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drawings/drawing2.xml" ContentType="application/vnd.openxmlformats-officedocument.drawing+xml"/>
  <Override PartName="/xl/ctrlProps/ctrlProp3.xml" ContentType="application/vnd.ms-excel.controlproperties+xml"/>
  <Override PartName="/xl/ctrlProps/ctrlProp4.xml" ContentType="application/vnd.ms-excel.controlpropertie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1.xml" ContentType="application/vnd.ms-excel.person+xml"/>
  <Override PartName="/xl/persons/person0.xml" ContentType="application/vnd.ms-excel.person+xml"/>
  <Override PartName="/xl/persons/person2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2aa3571315f1a87/Desktop/Sales DashBoards Excel/Video Game Sales/"/>
    </mc:Choice>
  </mc:AlternateContent>
  <xr:revisionPtr revIDLastSave="17" documentId="13_ncr:40009_{C45A2F2C-E875-4904-BF43-6743E9E7F7E3}" xr6:coauthVersionLast="47" xr6:coauthVersionMax="47" xr10:uidLastSave="{9D7DFA11-2079-45A5-B8B0-6D1E584617AE}"/>
  <bookViews>
    <workbookView xWindow="-108" yWindow="-108" windowWidth="23256" windowHeight="12456" activeTab="2" xr2:uid="{00000000-000D-0000-FFFF-FFFF00000000}"/>
  </bookViews>
  <sheets>
    <sheet name="Video_Games_Sales_as_at_22_Dec_" sheetId="1" r:id="rId1"/>
    <sheet name="Sheet2" sheetId="5" r:id="rId2"/>
    <sheet name="Sales Performance Scorecard 1" sheetId="7" r:id="rId3"/>
    <sheet name="View Scorecard" sheetId="2" state="hidden" r:id="rId4"/>
    <sheet name="DashBoard" sheetId="3" state="hidden" r:id="rId5"/>
    <sheet name="Sheet2 (2)" sheetId="6" r:id="rId6"/>
  </sheets>
  <definedNames>
    <definedName name="_xlnm._FilterDatabase" localSheetId="2" hidden="1">'Sales Performance Scorecard 1'!$AD$1:$AD$7</definedName>
    <definedName name="_xlnm._FilterDatabase" localSheetId="0" hidden="1">Video_Games_Sales_as_at_22_Dec_!$A$1:$Q$16720</definedName>
    <definedName name="Critic_Count">Video_Games_Sales_as_at_22_Dec_!$M$2:$M$16720</definedName>
    <definedName name="Critic_Score">Video_Games_Sales_as_at_22_Dec_!$L$2:$L$16720</definedName>
    <definedName name="decade">Video_Games_Sales_as_at_22_Dec_!$C$2:$C$16720</definedName>
    <definedName name="Developer">Video_Games_Sales_as_at_22_Dec_!$P$2:$P$16720</definedName>
    <definedName name="EU_Sales">Video_Games_Sales_as_at_22_Dec_!$H$2:$H$16720</definedName>
    <definedName name="Genre">Video_Games_Sales_as_at_22_Dec_!$E$2:$E$16720</definedName>
    <definedName name="Global_Sales">Video_Games_Sales_as_at_22_Dec_!$K$2:$K$16720</definedName>
    <definedName name="JP_Sales">Video_Games_Sales_as_at_22_Dec_!$I$2:$I$16720</definedName>
    <definedName name="NA_Sales">Video_Games_Sales_as_at_22_Dec_!$G$2:$G$16720</definedName>
    <definedName name="Name">Video_Games_Sales_as_at_22_Dec_!$A$2:$A$16720</definedName>
    <definedName name="Other_Sales">Video_Games_Sales_as_at_22_Dec_!$J$2:$J$16720</definedName>
    <definedName name="Platform">Video_Games_Sales_as_at_22_Dec_!$B$2:$B$16720</definedName>
    <definedName name="Publisher">Video_Games_Sales_as_at_22_Dec_!$F$2:$F$16720</definedName>
    <definedName name="Rating">Video_Games_Sales_as_at_22_Dec_!$Q$2:$Q$16720</definedName>
    <definedName name="User_Count">Video_Games_Sales_as_at_22_Dec_!$O$2:$O$16720</definedName>
    <definedName name="User_Score">Video_Games_Sales_as_at_22_Dec_!$N$2:$N$16720</definedName>
    <definedName name="Year_of_Release">Video_Games_Sales_as_at_22_Dec_!$D$2:$D$16720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A2" i="7" l="1"/>
  <c r="H18" i="7"/>
  <c r="H23" i="7" s="1"/>
  <c r="H28" i="7" s="1"/>
  <c r="E18" i="7"/>
  <c r="F18" i="7" s="1"/>
  <c r="G18" i="7" s="1"/>
  <c r="L18" i="7" s="1"/>
  <c r="H17" i="7"/>
  <c r="H22" i="7" s="1"/>
  <c r="H27" i="7" s="1"/>
  <c r="E17" i="7"/>
  <c r="F17" i="7" s="1"/>
  <c r="G17" i="7" s="1"/>
  <c r="L17" i="7" s="1"/>
  <c r="H16" i="7"/>
  <c r="H21" i="7" s="1"/>
  <c r="H26" i="7" s="1"/>
  <c r="E16" i="7"/>
  <c r="F16" i="7" s="1"/>
  <c r="G16" i="7" s="1"/>
  <c r="L16" i="7" s="1"/>
  <c r="H15" i="7"/>
  <c r="H20" i="7" s="1"/>
  <c r="H25" i="7" s="1"/>
  <c r="E15" i="7"/>
  <c r="F15" i="7" s="1"/>
  <c r="G15" i="7" s="1"/>
  <c r="L15" i="7" s="1"/>
  <c r="H14" i="7"/>
  <c r="H19" i="7" s="1"/>
  <c r="H24" i="7" s="1"/>
  <c r="E14" i="7"/>
  <c r="F14" i="7" s="1"/>
  <c r="G14" i="7" s="1"/>
  <c r="L14" i="7" s="1"/>
  <c r="F13" i="7"/>
  <c r="G13" i="7" s="1"/>
  <c r="L13" i="7" s="1"/>
  <c r="F12" i="7"/>
  <c r="G12" i="7" s="1"/>
  <c r="F11" i="7"/>
  <c r="G11" i="7" s="1"/>
  <c r="F10" i="7"/>
  <c r="G10" i="7" s="1"/>
  <c r="F9" i="7"/>
  <c r="G9" i="7" s="1"/>
  <c r="Q18" i="2"/>
  <c r="B2" i="6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2" i="1"/>
  <c r="F10" i="2"/>
  <c r="G10" i="2" s="1"/>
  <c r="L10" i="2" s="1"/>
  <c r="F11" i="2"/>
  <c r="G11" i="2" s="1"/>
  <c r="L11" i="2" s="1"/>
  <c r="F12" i="2"/>
  <c r="G12" i="2" s="1"/>
  <c r="L12" i="2" s="1"/>
  <c r="F13" i="2"/>
  <c r="G13" i="2" s="1"/>
  <c r="L13" i="2" s="1"/>
  <c r="F14" i="2"/>
  <c r="G14" i="2" s="1"/>
  <c r="L14" i="2" s="1"/>
  <c r="F15" i="2"/>
  <c r="G15" i="2" s="1"/>
  <c r="L15" i="2" s="1"/>
  <c r="F16" i="2"/>
  <c r="G16" i="2" s="1"/>
  <c r="L16" i="2" s="1"/>
  <c r="F17" i="2"/>
  <c r="G17" i="2" s="1"/>
  <c r="L17" i="2" s="1"/>
  <c r="F18" i="2"/>
  <c r="G18" i="2" s="1"/>
  <c r="L18" i="2" s="1"/>
  <c r="F19" i="2"/>
  <c r="G19" i="2" s="1"/>
  <c r="L19" i="2" s="1"/>
  <c r="F20" i="2"/>
  <c r="G20" i="2" s="1"/>
  <c r="L20" i="2" s="1"/>
  <c r="F21" i="2"/>
  <c r="G21" i="2" s="1"/>
  <c r="L21" i="2" s="1"/>
  <c r="F22" i="2"/>
  <c r="G22" i="2" s="1"/>
  <c r="L22" i="2" s="1"/>
  <c r="F23" i="2"/>
  <c r="G23" i="2" s="1"/>
  <c r="L23" i="2" s="1"/>
  <c r="F24" i="2"/>
  <c r="G24" i="2" s="1"/>
  <c r="L24" i="2" s="1"/>
  <c r="F25" i="2"/>
  <c r="G25" i="2" s="1"/>
  <c r="L25" i="2" s="1"/>
  <c r="F26" i="2"/>
  <c r="G26" i="2" s="1"/>
  <c r="L26" i="2" s="1"/>
  <c r="F27" i="2"/>
  <c r="G27" i="2" s="1"/>
  <c r="L27" i="2" s="1"/>
  <c r="F28" i="2"/>
  <c r="G28" i="2" s="1"/>
  <c r="L28" i="2" s="1"/>
  <c r="F9" i="2"/>
  <c r="G9" i="2" s="1"/>
  <c r="I9" i="2" s="1"/>
  <c r="E15" i="2"/>
  <c r="E16" i="2"/>
  <c r="E17" i="2"/>
  <c r="E18" i="2"/>
  <c r="E23" i="2" s="1"/>
  <c r="E28" i="2" s="1"/>
  <c r="E19" i="2"/>
  <c r="E20" i="2"/>
  <c r="E21" i="2"/>
  <c r="E22" i="2"/>
  <c r="E27" i="2" s="1"/>
  <c r="E24" i="2"/>
  <c r="E25" i="2"/>
  <c r="E26" i="2"/>
  <c r="E14" i="2"/>
  <c r="H15" i="2"/>
  <c r="H16" i="2"/>
  <c r="H21" i="2" s="1"/>
  <c r="H26" i="2" s="1"/>
  <c r="H17" i="2"/>
  <c r="H22" i="2" s="1"/>
  <c r="H27" i="2" s="1"/>
  <c r="H18" i="2"/>
  <c r="H14" i="2"/>
  <c r="H19" i="2" s="1"/>
  <c r="H24" i="2" s="1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D245" i="5"/>
  <c r="D241" i="5"/>
  <c r="D237" i="5"/>
  <c r="D233" i="5"/>
  <c r="D229" i="5"/>
  <c r="D225" i="5"/>
  <c r="D221" i="5"/>
  <c r="D217" i="5"/>
  <c r="D213" i="5"/>
  <c r="D209" i="5"/>
  <c r="D205" i="5"/>
  <c r="D201" i="5"/>
  <c r="D197" i="5"/>
  <c r="D193" i="5"/>
  <c r="D189" i="5"/>
  <c r="D185" i="5"/>
  <c r="D181" i="5"/>
  <c r="D177" i="5"/>
  <c r="D173" i="5"/>
  <c r="D169" i="5"/>
  <c r="D165" i="5"/>
  <c r="D161" i="5"/>
  <c r="D157" i="5"/>
  <c r="D153" i="5"/>
  <c r="D149" i="5"/>
  <c r="D145" i="5"/>
  <c r="D141" i="5"/>
  <c r="D137" i="5"/>
  <c r="D133" i="5"/>
  <c r="D129" i="5"/>
  <c r="D125" i="5"/>
  <c r="D121" i="5"/>
  <c r="D117" i="5"/>
  <c r="D113" i="5"/>
  <c r="D109" i="5"/>
  <c r="D105" i="5"/>
  <c r="D101" i="5"/>
  <c r="D97" i="5"/>
  <c r="D93" i="5"/>
  <c r="D89" i="5"/>
  <c r="D85" i="5"/>
  <c r="D81" i="5"/>
  <c r="D77" i="5"/>
  <c r="D73" i="5"/>
  <c r="D69" i="5"/>
  <c r="D65" i="5"/>
  <c r="D61" i="5"/>
  <c r="D57" i="5"/>
  <c r="D53" i="5"/>
  <c r="D49" i="5"/>
  <c r="D45" i="5"/>
  <c r="D41" i="5"/>
  <c r="D37" i="5"/>
  <c r="D33" i="5"/>
  <c r="D29" i="5"/>
  <c r="D25" i="5"/>
  <c r="D21" i="5"/>
  <c r="D17" i="5"/>
  <c r="E16" i="5"/>
  <c r="D16" i="5" s="1"/>
  <c r="E17" i="5"/>
  <c r="E18" i="5"/>
  <c r="D18" i="5" s="1"/>
  <c r="E19" i="5"/>
  <c r="D19" i="5" s="1"/>
  <c r="E20" i="5"/>
  <c r="D20" i="5" s="1"/>
  <c r="E21" i="5"/>
  <c r="E22" i="5"/>
  <c r="D22" i="5" s="1"/>
  <c r="E23" i="5"/>
  <c r="D23" i="5" s="1"/>
  <c r="E24" i="5"/>
  <c r="D24" i="5" s="1"/>
  <c r="E25" i="5"/>
  <c r="E26" i="5"/>
  <c r="D26" i="5" s="1"/>
  <c r="E27" i="5"/>
  <c r="D27" i="5" s="1"/>
  <c r="E28" i="5"/>
  <c r="D28" i="5" s="1"/>
  <c r="E29" i="5"/>
  <c r="E30" i="5"/>
  <c r="D30" i="5" s="1"/>
  <c r="E31" i="5"/>
  <c r="D31" i="5" s="1"/>
  <c r="E32" i="5"/>
  <c r="D32" i="5" s="1"/>
  <c r="E33" i="5"/>
  <c r="E34" i="5"/>
  <c r="D34" i="5" s="1"/>
  <c r="E35" i="5"/>
  <c r="D35" i="5" s="1"/>
  <c r="E36" i="5"/>
  <c r="D36" i="5" s="1"/>
  <c r="E37" i="5"/>
  <c r="E38" i="5"/>
  <c r="D38" i="5" s="1"/>
  <c r="E39" i="5"/>
  <c r="D39" i="5" s="1"/>
  <c r="E40" i="5"/>
  <c r="D40" i="5" s="1"/>
  <c r="E41" i="5"/>
  <c r="E42" i="5"/>
  <c r="D42" i="5" s="1"/>
  <c r="E43" i="5"/>
  <c r="D43" i="5" s="1"/>
  <c r="E44" i="5"/>
  <c r="D44" i="5" s="1"/>
  <c r="E45" i="5"/>
  <c r="E46" i="5"/>
  <c r="D46" i="5" s="1"/>
  <c r="E47" i="5"/>
  <c r="D47" i="5" s="1"/>
  <c r="E48" i="5"/>
  <c r="D48" i="5" s="1"/>
  <c r="E49" i="5"/>
  <c r="E50" i="5"/>
  <c r="D50" i="5" s="1"/>
  <c r="E51" i="5"/>
  <c r="D51" i="5" s="1"/>
  <c r="E52" i="5"/>
  <c r="D52" i="5" s="1"/>
  <c r="E53" i="5"/>
  <c r="E54" i="5"/>
  <c r="D54" i="5" s="1"/>
  <c r="E55" i="5"/>
  <c r="D55" i="5" s="1"/>
  <c r="E56" i="5"/>
  <c r="D56" i="5" s="1"/>
  <c r="E57" i="5"/>
  <c r="E58" i="5"/>
  <c r="D58" i="5" s="1"/>
  <c r="E59" i="5"/>
  <c r="D59" i="5" s="1"/>
  <c r="E60" i="5"/>
  <c r="D60" i="5" s="1"/>
  <c r="E61" i="5"/>
  <c r="E62" i="5"/>
  <c r="D62" i="5" s="1"/>
  <c r="E63" i="5"/>
  <c r="D63" i="5" s="1"/>
  <c r="E64" i="5"/>
  <c r="D64" i="5" s="1"/>
  <c r="E65" i="5"/>
  <c r="E66" i="5"/>
  <c r="D66" i="5" s="1"/>
  <c r="E67" i="5"/>
  <c r="D67" i="5" s="1"/>
  <c r="E68" i="5"/>
  <c r="D68" i="5" s="1"/>
  <c r="E69" i="5"/>
  <c r="E70" i="5"/>
  <c r="D70" i="5" s="1"/>
  <c r="E71" i="5"/>
  <c r="D71" i="5" s="1"/>
  <c r="E72" i="5"/>
  <c r="D72" i="5" s="1"/>
  <c r="E73" i="5"/>
  <c r="E74" i="5"/>
  <c r="D74" i="5" s="1"/>
  <c r="E75" i="5"/>
  <c r="D75" i="5" s="1"/>
  <c r="E76" i="5"/>
  <c r="D76" i="5" s="1"/>
  <c r="E77" i="5"/>
  <c r="E78" i="5"/>
  <c r="D78" i="5" s="1"/>
  <c r="E79" i="5"/>
  <c r="D79" i="5" s="1"/>
  <c r="E80" i="5"/>
  <c r="D80" i="5" s="1"/>
  <c r="E81" i="5"/>
  <c r="E82" i="5"/>
  <c r="D82" i="5" s="1"/>
  <c r="E83" i="5"/>
  <c r="D83" i="5" s="1"/>
  <c r="E84" i="5"/>
  <c r="D84" i="5" s="1"/>
  <c r="E85" i="5"/>
  <c r="E86" i="5"/>
  <c r="D86" i="5" s="1"/>
  <c r="E87" i="5"/>
  <c r="D87" i="5" s="1"/>
  <c r="E88" i="5"/>
  <c r="D88" i="5" s="1"/>
  <c r="E89" i="5"/>
  <c r="E90" i="5"/>
  <c r="D90" i="5" s="1"/>
  <c r="E91" i="5"/>
  <c r="D91" i="5" s="1"/>
  <c r="E92" i="5"/>
  <c r="D92" i="5" s="1"/>
  <c r="E93" i="5"/>
  <c r="E94" i="5"/>
  <c r="D94" i="5" s="1"/>
  <c r="E95" i="5"/>
  <c r="D95" i="5" s="1"/>
  <c r="E96" i="5"/>
  <c r="D96" i="5" s="1"/>
  <c r="E97" i="5"/>
  <c r="E98" i="5"/>
  <c r="D98" i="5" s="1"/>
  <c r="E99" i="5"/>
  <c r="D99" i="5" s="1"/>
  <c r="E100" i="5"/>
  <c r="D100" i="5" s="1"/>
  <c r="E101" i="5"/>
  <c r="E102" i="5"/>
  <c r="D102" i="5" s="1"/>
  <c r="E103" i="5"/>
  <c r="D103" i="5" s="1"/>
  <c r="E104" i="5"/>
  <c r="D104" i="5" s="1"/>
  <c r="E105" i="5"/>
  <c r="E106" i="5"/>
  <c r="D106" i="5" s="1"/>
  <c r="E107" i="5"/>
  <c r="D107" i="5" s="1"/>
  <c r="E108" i="5"/>
  <c r="D108" i="5" s="1"/>
  <c r="E109" i="5"/>
  <c r="E110" i="5"/>
  <c r="D110" i="5" s="1"/>
  <c r="E111" i="5"/>
  <c r="D111" i="5" s="1"/>
  <c r="E112" i="5"/>
  <c r="D112" i="5" s="1"/>
  <c r="E113" i="5"/>
  <c r="E114" i="5"/>
  <c r="D114" i="5" s="1"/>
  <c r="E115" i="5"/>
  <c r="D115" i="5" s="1"/>
  <c r="E116" i="5"/>
  <c r="D116" i="5" s="1"/>
  <c r="E117" i="5"/>
  <c r="E118" i="5"/>
  <c r="D118" i="5" s="1"/>
  <c r="E119" i="5"/>
  <c r="D119" i="5" s="1"/>
  <c r="E120" i="5"/>
  <c r="D120" i="5" s="1"/>
  <c r="E121" i="5"/>
  <c r="E122" i="5"/>
  <c r="D122" i="5" s="1"/>
  <c r="E123" i="5"/>
  <c r="D123" i="5" s="1"/>
  <c r="E124" i="5"/>
  <c r="D124" i="5" s="1"/>
  <c r="E125" i="5"/>
  <c r="E126" i="5"/>
  <c r="D126" i="5" s="1"/>
  <c r="E127" i="5"/>
  <c r="D127" i="5" s="1"/>
  <c r="E128" i="5"/>
  <c r="D128" i="5" s="1"/>
  <c r="E129" i="5"/>
  <c r="E130" i="5"/>
  <c r="D130" i="5" s="1"/>
  <c r="E131" i="5"/>
  <c r="D131" i="5" s="1"/>
  <c r="E132" i="5"/>
  <c r="D132" i="5" s="1"/>
  <c r="E133" i="5"/>
  <c r="E134" i="5"/>
  <c r="D134" i="5" s="1"/>
  <c r="E135" i="5"/>
  <c r="D135" i="5" s="1"/>
  <c r="E136" i="5"/>
  <c r="D136" i="5" s="1"/>
  <c r="E137" i="5"/>
  <c r="E138" i="5"/>
  <c r="D138" i="5" s="1"/>
  <c r="E139" i="5"/>
  <c r="D139" i="5" s="1"/>
  <c r="E140" i="5"/>
  <c r="D140" i="5" s="1"/>
  <c r="E141" i="5"/>
  <c r="E142" i="5"/>
  <c r="D142" i="5" s="1"/>
  <c r="E143" i="5"/>
  <c r="D143" i="5" s="1"/>
  <c r="E144" i="5"/>
  <c r="D144" i="5" s="1"/>
  <c r="E145" i="5"/>
  <c r="E146" i="5"/>
  <c r="D146" i="5" s="1"/>
  <c r="E147" i="5"/>
  <c r="D147" i="5" s="1"/>
  <c r="E148" i="5"/>
  <c r="D148" i="5" s="1"/>
  <c r="E149" i="5"/>
  <c r="E150" i="5"/>
  <c r="D150" i="5" s="1"/>
  <c r="E151" i="5"/>
  <c r="D151" i="5" s="1"/>
  <c r="E152" i="5"/>
  <c r="D152" i="5" s="1"/>
  <c r="E153" i="5"/>
  <c r="E154" i="5"/>
  <c r="D154" i="5" s="1"/>
  <c r="E155" i="5"/>
  <c r="D155" i="5" s="1"/>
  <c r="E156" i="5"/>
  <c r="D156" i="5" s="1"/>
  <c r="E157" i="5"/>
  <c r="E158" i="5"/>
  <c r="D158" i="5" s="1"/>
  <c r="E159" i="5"/>
  <c r="D159" i="5" s="1"/>
  <c r="E160" i="5"/>
  <c r="D160" i="5" s="1"/>
  <c r="E161" i="5"/>
  <c r="E162" i="5"/>
  <c r="D162" i="5" s="1"/>
  <c r="E163" i="5"/>
  <c r="D163" i="5" s="1"/>
  <c r="E164" i="5"/>
  <c r="D164" i="5" s="1"/>
  <c r="E165" i="5"/>
  <c r="E166" i="5"/>
  <c r="D166" i="5" s="1"/>
  <c r="E167" i="5"/>
  <c r="D167" i="5" s="1"/>
  <c r="E168" i="5"/>
  <c r="D168" i="5" s="1"/>
  <c r="E169" i="5"/>
  <c r="E170" i="5"/>
  <c r="D170" i="5" s="1"/>
  <c r="E171" i="5"/>
  <c r="D171" i="5" s="1"/>
  <c r="E172" i="5"/>
  <c r="D172" i="5" s="1"/>
  <c r="E173" i="5"/>
  <c r="E174" i="5"/>
  <c r="D174" i="5" s="1"/>
  <c r="E175" i="5"/>
  <c r="D175" i="5" s="1"/>
  <c r="E176" i="5"/>
  <c r="D176" i="5" s="1"/>
  <c r="E177" i="5"/>
  <c r="E178" i="5"/>
  <c r="D178" i="5" s="1"/>
  <c r="E179" i="5"/>
  <c r="D179" i="5" s="1"/>
  <c r="E180" i="5"/>
  <c r="D180" i="5" s="1"/>
  <c r="E181" i="5"/>
  <c r="E182" i="5"/>
  <c r="D182" i="5" s="1"/>
  <c r="E183" i="5"/>
  <c r="D183" i="5" s="1"/>
  <c r="E184" i="5"/>
  <c r="D184" i="5" s="1"/>
  <c r="E185" i="5"/>
  <c r="E186" i="5"/>
  <c r="D186" i="5" s="1"/>
  <c r="E187" i="5"/>
  <c r="D187" i="5" s="1"/>
  <c r="E188" i="5"/>
  <c r="D188" i="5" s="1"/>
  <c r="E189" i="5"/>
  <c r="E190" i="5"/>
  <c r="D190" i="5" s="1"/>
  <c r="E191" i="5"/>
  <c r="D191" i="5" s="1"/>
  <c r="E192" i="5"/>
  <c r="D192" i="5" s="1"/>
  <c r="E193" i="5"/>
  <c r="E194" i="5"/>
  <c r="D194" i="5" s="1"/>
  <c r="E195" i="5"/>
  <c r="D195" i="5" s="1"/>
  <c r="E196" i="5"/>
  <c r="D196" i="5" s="1"/>
  <c r="E197" i="5"/>
  <c r="E198" i="5"/>
  <c r="D198" i="5" s="1"/>
  <c r="E199" i="5"/>
  <c r="D199" i="5" s="1"/>
  <c r="E200" i="5"/>
  <c r="D200" i="5" s="1"/>
  <c r="E201" i="5"/>
  <c r="E202" i="5"/>
  <c r="D202" i="5" s="1"/>
  <c r="E203" i="5"/>
  <c r="D203" i="5" s="1"/>
  <c r="E204" i="5"/>
  <c r="D204" i="5" s="1"/>
  <c r="E205" i="5"/>
  <c r="E206" i="5"/>
  <c r="D206" i="5" s="1"/>
  <c r="E207" i="5"/>
  <c r="D207" i="5" s="1"/>
  <c r="E208" i="5"/>
  <c r="D208" i="5" s="1"/>
  <c r="E209" i="5"/>
  <c r="E210" i="5"/>
  <c r="D210" i="5" s="1"/>
  <c r="E211" i="5"/>
  <c r="D211" i="5" s="1"/>
  <c r="E212" i="5"/>
  <c r="D212" i="5" s="1"/>
  <c r="E213" i="5"/>
  <c r="E214" i="5"/>
  <c r="D214" i="5" s="1"/>
  <c r="E215" i="5"/>
  <c r="D215" i="5" s="1"/>
  <c r="E216" i="5"/>
  <c r="D216" i="5" s="1"/>
  <c r="E217" i="5"/>
  <c r="E218" i="5"/>
  <c r="D218" i="5" s="1"/>
  <c r="E219" i="5"/>
  <c r="D219" i="5" s="1"/>
  <c r="E220" i="5"/>
  <c r="D220" i="5" s="1"/>
  <c r="E221" i="5"/>
  <c r="E222" i="5"/>
  <c r="D222" i="5" s="1"/>
  <c r="E223" i="5"/>
  <c r="D223" i="5" s="1"/>
  <c r="E224" i="5"/>
  <c r="D224" i="5" s="1"/>
  <c r="E225" i="5"/>
  <c r="E226" i="5"/>
  <c r="D226" i="5" s="1"/>
  <c r="E227" i="5"/>
  <c r="D227" i="5" s="1"/>
  <c r="E228" i="5"/>
  <c r="D228" i="5" s="1"/>
  <c r="E229" i="5"/>
  <c r="E230" i="5"/>
  <c r="D230" i="5" s="1"/>
  <c r="E231" i="5"/>
  <c r="D231" i="5" s="1"/>
  <c r="E232" i="5"/>
  <c r="D232" i="5" s="1"/>
  <c r="E233" i="5"/>
  <c r="E234" i="5"/>
  <c r="D234" i="5" s="1"/>
  <c r="E235" i="5"/>
  <c r="D235" i="5" s="1"/>
  <c r="E236" i="5"/>
  <c r="D236" i="5" s="1"/>
  <c r="E237" i="5"/>
  <c r="E238" i="5"/>
  <c r="D238" i="5" s="1"/>
  <c r="E239" i="5"/>
  <c r="D239" i="5" s="1"/>
  <c r="E240" i="5"/>
  <c r="D240" i="5" s="1"/>
  <c r="E241" i="5"/>
  <c r="E242" i="5"/>
  <c r="D242" i="5" s="1"/>
  <c r="E243" i="5"/>
  <c r="D243" i="5" s="1"/>
  <c r="E244" i="5"/>
  <c r="D244" i="5" s="1"/>
  <c r="E245" i="5"/>
  <c r="E246" i="5"/>
  <c r="D246" i="5" s="1"/>
  <c r="E247" i="5"/>
  <c r="D247" i="5" s="1"/>
  <c r="E248" i="5"/>
  <c r="D248" i="5" s="1"/>
  <c r="E249" i="5"/>
  <c r="D249" i="5" s="1"/>
  <c r="E250" i="5"/>
  <c r="D250" i="5" s="1"/>
  <c r="E251" i="5"/>
  <c r="D251" i="5" s="1"/>
  <c r="E252" i="5"/>
  <c r="D252" i="5" s="1"/>
  <c r="E253" i="5"/>
  <c r="D253" i="5" s="1"/>
  <c r="E254" i="5"/>
  <c r="D254" i="5" s="1"/>
  <c r="E255" i="5"/>
  <c r="D255" i="5" s="1"/>
  <c r="E256" i="5"/>
  <c r="D256" i="5" s="1"/>
  <c r="E257" i="5"/>
  <c r="D257" i="5" s="1"/>
  <c r="E258" i="5"/>
  <c r="D258" i="5" s="1"/>
  <c r="E259" i="5"/>
  <c r="D259" i="5" s="1"/>
  <c r="E260" i="5"/>
  <c r="D260" i="5" s="1"/>
  <c r="E261" i="5"/>
  <c r="D261" i="5" s="1"/>
  <c r="E262" i="5"/>
  <c r="D262" i="5" s="1"/>
  <c r="E263" i="5"/>
  <c r="D263" i="5" s="1"/>
  <c r="E264" i="5"/>
  <c r="D264" i="5" s="1"/>
  <c r="E265" i="5"/>
  <c r="D265" i="5" s="1"/>
  <c r="E266" i="5"/>
  <c r="D266" i="5" s="1"/>
  <c r="E267" i="5"/>
  <c r="D267" i="5" s="1"/>
  <c r="E268" i="5"/>
  <c r="D268" i="5" s="1"/>
  <c r="E269" i="5"/>
  <c r="D269" i="5" s="1"/>
  <c r="E270" i="5"/>
  <c r="D270" i="5" s="1"/>
  <c r="E271" i="5"/>
  <c r="D271" i="5" s="1"/>
  <c r="E272" i="5"/>
  <c r="D272" i="5" s="1"/>
  <c r="E273" i="5"/>
  <c r="D273" i="5" s="1"/>
  <c r="E274" i="5"/>
  <c r="D274" i="5" s="1"/>
  <c r="E275" i="5"/>
  <c r="D275" i="5" s="1"/>
  <c r="E276" i="5"/>
  <c r="D276" i="5" s="1"/>
  <c r="E277" i="5"/>
  <c r="D277" i="5" s="1"/>
  <c r="E278" i="5"/>
  <c r="D278" i="5" s="1"/>
  <c r="E279" i="5"/>
  <c r="D279" i="5" s="1"/>
  <c r="E280" i="5"/>
  <c r="D280" i="5" s="1"/>
  <c r="E281" i="5"/>
  <c r="D281" i="5" s="1"/>
  <c r="E282" i="5"/>
  <c r="D282" i="5" s="1"/>
  <c r="E283" i="5"/>
  <c r="D283" i="5" s="1"/>
  <c r="E284" i="5"/>
  <c r="D284" i="5" s="1"/>
  <c r="E285" i="5"/>
  <c r="D285" i="5" s="1"/>
  <c r="E286" i="5"/>
  <c r="D286" i="5" s="1"/>
  <c r="E287" i="5"/>
  <c r="D287" i="5" s="1"/>
  <c r="E288" i="5"/>
  <c r="D288" i="5" s="1"/>
  <c r="E289" i="5"/>
  <c r="D289" i="5" s="1"/>
  <c r="E290" i="5"/>
  <c r="D290" i="5" s="1"/>
  <c r="E291" i="5"/>
  <c r="D291" i="5" s="1"/>
  <c r="E292" i="5"/>
  <c r="D292" i="5" s="1"/>
  <c r="E293" i="5"/>
  <c r="D293" i="5" s="1"/>
  <c r="E294" i="5"/>
  <c r="D294" i="5" s="1"/>
  <c r="E295" i="5"/>
  <c r="D295" i="5" s="1"/>
  <c r="E296" i="5"/>
  <c r="D296" i="5" s="1"/>
  <c r="E297" i="5"/>
  <c r="D297" i="5" s="1"/>
  <c r="E298" i="5"/>
  <c r="D298" i="5" s="1"/>
  <c r="E299" i="5"/>
  <c r="D299" i="5" s="1"/>
  <c r="E300" i="5"/>
  <c r="D300" i="5" s="1"/>
  <c r="E301" i="5"/>
  <c r="D301" i="5" s="1"/>
  <c r="E302" i="5"/>
  <c r="D302" i="5" s="1"/>
  <c r="E303" i="5"/>
  <c r="D303" i="5" s="1"/>
  <c r="E304" i="5"/>
  <c r="D304" i="5" s="1"/>
  <c r="E305" i="5"/>
  <c r="D305" i="5" s="1"/>
  <c r="E306" i="5"/>
  <c r="D306" i="5" s="1"/>
  <c r="E307" i="5"/>
  <c r="D307" i="5" s="1"/>
  <c r="E308" i="5"/>
  <c r="D308" i="5" s="1"/>
  <c r="E309" i="5"/>
  <c r="D309" i="5" s="1"/>
  <c r="E310" i="5"/>
  <c r="D310" i="5" s="1"/>
  <c r="E311" i="5"/>
  <c r="D311" i="5" s="1"/>
  <c r="E312" i="5"/>
  <c r="D312" i="5" s="1"/>
  <c r="E313" i="5"/>
  <c r="D313" i="5" s="1"/>
  <c r="E314" i="5"/>
  <c r="D314" i="5" s="1"/>
  <c r="E315" i="5"/>
  <c r="D315" i="5" s="1"/>
  <c r="E316" i="5"/>
  <c r="D316" i="5" s="1"/>
  <c r="E317" i="5"/>
  <c r="D317" i="5" s="1"/>
  <c r="E318" i="5"/>
  <c r="D318" i="5" s="1"/>
  <c r="E319" i="5"/>
  <c r="D319" i="5" s="1"/>
  <c r="E320" i="5"/>
  <c r="D320" i="5" s="1"/>
  <c r="E321" i="5"/>
  <c r="D321" i="5" s="1"/>
  <c r="E322" i="5"/>
  <c r="D322" i="5" s="1"/>
  <c r="E323" i="5"/>
  <c r="D323" i="5" s="1"/>
  <c r="E324" i="5"/>
  <c r="D324" i="5" s="1"/>
  <c r="E325" i="5"/>
  <c r="D325" i="5" s="1"/>
  <c r="E326" i="5"/>
  <c r="D326" i="5" s="1"/>
  <c r="E327" i="5"/>
  <c r="D327" i="5" s="1"/>
  <c r="E328" i="5"/>
  <c r="D328" i="5" s="1"/>
  <c r="E329" i="5"/>
  <c r="D329" i="5" s="1"/>
  <c r="E330" i="5"/>
  <c r="D330" i="5" s="1"/>
  <c r="E331" i="5"/>
  <c r="D331" i="5" s="1"/>
  <c r="E332" i="5"/>
  <c r="D332" i="5" s="1"/>
  <c r="E333" i="5"/>
  <c r="D333" i="5" s="1"/>
  <c r="E334" i="5"/>
  <c r="D334" i="5" s="1"/>
  <c r="E335" i="5"/>
  <c r="D335" i="5" s="1"/>
  <c r="E336" i="5"/>
  <c r="D336" i="5" s="1"/>
  <c r="E337" i="5"/>
  <c r="D337" i="5" s="1"/>
  <c r="E338" i="5"/>
  <c r="D338" i="5" s="1"/>
  <c r="E339" i="5"/>
  <c r="D339" i="5" s="1"/>
  <c r="E340" i="5"/>
  <c r="D340" i="5" s="1"/>
  <c r="E341" i="5"/>
  <c r="D341" i="5" s="1"/>
  <c r="E342" i="5"/>
  <c r="D342" i="5" s="1"/>
  <c r="E343" i="5"/>
  <c r="D343" i="5" s="1"/>
  <c r="E344" i="5"/>
  <c r="D344" i="5" s="1"/>
  <c r="E345" i="5"/>
  <c r="D345" i="5" s="1"/>
  <c r="E346" i="5"/>
  <c r="D346" i="5" s="1"/>
  <c r="E347" i="5"/>
  <c r="D347" i="5" s="1"/>
  <c r="E348" i="5"/>
  <c r="D348" i="5" s="1"/>
  <c r="E349" i="5"/>
  <c r="D349" i="5" s="1"/>
  <c r="E350" i="5"/>
  <c r="D350" i="5" s="1"/>
  <c r="E351" i="5"/>
  <c r="D351" i="5" s="1"/>
  <c r="E352" i="5"/>
  <c r="D352" i="5" s="1"/>
  <c r="E353" i="5"/>
  <c r="D353" i="5" s="1"/>
  <c r="E354" i="5"/>
  <c r="D354" i="5" s="1"/>
  <c r="E355" i="5"/>
  <c r="D355" i="5" s="1"/>
  <c r="E356" i="5"/>
  <c r="D356" i="5" s="1"/>
  <c r="E357" i="5"/>
  <c r="D357" i="5" s="1"/>
  <c r="E358" i="5"/>
  <c r="D358" i="5" s="1"/>
  <c r="E359" i="5"/>
  <c r="D359" i="5" s="1"/>
  <c r="E360" i="5"/>
  <c r="D360" i="5" s="1"/>
  <c r="E361" i="5"/>
  <c r="D361" i="5" s="1"/>
  <c r="E362" i="5"/>
  <c r="D362" i="5" s="1"/>
  <c r="E363" i="5"/>
  <c r="D363" i="5" s="1"/>
  <c r="E364" i="5"/>
  <c r="D364" i="5" s="1"/>
  <c r="E365" i="5"/>
  <c r="D365" i="5" s="1"/>
  <c r="E366" i="5"/>
  <c r="D366" i="5" s="1"/>
  <c r="E367" i="5"/>
  <c r="D367" i="5" s="1"/>
  <c r="E368" i="5"/>
  <c r="D368" i="5" s="1"/>
  <c r="E369" i="5"/>
  <c r="D369" i="5" s="1"/>
  <c r="E370" i="5"/>
  <c r="D370" i="5" s="1"/>
  <c r="E371" i="5"/>
  <c r="D371" i="5" s="1"/>
  <c r="E372" i="5"/>
  <c r="D372" i="5" s="1"/>
  <c r="E373" i="5"/>
  <c r="D373" i="5" s="1"/>
  <c r="E374" i="5"/>
  <c r="D374" i="5" s="1"/>
  <c r="E375" i="5"/>
  <c r="D375" i="5" s="1"/>
  <c r="E376" i="5"/>
  <c r="D376" i="5" s="1"/>
  <c r="E377" i="5"/>
  <c r="D377" i="5" s="1"/>
  <c r="E378" i="5"/>
  <c r="D378" i="5" s="1"/>
  <c r="E379" i="5"/>
  <c r="D379" i="5" s="1"/>
  <c r="E380" i="5"/>
  <c r="D380" i="5" s="1"/>
  <c r="E381" i="5"/>
  <c r="D381" i="5" s="1"/>
  <c r="E382" i="5"/>
  <c r="D382" i="5" s="1"/>
  <c r="E383" i="5"/>
  <c r="D383" i="5" s="1"/>
  <c r="E384" i="5"/>
  <c r="D384" i="5" s="1"/>
  <c r="E385" i="5"/>
  <c r="D385" i="5" s="1"/>
  <c r="E386" i="5"/>
  <c r="D386" i="5" s="1"/>
  <c r="E387" i="5"/>
  <c r="D387" i="5" s="1"/>
  <c r="E388" i="5"/>
  <c r="D388" i="5" s="1"/>
  <c r="E389" i="5"/>
  <c r="D389" i="5" s="1"/>
  <c r="E390" i="5"/>
  <c r="D390" i="5" s="1"/>
  <c r="E391" i="5"/>
  <c r="D391" i="5" s="1"/>
  <c r="E392" i="5"/>
  <c r="D392" i="5" s="1"/>
  <c r="E393" i="5"/>
  <c r="D393" i="5" s="1"/>
  <c r="E394" i="5"/>
  <c r="D394" i="5" s="1"/>
  <c r="E395" i="5"/>
  <c r="D395" i="5" s="1"/>
  <c r="E396" i="5"/>
  <c r="D396" i="5" s="1"/>
  <c r="E397" i="5"/>
  <c r="D397" i="5" s="1"/>
  <c r="E398" i="5"/>
  <c r="D398" i="5" s="1"/>
  <c r="E399" i="5"/>
  <c r="D399" i="5" s="1"/>
  <c r="E400" i="5"/>
  <c r="D400" i="5" s="1"/>
  <c r="E401" i="5"/>
  <c r="D401" i="5" s="1"/>
  <c r="E402" i="5"/>
  <c r="D402" i="5" s="1"/>
  <c r="E403" i="5"/>
  <c r="D403" i="5" s="1"/>
  <c r="E404" i="5"/>
  <c r="D404" i="5" s="1"/>
  <c r="E405" i="5"/>
  <c r="D405" i="5" s="1"/>
  <c r="E406" i="5"/>
  <c r="D406" i="5" s="1"/>
  <c r="E407" i="5"/>
  <c r="D407" i="5" s="1"/>
  <c r="E408" i="5"/>
  <c r="D408" i="5" s="1"/>
  <c r="E409" i="5"/>
  <c r="D409" i="5" s="1"/>
  <c r="E410" i="5"/>
  <c r="D410" i="5" s="1"/>
  <c r="E411" i="5"/>
  <c r="D411" i="5" s="1"/>
  <c r="E412" i="5"/>
  <c r="D412" i="5" s="1"/>
  <c r="E413" i="5"/>
  <c r="D413" i="5" s="1"/>
  <c r="E414" i="5"/>
  <c r="D414" i="5" s="1"/>
  <c r="E415" i="5"/>
  <c r="D415" i="5" s="1"/>
  <c r="E416" i="5"/>
  <c r="D416" i="5" s="1"/>
  <c r="E417" i="5"/>
  <c r="D417" i="5" s="1"/>
  <c r="E418" i="5"/>
  <c r="D418" i="5" s="1"/>
  <c r="E419" i="5"/>
  <c r="D419" i="5" s="1"/>
  <c r="E420" i="5"/>
  <c r="D420" i="5" s="1"/>
  <c r="E421" i="5"/>
  <c r="D421" i="5" s="1"/>
  <c r="E422" i="5"/>
  <c r="D422" i="5" s="1"/>
  <c r="E423" i="5"/>
  <c r="D423" i="5" s="1"/>
  <c r="E424" i="5"/>
  <c r="D424" i="5" s="1"/>
  <c r="E425" i="5"/>
  <c r="D425" i="5" s="1"/>
  <c r="E426" i="5"/>
  <c r="D426" i="5" s="1"/>
  <c r="E427" i="5"/>
  <c r="D427" i="5" s="1"/>
  <c r="E428" i="5"/>
  <c r="D428" i="5" s="1"/>
  <c r="E429" i="5"/>
  <c r="D429" i="5" s="1"/>
  <c r="E430" i="5"/>
  <c r="D430" i="5" s="1"/>
  <c r="E431" i="5"/>
  <c r="D431" i="5" s="1"/>
  <c r="E432" i="5"/>
  <c r="D432" i="5" s="1"/>
  <c r="E433" i="5"/>
  <c r="D433" i="5" s="1"/>
  <c r="E434" i="5"/>
  <c r="D434" i="5" s="1"/>
  <c r="E435" i="5"/>
  <c r="D435" i="5" s="1"/>
  <c r="E436" i="5"/>
  <c r="D436" i="5" s="1"/>
  <c r="E437" i="5"/>
  <c r="D437" i="5" s="1"/>
  <c r="E438" i="5"/>
  <c r="D438" i="5" s="1"/>
  <c r="E439" i="5"/>
  <c r="D439" i="5" s="1"/>
  <c r="E440" i="5"/>
  <c r="D440" i="5" s="1"/>
  <c r="E441" i="5"/>
  <c r="D441" i="5" s="1"/>
  <c r="E442" i="5"/>
  <c r="D442" i="5" s="1"/>
  <c r="E443" i="5"/>
  <c r="D443" i="5" s="1"/>
  <c r="E444" i="5"/>
  <c r="D444" i="5" s="1"/>
  <c r="E445" i="5"/>
  <c r="D445" i="5" s="1"/>
  <c r="E446" i="5"/>
  <c r="D446" i="5" s="1"/>
  <c r="E447" i="5"/>
  <c r="D447" i="5" s="1"/>
  <c r="E448" i="5"/>
  <c r="D448" i="5" s="1"/>
  <c r="E449" i="5"/>
  <c r="D449" i="5" s="1"/>
  <c r="E450" i="5"/>
  <c r="D450" i="5" s="1"/>
  <c r="E451" i="5"/>
  <c r="D451" i="5" s="1"/>
  <c r="E452" i="5"/>
  <c r="D452" i="5" s="1"/>
  <c r="E453" i="5"/>
  <c r="D453" i="5" s="1"/>
  <c r="E454" i="5"/>
  <c r="D454" i="5" s="1"/>
  <c r="E455" i="5"/>
  <c r="D455" i="5" s="1"/>
  <c r="E456" i="5"/>
  <c r="D456" i="5" s="1"/>
  <c r="E457" i="5"/>
  <c r="D457" i="5" s="1"/>
  <c r="E458" i="5"/>
  <c r="D458" i="5" s="1"/>
  <c r="E459" i="5"/>
  <c r="D459" i="5" s="1"/>
  <c r="E460" i="5"/>
  <c r="D460" i="5" s="1"/>
  <c r="E461" i="5"/>
  <c r="D461" i="5" s="1"/>
  <c r="E462" i="5"/>
  <c r="D462" i="5" s="1"/>
  <c r="E463" i="5"/>
  <c r="D463" i="5" s="1"/>
  <c r="E464" i="5"/>
  <c r="D464" i="5" s="1"/>
  <c r="E465" i="5"/>
  <c r="D465" i="5" s="1"/>
  <c r="E466" i="5"/>
  <c r="D466" i="5" s="1"/>
  <c r="E467" i="5"/>
  <c r="D467" i="5" s="1"/>
  <c r="E468" i="5"/>
  <c r="D468" i="5" s="1"/>
  <c r="E469" i="5"/>
  <c r="D469" i="5" s="1"/>
  <c r="E470" i="5"/>
  <c r="D470" i="5" s="1"/>
  <c r="E471" i="5"/>
  <c r="D471" i="5" s="1"/>
  <c r="E472" i="5"/>
  <c r="D472" i="5" s="1"/>
  <c r="E473" i="5"/>
  <c r="D473" i="5" s="1"/>
  <c r="E474" i="5"/>
  <c r="D474" i="5" s="1"/>
  <c r="E475" i="5"/>
  <c r="D475" i="5" s="1"/>
  <c r="E476" i="5"/>
  <c r="D476" i="5" s="1"/>
  <c r="E477" i="5"/>
  <c r="D477" i="5" s="1"/>
  <c r="E478" i="5"/>
  <c r="D478" i="5" s="1"/>
  <c r="E479" i="5"/>
  <c r="D479" i="5" s="1"/>
  <c r="E480" i="5"/>
  <c r="D480" i="5" s="1"/>
  <c r="E481" i="5"/>
  <c r="D481" i="5" s="1"/>
  <c r="E482" i="5"/>
  <c r="D482" i="5" s="1"/>
  <c r="E483" i="5"/>
  <c r="D483" i="5" s="1"/>
  <c r="E484" i="5"/>
  <c r="D484" i="5" s="1"/>
  <c r="E485" i="5"/>
  <c r="D485" i="5" s="1"/>
  <c r="E486" i="5"/>
  <c r="D486" i="5" s="1"/>
  <c r="E487" i="5"/>
  <c r="D487" i="5" s="1"/>
  <c r="E488" i="5"/>
  <c r="D488" i="5" s="1"/>
  <c r="E489" i="5"/>
  <c r="D489" i="5" s="1"/>
  <c r="E490" i="5"/>
  <c r="D490" i="5" s="1"/>
  <c r="E491" i="5"/>
  <c r="D491" i="5" s="1"/>
  <c r="E492" i="5"/>
  <c r="D492" i="5" s="1"/>
  <c r="E493" i="5"/>
  <c r="D493" i="5" s="1"/>
  <c r="E494" i="5"/>
  <c r="D494" i="5" s="1"/>
  <c r="E495" i="5"/>
  <c r="D495" i="5" s="1"/>
  <c r="E496" i="5"/>
  <c r="D496" i="5" s="1"/>
  <c r="E497" i="5"/>
  <c r="D497" i="5" s="1"/>
  <c r="E498" i="5"/>
  <c r="D498" i="5" s="1"/>
  <c r="E499" i="5"/>
  <c r="D499" i="5" s="1"/>
  <c r="E500" i="5"/>
  <c r="D500" i="5" s="1"/>
  <c r="E501" i="5"/>
  <c r="D501" i="5" s="1"/>
  <c r="E502" i="5"/>
  <c r="D502" i="5" s="1"/>
  <c r="E503" i="5"/>
  <c r="D503" i="5" s="1"/>
  <c r="E504" i="5"/>
  <c r="D504" i="5" s="1"/>
  <c r="E505" i="5"/>
  <c r="D505" i="5" s="1"/>
  <c r="E506" i="5"/>
  <c r="D506" i="5" s="1"/>
  <c r="E507" i="5"/>
  <c r="D507" i="5" s="1"/>
  <c r="E508" i="5"/>
  <c r="D508" i="5" s="1"/>
  <c r="E509" i="5"/>
  <c r="D509" i="5" s="1"/>
  <c r="E510" i="5"/>
  <c r="D510" i="5" s="1"/>
  <c r="E511" i="5"/>
  <c r="D511" i="5" s="1"/>
  <c r="E512" i="5"/>
  <c r="D512" i="5" s="1"/>
  <c r="E513" i="5"/>
  <c r="D513" i="5" s="1"/>
  <c r="E514" i="5"/>
  <c r="D514" i="5" s="1"/>
  <c r="E515" i="5"/>
  <c r="D515" i="5" s="1"/>
  <c r="E516" i="5"/>
  <c r="D516" i="5" s="1"/>
  <c r="E517" i="5"/>
  <c r="D517" i="5" s="1"/>
  <c r="E518" i="5"/>
  <c r="D518" i="5" s="1"/>
  <c r="E519" i="5"/>
  <c r="D519" i="5" s="1"/>
  <c r="E520" i="5"/>
  <c r="D520" i="5" s="1"/>
  <c r="E521" i="5"/>
  <c r="D521" i="5" s="1"/>
  <c r="E522" i="5"/>
  <c r="D522" i="5" s="1"/>
  <c r="E523" i="5"/>
  <c r="D523" i="5" s="1"/>
  <c r="E524" i="5"/>
  <c r="D524" i="5" s="1"/>
  <c r="E525" i="5"/>
  <c r="D525" i="5" s="1"/>
  <c r="E526" i="5"/>
  <c r="D526" i="5" s="1"/>
  <c r="E527" i="5"/>
  <c r="D527" i="5" s="1"/>
  <c r="E528" i="5"/>
  <c r="D528" i="5" s="1"/>
  <c r="E529" i="5"/>
  <c r="D529" i="5" s="1"/>
  <c r="E530" i="5"/>
  <c r="D530" i="5" s="1"/>
  <c r="E531" i="5"/>
  <c r="D531" i="5" s="1"/>
  <c r="E532" i="5"/>
  <c r="D532" i="5" s="1"/>
  <c r="E533" i="5"/>
  <c r="D533" i="5" s="1"/>
  <c r="E534" i="5"/>
  <c r="D534" i="5" s="1"/>
  <c r="E535" i="5"/>
  <c r="D535" i="5" s="1"/>
  <c r="E536" i="5"/>
  <c r="D536" i="5" s="1"/>
  <c r="E537" i="5"/>
  <c r="D537" i="5" s="1"/>
  <c r="E538" i="5"/>
  <c r="D538" i="5" s="1"/>
  <c r="E539" i="5"/>
  <c r="D539" i="5" s="1"/>
  <c r="E540" i="5"/>
  <c r="D540" i="5" s="1"/>
  <c r="E541" i="5"/>
  <c r="D541" i="5" s="1"/>
  <c r="E542" i="5"/>
  <c r="D542" i="5" s="1"/>
  <c r="E543" i="5"/>
  <c r="D543" i="5" s="1"/>
  <c r="E544" i="5"/>
  <c r="D544" i="5" s="1"/>
  <c r="E545" i="5"/>
  <c r="D545" i="5" s="1"/>
  <c r="E546" i="5"/>
  <c r="D546" i="5" s="1"/>
  <c r="E547" i="5"/>
  <c r="D547" i="5" s="1"/>
  <c r="E548" i="5"/>
  <c r="D548" i="5" s="1"/>
  <c r="E549" i="5"/>
  <c r="D549" i="5" s="1"/>
  <c r="E550" i="5"/>
  <c r="D550" i="5" s="1"/>
  <c r="E551" i="5"/>
  <c r="D551" i="5" s="1"/>
  <c r="E552" i="5"/>
  <c r="D552" i="5" s="1"/>
  <c r="E553" i="5"/>
  <c r="D553" i="5" s="1"/>
  <c r="E554" i="5"/>
  <c r="D554" i="5" s="1"/>
  <c r="E555" i="5"/>
  <c r="D555" i="5" s="1"/>
  <c r="E556" i="5"/>
  <c r="D556" i="5" s="1"/>
  <c r="E557" i="5"/>
  <c r="D557" i="5" s="1"/>
  <c r="E558" i="5"/>
  <c r="D558" i="5" s="1"/>
  <c r="E559" i="5"/>
  <c r="D559" i="5" s="1"/>
  <c r="E560" i="5"/>
  <c r="D560" i="5" s="1"/>
  <c r="E561" i="5"/>
  <c r="D561" i="5" s="1"/>
  <c r="E562" i="5"/>
  <c r="D562" i="5" s="1"/>
  <c r="E563" i="5"/>
  <c r="D563" i="5" s="1"/>
  <c r="E564" i="5"/>
  <c r="D564" i="5" s="1"/>
  <c r="E565" i="5"/>
  <c r="D565" i="5" s="1"/>
  <c r="E566" i="5"/>
  <c r="D566" i="5" s="1"/>
  <c r="E567" i="5"/>
  <c r="D567" i="5" s="1"/>
  <c r="E568" i="5"/>
  <c r="D568" i="5" s="1"/>
  <c r="E569" i="5"/>
  <c r="D569" i="5" s="1"/>
  <c r="E570" i="5"/>
  <c r="D570" i="5" s="1"/>
  <c r="E571" i="5"/>
  <c r="D571" i="5" s="1"/>
  <c r="E572" i="5"/>
  <c r="D572" i="5" s="1"/>
  <c r="E573" i="5"/>
  <c r="D573" i="5" s="1"/>
  <c r="E574" i="5"/>
  <c r="D574" i="5" s="1"/>
  <c r="E575" i="5"/>
  <c r="D575" i="5" s="1"/>
  <c r="E576" i="5"/>
  <c r="D576" i="5" s="1"/>
  <c r="E577" i="5"/>
  <c r="D577" i="5" s="1"/>
  <c r="E578" i="5"/>
  <c r="D578" i="5" s="1"/>
  <c r="E579" i="5"/>
  <c r="D579" i="5" s="1"/>
  <c r="E580" i="5"/>
  <c r="D580" i="5" s="1"/>
  <c r="E581" i="5"/>
  <c r="D581" i="5" s="1"/>
  <c r="E582" i="5"/>
  <c r="D582" i="5" s="1"/>
  <c r="E583" i="5"/>
  <c r="D583" i="5" s="1"/>
  <c r="E584" i="5"/>
  <c r="D584" i="5" s="1"/>
  <c r="E585" i="5"/>
  <c r="D585" i="5" s="1"/>
  <c r="E586" i="5"/>
  <c r="D586" i="5" s="1"/>
  <c r="E587" i="5"/>
  <c r="D587" i="5" s="1"/>
  <c r="E588" i="5"/>
  <c r="D588" i="5" s="1"/>
  <c r="E589" i="5"/>
  <c r="D589" i="5" s="1"/>
  <c r="E590" i="5"/>
  <c r="D590" i="5" s="1"/>
  <c r="E591" i="5"/>
  <c r="D591" i="5" s="1"/>
  <c r="E592" i="5"/>
  <c r="D592" i="5" s="1"/>
  <c r="E593" i="5"/>
  <c r="D593" i="5" s="1"/>
  <c r="E594" i="5"/>
  <c r="D594" i="5" s="1"/>
  <c r="E595" i="5"/>
  <c r="D595" i="5" s="1"/>
  <c r="E596" i="5"/>
  <c r="D596" i="5" s="1"/>
  <c r="E597" i="5"/>
  <c r="D597" i="5" s="1"/>
  <c r="E598" i="5"/>
  <c r="D598" i="5" s="1"/>
  <c r="E599" i="5"/>
  <c r="D599" i="5" s="1"/>
  <c r="E600" i="5"/>
  <c r="D600" i="5" s="1"/>
  <c r="E601" i="5"/>
  <c r="D601" i="5" s="1"/>
  <c r="E602" i="5"/>
  <c r="D602" i="5" s="1"/>
  <c r="E603" i="5"/>
  <c r="D603" i="5" s="1"/>
  <c r="E604" i="5"/>
  <c r="D604" i="5" s="1"/>
  <c r="E605" i="5"/>
  <c r="D605" i="5" s="1"/>
  <c r="E606" i="5"/>
  <c r="D606" i="5" s="1"/>
  <c r="E607" i="5"/>
  <c r="D607" i="5" s="1"/>
  <c r="E608" i="5"/>
  <c r="D608" i="5" s="1"/>
  <c r="E609" i="5"/>
  <c r="D609" i="5" s="1"/>
  <c r="E610" i="5"/>
  <c r="D610" i="5" s="1"/>
  <c r="E611" i="5"/>
  <c r="D611" i="5" s="1"/>
  <c r="E612" i="5"/>
  <c r="D612" i="5" s="1"/>
  <c r="E613" i="5"/>
  <c r="D613" i="5" s="1"/>
  <c r="E614" i="5"/>
  <c r="D614" i="5" s="1"/>
  <c r="E615" i="5"/>
  <c r="D615" i="5" s="1"/>
  <c r="E616" i="5"/>
  <c r="D616" i="5" s="1"/>
  <c r="E617" i="5"/>
  <c r="D617" i="5" s="1"/>
  <c r="E618" i="5"/>
  <c r="D618" i="5" s="1"/>
  <c r="E619" i="5"/>
  <c r="D619" i="5" s="1"/>
  <c r="E620" i="5"/>
  <c r="D620" i="5" s="1"/>
  <c r="E621" i="5"/>
  <c r="D621" i="5" s="1"/>
  <c r="E622" i="5"/>
  <c r="D622" i="5" s="1"/>
  <c r="E623" i="5"/>
  <c r="D623" i="5" s="1"/>
  <c r="E624" i="5"/>
  <c r="D624" i="5" s="1"/>
  <c r="E625" i="5"/>
  <c r="D625" i="5" s="1"/>
  <c r="E626" i="5"/>
  <c r="D626" i="5" s="1"/>
  <c r="E627" i="5"/>
  <c r="D627" i="5" s="1"/>
  <c r="E628" i="5"/>
  <c r="D628" i="5" s="1"/>
  <c r="E629" i="5"/>
  <c r="D629" i="5" s="1"/>
  <c r="E630" i="5"/>
  <c r="D630" i="5" s="1"/>
  <c r="E631" i="5"/>
  <c r="D631" i="5" s="1"/>
  <c r="E632" i="5"/>
  <c r="D632" i="5" s="1"/>
  <c r="E633" i="5"/>
  <c r="D633" i="5" s="1"/>
  <c r="E634" i="5"/>
  <c r="D634" i="5" s="1"/>
  <c r="E635" i="5"/>
  <c r="D635" i="5" s="1"/>
  <c r="E636" i="5"/>
  <c r="D636" i="5" s="1"/>
  <c r="E637" i="5"/>
  <c r="D637" i="5" s="1"/>
  <c r="E638" i="5"/>
  <c r="D638" i="5" s="1"/>
  <c r="E639" i="5"/>
  <c r="D639" i="5" s="1"/>
  <c r="E640" i="5"/>
  <c r="D640" i="5" s="1"/>
  <c r="E641" i="5"/>
  <c r="D641" i="5" s="1"/>
  <c r="E642" i="5"/>
  <c r="D642" i="5" s="1"/>
  <c r="E643" i="5"/>
  <c r="D643" i="5" s="1"/>
  <c r="E644" i="5"/>
  <c r="D644" i="5" s="1"/>
  <c r="E645" i="5"/>
  <c r="D645" i="5" s="1"/>
  <c r="E646" i="5"/>
  <c r="D646" i="5" s="1"/>
  <c r="E647" i="5"/>
  <c r="D647" i="5" s="1"/>
  <c r="E648" i="5"/>
  <c r="D648" i="5" s="1"/>
  <c r="E649" i="5"/>
  <c r="D649" i="5" s="1"/>
  <c r="E650" i="5"/>
  <c r="D650" i="5" s="1"/>
  <c r="E651" i="5"/>
  <c r="D651" i="5" s="1"/>
  <c r="E652" i="5"/>
  <c r="D652" i="5" s="1"/>
  <c r="E653" i="5"/>
  <c r="D653" i="5" s="1"/>
  <c r="E654" i="5"/>
  <c r="D654" i="5" s="1"/>
  <c r="E655" i="5"/>
  <c r="D655" i="5" s="1"/>
  <c r="E656" i="5"/>
  <c r="D656" i="5" s="1"/>
  <c r="E657" i="5"/>
  <c r="D657" i="5" s="1"/>
  <c r="E658" i="5"/>
  <c r="D658" i="5" s="1"/>
  <c r="E659" i="5"/>
  <c r="D659" i="5" s="1"/>
  <c r="E660" i="5"/>
  <c r="D660" i="5" s="1"/>
  <c r="E661" i="5"/>
  <c r="D661" i="5" s="1"/>
  <c r="E662" i="5"/>
  <c r="D662" i="5" s="1"/>
  <c r="E663" i="5"/>
  <c r="D663" i="5" s="1"/>
  <c r="E664" i="5"/>
  <c r="D664" i="5" s="1"/>
  <c r="E665" i="5"/>
  <c r="D665" i="5" s="1"/>
  <c r="E666" i="5"/>
  <c r="D666" i="5" s="1"/>
  <c r="E667" i="5"/>
  <c r="D667" i="5" s="1"/>
  <c r="E668" i="5"/>
  <c r="D668" i="5" s="1"/>
  <c r="E669" i="5"/>
  <c r="D669" i="5" s="1"/>
  <c r="E670" i="5"/>
  <c r="D670" i="5" s="1"/>
  <c r="E671" i="5"/>
  <c r="D671" i="5" s="1"/>
  <c r="E672" i="5"/>
  <c r="D672" i="5" s="1"/>
  <c r="E673" i="5"/>
  <c r="D673" i="5" s="1"/>
  <c r="E674" i="5"/>
  <c r="D674" i="5" s="1"/>
  <c r="E675" i="5"/>
  <c r="D675" i="5" s="1"/>
  <c r="E676" i="5"/>
  <c r="D676" i="5" s="1"/>
  <c r="E677" i="5"/>
  <c r="D677" i="5" s="1"/>
  <c r="E678" i="5"/>
  <c r="D678" i="5" s="1"/>
  <c r="E679" i="5"/>
  <c r="D679" i="5" s="1"/>
  <c r="E680" i="5"/>
  <c r="D680" i="5" s="1"/>
  <c r="E681" i="5"/>
  <c r="D681" i="5" s="1"/>
  <c r="E682" i="5"/>
  <c r="D682" i="5" s="1"/>
  <c r="E683" i="5"/>
  <c r="D683" i="5" s="1"/>
  <c r="E684" i="5"/>
  <c r="D684" i="5" s="1"/>
  <c r="E685" i="5"/>
  <c r="D685" i="5" s="1"/>
  <c r="E686" i="5"/>
  <c r="D686" i="5" s="1"/>
  <c r="E687" i="5"/>
  <c r="D687" i="5" s="1"/>
  <c r="E688" i="5"/>
  <c r="D688" i="5" s="1"/>
  <c r="E689" i="5"/>
  <c r="D689" i="5" s="1"/>
  <c r="E690" i="5"/>
  <c r="D690" i="5" s="1"/>
  <c r="E691" i="5"/>
  <c r="D691" i="5" s="1"/>
  <c r="E692" i="5"/>
  <c r="D692" i="5" s="1"/>
  <c r="E693" i="5"/>
  <c r="D693" i="5" s="1"/>
  <c r="E694" i="5"/>
  <c r="D694" i="5" s="1"/>
  <c r="E695" i="5"/>
  <c r="D695" i="5" s="1"/>
  <c r="E696" i="5"/>
  <c r="D696" i="5" s="1"/>
  <c r="E697" i="5"/>
  <c r="D697" i="5" s="1"/>
  <c r="E698" i="5"/>
  <c r="D698" i="5" s="1"/>
  <c r="E699" i="5"/>
  <c r="D699" i="5" s="1"/>
  <c r="E700" i="5"/>
  <c r="D700" i="5" s="1"/>
  <c r="E701" i="5"/>
  <c r="D701" i="5" s="1"/>
  <c r="E702" i="5"/>
  <c r="D702" i="5" s="1"/>
  <c r="E703" i="5"/>
  <c r="D703" i="5" s="1"/>
  <c r="E704" i="5"/>
  <c r="D704" i="5" s="1"/>
  <c r="E705" i="5"/>
  <c r="D705" i="5" s="1"/>
  <c r="E706" i="5"/>
  <c r="D706" i="5" s="1"/>
  <c r="E707" i="5"/>
  <c r="D707" i="5" s="1"/>
  <c r="E708" i="5"/>
  <c r="D708" i="5" s="1"/>
  <c r="E709" i="5"/>
  <c r="D709" i="5" s="1"/>
  <c r="E710" i="5"/>
  <c r="D710" i="5" s="1"/>
  <c r="E711" i="5"/>
  <c r="D711" i="5" s="1"/>
  <c r="E712" i="5"/>
  <c r="D712" i="5" s="1"/>
  <c r="E713" i="5"/>
  <c r="D713" i="5" s="1"/>
  <c r="E714" i="5"/>
  <c r="D714" i="5" s="1"/>
  <c r="E715" i="5"/>
  <c r="D715" i="5" s="1"/>
  <c r="E716" i="5"/>
  <c r="D716" i="5" s="1"/>
  <c r="E717" i="5"/>
  <c r="D717" i="5" s="1"/>
  <c r="E718" i="5"/>
  <c r="D718" i="5" s="1"/>
  <c r="E719" i="5"/>
  <c r="D719" i="5" s="1"/>
  <c r="E720" i="5"/>
  <c r="D720" i="5" s="1"/>
  <c r="E721" i="5"/>
  <c r="D721" i="5" s="1"/>
  <c r="E722" i="5"/>
  <c r="D722" i="5" s="1"/>
  <c r="E723" i="5"/>
  <c r="D723" i="5" s="1"/>
  <c r="E724" i="5"/>
  <c r="D724" i="5" s="1"/>
  <c r="E725" i="5"/>
  <c r="D725" i="5" s="1"/>
  <c r="E726" i="5"/>
  <c r="D726" i="5" s="1"/>
  <c r="E727" i="5"/>
  <c r="D727" i="5" s="1"/>
  <c r="E728" i="5"/>
  <c r="D728" i="5" s="1"/>
  <c r="E729" i="5"/>
  <c r="D729" i="5" s="1"/>
  <c r="E730" i="5"/>
  <c r="D730" i="5" s="1"/>
  <c r="E731" i="5"/>
  <c r="D731" i="5" s="1"/>
  <c r="E732" i="5"/>
  <c r="D732" i="5" s="1"/>
  <c r="E733" i="5"/>
  <c r="D733" i="5" s="1"/>
  <c r="E734" i="5"/>
  <c r="D734" i="5" s="1"/>
  <c r="E735" i="5"/>
  <c r="D735" i="5" s="1"/>
  <c r="E736" i="5"/>
  <c r="D736" i="5" s="1"/>
  <c r="E737" i="5"/>
  <c r="D737" i="5" s="1"/>
  <c r="E738" i="5"/>
  <c r="D738" i="5" s="1"/>
  <c r="E739" i="5"/>
  <c r="D739" i="5" s="1"/>
  <c r="E740" i="5"/>
  <c r="D740" i="5" s="1"/>
  <c r="E741" i="5"/>
  <c r="D741" i="5" s="1"/>
  <c r="E742" i="5"/>
  <c r="D742" i="5" s="1"/>
  <c r="E743" i="5"/>
  <c r="D743" i="5" s="1"/>
  <c r="E744" i="5"/>
  <c r="D744" i="5" s="1"/>
  <c r="E745" i="5"/>
  <c r="D745" i="5" s="1"/>
  <c r="E746" i="5"/>
  <c r="D746" i="5" s="1"/>
  <c r="E747" i="5"/>
  <c r="D747" i="5" s="1"/>
  <c r="E748" i="5"/>
  <c r="D748" i="5" s="1"/>
  <c r="E749" i="5"/>
  <c r="D749" i="5" s="1"/>
  <c r="E750" i="5"/>
  <c r="D750" i="5" s="1"/>
  <c r="E751" i="5"/>
  <c r="D751" i="5" s="1"/>
  <c r="E752" i="5"/>
  <c r="D752" i="5" s="1"/>
  <c r="E753" i="5"/>
  <c r="D753" i="5" s="1"/>
  <c r="E754" i="5"/>
  <c r="D754" i="5" s="1"/>
  <c r="E755" i="5"/>
  <c r="D755" i="5" s="1"/>
  <c r="E756" i="5"/>
  <c r="D756" i="5" s="1"/>
  <c r="E757" i="5"/>
  <c r="D757" i="5" s="1"/>
  <c r="E758" i="5"/>
  <c r="D758" i="5" s="1"/>
  <c r="E759" i="5"/>
  <c r="D759" i="5" s="1"/>
  <c r="E760" i="5"/>
  <c r="D760" i="5" s="1"/>
  <c r="E761" i="5"/>
  <c r="D761" i="5" s="1"/>
  <c r="E762" i="5"/>
  <c r="D762" i="5" s="1"/>
  <c r="E763" i="5"/>
  <c r="D763" i="5" s="1"/>
  <c r="E764" i="5"/>
  <c r="D764" i="5" s="1"/>
  <c r="E765" i="5"/>
  <c r="D765" i="5" s="1"/>
  <c r="E766" i="5"/>
  <c r="D766" i="5" s="1"/>
  <c r="E767" i="5"/>
  <c r="D767" i="5" s="1"/>
  <c r="E768" i="5"/>
  <c r="D768" i="5" s="1"/>
  <c r="E769" i="5"/>
  <c r="D769" i="5" s="1"/>
  <c r="E770" i="5"/>
  <c r="D770" i="5" s="1"/>
  <c r="E771" i="5"/>
  <c r="D771" i="5" s="1"/>
  <c r="E772" i="5"/>
  <c r="D772" i="5" s="1"/>
  <c r="E773" i="5"/>
  <c r="D773" i="5" s="1"/>
  <c r="E774" i="5"/>
  <c r="D774" i="5" s="1"/>
  <c r="E775" i="5"/>
  <c r="D775" i="5" s="1"/>
  <c r="E776" i="5"/>
  <c r="D776" i="5" s="1"/>
  <c r="E777" i="5"/>
  <c r="D777" i="5" s="1"/>
  <c r="E778" i="5"/>
  <c r="D778" i="5" s="1"/>
  <c r="E779" i="5"/>
  <c r="D779" i="5" s="1"/>
  <c r="E780" i="5"/>
  <c r="D780" i="5" s="1"/>
  <c r="E781" i="5"/>
  <c r="D781" i="5" s="1"/>
  <c r="E782" i="5"/>
  <c r="D782" i="5" s="1"/>
  <c r="E783" i="5"/>
  <c r="D783" i="5" s="1"/>
  <c r="E784" i="5"/>
  <c r="D784" i="5" s="1"/>
  <c r="E785" i="5"/>
  <c r="D785" i="5" s="1"/>
  <c r="E786" i="5"/>
  <c r="D786" i="5" s="1"/>
  <c r="E787" i="5"/>
  <c r="D787" i="5" s="1"/>
  <c r="E788" i="5"/>
  <c r="D788" i="5" s="1"/>
  <c r="E789" i="5"/>
  <c r="D789" i="5" s="1"/>
  <c r="E790" i="5"/>
  <c r="D790" i="5" s="1"/>
  <c r="E791" i="5"/>
  <c r="D791" i="5" s="1"/>
  <c r="E792" i="5"/>
  <c r="D792" i="5" s="1"/>
  <c r="E793" i="5"/>
  <c r="D793" i="5" s="1"/>
  <c r="E794" i="5"/>
  <c r="D794" i="5" s="1"/>
  <c r="E795" i="5"/>
  <c r="D795" i="5" s="1"/>
  <c r="E796" i="5"/>
  <c r="D796" i="5" s="1"/>
  <c r="E797" i="5"/>
  <c r="D797" i="5" s="1"/>
  <c r="E798" i="5"/>
  <c r="D798" i="5" s="1"/>
  <c r="E799" i="5"/>
  <c r="D799" i="5" s="1"/>
  <c r="E800" i="5"/>
  <c r="D800" i="5" s="1"/>
  <c r="E801" i="5"/>
  <c r="D801" i="5" s="1"/>
  <c r="E802" i="5"/>
  <c r="D802" i="5" s="1"/>
  <c r="E803" i="5"/>
  <c r="D803" i="5" s="1"/>
  <c r="E804" i="5"/>
  <c r="D804" i="5" s="1"/>
  <c r="E805" i="5"/>
  <c r="D805" i="5" s="1"/>
  <c r="E806" i="5"/>
  <c r="D806" i="5" s="1"/>
  <c r="E807" i="5"/>
  <c r="D807" i="5" s="1"/>
  <c r="E808" i="5"/>
  <c r="D808" i="5" s="1"/>
  <c r="E809" i="5"/>
  <c r="D809" i="5" s="1"/>
  <c r="E810" i="5"/>
  <c r="D810" i="5" s="1"/>
  <c r="E811" i="5"/>
  <c r="D811" i="5" s="1"/>
  <c r="E812" i="5"/>
  <c r="D812" i="5" s="1"/>
  <c r="E813" i="5"/>
  <c r="D813" i="5" s="1"/>
  <c r="E814" i="5"/>
  <c r="D814" i="5" s="1"/>
  <c r="E815" i="5"/>
  <c r="D815" i="5" s="1"/>
  <c r="E816" i="5"/>
  <c r="D816" i="5" s="1"/>
  <c r="E817" i="5"/>
  <c r="D817" i="5" s="1"/>
  <c r="E818" i="5"/>
  <c r="D818" i="5" s="1"/>
  <c r="E819" i="5"/>
  <c r="D819" i="5" s="1"/>
  <c r="E820" i="5"/>
  <c r="D820" i="5" s="1"/>
  <c r="E821" i="5"/>
  <c r="D821" i="5" s="1"/>
  <c r="E822" i="5"/>
  <c r="D822" i="5" s="1"/>
  <c r="E823" i="5"/>
  <c r="D823" i="5" s="1"/>
  <c r="E824" i="5"/>
  <c r="D824" i="5" s="1"/>
  <c r="E825" i="5"/>
  <c r="D825" i="5" s="1"/>
  <c r="E826" i="5"/>
  <c r="D826" i="5" s="1"/>
  <c r="E827" i="5"/>
  <c r="D827" i="5" s="1"/>
  <c r="E828" i="5"/>
  <c r="D828" i="5" s="1"/>
  <c r="E829" i="5"/>
  <c r="D829" i="5" s="1"/>
  <c r="E830" i="5"/>
  <c r="D830" i="5" s="1"/>
  <c r="E831" i="5"/>
  <c r="D831" i="5" s="1"/>
  <c r="E832" i="5"/>
  <c r="D832" i="5" s="1"/>
  <c r="E833" i="5"/>
  <c r="D833" i="5" s="1"/>
  <c r="E834" i="5"/>
  <c r="D834" i="5" s="1"/>
  <c r="E835" i="5"/>
  <c r="D835" i="5" s="1"/>
  <c r="E836" i="5"/>
  <c r="D836" i="5" s="1"/>
  <c r="E837" i="5"/>
  <c r="D837" i="5" s="1"/>
  <c r="E838" i="5"/>
  <c r="D838" i="5" s="1"/>
  <c r="E839" i="5"/>
  <c r="D839" i="5" s="1"/>
  <c r="E840" i="5"/>
  <c r="D840" i="5" s="1"/>
  <c r="E841" i="5"/>
  <c r="D841" i="5" s="1"/>
  <c r="E842" i="5"/>
  <c r="D842" i="5" s="1"/>
  <c r="E843" i="5"/>
  <c r="D843" i="5" s="1"/>
  <c r="E844" i="5"/>
  <c r="D844" i="5" s="1"/>
  <c r="E845" i="5"/>
  <c r="D845" i="5" s="1"/>
  <c r="E846" i="5"/>
  <c r="D846" i="5" s="1"/>
  <c r="E847" i="5"/>
  <c r="D847" i="5" s="1"/>
  <c r="E848" i="5"/>
  <c r="D848" i="5" s="1"/>
  <c r="E849" i="5"/>
  <c r="D849" i="5" s="1"/>
  <c r="E850" i="5"/>
  <c r="D850" i="5" s="1"/>
  <c r="E851" i="5"/>
  <c r="D851" i="5" s="1"/>
  <c r="E852" i="5"/>
  <c r="D852" i="5" s="1"/>
  <c r="E853" i="5"/>
  <c r="D853" i="5" s="1"/>
  <c r="E854" i="5"/>
  <c r="D854" i="5" s="1"/>
  <c r="E855" i="5"/>
  <c r="D855" i="5" s="1"/>
  <c r="E856" i="5"/>
  <c r="D856" i="5" s="1"/>
  <c r="E857" i="5"/>
  <c r="D857" i="5" s="1"/>
  <c r="E858" i="5"/>
  <c r="D858" i="5" s="1"/>
  <c r="E859" i="5"/>
  <c r="D859" i="5" s="1"/>
  <c r="E860" i="5"/>
  <c r="D860" i="5" s="1"/>
  <c r="E861" i="5"/>
  <c r="D861" i="5" s="1"/>
  <c r="E862" i="5"/>
  <c r="D862" i="5" s="1"/>
  <c r="E863" i="5"/>
  <c r="D863" i="5" s="1"/>
  <c r="E864" i="5"/>
  <c r="D864" i="5" s="1"/>
  <c r="E865" i="5"/>
  <c r="D865" i="5" s="1"/>
  <c r="E866" i="5"/>
  <c r="D866" i="5" s="1"/>
  <c r="E867" i="5"/>
  <c r="D867" i="5" s="1"/>
  <c r="E868" i="5"/>
  <c r="D868" i="5" s="1"/>
  <c r="E869" i="5"/>
  <c r="D869" i="5" s="1"/>
  <c r="E870" i="5"/>
  <c r="D870" i="5" s="1"/>
  <c r="E871" i="5"/>
  <c r="D871" i="5" s="1"/>
  <c r="E872" i="5"/>
  <c r="D872" i="5" s="1"/>
  <c r="E873" i="5"/>
  <c r="D873" i="5" s="1"/>
  <c r="E874" i="5"/>
  <c r="D874" i="5" s="1"/>
  <c r="E875" i="5"/>
  <c r="D875" i="5" s="1"/>
  <c r="E876" i="5"/>
  <c r="D876" i="5" s="1"/>
  <c r="E877" i="5"/>
  <c r="D877" i="5" s="1"/>
  <c r="E878" i="5"/>
  <c r="D878" i="5" s="1"/>
  <c r="E879" i="5"/>
  <c r="D879" i="5" s="1"/>
  <c r="E880" i="5"/>
  <c r="D880" i="5" s="1"/>
  <c r="E881" i="5"/>
  <c r="D881" i="5" s="1"/>
  <c r="E882" i="5"/>
  <c r="D882" i="5" s="1"/>
  <c r="E883" i="5"/>
  <c r="D883" i="5" s="1"/>
  <c r="E884" i="5"/>
  <c r="D884" i="5" s="1"/>
  <c r="E885" i="5"/>
  <c r="D885" i="5" s="1"/>
  <c r="E886" i="5"/>
  <c r="D886" i="5" s="1"/>
  <c r="E887" i="5"/>
  <c r="D887" i="5" s="1"/>
  <c r="E888" i="5"/>
  <c r="D888" i="5" s="1"/>
  <c r="E889" i="5"/>
  <c r="D889" i="5" s="1"/>
  <c r="E890" i="5"/>
  <c r="D890" i="5" s="1"/>
  <c r="E891" i="5"/>
  <c r="D891" i="5" s="1"/>
  <c r="E892" i="5"/>
  <c r="D892" i="5" s="1"/>
  <c r="E893" i="5"/>
  <c r="D893" i="5" s="1"/>
  <c r="E894" i="5"/>
  <c r="D894" i="5" s="1"/>
  <c r="E895" i="5"/>
  <c r="D895" i="5" s="1"/>
  <c r="E896" i="5"/>
  <c r="D896" i="5" s="1"/>
  <c r="E897" i="5"/>
  <c r="D897" i="5" s="1"/>
  <c r="E898" i="5"/>
  <c r="D898" i="5" s="1"/>
  <c r="E899" i="5"/>
  <c r="D899" i="5" s="1"/>
  <c r="E900" i="5"/>
  <c r="D900" i="5" s="1"/>
  <c r="E901" i="5"/>
  <c r="D901" i="5" s="1"/>
  <c r="E902" i="5"/>
  <c r="D902" i="5" s="1"/>
  <c r="E903" i="5"/>
  <c r="D903" i="5" s="1"/>
  <c r="E904" i="5"/>
  <c r="D904" i="5" s="1"/>
  <c r="E905" i="5"/>
  <c r="D905" i="5" s="1"/>
  <c r="E906" i="5"/>
  <c r="D906" i="5" s="1"/>
  <c r="E907" i="5"/>
  <c r="D907" i="5" s="1"/>
  <c r="E908" i="5"/>
  <c r="D908" i="5" s="1"/>
  <c r="E909" i="5"/>
  <c r="D909" i="5" s="1"/>
  <c r="E910" i="5"/>
  <c r="D910" i="5" s="1"/>
  <c r="E911" i="5"/>
  <c r="D911" i="5" s="1"/>
  <c r="E912" i="5"/>
  <c r="D912" i="5" s="1"/>
  <c r="E913" i="5"/>
  <c r="D913" i="5" s="1"/>
  <c r="E914" i="5"/>
  <c r="D914" i="5" s="1"/>
  <c r="E915" i="5"/>
  <c r="D915" i="5" s="1"/>
  <c r="E916" i="5"/>
  <c r="D916" i="5" s="1"/>
  <c r="E917" i="5"/>
  <c r="D917" i="5" s="1"/>
  <c r="E918" i="5"/>
  <c r="D918" i="5" s="1"/>
  <c r="E919" i="5"/>
  <c r="D919" i="5" s="1"/>
  <c r="E920" i="5"/>
  <c r="D920" i="5" s="1"/>
  <c r="E921" i="5"/>
  <c r="D921" i="5" s="1"/>
  <c r="E922" i="5"/>
  <c r="D922" i="5" s="1"/>
  <c r="E923" i="5"/>
  <c r="D923" i="5" s="1"/>
  <c r="E924" i="5"/>
  <c r="D924" i="5" s="1"/>
  <c r="E925" i="5"/>
  <c r="D925" i="5" s="1"/>
  <c r="E926" i="5"/>
  <c r="D926" i="5" s="1"/>
  <c r="E927" i="5"/>
  <c r="D927" i="5" s="1"/>
  <c r="E928" i="5"/>
  <c r="D928" i="5" s="1"/>
  <c r="E929" i="5"/>
  <c r="D929" i="5" s="1"/>
  <c r="E930" i="5"/>
  <c r="D930" i="5" s="1"/>
  <c r="E931" i="5"/>
  <c r="D931" i="5" s="1"/>
  <c r="E932" i="5"/>
  <c r="D932" i="5" s="1"/>
  <c r="E933" i="5"/>
  <c r="D933" i="5" s="1"/>
  <c r="E934" i="5"/>
  <c r="D934" i="5" s="1"/>
  <c r="E935" i="5"/>
  <c r="D935" i="5" s="1"/>
  <c r="E936" i="5"/>
  <c r="D936" i="5" s="1"/>
  <c r="E937" i="5"/>
  <c r="D937" i="5" s="1"/>
  <c r="E938" i="5"/>
  <c r="D938" i="5" s="1"/>
  <c r="E939" i="5"/>
  <c r="D939" i="5" s="1"/>
  <c r="E940" i="5"/>
  <c r="D940" i="5" s="1"/>
  <c r="E941" i="5"/>
  <c r="D941" i="5" s="1"/>
  <c r="E942" i="5"/>
  <c r="D942" i="5" s="1"/>
  <c r="E943" i="5"/>
  <c r="D943" i="5" s="1"/>
  <c r="E944" i="5"/>
  <c r="D944" i="5" s="1"/>
  <c r="E945" i="5"/>
  <c r="D945" i="5" s="1"/>
  <c r="E946" i="5"/>
  <c r="D946" i="5" s="1"/>
  <c r="E947" i="5"/>
  <c r="D947" i="5" s="1"/>
  <c r="E948" i="5"/>
  <c r="D948" i="5" s="1"/>
  <c r="E949" i="5"/>
  <c r="D949" i="5" s="1"/>
  <c r="E950" i="5"/>
  <c r="D950" i="5" s="1"/>
  <c r="E951" i="5"/>
  <c r="D951" i="5" s="1"/>
  <c r="E952" i="5"/>
  <c r="D952" i="5" s="1"/>
  <c r="E953" i="5"/>
  <c r="D953" i="5" s="1"/>
  <c r="E954" i="5"/>
  <c r="D954" i="5" s="1"/>
  <c r="E955" i="5"/>
  <c r="D955" i="5" s="1"/>
  <c r="E956" i="5"/>
  <c r="D956" i="5" s="1"/>
  <c r="E957" i="5"/>
  <c r="D957" i="5" s="1"/>
  <c r="E958" i="5"/>
  <c r="D958" i="5" s="1"/>
  <c r="E959" i="5"/>
  <c r="D959" i="5" s="1"/>
  <c r="E960" i="5"/>
  <c r="D960" i="5" s="1"/>
  <c r="E961" i="5"/>
  <c r="D961" i="5" s="1"/>
  <c r="E962" i="5"/>
  <c r="D962" i="5" s="1"/>
  <c r="E963" i="5"/>
  <c r="D963" i="5" s="1"/>
  <c r="E964" i="5"/>
  <c r="D964" i="5" s="1"/>
  <c r="E965" i="5"/>
  <c r="D965" i="5" s="1"/>
  <c r="E966" i="5"/>
  <c r="D966" i="5" s="1"/>
  <c r="E967" i="5"/>
  <c r="D967" i="5" s="1"/>
  <c r="E968" i="5"/>
  <c r="D968" i="5" s="1"/>
  <c r="E969" i="5"/>
  <c r="D969" i="5" s="1"/>
  <c r="E970" i="5"/>
  <c r="D970" i="5" s="1"/>
  <c r="E971" i="5"/>
  <c r="D971" i="5" s="1"/>
  <c r="E972" i="5"/>
  <c r="D972" i="5" s="1"/>
  <c r="E973" i="5"/>
  <c r="D973" i="5" s="1"/>
  <c r="E974" i="5"/>
  <c r="D974" i="5" s="1"/>
  <c r="E975" i="5"/>
  <c r="D975" i="5" s="1"/>
  <c r="E976" i="5"/>
  <c r="D976" i="5" s="1"/>
  <c r="E977" i="5"/>
  <c r="D977" i="5" s="1"/>
  <c r="E978" i="5"/>
  <c r="D978" i="5" s="1"/>
  <c r="E979" i="5"/>
  <c r="D979" i="5" s="1"/>
  <c r="E980" i="5"/>
  <c r="D980" i="5" s="1"/>
  <c r="E981" i="5"/>
  <c r="D981" i="5" s="1"/>
  <c r="E982" i="5"/>
  <c r="D982" i="5" s="1"/>
  <c r="E983" i="5"/>
  <c r="D983" i="5" s="1"/>
  <c r="E984" i="5"/>
  <c r="D984" i="5" s="1"/>
  <c r="E985" i="5"/>
  <c r="D985" i="5" s="1"/>
  <c r="E986" i="5"/>
  <c r="D986" i="5" s="1"/>
  <c r="E987" i="5"/>
  <c r="D987" i="5" s="1"/>
  <c r="E988" i="5"/>
  <c r="D988" i="5" s="1"/>
  <c r="E989" i="5"/>
  <c r="D989" i="5" s="1"/>
  <c r="E990" i="5"/>
  <c r="D990" i="5" s="1"/>
  <c r="E991" i="5"/>
  <c r="D991" i="5" s="1"/>
  <c r="E992" i="5"/>
  <c r="D992" i="5" s="1"/>
  <c r="E993" i="5"/>
  <c r="D993" i="5" s="1"/>
  <c r="E994" i="5"/>
  <c r="D994" i="5" s="1"/>
  <c r="E995" i="5"/>
  <c r="D995" i="5" s="1"/>
  <c r="E996" i="5"/>
  <c r="D996" i="5" s="1"/>
  <c r="E997" i="5"/>
  <c r="D997" i="5" s="1"/>
  <c r="E998" i="5"/>
  <c r="D998" i="5" s="1"/>
  <c r="E999" i="5"/>
  <c r="D999" i="5" s="1"/>
  <c r="E1000" i="5"/>
  <c r="D1000" i="5" s="1"/>
  <c r="E1001" i="5"/>
  <c r="D1001" i="5" s="1"/>
  <c r="E1002" i="5"/>
  <c r="D1002" i="5" s="1"/>
  <c r="E1003" i="5"/>
  <c r="D1003" i="5" s="1"/>
  <c r="E1004" i="5"/>
  <c r="D1004" i="5" s="1"/>
  <c r="E1005" i="5"/>
  <c r="D1005" i="5" s="1"/>
  <c r="E1006" i="5"/>
  <c r="D1006" i="5" s="1"/>
  <c r="E1007" i="5"/>
  <c r="D1007" i="5" s="1"/>
  <c r="E1008" i="5"/>
  <c r="D1008" i="5" s="1"/>
  <c r="E1009" i="5"/>
  <c r="D1009" i="5" s="1"/>
  <c r="E1010" i="5"/>
  <c r="D1010" i="5" s="1"/>
  <c r="E1011" i="5"/>
  <c r="D1011" i="5" s="1"/>
  <c r="E1012" i="5"/>
  <c r="D1012" i="5" s="1"/>
  <c r="E1013" i="5"/>
  <c r="D1013" i="5" s="1"/>
  <c r="E1014" i="5"/>
  <c r="D1014" i="5" s="1"/>
  <c r="E1015" i="5"/>
  <c r="D1015" i="5" s="1"/>
  <c r="E1016" i="5"/>
  <c r="D1016" i="5" s="1"/>
  <c r="E1017" i="5"/>
  <c r="D1017" i="5" s="1"/>
  <c r="E1018" i="5"/>
  <c r="D1018" i="5" s="1"/>
  <c r="E1019" i="5"/>
  <c r="D1019" i="5" s="1"/>
  <c r="E1020" i="5"/>
  <c r="D1020" i="5" s="1"/>
  <c r="E1021" i="5"/>
  <c r="D1021" i="5" s="1"/>
  <c r="E1022" i="5"/>
  <c r="D1022" i="5" s="1"/>
  <c r="E1023" i="5"/>
  <c r="D1023" i="5" s="1"/>
  <c r="E1024" i="5"/>
  <c r="D1024" i="5" s="1"/>
  <c r="E1025" i="5"/>
  <c r="D1025" i="5" s="1"/>
  <c r="E1026" i="5"/>
  <c r="D1026" i="5" s="1"/>
  <c r="E1027" i="5"/>
  <c r="D1027" i="5" s="1"/>
  <c r="E1028" i="5"/>
  <c r="D1028" i="5" s="1"/>
  <c r="E1029" i="5"/>
  <c r="D1029" i="5" s="1"/>
  <c r="E1030" i="5"/>
  <c r="D1030" i="5" s="1"/>
  <c r="E1031" i="5"/>
  <c r="D1031" i="5" s="1"/>
  <c r="E1032" i="5"/>
  <c r="D1032" i="5" s="1"/>
  <c r="E1033" i="5"/>
  <c r="D1033" i="5" s="1"/>
  <c r="E1034" i="5"/>
  <c r="D1034" i="5" s="1"/>
  <c r="E1035" i="5"/>
  <c r="D1035" i="5" s="1"/>
  <c r="E1036" i="5"/>
  <c r="D1036" i="5" s="1"/>
  <c r="E1037" i="5"/>
  <c r="D1037" i="5" s="1"/>
  <c r="E1038" i="5"/>
  <c r="D1038" i="5" s="1"/>
  <c r="E1039" i="5"/>
  <c r="D1039" i="5" s="1"/>
  <c r="E1040" i="5"/>
  <c r="D1040" i="5" s="1"/>
  <c r="E1041" i="5"/>
  <c r="D1041" i="5" s="1"/>
  <c r="E1042" i="5"/>
  <c r="D1042" i="5" s="1"/>
  <c r="E1043" i="5"/>
  <c r="D1043" i="5" s="1"/>
  <c r="E1044" i="5"/>
  <c r="D1044" i="5" s="1"/>
  <c r="E1045" i="5"/>
  <c r="D1045" i="5" s="1"/>
  <c r="E1046" i="5"/>
  <c r="D1046" i="5" s="1"/>
  <c r="E1047" i="5"/>
  <c r="D1047" i="5" s="1"/>
  <c r="E1048" i="5"/>
  <c r="D1048" i="5" s="1"/>
  <c r="E1049" i="5"/>
  <c r="D1049" i="5" s="1"/>
  <c r="E1050" i="5"/>
  <c r="D1050" i="5" s="1"/>
  <c r="E1051" i="5"/>
  <c r="D1051" i="5" s="1"/>
  <c r="E1052" i="5"/>
  <c r="D1052" i="5" s="1"/>
  <c r="E1053" i="5"/>
  <c r="D1053" i="5" s="1"/>
  <c r="E1054" i="5"/>
  <c r="D1054" i="5" s="1"/>
  <c r="E1055" i="5"/>
  <c r="D1055" i="5" s="1"/>
  <c r="E1056" i="5"/>
  <c r="D1056" i="5" s="1"/>
  <c r="E1057" i="5"/>
  <c r="D1057" i="5" s="1"/>
  <c r="E1058" i="5"/>
  <c r="D1058" i="5" s="1"/>
  <c r="E1059" i="5"/>
  <c r="D1059" i="5" s="1"/>
  <c r="E1060" i="5"/>
  <c r="D1060" i="5" s="1"/>
  <c r="E1061" i="5"/>
  <c r="D1061" i="5" s="1"/>
  <c r="E1062" i="5"/>
  <c r="D1062" i="5" s="1"/>
  <c r="E1063" i="5"/>
  <c r="D1063" i="5" s="1"/>
  <c r="E1064" i="5"/>
  <c r="D1064" i="5" s="1"/>
  <c r="E1065" i="5"/>
  <c r="D1065" i="5" s="1"/>
  <c r="E1066" i="5"/>
  <c r="D1066" i="5" s="1"/>
  <c r="E1067" i="5"/>
  <c r="D1067" i="5" s="1"/>
  <c r="E1068" i="5"/>
  <c r="D1068" i="5" s="1"/>
  <c r="E1069" i="5"/>
  <c r="D1069" i="5" s="1"/>
  <c r="E1070" i="5"/>
  <c r="D1070" i="5" s="1"/>
  <c r="E1071" i="5"/>
  <c r="D1071" i="5" s="1"/>
  <c r="E1072" i="5"/>
  <c r="D1072" i="5" s="1"/>
  <c r="E1073" i="5"/>
  <c r="D1073" i="5" s="1"/>
  <c r="E1074" i="5"/>
  <c r="D1074" i="5" s="1"/>
  <c r="E1075" i="5"/>
  <c r="D1075" i="5" s="1"/>
  <c r="E1076" i="5"/>
  <c r="D1076" i="5" s="1"/>
  <c r="E1077" i="5"/>
  <c r="D1077" i="5" s="1"/>
  <c r="E1078" i="5"/>
  <c r="D1078" i="5" s="1"/>
  <c r="E1079" i="5"/>
  <c r="D1079" i="5" s="1"/>
  <c r="E1080" i="5"/>
  <c r="D1080" i="5" s="1"/>
  <c r="E1081" i="5"/>
  <c r="D1081" i="5" s="1"/>
  <c r="E1082" i="5"/>
  <c r="D1082" i="5" s="1"/>
  <c r="E1083" i="5"/>
  <c r="D1083" i="5" s="1"/>
  <c r="E1084" i="5"/>
  <c r="D1084" i="5" s="1"/>
  <c r="E1085" i="5"/>
  <c r="D1085" i="5" s="1"/>
  <c r="E1086" i="5"/>
  <c r="D1086" i="5" s="1"/>
  <c r="E1087" i="5"/>
  <c r="D1087" i="5" s="1"/>
  <c r="E1088" i="5"/>
  <c r="D1088" i="5" s="1"/>
  <c r="E1089" i="5"/>
  <c r="D1089" i="5" s="1"/>
  <c r="E1090" i="5"/>
  <c r="D1090" i="5" s="1"/>
  <c r="E1091" i="5"/>
  <c r="D1091" i="5" s="1"/>
  <c r="E1092" i="5"/>
  <c r="D1092" i="5" s="1"/>
  <c r="E1093" i="5"/>
  <c r="D1093" i="5" s="1"/>
  <c r="E1094" i="5"/>
  <c r="D1094" i="5" s="1"/>
  <c r="E1095" i="5"/>
  <c r="D1095" i="5" s="1"/>
  <c r="E1096" i="5"/>
  <c r="D1096" i="5" s="1"/>
  <c r="E1097" i="5"/>
  <c r="D1097" i="5" s="1"/>
  <c r="E1098" i="5"/>
  <c r="D1098" i="5" s="1"/>
  <c r="E1099" i="5"/>
  <c r="D1099" i="5" s="1"/>
  <c r="E1100" i="5"/>
  <c r="D1100" i="5" s="1"/>
  <c r="E1101" i="5"/>
  <c r="D1101" i="5" s="1"/>
  <c r="E1102" i="5"/>
  <c r="D1102" i="5" s="1"/>
  <c r="E1103" i="5"/>
  <c r="D1103" i="5" s="1"/>
  <c r="E1104" i="5"/>
  <c r="D1104" i="5" s="1"/>
  <c r="E1105" i="5"/>
  <c r="D1105" i="5" s="1"/>
  <c r="E1106" i="5"/>
  <c r="D1106" i="5" s="1"/>
  <c r="E1107" i="5"/>
  <c r="D1107" i="5" s="1"/>
  <c r="E1108" i="5"/>
  <c r="D1108" i="5" s="1"/>
  <c r="E1109" i="5"/>
  <c r="D1109" i="5" s="1"/>
  <c r="E1110" i="5"/>
  <c r="D1110" i="5" s="1"/>
  <c r="E1111" i="5"/>
  <c r="D1111" i="5" s="1"/>
  <c r="E1112" i="5"/>
  <c r="D1112" i="5" s="1"/>
  <c r="E1113" i="5"/>
  <c r="D1113" i="5" s="1"/>
  <c r="E1114" i="5"/>
  <c r="D1114" i="5" s="1"/>
  <c r="E1115" i="5"/>
  <c r="D1115" i="5" s="1"/>
  <c r="E1116" i="5"/>
  <c r="D1116" i="5" s="1"/>
  <c r="E1117" i="5"/>
  <c r="D1117" i="5" s="1"/>
  <c r="E1118" i="5"/>
  <c r="D1118" i="5" s="1"/>
  <c r="E1119" i="5"/>
  <c r="D1119" i="5" s="1"/>
  <c r="E1120" i="5"/>
  <c r="D1120" i="5" s="1"/>
  <c r="E1121" i="5"/>
  <c r="D1121" i="5" s="1"/>
  <c r="E1122" i="5"/>
  <c r="D1122" i="5" s="1"/>
  <c r="E1123" i="5"/>
  <c r="D1123" i="5" s="1"/>
  <c r="E1124" i="5"/>
  <c r="D1124" i="5" s="1"/>
  <c r="E1125" i="5"/>
  <c r="D1125" i="5" s="1"/>
  <c r="E1126" i="5"/>
  <c r="D1126" i="5" s="1"/>
  <c r="E1127" i="5"/>
  <c r="D1127" i="5" s="1"/>
  <c r="E1128" i="5"/>
  <c r="D1128" i="5" s="1"/>
  <c r="E1129" i="5"/>
  <c r="D1129" i="5" s="1"/>
  <c r="E1130" i="5"/>
  <c r="D1130" i="5" s="1"/>
  <c r="E1131" i="5"/>
  <c r="D1131" i="5" s="1"/>
  <c r="E1132" i="5"/>
  <c r="D1132" i="5" s="1"/>
  <c r="E1133" i="5"/>
  <c r="D1133" i="5" s="1"/>
  <c r="E1134" i="5"/>
  <c r="D1134" i="5" s="1"/>
  <c r="E1135" i="5"/>
  <c r="D1135" i="5" s="1"/>
  <c r="E1136" i="5"/>
  <c r="D1136" i="5" s="1"/>
  <c r="E1137" i="5"/>
  <c r="D1137" i="5" s="1"/>
  <c r="E1138" i="5"/>
  <c r="D1138" i="5" s="1"/>
  <c r="E1139" i="5"/>
  <c r="D1139" i="5" s="1"/>
  <c r="E1140" i="5"/>
  <c r="D1140" i="5" s="1"/>
  <c r="E1141" i="5"/>
  <c r="D1141" i="5" s="1"/>
  <c r="E1142" i="5"/>
  <c r="D1142" i="5" s="1"/>
  <c r="E1143" i="5"/>
  <c r="D1143" i="5" s="1"/>
  <c r="E1144" i="5"/>
  <c r="D1144" i="5" s="1"/>
  <c r="E1145" i="5"/>
  <c r="D1145" i="5" s="1"/>
  <c r="E1146" i="5"/>
  <c r="D1146" i="5" s="1"/>
  <c r="E1147" i="5"/>
  <c r="D1147" i="5" s="1"/>
  <c r="E1148" i="5"/>
  <c r="D1148" i="5" s="1"/>
  <c r="E1149" i="5"/>
  <c r="D1149" i="5" s="1"/>
  <c r="E1150" i="5"/>
  <c r="D1150" i="5" s="1"/>
  <c r="E1151" i="5"/>
  <c r="D1151" i="5" s="1"/>
  <c r="E1152" i="5"/>
  <c r="D1152" i="5" s="1"/>
  <c r="E1153" i="5"/>
  <c r="D1153" i="5" s="1"/>
  <c r="E1154" i="5"/>
  <c r="D1154" i="5" s="1"/>
  <c r="E1155" i="5"/>
  <c r="D1155" i="5" s="1"/>
  <c r="E1156" i="5"/>
  <c r="D1156" i="5" s="1"/>
  <c r="E1157" i="5"/>
  <c r="D1157" i="5" s="1"/>
  <c r="E1158" i="5"/>
  <c r="D1158" i="5" s="1"/>
  <c r="E1159" i="5"/>
  <c r="D1159" i="5" s="1"/>
  <c r="E1160" i="5"/>
  <c r="D1160" i="5" s="1"/>
  <c r="E1161" i="5"/>
  <c r="D1161" i="5" s="1"/>
  <c r="E1162" i="5"/>
  <c r="D1162" i="5" s="1"/>
  <c r="E1163" i="5"/>
  <c r="D1163" i="5" s="1"/>
  <c r="E1164" i="5"/>
  <c r="D1164" i="5" s="1"/>
  <c r="E1165" i="5"/>
  <c r="D1165" i="5" s="1"/>
  <c r="E1166" i="5"/>
  <c r="D1166" i="5" s="1"/>
  <c r="E1167" i="5"/>
  <c r="D1167" i="5" s="1"/>
  <c r="E1168" i="5"/>
  <c r="D1168" i="5" s="1"/>
  <c r="E1169" i="5"/>
  <c r="D1169" i="5" s="1"/>
  <c r="E1170" i="5"/>
  <c r="D1170" i="5" s="1"/>
  <c r="E1171" i="5"/>
  <c r="D1171" i="5" s="1"/>
  <c r="E1172" i="5"/>
  <c r="D1172" i="5" s="1"/>
  <c r="E1173" i="5"/>
  <c r="D1173" i="5" s="1"/>
  <c r="E1174" i="5"/>
  <c r="D1174" i="5" s="1"/>
  <c r="E1175" i="5"/>
  <c r="D1175" i="5" s="1"/>
  <c r="E1176" i="5"/>
  <c r="D1176" i="5" s="1"/>
  <c r="E1177" i="5"/>
  <c r="D1177" i="5" s="1"/>
  <c r="E1178" i="5"/>
  <c r="D1178" i="5" s="1"/>
  <c r="E1179" i="5"/>
  <c r="D1179" i="5" s="1"/>
  <c r="E1180" i="5"/>
  <c r="D1180" i="5" s="1"/>
  <c r="E1181" i="5"/>
  <c r="D1181" i="5" s="1"/>
  <c r="E1182" i="5"/>
  <c r="D1182" i="5" s="1"/>
  <c r="E1183" i="5"/>
  <c r="D1183" i="5" s="1"/>
  <c r="E1184" i="5"/>
  <c r="D1184" i="5" s="1"/>
  <c r="E1185" i="5"/>
  <c r="D1185" i="5" s="1"/>
  <c r="E1186" i="5"/>
  <c r="D1186" i="5" s="1"/>
  <c r="E1187" i="5"/>
  <c r="D1187" i="5" s="1"/>
  <c r="E1188" i="5"/>
  <c r="D1188" i="5" s="1"/>
  <c r="E1189" i="5"/>
  <c r="D1189" i="5" s="1"/>
  <c r="E1190" i="5"/>
  <c r="D1190" i="5" s="1"/>
  <c r="E1191" i="5"/>
  <c r="D1191" i="5" s="1"/>
  <c r="E1192" i="5"/>
  <c r="D1192" i="5" s="1"/>
  <c r="E1193" i="5"/>
  <c r="D1193" i="5" s="1"/>
  <c r="E1194" i="5"/>
  <c r="D1194" i="5" s="1"/>
  <c r="E1195" i="5"/>
  <c r="D1195" i="5" s="1"/>
  <c r="E1196" i="5"/>
  <c r="D1196" i="5" s="1"/>
  <c r="E1197" i="5"/>
  <c r="D1197" i="5" s="1"/>
  <c r="E1198" i="5"/>
  <c r="D1198" i="5" s="1"/>
  <c r="E1199" i="5"/>
  <c r="D1199" i="5" s="1"/>
  <c r="E1200" i="5"/>
  <c r="D1200" i="5" s="1"/>
  <c r="E1201" i="5"/>
  <c r="D1201" i="5" s="1"/>
  <c r="E1202" i="5"/>
  <c r="D1202" i="5" s="1"/>
  <c r="E1203" i="5"/>
  <c r="D1203" i="5" s="1"/>
  <c r="E1204" i="5"/>
  <c r="D1204" i="5" s="1"/>
  <c r="E1205" i="5"/>
  <c r="D1205" i="5" s="1"/>
  <c r="E1206" i="5"/>
  <c r="D1206" i="5" s="1"/>
  <c r="E1207" i="5"/>
  <c r="D1207" i="5" s="1"/>
  <c r="E1208" i="5"/>
  <c r="D1208" i="5" s="1"/>
  <c r="E1209" i="5"/>
  <c r="D1209" i="5" s="1"/>
  <c r="E1210" i="5"/>
  <c r="D1210" i="5" s="1"/>
  <c r="E1211" i="5"/>
  <c r="D1211" i="5" s="1"/>
  <c r="E1212" i="5"/>
  <c r="D1212" i="5" s="1"/>
  <c r="E1213" i="5"/>
  <c r="D1213" i="5" s="1"/>
  <c r="E1214" i="5"/>
  <c r="D1214" i="5" s="1"/>
  <c r="E1215" i="5"/>
  <c r="D1215" i="5" s="1"/>
  <c r="E1216" i="5"/>
  <c r="D1216" i="5" s="1"/>
  <c r="E1217" i="5"/>
  <c r="D1217" i="5" s="1"/>
  <c r="E1218" i="5"/>
  <c r="D1218" i="5" s="1"/>
  <c r="E1219" i="5"/>
  <c r="D1219" i="5" s="1"/>
  <c r="E1220" i="5"/>
  <c r="D1220" i="5" s="1"/>
  <c r="E1221" i="5"/>
  <c r="D1221" i="5" s="1"/>
  <c r="E1222" i="5"/>
  <c r="D1222" i="5" s="1"/>
  <c r="E1223" i="5"/>
  <c r="D1223" i="5" s="1"/>
  <c r="E1224" i="5"/>
  <c r="D1224" i="5" s="1"/>
  <c r="E1225" i="5"/>
  <c r="D1225" i="5" s="1"/>
  <c r="E1226" i="5"/>
  <c r="D1226" i="5" s="1"/>
  <c r="E1227" i="5"/>
  <c r="D1227" i="5" s="1"/>
  <c r="E1228" i="5"/>
  <c r="D1228" i="5" s="1"/>
  <c r="E1229" i="5"/>
  <c r="D1229" i="5" s="1"/>
  <c r="E1230" i="5"/>
  <c r="D1230" i="5" s="1"/>
  <c r="E1231" i="5"/>
  <c r="D1231" i="5" s="1"/>
  <c r="E1232" i="5"/>
  <c r="D1232" i="5" s="1"/>
  <c r="E1233" i="5"/>
  <c r="D1233" i="5" s="1"/>
  <c r="E1234" i="5"/>
  <c r="D1234" i="5" s="1"/>
  <c r="E1235" i="5"/>
  <c r="D1235" i="5" s="1"/>
  <c r="E1236" i="5"/>
  <c r="D1236" i="5" s="1"/>
  <c r="E1237" i="5"/>
  <c r="D1237" i="5" s="1"/>
  <c r="E1238" i="5"/>
  <c r="D1238" i="5" s="1"/>
  <c r="E1239" i="5"/>
  <c r="D1239" i="5" s="1"/>
  <c r="E1240" i="5"/>
  <c r="D1240" i="5" s="1"/>
  <c r="E1241" i="5"/>
  <c r="D1241" i="5" s="1"/>
  <c r="E1242" i="5"/>
  <c r="D1242" i="5" s="1"/>
  <c r="E1243" i="5"/>
  <c r="D1243" i="5" s="1"/>
  <c r="E1244" i="5"/>
  <c r="D1244" i="5" s="1"/>
  <c r="E1245" i="5"/>
  <c r="D1245" i="5" s="1"/>
  <c r="E1246" i="5"/>
  <c r="D1246" i="5" s="1"/>
  <c r="E1247" i="5"/>
  <c r="D1247" i="5" s="1"/>
  <c r="E1248" i="5"/>
  <c r="D1248" i="5" s="1"/>
  <c r="E1249" i="5"/>
  <c r="D1249" i="5" s="1"/>
  <c r="E1250" i="5"/>
  <c r="D1250" i="5" s="1"/>
  <c r="E1251" i="5"/>
  <c r="D1251" i="5" s="1"/>
  <c r="E1252" i="5"/>
  <c r="D1252" i="5" s="1"/>
  <c r="E1253" i="5"/>
  <c r="D1253" i="5" s="1"/>
  <c r="E1254" i="5"/>
  <c r="D1254" i="5" s="1"/>
  <c r="E1255" i="5"/>
  <c r="D1255" i="5" s="1"/>
  <c r="E1256" i="5"/>
  <c r="D1256" i="5" s="1"/>
  <c r="E1257" i="5"/>
  <c r="D1257" i="5" s="1"/>
  <c r="E1258" i="5"/>
  <c r="D1258" i="5" s="1"/>
  <c r="E1259" i="5"/>
  <c r="D1259" i="5" s="1"/>
  <c r="E1260" i="5"/>
  <c r="D1260" i="5" s="1"/>
  <c r="E1261" i="5"/>
  <c r="D1261" i="5" s="1"/>
  <c r="E1262" i="5"/>
  <c r="D1262" i="5" s="1"/>
  <c r="E1263" i="5"/>
  <c r="D1263" i="5" s="1"/>
  <c r="E1264" i="5"/>
  <c r="D1264" i="5" s="1"/>
  <c r="E1265" i="5"/>
  <c r="D1265" i="5" s="1"/>
  <c r="E1266" i="5"/>
  <c r="D1266" i="5" s="1"/>
  <c r="E1267" i="5"/>
  <c r="D1267" i="5" s="1"/>
  <c r="E1268" i="5"/>
  <c r="D1268" i="5" s="1"/>
  <c r="E1269" i="5"/>
  <c r="D1269" i="5" s="1"/>
  <c r="E1270" i="5"/>
  <c r="D1270" i="5" s="1"/>
  <c r="E1271" i="5"/>
  <c r="D1271" i="5" s="1"/>
  <c r="E1272" i="5"/>
  <c r="D1272" i="5" s="1"/>
  <c r="E1273" i="5"/>
  <c r="D1273" i="5" s="1"/>
  <c r="E1274" i="5"/>
  <c r="D1274" i="5" s="1"/>
  <c r="E1275" i="5"/>
  <c r="D1275" i="5" s="1"/>
  <c r="E1276" i="5"/>
  <c r="D1276" i="5" s="1"/>
  <c r="E1277" i="5"/>
  <c r="D1277" i="5" s="1"/>
  <c r="E1278" i="5"/>
  <c r="D1278" i="5" s="1"/>
  <c r="E1279" i="5"/>
  <c r="D1279" i="5" s="1"/>
  <c r="E1280" i="5"/>
  <c r="D1280" i="5" s="1"/>
  <c r="E1281" i="5"/>
  <c r="D1281" i="5" s="1"/>
  <c r="E1282" i="5"/>
  <c r="D1282" i="5" s="1"/>
  <c r="E1283" i="5"/>
  <c r="D1283" i="5" s="1"/>
  <c r="E1284" i="5"/>
  <c r="D1284" i="5" s="1"/>
  <c r="E1285" i="5"/>
  <c r="D1285" i="5" s="1"/>
  <c r="E1286" i="5"/>
  <c r="D1286" i="5" s="1"/>
  <c r="E1287" i="5"/>
  <c r="D1287" i="5" s="1"/>
  <c r="E1288" i="5"/>
  <c r="D1288" i="5" s="1"/>
  <c r="E1289" i="5"/>
  <c r="D1289" i="5" s="1"/>
  <c r="E1290" i="5"/>
  <c r="D1290" i="5" s="1"/>
  <c r="E1291" i="5"/>
  <c r="D1291" i="5" s="1"/>
  <c r="E1292" i="5"/>
  <c r="D1292" i="5" s="1"/>
  <c r="E1293" i="5"/>
  <c r="D1293" i="5" s="1"/>
  <c r="E1294" i="5"/>
  <c r="D1294" i="5" s="1"/>
  <c r="E1295" i="5"/>
  <c r="D1295" i="5" s="1"/>
  <c r="E1296" i="5"/>
  <c r="D1296" i="5" s="1"/>
  <c r="E1297" i="5"/>
  <c r="D1297" i="5" s="1"/>
  <c r="E1298" i="5"/>
  <c r="D1298" i="5" s="1"/>
  <c r="E1299" i="5"/>
  <c r="D1299" i="5" s="1"/>
  <c r="E1300" i="5"/>
  <c r="D1300" i="5" s="1"/>
  <c r="E1301" i="5"/>
  <c r="D1301" i="5" s="1"/>
  <c r="E1302" i="5"/>
  <c r="D1302" i="5" s="1"/>
  <c r="E1303" i="5"/>
  <c r="D1303" i="5" s="1"/>
  <c r="E1304" i="5"/>
  <c r="D1304" i="5" s="1"/>
  <c r="E1305" i="5"/>
  <c r="D1305" i="5" s="1"/>
  <c r="E1306" i="5"/>
  <c r="D1306" i="5" s="1"/>
  <c r="E1307" i="5"/>
  <c r="D1307" i="5" s="1"/>
  <c r="E1308" i="5"/>
  <c r="D1308" i="5" s="1"/>
  <c r="E1309" i="5"/>
  <c r="D1309" i="5" s="1"/>
  <c r="E1310" i="5"/>
  <c r="D1310" i="5" s="1"/>
  <c r="E1311" i="5"/>
  <c r="D1311" i="5" s="1"/>
  <c r="E1312" i="5"/>
  <c r="D1312" i="5" s="1"/>
  <c r="E1313" i="5"/>
  <c r="D1313" i="5" s="1"/>
  <c r="E1314" i="5"/>
  <c r="D1314" i="5" s="1"/>
  <c r="E1315" i="5"/>
  <c r="D1315" i="5" s="1"/>
  <c r="E1316" i="5"/>
  <c r="D1316" i="5" s="1"/>
  <c r="E1317" i="5"/>
  <c r="D1317" i="5" s="1"/>
  <c r="E1318" i="5"/>
  <c r="D1318" i="5" s="1"/>
  <c r="E1319" i="5"/>
  <c r="D1319" i="5" s="1"/>
  <c r="E1320" i="5"/>
  <c r="D1320" i="5" s="1"/>
  <c r="E1321" i="5"/>
  <c r="D1321" i="5" s="1"/>
  <c r="E1322" i="5"/>
  <c r="D1322" i="5" s="1"/>
  <c r="E1323" i="5"/>
  <c r="D1323" i="5" s="1"/>
  <c r="E1324" i="5"/>
  <c r="D1324" i="5" s="1"/>
  <c r="E1325" i="5"/>
  <c r="D1325" i="5" s="1"/>
  <c r="E1326" i="5"/>
  <c r="D1326" i="5" s="1"/>
  <c r="E1327" i="5"/>
  <c r="D1327" i="5" s="1"/>
  <c r="E1328" i="5"/>
  <c r="D1328" i="5" s="1"/>
  <c r="E1329" i="5"/>
  <c r="D1329" i="5" s="1"/>
  <c r="E1330" i="5"/>
  <c r="D1330" i="5" s="1"/>
  <c r="E1331" i="5"/>
  <c r="D1331" i="5" s="1"/>
  <c r="E1332" i="5"/>
  <c r="D1332" i="5" s="1"/>
  <c r="E1333" i="5"/>
  <c r="D1333" i="5" s="1"/>
  <c r="E1334" i="5"/>
  <c r="D1334" i="5" s="1"/>
  <c r="E1335" i="5"/>
  <c r="D1335" i="5" s="1"/>
  <c r="E1336" i="5"/>
  <c r="D1336" i="5" s="1"/>
  <c r="E1337" i="5"/>
  <c r="D1337" i="5" s="1"/>
  <c r="E1338" i="5"/>
  <c r="D1338" i="5" s="1"/>
  <c r="E1339" i="5"/>
  <c r="D1339" i="5" s="1"/>
  <c r="E1340" i="5"/>
  <c r="D1340" i="5" s="1"/>
  <c r="E1341" i="5"/>
  <c r="D1341" i="5" s="1"/>
  <c r="E1342" i="5"/>
  <c r="D1342" i="5" s="1"/>
  <c r="E1343" i="5"/>
  <c r="D1343" i="5" s="1"/>
  <c r="E1344" i="5"/>
  <c r="D1344" i="5" s="1"/>
  <c r="E1345" i="5"/>
  <c r="D1345" i="5" s="1"/>
  <c r="E1346" i="5"/>
  <c r="D1346" i="5" s="1"/>
  <c r="E1347" i="5"/>
  <c r="D1347" i="5" s="1"/>
  <c r="E1348" i="5"/>
  <c r="D1348" i="5" s="1"/>
  <c r="E1349" i="5"/>
  <c r="D1349" i="5" s="1"/>
  <c r="E1350" i="5"/>
  <c r="D1350" i="5" s="1"/>
  <c r="E1351" i="5"/>
  <c r="D1351" i="5" s="1"/>
  <c r="E1352" i="5"/>
  <c r="D1352" i="5" s="1"/>
  <c r="E1353" i="5"/>
  <c r="D1353" i="5" s="1"/>
  <c r="E1354" i="5"/>
  <c r="D1354" i="5" s="1"/>
  <c r="E1355" i="5"/>
  <c r="D1355" i="5" s="1"/>
  <c r="E1356" i="5"/>
  <c r="D1356" i="5" s="1"/>
  <c r="E1357" i="5"/>
  <c r="D1357" i="5" s="1"/>
  <c r="E1358" i="5"/>
  <c r="D1358" i="5" s="1"/>
  <c r="E1359" i="5"/>
  <c r="D1359" i="5" s="1"/>
  <c r="E1360" i="5"/>
  <c r="D1360" i="5" s="1"/>
  <c r="E1361" i="5"/>
  <c r="D1361" i="5" s="1"/>
  <c r="E1362" i="5"/>
  <c r="D1362" i="5" s="1"/>
  <c r="E1363" i="5"/>
  <c r="D1363" i="5" s="1"/>
  <c r="E1364" i="5"/>
  <c r="D1364" i="5" s="1"/>
  <c r="E1365" i="5"/>
  <c r="D1365" i="5" s="1"/>
  <c r="E1366" i="5"/>
  <c r="D1366" i="5" s="1"/>
  <c r="E1367" i="5"/>
  <c r="D1367" i="5" s="1"/>
  <c r="E1368" i="5"/>
  <c r="D1368" i="5" s="1"/>
  <c r="E1369" i="5"/>
  <c r="D1369" i="5" s="1"/>
  <c r="E1370" i="5"/>
  <c r="D1370" i="5" s="1"/>
  <c r="E1371" i="5"/>
  <c r="D1371" i="5" s="1"/>
  <c r="E1372" i="5"/>
  <c r="D1372" i="5" s="1"/>
  <c r="E1373" i="5"/>
  <c r="D1373" i="5" s="1"/>
  <c r="E1374" i="5"/>
  <c r="D1374" i="5" s="1"/>
  <c r="E1375" i="5"/>
  <c r="D1375" i="5" s="1"/>
  <c r="E1376" i="5"/>
  <c r="D1376" i="5" s="1"/>
  <c r="E1377" i="5"/>
  <c r="D1377" i="5" s="1"/>
  <c r="E1378" i="5"/>
  <c r="D1378" i="5" s="1"/>
  <c r="E1379" i="5"/>
  <c r="D1379" i="5" s="1"/>
  <c r="E1380" i="5"/>
  <c r="D1380" i="5" s="1"/>
  <c r="E1381" i="5"/>
  <c r="D1381" i="5" s="1"/>
  <c r="E1382" i="5"/>
  <c r="D1382" i="5" s="1"/>
  <c r="E1383" i="5"/>
  <c r="D1383" i="5" s="1"/>
  <c r="E1384" i="5"/>
  <c r="D1384" i="5" s="1"/>
  <c r="E1385" i="5"/>
  <c r="D1385" i="5" s="1"/>
  <c r="E1386" i="5"/>
  <c r="D1386" i="5" s="1"/>
  <c r="E1387" i="5"/>
  <c r="D1387" i="5" s="1"/>
  <c r="E1388" i="5"/>
  <c r="D1388" i="5" s="1"/>
  <c r="E1389" i="5"/>
  <c r="D1389" i="5" s="1"/>
  <c r="E1390" i="5"/>
  <c r="D1390" i="5" s="1"/>
  <c r="E1391" i="5"/>
  <c r="D1391" i="5" s="1"/>
  <c r="E1392" i="5"/>
  <c r="D1392" i="5" s="1"/>
  <c r="E1393" i="5"/>
  <c r="D1393" i="5" s="1"/>
  <c r="E1394" i="5"/>
  <c r="D1394" i="5" s="1"/>
  <c r="E1395" i="5"/>
  <c r="D1395" i="5" s="1"/>
  <c r="E1396" i="5"/>
  <c r="D1396" i="5" s="1"/>
  <c r="E1397" i="5"/>
  <c r="D1397" i="5" s="1"/>
  <c r="E1398" i="5"/>
  <c r="D1398" i="5" s="1"/>
  <c r="E1399" i="5"/>
  <c r="D1399" i="5" s="1"/>
  <c r="E1400" i="5"/>
  <c r="D1400" i="5" s="1"/>
  <c r="E1401" i="5"/>
  <c r="D1401" i="5" s="1"/>
  <c r="E1402" i="5"/>
  <c r="D1402" i="5" s="1"/>
  <c r="E1403" i="5"/>
  <c r="D1403" i="5" s="1"/>
  <c r="E1404" i="5"/>
  <c r="D1404" i="5" s="1"/>
  <c r="E1405" i="5"/>
  <c r="D1405" i="5" s="1"/>
  <c r="E1406" i="5"/>
  <c r="D1406" i="5" s="1"/>
  <c r="E1407" i="5"/>
  <c r="D1407" i="5" s="1"/>
  <c r="E1408" i="5"/>
  <c r="D1408" i="5" s="1"/>
  <c r="E1409" i="5"/>
  <c r="D1409" i="5" s="1"/>
  <c r="E1410" i="5"/>
  <c r="D1410" i="5" s="1"/>
  <c r="E1411" i="5"/>
  <c r="D1411" i="5" s="1"/>
  <c r="E1412" i="5"/>
  <c r="D1412" i="5" s="1"/>
  <c r="E1413" i="5"/>
  <c r="D1413" i="5" s="1"/>
  <c r="E1414" i="5"/>
  <c r="D1414" i="5" s="1"/>
  <c r="E1415" i="5"/>
  <c r="D1415" i="5" s="1"/>
  <c r="E1416" i="5"/>
  <c r="D1416" i="5" s="1"/>
  <c r="E1417" i="5"/>
  <c r="D1417" i="5" s="1"/>
  <c r="E1418" i="5"/>
  <c r="D1418" i="5" s="1"/>
  <c r="E1419" i="5"/>
  <c r="D1419" i="5" s="1"/>
  <c r="E1420" i="5"/>
  <c r="D1420" i="5" s="1"/>
  <c r="E1421" i="5"/>
  <c r="D1421" i="5" s="1"/>
  <c r="E1422" i="5"/>
  <c r="D1422" i="5" s="1"/>
  <c r="E1423" i="5"/>
  <c r="D1423" i="5" s="1"/>
  <c r="E1424" i="5"/>
  <c r="D1424" i="5" s="1"/>
  <c r="E1425" i="5"/>
  <c r="D1425" i="5" s="1"/>
  <c r="E1426" i="5"/>
  <c r="D1426" i="5" s="1"/>
  <c r="E1427" i="5"/>
  <c r="D1427" i="5" s="1"/>
  <c r="E1428" i="5"/>
  <c r="D1428" i="5" s="1"/>
  <c r="E1429" i="5"/>
  <c r="D1429" i="5" s="1"/>
  <c r="E1430" i="5"/>
  <c r="D1430" i="5" s="1"/>
  <c r="E1431" i="5"/>
  <c r="D1431" i="5" s="1"/>
  <c r="E1432" i="5"/>
  <c r="D1432" i="5" s="1"/>
  <c r="E1433" i="5"/>
  <c r="D1433" i="5" s="1"/>
  <c r="E1434" i="5"/>
  <c r="D1434" i="5" s="1"/>
  <c r="E1435" i="5"/>
  <c r="D1435" i="5" s="1"/>
  <c r="E1436" i="5"/>
  <c r="D1436" i="5" s="1"/>
  <c r="E1437" i="5"/>
  <c r="D1437" i="5" s="1"/>
  <c r="E1438" i="5"/>
  <c r="D1438" i="5" s="1"/>
  <c r="E1439" i="5"/>
  <c r="D1439" i="5" s="1"/>
  <c r="E1440" i="5"/>
  <c r="D1440" i="5" s="1"/>
  <c r="E1441" i="5"/>
  <c r="D1441" i="5" s="1"/>
  <c r="E1442" i="5"/>
  <c r="D1442" i="5" s="1"/>
  <c r="E1443" i="5"/>
  <c r="D1443" i="5" s="1"/>
  <c r="E1444" i="5"/>
  <c r="D1444" i="5" s="1"/>
  <c r="E1445" i="5"/>
  <c r="D1445" i="5" s="1"/>
  <c r="E1446" i="5"/>
  <c r="D1446" i="5" s="1"/>
  <c r="E1447" i="5"/>
  <c r="D1447" i="5" s="1"/>
  <c r="E1448" i="5"/>
  <c r="D1448" i="5" s="1"/>
  <c r="E1449" i="5"/>
  <c r="D1449" i="5" s="1"/>
  <c r="E1450" i="5"/>
  <c r="D1450" i="5" s="1"/>
  <c r="E1451" i="5"/>
  <c r="D1451" i="5" s="1"/>
  <c r="E1452" i="5"/>
  <c r="D1452" i="5" s="1"/>
  <c r="E1453" i="5"/>
  <c r="D1453" i="5" s="1"/>
  <c r="E1454" i="5"/>
  <c r="D1454" i="5" s="1"/>
  <c r="E1455" i="5"/>
  <c r="D1455" i="5" s="1"/>
  <c r="E1456" i="5"/>
  <c r="D1456" i="5" s="1"/>
  <c r="E1457" i="5"/>
  <c r="D1457" i="5" s="1"/>
  <c r="E1458" i="5"/>
  <c r="D1458" i="5" s="1"/>
  <c r="E1459" i="5"/>
  <c r="D1459" i="5" s="1"/>
  <c r="E1460" i="5"/>
  <c r="D1460" i="5" s="1"/>
  <c r="E1461" i="5"/>
  <c r="D1461" i="5" s="1"/>
  <c r="E1462" i="5"/>
  <c r="D1462" i="5" s="1"/>
  <c r="E1463" i="5"/>
  <c r="D1463" i="5" s="1"/>
  <c r="E1464" i="5"/>
  <c r="D1464" i="5" s="1"/>
  <c r="E1465" i="5"/>
  <c r="D1465" i="5" s="1"/>
  <c r="E1466" i="5"/>
  <c r="D1466" i="5" s="1"/>
  <c r="E1467" i="5"/>
  <c r="D1467" i="5" s="1"/>
  <c r="E1468" i="5"/>
  <c r="D1468" i="5" s="1"/>
  <c r="E1469" i="5"/>
  <c r="D1469" i="5" s="1"/>
  <c r="E1470" i="5"/>
  <c r="D1470" i="5" s="1"/>
  <c r="E1471" i="5"/>
  <c r="D1471" i="5" s="1"/>
  <c r="E1472" i="5"/>
  <c r="D1472" i="5" s="1"/>
  <c r="E1473" i="5"/>
  <c r="D1473" i="5" s="1"/>
  <c r="E1474" i="5"/>
  <c r="D1474" i="5" s="1"/>
  <c r="E1475" i="5"/>
  <c r="D1475" i="5" s="1"/>
  <c r="E1476" i="5"/>
  <c r="D1476" i="5" s="1"/>
  <c r="E1477" i="5"/>
  <c r="D1477" i="5" s="1"/>
  <c r="E1478" i="5"/>
  <c r="D1478" i="5" s="1"/>
  <c r="E1479" i="5"/>
  <c r="D1479" i="5" s="1"/>
  <c r="E1480" i="5"/>
  <c r="D1480" i="5" s="1"/>
  <c r="E1481" i="5"/>
  <c r="D1481" i="5" s="1"/>
  <c r="E1482" i="5"/>
  <c r="D1482" i="5" s="1"/>
  <c r="E1483" i="5"/>
  <c r="D1483" i="5" s="1"/>
  <c r="E1484" i="5"/>
  <c r="D1484" i="5" s="1"/>
  <c r="E1485" i="5"/>
  <c r="D1485" i="5" s="1"/>
  <c r="E1486" i="5"/>
  <c r="D1486" i="5" s="1"/>
  <c r="E1487" i="5"/>
  <c r="D1487" i="5" s="1"/>
  <c r="E1488" i="5"/>
  <c r="D1488" i="5" s="1"/>
  <c r="E1489" i="5"/>
  <c r="D1489" i="5" s="1"/>
  <c r="E1490" i="5"/>
  <c r="D1490" i="5" s="1"/>
  <c r="E1491" i="5"/>
  <c r="D1491" i="5" s="1"/>
  <c r="E1492" i="5"/>
  <c r="D1492" i="5" s="1"/>
  <c r="E1493" i="5"/>
  <c r="D1493" i="5" s="1"/>
  <c r="E1494" i="5"/>
  <c r="D1494" i="5" s="1"/>
  <c r="E1495" i="5"/>
  <c r="D1495" i="5" s="1"/>
  <c r="E1496" i="5"/>
  <c r="D1496" i="5" s="1"/>
  <c r="E1497" i="5"/>
  <c r="D1497" i="5" s="1"/>
  <c r="E1498" i="5"/>
  <c r="D1498" i="5" s="1"/>
  <c r="E1499" i="5"/>
  <c r="D1499" i="5" s="1"/>
  <c r="E1500" i="5"/>
  <c r="D1500" i="5" s="1"/>
  <c r="E1501" i="5"/>
  <c r="D1501" i="5" s="1"/>
  <c r="E1502" i="5"/>
  <c r="D1502" i="5" s="1"/>
  <c r="E1503" i="5"/>
  <c r="D1503" i="5" s="1"/>
  <c r="E1504" i="5"/>
  <c r="D1504" i="5" s="1"/>
  <c r="E1505" i="5"/>
  <c r="D1505" i="5" s="1"/>
  <c r="E1506" i="5"/>
  <c r="D1506" i="5" s="1"/>
  <c r="E1507" i="5"/>
  <c r="D1507" i="5" s="1"/>
  <c r="E1508" i="5"/>
  <c r="D1508" i="5" s="1"/>
  <c r="E1509" i="5"/>
  <c r="D1509" i="5" s="1"/>
  <c r="E1510" i="5"/>
  <c r="D1510" i="5" s="1"/>
  <c r="E1511" i="5"/>
  <c r="D1511" i="5" s="1"/>
  <c r="E1512" i="5"/>
  <c r="D1512" i="5" s="1"/>
  <c r="E1513" i="5"/>
  <c r="D1513" i="5" s="1"/>
  <c r="E1514" i="5"/>
  <c r="D1514" i="5" s="1"/>
  <c r="E1515" i="5"/>
  <c r="D1515" i="5" s="1"/>
  <c r="E1516" i="5"/>
  <c r="D1516" i="5" s="1"/>
  <c r="E1517" i="5"/>
  <c r="D1517" i="5" s="1"/>
  <c r="E1518" i="5"/>
  <c r="D1518" i="5" s="1"/>
  <c r="E1519" i="5"/>
  <c r="D1519" i="5" s="1"/>
  <c r="E1520" i="5"/>
  <c r="D1520" i="5" s="1"/>
  <c r="E1521" i="5"/>
  <c r="D1521" i="5" s="1"/>
  <c r="E1522" i="5"/>
  <c r="D1522" i="5" s="1"/>
  <c r="E1523" i="5"/>
  <c r="D1523" i="5" s="1"/>
  <c r="E1524" i="5"/>
  <c r="D1524" i="5" s="1"/>
  <c r="E1525" i="5"/>
  <c r="D1525" i="5" s="1"/>
  <c r="E1526" i="5"/>
  <c r="D1526" i="5" s="1"/>
  <c r="E1527" i="5"/>
  <c r="D1527" i="5" s="1"/>
  <c r="E1528" i="5"/>
  <c r="D1528" i="5" s="1"/>
  <c r="E1529" i="5"/>
  <c r="D1529" i="5" s="1"/>
  <c r="E1530" i="5"/>
  <c r="D1530" i="5" s="1"/>
  <c r="E1531" i="5"/>
  <c r="D1531" i="5" s="1"/>
  <c r="E1532" i="5"/>
  <c r="D1532" i="5" s="1"/>
  <c r="E1533" i="5"/>
  <c r="D1533" i="5" s="1"/>
  <c r="E1534" i="5"/>
  <c r="D1534" i="5" s="1"/>
  <c r="E1535" i="5"/>
  <c r="D1535" i="5" s="1"/>
  <c r="E1536" i="5"/>
  <c r="D1536" i="5" s="1"/>
  <c r="E1537" i="5"/>
  <c r="D1537" i="5" s="1"/>
  <c r="E1538" i="5"/>
  <c r="D1538" i="5" s="1"/>
  <c r="E1539" i="5"/>
  <c r="D1539" i="5" s="1"/>
  <c r="E1540" i="5"/>
  <c r="D1540" i="5" s="1"/>
  <c r="E1541" i="5"/>
  <c r="D1541" i="5" s="1"/>
  <c r="E1542" i="5"/>
  <c r="D1542" i="5" s="1"/>
  <c r="E1543" i="5"/>
  <c r="D1543" i="5" s="1"/>
  <c r="E1544" i="5"/>
  <c r="D1544" i="5" s="1"/>
  <c r="E1545" i="5"/>
  <c r="D1545" i="5" s="1"/>
  <c r="E1546" i="5"/>
  <c r="D1546" i="5" s="1"/>
  <c r="E1547" i="5"/>
  <c r="D1547" i="5" s="1"/>
  <c r="E1548" i="5"/>
  <c r="D1548" i="5" s="1"/>
  <c r="E1549" i="5"/>
  <c r="D1549" i="5" s="1"/>
  <c r="E1550" i="5"/>
  <c r="D1550" i="5" s="1"/>
  <c r="E1551" i="5"/>
  <c r="D1551" i="5" s="1"/>
  <c r="E1552" i="5"/>
  <c r="D1552" i="5" s="1"/>
  <c r="E1553" i="5"/>
  <c r="D1553" i="5" s="1"/>
  <c r="E1554" i="5"/>
  <c r="D1554" i="5" s="1"/>
  <c r="E1555" i="5"/>
  <c r="D1555" i="5" s="1"/>
  <c r="E1556" i="5"/>
  <c r="D1556" i="5" s="1"/>
  <c r="E1557" i="5"/>
  <c r="D1557" i="5" s="1"/>
  <c r="E1558" i="5"/>
  <c r="D1558" i="5" s="1"/>
  <c r="E1559" i="5"/>
  <c r="D1559" i="5" s="1"/>
  <c r="E1560" i="5"/>
  <c r="D1560" i="5" s="1"/>
  <c r="E1561" i="5"/>
  <c r="D1561" i="5" s="1"/>
  <c r="E1562" i="5"/>
  <c r="D1562" i="5" s="1"/>
  <c r="E1563" i="5"/>
  <c r="D1563" i="5" s="1"/>
  <c r="E1564" i="5"/>
  <c r="D1564" i="5" s="1"/>
  <c r="E1565" i="5"/>
  <c r="D1565" i="5" s="1"/>
  <c r="E1566" i="5"/>
  <c r="D1566" i="5" s="1"/>
  <c r="E1567" i="5"/>
  <c r="D1567" i="5" s="1"/>
  <c r="E1568" i="5"/>
  <c r="D1568" i="5" s="1"/>
  <c r="E1569" i="5"/>
  <c r="D1569" i="5" s="1"/>
  <c r="E1570" i="5"/>
  <c r="D1570" i="5" s="1"/>
  <c r="E1571" i="5"/>
  <c r="D1571" i="5" s="1"/>
  <c r="E1572" i="5"/>
  <c r="D1572" i="5" s="1"/>
  <c r="E1573" i="5"/>
  <c r="D1573" i="5" s="1"/>
  <c r="E1574" i="5"/>
  <c r="D1574" i="5" s="1"/>
  <c r="E1575" i="5"/>
  <c r="D1575" i="5" s="1"/>
  <c r="E1576" i="5"/>
  <c r="D1576" i="5" s="1"/>
  <c r="E1577" i="5"/>
  <c r="D1577" i="5" s="1"/>
  <c r="E1578" i="5"/>
  <c r="D1578" i="5" s="1"/>
  <c r="E1579" i="5"/>
  <c r="D1579" i="5" s="1"/>
  <c r="E1580" i="5"/>
  <c r="D1580" i="5" s="1"/>
  <c r="E1581" i="5"/>
  <c r="D1581" i="5" s="1"/>
  <c r="E1582" i="5"/>
  <c r="D1582" i="5" s="1"/>
  <c r="E1583" i="5"/>
  <c r="D1583" i="5" s="1"/>
  <c r="E1584" i="5"/>
  <c r="D1584" i="5" s="1"/>
  <c r="E1585" i="5"/>
  <c r="D1585" i="5" s="1"/>
  <c r="E1586" i="5"/>
  <c r="D1586" i="5" s="1"/>
  <c r="E1587" i="5"/>
  <c r="D1587" i="5" s="1"/>
  <c r="E1588" i="5"/>
  <c r="D1588" i="5" s="1"/>
  <c r="E1589" i="5"/>
  <c r="D1589" i="5" s="1"/>
  <c r="E1590" i="5"/>
  <c r="D1590" i="5" s="1"/>
  <c r="E1591" i="5"/>
  <c r="D1591" i="5" s="1"/>
  <c r="E1592" i="5"/>
  <c r="D1592" i="5" s="1"/>
  <c r="E1593" i="5"/>
  <c r="D1593" i="5" s="1"/>
  <c r="E1594" i="5"/>
  <c r="D1594" i="5" s="1"/>
  <c r="E1595" i="5"/>
  <c r="D1595" i="5" s="1"/>
  <c r="E1596" i="5"/>
  <c r="D1596" i="5" s="1"/>
  <c r="E1597" i="5"/>
  <c r="D1597" i="5" s="1"/>
  <c r="E1598" i="5"/>
  <c r="D1598" i="5" s="1"/>
  <c r="E1599" i="5"/>
  <c r="D1599" i="5" s="1"/>
  <c r="E1600" i="5"/>
  <c r="D1600" i="5" s="1"/>
  <c r="E1601" i="5"/>
  <c r="D1601" i="5" s="1"/>
  <c r="E1602" i="5"/>
  <c r="D1602" i="5" s="1"/>
  <c r="E1603" i="5"/>
  <c r="D1603" i="5" s="1"/>
  <c r="E1604" i="5"/>
  <c r="D1604" i="5" s="1"/>
  <c r="E1605" i="5"/>
  <c r="D1605" i="5" s="1"/>
  <c r="E1606" i="5"/>
  <c r="D1606" i="5" s="1"/>
  <c r="E1607" i="5"/>
  <c r="D1607" i="5" s="1"/>
  <c r="E1608" i="5"/>
  <c r="D1608" i="5" s="1"/>
  <c r="E1609" i="5"/>
  <c r="D1609" i="5" s="1"/>
  <c r="E1610" i="5"/>
  <c r="D1610" i="5" s="1"/>
  <c r="E1611" i="5"/>
  <c r="D1611" i="5" s="1"/>
  <c r="E1612" i="5"/>
  <c r="D1612" i="5" s="1"/>
  <c r="E1613" i="5"/>
  <c r="D1613" i="5" s="1"/>
  <c r="E1614" i="5"/>
  <c r="D1614" i="5" s="1"/>
  <c r="E1615" i="5"/>
  <c r="D1615" i="5" s="1"/>
  <c r="E1616" i="5"/>
  <c r="D1616" i="5" s="1"/>
  <c r="E1617" i="5"/>
  <c r="D1617" i="5" s="1"/>
  <c r="E1618" i="5"/>
  <c r="D1618" i="5" s="1"/>
  <c r="E1619" i="5"/>
  <c r="D1619" i="5" s="1"/>
  <c r="E1620" i="5"/>
  <c r="D1620" i="5" s="1"/>
  <c r="E1621" i="5"/>
  <c r="D1621" i="5" s="1"/>
  <c r="E1622" i="5"/>
  <c r="D1622" i="5" s="1"/>
  <c r="E1623" i="5"/>
  <c r="D1623" i="5" s="1"/>
  <c r="E1624" i="5"/>
  <c r="D1624" i="5" s="1"/>
  <c r="E1625" i="5"/>
  <c r="D1625" i="5" s="1"/>
  <c r="E1626" i="5"/>
  <c r="D1626" i="5" s="1"/>
  <c r="E1627" i="5"/>
  <c r="D1627" i="5" s="1"/>
  <c r="E1628" i="5"/>
  <c r="D1628" i="5" s="1"/>
  <c r="E1629" i="5"/>
  <c r="D1629" i="5" s="1"/>
  <c r="E1630" i="5"/>
  <c r="D1630" i="5" s="1"/>
  <c r="E1631" i="5"/>
  <c r="D1631" i="5" s="1"/>
  <c r="E1632" i="5"/>
  <c r="D1632" i="5" s="1"/>
  <c r="E1633" i="5"/>
  <c r="D1633" i="5" s="1"/>
  <c r="E1634" i="5"/>
  <c r="D1634" i="5" s="1"/>
  <c r="E1635" i="5"/>
  <c r="D1635" i="5" s="1"/>
  <c r="E1636" i="5"/>
  <c r="D1636" i="5" s="1"/>
  <c r="E1637" i="5"/>
  <c r="D1637" i="5" s="1"/>
  <c r="E1638" i="5"/>
  <c r="D1638" i="5" s="1"/>
  <c r="E1639" i="5"/>
  <c r="D1639" i="5" s="1"/>
  <c r="E1640" i="5"/>
  <c r="D1640" i="5" s="1"/>
  <c r="E1641" i="5"/>
  <c r="D1641" i="5" s="1"/>
  <c r="E1642" i="5"/>
  <c r="D1642" i="5" s="1"/>
  <c r="E1643" i="5"/>
  <c r="D1643" i="5" s="1"/>
  <c r="E1644" i="5"/>
  <c r="D1644" i="5" s="1"/>
  <c r="E1645" i="5"/>
  <c r="D1645" i="5" s="1"/>
  <c r="E1646" i="5"/>
  <c r="D1646" i="5" s="1"/>
  <c r="E1647" i="5"/>
  <c r="D1647" i="5" s="1"/>
  <c r="E1648" i="5"/>
  <c r="D1648" i="5" s="1"/>
  <c r="E1649" i="5"/>
  <c r="D1649" i="5" s="1"/>
  <c r="E1650" i="5"/>
  <c r="D1650" i="5" s="1"/>
  <c r="E1651" i="5"/>
  <c r="D1651" i="5" s="1"/>
  <c r="E1652" i="5"/>
  <c r="D1652" i="5" s="1"/>
  <c r="E1653" i="5"/>
  <c r="D1653" i="5" s="1"/>
  <c r="E1654" i="5"/>
  <c r="D1654" i="5" s="1"/>
  <c r="E1655" i="5"/>
  <c r="D1655" i="5" s="1"/>
  <c r="E1656" i="5"/>
  <c r="D1656" i="5" s="1"/>
  <c r="E1657" i="5"/>
  <c r="D1657" i="5" s="1"/>
  <c r="E1658" i="5"/>
  <c r="D1658" i="5" s="1"/>
  <c r="E1659" i="5"/>
  <c r="D1659" i="5" s="1"/>
  <c r="E1660" i="5"/>
  <c r="D1660" i="5" s="1"/>
  <c r="E1661" i="5"/>
  <c r="D1661" i="5" s="1"/>
  <c r="E1662" i="5"/>
  <c r="D1662" i="5" s="1"/>
  <c r="E1663" i="5"/>
  <c r="D1663" i="5" s="1"/>
  <c r="E1664" i="5"/>
  <c r="D1664" i="5" s="1"/>
  <c r="E1665" i="5"/>
  <c r="D1665" i="5" s="1"/>
  <c r="E1666" i="5"/>
  <c r="D1666" i="5" s="1"/>
  <c r="E1667" i="5"/>
  <c r="D1667" i="5" s="1"/>
  <c r="E1668" i="5"/>
  <c r="D1668" i="5" s="1"/>
  <c r="E1669" i="5"/>
  <c r="D1669" i="5" s="1"/>
  <c r="E1670" i="5"/>
  <c r="D1670" i="5" s="1"/>
  <c r="E1671" i="5"/>
  <c r="D1671" i="5" s="1"/>
  <c r="E1672" i="5"/>
  <c r="D1672" i="5" s="1"/>
  <c r="E1673" i="5"/>
  <c r="D1673" i="5" s="1"/>
  <c r="E1674" i="5"/>
  <c r="D1674" i="5" s="1"/>
  <c r="E1675" i="5"/>
  <c r="D1675" i="5" s="1"/>
  <c r="E1676" i="5"/>
  <c r="D1676" i="5" s="1"/>
  <c r="E1677" i="5"/>
  <c r="D1677" i="5" s="1"/>
  <c r="E1678" i="5"/>
  <c r="D1678" i="5" s="1"/>
  <c r="E1679" i="5"/>
  <c r="D1679" i="5" s="1"/>
  <c r="E1680" i="5"/>
  <c r="D1680" i="5" s="1"/>
  <c r="E1681" i="5"/>
  <c r="D1681" i="5" s="1"/>
  <c r="E1682" i="5"/>
  <c r="D1682" i="5" s="1"/>
  <c r="E1683" i="5"/>
  <c r="D1683" i="5" s="1"/>
  <c r="E1684" i="5"/>
  <c r="D1684" i="5" s="1"/>
  <c r="E1685" i="5"/>
  <c r="D1685" i="5" s="1"/>
  <c r="E1686" i="5"/>
  <c r="D1686" i="5" s="1"/>
  <c r="E1687" i="5"/>
  <c r="D1687" i="5" s="1"/>
  <c r="E1688" i="5"/>
  <c r="D1688" i="5" s="1"/>
  <c r="E1689" i="5"/>
  <c r="D1689" i="5" s="1"/>
  <c r="E1690" i="5"/>
  <c r="D1690" i="5" s="1"/>
  <c r="E1691" i="5"/>
  <c r="D1691" i="5" s="1"/>
  <c r="E1692" i="5"/>
  <c r="D1692" i="5" s="1"/>
  <c r="E1693" i="5"/>
  <c r="D1693" i="5" s="1"/>
  <c r="E1694" i="5"/>
  <c r="D1694" i="5" s="1"/>
  <c r="E1695" i="5"/>
  <c r="D1695" i="5" s="1"/>
  <c r="E1696" i="5"/>
  <c r="D1696" i="5" s="1"/>
  <c r="E1697" i="5"/>
  <c r="D1697" i="5" s="1"/>
  <c r="E1698" i="5"/>
  <c r="D1698" i="5" s="1"/>
  <c r="E1699" i="5"/>
  <c r="D1699" i="5" s="1"/>
  <c r="E1700" i="5"/>
  <c r="D1700" i="5" s="1"/>
  <c r="E1701" i="5"/>
  <c r="D1701" i="5" s="1"/>
  <c r="E1702" i="5"/>
  <c r="D1702" i="5" s="1"/>
  <c r="E1703" i="5"/>
  <c r="D1703" i="5" s="1"/>
  <c r="E1704" i="5"/>
  <c r="D1704" i="5" s="1"/>
  <c r="E1705" i="5"/>
  <c r="D1705" i="5" s="1"/>
  <c r="E1706" i="5"/>
  <c r="D1706" i="5" s="1"/>
  <c r="E1707" i="5"/>
  <c r="D1707" i="5" s="1"/>
  <c r="E1708" i="5"/>
  <c r="D1708" i="5" s="1"/>
  <c r="E1709" i="5"/>
  <c r="D1709" i="5" s="1"/>
  <c r="E1710" i="5"/>
  <c r="D1710" i="5" s="1"/>
  <c r="E1711" i="5"/>
  <c r="D1711" i="5" s="1"/>
  <c r="E1712" i="5"/>
  <c r="D1712" i="5" s="1"/>
  <c r="E1713" i="5"/>
  <c r="D1713" i="5" s="1"/>
  <c r="E1714" i="5"/>
  <c r="D1714" i="5" s="1"/>
  <c r="E1715" i="5"/>
  <c r="D1715" i="5" s="1"/>
  <c r="E1716" i="5"/>
  <c r="D1716" i="5" s="1"/>
  <c r="E1717" i="5"/>
  <c r="D1717" i="5" s="1"/>
  <c r="E1718" i="5"/>
  <c r="D1718" i="5" s="1"/>
  <c r="E1719" i="5"/>
  <c r="D1719" i="5" s="1"/>
  <c r="E1720" i="5"/>
  <c r="D1720" i="5" s="1"/>
  <c r="E1721" i="5"/>
  <c r="D1721" i="5" s="1"/>
  <c r="E1722" i="5"/>
  <c r="D1722" i="5" s="1"/>
  <c r="E1723" i="5"/>
  <c r="D1723" i="5" s="1"/>
  <c r="E1724" i="5"/>
  <c r="D1724" i="5" s="1"/>
  <c r="E1725" i="5"/>
  <c r="D1725" i="5" s="1"/>
  <c r="E1726" i="5"/>
  <c r="D1726" i="5" s="1"/>
  <c r="E1727" i="5"/>
  <c r="D1727" i="5" s="1"/>
  <c r="E1728" i="5"/>
  <c r="D1728" i="5" s="1"/>
  <c r="E1729" i="5"/>
  <c r="D1729" i="5" s="1"/>
  <c r="E1730" i="5"/>
  <c r="D1730" i="5" s="1"/>
  <c r="E1731" i="5"/>
  <c r="D1731" i="5" s="1"/>
  <c r="E1732" i="5"/>
  <c r="D1732" i="5" s="1"/>
  <c r="E1733" i="5"/>
  <c r="D1733" i="5" s="1"/>
  <c r="E1734" i="5"/>
  <c r="D1734" i="5" s="1"/>
  <c r="E1735" i="5"/>
  <c r="D1735" i="5" s="1"/>
  <c r="E1736" i="5"/>
  <c r="D1736" i="5" s="1"/>
  <c r="E1737" i="5"/>
  <c r="D1737" i="5" s="1"/>
  <c r="E1738" i="5"/>
  <c r="D1738" i="5" s="1"/>
  <c r="E1739" i="5"/>
  <c r="D1739" i="5" s="1"/>
  <c r="E1740" i="5"/>
  <c r="D1740" i="5" s="1"/>
  <c r="E1741" i="5"/>
  <c r="D1741" i="5" s="1"/>
  <c r="E1742" i="5"/>
  <c r="D1742" i="5" s="1"/>
  <c r="E1743" i="5"/>
  <c r="D1743" i="5" s="1"/>
  <c r="E1744" i="5"/>
  <c r="D1744" i="5" s="1"/>
  <c r="E1745" i="5"/>
  <c r="D1745" i="5" s="1"/>
  <c r="E1746" i="5"/>
  <c r="D1746" i="5" s="1"/>
  <c r="E1747" i="5"/>
  <c r="D1747" i="5" s="1"/>
  <c r="E1748" i="5"/>
  <c r="D1748" i="5" s="1"/>
  <c r="E1749" i="5"/>
  <c r="D1749" i="5" s="1"/>
  <c r="E1750" i="5"/>
  <c r="D1750" i="5" s="1"/>
  <c r="E1751" i="5"/>
  <c r="D1751" i="5" s="1"/>
  <c r="E1752" i="5"/>
  <c r="D1752" i="5" s="1"/>
  <c r="E1753" i="5"/>
  <c r="D1753" i="5" s="1"/>
  <c r="E1754" i="5"/>
  <c r="D1754" i="5" s="1"/>
  <c r="E1755" i="5"/>
  <c r="D1755" i="5" s="1"/>
  <c r="E1756" i="5"/>
  <c r="D1756" i="5" s="1"/>
  <c r="E1757" i="5"/>
  <c r="D1757" i="5" s="1"/>
  <c r="E1758" i="5"/>
  <c r="D1758" i="5" s="1"/>
  <c r="E1759" i="5"/>
  <c r="D1759" i="5" s="1"/>
  <c r="E1760" i="5"/>
  <c r="D1760" i="5" s="1"/>
  <c r="E1761" i="5"/>
  <c r="D1761" i="5" s="1"/>
  <c r="E1762" i="5"/>
  <c r="D1762" i="5" s="1"/>
  <c r="E1763" i="5"/>
  <c r="D1763" i="5" s="1"/>
  <c r="E1764" i="5"/>
  <c r="D1764" i="5" s="1"/>
  <c r="E1765" i="5"/>
  <c r="D1765" i="5" s="1"/>
  <c r="E1766" i="5"/>
  <c r="D1766" i="5" s="1"/>
  <c r="E1767" i="5"/>
  <c r="D1767" i="5" s="1"/>
  <c r="E1768" i="5"/>
  <c r="D1768" i="5" s="1"/>
  <c r="E1769" i="5"/>
  <c r="D1769" i="5" s="1"/>
  <c r="E1770" i="5"/>
  <c r="D1770" i="5" s="1"/>
  <c r="E1771" i="5"/>
  <c r="D1771" i="5" s="1"/>
  <c r="E1772" i="5"/>
  <c r="D1772" i="5" s="1"/>
  <c r="E1773" i="5"/>
  <c r="D1773" i="5" s="1"/>
  <c r="E1774" i="5"/>
  <c r="D1774" i="5" s="1"/>
  <c r="E1775" i="5"/>
  <c r="D1775" i="5" s="1"/>
  <c r="E1776" i="5"/>
  <c r="D1776" i="5" s="1"/>
  <c r="E1777" i="5"/>
  <c r="D1777" i="5" s="1"/>
  <c r="E1778" i="5"/>
  <c r="D1778" i="5" s="1"/>
  <c r="E1779" i="5"/>
  <c r="D1779" i="5" s="1"/>
  <c r="E1780" i="5"/>
  <c r="D1780" i="5" s="1"/>
  <c r="E1781" i="5"/>
  <c r="D1781" i="5" s="1"/>
  <c r="E1782" i="5"/>
  <c r="D1782" i="5" s="1"/>
  <c r="E1783" i="5"/>
  <c r="D1783" i="5" s="1"/>
  <c r="E1784" i="5"/>
  <c r="D1784" i="5" s="1"/>
  <c r="E1785" i="5"/>
  <c r="D1785" i="5" s="1"/>
  <c r="E1786" i="5"/>
  <c r="D1786" i="5" s="1"/>
  <c r="E1787" i="5"/>
  <c r="D1787" i="5" s="1"/>
  <c r="E1788" i="5"/>
  <c r="D1788" i="5" s="1"/>
  <c r="E1789" i="5"/>
  <c r="D1789" i="5" s="1"/>
  <c r="E1790" i="5"/>
  <c r="D1790" i="5" s="1"/>
  <c r="E1791" i="5"/>
  <c r="D1791" i="5" s="1"/>
  <c r="E1792" i="5"/>
  <c r="D1792" i="5" s="1"/>
  <c r="E1793" i="5"/>
  <c r="D1793" i="5" s="1"/>
  <c r="E1794" i="5"/>
  <c r="D1794" i="5" s="1"/>
  <c r="E1795" i="5"/>
  <c r="D1795" i="5" s="1"/>
  <c r="E1796" i="5"/>
  <c r="D1796" i="5" s="1"/>
  <c r="E1797" i="5"/>
  <c r="D1797" i="5" s="1"/>
  <c r="E1798" i="5"/>
  <c r="D1798" i="5" s="1"/>
  <c r="E1799" i="5"/>
  <c r="D1799" i="5" s="1"/>
  <c r="E1800" i="5"/>
  <c r="D1800" i="5" s="1"/>
  <c r="E1801" i="5"/>
  <c r="D1801" i="5" s="1"/>
  <c r="E1802" i="5"/>
  <c r="D1802" i="5" s="1"/>
  <c r="E1803" i="5"/>
  <c r="D1803" i="5" s="1"/>
  <c r="E1804" i="5"/>
  <c r="D1804" i="5" s="1"/>
  <c r="E1805" i="5"/>
  <c r="D1805" i="5" s="1"/>
  <c r="E1806" i="5"/>
  <c r="D1806" i="5" s="1"/>
  <c r="E1807" i="5"/>
  <c r="D1807" i="5" s="1"/>
  <c r="E1808" i="5"/>
  <c r="D1808" i="5" s="1"/>
  <c r="E1809" i="5"/>
  <c r="D1809" i="5" s="1"/>
  <c r="E1810" i="5"/>
  <c r="D1810" i="5" s="1"/>
  <c r="E1811" i="5"/>
  <c r="D1811" i="5" s="1"/>
  <c r="E1812" i="5"/>
  <c r="D1812" i="5" s="1"/>
  <c r="E1813" i="5"/>
  <c r="D1813" i="5" s="1"/>
  <c r="E1814" i="5"/>
  <c r="D1814" i="5" s="1"/>
  <c r="E1815" i="5"/>
  <c r="D1815" i="5" s="1"/>
  <c r="E1816" i="5"/>
  <c r="D1816" i="5" s="1"/>
  <c r="E1817" i="5"/>
  <c r="D1817" i="5" s="1"/>
  <c r="E1818" i="5"/>
  <c r="D1818" i="5" s="1"/>
  <c r="E1819" i="5"/>
  <c r="D1819" i="5" s="1"/>
  <c r="E1820" i="5"/>
  <c r="D1820" i="5" s="1"/>
  <c r="E1821" i="5"/>
  <c r="D1821" i="5" s="1"/>
  <c r="E1822" i="5"/>
  <c r="D1822" i="5" s="1"/>
  <c r="E1823" i="5"/>
  <c r="D1823" i="5" s="1"/>
  <c r="E1824" i="5"/>
  <c r="D1824" i="5" s="1"/>
  <c r="E1825" i="5"/>
  <c r="D1825" i="5" s="1"/>
  <c r="E1826" i="5"/>
  <c r="D1826" i="5" s="1"/>
  <c r="E1827" i="5"/>
  <c r="D1827" i="5" s="1"/>
  <c r="E1828" i="5"/>
  <c r="D1828" i="5" s="1"/>
  <c r="E1829" i="5"/>
  <c r="D1829" i="5" s="1"/>
  <c r="E1830" i="5"/>
  <c r="D1830" i="5" s="1"/>
  <c r="E1831" i="5"/>
  <c r="D1831" i="5" s="1"/>
  <c r="E1832" i="5"/>
  <c r="D1832" i="5" s="1"/>
  <c r="E1833" i="5"/>
  <c r="D1833" i="5" s="1"/>
  <c r="E1834" i="5"/>
  <c r="D1834" i="5" s="1"/>
  <c r="E1835" i="5"/>
  <c r="D1835" i="5" s="1"/>
  <c r="E1836" i="5"/>
  <c r="D1836" i="5" s="1"/>
  <c r="E1837" i="5"/>
  <c r="D1837" i="5" s="1"/>
  <c r="E1838" i="5"/>
  <c r="D1838" i="5" s="1"/>
  <c r="E1839" i="5"/>
  <c r="D1839" i="5" s="1"/>
  <c r="E1840" i="5"/>
  <c r="D1840" i="5" s="1"/>
  <c r="E1841" i="5"/>
  <c r="D1841" i="5" s="1"/>
  <c r="E1842" i="5"/>
  <c r="D1842" i="5" s="1"/>
  <c r="E1843" i="5"/>
  <c r="D1843" i="5" s="1"/>
  <c r="E1844" i="5"/>
  <c r="D1844" i="5" s="1"/>
  <c r="E1845" i="5"/>
  <c r="D1845" i="5" s="1"/>
  <c r="E1846" i="5"/>
  <c r="D1846" i="5" s="1"/>
  <c r="E1847" i="5"/>
  <c r="D1847" i="5" s="1"/>
  <c r="E1848" i="5"/>
  <c r="D1848" i="5" s="1"/>
  <c r="E1849" i="5"/>
  <c r="D1849" i="5" s="1"/>
  <c r="E1850" i="5"/>
  <c r="D1850" i="5" s="1"/>
  <c r="E1851" i="5"/>
  <c r="D1851" i="5" s="1"/>
  <c r="E1852" i="5"/>
  <c r="D1852" i="5" s="1"/>
  <c r="E1853" i="5"/>
  <c r="D1853" i="5" s="1"/>
  <c r="E1854" i="5"/>
  <c r="D1854" i="5" s="1"/>
  <c r="E1855" i="5"/>
  <c r="D1855" i="5" s="1"/>
  <c r="E1856" i="5"/>
  <c r="D1856" i="5" s="1"/>
  <c r="E1857" i="5"/>
  <c r="D1857" i="5" s="1"/>
  <c r="E1858" i="5"/>
  <c r="D1858" i="5" s="1"/>
  <c r="E1859" i="5"/>
  <c r="D1859" i="5" s="1"/>
  <c r="E1860" i="5"/>
  <c r="D1860" i="5" s="1"/>
  <c r="E1861" i="5"/>
  <c r="D1861" i="5" s="1"/>
  <c r="E1862" i="5"/>
  <c r="D1862" i="5" s="1"/>
  <c r="E1863" i="5"/>
  <c r="D1863" i="5" s="1"/>
  <c r="E1864" i="5"/>
  <c r="D1864" i="5" s="1"/>
  <c r="E1865" i="5"/>
  <c r="D1865" i="5" s="1"/>
  <c r="E1866" i="5"/>
  <c r="D1866" i="5" s="1"/>
  <c r="E1867" i="5"/>
  <c r="D1867" i="5" s="1"/>
  <c r="E1868" i="5"/>
  <c r="D1868" i="5" s="1"/>
  <c r="E1869" i="5"/>
  <c r="D1869" i="5" s="1"/>
  <c r="E1870" i="5"/>
  <c r="D1870" i="5" s="1"/>
  <c r="E1871" i="5"/>
  <c r="D1871" i="5" s="1"/>
  <c r="E1872" i="5"/>
  <c r="D1872" i="5" s="1"/>
  <c r="E1873" i="5"/>
  <c r="D1873" i="5" s="1"/>
  <c r="E1874" i="5"/>
  <c r="D1874" i="5" s="1"/>
  <c r="E1875" i="5"/>
  <c r="D1875" i="5" s="1"/>
  <c r="E1876" i="5"/>
  <c r="D1876" i="5" s="1"/>
  <c r="E1877" i="5"/>
  <c r="D1877" i="5" s="1"/>
  <c r="E1878" i="5"/>
  <c r="D1878" i="5" s="1"/>
  <c r="E1879" i="5"/>
  <c r="D1879" i="5" s="1"/>
  <c r="E1880" i="5"/>
  <c r="D1880" i="5" s="1"/>
  <c r="E1881" i="5"/>
  <c r="D1881" i="5" s="1"/>
  <c r="E1882" i="5"/>
  <c r="D1882" i="5" s="1"/>
  <c r="E1883" i="5"/>
  <c r="D1883" i="5" s="1"/>
  <c r="E1884" i="5"/>
  <c r="D1884" i="5" s="1"/>
  <c r="E1885" i="5"/>
  <c r="D1885" i="5" s="1"/>
  <c r="E1886" i="5"/>
  <c r="D1886" i="5" s="1"/>
  <c r="E1887" i="5"/>
  <c r="D1887" i="5" s="1"/>
  <c r="E1888" i="5"/>
  <c r="D1888" i="5" s="1"/>
  <c r="E1889" i="5"/>
  <c r="D1889" i="5" s="1"/>
  <c r="E1890" i="5"/>
  <c r="D1890" i="5" s="1"/>
  <c r="E1891" i="5"/>
  <c r="D1891" i="5" s="1"/>
  <c r="E1892" i="5"/>
  <c r="D1892" i="5" s="1"/>
  <c r="E1893" i="5"/>
  <c r="D1893" i="5" s="1"/>
  <c r="E1894" i="5"/>
  <c r="D1894" i="5" s="1"/>
  <c r="E1895" i="5"/>
  <c r="D1895" i="5" s="1"/>
  <c r="E1896" i="5"/>
  <c r="D1896" i="5" s="1"/>
  <c r="E1897" i="5"/>
  <c r="D1897" i="5" s="1"/>
  <c r="E1898" i="5"/>
  <c r="D1898" i="5" s="1"/>
  <c r="E1899" i="5"/>
  <c r="D1899" i="5" s="1"/>
  <c r="E1900" i="5"/>
  <c r="D1900" i="5" s="1"/>
  <c r="E1901" i="5"/>
  <c r="D1901" i="5" s="1"/>
  <c r="E1902" i="5"/>
  <c r="D1902" i="5" s="1"/>
  <c r="E1903" i="5"/>
  <c r="D1903" i="5" s="1"/>
  <c r="E1904" i="5"/>
  <c r="D1904" i="5" s="1"/>
  <c r="E1905" i="5"/>
  <c r="D1905" i="5" s="1"/>
  <c r="E1906" i="5"/>
  <c r="D1906" i="5" s="1"/>
  <c r="E1907" i="5"/>
  <c r="D1907" i="5" s="1"/>
  <c r="E1908" i="5"/>
  <c r="D1908" i="5" s="1"/>
  <c r="E1909" i="5"/>
  <c r="D1909" i="5" s="1"/>
  <c r="E1910" i="5"/>
  <c r="D1910" i="5" s="1"/>
  <c r="E1911" i="5"/>
  <c r="D1911" i="5" s="1"/>
  <c r="E1912" i="5"/>
  <c r="D1912" i="5" s="1"/>
  <c r="E1913" i="5"/>
  <c r="D1913" i="5" s="1"/>
  <c r="E1914" i="5"/>
  <c r="D1914" i="5" s="1"/>
  <c r="E1915" i="5"/>
  <c r="D1915" i="5" s="1"/>
  <c r="E1916" i="5"/>
  <c r="D1916" i="5" s="1"/>
  <c r="E1917" i="5"/>
  <c r="D1917" i="5" s="1"/>
  <c r="E1918" i="5"/>
  <c r="D1918" i="5" s="1"/>
  <c r="E1919" i="5"/>
  <c r="D1919" i="5" s="1"/>
  <c r="E1920" i="5"/>
  <c r="D1920" i="5" s="1"/>
  <c r="E1921" i="5"/>
  <c r="D1921" i="5" s="1"/>
  <c r="E1922" i="5"/>
  <c r="D1922" i="5" s="1"/>
  <c r="E1923" i="5"/>
  <c r="D1923" i="5" s="1"/>
  <c r="E1924" i="5"/>
  <c r="D1924" i="5" s="1"/>
  <c r="E1925" i="5"/>
  <c r="D1925" i="5" s="1"/>
  <c r="E1926" i="5"/>
  <c r="D1926" i="5" s="1"/>
  <c r="E1927" i="5"/>
  <c r="D1927" i="5" s="1"/>
  <c r="E1928" i="5"/>
  <c r="D1928" i="5" s="1"/>
  <c r="E1929" i="5"/>
  <c r="D1929" i="5" s="1"/>
  <c r="E1930" i="5"/>
  <c r="D1930" i="5" s="1"/>
  <c r="E1931" i="5"/>
  <c r="D1931" i="5" s="1"/>
  <c r="E1932" i="5"/>
  <c r="D1932" i="5" s="1"/>
  <c r="E1933" i="5"/>
  <c r="D1933" i="5" s="1"/>
  <c r="E1934" i="5"/>
  <c r="D1934" i="5" s="1"/>
  <c r="E1935" i="5"/>
  <c r="D1935" i="5" s="1"/>
  <c r="E1936" i="5"/>
  <c r="D1936" i="5" s="1"/>
  <c r="E1937" i="5"/>
  <c r="D1937" i="5" s="1"/>
  <c r="E1938" i="5"/>
  <c r="D1938" i="5" s="1"/>
  <c r="E1939" i="5"/>
  <c r="D1939" i="5" s="1"/>
  <c r="E1940" i="5"/>
  <c r="D1940" i="5" s="1"/>
  <c r="E1941" i="5"/>
  <c r="D1941" i="5" s="1"/>
  <c r="E1942" i="5"/>
  <c r="D1942" i="5" s="1"/>
  <c r="E1943" i="5"/>
  <c r="D1943" i="5" s="1"/>
  <c r="E1944" i="5"/>
  <c r="D1944" i="5" s="1"/>
  <c r="E1945" i="5"/>
  <c r="D1945" i="5" s="1"/>
  <c r="E1946" i="5"/>
  <c r="D1946" i="5" s="1"/>
  <c r="E1947" i="5"/>
  <c r="D1947" i="5" s="1"/>
  <c r="E1948" i="5"/>
  <c r="D1948" i="5" s="1"/>
  <c r="E1949" i="5"/>
  <c r="D1949" i="5" s="1"/>
  <c r="E1950" i="5"/>
  <c r="D1950" i="5" s="1"/>
  <c r="E1951" i="5"/>
  <c r="D1951" i="5" s="1"/>
  <c r="E1952" i="5"/>
  <c r="D1952" i="5" s="1"/>
  <c r="E1953" i="5"/>
  <c r="D1953" i="5" s="1"/>
  <c r="E1954" i="5"/>
  <c r="D1954" i="5" s="1"/>
  <c r="E1955" i="5"/>
  <c r="D1955" i="5" s="1"/>
  <c r="E1956" i="5"/>
  <c r="D1956" i="5" s="1"/>
  <c r="E1957" i="5"/>
  <c r="D1957" i="5" s="1"/>
  <c r="E1958" i="5"/>
  <c r="D1958" i="5" s="1"/>
  <c r="E1959" i="5"/>
  <c r="D1959" i="5" s="1"/>
  <c r="E1960" i="5"/>
  <c r="D1960" i="5" s="1"/>
  <c r="E1961" i="5"/>
  <c r="D1961" i="5" s="1"/>
  <c r="E1962" i="5"/>
  <c r="D1962" i="5" s="1"/>
  <c r="E1963" i="5"/>
  <c r="D1963" i="5" s="1"/>
  <c r="E1964" i="5"/>
  <c r="D1964" i="5" s="1"/>
  <c r="E1965" i="5"/>
  <c r="D1965" i="5" s="1"/>
  <c r="E1966" i="5"/>
  <c r="D1966" i="5" s="1"/>
  <c r="E1967" i="5"/>
  <c r="D1967" i="5" s="1"/>
  <c r="E1968" i="5"/>
  <c r="D1968" i="5" s="1"/>
  <c r="E1969" i="5"/>
  <c r="D1969" i="5" s="1"/>
  <c r="E1970" i="5"/>
  <c r="D1970" i="5" s="1"/>
  <c r="E1971" i="5"/>
  <c r="D1971" i="5" s="1"/>
  <c r="E1972" i="5"/>
  <c r="D1972" i="5" s="1"/>
  <c r="E1973" i="5"/>
  <c r="D1973" i="5" s="1"/>
  <c r="E1974" i="5"/>
  <c r="D1974" i="5" s="1"/>
  <c r="E1975" i="5"/>
  <c r="D1975" i="5" s="1"/>
  <c r="E1976" i="5"/>
  <c r="D1976" i="5" s="1"/>
  <c r="E1977" i="5"/>
  <c r="D1977" i="5" s="1"/>
  <c r="E1978" i="5"/>
  <c r="D1978" i="5" s="1"/>
  <c r="E1979" i="5"/>
  <c r="D1979" i="5" s="1"/>
  <c r="E1980" i="5"/>
  <c r="D1980" i="5" s="1"/>
  <c r="E1981" i="5"/>
  <c r="D1981" i="5" s="1"/>
  <c r="E1982" i="5"/>
  <c r="D1982" i="5" s="1"/>
  <c r="E1983" i="5"/>
  <c r="D1983" i="5" s="1"/>
  <c r="E1984" i="5"/>
  <c r="D1984" i="5" s="1"/>
  <c r="E1985" i="5"/>
  <c r="D1985" i="5" s="1"/>
  <c r="E1986" i="5"/>
  <c r="D1986" i="5" s="1"/>
  <c r="E1987" i="5"/>
  <c r="D1987" i="5" s="1"/>
  <c r="E1988" i="5"/>
  <c r="D1988" i="5" s="1"/>
  <c r="E1989" i="5"/>
  <c r="D1989" i="5" s="1"/>
  <c r="E1990" i="5"/>
  <c r="D1990" i="5" s="1"/>
  <c r="E1991" i="5"/>
  <c r="D1991" i="5" s="1"/>
  <c r="E1992" i="5"/>
  <c r="D1992" i="5" s="1"/>
  <c r="E1993" i="5"/>
  <c r="D1993" i="5" s="1"/>
  <c r="E1994" i="5"/>
  <c r="D1994" i="5" s="1"/>
  <c r="E1995" i="5"/>
  <c r="D1995" i="5" s="1"/>
  <c r="E1996" i="5"/>
  <c r="D1996" i="5" s="1"/>
  <c r="E1997" i="5"/>
  <c r="D1997" i="5" s="1"/>
  <c r="E1998" i="5"/>
  <c r="D1998" i="5" s="1"/>
  <c r="E1999" i="5"/>
  <c r="D1999" i="5" s="1"/>
  <c r="E2000" i="5"/>
  <c r="D2000" i="5" s="1"/>
  <c r="E2001" i="5"/>
  <c r="D2001" i="5" s="1"/>
  <c r="E2002" i="5"/>
  <c r="D2002" i="5" s="1"/>
  <c r="E2003" i="5"/>
  <c r="D2003" i="5" s="1"/>
  <c r="E2004" i="5"/>
  <c r="D2004" i="5" s="1"/>
  <c r="E2005" i="5"/>
  <c r="D2005" i="5" s="1"/>
  <c r="E2006" i="5"/>
  <c r="D2006" i="5" s="1"/>
  <c r="E2007" i="5"/>
  <c r="D2007" i="5" s="1"/>
  <c r="E2008" i="5"/>
  <c r="D2008" i="5" s="1"/>
  <c r="E2009" i="5"/>
  <c r="D2009" i="5" s="1"/>
  <c r="E2010" i="5"/>
  <c r="D2010" i="5" s="1"/>
  <c r="E2011" i="5"/>
  <c r="D2011" i="5" s="1"/>
  <c r="E2012" i="5"/>
  <c r="D2012" i="5" s="1"/>
  <c r="E2013" i="5"/>
  <c r="D2013" i="5" s="1"/>
  <c r="E2014" i="5"/>
  <c r="D2014" i="5" s="1"/>
  <c r="E2015" i="5"/>
  <c r="D2015" i="5" s="1"/>
  <c r="E2016" i="5"/>
  <c r="D2016" i="5" s="1"/>
  <c r="E2017" i="5"/>
  <c r="D2017" i="5" s="1"/>
  <c r="E2018" i="5"/>
  <c r="D2018" i="5" s="1"/>
  <c r="E2019" i="5"/>
  <c r="D2019" i="5" s="1"/>
  <c r="E2020" i="5"/>
  <c r="D2020" i="5" s="1"/>
  <c r="E2021" i="5"/>
  <c r="D2021" i="5" s="1"/>
  <c r="E2022" i="5"/>
  <c r="D2022" i="5" s="1"/>
  <c r="E2023" i="5"/>
  <c r="D2023" i="5" s="1"/>
  <c r="E2024" i="5"/>
  <c r="D2024" i="5" s="1"/>
  <c r="E2025" i="5"/>
  <c r="D2025" i="5" s="1"/>
  <c r="E2026" i="5"/>
  <c r="D2026" i="5" s="1"/>
  <c r="E2027" i="5"/>
  <c r="D2027" i="5" s="1"/>
  <c r="E2028" i="5"/>
  <c r="D2028" i="5" s="1"/>
  <c r="E2029" i="5"/>
  <c r="D2029" i="5" s="1"/>
  <c r="E2030" i="5"/>
  <c r="D2030" i="5" s="1"/>
  <c r="E2031" i="5"/>
  <c r="D2031" i="5" s="1"/>
  <c r="E2032" i="5"/>
  <c r="D2032" i="5" s="1"/>
  <c r="E2033" i="5"/>
  <c r="D2033" i="5" s="1"/>
  <c r="E2034" i="5"/>
  <c r="D2034" i="5" s="1"/>
  <c r="E2035" i="5"/>
  <c r="D2035" i="5" s="1"/>
  <c r="E2036" i="5"/>
  <c r="D2036" i="5" s="1"/>
  <c r="E2037" i="5"/>
  <c r="D2037" i="5" s="1"/>
  <c r="E2038" i="5"/>
  <c r="D2038" i="5" s="1"/>
  <c r="E2039" i="5"/>
  <c r="D2039" i="5" s="1"/>
  <c r="E2040" i="5"/>
  <c r="D2040" i="5" s="1"/>
  <c r="E2041" i="5"/>
  <c r="D2041" i="5" s="1"/>
  <c r="E2042" i="5"/>
  <c r="D2042" i="5" s="1"/>
  <c r="E2043" i="5"/>
  <c r="D2043" i="5" s="1"/>
  <c r="E2044" i="5"/>
  <c r="D2044" i="5" s="1"/>
  <c r="E2045" i="5"/>
  <c r="D2045" i="5" s="1"/>
  <c r="E2046" i="5"/>
  <c r="D2046" i="5" s="1"/>
  <c r="E2047" i="5"/>
  <c r="D2047" i="5" s="1"/>
  <c r="E2048" i="5"/>
  <c r="D2048" i="5" s="1"/>
  <c r="E2049" i="5"/>
  <c r="D2049" i="5" s="1"/>
  <c r="E2050" i="5"/>
  <c r="D2050" i="5" s="1"/>
  <c r="E2051" i="5"/>
  <c r="D2051" i="5" s="1"/>
  <c r="E2052" i="5"/>
  <c r="D2052" i="5" s="1"/>
  <c r="E2053" i="5"/>
  <c r="D2053" i="5" s="1"/>
  <c r="E2054" i="5"/>
  <c r="D2054" i="5" s="1"/>
  <c r="E2055" i="5"/>
  <c r="D2055" i="5" s="1"/>
  <c r="E2056" i="5"/>
  <c r="D2056" i="5" s="1"/>
  <c r="E2057" i="5"/>
  <c r="D2057" i="5" s="1"/>
  <c r="E2058" i="5"/>
  <c r="D2058" i="5" s="1"/>
  <c r="E2059" i="5"/>
  <c r="D2059" i="5" s="1"/>
  <c r="E2060" i="5"/>
  <c r="D2060" i="5" s="1"/>
  <c r="E2061" i="5"/>
  <c r="D2061" i="5" s="1"/>
  <c r="E2062" i="5"/>
  <c r="D2062" i="5" s="1"/>
  <c r="E2063" i="5"/>
  <c r="D2063" i="5" s="1"/>
  <c r="E2064" i="5"/>
  <c r="D2064" i="5" s="1"/>
  <c r="E2065" i="5"/>
  <c r="D2065" i="5" s="1"/>
  <c r="E2066" i="5"/>
  <c r="D2066" i="5" s="1"/>
  <c r="E2067" i="5"/>
  <c r="D2067" i="5" s="1"/>
  <c r="E2068" i="5"/>
  <c r="D2068" i="5" s="1"/>
  <c r="E2069" i="5"/>
  <c r="D2069" i="5" s="1"/>
  <c r="E2070" i="5"/>
  <c r="D2070" i="5" s="1"/>
  <c r="E2071" i="5"/>
  <c r="D2071" i="5" s="1"/>
  <c r="E2072" i="5"/>
  <c r="D2072" i="5" s="1"/>
  <c r="E2073" i="5"/>
  <c r="D2073" i="5" s="1"/>
  <c r="E2074" i="5"/>
  <c r="D2074" i="5" s="1"/>
  <c r="E2075" i="5"/>
  <c r="D2075" i="5" s="1"/>
  <c r="E2076" i="5"/>
  <c r="D2076" i="5" s="1"/>
  <c r="E2077" i="5"/>
  <c r="D2077" i="5" s="1"/>
  <c r="E2078" i="5"/>
  <c r="D2078" i="5" s="1"/>
  <c r="E2079" i="5"/>
  <c r="D2079" i="5" s="1"/>
  <c r="E2080" i="5"/>
  <c r="D2080" i="5" s="1"/>
  <c r="E2081" i="5"/>
  <c r="D2081" i="5" s="1"/>
  <c r="E2082" i="5"/>
  <c r="D2082" i="5" s="1"/>
  <c r="E2083" i="5"/>
  <c r="D2083" i="5" s="1"/>
  <c r="E2084" i="5"/>
  <c r="D2084" i="5" s="1"/>
  <c r="E2085" i="5"/>
  <c r="D2085" i="5" s="1"/>
  <c r="E2086" i="5"/>
  <c r="D2086" i="5" s="1"/>
  <c r="E2087" i="5"/>
  <c r="D2087" i="5" s="1"/>
  <c r="E2088" i="5"/>
  <c r="D2088" i="5" s="1"/>
  <c r="E2089" i="5"/>
  <c r="D2089" i="5" s="1"/>
  <c r="E2090" i="5"/>
  <c r="D2090" i="5" s="1"/>
  <c r="E2091" i="5"/>
  <c r="D2091" i="5" s="1"/>
  <c r="E2092" i="5"/>
  <c r="D2092" i="5" s="1"/>
  <c r="E2093" i="5"/>
  <c r="D2093" i="5" s="1"/>
  <c r="E2094" i="5"/>
  <c r="D2094" i="5" s="1"/>
  <c r="E2095" i="5"/>
  <c r="D2095" i="5" s="1"/>
  <c r="E2096" i="5"/>
  <c r="D2096" i="5" s="1"/>
  <c r="E2097" i="5"/>
  <c r="D2097" i="5" s="1"/>
  <c r="E2098" i="5"/>
  <c r="D2098" i="5" s="1"/>
  <c r="E2099" i="5"/>
  <c r="D2099" i="5" s="1"/>
  <c r="E2100" i="5"/>
  <c r="D2100" i="5" s="1"/>
  <c r="E2101" i="5"/>
  <c r="D2101" i="5" s="1"/>
  <c r="E2102" i="5"/>
  <c r="D2102" i="5" s="1"/>
  <c r="E2103" i="5"/>
  <c r="D2103" i="5" s="1"/>
  <c r="E2104" i="5"/>
  <c r="D2104" i="5" s="1"/>
  <c r="E2105" i="5"/>
  <c r="D2105" i="5" s="1"/>
  <c r="E2106" i="5"/>
  <c r="D2106" i="5" s="1"/>
  <c r="E2107" i="5"/>
  <c r="D2107" i="5" s="1"/>
  <c r="E2108" i="5"/>
  <c r="D2108" i="5" s="1"/>
  <c r="E2109" i="5"/>
  <c r="D2109" i="5" s="1"/>
  <c r="E2110" i="5"/>
  <c r="D2110" i="5" s="1"/>
  <c r="E2111" i="5"/>
  <c r="D2111" i="5" s="1"/>
  <c r="E2112" i="5"/>
  <c r="D2112" i="5" s="1"/>
  <c r="E2113" i="5"/>
  <c r="D2113" i="5" s="1"/>
  <c r="E2114" i="5"/>
  <c r="D2114" i="5" s="1"/>
  <c r="E2115" i="5"/>
  <c r="D2115" i="5" s="1"/>
  <c r="E2116" i="5"/>
  <c r="D2116" i="5" s="1"/>
  <c r="E2117" i="5"/>
  <c r="D2117" i="5" s="1"/>
  <c r="E2118" i="5"/>
  <c r="D2118" i="5" s="1"/>
  <c r="E2119" i="5"/>
  <c r="D2119" i="5" s="1"/>
  <c r="E2120" i="5"/>
  <c r="D2120" i="5" s="1"/>
  <c r="E2121" i="5"/>
  <c r="D2121" i="5" s="1"/>
  <c r="E2122" i="5"/>
  <c r="D2122" i="5" s="1"/>
  <c r="E2123" i="5"/>
  <c r="D2123" i="5" s="1"/>
  <c r="E2124" i="5"/>
  <c r="D2124" i="5" s="1"/>
  <c r="E2125" i="5"/>
  <c r="D2125" i="5" s="1"/>
  <c r="E2126" i="5"/>
  <c r="D2126" i="5" s="1"/>
  <c r="E2127" i="5"/>
  <c r="D2127" i="5" s="1"/>
  <c r="E2128" i="5"/>
  <c r="D2128" i="5" s="1"/>
  <c r="E2129" i="5"/>
  <c r="D2129" i="5" s="1"/>
  <c r="E2130" i="5"/>
  <c r="D2130" i="5" s="1"/>
  <c r="E2131" i="5"/>
  <c r="D2131" i="5" s="1"/>
  <c r="E2132" i="5"/>
  <c r="D2132" i="5" s="1"/>
  <c r="E2133" i="5"/>
  <c r="D2133" i="5" s="1"/>
  <c r="E2134" i="5"/>
  <c r="D2134" i="5" s="1"/>
  <c r="E2135" i="5"/>
  <c r="D2135" i="5" s="1"/>
  <c r="E2136" i="5"/>
  <c r="D2136" i="5" s="1"/>
  <c r="E2137" i="5"/>
  <c r="D2137" i="5" s="1"/>
  <c r="E2138" i="5"/>
  <c r="D2138" i="5" s="1"/>
  <c r="E2139" i="5"/>
  <c r="D2139" i="5" s="1"/>
  <c r="E2140" i="5"/>
  <c r="D2140" i="5" s="1"/>
  <c r="E2141" i="5"/>
  <c r="D2141" i="5" s="1"/>
  <c r="E2142" i="5"/>
  <c r="D2142" i="5" s="1"/>
  <c r="E2143" i="5"/>
  <c r="D2143" i="5" s="1"/>
  <c r="E2144" i="5"/>
  <c r="D2144" i="5" s="1"/>
  <c r="E2145" i="5"/>
  <c r="D2145" i="5" s="1"/>
  <c r="E2146" i="5"/>
  <c r="D2146" i="5" s="1"/>
  <c r="E2147" i="5"/>
  <c r="D2147" i="5" s="1"/>
  <c r="E2148" i="5"/>
  <c r="D2148" i="5" s="1"/>
  <c r="E2149" i="5"/>
  <c r="D2149" i="5" s="1"/>
  <c r="E2150" i="5"/>
  <c r="D2150" i="5" s="1"/>
  <c r="E2151" i="5"/>
  <c r="D2151" i="5" s="1"/>
  <c r="E2152" i="5"/>
  <c r="D2152" i="5" s="1"/>
  <c r="E2153" i="5"/>
  <c r="D2153" i="5" s="1"/>
  <c r="E2154" i="5"/>
  <c r="D2154" i="5" s="1"/>
  <c r="E2155" i="5"/>
  <c r="D2155" i="5" s="1"/>
  <c r="E2156" i="5"/>
  <c r="D2156" i="5" s="1"/>
  <c r="E2157" i="5"/>
  <c r="D2157" i="5" s="1"/>
  <c r="E2158" i="5"/>
  <c r="D2158" i="5" s="1"/>
  <c r="E2159" i="5"/>
  <c r="D2159" i="5" s="1"/>
  <c r="E2160" i="5"/>
  <c r="D2160" i="5" s="1"/>
  <c r="E2161" i="5"/>
  <c r="D2161" i="5" s="1"/>
  <c r="E2162" i="5"/>
  <c r="D2162" i="5" s="1"/>
  <c r="E2163" i="5"/>
  <c r="D2163" i="5" s="1"/>
  <c r="E2164" i="5"/>
  <c r="D2164" i="5" s="1"/>
  <c r="E2165" i="5"/>
  <c r="D2165" i="5" s="1"/>
  <c r="E2166" i="5"/>
  <c r="D2166" i="5" s="1"/>
  <c r="E2167" i="5"/>
  <c r="D2167" i="5" s="1"/>
  <c r="E2168" i="5"/>
  <c r="D2168" i="5" s="1"/>
  <c r="E2169" i="5"/>
  <c r="D2169" i="5" s="1"/>
  <c r="E2170" i="5"/>
  <c r="D2170" i="5" s="1"/>
  <c r="E2171" i="5"/>
  <c r="D2171" i="5" s="1"/>
  <c r="E2172" i="5"/>
  <c r="D2172" i="5" s="1"/>
  <c r="E2173" i="5"/>
  <c r="D2173" i="5" s="1"/>
  <c r="E2174" i="5"/>
  <c r="D2174" i="5" s="1"/>
  <c r="E2175" i="5"/>
  <c r="D2175" i="5" s="1"/>
  <c r="E2176" i="5"/>
  <c r="D2176" i="5" s="1"/>
  <c r="E2177" i="5"/>
  <c r="D2177" i="5" s="1"/>
  <c r="E2178" i="5"/>
  <c r="D2178" i="5" s="1"/>
  <c r="E2179" i="5"/>
  <c r="D2179" i="5" s="1"/>
  <c r="E2180" i="5"/>
  <c r="D2180" i="5" s="1"/>
  <c r="E2181" i="5"/>
  <c r="D2181" i="5" s="1"/>
  <c r="E2182" i="5"/>
  <c r="D2182" i="5" s="1"/>
  <c r="E2183" i="5"/>
  <c r="D2183" i="5" s="1"/>
  <c r="E2184" i="5"/>
  <c r="D2184" i="5" s="1"/>
  <c r="E2185" i="5"/>
  <c r="D2185" i="5" s="1"/>
  <c r="E2186" i="5"/>
  <c r="D2186" i="5" s="1"/>
  <c r="E2187" i="5"/>
  <c r="D2187" i="5" s="1"/>
  <c r="E2188" i="5"/>
  <c r="D2188" i="5" s="1"/>
  <c r="E2189" i="5"/>
  <c r="D2189" i="5" s="1"/>
  <c r="E2190" i="5"/>
  <c r="D2190" i="5" s="1"/>
  <c r="E2191" i="5"/>
  <c r="D2191" i="5" s="1"/>
  <c r="E2192" i="5"/>
  <c r="D2192" i="5" s="1"/>
  <c r="E2193" i="5"/>
  <c r="D2193" i="5" s="1"/>
  <c r="E2194" i="5"/>
  <c r="D2194" i="5" s="1"/>
  <c r="E2195" i="5"/>
  <c r="D2195" i="5" s="1"/>
  <c r="E2196" i="5"/>
  <c r="D2196" i="5" s="1"/>
  <c r="E2197" i="5"/>
  <c r="D2197" i="5" s="1"/>
  <c r="E2198" i="5"/>
  <c r="D2198" i="5" s="1"/>
  <c r="E2199" i="5"/>
  <c r="D2199" i="5" s="1"/>
  <c r="E2200" i="5"/>
  <c r="D2200" i="5" s="1"/>
  <c r="E2201" i="5"/>
  <c r="D2201" i="5" s="1"/>
  <c r="E2202" i="5"/>
  <c r="D2202" i="5" s="1"/>
  <c r="E2203" i="5"/>
  <c r="D2203" i="5" s="1"/>
  <c r="E2204" i="5"/>
  <c r="D2204" i="5" s="1"/>
  <c r="E2205" i="5"/>
  <c r="D2205" i="5" s="1"/>
  <c r="E2206" i="5"/>
  <c r="D2206" i="5" s="1"/>
  <c r="E2207" i="5"/>
  <c r="D2207" i="5" s="1"/>
  <c r="E2208" i="5"/>
  <c r="D2208" i="5" s="1"/>
  <c r="E2209" i="5"/>
  <c r="D2209" i="5" s="1"/>
  <c r="E2210" i="5"/>
  <c r="D2210" i="5" s="1"/>
  <c r="E2211" i="5"/>
  <c r="D2211" i="5" s="1"/>
  <c r="E2212" i="5"/>
  <c r="D2212" i="5" s="1"/>
  <c r="E2213" i="5"/>
  <c r="D2213" i="5" s="1"/>
  <c r="E2214" i="5"/>
  <c r="D2214" i="5" s="1"/>
  <c r="E2215" i="5"/>
  <c r="D2215" i="5" s="1"/>
  <c r="E2216" i="5"/>
  <c r="D2216" i="5" s="1"/>
  <c r="E2217" i="5"/>
  <c r="D2217" i="5" s="1"/>
  <c r="E2218" i="5"/>
  <c r="D2218" i="5" s="1"/>
  <c r="E2219" i="5"/>
  <c r="D2219" i="5" s="1"/>
  <c r="E2220" i="5"/>
  <c r="D2220" i="5" s="1"/>
  <c r="E2221" i="5"/>
  <c r="D2221" i="5" s="1"/>
  <c r="E2222" i="5"/>
  <c r="D2222" i="5" s="1"/>
  <c r="E2223" i="5"/>
  <c r="D2223" i="5" s="1"/>
  <c r="E2224" i="5"/>
  <c r="D2224" i="5" s="1"/>
  <c r="E2225" i="5"/>
  <c r="D2225" i="5" s="1"/>
  <c r="E2226" i="5"/>
  <c r="D2226" i="5" s="1"/>
  <c r="E2227" i="5"/>
  <c r="D2227" i="5" s="1"/>
  <c r="E2228" i="5"/>
  <c r="D2228" i="5" s="1"/>
  <c r="E2229" i="5"/>
  <c r="D2229" i="5" s="1"/>
  <c r="E2230" i="5"/>
  <c r="D2230" i="5" s="1"/>
  <c r="E2231" i="5"/>
  <c r="D2231" i="5" s="1"/>
  <c r="E2232" i="5"/>
  <c r="D2232" i="5" s="1"/>
  <c r="E2233" i="5"/>
  <c r="D2233" i="5" s="1"/>
  <c r="E2234" i="5"/>
  <c r="D2234" i="5" s="1"/>
  <c r="E2235" i="5"/>
  <c r="D2235" i="5" s="1"/>
  <c r="E2236" i="5"/>
  <c r="D2236" i="5" s="1"/>
  <c r="E2237" i="5"/>
  <c r="D2237" i="5" s="1"/>
  <c r="E2238" i="5"/>
  <c r="D2238" i="5" s="1"/>
  <c r="E2239" i="5"/>
  <c r="D2239" i="5" s="1"/>
  <c r="E2240" i="5"/>
  <c r="D2240" i="5" s="1"/>
  <c r="E2241" i="5"/>
  <c r="D2241" i="5" s="1"/>
  <c r="E2242" i="5"/>
  <c r="D2242" i="5" s="1"/>
  <c r="E2243" i="5"/>
  <c r="D2243" i="5" s="1"/>
  <c r="E2244" i="5"/>
  <c r="D2244" i="5" s="1"/>
  <c r="E2245" i="5"/>
  <c r="D2245" i="5" s="1"/>
  <c r="E2246" i="5"/>
  <c r="D2246" i="5" s="1"/>
  <c r="E2247" i="5"/>
  <c r="D2247" i="5" s="1"/>
  <c r="E2248" i="5"/>
  <c r="D2248" i="5" s="1"/>
  <c r="E2249" i="5"/>
  <c r="D2249" i="5" s="1"/>
  <c r="E2250" i="5"/>
  <c r="D2250" i="5" s="1"/>
  <c r="E2251" i="5"/>
  <c r="D2251" i="5" s="1"/>
  <c r="E2252" i="5"/>
  <c r="D2252" i="5" s="1"/>
  <c r="E2253" i="5"/>
  <c r="D2253" i="5" s="1"/>
  <c r="E2254" i="5"/>
  <c r="D2254" i="5" s="1"/>
  <c r="E2255" i="5"/>
  <c r="D2255" i="5" s="1"/>
  <c r="E2256" i="5"/>
  <c r="D2256" i="5" s="1"/>
  <c r="E2257" i="5"/>
  <c r="D2257" i="5" s="1"/>
  <c r="E2258" i="5"/>
  <c r="D2258" i="5" s="1"/>
  <c r="E2259" i="5"/>
  <c r="D2259" i="5" s="1"/>
  <c r="E2260" i="5"/>
  <c r="D2260" i="5" s="1"/>
  <c r="E2261" i="5"/>
  <c r="D2261" i="5" s="1"/>
  <c r="E2262" i="5"/>
  <c r="D2262" i="5" s="1"/>
  <c r="E2263" i="5"/>
  <c r="D2263" i="5" s="1"/>
  <c r="E2264" i="5"/>
  <c r="D2264" i="5" s="1"/>
  <c r="E2265" i="5"/>
  <c r="D2265" i="5" s="1"/>
  <c r="E2266" i="5"/>
  <c r="D2266" i="5" s="1"/>
  <c r="E2267" i="5"/>
  <c r="D2267" i="5" s="1"/>
  <c r="E2268" i="5"/>
  <c r="D2268" i="5" s="1"/>
  <c r="E2269" i="5"/>
  <c r="D2269" i="5" s="1"/>
  <c r="E2270" i="5"/>
  <c r="D2270" i="5" s="1"/>
  <c r="E2271" i="5"/>
  <c r="D2271" i="5" s="1"/>
  <c r="E2272" i="5"/>
  <c r="D2272" i="5" s="1"/>
  <c r="E2273" i="5"/>
  <c r="D2273" i="5" s="1"/>
  <c r="E2274" i="5"/>
  <c r="D2274" i="5" s="1"/>
  <c r="E2275" i="5"/>
  <c r="D2275" i="5" s="1"/>
  <c r="E2276" i="5"/>
  <c r="D2276" i="5" s="1"/>
  <c r="E2277" i="5"/>
  <c r="D2277" i="5" s="1"/>
  <c r="E2278" i="5"/>
  <c r="D2278" i="5" s="1"/>
  <c r="E2279" i="5"/>
  <c r="D2279" i="5" s="1"/>
  <c r="E2280" i="5"/>
  <c r="D2280" i="5" s="1"/>
  <c r="E2281" i="5"/>
  <c r="D2281" i="5" s="1"/>
  <c r="E2282" i="5"/>
  <c r="D2282" i="5" s="1"/>
  <c r="E2283" i="5"/>
  <c r="D2283" i="5" s="1"/>
  <c r="E2284" i="5"/>
  <c r="D2284" i="5" s="1"/>
  <c r="E2285" i="5"/>
  <c r="D2285" i="5" s="1"/>
  <c r="E2286" i="5"/>
  <c r="D2286" i="5" s="1"/>
  <c r="E2287" i="5"/>
  <c r="D2287" i="5" s="1"/>
  <c r="E2288" i="5"/>
  <c r="D2288" i="5" s="1"/>
  <c r="E2289" i="5"/>
  <c r="D2289" i="5" s="1"/>
  <c r="E2290" i="5"/>
  <c r="D2290" i="5" s="1"/>
  <c r="E2291" i="5"/>
  <c r="D2291" i="5" s="1"/>
  <c r="E2292" i="5"/>
  <c r="D2292" i="5" s="1"/>
  <c r="E2293" i="5"/>
  <c r="D2293" i="5" s="1"/>
  <c r="E2294" i="5"/>
  <c r="D2294" i="5" s="1"/>
  <c r="E2295" i="5"/>
  <c r="D2295" i="5" s="1"/>
  <c r="E2296" i="5"/>
  <c r="D2296" i="5" s="1"/>
  <c r="E2297" i="5"/>
  <c r="D2297" i="5" s="1"/>
  <c r="E2298" i="5"/>
  <c r="D2298" i="5" s="1"/>
  <c r="E2299" i="5"/>
  <c r="D2299" i="5" s="1"/>
  <c r="E2300" i="5"/>
  <c r="D2300" i="5" s="1"/>
  <c r="E2301" i="5"/>
  <c r="D2301" i="5" s="1"/>
  <c r="E2302" i="5"/>
  <c r="D2302" i="5" s="1"/>
  <c r="E2303" i="5"/>
  <c r="D2303" i="5" s="1"/>
  <c r="E2304" i="5"/>
  <c r="D2304" i="5" s="1"/>
  <c r="E2305" i="5"/>
  <c r="D2305" i="5" s="1"/>
  <c r="E2306" i="5"/>
  <c r="D2306" i="5" s="1"/>
  <c r="E2307" i="5"/>
  <c r="D2307" i="5" s="1"/>
  <c r="E2308" i="5"/>
  <c r="D2308" i="5" s="1"/>
  <c r="E2309" i="5"/>
  <c r="D2309" i="5" s="1"/>
  <c r="E2310" i="5"/>
  <c r="D2310" i="5" s="1"/>
  <c r="E2311" i="5"/>
  <c r="D2311" i="5" s="1"/>
  <c r="E2312" i="5"/>
  <c r="D2312" i="5" s="1"/>
  <c r="E2313" i="5"/>
  <c r="D2313" i="5" s="1"/>
  <c r="E2314" i="5"/>
  <c r="D2314" i="5" s="1"/>
  <c r="E2315" i="5"/>
  <c r="D2315" i="5" s="1"/>
  <c r="E2316" i="5"/>
  <c r="D2316" i="5" s="1"/>
  <c r="E2317" i="5"/>
  <c r="D2317" i="5" s="1"/>
  <c r="E2318" i="5"/>
  <c r="D2318" i="5" s="1"/>
  <c r="E2319" i="5"/>
  <c r="D2319" i="5" s="1"/>
  <c r="E2320" i="5"/>
  <c r="D2320" i="5" s="1"/>
  <c r="E2321" i="5"/>
  <c r="D2321" i="5" s="1"/>
  <c r="E2322" i="5"/>
  <c r="D2322" i="5" s="1"/>
  <c r="E2323" i="5"/>
  <c r="D2323" i="5" s="1"/>
  <c r="E2324" i="5"/>
  <c r="D2324" i="5" s="1"/>
  <c r="E2325" i="5"/>
  <c r="D2325" i="5" s="1"/>
  <c r="E2326" i="5"/>
  <c r="D2326" i="5" s="1"/>
  <c r="E2327" i="5"/>
  <c r="D2327" i="5" s="1"/>
  <c r="E2328" i="5"/>
  <c r="D2328" i="5" s="1"/>
  <c r="E2329" i="5"/>
  <c r="D2329" i="5" s="1"/>
  <c r="E2330" i="5"/>
  <c r="D2330" i="5" s="1"/>
  <c r="E2331" i="5"/>
  <c r="D2331" i="5" s="1"/>
  <c r="E2332" i="5"/>
  <c r="D2332" i="5" s="1"/>
  <c r="E2333" i="5"/>
  <c r="D2333" i="5" s="1"/>
  <c r="E2334" i="5"/>
  <c r="D2334" i="5" s="1"/>
  <c r="E2335" i="5"/>
  <c r="D2335" i="5" s="1"/>
  <c r="E2336" i="5"/>
  <c r="D2336" i="5" s="1"/>
  <c r="E2337" i="5"/>
  <c r="D2337" i="5" s="1"/>
  <c r="E2338" i="5"/>
  <c r="D2338" i="5" s="1"/>
  <c r="E2339" i="5"/>
  <c r="D2339" i="5" s="1"/>
  <c r="E2340" i="5"/>
  <c r="D2340" i="5" s="1"/>
  <c r="E2341" i="5"/>
  <c r="D2341" i="5" s="1"/>
  <c r="E2342" i="5"/>
  <c r="D2342" i="5" s="1"/>
  <c r="E2343" i="5"/>
  <c r="D2343" i="5" s="1"/>
  <c r="E2344" i="5"/>
  <c r="D2344" i="5" s="1"/>
  <c r="E2345" i="5"/>
  <c r="D2345" i="5" s="1"/>
  <c r="E2346" i="5"/>
  <c r="D2346" i="5" s="1"/>
  <c r="E2347" i="5"/>
  <c r="D2347" i="5" s="1"/>
  <c r="E2348" i="5"/>
  <c r="D2348" i="5" s="1"/>
  <c r="E2349" i="5"/>
  <c r="D2349" i="5" s="1"/>
  <c r="E2350" i="5"/>
  <c r="D2350" i="5" s="1"/>
  <c r="E2351" i="5"/>
  <c r="D2351" i="5" s="1"/>
  <c r="E2352" i="5"/>
  <c r="D2352" i="5" s="1"/>
  <c r="E2353" i="5"/>
  <c r="D2353" i="5" s="1"/>
  <c r="E2354" i="5"/>
  <c r="D2354" i="5" s="1"/>
  <c r="E2355" i="5"/>
  <c r="D2355" i="5" s="1"/>
  <c r="E2356" i="5"/>
  <c r="D2356" i="5" s="1"/>
  <c r="E2357" i="5"/>
  <c r="D2357" i="5" s="1"/>
  <c r="E2358" i="5"/>
  <c r="D2358" i="5" s="1"/>
  <c r="E2359" i="5"/>
  <c r="D2359" i="5" s="1"/>
  <c r="E2360" i="5"/>
  <c r="D2360" i="5" s="1"/>
  <c r="E2361" i="5"/>
  <c r="D2361" i="5" s="1"/>
  <c r="E2362" i="5"/>
  <c r="D2362" i="5" s="1"/>
  <c r="E2363" i="5"/>
  <c r="D2363" i="5" s="1"/>
  <c r="E2364" i="5"/>
  <c r="D2364" i="5" s="1"/>
  <c r="E2365" i="5"/>
  <c r="D2365" i="5" s="1"/>
  <c r="E2366" i="5"/>
  <c r="D2366" i="5" s="1"/>
  <c r="E2367" i="5"/>
  <c r="D2367" i="5" s="1"/>
  <c r="E2368" i="5"/>
  <c r="D2368" i="5" s="1"/>
  <c r="E2369" i="5"/>
  <c r="D2369" i="5" s="1"/>
  <c r="E2370" i="5"/>
  <c r="D2370" i="5" s="1"/>
  <c r="E2371" i="5"/>
  <c r="D2371" i="5" s="1"/>
  <c r="E2372" i="5"/>
  <c r="D2372" i="5" s="1"/>
  <c r="E2373" i="5"/>
  <c r="D2373" i="5" s="1"/>
  <c r="E2374" i="5"/>
  <c r="D2374" i="5" s="1"/>
  <c r="E2375" i="5"/>
  <c r="D2375" i="5" s="1"/>
  <c r="E2376" i="5"/>
  <c r="D2376" i="5" s="1"/>
  <c r="E2377" i="5"/>
  <c r="D2377" i="5" s="1"/>
  <c r="E2378" i="5"/>
  <c r="D2378" i="5" s="1"/>
  <c r="E2379" i="5"/>
  <c r="D2379" i="5" s="1"/>
  <c r="E2380" i="5"/>
  <c r="D2380" i="5" s="1"/>
  <c r="E2381" i="5"/>
  <c r="D2381" i="5" s="1"/>
  <c r="E2382" i="5"/>
  <c r="D2382" i="5" s="1"/>
  <c r="E2383" i="5"/>
  <c r="D2383" i="5" s="1"/>
  <c r="E2384" i="5"/>
  <c r="D2384" i="5" s="1"/>
  <c r="E2385" i="5"/>
  <c r="D2385" i="5" s="1"/>
  <c r="E2386" i="5"/>
  <c r="D2386" i="5" s="1"/>
  <c r="E2387" i="5"/>
  <c r="D2387" i="5" s="1"/>
  <c r="E2388" i="5"/>
  <c r="D2388" i="5" s="1"/>
  <c r="E2389" i="5"/>
  <c r="D2389" i="5" s="1"/>
  <c r="E2390" i="5"/>
  <c r="D2390" i="5" s="1"/>
  <c r="E2391" i="5"/>
  <c r="D2391" i="5" s="1"/>
  <c r="E2392" i="5"/>
  <c r="D2392" i="5" s="1"/>
  <c r="E2393" i="5"/>
  <c r="D2393" i="5" s="1"/>
  <c r="E2394" i="5"/>
  <c r="D2394" i="5" s="1"/>
  <c r="E2395" i="5"/>
  <c r="D2395" i="5" s="1"/>
  <c r="E2396" i="5"/>
  <c r="D2396" i="5" s="1"/>
  <c r="E2397" i="5"/>
  <c r="D2397" i="5" s="1"/>
  <c r="E2398" i="5"/>
  <c r="D2398" i="5" s="1"/>
  <c r="E2399" i="5"/>
  <c r="D2399" i="5" s="1"/>
  <c r="E2400" i="5"/>
  <c r="D2400" i="5" s="1"/>
  <c r="E2401" i="5"/>
  <c r="D2401" i="5" s="1"/>
  <c r="E2402" i="5"/>
  <c r="D2402" i="5" s="1"/>
  <c r="E2403" i="5"/>
  <c r="D2403" i="5" s="1"/>
  <c r="E2404" i="5"/>
  <c r="D2404" i="5" s="1"/>
  <c r="E2405" i="5"/>
  <c r="D2405" i="5" s="1"/>
  <c r="E2406" i="5"/>
  <c r="D2406" i="5" s="1"/>
  <c r="E2407" i="5"/>
  <c r="D2407" i="5" s="1"/>
  <c r="E2408" i="5"/>
  <c r="D2408" i="5" s="1"/>
  <c r="E2409" i="5"/>
  <c r="D2409" i="5" s="1"/>
  <c r="E2410" i="5"/>
  <c r="D2410" i="5" s="1"/>
  <c r="E2411" i="5"/>
  <c r="D2411" i="5" s="1"/>
  <c r="E2412" i="5"/>
  <c r="D2412" i="5" s="1"/>
  <c r="E2413" i="5"/>
  <c r="D2413" i="5" s="1"/>
  <c r="E2414" i="5"/>
  <c r="D2414" i="5" s="1"/>
  <c r="E2415" i="5"/>
  <c r="D2415" i="5" s="1"/>
  <c r="E2416" i="5"/>
  <c r="D2416" i="5" s="1"/>
  <c r="E2417" i="5"/>
  <c r="D2417" i="5" s="1"/>
  <c r="E2418" i="5"/>
  <c r="D2418" i="5" s="1"/>
  <c r="E2419" i="5"/>
  <c r="D2419" i="5" s="1"/>
  <c r="E2420" i="5"/>
  <c r="D2420" i="5" s="1"/>
  <c r="E2421" i="5"/>
  <c r="D2421" i="5" s="1"/>
  <c r="E2422" i="5"/>
  <c r="D2422" i="5" s="1"/>
  <c r="E2423" i="5"/>
  <c r="D2423" i="5" s="1"/>
  <c r="E2424" i="5"/>
  <c r="D2424" i="5" s="1"/>
  <c r="E2425" i="5"/>
  <c r="D2425" i="5" s="1"/>
  <c r="E2426" i="5"/>
  <c r="D2426" i="5" s="1"/>
  <c r="E2427" i="5"/>
  <c r="D2427" i="5" s="1"/>
  <c r="E2428" i="5"/>
  <c r="D2428" i="5" s="1"/>
  <c r="E2429" i="5"/>
  <c r="D2429" i="5" s="1"/>
  <c r="E2430" i="5"/>
  <c r="D2430" i="5" s="1"/>
  <c r="E2431" i="5"/>
  <c r="D2431" i="5" s="1"/>
  <c r="E2432" i="5"/>
  <c r="D2432" i="5" s="1"/>
  <c r="E2433" i="5"/>
  <c r="D2433" i="5" s="1"/>
  <c r="E2434" i="5"/>
  <c r="D2434" i="5" s="1"/>
  <c r="E2435" i="5"/>
  <c r="D2435" i="5" s="1"/>
  <c r="E2436" i="5"/>
  <c r="D2436" i="5" s="1"/>
  <c r="E2437" i="5"/>
  <c r="D2437" i="5" s="1"/>
  <c r="E2438" i="5"/>
  <c r="D2438" i="5" s="1"/>
  <c r="E2439" i="5"/>
  <c r="D2439" i="5" s="1"/>
  <c r="E2440" i="5"/>
  <c r="D2440" i="5" s="1"/>
  <c r="E2441" i="5"/>
  <c r="D2441" i="5" s="1"/>
  <c r="E2442" i="5"/>
  <c r="D2442" i="5" s="1"/>
  <c r="E2443" i="5"/>
  <c r="D2443" i="5" s="1"/>
  <c r="E2444" i="5"/>
  <c r="D2444" i="5" s="1"/>
  <c r="E2445" i="5"/>
  <c r="D2445" i="5" s="1"/>
  <c r="E2446" i="5"/>
  <c r="D2446" i="5" s="1"/>
  <c r="E2447" i="5"/>
  <c r="D2447" i="5" s="1"/>
  <c r="E2448" i="5"/>
  <c r="D2448" i="5" s="1"/>
  <c r="E2449" i="5"/>
  <c r="D2449" i="5" s="1"/>
  <c r="E2450" i="5"/>
  <c r="D2450" i="5" s="1"/>
  <c r="E2451" i="5"/>
  <c r="D2451" i="5" s="1"/>
  <c r="E2452" i="5"/>
  <c r="D2452" i="5" s="1"/>
  <c r="E2453" i="5"/>
  <c r="D2453" i="5" s="1"/>
  <c r="E2454" i="5"/>
  <c r="D2454" i="5" s="1"/>
  <c r="E2455" i="5"/>
  <c r="D2455" i="5" s="1"/>
  <c r="E2456" i="5"/>
  <c r="D2456" i="5" s="1"/>
  <c r="E2457" i="5"/>
  <c r="D2457" i="5" s="1"/>
  <c r="E2458" i="5"/>
  <c r="D2458" i="5" s="1"/>
  <c r="E2459" i="5"/>
  <c r="D2459" i="5" s="1"/>
  <c r="E2460" i="5"/>
  <c r="D2460" i="5" s="1"/>
  <c r="E2461" i="5"/>
  <c r="D2461" i="5" s="1"/>
  <c r="E2462" i="5"/>
  <c r="D2462" i="5" s="1"/>
  <c r="E2463" i="5"/>
  <c r="D2463" i="5" s="1"/>
  <c r="E2464" i="5"/>
  <c r="D2464" i="5" s="1"/>
  <c r="E2465" i="5"/>
  <c r="D2465" i="5" s="1"/>
  <c r="E2466" i="5"/>
  <c r="D2466" i="5" s="1"/>
  <c r="E2467" i="5"/>
  <c r="D2467" i="5" s="1"/>
  <c r="E2468" i="5"/>
  <c r="D2468" i="5" s="1"/>
  <c r="E2469" i="5"/>
  <c r="D2469" i="5" s="1"/>
  <c r="E2470" i="5"/>
  <c r="D2470" i="5" s="1"/>
  <c r="E2471" i="5"/>
  <c r="D2471" i="5" s="1"/>
  <c r="E2472" i="5"/>
  <c r="D2472" i="5" s="1"/>
  <c r="E2473" i="5"/>
  <c r="D2473" i="5" s="1"/>
  <c r="E2474" i="5"/>
  <c r="D2474" i="5" s="1"/>
  <c r="E2475" i="5"/>
  <c r="D2475" i="5" s="1"/>
  <c r="E2476" i="5"/>
  <c r="D2476" i="5" s="1"/>
  <c r="E2477" i="5"/>
  <c r="D2477" i="5" s="1"/>
  <c r="E2478" i="5"/>
  <c r="D2478" i="5" s="1"/>
  <c r="E2479" i="5"/>
  <c r="D2479" i="5" s="1"/>
  <c r="E2480" i="5"/>
  <c r="D2480" i="5" s="1"/>
  <c r="E2481" i="5"/>
  <c r="D2481" i="5" s="1"/>
  <c r="E2482" i="5"/>
  <c r="D2482" i="5" s="1"/>
  <c r="E2483" i="5"/>
  <c r="D2483" i="5" s="1"/>
  <c r="E2484" i="5"/>
  <c r="D2484" i="5" s="1"/>
  <c r="E2485" i="5"/>
  <c r="D2485" i="5" s="1"/>
  <c r="E2486" i="5"/>
  <c r="D2486" i="5" s="1"/>
  <c r="E2487" i="5"/>
  <c r="D2487" i="5" s="1"/>
  <c r="E2488" i="5"/>
  <c r="D2488" i="5" s="1"/>
  <c r="E2489" i="5"/>
  <c r="D2489" i="5" s="1"/>
  <c r="E2490" i="5"/>
  <c r="D2490" i="5" s="1"/>
  <c r="E2491" i="5"/>
  <c r="D2491" i="5" s="1"/>
  <c r="E2492" i="5"/>
  <c r="D2492" i="5" s="1"/>
  <c r="E2493" i="5"/>
  <c r="D2493" i="5" s="1"/>
  <c r="E2494" i="5"/>
  <c r="D2494" i="5" s="1"/>
  <c r="E2495" i="5"/>
  <c r="D2495" i="5" s="1"/>
  <c r="E2496" i="5"/>
  <c r="D2496" i="5" s="1"/>
  <c r="E2497" i="5"/>
  <c r="D2497" i="5" s="1"/>
  <c r="E2498" i="5"/>
  <c r="D2498" i="5" s="1"/>
  <c r="E2499" i="5"/>
  <c r="D2499" i="5" s="1"/>
  <c r="E2500" i="5"/>
  <c r="D2500" i="5" s="1"/>
  <c r="E2501" i="5"/>
  <c r="D2501" i="5" s="1"/>
  <c r="E2502" i="5"/>
  <c r="D2502" i="5" s="1"/>
  <c r="E2503" i="5"/>
  <c r="D2503" i="5" s="1"/>
  <c r="E2504" i="5"/>
  <c r="D2504" i="5" s="1"/>
  <c r="E2505" i="5"/>
  <c r="D2505" i="5" s="1"/>
  <c r="E2506" i="5"/>
  <c r="D2506" i="5" s="1"/>
  <c r="E2507" i="5"/>
  <c r="D2507" i="5" s="1"/>
  <c r="E2508" i="5"/>
  <c r="D2508" i="5" s="1"/>
  <c r="E2509" i="5"/>
  <c r="D2509" i="5" s="1"/>
  <c r="E2510" i="5"/>
  <c r="D2510" i="5" s="1"/>
  <c r="E2511" i="5"/>
  <c r="D2511" i="5" s="1"/>
  <c r="E2512" i="5"/>
  <c r="D2512" i="5" s="1"/>
  <c r="E2513" i="5"/>
  <c r="D2513" i="5" s="1"/>
  <c r="E2514" i="5"/>
  <c r="D2514" i="5" s="1"/>
  <c r="E2515" i="5"/>
  <c r="D2515" i="5" s="1"/>
  <c r="E2516" i="5"/>
  <c r="D2516" i="5" s="1"/>
  <c r="E2517" i="5"/>
  <c r="D2517" i="5" s="1"/>
  <c r="E2518" i="5"/>
  <c r="D2518" i="5" s="1"/>
  <c r="E2519" i="5"/>
  <c r="D2519" i="5" s="1"/>
  <c r="E2520" i="5"/>
  <c r="D2520" i="5" s="1"/>
  <c r="E2521" i="5"/>
  <c r="D2521" i="5" s="1"/>
  <c r="E2522" i="5"/>
  <c r="D2522" i="5" s="1"/>
  <c r="E2523" i="5"/>
  <c r="D2523" i="5" s="1"/>
  <c r="E2524" i="5"/>
  <c r="D2524" i="5" s="1"/>
  <c r="E2525" i="5"/>
  <c r="D2525" i="5" s="1"/>
  <c r="E2526" i="5"/>
  <c r="D2526" i="5" s="1"/>
  <c r="E2527" i="5"/>
  <c r="D2527" i="5" s="1"/>
  <c r="E2528" i="5"/>
  <c r="D2528" i="5" s="1"/>
  <c r="E2529" i="5"/>
  <c r="D2529" i="5" s="1"/>
  <c r="E2530" i="5"/>
  <c r="D2530" i="5" s="1"/>
  <c r="E2531" i="5"/>
  <c r="D2531" i="5" s="1"/>
  <c r="E2532" i="5"/>
  <c r="D2532" i="5" s="1"/>
  <c r="E2533" i="5"/>
  <c r="D2533" i="5" s="1"/>
  <c r="E2534" i="5"/>
  <c r="D2534" i="5" s="1"/>
  <c r="E2535" i="5"/>
  <c r="D2535" i="5" s="1"/>
  <c r="E2536" i="5"/>
  <c r="D2536" i="5" s="1"/>
  <c r="E2537" i="5"/>
  <c r="D2537" i="5" s="1"/>
  <c r="E2538" i="5"/>
  <c r="D2538" i="5" s="1"/>
  <c r="E2539" i="5"/>
  <c r="D2539" i="5" s="1"/>
  <c r="E2540" i="5"/>
  <c r="D2540" i="5" s="1"/>
  <c r="E2541" i="5"/>
  <c r="D2541" i="5" s="1"/>
  <c r="E2542" i="5"/>
  <c r="D2542" i="5" s="1"/>
  <c r="E2543" i="5"/>
  <c r="D2543" i="5" s="1"/>
  <c r="E2544" i="5"/>
  <c r="D2544" i="5" s="1"/>
  <c r="E2545" i="5"/>
  <c r="D2545" i="5" s="1"/>
  <c r="E2546" i="5"/>
  <c r="D2546" i="5" s="1"/>
  <c r="E2547" i="5"/>
  <c r="D2547" i="5" s="1"/>
  <c r="E2548" i="5"/>
  <c r="D2548" i="5" s="1"/>
  <c r="E2549" i="5"/>
  <c r="D2549" i="5" s="1"/>
  <c r="E2550" i="5"/>
  <c r="D2550" i="5" s="1"/>
  <c r="E2551" i="5"/>
  <c r="D2551" i="5" s="1"/>
  <c r="E2552" i="5"/>
  <c r="D2552" i="5" s="1"/>
  <c r="E2553" i="5"/>
  <c r="D2553" i="5" s="1"/>
  <c r="E2554" i="5"/>
  <c r="D2554" i="5" s="1"/>
  <c r="E2555" i="5"/>
  <c r="D2555" i="5" s="1"/>
  <c r="E2556" i="5"/>
  <c r="D2556" i="5" s="1"/>
  <c r="E2557" i="5"/>
  <c r="D2557" i="5" s="1"/>
  <c r="E2558" i="5"/>
  <c r="D2558" i="5" s="1"/>
  <c r="E2559" i="5"/>
  <c r="D2559" i="5" s="1"/>
  <c r="E2560" i="5"/>
  <c r="D2560" i="5" s="1"/>
  <c r="E2561" i="5"/>
  <c r="D2561" i="5" s="1"/>
  <c r="E2562" i="5"/>
  <c r="D2562" i="5" s="1"/>
  <c r="E2563" i="5"/>
  <c r="D2563" i="5" s="1"/>
  <c r="E2564" i="5"/>
  <c r="D2564" i="5" s="1"/>
  <c r="E2565" i="5"/>
  <c r="D2565" i="5" s="1"/>
  <c r="E2566" i="5"/>
  <c r="D2566" i="5" s="1"/>
  <c r="E2567" i="5"/>
  <c r="D2567" i="5" s="1"/>
  <c r="E2568" i="5"/>
  <c r="D2568" i="5" s="1"/>
  <c r="E2569" i="5"/>
  <c r="D2569" i="5" s="1"/>
  <c r="E2570" i="5"/>
  <c r="D2570" i="5" s="1"/>
  <c r="E2571" i="5"/>
  <c r="D2571" i="5" s="1"/>
  <c r="E2572" i="5"/>
  <c r="D2572" i="5" s="1"/>
  <c r="E2573" i="5"/>
  <c r="D2573" i="5" s="1"/>
  <c r="E2574" i="5"/>
  <c r="D2574" i="5" s="1"/>
  <c r="E2575" i="5"/>
  <c r="D2575" i="5" s="1"/>
  <c r="E2576" i="5"/>
  <c r="D2576" i="5" s="1"/>
  <c r="E2577" i="5"/>
  <c r="D2577" i="5" s="1"/>
  <c r="E2578" i="5"/>
  <c r="D2578" i="5" s="1"/>
  <c r="E2579" i="5"/>
  <c r="D2579" i="5" s="1"/>
  <c r="E2580" i="5"/>
  <c r="D2580" i="5" s="1"/>
  <c r="E2581" i="5"/>
  <c r="D2581" i="5" s="1"/>
  <c r="E2582" i="5"/>
  <c r="D2582" i="5" s="1"/>
  <c r="E2583" i="5"/>
  <c r="D2583" i="5" s="1"/>
  <c r="E2584" i="5"/>
  <c r="D2584" i="5" s="1"/>
  <c r="E2585" i="5"/>
  <c r="D2585" i="5" s="1"/>
  <c r="E2586" i="5"/>
  <c r="D2586" i="5" s="1"/>
  <c r="E2587" i="5"/>
  <c r="D2587" i="5" s="1"/>
  <c r="E2588" i="5"/>
  <c r="D2588" i="5" s="1"/>
  <c r="E2589" i="5"/>
  <c r="D2589" i="5" s="1"/>
  <c r="E2590" i="5"/>
  <c r="D2590" i="5" s="1"/>
  <c r="E2591" i="5"/>
  <c r="D2591" i="5" s="1"/>
  <c r="E2592" i="5"/>
  <c r="D2592" i="5" s="1"/>
  <c r="E2593" i="5"/>
  <c r="D2593" i="5" s="1"/>
  <c r="E2594" i="5"/>
  <c r="D2594" i="5" s="1"/>
  <c r="E2595" i="5"/>
  <c r="D2595" i="5" s="1"/>
  <c r="E2596" i="5"/>
  <c r="D2596" i="5" s="1"/>
  <c r="E2597" i="5"/>
  <c r="D2597" i="5" s="1"/>
  <c r="E2598" i="5"/>
  <c r="D2598" i="5" s="1"/>
  <c r="E2599" i="5"/>
  <c r="D2599" i="5" s="1"/>
  <c r="E2600" i="5"/>
  <c r="D2600" i="5" s="1"/>
  <c r="E2601" i="5"/>
  <c r="D2601" i="5" s="1"/>
  <c r="E2602" i="5"/>
  <c r="D2602" i="5" s="1"/>
  <c r="E2603" i="5"/>
  <c r="D2603" i="5" s="1"/>
  <c r="E2604" i="5"/>
  <c r="D2604" i="5" s="1"/>
  <c r="E2605" i="5"/>
  <c r="D2605" i="5" s="1"/>
  <c r="E2606" i="5"/>
  <c r="D2606" i="5" s="1"/>
  <c r="E2607" i="5"/>
  <c r="D2607" i="5" s="1"/>
  <c r="E2608" i="5"/>
  <c r="D2608" i="5" s="1"/>
  <c r="E2609" i="5"/>
  <c r="D2609" i="5" s="1"/>
  <c r="E2610" i="5"/>
  <c r="D2610" i="5" s="1"/>
  <c r="E2611" i="5"/>
  <c r="D2611" i="5" s="1"/>
  <c r="E2612" i="5"/>
  <c r="D2612" i="5" s="1"/>
  <c r="E2613" i="5"/>
  <c r="D2613" i="5" s="1"/>
  <c r="E2614" i="5"/>
  <c r="D2614" i="5" s="1"/>
  <c r="E2615" i="5"/>
  <c r="D2615" i="5" s="1"/>
  <c r="E2616" i="5"/>
  <c r="D2616" i="5" s="1"/>
  <c r="E2617" i="5"/>
  <c r="D2617" i="5" s="1"/>
  <c r="E2618" i="5"/>
  <c r="D2618" i="5" s="1"/>
  <c r="E2619" i="5"/>
  <c r="D2619" i="5" s="1"/>
  <c r="E2620" i="5"/>
  <c r="D2620" i="5" s="1"/>
  <c r="E2621" i="5"/>
  <c r="D2621" i="5" s="1"/>
  <c r="E2622" i="5"/>
  <c r="D2622" i="5" s="1"/>
  <c r="E2623" i="5"/>
  <c r="D2623" i="5" s="1"/>
  <c r="E2624" i="5"/>
  <c r="D2624" i="5" s="1"/>
  <c r="E2625" i="5"/>
  <c r="D2625" i="5" s="1"/>
  <c r="E2626" i="5"/>
  <c r="D2626" i="5" s="1"/>
  <c r="E2627" i="5"/>
  <c r="D2627" i="5" s="1"/>
  <c r="E2628" i="5"/>
  <c r="D2628" i="5" s="1"/>
  <c r="E2629" i="5"/>
  <c r="D2629" i="5" s="1"/>
  <c r="E2630" i="5"/>
  <c r="D2630" i="5" s="1"/>
  <c r="E2631" i="5"/>
  <c r="D2631" i="5" s="1"/>
  <c r="E2632" i="5"/>
  <c r="D2632" i="5" s="1"/>
  <c r="E2633" i="5"/>
  <c r="D2633" i="5" s="1"/>
  <c r="E2634" i="5"/>
  <c r="D2634" i="5" s="1"/>
  <c r="E2635" i="5"/>
  <c r="D2635" i="5" s="1"/>
  <c r="E2636" i="5"/>
  <c r="D2636" i="5" s="1"/>
  <c r="E2637" i="5"/>
  <c r="D2637" i="5" s="1"/>
  <c r="E2638" i="5"/>
  <c r="D2638" i="5" s="1"/>
  <c r="E2639" i="5"/>
  <c r="D2639" i="5" s="1"/>
  <c r="E2640" i="5"/>
  <c r="D2640" i="5" s="1"/>
  <c r="E2641" i="5"/>
  <c r="D2641" i="5" s="1"/>
  <c r="E2642" i="5"/>
  <c r="D2642" i="5" s="1"/>
  <c r="E2643" i="5"/>
  <c r="D2643" i="5" s="1"/>
  <c r="E2644" i="5"/>
  <c r="D2644" i="5" s="1"/>
  <c r="E2645" i="5"/>
  <c r="D2645" i="5" s="1"/>
  <c r="E2646" i="5"/>
  <c r="D2646" i="5" s="1"/>
  <c r="E2647" i="5"/>
  <c r="D2647" i="5" s="1"/>
  <c r="E2648" i="5"/>
  <c r="D2648" i="5" s="1"/>
  <c r="E2649" i="5"/>
  <c r="D2649" i="5" s="1"/>
  <c r="E2650" i="5"/>
  <c r="D2650" i="5" s="1"/>
  <c r="E2651" i="5"/>
  <c r="D2651" i="5" s="1"/>
  <c r="E2652" i="5"/>
  <c r="D2652" i="5" s="1"/>
  <c r="E2653" i="5"/>
  <c r="D2653" i="5" s="1"/>
  <c r="E2654" i="5"/>
  <c r="D2654" i="5" s="1"/>
  <c r="E2655" i="5"/>
  <c r="D2655" i="5" s="1"/>
  <c r="E2656" i="5"/>
  <c r="D2656" i="5" s="1"/>
  <c r="E2657" i="5"/>
  <c r="D2657" i="5" s="1"/>
  <c r="E2658" i="5"/>
  <c r="D2658" i="5" s="1"/>
  <c r="E2659" i="5"/>
  <c r="D2659" i="5" s="1"/>
  <c r="E2660" i="5"/>
  <c r="D2660" i="5" s="1"/>
  <c r="E2661" i="5"/>
  <c r="D2661" i="5" s="1"/>
  <c r="E2662" i="5"/>
  <c r="D2662" i="5" s="1"/>
  <c r="E2663" i="5"/>
  <c r="D2663" i="5" s="1"/>
  <c r="E2664" i="5"/>
  <c r="D2664" i="5" s="1"/>
  <c r="E2665" i="5"/>
  <c r="D2665" i="5" s="1"/>
  <c r="E2666" i="5"/>
  <c r="D2666" i="5" s="1"/>
  <c r="E2667" i="5"/>
  <c r="D2667" i="5" s="1"/>
  <c r="E2668" i="5"/>
  <c r="D2668" i="5" s="1"/>
  <c r="E2669" i="5"/>
  <c r="D2669" i="5" s="1"/>
  <c r="E2670" i="5"/>
  <c r="D2670" i="5" s="1"/>
  <c r="E2671" i="5"/>
  <c r="D2671" i="5" s="1"/>
  <c r="E2672" i="5"/>
  <c r="D2672" i="5" s="1"/>
  <c r="E2673" i="5"/>
  <c r="D2673" i="5" s="1"/>
  <c r="E2674" i="5"/>
  <c r="D2674" i="5" s="1"/>
  <c r="E2675" i="5"/>
  <c r="D2675" i="5" s="1"/>
  <c r="E2676" i="5"/>
  <c r="D2676" i="5" s="1"/>
  <c r="E2677" i="5"/>
  <c r="D2677" i="5" s="1"/>
  <c r="E2678" i="5"/>
  <c r="D2678" i="5" s="1"/>
  <c r="E2679" i="5"/>
  <c r="D2679" i="5" s="1"/>
  <c r="E2680" i="5"/>
  <c r="D2680" i="5" s="1"/>
  <c r="E2681" i="5"/>
  <c r="D2681" i="5" s="1"/>
  <c r="E2682" i="5"/>
  <c r="D2682" i="5" s="1"/>
  <c r="E2683" i="5"/>
  <c r="D2683" i="5" s="1"/>
  <c r="E2684" i="5"/>
  <c r="D2684" i="5" s="1"/>
  <c r="E2685" i="5"/>
  <c r="D2685" i="5" s="1"/>
  <c r="E2686" i="5"/>
  <c r="D2686" i="5" s="1"/>
  <c r="E2687" i="5"/>
  <c r="D2687" i="5" s="1"/>
  <c r="E2688" i="5"/>
  <c r="D2688" i="5" s="1"/>
  <c r="E2689" i="5"/>
  <c r="D2689" i="5" s="1"/>
  <c r="E2690" i="5"/>
  <c r="D2690" i="5" s="1"/>
  <c r="E2691" i="5"/>
  <c r="D2691" i="5" s="1"/>
  <c r="E2692" i="5"/>
  <c r="D2692" i="5" s="1"/>
  <c r="E2693" i="5"/>
  <c r="D2693" i="5" s="1"/>
  <c r="E2694" i="5"/>
  <c r="D2694" i="5" s="1"/>
  <c r="E2695" i="5"/>
  <c r="D2695" i="5" s="1"/>
  <c r="E2696" i="5"/>
  <c r="D2696" i="5" s="1"/>
  <c r="E2697" i="5"/>
  <c r="D2697" i="5" s="1"/>
  <c r="E2698" i="5"/>
  <c r="D2698" i="5" s="1"/>
  <c r="E2699" i="5"/>
  <c r="D2699" i="5" s="1"/>
  <c r="E2700" i="5"/>
  <c r="D2700" i="5" s="1"/>
  <c r="E2701" i="5"/>
  <c r="D2701" i="5" s="1"/>
  <c r="E2702" i="5"/>
  <c r="D2702" i="5" s="1"/>
  <c r="E2703" i="5"/>
  <c r="D2703" i="5" s="1"/>
  <c r="E2704" i="5"/>
  <c r="D2704" i="5" s="1"/>
  <c r="E2705" i="5"/>
  <c r="D2705" i="5" s="1"/>
  <c r="E2706" i="5"/>
  <c r="D2706" i="5" s="1"/>
  <c r="E2707" i="5"/>
  <c r="D2707" i="5" s="1"/>
  <c r="E2708" i="5"/>
  <c r="D2708" i="5" s="1"/>
  <c r="E2709" i="5"/>
  <c r="D2709" i="5" s="1"/>
  <c r="E2710" i="5"/>
  <c r="D2710" i="5" s="1"/>
  <c r="E2711" i="5"/>
  <c r="D2711" i="5" s="1"/>
  <c r="E2712" i="5"/>
  <c r="D2712" i="5" s="1"/>
  <c r="E2713" i="5"/>
  <c r="D2713" i="5" s="1"/>
  <c r="E2714" i="5"/>
  <c r="D2714" i="5" s="1"/>
  <c r="E2715" i="5"/>
  <c r="D2715" i="5" s="1"/>
  <c r="E2716" i="5"/>
  <c r="D2716" i="5" s="1"/>
  <c r="E2717" i="5"/>
  <c r="D2717" i="5" s="1"/>
  <c r="E2718" i="5"/>
  <c r="D2718" i="5" s="1"/>
  <c r="E2719" i="5"/>
  <c r="D2719" i="5" s="1"/>
  <c r="E2720" i="5"/>
  <c r="D2720" i="5" s="1"/>
  <c r="E2721" i="5"/>
  <c r="D2721" i="5" s="1"/>
  <c r="E2722" i="5"/>
  <c r="D2722" i="5" s="1"/>
  <c r="E2723" i="5"/>
  <c r="D2723" i="5" s="1"/>
  <c r="E2724" i="5"/>
  <c r="D2724" i="5" s="1"/>
  <c r="E2725" i="5"/>
  <c r="D2725" i="5" s="1"/>
  <c r="E2726" i="5"/>
  <c r="D2726" i="5" s="1"/>
  <c r="E2727" i="5"/>
  <c r="D2727" i="5" s="1"/>
  <c r="E2728" i="5"/>
  <c r="D2728" i="5" s="1"/>
  <c r="E2729" i="5"/>
  <c r="D2729" i="5" s="1"/>
  <c r="E2730" i="5"/>
  <c r="D2730" i="5" s="1"/>
  <c r="E2731" i="5"/>
  <c r="D2731" i="5" s="1"/>
  <c r="E2732" i="5"/>
  <c r="D2732" i="5" s="1"/>
  <c r="E2733" i="5"/>
  <c r="D2733" i="5" s="1"/>
  <c r="E2734" i="5"/>
  <c r="D2734" i="5" s="1"/>
  <c r="E2735" i="5"/>
  <c r="D2735" i="5" s="1"/>
  <c r="E2736" i="5"/>
  <c r="D2736" i="5" s="1"/>
  <c r="E2737" i="5"/>
  <c r="D2737" i="5" s="1"/>
  <c r="E2738" i="5"/>
  <c r="D2738" i="5" s="1"/>
  <c r="E2739" i="5"/>
  <c r="D2739" i="5" s="1"/>
  <c r="E2740" i="5"/>
  <c r="D2740" i="5" s="1"/>
  <c r="E2741" i="5"/>
  <c r="D2741" i="5" s="1"/>
  <c r="E2742" i="5"/>
  <c r="D2742" i="5" s="1"/>
  <c r="E2743" i="5"/>
  <c r="D2743" i="5" s="1"/>
  <c r="E2744" i="5"/>
  <c r="D2744" i="5" s="1"/>
  <c r="E2745" i="5"/>
  <c r="D2745" i="5" s="1"/>
  <c r="E2746" i="5"/>
  <c r="D2746" i="5" s="1"/>
  <c r="E2747" i="5"/>
  <c r="D2747" i="5" s="1"/>
  <c r="E2748" i="5"/>
  <c r="D2748" i="5" s="1"/>
  <c r="E2749" i="5"/>
  <c r="D2749" i="5" s="1"/>
  <c r="E2750" i="5"/>
  <c r="D2750" i="5" s="1"/>
  <c r="E2751" i="5"/>
  <c r="D2751" i="5" s="1"/>
  <c r="E2752" i="5"/>
  <c r="D2752" i="5" s="1"/>
  <c r="E2753" i="5"/>
  <c r="D2753" i="5" s="1"/>
  <c r="E2754" i="5"/>
  <c r="D2754" i="5" s="1"/>
  <c r="E2755" i="5"/>
  <c r="D2755" i="5" s="1"/>
  <c r="E2756" i="5"/>
  <c r="D2756" i="5" s="1"/>
  <c r="E2757" i="5"/>
  <c r="D2757" i="5" s="1"/>
  <c r="E2758" i="5"/>
  <c r="D2758" i="5" s="1"/>
  <c r="E2759" i="5"/>
  <c r="D2759" i="5" s="1"/>
  <c r="E2760" i="5"/>
  <c r="D2760" i="5" s="1"/>
  <c r="E2761" i="5"/>
  <c r="D2761" i="5" s="1"/>
  <c r="E2762" i="5"/>
  <c r="D2762" i="5" s="1"/>
  <c r="E2763" i="5"/>
  <c r="D2763" i="5" s="1"/>
  <c r="E2764" i="5"/>
  <c r="D2764" i="5" s="1"/>
  <c r="E2765" i="5"/>
  <c r="D2765" i="5" s="1"/>
  <c r="E2766" i="5"/>
  <c r="D2766" i="5" s="1"/>
  <c r="E2767" i="5"/>
  <c r="D2767" i="5" s="1"/>
  <c r="E2768" i="5"/>
  <c r="D2768" i="5" s="1"/>
  <c r="E2769" i="5"/>
  <c r="D2769" i="5" s="1"/>
  <c r="E2770" i="5"/>
  <c r="D2770" i="5" s="1"/>
  <c r="E2771" i="5"/>
  <c r="D2771" i="5" s="1"/>
  <c r="E2772" i="5"/>
  <c r="D2772" i="5" s="1"/>
  <c r="E2773" i="5"/>
  <c r="D2773" i="5" s="1"/>
  <c r="E2774" i="5"/>
  <c r="D2774" i="5" s="1"/>
  <c r="E2775" i="5"/>
  <c r="D2775" i="5" s="1"/>
  <c r="E2776" i="5"/>
  <c r="D2776" i="5" s="1"/>
  <c r="E2777" i="5"/>
  <c r="D2777" i="5" s="1"/>
  <c r="E2778" i="5"/>
  <c r="D2778" i="5" s="1"/>
  <c r="E2779" i="5"/>
  <c r="D2779" i="5" s="1"/>
  <c r="E2780" i="5"/>
  <c r="D2780" i="5" s="1"/>
  <c r="E2781" i="5"/>
  <c r="D2781" i="5" s="1"/>
  <c r="E2782" i="5"/>
  <c r="D2782" i="5" s="1"/>
  <c r="E2783" i="5"/>
  <c r="D2783" i="5" s="1"/>
  <c r="E2784" i="5"/>
  <c r="D2784" i="5" s="1"/>
  <c r="E2785" i="5"/>
  <c r="D2785" i="5" s="1"/>
  <c r="E2786" i="5"/>
  <c r="D2786" i="5" s="1"/>
  <c r="E2787" i="5"/>
  <c r="D2787" i="5" s="1"/>
  <c r="E2788" i="5"/>
  <c r="D2788" i="5" s="1"/>
  <c r="E2789" i="5"/>
  <c r="D2789" i="5" s="1"/>
  <c r="E2790" i="5"/>
  <c r="D2790" i="5" s="1"/>
  <c r="E2791" i="5"/>
  <c r="D2791" i="5" s="1"/>
  <c r="E2792" i="5"/>
  <c r="D2792" i="5" s="1"/>
  <c r="E2793" i="5"/>
  <c r="D2793" i="5" s="1"/>
  <c r="E2794" i="5"/>
  <c r="D2794" i="5" s="1"/>
  <c r="E2795" i="5"/>
  <c r="D2795" i="5" s="1"/>
  <c r="E2796" i="5"/>
  <c r="D2796" i="5" s="1"/>
  <c r="E2797" i="5"/>
  <c r="D2797" i="5" s="1"/>
  <c r="E2798" i="5"/>
  <c r="D2798" i="5" s="1"/>
  <c r="E2799" i="5"/>
  <c r="D2799" i="5" s="1"/>
  <c r="E2800" i="5"/>
  <c r="D2800" i="5" s="1"/>
  <c r="E2801" i="5"/>
  <c r="D2801" i="5" s="1"/>
  <c r="E2802" i="5"/>
  <c r="D2802" i="5" s="1"/>
  <c r="E2803" i="5"/>
  <c r="D2803" i="5" s="1"/>
  <c r="E2804" i="5"/>
  <c r="D2804" i="5" s="1"/>
  <c r="E2805" i="5"/>
  <c r="D2805" i="5" s="1"/>
  <c r="E2806" i="5"/>
  <c r="D2806" i="5" s="1"/>
  <c r="E2807" i="5"/>
  <c r="D2807" i="5" s="1"/>
  <c r="E2808" i="5"/>
  <c r="D2808" i="5" s="1"/>
  <c r="E2809" i="5"/>
  <c r="D2809" i="5" s="1"/>
  <c r="E2810" i="5"/>
  <c r="D2810" i="5" s="1"/>
  <c r="E2811" i="5"/>
  <c r="D2811" i="5" s="1"/>
  <c r="E2812" i="5"/>
  <c r="D2812" i="5" s="1"/>
  <c r="E2813" i="5"/>
  <c r="D2813" i="5" s="1"/>
  <c r="E2814" i="5"/>
  <c r="D2814" i="5" s="1"/>
  <c r="E2815" i="5"/>
  <c r="D2815" i="5" s="1"/>
  <c r="E2816" i="5"/>
  <c r="D2816" i="5" s="1"/>
  <c r="E2817" i="5"/>
  <c r="D2817" i="5" s="1"/>
  <c r="E2818" i="5"/>
  <c r="D2818" i="5" s="1"/>
  <c r="E2819" i="5"/>
  <c r="D2819" i="5" s="1"/>
  <c r="E2820" i="5"/>
  <c r="D2820" i="5" s="1"/>
  <c r="E2821" i="5"/>
  <c r="D2821" i="5" s="1"/>
  <c r="E2822" i="5"/>
  <c r="D2822" i="5" s="1"/>
  <c r="E2823" i="5"/>
  <c r="D2823" i="5" s="1"/>
  <c r="E2824" i="5"/>
  <c r="D2824" i="5" s="1"/>
  <c r="E2825" i="5"/>
  <c r="D2825" i="5" s="1"/>
  <c r="E2826" i="5"/>
  <c r="D2826" i="5" s="1"/>
  <c r="E2827" i="5"/>
  <c r="D2827" i="5" s="1"/>
  <c r="E2828" i="5"/>
  <c r="D2828" i="5" s="1"/>
  <c r="E2829" i="5"/>
  <c r="D2829" i="5" s="1"/>
  <c r="E2830" i="5"/>
  <c r="D2830" i="5" s="1"/>
  <c r="E2831" i="5"/>
  <c r="D2831" i="5" s="1"/>
  <c r="E2832" i="5"/>
  <c r="D2832" i="5" s="1"/>
  <c r="E2833" i="5"/>
  <c r="D2833" i="5" s="1"/>
  <c r="E2834" i="5"/>
  <c r="D2834" i="5" s="1"/>
  <c r="E2835" i="5"/>
  <c r="D2835" i="5" s="1"/>
  <c r="E2836" i="5"/>
  <c r="D2836" i="5" s="1"/>
  <c r="E2837" i="5"/>
  <c r="D2837" i="5" s="1"/>
  <c r="E2838" i="5"/>
  <c r="D2838" i="5" s="1"/>
  <c r="E2839" i="5"/>
  <c r="D2839" i="5" s="1"/>
  <c r="E2840" i="5"/>
  <c r="D2840" i="5" s="1"/>
  <c r="E2841" i="5"/>
  <c r="D2841" i="5" s="1"/>
  <c r="E2842" i="5"/>
  <c r="D2842" i="5" s="1"/>
  <c r="E2843" i="5"/>
  <c r="D2843" i="5" s="1"/>
  <c r="E2844" i="5"/>
  <c r="D2844" i="5" s="1"/>
  <c r="E2845" i="5"/>
  <c r="D2845" i="5" s="1"/>
  <c r="E2846" i="5"/>
  <c r="D2846" i="5" s="1"/>
  <c r="E2847" i="5"/>
  <c r="D2847" i="5" s="1"/>
  <c r="E2848" i="5"/>
  <c r="D2848" i="5" s="1"/>
  <c r="E2849" i="5"/>
  <c r="D2849" i="5" s="1"/>
  <c r="E2850" i="5"/>
  <c r="D2850" i="5" s="1"/>
  <c r="E2851" i="5"/>
  <c r="D2851" i="5" s="1"/>
  <c r="E2852" i="5"/>
  <c r="D2852" i="5" s="1"/>
  <c r="E2853" i="5"/>
  <c r="D2853" i="5" s="1"/>
  <c r="E2854" i="5"/>
  <c r="D2854" i="5" s="1"/>
  <c r="E2855" i="5"/>
  <c r="D2855" i="5" s="1"/>
  <c r="E2856" i="5"/>
  <c r="D2856" i="5" s="1"/>
  <c r="E2857" i="5"/>
  <c r="D2857" i="5" s="1"/>
  <c r="E2858" i="5"/>
  <c r="D2858" i="5" s="1"/>
  <c r="E2859" i="5"/>
  <c r="D2859" i="5" s="1"/>
  <c r="E2860" i="5"/>
  <c r="D2860" i="5" s="1"/>
  <c r="E2861" i="5"/>
  <c r="D2861" i="5" s="1"/>
  <c r="E2862" i="5"/>
  <c r="D2862" i="5" s="1"/>
  <c r="E2863" i="5"/>
  <c r="D2863" i="5" s="1"/>
  <c r="E2864" i="5"/>
  <c r="D2864" i="5" s="1"/>
  <c r="E2865" i="5"/>
  <c r="D2865" i="5" s="1"/>
  <c r="E2866" i="5"/>
  <c r="D2866" i="5" s="1"/>
  <c r="E2867" i="5"/>
  <c r="D2867" i="5" s="1"/>
  <c r="E2868" i="5"/>
  <c r="D2868" i="5" s="1"/>
  <c r="E2869" i="5"/>
  <c r="D2869" i="5" s="1"/>
  <c r="E2870" i="5"/>
  <c r="D2870" i="5" s="1"/>
  <c r="E2871" i="5"/>
  <c r="D2871" i="5" s="1"/>
  <c r="E2872" i="5"/>
  <c r="D2872" i="5" s="1"/>
  <c r="E2873" i="5"/>
  <c r="D2873" i="5" s="1"/>
  <c r="E2874" i="5"/>
  <c r="D2874" i="5" s="1"/>
  <c r="E2875" i="5"/>
  <c r="D2875" i="5" s="1"/>
  <c r="E2876" i="5"/>
  <c r="D2876" i="5" s="1"/>
  <c r="E2877" i="5"/>
  <c r="D2877" i="5" s="1"/>
  <c r="E2878" i="5"/>
  <c r="D2878" i="5" s="1"/>
  <c r="E2879" i="5"/>
  <c r="D2879" i="5" s="1"/>
  <c r="E2880" i="5"/>
  <c r="D2880" i="5" s="1"/>
  <c r="E2881" i="5"/>
  <c r="D2881" i="5" s="1"/>
  <c r="E2882" i="5"/>
  <c r="D2882" i="5" s="1"/>
  <c r="E2883" i="5"/>
  <c r="D2883" i="5" s="1"/>
  <c r="E2884" i="5"/>
  <c r="D2884" i="5" s="1"/>
  <c r="E2885" i="5"/>
  <c r="D2885" i="5" s="1"/>
  <c r="E2886" i="5"/>
  <c r="D2886" i="5" s="1"/>
  <c r="E2887" i="5"/>
  <c r="D2887" i="5" s="1"/>
  <c r="E2888" i="5"/>
  <c r="D2888" i="5" s="1"/>
  <c r="E2889" i="5"/>
  <c r="D2889" i="5" s="1"/>
  <c r="E2890" i="5"/>
  <c r="D2890" i="5" s="1"/>
  <c r="E2891" i="5"/>
  <c r="D2891" i="5" s="1"/>
  <c r="E2892" i="5"/>
  <c r="D2892" i="5" s="1"/>
  <c r="E2893" i="5"/>
  <c r="D2893" i="5" s="1"/>
  <c r="E2894" i="5"/>
  <c r="D2894" i="5" s="1"/>
  <c r="E2895" i="5"/>
  <c r="D2895" i="5" s="1"/>
  <c r="E2896" i="5"/>
  <c r="D2896" i="5" s="1"/>
  <c r="E2897" i="5"/>
  <c r="D2897" i="5" s="1"/>
  <c r="E2898" i="5"/>
  <c r="D2898" i="5" s="1"/>
  <c r="E2899" i="5"/>
  <c r="D2899" i="5" s="1"/>
  <c r="E2900" i="5"/>
  <c r="D2900" i="5" s="1"/>
  <c r="E2901" i="5"/>
  <c r="D2901" i="5" s="1"/>
  <c r="E2902" i="5"/>
  <c r="D2902" i="5" s="1"/>
  <c r="E2903" i="5"/>
  <c r="D2903" i="5" s="1"/>
  <c r="E2904" i="5"/>
  <c r="D2904" i="5" s="1"/>
  <c r="E2905" i="5"/>
  <c r="D2905" i="5" s="1"/>
  <c r="E2906" i="5"/>
  <c r="D2906" i="5" s="1"/>
  <c r="E2907" i="5"/>
  <c r="D2907" i="5" s="1"/>
  <c r="E2908" i="5"/>
  <c r="D2908" i="5" s="1"/>
  <c r="E2909" i="5"/>
  <c r="D2909" i="5" s="1"/>
  <c r="E2910" i="5"/>
  <c r="D2910" i="5" s="1"/>
  <c r="E2911" i="5"/>
  <c r="D2911" i="5" s="1"/>
  <c r="E2912" i="5"/>
  <c r="D2912" i="5" s="1"/>
  <c r="E2913" i="5"/>
  <c r="D2913" i="5" s="1"/>
  <c r="E2914" i="5"/>
  <c r="D2914" i="5" s="1"/>
  <c r="E2915" i="5"/>
  <c r="D2915" i="5" s="1"/>
  <c r="E2916" i="5"/>
  <c r="D2916" i="5" s="1"/>
  <c r="E2917" i="5"/>
  <c r="D2917" i="5" s="1"/>
  <c r="E2918" i="5"/>
  <c r="D2918" i="5" s="1"/>
  <c r="E2919" i="5"/>
  <c r="D2919" i="5" s="1"/>
  <c r="E2920" i="5"/>
  <c r="D2920" i="5" s="1"/>
  <c r="E2921" i="5"/>
  <c r="D2921" i="5" s="1"/>
  <c r="E2922" i="5"/>
  <c r="D2922" i="5" s="1"/>
  <c r="E2923" i="5"/>
  <c r="D2923" i="5" s="1"/>
  <c r="E2924" i="5"/>
  <c r="D2924" i="5" s="1"/>
  <c r="E2925" i="5"/>
  <c r="D2925" i="5" s="1"/>
  <c r="E2926" i="5"/>
  <c r="D2926" i="5" s="1"/>
  <c r="E2927" i="5"/>
  <c r="D2927" i="5" s="1"/>
  <c r="E2928" i="5"/>
  <c r="D2928" i="5" s="1"/>
  <c r="E2929" i="5"/>
  <c r="D2929" i="5" s="1"/>
  <c r="E2930" i="5"/>
  <c r="D2930" i="5" s="1"/>
  <c r="E2931" i="5"/>
  <c r="D2931" i="5" s="1"/>
  <c r="E2932" i="5"/>
  <c r="D2932" i="5" s="1"/>
  <c r="E2933" i="5"/>
  <c r="D2933" i="5" s="1"/>
  <c r="E2934" i="5"/>
  <c r="D2934" i="5" s="1"/>
  <c r="E2935" i="5"/>
  <c r="D2935" i="5" s="1"/>
  <c r="E2936" i="5"/>
  <c r="D2936" i="5" s="1"/>
  <c r="E2937" i="5"/>
  <c r="D2937" i="5" s="1"/>
  <c r="E2938" i="5"/>
  <c r="D2938" i="5" s="1"/>
  <c r="E2939" i="5"/>
  <c r="D2939" i="5" s="1"/>
  <c r="E2940" i="5"/>
  <c r="D2940" i="5" s="1"/>
  <c r="E2941" i="5"/>
  <c r="D2941" i="5" s="1"/>
  <c r="E2942" i="5"/>
  <c r="D2942" i="5" s="1"/>
  <c r="E2943" i="5"/>
  <c r="D2943" i="5" s="1"/>
  <c r="E2944" i="5"/>
  <c r="D2944" i="5" s="1"/>
  <c r="E2945" i="5"/>
  <c r="D2945" i="5" s="1"/>
  <c r="E2946" i="5"/>
  <c r="D2946" i="5" s="1"/>
  <c r="E2947" i="5"/>
  <c r="D2947" i="5" s="1"/>
  <c r="E2948" i="5"/>
  <c r="D2948" i="5" s="1"/>
  <c r="E2949" i="5"/>
  <c r="D2949" i="5" s="1"/>
  <c r="E2950" i="5"/>
  <c r="D2950" i="5" s="1"/>
  <c r="E2951" i="5"/>
  <c r="D2951" i="5" s="1"/>
  <c r="E2952" i="5"/>
  <c r="D2952" i="5" s="1"/>
  <c r="E2953" i="5"/>
  <c r="D2953" i="5" s="1"/>
  <c r="E2954" i="5"/>
  <c r="D2954" i="5" s="1"/>
  <c r="E2955" i="5"/>
  <c r="D2955" i="5" s="1"/>
  <c r="E2956" i="5"/>
  <c r="D2956" i="5" s="1"/>
  <c r="E2957" i="5"/>
  <c r="D2957" i="5" s="1"/>
  <c r="E2958" i="5"/>
  <c r="D2958" i="5" s="1"/>
  <c r="E2959" i="5"/>
  <c r="D2959" i="5" s="1"/>
  <c r="E2960" i="5"/>
  <c r="D2960" i="5" s="1"/>
  <c r="E2961" i="5"/>
  <c r="D2961" i="5" s="1"/>
  <c r="E2962" i="5"/>
  <c r="D2962" i="5" s="1"/>
  <c r="E2963" i="5"/>
  <c r="D2963" i="5" s="1"/>
  <c r="E2964" i="5"/>
  <c r="D2964" i="5" s="1"/>
  <c r="E2965" i="5"/>
  <c r="D2965" i="5" s="1"/>
  <c r="E2966" i="5"/>
  <c r="D2966" i="5" s="1"/>
  <c r="E2967" i="5"/>
  <c r="D2967" i="5" s="1"/>
  <c r="E2968" i="5"/>
  <c r="D2968" i="5" s="1"/>
  <c r="E2969" i="5"/>
  <c r="D2969" i="5" s="1"/>
  <c r="E2970" i="5"/>
  <c r="D2970" i="5" s="1"/>
  <c r="E2971" i="5"/>
  <c r="D2971" i="5" s="1"/>
  <c r="E2972" i="5"/>
  <c r="D2972" i="5" s="1"/>
  <c r="E2973" i="5"/>
  <c r="D2973" i="5" s="1"/>
  <c r="E2974" i="5"/>
  <c r="D2974" i="5" s="1"/>
  <c r="E2975" i="5"/>
  <c r="D2975" i="5" s="1"/>
  <c r="E2976" i="5"/>
  <c r="D2976" i="5" s="1"/>
  <c r="E2977" i="5"/>
  <c r="D2977" i="5" s="1"/>
  <c r="E2978" i="5"/>
  <c r="D2978" i="5" s="1"/>
  <c r="E2979" i="5"/>
  <c r="D2979" i="5" s="1"/>
  <c r="E2980" i="5"/>
  <c r="D2980" i="5" s="1"/>
  <c r="E2981" i="5"/>
  <c r="D2981" i="5" s="1"/>
  <c r="E2982" i="5"/>
  <c r="D2982" i="5" s="1"/>
  <c r="E2983" i="5"/>
  <c r="D2983" i="5" s="1"/>
  <c r="E2984" i="5"/>
  <c r="D2984" i="5" s="1"/>
  <c r="E2985" i="5"/>
  <c r="D2985" i="5" s="1"/>
  <c r="E2986" i="5"/>
  <c r="D2986" i="5" s="1"/>
  <c r="E2987" i="5"/>
  <c r="D2987" i="5" s="1"/>
  <c r="E2988" i="5"/>
  <c r="D2988" i="5" s="1"/>
  <c r="E2989" i="5"/>
  <c r="D2989" i="5" s="1"/>
  <c r="E2990" i="5"/>
  <c r="D2990" i="5" s="1"/>
  <c r="E2991" i="5"/>
  <c r="D2991" i="5" s="1"/>
  <c r="E2992" i="5"/>
  <c r="D2992" i="5" s="1"/>
  <c r="E2993" i="5"/>
  <c r="D2993" i="5" s="1"/>
  <c r="E2994" i="5"/>
  <c r="D2994" i="5" s="1"/>
  <c r="E2995" i="5"/>
  <c r="D2995" i="5" s="1"/>
  <c r="E2996" i="5"/>
  <c r="D2996" i="5" s="1"/>
  <c r="E2997" i="5"/>
  <c r="D2997" i="5" s="1"/>
  <c r="E2998" i="5"/>
  <c r="D2998" i="5" s="1"/>
  <c r="E2999" i="5"/>
  <c r="D2999" i="5" s="1"/>
  <c r="E3000" i="5"/>
  <c r="D3000" i="5" s="1"/>
  <c r="E3001" i="5"/>
  <c r="D3001" i="5" s="1"/>
  <c r="E3002" i="5"/>
  <c r="D3002" i="5" s="1"/>
  <c r="E3003" i="5"/>
  <c r="D3003" i="5" s="1"/>
  <c r="E3004" i="5"/>
  <c r="D3004" i="5" s="1"/>
  <c r="E3005" i="5"/>
  <c r="D3005" i="5" s="1"/>
  <c r="E3006" i="5"/>
  <c r="D3006" i="5" s="1"/>
  <c r="E3007" i="5"/>
  <c r="D3007" i="5" s="1"/>
  <c r="E3008" i="5"/>
  <c r="D3008" i="5" s="1"/>
  <c r="E3009" i="5"/>
  <c r="D3009" i="5" s="1"/>
  <c r="E3010" i="5"/>
  <c r="D3010" i="5" s="1"/>
  <c r="E3011" i="5"/>
  <c r="D3011" i="5" s="1"/>
  <c r="E3012" i="5"/>
  <c r="D3012" i="5" s="1"/>
  <c r="E3013" i="5"/>
  <c r="D3013" i="5" s="1"/>
  <c r="E3014" i="5"/>
  <c r="D3014" i="5" s="1"/>
  <c r="E3015" i="5"/>
  <c r="D3015" i="5" s="1"/>
  <c r="E3016" i="5"/>
  <c r="D3016" i="5" s="1"/>
  <c r="E3017" i="5"/>
  <c r="D3017" i="5" s="1"/>
  <c r="E3018" i="5"/>
  <c r="D3018" i="5" s="1"/>
  <c r="E3019" i="5"/>
  <c r="D3019" i="5" s="1"/>
  <c r="E3020" i="5"/>
  <c r="D3020" i="5" s="1"/>
  <c r="E3021" i="5"/>
  <c r="D3021" i="5" s="1"/>
  <c r="E3022" i="5"/>
  <c r="D3022" i="5" s="1"/>
  <c r="E3023" i="5"/>
  <c r="D3023" i="5" s="1"/>
  <c r="E3024" i="5"/>
  <c r="D3024" i="5" s="1"/>
  <c r="E3025" i="5"/>
  <c r="D3025" i="5" s="1"/>
  <c r="E3026" i="5"/>
  <c r="D3026" i="5" s="1"/>
  <c r="E3027" i="5"/>
  <c r="D3027" i="5" s="1"/>
  <c r="E3028" i="5"/>
  <c r="D3028" i="5" s="1"/>
  <c r="E3029" i="5"/>
  <c r="D3029" i="5" s="1"/>
  <c r="E3030" i="5"/>
  <c r="D3030" i="5" s="1"/>
  <c r="E3031" i="5"/>
  <c r="D3031" i="5" s="1"/>
  <c r="E3032" i="5"/>
  <c r="D3032" i="5" s="1"/>
  <c r="E3033" i="5"/>
  <c r="D3033" i="5" s="1"/>
  <c r="E3034" i="5"/>
  <c r="D3034" i="5" s="1"/>
  <c r="E3035" i="5"/>
  <c r="D3035" i="5" s="1"/>
  <c r="E3036" i="5"/>
  <c r="D3036" i="5" s="1"/>
  <c r="E3037" i="5"/>
  <c r="D3037" i="5" s="1"/>
  <c r="E3038" i="5"/>
  <c r="D3038" i="5" s="1"/>
  <c r="E3039" i="5"/>
  <c r="D3039" i="5" s="1"/>
  <c r="E3040" i="5"/>
  <c r="D3040" i="5" s="1"/>
  <c r="E3041" i="5"/>
  <c r="D3041" i="5" s="1"/>
  <c r="E3042" i="5"/>
  <c r="D3042" i="5" s="1"/>
  <c r="E3043" i="5"/>
  <c r="D3043" i="5" s="1"/>
  <c r="E3044" i="5"/>
  <c r="D3044" i="5" s="1"/>
  <c r="E3045" i="5"/>
  <c r="D3045" i="5" s="1"/>
  <c r="E3046" i="5"/>
  <c r="D3046" i="5" s="1"/>
  <c r="E3047" i="5"/>
  <c r="D3047" i="5" s="1"/>
  <c r="E3048" i="5"/>
  <c r="D3048" i="5" s="1"/>
  <c r="E3049" i="5"/>
  <c r="D3049" i="5" s="1"/>
  <c r="E3050" i="5"/>
  <c r="D3050" i="5" s="1"/>
  <c r="E3051" i="5"/>
  <c r="D3051" i="5" s="1"/>
  <c r="E3052" i="5"/>
  <c r="D3052" i="5" s="1"/>
  <c r="E3053" i="5"/>
  <c r="D3053" i="5" s="1"/>
  <c r="E3054" i="5"/>
  <c r="D3054" i="5" s="1"/>
  <c r="E3055" i="5"/>
  <c r="D3055" i="5" s="1"/>
  <c r="E3056" i="5"/>
  <c r="D3056" i="5" s="1"/>
  <c r="E3057" i="5"/>
  <c r="D3057" i="5" s="1"/>
  <c r="E3058" i="5"/>
  <c r="D3058" i="5" s="1"/>
  <c r="E3059" i="5"/>
  <c r="D3059" i="5" s="1"/>
  <c r="E3060" i="5"/>
  <c r="D3060" i="5" s="1"/>
  <c r="E3061" i="5"/>
  <c r="D3061" i="5" s="1"/>
  <c r="E3062" i="5"/>
  <c r="D3062" i="5" s="1"/>
  <c r="E3063" i="5"/>
  <c r="D3063" i="5" s="1"/>
  <c r="E3064" i="5"/>
  <c r="D3064" i="5" s="1"/>
  <c r="E3065" i="5"/>
  <c r="D3065" i="5" s="1"/>
  <c r="E3066" i="5"/>
  <c r="D3066" i="5" s="1"/>
  <c r="E3067" i="5"/>
  <c r="D3067" i="5" s="1"/>
  <c r="E3068" i="5"/>
  <c r="D3068" i="5" s="1"/>
  <c r="E3069" i="5"/>
  <c r="D3069" i="5" s="1"/>
  <c r="E3070" i="5"/>
  <c r="D3070" i="5" s="1"/>
  <c r="E3071" i="5"/>
  <c r="D3071" i="5" s="1"/>
  <c r="E3072" i="5"/>
  <c r="D3072" i="5" s="1"/>
  <c r="E3073" i="5"/>
  <c r="D3073" i="5" s="1"/>
  <c r="E3074" i="5"/>
  <c r="D3074" i="5" s="1"/>
  <c r="E3075" i="5"/>
  <c r="D3075" i="5" s="1"/>
  <c r="E3076" i="5"/>
  <c r="D3076" i="5" s="1"/>
  <c r="E3077" i="5"/>
  <c r="D3077" i="5" s="1"/>
  <c r="E3078" i="5"/>
  <c r="D3078" i="5" s="1"/>
  <c r="E3079" i="5"/>
  <c r="D3079" i="5" s="1"/>
  <c r="E3080" i="5"/>
  <c r="D3080" i="5" s="1"/>
  <c r="E3081" i="5"/>
  <c r="D3081" i="5" s="1"/>
  <c r="E3082" i="5"/>
  <c r="D3082" i="5" s="1"/>
  <c r="E3083" i="5"/>
  <c r="D3083" i="5" s="1"/>
  <c r="E3084" i="5"/>
  <c r="D3084" i="5" s="1"/>
  <c r="E3085" i="5"/>
  <c r="D3085" i="5" s="1"/>
  <c r="E3086" i="5"/>
  <c r="D3086" i="5" s="1"/>
  <c r="E3087" i="5"/>
  <c r="D3087" i="5" s="1"/>
  <c r="E3088" i="5"/>
  <c r="D3088" i="5" s="1"/>
  <c r="E3089" i="5"/>
  <c r="D3089" i="5" s="1"/>
  <c r="E3090" i="5"/>
  <c r="D3090" i="5" s="1"/>
  <c r="E3091" i="5"/>
  <c r="D3091" i="5" s="1"/>
  <c r="E3092" i="5"/>
  <c r="D3092" i="5" s="1"/>
  <c r="E3093" i="5"/>
  <c r="D3093" i="5" s="1"/>
  <c r="E3094" i="5"/>
  <c r="D3094" i="5" s="1"/>
  <c r="E3095" i="5"/>
  <c r="D3095" i="5" s="1"/>
  <c r="E3096" i="5"/>
  <c r="D3096" i="5" s="1"/>
  <c r="E3097" i="5"/>
  <c r="D3097" i="5" s="1"/>
  <c r="E3098" i="5"/>
  <c r="D3098" i="5" s="1"/>
  <c r="E3099" i="5"/>
  <c r="D3099" i="5" s="1"/>
  <c r="E3100" i="5"/>
  <c r="D3100" i="5" s="1"/>
  <c r="E3101" i="5"/>
  <c r="D3101" i="5" s="1"/>
  <c r="E3102" i="5"/>
  <c r="D3102" i="5" s="1"/>
  <c r="E3103" i="5"/>
  <c r="D3103" i="5" s="1"/>
  <c r="E3104" i="5"/>
  <c r="D3104" i="5" s="1"/>
  <c r="E3105" i="5"/>
  <c r="D3105" i="5" s="1"/>
  <c r="E3106" i="5"/>
  <c r="D3106" i="5" s="1"/>
  <c r="E3107" i="5"/>
  <c r="D3107" i="5" s="1"/>
  <c r="E3108" i="5"/>
  <c r="D3108" i="5" s="1"/>
  <c r="E3109" i="5"/>
  <c r="D3109" i="5" s="1"/>
  <c r="E3110" i="5"/>
  <c r="D3110" i="5" s="1"/>
  <c r="E3111" i="5"/>
  <c r="D3111" i="5" s="1"/>
  <c r="E3112" i="5"/>
  <c r="D3112" i="5" s="1"/>
  <c r="E3113" i="5"/>
  <c r="D3113" i="5" s="1"/>
  <c r="E3114" i="5"/>
  <c r="D3114" i="5" s="1"/>
  <c r="E3115" i="5"/>
  <c r="D3115" i="5" s="1"/>
  <c r="E3116" i="5"/>
  <c r="D3116" i="5" s="1"/>
  <c r="E3117" i="5"/>
  <c r="D3117" i="5" s="1"/>
  <c r="E3118" i="5"/>
  <c r="D3118" i="5" s="1"/>
  <c r="E3119" i="5"/>
  <c r="D3119" i="5" s="1"/>
  <c r="E3120" i="5"/>
  <c r="D3120" i="5" s="1"/>
  <c r="E3121" i="5"/>
  <c r="D3121" i="5" s="1"/>
  <c r="E3122" i="5"/>
  <c r="D3122" i="5" s="1"/>
  <c r="E3123" i="5"/>
  <c r="D3123" i="5" s="1"/>
  <c r="E3124" i="5"/>
  <c r="D3124" i="5" s="1"/>
  <c r="E3125" i="5"/>
  <c r="D3125" i="5" s="1"/>
  <c r="E3126" i="5"/>
  <c r="D3126" i="5" s="1"/>
  <c r="E3127" i="5"/>
  <c r="D3127" i="5" s="1"/>
  <c r="E3128" i="5"/>
  <c r="D3128" i="5" s="1"/>
  <c r="E3129" i="5"/>
  <c r="D3129" i="5" s="1"/>
  <c r="E3130" i="5"/>
  <c r="D3130" i="5" s="1"/>
  <c r="E3131" i="5"/>
  <c r="D3131" i="5" s="1"/>
  <c r="E3132" i="5"/>
  <c r="D3132" i="5" s="1"/>
  <c r="E3133" i="5"/>
  <c r="D3133" i="5" s="1"/>
  <c r="E3134" i="5"/>
  <c r="D3134" i="5" s="1"/>
  <c r="E3135" i="5"/>
  <c r="D3135" i="5" s="1"/>
  <c r="E3136" i="5"/>
  <c r="D3136" i="5" s="1"/>
  <c r="E3137" i="5"/>
  <c r="D3137" i="5" s="1"/>
  <c r="E3138" i="5"/>
  <c r="D3138" i="5" s="1"/>
  <c r="E3139" i="5"/>
  <c r="D3139" i="5" s="1"/>
  <c r="E3140" i="5"/>
  <c r="D3140" i="5" s="1"/>
  <c r="E3141" i="5"/>
  <c r="D3141" i="5" s="1"/>
  <c r="E3142" i="5"/>
  <c r="D3142" i="5" s="1"/>
  <c r="E3143" i="5"/>
  <c r="D3143" i="5" s="1"/>
  <c r="E3144" i="5"/>
  <c r="D3144" i="5" s="1"/>
  <c r="E3145" i="5"/>
  <c r="D3145" i="5" s="1"/>
  <c r="E3146" i="5"/>
  <c r="D3146" i="5" s="1"/>
  <c r="E3147" i="5"/>
  <c r="D3147" i="5" s="1"/>
  <c r="E3148" i="5"/>
  <c r="D3148" i="5" s="1"/>
  <c r="E3149" i="5"/>
  <c r="D3149" i="5" s="1"/>
  <c r="E3150" i="5"/>
  <c r="D3150" i="5" s="1"/>
  <c r="E3151" i="5"/>
  <c r="D3151" i="5" s="1"/>
  <c r="E3152" i="5"/>
  <c r="D3152" i="5" s="1"/>
  <c r="E3153" i="5"/>
  <c r="D3153" i="5" s="1"/>
  <c r="E3154" i="5"/>
  <c r="D3154" i="5" s="1"/>
  <c r="E3155" i="5"/>
  <c r="D3155" i="5" s="1"/>
  <c r="E3156" i="5"/>
  <c r="D3156" i="5" s="1"/>
  <c r="E3157" i="5"/>
  <c r="D3157" i="5" s="1"/>
  <c r="E3158" i="5"/>
  <c r="D3158" i="5" s="1"/>
  <c r="E3159" i="5"/>
  <c r="D3159" i="5" s="1"/>
  <c r="E3160" i="5"/>
  <c r="D3160" i="5" s="1"/>
  <c r="E3161" i="5"/>
  <c r="D3161" i="5" s="1"/>
  <c r="E3162" i="5"/>
  <c r="D3162" i="5" s="1"/>
  <c r="E3163" i="5"/>
  <c r="D3163" i="5" s="1"/>
  <c r="E3164" i="5"/>
  <c r="D3164" i="5" s="1"/>
  <c r="E3165" i="5"/>
  <c r="D3165" i="5" s="1"/>
  <c r="E3166" i="5"/>
  <c r="D3166" i="5" s="1"/>
  <c r="E3167" i="5"/>
  <c r="D3167" i="5" s="1"/>
  <c r="E3168" i="5"/>
  <c r="D3168" i="5" s="1"/>
  <c r="E3169" i="5"/>
  <c r="D3169" i="5" s="1"/>
  <c r="E3170" i="5"/>
  <c r="D3170" i="5" s="1"/>
  <c r="E3171" i="5"/>
  <c r="D3171" i="5" s="1"/>
  <c r="E3172" i="5"/>
  <c r="D3172" i="5" s="1"/>
  <c r="E3173" i="5"/>
  <c r="D3173" i="5" s="1"/>
  <c r="E3174" i="5"/>
  <c r="D3174" i="5" s="1"/>
  <c r="E3175" i="5"/>
  <c r="D3175" i="5" s="1"/>
  <c r="E3176" i="5"/>
  <c r="D3176" i="5" s="1"/>
  <c r="E3177" i="5"/>
  <c r="D3177" i="5" s="1"/>
  <c r="E3178" i="5"/>
  <c r="D3178" i="5" s="1"/>
  <c r="E3179" i="5"/>
  <c r="D3179" i="5" s="1"/>
  <c r="E3180" i="5"/>
  <c r="D3180" i="5" s="1"/>
  <c r="E3181" i="5"/>
  <c r="D3181" i="5" s="1"/>
  <c r="E3182" i="5"/>
  <c r="D3182" i="5" s="1"/>
  <c r="E3183" i="5"/>
  <c r="D3183" i="5" s="1"/>
  <c r="E3184" i="5"/>
  <c r="D3184" i="5" s="1"/>
  <c r="E3185" i="5"/>
  <c r="D3185" i="5" s="1"/>
  <c r="E3186" i="5"/>
  <c r="D3186" i="5" s="1"/>
  <c r="E3187" i="5"/>
  <c r="D3187" i="5" s="1"/>
  <c r="E3188" i="5"/>
  <c r="D3188" i="5" s="1"/>
  <c r="E3189" i="5"/>
  <c r="D3189" i="5" s="1"/>
  <c r="E3190" i="5"/>
  <c r="D3190" i="5" s="1"/>
  <c r="E3191" i="5"/>
  <c r="D3191" i="5" s="1"/>
  <c r="E3192" i="5"/>
  <c r="D3192" i="5" s="1"/>
  <c r="E3193" i="5"/>
  <c r="D3193" i="5" s="1"/>
  <c r="E3194" i="5"/>
  <c r="D3194" i="5" s="1"/>
  <c r="E3195" i="5"/>
  <c r="D3195" i="5" s="1"/>
  <c r="E3196" i="5"/>
  <c r="D3196" i="5" s="1"/>
  <c r="E3197" i="5"/>
  <c r="D3197" i="5" s="1"/>
  <c r="E3198" i="5"/>
  <c r="D3198" i="5" s="1"/>
  <c r="E3199" i="5"/>
  <c r="D3199" i="5" s="1"/>
  <c r="E3200" i="5"/>
  <c r="D3200" i="5" s="1"/>
  <c r="E3201" i="5"/>
  <c r="D3201" i="5" s="1"/>
  <c r="E3202" i="5"/>
  <c r="D3202" i="5" s="1"/>
  <c r="E3203" i="5"/>
  <c r="D3203" i="5" s="1"/>
  <c r="E3204" i="5"/>
  <c r="D3204" i="5" s="1"/>
  <c r="E3205" i="5"/>
  <c r="D3205" i="5" s="1"/>
  <c r="E3206" i="5"/>
  <c r="D3206" i="5" s="1"/>
  <c r="E3207" i="5"/>
  <c r="D3207" i="5" s="1"/>
  <c r="E3208" i="5"/>
  <c r="D3208" i="5" s="1"/>
  <c r="E3209" i="5"/>
  <c r="D3209" i="5" s="1"/>
  <c r="E3210" i="5"/>
  <c r="D3210" i="5" s="1"/>
  <c r="E3211" i="5"/>
  <c r="D3211" i="5" s="1"/>
  <c r="E3212" i="5"/>
  <c r="D3212" i="5" s="1"/>
  <c r="E3213" i="5"/>
  <c r="D3213" i="5" s="1"/>
  <c r="E3214" i="5"/>
  <c r="D3214" i="5" s="1"/>
  <c r="E3215" i="5"/>
  <c r="D3215" i="5" s="1"/>
  <c r="E3216" i="5"/>
  <c r="D3216" i="5" s="1"/>
  <c r="E3217" i="5"/>
  <c r="D3217" i="5" s="1"/>
  <c r="E3218" i="5"/>
  <c r="D3218" i="5" s="1"/>
  <c r="E3219" i="5"/>
  <c r="D3219" i="5" s="1"/>
  <c r="E3220" i="5"/>
  <c r="D3220" i="5" s="1"/>
  <c r="E3221" i="5"/>
  <c r="D3221" i="5" s="1"/>
  <c r="E3222" i="5"/>
  <c r="D3222" i="5" s="1"/>
  <c r="E3223" i="5"/>
  <c r="D3223" i="5" s="1"/>
  <c r="E3224" i="5"/>
  <c r="D3224" i="5" s="1"/>
  <c r="E3225" i="5"/>
  <c r="D3225" i="5" s="1"/>
  <c r="E3226" i="5"/>
  <c r="D3226" i="5" s="1"/>
  <c r="E3227" i="5"/>
  <c r="D3227" i="5" s="1"/>
  <c r="E3228" i="5"/>
  <c r="D3228" i="5" s="1"/>
  <c r="E3229" i="5"/>
  <c r="D3229" i="5" s="1"/>
  <c r="E3230" i="5"/>
  <c r="D3230" i="5" s="1"/>
  <c r="E3231" i="5"/>
  <c r="D3231" i="5" s="1"/>
  <c r="E3232" i="5"/>
  <c r="D3232" i="5" s="1"/>
  <c r="E3233" i="5"/>
  <c r="D3233" i="5" s="1"/>
  <c r="E3234" i="5"/>
  <c r="D3234" i="5" s="1"/>
  <c r="E3235" i="5"/>
  <c r="D3235" i="5" s="1"/>
  <c r="E3236" i="5"/>
  <c r="D3236" i="5" s="1"/>
  <c r="E3237" i="5"/>
  <c r="D3237" i="5" s="1"/>
  <c r="E3238" i="5"/>
  <c r="D3238" i="5" s="1"/>
  <c r="E3239" i="5"/>
  <c r="D3239" i="5" s="1"/>
  <c r="E3240" i="5"/>
  <c r="D3240" i="5" s="1"/>
  <c r="E3241" i="5"/>
  <c r="D3241" i="5" s="1"/>
  <c r="E3242" i="5"/>
  <c r="D3242" i="5" s="1"/>
  <c r="E3243" i="5"/>
  <c r="D3243" i="5" s="1"/>
  <c r="E3244" i="5"/>
  <c r="D3244" i="5" s="1"/>
  <c r="E3245" i="5"/>
  <c r="D3245" i="5" s="1"/>
  <c r="E3246" i="5"/>
  <c r="D3246" i="5" s="1"/>
  <c r="E3247" i="5"/>
  <c r="D3247" i="5" s="1"/>
  <c r="E3248" i="5"/>
  <c r="D3248" i="5" s="1"/>
  <c r="E3249" i="5"/>
  <c r="D3249" i="5" s="1"/>
  <c r="E3250" i="5"/>
  <c r="D3250" i="5" s="1"/>
  <c r="E3251" i="5"/>
  <c r="D3251" i="5" s="1"/>
  <c r="E3252" i="5"/>
  <c r="D3252" i="5" s="1"/>
  <c r="E3253" i="5"/>
  <c r="D3253" i="5" s="1"/>
  <c r="E3254" i="5"/>
  <c r="D3254" i="5" s="1"/>
  <c r="E3255" i="5"/>
  <c r="D3255" i="5" s="1"/>
  <c r="E3256" i="5"/>
  <c r="D3256" i="5" s="1"/>
  <c r="E3257" i="5"/>
  <c r="D3257" i="5" s="1"/>
  <c r="E3258" i="5"/>
  <c r="D3258" i="5" s="1"/>
  <c r="E3259" i="5"/>
  <c r="D3259" i="5" s="1"/>
  <c r="E3260" i="5"/>
  <c r="D3260" i="5" s="1"/>
  <c r="E3261" i="5"/>
  <c r="D3261" i="5" s="1"/>
  <c r="E3262" i="5"/>
  <c r="D3262" i="5" s="1"/>
  <c r="E3263" i="5"/>
  <c r="D3263" i="5" s="1"/>
  <c r="E3264" i="5"/>
  <c r="D3264" i="5" s="1"/>
  <c r="E3265" i="5"/>
  <c r="D3265" i="5" s="1"/>
  <c r="E3266" i="5"/>
  <c r="D3266" i="5" s="1"/>
  <c r="E3267" i="5"/>
  <c r="D3267" i="5" s="1"/>
  <c r="E3268" i="5"/>
  <c r="D3268" i="5" s="1"/>
  <c r="E3269" i="5"/>
  <c r="D3269" i="5" s="1"/>
  <c r="E3270" i="5"/>
  <c r="D3270" i="5" s="1"/>
  <c r="E3271" i="5"/>
  <c r="D3271" i="5" s="1"/>
  <c r="E3272" i="5"/>
  <c r="D3272" i="5" s="1"/>
  <c r="E3273" i="5"/>
  <c r="D3273" i="5" s="1"/>
  <c r="E3274" i="5"/>
  <c r="D3274" i="5" s="1"/>
  <c r="E3275" i="5"/>
  <c r="D3275" i="5" s="1"/>
  <c r="E3276" i="5"/>
  <c r="D3276" i="5" s="1"/>
  <c r="E3277" i="5"/>
  <c r="D3277" i="5" s="1"/>
  <c r="E3278" i="5"/>
  <c r="D3278" i="5" s="1"/>
  <c r="E3279" i="5"/>
  <c r="D3279" i="5" s="1"/>
  <c r="E3280" i="5"/>
  <c r="D3280" i="5" s="1"/>
  <c r="E3281" i="5"/>
  <c r="D3281" i="5" s="1"/>
  <c r="E3282" i="5"/>
  <c r="D3282" i="5" s="1"/>
  <c r="E3283" i="5"/>
  <c r="D3283" i="5" s="1"/>
  <c r="E3284" i="5"/>
  <c r="D3284" i="5" s="1"/>
  <c r="E3285" i="5"/>
  <c r="D3285" i="5" s="1"/>
  <c r="E3286" i="5"/>
  <c r="D3286" i="5" s="1"/>
  <c r="E3287" i="5"/>
  <c r="D3287" i="5" s="1"/>
  <c r="E3288" i="5"/>
  <c r="D3288" i="5" s="1"/>
  <c r="E3289" i="5"/>
  <c r="D3289" i="5" s="1"/>
  <c r="E3290" i="5"/>
  <c r="D3290" i="5" s="1"/>
  <c r="E3291" i="5"/>
  <c r="D3291" i="5" s="1"/>
  <c r="E3292" i="5"/>
  <c r="D3292" i="5" s="1"/>
  <c r="E3293" i="5"/>
  <c r="D3293" i="5" s="1"/>
  <c r="E3294" i="5"/>
  <c r="D3294" i="5" s="1"/>
  <c r="E3295" i="5"/>
  <c r="D3295" i="5" s="1"/>
  <c r="E3296" i="5"/>
  <c r="D3296" i="5" s="1"/>
  <c r="E3297" i="5"/>
  <c r="D3297" i="5" s="1"/>
  <c r="E3298" i="5"/>
  <c r="D3298" i="5" s="1"/>
  <c r="E3299" i="5"/>
  <c r="D3299" i="5" s="1"/>
  <c r="E3300" i="5"/>
  <c r="D3300" i="5" s="1"/>
  <c r="E3301" i="5"/>
  <c r="D3301" i="5" s="1"/>
  <c r="E3302" i="5"/>
  <c r="D3302" i="5" s="1"/>
  <c r="E3303" i="5"/>
  <c r="D3303" i="5" s="1"/>
  <c r="E3304" i="5"/>
  <c r="D3304" i="5" s="1"/>
  <c r="E3305" i="5"/>
  <c r="D3305" i="5" s="1"/>
  <c r="E3306" i="5"/>
  <c r="D3306" i="5" s="1"/>
  <c r="E3307" i="5"/>
  <c r="D3307" i="5" s="1"/>
  <c r="E3308" i="5"/>
  <c r="D3308" i="5" s="1"/>
  <c r="E3309" i="5"/>
  <c r="D3309" i="5" s="1"/>
  <c r="E3310" i="5"/>
  <c r="D3310" i="5" s="1"/>
  <c r="E3311" i="5"/>
  <c r="D3311" i="5" s="1"/>
  <c r="E3312" i="5"/>
  <c r="D3312" i="5" s="1"/>
  <c r="E3313" i="5"/>
  <c r="D3313" i="5" s="1"/>
  <c r="E3314" i="5"/>
  <c r="D3314" i="5" s="1"/>
  <c r="E3315" i="5"/>
  <c r="D3315" i="5" s="1"/>
  <c r="E3316" i="5"/>
  <c r="D3316" i="5" s="1"/>
  <c r="E3317" i="5"/>
  <c r="D3317" i="5" s="1"/>
  <c r="E3318" i="5"/>
  <c r="D3318" i="5" s="1"/>
  <c r="E3319" i="5"/>
  <c r="D3319" i="5" s="1"/>
  <c r="E3320" i="5"/>
  <c r="D3320" i="5" s="1"/>
  <c r="E3321" i="5"/>
  <c r="D3321" i="5" s="1"/>
  <c r="E3322" i="5"/>
  <c r="D3322" i="5" s="1"/>
  <c r="E3323" i="5"/>
  <c r="D3323" i="5" s="1"/>
  <c r="E3324" i="5"/>
  <c r="D3324" i="5" s="1"/>
  <c r="E3325" i="5"/>
  <c r="D3325" i="5" s="1"/>
  <c r="E3326" i="5"/>
  <c r="D3326" i="5" s="1"/>
  <c r="E3327" i="5"/>
  <c r="D3327" i="5" s="1"/>
  <c r="E3328" i="5"/>
  <c r="D3328" i="5" s="1"/>
  <c r="E3329" i="5"/>
  <c r="D3329" i="5" s="1"/>
  <c r="E3330" i="5"/>
  <c r="D3330" i="5" s="1"/>
  <c r="E3331" i="5"/>
  <c r="D3331" i="5" s="1"/>
  <c r="E3332" i="5"/>
  <c r="D3332" i="5" s="1"/>
  <c r="E3333" i="5"/>
  <c r="D3333" i="5" s="1"/>
  <c r="E3334" i="5"/>
  <c r="D3334" i="5" s="1"/>
  <c r="E3335" i="5"/>
  <c r="D3335" i="5" s="1"/>
  <c r="E3336" i="5"/>
  <c r="D3336" i="5" s="1"/>
  <c r="E3337" i="5"/>
  <c r="D3337" i="5" s="1"/>
  <c r="E3338" i="5"/>
  <c r="D3338" i="5" s="1"/>
  <c r="E3339" i="5"/>
  <c r="D3339" i="5" s="1"/>
  <c r="E3340" i="5"/>
  <c r="D3340" i="5" s="1"/>
  <c r="E3341" i="5"/>
  <c r="D3341" i="5" s="1"/>
  <c r="E3342" i="5"/>
  <c r="D3342" i="5" s="1"/>
  <c r="E3343" i="5"/>
  <c r="D3343" i="5" s="1"/>
  <c r="E3344" i="5"/>
  <c r="D3344" i="5" s="1"/>
  <c r="E3345" i="5"/>
  <c r="D3345" i="5" s="1"/>
  <c r="E3346" i="5"/>
  <c r="D3346" i="5" s="1"/>
  <c r="E3347" i="5"/>
  <c r="D3347" i="5" s="1"/>
  <c r="E3348" i="5"/>
  <c r="D3348" i="5" s="1"/>
  <c r="E3349" i="5"/>
  <c r="D3349" i="5" s="1"/>
  <c r="E3350" i="5"/>
  <c r="D3350" i="5" s="1"/>
  <c r="E3351" i="5"/>
  <c r="D3351" i="5" s="1"/>
  <c r="E3352" i="5"/>
  <c r="D3352" i="5" s="1"/>
  <c r="E3353" i="5"/>
  <c r="D3353" i="5" s="1"/>
  <c r="E3354" i="5"/>
  <c r="D3354" i="5" s="1"/>
  <c r="E3355" i="5"/>
  <c r="D3355" i="5" s="1"/>
  <c r="E3356" i="5"/>
  <c r="D3356" i="5" s="1"/>
  <c r="E3357" i="5"/>
  <c r="D3357" i="5" s="1"/>
  <c r="E3358" i="5"/>
  <c r="D3358" i="5" s="1"/>
  <c r="E3359" i="5"/>
  <c r="D3359" i="5" s="1"/>
  <c r="E3360" i="5"/>
  <c r="D3360" i="5" s="1"/>
  <c r="E3361" i="5"/>
  <c r="D3361" i="5" s="1"/>
  <c r="E3362" i="5"/>
  <c r="D3362" i="5" s="1"/>
  <c r="E3363" i="5"/>
  <c r="D3363" i="5" s="1"/>
  <c r="E3364" i="5"/>
  <c r="D3364" i="5" s="1"/>
  <c r="E3365" i="5"/>
  <c r="D3365" i="5" s="1"/>
  <c r="E3366" i="5"/>
  <c r="D3366" i="5" s="1"/>
  <c r="E3367" i="5"/>
  <c r="D3367" i="5" s="1"/>
  <c r="E3368" i="5"/>
  <c r="D3368" i="5" s="1"/>
  <c r="E3369" i="5"/>
  <c r="D3369" i="5" s="1"/>
  <c r="E3370" i="5"/>
  <c r="D3370" i="5" s="1"/>
  <c r="E3371" i="5"/>
  <c r="D3371" i="5" s="1"/>
  <c r="E3372" i="5"/>
  <c r="D3372" i="5" s="1"/>
  <c r="E3373" i="5"/>
  <c r="D3373" i="5" s="1"/>
  <c r="E3374" i="5"/>
  <c r="D3374" i="5" s="1"/>
  <c r="E3375" i="5"/>
  <c r="D3375" i="5" s="1"/>
  <c r="E3376" i="5"/>
  <c r="D3376" i="5" s="1"/>
  <c r="E3377" i="5"/>
  <c r="D3377" i="5" s="1"/>
  <c r="E3378" i="5"/>
  <c r="D3378" i="5" s="1"/>
  <c r="E3379" i="5"/>
  <c r="D3379" i="5" s="1"/>
  <c r="E3380" i="5"/>
  <c r="D3380" i="5" s="1"/>
  <c r="E3381" i="5"/>
  <c r="D3381" i="5" s="1"/>
  <c r="E3382" i="5"/>
  <c r="D3382" i="5" s="1"/>
  <c r="E3383" i="5"/>
  <c r="D3383" i="5" s="1"/>
  <c r="E3384" i="5"/>
  <c r="D3384" i="5" s="1"/>
  <c r="E3385" i="5"/>
  <c r="D3385" i="5" s="1"/>
  <c r="E3386" i="5"/>
  <c r="D3386" i="5" s="1"/>
  <c r="E3387" i="5"/>
  <c r="D3387" i="5" s="1"/>
  <c r="E3388" i="5"/>
  <c r="D3388" i="5" s="1"/>
  <c r="E3389" i="5"/>
  <c r="D3389" i="5" s="1"/>
  <c r="E3390" i="5"/>
  <c r="D3390" i="5" s="1"/>
  <c r="E3391" i="5"/>
  <c r="D3391" i="5" s="1"/>
  <c r="E3392" i="5"/>
  <c r="D3392" i="5" s="1"/>
  <c r="E3393" i="5"/>
  <c r="D3393" i="5" s="1"/>
  <c r="E3394" i="5"/>
  <c r="D3394" i="5" s="1"/>
  <c r="E3395" i="5"/>
  <c r="D3395" i="5" s="1"/>
  <c r="E3396" i="5"/>
  <c r="D3396" i="5" s="1"/>
  <c r="E3397" i="5"/>
  <c r="D3397" i="5" s="1"/>
  <c r="E3398" i="5"/>
  <c r="D3398" i="5" s="1"/>
  <c r="E3399" i="5"/>
  <c r="D3399" i="5" s="1"/>
  <c r="E3400" i="5"/>
  <c r="D3400" i="5" s="1"/>
  <c r="E3401" i="5"/>
  <c r="D3401" i="5" s="1"/>
  <c r="E3402" i="5"/>
  <c r="D3402" i="5" s="1"/>
  <c r="E3403" i="5"/>
  <c r="D3403" i="5" s="1"/>
  <c r="E3404" i="5"/>
  <c r="D3404" i="5" s="1"/>
  <c r="E3405" i="5"/>
  <c r="D3405" i="5" s="1"/>
  <c r="E3406" i="5"/>
  <c r="D3406" i="5" s="1"/>
  <c r="E3407" i="5"/>
  <c r="D3407" i="5" s="1"/>
  <c r="E3408" i="5"/>
  <c r="D3408" i="5" s="1"/>
  <c r="E3409" i="5"/>
  <c r="D3409" i="5" s="1"/>
  <c r="E3410" i="5"/>
  <c r="D3410" i="5" s="1"/>
  <c r="E3411" i="5"/>
  <c r="D3411" i="5" s="1"/>
  <c r="E3412" i="5"/>
  <c r="D3412" i="5" s="1"/>
  <c r="E3413" i="5"/>
  <c r="D3413" i="5" s="1"/>
  <c r="E3414" i="5"/>
  <c r="D3414" i="5" s="1"/>
  <c r="E3415" i="5"/>
  <c r="D3415" i="5" s="1"/>
  <c r="E3416" i="5"/>
  <c r="D3416" i="5" s="1"/>
  <c r="E3417" i="5"/>
  <c r="D3417" i="5" s="1"/>
  <c r="E3418" i="5"/>
  <c r="D3418" i="5" s="1"/>
  <c r="E3419" i="5"/>
  <c r="D3419" i="5" s="1"/>
  <c r="E3420" i="5"/>
  <c r="D3420" i="5" s="1"/>
  <c r="E3421" i="5"/>
  <c r="D3421" i="5" s="1"/>
  <c r="E3422" i="5"/>
  <c r="D3422" i="5" s="1"/>
  <c r="E3423" i="5"/>
  <c r="D3423" i="5" s="1"/>
  <c r="E3424" i="5"/>
  <c r="D3424" i="5" s="1"/>
  <c r="E3425" i="5"/>
  <c r="D3425" i="5" s="1"/>
  <c r="E3426" i="5"/>
  <c r="D3426" i="5" s="1"/>
  <c r="E3427" i="5"/>
  <c r="D3427" i="5" s="1"/>
  <c r="E3428" i="5"/>
  <c r="D3428" i="5" s="1"/>
  <c r="E3429" i="5"/>
  <c r="D3429" i="5" s="1"/>
  <c r="E3430" i="5"/>
  <c r="D3430" i="5" s="1"/>
  <c r="E3431" i="5"/>
  <c r="D3431" i="5" s="1"/>
  <c r="E3432" i="5"/>
  <c r="D3432" i="5" s="1"/>
  <c r="E3433" i="5"/>
  <c r="D3433" i="5" s="1"/>
  <c r="E3434" i="5"/>
  <c r="D3434" i="5" s="1"/>
  <c r="E3435" i="5"/>
  <c r="D3435" i="5" s="1"/>
  <c r="E3436" i="5"/>
  <c r="D3436" i="5" s="1"/>
  <c r="E3437" i="5"/>
  <c r="D3437" i="5" s="1"/>
  <c r="E3438" i="5"/>
  <c r="D3438" i="5" s="1"/>
  <c r="E3439" i="5"/>
  <c r="D3439" i="5" s="1"/>
  <c r="E3440" i="5"/>
  <c r="D3440" i="5" s="1"/>
  <c r="E3441" i="5"/>
  <c r="D3441" i="5" s="1"/>
  <c r="E3442" i="5"/>
  <c r="D3442" i="5" s="1"/>
  <c r="E3443" i="5"/>
  <c r="D3443" i="5" s="1"/>
  <c r="E3444" i="5"/>
  <c r="D3444" i="5" s="1"/>
  <c r="E3445" i="5"/>
  <c r="D3445" i="5" s="1"/>
  <c r="E3446" i="5"/>
  <c r="D3446" i="5" s="1"/>
  <c r="E3447" i="5"/>
  <c r="D3447" i="5" s="1"/>
  <c r="E3448" i="5"/>
  <c r="D3448" i="5" s="1"/>
  <c r="E3449" i="5"/>
  <c r="D3449" i="5" s="1"/>
  <c r="E3450" i="5"/>
  <c r="D3450" i="5" s="1"/>
  <c r="E3451" i="5"/>
  <c r="D3451" i="5" s="1"/>
  <c r="E3452" i="5"/>
  <c r="D3452" i="5" s="1"/>
  <c r="E3453" i="5"/>
  <c r="D3453" i="5" s="1"/>
  <c r="E3454" i="5"/>
  <c r="D3454" i="5" s="1"/>
  <c r="E3455" i="5"/>
  <c r="D3455" i="5" s="1"/>
  <c r="E3456" i="5"/>
  <c r="D3456" i="5" s="1"/>
  <c r="E3457" i="5"/>
  <c r="D3457" i="5" s="1"/>
  <c r="E3458" i="5"/>
  <c r="D3458" i="5" s="1"/>
  <c r="E3459" i="5"/>
  <c r="D3459" i="5" s="1"/>
  <c r="E3460" i="5"/>
  <c r="D3460" i="5" s="1"/>
  <c r="E3461" i="5"/>
  <c r="D3461" i="5" s="1"/>
  <c r="E3462" i="5"/>
  <c r="D3462" i="5" s="1"/>
  <c r="E3463" i="5"/>
  <c r="D3463" i="5" s="1"/>
  <c r="E3464" i="5"/>
  <c r="D3464" i="5" s="1"/>
  <c r="E3465" i="5"/>
  <c r="D3465" i="5" s="1"/>
  <c r="E3466" i="5"/>
  <c r="D3466" i="5" s="1"/>
  <c r="E3467" i="5"/>
  <c r="D3467" i="5" s="1"/>
  <c r="E3468" i="5"/>
  <c r="D3468" i="5" s="1"/>
  <c r="E3469" i="5"/>
  <c r="D3469" i="5" s="1"/>
  <c r="E3470" i="5"/>
  <c r="D3470" i="5" s="1"/>
  <c r="E3471" i="5"/>
  <c r="D3471" i="5" s="1"/>
  <c r="E3472" i="5"/>
  <c r="D3472" i="5" s="1"/>
  <c r="E3473" i="5"/>
  <c r="D3473" i="5" s="1"/>
  <c r="E3474" i="5"/>
  <c r="D3474" i="5" s="1"/>
  <c r="E3475" i="5"/>
  <c r="D3475" i="5" s="1"/>
  <c r="E3476" i="5"/>
  <c r="D3476" i="5" s="1"/>
  <c r="E3477" i="5"/>
  <c r="D3477" i="5" s="1"/>
  <c r="E3478" i="5"/>
  <c r="D3478" i="5" s="1"/>
  <c r="E3479" i="5"/>
  <c r="D3479" i="5" s="1"/>
  <c r="E3480" i="5"/>
  <c r="D3480" i="5" s="1"/>
  <c r="E3481" i="5"/>
  <c r="D3481" i="5" s="1"/>
  <c r="E3482" i="5"/>
  <c r="D3482" i="5" s="1"/>
  <c r="E3483" i="5"/>
  <c r="D3483" i="5" s="1"/>
  <c r="E3484" i="5"/>
  <c r="D3484" i="5" s="1"/>
  <c r="E3485" i="5"/>
  <c r="D3485" i="5" s="1"/>
  <c r="E3486" i="5"/>
  <c r="D3486" i="5" s="1"/>
  <c r="E3487" i="5"/>
  <c r="D3487" i="5" s="1"/>
  <c r="E3488" i="5"/>
  <c r="D3488" i="5" s="1"/>
  <c r="E3489" i="5"/>
  <c r="D3489" i="5" s="1"/>
  <c r="E3490" i="5"/>
  <c r="D3490" i="5" s="1"/>
  <c r="E3491" i="5"/>
  <c r="D3491" i="5" s="1"/>
  <c r="E3492" i="5"/>
  <c r="D3492" i="5" s="1"/>
  <c r="E3493" i="5"/>
  <c r="D3493" i="5" s="1"/>
  <c r="E3494" i="5"/>
  <c r="D3494" i="5" s="1"/>
  <c r="E3495" i="5"/>
  <c r="D3495" i="5" s="1"/>
  <c r="E3496" i="5"/>
  <c r="D3496" i="5" s="1"/>
  <c r="E3497" i="5"/>
  <c r="D3497" i="5" s="1"/>
  <c r="E3498" i="5"/>
  <c r="D3498" i="5" s="1"/>
  <c r="E3499" i="5"/>
  <c r="D3499" i="5" s="1"/>
  <c r="E3500" i="5"/>
  <c r="D3500" i="5" s="1"/>
  <c r="E3501" i="5"/>
  <c r="D3501" i="5" s="1"/>
  <c r="E3502" i="5"/>
  <c r="D3502" i="5" s="1"/>
  <c r="E3503" i="5"/>
  <c r="D3503" i="5" s="1"/>
  <c r="E3504" i="5"/>
  <c r="D3504" i="5" s="1"/>
  <c r="E3505" i="5"/>
  <c r="D3505" i="5" s="1"/>
  <c r="E3506" i="5"/>
  <c r="D3506" i="5" s="1"/>
  <c r="E3507" i="5"/>
  <c r="D3507" i="5" s="1"/>
  <c r="E3508" i="5"/>
  <c r="D3508" i="5" s="1"/>
  <c r="E3509" i="5"/>
  <c r="D3509" i="5" s="1"/>
  <c r="E3510" i="5"/>
  <c r="D3510" i="5" s="1"/>
  <c r="E3511" i="5"/>
  <c r="D3511" i="5" s="1"/>
  <c r="E3512" i="5"/>
  <c r="D3512" i="5" s="1"/>
  <c r="E3513" i="5"/>
  <c r="D3513" i="5" s="1"/>
  <c r="E3514" i="5"/>
  <c r="D3514" i="5" s="1"/>
  <c r="E3515" i="5"/>
  <c r="D3515" i="5" s="1"/>
  <c r="E3516" i="5"/>
  <c r="D3516" i="5" s="1"/>
  <c r="E3517" i="5"/>
  <c r="D3517" i="5" s="1"/>
  <c r="E3518" i="5"/>
  <c r="D3518" i="5" s="1"/>
  <c r="E3519" i="5"/>
  <c r="D3519" i="5" s="1"/>
  <c r="E3520" i="5"/>
  <c r="D3520" i="5" s="1"/>
  <c r="E3521" i="5"/>
  <c r="D3521" i="5" s="1"/>
  <c r="E3522" i="5"/>
  <c r="D3522" i="5" s="1"/>
  <c r="E3523" i="5"/>
  <c r="D3523" i="5" s="1"/>
  <c r="E3524" i="5"/>
  <c r="D3524" i="5" s="1"/>
  <c r="E3525" i="5"/>
  <c r="D3525" i="5" s="1"/>
  <c r="E3526" i="5"/>
  <c r="D3526" i="5" s="1"/>
  <c r="E3527" i="5"/>
  <c r="D3527" i="5" s="1"/>
  <c r="E3528" i="5"/>
  <c r="D3528" i="5" s="1"/>
  <c r="E3529" i="5"/>
  <c r="D3529" i="5" s="1"/>
  <c r="E3530" i="5"/>
  <c r="D3530" i="5" s="1"/>
  <c r="E3531" i="5"/>
  <c r="D3531" i="5" s="1"/>
  <c r="E3532" i="5"/>
  <c r="D3532" i="5" s="1"/>
  <c r="E3533" i="5"/>
  <c r="D3533" i="5" s="1"/>
  <c r="E3534" i="5"/>
  <c r="D3534" i="5" s="1"/>
  <c r="E3535" i="5"/>
  <c r="D3535" i="5" s="1"/>
  <c r="E3536" i="5"/>
  <c r="D3536" i="5" s="1"/>
  <c r="E3537" i="5"/>
  <c r="D3537" i="5" s="1"/>
  <c r="E3538" i="5"/>
  <c r="D3538" i="5" s="1"/>
  <c r="E3539" i="5"/>
  <c r="D3539" i="5" s="1"/>
  <c r="E3540" i="5"/>
  <c r="D3540" i="5" s="1"/>
  <c r="E3541" i="5"/>
  <c r="D3541" i="5" s="1"/>
  <c r="E3542" i="5"/>
  <c r="D3542" i="5" s="1"/>
  <c r="E3543" i="5"/>
  <c r="D3543" i="5" s="1"/>
  <c r="E3544" i="5"/>
  <c r="D3544" i="5" s="1"/>
  <c r="E3545" i="5"/>
  <c r="D3545" i="5" s="1"/>
  <c r="E3546" i="5"/>
  <c r="D3546" i="5" s="1"/>
  <c r="E3547" i="5"/>
  <c r="D3547" i="5" s="1"/>
  <c r="E3548" i="5"/>
  <c r="D3548" i="5" s="1"/>
  <c r="E3549" i="5"/>
  <c r="D3549" i="5" s="1"/>
  <c r="E3550" i="5"/>
  <c r="D3550" i="5" s="1"/>
  <c r="E3551" i="5"/>
  <c r="D3551" i="5" s="1"/>
  <c r="E3552" i="5"/>
  <c r="D3552" i="5" s="1"/>
  <c r="E3553" i="5"/>
  <c r="D3553" i="5" s="1"/>
  <c r="E3554" i="5"/>
  <c r="D3554" i="5" s="1"/>
  <c r="E3555" i="5"/>
  <c r="D3555" i="5" s="1"/>
  <c r="E3556" i="5"/>
  <c r="D3556" i="5" s="1"/>
  <c r="E3557" i="5"/>
  <c r="D3557" i="5" s="1"/>
  <c r="E3558" i="5"/>
  <c r="D3558" i="5" s="1"/>
  <c r="E3559" i="5"/>
  <c r="D3559" i="5" s="1"/>
  <c r="E3560" i="5"/>
  <c r="D3560" i="5" s="1"/>
  <c r="E3561" i="5"/>
  <c r="D3561" i="5" s="1"/>
  <c r="E3562" i="5"/>
  <c r="D3562" i="5" s="1"/>
  <c r="E3563" i="5"/>
  <c r="D3563" i="5" s="1"/>
  <c r="E3564" i="5"/>
  <c r="D3564" i="5" s="1"/>
  <c r="E3565" i="5"/>
  <c r="D3565" i="5" s="1"/>
  <c r="E3566" i="5"/>
  <c r="D3566" i="5" s="1"/>
  <c r="E3567" i="5"/>
  <c r="D3567" i="5" s="1"/>
  <c r="E3568" i="5"/>
  <c r="D3568" i="5" s="1"/>
  <c r="E3569" i="5"/>
  <c r="D3569" i="5" s="1"/>
  <c r="E3570" i="5"/>
  <c r="D3570" i="5" s="1"/>
  <c r="E3571" i="5"/>
  <c r="D3571" i="5" s="1"/>
  <c r="E3572" i="5"/>
  <c r="D3572" i="5" s="1"/>
  <c r="E3573" i="5"/>
  <c r="D3573" i="5" s="1"/>
  <c r="E3574" i="5"/>
  <c r="D3574" i="5" s="1"/>
  <c r="E3575" i="5"/>
  <c r="D3575" i="5" s="1"/>
  <c r="E3576" i="5"/>
  <c r="D3576" i="5" s="1"/>
  <c r="E3577" i="5"/>
  <c r="D3577" i="5" s="1"/>
  <c r="E3578" i="5"/>
  <c r="D3578" i="5" s="1"/>
  <c r="E3579" i="5"/>
  <c r="D3579" i="5" s="1"/>
  <c r="E3580" i="5"/>
  <c r="D3580" i="5" s="1"/>
  <c r="E3581" i="5"/>
  <c r="D3581" i="5" s="1"/>
  <c r="E3582" i="5"/>
  <c r="D3582" i="5" s="1"/>
  <c r="E3583" i="5"/>
  <c r="D3583" i="5" s="1"/>
  <c r="E3584" i="5"/>
  <c r="D3584" i="5" s="1"/>
  <c r="E3585" i="5"/>
  <c r="D3585" i="5" s="1"/>
  <c r="E3586" i="5"/>
  <c r="D3586" i="5" s="1"/>
  <c r="E3587" i="5"/>
  <c r="D3587" i="5" s="1"/>
  <c r="E3588" i="5"/>
  <c r="D3588" i="5" s="1"/>
  <c r="E3589" i="5"/>
  <c r="D3589" i="5" s="1"/>
  <c r="E3590" i="5"/>
  <c r="D3590" i="5" s="1"/>
  <c r="E3591" i="5"/>
  <c r="D3591" i="5" s="1"/>
  <c r="E3592" i="5"/>
  <c r="D3592" i="5" s="1"/>
  <c r="E3593" i="5"/>
  <c r="D3593" i="5" s="1"/>
  <c r="E3594" i="5"/>
  <c r="D3594" i="5" s="1"/>
  <c r="E3595" i="5"/>
  <c r="D3595" i="5" s="1"/>
  <c r="E3596" i="5"/>
  <c r="D3596" i="5" s="1"/>
  <c r="E3597" i="5"/>
  <c r="D3597" i="5" s="1"/>
  <c r="E3598" i="5"/>
  <c r="D3598" i="5" s="1"/>
  <c r="E3599" i="5"/>
  <c r="D3599" i="5" s="1"/>
  <c r="E3600" i="5"/>
  <c r="D3600" i="5" s="1"/>
  <c r="E3601" i="5"/>
  <c r="D3601" i="5" s="1"/>
  <c r="E3602" i="5"/>
  <c r="D3602" i="5" s="1"/>
  <c r="E3603" i="5"/>
  <c r="D3603" i="5" s="1"/>
  <c r="E3604" i="5"/>
  <c r="D3604" i="5" s="1"/>
  <c r="E3605" i="5"/>
  <c r="D3605" i="5" s="1"/>
  <c r="E3606" i="5"/>
  <c r="D3606" i="5" s="1"/>
  <c r="E3607" i="5"/>
  <c r="D3607" i="5" s="1"/>
  <c r="E3608" i="5"/>
  <c r="D3608" i="5" s="1"/>
  <c r="E3609" i="5"/>
  <c r="D3609" i="5" s="1"/>
  <c r="E3610" i="5"/>
  <c r="D3610" i="5" s="1"/>
  <c r="E3611" i="5"/>
  <c r="D3611" i="5" s="1"/>
  <c r="E3612" i="5"/>
  <c r="D3612" i="5" s="1"/>
  <c r="E3613" i="5"/>
  <c r="D3613" i="5" s="1"/>
  <c r="E3614" i="5"/>
  <c r="D3614" i="5" s="1"/>
  <c r="E3615" i="5"/>
  <c r="D3615" i="5" s="1"/>
  <c r="E3616" i="5"/>
  <c r="D3616" i="5" s="1"/>
  <c r="E3617" i="5"/>
  <c r="D3617" i="5" s="1"/>
  <c r="E3618" i="5"/>
  <c r="D3618" i="5" s="1"/>
  <c r="E3619" i="5"/>
  <c r="D3619" i="5" s="1"/>
  <c r="E3620" i="5"/>
  <c r="D3620" i="5" s="1"/>
  <c r="E3621" i="5"/>
  <c r="D3621" i="5" s="1"/>
  <c r="E3622" i="5"/>
  <c r="D3622" i="5" s="1"/>
  <c r="E3623" i="5"/>
  <c r="D3623" i="5" s="1"/>
  <c r="E3624" i="5"/>
  <c r="D3624" i="5" s="1"/>
  <c r="E3625" i="5"/>
  <c r="D3625" i="5" s="1"/>
  <c r="E3626" i="5"/>
  <c r="D3626" i="5" s="1"/>
  <c r="E3627" i="5"/>
  <c r="D3627" i="5" s="1"/>
  <c r="E3628" i="5"/>
  <c r="D3628" i="5" s="1"/>
  <c r="E3629" i="5"/>
  <c r="D3629" i="5" s="1"/>
  <c r="E3630" i="5"/>
  <c r="D3630" i="5" s="1"/>
  <c r="E3631" i="5"/>
  <c r="D3631" i="5" s="1"/>
  <c r="E3632" i="5"/>
  <c r="D3632" i="5" s="1"/>
  <c r="E3633" i="5"/>
  <c r="D3633" i="5" s="1"/>
  <c r="E3634" i="5"/>
  <c r="D3634" i="5" s="1"/>
  <c r="E3635" i="5"/>
  <c r="D3635" i="5" s="1"/>
  <c r="E3636" i="5"/>
  <c r="D3636" i="5" s="1"/>
  <c r="E3637" i="5"/>
  <c r="D3637" i="5" s="1"/>
  <c r="E3638" i="5"/>
  <c r="D3638" i="5" s="1"/>
  <c r="E3639" i="5"/>
  <c r="D3639" i="5" s="1"/>
  <c r="E3640" i="5"/>
  <c r="D3640" i="5" s="1"/>
  <c r="E3641" i="5"/>
  <c r="D3641" i="5" s="1"/>
  <c r="E3642" i="5"/>
  <c r="D3642" i="5" s="1"/>
  <c r="E3643" i="5"/>
  <c r="D3643" i="5" s="1"/>
  <c r="E3644" i="5"/>
  <c r="D3644" i="5" s="1"/>
  <c r="E3645" i="5"/>
  <c r="D3645" i="5" s="1"/>
  <c r="E3646" i="5"/>
  <c r="D3646" i="5" s="1"/>
  <c r="E3647" i="5"/>
  <c r="D3647" i="5" s="1"/>
  <c r="E3648" i="5"/>
  <c r="D3648" i="5" s="1"/>
  <c r="E3649" i="5"/>
  <c r="D3649" i="5" s="1"/>
  <c r="E3650" i="5"/>
  <c r="D3650" i="5" s="1"/>
  <c r="E3651" i="5"/>
  <c r="D3651" i="5" s="1"/>
  <c r="E3652" i="5"/>
  <c r="D3652" i="5" s="1"/>
  <c r="E3653" i="5"/>
  <c r="D3653" i="5" s="1"/>
  <c r="E3654" i="5"/>
  <c r="D3654" i="5" s="1"/>
  <c r="E3655" i="5"/>
  <c r="D3655" i="5" s="1"/>
  <c r="E3656" i="5"/>
  <c r="D3656" i="5" s="1"/>
  <c r="E3657" i="5"/>
  <c r="D3657" i="5" s="1"/>
  <c r="E3658" i="5"/>
  <c r="D3658" i="5" s="1"/>
  <c r="E3659" i="5"/>
  <c r="D3659" i="5" s="1"/>
  <c r="E3660" i="5"/>
  <c r="D3660" i="5" s="1"/>
  <c r="E3661" i="5"/>
  <c r="D3661" i="5" s="1"/>
  <c r="E3662" i="5"/>
  <c r="D3662" i="5" s="1"/>
  <c r="E3663" i="5"/>
  <c r="D3663" i="5" s="1"/>
  <c r="E3664" i="5"/>
  <c r="D3664" i="5" s="1"/>
  <c r="E3665" i="5"/>
  <c r="D3665" i="5" s="1"/>
  <c r="E3666" i="5"/>
  <c r="D3666" i="5" s="1"/>
  <c r="E3667" i="5"/>
  <c r="D3667" i="5" s="1"/>
  <c r="E3668" i="5"/>
  <c r="D3668" i="5" s="1"/>
  <c r="E3669" i="5"/>
  <c r="D3669" i="5" s="1"/>
  <c r="E3670" i="5"/>
  <c r="D3670" i="5" s="1"/>
  <c r="E3671" i="5"/>
  <c r="D3671" i="5" s="1"/>
  <c r="E3672" i="5"/>
  <c r="D3672" i="5" s="1"/>
  <c r="E3673" i="5"/>
  <c r="D3673" i="5" s="1"/>
  <c r="E3674" i="5"/>
  <c r="D3674" i="5" s="1"/>
  <c r="E3675" i="5"/>
  <c r="D3675" i="5" s="1"/>
  <c r="E3676" i="5"/>
  <c r="D3676" i="5" s="1"/>
  <c r="E3677" i="5"/>
  <c r="D3677" i="5" s="1"/>
  <c r="E3678" i="5"/>
  <c r="D3678" i="5" s="1"/>
  <c r="E3679" i="5"/>
  <c r="D3679" i="5" s="1"/>
  <c r="E3680" i="5"/>
  <c r="D3680" i="5" s="1"/>
  <c r="E3681" i="5"/>
  <c r="D3681" i="5" s="1"/>
  <c r="E3682" i="5"/>
  <c r="D3682" i="5" s="1"/>
  <c r="E3683" i="5"/>
  <c r="D3683" i="5" s="1"/>
  <c r="E3684" i="5"/>
  <c r="D3684" i="5" s="1"/>
  <c r="E3685" i="5"/>
  <c r="D3685" i="5" s="1"/>
  <c r="E3686" i="5"/>
  <c r="D3686" i="5" s="1"/>
  <c r="E3687" i="5"/>
  <c r="D3687" i="5" s="1"/>
  <c r="E3688" i="5"/>
  <c r="D3688" i="5" s="1"/>
  <c r="E3689" i="5"/>
  <c r="D3689" i="5" s="1"/>
  <c r="E3690" i="5"/>
  <c r="D3690" i="5" s="1"/>
  <c r="E3691" i="5"/>
  <c r="D3691" i="5" s="1"/>
  <c r="E3692" i="5"/>
  <c r="D3692" i="5" s="1"/>
  <c r="E3693" i="5"/>
  <c r="D3693" i="5" s="1"/>
  <c r="E3694" i="5"/>
  <c r="D3694" i="5" s="1"/>
  <c r="E3695" i="5"/>
  <c r="D3695" i="5" s="1"/>
  <c r="E3696" i="5"/>
  <c r="D3696" i="5" s="1"/>
  <c r="E3697" i="5"/>
  <c r="D3697" i="5" s="1"/>
  <c r="E3698" i="5"/>
  <c r="D3698" i="5" s="1"/>
  <c r="E3699" i="5"/>
  <c r="D3699" i="5" s="1"/>
  <c r="E3700" i="5"/>
  <c r="D3700" i="5" s="1"/>
  <c r="E3701" i="5"/>
  <c r="D3701" i="5" s="1"/>
  <c r="E3702" i="5"/>
  <c r="D3702" i="5" s="1"/>
  <c r="E3703" i="5"/>
  <c r="D3703" i="5" s="1"/>
  <c r="E3704" i="5"/>
  <c r="D3704" i="5" s="1"/>
  <c r="E3705" i="5"/>
  <c r="D3705" i="5" s="1"/>
  <c r="E3706" i="5"/>
  <c r="D3706" i="5" s="1"/>
  <c r="E3707" i="5"/>
  <c r="D3707" i="5" s="1"/>
  <c r="E3708" i="5"/>
  <c r="D3708" i="5" s="1"/>
  <c r="E3709" i="5"/>
  <c r="D3709" i="5" s="1"/>
  <c r="E3710" i="5"/>
  <c r="D3710" i="5" s="1"/>
  <c r="E3711" i="5"/>
  <c r="D3711" i="5" s="1"/>
  <c r="E3712" i="5"/>
  <c r="D3712" i="5" s="1"/>
  <c r="E3713" i="5"/>
  <c r="D3713" i="5" s="1"/>
  <c r="E3714" i="5"/>
  <c r="D3714" i="5" s="1"/>
  <c r="E3715" i="5"/>
  <c r="D3715" i="5" s="1"/>
  <c r="E3716" i="5"/>
  <c r="D3716" i="5" s="1"/>
  <c r="E3717" i="5"/>
  <c r="D3717" i="5" s="1"/>
  <c r="E3718" i="5"/>
  <c r="D3718" i="5" s="1"/>
  <c r="E3719" i="5"/>
  <c r="D3719" i="5" s="1"/>
  <c r="E3720" i="5"/>
  <c r="D3720" i="5" s="1"/>
  <c r="E3721" i="5"/>
  <c r="D3721" i="5" s="1"/>
  <c r="E3722" i="5"/>
  <c r="D3722" i="5" s="1"/>
  <c r="E3723" i="5"/>
  <c r="D3723" i="5" s="1"/>
  <c r="E3724" i="5"/>
  <c r="D3724" i="5" s="1"/>
  <c r="E3725" i="5"/>
  <c r="D3725" i="5" s="1"/>
  <c r="E3726" i="5"/>
  <c r="D3726" i="5" s="1"/>
  <c r="E3727" i="5"/>
  <c r="D3727" i="5" s="1"/>
  <c r="E3728" i="5"/>
  <c r="D3728" i="5" s="1"/>
  <c r="E3729" i="5"/>
  <c r="D3729" i="5" s="1"/>
  <c r="E3730" i="5"/>
  <c r="D3730" i="5" s="1"/>
  <c r="E3731" i="5"/>
  <c r="D3731" i="5" s="1"/>
  <c r="E3732" i="5"/>
  <c r="D3732" i="5" s="1"/>
  <c r="E3733" i="5"/>
  <c r="D3733" i="5" s="1"/>
  <c r="E3734" i="5"/>
  <c r="D3734" i="5" s="1"/>
  <c r="E3735" i="5"/>
  <c r="D3735" i="5" s="1"/>
  <c r="E3736" i="5"/>
  <c r="D3736" i="5" s="1"/>
  <c r="E3737" i="5"/>
  <c r="D3737" i="5" s="1"/>
  <c r="E3738" i="5"/>
  <c r="D3738" i="5" s="1"/>
  <c r="E3739" i="5"/>
  <c r="D3739" i="5" s="1"/>
  <c r="E3740" i="5"/>
  <c r="D3740" i="5" s="1"/>
  <c r="E3741" i="5"/>
  <c r="D3741" i="5" s="1"/>
  <c r="E3742" i="5"/>
  <c r="D3742" i="5" s="1"/>
  <c r="E3743" i="5"/>
  <c r="D3743" i="5" s="1"/>
  <c r="E3744" i="5"/>
  <c r="D3744" i="5" s="1"/>
  <c r="E3745" i="5"/>
  <c r="D3745" i="5" s="1"/>
  <c r="E3746" i="5"/>
  <c r="D3746" i="5" s="1"/>
  <c r="E3747" i="5"/>
  <c r="D3747" i="5" s="1"/>
  <c r="E3748" i="5"/>
  <c r="D3748" i="5" s="1"/>
  <c r="E3749" i="5"/>
  <c r="D3749" i="5" s="1"/>
  <c r="E3750" i="5"/>
  <c r="D3750" i="5" s="1"/>
  <c r="E3751" i="5"/>
  <c r="D3751" i="5" s="1"/>
  <c r="E3752" i="5"/>
  <c r="D3752" i="5" s="1"/>
  <c r="E3753" i="5"/>
  <c r="D3753" i="5" s="1"/>
  <c r="E3754" i="5"/>
  <c r="D3754" i="5" s="1"/>
  <c r="E3755" i="5"/>
  <c r="D3755" i="5" s="1"/>
  <c r="E3756" i="5"/>
  <c r="D3756" i="5" s="1"/>
  <c r="E3757" i="5"/>
  <c r="D3757" i="5" s="1"/>
  <c r="E3758" i="5"/>
  <c r="D3758" i="5" s="1"/>
  <c r="E3759" i="5"/>
  <c r="D3759" i="5" s="1"/>
  <c r="E3760" i="5"/>
  <c r="D3760" i="5" s="1"/>
  <c r="E3761" i="5"/>
  <c r="D3761" i="5" s="1"/>
  <c r="E3762" i="5"/>
  <c r="D3762" i="5" s="1"/>
  <c r="E3763" i="5"/>
  <c r="D3763" i="5" s="1"/>
  <c r="E3764" i="5"/>
  <c r="D3764" i="5" s="1"/>
  <c r="E3765" i="5"/>
  <c r="D3765" i="5" s="1"/>
  <c r="E3766" i="5"/>
  <c r="D3766" i="5" s="1"/>
  <c r="E3767" i="5"/>
  <c r="D3767" i="5" s="1"/>
  <c r="E3768" i="5"/>
  <c r="D3768" i="5" s="1"/>
  <c r="E3769" i="5"/>
  <c r="D3769" i="5" s="1"/>
  <c r="E3770" i="5"/>
  <c r="D3770" i="5" s="1"/>
  <c r="E3771" i="5"/>
  <c r="D3771" i="5" s="1"/>
  <c r="E3772" i="5"/>
  <c r="D3772" i="5" s="1"/>
  <c r="E3773" i="5"/>
  <c r="D3773" i="5" s="1"/>
  <c r="E3774" i="5"/>
  <c r="D3774" i="5" s="1"/>
  <c r="E3775" i="5"/>
  <c r="D3775" i="5" s="1"/>
  <c r="E3776" i="5"/>
  <c r="D3776" i="5" s="1"/>
  <c r="E3777" i="5"/>
  <c r="D3777" i="5" s="1"/>
  <c r="E3778" i="5"/>
  <c r="D3778" i="5" s="1"/>
  <c r="E3779" i="5"/>
  <c r="D3779" i="5" s="1"/>
  <c r="E3780" i="5"/>
  <c r="D3780" i="5" s="1"/>
  <c r="E3781" i="5"/>
  <c r="D3781" i="5" s="1"/>
  <c r="E3782" i="5"/>
  <c r="D3782" i="5" s="1"/>
  <c r="E3783" i="5"/>
  <c r="D3783" i="5" s="1"/>
  <c r="E3784" i="5"/>
  <c r="D3784" i="5" s="1"/>
  <c r="E3785" i="5"/>
  <c r="D3785" i="5" s="1"/>
  <c r="E3786" i="5"/>
  <c r="D3786" i="5" s="1"/>
  <c r="E3787" i="5"/>
  <c r="D3787" i="5" s="1"/>
  <c r="E3788" i="5"/>
  <c r="D3788" i="5" s="1"/>
  <c r="E3789" i="5"/>
  <c r="D3789" i="5" s="1"/>
  <c r="E3790" i="5"/>
  <c r="D3790" i="5" s="1"/>
  <c r="E3791" i="5"/>
  <c r="D3791" i="5" s="1"/>
  <c r="E3792" i="5"/>
  <c r="D3792" i="5" s="1"/>
  <c r="E3793" i="5"/>
  <c r="D3793" i="5" s="1"/>
  <c r="E3794" i="5"/>
  <c r="D3794" i="5" s="1"/>
  <c r="E3795" i="5"/>
  <c r="D3795" i="5" s="1"/>
  <c r="E3796" i="5"/>
  <c r="D3796" i="5" s="1"/>
  <c r="E3797" i="5"/>
  <c r="D3797" i="5" s="1"/>
  <c r="E3798" i="5"/>
  <c r="D3798" i="5" s="1"/>
  <c r="E3799" i="5"/>
  <c r="D3799" i="5" s="1"/>
  <c r="E3800" i="5"/>
  <c r="D3800" i="5" s="1"/>
  <c r="E3801" i="5"/>
  <c r="D3801" i="5" s="1"/>
  <c r="E3802" i="5"/>
  <c r="D3802" i="5" s="1"/>
  <c r="E3803" i="5"/>
  <c r="D3803" i="5" s="1"/>
  <c r="E3804" i="5"/>
  <c r="D3804" i="5" s="1"/>
  <c r="E3805" i="5"/>
  <c r="D3805" i="5" s="1"/>
  <c r="E3806" i="5"/>
  <c r="D3806" i="5" s="1"/>
  <c r="E3807" i="5"/>
  <c r="D3807" i="5" s="1"/>
  <c r="E3808" i="5"/>
  <c r="D3808" i="5" s="1"/>
  <c r="E3809" i="5"/>
  <c r="D3809" i="5" s="1"/>
  <c r="E3810" i="5"/>
  <c r="D3810" i="5" s="1"/>
  <c r="E3811" i="5"/>
  <c r="D3811" i="5" s="1"/>
  <c r="E3812" i="5"/>
  <c r="D3812" i="5" s="1"/>
  <c r="E3813" i="5"/>
  <c r="D3813" i="5" s="1"/>
  <c r="E3814" i="5"/>
  <c r="D3814" i="5" s="1"/>
  <c r="E3815" i="5"/>
  <c r="D3815" i="5" s="1"/>
  <c r="E3816" i="5"/>
  <c r="D3816" i="5" s="1"/>
  <c r="E3817" i="5"/>
  <c r="D3817" i="5" s="1"/>
  <c r="E3818" i="5"/>
  <c r="D3818" i="5" s="1"/>
  <c r="E3819" i="5"/>
  <c r="D3819" i="5" s="1"/>
  <c r="E3820" i="5"/>
  <c r="D3820" i="5" s="1"/>
  <c r="E3821" i="5"/>
  <c r="D3821" i="5" s="1"/>
  <c r="E3822" i="5"/>
  <c r="D3822" i="5" s="1"/>
  <c r="E3823" i="5"/>
  <c r="D3823" i="5" s="1"/>
  <c r="E3824" i="5"/>
  <c r="D3824" i="5" s="1"/>
  <c r="E3825" i="5"/>
  <c r="D3825" i="5" s="1"/>
  <c r="E3826" i="5"/>
  <c r="D3826" i="5" s="1"/>
  <c r="E3827" i="5"/>
  <c r="D3827" i="5" s="1"/>
  <c r="E3828" i="5"/>
  <c r="D3828" i="5" s="1"/>
  <c r="E3829" i="5"/>
  <c r="D3829" i="5" s="1"/>
  <c r="E3830" i="5"/>
  <c r="D3830" i="5" s="1"/>
  <c r="E3831" i="5"/>
  <c r="D3831" i="5" s="1"/>
  <c r="E3832" i="5"/>
  <c r="D3832" i="5" s="1"/>
  <c r="E3833" i="5"/>
  <c r="D3833" i="5" s="1"/>
  <c r="E3834" i="5"/>
  <c r="D3834" i="5" s="1"/>
  <c r="E3835" i="5"/>
  <c r="D3835" i="5" s="1"/>
  <c r="E3836" i="5"/>
  <c r="D3836" i="5" s="1"/>
  <c r="E3837" i="5"/>
  <c r="D3837" i="5" s="1"/>
  <c r="E3838" i="5"/>
  <c r="D3838" i="5" s="1"/>
  <c r="E3839" i="5"/>
  <c r="D3839" i="5" s="1"/>
  <c r="E3840" i="5"/>
  <c r="D3840" i="5" s="1"/>
  <c r="E3841" i="5"/>
  <c r="D3841" i="5" s="1"/>
  <c r="E3842" i="5"/>
  <c r="D3842" i="5" s="1"/>
  <c r="E3843" i="5"/>
  <c r="D3843" i="5" s="1"/>
  <c r="E3844" i="5"/>
  <c r="D3844" i="5" s="1"/>
  <c r="E3845" i="5"/>
  <c r="D3845" i="5" s="1"/>
  <c r="E3846" i="5"/>
  <c r="D3846" i="5" s="1"/>
  <c r="E3847" i="5"/>
  <c r="D3847" i="5" s="1"/>
  <c r="E3848" i="5"/>
  <c r="D3848" i="5" s="1"/>
  <c r="E3849" i="5"/>
  <c r="D3849" i="5" s="1"/>
  <c r="E3850" i="5"/>
  <c r="D3850" i="5" s="1"/>
  <c r="E3851" i="5"/>
  <c r="D3851" i="5" s="1"/>
  <c r="E3852" i="5"/>
  <c r="D3852" i="5" s="1"/>
  <c r="E3853" i="5"/>
  <c r="D3853" i="5" s="1"/>
  <c r="E3854" i="5"/>
  <c r="D3854" i="5" s="1"/>
  <c r="E3855" i="5"/>
  <c r="D3855" i="5" s="1"/>
  <c r="E3856" i="5"/>
  <c r="D3856" i="5" s="1"/>
  <c r="E3857" i="5"/>
  <c r="D3857" i="5" s="1"/>
  <c r="E3858" i="5"/>
  <c r="D3858" i="5" s="1"/>
  <c r="E3859" i="5"/>
  <c r="D3859" i="5" s="1"/>
  <c r="E3860" i="5"/>
  <c r="D3860" i="5" s="1"/>
  <c r="E3861" i="5"/>
  <c r="D3861" i="5" s="1"/>
  <c r="E3862" i="5"/>
  <c r="D3862" i="5" s="1"/>
  <c r="E3863" i="5"/>
  <c r="D3863" i="5" s="1"/>
  <c r="E3864" i="5"/>
  <c r="D3864" i="5" s="1"/>
  <c r="E3865" i="5"/>
  <c r="D3865" i="5" s="1"/>
  <c r="E3866" i="5"/>
  <c r="D3866" i="5" s="1"/>
  <c r="E3867" i="5"/>
  <c r="D3867" i="5" s="1"/>
  <c r="E3868" i="5"/>
  <c r="D3868" i="5" s="1"/>
  <c r="E3869" i="5"/>
  <c r="D3869" i="5" s="1"/>
  <c r="E3870" i="5"/>
  <c r="D3870" i="5" s="1"/>
  <c r="E3871" i="5"/>
  <c r="D3871" i="5" s="1"/>
  <c r="E3872" i="5"/>
  <c r="D3872" i="5" s="1"/>
  <c r="E3873" i="5"/>
  <c r="D3873" i="5" s="1"/>
  <c r="E3874" i="5"/>
  <c r="D3874" i="5" s="1"/>
  <c r="E3875" i="5"/>
  <c r="D3875" i="5" s="1"/>
  <c r="E3876" i="5"/>
  <c r="D3876" i="5" s="1"/>
  <c r="E3877" i="5"/>
  <c r="D3877" i="5" s="1"/>
  <c r="E3878" i="5"/>
  <c r="D3878" i="5" s="1"/>
  <c r="E3879" i="5"/>
  <c r="D3879" i="5" s="1"/>
  <c r="E3880" i="5"/>
  <c r="D3880" i="5" s="1"/>
  <c r="E3881" i="5"/>
  <c r="D3881" i="5" s="1"/>
  <c r="E3882" i="5"/>
  <c r="D3882" i="5" s="1"/>
  <c r="E3883" i="5"/>
  <c r="D3883" i="5" s="1"/>
  <c r="E3884" i="5"/>
  <c r="D3884" i="5" s="1"/>
  <c r="E3885" i="5"/>
  <c r="D3885" i="5" s="1"/>
  <c r="E3886" i="5"/>
  <c r="D3886" i="5" s="1"/>
  <c r="E3887" i="5"/>
  <c r="D3887" i="5" s="1"/>
  <c r="E3888" i="5"/>
  <c r="D3888" i="5" s="1"/>
  <c r="E3889" i="5"/>
  <c r="D3889" i="5" s="1"/>
  <c r="E3890" i="5"/>
  <c r="D3890" i="5" s="1"/>
  <c r="E3891" i="5"/>
  <c r="D3891" i="5" s="1"/>
  <c r="E3892" i="5"/>
  <c r="D3892" i="5" s="1"/>
  <c r="E3893" i="5"/>
  <c r="D3893" i="5" s="1"/>
  <c r="E3894" i="5"/>
  <c r="D3894" i="5" s="1"/>
  <c r="E3895" i="5"/>
  <c r="D3895" i="5" s="1"/>
  <c r="E3896" i="5"/>
  <c r="D3896" i="5" s="1"/>
  <c r="E3897" i="5"/>
  <c r="D3897" i="5" s="1"/>
  <c r="E3898" i="5"/>
  <c r="D3898" i="5" s="1"/>
  <c r="E3899" i="5"/>
  <c r="D3899" i="5" s="1"/>
  <c r="E3900" i="5"/>
  <c r="D3900" i="5" s="1"/>
  <c r="E3901" i="5"/>
  <c r="D3901" i="5" s="1"/>
  <c r="E3902" i="5"/>
  <c r="D3902" i="5" s="1"/>
  <c r="E3903" i="5"/>
  <c r="D3903" i="5" s="1"/>
  <c r="E3904" i="5"/>
  <c r="D3904" i="5" s="1"/>
  <c r="E3905" i="5"/>
  <c r="D3905" i="5" s="1"/>
  <c r="E3906" i="5"/>
  <c r="D3906" i="5" s="1"/>
  <c r="E3907" i="5"/>
  <c r="D3907" i="5" s="1"/>
  <c r="E3908" i="5"/>
  <c r="D3908" i="5" s="1"/>
  <c r="E3909" i="5"/>
  <c r="D3909" i="5" s="1"/>
  <c r="E3910" i="5"/>
  <c r="D3910" i="5" s="1"/>
  <c r="E3911" i="5"/>
  <c r="D3911" i="5" s="1"/>
  <c r="E3912" i="5"/>
  <c r="D3912" i="5" s="1"/>
  <c r="E3913" i="5"/>
  <c r="D3913" i="5" s="1"/>
  <c r="E3914" i="5"/>
  <c r="D3914" i="5" s="1"/>
  <c r="E3915" i="5"/>
  <c r="D3915" i="5" s="1"/>
  <c r="E3916" i="5"/>
  <c r="D3916" i="5" s="1"/>
  <c r="E3917" i="5"/>
  <c r="D3917" i="5" s="1"/>
  <c r="E3918" i="5"/>
  <c r="D3918" i="5" s="1"/>
  <c r="E3919" i="5"/>
  <c r="D3919" i="5" s="1"/>
  <c r="E3920" i="5"/>
  <c r="D3920" i="5" s="1"/>
  <c r="E3921" i="5"/>
  <c r="D3921" i="5" s="1"/>
  <c r="E3922" i="5"/>
  <c r="D3922" i="5" s="1"/>
  <c r="E3923" i="5"/>
  <c r="D3923" i="5" s="1"/>
  <c r="E3924" i="5"/>
  <c r="D3924" i="5" s="1"/>
  <c r="E3925" i="5"/>
  <c r="D3925" i="5" s="1"/>
  <c r="E3926" i="5"/>
  <c r="D3926" i="5" s="1"/>
  <c r="E3927" i="5"/>
  <c r="D3927" i="5" s="1"/>
  <c r="E3928" i="5"/>
  <c r="D3928" i="5" s="1"/>
  <c r="E3929" i="5"/>
  <c r="D3929" i="5" s="1"/>
  <c r="E3930" i="5"/>
  <c r="D3930" i="5" s="1"/>
  <c r="E3931" i="5"/>
  <c r="D3931" i="5" s="1"/>
  <c r="E3932" i="5"/>
  <c r="D3932" i="5" s="1"/>
  <c r="E3933" i="5"/>
  <c r="D3933" i="5" s="1"/>
  <c r="E3934" i="5"/>
  <c r="D3934" i="5" s="1"/>
  <c r="E3935" i="5"/>
  <c r="D3935" i="5" s="1"/>
  <c r="E3936" i="5"/>
  <c r="D3936" i="5" s="1"/>
  <c r="E3937" i="5"/>
  <c r="D3937" i="5" s="1"/>
  <c r="E3938" i="5"/>
  <c r="D3938" i="5" s="1"/>
  <c r="E3939" i="5"/>
  <c r="D3939" i="5" s="1"/>
  <c r="E3940" i="5"/>
  <c r="D3940" i="5" s="1"/>
  <c r="E3941" i="5"/>
  <c r="D3941" i="5" s="1"/>
  <c r="E3942" i="5"/>
  <c r="D3942" i="5" s="1"/>
  <c r="E3943" i="5"/>
  <c r="D3943" i="5" s="1"/>
  <c r="E3944" i="5"/>
  <c r="D3944" i="5" s="1"/>
  <c r="E3945" i="5"/>
  <c r="D3945" i="5" s="1"/>
  <c r="E3946" i="5"/>
  <c r="D3946" i="5" s="1"/>
  <c r="E3947" i="5"/>
  <c r="D3947" i="5" s="1"/>
  <c r="E3948" i="5"/>
  <c r="D3948" i="5" s="1"/>
  <c r="E3949" i="5"/>
  <c r="D3949" i="5" s="1"/>
  <c r="E3950" i="5"/>
  <c r="D3950" i="5" s="1"/>
  <c r="E3951" i="5"/>
  <c r="D3951" i="5" s="1"/>
  <c r="E3952" i="5"/>
  <c r="D3952" i="5" s="1"/>
  <c r="E3953" i="5"/>
  <c r="D3953" i="5" s="1"/>
  <c r="E3954" i="5"/>
  <c r="D3954" i="5" s="1"/>
  <c r="E3955" i="5"/>
  <c r="D3955" i="5" s="1"/>
  <c r="E3956" i="5"/>
  <c r="D3956" i="5" s="1"/>
  <c r="E3957" i="5"/>
  <c r="D3957" i="5" s="1"/>
  <c r="E3958" i="5"/>
  <c r="D3958" i="5" s="1"/>
  <c r="E3959" i="5"/>
  <c r="D3959" i="5" s="1"/>
  <c r="E3960" i="5"/>
  <c r="D3960" i="5" s="1"/>
  <c r="E3961" i="5"/>
  <c r="D3961" i="5" s="1"/>
  <c r="E3962" i="5"/>
  <c r="D3962" i="5" s="1"/>
  <c r="E3963" i="5"/>
  <c r="D3963" i="5" s="1"/>
  <c r="E3964" i="5"/>
  <c r="D3964" i="5" s="1"/>
  <c r="E3965" i="5"/>
  <c r="D3965" i="5" s="1"/>
  <c r="E3966" i="5"/>
  <c r="D3966" i="5" s="1"/>
  <c r="E3967" i="5"/>
  <c r="D3967" i="5" s="1"/>
  <c r="E3968" i="5"/>
  <c r="D3968" i="5" s="1"/>
  <c r="E3969" i="5"/>
  <c r="D3969" i="5" s="1"/>
  <c r="E3970" i="5"/>
  <c r="D3970" i="5" s="1"/>
  <c r="E3971" i="5"/>
  <c r="D3971" i="5" s="1"/>
  <c r="E3972" i="5"/>
  <c r="D3972" i="5" s="1"/>
  <c r="E3973" i="5"/>
  <c r="D3973" i="5" s="1"/>
  <c r="E3974" i="5"/>
  <c r="D3974" i="5" s="1"/>
  <c r="E3975" i="5"/>
  <c r="D3975" i="5" s="1"/>
  <c r="E3976" i="5"/>
  <c r="D3976" i="5" s="1"/>
  <c r="E3977" i="5"/>
  <c r="D3977" i="5" s="1"/>
  <c r="E3978" i="5"/>
  <c r="D3978" i="5" s="1"/>
  <c r="E3979" i="5"/>
  <c r="D3979" i="5" s="1"/>
  <c r="E3980" i="5"/>
  <c r="D3980" i="5" s="1"/>
  <c r="E3981" i="5"/>
  <c r="D3981" i="5" s="1"/>
  <c r="E3982" i="5"/>
  <c r="D3982" i="5" s="1"/>
  <c r="E3983" i="5"/>
  <c r="D3983" i="5" s="1"/>
  <c r="E3984" i="5"/>
  <c r="D3984" i="5" s="1"/>
  <c r="E3985" i="5"/>
  <c r="D3985" i="5" s="1"/>
  <c r="E3986" i="5"/>
  <c r="D3986" i="5" s="1"/>
  <c r="E3987" i="5"/>
  <c r="D3987" i="5" s="1"/>
  <c r="E3988" i="5"/>
  <c r="D3988" i="5" s="1"/>
  <c r="E3989" i="5"/>
  <c r="D3989" i="5" s="1"/>
  <c r="E3990" i="5"/>
  <c r="D3990" i="5" s="1"/>
  <c r="E3991" i="5"/>
  <c r="D3991" i="5" s="1"/>
  <c r="E3992" i="5"/>
  <c r="D3992" i="5" s="1"/>
  <c r="E3993" i="5"/>
  <c r="D3993" i="5" s="1"/>
  <c r="E3994" i="5"/>
  <c r="D3994" i="5" s="1"/>
  <c r="E3995" i="5"/>
  <c r="D3995" i="5" s="1"/>
  <c r="E3996" i="5"/>
  <c r="D3996" i="5" s="1"/>
  <c r="E3997" i="5"/>
  <c r="D3997" i="5" s="1"/>
  <c r="E3998" i="5"/>
  <c r="D3998" i="5" s="1"/>
  <c r="E3999" i="5"/>
  <c r="D3999" i="5" s="1"/>
  <c r="E4000" i="5"/>
  <c r="D4000" i="5" s="1"/>
  <c r="E4001" i="5"/>
  <c r="D4001" i="5" s="1"/>
  <c r="E4002" i="5"/>
  <c r="D4002" i="5" s="1"/>
  <c r="E4003" i="5"/>
  <c r="D4003" i="5" s="1"/>
  <c r="E4004" i="5"/>
  <c r="D4004" i="5" s="1"/>
  <c r="E4005" i="5"/>
  <c r="D4005" i="5" s="1"/>
  <c r="E4006" i="5"/>
  <c r="D4006" i="5" s="1"/>
  <c r="E4007" i="5"/>
  <c r="D4007" i="5" s="1"/>
  <c r="E4008" i="5"/>
  <c r="D4008" i="5" s="1"/>
  <c r="E4009" i="5"/>
  <c r="D4009" i="5" s="1"/>
  <c r="E4010" i="5"/>
  <c r="D4010" i="5" s="1"/>
  <c r="E4011" i="5"/>
  <c r="D4011" i="5" s="1"/>
  <c r="E4012" i="5"/>
  <c r="D4012" i="5" s="1"/>
  <c r="E4013" i="5"/>
  <c r="D4013" i="5" s="1"/>
  <c r="E4014" i="5"/>
  <c r="D4014" i="5" s="1"/>
  <c r="E4015" i="5"/>
  <c r="D4015" i="5" s="1"/>
  <c r="E4016" i="5"/>
  <c r="D4016" i="5" s="1"/>
  <c r="E4017" i="5"/>
  <c r="D4017" i="5" s="1"/>
  <c r="E4018" i="5"/>
  <c r="D4018" i="5" s="1"/>
  <c r="E4019" i="5"/>
  <c r="D4019" i="5" s="1"/>
  <c r="E4020" i="5"/>
  <c r="D4020" i="5" s="1"/>
  <c r="E4021" i="5"/>
  <c r="D4021" i="5" s="1"/>
  <c r="E4022" i="5"/>
  <c r="D4022" i="5" s="1"/>
  <c r="E4023" i="5"/>
  <c r="D4023" i="5" s="1"/>
  <c r="E4024" i="5"/>
  <c r="D4024" i="5" s="1"/>
  <c r="E4025" i="5"/>
  <c r="D4025" i="5" s="1"/>
  <c r="E4026" i="5"/>
  <c r="D4026" i="5" s="1"/>
  <c r="E4027" i="5"/>
  <c r="D4027" i="5" s="1"/>
  <c r="E4028" i="5"/>
  <c r="D4028" i="5" s="1"/>
  <c r="E4029" i="5"/>
  <c r="D4029" i="5" s="1"/>
  <c r="E4030" i="5"/>
  <c r="D4030" i="5" s="1"/>
  <c r="E4031" i="5"/>
  <c r="D4031" i="5" s="1"/>
  <c r="E4032" i="5"/>
  <c r="D4032" i="5" s="1"/>
  <c r="E4033" i="5"/>
  <c r="D4033" i="5" s="1"/>
  <c r="E4034" i="5"/>
  <c r="D4034" i="5" s="1"/>
  <c r="E4035" i="5"/>
  <c r="D4035" i="5" s="1"/>
  <c r="E4036" i="5"/>
  <c r="D4036" i="5" s="1"/>
  <c r="E4037" i="5"/>
  <c r="D4037" i="5" s="1"/>
  <c r="E4038" i="5"/>
  <c r="D4038" i="5" s="1"/>
  <c r="E4039" i="5"/>
  <c r="D4039" i="5" s="1"/>
  <c r="E4040" i="5"/>
  <c r="D4040" i="5" s="1"/>
  <c r="E4041" i="5"/>
  <c r="D4041" i="5" s="1"/>
  <c r="E4042" i="5"/>
  <c r="D4042" i="5" s="1"/>
  <c r="E4043" i="5"/>
  <c r="D4043" i="5" s="1"/>
  <c r="E4044" i="5"/>
  <c r="D4044" i="5" s="1"/>
  <c r="E4045" i="5"/>
  <c r="D4045" i="5" s="1"/>
  <c r="E4046" i="5"/>
  <c r="D4046" i="5" s="1"/>
  <c r="E4047" i="5"/>
  <c r="D4047" i="5" s="1"/>
  <c r="E4048" i="5"/>
  <c r="D4048" i="5" s="1"/>
  <c r="E4049" i="5"/>
  <c r="D4049" i="5" s="1"/>
  <c r="E4050" i="5"/>
  <c r="D4050" i="5" s="1"/>
  <c r="E4051" i="5"/>
  <c r="D4051" i="5" s="1"/>
  <c r="E4052" i="5"/>
  <c r="D4052" i="5" s="1"/>
  <c r="E4053" i="5"/>
  <c r="D4053" i="5" s="1"/>
  <c r="E4054" i="5"/>
  <c r="D4054" i="5" s="1"/>
  <c r="E4055" i="5"/>
  <c r="D4055" i="5" s="1"/>
  <c r="E4056" i="5"/>
  <c r="D4056" i="5" s="1"/>
  <c r="E4057" i="5"/>
  <c r="D4057" i="5" s="1"/>
  <c r="E4058" i="5"/>
  <c r="D4058" i="5" s="1"/>
  <c r="E4059" i="5"/>
  <c r="D4059" i="5" s="1"/>
  <c r="E4060" i="5"/>
  <c r="D4060" i="5" s="1"/>
  <c r="E4061" i="5"/>
  <c r="D4061" i="5" s="1"/>
  <c r="E4062" i="5"/>
  <c r="D4062" i="5" s="1"/>
  <c r="E4063" i="5"/>
  <c r="D4063" i="5" s="1"/>
  <c r="E4064" i="5"/>
  <c r="D4064" i="5" s="1"/>
  <c r="E4065" i="5"/>
  <c r="D4065" i="5" s="1"/>
  <c r="E4066" i="5"/>
  <c r="D4066" i="5" s="1"/>
  <c r="E4067" i="5"/>
  <c r="D4067" i="5" s="1"/>
  <c r="E4068" i="5"/>
  <c r="D4068" i="5" s="1"/>
  <c r="E4069" i="5"/>
  <c r="D4069" i="5" s="1"/>
  <c r="E4070" i="5"/>
  <c r="D4070" i="5" s="1"/>
  <c r="E4071" i="5"/>
  <c r="D4071" i="5" s="1"/>
  <c r="E4072" i="5"/>
  <c r="D4072" i="5" s="1"/>
  <c r="E4073" i="5"/>
  <c r="D4073" i="5" s="1"/>
  <c r="E4074" i="5"/>
  <c r="D4074" i="5" s="1"/>
  <c r="E4075" i="5"/>
  <c r="D4075" i="5" s="1"/>
  <c r="E4076" i="5"/>
  <c r="D4076" i="5" s="1"/>
  <c r="E4077" i="5"/>
  <c r="D4077" i="5" s="1"/>
  <c r="E4078" i="5"/>
  <c r="D4078" i="5" s="1"/>
  <c r="E4079" i="5"/>
  <c r="D4079" i="5" s="1"/>
  <c r="E4080" i="5"/>
  <c r="D4080" i="5" s="1"/>
  <c r="E4081" i="5"/>
  <c r="D4081" i="5" s="1"/>
  <c r="E4082" i="5"/>
  <c r="D4082" i="5" s="1"/>
  <c r="E4083" i="5"/>
  <c r="D4083" i="5" s="1"/>
  <c r="E4084" i="5"/>
  <c r="D4084" i="5" s="1"/>
  <c r="E4085" i="5"/>
  <c r="D4085" i="5" s="1"/>
  <c r="E4086" i="5"/>
  <c r="D4086" i="5" s="1"/>
  <c r="E4087" i="5"/>
  <c r="D4087" i="5" s="1"/>
  <c r="E4088" i="5"/>
  <c r="D4088" i="5" s="1"/>
  <c r="E4089" i="5"/>
  <c r="D4089" i="5" s="1"/>
  <c r="E4090" i="5"/>
  <c r="D4090" i="5" s="1"/>
  <c r="E4091" i="5"/>
  <c r="D4091" i="5" s="1"/>
  <c r="E4092" i="5"/>
  <c r="D4092" i="5" s="1"/>
  <c r="E4093" i="5"/>
  <c r="D4093" i="5" s="1"/>
  <c r="E4094" i="5"/>
  <c r="D4094" i="5" s="1"/>
  <c r="E4095" i="5"/>
  <c r="D4095" i="5" s="1"/>
  <c r="E4096" i="5"/>
  <c r="D4096" i="5" s="1"/>
  <c r="E4097" i="5"/>
  <c r="D4097" i="5" s="1"/>
  <c r="E4098" i="5"/>
  <c r="D4098" i="5" s="1"/>
  <c r="E4099" i="5"/>
  <c r="D4099" i="5" s="1"/>
  <c r="E4100" i="5"/>
  <c r="D4100" i="5" s="1"/>
  <c r="E4101" i="5"/>
  <c r="D4101" i="5" s="1"/>
  <c r="E4102" i="5"/>
  <c r="D4102" i="5" s="1"/>
  <c r="E4103" i="5"/>
  <c r="D4103" i="5" s="1"/>
  <c r="E4104" i="5"/>
  <c r="D4104" i="5" s="1"/>
  <c r="E4105" i="5"/>
  <c r="D4105" i="5" s="1"/>
  <c r="E4106" i="5"/>
  <c r="D4106" i="5" s="1"/>
  <c r="E4107" i="5"/>
  <c r="D4107" i="5" s="1"/>
  <c r="E4108" i="5"/>
  <c r="D4108" i="5" s="1"/>
  <c r="E4109" i="5"/>
  <c r="D4109" i="5" s="1"/>
  <c r="E4110" i="5"/>
  <c r="D4110" i="5" s="1"/>
  <c r="E4111" i="5"/>
  <c r="D4111" i="5" s="1"/>
  <c r="E4112" i="5"/>
  <c r="D4112" i="5" s="1"/>
  <c r="E4113" i="5"/>
  <c r="D4113" i="5" s="1"/>
  <c r="E4114" i="5"/>
  <c r="D4114" i="5" s="1"/>
  <c r="E4115" i="5"/>
  <c r="D4115" i="5" s="1"/>
  <c r="E4116" i="5"/>
  <c r="D4116" i="5" s="1"/>
  <c r="E4117" i="5"/>
  <c r="D4117" i="5" s="1"/>
  <c r="E4118" i="5"/>
  <c r="D4118" i="5" s="1"/>
  <c r="E4119" i="5"/>
  <c r="D4119" i="5" s="1"/>
  <c r="E4120" i="5"/>
  <c r="D4120" i="5" s="1"/>
  <c r="E4121" i="5"/>
  <c r="D4121" i="5" s="1"/>
  <c r="E4122" i="5"/>
  <c r="D4122" i="5" s="1"/>
  <c r="E4123" i="5"/>
  <c r="D4123" i="5" s="1"/>
  <c r="E4124" i="5"/>
  <c r="D4124" i="5" s="1"/>
  <c r="E4125" i="5"/>
  <c r="D4125" i="5" s="1"/>
  <c r="E4126" i="5"/>
  <c r="D4126" i="5" s="1"/>
  <c r="E4127" i="5"/>
  <c r="D4127" i="5" s="1"/>
  <c r="E4128" i="5"/>
  <c r="D4128" i="5" s="1"/>
  <c r="E4129" i="5"/>
  <c r="D4129" i="5" s="1"/>
  <c r="E4130" i="5"/>
  <c r="D4130" i="5" s="1"/>
  <c r="E4131" i="5"/>
  <c r="D4131" i="5" s="1"/>
  <c r="E4132" i="5"/>
  <c r="D4132" i="5" s="1"/>
  <c r="E4133" i="5"/>
  <c r="D4133" i="5" s="1"/>
  <c r="E4134" i="5"/>
  <c r="D4134" i="5" s="1"/>
  <c r="E4135" i="5"/>
  <c r="D4135" i="5" s="1"/>
  <c r="E4136" i="5"/>
  <c r="D4136" i="5" s="1"/>
  <c r="E4137" i="5"/>
  <c r="D4137" i="5" s="1"/>
  <c r="E4138" i="5"/>
  <c r="D4138" i="5" s="1"/>
  <c r="E4139" i="5"/>
  <c r="D4139" i="5" s="1"/>
  <c r="E4140" i="5"/>
  <c r="D4140" i="5" s="1"/>
  <c r="E4141" i="5"/>
  <c r="D4141" i="5" s="1"/>
  <c r="E4142" i="5"/>
  <c r="D4142" i="5" s="1"/>
  <c r="E4143" i="5"/>
  <c r="D4143" i="5" s="1"/>
  <c r="E4144" i="5"/>
  <c r="D4144" i="5" s="1"/>
  <c r="E4145" i="5"/>
  <c r="D4145" i="5" s="1"/>
  <c r="E4146" i="5"/>
  <c r="D4146" i="5" s="1"/>
  <c r="E4147" i="5"/>
  <c r="D4147" i="5" s="1"/>
  <c r="E4148" i="5"/>
  <c r="D4148" i="5" s="1"/>
  <c r="E4149" i="5"/>
  <c r="D4149" i="5" s="1"/>
  <c r="E4150" i="5"/>
  <c r="D4150" i="5" s="1"/>
  <c r="E4151" i="5"/>
  <c r="D4151" i="5" s="1"/>
  <c r="E4152" i="5"/>
  <c r="D4152" i="5" s="1"/>
  <c r="E4153" i="5"/>
  <c r="D4153" i="5" s="1"/>
  <c r="E4154" i="5"/>
  <c r="D4154" i="5" s="1"/>
  <c r="E4155" i="5"/>
  <c r="D4155" i="5" s="1"/>
  <c r="E4156" i="5"/>
  <c r="D4156" i="5" s="1"/>
  <c r="E4157" i="5"/>
  <c r="D4157" i="5" s="1"/>
  <c r="E4158" i="5"/>
  <c r="D4158" i="5" s="1"/>
  <c r="E4159" i="5"/>
  <c r="D4159" i="5" s="1"/>
  <c r="E4160" i="5"/>
  <c r="D4160" i="5" s="1"/>
  <c r="E4161" i="5"/>
  <c r="D4161" i="5" s="1"/>
  <c r="E4162" i="5"/>
  <c r="D4162" i="5" s="1"/>
  <c r="E4163" i="5"/>
  <c r="D4163" i="5" s="1"/>
  <c r="E4164" i="5"/>
  <c r="D4164" i="5" s="1"/>
  <c r="E4165" i="5"/>
  <c r="D4165" i="5" s="1"/>
  <c r="E4166" i="5"/>
  <c r="D4166" i="5" s="1"/>
  <c r="E4167" i="5"/>
  <c r="D4167" i="5" s="1"/>
  <c r="E4168" i="5"/>
  <c r="D4168" i="5" s="1"/>
  <c r="E4169" i="5"/>
  <c r="D4169" i="5" s="1"/>
  <c r="E4170" i="5"/>
  <c r="D4170" i="5" s="1"/>
  <c r="E4171" i="5"/>
  <c r="D4171" i="5" s="1"/>
  <c r="E4172" i="5"/>
  <c r="D4172" i="5" s="1"/>
  <c r="E4173" i="5"/>
  <c r="D4173" i="5" s="1"/>
  <c r="E4174" i="5"/>
  <c r="D4174" i="5" s="1"/>
  <c r="E4175" i="5"/>
  <c r="D4175" i="5" s="1"/>
  <c r="E4176" i="5"/>
  <c r="D4176" i="5" s="1"/>
  <c r="E4177" i="5"/>
  <c r="D4177" i="5" s="1"/>
  <c r="E4178" i="5"/>
  <c r="D4178" i="5" s="1"/>
  <c r="E4179" i="5"/>
  <c r="D4179" i="5" s="1"/>
  <c r="E4180" i="5"/>
  <c r="D4180" i="5" s="1"/>
  <c r="E4181" i="5"/>
  <c r="D4181" i="5" s="1"/>
  <c r="E4182" i="5"/>
  <c r="D4182" i="5" s="1"/>
  <c r="E4183" i="5"/>
  <c r="D4183" i="5" s="1"/>
  <c r="E4184" i="5"/>
  <c r="D4184" i="5" s="1"/>
  <c r="E4185" i="5"/>
  <c r="D4185" i="5" s="1"/>
  <c r="E4186" i="5"/>
  <c r="D4186" i="5" s="1"/>
  <c r="E4187" i="5"/>
  <c r="D4187" i="5" s="1"/>
  <c r="E4188" i="5"/>
  <c r="D4188" i="5" s="1"/>
  <c r="E4189" i="5"/>
  <c r="D4189" i="5" s="1"/>
  <c r="E4190" i="5"/>
  <c r="D4190" i="5" s="1"/>
  <c r="E4191" i="5"/>
  <c r="D4191" i="5" s="1"/>
  <c r="E4192" i="5"/>
  <c r="D4192" i="5" s="1"/>
  <c r="E4193" i="5"/>
  <c r="D4193" i="5" s="1"/>
  <c r="E4194" i="5"/>
  <c r="D4194" i="5" s="1"/>
  <c r="E4195" i="5"/>
  <c r="D4195" i="5" s="1"/>
  <c r="E4196" i="5"/>
  <c r="D4196" i="5" s="1"/>
  <c r="E4197" i="5"/>
  <c r="D4197" i="5" s="1"/>
  <c r="E4198" i="5"/>
  <c r="D4198" i="5" s="1"/>
  <c r="E4199" i="5"/>
  <c r="D4199" i="5" s="1"/>
  <c r="E4200" i="5"/>
  <c r="D4200" i="5" s="1"/>
  <c r="E4201" i="5"/>
  <c r="D4201" i="5" s="1"/>
  <c r="E4202" i="5"/>
  <c r="D4202" i="5" s="1"/>
  <c r="E4203" i="5"/>
  <c r="D4203" i="5" s="1"/>
  <c r="E4204" i="5"/>
  <c r="D4204" i="5" s="1"/>
  <c r="E4205" i="5"/>
  <c r="D4205" i="5" s="1"/>
  <c r="E4206" i="5"/>
  <c r="D4206" i="5" s="1"/>
  <c r="E4207" i="5"/>
  <c r="D4207" i="5" s="1"/>
  <c r="E4208" i="5"/>
  <c r="D4208" i="5" s="1"/>
  <c r="E4209" i="5"/>
  <c r="D4209" i="5" s="1"/>
  <c r="E4210" i="5"/>
  <c r="D4210" i="5" s="1"/>
  <c r="E4211" i="5"/>
  <c r="D4211" i="5" s="1"/>
  <c r="E4212" i="5"/>
  <c r="D4212" i="5" s="1"/>
  <c r="E4213" i="5"/>
  <c r="D4213" i="5" s="1"/>
  <c r="E4214" i="5"/>
  <c r="D4214" i="5" s="1"/>
  <c r="E4215" i="5"/>
  <c r="D4215" i="5" s="1"/>
  <c r="E4216" i="5"/>
  <c r="D4216" i="5" s="1"/>
  <c r="E4217" i="5"/>
  <c r="D4217" i="5" s="1"/>
  <c r="E4218" i="5"/>
  <c r="D4218" i="5" s="1"/>
  <c r="E4219" i="5"/>
  <c r="D4219" i="5" s="1"/>
  <c r="E4220" i="5"/>
  <c r="D4220" i="5" s="1"/>
  <c r="E4221" i="5"/>
  <c r="D4221" i="5" s="1"/>
  <c r="E4222" i="5"/>
  <c r="D4222" i="5" s="1"/>
  <c r="E4223" i="5"/>
  <c r="D4223" i="5" s="1"/>
  <c r="E4224" i="5"/>
  <c r="D4224" i="5" s="1"/>
  <c r="E4225" i="5"/>
  <c r="D4225" i="5" s="1"/>
  <c r="E4226" i="5"/>
  <c r="D4226" i="5" s="1"/>
  <c r="E4227" i="5"/>
  <c r="D4227" i="5" s="1"/>
  <c r="E4228" i="5"/>
  <c r="D4228" i="5" s="1"/>
  <c r="E4229" i="5"/>
  <c r="D4229" i="5" s="1"/>
  <c r="E4230" i="5"/>
  <c r="D4230" i="5" s="1"/>
  <c r="E4231" i="5"/>
  <c r="D4231" i="5" s="1"/>
  <c r="E4232" i="5"/>
  <c r="D4232" i="5" s="1"/>
  <c r="E4233" i="5"/>
  <c r="D4233" i="5" s="1"/>
  <c r="E4234" i="5"/>
  <c r="D4234" i="5" s="1"/>
  <c r="E4235" i="5"/>
  <c r="D4235" i="5" s="1"/>
  <c r="E4236" i="5"/>
  <c r="D4236" i="5" s="1"/>
  <c r="E4237" i="5"/>
  <c r="D4237" i="5" s="1"/>
  <c r="E4238" i="5"/>
  <c r="D4238" i="5" s="1"/>
  <c r="E4239" i="5"/>
  <c r="D4239" i="5" s="1"/>
  <c r="E4240" i="5"/>
  <c r="D4240" i="5" s="1"/>
  <c r="E4241" i="5"/>
  <c r="D4241" i="5" s="1"/>
  <c r="E4242" i="5"/>
  <c r="D4242" i="5" s="1"/>
  <c r="E4243" i="5"/>
  <c r="D4243" i="5" s="1"/>
  <c r="E4244" i="5"/>
  <c r="D4244" i="5" s="1"/>
  <c r="E4245" i="5"/>
  <c r="D4245" i="5" s="1"/>
  <c r="E4246" i="5"/>
  <c r="D4246" i="5" s="1"/>
  <c r="E4247" i="5"/>
  <c r="D4247" i="5" s="1"/>
  <c r="E4248" i="5"/>
  <c r="D4248" i="5" s="1"/>
  <c r="E4249" i="5"/>
  <c r="D4249" i="5" s="1"/>
  <c r="E4250" i="5"/>
  <c r="D4250" i="5" s="1"/>
  <c r="E4251" i="5"/>
  <c r="D4251" i="5" s="1"/>
  <c r="E4252" i="5"/>
  <c r="D4252" i="5" s="1"/>
  <c r="E4253" i="5"/>
  <c r="D4253" i="5" s="1"/>
  <c r="E4254" i="5"/>
  <c r="D4254" i="5" s="1"/>
  <c r="E4255" i="5"/>
  <c r="D4255" i="5" s="1"/>
  <c r="E4256" i="5"/>
  <c r="D4256" i="5" s="1"/>
  <c r="E4257" i="5"/>
  <c r="D4257" i="5" s="1"/>
  <c r="E4258" i="5"/>
  <c r="D4258" i="5" s="1"/>
  <c r="E4259" i="5"/>
  <c r="D4259" i="5" s="1"/>
  <c r="E4260" i="5"/>
  <c r="D4260" i="5" s="1"/>
  <c r="E4261" i="5"/>
  <c r="D4261" i="5" s="1"/>
  <c r="E4262" i="5"/>
  <c r="D4262" i="5" s="1"/>
  <c r="E4263" i="5"/>
  <c r="D4263" i="5" s="1"/>
  <c r="E4264" i="5"/>
  <c r="D4264" i="5" s="1"/>
  <c r="E4265" i="5"/>
  <c r="D4265" i="5" s="1"/>
  <c r="E4266" i="5"/>
  <c r="D4266" i="5" s="1"/>
  <c r="E4267" i="5"/>
  <c r="D4267" i="5" s="1"/>
  <c r="E4268" i="5"/>
  <c r="D4268" i="5" s="1"/>
  <c r="E4269" i="5"/>
  <c r="D4269" i="5" s="1"/>
  <c r="E4270" i="5"/>
  <c r="D4270" i="5" s="1"/>
  <c r="E4271" i="5"/>
  <c r="D4271" i="5" s="1"/>
  <c r="E4272" i="5"/>
  <c r="D4272" i="5" s="1"/>
  <c r="E4273" i="5"/>
  <c r="D4273" i="5" s="1"/>
  <c r="E4274" i="5"/>
  <c r="D4274" i="5" s="1"/>
  <c r="E4275" i="5"/>
  <c r="D4275" i="5" s="1"/>
  <c r="E4276" i="5"/>
  <c r="D4276" i="5" s="1"/>
  <c r="E4277" i="5"/>
  <c r="D4277" i="5" s="1"/>
  <c r="E4278" i="5"/>
  <c r="D4278" i="5" s="1"/>
  <c r="E4279" i="5"/>
  <c r="D4279" i="5" s="1"/>
  <c r="E4280" i="5"/>
  <c r="D4280" i="5" s="1"/>
  <c r="E4281" i="5"/>
  <c r="D4281" i="5" s="1"/>
  <c r="E4282" i="5"/>
  <c r="D4282" i="5" s="1"/>
  <c r="E4283" i="5"/>
  <c r="D4283" i="5" s="1"/>
  <c r="E4284" i="5"/>
  <c r="D4284" i="5" s="1"/>
  <c r="E4285" i="5"/>
  <c r="D4285" i="5" s="1"/>
  <c r="E4286" i="5"/>
  <c r="D4286" i="5" s="1"/>
  <c r="E4287" i="5"/>
  <c r="D4287" i="5" s="1"/>
  <c r="E4288" i="5"/>
  <c r="D4288" i="5" s="1"/>
  <c r="E4289" i="5"/>
  <c r="D4289" i="5" s="1"/>
  <c r="E4290" i="5"/>
  <c r="D4290" i="5" s="1"/>
  <c r="E4291" i="5"/>
  <c r="D4291" i="5" s="1"/>
  <c r="E4292" i="5"/>
  <c r="D4292" i="5" s="1"/>
  <c r="E4293" i="5"/>
  <c r="D4293" i="5" s="1"/>
  <c r="E4294" i="5"/>
  <c r="D4294" i="5" s="1"/>
  <c r="E4295" i="5"/>
  <c r="D4295" i="5" s="1"/>
  <c r="E4296" i="5"/>
  <c r="D4296" i="5" s="1"/>
  <c r="E4297" i="5"/>
  <c r="D4297" i="5" s="1"/>
  <c r="E4298" i="5"/>
  <c r="D4298" i="5" s="1"/>
  <c r="E4299" i="5"/>
  <c r="D4299" i="5" s="1"/>
  <c r="E4300" i="5"/>
  <c r="D4300" i="5" s="1"/>
  <c r="E4301" i="5"/>
  <c r="D4301" i="5" s="1"/>
  <c r="E4302" i="5"/>
  <c r="D4302" i="5" s="1"/>
  <c r="E4303" i="5"/>
  <c r="D4303" i="5" s="1"/>
  <c r="E4304" i="5"/>
  <c r="D4304" i="5" s="1"/>
  <c r="E4305" i="5"/>
  <c r="D4305" i="5" s="1"/>
  <c r="E4306" i="5"/>
  <c r="D4306" i="5" s="1"/>
  <c r="E4307" i="5"/>
  <c r="D4307" i="5" s="1"/>
  <c r="E4308" i="5"/>
  <c r="D4308" i="5" s="1"/>
  <c r="E4309" i="5"/>
  <c r="D4309" i="5" s="1"/>
  <c r="E4310" i="5"/>
  <c r="D4310" i="5" s="1"/>
  <c r="E4311" i="5"/>
  <c r="D4311" i="5" s="1"/>
  <c r="E4312" i="5"/>
  <c r="D4312" i="5" s="1"/>
  <c r="E4313" i="5"/>
  <c r="D4313" i="5" s="1"/>
  <c r="E4314" i="5"/>
  <c r="D4314" i="5" s="1"/>
  <c r="E4315" i="5"/>
  <c r="D4315" i="5" s="1"/>
  <c r="E4316" i="5"/>
  <c r="D4316" i="5" s="1"/>
  <c r="E4317" i="5"/>
  <c r="D4317" i="5" s="1"/>
  <c r="E4318" i="5"/>
  <c r="D4318" i="5" s="1"/>
  <c r="E4319" i="5"/>
  <c r="D4319" i="5" s="1"/>
  <c r="E4320" i="5"/>
  <c r="D4320" i="5" s="1"/>
  <c r="E4321" i="5"/>
  <c r="D4321" i="5" s="1"/>
  <c r="E4322" i="5"/>
  <c r="D4322" i="5" s="1"/>
  <c r="E4323" i="5"/>
  <c r="D4323" i="5" s="1"/>
  <c r="E4324" i="5"/>
  <c r="D4324" i="5" s="1"/>
  <c r="E4325" i="5"/>
  <c r="D4325" i="5" s="1"/>
  <c r="E4326" i="5"/>
  <c r="D4326" i="5" s="1"/>
  <c r="E4327" i="5"/>
  <c r="D4327" i="5" s="1"/>
  <c r="E4328" i="5"/>
  <c r="D4328" i="5" s="1"/>
  <c r="E4329" i="5"/>
  <c r="D4329" i="5" s="1"/>
  <c r="E4330" i="5"/>
  <c r="D4330" i="5" s="1"/>
  <c r="E4331" i="5"/>
  <c r="D4331" i="5" s="1"/>
  <c r="E4332" i="5"/>
  <c r="D4332" i="5" s="1"/>
  <c r="E4333" i="5"/>
  <c r="D4333" i="5" s="1"/>
  <c r="E4334" i="5"/>
  <c r="D4334" i="5" s="1"/>
  <c r="E4335" i="5"/>
  <c r="D4335" i="5" s="1"/>
  <c r="E4336" i="5"/>
  <c r="D4336" i="5" s="1"/>
  <c r="E4337" i="5"/>
  <c r="D4337" i="5" s="1"/>
  <c r="E4338" i="5"/>
  <c r="D4338" i="5" s="1"/>
  <c r="E4339" i="5"/>
  <c r="D4339" i="5" s="1"/>
  <c r="E4340" i="5"/>
  <c r="D4340" i="5" s="1"/>
  <c r="E4341" i="5"/>
  <c r="D4341" i="5" s="1"/>
  <c r="E4342" i="5"/>
  <c r="D4342" i="5" s="1"/>
  <c r="E4343" i="5"/>
  <c r="D4343" i="5" s="1"/>
  <c r="E4344" i="5"/>
  <c r="D4344" i="5" s="1"/>
  <c r="E4345" i="5"/>
  <c r="D4345" i="5" s="1"/>
  <c r="E4346" i="5"/>
  <c r="D4346" i="5" s="1"/>
  <c r="E4347" i="5"/>
  <c r="D4347" i="5" s="1"/>
  <c r="E4348" i="5"/>
  <c r="D4348" i="5" s="1"/>
  <c r="E4349" i="5"/>
  <c r="D4349" i="5" s="1"/>
  <c r="E4350" i="5"/>
  <c r="D4350" i="5" s="1"/>
  <c r="E4351" i="5"/>
  <c r="D4351" i="5" s="1"/>
  <c r="E4352" i="5"/>
  <c r="D4352" i="5" s="1"/>
  <c r="E4353" i="5"/>
  <c r="D4353" i="5" s="1"/>
  <c r="E4354" i="5"/>
  <c r="D4354" i="5" s="1"/>
  <c r="E4355" i="5"/>
  <c r="D4355" i="5" s="1"/>
  <c r="E4356" i="5"/>
  <c r="D4356" i="5" s="1"/>
  <c r="E4357" i="5"/>
  <c r="D4357" i="5" s="1"/>
  <c r="E4358" i="5"/>
  <c r="D4358" i="5" s="1"/>
  <c r="E4359" i="5"/>
  <c r="D4359" i="5" s="1"/>
  <c r="E4360" i="5"/>
  <c r="D4360" i="5" s="1"/>
  <c r="E4361" i="5"/>
  <c r="D4361" i="5" s="1"/>
  <c r="E4362" i="5"/>
  <c r="D4362" i="5" s="1"/>
  <c r="E4363" i="5"/>
  <c r="D4363" i="5" s="1"/>
  <c r="E4364" i="5"/>
  <c r="D4364" i="5" s="1"/>
  <c r="E4365" i="5"/>
  <c r="D4365" i="5" s="1"/>
  <c r="E4366" i="5"/>
  <c r="D4366" i="5" s="1"/>
  <c r="E4367" i="5"/>
  <c r="D4367" i="5" s="1"/>
  <c r="E4368" i="5"/>
  <c r="D4368" i="5" s="1"/>
  <c r="E4369" i="5"/>
  <c r="D4369" i="5" s="1"/>
  <c r="E4370" i="5"/>
  <c r="D4370" i="5" s="1"/>
  <c r="E4371" i="5"/>
  <c r="D4371" i="5" s="1"/>
  <c r="E4372" i="5"/>
  <c r="D4372" i="5" s="1"/>
  <c r="E4373" i="5"/>
  <c r="D4373" i="5" s="1"/>
  <c r="E4374" i="5"/>
  <c r="D4374" i="5" s="1"/>
  <c r="E4375" i="5"/>
  <c r="D4375" i="5" s="1"/>
  <c r="E4376" i="5"/>
  <c r="D4376" i="5" s="1"/>
  <c r="E4377" i="5"/>
  <c r="D4377" i="5" s="1"/>
  <c r="E4378" i="5"/>
  <c r="D4378" i="5" s="1"/>
  <c r="E4379" i="5"/>
  <c r="D4379" i="5" s="1"/>
  <c r="E4380" i="5"/>
  <c r="D4380" i="5" s="1"/>
  <c r="E4381" i="5"/>
  <c r="D4381" i="5" s="1"/>
  <c r="E4382" i="5"/>
  <c r="D4382" i="5" s="1"/>
  <c r="E4383" i="5"/>
  <c r="D4383" i="5" s="1"/>
  <c r="E4384" i="5"/>
  <c r="D4384" i="5" s="1"/>
  <c r="E4385" i="5"/>
  <c r="D4385" i="5" s="1"/>
  <c r="E4386" i="5"/>
  <c r="D4386" i="5" s="1"/>
  <c r="E4387" i="5"/>
  <c r="D4387" i="5" s="1"/>
  <c r="E4388" i="5"/>
  <c r="D4388" i="5" s="1"/>
  <c r="E4389" i="5"/>
  <c r="D4389" i="5" s="1"/>
  <c r="E4390" i="5"/>
  <c r="D4390" i="5" s="1"/>
  <c r="E4391" i="5"/>
  <c r="D4391" i="5" s="1"/>
  <c r="E4392" i="5"/>
  <c r="D4392" i="5" s="1"/>
  <c r="E4393" i="5"/>
  <c r="D4393" i="5" s="1"/>
  <c r="E4394" i="5"/>
  <c r="D4394" i="5" s="1"/>
  <c r="E4395" i="5"/>
  <c r="D4395" i="5" s="1"/>
  <c r="E4396" i="5"/>
  <c r="D4396" i="5" s="1"/>
  <c r="E4397" i="5"/>
  <c r="D4397" i="5" s="1"/>
  <c r="E4398" i="5"/>
  <c r="D4398" i="5" s="1"/>
  <c r="E4399" i="5"/>
  <c r="D4399" i="5" s="1"/>
  <c r="E4400" i="5"/>
  <c r="D4400" i="5" s="1"/>
  <c r="E4401" i="5"/>
  <c r="D4401" i="5" s="1"/>
  <c r="E4402" i="5"/>
  <c r="D4402" i="5" s="1"/>
  <c r="E4403" i="5"/>
  <c r="D4403" i="5" s="1"/>
  <c r="E4404" i="5"/>
  <c r="D4404" i="5" s="1"/>
  <c r="E4405" i="5"/>
  <c r="D4405" i="5" s="1"/>
  <c r="E4406" i="5"/>
  <c r="D4406" i="5" s="1"/>
  <c r="E4407" i="5"/>
  <c r="D4407" i="5" s="1"/>
  <c r="E4408" i="5"/>
  <c r="D4408" i="5" s="1"/>
  <c r="E4409" i="5"/>
  <c r="D4409" i="5" s="1"/>
  <c r="E4410" i="5"/>
  <c r="D4410" i="5" s="1"/>
  <c r="E4411" i="5"/>
  <c r="D4411" i="5" s="1"/>
  <c r="E4412" i="5"/>
  <c r="D4412" i="5" s="1"/>
  <c r="E4413" i="5"/>
  <c r="D4413" i="5" s="1"/>
  <c r="E4414" i="5"/>
  <c r="D4414" i="5" s="1"/>
  <c r="E4415" i="5"/>
  <c r="D4415" i="5" s="1"/>
  <c r="E4416" i="5"/>
  <c r="D4416" i="5" s="1"/>
  <c r="E4417" i="5"/>
  <c r="D4417" i="5" s="1"/>
  <c r="E4418" i="5"/>
  <c r="D4418" i="5" s="1"/>
  <c r="E4419" i="5"/>
  <c r="D4419" i="5" s="1"/>
  <c r="E4420" i="5"/>
  <c r="D4420" i="5" s="1"/>
  <c r="E4421" i="5"/>
  <c r="D4421" i="5" s="1"/>
  <c r="E4422" i="5"/>
  <c r="D4422" i="5" s="1"/>
  <c r="E4423" i="5"/>
  <c r="D4423" i="5" s="1"/>
  <c r="E4424" i="5"/>
  <c r="D4424" i="5" s="1"/>
  <c r="E4425" i="5"/>
  <c r="D4425" i="5" s="1"/>
  <c r="E4426" i="5"/>
  <c r="D4426" i="5" s="1"/>
  <c r="E4427" i="5"/>
  <c r="D4427" i="5" s="1"/>
  <c r="E4428" i="5"/>
  <c r="D4428" i="5" s="1"/>
  <c r="E4429" i="5"/>
  <c r="D4429" i="5" s="1"/>
  <c r="E4430" i="5"/>
  <c r="D4430" i="5" s="1"/>
  <c r="E4431" i="5"/>
  <c r="D4431" i="5" s="1"/>
  <c r="E4432" i="5"/>
  <c r="D4432" i="5" s="1"/>
  <c r="E4433" i="5"/>
  <c r="D4433" i="5" s="1"/>
  <c r="E4434" i="5"/>
  <c r="D4434" i="5" s="1"/>
  <c r="E4435" i="5"/>
  <c r="D4435" i="5" s="1"/>
  <c r="E4436" i="5"/>
  <c r="D4436" i="5" s="1"/>
  <c r="E4437" i="5"/>
  <c r="D4437" i="5" s="1"/>
  <c r="E4438" i="5"/>
  <c r="D4438" i="5" s="1"/>
  <c r="E4439" i="5"/>
  <c r="D4439" i="5" s="1"/>
  <c r="E4440" i="5"/>
  <c r="D4440" i="5" s="1"/>
  <c r="E4441" i="5"/>
  <c r="D4441" i="5" s="1"/>
  <c r="E4442" i="5"/>
  <c r="D4442" i="5" s="1"/>
  <c r="E4443" i="5"/>
  <c r="D4443" i="5" s="1"/>
  <c r="E4444" i="5"/>
  <c r="D4444" i="5" s="1"/>
  <c r="E4445" i="5"/>
  <c r="D4445" i="5" s="1"/>
  <c r="E4446" i="5"/>
  <c r="D4446" i="5" s="1"/>
  <c r="E4447" i="5"/>
  <c r="D4447" i="5" s="1"/>
  <c r="E4448" i="5"/>
  <c r="D4448" i="5" s="1"/>
  <c r="E4449" i="5"/>
  <c r="D4449" i="5" s="1"/>
  <c r="E4450" i="5"/>
  <c r="D4450" i="5" s="1"/>
  <c r="E4451" i="5"/>
  <c r="D4451" i="5" s="1"/>
  <c r="E4452" i="5"/>
  <c r="D4452" i="5" s="1"/>
  <c r="E4453" i="5"/>
  <c r="D4453" i="5" s="1"/>
  <c r="E4454" i="5"/>
  <c r="D4454" i="5" s="1"/>
  <c r="E4455" i="5"/>
  <c r="D4455" i="5" s="1"/>
  <c r="E4456" i="5"/>
  <c r="D4456" i="5" s="1"/>
  <c r="E4457" i="5"/>
  <c r="D4457" i="5" s="1"/>
  <c r="E4458" i="5"/>
  <c r="D4458" i="5" s="1"/>
  <c r="E4459" i="5"/>
  <c r="D4459" i="5" s="1"/>
  <c r="E4460" i="5"/>
  <c r="D4460" i="5" s="1"/>
  <c r="E4461" i="5"/>
  <c r="D4461" i="5" s="1"/>
  <c r="E4462" i="5"/>
  <c r="D4462" i="5" s="1"/>
  <c r="E4463" i="5"/>
  <c r="D4463" i="5" s="1"/>
  <c r="E4464" i="5"/>
  <c r="D4464" i="5" s="1"/>
  <c r="E4465" i="5"/>
  <c r="D4465" i="5" s="1"/>
  <c r="E4466" i="5"/>
  <c r="D4466" i="5" s="1"/>
  <c r="E4467" i="5"/>
  <c r="D4467" i="5" s="1"/>
  <c r="E4468" i="5"/>
  <c r="D4468" i="5" s="1"/>
  <c r="E4469" i="5"/>
  <c r="D4469" i="5" s="1"/>
  <c r="E4470" i="5"/>
  <c r="D4470" i="5" s="1"/>
  <c r="E4471" i="5"/>
  <c r="D4471" i="5" s="1"/>
  <c r="E4472" i="5"/>
  <c r="D4472" i="5" s="1"/>
  <c r="E4473" i="5"/>
  <c r="D4473" i="5" s="1"/>
  <c r="E4474" i="5"/>
  <c r="D4474" i="5" s="1"/>
  <c r="E4475" i="5"/>
  <c r="D4475" i="5" s="1"/>
  <c r="E4476" i="5"/>
  <c r="D4476" i="5" s="1"/>
  <c r="E4477" i="5"/>
  <c r="D4477" i="5" s="1"/>
  <c r="E4478" i="5"/>
  <c r="D4478" i="5" s="1"/>
  <c r="E4479" i="5"/>
  <c r="D4479" i="5" s="1"/>
  <c r="E4480" i="5"/>
  <c r="D4480" i="5" s="1"/>
  <c r="E4481" i="5"/>
  <c r="D4481" i="5" s="1"/>
  <c r="E4482" i="5"/>
  <c r="D4482" i="5" s="1"/>
  <c r="E4483" i="5"/>
  <c r="D4483" i="5" s="1"/>
  <c r="E4484" i="5"/>
  <c r="D4484" i="5" s="1"/>
  <c r="E4485" i="5"/>
  <c r="D4485" i="5" s="1"/>
  <c r="E4486" i="5"/>
  <c r="D4486" i="5" s="1"/>
  <c r="E4487" i="5"/>
  <c r="D4487" i="5" s="1"/>
  <c r="E4488" i="5"/>
  <c r="D4488" i="5" s="1"/>
  <c r="E4489" i="5"/>
  <c r="D4489" i="5" s="1"/>
  <c r="E4490" i="5"/>
  <c r="D4490" i="5" s="1"/>
  <c r="E4491" i="5"/>
  <c r="D4491" i="5" s="1"/>
  <c r="E4492" i="5"/>
  <c r="D4492" i="5" s="1"/>
  <c r="E4493" i="5"/>
  <c r="D4493" i="5" s="1"/>
  <c r="E4494" i="5"/>
  <c r="D4494" i="5" s="1"/>
  <c r="E4495" i="5"/>
  <c r="D4495" i="5" s="1"/>
  <c r="E4496" i="5"/>
  <c r="D4496" i="5" s="1"/>
  <c r="E4497" i="5"/>
  <c r="D4497" i="5" s="1"/>
  <c r="E4498" i="5"/>
  <c r="D4498" i="5" s="1"/>
  <c r="E4499" i="5"/>
  <c r="D4499" i="5" s="1"/>
  <c r="E4500" i="5"/>
  <c r="D4500" i="5" s="1"/>
  <c r="E4501" i="5"/>
  <c r="D4501" i="5" s="1"/>
  <c r="E4502" i="5"/>
  <c r="D4502" i="5" s="1"/>
  <c r="E4503" i="5"/>
  <c r="D4503" i="5" s="1"/>
  <c r="E4504" i="5"/>
  <c r="D4504" i="5" s="1"/>
  <c r="E4505" i="5"/>
  <c r="D4505" i="5" s="1"/>
  <c r="E4506" i="5"/>
  <c r="D4506" i="5" s="1"/>
  <c r="E4507" i="5"/>
  <c r="D4507" i="5" s="1"/>
  <c r="E4508" i="5"/>
  <c r="D4508" i="5" s="1"/>
  <c r="E4509" i="5"/>
  <c r="D4509" i="5" s="1"/>
  <c r="E4510" i="5"/>
  <c r="D4510" i="5" s="1"/>
  <c r="E4511" i="5"/>
  <c r="D4511" i="5" s="1"/>
  <c r="E4512" i="5"/>
  <c r="D4512" i="5" s="1"/>
  <c r="E4513" i="5"/>
  <c r="D4513" i="5" s="1"/>
  <c r="E4514" i="5"/>
  <c r="D4514" i="5" s="1"/>
  <c r="E4515" i="5"/>
  <c r="D4515" i="5" s="1"/>
  <c r="E4516" i="5"/>
  <c r="D4516" i="5" s="1"/>
  <c r="E4517" i="5"/>
  <c r="D4517" i="5" s="1"/>
  <c r="E4518" i="5"/>
  <c r="D4518" i="5" s="1"/>
  <c r="E4519" i="5"/>
  <c r="D4519" i="5" s="1"/>
  <c r="E4520" i="5"/>
  <c r="D4520" i="5" s="1"/>
  <c r="E4521" i="5"/>
  <c r="D4521" i="5" s="1"/>
  <c r="E4522" i="5"/>
  <c r="D4522" i="5" s="1"/>
  <c r="E4523" i="5"/>
  <c r="D4523" i="5" s="1"/>
  <c r="E4524" i="5"/>
  <c r="D4524" i="5" s="1"/>
  <c r="E4525" i="5"/>
  <c r="D4525" i="5" s="1"/>
  <c r="E4526" i="5"/>
  <c r="D4526" i="5" s="1"/>
  <c r="E4527" i="5"/>
  <c r="D4527" i="5" s="1"/>
  <c r="E4528" i="5"/>
  <c r="D4528" i="5" s="1"/>
  <c r="E4529" i="5"/>
  <c r="D4529" i="5" s="1"/>
  <c r="E4530" i="5"/>
  <c r="D4530" i="5" s="1"/>
  <c r="E4531" i="5"/>
  <c r="D4531" i="5" s="1"/>
  <c r="E4532" i="5"/>
  <c r="D4532" i="5" s="1"/>
  <c r="E4533" i="5"/>
  <c r="D4533" i="5" s="1"/>
  <c r="E4534" i="5"/>
  <c r="D4534" i="5" s="1"/>
  <c r="E4535" i="5"/>
  <c r="D4535" i="5" s="1"/>
  <c r="E4536" i="5"/>
  <c r="D4536" i="5" s="1"/>
  <c r="E4537" i="5"/>
  <c r="D4537" i="5" s="1"/>
  <c r="E4538" i="5"/>
  <c r="D4538" i="5" s="1"/>
  <c r="E4539" i="5"/>
  <c r="D4539" i="5" s="1"/>
  <c r="E4540" i="5"/>
  <c r="D4540" i="5" s="1"/>
  <c r="E4541" i="5"/>
  <c r="D4541" i="5" s="1"/>
  <c r="E4542" i="5"/>
  <c r="D4542" i="5" s="1"/>
  <c r="E4543" i="5"/>
  <c r="D4543" i="5" s="1"/>
  <c r="E4544" i="5"/>
  <c r="D4544" i="5" s="1"/>
  <c r="E4545" i="5"/>
  <c r="D4545" i="5" s="1"/>
  <c r="E4546" i="5"/>
  <c r="D4546" i="5" s="1"/>
  <c r="E4547" i="5"/>
  <c r="D4547" i="5" s="1"/>
  <c r="E4548" i="5"/>
  <c r="D4548" i="5" s="1"/>
  <c r="E4549" i="5"/>
  <c r="D4549" i="5" s="1"/>
  <c r="E4550" i="5"/>
  <c r="D4550" i="5" s="1"/>
  <c r="E4551" i="5"/>
  <c r="D4551" i="5" s="1"/>
  <c r="E4552" i="5"/>
  <c r="D4552" i="5" s="1"/>
  <c r="E4553" i="5"/>
  <c r="D4553" i="5" s="1"/>
  <c r="E4554" i="5"/>
  <c r="D4554" i="5" s="1"/>
  <c r="E4555" i="5"/>
  <c r="D4555" i="5" s="1"/>
  <c r="E4556" i="5"/>
  <c r="D4556" i="5" s="1"/>
  <c r="E4557" i="5"/>
  <c r="D4557" i="5" s="1"/>
  <c r="E4558" i="5"/>
  <c r="D4558" i="5" s="1"/>
  <c r="E4559" i="5"/>
  <c r="D4559" i="5" s="1"/>
  <c r="E4560" i="5"/>
  <c r="D4560" i="5" s="1"/>
  <c r="E4561" i="5"/>
  <c r="D4561" i="5" s="1"/>
  <c r="E4562" i="5"/>
  <c r="D4562" i="5" s="1"/>
  <c r="E4563" i="5"/>
  <c r="D4563" i="5" s="1"/>
  <c r="E4564" i="5"/>
  <c r="D4564" i="5" s="1"/>
  <c r="E4565" i="5"/>
  <c r="D4565" i="5" s="1"/>
  <c r="E4566" i="5"/>
  <c r="D4566" i="5" s="1"/>
  <c r="E4567" i="5"/>
  <c r="D4567" i="5" s="1"/>
  <c r="E4568" i="5"/>
  <c r="D4568" i="5" s="1"/>
  <c r="E4569" i="5"/>
  <c r="D4569" i="5" s="1"/>
  <c r="E4570" i="5"/>
  <c r="D4570" i="5" s="1"/>
  <c r="E4571" i="5"/>
  <c r="D4571" i="5" s="1"/>
  <c r="E4572" i="5"/>
  <c r="D4572" i="5" s="1"/>
  <c r="E4573" i="5"/>
  <c r="D4573" i="5" s="1"/>
  <c r="E4574" i="5"/>
  <c r="D4574" i="5" s="1"/>
  <c r="E4575" i="5"/>
  <c r="D4575" i="5" s="1"/>
  <c r="E4576" i="5"/>
  <c r="D4576" i="5" s="1"/>
  <c r="E4577" i="5"/>
  <c r="D4577" i="5" s="1"/>
  <c r="E4578" i="5"/>
  <c r="D4578" i="5" s="1"/>
  <c r="E4579" i="5"/>
  <c r="D4579" i="5" s="1"/>
  <c r="E4580" i="5"/>
  <c r="D4580" i="5" s="1"/>
  <c r="E4581" i="5"/>
  <c r="D4581" i="5" s="1"/>
  <c r="E4582" i="5"/>
  <c r="D4582" i="5" s="1"/>
  <c r="E4583" i="5"/>
  <c r="D4583" i="5" s="1"/>
  <c r="E4584" i="5"/>
  <c r="D4584" i="5" s="1"/>
  <c r="E4585" i="5"/>
  <c r="D4585" i="5" s="1"/>
  <c r="E4586" i="5"/>
  <c r="D4586" i="5" s="1"/>
  <c r="E4587" i="5"/>
  <c r="D4587" i="5" s="1"/>
  <c r="E4588" i="5"/>
  <c r="D4588" i="5" s="1"/>
  <c r="E4589" i="5"/>
  <c r="D4589" i="5" s="1"/>
  <c r="E4590" i="5"/>
  <c r="D4590" i="5" s="1"/>
  <c r="E4591" i="5"/>
  <c r="D4591" i="5" s="1"/>
  <c r="E4592" i="5"/>
  <c r="D4592" i="5" s="1"/>
  <c r="E4593" i="5"/>
  <c r="D4593" i="5" s="1"/>
  <c r="E4594" i="5"/>
  <c r="D4594" i="5" s="1"/>
  <c r="E4595" i="5"/>
  <c r="D4595" i="5" s="1"/>
  <c r="E4596" i="5"/>
  <c r="D4596" i="5" s="1"/>
  <c r="E4597" i="5"/>
  <c r="D4597" i="5" s="1"/>
  <c r="E4598" i="5"/>
  <c r="D4598" i="5" s="1"/>
  <c r="E4599" i="5"/>
  <c r="D4599" i="5" s="1"/>
  <c r="E4600" i="5"/>
  <c r="D4600" i="5" s="1"/>
  <c r="E4601" i="5"/>
  <c r="D4601" i="5" s="1"/>
  <c r="E4602" i="5"/>
  <c r="D4602" i="5" s="1"/>
  <c r="E4603" i="5"/>
  <c r="D4603" i="5" s="1"/>
  <c r="E4604" i="5"/>
  <c r="D4604" i="5" s="1"/>
  <c r="E4605" i="5"/>
  <c r="D4605" i="5" s="1"/>
  <c r="E4606" i="5"/>
  <c r="D4606" i="5" s="1"/>
  <c r="E4607" i="5"/>
  <c r="D4607" i="5" s="1"/>
  <c r="E4608" i="5"/>
  <c r="D4608" i="5" s="1"/>
  <c r="E4609" i="5"/>
  <c r="D4609" i="5" s="1"/>
  <c r="E4610" i="5"/>
  <c r="D4610" i="5" s="1"/>
  <c r="E4611" i="5"/>
  <c r="D4611" i="5" s="1"/>
  <c r="E4612" i="5"/>
  <c r="D4612" i="5" s="1"/>
  <c r="E4613" i="5"/>
  <c r="D4613" i="5" s="1"/>
  <c r="E4614" i="5"/>
  <c r="D4614" i="5" s="1"/>
  <c r="E4615" i="5"/>
  <c r="D4615" i="5" s="1"/>
  <c r="E4616" i="5"/>
  <c r="D4616" i="5" s="1"/>
  <c r="E4617" i="5"/>
  <c r="D4617" i="5" s="1"/>
  <c r="E4618" i="5"/>
  <c r="D4618" i="5" s="1"/>
  <c r="E4619" i="5"/>
  <c r="D4619" i="5" s="1"/>
  <c r="E4620" i="5"/>
  <c r="D4620" i="5" s="1"/>
  <c r="E4621" i="5"/>
  <c r="D4621" i="5" s="1"/>
  <c r="E4622" i="5"/>
  <c r="D4622" i="5" s="1"/>
  <c r="E4623" i="5"/>
  <c r="D4623" i="5" s="1"/>
  <c r="E4624" i="5"/>
  <c r="D4624" i="5" s="1"/>
  <c r="E4625" i="5"/>
  <c r="D4625" i="5" s="1"/>
  <c r="E4626" i="5"/>
  <c r="D4626" i="5" s="1"/>
  <c r="E4627" i="5"/>
  <c r="D4627" i="5" s="1"/>
  <c r="E4628" i="5"/>
  <c r="D4628" i="5" s="1"/>
  <c r="E4629" i="5"/>
  <c r="D4629" i="5" s="1"/>
  <c r="E4630" i="5"/>
  <c r="D4630" i="5" s="1"/>
  <c r="E4631" i="5"/>
  <c r="D4631" i="5" s="1"/>
  <c r="E4632" i="5"/>
  <c r="D4632" i="5" s="1"/>
  <c r="E4633" i="5"/>
  <c r="D4633" i="5" s="1"/>
  <c r="E4634" i="5"/>
  <c r="D4634" i="5" s="1"/>
  <c r="E4635" i="5"/>
  <c r="D4635" i="5" s="1"/>
  <c r="E4636" i="5"/>
  <c r="D4636" i="5" s="1"/>
  <c r="E4637" i="5"/>
  <c r="D4637" i="5" s="1"/>
  <c r="E4638" i="5"/>
  <c r="D4638" i="5" s="1"/>
  <c r="E4639" i="5"/>
  <c r="D4639" i="5" s="1"/>
  <c r="E4640" i="5"/>
  <c r="D4640" i="5" s="1"/>
  <c r="E4641" i="5"/>
  <c r="D4641" i="5" s="1"/>
  <c r="E4642" i="5"/>
  <c r="D4642" i="5" s="1"/>
  <c r="E4643" i="5"/>
  <c r="D4643" i="5" s="1"/>
  <c r="E4644" i="5"/>
  <c r="D4644" i="5" s="1"/>
  <c r="E4645" i="5"/>
  <c r="D4645" i="5" s="1"/>
  <c r="E4646" i="5"/>
  <c r="D4646" i="5" s="1"/>
  <c r="E4647" i="5"/>
  <c r="D4647" i="5" s="1"/>
  <c r="E4648" i="5"/>
  <c r="D4648" i="5" s="1"/>
  <c r="E4649" i="5"/>
  <c r="D4649" i="5" s="1"/>
  <c r="E4650" i="5"/>
  <c r="D4650" i="5" s="1"/>
  <c r="E4651" i="5"/>
  <c r="D4651" i="5" s="1"/>
  <c r="E4652" i="5"/>
  <c r="D4652" i="5" s="1"/>
  <c r="E4653" i="5"/>
  <c r="D4653" i="5" s="1"/>
  <c r="E4654" i="5"/>
  <c r="D4654" i="5" s="1"/>
  <c r="E4655" i="5"/>
  <c r="D4655" i="5" s="1"/>
  <c r="E4656" i="5"/>
  <c r="D4656" i="5" s="1"/>
  <c r="E4657" i="5"/>
  <c r="D4657" i="5" s="1"/>
  <c r="E4658" i="5"/>
  <c r="D4658" i="5" s="1"/>
  <c r="E4659" i="5"/>
  <c r="D4659" i="5" s="1"/>
  <c r="E4660" i="5"/>
  <c r="D4660" i="5" s="1"/>
  <c r="E4661" i="5"/>
  <c r="D4661" i="5" s="1"/>
  <c r="E4662" i="5"/>
  <c r="D4662" i="5" s="1"/>
  <c r="E4663" i="5"/>
  <c r="D4663" i="5" s="1"/>
  <c r="E4664" i="5"/>
  <c r="D4664" i="5" s="1"/>
  <c r="E4665" i="5"/>
  <c r="D4665" i="5" s="1"/>
  <c r="E4666" i="5"/>
  <c r="D4666" i="5" s="1"/>
  <c r="E4667" i="5"/>
  <c r="D4667" i="5" s="1"/>
  <c r="E4668" i="5"/>
  <c r="D4668" i="5" s="1"/>
  <c r="E4669" i="5"/>
  <c r="D4669" i="5" s="1"/>
  <c r="E4670" i="5"/>
  <c r="D4670" i="5" s="1"/>
  <c r="E4671" i="5"/>
  <c r="D4671" i="5" s="1"/>
  <c r="E4672" i="5"/>
  <c r="D4672" i="5" s="1"/>
  <c r="E4673" i="5"/>
  <c r="D4673" i="5" s="1"/>
  <c r="E4674" i="5"/>
  <c r="D4674" i="5" s="1"/>
  <c r="E4675" i="5"/>
  <c r="D4675" i="5" s="1"/>
  <c r="E4676" i="5"/>
  <c r="D4676" i="5" s="1"/>
  <c r="E4677" i="5"/>
  <c r="D4677" i="5" s="1"/>
  <c r="E4678" i="5"/>
  <c r="D4678" i="5" s="1"/>
  <c r="E4679" i="5"/>
  <c r="D4679" i="5" s="1"/>
  <c r="E4680" i="5"/>
  <c r="D4680" i="5" s="1"/>
  <c r="E4681" i="5"/>
  <c r="D4681" i="5" s="1"/>
  <c r="E4682" i="5"/>
  <c r="D4682" i="5" s="1"/>
  <c r="E4683" i="5"/>
  <c r="D4683" i="5" s="1"/>
  <c r="E4684" i="5"/>
  <c r="D4684" i="5" s="1"/>
  <c r="E4685" i="5"/>
  <c r="D4685" i="5" s="1"/>
  <c r="E4686" i="5"/>
  <c r="D4686" i="5" s="1"/>
  <c r="E4687" i="5"/>
  <c r="D4687" i="5" s="1"/>
  <c r="E4688" i="5"/>
  <c r="D4688" i="5" s="1"/>
  <c r="E4689" i="5"/>
  <c r="D4689" i="5" s="1"/>
  <c r="E4690" i="5"/>
  <c r="D4690" i="5" s="1"/>
  <c r="E4691" i="5"/>
  <c r="D4691" i="5" s="1"/>
  <c r="E4692" i="5"/>
  <c r="D4692" i="5" s="1"/>
  <c r="E4693" i="5"/>
  <c r="D4693" i="5" s="1"/>
  <c r="E4694" i="5"/>
  <c r="D4694" i="5" s="1"/>
  <c r="E4695" i="5"/>
  <c r="D4695" i="5" s="1"/>
  <c r="E4696" i="5"/>
  <c r="D4696" i="5" s="1"/>
  <c r="E4697" i="5"/>
  <c r="D4697" i="5" s="1"/>
  <c r="E4698" i="5"/>
  <c r="D4698" i="5" s="1"/>
  <c r="E4699" i="5"/>
  <c r="D4699" i="5" s="1"/>
  <c r="E4700" i="5"/>
  <c r="D4700" i="5" s="1"/>
  <c r="E4701" i="5"/>
  <c r="D4701" i="5" s="1"/>
  <c r="E4702" i="5"/>
  <c r="D4702" i="5" s="1"/>
  <c r="E4703" i="5"/>
  <c r="D4703" i="5" s="1"/>
  <c r="E4704" i="5"/>
  <c r="D4704" i="5" s="1"/>
  <c r="E4705" i="5"/>
  <c r="D4705" i="5" s="1"/>
  <c r="E4706" i="5"/>
  <c r="D4706" i="5" s="1"/>
  <c r="E4707" i="5"/>
  <c r="D4707" i="5" s="1"/>
  <c r="E4708" i="5"/>
  <c r="D4708" i="5" s="1"/>
  <c r="E4709" i="5"/>
  <c r="D4709" i="5" s="1"/>
  <c r="E4710" i="5"/>
  <c r="D4710" i="5" s="1"/>
  <c r="E4711" i="5"/>
  <c r="D4711" i="5" s="1"/>
  <c r="E4712" i="5"/>
  <c r="D4712" i="5" s="1"/>
  <c r="E4713" i="5"/>
  <c r="D4713" i="5" s="1"/>
  <c r="E4714" i="5"/>
  <c r="D4714" i="5" s="1"/>
  <c r="E4715" i="5"/>
  <c r="D4715" i="5" s="1"/>
  <c r="E4716" i="5"/>
  <c r="D4716" i="5" s="1"/>
  <c r="E4717" i="5"/>
  <c r="D4717" i="5" s="1"/>
  <c r="E4718" i="5"/>
  <c r="D4718" i="5" s="1"/>
  <c r="E4719" i="5"/>
  <c r="D4719" i="5" s="1"/>
  <c r="E4720" i="5"/>
  <c r="D4720" i="5" s="1"/>
  <c r="E4721" i="5"/>
  <c r="D4721" i="5" s="1"/>
  <c r="E4722" i="5"/>
  <c r="D4722" i="5" s="1"/>
  <c r="E4723" i="5"/>
  <c r="D4723" i="5" s="1"/>
  <c r="E4724" i="5"/>
  <c r="D4724" i="5" s="1"/>
  <c r="E4725" i="5"/>
  <c r="D4725" i="5" s="1"/>
  <c r="E4726" i="5"/>
  <c r="D4726" i="5" s="1"/>
  <c r="E4727" i="5"/>
  <c r="D4727" i="5" s="1"/>
  <c r="E4728" i="5"/>
  <c r="D4728" i="5" s="1"/>
  <c r="E4729" i="5"/>
  <c r="D4729" i="5" s="1"/>
  <c r="E4730" i="5"/>
  <c r="D4730" i="5" s="1"/>
  <c r="E4731" i="5"/>
  <c r="D4731" i="5" s="1"/>
  <c r="E4732" i="5"/>
  <c r="D4732" i="5" s="1"/>
  <c r="E4733" i="5"/>
  <c r="D4733" i="5" s="1"/>
  <c r="E4734" i="5"/>
  <c r="D4734" i="5" s="1"/>
  <c r="E4735" i="5"/>
  <c r="D4735" i="5" s="1"/>
  <c r="E4736" i="5"/>
  <c r="D4736" i="5" s="1"/>
  <c r="E4737" i="5"/>
  <c r="D4737" i="5" s="1"/>
  <c r="E4738" i="5"/>
  <c r="D4738" i="5" s="1"/>
  <c r="E4739" i="5"/>
  <c r="D4739" i="5" s="1"/>
  <c r="E4740" i="5"/>
  <c r="D4740" i="5" s="1"/>
  <c r="E4741" i="5"/>
  <c r="D4741" i="5" s="1"/>
  <c r="E4742" i="5"/>
  <c r="D4742" i="5" s="1"/>
  <c r="E4743" i="5"/>
  <c r="D4743" i="5" s="1"/>
  <c r="E4744" i="5"/>
  <c r="D4744" i="5" s="1"/>
  <c r="E4745" i="5"/>
  <c r="D4745" i="5" s="1"/>
  <c r="E4746" i="5"/>
  <c r="D4746" i="5" s="1"/>
  <c r="E4747" i="5"/>
  <c r="D4747" i="5" s="1"/>
  <c r="E4748" i="5"/>
  <c r="D4748" i="5" s="1"/>
  <c r="E4749" i="5"/>
  <c r="D4749" i="5" s="1"/>
  <c r="E4750" i="5"/>
  <c r="D4750" i="5" s="1"/>
  <c r="E4751" i="5"/>
  <c r="D4751" i="5" s="1"/>
  <c r="E4752" i="5"/>
  <c r="D4752" i="5" s="1"/>
  <c r="E4753" i="5"/>
  <c r="D4753" i="5" s="1"/>
  <c r="E4754" i="5"/>
  <c r="D4754" i="5" s="1"/>
  <c r="E4755" i="5"/>
  <c r="D4755" i="5" s="1"/>
  <c r="E4756" i="5"/>
  <c r="D4756" i="5" s="1"/>
  <c r="E4757" i="5"/>
  <c r="D4757" i="5" s="1"/>
  <c r="E4758" i="5"/>
  <c r="D4758" i="5" s="1"/>
  <c r="E4759" i="5"/>
  <c r="D4759" i="5" s="1"/>
  <c r="E4760" i="5"/>
  <c r="D4760" i="5" s="1"/>
  <c r="E4761" i="5"/>
  <c r="D4761" i="5" s="1"/>
  <c r="E4762" i="5"/>
  <c r="D4762" i="5" s="1"/>
  <c r="E4763" i="5"/>
  <c r="D4763" i="5" s="1"/>
  <c r="E4764" i="5"/>
  <c r="D4764" i="5" s="1"/>
  <c r="E4765" i="5"/>
  <c r="D4765" i="5" s="1"/>
  <c r="E4766" i="5"/>
  <c r="D4766" i="5" s="1"/>
  <c r="E4767" i="5"/>
  <c r="D4767" i="5" s="1"/>
  <c r="E4768" i="5"/>
  <c r="D4768" i="5" s="1"/>
  <c r="E4769" i="5"/>
  <c r="D4769" i="5" s="1"/>
  <c r="E4770" i="5"/>
  <c r="D4770" i="5" s="1"/>
  <c r="E4771" i="5"/>
  <c r="D4771" i="5" s="1"/>
  <c r="E4772" i="5"/>
  <c r="D4772" i="5" s="1"/>
  <c r="E4773" i="5"/>
  <c r="D4773" i="5" s="1"/>
  <c r="E4774" i="5"/>
  <c r="D4774" i="5" s="1"/>
  <c r="E4775" i="5"/>
  <c r="D4775" i="5" s="1"/>
  <c r="E4776" i="5"/>
  <c r="D4776" i="5" s="1"/>
  <c r="E4777" i="5"/>
  <c r="D4777" i="5" s="1"/>
  <c r="E4778" i="5"/>
  <c r="D4778" i="5" s="1"/>
  <c r="E4779" i="5"/>
  <c r="D4779" i="5" s="1"/>
  <c r="E4780" i="5"/>
  <c r="D4780" i="5" s="1"/>
  <c r="E4781" i="5"/>
  <c r="D4781" i="5" s="1"/>
  <c r="E4782" i="5"/>
  <c r="D4782" i="5" s="1"/>
  <c r="E4783" i="5"/>
  <c r="D4783" i="5" s="1"/>
  <c r="E4784" i="5"/>
  <c r="D4784" i="5" s="1"/>
  <c r="E4785" i="5"/>
  <c r="D4785" i="5" s="1"/>
  <c r="E4786" i="5"/>
  <c r="D4786" i="5" s="1"/>
  <c r="E4787" i="5"/>
  <c r="D4787" i="5" s="1"/>
  <c r="E4788" i="5"/>
  <c r="D4788" i="5" s="1"/>
  <c r="E4789" i="5"/>
  <c r="D4789" i="5" s="1"/>
  <c r="E4790" i="5"/>
  <c r="D4790" i="5" s="1"/>
  <c r="E4791" i="5"/>
  <c r="D4791" i="5" s="1"/>
  <c r="E4792" i="5"/>
  <c r="D4792" i="5" s="1"/>
  <c r="E4793" i="5"/>
  <c r="D4793" i="5" s="1"/>
  <c r="E4794" i="5"/>
  <c r="D4794" i="5" s="1"/>
  <c r="E4795" i="5"/>
  <c r="D4795" i="5" s="1"/>
  <c r="E4796" i="5"/>
  <c r="D4796" i="5" s="1"/>
  <c r="E4797" i="5"/>
  <c r="D4797" i="5" s="1"/>
  <c r="E4798" i="5"/>
  <c r="D4798" i="5" s="1"/>
  <c r="E4799" i="5"/>
  <c r="D4799" i="5" s="1"/>
  <c r="E4800" i="5"/>
  <c r="D4800" i="5" s="1"/>
  <c r="E4801" i="5"/>
  <c r="D4801" i="5" s="1"/>
  <c r="E4802" i="5"/>
  <c r="D4802" i="5" s="1"/>
  <c r="E4803" i="5"/>
  <c r="D4803" i="5" s="1"/>
  <c r="E4804" i="5"/>
  <c r="D4804" i="5" s="1"/>
  <c r="E4805" i="5"/>
  <c r="D4805" i="5" s="1"/>
  <c r="E4806" i="5"/>
  <c r="D4806" i="5" s="1"/>
  <c r="E4807" i="5"/>
  <c r="D4807" i="5" s="1"/>
  <c r="E4808" i="5"/>
  <c r="D4808" i="5" s="1"/>
  <c r="E4809" i="5"/>
  <c r="D4809" i="5" s="1"/>
  <c r="E4810" i="5"/>
  <c r="D4810" i="5" s="1"/>
  <c r="E4811" i="5"/>
  <c r="D4811" i="5" s="1"/>
  <c r="E4812" i="5"/>
  <c r="D4812" i="5" s="1"/>
  <c r="E4813" i="5"/>
  <c r="D4813" i="5" s="1"/>
  <c r="E4814" i="5"/>
  <c r="D4814" i="5" s="1"/>
  <c r="E4815" i="5"/>
  <c r="D4815" i="5" s="1"/>
  <c r="E4816" i="5"/>
  <c r="D4816" i="5" s="1"/>
  <c r="E4817" i="5"/>
  <c r="D4817" i="5" s="1"/>
  <c r="E4818" i="5"/>
  <c r="D4818" i="5" s="1"/>
  <c r="E4819" i="5"/>
  <c r="D4819" i="5" s="1"/>
  <c r="E4820" i="5"/>
  <c r="D4820" i="5" s="1"/>
  <c r="E4821" i="5"/>
  <c r="D4821" i="5" s="1"/>
  <c r="E4822" i="5"/>
  <c r="D4822" i="5" s="1"/>
  <c r="E4823" i="5"/>
  <c r="D4823" i="5" s="1"/>
  <c r="E4824" i="5"/>
  <c r="D4824" i="5" s="1"/>
  <c r="E4825" i="5"/>
  <c r="D4825" i="5" s="1"/>
  <c r="E4826" i="5"/>
  <c r="D4826" i="5" s="1"/>
  <c r="E4827" i="5"/>
  <c r="D4827" i="5" s="1"/>
  <c r="E4828" i="5"/>
  <c r="D4828" i="5" s="1"/>
  <c r="E4829" i="5"/>
  <c r="D4829" i="5" s="1"/>
  <c r="E4830" i="5"/>
  <c r="D4830" i="5" s="1"/>
  <c r="E4831" i="5"/>
  <c r="D4831" i="5" s="1"/>
  <c r="E4832" i="5"/>
  <c r="D4832" i="5" s="1"/>
  <c r="E4833" i="5"/>
  <c r="D4833" i="5" s="1"/>
  <c r="E4834" i="5"/>
  <c r="D4834" i="5" s="1"/>
  <c r="E4835" i="5"/>
  <c r="D4835" i="5" s="1"/>
  <c r="E4836" i="5"/>
  <c r="D4836" i="5" s="1"/>
  <c r="E4837" i="5"/>
  <c r="D4837" i="5" s="1"/>
  <c r="E4838" i="5"/>
  <c r="D4838" i="5" s="1"/>
  <c r="E4839" i="5"/>
  <c r="D4839" i="5" s="1"/>
  <c r="E4840" i="5"/>
  <c r="D4840" i="5" s="1"/>
  <c r="E4841" i="5"/>
  <c r="D4841" i="5" s="1"/>
  <c r="E4842" i="5"/>
  <c r="D4842" i="5" s="1"/>
  <c r="E4843" i="5"/>
  <c r="D4843" i="5" s="1"/>
  <c r="E4844" i="5"/>
  <c r="D4844" i="5" s="1"/>
  <c r="E4845" i="5"/>
  <c r="D4845" i="5" s="1"/>
  <c r="E4846" i="5"/>
  <c r="D4846" i="5" s="1"/>
  <c r="E4847" i="5"/>
  <c r="D4847" i="5" s="1"/>
  <c r="E4848" i="5"/>
  <c r="D4848" i="5" s="1"/>
  <c r="E4849" i="5"/>
  <c r="D4849" i="5" s="1"/>
  <c r="E4850" i="5"/>
  <c r="D4850" i="5" s="1"/>
  <c r="E4851" i="5"/>
  <c r="D4851" i="5" s="1"/>
  <c r="E4852" i="5"/>
  <c r="D4852" i="5" s="1"/>
  <c r="E4853" i="5"/>
  <c r="D4853" i="5" s="1"/>
  <c r="E4854" i="5"/>
  <c r="D4854" i="5" s="1"/>
  <c r="E4855" i="5"/>
  <c r="D4855" i="5" s="1"/>
  <c r="E4856" i="5"/>
  <c r="D4856" i="5" s="1"/>
  <c r="E4857" i="5"/>
  <c r="D4857" i="5" s="1"/>
  <c r="E4858" i="5"/>
  <c r="D4858" i="5" s="1"/>
  <c r="E4859" i="5"/>
  <c r="D4859" i="5" s="1"/>
  <c r="E4860" i="5"/>
  <c r="D4860" i="5" s="1"/>
  <c r="E4861" i="5"/>
  <c r="D4861" i="5" s="1"/>
  <c r="E4862" i="5"/>
  <c r="D4862" i="5" s="1"/>
  <c r="E4863" i="5"/>
  <c r="D4863" i="5" s="1"/>
  <c r="E4864" i="5"/>
  <c r="D4864" i="5" s="1"/>
  <c r="E4865" i="5"/>
  <c r="D4865" i="5" s="1"/>
  <c r="E4866" i="5"/>
  <c r="D4866" i="5" s="1"/>
  <c r="E4867" i="5"/>
  <c r="D4867" i="5" s="1"/>
  <c r="E4868" i="5"/>
  <c r="D4868" i="5" s="1"/>
  <c r="E4869" i="5"/>
  <c r="D4869" i="5" s="1"/>
  <c r="E4870" i="5"/>
  <c r="D4870" i="5" s="1"/>
  <c r="E4871" i="5"/>
  <c r="D4871" i="5" s="1"/>
  <c r="E4872" i="5"/>
  <c r="D4872" i="5" s="1"/>
  <c r="E4873" i="5"/>
  <c r="D4873" i="5" s="1"/>
  <c r="E4874" i="5"/>
  <c r="D4874" i="5" s="1"/>
  <c r="E4875" i="5"/>
  <c r="D4875" i="5" s="1"/>
  <c r="E4876" i="5"/>
  <c r="D4876" i="5" s="1"/>
  <c r="E4877" i="5"/>
  <c r="D4877" i="5" s="1"/>
  <c r="E4878" i="5"/>
  <c r="D4878" i="5" s="1"/>
  <c r="E4879" i="5"/>
  <c r="D4879" i="5" s="1"/>
  <c r="E4880" i="5"/>
  <c r="D4880" i="5" s="1"/>
  <c r="E4881" i="5"/>
  <c r="D4881" i="5" s="1"/>
  <c r="E4882" i="5"/>
  <c r="D4882" i="5" s="1"/>
  <c r="E4883" i="5"/>
  <c r="D4883" i="5" s="1"/>
  <c r="E4884" i="5"/>
  <c r="D4884" i="5" s="1"/>
  <c r="E4885" i="5"/>
  <c r="D4885" i="5" s="1"/>
  <c r="E4886" i="5"/>
  <c r="D4886" i="5" s="1"/>
  <c r="E4887" i="5"/>
  <c r="D4887" i="5" s="1"/>
  <c r="E4888" i="5"/>
  <c r="D4888" i="5" s="1"/>
  <c r="E4889" i="5"/>
  <c r="D4889" i="5" s="1"/>
  <c r="E4890" i="5"/>
  <c r="D4890" i="5" s="1"/>
  <c r="E4891" i="5"/>
  <c r="D4891" i="5" s="1"/>
  <c r="E4892" i="5"/>
  <c r="D4892" i="5" s="1"/>
  <c r="E4893" i="5"/>
  <c r="D4893" i="5" s="1"/>
  <c r="E4894" i="5"/>
  <c r="D4894" i="5" s="1"/>
  <c r="E4895" i="5"/>
  <c r="D4895" i="5" s="1"/>
  <c r="E4896" i="5"/>
  <c r="D4896" i="5" s="1"/>
  <c r="E4897" i="5"/>
  <c r="D4897" i="5" s="1"/>
  <c r="E4898" i="5"/>
  <c r="D4898" i="5" s="1"/>
  <c r="E4899" i="5"/>
  <c r="D4899" i="5" s="1"/>
  <c r="E4900" i="5"/>
  <c r="D4900" i="5" s="1"/>
  <c r="E4901" i="5"/>
  <c r="D4901" i="5" s="1"/>
  <c r="E4902" i="5"/>
  <c r="D4902" i="5" s="1"/>
  <c r="E4903" i="5"/>
  <c r="D4903" i="5" s="1"/>
  <c r="E4904" i="5"/>
  <c r="D4904" i="5" s="1"/>
  <c r="E4905" i="5"/>
  <c r="D4905" i="5" s="1"/>
  <c r="E4906" i="5"/>
  <c r="D4906" i="5" s="1"/>
  <c r="E4907" i="5"/>
  <c r="D4907" i="5" s="1"/>
  <c r="E4908" i="5"/>
  <c r="D4908" i="5" s="1"/>
  <c r="E4909" i="5"/>
  <c r="D4909" i="5" s="1"/>
  <c r="E4910" i="5"/>
  <c r="D4910" i="5" s="1"/>
  <c r="E4911" i="5"/>
  <c r="D4911" i="5" s="1"/>
  <c r="E4912" i="5"/>
  <c r="D4912" i="5" s="1"/>
  <c r="E4913" i="5"/>
  <c r="D4913" i="5" s="1"/>
  <c r="E4914" i="5"/>
  <c r="D4914" i="5" s="1"/>
  <c r="E4915" i="5"/>
  <c r="D4915" i="5" s="1"/>
  <c r="E4916" i="5"/>
  <c r="D4916" i="5" s="1"/>
  <c r="E4917" i="5"/>
  <c r="D4917" i="5" s="1"/>
  <c r="E4918" i="5"/>
  <c r="D4918" i="5" s="1"/>
  <c r="E4919" i="5"/>
  <c r="D4919" i="5" s="1"/>
  <c r="E4920" i="5"/>
  <c r="D4920" i="5" s="1"/>
  <c r="E4921" i="5"/>
  <c r="D4921" i="5" s="1"/>
  <c r="E4922" i="5"/>
  <c r="D4922" i="5" s="1"/>
  <c r="E4923" i="5"/>
  <c r="D4923" i="5" s="1"/>
  <c r="E4924" i="5"/>
  <c r="D4924" i="5" s="1"/>
  <c r="E4925" i="5"/>
  <c r="D4925" i="5" s="1"/>
  <c r="E4926" i="5"/>
  <c r="D4926" i="5" s="1"/>
  <c r="E4927" i="5"/>
  <c r="D4927" i="5" s="1"/>
  <c r="E4928" i="5"/>
  <c r="D4928" i="5" s="1"/>
  <c r="E4929" i="5"/>
  <c r="D4929" i="5" s="1"/>
  <c r="E4930" i="5"/>
  <c r="D4930" i="5" s="1"/>
  <c r="E4931" i="5"/>
  <c r="D4931" i="5" s="1"/>
  <c r="E4932" i="5"/>
  <c r="D4932" i="5" s="1"/>
  <c r="E4933" i="5"/>
  <c r="D4933" i="5" s="1"/>
  <c r="E4934" i="5"/>
  <c r="D4934" i="5" s="1"/>
  <c r="E4935" i="5"/>
  <c r="D4935" i="5" s="1"/>
  <c r="E4936" i="5"/>
  <c r="D4936" i="5" s="1"/>
  <c r="E4937" i="5"/>
  <c r="D4937" i="5" s="1"/>
  <c r="E4938" i="5"/>
  <c r="D4938" i="5" s="1"/>
  <c r="E4939" i="5"/>
  <c r="D4939" i="5" s="1"/>
  <c r="E4940" i="5"/>
  <c r="D4940" i="5" s="1"/>
  <c r="E4941" i="5"/>
  <c r="D4941" i="5" s="1"/>
  <c r="E4942" i="5"/>
  <c r="D4942" i="5" s="1"/>
  <c r="E4943" i="5"/>
  <c r="D4943" i="5" s="1"/>
  <c r="E4944" i="5"/>
  <c r="D4944" i="5" s="1"/>
  <c r="E4945" i="5"/>
  <c r="D4945" i="5" s="1"/>
  <c r="E4946" i="5"/>
  <c r="D4946" i="5" s="1"/>
  <c r="E4947" i="5"/>
  <c r="D4947" i="5" s="1"/>
  <c r="E4948" i="5"/>
  <c r="D4948" i="5" s="1"/>
  <c r="E4949" i="5"/>
  <c r="D4949" i="5" s="1"/>
  <c r="E4950" i="5"/>
  <c r="D4950" i="5" s="1"/>
  <c r="E4951" i="5"/>
  <c r="D4951" i="5" s="1"/>
  <c r="E4952" i="5"/>
  <c r="D4952" i="5" s="1"/>
  <c r="E4953" i="5"/>
  <c r="D4953" i="5" s="1"/>
  <c r="E4954" i="5"/>
  <c r="D4954" i="5" s="1"/>
  <c r="E4955" i="5"/>
  <c r="D4955" i="5" s="1"/>
  <c r="E4956" i="5"/>
  <c r="D4956" i="5" s="1"/>
  <c r="E4957" i="5"/>
  <c r="D4957" i="5" s="1"/>
  <c r="E4958" i="5"/>
  <c r="D4958" i="5" s="1"/>
  <c r="E4959" i="5"/>
  <c r="D4959" i="5" s="1"/>
  <c r="E4960" i="5"/>
  <c r="D4960" i="5" s="1"/>
  <c r="E4961" i="5"/>
  <c r="D4961" i="5" s="1"/>
  <c r="E4962" i="5"/>
  <c r="D4962" i="5" s="1"/>
  <c r="E4963" i="5"/>
  <c r="D4963" i="5" s="1"/>
  <c r="E4964" i="5"/>
  <c r="D4964" i="5" s="1"/>
  <c r="E4965" i="5"/>
  <c r="D4965" i="5" s="1"/>
  <c r="E4966" i="5"/>
  <c r="D4966" i="5" s="1"/>
  <c r="E4967" i="5"/>
  <c r="D4967" i="5" s="1"/>
  <c r="E4968" i="5"/>
  <c r="D4968" i="5" s="1"/>
  <c r="E4969" i="5"/>
  <c r="D4969" i="5" s="1"/>
  <c r="E4970" i="5"/>
  <c r="D4970" i="5" s="1"/>
  <c r="E4971" i="5"/>
  <c r="D4971" i="5" s="1"/>
  <c r="E4972" i="5"/>
  <c r="D4972" i="5" s="1"/>
  <c r="E4973" i="5"/>
  <c r="D4973" i="5" s="1"/>
  <c r="E4974" i="5"/>
  <c r="D4974" i="5" s="1"/>
  <c r="E4975" i="5"/>
  <c r="D4975" i="5" s="1"/>
  <c r="E4976" i="5"/>
  <c r="D4976" i="5" s="1"/>
  <c r="E4977" i="5"/>
  <c r="D4977" i="5" s="1"/>
  <c r="E4978" i="5"/>
  <c r="D4978" i="5" s="1"/>
  <c r="E4979" i="5"/>
  <c r="D4979" i="5" s="1"/>
  <c r="E4980" i="5"/>
  <c r="D4980" i="5" s="1"/>
  <c r="E4981" i="5"/>
  <c r="D4981" i="5" s="1"/>
  <c r="E4982" i="5"/>
  <c r="D4982" i="5" s="1"/>
  <c r="E4983" i="5"/>
  <c r="D4983" i="5" s="1"/>
  <c r="E4984" i="5"/>
  <c r="D4984" i="5" s="1"/>
  <c r="E4985" i="5"/>
  <c r="D4985" i="5" s="1"/>
  <c r="E4986" i="5"/>
  <c r="D4986" i="5" s="1"/>
  <c r="E4987" i="5"/>
  <c r="D4987" i="5" s="1"/>
  <c r="E4988" i="5"/>
  <c r="D4988" i="5" s="1"/>
  <c r="E4989" i="5"/>
  <c r="D4989" i="5" s="1"/>
  <c r="E4990" i="5"/>
  <c r="D4990" i="5" s="1"/>
  <c r="E4991" i="5"/>
  <c r="D4991" i="5" s="1"/>
  <c r="E4992" i="5"/>
  <c r="D4992" i="5" s="1"/>
  <c r="E4993" i="5"/>
  <c r="D4993" i="5" s="1"/>
  <c r="E4994" i="5"/>
  <c r="D4994" i="5" s="1"/>
  <c r="E4995" i="5"/>
  <c r="D4995" i="5" s="1"/>
  <c r="E4996" i="5"/>
  <c r="D4996" i="5" s="1"/>
  <c r="E4997" i="5"/>
  <c r="D4997" i="5" s="1"/>
  <c r="E4998" i="5"/>
  <c r="D4998" i="5" s="1"/>
  <c r="E4999" i="5"/>
  <c r="D4999" i="5" s="1"/>
  <c r="E5000" i="5"/>
  <c r="D5000" i="5" s="1"/>
  <c r="E5001" i="5"/>
  <c r="D5001" i="5" s="1"/>
  <c r="E5002" i="5"/>
  <c r="D5002" i="5" s="1"/>
  <c r="E5003" i="5"/>
  <c r="D5003" i="5" s="1"/>
  <c r="E5004" i="5"/>
  <c r="D5004" i="5" s="1"/>
  <c r="E5005" i="5"/>
  <c r="D5005" i="5" s="1"/>
  <c r="E5006" i="5"/>
  <c r="D5006" i="5" s="1"/>
  <c r="E5007" i="5"/>
  <c r="D5007" i="5" s="1"/>
  <c r="E5008" i="5"/>
  <c r="D5008" i="5" s="1"/>
  <c r="E5009" i="5"/>
  <c r="D5009" i="5" s="1"/>
  <c r="E5010" i="5"/>
  <c r="D5010" i="5" s="1"/>
  <c r="E5011" i="5"/>
  <c r="D5011" i="5" s="1"/>
  <c r="E5012" i="5"/>
  <c r="D5012" i="5" s="1"/>
  <c r="E5013" i="5"/>
  <c r="D5013" i="5" s="1"/>
  <c r="E5014" i="5"/>
  <c r="D5014" i="5" s="1"/>
  <c r="E5015" i="5"/>
  <c r="D5015" i="5" s="1"/>
  <c r="E5016" i="5"/>
  <c r="D5016" i="5" s="1"/>
  <c r="E5017" i="5"/>
  <c r="D5017" i="5" s="1"/>
  <c r="E5018" i="5"/>
  <c r="D5018" i="5" s="1"/>
  <c r="E5019" i="5"/>
  <c r="D5019" i="5" s="1"/>
  <c r="E5020" i="5"/>
  <c r="D5020" i="5" s="1"/>
  <c r="E5021" i="5"/>
  <c r="D5021" i="5" s="1"/>
  <c r="E5022" i="5"/>
  <c r="D5022" i="5" s="1"/>
  <c r="E5023" i="5"/>
  <c r="D5023" i="5" s="1"/>
  <c r="E5024" i="5"/>
  <c r="D5024" i="5" s="1"/>
  <c r="E5025" i="5"/>
  <c r="D5025" i="5" s="1"/>
  <c r="E5026" i="5"/>
  <c r="D5026" i="5" s="1"/>
  <c r="E5027" i="5"/>
  <c r="D5027" i="5" s="1"/>
  <c r="E5028" i="5"/>
  <c r="D5028" i="5" s="1"/>
  <c r="E5029" i="5"/>
  <c r="D5029" i="5" s="1"/>
  <c r="E5030" i="5"/>
  <c r="D5030" i="5" s="1"/>
  <c r="E5031" i="5"/>
  <c r="D5031" i="5" s="1"/>
  <c r="E5032" i="5"/>
  <c r="D5032" i="5" s="1"/>
  <c r="E5033" i="5"/>
  <c r="D5033" i="5" s="1"/>
  <c r="E5034" i="5"/>
  <c r="D5034" i="5" s="1"/>
  <c r="E5035" i="5"/>
  <c r="D5035" i="5" s="1"/>
  <c r="E5036" i="5"/>
  <c r="D5036" i="5" s="1"/>
  <c r="E5037" i="5"/>
  <c r="D5037" i="5" s="1"/>
  <c r="E5038" i="5"/>
  <c r="D5038" i="5" s="1"/>
  <c r="E5039" i="5"/>
  <c r="D5039" i="5" s="1"/>
  <c r="E5040" i="5"/>
  <c r="D5040" i="5" s="1"/>
  <c r="E5041" i="5"/>
  <c r="D5041" i="5" s="1"/>
  <c r="E5042" i="5"/>
  <c r="D5042" i="5" s="1"/>
  <c r="E5043" i="5"/>
  <c r="D5043" i="5" s="1"/>
  <c r="E5044" i="5"/>
  <c r="D5044" i="5" s="1"/>
  <c r="E5045" i="5"/>
  <c r="D5045" i="5" s="1"/>
  <c r="E5046" i="5"/>
  <c r="D5046" i="5" s="1"/>
  <c r="E5047" i="5"/>
  <c r="D5047" i="5" s="1"/>
  <c r="E5048" i="5"/>
  <c r="D5048" i="5" s="1"/>
  <c r="E5049" i="5"/>
  <c r="D5049" i="5" s="1"/>
  <c r="E5050" i="5"/>
  <c r="D5050" i="5" s="1"/>
  <c r="E5051" i="5"/>
  <c r="D5051" i="5" s="1"/>
  <c r="E5052" i="5"/>
  <c r="D5052" i="5" s="1"/>
  <c r="E5053" i="5"/>
  <c r="D5053" i="5" s="1"/>
  <c r="E5054" i="5"/>
  <c r="D5054" i="5" s="1"/>
  <c r="E5055" i="5"/>
  <c r="D5055" i="5" s="1"/>
  <c r="E5056" i="5"/>
  <c r="D5056" i="5" s="1"/>
  <c r="E5057" i="5"/>
  <c r="D5057" i="5" s="1"/>
  <c r="E5058" i="5"/>
  <c r="D5058" i="5" s="1"/>
  <c r="E5059" i="5"/>
  <c r="D5059" i="5" s="1"/>
  <c r="E5060" i="5"/>
  <c r="D5060" i="5" s="1"/>
  <c r="E5061" i="5"/>
  <c r="D5061" i="5" s="1"/>
  <c r="E5062" i="5"/>
  <c r="D5062" i="5" s="1"/>
  <c r="E5063" i="5"/>
  <c r="D5063" i="5" s="1"/>
  <c r="E5064" i="5"/>
  <c r="D5064" i="5" s="1"/>
  <c r="E5065" i="5"/>
  <c r="D5065" i="5" s="1"/>
  <c r="E5066" i="5"/>
  <c r="D5066" i="5" s="1"/>
  <c r="E5067" i="5"/>
  <c r="D5067" i="5" s="1"/>
  <c r="E5068" i="5"/>
  <c r="D5068" i="5" s="1"/>
  <c r="E5069" i="5"/>
  <c r="D5069" i="5" s="1"/>
  <c r="E5070" i="5"/>
  <c r="D5070" i="5" s="1"/>
  <c r="E5071" i="5"/>
  <c r="D5071" i="5" s="1"/>
  <c r="E5072" i="5"/>
  <c r="D5072" i="5" s="1"/>
  <c r="E5073" i="5"/>
  <c r="D5073" i="5" s="1"/>
  <c r="E5074" i="5"/>
  <c r="D5074" i="5" s="1"/>
  <c r="E5075" i="5"/>
  <c r="D5075" i="5" s="1"/>
  <c r="E5076" i="5"/>
  <c r="D5076" i="5" s="1"/>
  <c r="E5077" i="5"/>
  <c r="D5077" i="5" s="1"/>
  <c r="E5078" i="5"/>
  <c r="D5078" i="5" s="1"/>
  <c r="E5079" i="5"/>
  <c r="D5079" i="5" s="1"/>
  <c r="E5080" i="5"/>
  <c r="D5080" i="5" s="1"/>
  <c r="E5081" i="5"/>
  <c r="D5081" i="5" s="1"/>
  <c r="E5082" i="5"/>
  <c r="D5082" i="5" s="1"/>
  <c r="E5083" i="5"/>
  <c r="D5083" i="5" s="1"/>
  <c r="E5084" i="5"/>
  <c r="D5084" i="5" s="1"/>
  <c r="E5085" i="5"/>
  <c r="D5085" i="5" s="1"/>
  <c r="E5086" i="5"/>
  <c r="D5086" i="5" s="1"/>
  <c r="E5087" i="5"/>
  <c r="D5087" i="5" s="1"/>
  <c r="E5088" i="5"/>
  <c r="D5088" i="5" s="1"/>
  <c r="E5089" i="5"/>
  <c r="D5089" i="5" s="1"/>
  <c r="E5090" i="5"/>
  <c r="D5090" i="5" s="1"/>
  <c r="E5091" i="5"/>
  <c r="D5091" i="5" s="1"/>
  <c r="E5092" i="5"/>
  <c r="D5092" i="5" s="1"/>
  <c r="E5093" i="5"/>
  <c r="D5093" i="5" s="1"/>
  <c r="E5094" i="5"/>
  <c r="D5094" i="5" s="1"/>
  <c r="E5095" i="5"/>
  <c r="D5095" i="5" s="1"/>
  <c r="E5096" i="5"/>
  <c r="D5096" i="5" s="1"/>
  <c r="E5097" i="5"/>
  <c r="D5097" i="5" s="1"/>
  <c r="E5098" i="5"/>
  <c r="D5098" i="5" s="1"/>
  <c r="E5099" i="5"/>
  <c r="D5099" i="5" s="1"/>
  <c r="E5100" i="5"/>
  <c r="D5100" i="5" s="1"/>
  <c r="E5101" i="5"/>
  <c r="D5101" i="5" s="1"/>
  <c r="E5102" i="5"/>
  <c r="D5102" i="5" s="1"/>
  <c r="E5103" i="5"/>
  <c r="D5103" i="5" s="1"/>
  <c r="E5104" i="5"/>
  <c r="D5104" i="5" s="1"/>
  <c r="E5105" i="5"/>
  <c r="D5105" i="5" s="1"/>
  <c r="E5106" i="5"/>
  <c r="D5106" i="5" s="1"/>
  <c r="E5107" i="5"/>
  <c r="D5107" i="5" s="1"/>
  <c r="E5108" i="5"/>
  <c r="D5108" i="5" s="1"/>
  <c r="E5109" i="5"/>
  <c r="D5109" i="5" s="1"/>
  <c r="E5110" i="5"/>
  <c r="D5110" i="5" s="1"/>
  <c r="E5111" i="5"/>
  <c r="D5111" i="5" s="1"/>
  <c r="E5112" i="5"/>
  <c r="D5112" i="5" s="1"/>
  <c r="E5113" i="5"/>
  <c r="D5113" i="5" s="1"/>
  <c r="E5114" i="5"/>
  <c r="D5114" i="5" s="1"/>
  <c r="E5115" i="5"/>
  <c r="D5115" i="5" s="1"/>
  <c r="E5116" i="5"/>
  <c r="D5116" i="5" s="1"/>
  <c r="E5117" i="5"/>
  <c r="D5117" i="5" s="1"/>
  <c r="E5118" i="5"/>
  <c r="D5118" i="5" s="1"/>
  <c r="E5119" i="5"/>
  <c r="D5119" i="5" s="1"/>
  <c r="E5120" i="5"/>
  <c r="D5120" i="5" s="1"/>
  <c r="E5121" i="5"/>
  <c r="D5121" i="5" s="1"/>
  <c r="E5122" i="5"/>
  <c r="D5122" i="5" s="1"/>
  <c r="E5123" i="5"/>
  <c r="D5123" i="5" s="1"/>
  <c r="E5124" i="5"/>
  <c r="D5124" i="5" s="1"/>
  <c r="E5125" i="5"/>
  <c r="D5125" i="5" s="1"/>
  <c r="E5126" i="5"/>
  <c r="D5126" i="5" s="1"/>
  <c r="E5127" i="5"/>
  <c r="D5127" i="5" s="1"/>
  <c r="E5128" i="5"/>
  <c r="D5128" i="5" s="1"/>
  <c r="E5129" i="5"/>
  <c r="D5129" i="5" s="1"/>
  <c r="E5130" i="5"/>
  <c r="D5130" i="5" s="1"/>
  <c r="E5131" i="5"/>
  <c r="D5131" i="5" s="1"/>
  <c r="E5132" i="5"/>
  <c r="D5132" i="5" s="1"/>
  <c r="E5133" i="5"/>
  <c r="D5133" i="5" s="1"/>
  <c r="E5134" i="5"/>
  <c r="D5134" i="5" s="1"/>
  <c r="E5135" i="5"/>
  <c r="D5135" i="5" s="1"/>
  <c r="E5136" i="5"/>
  <c r="D5136" i="5" s="1"/>
  <c r="E5137" i="5"/>
  <c r="D5137" i="5" s="1"/>
  <c r="E5138" i="5"/>
  <c r="D5138" i="5" s="1"/>
  <c r="E5139" i="5"/>
  <c r="D5139" i="5" s="1"/>
  <c r="E5140" i="5"/>
  <c r="D5140" i="5" s="1"/>
  <c r="E5141" i="5"/>
  <c r="D5141" i="5" s="1"/>
  <c r="E5142" i="5"/>
  <c r="D5142" i="5" s="1"/>
  <c r="E5143" i="5"/>
  <c r="D5143" i="5" s="1"/>
  <c r="E5144" i="5"/>
  <c r="D5144" i="5" s="1"/>
  <c r="E5145" i="5"/>
  <c r="D5145" i="5" s="1"/>
  <c r="E5146" i="5"/>
  <c r="D5146" i="5" s="1"/>
  <c r="E5147" i="5"/>
  <c r="D5147" i="5" s="1"/>
  <c r="E5148" i="5"/>
  <c r="D5148" i="5" s="1"/>
  <c r="E5149" i="5"/>
  <c r="D5149" i="5" s="1"/>
  <c r="E5150" i="5"/>
  <c r="D5150" i="5" s="1"/>
  <c r="E5151" i="5"/>
  <c r="D5151" i="5" s="1"/>
  <c r="E5152" i="5"/>
  <c r="D5152" i="5" s="1"/>
  <c r="E5153" i="5"/>
  <c r="D5153" i="5" s="1"/>
  <c r="E5154" i="5"/>
  <c r="D5154" i="5" s="1"/>
  <c r="E5155" i="5"/>
  <c r="D5155" i="5" s="1"/>
  <c r="E5156" i="5"/>
  <c r="D5156" i="5" s="1"/>
  <c r="E5157" i="5"/>
  <c r="D5157" i="5" s="1"/>
  <c r="E5158" i="5"/>
  <c r="D5158" i="5" s="1"/>
  <c r="E5159" i="5"/>
  <c r="D5159" i="5" s="1"/>
  <c r="E5160" i="5"/>
  <c r="D5160" i="5" s="1"/>
  <c r="E5161" i="5"/>
  <c r="D5161" i="5" s="1"/>
  <c r="E5162" i="5"/>
  <c r="D5162" i="5" s="1"/>
  <c r="E5163" i="5"/>
  <c r="D5163" i="5" s="1"/>
  <c r="E5164" i="5"/>
  <c r="D5164" i="5" s="1"/>
  <c r="E5165" i="5"/>
  <c r="D5165" i="5" s="1"/>
  <c r="E5166" i="5"/>
  <c r="D5166" i="5" s="1"/>
  <c r="E5167" i="5"/>
  <c r="D5167" i="5" s="1"/>
  <c r="E5168" i="5"/>
  <c r="D5168" i="5" s="1"/>
  <c r="E5169" i="5"/>
  <c r="D5169" i="5" s="1"/>
  <c r="E5170" i="5"/>
  <c r="D5170" i="5" s="1"/>
  <c r="E5171" i="5"/>
  <c r="D5171" i="5" s="1"/>
  <c r="E5172" i="5"/>
  <c r="D5172" i="5" s="1"/>
  <c r="E5173" i="5"/>
  <c r="D5173" i="5" s="1"/>
  <c r="E5174" i="5"/>
  <c r="D5174" i="5" s="1"/>
  <c r="E5175" i="5"/>
  <c r="D5175" i="5" s="1"/>
  <c r="E5176" i="5"/>
  <c r="D5176" i="5" s="1"/>
  <c r="E5177" i="5"/>
  <c r="D5177" i="5" s="1"/>
  <c r="E5178" i="5"/>
  <c r="D5178" i="5" s="1"/>
  <c r="E5179" i="5"/>
  <c r="D5179" i="5" s="1"/>
  <c r="E5180" i="5"/>
  <c r="D5180" i="5" s="1"/>
  <c r="E5181" i="5"/>
  <c r="D5181" i="5" s="1"/>
  <c r="E5182" i="5"/>
  <c r="D5182" i="5" s="1"/>
  <c r="E5183" i="5"/>
  <c r="D5183" i="5" s="1"/>
  <c r="E5184" i="5"/>
  <c r="D5184" i="5" s="1"/>
  <c r="E5185" i="5"/>
  <c r="D5185" i="5" s="1"/>
  <c r="E5186" i="5"/>
  <c r="D5186" i="5" s="1"/>
  <c r="E5187" i="5"/>
  <c r="D5187" i="5" s="1"/>
  <c r="E5188" i="5"/>
  <c r="D5188" i="5" s="1"/>
  <c r="E5189" i="5"/>
  <c r="D5189" i="5" s="1"/>
  <c r="E5190" i="5"/>
  <c r="D5190" i="5" s="1"/>
  <c r="E5191" i="5"/>
  <c r="D5191" i="5" s="1"/>
  <c r="E5192" i="5"/>
  <c r="D5192" i="5" s="1"/>
  <c r="E5193" i="5"/>
  <c r="D5193" i="5" s="1"/>
  <c r="E5194" i="5"/>
  <c r="D5194" i="5" s="1"/>
  <c r="E5195" i="5"/>
  <c r="D5195" i="5" s="1"/>
  <c r="E5196" i="5"/>
  <c r="D5196" i="5" s="1"/>
  <c r="E5197" i="5"/>
  <c r="D5197" i="5" s="1"/>
  <c r="E5198" i="5"/>
  <c r="D5198" i="5" s="1"/>
  <c r="E5199" i="5"/>
  <c r="D5199" i="5" s="1"/>
  <c r="E5200" i="5"/>
  <c r="D5200" i="5" s="1"/>
  <c r="E5201" i="5"/>
  <c r="D5201" i="5" s="1"/>
  <c r="E5202" i="5"/>
  <c r="D5202" i="5" s="1"/>
  <c r="E5203" i="5"/>
  <c r="D5203" i="5" s="1"/>
  <c r="E5204" i="5"/>
  <c r="D5204" i="5" s="1"/>
  <c r="E5205" i="5"/>
  <c r="D5205" i="5" s="1"/>
  <c r="E5206" i="5"/>
  <c r="D5206" i="5" s="1"/>
  <c r="E5207" i="5"/>
  <c r="D5207" i="5" s="1"/>
  <c r="E5208" i="5"/>
  <c r="D5208" i="5" s="1"/>
  <c r="E5209" i="5"/>
  <c r="D5209" i="5" s="1"/>
  <c r="E5210" i="5"/>
  <c r="D5210" i="5" s="1"/>
  <c r="E5211" i="5"/>
  <c r="D5211" i="5" s="1"/>
  <c r="E5212" i="5"/>
  <c r="D5212" i="5" s="1"/>
  <c r="E5213" i="5"/>
  <c r="D5213" i="5" s="1"/>
  <c r="E5214" i="5"/>
  <c r="D5214" i="5" s="1"/>
  <c r="E5215" i="5"/>
  <c r="D5215" i="5" s="1"/>
  <c r="E5216" i="5"/>
  <c r="D5216" i="5" s="1"/>
  <c r="E5217" i="5"/>
  <c r="D5217" i="5" s="1"/>
  <c r="E5218" i="5"/>
  <c r="D5218" i="5" s="1"/>
  <c r="E5219" i="5"/>
  <c r="D5219" i="5" s="1"/>
  <c r="E5220" i="5"/>
  <c r="D5220" i="5" s="1"/>
  <c r="E5221" i="5"/>
  <c r="D5221" i="5" s="1"/>
  <c r="E5222" i="5"/>
  <c r="D5222" i="5" s="1"/>
  <c r="E5223" i="5"/>
  <c r="D5223" i="5" s="1"/>
  <c r="E5224" i="5"/>
  <c r="D5224" i="5" s="1"/>
  <c r="E5225" i="5"/>
  <c r="D5225" i="5" s="1"/>
  <c r="E5226" i="5"/>
  <c r="D5226" i="5" s="1"/>
  <c r="E5227" i="5"/>
  <c r="D5227" i="5" s="1"/>
  <c r="E5228" i="5"/>
  <c r="D5228" i="5" s="1"/>
  <c r="E5229" i="5"/>
  <c r="D5229" i="5" s="1"/>
  <c r="E5230" i="5"/>
  <c r="D5230" i="5" s="1"/>
  <c r="E5231" i="5"/>
  <c r="D5231" i="5" s="1"/>
  <c r="E5232" i="5"/>
  <c r="D5232" i="5" s="1"/>
  <c r="E5233" i="5"/>
  <c r="D5233" i="5" s="1"/>
  <c r="E5234" i="5"/>
  <c r="D5234" i="5" s="1"/>
  <c r="E5235" i="5"/>
  <c r="D5235" i="5" s="1"/>
  <c r="E5236" i="5"/>
  <c r="D5236" i="5" s="1"/>
  <c r="E5237" i="5"/>
  <c r="D5237" i="5" s="1"/>
  <c r="E5238" i="5"/>
  <c r="D5238" i="5" s="1"/>
  <c r="E5239" i="5"/>
  <c r="D5239" i="5" s="1"/>
  <c r="E5240" i="5"/>
  <c r="D5240" i="5" s="1"/>
  <c r="E5241" i="5"/>
  <c r="D5241" i="5" s="1"/>
  <c r="E5242" i="5"/>
  <c r="D5242" i="5" s="1"/>
  <c r="E5243" i="5"/>
  <c r="D5243" i="5" s="1"/>
  <c r="E5244" i="5"/>
  <c r="D5244" i="5" s="1"/>
  <c r="E5245" i="5"/>
  <c r="D5245" i="5" s="1"/>
  <c r="E5246" i="5"/>
  <c r="D5246" i="5" s="1"/>
  <c r="E5247" i="5"/>
  <c r="D5247" i="5" s="1"/>
  <c r="E5248" i="5"/>
  <c r="D5248" i="5" s="1"/>
  <c r="E5249" i="5"/>
  <c r="D5249" i="5" s="1"/>
  <c r="E5250" i="5"/>
  <c r="D5250" i="5" s="1"/>
  <c r="E5251" i="5"/>
  <c r="D5251" i="5" s="1"/>
  <c r="E5252" i="5"/>
  <c r="D5252" i="5" s="1"/>
  <c r="E5253" i="5"/>
  <c r="D5253" i="5" s="1"/>
  <c r="E5254" i="5"/>
  <c r="D5254" i="5" s="1"/>
  <c r="E5255" i="5"/>
  <c r="D5255" i="5" s="1"/>
  <c r="E5256" i="5"/>
  <c r="D5256" i="5" s="1"/>
  <c r="E5257" i="5"/>
  <c r="D5257" i="5" s="1"/>
  <c r="E5258" i="5"/>
  <c r="D5258" i="5" s="1"/>
  <c r="E5259" i="5"/>
  <c r="D5259" i="5" s="1"/>
  <c r="E5260" i="5"/>
  <c r="D5260" i="5" s="1"/>
  <c r="E5261" i="5"/>
  <c r="D5261" i="5" s="1"/>
  <c r="E5262" i="5"/>
  <c r="D5262" i="5" s="1"/>
  <c r="E5263" i="5"/>
  <c r="D5263" i="5" s="1"/>
  <c r="E5264" i="5"/>
  <c r="D5264" i="5" s="1"/>
  <c r="E5265" i="5"/>
  <c r="D5265" i="5" s="1"/>
  <c r="E5266" i="5"/>
  <c r="D5266" i="5" s="1"/>
  <c r="E5267" i="5"/>
  <c r="D5267" i="5" s="1"/>
  <c r="E5268" i="5"/>
  <c r="D5268" i="5" s="1"/>
  <c r="E5269" i="5"/>
  <c r="D5269" i="5" s="1"/>
  <c r="E5270" i="5"/>
  <c r="D5270" i="5" s="1"/>
  <c r="E5271" i="5"/>
  <c r="D5271" i="5" s="1"/>
  <c r="E5272" i="5"/>
  <c r="D5272" i="5" s="1"/>
  <c r="E5273" i="5"/>
  <c r="D5273" i="5" s="1"/>
  <c r="E5274" i="5"/>
  <c r="D5274" i="5" s="1"/>
  <c r="E5275" i="5"/>
  <c r="D5275" i="5" s="1"/>
  <c r="E5276" i="5"/>
  <c r="D5276" i="5" s="1"/>
  <c r="E5277" i="5"/>
  <c r="D5277" i="5" s="1"/>
  <c r="E5278" i="5"/>
  <c r="D5278" i="5" s="1"/>
  <c r="E5279" i="5"/>
  <c r="D5279" i="5" s="1"/>
  <c r="E5280" i="5"/>
  <c r="D5280" i="5" s="1"/>
  <c r="E5281" i="5"/>
  <c r="D5281" i="5" s="1"/>
  <c r="E5282" i="5"/>
  <c r="D5282" i="5" s="1"/>
  <c r="E5283" i="5"/>
  <c r="D5283" i="5" s="1"/>
  <c r="E5284" i="5"/>
  <c r="D5284" i="5" s="1"/>
  <c r="E5285" i="5"/>
  <c r="D5285" i="5" s="1"/>
  <c r="E5286" i="5"/>
  <c r="D5286" i="5" s="1"/>
  <c r="E5287" i="5"/>
  <c r="D5287" i="5" s="1"/>
  <c r="E5288" i="5"/>
  <c r="D5288" i="5" s="1"/>
  <c r="E5289" i="5"/>
  <c r="D5289" i="5" s="1"/>
  <c r="E5290" i="5"/>
  <c r="D5290" i="5" s="1"/>
  <c r="E5291" i="5"/>
  <c r="D5291" i="5" s="1"/>
  <c r="E5292" i="5"/>
  <c r="D5292" i="5" s="1"/>
  <c r="E5293" i="5"/>
  <c r="D5293" i="5" s="1"/>
  <c r="E5294" i="5"/>
  <c r="D5294" i="5" s="1"/>
  <c r="E5295" i="5"/>
  <c r="D5295" i="5" s="1"/>
  <c r="E5296" i="5"/>
  <c r="D5296" i="5" s="1"/>
  <c r="E5297" i="5"/>
  <c r="D5297" i="5" s="1"/>
  <c r="E5298" i="5"/>
  <c r="D5298" i="5" s="1"/>
  <c r="E5299" i="5"/>
  <c r="D5299" i="5" s="1"/>
  <c r="E5300" i="5"/>
  <c r="D5300" i="5" s="1"/>
  <c r="E5301" i="5"/>
  <c r="D5301" i="5" s="1"/>
  <c r="E5302" i="5"/>
  <c r="D5302" i="5" s="1"/>
  <c r="E5303" i="5"/>
  <c r="D5303" i="5" s="1"/>
  <c r="E5304" i="5"/>
  <c r="D5304" i="5" s="1"/>
  <c r="E5305" i="5"/>
  <c r="D5305" i="5" s="1"/>
  <c r="E5306" i="5"/>
  <c r="D5306" i="5" s="1"/>
  <c r="E5307" i="5"/>
  <c r="D5307" i="5" s="1"/>
  <c r="E5308" i="5"/>
  <c r="D5308" i="5" s="1"/>
  <c r="E5309" i="5"/>
  <c r="D5309" i="5" s="1"/>
  <c r="E5310" i="5"/>
  <c r="D5310" i="5" s="1"/>
  <c r="E5311" i="5"/>
  <c r="D5311" i="5" s="1"/>
  <c r="E5312" i="5"/>
  <c r="D5312" i="5" s="1"/>
  <c r="E5313" i="5"/>
  <c r="D5313" i="5" s="1"/>
  <c r="E5314" i="5"/>
  <c r="D5314" i="5" s="1"/>
  <c r="E5315" i="5"/>
  <c r="D5315" i="5" s="1"/>
  <c r="E5316" i="5"/>
  <c r="D5316" i="5" s="1"/>
  <c r="E5317" i="5"/>
  <c r="D5317" i="5" s="1"/>
  <c r="E5318" i="5"/>
  <c r="D5318" i="5" s="1"/>
  <c r="E5319" i="5"/>
  <c r="D5319" i="5" s="1"/>
  <c r="E5320" i="5"/>
  <c r="D5320" i="5" s="1"/>
  <c r="E5321" i="5"/>
  <c r="D5321" i="5" s="1"/>
  <c r="E5322" i="5"/>
  <c r="D5322" i="5" s="1"/>
  <c r="E5323" i="5"/>
  <c r="D5323" i="5" s="1"/>
  <c r="E5324" i="5"/>
  <c r="D5324" i="5" s="1"/>
  <c r="E5325" i="5"/>
  <c r="D5325" i="5" s="1"/>
  <c r="E5326" i="5"/>
  <c r="D5326" i="5" s="1"/>
  <c r="E5327" i="5"/>
  <c r="D5327" i="5" s="1"/>
  <c r="E5328" i="5"/>
  <c r="D5328" i="5" s="1"/>
  <c r="E5329" i="5"/>
  <c r="D5329" i="5" s="1"/>
  <c r="E5330" i="5"/>
  <c r="D5330" i="5" s="1"/>
  <c r="E5331" i="5"/>
  <c r="D5331" i="5" s="1"/>
  <c r="E5332" i="5"/>
  <c r="D5332" i="5" s="1"/>
  <c r="E5333" i="5"/>
  <c r="D5333" i="5" s="1"/>
  <c r="E5334" i="5"/>
  <c r="D5334" i="5" s="1"/>
  <c r="E5335" i="5"/>
  <c r="D5335" i="5" s="1"/>
  <c r="E5336" i="5"/>
  <c r="D5336" i="5" s="1"/>
  <c r="E5337" i="5"/>
  <c r="D5337" i="5" s="1"/>
  <c r="E5338" i="5"/>
  <c r="D5338" i="5" s="1"/>
  <c r="E5339" i="5"/>
  <c r="D5339" i="5" s="1"/>
  <c r="E5340" i="5"/>
  <c r="D5340" i="5" s="1"/>
  <c r="E5341" i="5"/>
  <c r="D5341" i="5" s="1"/>
  <c r="E5342" i="5"/>
  <c r="D5342" i="5" s="1"/>
  <c r="E5343" i="5"/>
  <c r="D5343" i="5" s="1"/>
  <c r="E5344" i="5"/>
  <c r="D5344" i="5" s="1"/>
  <c r="E5345" i="5"/>
  <c r="D5345" i="5" s="1"/>
  <c r="E5346" i="5"/>
  <c r="D5346" i="5" s="1"/>
  <c r="E5347" i="5"/>
  <c r="D5347" i="5" s="1"/>
  <c r="E5348" i="5"/>
  <c r="D5348" i="5" s="1"/>
  <c r="E5349" i="5"/>
  <c r="D5349" i="5" s="1"/>
  <c r="E5350" i="5"/>
  <c r="D5350" i="5" s="1"/>
  <c r="E5351" i="5"/>
  <c r="D5351" i="5" s="1"/>
  <c r="E5352" i="5"/>
  <c r="D5352" i="5" s="1"/>
  <c r="E5353" i="5"/>
  <c r="D5353" i="5" s="1"/>
  <c r="E5354" i="5"/>
  <c r="D5354" i="5" s="1"/>
  <c r="E5355" i="5"/>
  <c r="D5355" i="5" s="1"/>
  <c r="E5356" i="5"/>
  <c r="D5356" i="5" s="1"/>
  <c r="E5357" i="5"/>
  <c r="D5357" i="5" s="1"/>
  <c r="E5358" i="5"/>
  <c r="D5358" i="5" s="1"/>
  <c r="E5359" i="5"/>
  <c r="D5359" i="5" s="1"/>
  <c r="E5360" i="5"/>
  <c r="D5360" i="5" s="1"/>
  <c r="E5361" i="5"/>
  <c r="D5361" i="5" s="1"/>
  <c r="E5362" i="5"/>
  <c r="D5362" i="5" s="1"/>
  <c r="E5363" i="5"/>
  <c r="D5363" i="5" s="1"/>
  <c r="E5364" i="5"/>
  <c r="D5364" i="5" s="1"/>
  <c r="E5365" i="5"/>
  <c r="D5365" i="5" s="1"/>
  <c r="E5366" i="5"/>
  <c r="D5366" i="5" s="1"/>
  <c r="E5367" i="5"/>
  <c r="D5367" i="5" s="1"/>
  <c r="E5368" i="5"/>
  <c r="D5368" i="5" s="1"/>
  <c r="E5369" i="5"/>
  <c r="D5369" i="5" s="1"/>
  <c r="E5370" i="5"/>
  <c r="D5370" i="5" s="1"/>
  <c r="E5371" i="5"/>
  <c r="D5371" i="5" s="1"/>
  <c r="E5372" i="5"/>
  <c r="D5372" i="5" s="1"/>
  <c r="E5373" i="5"/>
  <c r="D5373" i="5" s="1"/>
  <c r="E5374" i="5"/>
  <c r="D5374" i="5" s="1"/>
  <c r="E5375" i="5"/>
  <c r="D5375" i="5" s="1"/>
  <c r="E5376" i="5"/>
  <c r="D5376" i="5" s="1"/>
  <c r="E5377" i="5"/>
  <c r="D5377" i="5" s="1"/>
  <c r="E5378" i="5"/>
  <c r="D5378" i="5" s="1"/>
  <c r="E5379" i="5"/>
  <c r="D5379" i="5" s="1"/>
  <c r="E5380" i="5"/>
  <c r="D5380" i="5" s="1"/>
  <c r="E5381" i="5"/>
  <c r="D5381" i="5" s="1"/>
  <c r="E5382" i="5"/>
  <c r="D5382" i="5" s="1"/>
  <c r="E5383" i="5"/>
  <c r="D5383" i="5" s="1"/>
  <c r="E5384" i="5"/>
  <c r="D5384" i="5" s="1"/>
  <c r="E5385" i="5"/>
  <c r="D5385" i="5" s="1"/>
  <c r="E5386" i="5"/>
  <c r="D5386" i="5" s="1"/>
  <c r="E5387" i="5"/>
  <c r="D5387" i="5" s="1"/>
  <c r="E5388" i="5"/>
  <c r="D5388" i="5" s="1"/>
  <c r="E5389" i="5"/>
  <c r="D5389" i="5" s="1"/>
  <c r="E5390" i="5"/>
  <c r="D5390" i="5" s="1"/>
  <c r="E5391" i="5"/>
  <c r="D5391" i="5" s="1"/>
  <c r="E5392" i="5"/>
  <c r="D5392" i="5" s="1"/>
  <c r="E5393" i="5"/>
  <c r="D5393" i="5" s="1"/>
  <c r="E5394" i="5"/>
  <c r="D5394" i="5" s="1"/>
  <c r="E5395" i="5"/>
  <c r="D5395" i="5" s="1"/>
  <c r="E5396" i="5"/>
  <c r="D5396" i="5" s="1"/>
  <c r="E5397" i="5"/>
  <c r="D5397" i="5" s="1"/>
  <c r="E5398" i="5"/>
  <c r="D5398" i="5" s="1"/>
  <c r="E5399" i="5"/>
  <c r="D5399" i="5" s="1"/>
  <c r="E5400" i="5"/>
  <c r="D5400" i="5" s="1"/>
  <c r="E5401" i="5"/>
  <c r="D5401" i="5" s="1"/>
  <c r="E5402" i="5"/>
  <c r="D5402" i="5" s="1"/>
  <c r="E5403" i="5"/>
  <c r="D5403" i="5" s="1"/>
  <c r="E5404" i="5"/>
  <c r="D5404" i="5" s="1"/>
  <c r="E5405" i="5"/>
  <c r="D5405" i="5" s="1"/>
  <c r="E5406" i="5"/>
  <c r="D5406" i="5" s="1"/>
  <c r="E5407" i="5"/>
  <c r="D5407" i="5" s="1"/>
  <c r="E5408" i="5"/>
  <c r="D5408" i="5" s="1"/>
  <c r="E5409" i="5"/>
  <c r="D5409" i="5" s="1"/>
  <c r="E5410" i="5"/>
  <c r="D5410" i="5" s="1"/>
  <c r="E5411" i="5"/>
  <c r="D5411" i="5" s="1"/>
  <c r="E5412" i="5"/>
  <c r="D5412" i="5" s="1"/>
  <c r="E5413" i="5"/>
  <c r="D5413" i="5" s="1"/>
  <c r="E5414" i="5"/>
  <c r="D5414" i="5" s="1"/>
  <c r="E5415" i="5"/>
  <c r="D5415" i="5" s="1"/>
  <c r="E5416" i="5"/>
  <c r="D5416" i="5" s="1"/>
  <c r="E5417" i="5"/>
  <c r="D5417" i="5" s="1"/>
  <c r="E5418" i="5"/>
  <c r="D5418" i="5" s="1"/>
  <c r="E5419" i="5"/>
  <c r="D5419" i="5" s="1"/>
  <c r="E5420" i="5"/>
  <c r="D5420" i="5" s="1"/>
  <c r="E5421" i="5"/>
  <c r="D5421" i="5" s="1"/>
  <c r="E5422" i="5"/>
  <c r="D5422" i="5" s="1"/>
  <c r="E5423" i="5"/>
  <c r="D5423" i="5" s="1"/>
  <c r="E5424" i="5"/>
  <c r="D5424" i="5" s="1"/>
  <c r="E5425" i="5"/>
  <c r="D5425" i="5" s="1"/>
  <c r="E5426" i="5"/>
  <c r="D5426" i="5" s="1"/>
  <c r="E5427" i="5"/>
  <c r="D5427" i="5" s="1"/>
  <c r="E5428" i="5"/>
  <c r="D5428" i="5" s="1"/>
  <c r="E5429" i="5"/>
  <c r="D5429" i="5" s="1"/>
  <c r="E5430" i="5"/>
  <c r="D5430" i="5" s="1"/>
  <c r="E5431" i="5"/>
  <c r="D5431" i="5" s="1"/>
  <c r="E5432" i="5"/>
  <c r="D5432" i="5" s="1"/>
  <c r="E5433" i="5"/>
  <c r="D5433" i="5" s="1"/>
  <c r="E5434" i="5"/>
  <c r="D5434" i="5" s="1"/>
  <c r="E5435" i="5"/>
  <c r="D5435" i="5" s="1"/>
  <c r="E5436" i="5"/>
  <c r="D5436" i="5" s="1"/>
  <c r="E5437" i="5"/>
  <c r="D5437" i="5" s="1"/>
  <c r="E5438" i="5"/>
  <c r="D5438" i="5" s="1"/>
  <c r="E5439" i="5"/>
  <c r="D5439" i="5" s="1"/>
  <c r="E5440" i="5"/>
  <c r="D5440" i="5" s="1"/>
  <c r="E5441" i="5"/>
  <c r="D5441" i="5" s="1"/>
  <c r="E5442" i="5"/>
  <c r="D5442" i="5" s="1"/>
  <c r="E5443" i="5"/>
  <c r="D5443" i="5" s="1"/>
  <c r="E5444" i="5"/>
  <c r="D5444" i="5" s="1"/>
  <c r="E5445" i="5"/>
  <c r="D5445" i="5" s="1"/>
  <c r="E5446" i="5"/>
  <c r="D5446" i="5" s="1"/>
  <c r="E5447" i="5"/>
  <c r="D5447" i="5" s="1"/>
  <c r="E5448" i="5"/>
  <c r="D5448" i="5" s="1"/>
  <c r="E5449" i="5"/>
  <c r="D5449" i="5" s="1"/>
  <c r="E5450" i="5"/>
  <c r="D5450" i="5" s="1"/>
  <c r="E5451" i="5"/>
  <c r="D5451" i="5" s="1"/>
  <c r="E5452" i="5"/>
  <c r="D5452" i="5" s="1"/>
  <c r="E5453" i="5"/>
  <c r="D5453" i="5" s="1"/>
  <c r="E5454" i="5"/>
  <c r="D5454" i="5" s="1"/>
  <c r="E5455" i="5"/>
  <c r="D5455" i="5" s="1"/>
  <c r="E5456" i="5"/>
  <c r="D5456" i="5" s="1"/>
  <c r="E5457" i="5"/>
  <c r="D5457" i="5" s="1"/>
  <c r="E5458" i="5"/>
  <c r="D5458" i="5" s="1"/>
  <c r="E5459" i="5"/>
  <c r="D5459" i="5" s="1"/>
  <c r="E5460" i="5"/>
  <c r="D5460" i="5" s="1"/>
  <c r="E5461" i="5"/>
  <c r="D5461" i="5" s="1"/>
  <c r="E5462" i="5"/>
  <c r="D5462" i="5" s="1"/>
  <c r="E5463" i="5"/>
  <c r="D5463" i="5" s="1"/>
  <c r="E5464" i="5"/>
  <c r="D5464" i="5" s="1"/>
  <c r="E5465" i="5"/>
  <c r="D5465" i="5" s="1"/>
  <c r="E5466" i="5"/>
  <c r="D5466" i="5" s="1"/>
  <c r="E5467" i="5"/>
  <c r="D5467" i="5" s="1"/>
  <c r="E5468" i="5"/>
  <c r="D5468" i="5" s="1"/>
  <c r="E5469" i="5"/>
  <c r="D5469" i="5" s="1"/>
  <c r="E5470" i="5"/>
  <c r="D5470" i="5" s="1"/>
  <c r="E5471" i="5"/>
  <c r="D5471" i="5" s="1"/>
  <c r="E5472" i="5"/>
  <c r="D5472" i="5" s="1"/>
  <c r="E5473" i="5"/>
  <c r="D5473" i="5" s="1"/>
  <c r="E5474" i="5"/>
  <c r="D5474" i="5" s="1"/>
  <c r="E5475" i="5"/>
  <c r="D5475" i="5" s="1"/>
  <c r="E5476" i="5"/>
  <c r="D5476" i="5" s="1"/>
  <c r="E5477" i="5"/>
  <c r="D5477" i="5" s="1"/>
  <c r="E5478" i="5"/>
  <c r="D5478" i="5" s="1"/>
  <c r="E5479" i="5"/>
  <c r="D5479" i="5" s="1"/>
  <c r="E5480" i="5"/>
  <c r="D5480" i="5" s="1"/>
  <c r="E5481" i="5"/>
  <c r="D5481" i="5" s="1"/>
  <c r="E5482" i="5"/>
  <c r="D5482" i="5" s="1"/>
  <c r="E5483" i="5"/>
  <c r="D5483" i="5" s="1"/>
  <c r="E5484" i="5"/>
  <c r="D5484" i="5" s="1"/>
  <c r="E5485" i="5"/>
  <c r="D5485" i="5" s="1"/>
  <c r="E5486" i="5"/>
  <c r="D5486" i="5" s="1"/>
  <c r="E5487" i="5"/>
  <c r="D5487" i="5" s="1"/>
  <c r="E5488" i="5"/>
  <c r="D5488" i="5" s="1"/>
  <c r="E5489" i="5"/>
  <c r="D5489" i="5" s="1"/>
  <c r="E5490" i="5"/>
  <c r="D5490" i="5" s="1"/>
  <c r="E5491" i="5"/>
  <c r="D5491" i="5" s="1"/>
  <c r="E5492" i="5"/>
  <c r="D5492" i="5" s="1"/>
  <c r="E5493" i="5"/>
  <c r="D5493" i="5" s="1"/>
  <c r="E5494" i="5"/>
  <c r="D5494" i="5" s="1"/>
  <c r="E5495" i="5"/>
  <c r="D5495" i="5" s="1"/>
  <c r="E5496" i="5"/>
  <c r="D5496" i="5" s="1"/>
  <c r="E5497" i="5"/>
  <c r="D5497" i="5" s="1"/>
  <c r="E5498" i="5"/>
  <c r="D5498" i="5" s="1"/>
  <c r="E5499" i="5"/>
  <c r="D5499" i="5" s="1"/>
  <c r="E5500" i="5"/>
  <c r="D5500" i="5" s="1"/>
  <c r="E5501" i="5"/>
  <c r="D5501" i="5" s="1"/>
  <c r="E5502" i="5"/>
  <c r="D5502" i="5" s="1"/>
  <c r="E5503" i="5"/>
  <c r="D5503" i="5" s="1"/>
  <c r="E5504" i="5"/>
  <c r="D5504" i="5" s="1"/>
  <c r="E5505" i="5"/>
  <c r="D5505" i="5" s="1"/>
  <c r="E5506" i="5"/>
  <c r="D5506" i="5" s="1"/>
  <c r="E5507" i="5"/>
  <c r="D5507" i="5" s="1"/>
  <c r="E5508" i="5"/>
  <c r="D5508" i="5" s="1"/>
  <c r="E5509" i="5"/>
  <c r="D5509" i="5" s="1"/>
  <c r="E5510" i="5"/>
  <c r="D5510" i="5" s="1"/>
  <c r="E5511" i="5"/>
  <c r="D5511" i="5" s="1"/>
  <c r="E5512" i="5"/>
  <c r="D5512" i="5" s="1"/>
  <c r="E5513" i="5"/>
  <c r="D5513" i="5" s="1"/>
  <c r="E5514" i="5"/>
  <c r="D5514" i="5" s="1"/>
  <c r="E5515" i="5"/>
  <c r="D5515" i="5" s="1"/>
  <c r="E5516" i="5"/>
  <c r="D5516" i="5" s="1"/>
  <c r="E5517" i="5"/>
  <c r="D5517" i="5" s="1"/>
  <c r="E5518" i="5"/>
  <c r="D5518" i="5" s="1"/>
  <c r="E5519" i="5"/>
  <c r="D5519" i="5" s="1"/>
  <c r="E5520" i="5"/>
  <c r="D5520" i="5" s="1"/>
  <c r="E5521" i="5"/>
  <c r="D5521" i="5" s="1"/>
  <c r="E5522" i="5"/>
  <c r="D5522" i="5" s="1"/>
  <c r="E5523" i="5"/>
  <c r="D5523" i="5" s="1"/>
  <c r="E5524" i="5"/>
  <c r="D5524" i="5" s="1"/>
  <c r="E5525" i="5"/>
  <c r="D5525" i="5" s="1"/>
  <c r="E5526" i="5"/>
  <c r="D5526" i="5" s="1"/>
  <c r="E5527" i="5"/>
  <c r="D5527" i="5" s="1"/>
  <c r="E5528" i="5"/>
  <c r="D5528" i="5" s="1"/>
  <c r="E5529" i="5"/>
  <c r="D5529" i="5" s="1"/>
  <c r="E5530" i="5"/>
  <c r="D5530" i="5" s="1"/>
  <c r="E5531" i="5"/>
  <c r="D5531" i="5" s="1"/>
  <c r="E5532" i="5"/>
  <c r="D5532" i="5" s="1"/>
  <c r="E5533" i="5"/>
  <c r="D5533" i="5" s="1"/>
  <c r="E5534" i="5"/>
  <c r="D5534" i="5" s="1"/>
  <c r="E5535" i="5"/>
  <c r="D5535" i="5" s="1"/>
  <c r="E5536" i="5"/>
  <c r="D5536" i="5" s="1"/>
  <c r="E5537" i="5"/>
  <c r="D5537" i="5" s="1"/>
  <c r="E5538" i="5"/>
  <c r="D5538" i="5" s="1"/>
  <c r="E5539" i="5"/>
  <c r="D5539" i="5" s="1"/>
  <c r="E5540" i="5"/>
  <c r="D5540" i="5" s="1"/>
  <c r="E5541" i="5"/>
  <c r="D5541" i="5" s="1"/>
  <c r="E5542" i="5"/>
  <c r="D5542" i="5" s="1"/>
  <c r="E5543" i="5"/>
  <c r="D5543" i="5" s="1"/>
  <c r="E5544" i="5"/>
  <c r="D5544" i="5" s="1"/>
  <c r="E5545" i="5"/>
  <c r="D5545" i="5" s="1"/>
  <c r="E5546" i="5"/>
  <c r="D5546" i="5" s="1"/>
  <c r="E5547" i="5"/>
  <c r="D5547" i="5" s="1"/>
  <c r="E5548" i="5"/>
  <c r="D5548" i="5" s="1"/>
  <c r="E5549" i="5"/>
  <c r="D5549" i="5" s="1"/>
  <c r="E5550" i="5"/>
  <c r="D5550" i="5" s="1"/>
  <c r="E5551" i="5"/>
  <c r="D5551" i="5" s="1"/>
  <c r="E5552" i="5"/>
  <c r="D5552" i="5" s="1"/>
  <c r="E5553" i="5"/>
  <c r="D5553" i="5" s="1"/>
  <c r="E5554" i="5"/>
  <c r="D5554" i="5" s="1"/>
  <c r="E5555" i="5"/>
  <c r="D5555" i="5" s="1"/>
  <c r="E5556" i="5"/>
  <c r="D5556" i="5" s="1"/>
  <c r="E5557" i="5"/>
  <c r="D5557" i="5" s="1"/>
  <c r="E5558" i="5"/>
  <c r="D5558" i="5" s="1"/>
  <c r="E5559" i="5"/>
  <c r="D5559" i="5" s="1"/>
  <c r="E5560" i="5"/>
  <c r="D5560" i="5" s="1"/>
  <c r="E5561" i="5"/>
  <c r="D5561" i="5" s="1"/>
  <c r="E5562" i="5"/>
  <c r="D5562" i="5" s="1"/>
  <c r="E5563" i="5"/>
  <c r="D5563" i="5" s="1"/>
  <c r="E5564" i="5"/>
  <c r="D5564" i="5" s="1"/>
  <c r="E5565" i="5"/>
  <c r="D5565" i="5" s="1"/>
  <c r="E5566" i="5"/>
  <c r="D5566" i="5" s="1"/>
  <c r="E5567" i="5"/>
  <c r="D5567" i="5" s="1"/>
  <c r="E5568" i="5"/>
  <c r="D5568" i="5" s="1"/>
  <c r="E5569" i="5"/>
  <c r="D5569" i="5" s="1"/>
  <c r="E5570" i="5"/>
  <c r="D5570" i="5" s="1"/>
  <c r="E5571" i="5"/>
  <c r="D5571" i="5" s="1"/>
  <c r="E5572" i="5"/>
  <c r="D5572" i="5" s="1"/>
  <c r="E5573" i="5"/>
  <c r="D5573" i="5" s="1"/>
  <c r="E5574" i="5"/>
  <c r="D5574" i="5" s="1"/>
  <c r="E5575" i="5"/>
  <c r="D5575" i="5" s="1"/>
  <c r="E5576" i="5"/>
  <c r="D5576" i="5" s="1"/>
  <c r="E5577" i="5"/>
  <c r="D5577" i="5" s="1"/>
  <c r="E5578" i="5"/>
  <c r="D5578" i="5" s="1"/>
  <c r="E5579" i="5"/>
  <c r="D5579" i="5" s="1"/>
  <c r="E5580" i="5"/>
  <c r="D5580" i="5" s="1"/>
  <c r="E5581" i="5"/>
  <c r="D5581" i="5" s="1"/>
  <c r="E5582" i="5"/>
  <c r="D5582" i="5" s="1"/>
  <c r="E5583" i="5"/>
  <c r="D5583" i="5" s="1"/>
  <c r="E5584" i="5"/>
  <c r="D5584" i="5" s="1"/>
  <c r="E5585" i="5"/>
  <c r="D5585" i="5" s="1"/>
  <c r="E5586" i="5"/>
  <c r="D5586" i="5" s="1"/>
  <c r="E5587" i="5"/>
  <c r="D5587" i="5" s="1"/>
  <c r="E5588" i="5"/>
  <c r="D5588" i="5" s="1"/>
  <c r="E5589" i="5"/>
  <c r="D5589" i="5" s="1"/>
  <c r="E5590" i="5"/>
  <c r="D5590" i="5" s="1"/>
  <c r="E5591" i="5"/>
  <c r="D5591" i="5" s="1"/>
  <c r="E5592" i="5"/>
  <c r="D5592" i="5" s="1"/>
  <c r="E5593" i="5"/>
  <c r="D5593" i="5" s="1"/>
  <c r="E5594" i="5"/>
  <c r="D5594" i="5" s="1"/>
  <c r="E5595" i="5"/>
  <c r="D5595" i="5" s="1"/>
  <c r="E5596" i="5"/>
  <c r="D5596" i="5" s="1"/>
  <c r="E5597" i="5"/>
  <c r="D5597" i="5" s="1"/>
  <c r="E5598" i="5"/>
  <c r="D5598" i="5" s="1"/>
  <c r="E5599" i="5"/>
  <c r="D5599" i="5" s="1"/>
  <c r="E5600" i="5"/>
  <c r="D5600" i="5" s="1"/>
  <c r="E5601" i="5"/>
  <c r="D5601" i="5" s="1"/>
  <c r="E5602" i="5"/>
  <c r="D5602" i="5" s="1"/>
  <c r="E5603" i="5"/>
  <c r="D5603" i="5" s="1"/>
  <c r="E5604" i="5"/>
  <c r="D5604" i="5" s="1"/>
  <c r="E5605" i="5"/>
  <c r="D5605" i="5" s="1"/>
  <c r="E5606" i="5"/>
  <c r="D5606" i="5" s="1"/>
  <c r="E5607" i="5"/>
  <c r="D5607" i="5" s="1"/>
  <c r="E5608" i="5"/>
  <c r="D5608" i="5" s="1"/>
  <c r="E5609" i="5"/>
  <c r="D5609" i="5" s="1"/>
  <c r="E5610" i="5"/>
  <c r="D5610" i="5" s="1"/>
  <c r="E5611" i="5"/>
  <c r="D5611" i="5" s="1"/>
  <c r="E5612" i="5"/>
  <c r="D5612" i="5" s="1"/>
  <c r="E5613" i="5"/>
  <c r="D5613" i="5" s="1"/>
  <c r="E5614" i="5"/>
  <c r="D5614" i="5" s="1"/>
  <c r="E5615" i="5"/>
  <c r="D5615" i="5" s="1"/>
  <c r="E5616" i="5"/>
  <c r="D5616" i="5" s="1"/>
  <c r="E5617" i="5"/>
  <c r="D5617" i="5" s="1"/>
  <c r="E5618" i="5"/>
  <c r="D5618" i="5" s="1"/>
  <c r="E5619" i="5"/>
  <c r="D5619" i="5" s="1"/>
  <c r="E5620" i="5"/>
  <c r="D5620" i="5" s="1"/>
  <c r="E5621" i="5"/>
  <c r="D5621" i="5" s="1"/>
  <c r="E5622" i="5"/>
  <c r="D5622" i="5" s="1"/>
  <c r="E5623" i="5"/>
  <c r="D5623" i="5" s="1"/>
  <c r="E5624" i="5"/>
  <c r="D5624" i="5" s="1"/>
  <c r="E5625" i="5"/>
  <c r="D5625" i="5" s="1"/>
  <c r="E5626" i="5"/>
  <c r="D5626" i="5" s="1"/>
  <c r="E5627" i="5"/>
  <c r="D5627" i="5" s="1"/>
  <c r="E5628" i="5"/>
  <c r="D5628" i="5" s="1"/>
  <c r="E5629" i="5"/>
  <c r="D5629" i="5" s="1"/>
  <c r="E5630" i="5"/>
  <c r="D5630" i="5" s="1"/>
  <c r="E5631" i="5"/>
  <c r="D5631" i="5" s="1"/>
  <c r="E5632" i="5"/>
  <c r="D5632" i="5" s="1"/>
  <c r="E5633" i="5"/>
  <c r="D5633" i="5" s="1"/>
  <c r="E5634" i="5"/>
  <c r="D5634" i="5" s="1"/>
  <c r="E5635" i="5"/>
  <c r="D5635" i="5" s="1"/>
  <c r="E5636" i="5"/>
  <c r="D5636" i="5" s="1"/>
  <c r="E5637" i="5"/>
  <c r="D5637" i="5" s="1"/>
  <c r="E5638" i="5"/>
  <c r="D5638" i="5" s="1"/>
  <c r="E5639" i="5"/>
  <c r="D5639" i="5" s="1"/>
  <c r="E5640" i="5"/>
  <c r="D5640" i="5" s="1"/>
  <c r="E5641" i="5"/>
  <c r="D5641" i="5" s="1"/>
  <c r="E5642" i="5"/>
  <c r="D5642" i="5" s="1"/>
  <c r="E5643" i="5"/>
  <c r="D5643" i="5" s="1"/>
  <c r="E5644" i="5"/>
  <c r="D5644" i="5" s="1"/>
  <c r="E5645" i="5"/>
  <c r="D5645" i="5" s="1"/>
  <c r="E5646" i="5"/>
  <c r="D5646" i="5" s="1"/>
  <c r="E5647" i="5"/>
  <c r="D5647" i="5" s="1"/>
  <c r="E5648" i="5"/>
  <c r="D5648" i="5" s="1"/>
  <c r="E5649" i="5"/>
  <c r="D5649" i="5" s="1"/>
  <c r="E5650" i="5"/>
  <c r="D5650" i="5" s="1"/>
  <c r="E5651" i="5"/>
  <c r="D5651" i="5" s="1"/>
  <c r="E5652" i="5"/>
  <c r="D5652" i="5" s="1"/>
  <c r="E5653" i="5"/>
  <c r="D5653" i="5" s="1"/>
  <c r="E5654" i="5"/>
  <c r="D5654" i="5" s="1"/>
  <c r="E5655" i="5"/>
  <c r="D5655" i="5" s="1"/>
  <c r="E5656" i="5"/>
  <c r="D5656" i="5" s="1"/>
  <c r="E5657" i="5"/>
  <c r="D5657" i="5" s="1"/>
  <c r="E5658" i="5"/>
  <c r="D5658" i="5" s="1"/>
  <c r="E5659" i="5"/>
  <c r="D5659" i="5" s="1"/>
  <c r="E5660" i="5"/>
  <c r="D5660" i="5" s="1"/>
  <c r="E5661" i="5"/>
  <c r="D5661" i="5" s="1"/>
  <c r="E5662" i="5"/>
  <c r="D5662" i="5" s="1"/>
  <c r="E5663" i="5"/>
  <c r="D5663" i="5" s="1"/>
  <c r="E5664" i="5"/>
  <c r="D5664" i="5" s="1"/>
  <c r="E5665" i="5"/>
  <c r="D5665" i="5" s="1"/>
  <c r="E5666" i="5"/>
  <c r="D5666" i="5" s="1"/>
  <c r="E5667" i="5"/>
  <c r="D5667" i="5" s="1"/>
  <c r="E5668" i="5"/>
  <c r="D5668" i="5" s="1"/>
  <c r="E5669" i="5"/>
  <c r="D5669" i="5" s="1"/>
  <c r="E5670" i="5"/>
  <c r="D5670" i="5" s="1"/>
  <c r="E5671" i="5"/>
  <c r="D5671" i="5" s="1"/>
  <c r="E5672" i="5"/>
  <c r="D5672" i="5" s="1"/>
  <c r="E5673" i="5"/>
  <c r="D5673" i="5" s="1"/>
  <c r="E5674" i="5"/>
  <c r="D5674" i="5" s="1"/>
  <c r="E5675" i="5"/>
  <c r="D5675" i="5" s="1"/>
  <c r="E5676" i="5"/>
  <c r="D5676" i="5" s="1"/>
  <c r="E5677" i="5"/>
  <c r="D5677" i="5" s="1"/>
  <c r="E5678" i="5"/>
  <c r="D5678" i="5" s="1"/>
  <c r="E5679" i="5"/>
  <c r="D5679" i="5" s="1"/>
  <c r="E5680" i="5"/>
  <c r="D5680" i="5" s="1"/>
  <c r="E5681" i="5"/>
  <c r="D5681" i="5" s="1"/>
  <c r="E5682" i="5"/>
  <c r="D5682" i="5" s="1"/>
  <c r="E5683" i="5"/>
  <c r="D5683" i="5" s="1"/>
  <c r="E5684" i="5"/>
  <c r="D5684" i="5" s="1"/>
  <c r="E5685" i="5"/>
  <c r="D5685" i="5" s="1"/>
  <c r="E5686" i="5"/>
  <c r="D5686" i="5" s="1"/>
  <c r="E5687" i="5"/>
  <c r="D5687" i="5" s="1"/>
  <c r="E5688" i="5"/>
  <c r="D5688" i="5" s="1"/>
  <c r="E5689" i="5"/>
  <c r="D5689" i="5" s="1"/>
  <c r="E5690" i="5"/>
  <c r="D5690" i="5" s="1"/>
  <c r="E5691" i="5"/>
  <c r="D5691" i="5" s="1"/>
  <c r="E5692" i="5"/>
  <c r="D5692" i="5" s="1"/>
  <c r="E5693" i="5"/>
  <c r="D5693" i="5" s="1"/>
  <c r="E5694" i="5"/>
  <c r="D5694" i="5" s="1"/>
  <c r="E5695" i="5"/>
  <c r="D5695" i="5" s="1"/>
  <c r="E5696" i="5"/>
  <c r="D5696" i="5" s="1"/>
  <c r="E5697" i="5"/>
  <c r="D5697" i="5" s="1"/>
  <c r="E5698" i="5"/>
  <c r="D5698" i="5" s="1"/>
  <c r="E5699" i="5"/>
  <c r="D5699" i="5" s="1"/>
  <c r="E5700" i="5"/>
  <c r="D5700" i="5" s="1"/>
  <c r="E5701" i="5"/>
  <c r="D5701" i="5" s="1"/>
  <c r="E5702" i="5"/>
  <c r="D5702" i="5" s="1"/>
  <c r="E5703" i="5"/>
  <c r="D5703" i="5" s="1"/>
  <c r="E5704" i="5"/>
  <c r="D5704" i="5" s="1"/>
  <c r="E5705" i="5"/>
  <c r="D5705" i="5" s="1"/>
  <c r="E5706" i="5"/>
  <c r="D5706" i="5" s="1"/>
  <c r="E5707" i="5"/>
  <c r="D5707" i="5" s="1"/>
  <c r="E5708" i="5"/>
  <c r="D5708" i="5" s="1"/>
  <c r="E5709" i="5"/>
  <c r="D5709" i="5" s="1"/>
  <c r="E5710" i="5"/>
  <c r="D5710" i="5" s="1"/>
  <c r="E5711" i="5"/>
  <c r="D5711" i="5" s="1"/>
  <c r="E5712" i="5"/>
  <c r="D5712" i="5" s="1"/>
  <c r="E5713" i="5"/>
  <c r="D5713" i="5" s="1"/>
  <c r="E5714" i="5"/>
  <c r="D5714" i="5" s="1"/>
  <c r="E5715" i="5"/>
  <c r="D5715" i="5" s="1"/>
  <c r="E5716" i="5"/>
  <c r="D5716" i="5" s="1"/>
  <c r="E5717" i="5"/>
  <c r="D5717" i="5" s="1"/>
  <c r="E5718" i="5"/>
  <c r="D5718" i="5" s="1"/>
  <c r="E5719" i="5"/>
  <c r="D5719" i="5" s="1"/>
  <c r="E5720" i="5"/>
  <c r="D5720" i="5" s="1"/>
  <c r="E5721" i="5"/>
  <c r="D5721" i="5" s="1"/>
  <c r="E5722" i="5"/>
  <c r="D5722" i="5" s="1"/>
  <c r="E5723" i="5"/>
  <c r="D5723" i="5" s="1"/>
  <c r="E5724" i="5"/>
  <c r="D5724" i="5" s="1"/>
  <c r="E5725" i="5"/>
  <c r="D5725" i="5" s="1"/>
  <c r="E5726" i="5"/>
  <c r="D5726" i="5" s="1"/>
  <c r="E5727" i="5"/>
  <c r="D5727" i="5" s="1"/>
  <c r="E5728" i="5"/>
  <c r="D5728" i="5" s="1"/>
  <c r="E5729" i="5"/>
  <c r="D5729" i="5" s="1"/>
  <c r="E5730" i="5"/>
  <c r="D5730" i="5" s="1"/>
  <c r="E5731" i="5"/>
  <c r="D5731" i="5" s="1"/>
  <c r="E5732" i="5"/>
  <c r="D5732" i="5" s="1"/>
  <c r="E5733" i="5"/>
  <c r="D5733" i="5" s="1"/>
  <c r="E5734" i="5"/>
  <c r="D5734" i="5" s="1"/>
  <c r="E5735" i="5"/>
  <c r="D5735" i="5" s="1"/>
  <c r="E5736" i="5"/>
  <c r="D5736" i="5" s="1"/>
  <c r="E5737" i="5"/>
  <c r="D5737" i="5" s="1"/>
  <c r="E5738" i="5"/>
  <c r="D5738" i="5" s="1"/>
  <c r="E5739" i="5"/>
  <c r="D5739" i="5" s="1"/>
  <c r="E5740" i="5"/>
  <c r="D5740" i="5" s="1"/>
  <c r="E5741" i="5"/>
  <c r="D5741" i="5" s="1"/>
  <c r="E5742" i="5"/>
  <c r="D5742" i="5" s="1"/>
  <c r="E5743" i="5"/>
  <c r="D5743" i="5" s="1"/>
  <c r="E5744" i="5"/>
  <c r="D5744" i="5" s="1"/>
  <c r="E5745" i="5"/>
  <c r="D5745" i="5" s="1"/>
  <c r="E5746" i="5"/>
  <c r="D5746" i="5" s="1"/>
  <c r="E5747" i="5"/>
  <c r="D5747" i="5" s="1"/>
  <c r="E5748" i="5"/>
  <c r="D5748" i="5" s="1"/>
  <c r="E5749" i="5"/>
  <c r="D5749" i="5" s="1"/>
  <c r="E5750" i="5"/>
  <c r="D5750" i="5" s="1"/>
  <c r="E5751" i="5"/>
  <c r="D5751" i="5" s="1"/>
  <c r="E5752" i="5"/>
  <c r="D5752" i="5" s="1"/>
  <c r="E5753" i="5"/>
  <c r="D5753" i="5" s="1"/>
  <c r="E5754" i="5"/>
  <c r="D5754" i="5" s="1"/>
  <c r="E5755" i="5"/>
  <c r="D5755" i="5" s="1"/>
  <c r="E5756" i="5"/>
  <c r="D5756" i="5" s="1"/>
  <c r="E5757" i="5"/>
  <c r="D5757" i="5" s="1"/>
  <c r="E5758" i="5"/>
  <c r="D5758" i="5" s="1"/>
  <c r="E5759" i="5"/>
  <c r="D5759" i="5" s="1"/>
  <c r="E5760" i="5"/>
  <c r="D5760" i="5" s="1"/>
  <c r="E5761" i="5"/>
  <c r="D5761" i="5" s="1"/>
  <c r="E5762" i="5"/>
  <c r="D5762" i="5" s="1"/>
  <c r="E5763" i="5"/>
  <c r="D5763" i="5" s="1"/>
  <c r="E5764" i="5"/>
  <c r="D5764" i="5" s="1"/>
  <c r="E5765" i="5"/>
  <c r="D5765" i="5" s="1"/>
  <c r="E5766" i="5"/>
  <c r="D5766" i="5" s="1"/>
  <c r="E5767" i="5"/>
  <c r="D5767" i="5" s="1"/>
  <c r="E5768" i="5"/>
  <c r="D5768" i="5" s="1"/>
  <c r="E5769" i="5"/>
  <c r="D5769" i="5" s="1"/>
  <c r="E5770" i="5"/>
  <c r="D5770" i="5" s="1"/>
  <c r="E5771" i="5"/>
  <c r="D5771" i="5" s="1"/>
  <c r="E5772" i="5"/>
  <c r="D5772" i="5" s="1"/>
  <c r="E5773" i="5"/>
  <c r="D5773" i="5" s="1"/>
  <c r="E5774" i="5"/>
  <c r="D5774" i="5" s="1"/>
  <c r="E5775" i="5"/>
  <c r="D5775" i="5" s="1"/>
  <c r="E5776" i="5"/>
  <c r="D5776" i="5" s="1"/>
  <c r="E5777" i="5"/>
  <c r="D5777" i="5" s="1"/>
  <c r="E5778" i="5"/>
  <c r="D5778" i="5" s="1"/>
  <c r="E5779" i="5"/>
  <c r="D5779" i="5" s="1"/>
  <c r="E5780" i="5"/>
  <c r="D5780" i="5" s="1"/>
  <c r="E5781" i="5"/>
  <c r="D5781" i="5" s="1"/>
  <c r="E5782" i="5"/>
  <c r="D5782" i="5" s="1"/>
  <c r="E5783" i="5"/>
  <c r="D5783" i="5" s="1"/>
  <c r="E5784" i="5"/>
  <c r="D5784" i="5" s="1"/>
  <c r="E5785" i="5"/>
  <c r="D5785" i="5" s="1"/>
  <c r="E5786" i="5"/>
  <c r="D5786" i="5" s="1"/>
  <c r="E5787" i="5"/>
  <c r="D5787" i="5" s="1"/>
  <c r="E5788" i="5"/>
  <c r="D5788" i="5" s="1"/>
  <c r="E5789" i="5"/>
  <c r="D5789" i="5" s="1"/>
  <c r="E5790" i="5"/>
  <c r="D5790" i="5" s="1"/>
  <c r="E5791" i="5"/>
  <c r="D5791" i="5" s="1"/>
  <c r="E5792" i="5"/>
  <c r="D5792" i="5" s="1"/>
  <c r="E5793" i="5"/>
  <c r="D5793" i="5" s="1"/>
  <c r="E5794" i="5"/>
  <c r="D5794" i="5" s="1"/>
  <c r="E5795" i="5"/>
  <c r="D5795" i="5" s="1"/>
  <c r="E5796" i="5"/>
  <c r="D5796" i="5" s="1"/>
  <c r="E5797" i="5"/>
  <c r="D5797" i="5" s="1"/>
  <c r="E5798" i="5"/>
  <c r="D5798" i="5" s="1"/>
  <c r="E5799" i="5"/>
  <c r="D5799" i="5" s="1"/>
  <c r="E5800" i="5"/>
  <c r="D5800" i="5" s="1"/>
  <c r="E5801" i="5"/>
  <c r="D5801" i="5" s="1"/>
  <c r="E5802" i="5"/>
  <c r="D5802" i="5" s="1"/>
  <c r="E5803" i="5"/>
  <c r="D5803" i="5" s="1"/>
  <c r="E5804" i="5"/>
  <c r="D5804" i="5" s="1"/>
  <c r="E5805" i="5"/>
  <c r="D5805" i="5" s="1"/>
  <c r="E5806" i="5"/>
  <c r="D5806" i="5" s="1"/>
  <c r="E5807" i="5"/>
  <c r="D5807" i="5" s="1"/>
  <c r="E5808" i="5"/>
  <c r="D5808" i="5" s="1"/>
  <c r="E5809" i="5"/>
  <c r="D5809" i="5" s="1"/>
  <c r="E5810" i="5"/>
  <c r="D5810" i="5" s="1"/>
  <c r="E5811" i="5"/>
  <c r="D5811" i="5" s="1"/>
  <c r="E5812" i="5"/>
  <c r="D5812" i="5" s="1"/>
  <c r="E5813" i="5"/>
  <c r="D5813" i="5" s="1"/>
  <c r="E5814" i="5"/>
  <c r="D5814" i="5" s="1"/>
  <c r="E5815" i="5"/>
  <c r="D5815" i="5" s="1"/>
  <c r="E5816" i="5"/>
  <c r="D5816" i="5" s="1"/>
  <c r="E5817" i="5"/>
  <c r="D5817" i="5" s="1"/>
  <c r="E5818" i="5"/>
  <c r="D5818" i="5" s="1"/>
  <c r="E5819" i="5"/>
  <c r="D5819" i="5" s="1"/>
  <c r="E5820" i="5"/>
  <c r="D5820" i="5" s="1"/>
  <c r="E5821" i="5"/>
  <c r="D5821" i="5" s="1"/>
  <c r="E5822" i="5"/>
  <c r="D5822" i="5" s="1"/>
  <c r="E5823" i="5"/>
  <c r="D5823" i="5" s="1"/>
  <c r="E5824" i="5"/>
  <c r="D5824" i="5" s="1"/>
  <c r="E5825" i="5"/>
  <c r="D5825" i="5" s="1"/>
  <c r="E5826" i="5"/>
  <c r="D5826" i="5" s="1"/>
  <c r="E5827" i="5"/>
  <c r="D5827" i="5" s="1"/>
  <c r="E5828" i="5"/>
  <c r="D5828" i="5" s="1"/>
  <c r="E5829" i="5"/>
  <c r="D5829" i="5" s="1"/>
  <c r="E5830" i="5"/>
  <c r="D5830" i="5" s="1"/>
  <c r="E5831" i="5"/>
  <c r="D5831" i="5" s="1"/>
  <c r="E5832" i="5"/>
  <c r="D5832" i="5" s="1"/>
  <c r="E5833" i="5"/>
  <c r="D5833" i="5" s="1"/>
  <c r="E5834" i="5"/>
  <c r="D5834" i="5" s="1"/>
  <c r="E5835" i="5"/>
  <c r="D5835" i="5" s="1"/>
  <c r="E5836" i="5"/>
  <c r="D5836" i="5" s="1"/>
  <c r="E5837" i="5"/>
  <c r="D5837" i="5" s="1"/>
  <c r="E5838" i="5"/>
  <c r="D5838" i="5" s="1"/>
  <c r="E5839" i="5"/>
  <c r="D5839" i="5" s="1"/>
  <c r="E5840" i="5"/>
  <c r="D5840" i="5" s="1"/>
  <c r="E5841" i="5"/>
  <c r="D5841" i="5" s="1"/>
  <c r="E5842" i="5"/>
  <c r="D5842" i="5" s="1"/>
  <c r="E5843" i="5"/>
  <c r="D5843" i="5" s="1"/>
  <c r="E5844" i="5"/>
  <c r="D5844" i="5" s="1"/>
  <c r="E5845" i="5"/>
  <c r="D5845" i="5" s="1"/>
  <c r="E5846" i="5"/>
  <c r="D5846" i="5" s="1"/>
  <c r="E5847" i="5"/>
  <c r="D5847" i="5" s="1"/>
  <c r="E5848" i="5"/>
  <c r="D5848" i="5" s="1"/>
  <c r="E5849" i="5"/>
  <c r="D5849" i="5" s="1"/>
  <c r="E5850" i="5"/>
  <c r="D5850" i="5" s="1"/>
  <c r="E5851" i="5"/>
  <c r="D5851" i="5" s="1"/>
  <c r="E5852" i="5"/>
  <c r="D5852" i="5" s="1"/>
  <c r="E5853" i="5"/>
  <c r="D5853" i="5" s="1"/>
  <c r="E5854" i="5"/>
  <c r="D5854" i="5" s="1"/>
  <c r="E5855" i="5"/>
  <c r="D5855" i="5" s="1"/>
  <c r="E5856" i="5"/>
  <c r="D5856" i="5" s="1"/>
  <c r="E5857" i="5"/>
  <c r="D5857" i="5" s="1"/>
  <c r="E5858" i="5"/>
  <c r="D5858" i="5" s="1"/>
  <c r="E5859" i="5"/>
  <c r="D5859" i="5" s="1"/>
  <c r="E5860" i="5"/>
  <c r="D5860" i="5" s="1"/>
  <c r="E5861" i="5"/>
  <c r="D5861" i="5" s="1"/>
  <c r="E5862" i="5"/>
  <c r="D5862" i="5" s="1"/>
  <c r="E5863" i="5"/>
  <c r="D5863" i="5" s="1"/>
  <c r="E5864" i="5"/>
  <c r="D5864" i="5" s="1"/>
  <c r="E5865" i="5"/>
  <c r="D5865" i="5" s="1"/>
  <c r="E5866" i="5"/>
  <c r="D5866" i="5" s="1"/>
  <c r="E5867" i="5"/>
  <c r="D5867" i="5" s="1"/>
  <c r="E5868" i="5"/>
  <c r="D5868" i="5" s="1"/>
  <c r="E5869" i="5"/>
  <c r="D5869" i="5" s="1"/>
  <c r="E5870" i="5"/>
  <c r="D5870" i="5" s="1"/>
  <c r="E5871" i="5"/>
  <c r="D5871" i="5" s="1"/>
  <c r="E5872" i="5"/>
  <c r="D5872" i="5" s="1"/>
  <c r="E5873" i="5"/>
  <c r="D5873" i="5" s="1"/>
  <c r="E5874" i="5"/>
  <c r="D5874" i="5" s="1"/>
  <c r="E5875" i="5"/>
  <c r="D5875" i="5" s="1"/>
  <c r="E5876" i="5"/>
  <c r="D5876" i="5" s="1"/>
  <c r="E5877" i="5"/>
  <c r="D5877" i="5" s="1"/>
  <c r="E5878" i="5"/>
  <c r="D5878" i="5" s="1"/>
  <c r="E5879" i="5"/>
  <c r="D5879" i="5" s="1"/>
  <c r="E5880" i="5"/>
  <c r="D5880" i="5" s="1"/>
  <c r="E5881" i="5"/>
  <c r="D5881" i="5" s="1"/>
  <c r="E5882" i="5"/>
  <c r="D5882" i="5" s="1"/>
  <c r="E5883" i="5"/>
  <c r="D5883" i="5" s="1"/>
  <c r="E5884" i="5"/>
  <c r="D5884" i="5" s="1"/>
  <c r="E5885" i="5"/>
  <c r="D5885" i="5" s="1"/>
  <c r="E5886" i="5"/>
  <c r="D5886" i="5" s="1"/>
  <c r="E5887" i="5"/>
  <c r="D5887" i="5" s="1"/>
  <c r="E5888" i="5"/>
  <c r="D5888" i="5" s="1"/>
  <c r="E5889" i="5"/>
  <c r="D5889" i="5" s="1"/>
  <c r="E5890" i="5"/>
  <c r="D5890" i="5" s="1"/>
  <c r="E5891" i="5"/>
  <c r="D5891" i="5" s="1"/>
  <c r="E5892" i="5"/>
  <c r="D5892" i="5" s="1"/>
  <c r="E5893" i="5"/>
  <c r="D5893" i="5" s="1"/>
  <c r="E5894" i="5"/>
  <c r="D5894" i="5" s="1"/>
  <c r="E5895" i="5"/>
  <c r="D5895" i="5" s="1"/>
  <c r="E5896" i="5"/>
  <c r="D5896" i="5" s="1"/>
  <c r="E5897" i="5"/>
  <c r="D5897" i="5" s="1"/>
  <c r="E5898" i="5"/>
  <c r="D5898" i="5" s="1"/>
  <c r="E5899" i="5"/>
  <c r="D5899" i="5" s="1"/>
  <c r="E5900" i="5"/>
  <c r="D5900" i="5" s="1"/>
  <c r="E5901" i="5"/>
  <c r="D5901" i="5" s="1"/>
  <c r="E5902" i="5"/>
  <c r="D5902" i="5" s="1"/>
  <c r="E5903" i="5"/>
  <c r="D5903" i="5" s="1"/>
  <c r="E5904" i="5"/>
  <c r="D5904" i="5" s="1"/>
  <c r="E5905" i="5"/>
  <c r="D5905" i="5" s="1"/>
  <c r="E5906" i="5"/>
  <c r="D5906" i="5" s="1"/>
  <c r="E5907" i="5"/>
  <c r="D5907" i="5" s="1"/>
  <c r="E5908" i="5"/>
  <c r="D5908" i="5" s="1"/>
  <c r="E5909" i="5"/>
  <c r="D5909" i="5" s="1"/>
  <c r="E5910" i="5"/>
  <c r="D5910" i="5" s="1"/>
  <c r="E5911" i="5"/>
  <c r="D5911" i="5" s="1"/>
  <c r="E5912" i="5"/>
  <c r="D5912" i="5" s="1"/>
  <c r="E5913" i="5"/>
  <c r="D5913" i="5" s="1"/>
  <c r="E5914" i="5"/>
  <c r="D5914" i="5" s="1"/>
  <c r="E5915" i="5"/>
  <c r="D5915" i="5" s="1"/>
  <c r="E5916" i="5"/>
  <c r="D5916" i="5" s="1"/>
  <c r="E5917" i="5"/>
  <c r="D5917" i="5" s="1"/>
  <c r="E5918" i="5"/>
  <c r="D5918" i="5" s="1"/>
  <c r="E5919" i="5"/>
  <c r="D5919" i="5" s="1"/>
  <c r="E5920" i="5"/>
  <c r="D5920" i="5" s="1"/>
  <c r="E5921" i="5"/>
  <c r="D5921" i="5" s="1"/>
  <c r="E5922" i="5"/>
  <c r="D5922" i="5" s="1"/>
  <c r="E5923" i="5"/>
  <c r="D5923" i="5" s="1"/>
  <c r="E5924" i="5"/>
  <c r="D5924" i="5" s="1"/>
  <c r="E5925" i="5"/>
  <c r="D5925" i="5" s="1"/>
  <c r="E5926" i="5"/>
  <c r="D5926" i="5" s="1"/>
  <c r="E5927" i="5"/>
  <c r="D5927" i="5" s="1"/>
  <c r="E5928" i="5"/>
  <c r="D5928" i="5" s="1"/>
  <c r="E5929" i="5"/>
  <c r="D5929" i="5" s="1"/>
  <c r="E5930" i="5"/>
  <c r="D5930" i="5" s="1"/>
  <c r="E5931" i="5"/>
  <c r="D5931" i="5" s="1"/>
  <c r="E5932" i="5"/>
  <c r="D5932" i="5" s="1"/>
  <c r="E5933" i="5"/>
  <c r="D5933" i="5" s="1"/>
  <c r="E5934" i="5"/>
  <c r="D5934" i="5" s="1"/>
  <c r="E5935" i="5"/>
  <c r="D5935" i="5" s="1"/>
  <c r="E5936" i="5"/>
  <c r="D5936" i="5" s="1"/>
  <c r="E5937" i="5"/>
  <c r="D5937" i="5" s="1"/>
  <c r="E5938" i="5"/>
  <c r="D5938" i="5" s="1"/>
  <c r="E5939" i="5"/>
  <c r="D5939" i="5" s="1"/>
  <c r="E5940" i="5"/>
  <c r="D5940" i="5" s="1"/>
  <c r="E5941" i="5"/>
  <c r="D5941" i="5" s="1"/>
  <c r="E5942" i="5"/>
  <c r="D5942" i="5" s="1"/>
  <c r="E5943" i="5"/>
  <c r="D5943" i="5" s="1"/>
  <c r="E5944" i="5"/>
  <c r="D5944" i="5" s="1"/>
  <c r="E5945" i="5"/>
  <c r="D5945" i="5" s="1"/>
  <c r="E5946" i="5"/>
  <c r="D5946" i="5" s="1"/>
  <c r="E5947" i="5"/>
  <c r="D5947" i="5" s="1"/>
  <c r="E5948" i="5"/>
  <c r="D5948" i="5" s="1"/>
  <c r="E5949" i="5"/>
  <c r="D5949" i="5" s="1"/>
  <c r="E5950" i="5"/>
  <c r="D5950" i="5" s="1"/>
  <c r="E5951" i="5"/>
  <c r="D5951" i="5" s="1"/>
  <c r="E5952" i="5"/>
  <c r="D5952" i="5" s="1"/>
  <c r="E5953" i="5"/>
  <c r="D5953" i="5" s="1"/>
  <c r="E5954" i="5"/>
  <c r="D5954" i="5" s="1"/>
  <c r="E5955" i="5"/>
  <c r="D5955" i="5" s="1"/>
  <c r="E5956" i="5"/>
  <c r="D5956" i="5" s="1"/>
  <c r="E5957" i="5"/>
  <c r="D5957" i="5" s="1"/>
  <c r="E5958" i="5"/>
  <c r="D5958" i="5" s="1"/>
  <c r="E5959" i="5"/>
  <c r="D5959" i="5" s="1"/>
  <c r="E5960" i="5"/>
  <c r="D5960" i="5" s="1"/>
  <c r="E5961" i="5"/>
  <c r="D5961" i="5" s="1"/>
  <c r="E5962" i="5"/>
  <c r="D5962" i="5" s="1"/>
  <c r="E5963" i="5"/>
  <c r="D5963" i="5" s="1"/>
  <c r="E5964" i="5"/>
  <c r="D5964" i="5" s="1"/>
  <c r="E5965" i="5"/>
  <c r="D5965" i="5" s="1"/>
  <c r="E5966" i="5"/>
  <c r="D5966" i="5" s="1"/>
  <c r="E5967" i="5"/>
  <c r="D5967" i="5" s="1"/>
  <c r="E5968" i="5"/>
  <c r="D5968" i="5" s="1"/>
  <c r="E5969" i="5"/>
  <c r="D5969" i="5" s="1"/>
  <c r="E5970" i="5"/>
  <c r="D5970" i="5" s="1"/>
  <c r="E5971" i="5"/>
  <c r="D5971" i="5" s="1"/>
  <c r="E5972" i="5"/>
  <c r="D5972" i="5" s="1"/>
  <c r="E5973" i="5"/>
  <c r="D5973" i="5" s="1"/>
  <c r="E5974" i="5"/>
  <c r="D5974" i="5" s="1"/>
  <c r="E5975" i="5"/>
  <c r="D5975" i="5" s="1"/>
  <c r="E5976" i="5"/>
  <c r="D5976" i="5" s="1"/>
  <c r="E5977" i="5"/>
  <c r="D5977" i="5" s="1"/>
  <c r="E5978" i="5"/>
  <c r="D5978" i="5" s="1"/>
  <c r="E5979" i="5"/>
  <c r="D5979" i="5" s="1"/>
  <c r="E5980" i="5"/>
  <c r="D5980" i="5" s="1"/>
  <c r="E5981" i="5"/>
  <c r="D5981" i="5" s="1"/>
  <c r="E5982" i="5"/>
  <c r="D5982" i="5" s="1"/>
  <c r="E5983" i="5"/>
  <c r="D5983" i="5" s="1"/>
  <c r="E5984" i="5"/>
  <c r="D5984" i="5" s="1"/>
  <c r="E5985" i="5"/>
  <c r="D5985" i="5" s="1"/>
  <c r="E5986" i="5"/>
  <c r="D5986" i="5" s="1"/>
  <c r="E5987" i="5"/>
  <c r="D5987" i="5" s="1"/>
  <c r="E5988" i="5"/>
  <c r="D5988" i="5" s="1"/>
  <c r="E5989" i="5"/>
  <c r="D5989" i="5" s="1"/>
  <c r="E5990" i="5"/>
  <c r="D5990" i="5" s="1"/>
  <c r="E5991" i="5"/>
  <c r="D5991" i="5" s="1"/>
  <c r="E5992" i="5"/>
  <c r="D5992" i="5" s="1"/>
  <c r="E5993" i="5"/>
  <c r="D5993" i="5" s="1"/>
  <c r="E5994" i="5"/>
  <c r="D5994" i="5" s="1"/>
  <c r="E5995" i="5"/>
  <c r="D5995" i="5" s="1"/>
  <c r="E5996" i="5"/>
  <c r="D5996" i="5" s="1"/>
  <c r="E5997" i="5"/>
  <c r="D5997" i="5" s="1"/>
  <c r="E5998" i="5"/>
  <c r="D5998" i="5" s="1"/>
  <c r="E5999" i="5"/>
  <c r="D5999" i="5" s="1"/>
  <c r="E6000" i="5"/>
  <c r="D6000" i="5" s="1"/>
  <c r="E6001" i="5"/>
  <c r="D6001" i="5" s="1"/>
  <c r="E6002" i="5"/>
  <c r="D6002" i="5" s="1"/>
  <c r="E6003" i="5"/>
  <c r="D6003" i="5" s="1"/>
  <c r="E6004" i="5"/>
  <c r="D6004" i="5" s="1"/>
  <c r="E6005" i="5"/>
  <c r="D6005" i="5" s="1"/>
  <c r="E6006" i="5"/>
  <c r="D6006" i="5" s="1"/>
  <c r="E6007" i="5"/>
  <c r="D6007" i="5" s="1"/>
  <c r="E6008" i="5"/>
  <c r="D6008" i="5" s="1"/>
  <c r="E6009" i="5"/>
  <c r="D6009" i="5" s="1"/>
  <c r="E6010" i="5"/>
  <c r="D6010" i="5" s="1"/>
  <c r="E6011" i="5"/>
  <c r="D6011" i="5" s="1"/>
  <c r="E6012" i="5"/>
  <c r="D6012" i="5" s="1"/>
  <c r="E6013" i="5"/>
  <c r="D6013" i="5" s="1"/>
  <c r="E6014" i="5"/>
  <c r="D6014" i="5" s="1"/>
  <c r="E6015" i="5"/>
  <c r="D6015" i="5" s="1"/>
  <c r="E6016" i="5"/>
  <c r="D6016" i="5" s="1"/>
  <c r="E6017" i="5"/>
  <c r="D6017" i="5" s="1"/>
  <c r="E6018" i="5"/>
  <c r="D6018" i="5" s="1"/>
  <c r="E6019" i="5"/>
  <c r="D6019" i="5" s="1"/>
  <c r="E6020" i="5"/>
  <c r="D6020" i="5" s="1"/>
  <c r="E6021" i="5"/>
  <c r="D6021" i="5" s="1"/>
  <c r="E6022" i="5"/>
  <c r="D6022" i="5" s="1"/>
  <c r="E6023" i="5"/>
  <c r="D6023" i="5" s="1"/>
  <c r="E6024" i="5"/>
  <c r="D6024" i="5" s="1"/>
  <c r="E6025" i="5"/>
  <c r="D6025" i="5" s="1"/>
  <c r="E6026" i="5"/>
  <c r="D6026" i="5" s="1"/>
  <c r="E6027" i="5"/>
  <c r="D6027" i="5" s="1"/>
  <c r="E6028" i="5"/>
  <c r="D6028" i="5" s="1"/>
  <c r="E6029" i="5"/>
  <c r="D6029" i="5" s="1"/>
  <c r="E6030" i="5"/>
  <c r="D6030" i="5" s="1"/>
  <c r="E6031" i="5"/>
  <c r="D6031" i="5" s="1"/>
  <c r="E6032" i="5"/>
  <c r="D6032" i="5" s="1"/>
  <c r="E6033" i="5"/>
  <c r="D6033" i="5" s="1"/>
  <c r="E6034" i="5"/>
  <c r="D6034" i="5" s="1"/>
  <c r="E6035" i="5"/>
  <c r="D6035" i="5" s="1"/>
  <c r="E6036" i="5"/>
  <c r="D6036" i="5" s="1"/>
  <c r="E6037" i="5"/>
  <c r="D6037" i="5" s="1"/>
  <c r="E6038" i="5"/>
  <c r="D6038" i="5" s="1"/>
  <c r="E6039" i="5"/>
  <c r="D6039" i="5" s="1"/>
  <c r="E6040" i="5"/>
  <c r="D6040" i="5" s="1"/>
  <c r="E6041" i="5"/>
  <c r="D6041" i="5" s="1"/>
  <c r="E6042" i="5"/>
  <c r="D6042" i="5" s="1"/>
  <c r="E6043" i="5"/>
  <c r="D6043" i="5" s="1"/>
  <c r="E6044" i="5"/>
  <c r="D6044" i="5" s="1"/>
  <c r="E6045" i="5"/>
  <c r="D6045" i="5" s="1"/>
  <c r="E6046" i="5"/>
  <c r="D6046" i="5" s="1"/>
  <c r="E6047" i="5"/>
  <c r="D6047" i="5" s="1"/>
  <c r="E6048" i="5"/>
  <c r="D6048" i="5" s="1"/>
  <c r="E6049" i="5"/>
  <c r="D6049" i="5" s="1"/>
  <c r="E6050" i="5"/>
  <c r="D6050" i="5" s="1"/>
  <c r="E6051" i="5"/>
  <c r="D6051" i="5" s="1"/>
  <c r="E6052" i="5"/>
  <c r="D6052" i="5" s="1"/>
  <c r="E6053" i="5"/>
  <c r="D6053" i="5" s="1"/>
  <c r="E6054" i="5"/>
  <c r="D6054" i="5" s="1"/>
  <c r="E6055" i="5"/>
  <c r="D6055" i="5" s="1"/>
  <c r="E6056" i="5"/>
  <c r="D6056" i="5" s="1"/>
  <c r="E6057" i="5"/>
  <c r="D6057" i="5" s="1"/>
  <c r="E6058" i="5"/>
  <c r="D6058" i="5" s="1"/>
  <c r="E6059" i="5"/>
  <c r="D6059" i="5" s="1"/>
  <c r="E6060" i="5"/>
  <c r="D6060" i="5" s="1"/>
  <c r="E6061" i="5"/>
  <c r="D6061" i="5" s="1"/>
  <c r="E6062" i="5"/>
  <c r="D6062" i="5" s="1"/>
  <c r="E6063" i="5"/>
  <c r="D6063" i="5" s="1"/>
  <c r="E6064" i="5"/>
  <c r="D6064" i="5" s="1"/>
  <c r="E6065" i="5"/>
  <c r="D6065" i="5" s="1"/>
  <c r="E6066" i="5"/>
  <c r="D6066" i="5" s="1"/>
  <c r="E6067" i="5"/>
  <c r="D6067" i="5" s="1"/>
  <c r="E6068" i="5"/>
  <c r="D6068" i="5" s="1"/>
  <c r="E6069" i="5"/>
  <c r="D6069" i="5" s="1"/>
  <c r="E6070" i="5"/>
  <c r="D6070" i="5" s="1"/>
  <c r="E6071" i="5"/>
  <c r="D6071" i="5" s="1"/>
  <c r="E6072" i="5"/>
  <c r="D6072" i="5" s="1"/>
  <c r="E6073" i="5"/>
  <c r="D6073" i="5" s="1"/>
  <c r="E6074" i="5"/>
  <c r="D6074" i="5" s="1"/>
  <c r="E6075" i="5"/>
  <c r="D6075" i="5" s="1"/>
  <c r="E6076" i="5"/>
  <c r="D6076" i="5" s="1"/>
  <c r="E6077" i="5"/>
  <c r="D6077" i="5" s="1"/>
  <c r="E6078" i="5"/>
  <c r="D6078" i="5" s="1"/>
  <c r="E6079" i="5"/>
  <c r="D6079" i="5" s="1"/>
  <c r="E6080" i="5"/>
  <c r="D6080" i="5" s="1"/>
  <c r="E6081" i="5"/>
  <c r="D6081" i="5" s="1"/>
  <c r="E6082" i="5"/>
  <c r="D6082" i="5" s="1"/>
  <c r="E6083" i="5"/>
  <c r="D6083" i="5" s="1"/>
  <c r="E6084" i="5"/>
  <c r="D6084" i="5" s="1"/>
  <c r="E6085" i="5"/>
  <c r="D6085" i="5" s="1"/>
  <c r="E6086" i="5"/>
  <c r="D6086" i="5" s="1"/>
  <c r="E6087" i="5"/>
  <c r="D6087" i="5" s="1"/>
  <c r="E6088" i="5"/>
  <c r="D6088" i="5" s="1"/>
  <c r="E6089" i="5"/>
  <c r="D6089" i="5" s="1"/>
  <c r="E6090" i="5"/>
  <c r="D6090" i="5" s="1"/>
  <c r="E6091" i="5"/>
  <c r="D6091" i="5" s="1"/>
  <c r="E6092" i="5"/>
  <c r="D6092" i="5" s="1"/>
  <c r="E6093" i="5"/>
  <c r="D6093" i="5" s="1"/>
  <c r="E6094" i="5"/>
  <c r="D6094" i="5" s="1"/>
  <c r="E6095" i="5"/>
  <c r="D6095" i="5" s="1"/>
  <c r="E6096" i="5"/>
  <c r="D6096" i="5" s="1"/>
  <c r="E6097" i="5"/>
  <c r="D6097" i="5" s="1"/>
  <c r="E6098" i="5"/>
  <c r="D6098" i="5" s="1"/>
  <c r="E6099" i="5"/>
  <c r="D6099" i="5" s="1"/>
  <c r="E6100" i="5"/>
  <c r="D6100" i="5" s="1"/>
  <c r="E6101" i="5"/>
  <c r="D6101" i="5" s="1"/>
  <c r="E6102" i="5"/>
  <c r="D6102" i="5" s="1"/>
  <c r="E6103" i="5"/>
  <c r="D6103" i="5" s="1"/>
  <c r="E6104" i="5"/>
  <c r="D6104" i="5" s="1"/>
  <c r="E6105" i="5"/>
  <c r="D6105" i="5" s="1"/>
  <c r="E6106" i="5"/>
  <c r="D6106" i="5" s="1"/>
  <c r="E6107" i="5"/>
  <c r="D6107" i="5" s="1"/>
  <c r="E6108" i="5"/>
  <c r="D6108" i="5" s="1"/>
  <c r="E6109" i="5"/>
  <c r="D6109" i="5" s="1"/>
  <c r="E6110" i="5"/>
  <c r="D6110" i="5" s="1"/>
  <c r="E6111" i="5"/>
  <c r="D6111" i="5" s="1"/>
  <c r="E6112" i="5"/>
  <c r="D6112" i="5" s="1"/>
  <c r="E6113" i="5"/>
  <c r="D6113" i="5" s="1"/>
  <c r="E6114" i="5"/>
  <c r="D6114" i="5" s="1"/>
  <c r="E6115" i="5"/>
  <c r="D6115" i="5" s="1"/>
  <c r="E6116" i="5"/>
  <c r="D6116" i="5" s="1"/>
  <c r="E6117" i="5"/>
  <c r="D6117" i="5" s="1"/>
  <c r="E6118" i="5"/>
  <c r="D6118" i="5" s="1"/>
  <c r="E6119" i="5"/>
  <c r="D6119" i="5" s="1"/>
  <c r="E6120" i="5"/>
  <c r="D6120" i="5" s="1"/>
  <c r="E6121" i="5"/>
  <c r="D6121" i="5" s="1"/>
  <c r="E6122" i="5"/>
  <c r="D6122" i="5" s="1"/>
  <c r="E6123" i="5"/>
  <c r="D6123" i="5" s="1"/>
  <c r="E6124" i="5"/>
  <c r="D6124" i="5" s="1"/>
  <c r="E6125" i="5"/>
  <c r="D6125" i="5" s="1"/>
  <c r="E6126" i="5"/>
  <c r="D6126" i="5" s="1"/>
  <c r="E6127" i="5"/>
  <c r="D6127" i="5" s="1"/>
  <c r="E6128" i="5"/>
  <c r="D6128" i="5" s="1"/>
  <c r="E6129" i="5"/>
  <c r="D6129" i="5" s="1"/>
  <c r="E6130" i="5"/>
  <c r="D6130" i="5" s="1"/>
  <c r="E6131" i="5"/>
  <c r="D6131" i="5" s="1"/>
  <c r="E6132" i="5"/>
  <c r="D6132" i="5" s="1"/>
  <c r="E6133" i="5"/>
  <c r="D6133" i="5" s="1"/>
  <c r="E6134" i="5"/>
  <c r="D6134" i="5" s="1"/>
  <c r="E6135" i="5"/>
  <c r="D6135" i="5" s="1"/>
  <c r="E6136" i="5"/>
  <c r="D6136" i="5" s="1"/>
  <c r="E6137" i="5"/>
  <c r="D6137" i="5" s="1"/>
  <c r="E6138" i="5"/>
  <c r="D6138" i="5" s="1"/>
  <c r="E6139" i="5"/>
  <c r="D6139" i="5" s="1"/>
  <c r="E6140" i="5"/>
  <c r="D6140" i="5" s="1"/>
  <c r="E6141" i="5"/>
  <c r="D6141" i="5" s="1"/>
  <c r="E6142" i="5"/>
  <c r="D6142" i="5" s="1"/>
  <c r="E6143" i="5"/>
  <c r="D6143" i="5" s="1"/>
  <c r="E6144" i="5"/>
  <c r="D6144" i="5" s="1"/>
  <c r="E6145" i="5"/>
  <c r="D6145" i="5" s="1"/>
  <c r="E6146" i="5"/>
  <c r="D6146" i="5" s="1"/>
  <c r="E6147" i="5"/>
  <c r="D6147" i="5" s="1"/>
  <c r="E6148" i="5"/>
  <c r="D6148" i="5" s="1"/>
  <c r="E6149" i="5"/>
  <c r="D6149" i="5" s="1"/>
  <c r="E6150" i="5"/>
  <c r="D6150" i="5" s="1"/>
  <c r="E6151" i="5"/>
  <c r="D6151" i="5" s="1"/>
  <c r="E6152" i="5"/>
  <c r="D6152" i="5" s="1"/>
  <c r="E6153" i="5"/>
  <c r="D6153" i="5" s="1"/>
  <c r="E6154" i="5"/>
  <c r="D6154" i="5" s="1"/>
  <c r="E6155" i="5"/>
  <c r="D6155" i="5" s="1"/>
  <c r="E6156" i="5"/>
  <c r="D6156" i="5" s="1"/>
  <c r="E6157" i="5"/>
  <c r="D6157" i="5" s="1"/>
  <c r="E6158" i="5"/>
  <c r="D6158" i="5" s="1"/>
  <c r="E6159" i="5"/>
  <c r="D6159" i="5" s="1"/>
  <c r="E6160" i="5"/>
  <c r="D6160" i="5" s="1"/>
  <c r="E6161" i="5"/>
  <c r="D6161" i="5" s="1"/>
  <c r="E6162" i="5"/>
  <c r="D6162" i="5" s="1"/>
  <c r="E6163" i="5"/>
  <c r="D6163" i="5" s="1"/>
  <c r="E6164" i="5"/>
  <c r="D6164" i="5" s="1"/>
  <c r="E6165" i="5"/>
  <c r="D6165" i="5" s="1"/>
  <c r="E6166" i="5"/>
  <c r="D6166" i="5" s="1"/>
  <c r="E6167" i="5"/>
  <c r="D6167" i="5" s="1"/>
  <c r="E6168" i="5"/>
  <c r="D6168" i="5" s="1"/>
  <c r="E6169" i="5"/>
  <c r="D6169" i="5" s="1"/>
  <c r="E6170" i="5"/>
  <c r="D6170" i="5" s="1"/>
  <c r="E6171" i="5"/>
  <c r="D6171" i="5" s="1"/>
  <c r="E6172" i="5"/>
  <c r="D6172" i="5" s="1"/>
  <c r="E6173" i="5"/>
  <c r="D6173" i="5" s="1"/>
  <c r="E6174" i="5"/>
  <c r="D6174" i="5" s="1"/>
  <c r="E6175" i="5"/>
  <c r="D6175" i="5" s="1"/>
  <c r="E6176" i="5"/>
  <c r="D6176" i="5" s="1"/>
  <c r="E6177" i="5"/>
  <c r="D6177" i="5" s="1"/>
  <c r="E6178" i="5"/>
  <c r="D6178" i="5" s="1"/>
  <c r="E6179" i="5"/>
  <c r="D6179" i="5" s="1"/>
  <c r="E6180" i="5"/>
  <c r="D6180" i="5" s="1"/>
  <c r="E6181" i="5"/>
  <c r="D6181" i="5" s="1"/>
  <c r="E6182" i="5"/>
  <c r="D6182" i="5" s="1"/>
  <c r="E6183" i="5"/>
  <c r="D6183" i="5" s="1"/>
  <c r="E6184" i="5"/>
  <c r="D6184" i="5" s="1"/>
  <c r="E6185" i="5"/>
  <c r="D6185" i="5" s="1"/>
  <c r="E6186" i="5"/>
  <c r="D6186" i="5" s="1"/>
  <c r="E6187" i="5"/>
  <c r="D6187" i="5" s="1"/>
  <c r="E6188" i="5"/>
  <c r="D6188" i="5" s="1"/>
  <c r="E6189" i="5"/>
  <c r="D6189" i="5" s="1"/>
  <c r="E6190" i="5"/>
  <c r="D6190" i="5" s="1"/>
  <c r="E6191" i="5"/>
  <c r="D6191" i="5" s="1"/>
  <c r="E6192" i="5"/>
  <c r="D6192" i="5" s="1"/>
  <c r="E6193" i="5"/>
  <c r="D6193" i="5" s="1"/>
  <c r="E6194" i="5"/>
  <c r="D6194" i="5" s="1"/>
  <c r="E6195" i="5"/>
  <c r="D6195" i="5" s="1"/>
  <c r="E6196" i="5"/>
  <c r="D6196" i="5" s="1"/>
  <c r="E6197" i="5"/>
  <c r="D6197" i="5" s="1"/>
  <c r="E6198" i="5"/>
  <c r="D6198" i="5" s="1"/>
  <c r="E6199" i="5"/>
  <c r="D6199" i="5" s="1"/>
  <c r="E6200" i="5"/>
  <c r="D6200" i="5" s="1"/>
  <c r="E6201" i="5"/>
  <c r="D6201" i="5" s="1"/>
  <c r="E6202" i="5"/>
  <c r="D6202" i="5" s="1"/>
  <c r="E6203" i="5"/>
  <c r="D6203" i="5" s="1"/>
  <c r="E6204" i="5"/>
  <c r="D6204" i="5" s="1"/>
  <c r="E6205" i="5"/>
  <c r="D6205" i="5" s="1"/>
  <c r="E6206" i="5"/>
  <c r="D6206" i="5" s="1"/>
  <c r="E6207" i="5"/>
  <c r="D6207" i="5" s="1"/>
  <c r="E6208" i="5"/>
  <c r="D6208" i="5" s="1"/>
  <c r="E6209" i="5"/>
  <c r="D6209" i="5" s="1"/>
  <c r="E6210" i="5"/>
  <c r="D6210" i="5" s="1"/>
  <c r="E6211" i="5"/>
  <c r="D6211" i="5" s="1"/>
  <c r="E6212" i="5"/>
  <c r="D6212" i="5" s="1"/>
  <c r="E6213" i="5"/>
  <c r="D6213" i="5" s="1"/>
  <c r="E6214" i="5"/>
  <c r="D6214" i="5" s="1"/>
  <c r="E6215" i="5"/>
  <c r="D6215" i="5" s="1"/>
  <c r="E6216" i="5"/>
  <c r="D6216" i="5" s="1"/>
  <c r="E6217" i="5"/>
  <c r="D6217" i="5" s="1"/>
  <c r="E6218" i="5"/>
  <c r="D6218" i="5" s="1"/>
  <c r="E6219" i="5"/>
  <c r="D6219" i="5" s="1"/>
  <c r="E6220" i="5"/>
  <c r="D6220" i="5" s="1"/>
  <c r="E6221" i="5"/>
  <c r="D6221" i="5" s="1"/>
  <c r="E6222" i="5"/>
  <c r="D6222" i="5" s="1"/>
  <c r="E6223" i="5"/>
  <c r="D6223" i="5" s="1"/>
  <c r="E6224" i="5"/>
  <c r="D6224" i="5" s="1"/>
  <c r="E6225" i="5"/>
  <c r="D6225" i="5" s="1"/>
  <c r="E6226" i="5"/>
  <c r="D6226" i="5" s="1"/>
  <c r="E6227" i="5"/>
  <c r="D6227" i="5" s="1"/>
  <c r="E6228" i="5"/>
  <c r="D6228" i="5" s="1"/>
  <c r="E6229" i="5"/>
  <c r="D6229" i="5" s="1"/>
  <c r="E6230" i="5"/>
  <c r="D6230" i="5" s="1"/>
  <c r="E6231" i="5"/>
  <c r="D6231" i="5" s="1"/>
  <c r="E6232" i="5"/>
  <c r="D6232" i="5" s="1"/>
  <c r="E6233" i="5"/>
  <c r="D6233" i="5" s="1"/>
  <c r="E6234" i="5"/>
  <c r="D6234" i="5" s="1"/>
  <c r="E6235" i="5"/>
  <c r="D6235" i="5" s="1"/>
  <c r="E6236" i="5"/>
  <c r="D6236" i="5" s="1"/>
  <c r="E6237" i="5"/>
  <c r="D6237" i="5" s="1"/>
  <c r="E6238" i="5"/>
  <c r="D6238" i="5" s="1"/>
  <c r="E6239" i="5"/>
  <c r="D6239" i="5" s="1"/>
  <c r="E6240" i="5"/>
  <c r="D6240" i="5" s="1"/>
  <c r="E6241" i="5"/>
  <c r="D6241" i="5" s="1"/>
  <c r="E6242" i="5"/>
  <c r="D6242" i="5" s="1"/>
  <c r="E6243" i="5"/>
  <c r="D6243" i="5" s="1"/>
  <c r="E6244" i="5"/>
  <c r="D6244" i="5" s="1"/>
  <c r="E6245" i="5"/>
  <c r="D6245" i="5" s="1"/>
  <c r="E6246" i="5"/>
  <c r="D6246" i="5" s="1"/>
  <c r="E6247" i="5"/>
  <c r="D6247" i="5" s="1"/>
  <c r="E6248" i="5"/>
  <c r="D6248" i="5" s="1"/>
  <c r="E6249" i="5"/>
  <c r="D6249" i="5" s="1"/>
  <c r="E6250" i="5"/>
  <c r="D6250" i="5" s="1"/>
  <c r="E6251" i="5"/>
  <c r="D6251" i="5" s="1"/>
  <c r="E6252" i="5"/>
  <c r="D6252" i="5" s="1"/>
  <c r="E6253" i="5"/>
  <c r="D6253" i="5" s="1"/>
  <c r="E6254" i="5"/>
  <c r="D6254" i="5" s="1"/>
  <c r="E6255" i="5"/>
  <c r="D6255" i="5" s="1"/>
  <c r="E6256" i="5"/>
  <c r="D6256" i="5" s="1"/>
  <c r="E6257" i="5"/>
  <c r="D6257" i="5" s="1"/>
  <c r="E6258" i="5"/>
  <c r="D6258" i="5" s="1"/>
  <c r="E6259" i="5"/>
  <c r="D6259" i="5" s="1"/>
  <c r="E6260" i="5"/>
  <c r="D6260" i="5" s="1"/>
  <c r="E6261" i="5"/>
  <c r="D6261" i="5" s="1"/>
  <c r="E6262" i="5"/>
  <c r="D6262" i="5" s="1"/>
  <c r="E6263" i="5"/>
  <c r="D6263" i="5" s="1"/>
  <c r="E6264" i="5"/>
  <c r="D6264" i="5" s="1"/>
  <c r="E6265" i="5"/>
  <c r="D6265" i="5" s="1"/>
  <c r="E6266" i="5"/>
  <c r="D6266" i="5" s="1"/>
  <c r="E6267" i="5"/>
  <c r="D6267" i="5" s="1"/>
  <c r="E6268" i="5"/>
  <c r="D6268" i="5" s="1"/>
  <c r="E6269" i="5"/>
  <c r="D6269" i="5" s="1"/>
  <c r="E6270" i="5"/>
  <c r="D6270" i="5" s="1"/>
  <c r="E6271" i="5"/>
  <c r="D6271" i="5" s="1"/>
  <c r="E6272" i="5"/>
  <c r="D6272" i="5" s="1"/>
  <c r="E6273" i="5"/>
  <c r="D6273" i="5" s="1"/>
  <c r="E6274" i="5"/>
  <c r="D6274" i="5" s="1"/>
  <c r="E6275" i="5"/>
  <c r="D6275" i="5" s="1"/>
  <c r="E6276" i="5"/>
  <c r="D6276" i="5" s="1"/>
  <c r="E6277" i="5"/>
  <c r="D6277" i="5" s="1"/>
  <c r="E6278" i="5"/>
  <c r="D6278" i="5" s="1"/>
  <c r="E6279" i="5"/>
  <c r="D6279" i="5" s="1"/>
  <c r="E6280" i="5"/>
  <c r="D6280" i="5" s="1"/>
  <c r="E6281" i="5"/>
  <c r="D6281" i="5" s="1"/>
  <c r="E6282" i="5"/>
  <c r="D6282" i="5" s="1"/>
  <c r="E6283" i="5"/>
  <c r="D6283" i="5" s="1"/>
  <c r="E6284" i="5"/>
  <c r="D6284" i="5" s="1"/>
  <c r="E6285" i="5"/>
  <c r="D6285" i="5" s="1"/>
  <c r="E6286" i="5"/>
  <c r="D6286" i="5" s="1"/>
  <c r="E6287" i="5"/>
  <c r="D6287" i="5" s="1"/>
  <c r="E6288" i="5"/>
  <c r="D6288" i="5" s="1"/>
  <c r="E6289" i="5"/>
  <c r="D6289" i="5" s="1"/>
  <c r="E6290" i="5"/>
  <c r="D6290" i="5" s="1"/>
  <c r="E6291" i="5"/>
  <c r="D6291" i="5" s="1"/>
  <c r="E6292" i="5"/>
  <c r="D6292" i="5" s="1"/>
  <c r="E6293" i="5"/>
  <c r="D6293" i="5" s="1"/>
  <c r="E6294" i="5"/>
  <c r="D6294" i="5" s="1"/>
  <c r="E6295" i="5"/>
  <c r="D6295" i="5" s="1"/>
  <c r="E6296" i="5"/>
  <c r="D6296" i="5" s="1"/>
  <c r="E6297" i="5"/>
  <c r="D6297" i="5" s="1"/>
  <c r="E6298" i="5"/>
  <c r="D6298" i="5" s="1"/>
  <c r="E6299" i="5"/>
  <c r="D6299" i="5" s="1"/>
  <c r="E6300" i="5"/>
  <c r="D6300" i="5" s="1"/>
  <c r="E6301" i="5"/>
  <c r="D6301" i="5" s="1"/>
  <c r="E6302" i="5"/>
  <c r="D6302" i="5" s="1"/>
  <c r="E6303" i="5"/>
  <c r="D6303" i="5" s="1"/>
  <c r="E6304" i="5"/>
  <c r="D6304" i="5" s="1"/>
  <c r="E6305" i="5"/>
  <c r="D6305" i="5" s="1"/>
  <c r="E6306" i="5"/>
  <c r="D6306" i="5" s="1"/>
  <c r="E6307" i="5"/>
  <c r="D6307" i="5" s="1"/>
  <c r="E6308" i="5"/>
  <c r="D6308" i="5" s="1"/>
  <c r="E6309" i="5"/>
  <c r="D6309" i="5" s="1"/>
  <c r="E6310" i="5"/>
  <c r="D6310" i="5" s="1"/>
  <c r="E6311" i="5"/>
  <c r="D6311" i="5" s="1"/>
  <c r="E6312" i="5"/>
  <c r="D6312" i="5" s="1"/>
  <c r="E6313" i="5"/>
  <c r="D6313" i="5" s="1"/>
  <c r="E6314" i="5"/>
  <c r="D6314" i="5" s="1"/>
  <c r="E6315" i="5"/>
  <c r="D6315" i="5" s="1"/>
  <c r="E6316" i="5"/>
  <c r="D6316" i="5" s="1"/>
  <c r="E6317" i="5"/>
  <c r="D6317" i="5" s="1"/>
  <c r="E6318" i="5"/>
  <c r="D6318" i="5" s="1"/>
  <c r="E6319" i="5"/>
  <c r="D6319" i="5" s="1"/>
  <c r="E6320" i="5"/>
  <c r="D6320" i="5" s="1"/>
  <c r="E6321" i="5"/>
  <c r="D6321" i="5" s="1"/>
  <c r="E6322" i="5"/>
  <c r="D6322" i="5" s="1"/>
  <c r="E6323" i="5"/>
  <c r="D6323" i="5" s="1"/>
  <c r="E6324" i="5"/>
  <c r="D6324" i="5" s="1"/>
  <c r="E6325" i="5"/>
  <c r="D6325" i="5" s="1"/>
  <c r="E6326" i="5"/>
  <c r="D6326" i="5" s="1"/>
  <c r="E6327" i="5"/>
  <c r="D6327" i="5" s="1"/>
  <c r="E6328" i="5"/>
  <c r="D6328" i="5" s="1"/>
  <c r="E6329" i="5"/>
  <c r="D6329" i="5" s="1"/>
  <c r="E6330" i="5"/>
  <c r="D6330" i="5" s="1"/>
  <c r="E6331" i="5"/>
  <c r="D6331" i="5" s="1"/>
  <c r="E6332" i="5"/>
  <c r="D6332" i="5" s="1"/>
  <c r="E6333" i="5"/>
  <c r="D6333" i="5" s="1"/>
  <c r="E6334" i="5"/>
  <c r="D6334" i="5" s="1"/>
  <c r="E6335" i="5"/>
  <c r="D6335" i="5" s="1"/>
  <c r="E6336" i="5"/>
  <c r="D6336" i="5" s="1"/>
  <c r="E6337" i="5"/>
  <c r="D6337" i="5" s="1"/>
  <c r="E6338" i="5"/>
  <c r="D6338" i="5" s="1"/>
  <c r="E6339" i="5"/>
  <c r="D6339" i="5" s="1"/>
  <c r="E6340" i="5"/>
  <c r="D6340" i="5" s="1"/>
  <c r="E6341" i="5"/>
  <c r="D6341" i="5" s="1"/>
  <c r="E6342" i="5"/>
  <c r="D6342" i="5" s="1"/>
  <c r="E6343" i="5"/>
  <c r="D6343" i="5" s="1"/>
  <c r="E6344" i="5"/>
  <c r="D6344" i="5" s="1"/>
  <c r="E6345" i="5"/>
  <c r="D6345" i="5" s="1"/>
  <c r="E6346" i="5"/>
  <c r="D6346" i="5" s="1"/>
  <c r="E6347" i="5"/>
  <c r="D6347" i="5" s="1"/>
  <c r="E6348" i="5"/>
  <c r="D6348" i="5" s="1"/>
  <c r="E6349" i="5"/>
  <c r="D6349" i="5" s="1"/>
  <c r="E6350" i="5"/>
  <c r="D6350" i="5" s="1"/>
  <c r="E6351" i="5"/>
  <c r="D6351" i="5" s="1"/>
  <c r="E6352" i="5"/>
  <c r="D6352" i="5" s="1"/>
  <c r="E6353" i="5"/>
  <c r="D6353" i="5" s="1"/>
  <c r="E6354" i="5"/>
  <c r="D6354" i="5" s="1"/>
  <c r="E6355" i="5"/>
  <c r="D6355" i="5" s="1"/>
  <c r="E6356" i="5"/>
  <c r="D6356" i="5" s="1"/>
  <c r="E6357" i="5"/>
  <c r="D6357" i="5" s="1"/>
  <c r="E6358" i="5"/>
  <c r="D6358" i="5" s="1"/>
  <c r="E6359" i="5"/>
  <c r="D6359" i="5" s="1"/>
  <c r="E6360" i="5"/>
  <c r="D6360" i="5" s="1"/>
  <c r="E6361" i="5"/>
  <c r="D6361" i="5" s="1"/>
  <c r="E6362" i="5"/>
  <c r="D6362" i="5" s="1"/>
  <c r="E6363" i="5"/>
  <c r="D6363" i="5" s="1"/>
  <c r="E6364" i="5"/>
  <c r="D6364" i="5" s="1"/>
  <c r="E6365" i="5"/>
  <c r="D6365" i="5" s="1"/>
  <c r="E6366" i="5"/>
  <c r="D6366" i="5" s="1"/>
  <c r="E6367" i="5"/>
  <c r="D6367" i="5" s="1"/>
  <c r="E6368" i="5"/>
  <c r="D6368" i="5" s="1"/>
  <c r="E6369" i="5"/>
  <c r="D6369" i="5" s="1"/>
  <c r="E6370" i="5"/>
  <c r="D6370" i="5" s="1"/>
  <c r="E6371" i="5"/>
  <c r="D6371" i="5" s="1"/>
  <c r="E6372" i="5"/>
  <c r="D6372" i="5" s="1"/>
  <c r="E6373" i="5"/>
  <c r="D6373" i="5" s="1"/>
  <c r="E6374" i="5"/>
  <c r="D6374" i="5" s="1"/>
  <c r="E6375" i="5"/>
  <c r="D6375" i="5" s="1"/>
  <c r="E6376" i="5"/>
  <c r="D6376" i="5" s="1"/>
  <c r="E6377" i="5"/>
  <c r="D6377" i="5" s="1"/>
  <c r="E6378" i="5"/>
  <c r="D6378" i="5" s="1"/>
  <c r="E6379" i="5"/>
  <c r="D6379" i="5" s="1"/>
  <c r="E6380" i="5"/>
  <c r="D6380" i="5" s="1"/>
  <c r="E6381" i="5"/>
  <c r="D6381" i="5" s="1"/>
  <c r="E6382" i="5"/>
  <c r="D6382" i="5" s="1"/>
  <c r="E6383" i="5"/>
  <c r="D6383" i="5" s="1"/>
  <c r="E6384" i="5"/>
  <c r="D6384" i="5" s="1"/>
  <c r="E6385" i="5"/>
  <c r="D6385" i="5" s="1"/>
  <c r="E6386" i="5"/>
  <c r="D6386" i="5" s="1"/>
  <c r="E6387" i="5"/>
  <c r="D6387" i="5" s="1"/>
  <c r="E6388" i="5"/>
  <c r="D6388" i="5" s="1"/>
  <c r="E6389" i="5"/>
  <c r="D6389" i="5" s="1"/>
  <c r="E6390" i="5"/>
  <c r="D6390" i="5" s="1"/>
  <c r="E6391" i="5"/>
  <c r="D6391" i="5" s="1"/>
  <c r="E6392" i="5"/>
  <c r="D6392" i="5" s="1"/>
  <c r="E6393" i="5"/>
  <c r="D6393" i="5" s="1"/>
  <c r="E6394" i="5"/>
  <c r="D6394" i="5" s="1"/>
  <c r="E6395" i="5"/>
  <c r="D6395" i="5" s="1"/>
  <c r="E6396" i="5"/>
  <c r="D6396" i="5" s="1"/>
  <c r="E6397" i="5"/>
  <c r="D6397" i="5" s="1"/>
  <c r="E6398" i="5"/>
  <c r="D6398" i="5" s="1"/>
  <c r="E6399" i="5"/>
  <c r="D6399" i="5" s="1"/>
  <c r="E6400" i="5"/>
  <c r="D6400" i="5" s="1"/>
  <c r="E6401" i="5"/>
  <c r="D6401" i="5" s="1"/>
  <c r="E6402" i="5"/>
  <c r="D6402" i="5" s="1"/>
  <c r="E6403" i="5"/>
  <c r="D6403" i="5" s="1"/>
  <c r="E6404" i="5"/>
  <c r="D6404" i="5" s="1"/>
  <c r="E6405" i="5"/>
  <c r="D6405" i="5" s="1"/>
  <c r="E6406" i="5"/>
  <c r="D6406" i="5" s="1"/>
  <c r="E6407" i="5"/>
  <c r="D6407" i="5" s="1"/>
  <c r="E6408" i="5"/>
  <c r="D6408" i="5" s="1"/>
  <c r="E6409" i="5"/>
  <c r="D6409" i="5" s="1"/>
  <c r="E6410" i="5"/>
  <c r="D6410" i="5" s="1"/>
  <c r="E6411" i="5"/>
  <c r="D6411" i="5" s="1"/>
  <c r="E6412" i="5"/>
  <c r="D6412" i="5" s="1"/>
  <c r="E6413" i="5"/>
  <c r="D6413" i="5" s="1"/>
  <c r="E6414" i="5"/>
  <c r="D6414" i="5" s="1"/>
  <c r="E6415" i="5"/>
  <c r="D6415" i="5" s="1"/>
  <c r="E6416" i="5"/>
  <c r="D6416" i="5" s="1"/>
  <c r="E6417" i="5"/>
  <c r="D6417" i="5" s="1"/>
  <c r="E6418" i="5"/>
  <c r="D6418" i="5" s="1"/>
  <c r="E6419" i="5"/>
  <c r="D6419" i="5" s="1"/>
  <c r="E6420" i="5"/>
  <c r="D6420" i="5" s="1"/>
  <c r="E6421" i="5"/>
  <c r="D6421" i="5" s="1"/>
  <c r="E6422" i="5"/>
  <c r="D6422" i="5" s="1"/>
  <c r="E6423" i="5"/>
  <c r="D6423" i="5" s="1"/>
  <c r="E6424" i="5"/>
  <c r="D6424" i="5" s="1"/>
  <c r="E6425" i="5"/>
  <c r="D6425" i="5" s="1"/>
  <c r="E6426" i="5"/>
  <c r="D6426" i="5" s="1"/>
  <c r="E6427" i="5"/>
  <c r="D6427" i="5" s="1"/>
  <c r="E6428" i="5"/>
  <c r="D6428" i="5" s="1"/>
  <c r="E6429" i="5"/>
  <c r="D6429" i="5" s="1"/>
  <c r="E6430" i="5"/>
  <c r="D6430" i="5" s="1"/>
  <c r="E6431" i="5"/>
  <c r="D6431" i="5" s="1"/>
  <c r="E6432" i="5"/>
  <c r="D6432" i="5" s="1"/>
  <c r="E6433" i="5"/>
  <c r="D6433" i="5" s="1"/>
  <c r="E6434" i="5"/>
  <c r="D6434" i="5" s="1"/>
  <c r="E6435" i="5"/>
  <c r="D6435" i="5" s="1"/>
  <c r="E6436" i="5"/>
  <c r="D6436" i="5" s="1"/>
  <c r="E6437" i="5"/>
  <c r="D6437" i="5" s="1"/>
  <c r="E6438" i="5"/>
  <c r="D6438" i="5" s="1"/>
  <c r="E6439" i="5"/>
  <c r="D6439" i="5" s="1"/>
  <c r="E6440" i="5"/>
  <c r="D6440" i="5" s="1"/>
  <c r="E6441" i="5"/>
  <c r="D6441" i="5" s="1"/>
  <c r="E6442" i="5"/>
  <c r="D6442" i="5" s="1"/>
  <c r="E6443" i="5"/>
  <c r="D6443" i="5" s="1"/>
  <c r="E6444" i="5"/>
  <c r="D6444" i="5" s="1"/>
  <c r="E6445" i="5"/>
  <c r="D6445" i="5" s="1"/>
  <c r="E6446" i="5"/>
  <c r="D6446" i="5" s="1"/>
  <c r="E6447" i="5"/>
  <c r="D6447" i="5" s="1"/>
  <c r="E6448" i="5"/>
  <c r="D6448" i="5" s="1"/>
  <c r="E6449" i="5"/>
  <c r="D6449" i="5" s="1"/>
  <c r="E6450" i="5"/>
  <c r="D6450" i="5" s="1"/>
  <c r="E6451" i="5"/>
  <c r="D6451" i="5" s="1"/>
  <c r="E6452" i="5"/>
  <c r="D6452" i="5" s="1"/>
  <c r="E6453" i="5"/>
  <c r="D6453" i="5" s="1"/>
  <c r="E6454" i="5"/>
  <c r="D6454" i="5" s="1"/>
  <c r="E6455" i="5"/>
  <c r="D6455" i="5" s="1"/>
  <c r="E6456" i="5"/>
  <c r="D6456" i="5" s="1"/>
  <c r="E6457" i="5"/>
  <c r="D6457" i="5" s="1"/>
  <c r="E6458" i="5"/>
  <c r="D6458" i="5" s="1"/>
  <c r="E6459" i="5"/>
  <c r="D6459" i="5" s="1"/>
  <c r="E6460" i="5"/>
  <c r="D6460" i="5" s="1"/>
  <c r="E6461" i="5"/>
  <c r="D6461" i="5" s="1"/>
  <c r="E6462" i="5"/>
  <c r="D6462" i="5" s="1"/>
  <c r="E6463" i="5"/>
  <c r="D6463" i="5" s="1"/>
  <c r="E6464" i="5"/>
  <c r="D6464" i="5" s="1"/>
  <c r="E6465" i="5"/>
  <c r="D6465" i="5" s="1"/>
  <c r="E6466" i="5"/>
  <c r="D6466" i="5" s="1"/>
  <c r="E6467" i="5"/>
  <c r="D6467" i="5" s="1"/>
  <c r="E6468" i="5"/>
  <c r="D6468" i="5" s="1"/>
  <c r="E6469" i="5"/>
  <c r="D6469" i="5" s="1"/>
  <c r="E6470" i="5"/>
  <c r="D6470" i="5" s="1"/>
  <c r="E6471" i="5"/>
  <c r="D6471" i="5" s="1"/>
  <c r="E6472" i="5"/>
  <c r="D6472" i="5" s="1"/>
  <c r="E6473" i="5"/>
  <c r="D6473" i="5" s="1"/>
  <c r="E6474" i="5"/>
  <c r="D6474" i="5" s="1"/>
  <c r="E6475" i="5"/>
  <c r="D6475" i="5" s="1"/>
  <c r="E6476" i="5"/>
  <c r="D6476" i="5" s="1"/>
  <c r="E6477" i="5"/>
  <c r="D6477" i="5" s="1"/>
  <c r="E6478" i="5"/>
  <c r="D6478" i="5" s="1"/>
  <c r="E6479" i="5"/>
  <c r="D6479" i="5" s="1"/>
  <c r="E6480" i="5"/>
  <c r="D6480" i="5" s="1"/>
  <c r="E6481" i="5"/>
  <c r="D6481" i="5" s="1"/>
  <c r="E6482" i="5"/>
  <c r="D6482" i="5" s="1"/>
  <c r="E6483" i="5"/>
  <c r="D6483" i="5" s="1"/>
  <c r="E6484" i="5"/>
  <c r="D6484" i="5" s="1"/>
  <c r="E6485" i="5"/>
  <c r="D6485" i="5" s="1"/>
  <c r="E6486" i="5"/>
  <c r="D6486" i="5" s="1"/>
  <c r="E6487" i="5"/>
  <c r="D6487" i="5" s="1"/>
  <c r="E6488" i="5"/>
  <c r="D6488" i="5" s="1"/>
  <c r="E6489" i="5"/>
  <c r="D6489" i="5" s="1"/>
  <c r="E6490" i="5"/>
  <c r="D6490" i="5" s="1"/>
  <c r="E6491" i="5"/>
  <c r="D6491" i="5" s="1"/>
  <c r="E6492" i="5"/>
  <c r="D6492" i="5" s="1"/>
  <c r="E6493" i="5"/>
  <c r="D6493" i="5" s="1"/>
  <c r="E6494" i="5"/>
  <c r="D6494" i="5" s="1"/>
  <c r="E6495" i="5"/>
  <c r="D6495" i="5" s="1"/>
  <c r="E6496" i="5"/>
  <c r="D6496" i="5" s="1"/>
  <c r="E6497" i="5"/>
  <c r="D6497" i="5" s="1"/>
  <c r="E6498" i="5"/>
  <c r="D6498" i="5" s="1"/>
  <c r="E6499" i="5"/>
  <c r="D6499" i="5" s="1"/>
  <c r="E6500" i="5"/>
  <c r="D6500" i="5" s="1"/>
  <c r="E6501" i="5"/>
  <c r="D6501" i="5" s="1"/>
  <c r="E6502" i="5"/>
  <c r="D6502" i="5" s="1"/>
  <c r="E6503" i="5"/>
  <c r="D6503" i="5" s="1"/>
  <c r="E6504" i="5"/>
  <c r="D6504" i="5" s="1"/>
  <c r="E6505" i="5"/>
  <c r="D6505" i="5" s="1"/>
  <c r="E6506" i="5"/>
  <c r="D6506" i="5" s="1"/>
  <c r="E6507" i="5"/>
  <c r="D6507" i="5" s="1"/>
  <c r="E6508" i="5"/>
  <c r="D6508" i="5" s="1"/>
  <c r="E6509" i="5"/>
  <c r="D6509" i="5" s="1"/>
  <c r="E6510" i="5"/>
  <c r="D6510" i="5" s="1"/>
  <c r="E6511" i="5"/>
  <c r="D6511" i="5" s="1"/>
  <c r="E6512" i="5"/>
  <c r="D6512" i="5" s="1"/>
  <c r="E6513" i="5"/>
  <c r="D6513" i="5" s="1"/>
  <c r="E6514" i="5"/>
  <c r="D6514" i="5" s="1"/>
  <c r="E6515" i="5"/>
  <c r="D6515" i="5" s="1"/>
  <c r="E6516" i="5"/>
  <c r="D6516" i="5" s="1"/>
  <c r="E6517" i="5"/>
  <c r="D6517" i="5" s="1"/>
  <c r="E6518" i="5"/>
  <c r="D6518" i="5" s="1"/>
  <c r="E6519" i="5"/>
  <c r="D6519" i="5" s="1"/>
  <c r="E6520" i="5"/>
  <c r="D6520" i="5" s="1"/>
  <c r="E6521" i="5"/>
  <c r="D6521" i="5" s="1"/>
  <c r="E6522" i="5"/>
  <c r="D6522" i="5" s="1"/>
  <c r="E6523" i="5"/>
  <c r="D6523" i="5" s="1"/>
  <c r="E6524" i="5"/>
  <c r="D6524" i="5" s="1"/>
  <c r="E6525" i="5"/>
  <c r="D6525" i="5" s="1"/>
  <c r="E6526" i="5"/>
  <c r="D6526" i="5" s="1"/>
  <c r="E6527" i="5"/>
  <c r="D6527" i="5" s="1"/>
  <c r="E6528" i="5"/>
  <c r="D6528" i="5" s="1"/>
  <c r="E6529" i="5"/>
  <c r="D6529" i="5" s="1"/>
  <c r="E6530" i="5"/>
  <c r="D6530" i="5" s="1"/>
  <c r="E6531" i="5"/>
  <c r="D6531" i="5" s="1"/>
  <c r="E6532" i="5"/>
  <c r="D6532" i="5" s="1"/>
  <c r="E6533" i="5"/>
  <c r="D6533" i="5" s="1"/>
  <c r="E6534" i="5"/>
  <c r="D6534" i="5" s="1"/>
  <c r="E6535" i="5"/>
  <c r="D6535" i="5" s="1"/>
  <c r="E6536" i="5"/>
  <c r="D6536" i="5" s="1"/>
  <c r="E6537" i="5"/>
  <c r="D6537" i="5" s="1"/>
  <c r="E6538" i="5"/>
  <c r="D6538" i="5" s="1"/>
  <c r="E6539" i="5"/>
  <c r="D6539" i="5" s="1"/>
  <c r="E6540" i="5"/>
  <c r="D6540" i="5" s="1"/>
  <c r="E6541" i="5"/>
  <c r="D6541" i="5" s="1"/>
  <c r="E6542" i="5"/>
  <c r="D6542" i="5" s="1"/>
  <c r="E6543" i="5"/>
  <c r="D6543" i="5" s="1"/>
  <c r="E6544" i="5"/>
  <c r="D6544" i="5" s="1"/>
  <c r="E6545" i="5"/>
  <c r="D6545" i="5" s="1"/>
  <c r="E6546" i="5"/>
  <c r="D6546" i="5" s="1"/>
  <c r="E6547" i="5"/>
  <c r="D6547" i="5" s="1"/>
  <c r="E6548" i="5"/>
  <c r="D6548" i="5" s="1"/>
  <c r="E6549" i="5"/>
  <c r="D6549" i="5" s="1"/>
  <c r="E6550" i="5"/>
  <c r="D6550" i="5" s="1"/>
  <c r="E6551" i="5"/>
  <c r="D6551" i="5" s="1"/>
  <c r="E6552" i="5"/>
  <c r="D6552" i="5" s="1"/>
  <c r="E6553" i="5"/>
  <c r="D6553" i="5" s="1"/>
  <c r="E6554" i="5"/>
  <c r="D6554" i="5" s="1"/>
  <c r="E6555" i="5"/>
  <c r="D6555" i="5" s="1"/>
  <c r="E6556" i="5"/>
  <c r="D6556" i="5" s="1"/>
  <c r="E6557" i="5"/>
  <c r="D6557" i="5" s="1"/>
  <c r="E6558" i="5"/>
  <c r="D6558" i="5" s="1"/>
  <c r="E6559" i="5"/>
  <c r="D6559" i="5" s="1"/>
  <c r="E6560" i="5"/>
  <c r="D6560" i="5" s="1"/>
  <c r="E6561" i="5"/>
  <c r="D6561" i="5" s="1"/>
  <c r="E6562" i="5"/>
  <c r="D6562" i="5" s="1"/>
  <c r="E6563" i="5"/>
  <c r="D6563" i="5" s="1"/>
  <c r="E6564" i="5"/>
  <c r="D6564" i="5" s="1"/>
  <c r="E6565" i="5"/>
  <c r="D6565" i="5" s="1"/>
  <c r="E6566" i="5"/>
  <c r="D6566" i="5" s="1"/>
  <c r="E6567" i="5"/>
  <c r="D6567" i="5" s="1"/>
  <c r="E6568" i="5"/>
  <c r="D6568" i="5" s="1"/>
  <c r="E6569" i="5"/>
  <c r="D6569" i="5" s="1"/>
  <c r="E6570" i="5"/>
  <c r="D6570" i="5" s="1"/>
  <c r="E6571" i="5"/>
  <c r="D6571" i="5" s="1"/>
  <c r="E6572" i="5"/>
  <c r="D6572" i="5" s="1"/>
  <c r="E6573" i="5"/>
  <c r="D6573" i="5" s="1"/>
  <c r="E6574" i="5"/>
  <c r="D6574" i="5" s="1"/>
  <c r="E6575" i="5"/>
  <c r="D6575" i="5" s="1"/>
  <c r="E6576" i="5"/>
  <c r="D6576" i="5" s="1"/>
  <c r="E6577" i="5"/>
  <c r="D6577" i="5" s="1"/>
  <c r="E6578" i="5"/>
  <c r="D6578" i="5" s="1"/>
  <c r="E6579" i="5"/>
  <c r="D6579" i="5" s="1"/>
  <c r="E6580" i="5"/>
  <c r="D6580" i="5" s="1"/>
  <c r="E6581" i="5"/>
  <c r="D6581" i="5" s="1"/>
  <c r="E6582" i="5"/>
  <c r="D6582" i="5" s="1"/>
  <c r="E6583" i="5"/>
  <c r="D6583" i="5" s="1"/>
  <c r="E6584" i="5"/>
  <c r="D6584" i="5" s="1"/>
  <c r="E6585" i="5"/>
  <c r="D6585" i="5" s="1"/>
  <c r="E6586" i="5"/>
  <c r="D6586" i="5" s="1"/>
  <c r="E6587" i="5"/>
  <c r="D6587" i="5" s="1"/>
  <c r="E6588" i="5"/>
  <c r="D6588" i="5" s="1"/>
  <c r="E6589" i="5"/>
  <c r="D6589" i="5" s="1"/>
  <c r="E6590" i="5"/>
  <c r="D6590" i="5" s="1"/>
  <c r="E6591" i="5"/>
  <c r="D6591" i="5" s="1"/>
  <c r="E6592" i="5"/>
  <c r="D6592" i="5" s="1"/>
  <c r="E6593" i="5"/>
  <c r="D6593" i="5" s="1"/>
  <c r="E6594" i="5"/>
  <c r="D6594" i="5" s="1"/>
  <c r="E6595" i="5"/>
  <c r="D6595" i="5" s="1"/>
  <c r="E6596" i="5"/>
  <c r="D6596" i="5" s="1"/>
  <c r="E6597" i="5"/>
  <c r="D6597" i="5" s="1"/>
  <c r="E6598" i="5"/>
  <c r="D6598" i="5" s="1"/>
  <c r="E6599" i="5"/>
  <c r="D6599" i="5" s="1"/>
  <c r="E6600" i="5"/>
  <c r="D6600" i="5" s="1"/>
  <c r="E6601" i="5"/>
  <c r="D6601" i="5" s="1"/>
  <c r="E6602" i="5"/>
  <c r="D6602" i="5" s="1"/>
  <c r="E6603" i="5"/>
  <c r="D6603" i="5" s="1"/>
  <c r="E6604" i="5"/>
  <c r="D6604" i="5" s="1"/>
  <c r="E6605" i="5"/>
  <c r="D6605" i="5" s="1"/>
  <c r="E6606" i="5"/>
  <c r="D6606" i="5" s="1"/>
  <c r="E6607" i="5"/>
  <c r="D6607" i="5" s="1"/>
  <c r="E6608" i="5"/>
  <c r="D6608" i="5" s="1"/>
  <c r="E6609" i="5"/>
  <c r="D6609" i="5" s="1"/>
  <c r="E6610" i="5"/>
  <c r="D6610" i="5" s="1"/>
  <c r="E6611" i="5"/>
  <c r="D6611" i="5" s="1"/>
  <c r="E6612" i="5"/>
  <c r="D6612" i="5" s="1"/>
  <c r="E6613" i="5"/>
  <c r="D6613" i="5" s="1"/>
  <c r="E6614" i="5"/>
  <c r="D6614" i="5" s="1"/>
  <c r="E6615" i="5"/>
  <c r="D6615" i="5" s="1"/>
  <c r="E6616" i="5"/>
  <c r="D6616" i="5" s="1"/>
  <c r="E6617" i="5"/>
  <c r="D6617" i="5" s="1"/>
  <c r="E6618" i="5"/>
  <c r="D6618" i="5" s="1"/>
  <c r="E6619" i="5"/>
  <c r="D6619" i="5" s="1"/>
  <c r="E6620" i="5"/>
  <c r="D6620" i="5" s="1"/>
  <c r="E6621" i="5"/>
  <c r="D6621" i="5" s="1"/>
  <c r="E6622" i="5"/>
  <c r="D6622" i="5" s="1"/>
  <c r="E6623" i="5"/>
  <c r="D6623" i="5" s="1"/>
  <c r="E6624" i="5"/>
  <c r="D6624" i="5" s="1"/>
  <c r="E6625" i="5"/>
  <c r="D6625" i="5" s="1"/>
  <c r="E6626" i="5"/>
  <c r="D6626" i="5" s="1"/>
  <c r="E6627" i="5"/>
  <c r="D6627" i="5" s="1"/>
  <c r="E6628" i="5"/>
  <c r="D6628" i="5" s="1"/>
  <c r="E6629" i="5"/>
  <c r="D6629" i="5" s="1"/>
  <c r="E6630" i="5"/>
  <c r="D6630" i="5" s="1"/>
  <c r="E6631" i="5"/>
  <c r="D6631" i="5" s="1"/>
  <c r="E6632" i="5"/>
  <c r="D6632" i="5" s="1"/>
  <c r="E6633" i="5"/>
  <c r="D6633" i="5" s="1"/>
  <c r="E6634" i="5"/>
  <c r="D6634" i="5" s="1"/>
  <c r="E6635" i="5"/>
  <c r="D6635" i="5" s="1"/>
  <c r="E6636" i="5"/>
  <c r="D6636" i="5" s="1"/>
  <c r="E6637" i="5"/>
  <c r="D6637" i="5" s="1"/>
  <c r="E6638" i="5"/>
  <c r="D6638" i="5" s="1"/>
  <c r="E6639" i="5"/>
  <c r="D6639" i="5" s="1"/>
  <c r="E6640" i="5"/>
  <c r="D6640" i="5" s="1"/>
  <c r="E6641" i="5"/>
  <c r="D6641" i="5" s="1"/>
  <c r="E6642" i="5"/>
  <c r="D6642" i="5" s="1"/>
  <c r="E6643" i="5"/>
  <c r="D6643" i="5" s="1"/>
  <c r="E6644" i="5"/>
  <c r="D6644" i="5" s="1"/>
  <c r="E6645" i="5"/>
  <c r="D6645" i="5" s="1"/>
  <c r="E6646" i="5"/>
  <c r="D6646" i="5" s="1"/>
  <c r="E6647" i="5"/>
  <c r="D6647" i="5" s="1"/>
  <c r="E6648" i="5"/>
  <c r="D6648" i="5" s="1"/>
  <c r="E6649" i="5"/>
  <c r="D6649" i="5" s="1"/>
  <c r="E6650" i="5"/>
  <c r="D6650" i="5" s="1"/>
  <c r="E6651" i="5"/>
  <c r="D6651" i="5" s="1"/>
  <c r="E6652" i="5"/>
  <c r="D6652" i="5" s="1"/>
  <c r="E6653" i="5"/>
  <c r="D6653" i="5" s="1"/>
  <c r="E6654" i="5"/>
  <c r="D6654" i="5" s="1"/>
  <c r="E6655" i="5"/>
  <c r="D6655" i="5" s="1"/>
  <c r="E6656" i="5"/>
  <c r="D6656" i="5" s="1"/>
  <c r="E6657" i="5"/>
  <c r="D6657" i="5" s="1"/>
  <c r="E6658" i="5"/>
  <c r="D6658" i="5" s="1"/>
  <c r="E6659" i="5"/>
  <c r="D6659" i="5" s="1"/>
  <c r="E6660" i="5"/>
  <c r="D6660" i="5" s="1"/>
  <c r="E6661" i="5"/>
  <c r="D6661" i="5" s="1"/>
  <c r="E6662" i="5"/>
  <c r="D6662" i="5" s="1"/>
  <c r="E6663" i="5"/>
  <c r="D6663" i="5" s="1"/>
  <c r="E6664" i="5"/>
  <c r="D6664" i="5" s="1"/>
  <c r="E6665" i="5"/>
  <c r="D6665" i="5" s="1"/>
  <c r="E6666" i="5"/>
  <c r="D6666" i="5" s="1"/>
  <c r="E6667" i="5"/>
  <c r="D6667" i="5" s="1"/>
  <c r="E6668" i="5"/>
  <c r="D6668" i="5" s="1"/>
  <c r="E6669" i="5"/>
  <c r="D6669" i="5" s="1"/>
  <c r="E6670" i="5"/>
  <c r="D6670" i="5" s="1"/>
  <c r="E6671" i="5"/>
  <c r="D6671" i="5" s="1"/>
  <c r="E6672" i="5"/>
  <c r="D6672" i="5" s="1"/>
  <c r="E6673" i="5"/>
  <c r="D6673" i="5" s="1"/>
  <c r="E6674" i="5"/>
  <c r="D6674" i="5" s="1"/>
  <c r="E6675" i="5"/>
  <c r="D6675" i="5" s="1"/>
  <c r="E6676" i="5"/>
  <c r="D6676" i="5" s="1"/>
  <c r="E6677" i="5"/>
  <c r="D6677" i="5" s="1"/>
  <c r="E6678" i="5"/>
  <c r="D6678" i="5" s="1"/>
  <c r="E6679" i="5"/>
  <c r="D6679" i="5" s="1"/>
  <c r="E6680" i="5"/>
  <c r="D6680" i="5" s="1"/>
  <c r="E6681" i="5"/>
  <c r="D6681" i="5" s="1"/>
  <c r="E6682" i="5"/>
  <c r="D6682" i="5" s="1"/>
  <c r="E6683" i="5"/>
  <c r="D6683" i="5" s="1"/>
  <c r="E6684" i="5"/>
  <c r="D6684" i="5" s="1"/>
  <c r="E6685" i="5"/>
  <c r="D6685" i="5" s="1"/>
  <c r="E6686" i="5"/>
  <c r="D6686" i="5" s="1"/>
  <c r="E6687" i="5"/>
  <c r="D6687" i="5" s="1"/>
  <c r="E6688" i="5"/>
  <c r="D6688" i="5" s="1"/>
  <c r="E6689" i="5"/>
  <c r="D6689" i="5" s="1"/>
  <c r="E6690" i="5"/>
  <c r="D6690" i="5" s="1"/>
  <c r="E6691" i="5"/>
  <c r="D6691" i="5" s="1"/>
  <c r="E6692" i="5"/>
  <c r="D6692" i="5" s="1"/>
  <c r="E6693" i="5"/>
  <c r="D6693" i="5" s="1"/>
  <c r="E6694" i="5"/>
  <c r="D6694" i="5" s="1"/>
  <c r="E6695" i="5"/>
  <c r="D6695" i="5" s="1"/>
  <c r="E6696" i="5"/>
  <c r="D6696" i="5" s="1"/>
  <c r="E6697" i="5"/>
  <c r="D6697" i="5" s="1"/>
  <c r="E6698" i="5"/>
  <c r="D6698" i="5" s="1"/>
  <c r="E6699" i="5"/>
  <c r="D6699" i="5" s="1"/>
  <c r="E6700" i="5"/>
  <c r="D6700" i="5" s="1"/>
  <c r="E6701" i="5"/>
  <c r="D6701" i="5" s="1"/>
  <c r="E6702" i="5"/>
  <c r="D6702" i="5" s="1"/>
  <c r="E6703" i="5"/>
  <c r="D6703" i="5" s="1"/>
  <c r="E6704" i="5"/>
  <c r="D6704" i="5" s="1"/>
  <c r="E6705" i="5"/>
  <c r="D6705" i="5" s="1"/>
  <c r="E6706" i="5"/>
  <c r="D6706" i="5" s="1"/>
  <c r="E6707" i="5"/>
  <c r="D6707" i="5" s="1"/>
  <c r="E6708" i="5"/>
  <c r="D6708" i="5" s="1"/>
  <c r="E6709" i="5"/>
  <c r="D6709" i="5" s="1"/>
  <c r="E6710" i="5"/>
  <c r="D6710" i="5" s="1"/>
  <c r="E6711" i="5"/>
  <c r="D6711" i="5" s="1"/>
  <c r="E6712" i="5"/>
  <c r="D6712" i="5" s="1"/>
  <c r="E6713" i="5"/>
  <c r="D6713" i="5" s="1"/>
  <c r="E6714" i="5"/>
  <c r="D6714" i="5" s="1"/>
  <c r="E6715" i="5"/>
  <c r="D6715" i="5" s="1"/>
  <c r="E6716" i="5"/>
  <c r="D6716" i="5" s="1"/>
  <c r="E6717" i="5"/>
  <c r="D6717" i="5" s="1"/>
  <c r="E6718" i="5"/>
  <c r="D6718" i="5" s="1"/>
  <c r="E6719" i="5"/>
  <c r="D6719" i="5" s="1"/>
  <c r="E6720" i="5"/>
  <c r="D6720" i="5" s="1"/>
  <c r="E6721" i="5"/>
  <c r="D6721" i="5" s="1"/>
  <c r="E6722" i="5"/>
  <c r="D6722" i="5" s="1"/>
  <c r="E6723" i="5"/>
  <c r="D6723" i="5" s="1"/>
  <c r="E6724" i="5"/>
  <c r="D6724" i="5" s="1"/>
  <c r="E6725" i="5"/>
  <c r="D6725" i="5" s="1"/>
  <c r="E6726" i="5"/>
  <c r="D6726" i="5" s="1"/>
  <c r="E6727" i="5"/>
  <c r="D6727" i="5" s="1"/>
  <c r="E6728" i="5"/>
  <c r="D6728" i="5" s="1"/>
  <c r="E6729" i="5"/>
  <c r="D6729" i="5" s="1"/>
  <c r="E6730" i="5"/>
  <c r="D6730" i="5" s="1"/>
  <c r="E6731" i="5"/>
  <c r="D6731" i="5" s="1"/>
  <c r="E6732" i="5"/>
  <c r="D6732" i="5" s="1"/>
  <c r="E6733" i="5"/>
  <c r="D6733" i="5" s="1"/>
  <c r="E6734" i="5"/>
  <c r="D6734" i="5" s="1"/>
  <c r="E6735" i="5"/>
  <c r="D6735" i="5" s="1"/>
  <c r="E6736" i="5"/>
  <c r="D6736" i="5" s="1"/>
  <c r="E6737" i="5"/>
  <c r="D6737" i="5" s="1"/>
  <c r="E6738" i="5"/>
  <c r="D6738" i="5" s="1"/>
  <c r="E6739" i="5"/>
  <c r="D6739" i="5" s="1"/>
  <c r="E6740" i="5"/>
  <c r="D6740" i="5" s="1"/>
  <c r="E6741" i="5"/>
  <c r="D6741" i="5" s="1"/>
  <c r="E6742" i="5"/>
  <c r="D6742" i="5" s="1"/>
  <c r="E6743" i="5"/>
  <c r="D6743" i="5" s="1"/>
  <c r="E6744" i="5"/>
  <c r="D6744" i="5" s="1"/>
  <c r="E6745" i="5"/>
  <c r="D6745" i="5" s="1"/>
  <c r="E6746" i="5"/>
  <c r="D6746" i="5" s="1"/>
  <c r="E6747" i="5"/>
  <c r="D6747" i="5" s="1"/>
  <c r="E6748" i="5"/>
  <c r="D6748" i="5" s="1"/>
  <c r="E6749" i="5"/>
  <c r="D6749" i="5" s="1"/>
  <c r="E6750" i="5"/>
  <c r="D6750" i="5" s="1"/>
  <c r="E6751" i="5"/>
  <c r="D6751" i="5" s="1"/>
  <c r="E6752" i="5"/>
  <c r="D6752" i="5" s="1"/>
  <c r="E6753" i="5"/>
  <c r="D6753" i="5" s="1"/>
  <c r="E6754" i="5"/>
  <c r="D6754" i="5" s="1"/>
  <c r="E6755" i="5"/>
  <c r="D6755" i="5" s="1"/>
  <c r="E6756" i="5"/>
  <c r="D6756" i="5" s="1"/>
  <c r="E6757" i="5"/>
  <c r="D6757" i="5" s="1"/>
  <c r="E6758" i="5"/>
  <c r="D6758" i="5" s="1"/>
  <c r="E6759" i="5"/>
  <c r="D6759" i="5" s="1"/>
  <c r="E6760" i="5"/>
  <c r="D6760" i="5" s="1"/>
  <c r="E6761" i="5"/>
  <c r="D6761" i="5" s="1"/>
  <c r="E6762" i="5"/>
  <c r="D6762" i="5" s="1"/>
  <c r="E6763" i="5"/>
  <c r="D6763" i="5" s="1"/>
  <c r="E6764" i="5"/>
  <c r="D6764" i="5" s="1"/>
  <c r="E6765" i="5"/>
  <c r="D6765" i="5" s="1"/>
  <c r="E6766" i="5"/>
  <c r="D6766" i="5" s="1"/>
  <c r="E6767" i="5"/>
  <c r="D6767" i="5" s="1"/>
  <c r="E6768" i="5"/>
  <c r="D6768" i="5" s="1"/>
  <c r="E6769" i="5"/>
  <c r="D6769" i="5" s="1"/>
  <c r="E6770" i="5"/>
  <c r="D6770" i="5" s="1"/>
  <c r="E6771" i="5"/>
  <c r="D6771" i="5" s="1"/>
  <c r="E6772" i="5"/>
  <c r="D6772" i="5" s="1"/>
  <c r="E6773" i="5"/>
  <c r="D6773" i="5" s="1"/>
  <c r="E6774" i="5"/>
  <c r="D6774" i="5" s="1"/>
  <c r="E6775" i="5"/>
  <c r="D6775" i="5" s="1"/>
  <c r="E6776" i="5"/>
  <c r="D6776" i="5" s="1"/>
  <c r="E6777" i="5"/>
  <c r="D6777" i="5" s="1"/>
  <c r="E6778" i="5"/>
  <c r="D6778" i="5" s="1"/>
  <c r="E6779" i="5"/>
  <c r="D6779" i="5" s="1"/>
  <c r="E6780" i="5"/>
  <c r="D6780" i="5" s="1"/>
  <c r="E6781" i="5"/>
  <c r="D6781" i="5" s="1"/>
  <c r="E6782" i="5"/>
  <c r="D6782" i="5" s="1"/>
  <c r="E6783" i="5"/>
  <c r="D6783" i="5" s="1"/>
  <c r="E6784" i="5"/>
  <c r="D6784" i="5" s="1"/>
  <c r="E6785" i="5"/>
  <c r="D6785" i="5" s="1"/>
  <c r="E6786" i="5"/>
  <c r="D6786" i="5" s="1"/>
  <c r="E6787" i="5"/>
  <c r="D6787" i="5" s="1"/>
  <c r="E6788" i="5"/>
  <c r="D6788" i="5" s="1"/>
  <c r="E6789" i="5"/>
  <c r="D6789" i="5" s="1"/>
  <c r="E6790" i="5"/>
  <c r="D6790" i="5" s="1"/>
  <c r="E6791" i="5"/>
  <c r="D6791" i="5" s="1"/>
  <c r="E6792" i="5"/>
  <c r="D6792" i="5" s="1"/>
  <c r="E6793" i="5"/>
  <c r="D6793" i="5" s="1"/>
  <c r="E6794" i="5"/>
  <c r="D6794" i="5" s="1"/>
  <c r="E6795" i="5"/>
  <c r="D6795" i="5" s="1"/>
  <c r="E6796" i="5"/>
  <c r="D6796" i="5" s="1"/>
  <c r="E6797" i="5"/>
  <c r="D6797" i="5" s="1"/>
  <c r="E6798" i="5"/>
  <c r="D6798" i="5" s="1"/>
  <c r="E6799" i="5"/>
  <c r="D6799" i="5" s="1"/>
  <c r="E6800" i="5"/>
  <c r="D6800" i="5" s="1"/>
  <c r="E6801" i="5"/>
  <c r="D6801" i="5" s="1"/>
  <c r="E6802" i="5"/>
  <c r="D6802" i="5" s="1"/>
  <c r="E6803" i="5"/>
  <c r="D6803" i="5" s="1"/>
  <c r="E6804" i="5"/>
  <c r="D6804" i="5" s="1"/>
  <c r="E6805" i="5"/>
  <c r="D6805" i="5" s="1"/>
  <c r="E6806" i="5"/>
  <c r="D6806" i="5" s="1"/>
  <c r="E6807" i="5"/>
  <c r="D6807" i="5" s="1"/>
  <c r="E6808" i="5"/>
  <c r="D6808" i="5" s="1"/>
  <c r="E6809" i="5"/>
  <c r="D6809" i="5" s="1"/>
  <c r="E6810" i="5"/>
  <c r="D6810" i="5" s="1"/>
  <c r="E6811" i="5"/>
  <c r="D6811" i="5" s="1"/>
  <c r="E6812" i="5"/>
  <c r="D6812" i="5" s="1"/>
  <c r="E6813" i="5"/>
  <c r="D6813" i="5" s="1"/>
  <c r="E6814" i="5"/>
  <c r="D6814" i="5" s="1"/>
  <c r="E6815" i="5"/>
  <c r="D6815" i="5" s="1"/>
  <c r="E6816" i="5"/>
  <c r="D6816" i="5" s="1"/>
  <c r="E6817" i="5"/>
  <c r="D6817" i="5" s="1"/>
  <c r="E6818" i="5"/>
  <c r="D6818" i="5" s="1"/>
  <c r="E6819" i="5"/>
  <c r="D6819" i="5" s="1"/>
  <c r="E6820" i="5"/>
  <c r="D6820" i="5" s="1"/>
  <c r="E6821" i="5"/>
  <c r="D6821" i="5" s="1"/>
  <c r="E6822" i="5"/>
  <c r="D6822" i="5" s="1"/>
  <c r="E6823" i="5"/>
  <c r="D6823" i="5" s="1"/>
  <c r="E6824" i="5"/>
  <c r="D6824" i="5" s="1"/>
  <c r="E6825" i="5"/>
  <c r="D6825" i="5" s="1"/>
  <c r="E6826" i="5"/>
  <c r="D6826" i="5" s="1"/>
  <c r="E6827" i="5"/>
  <c r="D6827" i="5" s="1"/>
  <c r="E6828" i="5"/>
  <c r="D6828" i="5" s="1"/>
  <c r="E6829" i="5"/>
  <c r="D6829" i="5" s="1"/>
  <c r="E6830" i="5"/>
  <c r="D6830" i="5" s="1"/>
  <c r="E6831" i="5"/>
  <c r="D6831" i="5" s="1"/>
  <c r="E6832" i="5"/>
  <c r="D6832" i="5" s="1"/>
  <c r="E6833" i="5"/>
  <c r="D6833" i="5" s="1"/>
  <c r="E6834" i="5"/>
  <c r="D6834" i="5" s="1"/>
  <c r="E6835" i="5"/>
  <c r="D6835" i="5" s="1"/>
  <c r="E6836" i="5"/>
  <c r="D6836" i="5" s="1"/>
  <c r="E6837" i="5"/>
  <c r="D6837" i="5" s="1"/>
  <c r="E6838" i="5"/>
  <c r="D6838" i="5" s="1"/>
  <c r="E6839" i="5"/>
  <c r="D6839" i="5" s="1"/>
  <c r="E6840" i="5"/>
  <c r="D6840" i="5" s="1"/>
  <c r="E6841" i="5"/>
  <c r="D6841" i="5" s="1"/>
  <c r="E6842" i="5"/>
  <c r="D6842" i="5" s="1"/>
  <c r="E6843" i="5"/>
  <c r="D6843" i="5" s="1"/>
  <c r="E6844" i="5"/>
  <c r="D6844" i="5" s="1"/>
  <c r="E6845" i="5"/>
  <c r="D6845" i="5" s="1"/>
  <c r="E6846" i="5"/>
  <c r="D6846" i="5" s="1"/>
  <c r="E6847" i="5"/>
  <c r="D6847" i="5" s="1"/>
  <c r="E6848" i="5"/>
  <c r="D6848" i="5" s="1"/>
  <c r="E6849" i="5"/>
  <c r="D6849" i="5" s="1"/>
  <c r="E6850" i="5"/>
  <c r="D6850" i="5" s="1"/>
  <c r="E6851" i="5"/>
  <c r="D6851" i="5" s="1"/>
  <c r="E6852" i="5"/>
  <c r="D6852" i="5" s="1"/>
  <c r="E6853" i="5"/>
  <c r="D6853" i="5" s="1"/>
  <c r="E6854" i="5"/>
  <c r="D6854" i="5" s="1"/>
  <c r="E6855" i="5"/>
  <c r="D6855" i="5" s="1"/>
  <c r="E6856" i="5"/>
  <c r="D6856" i="5" s="1"/>
  <c r="E6857" i="5"/>
  <c r="D6857" i="5" s="1"/>
  <c r="E6858" i="5"/>
  <c r="D6858" i="5" s="1"/>
  <c r="E6859" i="5"/>
  <c r="D6859" i="5" s="1"/>
  <c r="E6860" i="5"/>
  <c r="D6860" i="5" s="1"/>
  <c r="E6861" i="5"/>
  <c r="D6861" i="5" s="1"/>
  <c r="E6862" i="5"/>
  <c r="D6862" i="5" s="1"/>
  <c r="E6863" i="5"/>
  <c r="D6863" i="5" s="1"/>
  <c r="E6864" i="5"/>
  <c r="D6864" i="5" s="1"/>
  <c r="E6865" i="5"/>
  <c r="D6865" i="5" s="1"/>
  <c r="E6866" i="5"/>
  <c r="D6866" i="5" s="1"/>
  <c r="E6867" i="5"/>
  <c r="D6867" i="5" s="1"/>
  <c r="E6868" i="5"/>
  <c r="D6868" i="5" s="1"/>
  <c r="E6869" i="5"/>
  <c r="D6869" i="5" s="1"/>
  <c r="E6870" i="5"/>
  <c r="D6870" i="5" s="1"/>
  <c r="E6871" i="5"/>
  <c r="D6871" i="5" s="1"/>
  <c r="E6872" i="5"/>
  <c r="D6872" i="5" s="1"/>
  <c r="E6873" i="5"/>
  <c r="D6873" i="5" s="1"/>
  <c r="E6874" i="5"/>
  <c r="D6874" i="5" s="1"/>
  <c r="E6875" i="5"/>
  <c r="D6875" i="5" s="1"/>
  <c r="E6876" i="5"/>
  <c r="D6876" i="5" s="1"/>
  <c r="E6877" i="5"/>
  <c r="D6877" i="5" s="1"/>
  <c r="E6878" i="5"/>
  <c r="D6878" i="5" s="1"/>
  <c r="E6879" i="5"/>
  <c r="D6879" i="5" s="1"/>
  <c r="E6880" i="5"/>
  <c r="D6880" i="5" s="1"/>
  <c r="E6881" i="5"/>
  <c r="D6881" i="5" s="1"/>
  <c r="E6882" i="5"/>
  <c r="D6882" i="5" s="1"/>
  <c r="E6883" i="5"/>
  <c r="D6883" i="5" s="1"/>
  <c r="E6884" i="5"/>
  <c r="D6884" i="5" s="1"/>
  <c r="E6885" i="5"/>
  <c r="D6885" i="5" s="1"/>
  <c r="E6886" i="5"/>
  <c r="D6886" i="5" s="1"/>
  <c r="E6887" i="5"/>
  <c r="D6887" i="5" s="1"/>
  <c r="E6888" i="5"/>
  <c r="D6888" i="5" s="1"/>
  <c r="E6889" i="5"/>
  <c r="D6889" i="5" s="1"/>
  <c r="E6890" i="5"/>
  <c r="D6890" i="5" s="1"/>
  <c r="E6891" i="5"/>
  <c r="D6891" i="5" s="1"/>
  <c r="E6892" i="5"/>
  <c r="D6892" i="5" s="1"/>
  <c r="E6893" i="5"/>
  <c r="D6893" i="5" s="1"/>
  <c r="E6894" i="5"/>
  <c r="D6894" i="5" s="1"/>
  <c r="E6895" i="5"/>
  <c r="D6895" i="5" s="1"/>
  <c r="E6896" i="5"/>
  <c r="D6896" i="5" s="1"/>
  <c r="E6897" i="5"/>
  <c r="D6897" i="5" s="1"/>
  <c r="E6898" i="5"/>
  <c r="D6898" i="5" s="1"/>
  <c r="E6899" i="5"/>
  <c r="D6899" i="5" s="1"/>
  <c r="E6900" i="5"/>
  <c r="D6900" i="5" s="1"/>
  <c r="E6901" i="5"/>
  <c r="D6901" i="5" s="1"/>
  <c r="E6902" i="5"/>
  <c r="D6902" i="5" s="1"/>
  <c r="E6903" i="5"/>
  <c r="D6903" i="5" s="1"/>
  <c r="E6904" i="5"/>
  <c r="D6904" i="5" s="1"/>
  <c r="E6905" i="5"/>
  <c r="D6905" i="5" s="1"/>
  <c r="E6906" i="5"/>
  <c r="D6906" i="5" s="1"/>
  <c r="E6907" i="5"/>
  <c r="D6907" i="5" s="1"/>
  <c r="E6908" i="5"/>
  <c r="D6908" i="5" s="1"/>
  <c r="E6909" i="5"/>
  <c r="D6909" i="5" s="1"/>
  <c r="E6910" i="5"/>
  <c r="D6910" i="5" s="1"/>
  <c r="E6911" i="5"/>
  <c r="D6911" i="5" s="1"/>
  <c r="E6912" i="5"/>
  <c r="D6912" i="5" s="1"/>
  <c r="E6913" i="5"/>
  <c r="D6913" i="5" s="1"/>
  <c r="E6914" i="5"/>
  <c r="D6914" i="5" s="1"/>
  <c r="E6915" i="5"/>
  <c r="D6915" i="5" s="1"/>
  <c r="E6916" i="5"/>
  <c r="D6916" i="5" s="1"/>
  <c r="E6917" i="5"/>
  <c r="D6917" i="5" s="1"/>
  <c r="E6918" i="5"/>
  <c r="D6918" i="5" s="1"/>
  <c r="E6919" i="5"/>
  <c r="D6919" i="5" s="1"/>
  <c r="E6920" i="5"/>
  <c r="D6920" i="5" s="1"/>
  <c r="E6921" i="5"/>
  <c r="D6921" i="5" s="1"/>
  <c r="E6922" i="5"/>
  <c r="D6922" i="5" s="1"/>
  <c r="E6923" i="5"/>
  <c r="D6923" i="5" s="1"/>
  <c r="E6924" i="5"/>
  <c r="D6924" i="5" s="1"/>
  <c r="E6925" i="5"/>
  <c r="D6925" i="5" s="1"/>
  <c r="E6926" i="5"/>
  <c r="D6926" i="5" s="1"/>
  <c r="E6927" i="5"/>
  <c r="D6927" i="5" s="1"/>
  <c r="E6928" i="5"/>
  <c r="D6928" i="5" s="1"/>
  <c r="E6929" i="5"/>
  <c r="D6929" i="5" s="1"/>
  <c r="E6930" i="5"/>
  <c r="D6930" i="5" s="1"/>
  <c r="E6931" i="5"/>
  <c r="D6931" i="5" s="1"/>
  <c r="E6932" i="5"/>
  <c r="D6932" i="5" s="1"/>
  <c r="E6933" i="5"/>
  <c r="D6933" i="5" s="1"/>
  <c r="E6934" i="5"/>
  <c r="D6934" i="5" s="1"/>
  <c r="E6935" i="5"/>
  <c r="D6935" i="5" s="1"/>
  <c r="E6936" i="5"/>
  <c r="D6936" i="5" s="1"/>
  <c r="E6937" i="5"/>
  <c r="D6937" i="5" s="1"/>
  <c r="E6938" i="5"/>
  <c r="D6938" i="5" s="1"/>
  <c r="E6939" i="5"/>
  <c r="D6939" i="5" s="1"/>
  <c r="E6940" i="5"/>
  <c r="D6940" i="5" s="1"/>
  <c r="E6941" i="5"/>
  <c r="D6941" i="5" s="1"/>
  <c r="E6942" i="5"/>
  <c r="D6942" i="5" s="1"/>
  <c r="E6943" i="5"/>
  <c r="D6943" i="5" s="1"/>
  <c r="E6944" i="5"/>
  <c r="D6944" i="5" s="1"/>
  <c r="E6945" i="5"/>
  <c r="D6945" i="5" s="1"/>
  <c r="E6946" i="5"/>
  <c r="D6946" i="5" s="1"/>
  <c r="E6947" i="5"/>
  <c r="D6947" i="5" s="1"/>
  <c r="E6948" i="5"/>
  <c r="D6948" i="5" s="1"/>
  <c r="E6949" i="5"/>
  <c r="D6949" i="5" s="1"/>
  <c r="E6950" i="5"/>
  <c r="D6950" i="5" s="1"/>
  <c r="E6951" i="5"/>
  <c r="D6951" i="5" s="1"/>
  <c r="E6952" i="5"/>
  <c r="D6952" i="5" s="1"/>
  <c r="E6953" i="5"/>
  <c r="D6953" i="5" s="1"/>
  <c r="E6954" i="5"/>
  <c r="D6954" i="5" s="1"/>
  <c r="E6955" i="5"/>
  <c r="D6955" i="5" s="1"/>
  <c r="E6956" i="5"/>
  <c r="D6956" i="5" s="1"/>
  <c r="E6957" i="5"/>
  <c r="D6957" i="5" s="1"/>
  <c r="E6958" i="5"/>
  <c r="D6958" i="5" s="1"/>
  <c r="E6959" i="5"/>
  <c r="D6959" i="5" s="1"/>
  <c r="E6960" i="5"/>
  <c r="D6960" i="5" s="1"/>
  <c r="E6961" i="5"/>
  <c r="D6961" i="5" s="1"/>
  <c r="E6962" i="5"/>
  <c r="D6962" i="5" s="1"/>
  <c r="E6963" i="5"/>
  <c r="D6963" i="5" s="1"/>
  <c r="E6964" i="5"/>
  <c r="D6964" i="5" s="1"/>
  <c r="E6965" i="5"/>
  <c r="D6965" i="5" s="1"/>
  <c r="E6966" i="5"/>
  <c r="D6966" i="5" s="1"/>
  <c r="E6967" i="5"/>
  <c r="D6967" i="5" s="1"/>
  <c r="E6968" i="5"/>
  <c r="D6968" i="5" s="1"/>
  <c r="E6969" i="5"/>
  <c r="D6969" i="5" s="1"/>
  <c r="E6970" i="5"/>
  <c r="D6970" i="5" s="1"/>
  <c r="E6971" i="5"/>
  <c r="D6971" i="5" s="1"/>
  <c r="E6972" i="5"/>
  <c r="D6972" i="5" s="1"/>
  <c r="E6973" i="5"/>
  <c r="D6973" i="5" s="1"/>
  <c r="E6974" i="5"/>
  <c r="D6974" i="5" s="1"/>
  <c r="E6975" i="5"/>
  <c r="D6975" i="5" s="1"/>
  <c r="E6976" i="5"/>
  <c r="D6976" i="5" s="1"/>
  <c r="E6977" i="5"/>
  <c r="D6977" i="5" s="1"/>
  <c r="E6978" i="5"/>
  <c r="D6978" i="5" s="1"/>
  <c r="E6979" i="5"/>
  <c r="D6979" i="5" s="1"/>
  <c r="E6980" i="5"/>
  <c r="D6980" i="5" s="1"/>
  <c r="E6981" i="5"/>
  <c r="D6981" i="5" s="1"/>
  <c r="E6982" i="5"/>
  <c r="D6982" i="5" s="1"/>
  <c r="E6983" i="5"/>
  <c r="D6983" i="5" s="1"/>
  <c r="E6984" i="5"/>
  <c r="D6984" i="5" s="1"/>
  <c r="E6985" i="5"/>
  <c r="D6985" i="5" s="1"/>
  <c r="E6986" i="5"/>
  <c r="D6986" i="5" s="1"/>
  <c r="E6987" i="5"/>
  <c r="D6987" i="5" s="1"/>
  <c r="E6988" i="5"/>
  <c r="D6988" i="5" s="1"/>
  <c r="E6989" i="5"/>
  <c r="D6989" i="5" s="1"/>
  <c r="E6990" i="5"/>
  <c r="D6990" i="5" s="1"/>
  <c r="E6991" i="5"/>
  <c r="D6991" i="5" s="1"/>
  <c r="E6992" i="5"/>
  <c r="D6992" i="5" s="1"/>
  <c r="E6993" i="5"/>
  <c r="D6993" i="5" s="1"/>
  <c r="E6994" i="5"/>
  <c r="D6994" i="5" s="1"/>
  <c r="E6995" i="5"/>
  <c r="D6995" i="5" s="1"/>
  <c r="E6996" i="5"/>
  <c r="D6996" i="5" s="1"/>
  <c r="E6997" i="5"/>
  <c r="D6997" i="5" s="1"/>
  <c r="E6998" i="5"/>
  <c r="D6998" i="5" s="1"/>
  <c r="E6999" i="5"/>
  <c r="D6999" i="5" s="1"/>
  <c r="E7000" i="5"/>
  <c r="D7000" i="5" s="1"/>
  <c r="E7001" i="5"/>
  <c r="D7001" i="5" s="1"/>
  <c r="E7002" i="5"/>
  <c r="D7002" i="5" s="1"/>
  <c r="E7003" i="5"/>
  <c r="D7003" i="5" s="1"/>
  <c r="E7004" i="5"/>
  <c r="D7004" i="5" s="1"/>
  <c r="E7005" i="5"/>
  <c r="D7005" i="5" s="1"/>
  <c r="E7006" i="5"/>
  <c r="D7006" i="5" s="1"/>
  <c r="E7007" i="5"/>
  <c r="D7007" i="5" s="1"/>
  <c r="E7008" i="5"/>
  <c r="D7008" i="5" s="1"/>
  <c r="E7009" i="5"/>
  <c r="D7009" i="5" s="1"/>
  <c r="E7010" i="5"/>
  <c r="D7010" i="5" s="1"/>
  <c r="E7011" i="5"/>
  <c r="D7011" i="5" s="1"/>
  <c r="E7012" i="5"/>
  <c r="D7012" i="5" s="1"/>
  <c r="E7013" i="5"/>
  <c r="D7013" i="5" s="1"/>
  <c r="E7014" i="5"/>
  <c r="D7014" i="5" s="1"/>
  <c r="E7015" i="5"/>
  <c r="D7015" i="5" s="1"/>
  <c r="E7016" i="5"/>
  <c r="D7016" i="5" s="1"/>
  <c r="E7017" i="5"/>
  <c r="D7017" i="5" s="1"/>
  <c r="E7018" i="5"/>
  <c r="D7018" i="5" s="1"/>
  <c r="E7019" i="5"/>
  <c r="D7019" i="5" s="1"/>
  <c r="E7020" i="5"/>
  <c r="D7020" i="5" s="1"/>
  <c r="E7021" i="5"/>
  <c r="D7021" i="5" s="1"/>
  <c r="E7022" i="5"/>
  <c r="D7022" i="5" s="1"/>
  <c r="E7023" i="5"/>
  <c r="D7023" i="5" s="1"/>
  <c r="E7024" i="5"/>
  <c r="D7024" i="5" s="1"/>
  <c r="E7025" i="5"/>
  <c r="D7025" i="5" s="1"/>
  <c r="E7026" i="5"/>
  <c r="D7026" i="5" s="1"/>
  <c r="E7027" i="5"/>
  <c r="D7027" i="5" s="1"/>
  <c r="E7028" i="5"/>
  <c r="D7028" i="5" s="1"/>
  <c r="E7029" i="5"/>
  <c r="D7029" i="5" s="1"/>
  <c r="E7030" i="5"/>
  <c r="D7030" i="5" s="1"/>
  <c r="E7031" i="5"/>
  <c r="D7031" i="5" s="1"/>
  <c r="E7032" i="5"/>
  <c r="D7032" i="5" s="1"/>
  <c r="E7033" i="5"/>
  <c r="D7033" i="5" s="1"/>
  <c r="E7034" i="5"/>
  <c r="D7034" i="5" s="1"/>
  <c r="E7035" i="5"/>
  <c r="D7035" i="5" s="1"/>
  <c r="E7036" i="5"/>
  <c r="D7036" i="5" s="1"/>
  <c r="E7037" i="5"/>
  <c r="D7037" i="5" s="1"/>
  <c r="E7038" i="5"/>
  <c r="D7038" i="5" s="1"/>
  <c r="E7039" i="5"/>
  <c r="D7039" i="5" s="1"/>
  <c r="E7040" i="5"/>
  <c r="D7040" i="5" s="1"/>
  <c r="E7041" i="5"/>
  <c r="D7041" i="5" s="1"/>
  <c r="E7042" i="5"/>
  <c r="D7042" i="5" s="1"/>
  <c r="E7043" i="5"/>
  <c r="D7043" i="5" s="1"/>
  <c r="E7044" i="5"/>
  <c r="D7044" i="5" s="1"/>
  <c r="E7045" i="5"/>
  <c r="D7045" i="5" s="1"/>
  <c r="E7046" i="5"/>
  <c r="D7046" i="5" s="1"/>
  <c r="E7047" i="5"/>
  <c r="D7047" i="5" s="1"/>
  <c r="E7048" i="5"/>
  <c r="D7048" i="5" s="1"/>
  <c r="E7049" i="5"/>
  <c r="D7049" i="5" s="1"/>
  <c r="E7050" i="5"/>
  <c r="D7050" i="5" s="1"/>
  <c r="E7051" i="5"/>
  <c r="D7051" i="5" s="1"/>
  <c r="E7052" i="5"/>
  <c r="D7052" i="5" s="1"/>
  <c r="E7053" i="5"/>
  <c r="D7053" i="5" s="1"/>
  <c r="E7054" i="5"/>
  <c r="D7054" i="5" s="1"/>
  <c r="E7055" i="5"/>
  <c r="D7055" i="5" s="1"/>
  <c r="E7056" i="5"/>
  <c r="D7056" i="5" s="1"/>
  <c r="E7057" i="5"/>
  <c r="D7057" i="5" s="1"/>
  <c r="E7058" i="5"/>
  <c r="D7058" i="5" s="1"/>
  <c r="E7059" i="5"/>
  <c r="D7059" i="5" s="1"/>
  <c r="E7060" i="5"/>
  <c r="D7060" i="5" s="1"/>
  <c r="E7061" i="5"/>
  <c r="D7061" i="5" s="1"/>
  <c r="E7062" i="5"/>
  <c r="D7062" i="5" s="1"/>
  <c r="E7063" i="5"/>
  <c r="D7063" i="5" s="1"/>
  <c r="E7064" i="5"/>
  <c r="D7064" i="5" s="1"/>
  <c r="E7065" i="5"/>
  <c r="D7065" i="5" s="1"/>
  <c r="E7066" i="5"/>
  <c r="D7066" i="5" s="1"/>
  <c r="E7067" i="5"/>
  <c r="D7067" i="5" s="1"/>
  <c r="E7068" i="5"/>
  <c r="D7068" i="5" s="1"/>
  <c r="E7069" i="5"/>
  <c r="D7069" i="5" s="1"/>
  <c r="E7070" i="5"/>
  <c r="D7070" i="5" s="1"/>
  <c r="E7071" i="5"/>
  <c r="D7071" i="5" s="1"/>
  <c r="E7072" i="5"/>
  <c r="D7072" i="5" s="1"/>
  <c r="E7073" i="5"/>
  <c r="D7073" i="5" s="1"/>
  <c r="E7074" i="5"/>
  <c r="D7074" i="5" s="1"/>
  <c r="E7075" i="5"/>
  <c r="D7075" i="5" s="1"/>
  <c r="E7076" i="5"/>
  <c r="D7076" i="5" s="1"/>
  <c r="E7077" i="5"/>
  <c r="D7077" i="5" s="1"/>
  <c r="E7078" i="5"/>
  <c r="D7078" i="5" s="1"/>
  <c r="E7079" i="5"/>
  <c r="D7079" i="5" s="1"/>
  <c r="E7080" i="5"/>
  <c r="D7080" i="5" s="1"/>
  <c r="E7081" i="5"/>
  <c r="D7081" i="5" s="1"/>
  <c r="E7082" i="5"/>
  <c r="D7082" i="5" s="1"/>
  <c r="E7083" i="5"/>
  <c r="D7083" i="5" s="1"/>
  <c r="E7084" i="5"/>
  <c r="D7084" i="5" s="1"/>
  <c r="E7085" i="5"/>
  <c r="D7085" i="5" s="1"/>
  <c r="E7086" i="5"/>
  <c r="D7086" i="5" s="1"/>
  <c r="E7087" i="5"/>
  <c r="D7087" i="5" s="1"/>
  <c r="E7088" i="5"/>
  <c r="D7088" i="5" s="1"/>
  <c r="E7089" i="5"/>
  <c r="D7089" i="5" s="1"/>
  <c r="E7090" i="5"/>
  <c r="D7090" i="5" s="1"/>
  <c r="E7091" i="5"/>
  <c r="D7091" i="5" s="1"/>
  <c r="E7092" i="5"/>
  <c r="D7092" i="5" s="1"/>
  <c r="E7093" i="5"/>
  <c r="D7093" i="5" s="1"/>
  <c r="E7094" i="5"/>
  <c r="D7094" i="5" s="1"/>
  <c r="E7095" i="5"/>
  <c r="D7095" i="5" s="1"/>
  <c r="E7096" i="5"/>
  <c r="D7096" i="5" s="1"/>
  <c r="E7097" i="5"/>
  <c r="D7097" i="5" s="1"/>
  <c r="E7098" i="5"/>
  <c r="D7098" i="5" s="1"/>
  <c r="E7099" i="5"/>
  <c r="D7099" i="5" s="1"/>
  <c r="E7100" i="5"/>
  <c r="D7100" i="5" s="1"/>
  <c r="E7101" i="5"/>
  <c r="D7101" i="5" s="1"/>
  <c r="E7102" i="5"/>
  <c r="D7102" i="5" s="1"/>
  <c r="E7103" i="5"/>
  <c r="D7103" i="5" s="1"/>
  <c r="E7104" i="5"/>
  <c r="D7104" i="5" s="1"/>
  <c r="E7105" i="5"/>
  <c r="D7105" i="5" s="1"/>
  <c r="E7106" i="5"/>
  <c r="D7106" i="5" s="1"/>
  <c r="E7107" i="5"/>
  <c r="D7107" i="5" s="1"/>
  <c r="E7108" i="5"/>
  <c r="D7108" i="5" s="1"/>
  <c r="E7109" i="5"/>
  <c r="D7109" i="5" s="1"/>
  <c r="E7110" i="5"/>
  <c r="D7110" i="5" s="1"/>
  <c r="E7111" i="5"/>
  <c r="D7111" i="5" s="1"/>
  <c r="E7112" i="5"/>
  <c r="D7112" i="5" s="1"/>
  <c r="E7113" i="5"/>
  <c r="D7113" i="5" s="1"/>
  <c r="E7114" i="5"/>
  <c r="D7114" i="5" s="1"/>
  <c r="E7115" i="5"/>
  <c r="D7115" i="5" s="1"/>
  <c r="E7116" i="5"/>
  <c r="D7116" i="5" s="1"/>
  <c r="E7117" i="5"/>
  <c r="D7117" i="5" s="1"/>
  <c r="E7118" i="5"/>
  <c r="D7118" i="5" s="1"/>
  <c r="E7119" i="5"/>
  <c r="D7119" i="5" s="1"/>
  <c r="E7120" i="5"/>
  <c r="D7120" i="5" s="1"/>
  <c r="E7121" i="5"/>
  <c r="D7121" i="5" s="1"/>
  <c r="E7122" i="5"/>
  <c r="D7122" i="5" s="1"/>
  <c r="E7123" i="5"/>
  <c r="D7123" i="5" s="1"/>
  <c r="E7124" i="5"/>
  <c r="D7124" i="5" s="1"/>
  <c r="E7125" i="5"/>
  <c r="D7125" i="5" s="1"/>
  <c r="E7126" i="5"/>
  <c r="D7126" i="5" s="1"/>
  <c r="E7127" i="5"/>
  <c r="D7127" i="5" s="1"/>
  <c r="E7128" i="5"/>
  <c r="D7128" i="5" s="1"/>
  <c r="E7129" i="5"/>
  <c r="D7129" i="5" s="1"/>
  <c r="E7130" i="5"/>
  <c r="D7130" i="5" s="1"/>
  <c r="E7131" i="5"/>
  <c r="D7131" i="5" s="1"/>
  <c r="E7132" i="5"/>
  <c r="D7132" i="5" s="1"/>
  <c r="E7133" i="5"/>
  <c r="D7133" i="5" s="1"/>
  <c r="E7134" i="5"/>
  <c r="D7134" i="5" s="1"/>
  <c r="E7135" i="5"/>
  <c r="D7135" i="5" s="1"/>
  <c r="E7136" i="5"/>
  <c r="D7136" i="5" s="1"/>
  <c r="E7137" i="5"/>
  <c r="D7137" i="5" s="1"/>
  <c r="E7138" i="5"/>
  <c r="D7138" i="5" s="1"/>
  <c r="E7139" i="5"/>
  <c r="D7139" i="5" s="1"/>
  <c r="E7140" i="5"/>
  <c r="D7140" i="5" s="1"/>
  <c r="E7141" i="5"/>
  <c r="D7141" i="5" s="1"/>
  <c r="E7142" i="5"/>
  <c r="D7142" i="5" s="1"/>
  <c r="E7143" i="5"/>
  <c r="D7143" i="5" s="1"/>
  <c r="E7144" i="5"/>
  <c r="D7144" i="5" s="1"/>
  <c r="E7145" i="5"/>
  <c r="D7145" i="5" s="1"/>
  <c r="E7146" i="5"/>
  <c r="D7146" i="5" s="1"/>
  <c r="E7147" i="5"/>
  <c r="D7147" i="5" s="1"/>
  <c r="E7148" i="5"/>
  <c r="D7148" i="5" s="1"/>
  <c r="E7149" i="5"/>
  <c r="D7149" i="5" s="1"/>
  <c r="E7150" i="5"/>
  <c r="D7150" i="5" s="1"/>
  <c r="E7151" i="5"/>
  <c r="D7151" i="5" s="1"/>
  <c r="E7152" i="5"/>
  <c r="D7152" i="5" s="1"/>
  <c r="E7153" i="5"/>
  <c r="D7153" i="5" s="1"/>
  <c r="E7154" i="5"/>
  <c r="D7154" i="5" s="1"/>
  <c r="E7155" i="5"/>
  <c r="D7155" i="5" s="1"/>
  <c r="E7156" i="5"/>
  <c r="D7156" i="5" s="1"/>
  <c r="E7157" i="5"/>
  <c r="D7157" i="5" s="1"/>
  <c r="E7158" i="5"/>
  <c r="D7158" i="5" s="1"/>
  <c r="E7159" i="5"/>
  <c r="D7159" i="5" s="1"/>
  <c r="E7160" i="5"/>
  <c r="D7160" i="5" s="1"/>
  <c r="E7161" i="5"/>
  <c r="D7161" i="5" s="1"/>
  <c r="E7162" i="5"/>
  <c r="D7162" i="5" s="1"/>
  <c r="E7163" i="5"/>
  <c r="D7163" i="5" s="1"/>
  <c r="E7164" i="5"/>
  <c r="D7164" i="5" s="1"/>
  <c r="E7165" i="5"/>
  <c r="D7165" i="5" s="1"/>
  <c r="E7166" i="5"/>
  <c r="D7166" i="5" s="1"/>
  <c r="E7167" i="5"/>
  <c r="D7167" i="5" s="1"/>
  <c r="E7168" i="5"/>
  <c r="D7168" i="5" s="1"/>
  <c r="E7169" i="5"/>
  <c r="D7169" i="5" s="1"/>
  <c r="E7170" i="5"/>
  <c r="D7170" i="5" s="1"/>
  <c r="E7171" i="5"/>
  <c r="D7171" i="5" s="1"/>
  <c r="E7172" i="5"/>
  <c r="D7172" i="5" s="1"/>
  <c r="E7173" i="5"/>
  <c r="D7173" i="5" s="1"/>
  <c r="E7174" i="5"/>
  <c r="D7174" i="5" s="1"/>
  <c r="E7175" i="5"/>
  <c r="D7175" i="5" s="1"/>
  <c r="E7176" i="5"/>
  <c r="D7176" i="5" s="1"/>
  <c r="E7177" i="5"/>
  <c r="D7177" i="5" s="1"/>
  <c r="E7178" i="5"/>
  <c r="D7178" i="5" s="1"/>
  <c r="E7179" i="5"/>
  <c r="D7179" i="5" s="1"/>
  <c r="E7180" i="5"/>
  <c r="D7180" i="5" s="1"/>
  <c r="E7181" i="5"/>
  <c r="D7181" i="5" s="1"/>
  <c r="E7182" i="5"/>
  <c r="D7182" i="5" s="1"/>
  <c r="E7183" i="5"/>
  <c r="D7183" i="5" s="1"/>
  <c r="E7184" i="5"/>
  <c r="D7184" i="5" s="1"/>
  <c r="E7185" i="5"/>
  <c r="D7185" i="5" s="1"/>
  <c r="E7186" i="5"/>
  <c r="D7186" i="5" s="1"/>
  <c r="E7187" i="5"/>
  <c r="D7187" i="5" s="1"/>
  <c r="E7188" i="5"/>
  <c r="D7188" i="5" s="1"/>
  <c r="E7189" i="5"/>
  <c r="D7189" i="5" s="1"/>
  <c r="E7190" i="5"/>
  <c r="D7190" i="5" s="1"/>
  <c r="E7191" i="5"/>
  <c r="D7191" i="5" s="1"/>
  <c r="E7192" i="5"/>
  <c r="D7192" i="5" s="1"/>
  <c r="E7193" i="5"/>
  <c r="D7193" i="5" s="1"/>
  <c r="E7194" i="5"/>
  <c r="D7194" i="5" s="1"/>
  <c r="E7195" i="5"/>
  <c r="D7195" i="5" s="1"/>
  <c r="E7196" i="5"/>
  <c r="D7196" i="5" s="1"/>
  <c r="E7197" i="5"/>
  <c r="D7197" i="5" s="1"/>
  <c r="E7198" i="5"/>
  <c r="D7198" i="5" s="1"/>
  <c r="E7199" i="5"/>
  <c r="D7199" i="5" s="1"/>
  <c r="E7200" i="5"/>
  <c r="D7200" i="5" s="1"/>
  <c r="E7201" i="5"/>
  <c r="D7201" i="5" s="1"/>
  <c r="E7202" i="5"/>
  <c r="D7202" i="5" s="1"/>
  <c r="E7203" i="5"/>
  <c r="D7203" i="5" s="1"/>
  <c r="E7204" i="5"/>
  <c r="D7204" i="5" s="1"/>
  <c r="E7205" i="5"/>
  <c r="D7205" i="5" s="1"/>
  <c r="E7206" i="5"/>
  <c r="D7206" i="5" s="1"/>
  <c r="E7207" i="5"/>
  <c r="D7207" i="5" s="1"/>
  <c r="E7208" i="5"/>
  <c r="D7208" i="5" s="1"/>
  <c r="E7209" i="5"/>
  <c r="D7209" i="5" s="1"/>
  <c r="E7210" i="5"/>
  <c r="D7210" i="5" s="1"/>
  <c r="E7211" i="5"/>
  <c r="D7211" i="5" s="1"/>
  <c r="E7212" i="5"/>
  <c r="D7212" i="5" s="1"/>
  <c r="E7213" i="5"/>
  <c r="D7213" i="5" s="1"/>
  <c r="E7214" i="5"/>
  <c r="D7214" i="5" s="1"/>
  <c r="E7215" i="5"/>
  <c r="D7215" i="5" s="1"/>
  <c r="E7216" i="5"/>
  <c r="D7216" i="5" s="1"/>
  <c r="E7217" i="5"/>
  <c r="D7217" i="5" s="1"/>
  <c r="E7218" i="5"/>
  <c r="D7218" i="5" s="1"/>
  <c r="E7219" i="5"/>
  <c r="D7219" i="5" s="1"/>
  <c r="E7220" i="5"/>
  <c r="D7220" i="5" s="1"/>
  <c r="E7221" i="5"/>
  <c r="D7221" i="5" s="1"/>
  <c r="E7222" i="5"/>
  <c r="D7222" i="5" s="1"/>
  <c r="E7223" i="5"/>
  <c r="D7223" i="5" s="1"/>
  <c r="E7224" i="5"/>
  <c r="D7224" i="5" s="1"/>
  <c r="E7225" i="5"/>
  <c r="D7225" i="5" s="1"/>
  <c r="E7226" i="5"/>
  <c r="D7226" i="5" s="1"/>
  <c r="E7227" i="5"/>
  <c r="D7227" i="5" s="1"/>
  <c r="E7228" i="5"/>
  <c r="D7228" i="5" s="1"/>
  <c r="E7229" i="5"/>
  <c r="D7229" i="5" s="1"/>
  <c r="E7230" i="5"/>
  <c r="D7230" i="5" s="1"/>
  <c r="E7231" i="5"/>
  <c r="D7231" i="5" s="1"/>
  <c r="E7232" i="5"/>
  <c r="D7232" i="5" s="1"/>
  <c r="E7233" i="5"/>
  <c r="D7233" i="5" s="1"/>
  <c r="E7234" i="5"/>
  <c r="D7234" i="5" s="1"/>
  <c r="E7235" i="5"/>
  <c r="D7235" i="5" s="1"/>
  <c r="E7236" i="5"/>
  <c r="D7236" i="5" s="1"/>
  <c r="E7237" i="5"/>
  <c r="D7237" i="5" s="1"/>
  <c r="E7238" i="5"/>
  <c r="D7238" i="5" s="1"/>
  <c r="E7239" i="5"/>
  <c r="D7239" i="5" s="1"/>
  <c r="E7240" i="5"/>
  <c r="D7240" i="5" s="1"/>
  <c r="E7241" i="5"/>
  <c r="D7241" i="5" s="1"/>
  <c r="E7242" i="5"/>
  <c r="D7242" i="5" s="1"/>
  <c r="E7243" i="5"/>
  <c r="D7243" i="5" s="1"/>
  <c r="E7244" i="5"/>
  <c r="D7244" i="5" s="1"/>
  <c r="E7245" i="5"/>
  <c r="D7245" i="5" s="1"/>
  <c r="E7246" i="5"/>
  <c r="D7246" i="5" s="1"/>
  <c r="E7247" i="5"/>
  <c r="D7247" i="5" s="1"/>
  <c r="E7248" i="5"/>
  <c r="D7248" i="5" s="1"/>
  <c r="E7249" i="5"/>
  <c r="D7249" i="5" s="1"/>
  <c r="E7250" i="5"/>
  <c r="D7250" i="5" s="1"/>
  <c r="E7251" i="5"/>
  <c r="D7251" i="5" s="1"/>
  <c r="E7252" i="5"/>
  <c r="D7252" i="5" s="1"/>
  <c r="E7253" i="5"/>
  <c r="D7253" i="5" s="1"/>
  <c r="E7254" i="5"/>
  <c r="D7254" i="5" s="1"/>
  <c r="E7255" i="5"/>
  <c r="D7255" i="5" s="1"/>
  <c r="E7256" i="5"/>
  <c r="D7256" i="5" s="1"/>
  <c r="E7257" i="5"/>
  <c r="D7257" i="5" s="1"/>
  <c r="E7258" i="5"/>
  <c r="D7258" i="5" s="1"/>
  <c r="E7259" i="5"/>
  <c r="D7259" i="5" s="1"/>
  <c r="E7260" i="5"/>
  <c r="D7260" i="5" s="1"/>
  <c r="E7261" i="5"/>
  <c r="D7261" i="5" s="1"/>
  <c r="E7262" i="5"/>
  <c r="D7262" i="5" s="1"/>
  <c r="E7263" i="5"/>
  <c r="D7263" i="5" s="1"/>
  <c r="E7264" i="5"/>
  <c r="D7264" i="5" s="1"/>
  <c r="E7265" i="5"/>
  <c r="D7265" i="5" s="1"/>
  <c r="E7266" i="5"/>
  <c r="D7266" i="5" s="1"/>
  <c r="E7267" i="5"/>
  <c r="D7267" i="5" s="1"/>
  <c r="E7268" i="5"/>
  <c r="D7268" i="5" s="1"/>
  <c r="E7269" i="5"/>
  <c r="D7269" i="5" s="1"/>
  <c r="E7270" i="5"/>
  <c r="D7270" i="5" s="1"/>
  <c r="E7271" i="5"/>
  <c r="D7271" i="5" s="1"/>
  <c r="E7272" i="5"/>
  <c r="D7272" i="5" s="1"/>
  <c r="E7273" i="5"/>
  <c r="D7273" i="5" s="1"/>
  <c r="E7274" i="5"/>
  <c r="D7274" i="5" s="1"/>
  <c r="E7275" i="5"/>
  <c r="D7275" i="5" s="1"/>
  <c r="E7276" i="5"/>
  <c r="D7276" i="5" s="1"/>
  <c r="E7277" i="5"/>
  <c r="D7277" i="5" s="1"/>
  <c r="E7278" i="5"/>
  <c r="D7278" i="5" s="1"/>
  <c r="E7279" i="5"/>
  <c r="D7279" i="5" s="1"/>
  <c r="E7280" i="5"/>
  <c r="D7280" i="5" s="1"/>
  <c r="E7281" i="5"/>
  <c r="D7281" i="5" s="1"/>
  <c r="E7282" i="5"/>
  <c r="D7282" i="5" s="1"/>
  <c r="E7283" i="5"/>
  <c r="D7283" i="5" s="1"/>
  <c r="E7284" i="5"/>
  <c r="D7284" i="5" s="1"/>
  <c r="E7285" i="5"/>
  <c r="D7285" i="5" s="1"/>
  <c r="E7286" i="5"/>
  <c r="D7286" i="5" s="1"/>
  <c r="E7287" i="5"/>
  <c r="D7287" i="5" s="1"/>
  <c r="E7288" i="5"/>
  <c r="D7288" i="5" s="1"/>
  <c r="E7289" i="5"/>
  <c r="D7289" i="5" s="1"/>
  <c r="E7290" i="5"/>
  <c r="D7290" i="5" s="1"/>
  <c r="E7291" i="5"/>
  <c r="D7291" i="5" s="1"/>
  <c r="E7292" i="5"/>
  <c r="D7292" i="5" s="1"/>
  <c r="E7293" i="5"/>
  <c r="D7293" i="5" s="1"/>
  <c r="E7294" i="5"/>
  <c r="D7294" i="5" s="1"/>
  <c r="E7295" i="5"/>
  <c r="D7295" i="5" s="1"/>
  <c r="E7296" i="5"/>
  <c r="D7296" i="5" s="1"/>
  <c r="E7297" i="5"/>
  <c r="D7297" i="5" s="1"/>
  <c r="E7298" i="5"/>
  <c r="D7298" i="5" s="1"/>
  <c r="E7299" i="5"/>
  <c r="D7299" i="5" s="1"/>
  <c r="E7300" i="5"/>
  <c r="D7300" i="5" s="1"/>
  <c r="E7301" i="5"/>
  <c r="D7301" i="5" s="1"/>
  <c r="E7302" i="5"/>
  <c r="D7302" i="5" s="1"/>
  <c r="E7303" i="5"/>
  <c r="D7303" i="5" s="1"/>
  <c r="E7304" i="5"/>
  <c r="D7304" i="5" s="1"/>
  <c r="E7305" i="5"/>
  <c r="D7305" i="5" s="1"/>
  <c r="E7306" i="5"/>
  <c r="D7306" i="5" s="1"/>
  <c r="E7307" i="5"/>
  <c r="D7307" i="5" s="1"/>
  <c r="E7308" i="5"/>
  <c r="D7308" i="5" s="1"/>
  <c r="E7309" i="5"/>
  <c r="D7309" i="5" s="1"/>
  <c r="E7310" i="5"/>
  <c r="D7310" i="5" s="1"/>
  <c r="E7311" i="5"/>
  <c r="D7311" i="5" s="1"/>
  <c r="E7312" i="5"/>
  <c r="D7312" i="5" s="1"/>
  <c r="E7313" i="5"/>
  <c r="D7313" i="5" s="1"/>
  <c r="E7314" i="5"/>
  <c r="D7314" i="5" s="1"/>
  <c r="E7315" i="5"/>
  <c r="D7315" i="5" s="1"/>
  <c r="E7316" i="5"/>
  <c r="D7316" i="5" s="1"/>
  <c r="E7317" i="5"/>
  <c r="D7317" i="5" s="1"/>
  <c r="E7318" i="5"/>
  <c r="D7318" i="5" s="1"/>
  <c r="E7319" i="5"/>
  <c r="D7319" i="5" s="1"/>
  <c r="E7320" i="5"/>
  <c r="D7320" i="5" s="1"/>
  <c r="E7321" i="5"/>
  <c r="D7321" i="5" s="1"/>
  <c r="E7322" i="5"/>
  <c r="D7322" i="5" s="1"/>
  <c r="E7323" i="5"/>
  <c r="D7323" i="5" s="1"/>
  <c r="E7324" i="5"/>
  <c r="D7324" i="5" s="1"/>
  <c r="E7325" i="5"/>
  <c r="D7325" i="5" s="1"/>
  <c r="E7326" i="5"/>
  <c r="D7326" i="5" s="1"/>
  <c r="E7327" i="5"/>
  <c r="D7327" i="5" s="1"/>
  <c r="E7328" i="5"/>
  <c r="D7328" i="5" s="1"/>
  <c r="E7329" i="5"/>
  <c r="D7329" i="5" s="1"/>
  <c r="E7330" i="5"/>
  <c r="D7330" i="5" s="1"/>
  <c r="E7331" i="5"/>
  <c r="D7331" i="5" s="1"/>
  <c r="E7332" i="5"/>
  <c r="D7332" i="5" s="1"/>
  <c r="E7333" i="5"/>
  <c r="D7333" i="5" s="1"/>
  <c r="E7334" i="5"/>
  <c r="D7334" i="5" s="1"/>
  <c r="E7335" i="5"/>
  <c r="D7335" i="5" s="1"/>
  <c r="E7336" i="5"/>
  <c r="D7336" i="5" s="1"/>
  <c r="E7337" i="5"/>
  <c r="D7337" i="5" s="1"/>
  <c r="E7338" i="5"/>
  <c r="D7338" i="5" s="1"/>
  <c r="E7339" i="5"/>
  <c r="D7339" i="5" s="1"/>
  <c r="E7340" i="5"/>
  <c r="D7340" i="5" s="1"/>
  <c r="E7341" i="5"/>
  <c r="D7341" i="5" s="1"/>
  <c r="E7342" i="5"/>
  <c r="D7342" i="5" s="1"/>
  <c r="E7343" i="5"/>
  <c r="D7343" i="5" s="1"/>
  <c r="E7344" i="5"/>
  <c r="D7344" i="5" s="1"/>
  <c r="E7345" i="5"/>
  <c r="D7345" i="5" s="1"/>
  <c r="E7346" i="5"/>
  <c r="D7346" i="5" s="1"/>
  <c r="E7347" i="5"/>
  <c r="D7347" i="5" s="1"/>
  <c r="E7348" i="5"/>
  <c r="D7348" i="5" s="1"/>
  <c r="E7349" i="5"/>
  <c r="D7349" i="5" s="1"/>
  <c r="E7350" i="5"/>
  <c r="D7350" i="5" s="1"/>
  <c r="E7351" i="5"/>
  <c r="D7351" i="5" s="1"/>
  <c r="E7352" i="5"/>
  <c r="D7352" i="5" s="1"/>
  <c r="E7353" i="5"/>
  <c r="D7353" i="5" s="1"/>
  <c r="E7354" i="5"/>
  <c r="D7354" i="5" s="1"/>
  <c r="E7355" i="5"/>
  <c r="D7355" i="5" s="1"/>
  <c r="E7356" i="5"/>
  <c r="D7356" i="5" s="1"/>
  <c r="E7357" i="5"/>
  <c r="D7357" i="5" s="1"/>
  <c r="E7358" i="5"/>
  <c r="D7358" i="5" s="1"/>
  <c r="E7359" i="5"/>
  <c r="D7359" i="5" s="1"/>
  <c r="E7360" i="5"/>
  <c r="D7360" i="5" s="1"/>
  <c r="E7361" i="5"/>
  <c r="D7361" i="5" s="1"/>
  <c r="E7362" i="5"/>
  <c r="D7362" i="5" s="1"/>
  <c r="E7363" i="5"/>
  <c r="D7363" i="5" s="1"/>
  <c r="E7364" i="5"/>
  <c r="D7364" i="5" s="1"/>
  <c r="E7365" i="5"/>
  <c r="D7365" i="5" s="1"/>
  <c r="E7366" i="5"/>
  <c r="D7366" i="5" s="1"/>
  <c r="E7367" i="5"/>
  <c r="D7367" i="5" s="1"/>
  <c r="E7368" i="5"/>
  <c r="D7368" i="5" s="1"/>
  <c r="E7369" i="5"/>
  <c r="D7369" i="5" s="1"/>
  <c r="E7370" i="5"/>
  <c r="D7370" i="5" s="1"/>
  <c r="E7371" i="5"/>
  <c r="D7371" i="5" s="1"/>
  <c r="E7372" i="5"/>
  <c r="D7372" i="5" s="1"/>
  <c r="E7373" i="5"/>
  <c r="D7373" i="5" s="1"/>
  <c r="E7374" i="5"/>
  <c r="D7374" i="5" s="1"/>
  <c r="E7375" i="5"/>
  <c r="D7375" i="5" s="1"/>
  <c r="E7376" i="5"/>
  <c r="D7376" i="5" s="1"/>
  <c r="E7377" i="5"/>
  <c r="D7377" i="5" s="1"/>
  <c r="E7378" i="5"/>
  <c r="D7378" i="5" s="1"/>
  <c r="E7379" i="5"/>
  <c r="D7379" i="5" s="1"/>
  <c r="E7380" i="5"/>
  <c r="D7380" i="5" s="1"/>
  <c r="E7381" i="5"/>
  <c r="D7381" i="5" s="1"/>
  <c r="E7382" i="5"/>
  <c r="D7382" i="5" s="1"/>
  <c r="E7383" i="5"/>
  <c r="D7383" i="5" s="1"/>
  <c r="E7384" i="5"/>
  <c r="D7384" i="5" s="1"/>
  <c r="E7385" i="5"/>
  <c r="D7385" i="5" s="1"/>
  <c r="E7386" i="5"/>
  <c r="D7386" i="5" s="1"/>
  <c r="E7387" i="5"/>
  <c r="D7387" i="5" s="1"/>
  <c r="E7388" i="5"/>
  <c r="D7388" i="5" s="1"/>
  <c r="E7389" i="5"/>
  <c r="D7389" i="5" s="1"/>
  <c r="E7390" i="5"/>
  <c r="D7390" i="5" s="1"/>
  <c r="E7391" i="5"/>
  <c r="D7391" i="5" s="1"/>
  <c r="E7392" i="5"/>
  <c r="D7392" i="5" s="1"/>
  <c r="E7393" i="5"/>
  <c r="D7393" i="5" s="1"/>
  <c r="E7394" i="5"/>
  <c r="D7394" i="5" s="1"/>
  <c r="E7395" i="5"/>
  <c r="D7395" i="5" s="1"/>
  <c r="E7396" i="5"/>
  <c r="D7396" i="5" s="1"/>
  <c r="E7397" i="5"/>
  <c r="D7397" i="5" s="1"/>
  <c r="E7398" i="5"/>
  <c r="D7398" i="5" s="1"/>
  <c r="E7399" i="5"/>
  <c r="D7399" i="5" s="1"/>
  <c r="E7400" i="5"/>
  <c r="D7400" i="5" s="1"/>
  <c r="E7401" i="5"/>
  <c r="D7401" i="5" s="1"/>
  <c r="E7402" i="5"/>
  <c r="D7402" i="5" s="1"/>
  <c r="E7403" i="5"/>
  <c r="D7403" i="5" s="1"/>
  <c r="E7404" i="5"/>
  <c r="D7404" i="5" s="1"/>
  <c r="E7405" i="5"/>
  <c r="D7405" i="5" s="1"/>
  <c r="E7406" i="5"/>
  <c r="D7406" i="5" s="1"/>
  <c r="E7407" i="5"/>
  <c r="D7407" i="5" s="1"/>
  <c r="E7408" i="5"/>
  <c r="D7408" i="5" s="1"/>
  <c r="E7409" i="5"/>
  <c r="D7409" i="5" s="1"/>
  <c r="E7410" i="5"/>
  <c r="D7410" i="5" s="1"/>
  <c r="E7411" i="5"/>
  <c r="D7411" i="5" s="1"/>
  <c r="E7412" i="5"/>
  <c r="D7412" i="5" s="1"/>
  <c r="E7413" i="5"/>
  <c r="D7413" i="5" s="1"/>
  <c r="E7414" i="5"/>
  <c r="D7414" i="5" s="1"/>
  <c r="E7415" i="5"/>
  <c r="D7415" i="5" s="1"/>
  <c r="E7416" i="5"/>
  <c r="D7416" i="5" s="1"/>
  <c r="E7417" i="5"/>
  <c r="D7417" i="5" s="1"/>
  <c r="E7418" i="5"/>
  <c r="D7418" i="5" s="1"/>
  <c r="E7419" i="5"/>
  <c r="D7419" i="5" s="1"/>
  <c r="E7420" i="5"/>
  <c r="D7420" i="5" s="1"/>
  <c r="E7421" i="5"/>
  <c r="D7421" i="5" s="1"/>
  <c r="E7422" i="5"/>
  <c r="D7422" i="5" s="1"/>
  <c r="E7423" i="5"/>
  <c r="D7423" i="5" s="1"/>
  <c r="E7424" i="5"/>
  <c r="D7424" i="5" s="1"/>
  <c r="E7425" i="5"/>
  <c r="D7425" i="5" s="1"/>
  <c r="E7426" i="5"/>
  <c r="D7426" i="5" s="1"/>
  <c r="E7427" i="5"/>
  <c r="D7427" i="5" s="1"/>
  <c r="E7428" i="5"/>
  <c r="D7428" i="5" s="1"/>
  <c r="E7429" i="5"/>
  <c r="D7429" i="5" s="1"/>
  <c r="E7430" i="5"/>
  <c r="D7430" i="5" s="1"/>
  <c r="E7431" i="5"/>
  <c r="D7431" i="5" s="1"/>
  <c r="E7432" i="5"/>
  <c r="D7432" i="5" s="1"/>
  <c r="E7433" i="5"/>
  <c r="D7433" i="5" s="1"/>
  <c r="E7434" i="5"/>
  <c r="D7434" i="5" s="1"/>
  <c r="E7435" i="5"/>
  <c r="D7435" i="5" s="1"/>
  <c r="E7436" i="5"/>
  <c r="D7436" i="5" s="1"/>
  <c r="E7437" i="5"/>
  <c r="D7437" i="5" s="1"/>
  <c r="E7438" i="5"/>
  <c r="D7438" i="5" s="1"/>
  <c r="E7439" i="5"/>
  <c r="D7439" i="5" s="1"/>
  <c r="E7440" i="5"/>
  <c r="D7440" i="5" s="1"/>
  <c r="E7441" i="5"/>
  <c r="D7441" i="5" s="1"/>
  <c r="E7442" i="5"/>
  <c r="D7442" i="5" s="1"/>
  <c r="E7443" i="5"/>
  <c r="D7443" i="5" s="1"/>
  <c r="E7444" i="5"/>
  <c r="D7444" i="5" s="1"/>
  <c r="E7445" i="5"/>
  <c r="D7445" i="5" s="1"/>
  <c r="E7446" i="5"/>
  <c r="D7446" i="5" s="1"/>
  <c r="E7447" i="5"/>
  <c r="D7447" i="5" s="1"/>
  <c r="E7448" i="5"/>
  <c r="D7448" i="5" s="1"/>
  <c r="E7449" i="5"/>
  <c r="D7449" i="5" s="1"/>
  <c r="E7450" i="5"/>
  <c r="D7450" i="5" s="1"/>
  <c r="E7451" i="5"/>
  <c r="D7451" i="5" s="1"/>
  <c r="E7452" i="5"/>
  <c r="D7452" i="5" s="1"/>
  <c r="E7453" i="5"/>
  <c r="D7453" i="5" s="1"/>
  <c r="E7454" i="5"/>
  <c r="D7454" i="5" s="1"/>
  <c r="E7455" i="5"/>
  <c r="D7455" i="5" s="1"/>
  <c r="E7456" i="5"/>
  <c r="D7456" i="5" s="1"/>
  <c r="E7457" i="5"/>
  <c r="D7457" i="5" s="1"/>
  <c r="E7458" i="5"/>
  <c r="D7458" i="5" s="1"/>
  <c r="E7459" i="5"/>
  <c r="D7459" i="5" s="1"/>
  <c r="E7460" i="5"/>
  <c r="D7460" i="5" s="1"/>
  <c r="E7461" i="5"/>
  <c r="D7461" i="5" s="1"/>
  <c r="E7462" i="5"/>
  <c r="D7462" i="5" s="1"/>
  <c r="E7463" i="5"/>
  <c r="D7463" i="5" s="1"/>
  <c r="E7464" i="5"/>
  <c r="D7464" i="5" s="1"/>
  <c r="E7465" i="5"/>
  <c r="D7465" i="5" s="1"/>
  <c r="E7466" i="5"/>
  <c r="D7466" i="5" s="1"/>
  <c r="E7467" i="5"/>
  <c r="D7467" i="5" s="1"/>
  <c r="E7468" i="5"/>
  <c r="D7468" i="5" s="1"/>
  <c r="E7469" i="5"/>
  <c r="D7469" i="5" s="1"/>
  <c r="E7470" i="5"/>
  <c r="D7470" i="5" s="1"/>
  <c r="E7471" i="5"/>
  <c r="D7471" i="5" s="1"/>
  <c r="E7472" i="5"/>
  <c r="D7472" i="5" s="1"/>
  <c r="E7473" i="5"/>
  <c r="D7473" i="5" s="1"/>
  <c r="E7474" i="5"/>
  <c r="D7474" i="5" s="1"/>
  <c r="E7475" i="5"/>
  <c r="D7475" i="5" s="1"/>
  <c r="E7476" i="5"/>
  <c r="D7476" i="5" s="1"/>
  <c r="E7477" i="5"/>
  <c r="D7477" i="5" s="1"/>
  <c r="E7478" i="5"/>
  <c r="D7478" i="5" s="1"/>
  <c r="E7479" i="5"/>
  <c r="D7479" i="5" s="1"/>
  <c r="E7480" i="5"/>
  <c r="D7480" i="5" s="1"/>
  <c r="E7481" i="5"/>
  <c r="D7481" i="5" s="1"/>
  <c r="E7482" i="5"/>
  <c r="D7482" i="5" s="1"/>
  <c r="E7483" i="5"/>
  <c r="D7483" i="5" s="1"/>
  <c r="E7484" i="5"/>
  <c r="D7484" i="5" s="1"/>
  <c r="E7485" i="5"/>
  <c r="D7485" i="5" s="1"/>
  <c r="E7486" i="5"/>
  <c r="D7486" i="5" s="1"/>
  <c r="E7487" i="5"/>
  <c r="D7487" i="5" s="1"/>
  <c r="E7488" i="5"/>
  <c r="D7488" i="5" s="1"/>
  <c r="E7489" i="5"/>
  <c r="D7489" i="5" s="1"/>
  <c r="E7490" i="5"/>
  <c r="D7490" i="5" s="1"/>
  <c r="E7491" i="5"/>
  <c r="D7491" i="5" s="1"/>
  <c r="E7492" i="5"/>
  <c r="D7492" i="5" s="1"/>
  <c r="E7493" i="5"/>
  <c r="D7493" i="5" s="1"/>
  <c r="E7494" i="5"/>
  <c r="D7494" i="5" s="1"/>
  <c r="E7495" i="5"/>
  <c r="D7495" i="5" s="1"/>
  <c r="E7496" i="5"/>
  <c r="D7496" i="5" s="1"/>
  <c r="E7497" i="5"/>
  <c r="D7497" i="5" s="1"/>
  <c r="E7498" i="5"/>
  <c r="D7498" i="5" s="1"/>
  <c r="E7499" i="5"/>
  <c r="D7499" i="5" s="1"/>
  <c r="E7500" i="5"/>
  <c r="D7500" i="5" s="1"/>
  <c r="E7501" i="5"/>
  <c r="D7501" i="5" s="1"/>
  <c r="E7502" i="5"/>
  <c r="D7502" i="5" s="1"/>
  <c r="E7503" i="5"/>
  <c r="D7503" i="5" s="1"/>
  <c r="E7504" i="5"/>
  <c r="D7504" i="5" s="1"/>
  <c r="E7505" i="5"/>
  <c r="D7505" i="5" s="1"/>
  <c r="E7506" i="5"/>
  <c r="D7506" i="5" s="1"/>
  <c r="E7507" i="5"/>
  <c r="D7507" i="5" s="1"/>
  <c r="E7508" i="5"/>
  <c r="D7508" i="5" s="1"/>
  <c r="E7509" i="5"/>
  <c r="D7509" i="5" s="1"/>
  <c r="E7510" i="5"/>
  <c r="D7510" i="5" s="1"/>
  <c r="E7511" i="5"/>
  <c r="D7511" i="5" s="1"/>
  <c r="E7512" i="5"/>
  <c r="D7512" i="5" s="1"/>
  <c r="E7513" i="5"/>
  <c r="D7513" i="5" s="1"/>
  <c r="E7514" i="5"/>
  <c r="D7514" i="5" s="1"/>
  <c r="E7515" i="5"/>
  <c r="D7515" i="5" s="1"/>
  <c r="E7516" i="5"/>
  <c r="D7516" i="5" s="1"/>
  <c r="E7517" i="5"/>
  <c r="D7517" i="5" s="1"/>
  <c r="E7518" i="5"/>
  <c r="D7518" i="5" s="1"/>
  <c r="E7519" i="5"/>
  <c r="D7519" i="5" s="1"/>
  <c r="E7520" i="5"/>
  <c r="D7520" i="5" s="1"/>
  <c r="E7521" i="5"/>
  <c r="D7521" i="5" s="1"/>
  <c r="E7522" i="5"/>
  <c r="D7522" i="5" s="1"/>
  <c r="E7523" i="5"/>
  <c r="D7523" i="5" s="1"/>
  <c r="E7524" i="5"/>
  <c r="D7524" i="5" s="1"/>
  <c r="E7525" i="5"/>
  <c r="D7525" i="5" s="1"/>
  <c r="E7526" i="5"/>
  <c r="D7526" i="5" s="1"/>
  <c r="E7527" i="5"/>
  <c r="D7527" i="5" s="1"/>
  <c r="E7528" i="5"/>
  <c r="D7528" i="5" s="1"/>
  <c r="E7529" i="5"/>
  <c r="D7529" i="5" s="1"/>
  <c r="E7530" i="5"/>
  <c r="D7530" i="5" s="1"/>
  <c r="E7531" i="5"/>
  <c r="D7531" i="5" s="1"/>
  <c r="E7532" i="5"/>
  <c r="D7532" i="5" s="1"/>
  <c r="E7533" i="5"/>
  <c r="D7533" i="5" s="1"/>
  <c r="E7534" i="5"/>
  <c r="D7534" i="5" s="1"/>
  <c r="E7535" i="5"/>
  <c r="D7535" i="5" s="1"/>
  <c r="E7536" i="5"/>
  <c r="D7536" i="5" s="1"/>
  <c r="E7537" i="5"/>
  <c r="D7537" i="5" s="1"/>
  <c r="E7538" i="5"/>
  <c r="D7538" i="5" s="1"/>
  <c r="E7539" i="5"/>
  <c r="D7539" i="5" s="1"/>
  <c r="E7540" i="5"/>
  <c r="D7540" i="5" s="1"/>
  <c r="E7541" i="5"/>
  <c r="D7541" i="5" s="1"/>
  <c r="E7542" i="5"/>
  <c r="D7542" i="5" s="1"/>
  <c r="E7543" i="5"/>
  <c r="D7543" i="5" s="1"/>
  <c r="E7544" i="5"/>
  <c r="D7544" i="5" s="1"/>
  <c r="E7545" i="5"/>
  <c r="D7545" i="5" s="1"/>
  <c r="E7546" i="5"/>
  <c r="D7546" i="5" s="1"/>
  <c r="E7547" i="5"/>
  <c r="D7547" i="5" s="1"/>
  <c r="E7548" i="5"/>
  <c r="D7548" i="5" s="1"/>
  <c r="E7549" i="5"/>
  <c r="D7549" i="5" s="1"/>
  <c r="E7550" i="5"/>
  <c r="D7550" i="5" s="1"/>
  <c r="E7551" i="5"/>
  <c r="D7551" i="5" s="1"/>
  <c r="E7552" i="5"/>
  <c r="D7552" i="5" s="1"/>
  <c r="E7553" i="5"/>
  <c r="D7553" i="5" s="1"/>
  <c r="E7554" i="5"/>
  <c r="D7554" i="5" s="1"/>
  <c r="E7555" i="5"/>
  <c r="D7555" i="5" s="1"/>
  <c r="E7556" i="5"/>
  <c r="D7556" i="5" s="1"/>
  <c r="E7557" i="5"/>
  <c r="D7557" i="5" s="1"/>
  <c r="E7558" i="5"/>
  <c r="D7558" i="5" s="1"/>
  <c r="E7559" i="5"/>
  <c r="D7559" i="5" s="1"/>
  <c r="E7560" i="5"/>
  <c r="D7560" i="5" s="1"/>
  <c r="E7561" i="5"/>
  <c r="D7561" i="5" s="1"/>
  <c r="E7562" i="5"/>
  <c r="D7562" i="5" s="1"/>
  <c r="E7563" i="5"/>
  <c r="D7563" i="5" s="1"/>
  <c r="E7564" i="5"/>
  <c r="D7564" i="5" s="1"/>
  <c r="E7565" i="5"/>
  <c r="D7565" i="5" s="1"/>
  <c r="E7566" i="5"/>
  <c r="D7566" i="5" s="1"/>
  <c r="E7567" i="5"/>
  <c r="D7567" i="5" s="1"/>
  <c r="E7568" i="5"/>
  <c r="D7568" i="5" s="1"/>
  <c r="E7569" i="5"/>
  <c r="D7569" i="5" s="1"/>
  <c r="E7570" i="5"/>
  <c r="D7570" i="5" s="1"/>
  <c r="E7571" i="5"/>
  <c r="D7571" i="5" s="1"/>
  <c r="E7572" i="5"/>
  <c r="D7572" i="5" s="1"/>
  <c r="E7573" i="5"/>
  <c r="D7573" i="5" s="1"/>
  <c r="E7574" i="5"/>
  <c r="D7574" i="5" s="1"/>
  <c r="E7575" i="5"/>
  <c r="D7575" i="5" s="1"/>
  <c r="E7576" i="5"/>
  <c r="D7576" i="5" s="1"/>
  <c r="E7577" i="5"/>
  <c r="D7577" i="5" s="1"/>
  <c r="E7578" i="5"/>
  <c r="D7578" i="5" s="1"/>
  <c r="E7579" i="5"/>
  <c r="D7579" i="5" s="1"/>
  <c r="E7580" i="5"/>
  <c r="D7580" i="5" s="1"/>
  <c r="E7581" i="5"/>
  <c r="D7581" i="5" s="1"/>
  <c r="E7582" i="5"/>
  <c r="D7582" i="5" s="1"/>
  <c r="E7583" i="5"/>
  <c r="D7583" i="5" s="1"/>
  <c r="E7584" i="5"/>
  <c r="D7584" i="5" s="1"/>
  <c r="E7585" i="5"/>
  <c r="D7585" i="5" s="1"/>
  <c r="E7586" i="5"/>
  <c r="D7586" i="5" s="1"/>
  <c r="E7587" i="5"/>
  <c r="D7587" i="5" s="1"/>
  <c r="E7588" i="5"/>
  <c r="D7588" i="5" s="1"/>
  <c r="E7589" i="5"/>
  <c r="D7589" i="5" s="1"/>
  <c r="E7590" i="5"/>
  <c r="D7590" i="5" s="1"/>
  <c r="E7591" i="5"/>
  <c r="D7591" i="5" s="1"/>
  <c r="E7592" i="5"/>
  <c r="D7592" i="5" s="1"/>
  <c r="E7593" i="5"/>
  <c r="D7593" i="5" s="1"/>
  <c r="E7594" i="5"/>
  <c r="D7594" i="5" s="1"/>
  <c r="E7595" i="5"/>
  <c r="D7595" i="5" s="1"/>
  <c r="E7596" i="5"/>
  <c r="D7596" i="5" s="1"/>
  <c r="E7597" i="5"/>
  <c r="D7597" i="5" s="1"/>
  <c r="E7598" i="5"/>
  <c r="D7598" i="5" s="1"/>
  <c r="E7599" i="5"/>
  <c r="D7599" i="5" s="1"/>
  <c r="E7600" i="5"/>
  <c r="D7600" i="5" s="1"/>
  <c r="E7601" i="5"/>
  <c r="D7601" i="5" s="1"/>
  <c r="E7602" i="5"/>
  <c r="D7602" i="5" s="1"/>
  <c r="E7603" i="5"/>
  <c r="D7603" i="5" s="1"/>
  <c r="E7604" i="5"/>
  <c r="D7604" i="5" s="1"/>
  <c r="E7605" i="5"/>
  <c r="D7605" i="5" s="1"/>
  <c r="E7606" i="5"/>
  <c r="D7606" i="5" s="1"/>
  <c r="E7607" i="5"/>
  <c r="D7607" i="5" s="1"/>
  <c r="E7608" i="5"/>
  <c r="D7608" i="5" s="1"/>
  <c r="E7609" i="5"/>
  <c r="D7609" i="5" s="1"/>
  <c r="E7610" i="5"/>
  <c r="D7610" i="5" s="1"/>
  <c r="E7611" i="5"/>
  <c r="D7611" i="5" s="1"/>
  <c r="E7612" i="5"/>
  <c r="D7612" i="5" s="1"/>
  <c r="E7613" i="5"/>
  <c r="D7613" i="5" s="1"/>
  <c r="E7614" i="5"/>
  <c r="D7614" i="5" s="1"/>
  <c r="E7615" i="5"/>
  <c r="D7615" i="5" s="1"/>
  <c r="E7616" i="5"/>
  <c r="D7616" i="5" s="1"/>
  <c r="E7617" i="5"/>
  <c r="D7617" i="5" s="1"/>
  <c r="E7618" i="5"/>
  <c r="D7618" i="5" s="1"/>
  <c r="E7619" i="5"/>
  <c r="D7619" i="5" s="1"/>
  <c r="E7620" i="5"/>
  <c r="D7620" i="5" s="1"/>
  <c r="E7621" i="5"/>
  <c r="D7621" i="5" s="1"/>
  <c r="E7622" i="5"/>
  <c r="D7622" i="5" s="1"/>
  <c r="E7623" i="5"/>
  <c r="D7623" i="5" s="1"/>
  <c r="E7624" i="5"/>
  <c r="D7624" i="5" s="1"/>
  <c r="E7625" i="5"/>
  <c r="D7625" i="5" s="1"/>
  <c r="E7626" i="5"/>
  <c r="D7626" i="5" s="1"/>
  <c r="E7627" i="5"/>
  <c r="D7627" i="5" s="1"/>
  <c r="E7628" i="5"/>
  <c r="D7628" i="5" s="1"/>
  <c r="E7629" i="5"/>
  <c r="D7629" i="5" s="1"/>
  <c r="E7630" i="5"/>
  <c r="D7630" i="5" s="1"/>
  <c r="E7631" i="5"/>
  <c r="D7631" i="5" s="1"/>
  <c r="E7632" i="5"/>
  <c r="D7632" i="5" s="1"/>
  <c r="E7633" i="5"/>
  <c r="D7633" i="5" s="1"/>
  <c r="E7634" i="5"/>
  <c r="D7634" i="5" s="1"/>
  <c r="E7635" i="5"/>
  <c r="D7635" i="5" s="1"/>
  <c r="E7636" i="5"/>
  <c r="D7636" i="5" s="1"/>
  <c r="E7637" i="5"/>
  <c r="D7637" i="5" s="1"/>
  <c r="E7638" i="5"/>
  <c r="D7638" i="5" s="1"/>
  <c r="E7639" i="5"/>
  <c r="D7639" i="5" s="1"/>
  <c r="E7640" i="5"/>
  <c r="D7640" i="5" s="1"/>
  <c r="E7641" i="5"/>
  <c r="D7641" i="5" s="1"/>
  <c r="E7642" i="5"/>
  <c r="D7642" i="5" s="1"/>
  <c r="E7643" i="5"/>
  <c r="D7643" i="5" s="1"/>
  <c r="E7644" i="5"/>
  <c r="D7644" i="5" s="1"/>
  <c r="E7645" i="5"/>
  <c r="D7645" i="5" s="1"/>
  <c r="E7646" i="5"/>
  <c r="D7646" i="5" s="1"/>
  <c r="E7647" i="5"/>
  <c r="D7647" i="5" s="1"/>
  <c r="E7648" i="5"/>
  <c r="D7648" i="5" s="1"/>
  <c r="E7649" i="5"/>
  <c r="D7649" i="5" s="1"/>
  <c r="E7650" i="5"/>
  <c r="D7650" i="5" s="1"/>
  <c r="E7651" i="5"/>
  <c r="D7651" i="5" s="1"/>
  <c r="E7652" i="5"/>
  <c r="D7652" i="5" s="1"/>
  <c r="E7653" i="5"/>
  <c r="D7653" i="5" s="1"/>
  <c r="E7654" i="5"/>
  <c r="D7654" i="5" s="1"/>
  <c r="E7655" i="5"/>
  <c r="D7655" i="5" s="1"/>
  <c r="E7656" i="5"/>
  <c r="D7656" i="5" s="1"/>
  <c r="E7657" i="5"/>
  <c r="D7657" i="5" s="1"/>
  <c r="E7658" i="5"/>
  <c r="D7658" i="5" s="1"/>
  <c r="E7659" i="5"/>
  <c r="D7659" i="5" s="1"/>
  <c r="E7660" i="5"/>
  <c r="D7660" i="5" s="1"/>
  <c r="E7661" i="5"/>
  <c r="D7661" i="5" s="1"/>
  <c r="E7662" i="5"/>
  <c r="D7662" i="5" s="1"/>
  <c r="E7663" i="5"/>
  <c r="D7663" i="5" s="1"/>
  <c r="E7664" i="5"/>
  <c r="D7664" i="5" s="1"/>
  <c r="E7665" i="5"/>
  <c r="D7665" i="5" s="1"/>
  <c r="E7666" i="5"/>
  <c r="D7666" i="5" s="1"/>
  <c r="E7667" i="5"/>
  <c r="D7667" i="5" s="1"/>
  <c r="E7668" i="5"/>
  <c r="D7668" i="5" s="1"/>
  <c r="E7669" i="5"/>
  <c r="D7669" i="5" s="1"/>
  <c r="E7670" i="5"/>
  <c r="D7670" i="5" s="1"/>
  <c r="E7671" i="5"/>
  <c r="D7671" i="5" s="1"/>
  <c r="E7672" i="5"/>
  <c r="D7672" i="5" s="1"/>
  <c r="E7673" i="5"/>
  <c r="D7673" i="5" s="1"/>
  <c r="E7674" i="5"/>
  <c r="D7674" i="5" s="1"/>
  <c r="E7675" i="5"/>
  <c r="D7675" i="5" s="1"/>
  <c r="E7676" i="5"/>
  <c r="D7676" i="5" s="1"/>
  <c r="E7677" i="5"/>
  <c r="D7677" i="5" s="1"/>
  <c r="E7678" i="5"/>
  <c r="D7678" i="5" s="1"/>
  <c r="E7679" i="5"/>
  <c r="D7679" i="5" s="1"/>
  <c r="E7680" i="5"/>
  <c r="D7680" i="5" s="1"/>
  <c r="E7681" i="5"/>
  <c r="D7681" i="5" s="1"/>
  <c r="E7682" i="5"/>
  <c r="D7682" i="5" s="1"/>
  <c r="E7683" i="5"/>
  <c r="D7683" i="5" s="1"/>
  <c r="E7684" i="5"/>
  <c r="D7684" i="5" s="1"/>
  <c r="E7685" i="5"/>
  <c r="D7685" i="5" s="1"/>
  <c r="E7686" i="5"/>
  <c r="D7686" i="5" s="1"/>
  <c r="E7687" i="5"/>
  <c r="D7687" i="5" s="1"/>
  <c r="E7688" i="5"/>
  <c r="D7688" i="5" s="1"/>
  <c r="E7689" i="5"/>
  <c r="D7689" i="5" s="1"/>
  <c r="E7690" i="5"/>
  <c r="D7690" i="5" s="1"/>
  <c r="E7691" i="5"/>
  <c r="D7691" i="5" s="1"/>
  <c r="E7692" i="5"/>
  <c r="D7692" i="5" s="1"/>
  <c r="E7693" i="5"/>
  <c r="D7693" i="5" s="1"/>
  <c r="E7694" i="5"/>
  <c r="D7694" i="5" s="1"/>
  <c r="E7695" i="5"/>
  <c r="D7695" i="5" s="1"/>
  <c r="E7696" i="5"/>
  <c r="D7696" i="5" s="1"/>
  <c r="E7697" i="5"/>
  <c r="D7697" i="5" s="1"/>
  <c r="E7698" i="5"/>
  <c r="D7698" i="5" s="1"/>
  <c r="E7699" i="5"/>
  <c r="D7699" i="5" s="1"/>
  <c r="E7700" i="5"/>
  <c r="D7700" i="5" s="1"/>
  <c r="E7701" i="5"/>
  <c r="D7701" i="5" s="1"/>
  <c r="E7702" i="5"/>
  <c r="D7702" i="5" s="1"/>
  <c r="E7703" i="5"/>
  <c r="D7703" i="5" s="1"/>
  <c r="E7704" i="5"/>
  <c r="D7704" i="5" s="1"/>
  <c r="E7705" i="5"/>
  <c r="D7705" i="5" s="1"/>
  <c r="E7706" i="5"/>
  <c r="D7706" i="5" s="1"/>
  <c r="E7707" i="5"/>
  <c r="D7707" i="5" s="1"/>
  <c r="E7708" i="5"/>
  <c r="D7708" i="5" s="1"/>
  <c r="E7709" i="5"/>
  <c r="D7709" i="5" s="1"/>
  <c r="E7710" i="5"/>
  <c r="D7710" i="5" s="1"/>
  <c r="E7711" i="5"/>
  <c r="D7711" i="5" s="1"/>
  <c r="E7712" i="5"/>
  <c r="D7712" i="5" s="1"/>
  <c r="E7713" i="5"/>
  <c r="D7713" i="5" s="1"/>
  <c r="E7714" i="5"/>
  <c r="D7714" i="5" s="1"/>
  <c r="E7715" i="5"/>
  <c r="D7715" i="5" s="1"/>
  <c r="E7716" i="5"/>
  <c r="D7716" i="5" s="1"/>
  <c r="E7717" i="5"/>
  <c r="D7717" i="5" s="1"/>
  <c r="E7718" i="5"/>
  <c r="D7718" i="5" s="1"/>
  <c r="E7719" i="5"/>
  <c r="D7719" i="5" s="1"/>
  <c r="E7720" i="5"/>
  <c r="D7720" i="5" s="1"/>
  <c r="E7721" i="5"/>
  <c r="D7721" i="5" s="1"/>
  <c r="E7722" i="5"/>
  <c r="D7722" i="5" s="1"/>
  <c r="E7723" i="5"/>
  <c r="D7723" i="5" s="1"/>
  <c r="E7724" i="5"/>
  <c r="D7724" i="5" s="1"/>
  <c r="E7725" i="5"/>
  <c r="D7725" i="5" s="1"/>
  <c r="E7726" i="5"/>
  <c r="D7726" i="5" s="1"/>
  <c r="E7727" i="5"/>
  <c r="D7727" i="5" s="1"/>
  <c r="E7728" i="5"/>
  <c r="D7728" i="5" s="1"/>
  <c r="E7729" i="5"/>
  <c r="D7729" i="5" s="1"/>
  <c r="E7730" i="5"/>
  <c r="D7730" i="5" s="1"/>
  <c r="E7731" i="5"/>
  <c r="D7731" i="5" s="1"/>
  <c r="E7732" i="5"/>
  <c r="D7732" i="5" s="1"/>
  <c r="E7733" i="5"/>
  <c r="D7733" i="5" s="1"/>
  <c r="E7734" i="5"/>
  <c r="D7734" i="5" s="1"/>
  <c r="E7735" i="5"/>
  <c r="D7735" i="5" s="1"/>
  <c r="E7736" i="5"/>
  <c r="D7736" i="5" s="1"/>
  <c r="E7737" i="5"/>
  <c r="D7737" i="5" s="1"/>
  <c r="E7738" i="5"/>
  <c r="D7738" i="5" s="1"/>
  <c r="E7739" i="5"/>
  <c r="D7739" i="5" s="1"/>
  <c r="E7740" i="5"/>
  <c r="D7740" i="5" s="1"/>
  <c r="E7741" i="5"/>
  <c r="D7741" i="5" s="1"/>
  <c r="E7742" i="5"/>
  <c r="D7742" i="5" s="1"/>
  <c r="E7743" i="5"/>
  <c r="D7743" i="5" s="1"/>
  <c r="E7744" i="5"/>
  <c r="D7744" i="5" s="1"/>
  <c r="E7745" i="5"/>
  <c r="D7745" i="5" s="1"/>
  <c r="E7746" i="5"/>
  <c r="D7746" i="5" s="1"/>
  <c r="E7747" i="5"/>
  <c r="D7747" i="5" s="1"/>
  <c r="E7748" i="5"/>
  <c r="D7748" i="5" s="1"/>
  <c r="E7749" i="5"/>
  <c r="D7749" i="5" s="1"/>
  <c r="E7750" i="5"/>
  <c r="D7750" i="5" s="1"/>
  <c r="E7751" i="5"/>
  <c r="D7751" i="5" s="1"/>
  <c r="E7752" i="5"/>
  <c r="D7752" i="5" s="1"/>
  <c r="E7753" i="5"/>
  <c r="D7753" i="5" s="1"/>
  <c r="E7754" i="5"/>
  <c r="D7754" i="5" s="1"/>
  <c r="E7755" i="5"/>
  <c r="D7755" i="5" s="1"/>
  <c r="E7756" i="5"/>
  <c r="D7756" i="5" s="1"/>
  <c r="E7757" i="5"/>
  <c r="D7757" i="5" s="1"/>
  <c r="E7758" i="5"/>
  <c r="D7758" i="5" s="1"/>
  <c r="E7759" i="5"/>
  <c r="D7759" i="5" s="1"/>
  <c r="E7760" i="5"/>
  <c r="D7760" i="5" s="1"/>
  <c r="E7761" i="5"/>
  <c r="D7761" i="5" s="1"/>
  <c r="E7762" i="5"/>
  <c r="D7762" i="5" s="1"/>
  <c r="E7763" i="5"/>
  <c r="D7763" i="5" s="1"/>
  <c r="E7764" i="5"/>
  <c r="D7764" i="5" s="1"/>
  <c r="E7765" i="5"/>
  <c r="D7765" i="5" s="1"/>
  <c r="E7766" i="5"/>
  <c r="D7766" i="5" s="1"/>
  <c r="E7767" i="5"/>
  <c r="D7767" i="5" s="1"/>
  <c r="E7768" i="5"/>
  <c r="D7768" i="5" s="1"/>
  <c r="E7769" i="5"/>
  <c r="D7769" i="5" s="1"/>
  <c r="E7770" i="5"/>
  <c r="D7770" i="5" s="1"/>
  <c r="E7771" i="5"/>
  <c r="D7771" i="5" s="1"/>
  <c r="E7772" i="5"/>
  <c r="D7772" i="5" s="1"/>
  <c r="E7773" i="5"/>
  <c r="D7773" i="5" s="1"/>
  <c r="E7774" i="5"/>
  <c r="D7774" i="5" s="1"/>
  <c r="E7775" i="5"/>
  <c r="D7775" i="5" s="1"/>
  <c r="E7776" i="5"/>
  <c r="D7776" i="5" s="1"/>
  <c r="E7777" i="5"/>
  <c r="D7777" i="5" s="1"/>
  <c r="E7778" i="5"/>
  <c r="D7778" i="5" s="1"/>
  <c r="E7779" i="5"/>
  <c r="D7779" i="5" s="1"/>
  <c r="E7780" i="5"/>
  <c r="D7780" i="5" s="1"/>
  <c r="E7781" i="5"/>
  <c r="D7781" i="5" s="1"/>
  <c r="E7782" i="5"/>
  <c r="D7782" i="5" s="1"/>
  <c r="E7783" i="5"/>
  <c r="D7783" i="5" s="1"/>
  <c r="E7784" i="5"/>
  <c r="D7784" i="5" s="1"/>
  <c r="E7785" i="5"/>
  <c r="D7785" i="5" s="1"/>
  <c r="E7786" i="5"/>
  <c r="D7786" i="5" s="1"/>
  <c r="E7787" i="5"/>
  <c r="D7787" i="5" s="1"/>
  <c r="E7788" i="5"/>
  <c r="D7788" i="5" s="1"/>
  <c r="E7789" i="5"/>
  <c r="D7789" i="5" s="1"/>
  <c r="E7790" i="5"/>
  <c r="D7790" i="5" s="1"/>
  <c r="E7791" i="5"/>
  <c r="D7791" i="5" s="1"/>
  <c r="E7792" i="5"/>
  <c r="D7792" i="5" s="1"/>
  <c r="E7793" i="5"/>
  <c r="D7793" i="5" s="1"/>
  <c r="E7794" i="5"/>
  <c r="D7794" i="5" s="1"/>
  <c r="E7795" i="5"/>
  <c r="D7795" i="5" s="1"/>
  <c r="E7796" i="5"/>
  <c r="D7796" i="5" s="1"/>
  <c r="E7797" i="5"/>
  <c r="D7797" i="5" s="1"/>
  <c r="E7798" i="5"/>
  <c r="D7798" i="5" s="1"/>
  <c r="E7799" i="5"/>
  <c r="D7799" i="5" s="1"/>
  <c r="E7800" i="5"/>
  <c r="D7800" i="5" s="1"/>
  <c r="E7801" i="5"/>
  <c r="D7801" i="5" s="1"/>
  <c r="E7802" i="5"/>
  <c r="D7802" i="5" s="1"/>
  <c r="E7803" i="5"/>
  <c r="D7803" i="5" s="1"/>
  <c r="E7804" i="5"/>
  <c r="D7804" i="5" s="1"/>
  <c r="E7805" i="5"/>
  <c r="D7805" i="5" s="1"/>
  <c r="E7806" i="5"/>
  <c r="D7806" i="5" s="1"/>
  <c r="E7807" i="5"/>
  <c r="D7807" i="5" s="1"/>
  <c r="E7808" i="5"/>
  <c r="D7808" i="5" s="1"/>
  <c r="E7809" i="5"/>
  <c r="D7809" i="5" s="1"/>
  <c r="E7810" i="5"/>
  <c r="D7810" i="5" s="1"/>
  <c r="E7811" i="5"/>
  <c r="D7811" i="5" s="1"/>
  <c r="E7812" i="5"/>
  <c r="D7812" i="5" s="1"/>
  <c r="E7813" i="5"/>
  <c r="D7813" i="5" s="1"/>
  <c r="E7814" i="5"/>
  <c r="D7814" i="5" s="1"/>
  <c r="E7815" i="5"/>
  <c r="D7815" i="5" s="1"/>
  <c r="E7816" i="5"/>
  <c r="D7816" i="5" s="1"/>
  <c r="E7817" i="5"/>
  <c r="D7817" i="5" s="1"/>
  <c r="E7818" i="5"/>
  <c r="D7818" i="5" s="1"/>
  <c r="E7819" i="5"/>
  <c r="D7819" i="5" s="1"/>
  <c r="E7820" i="5"/>
  <c r="D7820" i="5" s="1"/>
  <c r="E7821" i="5"/>
  <c r="D7821" i="5" s="1"/>
  <c r="E7822" i="5"/>
  <c r="D7822" i="5" s="1"/>
  <c r="E7823" i="5"/>
  <c r="D7823" i="5" s="1"/>
  <c r="E7824" i="5"/>
  <c r="D7824" i="5" s="1"/>
  <c r="E7825" i="5"/>
  <c r="D7825" i="5" s="1"/>
  <c r="E7826" i="5"/>
  <c r="D7826" i="5" s="1"/>
  <c r="E7827" i="5"/>
  <c r="D7827" i="5" s="1"/>
  <c r="E7828" i="5"/>
  <c r="D7828" i="5" s="1"/>
  <c r="E7829" i="5"/>
  <c r="D7829" i="5" s="1"/>
  <c r="E7830" i="5"/>
  <c r="D7830" i="5" s="1"/>
  <c r="E7831" i="5"/>
  <c r="D7831" i="5" s="1"/>
  <c r="E7832" i="5"/>
  <c r="D7832" i="5" s="1"/>
  <c r="E7833" i="5"/>
  <c r="D7833" i="5" s="1"/>
  <c r="E7834" i="5"/>
  <c r="D7834" i="5" s="1"/>
  <c r="E7835" i="5"/>
  <c r="D7835" i="5" s="1"/>
  <c r="E7836" i="5"/>
  <c r="D7836" i="5" s="1"/>
  <c r="E7837" i="5"/>
  <c r="D7837" i="5" s="1"/>
  <c r="E7838" i="5"/>
  <c r="D7838" i="5" s="1"/>
  <c r="E7839" i="5"/>
  <c r="D7839" i="5" s="1"/>
  <c r="E7840" i="5"/>
  <c r="D7840" i="5" s="1"/>
  <c r="E7841" i="5"/>
  <c r="D7841" i="5" s="1"/>
  <c r="E7842" i="5"/>
  <c r="D7842" i="5" s="1"/>
  <c r="E7843" i="5"/>
  <c r="D7843" i="5" s="1"/>
  <c r="E7844" i="5"/>
  <c r="D7844" i="5" s="1"/>
  <c r="E7845" i="5"/>
  <c r="D7845" i="5" s="1"/>
  <c r="E7846" i="5"/>
  <c r="D7846" i="5" s="1"/>
  <c r="E7847" i="5"/>
  <c r="D7847" i="5" s="1"/>
  <c r="E7848" i="5"/>
  <c r="D7848" i="5" s="1"/>
  <c r="E7849" i="5"/>
  <c r="D7849" i="5" s="1"/>
  <c r="E7850" i="5"/>
  <c r="D7850" i="5" s="1"/>
  <c r="E7851" i="5"/>
  <c r="D7851" i="5" s="1"/>
  <c r="E7852" i="5"/>
  <c r="D7852" i="5" s="1"/>
  <c r="E7853" i="5"/>
  <c r="D7853" i="5" s="1"/>
  <c r="E7854" i="5"/>
  <c r="D7854" i="5" s="1"/>
  <c r="E7855" i="5"/>
  <c r="D7855" i="5" s="1"/>
  <c r="E7856" i="5"/>
  <c r="D7856" i="5" s="1"/>
  <c r="E7857" i="5"/>
  <c r="D7857" i="5" s="1"/>
  <c r="E7858" i="5"/>
  <c r="D7858" i="5" s="1"/>
  <c r="E7859" i="5"/>
  <c r="D7859" i="5" s="1"/>
  <c r="E7860" i="5"/>
  <c r="D7860" i="5" s="1"/>
  <c r="E7861" i="5"/>
  <c r="D7861" i="5" s="1"/>
  <c r="E7862" i="5"/>
  <c r="D7862" i="5" s="1"/>
  <c r="E7863" i="5"/>
  <c r="D7863" i="5" s="1"/>
  <c r="E7864" i="5"/>
  <c r="D7864" i="5" s="1"/>
  <c r="E7865" i="5"/>
  <c r="D7865" i="5" s="1"/>
  <c r="E7866" i="5"/>
  <c r="D7866" i="5" s="1"/>
  <c r="E7867" i="5"/>
  <c r="D7867" i="5" s="1"/>
  <c r="E7868" i="5"/>
  <c r="D7868" i="5" s="1"/>
  <c r="E7869" i="5"/>
  <c r="D7869" i="5" s="1"/>
  <c r="E7870" i="5"/>
  <c r="D7870" i="5" s="1"/>
  <c r="E7871" i="5"/>
  <c r="D7871" i="5" s="1"/>
  <c r="E7872" i="5"/>
  <c r="D7872" i="5" s="1"/>
  <c r="E7873" i="5"/>
  <c r="D7873" i="5" s="1"/>
  <c r="E7874" i="5"/>
  <c r="D7874" i="5" s="1"/>
  <c r="E7875" i="5"/>
  <c r="D7875" i="5" s="1"/>
  <c r="E7876" i="5"/>
  <c r="D7876" i="5" s="1"/>
  <c r="E7877" i="5"/>
  <c r="D7877" i="5" s="1"/>
  <c r="E7878" i="5"/>
  <c r="D7878" i="5" s="1"/>
  <c r="E7879" i="5"/>
  <c r="D7879" i="5" s="1"/>
  <c r="E7880" i="5"/>
  <c r="D7880" i="5" s="1"/>
  <c r="E7881" i="5"/>
  <c r="D7881" i="5" s="1"/>
  <c r="E7882" i="5"/>
  <c r="D7882" i="5" s="1"/>
  <c r="E7883" i="5"/>
  <c r="D7883" i="5" s="1"/>
  <c r="E7884" i="5"/>
  <c r="D7884" i="5" s="1"/>
  <c r="E7885" i="5"/>
  <c r="D7885" i="5" s="1"/>
  <c r="E7886" i="5"/>
  <c r="D7886" i="5" s="1"/>
  <c r="E7887" i="5"/>
  <c r="D7887" i="5" s="1"/>
  <c r="E7888" i="5"/>
  <c r="D7888" i="5" s="1"/>
  <c r="E7889" i="5"/>
  <c r="D7889" i="5" s="1"/>
  <c r="E7890" i="5"/>
  <c r="D7890" i="5" s="1"/>
  <c r="E7891" i="5"/>
  <c r="D7891" i="5" s="1"/>
  <c r="E7892" i="5"/>
  <c r="D7892" i="5" s="1"/>
  <c r="E7893" i="5"/>
  <c r="D7893" i="5" s="1"/>
  <c r="E7894" i="5"/>
  <c r="D7894" i="5" s="1"/>
  <c r="E7895" i="5"/>
  <c r="D7895" i="5" s="1"/>
  <c r="E7896" i="5"/>
  <c r="D7896" i="5" s="1"/>
  <c r="E7897" i="5"/>
  <c r="D7897" i="5" s="1"/>
  <c r="E7898" i="5"/>
  <c r="D7898" i="5" s="1"/>
  <c r="E7899" i="5"/>
  <c r="D7899" i="5" s="1"/>
  <c r="E7900" i="5"/>
  <c r="D7900" i="5" s="1"/>
  <c r="E7901" i="5"/>
  <c r="D7901" i="5" s="1"/>
  <c r="E7902" i="5"/>
  <c r="D7902" i="5" s="1"/>
  <c r="E7903" i="5"/>
  <c r="D7903" i="5" s="1"/>
  <c r="E7904" i="5"/>
  <c r="D7904" i="5" s="1"/>
  <c r="E7905" i="5"/>
  <c r="D7905" i="5" s="1"/>
  <c r="E7906" i="5"/>
  <c r="D7906" i="5" s="1"/>
  <c r="E7907" i="5"/>
  <c r="D7907" i="5" s="1"/>
  <c r="E7908" i="5"/>
  <c r="D7908" i="5" s="1"/>
  <c r="E7909" i="5"/>
  <c r="D7909" i="5" s="1"/>
  <c r="E7910" i="5"/>
  <c r="D7910" i="5" s="1"/>
  <c r="E7911" i="5"/>
  <c r="D7911" i="5" s="1"/>
  <c r="E7912" i="5"/>
  <c r="D7912" i="5" s="1"/>
  <c r="E7913" i="5"/>
  <c r="D7913" i="5" s="1"/>
  <c r="E7914" i="5"/>
  <c r="D7914" i="5" s="1"/>
  <c r="E7915" i="5"/>
  <c r="D7915" i="5" s="1"/>
  <c r="E7916" i="5"/>
  <c r="D7916" i="5" s="1"/>
  <c r="E7917" i="5"/>
  <c r="D7917" i="5" s="1"/>
  <c r="E7918" i="5"/>
  <c r="D7918" i="5" s="1"/>
  <c r="E7919" i="5"/>
  <c r="D7919" i="5" s="1"/>
  <c r="E7920" i="5"/>
  <c r="D7920" i="5" s="1"/>
  <c r="E7921" i="5"/>
  <c r="D7921" i="5" s="1"/>
  <c r="E7922" i="5"/>
  <c r="D7922" i="5" s="1"/>
  <c r="E7923" i="5"/>
  <c r="D7923" i="5" s="1"/>
  <c r="E7924" i="5"/>
  <c r="D7924" i="5" s="1"/>
  <c r="E7925" i="5"/>
  <c r="D7925" i="5" s="1"/>
  <c r="E7926" i="5"/>
  <c r="D7926" i="5" s="1"/>
  <c r="E7927" i="5"/>
  <c r="D7927" i="5" s="1"/>
  <c r="E7928" i="5"/>
  <c r="D7928" i="5" s="1"/>
  <c r="E7929" i="5"/>
  <c r="D7929" i="5" s="1"/>
  <c r="E7930" i="5"/>
  <c r="D7930" i="5" s="1"/>
  <c r="E7931" i="5"/>
  <c r="D7931" i="5" s="1"/>
  <c r="E7932" i="5"/>
  <c r="D7932" i="5" s="1"/>
  <c r="E7933" i="5"/>
  <c r="D7933" i="5" s="1"/>
  <c r="E7934" i="5"/>
  <c r="D7934" i="5" s="1"/>
  <c r="E7935" i="5"/>
  <c r="D7935" i="5" s="1"/>
  <c r="E7936" i="5"/>
  <c r="D7936" i="5" s="1"/>
  <c r="E7937" i="5"/>
  <c r="D7937" i="5" s="1"/>
  <c r="E7938" i="5"/>
  <c r="D7938" i="5" s="1"/>
  <c r="E7939" i="5"/>
  <c r="D7939" i="5" s="1"/>
  <c r="E7940" i="5"/>
  <c r="D7940" i="5" s="1"/>
  <c r="E7941" i="5"/>
  <c r="D7941" i="5" s="1"/>
  <c r="E7942" i="5"/>
  <c r="D7942" i="5" s="1"/>
  <c r="E7943" i="5"/>
  <c r="D7943" i="5" s="1"/>
  <c r="E7944" i="5"/>
  <c r="D7944" i="5" s="1"/>
  <c r="E7945" i="5"/>
  <c r="D7945" i="5" s="1"/>
  <c r="E7946" i="5"/>
  <c r="D7946" i="5" s="1"/>
  <c r="E7947" i="5"/>
  <c r="D7947" i="5" s="1"/>
  <c r="E7948" i="5"/>
  <c r="D7948" i="5" s="1"/>
  <c r="E7949" i="5"/>
  <c r="D7949" i="5" s="1"/>
  <c r="E7950" i="5"/>
  <c r="D7950" i="5" s="1"/>
  <c r="E7951" i="5"/>
  <c r="D7951" i="5" s="1"/>
  <c r="E7952" i="5"/>
  <c r="D7952" i="5" s="1"/>
  <c r="E7953" i="5"/>
  <c r="D7953" i="5" s="1"/>
  <c r="E7954" i="5"/>
  <c r="D7954" i="5" s="1"/>
  <c r="E7955" i="5"/>
  <c r="D7955" i="5" s="1"/>
  <c r="E7956" i="5"/>
  <c r="D7956" i="5" s="1"/>
  <c r="E7957" i="5"/>
  <c r="D7957" i="5" s="1"/>
  <c r="E7958" i="5"/>
  <c r="D7958" i="5" s="1"/>
  <c r="E7959" i="5"/>
  <c r="D7959" i="5" s="1"/>
  <c r="E7960" i="5"/>
  <c r="D7960" i="5" s="1"/>
  <c r="E7961" i="5"/>
  <c r="D7961" i="5" s="1"/>
  <c r="E7962" i="5"/>
  <c r="D7962" i="5" s="1"/>
  <c r="E7963" i="5"/>
  <c r="D7963" i="5" s="1"/>
  <c r="E7964" i="5"/>
  <c r="D7964" i="5" s="1"/>
  <c r="E7965" i="5"/>
  <c r="D7965" i="5" s="1"/>
  <c r="E7966" i="5"/>
  <c r="D7966" i="5" s="1"/>
  <c r="E7967" i="5"/>
  <c r="D7967" i="5" s="1"/>
  <c r="E7968" i="5"/>
  <c r="D7968" i="5" s="1"/>
  <c r="E7969" i="5"/>
  <c r="D7969" i="5" s="1"/>
  <c r="E7970" i="5"/>
  <c r="D7970" i="5" s="1"/>
  <c r="E7971" i="5"/>
  <c r="D7971" i="5" s="1"/>
  <c r="E7972" i="5"/>
  <c r="D7972" i="5" s="1"/>
  <c r="E7973" i="5"/>
  <c r="D7973" i="5" s="1"/>
  <c r="E7974" i="5"/>
  <c r="D7974" i="5" s="1"/>
  <c r="E7975" i="5"/>
  <c r="D7975" i="5" s="1"/>
  <c r="E7976" i="5"/>
  <c r="D7976" i="5" s="1"/>
  <c r="E7977" i="5"/>
  <c r="D7977" i="5" s="1"/>
  <c r="E7978" i="5"/>
  <c r="D7978" i="5" s="1"/>
  <c r="E7979" i="5"/>
  <c r="D7979" i="5" s="1"/>
  <c r="E7980" i="5"/>
  <c r="D7980" i="5" s="1"/>
  <c r="E7981" i="5"/>
  <c r="D7981" i="5" s="1"/>
  <c r="E7982" i="5"/>
  <c r="D7982" i="5" s="1"/>
  <c r="E7983" i="5"/>
  <c r="D7983" i="5" s="1"/>
  <c r="E7984" i="5"/>
  <c r="D7984" i="5" s="1"/>
  <c r="E7985" i="5"/>
  <c r="D7985" i="5" s="1"/>
  <c r="E7986" i="5"/>
  <c r="D7986" i="5" s="1"/>
  <c r="E7987" i="5"/>
  <c r="D7987" i="5" s="1"/>
  <c r="E7988" i="5"/>
  <c r="D7988" i="5" s="1"/>
  <c r="E7989" i="5"/>
  <c r="D7989" i="5" s="1"/>
  <c r="E7990" i="5"/>
  <c r="D7990" i="5" s="1"/>
  <c r="E7991" i="5"/>
  <c r="D7991" i="5" s="1"/>
  <c r="E7992" i="5"/>
  <c r="D7992" i="5" s="1"/>
  <c r="E7993" i="5"/>
  <c r="D7993" i="5" s="1"/>
  <c r="E7994" i="5"/>
  <c r="D7994" i="5" s="1"/>
  <c r="E7995" i="5"/>
  <c r="D7995" i="5" s="1"/>
  <c r="E7996" i="5"/>
  <c r="D7996" i="5" s="1"/>
  <c r="E7997" i="5"/>
  <c r="D7997" i="5" s="1"/>
  <c r="E7998" i="5"/>
  <c r="D7998" i="5" s="1"/>
  <c r="E7999" i="5"/>
  <c r="D7999" i="5" s="1"/>
  <c r="E8000" i="5"/>
  <c r="D8000" i="5" s="1"/>
  <c r="E8001" i="5"/>
  <c r="D8001" i="5" s="1"/>
  <c r="E8002" i="5"/>
  <c r="D8002" i="5" s="1"/>
  <c r="E8003" i="5"/>
  <c r="D8003" i="5" s="1"/>
  <c r="E8004" i="5"/>
  <c r="D8004" i="5" s="1"/>
  <c r="E8005" i="5"/>
  <c r="D8005" i="5" s="1"/>
  <c r="E8006" i="5"/>
  <c r="D8006" i="5" s="1"/>
  <c r="E8007" i="5"/>
  <c r="D8007" i="5" s="1"/>
  <c r="E8008" i="5"/>
  <c r="D8008" i="5" s="1"/>
  <c r="E8009" i="5"/>
  <c r="D8009" i="5" s="1"/>
  <c r="E8010" i="5"/>
  <c r="D8010" i="5" s="1"/>
  <c r="E8011" i="5"/>
  <c r="D8011" i="5" s="1"/>
  <c r="E8012" i="5"/>
  <c r="D8012" i="5" s="1"/>
  <c r="E8013" i="5"/>
  <c r="D8013" i="5" s="1"/>
  <c r="E8014" i="5"/>
  <c r="D8014" i="5" s="1"/>
  <c r="E8015" i="5"/>
  <c r="D8015" i="5" s="1"/>
  <c r="E8016" i="5"/>
  <c r="D8016" i="5" s="1"/>
  <c r="E8017" i="5"/>
  <c r="D8017" i="5" s="1"/>
  <c r="E8018" i="5"/>
  <c r="D8018" i="5" s="1"/>
  <c r="E8019" i="5"/>
  <c r="D8019" i="5" s="1"/>
  <c r="E8020" i="5"/>
  <c r="D8020" i="5" s="1"/>
  <c r="E8021" i="5"/>
  <c r="D8021" i="5" s="1"/>
  <c r="E8022" i="5"/>
  <c r="D8022" i="5" s="1"/>
  <c r="E8023" i="5"/>
  <c r="D8023" i="5" s="1"/>
  <c r="E8024" i="5"/>
  <c r="D8024" i="5" s="1"/>
  <c r="E8025" i="5"/>
  <c r="D8025" i="5" s="1"/>
  <c r="E8026" i="5"/>
  <c r="D8026" i="5" s="1"/>
  <c r="E8027" i="5"/>
  <c r="D8027" i="5" s="1"/>
  <c r="E8028" i="5"/>
  <c r="D8028" i="5" s="1"/>
  <c r="E8029" i="5"/>
  <c r="D8029" i="5" s="1"/>
  <c r="E8030" i="5"/>
  <c r="D8030" i="5" s="1"/>
  <c r="E8031" i="5"/>
  <c r="D8031" i="5" s="1"/>
  <c r="E8032" i="5"/>
  <c r="D8032" i="5" s="1"/>
  <c r="E8033" i="5"/>
  <c r="D8033" i="5" s="1"/>
  <c r="E8034" i="5"/>
  <c r="D8034" i="5" s="1"/>
  <c r="E8035" i="5"/>
  <c r="D8035" i="5" s="1"/>
  <c r="E8036" i="5"/>
  <c r="D8036" i="5" s="1"/>
  <c r="E8037" i="5"/>
  <c r="D8037" i="5" s="1"/>
  <c r="E8038" i="5"/>
  <c r="D8038" i="5" s="1"/>
  <c r="E8039" i="5"/>
  <c r="D8039" i="5" s="1"/>
  <c r="E8040" i="5"/>
  <c r="D8040" i="5" s="1"/>
  <c r="E8041" i="5"/>
  <c r="D8041" i="5" s="1"/>
  <c r="E8042" i="5"/>
  <c r="D8042" i="5" s="1"/>
  <c r="E8043" i="5"/>
  <c r="D8043" i="5" s="1"/>
  <c r="E8044" i="5"/>
  <c r="D8044" i="5" s="1"/>
  <c r="E8045" i="5"/>
  <c r="D8045" i="5" s="1"/>
  <c r="E8046" i="5"/>
  <c r="D8046" i="5" s="1"/>
  <c r="E8047" i="5"/>
  <c r="D8047" i="5" s="1"/>
  <c r="E8048" i="5"/>
  <c r="D8048" i="5" s="1"/>
  <c r="E8049" i="5"/>
  <c r="D8049" i="5" s="1"/>
  <c r="E8050" i="5"/>
  <c r="D8050" i="5" s="1"/>
  <c r="E8051" i="5"/>
  <c r="D8051" i="5" s="1"/>
  <c r="E8052" i="5"/>
  <c r="D8052" i="5" s="1"/>
  <c r="E8053" i="5"/>
  <c r="D8053" i="5" s="1"/>
  <c r="E8054" i="5"/>
  <c r="D8054" i="5" s="1"/>
  <c r="E8055" i="5"/>
  <c r="D8055" i="5" s="1"/>
  <c r="E8056" i="5"/>
  <c r="D8056" i="5" s="1"/>
  <c r="E8057" i="5"/>
  <c r="D8057" i="5" s="1"/>
  <c r="E8058" i="5"/>
  <c r="D8058" i="5" s="1"/>
  <c r="E8059" i="5"/>
  <c r="D8059" i="5" s="1"/>
  <c r="E8060" i="5"/>
  <c r="D8060" i="5" s="1"/>
  <c r="E8061" i="5"/>
  <c r="D8061" i="5" s="1"/>
  <c r="E8062" i="5"/>
  <c r="D8062" i="5" s="1"/>
  <c r="E8063" i="5"/>
  <c r="D8063" i="5" s="1"/>
  <c r="E8064" i="5"/>
  <c r="D8064" i="5" s="1"/>
  <c r="E8065" i="5"/>
  <c r="D8065" i="5" s="1"/>
  <c r="E8066" i="5"/>
  <c r="D8066" i="5" s="1"/>
  <c r="E8067" i="5"/>
  <c r="D8067" i="5" s="1"/>
  <c r="E8068" i="5"/>
  <c r="D8068" i="5" s="1"/>
  <c r="E8069" i="5"/>
  <c r="D8069" i="5" s="1"/>
  <c r="E8070" i="5"/>
  <c r="D8070" i="5" s="1"/>
  <c r="E8071" i="5"/>
  <c r="D8071" i="5" s="1"/>
  <c r="E8072" i="5"/>
  <c r="D8072" i="5" s="1"/>
  <c r="E8073" i="5"/>
  <c r="D8073" i="5" s="1"/>
  <c r="E8074" i="5"/>
  <c r="D8074" i="5" s="1"/>
  <c r="E8075" i="5"/>
  <c r="D8075" i="5" s="1"/>
  <c r="E8076" i="5"/>
  <c r="D8076" i="5" s="1"/>
  <c r="E8077" i="5"/>
  <c r="D8077" i="5" s="1"/>
  <c r="E8078" i="5"/>
  <c r="D8078" i="5" s="1"/>
  <c r="E8079" i="5"/>
  <c r="D8079" i="5" s="1"/>
  <c r="E8080" i="5"/>
  <c r="D8080" i="5" s="1"/>
  <c r="E8081" i="5"/>
  <c r="D8081" i="5" s="1"/>
  <c r="E8082" i="5"/>
  <c r="D8082" i="5" s="1"/>
  <c r="E8083" i="5"/>
  <c r="D8083" i="5" s="1"/>
  <c r="E8084" i="5"/>
  <c r="D8084" i="5" s="1"/>
  <c r="E8085" i="5"/>
  <c r="D8085" i="5" s="1"/>
  <c r="E8086" i="5"/>
  <c r="D8086" i="5" s="1"/>
  <c r="E8087" i="5"/>
  <c r="D8087" i="5" s="1"/>
  <c r="E8088" i="5"/>
  <c r="D8088" i="5" s="1"/>
  <c r="E8089" i="5"/>
  <c r="D8089" i="5" s="1"/>
  <c r="E8090" i="5"/>
  <c r="D8090" i="5" s="1"/>
  <c r="E8091" i="5"/>
  <c r="D8091" i="5" s="1"/>
  <c r="E8092" i="5"/>
  <c r="D8092" i="5" s="1"/>
  <c r="E8093" i="5"/>
  <c r="D8093" i="5" s="1"/>
  <c r="E8094" i="5"/>
  <c r="D8094" i="5" s="1"/>
  <c r="E8095" i="5"/>
  <c r="D8095" i="5" s="1"/>
  <c r="E8096" i="5"/>
  <c r="D8096" i="5" s="1"/>
  <c r="E8097" i="5"/>
  <c r="D8097" i="5" s="1"/>
  <c r="E8098" i="5"/>
  <c r="D8098" i="5" s="1"/>
  <c r="E8099" i="5"/>
  <c r="D8099" i="5" s="1"/>
  <c r="E8100" i="5"/>
  <c r="D8100" i="5" s="1"/>
  <c r="E8101" i="5"/>
  <c r="D8101" i="5" s="1"/>
  <c r="E8102" i="5"/>
  <c r="D8102" i="5" s="1"/>
  <c r="E8103" i="5"/>
  <c r="D8103" i="5" s="1"/>
  <c r="E8104" i="5"/>
  <c r="D8104" i="5" s="1"/>
  <c r="E8105" i="5"/>
  <c r="D8105" i="5" s="1"/>
  <c r="E8106" i="5"/>
  <c r="D8106" i="5" s="1"/>
  <c r="E8107" i="5"/>
  <c r="D8107" i="5" s="1"/>
  <c r="E8108" i="5"/>
  <c r="D8108" i="5" s="1"/>
  <c r="E8109" i="5"/>
  <c r="D8109" i="5" s="1"/>
  <c r="E8110" i="5"/>
  <c r="D8110" i="5" s="1"/>
  <c r="E8111" i="5"/>
  <c r="D8111" i="5" s="1"/>
  <c r="E8112" i="5"/>
  <c r="D8112" i="5" s="1"/>
  <c r="E8113" i="5"/>
  <c r="D8113" i="5" s="1"/>
  <c r="E8114" i="5"/>
  <c r="D8114" i="5" s="1"/>
  <c r="E8115" i="5"/>
  <c r="D8115" i="5" s="1"/>
  <c r="E8116" i="5"/>
  <c r="D8116" i="5" s="1"/>
  <c r="E8117" i="5"/>
  <c r="D8117" i="5" s="1"/>
  <c r="E8118" i="5"/>
  <c r="D8118" i="5" s="1"/>
  <c r="E8119" i="5"/>
  <c r="D8119" i="5" s="1"/>
  <c r="E8120" i="5"/>
  <c r="D8120" i="5" s="1"/>
  <c r="E8121" i="5"/>
  <c r="D8121" i="5" s="1"/>
  <c r="E8122" i="5"/>
  <c r="D8122" i="5" s="1"/>
  <c r="E8123" i="5"/>
  <c r="D8123" i="5" s="1"/>
  <c r="E8124" i="5"/>
  <c r="D8124" i="5" s="1"/>
  <c r="E8125" i="5"/>
  <c r="D8125" i="5" s="1"/>
  <c r="E8126" i="5"/>
  <c r="D8126" i="5" s="1"/>
  <c r="E8127" i="5"/>
  <c r="D8127" i="5" s="1"/>
  <c r="E8128" i="5"/>
  <c r="D8128" i="5" s="1"/>
  <c r="E8129" i="5"/>
  <c r="D8129" i="5" s="1"/>
  <c r="E8130" i="5"/>
  <c r="D8130" i="5" s="1"/>
  <c r="E8131" i="5"/>
  <c r="D8131" i="5" s="1"/>
  <c r="E8132" i="5"/>
  <c r="D8132" i="5" s="1"/>
  <c r="E8133" i="5"/>
  <c r="D8133" i="5" s="1"/>
  <c r="E8134" i="5"/>
  <c r="D8134" i="5" s="1"/>
  <c r="E8135" i="5"/>
  <c r="D8135" i="5" s="1"/>
  <c r="E8136" i="5"/>
  <c r="D8136" i="5" s="1"/>
  <c r="E8137" i="5"/>
  <c r="D8137" i="5" s="1"/>
  <c r="E8138" i="5"/>
  <c r="D8138" i="5" s="1"/>
  <c r="E8139" i="5"/>
  <c r="D8139" i="5" s="1"/>
  <c r="E8140" i="5"/>
  <c r="D8140" i="5" s="1"/>
  <c r="E8141" i="5"/>
  <c r="D8141" i="5" s="1"/>
  <c r="E8142" i="5"/>
  <c r="D8142" i="5" s="1"/>
  <c r="E8143" i="5"/>
  <c r="D8143" i="5" s="1"/>
  <c r="E8144" i="5"/>
  <c r="D8144" i="5" s="1"/>
  <c r="E8145" i="5"/>
  <c r="D8145" i="5" s="1"/>
  <c r="E8146" i="5"/>
  <c r="D8146" i="5" s="1"/>
  <c r="E8147" i="5"/>
  <c r="D8147" i="5" s="1"/>
  <c r="E8148" i="5"/>
  <c r="D8148" i="5" s="1"/>
  <c r="E8149" i="5"/>
  <c r="D8149" i="5" s="1"/>
  <c r="E8150" i="5"/>
  <c r="D8150" i="5" s="1"/>
  <c r="E8151" i="5"/>
  <c r="D8151" i="5" s="1"/>
  <c r="E8152" i="5"/>
  <c r="D8152" i="5" s="1"/>
  <c r="E8153" i="5"/>
  <c r="D8153" i="5" s="1"/>
  <c r="E8154" i="5"/>
  <c r="D8154" i="5" s="1"/>
  <c r="E8155" i="5"/>
  <c r="D8155" i="5" s="1"/>
  <c r="E8156" i="5"/>
  <c r="D8156" i="5" s="1"/>
  <c r="E8157" i="5"/>
  <c r="D8157" i="5" s="1"/>
  <c r="E8158" i="5"/>
  <c r="D8158" i="5" s="1"/>
  <c r="E8159" i="5"/>
  <c r="D8159" i="5" s="1"/>
  <c r="E8160" i="5"/>
  <c r="D8160" i="5" s="1"/>
  <c r="E8161" i="5"/>
  <c r="D8161" i="5" s="1"/>
  <c r="E8162" i="5"/>
  <c r="D8162" i="5" s="1"/>
  <c r="E8163" i="5"/>
  <c r="D8163" i="5" s="1"/>
  <c r="E8164" i="5"/>
  <c r="D8164" i="5" s="1"/>
  <c r="E8165" i="5"/>
  <c r="D8165" i="5" s="1"/>
  <c r="E8166" i="5"/>
  <c r="D8166" i="5" s="1"/>
  <c r="E8167" i="5"/>
  <c r="D8167" i="5" s="1"/>
  <c r="E8168" i="5"/>
  <c r="D8168" i="5" s="1"/>
  <c r="E8169" i="5"/>
  <c r="D8169" i="5" s="1"/>
  <c r="E8170" i="5"/>
  <c r="D8170" i="5" s="1"/>
  <c r="E8171" i="5"/>
  <c r="D8171" i="5" s="1"/>
  <c r="E8172" i="5"/>
  <c r="D8172" i="5" s="1"/>
  <c r="E8173" i="5"/>
  <c r="D8173" i="5" s="1"/>
  <c r="E8174" i="5"/>
  <c r="D8174" i="5" s="1"/>
  <c r="E8175" i="5"/>
  <c r="D8175" i="5" s="1"/>
  <c r="E8176" i="5"/>
  <c r="D8176" i="5" s="1"/>
  <c r="E8177" i="5"/>
  <c r="D8177" i="5" s="1"/>
  <c r="E8178" i="5"/>
  <c r="D8178" i="5" s="1"/>
  <c r="E8179" i="5"/>
  <c r="D8179" i="5" s="1"/>
  <c r="E8180" i="5"/>
  <c r="D8180" i="5" s="1"/>
  <c r="E8181" i="5"/>
  <c r="D8181" i="5" s="1"/>
  <c r="E8182" i="5"/>
  <c r="D8182" i="5" s="1"/>
  <c r="E8183" i="5"/>
  <c r="D8183" i="5" s="1"/>
  <c r="E8184" i="5"/>
  <c r="D8184" i="5" s="1"/>
  <c r="E8185" i="5"/>
  <c r="D8185" i="5" s="1"/>
  <c r="E8186" i="5"/>
  <c r="D8186" i="5" s="1"/>
  <c r="E8187" i="5"/>
  <c r="D8187" i="5" s="1"/>
  <c r="E8188" i="5"/>
  <c r="D8188" i="5" s="1"/>
  <c r="E8189" i="5"/>
  <c r="D8189" i="5" s="1"/>
  <c r="E8190" i="5"/>
  <c r="D8190" i="5" s="1"/>
  <c r="E8191" i="5"/>
  <c r="D8191" i="5" s="1"/>
  <c r="E8192" i="5"/>
  <c r="D8192" i="5" s="1"/>
  <c r="E8193" i="5"/>
  <c r="D8193" i="5" s="1"/>
  <c r="E8194" i="5"/>
  <c r="D8194" i="5" s="1"/>
  <c r="E8195" i="5"/>
  <c r="D8195" i="5" s="1"/>
  <c r="E8196" i="5"/>
  <c r="D8196" i="5" s="1"/>
  <c r="E8197" i="5"/>
  <c r="D8197" i="5" s="1"/>
  <c r="E8198" i="5"/>
  <c r="D8198" i="5" s="1"/>
  <c r="E8199" i="5"/>
  <c r="D8199" i="5" s="1"/>
  <c r="E8200" i="5"/>
  <c r="D8200" i="5" s="1"/>
  <c r="E8201" i="5"/>
  <c r="D8201" i="5" s="1"/>
  <c r="E8202" i="5"/>
  <c r="D8202" i="5" s="1"/>
  <c r="E8203" i="5"/>
  <c r="D8203" i="5" s="1"/>
  <c r="E8204" i="5"/>
  <c r="D8204" i="5" s="1"/>
  <c r="E8205" i="5"/>
  <c r="D8205" i="5" s="1"/>
  <c r="E8206" i="5"/>
  <c r="D8206" i="5" s="1"/>
  <c r="E8207" i="5"/>
  <c r="D8207" i="5" s="1"/>
  <c r="E8208" i="5"/>
  <c r="D8208" i="5" s="1"/>
  <c r="E8209" i="5"/>
  <c r="D8209" i="5" s="1"/>
  <c r="E8210" i="5"/>
  <c r="D8210" i="5" s="1"/>
  <c r="E8211" i="5"/>
  <c r="D8211" i="5" s="1"/>
  <c r="E8212" i="5"/>
  <c r="D8212" i="5" s="1"/>
  <c r="E8213" i="5"/>
  <c r="D8213" i="5" s="1"/>
  <c r="E8214" i="5"/>
  <c r="D8214" i="5" s="1"/>
  <c r="E8215" i="5"/>
  <c r="D8215" i="5" s="1"/>
  <c r="E8216" i="5"/>
  <c r="D8216" i="5" s="1"/>
  <c r="E8217" i="5"/>
  <c r="D8217" i="5" s="1"/>
  <c r="E8218" i="5"/>
  <c r="D8218" i="5" s="1"/>
  <c r="E8219" i="5"/>
  <c r="D8219" i="5" s="1"/>
  <c r="E8220" i="5"/>
  <c r="D8220" i="5" s="1"/>
  <c r="E8221" i="5"/>
  <c r="D8221" i="5" s="1"/>
  <c r="E8222" i="5"/>
  <c r="D8222" i="5" s="1"/>
  <c r="E8223" i="5"/>
  <c r="D8223" i="5" s="1"/>
  <c r="E8224" i="5"/>
  <c r="D8224" i="5" s="1"/>
  <c r="E8225" i="5"/>
  <c r="D8225" i="5" s="1"/>
  <c r="E8226" i="5"/>
  <c r="D8226" i="5" s="1"/>
  <c r="E8227" i="5"/>
  <c r="D8227" i="5" s="1"/>
  <c r="E8228" i="5"/>
  <c r="D8228" i="5" s="1"/>
  <c r="E8229" i="5"/>
  <c r="D8229" i="5" s="1"/>
  <c r="E8230" i="5"/>
  <c r="D8230" i="5" s="1"/>
  <c r="E8231" i="5"/>
  <c r="D8231" i="5" s="1"/>
  <c r="E8232" i="5"/>
  <c r="D8232" i="5" s="1"/>
  <c r="E8233" i="5"/>
  <c r="D8233" i="5" s="1"/>
  <c r="E8234" i="5"/>
  <c r="D8234" i="5" s="1"/>
  <c r="E8235" i="5"/>
  <c r="D8235" i="5" s="1"/>
  <c r="E8236" i="5"/>
  <c r="D8236" i="5" s="1"/>
  <c r="E8237" i="5"/>
  <c r="D8237" i="5" s="1"/>
  <c r="E8238" i="5"/>
  <c r="D8238" i="5" s="1"/>
  <c r="E8239" i="5"/>
  <c r="D8239" i="5" s="1"/>
  <c r="E8240" i="5"/>
  <c r="D8240" i="5" s="1"/>
  <c r="E8241" i="5"/>
  <c r="D8241" i="5" s="1"/>
  <c r="E8242" i="5"/>
  <c r="D8242" i="5" s="1"/>
  <c r="E8243" i="5"/>
  <c r="D8243" i="5" s="1"/>
  <c r="E8244" i="5"/>
  <c r="D8244" i="5" s="1"/>
  <c r="E8245" i="5"/>
  <c r="D8245" i="5" s="1"/>
  <c r="E8246" i="5"/>
  <c r="D8246" i="5" s="1"/>
  <c r="E8247" i="5"/>
  <c r="D8247" i="5" s="1"/>
  <c r="E8248" i="5"/>
  <c r="D8248" i="5" s="1"/>
  <c r="E8249" i="5"/>
  <c r="D8249" i="5" s="1"/>
  <c r="E8250" i="5"/>
  <c r="D8250" i="5" s="1"/>
  <c r="E8251" i="5"/>
  <c r="D8251" i="5" s="1"/>
  <c r="E8252" i="5"/>
  <c r="D8252" i="5" s="1"/>
  <c r="E8253" i="5"/>
  <c r="D8253" i="5" s="1"/>
  <c r="E8254" i="5"/>
  <c r="D8254" i="5" s="1"/>
  <c r="E8255" i="5"/>
  <c r="D8255" i="5" s="1"/>
  <c r="E8256" i="5"/>
  <c r="D8256" i="5" s="1"/>
  <c r="E8257" i="5"/>
  <c r="D8257" i="5" s="1"/>
  <c r="E8258" i="5"/>
  <c r="D8258" i="5" s="1"/>
  <c r="E8259" i="5"/>
  <c r="D8259" i="5" s="1"/>
  <c r="E8260" i="5"/>
  <c r="D8260" i="5" s="1"/>
  <c r="E8261" i="5"/>
  <c r="D8261" i="5" s="1"/>
  <c r="E8262" i="5"/>
  <c r="D8262" i="5" s="1"/>
  <c r="E8263" i="5"/>
  <c r="D8263" i="5" s="1"/>
  <c r="E8264" i="5"/>
  <c r="D8264" i="5" s="1"/>
  <c r="E8265" i="5"/>
  <c r="D8265" i="5" s="1"/>
  <c r="E8266" i="5"/>
  <c r="D8266" i="5" s="1"/>
  <c r="E8267" i="5"/>
  <c r="D8267" i="5" s="1"/>
  <c r="E8268" i="5"/>
  <c r="D8268" i="5" s="1"/>
  <c r="E8269" i="5"/>
  <c r="D8269" i="5" s="1"/>
  <c r="E8270" i="5"/>
  <c r="D8270" i="5" s="1"/>
  <c r="E8271" i="5"/>
  <c r="D8271" i="5" s="1"/>
  <c r="E8272" i="5"/>
  <c r="D8272" i="5" s="1"/>
  <c r="E8273" i="5"/>
  <c r="D8273" i="5" s="1"/>
  <c r="E8274" i="5"/>
  <c r="D8274" i="5" s="1"/>
  <c r="E8275" i="5"/>
  <c r="D8275" i="5" s="1"/>
  <c r="E8276" i="5"/>
  <c r="D8276" i="5" s="1"/>
  <c r="E8277" i="5"/>
  <c r="D8277" i="5" s="1"/>
  <c r="E8278" i="5"/>
  <c r="D8278" i="5" s="1"/>
  <c r="E8279" i="5"/>
  <c r="D8279" i="5" s="1"/>
  <c r="E8280" i="5"/>
  <c r="D8280" i="5" s="1"/>
  <c r="E8281" i="5"/>
  <c r="D8281" i="5" s="1"/>
  <c r="E8282" i="5"/>
  <c r="D8282" i="5" s="1"/>
  <c r="E8283" i="5"/>
  <c r="D8283" i="5" s="1"/>
  <c r="E8284" i="5"/>
  <c r="D8284" i="5" s="1"/>
  <c r="E8285" i="5"/>
  <c r="D8285" i="5" s="1"/>
  <c r="E8286" i="5"/>
  <c r="D8286" i="5" s="1"/>
  <c r="E8287" i="5"/>
  <c r="D8287" i="5" s="1"/>
  <c r="E8288" i="5"/>
  <c r="D8288" i="5" s="1"/>
  <c r="E8289" i="5"/>
  <c r="D8289" i="5" s="1"/>
  <c r="E8290" i="5"/>
  <c r="D8290" i="5" s="1"/>
  <c r="E8291" i="5"/>
  <c r="D8291" i="5" s="1"/>
  <c r="E8292" i="5"/>
  <c r="D8292" i="5" s="1"/>
  <c r="E8293" i="5"/>
  <c r="D8293" i="5" s="1"/>
  <c r="E8294" i="5"/>
  <c r="D8294" i="5" s="1"/>
  <c r="E8295" i="5"/>
  <c r="D8295" i="5" s="1"/>
  <c r="E8296" i="5"/>
  <c r="D8296" i="5" s="1"/>
  <c r="E8297" i="5"/>
  <c r="D8297" i="5" s="1"/>
  <c r="E8298" i="5"/>
  <c r="D8298" i="5" s="1"/>
  <c r="E8299" i="5"/>
  <c r="D8299" i="5" s="1"/>
  <c r="E8300" i="5"/>
  <c r="D8300" i="5" s="1"/>
  <c r="E8301" i="5"/>
  <c r="D8301" i="5" s="1"/>
  <c r="E8302" i="5"/>
  <c r="D8302" i="5" s="1"/>
  <c r="E8303" i="5"/>
  <c r="D8303" i="5" s="1"/>
  <c r="E8304" i="5"/>
  <c r="D8304" i="5" s="1"/>
  <c r="E8305" i="5"/>
  <c r="D8305" i="5" s="1"/>
  <c r="E8306" i="5"/>
  <c r="D8306" i="5" s="1"/>
  <c r="E8307" i="5"/>
  <c r="D8307" i="5" s="1"/>
  <c r="E8308" i="5"/>
  <c r="D8308" i="5" s="1"/>
  <c r="E8309" i="5"/>
  <c r="D8309" i="5" s="1"/>
  <c r="E8310" i="5"/>
  <c r="D8310" i="5" s="1"/>
  <c r="E8311" i="5"/>
  <c r="D8311" i="5" s="1"/>
  <c r="E8312" i="5"/>
  <c r="D8312" i="5" s="1"/>
  <c r="E8313" i="5"/>
  <c r="D8313" i="5" s="1"/>
  <c r="E8314" i="5"/>
  <c r="D8314" i="5" s="1"/>
  <c r="E8315" i="5"/>
  <c r="D8315" i="5" s="1"/>
  <c r="E8316" i="5"/>
  <c r="D8316" i="5" s="1"/>
  <c r="E8317" i="5"/>
  <c r="D8317" i="5" s="1"/>
  <c r="E8318" i="5"/>
  <c r="D8318" i="5" s="1"/>
  <c r="E8319" i="5"/>
  <c r="D8319" i="5" s="1"/>
  <c r="E8320" i="5"/>
  <c r="D8320" i="5" s="1"/>
  <c r="E8321" i="5"/>
  <c r="D8321" i="5" s="1"/>
  <c r="E8322" i="5"/>
  <c r="D8322" i="5" s="1"/>
  <c r="E8323" i="5"/>
  <c r="D8323" i="5" s="1"/>
  <c r="E8324" i="5"/>
  <c r="D8324" i="5" s="1"/>
  <c r="E8325" i="5"/>
  <c r="D8325" i="5" s="1"/>
  <c r="E8326" i="5"/>
  <c r="D8326" i="5" s="1"/>
  <c r="E8327" i="5"/>
  <c r="D8327" i="5" s="1"/>
  <c r="E8328" i="5"/>
  <c r="D8328" i="5" s="1"/>
  <c r="E8329" i="5"/>
  <c r="D8329" i="5" s="1"/>
  <c r="E8330" i="5"/>
  <c r="D8330" i="5" s="1"/>
  <c r="E8331" i="5"/>
  <c r="D8331" i="5" s="1"/>
  <c r="E8332" i="5"/>
  <c r="D8332" i="5" s="1"/>
  <c r="E8333" i="5"/>
  <c r="D8333" i="5" s="1"/>
  <c r="E8334" i="5"/>
  <c r="D8334" i="5" s="1"/>
  <c r="E8335" i="5"/>
  <c r="D8335" i="5" s="1"/>
  <c r="E8336" i="5"/>
  <c r="D8336" i="5" s="1"/>
  <c r="E8337" i="5"/>
  <c r="D8337" i="5" s="1"/>
  <c r="E8338" i="5"/>
  <c r="D8338" i="5" s="1"/>
  <c r="E8339" i="5"/>
  <c r="D8339" i="5" s="1"/>
  <c r="E8340" i="5"/>
  <c r="D8340" i="5" s="1"/>
  <c r="E8341" i="5"/>
  <c r="D8341" i="5" s="1"/>
  <c r="E8342" i="5"/>
  <c r="D8342" i="5" s="1"/>
  <c r="E8343" i="5"/>
  <c r="D8343" i="5" s="1"/>
  <c r="E8344" i="5"/>
  <c r="D8344" i="5" s="1"/>
  <c r="E8345" i="5"/>
  <c r="D8345" i="5" s="1"/>
  <c r="E8346" i="5"/>
  <c r="D8346" i="5" s="1"/>
  <c r="E8347" i="5"/>
  <c r="D8347" i="5" s="1"/>
  <c r="E8348" i="5"/>
  <c r="D8348" i="5" s="1"/>
  <c r="E8349" i="5"/>
  <c r="D8349" i="5" s="1"/>
  <c r="E8350" i="5"/>
  <c r="D8350" i="5" s="1"/>
  <c r="E8351" i="5"/>
  <c r="D8351" i="5" s="1"/>
  <c r="E8352" i="5"/>
  <c r="D8352" i="5" s="1"/>
  <c r="E8353" i="5"/>
  <c r="D8353" i="5" s="1"/>
  <c r="E8354" i="5"/>
  <c r="D8354" i="5" s="1"/>
  <c r="E8355" i="5"/>
  <c r="D8355" i="5" s="1"/>
  <c r="E8356" i="5"/>
  <c r="D8356" i="5" s="1"/>
  <c r="E8357" i="5"/>
  <c r="D8357" i="5" s="1"/>
  <c r="E8358" i="5"/>
  <c r="D8358" i="5" s="1"/>
  <c r="E8359" i="5"/>
  <c r="D8359" i="5" s="1"/>
  <c r="E8360" i="5"/>
  <c r="D8360" i="5" s="1"/>
  <c r="E8361" i="5"/>
  <c r="D8361" i="5" s="1"/>
  <c r="E8362" i="5"/>
  <c r="D8362" i="5" s="1"/>
  <c r="E8363" i="5"/>
  <c r="D8363" i="5" s="1"/>
  <c r="E8364" i="5"/>
  <c r="D8364" i="5" s="1"/>
  <c r="E8365" i="5"/>
  <c r="D8365" i="5" s="1"/>
  <c r="E8366" i="5"/>
  <c r="D8366" i="5" s="1"/>
  <c r="E8367" i="5"/>
  <c r="D8367" i="5" s="1"/>
  <c r="E8368" i="5"/>
  <c r="D8368" i="5" s="1"/>
  <c r="E8369" i="5"/>
  <c r="D8369" i="5" s="1"/>
  <c r="E8370" i="5"/>
  <c r="D8370" i="5" s="1"/>
  <c r="E8371" i="5"/>
  <c r="D8371" i="5" s="1"/>
  <c r="E8372" i="5"/>
  <c r="D8372" i="5" s="1"/>
  <c r="E8373" i="5"/>
  <c r="D8373" i="5" s="1"/>
  <c r="E8374" i="5"/>
  <c r="D8374" i="5" s="1"/>
  <c r="E8375" i="5"/>
  <c r="D8375" i="5" s="1"/>
  <c r="E8376" i="5"/>
  <c r="D8376" i="5" s="1"/>
  <c r="E8377" i="5"/>
  <c r="D8377" i="5" s="1"/>
  <c r="E8378" i="5"/>
  <c r="D8378" i="5" s="1"/>
  <c r="E8379" i="5"/>
  <c r="D8379" i="5" s="1"/>
  <c r="E8380" i="5"/>
  <c r="D8380" i="5" s="1"/>
  <c r="E8381" i="5"/>
  <c r="D8381" i="5" s="1"/>
  <c r="E8382" i="5"/>
  <c r="D8382" i="5" s="1"/>
  <c r="E8383" i="5"/>
  <c r="D8383" i="5" s="1"/>
  <c r="E8384" i="5"/>
  <c r="D8384" i="5" s="1"/>
  <c r="E8385" i="5"/>
  <c r="D8385" i="5" s="1"/>
  <c r="E8386" i="5"/>
  <c r="D8386" i="5" s="1"/>
  <c r="E8387" i="5"/>
  <c r="D8387" i="5" s="1"/>
  <c r="E8388" i="5"/>
  <c r="D8388" i="5" s="1"/>
  <c r="E8389" i="5"/>
  <c r="D8389" i="5" s="1"/>
  <c r="E8390" i="5"/>
  <c r="D8390" i="5" s="1"/>
  <c r="E8391" i="5"/>
  <c r="D8391" i="5" s="1"/>
  <c r="E8392" i="5"/>
  <c r="D8392" i="5" s="1"/>
  <c r="E8393" i="5"/>
  <c r="D8393" i="5" s="1"/>
  <c r="E8394" i="5"/>
  <c r="D8394" i="5" s="1"/>
  <c r="E8395" i="5"/>
  <c r="D8395" i="5" s="1"/>
  <c r="E8396" i="5"/>
  <c r="D8396" i="5" s="1"/>
  <c r="E8397" i="5"/>
  <c r="D8397" i="5" s="1"/>
  <c r="E8398" i="5"/>
  <c r="D8398" i="5" s="1"/>
  <c r="E8399" i="5"/>
  <c r="D8399" i="5" s="1"/>
  <c r="E8400" i="5"/>
  <c r="D8400" i="5" s="1"/>
  <c r="E8401" i="5"/>
  <c r="D8401" i="5" s="1"/>
  <c r="E8402" i="5"/>
  <c r="D8402" i="5" s="1"/>
  <c r="E8403" i="5"/>
  <c r="D8403" i="5" s="1"/>
  <c r="E8404" i="5"/>
  <c r="D8404" i="5" s="1"/>
  <c r="E8405" i="5"/>
  <c r="D8405" i="5" s="1"/>
  <c r="E8406" i="5"/>
  <c r="D8406" i="5" s="1"/>
  <c r="E8407" i="5"/>
  <c r="D8407" i="5" s="1"/>
  <c r="E8408" i="5"/>
  <c r="D8408" i="5" s="1"/>
  <c r="E8409" i="5"/>
  <c r="D8409" i="5" s="1"/>
  <c r="E8410" i="5"/>
  <c r="D8410" i="5" s="1"/>
  <c r="E8411" i="5"/>
  <c r="D8411" i="5" s="1"/>
  <c r="E8412" i="5"/>
  <c r="D8412" i="5" s="1"/>
  <c r="E8413" i="5"/>
  <c r="D8413" i="5" s="1"/>
  <c r="E8414" i="5"/>
  <c r="D8414" i="5" s="1"/>
  <c r="E8415" i="5"/>
  <c r="D8415" i="5" s="1"/>
  <c r="E8416" i="5"/>
  <c r="D8416" i="5" s="1"/>
  <c r="E8417" i="5"/>
  <c r="D8417" i="5" s="1"/>
  <c r="E8418" i="5"/>
  <c r="D8418" i="5" s="1"/>
  <c r="E8419" i="5"/>
  <c r="D8419" i="5" s="1"/>
  <c r="E8420" i="5"/>
  <c r="D8420" i="5" s="1"/>
  <c r="E8421" i="5"/>
  <c r="D8421" i="5" s="1"/>
  <c r="E8422" i="5"/>
  <c r="D8422" i="5" s="1"/>
  <c r="E8423" i="5"/>
  <c r="D8423" i="5" s="1"/>
  <c r="E8424" i="5"/>
  <c r="D8424" i="5" s="1"/>
  <c r="E8425" i="5"/>
  <c r="D8425" i="5" s="1"/>
  <c r="E8426" i="5"/>
  <c r="D8426" i="5" s="1"/>
  <c r="E8427" i="5"/>
  <c r="D8427" i="5" s="1"/>
  <c r="E8428" i="5"/>
  <c r="D8428" i="5" s="1"/>
  <c r="E8429" i="5"/>
  <c r="D8429" i="5" s="1"/>
  <c r="E8430" i="5"/>
  <c r="D8430" i="5" s="1"/>
  <c r="E8431" i="5"/>
  <c r="D8431" i="5" s="1"/>
  <c r="E8432" i="5"/>
  <c r="D8432" i="5" s="1"/>
  <c r="E8433" i="5"/>
  <c r="D8433" i="5" s="1"/>
  <c r="E8434" i="5"/>
  <c r="D8434" i="5" s="1"/>
  <c r="E8435" i="5"/>
  <c r="D8435" i="5" s="1"/>
  <c r="E8436" i="5"/>
  <c r="D8436" i="5" s="1"/>
  <c r="E8437" i="5"/>
  <c r="D8437" i="5" s="1"/>
  <c r="E8438" i="5"/>
  <c r="D8438" i="5" s="1"/>
  <c r="E8439" i="5"/>
  <c r="D8439" i="5" s="1"/>
  <c r="E8440" i="5"/>
  <c r="D8440" i="5" s="1"/>
  <c r="E8441" i="5"/>
  <c r="D8441" i="5" s="1"/>
  <c r="E8442" i="5"/>
  <c r="D8442" i="5" s="1"/>
  <c r="E8443" i="5"/>
  <c r="D8443" i="5" s="1"/>
  <c r="E8444" i="5"/>
  <c r="D8444" i="5" s="1"/>
  <c r="E8445" i="5"/>
  <c r="D8445" i="5" s="1"/>
  <c r="E8446" i="5"/>
  <c r="D8446" i="5" s="1"/>
  <c r="E8447" i="5"/>
  <c r="D8447" i="5" s="1"/>
  <c r="E8448" i="5"/>
  <c r="D8448" i="5" s="1"/>
  <c r="E8449" i="5"/>
  <c r="D8449" i="5" s="1"/>
  <c r="E8450" i="5"/>
  <c r="D8450" i="5" s="1"/>
  <c r="E8451" i="5"/>
  <c r="D8451" i="5" s="1"/>
  <c r="E8452" i="5"/>
  <c r="D8452" i="5" s="1"/>
  <c r="E8453" i="5"/>
  <c r="D8453" i="5" s="1"/>
  <c r="E8454" i="5"/>
  <c r="D8454" i="5" s="1"/>
  <c r="E8455" i="5"/>
  <c r="D8455" i="5" s="1"/>
  <c r="E8456" i="5"/>
  <c r="D8456" i="5" s="1"/>
  <c r="E8457" i="5"/>
  <c r="D8457" i="5" s="1"/>
  <c r="E8458" i="5"/>
  <c r="D8458" i="5" s="1"/>
  <c r="E8459" i="5"/>
  <c r="D8459" i="5" s="1"/>
  <c r="E8460" i="5"/>
  <c r="D8460" i="5" s="1"/>
  <c r="E8461" i="5"/>
  <c r="D8461" i="5" s="1"/>
  <c r="E8462" i="5"/>
  <c r="D8462" i="5" s="1"/>
  <c r="E8463" i="5"/>
  <c r="D8463" i="5" s="1"/>
  <c r="E8464" i="5"/>
  <c r="D8464" i="5" s="1"/>
  <c r="E8465" i="5"/>
  <c r="D8465" i="5" s="1"/>
  <c r="E8466" i="5"/>
  <c r="D8466" i="5" s="1"/>
  <c r="E8467" i="5"/>
  <c r="D8467" i="5" s="1"/>
  <c r="E8468" i="5"/>
  <c r="D8468" i="5" s="1"/>
  <c r="E8469" i="5"/>
  <c r="D8469" i="5" s="1"/>
  <c r="E8470" i="5"/>
  <c r="D8470" i="5" s="1"/>
  <c r="E8471" i="5"/>
  <c r="D8471" i="5" s="1"/>
  <c r="E8472" i="5"/>
  <c r="D8472" i="5" s="1"/>
  <c r="E8473" i="5"/>
  <c r="D8473" i="5" s="1"/>
  <c r="E8474" i="5"/>
  <c r="D8474" i="5" s="1"/>
  <c r="E8475" i="5"/>
  <c r="D8475" i="5" s="1"/>
  <c r="E8476" i="5"/>
  <c r="D8476" i="5" s="1"/>
  <c r="E8477" i="5"/>
  <c r="D8477" i="5" s="1"/>
  <c r="E8478" i="5"/>
  <c r="D8478" i="5" s="1"/>
  <c r="E8479" i="5"/>
  <c r="D8479" i="5" s="1"/>
  <c r="E8480" i="5"/>
  <c r="D8480" i="5" s="1"/>
  <c r="E8481" i="5"/>
  <c r="D8481" i="5" s="1"/>
  <c r="E8482" i="5"/>
  <c r="D8482" i="5" s="1"/>
  <c r="E8483" i="5"/>
  <c r="D8483" i="5" s="1"/>
  <c r="E8484" i="5"/>
  <c r="D8484" i="5" s="1"/>
  <c r="E8485" i="5"/>
  <c r="D8485" i="5" s="1"/>
  <c r="E8486" i="5"/>
  <c r="D8486" i="5" s="1"/>
  <c r="E8487" i="5"/>
  <c r="D8487" i="5" s="1"/>
  <c r="E8488" i="5"/>
  <c r="D8488" i="5" s="1"/>
  <c r="E8489" i="5"/>
  <c r="D8489" i="5" s="1"/>
  <c r="E8490" i="5"/>
  <c r="D8490" i="5" s="1"/>
  <c r="E8491" i="5"/>
  <c r="D8491" i="5" s="1"/>
  <c r="E8492" i="5"/>
  <c r="D8492" i="5" s="1"/>
  <c r="E8493" i="5"/>
  <c r="D8493" i="5" s="1"/>
  <c r="E8494" i="5"/>
  <c r="D8494" i="5" s="1"/>
  <c r="E8495" i="5"/>
  <c r="D8495" i="5" s="1"/>
  <c r="E8496" i="5"/>
  <c r="D8496" i="5" s="1"/>
  <c r="E8497" i="5"/>
  <c r="D8497" i="5" s="1"/>
  <c r="E8498" i="5"/>
  <c r="D8498" i="5" s="1"/>
  <c r="E8499" i="5"/>
  <c r="D8499" i="5" s="1"/>
  <c r="E8500" i="5"/>
  <c r="D8500" i="5" s="1"/>
  <c r="E8501" i="5"/>
  <c r="D8501" i="5" s="1"/>
  <c r="E8502" i="5"/>
  <c r="D8502" i="5" s="1"/>
  <c r="E8503" i="5"/>
  <c r="D8503" i="5" s="1"/>
  <c r="E8504" i="5"/>
  <c r="D8504" i="5" s="1"/>
  <c r="E8505" i="5"/>
  <c r="D8505" i="5" s="1"/>
  <c r="E8506" i="5"/>
  <c r="D8506" i="5" s="1"/>
  <c r="E8507" i="5"/>
  <c r="D8507" i="5" s="1"/>
  <c r="E8508" i="5"/>
  <c r="D8508" i="5" s="1"/>
  <c r="E8509" i="5"/>
  <c r="D8509" i="5" s="1"/>
  <c r="E8510" i="5"/>
  <c r="D8510" i="5" s="1"/>
  <c r="E8511" i="5"/>
  <c r="D8511" i="5" s="1"/>
  <c r="E8512" i="5"/>
  <c r="D8512" i="5" s="1"/>
  <c r="E8513" i="5"/>
  <c r="D8513" i="5" s="1"/>
  <c r="E8514" i="5"/>
  <c r="D8514" i="5" s="1"/>
  <c r="E8515" i="5"/>
  <c r="D8515" i="5" s="1"/>
  <c r="E8516" i="5"/>
  <c r="D8516" i="5" s="1"/>
  <c r="E8517" i="5"/>
  <c r="D8517" i="5" s="1"/>
  <c r="E8518" i="5"/>
  <c r="D8518" i="5" s="1"/>
  <c r="E8519" i="5"/>
  <c r="D8519" i="5" s="1"/>
  <c r="E8520" i="5"/>
  <c r="D8520" i="5" s="1"/>
  <c r="E8521" i="5"/>
  <c r="D8521" i="5" s="1"/>
  <c r="E8522" i="5"/>
  <c r="D8522" i="5" s="1"/>
  <c r="E8523" i="5"/>
  <c r="D8523" i="5" s="1"/>
  <c r="E8524" i="5"/>
  <c r="D8524" i="5" s="1"/>
  <c r="E8525" i="5"/>
  <c r="D8525" i="5" s="1"/>
  <c r="E8526" i="5"/>
  <c r="D8526" i="5" s="1"/>
  <c r="E8527" i="5"/>
  <c r="D8527" i="5" s="1"/>
  <c r="E8528" i="5"/>
  <c r="D8528" i="5" s="1"/>
  <c r="E8529" i="5"/>
  <c r="D8529" i="5" s="1"/>
  <c r="E8530" i="5"/>
  <c r="D8530" i="5" s="1"/>
  <c r="E8531" i="5"/>
  <c r="D8531" i="5" s="1"/>
  <c r="E8532" i="5"/>
  <c r="D8532" i="5" s="1"/>
  <c r="E8533" i="5"/>
  <c r="D8533" i="5" s="1"/>
  <c r="E8534" i="5"/>
  <c r="D8534" i="5" s="1"/>
  <c r="E8535" i="5"/>
  <c r="D8535" i="5" s="1"/>
  <c r="E8536" i="5"/>
  <c r="D8536" i="5" s="1"/>
  <c r="E8537" i="5"/>
  <c r="D8537" i="5" s="1"/>
  <c r="E8538" i="5"/>
  <c r="D8538" i="5" s="1"/>
  <c r="E8539" i="5"/>
  <c r="D8539" i="5" s="1"/>
  <c r="E8540" i="5"/>
  <c r="D8540" i="5" s="1"/>
  <c r="E8541" i="5"/>
  <c r="D8541" i="5" s="1"/>
  <c r="E8542" i="5"/>
  <c r="D8542" i="5" s="1"/>
  <c r="E8543" i="5"/>
  <c r="D8543" i="5" s="1"/>
  <c r="E8544" i="5"/>
  <c r="D8544" i="5" s="1"/>
  <c r="E8545" i="5"/>
  <c r="D8545" i="5" s="1"/>
  <c r="E8546" i="5"/>
  <c r="D8546" i="5" s="1"/>
  <c r="E8547" i="5"/>
  <c r="D8547" i="5" s="1"/>
  <c r="E8548" i="5"/>
  <c r="D8548" i="5" s="1"/>
  <c r="E8549" i="5"/>
  <c r="D8549" i="5" s="1"/>
  <c r="E8550" i="5"/>
  <c r="D8550" i="5" s="1"/>
  <c r="E8551" i="5"/>
  <c r="D8551" i="5" s="1"/>
  <c r="E8552" i="5"/>
  <c r="D8552" i="5" s="1"/>
  <c r="E8553" i="5"/>
  <c r="D8553" i="5" s="1"/>
  <c r="E8554" i="5"/>
  <c r="D8554" i="5" s="1"/>
  <c r="E8555" i="5"/>
  <c r="D8555" i="5" s="1"/>
  <c r="E8556" i="5"/>
  <c r="D8556" i="5" s="1"/>
  <c r="E8557" i="5"/>
  <c r="D8557" i="5" s="1"/>
  <c r="E8558" i="5"/>
  <c r="D8558" i="5" s="1"/>
  <c r="E8559" i="5"/>
  <c r="D8559" i="5" s="1"/>
  <c r="E8560" i="5"/>
  <c r="D8560" i="5" s="1"/>
  <c r="E8561" i="5"/>
  <c r="D8561" i="5" s="1"/>
  <c r="E8562" i="5"/>
  <c r="D8562" i="5" s="1"/>
  <c r="E8563" i="5"/>
  <c r="D8563" i="5" s="1"/>
  <c r="E8564" i="5"/>
  <c r="D8564" i="5" s="1"/>
  <c r="E8565" i="5"/>
  <c r="D8565" i="5" s="1"/>
  <c r="E8566" i="5"/>
  <c r="D8566" i="5" s="1"/>
  <c r="E8567" i="5"/>
  <c r="D8567" i="5" s="1"/>
  <c r="E8568" i="5"/>
  <c r="D8568" i="5" s="1"/>
  <c r="E8569" i="5"/>
  <c r="D8569" i="5" s="1"/>
  <c r="E8570" i="5"/>
  <c r="D8570" i="5" s="1"/>
  <c r="E8571" i="5"/>
  <c r="D8571" i="5" s="1"/>
  <c r="E8572" i="5"/>
  <c r="D8572" i="5" s="1"/>
  <c r="E8573" i="5"/>
  <c r="D8573" i="5" s="1"/>
  <c r="E8574" i="5"/>
  <c r="D8574" i="5" s="1"/>
  <c r="E8575" i="5"/>
  <c r="D8575" i="5" s="1"/>
  <c r="E8576" i="5"/>
  <c r="D8576" i="5" s="1"/>
  <c r="E8577" i="5"/>
  <c r="D8577" i="5" s="1"/>
  <c r="E8578" i="5"/>
  <c r="D8578" i="5" s="1"/>
  <c r="E8579" i="5"/>
  <c r="D8579" i="5" s="1"/>
  <c r="E8580" i="5"/>
  <c r="D8580" i="5" s="1"/>
  <c r="E8581" i="5"/>
  <c r="D8581" i="5" s="1"/>
  <c r="E8582" i="5"/>
  <c r="D8582" i="5" s="1"/>
  <c r="E8583" i="5"/>
  <c r="D8583" i="5" s="1"/>
  <c r="E8584" i="5"/>
  <c r="D8584" i="5" s="1"/>
  <c r="E8585" i="5"/>
  <c r="D8585" i="5" s="1"/>
  <c r="E8586" i="5"/>
  <c r="D8586" i="5" s="1"/>
  <c r="E8587" i="5"/>
  <c r="D8587" i="5" s="1"/>
  <c r="E8588" i="5"/>
  <c r="D8588" i="5" s="1"/>
  <c r="E8589" i="5"/>
  <c r="D8589" i="5" s="1"/>
  <c r="E8590" i="5"/>
  <c r="D8590" i="5" s="1"/>
  <c r="E8591" i="5"/>
  <c r="D8591" i="5" s="1"/>
  <c r="E8592" i="5"/>
  <c r="D8592" i="5" s="1"/>
  <c r="E8593" i="5"/>
  <c r="D8593" i="5" s="1"/>
  <c r="E8594" i="5"/>
  <c r="D8594" i="5" s="1"/>
  <c r="E8595" i="5"/>
  <c r="D8595" i="5" s="1"/>
  <c r="E8596" i="5"/>
  <c r="D8596" i="5" s="1"/>
  <c r="E8597" i="5"/>
  <c r="D8597" i="5" s="1"/>
  <c r="E8598" i="5"/>
  <c r="D8598" i="5" s="1"/>
  <c r="E8599" i="5"/>
  <c r="D8599" i="5" s="1"/>
  <c r="E8600" i="5"/>
  <c r="D8600" i="5" s="1"/>
  <c r="E8601" i="5"/>
  <c r="D8601" i="5" s="1"/>
  <c r="E8602" i="5"/>
  <c r="D8602" i="5" s="1"/>
  <c r="E8603" i="5"/>
  <c r="D8603" i="5" s="1"/>
  <c r="E8604" i="5"/>
  <c r="D8604" i="5" s="1"/>
  <c r="E8605" i="5"/>
  <c r="D8605" i="5" s="1"/>
  <c r="E8606" i="5"/>
  <c r="D8606" i="5" s="1"/>
  <c r="E8607" i="5"/>
  <c r="D8607" i="5" s="1"/>
  <c r="E8608" i="5"/>
  <c r="D8608" i="5" s="1"/>
  <c r="E8609" i="5"/>
  <c r="D8609" i="5" s="1"/>
  <c r="E8610" i="5"/>
  <c r="D8610" i="5" s="1"/>
  <c r="E8611" i="5"/>
  <c r="D8611" i="5" s="1"/>
  <c r="E8612" i="5"/>
  <c r="D8612" i="5" s="1"/>
  <c r="E8613" i="5"/>
  <c r="D8613" i="5" s="1"/>
  <c r="E8614" i="5"/>
  <c r="D8614" i="5" s="1"/>
  <c r="E8615" i="5"/>
  <c r="D8615" i="5" s="1"/>
  <c r="E8616" i="5"/>
  <c r="D8616" i="5" s="1"/>
  <c r="E8617" i="5"/>
  <c r="D8617" i="5" s="1"/>
  <c r="E8618" i="5"/>
  <c r="D8618" i="5" s="1"/>
  <c r="E8619" i="5"/>
  <c r="D8619" i="5" s="1"/>
  <c r="E8620" i="5"/>
  <c r="D8620" i="5" s="1"/>
  <c r="E8621" i="5"/>
  <c r="D8621" i="5" s="1"/>
  <c r="E8622" i="5"/>
  <c r="D8622" i="5" s="1"/>
  <c r="E8623" i="5"/>
  <c r="D8623" i="5" s="1"/>
  <c r="E8624" i="5"/>
  <c r="D8624" i="5" s="1"/>
  <c r="E8625" i="5"/>
  <c r="D8625" i="5" s="1"/>
  <c r="E8626" i="5"/>
  <c r="D8626" i="5" s="1"/>
  <c r="E8627" i="5"/>
  <c r="D8627" i="5" s="1"/>
  <c r="E8628" i="5"/>
  <c r="D8628" i="5" s="1"/>
  <c r="E8629" i="5"/>
  <c r="D8629" i="5" s="1"/>
  <c r="E8630" i="5"/>
  <c r="D8630" i="5" s="1"/>
  <c r="E8631" i="5"/>
  <c r="D8631" i="5" s="1"/>
  <c r="E8632" i="5"/>
  <c r="D8632" i="5" s="1"/>
  <c r="E8633" i="5"/>
  <c r="D8633" i="5" s="1"/>
  <c r="E8634" i="5"/>
  <c r="D8634" i="5" s="1"/>
  <c r="E8635" i="5"/>
  <c r="D8635" i="5" s="1"/>
  <c r="E8636" i="5"/>
  <c r="D8636" i="5" s="1"/>
  <c r="E8637" i="5"/>
  <c r="D8637" i="5" s="1"/>
  <c r="E8638" i="5"/>
  <c r="D8638" i="5" s="1"/>
  <c r="E8639" i="5"/>
  <c r="D8639" i="5" s="1"/>
  <c r="E8640" i="5"/>
  <c r="D8640" i="5" s="1"/>
  <c r="E8641" i="5"/>
  <c r="D8641" i="5" s="1"/>
  <c r="E8642" i="5"/>
  <c r="D8642" i="5" s="1"/>
  <c r="E8643" i="5"/>
  <c r="D8643" i="5" s="1"/>
  <c r="E8644" i="5"/>
  <c r="D8644" i="5" s="1"/>
  <c r="E8645" i="5"/>
  <c r="D8645" i="5" s="1"/>
  <c r="E8646" i="5"/>
  <c r="D8646" i="5" s="1"/>
  <c r="E8647" i="5"/>
  <c r="D8647" i="5" s="1"/>
  <c r="E8648" i="5"/>
  <c r="D8648" i="5" s="1"/>
  <c r="E8649" i="5"/>
  <c r="D8649" i="5" s="1"/>
  <c r="E8650" i="5"/>
  <c r="D8650" i="5" s="1"/>
  <c r="E8651" i="5"/>
  <c r="D8651" i="5" s="1"/>
  <c r="E8652" i="5"/>
  <c r="D8652" i="5" s="1"/>
  <c r="E8653" i="5"/>
  <c r="D8653" i="5" s="1"/>
  <c r="E8654" i="5"/>
  <c r="D8654" i="5" s="1"/>
  <c r="E8655" i="5"/>
  <c r="D8655" i="5" s="1"/>
  <c r="E8656" i="5"/>
  <c r="D8656" i="5" s="1"/>
  <c r="E8657" i="5"/>
  <c r="D8657" i="5" s="1"/>
  <c r="E8658" i="5"/>
  <c r="D8658" i="5" s="1"/>
  <c r="E8659" i="5"/>
  <c r="D8659" i="5" s="1"/>
  <c r="E8660" i="5"/>
  <c r="D8660" i="5" s="1"/>
  <c r="E8661" i="5"/>
  <c r="D8661" i="5" s="1"/>
  <c r="E8662" i="5"/>
  <c r="D8662" i="5" s="1"/>
  <c r="E8663" i="5"/>
  <c r="D8663" i="5" s="1"/>
  <c r="E8664" i="5"/>
  <c r="D8664" i="5" s="1"/>
  <c r="E8665" i="5"/>
  <c r="D8665" i="5" s="1"/>
  <c r="E8666" i="5"/>
  <c r="D8666" i="5" s="1"/>
  <c r="E8667" i="5"/>
  <c r="D8667" i="5" s="1"/>
  <c r="E8668" i="5"/>
  <c r="D8668" i="5" s="1"/>
  <c r="E8669" i="5"/>
  <c r="D8669" i="5" s="1"/>
  <c r="E8670" i="5"/>
  <c r="D8670" i="5" s="1"/>
  <c r="E8671" i="5"/>
  <c r="D8671" i="5" s="1"/>
  <c r="E8672" i="5"/>
  <c r="D8672" i="5" s="1"/>
  <c r="E8673" i="5"/>
  <c r="D8673" i="5" s="1"/>
  <c r="E8674" i="5"/>
  <c r="D8674" i="5" s="1"/>
  <c r="E8675" i="5"/>
  <c r="D8675" i="5" s="1"/>
  <c r="E8676" i="5"/>
  <c r="D8676" i="5" s="1"/>
  <c r="E8677" i="5"/>
  <c r="D8677" i="5" s="1"/>
  <c r="E8678" i="5"/>
  <c r="D8678" i="5" s="1"/>
  <c r="E8679" i="5"/>
  <c r="D8679" i="5" s="1"/>
  <c r="E8680" i="5"/>
  <c r="D8680" i="5" s="1"/>
  <c r="E8681" i="5"/>
  <c r="D8681" i="5" s="1"/>
  <c r="E8682" i="5"/>
  <c r="D8682" i="5" s="1"/>
  <c r="E8683" i="5"/>
  <c r="D8683" i="5" s="1"/>
  <c r="E8684" i="5"/>
  <c r="D8684" i="5" s="1"/>
  <c r="E8685" i="5"/>
  <c r="D8685" i="5" s="1"/>
  <c r="E8686" i="5"/>
  <c r="D8686" i="5" s="1"/>
  <c r="E8687" i="5"/>
  <c r="D8687" i="5" s="1"/>
  <c r="E8688" i="5"/>
  <c r="D8688" i="5" s="1"/>
  <c r="E8689" i="5"/>
  <c r="D8689" i="5" s="1"/>
  <c r="E8690" i="5"/>
  <c r="D8690" i="5" s="1"/>
  <c r="E8691" i="5"/>
  <c r="D8691" i="5" s="1"/>
  <c r="E8692" i="5"/>
  <c r="D8692" i="5" s="1"/>
  <c r="E8693" i="5"/>
  <c r="D8693" i="5" s="1"/>
  <c r="E8694" i="5"/>
  <c r="D8694" i="5" s="1"/>
  <c r="E8695" i="5"/>
  <c r="D8695" i="5" s="1"/>
  <c r="E8696" i="5"/>
  <c r="D8696" i="5" s="1"/>
  <c r="E8697" i="5"/>
  <c r="D8697" i="5" s="1"/>
  <c r="E8698" i="5"/>
  <c r="D8698" i="5" s="1"/>
  <c r="E8699" i="5"/>
  <c r="D8699" i="5" s="1"/>
  <c r="E8700" i="5"/>
  <c r="D8700" i="5" s="1"/>
  <c r="E8701" i="5"/>
  <c r="D8701" i="5" s="1"/>
  <c r="E8702" i="5"/>
  <c r="D8702" i="5" s="1"/>
  <c r="E8703" i="5"/>
  <c r="D8703" i="5" s="1"/>
  <c r="E8704" i="5"/>
  <c r="D8704" i="5" s="1"/>
  <c r="E8705" i="5"/>
  <c r="D8705" i="5" s="1"/>
  <c r="E8706" i="5"/>
  <c r="D8706" i="5" s="1"/>
  <c r="E8707" i="5"/>
  <c r="D8707" i="5" s="1"/>
  <c r="E8708" i="5"/>
  <c r="D8708" i="5" s="1"/>
  <c r="E8709" i="5"/>
  <c r="D8709" i="5" s="1"/>
  <c r="E8710" i="5"/>
  <c r="D8710" i="5" s="1"/>
  <c r="E8711" i="5"/>
  <c r="D8711" i="5" s="1"/>
  <c r="E8712" i="5"/>
  <c r="D8712" i="5" s="1"/>
  <c r="E8713" i="5"/>
  <c r="D8713" i="5" s="1"/>
  <c r="E8714" i="5"/>
  <c r="D8714" i="5" s="1"/>
  <c r="E8715" i="5"/>
  <c r="D8715" i="5" s="1"/>
  <c r="E8716" i="5"/>
  <c r="D8716" i="5" s="1"/>
  <c r="E8717" i="5"/>
  <c r="D8717" i="5" s="1"/>
  <c r="E8718" i="5"/>
  <c r="D8718" i="5" s="1"/>
  <c r="E8719" i="5"/>
  <c r="D8719" i="5" s="1"/>
  <c r="E8720" i="5"/>
  <c r="D8720" i="5" s="1"/>
  <c r="E8721" i="5"/>
  <c r="D8721" i="5" s="1"/>
  <c r="E8722" i="5"/>
  <c r="D8722" i="5" s="1"/>
  <c r="E8723" i="5"/>
  <c r="D8723" i="5" s="1"/>
  <c r="E8724" i="5"/>
  <c r="D8724" i="5" s="1"/>
  <c r="E8725" i="5"/>
  <c r="D8725" i="5" s="1"/>
  <c r="E8726" i="5"/>
  <c r="D8726" i="5" s="1"/>
  <c r="E8727" i="5"/>
  <c r="D8727" i="5" s="1"/>
  <c r="E8728" i="5"/>
  <c r="D8728" i="5" s="1"/>
  <c r="E8729" i="5"/>
  <c r="D8729" i="5" s="1"/>
  <c r="E8730" i="5"/>
  <c r="D8730" i="5" s="1"/>
  <c r="E8731" i="5"/>
  <c r="D8731" i="5" s="1"/>
  <c r="E8732" i="5"/>
  <c r="D8732" i="5" s="1"/>
  <c r="E8733" i="5"/>
  <c r="D8733" i="5" s="1"/>
  <c r="E8734" i="5"/>
  <c r="D8734" i="5" s="1"/>
  <c r="E8735" i="5"/>
  <c r="D8735" i="5" s="1"/>
  <c r="E8736" i="5"/>
  <c r="D8736" i="5" s="1"/>
  <c r="E8737" i="5"/>
  <c r="D8737" i="5" s="1"/>
  <c r="E8738" i="5"/>
  <c r="D8738" i="5" s="1"/>
  <c r="E8739" i="5"/>
  <c r="D8739" i="5" s="1"/>
  <c r="E8740" i="5"/>
  <c r="D8740" i="5" s="1"/>
  <c r="E8741" i="5"/>
  <c r="D8741" i="5" s="1"/>
  <c r="E8742" i="5"/>
  <c r="D8742" i="5" s="1"/>
  <c r="E8743" i="5"/>
  <c r="D8743" i="5" s="1"/>
  <c r="E8744" i="5"/>
  <c r="D8744" i="5" s="1"/>
  <c r="E8745" i="5"/>
  <c r="D8745" i="5" s="1"/>
  <c r="E8746" i="5"/>
  <c r="D8746" i="5" s="1"/>
  <c r="E8747" i="5"/>
  <c r="D8747" i="5" s="1"/>
  <c r="E8748" i="5"/>
  <c r="D8748" i="5" s="1"/>
  <c r="E8749" i="5"/>
  <c r="D8749" i="5" s="1"/>
  <c r="E8750" i="5"/>
  <c r="D8750" i="5" s="1"/>
  <c r="E8751" i="5"/>
  <c r="D8751" i="5" s="1"/>
  <c r="E8752" i="5"/>
  <c r="D8752" i="5" s="1"/>
  <c r="E8753" i="5"/>
  <c r="D8753" i="5" s="1"/>
  <c r="E8754" i="5"/>
  <c r="D8754" i="5" s="1"/>
  <c r="E8755" i="5"/>
  <c r="D8755" i="5" s="1"/>
  <c r="E8756" i="5"/>
  <c r="D8756" i="5" s="1"/>
  <c r="E8757" i="5"/>
  <c r="D8757" i="5" s="1"/>
  <c r="E8758" i="5"/>
  <c r="D8758" i="5" s="1"/>
  <c r="E8759" i="5"/>
  <c r="D8759" i="5" s="1"/>
  <c r="E8760" i="5"/>
  <c r="D8760" i="5" s="1"/>
  <c r="E8761" i="5"/>
  <c r="D8761" i="5" s="1"/>
  <c r="E8762" i="5"/>
  <c r="D8762" i="5" s="1"/>
  <c r="E8763" i="5"/>
  <c r="D8763" i="5" s="1"/>
  <c r="E8764" i="5"/>
  <c r="D8764" i="5" s="1"/>
  <c r="E8765" i="5"/>
  <c r="D8765" i="5" s="1"/>
  <c r="E8766" i="5"/>
  <c r="D8766" i="5" s="1"/>
  <c r="E8767" i="5"/>
  <c r="D8767" i="5" s="1"/>
  <c r="E8768" i="5"/>
  <c r="D8768" i="5" s="1"/>
  <c r="E8769" i="5"/>
  <c r="D8769" i="5" s="1"/>
  <c r="E8770" i="5"/>
  <c r="D8770" i="5" s="1"/>
  <c r="E8771" i="5"/>
  <c r="D8771" i="5" s="1"/>
  <c r="E8772" i="5"/>
  <c r="D8772" i="5" s="1"/>
  <c r="E8773" i="5"/>
  <c r="D8773" i="5" s="1"/>
  <c r="E8774" i="5"/>
  <c r="D8774" i="5" s="1"/>
  <c r="E8775" i="5"/>
  <c r="D8775" i="5" s="1"/>
  <c r="E8776" i="5"/>
  <c r="D8776" i="5" s="1"/>
  <c r="E8777" i="5"/>
  <c r="D8777" i="5" s="1"/>
  <c r="E8778" i="5"/>
  <c r="D8778" i="5" s="1"/>
  <c r="E8779" i="5"/>
  <c r="D8779" i="5" s="1"/>
  <c r="E8780" i="5"/>
  <c r="D8780" i="5" s="1"/>
  <c r="E8781" i="5"/>
  <c r="D8781" i="5" s="1"/>
  <c r="E8782" i="5"/>
  <c r="D8782" i="5" s="1"/>
  <c r="E8783" i="5"/>
  <c r="D8783" i="5" s="1"/>
  <c r="E8784" i="5"/>
  <c r="D8784" i="5" s="1"/>
  <c r="E8785" i="5"/>
  <c r="D8785" i="5" s="1"/>
  <c r="E8786" i="5"/>
  <c r="D8786" i="5" s="1"/>
  <c r="E8787" i="5"/>
  <c r="D8787" i="5" s="1"/>
  <c r="E8788" i="5"/>
  <c r="D8788" i="5" s="1"/>
  <c r="E8789" i="5"/>
  <c r="D8789" i="5" s="1"/>
  <c r="E8790" i="5"/>
  <c r="D8790" i="5" s="1"/>
  <c r="E8791" i="5"/>
  <c r="D8791" i="5" s="1"/>
  <c r="E8792" i="5"/>
  <c r="D8792" i="5" s="1"/>
  <c r="E8793" i="5"/>
  <c r="D8793" i="5" s="1"/>
  <c r="E8794" i="5"/>
  <c r="D8794" i="5" s="1"/>
  <c r="E8795" i="5"/>
  <c r="D8795" i="5" s="1"/>
  <c r="E8796" i="5"/>
  <c r="D8796" i="5" s="1"/>
  <c r="E8797" i="5"/>
  <c r="D8797" i="5" s="1"/>
  <c r="E8798" i="5"/>
  <c r="D8798" i="5" s="1"/>
  <c r="E8799" i="5"/>
  <c r="D8799" i="5" s="1"/>
  <c r="E8800" i="5"/>
  <c r="D8800" i="5" s="1"/>
  <c r="E8801" i="5"/>
  <c r="D8801" i="5" s="1"/>
  <c r="E8802" i="5"/>
  <c r="D8802" i="5" s="1"/>
  <c r="E8803" i="5"/>
  <c r="D8803" i="5" s="1"/>
  <c r="E8804" i="5"/>
  <c r="D8804" i="5" s="1"/>
  <c r="E8805" i="5"/>
  <c r="D8805" i="5" s="1"/>
  <c r="E8806" i="5"/>
  <c r="D8806" i="5" s="1"/>
  <c r="E8807" i="5"/>
  <c r="D8807" i="5" s="1"/>
  <c r="E8808" i="5"/>
  <c r="D8808" i="5" s="1"/>
  <c r="E8809" i="5"/>
  <c r="D8809" i="5" s="1"/>
  <c r="E8810" i="5"/>
  <c r="D8810" i="5" s="1"/>
  <c r="E8811" i="5"/>
  <c r="D8811" i="5" s="1"/>
  <c r="E8812" i="5"/>
  <c r="D8812" i="5" s="1"/>
  <c r="E8813" i="5"/>
  <c r="D8813" i="5" s="1"/>
  <c r="E8814" i="5"/>
  <c r="D8814" i="5" s="1"/>
  <c r="E8815" i="5"/>
  <c r="D8815" i="5" s="1"/>
  <c r="E8816" i="5"/>
  <c r="D8816" i="5" s="1"/>
  <c r="E8817" i="5"/>
  <c r="D8817" i="5" s="1"/>
  <c r="E8818" i="5"/>
  <c r="D8818" i="5" s="1"/>
  <c r="E8819" i="5"/>
  <c r="D8819" i="5" s="1"/>
  <c r="E8820" i="5"/>
  <c r="D8820" i="5" s="1"/>
  <c r="E8821" i="5"/>
  <c r="D8821" i="5" s="1"/>
  <c r="E8822" i="5"/>
  <c r="D8822" i="5" s="1"/>
  <c r="E8823" i="5"/>
  <c r="D8823" i="5" s="1"/>
  <c r="E8824" i="5"/>
  <c r="D8824" i="5" s="1"/>
  <c r="E8825" i="5"/>
  <c r="D8825" i="5" s="1"/>
  <c r="E8826" i="5"/>
  <c r="D8826" i="5" s="1"/>
  <c r="E8827" i="5"/>
  <c r="D8827" i="5" s="1"/>
  <c r="E8828" i="5"/>
  <c r="D8828" i="5" s="1"/>
  <c r="E8829" i="5"/>
  <c r="D8829" i="5" s="1"/>
  <c r="E8830" i="5"/>
  <c r="D8830" i="5" s="1"/>
  <c r="E8831" i="5"/>
  <c r="D8831" i="5" s="1"/>
  <c r="E8832" i="5"/>
  <c r="D8832" i="5" s="1"/>
  <c r="E8833" i="5"/>
  <c r="D8833" i="5" s="1"/>
  <c r="E8834" i="5"/>
  <c r="D8834" i="5" s="1"/>
  <c r="E8835" i="5"/>
  <c r="D8835" i="5" s="1"/>
  <c r="E8836" i="5"/>
  <c r="D8836" i="5" s="1"/>
  <c r="E8837" i="5"/>
  <c r="D8837" i="5" s="1"/>
  <c r="E8838" i="5"/>
  <c r="D8838" i="5" s="1"/>
  <c r="E8839" i="5"/>
  <c r="D8839" i="5" s="1"/>
  <c r="E8840" i="5"/>
  <c r="D8840" i="5" s="1"/>
  <c r="E8841" i="5"/>
  <c r="D8841" i="5" s="1"/>
  <c r="E8842" i="5"/>
  <c r="D8842" i="5" s="1"/>
  <c r="E8843" i="5"/>
  <c r="D8843" i="5" s="1"/>
  <c r="E8844" i="5"/>
  <c r="D8844" i="5" s="1"/>
  <c r="E8845" i="5"/>
  <c r="D8845" i="5" s="1"/>
  <c r="E8846" i="5"/>
  <c r="D8846" i="5" s="1"/>
  <c r="E8847" i="5"/>
  <c r="D8847" i="5" s="1"/>
  <c r="E8848" i="5"/>
  <c r="D8848" i="5" s="1"/>
  <c r="E8849" i="5"/>
  <c r="D8849" i="5" s="1"/>
  <c r="E8850" i="5"/>
  <c r="D8850" i="5" s="1"/>
  <c r="E8851" i="5"/>
  <c r="D8851" i="5" s="1"/>
  <c r="E8852" i="5"/>
  <c r="D8852" i="5" s="1"/>
  <c r="E8853" i="5"/>
  <c r="D8853" i="5" s="1"/>
  <c r="E8854" i="5"/>
  <c r="D8854" i="5" s="1"/>
  <c r="E8855" i="5"/>
  <c r="D8855" i="5" s="1"/>
  <c r="E8856" i="5"/>
  <c r="D8856" i="5" s="1"/>
  <c r="E8857" i="5"/>
  <c r="D8857" i="5" s="1"/>
  <c r="E8858" i="5"/>
  <c r="D8858" i="5" s="1"/>
  <c r="E8859" i="5"/>
  <c r="D8859" i="5" s="1"/>
  <c r="E8860" i="5"/>
  <c r="D8860" i="5" s="1"/>
  <c r="E8861" i="5"/>
  <c r="D8861" i="5" s="1"/>
  <c r="E8862" i="5"/>
  <c r="D8862" i="5" s="1"/>
  <c r="E8863" i="5"/>
  <c r="D8863" i="5" s="1"/>
  <c r="E8864" i="5"/>
  <c r="D8864" i="5" s="1"/>
  <c r="E8865" i="5"/>
  <c r="D8865" i="5" s="1"/>
  <c r="E8866" i="5"/>
  <c r="D8866" i="5" s="1"/>
  <c r="E8867" i="5"/>
  <c r="D8867" i="5" s="1"/>
  <c r="E8868" i="5"/>
  <c r="D8868" i="5" s="1"/>
  <c r="E8869" i="5"/>
  <c r="D8869" i="5" s="1"/>
  <c r="E8870" i="5"/>
  <c r="D8870" i="5" s="1"/>
  <c r="E8871" i="5"/>
  <c r="D8871" i="5" s="1"/>
  <c r="E8872" i="5"/>
  <c r="D8872" i="5" s="1"/>
  <c r="E8873" i="5"/>
  <c r="D8873" i="5" s="1"/>
  <c r="E8874" i="5"/>
  <c r="D8874" i="5" s="1"/>
  <c r="E8875" i="5"/>
  <c r="D8875" i="5" s="1"/>
  <c r="E8876" i="5"/>
  <c r="D8876" i="5" s="1"/>
  <c r="E8877" i="5"/>
  <c r="D8877" i="5" s="1"/>
  <c r="E8878" i="5"/>
  <c r="D8878" i="5" s="1"/>
  <c r="E8879" i="5"/>
  <c r="D8879" i="5" s="1"/>
  <c r="E8880" i="5"/>
  <c r="D8880" i="5" s="1"/>
  <c r="E8881" i="5"/>
  <c r="D8881" i="5" s="1"/>
  <c r="E8882" i="5"/>
  <c r="D8882" i="5" s="1"/>
  <c r="E8883" i="5"/>
  <c r="D8883" i="5" s="1"/>
  <c r="E8884" i="5"/>
  <c r="D8884" i="5" s="1"/>
  <c r="E8885" i="5"/>
  <c r="D8885" i="5" s="1"/>
  <c r="E8886" i="5"/>
  <c r="D8886" i="5" s="1"/>
  <c r="E8887" i="5"/>
  <c r="D8887" i="5" s="1"/>
  <c r="E8888" i="5"/>
  <c r="D8888" i="5" s="1"/>
  <c r="E8889" i="5"/>
  <c r="D8889" i="5" s="1"/>
  <c r="E8890" i="5"/>
  <c r="D8890" i="5" s="1"/>
  <c r="E8891" i="5"/>
  <c r="D8891" i="5" s="1"/>
  <c r="E8892" i="5"/>
  <c r="D8892" i="5" s="1"/>
  <c r="E8893" i="5"/>
  <c r="D8893" i="5" s="1"/>
  <c r="E8894" i="5"/>
  <c r="D8894" i="5" s="1"/>
  <c r="E8895" i="5"/>
  <c r="D8895" i="5" s="1"/>
  <c r="E8896" i="5"/>
  <c r="D8896" i="5" s="1"/>
  <c r="E8897" i="5"/>
  <c r="D8897" i="5" s="1"/>
  <c r="E8898" i="5"/>
  <c r="D8898" i="5" s="1"/>
  <c r="E8899" i="5"/>
  <c r="D8899" i="5" s="1"/>
  <c r="E8900" i="5"/>
  <c r="D8900" i="5" s="1"/>
  <c r="E8901" i="5"/>
  <c r="D8901" i="5" s="1"/>
  <c r="E8902" i="5"/>
  <c r="D8902" i="5" s="1"/>
  <c r="E8903" i="5"/>
  <c r="D8903" i="5" s="1"/>
  <c r="E8904" i="5"/>
  <c r="D8904" i="5" s="1"/>
  <c r="E8905" i="5"/>
  <c r="D8905" i="5" s="1"/>
  <c r="E8906" i="5"/>
  <c r="D8906" i="5" s="1"/>
  <c r="E8907" i="5"/>
  <c r="D8907" i="5" s="1"/>
  <c r="E8908" i="5"/>
  <c r="D8908" i="5" s="1"/>
  <c r="E8909" i="5"/>
  <c r="D8909" i="5" s="1"/>
  <c r="E8910" i="5"/>
  <c r="D8910" i="5" s="1"/>
  <c r="E8911" i="5"/>
  <c r="D8911" i="5" s="1"/>
  <c r="E8912" i="5"/>
  <c r="D8912" i="5" s="1"/>
  <c r="E8913" i="5"/>
  <c r="D8913" i="5" s="1"/>
  <c r="E8914" i="5"/>
  <c r="D8914" i="5" s="1"/>
  <c r="E8915" i="5"/>
  <c r="D8915" i="5" s="1"/>
  <c r="E8916" i="5"/>
  <c r="D8916" i="5" s="1"/>
  <c r="E8917" i="5"/>
  <c r="D8917" i="5" s="1"/>
  <c r="E8918" i="5"/>
  <c r="D8918" i="5" s="1"/>
  <c r="E8919" i="5"/>
  <c r="D8919" i="5" s="1"/>
  <c r="E8920" i="5"/>
  <c r="D8920" i="5" s="1"/>
  <c r="E8921" i="5"/>
  <c r="D8921" i="5" s="1"/>
  <c r="E8922" i="5"/>
  <c r="D8922" i="5" s="1"/>
  <c r="E8923" i="5"/>
  <c r="D8923" i="5" s="1"/>
  <c r="E8924" i="5"/>
  <c r="D8924" i="5" s="1"/>
  <c r="E8925" i="5"/>
  <c r="D8925" i="5" s="1"/>
  <c r="E8926" i="5"/>
  <c r="D8926" i="5" s="1"/>
  <c r="E8927" i="5"/>
  <c r="D8927" i="5" s="1"/>
  <c r="E8928" i="5"/>
  <c r="D8928" i="5" s="1"/>
  <c r="E8929" i="5"/>
  <c r="D8929" i="5" s="1"/>
  <c r="E8930" i="5"/>
  <c r="D8930" i="5" s="1"/>
  <c r="E8931" i="5"/>
  <c r="D8931" i="5" s="1"/>
  <c r="E8932" i="5"/>
  <c r="D8932" i="5" s="1"/>
  <c r="E8933" i="5"/>
  <c r="D8933" i="5" s="1"/>
  <c r="E8934" i="5"/>
  <c r="D8934" i="5" s="1"/>
  <c r="E8935" i="5"/>
  <c r="D8935" i="5" s="1"/>
  <c r="E8936" i="5"/>
  <c r="D8936" i="5" s="1"/>
  <c r="E8937" i="5"/>
  <c r="D8937" i="5" s="1"/>
  <c r="E8938" i="5"/>
  <c r="D8938" i="5" s="1"/>
  <c r="E8939" i="5"/>
  <c r="D8939" i="5" s="1"/>
  <c r="E8940" i="5"/>
  <c r="D8940" i="5" s="1"/>
  <c r="E8941" i="5"/>
  <c r="D8941" i="5" s="1"/>
  <c r="E8942" i="5"/>
  <c r="D8942" i="5" s="1"/>
  <c r="E8943" i="5"/>
  <c r="D8943" i="5" s="1"/>
  <c r="E8944" i="5"/>
  <c r="D8944" i="5" s="1"/>
  <c r="E8945" i="5"/>
  <c r="D8945" i="5" s="1"/>
  <c r="E8946" i="5"/>
  <c r="D8946" i="5" s="1"/>
  <c r="E8947" i="5"/>
  <c r="D8947" i="5" s="1"/>
  <c r="E8948" i="5"/>
  <c r="D8948" i="5" s="1"/>
  <c r="E8949" i="5"/>
  <c r="D8949" i="5" s="1"/>
  <c r="E8950" i="5"/>
  <c r="D8950" i="5" s="1"/>
  <c r="E8951" i="5"/>
  <c r="D8951" i="5" s="1"/>
  <c r="E8952" i="5"/>
  <c r="D8952" i="5" s="1"/>
  <c r="E8953" i="5"/>
  <c r="D8953" i="5" s="1"/>
  <c r="E8954" i="5"/>
  <c r="D8954" i="5" s="1"/>
  <c r="E8955" i="5"/>
  <c r="D8955" i="5" s="1"/>
  <c r="E8956" i="5"/>
  <c r="D8956" i="5" s="1"/>
  <c r="E8957" i="5"/>
  <c r="D8957" i="5" s="1"/>
  <c r="E8958" i="5"/>
  <c r="D8958" i="5" s="1"/>
  <c r="E8959" i="5"/>
  <c r="D8959" i="5" s="1"/>
  <c r="E8960" i="5"/>
  <c r="D8960" i="5" s="1"/>
  <c r="E8961" i="5"/>
  <c r="D8961" i="5" s="1"/>
  <c r="E8962" i="5"/>
  <c r="D8962" i="5" s="1"/>
  <c r="E8963" i="5"/>
  <c r="D8963" i="5" s="1"/>
  <c r="E8964" i="5"/>
  <c r="D8964" i="5" s="1"/>
  <c r="E8965" i="5"/>
  <c r="D8965" i="5" s="1"/>
  <c r="E8966" i="5"/>
  <c r="D8966" i="5" s="1"/>
  <c r="E8967" i="5"/>
  <c r="D8967" i="5" s="1"/>
  <c r="E8968" i="5"/>
  <c r="D8968" i="5" s="1"/>
  <c r="E8969" i="5"/>
  <c r="D8969" i="5" s="1"/>
  <c r="E8970" i="5"/>
  <c r="D8970" i="5" s="1"/>
  <c r="E8971" i="5"/>
  <c r="D8971" i="5" s="1"/>
  <c r="E8972" i="5"/>
  <c r="D8972" i="5" s="1"/>
  <c r="E8973" i="5"/>
  <c r="D8973" i="5" s="1"/>
  <c r="E8974" i="5"/>
  <c r="D8974" i="5" s="1"/>
  <c r="E8975" i="5"/>
  <c r="D8975" i="5" s="1"/>
  <c r="E8976" i="5"/>
  <c r="D8976" i="5" s="1"/>
  <c r="E8977" i="5"/>
  <c r="D8977" i="5" s="1"/>
  <c r="E8978" i="5"/>
  <c r="D8978" i="5" s="1"/>
  <c r="E8979" i="5"/>
  <c r="D8979" i="5" s="1"/>
  <c r="E8980" i="5"/>
  <c r="D8980" i="5" s="1"/>
  <c r="E8981" i="5"/>
  <c r="D8981" i="5" s="1"/>
  <c r="E8982" i="5"/>
  <c r="D8982" i="5" s="1"/>
  <c r="E8983" i="5"/>
  <c r="D8983" i="5" s="1"/>
  <c r="E8984" i="5"/>
  <c r="D8984" i="5" s="1"/>
  <c r="E8985" i="5"/>
  <c r="D8985" i="5" s="1"/>
  <c r="E8986" i="5"/>
  <c r="D8986" i="5" s="1"/>
  <c r="E8987" i="5"/>
  <c r="D8987" i="5" s="1"/>
  <c r="E8988" i="5"/>
  <c r="D8988" i="5" s="1"/>
  <c r="E8989" i="5"/>
  <c r="D8989" i="5" s="1"/>
  <c r="E8990" i="5"/>
  <c r="D8990" i="5" s="1"/>
  <c r="E8991" i="5"/>
  <c r="D8991" i="5" s="1"/>
  <c r="E8992" i="5"/>
  <c r="D8992" i="5" s="1"/>
  <c r="E8993" i="5"/>
  <c r="D8993" i="5" s="1"/>
  <c r="E8994" i="5"/>
  <c r="D8994" i="5" s="1"/>
  <c r="E8995" i="5"/>
  <c r="D8995" i="5" s="1"/>
  <c r="E8996" i="5"/>
  <c r="D8996" i="5" s="1"/>
  <c r="E8997" i="5"/>
  <c r="D8997" i="5" s="1"/>
  <c r="E8998" i="5"/>
  <c r="D8998" i="5" s="1"/>
  <c r="E8999" i="5"/>
  <c r="D8999" i="5" s="1"/>
  <c r="E9000" i="5"/>
  <c r="D9000" i="5" s="1"/>
  <c r="E9001" i="5"/>
  <c r="D9001" i="5" s="1"/>
  <c r="E9002" i="5"/>
  <c r="D9002" i="5" s="1"/>
  <c r="E9003" i="5"/>
  <c r="D9003" i="5" s="1"/>
  <c r="E9004" i="5"/>
  <c r="D9004" i="5" s="1"/>
  <c r="E9005" i="5"/>
  <c r="D9005" i="5" s="1"/>
  <c r="E9006" i="5"/>
  <c r="D9006" i="5" s="1"/>
  <c r="E9007" i="5"/>
  <c r="D9007" i="5" s="1"/>
  <c r="E9008" i="5"/>
  <c r="D9008" i="5" s="1"/>
  <c r="E9009" i="5"/>
  <c r="D9009" i="5" s="1"/>
  <c r="E9010" i="5"/>
  <c r="D9010" i="5" s="1"/>
  <c r="E9011" i="5"/>
  <c r="D9011" i="5" s="1"/>
  <c r="E9012" i="5"/>
  <c r="D9012" i="5" s="1"/>
  <c r="E9013" i="5"/>
  <c r="D9013" i="5" s="1"/>
  <c r="E9014" i="5"/>
  <c r="D9014" i="5" s="1"/>
  <c r="E9015" i="5"/>
  <c r="D9015" i="5" s="1"/>
  <c r="E9016" i="5"/>
  <c r="D9016" i="5" s="1"/>
  <c r="E9017" i="5"/>
  <c r="D9017" i="5" s="1"/>
  <c r="E9018" i="5"/>
  <c r="D9018" i="5" s="1"/>
  <c r="E9019" i="5"/>
  <c r="D9019" i="5" s="1"/>
  <c r="E9020" i="5"/>
  <c r="D9020" i="5" s="1"/>
  <c r="E9021" i="5"/>
  <c r="D9021" i="5" s="1"/>
  <c r="E9022" i="5"/>
  <c r="D9022" i="5" s="1"/>
  <c r="E9023" i="5"/>
  <c r="D9023" i="5" s="1"/>
  <c r="E9024" i="5"/>
  <c r="D9024" i="5" s="1"/>
  <c r="E9025" i="5"/>
  <c r="D9025" i="5" s="1"/>
  <c r="E9026" i="5"/>
  <c r="D9026" i="5" s="1"/>
  <c r="E9027" i="5"/>
  <c r="D9027" i="5" s="1"/>
  <c r="E9028" i="5"/>
  <c r="D9028" i="5" s="1"/>
  <c r="E9029" i="5"/>
  <c r="D9029" i="5" s="1"/>
  <c r="E9030" i="5"/>
  <c r="D9030" i="5" s="1"/>
  <c r="E9031" i="5"/>
  <c r="D9031" i="5" s="1"/>
  <c r="E9032" i="5"/>
  <c r="D9032" i="5" s="1"/>
  <c r="E9033" i="5"/>
  <c r="D9033" i="5" s="1"/>
  <c r="E9034" i="5"/>
  <c r="D9034" i="5" s="1"/>
  <c r="E9035" i="5"/>
  <c r="D9035" i="5" s="1"/>
  <c r="E9036" i="5"/>
  <c r="D9036" i="5" s="1"/>
  <c r="E9037" i="5"/>
  <c r="D9037" i="5" s="1"/>
  <c r="E9038" i="5"/>
  <c r="D9038" i="5" s="1"/>
  <c r="E9039" i="5"/>
  <c r="D9039" i="5" s="1"/>
  <c r="E9040" i="5"/>
  <c r="D9040" i="5" s="1"/>
  <c r="E9041" i="5"/>
  <c r="D9041" i="5" s="1"/>
  <c r="E9042" i="5"/>
  <c r="D9042" i="5" s="1"/>
  <c r="E9043" i="5"/>
  <c r="D9043" i="5" s="1"/>
  <c r="E9044" i="5"/>
  <c r="D9044" i="5" s="1"/>
  <c r="E9045" i="5"/>
  <c r="D9045" i="5" s="1"/>
  <c r="E9046" i="5"/>
  <c r="D9046" i="5" s="1"/>
  <c r="E9047" i="5"/>
  <c r="D9047" i="5" s="1"/>
  <c r="E9048" i="5"/>
  <c r="D9048" i="5" s="1"/>
  <c r="E9049" i="5"/>
  <c r="D9049" i="5" s="1"/>
  <c r="E9050" i="5"/>
  <c r="D9050" i="5" s="1"/>
  <c r="E9051" i="5"/>
  <c r="D9051" i="5" s="1"/>
  <c r="E9052" i="5"/>
  <c r="D9052" i="5" s="1"/>
  <c r="E9053" i="5"/>
  <c r="D9053" i="5" s="1"/>
  <c r="E9054" i="5"/>
  <c r="D9054" i="5" s="1"/>
  <c r="E9055" i="5"/>
  <c r="D9055" i="5" s="1"/>
  <c r="E9056" i="5"/>
  <c r="D9056" i="5" s="1"/>
  <c r="E9057" i="5"/>
  <c r="D9057" i="5" s="1"/>
  <c r="E9058" i="5"/>
  <c r="D9058" i="5" s="1"/>
  <c r="E9059" i="5"/>
  <c r="D9059" i="5" s="1"/>
  <c r="E9060" i="5"/>
  <c r="D9060" i="5" s="1"/>
  <c r="E9061" i="5"/>
  <c r="D9061" i="5" s="1"/>
  <c r="E9062" i="5"/>
  <c r="D9062" i="5" s="1"/>
  <c r="E9063" i="5"/>
  <c r="D9063" i="5" s="1"/>
  <c r="E9064" i="5"/>
  <c r="D9064" i="5" s="1"/>
  <c r="E9065" i="5"/>
  <c r="D9065" i="5" s="1"/>
  <c r="E9066" i="5"/>
  <c r="D9066" i="5" s="1"/>
  <c r="E9067" i="5"/>
  <c r="D9067" i="5" s="1"/>
  <c r="E9068" i="5"/>
  <c r="D9068" i="5" s="1"/>
  <c r="E9069" i="5"/>
  <c r="D9069" i="5" s="1"/>
  <c r="E9070" i="5"/>
  <c r="D9070" i="5" s="1"/>
  <c r="E9071" i="5"/>
  <c r="D9071" i="5" s="1"/>
  <c r="E9072" i="5"/>
  <c r="D9072" i="5" s="1"/>
  <c r="E9073" i="5"/>
  <c r="D9073" i="5" s="1"/>
  <c r="E9074" i="5"/>
  <c r="D9074" i="5" s="1"/>
  <c r="E9075" i="5"/>
  <c r="D9075" i="5" s="1"/>
  <c r="E9076" i="5"/>
  <c r="D9076" i="5" s="1"/>
  <c r="E9077" i="5"/>
  <c r="D9077" i="5" s="1"/>
  <c r="E9078" i="5"/>
  <c r="D9078" i="5" s="1"/>
  <c r="E9079" i="5"/>
  <c r="D9079" i="5" s="1"/>
  <c r="E9080" i="5"/>
  <c r="D9080" i="5" s="1"/>
  <c r="E9081" i="5"/>
  <c r="D9081" i="5" s="1"/>
  <c r="E9082" i="5"/>
  <c r="D9082" i="5" s="1"/>
  <c r="E9083" i="5"/>
  <c r="D9083" i="5" s="1"/>
  <c r="E9084" i="5"/>
  <c r="D9084" i="5" s="1"/>
  <c r="E9085" i="5"/>
  <c r="D9085" i="5" s="1"/>
  <c r="E9086" i="5"/>
  <c r="D9086" i="5" s="1"/>
  <c r="E9087" i="5"/>
  <c r="D9087" i="5" s="1"/>
  <c r="E9088" i="5"/>
  <c r="D9088" i="5" s="1"/>
  <c r="E9089" i="5"/>
  <c r="D9089" i="5" s="1"/>
  <c r="E9090" i="5"/>
  <c r="D9090" i="5" s="1"/>
  <c r="E9091" i="5"/>
  <c r="D9091" i="5" s="1"/>
  <c r="E9092" i="5"/>
  <c r="D9092" i="5" s="1"/>
  <c r="E9093" i="5"/>
  <c r="D9093" i="5" s="1"/>
  <c r="E9094" i="5"/>
  <c r="D9094" i="5" s="1"/>
  <c r="E9095" i="5"/>
  <c r="D9095" i="5" s="1"/>
  <c r="E9096" i="5"/>
  <c r="D9096" i="5" s="1"/>
  <c r="E9097" i="5"/>
  <c r="D9097" i="5" s="1"/>
  <c r="E9098" i="5"/>
  <c r="D9098" i="5" s="1"/>
  <c r="E9099" i="5"/>
  <c r="D9099" i="5" s="1"/>
  <c r="E9100" i="5"/>
  <c r="D9100" i="5" s="1"/>
  <c r="E9101" i="5"/>
  <c r="D9101" i="5" s="1"/>
  <c r="E9102" i="5"/>
  <c r="D9102" i="5" s="1"/>
  <c r="E9103" i="5"/>
  <c r="D9103" i="5" s="1"/>
  <c r="E9104" i="5"/>
  <c r="D9104" i="5" s="1"/>
  <c r="E9105" i="5"/>
  <c r="D9105" i="5" s="1"/>
  <c r="E9106" i="5"/>
  <c r="D9106" i="5" s="1"/>
  <c r="E9107" i="5"/>
  <c r="D9107" i="5" s="1"/>
  <c r="E9108" i="5"/>
  <c r="D9108" i="5" s="1"/>
  <c r="E9109" i="5"/>
  <c r="D9109" i="5" s="1"/>
  <c r="E9110" i="5"/>
  <c r="D9110" i="5" s="1"/>
  <c r="E9111" i="5"/>
  <c r="D9111" i="5" s="1"/>
  <c r="E9112" i="5"/>
  <c r="D9112" i="5" s="1"/>
  <c r="E9113" i="5"/>
  <c r="D9113" i="5" s="1"/>
  <c r="E9114" i="5"/>
  <c r="D9114" i="5" s="1"/>
  <c r="E9115" i="5"/>
  <c r="D9115" i="5" s="1"/>
  <c r="E9116" i="5"/>
  <c r="D9116" i="5" s="1"/>
  <c r="E9117" i="5"/>
  <c r="D9117" i="5" s="1"/>
  <c r="E9118" i="5"/>
  <c r="D9118" i="5" s="1"/>
  <c r="E9119" i="5"/>
  <c r="D9119" i="5" s="1"/>
  <c r="E9120" i="5"/>
  <c r="D9120" i="5" s="1"/>
  <c r="E9121" i="5"/>
  <c r="D9121" i="5" s="1"/>
  <c r="E9122" i="5"/>
  <c r="D9122" i="5" s="1"/>
  <c r="E9123" i="5"/>
  <c r="D9123" i="5" s="1"/>
  <c r="E9124" i="5"/>
  <c r="D9124" i="5" s="1"/>
  <c r="E9125" i="5"/>
  <c r="D9125" i="5" s="1"/>
  <c r="E9126" i="5"/>
  <c r="D9126" i="5" s="1"/>
  <c r="E9127" i="5"/>
  <c r="D9127" i="5" s="1"/>
  <c r="E9128" i="5"/>
  <c r="D9128" i="5" s="1"/>
  <c r="E9129" i="5"/>
  <c r="D9129" i="5" s="1"/>
  <c r="E9130" i="5"/>
  <c r="D9130" i="5" s="1"/>
  <c r="E9131" i="5"/>
  <c r="D9131" i="5" s="1"/>
  <c r="E9132" i="5"/>
  <c r="D9132" i="5" s="1"/>
  <c r="E9133" i="5"/>
  <c r="D9133" i="5" s="1"/>
  <c r="E9134" i="5"/>
  <c r="D9134" i="5" s="1"/>
  <c r="E9135" i="5"/>
  <c r="D9135" i="5" s="1"/>
  <c r="E9136" i="5"/>
  <c r="D9136" i="5" s="1"/>
  <c r="E9137" i="5"/>
  <c r="D9137" i="5" s="1"/>
  <c r="E9138" i="5"/>
  <c r="D9138" i="5" s="1"/>
  <c r="E9139" i="5"/>
  <c r="D9139" i="5" s="1"/>
  <c r="E9140" i="5"/>
  <c r="D9140" i="5" s="1"/>
  <c r="E9141" i="5"/>
  <c r="D9141" i="5" s="1"/>
  <c r="E9142" i="5"/>
  <c r="D9142" i="5" s="1"/>
  <c r="E9143" i="5"/>
  <c r="D9143" i="5" s="1"/>
  <c r="E9144" i="5"/>
  <c r="D9144" i="5" s="1"/>
  <c r="E9145" i="5"/>
  <c r="D9145" i="5" s="1"/>
  <c r="E9146" i="5"/>
  <c r="D9146" i="5" s="1"/>
  <c r="E9147" i="5"/>
  <c r="D9147" i="5" s="1"/>
  <c r="E9148" i="5"/>
  <c r="D9148" i="5" s="1"/>
  <c r="E9149" i="5"/>
  <c r="D9149" i="5" s="1"/>
  <c r="E9150" i="5"/>
  <c r="D9150" i="5" s="1"/>
  <c r="E9151" i="5"/>
  <c r="D9151" i="5" s="1"/>
  <c r="E9152" i="5"/>
  <c r="D9152" i="5" s="1"/>
  <c r="E9153" i="5"/>
  <c r="D9153" i="5" s="1"/>
  <c r="E9154" i="5"/>
  <c r="D9154" i="5" s="1"/>
  <c r="E9155" i="5"/>
  <c r="D9155" i="5" s="1"/>
  <c r="E9156" i="5"/>
  <c r="D9156" i="5" s="1"/>
  <c r="E9157" i="5"/>
  <c r="D9157" i="5" s="1"/>
  <c r="E9158" i="5"/>
  <c r="D9158" i="5" s="1"/>
  <c r="E9159" i="5"/>
  <c r="D9159" i="5" s="1"/>
  <c r="E9160" i="5"/>
  <c r="D9160" i="5" s="1"/>
  <c r="E9161" i="5"/>
  <c r="D9161" i="5" s="1"/>
  <c r="E9162" i="5"/>
  <c r="D9162" i="5" s="1"/>
  <c r="E9163" i="5"/>
  <c r="D9163" i="5" s="1"/>
  <c r="E9164" i="5"/>
  <c r="D9164" i="5" s="1"/>
  <c r="E9165" i="5"/>
  <c r="D9165" i="5" s="1"/>
  <c r="E9166" i="5"/>
  <c r="D9166" i="5" s="1"/>
  <c r="E9167" i="5"/>
  <c r="D9167" i="5" s="1"/>
  <c r="E9168" i="5"/>
  <c r="D9168" i="5" s="1"/>
  <c r="E9169" i="5"/>
  <c r="D9169" i="5" s="1"/>
  <c r="E9170" i="5"/>
  <c r="D9170" i="5" s="1"/>
  <c r="E9171" i="5"/>
  <c r="D9171" i="5" s="1"/>
  <c r="E9172" i="5"/>
  <c r="D9172" i="5" s="1"/>
  <c r="E9173" i="5"/>
  <c r="D9173" i="5" s="1"/>
  <c r="E9174" i="5"/>
  <c r="D9174" i="5" s="1"/>
  <c r="E9175" i="5"/>
  <c r="D9175" i="5" s="1"/>
  <c r="E9176" i="5"/>
  <c r="D9176" i="5" s="1"/>
  <c r="E9177" i="5"/>
  <c r="D9177" i="5" s="1"/>
  <c r="E9178" i="5"/>
  <c r="D9178" i="5" s="1"/>
  <c r="E9179" i="5"/>
  <c r="D9179" i="5" s="1"/>
  <c r="E9180" i="5"/>
  <c r="D9180" i="5" s="1"/>
  <c r="E9181" i="5"/>
  <c r="D9181" i="5" s="1"/>
  <c r="E9182" i="5"/>
  <c r="D9182" i="5" s="1"/>
  <c r="E9183" i="5"/>
  <c r="D9183" i="5" s="1"/>
  <c r="E9184" i="5"/>
  <c r="D9184" i="5" s="1"/>
  <c r="E9185" i="5"/>
  <c r="D9185" i="5" s="1"/>
  <c r="E9186" i="5"/>
  <c r="D9186" i="5" s="1"/>
  <c r="E9187" i="5"/>
  <c r="D9187" i="5" s="1"/>
  <c r="E9188" i="5"/>
  <c r="D9188" i="5" s="1"/>
  <c r="E9189" i="5"/>
  <c r="D9189" i="5" s="1"/>
  <c r="E9190" i="5"/>
  <c r="D9190" i="5" s="1"/>
  <c r="E9191" i="5"/>
  <c r="D9191" i="5" s="1"/>
  <c r="E9192" i="5"/>
  <c r="D9192" i="5" s="1"/>
  <c r="E9193" i="5"/>
  <c r="D9193" i="5" s="1"/>
  <c r="E9194" i="5"/>
  <c r="D9194" i="5" s="1"/>
  <c r="E9195" i="5"/>
  <c r="D9195" i="5" s="1"/>
  <c r="E9196" i="5"/>
  <c r="D9196" i="5" s="1"/>
  <c r="E9197" i="5"/>
  <c r="D9197" i="5" s="1"/>
  <c r="E9198" i="5"/>
  <c r="D9198" i="5" s="1"/>
  <c r="E9199" i="5"/>
  <c r="D9199" i="5" s="1"/>
  <c r="E9200" i="5"/>
  <c r="D9200" i="5" s="1"/>
  <c r="E9201" i="5"/>
  <c r="D9201" i="5" s="1"/>
  <c r="E9202" i="5"/>
  <c r="D9202" i="5" s="1"/>
  <c r="E9203" i="5"/>
  <c r="D9203" i="5" s="1"/>
  <c r="E9204" i="5"/>
  <c r="D9204" i="5" s="1"/>
  <c r="E9205" i="5"/>
  <c r="D9205" i="5" s="1"/>
  <c r="E9206" i="5"/>
  <c r="D9206" i="5" s="1"/>
  <c r="E9207" i="5"/>
  <c r="D9207" i="5" s="1"/>
  <c r="E9208" i="5"/>
  <c r="D9208" i="5" s="1"/>
  <c r="E9209" i="5"/>
  <c r="D9209" i="5" s="1"/>
  <c r="E9210" i="5"/>
  <c r="D9210" i="5" s="1"/>
  <c r="E9211" i="5"/>
  <c r="D9211" i="5" s="1"/>
  <c r="E9212" i="5"/>
  <c r="D9212" i="5" s="1"/>
  <c r="E9213" i="5"/>
  <c r="D9213" i="5" s="1"/>
  <c r="E9214" i="5"/>
  <c r="D9214" i="5" s="1"/>
  <c r="E9215" i="5"/>
  <c r="D9215" i="5" s="1"/>
  <c r="E9216" i="5"/>
  <c r="D9216" i="5" s="1"/>
  <c r="E9217" i="5"/>
  <c r="D9217" i="5" s="1"/>
  <c r="E9218" i="5"/>
  <c r="D9218" i="5" s="1"/>
  <c r="E9219" i="5"/>
  <c r="D9219" i="5" s="1"/>
  <c r="E9220" i="5"/>
  <c r="D9220" i="5" s="1"/>
  <c r="E9221" i="5"/>
  <c r="D9221" i="5" s="1"/>
  <c r="E9222" i="5"/>
  <c r="D9222" i="5" s="1"/>
  <c r="E9223" i="5"/>
  <c r="D9223" i="5" s="1"/>
  <c r="E9224" i="5"/>
  <c r="D9224" i="5" s="1"/>
  <c r="E9225" i="5"/>
  <c r="D9225" i="5" s="1"/>
  <c r="E9226" i="5"/>
  <c r="D9226" i="5" s="1"/>
  <c r="E9227" i="5"/>
  <c r="D9227" i="5" s="1"/>
  <c r="E9228" i="5"/>
  <c r="D9228" i="5" s="1"/>
  <c r="E9229" i="5"/>
  <c r="D9229" i="5" s="1"/>
  <c r="E9230" i="5"/>
  <c r="D9230" i="5" s="1"/>
  <c r="E9231" i="5"/>
  <c r="D9231" i="5" s="1"/>
  <c r="E9232" i="5"/>
  <c r="D9232" i="5" s="1"/>
  <c r="E9233" i="5"/>
  <c r="D9233" i="5" s="1"/>
  <c r="E9234" i="5"/>
  <c r="D9234" i="5" s="1"/>
  <c r="E9235" i="5"/>
  <c r="D9235" i="5" s="1"/>
  <c r="E9236" i="5"/>
  <c r="D9236" i="5" s="1"/>
  <c r="E9237" i="5"/>
  <c r="D9237" i="5" s="1"/>
  <c r="E9238" i="5"/>
  <c r="D9238" i="5" s="1"/>
  <c r="E9239" i="5"/>
  <c r="D9239" i="5" s="1"/>
  <c r="E9240" i="5"/>
  <c r="D9240" i="5" s="1"/>
  <c r="E9241" i="5"/>
  <c r="D9241" i="5" s="1"/>
  <c r="E9242" i="5"/>
  <c r="D9242" i="5" s="1"/>
  <c r="E9243" i="5"/>
  <c r="D9243" i="5" s="1"/>
  <c r="E9244" i="5"/>
  <c r="D9244" i="5" s="1"/>
  <c r="E9245" i="5"/>
  <c r="D9245" i="5" s="1"/>
  <c r="E9246" i="5"/>
  <c r="D9246" i="5" s="1"/>
  <c r="E9247" i="5"/>
  <c r="D9247" i="5" s="1"/>
  <c r="E9248" i="5"/>
  <c r="D9248" i="5" s="1"/>
  <c r="E9249" i="5"/>
  <c r="D9249" i="5" s="1"/>
  <c r="E9250" i="5"/>
  <c r="D9250" i="5" s="1"/>
  <c r="E9251" i="5"/>
  <c r="D9251" i="5" s="1"/>
  <c r="E9252" i="5"/>
  <c r="D9252" i="5" s="1"/>
  <c r="E9253" i="5"/>
  <c r="D9253" i="5" s="1"/>
  <c r="E9254" i="5"/>
  <c r="D9254" i="5" s="1"/>
  <c r="E9255" i="5"/>
  <c r="D9255" i="5" s="1"/>
  <c r="E9256" i="5"/>
  <c r="D9256" i="5" s="1"/>
  <c r="E9257" i="5"/>
  <c r="D9257" i="5" s="1"/>
  <c r="E9258" i="5"/>
  <c r="D9258" i="5" s="1"/>
  <c r="E9259" i="5"/>
  <c r="D9259" i="5" s="1"/>
  <c r="E9260" i="5"/>
  <c r="D9260" i="5" s="1"/>
  <c r="E9261" i="5"/>
  <c r="D9261" i="5" s="1"/>
  <c r="E9262" i="5"/>
  <c r="D9262" i="5" s="1"/>
  <c r="E9263" i="5"/>
  <c r="D9263" i="5" s="1"/>
  <c r="E9264" i="5"/>
  <c r="D9264" i="5" s="1"/>
  <c r="E9265" i="5"/>
  <c r="D9265" i="5" s="1"/>
  <c r="E9266" i="5"/>
  <c r="D9266" i="5" s="1"/>
  <c r="E9267" i="5"/>
  <c r="D9267" i="5" s="1"/>
  <c r="E9268" i="5"/>
  <c r="D9268" i="5" s="1"/>
  <c r="E9269" i="5"/>
  <c r="D9269" i="5" s="1"/>
  <c r="E9270" i="5"/>
  <c r="D9270" i="5" s="1"/>
  <c r="E9271" i="5"/>
  <c r="D9271" i="5" s="1"/>
  <c r="E9272" i="5"/>
  <c r="D9272" i="5" s="1"/>
  <c r="E9273" i="5"/>
  <c r="D9273" i="5" s="1"/>
  <c r="E9274" i="5"/>
  <c r="D9274" i="5" s="1"/>
  <c r="E9275" i="5"/>
  <c r="D9275" i="5" s="1"/>
  <c r="E9276" i="5"/>
  <c r="D9276" i="5" s="1"/>
  <c r="E9277" i="5"/>
  <c r="D9277" i="5" s="1"/>
  <c r="E9278" i="5"/>
  <c r="D9278" i="5" s="1"/>
  <c r="E9279" i="5"/>
  <c r="D9279" i="5" s="1"/>
  <c r="E9280" i="5"/>
  <c r="D9280" i="5" s="1"/>
  <c r="E9281" i="5"/>
  <c r="D9281" i="5" s="1"/>
  <c r="E9282" i="5"/>
  <c r="D9282" i="5" s="1"/>
  <c r="E9283" i="5"/>
  <c r="D9283" i="5" s="1"/>
  <c r="E9284" i="5"/>
  <c r="D9284" i="5" s="1"/>
  <c r="E9285" i="5"/>
  <c r="D9285" i="5" s="1"/>
  <c r="E9286" i="5"/>
  <c r="D9286" i="5" s="1"/>
  <c r="E9287" i="5"/>
  <c r="D9287" i="5" s="1"/>
  <c r="E9288" i="5"/>
  <c r="D9288" i="5" s="1"/>
  <c r="E9289" i="5"/>
  <c r="D9289" i="5" s="1"/>
  <c r="E9290" i="5"/>
  <c r="D9290" i="5" s="1"/>
  <c r="E9291" i="5"/>
  <c r="D9291" i="5" s="1"/>
  <c r="E9292" i="5"/>
  <c r="D9292" i="5" s="1"/>
  <c r="E9293" i="5"/>
  <c r="D9293" i="5" s="1"/>
  <c r="E9294" i="5"/>
  <c r="D9294" i="5" s="1"/>
  <c r="E9295" i="5"/>
  <c r="D9295" i="5" s="1"/>
  <c r="E9296" i="5"/>
  <c r="D9296" i="5" s="1"/>
  <c r="E9297" i="5"/>
  <c r="D9297" i="5" s="1"/>
  <c r="E9298" i="5"/>
  <c r="D9298" i="5" s="1"/>
  <c r="E9299" i="5"/>
  <c r="D9299" i="5" s="1"/>
  <c r="E9300" i="5"/>
  <c r="D9300" i="5" s="1"/>
  <c r="E9301" i="5"/>
  <c r="D9301" i="5" s="1"/>
  <c r="E9302" i="5"/>
  <c r="D9302" i="5" s="1"/>
  <c r="E9303" i="5"/>
  <c r="D9303" i="5" s="1"/>
  <c r="E9304" i="5"/>
  <c r="D9304" i="5" s="1"/>
  <c r="E9305" i="5"/>
  <c r="D9305" i="5" s="1"/>
  <c r="E9306" i="5"/>
  <c r="D9306" i="5" s="1"/>
  <c r="E9307" i="5"/>
  <c r="D9307" i="5" s="1"/>
  <c r="E9308" i="5"/>
  <c r="D9308" i="5" s="1"/>
  <c r="E9309" i="5"/>
  <c r="D9309" i="5" s="1"/>
  <c r="E9310" i="5"/>
  <c r="D9310" i="5" s="1"/>
  <c r="E9311" i="5"/>
  <c r="D9311" i="5" s="1"/>
  <c r="E9312" i="5"/>
  <c r="D9312" i="5" s="1"/>
  <c r="E9313" i="5"/>
  <c r="D9313" i="5" s="1"/>
  <c r="E9314" i="5"/>
  <c r="D9314" i="5" s="1"/>
  <c r="E9315" i="5"/>
  <c r="D9315" i="5" s="1"/>
  <c r="E9316" i="5"/>
  <c r="D9316" i="5" s="1"/>
  <c r="E9317" i="5"/>
  <c r="D9317" i="5" s="1"/>
  <c r="E9318" i="5"/>
  <c r="D9318" i="5" s="1"/>
  <c r="E9319" i="5"/>
  <c r="D9319" i="5" s="1"/>
  <c r="E9320" i="5"/>
  <c r="D9320" i="5" s="1"/>
  <c r="E9321" i="5"/>
  <c r="D9321" i="5" s="1"/>
  <c r="E9322" i="5"/>
  <c r="D9322" i="5" s="1"/>
  <c r="E9323" i="5"/>
  <c r="D9323" i="5" s="1"/>
  <c r="E9324" i="5"/>
  <c r="D9324" i="5" s="1"/>
  <c r="E9325" i="5"/>
  <c r="D9325" i="5" s="1"/>
  <c r="E9326" i="5"/>
  <c r="D9326" i="5" s="1"/>
  <c r="E9327" i="5"/>
  <c r="D9327" i="5" s="1"/>
  <c r="E9328" i="5"/>
  <c r="D9328" i="5" s="1"/>
  <c r="E9329" i="5"/>
  <c r="D9329" i="5" s="1"/>
  <c r="E9330" i="5"/>
  <c r="D9330" i="5" s="1"/>
  <c r="E9331" i="5"/>
  <c r="D9331" i="5" s="1"/>
  <c r="E9332" i="5"/>
  <c r="D9332" i="5" s="1"/>
  <c r="E9333" i="5"/>
  <c r="D9333" i="5" s="1"/>
  <c r="E9334" i="5"/>
  <c r="D9334" i="5" s="1"/>
  <c r="E9335" i="5"/>
  <c r="D9335" i="5" s="1"/>
  <c r="E9336" i="5"/>
  <c r="D9336" i="5" s="1"/>
  <c r="E9337" i="5"/>
  <c r="D9337" i="5" s="1"/>
  <c r="E9338" i="5"/>
  <c r="D9338" i="5" s="1"/>
  <c r="E9339" i="5"/>
  <c r="D9339" i="5" s="1"/>
  <c r="E9340" i="5"/>
  <c r="D9340" i="5" s="1"/>
  <c r="E9341" i="5"/>
  <c r="D9341" i="5" s="1"/>
  <c r="E9342" i="5"/>
  <c r="D9342" i="5" s="1"/>
  <c r="E9343" i="5"/>
  <c r="D9343" i="5" s="1"/>
  <c r="E9344" i="5"/>
  <c r="D9344" i="5" s="1"/>
  <c r="E9345" i="5"/>
  <c r="D9345" i="5" s="1"/>
  <c r="E9346" i="5"/>
  <c r="D9346" i="5" s="1"/>
  <c r="E9347" i="5"/>
  <c r="D9347" i="5" s="1"/>
  <c r="E9348" i="5"/>
  <c r="D9348" i="5" s="1"/>
  <c r="E9349" i="5"/>
  <c r="D9349" i="5" s="1"/>
  <c r="E9350" i="5"/>
  <c r="D9350" i="5" s="1"/>
  <c r="E9351" i="5"/>
  <c r="D9351" i="5" s="1"/>
  <c r="E9352" i="5"/>
  <c r="D9352" i="5" s="1"/>
  <c r="E9353" i="5"/>
  <c r="D9353" i="5" s="1"/>
  <c r="E9354" i="5"/>
  <c r="D9354" i="5" s="1"/>
  <c r="E9355" i="5"/>
  <c r="D9355" i="5" s="1"/>
  <c r="E9356" i="5"/>
  <c r="D9356" i="5" s="1"/>
  <c r="E9357" i="5"/>
  <c r="D9357" i="5" s="1"/>
  <c r="E9358" i="5"/>
  <c r="D9358" i="5" s="1"/>
  <c r="E9359" i="5"/>
  <c r="D9359" i="5" s="1"/>
  <c r="E9360" i="5"/>
  <c r="D9360" i="5" s="1"/>
  <c r="E9361" i="5"/>
  <c r="D9361" i="5" s="1"/>
  <c r="E9362" i="5"/>
  <c r="D9362" i="5" s="1"/>
  <c r="E9363" i="5"/>
  <c r="D9363" i="5" s="1"/>
  <c r="E9364" i="5"/>
  <c r="D9364" i="5" s="1"/>
  <c r="E9365" i="5"/>
  <c r="D9365" i="5" s="1"/>
  <c r="E9366" i="5"/>
  <c r="D9366" i="5" s="1"/>
  <c r="E9367" i="5"/>
  <c r="D9367" i="5" s="1"/>
  <c r="E9368" i="5"/>
  <c r="D9368" i="5" s="1"/>
  <c r="E9369" i="5"/>
  <c r="D9369" i="5" s="1"/>
  <c r="E9370" i="5"/>
  <c r="D9370" i="5" s="1"/>
  <c r="E9371" i="5"/>
  <c r="D9371" i="5" s="1"/>
  <c r="E9372" i="5"/>
  <c r="D9372" i="5" s="1"/>
  <c r="E9373" i="5"/>
  <c r="D9373" i="5" s="1"/>
  <c r="E9374" i="5"/>
  <c r="D9374" i="5" s="1"/>
  <c r="E9375" i="5"/>
  <c r="D9375" i="5" s="1"/>
  <c r="E9376" i="5"/>
  <c r="D9376" i="5" s="1"/>
  <c r="E9377" i="5"/>
  <c r="D9377" i="5" s="1"/>
  <c r="E9378" i="5"/>
  <c r="D9378" i="5" s="1"/>
  <c r="E9379" i="5"/>
  <c r="D9379" i="5" s="1"/>
  <c r="E9380" i="5"/>
  <c r="D9380" i="5" s="1"/>
  <c r="E9381" i="5"/>
  <c r="D9381" i="5" s="1"/>
  <c r="E9382" i="5"/>
  <c r="D9382" i="5" s="1"/>
  <c r="E9383" i="5"/>
  <c r="D9383" i="5" s="1"/>
  <c r="E9384" i="5"/>
  <c r="D9384" i="5" s="1"/>
  <c r="E9385" i="5"/>
  <c r="D9385" i="5" s="1"/>
  <c r="E9386" i="5"/>
  <c r="D9386" i="5" s="1"/>
  <c r="E9387" i="5"/>
  <c r="D9387" i="5" s="1"/>
  <c r="E9388" i="5"/>
  <c r="D9388" i="5" s="1"/>
  <c r="E9389" i="5"/>
  <c r="D9389" i="5" s="1"/>
  <c r="E9390" i="5"/>
  <c r="D9390" i="5" s="1"/>
  <c r="E9391" i="5"/>
  <c r="D9391" i="5" s="1"/>
  <c r="E9392" i="5"/>
  <c r="D9392" i="5" s="1"/>
  <c r="E9393" i="5"/>
  <c r="D9393" i="5" s="1"/>
  <c r="E9394" i="5"/>
  <c r="D9394" i="5" s="1"/>
  <c r="E9395" i="5"/>
  <c r="D9395" i="5" s="1"/>
  <c r="E9396" i="5"/>
  <c r="D9396" i="5" s="1"/>
  <c r="E9397" i="5"/>
  <c r="D9397" i="5" s="1"/>
  <c r="E9398" i="5"/>
  <c r="D9398" i="5" s="1"/>
  <c r="E9399" i="5"/>
  <c r="D9399" i="5" s="1"/>
  <c r="E9400" i="5"/>
  <c r="D9400" i="5" s="1"/>
  <c r="E9401" i="5"/>
  <c r="D9401" i="5" s="1"/>
  <c r="E9402" i="5"/>
  <c r="D9402" i="5" s="1"/>
  <c r="E9403" i="5"/>
  <c r="D9403" i="5" s="1"/>
  <c r="E9404" i="5"/>
  <c r="D9404" i="5" s="1"/>
  <c r="E9405" i="5"/>
  <c r="D9405" i="5" s="1"/>
  <c r="E9406" i="5"/>
  <c r="D9406" i="5" s="1"/>
  <c r="E9407" i="5"/>
  <c r="D9407" i="5" s="1"/>
  <c r="E9408" i="5"/>
  <c r="D9408" i="5" s="1"/>
  <c r="E9409" i="5"/>
  <c r="D9409" i="5" s="1"/>
  <c r="E9410" i="5"/>
  <c r="D9410" i="5" s="1"/>
  <c r="E9411" i="5"/>
  <c r="D9411" i="5" s="1"/>
  <c r="E9412" i="5"/>
  <c r="D9412" i="5" s="1"/>
  <c r="E9413" i="5"/>
  <c r="D9413" i="5" s="1"/>
  <c r="E9414" i="5"/>
  <c r="D9414" i="5" s="1"/>
  <c r="E9415" i="5"/>
  <c r="D9415" i="5" s="1"/>
  <c r="E9416" i="5"/>
  <c r="D9416" i="5" s="1"/>
  <c r="E9417" i="5"/>
  <c r="D9417" i="5" s="1"/>
  <c r="E9418" i="5"/>
  <c r="D9418" i="5" s="1"/>
  <c r="E9419" i="5"/>
  <c r="D9419" i="5" s="1"/>
  <c r="E9420" i="5"/>
  <c r="D9420" i="5" s="1"/>
  <c r="E9421" i="5"/>
  <c r="D9421" i="5" s="1"/>
  <c r="E9422" i="5"/>
  <c r="D9422" i="5" s="1"/>
  <c r="E9423" i="5"/>
  <c r="D9423" i="5" s="1"/>
  <c r="E9424" i="5"/>
  <c r="D9424" i="5" s="1"/>
  <c r="E9425" i="5"/>
  <c r="D9425" i="5" s="1"/>
  <c r="E9426" i="5"/>
  <c r="D9426" i="5" s="1"/>
  <c r="E9427" i="5"/>
  <c r="D9427" i="5" s="1"/>
  <c r="E9428" i="5"/>
  <c r="D9428" i="5" s="1"/>
  <c r="E9429" i="5"/>
  <c r="D9429" i="5" s="1"/>
  <c r="E9430" i="5"/>
  <c r="D9430" i="5" s="1"/>
  <c r="E9431" i="5"/>
  <c r="D9431" i="5" s="1"/>
  <c r="E9432" i="5"/>
  <c r="D9432" i="5" s="1"/>
  <c r="E9433" i="5"/>
  <c r="D9433" i="5" s="1"/>
  <c r="E9434" i="5"/>
  <c r="D9434" i="5" s="1"/>
  <c r="E9435" i="5"/>
  <c r="D9435" i="5" s="1"/>
  <c r="E9436" i="5"/>
  <c r="D9436" i="5" s="1"/>
  <c r="E9437" i="5"/>
  <c r="D9437" i="5" s="1"/>
  <c r="E9438" i="5"/>
  <c r="D9438" i="5" s="1"/>
  <c r="E9439" i="5"/>
  <c r="D9439" i="5" s="1"/>
  <c r="E9440" i="5"/>
  <c r="D9440" i="5" s="1"/>
  <c r="E9441" i="5"/>
  <c r="D9441" i="5" s="1"/>
  <c r="E9442" i="5"/>
  <c r="D9442" i="5" s="1"/>
  <c r="E9443" i="5"/>
  <c r="D9443" i="5" s="1"/>
  <c r="E9444" i="5"/>
  <c r="D9444" i="5" s="1"/>
  <c r="E9445" i="5"/>
  <c r="D9445" i="5" s="1"/>
  <c r="E9446" i="5"/>
  <c r="D9446" i="5" s="1"/>
  <c r="E9447" i="5"/>
  <c r="D9447" i="5" s="1"/>
  <c r="E9448" i="5"/>
  <c r="D9448" i="5" s="1"/>
  <c r="E9449" i="5"/>
  <c r="D9449" i="5" s="1"/>
  <c r="E9450" i="5"/>
  <c r="D9450" i="5" s="1"/>
  <c r="E9451" i="5"/>
  <c r="D9451" i="5" s="1"/>
  <c r="E9452" i="5"/>
  <c r="D9452" i="5" s="1"/>
  <c r="E9453" i="5"/>
  <c r="D9453" i="5" s="1"/>
  <c r="E9454" i="5"/>
  <c r="D9454" i="5" s="1"/>
  <c r="E9455" i="5"/>
  <c r="D9455" i="5" s="1"/>
  <c r="E9456" i="5"/>
  <c r="D9456" i="5" s="1"/>
  <c r="E9457" i="5"/>
  <c r="D9457" i="5" s="1"/>
  <c r="E9458" i="5"/>
  <c r="D9458" i="5" s="1"/>
  <c r="E9459" i="5"/>
  <c r="D9459" i="5" s="1"/>
  <c r="E9460" i="5"/>
  <c r="D9460" i="5" s="1"/>
  <c r="E9461" i="5"/>
  <c r="D9461" i="5" s="1"/>
  <c r="E9462" i="5"/>
  <c r="D9462" i="5" s="1"/>
  <c r="E9463" i="5"/>
  <c r="D9463" i="5" s="1"/>
  <c r="E9464" i="5"/>
  <c r="D9464" i="5" s="1"/>
  <c r="E9465" i="5"/>
  <c r="D9465" i="5" s="1"/>
  <c r="E9466" i="5"/>
  <c r="D9466" i="5" s="1"/>
  <c r="E9467" i="5"/>
  <c r="D9467" i="5" s="1"/>
  <c r="E9468" i="5"/>
  <c r="D9468" i="5" s="1"/>
  <c r="E9469" i="5"/>
  <c r="D9469" i="5" s="1"/>
  <c r="E9470" i="5"/>
  <c r="D9470" i="5" s="1"/>
  <c r="E9471" i="5"/>
  <c r="D9471" i="5" s="1"/>
  <c r="E9472" i="5"/>
  <c r="D9472" i="5" s="1"/>
  <c r="E9473" i="5"/>
  <c r="D9473" i="5" s="1"/>
  <c r="E9474" i="5"/>
  <c r="D9474" i="5" s="1"/>
  <c r="E9475" i="5"/>
  <c r="D9475" i="5" s="1"/>
  <c r="E9476" i="5"/>
  <c r="D9476" i="5" s="1"/>
  <c r="E9477" i="5"/>
  <c r="D9477" i="5" s="1"/>
  <c r="E9478" i="5"/>
  <c r="D9478" i="5" s="1"/>
  <c r="E9479" i="5"/>
  <c r="D9479" i="5" s="1"/>
  <c r="E9480" i="5"/>
  <c r="D9480" i="5" s="1"/>
  <c r="E9481" i="5"/>
  <c r="D9481" i="5" s="1"/>
  <c r="E9482" i="5"/>
  <c r="D9482" i="5" s="1"/>
  <c r="E9483" i="5"/>
  <c r="D9483" i="5" s="1"/>
  <c r="E9484" i="5"/>
  <c r="D9484" i="5" s="1"/>
  <c r="E9485" i="5"/>
  <c r="D9485" i="5" s="1"/>
  <c r="E9486" i="5"/>
  <c r="D9486" i="5" s="1"/>
  <c r="E9487" i="5"/>
  <c r="D9487" i="5" s="1"/>
  <c r="E9488" i="5"/>
  <c r="D9488" i="5" s="1"/>
  <c r="E9489" i="5"/>
  <c r="D9489" i="5" s="1"/>
  <c r="E9490" i="5"/>
  <c r="D9490" i="5" s="1"/>
  <c r="E9491" i="5"/>
  <c r="D9491" i="5" s="1"/>
  <c r="E9492" i="5"/>
  <c r="D9492" i="5" s="1"/>
  <c r="E9493" i="5"/>
  <c r="D9493" i="5" s="1"/>
  <c r="E9494" i="5"/>
  <c r="D9494" i="5" s="1"/>
  <c r="E9495" i="5"/>
  <c r="D9495" i="5" s="1"/>
  <c r="E9496" i="5"/>
  <c r="D9496" i="5" s="1"/>
  <c r="E9497" i="5"/>
  <c r="D9497" i="5" s="1"/>
  <c r="E9498" i="5"/>
  <c r="D9498" i="5" s="1"/>
  <c r="E9499" i="5"/>
  <c r="D9499" i="5" s="1"/>
  <c r="E9500" i="5"/>
  <c r="D9500" i="5" s="1"/>
  <c r="E9501" i="5"/>
  <c r="D9501" i="5" s="1"/>
  <c r="E9502" i="5"/>
  <c r="D9502" i="5" s="1"/>
  <c r="E9503" i="5"/>
  <c r="D9503" i="5" s="1"/>
  <c r="E9504" i="5"/>
  <c r="D9504" i="5" s="1"/>
  <c r="E9505" i="5"/>
  <c r="D9505" i="5" s="1"/>
  <c r="E9506" i="5"/>
  <c r="D9506" i="5" s="1"/>
  <c r="E9507" i="5"/>
  <c r="D9507" i="5" s="1"/>
  <c r="E9508" i="5"/>
  <c r="D9508" i="5" s="1"/>
  <c r="E9509" i="5"/>
  <c r="D9509" i="5" s="1"/>
  <c r="E9510" i="5"/>
  <c r="D9510" i="5" s="1"/>
  <c r="E9511" i="5"/>
  <c r="D9511" i="5" s="1"/>
  <c r="E9512" i="5"/>
  <c r="D9512" i="5" s="1"/>
  <c r="E9513" i="5"/>
  <c r="D9513" i="5" s="1"/>
  <c r="E9514" i="5"/>
  <c r="D9514" i="5" s="1"/>
  <c r="E9515" i="5"/>
  <c r="D9515" i="5" s="1"/>
  <c r="E9516" i="5"/>
  <c r="D9516" i="5" s="1"/>
  <c r="E9517" i="5"/>
  <c r="D9517" i="5" s="1"/>
  <c r="E9518" i="5"/>
  <c r="D9518" i="5" s="1"/>
  <c r="E9519" i="5"/>
  <c r="D9519" i="5" s="1"/>
  <c r="E9520" i="5"/>
  <c r="D9520" i="5" s="1"/>
  <c r="E9521" i="5"/>
  <c r="D9521" i="5" s="1"/>
  <c r="E9522" i="5"/>
  <c r="D9522" i="5" s="1"/>
  <c r="E9523" i="5"/>
  <c r="D9523" i="5" s="1"/>
  <c r="E9524" i="5"/>
  <c r="D9524" i="5" s="1"/>
  <c r="E9525" i="5"/>
  <c r="D9525" i="5" s="1"/>
  <c r="E9526" i="5"/>
  <c r="D9526" i="5" s="1"/>
  <c r="E9527" i="5"/>
  <c r="D9527" i="5" s="1"/>
  <c r="E9528" i="5"/>
  <c r="D9528" i="5" s="1"/>
  <c r="E9529" i="5"/>
  <c r="D9529" i="5" s="1"/>
  <c r="E9530" i="5"/>
  <c r="D9530" i="5" s="1"/>
  <c r="E9531" i="5"/>
  <c r="D9531" i="5" s="1"/>
  <c r="E9532" i="5"/>
  <c r="D9532" i="5" s="1"/>
  <c r="E9533" i="5"/>
  <c r="D9533" i="5" s="1"/>
  <c r="E9534" i="5"/>
  <c r="D9534" i="5" s="1"/>
  <c r="E9535" i="5"/>
  <c r="D9535" i="5" s="1"/>
  <c r="E9536" i="5"/>
  <c r="D9536" i="5" s="1"/>
  <c r="E9537" i="5"/>
  <c r="D9537" i="5" s="1"/>
  <c r="E9538" i="5"/>
  <c r="D9538" i="5" s="1"/>
  <c r="E9539" i="5"/>
  <c r="D9539" i="5" s="1"/>
  <c r="E9540" i="5"/>
  <c r="D9540" i="5" s="1"/>
  <c r="E9541" i="5"/>
  <c r="D9541" i="5" s="1"/>
  <c r="E9542" i="5"/>
  <c r="D9542" i="5" s="1"/>
  <c r="E9543" i="5"/>
  <c r="D9543" i="5" s="1"/>
  <c r="E9544" i="5"/>
  <c r="D9544" i="5" s="1"/>
  <c r="E9545" i="5"/>
  <c r="D9545" i="5" s="1"/>
  <c r="E9546" i="5"/>
  <c r="D9546" i="5" s="1"/>
  <c r="E9547" i="5"/>
  <c r="D9547" i="5" s="1"/>
  <c r="E9548" i="5"/>
  <c r="D9548" i="5" s="1"/>
  <c r="E9549" i="5"/>
  <c r="D9549" i="5" s="1"/>
  <c r="E9550" i="5"/>
  <c r="D9550" i="5" s="1"/>
  <c r="E9551" i="5"/>
  <c r="D9551" i="5" s="1"/>
  <c r="E9552" i="5"/>
  <c r="D9552" i="5" s="1"/>
  <c r="E9553" i="5"/>
  <c r="D9553" i="5" s="1"/>
  <c r="E9554" i="5"/>
  <c r="D9554" i="5" s="1"/>
  <c r="E9555" i="5"/>
  <c r="D9555" i="5" s="1"/>
  <c r="E9556" i="5"/>
  <c r="D9556" i="5" s="1"/>
  <c r="E9557" i="5"/>
  <c r="D9557" i="5" s="1"/>
  <c r="E9558" i="5"/>
  <c r="D9558" i="5" s="1"/>
  <c r="E9559" i="5"/>
  <c r="D9559" i="5" s="1"/>
  <c r="E9560" i="5"/>
  <c r="D9560" i="5" s="1"/>
  <c r="E9561" i="5"/>
  <c r="D9561" i="5" s="1"/>
  <c r="E9562" i="5"/>
  <c r="D9562" i="5" s="1"/>
  <c r="E9563" i="5"/>
  <c r="D9563" i="5" s="1"/>
  <c r="E9564" i="5"/>
  <c r="D9564" i="5" s="1"/>
  <c r="E9565" i="5"/>
  <c r="D9565" i="5" s="1"/>
  <c r="E9566" i="5"/>
  <c r="D9566" i="5" s="1"/>
  <c r="E9567" i="5"/>
  <c r="D9567" i="5" s="1"/>
  <c r="E9568" i="5"/>
  <c r="D9568" i="5" s="1"/>
  <c r="E9569" i="5"/>
  <c r="D9569" i="5" s="1"/>
  <c r="E9570" i="5"/>
  <c r="D9570" i="5" s="1"/>
  <c r="E9571" i="5"/>
  <c r="D9571" i="5" s="1"/>
  <c r="E9572" i="5"/>
  <c r="D9572" i="5" s="1"/>
  <c r="E9573" i="5"/>
  <c r="D9573" i="5" s="1"/>
  <c r="E9574" i="5"/>
  <c r="D9574" i="5" s="1"/>
  <c r="E9575" i="5"/>
  <c r="D9575" i="5" s="1"/>
  <c r="E9576" i="5"/>
  <c r="D9576" i="5" s="1"/>
  <c r="E9577" i="5"/>
  <c r="D9577" i="5" s="1"/>
  <c r="E9578" i="5"/>
  <c r="D9578" i="5" s="1"/>
  <c r="E9579" i="5"/>
  <c r="D9579" i="5" s="1"/>
  <c r="E9580" i="5"/>
  <c r="D9580" i="5" s="1"/>
  <c r="E9581" i="5"/>
  <c r="D9581" i="5" s="1"/>
  <c r="E9582" i="5"/>
  <c r="D9582" i="5" s="1"/>
  <c r="E9583" i="5"/>
  <c r="D9583" i="5" s="1"/>
  <c r="E9584" i="5"/>
  <c r="D9584" i="5" s="1"/>
  <c r="E9585" i="5"/>
  <c r="D9585" i="5" s="1"/>
  <c r="E9586" i="5"/>
  <c r="D9586" i="5" s="1"/>
  <c r="E9587" i="5"/>
  <c r="D9587" i="5" s="1"/>
  <c r="E9588" i="5"/>
  <c r="D9588" i="5" s="1"/>
  <c r="E9589" i="5"/>
  <c r="D9589" i="5" s="1"/>
  <c r="E9590" i="5"/>
  <c r="D9590" i="5" s="1"/>
  <c r="E9591" i="5"/>
  <c r="D9591" i="5" s="1"/>
  <c r="E9592" i="5"/>
  <c r="D9592" i="5" s="1"/>
  <c r="E9593" i="5"/>
  <c r="D9593" i="5" s="1"/>
  <c r="E9594" i="5"/>
  <c r="D9594" i="5" s="1"/>
  <c r="E9595" i="5"/>
  <c r="D9595" i="5" s="1"/>
  <c r="E9596" i="5"/>
  <c r="D9596" i="5" s="1"/>
  <c r="E9597" i="5"/>
  <c r="D9597" i="5" s="1"/>
  <c r="E9598" i="5"/>
  <c r="D9598" i="5" s="1"/>
  <c r="E9599" i="5"/>
  <c r="D9599" i="5" s="1"/>
  <c r="E9600" i="5"/>
  <c r="D9600" i="5" s="1"/>
  <c r="E9601" i="5"/>
  <c r="D9601" i="5" s="1"/>
  <c r="E9602" i="5"/>
  <c r="D9602" i="5" s="1"/>
  <c r="E9603" i="5"/>
  <c r="D9603" i="5" s="1"/>
  <c r="E9604" i="5"/>
  <c r="D9604" i="5" s="1"/>
  <c r="E9605" i="5"/>
  <c r="D9605" i="5" s="1"/>
  <c r="E9606" i="5"/>
  <c r="D9606" i="5" s="1"/>
  <c r="E9607" i="5"/>
  <c r="D9607" i="5" s="1"/>
  <c r="E9608" i="5"/>
  <c r="D9608" i="5" s="1"/>
  <c r="E9609" i="5"/>
  <c r="D9609" i="5" s="1"/>
  <c r="E9610" i="5"/>
  <c r="D9610" i="5" s="1"/>
  <c r="E9611" i="5"/>
  <c r="D9611" i="5" s="1"/>
  <c r="E9612" i="5"/>
  <c r="D9612" i="5" s="1"/>
  <c r="E9613" i="5"/>
  <c r="D9613" i="5" s="1"/>
  <c r="E9614" i="5"/>
  <c r="D9614" i="5" s="1"/>
  <c r="E9615" i="5"/>
  <c r="D9615" i="5" s="1"/>
  <c r="E9616" i="5"/>
  <c r="D9616" i="5" s="1"/>
  <c r="E9617" i="5"/>
  <c r="D9617" i="5" s="1"/>
  <c r="E9618" i="5"/>
  <c r="D9618" i="5" s="1"/>
  <c r="E9619" i="5"/>
  <c r="D9619" i="5" s="1"/>
  <c r="E9620" i="5"/>
  <c r="D9620" i="5" s="1"/>
  <c r="E9621" i="5"/>
  <c r="D9621" i="5" s="1"/>
  <c r="E9622" i="5"/>
  <c r="D9622" i="5" s="1"/>
  <c r="E9623" i="5"/>
  <c r="D9623" i="5" s="1"/>
  <c r="E9624" i="5"/>
  <c r="D9624" i="5" s="1"/>
  <c r="E9625" i="5"/>
  <c r="D9625" i="5" s="1"/>
  <c r="E9626" i="5"/>
  <c r="D9626" i="5" s="1"/>
  <c r="E9627" i="5"/>
  <c r="D9627" i="5" s="1"/>
  <c r="E9628" i="5"/>
  <c r="D9628" i="5" s="1"/>
  <c r="E9629" i="5"/>
  <c r="D9629" i="5" s="1"/>
  <c r="E9630" i="5"/>
  <c r="D9630" i="5" s="1"/>
  <c r="E9631" i="5"/>
  <c r="D9631" i="5" s="1"/>
  <c r="E9632" i="5"/>
  <c r="D9632" i="5" s="1"/>
  <c r="E9633" i="5"/>
  <c r="D9633" i="5" s="1"/>
  <c r="E9634" i="5"/>
  <c r="D9634" i="5" s="1"/>
  <c r="E9635" i="5"/>
  <c r="D9635" i="5" s="1"/>
  <c r="E9636" i="5"/>
  <c r="D9636" i="5" s="1"/>
  <c r="E9637" i="5"/>
  <c r="D9637" i="5" s="1"/>
  <c r="E9638" i="5"/>
  <c r="D9638" i="5" s="1"/>
  <c r="E9639" i="5"/>
  <c r="D9639" i="5" s="1"/>
  <c r="E9640" i="5"/>
  <c r="D9640" i="5" s="1"/>
  <c r="E9641" i="5"/>
  <c r="D9641" i="5" s="1"/>
  <c r="E9642" i="5"/>
  <c r="D9642" i="5" s="1"/>
  <c r="E9643" i="5"/>
  <c r="D9643" i="5" s="1"/>
  <c r="E9644" i="5"/>
  <c r="D9644" i="5" s="1"/>
  <c r="E9645" i="5"/>
  <c r="D9645" i="5" s="1"/>
  <c r="E9646" i="5"/>
  <c r="D9646" i="5" s="1"/>
  <c r="E9647" i="5"/>
  <c r="D9647" i="5" s="1"/>
  <c r="E9648" i="5"/>
  <c r="D9648" i="5" s="1"/>
  <c r="E9649" i="5"/>
  <c r="D9649" i="5" s="1"/>
  <c r="E9650" i="5"/>
  <c r="D9650" i="5" s="1"/>
  <c r="E9651" i="5"/>
  <c r="D9651" i="5" s="1"/>
  <c r="E9652" i="5"/>
  <c r="D9652" i="5" s="1"/>
  <c r="E9653" i="5"/>
  <c r="D9653" i="5" s="1"/>
  <c r="E9654" i="5"/>
  <c r="D9654" i="5" s="1"/>
  <c r="E9655" i="5"/>
  <c r="D9655" i="5" s="1"/>
  <c r="E9656" i="5"/>
  <c r="D9656" i="5" s="1"/>
  <c r="E9657" i="5"/>
  <c r="D9657" i="5" s="1"/>
  <c r="E9658" i="5"/>
  <c r="D9658" i="5" s="1"/>
  <c r="E9659" i="5"/>
  <c r="D9659" i="5" s="1"/>
  <c r="E9660" i="5"/>
  <c r="D9660" i="5" s="1"/>
  <c r="E9661" i="5"/>
  <c r="D9661" i="5" s="1"/>
  <c r="E9662" i="5"/>
  <c r="D9662" i="5" s="1"/>
  <c r="E9663" i="5"/>
  <c r="D9663" i="5" s="1"/>
  <c r="E9664" i="5"/>
  <c r="D9664" i="5" s="1"/>
  <c r="E9665" i="5"/>
  <c r="D9665" i="5" s="1"/>
  <c r="E9666" i="5"/>
  <c r="D9666" i="5" s="1"/>
  <c r="E9667" i="5"/>
  <c r="D9667" i="5" s="1"/>
  <c r="E9668" i="5"/>
  <c r="D9668" i="5" s="1"/>
  <c r="E9669" i="5"/>
  <c r="D9669" i="5" s="1"/>
  <c r="E9670" i="5"/>
  <c r="D9670" i="5" s="1"/>
  <c r="E9671" i="5"/>
  <c r="D9671" i="5" s="1"/>
  <c r="E9672" i="5"/>
  <c r="D9672" i="5" s="1"/>
  <c r="E9673" i="5"/>
  <c r="D9673" i="5" s="1"/>
  <c r="E9674" i="5"/>
  <c r="D9674" i="5" s="1"/>
  <c r="E9675" i="5"/>
  <c r="D9675" i="5" s="1"/>
  <c r="E9676" i="5"/>
  <c r="D9676" i="5" s="1"/>
  <c r="E9677" i="5"/>
  <c r="D9677" i="5" s="1"/>
  <c r="E9678" i="5"/>
  <c r="D9678" i="5" s="1"/>
  <c r="E9679" i="5"/>
  <c r="D9679" i="5" s="1"/>
  <c r="E9680" i="5"/>
  <c r="D9680" i="5" s="1"/>
  <c r="E9681" i="5"/>
  <c r="D9681" i="5" s="1"/>
  <c r="E9682" i="5"/>
  <c r="D9682" i="5" s="1"/>
  <c r="E9683" i="5"/>
  <c r="D9683" i="5" s="1"/>
  <c r="E9684" i="5"/>
  <c r="D9684" i="5" s="1"/>
  <c r="E9685" i="5"/>
  <c r="D9685" i="5" s="1"/>
  <c r="E9686" i="5"/>
  <c r="D9686" i="5" s="1"/>
  <c r="E9687" i="5"/>
  <c r="D9687" i="5" s="1"/>
  <c r="E9688" i="5"/>
  <c r="D9688" i="5" s="1"/>
  <c r="E9689" i="5"/>
  <c r="D9689" i="5" s="1"/>
  <c r="E9690" i="5"/>
  <c r="D9690" i="5" s="1"/>
  <c r="E9691" i="5"/>
  <c r="D9691" i="5" s="1"/>
  <c r="E9692" i="5"/>
  <c r="D9692" i="5" s="1"/>
  <c r="E9693" i="5"/>
  <c r="D9693" i="5" s="1"/>
  <c r="E9694" i="5"/>
  <c r="D9694" i="5" s="1"/>
  <c r="E9695" i="5"/>
  <c r="D9695" i="5" s="1"/>
  <c r="E9696" i="5"/>
  <c r="D9696" i="5" s="1"/>
  <c r="E9697" i="5"/>
  <c r="D9697" i="5" s="1"/>
  <c r="E9698" i="5"/>
  <c r="D9698" i="5" s="1"/>
  <c r="E9699" i="5"/>
  <c r="D9699" i="5" s="1"/>
  <c r="E9700" i="5"/>
  <c r="D9700" i="5" s="1"/>
  <c r="E9701" i="5"/>
  <c r="D9701" i="5" s="1"/>
  <c r="E9702" i="5"/>
  <c r="D9702" i="5" s="1"/>
  <c r="E9703" i="5"/>
  <c r="D9703" i="5" s="1"/>
  <c r="E9704" i="5"/>
  <c r="D9704" i="5" s="1"/>
  <c r="E9705" i="5"/>
  <c r="D9705" i="5" s="1"/>
  <c r="E9706" i="5"/>
  <c r="D9706" i="5" s="1"/>
  <c r="E9707" i="5"/>
  <c r="D9707" i="5" s="1"/>
  <c r="E9708" i="5"/>
  <c r="D9708" i="5" s="1"/>
  <c r="E9709" i="5"/>
  <c r="D9709" i="5" s="1"/>
  <c r="E9710" i="5"/>
  <c r="D9710" i="5" s="1"/>
  <c r="E9711" i="5"/>
  <c r="D9711" i="5" s="1"/>
  <c r="E9712" i="5"/>
  <c r="D9712" i="5" s="1"/>
  <c r="E9713" i="5"/>
  <c r="D9713" i="5" s="1"/>
  <c r="E9714" i="5"/>
  <c r="D9714" i="5" s="1"/>
  <c r="E9715" i="5"/>
  <c r="D9715" i="5" s="1"/>
  <c r="E9716" i="5"/>
  <c r="D9716" i="5" s="1"/>
  <c r="E9717" i="5"/>
  <c r="D9717" i="5" s="1"/>
  <c r="E9718" i="5"/>
  <c r="D9718" i="5" s="1"/>
  <c r="E9719" i="5"/>
  <c r="D9719" i="5" s="1"/>
  <c r="E9720" i="5"/>
  <c r="D9720" i="5" s="1"/>
  <c r="E9721" i="5"/>
  <c r="D9721" i="5" s="1"/>
  <c r="E9722" i="5"/>
  <c r="D9722" i="5" s="1"/>
  <c r="E9723" i="5"/>
  <c r="D9723" i="5" s="1"/>
  <c r="E9724" i="5"/>
  <c r="D9724" i="5" s="1"/>
  <c r="E9725" i="5"/>
  <c r="D9725" i="5" s="1"/>
  <c r="E9726" i="5"/>
  <c r="D9726" i="5" s="1"/>
  <c r="E9727" i="5"/>
  <c r="D9727" i="5" s="1"/>
  <c r="E9728" i="5"/>
  <c r="D9728" i="5" s="1"/>
  <c r="E9729" i="5"/>
  <c r="D9729" i="5" s="1"/>
  <c r="E9730" i="5"/>
  <c r="D9730" i="5" s="1"/>
  <c r="E9731" i="5"/>
  <c r="D9731" i="5" s="1"/>
  <c r="E9732" i="5"/>
  <c r="D9732" i="5" s="1"/>
  <c r="E9733" i="5"/>
  <c r="D9733" i="5" s="1"/>
  <c r="E9734" i="5"/>
  <c r="D9734" i="5" s="1"/>
  <c r="E9735" i="5"/>
  <c r="D9735" i="5" s="1"/>
  <c r="E9736" i="5"/>
  <c r="D9736" i="5" s="1"/>
  <c r="E9737" i="5"/>
  <c r="D9737" i="5" s="1"/>
  <c r="E9738" i="5"/>
  <c r="D9738" i="5" s="1"/>
  <c r="E9739" i="5"/>
  <c r="D9739" i="5" s="1"/>
  <c r="E9740" i="5"/>
  <c r="D9740" i="5" s="1"/>
  <c r="E9741" i="5"/>
  <c r="D9741" i="5" s="1"/>
  <c r="E9742" i="5"/>
  <c r="D9742" i="5" s="1"/>
  <c r="E9743" i="5"/>
  <c r="D9743" i="5" s="1"/>
  <c r="E9744" i="5"/>
  <c r="D9744" i="5" s="1"/>
  <c r="E9745" i="5"/>
  <c r="D9745" i="5" s="1"/>
  <c r="E9746" i="5"/>
  <c r="D9746" i="5" s="1"/>
  <c r="E9747" i="5"/>
  <c r="D9747" i="5" s="1"/>
  <c r="E9748" i="5"/>
  <c r="D9748" i="5" s="1"/>
  <c r="E9749" i="5"/>
  <c r="D9749" i="5" s="1"/>
  <c r="E9750" i="5"/>
  <c r="D9750" i="5" s="1"/>
  <c r="E9751" i="5"/>
  <c r="D9751" i="5" s="1"/>
  <c r="E9752" i="5"/>
  <c r="D9752" i="5" s="1"/>
  <c r="E9753" i="5"/>
  <c r="D9753" i="5" s="1"/>
  <c r="E9754" i="5"/>
  <c r="D9754" i="5" s="1"/>
  <c r="E9755" i="5"/>
  <c r="D9755" i="5" s="1"/>
  <c r="E9756" i="5"/>
  <c r="D9756" i="5" s="1"/>
  <c r="E9757" i="5"/>
  <c r="D9757" i="5" s="1"/>
  <c r="E9758" i="5"/>
  <c r="D9758" i="5" s="1"/>
  <c r="E9759" i="5"/>
  <c r="D9759" i="5" s="1"/>
  <c r="E9760" i="5"/>
  <c r="D9760" i="5" s="1"/>
  <c r="E9761" i="5"/>
  <c r="D9761" i="5" s="1"/>
  <c r="E9762" i="5"/>
  <c r="D9762" i="5" s="1"/>
  <c r="E9763" i="5"/>
  <c r="D9763" i="5" s="1"/>
  <c r="E9764" i="5"/>
  <c r="D9764" i="5" s="1"/>
  <c r="E9765" i="5"/>
  <c r="D9765" i="5" s="1"/>
  <c r="E9766" i="5"/>
  <c r="D9766" i="5" s="1"/>
  <c r="E9767" i="5"/>
  <c r="D9767" i="5" s="1"/>
  <c r="E9768" i="5"/>
  <c r="D9768" i="5" s="1"/>
  <c r="E9769" i="5"/>
  <c r="D9769" i="5" s="1"/>
  <c r="E9770" i="5"/>
  <c r="D9770" i="5" s="1"/>
  <c r="E9771" i="5"/>
  <c r="D9771" i="5" s="1"/>
  <c r="E9772" i="5"/>
  <c r="D9772" i="5" s="1"/>
  <c r="E9773" i="5"/>
  <c r="D9773" i="5" s="1"/>
  <c r="E9774" i="5"/>
  <c r="D9774" i="5" s="1"/>
  <c r="E9775" i="5"/>
  <c r="D9775" i="5" s="1"/>
  <c r="E9776" i="5"/>
  <c r="D9776" i="5" s="1"/>
  <c r="E9777" i="5"/>
  <c r="D9777" i="5" s="1"/>
  <c r="E9778" i="5"/>
  <c r="D9778" i="5" s="1"/>
  <c r="E9779" i="5"/>
  <c r="D9779" i="5" s="1"/>
  <c r="E9780" i="5"/>
  <c r="D9780" i="5" s="1"/>
  <c r="E9781" i="5"/>
  <c r="D9781" i="5" s="1"/>
  <c r="E9782" i="5"/>
  <c r="D9782" i="5" s="1"/>
  <c r="E9783" i="5"/>
  <c r="D9783" i="5" s="1"/>
  <c r="E9784" i="5"/>
  <c r="D9784" i="5" s="1"/>
  <c r="E9785" i="5"/>
  <c r="D9785" i="5" s="1"/>
  <c r="E9786" i="5"/>
  <c r="D9786" i="5" s="1"/>
  <c r="E9787" i="5"/>
  <c r="D9787" i="5" s="1"/>
  <c r="E9788" i="5"/>
  <c r="D9788" i="5" s="1"/>
  <c r="E9789" i="5"/>
  <c r="D9789" i="5" s="1"/>
  <c r="E9790" i="5"/>
  <c r="D9790" i="5" s="1"/>
  <c r="E9791" i="5"/>
  <c r="D9791" i="5" s="1"/>
  <c r="E9792" i="5"/>
  <c r="D9792" i="5" s="1"/>
  <c r="E9793" i="5"/>
  <c r="D9793" i="5" s="1"/>
  <c r="E9794" i="5"/>
  <c r="D9794" i="5" s="1"/>
  <c r="E9795" i="5"/>
  <c r="D9795" i="5" s="1"/>
  <c r="E9796" i="5"/>
  <c r="D9796" i="5" s="1"/>
  <c r="E9797" i="5"/>
  <c r="D9797" i="5" s="1"/>
  <c r="E9798" i="5"/>
  <c r="D9798" i="5" s="1"/>
  <c r="E9799" i="5"/>
  <c r="D9799" i="5" s="1"/>
  <c r="E9800" i="5"/>
  <c r="D9800" i="5" s="1"/>
  <c r="E9801" i="5"/>
  <c r="D9801" i="5" s="1"/>
  <c r="E9802" i="5"/>
  <c r="D9802" i="5" s="1"/>
  <c r="E9803" i="5"/>
  <c r="D9803" i="5" s="1"/>
  <c r="E9804" i="5"/>
  <c r="D9804" i="5" s="1"/>
  <c r="E9805" i="5"/>
  <c r="D9805" i="5" s="1"/>
  <c r="E9806" i="5"/>
  <c r="D9806" i="5" s="1"/>
  <c r="E9807" i="5"/>
  <c r="D9807" i="5" s="1"/>
  <c r="E9808" i="5"/>
  <c r="D9808" i="5" s="1"/>
  <c r="E9809" i="5"/>
  <c r="D9809" i="5" s="1"/>
  <c r="E9810" i="5"/>
  <c r="D9810" i="5" s="1"/>
  <c r="E9811" i="5"/>
  <c r="D9811" i="5" s="1"/>
  <c r="E9812" i="5"/>
  <c r="D9812" i="5" s="1"/>
  <c r="E9813" i="5"/>
  <c r="D9813" i="5" s="1"/>
  <c r="E9814" i="5"/>
  <c r="D9814" i="5" s="1"/>
  <c r="E9815" i="5"/>
  <c r="D9815" i="5" s="1"/>
  <c r="E9816" i="5"/>
  <c r="D9816" i="5" s="1"/>
  <c r="E9817" i="5"/>
  <c r="D9817" i="5" s="1"/>
  <c r="E9818" i="5"/>
  <c r="D9818" i="5" s="1"/>
  <c r="E9819" i="5"/>
  <c r="D9819" i="5" s="1"/>
  <c r="E9820" i="5"/>
  <c r="D9820" i="5" s="1"/>
  <c r="E9821" i="5"/>
  <c r="D9821" i="5" s="1"/>
  <c r="E9822" i="5"/>
  <c r="D9822" i="5" s="1"/>
  <c r="E9823" i="5"/>
  <c r="D9823" i="5" s="1"/>
  <c r="E9824" i="5"/>
  <c r="D9824" i="5" s="1"/>
  <c r="E9825" i="5"/>
  <c r="D9825" i="5" s="1"/>
  <c r="E9826" i="5"/>
  <c r="D9826" i="5" s="1"/>
  <c r="E9827" i="5"/>
  <c r="D9827" i="5" s="1"/>
  <c r="E9828" i="5"/>
  <c r="D9828" i="5" s="1"/>
  <c r="E9829" i="5"/>
  <c r="D9829" i="5" s="1"/>
  <c r="E9830" i="5"/>
  <c r="D9830" i="5" s="1"/>
  <c r="E9831" i="5"/>
  <c r="D9831" i="5" s="1"/>
  <c r="E9832" i="5"/>
  <c r="D9832" i="5" s="1"/>
  <c r="E9833" i="5"/>
  <c r="D9833" i="5" s="1"/>
  <c r="E9834" i="5"/>
  <c r="D9834" i="5" s="1"/>
  <c r="E9835" i="5"/>
  <c r="D9835" i="5" s="1"/>
  <c r="E9836" i="5"/>
  <c r="D9836" i="5" s="1"/>
  <c r="E9837" i="5"/>
  <c r="D9837" i="5" s="1"/>
  <c r="E9838" i="5"/>
  <c r="D9838" i="5" s="1"/>
  <c r="E9839" i="5"/>
  <c r="D9839" i="5" s="1"/>
  <c r="E9840" i="5"/>
  <c r="D9840" i="5" s="1"/>
  <c r="E9841" i="5"/>
  <c r="D9841" i="5" s="1"/>
  <c r="E9842" i="5"/>
  <c r="D9842" i="5" s="1"/>
  <c r="E9843" i="5"/>
  <c r="D9843" i="5" s="1"/>
  <c r="E9844" i="5"/>
  <c r="D9844" i="5" s="1"/>
  <c r="E9845" i="5"/>
  <c r="D9845" i="5" s="1"/>
  <c r="E9846" i="5"/>
  <c r="D9846" i="5" s="1"/>
  <c r="E9847" i="5"/>
  <c r="D9847" i="5" s="1"/>
  <c r="E9848" i="5"/>
  <c r="D9848" i="5" s="1"/>
  <c r="E9849" i="5"/>
  <c r="D9849" i="5" s="1"/>
  <c r="E9850" i="5"/>
  <c r="D9850" i="5" s="1"/>
  <c r="E9851" i="5"/>
  <c r="D9851" i="5" s="1"/>
  <c r="E9852" i="5"/>
  <c r="D9852" i="5" s="1"/>
  <c r="E9853" i="5"/>
  <c r="D9853" i="5" s="1"/>
  <c r="E9854" i="5"/>
  <c r="D9854" i="5" s="1"/>
  <c r="E9855" i="5"/>
  <c r="D9855" i="5" s="1"/>
  <c r="E9856" i="5"/>
  <c r="D9856" i="5" s="1"/>
  <c r="E9857" i="5"/>
  <c r="D9857" i="5" s="1"/>
  <c r="E9858" i="5"/>
  <c r="D9858" i="5" s="1"/>
  <c r="E9859" i="5"/>
  <c r="D9859" i="5" s="1"/>
  <c r="E9860" i="5"/>
  <c r="D9860" i="5" s="1"/>
  <c r="E9861" i="5"/>
  <c r="D9861" i="5" s="1"/>
  <c r="E9862" i="5"/>
  <c r="D9862" i="5" s="1"/>
  <c r="E9863" i="5"/>
  <c r="D9863" i="5" s="1"/>
  <c r="E9864" i="5"/>
  <c r="D9864" i="5" s="1"/>
  <c r="E9865" i="5"/>
  <c r="D9865" i="5" s="1"/>
  <c r="E9866" i="5"/>
  <c r="D9866" i="5" s="1"/>
  <c r="E9867" i="5"/>
  <c r="D9867" i="5" s="1"/>
  <c r="E9868" i="5"/>
  <c r="D9868" i="5" s="1"/>
  <c r="E9869" i="5"/>
  <c r="D9869" i="5" s="1"/>
  <c r="E9870" i="5"/>
  <c r="D9870" i="5" s="1"/>
  <c r="E9871" i="5"/>
  <c r="D9871" i="5" s="1"/>
  <c r="E9872" i="5"/>
  <c r="D9872" i="5" s="1"/>
  <c r="E9873" i="5"/>
  <c r="D9873" i="5" s="1"/>
  <c r="E9874" i="5"/>
  <c r="D9874" i="5" s="1"/>
  <c r="E9875" i="5"/>
  <c r="D9875" i="5" s="1"/>
  <c r="E9876" i="5"/>
  <c r="D9876" i="5" s="1"/>
  <c r="E9877" i="5"/>
  <c r="D9877" i="5" s="1"/>
  <c r="E9878" i="5"/>
  <c r="D9878" i="5" s="1"/>
  <c r="E9879" i="5"/>
  <c r="D9879" i="5" s="1"/>
  <c r="E9880" i="5"/>
  <c r="D9880" i="5" s="1"/>
  <c r="E9881" i="5"/>
  <c r="D9881" i="5" s="1"/>
  <c r="E9882" i="5"/>
  <c r="D9882" i="5" s="1"/>
  <c r="E9883" i="5"/>
  <c r="D9883" i="5" s="1"/>
  <c r="E9884" i="5"/>
  <c r="D9884" i="5" s="1"/>
  <c r="E9885" i="5"/>
  <c r="D9885" i="5" s="1"/>
  <c r="E9886" i="5"/>
  <c r="D9886" i="5" s="1"/>
  <c r="E9887" i="5"/>
  <c r="D9887" i="5" s="1"/>
  <c r="E9888" i="5"/>
  <c r="D9888" i="5" s="1"/>
  <c r="E9889" i="5"/>
  <c r="D9889" i="5" s="1"/>
  <c r="E9890" i="5"/>
  <c r="D9890" i="5" s="1"/>
  <c r="E9891" i="5"/>
  <c r="D9891" i="5" s="1"/>
  <c r="E9892" i="5"/>
  <c r="D9892" i="5" s="1"/>
  <c r="E9893" i="5"/>
  <c r="D9893" i="5" s="1"/>
  <c r="E9894" i="5"/>
  <c r="D9894" i="5" s="1"/>
  <c r="E9895" i="5"/>
  <c r="D9895" i="5" s="1"/>
  <c r="E9896" i="5"/>
  <c r="D9896" i="5" s="1"/>
  <c r="E9897" i="5"/>
  <c r="D9897" i="5" s="1"/>
  <c r="E9898" i="5"/>
  <c r="D9898" i="5" s="1"/>
  <c r="E9899" i="5"/>
  <c r="D9899" i="5" s="1"/>
  <c r="E9900" i="5"/>
  <c r="D9900" i="5" s="1"/>
  <c r="E9901" i="5"/>
  <c r="D9901" i="5" s="1"/>
  <c r="E9902" i="5"/>
  <c r="D9902" i="5" s="1"/>
  <c r="E9903" i="5"/>
  <c r="D9903" i="5" s="1"/>
  <c r="E9904" i="5"/>
  <c r="D9904" i="5" s="1"/>
  <c r="E9905" i="5"/>
  <c r="D9905" i="5" s="1"/>
  <c r="E9906" i="5"/>
  <c r="D9906" i="5" s="1"/>
  <c r="E9907" i="5"/>
  <c r="D9907" i="5" s="1"/>
  <c r="E9908" i="5"/>
  <c r="D9908" i="5" s="1"/>
  <c r="E9909" i="5"/>
  <c r="D9909" i="5" s="1"/>
  <c r="E9910" i="5"/>
  <c r="D9910" i="5" s="1"/>
  <c r="E9911" i="5"/>
  <c r="D9911" i="5" s="1"/>
  <c r="E9912" i="5"/>
  <c r="D9912" i="5" s="1"/>
  <c r="E9913" i="5"/>
  <c r="D9913" i="5" s="1"/>
  <c r="E9914" i="5"/>
  <c r="D9914" i="5" s="1"/>
  <c r="E9915" i="5"/>
  <c r="D9915" i="5" s="1"/>
  <c r="E9916" i="5"/>
  <c r="D9916" i="5" s="1"/>
  <c r="E9917" i="5"/>
  <c r="D9917" i="5" s="1"/>
  <c r="E9918" i="5"/>
  <c r="D9918" i="5" s="1"/>
  <c r="E9919" i="5"/>
  <c r="D9919" i="5" s="1"/>
  <c r="E9920" i="5"/>
  <c r="D9920" i="5" s="1"/>
  <c r="E9921" i="5"/>
  <c r="D9921" i="5" s="1"/>
  <c r="E9922" i="5"/>
  <c r="D9922" i="5" s="1"/>
  <c r="E9923" i="5"/>
  <c r="D9923" i="5" s="1"/>
  <c r="E9924" i="5"/>
  <c r="D9924" i="5" s="1"/>
  <c r="E9925" i="5"/>
  <c r="D9925" i="5" s="1"/>
  <c r="E9926" i="5"/>
  <c r="D9926" i="5" s="1"/>
  <c r="E9927" i="5"/>
  <c r="D9927" i="5" s="1"/>
  <c r="E9928" i="5"/>
  <c r="D9928" i="5" s="1"/>
  <c r="E9929" i="5"/>
  <c r="D9929" i="5" s="1"/>
  <c r="E9930" i="5"/>
  <c r="D9930" i="5" s="1"/>
  <c r="E9931" i="5"/>
  <c r="D9931" i="5" s="1"/>
  <c r="E9932" i="5"/>
  <c r="D9932" i="5" s="1"/>
  <c r="E9933" i="5"/>
  <c r="D9933" i="5" s="1"/>
  <c r="E9934" i="5"/>
  <c r="D9934" i="5" s="1"/>
  <c r="E9935" i="5"/>
  <c r="D9935" i="5" s="1"/>
  <c r="E9936" i="5"/>
  <c r="D9936" i="5" s="1"/>
  <c r="E9937" i="5"/>
  <c r="D9937" i="5" s="1"/>
  <c r="E9938" i="5"/>
  <c r="D9938" i="5" s="1"/>
  <c r="E9939" i="5"/>
  <c r="D9939" i="5" s="1"/>
  <c r="E9940" i="5"/>
  <c r="D9940" i="5" s="1"/>
  <c r="E9941" i="5"/>
  <c r="D9941" i="5" s="1"/>
  <c r="E9942" i="5"/>
  <c r="D9942" i="5" s="1"/>
  <c r="E9943" i="5"/>
  <c r="D9943" i="5" s="1"/>
  <c r="E9944" i="5"/>
  <c r="D9944" i="5" s="1"/>
  <c r="E9945" i="5"/>
  <c r="D9945" i="5" s="1"/>
  <c r="E9946" i="5"/>
  <c r="D9946" i="5" s="1"/>
  <c r="E9947" i="5"/>
  <c r="D9947" i="5" s="1"/>
  <c r="E9948" i="5"/>
  <c r="D9948" i="5" s="1"/>
  <c r="E9949" i="5"/>
  <c r="D9949" i="5" s="1"/>
  <c r="E9950" i="5"/>
  <c r="D9950" i="5" s="1"/>
  <c r="E9951" i="5"/>
  <c r="D9951" i="5" s="1"/>
  <c r="E9952" i="5"/>
  <c r="D9952" i="5" s="1"/>
  <c r="E9953" i="5"/>
  <c r="D9953" i="5" s="1"/>
  <c r="E9954" i="5"/>
  <c r="D9954" i="5" s="1"/>
  <c r="E9955" i="5"/>
  <c r="D9955" i="5" s="1"/>
  <c r="E9956" i="5"/>
  <c r="D9956" i="5" s="1"/>
  <c r="E9957" i="5"/>
  <c r="D9957" i="5" s="1"/>
  <c r="E9958" i="5"/>
  <c r="D9958" i="5" s="1"/>
  <c r="E9959" i="5"/>
  <c r="D9959" i="5" s="1"/>
  <c r="E9960" i="5"/>
  <c r="D9960" i="5" s="1"/>
  <c r="E9961" i="5"/>
  <c r="D9961" i="5" s="1"/>
  <c r="E9962" i="5"/>
  <c r="D9962" i="5" s="1"/>
  <c r="E9963" i="5"/>
  <c r="D9963" i="5" s="1"/>
  <c r="E9964" i="5"/>
  <c r="D9964" i="5" s="1"/>
  <c r="E9965" i="5"/>
  <c r="D9965" i="5" s="1"/>
  <c r="E9966" i="5"/>
  <c r="D9966" i="5" s="1"/>
  <c r="E9967" i="5"/>
  <c r="D9967" i="5" s="1"/>
  <c r="E9968" i="5"/>
  <c r="D9968" i="5" s="1"/>
  <c r="E9969" i="5"/>
  <c r="D9969" i="5" s="1"/>
  <c r="E9970" i="5"/>
  <c r="D9970" i="5" s="1"/>
  <c r="E9971" i="5"/>
  <c r="D9971" i="5" s="1"/>
  <c r="E9972" i="5"/>
  <c r="D9972" i="5" s="1"/>
  <c r="E9973" i="5"/>
  <c r="D9973" i="5" s="1"/>
  <c r="E9974" i="5"/>
  <c r="D9974" i="5" s="1"/>
  <c r="E9975" i="5"/>
  <c r="D9975" i="5" s="1"/>
  <c r="E9976" i="5"/>
  <c r="D9976" i="5" s="1"/>
  <c r="E9977" i="5"/>
  <c r="D9977" i="5" s="1"/>
  <c r="E9978" i="5"/>
  <c r="D9978" i="5" s="1"/>
  <c r="E9979" i="5"/>
  <c r="D9979" i="5" s="1"/>
  <c r="E9980" i="5"/>
  <c r="D9980" i="5" s="1"/>
  <c r="E9981" i="5"/>
  <c r="D9981" i="5" s="1"/>
  <c r="E9982" i="5"/>
  <c r="D9982" i="5" s="1"/>
  <c r="E9983" i="5"/>
  <c r="D9983" i="5" s="1"/>
  <c r="E9984" i="5"/>
  <c r="D9984" i="5" s="1"/>
  <c r="E9985" i="5"/>
  <c r="D9985" i="5" s="1"/>
  <c r="E9986" i="5"/>
  <c r="D9986" i="5" s="1"/>
  <c r="E9987" i="5"/>
  <c r="D9987" i="5" s="1"/>
  <c r="E9988" i="5"/>
  <c r="D9988" i="5" s="1"/>
  <c r="E9989" i="5"/>
  <c r="D9989" i="5" s="1"/>
  <c r="E9990" i="5"/>
  <c r="D9990" i="5" s="1"/>
  <c r="E9991" i="5"/>
  <c r="D9991" i="5" s="1"/>
  <c r="E9992" i="5"/>
  <c r="D9992" i="5" s="1"/>
  <c r="E9993" i="5"/>
  <c r="D9993" i="5" s="1"/>
  <c r="E9994" i="5"/>
  <c r="D9994" i="5" s="1"/>
  <c r="E9995" i="5"/>
  <c r="D9995" i="5" s="1"/>
  <c r="E9996" i="5"/>
  <c r="D9996" i="5" s="1"/>
  <c r="E9997" i="5"/>
  <c r="D9997" i="5" s="1"/>
  <c r="E9998" i="5"/>
  <c r="D9998" i="5" s="1"/>
  <c r="E9999" i="5"/>
  <c r="D9999" i="5" s="1"/>
  <c r="E10000" i="5"/>
  <c r="D10000" i="5" s="1"/>
  <c r="E10001" i="5"/>
  <c r="D10001" i="5" s="1"/>
  <c r="E10002" i="5"/>
  <c r="D10002" i="5" s="1"/>
  <c r="E10003" i="5"/>
  <c r="D10003" i="5" s="1"/>
  <c r="E10004" i="5"/>
  <c r="D10004" i="5" s="1"/>
  <c r="E10005" i="5"/>
  <c r="D10005" i="5" s="1"/>
  <c r="E10006" i="5"/>
  <c r="D10006" i="5" s="1"/>
  <c r="E10007" i="5"/>
  <c r="D10007" i="5" s="1"/>
  <c r="E10008" i="5"/>
  <c r="D10008" i="5" s="1"/>
  <c r="E10009" i="5"/>
  <c r="D10009" i="5" s="1"/>
  <c r="E10010" i="5"/>
  <c r="D10010" i="5" s="1"/>
  <c r="E10011" i="5"/>
  <c r="D10011" i="5" s="1"/>
  <c r="E10012" i="5"/>
  <c r="D10012" i="5" s="1"/>
  <c r="E10013" i="5"/>
  <c r="D10013" i="5" s="1"/>
  <c r="E10014" i="5"/>
  <c r="D10014" i="5" s="1"/>
  <c r="E10015" i="5"/>
  <c r="D10015" i="5" s="1"/>
  <c r="E10016" i="5"/>
  <c r="D10016" i="5" s="1"/>
  <c r="E10017" i="5"/>
  <c r="D10017" i="5" s="1"/>
  <c r="E10018" i="5"/>
  <c r="D10018" i="5" s="1"/>
  <c r="E10019" i="5"/>
  <c r="D10019" i="5" s="1"/>
  <c r="E10020" i="5"/>
  <c r="D10020" i="5" s="1"/>
  <c r="E10021" i="5"/>
  <c r="D10021" i="5" s="1"/>
  <c r="E10022" i="5"/>
  <c r="D10022" i="5" s="1"/>
  <c r="E10023" i="5"/>
  <c r="D10023" i="5" s="1"/>
  <c r="E10024" i="5"/>
  <c r="D10024" i="5" s="1"/>
  <c r="E10025" i="5"/>
  <c r="D10025" i="5" s="1"/>
  <c r="E10026" i="5"/>
  <c r="D10026" i="5" s="1"/>
  <c r="E10027" i="5"/>
  <c r="D10027" i="5" s="1"/>
  <c r="E10028" i="5"/>
  <c r="D10028" i="5" s="1"/>
  <c r="E10029" i="5"/>
  <c r="D10029" i="5" s="1"/>
  <c r="E10030" i="5"/>
  <c r="D10030" i="5" s="1"/>
  <c r="E10031" i="5"/>
  <c r="D10031" i="5" s="1"/>
  <c r="E10032" i="5"/>
  <c r="D10032" i="5" s="1"/>
  <c r="E10033" i="5"/>
  <c r="D10033" i="5" s="1"/>
  <c r="E10034" i="5"/>
  <c r="D10034" i="5" s="1"/>
  <c r="E10035" i="5"/>
  <c r="D10035" i="5" s="1"/>
  <c r="E10036" i="5"/>
  <c r="D10036" i="5" s="1"/>
  <c r="E10037" i="5"/>
  <c r="D10037" i="5" s="1"/>
  <c r="E10038" i="5"/>
  <c r="D10038" i="5" s="1"/>
  <c r="E10039" i="5"/>
  <c r="D10039" i="5" s="1"/>
  <c r="E10040" i="5"/>
  <c r="D10040" i="5" s="1"/>
  <c r="E10041" i="5"/>
  <c r="D10041" i="5" s="1"/>
  <c r="E10042" i="5"/>
  <c r="D10042" i="5" s="1"/>
  <c r="E10043" i="5"/>
  <c r="D10043" i="5" s="1"/>
  <c r="E10044" i="5"/>
  <c r="D10044" i="5" s="1"/>
  <c r="E10045" i="5"/>
  <c r="D10045" i="5" s="1"/>
  <c r="E10046" i="5"/>
  <c r="D10046" i="5" s="1"/>
  <c r="E10047" i="5"/>
  <c r="D10047" i="5" s="1"/>
  <c r="E10048" i="5"/>
  <c r="D10048" i="5" s="1"/>
  <c r="E10049" i="5"/>
  <c r="D10049" i="5" s="1"/>
  <c r="E10050" i="5"/>
  <c r="D10050" i="5" s="1"/>
  <c r="E10051" i="5"/>
  <c r="D10051" i="5" s="1"/>
  <c r="E10052" i="5"/>
  <c r="D10052" i="5" s="1"/>
  <c r="E10053" i="5"/>
  <c r="D10053" i="5" s="1"/>
  <c r="E10054" i="5"/>
  <c r="D10054" i="5" s="1"/>
  <c r="E10055" i="5"/>
  <c r="D10055" i="5" s="1"/>
  <c r="E10056" i="5"/>
  <c r="D10056" i="5" s="1"/>
  <c r="E10057" i="5"/>
  <c r="D10057" i="5" s="1"/>
  <c r="E10058" i="5"/>
  <c r="D10058" i="5" s="1"/>
  <c r="E10059" i="5"/>
  <c r="D10059" i="5" s="1"/>
  <c r="E10060" i="5"/>
  <c r="D10060" i="5" s="1"/>
  <c r="E10061" i="5"/>
  <c r="D10061" i="5" s="1"/>
  <c r="E10062" i="5"/>
  <c r="D10062" i="5" s="1"/>
  <c r="E10063" i="5"/>
  <c r="D10063" i="5" s="1"/>
  <c r="E10064" i="5"/>
  <c r="D10064" i="5" s="1"/>
  <c r="E10065" i="5"/>
  <c r="D10065" i="5" s="1"/>
  <c r="E10066" i="5"/>
  <c r="D10066" i="5" s="1"/>
  <c r="E10067" i="5"/>
  <c r="D10067" i="5" s="1"/>
  <c r="E10068" i="5"/>
  <c r="D10068" i="5" s="1"/>
  <c r="E10069" i="5"/>
  <c r="D10069" i="5" s="1"/>
  <c r="E10070" i="5"/>
  <c r="D10070" i="5" s="1"/>
  <c r="E10071" i="5"/>
  <c r="D10071" i="5" s="1"/>
  <c r="E10072" i="5"/>
  <c r="D10072" i="5" s="1"/>
  <c r="E10073" i="5"/>
  <c r="D10073" i="5" s="1"/>
  <c r="E10074" i="5"/>
  <c r="D10074" i="5" s="1"/>
  <c r="E10075" i="5"/>
  <c r="D10075" i="5" s="1"/>
  <c r="E10076" i="5"/>
  <c r="D10076" i="5" s="1"/>
  <c r="E10077" i="5"/>
  <c r="D10077" i="5" s="1"/>
  <c r="E10078" i="5"/>
  <c r="D10078" i="5" s="1"/>
  <c r="E10079" i="5"/>
  <c r="D10079" i="5" s="1"/>
  <c r="E10080" i="5"/>
  <c r="D10080" i="5" s="1"/>
  <c r="E10081" i="5"/>
  <c r="D10081" i="5" s="1"/>
  <c r="E10082" i="5"/>
  <c r="D10082" i="5" s="1"/>
  <c r="E10083" i="5"/>
  <c r="D10083" i="5" s="1"/>
  <c r="E10084" i="5"/>
  <c r="D10084" i="5" s="1"/>
  <c r="E10085" i="5"/>
  <c r="D10085" i="5" s="1"/>
  <c r="E10086" i="5"/>
  <c r="D10086" i="5" s="1"/>
  <c r="E10087" i="5"/>
  <c r="D10087" i="5" s="1"/>
  <c r="E10088" i="5"/>
  <c r="D10088" i="5" s="1"/>
  <c r="E10089" i="5"/>
  <c r="D10089" i="5" s="1"/>
  <c r="E10090" i="5"/>
  <c r="D10090" i="5" s="1"/>
  <c r="E10091" i="5"/>
  <c r="D10091" i="5" s="1"/>
  <c r="E10092" i="5"/>
  <c r="D10092" i="5" s="1"/>
  <c r="E10093" i="5"/>
  <c r="D10093" i="5" s="1"/>
  <c r="E10094" i="5"/>
  <c r="D10094" i="5" s="1"/>
  <c r="E10095" i="5"/>
  <c r="D10095" i="5" s="1"/>
  <c r="E10096" i="5"/>
  <c r="D10096" i="5" s="1"/>
  <c r="E10097" i="5"/>
  <c r="D10097" i="5" s="1"/>
  <c r="E10098" i="5"/>
  <c r="D10098" i="5" s="1"/>
  <c r="E10099" i="5"/>
  <c r="D10099" i="5" s="1"/>
  <c r="E10100" i="5"/>
  <c r="D10100" i="5" s="1"/>
  <c r="E10101" i="5"/>
  <c r="D10101" i="5" s="1"/>
  <c r="E10102" i="5"/>
  <c r="D10102" i="5" s="1"/>
  <c r="E10103" i="5"/>
  <c r="D10103" i="5" s="1"/>
  <c r="E10104" i="5"/>
  <c r="D10104" i="5" s="1"/>
  <c r="E10105" i="5"/>
  <c r="D10105" i="5" s="1"/>
  <c r="E10106" i="5"/>
  <c r="D10106" i="5" s="1"/>
  <c r="E10107" i="5"/>
  <c r="D10107" i="5" s="1"/>
  <c r="E10108" i="5"/>
  <c r="D10108" i="5" s="1"/>
  <c r="E10109" i="5"/>
  <c r="D10109" i="5" s="1"/>
  <c r="E10110" i="5"/>
  <c r="D10110" i="5" s="1"/>
  <c r="E10111" i="5"/>
  <c r="D10111" i="5" s="1"/>
  <c r="E10112" i="5"/>
  <c r="D10112" i="5" s="1"/>
  <c r="E10113" i="5"/>
  <c r="D10113" i="5" s="1"/>
  <c r="E10114" i="5"/>
  <c r="D10114" i="5" s="1"/>
  <c r="E10115" i="5"/>
  <c r="D10115" i="5" s="1"/>
  <c r="E10116" i="5"/>
  <c r="D10116" i="5" s="1"/>
  <c r="E10117" i="5"/>
  <c r="D10117" i="5" s="1"/>
  <c r="E10118" i="5"/>
  <c r="D10118" i="5" s="1"/>
  <c r="E10119" i="5"/>
  <c r="D10119" i="5" s="1"/>
  <c r="E10120" i="5"/>
  <c r="D10120" i="5" s="1"/>
  <c r="E10121" i="5"/>
  <c r="D10121" i="5" s="1"/>
  <c r="E10122" i="5"/>
  <c r="D10122" i="5" s="1"/>
  <c r="E10123" i="5"/>
  <c r="D10123" i="5" s="1"/>
  <c r="E10124" i="5"/>
  <c r="D10124" i="5" s="1"/>
  <c r="E10125" i="5"/>
  <c r="D10125" i="5" s="1"/>
  <c r="E10126" i="5"/>
  <c r="D10126" i="5" s="1"/>
  <c r="E10127" i="5"/>
  <c r="D10127" i="5" s="1"/>
  <c r="E10128" i="5"/>
  <c r="D10128" i="5" s="1"/>
  <c r="E10129" i="5"/>
  <c r="D10129" i="5" s="1"/>
  <c r="E10130" i="5"/>
  <c r="D10130" i="5" s="1"/>
  <c r="E10131" i="5"/>
  <c r="D10131" i="5" s="1"/>
  <c r="E10132" i="5"/>
  <c r="D10132" i="5" s="1"/>
  <c r="E10133" i="5"/>
  <c r="D10133" i="5" s="1"/>
  <c r="E10134" i="5"/>
  <c r="D10134" i="5" s="1"/>
  <c r="E10135" i="5"/>
  <c r="D10135" i="5" s="1"/>
  <c r="E10136" i="5"/>
  <c r="D10136" i="5" s="1"/>
  <c r="E10137" i="5"/>
  <c r="D10137" i="5" s="1"/>
  <c r="E10138" i="5"/>
  <c r="D10138" i="5" s="1"/>
  <c r="E10139" i="5"/>
  <c r="D10139" i="5" s="1"/>
  <c r="E10140" i="5"/>
  <c r="D10140" i="5" s="1"/>
  <c r="E10141" i="5"/>
  <c r="D10141" i="5" s="1"/>
  <c r="E10142" i="5"/>
  <c r="D10142" i="5" s="1"/>
  <c r="E10143" i="5"/>
  <c r="D10143" i="5" s="1"/>
  <c r="E10144" i="5"/>
  <c r="D10144" i="5" s="1"/>
  <c r="E10145" i="5"/>
  <c r="D10145" i="5" s="1"/>
  <c r="E10146" i="5"/>
  <c r="D10146" i="5" s="1"/>
  <c r="E10147" i="5"/>
  <c r="D10147" i="5" s="1"/>
  <c r="E10148" i="5"/>
  <c r="D10148" i="5" s="1"/>
  <c r="E10149" i="5"/>
  <c r="D10149" i="5" s="1"/>
  <c r="E10150" i="5"/>
  <c r="D10150" i="5" s="1"/>
  <c r="E10151" i="5"/>
  <c r="D10151" i="5" s="1"/>
  <c r="E10152" i="5"/>
  <c r="D10152" i="5" s="1"/>
  <c r="E10153" i="5"/>
  <c r="D10153" i="5" s="1"/>
  <c r="E10154" i="5"/>
  <c r="D10154" i="5" s="1"/>
  <c r="E10155" i="5"/>
  <c r="D10155" i="5" s="1"/>
  <c r="E10156" i="5"/>
  <c r="D10156" i="5" s="1"/>
  <c r="E10157" i="5"/>
  <c r="D10157" i="5" s="1"/>
  <c r="E10158" i="5"/>
  <c r="D10158" i="5" s="1"/>
  <c r="E10159" i="5"/>
  <c r="D10159" i="5" s="1"/>
  <c r="E10160" i="5"/>
  <c r="D10160" i="5" s="1"/>
  <c r="E10161" i="5"/>
  <c r="D10161" i="5" s="1"/>
  <c r="E10162" i="5"/>
  <c r="D10162" i="5" s="1"/>
  <c r="E10163" i="5"/>
  <c r="D10163" i="5" s="1"/>
  <c r="E10164" i="5"/>
  <c r="D10164" i="5" s="1"/>
  <c r="E10165" i="5"/>
  <c r="D10165" i="5" s="1"/>
  <c r="E10166" i="5"/>
  <c r="D10166" i="5" s="1"/>
  <c r="E10167" i="5"/>
  <c r="D10167" i="5" s="1"/>
  <c r="E10168" i="5"/>
  <c r="D10168" i="5" s="1"/>
  <c r="E10169" i="5"/>
  <c r="D10169" i="5" s="1"/>
  <c r="E10170" i="5"/>
  <c r="D10170" i="5" s="1"/>
  <c r="E10171" i="5"/>
  <c r="D10171" i="5" s="1"/>
  <c r="E10172" i="5"/>
  <c r="D10172" i="5" s="1"/>
  <c r="E10173" i="5"/>
  <c r="D10173" i="5" s="1"/>
  <c r="E10174" i="5"/>
  <c r="D10174" i="5" s="1"/>
  <c r="E10175" i="5"/>
  <c r="D10175" i="5" s="1"/>
  <c r="E10176" i="5"/>
  <c r="D10176" i="5" s="1"/>
  <c r="E10177" i="5"/>
  <c r="D10177" i="5" s="1"/>
  <c r="E10178" i="5"/>
  <c r="D10178" i="5" s="1"/>
  <c r="E10179" i="5"/>
  <c r="D10179" i="5" s="1"/>
  <c r="E10180" i="5"/>
  <c r="D10180" i="5" s="1"/>
  <c r="E10181" i="5"/>
  <c r="D10181" i="5" s="1"/>
  <c r="E10182" i="5"/>
  <c r="D10182" i="5" s="1"/>
  <c r="E10183" i="5"/>
  <c r="D10183" i="5" s="1"/>
  <c r="E10184" i="5"/>
  <c r="D10184" i="5" s="1"/>
  <c r="E10185" i="5"/>
  <c r="D10185" i="5" s="1"/>
  <c r="E10186" i="5"/>
  <c r="D10186" i="5" s="1"/>
  <c r="E10187" i="5"/>
  <c r="D10187" i="5" s="1"/>
  <c r="E10188" i="5"/>
  <c r="D10188" i="5" s="1"/>
  <c r="E10189" i="5"/>
  <c r="D10189" i="5" s="1"/>
  <c r="E10190" i="5"/>
  <c r="D10190" i="5" s="1"/>
  <c r="E10191" i="5"/>
  <c r="D10191" i="5" s="1"/>
  <c r="E10192" i="5"/>
  <c r="D10192" i="5" s="1"/>
  <c r="E10193" i="5"/>
  <c r="D10193" i="5" s="1"/>
  <c r="E10194" i="5"/>
  <c r="D10194" i="5" s="1"/>
  <c r="E10195" i="5"/>
  <c r="D10195" i="5" s="1"/>
  <c r="E10196" i="5"/>
  <c r="D10196" i="5" s="1"/>
  <c r="E10197" i="5"/>
  <c r="D10197" i="5" s="1"/>
  <c r="E10198" i="5"/>
  <c r="D10198" i="5" s="1"/>
  <c r="E10199" i="5"/>
  <c r="D10199" i="5" s="1"/>
  <c r="E10200" i="5"/>
  <c r="D10200" i="5" s="1"/>
  <c r="E10201" i="5"/>
  <c r="D10201" i="5" s="1"/>
  <c r="E10202" i="5"/>
  <c r="D10202" i="5" s="1"/>
  <c r="E10203" i="5"/>
  <c r="D10203" i="5" s="1"/>
  <c r="E10204" i="5"/>
  <c r="D10204" i="5" s="1"/>
  <c r="E10205" i="5"/>
  <c r="D10205" i="5" s="1"/>
  <c r="E10206" i="5"/>
  <c r="D10206" i="5" s="1"/>
  <c r="E10207" i="5"/>
  <c r="D10207" i="5" s="1"/>
  <c r="E10208" i="5"/>
  <c r="D10208" i="5" s="1"/>
  <c r="E10209" i="5"/>
  <c r="D10209" i="5" s="1"/>
  <c r="E10210" i="5"/>
  <c r="D10210" i="5" s="1"/>
  <c r="E10211" i="5"/>
  <c r="D10211" i="5" s="1"/>
  <c r="E10212" i="5"/>
  <c r="D10212" i="5" s="1"/>
  <c r="E10213" i="5"/>
  <c r="D10213" i="5" s="1"/>
  <c r="E10214" i="5"/>
  <c r="D10214" i="5" s="1"/>
  <c r="E10215" i="5"/>
  <c r="D10215" i="5" s="1"/>
  <c r="E10216" i="5"/>
  <c r="D10216" i="5" s="1"/>
  <c r="E10217" i="5"/>
  <c r="D10217" i="5" s="1"/>
  <c r="E10218" i="5"/>
  <c r="D10218" i="5" s="1"/>
  <c r="E10219" i="5"/>
  <c r="D10219" i="5" s="1"/>
  <c r="E10220" i="5"/>
  <c r="D10220" i="5" s="1"/>
  <c r="E10221" i="5"/>
  <c r="D10221" i="5" s="1"/>
  <c r="E10222" i="5"/>
  <c r="D10222" i="5" s="1"/>
  <c r="E10223" i="5"/>
  <c r="D10223" i="5" s="1"/>
  <c r="E10224" i="5"/>
  <c r="D10224" i="5" s="1"/>
  <c r="E10225" i="5"/>
  <c r="D10225" i="5" s="1"/>
  <c r="E10226" i="5"/>
  <c r="D10226" i="5" s="1"/>
  <c r="E10227" i="5"/>
  <c r="D10227" i="5" s="1"/>
  <c r="E10228" i="5"/>
  <c r="D10228" i="5" s="1"/>
  <c r="E10229" i="5"/>
  <c r="D10229" i="5" s="1"/>
  <c r="E10230" i="5"/>
  <c r="D10230" i="5" s="1"/>
  <c r="E10231" i="5"/>
  <c r="D10231" i="5" s="1"/>
  <c r="E10232" i="5"/>
  <c r="D10232" i="5" s="1"/>
  <c r="E10233" i="5"/>
  <c r="D10233" i="5" s="1"/>
  <c r="E10234" i="5"/>
  <c r="D10234" i="5" s="1"/>
  <c r="E10235" i="5"/>
  <c r="D10235" i="5" s="1"/>
  <c r="E10236" i="5"/>
  <c r="D10236" i="5" s="1"/>
  <c r="E10237" i="5"/>
  <c r="D10237" i="5" s="1"/>
  <c r="E10238" i="5"/>
  <c r="D10238" i="5" s="1"/>
  <c r="E10239" i="5"/>
  <c r="D10239" i="5" s="1"/>
  <c r="E10240" i="5"/>
  <c r="D10240" i="5" s="1"/>
  <c r="E10241" i="5"/>
  <c r="D10241" i="5" s="1"/>
  <c r="E10242" i="5"/>
  <c r="D10242" i="5" s="1"/>
  <c r="E10243" i="5"/>
  <c r="D10243" i="5" s="1"/>
  <c r="E10244" i="5"/>
  <c r="D10244" i="5" s="1"/>
  <c r="E10245" i="5"/>
  <c r="D10245" i="5" s="1"/>
  <c r="E10246" i="5"/>
  <c r="D10246" i="5" s="1"/>
  <c r="E10247" i="5"/>
  <c r="D10247" i="5" s="1"/>
  <c r="E10248" i="5"/>
  <c r="D10248" i="5" s="1"/>
  <c r="E10249" i="5"/>
  <c r="D10249" i="5" s="1"/>
  <c r="E10250" i="5"/>
  <c r="D10250" i="5" s="1"/>
  <c r="E10251" i="5"/>
  <c r="D10251" i="5" s="1"/>
  <c r="E10252" i="5"/>
  <c r="D10252" i="5" s="1"/>
  <c r="E10253" i="5"/>
  <c r="D10253" i="5" s="1"/>
  <c r="E10254" i="5"/>
  <c r="D10254" i="5" s="1"/>
  <c r="E10255" i="5"/>
  <c r="D10255" i="5" s="1"/>
  <c r="E10256" i="5"/>
  <c r="D10256" i="5" s="1"/>
  <c r="E10257" i="5"/>
  <c r="D10257" i="5" s="1"/>
  <c r="E10258" i="5"/>
  <c r="D10258" i="5" s="1"/>
  <c r="E10259" i="5"/>
  <c r="D10259" i="5" s="1"/>
  <c r="E10260" i="5"/>
  <c r="D10260" i="5" s="1"/>
  <c r="E10261" i="5"/>
  <c r="D10261" i="5" s="1"/>
  <c r="E10262" i="5"/>
  <c r="D10262" i="5" s="1"/>
  <c r="E10263" i="5"/>
  <c r="D10263" i="5" s="1"/>
  <c r="E10264" i="5"/>
  <c r="D10264" i="5" s="1"/>
  <c r="E10265" i="5"/>
  <c r="D10265" i="5" s="1"/>
  <c r="E10266" i="5"/>
  <c r="D10266" i="5" s="1"/>
  <c r="E10267" i="5"/>
  <c r="D10267" i="5" s="1"/>
  <c r="E10268" i="5"/>
  <c r="D10268" i="5" s="1"/>
  <c r="E10269" i="5"/>
  <c r="D10269" i="5" s="1"/>
  <c r="E10270" i="5"/>
  <c r="D10270" i="5" s="1"/>
  <c r="E10271" i="5"/>
  <c r="D10271" i="5" s="1"/>
  <c r="E10272" i="5"/>
  <c r="D10272" i="5" s="1"/>
  <c r="E10273" i="5"/>
  <c r="D10273" i="5" s="1"/>
  <c r="E10274" i="5"/>
  <c r="D10274" i="5" s="1"/>
  <c r="E10275" i="5"/>
  <c r="D10275" i="5" s="1"/>
  <c r="E10276" i="5"/>
  <c r="D10276" i="5" s="1"/>
  <c r="E10277" i="5"/>
  <c r="D10277" i="5" s="1"/>
  <c r="E10278" i="5"/>
  <c r="D10278" i="5" s="1"/>
  <c r="E10279" i="5"/>
  <c r="D10279" i="5" s="1"/>
  <c r="E10280" i="5"/>
  <c r="D10280" i="5" s="1"/>
  <c r="E10281" i="5"/>
  <c r="D10281" i="5" s="1"/>
  <c r="E10282" i="5"/>
  <c r="D10282" i="5" s="1"/>
  <c r="E10283" i="5"/>
  <c r="D10283" i="5" s="1"/>
  <c r="E10284" i="5"/>
  <c r="D10284" i="5" s="1"/>
  <c r="E10285" i="5"/>
  <c r="D10285" i="5" s="1"/>
  <c r="E10286" i="5"/>
  <c r="D10286" i="5" s="1"/>
  <c r="E10287" i="5"/>
  <c r="D10287" i="5" s="1"/>
  <c r="E10288" i="5"/>
  <c r="D10288" i="5" s="1"/>
  <c r="E10289" i="5"/>
  <c r="D10289" i="5" s="1"/>
  <c r="E10290" i="5"/>
  <c r="D10290" i="5" s="1"/>
  <c r="E10291" i="5"/>
  <c r="D10291" i="5" s="1"/>
  <c r="E10292" i="5"/>
  <c r="D10292" i="5" s="1"/>
  <c r="E10293" i="5"/>
  <c r="D10293" i="5" s="1"/>
  <c r="E10294" i="5"/>
  <c r="D10294" i="5" s="1"/>
  <c r="E10295" i="5"/>
  <c r="D10295" i="5" s="1"/>
  <c r="E10296" i="5"/>
  <c r="D10296" i="5" s="1"/>
  <c r="E10297" i="5"/>
  <c r="D10297" i="5" s="1"/>
  <c r="E10298" i="5"/>
  <c r="D10298" i="5" s="1"/>
  <c r="E10299" i="5"/>
  <c r="D10299" i="5" s="1"/>
  <c r="E10300" i="5"/>
  <c r="D10300" i="5" s="1"/>
  <c r="E10301" i="5"/>
  <c r="D10301" i="5" s="1"/>
  <c r="E10302" i="5"/>
  <c r="D10302" i="5" s="1"/>
  <c r="E10303" i="5"/>
  <c r="D10303" i="5" s="1"/>
  <c r="E10304" i="5"/>
  <c r="D10304" i="5" s="1"/>
  <c r="E10305" i="5"/>
  <c r="D10305" i="5" s="1"/>
  <c r="E10306" i="5"/>
  <c r="D10306" i="5" s="1"/>
  <c r="E10307" i="5"/>
  <c r="D10307" i="5" s="1"/>
  <c r="E10308" i="5"/>
  <c r="D10308" i="5" s="1"/>
  <c r="E10309" i="5"/>
  <c r="D10309" i="5" s="1"/>
  <c r="E10310" i="5"/>
  <c r="D10310" i="5" s="1"/>
  <c r="E10311" i="5"/>
  <c r="D10311" i="5" s="1"/>
  <c r="E10312" i="5"/>
  <c r="D10312" i="5" s="1"/>
  <c r="E10313" i="5"/>
  <c r="D10313" i="5" s="1"/>
  <c r="E10314" i="5"/>
  <c r="D10314" i="5" s="1"/>
  <c r="E10315" i="5"/>
  <c r="D10315" i="5" s="1"/>
  <c r="E10316" i="5"/>
  <c r="D10316" i="5" s="1"/>
  <c r="E10317" i="5"/>
  <c r="D10317" i="5" s="1"/>
  <c r="E10318" i="5"/>
  <c r="D10318" i="5" s="1"/>
  <c r="E10319" i="5"/>
  <c r="D10319" i="5" s="1"/>
  <c r="E10320" i="5"/>
  <c r="D10320" i="5" s="1"/>
  <c r="E10321" i="5"/>
  <c r="D10321" i="5" s="1"/>
  <c r="E10322" i="5"/>
  <c r="D10322" i="5" s="1"/>
  <c r="E10323" i="5"/>
  <c r="D10323" i="5" s="1"/>
  <c r="E10324" i="5"/>
  <c r="D10324" i="5" s="1"/>
  <c r="E10325" i="5"/>
  <c r="D10325" i="5" s="1"/>
  <c r="E10326" i="5"/>
  <c r="D10326" i="5" s="1"/>
  <c r="E10327" i="5"/>
  <c r="D10327" i="5" s="1"/>
  <c r="E10328" i="5"/>
  <c r="D10328" i="5" s="1"/>
  <c r="E10329" i="5"/>
  <c r="D10329" i="5" s="1"/>
  <c r="E10330" i="5"/>
  <c r="D10330" i="5" s="1"/>
  <c r="E10331" i="5"/>
  <c r="D10331" i="5" s="1"/>
  <c r="E10332" i="5"/>
  <c r="D10332" i="5" s="1"/>
  <c r="E10333" i="5"/>
  <c r="D10333" i="5" s="1"/>
  <c r="E10334" i="5"/>
  <c r="D10334" i="5" s="1"/>
  <c r="E10335" i="5"/>
  <c r="D10335" i="5" s="1"/>
  <c r="E10336" i="5"/>
  <c r="D10336" i="5" s="1"/>
  <c r="E10337" i="5"/>
  <c r="D10337" i="5" s="1"/>
  <c r="E10338" i="5"/>
  <c r="D10338" i="5" s="1"/>
  <c r="E10339" i="5"/>
  <c r="D10339" i="5" s="1"/>
  <c r="E10340" i="5"/>
  <c r="D10340" i="5" s="1"/>
  <c r="E10341" i="5"/>
  <c r="D10341" i="5" s="1"/>
  <c r="E10342" i="5"/>
  <c r="D10342" i="5" s="1"/>
  <c r="E10343" i="5"/>
  <c r="D10343" i="5" s="1"/>
  <c r="E10344" i="5"/>
  <c r="D10344" i="5" s="1"/>
  <c r="E10345" i="5"/>
  <c r="D10345" i="5" s="1"/>
  <c r="E10346" i="5"/>
  <c r="D10346" i="5" s="1"/>
  <c r="E10347" i="5"/>
  <c r="D10347" i="5" s="1"/>
  <c r="E10348" i="5"/>
  <c r="D10348" i="5" s="1"/>
  <c r="E10349" i="5"/>
  <c r="D10349" i="5" s="1"/>
  <c r="E10350" i="5"/>
  <c r="D10350" i="5" s="1"/>
  <c r="E10351" i="5"/>
  <c r="D10351" i="5" s="1"/>
  <c r="E10352" i="5"/>
  <c r="D10352" i="5" s="1"/>
  <c r="E10353" i="5"/>
  <c r="D10353" i="5" s="1"/>
  <c r="E10354" i="5"/>
  <c r="D10354" i="5" s="1"/>
  <c r="E10355" i="5"/>
  <c r="D10355" i="5" s="1"/>
  <c r="E10356" i="5"/>
  <c r="D10356" i="5" s="1"/>
  <c r="E10357" i="5"/>
  <c r="D10357" i="5" s="1"/>
  <c r="E10358" i="5"/>
  <c r="D10358" i="5" s="1"/>
  <c r="E10359" i="5"/>
  <c r="D10359" i="5" s="1"/>
  <c r="E10360" i="5"/>
  <c r="D10360" i="5" s="1"/>
  <c r="E10361" i="5"/>
  <c r="D10361" i="5" s="1"/>
  <c r="E10362" i="5"/>
  <c r="D10362" i="5" s="1"/>
  <c r="E10363" i="5"/>
  <c r="D10363" i="5" s="1"/>
  <c r="E10364" i="5"/>
  <c r="D10364" i="5" s="1"/>
  <c r="E10365" i="5"/>
  <c r="D10365" i="5" s="1"/>
  <c r="E10366" i="5"/>
  <c r="D10366" i="5" s="1"/>
  <c r="E10367" i="5"/>
  <c r="D10367" i="5" s="1"/>
  <c r="E10368" i="5"/>
  <c r="D10368" i="5" s="1"/>
  <c r="E10369" i="5"/>
  <c r="D10369" i="5" s="1"/>
  <c r="E10370" i="5"/>
  <c r="D10370" i="5" s="1"/>
  <c r="E10371" i="5"/>
  <c r="D10371" i="5" s="1"/>
  <c r="E10372" i="5"/>
  <c r="D10372" i="5" s="1"/>
  <c r="E10373" i="5"/>
  <c r="D10373" i="5" s="1"/>
  <c r="E10374" i="5"/>
  <c r="D10374" i="5" s="1"/>
  <c r="E10375" i="5"/>
  <c r="D10375" i="5" s="1"/>
  <c r="E10376" i="5"/>
  <c r="D10376" i="5" s="1"/>
  <c r="E10377" i="5"/>
  <c r="D10377" i="5" s="1"/>
  <c r="E10378" i="5"/>
  <c r="D10378" i="5" s="1"/>
  <c r="E10379" i="5"/>
  <c r="D10379" i="5" s="1"/>
  <c r="E10380" i="5"/>
  <c r="D10380" i="5" s="1"/>
  <c r="E10381" i="5"/>
  <c r="D10381" i="5" s="1"/>
  <c r="E10382" i="5"/>
  <c r="D10382" i="5" s="1"/>
  <c r="E10383" i="5"/>
  <c r="D10383" i="5" s="1"/>
  <c r="E10384" i="5"/>
  <c r="D10384" i="5" s="1"/>
  <c r="E10385" i="5"/>
  <c r="D10385" i="5" s="1"/>
  <c r="E10386" i="5"/>
  <c r="D10386" i="5" s="1"/>
  <c r="E10387" i="5"/>
  <c r="D10387" i="5" s="1"/>
  <c r="E10388" i="5"/>
  <c r="D10388" i="5" s="1"/>
  <c r="E10389" i="5"/>
  <c r="D10389" i="5" s="1"/>
  <c r="E10390" i="5"/>
  <c r="D10390" i="5" s="1"/>
  <c r="E10391" i="5"/>
  <c r="D10391" i="5" s="1"/>
  <c r="E10392" i="5"/>
  <c r="D10392" i="5" s="1"/>
  <c r="E10393" i="5"/>
  <c r="D10393" i="5" s="1"/>
  <c r="E10394" i="5"/>
  <c r="D10394" i="5" s="1"/>
  <c r="E10395" i="5"/>
  <c r="D10395" i="5" s="1"/>
  <c r="E10396" i="5"/>
  <c r="D10396" i="5" s="1"/>
  <c r="E10397" i="5"/>
  <c r="D10397" i="5" s="1"/>
  <c r="E10398" i="5"/>
  <c r="D10398" i="5" s="1"/>
  <c r="E10399" i="5"/>
  <c r="D10399" i="5" s="1"/>
  <c r="E10400" i="5"/>
  <c r="D10400" i="5" s="1"/>
  <c r="E10401" i="5"/>
  <c r="D10401" i="5" s="1"/>
  <c r="E10402" i="5"/>
  <c r="D10402" i="5" s="1"/>
  <c r="E10403" i="5"/>
  <c r="D10403" i="5" s="1"/>
  <c r="E10404" i="5"/>
  <c r="D10404" i="5" s="1"/>
  <c r="E10405" i="5"/>
  <c r="D10405" i="5" s="1"/>
  <c r="E10406" i="5"/>
  <c r="D10406" i="5" s="1"/>
  <c r="E10407" i="5"/>
  <c r="D10407" i="5" s="1"/>
  <c r="E10408" i="5"/>
  <c r="D10408" i="5" s="1"/>
  <c r="E10409" i="5"/>
  <c r="D10409" i="5" s="1"/>
  <c r="E10410" i="5"/>
  <c r="D10410" i="5" s="1"/>
  <c r="E10411" i="5"/>
  <c r="D10411" i="5" s="1"/>
  <c r="E10412" i="5"/>
  <c r="D10412" i="5" s="1"/>
  <c r="E10413" i="5"/>
  <c r="D10413" i="5" s="1"/>
  <c r="E10414" i="5"/>
  <c r="D10414" i="5" s="1"/>
  <c r="E10415" i="5"/>
  <c r="D10415" i="5" s="1"/>
  <c r="E10416" i="5"/>
  <c r="D10416" i="5" s="1"/>
  <c r="E10417" i="5"/>
  <c r="D10417" i="5" s="1"/>
  <c r="E10418" i="5"/>
  <c r="D10418" i="5" s="1"/>
  <c r="E10419" i="5"/>
  <c r="D10419" i="5" s="1"/>
  <c r="E10420" i="5"/>
  <c r="D10420" i="5" s="1"/>
  <c r="E10421" i="5"/>
  <c r="D10421" i="5" s="1"/>
  <c r="E10422" i="5"/>
  <c r="D10422" i="5" s="1"/>
  <c r="E10423" i="5"/>
  <c r="D10423" i="5" s="1"/>
  <c r="E10424" i="5"/>
  <c r="D10424" i="5" s="1"/>
  <c r="E10425" i="5"/>
  <c r="D10425" i="5" s="1"/>
  <c r="E10426" i="5"/>
  <c r="D10426" i="5" s="1"/>
  <c r="E10427" i="5"/>
  <c r="D10427" i="5" s="1"/>
  <c r="E10428" i="5"/>
  <c r="D10428" i="5" s="1"/>
  <c r="E10429" i="5"/>
  <c r="D10429" i="5" s="1"/>
  <c r="E10430" i="5"/>
  <c r="D10430" i="5" s="1"/>
  <c r="E10431" i="5"/>
  <c r="D10431" i="5" s="1"/>
  <c r="E10432" i="5"/>
  <c r="D10432" i="5" s="1"/>
  <c r="E10433" i="5"/>
  <c r="D10433" i="5" s="1"/>
  <c r="E10434" i="5"/>
  <c r="D10434" i="5" s="1"/>
  <c r="E10435" i="5"/>
  <c r="D10435" i="5" s="1"/>
  <c r="E10436" i="5"/>
  <c r="D10436" i="5" s="1"/>
  <c r="E10437" i="5"/>
  <c r="D10437" i="5" s="1"/>
  <c r="E10438" i="5"/>
  <c r="D10438" i="5" s="1"/>
  <c r="E10439" i="5"/>
  <c r="D10439" i="5" s="1"/>
  <c r="E10440" i="5"/>
  <c r="D10440" i="5" s="1"/>
  <c r="E10441" i="5"/>
  <c r="D10441" i="5" s="1"/>
  <c r="E10442" i="5"/>
  <c r="D10442" i="5" s="1"/>
  <c r="E10443" i="5"/>
  <c r="D10443" i="5" s="1"/>
  <c r="E10444" i="5"/>
  <c r="D10444" i="5" s="1"/>
  <c r="E10445" i="5"/>
  <c r="D10445" i="5" s="1"/>
  <c r="E10446" i="5"/>
  <c r="D10446" i="5" s="1"/>
  <c r="E10447" i="5"/>
  <c r="D10447" i="5" s="1"/>
  <c r="E10448" i="5"/>
  <c r="D10448" i="5" s="1"/>
  <c r="E10449" i="5"/>
  <c r="D10449" i="5" s="1"/>
  <c r="E10450" i="5"/>
  <c r="D10450" i="5" s="1"/>
  <c r="E10451" i="5"/>
  <c r="D10451" i="5" s="1"/>
  <c r="E10452" i="5"/>
  <c r="D10452" i="5" s="1"/>
  <c r="E10453" i="5"/>
  <c r="D10453" i="5" s="1"/>
  <c r="E10454" i="5"/>
  <c r="D10454" i="5" s="1"/>
  <c r="E10455" i="5"/>
  <c r="D10455" i="5" s="1"/>
  <c r="E10456" i="5"/>
  <c r="D10456" i="5" s="1"/>
  <c r="E10457" i="5"/>
  <c r="D10457" i="5" s="1"/>
  <c r="E10458" i="5"/>
  <c r="D10458" i="5" s="1"/>
  <c r="E10459" i="5"/>
  <c r="D10459" i="5" s="1"/>
  <c r="E10460" i="5"/>
  <c r="D10460" i="5" s="1"/>
  <c r="E10461" i="5"/>
  <c r="D10461" i="5" s="1"/>
  <c r="E10462" i="5"/>
  <c r="D10462" i="5" s="1"/>
  <c r="E10463" i="5"/>
  <c r="D10463" i="5" s="1"/>
  <c r="E10464" i="5"/>
  <c r="D10464" i="5" s="1"/>
  <c r="E10465" i="5"/>
  <c r="D10465" i="5" s="1"/>
  <c r="E10466" i="5"/>
  <c r="D10466" i="5" s="1"/>
  <c r="E10467" i="5"/>
  <c r="D10467" i="5" s="1"/>
  <c r="E10468" i="5"/>
  <c r="D10468" i="5" s="1"/>
  <c r="E10469" i="5"/>
  <c r="D10469" i="5" s="1"/>
  <c r="E10470" i="5"/>
  <c r="D10470" i="5" s="1"/>
  <c r="E10471" i="5"/>
  <c r="D10471" i="5" s="1"/>
  <c r="E10472" i="5"/>
  <c r="D10472" i="5" s="1"/>
  <c r="E10473" i="5"/>
  <c r="D10473" i="5" s="1"/>
  <c r="E10474" i="5"/>
  <c r="D10474" i="5" s="1"/>
  <c r="E10475" i="5"/>
  <c r="D10475" i="5" s="1"/>
  <c r="E10476" i="5"/>
  <c r="D10476" i="5" s="1"/>
  <c r="E10477" i="5"/>
  <c r="D10477" i="5" s="1"/>
  <c r="E10478" i="5"/>
  <c r="D10478" i="5" s="1"/>
  <c r="E10479" i="5"/>
  <c r="D10479" i="5" s="1"/>
  <c r="E10480" i="5"/>
  <c r="D10480" i="5" s="1"/>
  <c r="E10481" i="5"/>
  <c r="D10481" i="5" s="1"/>
  <c r="E10482" i="5"/>
  <c r="D10482" i="5" s="1"/>
  <c r="E10483" i="5"/>
  <c r="D10483" i="5" s="1"/>
  <c r="E10484" i="5"/>
  <c r="D10484" i="5" s="1"/>
  <c r="E10485" i="5"/>
  <c r="D10485" i="5" s="1"/>
  <c r="E10486" i="5"/>
  <c r="D10486" i="5" s="1"/>
  <c r="E10487" i="5"/>
  <c r="D10487" i="5" s="1"/>
  <c r="E10488" i="5"/>
  <c r="D10488" i="5" s="1"/>
  <c r="E10489" i="5"/>
  <c r="D10489" i="5" s="1"/>
  <c r="E10490" i="5"/>
  <c r="D10490" i="5" s="1"/>
  <c r="E10491" i="5"/>
  <c r="D10491" i="5" s="1"/>
  <c r="E10492" i="5"/>
  <c r="D10492" i="5" s="1"/>
  <c r="E10493" i="5"/>
  <c r="D10493" i="5" s="1"/>
  <c r="E10494" i="5"/>
  <c r="D10494" i="5" s="1"/>
  <c r="E10495" i="5"/>
  <c r="D10495" i="5" s="1"/>
  <c r="E10496" i="5"/>
  <c r="D10496" i="5" s="1"/>
  <c r="E10497" i="5"/>
  <c r="D10497" i="5" s="1"/>
  <c r="E10498" i="5"/>
  <c r="D10498" i="5" s="1"/>
  <c r="E10499" i="5"/>
  <c r="D10499" i="5" s="1"/>
  <c r="E10500" i="5"/>
  <c r="D10500" i="5" s="1"/>
  <c r="E10501" i="5"/>
  <c r="D10501" i="5" s="1"/>
  <c r="E10502" i="5"/>
  <c r="D10502" i="5" s="1"/>
  <c r="E10503" i="5"/>
  <c r="D10503" i="5" s="1"/>
  <c r="E10504" i="5"/>
  <c r="D10504" i="5" s="1"/>
  <c r="E10505" i="5"/>
  <c r="D10505" i="5" s="1"/>
  <c r="E10506" i="5"/>
  <c r="D10506" i="5" s="1"/>
  <c r="E10507" i="5"/>
  <c r="D10507" i="5" s="1"/>
  <c r="E10508" i="5"/>
  <c r="D10508" i="5" s="1"/>
  <c r="E10509" i="5"/>
  <c r="D10509" i="5" s="1"/>
  <c r="E10510" i="5"/>
  <c r="D10510" i="5" s="1"/>
  <c r="E10511" i="5"/>
  <c r="D10511" i="5" s="1"/>
  <c r="E10512" i="5"/>
  <c r="D10512" i="5" s="1"/>
  <c r="E10513" i="5"/>
  <c r="D10513" i="5" s="1"/>
  <c r="E10514" i="5"/>
  <c r="D10514" i="5" s="1"/>
  <c r="E10515" i="5"/>
  <c r="D10515" i="5" s="1"/>
  <c r="E10516" i="5"/>
  <c r="D10516" i="5" s="1"/>
  <c r="E10517" i="5"/>
  <c r="D10517" i="5" s="1"/>
  <c r="E10518" i="5"/>
  <c r="D10518" i="5" s="1"/>
  <c r="E10519" i="5"/>
  <c r="D10519" i="5" s="1"/>
  <c r="E10520" i="5"/>
  <c r="D10520" i="5" s="1"/>
  <c r="E10521" i="5"/>
  <c r="D10521" i="5" s="1"/>
  <c r="E10522" i="5"/>
  <c r="D10522" i="5" s="1"/>
  <c r="E10523" i="5"/>
  <c r="D10523" i="5" s="1"/>
  <c r="E10524" i="5"/>
  <c r="D10524" i="5" s="1"/>
  <c r="E10525" i="5"/>
  <c r="D10525" i="5" s="1"/>
  <c r="E10526" i="5"/>
  <c r="D10526" i="5" s="1"/>
  <c r="E10527" i="5"/>
  <c r="D10527" i="5" s="1"/>
  <c r="E10528" i="5"/>
  <c r="D10528" i="5" s="1"/>
  <c r="E10529" i="5"/>
  <c r="D10529" i="5" s="1"/>
  <c r="E10530" i="5"/>
  <c r="D10530" i="5" s="1"/>
  <c r="E10531" i="5"/>
  <c r="D10531" i="5" s="1"/>
  <c r="E10532" i="5"/>
  <c r="D10532" i="5" s="1"/>
  <c r="E10533" i="5"/>
  <c r="D10533" i="5" s="1"/>
  <c r="E10534" i="5"/>
  <c r="D10534" i="5" s="1"/>
  <c r="E10535" i="5"/>
  <c r="D10535" i="5" s="1"/>
  <c r="E10536" i="5"/>
  <c r="D10536" i="5" s="1"/>
  <c r="E10537" i="5"/>
  <c r="D10537" i="5" s="1"/>
  <c r="E10538" i="5"/>
  <c r="D10538" i="5" s="1"/>
  <c r="E10539" i="5"/>
  <c r="D10539" i="5" s="1"/>
  <c r="E10540" i="5"/>
  <c r="D10540" i="5" s="1"/>
  <c r="E10541" i="5"/>
  <c r="D10541" i="5" s="1"/>
  <c r="E10542" i="5"/>
  <c r="D10542" i="5" s="1"/>
  <c r="E10543" i="5"/>
  <c r="D10543" i="5" s="1"/>
  <c r="E10544" i="5"/>
  <c r="D10544" i="5" s="1"/>
  <c r="E10545" i="5"/>
  <c r="D10545" i="5" s="1"/>
  <c r="E10546" i="5"/>
  <c r="D10546" i="5" s="1"/>
  <c r="E10547" i="5"/>
  <c r="D10547" i="5" s="1"/>
  <c r="E10548" i="5"/>
  <c r="D10548" i="5" s="1"/>
  <c r="E10549" i="5"/>
  <c r="D10549" i="5" s="1"/>
  <c r="E10550" i="5"/>
  <c r="D10550" i="5" s="1"/>
  <c r="E10551" i="5"/>
  <c r="D10551" i="5" s="1"/>
  <c r="E10552" i="5"/>
  <c r="D10552" i="5" s="1"/>
  <c r="E10553" i="5"/>
  <c r="D10553" i="5" s="1"/>
  <c r="E10554" i="5"/>
  <c r="D10554" i="5" s="1"/>
  <c r="E10555" i="5"/>
  <c r="D10555" i="5" s="1"/>
  <c r="E10556" i="5"/>
  <c r="D10556" i="5" s="1"/>
  <c r="E10557" i="5"/>
  <c r="D10557" i="5" s="1"/>
  <c r="E10558" i="5"/>
  <c r="D10558" i="5" s="1"/>
  <c r="E10559" i="5"/>
  <c r="D10559" i="5" s="1"/>
  <c r="E10560" i="5"/>
  <c r="D10560" i="5" s="1"/>
  <c r="E10561" i="5"/>
  <c r="D10561" i="5" s="1"/>
  <c r="E10562" i="5"/>
  <c r="D10562" i="5" s="1"/>
  <c r="E10563" i="5"/>
  <c r="D10563" i="5" s="1"/>
  <c r="E10564" i="5"/>
  <c r="D10564" i="5" s="1"/>
  <c r="E10565" i="5"/>
  <c r="D10565" i="5" s="1"/>
  <c r="E10566" i="5"/>
  <c r="D10566" i="5" s="1"/>
  <c r="E10567" i="5"/>
  <c r="D10567" i="5" s="1"/>
  <c r="E10568" i="5"/>
  <c r="D10568" i="5" s="1"/>
  <c r="E10569" i="5"/>
  <c r="D10569" i="5" s="1"/>
  <c r="E10570" i="5"/>
  <c r="D10570" i="5" s="1"/>
  <c r="E10571" i="5"/>
  <c r="D10571" i="5" s="1"/>
  <c r="E10572" i="5"/>
  <c r="D10572" i="5" s="1"/>
  <c r="E10573" i="5"/>
  <c r="D10573" i="5" s="1"/>
  <c r="E10574" i="5"/>
  <c r="D10574" i="5" s="1"/>
  <c r="E10575" i="5"/>
  <c r="D10575" i="5" s="1"/>
  <c r="E10576" i="5"/>
  <c r="D10576" i="5" s="1"/>
  <c r="E10577" i="5"/>
  <c r="D10577" i="5" s="1"/>
  <c r="E10578" i="5"/>
  <c r="D10578" i="5" s="1"/>
  <c r="E10579" i="5"/>
  <c r="D10579" i="5" s="1"/>
  <c r="E10580" i="5"/>
  <c r="D10580" i="5" s="1"/>
  <c r="E10581" i="5"/>
  <c r="D10581" i="5" s="1"/>
  <c r="E10582" i="5"/>
  <c r="D10582" i="5" s="1"/>
  <c r="E10583" i="5"/>
  <c r="D10583" i="5" s="1"/>
  <c r="E10584" i="5"/>
  <c r="D10584" i="5" s="1"/>
  <c r="E10585" i="5"/>
  <c r="D10585" i="5" s="1"/>
  <c r="E10586" i="5"/>
  <c r="D10586" i="5" s="1"/>
  <c r="E10587" i="5"/>
  <c r="D10587" i="5" s="1"/>
  <c r="E10588" i="5"/>
  <c r="D10588" i="5" s="1"/>
  <c r="E10589" i="5"/>
  <c r="D10589" i="5" s="1"/>
  <c r="E10590" i="5"/>
  <c r="D10590" i="5" s="1"/>
  <c r="E10591" i="5"/>
  <c r="D10591" i="5" s="1"/>
  <c r="E10592" i="5"/>
  <c r="D10592" i="5" s="1"/>
  <c r="E10593" i="5"/>
  <c r="D10593" i="5" s="1"/>
  <c r="E10594" i="5"/>
  <c r="D10594" i="5" s="1"/>
  <c r="E10595" i="5"/>
  <c r="D10595" i="5" s="1"/>
  <c r="E10596" i="5"/>
  <c r="D10596" i="5" s="1"/>
  <c r="E10597" i="5"/>
  <c r="D10597" i="5" s="1"/>
  <c r="E10598" i="5"/>
  <c r="D10598" i="5" s="1"/>
  <c r="E10599" i="5"/>
  <c r="D10599" i="5" s="1"/>
  <c r="E10600" i="5"/>
  <c r="D10600" i="5" s="1"/>
  <c r="E10601" i="5"/>
  <c r="D10601" i="5" s="1"/>
  <c r="E10602" i="5"/>
  <c r="D10602" i="5" s="1"/>
  <c r="E10603" i="5"/>
  <c r="D10603" i="5" s="1"/>
  <c r="E10604" i="5"/>
  <c r="D10604" i="5" s="1"/>
  <c r="E10605" i="5"/>
  <c r="D10605" i="5" s="1"/>
  <c r="E10606" i="5"/>
  <c r="D10606" i="5" s="1"/>
  <c r="E10607" i="5"/>
  <c r="D10607" i="5" s="1"/>
  <c r="E10608" i="5"/>
  <c r="D10608" i="5" s="1"/>
  <c r="E10609" i="5"/>
  <c r="D10609" i="5" s="1"/>
  <c r="E10610" i="5"/>
  <c r="D10610" i="5" s="1"/>
  <c r="E10611" i="5"/>
  <c r="D10611" i="5" s="1"/>
  <c r="E10612" i="5"/>
  <c r="D10612" i="5" s="1"/>
  <c r="E10613" i="5"/>
  <c r="D10613" i="5" s="1"/>
  <c r="E10614" i="5"/>
  <c r="D10614" i="5" s="1"/>
  <c r="E10615" i="5"/>
  <c r="D10615" i="5" s="1"/>
  <c r="E10616" i="5"/>
  <c r="D10616" i="5" s="1"/>
  <c r="E10617" i="5"/>
  <c r="D10617" i="5" s="1"/>
  <c r="E10618" i="5"/>
  <c r="D10618" i="5" s="1"/>
  <c r="E10619" i="5"/>
  <c r="D10619" i="5" s="1"/>
  <c r="E10620" i="5"/>
  <c r="D10620" i="5" s="1"/>
  <c r="E10621" i="5"/>
  <c r="D10621" i="5" s="1"/>
  <c r="E10622" i="5"/>
  <c r="D10622" i="5" s="1"/>
  <c r="E10623" i="5"/>
  <c r="D10623" i="5" s="1"/>
  <c r="E10624" i="5"/>
  <c r="D10624" i="5" s="1"/>
  <c r="E10625" i="5"/>
  <c r="D10625" i="5" s="1"/>
  <c r="E10626" i="5"/>
  <c r="D10626" i="5" s="1"/>
  <c r="E10627" i="5"/>
  <c r="D10627" i="5" s="1"/>
  <c r="E10628" i="5"/>
  <c r="D10628" i="5" s="1"/>
  <c r="E10629" i="5"/>
  <c r="D10629" i="5" s="1"/>
  <c r="E10630" i="5"/>
  <c r="D10630" i="5" s="1"/>
  <c r="E10631" i="5"/>
  <c r="D10631" i="5" s="1"/>
  <c r="E10632" i="5"/>
  <c r="D10632" i="5" s="1"/>
  <c r="E10633" i="5"/>
  <c r="D10633" i="5" s="1"/>
  <c r="E10634" i="5"/>
  <c r="D10634" i="5" s="1"/>
  <c r="E10635" i="5"/>
  <c r="D10635" i="5" s="1"/>
  <c r="E10636" i="5"/>
  <c r="D10636" i="5" s="1"/>
  <c r="E10637" i="5"/>
  <c r="D10637" i="5" s="1"/>
  <c r="E10638" i="5"/>
  <c r="D10638" i="5" s="1"/>
  <c r="E10639" i="5"/>
  <c r="D10639" i="5" s="1"/>
  <c r="E10640" i="5"/>
  <c r="D10640" i="5" s="1"/>
  <c r="E10641" i="5"/>
  <c r="D10641" i="5" s="1"/>
  <c r="E10642" i="5"/>
  <c r="D10642" i="5" s="1"/>
  <c r="E10643" i="5"/>
  <c r="D10643" i="5" s="1"/>
  <c r="E10644" i="5"/>
  <c r="D10644" i="5" s="1"/>
  <c r="E10645" i="5"/>
  <c r="D10645" i="5" s="1"/>
  <c r="E10646" i="5"/>
  <c r="D10646" i="5" s="1"/>
  <c r="E10647" i="5"/>
  <c r="D10647" i="5" s="1"/>
  <c r="E10648" i="5"/>
  <c r="D10648" i="5" s="1"/>
  <c r="E10649" i="5"/>
  <c r="D10649" i="5" s="1"/>
  <c r="E10650" i="5"/>
  <c r="D10650" i="5" s="1"/>
  <c r="E10651" i="5"/>
  <c r="D10651" i="5" s="1"/>
  <c r="E10652" i="5"/>
  <c r="D10652" i="5" s="1"/>
  <c r="E10653" i="5"/>
  <c r="D10653" i="5" s="1"/>
  <c r="E10654" i="5"/>
  <c r="D10654" i="5" s="1"/>
  <c r="E10655" i="5"/>
  <c r="D10655" i="5" s="1"/>
  <c r="E10656" i="5"/>
  <c r="D10656" i="5" s="1"/>
  <c r="E10657" i="5"/>
  <c r="D10657" i="5" s="1"/>
  <c r="E10658" i="5"/>
  <c r="D10658" i="5" s="1"/>
  <c r="E10659" i="5"/>
  <c r="D10659" i="5" s="1"/>
  <c r="E10660" i="5"/>
  <c r="D10660" i="5" s="1"/>
  <c r="E10661" i="5"/>
  <c r="D10661" i="5" s="1"/>
  <c r="E10662" i="5"/>
  <c r="D10662" i="5" s="1"/>
  <c r="E10663" i="5"/>
  <c r="D10663" i="5" s="1"/>
  <c r="E10664" i="5"/>
  <c r="D10664" i="5" s="1"/>
  <c r="E10665" i="5"/>
  <c r="D10665" i="5" s="1"/>
  <c r="E10666" i="5"/>
  <c r="D10666" i="5" s="1"/>
  <c r="E10667" i="5"/>
  <c r="D10667" i="5" s="1"/>
  <c r="E10668" i="5"/>
  <c r="D10668" i="5" s="1"/>
  <c r="E10669" i="5"/>
  <c r="D10669" i="5" s="1"/>
  <c r="E10670" i="5"/>
  <c r="D10670" i="5" s="1"/>
  <c r="E10671" i="5"/>
  <c r="D10671" i="5" s="1"/>
  <c r="E10672" i="5"/>
  <c r="D10672" i="5" s="1"/>
  <c r="E10673" i="5"/>
  <c r="D10673" i="5" s="1"/>
  <c r="E10674" i="5"/>
  <c r="D10674" i="5" s="1"/>
  <c r="E10675" i="5"/>
  <c r="D10675" i="5" s="1"/>
  <c r="E10676" i="5"/>
  <c r="D10676" i="5" s="1"/>
  <c r="E10677" i="5"/>
  <c r="D10677" i="5" s="1"/>
  <c r="E10678" i="5"/>
  <c r="D10678" i="5" s="1"/>
  <c r="E10679" i="5"/>
  <c r="D10679" i="5" s="1"/>
  <c r="E10680" i="5"/>
  <c r="D10680" i="5" s="1"/>
  <c r="E10681" i="5"/>
  <c r="D10681" i="5" s="1"/>
  <c r="E10682" i="5"/>
  <c r="D10682" i="5" s="1"/>
  <c r="E10683" i="5"/>
  <c r="D10683" i="5" s="1"/>
  <c r="E10684" i="5"/>
  <c r="D10684" i="5" s="1"/>
  <c r="E10685" i="5"/>
  <c r="D10685" i="5" s="1"/>
  <c r="E10686" i="5"/>
  <c r="D10686" i="5" s="1"/>
  <c r="E10687" i="5"/>
  <c r="D10687" i="5" s="1"/>
  <c r="E10688" i="5"/>
  <c r="D10688" i="5" s="1"/>
  <c r="E10689" i="5"/>
  <c r="D10689" i="5" s="1"/>
  <c r="E10690" i="5"/>
  <c r="D10690" i="5" s="1"/>
  <c r="E10691" i="5"/>
  <c r="D10691" i="5" s="1"/>
  <c r="E10692" i="5"/>
  <c r="D10692" i="5" s="1"/>
  <c r="E10693" i="5"/>
  <c r="D10693" i="5" s="1"/>
  <c r="E10694" i="5"/>
  <c r="D10694" i="5" s="1"/>
  <c r="E10695" i="5"/>
  <c r="D10695" i="5" s="1"/>
  <c r="E10696" i="5"/>
  <c r="D10696" i="5" s="1"/>
  <c r="E10697" i="5"/>
  <c r="D10697" i="5" s="1"/>
  <c r="E10698" i="5"/>
  <c r="D10698" i="5" s="1"/>
  <c r="E10699" i="5"/>
  <c r="D10699" i="5" s="1"/>
  <c r="E10700" i="5"/>
  <c r="D10700" i="5" s="1"/>
  <c r="E10701" i="5"/>
  <c r="D10701" i="5" s="1"/>
  <c r="E10702" i="5"/>
  <c r="D10702" i="5" s="1"/>
  <c r="E10703" i="5"/>
  <c r="D10703" i="5" s="1"/>
  <c r="E10704" i="5"/>
  <c r="D10704" i="5" s="1"/>
  <c r="E10705" i="5"/>
  <c r="D10705" i="5" s="1"/>
  <c r="E10706" i="5"/>
  <c r="D10706" i="5" s="1"/>
  <c r="E10707" i="5"/>
  <c r="D10707" i="5" s="1"/>
  <c r="E10708" i="5"/>
  <c r="D10708" i="5" s="1"/>
  <c r="E10709" i="5"/>
  <c r="D10709" i="5" s="1"/>
  <c r="E10710" i="5"/>
  <c r="D10710" i="5" s="1"/>
  <c r="E10711" i="5"/>
  <c r="D10711" i="5" s="1"/>
  <c r="E10712" i="5"/>
  <c r="D10712" i="5" s="1"/>
  <c r="E10713" i="5"/>
  <c r="D10713" i="5" s="1"/>
  <c r="E10714" i="5"/>
  <c r="D10714" i="5" s="1"/>
  <c r="E10715" i="5"/>
  <c r="D10715" i="5" s="1"/>
  <c r="E10716" i="5"/>
  <c r="D10716" i="5" s="1"/>
  <c r="E10717" i="5"/>
  <c r="D10717" i="5" s="1"/>
  <c r="E10718" i="5"/>
  <c r="D10718" i="5" s="1"/>
  <c r="E10719" i="5"/>
  <c r="D10719" i="5" s="1"/>
  <c r="E10720" i="5"/>
  <c r="D10720" i="5" s="1"/>
  <c r="E10721" i="5"/>
  <c r="D10721" i="5" s="1"/>
  <c r="E10722" i="5"/>
  <c r="D10722" i="5" s="1"/>
  <c r="E10723" i="5"/>
  <c r="D10723" i="5" s="1"/>
  <c r="E10724" i="5"/>
  <c r="D10724" i="5" s="1"/>
  <c r="E10725" i="5"/>
  <c r="D10725" i="5" s="1"/>
  <c r="E10726" i="5"/>
  <c r="D10726" i="5" s="1"/>
  <c r="E10727" i="5"/>
  <c r="D10727" i="5" s="1"/>
  <c r="E10728" i="5"/>
  <c r="D10728" i="5" s="1"/>
  <c r="E10729" i="5"/>
  <c r="D10729" i="5" s="1"/>
  <c r="E10730" i="5"/>
  <c r="D10730" i="5" s="1"/>
  <c r="E10731" i="5"/>
  <c r="D10731" i="5" s="1"/>
  <c r="E10732" i="5"/>
  <c r="D10732" i="5" s="1"/>
  <c r="E10733" i="5"/>
  <c r="D10733" i="5" s="1"/>
  <c r="E10734" i="5"/>
  <c r="D10734" i="5" s="1"/>
  <c r="E10735" i="5"/>
  <c r="D10735" i="5" s="1"/>
  <c r="E10736" i="5"/>
  <c r="D10736" i="5" s="1"/>
  <c r="E10737" i="5"/>
  <c r="D10737" i="5" s="1"/>
  <c r="E10738" i="5"/>
  <c r="D10738" i="5" s="1"/>
  <c r="E10739" i="5"/>
  <c r="D10739" i="5" s="1"/>
  <c r="E10740" i="5"/>
  <c r="D10740" i="5" s="1"/>
  <c r="E10741" i="5"/>
  <c r="D10741" i="5" s="1"/>
  <c r="E10742" i="5"/>
  <c r="D10742" i="5" s="1"/>
  <c r="E10743" i="5"/>
  <c r="D10743" i="5" s="1"/>
  <c r="E10744" i="5"/>
  <c r="D10744" i="5" s="1"/>
  <c r="E10745" i="5"/>
  <c r="D10745" i="5" s="1"/>
  <c r="E10746" i="5"/>
  <c r="D10746" i="5" s="1"/>
  <c r="E10747" i="5"/>
  <c r="D10747" i="5" s="1"/>
  <c r="E10748" i="5"/>
  <c r="D10748" i="5" s="1"/>
  <c r="E10749" i="5"/>
  <c r="D10749" i="5" s="1"/>
  <c r="E10750" i="5"/>
  <c r="D10750" i="5" s="1"/>
  <c r="E10751" i="5"/>
  <c r="D10751" i="5" s="1"/>
  <c r="E10752" i="5"/>
  <c r="D10752" i="5" s="1"/>
  <c r="E10753" i="5"/>
  <c r="D10753" i="5" s="1"/>
  <c r="E10754" i="5"/>
  <c r="D10754" i="5" s="1"/>
  <c r="E10755" i="5"/>
  <c r="D10755" i="5" s="1"/>
  <c r="E10756" i="5"/>
  <c r="D10756" i="5" s="1"/>
  <c r="E10757" i="5"/>
  <c r="D10757" i="5" s="1"/>
  <c r="E10758" i="5"/>
  <c r="D10758" i="5" s="1"/>
  <c r="E10759" i="5"/>
  <c r="D10759" i="5" s="1"/>
  <c r="E10760" i="5"/>
  <c r="D10760" i="5" s="1"/>
  <c r="E10761" i="5"/>
  <c r="D10761" i="5" s="1"/>
  <c r="E10762" i="5"/>
  <c r="D10762" i="5" s="1"/>
  <c r="E10763" i="5"/>
  <c r="D10763" i="5" s="1"/>
  <c r="E10764" i="5"/>
  <c r="D10764" i="5" s="1"/>
  <c r="E10765" i="5"/>
  <c r="D10765" i="5" s="1"/>
  <c r="E10766" i="5"/>
  <c r="D10766" i="5" s="1"/>
  <c r="E10767" i="5"/>
  <c r="D10767" i="5" s="1"/>
  <c r="E10768" i="5"/>
  <c r="D10768" i="5" s="1"/>
  <c r="E10769" i="5"/>
  <c r="D10769" i="5" s="1"/>
  <c r="E10770" i="5"/>
  <c r="D10770" i="5" s="1"/>
  <c r="E10771" i="5"/>
  <c r="D10771" i="5" s="1"/>
  <c r="E10772" i="5"/>
  <c r="D10772" i="5" s="1"/>
  <c r="E10773" i="5"/>
  <c r="D10773" i="5" s="1"/>
  <c r="E10774" i="5"/>
  <c r="D10774" i="5" s="1"/>
  <c r="E10775" i="5"/>
  <c r="D10775" i="5" s="1"/>
  <c r="E10776" i="5"/>
  <c r="D10776" i="5" s="1"/>
  <c r="E10777" i="5"/>
  <c r="D10777" i="5" s="1"/>
  <c r="E10778" i="5"/>
  <c r="D10778" i="5" s="1"/>
  <c r="E10779" i="5"/>
  <c r="D10779" i="5" s="1"/>
  <c r="E10780" i="5"/>
  <c r="D10780" i="5" s="1"/>
  <c r="E10781" i="5"/>
  <c r="D10781" i="5" s="1"/>
  <c r="E10782" i="5"/>
  <c r="D10782" i="5" s="1"/>
  <c r="E10783" i="5"/>
  <c r="D10783" i="5" s="1"/>
  <c r="E10784" i="5"/>
  <c r="D10784" i="5" s="1"/>
  <c r="E10785" i="5"/>
  <c r="D10785" i="5" s="1"/>
  <c r="E10786" i="5"/>
  <c r="D10786" i="5" s="1"/>
  <c r="E10787" i="5"/>
  <c r="D10787" i="5" s="1"/>
  <c r="E10788" i="5"/>
  <c r="D10788" i="5" s="1"/>
  <c r="E10789" i="5"/>
  <c r="D10789" i="5" s="1"/>
  <c r="E10790" i="5"/>
  <c r="D10790" i="5" s="1"/>
  <c r="E10791" i="5"/>
  <c r="D10791" i="5" s="1"/>
  <c r="E10792" i="5"/>
  <c r="D10792" i="5" s="1"/>
  <c r="E10793" i="5"/>
  <c r="D10793" i="5" s="1"/>
  <c r="E10794" i="5"/>
  <c r="D10794" i="5" s="1"/>
  <c r="E10795" i="5"/>
  <c r="D10795" i="5" s="1"/>
  <c r="E10796" i="5"/>
  <c r="D10796" i="5" s="1"/>
  <c r="E10797" i="5"/>
  <c r="D10797" i="5" s="1"/>
  <c r="E10798" i="5"/>
  <c r="D10798" i="5" s="1"/>
  <c r="E10799" i="5"/>
  <c r="D10799" i="5" s="1"/>
  <c r="E10800" i="5"/>
  <c r="D10800" i="5" s="1"/>
  <c r="E10801" i="5"/>
  <c r="D10801" i="5" s="1"/>
  <c r="E10802" i="5"/>
  <c r="D10802" i="5" s="1"/>
  <c r="E10803" i="5"/>
  <c r="D10803" i="5" s="1"/>
  <c r="E10804" i="5"/>
  <c r="D10804" i="5" s="1"/>
  <c r="E10805" i="5"/>
  <c r="D10805" i="5" s="1"/>
  <c r="E10806" i="5"/>
  <c r="D10806" i="5" s="1"/>
  <c r="E10807" i="5"/>
  <c r="D10807" i="5" s="1"/>
  <c r="E10808" i="5"/>
  <c r="D10808" i="5" s="1"/>
  <c r="E10809" i="5"/>
  <c r="D10809" i="5" s="1"/>
  <c r="E10810" i="5"/>
  <c r="D10810" i="5" s="1"/>
  <c r="E10811" i="5"/>
  <c r="D10811" i="5" s="1"/>
  <c r="E10812" i="5"/>
  <c r="D10812" i="5" s="1"/>
  <c r="E10813" i="5"/>
  <c r="D10813" i="5" s="1"/>
  <c r="E10814" i="5"/>
  <c r="D10814" i="5" s="1"/>
  <c r="E10815" i="5"/>
  <c r="D10815" i="5" s="1"/>
  <c r="E10816" i="5"/>
  <c r="D10816" i="5" s="1"/>
  <c r="E10817" i="5"/>
  <c r="D10817" i="5" s="1"/>
  <c r="E10818" i="5"/>
  <c r="D10818" i="5" s="1"/>
  <c r="E10819" i="5"/>
  <c r="D10819" i="5" s="1"/>
  <c r="E10820" i="5"/>
  <c r="D10820" i="5" s="1"/>
  <c r="E10821" i="5"/>
  <c r="D10821" i="5" s="1"/>
  <c r="E10822" i="5"/>
  <c r="D10822" i="5" s="1"/>
  <c r="E10823" i="5"/>
  <c r="D10823" i="5" s="1"/>
  <c r="E10824" i="5"/>
  <c r="D10824" i="5" s="1"/>
  <c r="E10825" i="5"/>
  <c r="D10825" i="5" s="1"/>
  <c r="E10826" i="5"/>
  <c r="D10826" i="5" s="1"/>
  <c r="E10827" i="5"/>
  <c r="D10827" i="5" s="1"/>
  <c r="E10828" i="5"/>
  <c r="D10828" i="5" s="1"/>
  <c r="E10829" i="5"/>
  <c r="D10829" i="5" s="1"/>
  <c r="E10830" i="5"/>
  <c r="D10830" i="5" s="1"/>
  <c r="E10831" i="5"/>
  <c r="D10831" i="5" s="1"/>
  <c r="E10832" i="5"/>
  <c r="D10832" i="5" s="1"/>
  <c r="E10833" i="5"/>
  <c r="D10833" i="5" s="1"/>
  <c r="E10834" i="5"/>
  <c r="D10834" i="5" s="1"/>
  <c r="E10835" i="5"/>
  <c r="D10835" i="5" s="1"/>
  <c r="E10836" i="5"/>
  <c r="D10836" i="5" s="1"/>
  <c r="E10837" i="5"/>
  <c r="D10837" i="5" s="1"/>
  <c r="E10838" i="5"/>
  <c r="D10838" i="5" s="1"/>
  <c r="E10839" i="5"/>
  <c r="D10839" i="5" s="1"/>
  <c r="E10840" i="5"/>
  <c r="D10840" i="5" s="1"/>
  <c r="E10841" i="5"/>
  <c r="D10841" i="5" s="1"/>
  <c r="E10842" i="5"/>
  <c r="D10842" i="5" s="1"/>
  <c r="E10843" i="5"/>
  <c r="D10843" i="5" s="1"/>
  <c r="E10844" i="5"/>
  <c r="D10844" i="5" s="1"/>
  <c r="E10845" i="5"/>
  <c r="D10845" i="5" s="1"/>
  <c r="E10846" i="5"/>
  <c r="D10846" i="5" s="1"/>
  <c r="E10847" i="5"/>
  <c r="D10847" i="5" s="1"/>
  <c r="E10848" i="5"/>
  <c r="D10848" i="5" s="1"/>
  <c r="E10849" i="5"/>
  <c r="D10849" i="5" s="1"/>
  <c r="E10850" i="5"/>
  <c r="D10850" i="5" s="1"/>
  <c r="E10851" i="5"/>
  <c r="D10851" i="5" s="1"/>
  <c r="E10852" i="5"/>
  <c r="D10852" i="5" s="1"/>
  <c r="E10853" i="5"/>
  <c r="D10853" i="5" s="1"/>
  <c r="E10854" i="5"/>
  <c r="D10854" i="5" s="1"/>
  <c r="E10855" i="5"/>
  <c r="D10855" i="5" s="1"/>
  <c r="E10856" i="5"/>
  <c r="D10856" i="5" s="1"/>
  <c r="E10857" i="5"/>
  <c r="D10857" i="5" s="1"/>
  <c r="E10858" i="5"/>
  <c r="D10858" i="5" s="1"/>
  <c r="E10859" i="5"/>
  <c r="D10859" i="5" s="1"/>
  <c r="E10860" i="5"/>
  <c r="D10860" i="5" s="1"/>
  <c r="E10861" i="5"/>
  <c r="D10861" i="5" s="1"/>
  <c r="E10862" i="5"/>
  <c r="D10862" i="5" s="1"/>
  <c r="E10863" i="5"/>
  <c r="D10863" i="5" s="1"/>
  <c r="E10864" i="5"/>
  <c r="D10864" i="5" s="1"/>
  <c r="E10865" i="5"/>
  <c r="D10865" i="5" s="1"/>
  <c r="E10866" i="5"/>
  <c r="D10866" i="5" s="1"/>
  <c r="E10867" i="5"/>
  <c r="D10867" i="5" s="1"/>
  <c r="E10868" i="5"/>
  <c r="D10868" i="5" s="1"/>
  <c r="E10869" i="5"/>
  <c r="D10869" i="5" s="1"/>
  <c r="E10870" i="5"/>
  <c r="D10870" i="5" s="1"/>
  <c r="E10871" i="5"/>
  <c r="D10871" i="5" s="1"/>
  <c r="E10872" i="5"/>
  <c r="D10872" i="5" s="1"/>
  <c r="E10873" i="5"/>
  <c r="D10873" i="5" s="1"/>
  <c r="E10874" i="5"/>
  <c r="D10874" i="5" s="1"/>
  <c r="E10875" i="5"/>
  <c r="D10875" i="5" s="1"/>
  <c r="E10876" i="5"/>
  <c r="D10876" i="5" s="1"/>
  <c r="E10877" i="5"/>
  <c r="D10877" i="5" s="1"/>
  <c r="E10878" i="5"/>
  <c r="D10878" i="5" s="1"/>
  <c r="E10879" i="5"/>
  <c r="D10879" i="5" s="1"/>
  <c r="E10880" i="5"/>
  <c r="D10880" i="5" s="1"/>
  <c r="E10881" i="5"/>
  <c r="D10881" i="5" s="1"/>
  <c r="E10882" i="5"/>
  <c r="D10882" i="5" s="1"/>
  <c r="E10883" i="5"/>
  <c r="D10883" i="5" s="1"/>
  <c r="E10884" i="5"/>
  <c r="D10884" i="5" s="1"/>
  <c r="E10885" i="5"/>
  <c r="D10885" i="5" s="1"/>
  <c r="E10886" i="5"/>
  <c r="D10886" i="5" s="1"/>
  <c r="E10887" i="5"/>
  <c r="D10887" i="5" s="1"/>
  <c r="E10888" i="5"/>
  <c r="D10888" i="5" s="1"/>
  <c r="E10889" i="5"/>
  <c r="D10889" i="5" s="1"/>
  <c r="E10890" i="5"/>
  <c r="D10890" i="5" s="1"/>
  <c r="E10891" i="5"/>
  <c r="D10891" i="5" s="1"/>
  <c r="E10892" i="5"/>
  <c r="D10892" i="5" s="1"/>
  <c r="E10893" i="5"/>
  <c r="D10893" i="5" s="1"/>
  <c r="E10894" i="5"/>
  <c r="D10894" i="5" s="1"/>
  <c r="E10895" i="5"/>
  <c r="D10895" i="5" s="1"/>
  <c r="E10896" i="5"/>
  <c r="D10896" i="5" s="1"/>
  <c r="E10897" i="5"/>
  <c r="D10897" i="5" s="1"/>
  <c r="E10898" i="5"/>
  <c r="D10898" i="5" s="1"/>
  <c r="E10899" i="5"/>
  <c r="D10899" i="5" s="1"/>
  <c r="E10900" i="5"/>
  <c r="D10900" i="5" s="1"/>
  <c r="E10901" i="5"/>
  <c r="D10901" i="5" s="1"/>
  <c r="E10902" i="5"/>
  <c r="D10902" i="5" s="1"/>
  <c r="E10903" i="5"/>
  <c r="D10903" i="5" s="1"/>
  <c r="E10904" i="5"/>
  <c r="D10904" i="5" s="1"/>
  <c r="E10905" i="5"/>
  <c r="D10905" i="5" s="1"/>
  <c r="E10906" i="5"/>
  <c r="D10906" i="5" s="1"/>
  <c r="E10907" i="5"/>
  <c r="D10907" i="5" s="1"/>
  <c r="E10908" i="5"/>
  <c r="D10908" i="5" s="1"/>
  <c r="E10909" i="5"/>
  <c r="D10909" i="5" s="1"/>
  <c r="E10910" i="5"/>
  <c r="D10910" i="5" s="1"/>
  <c r="E10911" i="5"/>
  <c r="D10911" i="5" s="1"/>
  <c r="E10912" i="5"/>
  <c r="D10912" i="5" s="1"/>
  <c r="E10913" i="5"/>
  <c r="D10913" i="5" s="1"/>
  <c r="E10914" i="5"/>
  <c r="D10914" i="5" s="1"/>
  <c r="E10915" i="5"/>
  <c r="D10915" i="5" s="1"/>
  <c r="E10916" i="5"/>
  <c r="D10916" i="5" s="1"/>
  <c r="E10917" i="5"/>
  <c r="D10917" i="5" s="1"/>
  <c r="E10918" i="5"/>
  <c r="D10918" i="5" s="1"/>
  <c r="E10919" i="5"/>
  <c r="D10919" i="5" s="1"/>
  <c r="E10920" i="5"/>
  <c r="D10920" i="5" s="1"/>
  <c r="E10921" i="5"/>
  <c r="D10921" i="5" s="1"/>
  <c r="E10922" i="5"/>
  <c r="D10922" i="5" s="1"/>
  <c r="E10923" i="5"/>
  <c r="D10923" i="5" s="1"/>
  <c r="E10924" i="5"/>
  <c r="D10924" i="5" s="1"/>
  <c r="E10925" i="5"/>
  <c r="D10925" i="5" s="1"/>
  <c r="E10926" i="5"/>
  <c r="D10926" i="5" s="1"/>
  <c r="E10927" i="5"/>
  <c r="D10927" i="5" s="1"/>
  <c r="E10928" i="5"/>
  <c r="D10928" i="5" s="1"/>
  <c r="E10929" i="5"/>
  <c r="D10929" i="5" s="1"/>
  <c r="E10930" i="5"/>
  <c r="D10930" i="5" s="1"/>
  <c r="E10931" i="5"/>
  <c r="D10931" i="5" s="1"/>
  <c r="E10932" i="5"/>
  <c r="D10932" i="5" s="1"/>
  <c r="E10933" i="5"/>
  <c r="D10933" i="5" s="1"/>
  <c r="E10934" i="5"/>
  <c r="D10934" i="5" s="1"/>
  <c r="E10935" i="5"/>
  <c r="D10935" i="5" s="1"/>
  <c r="E10936" i="5"/>
  <c r="D10936" i="5" s="1"/>
  <c r="E10937" i="5"/>
  <c r="D10937" i="5" s="1"/>
  <c r="E10938" i="5"/>
  <c r="D10938" i="5" s="1"/>
  <c r="E10939" i="5"/>
  <c r="D10939" i="5" s="1"/>
  <c r="E10940" i="5"/>
  <c r="D10940" i="5" s="1"/>
  <c r="E10941" i="5"/>
  <c r="D10941" i="5" s="1"/>
  <c r="E10942" i="5"/>
  <c r="D10942" i="5" s="1"/>
  <c r="E10943" i="5"/>
  <c r="D10943" i="5" s="1"/>
  <c r="E10944" i="5"/>
  <c r="D10944" i="5" s="1"/>
  <c r="E10945" i="5"/>
  <c r="D10945" i="5" s="1"/>
  <c r="E10946" i="5"/>
  <c r="D10946" i="5" s="1"/>
  <c r="E10947" i="5"/>
  <c r="D10947" i="5" s="1"/>
  <c r="E10948" i="5"/>
  <c r="D10948" i="5" s="1"/>
  <c r="E10949" i="5"/>
  <c r="D10949" i="5" s="1"/>
  <c r="E10950" i="5"/>
  <c r="D10950" i="5" s="1"/>
  <c r="E10951" i="5"/>
  <c r="D10951" i="5" s="1"/>
  <c r="E10952" i="5"/>
  <c r="D10952" i="5" s="1"/>
  <c r="E10953" i="5"/>
  <c r="D10953" i="5" s="1"/>
  <c r="E10954" i="5"/>
  <c r="D10954" i="5" s="1"/>
  <c r="E10955" i="5"/>
  <c r="D10955" i="5" s="1"/>
  <c r="E10956" i="5"/>
  <c r="D10956" i="5" s="1"/>
  <c r="E10957" i="5"/>
  <c r="D10957" i="5" s="1"/>
  <c r="E10958" i="5"/>
  <c r="D10958" i="5" s="1"/>
  <c r="E10959" i="5"/>
  <c r="D10959" i="5" s="1"/>
  <c r="E10960" i="5"/>
  <c r="D10960" i="5" s="1"/>
  <c r="E10961" i="5"/>
  <c r="D10961" i="5" s="1"/>
  <c r="E10962" i="5"/>
  <c r="D10962" i="5" s="1"/>
  <c r="E10963" i="5"/>
  <c r="D10963" i="5" s="1"/>
  <c r="E10964" i="5"/>
  <c r="D10964" i="5" s="1"/>
  <c r="E10965" i="5"/>
  <c r="D10965" i="5" s="1"/>
  <c r="E10966" i="5"/>
  <c r="D10966" i="5" s="1"/>
  <c r="E10967" i="5"/>
  <c r="D10967" i="5" s="1"/>
  <c r="E10968" i="5"/>
  <c r="D10968" i="5" s="1"/>
  <c r="E10969" i="5"/>
  <c r="D10969" i="5" s="1"/>
  <c r="E10970" i="5"/>
  <c r="D10970" i="5" s="1"/>
  <c r="E10971" i="5"/>
  <c r="D10971" i="5" s="1"/>
  <c r="E10972" i="5"/>
  <c r="D10972" i="5" s="1"/>
  <c r="E10973" i="5"/>
  <c r="D10973" i="5" s="1"/>
  <c r="E10974" i="5"/>
  <c r="D10974" i="5" s="1"/>
  <c r="E10975" i="5"/>
  <c r="D10975" i="5" s="1"/>
  <c r="E10976" i="5"/>
  <c r="D10976" i="5" s="1"/>
  <c r="E10977" i="5"/>
  <c r="D10977" i="5" s="1"/>
  <c r="E10978" i="5"/>
  <c r="D10978" i="5" s="1"/>
  <c r="E10979" i="5"/>
  <c r="D10979" i="5" s="1"/>
  <c r="E10980" i="5"/>
  <c r="D10980" i="5" s="1"/>
  <c r="E10981" i="5"/>
  <c r="D10981" i="5" s="1"/>
  <c r="E10982" i="5"/>
  <c r="D10982" i="5" s="1"/>
  <c r="E10983" i="5"/>
  <c r="D10983" i="5" s="1"/>
  <c r="E10984" i="5"/>
  <c r="D10984" i="5" s="1"/>
  <c r="E10985" i="5"/>
  <c r="D10985" i="5" s="1"/>
  <c r="E10986" i="5"/>
  <c r="D10986" i="5" s="1"/>
  <c r="E10987" i="5"/>
  <c r="D10987" i="5" s="1"/>
  <c r="E10988" i="5"/>
  <c r="D10988" i="5" s="1"/>
  <c r="E10989" i="5"/>
  <c r="D10989" i="5" s="1"/>
  <c r="E10990" i="5"/>
  <c r="D10990" i="5" s="1"/>
  <c r="E10991" i="5"/>
  <c r="D10991" i="5" s="1"/>
  <c r="E10992" i="5"/>
  <c r="D10992" i="5" s="1"/>
  <c r="E10993" i="5"/>
  <c r="D10993" i="5" s="1"/>
  <c r="E10994" i="5"/>
  <c r="D10994" i="5" s="1"/>
  <c r="E10995" i="5"/>
  <c r="D10995" i="5" s="1"/>
  <c r="E10996" i="5"/>
  <c r="D10996" i="5" s="1"/>
  <c r="E10997" i="5"/>
  <c r="D10997" i="5" s="1"/>
  <c r="E10998" i="5"/>
  <c r="D10998" i="5" s="1"/>
  <c r="E10999" i="5"/>
  <c r="D10999" i="5" s="1"/>
  <c r="E11000" i="5"/>
  <c r="D11000" i="5" s="1"/>
  <c r="E11001" i="5"/>
  <c r="D11001" i="5" s="1"/>
  <c r="E11002" i="5"/>
  <c r="D11002" i="5" s="1"/>
  <c r="E11003" i="5"/>
  <c r="D11003" i="5" s="1"/>
  <c r="E11004" i="5"/>
  <c r="D11004" i="5" s="1"/>
  <c r="E11005" i="5"/>
  <c r="D11005" i="5" s="1"/>
  <c r="E11006" i="5"/>
  <c r="D11006" i="5" s="1"/>
  <c r="E11007" i="5"/>
  <c r="D11007" i="5" s="1"/>
  <c r="E11008" i="5"/>
  <c r="D11008" i="5" s="1"/>
  <c r="E11009" i="5"/>
  <c r="D11009" i="5" s="1"/>
  <c r="E11010" i="5"/>
  <c r="D11010" i="5" s="1"/>
  <c r="E11011" i="5"/>
  <c r="D11011" i="5" s="1"/>
  <c r="E11012" i="5"/>
  <c r="D11012" i="5" s="1"/>
  <c r="E11013" i="5"/>
  <c r="D11013" i="5" s="1"/>
  <c r="E11014" i="5"/>
  <c r="D11014" i="5" s="1"/>
  <c r="E11015" i="5"/>
  <c r="D11015" i="5" s="1"/>
  <c r="E11016" i="5"/>
  <c r="D11016" i="5" s="1"/>
  <c r="E11017" i="5"/>
  <c r="D11017" i="5" s="1"/>
  <c r="E11018" i="5"/>
  <c r="D11018" i="5" s="1"/>
  <c r="E11019" i="5"/>
  <c r="D11019" i="5" s="1"/>
  <c r="E11020" i="5"/>
  <c r="D11020" i="5" s="1"/>
  <c r="E11021" i="5"/>
  <c r="D11021" i="5" s="1"/>
  <c r="E11022" i="5"/>
  <c r="D11022" i="5" s="1"/>
  <c r="E11023" i="5"/>
  <c r="D11023" i="5" s="1"/>
  <c r="E11024" i="5"/>
  <c r="D11024" i="5" s="1"/>
  <c r="E11025" i="5"/>
  <c r="D11025" i="5" s="1"/>
  <c r="E11026" i="5"/>
  <c r="D11026" i="5" s="1"/>
  <c r="E11027" i="5"/>
  <c r="D11027" i="5" s="1"/>
  <c r="E11028" i="5"/>
  <c r="D11028" i="5" s="1"/>
  <c r="E11029" i="5"/>
  <c r="D11029" i="5" s="1"/>
  <c r="E11030" i="5"/>
  <c r="D11030" i="5" s="1"/>
  <c r="E11031" i="5"/>
  <c r="D11031" i="5" s="1"/>
  <c r="E11032" i="5"/>
  <c r="D11032" i="5" s="1"/>
  <c r="E11033" i="5"/>
  <c r="D11033" i="5" s="1"/>
  <c r="E11034" i="5"/>
  <c r="D11034" i="5" s="1"/>
  <c r="E11035" i="5"/>
  <c r="D11035" i="5" s="1"/>
  <c r="E11036" i="5"/>
  <c r="D11036" i="5" s="1"/>
  <c r="E11037" i="5"/>
  <c r="D11037" i="5" s="1"/>
  <c r="E11038" i="5"/>
  <c r="D11038" i="5" s="1"/>
  <c r="E11039" i="5"/>
  <c r="D11039" i="5" s="1"/>
  <c r="E11040" i="5"/>
  <c r="D11040" i="5" s="1"/>
  <c r="E11041" i="5"/>
  <c r="D11041" i="5" s="1"/>
  <c r="E11042" i="5"/>
  <c r="D11042" i="5" s="1"/>
  <c r="E11043" i="5"/>
  <c r="D11043" i="5" s="1"/>
  <c r="E11044" i="5"/>
  <c r="D11044" i="5" s="1"/>
  <c r="E11045" i="5"/>
  <c r="D11045" i="5" s="1"/>
  <c r="E11046" i="5"/>
  <c r="D11046" i="5" s="1"/>
  <c r="E11047" i="5"/>
  <c r="D11047" i="5" s="1"/>
  <c r="E11048" i="5"/>
  <c r="D11048" i="5" s="1"/>
  <c r="E11049" i="5"/>
  <c r="D11049" i="5" s="1"/>
  <c r="E11050" i="5"/>
  <c r="D11050" i="5" s="1"/>
  <c r="E11051" i="5"/>
  <c r="D11051" i="5" s="1"/>
  <c r="E11052" i="5"/>
  <c r="D11052" i="5" s="1"/>
  <c r="E11053" i="5"/>
  <c r="D11053" i="5" s="1"/>
  <c r="E11054" i="5"/>
  <c r="D11054" i="5" s="1"/>
  <c r="E11055" i="5"/>
  <c r="D11055" i="5" s="1"/>
  <c r="E11056" i="5"/>
  <c r="D11056" i="5" s="1"/>
  <c r="E11057" i="5"/>
  <c r="D11057" i="5" s="1"/>
  <c r="E11058" i="5"/>
  <c r="D11058" i="5" s="1"/>
  <c r="E11059" i="5"/>
  <c r="D11059" i="5" s="1"/>
  <c r="E11060" i="5"/>
  <c r="D11060" i="5" s="1"/>
  <c r="E11061" i="5"/>
  <c r="D11061" i="5" s="1"/>
  <c r="E11062" i="5"/>
  <c r="D11062" i="5" s="1"/>
  <c r="E11063" i="5"/>
  <c r="D11063" i="5" s="1"/>
  <c r="E11064" i="5"/>
  <c r="D11064" i="5" s="1"/>
  <c r="E11065" i="5"/>
  <c r="D11065" i="5" s="1"/>
  <c r="E11066" i="5"/>
  <c r="D11066" i="5" s="1"/>
  <c r="E11067" i="5"/>
  <c r="D11067" i="5" s="1"/>
  <c r="E11068" i="5"/>
  <c r="D11068" i="5" s="1"/>
  <c r="E11069" i="5"/>
  <c r="D11069" i="5" s="1"/>
  <c r="E11070" i="5"/>
  <c r="D11070" i="5" s="1"/>
  <c r="E11071" i="5"/>
  <c r="D11071" i="5" s="1"/>
  <c r="E11072" i="5"/>
  <c r="D11072" i="5" s="1"/>
  <c r="E11073" i="5"/>
  <c r="D11073" i="5" s="1"/>
  <c r="E11074" i="5"/>
  <c r="D11074" i="5" s="1"/>
  <c r="E11075" i="5"/>
  <c r="D11075" i="5" s="1"/>
  <c r="E11076" i="5"/>
  <c r="D11076" i="5" s="1"/>
  <c r="E11077" i="5"/>
  <c r="D11077" i="5" s="1"/>
  <c r="E11078" i="5"/>
  <c r="D11078" i="5" s="1"/>
  <c r="E11079" i="5"/>
  <c r="D11079" i="5" s="1"/>
  <c r="E11080" i="5"/>
  <c r="D11080" i="5" s="1"/>
  <c r="E11081" i="5"/>
  <c r="D11081" i="5" s="1"/>
  <c r="E11082" i="5"/>
  <c r="D11082" i="5" s="1"/>
  <c r="E11083" i="5"/>
  <c r="D11083" i="5" s="1"/>
  <c r="E11084" i="5"/>
  <c r="D11084" i="5" s="1"/>
  <c r="E11085" i="5"/>
  <c r="D11085" i="5" s="1"/>
  <c r="E11086" i="5"/>
  <c r="D11086" i="5" s="1"/>
  <c r="E11087" i="5"/>
  <c r="D11087" i="5" s="1"/>
  <c r="E11088" i="5"/>
  <c r="D11088" i="5" s="1"/>
  <c r="E11089" i="5"/>
  <c r="D11089" i="5" s="1"/>
  <c r="E11090" i="5"/>
  <c r="D11090" i="5" s="1"/>
  <c r="E11091" i="5"/>
  <c r="D11091" i="5" s="1"/>
  <c r="E11092" i="5"/>
  <c r="D11092" i="5" s="1"/>
  <c r="E11093" i="5"/>
  <c r="D11093" i="5" s="1"/>
  <c r="E11094" i="5"/>
  <c r="D11094" i="5" s="1"/>
  <c r="E11095" i="5"/>
  <c r="D11095" i="5" s="1"/>
  <c r="E11096" i="5"/>
  <c r="D11096" i="5" s="1"/>
  <c r="E11097" i="5"/>
  <c r="D11097" i="5" s="1"/>
  <c r="E11098" i="5"/>
  <c r="D11098" i="5" s="1"/>
  <c r="E11099" i="5"/>
  <c r="D11099" i="5" s="1"/>
  <c r="E11100" i="5"/>
  <c r="D11100" i="5" s="1"/>
  <c r="E11101" i="5"/>
  <c r="D11101" i="5" s="1"/>
  <c r="E11102" i="5"/>
  <c r="D11102" i="5" s="1"/>
  <c r="E11103" i="5"/>
  <c r="D11103" i="5" s="1"/>
  <c r="E11104" i="5"/>
  <c r="D11104" i="5" s="1"/>
  <c r="E11105" i="5"/>
  <c r="D11105" i="5" s="1"/>
  <c r="E11106" i="5"/>
  <c r="D11106" i="5" s="1"/>
  <c r="E11107" i="5"/>
  <c r="D11107" i="5" s="1"/>
  <c r="E11108" i="5"/>
  <c r="D11108" i="5" s="1"/>
  <c r="E11109" i="5"/>
  <c r="D11109" i="5" s="1"/>
  <c r="E11110" i="5"/>
  <c r="D11110" i="5" s="1"/>
  <c r="E11111" i="5"/>
  <c r="D11111" i="5" s="1"/>
  <c r="E11112" i="5"/>
  <c r="D11112" i="5" s="1"/>
  <c r="E11113" i="5"/>
  <c r="D11113" i="5" s="1"/>
  <c r="E11114" i="5"/>
  <c r="D11114" i="5" s="1"/>
  <c r="E11115" i="5"/>
  <c r="D11115" i="5" s="1"/>
  <c r="E11116" i="5"/>
  <c r="D11116" i="5" s="1"/>
  <c r="E11117" i="5"/>
  <c r="D11117" i="5" s="1"/>
  <c r="E11118" i="5"/>
  <c r="D11118" i="5" s="1"/>
  <c r="E11119" i="5"/>
  <c r="D11119" i="5" s="1"/>
  <c r="E11120" i="5"/>
  <c r="D11120" i="5" s="1"/>
  <c r="E11121" i="5"/>
  <c r="D11121" i="5" s="1"/>
  <c r="E11122" i="5"/>
  <c r="D11122" i="5" s="1"/>
  <c r="E11123" i="5"/>
  <c r="D11123" i="5" s="1"/>
  <c r="E11124" i="5"/>
  <c r="D11124" i="5" s="1"/>
  <c r="E11125" i="5"/>
  <c r="D11125" i="5" s="1"/>
  <c r="E11126" i="5"/>
  <c r="D11126" i="5" s="1"/>
  <c r="E11127" i="5"/>
  <c r="D11127" i="5" s="1"/>
  <c r="E11128" i="5"/>
  <c r="D11128" i="5" s="1"/>
  <c r="E11129" i="5"/>
  <c r="D11129" i="5" s="1"/>
  <c r="E11130" i="5"/>
  <c r="D11130" i="5" s="1"/>
  <c r="E11131" i="5"/>
  <c r="D11131" i="5" s="1"/>
  <c r="E11132" i="5"/>
  <c r="D11132" i="5" s="1"/>
  <c r="E11133" i="5"/>
  <c r="D11133" i="5" s="1"/>
  <c r="E11134" i="5"/>
  <c r="D11134" i="5" s="1"/>
  <c r="E11135" i="5"/>
  <c r="D11135" i="5" s="1"/>
  <c r="E11136" i="5"/>
  <c r="D11136" i="5" s="1"/>
  <c r="E11137" i="5"/>
  <c r="D11137" i="5" s="1"/>
  <c r="E11138" i="5"/>
  <c r="D11138" i="5" s="1"/>
  <c r="E11139" i="5"/>
  <c r="D11139" i="5" s="1"/>
  <c r="E11140" i="5"/>
  <c r="D11140" i="5" s="1"/>
  <c r="E11141" i="5"/>
  <c r="D11141" i="5" s="1"/>
  <c r="E11142" i="5"/>
  <c r="D11142" i="5" s="1"/>
  <c r="E11143" i="5"/>
  <c r="D11143" i="5" s="1"/>
  <c r="E11144" i="5"/>
  <c r="D11144" i="5" s="1"/>
  <c r="E11145" i="5"/>
  <c r="D11145" i="5" s="1"/>
  <c r="E11146" i="5"/>
  <c r="D11146" i="5" s="1"/>
  <c r="E11147" i="5"/>
  <c r="D11147" i="5" s="1"/>
  <c r="E11148" i="5"/>
  <c r="D11148" i="5" s="1"/>
  <c r="E11149" i="5"/>
  <c r="D11149" i="5" s="1"/>
  <c r="E11150" i="5"/>
  <c r="D11150" i="5" s="1"/>
  <c r="E11151" i="5"/>
  <c r="D11151" i="5" s="1"/>
  <c r="E11152" i="5"/>
  <c r="D11152" i="5" s="1"/>
  <c r="E11153" i="5"/>
  <c r="D11153" i="5" s="1"/>
  <c r="E11154" i="5"/>
  <c r="D11154" i="5" s="1"/>
  <c r="E11155" i="5"/>
  <c r="D11155" i="5" s="1"/>
  <c r="E11156" i="5"/>
  <c r="D11156" i="5" s="1"/>
  <c r="E11157" i="5"/>
  <c r="D11157" i="5" s="1"/>
  <c r="E11158" i="5"/>
  <c r="D11158" i="5" s="1"/>
  <c r="E11159" i="5"/>
  <c r="D11159" i="5" s="1"/>
  <c r="E11160" i="5"/>
  <c r="D11160" i="5" s="1"/>
  <c r="E11161" i="5"/>
  <c r="D11161" i="5" s="1"/>
  <c r="E11162" i="5"/>
  <c r="D11162" i="5" s="1"/>
  <c r="E11163" i="5"/>
  <c r="D11163" i="5" s="1"/>
  <c r="E11164" i="5"/>
  <c r="D11164" i="5" s="1"/>
  <c r="E11165" i="5"/>
  <c r="D11165" i="5" s="1"/>
  <c r="E11166" i="5"/>
  <c r="D11166" i="5" s="1"/>
  <c r="E11167" i="5"/>
  <c r="D11167" i="5" s="1"/>
  <c r="E11168" i="5"/>
  <c r="D11168" i="5" s="1"/>
  <c r="E11169" i="5"/>
  <c r="D11169" i="5" s="1"/>
  <c r="E11170" i="5"/>
  <c r="D11170" i="5" s="1"/>
  <c r="E11171" i="5"/>
  <c r="D11171" i="5" s="1"/>
  <c r="E11172" i="5"/>
  <c r="D11172" i="5" s="1"/>
  <c r="E11173" i="5"/>
  <c r="D11173" i="5" s="1"/>
  <c r="E11174" i="5"/>
  <c r="D11174" i="5" s="1"/>
  <c r="E11175" i="5"/>
  <c r="D11175" i="5" s="1"/>
  <c r="E11176" i="5"/>
  <c r="D11176" i="5" s="1"/>
  <c r="E11177" i="5"/>
  <c r="D11177" i="5" s="1"/>
  <c r="E11178" i="5"/>
  <c r="D11178" i="5" s="1"/>
  <c r="E11179" i="5"/>
  <c r="D11179" i="5" s="1"/>
  <c r="E11180" i="5"/>
  <c r="D11180" i="5" s="1"/>
  <c r="E11181" i="5"/>
  <c r="D11181" i="5" s="1"/>
  <c r="E11182" i="5"/>
  <c r="D11182" i="5" s="1"/>
  <c r="E11183" i="5"/>
  <c r="D11183" i="5" s="1"/>
  <c r="E11184" i="5"/>
  <c r="D11184" i="5" s="1"/>
  <c r="E11185" i="5"/>
  <c r="D11185" i="5" s="1"/>
  <c r="E11186" i="5"/>
  <c r="D11186" i="5" s="1"/>
  <c r="E11187" i="5"/>
  <c r="D11187" i="5" s="1"/>
  <c r="E11188" i="5"/>
  <c r="D11188" i="5" s="1"/>
  <c r="E11189" i="5"/>
  <c r="D11189" i="5" s="1"/>
  <c r="E11190" i="5"/>
  <c r="D11190" i="5" s="1"/>
  <c r="E11191" i="5"/>
  <c r="D11191" i="5" s="1"/>
  <c r="E11192" i="5"/>
  <c r="D11192" i="5" s="1"/>
  <c r="E11193" i="5"/>
  <c r="D11193" i="5" s="1"/>
  <c r="E11194" i="5"/>
  <c r="D11194" i="5" s="1"/>
  <c r="E11195" i="5"/>
  <c r="D11195" i="5" s="1"/>
  <c r="E11196" i="5"/>
  <c r="D11196" i="5" s="1"/>
  <c r="E11197" i="5"/>
  <c r="D11197" i="5" s="1"/>
  <c r="E11198" i="5"/>
  <c r="D11198" i="5" s="1"/>
  <c r="E11199" i="5"/>
  <c r="D11199" i="5" s="1"/>
  <c r="E11200" i="5"/>
  <c r="D11200" i="5" s="1"/>
  <c r="E11201" i="5"/>
  <c r="D11201" i="5" s="1"/>
  <c r="E11202" i="5"/>
  <c r="D11202" i="5" s="1"/>
  <c r="E11203" i="5"/>
  <c r="D11203" i="5" s="1"/>
  <c r="E11204" i="5"/>
  <c r="D11204" i="5" s="1"/>
  <c r="E11205" i="5"/>
  <c r="D11205" i="5" s="1"/>
  <c r="E11206" i="5"/>
  <c r="D11206" i="5" s="1"/>
  <c r="E11207" i="5"/>
  <c r="D11207" i="5" s="1"/>
  <c r="E11208" i="5"/>
  <c r="D11208" i="5" s="1"/>
  <c r="E11209" i="5"/>
  <c r="D11209" i="5" s="1"/>
  <c r="E11210" i="5"/>
  <c r="D11210" i="5" s="1"/>
  <c r="E11211" i="5"/>
  <c r="D11211" i="5" s="1"/>
  <c r="E11212" i="5"/>
  <c r="D11212" i="5" s="1"/>
  <c r="E11213" i="5"/>
  <c r="D11213" i="5" s="1"/>
  <c r="E11214" i="5"/>
  <c r="D11214" i="5" s="1"/>
  <c r="E11215" i="5"/>
  <c r="D11215" i="5" s="1"/>
  <c r="E11216" i="5"/>
  <c r="D11216" i="5" s="1"/>
  <c r="E11217" i="5"/>
  <c r="D11217" i="5" s="1"/>
  <c r="E11218" i="5"/>
  <c r="D11218" i="5" s="1"/>
  <c r="E11219" i="5"/>
  <c r="D11219" i="5" s="1"/>
  <c r="E11220" i="5"/>
  <c r="D11220" i="5" s="1"/>
  <c r="E11221" i="5"/>
  <c r="D11221" i="5" s="1"/>
  <c r="E11222" i="5"/>
  <c r="D11222" i="5" s="1"/>
  <c r="E11223" i="5"/>
  <c r="D11223" i="5" s="1"/>
  <c r="E11224" i="5"/>
  <c r="D11224" i="5" s="1"/>
  <c r="E11225" i="5"/>
  <c r="D11225" i="5" s="1"/>
  <c r="E11226" i="5"/>
  <c r="D11226" i="5" s="1"/>
  <c r="E11227" i="5"/>
  <c r="D11227" i="5" s="1"/>
  <c r="E11228" i="5"/>
  <c r="D11228" i="5" s="1"/>
  <c r="E11229" i="5"/>
  <c r="D11229" i="5" s="1"/>
  <c r="E11230" i="5"/>
  <c r="D11230" i="5" s="1"/>
  <c r="E11231" i="5"/>
  <c r="D11231" i="5" s="1"/>
  <c r="E11232" i="5"/>
  <c r="D11232" i="5" s="1"/>
  <c r="E11233" i="5"/>
  <c r="D11233" i="5" s="1"/>
  <c r="E11234" i="5"/>
  <c r="D11234" i="5" s="1"/>
  <c r="E11235" i="5"/>
  <c r="D11235" i="5" s="1"/>
  <c r="E11236" i="5"/>
  <c r="D11236" i="5" s="1"/>
  <c r="E11237" i="5"/>
  <c r="D11237" i="5" s="1"/>
  <c r="E11238" i="5"/>
  <c r="D11238" i="5" s="1"/>
  <c r="E11239" i="5"/>
  <c r="D11239" i="5" s="1"/>
  <c r="E11240" i="5"/>
  <c r="D11240" i="5" s="1"/>
  <c r="E11241" i="5"/>
  <c r="D11241" i="5" s="1"/>
  <c r="E11242" i="5"/>
  <c r="D11242" i="5" s="1"/>
  <c r="E11243" i="5"/>
  <c r="D11243" i="5" s="1"/>
  <c r="E11244" i="5"/>
  <c r="D11244" i="5" s="1"/>
  <c r="E11245" i="5"/>
  <c r="D11245" i="5" s="1"/>
  <c r="E11246" i="5"/>
  <c r="D11246" i="5" s="1"/>
  <c r="E11247" i="5"/>
  <c r="D11247" i="5" s="1"/>
  <c r="E11248" i="5"/>
  <c r="D11248" i="5" s="1"/>
  <c r="E11249" i="5"/>
  <c r="D11249" i="5" s="1"/>
  <c r="E11250" i="5"/>
  <c r="D11250" i="5" s="1"/>
  <c r="E11251" i="5"/>
  <c r="D11251" i="5" s="1"/>
  <c r="E11252" i="5"/>
  <c r="D11252" i="5" s="1"/>
  <c r="E11253" i="5"/>
  <c r="D11253" i="5" s="1"/>
  <c r="E11254" i="5"/>
  <c r="D11254" i="5" s="1"/>
  <c r="E11255" i="5"/>
  <c r="D11255" i="5" s="1"/>
  <c r="E11256" i="5"/>
  <c r="D11256" i="5" s="1"/>
  <c r="E11257" i="5"/>
  <c r="D11257" i="5" s="1"/>
  <c r="E11258" i="5"/>
  <c r="D11258" i="5" s="1"/>
  <c r="E11259" i="5"/>
  <c r="D11259" i="5" s="1"/>
  <c r="E11260" i="5"/>
  <c r="D11260" i="5" s="1"/>
  <c r="E11261" i="5"/>
  <c r="D11261" i="5" s="1"/>
  <c r="E11262" i="5"/>
  <c r="D11262" i="5" s="1"/>
  <c r="E11263" i="5"/>
  <c r="D11263" i="5" s="1"/>
  <c r="E11264" i="5"/>
  <c r="D11264" i="5" s="1"/>
  <c r="E11265" i="5"/>
  <c r="D11265" i="5" s="1"/>
  <c r="E11266" i="5"/>
  <c r="D11266" i="5" s="1"/>
  <c r="E11267" i="5"/>
  <c r="D11267" i="5" s="1"/>
  <c r="E11268" i="5"/>
  <c r="D11268" i="5" s="1"/>
  <c r="E11269" i="5"/>
  <c r="D11269" i="5" s="1"/>
  <c r="E11270" i="5"/>
  <c r="D11270" i="5" s="1"/>
  <c r="E11271" i="5"/>
  <c r="D11271" i="5" s="1"/>
  <c r="E11272" i="5"/>
  <c r="D11272" i="5" s="1"/>
  <c r="E11273" i="5"/>
  <c r="D11273" i="5" s="1"/>
  <c r="E11274" i="5"/>
  <c r="D11274" i="5" s="1"/>
  <c r="E11275" i="5"/>
  <c r="D11275" i="5" s="1"/>
  <c r="E11276" i="5"/>
  <c r="D11276" i="5" s="1"/>
  <c r="E11277" i="5"/>
  <c r="D11277" i="5" s="1"/>
  <c r="E11278" i="5"/>
  <c r="D11278" i="5" s="1"/>
  <c r="E11279" i="5"/>
  <c r="D11279" i="5" s="1"/>
  <c r="E11280" i="5"/>
  <c r="D11280" i="5" s="1"/>
  <c r="E11281" i="5"/>
  <c r="D11281" i="5" s="1"/>
  <c r="E11282" i="5"/>
  <c r="D11282" i="5" s="1"/>
  <c r="E11283" i="5"/>
  <c r="D11283" i="5" s="1"/>
  <c r="E11284" i="5"/>
  <c r="D11284" i="5" s="1"/>
  <c r="E11285" i="5"/>
  <c r="D11285" i="5" s="1"/>
  <c r="E11286" i="5"/>
  <c r="D11286" i="5" s="1"/>
  <c r="E11287" i="5"/>
  <c r="D11287" i="5" s="1"/>
  <c r="E11288" i="5"/>
  <c r="D11288" i="5" s="1"/>
  <c r="E11289" i="5"/>
  <c r="D11289" i="5" s="1"/>
  <c r="E11290" i="5"/>
  <c r="D11290" i="5" s="1"/>
  <c r="E11291" i="5"/>
  <c r="D11291" i="5" s="1"/>
  <c r="E11292" i="5"/>
  <c r="D11292" i="5" s="1"/>
  <c r="E11293" i="5"/>
  <c r="D11293" i="5" s="1"/>
  <c r="E11294" i="5"/>
  <c r="D11294" i="5" s="1"/>
  <c r="E11295" i="5"/>
  <c r="D11295" i="5" s="1"/>
  <c r="E11296" i="5"/>
  <c r="D11296" i="5" s="1"/>
  <c r="E11297" i="5"/>
  <c r="D11297" i="5" s="1"/>
  <c r="E11298" i="5"/>
  <c r="D11298" i="5" s="1"/>
  <c r="E11299" i="5"/>
  <c r="D11299" i="5" s="1"/>
  <c r="E11300" i="5"/>
  <c r="D11300" i="5" s="1"/>
  <c r="E11301" i="5"/>
  <c r="D11301" i="5" s="1"/>
  <c r="E11302" i="5"/>
  <c r="D11302" i="5" s="1"/>
  <c r="E11303" i="5"/>
  <c r="D11303" i="5" s="1"/>
  <c r="E11304" i="5"/>
  <c r="D11304" i="5" s="1"/>
  <c r="E11305" i="5"/>
  <c r="D11305" i="5" s="1"/>
  <c r="E11306" i="5"/>
  <c r="D11306" i="5" s="1"/>
  <c r="E11307" i="5"/>
  <c r="D11307" i="5" s="1"/>
  <c r="E11308" i="5"/>
  <c r="D11308" i="5" s="1"/>
  <c r="E11309" i="5"/>
  <c r="D11309" i="5" s="1"/>
  <c r="E11310" i="5"/>
  <c r="D11310" i="5" s="1"/>
  <c r="E11311" i="5"/>
  <c r="D11311" i="5" s="1"/>
  <c r="E11312" i="5"/>
  <c r="D11312" i="5" s="1"/>
  <c r="E11313" i="5"/>
  <c r="D11313" i="5" s="1"/>
  <c r="E11314" i="5"/>
  <c r="D11314" i="5" s="1"/>
  <c r="E11315" i="5"/>
  <c r="D11315" i="5" s="1"/>
  <c r="E11316" i="5"/>
  <c r="D11316" i="5" s="1"/>
  <c r="E11317" i="5"/>
  <c r="D11317" i="5" s="1"/>
  <c r="E11318" i="5"/>
  <c r="D11318" i="5" s="1"/>
  <c r="E11319" i="5"/>
  <c r="D11319" i="5" s="1"/>
  <c r="E11320" i="5"/>
  <c r="D11320" i="5" s="1"/>
  <c r="E11321" i="5"/>
  <c r="D11321" i="5" s="1"/>
  <c r="E11322" i="5"/>
  <c r="D11322" i="5" s="1"/>
  <c r="E11323" i="5"/>
  <c r="D11323" i="5" s="1"/>
  <c r="E11324" i="5"/>
  <c r="D11324" i="5" s="1"/>
  <c r="E11325" i="5"/>
  <c r="D11325" i="5" s="1"/>
  <c r="E11326" i="5"/>
  <c r="D11326" i="5" s="1"/>
  <c r="E11327" i="5"/>
  <c r="D11327" i="5" s="1"/>
  <c r="E11328" i="5"/>
  <c r="D11328" i="5" s="1"/>
  <c r="E11329" i="5"/>
  <c r="D11329" i="5" s="1"/>
  <c r="E11330" i="5"/>
  <c r="D11330" i="5" s="1"/>
  <c r="E11331" i="5"/>
  <c r="D11331" i="5" s="1"/>
  <c r="E11332" i="5"/>
  <c r="D11332" i="5" s="1"/>
  <c r="E11333" i="5"/>
  <c r="D11333" i="5" s="1"/>
  <c r="E11334" i="5"/>
  <c r="D11334" i="5" s="1"/>
  <c r="E11335" i="5"/>
  <c r="D11335" i="5" s="1"/>
  <c r="E11336" i="5"/>
  <c r="D11336" i="5" s="1"/>
  <c r="E11337" i="5"/>
  <c r="D11337" i="5" s="1"/>
  <c r="E11338" i="5"/>
  <c r="D11338" i="5" s="1"/>
  <c r="E11339" i="5"/>
  <c r="D11339" i="5" s="1"/>
  <c r="E11340" i="5"/>
  <c r="D11340" i="5" s="1"/>
  <c r="E11341" i="5"/>
  <c r="D11341" i="5" s="1"/>
  <c r="E11342" i="5"/>
  <c r="D11342" i="5" s="1"/>
  <c r="E11343" i="5"/>
  <c r="D11343" i="5" s="1"/>
  <c r="E11344" i="5"/>
  <c r="D11344" i="5" s="1"/>
  <c r="E11345" i="5"/>
  <c r="D11345" i="5" s="1"/>
  <c r="E11346" i="5"/>
  <c r="D11346" i="5" s="1"/>
  <c r="E11347" i="5"/>
  <c r="D11347" i="5" s="1"/>
  <c r="E11348" i="5"/>
  <c r="D11348" i="5" s="1"/>
  <c r="E11349" i="5"/>
  <c r="D11349" i="5" s="1"/>
  <c r="E11350" i="5"/>
  <c r="D11350" i="5" s="1"/>
  <c r="E11351" i="5"/>
  <c r="D11351" i="5" s="1"/>
  <c r="E11352" i="5"/>
  <c r="D11352" i="5" s="1"/>
  <c r="E11353" i="5"/>
  <c r="D11353" i="5" s="1"/>
  <c r="E11354" i="5"/>
  <c r="D11354" i="5" s="1"/>
  <c r="E11355" i="5"/>
  <c r="D11355" i="5" s="1"/>
  <c r="E11356" i="5"/>
  <c r="D11356" i="5" s="1"/>
  <c r="E11357" i="5"/>
  <c r="D11357" i="5" s="1"/>
  <c r="E11358" i="5"/>
  <c r="D11358" i="5" s="1"/>
  <c r="E11359" i="5"/>
  <c r="D11359" i="5" s="1"/>
  <c r="E11360" i="5"/>
  <c r="D11360" i="5" s="1"/>
  <c r="E11361" i="5"/>
  <c r="D11361" i="5" s="1"/>
  <c r="E11362" i="5"/>
  <c r="D11362" i="5" s="1"/>
  <c r="E11363" i="5"/>
  <c r="D11363" i="5" s="1"/>
  <c r="E11364" i="5"/>
  <c r="D11364" i="5" s="1"/>
  <c r="E11365" i="5"/>
  <c r="D11365" i="5" s="1"/>
  <c r="E11366" i="5"/>
  <c r="D11366" i="5" s="1"/>
  <c r="E11367" i="5"/>
  <c r="D11367" i="5" s="1"/>
  <c r="E11368" i="5"/>
  <c r="D11368" i="5" s="1"/>
  <c r="E11369" i="5"/>
  <c r="D11369" i="5" s="1"/>
  <c r="E11370" i="5"/>
  <c r="D11370" i="5" s="1"/>
  <c r="E11371" i="5"/>
  <c r="D11371" i="5" s="1"/>
  <c r="E11372" i="5"/>
  <c r="D11372" i="5" s="1"/>
  <c r="E11373" i="5"/>
  <c r="D11373" i="5" s="1"/>
  <c r="E11374" i="5"/>
  <c r="D11374" i="5" s="1"/>
  <c r="E11375" i="5"/>
  <c r="D11375" i="5" s="1"/>
  <c r="E11376" i="5"/>
  <c r="D11376" i="5" s="1"/>
  <c r="E11377" i="5"/>
  <c r="D11377" i="5" s="1"/>
  <c r="E11378" i="5"/>
  <c r="D11378" i="5" s="1"/>
  <c r="E11379" i="5"/>
  <c r="D11379" i="5" s="1"/>
  <c r="E11380" i="5"/>
  <c r="D11380" i="5" s="1"/>
  <c r="E11381" i="5"/>
  <c r="D11381" i="5" s="1"/>
  <c r="E11382" i="5"/>
  <c r="D11382" i="5" s="1"/>
  <c r="E11383" i="5"/>
  <c r="D11383" i="5" s="1"/>
  <c r="E11384" i="5"/>
  <c r="D11384" i="5" s="1"/>
  <c r="E11385" i="5"/>
  <c r="D11385" i="5" s="1"/>
  <c r="E11386" i="5"/>
  <c r="D11386" i="5" s="1"/>
  <c r="E11387" i="5"/>
  <c r="D11387" i="5" s="1"/>
  <c r="E11388" i="5"/>
  <c r="D11388" i="5" s="1"/>
  <c r="E11389" i="5"/>
  <c r="D11389" i="5" s="1"/>
  <c r="E11390" i="5"/>
  <c r="D11390" i="5" s="1"/>
  <c r="E11391" i="5"/>
  <c r="D11391" i="5" s="1"/>
  <c r="E11392" i="5"/>
  <c r="D11392" i="5" s="1"/>
  <c r="E11393" i="5"/>
  <c r="D11393" i="5" s="1"/>
  <c r="E11394" i="5"/>
  <c r="D11394" i="5" s="1"/>
  <c r="E11395" i="5"/>
  <c r="D11395" i="5" s="1"/>
  <c r="E11396" i="5"/>
  <c r="D11396" i="5" s="1"/>
  <c r="E11397" i="5"/>
  <c r="D11397" i="5" s="1"/>
  <c r="E11398" i="5"/>
  <c r="D11398" i="5" s="1"/>
  <c r="E11399" i="5"/>
  <c r="D11399" i="5" s="1"/>
  <c r="E11400" i="5"/>
  <c r="D11400" i="5" s="1"/>
  <c r="E11401" i="5"/>
  <c r="D11401" i="5" s="1"/>
  <c r="E11402" i="5"/>
  <c r="D11402" i="5" s="1"/>
  <c r="E11403" i="5"/>
  <c r="D11403" i="5" s="1"/>
  <c r="E11404" i="5"/>
  <c r="D11404" i="5" s="1"/>
  <c r="E11405" i="5"/>
  <c r="D11405" i="5" s="1"/>
  <c r="E11406" i="5"/>
  <c r="D11406" i="5" s="1"/>
  <c r="E11407" i="5"/>
  <c r="D11407" i="5" s="1"/>
  <c r="E11408" i="5"/>
  <c r="D11408" i="5" s="1"/>
  <c r="E11409" i="5"/>
  <c r="D11409" i="5" s="1"/>
  <c r="E11410" i="5"/>
  <c r="D11410" i="5" s="1"/>
  <c r="E11411" i="5"/>
  <c r="D11411" i="5" s="1"/>
  <c r="E11412" i="5"/>
  <c r="D11412" i="5" s="1"/>
  <c r="E11413" i="5"/>
  <c r="D11413" i="5" s="1"/>
  <c r="E11414" i="5"/>
  <c r="D11414" i="5" s="1"/>
  <c r="E11415" i="5"/>
  <c r="D11415" i="5" s="1"/>
  <c r="E11416" i="5"/>
  <c r="D11416" i="5" s="1"/>
  <c r="E11417" i="5"/>
  <c r="D11417" i="5" s="1"/>
  <c r="E11418" i="5"/>
  <c r="D11418" i="5" s="1"/>
  <c r="E11419" i="5"/>
  <c r="D11419" i="5" s="1"/>
  <c r="E11420" i="5"/>
  <c r="D11420" i="5" s="1"/>
  <c r="E11421" i="5"/>
  <c r="D11421" i="5" s="1"/>
  <c r="E11422" i="5"/>
  <c r="D11422" i="5" s="1"/>
  <c r="E11423" i="5"/>
  <c r="D11423" i="5" s="1"/>
  <c r="E11424" i="5"/>
  <c r="D11424" i="5" s="1"/>
  <c r="E11425" i="5"/>
  <c r="D11425" i="5" s="1"/>
  <c r="E11426" i="5"/>
  <c r="D11426" i="5" s="1"/>
  <c r="E11427" i="5"/>
  <c r="D11427" i="5" s="1"/>
  <c r="E11428" i="5"/>
  <c r="D11428" i="5" s="1"/>
  <c r="E11429" i="5"/>
  <c r="D11429" i="5" s="1"/>
  <c r="E11430" i="5"/>
  <c r="D11430" i="5" s="1"/>
  <c r="E11431" i="5"/>
  <c r="D11431" i="5" s="1"/>
  <c r="E11432" i="5"/>
  <c r="D11432" i="5" s="1"/>
  <c r="E11433" i="5"/>
  <c r="D11433" i="5" s="1"/>
  <c r="E11434" i="5"/>
  <c r="D11434" i="5" s="1"/>
  <c r="E11435" i="5"/>
  <c r="D11435" i="5" s="1"/>
  <c r="E11436" i="5"/>
  <c r="D11436" i="5" s="1"/>
  <c r="E11437" i="5"/>
  <c r="D11437" i="5" s="1"/>
  <c r="E11438" i="5"/>
  <c r="D11438" i="5" s="1"/>
  <c r="E11439" i="5"/>
  <c r="D11439" i="5" s="1"/>
  <c r="E11440" i="5"/>
  <c r="D11440" i="5" s="1"/>
  <c r="E11441" i="5"/>
  <c r="D11441" i="5" s="1"/>
  <c r="E11442" i="5"/>
  <c r="D11442" i="5" s="1"/>
  <c r="E11443" i="5"/>
  <c r="D11443" i="5" s="1"/>
  <c r="E11444" i="5"/>
  <c r="D11444" i="5" s="1"/>
  <c r="E11445" i="5"/>
  <c r="D11445" i="5" s="1"/>
  <c r="E11446" i="5"/>
  <c r="D11446" i="5" s="1"/>
  <c r="E11447" i="5"/>
  <c r="D11447" i="5" s="1"/>
  <c r="E11448" i="5"/>
  <c r="D11448" i="5" s="1"/>
  <c r="E11449" i="5"/>
  <c r="D11449" i="5" s="1"/>
  <c r="E11450" i="5"/>
  <c r="D11450" i="5" s="1"/>
  <c r="E11451" i="5"/>
  <c r="D11451" i="5" s="1"/>
  <c r="E11452" i="5"/>
  <c r="D11452" i="5" s="1"/>
  <c r="E11453" i="5"/>
  <c r="D11453" i="5" s="1"/>
  <c r="E11454" i="5"/>
  <c r="D11454" i="5" s="1"/>
  <c r="E11455" i="5"/>
  <c r="D11455" i="5" s="1"/>
  <c r="E11456" i="5"/>
  <c r="D11456" i="5" s="1"/>
  <c r="E11457" i="5"/>
  <c r="D11457" i="5" s="1"/>
  <c r="E11458" i="5"/>
  <c r="D11458" i="5" s="1"/>
  <c r="E11459" i="5"/>
  <c r="D11459" i="5" s="1"/>
  <c r="E11460" i="5"/>
  <c r="D11460" i="5" s="1"/>
  <c r="E11461" i="5"/>
  <c r="D11461" i="5" s="1"/>
  <c r="E11462" i="5"/>
  <c r="D11462" i="5" s="1"/>
  <c r="E11463" i="5"/>
  <c r="D11463" i="5" s="1"/>
  <c r="E11464" i="5"/>
  <c r="D11464" i="5" s="1"/>
  <c r="E11465" i="5"/>
  <c r="D11465" i="5" s="1"/>
  <c r="E11466" i="5"/>
  <c r="D11466" i="5" s="1"/>
  <c r="E11467" i="5"/>
  <c r="D11467" i="5" s="1"/>
  <c r="E11468" i="5"/>
  <c r="D11468" i="5" s="1"/>
  <c r="E11469" i="5"/>
  <c r="D11469" i="5" s="1"/>
  <c r="E11470" i="5"/>
  <c r="D11470" i="5" s="1"/>
  <c r="E11471" i="5"/>
  <c r="D11471" i="5" s="1"/>
  <c r="E11472" i="5"/>
  <c r="D11472" i="5" s="1"/>
  <c r="E11473" i="5"/>
  <c r="D11473" i="5" s="1"/>
  <c r="E11474" i="5"/>
  <c r="D11474" i="5" s="1"/>
  <c r="E11475" i="5"/>
  <c r="D11475" i="5" s="1"/>
  <c r="E11476" i="5"/>
  <c r="D11476" i="5" s="1"/>
  <c r="E11477" i="5"/>
  <c r="D11477" i="5" s="1"/>
  <c r="E11478" i="5"/>
  <c r="D11478" i="5" s="1"/>
  <c r="E11479" i="5"/>
  <c r="D11479" i="5" s="1"/>
  <c r="E11480" i="5"/>
  <c r="D11480" i="5" s="1"/>
  <c r="E11481" i="5"/>
  <c r="D11481" i="5" s="1"/>
  <c r="E11482" i="5"/>
  <c r="D11482" i="5" s="1"/>
  <c r="E11483" i="5"/>
  <c r="D11483" i="5" s="1"/>
  <c r="E11484" i="5"/>
  <c r="D11484" i="5" s="1"/>
  <c r="E11485" i="5"/>
  <c r="D11485" i="5" s="1"/>
  <c r="E11486" i="5"/>
  <c r="D11486" i="5" s="1"/>
  <c r="E11487" i="5"/>
  <c r="D11487" i="5" s="1"/>
  <c r="E11488" i="5"/>
  <c r="D11488" i="5" s="1"/>
  <c r="E11489" i="5"/>
  <c r="D11489" i="5" s="1"/>
  <c r="E11490" i="5"/>
  <c r="D11490" i="5" s="1"/>
  <c r="E11491" i="5"/>
  <c r="D11491" i="5" s="1"/>
  <c r="E11492" i="5"/>
  <c r="D11492" i="5" s="1"/>
  <c r="E11493" i="5"/>
  <c r="D11493" i="5" s="1"/>
  <c r="E11494" i="5"/>
  <c r="D11494" i="5" s="1"/>
  <c r="E11495" i="5"/>
  <c r="D11495" i="5" s="1"/>
  <c r="E11496" i="5"/>
  <c r="D11496" i="5" s="1"/>
  <c r="E11497" i="5"/>
  <c r="D11497" i="5" s="1"/>
  <c r="E11498" i="5"/>
  <c r="D11498" i="5" s="1"/>
  <c r="E11499" i="5"/>
  <c r="D11499" i="5" s="1"/>
  <c r="E11500" i="5"/>
  <c r="D11500" i="5" s="1"/>
  <c r="E11501" i="5"/>
  <c r="D11501" i="5" s="1"/>
  <c r="E11502" i="5"/>
  <c r="D11502" i="5" s="1"/>
  <c r="E11503" i="5"/>
  <c r="D11503" i="5" s="1"/>
  <c r="E11504" i="5"/>
  <c r="D11504" i="5" s="1"/>
  <c r="E11505" i="5"/>
  <c r="D11505" i="5" s="1"/>
  <c r="E11506" i="5"/>
  <c r="D11506" i="5" s="1"/>
  <c r="E11507" i="5"/>
  <c r="D11507" i="5" s="1"/>
  <c r="E11508" i="5"/>
  <c r="D11508" i="5" s="1"/>
  <c r="E11509" i="5"/>
  <c r="D11509" i="5" s="1"/>
  <c r="E11510" i="5"/>
  <c r="D11510" i="5" s="1"/>
  <c r="E11511" i="5"/>
  <c r="D11511" i="5" s="1"/>
  <c r="E11512" i="5"/>
  <c r="D11512" i="5" s="1"/>
  <c r="E11513" i="5"/>
  <c r="D11513" i="5" s="1"/>
  <c r="E11514" i="5"/>
  <c r="D11514" i="5" s="1"/>
  <c r="E11515" i="5"/>
  <c r="D11515" i="5" s="1"/>
  <c r="E11516" i="5"/>
  <c r="D11516" i="5" s="1"/>
  <c r="E11517" i="5"/>
  <c r="D11517" i="5" s="1"/>
  <c r="E11518" i="5"/>
  <c r="D11518" i="5" s="1"/>
  <c r="E11519" i="5"/>
  <c r="D11519" i="5" s="1"/>
  <c r="E11520" i="5"/>
  <c r="D11520" i="5" s="1"/>
  <c r="E11521" i="5"/>
  <c r="D11521" i="5" s="1"/>
  <c r="E11522" i="5"/>
  <c r="D11522" i="5" s="1"/>
  <c r="E11523" i="5"/>
  <c r="D11523" i="5" s="1"/>
  <c r="E11524" i="5"/>
  <c r="D11524" i="5" s="1"/>
  <c r="E11525" i="5"/>
  <c r="D11525" i="5" s="1"/>
  <c r="E11526" i="5"/>
  <c r="D11526" i="5" s="1"/>
  <c r="E11527" i="5"/>
  <c r="D11527" i="5" s="1"/>
  <c r="E11528" i="5"/>
  <c r="D11528" i="5" s="1"/>
  <c r="E11529" i="5"/>
  <c r="D11529" i="5" s="1"/>
  <c r="E11530" i="5"/>
  <c r="D11530" i="5" s="1"/>
  <c r="E11531" i="5"/>
  <c r="D11531" i="5" s="1"/>
  <c r="E11532" i="5"/>
  <c r="D11532" i="5" s="1"/>
  <c r="E11533" i="5"/>
  <c r="D11533" i="5" s="1"/>
  <c r="E11534" i="5"/>
  <c r="D11534" i="5" s="1"/>
  <c r="E11535" i="5"/>
  <c r="D11535" i="5" s="1"/>
  <c r="E11536" i="5"/>
  <c r="D11536" i="5" s="1"/>
  <c r="E11537" i="5"/>
  <c r="D11537" i="5" s="1"/>
  <c r="E11538" i="5"/>
  <c r="D11538" i="5" s="1"/>
  <c r="E11539" i="5"/>
  <c r="D11539" i="5" s="1"/>
  <c r="E11540" i="5"/>
  <c r="D11540" i="5" s="1"/>
  <c r="E11541" i="5"/>
  <c r="D11541" i="5" s="1"/>
  <c r="E11542" i="5"/>
  <c r="D11542" i="5" s="1"/>
  <c r="E11543" i="5"/>
  <c r="D11543" i="5" s="1"/>
  <c r="E11544" i="5"/>
  <c r="D11544" i="5" s="1"/>
  <c r="E11545" i="5"/>
  <c r="D11545" i="5" s="1"/>
  <c r="E11546" i="5"/>
  <c r="D11546" i="5" s="1"/>
  <c r="E11547" i="5"/>
  <c r="D11547" i="5" s="1"/>
  <c r="E11548" i="5"/>
  <c r="D11548" i="5" s="1"/>
  <c r="E11549" i="5"/>
  <c r="D11549" i="5" s="1"/>
  <c r="E11550" i="5"/>
  <c r="D11550" i="5" s="1"/>
  <c r="E11551" i="5"/>
  <c r="D11551" i="5" s="1"/>
  <c r="E11552" i="5"/>
  <c r="D11552" i="5" s="1"/>
  <c r="E11553" i="5"/>
  <c r="D11553" i="5" s="1"/>
  <c r="E11554" i="5"/>
  <c r="D11554" i="5" s="1"/>
  <c r="E11555" i="5"/>
  <c r="D11555" i="5" s="1"/>
  <c r="E11556" i="5"/>
  <c r="D11556" i="5" s="1"/>
  <c r="E11557" i="5"/>
  <c r="D11557" i="5" s="1"/>
  <c r="E11558" i="5"/>
  <c r="D11558" i="5" s="1"/>
  <c r="E11559" i="5"/>
  <c r="D11559" i="5" s="1"/>
  <c r="E11560" i="5"/>
  <c r="D11560" i="5" s="1"/>
  <c r="E11561" i="5"/>
  <c r="D11561" i="5" s="1"/>
  <c r="E11562" i="5"/>
  <c r="D11562" i="5" s="1"/>
  <c r="E11563" i="5"/>
  <c r="D11563" i="5" s="1"/>
  <c r="E11564" i="5"/>
  <c r="D11564" i="5" s="1"/>
  <c r="E11565" i="5"/>
  <c r="D11565" i="5" s="1"/>
  <c r="E11566" i="5"/>
  <c r="D11566" i="5" s="1"/>
  <c r="E11567" i="5"/>
  <c r="D11567" i="5" s="1"/>
  <c r="E11568" i="5"/>
  <c r="D11568" i="5" s="1"/>
  <c r="E11569" i="5"/>
  <c r="D11569" i="5" s="1"/>
  <c r="E11570" i="5"/>
  <c r="D11570" i="5" s="1"/>
  <c r="E11571" i="5"/>
  <c r="D11571" i="5" s="1"/>
  <c r="E11572" i="5"/>
  <c r="D11572" i="5" s="1"/>
  <c r="E11573" i="5"/>
  <c r="D11573" i="5" s="1"/>
  <c r="E11574" i="5"/>
  <c r="D11574" i="5" s="1"/>
  <c r="E11575" i="5"/>
  <c r="D11575" i="5" s="1"/>
  <c r="E11576" i="5"/>
  <c r="D11576" i="5" s="1"/>
  <c r="E11577" i="5"/>
  <c r="D11577" i="5" s="1"/>
  <c r="E11578" i="5"/>
  <c r="D11578" i="5" s="1"/>
  <c r="E11579" i="5"/>
  <c r="D11579" i="5" s="1"/>
  <c r="E11580" i="5"/>
  <c r="D11580" i="5" s="1"/>
  <c r="E11581" i="5"/>
  <c r="D11581" i="5" s="1"/>
  <c r="E11582" i="5"/>
  <c r="D11582" i="5" s="1"/>
  <c r="E11583" i="5"/>
  <c r="D11583" i="5" s="1"/>
  <c r="E11584" i="5"/>
  <c r="D11584" i="5" s="1"/>
  <c r="E11585" i="5"/>
  <c r="D11585" i="5" s="1"/>
  <c r="E11586" i="5"/>
  <c r="D11586" i="5" s="1"/>
  <c r="E11587" i="5"/>
  <c r="D11587" i="5" s="1"/>
  <c r="E11588" i="5"/>
  <c r="D11588" i="5" s="1"/>
  <c r="E11589" i="5"/>
  <c r="D11589" i="5" s="1"/>
  <c r="E11590" i="5"/>
  <c r="D11590" i="5" s="1"/>
  <c r="E11591" i="5"/>
  <c r="D11591" i="5" s="1"/>
  <c r="E11592" i="5"/>
  <c r="D11592" i="5" s="1"/>
  <c r="E11593" i="5"/>
  <c r="D11593" i="5" s="1"/>
  <c r="E11594" i="5"/>
  <c r="D11594" i="5" s="1"/>
  <c r="E11595" i="5"/>
  <c r="D11595" i="5" s="1"/>
  <c r="E11596" i="5"/>
  <c r="D11596" i="5" s="1"/>
  <c r="E11597" i="5"/>
  <c r="D11597" i="5" s="1"/>
  <c r="E11598" i="5"/>
  <c r="D11598" i="5" s="1"/>
  <c r="E11599" i="5"/>
  <c r="D11599" i="5" s="1"/>
  <c r="E11600" i="5"/>
  <c r="D11600" i="5" s="1"/>
  <c r="E11601" i="5"/>
  <c r="D11601" i="5" s="1"/>
  <c r="E11602" i="5"/>
  <c r="D11602" i="5" s="1"/>
  <c r="E11603" i="5"/>
  <c r="D11603" i="5" s="1"/>
  <c r="E11604" i="5"/>
  <c r="D11604" i="5" s="1"/>
  <c r="E11605" i="5"/>
  <c r="D11605" i="5" s="1"/>
  <c r="E11606" i="5"/>
  <c r="D11606" i="5" s="1"/>
  <c r="E11607" i="5"/>
  <c r="D11607" i="5" s="1"/>
  <c r="E11608" i="5"/>
  <c r="D11608" i="5" s="1"/>
  <c r="E11609" i="5"/>
  <c r="D11609" i="5" s="1"/>
  <c r="E11610" i="5"/>
  <c r="D11610" i="5" s="1"/>
  <c r="E11611" i="5"/>
  <c r="D11611" i="5" s="1"/>
  <c r="E11612" i="5"/>
  <c r="D11612" i="5" s="1"/>
  <c r="E11613" i="5"/>
  <c r="D11613" i="5" s="1"/>
  <c r="E11614" i="5"/>
  <c r="D11614" i="5" s="1"/>
  <c r="E11615" i="5"/>
  <c r="D11615" i="5" s="1"/>
  <c r="E11616" i="5"/>
  <c r="D11616" i="5" s="1"/>
  <c r="E11617" i="5"/>
  <c r="D11617" i="5" s="1"/>
  <c r="E11618" i="5"/>
  <c r="D11618" i="5" s="1"/>
  <c r="E11619" i="5"/>
  <c r="D11619" i="5" s="1"/>
  <c r="E11620" i="5"/>
  <c r="D11620" i="5" s="1"/>
  <c r="E11621" i="5"/>
  <c r="D11621" i="5" s="1"/>
  <c r="E11622" i="5"/>
  <c r="D11622" i="5" s="1"/>
  <c r="E11623" i="5"/>
  <c r="D11623" i="5" s="1"/>
  <c r="E11624" i="5"/>
  <c r="D11624" i="5" s="1"/>
  <c r="E11625" i="5"/>
  <c r="D11625" i="5" s="1"/>
  <c r="E11626" i="5"/>
  <c r="D11626" i="5" s="1"/>
  <c r="E11627" i="5"/>
  <c r="D11627" i="5" s="1"/>
  <c r="E11628" i="5"/>
  <c r="D11628" i="5" s="1"/>
  <c r="E11629" i="5"/>
  <c r="D11629" i="5" s="1"/>
  <c r="E11630" i="5"/>
  <c r="D11630" i="5" s="1"/>
  <c r="E11631" i="5"/>
  <c r="D11631" i="5" s="1"/>
  <c r="E11632" i="5"/>
  <c r="D11632" i="5" s="1"/>
  <c r="E11633" i="5"/>
  <c r="D11633" i="5" s="1"/>
  <c r="E11634" i="5"/>
  <c r="D11634" i="5" s="1"/>
  <c r="E11635" i="5"/>
  <c r="D11635" i="5" s="1"/>
  <c r="E11636" i="5"/>
  <c r="D11636" i="5" s="1"/>
  <c r="E11637" i="5"/>
  <c r="D11637" i="5" s="1"/>
  <c r="E11638" i="5"/>
  <c r="D11638" i="5" s="1"/>
  <c r="E11639" i="5"/>
  <c r="D11639" i="5" s="1"/>
  <c r="E11640" i="5"/>
  <c r="D11640" i="5" s="1"/>
  <c r="E11641" i="5"/>
  <c r="D11641" i="5" s="1"/>
  <c r="E11642" i="5"/>
  <c r="D11642" i="5" s="1"/>
  <c r="E11643" i="5"/>
  <c r="D11643" i="5" s="1"/>
  <c r="E11644" i="5"/>
  <c r="D11644" i="5" s="1"/>
  <c r="E11645" i="5"/>
  <c r="D11645" i="5" s="1"/>
  <c r="E11646" i="5"/>
  <c r="D11646" i="5" s="1"/>
  <c r="E11647" i="5"/>
  <c r="D11647" i="5" s="1"/>
  <c r="E11648" i="5"/>
  <c r="D11648" i="5" s="1"/>
  <c r="E11649" i="5"/>
  <c r="D11649" i="5" s="1"/>
  <c r="E11650" i="5"/>
  <c r="D11650" i="5" s="1"/>
  <c r="E11651" i="5"/>
  <c r="D11651" i="5" s="1"/>
  <c r="E11652" i="5"/>
  <c r="D11652" i="5" s="1"/>
  <c r="E11653" i="5"/>
  <c r="D11653" i="5" s="1"/>
  <c r="E11654" i="5"/>
  <c r="D11654" i="5" s="1"/>
  <c r="E11655" i="5"/>
  <c r="D11655" i="5" s="1"/>
  <c r="E11656" i="5"/>
  <c r="D11656" i="5" s="1"/>
  <c r="E11657" i="5"/>
  <c r="D11657" i="5" s="1"/>
  <c r="E11658" i="5"/>
  <c r="D11658" i="5" s="1"/>
  <c r="E11659" i="5"/>
  <c r="D11659" i="5" s="1"/>
  <c r="E11660" i="5"/>
  <c r="D11660" i="5" s="1"/>
  <c r="E11661" i="5"/>
  <c r="D11661" i="5" s="1"/>
  <c r="E11662" i="5"/>
  <c r="D11662" i="5" s="1"/>
  <c r="E11663" i="5"/>
  <c r="D11663" i="5" s="1"/>
  <c r="E11664" i="5"/>
  <c r="D11664" i="5" s="1"/>
  <c r="E11665" i="5"/>
  <c r="D11665" i="5" s="1"/>
  <c r="E11666" i="5"/>
  <c r="D11666" i="5" s="1"/>
  <c r="E11667" i="5"/>
  <c r="D11667" i="5" s="1"/>
  <c r="E11668" i="5"/>
  <c r="D11668" i="5" s="1"/>
  <c r="E11669" i="5"/>
  <c r="D11669" i="5" s="1"/>
  <c r="E11670" i="5"/>
  <c r="D11670" i="5" s="1"/>
  <c r="E11671" i="5"/>
  <c r="D11671" i="5" s="1"/>
  <c r="E11672" i="5"/>
  <c r="D11672" i="5" s="1"/>
  <c r="E11673" i="5"/>
  <c r="D11673" i="5" s="1"/>
  <c r="E11674" i="5"/>
  <c r="D11674" i="5" s="1"/>
  <c r="E11675" i="5"/>
  <c r="D11675" i="5" s="1"/>
  <c r="E11676" i="5"/>
  <c r="D11676" i="5" s="1"/>
  <c r="E11677" i="5"/>
  <c r="D11677" i="5" s="1"/>
  <c r="E11678" i="5"/>
  <c r="D11678" i="5" s="1"/>
  <c r="E11679" i="5"/>
  <c r="D11679" i="5" s="1"/>
  <c r="E11680" i="5"/>
  <c r="D11680" i="5" s="1"/>
  <c r="E11681" i="5"/>
  <c r="D11681" i="5" s="1"/>
  <c r="E11682" i="5"/>
  <c r="D11682" i="5" s="1"/>
  <c r="E11683" i="5"/>
  <c r="D11683" i="5" s="1"/>
  <c r="E11684" i="5"/>
  <c r="D11684" i="5" s="1"/>
  <c r="E11685" i="5"/>
  <c r="D11685" i="5" s="1"/>
  <c r="E11686" i="5"/>
  <c r="D11686" i="5" s="1"/>
  <c r="E11687" i="5"/>
  <c r="D11687" i="5" s="1"/>
  <c r="E11688" i="5"/>
  <c r="D11688" i="5" s="1"/>
  <c r="E11689" i="5"/>
  <c r="D11689" i="5" s="1"/>
  <c r="E11690" i="5"/>
  <c r="D11690" i="5" s="1"/>
  <c r="E11691" i="5"/>
  <c r="D11691" i="5" s="1"/>
  <c r="E11692" i="5"/>
  <c r="D11692" i="5" s="1"/>
  <c r="E11693" i="5"/>
  <c r="D11693" i="5" s="1"/>
  <c r="E11694" i="5"/>
  <c r="D11694" i="5" s="1"/>
  <c r="E11695" i="5"/>
  <c r="D11695" i="5" s="1"/>
  <c r="E11696" i="5"/>
  <c r="D11696" i="5" s="1"/>
  <c r="E11697" i="5"/>
  <c r="D11697" i="5" s="1"/>
  <c r="E11698" i="5"/>
  <c r="D11698" i="5" s="1"/>
  <c r="E11699" i="5"/>
  <c r="D11699" i="5" s="1"/>
  <c r="E11700" i="5"/>
  <c r="D11700" i="5" s="1"/>
  <c r="E11701" i="5"/>
  <c r="D11701" i="5" s="1"/>
  <c r="E11702" i="5"/>
  <c r="D11702" i="5" s="1"/>
  <c r="E11703" i="5"/>
  <c r="D11703" i="5" s="1"/>
  <c r="E11704" i="5"/>
  <c r="D11704" i="5" s="1"/>
  <c r="E11705" i="5"/>
  <c r="D11705" i="5" s="1"/>
  <c r="E11706" i="5"/>
  <c r="D11706" i="5" s="1"/>
  <c r="E11707" i="5"/>
  <c r="D11707" i="5" s="1"/>
  <c r="E11708" i="5"/>
  <c r="D11708" i="5" s="1"/>
  <c r="E11709" i="5"/>
  <c r="D11709" i="5" s="1"/>
  <c r="E11710" i="5"/>
  <c r="D11710" i="5" s="1"/>
  <c r="E11711" i="5"/>
  <c r="D11711" i="5" s="1"/>
  <c r="E11712" i="5"/>
  <c r="D11712" i="5" s="1"/>
  <c r="E11713" i="5"/>
  <c r="D11713" i="5" s="1"/>
  <c r="E11714" i="5"/>
  <c r="D11714" i="5" s="1"/>
  <c r="E11715" i="5"/>
  <c r="D11715" i="5" s="1"/>
  <c r="E11716" i="5"/>
  <c r="D11716" i="5" s="1"/>
  <c r="E11717" i="5"/>
  <c r="D11717" i="5" s="1"/>
  <c r="E11718" i="5"/>
  <c r="D11718" i="5" s="1"/>
  <c r="E11719" i="5"/>
  <c r="D11719" i="5" s="1"/>
  <c r="E11720" i="5"/>
  <c r="D11720" i="5" s="1"/>
  <c r="E11721" i="5"/>
  <c r="D11721" i="5" s="1"/>
  <c r="E11722" i="5"/>
  <c r="D11722" i="5" s="1"/>
  <c r="E11723" i="5"/>
  <c r="D11723" i="5" s="1"/>
  <c r="E11724" i="5"/>
  <c r="D11724" i="5" s="1"/>
  <c r="E11725" i="5"/>
  <c r="D11725" i="5" s="1"/>
  <c r="E11726" i="5"/>
  <c r="D11726" i="5" s="1"/>
  <c r="E11727" i="5"/>
  <c r="D11727" i="5" s="1"/>
  <c r="E11728" i="5"/>
  <c r="D11728" i="5" s="1"/>
  <c r="E11729" i="5"/>
  <c r="D11729" i="5" s="1"/>
  <c r="E11730" i="5"/>
  <c r="D11730" i="5" s="1"/>
  <c r="E11731" i="5"/>
  <c r="D11731" i="5" s="1"/>
  <c r="E11732" i="5"/>
  <c r="D11732" i="5" s="1"/>
  <c r="E11733" i="5"/>
  <c r="D11733" i="5" s="1"/>
  <c r="E11734" i="5"/>
  <c r="D11734" i="5" s="1"/>
  <c r="E11735" i="5"/>
  <c r="D11735" i="5" s="1"/>
  <c r="E11736" i="5"/>
  <c r="D11736" i="5" s="1"/>
  <c r="E11737" i="5"/>
  <c r="D11737" i="5" s="1"/>
  <c r="E11738" i="5"/>
  <c r="D11738" i="5" s="1"/>
  <c r="E11739" i="5"/>
  <c r="D11739" i="5" s="1"/>
  <c r="E11740" i="5"/>
  <c r="D11740" i="5" s="1"/>
  <c r="E11741" i="5"/>
  <c r="D11741" i="5" s="1"/>
  <c r="E11742" i="5"/>
  <c r="D11742" i="5" s="1"/>
  <c r="E11743" i="5"/>
  <c r="D11743" i="5" s="1"/>
  <c r="E11744" i="5"/>
  <c r="D11744" i="5" s="1"/>
  <c r="E11745" i="5"/>
  <c r="D11745" i="5" s="1"/>
  <c r="E11746" i="5"/>
  <c r="D11746" i="5" s="1"/>
  <c r="E11747" i="5"/>
  <c r="D11747" i="5" s="1"/>
  <c r="E11748" i="5"/>
  <c r="D11748" i="5" s="1"/>
  <c r="E11749" i="5"/>
  <c r="D11749" i="5" s="1"/>
  <c r="E11750" i="5"/>
  <c r="D11750" i="5" s="1"/>
  <c r="E11751" i="5"/>
  <c r="D11751" i="5" s="1"/>
  <c r="E11752" i="5"/>
  <c r="D11752" i="5" s="1"/>
  <c r="E11753" i="5"/>
  <c r="D11753" i="5" s="1"/>
  <c r="E11754" i="5"/>
  <c r="D11754" i="5" s="1"/>
  <c r="E11755" i="5"/>
  <c r="D11755" i="5" s="1"/>
  <c r="E11756" i="5"/>
  <c r="D11756" i="5" s="1"/>
  <c r="E11757" i="5"/>
  <c r="D11757" i="5" s="1"/>
  <c r="E11758" i="5"/>
  <c r="D11758" i="5" s="1"/>
  <c r="E11759" i="5"/>
  <c r="D11759" i="5" s="1"/>
  <c r="E11760" i="5"/>
  <c r="D11760" i="5" s="1"/>
  <c r="E11761" i="5"/>
  <c r="D11761" i="5" s="1"/>
  <c r="E11762" i="5"/>
  <c r="D11762" i="5" s="1"/>
  <c r="E11763" i="5"/>
  <c r="D11763" i="5" s="1"/>
  <c r="E11764" i="5"/>
  <c r="D11764" i="5" s="1"/>
  <c r="E11765" i="5"/>
  <c r="D11765" i="5" s="1"/>
  <c r="E11766" i="5"/>
  <c r="D11766" i="5" s="1"/>
  <c r="E11767" i="5"/>
  <c r="D11767" i="5" s="1"/>
  <c r="E11768" i="5"/>
  <c r="D11768" i="5" s="1"/>
  <c r="E11769" i="5"/>
  <c r="D11769" i="5" s="1"/>
  <c r="E11770" i="5"/>
  <c r="D11770" i="5" s="1"/>
  <c r="E11771" i="5"/>
  <c r="D11771" i="5" s="1"/>
  <c r="E11772" i="5"/>
  <c r="D11772" i="5" s="1"/>
  <c r="E11773" i="5"/>
  <c r="D11773" i="5" s="1"/>
  <c r="E11774" i="5"/>
  <c r="D11774" i="5" s="1"/>
  <c r="E11775" i="5"/>
  <c r="D11775" i="5" s="1"/>
  <c r="E11776" i="5"/>
  <c r="D11776" i="5" s="1"/>
  <c r="E11777" i="5"/>
  <c r="D11777" i="5" s="1"/>
  <c r="E11778" i="5"/>
  <c r="D11778" i="5" s="1"/>
  <c r="E11779" i="5"/>
  <c r="D11779" i="5" s="1"/>
  <c r="E11780" i="5"/>
  <c r="D11780" i="5" s="1"/>
  <c r="E11781" i="5"/>
  <c r="D11781" i="5" s="1"/>
  <c r="E11782" i="5"/>
  <c r="D11782" i="5" s="1"/>
  <c r="E11783" i="5"/>
  <c r="D11783" i="5" s="1"/>
  <c r="E11784" i="5"/>
  <c r="D11784" i="5" s="1"/>
  <c r="E11785" i="5"/>
  <c r="D11785" i="5" s="1"/>
  <c r="E11786" i="5"/>
  <c r="D11786" i="5" s="1"/>
  <c r="E11787" i="5"/>
  <c r="D11787" i="5" s="1"/>
  <c r="E11788" i="5"/>
  <c r="D11788" i="5" s="1"/>
  <c r="E11789" i="5"/>
  <c r="D11789" i="5" s="1"/>
  <c r="E11790" i="5"/>
  <c r="D11790" i="5" s="1"/>
  <c r="E11791" i="5"/>
  <c r="D11791" i="5" s="1"/>
  <c r="E11792" i="5"/>
  <c r="D11792" i="5" s="1"/>
  <c r="E11793" i="5"/>
  <c r="D11793" i="5" s="1"/>
  <c r="E11794" i="5"/>
  <c r="D11794" i="5" s="1"/>
  <c r="E11795" i="5"/>
  <c r="D11795" i="5" s="1"/>
  <c r="E11796" i="5"/>
  <c r="D11796" i="5" s="1"/>
  <c r="E11797" i="5"/>
  <c r="D11797" i="5" s="1"/>
  <c r="E11798" i="5"/>
  <c r="D11798" i="5" s="1"/>
  <c r="E11799" i="5"/>
  <c r="D11799" i="5" s="1"/>
  <c r="E11800" i="5"/>
  <c r="D11800" i="5" s="1"/>
  <c r="E11801" i="5"/>
  <c r="D11801" i="5" s="1"/>
  <c r="E11802" i="5"/>
  <c r="D11802" i="5" s="1"/>
  <c r="E11803" i="5"/>
  <c r="D11803" i="5" s="1"/>
  <c r="E11804" i="5"/>
  <c r="D11804" i="5" s="1"/>
  <c r="E11805" i="5"/>
  <c r="D11805" i="5" s="1"/>
  <c r="E11806" i="5"/>
  <c r="D11806" i="5" s="1"/>
  <c r="E11807" i="5"/>
  <c r="D11807" i="5" s="1"/>
  <c r="E11808" i="5"/>
  <c r="D11808" i="5" s="1"/>
  <c r="E11809" i="5"/>
  <c r="D11809" i="5" s="1"/>
  <c r="E11810" i="5"/>
  <c r="D11810" i="5" s="1"/>
  <c r="E11811" i="5"/>
  <c r="D11811" i="5" s="1"/>
  <c r="E11812" i="5"/>
  <c r="D11812" i="5" s="1"/>
  <c r="E11813" i="5"/>
  <c r="D11813" i="5" s="1"/>
  <c r="E11814" i="5"/>
  <c r="D11814" i="5" s="1"/>
  <c r="E11815" i="5"/>
  <c r="D11815" i="5" s="1"/>
  <c r="E11816" i="5"/>
  <c r="D11816" i="5" s="1"/>
  <c r="E11817" i="5"/>
  <c r="D11817" i="5" s="1"/>
  <c r="E11818" i="5"/>
  <c r="D11818" i="5" s="1"/>
  <c r="E11819" i="5"/>
  <c r="D11819" i="5" s="1"/>
  <c r="E11820" i="5"/>
  <c r="D11820" i="5" s="1"/>
  <c r="E11821" i="5"/>
  <c r="D11821" i="5" s="1"/>
  <c r="E11822" i="5"/>
  <c r="D11822" i="5" s="1"/>
  <c r="E11823" i="5"/>
  <c r="D11823" i="5" s="1"/>
  <c r="E11824" i="5"/>
  <c r="D11824" i="5" s="1"/>
  <c r="E11825" i="5"/>
  <c r="D11825" i="5" s="1"/>
  <c r="E11826" i="5"/>
  <c r="D11826" i="5" s="1"/>
  <c r="E11827" i="5"/>
  <c r="D11827" i="5" s="1"/>
  <c r="E11828" i="5"/>
  <c r="D11828" i="5" s="1"/>
  <c r="E11829" i="5"/>
  <c r="D11829" i="5" s="1"/>
  <c r="E11830" i="5"/>
  <c r="D11830" i="5" s="1"/>
  <c r="E11831" i="5"/>
  <c r="D11831" i="5" s="1"/>
  <c r="E11832" i="5"/>
  <c r="D11832" i="5" s="1"/>
  <c r="E11833" i="5"/>
  <c r="D11833" i="5" s="1"/>
  <c r="E11834" i="5"/>
  <c r="D11834" i="5" s="1"/>
  <c r="E11835" i="5"/>
  <c r="D11835" i="5" s="1"/>
  <c r="E11836" i="5"/>
  <c r="D11836" i="5" s="1"/>
  <c r="E11837" i="5"/>
  <c r="D11837" i="5" s="1"/>
  <c r="E11838" i="5"/>
  <c r="D11838" i="5" s="1"/>
  <c r="E11839" i="5"/>
  <c r="D11839" i="5" s="1"/>
  <c r="E11840" i="5"/>
  <c r="D11840" i="5" s="1"/>
  <c r="E11841" i="5"/>
  <c r="D11841" i="5" s="1"/>
  <c r="E11842" i="5"/>
  <c r="D11842" i="5" s="1"/>
  <c r="E11843" i="5"/>
  <c r="D11843" i="5" s="1"/>
  <c r="E11844" i="5"/>
  <c r="D11844" i="5" s="1"/>
  <c r="E11845" i="5"/>
  <c r="D11845" i="5" s="1"/>
  <c r="E11846" i="5"/>
  <c r="D11846" i="5" s="1"/>
  <c r="E11847" i="5"/>
  <c r="D11847" i="5" s="1"/>
  <c r="E11848" i="5"/>
  <c r="D11848" i="5" s="1"/>
  <c r="E11849" i="5"/>
  <c r="D11849" i="5" s="1"/>
  <c r="E11850" i="5"/>
  <c r="D11850" i="5" s="1"/>
  <c r="E11851" i="5"/>
  <c r="D11851" i="5" s="1"/>
  <c r="E11852" i="5"/>
  <c r="D11852" i="5" s="1"/>
  <c r="E11853" i="5"/>
  <c r="D11853" i="5" s="1"/>
  <c r="E11854" i="5"/>
  <c r="D11854" i="5" s="1"/>
  <c r="E11855" i="5"/>
  <c r="D11855" i="5" s="1"/>
  <c r="E11856" i="5"/>
  <c r="D11856" i="5" s="1"/>
  <c r="E11857" i="5"/>
  <c r="D11857" i="5" s="1"/>
  <c r="E11858" i="5"/>
  <c r="D11858" i="5" s="1"/>
  <c r="E11859" i="5"/>
  <c r="D11859" i="5" s="1"/>
  <c r="E11860" i="5"/>
  <c r="D11860" i="5" s="1"/>
  <c r="E11861" i="5"/>
  <c r="D11861" i="5" s="1"/>
  <c r="E11862" i="5"/>
  <c r="D11862" i="5" s="1"/>
  <c r="E11863" i="5"/>
  <c r="D11863" i="5" s="1"/>
  <c r="E11864" i="5"/>
  <c r="D11864" i="5" s="1"/>
  <c r="E11865" i="5"/>
  <c r="D11865" i="5" s="1"/>
  <c r="E11866" i="5"/>
  <c r="D11866" i="5" s="1"/>
  <c r="E11867" i="5"/>
  <c r="D11867" i="5" s="1"/>
  <c r="E11868" i="5"/>
  <c r="D11868" i="5" s="1"/>
  <c r="E11869" i="5"/>
  <c r="D11869" i="5" s="1"/>
  <c r="E11870" i="5"/>
  <c r="D11870" i="5" s="1"/>
  <c r="E11871" i="5"/>
  <c r="D11871" i="5" s="1"/>
  <c r="E11872" i="5"/>
  <c r="D11872" i="5" s="1"/>
  <c r="E11873" i="5"/>
  <c r="D11873" i="5" s="1"/>
  <c r="E11874" i="5"/>
  <c r="D11874" i="5" s="1"/>
  <c r="E11875" i="5"/>
  <c r="D11875" i="5" s="1"/>
  <c r="E11876" i="5"/>
  <c r="D11876" i="5" s="1"/>
  <c r="E11877" i="5"/>
  <c r="D11877" i="5" s="1"/>
  <c r="E11878" i="5"/>
  <c r="D11878" i="5" s="1"/>
  <c r="E11879" i="5"/>
  <c r="D11879" i="5" s="1"/>
  <c r="E11880" i="5"/>
  <c r="D11880" i="5" s="1"/>
  <c r="E11881" i="5"/>
  <c r="D11881" i="5" s="1"/>
  <c r="E11882" i="5"/>
  <c r="D11882" i="5" s="1"/>
  <c r="E11883" i="5"/>
  <c r="D11883" i="5" s="1"/>
  <c r="E11884" i="5"/>
  <c r="D11884" i="5" s="1"/>
  <c r="E11885" i="5"/>
  <c r="D11885" i="5" s="1"/>
  <c r="E11886" i="5"/>
  <c r="D11886" i="5" s="1"/>
  <c r="E11887" i="5"/>
  <c r="D11887" i="5" s="1"/>
  <c r="E11888" i="5"/>
  <c r="D11888" i="5" s="1"/>
  <c r="E11889" i="5"/>
  <c r="D11889" i="5" s="1"/>
  <c r="E11890" i="5"/>
  <c r="D11890" i="5" s="1"/>
  <c r="E11891" i="5"/>
  <c r="D11891" i="5" s="1"/>
  <c r="E11892" i="5"/>
  <c r="D11892" i="5" s="1"/>
  <c r="E11893" i="5"/>
  <c r="D11893" i="5" s="1"/>
  <c r="E11894" i="5"/>
  <c r="D11894" i="5" s="1"/>
  <c r="E11895" i="5"/>
  <c r="D11895" i="5" s="1"/>
  <c r="E11896" i="5"/>
  <c r="D11896" i="5" s="1"/>
  <c r="E11897" i="5"/>
  <c r="D11897" i="5" s="1"/>
  <c r="E11898" i="5"/>
  <c r="D11898" i="5" s="1"/>
  <c r="E11899" i="5"/>
  <c r="D11899" i="5" s="1"/>
  <c r="E11900" i="5"/>
  <c r="D11900" i="5" s="1"/>
  <c r="E11901" i="5"/>
  <c r="D11901" i="5" s="1"/>
  <c r="E11902" i="5"/>
  <c r="D11902" i="5" s="1"/>
  <c r="E11903" i="5"/>
  <c r="D11903" i="5" s="1"/>
  <c r="E11904" i="5"/>
  <c r="D11904" i="5" s="1"/>
  <c r="E11905" i="5"/>
  <c r="D11905" i="5" s="1"/>
  <c r="E11906" i="5"/>
  <c r="D11906" i="5" s="1"/>
  <c r="E11907" i="5"/>
  <c r="D11907" i="5" s="1"/>
  <c r="E11908" i="5"/>
  <c r="D11908" i="5" s="1"/>
  <c r="E11909" i="5"/>
  <c r="D11909" i="5" s="1"/>
  <c r="E11910" i="5"/>
  <c r="D11910" i="5" s="1"/>
  <c r="E11911" i="5"/>
  <c r="D11911" i="5" s="1"/>
  <c r="E11912" i="5"/>
  <c r="D11912" i="5" s="1"/>
  <c r="E11913" i="5"/>
  <c r="D11913" i="5" s="1"/>
  <c r="E11914" i="5"/>
  <c r="D11914" i="5" s="1"/>
  <c r="E11915" i="5"/>
  <c r="D11915" i="5" s="1"/>
  <c r="E11916" i="5"/>
  <c r="D11916" i="5" s="1"/>
  <c r="E11917" i="5"/>
  <c r="D11917" i="5" s="1"/>
  <c r="E11918" i="5"/>
  <c r="D11918" i="5" s="1"/>
  <c r="E11919" i="5"/>
  <c r="D11919" i="5" s="1"/>
  <c r="E11920" i="5"/>
  <c r="D11920" i="5" s="1"/>
  <c r="E11921" i="5"/>
  <c r="D11921" i="5" s="1"/>
  <c r="E11922" i="5"/>
  <c r="D11922" i="5" s="1"/>
  <c r="E11923" i="5"/>
  <c r="D11923" i="5" s="1"/>
  <c r="E11924" i="5"/>
  <c r="D11924" i="5" s="1"/>
  <c r="E11925" i="5"/>
  <c r="D11925" i="5" s="1"/>
  <c r="E11926" i="5"/>
  <c r="D11926" i="5" s="1"/>
  <c r="E11927" i="5"/>
  <c r="D11927" i="5" s="1"/>
  <c r="E11928" i="5"/>
  <c r="D11928" i="5" s="1"/>
  <c r="E11929" i="5"/>
  <c r="D11929" i="5" s="1"/>
  <c r="E11930" i="5"/>
  <c r="D11930" i="5" s="1"/>
  <c r="E11931" i="5"/>
  <c r="D11931" i="5" s="1"/>
  <c r="E11932" i="5"/>
  <c r="D11932" i="5" s="1"/>
  <c r="E11933" i="5"/>
  <c r="D11933" i="5" s="1"/>
  <c r="E11934" i="5"/>
  <c r="D11934" i="5" s="1"/>
  <c r="E11935" i="5"/>
  <c r="D11935" i="5" s="1"/>
  <c r="E11936" i="5"/>
  <c r="D11936" i="5" s="1"/>
  <c r="E11937" i="5"/>
  <c r="D11937" i="5" s="1"/>
  <c r="E11938" i="5"/>
  <c r="D11938" i="5" s="1"/>
  <c r="E11939" i="5"/>
  <c r="D11939" i="5" s="1"/>
  <c r="E11940" i="5"/>
  <c r="D11940" i="5" s="1"/>
  <c r="E11941" i="5"/>
  <c r="D11941" i="5" s="1"/>
  <c r="E11942" i="5"/>
  <c r="D11942" i="5" s="1"/>
  <c r="E11943" i="5"/>
  <c r="D11943" i="5" s="1"/>
  <c r="E11944" i="5"/>
  <c r="D11944" i="5" s="1"/>
  <c r="E11945" i="5"/>
  <c r="D11945" i="5" s="1"/>
  <c r="E11946" i="5"/>
  <c r="D11946" i="5" s="1"/>
  <c r="E11947" i="5"/>
  <c r="D11947" i="5" s="1"/>
  <c r="E11948" i="5"/>
  <c r="D11948" i="5" s="1"/>
  <c r="E11949" i="5"/>
  <c r="D11949" i="5" s="1"/>
  <c r="E11950" i="5"/>
  <c r="D11950" i="5" s="1"/>
  <c r="E11951" i="5"/>
  <c r="D11951" i="5" s="1"/>
  <c r="E11952" i="5"/>
  <c r="D11952" i="5" s="1"/>
  <c r="E11953" i="5"/>
  <c r="D11953" i="5" s="1"/>
  <c r="E11954" i="5"/>
  <c r="D11954" i="5" s="1"/>
  <c r="E11955" i="5"/>
  <c r="D11955" i="5" s="1"/>
  <c r="E11956" i="5"/>
  <c r="D11956" i="5" s="1"/>
  <c r="E11957" i="5"/>
  <c r="D11957" i="5" s="1"/>
  <c r="E11958" i="5"/>
  <c r="D11958" i="5" s="1"/>
  <c r="E11959" i="5"/>
  <c r="D11959" i="5" s="1"/>
  <c r="E11960" i="5"/>
  <c r="D11960" i="5" s="1"/>
  <c r="E11961" i="5"/>
  <c r="D11961" i="5" s="1"/>
  <c r="E11962" i="5"/>
  <c r="D11962" i="5" s="1"/>
  <c r="E11963" i="5"/>
  <c r="D11963" i="5" s="1"/>
  <c r="E11964" i="5"/>
  <c r="D11964" i="5" s="1"/>
  <c r="E11965" i="5"/>
  <c r="D11965" i="5" s="1"/>
  <c r="E11966" i="5"/>
  <c r="D11966" i="5" s="1"/>
  <c r="E11967" i="5"/>
  <c r="D11967" i="5" s="1"/>
  <c r="E11968" i="5"/>
  <c r="D11968" i="5" s="1"/>
  <c r="E11969" i="5"/>
  <c r="D11969" i="5" s="1"/>
  <c r="E11970" i="5"/>
  <c r="D11970" i="5" s="1"/>
  <c r="E11971" i="5"/>
  <c r="D11971" i="5" s="1"/>
  <c r="E11972" i="5"/>
  <c r="D11972" i="5" s="1"/>
  <c r="E11973" i="5"/>
  <c r="D11973" i="5" s="1"/>
  <c r="E11974" i="5"/>
  <c r="D11974" i="5" s="1"/>
  <c r="E11975" i="5"/>
  <c r="D11975" i="5" s="1"/>
  <c r="E11976" i="5"/>
  <c r="D11976" i="5" s="1"/>
  <c r="E11977" i="5"/>
  <c r="D11977" i="5" s="1"/>
  <c r="E11978" i="5"/>
  <c r="D11978" i="5" s="1"/>
  <c r="E11979" i="5"/>
  <c r="D11979" i="5" s="1"/>
  <c r="E11980" i="5"/>
  <c r="D11980" i="5" s="1"/>
  <c r="E11981" i="5"/>
  <c r="D11981" i="5" s="1"/>
  <c r="E11982" i="5"/>
  <c r="D11982" i="5" s="1"/>
  <c r="E11983" i="5"/>
  <c r="D11983" i="5" s="1"/>
  <c r="E11984" i="5"/>
  <c r="D11984" i="5" s="1"/>
  <c r="E11985" i="5"/>
  <c r="D11985" i="5" s="1"/>
  <c r="E11986" i="5"/>
  <c r="D11986" i="5" s="1"/>
  <c r="E11987" i="5"/>
  <c r="D11987" i="5" s="1"/>
  <c r="E11988" i="5"/>
  <c r="D11988" i="5" s="1"/>
  <c r="E11989" i="5"/>
  <c r="D11989" i="5" s="1"/>
  <c r="E11990" i="5"/>
  <c r="D11990" i="5" s="1"/>
  <c r="E11991" i="5"/>
  <c r="D11991" i="5" s="1"/>
  <c r="E11992" i="5"/>
  <c r="D11992" i="5" s="1"/>
  <c r="E11993" i="5"/>
  <c r="D11993" i="5" s="1"/>
  <c r="E11994" i="5"/>
  <c r="D11994" i="5" s="1"/>
  <c r="E11995" i="5"/>
  <c r="D11995" i="5" s="1"/>
  <c r="E11996" i="5"/>
  <c r="D11996" i="5" s="1"/>
  <c r="E11997" i="5"/>
  <c r="D11997" i="5" s="1"/>
  <c r="E11998" i="5"/>
  <c r="D11998" i="5" s="1"/>
  <c r="E11999" i="5"/>
  <c r="D11999" i="5" s="1"/>
  <c r="E12000" i="5"/>
  <c r="D12000" i="5" s="1"/>
  <c r="E12001" i="5"/>
  <c r="D12001" i="5" s="1"/>
  <c r="E12002" i="5"/>
  <c r="D12002" i="5" s="1"/>
  <c r="E12003" i="5"/>
  <c r="D12003" i="5" s="1"/>
  <c r="E12004" i="5"/>
  <c r="D12004" i="5" s="1"/>
  <c r="E12005" i="5"/>
  <c r="D12005" i="5" s="1"/>
  <c r="E12006" i="5"/>
  <c r="D12006" i="5" s="1"/>
  <c r="E12007" i="5"/>
  <c r="D12007" i="5" s="1"/>
  <c r="E12008" i="5"/>
  <c r="D12008" i="5" s="1"/>
  <c r="E12009" i="5"/>
  <c r="D12009" i="5" s="1"/>
  <c r="E12010" i="5"/>
  <c r="D12010" i="5" s="1"/>
  <c r="E12011" i="5"/>
  <c r="D12011" i="5" s="1"/>
  <c r="E12012" i="5"/>
  <c r="D12012" i="5" s="1"/>
  <c r="E12013" i="5"/>
  <c r="D12013" i="5" s="1"/>
  <c r="E12014" i="5"/>
  <c r="D12014" i="5" s="1"/>
  <c r="E12015" i="5"/>
  <c r="D12015" i="5" s="1"/>
  <c r="E12016" i="5"/>
  <c r="D12016" i="5" s="1"/>
  <c r="E12017" i="5"/>
  <c r="D12017" i="5" s="1"/>
  <c r="E12018" i="5"/>
  <c r="D12018" i="5" s="1"/>
  <c r="E12019" i="5"/>
  <c r="D12019" i="5" s="1"/>
  <c r="E12020" i="5"/>
  <c r="D12020" i="5" s="1"/>
  <c r="E12021" i="5"/>
  <c r="D12021" i="5" s="1"/>
  <c r="E12022" i="5"/>
  <c r="D12022" i="5" s="1"/>
  <c r="E12023" i="5"/>
  <c r="D12023" i="5" s="1"/>
  <c r="E12024" i="5"/>
  <c r="D12024" i="5" s="1"/>
  <c r="E12025" i="5"/>
  <c r="D12025" i="5" s="1"/>
  <c r="E12026" i="5"/>
  <c r="D12026" i="5" s="1"/>
  <c r="E12027" i="5"/>
  <c r="D12027" i="5" s="1"/>
  <c r="E12028" i="5"/>
  <c r="D12028" i="5" s="1"/>
  <c r="E12029" i="5"/>
  <c r="D12029" i="5" s="1"/>
  <c r="E12030" i="5"/>
  <c r="D12030" i="5" s="1"/>
  <c r="E12031" i="5"/>
  <c r="D12031" i="5" s="1"/>
  <c r="E12032" i="5"/>
  <c r="D12032" i="5" s="1"/>
  <c r="E12033" i="5"/>
  <c r="D12033" i="5" s="1"/>
  <c r="E12034" i="5"/>
  <c r="D12034" i="5" s="1"/>
  <c r="E12035" i="5"/>
  <c r="D12035" i="5" s="1"/>
  <c r="E12036" i="5"/>
  <c r="D12036" i="5" s="1"/>
  <c r="E12037" i="5"/>
  <c r="D12037" i="5" s="1"/>
  <c r="E12038" i="5"/>
  <c r="D12038" i="5" s="1"/>
  <c r="E12039" i="5"/>
  <c r="D12039" i="5" s="1"/>
  <c r="E12040" i="5"/>
  <c r="D12040" i="5" s="1"/>
  <c r="E12041" i="5"/>
  <c r="D12041" i="5" s="1"/>
  <c r="E12042" i="5"/>
  <c r="D12042" i="5" s="1"/>
  <c r="E12043" i="5"/>
  <c r="D12043" i="5" s="1"/>
  <c r="E12044" i="5"/>
  <c r="D12044" i="5" s="1"/>
  <c r="E12045" i="5"/>
  <c r="D12045" i="5" s="1"/>
  <c r="E12046" i="5"/>
  <c r="D12046" i="5" s="1"/>
  <c r="E12047" i="5"/>
  <c r="D12047" i="5" s="1"/>
  <c r="E12048" i="5"/>
  <c r="D12048" i="5" s="1"/>
  <c r="E12049" i="5"/>
  <c r="D12049" i="5" s="1"/>
  <c r="E12050" i="5"/>
  <c r="D12050" i="5" s="1"/>
  <c r="E12051" i="5"/>
  <c r="D12051" i="5" s="1"/>
  <c r="E12052" i="5"/>
  <c r="D12052" i="5" s="1"/>
  <c r="E12053" i="5"/>
  <c r="D12053" i="5" s="1"/>
  <c r="E12054" i="5"/>
  <c r="D12054" i="5" s="1"/>
  <c r="E12055" i="5"/>
  <c r="D12055" i="5" s="1"/>
  <c r="E12056" i="5"/>
  <c r="D12056" i="5" s="1"/>
  <c r="E12057" i="5"/>
  <c r="D12057" i="5" s="1"/>
  <c r="E12058" i="5"/>
  <c r="D12058" i="5" s="1"/>
  <c r="E12059" i="5"/>
  <c r="D12059" i="5" s="1"/>
  <c r="E12060" i="5"/>
  <c r="D12060" i="5" s="1"/>
  <c r="E12061" i="5"/>
  <c r="D12061" i="5" s="1"/>
  <c r="E12062" i="5"/>
  <c r="D12062" i="5" s="1"/>
  <c r="E12063" i="5"/>
  <c r="D12063" i="5" s="1"/>
  <c r="E12064" i="5"/>
  <c r="D12064" i="5" s="1"/>
  <c r="E12065" i="5"/>
  <c r="D12065" i="5" s="1"/>
  <c r="E12066" i="5"/>
  <c r="D12066" i="5" s="1"/>
  <c r="E12067" i="5"/>
  <c r="D12067" i="5" s="1"/>
  <c r="E12068" i="5"/>
  <c r="D12068" i="5" s="1"/>
  <c r="E12069" i="5"/>
  <c r="D12069" i="5" s="1"/>
  <c r="E12070" i="5"/>
  <c r="D12070" i="5" s="1"/>
  <c r="E12071" i="5"/>
  <c r="D12071" i="5" s="1"/>
  <c r="E12072" i="5"/>
  <c r="D12072" i="5" s="1"/>
  <c r="E12073" i="5"/>
  <c r="D12073" i="5" s="1"/>
  <c r="E12074" i="5"/>
  <c r="D12074" i="5" s="1"/>
  <c r="E12075" i="5"/>
  <c r="D12075" i="5" s="1"/>
  <c r="E12076" i="5"/>
  <c r="D12076" i="5" s="1"/>
  <c r="E12077" i="5"/>
  <c r="D12077" i="5" s="1"/>
  <c r="E12078" i="5"/>
  <c r="D12078" i="5" s="1"/>
  <c r="E12079" i="5"/>
  <c r="D12079" i="5" s="1"/>
  <c r="E12080" i="5"/>
  <c r="D12080" i="5" s="1"/>
  <c r="E12081" i="5"/>
  <c r="D12081" i="5" s="1"/>
  <c r="E12082" i="5"/>
  <c r="D12082" i="5" s="1"/>
  <c r="E12083" i="5"/>
  <c r="D12083" i="5" s="1"/>
  <c r="E12084" i="5"/>
  <c r="D12084" i="5" s="1"/>
  <c r="E12085" i="5"/>
  <c r="D12085" i="5" s="1"/>
  <c r="E12086" i="5"/>
  <c r="D12086" i="5" s="1"/>
  <c r="E12087" i="5"/>
  <c r="D12087" i="5" s="1"/>
  <c r="E12088" i="5"/>
  <c r="D12088" i="5" s="1"/>
  <c r="E12089" i="5"/>
  <c r="D12089" i="5" s="1"/>
  <c r="E12090" i="5"/>
  <c r="D12090" i="5" s="1"/>
  <c r="E12091" i="5"/>
  <c r="D12091" i="5" s="1"/>
  <c r="E12092" i="5"/>
  <c r="D12092" i="5" s="1"/>
  <c r="E12093" i="5"/>
  <c r="D12093" i="5" s="1"/>
  <c r="E12094" i="5"/>
  <c r="D12094" i="5" s="1"/>
  <c r="E12095" i="5"/>
  <c r="D12095" i="5" s="1"/>
  <c r="E12096" i="5"/>
  <c r="D12096" i="5" s="1"/>
  <c r="E12097" i="5"/>
  <c r="D12097" i="5" s="1"/>
  <c r="E12098" i="5"/>
  <c r="D12098" i="5" s="1"/>
  <c r="E12099" i="5"/>
  <c r="D12099" i="5" s="1"/>
  <c r="E12100" i="5"/>
  <c r="D12100" i="5" s="1"/>
  <c r="E12101" i="5"/>
  <c r="D12101" i="5" s="1"/>
  <c r="E12102" i="5"/>
  <c r="D12102" i="5" s="1"/>
  <c r="E12103" i="5"/>
  <c r="D12103" i="5" s="1"/>
  <c r="E12104" i="5"/>
  <c r="D12104" i="5" s="1"/>
  <c r="E12105" i="5"/>
  <c r="D12105" i="5" s="1"/>
  <c r="E12106" i="5"/>
  <c r="D12106" i="5" s="1"/>
  <c r="E12107" i="5"/>
  <c r="D12107" i="5" s="1"/>
  <c r="E12108" i="5"/>
  <c r="D12108" i="5" s="1"/>
  <c r="E12109" i="5"/>
  <c r="D12109" i="5" s="1"/>
  <c r="E12110" i="5"/>
  <c r="D12110" i="5" s="1"/>
  <c r="E12111" i="5"/>
  <c r="D12111" i="5" s="1"/>
  <c r="E12112" i="5"/>
  <c r="D12112" i="5" s="1"/>
  <c r="E12113" i="5"/>
  <c r="D12113" i="5" s="1"/>
  <c r="E12114" i="5"/>
  <c r="D12114" i="5" s="1"/>
  <c r="E12115" i="5"/>
  <c r="D12115" i="5" s="1"/>
  <c r="E12116" i="5"/>
  <c r="D12116" i="5" s="1"/>
  <c r="E12117" i="5"/>
  <c r="D12117" i="5" s="1"/>
  <c r="E12118" i="5"/>
  <c r="D12118" i="5" s="1"/>
  <c r="E12119" i="5"/>
  <c r="D12119" i="5" s="1"/>
  <c r="E12120" i="5"/>
  <c r="D12120" i="5" s="1"/>
  <c r="E12121" i="5"/>
  <c r="D12121" i="5" s="1"/>
  <c r="E12122" i="5"/>
  <c r="D12122" i="5" s="1"/>
  <c r="E12123" i="5"/>
  <c r="D12123" i="5" s="1"/>
  <c r="E12124" i="5"/>
  <c r="D12124" i="5" s="1"/>
  <c r="E12125" i="5"/>
  <c r="D12125" i="5" s="1"/>
  <c r="E12126" i="5"/>
  <c r="D12126" i="5" s="1"/>
  <c r="E12127" i="5"/>
  <c r="D12127" i="5" s="1"/>
  <c r="E12128" i="5"/>
  <c r="D12128" i="5" s="1"/>
  <c r="E12129" i="5"/>
  <c r="D12129" i="5" s="1"/>
  <c r="E12130" i="5"/>
  <c r="D12130" i="5" s="1"/>
  <c r="E12131" i="5"/>
  <c r="D12131" i="5" s="1"/>
  <c r="E12132" i="5"/>
  <c r="D12132" i="5" s="1"/>
  <c r="E12133" i="5"/>
  <c r="D12133" i="5" s="1"/>
  <c r="E12134" i="5"/>
  <c r="D12134" i="5" s="1"/>
  <c r="E12135" i="5"/>
  <c r="D12135" i="5" s="1"/>
  <c r="E12136" i="5"/>
  <c r="D12136" i="5" s="1"/>
  <c r="E12137" i="5"/>
  <c r="D12137" i="5" s="1"/>
  <c r="E12138" i="5"/>
  <c r="D12138" i="5" s="1"/>
  <c r="E12139" i="5"/>
  <c r="D12139" i="5" s="1"/>
  <c r="E12140" i="5"/>
  <c r="D12140" i="5" s="1"/>
  <c r="E12141" i="5"/>
  <c r="D12141" i="5" s="1"/>
  <c r="E12142" i="5"/>
  <c r="D12142" i="5" s="1"/>
  <c r="E12143" i="5"/>
  <c r="D12143" i="5" s="1"/>
  <c r="E12144" i="5"/>
  <c r="D12144" i="5" s="1"/>
  <c r="E12145" i="5"/>
  <c r="D12145" i="5" s="1"/>
  <c r="E12146" i="5"/>
  <c r="D12146" i="5" s="1"/>
  <c r="E12147" i="5"/>
  <c r="D12147" i="5" s="1"/>
  <c r="E12148" i="5"/>
  <c r="D12148" i="5" s="1"/>
  <c r="E12149" i="5"/>
  <c r="D12149" i="5" s="1"/>
  <c r="E12150" i="5"/>
  <c r="D12150" i="5" s="1"/>
  <c r="E12151" i="5"/>
  <c r="D12151" i="5" s="1"/>
  <c r="E12152" i="5"/>
  <c r="D12152" i="5" s="1"/>
  <c r="E12153" i="5"/>
  <c r="D12153" i="5" s="1"/>
  <c r="E12154" i="5"/>
  <c r="D12154" i="5" s="1"/>
  <c r="E12155" i="5"/>
  <c r="D12155" i="5" s="1"/>
  <c r="E12156" i="5"/>
  <c r="D12156" i="5" s="1"/>
  <c r="E12157" i="5"/>
  <c r="D12157" i="5" s="1"/>
  <c r="E12158" i="5"/>
  <c r="D12158" i="5" s="1"/>
  <c r="E12159" i="5"/>
  <c r="D12159" i="5" s="1"/>
  <c r="E12160" i="5"/>
  <c r="D12160" i="5" s="1"/>
  <c r="E12161" i="5"/>
  <c r="D12161" i="5" s="1"/>
  <c r="E12162" i="5"/>
  <c r="D12162" i="5" s="1"/>
  <c r="E12163" i="5"/>
  <c r="D12163" i="5" s="1"/>
  <c r="E12164" i="5"/>
  <c r="D12164" i="5" s="1"/>
  <c r="E12165" i="5"/>
  <c r="D12165" i="5" s="1"/>
  <c r="E12166" i="5"/>
  <c r="D12166" i="5" s="1"/>
  <c r="E12167" i="5"/>
  <c r="D12167" i="5" s="1"/>
  <c r="E12168" i="5"/>
  <c r="D12168" i="5" s="1"/>
  <c r="E12169" i="5"/>
  <c r="D12169" i="5" s="1"/>
  <c r="E12170" i="5"/>
  <c r="D12170" i="5" s="1"/>
  <c r="E12171" i="5"/>
  <c r="D12171" i="5" s="1"/>
  <c r="E12172" i="5"/>
  <c r="D12172" i="5" s="1"/>
  <c r="E12173" i="5"/>
  <c r="D12173" i="5" s="1"/>
  <c r="E12174" i="5"/>
  <c r="D12174" i="5" s="1"/>
  <c r="E12175" i="5"/>
  <c r="D12175" i="5" s="1"/>
  <c r="E12176" i="5"/>
  <c r="D12176" i="5" s="1"/>
  <c r="E12177" i="5"/>
  <c r="D12177" i="5" s="1"/>
  <c r="E12178" i="5"/>
  <c r="D12178" i="5" s="1"/>
  <c r="E12179" i="5"/>
  <c r="D12179" i="5" s="1"/>
  <c r="E12180" i="5"/>
  <c r="D12180" i="5" s="1"/>
  <c r="E12181" i="5"/>
  <c r="D12181" i="5" s="1"/>
  <c r="E12182" i="5"/>
  <c r="D12182" i="5" s="1"/>
  <c r="E12183" i="5"/>
  <c r="D12183" i="5" s="1"/>
  <c r="E12184" i="5"/>
  <c r="D12184" i="5" s="1"/>
  <c r="E12185" i="5"/>
  <c r="D12185" i="5" s="1"/>
  <c r="E12186" i="5"/>
  <c r="D12186" i="5" s="1"/>
  <c r="E12187" i="5"/>
  <c r="D12187" i="5" s="1"/>
  <c r="E12188" i="5"/>
  <c r="D12188" i="5" s="1"/>
  <c r="E12189" i="5"/>
  <c r="D12189" i="5" s="1"/>
  <c r="E12190" i="5"/>
  <c r="D12190" i="5" s="1"/>
  <c r="E12191" i="5"/>
  <c r="D12191" i="5" s="1"/>
  <c r="E12192" i="5"/>
  <c r="D12192" i="5" s="1"/>
  <c r="E12193" i="5"/>
  <c r="D12193" i="5" s="1"/>
  <c r="E12194" i="5"/>
  <c r="D12194" i="5" s="1"/>
  <c r="E12195" i="5"/>
  <c r="D12195" i="5" s="1"/>
  <c r="E12196" i="5"/>
  <c r="D12196" i="5" s="1"/>
  <c r="E12197" i="5"/>
  <c r="D12197" i="5" s="1"/>
  <c r="E12198" i="5"/>
  <c r="D12198" i="5" s="1"/>
  <c r="E12199" i="5"/>
  <c r="D12199" i="5" s="1"/>
  <c r="E12200" i="5"/>
  <c r="D12200" i="5" s="1"/>
  <c r="E12201" i="5"/>
  <c r="D12201" i="5" s="1"/>
  <c r="E12202" i="5"/>
  <c r="D12202" i="5" s="1"/>
  <c r="E12203" i="5"/>
  <c r="D12203" i="5" s="1"/>
  <c r="E12204" i="5"/>
  <c r="D12204" i="5" s="1"/>
  <c r="E12205" i="5"/>
  <c r="D12205" i="5" s="1"/>
  <c r="E12206" i="5"/>
  <c r="D12206" i="5" s="1"/>
  <c r="E12207" i="5"/>
  <c r="D12207" i="5" s="1"/>
  <c r="E12208" i="5"/>
  <c r="D12208" i="5" s="1"/>
  <c r="E12209" i="5"/>
  <c r="D12209" i="5" s="1"/>
  <c r="E12210" i="5"/>
  <c r="D12210" i="5" s="1"/>
  <c r="E12211" i="5"/>
  <c r="D12211" i="5" s="1"/>
  <c r="E12212" i="5"/>
  <c r="D12212" i="5" s="1"/>
  <c r="E12213" i="5"/>
  <c r="D12213" i="5" s="1"/>
  <c r="E12214" i="5"/>
  <c r="D12214" i="5" s="1"/>
  <c r="E12215" i="5"/>
  <c r="D12215" i="5" s="1"/>
  <c r="E12216" i="5"/>
  <c r="D12216" i="5" s="1"/>
  <c r="E12217" i="5"/>
  <c r="D12217" i="5" s="1"/>
  <c r="E12218" i="5"/>
  <c r="D12218" i="5" s="1"/>
  <c r="E12219" i="5"/>
  <c r="D12219" i="5" s="1"/>
  <c r="E12220" i="5"/>
  <c r="D12220" i="5" s="1"/>
  <c r="E12221" i="5"/>
  <c r="D12221" i="5" s="1"/>
  <c r="E12222" i="5"/>
  <c r="D12222" i="5" s="1"/>
  <c r="E12223" i="5"/>
  <c r="D12223" i="5" s="1"/>
  <c r="E12224" i="5"/>
  <c r="D12224" i="5" s="1"/>
  <c r="E12225" i="5"/>
  <c r="D12225" i="5" s="1"/>
  <c r="E12226" i="5"/>
  <c r="D12226" i="5" s="1"/>
  <c r="E12227" i="5"/>
  <c r="D12227" i="5" s="1"/>
  <c r="E12228" i="5"/>
  <c r="D12228" i="5" s="1"/>
  <c r="E12229" i="5"/>
  <c r="D12229" i="5" s="1"/>
  <c r="E12230" i="5"/>
  <c r="D12230" i="5" s="1"/>
  <c r="E12231" i="5"/>
  <c r="D12231" i="5" s="1"/>
  <c r="E12232" i="5"/>
  <c r="D12232" i="5" s="1"/>
  <c r="E12233" i="5"/>
  <c r="D12233" i="5" s="1"/>
  <c r="E12234" i="5"/>
  <c r="D12234" i="5" s="1"/>
  <c r="E12235" i="5"/>
  <c r="D12235" i="5" s="1"/>
  <c r="E12236" i="5"/>
  <c r="D12236" i="5" s="1"/>
  <c r="E12237" i="5"/>
  <c r="D12237" i="5" s="1"/>
  <c r="E12238" i="5"/>
  <c r="D12238" i="5" s="1"/>
  <c r="E12239" i="5"/>
  <c r="D12239" i="5" s="1"/>
  <c r="E12240" i="5"/>
  <c r="D12240" i="5" s="1"/>
  <c r="E12241" i="5"/>
  <c r="D12241" i="5" s="1"/>
  <c r="E12242" i="5"/>
  <c r="D12242" i="5" s="1"/>
  <c r="E12243" i="5"/>
  <c r="D12243" i="5" s="1"/>
  <c r="E12244" i="5"/>
  <c r="D12244" i="5" s="1"/>
  <c r="E12245" i="5"/>
  <c r="D12245" i="5" s="1"/>
  <c r="E12246" i="5"/>
  <c r="D12246" i="5" s="1"/>
  <c r="E12247" i="5"/>
  <c r="D12247" i="5" s="1"/>
  <c r="E12248" i="5"/>
  <c r="D12248" i="5" s="1"/>
  <c r="E12249" i="5"/>
  <c r="D12249" i="5" s="1"/>
  <c r="E12250" i="5"/>
  <c r="D12250" i="5" s="1"/>
  <c r="E12251" i="5"/>
  <c r="D12251" i="5" s="1"/>
  <c r="E12252" i="5"/>
  <c r="D12252" i="5" s="1"/>
  <c r="E12253" i="5"/>
  <c r="D12253" i="5" s="1"/>
  <c r="E12254" i="5"/>
  <c r="D12254" i="5" s="1"/>
  <c r="E12255" i="5"/>
  <c r="D12255" i="5" s="1"/>
  <c r="E12256" i="5"/>
  <c r="D12256" i="5" s="1"/>
  <c r="E12257" i="5"/>
  <c r="D12257" i="5" s="1"/>
  <c r="E12258" i="5"/>
  <c r="D12258" i="5" s="1"/>
  <c r="E12259" i="5"/>
  <c r="D12259" i="5" s="1"/>
  <c r="E12260" i="5"/>
  <c r="D12260" i="5" s="1"/>
  <c r="E12261" i="5"/>
  <c r="D12261" i="5" s="1"/>
  <c r="E12262" i="5"/>
  <c r="D12262" i="5" s="1"/>
  <c r="E12263" i="5"/>
  <c r="D12263" i="5" s="1"/>
  <c r="E12264" i="5"/>
  <c r="D12264" i="5" s="1"/>
  <c r="E12265" i="5"/>
  <c r="D12265" i="5" s="1"/>
  <c r="E12266" i="5"/>
  <c r="D12266" i="5" s="1"/>
  <c r="E12267" i="5"/>
  <c r="D12267" i="5" s="1"/>
  <c r="E12268" i="5"/>
  <c r="D12268" i="5" s="1"/>
  <c r="E12269" i="5"/>
  <c r="D12269" i="5" s="1"/>
  <c r="E12270" i="5"/>
  <c r="D12270" i="5" s="1"/>
  <c r="E12271" i="5"/>
  <c r="D12271" i="5" s="1"/>
  <c r="E12272" i="5"/>
  <c r="D12272" i="5" s="1"/>
  <c r="E12273" i="5"/>
  <c r="D12273" i="5" s="1"/>
  <c r="E12274" i="5"/>
  <c r="D12274" i="5" s="1"/>
  <c r="E12275" i="5"/>
  <c r="D12275" i="5" s="1"/>
  <c r="E12276" i="5"/>
  <c r="D12276" i="5" s="1"/>
  <c r="E12277" i="5"/>
  <c r="D12277" i="5" s="1"/>
  <c r="E12278" i="5"/>
  <c r="D12278" i="5" s="1"/>
  <c r="E12279" i="5"/>
  <c r="D12279" i="5" s="1"/>
  <c r="E12280" i="5"/>
  <c r="D12280" i="5" s="1"/>
  <c r="E12281" i="5"/>
  <c r="D12281" i="5" s="1"/>
  <c r="E12282" i="5"/>
  <c r="D12282" i="5" s="1"/>
  <c r="E12283" i="5"/>
  <c r="D12283" i="5" s="1"/>
  <c r="E12284" i="5"/>
  <c r="D12284" i="5" s="1"/>
  <c r="E12285" i="5"/>
  <c r="D12285" i="5" s="1"/>
  <c r="E12286" i="5"/>
  <c r="D12286" i="5" s="1"/>
  <c r="E12287" i="5"/>
  <c r="D12287" i="5" s="1"/>
  <c r="E12288" i="5"/>
  <c r="D12288" i="5" s="1"/>
  <c r="E12289" i="5"/>
  <c r="D12289" i="5" s="1"/>
  <c r="E12290" i="5"/>
  <c r="D12290" i="5" s="1"/>
  <c r="E12291" i="5"/>
  <c r="D12291" i="5" s="1"/>
  <c r="E12292" i="5"/>
  <c r="D12292" i="5" s="1"/>
  <c r="E12293" i="5"/>
  <c r="D12293" i="5" s="1"/>
  <c r="E12294" i="5"/>
  <c r="D12294" i="5" s="1"/>
  <c r="E12295" i="5"/>
  <c r="D12295" i="5" s="1"/>
  <c r="E12296" i="5"/>
  <c r="D12296" i="5" s="1"/>
  <c r="E12297" i="5"/>
  <c r="D12297" i="5" s="1"/>
  <c r="E12298" i="5"/>
  <c r="D12298" i="5" s="1"/>
  <c r="E12299" i="5"/>
  <c r="D12299" i="5" s="1"/>
  <c r="E12300" i="5"/>
  <c r="D12300" i="5" s="1"/>
  <c r="E12301" i="5"/>
  <c r="D12301" i="5" s="1"/>
  <c r="E12302" i="5"/>
  <c r="D12302" i="5" s="1"/>
  <c r="E12303" i="5"/>
  <c r="D12303" i="5" s="1"/>
  <c r="E12304" i="5"/>
  <c r="D12304" i="5" s="1"/>
  <c r="E12305" i="5"/>
  <c r="D12305" i="5" s="1"/>
  <c r="E12306" i="5"/>
  <c r="D12306" i="5" s="1"/>
  <c r="E12307" i="5"/>
  <c r="D12307" i="5" s="1"/>
  <c r="E12308" i="5"/>
  <c r="D12308" i="5" s="1"/>
  <c r="E12309" i="5"/>
  <c r="D12309" i="5" s="1"/>
  <c r="E12310" i="5"/>
  <c r="D12310" i="5" s="1"/>
  <c r="E12311" i="5"/>
  <c r="D12311" i="5" s="1"/>
  <c r="E12312" i="5"/>
  <c r="D12312" i="5" s="1"/>
  <c r="E12313" i="5"/>
  <c r="D12313" i="5" s="1"/>
  <c r="E12314" i="5"/>
  <c r="D12314" i="5" s="1"/>
  <c r="E12315" i="5"/>
  <c r="D12315" i="5" s="1"/>
  <c r="E12316" i="5"/>
  <c r="D12316" i="5" s="1"/>
  <c r="E12317" i="5"/>
  <c r="D12317" i="5" s="1"/>
  <c r="E12318" i="5"/>
  <c r="D12318" i="5" s="1"/>
  <c r="E12319" i="5"/>
  <c r="D12319" i="5" s="1"/>
  <c r="E12320" i="5"/>
  <c r="D12320" i="5" s="1"/>
  <c r="E12321" i="5"/>
  <c r="D12321" i="5" s="1"/>
  <c r="E12322" i="5"/>
  <c r="D12322" i="5" s="1"/>
  <c r="E12323" i="5"/>
  <c r="D12323" i="5" s="1"/>
  <c r="E12324" i="5"/>
  <c r="D12324" i="5" s="1"/>
  <c r="E12325" i="5"/>
  <c r="D12325" i="5" s="1"/>
  <c r="E12326" i="5"/>
  <c r="D12326" i="5" s="1"/>
  <c r="E12327" i="5"/>
  <c r="D12327" i="5" s="1"/>
  <c r="E12328" i="5"/>
  <c r="D12328" i="5" s="1"/>
  <c r="E12329" i="5"/>
  <c r="D12329" i="5" s="1"/>
  <c r="E12330" i="5"/>
  <c r="D12330" i="5" s="1"/>
  <c r="E12331" i="5"/>
  <c r="D12331" i="5" s="1"/>
  <c r="E12332" i="5"/>
  <c r="D12332" i="5" s="1"/>
  <c r="E12333" i="5"/>
  <c r="D12333" i="5" s="1"/>
  <c r="E12334" i="5"/>
  <c r="D12334" i="5" s="1"/>
  <c r="E12335" i="5"/>
  <c r="D12335" i="5" s="1"/>
  <c r="E12336" i="5"/>
  <c r="D12336" i="5" s="1"/>
  <c r="E12337" i="5"/>
  <c r="D12337" i="5" s="1"/>
  <c r="E12338" i="5"/>
  <c r="D12338" i="5" s="1"/>
  <c r="E12339" i="5"/>
  <c r="D12339" i="5" s="1"/>
  <c r="E12340" i="5"/>
  <c r="D12340" i="5" s="1"/>
  <c r="E12341" i="5"/>
  <c r="D12341" i="5" s="1"/>
  <c r="E12342" i="5"/>
  <c r="D12342" i="5" s="1"/>
  <c r="E12343" i="5"/>
  <c r="D12343" i="5" s="1"/>
  <c r="E12344" i="5"/>
  <c r="D12344" i="5" s="1"/>
  <c r="E12345" i="5"/>
  <c r="D12345" i="5" s="1"/>
  <c r="E12346" i="5"/>
  <c r="D12346" i="5" s="1"/>
  <c r="E12347" i="5"/>
  <c r="D12347" i="5" s="1"/>
  <c r="E12348" i="5"/>
  <c r="D12348" i="5" s="1"/>
  <c r="E12349" i="5"/>
  <c r="D12349" i="5" s="1"/>
  <c r="E12350" i="5"/>
  <c r="D12350" i="5" s="1"/>
  <c r="E12351" i="5"/>
  <c r="D12351" i="5" s="1"/>
  <c r="E12352" i="5"/>
  <c r="D12352" i="5" s="1"/>
  <c r="E12353" i="5"/>
  <c r="D12353" i="5" s="1"/>
  <c r="E12354" i="5"/>
  <c r="D12354" i="5" s="1"/>
  <c r="E12355" i="5"/>
  <c r="D12355" i="5" s="1"/>
  <c r="E12356" i="5"/>
  <c r="D12356" i="5" s="1"/>
  <c r="E12357" i="5"/>
  <c r="D12357" i="5" s="1"/>
  <c r="E12358" i="5"/>
  <c r="D12358" i="5" s="1"/>
  <c r="E12359" i="5"/>
  <c r="D12359" i="5" s="1"/>
  <c r="E12360" i="5"/>
  <c r="D12360" i="5" s="1"/>
  <c r="E12361" i="5"/>
  <c r="D12361" i="5" s="1"/>
  <c r="E12362" i="5"/>
  <c r="D12362" i="5" s="1"/>
  <c r="E12363" i="5"/>
  <c r="D12363" i="5" s="1"/>
  <c r="E12364" i="5"/>
  <c r="D12364" i="5" s="1"/>
  <c r="E12365" i="5"/>
  <c r="D12365" i="5" s="1"/>
  <c r="E12366" i="5"/>
  <c r="D12366" i="5" s="1"/>
  <c r="E12367" i="5"/>
  <c r="D12367" i="5" s="1"/>
  <c r="E12368" i="5"/>
  <c r="D12368" i="5" s="1"/>
  <c r="E12369" i="5"/>
  <c r="D12369" i="5" s="1"/>
  <c r="E12370" i="5"/>
  <c r="D12370" i="5" s="1"/>
  <c r="E12371" i="5"/>
  <c r="D12371" i="5" s="1"/>
  <c r="E12372" i="5"/>
  <c r="D12372" i="5" s="1"/>
  <c r="E12373" i="5"/>
  <c r="D12373" i="5" s="1"/>
  <c r="E12374" i="5"/>
  <c r="D12374" i="5" s="1"/>
  <c r="E12375" i="5"/>
  <c r="D12375" i="5" s="1"/>
  <c r="E12376" i="5"/>
  <c r="D12376" i="5" s="1"/>
  <c r="E12377" i="5"/>
  <c r="D12377" i="5" s="1"/>
  <c r="E12378" i="5"/>
  <c r="D12378" i="5" s="1"/>
  <c r="E12379" i="5"/>
  <c r="D12379" i="5" s="1"/>
  <c r="E12380" i="5"/>
  <c r="D12380" i="5" s="1"/>
  <c r="E12381" i="5"/>
  <c r="D12381" i="5" s="1"/>
  <c r="E12382" i="5"/>
  <c r="D12382" i="5" s="1"/>
  <c r="E12383" i="5"/>
  <c r="D12383" i="5" s="1"/>
  <c r="E12384" i="5"/>
  <c r="D12384" i="5" s="1"/>
  <c r="E12385" i="5"/>
  <c r="D12385" i="5" s="1"/>
  <c r="E12386" i="5"/>
  <c r="D12386" i="5" s="1"/>
  <c r="E12387" i="5"/>
  <c r="D12387" i="5" s="1"/>
  <c r="E12388" i="5"/>
  <c r="D12388" i="5" s="1"/>
  <c r="E12389" i="5"/>
  <c r="D12389" i="5" s="1"/>
  <c r="E12390" i="5"/>
  <c r="D12390" i="5" s="1"/>
  <c r="E12391" i="5"/>
  <c r="D12391" i="5" s="1"/>
  <c r="E12392" i="5"/>
  <c r="D12392" i="5" s="1"/>
  <c r="E12393" i="5"/>
  <c r="D12393" i="5" s="1"/>
  <c r="E12394" i="5"/>
  <c r="D12394" i="5" s="1"/>
  <c r="E12395" i="5"/>
  <c r="D12395" i="5" s="1"/>
  <c r="E12396" i="5"/>
  <c r="D12396" i="5" s="1"/>
  <c r="E12397" i="5"/>
  <c r="D12397" i="5" s="1"/>
  <c r="E12398" i="5"/>
  <c r="D12398" i="5" s="1"/>
  <c r="E12399" i="5"/>
  <c r="D12399" i="5" s="1"/>
  <c r="E12400" i="5"/>
  <c r="D12400" i="5" s="1"/>
  <c r="E12401" i="5"/>
  <c r="D12401" i="5" s="1"/>
  <c r="E12402" i="5"/>
  <c r="D12402" i="5" s="1"/>
  <c r="E12403" i="5"/>
  <c r="D12403" i="5" s="1"/>
  <c r="E12404" i="5"/>
  <c r="D12404" i="5" s="1"/>
  <c r="E12405" i="5"/>
  <c r="D12405" i="5" s="1"/>
  <c r="E12406" i="5"/>
  <c r="D12406" i="5" s="1"/>
  <c r="E12407" i="5"/>
  <c r="D12407" i="5" s="1"/>
  <c r="E12408" i="5"/>
  <c r="D12408" i="5" s="1"/>
  <c r="E12409" i="5"/>
  <c r="D12409" i="5" s="1"/>
  <c r="E12410" i="5"/>
  <c r="D12410" i="5" s="1"/>
  <c r="E12411" i="5"/>
  <c r="D12411" i="5" s="1"/>
  <c r="E12412" i="5"/>
  <c r="D12412" i="5" s="1"/>
  <c r="E12413" i="5"/>
  <c r="D12413" i="5" s="1"/>
  <c r="E12414" i="5"/>
  <c r="D12414" i="5" s="1"/>
  <c r="E12415" i="5"/>
  <c r="D12415" i="5" s="1"/>
  <c r="E12416" i="5"/>
  <c r="D12416" i="5" s="1"/>
  <c r="E12417" i="5"/>
  <c r="D12417" i="5" s="1"/>
  <c r="E12418" i="5"/>
  <c r="D12418" i="5" s="1"/>
  <c r="E12419" i="5"/>
  <c r="D12419" i="5" s="1"/>
  <c r="E12420" i="5"/>
  <c r="D12420" i="5" s="1"/>
  <c r="E12421" i="5"/>
  <c r="D12421" i="5" s="1"/>
  <c r="E12422" i="5"/>
  <c r="D12422" i="5" s="1"/>
  <c r="E12423" i="5"/>
  <c r="D12423" i="5" s="1"/>
  <c r="E12424" i="5"/>
  <c r="D12424" i="5" s="1"/>
  <c r="E12425" i="5"/>
  <c r="D12425" i="5" s="1"/>
  <c r="E12426" i="5"/>
  <c r="D12426" i="5" s="1"/>
  <c r="E12427" i="5"/>
  <c r="D12427" i="5" s="1"/>
  <c r="E12428" i="5"/>
  <c r="D12428" i="5" s="1"/>
  <c r="E12429" i="5"/>
  <c r="D12429" i="5" s="1"/>
  <c r="E12430" i="5"/>
  <c r="D12430" i="5" s="1"/>
  <c r="E12431" i="5"/>
  <c r="D12431" i="5" s="1"/>
  <c r="E12432" i="5"/>
  <c r="D12432" i="5" s="1"/>
  <c r="E12433" i="5"/>
  <c r="D12433" i="5" s="1"/>
  <c r="E12434" i="5"/>
  <c r="D12434" i="5" s="1"/>
  <c r="E12435" i="5"/>
  <c r="D12435" i="5" s="1"/>
  <c r="E12436" i="5"/>
  <c r="D12436" i="5" s="1"/>
  <c r="E12437" i="5"/>
  <c r="D12437" i="5" s="1"/>
  <c r="E12438" i="5"/>
  <c r="D12438" i="5" s="1"/>
  <c r="E12439" i="5"/>
  <c r="D12439" i="5" s="1"/>
  <c r="E12440" i="5"/>
  <c r="D12440" i="5" s="1"/>
  <c r="E12441" i="5"/>
  <c r="D12441" i="5" s="1"/>
  <c r="E12442" i="5"/>
  <c r="D12442" i="5" s="1"/>
  <c r="E12443" i="5"/>
  <c r="D12443" i="5" s="1"/>
  <c r="E12444" i="5"/>
  <c r="D12444" i="5" s="1"/>
  <c r="E12445" i="5"/>
  <c r="D12445" i="5" s="1"/>
  <c r="E12446" i="5"/>
  <c r="D12446" i="5" s="1"/>
  <c r="E12447" i="5"/>
  <c r="D12447" i="5" s="1"/>
  <c r="E12448" i="5"/>
  <c r="D12448" i="5" s="1"/>
  <c r="E12449" i="5"/>
  <c r="D12449" i="5" s="1"/>
  <c r="E12450" i="5"/>
  <c r="D12450" i="5" s="1"/>
  <c r="E12451" i="5"/>
  <c r="D12451" i="5" s="1"/>
  <c r="E12452" i="5"/>
  <c r="D12452" i="5" s="1"/>
  <c r="E12453" i="5"/>
  <c r="D12453" i="5" s="1"/>
  <c r="E12454" i="5"/>
  <c r="D12454" i="5" s="1"/>
  <c r="E12455" i="5"/>
  <c r="D12455" i="5" s="1"/>
  <c r="E12456" i="5"/>
  <c r="D12456" i="5" s="1"/>
  <c r="E12457" i="5"/>
  <c r="D12457" i="5" s="1"/>
  <c r="E12458" i="5"/>
  <c r="D12458" i="5" s="1"/>
  <c r="E12459" i="5"/>
  <c r="D12459" i="5" s="1"/>
  <c r="E12460" i="5"/>
  <c r="D12460" i="5" s="1"/>
  <c r="E12461" i="5"/>
  <c r="D12461" i="5" s="1"/>
  <c r="E12462" i="5"/>
  <c r="D12462" i="5" s="1"/>
  <c r="E12463" i="5"/>
  <c r="D12463" i="5" s="1"/>
  <c r="E12464" i="5"/>
  <c r="D12464" i="5" s="1"/>
  <c r="E12465" i="5"/>
  <c r="D12465" i="5" s="1"/>
  <c r="E12466" i="5"/>
  <c r="D12466" i="5" s="1"/>
  <c r="E12467" i="5"/>
  <c r="D12467" i="5" s="1"/>
  <c r="E12468" i="5"/>
  <c r="D12468" i="5" s="1"/>
  <c r="E12469" i="5"/>
  <c r="D12469" i="5" s="1"/>
  <c r="E12470" i="5"/>
  <c r="D12470" i="5" s="1"/>
  <c r="E12471" i="5"/>
  <c r="D12471" i="5" s="1"/>
  <c r="E12472" i="5"/>
  <c r="D12472" i="5" s="1"/>
  <c r="E12473" i="5"/>
  <c r="D12473" i="5" s="1"/>
  <c r="E12474" i="5"/>
  <c r="D12474" i="5" s="1"/>
  <c r="E12475" i="5"/>
  <c r="D12475" i="5" s="1"/>
  <c r="E12476" i="5"/>
  <c r="D12476" i="5" s="1"/>
  <c r="E12477" i="5"/>
  <c r="D12477" i="5" s="1"/>
  <c r="E12478" i="5"/>
  <c r="D12478" i="5" s="1"/>
  <c r="E12479" i="5"/>
  <c r="D12479" i="5" s="1"/>
  <c r="E12480" i="5"/>
  <c r="D12480" i="5" s="1"/>
  <c r="E12481" i="5"/>
  <c r="D12481" i="5" s="1"/>
  <c r="E12482" i="5"/>
  <c r="D12482" i="5" s="1"/>
  <c r="E12483" i="5"/>
  <c r="D12483" i="5" s="1"/>
  <c r="E12484" i="5"/>
  <c r="D12484" i="5" s="1"/>
  <c r="E12485" i="5"/>
  <c r="D12485" i="5" s="1"/>
  <c r="E12486" i="5"/>
  <c r="D12486" i="5" s="1"/>
  <c r="E12487" i="5"/>
  <c r="D12487" i="5" s="1"/>
  <c r="E12488" i="5"/>
  <c r="D12488" i="5" s="1"/>
  <c r="E12489" i="5"/>
  <c r="D12489" i="5" s="1"/>
  <c r="E12490" i="5"/>
  <c r="D12490" i="5" s="1"/>
  <c r="E12491" i="5"/>
  <c r="D12491" i="5" s="1"/>
  <c r="E12492" i="5"/>
  <c r="D12492" i="5" s="1"/>
  <c r="E12493" i="5"/>
  <c r="D12493" i="5" s="1"/>
  <c r="E12494" i="5"/>
  <c r="D12494" i="5" s="1"/>
  <c r="E12495" i="5"/>
  <c r="D12495" i="5" s="1"/>
  <c r="E12496" i="5"/>
  <c r="D12496" i="5" s="1"/>
  <c r="E12497" i="5"/>
  <c r="D12497" i="5" s="1"/>
  <c r="E12498" i="5"/>
  <c r="D12498" i="5" s="1"/>
  <c r="E12499" i="5"/>
  <c r="D12499" i="5" s="1"/>
  <c r="E12500" i="5"/>
  <c r="D12500" i="5" s="1"/>
  <c r="E12501" i="5"/>
  <c r="D12501" i="5" s="1"/>
  <c r="E12502" i="5"/>
  <c r="D12502" i="5" s="1"/>
  <c r="E12503" i="5"/>
  <c r="D12503" i="5" s="1"/>
  <c r="E12504" i="5"/>
  <c r="D12504" i="5" s="1"/>
  <c r="E12505" i="5"/>
  <c r="D12505" i="5" s="1"/>
  <c r="E12506" i="5"/>
  <c r="D12506" i="5" s="1"/>
  <c r="E12507" i="5"/>
  <c r="D12507" i="5" s="1"/>
  <c r="E12508" i="5"/>
  <c r="D12508" i="5" s="1"/>
  <c r="E12509" i="5"/>
  <c r="D12509" i="5" s="1"/>
  <c r="E12510" i="5"/>
  <c r="D12510" i="5" s="1"/>
  <c r="E12511" i="5"/>
  <c r="D12511" i="5" s="1"/>
  <c r="E12512" i="5"/>
  <c r="D12512" i="5" s="1"/>
  <c r="E12513" i="5"/>
  <c r="D12513" i="5" s="1"/>
  <c r="E12514" i="5"/>
  <c r="D12514" i="5" s="1"/>
  <c r="E12515" i="5"/>
  <c r="D12515" i="5" s="1"/>
  <c r="E12516" i="5"/>
  <c r="D12516" i="5" s="1"/>
  <c r="E12517" i="5"/>
  <c r="D12517" i="5" s="1"/>
  <c r="E12518" i="5"/>
  <c r="D12518" i="5" s="1"/>
  <c r="E12519" i="5"/>
  <c r="D12519" i="5" s="1"/>
  <c r="E12520" i="5"/>
  <c r="D12520" i="5" s="1"/>
  <c r="E12521" i="5"/>
  <c r="D12521" i="5" s="1"/>
  <c r="E12522" i="5"/>
  <c r="D12522" i="5" s="1"/>
  <c r="E12523" i="5"/>
  <c r="D12523" i="5" s="1"/>
  <c r="E12524" i="5"/>
  <c r="D12524" i="5" s="1"/>
  <c r="E12525" i="5"/>
  <c r="D12525" i="5" s="1"/>
  <c r="E12526" i="5"/>
  <c r="D12526" i="5" s="1"/>
  <c r="E12527" i="5"/>
  <c r="D12527" i="5" s="1"/>
  <c r="E12528" i="5"/>
  <c r="D12528" i="5" s="1"/>
  <c r="E12529" i="5"/>
  <c r="D12529" i="5" s="1"/>
  <c r="E12530" i="5"/>
  <c r="D12530" i="5" s="1"/>
  <c r="E12531" i="5"/>
  <c r="D12531" i="5" s="1"/>
  <c r="E12532" i="5"/>
  <c r="D12532" i="5" s="1"/>
  <c r="E12533" i="5"/>
  <c r="D12533" i="5" s="1"/>
  <c r="E12534" i="5"/>
  <c r="D12534" i="5" s="1"/>
  <c r="E12535" i="5"/>
  <c r="D12535" i="5" s="1"/>
  <c r="E12536" i="5"/>
  <c r="D12536" i="5" s="1"/>
  <c r="E12537" i="5"/>
  <c r="D12537" i="5" s="1"/>
  <c r="E12538" i="5"/>
  <c r="D12538" i="5" s="1"/>
  <c r="E12539" i="5"/>
  <c r="D12539" i="5" s="1"/>
  <c r="E12540" i="5"/>
  <c r="D12540" i="5" s="1"/>
  <c r="E12541" i="5"/>
  <c r="D12541" i="5" s="1"/>
  <c r="E12542" i="5"/>
  <c r="D12542" i="5" s="1"/>
  <c r="E12543" i="5"/>
  <c r="D12543" i="5" s="1"/>
  <c r="E12544" i="5"/>
  <c r="D12544" i="5" s="1"/>
  <c r="E12545" i="5"/>
  <c r="D12545" i="5" s="1"/>
  <c r="E12546" i="5"/>
  <c r="D12546" i="5" s="1"/>
  <c r="E12547" i="5"/>
  <c r="D12547" i="5" s="1"/>
  <c r="E12548" i="5"/>
  <c r="D12548" i="5" s="1"/>
  <c r="E12549" i="5"/>
  <c r="D12549" i="5" s="1"/>
  <c r="E12550" i="5"/>
  <c r="D12550" i="5" s="1"/>
  <c r="E12551" i="5"/>
  <c r="D12551" i="5" s="1"/>
  <c r="E12552" i="5"/>
  <c r="D12552" i="5" s="1"/>
  <c r="E12553" i="5"/>
  <c r="D12553" i="5" s="1"/>
  <c r="E12554" i="5"/>
  <c r="D12554" i="5" s="1"/>
  <c r="E12555" i="5"/>
  <c r="D12555" i="5" s="1"/>
  <c r="E12556" i="5"/>
  <c r="D12556" i="5" s="1"/>
  <c r="E12557" i="5"/>
  <c r="D12557" i="5" s="1"/>
  <c r="E12558" i="5"/>
  <c r="D12558" i="5" s="1"/>
  <c r="E12559" i="5"/>
  <c r="D12559" i="5" s="1"/>
  <c r="E12560" i="5"/>
  <c r="D12560" i="5" s="1"/>
  <c r="E12561" i="5"/>
  <c r="D12561" i="5" s="1"/>
  <c r="E12562" i="5"/>
  <c r="D12562" i="5" s="1"/>
  <c r="E12563" i="5"/>
  <c r="D12563" i="5" s="1"/>
  <c r="E12564" i="5"/>
  <c r="D12564" i="5" s="1"/>
  <c r="E12565" i="5"/>
  <c r="D12565" i="5" s="1"/>
  <c r="E12566" i="5"/>
  <c r="D12566" i="5" s="1"/>
  <c r="E12567" i="5"/>
  <c r="D12567" i="5" s="1"/>
  <c r="E12568" i="5"/>
  <c r="D12568" i="5" s="1"/>
  <c r="E12569" i="5"/>
  <c r="D12569" i="5" s="1"/>
  <c r="E12570" i="5"/>
  <c r="D12570" i="5" s="1"/>
  <c r="E12571" i="5"/>
  <c r="D12571" i="5" s="1"/>
  <c r="E12572" i="5"/>
  <c r="D12572" i="5" s="1"/>
  <c r="E12573" i="5"/>
  <c r="D12573" i="5" s="1"/>
  <c r="E12574" i="5"/>
  <c r="D12574" i="5" s="1"/>
  <c r="E12575" i="5"/>
  <c r="D12575" i="5" s="1"/>
  <c r="E12576" i="5"/>
  <c r="D12576" i="5" s="1"/>
  <c r="E12577" i="5"/>
  <c r="D12577" i="5" s="1"/>
  <c r="E12578" i="5"/>
  <c r="D12578" i="5" s="1"/>
  <c r="E12579" i="5"/>
  <c r="D12579" i="5" s="1"/>
  <c r="E12580" i="5"/>
  <c r="D12580" i="5" s="1"/>
  <c r="E12581" i="5"/>
  <c r="D12581" i="5" s="1"/>
  <c r="E12582" i="5"/>
  <c r="D12582" i="5" s="1"/>
  <c r="E12583" i="5"/>
  <c r="D12583" i="5" s="1"/>
  <c r="E12584" i="5"/>
  <c r="D12584" i="5" s="1"/>
  <c r="E12585" i="5"/>
  <c r="D12585" i="5" s="1"/>
  <c r="E12586" i="5"/>
  <c r="D12586" i="5" s="1"/>
  <c r="E12587" i="5"/>
  <c r="D12587" i="5" s="1"/>
  <c r="E12588" i="5"/>
  <c r="D12588" i="5" s="1"/>
  <c r="E12589" i="5"/>
  <c r="D12589" i="5" s="1"/>
  <c r="E12590" i="5"/>
  <c r="D12590" i="5" s="1"/>
  <c r="E12591" i="5"/>
  <c r="D12591" i="5" s="1"/>
  <c r="E12592" i="5"/>
  <c r="D12592" i="5" s="1"/>
  <c r="E12593" i="5"/>
  <c r="D12593" i="5" s="1"/>
  <c r="E12594" i="5"/>
  <c r="D12594" i="5" s="1"/>
  <c r="E12595" i="5"/>
  <c r="D12595" i="5" s="1"/>
  <c r="E12596" i="5"/>
  <c r="D12596" i="5" s="1"/>
  <c r="E12597" i="5"/>
  <c r="D12597" i="5" s="1"/>
  <c r="E12598" i="5"/>
  <c r="D12598" i="5" s="1"/>
  <c r="E12599" i="5"/>
  <c r="D12599" i="5" s="1"/>
  <c r="E12600" i="5"/>
  <c r="D12600" i="5" s="1"/>
  <c r="E12601" i="5"/>
  <c r="D12601" i="5" s="1"/>
  <c r="E12602" i="5"/>
  <c r="D12602" i="5" s="1"/>
  <c r="E12603" i="5"/>
  <c r="D12603" i="5" s="1"/>
  <c r="E12604" i="5"/>
  <c r="D12604" i="5" s="1"/>
  <c r="E12605" i="5"/>
  <c r="D12605" i="5" s="1"/>
  <c r="E12606" i="5"/>
  <c r="D12606" i="5" s="1"/>
  <c r="E12607" i="5"/>
  <c r="D12607" i="5" s="1"/>
  <c r="E12608" i="5"/>
  <c r="D12608" i="5" s="1"/>
  <c r="E12609" i="5"/>
  <c r="D12609" i="5" s="1"/>
  <c r="E12610" i="5"/>
  <c r="D12610" i="5" s="1"/>
  <c r="E12611" i="5"/>
  <c r="D12611" i="5" s="1"/>
  <c r="E12612" i="5"/>
  <c r="D12612" i="5" s="1"/>
  <c r="E12613" i="5"/>
  <c r="D12613" i="5" s="1"/>
  <c r="E12614" i="5"/>
  <c r="D12614" i="5" s="1"/>
  <c r="E12615" i="5"/>
  <c r="D12615" i="5" s="1"/>
  <c r="E12616" i="5"/>
  <c r="D12616" i="5" s="1"/>
  <c r="E12617" i="5"/>
  <c r="D12617" i="5" s="1"/>
  <c r="E12618" i="5"/>
  <c r="D12618" i="5" s="1"/>
  <c r="E12619" i="5"/>
  <c r="D12619" i="5" s="1"/>
  <c r="E12620" i="5"/>
  <c r="D12620" i="5" s="1"/>
  <c r="E12621" i="5"/>
  <c r="D12621" i="5" s="1"/>
  <c r="E12622" i="5"/>
  <c r="D12622" i="5" s="1"/>
  <c r="E12623" i="5"/>
  <c r="D12623" i="5" s="1"/>
  <c r="E12624" i="5"/>
  <c r="D12624" i="5" s="1"/>
  <c r="E12625" i="5"/>
  <c r="D12625" i="5" s="1"/>
  <c r="E12626" i="5"/>
  <c r="D12626" i="5" s="1"/>
  <c r="E12627" i="5"/>
  <c r="D12627" i="5" s="1"/>
  <c r="E12628" i="5"/>
  <c r="D12628" i="5" s="1"/>
  <c r="E12629" i="5"/>
  <c r="D12629" i="5" s="1"/>
  <c r="E12630" i="5"/>
  <c r="D12630" i="5" s="1"/>
  <c r="E12631" i="5"/>
  <c r="D12631" i="5" s="1"/>
  <c r="E12632" i="5"/>
  <c r="D12632" i="5" s="1"/>
  <c r="E12633" i="5"/>
  <c r="D12633" i="5" s="1"/>
  <c r="E12634" i="5"/>
  <c r="D12634" i="5" s="1"/>
  <c r="E12635" i="5"/>
  <c r="D12635" i="5" s="1"/>
  <c r="E12636" i="5"/>
  <c r="D12636" i="5" s="1"/>
  <c r="E12637" i="5"/>
  <c r="D12637" i="5" s="1"/>
  <c r="E12638" i="5"/>
  <c r="D12638" i="5" s="1"/>
  <c r="E12639" i="5"/>
  <c r="D12639" i="5" s="1"/>
  <c r="E12640" i="5"/>
  <c r="D12640" i="5" s="1"/>
  <c r="E12641" i="5"/>
  <c r="D12641" i="5" s="1"/>
  <c r="E12642" i="5"/>
  <c r="D12642" i="5" s="1"/>
  <c r="E12643" i="5"/>
  <c r="D12643" i="5" s="1"/>
  <c r="E12644" i="5"/>
  <c r="D12644" i="5" s="1"/>
  <c r="E12645" i="5"/>
  <c r="D12645" i="5" s="1"/>
  <c r="E12646" i="5"/>
  <c r="D12646" i="5" s="1"/>
  <c r="E12647" i="5"/>
  <c r="D12647" i="5" s="1"/>
  <c r="E12648" i="5"/>
  <c r="D12648" i="5" s="1"/>
  <c r="E12649" i="5"/>
  <c r="D12649" i="5" s="1"/>
  <c r="E12650" i="5"/>
  <c r="D12650" i="5" s="1"/>
  <c r="E12651" i="5"/>
  <c r="D12651" i="5" s="1"/>
  <c r="E12652" i="5"/>
  <c r="D12652" i="5" s="1"/>
  <c r="E12653" i="5"/>
  <c r="D12653" i="5" s="1"/>
  <c r="E12654" i="5"/>
  <c r="D12654" i="5" s="1"/>
  <c r="E12655" i="5"/>
  <c r="D12655" i="5" s="1"/>
  <c r="E12656" i="5"/>
  <c r="D12656" i="5" s="1"/>
  <c r="E12657" i="5"/>
  <c r="D12657" i="5" s="1"/>
  <c r="E12658" i="5"/>
  <c r="D12658" i="5" s="1"/>
  <c r="E12659" i="5"/>
  <c r="D12659" i="5" s="1"/>
  <c r="E12660" i="5"/>
  <c r="D12660" i="5" s="1"/>
  <c r="E12661" i="5"/>
  <c r="D12661" i="5" s="1"/>
  <c r="E12662" i="5"/>
  <c r="D12662" i="5" s="1"/>
  <c r="E12663" i="5"/>
  <c r="D12663" i="5" s="1"/>
  <c r="E12664" i="5"/>
  <c r="D12664" i="5" s="1"/>
  <c r="E12665" i="5"/>
  <c r="D12665" i="5" s="1"/>
  <c r="E12666" i="5"/>
  <c r="D12666" i="5" s="1"/>
  <c r="E12667" i="5"/>
  <c r="D12667" i="5" s="1"/>
  <c r="E12668" i="5"/>
  <c r="D12668" i="5" s="1"/>
  <c r="E12669" i="5"/>
  <c r="D12669" i="5" s="1"/>
  <c r="E12670" i="5"/>
  <c r="D12670" i="5" s="1"/>
  <c r="E12671" i="5"/>
  <c r="D12671" i="5" s="1"/>
  <c r="E12672" i="5"/>
  <c r="D12672" i="5" s="1"/>
  <c r="E12673" i="5"/>
  <c r="D12673" i="5" s="1"/>
  <c r="E12674" i="5"/>
  <c r="D12674" i="5" s="1"/>
  <c r="E12675" i="5"/>
  <c r="D12675" i="5" s="1"/>
  <c r="E12676" i="5"/>
  <c r="D12676" i="5" s="1"/>
  <c r="E12677" i="5"/>
  <c r="D12677" i="5" s="1"/>
  <c r="E12678" i="5"/>
  <c r="D12678" i="5" s="1"/>
  <c r="E12679" i="5"/>
  <c r="D12679" i="5" s="1"/>
  <c r="E12680" i="5"/>
  <c r="D12680" i="5" s="1"/>
  <c r="E12681" i="5"/>
  <c r="D12681" i="5" s="1"/>
  <c r="E12682" i="5"/>
  <c r="D12682" i="5" s="1"/>
  <c r="E12683" i="5"/>
  <c r="D12683" i="5" s="1"/>
  <c r="E12684" i="5"/>
  <c r="D12684" i="5" s="1"/>
  <c r="E12685" i="5"/>
  <c r="D12685" i="5" s="1"/>
  <c r="E12686" i="5"/>
  <c r="D12686" i="5" s="1"/>
  <c r="E12687" i="5"/>
  <c r="D12687" i="5" s="1"/>
  <c r="E12688" i="5"/>
  <c r="D12688" i="5" s="1"/>
  <c r="E12689" i="5"/>
  <c r="D12689" i="5" s="1"/>
  <c r="E12690" i="5"/>
  <c r="D12690" i="5" s="1"/>
  <c r="E12691" i="5"/>
  <c r="D12691" i="5" s="1"/>
  <c r="E12692" i="5"/>
  <c r="D12692" i="5" s="1"/>
  <c r="E12693" i="5"/>
  <c r="D12693" i="5" s="1"/>
  <c r="E12694" i="5"/>
  <c r="D12694" i="5" s="1"/>
  <c r="E12695" i="5"/>
  <c r="D12695" i="5" s="1"/>
  <c r="E12696" i="5"/>
  <c r="D12696" i="5" s="1"/>
  <c r="E12697" i="5"/>
  <c r="D12697" i="5" s="1"/>
  <c r="E12698" i="5"/>
  <c r="D12698" i="5" s="1"/>
  <c r="E12699" i="5"/>
  <c r="D12699" i="5" s="1"/>
  <c r="E12700" i="5"/>
  <c r="D12700" i="5" s="1"/>
  <c r="E12701" i="5"/>
  <c r="D12701" i="5" s="1"/>
  <c r="E12702" i="5"/>
  <c r="D12702" i="5" s="1"/>
  <c r="E12703" i="5"/>
  <c r="D12703" i="5" s="1"/>
  <c r="E12704" i="5"/>
  <c r="D12704" i="5" s="1"/>
  <c r="E12705" i="5"/>
  <c r="D12705" i="5" s="1"/>
  <c r="E12706" i="5"/>
  <c r="D12706" i="5" s="1"/>
  <c r="E12707" i="5"/>
  <c r="D12707" i="5" s="1"/>
  <c r="E12708" i="5"/>
  <c r="D12708" i="5" s="1"/>
  <c r="E12709" i="5"/>
  <c r="D12709" i="5" s="1"/>
  <c r="E12710" i="5"/>
  <c r="D12710" i="5" s="1"/>
  <c r="E12711" i="5"/>
  <c r="D12711" i="5" s="1"/>
  <c r="E12712" i="5"/>
  <c r="D12712" i="5" s="1"/>
  <c r="E12713" i="5"/>
  <c r="D12713" i="5" s="1"/>
  <c r="E12714" i="5"/>
  <c r="D12714" i="5" s="1"/>
  <c r="E12715" i="5"/>
  <c r="D12715" i="5" s="1"/>
  <c r="E12716" i="5"/>
  <c r="D12716" i="5" s="1"/>
  <c r="E12717" i="5"/>
  <c r="D12717" i="5" s="1"/>
  <c r="E12718" i="5"/>
  <c r="D12718" i="5" s="1"/>
  <c r="E12719" i="5"/>
  <c r="D12719" i="5" s="1"/>
  <c r="E12720" i="5"/>
  <c r="D12720" i="5" s="1"/>
  <c r="E12721" i="5"/>
  <c r="D12721" i="5" s="1"/>
  <c r="E12722" i="5"/>
  <c r="D12722" i="5" s="1"/>
  <c r="E12723" i="5"/>
  <c r="D12723" i="5" s="1"/>
  <c r="E12724" i="5"/>
  <c r="D12724" i="5" s="1"/>
  <c r="E12725" i="5"/>
  <c r="D12725" i="5" s="1"/>
  <c r="E12726" i="5"/>
  <c r="D12726" i="5" s="1"/>
  <c r="E12727" i="5"/>
  <c r="D12727" i="5" s="1"/>
  <c r="E12728" i="5"/>
  <c r="D12728" i="5" s="1"/>
  <c r="E12729" i="5"/>
  <c r="D12729" i="5" s="1"/>
  <c r="E12730" i="5"/>
  <c r="D12730" i="5" s="1"/>
  <c r="E12731" i="5"/>
  <c r="D12731" i="5" s="1"/>
  <c r="E12732" i="5"/>
  <c r="D12732" i="5" s="1"/>
  <c r="E12733" i="5"/>
  <c r="D12733" i="5" s="1"/>
  <c r="E12734" i="5"/>
  <c r="D12734" i="5" s="1"/>
  <c r="E12735" i="5"/>
  <c r="D12735" i="5" s="1"/>
  <c r="E12736" i="5"/>
  <c r="D12736" i="5" s="1"/>
  <c r="E12737" i="5"/>
  <c r="D12737" i="5" s="1"/>
  <c r="E12738" i="5"/>
  <c r="D12738" i="5" s="1"/>
  <c r="E12739" i="5"/>
  <c r="D12739" i="5" s="1"/>
  <c r="E12740" i="5"/>
  <c r="D12740" i="5" s="1"/>
  <c r="E12741" i="5"/>
  <c r="D12741" i="5" s="1"/>
  <c r="E12742" i="5"/>
  <c r="D12742" i="5" s="1"/>
  <c r="E12743" i="5"/>
  <c r="D12743" i="5" s="1"/>
  <c r="E12744" i="5"/>
  <c r="D12744" i="5" s="1"/>
  <c r="E12745" i="5"/>
  <c r="D12745" i="5" s="1"/>
  <c r="E12746" i="5"/>
  <c r="D12746" i="5" s="1"/>
  <c r="E12747" i="5"/>
  <c r="D12747" i="5" s="1"/>
  <c r="E12748" i="5"/>
  <c r="D12748" i="5" s="1"/>
  <c r="E12749" i="5"/>
  <c r="D12749" i="5" s="1"/>
  <c r="E12750" i="5"/>
  <c r="D12750" i="5" s="1"/>
  <c r="E12751" i="5"/>
  <c r="D12751" i="5" s="1"/>
  <c r="E12752" i="5"/>
  <c r="D12752" i="5" s="1"/>
  <c r="E12753" i="5"/>
  <c r="D12753" i="5" s="1"/>
  <c r="E12754" i="5"/>
  <c r="D12754" i="5" s="1"/>
  <c r="E12755" i="5"/>
  <c r="D12755" i="5" s="1"/>
  <c r="E12756" i="5"/>
  <c r="D12756" i="5" s="1"/>
  <c r="E12757" i="5"/>
  <c r="D12757" i="5" s="1"/>
  <c r="E12758" i="5"/>
  <c r="D12758" i="5" s="1"/>
  <c r="E12759" i="5"/>
  <c r="D12759" i="5" s="1"/>
  <c r="E12760" i="5"/>
  <c r="D12760" i="5" s="1"/>
  <c r="E12761" i="5"/>
  <c r="D12761" i="5" s="1"/>
  <c r="E12762" i="5"/>
  <c r="D12762" i="5" s="1"/>
  <c r="E12763" i="5"/>
  <c r="D12763" i="5" s="1"/>
  <c r="E12764" i="5"/>
  <c r="D12764" i="5" s="1"/>
  <c r="E12765" i="5"/>
  <c r="D12765" i="5" s="1"/>
  <c r="E12766" i="5"/>
  <c r="D12766" i="5" s="1"/>
  <c r="E12767" i="5"/>
  <c r="D12767" i="5" s="1"/>
  <c r="E12768" i="5"/>
  <c r="D12768" i="5" s="1"/>
  <c r="E12769" i="5"/>
  <c r="D12769" i="5" s="1"/>
  <c r="E12770" i="5"/>
  <c r="D12770" i="5" s="1"/>
  <c r="E12771" i="5"/>
  <c r="D12771" i="5" s="1"/>
  <c r="E12772" i="5"/>
  <c r="D12772" i="5" s="1"/>
  <c r="E12773" i="5"/>
  <c r="D12773" i="5" s="1"/>
  <c r="E12774" i="5"/>
  <c r="D12774" i="5" s="1"/>
  <c r="E12775" i="5"/>
  <c r="D12775" i="5" s="1"/>
  <c r="E12776" i="5"/>
  <c r="D12776" i="5" s="1"/>
  <c r="E12777" i="5"/>
  <c r="D12777" i="5" s="1"/>
  <c r="E12778" i="5"/>
  <c r="D12778" i="5" s="1"/>
  <c r="E12779" i="5"/>
  <c r="D12779" i="5" s="1"/>
  <c r="E12780" i="5"/>
  <c r="D12780" i="5" s="1"/>
  <c r="E12781" i="5"/>
  <c r="D12781" i="5" s="1"/>
  <c r="E12782" i="5"/>
  <c r="D12782" i="5" s="1"/>
  <c r="E12783" i="5"/>
  <c r="D12783" i="5" s="1"/>
  <c r="E12784" i="5"/>
  <c r="D12784" i="5" s="1"/>
  <c r="E12785" i="5"/>
  <c r="D12785" i="5" s="1"/>
  <c r="E12786" i="5"/>
  <c r="D12786" i="5" s="1"/>
  <c r="E12787" i="5"/>
  <c r="D12787" i="5" s="1"/>
  <c r="E12788" i="5"/>
  <c r="D12788" i="5" s="1"/>
  <c r="E12789" i="5"/>
  <c r="D12789" i="5" s="1"/>
  <c r="E12790" i="5"/>
  <c r="D12790" i="5" s="1"/>
  <c r="E12791" i="5"/>
  <c r="D12791" i="5" s="1"/>
  <c r="E12792" i="5"/>
  <c r="D12792" i="5" s="1"/>
  <c r="E12793" i="5"/>
  <c r="D12793" i="5" s="1"/>
  <c r="E12794" i="5"/>
  <c r="D12794" i="5" s="1"/>
  <c r="E12795" i="5"/>
  <c r="D12795" i="5" s="1"/>
  <c r="E12796" i="5"/>
  <c r="D12796" i="5" s="1"/>
  <c r="E12797" i="5"/>
  <c r="D12797" i="5" s="1"/>
  <c r="E12798" i="5"/>
  <c r="D12798" i="5" s="1"/>
  <c r="E12799" i="5"/>
  <c r="D12799" i="5" s="1"/>
  <c r="E12800" i="5"/>
  <c r="D12800" i="5" s="1"/>
  <c r="E12801" i="5"/>
  <c r="D12801" i="5" s="1"/>
  <c r="E12802" i="5"/>
  <c r="D12802" i="5" s="1"/>
  <c r="E12803" i="5"/>
  <c r="D12803" i="5" s="1"/>
  <c r="E12804" i="5"/>
  <c r="D12804" i="5" s="1"/>
  <c r="E12805" i="5"/>
  <c r="D12805" i="5" s="1"/>
  <c r="E12806" i="5"/>
  <c r="D12806" i="5" s="1"/>
  <c r="E12807" i="5"/>
  <c r="D12807" i="5" s="1"/>
  <c r="E12808" i="5"/>
  <c r="D12808" i="5" s="1"/>
  <c r="E12809" i="5"/>
  <c r="D12809" i="5" s="1"/>
  <c r="E12810" i="5"/>
  <c r="D12810" i="5" s="1"/>
  <c r="E12811" i="5"/>
  <c r="D12811" i="5" s="1"/>
  <c r="E12812" i="5"/>
  <c r="D12812" i="5" s="1"/>
  <c r="E12813" i="5"/>
  <c r="D12813" i="5" s="1"/>
  <c r="E12814" i="5"/>
  <c r="D12814" i="5" s="1"/>
  <c r="E12815" i="5"/>
  <c r="D12815" i="5" s="1"/>
  <c r="E12816" i="5"/>
  <c r="D12816" i="5" s="1"/>
  <c r="E12817" i="5"/>
  <c r="D12817" i="5" s="1"/>
  <c r="E12818" i="5"/>
  <c r="D12818" i="5" s="1"/>
  <c r="E12819" i="5"/>
  <c r="D12819" i="5" s="1"/>
  <c r="E12820" i="5"/>
  <c r="D12820" i="5" s="1"/>
  <c r="E12821" i="5"/>
  <c r="D12821" i="5" s="1"/>
  <c r="E12822" i="5"/>
  <c r="D12822" i="5" s="1"/>
  <c r="E12823" i="5"/>
  <c r="D12823" i="5" s="1"/>
  <c r="E12824" i="5"/>
  <c r="D12824" i="5" s="1"/>
  <c r="E12825" i="5"/>
  <c r="D12825" i="5" s="1"/>
  <c r="E12826" i="5"/>
  <c r="D12826" i="5" s="1"/>
  <c r="E12827" i="5"/>
  <c r="D12827" i="5" s="1"/>
  <c r="E12828" i="5"/>
  <c r="D12828" i="5" s="1"/>
  <c r="E12829" i="5"/>
  <c r="D12829" i="5" s="1"/>
  <c r="E12830" i="5"/>
  <c r="D12830" i="5" s="1"/>
  <c r="E12831" i="5"/>
  <c r="D12831" i="5" s="1"/>
  <c r="E12832" i="5"/>
  <c r="D12832" i="5" s="1"/>
  <c r="E12833" i="5"/>
  <c r="D12833" i="5" s="1"/>
  <c r="E12834" i="5"/>
  <c r="D12834" i="5" s="1"/>
  <c r="E12835" i="5"/>
  <c r="D12835" i="5" s="1"/>
  <c r="E12836" i="5"/>
  <c r="D12836" i="5" s="1"/>
  <c r="E12837" i="5"/>
  <c r="D12837" i="5" s="1"/>
  <c r="E12838" i="5"/>
  <c r="D12838" i="5" s="1"/>
  <c r="E12839" i="5"/>
  <c r="D12839" i="5" s="1"/>
  <c r="E12840" i="5"/>
  <c r="D12840" i="5" s="1"/>
  <c r="E12841" i="5"/>
  <c r="D12841" i="5" s="1"/>
  <c r="E12842" i="5"/>
  <c r="D12842" i="5" s="1"/>
  <c r="E12843" i="5"/>
  <c r="D12843" i="5" s="1"/>
  <c r="E12844" i="5"/>
  <c r="D12844" i="5" s="1"/>
  <c r="E12845" i="5"/>
  <c r="D12845" i="5" s="1"/>
  <c r="E12846" i="5"/>
  <c r="D12846" i="5" s="1"/>
  <c r="E12847" i="5"/>
  <c r="D12847" i="5" s="1"/>
  <c r="E12848" i="5"/>
  <c r="D12848" i="5" s="1"/>
  <c r="E12849" i="5"/>
  <c r="D12849" i="5" s="1"/>
  <c r="E12850" i="5"/>
  <c r="D12850" i="5" s="1"/>
  <c r="E12851" i="5"/>
  <c r="D12851" i="5" s="1"/>
  <c r="E12852" i="5"/>
  <c r="D12852" i="5" s="1"/>
  <c r="E12853" i="5"/>
  <c r="D12853" i="5" s="1"/>
  <c r="E12854" i="5"/>
  <c r="D12854" i="5" s="1"/>
  <c r="E12855" i="5"/>
  <c r="D12855" i="5" s="1"/>
  <c r="E12856" i="5"/>
  <c r="D12856" i="5" s="1"/>
  <c r="E12857" i="5"/>
  <c r="D12857" i="5" s="1"/>
  <c r="E12858" i="5"/>
  <c r="D12858" i="5" s="1"/>
  <c r="E12859" i="5"/>
  <c r="D12859" i="5" s="1"/>
  <c r="E12860" i="5"/>
  <c r="D12860" i="5" s="1"/>
  <c r="E12861" i="5"/>
  <c r="D12861" i="5" s="1"/>
  <c r="E12862" i="5"/>
  <c r="D12862" i="5" s="1"/>
  <c r="E12863" i="5"/>
  <c r="D12863" i="5" s="1"/>
  <c r="E12864" i="5"/>
  <c r="D12864" i="5" s="1"/>
  <c r="E12865" i="5"/>
  <c r="D12865" i="5" s="1"/>
  <c r="E12866" i="5"/>
  <c r="D12866" i="5" s="1"/>
  <c r="E12867" i="5"/>
  <c r="D12867" i="5" s="1"/>
  <c r="E12868" i="5"/>
  <c r="D12868" i="5" s="1"/>
  <c r="E12869" i="5"/>
  <c r="D12869" i="5" s="1"/>
  <c r="E12870" i="5"/>
  <c r="D12870" i="5" s="1"/>
  <c r="E12871" i="5"/>
  <c r="D12871" i="5" s="1"/>
  <c r="E12872" i="5"/>
  <c r="D12872" i="5" s="1"/>
  <c r="E12873" i="5"/>
  <c r="D12873" i="5" s="1"/>
  <c r="E12874" i="5"/>
  <c r="D12874" i="5" s="1"/>
  <c r="E12875" i="5"/>
  <c r="D12875" i="5" s="1"/>
  <c r="E12876" i="5"/>
  <c r="D12876" i="5" s="1"/>
  <c r="E12877" i="5"/>
  <c r="D12877" i="5" s="1"/>
  <c r="E12878" i="5"/>
  <c r="D12878" i="5" s="1"/>
  <c r="E12879" i="5"/>
  <c r="D12879" i="5" s="1"/>
  <c r="E12880" i="5"/>
  <c r="D12880" i="5" s="1"/>
  <c r="E12881" i="5"/>
  <c r="D12881" i="5" s="1"/>
  <c r="E12882" i="5"/>
  <c r="D12882" i="5" s="1"/>
  <c r="E12883" i="5"/>
  <c r="D12883" i="5" s="1"/>
  <c r="E12884" i="5"/>
  <c r="D12884" i="5" s="1"/>
  <c r="E12885" i="5"/>
  <c r="D12885" i="5" s="1"/>
  <c r="E12886" i="5"/>
  <c r="D12886" i="5" s="1"/>
  <c r="E12887" i="5"/>
  <c r="D12887" i="5" s="1"/>
  <c r="E12888" i="5"/>
  <c r="D12888" i="5" s="1"/>
  <c r="E12889" i="5"/>
  <c r="D12889" i="5" s="1"/>
  <c r="E12890" i="5"/>
  <c r="D12890" i="5" s="1"/>
  <c r="E12891" i="5"/>
  <c r="D12891" i="5" s="1"/>
  <c r="E12892" i="5"/>
  <c r="D12892" i="5" s="1"/>
  <c r="E12893" i="5"/>
  <c r="D12893" i="5" s="1"/>
  <c r="E12894" i="5"/>
  <c r="D12894" i="5" s="1"/>
  <c r="E12895" i="5"/>
  <c r="D12895" i="5" s="1"/>
  <c r="E12896" i="5"/>
  <c r="D12896" i="5" s="1"/>
  <c r="E12897" i="5"/>
  <c r="D12897" i="5" s="1"/>
  <c r="E12898" i="5"/>
  <c r="D12898" i="5" s="1"/>
  <c r="E12899" i="5"/>
  <c r="D12899" i="5" s="1"/>
  <c r="E12900" i="5"/>
  <c r="D12900" i="5" s="1"/>
  <c r="E12901" i="5"/>
  <c r="D12901" i="5" s="1"/>
  <c r="E12902" i="5"/>
  <c r="D12902" i="5" s="1"/>
  <c r="E12903" i="5"/>
  <c r="D12903" i="5" s="1"/>
  <c r="E12904" i="5"/>
  <c r="D12904" i="5" s="1"/>
  <c r="E12905" i="5"/>
  <c r="D12905" i="5" s="1"/>
  <c r="E12906" i="5"/>
  <c r="D12906" i="5" s="1"/>
  <c r="E12907" i="5"/>
  <c r="D12907" i="5" s="1"/>
  <c r="E12908" i="5"/>
  <c r="D12908" i="5" s="1"/>
  <c r="E12909" i="5"/>
  <c r="D12909" i="5" s="1"/>
  <c r="E12910" i="5"/>
  <c r="D12910" i="5" s="1"/>
  <c r="E12911" i="5"/>
  <c r="D12911" i="5" s="1"/>
  <c r="E12912" i="5"/>
  <c r="D12912" i="5" s="1"/>
  <c r="E12913" i="5"/>
  <c r="D12913" i="5" s="1"/>
  <c r="E12914" i="5"/>
  <c r="D12914" i="5" s="1"/>
  <c r="E12915" i="5"/>
  <c r="D12915" i="5" s="1"/>
  <c r="E12916" i="5"/>
  <c r="D12916" i="5" s="1"/>
  <c r="E12917" i="5"/>
  <c r="D12917" i="5" s="1"/>
  <c r="E12918" i="5"/>
  <c r="D12918" i="5" s="1"/>
  <c r="E12919" i="5"/>
  <c r="D12919" i="5" s="1"/>
  <c r="E12920" i="5"/>
  <c r="D12920" i="5" s="1"/>
  <c r="E12921" i="5"/>
  <c r="D12921" i="5" s="1"/>
  <c r="E12922" i="5"/>
  <c r="D12922" i="5" s="1"/>
  <c r="E12923" i="5"/>
  <c r="D12923" i="5" s="1"/>
  <c r="E12924" i="5"/>
  <c r="D12924" i="5" s="1"/>
  <c r="E12925" i="5"/>
  <c r="D12925" i="5" s="1"/>
  <c r="E12926" i="5"/>
  <c r="D12926" i="5" s="1"/>
  <c r="E12927" i="5"/>
  <c r="D12927" i="5" s="1"/>
  <c r="E12928" i="5"/>
  <c r="D12928" i="5" s="1"/>
  <c r="E12929" i="5"/>
  <c r="D12929" i="5" s="1"/>
  <c r="E12930" i="5"/>
  <c r="D12930" i="5" s="1"/>
  <c r="E12931" i="5"/>
  <c r="D12931" i="5" s="1"/>
  <c r="E12932" i="5"/>
  <c r="D12932" i="5" s="1"/>
  <c r="E12933" i="5"/>
  <c r="D12933" i="5" s="1"/>
  <c r="E12934" i="5"/>
  <c r="D12934" i="5" s="1"/>
  <c r="E12935" i="5"/>
  <c r="D12935" i="5" s="1"/>
  <c r="E12936" i="5"/>
  <c r="D12936" i="5" s="1"/>
  <c r="E12937" i="5"/>
  <c r="D12937" i="5" s="1"/>
  <c r="E12938" i="5"/>
  <c r="D12938" i="5" s="1"/>
  <c r="E12939" i="5"/>
  <c r="D12939" i="5" s="1"/>
  <c r="E12940" i="5"/>
  <c r="D12940" i="5" s="1"/>
  <c r="E12941" i="5"/>
  <c r="D12941" i="5" s="1"/>
  <c r="E12942" i="5"/>
  <c r="D12942" i="5" s="1"/>
  <c r="E12943" i="5"/>
  <c r="D12943" i="5" s="1"/>
  <c r="E12944" i="5"/>
  <c r="D12944" i="5" s="1"/>
  <c r="E12945" i="5"/>
  <c r="D12945" i="5" s="1"/>
  <c r="E12946" i="5"/>
  <c r="D12946" i="5" s="1"/>
  <c r="E12947" i="5"/>
  <c r="D12947" i="5" s="1"/>
  <c r="E12948" i="5"/>
  <c r="D12948" i="5" s="1"/>
  <c r="E12949" i="5"/>
  <c r="D12949" i="5" s="1"/>
  <c r="E12950" i="5"/>
  <c r="D12950" i="5" s="1"/>
  <c r="E12951" i="5"/>
  <c r="D12951" i="5" s="1"/>
  <c r="E12952" i="5"/>
  <c r="D12952" i="5" s="1"/>
  <c r="E12953" i="5"/>
  <c r="D12953" i="5" s="1"/>
  <c r="E12954" i="5"/>
  <c r="D12954" i="5" s="1"/>
  <c r="E12955" i="5"/>
  <c r="D12955" i="5" s="1"/>
  <c r="E12956" i="5"/>
  <c r="D12956" i="5" s="1"/>
  <c r="E12957" i="5"/>
  <c r="D12957" i="5" s="1"/>
  <c r="E12958" i="5"/>
  <c r="D12958" i="5" s="1"/>
  <c r="E12959" i="5"/>
  <c r="D12959" i="5" s="1"/>
  <c r="E12960" i="5"/>
  <c r="D12960" i="5" s="1"/>
  <c r="E12961" i="5"/>
  <c r="D12961" i="5" s="1"/>
  <c r="E12962" i="5"/>
  <c r="D12962" i="5" s="1"/>
  <c r="E12963" i="5"/>
  <c r="D12963" i="5" s="1"/>
  <c r="E12964" i="5"/>
  <c r="D12964" i="5" s="1"/>
  <c r="E12965" i="5"/>
  <c r="D12965" i="5" s="1"/>
  <c r="E12966" i="5"/>
  <c r="D12966" i="5" s="1"/>
  <c r="E12967" i="5"/>
  <c r="D12967" i="5" s="1"/>
  <c r="E12968" i="5"/>
  <c r="D12968" i="5" s="1"/>
  <c r="E12969" i="5"/>
  <c r="D12969" i="5" s="1"/>
  <c r="E12970" i="5"/>
  <c r="D12970" i="5" s="1"/>
  <c r="E12971" i="5"/>
  <c r="D12971" i="5" s="1"/>
  <c r="E12972" i="5"/>
  <c r="D12972" i="5" s="1"/>
  <c r="E12973" i="5"/>
  <c r="D12973" i="5" s="1"/>
  <c r="E12974" i="5"/>
  <c r="D12974" i="5" s="1"/>
  <c r="E12975" i="5"/>
  <c r="D12975" i="5" s="1"/>
  <c r="E12976" i="5"/>
  <c r="D12976" i="5" s="1"/>
  <c r="E12977" i="5"/>
  <c r="D12977" i="5" s="1"/>
  <c r="E12978" i="5"/>
  <c r="D12978" i="5" s="1"/>
  <c r="E12979" i="5"/>
  <c r="D12979" i="5" s="1"/>
  <c r="E12980" i="5"/>
  <c r="D12980" i="5" s="1"/>
  <c r="E12981" i="5"/>
  <c r="D12981" i="5" s="1"/>
  <c r="E12982" i="5"/>
  <c r="D12982" i="5" s="1"/>
  <c r="E12983" i="5"/>
  <c r="D12983" i="5" s="1"/>
  <c r="E12984" i="5"/>
  <c r="D12984" i="5" s="1"/>
  <c r="E12985" i="5"/>
  <c r="D12985" i="5" s="1"/>
  <c r="E12986" i="5"/>
  <c r="D12986" i="5" s="1"/>
  <c r="E12987" i="5"/>
  <c r="D12987" i="5" s="1"/>
  <c r="E12988" i="5"/>
  <c r="D12988" i="5" s="1"/>
  <c r="E12989" i="5"/>
  <c r="D12989" i="5" s="1"/>
  <c r="E12990" i="5"/>
  <c r="D12990" i="5" s="1"/>
  <c r="E12991" i="5"/>
  <c r="D12991" i="5" s="1"/>
  <c r="E12992" i="5"/>
  <c r="D12992" i="5" s="1"/>
  <c r="E12993" i="5"/>
  <c r="D12993" i="5" s="1"/>
  <c r="E12994" i="5"/>
  <c r="D12994" i="5" s="1"/>
  <c r="E12995" i="5"/>
  <c r="D12995" i="5" s="1"/>
  <c r="E12996" i="5"/>
  <c r="D12996" i="5" s="1"/>
  <c r="E12997" i="5"/>
  <c r="D12997" i="5" s="1"/>
  <c r="E12998" i="5"/>
  <c r="D12998" i="5" s="1"/>
  <c r="E12999" i="5"/>
  <c r="D12999" i="5" s="1"/>
  <c r="E13000" i="5"/>
  <c r="D13000" i="5" s="1"/>
  <c r="E13001" i="5"/>
  <c r="D13001" i="5" s="1"/>
  <c r="E13002" i="5"/>
  <c r="D13002" i="5" s="1"/>
  <c r="E13003" i="5"/>
  <c r="D13003" i="5" s="1"/>
  <c r="E13004" i="5"/>
  <c r="D13004" i="5" s="1"/>
  <c r="E13005" i="5"/>
  <c r="D13005" i="5" s="1"/>
  <c r="E13006" i="5"/>
  <c r="D13006" i="5" s="1"/>
  <c r="E13007" i="5"/>
  <c r="D13007" i="5" s="1"/>
  <c r="E13008" i="5"/>
  <c r="D13008" i="5" s="1"/>
  <c r="E13009" i="5"/>
  <c r="D13009" i="5" s="1"/>
  <c r="E13010" i="5"/>
  <c r="D13010" i="5" s="1"/>
  <c r="E13011" i="5"/>
  <c r="D13011" i="5" s="1"/>
  <c r="E13012" i="5"/>
  <c r="D13012" i="5" s="1"/>
  <c r="E13013" i="5"/>
  <c r="D13013" i="5" s="1"/>
  <c r="E13014" i="5"/>
  <c r="D13014" i="5" s="1"/>
  <c r="E13015" i="5"/>
  <c r="D13015" i="5" s="1"/>
  <c r="E13016" i="5"/>
  <c r="D13016" i="5" s="1"/>
  <c r="E13017" i="5"/>
  <c r="D13017" i="5" s="1"/>
  <c r="E13018" i="5"/>
  <c r="D13018" i="5" s="1"/>
  <c r="E13019" i="5"/>
  <c r="D13019" i="5" s="1"/>
  <c r="E13020" i="5"/>
  <c r="D13020" i="5" s="1"/>
  <c r="E13021" i="5"/>
  <c r="D13021" i="5" s="1"/>
  <c r="E13022" i="5"/>
  <c r="D13022" i="5" s="1"/>
  <c r="E13023" i="5"/>
  <c r="D13023" i="5" s="1"/>
  <c r="E13024" i="5"/>
  <c r="D13024" i="5" s="1"/>
  <c r="E13025" i="5"/>
  <c r="D13025" i="5" s="1"/>
  <c r="E13026" i="5"/>
  <c r="D13026" i="5" s="1"/>
  <c r="E13027" i="5"/>
  <c r="D13027" i="5" s="1"/>
  <c r="E13028" i="5"/>
  <c r="D13028" i="5" s="1"/>
  <c r="E13029" i="5"/>
  <c r="D13029" i="5" s="1"/>
  <c r="E13030" i="5"/>
  <c r="D13030" i="5" s="1"/>
  <c r="E13031" i="5"/>
  <c r="D13031" i="5" s="1"/>
  <c r="E13032" i="5"/>
  <c r="D13032" i="5" s="1"/>
  <c r="E13033" i="5"/>
  <c r="D13033" i="5" s="1"/>
  <c r="E13034" i="5"/>
  <c r="D13034" i="5" s="1"/>
  <c r="E13035" i="5"/>
  <c r="D13035" i="5" s="1"/>
  <c r="E13036" i="5"/>
  <c r="D13036" i="5" s="1"/>
  <c r="E13037" i="5"/>
  <c r="D13037" i="5" s="1"/>
  <c r="E13038" i="5"/>
  <c r="D13038" i="5" s="1"/>
  <c r="E13039" i="5"/>
  <c r="D13039" i="5" s="1"/>
  <c r="E13040" i="5"/>
  <c r="D13040" i="5" s="1"/>
  <c r="E13041" i="5"/>
  <c r="D13041" i="5" s="1"/>
  <c r="E13042" i="5"/>
  <c r="D13042" i="5" s="1"/>
  <c r="E13043" i="5"/>
  <c r="D13043" i="5" s="1"/>
  <c r="E13044" i="5"/>
  <c r="D13044" i="5" s="1"/>
  <c r="E13045" i="5"/>
  <c r="D13045" i="5" s="1"/>
  <c r="E13046" i="5"/>
  <c r="D13046" i="5" s="1"/>
  <c r="E13047" i="5"/>
  <c r="D13047" i="5" s="1"/>
  <c r="E13048" i="5"/>
  <c r="D13048" i="5" s="1"/>
  <c r="E13049" i="5"/>
  <c r="D13049" i="5" s="1"/>
  <c r="E13050" i="5"/>
  <c r="D13050" i="5" s="1"/>
  <c r="E13051" i="5"/>
  <c r="D13051" i="5" s="1"/>
  <c r="E13052" i="5"/>
  <c r="D13052" i="5" s="1"/>
  <c r="E13053" i="5"/>
  <c r="D13053" i="5" s="1"/>
  <c r="E13054" i="5"/>
  <c r="D13054" i="5" s="1"/>
  <c r="E13055" i="5"/>
  <c r="D13055" i="5" s="1"/>
  <c r="E13056" i="5"/>
  <c r="D13056" i="5" s="1"/>
  <c r="E13057" i="5"/>
  <c r="D13057" i="5" s="1"/>
  <c r="E13058" i="5"/>
  <c r="D13058" i="5" s="1"/>
  <c r="E13059" i="5"/>
  <c r="D13059" i="5" s="1"/>
  <c r="E13060" i="5"/>
  <c r="D13060" i="5" s="1"/>
  <c r="E13061" i="5"/>
  <c r="D13061" i="5" s="1"/>
  <c r="E13062" i="5"/>
  <c r="D13062" i="5" s="1"/>
  <c r="E13063" i="5"/>
  <c r="D13063" i="5" s="1"/>
  <c r="E13064" i="5"/>
  <c r="D13064" i="5" s="1"/>
  <c r="E13065" i="5"/>
  <c r="D13065" i="5" s="1"/>
  <c r="E13066" i="5"/>
  <c r="D13066" i="5" s="1"/>
  <c r="E13067" i="5"/>
  <c r="D13067" i="5" s="1"/>
  <c r="E13068" i="5"/>
  <c r="D13068" i="5" s="1"/>
  <c r="E13069" i="5"/>
  <c r="D13069" i="5" s="1"/>
  <c r="E13070" i="5"/>
  <c r="D13070" i="5" s="1"/>
  <c r="E13071" i="5"/>
  <c r="D13071" i="5" s="1"/>
  <c r="E13072" i="5"/>
  <c r="D13072" i="5" s="1"/>
  <c r="E13073" i="5"/>
  <c r="D13073" i="5" s="1"/>
  <c r="E13074" i="5"/>
  <c r="D13074" i="5" s="1"/>
  <c r="E13075" i="5"/>
  <c r="D13075" i="5" s="1"/>
  <c r="E13076" i="5"/>
  <c r="D13076" i="5" s="1"/>
  <c r="E13077" i="5"/>
  <c r="D13077" i="5" s="1"/>
  <c r="E13078" i="5"/>
  <c r="D13078" i="5" s="1"/>
  <c r="E13079" i="5"/>
  <c r="D13079" i="5" s="1"/>
  <c r="E13080" i="5"/>
  <c r="D13080" i="5" s="1"/>
  <c r="E13081" i="5"/>
  <c r="D13081" i="5" s="1"/>
  <c r="E13082" i="5"/>
  <c r="D13082" i="5" s="1"/>
  <c r="E13083" i="5"/>
  <c r="D13083" i="5" s="1"/>
  <c r="E13084" i="5"/>
  <c r="D13084" i="5" s="1"/>
  <c r="E13085" i="5"/>
  <c r="D13085" i="5" s="1"/>
  <c r="E13086" i="5"/>
  <c r="D13086" i="5" s="1"/>
  <c r="E13087" i="5"/>
  <c r="D13087" i="5" s="1"/>
  <c r="E13088" i="5"/>
  <c r="D13088" i="5" s="1"/>
  <c r="E13089" i="5"/>
  <c r="D13089" i="5" s="1"/>
  <c r="E13090" i="5"/>
  <c r="D13090" i="5" s="1"/>
  <c r="E13091" i="5"/>
  <c r="D13091" i="5" s="1"/>
  <c r="E13092" i="5"/>
  <c r="D13092" i="5" s="1"/>
  <c r="E13093" i="5"/>
  <c r="D13093" i="5" s="1"/>
  <c r="E13094" i="5"/>
  <c r="D13094" i="5" s="1"/>
  <c r="E13095" i="5"/>
  <c r="D13095" i="5" s="1"/>
  <c r="E13096" i="5"/>
  <c r="D13096" i="5" s="1"/>
  <c r="E13097" i="5"/>
  <c r="D13097" i="5" s="1"/>
  <c r="E13098" i="5"/>
  <c r="D13098" i="5" s="1"/>
  <c r="E13099" i="5"/>
  <c r="D13099" i="5" s="1"/>
  <c r="E13100" i="5"/>
  <c r="D13100" i="5" s="1"/>
  <c r="E13101" i="5"/>
  <c r="D13101" i="5" s="1"/>
  <c r="E13102" i="5"/>
  <c r="D13102" i="5" s="1"/>
  <c r="E13103" i="5"/>
  <c r="D13103" i="5" s="1"/>
  <c r="E13104" i="5"/>
  <c r="D13104" i="5" s="1"/>
  <c r="E13105" i="5"/>
  <c r="D13105" i="5" s="1"/>
  <c r="E13106" i="5"/>
  <c r="D13106" i="5" s="1"/>
  <c r="E13107" i="5"/>
  <c r="D13107" i="5" s="1"/>
  <c r="E13108" i="5"/>
  <c r="D13108" i="5" s="1"/>
  <c r="E13109" i="5"/>
  <c r="D13109" i="5" s="1"/>
  <c r="E13110" i="5"/>
  <c r="D13110" i="5" s="1"/>
  <c r="E13111" i="5"/>
  <c r="D13111" i="5" s="1"/>
  <c r="E13112" i="5"/>
  <c r="D13112" i="5" s="1"/>
  <c r="E13113" i="5"/>
  <c r="D13113" i="5" s="1"/>
  <c r="E13114" i="5"/>
  <c r="D13114" i="5" s="1"/>
  <c r="E13115" i="5"/>
  <c r="D13115" i="5" s="1"/>
  <c r="E13116" i="5"/>
  <c r="D13116" i="5" s="1"/>
  <c r="E13117" i="5"/>
  <c r="D13117" i="5" s="1"/>
  <c r="E13118" i="5"/>
  <c r="D13118" i="5" s="1"/>
  <c r="E13119" i="5"/>
  <c r="D13119" i="5" s="1"/>
  <c r="E13120" i="5"/>
  <c r="D13120" i="5" s="1"/>
  <c r="E13121" i="5"/>
  <c r="D13121" i="5" s="1"/>
  <c r="E13122" i="5"/>
  <c r="D13122" i="5" s="1"/>
  <c r="E13123" i="5"/>
  <c r="D13123" i="5" s="1"/>
  <c r="E13124" i="5"/>
  <c r="D13124" i="5" s="1"/>
  <c r="E13125" i="5"/>
  <c r="D13125" i="5" s="1"/>
  <c r="E13126" i="5"/>
  <c r="D13126" i="5" s="1"/>
  <c r="E13127" i="5"/>
  <c r="D13127" i="5" s="1"/>
  <c r="E13128" i="5"/>
  <c r="D13128" i="5" s="1"/>
  <c r="E13129" i="5"/>
  <c r="D13129" i="5" s="1"/>
  <c r="E13130" i="5"/>
  <c r="D13130" i="5" s="1"/>
  <c r="E13131" i="5"/>
  <c r="D13131" i="5" s="1"/>
  <c r="E13132" i="5"/>
  <c r="D13132" i="5" s="1"/>
  <c r="E13133" i="5"/>
  <c r="D13133" i="5" s="1"/>
  <c r="E13134" i="5"/>
  <c r="D13134" i="5" s="1"/>
  <c r="E13135" i="5"/>
  <c r="D13135" i="5" s="1"/>
  <c r="E13136" i="5"/>
  <c r="D13136" i="5" s="1"/>
  <c r="E13137" i="5"/>
  <c r="D13137" i="5" s="1"/>
  <c r="E13138" i="5"/>
  <c r="D13138" i="5" s="1"/>
  <c r="E13139" i="5"/>
  <c r="D13139" i="5" s="1"/>
  <c r="E13140" i="5"/>
  <c r="D13140" i="5" s="1"/>
  <c r="E13141" i="5"/>
  <c r="D13141" i="5" s="1"/>
  <c r="E13142" i="5"/>
  <c r="D13142" i="5" s="1"/>
  <c r="E13143" i="5"/>
  <c r="D13143" i="5" s="1"/>
  <c r="E13144" i="5"/>
  <c r="D13144" i="5" s="1"/>
  <c r="E13145" i="5"/>
  <c r="D13145" i="5" s="1"/>
  <c r="E13146" i="5"/>
  <c r="D13146" i="5" s="1"/>
  <c r="E13147" i="5"/>
  <c r="D13147" i="5" s="1"/>
  <c r="E13148" i="5"/>
  <c r="D13148" i="5" s="1"/>
  <c r="E13149" i="5"/>
  <c r="D13149" i="5" s="1"/>
  <c r="E13150" i="5"/>
  <c r="D13150" i="5" s="1"/>
  <c r="E13151" i="5"/>
  <c r="D13151" i="5" s="1"/>
  <c r="E13152" i="5"/>
  <c r="D13152" i="5" s="1"/>
  <c r="E13153" i="5"/>
  <c r="D13153" i="5" s="1"/>
  <c r="E13154" i="5"/>
  <c r="D13154" i="5" s="1"/>
  <c r="E13155" i="5"/>
  <c r="D13155" i="5" s="1"/>
  <c r="E13156" i="5"/>
  <c r="D13156" i="5" s="1"/>
  <c r="E13157" i="5"/>
  <c r="D13157" i="5" s="1"/>
  <c r="E13158" i="5"/>
  <c r="D13158" i="5" s="1"/>
  <c r="E13159" i="5"/>
  <c r="D13159" i="5" s="1"/>
  <c r="E13160" i="5"/>
  <c r="D13160" i="5" s="1"/>
  <c r="E13161" i="5"/>
  <c r="D13161" i="5" s="1"/>
  <c r="E13162" i="5"/>
  <c r="D13162" i="5" s="1"/>
  <c r="E13163" i="5"/>
  <c r="D13163" i="5" s="1"/>
  <c r="E13164" i="5"/>
  <c r="D13164" i="5" s="1"/>
  <c r="E13165" i="5"/>
  <c r="D13165" i="5" s="1"/>
  <c r="E13166" i="5"/>
  <c r="D13166" i="5" s="1"/>
  <c r="E13167" i="5"/>
  <c r="D13167" i="5" s="1"/>
  <c r="E13168" i="5"/>
  <c r="D13168" i="5" s="1"/>
  <c r="E13169" i="5"/>
  <c r="D13169" i="5" s="1"/>
  <c r="E13170" i="5"/>
  <c r="D13170" i="5" s="1"/>
  <c r="E13171" i="5"/>
  <c r="D13171" i="5" s="1"/>
  <c r="E13172" i="5"/>
  <c r="D13172" i="5" s="1"/>
  <c r="E13173" i="5"/>
  <c r="D13173" i="5" s="1"/>
  <c r="E13174" i="5"/>
  <c r="D13174" i="5" s="1"/>
  <c r="E13175" i="5"/>
  <c r="D13175" i="5" s="1"/>
  <c r="E13176" i="5"/>
  <c r="D13176" i="5" s="1"/>
  <c r="E13177" i="5"/>
  <c r="D13177" i="5" s="1"/>
  <c r="E13178" i="5"/>
  <c r="D13178" i="5" s="1"/>
  <c r="E13179" i="5"/>
  <c r="D13179" i="5" s="1"/>
  <c r="E13180" i="5"/>
  <c r="D13180" i="5" s="1"/>
  <c r="E13181" i="5"/>
  <c r="D13181" i="5" s="1"/>
  <c r="E13182" i="5"/>
  <c r="D13182" i="5" s="1"/>
  <c r="E13183" i="5"/>
  <c r="D13183" i="5" s="1"/>
  <c r="E13184" i="5"/>
  <c r="D13184" i="5" s="1"/>
  <c r="E13185" i="5"/>
  <c r="D13185" i="5" s="1"/>
  <c r="E13186" i="5"/>
  <c r="D13186" i="5" s="1"/>
  <c r="E13187" i="5"/>
  <c r="D13187" i="5" s="1"/>
  <c r="E13188" i="5"/>
  <c r="D13188" i="5" s="1"/>
  <c r="E13189" i="5"/>
  <c r="D13189" i="5" s="1"/>
  <c r="E13190" i="5"/>
  <c r="D13190" i="5" s="1"/>
  <c r="E13191" i="5"/>
  <c r="D13191" i="5" s="1"/>
  <c r="E13192" i="5"/>
  <c r="D13192" i="5" s="1"/>
  <c r="E13193" i="5"/>
  <c r="D13193" i="5" s="1"/>
  <c r="E13194" i="5"/>
  <c r="D13194" i="5" s="1"/>
  <c r="E13195" i="5"/>
  <c r="D13195" i="5" s="1"/>
  <c r="E13196" i="5"/>
  <c r="D13196" i="5" s="1"/>
  <c r="E13197" i="5"/>
  <c r="D13197" i="5" s="1"/>
  <c r="E13198" i="5"/>
  <c r="D13198" i="5" s="1"/>
  <c r="E13199" i="5"/>
  <c r="D13199" i="5" s="1"/>
  <c r="E13200" i="5"/>
  <c r="D13200" i="5" s="1"/>
  <c r="E13201" i="5"/>
  <c r="D13201" i="5" s="1"/>
  <c r="E13202" i="5"/>
  <c r="D13202" i="5" s="1"/>
  <c r="E13203" i="5"/>
  <c r="D13203" i="5" s="1"/>
  <c r="E13204" i="5"/>
  <c r="D13204" i="5" s="1"/>
  <c r="E13205" i="5"/>
  <c r="D13205" i="5" s="1"/>
  <c r="E13206" i="5"/>
  <c r="D13206" i="5" s="1"/>
  <c r="E13207" i="5"/>
  <c r="D13207" i="5" s="1"/>
  <c r="E13208" i="5"/>
  <c r="D13208" i="5" s="1"/>
  <c r="E13209" i="5"/>
  <c r="D13209" i="5" s="1"/>
  <c r="E13210" i="5"/>
  <c r="D13210" i="5" s="1"/>
  <c r="E13211" i="5"/>
  <c r="D13211" i="5" s="1"/>
  <c r="E13212" i="5"/>
  <c r="D13212" i="5" s="1"/>
  <c r="E13213" i="5"/>
  <c r="D13213" i="5" s="1"/>
  <c r="E13214" i="5"/>
  <c r="D13214" i="5" s="1"/>
  <c r="E13215" i="5"/>
  <c r="D13215" i="5" s="1"/>
  <c r="E13216" i="5"/>
  <c r="D13216" i="5" s="1"/>
  <c r="E13217" i="5"/>
  <c r="D13217" i="5" s="1"/>
  <c r="E13218" i="5"/>
  <c r="D13218" i="5" s="1"/>
  <c r="E13219" i="5"/>
  <c r="D13219" i="5" s="1"/>
  <c r="E13220" i="5"/>
  <c r="D13220" i="5" s="1"/>
  <c r="E13221" i="5"/>
  <c r="D13221" i="5" s="1"/>
  <c r="E13222" i="5"/>
  <c r="D13222" i="5" s="1"/>
  <c r="E13223" i="5"/>
  <c r="D13223" i="5" s="1"/>
  <c r="E13224" i="5"/>
  <c r="D13224" i="5" s="1"/>
  <c r="E13225" i="5"/>
  <c r="D13225" i="5" s="1"/>
  <c r="E13226" i="5"/>
  <c r="D13226" i="5" s="1"/>
  <c r="E13227" i="5"/>
  <c r="D13227" i="5" s="1"/>
  <c r="E13228" i="5"/>
  <c r="D13228" i="5" s="1"/>
  <c r="E13229" i="5"/>
  <c r="D13229" i="5" s="1"/>
  <c r="E13230" i="5"/>
  <c r="D13230" i="5" s="1"/>
  <c r="E13231" i="5"/>
  <c r="D13231" i="5" s="1"/>
  <c r="E13232" i="5"/>
  <c r="D13232" i="5" s="1"/>
  <c r="E13233" i="5"/>
  <c r="D13233" i="5" s="1"/>
  <c r="E13234" i="5"/>
  <c r="D13234" i="5" s="1"/>
  <c r="E13235" i="5"/>
  <c r="D13235" i="5" s="1"/>
  <c r="E13236" i="5"/>
  <c r="D13236" i="5" s="1"/>
  <c r="E13237" i="5"/>
  <c r="D13237" i="5" s="1"/>
  <c r="E13238" i="5"/>
  <c r="D13238" i="5" s="1"/>
  <c r="E13239" i="5"/>
  <c r="D13239" i="5" s="1"/>
  <c r="E13240" i="5"/>
  <c r="D13240" i="5" s="1"/>
  <c r="E13241" i="5"/>
  <c r="D13241" i="5" s="1"/>
  <c r="E13242" i="5"/>
  <c r="D13242" i="5" s="1"/>
  <c r="E13243" i="5"/>
  <c r="D13243" i="5" s="1"/>
  <c r="E13244" i="5"/>
  <c r="D13244" i="5" s="1"/>
  <c r="E13245" i="5"/>
  <c r="D13245" i="5" s="1"/>
  <c r="E13246" i="5"/>
  <c r="D13246" i="5" s="1"/>
  <c r="E13247" i="5"/>
  <c r="D13247" i="5" s="1"/>
  <c r="E13248" i="5"/>
  <c r="D13248" i="5" s="1"/>
  <c r="E13249" i="5"/>
  <c r="D13249" i="5" s="1"/>
  <c r="E13250" i="5"/>
  <c r="D13250" i="5" s="1"/>
  <c r="E13251" i="5"/>
  <c r="D13251" i="5" s="1"/>
  <c r="E13252" i="5"/>
  <c r="D13252" i="5" s="1"/>
  <c r="E13253" i="5"/>
  <c r="D13253" i="5" s="1"/>
  <c r="E13254" i="5"/>
  <c r="D13254" i="5" s="1"/>
  <c r="E13255" i="5"/>
  <c r="D13255" i="5" s="1"/>
  <c r="E13256" i="5"/>
  <c r="D13256" i="5" s="1"/>
  <c r="E13257" i="5"/>
  <c r="D13257" i="5" s="1"/>
  <c r="E13258" i="5"/>
  <c r="D13258" i="5" s="1"/>
  <c r="E13259" i="5"/>
  <c r="D13259" i="5" s="1"/>
  <c r="E13260" i="5"/>
  <c r="D13260" i="5" s="1"/>
  <c r="E13261" i="5"/>
  <c r="D13261" i="5" s="1"/>
  <c r="E13262" i="5"/>
  <c r="D13262" i="5" s="1"/>
  <c r="E13263" i="5"/>
  <c r="D13263" i="5" s="1"/>
  <c r="E13264" i="5"/>
  <c r="D13264" i="5" s="1"/>
  <c r="E13265" i="5"/>
  <c r="D13265" i="5" s="1"/>
  <c r="E13266" i="5"/>
  <c r="D13266" i="5" s="1"/>
  <c r="E13267" i="5"/>
  <c r="D13267" i="5" s="1"/>
  <c r="E13268" i="5"/>
  <c r="D13268" i="5" s="1"/>
  <c r="E13269" i="5"/>
  <c r="D13269" i="5" s="1"/>
  <c r="E13270" i="5"/>
  <c r="D13270" i="5" s="1"/>
  <c r="E13271" i="5"/>
  <c r="D13271" i="5" s="1"/>
  <c r="E13272" i="5"/>
  <c r="D13272" i="5" s="1"/>
  <c r="E13273" i="5"/>
  <c r="D13273" i="5" s="1"/>
  <c r="E13274" i="5"/>
  <c r="D13274" i="5" s="1"/>
  <c r="E13275" i="5"/>
  <c r="D13275" i="5" s="1"/>
  <c r="E13276" i="5"/>
  <c r="D13276" i="5" s="1"/>
  <c r="E13277" i="5"/>
  <c r="D13277" i="5" s="1"/>
  <c r="E13278" i="5"/>
  <c r="D13278" i="5" s="1"/>
  <c r="E13279" i="5"/>
  <c r="D13279" i="5" s="1"/>
  <c r="E13280" i="5"/>
  <c r="D13280" i="5" s="1"/>
  <c r="E13281" i="5"/>
  <c r="D13281" i="5" s="1"/>
  <c r="E13282" i="5"/>
  <c r="D13282" i="5" s="1"/>
  <c r="E13283" i="5"/>
  <c r="D13283" i="5" s="1"/>
  <c r="E13284" i="5"/>
  <c r="D13284" i="5" s="1"/>
  <c r="E13285" i="5"/>
  <c r="D13285" i="5" s="1"/>
  <c r="E13286" i="5"/>
  <c r="D13286" i="5" s="1"/>
  <c r="E13287" i="5"/>
  <c r="D13287" i="5" s="1"/>
  <c r="E13288" i="5"/>
  <c r="D13288" i="5" s="1"/>
  <c r="E13289" i="5"/>
  <c r="D13289" i="5" s="1"/>
  <c r="E13290" i="5"/>
  <c r="D13290" i="5" s="1"/>
  <c r="E13291" i="5"/>
  <c r="D13291" i="5" s="1"/>
  <c r="E13292" i="5"/>
  <c r="D13292" i="5" s="1"/>
  <c r="E13293" i="5"/>
  <c r="D13293" i="5" s="1"/>
  <c r="E13294" i="5"/>
  <c r="D13294" i="5" s="1"/>
  <c r="E13295" i="5"/>
  <c r="D13295" i="5" s="1"/>
  <c r="E13296" i="5"/>
  <c r="D13296" i="5" s="1"/>
  <c r="E13297" i="5"/>
  <c r="D13297" i="5" s="1"/>
  <c r="E13298" i="5"/>
  <c r="D13298" i="5" s="1"/>
  <c r="E13299" i="5"/>
  <c r="D13299" i="5" s="1"/>
  <c r="E13300" i="5"/>
  <c r="D13300" i="5" s="1"/>
  <c r="E13301" i="5"/>
  <c r="D13301" i="5" s="1"/>
  <c r="E13302" i="5"/>
  <c r="D13302" i="5" s="1"/>
  <c r="E13303" i="5"/>
  <c r="D13303" i="5" s="1"/>
  <c r="E13304" i="5"/>
  <c r="D13304" i="5" s="1"/>
  <c r="E13305" i="5"/>
  <c r="D13305" i="5" s="1"/>
  <c r="E13306" i="5"/>
  <c r="D13306" i="5" s="1"/>
  <c r="E13307" i="5"/>
  <c r="D13307" i="5" s="1"/>
  <c r="E13308" i="5"/>
  <c r="D13308" i="5" s="1"/>
  <c r="E13309" i="5"/>
  <c r="D13309" i="5" s="1"/>
  <c r="E13310" i="5"/>
  <c r="D13310" i="5" s="1"/>
  <c r="E13311" i="5"/>
  <c r="D13311" i="5" s="1"/>
  <c r="E13312" i="5"/>
  <c r="D13312" i="5" s="1"/>
  <c r="E13313" i="5"/>
  <c r="D13313" i="5" s="1"/>
  <c r="E13314" i="5"/>
  <c r="D13314" i="5" s="1"/>
  <c r="E13315" i="5"/>
  <c r="D13315" i="5" s="1"/>
  <c r="E13316" i="5"/>
  <c r="D13316" i="5" s="1"/>
  <c r="E13317" i="5"/>
  <c r="D13317" i="5" s="1"/>
  <c r="E13318" i="5"/>
  <c r="D13318" i="5" s="1"/>
  <c r="E13319" i="5"/>
  <c r="D13319" i="5" s="1"/>
  <c r="E13320" i="5"/>
  <c r="D13320" i="5" s="1"/>
  <c r="E13321" i="5"/>
  <c r="D13321" i="5" s="1"/>
  <c r="E13322" i="5"/>
  <c r="D13322" i="5" s="1"/>
  <c r="E13323" i="5"/>
  <c r="D13323" i="5" s="1"/>
  <c r="E13324" i="5"/>
  <c r="D13324" i="5" s="1"/>
  <c r="E13325" i="5"/>
  <c r="D13325" i="5" s="1"/>
  <c r="E13326" i="5"/>
  <c r="D13326" i="5" s="1"/>
  <c r="E13327" i="5"/>
  <c r="D13327" i="5" s="1"/>
  <c r="E13328" i="5"/>
  <c r="D13328" i="5" s="1"/>
  <c r="E13329" i="5"/>
  <c r="D13329" i="5" s="1"/>
  <c r="E13330" i="5"/>
  <c r="D13330" i="5" s="1"/>
  <c r="E13331" i="5"/>
  <c r="D13331" i="5" s="1"/>
  <c r="E13332" i="5"/>
  <c r="D13332" i="5" s="1"/>
  <c r="E13333" i="5"/>
  <c r="D13333" i="5" s="1"/>
  <c r="E13334" i="5"/>
  <c r="D13334" i="5" s="1"/>
  <c r="E13335" i="5"/>
  <c r="D13335" i="5" s="1"/>
  <c r="E13336" i="5"/>
  <c r="D13336" i="5" s="1"/>
  <c r="E13337" i="5"/>
  <c r="D13337" i="5" s="1"/>
  <c r="E13338" i="5"/>
  <c r="D13338" i="5" s="1"/>
  <c r="E13339" i="5"/>
  <c r="D13339" i="5" s="1"/>
  <c r="E13340" i="5"/>
  <c r="D13340" i="5" s="1"/>
  <c r="E13341" i="5"/>
  <c r="D13341" i="5" s="1"/>
  <c r="E13342" i="5"/>
  <c r="D13342" i="5" s="1"/>
  <c r="E13343" i="5"/>
  <c r="D13343" i="5" s="1"/>
  <c r="E13344" i="5"/>
  <c r="D13344" i="5" s="1"/>
  <c r="E13345" i="5"/>
  <c r="D13345" i="5" s="1"/>
  <c r="E13346" i="5"/>
  <c r="D13346" i="5" s="1"/>
  <c r="E13347" i="5"/>
  <c r="D13347" i="5" s="1"/>
  <c r="E13348" i="5"/>
  <c r="D13348" i="5" s="1"/>
  <c r="E13349" i="5"/>
  <c r="D13349" i="5" s="1"/>
  <c r="E13350" i="5"/>
  <c r="D13350" i="5" s="1"/>
  <c r="E13351" i="5"/>
  <c r="D13351" i="5" s="1"/>
  <c r="E13352" i="5"/>
  <c r="D13352" i="5" s="1"/>
  <c r="E13353" i="5"/>
  <c r="D13353" i="5" s="1"/>
  <c r="E13354" i="5"/>
  <c r="D13354" i="5" s="1"/>
  <c r="E13355" i="5"/>
  <c r="D13355" i="5" s="1"/>
  <c r="E13356" i="5"/>
  <c r="D13356" i="5" s="1"/>
  <c r="E13357" i="5"/>
  <c r="D13357" i="5" s="1"/>
  <c r="E13358" i="5"/>
  <c r="D13358" i="5" s="1"/>
  <c r="E13359" i="5"/>
  <c r="D13359" i="5" s="1"/>
  <c r="E13360" i="5"/>
  <c r="D13360" i="5" s="1"/>
  <c r="E13361" i="5"/>
  <c r="D13361" i="5" s="1"/>
  <c r="E13362" i="5"/>
  <c r="D13362" i="5" s="1"/>
  <c r="E13363" i="5"/>
  <c r="D13363" i="5" s="1"/>
  <c r="E13364" i="5"/>
  <c r="D13364" i="5" s="1"/>
  <c r="E13365" i="5"/>
  <c r="D13365" i="5" s="1"/>
  <c r="E13366" i="5"/>
  <c r="D13366" i="5" s="1"/>
  <c r="E13367" i="5"/>
  <c r="D13367" i="5" s="1"/>
  <c r="E13368" i="5"/>
  <c r="D13368" i="5" s="1"/>
  <c r="E13369" i="5"/>
  <c r="D13369" i="5" s="1"/>
  <c r="E13370" i="5"/>
  <c r="D13370" i="5" s="1"/>
  <c r="E13371" i="5"/>
  <c r="D13371" i="5" s="1"/>
  <c r="E13372" i="5"/>
  <c r="D13372" i="5" s="1"/>
  <c r="E13373" i="5"/>
  <c r="D13373" i="5" s="1"/>
  <c r="E13374" i="5"/>
  <c r="D13374" i="5" s="1"/>
  <c r="E13375" i="5"/>
  <c r="D13375" i="5" s="1"/>
  <c r="E13376" i="5"/>
  <c r="D13376" i="5" s="1"/>
  <c r="E13377" i="5"/>
  <c r="D13377" i="5" s="1"/>
  <c r="E13378" i="5"/>
  <c r="D13378" i="5" s="1"/>
  <c r="E13379" i="5"/>
  <c r="D13379" i="5" s="1"/>
  <c r="E13380" i="5"/>
  <c r="D13380" i="5" s="1"/>
  <c r="E13381" i="5"/>
  <c r="D13381" i="5" s="1"/>
  <c r="E13382" i="5"/>
  <c r="D13382" i="5" s="1"/>
  <c r="E13383" i="5"/>
  <c r="D13383" i="5" s="1"/>
  <c r="E13384" i="5"/>
  <c r="D13384" i="5" s="1"/>
  <c r="E13385" i="5"/>
  <c r="D13385" i="5" s="1"/>
  <c r="E13386" i="5"/>
  <c r="D13386" i="5" s="1"/>
  <c r="E13387" i="5"/>
  <c r="D13387" i="5" s="1"/>
  <c r="E13388" i="5"/>
  <c r="D13388" i="5" s="1"/>
  <c r="E13389" i="5"/>
  <c r="D13389" i="5" s="1"/>
  <c r="E13390" i="5"/>
  <c r="D13390" i="5" s="1"/>
  <c r="E13391" i="5"/>
  <c r="D13391" i="5" s="1"/>
  <c r="E13392" i="5"/>
  <c r="D13392" i="5" s="1"/>
  <c r="E13393" i="5"/>
  <c r="D13393" i="5" s="1"/>
  <c r="E13394" i="5"/>
  <c r="D13394" i="5" s="1"/>
  <c r="E13395" i="5"/>
  <c r="D13395" i="5" s="1"/>
  <c r="E13396" i="5"/>
  <c r="D13396" i="5" s="1"/>
  <c r="E13397" i="5"/>
  <c r="D13397" i="5" s="1"/>
  <c r="E13398" i="5"/>
  <c r="D13398" i="5" s="1"/>
  <c r="E13399" i="5"/>
  <c r="D13399" i="5" s="1"/>
  <c r="E13400" i="5"/>
  <c r="D13400" i="5" s="1"/>
  <c r="E13401" i="5"/>
  <c r="D13401" i="5" s="1"/>
  <c r="E13402" i="5"/>
  <c r="D13402" i="5" s="1"/>
  <c r="E13403" i="5"/>
  <c r="D13403" i="5" s="1"/>
  <c r="E13404" i="5"/>
  <c r="D13404" i="5" s="1"/>
  <c r="E13405" i="5"/>
  <c r="D13405" i="5" s="1"/>
  <c r="E13406" i="5"/>
  <c r="D13406" i="5" s="1"/>
  <c r="E13407" i="5"/>
  <c r="D13407" i="5" s="1"/>
  <c r="E13408" i="5"/>
  <c r="D13408" i="5" s="1"/>
  <c r="E13409" i="5"/>
  <c r="D13409" i="5" s="1"/>
  <c r="E13410" i="5"/>
  <c r="D13410" i="5" s="1"/>
  <c r="E13411" i="5"/>
  <c r="D13411" i="5" s="1"/>
  <c r="E13412" i="5"/>
  <c r="D13412" i="5" s="1"/>
  <c r="E13413" i="5"/>
  <c r="D13413" i="5" s="1"/>
  <c r="E13414" i="5"/>
  <c r="D13414" i="5" s="1"/>
  <c r="E13415" i="5"/>
  <c r="D13415" i="5" s="1"/>
  <c r="E13416" i="5"/>
  <c r="D13416" i="5" s="1"/>
  <c r="E13417" i="5"/>
  <c r="D13417" i="5" s="1"/>
  <c r="E13418" i="5"/>
  <c r="D13418" i="5" s="1"/>
  <c r="E13419" i="5"/>
  <c r="D13419" i="5" s="1"/>
  <c r="E13420" i="5"/>
  <c r="D13420" i="5" s="1"/>
  <c r="E13421" i="5"/>
  <c r="D13421" i="5" s="1"/>
  <c r="E13422" i="5"/>
  <c r="D13422" i="5" s="1"/>
  <c r="E13423" i="5"/>
  <c r="D13423" i="5" s="1"/>
  <c r="E13424" i="5"/>
  <c r="D13424" i="5" s="1"/>
  <c r="E13425" i="5"/>
  <c r="D13425" i="5" s="1"/>
  <c r="E13426" i="5"/>
  <c r="D13426" i="5" s="1"/>
  <c r="E13427" i="5"/>
  <c r="D13427" i="5" s="1"/>
  <c r="E13428" i="5"/>
  <c r="D13428" i="5" s="1"/>
  <c r="E13429" i="5"/>
  <c r="D13429" i="5" s="1"/>
  <c r="E13430" i="5"/>
  <c r="D13430" i="5" s="1"/>
  <c r="E13431" i="5"/>
  <c r="D13431" i="5" s="1"/>
  <c r="E13432" i="5"/>
  <c r="D13432" i="5" s="1"/>
  <c r="E13433" i="5"/>
  <c r="D13433" i="5" s="1"/>
  <c r="E13434" i="5"/>
  <c r="D13434" i="5" s="1"/>
  <c r="E13435" i="5"/>
  <c r="D13435" i="5" s="1"/>
  <c r="E13436" i="5"/>
  <c r="D13436" i="5" s="1"/>
  <c r="E13437" i="5"/>
  <c r="D13437" i="5" s="1"/>
  <c r="E13438" i="5"/>
  <c r="D13438" i="5" s="1"/>
  <c r="E13439" i="5"/>
  <c r="D13439" i="5" s="1"/>
  <c r="E13440" i="5"/>
  <c r="D13440" i="5" s="1"/>
  <c r="E13441" i="5"/>
  <c r="D13441" i="5" s="1"/>
  <c r="E13442" i="5"/>
  <c r="D13442" i="5" s="1"/>
  <c r="E13443" i="5"/>
  <c r="D13443" i="5" s="1"/>
  <c r="E13444" i="5"/>
  <c r="D13444" i="5" s="1"/>
  <c r="E13445" i="5"/>
  <c r="D13445" i="5" s="1"/>
  <c r="E13446" i="5"/>
  <c r="D13446" i="5" s="1"/>
  <c r="E13447" i="5"/>
  <c r="D13447" i="5" s="1"/>
  <c r="E13448" i="5"/>
  <c r="D13448" i="5" s="1"/>
  <c r="E13449" i="5"/>
  <c r="D13449" i="5" s="1"/>
  <c r="E13450" i="5"/>
  <c r="D13450" i="5" s="1"/>
  <c r="E13451" i="5"/>
  <c r="D13451" i="5" s="1"/>
  <c r="E13452" i="5"/>
  <c r="D13452" i="5" s="1"/>
  <c r="E13453" i="5"/>
  <c r="D13453" i="5" s="1"/>
  <c r="E13454" i="5"/>
  <c r="D13454" i="5" s="1"/>
  <c r="E13455" i="5"/>
  <c r="D13455" i="5" s="1"/>
  <c r="E13456" i="5"/>
  <c r="D13456" i="5" s="1"/>
  <c r="E13457" i="5"/>
  <c r="D13457" i="5" s="1"/>
  <c r="E13458" i="5"/>
  <c r="D13458" i="5" s="1"/>
  <c r="E13459" i="5"/>
  <c r="D13459" i="5" s="1"/>
  <c r="E13460" i="5"/>
  <c r="D13460" i="5" s="1"/>
  <c r="E13461" i="5"/>
  <c r="D13461" i="5" s="1"/>
  <c r="E13462" i="5"/>
  <c r="D13462" i="5" s="1"/>
  <c r="E13463" i="5"/>
  <c r="D13463" i="5" s="1"/>
  <c r="E13464" i="5"/>
  <c r="D13464" i="5" s="1"/>
  <c r="E13465" i="5"/>
  <c r="D13465" i="5" s="1"/>
  <c r="E13466" i="5"/>
  <c r="D13466" i="5" s="1"/>
  <c r="E13467" i="5"/>
  <c r="D13467" i="5" s="1"/>
  <c r="E13468" i="5"/>
  <c r="D13468" i="5" s="1"/>
  <c r="E13469" i="5"/>
  <c r="D13469" i="5" s="1"/>
  <c r="E13470" i="5"/>
  <c r="D13470" i="5" s="1"/>
  <c r="E13471" i="5"/>
  <c r="D13471" i="5" s="1"/>
  <c r="E13472" i="5"/>
  <c r="D13472" i="5" s="1"/>
  <c r="E13473" i="5"/>
  <c r="D13473" i="5" s="1"/>
  <c r="E13474" i="5"/>
  <c r="D13474" i="5" s="1"/>
  <c r="E13475" i="5"/>
  <c r="D13475" i="5" s="1"/>
  <c r="E13476" i="5"/>
  <c r="D13476" i="5" s="1"/>
  <c r="E13477" i="5"/>
  <c r="D13477" i="5" s="1"/>
  <c r="E13478" i="5"/>
  <c r="D13478" i="5" s="1"/>
  <c r="E13479" i="5"/>
  <c r="D13479" i="5" s="1"/>
  <c r="E13480" i="5"/>
  <c r="D13480" i="5" s="1"/>
  <c r="E13481" i="5"/>
  <c r="D13481" i="5" s="1"/>
  <c r="E13482" i="5"/>
  <c r="D13482" i="5" s="1"/>
  <c r="E13483" i="5"/>
  <c r="D13483" i="5" s="1"/>
  <c r="E13484" i="5"/>
  <c r="D13484" i="5" s="1"/>
  <c r="E13485" i="5"/>
  <c r="D13485" i="5" s="1"/>
  <c r="E13486" i="5"/>
  <c r="D13486" i="5" s="1"/>
  <c r="E13487" i="5"/>
  <c r="D13487" i="5" s="1"/>
  <c r="E13488" i="5"/>
  <c r="D13488" i="5" s="1"/>
  <c r="E13489" i="5"/>
  <c r="D13489" i="5" s="1"/>
  <c r="E13490" i="5"/>
  <c r="D13490" i="5" s="1"/>
  <c r="E13491" i="5"/>
  <c r="D13491" i="5" s="1"/>
  <c r="E13492" i="5"/>
  <c r="D13492" i="5" s="1"/>
  <c r="E13493" i="5"/>
  <c r="D13493" i="5" s="1"/>
  <c r="E13494" i="5"/>
  <c r="D13494" i="5" s="1"/>
  <c r="E13495" i="5"/>
  <c r="D13495" i="5" s="1"/>
  <c r="E13496" i="5"/>
  <c r="D13496" i="5" s="1"/>
  <c r="E13497" i="5"/>
  <c r="D13497" i="5" s="1"/>
  <c r="E13498" i="5"/>
  <c r="D13498" i="5" s="1"/>
  <c r="E13499" i="5"/>
  <c r="D13499" i="5" s="1"/>
  <c r="E13500" i="5"/>
  <c r="D13500" i="5" s="1"/>
  <c r="E13501" i="5"/>
  <c r="D13501" i="5" s="1"/>
  <c r="E13502" i="5"/>
  <c r="D13502" i="5" s="1"/>
  <c r="E13503" i="5"/>
  <c r="D13503" i="5" s="1"/>
  <c r="E13504" i="5"/>
  <c r="D13504" i="5" s="1"/>
  <c r="E13505" i="5"/>
  <c r="D13505" i="5" s="1"/>
  <c r="E13506" i="5"/>
  <c r="D13506" i="5" s="1"/>
  <c r="E13507" i="5"/>
  <c r="D13507" i="5" s="1"/>
  <c r="E13508" i="5"/>
  <c r="D13508" i="5" s="1"/>
  <c r="E13509" i="5"/>
  <c r="D13509" i="5" s="1"/>
  <c r="E13510" i="5"/>
  <c r="D13510" i="5" s="1"/>
  <c r="E13511" i="5"/>
  <c r="D13511" i="5" s="1"/>
  <c r="E13512" i="5"/>
  <c r="D13512" i="5" s="1"/>
  <c r="E13513" i="5"/>
  <c r="D13513" i="5" s="1"/>
  <c r="E13514" i="5"/>
  <c r="D13514" i="5" s="1"/>
  <c r="E13515" i="5"/>
  <c r="D13515" i="5" s="1"/>
  <c r="E13516" i="5"/>
  <c r="D13516" i="5" s="1"/>
  <c r="E13517" i="5"/>
  <c r="D13517" i="5" s="1"/>
  <c r="E13518" i="5"/>
  <c r="D13518" i="5" s="1"/>
  <c r="E13519" i="5"/>
  <c r="D13519" i="5" s="1"/>
  <c r="E13520" i="5"/>
  <c r="D13520" i="5" s="1"/>
  <c r="E13521" i="5"/>
  <c r="D13521" i="5" s="1"/>
  <c r="E13522" i="5"/>
  <c r="D13522" i="5" s="1"/>
  <c r="E13523" i="5"/>
  <c r="D13523" i="5" s="1"/>
  <c r="E13524" i="5"/>
  <c r="D13524" i="5" s="1"/>
  <c r="E13525" i="5"/>
  <c r="D13525" i="5" s="1"/>
  <c r="E13526" i="5"/>
  <c r="D13526" i="5" s="1"/>
  <c r="E13527" i="5"/>
  <c r="D13527" i="5" s="1"/>
  <c r="E13528" i="5"/>
  <c r="D13528" i="5" s="1"/>
  <c r="E13529" i="5"/>
  <c r="D13529" i="5" s="1"/>
  <c r="E13530" i="5"/>
  <c r="D13530" i="5" s="1"/>
  <c r="E13531" i="5"/>
  <c r="D13531" i="5" s="1"/>
  <c r="E13532" i="5"/>
  <c r="D13532" i="5" s="1"/>
  <c r="E13533" i="5"/>
  <c r="D13533" i="5" s="1"/>
  <c r="E13534" i="5"/>
  <c r="D13534" i="5" s="1"/>
  <c r="E13535" i="5"/>
  <c r="D13535" i="5" s="1"/>
  <c r="E13536" i="5"/>
  <c r="D13536" i="5" s="1"/>
  <c r="E13537" i="5"/>
  <c r="D13537" i="5" s="1"/>
  <c r="E13538" i="5"/>
  <c r="D13538" i="5" s="1"/>
  <c r="E13539" i="5"/>
  <c r="D13539" i="5" s="1"/>
  <c r="E13540" i="5"/>
  <c r="D13540" i="5" s="1"/>
  <c r="E13541" i="5"/>
  <c r="D13541" i="5" s="1"/>
  <c r="E13542" i="5"/>
  <c r="D13542" i="5" s="1"/>
  <c r="E13543" i="5"/>
  <c r="D13543" i="5" s="1"/>
  <c r="E13544" i="5"/>
  <c r="D13544" i="5" s="1"/>
  <c r="E13545" i="5"/>
  <c r="D13545" i="5" s="1"/>
  <c r="E13546" i="5"/>
  <c r="D13546" i="5" s="1"/>
  <c r="E13547" i="5"/>
  <c r="D13547" i="5" s="1"/>
  <c r="E13548" i="5"/>
  <c r="D13548" i="5" s="1"/>
  <c r="E13549" i="5"/>
  <c r="D13549" i="5" s="1"/>
  <c r="E13550" i="5"/>
  <c r="D13550" i="5" s="1"/>
  <c r="E13551" i="5"/>
  <c r="D13551" i="5" s="1"/>
  <c r="E13552" i="5"/>
  <c r="D13552" i="5" s="1"/>
  <c r="E13553" i="5"/>
  <c r="D13553" i="5" s="1"/>
  <c r="E13554" i="5"/>
  <c r="D13554" i="5" s="1"/>
  <c r="E13555" i="5"/>
  <c r="D13555" i="5" s="1"/>
  <c r="E13556" i="5"/>
  <c r="D13556" i="5" s="1"/>
  <c r="E13557" i="5"/>
  <c r="D13557" i="5" s="1"/>
  <c r="E13558" i="5"/>
  <c r="D13558" i="5" s="1"/>
  <c r="E13559" i="5"/>
  <c r="D13559" i="5" s="1"/>
  <c r="E13560" i="5"/>
  <c r="D13560" i="5" s="1"/>
  <c r="E13561" i="5"/>
  <c r="D13561" i="5" s="1"/>
  <c r="E13562" i="5"/>
  <c r="D13562" i="5" s="1"/>
  <c r="E13563" i="5"/>
  <c r="D13563" i="5" s="1"/>
  <c r="E13564" i="5"/>
  <c r="D13564" i="5" s="1"/>
  <c r="E13565" i="5"/>
  <c r="D13565" i="5" s="1"/>
  <c r="E13566" i="5"/>
  <c r="D13566" i="5" s="1"/>
  <c r="E13567" i="5"/>
  <c r="D13567" i="5" s="1"/>
  <c r="E13568" i="5"/>
  <c r="D13568" i="5" s="1"/>
  <c r="E13569" i="5"/>
  <c r="D13569" i="5" s="1"/>
  <c r="E13570" i="5"/>
  <c r="D13570" i="5" s="1"/>
  <c r="E13571" i="5"/>
  <c r="D13571" i="5" s="1"/>
  <c r="E13572" i="5"/>
  <c r="D13572" i="5" s="1"/>
  <c r="E13573" i="5"/>
  <c r="D13573" i="5" s="1"/>
  <c r="E13574" i="5"/>
  <c r="D13574" i="5" s="1"/>
  <c r="E13575" i="5"/>
  <c r="D13575" i="5" s="1"/>
  <c r="E13576" i="5"/>
  <c r="D13576" i="5" s="1"/>
  <c r="E13577" i="5"/>
  <c r="D13577" i="5" s="1"/>
  <c r="E13578" i="5"/>
  <c r="D13578" i="5" s="1"/>
  <c r="E13579" i="5"/>
  <c r="D13579" i="5" s="1"/>
  <c r="E13580" i="5"/>
  <c r="D13580" i="5" s="1"/>
  <c r="E13581" i="5"/>
  <c r="D13581" i="5" s="1"/>
  <c r="E13582" i="5"/>
  <c r="D13582" i="5" s="1"/>
  <c r="E13583" i="5"/>
  <c r="D13583" i="5" s="1"/>
  <c r="E13584" i="5"/>
  <c r="D13584" i="5" s="1"/>
  <c r="E13585" i="5"/>
  <c r="D13585" i="5" s="1"/>
  <c r="E13586" i="5"/>
  <c r="D13586" i="5" s="1"/>
  <c r="E13587" i="5"/>
  <c r="D13587" i="5" s="1"/>
  <c r="E13588" i="5"/>
  <c r="D13588" i="5" s="1"/>
  <c r="E13589" i="5"/>
  <c r="D13589" i="5" s="1"/>
  <c r="E13590" i="5"/>
  <c r="D13590" i="5" s="1"/>
  <c r="E13591" i="5"/>
  <c r="D13591" i="5" s="1"/>
  <c r="E13592" i="5"/>
  <c r="D13592" i="5" s="1"/>
  <c r="E13593" i="5"/>
  <c r="D13593" i="5" s="1"/>
  <c r="E13594" i="5"/>
  <c r="D13594" i="5" s="1"/>
  <c r="E13595" i="5"/>
  <c r="D13595" i="5" s="1"/>
  <c r="E13596" i="5"/>
  <c r="D13596" i="5" s="1"/>
  <c r="E13597" i="5"/>
  <c r="D13597" i="5" s="1"/>
  <c r="E13598" i="5"/>
  <c r="D13598" i="5" s="1"/>
  <c r="E13599" i="5"/>
  <c r="D13599" i="5" s="1"/>
  <c r="E13600" i="5"/>
  <c r="D13600" i="5" s="1"/>
  <c r="E13601" i="5"/>
  <c r="D13601" i="5" s="1"/>
  <c r="E13602" i="5"/>
  <c r="D13602" i="5" s="1"/>
  <c r="E13603" i="5"/>
  <c r="D13603" i="5" s="1"/>
  <c r="E13604" i="5"/>
  <c r="D13604" i="5" s="1"/>
  <c r="E13605" i="5"/>
  <c r="D13605" i="5" s="1"/>
  <c r="E13606" i="5"/>
  <c r="D13606" i="5" s="1"/>
  <c r="E13607" i="5"/>
  <c r="D13607" i="5" s="1"/>
  <c r="E13608" i="5"/>
  <c r="D13608" i="5" s="1"/>
  <c r="E13609" i="5"/>
  <c r="D13609" i="5" s="1"/>
  <c r="E13610" i="5"/>
  <c r="D13610" i="5" s="1"/>
  <c r="E13611" i="5"/>
  <c r="D13611" i="5" s="1"/>
  <c r="E13612" i="5"/>
  <c r="D13612" i="5" s="1"/>
  <c r="E13613" i="5"/>
  <c r="D13613" i="5" s="1"/>
  <c r="E13614" i="5"/>
  <c r="D13614" i="5" s="1"/>
  <c r="E13615" i="5"/>
  <c r="D13615" i="5" s="1"/>
  <c r="E13616" i="5"/>
  <c r="D13616" i="5" s="1"/>
  <c r="E13617" i="5"/>
  <c r="D13617" i="5" s="1"/>
  <c r="E13618" i="5"/>
  <c r="D13618" i="5" s="1"/>
  <c r="E13619" i="5"/>
  <c r="D13619" i="5" s="1"/>
  <c r="E13620" i="5"/>
  <c r="D13620" i="5" s="1"/>
  <c r="E13621" i="5"/>
  <c r="D13621" i="5" s="1"/>
  <c r="E13622" i="5"/>
  <c r="D13622" i="5" s="1"/>
  <c r="E13623" i="5"/>
  <c r="D13623" i="5" s="1"/>
  <c r="E13624" i="5"/>
  <c r="D13624" i="5" s="1"/>
  <c r="E13625" i="5"/>
  <c r="D13625" i="5" s="1"/>
  <c r="E13626" i="5"/>
  <c r="D13626" i="5" s="1"/>
  <c r="E13627" i="5"/>
  <c r="D13627" i="5" s="1"/>
  <c r="E13628" i="5"/>
  <c r="D13628" i="5" s="1"/>
  <c r="E13629" i="5"/>
  <c r="D13629" i="5" s="1"/>
  <c r="E13630" i="5"/>
  <c r="D13630" i="5" s="1"/>
  <c r="E13631" i="5"/>
  <c r="D13631" i="5" s="1"/>
  <c r="E13632" i="5"/>
  <c r="D13632" i="5" s="1"/>
  <c r="E13633" i="5"/>
  <c r="D13633" i="5" s="1"/>
  <c r="E13634" i="5"/>
  <c r="D13634" i="5" s="1"/>
  <c r="E13635" i="5"/>
  <c r="D13635" i="5" s="1"/>
  <c r="E13636" i="5"/>
  <c r="D13636" i="5" s="1"/>
  <c r="E13637" i="5"/>
  <c r="D13637" i="5" s="1"/>
  <c r="E13638" i="5"/>
  <c r="D13638" i="5" s="1"/>
  <c r="E13639" i="5"/>
  <c r="D13639" i="5" s="1"/>
  <c r="E13640" i="5"/>
  <c r="D13640" i="5" s="1"/>
  <c r="E13641" i="5"/>
  <c r="D13641" i="5" s="1"/>
  <c r="E13642" i="5"/>
  <c r="D13642" i="5" s="1"/>
  <c r="E13643" i="5"/>
  <c r="D13643" i="5" s="1"/>
  <c r="E13644" i="5"/>
  <c r="D13644" i="5" s="1"/>
  <c r="E13645" i="5"/>
  <c r="D13645" i="5" s="1"/>
  <c r="E13646" i="5"/>
  <c r="D13646" i="5" s="1"/>
  <c r="E13647" i="5"/>
  <c r="D13647" i="5" s="1"/>
  <c r="E13648" i="5"/>
  <c r="D13648" i="5" s="1"/>
  <c r="E13649" i="5"/>
  <c r="D13649" i="5" s="1"/>
  <c r="E13650" i="5"/>
  <c r="D13650" i="5" s="1"/>
  <c r="E13651" i="5"/>
  <c r="D13651" i="5" s="1"/>
  <c r="E13652" i="5"/>
  <c r="D13652" i="5" s="1"/>
  <c r="E13653" i="5"/>
  <c r="D13653" i="5" s="1"/>
  <c r="E13654" i="5"/>
  <c r="D13654" i="5" s="1"/>
  <c r="E13655" i="5"/>
  <c r="D13655" i="5" s="1"/>
  <c r="E13656" i="5"/>
  <c r="D13656" i="5" s="1"/>
  <c r="E13657" i="5"/>
  <c r="D13657" i="5" s="1"/>
  <c r="E13658" i="5"/>
  <c r="D13658" i="5" s="1"/>
  <c r="E13659" i="5"/>
  <c r="D13659" i="5" s="1"/>
  <c r="E13660" i="5"/>
  <c r="D13660" i="5" s="1"/>
  <c r="E13661" i="5"/>
  <c r="D13661" i="5" s="1"/>
  <c r="E13662" i="5"/>
  <c r="D13662" i="5" s="1"/>
  <c r="E13663" i="5"/>
  <c r="D13663" i="5" s="1"/>
  <c r="E13664" i="5"/>
  <c r="D13664" i="5" s="1"/>
  <c r="E13665" i="5"/>
  <c r="D13665" i="5" s="1"/>
  <c r="E13666" i="5"/>
  <c r="D13666" i="5" s="1"/>
  <c r="E13667" i="5"/>
  <c r="D13667" i="5" s="1"/>
  <c r="E13668" i="5"/>
  <c r="D13668" i="5" s="1"/>
  <c r="E13669" i="5"/>
  <c r="D13669" i="5" s="1"/>
  <c r="E13670" i="5"/>
  <c r="D13670" i="5" s="1"/>
  <c r="E13671" i="5"/>
  <c r="D13671" i="5" s="1"/>
  <c r="E13672" i="5"/>
  <c r="D13672" i="5" s="1"/>
  <c r="E13673" i="5"/>
  <c r="D13673" i="5" s="1"/>
  <c r="E13674" i="5"/>
  <c r="D13674" i="5" s="1"/>
  <c r="E13675" i="5"/>
  <c r="D13675" i="5" s="1"/>
  <c r="E13676" i="5"/>
  <c r="D13676" i="5" s="1"/>
  <c r="E13677" i="5"/>
  <c r="D13677" i="5" s="1"/>
  <c r="E13678" i="5"/>
  <c r="D13678" i="5" s="1"/>
  <c r="E13679" i="5"/>
  <c r="D13679" i="5" s="1"/>
  <c r="E13680" i="5"/>
  <c r="D13680" i="5" s="1"/>
  <c r="E13681" i="5"/>
  <c r="D13681" i="5" s="1"/>
  <c r="E13682" i="5"/>
  <c r="D13682" i="5" s="1"/>
  <c r="E13683" i="5"/>
  <c r="D13683" i="5" s="1"/>
  <c r="E13684" i="5"/>
  <c r="D13684" i="5" s="1"/>
  <c r="E13685" i="5"/>
  <c r="D13685" i="5" s="1"/>
  <c r="E13686" i="5"/>
  <c r="D13686" i="5" s="1"/>
  <c r="E13687" i="5"/>
  <c r="D13687" i="5" s="1"/>
  <c r="E13688" i="5"/>
  <c r="D13688" i="5" s="1"/>
  <c r="E13689" i="5"/>
  <c r="D13689" i="5" s="1"/>
  <c r="E13690" i="5"/>
  <c r="D13690" i="5" s="1"/>
  <c r="E13691" i="5"/>
  <c r="D13691" i="5" s="1"/>
  <c r="E13692" i="5"/>
  <c r="D13692" i="5" s="1"/>
  <c r="E13693" i="5"/>
  <c r="D13693" i="5" s="1"/>
  <c r="E13694" i="5"/>
  <c r="D13694" i="5" s="1"/>
  <c r="E13695" i="5"/>
  <c r="D13695" i="5" s="1"/>
  <c r="E13696" i="5"/>
  <c r="D13696" i="5" s="1"/>
  <c r="E13697" i="5"/>
  <c r="D13697" i="5" s="1"/>
  <c r="E13698" i="5"/>
  <c r="D13698" i="5" s="1"/>
  <c r="E13699" i="5"/>
  <c r="D13699" i="5" s="1"/>
  <c r="E13700" i="5"/>
  <c r="D13700" i="5" s="1"/>
  <c r="E13701" i="5"/>
  <c r="D13701" i="5" s="1"/>
  <c r="E13702" i="5"/>
  <c r="D13702" i="5" s="1"/>
  <c r="E13703" i="5"/>
  <c r="D13703" i="5" s="1"/>
  <c r="E13704" i="5"/>
  <c r="D13704" i="5" s="1"/>
  <c r="E13705" i="5"/>
  <c r="D13705" i="5" s="1"/>
  <c r="E13706" i="5"/>
  <c r="D13706" i="5" s="1"/>
  <c r="E13707" i="5"/>
  <c r="D13707" i="5" s="1"/>
  <c r="E13708" i="5"/>
  <c r="D13708" i="5" s="1"/>
  <c r="E13709" i="5"/>
  <c r="D13709" i="5" s="1"/>
  <c r="E13710" i="5"/>
  <c r="D13710" i="5" s="1"/>
  <c r="E13711" i="5"/>
  <c r="D13711" i="5" s="1"/>
  <c r="E13712" i="5"/>
  <c r="D13712" i="5" s="1"/>
  <c r="E13713" i="5"/>
  <c r="D13713" i="5" s="1"/>
  <c r="E13714" i="5"/>
  <c r="D13714" i="5" s="1"/>
  <c r="E13715" i="5"/>
  <c r="D13715" i="5" s="1"/>
  <c r="E13716" i="5"/>
  <c r="D13716" i="5" s="1"/>
  <c r="E13717" i="5"/>
  <c r="D13717" i="5" s="1"/>
  <c r="E13718" i="5"/>
  <c r="D13718" i="5" s="1"/>
  <c r="E13719" i="5"/>
  <c r="D13719" i="5" s="1"/>
  <c r="E13720" i="5"/>
  <c r="D13720" i="5" s="1"/>
  <c r="E13721" i="5"/>
  <c r="D13721" i="5" s="1"/>
  <c r="E13722" i="5"/>
  <c r="D13722" i="5" s="1"/>
  <c r="E13723" i="5"/>
  <c r="D13723" i="5" s="1"/>
  <c r="E13724" i="5"/>
  <c r="D13724" i="5" s="1"/>
  <c r="E13725" i="5"/>
  <c r="D13725" i="5" s="1"/>
  <c r="E13726" i="5"/>
  <c r="D13726" i="5" s="1"/>
  <c r="E13727" i="5"/>
  <c r="D13727" i="5" s="1"/>
  <c r="E13728" i="5"/>
  <c r="D13728" i="5" s="1"/>
  <c r="E13729" i="5"/>
  <c r="D13729" i="5" s="1"/>
  <c r="E13730" i="5"/>
  <c r="D13730" i="5" s="1"/>
  <c r="E13731" i="5"/>
  <c r="D13731" i="5" s="1"/>
  <c r="E13732" i="5"/>
  <c r="D13732" i="5" s="1"/>
  <c r="E13733" i="5"/>
  <c r="D13733" i="5" s="1"/>
  <c r="E13734" i="5"/>
  <c r="D13734" i="5" s="1"/>
  <c r="E13735" i="5"/>
  <c r="D13735" i="5" s="1"/>
  <c r="E13736" i="5"/>
  <c r="D13736" i="5" s="1"/>
  <c r="E13737" i="5"/>
  <c r="D13737" i="5" s="1"/>
  <c r="E13738" i="5"/>
  <c r="D13738" i="5" s="1"/>
  <c r="E13739" i="5"/>
  <c r="D13739" i="5" s="1"/>
  <c r="E13740" i="5"/>
  <c r="D13740" i="5" s="1"/>
  <c r="E13741" i="5"/>
  <c r="D13741" i="5" s="1"/>
  <c r="E13742" i="5"/>
  <c r="D13742" i="5" s="1"/>
  <c r="E13743" i="5"/>
  <c r="D13743" i="5" s="1"/>
  <c r="E13744" i="5"/>
  <c r="D13744" i="5" s="1"/>
  <c r="E13745" i="5"/>
  <c r="D13745" i="5" s="1"/>
  <c r="E13746" i="5"/>
  <c r="D13746" i="5" s="1"/>
  <c r="E13747" i="5"/>
  <c r="D13747" i="5" s="1"/>
  <c r="E13748" i="5"/>
  <c r="D13748" i="5" s="1"/>
  <c r="E13749" i="5"/>
  <c r="D13749" i="5" s="1"/>
  <c r="E13750" i="5"/>
  <c r="D13750" i="5" s="1"/>
  <c r="E13751" i="5"/>
  <c r="D13751" i="5" s="1"/>
  <c r="E13752" i="5"/>
  <c r="D13752" i="5" s="1"/>
  <c r="E13753" i="5"/>
  <c r="D13753" i="5" s="1"/>
  <c r="E13754" i="5"/>
  <c r="D13754" i="5" s="1"/>
  <c r="E13755" i="5"/>
  <c r="D13755" i="5" s="1"/>
  <c r="E13756" i="5"/>
  <c r="D13756" i="5" s="1"/>
  <c r="E13757" i="5"/>
  <c r="D13757" i="5" s="1"/>
  <c r="E13758" i="5"/>
  <c r="D13758" i="5" s="1"/>
  <c r="E13759" i="5"/>
  <c r="D13759" i="5" s="1"/>
  <c r="E13760" i="5"/>
  <c r="D13760" i="5" s="1"/>
  <c r="E13761" i="5"/>
  <c r="D13761" i="5" s="1"/>
  <c r="E13762" i="5"/>
  <c r="D13762" i="5" s="1"/>
  <c r="E13763" i="5"/>
  <c r="D13763" i="5" s="1"/>
  <c r="E13764" i="5"/>
  <c r="D13764" i="5" s="1"/>
  <c r="E13765" i="5"/>
  <c r="D13765" i="5" s="1"/>
  <c r="E13766" i="5"/>
  <c r="D13766" i="5" s="1"/>
  <c r="E13767" i="5"/>
  <c r="D13767" i="5" s="1"/>
  <c r="E13768" i="5"/>
  <c r="D13768" i="5" s="1"/>
  <c r="E13769" i="5"/>
  <c r="D13769" i="5" s="1"/>
  <c r="E13770" i="5"/>
  <c r="D13770" i="5" s="1"/>
  <c r="E13771" i="5"/>
  <c r="D13771" i="5" s="1"/>
  <c r="E13772" i="5"/>
  <c r="D13772" i="5" s="1"/>
  <c r="E13773" i="5"/>
  <c r="D13773" i="5" s="1"/>
  <c r="E13774" i="5"/>
  <c r="D13774" i="5" s="1"/>
  <c r="E13775" i="5"/>
  <c r="D13775" i="5" s="1"/>
  <c r="E13776" i="5"/>
  <c r="D13776" i="5" s="1"/>
  <c r="E13777" i="5"/>
  <c r="D13777" i="5" s="1"/>
  <c r="E13778" i="5"/>
  <c r="D13778" i="5" s="1"/>
  <c r="E13779" i="5"/>
  <c r="D13779" i="5" s="1"/>
  <c r="E13780" i="5"/>
  <c r="D13780" i="5" s="1"/>
  <c r="E13781" i="5"/>
  <c r="D13781" i="5" s="1"/>
  <c r="E13782" i="5"/>
  <c r="D13782" i="5" s="1"/>
  <c r="E13783" i="5"/>
  <c r="D13783" i="5" s="1"/>
  <c r="E13784" i="5"/>
  <c r="D13784" i="5" s="1"/>
  <c r="E13785" i="5"/>
  <c r="D13785" i="5" s="1"/>
  <c r="E13786" i="5"/>
  <c r="D13786" i="5" s="1"/>
  <c r="E13787" i="5"/>
  <c r="D13787" i="5" s="1"/>
  <c r="E13788" i="5"/>
  <c r="D13788" i="5" s="1"/>
  <c r="E13789" i="5"/>
  <c r="D13789" i="5" s="1"/>
  <c r="E13790" i="5"/>
  <c r="D13790" i="5" s="1"/>
  <c r="E13791" i="5"/>
  <c r="D13791" i="5" s="1"/>
  <c r="E13792" i="5"/>
  <c r="D13792" i="5" s="1"/>
  <c r="E13793" i="5"/>
  <c r="D13793" i="5" s="1"/>
  <c r="E13794" i="5"/>
  <c r="D13794" i="5" s="1"/>
  <c r="E13795" i="5"/>
  <c r="D13795" i="5" s="1"/>
  <c r="E13796" i="5"/>
  <c r="D13796" i="5" s="1"/>
  <c r="E13797" i="5"/>
  <c r="D13797" i="5" s="1"/>
  <c r="E13798" i="5"/>
  <c r="D13798" i="5" s="1"/>
  <c r="E13799" i="5"/>
  <c r="D13799" i="5" s="1"/>
  <c r="E13800" i="5"/>
  <c r="D13800" i="5" s="1"/>
  <c r="E13801" i="5"/>
  <c r="D13801" i="5" s="1"/>
  <c r="E13802" i="5"/>
  <c r="D13802" i="5" s="1"/>
  <c r="E13803" i="5"/>
  <c r="D13803" i="5" s="1"/>
  <c r="E13804" i="5"/>
  <c r="D13804" i="5" s="1"/>
  <c r="E13805" i="5"/>
  <c r="D13805" i="5" s="1"/>
  <c r="E13806" i="5"/>
  <c r="D13806" i="5" s="1"/>
  <c r="E13807" i="5"/>
  <c r="D13807" i="5" s="1"/>
  <c r="E13808" i="5"/>
  <c r="D13808" i="5" s="1"/>
  <c r="E13809" i="5"/>
  <c r="D13809" i="5" s="1"/>
  <c r="E13810" i="5"/>
  <c r="D13810" i="5" s="1"/>
  <c r="E13811" i="5"/>
  <c r="D13811" i="5" s="1"/>
  <c r="E13812" i="5"/>
  <c r="D13812" i="5" s="1"/>
  <c r="E13813" i="5"/>
  <c r="D13813" i="5" s="1"/>
  <c r="E13814" i="5"/>
  <c r="D13814" i="5" s="1"/>
  <c r="E13815" i="5"/>
  <c r="D13815" i="5" s="1"/>
  <c r="E13816" i="5"/>
  <c r="D13816" i="5" s="1"/>
  <c r="E13817" i="5"/>
  <c r="D13817" i="5" s="1"/>
  <c r="E13818" i="5"/>
  <c r="D13818" i="5" s="1"/>
  <c r="E13819" i="5"/>
  <c r="D13819" i="5" s="1"/>
  <c r="E13820" i="5"/>
  <c r="D13820" i="5" s="1"/>
  <c r="E13821" i="5"/>
  <c r="D13821" i="5" s="1"/>
  <c r="E13822" i="5"/>
  <c r="D13822" i="5" s="1"/>
  <c r="E13823" i="5"/>
  <c r="D13823" i="5" s="1"/>
  <c r="E13824" i="5"/>
  <c r="D13824" i="5" s="1"/>
  <c r="E13825" i="5"/>
  <c r="D13825" i="5" s="1"/>
  <c r="E13826" i="5"/>
  <c r="D13826" i="5" s="1"/>
  <c r="E13827" i="5"/>
  <c r="D13827" i="5" s="1"/>
  <c r="E13828" i="5"/>
  <c r="D13828" i="5" s="1"/>
  <c r="E13829" i="5"/>
  <c r="D13829" i="5" s="1"/>
  <c r="E13830" i="5"/>
  <c r="D13830" i="5" s="1"/>
  <c r="E13831" i="5"/>
  <c r="D13831" i="5" s="1"/>
  <c r="E13832" i="5"/>
  <c r="D13832" i="5" s="1"/>
  <c r="E13833" i="5"/>
  <c r="D13833" i="5" s="1"/>
  <c r="E13834" i="5"/>
  <c r="D13834" i="5" s="1"/>
  <c r="E13835" i="5"/>
  <c r="D13835" i="5" s="1"/>
  <c r="E13836" i="5"/>
  <c r="D13836" i="5" s="1"/>
  <c r="E13837" i="5"/>
  <c r="D13837" i="5" s="1"/>
  <c r="E13838" i="5"/>
  <c r="D13838" i="5" s="1"/>
  <c r="E13839" i="5"/>
  <c r="D13839" i="5" s="1"/>
  <c r="E13840" i="5"/>
  <c r="D13840" i="5" s="1"/>
  <c r="E13841" i="5"/>
  <c r="D13841" i="5" s="1"/>
  <c r="E13842" i="5"/>
  <c r="D13842" i="5" s="1"/>
  <c r="E13843" i="5"/>
  <c r="D13843" i="5" s="1"/>
  <c r="E13844" i="5"/>
  <c r="D13844" i="5" s="1"/>
  <c r="E13845" i="5"/>
  <c r="D13845" i="5" s="1"/>
  <c r="E13846" i="5"/>
  <c r="D13846" i="5" s="1"/>
  <c r="E13847" i="5"/>
  <c r="D13847" i="5" s="1"/>
  <c r="E13848" i="5"/>
  <c r="D13848" i="5" s="1"/>
  <c r="E13849" i="5"/>
  <c r="D13849" i="5" s="1"/>
  <c r="E13850" i="5"/>
  <c r="D13850" i="5" s="1"/>
  <c r="E13851" i="5"/>
  <c r="D13851" i="5" s="1"/>
  <c r="E13852" i="5"/>
  <c r="D13852" i="5" s="1"/>
  <c r="E13853" i="5"/>
  <c r="D13853" i="5" s="1"/>
  <c r="E13854" i="5"/>
  <c r="D13854" i="5" s="1"/>
  <c r="E13855" i="5"/>
  <c r="D13855" i="5" s="1"/>
  <c r="E13856" i="5"/>
  <c r="D13856" i="5" s="1"/>
  <c r="E13857" i="5"/>
  <c r="D13857" i="5" s="1"/>
  <c r="E13858" i="5"/>
  <c r="D13858" i="5" s="1"/>
  <c r="E13859" i="5"/>
  <c r="D13859" i="5" s="1"/>
  <c r="E13860" i="5"/>
  <c r="D13860" i="5" s="1"/>
  <c r="E13861" i="5"/>
  <c r="D13861" i="5" s="1"/>
  <c r="E13862" i="5"/>
  <c r="D13862" i="5" s="1"/>
  <c r="E13863" i="5"/>
  <c r="D13863" i="5" s="1"/>
  <c r="E13864" i="5"/>
  <c r="D13864" i="5" s="1"/>
  <c r="E13865" i="5"/>
  <c r="D13865" i="5" s="1"/>
  <c r="E13866" i="5"/>
  <c r="D13866" i="5" s="1"/>
  <c r="E13867" i="5"/>
  <c r="D13867" i="5" s="1"/>
  <c r="E13868" i="5"/>
  <c r="D13868" i="5" s="1"/>
  <c r="E13869" i="5"/>
  <c r="D13869" i="5" s="1"/>
  <c r="E13870" i="5"/>
  <c r="D13870" i="5" s="1"/>
  <c r="E13871" i="5"/>
  <c r="D13871" i="5" s="1"/>
  <c r="E13872" i="5"/>
  <c r="D13872" i="5" s="1"/>
  <c r="E13873" i="5"/>
  <c r="D13873" i="5" s="1"/>
  <c r="E13874" i="5"/>
  <c r="D13874" i="5" s="1"/>
  <c r="E13875" i="5"/>
  <c r="D13875" i="5" s="1"/>
  <c r="E13876" i="5"/>
  <c r="D13876" i="5" s="1"/>
  <c r="E13877" i="5"/>
  <c r="D13877" i="5" s="1"/>
  <c r="E13878" i="5"/>
  <c r="D13878" i="5" s="1"/>
  <c r="E13879" i="5"/>
  <c r="D13879" i="5" s="1"/>
  <c r="E13880" i="5"/>
  <c r="D13880" i="5" s="1"/>
  <c r="E13881" i="5"/>
  <c r="D13881" i="5" s="1"/>
  <c r="E13882" i="5"/>
  <c r="D13882" i="5" s="1"/>
  <c r="E13883" i="5"/>
  <c r="D13883" i="5" s="1"/>
  <c r="E13884" i="5"/>
  <c r="D13884" i="5" s="1"/>
  <c r="E13885" i="5"/>
  <c r="D13885" i="5" s="1"/>
  <c r="E13886" i="5"/>
  <c r="D13886" i="5" s="1"/>
  <c r="E13887" i="5"/>
  <c r="D13887" i="5" s="1"/>
  <c r="E13888" i="5"/>
  <c r="D13888" i="5" s="1"/>
  <c r="E13889" i="5"/>
  <c r="D13889" i="5" s="1"/>
  <c r="E13890" i="5"/>
  <c r="D13890" i="5" s="1"/>
  <c r="E13891" i="5"/>
  <c r="D13891" i="5" s="1"/>
  <c r="E13892" i="5"/>
  <c r="D13892" i="5" s="1"/>
  <c r="E13893" i="5"/>
  <c r="D13893" i="5" s="1"/>
  <c r="E13894" i="5"/>
  <c r="D13894" i="5" s="1"/>
  <c r="E13895" i="5"/>
  <c r="D13895" i="5" s="1"/>
  <c r="E13896" i="5"/>
  <c r="D13896" i="5" s="1"/>
  <c r="E13897" i="5"/>
  <c r="D13897" i="5" s="1"/>
  <c r="E13898" i="5"/>
  <c r="D13898" i="5" s="1"/>
  <c r="E13899" i="5"/>
  <c r="D13899" i="5" s="1"/>
  <c r="E13900" i="5"/>
  <c r="D13900" i="5" s="1"/>
  <c r="E13901" i="5"/>
  <c r="D13901" i="5" s="1"/>
  <c r="E13902" i="5"/>
  <c r="D13902" i="5" s="1"/>
  <c r="E13903" i="5"/>
  <c r="D13903" i="5" s="1"/>
  <c r="E13904" i="5"/>
  <c r="D13904" i="5" s="1"/>
  <c r="E13905" i="5"/>
  <c r="D13905" i="5" s="1"/>
  <c r="E13906" i="5"/>
  <c r="D13906" i="5" s="1"/>
  <c r="E13907" i="5"/>
  <c r="D13907" i="5" s="1"/>
  <c r="E13908" i="5"/>
  <c r="D13908" i="5" s="1"/>
  <c r="E13909" i="5"/>
  <c r="D13909" i="5" s="1"/>
  <c r="E13910" i="5"/>
  <c r="D13910" i="5" s="1"/>
  <c r="E13911" i="5"/>
  <c r="D13911" i="5" s="1"/>
  <c r="E13912" i="5"/>
  <c r="D13912" i="5" s="1"/>
  <c r="E13913" i="5"/>
  <c r="D13913" i="5" s="1"/>
  <c r="E13914" i="5"/>
  <c r="D13914" i="5" s="1"/>
  <c r="E13915" i="5"/>
  <c r="D13915" i="5" s="1"/>
  <c r="E13916" i="5"/>
  <c r="D13916" i="5" s="1"/>
  <c r="E13917" i="5"/>
  <c r="D13917" i="5" s="1"/>
  <c r="E13918" i="5"/>
  <c r="D13918" i="5" s="1"/>
  <c r="E13919" i="5"/>
  <c r="D13919" i="5" s="1"/>
  <c r="E13920" i="5"/>
  <c r="D13920" i="5" s="1"/>
  <c r="E13921" i="5"/>
  <c r="D13921" i="5" s="1"/>
  <c r="E13922" i="5"/>
  <c r="D13922" i="5" s="1"/>
  <c r="E13923" i="5"/>
  <c r="D13923" i="5" s="1"/>
  <c r="E13924" i="5"/>
  <c r="D13924" i="5" s="1"/>
  <c r="E13925" i="5"/>
  <c r="D13925" i="5" s="1"/>
  <c r="E13926" i="5"/>
  <c r="D13926" i="5" s="1"/>
  <c r="E13927" i="5"/>
  <c r="D13927" i="5" s="1"/>
  <c r="E13928" i="5"/>
  <c r="D13928" i="5" s="1"/>
  <c r="E13929" i="5"/>
  <c r="D13929" i="5" s="1"/>
  <c r="E13930" i="5"/>
  <c r="D13930" i="5" s="1"/>
  <c r="E13931" i="5"/>
  <c r="D13931" i="5" s="1"/>
  <c r="E13932" i="5"/>
  <c r="D13932" i="5" s="1"/>
  <c r="E13933" i="5"/>
  <c r="D13933" i="5" s="1"/>
  <c r="E13934" i="5"/>
  <c r="D13934" i="5" s="1"/>
  <c r="E13935" i="5"/>
  <c r="D13935" i="5" s="1"/>
  <c r="E13936" i="5"/>
  <c r="D13936" i="5" s="1"/>
  <c r="E13937" i="5"/>
  <c r="D13937" i="5" s="1"/>
  <c r="E13938" i="5"/>
  <c r="D13938" i="5" s="1"/>
  <c r="E13939" i="5"/>
  <c r="D13939" i="5" s="1"/>
  <c r="E13940" i="5"/>
  <c r="D13940" i="5" s="1"/>
  <c r="E13941" i="5"/>
  <c r="D13941" i="5" s="1"/>
  <c r="E13942" i="5"/>
  <c r="D13942" i="5" s="1"/>
  <c r="E13943" i="5"/>
  <c r="D13943" i="5" s="1"/>
  <c r="E13944" i="5"/>
  <c r="D13944" i="5" s="1"/>
  <c r="E13945" i="5"/>
  <c r="D13945" i="5" s="1"/>
  <c r="E13946" i="5"/>
  <c r="D13946" i="5" s="1"/>
  <c r="E13947" i="5"/>
  <c r="D13947" i="5" s="1"/>
  <c r="E13948" i="5"/>
  <c r="D13948" i="5" s="1"/>
  <c r="E13949" i="5"/>
  <c r="D13949" i="5" s="1"/>
  <c r="E13950" i="5"/>
  <c r="D13950" i="5" s="1"/>
  <c r="E13951" i="5"/>
  <c r="D13951" i="5" s="1"/>
  <c r="E13952" i="5"/>
  <c r="D13952" i="5" s="1"/>
  <c r="E13953" i="5"/>
  <c r="D13953" i="5" s="1"/>
  <c r="E13954" i="5"/>
  <c r="D13954" i="5" s="1"/>
  <c r="E13955" i="5"/>
  <c r="D13955" i="5" s="1"/>
  <c r="E13956" i="5"/>
  <c r="D13956" i="5" s="1"/>
  <c r="E13957" i="5"/>
  <c r="D13957" i="5" s="1"/>
  <c r="E13958" i="5"/>
  <c r="D13958" i="5" s="1"/>
  <c r="E13959" i="5"/>
  <c r="D13959" i="5" s="1"/>
  <c r="E13960" i="5"/>
  <c r="D13960" i="5" s="1"/>
  <c r="E13961" i="5"/>
  <c r="D13961" i="5" s="1"/>
  <c r="E13962" i="5"/>
  <c r="D13962" i="5" s="1"/>
  <c r="E13963" i="5"/>
  <c r="D13963" i="5" s="1"/>
  <c r="E13964" i="5"/>
  <c r="D13964" i="5" s="1"/>
  <c r="E13965" i="5"/>
  <c r="D13965" i="5" s="1"/>
  <c r="E13966" i="5"/>
  <c r="D13966" i="5" s="1"/>
  <c r="E13967" i="5"/>
  <c r="D13967" i="5" s="1"/>
  <c r="E13968" i="5"/>
  <c r="D13968" i="5" s="1"/>
  <c r="E13969" i="5"/>
  <c r="D13969" i="5" s="1"/>
  <c r="E13970" i="5"/>
  <c r="D13970" i="5" s="1"/>
  <c r="E13971" i="5"/>
  <c r="D13971" i="5" s="1"/>
  <c r="E13972" i="5"/>
  <c r="D13972" i="5" s="1"/>
  <c r="E13973" i="5"/>
  <c r="D13973" i="5" s="1"/>
  <c r="E13974" i="5"/>
  <c r="D13974" i="5" s="1"/>
  <c r="E13975" i="5"/>
  <c r="D13975" i="5" s="1"/>
  <c r="E13976" i="5"/>
  <c r="D13976" i="5" s="1"/>
  <c r="E13977" i="5"/>
  <c r="D13977" i="5" s="1"/>
  <c r="E13978" i="5"/>
  <c r="D13978" i="5" s="1"/>
  <c r="E13979" i="5"/>
  <c r="D13979" i="5" s="1"/>
  <c r="E13980" i="5"/>
  <c r="D13980" i="5" s="1"/>
  <c r="E13981" i="5"/>
  <c r="D13981" i="5" s="1"/>
  <c r="E13982" i="5"/>
  <c r="D13982" i="5" s="1"/>
  <c r="E13983" i="5"/>
  <c r="D13983" i="5" s="1"/>
  <c r="E13984" i="5"/>
  <c r="D13984" i="5" s="1"/>
  <c r="E13985" i="5"/>
  <c r="D13985" i="5" s="1"/>
  <c r="E13986" i="5"/>
  <c r="D13986" i="5" s="1"/>
  <c r="E13987" i="5"/>
  <c r="D13987" i="5" s="1"/>
  <c r="E13988" i="5"/>
  <c r="D13988" i="5" s="1"/>
  <c r="E13989" i="5"/>
  <c r="D13989" i="5" s="1"/>
  <c r="E13990" i="5"/>
  <c r="D13990" i="5" s="1"/>
  <c r="E13991" i="5"/>
  <c r="D13991" i="5" s="1"/>
  <c r="E13992" i="5"/>
  <c r="D13992" i="5" s="1"/>
  <c r="E13993" i="5"/>
  <c r="D13993" i="5" s="1"/>
  <c r="E13994" i="5"/>
  <c r="D13994" i="5" s="1"/>
  <c r="E13995" i="5"/>
  <c r="D13995" i="5" s="1"/>
  <c r="E13996" i="5"/>
  <c r="D13996" i="5" s="1"/>
  <c r="E13997" i="5"/>
  <c r="D13997" i="5" s="1"/>
  <c r="E13998" i="5"/>
  <c r="D13998" i="5" s="1"/>
  <c r="E13999" i="5"/>
  <c r="D13999" i="5" s="1"/>
  <c r="E14000" i="5"/>
  <c r="D14000" i="5" s="1"/>
  <c r="E14001" i="5"/>
  <c r="D14001" i="5" s="1"/>
  <c r="E14002" i="5"/>
  <c r="D14002" i="5" s="1"/>
  <c r="E14003" i="5"/>
  <c r="D14003" i="5" s="1"/>
  <c r="E14004" i="5"/>
  <c r="D14004" i="5" s="1"/>
  <c r="E14005" i="5"/>
  <c r="D14005" i="5" s="1"/>
  <c r="E14006" i="5"/>
  <c r="D14006" i="5" s="1"/>
  <c r="E14007" i="5"/>
  <c r="D14007" i="5" s="1"/>
  <c r="E14008" i="5"/>
  <c r="D14008" i="5" s="1"/>
  <c r="E14009" i="5"/>
  <c r="D14009" i="5" s="1"/>
  <c r="E14010" i="5"/>
  <c r="D14010" i="5" s="1"/>
  <c r="E14011" i="5"/>
  <c r="D14011" i="5" s="1"/>
  <c r="E14012" i="5"/>
  <c r="D14012" i="5" s="1"/>
  <c r="E14013" i="5"/>
  <c r="D14013" i="5" s="1"/>
  <c r="E14014" i="5"/>
  <c r="D14014" i="5" s="1"/>
  <c r="E14015" i="5"/>
  <c r="D14015" i="5" s="1"/>
  <c r="E14016" i="5"/>
  <c r="D14016" i="5" s="1"/>
  <c r="E14017" i="5"/>
  <c r="D14017" i="5" s="1"/>
  <c r="E14018" i="5"/>
  <c r="D14018" i="5" s="1"/>
  <c r="E14019" i="5"/>
  <c r="D14019" i="5" s="1"/>
  <c r="E14020" i="5"/>
  <c r="D14020" i="5" s="1"/>
  <c r="E14021" i="5"/>
  <c r="D14021" i="5" s="1"/>
  <c r="E14022" i="5"/>
  <c r="D14022" i="5" s="1"/>
  <c r="E14023" i="5"/>
  <c r="D14023" i="5" s="1"/>
  <c r="E14024" i="5"/>
  <c r="D14024" i="5" s="1"/>
  <c r="E14025" i="5"/>
  <c r="D14025" i="5" s="1"/>
  <c r="E14026" i="5"/>
  <c r="D14026" i="5" s="1"/>
  <c r="E14027" i="5"/>
  <c r="D14027" i="5" s="1"/>
  <c r="E14028" i="5"/>
  <c r="D14028" i="5" s="1"/>
  <c r="E14029" i="5"/>
  <c r="D14029" i="5" s="1"/>
  <c r="E14030" i="5"/>
  <c r="D14030" i="5" s="1"/>
  <c r="E14031" i="5"/>
  <c r="D14031" i="5" s="1"/>
  <c r="E14032" i="5"/>
  <c r="D14032" i="5" s="1"/>
  <c r="E14033" i="5"/>
  <c r="D14033" i="5" s="1"/>
  <c r="E14034" i="5"/>
  <c r="D14034" i="5" s="1"/>
  <c r="E14035" i="5"/>
  <c r="D14035" i="5" s="1"/>
  <c r="E14036" i="5"/>
  <c r="D14036" i="5" s="1"/>
  <c r="E14037" i="5"/>
  <c r="D14037" i="5" s="1"/>
  <c r="E14038" i="5"/>
  <c r="D14038" i="5" s="1"/>
  <c r="E14039" i="5"/>
  <c r="D14039" i="5" s="1"/>
  <c r="E14040" i="5"/>
  <c r="D14040" i="5" s="1"/>
  <c r="E14041" i="5"/>
  <c r="D14041" i="5" s="1"/>
  <c r="E14042" i="5"/>
  <c r="D14042" i="5" s="1"/>
  <c r="E14043" i="5"/>
  <c r="D14043" i="5" s="1"/>
  <c r="E14044" i="5"/>
  <c r="D14044" i="5" s="1"/>
  <c r="E14045" i="5"/>
  <c r="D14045" i="5" s="1"/>
  <c r="E14046" i="5"/>
  <c r="D14046" i="5" s="1"/>
  <c r="E14047" i="5"/>
  <c r="D14047" i="5" s="1"/>
  <c r="E14048" i="5"/>
  <c r="D14048" i="5" s="1"/>
  <c r="E14049" i="5"/>
  <c r="D14049" i="5" s="1"/>
  <c r="E14050" i="5"/>
  <c r="D14050" i="5" s="1"/>
  <c r="E14051" i="5"/>
  <c r="D14051" i="5" s="1"/>
  <c r="E14052" i="5"/>
  <c r="D14052" i="5" s="1"/>
  <c r="E14053" i="5"/>
  <c r="D14053" i="5" s="1"/>
  <c r="E14054" i="5"/>
  <c r="D14054" i="5" s="1"/>
  <c r="E14055" i="5"/>
  <c r="D14055" i="5" s="1"/>
  <c r="E14056" i="5"/>
  <c r="D14056" i="5" s="1"/>
  <c r="E14057" i="5"/>
  <c r="D14057" i="5" s="1"/>
  <c r="E14058" i="5"/>
  <c r="D14058" i="5" s="1"/>
  <c r="E14059" i="5"/>
  <c r="D14059" i="5" s="1"/>
  <c r="E14060" i="5"/>
  <c r="D14060" i="5" s="1"/>
  <c r="E14061" i="5"/>
  <c r="D14061" i="5" s="1"/>
  <c r="E14062" i="5"/>
  <c r="D14062" i="5" s="1"/>
  <c r="E14063" i="5"/>
  <c r="D14063" i="5" s="1"/>
  <c r="E14064" i="5"/>
  <c r="D14064" i="5" s="1"/>
  <c r="E14065" i="5"/>
  <c r="D14065" i="5" s="1"/>
  <c r="E14066" i="5"/>
  <c r="D14066" i="5" s="1"/>
  <c r="E14067" i="5"/>
  <c r="D14067" i="5" s="1"/>
  <c r="E14068" i="5"/>
  <c r="D14068" i="5" s="1"/>
  <c r="E14069" i="5"/>
  <c r="D14069" i="5" s="1"/>
  <c r="E14070" i="5"/>
  <c r="D14070" i="5" s="1"/>
  <c r="E14071" i="5"/>
  <c r="D14071" i="5" s="1"/>
  <c r="E14072" i="5"/>
  <c r="D14072" i="5" s="1"/>
  <c r="E14073" i="5"/>
  <c r="D14073" i="5" s="1"/>
  <c r="E14074" i="5"/>
  <c r="D14074" i="5" s="1"/>
  <c r="E14075" i="5"/>
  <c r="D14075" i="5" s="1"/>
  <c r="E14076" i="5"/>
  <c r="D14076" i="5" s="1"/>
  <c r="E14077" i="5"/>
  <c r="D14077" i="5" s="1"/>
  <c r="E14078" i="5"/>
  <c r="D14078" i="5" s="1"/>
  <c r="E14079" i="5"/>
  <c r="D14079" i="5" s="1"/>
  <c r="E14080" i="5"/>
  <c r="D14080" i="5" s="1"/>
  <c r="E14081" i="5"/>
  <c r="D14081" i="5" s="1"/>
  <c r="E14082" i="5"/>
  <c r="D14082" i="5" s="1"/>
  <c r="E14083" i="5"/>
  <c r="D14083" i="5" s="1"/>
  <c r="E14084" i="5"/>
  <c r="D14084" i="5" s="1"/>
  <c r="E14085" i="5"/>
  <c r="D14085" i="5" s="1"/>
  <c r="E14086" i="5"/>
  <c r="D14086" i="5" s="1"/>
  <c r="E14087" i="5"/>
  <c r="D14087" i="5" s="1"/>
  <c r="E14088" i="5"/>
  <c r="D14088" i="5" s="1"/>
  <c r="E14089" i="5"/>
  <c r="D14089" i="5" s="1"/>
  <c r="E14090" i="5"/>
  <c r="D14090" i="5" s="1"/>
  <c r="E14091" i="5"/>
  <c r="D14091" i="5" s="1"/>
  <c r="E14092" i="5"/>
  <c r="D14092" i="5" s="1"/>
  <c r="E14093" i="5"/>
  <c r="D14093" i="5" s="1"/>
  <c r="E14094" i="5"/>
  <c r="D14094" i="5" s="1"/>
  <c r="E14095" i="5"/>
  <c r="D14095" i="5" s="1"/>
  <c r="E14096" i="5"/>
  <c r="D14096" i="5" s="1"/>
  <c r="E14097" i="5"/>
  <c r="D14097" i="5" s="1"/>
  <c r="E14098" i="5"/>
  <c r="D14098" i="5" s="1"/>
  <c r="E14099" i="5"/>
  <c r="D14099" i="5" s="1"/>
  <c r="E14100" i="5"/>
  <c r="D14100" i="5" s="1"/>
  <c r="E14101" i="5"/>
  <c r="D14101" i="5" s="1"/>
  <c r="E14102" i="5"/>
  <c r="D14102" i="5" s="1"/>
  <c r="E14103" i="5"/>
  <c r="D14103" i="5" s="1"/>
  <c r="E14104" i="5"/>
  <c r="D14104" i="5" s="1"/>
  <c r="E14105" i="5"/>
  <c r="D14105" i="5" s="1"/>
  <c r="E14106" i="5"/>
  <c r="D14106" i="5" s="1"/>
  <c r="E14107" i="5"/>
  <c r="D14107" i="5" s="1"/>
  <c r="E14108" i="5"/>
  <c r="D14108" i="5" s="1"/>
  <c r="E14109" i="5"/>
  <c r="D14109" i="5" s="1"/>
  <c r="E14110" i="5"/>
  <c r="D14110" i="5" s="1"/>
  <c r="E14111" i="5"/>
  <c r="D14111" i="5" s="1"/>
  <c r="E14112" i="5"/>
  <c r="D14112" i="5" s="1"/>
  <c r="E14113" i="5"/>
  <c r="D14113" i="5" s="1"/>
  <c r="E14114" i="5"/>
  <c r="D14114" i="5" s="1"/>
  <c r="E14115" i="5"/>
  <c r="D14115" i="5" s="1"/>
  <c r="E14116" i="5"/>
  <c r="D14116" i="5" s="1"/>
  <c r="E14117" i="5"/>
  <c r="D14117" i="5" s="1"/>
  <c r="E14118" i="5"/>
  <c r="D14118" i="5" s="1"/>
  <c r="E14119" i="5"/>
  <c r="D14119" i="5" s="1"/>
  <c r="E14120" i="5"/>
  <c r="D14120" i="5" s="1"/>
  <c r="E14121" i="5"/>
  <c r="D14121" i="5" s="1"/>
  <c r="E14122" i="5"/>
  <c r="D14122" i="5" s="1"/>
  <c r="E14123" i="5"/>
  <c r="D14123" i="5" s="1"/>
  <c r="E14124" i="5"/>
  <c r="D14124" i="5" s="1"/>
  <c r="E14125" i="5"/>
  <c r="D14125" i="5" s="1"/>
  <c r="E14126" i="5"/>
  <c r="D14126" i="5" s="1"/>
  <c r="E14127" i="5"/>
  <c r="D14127" i="5" s="1"/>
  <c r="E14128" i="5"/>
  <c r="D14128" i="5" s="1"/>
  <c r="E14129" i="5"/>
  <c r="D14129" i="5" s="1"/>
  <c r="E14130" i="5"/>
  <c r="D14130" i="5" s="1"/>
  <c r="E14131" i="5"/>
  <c r="D14131" i="5" s="1"/>
  <c r="E14132" i="5"/>
  <c r="D14132" i="5" s="1"/>
  <c r="E14133" i="5"/>
  <c r="D14133" i="5" s="1"/>
  <c r="E14134" i="5"/>
  <c r="D14134" i="5" s="1"/>
  <c r="E14135" i="5"/>
  <c r="D14135" i="5" s="1"/>
  <c r="E14136" i="5"/>
  <c r="D14136" i="5" s="1"/>
  <c r="E14137" i="5"/>
  <c r="D14137" i="5" s="1"/>
  <c r="E14138" i="5"/>
  <c r="D14138" i="5" s="1"/>
  <c r="E14139" i="5"/>
  <c r="D14139" i="5" s="1"/>
  <c r="E14140" i="5"/>
  <c r="D14140" i="5" s="1"/>
  <c r="E14141" i="5"/>
  <c r="D14141" i="5" s="1"/>
  <c r="E14142" i="5"/>
  <c r="D14142" i="5" s="1"/>
  <c r="E14143" i="5"/>
  <c r="D14143" i="5" s="1"/>
  <c r="E14144" i="5"/>
  <c r="D14144" i="5" s="1"/>
  <c r="E14145" i="5"/>
  <c r="D14145" i="5" s="1"/>
  <c r="E14146" i="5"/>
  <c r="D14146" i="5" s="1"/>
  <c r="E14147" i="5"/>
  <c r="D14147" i="5" s="1"/>
  <c r="E14148" i="5"/>
  <c r="D14148" i="5" s="1"/>
  <c r="E14149" i="5"/>
  <c r="D14149" i="5" s="1"/>
  <c r="E14150" i="5"/>
  <c r="D14150" i="5" s="1"/>
  <c r="E14151" i="5"/>
  <c r="D14151" i="5" s="1"/>
  <c r="E14152" i="5"/>
  <c r="D14152" i="5" s="1"/>
  <c r="E14153" i="5"/>
  <c r="D14153" i="5" s="1"/>
  <c r="E14154" i="5"/>
  <c r="D14154" i="5" s="1"/>
  <c r="E14155" i="5"/>
  <c r="D14155" i="5" s="1"/>
  <c r="E14156" i="5"/>
  <c r="D14156" i="5" s="1"/>
  <c r="E14157" i="5"/>
  <c r="D14157" i="5" s="1"/>
  <c r="E14158" i="5"/>
  <c r="D14158" i="5" s="1"/>
  <c r="E14159" i="5"/>
  <c r="D14159" i="5" s="1"/>
  <c r="E14160" i="5"/>
  <c r="D14160" i="5" s="1"/>
  <c r="E14161" i="5"/>
  <c r="D14161" i="5" s="1"/>
  <c r="E14162" i="5"/>
  <c r="D14162" i="5" s="1"/>
  <c r="E14163" i="5"/>
  <c r="D14163" i="5" s="1"/>
  <c r="E14164" i="5"/>
  <c r="D14164" i="5" s="1"/>
  <c r="E14165" i="5"/>
  <c r="D14165" i="5" s="1"/>
  <c r="E14166" i="5"/>
  <c r="D14166" i="5" s="1"/>
  <c r="E14167" i="5"/>
  <c r="D14167" i="5" s="1"/>
  <c r="E14168" i="5"/>
  <c r="D14168" i="5" s="1"/>
  <c r="E14169" i="5"/>
  <c r="D14169" i="5" s="1"/>
  <c r="E14170" i="5"/>
  <c r="D14170" i="5" s="1"/>
  <c r="E14171" i="5"/>
  <c r="D14171" i="5" s="1"/>
  <c r="E14172" i="5"/>
  <c r="D14172" i="5" s="1"/>
  <c r="E14173" i="5"/>
  <c r="D14173" i="5" s="1"/>
  <c r="E14174" i="5"/>
  <c r="D14174" i="5" s="1"/>
  <c r="E14175" i="5"/>
  <c r="D14175" i="5" s="1"/>
  <c r="E14176" i="5"/>
  <c r="D14176" i="5" s="1"/>
  <c r="E14177" i="5"/>
  <c r="D14177" i="5" s="1"/>
  <c r="E14178" i="5"/>
  <c r="D14178" i="5" s="1"/>
  <c r="E14179" i="5"/>
  <c r="D14179" i="5" s="1"/>
  <c r="E14180" i="5"/>
  <c r="D14180" i="5" s="1"/>
  <c r="E14181" i="5"/>
  <c r="D14181" i="5" s="1"/>
  <c r="E14182" i="5"/>
  <c r="D14182" i="5" s="1"/>
  <c r="E14183" i="5"/>
  <c r="D14183" i="5" s="1"/>
  <c r="E14184" i="5"/>
  <c r="D14184" i="5" s="1"/>
  <c r="E14185" i="5"/>
  <c r="D14185" i="5" s="1"/>
  <c r="E14186" i="5"/>
  <c r="D14186" i="5" s="1"/>
  <c r="E14187" i="5"/>
  <c r="D14187" i="5" s="1"/>
  <c r="E14188" i="5"/>
  <c r="D14188" i="5" s="1"/>
  <c r="E14189" i="5"/>
  <c r="D14189" i="5" s="1"/>
  <c r="E14190" i="5"/>
  <c r="D14190" i="5" s="1"/>
  <c r="E14191" i="5"/>
  <c r="D14191" i="5" s="1"/>
  <c r="E14192" i="5"/>
  <c r="D14192" i="5" s="1"/>
  <c r="E14193" i="5"/>
  <c r="D14193" i="5" s="1"/>
  <c r="E14194" i="5"/>
  <c r="D14194" i="5" s="1"/>
  <c r="E14195" i="5"/>
  <c r="D14195" i="5" s="1"/>
  <c r="E14196" i="5"/>
  <c r="D14196" i="5" s="1"/>
  <c r="E14197" i="5"/>
  <c r="D14197" i="5" s="1"/>
  <c r="E14198" i="5"/>
  <c r="D14198" i="5" s="1"/>
  <c r="E14199" i="5"/>
  <c r="D14199" i="5" s="1"/>
  <c r="E14200" i="5"/>
  <c r="D14200" i="5" s="1"/>
  <c r="E14201" i="5"/>
  <c r="D14201" i="5" s="1"/>
  <c r="E14202" i="5"/>
  <c r="D14202" i="5" s="1"/>
  <c r="E14203" i="5"/>
  <c r="D14203" i="5" s="1"/>
  <c r="E14204" i="5"/>
  <c r="D14204" i="5" s="1"/>
  <c r="E14205" i="5"/>
  <c r="D14205" i="5" s="1"/>
  <c r="E14206" i="5"/>
  <c r="D14206" i="5" s="1"/>
  <c r="E14207" i="5"/>
  <c r="D14207" i="5" s="1"/>
  <c r="E14208" i="5"/>
  <c r="D14208" i="5" s="1"/>
  <c r="E14209" i="5"/>
  <c r="D14209" i="5" s="1"/>
  <c r="E14210" i="5"/>
  <c r="D14210" i="5" s="1"/>
  <c r="E14211" i="5"/>
  <c r="D14211" i="5" s="1"/>
  <c r="E14212" i="5"/>
  <c r="D14212" i="5" s="1"/>
  <c r="E14213" i="5"/>
  <c r="D14213" i="5" s="1"/>
  <c r="E14214" i="5"/>
  <c r="D14214" i="5" s="1"/>
  <c r="E14215" i="5"/>
  <c r="D14215" i="5" s="1"/>
  <c r="E14216" i="5"/>
  <c r="D14216" i="5" s="1"/>
  <c r="E14217" i="5"/>
  <c r="D14217" i="5" s="1"/>
  <c r="E14218" i="5"/>
  <c r="D14218" i="5" s="1"/>
  <c r="E14219" i="5"/>
  <c r="D14219" i="5" s="1"/>
  <c r="E14220" i="5"/>
  <c r="D14220" i="5" s="1"/>
  <c r="E14221" i="5"/>
  <c r="D14221" i="5" s="1"/>
  <c r="E14222" i="5"/>
  <c r="D14222" i="5" s="1"/>
  <c r="E14223" i="5"/>
  <c r="D14223" i="5" s="1"/>
  <c r="E14224" i="5"/>
  <c r="D14224" i="5" s="1"/>
  <c r="E14225" i="5"/>
  <c r="D14225" i="5" s="1"/>
  <c r="E14226" i="5"/>
  <c r="D14226" i="5" s="1"/>
  <c r="E14227" i="5"/>
  <c r="D14227" i="5" s="1"/>
  <c r="E14228" i="5"/>
  <c r="D14228" i="5" s="1"/>
  <c r="E14229" i="5"/>
  <c r="D14229" i="5" s="1"/>
  <c r="E14230" i="5"/>
  <c r="D14230" i="5" s="1"/>
  <c r="E14231" i="5"/>
  <c r="D14231" i="5" s="1"/>
  <c r="E14232" i="5"/>
  <c r="D14232" i="5" s="1"/>
  <c r="E14233" i="5"/>
  <c r="D14233" i="5" s="1"/>
  <c r="E14234" i="5"/>
  <c r="D14234" i="5" s="1"/>
  <c r="E14235" i="5"/>
  <c r="D14235" i="5" s="1"/>
  <c r="E14236" i="5"/>
  <c r="D14236" i="5" s="1"/>
  <c r="E14237" i="5"/>
  <c r="D14237" i="5" s="1"/>
  <c r="E14238" i="5"/>
  <c r="D14238" i="5" s="1"/>
  <c r="E14239" i="5"/>
  <c r="D14239" i="5" s="1"/>
  <c r="E14240" i="5"/>
  <c r="D14240" i="5" s="1"/>
  <c r="E14241" i="5"/>
  <c r="D14241" i="5" s="1"/>
  <c r="E14242" i="5"/>
  <c r="D14242" i="5" s="1"/>
  <c r="E14243" i="5"/>
  <c r="D14243" i="5" s="1"/>
  <c r="E14244" i="5"/>
  <c r="D14244" i="5" s="1"/>
  <c r="E14245" i="5"/>
  <c r="D14245" i="5" s="1"/>
  <c r="E14246" i="5"/>
  <c r="D14246" i="5" s="1"/>
  <c r="E14247" i="5"/>
  <c r="D14247" i="5" s="1"/>
  <c r="E14248" i="5"/>
  <c r="D14248" i="5" s="1"/>
  <c r="E14249" i="5"/>
  <c r="D14249" i="5" s="1"/>
  <c r="E14250" i="5"/>
  <c r="D14250" i="5" s="1"/>
  <c r="E14251" i="5"/>
  <c r="D14251" i="5" s="1"/>
  <c r="E14252" i="5"/>
  <c r="D14252" i="5" s="1"/>
  <c r="E14253" i="5"/>
  <c r="D14253" i="5" s="1"/>
  <c r="E14254" i="5"/>
  <c r="D14254" i="5" s="1"/>
  <c r="E14255" i="5"/>
  <c r="D14255" i="5" s="1"/>
  <c r="E14256" i="5"/>
  <c r="D14256" i="5" s="1"/>
  <c r="E14257" i="5"/>
  <c r="D14257" i="5" s="1"/>
  <c r="E14258" i="5"/>
  <c r="D14258" i="5" s="1"/>
  <c r="E14259" i="5"/>
  <c r="D14259" i="5" s="1"/>
  <c r="E14260" i="5"/>
  <c r="D14260" i="5" s="1"/>
  <c r="E14261" i="5"/>
  <c r="D14261" i="5" s="1"/>
  <c r="E14262" i="5"/>
  <c r="D14262" i="5" s="1"/>
  <c r="E14263" i="5"/>
  <c r="D14263" i="5" s="1"/>
  <c r="E14264" i="5"/>
  <c r="D14264" i="5" s="1"/>
  <c r="E14265" i="5"/>
  <c r="D14265" i="5" s="1"/>
  <c r="E14266" i="5"/>
  <c r="D14266" i="5" s="1"/>
  <c r="E14267" i="5"/>
  <c r="D14267" i="5" s="1"/>
  <c r="E14268" i="5"/>
  <c r="D14268" i="5" s="1"/>
  <c r="E14269" i="5"/>
  <c r="D14269" i="5" s="1"/>
  <c r="E14270" i="5"/>
  <c r="D14270" i="5" s="1"/>
  <c r="E14271" i="5"/>
  <c r="D14271" i="5" s="1"/>
  <c r="E14272" i="5"/>
  <c r="D14272" i="5" s="1"/>
  <c r="E14273" i="5"/>
  <c r="D14273" i="5" s="1"/>
  <c r="E14274" i="5"/>
  <c r="D14274" i="5" s="1"/>
  <c r="E14275" i="5"/>
  <c r="D14275" i="5" s="1"/>
  <c r="E14276" i="5"/>
  <c r="D14276" i="5" s="1"/>
  <c r="E14277" i="5"/>
  <c r="D14277" i="5" s="1"/>
  <c r="E14278" i="5"/>
  <c r="D14278" i="5" s="1"/>
  <c r="E14279" i="5"/>
  <c r="D14279" i="5" s="1"/>
  <c r="E14280" i="5"/>
  <c r="D14280" i="5" s="1"/>
  <c r="E14281" i="5"/>
  <c r="D14281" i="5" s="1"/>
  <c r="E14282" i="5"/>
  <c r="D14282" i="5" s="1"/>
  <c r="E14283" i="5"/>
  <c r="D14283" i="5" s="1"/>
  <c r="E14284" i="5"/>
  <c r="D14284" i="5" s="1"/>
  <c r="E14285" i="5"/>
  <c r="D14285" i="5" s="1"/>
  <c r="E14286" i="5"/>
  <c r="D14286" i="5" s="1"/>
  <c r="E14287" i="5"/>
  <c r="D14287" i="5" s="1"/>
  <c r="E14288" i="5"/>
  <c r="D14288" i="5" s="1"/>
  <c r="E14289" i="5"/>
  <c r="D14289" i="5" s="1"/>
  <c r="E14290" i="5"/>
  <c r="D14290" i="5" s="1"/>
  <c r="E14291" i="5"/>
  <c r="D14291" i="5" s="1"/>
  <c r="E14292" i="5"/>
  <c r="D14292" i="5" s="1"/>
  <c r="E14293" i="5"/>
  <c r="D14293" i="5" s="1"/>
  <c r="E14294" i="5"/>
  <c r="D14294" i="5" s="1"/>
  <c r="E14295" i="5"/>
  <c r="D14295" i="5" s="1"/>
  <c r="E14296" i="5"/>
  <c r="D14296" i="5" s="1"/>
  <c r="E14297" i="5"/>
  <c r="D14297" i="5" s="1"/>
  <c r="E14298" i="5"/>
  <c r="D14298" i="5" s="1"/>
  <c r="E14299" i="5"/>
  <c r="D14299" i="5" s="1"/>
  <c r="E14300" i="5"/>
  <c r="D14300" i="5" s="1"/>
  <c r="E14301" i="5"/>
  <c r="D14301" i="5" s="1"/>
  <c r="E14302" i="5"/>
  <c r="D14302" i="5" s="1"/>
  <c r="E14303" i="5"/>
  <c r="D14303" i="5" s="1"/>
  <c r="E14304" i="5"/>
  <c r="D14304" i="5" s="1"/>
  <c r="E14305" i="5"/>
  <c r="D14305" i="5" s="1"/>
  <c r="E14306" i="5"/>
  <c r="D14306" i="5" s="1"/>
  <c r="E14307" i="5"/>
  <c r="D14307" i="5" s="1"/>
  <c r="E14308" i="5"/>
  <c r="D14308" i="5" s="1"/>
  <c r="E14309" i="5"/>
  <c r="D14309" i="5" s="1"/>
  <c r="E14310" i="5"/>
  <c r="D14310" i="5" s="1"/>
  <c r="E14311" i="5"/>
  <c r="D14311" i="5" s="1"/>
  <c r="E14312" i="5"/>
  <c r="D14312" i="5" s="1"/>
  <c r="E14313" i="5"/>
  <c r="D14313" i="5" s="1"/>
  <c r="E14314" i="5"/>
  <c r="D14314" i="5" s="1"/>
  <c r="E14315" i="5"/>
  <c r="D14315" i="5" s="1"/>
  <c r="E14316" i="5"/>
  <c r="D14316" i="5" s="1"/>
  <c r="E14317" i="5"/>
  <c r="D14317" i="5" s="1"/>
  <c r="E14318" i="5"/>
  <c r="D14318" i="5" s="1"/>
  <c r="E14319" i="5"/>
  <c r="D14319" i="5" s="1"/>
  <c r="E14320" i="5"/>
  <c r="D14320" i="5" s="1"/>
  <c r="E14321" i="5"/>
  <c r="D14321" i="5" s="1"/>
  <c r="E14322" i="5"/>
  <c r="D14322" i="5" s="1"/>
  <c r="E14323" i="5"/>
  <c r="D14323" i="5" s="1"/>
  <c r="E14324" i="5"/>
  <c r="D14324" i="5" s="1"/>
  <c r="E14325" i="5"/>
  <c r="D14325" i="5" s="1"/>
  <c r="E14326" i="5"/>
  <c r="D14326" i="5" s="1"/>
  <c r="E14327" i="5"/>
  <c r="D14327" i="5" s="1"/>
  <c r="E14328" i="5"/>
  <c r="D14328" i="5" s="1"/>
  <c r="E14329" i="5"/>
  <c r="D14329" i="5" s="1"/>
  <c r="E14330" i="5"/>
  <c r="D14330" i="5" s="1"/>
  <c r="E14331" i="5"/>
  <c r="D14331" i="5" s="1"/>
  <c r="E14332" i="5"/>
  <c r="D14332" i="5" s="1"/>
  <c r="E14333" i="5"/>
  <c r="D14333" i="5" s="1"/>
  <c r="E14334" i="5"/>
  <c r="D14334" i="5" s="1"/>
  <c r="E14335" i="5"/>
  <c r="D14335" i="5" s="1"/>
  <c r="E14336" i="5"/>
  <c r="D14336" i="5" s="1"/>
  <c r="E14337" i="5"/>
  <c r="D14337" i="5" s="1"/>
  <c r="E14338" i="5"/>
  <c r="D14338" i="5" s="1"/>
  <c r="E14339" i="5"/>
  <c r="D14339" i="5" s="1"/>
  <c r="E14340" i="5"/>
  <c r="D14340" i="5" s="1"/>
  <c r="E14341" i="5"/>
  <c r="D14341" i="5" s="1"/>
  <c r="E14342" i="5"/>
  <c r="D14342" i="5" s="1"/>
  <c r="E14343" i="5"/>
  <c r="D14343" i="5" s="1"/>
  <c r="E14344" i="5"/>
  <c r="D14344" i="5" s="1"/>
  <c r="E14345" i="5"/>
  <c r="D14345" i="5" s="1"/>
  <c r="E14346" i="5"/>
  <c r="D14346" i="5" s="1"/>
  <c r="E14347" i="5"/>
  <c r="D14347" i="5" s="1"/>
  <c r="E14348" i="5"/>
  <c r="D14348" i="5" s="1"/>
  <c r="E14349" i="5"/>
  <c r="D14349" i="5" s="1"/>
  <c r="E14350" i="5"/>
  <c r="D14350" i="5" s="1"/>
  <c r="E14351" i="5"/>
  <c r="D14351" i="5" s="1"/>
  <c r="E14352" i="5"/>
  <c r="D14352" i="5" s="1"/>
  <c r="E14353" i="5"/>
  <c r="D14353" i="5" s="1"/>
  <c r="E14354" i="5"/>
  <c r="D14354" i="5" s="1"/>
  <c r="E14355" i="5"/>
  <c r="D14355" i="5" s="1"/>
  <c r="E14356" i="5"/>
  <c r="D14356" i="5" s="1"/>
  <c r="E14357" i="5"/>
  <c r="D14357" i="5" s="1"/>
  <c r="E14358" i="5"/>
  <c r="D14358" i="5" s="1"/>
  <c r="E14359" i="5"/>
  <c r="D14359" i="5" s="1"/>
  <c r="E14360" i="5"/>
  <c r="D14360" i="5" s="1"/>
  <c r="E14361" i="5"/>
  <c r="D14361" i="5" s="1"/>
  <c r="E14362" i="5"/>
  <c r="D14362" i="5" s="1"/>
  <c r="E14363" i="5"/>
  <c r="D14363" i="5" s="1"/>
  <c r="E14364" i="5"/>
  <c r="D14364" i="5" s="1"/>
  <c r="E14365" i="5"/>
  <c r="D14365" i="5" s="1"/>
  <c r="E14366" i="5"/>
  <c r="D14366" i="5" s="1"/>
  <c r="E14367" i="5"/>
  <c r="D14367" i="5" s="1"/>
  <c r="E14368" i="5"/>
  <c r="D14368" i="5" s="1"/>
  <c r="E14369" i="5"/>
  <c r="D14369" i="5" s="1"/>
  <c r="E14370" i="5"/>
  <c r="D14370" i="5" s="1"/>
  <c r="E14371" i="5"/>
  <c r="D14371" i="5" s="1"/>
  <c r="E14372" i="5"/>
  <c r="D14372" i="5" s="1"/>
  <c r="E14373" i="5"/>
  <c r="D14373" i="5" s="1"/>
  <c r="E14374" i="5"/>
  <c r="D14374" i="5" s="1"/>
  <c r="E14375" i="5"/>
  <c r="D14375" i="5" s="1"/>
  <c r="E14376" i="5"/>
  <c r="D14376" i="5" s="1"/>
  <c r="E14377" i="5"/>
  <c r="D14377" i="5" s="1"/>
  <c r="E14378" i="5"/>
  <c r="D14378" i="5" s="1"/>
  <c r="E14379" i="5"/>
  <c r="D14379" i="5" s="1"/>
  <c r="E14380" i="5"/>
  <c r="D14380" i="5" s="1"/>
  <c r="E14381" i="5"/>
  <c r="D14381" i="5" s="1"/>
  <c r="E14382" i="5"/>
  <c r="D14382" i="5" s="1"/>
  <c r="E14383" i="5"/>
  <c r="D14383" i="5" s="1"/>
  <c r="E14384" i="5"/>
  <c r="D14384" i="5" s="1"/>
  <c r="E14385" i="5"/>
  <c r="D14385" i="5" s="1"/>
  <c r="E14386" i="5"/>
  <c r="D14386" i="5" s="1"/>
  <c r="E14387" i="5"/>
  <c r="D14387" i="5" s="1"/>
  <c r="E14388" i="5"/>
  <c r="D14388" i="5" s="1"/>
  <c r="E14389" i="5"/>
  <c r="D14389" i="5" s="1"/>
  <c r="E14390" i="5"/>
  <c r="D14390" i="5" s="1"/>
  <c r="E14391" i="5"/>
  <c r="D14391" i="5" s="1"/>
  <c r="E14392" i="5"/>
  <c r="D14392" i="5" s="1"/>
  <c r="E14393" i="5"/>
  <c r="D14393" i="5" s="1"/>
  <c r="E14394" i="5"/>
  <c r="D14394" i="5" s="1"/>
  <c r="E14395" i="5"/>
  <c r="D14395" i="5" s="1"/>
  <c r="E14396" i="5"/>
  <c r="D14396" i="5" s="1"/>
  <c r="E14397" i="5"/>
  <c r="D14397" i="5" s="1"/>
  <c r="E14398" i="5"/>
  <c r="D14398" i="5" s="1"/>
  <c r="E14399" i="5"/>
  <c r="D14399" i="5" s="1"/>
  <c r="E14400" i="5"/>
  <c r="D14400" i="5" s="1"/>
  <c r="E14401" i="5"/>
  <c r="D14401" i="5" s="1"/>
  <c r="E14402" i="5"/>
  <c r="D14402" i="5" s="1"/>
  <c r="E14403" i="5"/>
  <c r="D14403" i="5" s="1"/>
  <c r="E14404" i="5"/>
  <c r="D14404" i="5" s="1"/>
  <c r="E14405" i="5"/>
  <c r="D14405" i="5" s="1"/>
  <c r="E14406" i="5"/>
  <c r="D14406" i="5" s="1"/>
  <c r="E14407" i="5"/>
  <c r="D14407" i="5" s="1"/>
  <c r="E14408" i="5"/>
  <c r="D14408" i="5" s="1"/>
  <c r="E14409" i="5"/>
  <c r="D14409" i="5" s="1"/>
  <c r="E14410" i="5"/>
  <c r="D14410" i="5" s="1"/>
  <c r="E14411" i="5"/>
  <c r="D14411" i="5" s="1"/>
  <c r="E14412" i="5"/>
  <c r="D14412" i="5" s="1"/>
  <c r="E14413" i="5"/>
  <c r="D14413" i="5" s="1"/>
  <c r="E14414" i="5"/>
  <c r="D14414" i="5" s="1"/>
  <c r="E14415" i="5"/>
  <c r="D14415" i="5" s="1"/>
  <c r="E14416" i="5"/>
  <c r="D14416" i="5" s="1"/>
  <c r="E14417" i="5"/>
  <c r="D14417" i="5" s="1"/>
  <c r="E14418" i="5"/>
  <c r="D14418" i="5" s="1"/>
  <c r="E14419" i="5"/>
  <c r="D14419" i="5" s="1"/>
  <c r="E14420" i="5"/>
  <c r="D14420" i="5" s="1"/>
  <c r="E14421" i="5"/>
  <c r="D14421" i="5" s="1"/>
  <c r="E14422" i="5"/>
  <c r="D14422" i="5" s="1"/>
  <c r="E14423" i="5"/>
  <c r="D14423" i="5" s="1"/>
  <c r="E14424" i="5"/>
  <c r="D14424" i="5" s="1"/>
  <c r="E14425" i="5"/>
  <c r="D14425" i="5" s="1"/>
  <c r="E14426" i="5"/>
  <c r="D14426" i="5" s="1"/>
  <c r="E14427" i="5"/>
  <c r="D14427" i="5" s="1"/>
  <c r="E14428" i="5"/>
  <c r="D14428" i="5" s="1"/>
  <c r="E14429" i="5"/>
  <c r="D14429" i="5" s="1"/>
  <c r="E14430" i="5"/>
  <c r="D14430" i="5" s="1"/>
  <c r="E14431" i="5"/>
  <c r="D14431" i="5" s="1"/>
  <c r="E14432" i="5"/>
  <c r="D14432" i="5" s="1"/>
  <c r="E14433" i="5"/>
  <c r="D14433" i="5" s="1"/>
  <c r="E14434" i="5"/>
  <c r="D14434" i="5" s="1"/>
  <c r="E14435" i="5"/>
  <c r="D14435" i="5" s="1"/>
  <c r="E14436" i="5"/>
  <c r="D14436" i="5" s="1"/>
  <c r="E14437" i="5"/>
  <c r="D14437" i="5" s="1"/>
  <c r="E14438" i="5"/>
  <c r="D14438" i="5" s="1"/>
  <c r="E14439" i="5"/>
  <c r="D14439" i="5" s="1"/>
  <c r="E14440" i="5"/>
  <c r="D14440" i="5" s="1"/>
  <c r="E14441" i="5"/>
  <c r="D14441" i="5" s="1"/>
  <c r="E14442" i="5"/>
  <c r="D14442" i="5" s="1"/>
  <c r="E14443" i="5"/>
  <c r="D14443" i="5" s="1"/>
  <c r="E14444" i="5"/>
  <c r="D14444" i="5" s="1"/>
  <c r="E14445" i="5"/>
  <c r="D14445" i="5" s="1"/>
  <c r="E14446" i="5"/>
  <c r="D14446" i="5" s="1"/>
  <c r="E14447" i="5"/>
  <c r="D14447" i="5" s="1"/>
  <c r="E14448" i="5"/>
  <c r="D14448" i="5" s="1"/>
  <c r="E14449" i="5"/>
  <c r="D14449" i="5" s="1"/>
  <c r="E14450" i="5"/>
  <c r="D14450" i="5" s="1"/>
  <c r="E14451" i="5"/>
  <c r="D14451" i="5" s="1"/>
  <c r="E14452" i="5"/>
  <c r="D14452" i="5" s="1"/>
  <c r="E14453" i="5"/>
  <c r="D14453" i="5" s="1"/>
  <c r="E14454" i="5"/>
  <c r="D14454" i="5" s="1"/>
  <c r="E14455" i="5"/>
  <c r="D14455" i="5" s="1"/>
  <c r="E14456" i="5"/>
  <c r="D14456" i="5" s="1"/>
  <c r="E14457" i="5"/>
  <c r="D14457" i="5" s="1"/>
  <c r="E14458" i="5"/>
  <c r="D14458" i="5" s="1"/>
  <c r="E14459" i="5"/>
  <c r="D14459" i="5" s="1"/>
  <c r="E14460" i="5"/>
  <c r="D14460" i="5" s="1"/>
  <c r="E14461" i="5"/>
  <c r="D14461" i="5" s="1"/>
  <c r="E14462" i="5"/>
  <c r="D14462" i="5" s="1"/>
  <c r="E14463" i="5"/>
  <c r="D14463" i="5" s="1"/>
  <c r="E14464" i="5"/>
  <c r="D14464" i="5" s="1"/>
  <c r="E14465" i="5"/>
  <c r="D14465" i="5" s="1"/>
  <c r="E14466" i="5"/>
  <c r="D14466" i="5" s="1"/>
  <c r="E14467" i="5"/>
  <c r="D14467" i="5" s="1"/>
  <c r="E14468" i="5"/>
  <c r="D14468" i="5" s="1"/>
  <c r="E14469" i="5"/>
  <c r="D14469" i="5" s="1"/>
  <c r="E14470" i="5"/>
  <c r="D14470" i="5" s="1"/>
  <c r="E14471" i="5"/>
  <c r="D14471" i="5" s="1"/>
  <c r="E14472" i="5"/>
  <c r="D14472" i="5" s="1"/>
  <c r="E14473" i="5"/>
  <c r="D14473" i="5" s="1"/>
  <c r="E14474" i="5"/>
  <c r="D14474" i="5" s="1"/>
  <c r="E14475" i="5"/>
  <c r="D14475" i="5" s="1"/>
  <c r="E14476" i="5"/>
  <c r="D14476" i="5" s="1"/>
  <c r="E14477" i="5"/>
  <c r="D14477" i="5" s="1"/>
  <c r="E14478" i="5"/>
  <c r="D14478" i="5" s="1"/>
  <c r="E14479" i="5"/>
  <c r="D14479" i="5" s="1"/>
  <c r="E14480" i="5"/>
  <c r="D14480" i="5" s="1"/>
  <c r="E14481" i="5"/>
  <c r="D14481" i="5" s="1"/>
  <c r="E14482" i="5"/>
  <c r="D14482" i="5" s="1"/>
  <c r="E14483" i="5"/>
  <c r="D14483" i="5" s="1"/>
  <c r="E14484" i="5"/>
  <c r="D14484" i="5" s="1"/>
  <c r="E14485" i="5"/>
  <c r="D14485" i="5" s="1"/>
  <c r="E14486" i="5"/>
  <c r="D14486" i="5" s="1"/>
  <c r="E14487" i="5"/>
  <c r="D14487" i="5" s="1"/>
  <c r="E14488" i="5"/>
  <c r="D14488" i="5" s="1"/>
  <c r="E14489" i="5"/>
  <c r="D14489" i="5" s="1"/>
  <c r="E14490" i="5"/>
  <c r="D14490" i="5" s="1"/>
  <c r="E14491" i="5"/>
  <c r="D14491" i="5" s="1"/>
  <c r="E14492" i="5"/>
  <c r="D14492" i="5" s="1"/>
  <c r="E14493" i="5"/>
  <c r="D14493" i="5" s="1"/>
  <c r="E14494" i="5"/>
  <c r="D14494" i="5" s="1"/>
  <c r="E14495" i="5"/>
  <c r="D14495" i="5" s="1"/>
  <c r="E14496" i="5"/>
  <c r="D14496" i="5" s="1"/>
  <c r="E14497" i="5"/>
  <c r="D14497" i="5" s="1"/>
  <c r="E14498" i="5"/>
  <c r="D14498" i="5" s="1"/>
  <c r="E14499" i="5"/>
  <c r="D14499" i="5" s="1"/>
  <c r="E14500" i="5"/>
  <c r="D14500" i="5" s="1"/>
  <c r="E14501" i="5"/>
  <c r="D14501" i="5" s="1"/>
  <c r="E14502" i="5"/>
  <c r="D14502" i="5" s="1"/>
  <c r="E14503" i="5"/>
  <c r="D14503" i="5" s="1"/>
  <c r="E14504" i="5"/>
  <c r="D14504" i="5" s="1"/>
  <c r="E14505" i="5"/>
  <c r="D14505" i="5" s="1"/>
  <c r="E14506" i="5"/>
  <c r="D14506" i="5" s="1"/>
  <c r="E14507" i="5"/>
  <c r="D14507" i="5" s="1"/>
  <c r="E14508" i="5"/>
  <c r="D14508" i="5" s="1"/>
  <c r="E14509" i="5"/>
  <c r="D14509" i="5" s="1"/>
  <c r="E14510" i="5"/>
  <c r="D14510" i="5" s="1"/>
  <c r="E14511" i="5"/>
  <c r="D14511" i="5" s="1"/>
  <c r="E14512" i="5"/>
  <c r="D14512" i="5" s="1"/>
  <c r="E14513" i="5"/>
  <c r="D14513" i="5" s="1"/>
  <c r="E14514" i="5"/>
  <c r="D14514" i="5" s="1"/>
  <c r="E14515" i="5"/>
  <c r="D14515" i="5" s="1"/>
  <c r="E14516" i="5"/>
  <c r="D14516" i="5" s="1"/>
  <c r="E14517" i="5"/>
  <c r="D14517" i="5" s="1"/>
  <c r="E14518" i="5"/>
  <c r="D14518" i="5" s="1"/>
  <c r="E14519" i="5"/>
  <c r="D14519" i="5" s="1"/>
  <c r="E14520" i="5"/>
  <c r="D14520" i="5" s="1"/>
  <c r="E14521" i="5"/>
  <c r="D14521" i="5" s="1"/>
  <c r="E14522" i="5"/>
  <c r="D14522" i="5" s="1"/>
  <c r="E14523" i="5"/>
  <c r="D14523" i="5" s="1"/>
  <c r="E14524" i="5"/>
  <c r="D14524" i="5" s="1"/>
  <c r="E14525" i="5"/>
  <c r="D14525" i="5" s="1"/>
  <c r="E14526" i="5"/>
  <c r="D14526" i="5" s="1"/>
  <c r="E14527" i="5"/>
  <c r="D14527" i="5" s="1"/>
  <c r="E14528" i="5"/>
  <c r="D14528" i="5" s="1"/>
  <c r="E14529" i="5"/>
  <c r="D14529" i="5" s="1"/>
  <c r="E14530" i="5"/>
  <c r="D14530" i="5" s="1"/>
  <c r="E14531" i="5"/>
  <c r="D14531" i="5" s="1"/>
  <c r="E14532" i="5"/>
  <c r="D14532" i="5" s="1"/>
  <c r="E14533" i="5"/>
  <c r="D14533" i="5" s="1"/>
  <c r="E14534" i="5"/>
  <c r="D14534" i="5" s="1"/>
  <c r="E14535" i="5"/>
  <c r="D14535" i="5" s="1"/>
  <c r="E14536" i="5"/>
  <c r="D14536" i="5" s="1"/>
  <c r="E14537" i="5"/>
  <c r="D14537" i="5" s="1"/>
  <c r="E14538" i="5"/>
  <c r="D14538" i="5" s="1"/>
  <c r="E14539" i="5"/>
  <c r="D14539" i="5" s="1"/>
  <c r="E14540" i="5"/>
  <c r="D14540" i="5" s="1"/>
  <c r="E14541" i="5"/>
  <c r="D14541" i="5" s="1"/>
  <c r="E14542" i="5"/>
  <c r="D14542" i="5" s="1"/>
  <c r="E14543" i="5"/>
  <c r="D14543" i="5" s="1"/>
  <c r="E14544" i="5"/>
  <c r="D14544" i="5" s="1"/>
  <c r="E14545" i="5"/>
  <c r="D14545" i="5" s="1"/>
  <c r="E14546" i="5"/>
  <c r="D14546" i="5" s="1"/>
  <c r="E14547" i="5"/>
  <c r="D14547" i="5" s="1"/>
  <c r="E14548" i="5"/>
  <c r="D14548" i="5" s="1"/>
  <c r="E14549" i="5"/>
  <c r="D14549" i="5" s="1"/>
  <c r="E14550" i="5"/>
  <c r="D14550" i="5" s="1"/>
  <c r="E14551" i="5"/>
  <c r="D14551" i="5" s="1"/>
  <c r="E14552" i="5"/>
  <c r="D14552" i="5" s="1"/>
  <c r="E14553" i="5"/>
  <c r="D14553" i="5" s="1"/>
  <c r="E14554" i="5"/>
  <c r="D14554" i="5" s="1"/>
  <c r="E14555" i="5"/>
  <c r="D14555" i="5" s="1"/>
  <c r="E14556" i="5"/>
  <c r="D14556" i="5" s="1"/>
  <c r="E14557" i="5"/>
  <c r="D14557" i="5" s="1"/>
  <c r="E14558" i="5"/>
  <c r="D14558" i="5" s="1"/>
  <c r="E14559" i="5"/>
  <c r="D14559" i="5" s="1"/>
  <c r="E14560" i="5"/>
  <c r="D14560" i="5" s="1"/>
  <c r="E14561" i="5"/>
  <c r="D14561" i="5" s="1"/>
  <c r="E14562" i="5"/>
  <c r="D14562" i="5" s="1"/>
  <c r="E14563" i="5"/>
  <c r="D14563" i="5" s="1"/>
  <c r="E14564" i="5"/>
  <c r="D14564" i="5" s="1"/>
  <c r="E14565" i="5"/>
  <c r="D14565" i="5" s="1"/>
  <c r="E14566" i="5"/>
  <c r="D14566" i="5" s="1"/>
  <c r="E14567" i="5"/>
  <c r="D14567" i="5" s="1"/>
  <c r="E14568" i="5"/>
  <c r="D14568" i="5" s="1"/>
  <c r="E14569" i="5"/>
  <c r="D14569" i="5" s="1"/>
  <c r="E14570" i="5"/>
  <c r="D14570" i="5" s="1"/>
  <c r="E14571" i="5"/>
  <c r="D14571" i="5" s="1"/>
  <c r="E14572" i="5"/>
  <c r="D14572" i="5" s="1"/>
  <c r="E14573" i="5"/>
  <c r="D14573" i="5" s="1"/>
  <c r="E14574" i="5"/>
  <c r="D14574" i="5" s="1"/>
  <c r="E14575" i="5"/>
  <c r="D14575" i="5" s="1"/>
  <c r="E14576" i="5"/>
  <c r="D14576" i="5" s="1"/>
  <c r="E14577" i="5"/>
  <c r="D14577" i="5" s="1"/>
  <c r="E14578" i="5"/>
  <c r="D14578" i="5" s="1"/>
  <c r="E14579" i="5"/>
  <c r="D14579" i="5" s="1"/>
  <c r="E14580" i="5"/>
  <c r="D14580" i="5" s="1"/>
  <c r="E14581" i="5"/>
  <c r="D14581" i="5" s="1"/>
  <c r="E14582" i="5"/>
  <c r="D14582" i="5" s="1"/>
  <c r="E14583" i="5"/>
  <c r="D14583" i="5" s="1"/>
  <c r="E14584" i="5"/>
  <c r="D14584" i="5" s="1"/>
  <c r="E14585" i="5"/>
  <c r="D14585" i="5" s="1"/>
  <c r="E14586" i="5"/>
  <c r="D14586" i="5" s="1"/>
  <c r="E14587" i="5"/>
  <c r="D14587" i="5" s="1"/>
  <c r="E14588" i="5"/>
  <c r="D14588" i="5" s="1"/>
  <c r="E14589" i="5"/>
  <c r="D14589" i="5" s="1"/>
  <c r="E14590" i="5"/>
  <c r="D14590" i="5" s="1"/>
  <c r="E14591" i="5"/>
  <c r="D14591" i="5" s="1"/>
  <c r="E14592" i="5"/>
  <c r="D14592" i="5" s="1"/>
  <c r="E14593" i="5"/>
  <c r="D14593" i="5" s="1"/>
  <c r="E14594" i="5"/>
  <c r="D14594" i="5" s="1"/>
  <c r="E14595" i="5"/>
  <c r="D14595" i="5" s="1"/>
  <c r="E14596" i="5"/>
  <c r="D14596" i="5" s="1"/>
  <c r="E14597" i="5"/>
  <c r="D14597" i="5" s="1"/>
  <c r="E14598" i="5"/>
  <c r="D14598" i="5" s="1"/>
  <c r="E14599" i="5"/>
  <c r="D14599" i="5" s="1"/>
  <c r="E14600" i="5"/>
  <c r="D14600" i="5" s="1"/>
  <c r="E14601" i="5"/>
  <c r="D14601" i="5" s="1"/>
  <c r="E14602" i="5"/>
  <c r="D14602" i="5" s="1"/>
  <c r="E14603" i="5"/>
  <c r="D14603" i="5" s="1"/>
  <c r="E14604" i="5"/>
  <c r="D14604" i="5" s="1"/>
  <c r="E14605" i="5"/>
  <c r="D14605" i="5" s="1"/>
  <c r="E14606" i="5"/>
  <c r="D14606" i="5" s="1"/>
  <c r="E14607" i="5"/>
  <c r="D14607" i="5" s="1"/>
  <c r="E14608" i="5"/>
  <c r="D14608" i="5" s="1"/>
  <c r="E14609" i="5"/>
  <c r="D14609" i="5" s="1"/>
  <c r="E14610" i="5"/>
  <c r="D14610" i="5" s="1"/>
  <c r="E14611" i="5"/>
  <c r="D14611" i="5" s="1"/>
  <c r="E14612" i="5"/>
  <c r="D14612" i="5" s="1"/>
  <c r="E14613" i="5"/>
  <c r="D14613" i="5" s="1"/>
  <c r="E14614" i="5"/>
  <c r="D14614" i="5" s="1"/>
  <c r="E14615" i="5"/>
  <c r="D14615" i="5" s="1"/>
  <c r="E14616" i="5"/>
  <c r="D14616" i="5" s="1"/>
  <c r="E14617" i="5"/>
  <c r="D14617" i="5" s="1"/>
  <c r="E14618" i="5"/>
  <c r="D14618" i="5" s="1"/>
  <c r="E14619" i="5"/>
  <c r="D14619" i="5" s="1"/>
  <c r="E14620" i="5"/>
  <c r="D14620" i="5" s="1"/>
  <c r="E14621" i="5"/>
  <c r="D14621" i="5" s="1"/>
  <c r="E14622" i="5"/>
  <c r="D14622" i="5" s="1"/>
  <c r="E14623" i="5"/>
  <c r="D14623" i="5" s="1"/>
  <c r="E14624" i="5"/>
  <c r="D14624" i="5" s="1"/>
  <c r="E14625" i="5"/>
  <c r="D14625" i="5" s="1"/>
  <c r="E14626" i="5"/>
  <c r="D14626" i="5" s="1"/>
  <c r="E14627" i="5"/>
  <c r="D14627" i="5" s="1"/>
  <c r="E14628" i="5"/>
  <c r="D14628" i="5" s="1"/>
  <c r="E14629" i="5"/>
  <c r="D14629" i="5" s="1"/>
  <c r="E14630" i="5"/>
  <c r="D14630" i="5" s="1"/>
  <c r="E14631" i="5"/>
  <c r="D14631" i="5" s="1"/>
  <c r="E14632" i="5"/>
  <c r="D14632" i="5" s="1"/>
  <c r="E14633" i="5"/>
  <c r="D14633" i="5" s="1"/>
  <c r="E14634" i="5"/>
  <c r="D14634" i="5" s="1"/>
  <c r="E14635" i="5"/>
  <c r="D14635" i="5" s="1"/>
  <c r="E14636" i="5"/>
  <c r="D14636" i="5" s="1"/>
  <c r="E14637" i="5"/>
  <c r="D14637" i="5" s="1"/>
  <c r="E14638" i="5"/>
  <c r="D14638" i="5" s="1"/>
  <c r="E14639" i="5"/>
  <c r="D14639" i="5" s="1"/>
  <c r="E14640" i="5"/>
  <c r="D14640" i="5" s="1"/>
  <c r="E14641" i="5"/>
  <c r="D14641" i="5" s="1"/>
  <c r="E14642" i="5"/>
  <c r="D14642" i="5" s="1"/>
  <c r="E14643" i="5"/>
  <c r="D14643" i="5" s="1"/>
  <c r="E14644" i="5"/>
  <c r="D14644" i="5" s="1"/>
  <c r="E14645" i="5"/>
  <c r="D14645" i="5" s="1"/>
  <c r="E14646" i="5"/>
  <c r="D14646" i="5" s="1"/>
  <c r="E14647" i="5"/>
  <c r="D14647" i="5" s="1"/>
  <c r="E14648" i="5"/>
  <c r="D14648" i="5" s="1"/>
  <c r="E14649" i="5"/>
  <c r="D14649" i="5" s="1"/>
  <c r="E14650" i="5"/>
  <c r="D14650" i="5" s="1"/>
  <c r="E14651" i="5"/>
  <c r="D14651" i="5" s="1"/>
  <c r="E14652" i="5"/>
  <c r="D14652" i="5" s="1"/>
  <c r="E14653" i="5"/>
  <c r="D14653" i="5" s="1"/>
  <c r="E14654" i="5"/>
  <c r="D14654" i="5" s="1"/>
  <c r="E14655" i="5"/>
  <c r="D14655" i="5" s="1"/>
  <c r="E14656" i="5"/>
  <c r="D14656" i="5" s="1"/>
  <c r="E14657" i="5"/>
  <c r="D14657" i="5" s="1"/>
  <c r="E14658" i="5"/>
  <c r="D14658" i="5" s="1"/>
  <c r="E14659" i="5"/>
  <c r="D14659" i="5" s="1"/>
  <c r="E14660" i="5"/>
  <c r="D14660" i="5" s="1"/>
  <c r="E14661" i="5"/>
  <c r="D14661" i="5" s="1"/>
  <c r="E14662" i="5"/>
  <c r="D14662" i="5" s="1"/>
  <c r="E14663" i="5"/>
  <c r="D14663" i="5" s="1"/>
  <c r="E14664" i="5"/>
  <c r="D14664" i="5" s="1"/>
  <c r="E14665" i="5"/>
  <c r="D14665" i="5" s="1"/>
  <c r="E14666" i="5"/>
  <c r="D14666" i="5" s="1"/>
  <c r="E14667" i="5"/>
  <c r="D14667" i="5" s="1"/>
  <c r="E14668" i="5"/>
  <c r="D14668" i="5" s="1"/>
  <c r="E14669" i="5"/>
  <c r="D14669" i="5" s="1"/>
  <c r="E14670" i="5"/>
  <c r="D14670" i="5" s="1"/>
  <c r="E14671" i="5"/>
  <c r="D14671" i="5" s="1"/>
  <c r="E14672" i="5"/>
  <c r="D14672" i="5" s="1"/>
  <c r="E14673" i="5"/>
  <c r="D14673" i="5" s="1"/>
  <c r="E14674" i="5"/>
  <c r="D14674" i="5" s="1"/>
  <c r="E14675" i="5"/>
  <c r="D14675" i="5" s="1"/>
  <c r="E14676" i="5"/>
  <c r="D14676" i="5" s="1"/>
  <c r="E14677" i="5"/>
  <c r="D14677" i="5" s="1"/>
  <c r="E14678" i="5"/>
  <c r="D14678" i="5" s="1"/>
  <c r="E14679" i="5"/>
  <c r="D14679" i="5" s="1"/>
  <c r="E14680" i="5"/>
  <c r="D14680" i="5" s="1"/>
  <c r="E14681" i="5"/>
  <c r="D14681" i="5" s="1"/>
  <c r="E14682" i="5"/>
  <c r="D14682" i="5" s="1"/>
  <c r="E14683" i="5"/>
  <c r="D14683" i="5" s="1"/>
  <c r="E14684" i="5"/>
  <c r="D14684" i="5" s="1"/>
  <c r="E14685" i="5"/>
  <c r="D14685" i="5" s="1"/>
  <c r="E14686" i="5"/>
  <c r="D14686" i="5" s="1"/>
  <c r="E14687" i="5"/>
  <c r="D14687" i="5" s="1"/>
  <c r="E14688" i="5"/>
  <c r="D14688" i="5" s="1"/>
  <c r="E14689" i="5"/>
  <c r="D14689" i="5" s="1"/>
  <c r="E14690" i="5"/>
  <c r="D14690" i="5" s="1"/>
  <c r="E14691" i="5"/>
  <c r="D14691" i="5" s="1"/>
  <c r="E14692" i="5"/>
  <c r="D14692" i="5" s="1"/>
  <c r="E14693" i="5"/>
  <c r="D14693" i="5" s="1"/>
  <c r="E14694" i="5"/>
  <c r="D14694" i="5" s="1"/>
  <c r="E14695" i="5"/>
  <c r="D14695" i="5" s="1"/>
  <c r="E14696" i="5"/>
  <c r="D14696" i="5" s="1"/>
  <c r="E14697" i="5"/>
  <c r="D14697" i="5" s="1"/>
  <c r="E14698" i="5"/>
  <c r="D14698" i="5" s="1"/>
  <c r="E14699" i="5"/>
  <c r="D14699" i="5" s="1"/>
  <c r="E14700" i="5"/>
  <c r="D14700" i="5" s="1"/>
  <c r="E14701" i="5"/>
  <c r="D14701" i="5" s="1"/>
  <c r="E14702" i="5"/>
  <c r="D14702" i="5" s="1"/>
  <c r="E14703" i="5"/>
  <c r="D14703" i="5" s="1"/>
  <c r="E14704" i="5"/>
  <c r="D14704" i="5" s="1"/>
  <c r="E14705" i="5"/>
  <c r="D14705" i="5" s="1"/>
  <c r="E14706" i="5"/>
  <c r="D14706" i="5" s="1"/>
  <c r="E14707" i="5"/>
  <c r="D14707" i="5" s="1"/>
  <c r="E14708" i="5"/>
  <c r="D14708" i="5" s="1"/>
  <c r="E14709" i="5"/>
  <c r="D14709" i="5" s="1"/>
  <c r="E14710" i="5"/>
  <c r="D14710" i="5" s="1"/>
  <c r="E14711" i="5"/>
  <c r="D14711" i="5" s="1"/>
  <c r="E14712" i="5"/>
  <c r="D14712" i="5" s="1"/>
  <c r="E14713" i="5"/>
  <c r="D14713" i="5" s="1"/>
  <c r="E14714" i="5"/>
  <c r="D14714" i="5" s="1"/>
  <c r="E14715" i="5"/>
  <c r="D14715" i="5" s="1"/>
  <c r="E14716" i="5"/>
  <c r="D14716" i="5" s="1"/>
  <c r="E14717" i="5"/>
  <c r="D14717" i="5" s="1"/>
  <c r="E14718" i="5"/>
  <c r="D14718" i="5" s="1"/>
  <c r="E14719" i="5"/>
  <c r="D14719" i="5" s="1"/>
  <c r="E14720" i="5"/>
  <c r="D14720" i="5" s="1"/>
  <c r="E14721" i="5"/>
  <c r="D14721" i="5" s="1"/>
  <c r="E14722" i="5"/>
  <c r="D14722" i="5" s="1"/>
  <c r="E14723" i="5"/>
  <c r="D14723" i="5" s="1"/>
  <c r="E14724" i="5"/>
  <c r="D14724" i="5" s="1"/>
  <c r="E14725" i="5"/>
  <c r="D14725" i="5" s="1"/>
  <c r="E14726" i="5"/>
  <c r="D14726" i="5" s="1"/>
  <c r="E14727" i="5"/>
  <c r="D14727" i="5" s="1"/>
  <c r="E14728" i="5"/>
  <c r="D14728" i="5" s="1"/>
  <c r="E14729" i="5"/>
  <c r="D14729" i="5" s="1"/>
  <c r="E14730" i="5"/>
  <c r="D14730" i="5" s="1"/>
  <c r="E14731" i="5"/>
  <c r="D14731" i="5" s="1"/>
  <c r="E14732" i="5"/>
  <c r="D14732" i="5" s="1"/>
  <c r="E14733" i="5"/>
  <c r="D14733" i="5" s="1"/>
  <c r="E14734" i="5"/>
  <c r="D14734" i="5" s="1"/>
  <c r="E14735" i="5"/>
  <c r="D14735" i="5" s="1"/>
  <c r="E14736" i="5"/>
  <c r="D14736" i="5" s="1"/>
  <c r="E14737" i="5"/>
  <c r="D14737" i="5" s="1"/>
  <c r="E14738" i="5"/>
  <c r="D14738" i="5" s="1"/>
  <c r="E14739" i="5"/>
  <c r="D14739" i="5" s="1"/>
  <c r="E14740" i="5"/>
  <c r="D14740" i="5" s="1"/>
  <c r="E14741" i="5"/>
  <c r="D14741" i="5" s="1"/>
  <c r="E14742" i="5"/>
  <c r="D14742" i="5" s="1"/>
  <c r="E14743" i="5"/>
  <c r="D14743" i="5" s="1"/>
  <c r="E14744" i="5"/>
  <c r="D14744" i="5" s="1"/>
  <c r="E14745" i="5"/>
  <c r="D14745" i="5" s="1"/>
  <c r="E14746" i="5"/>
  <c r="D14746" i="5" s="1"/>
  <c r="E14747" i="5"/>
  <c r="D14747" i="5" s="1"/>
  <c r="E14748" i="5"/>
  <c r="D14748" i="5" s="1"/>
  <c r="E14749" i="5"/>
  <c r="D14749" i="5" s="1"/>
  <c r="E14750" i="5"/>
  <c r="D14750" i="5" s="1"/>
  <c r="E14751" i="5"/>
  <c r="D14751" i="5" s="1"/>
  <c r="E14752" i="5"/>
  <c r="D14752" i="5" s="1"/>
  <c r="E14753" i="5"/>
  <c r="D14753" i="5" s="1"/>
  <c r="E14754" i="5"/>
  <c r="D14754" i="5" s="1"/>
  <c r="E14755" i="5"/>
  <c r="D14755" i="5" s="1"/>
  <c r="E14756" i="5"/>
  <c r="D14756" i="5" s="1"/>
  <c r="E14757" i="5"/>
  <c r="D14757" i="5" s="1"/>
  <c r="E14758" i="5"/>
  <c r="D14758" i="5" s="1"/>
  <c r="E14759" i="5"/>
  <c r="D14759" i="5" s="1"/>
  <c r="E14760" i="5"/>
  <c r="D14760" i="5" s="1"/>
  <c r="E14761" i="5"/>
  <c r="D14761" i="5" s="1"/>
  <c r="E14762" i="5"/>
  <c r="D14762" i="5" s="1"/>
  <c r="E14763" i="5"/>
  <c r="D14763" i="5" s="1"/>
  <c r="E14764" i="5"/>
  <c r="D14764" i="5" s="1"/>
  <c r="E14765" i="5"/>
  <c r="D14765" i="5" s="1"/>
  <c r="E14766" i="5"/>
  <c r="D14766" i="5" s="1"/>
  <c r="E14767" i="5"/>
  <c r="D14767" i="5" s="1"/>
  <c r="E14768" i="5"/>
  <c r="D14768" i="5" s="1"/>
  <c r="E14769" i="5"/>
  <c r="D14769" i="5" s="1"/>
  <c r="E14770" i="5"/>
  <c r="D14770" i="5" s="1"/>
  <c r="E14771" i="5"/>
  <c r="D14771" i="5" s="1"/>
  <c r="E14772" i="5"/>
  <c r="D14772" i="5" s="1"/>
  <c r="E14773" i="5"/>
  <c r="D14773" i="5" s="1"/>
  <c r="E14774" i="5"/>
  <c r="D14774" i="5" s="1"/>
  <c r="E14775" i="5"/>
  <c r="D14775" i="5" s="1"/>
  <c r="E14776" i="5"/>
  <c r="D14776" i="5" s="1"/>
  <c r="E14777" i="5"/>
  <c r="D14777" i="5" s="1"/>
  <c r="E14778" i="5"/>
  <c r="D14778" i="5" s="1"/>
  <c r="E14779" i="5"/>
  <c r="D14779" i="5" s="1"/>
  <c r="E14780" i="5"/>
  <c r="D14780" i="5" s="1"/>
  <c r="E14781" i="5"/>
  <c r="D14781" i="5" s="1"/>
  <c r="E14782" i="5"/>
  <c r="D14782" i="5" s="1"/>
  <c r="E14783" i="5"/>
  <c r="D14783" i="5" s="1"/>
  <c r="E14784" i="5"/>
  <c r="D14784" i="5" s="1"/>
  <c r="E14785" i="5"/>
  <c r="D14785" i="5" s="1"/>
  <c r="E14786" i="5"/>
  <c r="D14786" i="5" s="1"/>
  <c r="E14787" i="5"/>
  <c r="D14787" i="5" s="1"/>
  <c r="E14788" i="5"/>
  <c r="D14788" i="5" s="1"/>
  <c r="E14789" i="5"/>
  <c r="D14789" i="5" s="1"/>
  <c r="E14790" i="5"/>
  <c r="D14790" i="5" s="1"/>
  <c r="E14791" i="5"/>
  <c r="D14791" i="5" s="1"/>
  <c r="E14792" i="5"/>
  <c r="D14792" i="5" s="1"/>
  <c r="E14793" i="5"/>
  <c r="D14793" i="5" s="1"/>
  <c r="E14794" i="5"/>
  <c r="D14794" i="5" s="1"/>
  <c r="E14795" i="5"/>
  <c r="D14795" i="5" s="1"/>
  <c r="E14796" i="5"/>
  <c r="D14796" i="5" s="1"/>
  <c r="E14797" i="5"/>
  <c r="D14797" i="5" s="1"/>
  <c r="E14798" i="5"/>
  <c r="D14798" i="5" s="1"/>
  <c r="E14799" i="5"/>
  <c r="D14799" i="5" s="1"/>
  <c r="E14800" i="5"/>
  <c r="D14800" i="5" s="1"/>
  <c r="E14801" i="5"/>
  <c r="D14801" i="5" s="1"/>
  <c r="E14802" i="5"/>
  <c r="D14802" i="5" s="1"/>
  <c r="E14803" i="5"/>
  <c r="D14803" i="5" s="1"/>
  <c r="E14804" i="5"/>
  <c r="D14804" i="5" s="1"/>
  <c r="E14805" i="5"/>
  <c r="D14805" i="5" s="1"/>
  <c r="E14806" i="5"/>
  <c r="D14806" i="5" s="1"/>
  <c r="E14807" i="5"/>
  <c r="D14807" i="5" s="1"/>
  <c r="E14808" i="5"/>
  <c r="D14808" i="5" s="1"/>
  <c r="E14809" i="5"/>
  <c r="D14809" i="5" s="1"/>
  <c r="E14810" i="5"/>
  <c r="D14810" i="5" s="1"/>
  <c r="E14811" i="5"/>
  <c r="D14811" i="5" s="1"/>
  <c r="E14812" i="5"/>
  <c r="D14812" i="5" s="1"/>
  <c r="E14813" i="5"/>
  <c r="D14813" i="5" s="1"/>
  <c r="E14814" i="5"/>
  <c r="D14814" i="5" s="1"/>
  <c r="E14815" i="5"/>
  <c r="D14815" i="5" s="1"/>
  <c r="E14816" i="5"/>
  <c r="D14816" i="5" s="1"/>
  <c r="E14817" i="5"/>
  <c r="D14817" i="5" s="1"/>
  <c r="E14818" i="5"/>
  <c r="D14818" i="5" s="1"/>
  <c r="E14819" i="5"/>
  <c r="D14819" i="5" s="1"/>
  <c r="E14820" i="5"/>
  <c r="D14820" i="5" s="1"/>
  <c r="E14821" i="5"/>
  <c r="D14821" i="5" s="1"/>
  <c r="E14822" i="5"/>
  <c r="D14822" i="5" s="1"/>
  <c r="E14823" i="5"/>
  <c r="D14823" i="5" s="1"/>
  <c r="E14824" i="5"/>
  <c r="D14824" i="5" s="1"/>
  <c r="E14825" i="5"/>
  <c r="D14825" i="5" s="1"/>
  <c r="E14826" i="5"/>
  <c r="D14826" i="5" s="1"/>
  <c r="E14827" i="5"/>
  <c r="D14827" i="5" s="1"/>
  <c r="E14828" i="5"/>
  <c r="D14828" i="5" s="1"/>
  <c r="E14829" i="5"/>
  <c r="D14829" i="5" s="1"/>
  <c r="E14830" i="5"/>
  <c r="D14830" i="5" s="1"/>
  <c r="E14831" i="5"/>
  <c r="D14831" i="5" s="1"/>
  <c r="E14832" i="5"/>
  <c r="D14832" i="5" s="1"/>
  <c r="E14833" i="5"/>
  <c r="D14833" i="5" s="1"/>
  <c r="E14834" i="5"/>
  <c r="D14834" i="5" s="1"/>
  <c r="E14835" i="5"/>
  <c r="D14835" i="5" s="1"/>
  <c r="E14836" i="5"/>
  <c r="D14836" i="5" s="1"/>
  <c r="E14837" i="5"/>
  <c r="D14837" i="5" s="1"/>
  <c r="E14838" i="5"/>
  <c r="D14838" i="5" s="1"/>
  <c r="E14839" i="5"/>
  <c r="D14839" i="5" s="1"/>
  <c r="E14840" i="5"/>
  <c r="D14840" i="5" s="1"/>
  <c r="E14841" i="5"/>
  <c r="D14841" i="5" s="1"/>
  <c r="E14842" i="5"/>
  <c r="D14842" i="5" s="1"/>
  <c r="E14843" i="5"/>
  <c r="D14843" i="5" s="1"/>
  <c r="E14844" i="5"/>
  <c r="D14844" i="5" s="1"/>
  <c r="E14845" i="5"/>
  <c r="D14845" i="5" s="1"/>
  <c r="E14846" i="5"/>
  <c r="D14846" i="5" s="1"/>
  <c r="E14847" i="5"/>
  <c r="D14847" i="5" s="1"/>
  <c r="E14848" i="5"/>
  <c r="D14848" i="5" s="1"/>
  <c r="E14849" i="5"/>
  <c r="D14849" i="5" s="1"/>
  <c r="E14850" i="5"/>
  <c r="D14850" i="5" s="1"/>
  <c r="E14851" i="5"/>
  <c r="D14851" i="5" s="1"/>
  <c r="E14852" i="5"/>
  <c r="D14852" i="5" s="1"/>
  <c r="E14853" i="5"/>
  <c r="D14853" i="5" s="1"/>
  <c r="E14854" i="5"/>
  <c r="D14854" i="5" s="1"/>
  <c r="E14855" i="5"/>
  <c r="D14855" i="5" s="1"/>
  <c r="E14856" i="5"/>
  <c r="D14856" i="5" s="1"/>
  <c r="E14857" i="5"/>
  <c r="D14857" i="5" s="1"/>
  <c r="E14858" i="5"/>
  <c r="D14858" i="5" s="1"/>
  <c r="E14859" i="5"/>
  <c r="D14859" i="5" s="1"/>
  <c r="E14860" i="5"/>
  <c r="D14860" i="5" s="1"/>
  <c r="E14861" i="5"/>
  <c r="D14861" i="5" s="1"/>
  <c r="E14862" i="5"/>
  <c r="D14862" i="5" s="1"/>
  <c r="E14863" i="5"/>
  <c r="D14863" i="5" s="1"/>
  <c r="E14864" i="5"/>
  <c r="D14864" i="5" s="1"/>
  <c r="E14865" i="5"/>
  <c r="D14865" i="5" s="1"/>
  <c r="E14866" i="5"/>
  <c r="D14866" i="5" s="1"/>
  <c r="E14867" i="5"/>
  <c r="D14867" i="5" s="1"/>
  <c r="E14868" i="5"/>
  <c r="D14868" i="5" s="1"/>
  <c r="E14869" i="5"/>
  <c r="D14869" i="5" s="1"/>
  <c r="E14870" i="5"/>
  <c r="D14870" i="5" s="1"/>
  <c r="E14871" i="5"/>
  <c r="D14871" i="5" s="1"/>
  <c r="E14872" i="5"/>
  <c r="D14872" i="5" s="1"/>
  <c r="E14873" i="5"/>
  <c r="D14873" i="5" s="1"/>
  <c r="E14874" i="5"/>
  <c r="D14874" i="5" s="1"/>
  <c r="E14875" i="5"/>
  <c r="D14875" i="5" s="1"/>
  <c r="E14876" i="5"/>
  <c r="D14876" i="5" s="1"/>
  <c r="E14877" i="5"/>
  <c r="D14877" i="5" s="1"/>
  <c r="E14878" i="5"/>
  <c r="D14878" i="5" s="1"/>
  <c r="E14879" i="5"/>
  <c r="D14879" i="5" s="1"/>
  <c r="E14880" i="5"/>
  <c r="D14880" i="5" s="1"/>
  <c r="E14881" i="5"/>
  <c r="D14881" i="5" s="1"/>
  <c r="E14882" i="5"/>
  <c r="D14882" i="5" s="1"/>
  <c r="E14883" i="5"/>
  <c r="D14883" i="5" s="1"/>
  <c r="E14884" i="5"/>
  <c r="D14884" i="5" s="1"/>
  <c r="E14885" i="5"/>
  <c r="D14885" i="5" s="1"/>
  <c r="E14886" i="5"/>
  <c r="D14886" i="5" s="1"/>
  <c r="E14887" i="5"/>
  <c r="D14887" i="5" s="1"/>
  <c r="E14888" i="5"/>
  <c r="D14888" i="5" s="1"/>
  <c r="E14889" i="5"/>
  <c r="D14889" i="5" s="1"/>
  <c r="E14890" i="5"/>
  <c r="D14890" i="5" s="1"/>
  <c r="E14891" i="5"/>
  <c r="D14891" i="5" s="1"/>
  <c r="E14892" i="5"/>
  <c r="D14892" i="5" s="1"/>
  <c r="E14893" i="5"/>
  <c r="D14893" i="5" s="1"/>
  <c r="E14894" i="5"/>
  <c r="D14894" i="5" s="1"/>
  <c r="E14895" i="5"/>
  <c r="D14895" i="5" s="1"/>
  <c r="E14896" i="5"/>
  <c r="D14896" i="5" s="1"/>
  <c r="E14897" i="5"/>
  <c r="D14897" i="5" s="1"/>
  <c r="E14898" i="5"/>
  <c r="D14898" i="5" s="1"/>
  <c r="E14899" i="5"/>
  <c r="D14899" i="5" s="1"/>
  <c r="E14900" i="5"/>
  <c r="D14900" i="5" s="1"/>
  <c r="E14901" i="5"/>
  <c r="D14901" i="5" s="1"/>
  <c r="E14902" i="5"/>
  <c r="D14902" i="5" s="1"/>
  <c r="E14903" i="5"/>
  <c r="D14903" i="5" s="1"/>
  <c r="E14904" i="5"/>
  <c r="D14904" i="5" s="1"/>
  <c r="E14905" i="5"/>
  <c r="D14905" i="5" s="1"/>
  <c r="E14906" i="5"/>
  <c r="D14906" i="5" s="1"/>
  <c r="E14907" i="5"/>
  <c r="D14907" i="5" s="1"/>
  <c r="E14908" i="5"/>
  <c r="D14908" i="5" s="1"/>
  <c r="E14909" i="5"/>
  <c r="D14909" i="5" s="1"/>
  <c r="E14910" i="5"/>
  <c r="D14910" i="5" s="1"/>
  <c r="E14911" i="5"/>
  <c r="D14911" i="5" s="1"/>
  <c r="E14912" i="5"/>
  <c r="D14912" i="5" s="1"/>
  <c r="E14913" i="5"/>
  <c r="D14913" i="5" s="1"/>
  <c r="E14914" i="5"/>
  <c r="D14914" i="5" s="1"/>
  <c r="E14915" i="5"/>
  <c r="D14915" i="5" s="1"/>
  <c r="E14916" i="5"/>
  <c r="D14916" i="5" s="1"/>
  <c r="E14917" i="5"/>
  <c r="D14917" i="5" s="1"/>
  <c r="E14918" i="5"/>
  <c r="D14918" i="5" s="1"/>
  <c r="E14919" i="5"/>
  <c r="D14919" i="5" s="1"/>
  <c r="E14920" i="5"/>
  <c r="D14920" i="5" s="1"/>
  <c r="E14921" i="5"/>
  <c r="D14921" i="5" s="1"/>
  <c r="E14922" i="5"/>
  <c r="D14922" i="5" s="1"/>
  <c r="E14923" i="5"/>
  <c r="D14923" i="5" s="1"/>
  <c r="E14924" i="5"/>
  <c r="D14924" i="5" s="1"/>
  <c r="E14925" i="5"/>
  <c r="D14925" i="5" s="1"/>
  <c r="E14926" i="5"/>
  <c r="D14926" i="5" s="1"/>
  <c r="E14927" i="5"/>
  <c r="D14927" i="5" s="1"/>
  <c r="E14928" i="5"/>
  <c r="D14928" i="5" s="1"/>
  <c r="E14929" i="5"/>
  <c r="D14929" i="5" s="1"/>
  <c r="E14930" i="5"/>
  <c r="D14930" i="5" s="1"/>
  <c r="E14931" i="5"/>
  <c r="D14931" i="5" s="1"/>
  <c r="E14932" i="5"/>
  <c r="D14932" i="5" s="1"/>
  <c r="E14933" i="5"/>
  <c r="D14933" i="5" s="1"/>
  <c r="E14934" i="5"/>
  <c r="D14934" i="5" s="1"/>
  <c r="E14935" i="5"/>
  <c r="D14935" i="5" s="1"/>
  <c r="E14936" i="5"/>
  <c r="D14936" i="5" s="1"/>
  <c r="E14937" i="5"/>
  <c r="D14937" i="5" s="1"/>
  <c r="E14938" i="5"/>
  <c r="D14938" i="5" s="1"/>
  <c r="E14939" i="5"/>
  <c r="D14939" i="5" s="1"/>
  <c r="E14940" i="5"/>
  <c r="D14940" i="5" s="1"/>
  <c r="E14941" i="5"/>
  <c r="D14941" i="5" s="1"/>
  <c r="E14942" i="5"/>
  <c r="D14942" i="5" s="1"/>
  <c r="E14943" i="5"/>
  <c r="D14943" i="5" s="1"/>
  <c r="E14944" i="5"/>
  <c r="D14944" i="5" s="1"/>
  <c r="E14945" i="5"/>
  <c r="D14945" i="5" s="1"/>
  <c r="E14946" i="5"/>
  <c r="D14946" i="5" s="1"/>
  <c r="E14947" i="5"/>
  <c r="D14947" i="5" s="1"/>
  <c r="E14948" i="5"/>
  <c r="D14948" i="5" s="1"/>
  <c r="E14949" i="5"/>
  <c r="D14949" i="5" s="1"/>
  <c r="E14950" i="5"/>
  <c r="D14950" i="5" s="1"/>
  <c r="E14951" i="5"/>
  <c r="D14951" i="5" s="1"/>
  <c r="E14952" i="5"/>
  <c r="D14952" i="5" s="1"/>
  <c r="E14953" i="5"/>
  <c r="D14953" i="5" s="1"/>
  <c r="E14954" i="5"/>
  <c r="D14954" i="5" s="1"/>
  <c r="E14955" i="5"/>
  <c r="D14955" i="5" s="1"/>
  <c r="E14956" i="5"/>
  <c r="D14956" i="5" s="1"/>
  <c r="E14957" i="5"/>
  <c r="D14957" i="5" s="1"/>
  <c r="E14958" i="5"/>
  <c r="D14958" i="5" s="1"/>
  <c r="E14959" i="5"/>
  <c r="D14959" i="5" s="1"/>
  <c r="E14960" i="5"/>
  <c r="D14960" i="5" s="1"/>
  <c r="E14961" i="5"/>
  <c r="D14961" i="5" s="1"/>
  <c r="E14962" i="5"/>
  <c r="D14962" i="5" s="1"/>
  <c r="E14963" i="5"/>
  <c r="D14963" i="5" s="1"/>
  <c r="E14964" i="5"/>
  <c r="D14964" i="5" s="1"/>
  <c r="E14965" i="5"/>
  <c r="D14965" i="5" s="1"/>
  <c r="E14966" i="5"/>
  <c r="D14966" i="5" s="1"/>
  <c r="E14967" i="5"/>
  <c r="D14967" i="5" s="1"/>
  <c r="E14968" i="5"/>
  <c r="D14968" i="5" s="1"/>
  <c r="E14969" i="5"/>
  <c r="D14969" i="5" s="1"/>
  <c r="E14970" i="5"/>
  <c r="D14970" i="5" s="1"/>
  <c r="E14971" i="5"/>
  <c r="D14971" i="5" s="1"/>
  <c r="E14972" i="5"/>
  <c r="D14972" i="5" s="1"/>
  <c r="E14973" i="5"/>
  <c r="D14973" i="5" s="1"/>
  <c r="E14974" i="5"/>
  <c r="D14974" i="5" s="1"/>
  <c r="E14975" i="5"/>
  <c r="D14975" i="5" s="1"/>
  <c r="E14976" i="5"/>
  <c r="D14976" i="5" s="1"/>
  <c r="E14977" i="5"/>
  <c r="D14977" i="5" s="1"/>
  <c r="E14978" i="5"/>
  <c r="D14978" i="5" s="1"/>
  <c r="E14979" i="5"/>
  <c r="D14979" i="5" s="1"/>
  <c r="E14980" i="5"/>
  <c r="D14980" i="5" s="1"/>
  <c r="E14981" i="5"/>
  <c r="D14981" i="5" s="1"/>
  <c r="E14982" i="5"/>
  <c r="D14982" i="5" s="1"/>
  <c r="E14983" i="5"/>
  <c r="D14983" i="5" s="1"/>
  <c r="E14984" i="5"/>
  <c r="D14984" i="5" s="1"/>
  <c r="E14985" i="5"/>
  <c r="D14985" i="5" s="1"/>
  <c r="E14986" i="5"/>
  <c r="D14986" i="5" s="1"/>
  <c r="E14987" i="5"/>
  <c r="D14987" i="5" s="1"/>
  <c r="E14988" i="5"/>
  <c r="D14988" i="5" s="1"/>
  <c r="E14989" i="5"/>
  <c r="D14989" i="5" s="1"/>
  <c r="E14990" i="5"/>
  <c r="D14990" i="5" s="1"/>
  <c r="E14991" i="5"/>
  <c r="D14991" i="5" s="1"/>
  <c r="E14992" i="5"/>
  <c r="D14992" i="5" s="1"/>
  <c r="E14993" i="5"/>
  <c r="D14993" i="5" s="1"/>
  <c r="E14994" i="5"/>
  <c r="D14994" i="5" s="1"/>
  <c r="E14995" i="5"/>
  <c r="D14995" i="5" s="1"/>
  <c r="E14996" i="5"/>
  <c r="D14996" i="5" s="1"/>
  <c r="E14997" i="5"/>
  <c r="D14997" i="5" s="1"/>
  <c r="E14998" i="5"/>
  <c r="D14998" i="5" s="1"/>
  <c r="E14999" i="5"/>
  <c r="D14999" i="5" s="1"/>
  <c r="E15000" i="5"/>
  <c r="D15000" i="5" s="1"/>
  <c r="E15001" i="5"/>
  <c r="D15001" i="5" s="1"/>
  <c r="E15002" i="5"/>
  <c r="D15002" i="5" s="1"/>
  <c r="E15003" i="5"/>
  <c r="D15003" i="5" s="1"/>
  <c r="E15004" i="5"/>
  <c r="D15004" i="5" s="1"/>
  <c r="E15005" i="5"/>
  <c r="D15005" i="5" s="1"/>
  <c r="E15006" i="5"/>
  <c r="D15006" i="5" s="1"/>
  <c r="E15007" i="5"/>
  <c r="D15007" i="5" s="1"/>
  <c r="E15008" i="5"/>
  <c r="D15008" i="5" s="1"/>
  <c r="E15009" i="5"/>
  <c r="D15009" i="5" s="1"/>
  <c r="E15010" i="5"/>
  <c r="D15010" i="5" s="1"/>
  <c r="E15011" i="5"/>
  <c r="D15011" i="5" s="1"/>
  <c r="E15012" i="5"/>
  <c r="D15012" i="5" s="1"/>
  <c r="E15013" i="5"/>
  <c r="D15013" i="5" s="1"/>
  <c r="E15014" i="5"/>
  <c r="D15014" i="5" s="1"/>
  <c r="E15015" i="5"/>
  <c r="D15015" i="5" s="1"/>
  <c r="E15016" i="5"/>
  <c r="D15016" i="5" s="1"/>
  <c r="E15017" i="5"/>
  <c r="D15017" i="5" s="1"/>
  <c r="E15018" i="5"/>
  <c r="D15018" i="5" s="1"/>
  <c r="E15019" i="5"/>
  <c r="D15019" i="5" s="1"/>
  <c r="E15020" i="5"/>
  <c r="D15020" i="5" s="1"/>
  <c r="E15021" i="5"/>
  <c r="D15021" i="5" s="1"/>
  <c r="E15022" i="5"/>
  <c r="D15022" i="5" s="1"/>
  <c r="E15023" i="5"/>
  <c r="D15023" i="5" s="1"/>
  <c r="E15024" i="5"/>
  <c r="D15024" i="5" s="1"/>
  <c r="E15025" i="5"/>
  <c r="D15025" i="5" s="1"/>
  <c r="E15026" i="5"/>
  <c r="D15026" i="5" s="1"/>
  <c r="E15027" i="5"/>
  <c r="D15027" i="5" s="1"/>
  <c r="E15028" i="5"/>
  <c r="D15028" i="5" s="1"/>
  <c r="E15029" i="5"/>
  <c r="D15029" i="5" s="1"/>
  <c r="E15030" i="5"/>
  <c r="D15030" i="5" s="1"/>
  <c r="E15031" i="5"/>
  <c r="D15031" i="5" s="1"/>
  <c r="E15032" i="5"/>
  <c r="D15032" i="5" s="1"/>
  <c r="E15033" i="5"/>
  <c r="D15033" i="5" s="1"/>
  <c r="E15034" i="5"/>
  <c r="D15034" i="5" s="1"/>
  <c r="E15035" i="5"/>
  <c r="D15035" i="5" s="1"/>
  <c r="E15036" i="5"/>
  <c r="D15036" i="5" s="1"/>
  <c r="E15037" i="5"/>
  <c r="D15037" i="5" s="1"/>
  <c r="E15038" i="5"/>
  <c r="D15038" i="5" s="1"/>
  <c r="E15039" i="5"/>
  <c r="D15039" i="5" s="1"/>
  <c r="E15040" i="5"/>
  <c r="D15040" i="5" s="1"/>
  <c r="E15041" i="5"/>
  <c r="D15041" i="5" s="1"/>
  <c r="E15042" i="5"/>
  <c r="D15042" i="5" s="1"/>
  <c r="E15043" i="5"/>
  <c r="D15043" i="5" s="1"/>
  <c r="E15044" i="5"/>
  <c r="D15044" i="5" s="1"/>
  <c r="E15045" i="5"/>
  <c r="D15045" i="5" s="1"/>
  <c r="E15046" i="5"/>
  <c r="D15046" i="5" s="1"/>
  <c r="E15047" i="5"/>
  <c r="D15047" i="5" s="1"/>
  <c r="E15048" i="5"/>
  <c r="D15048" i="5" s="1"/>
  <c r="E15049" i="5"/>
  <c r="D15049" i="5" s="1"/>
  <c r="E15050" i="5"/>
  <c r="D15050" i="5" s="1"/>
  <c r="E15051" i="5"/>
  <c r="D15051" i="5" s="1"/>
  <c r="E15052" i="5"/>
  <c r="D15052" i="5" s="1"/>
  <c r="E15053" i="5"/>
  <c r="D15053" i="5" s="1"/>
  <c r="E15054" i="5"/>
  <c r="D15054" i="5" s="1"/>
  <c r="E15055" i="5"/>
  <c r="D15055" i="5" s="1"/>
  <c r="E15056" i="5"/>
  <c r="D15056" i="5" s="1"/>
  <c r="E15057" i="5"/>
  <c r="D15057" i="5" s="1"/>
  <c r="E15058" i="5"/>
  <c r="D15058" i="5" s="1"/>
  <c r="E15059" i="5"/>
  <c r="D15059" i="5" s="1"/>
  <c r="E15060" i="5"/>
  <c r="D15060" i="5" s="1"/>
  <c r="E15061" i="5"/>
  <c r="D15061" i="5" s="1"/>
  <c r="E15062" i="5"/>
  <c r="D15062" i="5" s="1"/>
  <c r="E15063" i="5"/>
  <c r="D15063" i="5" s="1"/>
  <c r="E15064" i="5"/>
  <c r="D15064" i="5" s="1"/>
  <c r="E15065" i="5"/>
  <c r="D15065" i="5" s="1"/>
  <c r="E15066" i="5"/>
  <c r="D15066" i="5" s="1"/>
  <c r="E15067" i="5"/>
  <c r="D15067" i="5" s="1"/>
  <c r="E15068" i="5"/>
  <c r="D15068" i="5" s="1"/>
  <c r="E15069" i="5"/>
  <c r="D15069" i="5" s="1"/>
  <c r="E15070" i="5"/>
  <c r="D15070" i="5" s="1"/>
  <c r="E15071" i="5"/>
  <c r="D15071" i="5" s="1"/>
  <c r="E15072" i="5"/>
  <c r="D15072" i="5" s="1"/>
  <c r="E15073" i="5"/>
  <c r="D15073" i="5" s="1"/>
  <c r="E15074" i="5"/>
  <c r="D15074" i="5" s="1"/>
  <c r="E15075" i="5"/>
  <c r="D15075" i="5" s="1"/>
  <c r="E15076" i="5"/>
  <c r="D15076" i="5" s="1"/>
  <c r="E15077" i="5"/>
  <c r="D15077" i="5" s="1"/>
  <c r="E15078" i="5"/>
  <c r="D15078" i="5" s="1"/>
  <c r="E15079" i="5"/>
  <c r="D15079" i="5" s="1"/>
  <c r="E15080" i="5"/>
  <c r="D15080" i="5" s="1"/>
  <c r="E15081" i="5"/>
  <c r="D15081" i="5" s="1"/>
  <c r="E15082" i="5"/>
  <c r="D15082" i="5" s="1"/>
  <c r="E15083" i="5"/>
  <c r="D15083" i="5" s="1"/>
  <c r="E15084" i="5"/>
  <c r="D15084" i="5" s="1"/>
  <c r="E15085" i="5"/>
  <c r="D15085" i="5" s="1"/>
  <c r="E15086" i="5"/>
  <c r="D15086" i="5" s="1"/>
  <c r="E15087" i="5"/>
  <c r="D15087" i="5" s="1"/>
  <c r="E15088" i="5"/>
  <c r="D15088" i="5" s="1"/>
  <c r="E15089" i="5"/>
  <c r="D15089" i="5" s="1"/>
  <c r="E15090" i="5"/>
  <c r="D15090" i="5" s="1"/>
  <c r="E15091" i="5"/>
  <c r="D15091" i="5" s="1"/>
  <c r="E15092" i="5"/>
  <c r="D15092" i="5" s="1"/>
  <c r="E15093" i="5"/>
  <c r="D15093" i="5" s="1"/>
  <c r="E15094" i="5"/>
  <c r="D15094" i="5" s="1"/>
  <c r="E15095" i="5"/>
  <c r="D15095" i="5" s="1"/>
  <c r="E15096" i="5"/>
  <c r="D15096" i="5" s="1"/>
  <c r="E15097" i="5"/>
  <c r="D15097" i="5" s="1"/>
  <c r="E15098" i="5"/>
  <c r="D15098" i="5" s="1"/>
  <c r="E15099" i="5"/>
  <c r="D15099" i="5" s="1"/>
  <c r="E15100" i="5"/>
  <c r="D15100" i="5" s="1"/>
  <c r="E15101" i="5"/>
  <c r="D15101" i="5" s="1"/>
  <c r="E15102" i="5"/>
  <c r="D15102" i="5" s="1"/>
  <c r="E15103" i="5"/>
  <c r="D15103" i="5" s="1"/>
  <c r="E15104" i="5"/>
  <c r="D15104" i="5" s="1"/>
  <c r="E15105" i="5"/>
  <c r="D15105" i="5" s="1"/>
  <c r="E15106" i="5"/>
  <c r="D15106" i="5" s="1"/>
  <c r="E15107" i="5"/>
  <c r="D15107" i="5" s="1"/>
  <c r="E15108" i="5"/>
  <c r="D15108" i="5" s="1"/>
  <c r="E15109" i="5"/>
  <c r="D15109" i="5" s="1"/>
  <c r="E15110" i="5"/>
  <c r="D15110" i="5" s="1"/>
  <c r="E15111" i="5"/>
  <c r="D15111" i="5" s="1"/>
  <c r="E15112" i="5"/>
  <c r="D15112" i="5" s="1"/>
  <c r="E15113" i="5"/>
  <c r="D15113" i="5" s="1"/>
  <c r="E15114" i="5"/>
  <c r="D15114" i="5" s="1"/>
  <c r="E15115" i="5"/>
  <c r="D15115" i="5" s="1"/>
  <c r="E15116" i="5"/>
  <c r="D15116" i="5" s="1"/>
  <c r="E15117" i="5"/>
  <c r="D15117" i="5" s="1"/>
  <c r="E15118" i="5"/>
  <c r="D15118" i="5" s="1"/>
  <c r="E15119" i="5"/>
  <c r="D15119" i="5" s="1"/>
  <c r="E15120" i="5"/>
  <c r="D15120" i="5" s="1"/>
  <c r="E15121" i="5"/>
  <c r="D15121" i="5" s="1"/>
  <c r="E15122" i="5"/>
  <c r="D15122" i="5" s="1"/>
  <c r="E15123" i="5"/>
  <c r="D15123" i="5" s="1"/>
  <c r="E15124" i="5"/>
  <c r="D15124" i="5" s="1"/>
  <c r="E15125" i="5"/>
  <c r="D15125" i="5" s="1"/>
  <c r="E15126" i="5"/>
  <c r="D15126" i="5" s="1"/>
  <c r="E15127" i="5"/>
  <c r="D15127" i="5" s="1"/>
  <c r="E15128" i="5"/>
  <c r="D15128" i="5" s="1"/>
  <c r="E15129" i="5"/>
  <c r="D15129" i="5" s="1"/>
  <c r="E15130" i="5"/>
  <c r="D15130" i="5" s="1"/>
  <c r="E15131" i="5"/>
  <c r="D15131" i="5" s="1"/>
  <c r="E15132" i="5"/>
  <c r="D15132" i="5" s="1"/>
  <c r="E15133" i="5"/>
  <c r="D15133" i="5" s="1"/>
  <c r="E15134" i="5"/>
  <c r="D15134" i="5" s="1"/>
  <c r="E15135" i="5"/>
  <c r="D15135" i="5" s="1"/>
  <c r="E15136" i="5"/>
  <c r="D15136" i="5" s="1"/>
  <c r="E15137" i="5"/>
  <c r="D15137" i="5" s="1"/>
  <c r="E15138" i="5"/>
  <c r="D15138" i="5" s="1"/>
  <c r="E15139" i="5"/>
  <c r="D15139" i="5" s="1"/>
  <c r="E15140" i="5"/>
  <c r="D15140" i="5" s="1"/>
  <c r="E15141" i="5"/>
  <c r="D15141" i="5" s="1"/>
  <c r="E15142" i="5"/>
  <c r="D15142" i="5" s="1"/>
  <c r="E15143" i="5"/>
  <c r="D15143" i="5" s="1"/>
  <c r="E15144" i="5"/>
  <c r="D15144" i="5" s="1"/>
  <c r="E15145" i="5"/>
  <c r="D15145" i="5" s="1"/>
  <c r="E15146" i="5"/>
  <c r="D15146" i="5" s="1"/>
  <c r="E15147" i="5"/>
  <c r="D15147" i="5" s="1"/>
  <c r="E15148" i="5"/>
  <c r="D15148" i="5" s="1"/>
  <c r="E15149" i="5"/>
  <c r="D15149" i="5" s="1"/>
  <c r="E15150" i="5"/>
  <c r="D15150" i="5" s="1"/>
  <c r="E15151" i="5"/>
  <c r="D15151" i="5" s="1"/>
  <c r="E15152" i="5"/>
  <c r="D15152" i="5" s="1"/>
  <c r="E15153" i="5"/>
  <c r="D15153" i="5" s="1"/>
  <c r="E15154" i="5"/>
  <c r="D15154" i="5" s="1"/>
  <c r="E15155" i="5"/>
  <c r="D15155" i="5" s="1"/>
  <c r="E15156" i="5"/>
  <c r="D15156" i="5" s="1"/>
  <c r="E15157" i="5"/>
  <c r="D15157" i="5" s="1"/>
  <c r="E15158" i="5"/>
  <c r="D15158" i="5" s="1"/>
  <c r="E15159" i="5"/>
  <c r="D15159" i="5" s="1"/>
  <c r="E15160" i="5"/>
  <c r="D15160" i="5" s="1"/>
  <c r="E15161" i="5"/>
  <c r="D15161" i="5" s="1"/>
  <c r="E15162" i="5"/>
  <c r="D15162" i="5" s="1"/>
  <c r="E15163" i="5"/>
  <c r="D15163" i="5" s="1"/>
  <c r="E15164" i="5"/>
  <c r="D15164" i="5" s="1"/>
  <c r="E15165" i="5"/>
  <c r="D15165" i="5" s="1"/>
  <c r="E15166" i="5"/>
  <c r="D15166" i="5" s="1"/>
  <c r="E15167" i="5"/>
  <c r="D15167" i="5" s="1"/>
  <c r="E15168" i="5"/>
  <c r="D15168" i="5" s="1"/>
  <c r="E15169" i="5"/>
  <c r="D15169" i="5" s="1"/>
  <c r="E15170" i="5"/>
  <c r="D15170" i="5" s="1"/>
  <c r="E15171" i="5"/>
  <c r="D15171" i="5" s="1"/>
  <c r="E15172" i="5"/>
  <c r="D15172" i="5" s="1"/>
  <c r="E15173" i="5"/>
  <c r="D15173" i="5" s="1"/>
  <c r="E15174" i="5"/>
  <c r="D15174" i="5" s="1"/>
  <c r="E15175" i="5"/>
  <c r="D15175" i="5" s="1"/>
  <c r="E15176" i="5"/>
  <c r="D15176" i="5" s="1"/>
  <c r="E15177" i="5"/>
  <c r="D15177" i="5" s="1"/>
  <c r="E15178" i="5"/>
  <c r="D15178" i="5" s="1"/>
  <c r="E15179" i="5"/>
  <c r="D15179" i="5" s="1"/>
  <c r="E15180" i="5"/>
  <c r="D15180" i="5" s="1"/>
  <c r="E15181" i="5"/>
  <c r="D15181" i="5" s="1"/>
  <c r="E15182" i="5"/>
  <c r="D15182" i="5" s="1"/>
  <c r="E15183" i="5"/>
  <c r="D15183" i="5" s="1"/>
  <c r="E15184" i="5"/>
  <c r="D15184" i="5" s="1"/>
  <c r="E15185" i="5"/>
  <c r="D15185" i="5" s="1"/>
  <c r="E15186" i="5"/>
  <c r="D15186" i="5" s="1"/>
  <c r="E15187" i="5"/>
  <c r="D15187" i="5" s="1"/>
  <c r="E15188" i="5"/>
  <c r="D15188" i="5" s="1"/>
  <c r="E15189" i="5"/>
  <c r="D15189" i="5" s="1"/>
  <c r="E15190" i="5"/>
  <c r="D15190" i="5" s="1"/>
  <c r="E15191" i="5"/>
  <c r="D15191" i="5" s="1"/>
  <c r="E15192" i="5"/>
  <c r="D15192" i="5" s="1"/>
  <c r="E15193" i="5"/>
  <c r="D15193" i="5" s="1"/>
  <c r="E15194" i="5"/>
  <c r="D15194" i="5" s="1"/>
  <c r="E15195" i="5"/>
  <c r="D15195" i="5" s="1"/>
  <c r="E15196" i="5"/>
  <c r="D15196" i="5" s="1"/>
  <c r="E15197" i="5"/>
  <c r="D15197" i="5" s="1"/>
  <c r="E15198" i="5"/>
  <c r="D15198" i="5" s="1"/>
  <c r="E15199" i="5"/>
  <c r="D15199" i="5" s="1"/>
  <c r="E15200" i="5"/>
  <c r="D15200" i="5" s="1"/>
  <c r="E15201" i="5"/>
  <c r="D15201" i="5" s="1"/>
  <c r="E15202" i="5"/>
  <c r="D15202" i="5" s="1"/>
  <c r="E15203" i="5"/>
  <c r="D15203" i="5" s="1"/>
  <c r="E15204" i="5"/>
  <c r="D15204" i="5" s="1"/>
  <c r="E15205" i="5"/>
  <c r="D15205" i="5" s="1"/>
  <c r="E15206" i="5"/>
  <c r="D15206" i="5" s="1"/>
  <c r="E15207" i="5"/>
  <c r="D15207" i="5" s="1"/>
  <c r="E15208" i="5"/>
  <c r="D15208" i="5" s="1"/>
  <c r="E15209" i="5"/>
  <c r="D15209" i="5" s="1"/>
  <c r="E15210" i="5"/>
  <c r="D15210" i="5" s="1"/>
  <c r="E15211" i="5"/>
  <c r="D15211" i="5" s="1"/>
  <c r="E15212" i="5"/>
  <c r="D15212" i="5" s="1"/>
  <c r="E15213" i="5"/>
  <c r="D15213" i="5" s="1"/>
  <c r="E15214" i="5"/>
  <c r="D15214" i="5" s="1"/>
  <c r="E15215" i="5"/>
  <c r="D15215" i="5" s="1"/>
  <c r="E15216" i="5"/>
  <c r="D15216" i="5" s="1"/>
  <c r="E15217" i="5"/>
  <c r="D15217" i="5" s="1"/>
  <c r="E15218" i="5"/>
  <c r="D15218" i="5" s="1"/>
  <c r="E15219" i="5"/>
  <c r="D15219" i="5" s="1"/>
  <c r="E15220" i="5"/>
  <c r="D15220" i="5" s="1"/>
  <c r="E15221" i="5"/>
  <c r="D15221" i="5" s="1"/>
  <c r="E15222" i="5"/>
  <c r="D15222" i="5" s="1"/>
  <c r="E15223" i="5"/>
  <c r="D15223" i="5" s="1"/>
  <c r="E15224" i="5"/>
  <c r="D15224" i="5" s="1"/>
  <c r="E15225" i="5"/>
  <c r="D15225" i="5" s="1"/>
  <c r="E15226" i="5"/>
  <c r="D15226" i="5" s="1"/>
  <c r="E15227" i="5"/>
  <c r="D15227" i="5" s="1"/>
  <c r="E15228" i="5"/>
  <c r="D15228" i="5" s="1"/>
  <c r="E15229" i="5"/>
  <c r="D15229" i="5" s="1"/>
  <c r="E15230" i="5"/>
  <c r="D15230" i="5" s="1"/>
  <c r="E15231" i="5"/>
  <c r="D15231" i="5" s="1"/>
  <c r="E15232" i="5"/>
  <c r="D15232" i="5" s="1"/>
  <c r="E15233" i="5"/>
  <c r="D15233" i="5" s="1"/>
  <c r="E15234" i="5"/>
  <c r="D15234" i="5" s="1"/>
  <c r="E15235" i="5"/>
  <c r="D15235" i="5" s="1"/>
  <c r="E15236" i="5"/>
  <c r="D15236" i="5" s="1"/>
  <c r="E15237" i="5"/>
  <c r="D15237" i="5" s="1"/>
  <c r="E15238" i="5"/>
  <c r="D15238" i="5" s="1"/>
  <c r="E15239" i="5"/>
  <c r="D15239" i="5" s="1"/>
  <c r="E15240" i="5"/>
  <c r="D15240" i="5" s="1"/>
  <c r="E15241" i="5"/>
  <c r="D15241" i="5" s="1"/>
  <c r="E15242" i="5"/>
  <c r="D15242" i="5" s="1"/>
  <c r="E15243" i="5"/>
  <c r="D15243" i="5" s="1"/>
  <c r="E15244" i="5"/>
  <c r="D15244" i="5" s="1"/>
  <c r="E15245" i="5"/>
  <c r="D15245" i="5" s="1"/>
  <c r="E15246" i="5"/>
  <c r="D15246" i="5" s="1"/>
  <c r="E15247" i="5"/>
  <c r="D15247" i="5" s="1"/>
  <c r="E15248" i="5"/>
  <c r="D15248" i="5" s="1"/>
  <c r="E15249" i="5"/>
  <c r="D15249" i="5" s="1"/>
  <c r="E15250" i="5"/>
  <c r="D15250" i="5" s="1"/>
  <c r="E15251" i="5"/>
  <c r="D15251" i="5" s="1"/>
  <c r="E15252" i="5"/>
  <c r="D15252" i="5" s="1"/>
  <c r="E15253" i="5"/>
  <c r="D15253" i="5" s="1"/>
  <c r="E15254" i="5"/>
  <c r="D15254" i="5" s="1"/>
  <c r="E15255" i="5"/>
  <c r="D15255" i="5" s="1"/>
  <c r="E15256" i="5"/>
  <c r="D15256" i="5" s="1"/>
  <c r="E15257" i="5"/>
  <c r="D15257" i="5" s="1"/>
  <c r="E15258" i="5"/>
  <c r="D15258" i="5" s="1"/>
  <c r="E15259" i="5"/>
  <c r="D15259" i="5" s="1"/>
  <c r="E15260" i="5"/>
  <c r="D15260" i="5" s="1"/>
  <c r="E15261" i="5"/>
  <c r="D15261" i="5" s="1"/>
  <c r="E15262" i="5"/>
  <c r="D15262" i="5" s="1"/>
  <c r="E15263" i="5"/>
  <c r="D15263" i="5" s="1"/>
  <c r="E15264" i="5"/>
  <c r="D15264" i="5" s="1"/>
  <c r="E15265" i="5"/>
  <c r="D15265" i="5" s="1"/>
  <c r="E15266" i="5"/>
  <c r="D15266" i="5" s="1"/>
  <c r="E15267" i="5"/>
  <c r="D15267" i="5" s="1"/>
  <c r="E15268" i="5"/>
  <c r="D15268" i="5" s="1"/>
  <c r="E15269" i="5"/>
  <c r="D15269" i="5" s="1"/>
  <c r="E15270" i="5"/>
  <c r="D15270" i="5" s="1"/>
  <c r="E15271" i="5"/>
  <c r="D15271" i="5" s="1"/>
  <c r="E15272" i="5"/>
  <c r="D15272" i="5" s="1"/>
  <c r="E15273" i="5"/>
  <c r="D15273" i="5" s="1"/>
  <c r="E15274" i="5"/>
  <c r="D15274" i="5" s="1"/>
  <c r="E15275" i="5"/>
  <c r="D15275" i="5" s="1"/>
  <c r="E15276" i="5"/>
  <c r="D15276" i="5" s="1"/>
  <c r="E15277" i="5"/>
  <c r="D15277" i="5" s="1"/>
  <c r="E15278" i="5"/>
  <c r="D15278" i="5" s="1"/>
  <c r="E15279" i="5"/>
  <c r="D15279" i="5" s="1"/>
  <c r="E15280" i="5"/>
  <c r="D15280" i="5" s="1"/>
  <c r="E15281" i="5"/>
  <c r="D15281" i="5" s="1"/>
  <c r="E15282" i="5"/>
  <c r="D15282" i="5" s="1"/>
  <c r="E15283" i="5"/>
  <c r="D15283" i="5" s="1"/>
  <c r="E15284" i="5"/>
  <c r="D15284" i="5" s="1"/>
  <c r="E15285" i="5"/>
  <c r="D15285" i="5" s="1"/>
  <c r="E15286" i="5"/>
  <c r="D15286" i="5" s="1"/>
  <c r="E15287" i="5"/>
  <c r="D15287" i="5" s="1"/>
  <c r="E15288" i="5"/>
  <c r="D15288" i="5" s="1"/>
  <c r="E15289" i="5"/>
  <c r="D15289" i="5" s="1"/>
  <c r="E15290" i="5"/>
  <c r="D15290" i="5" s="1"/>
  <c r="E15291" i="5"/>
  <c r="D15291" i="5" s="1"/>
  <c r="E15292" i="5"/>
  <c r="D15292" i="5" s="1"/>
  <c r="E15293" i="5"/>
  <c r="D15293" i="5" s="1"/>
  <c r="E15294" i="5"/>
  <c r="D15294" i="5" s="1"/>
  <c r="E15295" i="5"/>
  <c r="D15295" i="5" s="1"/>
  <c r="E15296" i="5"/>
  <c r="D15296" i="5" s="1"/>
  <c r="E15297" i="5"/>
  <c r="D15297" i="5" s="1"/>
  <c r="E15298" i="5"/>
  <c r="D15298" i="5" s="1"/>
  <c r="E15299" i="5"/>
  <c r="D15299" i="5" s="1"/>
  <c r="E15300" i="5"/>
  <c r="D15300" i="5" s="1"/>
  <c r="E15301" i="5"/>
  <c r="D15301" i="5" s="1"/>
  <c r="E15302" i="5"/>
  <c r="D15302" i="5" s="1"/>
  <c r="E15303" i="5"/>
  <c r="D15303" i="5" s="1"/>
  <c r="E15304" i="5"/>
  <c r="D15304" i="5" s="1"/>
  <c r="E15305" i="5"/>
  <c r="D15305" i="5" s="1"/>
  <c r="E15306" i="5"/>
  <c r="D15306" i="5" s="1"/>
  <c r="E15307" i="5"/>
  <c r="D15307" i="5" s="1"/>
  <c r="E15308" i="5"/>
  <c r="D15308" i="5" s="1"/>
  <c r="E15309" i="5"/>
  <c r="D15309" i="5" s="1"/>
  <c r="E15310" i="5"/>
  <c r="D15310" i="5" s="1"/>
  <c r="E15311" i="5"/>
  <c r="D15311" i="5" s="1"/>
  <c r="E15312" i="5"/>
  <c r="D15312" i="5" s="1"/>
  <c r="E15313" i="5"/>
  <c r="D15313" i="5" s="1"/>
  <c r="E15314" i="5"/>
  <c r="D15314" i="5" s="1"/>
  <c r="E15315" i="5"/>
  <c r="D15315" i="5" s="1"/>
  <c r="E15316" i="5"/>
  <c r="D15316" i="5" s="1"/>
  <c r="E15317" i="5"/>
  <c r="D15317" i="5" s="1"/>
  <c r="E15318" i="5"/>
  <c r="D15318" i="5" s="1"/>
  <c r="E15319" i="5"/>
  <c r="D15319" i="5" s="1"/>
  <c r="E15320" i="5"/>
  <c r="D15320" i="5" s="1"/>
  <c r="E15321" i="5"/>
  <c r="D15321" i="5" s="1"/>
  <c r="E15322" i="5"/>
  <c r="D15322" i="5" s="1"/>
  <c r="E15323" i="5"/>
  <c r="D15323" i="5" s="1"/>
  <c r="E15324" i="5"/>
  <c r="D15324" i="5" s="1"/>
  <c r="E15325" i="5"/>
  <c r="D15325" i="5" s="1"/>
  <c r="E15326" i="5"/>
  <c r="D15326" i="5" s="1"/>
  <c r="E15327" i="5"/>
  <c r="D15327" i="5" s="1"/>
  <c r="E15328" i="5"/>
  <c r="D15328" i="5" s="1"/>
  <c r="E15329" i="5"/>
  <c r="D15329" i="5" s="1"/>
  <c r="E15330" i="5"/>
  <c r="D15330" i="5" s="1"/>
  <c r="E15331" i="5"/>
  <c r="D15331" i="5" s="1"/>
  <c r="E15332" i="5"/>
  <c r="D15332" i="5" s="1"/>
  <c r="E15333" i="5"/>
  <c r="D15333" i="5" s="1"/>
  <c r="E15334" i="5"/>
  <c r="D15334" i="5" s="1"/>
  <c r="E15335" i="5"/>
  <c r="D15335" i="5" s="1"/>
  <c r="E15336" i="5"/>
  <c r="D15336" i="5" s="1"/>
  <c r="E15337" i="5"/>
  <c r="D15337" i="5" s="1"/>
  <c r="E15338" i="5"/>
  <c r="D15338" i="5" s="1"/>
  <c r="E15339" i="5"/>
  <c r="D15339" i="5" s="1"/>
  <c r="E15340" i="5"/>
  <c r="D15340" i="5" s="1"/>
  <c r="E15341" i="5"/>
  <c r="D15341" i="5" s="1"/>
  <c r="E15342" i="5"/>
  <c r="D15342" i="5" s="1"/>
  <c r="E15343" i="5"/>
  <c r="D15343" i="5" s="1"/>
  <c r="E15344" i="5"/>
  <c r="D15344" i="5" s="1"/>
  <c r="E15345" i="5"/>
  <c r="D15345" i="5" s="1"/>
  <c r="E15346" i="5"/>
  <c r="D15346" i="5" s="1"/>
  <c r="E15347" i="5"/>
  <c r="D15347" i="5" s="1"/>
  <c r="E15348" i="5"/>
  <c r="D15348" i="5" s="1"/>
  <c r="E15349" i="5"/>
  <c r="D15349" i="5" s="1"/>
  <c r="E15350" i="5"/>
  <c r="D15350" i="5" s="1"/>
  <c r="E15351" i="5"/>
  <c r="D15351" i="5" s="1"/>
  <c r="E15352" i="5"/>
  <c r="D15352" i="5" s="1"/>
  <c r="E15353" i="5"/>
  <c r="D15353" i="5" s="1"/>
  <c r="E15354" i="5"/>
  <c r="D15354" i="5" s="1"/>
  <c r="E15355" i="5"/>
  <c r="D15355" i="5" s="1"/>
  <c r="E15356" i="5"/>
  <c r="D15356" i="5" s="1"/>
  <c r="E15357" i="5"/>
  <c r="D15357" i="5" s="1"/>
  <c r="E15358" i="5"/>
  <c r="D15358" i="5" s="1"/>
  <c r="E15359" i="5"/>
  <c r="D15359" i="5" s="1"/>
  <c r="E15360" i="5"/>
  <c r="D15360" i="5" s="1"/>
  <c r="E15361" i="5"/>
  <c r="D15361" i="5" s="1"/>
  <c r="E15362" i="5"/>
  <c r="D15362" i="5" s="1"/>
  <c r="E15363" i="5"/>
  <c r="D15363" i="5" s="1"/>
  <c r="E15364" i="5"/>
  <c r="D15364" i="5" s="1"/>
  <c r="E15365" i="5"/>
  <c r="D15365" i="5" s="1"/>
  <c r="E15366" i="5"/>
  <c r="D15366" i="5" s="1"/>
  <c r="E15367" i="5"/>
  <c r="D15367" i="5" s="1"/>
  <c r="E15368" i="5"/>
  <c r="D15368" i="5" s="1"/>
  <c r="E15369" i="5"/>
  <c r="D15369" i="5" s="1"/>
  <c r="E15370" i="5"/>
  <c r="D15370" i="5" s="1"/>
  <c r="E15371" i="5"/>
  <c r="D15371" i="5" s="1"/>
  <c r="E15372" i="5"/>
  <c r="D15372" i="5" s="1"/>
  <c r="E15373" i="5"/>
  <c r="D15373" i="5" s="1"/>
  <c r="E15374" i="5"/>
  <c r="D15374" i="5" s="1"/>
  <c r="E15375" i="5"/>
  <c r="D15375" i="5" s="1"/>
  <c r="E15376" i="5"/>
  <c r="D15376" i="5" s="1"/>
  <c r="E15377" i="5"/>
  <c r="D15377" i="5" s="1"/>
  <c r="E15378" i="5"/>
  <c r="D15378" i="5" s="1"/>
  <c r="E15379" i="5"/>
  <c r="D15379" i="5" s="1"/>
  <c r="E15380" i="5"/>
  <c r="D15380" i="5" s="1"/>
  <c r="E15381" i="5"/>
  <c r="D15381" i="5" s="1"/>
  <c r="E15382" i="5"/>
  <c r="D15382" i="5" s="1"/>
  <c r="E15383" i="5"/>
  <c r="D15383" i="5" s="1"/>
  <c r="E15384" i="5"/>
  <c r="D15384" i="5" s="1"/>
  <c r="E15385" i="5"/>
  <c r="D15385" i="5" s="1"/>
  <c r="E15386" i="5"/>
  <c r="D15386" i="5" s="1"/>
  <c r="E15387" i="5"/>
  <c r="D15387" i="5" s="1"/>
  <c r="E15388" i="5"/>
  <c r="D15388" i="5" s="1"/>
  <c r="E15389" i="5"/>
  <c r="D15389" i="5" s="1"/>
  <c r="E15390" i="5"/>
  <c r="D15390" i="5" s="1"/>
  <c r="E15391" i="5"/>
  <c r="D15391" i="5" s="1"/>
  <c r="E15392" i="5"/>
  <c r="D15392" i="5" s="1"/>
  <c r="E15393" i="5"/>
  <c r="D15393" i="5" s="1"/>
  <c r="E15394" i="5"/>
  <c r="D15394" i="5" s="1"/>
  <c r="E15395" i="5"/>
  <c r="D15395" i="5" s="1"/>
  <c r="E15396" i="5"/>
  <c r="D15396" i="5" s="1"/>
  <c r="E15397" i="5"/>
  <c r="D15397" i="5" s="1"/>
  <c r="E15398" i="5"/>
  <c r="D15398" i="5" s="1"/>
  <c r="E15399" i="5"/>
  <c r="D15399" i="5" s="1"/>
  <c r="E15400" i="5"/>
  <c r="D15400" i="5" s="1"/>
  <c r="E15401" i="5"/>
  <c r="D15401" i="5" s="1"/>
  <c r="E15402" i="5"/>
  <c r="D15402" i="5" s="1"/>
  <c r="E15403" i="5"/>
  <c r="D15403" i="5" s="1"/>
  <c r="E15404" i="5"/>
  <c r="D15404" i="5" s="1"/>
  <c r="E15405" i="5"/>
  <c r="D15405" i="5" s="1"/>
  <c r="E15406" i="5"/>
  <c r="D15406" i="5" s="1"/>
  <c r="E15407" i="5"/>
  <c r="D15407" i="5" s="1"/>
  <c r="E15408" i="5"/>
  <c r="D15408" i="5" s="1"/>
  <c r="E15409" i="5"/>
  <c r="D15409" i="5" s="1"/>
  <c r="E15410" i="5"/>
  <c r="D15410" i="5" s="1"/>
  <c r="E15411" i="5"/>
  <c r="D15411" i="5" s="1"/>
  <c r="E15412" i="5"/>
  <c r="D15412" i="5" s="1"/>
  <c r="E15413" i="5"/>
  <c r="D15413" i="5" s="1"/>
  <c r="E15414" i="5"/>
  <c r="D15414" i="5" s="1"/>
  <c r="E15415" i="5"/>
  <c r="D15415" i="5" s="1"/>
  <c r="E15416" i="5"/>
  <c r="D15416" i="5" s="1"/>
  <c r="E15417" i="5"/>
  <c r="D15417" i="5" s="1"/>
  <c r="E15418" i="5"/>
  <c r="D15418" i="5" s="1"/>
  <c r="E15419" i="5"/>
  <c r="D15419" i="5" s="1"/>
  <c r="E15420" i="5"/>
  <c r="D15420" i="5" s="1"/>
  <c r="E15421" i="5"/>
  <c r="D15421" i="5" s="1"/>
  <c r="E15422" i="5"/>
  <c r="D15422" i="5" s="1"/>
  <c r="E15423" i="5"/>
  <c r="D15423" i="5" s="1"/>
  <c r="E15424" i="5"/>
  <c r="D15424" i="5" s="1"/>
  <c r="E15425" i="5"/>
  <c r="D15425" i="5" s="1"/>
  <c r="E15426" i="5"/>
  <c r="D15426" i="5" s="1"/>
  <c r="E15427" i="5"/>
  <c r="D15427" i="5" s="1"/>
  <c r="E15428" i="5"/>
  <c r="D15428" i="5" s="1"/>
  <c r="E15429" i="5"/>
  <c r="D15429" i="5" s="1"/>
  <c r="E15430" i="5"/>
  <c r="D15430" i="5" s="1"/>
  <c r="E15431" i="5"/>
  <c r="D15431" i="5" s="1"/>
  <c r="E15432" i="5"/>
  <c r="D15432" i="5" s="1"/>
  <c r="E15433" i="5"/>
  <c r="D15433" i="5" s="1"/>
  <c r="E15434" i="5"/>
  <c r="D15434" i="5" s="1"/>
  <c r="E15435" i="5"/>
  <c r="D15435" i="5" s="1"/>
  <c r="E15436" i="5"/>
  <c r="D15436" i="5" s="1"/>
  <c r="E15437" i="5"/>
  <c r="D15437" i="5" s="1"/>
  <c r="E15438" i="5"/>
  <c r="D15438" i="5" s="1"/>
  <c r="E15439" i="5"/>
  <c r="D15439" i="5" s="1"/>
  <c r="E15440" i="5"/>
  <c r="D15440" i="5" s="1"/>
  <c r="E15441" i="5"/>
  <c r="D15441" i="5" s="1"/>
  <c r="E15442" i="5"/>
  <c r="D15442" i="5" s="1"/>
  <c r="E15443" i="5"/>
  <c r="D15443" i="5" s="1"/>
  <c r="E15444" i="5"/>
  <c r="D15444" i="5" s="1"/>
  <c r="E15445" i="5"/>
  <c r="D15445" i="5" s="1"/>
  <c r="E15446" i="5"/>
  <c r="D15446" i="5" s="1"/>
  <c r="E15447" i="5"/>
  <c r="D15447" i="5" s="1"/>
  <c r="E15448" i="5"/>
  <c r="D15448" i="5" s="1"/>
  <c r="E15449" i="5"/>
  <c r="D15449" i="5" s="1"/>
  <c r="E15450" i="5"/>
  <c r="D15450" i="5" s="1"/>
  <c r="E15451" i="5"/>
  <c r="D15451" i="5" s="1"/>
  <c r="E15452" i="5"/>
  <c r="D15452" i="5" s="1"/>
  <c r="E15453" i="5"/>
  <c r="D15453" i="5" s="1"/>
  <c r="E15454" i="5"/>
  <c r="D15454" i="5" s="1"/>
  <c r="E15455" i="5"/>
  <c r="D15455" i="5" s="1"/>
  <c r="E15456" i="5"/>
  <c r="D15456" i="5" s="1"/>
  <c r="E15457" i="5"/>
  <c r="D15457" i="5" s="1"/>
  <c r="E15458" i="5"/>
  <c r="D15458" i="5" s="1"/>
  <c r="E15459" i="5"/>
  <c r="D15459" i="5" s="1"/>
  <c r="E15460" i="5"/>
  <c r="D15460" i="5" s="1"/>
  <c r="E15461" i="5"/>
  <c r="D15461" i="5" s="1"/>
  <c r="E15462" i="5"/>
  <c r="D15462" i="5" s="1"/>
  <c r="E15463" i="5"/>
  <c r="D15463" i="5" s="1"/>
  <c r="E15464" i="5"/>
  <c r="D15464" i="5" s="1"/>
  <c r="E15465" i="5"/>
  <c r="D15465" i="5" s="1"/>
  <c r="E15466" i="5"/>
  <c r="D15466" i="5" s="1"/>
  <c r="E15467" i="5"/>
  <c r="D15467" i="5" s="1"/>
  <c r="E15468" i="5"/>
  <c r="D15468" i="5" s="1"/>
  <c r="E15469" i="5"/>
  <c r="D15469" i="5" s="1"/>
  <c r="E15470" i="5"/>
  <c r="D15470" i="5" s="1"/>
  <c r="E15471" i="5"/>
  <c r="D15471" i="5" s="1"/>
  <c r="E15472" i="5"/>
  <c r="D15472" i="5" s="1"/>
  <c r="E15473" i="5"/>
  <c r="D15473" i="5" s="1"/>
  <c r="E15474" i="5"/>
  <c r="D15474" i="5" s="1"/>
  <c r="E15475" i="5"/>
  <c r="D15475" i="5" s="1"/>
  <c r="E15476" i="5"/>
  <c r="D15476" i="5" s="1"/>
  <c r="E15477" i="5"/>
  <c r="D15477" i="5" s="1"/>
  <c r="E15478" i="5"/>
  <c r="D15478" i="5" s="1"/>
  <c r="E15479" i="5"/>
  <c r="D15479" i="5" s="1"/>
  <c r="E15480" i="5"/>
  <c r="D15480" i="5" s="1"/>
  <c r="E15481" i="5"/>
  <c r="D15481" i="5" s="1"/>
  <c r="E15482" i="5"/>
  <c r="D15482" i="5" s="1"/>
  <c r="E15483" i="5"/>
  <c r="D15483" i="5" s="1"/>
  <c r="E15484" i="5"/>
  <c r="D15484" i="5" s="1"/>
  <c r="E15485" i="5"/>
  <c r="D15485" i="5" s="1"/>
  <c r="E15486" i="5"/>
  <c r="D15486" i="5" s="1"/>
  <c r="E15487" i="5"/>
  <c r="D15487" i="5" s="1"/>
  <c r="E15488" i="5"/>
  <c r="D15488" i="5" s="1"/>
  <c r="E15489" i="5"/>
  <c r="D15489" i="5" s="1"/>
  <c r="E15490" i="5"/>
  <c r="D15490" i="5" s="1"/>
  <c r="E15491" i="5"/>
  <c r="D15491" i="5" s="1"/>
  <c r="E15492" i="5"/>
  <c r="D15492" i="5" s="1"/>
  <c r="E15493" i="5"/>
  <c r="D15493" i="5" s="1"/>
  <c r="E15494" i="5"/>
  <c r="D15494" i="5" s="1"/>
  <c r="E15495" i="5"/>
  <c r="D15495" i="5" s="1"/>
  <c r="E15496" i="5"/>
  <c r="D15496" i="5" s="1"/>
  <c r="E15497" i="5"/>
  <c r="D15497" i="5" s="1"/>
  <c r="E15498" i="5"/>
  <c r="D15498" i="5" s="1"/>
  <c r="E15499" i="5"/>
  <c r="D15499" i="5" s="1"/>
  <c r="E15500" i="5"/>
  <c r="D15500" i="5" s="1"/>
  <c r="E15501" i="5"/>
  <c r="D15501" i="5" s="1"/>
  <c r="E15502" i="5"/>
  <c r="D15502" i="5" s="1"/>
  <c r="E15503" i="5"/>
  <c r="D15503" i="5" s="1"/>
  <c r="E15504" i="5"/>
  <c r="D15504" i="5" s="1"/>
  <c r="E15505" i="5"/>
  <c r="D15505" i="5" s="1"/>
  <c r="E15506" i="5"/>
  <c r="D15506" i="5" s="1"/>
  <c r="E15507" i="5"/>
  <c r="D15507" i="5" s="1"/>
  <c r="E15508" i="5"/>
  <c r="D15508" i="5" s="1"/>
  <c r="E15509" i="5"/>
  <c r="D15509" i="5" s="1"/>
  <c r="E15510" i="5"/>
  <c r="D15510" i="5" s="1"/>
  <c r="E15511" i="5"/>
  <c r="D15511" i="5" s="1"/>
  <c r="E15512" i="5"/>
  <c r="D15512" i="5" s="1"/>
  <c r="E15513" i="5"/>
  <c r="D15513" i="5" s="1"/>
  <c r="E15514" i="5"/>
  <c r="D15514" i="5" s="1"/>
  <c r="E15515" i="5"/>
  <c r="D15515" i="5" s="1"/>
  <c r="E15516" i="5"/>
  <c r="D15516" i="5" s="1"/>
  <c r="E15517" i="5"/>
  <c r="D15517" i="5" s="1"/>
  <c r="E15518" i="5"/>
  <c r="D15518" i="5" s="1"/>
  <c r="E15519" i="5"/>
  <c r="D15519" i="5" s="1"/>
  <c r="E15520" i="5"/>
  <c r="D15520" i="5" s="1"/>
  <c r="E15521" i="5"/>
  <c r="D15521" i="5" s="1"/>
  <c r="E15522" i="5"/>
  <c r="D15522" i="5" s="1"/>
  <c r="E15523" i="5"/>
  <c r="D15523" i="5" s="1"/>
  <c r="E15524" i="5"/>
  <c r="D15524" i="5" s="1"/>
  <c r="E15525" i="5"/>
  <c r="D15525" i="5" s="1"/>
  <c r="E15526" i="5"/>
  <c r="D15526" i="5" s="1"/>
  <c r="E15527" i="5"/>
  <c r="D15527" i="5" s="1"/>
  <c r="E15528" i="5"/>
  <c r="D15528" i="5" s="1"/>
  <c r="E15529" i="5"/>
  <c r="D15529" i="5" s="1"/>
  <c r="E15530" i="5"/>
  <c r="D15530" i="5" s="1"/>
  <c r="E15531" i="5"/>
  <c r="D15531" i="5" s="1"/>
  <c r="E15532" i="5"/>
  <c r="D15532" i="5" s="1"/>
  <c r="E15533" i="5"/>
  <c r="D15533" i="5" s="1"/>
  <c r="E15534" i="5"/>
  <c r="D15534" i="5" s="1"/>
  <c r="E15535" i="5"/>
  <c r="D15535" i="5" s="1"/>
  <c r="E15536" i="5"/>
  <c r="D15536" i="5" s="1"/>
  <c r="E15537" i="5"/>
  <c r="D15537" i="5" s="1"/>
  <c r="E15538" i="5"/>
  <c r="D15538" i="5" s="1"/>
  <c r="E15539" i="5"/>
  <c r="D15539" i="5" s="1"/>
  <c r="E15540" i="5"/>
  <c r="D15540" i="5" s="1"/>
  <c r="E15541" i="5"/>
  <c r="D15541" i="5" s="1"/>
  <c r="E15542" i="5"/>
  <c r="D15542" i="5" s="1"/>
  <c r="E15543" i="5"/>
  <c r="D15543" i="5" s="1"/>
  <c r="E15544" i="5"/>
  <c r="D15544" i="5" s="1"/>
  <c r="E15545" i="5"/>
  <c r="D15545" i="5" s="1"/>
  <c r="E15546" i="5"/>
  <c r="D15546" i="5" s="1"/>
  <c r="E15547" i="5"/>
  <c r="D15547" i="5" s="1"/>
  <c r="E15548" i="5"/>
  <c r="D15548" i="5" s="1"/>
  <c r="E15549" i="5"/>
  <c r="D15549" i="5" s="1"/>
  <c r="E15550" i="5"/>
  <c r="D15550" i="5" s="1"/>
  <c r="E15551" i="5"/>
  <c r="D15551" i="5" s="1"/>
  <c r="E15552" i="5"/>
  <c r="D15552" i="5" s="1"/>
  <c r="E15553" i="5"/>
  <c r="D15553" i="5" s="1"/>
  <c r="E15554" i="5"/>
  <c r="D15554" i="5" s="1"/>
  <c r="E15555" i="5"/>
  <c r="D15555" i="5" s="1"/>
  <c r="E15556" i="5"/>
  <c r="D15556" i="5" s="1"/>
  <c r="E15557" i="5"/>
  <c r="D15557" i="5" s="1"/>
  <c r="E15558" i="5"/>
  <c r="D15558" i="5" s="1"/>
  <c r="E15559" i="5"/>
  <c r="D15559" i="5" s="1"/>
  <c r="E15560" i="5"/>
  <c r="D15560" i="5" s="1"/>
  <c r="E15561" i="5"/>
  <c r="D15561" i="5" s="1"/>
  <c r="E15562" i="5"/>
  <c r="D15562" i="5" s="1"/>
  <c r="E15563" i="5"/>
  <c r="D15563" i="5" s="1"/>
  <c r="E15564" i="5"/>
  <c r="D15564" i="5" s="1"/>
  <c r="E15565" i="5"/>
  <c r="D15565" i="5" s="1"/>
  <c r="E15566" i="5"/>
  <c r="D15566" i="5" s="1"/>
  <c r="E15567" i="5"/>
  <c r="D15567" i="5" s="1"/>
  <c r="E15568" i="5"/>
  <c r="D15568" i="5" s="1"/>
  <c r="E15569" i="5"/>
  <c r="D15569" i="5" s="1"/>
  <c r="E15570" i="5"/>
  <c r="D15570" i="5" s="1"/>
  <c r="E15571" i="5"/>
  <c r="D15571" i="5" s="1"/>
  <c r="E15572" i="5"/>
  <c r="D15572" i="5" s="1"/>
  <c r="E15573" i="5"/>
  <c r="D15573" i="5" s="1"/>
  <c r="E15574" i="5"/>
  <c r="D15574" i="5" s="1"/>
  <c r="E15575" i="5"/>
  <c r="D15575" i="5" s="1"/>
  <c r="E15576" i="5"/>
  <c r="D15576" i="5" s="1"/>
  <c r="E15577" i="5"/>
  <c r="D15577" i="5" s="1"/>
  <c r="E15578" i="5"/>
  <c r="D15578" i="5" s="1"/>
  <c r="E15579" i="5"/>
  <c r="D15579" i="5" s="1"/>
  <c r="E15580" i="5"/>
  <c r="D15580" i="5" s="1"/>
  <c r="E15581" i="5"/>
  <c r="D15581" i="5" s="1"/>
  <c r="E15582" i="5"/>
  <c r="D15582" i="5" s="1"/>
  <c r="E15583" i="5"/>
  <c r="D15583" i="5" s="1"/>
  <c r="E15584" i="5"/>
  <c r="D15584" i="5" s="1"/>
  <c r="E15585" i="5"/>
  <c r="D15585" i="5" s="1"/>
  <c r="E15586" i="5"/>
  <c r="D15586" i="5" s="1"/>
  <c r="E15587" i="5"/>
  <c r="D15587" i="5" s="1"/>
  <c r="E15588" i="5"/>
  <c r="D15588" i="5" s="1"/>
  <c r="E15589" i="5"/>
  <c r="D15589" i="5" s="1"/>
  <c r="E15590" i="5"/>
  <c r="D15590" i="5" s="1"/>
  <c r="E15591" i="5"/>
  <c r="D15591" i="5" s="1"/>
  <c r="E15592" i="5"/>
  <c r="D15592" i="5" s="1"/>
  <c r="E15593" i="5"/>
  <c r="D15593" i="5" s="1"/>
  <c r="E15594" i="5"/>
  <c r="D15594" i="5" s="1"/>
  <c r="E15595" i="5"/>
  <c r="D15595" i="5" s="1"/>
  <c r="E15596" i="5"/>
  <c r="D15596" i="5" s="1"/>
  <c r="E15597" i="5"/>
  <c r="D15597" i="5" s="1"/>
  <c r="E15598" i="5"/>
  <c r="D15598" i="5" s="1"/>
  <c r="E15599" i="5"/>
  <c r="D15599" i="5" s="1"/>
  <c r="E15600" i="5"/>
  <c r="D15600" i="5" s="1"/>
  <c r="E15601" i="5"/>
  <c r="D15601" i="5" s="1"/>
  <c r="E15602" i="5"/>
  <c r="D15602" i="5" s="1"/>
  <c r="E15603" i="5"/>
  <c r="D15603" i="5" s="1"/>
  <c r="E15604" i="5"/>
  <c r="D15604" i="5" s="1"/>
  <c r="E15605" i="5"/>
  <c r="D15605" i="5" s="1"/>
  <c r="E15606" i="5"/>
  <c r="D15606" i="5" s="1"/>
  <c r="E15607" i="5"/>
  <c r="D15607" i="5" s="1"/>
  <c r="E15608" i="5"/>
  <c r="D15608" i="5" s="1"/>
  <c r="E15609" i="5"/>
  <c r="D15609" i="5" s="1"/>
  <c r="E15610" i="5"/>
  <c r="D15610" i="5" s="1"/>
  <c r="E15611" i="5"/>
  <c r="D15611" i="5" s="1"/>
  <c r="E15612" i="5"/>
  <c r="D15612" i="5" s="1"/>
  <c r="E15613" i="5"/>
  <c r="D15613" i="5" s="1"/>
  <c r="E15614" i="5"/>
  <c r="D15614" i="5" s="1"/>
  <c r="E15615" i="5"/>
  <c r="D15615" i="5" s="1"/>
  <c r="E15616" i="5"/>
  <c r="D15616" i="5" s="1"/>
  <c r="E15617" i="5"/>
  <c r="D15617" i="5" s="1"/>
  <c r="E15618" i="5"/>
  <c r="D15618" i="5" s="1"/>
  <c r="E15619" i="5"/>
  <c r="D15619" i="5" s="1"/>
  <c r="E15620" i="5"/>
  <c r="D15620" i="5" s="1"/>
  <c r="E15621" i="5"/>
  <c r="D15621" i="5" s="1"/>
  <c r="E15622" i="5"/>
  <c r="D15622" i="5" s="1"/>
  <c r="E15623" i="5"/>
  <c r="D15623" i="5" s="1"/>
  <c r="E15624" i="5"/>
  <c r="D15624" i="5" s="1"/>
  <c r="E15625" i="5"/>
  <c r="D15625" i="5" s="1"/>
  <c r="E15626" i="5"/>
  <c r="D15626" i="5" s="1"/>
  <c r="E15627" i="5"/>
  <c r="D15627" i="5" s="1"/>
  <c r="E15628" i="5"/>
  <c r="D15628" i="5" s="1"/>
  <c r="E15629" i="5"/>
  <c r="D15629" i="5" s="1"/>
  <c r="E15630" i="5"/>
  <c r="D15630" i="5" s="1"/>
  <c r="E15631" i="5"/>
  <c r="D15631" i="5" s="1"/>
  <c r="E15632" i="5"/>
  <c r="D15632" i="5" s="1"/>
  <c r="E15633" i="5"/>
  <c r="D15633" i="5" s="1"/>
  <c r="E15634" i="5"/>
  <c r="D15634" i="5" s="1"/>
  <c r="E15635" i="5"/>
  <c r="D15635" i="5" s="1"/>
  <c r="E15636" i="5"/>
  <c r="D15636" i="5" s="1"/>
  <c r="E15637" i="5"/>
  <c r="D15637" i="5" s="1"/>
  <c r="E15638" i="5"/>
  <c r="D15638" i="5" s="1"/>
  <c r="E15639" i="5"/>
  <c r="D15639" i="5" s="1"/>
  <c r="E15640" i="5"/>
  <c r="D15640" i="5" s="1"/>
  <c r="E15641" i="5"/>
  <c r="D15641" i="5" s="1"/>
  <c r="E15642" i="5"/>
  <c r="D15642" i="5" s="1"/>
  <c r="E15643" i="5"/>
  <c r="D15643" i="5" s="1"/>
  <c r="E15644" i="5"/>
  <c r="D15644" i="5" s="1"/>
  <c r="E15645" i="5"/>
  <c r="D15645" i="5" s="1"/>
  <c r="E15646" i="5"/>
  <c r="D15646" i="5" s="1"/>
  <c r="E15647" i="5"/>
  <c r="D15647" i="5" s="1"/>
  <c r="E15648" i="5"/>
  <c r="D15648" i="5" s="1"/>
  <c r="E15649" i="5"/>
  <c r="D15649" i="5" s="1"/>
  <c r="E15650" i="5"/>
  <c r="D15650" i="5" s="1"/>
  <c r="E15651" i="5"/>
  <c r="D15651" i="5" s="1"/>
  <c r="E15652" i="5"/>
  <c r="D15652" i="5" s="1"/>
  <c r="E15653" i="5"/>
  <c r="D15653" i="5" s="1"/>
  <c r="E15654" i="5"/>
  <c r="D15654" i="5" s="1"/>
  <c r="E15655" i="5"/>
  <c r="D15655" i="5" s="1"/>
  <c r="E15656" i="5"/>
  <c r="D15656" i="5" s="1"/>
  <c r="E15657" i="5"/>
  <c r="D15657" i="5" s="1"/>
  <c r="E15658" i="5"/>
  <c r="D15658" i="5" s="1"/>
  <c r="E15659" i="5"/>
  <c r="D15659" i="5" s="1"/>
  <c r="E15660" i="5"/>
  <c r="D15660" i="5" s="1"/>
  <c r="E15661" i="5"/>
  <c r="D15661" i="5" s="1"/>
  <c r="E15662" i="5"/>
  <c r="D15662" i="5" s="1"/>
  <c r="E15663" i="5"/>
  <c r="D15663" i="5" s="1"/>
  <c r="E15664" i="5"/>
  <c r="D15664" i="5" s="1"/>
  <c r="E15665" i="5"/>
  <c r="D15665" i="5" s="1"/>
  <c r="E15666" i="5"/>
  <c r="D15666" i="5" s="1"/>
  <c r="E15667" i="5"/>
  <c r="D15667" i="5" s="1"/>
  <c r="E15668" i="5"/>
  <c r="D15668" i="5" s="1"/>
  <c r="E15669" i="5"/>
  <c r="D15669" i="5" s="1"/>
  <c r="E15670" i="5"/>
  <c r="D15670" i="5" s="1"/>
  <c r="E15671" i="5"/>
  <c r="D15671" i="5" s="1"/>
  <c r="E15672" i="5"/>
  <c r="D15672" i="5" s="1"/>
  <c r="E15673" i="5"/>
  <c r="D15673" i="5" s="1"/>
  <c r="E15674" i="5"/>
  <c r="D15674" i="5" s="1"/>
  <c r="E15675" i="5"/>
  <c r="D15675" i="5" s="1"/>
  <c r="E15676" i="5"/>
  <c r="D15676" i="5" s="1"/>
  <c r="E15677" i="5"/>
  <c r="D15677" i="5" s="1"/>
  <c r="E15678" i="5"/>
  <c r="D15678" i="5" s="1"/>
  <c r="E15679" i="5"/>
  <c r="D15679" i="5" s="1"/>
  <c r="E15680" i="5"/>
  <c r="D15680" i="5" s="1"/>
  <c r="E15681" i="5"/>
  <c r="D15681" i="5" s="1"/>
  <c r="E15682" i="5"/>
  <c r="D15682" i="5" s="1"/>
  <c r="E15683" i="5"/>
  <c r="D15683" i="5" s="1"/>
  <c r="E15684" i="5"/>
  <c r="D15684" i="5" s="1"/>
  <c r="E15685" i="5"/>
  <c r="D15685" i="5" s="1"/>
  <c r="E15686" i="5"/>
  <c r="D15686" i="5" s="1"/>
  <c r="E15687" i="5"/>
  <c r="D15687" i="5" s="1"/>
  <c r="E15688" i="5"/>
  <c r="D15688" i="5" s="1"/>
  <c r="E15689" i="5"/>
  <c r="D15689" i="5" s="1"/>
  <c r="E15690" i="5"/>
  <c r="D15690" i="5" s="1"/>
  <c r="E15691" i="5"/>
  <c r="D15691" i="5" s="1"/>
  <c r="E15692" i="5"/>
  <c r="D15692" i="5" s="1"/>
  <c r="E15693" i="5"/>
  <c r="D15693" i="5" s="1"/>
  <c r="E15694" i="5"/>
  <c r="D15694" i="5" s="1"/>
  <c r="E15695" i="5"/>
  <c r="D15695" i="5" s="1"/>
  <c r="E15696" i="5"/>
  <c r="D15696" i="5" s="1"/>
  <c r="E15697" i="5"/>
  <c r="D15697" i="5" s="1"/>
  <c r="E15698" i="5"/>
  <c r="D15698" i="5" s="1"/>
  <c r="E15699" i="5"/>
  <c r="D15699" i="5" s="1"/>
  <c r="E15700" i="5"/>
  <c r="D15700" i="5" s="1"/>
  <c r="E15701" i="5"/>
  <c r="D15701" i="5" s="1"/>
  <c r="E15702" i="5"/>
  <c r="D15702" i="5" s="1"/>
  <c r="E15703" i="5"/>
  <c r="D15703" i="5" s="1"/>
  <c r="E15704" i="5"/>
  <c r="D15704" i="5" s="1"/>
  <c r="E15705" i="5"/>
  <c r="D15705" i="5" s="1"/>
  <c r="E15706" i="5"/>
  <c r="D15706" i="5" s="1"/>
  <c r="E15707" i="5"/>
  <c r="D15707" i="5" s="1"/>
  <c r="E15708" i="5"/>
  <c r="D15708" i="5" s="1"/>
  <c r="E15709" i="5"/>
  <c r="D15709" i="5" s="1"/>
  <c r="E15710" i="5"/>
  <c r="D15710" i="5" s="1"/>
  <c r="E15711" i="5"/>
  <c r="D15711" i="5" s="1"/>
  <c r="E15712" i="5"/>
  <c r="D15712" i="5" s="1"/>
  <c r="E15713" i="5"/>
  <c r="D15713" i="5" s="1"/>
  <c r="E15714" i="5"/>
  <c r="D15714" i="5" s="1"/>
  <c r="E15715" i="5"/>
  <c r="D15715" i="5" s="1"/>
  <c r="E15716" i="5"/>
  <c r="D15716" i="5" s="1"/>
  <c r="E15717" i="5"/>
  <c r="D15717" i="5" s="1"/>
  <c r="E15718" i="5"/>
  <c r="D15718" i="5" s="1"/>
  <c r="E15719" i="5"/>
  <c r="D15719" i="5" s="1"/>
  <c r="E15720" i="5"/>
  <c r="D15720" i="5" s="1"/>
  <c r="E15721" i="5"/>
  <c r="D15721" i="5" s="1"/>
  <c r="E15722" i="5"/>
  <c r="D15722" i="5" s="1"/>
  <c r="E15723" i="5"/>
  <c r="D15723" i="5" s="1"/>
  <c r="E15724" i="5"/>
  <c r="D15724" i="5" s="1"/>
  <c r="E15725" i="5"/>
  <c r="D15725" i="5" s="1"/>
  <c r="E15726" i="5"/>
  <c r="D15726" i="5" s="1"/>
  <c r="E15727" i="5"/>
  <c r="D15727" i="5" s="1"/>
  <c r="E15728" i="5"/>
  <c r="D15728" i="5" s="1"/>
  <c r="E15729" i="5"/>
  <c r="D15729" i="5" s="1"/>
  <c r="E15730" i="5"/>
  <c r="D15730" i="5" s="1"/>
  <c r="E15731" i="5"/>
  <c r="D15731" i="5" s="1"/>
  <c r="E15732" i="5"/>
  <c r="D15732" i="5" s="1"/>
  <c r="E15733" i="5"/>
  <c r="D15733" i="5" s="1"/>
  <c r="E15734" i="5"/>
  <c r="D15734" i="5" s="1"/>
  <c r="E15735" i="5"/>
  <c r="D15735" i="5" s="1"/>
  <c r="E15736" i="5"/>
  <c r="D15736" i="5" s="1"/>
  <c r="E15737" i="5"/>
  <c r="D15737" i="5" s="1"/>
  <c r="E15738" i="5"/>
  <c r="D15738" i="5" s="1"/>
  <c r="E15739" i="5"/>
  <c r="D15739" i="5" s="1"/>
  <c r="E15740" i="5"/>
  <c r="D15740" i="5" s="1"/>
  <c r="E15741" i="5"/>
  <c r="D15741" i="5" s="1"/>
  <c r="E15742" i="5"/>
  <c r="D15742" i="5" s="1"/>
  <c r="E15743" i="5"/>
  <c r="D15743" i="5" s="1"/>
  <c r="E15744" i="5"/>
  <c r="D15744" i="5" s="1"/>
  <c r="E15745" i="5"/>
  <c r="D15745" i="5" s="1"/>
  <c r="E15746" i="5"/>
  <c r="D15746" i="5" s="1"/>
  <c r="E15747" i="5"/>
  <c r="D15747" i="5" s="1"/>
  <c r="E15748" i="5"/>
  <c r="D15748" i="5" s="1"/>
  <c r="E15749" i="5"/>
  <c r="D15749" i="5" s="1"/>
  <c r="E15750" i="5"/>
  <c r="D15750" i="5" s="1"/>
  <c r="E15751" i="5"/>
  <c r="D15751" i="5" s="1"/>
  <c r="E15752" i="5"/>
  <c r="D15752" i="5" s="1"/>
  <c r="E15753" i="5"/>
  <c r="D15753" i="5" s="1"/>
  <c r="E15754" i="5"/>
  <c r="D15754" i="5" s="1"/>
  <c r="E15755" i="5"/>
  <c r="D15755" i="5" s="1"/>
  <c r="E15756" i="5"/>
  <c r="D15756" i="5" s="1"/>
  <c r="E15757" i="5"/>
  <c r="D15757" i="5" s="1"/>
  <c r="E15758" i="5"/>
  <c r="D15758" i="5" s="1"/>
  <c r="E15759" i="5"/>
  <c r="D15759" i="5" s="1"/>
  <c r="E15760" i="5"/>
  <c r="D15760" i="5" s="1"/>
  <c r="E15761" i="5"/>
  <c r="D15761" i="5" s="1"/>
  <c r="E15762" i="5"/>
  <c r="D15762" i="5" s="1"/>
  <c r="E15763" i="5"/>
  <c r="D15763" i="5" s="1"/>
  <c r="E15764" i="5"/>
  <c r="D15764" i="5" s="1"/>
  <c r="E15765" i="5"/>
  <c r="D15765" i="5" s="1"/>
  <c r="E15766" i="5"/>
  <c r="D15766" i="5" s="1"/>
  <c r="E15767" i="5"/>
  <c r="D15767" i="5" s="1"/>
  <c r="E15768" i="5"/>
  <c r="D15768" i="5" s="1"/>
  <c r="E15769" i="5"/>
  <c r="D15769" i="5" s="1"/>
  <c r="E15770" i="5"/>
  <c r="D15770" i="5" s="1"/>
  <c r="E15771" i="5"/>
  <c r="D15771" i="5" s="1"/>
  <c r="E15772" i="5"/>
  <c r="D15772" i="5" s="1"/>
  <c r="E15773" i="5"/>
  <c r="D15773" i="5" s="1"/>
  <c r="E15774" i="5"/>
  <c r="D15774" i="5" s="1"/>
  <c r="E15775" i="5"/>
  <c r="D15775" i="5" s="1"/>
  <c r="E15776" i="5"/>
  <c r="D15776" i="5" s="1"/>
  <c r="E15777" i="5"/>
  <c r="D15777" i="5" s="1"/>
  <c r="E15778" i="5"/>
  <c r="D15778" i="5" s="1"/>
  <c r="E15779" i="5"/>
  <c r="D15779" i="5" s="1"/>
  <c r="E15780" i="5"/>
  <c r="D15780" i="5" s="1"/>
  <c r="E15781" i="5"/>
  <c r="D15781" i="5" s="1"/>
  <c r="E15782" i="5"/>
  <c r="D15782" i="5" s="1"/>
  <c r="E15783" i="5"/>
  <c r="D15783" i="5" s="1"/>
  <c r="E15784" i="5"/>
  <c r="D15784" i="5" s="1"/>
  <c r="E15785" i="5"/>
  <c r="D15785" i="5" s="1"/>
  <c r="E15786" i="5"/>
  <c r="D15786" i="5" s="1"/>
  <c r="E15787" i="5"/>
  <c r="D15787" i="5" s="1"/>
  <c r="E15788" i="5"/>
  <c r="D15788" i="5" s="1"/>
  <c r="E15789" i="5"/>
  <c r="D15789" i="5" s="1"/>
  <c r="E15790" i="5"/>
  <c r="D15790" i="5" s="1"/>
  <c r="E15791" i="5"/>
  <c r="D15791" i="5" s="1"/>
  <c r="E15792" i="5"/>
  <c r="D15792" i="5" s="1"/>
  <c r="E15793" i="5"/>
  <c r="D15793" i="5" s="1"/>
  <c r="E15794" i="5"/>
  <c r="D15794" i="5" s="1"/>
  <c r="E15795" i="5"/>
  <c r="D15795" i="5" s="1"/>
  <c r="E15796" i="5"/>
  <c r="D15796" i="5" s="1"/>
  <c r="E15797" i="5"/>
  <c r="D15797" i="5" s="1"/>
  <c r="E15798" i="5"/>
  <c r="D15798" i="5" s="1"/>
  <c r="E15799" i="5"/>
  <c r="D15799" i="5" s="1"/>
  <c r="E15800" i="5"/>
  <c r="D15800" i="5" s="1"/>
  <c r="E15801" i="5"/>
  <c r="D15801" i="5" s="1"/>
  <c r="E15802" i="5"/>
  <c r="D15802" i="5" s="1"/>
  <c r="E15803" i="5"/>
  <c r="D15803" i="5" s="1"/>
  <c r="E15804" i="5"/>
  <c r="D15804" i="5" s="1"/>
  <c r="E15805" i="5"/>
  <c r="D15805" i="5" s="1"/>
  <c r="E15806" i="5"/>
  <c r="D15806" i="5" s="1"/>
  <c r="E15807" i="5"/>
  <c r="D15807" i="5" s="1"/>
  <c r="E15808" i="5"/>
  <c r="D15808" i="5" s="1"/>
  <c r="E15809" i="5"/>
  <c r="D15809" i="5" s="1"/>
  <c r="E15810" i="5"/>
  <c r="D15810" i="5" s="1"/>
  <c r="E15811" i="5"/>
  <c r="D15811" i="5" s="1"/>
  <c r="E15812" i="5"/>
  <c r="D15812" i="5" s="1"/>
  <c r="E15813" i="5"/>
  <c r="D15813" i="5" s="1"/>
  <c r="E15814" i="5"/>
  <c r="D15814" i="5" s="1"/>
  <c r="E15815" i="5"/>
  <c r="D15815" i="5" s="1"/>
  <c r="E15816" i="5"/>
  <c r="D15816" i="5" s="1"/>
  <c r="E15817" i="5"/>
  <c r="D15817" i="5" s="1"/>
  <c r="E15818" i="5"/>
  <c r="D15818" i="5" s="1"/>
  <c r="E15819" i="5"/>
  <c r="D15819" i="5" s="1"/>
  <c r="E15820" i="5"/>
  <c r="D15820" i="5" s="1"/>
  <c r="E15821" i="5"/>
  <c r="D15821" i="5" s="1"/>
  <c r="E15822" i="5"/>
  <c r="D15822" i="5" s="1"/>
  <c r="E15823" i="5"/>
  <c r="D15823" i="5" s="1"/>
  <c r="E15824" i="5"/>
  <c r="D15824" i="5" s="1"/>
  <c r="E15825" i="5"/>
  <c r="D15825" i="5" s="1"/>
  <c r="E15826" i="5"/>
  <c r="D15826" i="5" s="1"/>
  <c r="E15827" i="5"/>
  <c r="D15827" i="5" s="1"/>
  <c r="E15828" i="5"/>
  <c r="D15828" i="5" s="1"/>
  <c r="E15829" i="5"/>
  <c r="D15829" i="5" s="1"/>
  <c r="E15830" i="5"/>
  <c r="D15830" i="5" s="1"/>
  <c r="E15831" i="5"/>
  <c r="D15831" i="5" s="1"/>
  <c r="E15832" i="5"/>
  <c r="D15832" i="5" s="1"/>
  <c r="E15833" i="5"/>
  <c r="D15833" i="5" s="1"/>
  <c r="E15834" i="5"/>
  <c r="D15834" i="5" s="1"/>
  <c r="E15835" i="5"/>
  <c r="D15835" i="5" s="1"/>
  <c r="E15836" i="5"/>
  <c r="D15836" i="5" s="1"/>
  <c r="E15837" i="5"/>
  <c r="D15837" i="5" s="1"/>
  <c r="E15838" i="5"/>
  <c r="D15838" i="5" s="1"/>
  <c r="E15839" i="5"/>
  <c r="D15839" i="5" s="1"/>
  <c r="E15840" i="5"/>
  <c r="D15840" i="5" s="1"/>
  <c r="E15841" i="5"/>
  <c r="D15841" i="5" s="1"/>
  <c r="E15842" i="5"/>
  <c r="D15842" i="5" s="1"/>
  <c r="E15843" i="5"/>
  <c r="D15843" i="5" s="1"/>
  <c r="E15844" i="5"/>
  <c r="D15844" i="5" s="1"/>
  <c r="E15845" i="5"/>
  <c r="D15845" i="5" s="1"/>
  <c r="E15846" i="5"/>
  <c r="D15846" i="5" s="1"/>
  <c r="E15847" i="5"/>
  <c r="D15847" i="5" s="1"/>
  <c r="E15848" i="5"/>
  <c r="D15848" i="5" s="1"/>
  <c r="E15849" i="5"/>
  <c r="D15849" i="5" s="1"/>
  <c r="E15850" i="5"/>
  <c r="D15850" i="5" s="1"/>
  <c r="E15851" i="5"/>
  <c r="D15851" i="5" s="1"/>
  <c r="E15852" i="5"/>
  <c r="D15852" i="5" s="1"/>
  <c r="E15853" i="5"/>
  <c r="D15853" i="5" s="1"/>
  <c r="E15854" i="5"/>
  <c r="D15854" i="5" s="1"/>
  <c r="E15855" i="5"/>
  <c r="D15855" i="5" s="1"/>
  <c r="E15856" i="5"/>
  <c r="D15856" i="5" s="1"/>
  <c r="E15857" i="5"/>
  <c r="D15857" i="5" s="1"/>
  <c r="E15858" i="5"/>
  <c r="D15858" i="5" s="1"/>
  <c r="E15859" i="5"/>
  <c r="D15859" i="5" s="1"/>
  <c r="E15860" i="5"/>
  <c r="D15860" i="5" s="1"/>
  <c r="E15861" i="5"/>
  <c r="D15861" i="5" s="1"/>
  <c r="E15862" i="5"/>
  <c r="D15862" i="5" s="1"/>
  <c r="E15863" i="5"/>
  <c r="D15863" i="5" s="1"/>
  <c r="E15864" i="5"/>
  <c r="D15864" i="5" s="1"/>
  <c r="E15865" i="5"/>
  <c r="D15865" i="5" s="1"/>
  <c r="E15866" i="5"/>
  <c r="D15866" i="5" s="1"/>
  <c r="E15867" i="5"/>
  <c r="D15867" i="5" s="1"/>
  <c r="E15868" i="5"/>
  <c r="D15868" i="5" s="1"/>
  <c r="E15869" i="5"/>
  <c r="D15869" i="5" s="1"/>
  <c r="E15870" i="5"/>
  <c r="D15870" i="5" s="1"/>
  <c r="E15871" i="5"/>
  <c r="D15871" i="5" s="1"/>
  <c r="E15872" i="5"/>
  <c r="D15872" i="5" s="1"/>
  <c r="E15873" i="5"/>
  <c r="D15873" i="5" s="1"/>
  <c r="E15874" i="5"/>
  <c r="D15874" i="5" s="1"/>
  <c r="E15875" i="5"/>
  <c r="D15875" i="5" s="1"/>
  <c r="E15876" i="5"/>
  <c r="D15876" i="5" s="1"/>
  <c r="E15877" i="5"/>
  <c r="D15877" i="5" s="1"/>
  <c r="E15878" i="5"/>
  <c r="D15878" i="5" s="1"/>
  <c r="E15879" i="5"/>
  <c r="D15879" i="5" s="1"/>
  <c r="E15880" i="5"/>
  <c r="D15880" i="5" s="1"/>
  <c r="E15881" i="5"/>
  <c r="D15881" i="5" s="1"/>
  <c r="E15882" i="5"/>
  <c r="D15882" i="5" s="1"/>
  <c r="E15883" i="5"/>
  <c r="D15883" i="5" s="1"/>
  <c r="E15884" i="5"/>
  <c r="D15884" i="5" s="1"/>
  <c r="E15885" i="5"/>
  <c r="D15885" i="5" s="1"/>
  <c r="E15886" i="5"/>
  <c r="D15886" i="5" s="1"/>
  <c r="E15887" i="5"/>
  <c r="D15887" i="5" s="1"/>
  <c r="E15888" i="5"/>
  <c r="D15888" i="5" s="1"/>
  <c r="E15889" i="5"/>
  <c r="D15889" i="5" s="1"/>
  <c r="E15890" i="5"/>
  <c r="D15890" i="5" s="1"/>
  <c r="E15891" i="5"/>
  <c r="D15891" i="5" s="1"/>
  <c r="E15892" i="5"/>
  <c r="D15892" i="5" s="1"/>
  <c r="E15893" i="5"/>
  <c r="D15893" i="5" s="1"/>
  <c r="E15894" i="5"/>
  <c r="D15894" i="5" s="1"/>
  <c r="E15895" i="5"/>
  <c r="D15895" i="5" s="1"/>
  <c r="E15896" i="5"/>
  <c r="D15896" i="5" s="1"/>
  <c r="E15897" i="5"/>
  <c r="D15897" i="5" s="1"/>
  <c r="E15898" i="5"/>
  <c r="D15898" i="5" s="1"/>
  <c r="E15899" i="5"/>
  <c r="D15899" i="5" s="1"/>
  <c r="E15900" i="5"/>
  <c r="D15900" i="5" s="1"/>
  <c r="E15901" i="5"/>
  <c r="D15901" i="5" s="1"/>
  <c r="E15902" i="5"/>
  <c r="D15902" i="5" s="1"/>
  <c r="E15903" i="5"/>
  <c r="D15903" i="5" s="1"/>
  <c r="E15904" i="5"/>
  <c r="D15904" i="5" s="1"/>
  <c r="E15905" i="5"/>
  <c r="D15905" i="5" s="1"/>
  <c r="E15906" i="5"/>
  <c r="D15906" i="5" s="1"/>
  <c r="E15907" i="5"/>
  <c r="D15907" i="5" s="1"/>
  <c r="E15908" i="5"/>
  <c r="D15908" i="5" s="1"/>
  <c r="E15909" i="5"/>
  <c r="D15909" i="5" s="1"/>
  <c r="E15910" i="5"/>
  <c r="D15910" i="5" s="1"/>
  <c r="E15911" i="5"/>
  <c r="D15911" i="5" s="1"/>
  <c r="E15912" i="5"/>
  <c r="D15912" i="5" s="1"/>
  <c r="E15913" i="5"/>
  <c r="D15913" i="5" s="1"/>
  <c r="E15914" i="5"/>
  <c r="D15914" i="5" s="1"/>
  <c r="E15915" i="5"/>
  <c r="D15915" i="5" s="1"/>
  <c r="E15916" i="5"/>
  <c r="D15916" i="5" s="1"/>
  <c r="E15917" i="5"/>
  <c r="D15917" i="5" s="1"/>
  <c r="E15918" i="5"/>
  <c r="D15918" i="5" s="1"/>
  <c r="E15919" i="5"/>
  <c r="D15919" i="5" s="1"/>
  <c r="E15920" i="5"/>
  <c r="D15920" i="5" s="1"/>
  <c r="E15921" i="5"/>
  <c r="D15921" i="5" s="1"/>
  <c r="E15922" i="5"/>
  <c r="D15922" i="5" s="1"/>
  <c r="E15923" i="5"/>
  <c r="D15923" i="5" s="1"/>
  <c r="E15924" i="5"/>
  <c r="D15924" i="5" s="1"/>
  <c r="E15925" i="5"/>
  <c r="D15925" i="5" s="1"/>
  <c r="E15926" i="5"/>
  <c r="D15926" i="5" s="1"/>
  <c r="E15927" i="5"/>
  <c r="D15927" i="5" s="1"/>
  <c r="E15928" i="5"/>
  <c r="D15928" i="5" s="1"/>
  <c r="E15929" i="5"/>
  <c r="D15929" i="5" s="1"/>
  <c r="E15930" i="5"/>
  <c r="D15930" i="5" s="1"/>
  <c r="E15931" i="5"/>
  <c r="D15931" i="5" s="1"/>
  <c r="E15932" i="5"/>
  <c r="D15932" i="5" s="1"/>
  <c r="E15933" i="5"/>
  <c r="D15933" i="5" s="1"/>
  <c r="E15934" i="5"/>
  <c r="D15934" i="5" s="1"/>
  <c r="E15935" i="5"/>
  <c r="D15935" i="5" s="1"/>
  <c r="E15936" i="5"/>
  <c r="D15936" i="5" s="1"/>
  <c r="E15937" i="5"/>
  <c r="D15937" i="5" s="1"/>
  <c r="E15938" i="5"/>
  <c r="D15938" i="5" s="1"/>
  <c r="E15939" i="5"/>
  <c r="D15939" i="5" s="1"/>
  <c r="E15940" i="5"/>
  <c r="D15940" i="5" s="1"/>
  <c r="E15941" i="5"/>
  <c r="D15941" i="5" s="1"/>
  <c r="E15942" i="5"/>
  <c r="D15942" i="5" s="1"/>
  <c r="E15943" i="5"/>
  <c r="D15943" i="5" s="1"/>
  <c r="E15944" i="5"/>
  <c r="D15944" i="5" s="1"/>
  <c r="E15945" i="5"/>
  <c r="D15945" i="5" s="1"/>
  <c r="E15946" i="5"/>
  <c r="D15946" i="5" s="1"/>
  <c r="E15947" i="5"/>
  <c r="D15947" i="5" s="1"/>
  <c r="E15948" i="5"/>
  <c r="D15948" i="5" s="1"/>
  <c r="E15949" i="5"/>
  <c r="D15949" i="5" s="1"/>
  <c r="E15950" i="5"/>
  <c r="D15950" i="5" s="1"/>
  <c r="E15951" i="5"/>
  <c r="D15951" i="5" s="1"/>
  <c r="E15952" i="5"/>
  <c r="D15952" i="5" s="1"/>
  <c r="E15953" i="5"/>
  <c r="D15953" i="5" s="1"/>
  <c r="E15954" i="5"/>
  <c r="D15954" i="5" s="1"/>
  <c r="E15955" i="5"/>
  <c r="D15955" i="5" s="1"/>
  <c r="E15956" i="5"/>
  <c r="D15956" i="5" s="1"/>
  <c r="E15957" i="5"/>
  <c r="D15957" i="5" s="1"/>
  <c r="E15958" i="5"/>
  <c r="D15958" i="5" s="1"/>
  <c r="E15959" i="5"/>
  <c r="D15959" i="5" s="1"/>
  <c r="E15960" i="5"/>
  <c r="D15960" i="5" s="1"/>
  <c r="E15961" i="5"/>
  <c r="D15961" i="5" s="1"/>
  <c r="E15962" i="5"/>
  <c r="D15962" i="5" s="1"/>
  <c r="E15963" i="5"/>
  <c r="D15963" i="5" s="1"/>
  <c r="E15964" i="5"/>
  <c r="D15964" i="5" s="1"/>
  <c r="E15965" i="5"/>
  <c r="D15965" i="5" s="1"/>
  <c r="E15966" i="5"/>
  <c r="D15966" i="5" s="1"/>
  <c r="E15967" i="5"/>
  <c r="D15967" i="5" s="1"/>
  <c r="E15968" i="5"/>
  <c r="D15968" i="5" s="1"/>
  <c r="E15969" i="5"/>
  <c r="D15969" i="5" s="1"/>
  <c r="E15970" i="5"/>
  <c r="D15970" i="5" s="1"/>
  <c r="E15971" i="5"/>
  <c r="D15971" i="5" s="1"/>
  <c r="E15972" i="5"/>
  <c r="D15972" i="5" s="1"/>
  <c r="E15973" i="5"/>
  <c r="D15973" i="5" s="1"/>
  <c r="E15974" i="5"/>
  <c r="D15974" i="5" s="1"/>
  <c r="E15975" i="5"/>
  <c r="D15975" i="5" s="1"/>
  <c r="E15976" i="5"/>
  <c r="D15976" i="5" s="1"/>
  <c r="E15977" i="5"/>
  <c r="D15977" i="5" s="1"/>
  <c r="E15978" i="5"/>
  <c r="D15978" i="5" s="1"/>
  <c r="E15979" i="5"/>
  <c r="D15979" i="5" s="1"/>
  <c r="E15980" i="5"/>
  <c r="D15980" i="5" s="1"/>
  <c r="E15981" i="5"/>
  <c r="D15981" i="5" s="1"/>
  <c r="E15982" i="5"/>
  <c r="D15982" i="5" s="1"/>
  <c r="E15983" i="5"/>
  <c r="D15983" i="5" s="1"/>
  <c r="E15984" i="5"/>
  <c r="D15984" i="5" s="1"/>
  <c r="E15985" i="5"/>
  <c r="D15985" i="5" s="1"/>
  <c r="E15986" i="5"/>
  <c r="D15986" i="5" s="1"/>
  <c r="E15987" i="5"/>
  <c r="D15987" i="5" s="1"/>
  <c r="E15988" i="5"/>
  <c r="D15988" i="5" s="1"/>
  <c r="E15989" i="5"/>
  <c r="D15989" i="5" s="1"/>
  <c r="E15990" i="5"/>
  <c r="D15990" i="5" s="1"/>
  <c r="E15991" i="5"/>
  <c r="D15991" i="5" s="1"/>
  <c r="E15992" i="5"/>
  <c r="D15992" i="5" s="1"/>
  <c r="E15993" i="5"/>
  <c r="D15993" i="5" s="1"/>
  <c r="E15994" i="5"/>
  <c r="D15994" i="5" s="1"/>
  <c r="E15995" i="5"/>
  <c r="D15995" i="5" s="1"/>
  <c r="E15996" i="5"/>
  <c r="D15996" i="5" s="1"/>
  <c r="E15997" i="5"/>
  <c r="D15997" i="5" s="1"/>
  <c r="E15998" i="5"/>
  <c r="D15998" i="5" s="1"/>
  <c r="E15999" i="5"/>
  <c r="D15999" i="5" s="1"/>
  <c r="E16000" i="5"/>
  <c r="D16000" i="5" s="1"/>
  <c r="E16001" i="5"/>
  <c r="D16001" i="5" s="1"/>
  <c r="E16002" i="5"/>
  <c r="D16002" i="5" s="1"/>
  <c r="E16003" i="5"/>
  <c r="D16003" i="5" s="1"/>
  <c r="E16004" i="5"/>
  <c r="D16004" i="5" s="1"/>
  <c r="E16005" i="5"/>
  <c r="D16005" i="5" s="1"/>
  <c r="E16006" i="5"/>
  <c r="D16006" i="5" s="1"/>
  <c r="E16007" i="5"/>
  <c r="D16007" i="5" s="1"/>
  <c r="E16008" i="5"/>
  <c r="D16008" i="5" s="1"/>
  <c r="E16009" i="5"/>
  <c r="D16009" i="5" s="1"/>
  <c r="E16010" i="5"/>
  <c r="D16010" i="5" s="1"/>
  <c r="E16011" i="5"/>
  <c r="D16011" i="5" s="1"/>
  <c r="E16012" i="5"/>
  <c r="D16012" i="5" s="1"/>
  <c r="E16013" i="5"/>
  <c r="D16013" i="5" s="1"/>
  <c r="E16014" i="5"/>
  <c r="D16014" i="5" s="1"/>
  <c r="E16015" i="5"/>
  <c r="D16015" i="5" s="1"/>
  <c r="E16016" i="5"/>
  <c r="D16016" i="5" s="1"/>
  <c r="E16017" i="5"/>
  <c r="D16017" i="5" s="1"/>
  <c r="E16018" i="5"/>
  <c r="D16018" i="5" s="1"/>
  <c r="E16019" i="5"/>
  <c r="D16019" i="5" s="1"/>
  <c r="E16020" i="5"/>
  <c r="D16020" i="5" s="1"/>
  <c r="E16021" i="5"/>
  <c r="D16021" i="5" s="1"/>
  <c r="E16022" i="5"/>
  <c r="D16022" i="5" s="1"/>
  <c r="E16023" i="5"/>
  <c r="D16023" i="5" s="1"/>
  <c r="E16024" i="5"/>
  <c r="D16024" i="5" s="1"/>
  <c r="E16025" i="5"/>
  <c r="D16025" i="5" s="1"/>
  <c r="E16026" i="5"/>
  <c r="D16026" i="5" s="1"/>
  <c r="E16027" i="5"/>
  <c r="D16027" i="5" s="1"/>
  <c r="E16028" i="5"/>
  <c r="D16028" i="5" s="1"/>
  <c r="E16029" i="5"/>
  <c r="D16029" i="5" s="1"/>
  <c r="E16030" i="5"/>
  <c r="D16030" i="5" s="1"/>
  <c r="E16031" i="5"/>
  <c r="D16031" i="5" s="1"/>
  <c r="E16032" i="5"/>
  <c r="D16032" i="5" s="1"/>
  <c r="E16033" i="5"/>
  <c r="D16033" i="5" s="1"/>
  <c r="E16034" i="5"/>
  <c r="D16034" i="5" s="1"/>
  <c r="E16035" i="5"/>
  <c r="D16035" i="5" s="1"/>
  <c r="E16036" i="5"/>
  <c r="D16036" i="5" s="1"/>
  <c r="E16037" i="5"/>
  <c r="D16037" i="5" s="1"/>
  <c r="E16038" i="5"/>
  <c r="D16038" i="5" s="1"/>
  <c r="E16039" i="5"/>
  <c r="D16039" i="5" s="1"/>
  <c r="E16040" i="5"/>
  <c r="D16040" i="5" s="1"/>
  <c r="E16041" i="5"/>
  <c r="D16041" i="5" s="1"/>
  <c r="E16042" i="5"/>
  <c r="D16042" i="5" s="1"/>
  <c r="E16043" i="5"/>
  <c r="D16043" i="5" s="1"/>
  <c r="E16044" i="5"/>
  <c r="D16044" i="5" s="1"/>
  <c r="E16045" i="5"/>
  <c r="D16045" i="5" s="1"/>
  <c r="E16046" i="5"/>
  <c r="D16046" i="5" s="1"/>
  <c r="E16047" i="5"/>
  <c r="D16047" i="5" s="1"/>
  <c r="E16048" i="5"/>
  <c r="D16048" i="5" s="1"/>
  <c r="E16049" i="5"/>
  <c r="D16049" i="5" s="1"/>
  <c r="E16050" i="5"/>
  <c r="D16050" i="5" s="1"/>
  <c r="E16051" i="5"/>
  <c r="D16051" i="5" s="1"/>
  <c r="E16052" i="5"/>
  <c r="D16052" i="5" s="1"/>
  <c r="E16053" i="5"/>
  <c r="D16053" i="5" s="1"/>
  <c r="E16054" i="5"/>
  <c r="D16054" i="5" s="1"/>
  <c r="E16055" i="5"/>
  <c r="D16055" i="5" s="1"/>
  <c r="E16056" i="5"/>
  <c r="D16056" i="5" s="1"/>
  <c r="E16057" i="5"/>
  <c r="D16057" i="5" s="1"/>
  <c r="E16058" i="5"/>
  <c r="D16058" i="5" s="1"/>
  <c r="E16059" i="5"/>
  <c r="D16059" i="5" s="1"/>
  <c r="E16060" i="5"/>
  <c r="D16060" i="5" s="1"/>
  <c r="E16061" i="5"/>
  <c r="D16061" i="5" s="1"/>
  <c r="E16062" i="5"/>
  <c r="D16062" i="5" s="1"/>
  <c r="E16063" i="5"/>
  <c r="D16063" i="5" s="1"/>
  <c r="E16064" i="5"/>
  <c r="D16064" i="5" s="1"/>
  <c r="E16065" i="5"/>
  <c r="D16065" i="5" s="1"/>
  <c r="E16066" i="5"/>
  <c r="D16066" i="5" s="1"/>
  <c r="E16067" i="5"/>
  <c r="D16067" i="5" s="1"/>
  <c r="E16068" i="5"/>
  <c r="D16068" i="5" s="1"/>
  <c r="E16069" i="5"/>
  <c r="D16069" i="5" s="1"/>
  <c r="E16070" i="5"/>
  <c r="D16070" i="5" s="1"/>
  <c r="E16071" i="5"/>
  <c r="D16071" i="5" s="1"/>
  <c r="E16072" i="5"/>
  <c r="D16072" i="5" s="1"/>
  <c r="E16073" i="5"/>
  <c r="D16073" i="5" s="1"/>
  <c r="E16074" i="5"/>
  <c r="D16074" i="5" s="1"/>
  <c r="E16075" i="5"/>
  <c r="D16075" i="5" s="1"/>
  <c r="E16076" i="5"/>
  <c r="D16076" i="5" s="1"/>
  <c r="E16077" i="5"/>
  <c r="D16077" i="5" s="1"/>
  <c r="E16078" i="5"/>
  <c r="D16078" i="5" s="1"/>
  <c r="E16079" i="5"/>
  <c r="D16079" i="5" s="1"/>
  <c r="E16080" i="5"/>
  <c r="D16080" i="5" s="1"/>
  <c r="E16081" i="5"/>
  <c r="D16081" i="5" s="1"/>
  <c r="E16082" i="5"/>
  <c r="D16082" i="5" s="1"/>
  <c r="E16083" i="5"/>
  <c r="D16083" i="5" s="1"/>
  <c r="E16084" i="5"/>
  <c r="D16084" i="5" s="1"/>
  <c r="E16085" i="5"/>
  <c r="D16085" i="5" s="1"/>
  <c r="E16086" i="5"/>
  <c r="D16086" i="5" s="1"/>
  <c r="E16087" i="5"/>
  <c r="D16087" i="5" s="1"/>
  <c r="E16088" i="5"/>
  <c r="D16088" i="5" s="1"/>
  <c r="E16089" i="5"/>
  <c r="D16089" i="5" s="1"/>
  <c r="E16090" i="5"/>
  <c r="D16090" i="5" s="1"/>
  <c r="E16091" i="5"/>
  <c r="D16091" i="5" s="1"/>
  <c r="E16092" i="5"/>
  <c r="D16092" i="5" s="1"/>
  <c r="E16093" i="5"/>
  <c r="D16093" i="5" s="1"/>
  <c r="E16094" i="5"/>
  <c r="D16094" i="5" s="1"/>
  <c r="E16095" i="5"/>
  <c r="D16095" i="5" s="1"/>
  <c r="E16096" i="5"/>
  <c r="D16096" i="5" s="1"/>
  <c r="E16097" i="5"/>
  <c r="D16097" i="5" s="1"/>
  <c r="E16098" i="5"/>
  <c r="D16098" i="5" s="1"/>
  <c r="E16099" i="5"/>
  <c r="D16099" i="5" s="1"/>
  <c r="E16100" i="5"/>
  <c r="D16100" i="5" s="1"/>
  <c r="E16101" i="5"/>
  <c r="D16101" i="5" s="1"/>
  <c r="E16102" i="5"/>
  <c r="D16102" i="5" s="1"/>
  <c r="E16103" i="5"/>
  <c r="D16103" i="5" s="1"/>
  <c r="E16104" i="5"/>
  <c r="D16104" i="5" s="1"/>
  <c r="E16105" i="5"/>
  <c r="D16105" i="5" s="1"/>
  <c r="E16106" i="5"/>
  <c r="D16106" i="5" s="1"/>
  <c r="E16107" i="5"/>
  <c r="D16107" i="5" s="1"/>
  <c r="E16108" i="5"/>
  <c r="D16108" i="5" s="1"/>
  <c r="E16109" i="5"/>
  <c r="D16109" i="5" s="1"/>
  <c r="E16110" i="5"/>
  <c r="D16110" i="5" s="1"/>
  <c r="E16111" i="5"/>
  <c r="D16111" i="5" s="1"/>
  <c r="E16112" i="5"/>
  <c r="D16112" i="5" s="1"/>
  <c r="E16113" i="5"/>
  <c r="D16113" i="5" s="1"/>
  <c r="E16114" i="5"/>
  <c r="D16114" i="5" s="1"/>
  <c r="E16115" i="5"/>
  <c r="D16115" i="5" s="1"/>
  <c r="E16116" i="5"/>
  <c r="D16116" i="5" s="1"/>
  <c r="E16117" i="5"/>
  <c r="D16117" i="5" s="1"/>
  <c r="E16118" i="5"/>
  <c r="D16118" i="5" s="1"/>
  <c r="E16119" i="5"/>
  <c r="D16119" i="5" s="1"/>
  <c r="E16120" i="5"/>
  <c r="D16120" i="5" s="1"/>
  <c r="E16121" i="5"/>
  <c r="D16121" i="5" s="1"/>
  <c r="E16122" i="5"/>
  <c r="D16122" i="5" s="1"/>
  <c r="E16123" i="5"/>
  <c r="D16123" i="5" s="1"/>
  <c r="E16124" i="5"/>
  <c r="D16124" i="5" s="1"/>
  <c r="E16125" i="5"/>
  <c r="D16125" i="5" s="1"/>
  <c r="E16126" i="5"/>
  <c r="D16126" i="5" s="1"/>
  <c r="E16127" i="5"/>
  <c r="D16127" i="5" s="1"/>
  <c r="E16128" i="5"/>
  <c r="D16128" i="5" s="1"/>
  <c r="E16129" i="5"/>
  <c r="D16129" i="5" s="1"/>
  <c r="E16130" i="5"/>
  <c r="D16130" i="5" s="1"/>
  <c r="E16131" i="5"/>
  <c r="D16131" i="5" s="1"/>
  <c r="E16132" i="5"/>
  <c r="D16132" i="5" s="1"/>
  <c r="E16133" i="5"/>
  <c r="D16133" i="5" s="1"/>
  <c r="E16134" i="5"/>
  <c r="D16134" i="5" s="1"/>
  <c r="E16135" i="5"/>
  <c r="D16135" i="5" s="1"/>
  <c r="E16136" i="5"/>
  <c r="D16136" i="5" s="1"/>
  <c r="E16137" i="5"/>
  <c r="D16137" i="5" s="1"/>
  <c r="E16138" i="5"/>
  <c r="D16138" i="5" s="1"/>
  <c r="E16139" i="5"/>
  <c r="D16139" i="5" s="1"/>
  <c r="E16140" i="5"/>
  <c r="D16140" i="5" s="1"/>
  <c r="E16141" i="5"/>
  <c r="D16141" i="5" s="1"/>
  <c r="E16142" i="5"/>
  <c r="D16142" i="5" s="1"/>
  <c r="E16143" i="5"/>
  <c r="D16143" i="5" s="1"/>
  <c r="E16144" i="5"/>
  <c r="D16144" i="5" s="1"/>
  <c r="E16145" i="5"/>
  <c r="D16145" i="5" s="1"/>
  <c r="E16146" i="5"/>
  <c r="D16146" i="5" s="1"/>
  <c r="E16147" i="5"/>
  <c r="D16147" i="5" s="1"/>
  <c r="E16148" i="5"/>
  <c r="D16148" i="5" s="1"/>
  <c r="E16149" i="5"/>
  <c r="D16149" i="5" s="1"/>
  <c r="E16150" i="5"/>
  <c r="D16150" i="5" s="1"/>
  <c r="E16151" i="5"/>
  <c r="D16151" i="5" s="1"/>
  <c r="E16152" i="5"/>
  <c r="D16152" i="5" s="1"/>
  <c r="E16153" i="5"/>
  <c r="D16153" i="5" s="1"/>
  <c r="E16154" i="5"/>
  <c r="D16154" i="5" s="1"/>
  <c r="E16155" i="5"/>
  <c r="D16155" i="5" s="1"/>
  <c r="E16156" i="5"/>
  <c r="D16156" i="5" s="1"/>
  <c r="E16157" i="5"/>
  <c r="D16157" i="5" s="1"/>
  <c r="E16158" i="5"/>
  <c r="D16158" i="5" s="1"/>
  <c r="E16159" i="5"/>
  <c r="D16159" i="5" s="1"/>
  <c r="E16160" i="5"/>
  <c r="D16160" i="5" s="1"/>
  <c r="E16161" i="5"/>
  <c r="D16161" i="5" s="1"/>
  <c r="E16162" i="5"/>
  <c r="D16162" i="5" s="1"/>
  <c r="E16163" i="5"/>
  <c r="D16163" i="5" s="1"/>
  <c r="E16164" i="5"/>
  <c r="D16164" i="5" s="1"/>
  <c r="E16165" i="5"/>
  <c r="D16165" i="5" s="1"/>
  <c r="E16166" i="5"/>
  <c r="D16166" i="5" s="1"/>
  <c r="E16167" i="5"/>
  <c r="D16167" i="5" s="1"/>
  <c r="E16168" i="5"/>
  <c r="D16168" i="5" s="1"/>
  <c r="E16169" i="5"/>
  <c r="D16169" i="5" s="1"/>
  <c r="E16170" i="5"/>
  <c r="D16170" i="5" s="1"/>
  <c r="E16171" i="5"/>
  <c r="D16171" i="5" s="1"/>
  <c r="E16172" i="5"/>
  <c r="D16172" i="5" s="1"/>
  <c r="E16173" i="5"/>
  <c r="D16173" i="5" s="1"/>
  <c r="E16174" i="5"/>
  <c r="D16174" i="5" s="1"/>
  <c r="E16175" i="5"/>
  <c r="D16175" i="5" s="1"/>
  <c r="E16176" i="5"/>
  <c r="D16176" i="5" s="1"/>
  <c r="E16177" i="5"/>
  <c r="D16177" i="5" s="1"/>
  <c r="E16178" i="5"/>
  <c r="D16178" i="5" s="1"/>
  <c r="E16179" i="5"/>
  <c r="D16179" i="5" s="1"/>
  <c r="E16180" i="5"/>
  <c r="D16180" i="5" s="1"/>
  <c r="E16181" i="5"/>
  <c r="D16181" i="5" s="1"/>
  <c r="E16182" i="5"/>
  <c r="D16182" i="5" s="1"/>
  <c r="E16183" i="5"/>
  <c r="D16183" i="5" s="1"/>
  <c r="E16184" i="5"/>
  <c r="D16184" i="5" s="1"/>
  <c r="E16185" i="5"/>
  <c r="D16185" i="5" s="1"/>
  <c r="E16186" i="5"/>
  <c r="D16186" i="5" s="1"/>
  <c r="E16187" i="5"/>
  <c r="D16187" i="5" s="1"/>
  <c r="E16188" i="5"/>
  <c r="D16188" i="5" s="1"/>
  <c r="E16189" i="5"/>
  <c r="D16189" i="5" s="1"/>
  <c r="E16190" i="5"/>
  <c r="D16190" i="5" s="1"/>
  <c r="E16191" i="5"/>
  <c r="D16191" i="5" s="1"/>
  <c r="E16192" i="5"/>
  <c r="D16192" i="5" s="1"/>
  <c r="E16193" i="5"/>
  <c r="D16193" i="5" s="1"/>
  <c r="E16194" i="5"/>
  <c r="D16194" i="5" s="1"/>
  <c r="E16195" i="5"/>
  <c r="D16195" i="5" s="1"/>
  <c r="E16196" i="5"/>
  <c r="D16196" i="5" s="1"/>
  <c r="E16197" i="5"/>
  <c r="D16197" i="5" s="1"/>
  <c r="E16198" i="5"/>
  <c r="D16198" i="5" s="1"/>
  <c r="E16199" i="5"/>
  <c r="D16199" i="5" s="1"/>
  <c r="E16200" i="5"/>
  <c r="D16200" i="5" s="1"/>
  <c r="E16201" i="5"/>
  <c r="D16201" i="5" s="1"/>
  <c r="E16202" i="5"/>
  <c r="D16202" i="5" s="1"/>
  <c r="E16203" i="5"/>
  <c r="D16203" i="5" s="1"/>
  <c r="E16204" i="5"/>
  <c r="D16204" i="5" s="1"/>
  <c r="E16205" i="5"/>
  <c r="D16205" i="5" s="1"/>
  <c r="E16206" i="5"/>
  <c r="D16206" i="5" s="1"/>
  <c r="E16207" i="5"/>
  <c r="D16207" i="5" s="1"/>
  <c r="E16208" i="5"/>
  <c r="D16208" i="5" s="1"/>
  <c r="E16209" i="5"/>
  <c r="D16209" i="5" s="1"/>
  <c r="E16210" i="5"/>
  <c r="D16210" i="5" s="1"/>
  <c r="E16211" i="5"/>
  <c r="D16211" i="5" s="1"/>
  <c r="E16212" i="5"/>
  <c r="D16212" i="5" s="1"/>
  <c r="E16213" i="5"/>
  <c r="D16213" i="5" s="1"/>
  <c r="E16214" i="5"/>
  <c r="D16214" i="5" s="1"/>
  <c r="E16215" i="5"/>
  <c r="D16215" i="5" s="1"/>
  <c r="E16216" i="5"/>
  <c r="D16216" i="5" s="1"/>
  <c r="E16217" i="5"/>
  <c r="D16217" i="5" s="1"/>
  <c r="E16218" i="5"/>
  <c r="D16218" i="5" s="1"/>
  <c r="E16219" i="5"/>
  <c r="D16219" i="5" s="1"/>
  <c r="E16220" i="5"/>
  <c r="D16220" i="5" s="1"/>
  <c r="E16221" i="5"/>
  <c r="D16221" i="5" s="1"/>
  <c r="E16222" i="5"/>
  <c r="D16222" i="5" s="1"/>
  <c r="E16223" i="5"/>
  <c r="D16223" i="5" s="1"/>
  <c r="E16224" i="5"/>
  <c r="D16224" i="5" s="1"/>
  <c r="E16225" i="5"/>
  <c r="D16225" i="5" s="1"/>
  <c r="E16226" i="5"/>
  <c r="D16226" i="5" s="1"/>
  <c r="E16227" i="5"/>
  <c r="D16227" i="5" s="1"/>
  <c r="E16228" i="5"/>
  <c r="D16228" i="5" s="1"/>
  <c r="E16229" i="5"/>
  <c r="D16229" i="5" s="1"/>
  <c r="E16230" i="5"/>
  <c r="D16230" i="5" s="1"/>
  <c r="E16231" i="5"/>
  <c r="D16231" i="5" s="1"/>
  <c r="E16232" i="5"/>
  <c r="D16232" i="5" s="1"/>
  <c r="E16233" i="5"/>
  <c r="D16233" i="5" s="1"/>
  <c r="E16234" i="5"/>
  <c r="D16234" i="5" s="1"/>
  <c r="E16235" i="5"/>
  <c r="D16235" i="5" s="1"/>
  <c r="E16236" i="5"/>
  <c r="D16236" i="5" s="1"/>
  <c r="E16237" i="5"/>
  <c r="D16237" i="5" s="1"/>
  <c r="E16238" i="5"/>
  <c r="D16238" i="5" s="1"/>
  <c r="E16239" i="5"/>
  <c r="D16239" i="5" s="1"/>
  <c r="E16240" i="5"/>
  <c r="D16240" i="5" s="1"/>
  <c r="E16241" i="5"/>
  <c r="D16241" i="5" s="1"/>
  <c r="E16242" i="5"/>
  <c r="D16242" i="5" s="1"/>
  <c r="E16243" i="5"/>
  <c r="D16243" i="5" s="1"/>
  <c r="E16244" i="5"/>
  <c r="D16244" i="5" s="1"/>
  <c r="E16245" i="5"/>
  <c r="D16245" i="5" s="1"/>
  <c r="E16246" i="5"/>
  <c r="D16246" i="5" s="1"/>
  <c r="E16247" i="5"/>
  <c r="D16247" i="5" s="1"/>
  <c r="E16248" i="5"/>
  <c r="D16248" i="5" s="1"/>
  <c r="E16249" i="5"/>
  <c r="D16249" i="5" s="1"/>
  <c r="E16250" i="5"/>
  <c r="D16250" i="5" s="1"/>
  <c r="E16251" i="5"/>
  <c r="D16251" i="5" s="1"/>
  <c r="E16252" i="5"/>
  <c r="D16252" i="5" s="1"/>
  <c r="E16253" i="5"/>
  <c r="D16253" i="5" s="1"/>
  <c r="E16254" i="5"/>
  <c r="D16254" i="5" s="1"/>
  <c r="E16255" i="5"/>
  <c r="D16255" i="5" s="1"/>
  <c r="E16256" i="5"/>
  <c r="D16256" i="5" s="1"/>
  <c r="E16257" i="5"/>
  <c r="D16257" i="5" s="1"/>
  <c r="E16258" i="5"/>
  <c r="D16258" i="5" s="1"/>
  <c r="E16259" i="5"/>
  <c r="D16259" i="5" s="1"/>
  <c r="E16260" i="5"/>
  <c r="D16260" i="5" s="1"/>
  <c r="E16261" i="5"/>
  <c r="D16261" i="5" s="1"/>
  <c r="E16262" i="5"/>
  <c r="D16262" i="5" s="1"/>
  <c r="E16263" i="5"/>
  <c r="D16263" i="5" s="1"/>
  <c r="E16264" i="5"/>
  <c r="D16264" i="5" s="1"/>
  <c r="E16265" i="5"/>
  <c r="D16265" i="5" s="1"/>
  <c r="E16266" i="5"/>
  <c r="D16266" i="5" s="1"/>
  <c r="E16267" i="5"/>
  <c r="D16267" i="5" s="1"/>
  <c r="E16268" i="5"/>
  <c r="D16268" i="5" s="1"/>
  <c r="E16269" i="5"/>
  <c r="D16269" i="5" s="1"/>
  <c r="E16270" i="5"/>
  <c r="D16270" i="5" s="1"/>
  <c r="E16271" i="5"/>
  <c r="D16271" i="5" s="1"/>
  <c r="E16272" i="5"/>
  <c r="D16272" i="5" s="1"/>
  <c r="E16273" i="5"/>
  <c r="D16273" i="5" s="1"/>
  <c r="E16274" i="5"/>
  <c r="D16274" i="5" s="1"/>
  <c r="E16275" i="5"/>
  <c r="D16275" i="5" s="1"/>
  <c r="E16276" i="5"/>
  <c r="D16276" i="5" s="1"/>
  <c r="E16277" i="5"/>
  <c r="D16277" i="5" s="1"/>
  <c r="E16278" i="5"/>
  <c r="D16278" i="5" s="1"/>
  <c r="E16279" i="5"/>
  <c r="D16279" i="5" s="1"/>
  <c r="E16280" i="5"/>
  <c r="D16280" i="5" s="1"/>
  <c r="E16281" i="5"/>
  <c r="D16281" i="5" s="1"/>
  <c r="E16282" i="5"/>
  <c r="D16282" i="5" s="1"/>
  <c r="E16283" i="5"/>
  <c r="D16283" i="5" s="1"/>
  <c r="E16284" i="5"/>
  <c r="D16284" i="5" s="1"/>
  <c r="E16285" i="5"/>
  <c r="D16285" i="5" s="1"/>
  <c r="E16286" i="5"/>
  <c r="D16286" i="5" s="1"/>
  <c r="E16287" i="5"/>
  <c r="D16287" i="5" s="1"/>
  <c r="E16288" i="5"/>
  <c r="D16288" i="5" s="1"/>
  <c r="E16289" i="5"/>
  <c r="D16289" i="5" s="1"/>
  <c r="E16290" i="5"/>
  <c r="D16290" i="5" s="1"/>
  <c r="E16291" i="5"/>
  <c r="D16291" i="5" s="1"/>
  <c r="E16292" i="5"/>
  <c r="D16292" i="5" s="1"/>
  <c r="E16293" i="5"/>
  <c r="D16293" i="5" s="1"/>
  <c r="E16294" i="5"/>
  <c r="D16294" i="5" s="1"/>
  <c r="E16295" i="5"/>
  <c r="D16295" i="5" s="1"/>
  <c r="E16296" i="5"/>
  <c r="D16296" i="5" s="1"/>
  <c r="E16297" i="5"/>
  <c r="D16297" i="5" s="1"/>
  <c r="E16298" i="5"/>
  <c r="D16298" i="5" s="1"/>
  <c r="E16299" i="5"/>
  <c r="D16299" i="5" s="1"/>
  <c r="E16300" i="5"/>
  <c r="D16300" i="5" s="1"/>
  <c r="E16301" i="5"/>
  <c r="D16301" i="5" s="1"/>
  <c r="E16302" i="5"/>
  <c r="D16302" i="5" s="1"/>
  <c r="E16303" i="5"/>
  <c r="D16303" i="5" s="1"/>
  <c r="E16304" i="5"/>
  <c r="D16304" i="5" s="1"/>
  <c r="E16305" i="5"/>
  <c r="D16305" i="5" s="1"/>
  <c r="E16306" i="5"/>
  <c r="D16306" i="5" s="1"/>
  <c r="E16307" i="5"/>
  <c r="D16307" i="5" s="1"/>
  <c r="E16308" i="5"/>
  <c r="D16308" i="5" s="1"/>
  <c r="E16309" i="5"/>
  <c r="D16309" i="5" s="1"/>
  <c r="E16310" i="5"/>
  <c r="D16310" i="5" s="1"/>
  <c r="E16311" i="5"/>
  <c r="D16311" i="5" s="1"/>
  <c r="E16312" i="5"/>
  <c r="D16312" i="5" s="1"/>
  <c r="E16313" i="5"/>
  <c r="D16313" i="5" s="1"/>
  <c r="E16314" i="5"/>
  <c r="D16314" i="5" s="1"/>
  <c r="E16315" i="5"/>
  <c r="D16315" i="5" s="1"/>
  <c r="E16316" i="5"/>
  <c r="D16316" i="5" s="1"/>
  <c r="E16317" i="5"/>
  <c r="D16317" i="5" s="1"/>
  <c r="E16318" i="5"/>
  <c r="D16318" i="5" s="1"/>
  <c r="E16319" i="5"/>
  <c r="D16319" i="5" s="1"/>
  <c r="E16320" i="5"/>
  <c r="D16320" i="5" s="1"/>
  <c r="E16321" i="5"/>
  <c r="D16321" i="5" s="1"/>
  <c r="E16322" i="5"/>
  <c r="D16322" i="5" s="1"/>
  <c r="E16323" i="5"/>
  <c r="D16323" i="5" s="1"/>
  <c r="E16324" i="5"/>
  <c r="D16324" i="5" s="1"/>
  <c r="E16325" i="5"/>
  <c r="D16325" i="5" s="1"/>
  <c r="E16326" i="5"/>
  <c r="D16326" i="5" s="1"/>
  <c r="E16327" i="5"/>
  <c r="D16327" i="5" s="1"/>
  <c r="E16328" i="5"/>
  <c r="D16328" i="5" s="1"/>
  <c r="E16329" i="5"/>
  <c r="D16329" i="5" s="1"/>
  <c r="E16330" i="5"/>
  <c r="D16330" i="5" s="1"/>
  <c r="E16331" i="5"/>
  <c r="D16331" i="5" s="1"/>
  <c r="E16332" i="5"/>
  <c r="D16332" i="5" s="1"/>
  <c r="E16333" i="5"/>
  <c r="D16333" i="5" s="1"/>
  <c r="E16334" i="5"/>
  <c r="D16334" i="5" s="1"/>
  <c r="E16335" i="5"/>
  <c r="D16335" i="5" s="1"/>
  <c r="E16336" i="5"/>
  <c r="D16336" i="5" s="1"/>
  <c r="E16337" i="5"/>
  <c r="D16337" i="5" s="1"/>
  <c r="E16338" i="5"/>
  <c r="D16338" i="5" s="1"/>
  <c r="E16339" i="5"/>
  <c r="D16339" i="5" s="1"/>
  <c r="E16340" i="5"/>
  <c r="D16340" i="5" s="1"/>
  <c r="E16341" i="5"/>
  <c r="D16341" i="5" s="1"/>
  <c r="E16342" i="5"/>
  <c r="D16342" i="5" s="1"/>
  <c r="E16343" i="5"/>
  <c r="D16343" i="5" s="1"/>
  <c r="E16344" i="5"/>
  <c r="D16344" i="5" s="1"/>
  <c r="E16345" i="5"/>
  <c r="D16345" i="5" s="1"/>
  <c r="E16346" i="5"/>
  <c r="D16346" i="5" s="1"/>
  <c r="E16347" i="5"/>
  <c r="D16347" i="5" s="1"/>
  <c r="E16348" i="5"/>
  <c r="D16348" i="5" s="1"/>
  <c r="E16349" i="5"/>
  <c r="D16349" i="5" s="1"/>
  <c r="E16350" i="5"/>
  <c r="D16350" i="5" s="1"/>
  <c r="E16351" i="5"/>
  <c r="D16351" i="5" s="1"/>
  <c r="E16352" i="5"/>
  <c r="D16352" i="5" s="1"/>
  <c r="E16353" i="5"/>
  <c r="D16353" i="5" s="1"/>
  <c r="E16354" i="5"/>
  <c r="D16354" i="5" s="1"/>
  <c r="E16355" i="5"/>
  <c r="D16355" i="5" s="1"/>
  <c r="E16356" i="5"/>
  <c r="D16356" i="5" s="1"/>
  <c r="E16357" i="5"/>
  <c r="D16357" i="5" s="1"/>
  <c r="E16358" i="5"/>
  <c r="D16358" i="5" s="1"/>
  <c r="E16359" i="5"/>
  <c r="D16359" i="5" s="1"/>
  <c r="E16360" i="5"/>
  <c r="D16360" i="5" s="1"/>
  <c r="E16361" i="5"/>
  <c r="D16361" i="5" s="1"/>
  <c r="E16362" i="5"/>
  <c r="D16362" i="5" s="1"/>
  <c r="E16363" i="5"/>
  <c r="D16363" i="5" s="1"/>
  <c r="E16364" i="5"/>
  <c r="D16364" i="5" s="1"/>
  <c r="E16365" i="5"/>
  <c r="D16365" i="5" s="1"/>
  <c r="E16366" i="5"/>
  <c r="D16366" i="5" s="1"/>
  <c r="E16367" i="5"/>
  <c r="D16367" i="5" s="1"/>
  <c r="E16368" i="5"/>
  <c r="D16368" i="5" s="1"/>
  <c r="E16369" i="5"/>
  <c r="D16369" i="5" s="1"/>
  <c r="E16370" i="5"/>
  <c r="D16370" i="5" s="1"/>
  <c r="E16371" i="5"/>
  <c r="D16371" i="5" s="1"/>
  <c r="E16372" i="5"/>
  <c r="D16372" i="5" s="1"/>
  <c r="E16373" i="5"/>
  <c r="D16373" i="5" s="1"/>
  <c r="E16374" i="5"/>
  <c r="D16374" i="5" s="1"/>
  <c r="E16375" i="5"/>
  <c r="D16375" i="5" s="1"/>
  <c r="E16376" i="5"/>
  <c r="D16376" i="5" s="1"/>
  <c r="E16377" i="5"/>
  <c r="D16377" i="5" s="1"/>
  <c r="E16378" i="5"/>
  <c r="D16378" i="5" s="1"/>
  <c r="E16379" i="5"/>
  <c r="D16379" i="5" s="1"/>
  <c r="E16380" i="5"/>
  <c r="D16380" i="5" s="1"/>
  <c r="E16381" i="5"/>
  <c r="D16381" i="5" s="1"/>
  <c r="E16382" i="5"/>
  <c r="D16382" i="5" s="1"/>
  <c r="E16383" i="5"/>
  <c r="D16383" i="5" s="1"/>
  <c r="E16384" i="5"/>
  <c r="D16384" i="5" s="1"/>
  <c r="E16385" i="5"/>
  <c r="D16385" i="5" s="1"/>
  <c r="E16386" i="5"/>
  <c r="D16386" i="5" s="1"/>
  <c r="E16387" i="5"/>
  <c r="D16387" i="5" s="1"/>
  <c r="E16388" i="5"/>
  <c r="D16388" i="5" s="1"/>
  <c r="E16389" i="5"/>
  <c r="D16389" i="5" s="1"/>
  <c r="E16390" i="5"/>
  <c r="D16390" i="5" s="1"/>
  <c r="E16391" i="5"/>
  <c r="D16391" i="5" s="1"/>
  <c r="E16392" i="5"/>
  <c r="D16392" i="5" s="1"/>
  <c r="E16393" i="5"/>
  <c r="D16393" i="5" s="1"/>
  <c r="E16394" i="5"/>
  <c r="D16394" i="5" s="1"/>
  <c r="E16395" i="5"/>
  <c r="D16395" i="5" s="1"/>
  <c r="E16396" i="5"/>
  <c r="D16396" i="5" s="1"/>
  <c r="E16397" i="5"/>
  <c r="D16397" i="5" s="1"/>
  <c r="E16398" i="5"/>
  <c r="D16398" i="5" s="1"/>
  <c r="E16399" i="5"/>
  <c r="D16399" i="5" s="1"/>
  <c r="E16400" i="5"/>
  <c r="D16400" i="5" s="1"/>
  <c r="E16401" i="5"/>
  <c r="D16401" i="5" s="1"/>
  <c r="E16402" i="5"/>
  <c r="D16402" i="5" s="1"/>
  <c r="E16403" i="5"/>
  <c r="D16403" i="5" s="1"/>
  <c r="E16404" i="5"/>
  <c r="D16404" i="5" s="1"/>
  <c r="E16405" i="5"/>
  <c r="D16405" i="5" s="1"/>
  <c r="E16406" i="5"/>
  <c r="D16406" i="5" s="1"/>
  <c r="E16407" i="5"/>
  <c r="D16407" i="5" s="1"/>
  <c r="E16408" i="5"/>
  <c r="D16408" i="5" s="1"/>
  <c r="E16409" i="5"/>
  <c r="D16409" i="5" s="1"/>
  <c r="E16410" i="5"/>
  <c r="D16410" i="5" s="1"/>
  <c r="E16411" i="5"/>
  <c r="D16411" i="5" s="1"/>
  <c r="E16412" i="5"/>
  <c r="D16412" i="5" s="1"/>
  <c r="E16413" i="5"/>
  <c r="D16413" i="5" s="1"/>
  <c r="E16414" i="5"/>
  <c r="D16414" i="5" s="1"/>
  <c r="E16415" i="5"/>
  <c r="D16415" i="5" s="1"/>
  <c r="E16416" i="5"/>
  <c r="D16416" i="5" s="1"/>
  <c r="E16417" i="5"/>
  <c r="D16417" i="5" s="1"/>
  <c r="E16418" i="5"/>
  <c r="D16418" i="5" s="1"/>
  <c r="E16419" i="5"/>
  <c r="D16419" i="5" s="1"/>
  <c r="E16420" i="5"/>
  <c r="D16420" i="5" s="1"/>
  <c r="E16421" i="5"/>
  <c r="D16421" i="5" s="1"/>
  <c r="E16422" i="5"/>
  <c r="D16422" i="5" s="1"/>
  <c r="E16423" i="5"/>
  <c r="D16423" i="5" s="1"/>
  <c r="E16424" i="5"/>
  <c r="D16424" i="5" s="1"/>
  <c r="E16425" i="5"/>
  <c r="D16425" i="5" s="1"/>
  <c r="E16426" i="5"/>
  <c r="D16426" i="5" s="1"/>
  <c r="E16427" i="5"/>
  <c r="D16427" i="5" s="1"/>
  <c r="E16428" i="5"/>
  <c r="D16428" i="5" s="1"/>
  <c r="E16429" i="5"/>
  <c r="D16429" i="5" s="1"/>
  <c r="E16430" i="5"/>
  <c r="D16430" i="5" s="1"/>
  <c r="E16431" i="5"/>
  <c r="D16431" i="5" s="1"/>
  <c r="E16432" i="5"/>
  <c r="D16432" i="5" s="1"/>
  <c r="E16433" i="5"/>
  <c r="D16433" i="5" s="1"/>
  <c r="E16434" i="5"/>
  <c r="D16434" i="5" s="1"/>
  <c r="E16435" i="5"/>
  <c r="D16435" i="5" s="1"/>
  <c r="E16436" i="5"/>
  <c r="D16436" i="5" s="1"/>
  <c r="E16437" i="5"/>
  <c r="D16437" i="5" s="1"/>
  <c r="E16438" i="5"/>
  <c r="D16438" i="5" s="1"/>
  <c r="E16439" i="5"/>
  <c r="D16439" i="5" s="1"/>
  <c r="E16440" i="5"/>
  <c r="D16440" i="5" s="1"/>
  <c r="E16441" i="5"/>
  <c r="D16441" i="5" s="1"/>
  <c r="E16442" i="5"/>
  <c r="D16442" i="5" s="1"/>
  <c r="E16443" i="5"/>
  <c r="D16443" i="5" s="1"/>
  <c r="E16444" i="5"/>
  <c r="D16444" i="5" s="1"/>
  <c r="E16445" i="5"/>
  <c r="D16445" i="5" s="1"/>
  <c r="E16446" i="5"/>
  <c r="D16446" i="5" s="1"/>
  <c r="E16447" i="5"/>
  <c r="D16447" i="5" s="1"/>
  <c r="E16448" i="5"/>
  <c r="D16448" i="5" s="1"/>
  <c r="E16449" i="5"/>
  <c r="D16449" i="5" s="1"/>
  <c r="E16450" i="5"/>
  <c r="D16450" i="5" s="1"/>
  <c r="E16451" i="5"/>
  <c r="D16451" i="5" s="1"/>
  <c r="E16452" i="5"/>
  <c r="D16452" i="5" s="1"/>
  <c r="E16453" i="5"/>
  <c r="D16453" i="5" s="1"/>
  <c r="E16454" i="5"/>
  <c r="D16454" i="5" s="1"/>
  <c r="E16455" i="5"/>
  <c r="D16455" i="5" s="1"/>
  <c r="E16456" i="5"/>
  <c r="D16456" i="5" s="1"/>
  <c r="E16457" i="5"/>
  <c r="D16457" i="5" s="1"/>
  <c r="E16458" i="5"/>
  <c r="D16458" i="5" s="1"/>
  <c r="E16459" i="5"/>
  <c r="D16459" i="5" s="1"/>
  <c r="E16460" i="5"/>
  <c r="D16460" i="5" s="1"/>
  <c r="E16461" i="5"/>
  <c r="D16461" i="5" s="1"/>
  <c r="E16462" i="5"/>
  <c r="D16462" i="5" s="1"/>
  <c r="E16463" i="5"/>
  <c r="D16463" i="5" s="1"/>
  <c r="E16464" i="5"/>
  <c r="D16464" i="5" s="1"/>
  <c r="E16465" i="5"/>
  <c r="D16465" i="5" s="1"/>
  <c r="E16466" i="5"/>
  <c r="D16466" i="5" s="1"/>
  <c r="E16467" i="5"/>
  <c r="D16467" i="5" s="1"/>
  <c r="E16468" i="5"/>
  <c r="D16468" i="5" s="1"/>
  <c r="E16469" i="5"/>
  <c r="D16469" i="5" s="1"/>
  <c r="E16470" i="5"/>
  <c r="D16470" i="5" s="1"/>
  <c r="E16471" i="5"/>
  <c r="D16471" i="5" s="1"/>
  <c r="E16472" i="5"/>
  <c r="D16472" i="5" s="1"/>
  <c r="E16473" i="5"/>
  <c r="D16473" i="5" s="1"/>
  <c r="E16474" i="5"/>
  <c r="D16474" i="5" s="1"/>
  <c r="E16475" i="5"/>
  <c r="D16475" i="5" s="1"/>
  <c r="E16476" i="5"/>
  <c r="D16476" i="5" s="1"/>
  <c r="E16477" i="5"/>
  <c r="D16477" i="5" s="1"/>
  <c r="E16478" i="5"/>
  <c r="D16478" i="5" s="1"/>
  <c r="E16479" i="5"/>
  <c r="D16479" i="5" s="1"/>
  <c r="E16480" i="5"/>
  <c r="D16480" i="5" s="1"/>
  <c r="E16481" i="5"/>
  <c r="D16481" i="5" s="1"/>
  <c r="E16482" i="5"/>
  <c r="D16482" i="5" s="1"/>
  <c r="E16483" i="5"/>
  <c r="D16483" i="5" s="1"/>
  <c r="E16484" i="5"/>
  <c r="D16484" i="5" s="1"/>
  <c r="E16485" i="5"/>
  <c r="D16485" i="5" s="1"/>
  <c r="E16486" i="5"/>
  <c r="D16486" i="5" s="1"/>
  <c r="E16487" i="5"/>
  <c r="D16487" i="5" s="1"/>
  <c r="E16488" i="5"/>
  <c r="D16488" i="5" s="1"/>
  <c r="E16489" i="5"/>
  <c r="D16489" i="5" s="1"/>
  <c r="E16490" i="5"/>
  <c r="D16490" i="5" s="1"/>
  <c r="E16491" i="5"/>
  <c r="D16491" i="5" s="1"/>
  <c r="E16492" i="5"/>
  <c r="D16492" i="5" s="1"/>
  <c r="E16493" i="5"/>
  <c r="D16493" i="5" s="1"/>
  <c r="E16494" i="5"/>
  <c r="D16494" i="5" s="1"/>
  <c r="E16495" i="5"/>
  <c r="D16495" i="5" s="1"/>
  <c r="E16496" i="5"/>
  <c r="D16496" i="5" s="1"/>
  <c r="E16497" i="5"/>
  <c r="D16497" i="5" s="1"/>
  <c r="E16498" i="5"/>
  <c r="D16498" i="5" s="1"/>
  <c r="E16499" i="5"/>
  <c r="D16499" i="5" s="1"/>
  <c r="E16500" i="5"/>
  <c r="D16500" i="5" s="1"/>
  <c r="E16501" i="5"/>
  <c r="D16501" i="5" s="1"/>
  <c r="E16502" i="5"/>
  <c r="D16502" i="5" s="1"/>
  <c r="E16503" i="5"/>
  <c r="D16503" i="5" s="1"/>
  <c r="E16504" i="5"/>
  <c r="D16504" i="5" s="1"/>
  <c r="E16505" i="5"/>
  <c r="D16505" i="5" s="1"/>
  <c r="E16506" i="5"/>
  <c r="D16506" i="5" s="1"/>
  <c r="E16507" i="5"/>
  <c r="D16507" i="5" s="1"/>
  <c r="E16508" i="5"/>
  <c r="D16508" i="5" s="1"/>
  <c r="E16509" i="5"/>
  <c r="D16509" i="5" s="1"/>
  <c r="E16510" i="5"/>
  <c r="D16510" i="5" s="1"/>
  <c r="E16511" i="5"/>
  <c r="D16511" i="5" s="1"/>
  <c r="E16512" i="5"/>
  <c r="D16512" i="5" s="1"/>
  <c r="E16513" i="5"/>
  <c r="D16513" i="5" s="1"/>
  <c r="E16514" i="5"/>
  <c r="D16514" i="5" s="1"/>
  <c r="E16515" i="5"/>
  <c r="D16515" i="5" s="1"/>
  <c r="E16516" i="5"/>
  <c r="D16516" i="5" s="1"/>
  <c r="E16517" i="5"/>
  <c r="D16517" i="5" s="1"/>
  <c r="E16518" i="5"/>
  <c r="D16518" i="5" s="1"/>
  <c r="E16519" i="5"/>
  <c r="D16519" i="5" s="1"/>
  <c r="E16520" i="5"/>
  <c r="D16520" i="5" s="1"/>
  <c r="E16521" i="5"/>
  <c r="D16521" i="5" s="1"/>
  <c r="E16522" i="5"/>
  <c r="D16522" i="5" s="1"/>
  <c r="E16523" i="5"/>
  <c r="D16523" i="5" s="1"/>
  <c r="E16524" i="5"/>
  <c r="D16524" i="5" s="1"/>
  <c r="E16525" i="5"/>
  <c r="D16525" i="5" s="1"/>
  <c r="E16526" i="5"/>
  <c r="D16526" i="5" s="1"/>
  <c r="E16527" i="5"/>
  <c r="D16527" i="5" s="1"/>
  <c r="E16528" i="5"/>
  <c r="D16528" i="5" s="1"/>
  <c r="E16529" i="5"/>
  <c r="D16529" i="5" s="1"/>
  <c r="E16530" i="5"/>
  <c r="D16530" i="5" s="1"/>
  <c r="E16531" i="5"/>
  <c r="D16531" i="5" s="1"/>
  <c r="E16532" i="5"/>
  <c r="D16532" i="5" s="1"/>
  <c r="E16533" i="5"/>
  <c r="D16533" i="5" s="1"/>
  <c r="E16534" i="5"/>
  <c r="D16534" i="5" s="1"/>
  <c r="E16535" i="5"/>
  <c r="D16535" i="5" s="1"/>
  <c r="E16536" i="5"/>
  <c r="D16536" i="5" s="1"/>
  <c r="E16537" i="5"/>
  <c r="D16537" i="5" s="1"/>
  <c r="E16538" i="5"/>
  <c r="D16538" i="5" s="1"/>
  <c r="E16539" i="5"/>
  <c r="D16539" i="5" s="1"/>
  <c r="E16540" i="5"/>
  <c r="D16540" i="5" s="1"/>
  <c r="E16541" i="5"/>
  <c r="D16541" i="5" s="1"/>
  <c r="E16542" i="5"/>
  <c r="D16542" i="5" s="1"/>
  <c r="E16543" i="5"/>
  <c r="D16543" i="5" s="1"/>
  <c r="E16544" i="5"/>
  <c r="D16544" i="5" s="1"/>
  <c r="E16545" i="5"/>
  <c r="D16545" i="5" s="1"/>
  <c r="E16546" i="5"/>
  <c r="D16546" i="5" s="1"/>
  <c r="E16547" i="5"/>
  <c r="D16547" i="5" s="1"/>
  <c r="E16548" i="5"/>
  <c r="D16548" i="5" s="1"/>
  <c r="E16549" i="5"/>
  <c r="D16549" i="5" s="1"/>
  <c r="E16550" i="5"/>
  <c r="D16550" i="5" s="1"/>
  <c r="E16551" i="5"/>
  <c r="D16551" i="5" s="1"/>
  <c r="E16552" i="5"/>
  <c r="D16552" i="5" s="1"/>
  <c r="E16553" i="5"/>
  <c r="D16553" i="5" s="1"/>
  <c r="E16554" i="5"/>
  <c r="D16554" i="5" s="1"/>
  <c r="E16555" i="5"/>
  <c r="D16555" i="5" s="1"/>
  <c r="E16556" i="5"/>
  <c r="D16556" i="5" s="1"/>
  <c r="E16557" i="5"/>
  <c r="D16557" i="5" s="1"/>
  <c r="E16558" i="5"/>
  <c r="D16558" i="5" s="1"/>
  <c r="E16559" i="5"/>
  <c r="D16559" i="5" s="1"/>
  <c r="E16560" i="5"/>
  <c r="D16560" i="5" s="1"/>
  <c r="E16561" i="5"/>
  <c r="D16561" i="5" s="1"/>
  <c r="E16562" i="5"/>
  <c r="D16562" i="5" s="1"/>
  <c r="E16563" i="5"/>
  <c r="D16563" i="5" s="1"/>
  <c r="E16564" i="5"/>
  <c r="D16564" i="5" s="1"/>
  <c r="E16565" i="5"/>
  <c r="D16565" i="5" s="1"/>
  <c r="E16566" i="5"/>
  <c r="D16566" i="5" s="1"/>
  <c r="E16567" i="5"/>
  <c r="D16567" i="5" s="1"/>
  <c r="E16568" i="5"/>
  <c r="D16568" i="5" s="1"/>
  <c r="E16569" i="5"/>
  <c r="D16569" i="5" s="1"/>
  <c r="E16570" i="5"/>
  <c r="D16570" i="5" s="1"/>
  <c r="E16571" i="5"/>
  <c r="D16571" i="5" s="1"/>
  <c r="E16572" i="5"/>
  <c r="D16572" i="5" s="1"/>
  <c r="E16573" i="5"/>
  <c r="D16573" i="5" s="1"/>
  <c r="E16574" i="5"/>
  <c r="D16574" i="5" s="1"/>
  <c r="E16575" i="5"/>
  <c r="D16575" i="5" s="1"/>
  <c r="E16576" i="5"/>
  <c r="D16576" i="5" s="1"/>
  <c r="E16577" i="5"/>
  <c r="D16577" i="5" s="1"/>
  <c r="E16578" i="5"/>
  <c r="D16578" i="5" s="1"/>
  <c r="E16579" i="5"/>
  <c r="D16579" i="5" s="1"/>
  <c r="E16580" i="5"/>
  <c r="D16580" i="5" s="1"/>
  <c r="E16581" i="5"/>
  <c r="D16581" i="5" s="1"/>
  <c r="E16582" i="5"/>
  <c r="D16582" i="5" s="1"/>
  <c r="E16583" i="5"/>
  <c r="D16583" i="5" s="1"/>
  <c r="E16584" i="5"/>
  <c r="D16584" i="5" s="1"/>
  <c r="E16585" i="5"/>
  <c r="D16585" i="5" s="1"/>
  <c r="E16586" i="5"/>
  <c r="D16586" i="5" s="1"/>
  <c r="E16587" i="5"/>
  <c r="D16587" i="5" s="1"/>
  <c r="E16588" i="5"/>
  <c r="D16588" i="5" s="1"/>
  <c r="E16589" i="5"/>
  <c r="D16589" i="5" s="1"/>
  <c r="E16590" i="5"/>
  <c r="D16590" i="5" s="1"/>
  <c r="E16591" i="5"/>
  <c r="D16591" i="5" s="1"/>
  <c r="E16592" i="5"/>
  <c r="D16592" i="5" s="1"/>
  <c r="E16593" i="5"/>
  <c r="D16593" i="5" s="1"/>
  <c r="E16594" i="5"/>
  <c r="D16594" i="5" s="1"/>
  <c r="E16595" i="5"/>
  <c r="D16595" i="5" s="1"/>
  <c r="E16596" i="5"/>
  <c r="D16596" i="5" s="1"/>
  <c r="E16597" i="5"/>
  <c r="D16597" i="5" s="1"/>
  <c r="E16598" i="5"/>
  <c r="D16598" i="5" s="1"/>
  <c r="E16599" i="5"/>
  <c r="D16599" i="5" s="1"/>
  <c r="E16600" i="5"/>
  <c r="D16600" i="5" s="1"/>
  <c r="E16601" i="5"/>
  <c r="D16601" i="5" s="1"/>
  <c r="E16602" i="5"/>
  <c r="D16602" i="5" s="1"/>
  <c r="E16603" i="5"/>
  <c r="D16603" i="5" s="1"/>
  <c r="E16604" i="5"/>
  <c r="D16604" i="5" s="1"/>
  <c r="E16605" i="5"/>
  <c r="D16605" i="5" s="1"/>
  <c r="E16606" i="5"/>
  <c r="D16606" i="5" s="1"/>
  <c r="E16607" i="5"/>
  <c r="D16607" i="5" s="1"/>
  <c r="E16608" i="5"/>
  <c r="D16608" i="5" s="1"/>
  <c r="E16609" i="5"/>
  <c r="D16609" i="5" s="1"/>
  <c r="E16610" i="5"/>
  <c r="D16610" i="5" s="1"/>
  <c r="E16611" i="5"/>
  <c r="D16611" i="5" s="1"/>
  <c r="E16612" i="5"/>
  <c r="D16612" i="5" s="1"/>
  <c r="E16613" i="5"/>
  <c r="D16613" i="5" s="1"/>
  <c r="E16614" i="5"/>
  <c r="D16614" i="5" s="1"/>
  <c r="E16615" i="5"/>
  <c r="D16615" i="5" s="1"/>
  <c r="E16616" i="5"/>
  <c r="D16616" i="5" s="1"/>
  <c r="E16617" i="5"/>
  <c r="D16617" i="5" s="1"/>
  <c r="E16618" i="5"/>
  <c r="D16618" i="5" s="1"/>
  <c r="E16619" i="5"/>
  <c r="D16619" i="5" s="1"/>
  <c r="E16620" i="5"/>
  <c r="D16620" i="5" s="1"/>
  <c r="E16621" i="5"/>
  <c r="D16621" i="5" s="1"/>
  <c r="E16622" i="5"/>
  <c r="D16622" i="5" s="1"/>
  <c r="E16623" i="5"/>
  <c r="D16623" i="5" s="1"/>
  <c r="E16624" i="5"/>
  <c r="D16624" i="5" s="1"/>
  <c r="E16625" i="5"/>
  <c r="D16625" i="5" s="1"/>
  <c r="E16626" i="5"/>
  <c r="D16626" i="5" s="1"/>
  <c r="E16627" i="5"/>
  <c r="D16627" i="5" s="1"/>
  <c r="E16628" i="5"/>
  <c r="D16628" i="5" s="1"/>
  <c r="E16629" i="5"/>
  <c r="D16629" i="5" s="1"/>
  <c r="E16630" i="5"/>
  <c r="D16630" i="5" s="1"/>
  <c r="E16631" i="5"/>
  <c r="D16631" i="5" s="1"/>
  <c r="E16632" i="5"/>
  <c r="D16632" i="5" s="1"/>
  <c r="E16633" i="5"/>
  <c r="D16633" i="5" s="1"/>
  <c r="E16634" i="5"/>
  <c r="D16634" i="5" s="1"/>
  <c r="E16635" i="5"/>
  <c r="D16635" i="5" s="1"/>
  <c r="E16636" i="5"/>
  <c r="D16636" i="5" s="1"/>
  <c r="E16637" i="5"/>
  <c r="D16637" i="5" s="1"/>
  <c r="E16638" i="5"/>
  <c r="D16638" i="5" s="1"/>
  <c r="E16639" i="5"/>
  <c r="D16639" i="5" s="1"/>
  <c r="E16640" i="5"/>
  <c r="D16640" i="5" s="1"/>
  <c r="E16641" i="5"/>
  <c r="D16641" i="5" s="1"/>
  <c r="E16642" i="5"/>
  <c r="D16642" i="5" s="1"/>
  <c r="E16643" i="5"/>
  <c r="D16643" i="5" s="1"/>
  <c r="E16644" i="5"/>
  <c r="D16644" i="5" s="1"/>
  <c r="E16645" i="5"/>
  <c r="D16645" i="5" s="1"/>
  <c r="E16646" i="5"/>
  <c r="D16646" i="5" s="1"/>
  <c r="E16647" i="5"/>
  <c r="D16647" i="5" s="1"/>
  <c r="E16648" i="5"/>
  <c r="D16648" i="5" s="1"/>
  <c r="E16649" i="5"/>
  <c r="D16649" i="5" s="1"/>
  <c r="E16650" i="5"/>
  <c r="D16650" i="5" s="1"/>
  <c r="E16651" i="5"/>
  <c r="D16651" i="5" s="1"/>
  <c r="E16652" i="5"/>
  <c r="D16652" i="5" s="1"/>
  <c r="E16653" i="5"/>
  <c r="D16653" i="5" s="1"/>
  <c r="E16654" i="5"/>
  <c r="D16654" i="5" s="1"/>
  <c r="E16655" i="5"/>
  <c r="D16655" i="5" s="1"/>
  <c r="E16656" i="5"/>
  <c r="D16656" i="5" s="1"/>
  <c r="E16657" i="5"/>
  <c r="D16657" i="5" s="1"/>
  <c r="E16658" i="5"/>
  <c r="D16658" i="5" s="1"/>
  <c r="E16659" i="5"/>
  <c r="D16659" i="5" s="1"/>
  <c r="E16660" i="5"/>
  <c r="D16660" i="5" s="1"/>
  <c r="E16661" i="5"/>
  <c r="D16661" i="5" s="1"/>
  <c r="E16662" i="5"/>
  <c r="D16662" i="5" s="1"/>
  <c r="E16663" i="5"/>
  <c r="D16663" i="5" s="1"/>
  <c r="E16664" i="5"/>
  <c r="D16664" i="5" s="1"/>
  <c r="E16665" i="5"/>
  <c r="D16665" i="5" s="1"/>
  <c r="E16666" i="5"/>
  <c r="D16666" i="5" s="1"/>
  <c r="E16667" i="5"/>
  <c r="D16667" i="5" s="1"/>
  <c r="E16668" i="5"/>
  <c r="D16668" i="5" s="1"/>
  <c r="E16669" i="5"/>
  <c r="D16669" i="5" s="1"/>
  <c r="E16670" i="5"/>
  <c r="D16670" i="5" s="1"/>
  <c r="E16671" i="5"/>
  <c r="D16671" i="5" s="1"/>
  <c r="E16672" i="5"/>
  <c r="D16672" i="5" s="1"/>
  <c r="E16673" i="5"/>
  <c r="D16673" i="5" s="1"/>
  <c r="E16674" i="5"/>
  <c r="D16674" i="5" s="1"/>
  <c r="E16675" i="5"/>
  <c r="D16675" i="5" s="1"/>
  <c r="E16676" i="5"/>
  <c r="D16676" i="5" s="1"/>
  <c r="E16677" i="5"/>
  <c r="D16677" i="5" s="1"/>
  <c r="E16678" i="5"/>
  <c r="D16678" i="5" s="1"/>
  <c r="E16679" i="5"/>
  <c r="D16679" i="5" s="1"/>
  <c r="E16680" i="5"/>
  <c r="D16680" i="5" s="1"/>
  <c r="E16681" i="5"/>
  <c r="D16681" i="5" s="1"/>
  <c r="E16682" i="5"/>
  <c r="D16682" i="5" s="1"/>
  <c r="E16683" i="5"/>
  <c r="D16683" i="5" s="1"/>
  <c r="E16684" i="5"/>
  <c r="D16684" i="5" s="1"/>
  <c r="E16685" i="5"/>
  <c r="D16685" i="5" s="1"/>
  <c r="E16686" i="5"/>
  <c r="D16686" i="5" s="1"/>
  <c r="E16687" i="5"/>
  <c r="D16687" i="5" s="1"/>
  <c r="E16688" i="5"/>
  <c r="D16688" i="5" s="1"/>
  <c r="E16689" i="5"/>
  <c r="D16689" i="5" s="1"/>
  <c r="E16690" i="5"/>
  <c r="D16690" i="5" s="1"/>
  <c r="E16691" i="5"/>
  <c r="D16691" i="5" s="1"/>
  <c r="E16692" i="5"/>
  <c r="D16692" i="5" s="1"/>
  <c r="E16693" i="5"/>
  <c r="D16693" i="5" s="1"/>
  <c r="E16694" i="5"/>
  <c r="D16694" i="5" s="1"/>
  <c r="E16695" i="5"/>
  <c r="D16695" i="5" s="1"/>
  <c r="E16696" i="5"/>
  <c r="D16696" i="5" s="1"/>
  <c r="E16697" i="5"/>
  <c r="D16697" i="5" s="1"/>
  <c r="E16698" i="5"/>
  <c r="D16698" i="5" s="1"/>
  <c r="E16699" i="5"/>
  <c r="D16699" i="5" s="1"/>
  <c r="E16700" i="5"/>
  <c r="D16700" i="5" s="1"/>
  <c r="E16701" i="5"/>
  <c r="D16701" i="5" s="1"/>
  <c r="E16702" i="5"/>
  <c r="D16702" i="5" s="1"/>
  <c r="E16703" i="5"/>
  <c r="D16703" i="5" s="1"/>
  <c r="E16704" i="5"/>
  <c r="D16704" i="5" s="1"/>
  <c r="E16705" i="5"/>
  <c r="D16705" i="5" s="1"/>
  <c r="E16706" i="5"/>
  <c r="D16706" i="5" s="1"/>
  <c r="E16707" i="5"/>
  <c r="D16707" i="5" s="1"/>
  <c r="E16708" i="5"/>
  <c r="D16708" i="5" s="1"/>
  <c r="E16709" i="5"/>
  <c r="D16709" i="5" s="1"/>
  <c r="E16710" i="5"/>
  <c r="D16710" i="5" s="1"/>
  <c r="E16711" i="5"/>
  <c r="D16711" i="5" s="1"/>
  <c r="E16712" i="5"/>
  <c r="D16712" i="5" s="1"/>
  <c r="E16713" i="5"/>
  <c r="D16713" i="5" s="1"/>
  <c r="E16714" i="5"/>
  <c r="D16714" i="5" s="1"/>
  <c r="E16715" i="5"/>
  <c r="D16715" i="5" s="1"/>
  <c r="E16716" i="5"/>
  <c r="D16716" i="5" s="1"/>
  <c r="E16717" i="5"/>
  <c r="D16717" i="5" s="1"/>
  <c r="E16718" i="5"/>
  <c r="D16718" i="5" s="1"/>
  <c r="E3" i="5"/>
  <c r="D3" i="5" s="1"/>
  <c r="E4" i="5"/>
  <c r="D4" i="5" s="1"/>
  <c r="E5" i="5"/>
  <c r="D5" i="5" s="1"/>
  <c r="E6" i="5"/>
  <c r="D6" i="5" s="1"/>
  <c r="E7" i="5"/>
  <c r="D7" i="5" s="1"/>
  <c r="E8" i="5"/>
  <c r="D8" i="5" s="1"/>
  <c r="E9" i="5"/>
  <c r="D9" i="5" s="1"/>
  <c r="E10" i="5"/>
  <c r="D10" i="5" s="1"/>
  <c r="E11" i="5"/>
  <c r="D11" i="5" s="1"/>
  <c r="E12" i="5"/>
  <c r="D12" i="5" s="1"/>
  <c r="E13" i="5"/>
  <c r="D13" i="5" s="1"/>
  <c r="E14" i="5"/>
  <c r="D14" i="5" s="1"/>
  <c r="E15" i="5"/>
  <c r="D15" i="5" s="1"/>
  <c r="E2" i="5"/>
  <c r="D2" i="5" s="1"/>
  <c r="AP5" i="1"/>
  <c r="AP4" i="1"/>
  <c r="AP3" i="1"/>
  <c r="AP2" i="1"/>
  <c r="I16" i="7" l="1"/>
  <c r="M16" i="7" s="1"/>
  <c r="T16" i="7" s="1"/>
  <c r="I17" i="7"/>
  <c r="M17" i="7" s="1"/>
  <c r="O17" i="7" s="1"/>
  <c r="E21" i="7"/>
  <c r="L11" i="7"/>
  <c r="I11" i="7"/>
  <c r="M11" i="7" s="1"/>
  <c r="L9" i="7"/>
  <c r="I9" i="7"/>
  <c r="M9" i="7" s="1"/>
  <c r="I13" i="7"/>
  <c r="M13" i="7" s="1"/>
  <c r="O13" i="7" s="1"/>
  <c r="P16" i="7"/>
  <c r="E22" i="7"/>
  <c r="F22" i="7" s="1"/>
  <c r="G22" i="7" s="1"/>
  <c r="L22" i="7" s="1"/>
  <c r="E23" i="7"/>
  <c r="E28" i="7" s="1"/>
  <c r="F28" i="7" s="1"/>
  <c r="G28" i="7" s="1"/>
  <c r="L28" i="7" s="1"/>
  <c r="E19" i="7"/>
  <c r="V17" i="7"/>
  <c r="U17" i="7"/>
  <c r="E20" i="7"/>
  <c r="L10" i="7"/>
  <c r="I10" i="7"/>
  <c r="M10" i="7" s="1"/>
  <c r="I14" i="7"/>
  <c r="M14" i="7" s="1"/>
  <c r="O14" i="7" s="1"/>
  <c r="I18" i="7"/>
  <c r="M18" i="7" s="1"/>
  <c r="O18" i="7" s="1"/>
  <c r="E24" i="7"/>
  <c r="F24" i="7" s="1"/>
  <c r="G24" i="7" s="1"/>
  <c r="L24" i="7" s="1"/>
  <c r="F19" i="7"/>
  <c r="G19" i="7" s="1"/>
  <c r="L19" i="7" s="1"/>
  <c r="E26" i="7"/>
  <c r="F26" i="7" s="1"/>
  <c r="G26" i="7" s="1"/>
  <c r="L26" i="7" s="1"/>
  <c r="F21" i="7"/>
  <c r="G21" i="7" s="1"/>
  <c r="L21" i="7" s="1"/>
  <c r="E27" i="7"/>
  <c r="F27" i="7" s="1"/>
  <c r="G27" i="7" s="1"/>
  <c r="L27" i="7" s="1"/>
  <c r="L12" i="7"/>
  <c r="I12" i="7"/>
  <c r="M12" i="7" s="1"/>
  <c r="I15" i="7"/>
  <c r="M15" i="7" s="1"/>
  <c r="O15" i="7" s="1"/>
  <c r="T17" i="7"/>
  <c r="W16" i="7"/>
  <c r="S16" i="7"/>
  <c r="V16" i="7"/>
  <c r="U16" i="7"/>
  <c r="Q16" i="7"/>
  <c r="I16" i="2"/>
  <c r="M16" i="2" s="1"/>
  <c r="I15" i="2"/>
  <c r="M15" i="2" s="1"/>
  <c r="I18" i="2"/>
  <c r="M18" i="2" s="1"/>
  <c r="H20" i="2"/>
  <c r="H25" i="2" s="1"/>
  <c r="I25" i="2" s="1"/>
  <c r="M25" i="2" s="1"/>
  <c r="H23" i="2"/>
  <c r="H28" i="2" s="1"/>
  <c r="I14" i="2"/>
  <c r="M14" i="2" s="1"/>
  <c r="I17" i="2"/>
  <c r="M17" i="2" s="1"/>
  <c r="I27" i="2"/>
  <c r="M27" i="2" s="1"/>
  <c r="I24" i="2"/>
  <c r="M24" i="2" s="1"/>
  <c r="I20" i="2"/>
  <c r="M20" i="2" s="1"/>
  <c r="I26" i="2"/>
  <c r="M26" i="2" s="1"/>
  <c r="I19" i="2"/>
  <c r="M19" i="2" s="1"/>
  <c r="I28" i="2"/>
  <c r="M28" i="2" s="1"/>
  <c r="I22" i="2"/>
  <c r="M22" i="2" s="1"/>
  <c r="I21" i="2"/>
  <c r="M21" i="2" s="1"/>
  <c r="U11" i="7" l="1"/>
  <c r="Q11" i="7"/>
  <c r="W11" i="7"/>
  <c r="R16" i="7"/>
  <c r="P17" i="7"/>
  <c r="S11" i="7"/>
  <c r="T13" i="7"/>
  <c r="W17" i="7"/>
  <c r="U13" i="7"/>
  <c r="W13" i="7"/>
  <c r="O11" i="7"/>
  <c r="R11" i="7"/>
  <c r="R17" i="7"/>
  <c r="R13" i="7"/>
  <c r="V9" i="7"/>
  <c r="O16" i="7"/>
  <c r="O12" i="7"/>
  <c r="V11" i="7"/>
  <c r="P13" i="7"/>
  <c r="Q17" i="7"/>
  <c r="S17" i="7"/>
  <c r="V13" i="7"/>
  <c r="O10" i="7"/>
  <c r="S13" i="7"/>
  <c r="O9" i="7"/>
  <c r="I26" i="7"/>
  <c r="M26" i="7" s="1"/>
  <c r="O26" i="7" s="1"/>
  <c r="Q13" i="7"/>
  <c r="P9" i="7"/>
  <c r="T9" i="7"/>
  <c r="Q9" i="7"/>
  <c r="U9" i="7"/>
  <c r="S9" i="7"/>
  <c r="F23" i="7"/>
  <c r="G23" i="7" s="1"/>
  <c r="T11" i="7"/>
  <c r="P11" i="7"/>
  <c r="R9" i="7"/>
  <c r="W9" i="7"/>
  <c r="I21" i="7"/>
  <c r="M21" i="7" s="1"/>
  <c r="O21" i="7" s="1"/>
  <c r="U10" i="7"/>
  <c r="Q10" i="7"/>
  <c r="T10" i="7"/>
  <c r="P10" i="7"/>
  <c r="W10" i="7"/>
  <c r="S10" i="7"/>
  <c r="R10" i="7"/>
  <c r="V10" i="7"/>
  <c r="I28" i="7"/>
  <c r="M28" i="7" s="1"/>
  <c r="O28" i="7" s="1"/>
  <c r="E25" i="7"/>
  <c r="F25" i="7" s="1"/>
  <c r="G25" i="7" s="1"/>
  <c r="F20" i="7"/>
  <c r="G20" i="7" s="1"/>
  <c r="U12" i="7"/>
  <c r="Q12" i="7"/>
  <c r="T12" i="7"/>
  <c r="P12" i="7"/>
  <c r="W12" i="7"/>
  <c r="S12" i="7"/>
  <c r="V12" i="7"/>
  <c r="R12" i="7"/>
  <c r="I19" i="7"/>
  <c r="M19" i="7" s="1"/>
  <c r="O19" i="7" s="1"/>
  <c r="W14" i="7"/>
  <c r="S14" i="7"/>
  <c r="V14" i="7"/>
  <c r="R14" i="7"/>
  <c r="U14" i="7"/>
  <c r="Q14" i="7"/>
  <c r="T14" i="7"/>
  <c r="P14" i="7"/>
  <c r="W15" i="7"/>
  <c r="S15" i="7"/>
  <c r="V15" i="7"/>
  <c r="R15" i="7"/>
  <c r="U15" i="7"/>
  <c r="Q15" i="7"/>
  <c r="P15" i="7"/>
  <c r="T15" i="7"/>
  <c r="I24" i="7"/>
  <c r="M24" i="7" s="1"/>
  <c r="O24" i="7" s="1"/>
  <c r="I27" i="7"/>
  <c r="M27" i="7" s="1"/>
  <c r="O27" i="7" s="1"/>
  <c r="I22" i="7"/>
  <c r="M22" i="7" s="1"/>
  <c r="O22" i="7" s="1"/>
  <c r="W18" i="7"/>
  <c r="S18" i="7"/>
  <c r="V18" i="7"/>
  <c r="R18" i="7"/>
  <c r="U18" i="7"/>
  <c r="Q18" i="7"/>
  <c r="T18" i="7"/>
  <c r="P18" i="7"/>
  <c r="S19" i="2"/>
  <c r="P19" i="2"/>
  <c r="W19" i="2"/>
  <c r="V19" i="2"/>
  <c r="U19" i="2"/>
  <c r="T19" i="2"/>
  <c r="R19" i="2"/>
  <c r="Q19" i="2"/>
  <c r="O19" i="2"/>
  <c r="P25" i="2"/>
  <c r="Q25" i="2"/>
  <c r="O25" i="2"/>
  <c r="R25" i="2"/>
  <c r="W25" i="2"/>
  <c r="V25" i="2"/>
  <c r="U25" i="2"/>
  <c r="T25" i="2"/>
  <c r="S25" i="2"/>
  <c r="P21" i="2"/>
  <c r="Q21" i="2"/>
  <c r="O21" i="2"/>
  <c r="R21" i="2"/>
  <c r="W21" i="2"/>
  <c r="V21" i="2"/>
  <c r="U21" i="2"/>
  <c r="T21" i="2"/>
  <c r="S21" i="2"/>
  <c r="R26" i="2"/>
  <c r="W26" i="2"/>
  <c r="V26" i="2"/>
  <c r="U26" i="2"/>
  <c r="T26" i="2"/>
  <c r="P26" i="2"/>
  <c r="S26" i="2"/>
  <c r="O26" i="2"/>
  <c r="Q26" i="2"/>
  <c r="P17" i="2"/>
  <c r="Q17" i="2"/>
  <c r="O17" i="2"/>
  <c r="R17" i="2"/>
  <c r="S17" i="2"/>
  <c r="W17" i="2"/>
  <c r="V17" i="2"/>
  <c r="U17" i="2"/>
  <c r="T17" i="2"/>
  <c r="R18" i="2"/>
  <c r="W18" i="2"/>
  <c r="V18" i="2"/>
  <c r="U18" i="2"/>
  <c r="T18" i="2"/>
  <c r="P18" i="2"/>
  <c r="S18" i="2"/>
  <c r="O18" i="2"/>
  <c r="S27" i="2"/>
  <c r="W27" i="2"/>
  <c r="V27" i="2"/>
  <c r="U27" i="2"/>
  <c r="T27" i="2"/>
  <c r="Q27" i="2"/>
  <c r="R27" i="2"/>
  <c r="P27" i="2"/>
  <c r="O27" i="2"/>
  <c r="R14" i="2"/>
  <c r="W14" i="2"/>
  <c r="V14" i="2"/>
  <c r="U14" i="2"/>
  <c r="T14" i="2"/>
  <c r="P14" i="2"/>
  <c r="S14" i="2"/>
  <c r="O14" i="2"/>
  <c r="Q14" i="2"/>
  <c r="S15" i="2"/>
  <c r="W15" i="2"/>
  <c r="V15" i="2"/>
  <c r="U15" i="2"/>
  <c r="T15" i="2"/>
  <c r="Q15" i="2"/>
  <c r="O15" i="2"/>
  <c r="R15" i="2"/>
  <c r="P15" i="2"/>
  <c r="R22" i="2"/>
  <c r="W22" i="2"/>
  <c r="V22" i="2"/>
  <c r="U22" i="2"/>
  <c r="T22" i="2"/>
  <c r="P22" i="2"/>
  <c r="S22" i="2"/>
  <c r="O22" i="2"/>
  <c r="Q22" i="2"/>
  <c r="Q20" i="2"/>
  <c r="R20" i="2"/>
  <c r="W20" i="2"/>
  <c r="U20" i="2"/>
  <c r="T20" i="2"/>
  <c r="P20" i="2"/>
  <c r="S20" i="2"/>
  <c r="O20" i="2"/>
  <c r="V20" i="2"/>
  <c r="Q28" i="2"/>
  <c r="W28" i="2"/>
  <c r="T28" i="2"/>
  <c r="P28" i="2"/>
  <c r="S28" i="2"/>
  <c r="O28" i="2"/>
  <c r="R28" i="2"/>
  <c r="V28" i="2"/>
  <c r="U28" i="2"/>
  <c r="Q24" i="2"/>
  <c r="R24" i="2"/>
  <c r="V24" i="2"/>
  <c r="U24" i="2"/>
  <c r="P24" i="2"/>
  <c r="S24" i="2"/>
  <c r="O24" i="2"/>
  <c r="W24" i="2"/>
  <c r="T24" i="2"/>
  <c r="Q16" i="2"/>
  <c r="V16" i="2"/>
  <c r="P16" i="2"/>
  <c r="S16" i="2"/>
  <c r="O16" i="2"/>
  <c r="R16" i="2"/>
  <c r="W16" i="2"/>
  <c r="U16" i="2"/>
  <c r="T16" i="2"/>
  <c r="I23" i="2"/>
  <c r="M23" i="2" s="1"/>
  <c r="R26" i="7" l="1"/>
  <c r="S26" i="7"/>
  <c r="U26" i="7"/>
  <c r="T26" i="7"/>
  <c r="V26" i="7"/>
  <c r="W26" i="7"/>
  <c r="Q26" i="7"/>
  <c r="P26" i="7"/>
  <c r="U21" i="7"/>
  <c r="S21" i="7"/>
  <c r="T21" i="7"/>
  <c r="W21" i="7"/>
  <c r="R21" i="7"/>
  <c r="P21" i="7"/>
  <c r="V21" i="7"/>
  <c r="Q21" i="7"/>
  <c r="L23" i="7"/>
  <c r="I23" i="7"/>
  <c r="M23" i="7" s="1"/>
  <c r="W27" i="7"/>
  <c r="S27" i="7"/>
  <c r="T27" i="7"/>
  <c r="V27" i="7"/>
  <c r="R27" i="7"/>
  <c r="P27" i="7"/>
  <c r="U27" i="7"/>
  <c r="Q27" i="7"/>
  <c r="W19" i="7"/>
  <c r="S19" i="7"/>
  <c r="V19" i="7"/>
  <c r="R19" i="7"/>
  <c r="U19" i="7"/>
  <c r="Q19" i="7"/>
  <c r="T19" i="7"/>
  <c r="P19" i="7"/>
  <c r="L25" i="7"/>
  <c r="I25" i="7"/>
  <c r="M25" i="7" s="1"/>
  <c r="W24" i="7"/>
  <c r="S24" i="7"/>
  <c r="V24" i="7"/>
  <c r="R24" i="7"/>
  <c r="T24" i="7"/>
  <c r="P24" i="7"/>
  <c r="U24" i="7"/>
  <c r="Q24" i="7"/>
  <c r="W28" i="7"/>
  <c r="S28" i="7"/>
  <c r="P28" i="7"/>
  <c r="V28" i="7"/>
  <c r="R28" i="7"/>
  <c r="T28" i="7"/>
  <c r="U28" i="7"/>
  <c r="Q28" i="7"/>
  <c r="W22" i="7"/>
  <c r="S22" i="7"/>
  <c r="V22" i="7"/>
  <c r="R22" i="7"/>
  <c r="U22" i="7"/>
  <c r="Q22" i="7"/>
  <c r="T22" i="7"/>
  <c r="P22" i="7"/>
  <c r="L20" i="7"/>
  <c r="I20" i="7"/>
  <c r="M20" i="7" s="1"/>
  <c r="S23" i="2"/>
  <c r="W23" i="2"/>
  <c r="V23" i="2"/>
  <c r="U23" i="2"/>
  <c r="T23" i="2"/>
  <c r="P23" i="2"/>
  <c r="O23" i="2"/>
  <c r="R23" i="2"/>
  <c r="Q23" i="2"/>
  <c r="I10" i="2"/>
  <c r="M10" i="2" s="1"/>
  <c r="L9" i="2"/>
  <c r="M9" i="2"/>
  <c r="O25" i="7" l="1"/>
  <c r="O20" i="7"/>
  <c r="O23" i="7"/>
  <c r="V23" i="7"/>
  <c r="T23" i="7"/>
  <c r="Q23" i="7"/>
  <c r="W23" i="7"/>
  <c r="R23" i="7"/>
  <c r="P23" i="7"/>
  <c r="S23" i="7"/>
  <c r="U23" i="7"/>
  <c r="W25" i="7"/>
  <c r="S25" i="7"/>
  <c r="V25" i="7"/>
  <c r="R25" i="7"/>
  <c r="T25" i="7"/>
  <c r="P25" i="7"/>
  <c r="U25" i="7"/>
  <c r="Q25" i="7"/>
  <c r="W20" i="7"/>
  <c r="S20" i="7"/>
  <c r="V20" i="7"/>
  <c r="R20" i="7"/>
  <c r="U20" i="7"/>
  <c r="Q20" i="7"/>
  <c r="T20" i="7"/>
  <c r="P20" i="7"/>
  <c r="P9" i="2"/>
  <c r="Q9" i="2"/>
  <c r="O9" i="2"/>
  <c r="R9" i="2"/>
  <c r="S9" i="2"/>
  <c r="W9" i="2"/>
  <c r="V9" i="2"/>
  <c r="U9" i="2"/>
  <c r="T9" i="2"/>
  <c r="R10" i="2"/>
  <c r="W10" i="2"/>
  <c r="V10" i="2"/>
  <c r="U10" i="2"/>
  <c r="T10" i="2"/>
  <c r="O10" i="2"/>
  <c r="P10" i="2"/>
  <c r="S10" i="2"/>
  <c r="Q10" i="2"/>
  <c r="I13" i="2"/>
  <c r="M13" i="2" s="1"/>
  <c r="I12" i="2"/>
  <c r="M12" i="2" s="1"/>
  <c r="I11" i="2"/>
  <c r="M11" i="2" s="1"/>
  <c r="Q12" i="2" l="1"/>
  <c r="W12" i="2"/>
  <c r="U12" i="2"/>
  <c r="T12" i="2"/>
  <c r="P12" i="2"/>
  <c r="S12" i="2"/>
  <c r="R12" i="2"/>
  <c r="V12" i="2"/>
  <c r="O12" i="2"/>
  <c r="P13" i="2"/>
  <c r="Q13" i="2"/>
  <c r="R13" i="2"/>
  <c r="S13" i="2"/>
  <c r="W13" i="2"/>
  <c r="V13" i="2"/>
  <c r="U13" i="2"/>
  <c r="T13" i="2"/>
  <c r="O13" i="2"/>
  <c r="S11" i="2"/>
  <c r="W11" i="2"/>
  <c r="V11" i="2"/>
  <c r="U11" i="2"/>
  <c r="T11" i="2"/>
  <c r="O11" i="2"/>
  <c r="P11" i="2"/>
  <c r="R11" i="2"/>
  <c r="Q11" i="2"/>
</calcChain>
</file>

<file path=xl/sharedStrings.xml><?xml version="1.0" encoding="utf-8"?>
<sst xmlns="http://schemas.openxmlformats.org/spreadsheetml/2006/main" count="137942" uniqueCount="13710">
  <si>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</si>
  <si>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</si>
  <si>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</si>
  <si>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</si>
  <si>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</si>
  <si>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</si>
  <si>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</si>
  <si>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</si>
  <si>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</si>
  <si>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</si>
  <si>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</si>
  <si>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</si>
  <si>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</si>
  <si>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</si>
  <si>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</si>
  <si>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</si>
  <si>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</si>
  <si>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</si>
  <si>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</si>
  <si>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</si>
  <si>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</si>
  <si>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</si>
  <si>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</si>
  <si>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</si>
  <si>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</si>
  <si>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</si>
  <si>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</si>
  <si>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</si>
  <si>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</si>
  <si>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</si>
  <si>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</si>
  <si>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</si>
  <si>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</si>
  <si>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</si>
  <si>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</si>
  <si>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</si>
  <si>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</si>
  <si>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</si>
  <si>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</si>
  <si>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</si>
  <si>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</si>
  <si>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</si>
  <si>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</si>
  <si>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</si>
  <si>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</si>
  <si>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</si>
  <si>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</si>
  <si>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</si>
  <si>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</si>
  <si>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</si>
  <si>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</si>
  <si>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</si>
  <si>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</si>
  <si>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</si>
  <si>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</si>
  <si>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</si>
  <si>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</si>
  <si>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</si>
  <si>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</si>
  <si>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</si>
  <si>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</si>
  <si>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</si>
  <si>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</si>
  <si>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</si>
  <si>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</si>
  <si>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</si>
  <si>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</si>
  <si>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</si>
  <si>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</si>
  <si>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</si>
  <si>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</si>
  <si>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</si>
  <si>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</si>
  <si>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</si>
  <si>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</si>
  <si>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</si>
  <si>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</si>
  <si>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</si>
  <si>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</si>
  <si>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</si>
  <si>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</si>
  <si>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</si>
  <si>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</si>
  <si>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</si>
  <si>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</si>
  <si>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</si>
  <si>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</si>
  <si>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</si>
  <si>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</si>
  <si>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</si>
  <si>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</si>
  <si>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</si>
  <si>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</si>
  <si>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</si>
  <si>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</si>
  <si>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</si>
  <si>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</si>
  <si>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</si>
  <si>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</si>
  <si>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</si>
  <si>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</si>
  <si>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</si>
  <si>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</si>
  <si>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</si>
  <si>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</si>
  <si>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</si>
  <si>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</si>
  <si>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</si>
  <si>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</si>
  <si>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</si>
  <si>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</si>
  <si>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</si>
  <si>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</si>
  <si>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</si>
  <si>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</si>
  <si>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</si>
  <si>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</si>
  <si>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</si>
  <si>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</si>
  <si>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</si>
  <si>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</si>
  <si>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</si>
  <si>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</si>
  <si>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</si>
  <si>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</si>
  <si>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</si>
  <si>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</si>
  <si>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</si>
  <si>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</si>
  <si>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</si>
  <si>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</si>
  <si>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</si>
  <si>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</si>
  <si>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</si>
  <si>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</si>
  <si>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</si>
  <si>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</si>
  <si>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</si>
  <si>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</si>
  <si>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</si>
  <si>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</si>
  <si>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</si>
  <si>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</si>
  <si>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</si>
  <si>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</si>
  <si>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</si>
  <si>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</si>
  <si>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</si>
  <si>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</si>
  <si>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</si>
  <si>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</si>
  <si>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</si>
  <si>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</si>
  <si>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</si>
  <si>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</si>
  <si>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</si>
  <si>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</si>
  <si>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</si>
  <si>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</si>
  <si>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</si>
  <si>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</si>
  <si>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</si>
  <si>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</si>
  <si>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</si>
  <si>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</si>
  <si>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</si>
  <si>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</si>
  <si>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</si>
  <si>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</si>
  <si>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</si>
  <si>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</si>
  <si>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</si>
  <si>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</si>
  <si>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</si>
  <si>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</si>
  <si>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</si>
  <si>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</si>
  <si>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</si>
  <si>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</si>
  <si>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</si>
  <si>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</si>
  <si>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</si>
  <si>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</si>
  <si>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</si>
  <si>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</si>
  <si>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</si>
  <si>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</si>
  <si>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</si>
  <si>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</si>
  <si>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</si>
  <si>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</si>
  <si>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</si>
  <si>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</si>
  <si>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</si>
  <si>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</si>
  <si>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</si>
  <si>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</si>
  <si>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</si>
  <si>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</si>
  <si>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</si>
  <si>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</si>
  <si>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</si>
  <si>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</si>
  <si>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</si>
  <si>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</si>
  <si>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</si>
  <si>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</si>
  <si>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</si>
  <si>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</si>
  <si>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</si>
  <si>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</si>
  <si>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</si>
  <si>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</si>
  <si>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</si>
  <si>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</si>
  <si>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</si>
  <si>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</si>
  <si>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</si>
  <si>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</si>
  <si>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</si>
  <si>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</si>
  <si>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</si>
  <si>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</si>
  <si>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</si>
  <si>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</si>
  <si>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</si>
  <si>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</si>
  <si>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</si>
  <si>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</si>
  <si>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</si>
  <si>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</si>
  <si>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</si>
  <si>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</si>
  <si>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</si>
  <si>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</si>
  <si>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</si>
  <si>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</si>
  <si>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</si>
  <si>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</si>
  <si>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</si>
  <si>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</si>
  <si>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</si>
  <si>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</si>
  <si>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</si>
  <si>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</si>
  <si>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</si>
  <si>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</si>
  <si>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</si>
  <si>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</si>
  <si>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</si>
  <si>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</si>
  <si>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</si>
  <si>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</si>
  <si>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</si>
  <si>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</si>
  <si>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</si>
  <si>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</si>
  <si>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</si>
  <si>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</si>
  <si>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</si>
  <si>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</si>
  <si>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</si>
  <si>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</si>
  <si>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</si>
  <si>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</si>
  <si>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</si>
  <si>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</si>
  <si>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</si>
  <si>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</si>
  <si>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</si>
  <si>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</si>
  <si>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</si>
  <si>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</si>
  <si>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</si>
  <si>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</si>
  <si>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</si>
  <si>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</si>
  <si>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</si>
  <si>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</si>
  <si>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</si>
  <si>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</si>
  <si>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</si>
  <si>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</si>
  <si>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</si>
  <si>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</si>
  <si>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</si>
  <si>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</si>
  <si>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</si>
  <si>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</si>
  <si>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</si>
  <si>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</si>
  <si>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</si>
  <si>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</si>
  <si>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</si>
  <si>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</si>
  <si>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</si>
  <si>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</si>
  <si>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</si>
  <si>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</si>
  <si>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</si>
  <si>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</si>
  <si>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</si>
  <si>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</si>
  <si>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</si>
  <si>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</si>
  <si>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</si>
  <si>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</si>
  <si>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</si>
  <si>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</si>
  <si>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</si>
  <si>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</si>
  <si>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</si>
  <si>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</si>
  <si>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</si>
  <si>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</si>
  <si>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</si>
  <si>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</si>
  <si>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</si>
  <si>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</si>
  <si>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</si>
  <si>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</si>
  <si>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</si>
  <si>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</si>
  <si>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</si>
  <si>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</si>
  <si>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</si>
  <si>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</si>
  <si>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</si>
  <si>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</si>
  <si>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</si>
  <si>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</si>
  <si>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</si>
  <si>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</si>
  <si>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</si>
  <si>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</si>
  <si>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</si>
  <si>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</si>
  <si>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</si>
  <si>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</si>
  <si>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</si>
  <si>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</si>
  <si>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</si>
  <si>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</si>
  <si>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</si>
  <si>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</si>
  <si>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</si>
  <si>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</si>
  <si>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</si>
  <si>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</si>
  <si>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</si>
  <si>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</si>
  <si>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</si>
  <si>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</si>
  <si>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</si>
  <si>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</si>
  <si>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</si>
  <si>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</si>
  <si>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</si>
  <si>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</si>
  <si>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</si>
  <si>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</si>
  <si>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</si>
  <si>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</si>
  <si>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</si>
  <si>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</si>
  <si>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</si>
  <si>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</si>
  <si>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</si>
  <si>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</si>
  <si>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</si>
  <si>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</si>
  <si>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</si>
  <si>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</si>
  <si>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</si>
  <si>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</si>
  <si>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</si>
  <si>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</si>
  <si>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</si>
  <si>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</si>
  <si>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</si>
  <si>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</si>
  <si>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</si>
  <si>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</si>
  <si>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</si>
  <si>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</si>
  <si>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</si>
  <si>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</si>
  <si>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</si>
  <si>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</si>
  <si>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</si>
  <si>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</si>
  <si>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</si>
  <si>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</si>
  <si>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</si>
  <si>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</si>
  <si>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</si>
  <si>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</si>
  <si>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</si>
  <si>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</si>
  <si>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</si>
  <si>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</si>
  <si>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</si>
  <si>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</si>
  <si>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</si>
  <si>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</si>
  <si>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</si>
  <si>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</si>
  <si>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</si>
  <si>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</si>
  <si>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</si>
  <si>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</si>
  <si>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</si>
  <si>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</si>
  <si>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</si>
  <si>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</si>
  <si>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</si>
  <si>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</si>
  <si>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</si>
  <si>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</si>
  <si>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</si>
  <si>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</si>
  <si>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</si>
  <si>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</si>
  <si>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</si>
  <si>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</si>
  <si>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</si>
  <si>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</si>
  <si>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</si>
  <si>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</si>
  <si>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</si>
  <si>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</si>
  <si>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</si>
  <si>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</si>
  <si>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</si>
  <si>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</si>
  <si>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</si>
  <si>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</si>
  <si>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</si>
  <si>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</si>
  <si>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</si>
  <si>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</si>
  <si>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</si>
  <si>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</si>
  <si>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</si>
  <si>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</si>
  <si>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</si>
  <si>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</si>
  <si>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</si>
  <si>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</si>
  <si>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</si>
  <si>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</si>
  <si>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</si>
  <si>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</si>
  <si>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</si>
  <si>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</si>
  <si>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</si>
  <si>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</si>
  <si>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</si>
  <si>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</si>
  <si>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</si>
  <si>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</si>
  <si>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</si>
  <si>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</si>
  <si>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</si>
  <si>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</si>
  <si>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</si>
  <si>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</si>
  <si>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</si>
  <si>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</si>
  <si>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</si>
  <si>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</si>
  <si>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</si>
  <si>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</si>
  <si>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</si>
  <si>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</si>
  <si>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</si>
  <si>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</si>
  <si>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</si>
  <si>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</si>
  <si>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</si>
  <si>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</si>
  <si>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</si>
  <si>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</si>
  <si>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</si>
  <si>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</si>
  <si>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</si>
  <si>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</si>
  <si>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</si>
  <si>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</si>
  <si>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</si>
  <si>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</si>
  <si>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</si>
  <si>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</si>
  <si>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</si>
  <si>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</si>
  <si>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</si>
  <si>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</si>
  <si>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</si>
  <si>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</si>
  <si>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</si>
  <si>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</si>
  <si>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</si>
  <si>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</si>
  <si>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</si>
  <si>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</si>
  <si>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</si>
  <si>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</si>
  <si>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</si>
  <si>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</si>
  <si>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</si>
  <si>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</si>
  <si>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</si>
  <si>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</si>
  <si>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</si>
  <si>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</si>
  <si>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</si>
  <si>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</si>
  <si>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</si>
  <si>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</si>
  <si>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</si>
  <si>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</si>
  <si>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</si>
  <si>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</si>
  <si>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</si>
  <si>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</si>
  <si>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</si>
  <si>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</si>
  <si>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</si>
  <si>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</si>
  <si>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</si>
  <si>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</si>
  <si>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</si>
  <si>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</si>
  <si>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</si>
  <si>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</si>
  <si>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</si>
  <si>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</si>
  <si>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</si>
  <si>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</si>
  <si>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</si>
  <si>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</si>
  <si>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</si>
  <si>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</si>
  <si>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</si>
  <si>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</si>
  <si>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</si>
  <si>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</si>
  <si>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</si>
  <si>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</si>
  <si>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</si>
  <si>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</si>
  <si>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</si>
  <si>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</si>
  <si>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</si>
  <si>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</si>
  <si>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</si>
  <si>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</si>
  <si>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</si>
  <si>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</si>
  <si>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</si>
  <si>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</si>
  <si>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</si>
  <si>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</si>
  <si>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</si>
  <si>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</si>
  <si>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</si>
  <si>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</si>
  <si>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</si>
  <si>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</si>
  <si>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</si>
  <si>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</si>
  <si>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</si>
  <si>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</si>
  <si>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</si>
  <si>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</si>
  <si>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</si>
  <si>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</si>
  <si>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</si>
  <si>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</si>
  <si>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</si>
  <si>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</si>
  <si>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</si>
  <si>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</si>
  <si>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</si>
  <si>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</si>
  <si>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</si>
  <si>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</si>
  <si>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</si>
  <si>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</si>
  <si>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</si>
  <si>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</si>
  <si>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</si>
  <si>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</si>
  <si>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</si>
  <si>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</si>
  <si>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</si>
  <si>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</si>
  <si>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</si>
  <si>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</si>
  <si>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</si>
  <si>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</si>
  <si>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</si>
  <si>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</si>
  <si>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</si>
  <si>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</si>
  <si>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</si>
  <si>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</si>
  <si>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</si>
  <si>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</si>
  <si>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</si>
  <si>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</si>
  <si>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</si>
  <si>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</si>
  <si>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</si>
  <si>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</si>
  <si>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</si>
  <si>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</si>
  <si>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</si>
  <si>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</si>
  <si>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</si>
  <si>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</si>
  <si>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</si>
  <si>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</si>
  <si>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</si>
  <si>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</si>
  <si>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</si>
  <si>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</si>
  <si>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</si>
  <si>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</si>
  <si>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</si>
  <si>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</si>
  <si>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</si>
  <si>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</si>
  <si>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</si>
  <si>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</si>
  <si>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</si>
  <si>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</si>
  <si>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</si>
  <si>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</si>
  <si>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</si>
  <si>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</si>
  <si>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</si>
  <si>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</si>
  <si>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</si>
  <si>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</si>
  <si>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</si>
  <si>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</si>
  <si>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</si>
  <si>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</si>
  <si>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</si>
  <si>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</si>
  <si>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</si>
  <si>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</si>
  <si>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</si>
  <si>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</si>
  <si>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</si>
  <si>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</si>
  <si>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</si>
  <si>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</si>
  <si>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</si>
  <si>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</si>
  <si>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</si>
  <si>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</si>
  <si>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</si>
  <si>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</si>
  <si>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</si>
  <si>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</si>
  <si>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</si>
  <si>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</si>
  <si>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</si>
  <si>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</si>
  <si>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</si>
  <si>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</si>
  <si>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</si>
  <si>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</si>
  <si>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</si>
  <si>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</si>
  <si>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</si>
  <si>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</si>
  <si>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</si>
  <si>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</si>
  <si>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</si>
  <si>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</si>
  <si>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</si>
  <si>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</si>
  <si>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</si>
  <si>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</si>
  <si>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</si>
  <si>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</si>
  <si>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</si>
  <si>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</si>
  <si>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</si>
  <si>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</si>
  <si>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</si>
  <si>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</si>
  <si>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</si>
  <si>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</si>
  <si>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</si>
  <si>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</si>
  <si>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</si>
  <si>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</si>
  <si>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</si>
  <si>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</si>
  <si>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</si>
  <si>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</si>
  <si>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</si>
  <si>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</si>
  <si>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</si>
  <si>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</si>
  <si>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</si>
  <si>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</si>
  <si>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</si>
  <si>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</si>
  <si>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</si>
  <si>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</si>
  <si>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</si>
  <si>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</si>
  <si>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</si>
  <si>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</si>
  <si>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</si>
  <si>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</si>
  <si>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</si>
  <si>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</si>
  <si>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</si>
  <si>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</si>
  <si>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</si>
  <si>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</si>
  <si>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</si>
  <si>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</si>
  <si>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</si>
  <si>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</si>
  <si>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</si>
  <si>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</si>
  <si>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</si>
  <si>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</si>
  <si>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</si>
  <si>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</si>
  <si>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</si>
  <si>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</si>
  <si>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</si>
  <si>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</si>
  <si>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</si>
  <si>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</si>
  <si>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</si>
  <si>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</si>
  <si>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</si>
  <si>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</si>
  <si>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</si>
  <si>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</si>
  <si>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</si>
  <si>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</si>
  <si>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</si>
  <si>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</si>
  <si>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</si>
  <si>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</si>
  <si>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</si>
  <si>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</si>
  <si>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</si>
  <si>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</si>
  <si>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</si>
  <si>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</si>
  <si>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</si>
  <si>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</si>
  <si>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</si>
  <si>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</si>
  <si>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</si>
  <si>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</si>
  <si>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</si>
  <si>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</si>
  <si>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</si>
  <si>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</si>
  <si>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</si>
  <si>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</si>
  <si>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</si>
  <si>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</si>
  <si>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</si>
  <si>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</si>
  <si>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</si>
  <si>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</si>
  <si>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</si>
  <si>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</si>
  <si>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</si>
  <si>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</si>
  <si>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</si>
  <si>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</si>
  <si>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</si>
  <si>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</si>
  <si>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</si>
  <si>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</si>
  <si>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</si>
  <si>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</si>
  <si>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</si>
  <si>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</si>
  <si>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</si>
  <si>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</si>
  <si>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</si>
  <si>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</si>
  <si>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</si>
  <si>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</si>
  <si>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</si>
  <si>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</si>
  <si>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</si>
  <si>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</si>
  <si>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</si>
  <si>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</si>
  <si>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</si>
  <si>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</si>
  <si>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</si>
  <si>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</si>
  <si>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</si>
  <si>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</si>
  <si>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</si>
  <si>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</si>
  <si>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</si>
  <si>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</si>
  <si>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</si>
  <si>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</si>
  <si>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</si>
  <si>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</si>
  <si>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</si>
  <si>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</si>
  <si>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</si>
  <si>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</si>
  <si>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</si>
  <si>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</si>
  <si>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</si>
  <si>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</si>
  <si>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</si>
  <si>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</si>
  <si>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</si>
  <si>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</si>
  <si>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</si>
  <si>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</si>
  <si>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</si>
  <si>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</si>
  <si>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</si>
  <si>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</si>
  <si>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</si>
  <si>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</si>
  <si>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</si>
  <si>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</si>
  <si>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</si>
  <si>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</si>
  <si>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</si>
  <si>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</si>
  <si>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</si>
  <si>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</si>
  <si>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</si>
  <si>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</si>
  <si>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</si>
  <si>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</si>
  <si>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</si>
  <si>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</si>
  <si>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</si>
  <si>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</si>
  <si>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</si>
  <si>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</si>
  <si>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</si>
  <si>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</si>
  <si>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</si>
  <si>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</si>
  <si>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</si>
  <si>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</si>
  <si>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</si>
  <si>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</si>
  <si>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</si>
  <si>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</si>
  <si>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</si>
  <si>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</si>
  <si>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</si>
  <si>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</si>
  <si>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</si>
  <si>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</si>
  <si>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</si>
  <si>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</si>
  <si>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</si>
  <si>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</si>
  <si>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</si>
  <si>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</si>
  <si>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</si>
  <si>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</si>
  <si>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</si>
  <si>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</si>
  <si>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</si>
  <si>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</si>
  <si>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</si>
  <si>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</si>
  <si>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</si>
  <si>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</si>
  <si>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</si>
  <si>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</si>
  <si>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</si>
  <si>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</si>
  <si>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</si>
  <si>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</si>
  <si>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</si>
  <si>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</si>
  <si>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</si>
  <si>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</si>
  <si>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</si>
  <si>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</si>
  <si>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</si>
  <si>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</si>
  <si>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</si>
  <si>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</si>
  <si>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</si>
  <si>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</si>
  <si>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</si>
  <si>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</si>
  <si>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</si>
  <si>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</si>
  <si>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</si>
  <si>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</si>
  <si>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</si>
  <si>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</si>
  <si>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</si>
  <si>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</si>
  <si>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</si>
  <si>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</si>
  <si>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</si>
  <si>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</si>
  <si>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</si>
  <si>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</si>
  <si>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</si>
  <si>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</si>
  <si>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</si>
  <si>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</si>
  <si>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</si>
  <si>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</si>
  <si>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</si>
  <si>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</si>
  <si>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</si>
  <si>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</si>
  <si>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</si>
  <si>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</si>
  <si>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</si>
  <si>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</si>
  <si>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</si>
  <si>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</si>
  <si>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</si>
  <si>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</si>
  <si>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</si>
  <si>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</si>
  <si>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</si>
  <si>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</si>
  <si>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</si>
  <si>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</si>
  <si>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</si>
  <si>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</si>
  <si>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</si>
  <si>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</si>
  <si>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</si>
  <si>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</si>
  <si>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</si>
  <si>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</si>
  <si>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</si>
  <si>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</si>
  <si>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</si>
  <si>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</si>
  <si>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</si>
  <si>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</si>
  <si>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</si>
  <si>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</si>
  <si>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</si>
  <si>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</si>
  <si>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</si>
  <si>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</si>
  <si>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</si>
  <si>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</si>
  <si>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</si>
  <si>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</si>
  <si>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</si>
  <si>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</si>
  <si>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</si>
  <si>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</si>
  <si>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</si>
  <si>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</si>
  <si>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</si>
  <si>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</si>
  <si>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</si>
  <si>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</si>
  <si>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</si>
  <si>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</si>
  <si>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</si>
  <si>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</si>
  <si>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</si>
  <si>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</si>
  <si>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</si>
  <si>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</si>
  <si>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</si>
  <si>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</si>
  <si>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</si>
  <si>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</si>
  <si>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</si>
  <si>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</si>
  <si>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</si>
  <si>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</si>
  <si>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</si>
  <si>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</si>
  <si>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</si>
  <si>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</si>
  <si>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</si>
  <si>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</si>
  <si>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</si>
  <si>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</si>
  <si>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</si>
  <si>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</si>
  <si>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</si>
  <si>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</si>
  <si>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</si>
  <si>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</si>
  <si>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</si>
  <si>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</si>
  <si>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</si>
  <si>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</si>
  <si>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</si>
  <si>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</si>
  <si>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</si>
  <si>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</si>
  <si>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</si>
  <si>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</si>
  <si>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</si>
  <si>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</si>
  <si>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</si>
  <si>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</si>
  <si>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</si>
  <si>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</si>
  <si>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</si>
  <si>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</si>
  <si>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</si>
  <si>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</si>
  <si>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</si>
  <si>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</si>
  <si>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</si>
  <si>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</si>
  <si>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</si>
  <si>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</si>
  <si>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</si>
  <si>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</si>
  <si>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</si>
  <si>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</si>
  <si>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</si>
  <si>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</si>
  <si>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</si>
  <si>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</si>
  <si>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</si>
  <si>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</si>
  <si>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</si>
  <si>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</si>
  <si>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</si>
  <si>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</si>
  <si>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</si>
  <si>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</si>
  <si>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</si>
  <si>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</si>
  <si>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</si>
  <si>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</si>
  <si>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</si>
  <si>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</si>
  <si>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</si>
  <si>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</si>
  <si>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</si>
  <si>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</si>
  <si>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</si>
  <si>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</si>
  <si>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</si>
  <si>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</si>
  <si>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</si>
  <si>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</si>
  <si>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</si>
  <si>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</si>
  <si>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</si>
  <si>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</si>
  <si>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</si>
  <si>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</si>
  <si>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</si>
  <si>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</si>
  <si>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</si>
  <si>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</si>
  <si>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</si>
  <si>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</si>
  <si>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</si>
  <si>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</si>
  <si>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</si>
  <si>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</si>
  <si>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</si>
  <si>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</si>
  <si>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</si>
  <si>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</si>
  <si>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</si>
  <si>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</si>
  <si>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</si>
  <si>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</si>
  <si>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</si>
  <si>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</si>
  <si>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</si>
  <si>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</si>
  <si>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</si>
  <si>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</si>
  <si>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</si>
  <si>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</si>
  <si>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</si>
  <si>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</si>
  <si>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</si>
  <si>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</si>
  <si>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</si>
  <si>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</si>
  <si>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</si>
  <si>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</si>
  <si>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</si>
  <si>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</si>
  <si>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</si>
  <si>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</si>
  <si>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</si>
  <si>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</si>
  <si>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</si>
  <si>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</si>
  <si>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</si>
  <si>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</si>
  <si>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</si>
  <si>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</si>
  <si>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</si>
  <si>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</si>
  <si>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</si>
  <si>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</si>
  <si>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</si>
  <si>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</si>
  <si>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</si>
  <si>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</si>
  <si>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</si>
  <si>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</si>
  <si>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</si>
  <si>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</si>
  <si>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</si>
  <si>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</si>
  <si>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</si>
  <si>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</si>
  <si>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</si>
  <si>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</si>
  <si>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</si>
  <si>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</si>
  <si>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</si>
  <si>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</si>
  <si>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</si>
  <si>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</si>
  <si>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</si>
  <si>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</si>
  <si>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</si>
  <si>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</si>
  <si>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</si>
  <si>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</si>
  <si>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</si>
  <si>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</si>
  <si>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</si>
  <si>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</si>
  <si>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</si>
  <si>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</si>
  <si>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</si>
  <si>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</si>
  <si>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</si>
  <si>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</si>
  <si>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</si>
  <si>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</si>
  <si>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</si>
  <si>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</si>
  <si>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</si>
  <si>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</si>
  <si>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</si>
  <si>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</si>
  <si>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</si>
  <si>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</si>
  <si>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</si>
  <si>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</si>
  <si>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</si>
  <si>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</si>
  <si>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</si>
  <si>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</si>
  <si>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</si>
  <si>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</si>
  <si>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</si>
  <si>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</si>
  <si>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</si>
  <si>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</si>
  <si>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</si>
  <si>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</si>
  <si>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</si>
  <si>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</si>
  <si>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</si>
  <si>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</si>
  <si>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</si>
  <si>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</si>
  <si>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</si>
  <si>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</si>
  <si>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</si>
  <si>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</si>
  <si>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</si>
  <si>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</si>
  <si>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</si>
  <si>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</si>
  <si>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</si>
  <si>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</si>
  <si>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</si>
  <si>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</si>
  <si>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</si>
  <si>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</si>
  <si>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</si>
  <si>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</si>
  <si>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</si>
  <si>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</si>
  <si>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</si>
  <si>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</si>
  <si>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</si>
  <si>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</si>
  <si>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</si>
  <si>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</si>
  <si>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</si>
  <si>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</si>
  <si>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</si>
  <si>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</si>
  <si>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</si>
  <si>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</si>
  <si>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</si>
  <si>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</si>
  <si>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</si>
  <si>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</si>
  <si>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</si>
  <si>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</si>
  <si>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</si>
  <si>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</si>
  <si>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</si>
  <si>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</si>
  <si>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</si>
  <si>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</si>
  <si>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</si>
  <si>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</si>
  <si>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</si>
  <si>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</si>
  <si>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</si>
  <si>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</si>
  <si>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</si>
  <si>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</si>
  <si>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</si>
  <si>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</si>
  <si>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</si>
  <si>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</si>
  <si>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</si>
  <si>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</si>
  <si>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</si>
  <si>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</si>
  <si>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</si>
  <si>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</si>
  <si>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</si>
  <si>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</si>
  <si>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</si>
  <si>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</si>
  <si>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</si>
  <si>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</si>
  <si>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</si>
  <si>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</si>
  <si>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</si>
  <si>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</si>
  <si>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</si>
  <si>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</si>
  <si>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</si>
  <si>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</si>
  <si>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</si>
  <si>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</si>
  <si>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</si>
  <si>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</si>
  <si>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</si>
  <si>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</si>
  <si>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</si>
  <si>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</si>
  <si>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</si>
  <si>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</si>
  <si>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</si>
  <si>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</si>
  <si>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</si>
  <si>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</si>
  <si>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</si>
  <si>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</si>
  <si>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</si>
  <si>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</si>
  <si>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</si>
  <si>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</si>
  <si>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</si>
  <si>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</si>
  <si>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</si>
  <si>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</si>
  <si>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</si>
  <si>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</si>
  <si>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</si>
  <si>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</si>
  <si>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</si>
  <si>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</si>
  <si>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</si>
  <si>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</si>
  <si>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</si>
  <si>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</si>
  <si>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</si>
  <si>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</si>
  <si>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</si>
  <si>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</si>
  <si>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</si>
  <si>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</si>
  <si>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</si>
  <si>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</si>
  <si>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</si>
  <si>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</si>
  <si>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</si>
  <si>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</si>
  <si>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</si>
  <si>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</si>
  <si>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</si>
  <si>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</si>
  <si>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</si>
  <si>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</si>
  <si>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</si>
  <si>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</si>
  <si>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</si>
  <si>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</si>
  <si>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</si>
  <si>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</si>
  <si>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</si>
  <si>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</si>
  <si>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</si>
  <si>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</si>
  <si>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</si>
  <si>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</si>
  <si>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</si>
  <si>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</si>
  <si>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</si>
  <si>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</si>
  <si>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</si>
  <si>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</si>
  <si>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</si>
  <si>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</si>
  <si>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</si>
  <si>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</si>
  <si>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</si>
  <si>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</si>
  <si>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</si>
  <si>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</si>
  <si>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</si>
  <si>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</si>
  <si>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</si>
  <si>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</si>
  <si>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</si>
  <si>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</si>
  <si>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</si>
  <si>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</si>
  <si>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</si>
  <si>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</si>
  <si>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</si>
  <si>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</si>
  <si>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</si>
  <si>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</si>
  <si>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</si>
  <si>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</si>
  <si>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</si>
  <si>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</si>
  <si>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</si>
  <si>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</si>
  <si>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</si>
  <si>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</si>
  <si>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</si>
  <si>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</si>
  <si>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</si>
  <si>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</si>
  <si>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</si>
  <si>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</si>
  <si>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</si>
  <si>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</si>
  <si>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</si>
  <si>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</si>
  <si>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</si>
  <si>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</si>
  <si>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</si>
  <si>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</si>
  <si>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</si>
  <si>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</si>
  <si>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</si>
  <si>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</si>
  <si>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</si>
  <si>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</si>
  <si>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</si>
  <si>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</si>
  <si>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</si>
  <si>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</si>
  <si>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</si>
  <si>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</si>
  <si>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</si>
  <si>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</si>
  <si>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</si>
  <si>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</si>
  <si>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</si>
  <si>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</si>
  <si>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</si>
  <si>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</si>
  <si>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</si>
  <si>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</si>
  <si>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</si>
  <si>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</si>
  <si>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</si>
  <si>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</si>
  <si>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</si>
  <si>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</si>
  <si>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</si>
  <si>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</si>
  <si>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</si>
  <si>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</si>
  <si>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</si>
  <si>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</si>
  <si>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</si>
  <si>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</si>
  <si>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</si>
  <si>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</si>
  <si>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</si>
  <si>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</si>
  <si>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</si>
  <si>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</si>
  <si>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</si>
  <si>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</si>
  <si>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</si>
  <si>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</si>
  <si>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</si>
  <si>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</si>
  <si>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</si>
  <si>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</si>
  <si>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</si>
  <si>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</si>
  <si>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</si>
  <si>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</si>
  <si>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</si>
  <si>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</si>
  <si>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</si>
  <si>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</si>
  <si>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</si>
  <si>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</si>
  <si>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</si>
  <si>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</si>
  <si>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</si>
  <si>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</si>
  <si>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</si>
  <si>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</si>
  <si>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</si>
  <si>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</si>
  <si>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</si>
  <si>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</si>
  <si>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</si>
  <si>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</si>
  <si>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</si>
  <si>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</si>
  <si>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</si>
  <si>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</si>
  <si>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</si>
  <si>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</si>
  <si>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</si>
  <si>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</si>
  <si>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</si>
  <si>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</si>
  <si>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</si>
  <si>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</si>
  <si>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</si>
  <si>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</si>
  <si>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</si>
  <si>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</si>
  <si>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</si>
  <si>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</si>
  <si>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</si>
  <si>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</si>
  <si>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</si>
  <si>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</si>
  <si>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</si>
  <si>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</si>
  <si>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</si>
  <si>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</si>
  <si>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</si>
  <si>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</si>
  <si>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</si>
  <si>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</si>
  <si>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</si>
  <si>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</si>
  <si>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</si>
  <si>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</si>
  <si>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</si>
  <si>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</si>
  <si>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</si>
  <si>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</si>
  <si>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</si>
  <si>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</si>
  <si>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</si>
  <si>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</si>
  <si>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</si>
  <si>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</si>
  <si>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</si>
  <si>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</si>
  <si>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</si>
  <si>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</si>
  <si>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</si>
  <si>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</si>
  <si>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</si>
  <si>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</si>
  <si>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</si>
  <si>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</si>
  <si>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</si>
  <si>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</si>
  <si>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</si>
  <si>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</si>
  <si>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</si>
  <si>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</si>
  <si>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</si>
  <si>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</si>
  <si>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</si>
  <si>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</si>
  <si>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</si>
  <si>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</si>
  <si>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</si>
  <si>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</si>
  <si>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</si>
  <si>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</si>
  <si>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</si>
  <si>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</si>
  <si>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</si>
  <si>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</si>
  <si>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</si>
  <si>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</si>
  <si>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</si>
  <si>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</si>
  <si>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</si>
  <si>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</si>
  <si>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</si>
  <si>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</si>
  <si>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</si>
  <si>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</si>
  <si>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</si>
  <si>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</si>
  <si>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</si>
  <si>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</si>
  <si>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</si>
  <si>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</si>
  <si>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</si>
  <si>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</si>
  <si>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</si>
  <si>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</si>
  <si>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</si>
  <si>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</si>
  <si>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</si>
  <si>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</si>
  <si>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</si>
  <si>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</si>
  <si>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</si>
  <si>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</si>
  <si>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</si>
  <si>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</si>
  <si>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</si>
  <si>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</si>
  <si>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</si>
  <si>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</si>
  <si>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</si>
  <si>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</si>
  <si>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</si>
  <si>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</si>
  <si>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</si>
  <si>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</si>
  <si>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</si>
  <si>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</si>
  <si>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</si>
  <si>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</si>
  <si>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</si>
  <si>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</si>
  <si>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</si>
  <si>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</si>
  <si>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</si>
  <si>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</si>
  <si>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</si>
  <si>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</si>
  <si>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</si>
  <si>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</si>
  <si>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</si>
  <si>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</si>
  <si>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</si>
  <si>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</si>
  <si>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</si>
  <si>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</si>
  <si>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</si>
  <si>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</si>
  <si>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</si>
  <si>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</si>
  <si>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</si>
  <si>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</si>
  <si>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</si>
  <si>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</si>
  <si>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</si>
  <si>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</si>
  <si>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</si>
  <si>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</si>
  <si>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</si>
  <si>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</si>
  <si>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</si>
  <si>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</si>
  <si>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</si>
  <si>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</si>
  <si>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</si>
  <si>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</si>
  <si>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</si>
  <si>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</si>
  <si>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</si>
  <si>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</si>
  <si>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</si>
  <si>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</si>
  <si>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</si>
  <si>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</si>
  <si>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</si>
  <si>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</si>
  <si>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</si>
  <si>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</si>
  <si>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</si>
  <si>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</si>
  <si>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</si>
  <si>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</si>
  <si>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</si>
  <si>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</si>
  <si>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</si>
  <si>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</si>
  <si>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</si>
  <si>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</si>
  <si>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</si>
  <si>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</si>
  <si>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</si>
  <si>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</si>
  <si>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</si>
  <si>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</si>
  <si>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</si>
  <si>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</si>
  <si>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</si>
  <si>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</si>
  <si>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</si>
  <si>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</si>
  <si>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</si>
  <si>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</si>
  <si>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</si>
  <si>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</si>
  <si>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</si>
  <si>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</si>
  <si>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</si>
  <si>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</si>
  <si>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</si>
  <si>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</si>
  <si>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</si>
  <si>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</si>
  <si>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</si>
  <si>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</si>
  <si>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</si>
  <si>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</si>
  <si>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</si>
  <si>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</si>
  <si>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</si>
  <si>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</si>
  <si>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</si>
  <si>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</si>
  <si>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</si>
  <si>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</si>
  <si>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</si>
  <si>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</si>
  <si>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</si>
  <si>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</si>
  <si>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</si>
  <si>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</si>
  <si>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</si>
  <si>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</si>
  <si>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</si>
  <si>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</si>
  <si>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</si>
  <si>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</si>
  <si>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</si>
  <si>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</si>
  <si>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</si>
  <si>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</si>
  <si>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</si>
  <si>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</si>
  <si>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</si>
  <si>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</si>
  <si>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</si>
  <si>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</si>
  <si>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</si>
  <si>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</si>
  <si>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</si>
  <si>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</si>
  <si>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</si>
  <si>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</si>
  <si>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</si>
  <si>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</si>
  <si>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</si>
  <si>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</si>
  <si>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</si>
  <si>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</si>
  <si>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</si>
  <si>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</si>
  <si>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</si>
  <si>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</si>
  <si>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</si>
  <si>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</si>
  <si>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</si>
  <si>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</si>
  <si>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</si>
  <si>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</si>
  <si>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</si>
  <si>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</si>
  <si>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</si>
  <si>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</si>
  <si>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</si>
  <si>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</si>
  <si>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</si>
  <si>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</si>
  <si>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</si>
  <si>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</si>
  <si>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</si>
  <si>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</si>
  <si>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</si>
  <si>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</si>
  <si>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</si>
  <si>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</si>
  <si>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</si>
  <si>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</si>
  <si>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</si>
  <si>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</si>
  <si>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</si>
  <si>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</si>
  <si>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</si>
  <si>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</si>
  <si>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</si>
  <si>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</si>
  <si>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</si>
  <si>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</si>
  <si>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</si>
  <si>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</si>
  <si>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</si>
  <si>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</si>
  <si>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</si>
  <si>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</si>
  <si>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</si>
  <si>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</si>
  <si>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</si>
  <si>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</si>
  <si>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</si>
  <si>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</si>
  <si>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</si>
  <si>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</si>
  <si>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</si>
  <si>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</si>
  <si>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</si>
  <si>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</si>
  <si>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</si>
  <si>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</si>
  <si>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</si>
  <si>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</si>
  <si>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</si>
  <si>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</si>
  <si>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</si>
  <si>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</si>
  <si>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</si>
  <si>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</si>
  <si>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</si>
  <si>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</si>
  <si>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</si>
  <si>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</si>
  <si>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</si>
  <si>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</si>
  <si>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</si>
  <si>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</si>
  <si>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</si>
  <si>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</si>
  <si>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</si>
  <si>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</si>
  <si>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</si>
  <si>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</si>
  <si>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</si>
  <si>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</si>
  <si>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</si>
  <si>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</si>
  <si>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</si>
  <si>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</si>
  <si>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</si>
  <si>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</si>
  <si>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</si>
  <si>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</si>
  <si>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</si>
  <si>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</si>
  <si>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</si>
  <si>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</si>
  <si>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</si>
  <si>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</si>
  <si>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</si>
  <si>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</si>
  <si>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</si>
  <si>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</si>
  <si>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</si>
  <si>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</si>
  <si>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</si>
  <si>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</si>
  <si>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</si>
  <si>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</si>
  <si>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</si>
  <si>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</si>
  <si>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</si>
  <si>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</si>
  <si>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</si>
  <si>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</si>
  <si>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</si>
  <si>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</si>
  <si>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</si>
  <si>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</si>
  <si>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</si>
  <si>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</si>
  <si>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</si>
  <si>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</si>
  <si>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</si>
  <si>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</si>
  <si>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</si>
  <si>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</si>
  <si>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</si>
  <si>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</si>
  <si>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</si>
  <si>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</si>
  <si>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</si>
  <si>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</si>
  <si>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</si>
  <si>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</si>
  <si>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</si>
  <si>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</si>
  <si>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</si>
  <si>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</si>
  <si>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</si>
  <si>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</si>
  <si>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</si>
  <si>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</si>
  <si>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</si>
  <si>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</si>
  <si>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</si>
  <si>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</si>
  <si>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</si>
  <si>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</si>
  <si>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</si>
  <si>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</si>
  <si>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</si>
  <si>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</si>
  <si>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</si>
  <si>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</si>
  <si>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</si>
  <si>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</si>
  <si>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</si>
  <si>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</si>
  <si>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</si>
  <si>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</si>
  <si>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</si>
  <si>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</si>
  <si>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</si>
  <si>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</si>
  <si>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</si>
  <si>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</si>
  <si>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</si>
  <si>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</si>
  <si>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</si>
  <si>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</si>
  <si>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</si>
  <si>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</si>
  <si>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</si>
  <si>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</si>
  <si>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</si>
  <si>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</si>
  <si>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</si>
  <si>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</si>
  <si>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</si>
  <si>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</si>
  <si>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</si>
  <si>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</si>
  <si>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</si>
  <si>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</si>
  <si>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</si>
  <si>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</si>
  <si>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</si>
  <si>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</si>
  <si>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</si>
  <si>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</si>
  <si>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</si>
  <si>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</si>
  <si>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</si>
  <si>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</si>
  <si>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</si>
  <si>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</si>
  <si>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</si>
  <si>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</si>
  <si>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</si>
  <si>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</si>
  <si>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</si>
  <si>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</si>
  <si>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</si>
  <si>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</si>
  <si>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</si>
  <si>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</si>
  <si>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</si>
  <si>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</si>
  <si>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</si>
  <si>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</si>
  <si>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</si>
  <si>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</si>
  <si>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</si>
  <si>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</si>
  <si>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</si>
  <si>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</si>
  <si>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</si>
  <si>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</si>
  <si>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</si>
  <si>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</si>
  <si>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</si>
  <si>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</si>
  <si>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</si>
  <si>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</si>
  <si>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</si>
  <si>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</si>
  <si>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</si>
  <si>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</si>
  <si>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</si>
  <si>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</si>
  <si>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</si>
  <si>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</si>
  <si>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</si>
  <si>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</si>
  <si>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</si>
  <si>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</si>
  <si>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</si>
  <si>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</si>
  <si>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</si>
  <si>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</si>
  <si>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</si>
  <si>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</si>
  <si>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</si>
  <si>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</si>
  <si>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</si>
  <si>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</si>
  <si>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</si>
  <si>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</si>
  <si>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</si>
  <si>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</si>
  <si>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</si>
  <si>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</si>
  <si>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</si>
  <si>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</si>
  <si>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</si>
  <si>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</si>
  <si>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</si>
  <si>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</si>
  <si>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</si>
  <si>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</si>
  <si>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</si>
  <si>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</si>
  <si>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</si>
  <si>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</si>
  <si>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</si>
  <si>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</si>
  <si>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</si>
  <si>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</si>
  <si>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</si>
  <si>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</si>
  <si>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</si>
  <si>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</si>
  <si>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</si>
  <si>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</si>
  <si>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</si>
  <si>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</si>
  <si>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</si>
  <si>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</si>
  <si>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</si>
  <si>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</si>
  <si>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</si>
  <si>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</si>
  <si>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</si>
  <si>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</si>
  <si>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</si>
  <si>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</si>
  <si>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</si>
  <si>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</si>
  <si>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</si>
  <si>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</si>
  <si>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</si>
  <si>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</si>
  <si>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</si>
  <si>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</si>
  <si>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</si>
  <si>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</si>
  <si>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</si>
  <si>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</si>
  <si>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</si>
  <si>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</si>
  <si>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</si>
  <si>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</si>
  <si>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</si>
  <si>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</si>
  <si>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</si>
  <si>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</si>
  <si>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</si>
  <si>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</si>
  <si>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</si>
  <si>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</si>
  <si>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</si>
  <si>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</si>
  <si>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</si>
  <si>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</si>
  <si>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</si>
  <si>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</si>
  <si>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</si>
  <si>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</si>
  <si>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</si>
  <si>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</si>
  <si>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</si>
  <si>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</si>
  <si>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</si>
  <si>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</si>
  <si>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</si>
  <si>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</si>
  <si>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</si>
  <si>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</si>
  <si>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</si>
  <si>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</si>
  <si>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</si>
  <si>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</si>
  <si>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</si>
  <si>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</si>
  <si>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</si>
  <si>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</si>
  <si>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</si>
  <si>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</si>
  <si>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</si>
  <si>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</si>
  <si>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</si>
  <si>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</si>
  <si>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</si>
  <si>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</si>
  <si>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</si>
  <si>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</si>
  <si>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</si>
  <si>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</si>
  <si>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</si>
  <si>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</si>
  <si>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</si>
  <si>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</si>
  <si>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</si>
  <si>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</si>
  <si>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</si>
  <si>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</si>
  <si>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</si>
  <si>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</si>
  <si>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</si>
  <si>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</si>
  <si>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</si>
  <si>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</si>
  <si>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</si>
  <si>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</si>
  <si>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</si>
  <si>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</si>
  <si>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</si>
  <si>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</si>
  <si>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</si>
  <si>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</si>
  <si>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</si>
  <si>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</si>
  <si>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</si>
  <si>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</si>
  <si>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</si>
  <si>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</si>
  <si>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</si>
  <si>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</si>
  <si>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</si>
  <si>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</si>
  <si>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</si>
  <si>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</si>
  <si>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</si>
  <si>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</si>
  <si>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</si>
  <si>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</si>
  <si>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</si>
  <si>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</si>
  <si>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</si>
  <si>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</si>
  <si>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</si>
  <si>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</si>
  <si>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</si>
  <si>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</si>
  <si>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</si>
  <si>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</si>
  <si>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</si>
  <si>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</si>
  <si>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</si>
  <si>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</si>
  <si>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</si>
  <si>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</si>
  <si>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</si>
  <si>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</si>
  <si>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</si>
  <si>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</si>
  <si>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</si>
  <si>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</si>
  <si>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</si>
  <si>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</si>
  <si>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</si>
  <si>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</si>
  <si>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</si>
  <si>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</si>
  <si>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</si>
  <si>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</si>
  <si>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</si>
  <si>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</si>
  <si>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</si>
  <si>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</si>
  <si>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</si>
  <si>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</si>
  <si>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</si>
  <si>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</si>
  <si>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</si>
  <si>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</si>
  <si>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</si>
  <si>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</si>
  <si>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</si>
  <si>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</si>
  <si>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</si>
  <si>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</si>
  <si>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</si>
  <si>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</si>
  <si>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</si>
  <si>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</si>
  <si>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</si>
  <si>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</si>
  <si>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</si>
  <si>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</si>
  <si>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</si>
  <si>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</si>
  <si>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</si>
  <si>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</si>
  <si>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</si>
  <si>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</si>
  <si>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</si>
  <si>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</si>
  <si>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</si>
  <si>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</si>
  <si>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</si>
  <si>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</si>
  <si>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</si>
  <si>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</si>
  <si>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</si>
  <si>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</si>
  <si>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</si>
  <si>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</si>
  <si>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</si>
  <si>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</si>
  <si>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</si>
  <si>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</si>
  <si>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</si>
  <si>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</si>
  <si>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</si>
  <si>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</si>
  <si>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</si>
  <si>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</si>
  <si>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</si>
  <si>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</si>
  <si>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</si>
  <si>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</si>
  <si>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</si>
  <si>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</si>
  <si>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</si>
  <si>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</si>
  <si>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</si>
  <si>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</si>
  <si>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</si>
  <si>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</si>
  <si>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</si>
  <si>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</si>
  <si>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</si>
  <si>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</si>
  <si>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</si>
  <si>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</si>
  <si>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</si>
  <si>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</si>
  <si>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</si>
  <si>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</si>
  <si>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</si>
  <si>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</si>
  <si>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</si>
  <si>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</si>
  <si>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</si>
  <si>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</si>
  <si>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</si>
  <si>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</si>
  <si>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</si>
  <si>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</si>
  <si>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</si>
  <si>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</si>
  <si>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</si>
  <si>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</si>
  <si>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</si>
  <si>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</si>
  <si>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</si>
  <si>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</si>
  <si>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</si>
  <si>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</si>
  <si>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</si>
  <si>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</si>
  <si>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</si>
  <si>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</si>
  <si>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</si>
  <si>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</si>
  <si>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</si>
  <si>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</si>
  <si>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</si>
  <si>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</si>
  <si>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</si>
  <si>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</si>
  <si>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</si>
  <si>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</si>
  <si>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</si>
  <si>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</si>
  <si>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</si>
  <si>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</si>
  <si>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</si>
  <si>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</si>
  <si>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</si>
  <si>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</si>
  <si>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</si>
  <si>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</si>
  <si>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</si>
  <si>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</si>
  <si>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</si>
  <si>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</si>
  <si>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</si>
  <si>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</si>
  <si>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</si>
  <si>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</si>
  <si>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</si>
  <si>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</si>
  <si>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</si>
  <si>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</si>
  <si>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</si>
  <si>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</si>
  <si>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</si>
  <si>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</si>
  <si>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</si>
  <si>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</si>
  <si>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</si>
  <si>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</si>
  <si>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</si>
  <si>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</si>
  <si>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</si>
  <si>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</si>
  <si>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</si>
  <si>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</si>
  <si>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</si>
  <si>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</si>
  <si>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</si>
  <si>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</si>
  <si>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</si>
  <si>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</si>
  <si>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</si>
  <si>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</si>
  <si>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</si>
  <si>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</si>
  <si>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</si>
  <si>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</si>
  <si>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</si>
  <si>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</si>
  <si>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</si>
  <si>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</si>
  <si>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</si>
  <si>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</si>
  <si>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</si>
  <si>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</si>
  <si>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</si>
  <si>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</si>
  <si>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</si>
  <si>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</si>
  <si>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</si>
  <si>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</si>
  <si>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</si>
  <si>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</si>
  <si>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</si>
  <si>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</si>
  <si>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</si>
  <si>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</si>
  <si>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</si>
  <si>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</si>
  <si>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</si>
  <si>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</si>
  <si>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</si>
  <si>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</si>
  <si>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</si>
  <si>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</si>
  <si>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</si>
  <si>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</si>
  <si>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</si>
  <si>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</si>
  <si>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</si>
  <si>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</si>
  <si>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</si>
  <si>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</si>
  <si>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</si>
  <si>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</si>
  <si>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</si>
  <si>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</si>
  <si>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</si>
  <si>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</si>
  <si>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</si>
  <si>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</si>
  <si>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</si>
  <si>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</si>
  <si>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</si>
  <si>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</si>
  <si>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</si>
  <si>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</si>
  <si>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</si>
  <si>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</si>
  <si>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</si>
  <si>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</si>
  <si>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</si>
  <si>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</si>
  <si>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</si>
  <si>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</si>
  <si>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</si>
  <si>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</si>
  <si>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</si>
  <si>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</si>
  <si>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</si>
  <si>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</si>
  <si>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</si>
  <si>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</si>
  <si>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</si>
  <si>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</si>
  <si>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</si>
  <si>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</si>
  <si>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</si>
  <si>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</si>
  <si>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</si>
  <si>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</si>
  <si>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</si>
  <si>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</si>
  <si>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</si>
  <si>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</si>
  <si>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</si>
  <si>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</si>
  <si>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</si>
  <si>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</si>
  <si>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</si>
  <si>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</si>
  <si>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</si>
  <si>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</si>
  <si>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</si>
  <si>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</si>
  <si>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</si>
  <si>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</si>
  <si>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</si>
  <si>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</si>
  <si>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</si>
  <si>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</si>
  <si>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</si>
  <si>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</si>
  <si>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</si>
  <si>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</si>
  <si>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</si>
  <si>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</si>
  <si>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</si>
  <si>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</si>
  <si>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</si>
  <si>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</si>
  <si>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</si>
  <si>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</si>
  <si>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</si>
  <si>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</si>
  <si>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</si>
  <si>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</si>
  <si>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</si>
  <si>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</si>
  <si>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</si>
  <si>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</si>
  <si>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</si>
  <si>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</si>
  <si>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</si>
  <si>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</si>
  <si>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</si>
  <si>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</si>
  <si>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</si>
  <si>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</si>
  <si>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</si>
  <si>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</si>
  <si>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</si>
  <si>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</si>
  <si>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</si>
  <si>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</si>
  <si>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</si>
  <si>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</si>
  <si>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</si>
  <si>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</si>
  <si>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</si>
  <si>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</si>
  <si>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</si>
  <si>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</si>
  <si>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</si>
  <si>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</si>
  <si>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</si>
  <si>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</si>
  <si>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</si>
  <si>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</si>
  <si>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</si>
  <si>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</si>
  <si>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</si>
  <si>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</si>
  <si>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</si>
  <si>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</si>
  <si>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</si>
  <si>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</si>
  <si>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</si>
  <si>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</si>
  <si>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</si>
  <si>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</si>
  <si>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</si>
  <si>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</si>
  <si>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</si>
  <si>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</si>
  <si>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</si>
  <si>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</si>
  <si>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</si>
  <si>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</si>
  <si>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</si>
  <si>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</si>
  <si>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</si>
  <si>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</si>
  <si>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</si>
  <si>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</si>
  <si>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</si>
  <si>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</si>
  <si>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</si>
  <si>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</si>
  <si>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</si>
  <si>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</si>
  <si>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</si>
  <si>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</si>
  <si>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</si>
  <si>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</si>
  <si>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</si>
  <si>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</si>
  <si>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</si>
  <si>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</si>
  <si>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</si>
  <si>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</si>
  <si>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</si>
  <si>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</si>
  <si>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</si>
  <si>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</si>
  <si>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</si>
  <si>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</si>
  <si>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</si>
  <si>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</si>
  <si>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</si>
  <si>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</si>
  <si>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</si>
  <si>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</si>
  <si>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</si>
  <si>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</si>
  <si>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</si>
  <si>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</si>
  <si>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</si>
  <si>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</si>
  <si>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</si>
  <si>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</si>
  <si>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</si>
  <si>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</si>
  <si>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</si>
  <si>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</si>
  <si>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</si>
  <si>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</si>
  <si>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</si>
  <si>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</si>
  <si>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</si>
  <si>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</si>
  <si>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</si>
  <si>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</si>
  <si>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</si>
  <si>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</si>
  <si>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</si>
  <si>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</si>
  <si>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</si>
  <si>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</si>
  <si>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</si>
  <si>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</si>
  <si>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</si>
  <si>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</si>
  <si>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</si>
  <si>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</si>
  <si>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</si>
  <si>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</si>
  <si>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</si>
  <si>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</si>
  <si>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</si>
  <si>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</si>
  <si>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</si>
  <si>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</si>
  <si>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</si>
  <si>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</si>
  <si>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</si>
  <si>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</si>
  <si>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</si>
  <si>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</si>
  <si>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</si>
  <si>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</si>
  <si>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</si>
  <si>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</si>
  <si>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</si>
  <si>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</si>
  <si>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</si>
  <si>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</si>
  <si>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</si>
  <si>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</si>
  <si>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</si>
  <si>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</si>
  <si>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</si>
  <si>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</si>
  <si>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</si>
  <si>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</si>
  <si>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</si>
  <si>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</si>
  <si>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</si>
  <si>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</si>
  <si>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</si>
  <si>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</si>
  <si>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</si>
  <si>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</si>
  <si>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</si>
  <si>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</si>
  <si>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</si>
  <si>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</si>
  <si>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</si>
  <si>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</si>
  <si>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</si>
  <si>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</si>
  <si>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</si>
  <si>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</si>
  <si>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</si>
  <si>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</si>
  <si>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</si>
  <si>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</si>
  <si>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</si>
  <si>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</si>
  <si>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</si>
  <si>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</si>
  <si>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</si>
  <si>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</si>
  <si>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</si>
  <si>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</si>
  <si>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</si>
  <si>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</si>
  <si>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</si>
  <si>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</si>
  <si>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</si>
  <si>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</si>
  <si>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</si>
  <si>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</si>
  <si>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</si>
  <si>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</si>
  <si>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</si>
  <si>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</si>
  <si>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</si>
  <si>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</si>
  <si>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</si>
  <si>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</si>
  <si>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</si>
  <si>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</si>
  <si>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</si>
  <si>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</si>
  <si>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</si>
  <si>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</si>
  <si>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</si>
  <si>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</si>
  <si>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</si>
  <si>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</si>
  <si>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</si>
  <si>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</si>
  <si>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</si>
  <si>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</si>
  <si>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</si>
  <si>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</si>
  <si>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</si>
  <si>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</si>
  <si>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</si>
  <si>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</si>
  <si>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</si>
  <si>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</si>
  <si>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</si>
  <si>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</si>
  <si>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</si>
  <si>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</si>
  <si>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</si>
  <si>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</si>
  <si>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</si>
  <si>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</si>
  <si>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</si>
  <si>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</si>
  <si>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</si>
  <si>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</si>
  <si>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</si>
  <si>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</si>
  <si>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</si>
  <si>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</si>
  <si>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</si>
  <si>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</si>
  <si>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</si>
  <si>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</si>
  <si>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</si>
  <si>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</si>
  <si>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</si>
  <si>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</si>
  <si>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</si>
  <si>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</si>
  <si>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</si>
  <si>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</si>
  <si>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</si>
  <si>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</si>
  <si>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</si>
  <si>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</si>
  <si>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</si>
  <si>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</si>
  <si>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</si>
  <si>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</si>
  <si>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</si>
  <si>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</si>
  <si>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</si>
  <si>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</si>
  <si>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</si>
  <si>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</si>
  <si>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</si>
  <si>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</si>
  <si>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</si>
  <si>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</si>
  <si>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</si>
  <si>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</si>
  <si>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</si>
  <si>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</si>
  <si>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</si>
  <si>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</si>
  <si>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</si>
  <si>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</si>
  <si>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</si>
  <si>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</si>
  <si>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</si>
  <si>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</si>
  <si>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</si>
  <si>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</si>
  <si>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</si>
  <si>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</si>
  <si>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</si>
  <si>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</si>
  <si>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</si>
  <si>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</si>
  <si>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</si>
  <si>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</si>
  <si>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</si>
  <si>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</si>
  <si>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</si>
  <si>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</si>
  <si>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</si>
  <si>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</si>
  <si>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</si>
  <si>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</si>
  <si>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</si>
  <si>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</si>
  <si>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</si>
  <si>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</si>
  <si>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</si>
  <si>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</si>
  <si>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</si>
  <si>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</si>
  <si>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</si>
  <si>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</si>
  <si>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</si>
  <si>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</si>
  <si>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</si>
  <si>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</si>
  <si>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</si>
  <si>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</si>
  <si>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</si>
  <si>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</si>
  <si>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</si>
  <si>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</si>
  <si>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</si>
  <si>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</si>
  <si>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</si>
  <si>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</si>
  <si>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</si>
  <si>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</si>
  <si>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</si>
  <si>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</si>
  <si>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</si>
  <si>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</si>
  <si>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</si>
  <si>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</si>
  <si>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</si>
  <si>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</si>
  <si>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</si>
  <si>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</si>
  <si>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</si>
  <si>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</si>
  <si>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</si>
  <si>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</si>
  <si>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</si>
  <si>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</si>
  <si>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</si>
  <si>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</si>
  <si>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</si>
  <si>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</si>
  <si>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</si>
  <si>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</si>
  <si>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</si>
  <si>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</si>
  <si>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</si>
  <si>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</si>
  <si>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</si>
  <si>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</si>
  <si>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</si>
  <si>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</si>
  <si>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</si>
  <si>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</si>
  <si>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</si>
  <si>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</si>
  <si>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</si>
  <si>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</si>
  <si>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</si>
  <si>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</si>
  <si>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</si>
  <si>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</si>
  <si>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</si>
  <si>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</si>
  <si>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</si>
  <si>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</si>
  <si>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</si>
  <si>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</si>
  <si>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</si>
  <si>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</si>
  <si>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</si>
  <si>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</si>
  <si>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</si>
  <si>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</si>
  <si>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</si>
  <si>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</si>
  <si>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</si>
  <si>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</si>
  <si>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</si>
  <si>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</si>
  <si>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</si>
  <si>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</si>
  <si>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</si>
  <si>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</si>
  <si>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</si>
  <si>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</si>
  <si>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</si>
  <si>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</si>
  <si>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</si>
  <si>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</si>
  <si>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</si>
  <si>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</si>
  <si>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</si>
  <si>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</si>
  <si>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</si>
  <si>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</si>
  <si>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</si>
  <si>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</si>
  <si>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</si>
  <si>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</si>
  <si>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</si>
  <si>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</si>
  <si>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</si>
  <si>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</si>
  <si>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</si>
  <si>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</si>
  <si>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</si>
  <si>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</si>
  <si>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</si>
  <si>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</si>
  <si>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</si>
  <si>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</si>
  <si>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</si>
  <si>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</si>
  <si>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</si>
  <si>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</si>
  <si>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</si>
  <si>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</si>
  <si>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</si>
  <si>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</si>
  <si>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</si>
  <si>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</si>
  <si>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</si>
  <si>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</si>
  <si>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</si>
  <si>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</si>
  <si>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</si>
  <si>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</si>
  <si>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</si>
  <si>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</si>
  <si>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</si>
  <si>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</si>
  <si>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</si>
  <si>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</si>
  <si>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</si>
  <si>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</si>
  <si>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</si>
  <si>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</si>
  <si>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</si>
  <si>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</si>
  <si>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</si>
  <si>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</si>
  <si>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</si>
  <si>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</si>
  <si>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</si>
  <si>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</si>
  <si>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</si>
  <si>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</si>
  <si>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</si>
  <si>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</si>
  <si>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</si>
  <si>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</si>
  <si>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</si>
  <si>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</si>
  <si>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</si>
  <si>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</si>
  <si>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</si>
  <si>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</si>
  <si>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</si>
  <si>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</si>
  <si>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</si>
  <si>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</si>
  <si>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</si>
  <si>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</si>
  <si>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</si>
  <si>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</si>
  <si>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</si>
  <si>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</si>
  <si>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</si>
  <si>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</si>
  <si>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</si>
  <si>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</si>
  <si>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</si>
  <si>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</si>
  <si>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</si>
  <si>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</si>
  <si>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</si>
  <si>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</si>
  <si>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</si>
  <si>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</si>
  <si>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</si>
  <si>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</si>
  <si>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</si>
  <si>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</si>
  <si>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</si>
  <si>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</si>
  <si>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</si>
  <si>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</si>
  <si>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</si>
  <si>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</si>
  <si>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</si>
  <si>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</si>
  <si>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</si>
  <si>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</si>
  <si>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</si>
  <si>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</si>
  <si>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</si>
  <si>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</si>
  <si>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</si>
  <si>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</si>
  <si>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</si>
  <si>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</si>
  <si>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</si>
  <si>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</si>
  <si>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</si>
  <si>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</si>
  <si>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</si>
  <si>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</si>
  <si>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</si>
  <si>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</si>
  <si>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</si>
  <si>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</si>
  <si>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</si>
  <si>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</si>
  <si>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</si>
  <si>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</si>
  <si>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</si>
  <si>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</si>
  <si>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</si>
  <si>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</si>
  <si>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</si>
  <si>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</si>
  <si>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</si>
  <si>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</si>
  <si>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</si>
  <si>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</si>
  <si>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</si>
  <si>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</si>
  <si>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</si>
  <si>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</si>
  <si>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</si>
  <si>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</si>
  <si>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</si>
  <si>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</si>
  <si>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</si>
  <si>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</si>
  <si>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</si>
  <si>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</si>
  <si>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</si>
  <si>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</si>
  <si>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</si>
  <si>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</si>
  <si>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</si>
  <si>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</si>
  <si>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</si>
  <si>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</si>
  <si>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</si>
  <si>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</si>
  <si>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</si>
  <si>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</si>
  <si>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</si>
  <si>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</si>
  <si>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</si>
  <si>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</si>
  <si>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</si>
  <si>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</si>
  <si>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</si>
  <si>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</si>
  <si>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</si>
  <si>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</si>
  <si>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</si>
  <si>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</si>
  <si>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</si>
  <si>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</si>
  <si>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</si>
  <si>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</si>
  <si>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</si>
  <si>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</si>
  <si>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</si>
  <si>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</si>
  <si>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</si>
  <si>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</si>
  <si>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</si>
  <si>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</si>
  <si>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</si>
  <si>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</si>
  <si>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</si>
  <si>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</si>
  <si>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</si>
  <si>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</si>
  <si>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</si>
  <si>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</si>
  <si>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</si>
  <si>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</si>
  <si>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</si>
  <si>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</si>
  <si>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</si>
  <si>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</si>
  <si>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</si>
  <si>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</si>
  <si>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</si>
  <si>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</si>
  <si>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</si>
  <si>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</si>
  <si>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</si>
  <si>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</si>
  <si>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</si>
  <si>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</si>
  <si>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</si>
  <si>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</si>
  <si>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</si>
  <si>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</si>
  <si>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</si>
  <si>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</si>
  <si>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</si>
  <si>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</si>
  <si>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</si>
  <si>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</si>
  <si>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</si>
  <si>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</si>
  <si>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</si>
  <si>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</si>
  <si>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</si>
  <si>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</si>
  <si>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</si>
  <si>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</si>
  <si>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</si>
  <si>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</si>
  <si>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</si>
  <si>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</si>
  <si>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</si>
  <si>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</si>
  <si>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</si>
  <si>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</si>
  <si>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</si>
  <si>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</si>
  <si>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</si>
  <si>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</si>
  <si>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</si>
  <si>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</si>
  <si>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</si>
  <si>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</si>
  <si>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</si>
  <si>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</si>
  <si>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</si>
  <si>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</si>
  <si>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</si>
  <si>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</si>
  <si>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</si>
  <si>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</si>
  <si>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</si>
  <si>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</si>
  <si>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</si>
  <si>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</si>
  <si>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</si>
  <si>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</si>
  <si>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</si>
  <si>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</si>
  <si>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</si>
  <si>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</si>
  <si>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</si>
  <si>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</si>
  <si>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</si>
  <si>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</si>
  <si>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</si>
  <si>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</si>
  <si>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</si>
  <si>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</si>
  <si>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</si>
  <si>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</si>
  <si>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</si>
  <si>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</si>
  <si>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</si>
  <si>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</si>
  <si>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</si>
  <si>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</si>
  <si>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</si>
  <si>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</si>
  <si>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</si>
  <si>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</si>
  <si>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</si>
  <si>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</si>
  <si>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</si>
  <si>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</si>
  <si>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</si>
  <si>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</si>
  <si>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</si>
  <si>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</si>
  <si>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</si>
  <si>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</si>
  <si>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</si>
  <si>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</si>
  <si>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</si>
  <si>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</si>
  <si>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</si>
  <si>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</si>
  <si>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</si>
  <si>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</si>
  <si>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</si>
  <si>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</si>
  <si>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</si>
  <si>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</si>
  <si>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</si>
  <si>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</si>
  <si>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</si>
  <si>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</si>
  <si>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</si>
  <si>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</si>
  <si>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</si>
  <si>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</si>
  <si>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</si>
  <si>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</si>
  <si>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</si>
  <si>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</si>
  <si>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</si>
  <si>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</si>
  <si>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</si>
  <si>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</si>
  <si>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</si>
  <si>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</si>
  <si>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</si>
  <si>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</si>
  <si>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</si>
  <si>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</si>
  <si>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</si>
  <si>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</si>
  <si>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</si>
  <si>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</si>
  <si>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</si>
  <si>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</si>
  <si>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</si>
  <si>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</si>
  <si>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</si>
  <si>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</si>
  <si>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</si>
  <si>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</si>
  <si>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</si>
  <si>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</si>
  <si>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</si>
  <si>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</si>
  <si>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</si>
  <si>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</si>
  <si>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</si>
  <si>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</si>
  <si>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</si>
  <si>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</si>
  <si>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</si>
  <si>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</si>
  <si>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</si>
  <si>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</si>
  <si>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</si>
  <si>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</si>
  <si>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</si>
  <si>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</si>
  <si>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</si>
  <si>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</si>
  <si>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</si>
  <si>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</si>
  <si>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</si>
  <si>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</si>
  <si>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</si>
  <si>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</si>
  <si>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</si>
  <si>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</si>
  <si>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</si>
  <si>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</si>
  <si>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</si>
  <si>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</si>
  <si>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</si>
  <si>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</si>
  <si>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</si>
  <si>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</si>
  <si>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</si>
  <si>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</si>
  <si>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</si>
  <si>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</si>
  <si>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</si>
  <si>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</si>
  <si>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</si>
  <si>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</si>
  <si>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</si>
  <si>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</si>
  <si>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</si>
  <si>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</si>
  <si>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</si>
  <si>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</si>
  <si>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</si>
  <si>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</si>
  <si>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</si>
  <si>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</si>
  <si>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</si>
  <si>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</si>
  <si>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</si>
  <si>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</si>
  <si>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</si>
  <si>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</si>
  <si>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</si>
  <si>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</si>
  <si>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</si>
  <si>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</si>
  <si>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</si>
  <si>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</si>
  <si>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</si>
  <si>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</si>
  <si>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</si>
  <si>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</si>
  <si>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</si>
  <si>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</si>
  <si>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</si>
  <si>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</si>
  <si>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</si>
  <si>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</si>
  <si>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</si>
  <si>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</si>
  <si>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</si>
  <si>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</si>
  <si>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</si>
  <si>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</si>
  <si>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</si>
  <si>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</si>
  <si>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</si>
  <si>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</si>
  <si>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</si>
  <si>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</si>
  <si>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</si>
  <si>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</si>
  <si>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</si>
  <si>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</si>
  <si>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</si>
  <si>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</si>
  <si>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</si>
  <si>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</si>
  <si>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</si>
  <si>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</si>
  <si>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</si>
  <si>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</si>
  <si>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</si>
  <si>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</si>
  <si>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</si>
  <si>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</si>
  <si>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</si>
  <si>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</si>
  <si>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</si>
  <si>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</si>
  <si>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</si>
  <si>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</si>
  <si>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</si>
  <si>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</si>
  <si>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</si>
  <si>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</si>
  <si>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</si>
  <si>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</si>
  <si>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</si>
  <si>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</si>
  <si>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</si>
  <si>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</si>
  <si>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</si>
  <si>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</si>
  <si>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</si>
  <si>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</si>
  <si>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</si>
  <si>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</si>
  <si>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</si>
  <si>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</si>
  <si>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</si>
  <si>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</si>
  <si>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</si>
  <si>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</si>
  <si>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</si>
  <si>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</si>
  <si>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</si>
  <si>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</si>
  <si>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</si>
  <si>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</si>
  <si>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</si>
  <si>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</si>
  <si>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</si>
  <si>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</si>
  <si>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</si>
  <si>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</si>
  <si>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</si>
  <si>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</si>
  <si>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</si>
  <si>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</si>
  <si>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</si>
  <si>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</si>
  <si>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</si>
  <si>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</si>
  <si>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</si>
  <si>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</si>
  <si>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</si>
  <si>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</si>
  <si>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</si>
  <si>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</si>
  <si>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</si>
  <si>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</si>
  <si>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</si>
  <si>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</si>
  <si>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</si>
  <si>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</si>
  <si>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</si>
  <si>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</si>
  <si>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</si>
  <si>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</si>
  <si>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</si>
  <si>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</si>
  <si>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</si>
  <si>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</si>
  <si>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</si>
  <si>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</si>
  <si>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</si>
  <si>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</si>
  <si>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</si>
  <si>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</si>
  <si>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</si>
  <si>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</si>
  <si>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</si>
  <si>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</si>
  <si>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</si>
  <si>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</si>
  <si>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</si>
  <si>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</si>
  <si>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</si>
  <si>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</si>
  <si>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</si>
  <si>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</si>
  <si>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</si>
  <si>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</si>
  <si>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</si>
  <si>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</si>
  <si>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</si>
  <si>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</si>
  <si>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</si>
  <si>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</si>
  <si>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</si>
  <si>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</si>
  <si>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</si>
  <si>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</si>
  <si>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</si>
  <si>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</si>
  <si>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</si>
  <si>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</si>
  <si>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</si>
  <si>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</si>
  <si>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</si>
  <si>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</si>
  <si>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</si>
  <si>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</si>
  <si>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</si>
  <si>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</si>
  <si>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</si>
  <si>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</si>
  <si>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</si>
  <si>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</si>
  <si>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</si>
  <si>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</si>
  <si>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</si>
  <si>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</si>
  <si>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</si>
  <si>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</si>
  <si>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</si>
  <si>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</si>
  <si>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</si>
  <si>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</si>
  <si>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</si>
  <si>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</si>
  <si>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</si>
  <si>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</si>
  <si>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</si>
  <si>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</si>
  <si>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</si>
  <si>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</si>
  <si>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</si>
  <si>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</si>
  <si>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</si>
  <si>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</si>
  <si>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</si>
  <si>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</si>
  <si>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</si>
  <si>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</si>
  <si>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</si>
  <si>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</si>
  <si>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</si>
  <si>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</si>
  <si>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</si>
  <si>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</si>
  <si>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</si>
  <si>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</si>
  <si>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</si>
  <si>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</si>
  <si>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</si>
  <si>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</si>
  <si>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</si>
  <si>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</si>
  <si>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</si>
  <si>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</si>
  <si>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</si>
  <si>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</si>
  <si>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</si>
  <si>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</si>
  <si>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</si>
  <si>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</si>
  <si>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</si>
  <si>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</si>
  <si>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</si>
  <si>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</si>
  <si>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</si>
  <si>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</si>
  <si>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</si>
  <si>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</si>
  <si>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</si>
  <si>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</si>
  <si>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</si>
  <si>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</si>
  <si>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</si>
  <si>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</si>
  <si>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</si>
  <si>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</si>
  <si>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</si>
  <si>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</si>
  <si>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</si>
  <si>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</si>
  <si>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</si>
  <si>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</si>
  <si>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</si>
  <si>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</si>
  <si>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</si>
  <si>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</si>
  <si>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</si>
  <si>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</si>
  <si>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</si>
  <si>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</si>
  <si>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</si>
  <si>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</si>
  <si>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</si>
  <si>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</si>
  <si>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</si>
  <si>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</si>
  <si>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</si>
  <si>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</si>
  <si>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</si>
  <si>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</si>
  <si>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</si>
  <si>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</si>
  <si>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</si>
  <si>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</si>
  <si>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</si>
  <si>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</si>
  <si>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</si>
  <si>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</si>
  <si>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</si>
  <si>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</si>
  <si>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</si>
  <si>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</si>
  <si>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</si>
  <si>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</si>
  <si>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</si>
  <si>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</si>
  <si>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</si>
  <si>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</si>
  <si>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</si>
  <si>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</si>
  <si>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</si>
  <si>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</si>
  <si>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</si>
  <si>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</si>
  <si>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</si>
  <si>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</si>
  <si>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</si>
  <si>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</si>
  <si>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</si>
  <si>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</si>
  <si>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</si>
  <si>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</si>
  <si>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</si>
  <si>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</si>
  <si>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</si>
  <si>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</si>
  <si>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</si>
  <si>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</si>
  <si>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</si>
  <si>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</si>
  <si>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</si>
  <si>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</si>
  <si>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</si>
  <si>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</si>
  <si>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</si>
  <si>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</si>
  <si>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</si>
  <si>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</si>
  <si>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</si>
  <si>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</si>
  <si>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</si>
  <si>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</si>
  <si>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</si>
  <si>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</si>
  <si>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</si>
  <si>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</si>
  <si>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</si>
  <si>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</si>
  <si>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</si>
  <si>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</si>
  <si>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</si>
  <si>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</si>
  <si>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</si>
  <si>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</si>
  <si>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</si>
  <si>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</si>
  <si>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</si>
  <si>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</si>
  <si>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</si>
  <si>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</si>
  <si>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</si>
  <si>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</si>
  <si>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</si>
  <si>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</si>
  <si>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</si>
  <si>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</si>
  <si>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</si>
  <si>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</si>
  <si>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</si>
  <si>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</si>
  <si>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</si>
  <si>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</si>
  <si>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</si>
  <si>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</si>
  <si>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</si>
  <si>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</si>
  <si>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</si>
  <si>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</si>
  <si>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</si>
  <si>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</si>
  <si>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</si>
  <si>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</si>
  <si>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</si>
  <si>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</si>
  <si>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</si>
  <si>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</si>
  <si>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</si>
  <si>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</si>
  <si>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</si>
  <si>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</si>
  <si>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</si>
  <si>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</si>
  <si>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</si>
  <si>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</si>
  <si>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</si>
  <si>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</si>
  <si>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</si>
  <si>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</si>
  <si>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</si>
  <si>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</si>
  <si>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</si>
  <si>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</si>
  <si>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</si>
  <si>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</si>
  <si>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</si>
  <si>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</si>
  <si>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</si>
  <si>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</si>
  <si>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</si>
  <si>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</si>
  <si>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</si>
  <si>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</si>
  <si>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</si>
  <si>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</si>
  <si>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</si>
  <si>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</si>
  <si>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</si>
  <si>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</si>
  <si>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</si>
  <si>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</si>
  <si>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</si>
  <si>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</si>
  <si>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</si>
  <si>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</si>
  <si>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</si>
  <si>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</si>
  <si>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</si>
  <si>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</si>
  <si>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</si>
  <si>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</si>
  <si>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</si>
  <si>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</si>
  <si>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</si>
  <si>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</si>
  <si>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</si>
  <si>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</si>
  <si>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</si>
  <si>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</si>
  <si>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</si>
  <si>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</si>
  <si>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</si>
  <si>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</si>
  <si>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</si>
  <si>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</si>
  <si>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</si>
  <si>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</si>
  <si>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</si>
  <si>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</si>
  <si>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</si>
  <si>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</si>
  <si>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</si>
  <si>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</si>
  <si>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</si>
  <si>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</si>
  <si>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</si>
  <si>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</si>
  <si>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</si>
  <si>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</si>
  <si>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</si>
  <si>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</si>
  <si>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</si>
  <si>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</si>
  <si>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</si>
  <si>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</si>
  <si>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</si>
  <si>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</si>
  <si>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</si>
  <si>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</si>
  <si>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</si>
  <si>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</si>
  <si>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</si>
  <si>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</si>
  <si>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</si>
  <si>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</si>
  <si>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</si>
  <si>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</si>
  <si>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</si>
  <si>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</si>
  <si>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</si>
  <si>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</si>
  <si>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</si>
  <si>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</si>
  <si>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</si>
  <si>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</si>
  <si>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</si>
  <si>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</si>
  <si>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</si>
  <si>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</si>
  <si>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</si>
  <si>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</si>
  <si>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</si>
  <si>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</si>
  <si>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</si>
  <si>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</si>
  <si>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</si>
  <si>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</si>
  <si>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</si>
  <si>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</si>
  <si>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</si>
  <si>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</si>
  <si>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</si>
  <si>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</si>
  <si>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</si>
  <si>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</si>
  <si>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</si>
  <si>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</si>
  <si>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</si>
  <si>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</si>
  <si>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</si>
  <si>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</si>
  <si>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</si>
  <si>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</si>
  <si>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</si>
  <si>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</si>
  <si>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</si>
  <si>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</si>
  <si>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</si>
  <si>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</si>
  <si>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</si>
  <si>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</si>
  <si>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</si>
  <si>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</si>
  <si>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</si>
  <si>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</si>
  <si>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</si>
  <si>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</si>
  <si>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</si>
  <si>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</si>
  <si>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</si>
  <si>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</si>
  <si>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</si>
  <si>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</si>
  <si>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</si>
  <si>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</si>
  <si>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</si>
  <si>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</si>
  <si>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</si>
  <si>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</si>
  <si>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</si>
  <si>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</si>
  <si>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</si>
  <si>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</si>
  <si>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</si>
  <si>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</si>
  <si>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</si>
  <si>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</si>
  <si>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</si>
  <si>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</si>
  <si>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</si>
  <si>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</si>
  <si>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</si>
  <si>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</si>
  <si>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</si>
  <si>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</si>
  <si>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</si>
  <si>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</si>
  <si>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</si>
  <si>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</si>
  <si>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</si>
  <si>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</si>
  <si>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</si>
  <si>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</si>
  <si>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</si>
  <si>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</si>
  <si>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</si>
  <si>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</si>
  <si>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</si>
  <si>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</si>
  <si>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</si>
  <si>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</si>
  <si>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</si>
  <si>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</si>
  <si>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</si>
  <si>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</si>
  <si>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</si>
  <si>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</si>
  <si>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</si>
  <si>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</si>
  <si>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</si>
  <si>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</si>
  <si>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</si>
  <si>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</si>
  <si>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</si>
  <si>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</si>
  <si>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</si>
  <si>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</si>
  <si>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</si>
  <si>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</si>
  <si>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</si>
  <si>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</si>
  <si>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</si>
  <si>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</si>
  <si>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</si>
  <si>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</si>
  <si>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</si>
  <si>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</si>
  <si>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</si>
  <si>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</si>
  <si>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</si>
  <si>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</si>
  <si>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</si>
  <si>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</si>
  <si>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</si>
  <si>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</si>
  <si>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</si>
  <si>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</si>
  <si>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</si>
  <si>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</si>
  <si>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</si>
  <si>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</si>
  <si>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</si>
  <si>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</si>
  <si>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</si>
  <si>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</si>
  <si>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</si>
  <si>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</si>
  <si>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</si>
  <si>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</si>
  <si>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</si>
  <si>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</si>
  <si>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</si>
  <si>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</si>
  <si>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</si>
  <si>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</si>
  <si>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</si>
  <si>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</si>
  <si>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</si>
  <si>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</si>
  <si>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</si>
  <si>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</si>
  <si>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</si>
  <si>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</si>
  <si>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</si>
  <si>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</si>
  <si>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</si>
  <si>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</si>
  <si>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</si>
  <si>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</si>
  <si>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</si>
  <si>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</si>
  <si>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</si>
  <si>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</si>
  <si>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</si>
  <si>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</si>
  <si>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</si>
  <si>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</si>
  <si>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</si>
  <si>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</si>
  <si>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</si>
  <si>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</si>
  <si>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</si>
  <si>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</si>
  <si>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</si>
  <si>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</si>
  <si>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</si>
  <si>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</si>
  <si>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</si>
  <si>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</si>
  <si>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</si>
  <si>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</si>
  <si>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</si>
  <si>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</si>
  <si>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</si>
  <si>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</si>
  <si>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</si>
  <si>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</si>
  <si>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</si>
  <si>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</si>
  <si>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</si>
  <si>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</si>
  <si>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</si>
  <si>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</si>
  <si>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</si>
  <si>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</si>
  <si>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</si>
  <si>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</si>
  <si>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</si>
  <si>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</si>
  <si>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</si>
  <si>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</si>
  <si>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</si>
  <si>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</si>
  <si>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</si>
  <si>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</si>
  <si>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</si>
  <si>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</si>
  <si>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</si>
  <si>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</si>
  <si>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</si>
  <si>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</si>
  <si>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</si>
  <si>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</si>
  <si>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</si>
  <si>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</si>
  <si>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</si>
  <si>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</si>
  <si>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</si>
  <si>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</si>
  <si>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</si>
  <si>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</si>
  <si>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</si>
  <si>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</si>
  <si>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</si>
  <si>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</si>
  <si>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</si>
  <si>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</si>
  <si>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</si>
  <si>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</si>
  <si>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</si>
  <si>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</si>
  <si>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</si>
  <si>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</si>
  <si>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</si>
  <si>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</si>
  <si>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</si>
  <si>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</si>
  <si>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</si>
  <si>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</si>
  <si>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</si>
  <si>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</si>
  <si>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</si>
  <si>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</si>
  <si>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</si>
  <si>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</si>
  <si>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</si>
  <si>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</si>
  <si>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</si>
  <si>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</si>
  <si>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</si>
  <si>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</si>
  <si>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</si>
  <si>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</si>
  <si>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</si>
  <si>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</si>
  <si>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</si>
  <si>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</si>
  <si>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</si>
  <si>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</si>
  <si>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</si>
  <si>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</si>
  <si>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</si>
  <si>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</si>
  <si>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</si>
  <si>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</si>
  <si>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</si>
  <si>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</si>
  <si>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</si>
  <si>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</si>
  <si>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</si>
  <si>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</si>
  <si>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</si>
  <si>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</si>
  <si>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</si>
  <si>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</si>
  <si>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</si>
  <si>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</si>
  <si>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</si>
  <si>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</si>
  <si>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</si>
  <si>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</si>
  <si>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</si>
  <si>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</si>
  <si>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</si>
  <si>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</si>
  <si>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</si>
  <si>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</si>
  <si>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</si>
  <si>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</si>
  <si>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</si>
  <si>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</si>
  <si>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</si>
  <si>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</si>
  <si>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</si>
  <si>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</si>
  <si>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</si>
  <si>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</si>
  <si>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</si>
  <si>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</si>
  <si>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</si>
  <si>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</si>
  <si>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</si>
  <si>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</si>
  <si>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</si>
  <si>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</si>
  <si>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</si>
  <si>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</si>
  <si>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</si>
  <si>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</si>
  <si>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</si>
  <si>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</si>
  <si>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</si>
  <si>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</si>
  <si>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</si>
  <si>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</si>
  <si>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</si>
  <si>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</si>
  <si>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</si>
  <si>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</si>
  <si>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</si>
  <si>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</si>
  <si>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</si>
  <si>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</si>
  <si>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</si>
  <si>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</si>
  <si>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</si>
  <si>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</si>
  <si>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</si>
  <si>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</si>
  <si>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</si>
  <si>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</si>
  <si>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</si>
  <si>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</si>
  <si>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</si>
  <si>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</si>
  <si>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</si>
  <si>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</si>
  <si>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</si>
  <si>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</si>
  <si>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</si>
  <si>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</si>
  <si>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</si>
  <si>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</si>
  <si>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</si>
  <si>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</si>
  <si>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</si>
  <si>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</si>
  <si>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</si>
  <si>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</si>
  <si>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</si>
  <si>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</si>
  <si>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</si>
  <si>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</si>
  <si>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</si>
  <si>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</si>
  <si>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</si>
  <si>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</si>
  <si>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</si>
  <si>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</si>
  <si>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</si>
  <si>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</si>
  <si>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</si>
  <si>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</si>
  <si>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</si>
  <si>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</si>
  <si>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</si>
  <si>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</si>
  <si>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</si>
  <si>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</si>
  <si>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</si>
  <si>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</si>
  <si>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</si>
  <si>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</si>
  <si>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</si>
  <si>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</si>
  <si>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</si>
  <si>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</si>
  <si>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</si>
  <si>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</si>
  <si>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</si>
  <si>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</si>
  <si>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</si>
  <si>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</si>
  <si>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</si>
  <si>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</si>
  <si>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</si>
  <si>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</si>
  <si>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</si>
  <si>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</si>
  <si>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</si>
  <si>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</si>
  <si>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</si>
  <si>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</si>
  <si>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</si>
  <si>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</si>
  <si>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</si>
  <si>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</si>
  <si>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</si>
  <si>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</si>
  <si>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</si>
  <si>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</si>
  <si>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</si>
  <si>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</si>
  <si>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</si>
  <si>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</si>
  <si>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</si>
  <si>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</si>
  <si>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</si>
  <si>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</si>
  <si>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</si>
  <si>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</si>
  <si>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</si>
  <si>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</si>
  <si>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</si>
  <si>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</si>
  <si>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</si>
  <si>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</si>
  <si>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</si>
  <si>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</si>
  <si>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</si>
  <si>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</si>
  <si>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</si>
  <si>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</si>
  <si>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</si>
  <si>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</si>
  <si>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</si>
  <si>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</si>
  <si>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</si>
  <si>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</si>
  <si>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</si>
  <si>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</si>
  <si>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</si>
  <si>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</si>
  <si>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</si>
  <si>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</si>
  <si>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</si>
  <si>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</si>
  <si>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</si>
  <si>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</si>
  <si>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</si>
  <si>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</si>
  <si>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</si>
  <si>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</si>
  <si>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</si>
  <si>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</si>
  <si>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</si>
  <si>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</si>
  <si>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</si>
  <si>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</si>
  <si>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</si>
  <si>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</si>
  <si>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</si>
  <si>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</si>
  <si>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</si>
  <si>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</si>
  <si>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</si>
  <si>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</si>
  <si>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</si>
  <si>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</si>
  <si>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</si>
  <si>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</si>
  <si>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</si>
  <si>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</si>
  <si>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</si>
  <si>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</si>
  <si>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</si>
  <si>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</si>
  <si>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</si>
  <si>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</si>
  <si>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</si>
  <si>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</si>
  <si>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</si>
  <si>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</si>
  <si>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</si>
  <si>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</si>
  <si>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</si>
  <si>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</si>
  <si>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</si>
  <si>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</si>
  <si>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</si>
  <si>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</si>
  <si>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</si>
  <si>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</si>
  <si>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</si>
  <si>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</si>
  <si>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</si>
  <si>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</si>
  <si>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</si>
  <si>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</si>
  <si>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</si>
  <si>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</si>
  <si>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</si>
  <si>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</si>
  <si>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</si>
  <si>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</si>
  <si>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</si>
  <si>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</si>
  <si>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</si>
  <si>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</si>
  <si>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</si>
  <si>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</si>
  <si>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</si>
  <si>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</si>
  <si>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</si>
  <si>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</si>
  <si>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</si>
  <si>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</si>
  <si>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</si>
  <si>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</si>
  <si>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</si>
  <si>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</si>
  <si>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</si>
  <si>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</si>
  <si>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</si>
  <si>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</si>
  <si>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</si>
  <si>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</si>
  <si>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</si>
  <si>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</si>
  <si>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</si>
  <si>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</si>
  <si>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</si>
  <si>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</si>
  <si>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</si>
  <si>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</si>
  <si>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</si>
  <si>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</si>
  <si>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</si>
  <si>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</si>
  <si>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</si>
  <si>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</si>
  <si>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</si>
  <si>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</si>
  <si>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</si>
  <si>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</si>
  <si>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</si>
  <si>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</si>
  <si>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</si>
  <si>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</si>
  <si>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</si>
  <si>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</si>
  <si>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</si>
  <si>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</si>
  <si>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</si>
  <si>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</si>
  <si>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</si>
  <si>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</si>
  <si>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</si>
  <si>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</si>
  <si>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</si>
  <si>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</si>
  <si>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</si>
  <si>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</si>
  <si>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</si>
  <si>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</si>
  <si>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</si>
  <si>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</si>
  <si>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</si>
  <si>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</si>
  <si>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</si>
  <si>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</si>
  <si>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</si>
  <si>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</si>
  <si>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</si>
  <si>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</si>
  <si>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</si>
  <si>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</si>
  <si>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</si>
  <si>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</si>
  <si>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</si>
  <si>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</si>
  <si>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</si>
  <si>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</si>
  <si>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</si>
  <si>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</si>
  <si>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</si>
  <si>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</si>
  <si>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</si>
  <si>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</si>
  <si>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</si>
  <si>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</si>
  <si>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</si>
  <si>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</si>
  <si>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</si>
  <si>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</si>
  <si>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</si>
  <si>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</si>
  <si>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</si>
  <si>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</si>
  <si>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</si>
  <si>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</si>
  <si>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</si>
  <si>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</si>
  <si>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</si>
  <si>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</si>
  <si>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</si>
  <si>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</si>
  <si>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</si>
  <si>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</si>
  <si>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</si>
  <si>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</si>
  <si>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</si>
  <si>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</si>
  <si>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</si>
  <si>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</si>
  <si>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</si>
  <si>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</si>
  <si>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</si>
  <si>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</si>
  <si>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</si>
  <si>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</si>
  <si>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</si>
  <si>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</si>
  <si>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</si>
  <si>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</si>
  <si>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</si>
  <si>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</si>
  <si>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</si>
  <si>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</si>
  <si>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</si>
  <si>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</si>
  <si>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</si>
  <si>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</si>
  <si>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</si>
  <si>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</si>
  <si>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</si>
  <si>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</si>
  <si>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</si>
  <si>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</si>
  <si>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</si>
  <si>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</si>
  <si>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</si>
  <si>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</si>
  <si>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</si>
  <si>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</si>
  <si>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</si>
  <si>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</si>
  <si>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</si>
  <si>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</si>
  <si>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</si>
  <si>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</si>
  <si>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</si>
  <si>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</si>
  <si>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</si>
  <si>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</si>
  <si>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</si>
  <si>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</si>
  <si>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</si>
  <si>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</si>
  <si>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</si>
  <si>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</si>
  <si>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</si>
  <si>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</si>
  <si>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</si>
  <si>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</si>
  <si>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</si>
  <si>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</si>
  <si>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</si>
  <si>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</si>
  <si>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</si>
  <si>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</si>
  <si>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</si>
  <si>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</si>
  <si>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</si>
  <si>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</si>
  <si>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</si>
  <si>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</si>
  <si>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</si>
  <si>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</si>
  <si>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</si>
  <si>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</si>
  <si>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</si>
  <si>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</si>
  <si>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</si>
  <si>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</si>
  <si>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</si>
  <si>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</si>
  <si>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</si>
  <si>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</si>
  <si>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</si>
  <si>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</si>
  <si>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</si>
  <si>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</si>
  <si>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</si>
  <si>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</si>
  <si>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</si>
  <si>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</si>
  <si>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</si>
  <si>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</si>
  <si>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</si>
  <si>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</si>
  <si>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</si>
  <si>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</si>
  <si>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</si>
  <si>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</si>
  <si>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</si>
  <si>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</si>
  <si>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</si>
  <si>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</si>
  <si>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</si>
  <si>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</si>
  <si>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</si>
  <si>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</si>
  <si>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</si>
  <si>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</si>
  <si>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</si>
  <si>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</si>
  <si>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</si>
  <si>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</si>
  <si>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</si>
  <si>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</si>
  <si>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</si>
  <si>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</si>
  <si>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</si>
  <si>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</si>
  <si>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</si>
  <si>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</si>
  <si>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</si>
  <si>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</si>
  <si>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</si>
  <si>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</si>
  <si>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</si>
  <si>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</si>
  <si>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</si>
  <si>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</si>
  <si>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</si>
  <si>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</si>
  <si>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</si>
  <si>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</si>
  <si>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</si>
  <si>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</si>
  <si>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</si>
  <si>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</si>
  <si>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</si>
  <si>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</si>
  <si>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</si>
  <si>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</si>
  <si>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</si>
  <si>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</si>
  <si>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</si>
  <si>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</si>
  <si>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</si>
  <si>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</si>
  <si>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</si>
  <si>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</si>
  <si>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</si>
  <si>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</si>
  <si>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</si>
  <si>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</si>
  <si>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</si>
  <si>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</si>
  <si>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</si>
  <si>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</si>
  <si>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</si>
  <si>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</si>
  <si>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</si>
  <si>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</si>
  <si>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</si>
  <si>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</si>
  <si>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</si>
  <si>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</si>
  <si>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</si>
  <si>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</si>
  <si>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</si>
  <si>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</si>
  <si>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</si>
  <si>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</si>
  <si>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</si>
  <si>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</si>
  <si>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</si>
  <si>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</si>
  <si>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</si>
  <si>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</si>
  <si>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</si>
  <si>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</si>
  <si>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</si>
  <si>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</si>
  <si>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</si>
  <si>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</si>
  <si>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</si>
  <si>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</si>
  <si>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</si>
  <si>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</si>
  <si>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</si>
  <si>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</si>
  <si>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</si>
  <si>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</si>
  <si>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</si>
  <si>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</si>
  <si>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</si>
  <si>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</si>
  <si>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</si>
  <si>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</si>
  <si>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</si>
  <si>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</si>
  <si>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</si>
  <si>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</si>
  <si>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</si>
  <si>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</si>
  <si>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</si>
  <si>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</si>
  <si>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</si>
  <si>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</si>
  <si>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</si>
  <si>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</si>
  <si>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</si>
  <si>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</si>
  <si>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</si>
  <si>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</si>
  <si>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</si>
  <si>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</si>
  <si>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</si>
  <si>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</si>
  <si>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</si>
  <si>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</si>
  <si>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</si>
  <si>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</si>
  <si>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</si>
  <si>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</si>
  <si>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</si>
  <si>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</si>
  <si>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</si>
  <si>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</si>
  <si>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</si>
  <si>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</si>
  <si>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</si>
  <si>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</si>
  <si>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</si>
  <si>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</si>
  <si>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</si>
  <si>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</si>
  <si>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</si>
  <si>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</si>
  <si>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</si>
  <si>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</si>
  <si>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</si>
  <si>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</si>
  <si>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</si>
  <si>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</si>
  <si>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</si>
  <si>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</si>
  <si>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</si>
  <si>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</si>
  <si>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</si>
  <si>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</si>
  <si>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</si>
  <si>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</si>
  <si>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</si>
  <si>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</si>
  <si>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</si>
  <si>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</si>
  <si>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</si>
  <si>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</si>
  <si>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</si>
  <si>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</si>
  <si>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</si>
  <si>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</si>
  <si>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</si>
  <si>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</si>
  <si>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</si>
  <si>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</si>
  <si>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</si>
  <si>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</si>
  <si>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</si>
  <si>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</si>
  <si>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</si>
  <si>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</si>
  <si>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</si>
  <si>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</si>
  <si>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</si>
  <si>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</si>
  <si>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</si>
  <si>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</si>
  <si>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</si>
  <si>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</si>
  <si>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</si>
  <si>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</si>
  <si>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</si>
  <si>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</si>
  <si>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</si>
  <si>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</si>
  <si>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</si>
  <si>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</si>
  <si>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</si>
  <si>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</si>
  <si>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</si>
  <si>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</si>
  <si>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</si>
  <si>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</si>
  <si>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</si>
  <si>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</si>
  <si>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</si>
  <si>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</si>
  <si>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</si>
  <si>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</si>
  <si>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</si>
  <si>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</si>
  <si>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</si>
  <si>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</si>
  <si>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</si>
  <si>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</si>
  <si>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</si>
  <si>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</si>
  <si>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</si>
  <si>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</si>
  <si>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</si>
  <si>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</si>
  <si>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</si>
  <si>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</si>
  <si>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</si>
  <si>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</si>
  <si>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</si>
  <si>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</si>
  <si>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</si>
  <si>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</si>
  <si>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</si>
  <si>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</si>
  <si>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</si>
  <si>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</si>
  <si>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</si>
  <si>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</si>
  <si>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</si>
  <si>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</si>
  <si>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</si>
  <si>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</si>
  <si>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</si>
  <si>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</si>
  <si>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</si>
  <si>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</si>
  <si>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</si>
  <si>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</si>
  <si>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</si>
  <si>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</si>
  <si>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</si>
  <si>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</si>
  <si>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</si>
  <si>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</si>
  <si>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</si>
  <si>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</si>
  <si>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</si>
  <si>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</si>
  <si>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</si>
  <si>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</si>
  <si>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</si>
  <si>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</si>
  <si>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</si>
  <si>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</si>
  <si>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</si>
  <si>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</si>
  <si>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</si>
  <si>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</si>
  <si>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</si>
  <si>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</si>
  <si>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</si>
  <si>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</si>
  <si>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</si>
  <si>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</si>
  <si>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</si>
  <si>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</si>
  <si>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</si>
  <si>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</si>
  <si>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</si>
  <si>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</si>
  <si>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</si>
  <si>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</si>
  <si>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</si>
  <si>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</si>
  <si>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</si>
  <si>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</si>
  <si>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</si>
  <si>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</si>
  <si>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</si>
  <si>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</si>
  <si>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</si>
  <si>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</si>
  <si>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</si>
  <si>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</si>
  <si>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</si>
  <si>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</si>
  <si>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</si>
  <si>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</si>
  <si>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</si>
  <si>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</si>
  <si>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</si>
  <si>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</si>
  <si>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</si>
  <si>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</si>
  <si>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</si>
  <si>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</si>
  <si>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</si>
  <si>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</si>
  <si>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</si>
  <si>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</si>
  <si>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</si>
  <si>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</si>
  <si>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</si>
  <si>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</si>
  <si>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</si>
  <si>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</si>
  <si>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</si>
  <si>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</si>
  <si>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</si>
  <si>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</si>
  <si>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</si>
  <si>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</si>
  <si>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</si>
  <si>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</si>
  <si>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</si>
  <si>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</si>
  <si>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</si>
  <si>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</si>
  <si>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</si>
  <si>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</si>
  <si>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</si>
  <si>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</si>
  <si>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</si>
  <si>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</si>
  <si>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</si>
  <si>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</si>
  <si>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</si>
  <si>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</si>
  <si>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</si>
  <si>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</si>
  <si>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</si>
  <si>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</si>
  <si>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</si>
  <si>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</si>
  <si>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</si>
  <si>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</si>
  <si>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</si>
  <si>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</si>
  <si>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</si>
  <si>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</si>
  <si>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</si>
  <si>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</si>
  <si>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</si>
  <si>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</si>
  <si>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</si>
  <si>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</si>
  <si>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</si>
  <si>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</si>
  <si>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</si>
  <si>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</si>
  <si>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</si>
  <si>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</si>
  <si>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</si>
  <si>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</si>
  <si>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</si>
  <si>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</si>
  <si>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</si>
  <si>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</si>
  <si>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</si>
  <si>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</si>
  <si>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</si>
  <si>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</si>
  <si>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</si>
  <si>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</si>
  <si>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</si>
  <si>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</si>
  <si>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</si>
  <si>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</si>
  <si>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</si>
  <si>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</si>
  <si>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</si>
  <si>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</si>
  <si>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</si>
  <si>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</si>
  <si>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</si>
  <si>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</si>
  <si>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</si>
  <si>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</si>
  <si>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</si>
  <si>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</si>
  <si>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</si>
  <si>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</si>
  <si>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</si>
  <si>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</si>
  <si>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</si>
  <si>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</si>
  <si>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</si>
  <si>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</si>
  <si>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</si>
  <si>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</si>
  <si>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</si>
  <si>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</si>
  <si>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</si>
  <si>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</si>
  <si>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</si>
  <si>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</si>
  <si>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</si>
  <si>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</si>
  <si>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</si>
  <si>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</si>
  <si>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</si>
  <si>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</si>
  <si>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</si>
  <si>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</si>
  <si>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</si>
  <si>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</si>
  <si>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</si>
  <si>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</si>
  <si>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</si>
  <si>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</si>
  <si>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</si>
  <si>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</si>
  <si>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</si>
  <si>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</si>
  <si>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</si>
  <si>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</si>
  <si>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</si>
  <si>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</si>
  <si>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</si>
  <si>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</si>
  <si>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</si>
  <si>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</si>
  <si>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</si>
  <si>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</si>
  <si>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</si>
  <si>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</si>
  <si>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</si>
  <si>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</si>
  <si>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</si>
  <si>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</si>
  <si>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</si>
  <si>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</si>
  <si>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</si>
  <si>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</si>
  <si>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</si>
  <si>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</si>
  <si>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</si>
  <si>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</si>
  <si>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</si>
  <si>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</si>
  <si>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</si>
  <si>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</si>
  <si>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</si>
  <si>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</si>
  <si>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</si>
  <si>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</si>
  <si>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</si>
  <si>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</si>
  <si>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</si>
  <si>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</si>
  <si>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</si>
  <si>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</si>
  <si>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</si>
  <si>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</si>
  <si>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</si>
  <si>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</si>
  <si>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</si>
  <si>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</si>
  <si>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</si>
  <si>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</si>
  <si>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</si>
  <si>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</si>
  <si>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</si>
  <si>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</si>
  <si>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</si>
  <si>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</si>
  <si>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</si>
  <si>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</si>
  <si>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</si>
  <si>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</si>
  <si>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</si>
  <si>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</si>
  <si>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</si>
  <si>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</si>
  <si>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</si>
  <si>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</si>
  <si>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</si>
  <si>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</si>
  <si>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</si>
  <si>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</si>
  <si>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</si>
  <si>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</si>
  <si>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</si>
  <si>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</si>
  <si>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</si>
  <si>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</si>
  <si>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</si>
  <si>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</si>
  <si>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</si>
  <si>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</si>
  <si>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</si>
  <si>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</si>
  <si>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</si>
  <si>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</si>
  <si>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</si>
  <si>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</si>
  <si>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</si>
  <si>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</si>
  <si>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</si>
  <si>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</si>
  <si>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</si>
  <si>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</si>
  <si>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</si>
  <si>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</si>
  <si>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</si>
  <si>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</si>
  <si>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</si>
  <si>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</si>
  <si>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</si>
  <si>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</si>
  <si>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</si>
  <si>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</si>
  <si>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</si>
  <si>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</si>
  <si>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</si>
  <si>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</si>
  <si>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</si>
  <si>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</si>
  <si>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</si>
  <si>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</si>
  <si>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</si>
  <si>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</si>
  <si>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</si>
  <si>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</si>
  <si>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</si>
  <si>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</si>
  <si>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</si>
  <si>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</si>
  <si>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</si>
  <si>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</si>
  <si>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</si>
  <si>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</si>
  <si>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</si>
  <si>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</si>
  <si>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</si>
  <si>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</si>
  <si>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</si>
  <si>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</si>
  <si>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</si>
  <si>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</si>
  <si>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</si>
  <si>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</si>
  <si>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</si>
  <si>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</si>
  <si>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</si>
  <si>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</si>
  <si>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</si>
  <si>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</si>
  <si>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</si>
  <si>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</si>
  <si>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</si>
  <si>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</si>
  <si>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</si>
  <si>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</si>
  <si>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</si>
  <si>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</si>
  <si>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</si>
  <si>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</si>
  <si>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</si>
  <si>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</si>
  <si>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</si>
  <si>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</si>
  <si>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</si>
  <si>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</si>
  <si>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</si>
  <si>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</si>
  <si>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</si>
  <si>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</si>
  <si>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</si>
  <si>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</si>
  <si>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</si>
  <si>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</si>
  <si>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</si>
  <si>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</si>
  <si>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</si>
  <si>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</si>
  <si>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</si>
  <si>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</si>
  <si>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</si>
  <si>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</si>
  <si>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</si>
  <si>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</si>
  <si>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</si>
  <si>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</si>
  <si>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</si>
  <si>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</si>
  <si>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</si>
  <si>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</si>
  <si>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</si>
  <si>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</si>
  <si>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</si>
  <si>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</si>
  <si>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</si>
  <si>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</si>
  <si>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</si>
  <si>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</si>
  <si>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</si>
  <si>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</si>
  <si>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</si>
  <si>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</si>
  <si>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</si>
  <si>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</si>
  <si>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</si>
  <si>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</si>
  <si>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</si>
  <si>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</si>
  <si>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</si>
  <si>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</si>
  <si>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</si>
  <si>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</si>
  <si>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</si>
  <si>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</si>
  <si>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</si>
  <si>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</si>
  <si>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</si>
  <si>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</si>
  <si>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</si>
  <si>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</si>
  <si>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</si>
  <si>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</si>
  <si>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</si>
  <si>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</si>
  <si>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</si>
  <si>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</si>
  <si>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</si>
  <si>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</si>
  <si>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</si>
  <si>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</si>
  <si>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</si>
  <si>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</si>
  <si>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</si>
  <si>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</si>
  <si>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</si>
  <si>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</si>
  <si>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</si>
  <si>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</si>
  <si>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</si>
  <si>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</si>
  <si>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</si>
  <si>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</si>
  <si>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</si>
  <si>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</si>
  <si>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</si>
  <si>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</si>
  <si>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</si>
  <si>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</si>
  <si>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</si>
  <si>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</si>
  <si>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</si>
  <si>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</si>
  <si>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</si>
  <si>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</si>
  <si>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</si>
  <si>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</si>
  <si>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</si>
  <si>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</si>
  <si>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</si>
  <si>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</si>
  <si>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</si>
  <si>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</si>
  <si>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</si>
  <si>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</si>
  <si>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</si>
  <si>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</si>
  <si>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</si>
  <si>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</si>
  <si>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</si>
  <si>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</si>
  <si>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</si>
  <si>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</si>
  <si>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</si>
  <si>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</si>
  <si>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</si>
  <si>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</si>
  <si>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</si>
  <si>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</si>
  <si>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</si>
  <si>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</si>
  <si>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</si>
  <si>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</si>
  <si>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</si>
  <si>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</si>
  <si>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</si>
  <si>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</si>
  <si>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</si>
  <si>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</si>
  <si>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</si>
  <si>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</si>
  <si>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</si>
  <si>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</si>
  <si>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</si>
  <si>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</si>
  <si>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</si>
  <si>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</si>
  <si>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</si>
  <si>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</si>
  <si>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</si>
  <si>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</si>
  <si>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</si>
  <si>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</si>
  <si>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</si>
  <si>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</si>
  <si>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</si>
  <si>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</si>
  <si>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</si>
  <si>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</si>
  <si>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</si>
  <si>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</si>
  <si>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</si>
  <si>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</si>
  <si>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</si>
  <si>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</si>
  <si>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</si>
  <si>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</si>
  <si>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</si>
  <si>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</si>
  <si>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</si>
  <si>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</si>
  <si>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</si>
  <si>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</si>
  <si>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</si>
  <si>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</si>
  <si>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</si>
  <si>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</si>
  <si>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</si>
  <si>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</si>
  <si>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</si>
  <si>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</si>
  <si>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</si>
  <si>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</si>
  <si>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</si>
  <si>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</si>
  <si>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</si>
  <si>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</si>
  <si>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</si>
  <si>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</si>
  <si>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</si>
  <si>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</si>
  <si>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</si>
  <si>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</si>
  <si>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</si>
  <si>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</si>
  <si>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</si>
  <si>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</si>
  <si>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</si>
  <si>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</si>
  <si>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</si>
  <si>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</si>
  <si>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</si>
  <si>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</si>
  <si>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</si>
  <si>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</si>
  <si>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</si>
  <si>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</si>
  <si>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</si>
  <si>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</si>
  <si>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</si>
  <si>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</si>
  <si>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</si>
  <si>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</si>
  <si>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</si>
  <si>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</si>
  <si>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</si>
  <si>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</si>
  <si>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</si>
  <si>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</si>
  <si>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</si>
  <si>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</si>
  <si>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</si>
  <si>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</si>
  <si>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</si>
  <si>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</si>
  <si>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</si>
  <si>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</si>
  <si>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</si>
  <si>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</si>
  <si>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</si>
  <si>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</si>
  <si>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</si>
  <si>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</si>
  <si>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</si>
  <si>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</si>
  <si>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</si>
  <si>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</si>
  <si>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</si>
  <si>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</si>
  <si>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</si>
  <si>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</si>
  <si>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</si>
  <si>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</si>
  <si>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</si>
  <si>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</si>
  <si>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</si>
  <si>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</si>
  <si>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</si>
  <si>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</si>
  <si>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</si>
  <si>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</si>
  <si>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</si>
  <si>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</si>
  <si>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</si>
  <si>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</si>
  <si>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</si>
  <si>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</si>
  <si>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</si>
  <si>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</si>
  <si>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</si>
  <si>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</si>
  <si>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</si>
  <si>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</si>
  <si>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</si>
  <si>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</si>
  <si>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</si>
  <si>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</si>
  <si>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</si>
  <si>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</si>
  <si>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</si>
  <si>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</si>
  <si>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</si>
  <si>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</si>
  <si>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</si>
  <si>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</si>
  <si>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</si>
  <si>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</si>
  <si>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</si>
  <si>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</si>
  <si>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</si>
  <si>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</si>
  <si>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</si>
  <si>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</si>
  <si>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</si>
  <si>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</si>
  <si>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</si>
  <si>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</si>
  <si>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</si>
  <si>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</si>
  <si>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</si>
  <si>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</si>
  <si>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</si>
  <si>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</si>
  <si>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</si>
  <si>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</si>
  <si>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</si>
  <si>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</si>
  <si>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</si>
  <si>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</si>
  <si>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</si>
  <si>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</si>
  <si>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</si>
  <si>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</si>
  <si>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</si>
  <si>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</si>
  <si>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</si>
  <si>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</si>
  <si>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</si>
  <si>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</si>
  <si>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</si>
  <si>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</si>
  <si>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</si>
  <si>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</si>
  <si>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</si>
  <si>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</si>
  <si>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</si>
  <si>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</si>
  <si>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</si>
  <si>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</si>
  <si>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</si>
  <si>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</si>
  <si>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</si>
  <si>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</si>
  <si>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</si>
  <si>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</si>
  <si>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</si>
  <si>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</si>
  <si>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</si>
  <si>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</si>
  <si>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</si>
  <si>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</si>
  <si>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</si>
  <si>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</si>
  <si>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</si>
  <si>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</si>
  <si>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</si>
  <si>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</si>
  <si>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</si>
  <si>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</si>
  <si>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</si>
  <si>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</si>
  <si>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</si>
  <si>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</si>
  <si>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</si>
  <si>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</si>
  <si>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</si>
  <si>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</si>
  <si>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</si>
  <si>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</si>
  <si>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</si>
  <si>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</si>
  <si>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</si>
  <si>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</si>
  <si>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</si>
  <si>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</si>
  <si>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</si>
  <si>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</si>
  <si>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</si>
  <si>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</si>
  <si>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</si>
  <si>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</si>
  <si>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</si>
  <si>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</si>
  <si>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</si>
  <si>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</si>
  <si>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</si>
  <si>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</si>
  <si>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</si>
  <si>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</si>
  <si>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</si>
  <si>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</si>
  <si>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</si>
  <si>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</si>
  <si>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</si>
  <si>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</si>
  <si>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</si>
  <si>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</si>
  <si>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</si>
  <si>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</si>
  <si>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</si>
  <si>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</si>
  <si>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</si>
  <si>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</si>
  <si>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</si>
  <si>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</si>
  <si>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</si>
  <si>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</si>
  <si>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</si>
  <si>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</si>
  <si>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</si>
  <si>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</si>
  <si>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</si>
  <si>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</si>
  <si>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</si>
  <si>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</si>
  <si>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</si>
  <si>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</si>
  <si>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</si>
  <si>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</si>
  <si>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</si>
  <si>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</si>
  <si>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</si>
  <si>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</si>
  <si>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</si>
  <si>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</si>
  <si>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</si>
  <si>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</si>
  <si>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</si>
  <si>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</si>
  <si>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</si>
  <si>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</si>
  <si>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</si>
  <si>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</si>
  <si>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</si>
  <si>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</si>
  <si>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</si>
  <si>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</si>
  <si>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</si>
  <si>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</si>
  <si>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</si>
  <si>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</si>
  <si>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</si>
  <si>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</si>
  <si>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</si>
  <si>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</si>
  <si>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</si>
  <si>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</si>
  <si>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</si>
  <si>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</si>
  <si>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</si>
  <si>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</si>
  <si>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</si>
  <si>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</si>
  <si>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</si>
  <si>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</si>
  <si>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</si>
  <si>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</si>
  <si>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</si>
  <si>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</si>
  <si>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</si>
  <si>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</si>
  <si>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</si>
  <si>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</si>
  <si>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</si>
  <si>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</si>
  <si>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</si>
  <si>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</si>
  <si>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</si>
  <si>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</si>
  <si>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</si>
  <si>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</si>
  <si>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</si>
  <si>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</si>
  <si>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</si>
  <si>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</si>
  <si>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</si>
  <si>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</si>
  <si>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</si>
  <si>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</si>
  <si>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</si>
  <si>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</si>
  <si>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</si>
  <si>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</si>
  <si>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</si>
  <si>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</si>
  <si>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</si>
  <si>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</si>
  <si>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</si>
  <si>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</si>
  <si>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</si>
  <si>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</si>
  <si>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</si>
  <si>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</si>
  <si>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</si>
  <si>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</si>
  <si>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</si>
  <si>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</si>
  <si>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</si>
  <si>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</si>
  <si>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</si>
  <si>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</si>
  <si>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</si>
  <si>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</si>
  <si>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</si>
  <si>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</si>
  <si>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</si>
  <si>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</si>
  <si>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</si>
  <si>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</si>
  <si>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</si>
  <si>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</si>
  <si>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</si>
  <si>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</si>
  <si>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</si>
  <si>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</si>
  <si>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</si>
  <si>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</si>
  <si>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</si>
  <si>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</si>
  <si>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</si>
  <si>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</si>
  <si>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</si>
  <si>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</si>
  <si>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</si>
  <si>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</si>
  <si>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</si>
  <si>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</si>
  <si>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</si>
  <si>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</si>
  <si>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</si>
  <si>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</si>
  <si>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</si>
  <si>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</si>
  <si>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</si>
  <si>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</si>
  <si>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</si>
  <si>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</si>
  <si>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</si>
  <si>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</si>
  <si>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</si>
  <si>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</si>
  <si>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</si>
  <si>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</si>
  <si>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</si>
  <si>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</si>
  <si>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</si>
  <si>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</si>
  <si>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</si>
  <si>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</si>
  <si>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</si>
  <si>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</si>
  <si>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</si>
  <si>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</si>
  <si>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</si>
  <si>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</si>
  <si>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</si>
  <si>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</si>
  <si>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</si>
  <si>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</si>
  <si>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</si>
  <si>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</si>
  <si>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</si>
  <si>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</si>
  <si>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</si>
  <si>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</si>
  <si>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</si>
  <si>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</si>
  <si>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</si>
  <si>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</si>
  <si>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</si>
  <si>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</si>
  <si>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</si>
  <si>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</si>
  <si>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</si>
  <si>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</si>
  <si>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</si>
  <si>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</si>
  <si>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</si>
  <si>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</si>
  <si>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</si>
  <si>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</si>
  <si>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</si>
  <si>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</si>
  <si>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</si>
  <si>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</si>
  <si>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</si>
  <si>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</si>
  <si>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</si>
  <si>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</si>
  <si>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</si>
  <si>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</si>
  <si>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</si>
  <si>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</si>
  <si>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</si>
  <si>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</si>
  <si>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</si>
  <si>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</si>
  <si>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</si>
  <si>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</si>
  <si>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</si>
  <si>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</si>
  <si>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</si>
  <si>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</si>
  <si>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</si>
  <si>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</si>
  <si>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</si>
  <si>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</si>
  <si>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</si>
  <si>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</si>
  <si>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</si>
  <si>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</si>
  <si>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</si>
  <si>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</si>
  <si>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</si>
  <si>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</si>
  <si>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</si>
  <si>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</si>
  <si>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</si>
  <si>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</si>
  <si>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</si>
  <si>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</si>
  <si>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</si>
  <si>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</si>
  <si>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</si>
  <si>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</si>
  <si>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</si>
  <si>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</si>
  <si>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</si>
  <si>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</si>
  <si>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</si>
  <si>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</si>
  <si>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</si>
  <si>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</si>
  <si>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</si>
  <si>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</si>
  <si>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</si>
  <si>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</si>
  <si>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</si>
  <si>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</si>
  <si>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</si>
  <si>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</si>
  <si>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</si>
  <si>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</si>
  <si>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</si>
  <si>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</si>
  <si>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</si>
  <si>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</si>
  <si>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</si>
  <si>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</si>
  <si>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</si>
  <si>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</si>
  <si>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</si>
  <si>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</si>
  <si>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</si>
  <si>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</si>
  <si>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</si>
  <si>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</si>
  <si>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</si>
  <si>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</si>
  <si>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</si>
  <si>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</si>
  <si>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</si>
  <si>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</si>
  <si>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</si>
  <si>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</si>
  <si>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</si>
  <si>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</si>
  <si>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</si>
  <si>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</si>
  <si>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</si>
  <si>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</si>
  <si>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</si>
  <si>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</si>
  <si>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</si>
  <si>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</si>
  <si>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</si>
  <si>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</si>
  <si>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</si>
  <si>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</si>
  <si>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</si>
  <si>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</si>
  <si>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</si>
  <si>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</si>
  <si>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</si>
  <si>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</si>
  <si>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</si>
  <si>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</si>
  <si>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</si>
  <si>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</si>
  <si>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</si>
  <si>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</si>
  <si>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</si>
  <si>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</si>
  <si>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</si>
  <si>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</si>
  <si>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</si>
  <si>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</si>
  <si>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</si>
  <si>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</si>
  <si>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</si>
  <si>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</si>
  <si>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</si>
  <si>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</si>
  <si>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</si>
  <si>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</si>
  <si>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</si>
  <si>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</si>
  <si>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</si>
  <si>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</si>
  <si>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</si>
  <si>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</si>
  <si>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</si>
  <si>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</si>
  <si>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</si>
  <si>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</si>
  <si>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</si>
  <si>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</si>
  <si>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</si>
  <si>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</si>
  <si>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</si>
  <si>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</si>
  <si>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</si>
  <si>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</si>
  <si>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</si>
  <si>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</si>
  <si>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</si>
  <si>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</si>
  <si>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</si>
  <si>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</si>
  <si>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</si>
  <si>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</si>
  <si>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</si>
  <si>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</si>
  <si>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</si>
  <si>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</si>
  <si>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</si>
  <si>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</si>
  <si>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</si>
  <si>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</si>
  <si>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</si>
  <si>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</si>
  <si>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</si>
  <si>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</si>
  <si>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</si>
  <si>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</si>
  <si>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</si>
  <si>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</si>
  <si>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</si>
  <si>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</si>
  <si>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</si>
  <si>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</si>
  <si>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</si>
  <si>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</si>
  <si>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</si>
  <si>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</si>
  <si>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</si>
  <si>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</si>
  <si>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</si>
  <si>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</si>
  <si>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</si>
  <si>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</si>
  <si>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</si>
  <si>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</si>
  <si>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</si>
  <si>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</si>
  <si>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</si>
  <si>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</si>
  <si>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</si>
  <si>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</si>
  <si>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</si>
  <si>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</si>
  <si>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</si>
  <si>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</si>
  <si>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</si>
  <si>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</si>
  <si>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</si>
  <si>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</si>
  <si>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</si>
  <si>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</si>
  <si>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</si>
  <si>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</si>
  <si>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</si>
  <si>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</si>
  <si>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</si>
  <si>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</si>
  <si>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</si>
  <si>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</si>
  <si>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</si>
  <si>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</si>
  <si>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</si>
  <si>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</si>
  <si>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</si>
  <si>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</si>
  <si>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</si>
  <si>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</si>
  <si>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</si>
  <si>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</si>
  <si>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</si>
  <si>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</si>
  <si>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</si>
  <si>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</si>
  <si>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</si>
  <si>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</si>
  <si>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</si>
  <si>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</si>
  <si>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</si>
  <si>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</si>
  <si>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</si>
  <si>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</si>
  <si>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</si>
  <si>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</si>
  <si>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</si>
  <si>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</si>
  <si>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</si>
  <si>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</si>
  <si>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</si>
  <si>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</si>
  <si>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</si>
  <si>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</si>
  <si>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</si>
  <si>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</si>
  <si>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</si>
  <si>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</si>
  <si>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</si>
  <si>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</si>
  <si>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</si>
  <si>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</si>
  <si>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</si>
  <si>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</si>
  <si>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</si>
  <si>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</si>
  <si>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</si>
  <si>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</si>
  <si>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</si>
  <si>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</si>
  <si>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</si>
  <si>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</si>
  <si>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</si>
  <si>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</si>
  <si>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</si>
  <si>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</si>
  <si>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</si>
  <si>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</si>
  <si>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</si>
  <si>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</si>
  <si>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</si>
  <si>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</si>
  <si>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</si>
  <si>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</si>
  <si>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</si>
  <si>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</si>
  <si>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</si>
  <si>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</si>
  <si>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</si>
  <si>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</si>
  <si>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</si>
  <si>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</si>
  <si>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</si>
  <si>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</si>
  <si>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</si>
  <si>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</si>
  <si>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</si>
  <si>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</si>
  <si>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</si>
  <si>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</si>
  <si>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</si>
  <si>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</si>
  <si>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</si>
  <si>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</si>
  <si>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</si>
  <si>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</si>
  <si>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</si>
  <si>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</si>
  <si>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</si>
  <si>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</si>
  <si>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</si>
  <si>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</si>
  <si>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</si>
  <si>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</si>
  <si>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</si>
  <si>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</si>
  <si>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</si>
  <si>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</si>
  <si>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</si>
  <si>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</si>
  <si>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</si>
  <si>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</si>
  <si>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</si>
  <si>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</si>
  <si>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</si>
  <si>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</si>
  <si>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</si>
  <si>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</si>
  <si>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</si>
  <si>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</si>
  <si>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</si>
  <si>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</si>
  <si>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</si>
  <si>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</si>
  <si>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</si>
  <si>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</si>
  <si>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</si>
  <si>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</si>
  <si>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</si>
  <si>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</si>
  <si>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</si>
  <si>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</si>
  <si>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</si>
  <si>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</si>
  <si>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</si>
  <si>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</si>
  <si>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</si>
  <si>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</si>
  <si>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</si>
  <si>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</si>
  <si>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</si>
  <si>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</si>
  <si>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</si>
  <si>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</si>
  <si>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</si>
  <si>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</si>
  <si>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</si>
  <si>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</si>
  <si>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</si>
  <si>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</si>
  <si>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</si>
  <si>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</si>
  <si>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</si>
  <si>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</si>
  <si>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</si>
  <si>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</si>
  <si>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</si>
  <si>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</si>
  <si>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</si>
  <si>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</si>
  <si>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</si>
  <si>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</si>
  <si>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</si>
  <si>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</si>
  <si>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</si>
  <si>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</si>
  <si>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</si>
  <si>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</si>
  <si>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</si>
  <si>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</si>
  <si>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</si>
  <si>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</si>
  <si>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</si>
  <si>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</si>
  <si>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</si>
  <si>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</si>
  <si>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</si>
  <si>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</si>
  <si>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</si>
  <si>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</si>
  <si>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</si>
  <si>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</si>
  <si>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</si>
  <si>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</si>
  <si>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</si>
  <si>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</si>
  <si>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</si>
  <si>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</si>
  <si>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</si>
  <si>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</si>
  <si>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</si>
  <si>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</si>
  <si>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</si>
  <si>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</si>
  <si>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</si>
  <si>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</si>
  <si>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</si>
  <si>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</si>
  <si>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</si>
  <si>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</si>
  <si>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</si>
  <si>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</si>
  <si>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</si>
  <si>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</si>
  <si>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</si>
  <si>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</si>
  <si>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</si>
  <si>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</si>
  <si>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</si>
  <si>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</si>
  <si>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</si>
  <si>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</si>
  <si>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</si>
  <si>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</si>
  <si>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</si>
  <si>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</si>
  <si>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</si>
  <si>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</si>
  <si>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</si>
  <si>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</si>
  <si>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</si>
  <si>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</si>
  <si>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</si>
  <si>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</si>
  <si>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</si>
  <si>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</si>
  <si>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</si>
  <si>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</si>
  <si>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</si>
  <si>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</si>
  <si>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</si>
  <si>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</si>
  <si>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</si>
  <si>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</si>
  <si>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</si>
  <si>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</si>
  <si>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</si>
  <si>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</si>
  <si>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</si>
  <si>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</si>
  <si>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</si>
  <si>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</si>
  <si>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</si>
  <si>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</si>
  <si>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</si>
  <si>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</si>
  <si>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</si>
  <si>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</si>
  <si>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</si>
  <si>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</si>
  <si>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</si>
  <si>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</si>
  <si>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</si>
  <si>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</si>
  <si>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</si>
  <si>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</si>
  <si>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</si>
  <si>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</si>
  <si>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</si>
  <si>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</si>
  <si>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</si>
  <si>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</si>
  <si>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</si>
  <si>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</si>
  <si>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</si>
  <si>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</si>
  <si>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</si>
  <si>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</si>
  <si>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</si>
  <si>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</si>
  <si>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</si>
  <si>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</si>
  <si>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</si>
  <si>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</si>
  <si>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</si>
  <si>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</si>
  <si>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</si>
  <si>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</si>
  <si>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</si>
  <si>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</si>
  <si>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</si>
  <si>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</si>
  <si>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</si>
  <si>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</si>
  <si>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</si>
  <si>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</si>
  <si>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</si>
  <si>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</si>
  <si>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</si>
  <si>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</si>
  <si>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</si>
  <si>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</si>
  <si>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</si>
  <si>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</si>
  <si>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</si>
  <si>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</si>
  <si>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</si>
  <si>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</si>
  <si>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</si>
  <si>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</si>
  <si>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</si>
  <si>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</si>
  <si>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</si>
  <si>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</si>
  <si>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</si>
  <si>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</si>
  <si>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</si>
  <si>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</si>
  <si>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</si>
  <si>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</si>
  <si>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</si>
  <si>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</si>
  <si>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</si>
  <si>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</si>
  <si>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</si>
  <si>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</si>
  <si>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</si>
  <si>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</si>
  <si>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</si>
  <si>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</si>
  <si>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</si>
  <si>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</si>
  <si>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</si>
  <si>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</si>
  <si>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</si>
  <si>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</si>
  <si>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</si>
  <si>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</si>
  <si>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</si>
  <si>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</si>
  <si>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</si>
  <si>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</si>
  <si>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</si>
  <si>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</si>
  <si>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</si>
  <si>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</si>
  <si>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</si>
  <si>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</si>
  <si>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</si>
  <si>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</si>
  <si>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</si>
  <si>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</si>
  <si>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</si>
  <si>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</si>
  <si>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</si>
  <si>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</si>
  <si>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</si>
  <si>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</si>
  <si>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</si>
  <si>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</si>
  <si>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</si>
  <si>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</si>
  <si>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</si>
  <si>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</si>
  <si>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</si>
  <si>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</si>
  <si>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</si>
  <si>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</si>
  <si>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</si>
  <si>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</si>
  <si>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</si>
  <si>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</si>
  <si>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</si>
  <si>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</si>
  <si>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</si>
  <si>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</si>
  <si>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</si>
  <si>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</si>
  <si>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</si>
  <si>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</si>
  <si>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</si>
  <si>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</si>
  <si>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</si>
  <si>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</si>
  <si>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</si>
  <si>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</si>
  <si>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</si>
  <si>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</si>
  <si>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</si>
  <si>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</si>
  <si>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</si>
  <si>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</si>
  <si>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</si>
  <si>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</si>
  <si>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</si>
  <si>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</si>
  <si>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</si>
  <si>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</si>
  <si>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</si>
  <si>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</si>
  <si>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</si>
  <si>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</si>
  <si>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</si>
  <si>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</si>
  <si>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</si>
  <si>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</si>
  <si>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</si>
  <si>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</si>
  <si>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</si>
  <si>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</si>
  <si>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</si>
  <si>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</si>
  <si>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</si>
  <si>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</si>
  <si>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</si>
  <si>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</si>
  <si>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</si>
  <si>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</si>
  <si>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</si>
  <si>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</si>
  <si>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</si>
  <si>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</si>
  <si>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</si>
  <si>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</si>
  <si>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</si>
  <si>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</si>
  <si>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</si>
  <si>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</si>
  <si>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</si>
  <si>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</si>
  <si>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</si>
  <si>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</si>
  <si>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</si>
  <si>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</si>
  <si>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</si>
  <si>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</si>
  <si>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</si>
  <si>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</si>
  <si>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</si>
  <si>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</si>
  <si>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</si>
  <si>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</si>
  <si>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</si>
  <si>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</si>
  <si>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</si>
  <si>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</si>
  <si>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</si>
  <si>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</si>
  <si>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</si>
  <si>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</si>
  <si>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</si>
  <si>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</si>
  <si>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</si>
  <si>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</si>
  <si>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</si>
  <si>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</si>
  <si>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</si>
  <si>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</si>
  <si>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</si>
  <si>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</si>
  <si>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</si>
  <si>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</si>
  <si>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</si>
  <si>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</si>
  <si>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</si>
  <si>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</si>
  <si>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</si>
  <si>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</si>
  <si>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</si>
  <si>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</si>
  <si>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</si>
  <si>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</si>
  <si>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</si>
  <si>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</si>
  <si>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</si>
  <si>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</si>
  <si>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</si>
  <si>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</si>
  <si>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</si>
  <si>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</si>
  <si>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</si>
  <si>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</si>
  <si>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</si>
  <si>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</si>
  <si>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</si>
  <si>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</si>
  <si>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</si>
  <si>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</si>
  <si>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</si>
  <si>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</si>
  <si>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</si>
  <si>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</si>
  <si>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</si>
  <si>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</si>
  <si>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</si>
  <si>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</si>
  <si>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</si>
  <si>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</si>
  <si>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</si>
  <si>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</si>
  <si>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</si>
  <si>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</si>
  <si>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</si>
  <si>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</si>
  <si>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</si>
  <si>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</si>
  <si>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</si>
  <si>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</si>
  <si>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</si>
  <si>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</si>
  <si>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</si>
  <si>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</si>
  <si>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</si>
  <si>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</si>
  <si>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</si>
  <si>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</si>
  <si>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</si>
  <si>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</si>
  <si>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</si>
  <si>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</si>
  <si>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</si>
  <si>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</si>
  <si>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</si>
  <si>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</si>
  <si>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</si>
  <si>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</si>
  <si>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</si>
  <si>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</si>
  <si>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</si>
  <si>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</si>
  <si>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</si>
  <si>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</si>
  <si>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</si>
  <si>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</si>
  <si>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</si>
  <si>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</si>
  <si>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</si>
  <si>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</si>
  <si>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</si>
  <si>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</si>
  <si>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</si>
  <si>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</si>
  <si>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</si>
  <si>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</si>
  <si>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</si>
  <si>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</si>
  <si>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</si>
  <si>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</si>
  <si>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</si>
  <si>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</si>
  <si>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</si>
  <si>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</si>
  <si>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</si>
  <si>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</si>
  <si>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</si>
  <si>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</si>
  <si>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</si>
  <si>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</si>
  <si>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</si>
  <si>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</si>
  <si>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</si>
  <si>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</si>
  <si>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</si>
  <si>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</si>
  <si>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</si>
  <si>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</si>
  <si>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</si>
  <si>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</si>
  <si>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</si>
  <si>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</si>
  <si>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</si>
  <si>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</si>
  <si>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</si>
  <si>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</si>
  <si>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</si>
  <si>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</si>
  <si>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</si>
  <si>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</si>
  <si>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</si>
  <si>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</si>
  <si>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</si>
  <si>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</si>
  <si>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</si>
  <si>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</si>
  <si>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</si>
  <si>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</si>
  <si>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</si>
  <si>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</si>
  <si>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</si>
  <si>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</si>
  <si>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</si>
  <si>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</si>
  <si>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</si>
  <si>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</si>
  <si>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</si>
  <si>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</si>
  <si>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</si>
  <si>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</si>
  <si>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</si>
  <si>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</si>
  <si>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</si>
  <si>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</si>
  <si>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</si>
  <si>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</si>
  <si>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</si>
  <si>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</si>
  <si>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</si>
  <si>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</si>
  <si>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</si>
  <si>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</si>
  <si>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</si>
  <si>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</si>
  <si>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</si>
  <si>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</si>
  <si>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</si>
  <si>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</si>
  <si>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</si>
  <si>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</si>
  <si>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</si>
  <si>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</si>
  <si>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</si>
  <si>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</si>
  <si>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</si>
  <si>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</si>
  <si>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</si>
  <si>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</si>
  <si>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</si>
  <si>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</si>
  <si>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</si>
  <si>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</si>
  <si>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</si>
  <si>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</si>
  <si>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</si>
  <si>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</si>
  <si>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</si>
  <si>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</si>
  <si>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</si>
  <si>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</si>
  <si>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</si>
  <si>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</si>
  <si>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</si>
  <si>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</si>
  <si>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</si>
  <si>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</si>
  <si>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</si>
  <si>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</si>
  <si>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</si>
  <si>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</si>
  <si>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</si>
  <si>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</si>
  <si>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</si>
  <si>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</si>
  <si>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</si>
  <si>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</si>
  <si>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</si>
  <si>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</si>
  <si>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</si>
  <si>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</si>
  <si>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</si>
  <si>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</si>
  <si>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</si>
  <si>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</si>
  <si>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</si>
  <si>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</si>
  <si>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</si>
  <si>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</si>
  <si>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</si>
  <si>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</si>
  <si>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</si>
  <si>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</si>
  <si>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</si>
  <si>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</si>
  <si>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</si>
  <si>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</si>
  <si>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</si>
  <si>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</si>
  <si>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</si>
  <si>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</si>
  <si>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</si>
  <si>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</si>
  <si>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</si>
  <si>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</si>
  <si>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</si>
  <si>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</si>
  <si>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</si>
  <si>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</si>
  <si>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</si>
  <si>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</si>
  <si>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</si>
  <si>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</si>
  <si>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</si>
  <si>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</si>
  <si>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</si>
  <si>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</si>
  <si>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</si>
  <si>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</si>
  <si>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</si>
  <si>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</si>
  <si>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</si>
  <si>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</si>
  <si>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</si>
  <si>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</si>
  <si>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</si>
  <si>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</si>
  <si>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</si>
  <si>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</si>
  <si>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</si>
  <si>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</si>
  <si>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</si>
  <si>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</si>
  <si>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</si>
  <si>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</si>
  <si>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</si>
  <si>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</si>
  <si>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</si>
  <si>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</si>
  <si>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</si>
  <si>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</si>
  <si>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</si>
  <si>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</si>
  <si>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</si>
  <si>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</si>
  <si>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</si>
  <si>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</si>
  <si>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</si>
  <si>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</si>
  <si>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</si>
  <si>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</si>
  <si>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</si>
  <si>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</si>
  <si>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</si>
  <si>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</si>
  <si>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</si>
  <si>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</si>
  <si>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</si>
  <si>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</si>
  <si>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</si>
  <si>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</si>
  <si>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</si>
  <si>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</si>
  <si>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</si>
  <si>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</si>
  <si>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</si>
  <si>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</si>
  <si>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</si>
  <si>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</si>
  <si>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</si>
  <si>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</si>
  <si>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</si>
  <si>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</si>
  <si>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</si>
  <si>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</si>
  <si>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</si>
  <si>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</si>
  <si>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</si>
  <si>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</si>
  <si>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</si>
  <si>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</si>
  <si>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</si>
  <si>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</si>
  <si>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</si>
  <si>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</si>
  <si>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</si>
  <si>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</si>
  <si>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</si>
  <si>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</si>
  <si>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</si>
  <si>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</si>
  <si>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</si>
  <si>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</si>
  <si>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</si>
  <si>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</si>
  <si>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</si>
  <si>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</si>
  <si>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</si>
  <si>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</si>
  <si>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</si>
  <si>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</si>
  <si>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</si>
  <si>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</si>
  <si>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</si>
  <si>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</si>
  <si>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</si>
  <si>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</si>
  <si>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</si>
  <si>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</si>
  <si>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</si>
  <si>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</si>
  <si>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</si>
  <si>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</si>
  <si>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</si>
  <si>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</si>
  <si>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</si>
  <si>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</si>
  <si>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</si>
  <si>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</si>
  <si>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</si>
  <si>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</si>
  <si>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</si>
  <si>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</si>
  <si>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</si>
  <si>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</si>
  <si>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</si>
  <si>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</si>
  <si>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</si>
  <si>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</si>
  <si>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</si>
  <si>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</si>
  <si>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</si>
  <si>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</si>
  <si>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</si>
  <si>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</si>
  <si>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</si>
  <si>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</si>
  <si>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</si>
  <si>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</si>
  <si>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</si>
  <si>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</si>
  <si>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</si>
  <si>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</si>
  <si>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</si>
  <si>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</si>
  <si>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</si>
  <si>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</si>
  <si>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</si>
  <si>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</si>
  <si>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</si>
  <si>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</si>
  <si>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</si>
  <si>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</si>
  <si>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</si>
  <si>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</si>
  <si>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</si>
  <si>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</si>
  <si>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</si>
  <si>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</si>
  <si>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</si>
  <si>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</si>
  <si>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</si>
  <si>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</si>
  <si>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</si>
  <si>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</si>
  <si>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</si>
  <si>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</si>
  <si>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</si>
  <si>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</si>
  <si>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</si>
  <si>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</si>
  <si>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</si>
  <si>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</si>
  <si>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</si>
  <si>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</si>
  <si>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</si>
  <si>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</si>
  <si>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</si>
  <si>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</si>
  <si>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</si>
  <si>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</si>
  <si>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</si>
  <si>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</si>
  <si>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</si>
  <si>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</si>
  <si>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</si>
  <si>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</si>
  <si>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</si>
  <si>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</si>
  <si>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</si>
  <si>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</si>
  <si>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</si>
  <si>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</si>
  <si>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</si>
  <si>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</si>
  <si>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</si>
  <si>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</si>
  <si>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</si>
  <si>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</si>
  <si>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</si>
  <si>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</si>
  <si>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</si>
  <si>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</si>
  <si>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</si>
  <si>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</si>
  <si>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</si>
  <si>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</si>
  <si>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</si>
  <si>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</si>
  <si>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</si>
  <si>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</si>
  <si>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</si>
  <si>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</si>
  <si>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</si>
  <si>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</si>
  <si>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</si>
  <si>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</si>
  <si>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</si>
  <si>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</si>
  <si>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</si>
  <si>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</si>
  <si>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</si>
  <si>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</si>
  <si>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</si>
  <si>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</si>
  <si>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</si>
  <si>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</si>
  <si>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</si>
  <si>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</si>
  <si>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</si>
  <si>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</si>
  <si>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</si>
  <si>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</si>
  <si>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</si>
  <si>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</si>
  <si>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</si>
  <si>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</si>
  <si>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</si>
  <si>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</si>
  <si>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</si>
  <si>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</si>
  <si>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</si>
  <si>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</si>
  <si>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</si>
  <si>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</si>
  <si>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</si>
  <si>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</si>
  <si>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</si>
  <si>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</si>
  <si>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</si>
  <si>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</si>
  <si>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</si>
  <si>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</si>
  <si>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</si>
  <si>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</si>
  <si>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</si>
  <si>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</si>
  <si>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</si>
  <si>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</si>
  <si>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</si>
  <si>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</si>
  <si>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</si>
  <si>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</si>
  <si>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</si>
  <si>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</si>
  <si>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</si>
  <si>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</si>
  <si>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</si>
  <si>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</si>
  <si>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</si>
  <si>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</si>
  <si>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</si>
  <si>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</si>
  <si>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</si>
  <si>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</si>
  <si>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</si>
  <si>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</si>
  <si>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</si>
  <si>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</si>
  <si>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</si>
  <si>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</si>
  <si>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</si>
  <si>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</si>
  <si>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</si>
  <si>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</si>
  <si>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</si>
  <si>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</si>
  <si>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</si>
  <si>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</si>
  <si>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</si>
  <si>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</si>
  <si>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</si>
  <si>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</si>
  <si>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</si>
  <si>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</si>
  <si>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</si>
  <si>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</si>
  <si>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</si>
  <si>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</si>
  <si>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</si>
  <si>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</si>
  <si>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</si>
  <si>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</si>
  <si>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</si>
  <si>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</si>
  <si>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</si>
  <si>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</si>
  <si>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</si>
  <si>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</si>
  <si>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</si>
  <si>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</si>
  <si>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</si>
  <si>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</si>
  <si>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</si>
  <si>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</si>
  <si>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</si>
  <si>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</si>
  <si>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</si>
  <si>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</si>
  <si>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</si>
  <si>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</si>
  <si>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</si>
  <si>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</si>
  <si>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</si>
  <si>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</si>
  <si>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</si>
  <si>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</si>
  <si>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</si>
  <si>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</si>
  <si>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</si>
  <si>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</si>
  <si>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</si>
  <si>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</si>
  <si>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</si>
  <si>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</si>
  <si>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</si>
  <si>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</si>
  <si>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</si>
  <si>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</si>
  <si>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</si>
  <si>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</si>
  <si>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</si>
  <si>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</si>
  <si>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</si>
  <si>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</si>
  <si>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</si>
  <si>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</si>
  <si>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</si>
  <si>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</si>
  <si>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</si>
  <si>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</si>
  <si>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</si>
  <si>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</si>
  <si>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</si>
  <si>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</si>
  <si>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</si>
  <si>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</si>
  <si>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</si>
  <si>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</si>
  <si>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</si>
  <si>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</si>
  <si>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</si>
  <si>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</si>
  <si>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</si>
  <si>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</si>
  <si>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</si>
  <si>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</si>
  <si>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</si>
  <si>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</si>
  <si>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</si>
  <si>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</si>
  <si>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</si>
  <si>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</si>
  <si>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</si>
  <si>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</si>
  <si>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</si>
  <si>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</si>
  <si>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</si>
  <si>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</si>
  <si>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</si>
  <si>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</si>
  <si>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</si>
  <si>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</si>
  <si>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</si>
  <si>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</si>
  <si>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</si>
  <si>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</si>
  <si>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</si>
  <si>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</si>
  <si>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</si>
  <si>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</si>
  <si>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</si>
  <si>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</si>
  <si>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</si>
  <si>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</si>
  <si>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</si>
  <si>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</si>
  <si>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</si>
  <si>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</si>
  <si>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</si>
  <si>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</si>
  <si>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</si>
  <si>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</si>
  <si>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</si>
  <si>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</si>
  <si>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</si>
  <si>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</si>
  <si>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</si>
  <si>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</si>
  <si>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</si>
  <si>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</si>
  <si>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</si>
  <si>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</si>
  <si>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</si>
  <si>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</si>
  <si>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</si>
  <si>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</si>
  <si>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</si>
  <si>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</si>
  <si>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</si>
  <si>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</si>
  <si>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</si>
  <si>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</si>
  <si>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</si>
  <si>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</si>
  <si>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</si>
  <si>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</si>
  <si>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</si>
  <si>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</si>
  <si>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</si>
  <si>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</si>
  <si>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</si>
  <si>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</si>
  <si>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</si>
  <si>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</si>
  <si>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</si>
  <si>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</si>
  <si>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</si>
  <si>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</si>
  <si>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</si>
  <si>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</si>
  <si>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</si>
  <si>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</si>
  <si>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</si>
  <si>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</si>
  <si>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</si>
  <si>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</si>
  <si>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</si>
  <si>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</si>
  <si>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</si>
  <si>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</si>
  <si>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</si>
  <si>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</si>
  <si>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</si>
  <si>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</si>
  <si>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</si>
  <si>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</si>
  <si>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</si>
  <si>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</si>
  <si>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</si>
  <si>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</si>
  <si>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</si>
  <si>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</si>
  <si>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</si>
  <si>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</si>
  <si>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</si>
  <si>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</si>
  <si>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</si>
  <si>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</si>
  <si>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</si>
  <si>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</si>
  <si>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</si>
  <si>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</si>
  <si>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</si>
  <si>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</si>
  <si>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</si>
  <si>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</si>
  <si>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</si>
  <si>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</si>
  <si>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</si>
  <si>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</si>
  <si>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</si>
  <si>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</si>
  <si>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</si>
  <si>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</si>
  <si>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</si>
  <si>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</si>
  <si>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</si>
  <si>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</si>
  <si>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</si>
  <si>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</si>
  <si>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</si>
  <si>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</si>
  <si>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</si>
  <si>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</si>
  <si>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</si>
  <si>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</si>
  <si>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</si>
  <si>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</si>
  <si>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</si>
  <si>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</si>
  <si>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</si>
  <si>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</si>
  <si>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</si>
  <si>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</si>
  <si>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</si>
  <si>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</si>
  <si>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</si>
  <si>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</si>
  <si>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</si>
  <si>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</si>
  <si>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</si>
  <si>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</si>
  <si>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</si>
  <si>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</si>
  <si>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</si>
  <si>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</si>
  <si>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</si>
  <si>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</si>
  <si>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</si>
  <si>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</si>
  <si>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</si>
  <si>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</si>
  <si>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</si>
  <si>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</si>
  <si>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</si>
  <si>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</si>
  <si>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</si>
  <si>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</si>
  <si>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</si>
  <si>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</si>
  <si>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</si>
  <si>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</si>
  <si>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</si>
  <si>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</si>
  <si>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</si>
  <si>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</si>
  <si>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</si>
  <si>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</si>
  <si>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</si>
  <si>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</si>
  <si>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</si>
  <si>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</si>
  <si>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</si>
  <si>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</si>
  <si>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</si>
  <si>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</si>
  <si>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</si>
  <si>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</si>
  <si>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</si>
  <si>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</si>
  <si>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</si>
  <si>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</si>
  <si>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</si>
  <si>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</si>
  <si>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</si>
  <si>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</si>
  <si>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</si>
  <si>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</si>
  <si>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</si>
  <si>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</si>
  <si>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</si>
  <si>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</si>
  <si>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</si>
  <si>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</si>
  <si>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</si>
  <si>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</si>
  <si>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</si>
  <si>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</si>
  <si>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</si>
  <si>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</si>
  <si>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</si>
  <si>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</si>
  <si>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</si>
  <si>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</si>
  <si>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</si>
  <si>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</si>
  <si>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</si>
  <si>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</si>
  <si>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</si>
  <si>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</si>
  <si>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</si>
  <si>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</si>
  <si>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</si>
  <si>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</si>
  <si>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</si>
  <si>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</si>
  <si>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</si>
  <si>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</si>
  <si>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</si>
  <si>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</si>
  <si>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</si>
  <si>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</si>
  <si>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</si>
  <si>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</si>
  <si>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</si>
  <si>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</si>
  <si>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</si>
  <si>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</si>
  <si>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</si>
  <si>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</si>
  <si>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</si>
  <si>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</si>
  <si>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</si>
  <si>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</si>
  <si>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</si>
  <si>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</si>
  <si>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</si>
  <si>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</si>
  <si>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</si>
  <si>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</si>
  <si>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</si>
  <si>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</si>
  <si>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</si>
  <si>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</si>
  <si>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</si>
  <si>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</si>
  <si>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</si>
  <si>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</si>
  <si>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</si>
  <si>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</si>
  <si>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</si>
  <si>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</si>
  <si>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</si>
  <si>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</si>
  <si>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</si>
  <si>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</si>
  <si>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</si>
  <si>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</si>
  <si>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</si>
  <si>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</si>
  <si>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</si>
  <si>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</si>
  <si>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</si>
  <si>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</si>
  <si>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</si>
  <si>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</si>
  <si>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</si>
  <si>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</si>
  <si>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</si>
  <si>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</si>
  <si>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</si>
  <si>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</si>
  <si>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</si>
  <si>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</si>
  <si>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</si>
  <si>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</si>
  <si>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</si>
  <si>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</si>
  <si>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</si>
  <si>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</si>
  <si>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</si>
  <si>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</si>
  <si>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</si>
  <si>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</si>
  <si>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</si>
  <si>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</si>
  <si>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</si>
  <si>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</si>
  <si>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</si>
  <si>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</si>
  <si>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</si>
  <si>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</si>
  <si>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</si>
  <si>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</si>
  <si>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</si>
  <si>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</si>
  <si>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</si>
  <si>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</si>
  <si>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</si>
  <si>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</si>
  <si>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</si>
  <si>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</si>
  <si>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</si>
  <si>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</si>
  <si>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</si>
  <si>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</si>
  <si>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</si>
  <si>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</si>
  <si>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</si>
  <si>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</si>
  <si>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</si>
  <si>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</si>
  <si>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</si>
  <si>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</si>
  <si>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</si>
  <si>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</si>
  <si>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</si>
  <si>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</si>
  <si>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</si>
  <si>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</si>
  <si>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</si>
  <si>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</si>
  <si>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</si>
  <si>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</si>
  <si>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</si>
  <si>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</si>
  <si>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</si>
  <si>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</si>
  <si>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</si>
  <si>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</si>
  <si>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</si>
  <si>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</si>
  <si>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</si>
  <si>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</si>
  <si>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</si>
  <si>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</si>
  <si>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</si>
  <si>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</si>
  <si>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</si>
  <si>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</si>
  <si>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</si>
  <si>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</si>
  <si>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</si>
  <si>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</si>
  <si>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</si>
  <si>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</si>
  <si>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</si>
  <si>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</si>
  <si>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</si>
  <si>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</si>
  <si>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</si>
  <si>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</si>
  <si>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</si>
  <si>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</si>
  <si>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</si>
  <si>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</si>
  <si>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</si>
  <si>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</si>
  <si>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</si>
  <si>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</si>
  <si>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</si>
  <si>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</si>
  <si>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</si>
  <si>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</si>
  <si>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</si>
  <si>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</si>
  <si>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</si>
  <si>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</si>
  <si>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</si>
  <si>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</si>
  <si>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</si>
  <si>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</si>
  <si>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</si>
  <si>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</si>
  <si>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</si>
  <si>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</si>
  <si>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</si>
  <si>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</si>
  <si>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</si>
  <si>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</si>
  <si>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</si>
  <si>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</si>
  <si>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</si>
  <si>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</si>
  <si>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</si>
  <si>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</si>
  <si>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</si>
  <si>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</si>
  <si>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</si>
  <si>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</si>
  <si>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</si>
  <si>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</si>
  <si>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</si>
  <si>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</si>
  <si>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</si>
  <si>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</si>
  <si>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</si>
  <si>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</si>
  <si>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</si>
  <si>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</si>
  <si>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</si>
  <si>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</si>
  <si>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</si>
  <si>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</si>
  <si>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</si>
  <si>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</si>
  <si>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</si>
  <si>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</si>
  <si>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</si>
  <si>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</si>
  <si>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</si>
  <si>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</si>
  <si>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</si>
  <si>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</si>
  <si>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</si>
  <si>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</si>
  <si>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</si>
  <si>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</si>
  <si>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</si>
  <si>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</si>
  <si>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</si>
  <si>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</si>
  <si>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</si>
  <si>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</si>
  <si>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</si>
  <si>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</si>
  <si>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</si>
  <si>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</si>
  <si>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</si>
  <si>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</si>
  <si>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</si>
  <si>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</si>
  <si>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</si>
  <si>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</si>
  <si>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</si>
  <si>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</si>
  <si>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</si>
  <si>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</si>
  <si>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</si>
  <si>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</si>
  <si>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</si>
  <si>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</si>
  <si>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</si>
  <si>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</si>
  <si>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</si>
  <si>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</si>
  <si>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</si>
  <si>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</si>
  <si>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</si>
  <si>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</si>
  <si>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</si>
  <si>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</si>
  <si>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</si>
  <si>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</si>
  <si>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</si>
  <si>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</si>
  <si>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</si>
  <si>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</si>
  <si>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</si>
  <si>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</si>
  <si>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</si>
  <si>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</si>
  <si>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</si>
  <si>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</si>
  <si>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</si>
  <si>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</si>
  <si>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</si>
  <si>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</si>
  <si>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</si>
  <si>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</si>
  <si>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</si>
  <si>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</si>
  <si>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</si>
  <si>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</si>
  <si>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</si>
  <si>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</si>
  <si>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</si>
  <si>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</si>
  <si>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</si>
  <si>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</si>
  <si>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</si>
  <si>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</si>
  <si>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</si>
  <si>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</si>
  <si>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</si>
  <si>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</si>
  <si>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</si>
  <si>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</si>
  <si>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</si>
  <si>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</si>
  <si>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</si>
  <si>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</si>
  <si>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</si>
  <si>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</si>
  <si>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</si>
  <si>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</si>
  <si>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</si>
  <si>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</si>
  <si>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</si>
  <si>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</si>
  <si>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</si>
  <si>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</si>
  <si>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</si>
  <si>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</si>
  <si>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</si>
  <si>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</si>
  <si>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</si>
  <si>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</si>
  <si>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</si>
  <si>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</si>
  <si>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</si>
  <si>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</si>
  <si>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</si>
  <si>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</si>
  <si>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</si>
  <si>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</si>
  <si>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</si>
  <si>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</si>
  <si>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</si>
  <si>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</si>
  <si>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</si>
  <si>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</si>
  <si>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</si>
  <si>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</si>
  <si>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</si>
  <si>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</si>
  <si>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</si>
  <si>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</si>
  <si>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</si>
  <si>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</si>
  <si>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</si>
  <si>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</si>
  <si>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</si>
  <si>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</si>
  <si>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</si>
  <si>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</si>
  <si>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</si>
  <si>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</si>
  <si>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</si>
  <si>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</si>
  <si>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</si>
  <si>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</si>
  <si>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</si>
  <si>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</si>
  <si>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</si>
  <si>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</si>
  <si>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</si>
  <si>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</si>
  <si>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</si>
  <si>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</si>
  <si>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</si>
  <si>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</si>
  <si>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</si>
  <si>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</si>
  <si>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</si>
  <si>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</si>
  <si>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</si>
  <si>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</si>
  <si>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</si>
  <si>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</si>
  <si>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</si>
  <si>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</si>
  <si>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</si>
  <si>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</si>
  <si>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</si>
  <si>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</si>
  <si>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</si>
  <si>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</si>
  <si>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</si>
  <si>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</si>
  <si>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</si>
  <si>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</si>
  <si>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</si>
  <si>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</si>
  <si>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</si>
  <si>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</si>
  <si>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</si>
  <si>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</si>
  <si>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</si>
  <si>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</si>
  <si>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</si>
  <si>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</si>
  <si>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</si>
  <si>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</si>
  <si>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</si>
  <si>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</si>
  <si>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</si>
  <si>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</si>
  <si>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</si>
  <si>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</si>
  <si>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</si>
  <si>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</si>
  <si>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</si>
  <si>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</si>
  <si>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</si>
  <si>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</si>
  <si>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</si>
  <si>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</si>
  <si>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</si>
  <si>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</si>
  <si>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</si>
  <si>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</si>
  <si>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</si>
  <si>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</si>
  <si>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</si>
  <si>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</si>
  <si>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</si>
  <si>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</si>
  <si>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</si>
  <si>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</si>
  <si>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</si>
  <si>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</si>
  <si>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</si>
  <si>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</si>
  <si>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</si>
  <si>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</si>
  <si>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</si>
  <si>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</si>
  <si>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</si>
  <si>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</si>
  <si>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</si>
  <si>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</si>
  <si>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</si>
  <si>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</si>
  <si>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</si>
  <si>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</si>
  <si>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</si>
  <si>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</si>
  <si>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</si>
  <si>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</si>
  <si>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</si>
  <si>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</si>
  <si>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</si>
  <si>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</si>
  <si>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</si>
  <si>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</si>
  <si>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</si>
  <si>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</si>
  <si>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</si>
  <si>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</si>
  <si>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</si>
  <si>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</si>
  <si>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</si>
  <si>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</si>
  <si>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</si>
  <si>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</si>
  <si>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</si>
  <si>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</si>
  <si>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</si>
  <si>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</si>
  <si>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</si>
  <si>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</si>
  <si>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</si>
  <si>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</si>
  <si>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</si>
  <si>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</si>
  <si>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</si>
  <si>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</si>
  <si>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</si>
  <si>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</si>
  <si>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</si>
  <si>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</si>
  <si>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</si>
  <si>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</si>
  <si>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</si>
  <si>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</si>
  <si>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</si>
  <si>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</si>
  <si>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</si>
  <si>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</si>
  <si>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</si>
  <si>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</si>
  <si>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</si>
  <si>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</si>
  <si>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</si>
  <si>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</si>
  <si>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</si>
  <si>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</si>
  <si>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</si>
  <si>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</si>
  <si>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</si>
  <si>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</si>
  <si>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</si>
  <si>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</si>
  <si>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</si>
  <si>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</si>
  <si>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</si>
  <si>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</si>
  <si>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</si>
  <si>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</si>
  <si>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</si>
  <si>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</si>
  <si>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</si>
  <si>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</si>
  <si>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</si>
  <si>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</si>
  <si>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</si>
  <si>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</si>
  <si>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</si>
  <si>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</si>
  <si>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</si>
  <si>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</si>
  <si>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</si>
  <si>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</si>
  <si>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</si>
  <si>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</si>
  <si>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</si>
  <si>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</si>
  <si>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</si>
  <si>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</si>
  <si>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</si>
  <si>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</si>
  <si>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</si>
  <si>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</si>
  <si>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</si>
  <si>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</si>
  <si>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</si>
  <si>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</si>
  <si>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</si>
  <si>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</si>
  <si>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</si>
  <si>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</si>
  <si>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</si>
  <si>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</si>
  <si>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</si>
  <si>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</si>
  <si>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</si>
  <si>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</si>
  <si>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</si>
  <si>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</si>
  <si>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</si>
  <si>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</si>
  <si>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</si>
  <si>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</si>
  <si>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</si>
  <si>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</si>
  <si>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</si>
  <si>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</si>
  <si>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</si>
  <si>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</si>
  <si>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</si>
  <si>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</si>
  <si>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</si>
  <si>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</si>
  <si>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</si>
  <si>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</si>
  <si>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</si>
  <si>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</si>
  <si>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</si>
  <si>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</si>
  <si>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</si>
  <si>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</si>
  <si>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</si>
  <si>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</si>
  <si>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</si>
  <si>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</si>
  <si>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</si>
  <si>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</si>
  <si>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</si>
  <si>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</si>
  <si>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</si>
  <si>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</si>
  <si>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</si>
  <si>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</si>
  <si>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</si>
  <si>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</si>
  <si>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</si>
  <si>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</si>
  <si>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</si>
  <si>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</si>
  <si>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</si>
  <si>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</si>
  <si>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</si>
  <si>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</si>
  <si>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</si>
  <si>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</si>
  <si>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</si>
  <si>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</si>
  <si>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</si>
  <si>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</si>
  <si>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</si>
  <si>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</si>
  <si>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</si>
  <si>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</si>
  <si>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</si>
  <si>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</si>
  <si>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</si>
  <si>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</si>
  <si>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</si>
  <si>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</si>
  <si>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</si>
  <si>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</si>
  <si>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</si>
  <si>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</si>
  <si>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</si>
  <si>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</si>
  <si>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</si>
  <si>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</si>
  <si>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</si>
  <si>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</si>
  <si>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</si>
  <si>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</si>
  <si>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</si>
  <si>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</si>
  <si>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</si>
  <si>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</si>
  <si>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</si>
  <si>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</si>
  <si>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</si>
  <si>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</si>
  <si>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</si>
  <si>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</si>
  <si>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</si>
  <si>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</si>
  <si>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</si>
  <si>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</si>
  <si>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</si>
  <si>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</si>
  <si>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</si>
  <si>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</si>
  <si>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</si>
  <si>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</si>
  <si>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</si>
  <si>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</si>
  <si>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</si>
  <si>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</si>
  <si>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</si>
  <si>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</si>
  <si>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</si>
  <si>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</si>
  <si>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</si>
  <si>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</si>
  <si>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</si>
  <si>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</si>
  <si>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</si>
  <si>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</si>
  <si>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</si>
  <si>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</si>
  <si>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</si>
  <si>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</si>
  <si>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</si>
  <si>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</si>
  <si>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</si>
  <si>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</si>
  <si>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</si>
  <si>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</si>
  <si>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</si>
  <si>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</si>
  <si>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</si>
  <si>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</si>
  <si>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</si>
  <si>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</si>
  <si>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</si>
  <si>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</si>
  <si>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</si>
  <si>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</si>
  <si>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</si>
  <si>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</si>
  <si>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</si>
  <si>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</si>
  <si>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</si>
  <si>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</si>
  <si>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</si>
  <si>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</si>
  <si>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</si>
  <si>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</si>
  <si>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</si>
  <si>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</si>
  <si>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</si>
  <si>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</si>
  <si>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</si>
  <si>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</si>
  <si>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</si>
  <si>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</si>
  <si>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</si>
  <si>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</si>
  <si>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</si>
  <si>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</si>
  <si>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</si>
  <si>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</si>
  <si>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</si>
  <si>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</si>
  <si>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</si>
  <si>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</si>
  <si>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</si>
  <si>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</si>
  <si>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</si>
  <si>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</si>
  <si>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</si>
  <si>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</si>
  <si>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</si>
  <si>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</si>
  <si>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</si>
  <si>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</si>
  <si>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</si>
  <si>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</si>
  <si>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</si>
  <si>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</si>
  <si>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</si>
  <si>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</si>
  <si>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</si>
  <si>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</si>
  <si>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</si>
  <si>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</si>
  <si>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</si>
  <si>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</si>
  <si>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</si>
  <si>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</si>
  <si>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</si>
  <si>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</si>
  <si>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</si>
  <si>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</si>
  <si>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</si>
  <si>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</si>
  <si>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</si>
  <si>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</si>
  <si>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</si>
  <si>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</si>
  <si>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</si>
  <si>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</si>
  <si>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</si>
  <si>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</si>
  <si>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</si>
  <si>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</si>
  <si>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</si>
  <si>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</si>
  <si>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</si>
  <si>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</si>
  <si>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</si>
  <si>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</si>
  <si>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</si>
  <si>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</si>
  <si>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</si>
  <si>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</si>
  <si>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</si>
  <si>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</si>
  <si>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</si>
  <si>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</si>
  <si>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</si>
  <si>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</si>
  <si>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</si>
  <si>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</si>
  <si>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</si>
  <si>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</si>
  <si>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</si>
  <si>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</si>
  <si>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</si>
  <si>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</si>
  <si>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</si>
  <si>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</si>
  <si>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</si>
  <si>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</si>
  <si>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</si>
  <si>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</si>
  <si>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</si>
  <si>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</si>
  <si>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</si>
  <si>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</si>
  <si>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</si>
  <si>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</si>
  <si>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</si>
  <si>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</si>
  <si>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</si>
  <si>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</si>
  <si>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</si>
  <si>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</si>
  <si>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</si>
  <si>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</si>
  <si>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</si>
  <si>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</si>
  <si>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</si>
  <si>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</si>
  <si>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</si>
  <si>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</si>
  <si>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</si>
  <si>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</si>
  <si>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</si>
  <si>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</si>
  <si>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</si>
  <si>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</si>
  <si>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</si>
  <si>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</si>
  <si>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</si>
  <si>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</si>
  <si>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</si>
  <si>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</si>
  <si>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</si>
  <si>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</si>
  <si>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</si>
  <si>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</si>
  <si>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</si>
  <si>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</si>
  <si>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</si>
  <si>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</si>
  <si>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</si>
  <si>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</si>
  <si>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</si>
  <si>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</si>
  <si>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</si>
  <si>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</si>
  <si>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</si>
  <si>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</si>
  <si>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</si>
  <si>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</si>
  <si>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</si>
  <si>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</si>
  <si>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</si>
  <si>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</si>
  <si>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</si>
  <si>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</si>
  <si>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</si>
  <si>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</si>
  <si>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</si>
  <si>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</si>
  <si>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</si>
  <si>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</si>
  <si>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</si>
  <si>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</si>
  <si>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</si>
  <si>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</si>
  <si>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</si>
  <si>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</si>
  <si>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</si>
  <si>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</si>
  <si>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</si>
  <si>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</si>
  <si>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</si>
  <si>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</si>
  <si>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</si>
  <si>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</si>
  <si>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</si>
  <si>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</si>
  <si>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</si>
  <si>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</si>
  <si>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</si>
  <si>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</si>
  <si>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</si>
  <si>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</si>
  <si>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</si>
  <si>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</si>
  <si>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</si>
  <si>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</si>
  <si>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</si>
  <si>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</si>
  <si>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</si>
  <si>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</si>
  <si>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</si>
  <si>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</si>
  <si>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</si>
  <si>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</si>
  <si>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</si>
  <si>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</si>
  <si>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</si>
  <si>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</si>
  <si>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</si>
  <si>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</si>
  <si>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</si>
  <si>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</si>
  <si>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</si>
  <si>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</si>
  <si>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</si>
  <si>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</si>
  <si>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</si>
  <si>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</si>
  <si>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</si>
  <si>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</si>
  <si>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</si>
  <si>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</si>
  <si>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</si>
  <si>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</si>
  <si>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</si>
  <si>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</si>
  <si>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</si>
  <si>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</si>
  <si>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</si>
  <si>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</si>
  <si>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</si>
  <si>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</si>
  <si>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</si>
  <si>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</si>
  <si>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</si>
  <si>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</si>
  <si>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</si>
  <si>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</si>
  <si>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</si>
  <si>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</si>
  <si>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</si>
  <si>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</si>
  <si>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</si>
  <si>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</si>
  <si>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</si>
  <si>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</si>
  <si>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</si>
  <si>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</si>
  <si>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</si>
  <si>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</si>
  <si>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</si>
  <si>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</si>
  <si>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</si>
  <si>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</si>
  <si>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</si>
  <si>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</si>
  <si>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</si>
  <si>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</si>
  <si>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</si>
  <si>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</si>
  <si>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</si>
  <si>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</si>
  <si>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</si>
  <si>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</si>
  <si>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</si>
  <si>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</si>
  <si>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</si>
  <si>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</si>
  <si>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</si>
  <si>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</si>
  <si>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</si>
  <si>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</si>
  <si>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</si>
  <si>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</si>
  <si>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</si>
  <si>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</si>
  <si>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</si>
  <si>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</si>
  <si>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</si>
  <si>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</si>
  <si>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</si>
  <si>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</si>
  <si>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</si>
  <si>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</si>
  <si>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</si>
  <si>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</si>
  <si>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</si>
  <si>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</si>
  <si>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</si>
  <si>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</si>
  <si>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</si>
  <si>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</si>
  <si>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</si>
  <si>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</si>
  <si>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</si>
  <si>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</si>
  <si>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</si>
  <si>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</si>
  <si>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</si>
  <si>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</si>
  <si>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</si>
  <si>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</si>
  <si>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</si>
  <si>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</si>
  <si>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</si>
  <si>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</si>
  <si>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</si>
  <si>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</si>
  <si>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</si>
  <si>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</si>
  <si>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</si>
  <si>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</si>
  <si>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</si>
  <si>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</si>
  <si>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</si>
  <si>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</si>
  <si>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</si>
  <si>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</si>
  <si>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</si>
  <si>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</si>
  <si>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</si>
  <si>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</si>
  <si>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</si>
  <si>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</si>
  <si>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</si>
  <si>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</si>
  <si>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</si>
  <si>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</si>
  <si>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</si>
  <si>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</si>
  <si>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</si>
  <si>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</si>
  <si>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</si>
  <si>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</si>
  <si>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</si>
  <si>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</si>
  <si>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</si>
  <si>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</si>
  <si>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</si>
  <si>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</si>
  <si>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</si>
  <si>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</si>
  <si>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</si>
  <si>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</si>
  <si>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</si>
  <si>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</si>
  <si>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</si>
  <si>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</si>
  <si>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</si>
  <si>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</si>
  <si>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</si>
  <si>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</si>
  <si>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</si>
  <si>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</si>
  <si>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</si>
  <si>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</si>
  <si>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</si>
  <si>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</si>
  <si>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</si>
  <si>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</si>
  <si>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</si>
  <si>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</si>
  <si>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</si>
  <si>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</si>
  <si>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</si>
  <si>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</si>
  <si>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</si>
  <si>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</si>
  <si>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</si>
  <si>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</si>
  <si>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</si>
  <si>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</si>
  <si>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</si>
  <si>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</si>
  <si>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</si>
  <si>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</si>
  <si>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</si>
  <si>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</si>
  <si>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</si>
  <si>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</si>
  <si>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</si>
  <si>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</si>
  <si>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</si>
  <si>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</si>
  <si>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</si>
  <si>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</si>
  <si>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</si>
  <si>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</si>
  <si>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</si>
  <si>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</si>
  <si>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</si>
  <si>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</si>
  <si>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</si>
  <si>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</si>
  <si>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</si>
  <si>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</si>
  <si>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</si>
  <si>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</si>
  <si>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</si>
  <si>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</si>
  <si>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</si>
  <si>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</si>
  <si>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</si>
  <si>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</si>
  <si>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</si>
  <si>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</si>
  <si>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</si>
  <si>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</si>
  <si>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</si>
  <si>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</si>
  <si>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</si>
  <si>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</si>
  <si>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</si>
  <si>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</si>
  <si>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</si>
  <si>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</si>
  <si>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</si>
  <si>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</si>
  <si>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</si>
  <si>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</si>
  <si>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</si>
  <si>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</si>
  <si>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</si>
  <si>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</si>
  <si>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</si>
  <si>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</si>
  <si>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</si>
  <si>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</si>
  <si>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</si>
  <si>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</si>
  <si>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</si>
  <si>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</si>
  <si>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</si>
  <si>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</si>
  <si>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</si>
  <si>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</si>
  <si>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</si>
  <si>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</si>
  <si>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</si>
  <si>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</si>
  <si>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</si>
  <si>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</si>
  <si>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</si>
  <si>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</si>
  <si>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</si>
  <si>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</si>
  <si>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</si>
  <si>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</si>
  <si>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</si>
  <si>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</si>
  <si>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</si>
  <si>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</si>
  <si>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</si>
  <si>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</si>
  <si>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</si>
  <si>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</si>
  <si>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</si>
  <si>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</si>
  <si>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</si>
  <si>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</si>
  <si>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</si>
  <si>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</si>
  <si>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</si>
  <si>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</si>
  <si>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</si>
  <si>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</si>
  <si>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</si>
  <si>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</si>
  <si>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</si>
  <si>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</si>
  <si>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</si>
  <si>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</si>
  <si>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</si>
  <si>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</si>
  <si>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</si>
  <si>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</si>
  <si>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</si>
  <si>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</si>
  <si>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</si>
  <si>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</si>
  <si>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</si>
  <si>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</si>
  <si>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</si>
  <si>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</si>
  <si>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</si>
  <si>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</si>
  <si>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</si>
  <si>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</si>
  <si>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</si>
  <si>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</si>
  <si>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</si>
  <si>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</si>
  <si>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</si>
  <si>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</si>
  <si>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</si>
  <si>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</si>
  <si>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</si>
  <si>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</si>
  <si>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</si>
  <si>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</si>
  <si>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</si>
  <si>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</si>
  <si>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</si>
  <si>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</si>
  <si>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</si>
  <si>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</si>
  <si>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</si>
  <si>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</si>
  <si>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</si>
  <si>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</si>
  <si>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</si>
  <si>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</si>
  <si>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</si>
  <si>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</si>
  <si>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</si>
  <si>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</si>
  <si>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</si>
  <si>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</si>
  <si>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</si>
  <si>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</si>
  <si>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</si>
  <si>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</si>
  <si>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</si>
  <si>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</si>
  <si>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</si>
  <si>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</si>
  <si>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</si>
  <si>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</si>
  <si>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</si>
  <si>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</si>
  <si>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</si>
  <si>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</si>
  <si>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</si>
  <si>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</si>
  <si>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</si>
  <si>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</si>
  <si>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</si>
  <si>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</si>
  <si>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</si>
  <si>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</si>
  <si>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</si>
  <si>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</si>
  <si>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</si>
  <si>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</si>
  <si>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</si>
  <si>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</si>
  <si>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</si>
  <si>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</si>
  <si>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</si>
  <si>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</si>
  <si>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</si>
  <si>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</si>
  <si>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</si>
  <si>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</si>
  <si>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</si>
  <si>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</si>
  <si>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</si>
  <si>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</si>
  <si>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</si>
  <si>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</si>
  <si>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</si>
  <si>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</si>
  <si>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</si>
  <si>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</si>
  <si>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</si>
  <si>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</si>
  <si>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</si>
  <si>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</si>
  <si>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</si>
  <si>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</si>
  <si>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</si>
  <si>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</si>
  <si>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</si>
  <si>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</si>
  <si>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</si>
  <si>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</si>
  <si>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</si>
  <si>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</si>
  <si>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</si>
  <si>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</si>
  <si>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</si>
  <si>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</si>
  <si>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</si>
  <si>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</si>
  <si>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</si>
  <si>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</si>
  <si>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</si>
  <si>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</si>
  <si>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</si>
  <si>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</si>
  <si>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</si>
  <si>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</si>
  <si>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</si>
  <si>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</si>
  <si>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</si>
  <si>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</si>
  <si>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</si>
  <si>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</si>
  <si>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</si>
  <si>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</si>
  <si>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</si>
  <si>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</si>
  <si>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</si>
  <si>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</si>
  <si>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</si>
  <si>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</si>
  <si>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</si>
  <si>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</si>
  <si>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</si>
  <si>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</si>
  <si>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</si>
  <si>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</si>
  <si>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</si>
  <si>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</si>
  <si>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</si>
  <si>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</si>
  <si>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</si>
  <si>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</si>
  <si>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</si>
  <si>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</si>
  <si>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</si>
  <si>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</si>
  <si>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</si>
  <si>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</si>
  <si>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</si>
  <si>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</si>
  <si>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</si>
  <si>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</si>
  <si>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</si>
  <si>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</si>
  <si>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</si>
  <si>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</si>
  <si>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</si>
  <si>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</si>
  <si>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</si>
  <si>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</si>
  <si>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</si>
  <si>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</si>
  <si>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</si>
  <si>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</si>
  <si>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</si>
  <si>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</si>
  <si>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</si>
  <si>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</si>
  <si>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</si>
  <si>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</si>
  <si>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</si>
  <si>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</si>
  <si>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</si>
  <si>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</si>
  <si>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</si>
  <si>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</si>
  <si>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</si>
  <si>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</si>
  <si>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</si>
  <si>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</si>
  <si>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</si>
  <si>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</si>
  <si>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</si>
  <si>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</si>
  <si>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</si>
  <si>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</si>
  <si>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</si>
  <si>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</si>
  <si>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</si>
  <si>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</si>
  <si>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</si>
  <si>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</si>
  <si>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</si>
  <si>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</si>
  <si>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</si>
  <si>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</si>
  <si>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</si>
  <si>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</si>
  <si>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</si>
  <si>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</si>
  <si>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</si>
  <si>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</si>
  <si>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</si>
  <si>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</si>
  <si>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</si>
  <si>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</si>
  <si>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</si>
  <si>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</si>
  <si>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</si>
  <si>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</si>
  <si>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</si>
  <si>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</si>
  <si>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</si>
  <si>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</si>
  <si>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</si>
  <si>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</si>
  <si>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</si>
  <si>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</si>
  <si>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</si>
  <si>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</si>
  <si>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</si>
  <si>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</si>
  <si>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</si>
  <si>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</si>
  <si>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</si>
  <si>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</si>
  <si>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</si>
  <si>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</si>
  <si>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</si>
  <si>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</si>
  <si>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</si>
  <si>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</si>
  <si>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</si>
  <si>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</si>
  <si>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</si>
  <si>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</si>
  <si>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</si>
  <si>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</si>
  <si>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</si>
  <si>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</si>
  <si>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</si>
  <si>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</si>
  <si>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</si>
  <si>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</si>
  <si>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</si>
  <si>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</si>
  <si>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</si>
  <si>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</si>
  <si>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</si>
  <si>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</si>
  <si>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</si>
  <si>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</si>
  <si>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</si>
  <si>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</si>
  <si>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</si>
  <si>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</si>
  <si>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</si>
  <si>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</si>
  <si>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</si>
  <si>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</si>
  <si>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</si>
  <si>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</si>
  <si>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</si>
  <si>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</si>
  <si>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</si>
  <si>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</si>
  <si>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</si>
  <si>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</si>
  <si>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</si>
  <si>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</si>
  <si>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</si>
  <si>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</si>
  <si>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</si>
  <si>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</si>
  <si>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</si>
  <si>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</si>
  <si>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</si>
  <si>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</si>
  <si>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</si>
  <si>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</si>
  <si>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</si>
  <si>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</si>
  <si>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</si>
  <si>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</si>
  <si>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</si>
  <si>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</si>
  <si>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</si>
  <si>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</si>
  <si>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</si>
  <si>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</si>
  <si>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</si>
  <si>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</si>
  <si>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</si>
  <si>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</si>
  <si>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</si>
  <si>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</si>
  <si>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</si>
  <si>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</si>
  <si>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</si>
  <si>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</si>
  <si>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</si>
  <si>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</si>
  <si>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</si>
  <si>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</si>
  <si>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</si>
  <si>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</si>
  <si>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</si>
  <si>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</si>
  <si>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</si>
  <si>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</si>
  <si>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</si>
  <si>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</si>
  <si>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</si>
  <si>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</si>
  <si>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</si>
  <si>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</si>
  <si>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</si>
  <si>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</si>
  <si>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</si>
  <si>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</si>
  <si>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</si>
  <si>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</si>
  <si>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</si>
  <si>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</si>
  <si>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</si>
  <si>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</si>
  <si>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</si>
  <si>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</si>
  <si>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</si>
  <si>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</si>
  <si>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</si>
  <si>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</si>
  <si>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</si>
  <si>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</si>
  <si>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</si>
  <si>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</si>
  <si>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</si>
  <si>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</si>
  <si>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</si>
  <si>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</si>
  <si>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</si>
  <si>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</si>
  <si>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</si>
  <si>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</si>
  <si>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</si>
  <si>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</si>
  <si>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</si>
  <si>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</si>
  <si>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</si>
  <si>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</si>
  <si>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</si>
  <si>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</si>
  <si>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</si>
  <si>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</si>
  <si>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</si>
  <si>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</si>
  <si>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</si>
  <si>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</si>
  <si>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</si>
  <si>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</si>
  <si>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</si>
  <si>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</si>
  <si>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</si>
  <si>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</si>
  <si>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</si>
  <si>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</si>
  <si>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</si>
  <si>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</si>
  <si>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</si>
  <si>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</si>
  <si>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</si>
  <si>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</si>
  <si>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</si>
  <si>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</si>
  <si>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</si>
  <si>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</si>
  <si>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</si>
  <si>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</si>
  <si>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</si>
  <si>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</si>
  <si>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</si>
  <si>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</si>
  <si>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</si>
  <si>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</si>
  <si>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</si>
  <si>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</si>
  <si>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</si>
  <si>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</si>
  <si>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</si>
  <si>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</si>
  <si>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</si>
  <si>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</si>
  <si>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</si>
  <si>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</si>
  <si>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</si>
  <si>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</si>
  <si>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</si>
  <si>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</si>
  <si>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</si>
  <si>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</si>
  <si>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</si>
  <si>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</si>
  <si>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</si>
  <si>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</si>
  <si>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</si>
  <si>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</si>
  <si>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</si>
  <si>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</si>
  <si>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</si>
  <si>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</si>
  <si>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</si>
  <si>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</si>
  <si>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</si>
  <si>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</si>
  <si>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</si>
  <si>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</si>
  <si>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</si>
  <si>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</si>
  <si>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</si>
  <si>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</si>
  <si>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</si>
  <si>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</si>
  <si>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</si>
  <si>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</si>
  <si>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</si>
  <si>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</si>
  <si>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</si>
  <si>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</si>
  <si>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</si>
  <si>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</si>
  <si>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</si>
  <si>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</si>
  <si>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</si>
  <si>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</si>
  <si>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</si>
  <si>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</si>
  <si>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</si>
  <si>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</si>
  <si>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</si>
  <si>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</si>
  <si>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</si>
  <si>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</si>
  <si>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</si>
  <si>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</si>
  <si>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</si>
  <si>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</si>
  <si>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</si>
  <si>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</si>
  <si>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</si>
  <si>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</si>
  <si>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</si>
  <si>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</si>
  <si>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</si>
  <si>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</si>
  <si>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</si>
  <si>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</si>
  <si>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</si>
  <si>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</si>
  <si>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</si>
  <si>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</si>
  <si>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</si>
  <si>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</si>
  <si>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</si>
  <si>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</si>
  <si>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</si>
  <si>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</si>
  <si>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</si>
  <si>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</si>
  <si>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</si>
  <si>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</si>
  <si>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</si>
  <si>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</si>
  <si>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</si>
  <si>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</si>
  <si>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</si>
  <si>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</si>
  <si>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</si>
  <si>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</si>
  <si>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</si>
  <si>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</si>
  <si>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</si>
  <si>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</si>
  <si>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</si>
  <si>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</si>
  <si>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</si>
  <si>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</si>
  <si>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</si>
  <si>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</si>
  <si>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</si>
  <si>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</si>
  <si>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</si>
  <si>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</si>
  <si>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</si>
  <si>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</si>
  <si>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</si>
  <si>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</si>
  <si>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</si>
  <si>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</si>
  <si>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</si>
  <si>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</si>
  <si>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</si>
  <si>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</si>
  <si>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</si>
  <si>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</si>
  <si>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</si>
  <si>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</si>
  <si>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</si>
  <si>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</si>
  <si>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</si>
  <si>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</si>
  <si>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</si>
  <si>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</si>
  <si>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</si>
  <si>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</si>
  <si>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</si>
  <si>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</si>
  <si>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</si>
  <si>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</si>
  <si>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</si>
  <si>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</si>
  <si>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</si>
  <si>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</si>
  <si>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</si>
  <si>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</si>
  <si>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</si>
  <si>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</si>
  <si>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</si>
  <si>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</si>
  <si>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</si>
  <si>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</si>
  <si>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</si>
  <si>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</si>
  <si>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</si>
  <si>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</si>
  <si>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</si>
  <si>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</si>
  <si>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</si>
  <si>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</si>
  <si>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</si>
  <si>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</si>
  <si>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</si>
  <si>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</si>
  <si>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</si>
  <si>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</si>
  <si>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</si>
  <si>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</si>
  <si>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</si>
  <si>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</si>
  <si>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</si>
  <si>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</si>
  <si>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</si>
  <si>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</si>
  <si>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</si>
  <si>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</si>
  <si>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</si>
  <si>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</si>
  <si>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</si>
  <si>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</si>
  <si>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</si>
  <si>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</si>
  <si>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</si>
  <si>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</si>
  <si>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</si>
  <si>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</si>
  <si>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</si>
  <si>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</si>
  <si>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</si>
  <si>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</si>
  <si>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</si>
  <si>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</si>
  <si>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</si>
  <si>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</si>
  <si>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</si>
  <si>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</si>
  <si>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</si>
  <si>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</si>
  <si>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</si>
  <si>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</si>
  <si>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</si>
  <si>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</si>
  <si>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</si>
  <si>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</si>
  <si>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</si>
  <si>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</si>
  <si>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</si>
  <si>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</si>
  <si>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</si>
  <si>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</si>
  <si>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</si>
  <si>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</si>
  <si>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</si>
  <si>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</si>
  <si>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</si>
  <si>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</si>
  <si>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</si>
  <si>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</si>
  <si>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</si>
  <si>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</si>
  <si>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</si>
  <si>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</si>
  <si>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</si>
  <si>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</si>
  <si>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</si>
  <si>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</si>
  <si>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</si>
  <si>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</si>
  <si>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</si>
  <si>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</si>
  <si>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</si>
  <si>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</si>
  <si>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</si>
  <si>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</si>
  <si>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</si>
  <si>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</si>
  <si>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</si>
  <si>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</si>
  <si>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</si>
  <si>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</si>
  <si>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</si>
  <si>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</si>
  <si>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</si>
  <si>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</si>
  <si>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</si>
  <si>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</si>
  <si>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</si>
  <si>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</si>
  <si>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</si>
  <si>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</si>
  <si>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</si>
  <si>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</si>
  <si>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</si>
  <si>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</si>
  <si>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</si>
  <si>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</si>
  <si>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</si>
  <si>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</si>
  <si>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</si>
  <si>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</si>
  <si>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</si>
  <si>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</si>
  <si>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</si>
  <si>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</si>
  <si>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</si>
  <si>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</si>
  <si>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</si>
  <si>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</si>
  <si>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</si>
  <si>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</si>
  <si>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</si>
  <si>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</si>
  <si>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</si>
  <si>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</si>
  <si>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</si>
  <si>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</si>
  <si>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</si>
  <si>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</si>
  <si>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</si>
  <si>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</si>
  <si>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</si>
  <si>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</si>
  <si>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</si>
  <si>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</si>
  <si>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</si>
  <si>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</si>
  <si>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</si>
  <si>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</si>
  <si>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</si>
  <si>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</si>
  <si>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</si>
  <si>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</si>
  <si>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</si>
  <si>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</si>
  <si>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</si>
  <si>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</si>
  <si>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</si>
  <si>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</si>
  <si>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</si>
  <si>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</si>
  <si>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</si>
  <si>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</si>
  <si>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</si>
  <si>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</si>
  <si>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</si>
  <si>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</si>
  <si>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</si>
  <si>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</si>
  <si>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</si>
  <si>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</si>
  <si>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</si>
  <si>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</si>
  <si>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</si>
  <si>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</si>
  <si>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</si>
  <si>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</si>
  <si>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</si>
  <si>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</si>
  <si>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</si>
  <si>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</si>
  <si>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</si>
  <si>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</si>
  <si>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</si>
  <si>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</si>
  <si>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</si>
  <si>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</si>
  <si>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</si>
  <si>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</si>
  <si>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</si>
  <si>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</si>
  <si>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</si>
  <si>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</si>
  <si>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</si>
  <si>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</si>
  <si>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</si>
  <si>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</si>
  <si>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</si>
  <si>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</si>
  <si>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</si>
  <si>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</si>
  <si>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</si>
  <si>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</si>
  <si>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</si>
  <si>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</si>
  <si>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</si>
  <si>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</si>
  <si>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</si>
  <si>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</si>
  <si>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</si>
  <si>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</si>
  <si>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</si>
  <si>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</si>
  <si>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</si>
  <si>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</si>
  <si>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</si>
  <si>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</si>
  <si>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</si>
  <si>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</si>
  <si>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</si>
  <si>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</si>
  <si>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</si>
  <si>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</si>
  <si>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</si>
  <si>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</si>
  <si>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</si>
  <si>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</si>
  <si>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</si>
  <si>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</si>
  <si>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</si>
  <si>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</si>
  <si>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</si>
  <si>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</si>
  <si>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</si>
  <si>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</si>
  <si>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</si>
  <si>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</si>
  <si>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</si>
  <si>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</si>
  <si>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</si>
  <si>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</si>
  <si>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</si>
  <si>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</si>
  <si>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</si>
  <si>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</si>
  <si>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</si>
  <si>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</si>
  <si>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</si>
  <si>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</si>
  <si>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</si>
  <si>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</si>
  <si>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</si>
  <si>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</si>
  <si>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</si>
  <si>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</si>
  <si>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</si>
  <si>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</si>
  <si>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</si>
  <si>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</si>
  <si>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</si>
  <si>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</si>
  <si>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</si>
  <si>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</si>
  <si>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</si>
  <si>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</si>
  <si>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</si>
  <si>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</si>
  <si>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</si>
  <si>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</si>
  <si>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</si>
  <si>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</si>
  <si>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</si>
  <si>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</si>
  <si>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</si>
  <si>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</si>
  <si>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</si>
  <si>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</si>
  <si>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</si>
  <si>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</si>
  <si>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</si>
  <si>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</si>
  <si>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</si>
  <si>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</si>
  <si>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</si>
  <si>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</si>
  <si>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</si>
  <si>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</si>
  <si>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</si>
  <si>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</si>
  <si>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</si>
  <si>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</si>
  <si>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</si>
  <si>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</si>
  <si>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</si>
  <si>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</si>
  <si>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</si>
  <si>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</si>
  <si>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</si>
  <si>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</si>
  <si>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</si>
  <si>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</si>
  <si>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</si>
  <si>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</si>
  <si>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</si>
  <si>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</si>
  <si>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</si>
  <si>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</si>
  <si>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</si>
  <si>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</si>
  <si>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</si>
  <si>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</si>
  <si>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</si>
  <si>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</si>
  <si>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</si>
  <si>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</si>
  <si>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</si>
  <si>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</si>
  <si>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</si>
  <si>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</si>
  <si>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</si>
  <si>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</si>
  <si>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</si>
  <si>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</si>
  <si>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</si>
  <si>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</si>
  <si>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</si>
  <si>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</si>
  <si>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</si>
  <si>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</si>
  <si>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</si>
  <si>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</si>
  <si>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</si>
  <si>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</si>
  <si>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</si>
  <si>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</si>
  <si>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</si>
  <si>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</si>
  <si>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</si>
  <si>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</si>
  <si>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</si>
  <si>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</si>
  <si>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</si>
  <si>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</si>
  <si>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</si>
  <si>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</si>
  <si>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</si>
  <si>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</si>
  <si>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</si>
  <si>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</si>
  <si>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</si>
  <si>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</si>
  <si>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</si>
  <si>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</si>
  <si>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</si>
  <si>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</si>
  <si>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</si>
  <si>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</si>
  <si>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</si>
  <si>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</si>
  <si>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</si>
  <si>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</si>
  <si>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</si>
  <si>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</si>
  <si>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</si>
  <si>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</si>
  <si>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</si>
  <si>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</si>
  <si>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</si>
  <si>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</si>
  <si>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</si>
  <si>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</si>
  <si>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</si>
  <si>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</si>
  <si>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</si>
  <si>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</si>
  <si>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</si>
  <si>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</si>
  <si>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</si>
  <si>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</si>
  <si>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</si>
  <si>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</si>
  <si>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</si>
  <si>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</si>
  <si>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</si>
  <si>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</si>
  <si>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</si>
  <si>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</si>
  <si>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</si>
  <si>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</si>
  <si>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</si>
  <si>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</si>
  <si>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</si>
  <si>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</si>
  <si>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</si>
  <si>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</si>
  <si>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</si>
  <si>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</si>
  <si>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</si>
  <si>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</si>
  <si>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</si>
  <si>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</si>
  <si>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</si>
  <si>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</si>
  <si>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</si>
  <si>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</si>
  <si>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</si>
  <si>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</si>
  <si>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</si>
  <si>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</si>
  <si>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</si>
  <si>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</si>
  <si>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</si>
  <si>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</si>
  <si>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</si>
  <si>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</si>
  <si>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</si>
  <si>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</si>
  <si>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</si>
  <si>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</si>
  <si>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</si>
  <si>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</si>
  <si>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</si>
  <si>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</si>
  <si>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</si>
  <si>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</si>
  <si>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</si>
  <si>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</si>
  <si>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</si>
  <si>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</si>
  <si>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</si>
  <si>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</si>
  <si>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</si>
  <si>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</si>
  <si>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</si>
  <si>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</si>
  <si>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</si>
  <si>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</si>
  <si>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</si>
  <si>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</si>
  <si>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</si>
  <si>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</si>
  <si>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</si>
  <si>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</si>
  <si>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</si>
  <si>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</si>
  <si>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</si>
  <si>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</si>
  <si>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</si>
  <si>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</si>
  <si>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</si>
  <si>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</si>
  <si>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</si>
  <si>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</si>
  <si>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</si>
  <si>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</si>
  <si>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</si>
  <si>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</si>
  <si>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</si>
  <si>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</si>
  <si>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</si>
  <si>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</si>
  <si>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</si>
  <si>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</si>
  <si>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</si>
  <si>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</si>
  <si>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</si>
  <si>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</si>
  <si>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</si>
  <si>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</si>
  <si>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</si>
  <si>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</si>
  <si>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</si>
  <si>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</si>
  <si>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</si>
  <si>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</si>
  <si>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</si>
  <si>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</si>
  <si>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</si>
  <si>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</si>
  <si>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</si>
  <si>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</si>
  <si>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</si>
  <si>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</si>
  <si>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</si>
  <si>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</si>
  <si>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</si>
  <si>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</si>
  <si>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</si>
  <si>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</si>
  <si>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</si>
  <si>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</si>
  <si>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</si>
  <si>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</si>
  <si>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</si>
  <si>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</si>
  <si>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</si>
  <si>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</si>
  <si>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</si>
  <si>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</si>
  <si>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</si>
  <si>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</si>
  <si>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</si>
  <si>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</si>
  <si>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</si>
  <si>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</si>
  <si>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</si>
  <si>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</si>
  <si>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</si>
  <si>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</si>
  <si>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</si>
  <si>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</si>
  <si>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</si>
  <si>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</si>
  <si>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</si>
  <si>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</si>
  <si>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</si>
  <si>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</si>
  <si>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</si>
  <si>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</si>
  <si>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</si>
  <si>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</si>
  <si>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</si>
  <si>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</si>
  <si>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</si>
  <si>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</si>
  <si>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</si>
  <si>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</si>
  <si>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</si>
  <si>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</si>
  <si>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</si>
  <si>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</si>
  <si>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</si>
  <si>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</si>
  <si>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</si>
  <si>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</si>
  <si>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</si>
  <si>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</si>
  <si>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</si>
  <si>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</si>
  <si>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</si>
  <si>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</si>
  <si>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</si>
  <si>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</si>
  <si>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</si>
  <si>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</si>
  <si>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</si>
  <si>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</si>
  <si>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</si>
  <si>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</si>
  <si>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</si>
  <si>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</si>
  <si>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</si>
  <si>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</si>
  <si>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</si>
  <si>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</si>
  <si>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</si>
  <si>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</si>
  <si>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</si>
  <si>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</si>
  <si>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</si>
  <si>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</si>
  <si>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</si>
  <si>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</si>
  <si>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</si>
  <si>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</si>
  <si>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</si>
  <si>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</si>
  <si>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</si>
  <si>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</si>
  <si>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</si>
  <si>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</si>
  <si>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</si>
  <si>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</si>
  <si>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</si>
  <si>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</si>
  <si>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</si>
  <si>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</si>
  <si>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</si>
  <si>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</si>
  <si>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</si>
  <si>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</si>
  <si>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</si>
  <si>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</si>
  <si>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</si>
  <si>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</si>
  <si>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</si>
  <si>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</si>
  <si>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</si>
  <si>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</si>
  <si>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</si>
  <si>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</si>
  <si>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</si>
  <si>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</si>
  <si>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</si>
  <si>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</si>
  <si>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</si>
  <si>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</si>
  <si>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</si>
  <si>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</si>
  <si>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</si>
  <si>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</si>
  <si>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</si>
  <si>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</si>
  <si>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</si>
  <si>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</si>
  <si>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</si>
  <si>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</si>
  <si>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</si>
  <si>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</si>
  <si>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</si>
  <si>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</si>
  <si>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</si>
  <si>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</si>
  <si>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</si>
  <si>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</si>
  <si>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</si>
  <si>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</si>
  <si>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</si>
  <si>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</si>
  <si>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</si>
  <si>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</si>
  <si>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</si>
  <si>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</si>
  <si>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</si>
  <si>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</si>
  <si>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</si>
  <si>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</si>
  <si>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</si>
  <si>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</si>
  <si>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</si>
  <si>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</si>
  <si>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</si>
  <si>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</si>
  <si>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</si>
  <si>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</si>
  <si>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</si>
  <si>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</si>
  <si>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</si>
  <si>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</si>
  <si>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</si>
  <si>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</si>
  <si>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</si>
  <si>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</si>
  <si>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</si>
  <si>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</si>
  <si>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</si>
  <si>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</si>
  <si>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</si>
  <si>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</si>
  <si>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</si>
  <si>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</si>
  <si>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</si>
  <si>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</si>
  <si>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</si>
  <si>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</si>
  <si>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</si>
  <si>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</si>
  <si>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</si>
  <si>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</si>
  <si>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</si>
  <si>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</si>
  <si>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</si>
  <si>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</si>
  <si>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</si>
  <si>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</si>
  <si>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</si>
  <si>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</si>
  <si>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</si>
  <si>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</si>
  <si>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</si>
  <si>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</si>
  <si>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</si>
  <si>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</si>
  <si>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</si>
  <si>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</si>
  <si>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</si>
  <si>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</si>
  <si>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</si>
  <si>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</si>
  <si>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</si>
  <si>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</si>
  <si>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</si>
  <si>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</si>
  <si>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</si>
  <si>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</si>
  <si>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</si>
  <si>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</si>
  <si>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</si>
  <si>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</si>
  <si>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</si>
  <si>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</si>
  <si>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</si>
  <si>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</si>
  <si>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</si>
  <si>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</si>
  <si>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</si>
  <si>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</si>
  <si>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</si>
  <si>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</si>
  <si>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</si>
  <si>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</si>
  <si>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</si>
  <si>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</si>
  <si>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</si>
  <si>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</si>
  <si>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</si>
  <si>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</si>
  <si>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</si>
  <si>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</si>
  <si>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</si>
  <si>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</si>
  <si>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</si>
  <si>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</si>
  <si>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</si>
  <si>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</si>
  <si>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</si>
  <si>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</si>
  <si>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</si>
  <si>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</si>
  <si>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</si>
  <si>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</si>
  <si>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</si>
  <si>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</si>
  <si>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</si>
  <si>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</si>
  <si>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</si>
  <si>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</si>
  <si>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</si>
  <si>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</si>
  <si>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</si>
  <si>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</si>
  <si>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</si>
  <si>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</si>
  <si>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</si>
  <si>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</si>
  <si>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</si>
  <si>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</si>
  <si>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</si>
  <si>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</si>
  <si>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</si>
  <si>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</si>
  <si>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</si>
  <si>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</si>
  <si>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</si>
  <si>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</si>
  <si>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</si>
  <si>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</si>
  <si>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</si>
  <si>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</si>
  <si>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</si>
  <si>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</si>
  <si>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</si>
  <si>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</si>
  <si>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</si>
  <si>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</si>
  <si>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</si>
  <si>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</si>
  <si>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</si>
  <si>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</si>
  <si>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</si>
  <si>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</si>
  <si>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</si>
  <si>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</si>
  <si>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</si>
  <si>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</si>
  <si>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</si>
  <si>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</si>
  <si>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</si>
  <si>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</si>
  <si>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</si>
  <si>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</si>
  <si>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</si>
  <si>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</si>
  <si>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</si>
  <si>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</si>
  <si>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</si>
  <si>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</si>
  <si>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</si>
  <si>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</si>
  <si>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</si>
  <si>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</si>
  <si>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</si>
  <si>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</si>
  <si>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</si>
  <si>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</si>
  <si>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</si>
  <si>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</si>
  <si>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</si>
  <si>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</si>
  <si>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</si>
  <si>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</si>
  <si>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</si>
  <si>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</si>
  <si>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</si>
  <si>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</si>
  <si>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</si>
  <si>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</si>
  <si>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</si>
  <si>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</si>
  <si>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</si>
  <si>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</si>
  <si>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</si>
  <si>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</si>
  <si>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</si>
  <si>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</si>
  <si>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</si>
  <si>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</si>
  <si>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</si>
  <si>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</si>
  <si>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</si>
  <si>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</si>
  <si>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</si>
  <si>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</si>
  <si>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</si>
  <si>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</si>
  <si>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</si>
  <si>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</si>
  <si>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</si>
  <si>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</si>
  <si>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</si>
  <si>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</si>
  <si>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</si>
  <si>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</si>
  <si>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</si>
  <si>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</si>
  <si>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</si>
  <si>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</si>
  <si>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</si>
  <si>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</si>
  <si>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</si>
  <si>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</si>
  <si>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</si>
  <si>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</si>
  <si>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</si>
  <si>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</si>
  <si>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</si>
  <si>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</si>
  <si>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</si>
  <si>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</si>
  <si>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</si>
  <si>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</si>
  <si>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</si>
  <si>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</si>
  <si>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</si>
  <si>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</si>
  <si>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</si>
  <si>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</si>
  <si>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</si>
  <si>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</si>
  <si>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</si>
  <si>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</si>
  <si>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</si>
  <si>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</si>
  <si>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</si>
  <si>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</si>
  <si>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</si>
  <si>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</si>
  <si>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</si>
  <si>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</si>
  <si>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</si>
  <si>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</si>
  <si>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</si>
  <si>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</si>
  <si>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</si>
  <si>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</si>
  <si>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</si>
  <si>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</si>
  <si>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</si>
  <si>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</si>
  <si>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</si>
  <si>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</si>
  <si>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</si>
  <si>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</si>
  <si>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</si>
  <si>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</si>
  <si>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</si>
  <si>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</si>
  <si>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</si>
  <si>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</si>
  <si>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</si>
  <si>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</si>
  <si>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</si>
  <si>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</si>
  <si>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</si>
  <si>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</si>
  <si>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</si>
  <si>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</si>
  <si>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</si>
  <si>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</si>
  <si>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</si>
  <si>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</si>
  <si>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</si>
  <si>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</si>
  <si>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</si>
  <si>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</si>
  <si>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</si>
  <si>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</si>
  <si>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</si>
  <si>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</si>
  <si>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</si>
  <si>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</si>
  <si>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</si>
  <si>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</si>
  <si>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</si>
  <si>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</si>
  <si>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</si>
  <si>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</si>
  <si>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</si>
  <si>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</si>
  <si>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</si>
  <si>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</si>
  <si>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</si>
  <si>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</si>
  <si>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</si>
  <si>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</si>
  <si>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</si>
  <si>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</si>
  <si>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</si>
  <si>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</si>
  <si>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</si>
  <si>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</si>
  <si>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</si>
  <si>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</si>
  <si>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</si>
  <si>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</si>
  <si>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</si>
  <si>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</si>
  <si>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</si>
  <si>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</si>
  <si>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</si>
  <si>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</si>
  <si>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</si>
  <si>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</si>
  <si>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</si>
  <si>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</si>
  <si>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</si>
  <si>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</si>
  <si>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</si>
  <si>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</si>
  <si>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</si>
  <si>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</si>
  <si>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</si>
  <si>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</si>
  <si>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</si>
  <si>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</si>
  <si>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</si>
  <si>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</si>
  <si>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</si>
  <si>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</si>
  <si>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</si>
  <si>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</si>
  <si>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</si>
  <si>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</si>
  <si>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</si>
  <si>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</si>
  <si>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</si>
  <si>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</si>
  <si>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</si>
  <si>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</si>
  <si>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</si>
  <si>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</si>
  <si>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</si>
  <si>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</si>
  <si>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</si>
  <si>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</si>
  <si>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</si>
  <si>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</si>
  <si>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</si>
  <si>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</si>
  <si>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</si>
  <si>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</si>
  <si>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</si>
  <si>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</si>
  <si>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</si>
  <si>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</si>
  <si>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</si>
  <si>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</si>
  <si>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</si>
  <si>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</si>
  <si>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</si>
  <si>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</si>
  <si>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</si>
  <si>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</si>
  <si>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</si>
  <si>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</si>
  <si>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</si>
  <si>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</si>
  <si>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</si>
  <si>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</si>
  <si>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</si>
  <si>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</si>
  <si>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</si>
  <si>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</si>
  <si>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</si>
  <si>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</si>
  <si>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</si>
  <si>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</si>
  <si>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</si>
  <si>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</si>
  <si>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</si>
  <si>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</si>
  <si>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</si>
  <si>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</si>
  <si>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</si>
  <si>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</si>
  <si>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</si>
  <si>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</si>
  <si>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</si>
  <si>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</si>
  <si>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</si>
  <si>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</si>
  <si>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</si>
  <si>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</si>
  <si>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</si>
  <si>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</si>
  <si>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</si>
  <si>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</si>
  <si>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</si>
  <si>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</si>
  <si>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</si>
  <si>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</si>
  <si>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</si>
  <si>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</si>
  <si>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</si>
  <si>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</si>
  <si>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</si>
  <si>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</si>
  <si>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</si>
  <si>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</si>
  <si>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</si>
  <si>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</si>
  <si>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</si>
  <si>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</si>
  <si>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</si>
  <si>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</si>
  <si>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</si>
  <si>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</si>
  <si>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</si>
  <si>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</si>
  <si>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</si>
  <si>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</si>
  <si>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</si>
  <si>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</si>
  <si>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</si>
  <si>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</si>
  <si>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</si>
  <si>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</si>
  <si>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</si>
  <si>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</si>
  <si>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</si>
  <si>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</si>
  <si>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</si>
  <si>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</si>
  <si>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</si>
  <si>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</si>
  <si>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</si>
  <si>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</si>
  <si>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</si>
  <si>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</si>
  <si>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</si>
  <si>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</si>
  <si>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</si>
  <si>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</si>
  <si>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</si>
  <si>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</si>
  <si>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</si>
  <si>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</si>
  <si>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</si>
  <si>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</si>
  <si>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</si>
  <si>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</si>
  <si>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</si>
  <si>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</si>
  <si>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</si>
  <si>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</si>
  <si>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</si>
  <si>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</si>
  <si>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</si>
  <si>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</si>
  <si>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</si>
  <si>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</si>
  <si>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</si>
  <si>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</si>
  <si>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</si>
  <si>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</si>
  <si>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</si>
  <si>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</si>
  <si>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</si>
  <si>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</si>
  <si>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</si>
  <si>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</si>
  <si>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</si>
  <si>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</si>
  <si>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</si>
  <si>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</si>
  <si>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</si>
  <si>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</si>
  <si>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</si>
  <si>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</si>
  <si>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</si>
  <si>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</si>
  <si>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</si>
  <si>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</si>
  <si>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</si>
  <si>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</si>
  <si>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</si>
  <si>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</si>
  <si>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</si>
  <si>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</si>
  <si>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</si>
  <si>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</si>
  <si>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</si>
  <si>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</si>
  <si>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</si>
  <si>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</si>
  <si>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</si>
  <si>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</si>
  <si>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</si>
  <si>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</si>
  <si>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</si>
  <si>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</si>
  <si>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</si>
  <si>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</si>
  <si>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</si>
  <si>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</si>
  <si>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</si>
  <si>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</si>
  <si>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</si>
  <si>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</si>
  <si>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</si>
  <si>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</si>
  <si>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</si>
  <si>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</si>
  <si>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</si>
  <si>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</si>
  <si>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</si>
  <si>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</si>
  <si>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</si>
  <si>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</si>
  <si>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</si>
  <si>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</si>
  <si>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</si>
  <si>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</si>
  <si>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</si>
  <si>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</si>
  <si>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</si>
  <si>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</si>
  <si>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</si>
  <si>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</si>
  <si>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</si>
  <si>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</si>
  <si>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</si>
  <si>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</si>
  <si>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</si>
  <si>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</si>
  <si>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</si>
  <si>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</si>
  <si>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</si>
  <si>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</si>
  <si>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</si>
  <si>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</si>
  <si>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</si>
  <si>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</si>
  <si>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</si>
  <si>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</si>
  <si>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</si>
  <si>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</si>
  <si>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</si>
  <si>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</si>
  <si>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</si>
  <si>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</si>
  <si>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</si>
  <si>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</si>
  <si>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</si>
  <si>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</si>
  <si>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</si>
  <si>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</si>
  <si>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</si>
  <si>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</si>
  <si>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</si>
  <si>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</si>
  <si>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</si>
  <si>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</si>
  <si>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</si>
  <si>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</si>
  <si>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</si>
  <si>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</si>
  <si>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</si>
  <si>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</si>
  <si>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</si>
  <si>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</si>
  <si>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</si>
  <si>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</si>
  <si>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</si>
  <si>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</si>
  <si>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</si>
  <si>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</si>
  <si>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</si>
  <si>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</si>
  <si>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</si>
  <si>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</si>
  <si>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</si>
  <si>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</si>
  <si>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</si>
  <si>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</si>
  <si>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</si>
  <si>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</si>
  <si>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</si>
  <si>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</si>
  <si>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</si>
  <si>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</si>
  <si>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</si>
  <si>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</si>
  <si>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</si>
  <si>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</si>
  <si>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</si>
  <si>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</si>
  <si>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</si>
  <si>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</si>
  <si>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</si>
  <si>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</si>
  <si>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</si>
  <si>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</si>
  <si>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</si>
  <si>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</si>
  <si>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</si>
  <si>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</si>
  <si>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</si>
  <si>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</si>
  <si>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</si>
  <si>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</si>
  <si>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</si>
  <si>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</si>
  <si>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</si>
  <si>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</si>
  <si>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</si>
  <si>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</si>
  <si>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</si>
  <si>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</si>
  <si>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</si>
  <si>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</si>
  <si>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</si>
  <si>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</si>
  <si>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</si>
  <si>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</si>
  <si>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</si>
  <si>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</si>
  <si>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</si>
  <si>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</si>
  <si>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</si>
  <si>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</si>
  <si>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</si>
  <si>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</si>
  <si>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</si>
  <si>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</si>
  <si>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</si>
  <si>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</si>
  <si>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</si>
  <si>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</si>
  <si>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</si>
  <si>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</si>
  <si>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</si>
  <si>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</si>
  <si>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</si>
  <si>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</si>
  <si>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</si>
  <si>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</si>
  <si>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</si>
  <si>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</si>
  <si>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</si>
  <si>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</si>
  <si>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</si>
  <si>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</si>
  <si>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</si>
  <si>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</si>
  <si>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</si>
  <si>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</si>
  <si>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</si>
  <si>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</si>
  <si>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</si>
  <si>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</si>
  <si>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</si>
  <si>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</si>
  <si>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</si>
  <si>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</si>
  <si>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</si>
  <si>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</si>
  <si>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</si>
  <si>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</si>
  <si>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</si>
  <si>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</si>
  <si>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</si>
  <si>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</si>
  <si>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</si>
  <si>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</si>
  <si>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</si>
  <si>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</si>
  <si>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</si>
  <si>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</si>
  <si>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</si>
  <si>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</si>
  <si>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</si>
  <si>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</si>
  <si>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</si>
  <si>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</si>
  <si>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</si>
  <si>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</si>
  <si>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</si>
  <si>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</si>
  <si>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</si>
  <si>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</si>
  <si>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</si>
  <si>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</si>
  <si>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</si>
  <si>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</si>
  <si>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</si>
  <si>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</si>
  <si>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</si>
  <si>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</si>
  <si>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</si>
  <si>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</si>
  <si>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</si>
  <si>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</si>
  <si>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</si>
  <si>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</si>
  <si>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</si>
  <si>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</si>
  <si>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</si>
  <si>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</si>
  <si>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</si>
  <si>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</si>
  <si>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</si>
  <si>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</si>
  <si>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</si>
  <si>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</si>
  <si>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</si>
  <si>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</si>
  <si>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</si>
  <si>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</si>
  <si>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</si>
  <si>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</si>
  <si>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</si>
  <si>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</si>
  <si>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</si>
  <si>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</si>
  <si>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</si>
  <si>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</si>
  <si>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</si>
  <si>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</si>
  <si>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</si>
  <si>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</si>
  <si>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</si>
  <si>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</si>
  <si>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</si>
  <si>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</si>
  <si>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</si>
  <si>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</si>
  <si>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</si>
  <si>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</si>
  <si>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</si>
  <si>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</si>
  <si>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</si>
  <si>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</si>
  <si>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</si>
  <si>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</si>
  <si>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</si>
  <si>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</si>
  <si>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</si>
  <si>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</si>
  <si>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</si>
  <si>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</si>
  <si>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</si>
  <si>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</si>
  <si>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</si>
  <si>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</si>
  <si>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</si>
  <si>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</si>
  <si>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</si>
  <si>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</si>
  <si>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</si>
  <si>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</si>
  <si>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</si>
  <si>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</si>
  <si>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</si>
  <si>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</si>
  <si>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</si>
  <si>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</si>
  <si>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</si>
  <si>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</si>
  <si>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</si>
  <si>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</si>
  <si>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</si>
  <si>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</si>
  <si>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</si>
  <si>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</si>
  <si>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</si>
  <si>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</si>
  <si>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</si>
  <si>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</si>
  <si>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</si>
  <si>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</si>
  <si>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</si>
  <si>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</si>
  <si>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</si>
  <si>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</si>
  <si>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</si>
  <si>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</si>
  <si>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</si>
  <si>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</si>
  <si>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</si>
  <si>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</si>
  <si>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</si>
  <si>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</si>
  <si>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</si>
  <si>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</si>
  <si>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</si>
  <si>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</si>
  <si>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</si>
  <si>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</si>
  <si>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</si>
  <si>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</si>
  <si>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</si>
  <si>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</si>
  <si>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</si>
  <si>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</si>
  <si>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</si>
  <si>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</si>
  <si>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</si>
  <si>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</si>
  <si>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</si>
  <si>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</si>
  <si>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</si>
  <si>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</si>
  <si>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</si>
  <si>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</si>
  <si>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</si>
  <si>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</si>
  <si>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</si>
  <si>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</si>
  <si>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</si>
  <si>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</si>
  <si>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</si>
  <si>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</si>
  <si>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</si>
  <si>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</si>
  <si>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</si>
  <si>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</si>
  <si>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</si>
  <si>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</si>
  <si>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</si>
  <si>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</si>
  <si>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</si>
  <si>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</si>
  <si>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</si>
  <si>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</si>
  <si>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</si>
  <si>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</si>
  <si>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</si>
  <si>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</si>
  <si>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</si>
  <si>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</si>
  <si>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</si>
  <si>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</si>
  <si>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</si>
  <si>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</si>
  <si>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</si>
  <si>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</si>
  <si>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</si>
  <si>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</si>
  <si>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</si>
  <si>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</si>
  <si>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</si>
  <si>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</si>
  <si>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</si>
  <si>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</si>
  <si>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</si>
  <si>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</si>
  <si>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</si>
  <si>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</si>
  <si>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</si>
  <si>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</si>
  <si>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</si>
  <si>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</si>
  <si>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</si>
  <si>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</si>
  <si>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</si>
  <si>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</si>
  <si>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</si>
  <si>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</si>
  <si>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</si>
  <si>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</si>
  <si>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</si>
  <si>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</si>
  <si>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</si>
  <si>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</si>
  <si>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</si>
  <si>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</si>
  <si>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</si>
  <si>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</si>
  <si>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</si>
  <si>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</si>
  <si>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</si>
  <si>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</si>
  <si>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</si>
  <si>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</si>
  <si>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</si>
  <si>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</si>
  <si>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</si>
  <si>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</si>
  <si>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</si>
  <si>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</si>
  <si>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</si>
  <si>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</si>
  <si>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</si>
  <si>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</si>
  <si>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</si>
  <si>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</si>
  <si>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</si>
  <si>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</si>
  <si>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</si>
  <si>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</si>
  <si>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</si>
  <si>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</si>
  <si>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</si>
  <si>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</si>
  <si>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</si>
  <si>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</si>
  <si>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</si>
  <si>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</si>
  <si>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</si>
  <si>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</si>
  <si>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</si>
  <si>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</si>
  <si>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</si>
  <si>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</si>
  <si>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</si>
  <si>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</si>
  <si>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</si>
  <si>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</si>
  <si>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</si>
  <si>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</si>
  <si>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</si>
  <si>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</si>
  <si>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</si>
  <si>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</si>
  <si>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</si>
  <si>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</si>
  <si>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</si>
  <si>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</si>
  <si>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</si>
  <si>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</si>
  <si>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</si>
  <si>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</si>
  <si>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</si>
  <si>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</si>
  <si>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</si>
  <si>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</si>
  <si>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</si>
  <si>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</si>
  <si>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</si>
  <si>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</si>
  <si>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</si>
  <si>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</si>
  <si>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</si>
  <si>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</si>
  <si>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</si>
  <si>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</si>
  <si>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</si>
  <si>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</si>
  <si>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</si>
  <si>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</si>
  <si>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</si>
  <si>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</si>
  <si>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</si>
  <si>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</si>
  <si>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</si>
  <si>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</si>
  <si>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</si>
  <si>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</si>
  <si>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</si>
  <si>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</si>
  <si>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</si>
  <si>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</si>
  <si>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</si>
  <si>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</si>
  <si>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</si>
  <si>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</si>
  <si>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</si>
  <si>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</si>
  <si>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</si>
  <si>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</si>
  <si>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</si>
  <si>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</si>
  <si>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</si>
  <si>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</si>
  <si>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</si>
  <si>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</si>
  <si>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</si>
  <si>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</si>
  <si>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</si>
  <si>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</si>
  <si>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</si>
  <si>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</si>
  <si>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</si>
  <si>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</si>
  <si>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</si>
  <si>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</si>
  <si>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</si>
  <si>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</si>
  <si>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</si>
  <si>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</si>
  <si>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</si>
  <si>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</si>
  <si>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</si>
  <si>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</si>
  <si>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</si>
  <si>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</si>
  <si>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</si>
  <si>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</si>
  <si>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</si>
  <si>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</si>
  <si>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</si>
  <si>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</si>
  <si>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</si>
  <si>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</si>
  <si>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</si>
  <si>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</si>
  <si>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</si>
  <si>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</si>
  <si>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</si>
  <si>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</si>
  <si>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</si>
  <si>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</si>
  <si>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</si>
  <si>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</si>
  <si>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</si>
  <si>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</si>
  <si>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</si>
  <si>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</si>
  <si>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</si>
  <si>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</si>
  <si>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</si>
  <si>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</si>
  <si>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</si>
  <si>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</si>
  <si>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</si>
  <si>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</si>
  <si>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</si>
  <si>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</si>
  <si>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</si>
  <si>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</si>
  <si>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</si>
  <si>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</si>
  <si>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</si>
  <si>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</si>
  <si>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</si>
  <si>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</si>
  <si>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</si>
  <si>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</si>
  <si>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</si>
  <si>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</si>
  <si>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</si>
  <si>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</si>
  <si>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</si>
  <si>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</si>
  <si>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</si>
  <si>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</si>
  <si>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</si>
  <si>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</si>
  <si>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</si>
  <si>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</si>
  <si>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</si>
  <si>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</si>
  <si>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</si>
  <si>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</si>
  <si>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</si>
  <si>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</si>
  <si>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</si>
  <si>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</si>
  <si>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</si>
  <si>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</si>
  <si>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</si>
  <si>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</si>
  <si>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</si>
  <si>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</si>
  <si>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</si>
  <si>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</si>
  <si>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</si>
  <si>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</si>
  <si>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</si>
  <si>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</si>
  <si>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</si>
  <si>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</si>
  <si>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</si>
  <si>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</si>
  <si>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</si>
  <si>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</si>
  <si>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</si>
  <si>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</si>
  <si>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</si>
  <si>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</si>
  <si>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</si>
  <si>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</si>
  <si>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</si>
  <si>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</si>
  <si>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</si>
  <si>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</si>
  <si>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</si>
  <si>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</si>
  <si>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</si>
  <si>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</si>
  <si>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</si>
  <si>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</si>
  <si>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</si>
  <si>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</si>
  <si>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</si>
  <si>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</si>
  <si>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</si>
  <si>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</si>
  <si>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</si>
  <si>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</si>
  <si>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</si>
  <si>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</si>
  <si>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</si>
  <si>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</si>
  <si>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</si>
  <si>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</si>
  <si>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</si>
  <si>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</si>
  <si>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</si>
  <si>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</si>
  <si>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</si>
  <si>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</si>
  <si>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</si>
  <si>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</si>
  <si>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</si>
  <si>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</si>
  <si>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</si>
  <si>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</si>
  <si>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</si>
  <si>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</si>
  <si>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</si>
  <si>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</si>
  <si>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</si>
  <si>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</si>
  <si>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</si>
  <si>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</si>
  <si>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</si>
  <si>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</si>
  <si>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</si>
  <si>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</si>
  <si>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</si>
  <si>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</si>
  <si>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</si>
  <si>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</si>
  <si>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</si>
  <si>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</si>
  <si>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</si>
  <si>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</si>
  <si>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</si>
  <si>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</si>
  <si>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</si>
  <si>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</si>
  <si>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</si>
  <si>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</si>
  <si>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</si>
  <si>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</si>
  <si>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</si>
  <si>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</si>
  <si>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</si>
  <si>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</si>
  <si>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</si>
  <si>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</si>
  <si>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</si>
  <si>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</si>
  <si>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</si>
  <si>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</si>
  <si>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</si>
  <si>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</si>
  <si>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</si>
  <si>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</si>
  <si>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</si>
  <si>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</si>
  <si>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</si>
  <si>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</si>
  <si>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</si>
  <si>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</si>
  <si>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</si>
  <si>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</si>
  <si>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</si>
  <si>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</si>
  <si>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</si>
  <si>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</si>
  <si>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</si>
  <si>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</si>
  <si>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</si>
  <si>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</si>
  <si>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</si>
  <si>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</si>
  <si>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</si>
  <si>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</si>
  <si>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</si>
  <si>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</si>
  <si>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</si>
  <si>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</si>
  <si>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</si>
  <si>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</si>
  <si>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</si>
  <si>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</si>
  <si>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</si>
  <si>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</si>
  <si>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</si>
  <si>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</si>
  <si>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</si>
  <si>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</si>
  <si>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</si>
  <si>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</si>
  <si>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</si>
  <si>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</si>
  <si>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</si>
  <si>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</si>
  <si>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</si>
  <si>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</si>
  <si>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</si>
  <si>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</si>
  <si>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</si>
  <si>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</si>
  <si>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</si>
  <si>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</si>
  <si>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</si>
  <si>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</si>
  <si>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</si>
  <si>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</si>
  <si>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</si>
  <si>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</si>
  <si>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</si>
  <si>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</si>
  <si>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</si>
  <si>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</si>
  <si>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</si>
  <si>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</si>
  <si>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</si>
  <si>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</si>
  <si>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</si>
  <si>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</si>
  <si>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</si>
  <si>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</si>
  <si>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</si>
  <si>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</si>
  <si>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</si>
  <si>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</si>
  <si>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</si>
  <si>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</si>
  <si>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</si>
  <si>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</si>
  <si>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</si>
  <si>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</si>
  <si>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</si>
  <si>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</si>
  <si>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</si>
  <si>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</si>
  <si>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</si>
  <si>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</si>
  <si>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</si>
  <si>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</si>
  <si>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</si>
  <si>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</si>
  <si>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</si>
  <si>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</si>
  <si>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</si>
  <si>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</si>
  <si>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</si>
  <si>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</si>
  <si>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</si>
  <si>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</si>
  <si>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</si>
  <si>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</si>
  <si>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</si>
  <si>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</si>
  <si>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</si>
  <si>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</si>
  <si>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</si>
  <si>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</si>
  <si>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</si>
  <si>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</si>
  <si>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</si>
  <si>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</si>
  <si>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</si>
  <si>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</si>
  <si>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</si>
  <si>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</si>
  <si>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</si>
  <si>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</si>
  <si>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</si>
  <si>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</si>
  <si>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</si>
  <si>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</si>
  <si>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</si>
  <si>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</si>
  <si>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</si>
  <si>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</si>
  <si>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</si>
  <si>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</si>
  <si>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</si>
  <si>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</si>
  <si>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</si>
  <si>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</si>
  <si>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</si>
  <si>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</si>
  <si>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</si>
  <si>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</si>
  <si>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</si>
  <si>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</si>
  <si>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</si>
  <si>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</si>
  <si>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</si>
  <si>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</si>
  <si>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</si>
  <si>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</si>
  <si>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</si>
  <si>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</si>
  <si>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</si>
  <si>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</si>
  <si>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</si>
  <si>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</si>
  <si>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</si>
  <si>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</si>
  <si>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</si>
  <si>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</si>
  <si>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</si>
  <si>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</si>
  <si>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</si>
  <si>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</si>
  <si>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</si>
  <si>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</si>
  <si>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</si>
  <si>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</si>
  <si>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</si>
  <si>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</si>
  <si>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</si>
  <si>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</si>
  <si>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</si>
  <si>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</si>
  <si>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</si>
  <si>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</si>
  <si>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</si>
  <si>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</si>
  <si>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</si>
  <si>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</si>
  <si>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</si>
  <si>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</si>
  <si>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</si>
  <si>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</si>
  <si>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</si>
  <si>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</si>
  <si>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</si>
  <si>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</si>
  <si>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</si>
  <si>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</si>
  <si>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</si>
  <si>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</si>
  <si>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</si>
  <si>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</si>
  <si>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</si>
  <si>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</si>
  <si>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</si>
  <si>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</si>
  <si>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</si>
  <si>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</si>
  <si>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</si>
  <si>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</si>
  <si>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</si>
  <si>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</si>
  <si>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</si>
  <si>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</si>
  <si>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</si>
  <si>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</si>
  <si>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</si>
  <si>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</si>
  <si>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</si>
  <si>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</si>
  <si>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</si>
  <si>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</si>
  <si>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</si>
  <si>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</si>
  <si>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</si>
  <si>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</si>
  <si>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</si>
  <si>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</si>
  <si>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</si>
  <si>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</si>
  <si>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</si>
  <si>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</si>
  <si>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</si>
  <si>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</si>
  <si>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</si>
  <si>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</si>
  <si>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</si>
  <si>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</si>
  <si>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</si>
  <si>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</si>
  <si>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</si>
  <si>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</si>
  <si>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</si>
  <si>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</si>
  <si>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</si>
  <si>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</si>
  <si>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</si>
  <si>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</si>
  <si>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</si>
  <si>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</si>
  <si>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</si>
  <si>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</si>
  <si>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</si>
  <si>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</si>
  <si>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</si>
  <si>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</si>
  <si>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</si>
  <si>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</si>
  <si>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</si>
  <si>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</si>
  <si>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</si>
  <si>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</si>
  <si>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</si>
  <si>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</si>
  <si>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</si>
  <si>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</si>
  <si>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</si>
  <si>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</si>
  <si>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</si>
  <si>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</si>
  <si>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</si>
  <si>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</si>
  <si>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</si>
  <si>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</si>
  <si>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</si>
  <si>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</si>
  <si>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</si>
  <si>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</si>
  <si>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</si>
  <si>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</si>
  <si>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</si>
  <si>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</si>
  <si>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</si>
  <si>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</si>
  <si>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</si>
  <si>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</si>
  <si>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</si>
  <si>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</si>
  <si>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</si>
  <si>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</si>
  <si>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</si>
  <si>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</si>
  <si>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</si>
  <si>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</si>
  <si>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</si>
  <si>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</si>
  <si>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</si>
  <si>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</si>
  <si>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</si>
  <si>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</si>
  <si>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</si>
  <si>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</si>
  <si>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</si>
  <si>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</si>
  <si>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</si>
  <si>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</si>
  <si>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</si>
  <si>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</si>
  <si>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</si>
  <si>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</si>
  <si>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</si>
  <si>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</si>
  <si>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</si>
  <si>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</si>
  <si>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</si>
  <si>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</si>
  <si>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</si>
  <si>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</si>
  <si>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</si>
  <si>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</si>
  <si>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</si>
  <si>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</si>
  <si>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</si>
  <si>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</si>
  <si>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</si>
  <si>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</si>
  <si>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</si>
  <si>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</si>
  <si>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</si>
  <si>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</si>
  <si>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</si>
  <si>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</si>
  <si>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</si>
  <si>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</si>
  <si>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</si>
  <si>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</si>
  <si>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</si>
  <si>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</si>
  <si>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</si>
  <si>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</si>
  <si>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</si>
  <si>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</si>
  <si>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</si>
  <si>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</si>
  <si>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</si>
  <si>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</si>
  <si>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</si>
  <si>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</si>
  <si>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</si>
  <si>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</si>
  <si>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</si>
  <si>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</si>
  <si>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</si>
  <si>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</si>
  <si>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</si>
  <si>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</si>
  <si>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</si>
  <si>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</si>
  <si>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</si>
  <si>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</si>
  <si>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</si>
  <si>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</si>
  <si>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</si>
  <si>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</si>
  <si>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</si>
  <si>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</si>
  <si>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</si>
  <si>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</si>
  <si>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</si>
  <si>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</si>
  <si>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</si>
  <si>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</si>
  <si>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</si>
  <si>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</si>
  <si>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</si>
  <si>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</si>
  <si>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</si>
  <si>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</si>
  <si>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</si>
  <si>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</si>
  <si>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</si>
  <si>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</si>
  <si>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</si>
  <si>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</si>
  <si>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</si>
  <si>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</si>
  <si>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</si>
  <si>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</si>
  <si>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</si>
  <si>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</si>
  <si>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</si>
  <si>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</si>
  <si>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</si>
  <si>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</si>
  <si>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</si>
  <si>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</si>
  <si>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</si>
  <si>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</si>
  <si>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</si>
  <si>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</si>
  <si>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</si>
  <si>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</si>
  <si>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</si>
  <si>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</si>
  <si>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</si>
  <si>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</si>
  <si>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</si>
  <si>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</si>
  <si>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</si>
  <si>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</si>
  <si>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</si>
  <si>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</si>
  <si>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</si>
  <si>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</si>
  <si>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</si>
  <si>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</si>
  <si>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</si>
  <si>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</si>
  <si>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</si>
  <si>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</si>
  <si>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</si>
  <si>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</si>
  <si>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</si>
  <si>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</si>
  <si>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</si>
  <si>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</si>
  <si>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</si>
  <si>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</si>
  <si>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</si>
  <si>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</si>
  <si>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</si>
  <si>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</si>
  <si>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</si>
  <si>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</si>
  <si>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</si>
  <si>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</si>
  <si>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</si>
  <si>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</si>
  <si>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</si>
  <si>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</si>
  <si>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</si>
  <si>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</si>
  <si>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</si>
  <si>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</si>
  <si>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</si>
  <si>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</si>
  <si>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</si>
  <si>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</si>
  <si>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</si>
  <si>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</si>
  <si>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</si>
  <si>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</si>
  <si>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</si>
  <si>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</si>
  <si>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</si>
  <si>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</si>
  <si>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</si>
  <si>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</si>
  <si>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</si>
  <si>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</si>
  <si>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</si>
  <si>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</si>
  <si>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</si>
  <si>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</si>
  <si>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</si>
  <si>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</si>
  <si>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</si>
  <si>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</si>
  <si>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</si>
  <si>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</si>
  <si>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</si>
  <si>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</si>
  <si>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</si>
  <si>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</si>
  <si>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</si>
  <si>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</si>
  <si>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</si>
  <si>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</si>
  <si>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</si>
  <si>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</si>
  <si>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</si>
  <si>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</si>
  <si>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</si>
  <si>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</si>
  <si>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</si>
  <si>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</si>
  <si>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</si>
  <si>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</si>
  <si>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</si>
  <si>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</si>
  <si>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</si>
  <si>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</si>
  <si>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</si>
  <si>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</si>
  <si>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</si>
  <si>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</si>
  <si>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</si>
  <si>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</si>
  <si>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</si>
  <si>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</si>
  <si>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</si>
  <si>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</si>
  <si>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</si>
  <si>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</si>
  <si>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</si>
  <si>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</si>
  <si>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</si>
  <si>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</si>
  <si>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</si>
  <si>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</si>
  <si>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</si>
  <si>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</si>
  <si>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</si>
  <si>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</si>
  <si>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</si>
  <si>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</si>
  <si>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</si>
  <si>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</si>
  <si>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</si>
  <si>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</si>
  <si>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</si>
  <si>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</si>
  <si>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</si>
  <si>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</si>
  <si>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</si>
  <si>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</si>
  <si>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</si>
  <si>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</si>
  <si>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</si>
  <si>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</si>
  <si>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</si>
  <si>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</si>
  <si>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</si>
  <si>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</si>
  <si>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</si>
  <si>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</si>
  <si>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</si>
  <si>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</si>
  <si>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</si>
  <si>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</si>
  <si>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</si>
  <si>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</si>
  <si>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</si>
  <si>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</si>
  <si>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</si>
  <si>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</si>
  <si>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</si>
  <si>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</si>
  <si>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</si>
  <si>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</si>
  <si>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</si>
  <si>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</si>
  <si>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</si>
  <si>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</si>
  <si>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</si>
  <si>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</si>
  <si>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</si>
  <si>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</si>
  <si>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</si>
  <si>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</si>
  <si>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</si>
  <si>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</si>
  <si>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</si>
  <si>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</si>
  <si>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</si>
  <si>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</si>
  <si>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</si>
  <si>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</si>
  <si>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</si>
  <si>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</si>
  <si>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</si>
  <si>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</si>
  <si>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</si>
  <si>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</si>
  <si>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</si>
  <si>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</si>
  <si>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</si>
  <si>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</si>
  <si>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</si>
  <si>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</si>
  <si>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</si>
  <si>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</si>
  <si>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</si>
  <si>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</si>
  <si>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</si>
  <si>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</si>
  <si>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</si>
  <si>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</si>
  <si>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</si>
  <si>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</si>
  <si>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</si>
  <si>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</si>
  <si>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</si>
  <si>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</si>
  <si>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</si>
  <si>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</si>
  <si>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</si>
  <si>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</si>
  <si>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</si>
  <si>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</si>
  <si>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</si>
  <si>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</si>
  <si>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</si>
  <si>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</si>
  <si>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</si>
  <si>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</si>
  <si>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</si>
  <si>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</si>
  <si>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</si>
  <si>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</si>
  <si>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</si>
  <si>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</si>
  <si>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</si>
  <si>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</si>
  <si>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</si>
  <si>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</si>
  <si>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</si>
  <si>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</si>
  <si>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</si>
  <si>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</si>
  <si>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</si>
  <si>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</si>
  <si>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</si>
  <si>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</si>
  <si>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</si>
  <si>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</si>
  <si>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</si>
  <si>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</si>
  <si>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</si>
  <si>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</si>
  <si>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</si>
  <si>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</si>
  <si>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</si>
  <si>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</si>
  <si>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</si>
  <si>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</si>
  <si>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</si>
  <si>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</si>
  <si>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</si>
  <si>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</si>
  <si>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</si>
  <si>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</si>
  <si>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</si>
  <si>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</si>
  <si>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</si>
  <si>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</si>
  <si>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</si>
  <si>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</si>
  <si>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</si>
  <si>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</si>
  <si>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</si>
  <si>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</si>
  <si>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</si>
  <si>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</si>
  <si>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</si>
  <si>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</si>
  <si>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</si>
  <si>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</si>
  <si>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</si>
  <si>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</si>
  <si>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</si>
  <si>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</si>
  <si>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</si>
  <si>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</si>
  <si>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</si>
  <si>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</si>
  <si>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</si>
  <si>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</si>
  <si>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</si>
  <si>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</si>
  <si>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</si>
  <si>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</si>
  <si>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</si>
  <si>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</si>
  <si>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</si>
  <si>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</si>
  <si>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</si>
  <si>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</si>
  <si>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</si>
  <si>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</si>
  <si>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</si>
  <si>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</si>
  <si>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</si>
  <si>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</si>
  <si>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</si>
  <si>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</si>
  <si>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</si>
  <si>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</si>
  <si>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</si>
  <si>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</si>
  <si>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</si>
  <si>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</si>
  <si>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</si>
  <si>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</si>
  <si>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</si>
  <si>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</si>
  <si>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</si>
  <si>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</si>
  <si>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</si>
  <si>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</si>
  <si>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</si>
  <si>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</si>
  <si>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</si>
  <si>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</si>
  <si>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</si>
  <si>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</si>
  <si>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</si>
  <si>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</si>
  <si>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</si>
  <si>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</si>
  <si>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</si>
  <si>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</si>
  <si>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</si>
  <si>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</si>
  <si>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</si>
  <si>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</si>
  <si>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</si>
  <si>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</si>
  <si>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</si>
  <si>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</si>
  <si>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</si>
  <si>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</si>
  <si>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</si>
  <si>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</si>
  <si>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</si>
  <si>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</si>
  <si>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</si>
  <si>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</si>
  <si>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</si>
  <si>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</si>
  <si>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</si>
  <si>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</si>
  <si>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</si>
  <si>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</si>
  <si>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</si>
  <si>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</si>
  <si>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</si>
  <si>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</si>
  <si>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</si>
  <si>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</si>
  <si>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</si>
  <si>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</si>
  <si>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</si>
  <si>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</si>
  <si>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</si>
  <si>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</si>
  <si>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</si>
  <si>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</si>
  <si>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</si>
  <si>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</si>
  <si>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</si>
  <si>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</si>
  <si>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</si>
  <si>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</si>
  <si>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</si>
  <si>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</si>
  <si>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</si>
  <si>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</si>
  <si>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</si>
  <si>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</si>
  <si>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</si>
  <si>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</si>
  <si>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</si>
  <si>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</si>
  <si>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</si>
  <si>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</si>
  <si>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</si>
  <si>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</si>
  <si>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</si>
  <si>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</si>
  <si>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</si>
  <si>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</si>
  <si>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</si>
  <si>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</si>
  <si>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</si>
  <si>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</si>
  <si>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</si>
  <si>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</si>
  <si>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</si>
  <si>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</si>
  <si>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</si>
  <si>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</si>
  <si>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</si>
  <si>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</si>
  <si>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</si>
  <si>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</si>
  <si>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</si>
  <si>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</si>
  <si>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</si>
  <si>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</si>
  <si>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</si>
  <si>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</si>
  <si>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</si>
  <si>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</si>
  <si>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</si>
  <si>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</si>
  <si>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</si>
  <si>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</si>
  <si>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</si>
  <si>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</si>
  <si>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</si>
  <si>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</si>
  <si>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</si>
  <si>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</si>
  <si>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</si>
  <si>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</si>
  <si>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</si>
  <si>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</si>
  <si>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</si>
  <si>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</si>
  <si>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</si>
  <si>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</si>
  <si>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</si>
  <si>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</si>
  <si>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</si>
  <si>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</si>
  <si>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</si>
  <si>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</si>
  <si>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</si>
  <si>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</si>
  <si>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</si>
  <si>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</si>
  <si>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</si>
  <si>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</si>
  <si>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</si>
  <si>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</si>
  <si>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</si>
  <si>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</si>
  <si>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</si>
  <si>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</si>
  <si>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</si>
  <si>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</si>
  <si>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</si>
  <si>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</si>
  <si>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</si>
  <si>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</si>
  <si>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</si>
  <si>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</si>
  <si>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</si>
  <si>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</si>
  <si>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</si>
  <si>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</si>
  <si>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</si>
  <si>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</si>
  <si>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</si>
  <si>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</si>
  <si>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</si>
  <si>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</si>
  <si>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</si>
  <si>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</si>
  <si>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</si>
  <si>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</si>
  <si>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</si>
  <si>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</si>
  <si>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</si>
  <si>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</si>
  <si>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</si>
  <si>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</si>
  <si>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</si>
  <si>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</si>
  <si>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</si>
  <si>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</si>
  <si>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</si>
  <si>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</si>
  <si>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</si>
  <si>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</si>
  <si>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</si>
  <si>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</si>
  <si>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</si>
  <si>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</si>
  <si>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</si>
  <si>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</si>
  <si>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</si>
  <si>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</si>
  <si>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</si>
  <si>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</si>
  <si>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</si>
  <si>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</si>
  <si>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</si>
  <si>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</si>
  <si>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</si>
  <si>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</si>
  <si>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</si>
  <si>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</si>
  <si>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</si>
  <si>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</si>
  <si>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</si>
  <si>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</si>
  <si>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</si>
  <si>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</si>
  <si>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</si>
  <si>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</si>
  <si>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</si>
  <si>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</si>
  <si>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</si>
  <si>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</si>
  <si>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</si>
  <si>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</si>
  <si>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</si>
  <si>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</si>
  <si>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</si>
  <si>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</si>
  <si>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</si>
  <si>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</si>
  <si>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</si>
  <si>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</si>
  <si>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</si>
  <si>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</si>
  <si>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</si>
  <si>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</si>
  <si>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</si>
  <si>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</si>
  <si>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</si>
  <si>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</si>
  <si>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</si>
  <si>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</si>
  <si>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</si>
  <si>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</si>
  <si>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</si>
  <si>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</si>
  <si>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</si>
  <si>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</si>
  <si>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</si>
  <si>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</si>
  <si>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</si>
  <si>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</si>
  <si>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</si>
  <si>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</si>
  <si>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</si>
  <si>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</si>
  <si>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</si>
  <si>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</si>
  <si>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</si>
  <si>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</si>
  <si>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</si>
  <si>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</si>
  <si>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</si>
  <si>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</si>
  <si>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</si>
  <si>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</si>
  <si>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</si>
  <si>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</si>
  <si>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</si>
  <si>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</si>
  <si>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</si>
  <si>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</si>
  <si>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</si>
  <si>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</si>
  <si>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</si>
  <si>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</si>
  <si>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</si>
  <si>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</si>
  <si>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</si>
  <si>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</si>
  <si>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</si>
  <si>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</si>
  <si>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</si>
  <si>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</si>
  <si>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</si>
  <si>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</si>
  <si>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</si>
  <si>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</si>
  <si>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</si>
  <si>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</si>
  <si>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</si>
  <si>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</si>
  <si>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</si>
  <si>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</si>
  <si>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</si>
  <si>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</si>
  <si>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</si>
  <si>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</si>
  <si>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</si>
  <si>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</si>
  <si>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</si>
  <si>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</si>
  <si>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</si>
  <si>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</si>
  <si>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</si>
  <si>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</si>
  <si>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</si>
  <si>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</si>
  <si>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</si>
  <si>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</si>
  <si>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</si>
  <si>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</si>
  <si>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</si>
  <si>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</si>
  <si>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</si>
  <si>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</si>
  <si>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</si>
  <si>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</si>
  <si>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</si>
  <si>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</si>
  <si>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</si>
  <si>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</si>
  <si>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</si>
  <si>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</si>
  <si>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</si>
  <si>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</si>
  <si>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</si>
  <si>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</si>
  <si>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</si>
  <si>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</si>
  <si>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</si>
  <si>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</si>
  <si>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</si>
  <si>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</si>
  <si>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</si>
  <si>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</si>
  <si>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</si>
  <si>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</si>
  <si>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</si>
  <si>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</si>
  <si>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</si>
  <si>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</si>
  <si>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</si>
  <si>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</si>
  <si>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</si>
  <si>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</si>
  <si>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</si>
  <si>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</si>
  <si>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</si>
  <si>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</si>
  <si>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</si>
  <si>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</si>
  <si>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</si>
  <si>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</si>
  <si>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</si>
  <si>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</si>
  <si>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</si>
  <si>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</si>
  <si>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</si>
  <si>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</si>
  <si>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</si>
  <si>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</si>
  <si>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</si>
  <si>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</si>
  <si>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</si>
  <si>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</si>
  <si>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</si>
  <si>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</si>
  <si>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</si>
  <si>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</si>
  <si>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</si>
  <si>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</si>
  <si>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</si>
  <si>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</si>
  <si>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</si>
  <si>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</si>
  <si>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</si>
  <si>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</si>
  <si>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</si>
  <si>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</si>
  <si>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</si>
  <si>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</si>
  <si>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</si>
  <si>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</si>
  <si>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</si>
  <si>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</si>
  <si>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</si>
  <si>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</si>
  <si>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</si>
  <si>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</si>
  <si>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</si>
  <si>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</si>
  <si>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</si>
  <si>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</si>
  <si>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</si>
  <si>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</si>
  <si>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</si>
  <si>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</si>
  <si>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</si>
  <si>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</si>
  <si>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</si>
  <si>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</si>
  <si>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</si>
  <si>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</si>
  <si>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</si>
  <si>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</si>
  <si>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</si>
  <si>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</si>
  <si>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</si>
  <si>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</si>
  <si>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</si>
  <si>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</si>
  <si>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</si>
  <si>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</si>
  <si>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</si>
  <si>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</si>
  <si>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</si>
  <si>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</si>
  <si>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</si>
  <si>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</si>
  <si>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</si>
  <si>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</si>
  <si>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</si>
  <si>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</si>
  <si>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</si>
  <si>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</si>
  <si>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</si>
  <si>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</si>
  <si>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</si>
  <si>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</si>
  <si>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</si>
  <si>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</si>
  <si>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</si>
  <si>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</si>
  <si>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</si>
  <si>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</si>
  <si>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</si>
  <si>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</si>
  <si>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</si>
  <si>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</si>
  <si>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</si>
  <si>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</si>
  <si>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</si>
  <si>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</si>
  <si>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</si>
  <si>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</si>
  <si>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</si>
  <si>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</si>
  <si>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</si>
  <si>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</si>
  <si>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</si>
  <si>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</si>
  <si>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</si>
  <si>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</si>
  <si>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</si>
  <si>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</si>
  <si>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</si>
  <si>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</si>
  <si>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</si>
  <si>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</si>
  <si>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</si>
  <si>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</si>
  <si>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</si>
  <si>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</si>
  <si>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</si>
  <si>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</si>
  <si>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</si>
  <si>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</si>
  <si>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</si>
  <si>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</si>
  <si>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</si>
  <si>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</si>
  <si>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</si>
  <si>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</si>
  <si>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</si>
  <si>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</si>
  <si>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</si>
  <si>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</si>
  <si>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</si>
  <si>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</si>
  <si>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</si>
  <si>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</si>
  <si>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</si>
  <si>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</si>
  <si>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</si>
  <si>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</si>
  <si>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</si>
  <si>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</si>
  <si>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</si>
  <si>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</si>
  <si>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</si>
  <si>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</si>
  <si>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</si>
  <si>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</si>
  <si>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</si>
  <si>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</si>
  <si>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</si>
  <si>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</si>
  <si>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</si>
  <si>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</si>
  <si>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</si>
  <si>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</si>
  <si>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</si>
  <si>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</si>
  <si>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</si>
  <si>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</si>
  <si>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</si>
  <si>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</si>
  <si>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</si>
  <si>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</si>
  <si>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</si>
  <si>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</si>
  <si>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</si>
  <si>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</si>
  <si>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</si>
  <si>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</si>
  <si>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</si>
  <si>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</si>
  <si>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</si>
  <si>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</si>
  <si>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</si>
  <si>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</si>
  <si>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</si>
  <si>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</si>
  <si>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</si>
  <si>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</si>
  <si>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</si>
  <si>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</si>
  <si>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</si>
  <si>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</si>
  <si>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</si>
  <si>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</si>
  <si>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</si>
  <si>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</si>
  <si>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</si>
  <si>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</si>
  <si>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</si>
  <si>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</si>
  <si>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</si>
  <si>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</si>
  <si>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</si>
  <si>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</si>
  <si>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</si>
  <si>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</si>
  <si>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</si>
  <si>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</si>
  <si>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</si>
  <si>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</si>
  <si>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</si>
  <si>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</si>
  <si>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</si>
  <si>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</si>
  <si>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</si>
  <si>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</si>
  <si>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</si>
  <si>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</si>
  <si>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</si>
  <si>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</si>
  <si>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</si>
  <si>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</si>
  <si>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</si>
  <si>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</si>
  <si>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</si>
  <si>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</si>
  <si>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</si>
  <si>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</si>
  <si>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</si>
  <si>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</si>
  <si>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</si>
  <si>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</si>
  <si>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</si>
  <si>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</si>
  <si>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</si>
  <si>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</si>
  <si>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</si>
  <si>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</si>
  <si>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</si>
  <si>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</si>
  <si>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</si>
  <si>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</si>
  <si>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</si>
  <si>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</si>
  <si>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</si>
  <si>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</si>
  <si>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</si>
  <si>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</si>
  <si>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</si>
  <si>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</si>
  <si>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</si>
  <si>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</si>
  <si>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</si>
  <si>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</si>
  <si>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</si>
  <si>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</si>
  <si>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</si>
  <si>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</si>
  <si>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</si>
  <si>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</si>
  <si>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</si>
  <si>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</si>
  <si>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</si>
  <si>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</si>
  <si>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</si>
  <si>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</si>
  <si>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</si>
  <si>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</si>
  <si>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</si>
  <si>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</si>
  <si>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</si>
  <si>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</si>
  <si>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</si>
  <si>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</si>
  <si>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</si>
  <si>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</si>
  <si>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</si>
  <si>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</si>
  <si>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</si>
  <si>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</si>
  <si>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</si>
  <si>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</si>
  <si>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</si>
  <si>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</si>
  <si>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</si>
  <si>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</si>
  <si>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</si>
  <si>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</si>
  <si>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</si>
  <si>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</si>
  <si>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</si>
  <si>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</si>
  <si>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</si>
  <si>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</si>
  <si>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</si>
  <si>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</si>
  <si>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</si>
  <si>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</si>
  <si>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</si>
  <si>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</si>
  <si>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</si>
  <si>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</si>
  <si>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</si>
  <si>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</si>
  <si>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</si>
  <si>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</si>
  <si>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</si>
  <si>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</si>
  <si>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</si>
  <si>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</si>
  <si>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</si>
  <si>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</si>
  <si>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</si>
  <si>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</si>
  <si>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</si>
  <si>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</si>
  <si>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</si>
  <si>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</si>
  <si>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</si>
  <si>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</si>
  <si>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</si>
  <si>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</si>
  <si>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</si>
  <si>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</si>
  <si>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</si>
  <si>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</si>
  <si>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</si>
  <si>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</si>
  <si>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</si>
  <si>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</si>
  <si>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</si>
  <si>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</si>
  <si>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</si>
  <si>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</si>
  <si>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</si>
  <si>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</si>
  <si>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</si>
  <si>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</si>
  <si>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</si>
  <si>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</si>
  <si>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</si>
  <si>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</si>
  <si>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</si>
  <si>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</si>
  <si>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</si>
  <si>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</si>
  <si>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</si>
  <si>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</si>
  <si>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</si>
  <si>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</si>
  <si>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</si>
  <si>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</si>
  <si>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</si>
  <si>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</si>
  <si>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</si>
  <si>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</si>
  <si>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</si>
  <si>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</si>
  <si>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</si>
  <si>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</si>
  <si>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</si>
  <si>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</si>
  <si>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</si>
  <si>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</si>
  <si>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</si>
  <si>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</si>
  <si>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</si>
  <si>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</si>
  <si>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</si>
  <si>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</si>
  <si>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</si>
  <si>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</si>
  <si>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</si>
  <si>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</si>
  <si>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</si>
  <si>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</si>
  <si>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</si>
  <si>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</si>
  <si>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</si>
  <si>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</si>
  <si>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</si>
  <si>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</si>
  <si>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</si>
  <si>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</si>
  <si>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</si>
  <si>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</si>
  <si>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</si>
  <si>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</si>
  <si>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</si>
  <si>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</si>
  <si>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</si>
  <si>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</si>
  <si>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</si>
  <si>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</si>
  <si>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</si>
  <si>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</si>
  <si>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</si>
  <si>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</si>
  <si>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</si>
  <si>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</si>
  <si>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</si>
  <si>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</si>
  <si>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</si>
  <si>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</si>
  <si>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</si>
  <si>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</si>
  <si>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</si>
  <si>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</si>
  <si>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</si>
  <si>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</si>
  <si>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</si>
  <si>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</si>
  <si>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</si>
  <si>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</si>
  <si>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</si>
  <si>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</si>
  <si>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</si>
  <si>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</si>
  <si>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</si>
  <si>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</si>
  <si>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</si>
  <si>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</si>
  <si>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</si>
  <si>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</si>
  <si>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</si>
  <si>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</si>
  <si>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</si>
  <si>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</si>
  <si>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</si>
  <si>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</si>
  <si>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</si>
  <si>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</si>
  <si>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</si>
  <si>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</si>
  <si>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</si>
  <si>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</si>
  <si>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</si>
  <si>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</si>
  <si>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</si>
  <si>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</si>
  <si>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</si>
  <si>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</si>
  <si>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</si>
  <si>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</si>
  <si>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</si>
  <si>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</si>
  <si>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</si>
  <si>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</si>
  <si>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</si>
  <si>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</si>
  <si>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</si>
  <si>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</si>
  <si>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</si>
  <si>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</si>
  <si>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</si>
  <si>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</si>
  <si>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</si>
  <si>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</si>
  <si>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</si>
  <si>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</si>
  <si>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</si>
  <si>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</si>
  <si>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</si>
  <si>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</si>
  <si>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</si>
  <si>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</si>
  <si>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</si>
  <si>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</si>
  <si>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</si>
  <si>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</si>
  <si>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</si>
  <si>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</si>
  <si>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</si>
  <si>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</si>
  <si>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</si>
  <si>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</si>
  <si>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</si>
  <si>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</si>
  <si>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</si>
  <si>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</si>
  <si>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</si>
  <si>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</si>
  <si>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</si>
  <si>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</si>
  <si>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</si>
  <si>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</si>
  <si>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</si>
  <si>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</si>
  <si>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</si>
  <si>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</si>
  <si>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</si>
  <si>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</si>
  <si>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</si>
  <si>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</si>
  <si>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</si>
  <si>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</si>
  <si>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</si>
  <si>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</si>
  <si>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</si>
  <si>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</si>
  <si>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</si>
  <si>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</si>
  <si>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</si>
  <si>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</si>
  <si>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</si>
  <si>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</si>
  <si>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</si>
  <si>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</si>
  <si>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</si>
  <si>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</si>
  <si>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</si>
  <si>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</si>
  <si>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</si>
  <si>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</si>
  <si>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</si>
  <si>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</si>
  <si>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</si>
  <si>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</si>
  <si>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</si>
  <si>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</si>
  <si>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</si>
  <si>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</si>
  <si>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</si>
  <si>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</si>
  <si>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</si>
  <si>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</si>
  <si>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</si>
  <si>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</si>
  <si>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</si>
  <si>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</si>
  <si>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</si>
  <si>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</si>
  <si>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</si>
  <si>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</si>
  <si>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</si>
  <si>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</si>
  <si>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</si>
  <si>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</si>
  <si>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</si>
  <si>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</si>
  <si>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</si>
  <si>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</si>
  <si>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</si>
  <si>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</si>
  <si>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</si>
  <si>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</si>
  <si>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</si>
  <si>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</si>
  <si>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</si>
  <si>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</si>
  <si>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</si>
  <si>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</si>
  <si>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</si>
  <si>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</si>
  <si>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</si>
  <si>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</si>
  <si>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</si>
  <si>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</si>
  <si>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</si>
  <si>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</si>
  <si>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</si>
  <si>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</si>
  <si>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</si>
  <si>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</si>
  <si>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</si>
  <si>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</si>
  <si>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</si>
  <si>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</si>
  <si>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</si>
  <si>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</si>
  <si>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</si>
  <si>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</si>
  <si>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</si>
  <si>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</si>
  <si>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</si>
  <si>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</si>
  <si>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</si>
  <si>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</si>
  <si>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</si>
  <si>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</si>
  <si>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</si>
  <si>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</si>
  <si>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</si>
  <si>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</si>
  <si>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</si>
  <si>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</si>
  <si>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</si>
  <si>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</si>
  <si>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</si>
  <si>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</si>
  <si>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</si>
  <si>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</si>
  <si>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</si>
  <si>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</si>
  <si>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</si>
  <si>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</si>
  <si>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</si>
  <si>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</si>
  <si>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</si>
  <si>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</si>
  <si>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</si>
  <si>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</si>
  <si>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</si>
  <si>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</si>
  <si>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</si>
  <si>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</si>
  <si>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</si>
  <si>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</si>
  <si>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</si>
  <si>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</si>
  <si>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</si>
  <si>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</si>
  <si>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</si>
  <si>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</si>
  <si>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</si>
  <si>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</si>
  <si>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</si>
  <si>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</si>
  <si>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</si>
  <si>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</si>
  <si>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</si>
  <si>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</si>
  <si>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</si>
  <si>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</si>
  <si>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</si>
  <si>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</si>
  <si>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</si>
  <si>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</si>
  <si>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</si>
  <si>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</si>
  <si>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</si>
  <si>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</si>
  <si>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</si>
  <si>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</si>
  <si>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</si>
  <si>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</si>
  <si>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</si>
  <si>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</si>
  <si>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</si>
  <si>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</si>
  <si>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</si>
  <si>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</si>
  <si>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</si>
  <si>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</si>
  <si>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</si>
  <si>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</si>
  <si>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</si>
  <si>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</si>
  <si>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</si>
  <si>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</si>
  <si>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</si>
  <si>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</si>
  <si>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</si>
  <si>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</si>
  <si>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</si>
  <si>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</si>
  <si>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</si>
  <si>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</si>
  <si>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</si>
  <si>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</si>
  <si>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</si>
  <si>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</si>
  <si>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</si>
  <si>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</si>
  <si>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</si>
  <si>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</si>
  <si>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</si>
  <si>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</si>
  <si>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</si>
  <si>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</si>
  <si>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</si>
  <si>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</si>
  <si>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</si>
  <si>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</si>
  <si>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</si>
  <si>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</si>
  <si>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</si>
  <si>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</si>
  <si>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</si>
  <si>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</si>
  <si>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</si>
  <si>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</si>
  <si>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</si>
  <si>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</si>
  <si>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</si>
  <si>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</si>
  <si>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</si>
  <si>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</si>
  <si>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</si>
  <si>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</si>
  <si>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</si>
  <si>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</si>
  <si>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</si>
  <si>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</si>
  <si>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</si>
  <si>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</si>
  <si>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</si>
  <si>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</si>
  <si>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</si>
  <si>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</si>
  <si>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</si>
  <si>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</si>
  <si>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</si>
  <si>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</si>
  <si>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</si>
  <si>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</si>
  <si>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</si>
  <si>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</si>
  <si>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</si>
  <si>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</si>
  <si>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</si>
  <si>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</si>
  <si>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</si>
  <si>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</si>
  <si>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</si>
  <si>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</si>
  <si>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</si>
  <si>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</si>
  <si>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</si>
  <si>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</si>
  <si>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</si>
  <si>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</si>
  <si>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</si>
  <si>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</si>
  <si>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</si>
  <si>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</si>
  <si>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</si>
  <si>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</si>
  <si>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</si>
  <si>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</si>
  <si>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</si>
  <si>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</si>
  <si>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</si>
  <si>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</si>
  <si>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</si>
  <si>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</si>
  <si>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</si>
  <si>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</si>
  <si>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</si>
  <si>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</si>
  <si>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</si>
  <si>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</si>
  <si>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</si>
  <si>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</si>
  <si>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</si>
  <si>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</si>
  <si>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</si>
  <si>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</si>
  <si>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</si>
  <si>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</si>
  <si>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</si>
  <si>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</si>
  <si>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</si>
  <si>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</si>
  <si>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</si>
  <si>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</si>
  <si>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</si>
  <si>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</si>
  <si>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</si>
  <si>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</si>
  <si>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</si>
  <si>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</si>
  <si>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</si>
  <si>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</si>
  <si>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</si>
  <si>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</si>
  <si>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</si>
  <si>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</si>
  <si>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</si>
  <si>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</si>
  <si>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</si>
  <si>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</si>
  <si>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</si>
  <si>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</si>
  <si>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</si>
  <si>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</si>
  <si>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</si>
  <si>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</si>
  <si>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</si>
  <si>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</si>
  <si>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</si>
  <si>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</si>
  <si>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</si>
  <si>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</si>
  <si>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</si>
  <si>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</si>
  <si>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</si>
  <si>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</si>
  <si>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</si>
  <si>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</si>
  <si>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</si>
  <si>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</si>
  <si>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</si>
  <si>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</si>
  <si>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</si>
  <si>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</si>
  <si>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</si>
  <si>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</si>
  <si>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</si>
  <si>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</si>
  <si>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</si>
  <si>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</si>
  <si>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</si>
  <si>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</si>
  <si>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</si>
  <si>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</si>
  <si>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</si>
  <si>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</si>
  <si>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</si>
  <si>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</si>
  <si>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</si>
  <si>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</si>
  <si>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</si>
  <si>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</si>
  <si>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</si>
  <si>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</si>
  <si>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</si>
  <si>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</si>
  <si>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</si>
  <si>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</si>
  <si>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</si>
  <si>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</si>
  <si>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</si>
  <si>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</si>
  <si>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</si>
  <si>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</si>
  <si>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</si>
  <si>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</si>
  <si>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</si>
  <si>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</si>
  <si>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</si>
  <si>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</si>
  <si>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</si>
  <si>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</si>
  <si>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</si>
  <si>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</si>
  <si>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</si>
  <si>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</si>
  <si>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</si>
  <si>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</si>
  <si>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</si>
  <si>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</si>
  <si>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</si>
  <si>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</si>
  <si>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</si>
  <si>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</si>
  <si>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</si>
  <si>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</si>
  <si>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</si>
  <si>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</si>
  <si>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</si>
  <si>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</si>
  <si>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</si>
  <si>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</si>
  <si>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</si>
  <si>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</si>
  <si>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</si>
  <si>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</si>
  <si>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</si>
  <si>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</si>
  <si>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</si>
  <si>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</si>
  <si>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</si>
  <si>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</si>
  <si>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</si>
  <si>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</si>
  <si>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</si>
  <si>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</si>
  <si>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</si>
  <si>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</si>
  <si>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</si>
  <si>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</si>
  <si>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</si>
  <si>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</si>
  <si>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</si>
  <si>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</si>
  <si>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</si>
  <si>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</si>
  <si>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</si>
  <si>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</si>
  <si>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</si>
  <si>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</si>
  <si>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</si>
  <si>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</si>
  <si>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</si>
  <si>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</si>
  <si>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</si>
  <si>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</si>
  <si>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</si>
  <si>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</si>
  <si>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</si>
  <si>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</si>
  <si>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</si>
  <si>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</si>
  <si>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</si>
  <si>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</si>
  <si>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</si>
  <si>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</si>
  <si>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</si>
  <si>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</si>
  <si>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</si>
  <si>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</si>
  <si>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</si>
  <si>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</si>
  <si>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</si>
  <si>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</si>
  <si>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</si>
  <si>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</si>
  <si>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</si>
  <si>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</si>
  <si>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</si>
  <si>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</si>
  <si>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</si>
  <si>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</si>
  <si>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</si>
  <si>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</si>
  <si>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</si>
  <si>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</si>
  <si>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</si>
  <si>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</si>
  <si>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</si>
  <si>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</si>
  <si>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</si>
  <si>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</si>
  <si>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</si>
  <si>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</si>
  <si>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</si>
  <si>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</si>
  <si>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</si>
  <si>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</si>
  <si>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</si>
  <si>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</si>
  <si>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</si>
  <si>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</si>
  <si>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</si>
  <si>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</si>
  <si>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</si>
  <si>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</si>
  <si>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</si>
  <si>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</si>
  <si>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</si>
  <si>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</si>
  <si>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</si>
  <si>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</si>
  <si>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</si>
  <si>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</si>
  <si>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</si>
  <si>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</si>
  <si>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</si>
  <si>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</si>
  <si>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</si>
  <si>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</si>
  <si>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</si>
  <si>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</si>
  <si>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</si>
  <si>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</si>
  <si>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</si>
  <si>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</si>
  <si>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</si>
  <si>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</si>
  <si>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</si>
  <si>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</si>
  <si>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</si>
  <si>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</si>
  <si>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</si>
  <si>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</si>
  <si>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</si>
  <si>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</si>
  <si>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</si>
  <si>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</si>
  <si>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</si>
  <si>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</si>
  <si>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</si>
  <si>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</si>
  <si>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</si>
  <si>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</si>
  <si>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</si>
  <si>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</si>
  <si>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</si>
  <si>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</si>
  <si>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</si>
  <si>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</si>
  <si>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</si>
  <si>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</si>
  <si>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</si>
  <si>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</si>
  <si>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</si>
  <si>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</si>
  <si>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</si>
  <si>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</si>
  <si>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</si>
  <si>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</si>
  <si>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</si>
  <si>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</si>
  <si>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</si>
  <si>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</si>
  <si>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</si>
  <si>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</si>
  <si>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</si>
  <si>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</si>
  <si>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</si>
  <si>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</si>
  <si>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</si>
  <si>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</si>
  <si>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</si>
  <si>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</si>
  <si>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</si>
  <si>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</si>
  <si>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</si>
  <si>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</si>
  <si>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</si>
  <si>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</si>
  <si>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</si>
  <si>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</si>
  <si>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</si>
  <si>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</si>
  <si>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</si>
  <si>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</si>
  <si>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</si>
  <si>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</si>
  <si>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</si>
  <si>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</si>
  <si>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</si>
  <si>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</si>
  <si>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</si>
  <si>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</si>
  <si>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</si>
  <si>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</si>
  <si>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</si>
  <si>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</si>
  <si>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</si>
  <si>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</si>
  <si>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</si>
  <si>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</si>
  <si>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</si>
  <si>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</si>
  <si>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</si>
  <si>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</si>
  <si>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</si>
  <si>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</si>
  <si>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</si>
  <si>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</si>
  <si>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</si>
  <si>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</si>
  <si>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</si>
  <si>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</si>
  <si>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</si>
  <si>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</si>
  <si>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</si>
  <si>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</si>
  <si>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</si>
  <si>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</si>
  <si>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</si>
  <si>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</si>
  <si>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</si>
  <si>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</si>
  <si>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</si>
  <si>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</si>
  <si>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</si>
  <si>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</si>
  <si>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</si>
  <si>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</si>
  <si>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</si>
  <si>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</si>
  <si>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</si>
  <si>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</si>
  <si>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</si>
  <si>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</si>
  <si>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</si>
  <si>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</si>
  <si>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</si>
  <si>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</si>
  <si>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</si>
  <si>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</si>
  <si>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</si>
  <si>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</si>
  <si>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</si>
  <si>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</si>
  <si>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</si>
  <si>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</si>
  <si>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</si>
  <si>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</si>
  <si>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</si>
  <si>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</si>
  <si>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</si>
  <si>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</si>
  <si>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</si>
  <si>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</si>
  <si>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</si>
  <si>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</si>
  <si>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</si>
  <si>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</si>
  <si>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</si>
  <si>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</si>
  <si>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</si>
  <si>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</si>
  <si>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</si>
  <si>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</si>
  <si>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</si>
  <si>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</si>
  <si>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</si>
  <si>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</si>
  <si>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</si>
  <si>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</si>
  <si>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</si>
  <si>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</si>
  <si>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</si>
  <si>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</si>
  <si>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</si>
  <si>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</si>
  <si>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</si>
  <si>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</si>
  <si>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</si>
  <si>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</si>
  <si>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</si>
  <si>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</si>
  <si>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</si>
  <si>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</si>
  <si>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</si>
  <si>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</si>
  <si>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</si>
  <si>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</si>
  <si>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</si>
  <si>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</si>
  <si>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</si>
  <si>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</si>
  <si>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</si>
  <si>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</si>
  <si>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</si>
  <si>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</si>
  <si>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</si>
  <si>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</si>
  <si>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</si>
  <si>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</si>
  <si>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</si>
  <si>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</si>
  <si>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</si>
  <si>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</si>
  <si>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</si>
  <si>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</si>
  <si>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</si>
  <si>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</si>
  <si>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</si>
  <si>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</si>
  <si>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</si>
  <si>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</si>
  <si>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</si>
  <si>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</si>
  <si>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</si>
  <si>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</si>
  <si>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</si>
  <si>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</si>
  <si>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</si>
  <si>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</si>
  <si>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</si>
  <si>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</si>
  <si>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</si>
  <si>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</si>
  <si>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</si>
  <si>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</si>
  <si>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</si>
  <si>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</si>
  <si>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</si>
  <si>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</si>
  <si>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</si>
  <si>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</si>
  <si>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</si>
  <si>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</si>
  <si>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</si>
  <si>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</si>
  <si>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</si>
  <si>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</si>
  <si>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</si>
  <si>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</si>
  <si>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</si>
  <si>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</si>
  <si>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</si>
  <si>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</si>
  <si>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</si>
  <si>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</si>
  <si>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</si>
  <si>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</si>
  <si>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</si>
  <si>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</si>
  <si>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</si>
  <si>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</si>
  <si>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</si>
  <si>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</si>
  <si>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</si>
  <si>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</si>
  <si>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</si>
  <si>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</si>
  <si>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</si>
  <si>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</si>
  <si>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</si>
  <si>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</si>
  <si>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</si>
  <si>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</si>
  <si>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</si>
  <si>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</si>
  <si>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</si>
  <si>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</si>
  <si>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</si>
  <si>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</si>
  <si>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</si>
  <si>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</si>
  <si>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</si>
  <si>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</si>
  <si>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</si>
  <si>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</si>
  <si>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</si>
  <si>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</si>
  <si>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</si>
  <si>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</si>
  <si>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</si>
  <si>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</si>
  <si>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</si>
  <si>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</si>
  <si>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</si>
  <si>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</si>
  <si>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</si>
  <si>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</si>
  <si>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</si>
  <si>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</si>
  <si>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</si>
  <si>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</si>
  <si>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</si>
  <si>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</si>
  <si>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</si>
  <si>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</si>
  <si>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</si>
  <si>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</si>
  <si>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</si>
  <si>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</si>
  <si>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</si>
  <si>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</si>
  <si>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</si>
  <si>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</si>
  <si>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</si>
  <si>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</si>
  <si>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</si>
  <si>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</si>
  <si>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</si>
  <si>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</si>
  <si>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</si>
  <si>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</si>
  <si>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</si>
  <si>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</si>
  <si>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</si>
  <si>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</si>
  <si>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</si>
  <si>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</si>
  <si>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</si>
  <si>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</si>
  <si>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</si>
  <si>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</si>
  <si>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</si>
  <si>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</si>
  <si>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</si>
  <si>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</si>
  <si>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</si>
  <si>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</si>
  <si>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</si>
  <si>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</si>
  <si>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</si>
  <si>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</si>
  <si>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</si>
  <si>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</si>
  <si>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</si>
  <si>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</si>
  <si>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</si>
  <si>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</si>
  <si>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</si>
  <si>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</si>
  <si>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</si>
  <si>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</si>
  <si>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</si>
  <si>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</si>
  <si>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</si>
  <si>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</si>
  <si>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</si>
  <si>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</si>
  <si>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</si>
  <si>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</si>
  <si>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</si>
  <si>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</si>
  <si>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</si>
  <si>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</si>
  <si>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</si>
  <si>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</si>
  <si>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</si>
  <si>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</si>
  <si>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</si>
  <si>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</si>
  <si>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</si>
  <si>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</si>
  <si>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</si>
  <si>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</si>
  <si>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</si>
  <si>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</si>
  <si>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</si>
  <si>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</si>
  <si>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</si>
  <si>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</si>
  <si>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</si>
  <si>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</si>
  <si>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</si>
  <si>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</si>
  <si>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</si>
  <si>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</si>
  <si>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</si>
  <si>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</si>
  <si>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</si>
  <si>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</si>
  <si>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</si>
  <si>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</si>
  <si>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</si>
  <si>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</si>
  <si>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</si>
  <si>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</si>
  <si>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</si>
  <si>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</si>
  <si>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</si>
  <si>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</si>
  <si>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</si>
  <si>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</si>
  <si>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</si>
  <si>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</si>
  <si>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</si>
  <si>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</si>
  <si>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</si>
  <si>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</si>
  <si>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</si>
  <si>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</si>
  <si>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</si>
  <si>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</si>
  <si>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</si>
  <si>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</si>
  <si>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</si>
  <si>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</si>
  <si>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</si>
  <si>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</si>
  <si>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</si>
  <si>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</si>
  <si>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</si>
  <si>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</si>
  <si>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</si>
  <si>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</si>
  <si>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</si>
  <si>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</si>
  <si>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</si>
  <si>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</si>
  <si>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</si>
  <si>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</si>
  <si>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</si>
  <si>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</si>
  <si>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</si>
  <si>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</si>
  <si>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</si>
  <si>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</si>
  <si>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</si>
  <si>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</si>
  <si>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</si>
  <si>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</si>
  <si>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</si>
  <si>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</si>
  <si>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</si>
  <si>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</si>
  <si>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</si>
  <si>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</si>
  <si>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</si>
  <si>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</si>
  <si>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</si>
  <si>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</si>
  <si>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</si>
  <si>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</si>
  <si>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</si>
  <si>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</si>
  <si>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</si>
  <si>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</si>
  <si>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</si>
  <si>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</si>
  <si>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</si>
  <si>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</si>
  <si>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</si>
  <si>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</si>
  <si>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</si>
  <si>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</si>
  <si>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</si>
  <si>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</si>
  <si>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</si>
  <si>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</si>
  <si>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</si>
  <si>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</si>
  <si>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</si>
  <si>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</si>
  <si>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</si>
  <si>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</si>
  <si>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</si>
  <si>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</si>
  <si>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</si>
  <si>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</si>
  <si>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</si>
  <si>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</si>
  <si>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</si>
  <si>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</si>
  <si>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</si>
  <si>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</si>
  <si>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</si>
  <si>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</si>
  <si>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</si>
  <si>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</si>
  <si>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</si>
  <si>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</si>
  <si>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</si>
  <si>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</si>
  <si>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</si>
  <si>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</si>
  <si>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</si>
  <si>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</si>
  <si>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</si>
  <si>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</si>
  <si>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</si>
  <si>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</si>
  <si>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</si>
  <si>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</si>
  <si>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</si>
  <si>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</si>
  <si>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</si>
  <si>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</si>
  <si>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</si>
  <si>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</si>
  <si>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</si>
  <si>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</si>
  <si>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</si>
  <si>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</si>
  <si>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</si>
  <si>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</si>
  <si>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</si>
  <si>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</si>
  <si>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</si>
  <si>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</si>
  <si>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</si>
  <si>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</si>
  <si>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</si>
  <si>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</si>
  <si>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</si>
  <si>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</si>
  <si>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</si>
  <si>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</si>
  <si>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</si>
  <si>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</si>
  <si>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</si>
  <si>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</si>
  <si>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</si>
  <si>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</si>
  <si>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</si>
  <si>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</si>
  <si>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</si>
  <si>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</si>
  <si>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</si>
  <si>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</si>
  <si>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</si>
  <si>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</si>
  <si>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</si>
  <si>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</si>
  <si>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</si>
  <si>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</si>
  <si>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</si>
  <si>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</si>
  <si>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</si>
  <si>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</si>
  <si>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</si>
  <si>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</si>
  <si>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</si>
  <si>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</si>
  <si>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</si>
  <si>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</si>
  <si>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</si>
  <si>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</si>
  <si>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</si>
  <si>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</si>
  <si>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</si>
  <si>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</si>
  <si>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</si>
  <si>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</si>
  <si>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</si>
  <si>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</si>
  <si>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</si>
  <si>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</si>
  <si>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</si>
  <si>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</si>
  <si>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</si>
  <si>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</si>
  <si>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</si>
  <si>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</si>
  <si>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</si>
  <si>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</si>
  <si>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</si>
  <si>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</si>
  <si>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</si>
  <si>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</si>
  <si>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</si>
  <si>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</si>
  <si>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</si>
  <si>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</si>
  <si>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</si>
  <si>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</si>
  <si>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</si>
  <si>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</si>
  <si>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</si>
  <si>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</si>
  <si>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</si>
  <si>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</si>
  <si>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</si>
  <si>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</si>
  <si>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</si>
  <si>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</si>
  <si>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</si>
  <si>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</si>
  <si>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</si>
  <si>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</si>
  <si>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</si>
  <si>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</si>
  <si>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</si>
  <si>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</si>
  <si>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</si>
  <si>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</si>
  <si>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</si>
  <si>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</si>
  <si>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</si>
  <si>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</si>
  <si>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</si>
  <si>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</si>
  <si>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</si>
  <si>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</si>
  <si>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</si>
  <si>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</si>
  <si>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</si>
  <si>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</si>
  <si>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</si>
  <si>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</si>
  <si>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</si>
  <si>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</si>
  <si>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</si>
  <si>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</si>
  <si>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</si>
  <si>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</si>
  <si>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</si>
  <si>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</si>
  <si>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</si>
  <si>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</si>
  <si>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</si>
  <si>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</si>
  <si>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</si>
  <si>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</si>
  <si>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</si>
  <si>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</si>
  <si>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</si>
  <si>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</si>
  <si>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</si>
  <si>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</si>
  <si>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</si>
  <si>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</si>
  <si>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</si>
  <si>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</si>
  <si>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</si>
  <si>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</si>
  <si>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</si>
  <si>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</si>
  <si>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</si>
  <si>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</si>
  <si>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</si>
  <si>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</si>
  <si>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</si>
  <si>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</si>
  <si>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</si>
  <si>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</si>
  <si>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</si>
  <si>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</si>
  <si>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</si>
  <si>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</si>
  <si>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</si>
  <si>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</si>
  <si>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</si>
  <si>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</si>
  <si>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</si>
  <si>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</si>
  <si>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</si>
  <si>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</si>
  <si>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</si>
  <si>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</si>
  <si>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</si>
  <si>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</si>
  <si>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</si>
  <si>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</si>
  <si>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</si>
  <si>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</si>
  <si>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</si>
  <si>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</si>
  <si>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</si>
  <si>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</si>
  <si>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</si>
  <si>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</si>
  <si>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</si>
  <si>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</si>
  <si>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</si>
  <si>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</si>
  <si>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</si>
  <si>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</si>
  <si>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</si>
  <si>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</si>
  <si>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</si>
  <si>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</si>
  <si>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</si>
  <si>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</si>
  <si>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</si>
  <si>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</si>
  <si>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</si>
  <si>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</si>
  <si>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</si>
  <si>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</si>
  <si>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</si>
  <si>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</si>
  <si>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</si>
  <si>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</si>
  <si>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</si>
  <si>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</si>
  <si>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</si>
  <si>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</si>
  <si>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</si>
  <si>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</si>
  <si>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</si>
  <si>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</si>
  <si>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</si>
  <si>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</si>
  <si>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</si>
  <si>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</si>
  <si>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</si>
  <si>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</si>
  <si>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</si>
  <si>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</si>
  <si>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</si>
  <si>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</si>
  <si>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</si>
  <si>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</si>
  <si>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</si>
  <si>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</si>
  <si>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</si>
  <si>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</si>
  <si>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</si>
  <si>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</si>
  <si>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</si>
  <si>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</si>
  <si>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</si>
  <si>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</si>
  <si>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</si>
  <si>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</si>
  <si>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</si>
  <si>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</si>
  <si>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</si>
  <si>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</si>
  <si>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</si>
  <si>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</si>
  <si>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</si>
  <si>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</si>
  <si>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</si>
  <si>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</si>
  <si>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</si>
  <si>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</si>
  <si>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</si>
  <si>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</si>
  <si>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</si>
  <si>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</si>
  <si>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</si>
  <si>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</si>
  <si>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</si>
  <si>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</si>
  <si>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</si>
  <si>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</si>
  <si>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</si>
  <si>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</si>
  <si>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</si>
  <si>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</si>
  <si>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</si>
  <si>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</si>
  <si>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</si>
  <si>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</si>
  <si>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</si>
  <si>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</si>
  <si>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</si>
  <si>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</si>
  <si>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</si>
  <si>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</si>
  <si>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</si>
  <si>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</si>
  <si>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</si>
  <si>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</si>
  <si>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</si>
  <si>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</si>
  <si>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</si>
  <si>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</si>
  <si>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</si>
  <si>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</si>
  <si>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</si>
  <si>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</si>
  <si>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</si>
  <si>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</si>
  <si>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</si>
  <si>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</si>
  <si>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</si>
  <si>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</si>
  <si>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</si>
  <si>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</si>
  <si>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</si>
  <si>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</si>
  <si>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</si>
  <si>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</si>
  <si>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</si>
  <si>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</si>
  <si>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</si>
  <si>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</si>
  <si>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</si>
  <si>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</si>
  <si>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</si>
  <si>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</si>
  <si>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</si>
  <si>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</si>
  <si>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</si>
  <si>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</si>
  <si>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</si>
  <si>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</si>
  <si>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</si>
  <si>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</si>
  <si>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</si>
  <si>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</si>
  <si>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</si>
  <si>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</si>
  <si>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</si>
  <si>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</si>
  <si>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</si>
  <si>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</si>
  <si>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</si>
  <si>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</si>
  <si>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</si>
  <si>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</si>
  <si>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</si>
  <si>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</si>
  <si>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</si>
  <si>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</si>
  <si>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</si>
  <si>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</si>
  <si>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</si>
  <si>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</si>
  <si>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</si>
  <si>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</si>
  <si>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</si>
  <si>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</si>
  <si>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</si>
  <si>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</si>
  <si>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</si>
  <si>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</si>
  <si>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</si>
  <si>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</si>
  <si>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</si>
  <si>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</si>
  <si>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</si>
  <si>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</si>
  <si>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</si>
  <si>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</si>
  <si>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</si>
  <si>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</si>
  <si>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</si>
  <si>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</si>
  <si>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</si>
  <si>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</si>
  <si>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</si>
  <si>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</si>
  <si>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</si>
  <si>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</si>
  <si>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</si>
  <si>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</si>
  <si>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</si>
  <si>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</si>
  <si>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</si>
  <si>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</si>
  <si>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</si>
  <si>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</si>
  <si>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</si>
  <si>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</si>
  <si>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</si>
  <si>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</si>
  <si>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</si>
  <si>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</si>
  <si>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</si>
  <si>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</si>
  <si>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</si>
  <si>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</si>
  <si>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</si>
  <si>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</si>
  <si>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</si>
  <si>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</si>
  <si>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</si>
  <si>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</si>
  <si>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</si>
  <si>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</si>
  <si>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</si>
  <si>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</si>
  <si>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</si>
  <si>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</si>
  <si>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</si>
  <si>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</si>
  <si>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</si>
  <si>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</si>
  <si>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</si>
  <si>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</si>
  <si>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</si>
  <si>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</si>
  <si>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</si>
  <si>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</si>
  <si>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</si>
  <si>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</si>
  <si>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</si>
  <si>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</si>
  <si>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</si>
  <si>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</si>
  <si>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</si>
  <si>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</si>
  <si>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</si>
  <si>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</si>
  <si>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</si>
  <si>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</si>
  <si>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</si>
  <si>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</si>
  <si>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</si>
  <si>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</si>
  <si>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</si>
  <si>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</si>
  <si>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</si>
  <si>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</si>
  <si>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</si>
  <si>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</si>
  <si>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</si>
  <si>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</si>
  <si>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</si>
  <si>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</si>
  <si>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</si>
  <si>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</si>
  <si>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</si>
  <si>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</si>
  <si>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</si>
  <si>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</si>
  <si>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</si>
  <si>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</si>
  <si>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</si>
  <si>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</si>
  <si>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</si>
  <si>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</si>
  <si>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</si>
  <si>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</si>
  <si>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</si>
  <si>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</si>
  <si>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</si>
  <si>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</si>
  <si>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</si>
  <si>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</si>
  <si>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</si>
  <si>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</si>
  <si>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</si>
  <si>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</si>
  <si>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</si>
  <si>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</si>
  <si>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</si>
  <si>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</si>
  <si>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</si>
  <si>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</si>
  <si>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</si>
  <si>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</si>
  <si>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</si>
  <si>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</si>
  <si>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</si>
  <si>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</si>
  <si>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</si>
  <si>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</si>
  <si>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</si>
  <si>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</si>
  <si>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</si>
  <si>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</si>
  <si>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</si>
  <si>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</si>
  <si>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</si>
  <si>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</si>
  <si>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</si>
  <si>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</si>
  <si>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</si>
  <si>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</si>
  <si>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</si>
  <si>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</si>
  <si>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</si>
  <si>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</si>
  <si>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</si>
  <si>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</si>
  <si>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</si>
  <si>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</si>
  <si>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</si>
  <si>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</si>
  <si>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</si>
  <si>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</si>
  <si>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</si>
  <si>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</si>
  <si>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</si>
  <si>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</si>
  <si>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</si>
  <si>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</si>
  <si>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</si>
  <si>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</si>
  <si>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</si>
  <si>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</si>
  <si>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</si>
  <si>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</si>
  <si>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</si>
  <si>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</si>
  <si>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</si>
  <si>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</si>
  <si>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</si>
  <si>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</si>
  <si>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</si>
  <si>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</si>
  <si>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</si>
  <si>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</si>
  <si>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</si>
  <si>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</si>
  <si>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</si>
  <si>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</si>
  <si>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</si>
  <si>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</si>
  <si>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</si>
  <si>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</si>
  <si>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</si>
  <si>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</si>
  <si>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</si>
  <si>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</si>
  <si>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</si>
  <si>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</si>
  <si>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</si>
  <si>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</si>
  <si>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</si>
  <si>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</si>
  <si>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</si>
  <si>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</si>
  <si>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</si>
  <si>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</si>
  <si>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</si>
  <si>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</si>
  <si>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</si>
  <si>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</si>
  <si>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</si>
  <si>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</si>
  <si>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</si>
  <si>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</si>
  <si>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</si>
  <si>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</si>
  <si>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</si>
  <si>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</si>
  <si>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</si>
  <si>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</si>
  <si>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</si>
  <si>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</si>
  <si>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</si>
  <si>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</si>
  <si>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</si>
  <si>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</si>
  <si>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</si>
  <si>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</si>
  <si>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</si>
  <si>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</si>
  <si>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</si>
  <si>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</si>
  <si>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</si>
  <si>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</si>
  <si>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</si>
  <si>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</si>
  <si>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</si>
  <si>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</si>
  <si>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</si>
  <si>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</si>
  <si>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</si>
  <si>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</si>
  <si>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</si>
  <si>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</si>
  <si>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</si>
  <si>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</si>
  <si>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</si>
  <si>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</si>
  <si>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</si>
  <si>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</si>
  <si>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</si>
  <si>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</si>
  <si>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</si>
  <si>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</si>
  <si>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</si>
  <si>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</si>
  <si>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</si>
  <si>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</si>
  <si>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</si>
  <si>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</si>
  <si>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</si>
  <si>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</si>
  <si>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</si>
  <si>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</si>
  <si>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</si>
  <si>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</si>
  <si>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</si>
  <si>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</si>
  <si>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</si>
  <si>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</si>
  <si>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</si>
  <si>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</si>
  <si>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</si>
  <si>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</si>
  <si>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</si>
  <si>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</si>
  <si>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</si>
  <si>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</si>
  <si>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</si>
  <si>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</si>
  <si>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</si>
  <si>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</si>
  <si>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</si>
  <si>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</si>
  <si>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</si>
  <si>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</si>
  <si>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</si>
  <si>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</si>
  <si>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</si>
  <si>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</si>
  <si>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</si>
  <si>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</si>
  <si>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</si>
  <si>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</si>
  <si>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</si>
  <si>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</si>
  <si>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</si>
  <si>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</si>
  <si>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</si>
  <si>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</si>
  <si>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</si>
  <si>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</si>
  <si>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</si>
  <si>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</si>
  <si>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</si>
  <si>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</si>
  <si>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</si>
  <si>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</si>
  <si>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</si>
  <si>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</si>
  <si>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</si>
  <si>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</si>
  <si>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</si>
  <si>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</si>
  <si>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</si>
  <si>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</si>
  <si>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</si>
  <si>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</si>
  <si>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</si>
  <si>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</si>
  <si>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</si>
  <si>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</si>
  <si>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</si>
  <si>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</si>
  <si>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</si>
  <si>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</si>
  <si>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</si>
  <si>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</si>
  <si>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</si>
  <si>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</si>
  <si>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</si>
  <si>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</si>
  <si>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</si>
  <si>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</si>
  <si>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</si>
  <si>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</si>
  <si>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</si>
  <si>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</si>
  <si>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</si>
  <si>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</si>
  <si>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</si>
  <si>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</si>
  <si>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</si>
  <si>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</si>
  <si>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</si>
  <si>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</si>
  <si>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</si>
  <si>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</si>
  <si>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</si>
  <si>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</si>
  <si>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</si>
  <si>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</si>
  <si>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</si>
  <si>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</si>
  <si>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</si>
  <si>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</si>
  <si>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</si>
  <si>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</si>
  <si>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</si>
  <si>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</si>
  <si>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</si>
  <si>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</si>
  <si>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</si>
  <si>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</si>
  <si>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</si>
  <si>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</si>
  <si>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</si>
  <si>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</si>
  <si>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</si>
  <si>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</si>
  <si>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</si>
  <si>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</si>
  <si>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</si>
  <si>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</si>
  <si>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</si>
  <si>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</si>
  <si>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</si>
  <si>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</si>
  <si>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</si>
  <si>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</si>
  <si>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</si>
  <si>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</si>
  <si>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</si>
  <si>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</si>
  <si>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</si>
  <si>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</si>
  <si>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</si>
  <si>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</si>
  <si>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</si>
  <si>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</si>
  <si>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</si>
  <si>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</si>
  <si>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</si>
  <si>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</si>
  <si>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</si>
  <si>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</si>
  <si>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</si>
  <si>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</si>
  <si>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</si>
  <si>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</si>
  <si>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</si>
  <si>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</si>
  <si>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</si>
  <si>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</si>
  <si>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</si>
  <si>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</si>
  <si>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</si>
  <si>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</si>
  <si>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</si>
  <si>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</si>
  <si>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</si>
  <si>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</si>
  <si>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</si>
  <si>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</si>
  <si>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</si>
  <si>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</si>
  <si>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</si>
  <si>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</si>
  <si>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</si>
  <si>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</si>
  <si>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</si>
  <si>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</si>
  <si>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</si>
  <si>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</si>
  <si>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</si>
  <si>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</si>
  <si>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</si>
  <si>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</si>
  <si>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</si>
  <si>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</si>
  <si>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</si>
  <si>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</si>
  <si>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</si>
  <si>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</si>
  <si>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</si>
  <si>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</si>
  <si>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</si>
  <si>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</si>
  <si>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</si>
  <si>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</si>
  <si>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</si>
  <si>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</si>
  <si>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</si>
  <si>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</si>
  <si>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</si>
  <si>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</si>
  <si>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</si>
  <si>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</si>
  <si>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</si>
  <si>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</si>
  <si>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</si>
  <si>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</si>
  <si>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</si>
  <si>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</si>
  <si>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</si>
  <si>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</si>
  <si>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</si>
  <si>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</si>
  <si>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</si>
  <si>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</si>
  <si>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</si>
  <si>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</si>
  <si>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</si>
  <si>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</si>
  <si>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</si>
  <si>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</si>
  <si>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</si>
  <si>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</si>
  <si>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</si>
  <si>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</si>
  <si>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</si>
  <si>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</si>
  <si>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</si>
  <si>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</si>
  <si>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</si>
  <si>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</si>
  <si>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</si>
  <si>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</si>
  <si>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</si>
  <si>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</si>
  <si>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</si>
  <si>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</si>
  <si>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</si>
  <si>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</si>
  <si>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</si>
  <si>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</si>
  <si>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</si>
  <si>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</si>
  <si>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</si>
  <si>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</si>
  <si>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</si>
  <si>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</si>
  <si>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</si>
  <si>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</si>
  <si>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</si>
  <si>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</si>
  <si>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</si>
  <si>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</si>
  <si>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</si>
  <si>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</si>
  <si>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</si>
  <si>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</si>
  <si>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</si>
  <si>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</si>
  <si>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</si>
  <si>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</si>
  <si>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</si>
  <si>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</si>
  <si>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</si>
  <si>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</si>
  <si>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</si>
  <si>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</si>
  <si>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</si>
  <si>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</si>
  <si>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</si>
  <si>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</si>
  <si>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</si>
  <si>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</si>
  <si>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</si>
  <si>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</si>
  <si>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</si>
  <si>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</si>
  <si>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</si>
  <si>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</si>
  <si>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</si>
  <si>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</si>
  <si>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</si>
  <si>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</si>
  <si>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</si>
  <si>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</si>
  <si>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</si>
  <si>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</si>
  <si>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</si>
  <si>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</si>
  <si>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</si>
  <si>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</si>
  <si>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</si>
  <si>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</si>
  <si>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</si>
  <si>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</si>
  <si>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</si>
  <si>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</si>
  <si>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</si>
  <si>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</si>
  <si>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</si>
  <si>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</si>
  <si>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</si>
  <si>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</si>
  <si>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</si>
  <si>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</si>
  <si>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</si>
  <si>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</si>
  <si>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</si>
  <si>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</si>
  <si>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</si>
  <si>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</si>
  <si>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</si>
  <si>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</si>
  <si>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</si>
  <si>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</si>
  <si>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</si>
  <si>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</si>
  <si>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</si>
  <si>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</si>
  <si>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</si>
  <si>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</si>
  <si>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</si>
  <si>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</si>
  <si>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</si>
  <si>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</si>
  <si>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</si>
  <si>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</si>
  <si>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</si>
  <si>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</si>
  <si>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</si>
  <si>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</si>
  <si>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</si>
  <si>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</si>
  <si>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</si>
  <si>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</si>
  <si>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</si>
  <si>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</si>
  <si>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</si>
  <si>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</si>
  <si>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</si>
  <si>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</si>
  <si>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</si>
  <si>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</si>
  <si>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</si>
  <si>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</si>
  <si>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</si>
  <si>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</si>
  <si>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</si>
  <si>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</si>
  <si>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</si>
  <si>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</si>
  <si>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</si>
  <si>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</si>
  <si>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</si>
  <si>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</si>
  <si>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</si>
  <si>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</si>
  <si>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</si>
  <si>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</si>
  <si>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</si>
  <si>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</si>
  <si>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</si>
  <si>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</si>
  <si>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</si>
  <si>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</si>
  <si>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</si>
  <si>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</si>
  <si>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</si>
  <si>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</si>
  <si>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</si>
  <si>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</si>
  <si>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</si>
  <si>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</si>
  <si>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</si>
  <si>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</si>
  <si>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</si>
  <si>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</si>
  <si>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</si>
  <si>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</si>
  <si>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</si>
  <si>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</si>
  <si>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</si>
  <si>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</si>
  <si>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</si>
  <si>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</si>
  <si>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</si>
  <si>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</si>
  <si>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</si>
  <si>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</si>
  <si>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</si>
  <si>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</si>
  <si>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</si>
  <si>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</si>
  <si>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</si>
  <si>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</si>
  <si>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</si>
  <si>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</si>
  <si>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</si>
  <si>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</si>
  <si>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</si>
  <si>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</si>
  <si>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</si>
  <si>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</si>
  <si>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</si>
  <si>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</si>
  <si>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</si>
  <si>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</si>
  <si>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</si>
  <si>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</si>
  <si>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</si>
  <si>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</si>
  <si>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</si>
  <si>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</si>
  <si>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</si>
  <si>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</si>
  <si>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</si>
  <si>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</si>
  <si>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</si>
  <si>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</si>
  <si>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</si>
  <si>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</si>
  <si>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</si>
  <si>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</si>
  <si>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</si>
  <si>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</si>
  <si>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</si>
  <si>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</si>
  <si>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</si>
  <si>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</si>
  <si>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</si>
  <si>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</si>
  <si>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</si>
  <si>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</si>
  <si>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</si>
  <si>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</si>
  <si>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</si>
  <si>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</si>
  <si>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</si>
  <si>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</si>
  <si>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</si>
  <si>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</si>
  <si>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</si>
  <si>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</si>
  <si>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</si>
  <si>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</si>
  <si>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</si>
  <si>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</si>
  <si>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</si>
  <si>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</si>
  <si>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</si>
  <si>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</si>
  <si>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</si>
  <si>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</si>
  <si>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</si>
  <si>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</si>
  <si>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</si>
  <si>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</si>
  <si>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</si>
  <si>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</si>
  <si>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80s</t>
  </si>
  <si>
    <t>90s</t>
  </si>
  <si>
    <t>2ks</t>
  </si>
  <si>
    <t>2k10s</t>
  </si>
  <si>
    <t>Sales</t>
  </si>
  <si>
    <t>Feedback</t>
  </si>
  <si>
    <t>Feedback strength</t>
  </si>
  <si>
    <t>*</t>
  </si>
  <si>
    <t>Rename Year into decade Format</t>
  </si>
  <si>
    <t>Genre1</t>
  </si>
  <si>
    <t>Genre2</t>
  </si>
  <si>
    <t>Genre3</t>
  </si>
  <si>
    <t>Genre4</t>
  </si>
  <si>
    <t>decade</t>
  </si>
  <si>
    <t>INDEX</t>
  </si>
  <si>
    <t>TOP</t>
  </si>
  <si>
    <t>Unique</t>
  </si>
  <si>
    <t>Index</t>
  </si>
  <si>
    <t>Decade</t>
  </si>
  <si>
    <t>Sales Performance</t>
  </si>
  <si>
    <t>2Ks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</si>
</sst>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[$$-409]* #,##0.00_ ;_-[$$-409]* \-#,##0.00\ ;_-[$$-409]* &quot;-&quot;??_ ;_-@_ 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8"/>
      <color rgb="FF006100"/>
      <name val="Calibri"/>
      <family val="2"/>
      <scheme val="minor"/>
    </font>
    <font>
      <b/>
      <sz val="26"/>
      <color rgb="FF3F3F3F"/>
      <name val="Calibri"/>
      <family val="2"/>
      <scheme val="minor"/>
    </font>
    <font>
      <b/>
      <u/>
      <sz val="14"/>
      <color theme="11"/>
      <name val="Calibri"/>
      <family val="2"/>
      <scheme val="minor"/>
    </font>
    <font>
      <b/>
      <sz val="18"/>
      <color rgb="FF7F7F7F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9C0006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4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98">
    <xf numFmtId="0" fontId="0" fillId="0" borderId="0" xfId="0"/>
    <xf numFmtId="0" fontId="16" fillId="0" borderId="0" xfId="0" applyFon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0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20" xfId="0" applyBorder="1"/>
    <xf numFmtId="0" fontId="0" fillId="0" borderId="21" xfId="0" applyBorder="1"/>
    <xf numFmtId="0" fontId="0" fillId="0" borderId="0" xfId="0" applyFont="1"/>
    <xf numFmtId="0" fontId="9" fillId="5" borderId="4" xfId="9"/>
    <xf numFmtId="0" fontId="0" fillId="0" borderId="29" xfId="0" applyBorder="1"/>
    <xf numFmtId="0" fontId="0" fillId="0" borderId="31" xfId="0" applyBorder="1"/>
    <xf numFmtId="0" fontId="9" fillId="5" borderId="31" xfId="9" applyBorder="1"/>
    <xf numFmtId="0" fontId="11" fillId="6" borderId="31" xfId="11" applyBorder="1"/>
    <xf numFmtId="0" fontId="11" fillId="6" borderId="30" xfId="11" applyBorder="1"/>
    <xf numFmtId="0" fontId="0" fillId="0" borderId="39" xfId="0" applyBorder="1"/>
    <xf numFmtId="0" fontId="11" fillId="6" borderId="32" xfId="11" applyBorder="1"/>
    <xf numFmtId="0" fontId="9" fillId="5" borderId="29" xfId="9" applyBorder="1"/>
    <xf numFmtId="0" fontId="9" fillId="5" borderId="30" xfId="9" applyBorder="1"/>
    <xf numFmtId="0" fontId="11" fillId="6" borderId="39" xfId="11" applyBorder="1"/>
    <xf numFmtId="164" fontId="24" fillId="5" borderId="36" xfId="9" applyNumberFormat="1" applyFont="1" applyBorder="1"/>
    <xf numFmtId="164" fontId="24" fillId="5" borderId="29" xfId="9" applyNumberFormat="1" applyFont="1" applyBorder="1"/>
    <xf numFmtId="0" fontId="24" fillId="5" borderId="29" xfId="9" applyFont="1" applyBorder="1"/>
    <xf numFmtId="0" fontId="24" fillId="5" borderId="36" xfId="9" applyFont="1" applyBorder="1"/>
    <xf numFmtId="164" fontId="24" fillId="5" borderId="37" xfId="9" applyNumberFormat="1" applyFont="1" applyBorder="1"/>
    <xf numFmtId="164" fontId="24" fillId="5" borderId="31" xfId="9" applyNumberFormat="1" applyFont="1" applyBorder="1"/>
    <xf numFmtId="0" fontId="24" fillId="5" borderId="31" xfId="9" applyFont="1" applyBorder="1"/>
    <xf numFmtId="0" fontId="24" fillId="5" borderId="37" xfId="9" applyFont="1" applyBorder="1"/>
    <xf numFmtId="164" fontId="24" fillId="5" borderId="38" xfId="9" applyNumberFormat="1" applyFont="1" applyBorder="1"/>
    <xf numFmtId="164" fontId="24" fillId="5" borderId="30" xfId="9" applyNumberFormat="1" applyFont="1" applyBorder="1"/>
    <xf numFmtId="0" fontId="24" fillId="5" borderId="30" xfId="9" applyFont="1" applyBorder="1"/>
    <xf numFmtId="0" fontId="24" fillId="5" borderId="38" xfId="9" applyFont="1" applyBorder="1"/>
    <xf numFmtId="164" fontId="25" fillId="6" borderId="40" xfId="11" applyNumberFormat="1" applyFont="1" applyBorder="1"/>
    <xf numFmtId="164" fontId="25" fillId="6" borderId="32" xfId="11" applyNumberFormat="1" applyFont="1" applyBorder="1"/>
    <xf numFmtId="0" fontId="25" fillId="6" borderId="32" xfId="11" applyFont="1" applyBorder="1"/>
    <xf numFmtId="0" fontId="25" fillId="6" borderId="40" xfId="11" applyFont="1" applyBorder="1"/>
    <xf numFmtId="164" fontId="25" fillId="6" borderId="37" xfId="11" applyNumberFormat="1" applyFont="1" applyBorder="1"/>
    <xf numFmtId="164" fontId="25" fillId="6" borderId="31" xfId="11" applyNumberFormat="1" applyFont="1" applyBorder="1"/>
    <xf numFmtId="0" fontId="25" fillId="6" borderId="31" xfId="11" applyFont="1" applyBorder="1"/>
    <xf numFmtId="0" fontId="25" fillId="6" borderId="37" xfId="11" applyFont="1" applyBorder="1"/>
    <xf numFmtId="164" fontId="25" fillId="6" borderId="42" xfId="11" applyNumberFormat="1" applyFont="1" applyBorder="1"/>
    <xf numFmtId="164" fontId="25" fillId="6" borderId="39" xfId="11" applyNumberFormat="1" applyFont="1" applyBorder="1"/>
    <xf numFmtId="0" fontId="25" fillId="6" borderId="39" xfId="11" applyFont="1" applyBorder="1"/>
    <xf numFmtId="0" fontId="25" fillId="6" borderId="42" xfId="11" applyFont="1" applyBorder="1"/>
    <xf numFmtId="164" fontId="25" fillId="6" borderId="38" xfId="11" applyNumberFormat="1" applyFont="1" applyBorder="1"/>
    <xf numFmtId="164" fontId="25" fillId="6" borderId="30" xfId="11" applyNumberFormat="1" applyFont="1" applyBorder="1"/>
    <xf numFmtId="0" fontId="25" fillId="6" borderId="30" xfId="11" applyFont="1" applyBorder="1"/>
    <xf numFmtId="0" fontId="25" fillId="6" borderId="38" xfId="11" applyFont="1" applyBorder="1"/>
    <xf numFmtId="0" fontId="23" fillId="8" borderId="36" xfId="15" applyFont="1" applyBorder="1"/>
    <xf numFmtId="0" fontId="24" fillId="5" borderId="33" xfId="9" applyFont="1" applyBorder="1"/>
    <xf numFmtId="0" fontId="23" fillId="8" borderId="37" xfId="15" applyFont="1" applyBorder="1"/>
    <xf numFmtId="0" fontId="24" fillId="5" borderId="34" xfId="9" applyFont="1" applyBorder="1"/>
    <xf numFmtId="0" fontId="23" fillId="8" borderId="38" xfId="15" applyFont="1" applyBorder="1"/>
    <xf numFmtId="0" fontId="24" fillId="5" borderId="35" xfId="9" applyFont="1" applyBorder="1"/>
    <xf numFmtId="0" fontId="26" fillId="3" borderId="40" xfId="7" applyFont="1" applyBorder="1"/>
    <xf numFmtId="0" fontId="25" fillId="6" borderId="41" xfId="11" applyFont="1" applyBorder="1"/>
    <xf numFmtId="0" fontId="26" fillId="3" borderId="37" xfId="7" applyFont="1" applyBorder="1"/>
    <xf numFmtId="0" fontId="25" fillId="6" borderId="34" xfId="11" applyFont="1" applyBorder="1"/>
    <xf numFmtId="0" fontId="26" fillId="3" borderId="42" xfId="7" applyFont="1" applyBorder="1"/>
    <xf numFmtId="0" fontId="25" fillId="6" borderId="43" xfId="11" applyFont="1" applyBorder="1"/>
    <xf numFmtId="0" fontId="26" fillId="3" borderId="38" xfId="7" applyFont="1" applyBorder="1"/>
    <xf numFmtId="0" fontId="25" fillId="6" borderId="35" xfId="11" applyFont="1" applyBorder="1"/>
    <xf numFmtId="0" fontId="23" fillId="8" borderId="40" xfId="15" applyFont="1" applyBorder="1"/>
    <xf numFmtId="0" fontId="3" fillId="0" borderId="22" xfId="2" applyBorder="1"/>
    <xf numFmtId="0" fontId="24" fillId="5" borderId="41" xfId="9" applyFont="1" applyBorder="1"/>
    <xf numFmtId="164" fontId="24" fillId="5" borderId="40" xfId="9" applyNumberFormat="1" applyFont="1" applyBorder="1"/>
    <xf numFmtId="0" fontId="16" fillId="0" borderId="22" xfId="17" applyBorder="1"/>
    <xf numFmtId="164" fontId="24" fillId="5" borderId="32" xfId="9" applyNumberFormat="1" applyFont="1" applyBorder="1"/>
    <xf numFmtId="0" fontId="24" fillId="5" borderId="32" xfId="9" applyFont="1" applyBorder="1"/>
    <xf numFmtId="0" fontId="4" fillId="0" borderId="22" xfId="3" applyBorder="1"/>
    <xf numFmtId="0" fontId="24" fillId="5" borderId="40" xfId="9" applyFont="1" applyBorder="1"/>
    <xf numFmtId="0" fontId="9" fillId="5" borderId="22" xfId="9" applyBorder="1"/>
    <xf numFmtId="0" fontId="16" fillId="0" borderId="13" xfId="0" applyFont="1" applyBorder="1"/>
    <xf numFmtId="0" fontId="19" fillId="2" borderId="23" xfId="6" applyFont="1" applyBorder="1" applyAlignment="1">
      <alignment horizontal="center" vertical="center"/>
    </xf>
    <xf numFmtId="0" fontId="19" fillId="2" borderId="25" xfId="6" applyFont="1" applyBorder="1" applyAlignment="1">
      <alignment horizontal="center" vertical="center"/>
    </xf>
    <xf numFmtId="0" fontId="19" fillId="2" borderId="26" xfId="6" applyFont="1" applyBorder="1" applyAlignment="1">
      <alignment horizontal="center" vertical="center"/>
    </xf>
    <xf numFmtId="0" fontId="19" fillId="2" borderId="28" xfId="6" applyFont="1" applyBorder="1" applyAlignment="1">
      <alignment horizontal="center" vertical="center"/>
    </xf>
    <xf numFmtId="0" fontId="20" fillId="6" borderId="23" xfId="10" applyFont="1" applyBorder="1" applyAlignment="1">
      <alignment horizontal="center" vertical="center"/>
    </xf>
    <xf numFmtId="0" fontId="20" fillId="6" borderId="24" xfId="10" applyFont="1" applyBorder="1" applyAlignment="1">
      <alignment horizontal="center" vertical="center"/>
    </xf>
    <xf numFmtId="0" fontId="20" fillId="6" borderId="25" xfId="10" applyFont="1" applyBorder="1" applyAlignment="1">
      <alignment horizontal="center" vertical="center"/>
    </xf>
    <xf numFmtId="0" fontId="20" fillId="6" borderId="26" xfId="10" applyFont="1" applyBorder="1" applyAlignment="1">
      <alignment horizontal="center" vertical="center"/>
    </xf>
    <xf numFmtId="0" fontId="20" fillId="6" borderId="27" xfId="10" applyFont="1" applyBorder="1" applyAlignment="1">
      <alignment horizontal="center" vertical="center"/>
    </xf>
    <xf numFmtId="0" fontId="20" fillId="6" borderId="28" xfId="10" applyFont="1" applyBorder="1" applyAlignment="1">
      <alignment horizontal="center" vertical="center"/>
    </xf>
    <xf numFmtId="0" fontId="22" fillId="0" borderId="23" xfId="16" applyFont="1" applyBorder="1" applyAlignment="1">
      <alignment horizontal="center" vertical="center"/>
    </xf>
    <xf numFmtId="0" fontId="22" fillId="0" borderId="25" xfId="16" applyFont="1" applyBorder="1" applyAlignment="1">
      <alignment horizontal="center" vertical="center"/>
    </xf>
    <xf numFmtId="0" fontId="22" fillId="0" borderId="26" xfId="16" applyFont="1" applyBorder="1" applyAlignment="1">
      <alignment horizontal="center" vertical="center"/>
    </xf>
    <xf numFmtId="0" fontId="22" fillId="0" borderId="28" xfId="16" applyFont="1" applyBorder="1" applyAlignment="1">
      <alignment horizontal="center" vertical="center"/>
    </xf>
    <xf numFmtId="0" fontId="21" fillId="0" borderId="23" xfId="42" applyFont="1" applyBorder="1" applyAlignment="1">
      <alignment horizontal="center" vertical="center" wrapText="1"/>
    </xf>
    <xf numFmtId="0" fontId="21" fillId="0" borderId="25" xfId="42" applyFont="1" applyBorder="1" applyAlignment="1">
      <alignment horizontal="center" vertical="center" wrapText="1"/>
    </xf>
    <xf numFmtId="0" fontId="21" fillId="0" borderId="26" xfId="42" applyFont="1" applyBorder="1" applyAlignment="1">
      <alignment horizontal="center" vertical="center" wrapText="1"/>
    </xf>
    <xf numFmtId="0" fontId="21" fillId="0" borderId="28" xfId="42" applyFont="1" applyBorder="1" applyAlignment="1">
      <alignment horizontal="center" vertical="center" wrapText="1"/>
    </xf>
    <xf numFmtId="0" fontId="16" fillId="0" borderId="19" xfId="0" applyFont="1" applyBorder="1" applyAlignment="1">
      <alignment horizontal="center" vertical="top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2" builtinId="9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10/relationships/person" Target="persons/person1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17/10/relationships/person" Target="persons/person0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microsoft.com/office/2017/10/relationships/person" Target="persons/person2.xml"/></Relationships>
</file>

<file path=xl/ctrlProps/ctrlProp1.xml><?xml version="1.0" encoding="utf-8"?>
<formControlPr xmlns="http://schemas.microsoft.com/office/spreadsheetml/2009/9/main" objectType="Spin" dx="26" fmlaLink="$K$6" max="8" page="10"/>
</file>

<file path=xl/ctrlProps/ctrlProp2.xml><?xml version="1.0" encoding="utf-8"?>
<formControlPr xmlns="http://schemas.microsoft.com/office/spreadsheetml/2009/9/main" objectType="Spin" dx="26" max="8" min="1" page="10" val="5"/>
</file>

<file path=xl/ctrlProps/ctrlProp3.xml><?xml version="1.0" encoding="utf-8"?>
<formControlPr xmlns="http://schemas.microsoft.com/office/spreadsheetml/2009/9/main" objectType="Spin" dx="26" fmlaLink="$F$7" max="8" page="10" val="7"/>
</file>

<file path=xl/ctrlProps/ctrlProp4.xml><?xml version="1.0" encoding="utf-8"?>
<formControlPr xmlns="http://schemas.microsoft.com/office/spreadsheetml/2009/9/main" objectType="Spin" dx="26" max="8" min="1" page="10" val="5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99060</xdr:colOff>
          <xdr:row>6</xdr:row>
          <xdr:rowOff>182880</xdr:rowOff>
        </xdr:from>
        <xdr:to>
          <xdr:col>10</xdr:col>
          <xdr:colOff>274320</xdr:colOff>
          <xdr:row>9</xdr:row>
          <xdr:rowOff>7620</xdr:rowOff>
        </xdr:to>
        <xdr:sp macro="" textlink="">
          <xdr:nvSpPr>
            <xdr:cNvPr id="2049" name="Spinner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2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312420</xdr:colOff>
          <xdr:row>1</xdr:row>
          <xdr:rowOff>68580</xdr:rowOff>
        </xdr:from>
        <xdr:to>
          <xdr:col>3</xdr:col>
          <xdr:colOff>586740</xdr:colOff>
          <xdr:row>3</xdr:row>
          <xdr:rowOff>68580</xdr:rowOff>
        </xdr:to>
        <xdr:sp macro="" textlink="">
          <xdr:nvSpPr>
            <xdr:cNvPr id="2050" name="Spinner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2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373380</xdr:colOff>
      <xdr:row>17</xdr:row>
      <xdr:rowOff>22860</xdr:rowOff>
    </xdr:from>
    <xdr:to>
      <xdr:col>3</xdr:col>
      <xdr:colOff>22860</xdr:colOff>
      <xdr:row>26</xdr:row>
      <xdr:rowOff>76200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/>
      </xdr:nvSpPr>
      <xdr:spPr>
        <a:xfrm>
          <a:off x="373380" y="3131820"/>
          <a:ext cx="868680" cy="16992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Add Name</a:t>
          </a:r>
          <a:r>
            <a:rPr lang="en-IN" sz="1100" baseline="0"/>
            <a:t> of Videogame in dropdown list to choose from</a:t>
          </a:r>
          <a:endParaRPr lang="en-IN" sz="1100"/>
        </a:p>
      </xdr:txBody>
    </xdr:sp>
    <xdr:clientData/>
  </xdr:twoCellAnchor>
  <xdr:twoCellAnchor>
    <xdr:from>
      <xdr:col>0</xdr:col>
      <xdr:colOff>320040</xdr:colOff>
      <xdr:row>7</xdr:row>
      <xdr:rowOff>91440</xdr:rowOff>
    </xdr:from>
    <xdr:to>
      <xdr:col>3</xdr:col>
      <xdr:colOff>22860</xdr:colOff>
      <xdr:row>16</xdr:row>
      <xdr:rowOff>38100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/>
      </xdr:nvSpPr>
      <xdr:spPr>
        <a:xfrm>
          <a:off x="320040" y="1371600"/>
          <a:ext cx="922020" cy="15925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Group</a:t>
          </a:r>
          <a:r>
            <a:rPr lang="en-IN" sz="1100" baseline="0"/>
            <a:t> Videogames by their genre and year of decade of relase</a:t>
          </a:r>
          <a:endParaRPr lang="en-IN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99060</xdr:colOff>
          <xdr:row>6</xdr:row>
          <xdr:rowOff>182880</xdr:rowOff>
        </xdr:from>
        <xdr:to>
          <xdr:col>10</xdr:col>
          <xdr:colOff>274320</xdr:colOff>
          <xdr:row>9</xdr:row>
          <xdr:rowOff>7620</xdr:rowOff>
        </xdr:to>
        <xdr:sp macro="" textlink="">
          <xdr:nvSpPr>
            <xdr:cNvPr id="1025" name="Spinner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3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312420</xdr:colOff>
          <xdr:row>1</xdr:row>
          <xdr:rowOff>68580</xdr:rowOff>
        </xdr:from>
        <xdr:to>
          <xdr:col>3</xdr:col>
          <xdr:colOff>586740</xdr:colOff>
          <xdr:row>3</xdr:row>
          <xdr:rowOff>68580</xdr:rowOff>
        </xdr:to>
        <xdr:sp macro="" textlink="">
          <xdr:nvSpPr>
            <xdr:cNvPr id="1030" name="Spinner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3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20</xdr:col>
      <xdr:colOff>259080</xdr:colOff>
      <xdr:row>29</xdr:row>
      <xdr:rowOff>60960</xdr:rowOff>
    </xdr:from>
    <xdr:to>
      <xdr:col>22</xdr:col>
      <xdr:colOff>358140</xdr:colOff>
      <xdr:row>43</xdr:row>
      <xdr:rowOff>30480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 txBox="1"/>
      </xdr:nvSpPr>
      <xdr:spPr>
        <a:xfrm>
          <a:off x="13929360" y="5394960"/>
          <a:ext cx="1569720" cy="26136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SPIN</a:t>
          </a:r>
          <a:r>
            <a:rPr lang="en-IN" sz="1100" baseline="0"/>
            <a:t> BUTTON - </a:t>
          </a:r>
        </a:p>
        <a:p>
          <a:r>
            <a:rPr lang="en-IN" sz="1100" baseline="0"/>
            <a:t>File -&gt; Options -&gt; Customize Ribbon -&gt; Select Developer </a:t>
          </a:r>
        </a:p>
        <a:p>
          <a:r>
            <a:rPr lang="en-IN" sz="1100" baseline="0"/>
            <a:t>Developer -&gt; Insert -&gt; SPIN RIBBON</a:t>
          </a:r>
        </a:p>
        <a:p>
          <a:endParaRPr lang="en-IN" sz="1100" baseline="0"/>
        </a:p>
        <a:p>
          <a:endParaRPr lang="en-IN" sz="1100" baseline="0"/>
        </a:p>
        <a:p>
          <a:endParaRPr lang="en-IN" sz="1100" baseline="0"/>
        </a:p>
        <a:p>
          <a:r>
            <a:rPr lang="en-IN" sz="1100" baseline="0"/>
            <a:t>Spin Ribbon -&gt; Right click -&gt;  Format Control -&gt; Do Formating</a:t>
          </a:r>
        </a:p>
        <a:p>
          <a:endParaRPr lang="en-IN" sz="1100" baseline="0"/>
        </a:p>
        <a:p>
          <a:endParaRPr lang="en-IN" sz="1100" baseline="0"/>
        </a:p>
        <a:p>
          <a:endParaRPr lang="en-IN" sz="1100"/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persons/person1.xml><?xml version="1.0" encoding="utf-8"?>
<personList xmlns="http://schemas.microsoft.com/office/spreadsheetml/2018/threadedcomments" xmlns:x="http://schemas.openxmlformats.org/spreadsheetml/2006/main"/>
</file>

<file path=xl/persons/person2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ctrlProp" Target="../ctrlProps/ctrlProp4.xml"/><Relationship Id="rId4" Type="http://schemas.openxmlformats.org/officeDocument/2006/relationships/ctrlProp" Target="../ctrlProps/ctrlProp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16720"/>
  <sheetViews>
    <sheetView workbookViewId="0">
      <selection activeCell="F1" sqref="F1"/>
    </sheetView>
  </sheetViews>
  <sheetFormatPr defaultRowHeight="14.4" x14ac:dyDescent="0.3"/>
  <cols>
    <col min="1" max="1" width="112" bestFit="1" customWidth="1"/>
    <col min="2" max="2" width="10.33203125" bestFit="1" customWidth="1"/>
    <col min="3" max="3" width="9.109375" bestFit="1" customWidth="1"/>
    <col min="4" max="4" width="17.109375" bestFit="1" customWidth="1"/>
    <col min="5" max="5" width="11" bestFit="1" customWidth="1"/>
    <col min="6" max="6" width="33.77734375" bestFit="1" customWidth="1"/>
    <col min="7" max="7" width="10.77734375" bestFit="1" customWidth="1"/>
    <col min="8" max="8" width="10.6640625" bestFit="1" customWidth="1"/>
    <col min="9" max="9" width="10" bestFit="1" customWidth="1"/>
    <col min="10" max="10" width="13" bestFit="1" customWidth="1"/>
    <col min="11" max="11" width="13.5546875" bestFit="1" customWidth="1"/>
    <col min="12" max="12" width="13" bestFit="1" customWidth="1"/>
    <col min="13" max="13" width="13.33203125" bestFit="1" customWidth="1"/>
    <col min="14" max="14" width="12.5546875" bestFit="1" customWidth="1"/>
    <col min="15" max="15" width="12.88671875" bestFit="1" customWidth="1"/>
    <col min="16" max="16" width="65.77734375" bestFit="1" customWidth="1"/>
    <col min="17" max="17" width="8.33203125" bestFit="1" customWidth="1"/>
    <col min="23" max="23" width="14.88671875" bestFit="1" customWidth="1"/>
    <col min="32" max="32" width="112" bestFit="1" customWidth="1"/>
    <col min="42" max="42" width="8.109375" customWidth="1"/>
  </cols>
  <sheetData>
    <row r="1" spans="1:43" x14ac:dyDescent="0.3">
      <c r="A1" t="s">
        <v>0</v>
      </c>
      <c r="B1" t="s">
        <v>1</v>
      </c>
      <c r="C1" t="s">
        <v>13702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W1" t="s">
        <v>2</v>
      </c>
      <c r="AF1" t="s">
        <v>0</v>
      </c>
      <c r="AP1" t="s">
        <v>13702</v>
      </c>
    </row>
    <row r="2" spans="1:43" x14ac:dyDescent="0.3">
      <c r="A2" t="s">
        <v>369</v>
      </c>
      <c r="B2">
        <v>2600</v>
      </c>
      <c r="C2" t="str">
        <f>_xlfn.IFS(D2&lt;1990,"80s",D2&lt;2000,"90s",D2&lt;2010,"2Ks",D2&lt;2020,"2k10s")</f>
        <v>80s</v>
      </c>
      <c r="D2">
        <v>1980</v>
      </c>
      <c r="E2" t="s">
        <v>37</v>
      </c>
      <c r="F2" t="s">
        <v>155</v>
      </c>
      <c r="G2">
        <v>4</v>
      </c>
      <c r="H2">
        <v>0.26</v>
      </c>
      <c r="I2">
        <v>0</v>
      </c>
      <c r="J2">
        <v>0.05</v>
      </c>
      <c r="K2">
        <v>4.3099999999999996</v>
      </c>
      <c r="W2">
        <v>1980</v>
      </c>
      <c r="AF2" t="s">
        <v>16</v>
      </c>
      <c r="AP2" t="str">
        <f>IF(AQ2&lt;1990,"80s",0)</f>
        <v>80s</v>
      </c>
      <c r="AQ2">
        <v>1</v>
      </c>
    </row>
    <row r="3" spans="1:43" x14ac:dyDescent="0.3">
      <c r="A3" t="s">
        <v>696</v>
      </c>
      <c r="B3">
        <v>2600</v>
      </c>
      <c r="C3" t="str">
        <f t="shared" ref="C3:C66" si="0">_xlfn.IFS(D3&lt;1990,"80s",D3&lt;2000,"90s",D3&lt;2010,"2Ks",D3&lt;2020,"2k10s")</f>
        <v>80s</v>
      </c>
      <c r="D3">
        <v>1980</v>
      </c>
      <c r="E3" t="s">
        <v>37</v>
      </c>
      <c r="F3" t="s">
        <v>155</v>
      </c>
      <c r="G3">
        <v>2.56</v>
      </c>
      <c r="H3">
        <v>0.17</v>
      </c>
      <c r="I3">
        <v>0</v>
      </c>
      <c r="J3">
        <v>0.03</v>
      </c>
      <c r="K3">
        <v>2.76</v>
      </c>
      <c r="W3">
        <v>1981</v>
      </c>
      <c r="AF3" t="s">
        <v>550</v>
      </c>
      <c r="AP3" t="str">
        <f>IF(AQ3&lt;2000,"90s",IF(1999&lt;AQ3&lt;2010,"2Ks",IF(2009&lt;AQ3&lt;2020,"2K10s",0)))</f>
        <v>90s</v>
      </c>
      <c r="AQ3">
        <v>2</v>
      </c>
    </row>
    <row r="4" spans="1:43" x14ac:dyDescent="0.3">
      <c r="A4" t="s">
        <v>1861</v>
      </c>
      <c r="B4">
        <v>2600</v>
      </c>
      <c r="C4" t="str">
        <f t="shared" si="0"/>
        <v>80s</v>
      </c>
      <c r="D4">
        <v>1980</v>
      </c>
      <c r="E4" t="s">
        <v>34</v>
      </c>
      <c r="F4" t="s">
        <v>71</v>
      </c>
      <c r="G4">
        <v>1.07</v>
      </c>
      <c r="H4">
        <v>7.0000000000000007E-2</v>
      </c>
      <c r="I4">
        <v>0</v>
      </c>
      <c r="J4">
        <v>0.01</v>
      </c>
      <c r="K4">
        <v>1.1499999999999999</v>
      </c>
      <c r="W4">
        <v>1982</v>
      </c>
      <c r="AF4" t="s">
        <v>673</v>
      </c>
      <c r="AP4" t="str">
        <f>IF(AQ4&lt;2010,"2Ks")</f>
        <v>2Ks</v>
      </c>
      <c r="AQ4">
        <v>3</v>
      </c>
    </row>
    <row r="5" spans="1:43" x14ac:dyDescent="0.3">
      <c r="A5" t="s">
        <v>2047</v>
      </c>
      <c r="B5">
        <v>2600</v>
      </c>
      <c r="C5" t="str">
        <f t="shared" si="0"/>
        <v>80s</v>
      </c>
      <c r="D5">
        <v>1980</v>
      </c>
      <c r="E5" t="s">
        <v>34</v>
      </c>
      <c r="F5" t="s">
        <v>155</v>
      </c>
      <c r="G5">
        <v>0.99</v>
      </c>
      <c r="H5">
        <v>0.05</v>
      </c>
      <c r="I5">
        <v>0</v>
      </c>
      <c r="J5">
        <v>0.01</v>
      </c>
      <c r="K5">
        <v>1.05</v>
      </c>
      <c r="W5">
        <v>1983</v>
      </c>
      <c r="AF5" t="s">
        <v>564</v>
      </c>
      <c r="AP5" t="str">
        <f>IF(AQ5&lt;=2020,"2K10s")</f>
        <v>2K10s</v>
      </c>
      <c r="AQ5">
        <v>4</v>
      </c>
    </row>
    <row r="6" spans="1:43" x14ac:dyDescent="0.3">
      <c r="A6" t="s">
        <v>2629</v>
      </c>
      <c r="B6">
        <v>2600</v>
      </c>
      <c r="C6" t="str">
        <f t="shared" si="0"/>
        <v>80s</v>
      </c>
      <c r="D6">
        <v>1980</v>
      </c>
      <c r="E6" t="s">
        <v>86</v>
      </c>
      <c r="F6" t="s">
        <v>71</v>
      </c>
      <c r="G6">
        <v>0.72</v>
      </c>
      <c r="H6">
        <v>0.04</v>
      </c>
      <c r="I6">
        <v>0</v>
      </c>
      <c r="J6">
        <v>0.01</v>
      </c>
      <c r="K6">
        <v>0.77</v>
      </c>
      <c r="W6">
        <v>1984</v>
      </c>
      <c r="AF6" t="s">
        <v>565</v>
      </c>
    </row>
    <row r="7" spans="1:43" x14ac:dyDescent="0.3">
      <c r="A7" t="s">
        <v>797</v>
      </c>
      <c r="B7">
        <v>2600</v>
      </c>
      <c r="C7" t="str">
        <f t="shared" si="0"/>
        <v>80s</v>
      </c>
      <c r="D7">
        <v>1980</v>
      </c>
      <c r="E7" t="s">
        <v>18</v>
      </c>
      <c r="F7" t="s">
        <v>71</v>
      </c>
      <c r="G7">
        <v>0.46</v>
      </c>
      <c r="H7">
        <v>0.03</v>
      </c>
      <c r="I7">
        <v>0</v>
      </c>
      <c r="J7">
        <v>0.01</v>
      </c>
      <c r="K7">
        <v>0.49</v>
      </c>
      <c r="W7">
        <v>1985</v>
      </c>
      <c r="AF7" t="s">
        <v>334</v>
      </c>
    </row>
    <row r="8" spans="1:43" x14ac:dyDescent="0.3">
      <c r="A8" t="s">
        <v>4741</v>
      </c>
      <c r="B8">
        <v>2600</v>
      </c>
      <c r="C8" t="str">
        <f t="shared" si="0"/>
        <v>80s</v>
      </c>
      <c r="D8">
        <v>1980</v>
      </c>
      <c r="E8" t="s">
        <v>50</v>
      </c>
      <c r="F8" t="s">
        <v>71</v>
      </c>
      <c r="G8">
        <v>0.32</v>
      </c>
      <c r="H8">
        <v>0.02</v>
      </c>
      <c r="I8">
        <v>0</v>
      </c>
      <c r="J8">
        <v>0</v>
      </c>
      <c r="K8">
        <v>0.34</v>
      </c>
      <c r="W8">
        <v>1986</v>
      </c>
      <c r="AF8" t="s">
        <v>591</v>
      </c>
    </row>
    <row r="9" spans="1:43" x14ac:dyDescent="0.3">
      <c r="A9" t="s">
        <v>5492</v>
      </c>
      <c r="B9">
        <v>2600</v>
      </c>
      <c r="C9" t="str">
        <f t="shared" si="0"/>
        <v>80s</v>
      </c>
      <c r="D9">
        <v>1980</v>
      </c>
      <c r="E9" t="s">
        <v>34</v>
      </c>
      <c r="F9" t="s">
        <v>71</v>
      </c>
      <c r="G9">
        <v>0.25</v>
      </c>
      <c r="H9">
        <v>0.02</v>
      </c>
      <c r="I9">
        <v>0</v>
      </c>
      <c r="J9">
        <v>0</v>
      </c>
      <c r="K9">
        <v>0.27</v>
      </c>
      <c r="W9">
        <v>1987</v>
      </c>
      <c r="AF9" t="s">
        <v>126</v>
      </c>
    </row>
    <row r="10" spans="1:43" x14ac:dyDescent="0.3">
      <c r="A10" t="s">
        <v>5929</v>
      </c>
      <c r="B10">
        <v>2600</v>
      </c>
      <c r="C10" t="str">
        <f t="shared" si="0"/>
        <v>80s</v>
      </c>
      <c r="D10">
        <v>1980</v>
      </c>
      <c r="E10" t="s">
        <v>34</v>
      </c>
      <c r="F10" t="s">
        <v>155</v>
      </c>
      <c r="G10">
        <v>0.22</v>
      </c>
      <c r="H10">
        <v>0.01</v>
      </c>
      <c r="I10">
        <v>0</v>
      </c>
      <c r="J10">
        <v>0</v>
      </c>
      <c r="K10">
        <v>0.24</v>
      </c>
      <c r="W10">
        <v>1988</v>
      </c>
      <c r="AF10" t="s">
        <v>91</v>
      </c>
    </row>
    <row r="11" spans="1:43" x14ac:dyDescent="0.3">
      <c r="A11" t="s">
        <v>345</v>
      </c>
      <c r="B11">
        <v>2600</v>
      </c>
      <c r="C11" t="str">
        <f t="shared" si="0"/>
        <v>80s</v>
      </c>
      <c r="D11">
        <v>1981</v>
      </c>
      <c r="E11" t="s">
        <v>1</v>
      </c>
      <c r="F11" t="s">
        <v>71</v>
      </c>
      <c r="G11">
        <v>4.21</v>
      </c>
      <c r="H11">
        <v>0.24</v>
      </c>
      <c r="I11">
        <v>0</v>
      </c>
      <c r="J11">
        <v>0.05</v>
      </c>
      <c r="K11">
        <v>4.5</v>
      </c>
      <c r="W11">
        <v>1989</v>
      </c>
      <c r="AF11" t="s">
        <v>762</v>
      </c>
    </row>
    <row r="12" spans="1:43" x14ac:dyDescent="0.3">
      <c r="A12" t="s">
        <v>388</v>
      </c>
      <c r="B12">
        <v>2600</v>
      </c>
      <c r="C12" t="str">
        <f t="shared" si="0"/>
        <v>80s</v>
      </c>
      <c r="D12">
        <v>1981</v>
      </c>
      <c r="E12" t="s">
        <v>50</v>
      </c>
      <c r="F12" t="s">
        <v>889</v>
      </c>
      <c r="G12">
        <v>2.06</v>
      </c>
      <c r="H12">
        <v>0.12</v>
      </c>
      <c r="I12">
        <v>0</v>
      </c>
      <c r="J12">
        <v>0.02</v>
      </c>
      <c r="K12">
        <v>2.2000000000000002</v>
      </c>
      <c r="W12">
        <v>1990</v>
      </c>
      <c r="AF12" t="s">
        <v>261</v>
      </c>
    </row>
    <row r="13" spans="1:43" x14ac:dyDescent="0.3">
      <c r="A13" t="s">
        <v>922</v>
      </c>
      <c r="B13">
        <v>2600</v>
      </c>
      <c r="C13" t="str">
        <f t="shared" si="0"/>
        <v>80s</v>
      </c>
      <c r="D13">
        <v>1981</v>
      </c>
      <c r="E13" t="s">
        <v>37</v>
      </c>
      <c r="F13" t="s">
        <v>923</v>
      </c>
      <c r="G13">
        <v>1.99</v>
      </c>
      <c r="H13">
        <v>0.12</v>
      </c>
      <c r="I13">
        <v>0</v>
      </c>
      <c r="J13">
        <v>0.02</v>
      </c>
      <c r="K13">
        <v>2.13</v>
      </c>
      <c r="W13">
        <v>1991</v>
      </c>
      <c r="AF13" t="s">
        <v>259</v>
      </c>
    </row>
    <row r="14" spans="1:43" x14ac:dyDescent="0.3">
      <c r="A14" t="s">
        <v>1013</v>
      </c>
      <c r="B14">
        <v>2600</v>
      </c>
      <c r="C14" t="str">
        <f t="shared" si="0"/>
        <v>80s</v>
      </c>
      <c r="D14">
        <v>1981</v>
      </c>
      <c r="E14" t="s">
        <v>50</v>
      </c>
      <c r="F14" t="s">
        <v>155</v>
      </c>
      <c r="G14">
        <v>1.84</v>
      </c>
      <c r="H14">
        <v>0.11</v>
      </c>
      <c r="I14">
        <v>0</v>
      </c>
      <c r="J14">
        <v>0.02</v>
      </c>
      <c r="K14">
        <v>1.97</v>
      </c>
      <c r="W14">
        <v>1992</v>
      </c>
      <c r="AF14" t="s">
        <v>212</v>
      </c>
    </row>
    <row r="15" spans="1:43" x14ac:dyDescent="0.3">
      <c r="A15" t="s">
        <v>1265</v>
      </c>
      <c r="B15">
        <v>2600</v>
      </c>
      <c r="C15" t="str">
        <f t="shared" si="0"/>
        <v>80s</v>
      </c>
      <c r="D15">
        <v>1981</v>
      </c>
      <c r="E15" t="s">
        <v>30</v>
      </c>
      <c r="F15" t="s">
        <v>155</v>
      </c>
      <c r="G15">
        <v>1.54</v>
      </c>
      <c r="H15">
        <v>0.1</v>
      </c>
      <c r="I15">
        <v>0</v>
      </c>
      <c r="J15">
        <v>0.02</v>
      </c>
      <c r="K15">
        <v>1.65</v>
      </c>
      <c r="W15">
        <v>1993</v>
      </c>
      <c r="AF15" t="s">
        <v>455</v>
      </c>
    </row>
    <row r="16" spans="1:43" x14ac:dyDescent="0.3">
      <c r="A16" t="s">
        <v>1304</v>
      </c>
      <c r="B16">
        <v>2600</v>
      </c>
      <c r="C16" t="str">
        <f t="shared" si="0"/>
        <v>80s</v>
      </c>
      <c r="D16">
        <v>1981</v>
      </c>
      <c r="E16" t="s">
        <v>37</v>
      </c>
      <c r="F16" t="s">
        <v>71</v>
      </c>
      <c r="G16">
        <v>1.49</v>
      </c>
      <c r="H16">
        <v>0.09</v>
      </c>
      <c r="I16">
        <v>0</v>
      </c>
      <c r="J16">
        <v>0.02</v>
      </c>
      <c r="K16">
        <v>1.6</v>
      </c>
      <c r="W16">
        <v>1994</v>
      </c>
      <c r="AF16" t="s">
        <v>519</v>
      </c>
    </row>
    <row r="17" spans="1:32" x14ac:dyDescent="0.3">
      <c r="A17" t="s">
        <v>589</v>
      </c>
      <c r="B17">
        <v>2600</v>
      </c>
      <c r="C17" t="str">
        <f t="shared" si="0"/>
        <v>80s</v>
      </c>
      <c r="D17">
        <v>1981</v>
      </c>
      <c r="E17" t="s">
        <v>1</v>
      </c>
      <c r="F17" t="s">
        <v>1449</v>
      </c>
      <c r="G17">
        <v>1.36</v>
      </c>
      <c r="H17">
        <v>0.08</v>
      </c>
      <c r="I17">
        <v>0</v>
      </c>
      <c r="J17">
        <v>0.02</v>
      </c>
      <c r="K17">
        <v>1.46</v>
      </c>
      <c r="W17">
        <v>1995</v>
      </c>
      <c r="AF17" t="s">
        <v>498</v>
      </c>
    </row>
    <row r="18" spans="1:32" x14ac:dyDescent="0.3">
      <c r="A18" t="s">
        <v>1559</v>
      </c>
      <c r="B18">
        <v>2600</v>
      </c>
      <c r="C18" t="str">
        <f t="shared" si="0"/>
        <v>80s</v>
      </c>
      <c r="D18">
        <v>1981</v>
      </c>
      <c r="E18" t="s">
        <v>37</v>
      </c>
      <c r="F18" t="s">
        <v>155</v>
      </c>
      <c r="G18">
        <v>1.26</v>
      </c>
      <c r="H18">
        <v>0.08</v>
      </c>
      <c r="I18">
        <v>0</v>
      </c>
      <c r="J18">
        <v>0.01</v>
      </c>
      <c r="K18">
        <v>1.36</v>
      </c>
      <c r="W18">
        <v>1996</v>
      </c>
      <c r="AF18" t="s">
        <v>376</v>
      </c>
    </row>
    <row r="19" spans="1:32" x14ac:dyDescent="0.3">
      <c r="A19" t="s">
        <v>1672</v>
      </c>
      <c r="B19">
        <v>2600</v>
      </c>
      <c r="C19" t="str">
        <f t="shared" si="0"/>
        <v>80s</v>
      </c>
      <c r="D19">
        <v>1981</v>
      </c>
      <c r="E19" t="s">
        <v>37</v>
      </c>
      <c r="F19" t="s">
        <v>923</v>
      </c>
      <c r="G19">
        <v>1.18</v>
      </c>
      <c r="H19">
        <v>0.08</v>
      </c>
      <c r="I19">
        <v>0</v>
      </c>
      <c r="J19">
        <v>0.01</v>
      </c>
      <c r="K19">
        <v>1.27</v>
      </c>
      <c r="W19">
        <v>1997</v>
      </c>
      <c r="AF19" t="s">
        <v>416</v>
      </c>
    </row>
    <row r="20" spans="1:32" x14ac:dyDescent="0.3">
      <c r="A20" t="s">
        <v>1937</v>
      </c>
      <c r="B20">
        <v>2600</v>
      </c>
      <c r="C20" t="str">
        <f t="shared" si="0"/>
        <v>80s</v>
      </c>
      <c r="D20">
        <v>1981</v>
      </c>
      <c r="E20" t="s">
        <v>37</v>
      </c>
      <c r="F20" t="s">
        <v>71</v>
      </c>
      <c r="G20">
        <v>1.03</v>
      </c>
      <c r="H20">
        <v>0.06</v>
      </c>
      <c r="I20">
        <v>0</v>
      </c>
      <c r="J20">
        <v>0.01</v>
      </c>
      <c r="K20">
        <v>1.1000000000000001</v>
      </c>
      <c r="W20">
        <v>1998</v>
      </c>
      <c r="AF20" t="s">
        <v>369</v>
      </c>
    </row>
    <row r="21" spans="1:32" x14ac:dyDescent="0.3">
      <c r="A21" t="s">
        <v>2044</v>
      </c>
      <c r="B21">
        <v>2600</v>
      </c>
      <c r="C21" t="str">
        <f t="shared" si="0"/>
        <v>80s</v>
      </c>
      <c r="D21">
        <v>1981</v>
      </c>
      <c r="E21" t="s">
        <v>37</v>
      </c>
      <c r="F21" t="s">
        <v>923</v>
      </c>
      <c r="G21">
        <v>0.99</v>
      </c>
      <c r="H21">
        <v>0.05</v>
      </c>
      <c r="I21">
        <v>0</v>
      </c>
      <c r="J21">
        <v>0.01</v>
      </c>
      <c r="K21">
        <v>1.05</v>
      </c>
      <c r="W21">
        <v>1999</v>
      </c>
      <c r="AF21" t="s">
        <v>806</v>
      </c>
    </row>
    <row r="22" spans="1:32" x14ac:dyDescent="0.3">
      <c r="A22" t="s">
        <v>2190</v>
      </c>
      <c r="B22">
        <v>2600</v>
      </c>
      <c r="C22" t="str">
        <f t="shared" si="0"/>
        <v>80s</v>
      </c>
      <c r="D22">
        <v>1981</v>
      </c>
      <c r="E22" t="s">
        <v>1</v>
      </c>
      <c r="F22" t="s">
        <v>155</v>
      </c>
      <c r="G22">
        <v>0.9</v>
      </c>
      <c r="H22">
        <v>0.05</v>
      </c>
      <c r="I22">
        <v>0</v>
      </c>
      <c r="J22">
        <v>0.01</v>
      </c>
      <c r="K22">
        <v>0.97</v>
      </c>
      <c r="W22">
        <v>2000</v>
      </c>
      <c r="AF22" t="s">
        <v>463</v>
      </c>
    </row>
    <row r="23" spans="1:32" x14ac:dyDescent="0.3">
      <c r="A23" t="s">
        <v>570</v>
      </c>
      <c r="B23">
        <v>2600</v>
      </c>
      <c r="C23" t="str">
        <f t="shared" si="0"/>
        <v>80s</v>
      </c>
      <c r="D23">
        <v>1981</v>
      </c>
      <c r="E23" t="s">
        <v>50</v>
      </c>
      <c r="F23" t="s">
        <v>889</v>
      </c>
      <c r="G23">
        <v>0.87</v>
      </c>
      <c r="H23">
        <v>0.05</v>
      </c>
      <c r="I23">
        <v>0</v>
      </c>
      <c r="J23">
        <v>0.01</v>
      </c>
      <c r="K23">
        <v>0.93</v>
      </c>
      <c r="W23">
        <v>2001</v>
      </c>
      <c r="AF23" t="s">
        <v>553</v>
      </c>
    </row>
    <row r="24" spans="1:32" x14ac:dyDescent="0.3">
      <c r="A24" t="s">
        <v>2514</v>
      </c>
      <c r="B24">
        <v>2600</v>
      </c>
      <c r="C24" t="str">
        <f t="shared" si="0"/>
        <v>80s</v>
      </c>
      <c r="D24">
        <v>1981</v>
      </c>
      <c r="E24" t="s">
        <v>50</v>
      </c>
      <c r="F24" t="s">
        <v>2515</v>
      </c>
      <c r="G24">
        <v>0.76</v>
      </c>
      <c r="H24">
        <v>0.05</v>
      </c>
      <c r="I24">
        <v>0</v>
      </c>
      <c r="J24">
        <v>0.01</v>
      </c>
      <c r="K24">
        <v>0.82</v>
      </c>
      <c r="W24">
        <v>2002</v>
      </c>
      <c r="AF24" t="s">
        <v>374</v>
      </c>
    </row>
    <row r="25" spans="1:32" x14ac:dyDescent="0.3">
      <c r="A25" t="s">
        <v>2564</v>
      </c>
      <c r="B25">
        <v>2600</v>
      </c>
      <c r="C25" t="str">
        <f t="shared" si="0"/>
        <v>80s</v>
      </c>
      <c r="D25">
        <v>1981</v>
      </c>
      <c r="E25" t="s">
        <v>50</v>
      </c>
      <c r="F25" t="s">
        <v>2565</v>
      </c>
      <c r="G25">
        <v>0.74</v>
      </c>
      <c r="H25">
        <v>0.04</v>
      </c>
      <c r="I25">
        <v>0</v>
      </c>
      <c r="J25">
        <v>0.01</v>
      </c>
      <c r="K25">
        <v>0.79</v>
      </c>
      <c r="W25">
        <v>2003</v>
      </c>
      <c r="AF25" t="s">
        <v>266</v>
      </c>
    </row>
    <row r="26" spans="1:32" x14ac:dyDescent="0.3">
      <c r="A26" t="s">
        <v>2623</v>
      </c>
      <c r="B26">
        <v>2600</v>
      </c>
      <c r="C26" t="str">
        <f t="shared" si="0"/>
        <v>80s</v>
      </c>
      <c r="D26">
        <v>1981</v>
      </c>
      <c r="E26" t="s">
        <v>50</v>
      </c>
      <c r="F26" t="s">
        <v>2624</v>
      </c>
      <c r="G26">
        <v>0.72</v>
      </c>
      <c r="H26">
        <v>0.04</v>
      </c>
      <c r="I26">
        <v>0</v>
      </c>
      <c r="J26">
        <v>0.01</v>
      </c>
      <c r="K26">
        <v>0.77</v>
      </c>
      <c r="W26">
        <v>2004</v>
      </c>
      <c r="AF26" t="s">
        <v>418</v>
      </c>
    </row>
    <row r="27" spans="1:32" x14ac:dyDescent="0.3">
      <c r="A27" t="s">
        <v>2749</v>
      </c>
      <c r="B27">
        <v>2600</v>
      </c>
      <c r="C27" t="str">
        <f t="shared" si="0"/>
        <v>80s</v>
      </c>
      <c r="D27">
        <v>1981</v>
      </c>
      <c r="E27" t="s">
        <v>37</v>
      </c>
      <c r="F27" t="s">
        <v>155</v>
      </c>
      <c r="G27">
        <v>0.68</v>
      </c>
      <c r="H27">
        <v>0.04</v>
      </c>
      <c r="I27">
        <v>0</v>
      </c>
      <c r="J27">
        <v>0.01</v>
      </c>
      <c r="K27">
        <v>0.73</v>
      </c>
      <c r="W27">
        <v>2005</v>
      </c>
      <c r="AF27" t="s">
        <v>397</v>
      </c>
    </row>
    <row r="28" spans="1:32" x14ac:dyDescent="0.3">
      <c r="A28" t="s">
        <v>2866</v>
      </c>
      <c r="B28">
        <v>2600</v>
      </c>
      <c r="C28" t="str">
        <f t="shared" si="0"/>
        <v>80s</v>
      </c>
      <c r="D28">
        <v>1981</v>
      </c>
      <c r="E28" t="s">
        <v>50</v>
      </c>
      <c r="F28" t="s">
        <v>2867</v>
      </c>
      <c r="G28">
        <v>0.65</v>
      </c>
      <c r="H28">
        <v>0.04</v>
      </c>
      <c r="I28">
        <v>0</v>
      </c>
      <c r="J28">
        <v>0.01</v>
      </c>
      <c r="K28">
        <v>0.69</v>
      </c>
      <c r="W28">
        <v>2006</v>
      </c>
      <c r="AF28" t="s">
        <v>173</v>
      </c>
    </row>
    <row r="29" spans="1:32" x14ac:dyDescent="0.3">
      <c r="A29" t="s">
        <v>2943</v>
      </c>
      <c r="B29">
        <v>2600</v>
      </c>
      <c r="C29" t="str">
        <f t="shared" si="0"/>
        <v>80s</v>
      </c>
      <c r="D29">
        <v>1981</v>
      </c>
      <c r="E29" t="s">
        <v>50</v>
      </c>
      <c r="F29" t="s">
        <v>2944</v>
      </c>
      <c r="G29">
        <v>0.63</v>
      </c>
      <c r="H29">
        <v>0.03</v>
      </c>
      <c r="I29">
        <v>0</v>
      </c>
      <c r="J29">
        <v>0.01</v>
      </c>
      <c r="K29">
        <v>0.67</v>
      </c>
      <c r="W29">
        <v>2007</v>
      </c>
      <c r="AF29" t="s">
        <v>478</v>
      </c>
    </row>
    <row r="30" spans="1:32" x14ac:dyDescent="0.3">
      <c r="A30" t="s">
        <v>3230</v>
      </c>
      <c r="B30">
        <v>2600</v>
      </c>
      <c r="C30" t="str">
        <f t="shared" si="0"/>
        <v>80s</v>
      </c>
      <c r="D30">
        <v>1981</v>
      </c>
      <c r="E30" t="s">
        <v>30</v>
      </c>
      <c r="F30" t="s">
        <v>2944</v>
      </c>
      <c r="G30">
        <v>0.55000000000000004</v>
      </c>
      <c r="H30">
        <v>0.03</v>
      </c>
      <c r="I30">
        <v>0</v>
      </c>
      <c r="J30">
        <v>0.01</v>
      </c>
      <c r="K30">
        <v>0.59</v>
      </c>
      <c r="W30">
        <v>2008</v>
      </c>
      <c r="AF30" t="s">
        <v>500</v>
      </c>
    </row>
    <row r="31" spans="1:32" x14ac:dyDescent="0.3">
      <c r="A31" t="s">
        <v>3232</v>
      </c>
      <c r="B31">
        <v>2600</v>
      </c>
      <c r="C31" t="str">
        <f t="shared" si="0"/>
        <v>80s</v>
      </c>
      <c r="D31">
        <v>1981</v>
      </c>
      <c r="E31" t="s">
        <v>50</v>
      </c>
      <c r="F31" t="s">
        <v>1449</v>
      </c>
      <c r="G31">
        <v>0.55000000000000004</v>
      </c>
      <c r="H31">
        <v>0.03</v>
      </c>
      <c r="I31">
        <v>0</v>
      </c>
      <c r="J31">
        <v>0.01</v>
      </c>
      <c r="K31">
        <v>0.59</v>
      </c>
      <c r="W31">
        <v>2009</v>
      </c>
      <c r="AF31" t="s">
        <v>207</v>
      </c>
    </row>
    <row r="32" spans="1:32" x14ac:dyDescent="0.3">
      <c r="A32" t="s">
        <v>3723</v>
      </c>
      <c r="B32">
        <v>2600</v>
      </c>
      <c r="C32" t="str">
        <f t="shared" si="0"/>
        <v>80s</v>
      </c>
      <c r="D32">
        <v>1981</v>
      </c>
      <c r="E32" t="s">
        <v>50</v>
      </c>
      <c r="F32" t="s">
        <v>155</v>
      </c>
      <c r="G32">
        <v>0.46</v>
      </c>
      <c r="H32">
        <v>0.03</v>
      </c>
      <c r="I32">
        <v>0</v>
      </c>
      <c r="J32">
        <v>0.01</v>
      </c>
      <c r="K32">
        <v>0.5</v>
      </c>
      <c r="W32">
        <v>2010</v>
      </c>
      <c r="AF32" t="s">
        <v>442</v>
      </c>
    </row>
    <row r="33" spans="1:32" x14ac:dyDescent="0.3">
      <c r="A33" t="s">
        <v>3804</v>
      </c>
      <c r="B33">
        <v>2600</v>
      </c>
      <c r="C33" t="str">
        <f t="shared" si="0"/>
        <v>80s</v>
      </c>
      <c r="D33">
        <v>1981</v>
      </c>
      <c r="E33" t="s">
        <v>24</v>
      </c>
      <c r="F33" t="s">
        <v>71</v>
      </c>
      <c r="G33">
        <v>0.45</v>
      </c>
      <c r="H33">
        <v>0.03</v>
      </c>
      <c r="I33">
        <v>0</v>
      </c>
      <c r="J33">
        <v>0</v>
      </c>
      <c r="K33">
        <v>0.48</v>
      </c>
      <c r="W33">
        <v>2011</v>
      </c>
      <c r="AF33" t="s">
        <v>658</v>
      </c>
    </row>
    <row r="34" spans="1:32" x14ac:dyDescent="0.3">
      <c r="A34" t="s">
        <v>3951</v>
      </c>
      <c r="B34">
        <v>2600</v>
      </c>
      <c r="C34" t="str">
        <f t="shared" si="0"/>
        <v>80s</v>
      </c>
      <c r="D34">
        <v>1981</v>
      </c>
      <c r="E34" t="s">
        <v>39</v>
      </c>
      <c r="F34" t="s">
        <v>155</v>
      </c>
      <c r="G34">
        <v>0.42</v>
      </c>
      <c r="H34">
        <v>0.02</v>
      </c>
      <c r="I34">
        <v>0</v>
      </c>
      <c r="J34">
        <v>0</v>
      </c>
      <c r="K34">
        <v>0.45</v>
      </c>
      <c r="W34">
        <v>2012</v>
      </c>
      <c r="AF34" t="s">
        <v>779</v>
      </c>
    </row>
    <row r="35" spans="1:32" x14ac:dyDescent="0.3">
      <c r="A35" t="s">
        <v>3993</v>
      </c>
      <c r="B35">
        <v>2600</v>
      </c>
      <c r="C35" t="str">
        <f t="shared" si="0"/>
        <v>80s</v>
      </c>
      <c r="D35">
        <v>1981</v>
      </c>
      <c r="E35" t="s">
        <v>50</v>
      </c>
      <c r="F35" t="s">
        <v>2867</v>
      </c>
      <c r="G35">
        <v>0.42</v>
      </c>
      <c r="H35">
        <v>0.03</v>
      </c>
      <c r="I35">
        <v>0</v>
      </c>
      <c r="J35">
        <v>0</v>
      </c>
      <c r="K35">
        <v>0.45</v>
      </c>
      <c r="W35">
        <v>2013</v>
      </c>
      <c r="AF35" t="s">
        <v>505</v>
      </c>
    </row>
    <row r="36" spans="1:32" x14ac:dyDescent="0.3">
      <c r="A36" t="s">
        <v>4092</v>
      </c>
      <c r="B36">
        <v>2600</v>
      </c>
      <c r="C36" t="str">
        <f t="shared" si="0"/>
        <v>80s</v>
      </c>
      <c r="D36">
        <v>1981</v>
      </c>
      <c r="E36" t="s">
        <v>50</v>
      </c>
      <c r="F36" t="s">
        <v>71</v>
      </c>
      <c r="G36">
        <v>0.4</v>
      </c>
      <c r="H36">
        <v>0.02</v>
      </c>
      <c r="I36">
        <v>0</v>
      </c>
      <c r="J36">
        <v>0</v>
      </c>
      <c r="K36">
        <v>0.43</v>
      </c>
      <c r="W36">
        <v>2014</v>
      </c>
      <c r="AF36" t="s">
        <v>593</v>
      </c>
    </row>
    <row r="37" spans="1:32" x14ac:dyDescent="0.3">
      <c r="A37" t="s">
        <v>4297</v>
      </c>
      <c r="B37">
        <v>2600</v>
      </c>
      <c r="C37" t="str">
        <f t="shared" si="0"/>
        <v>80s</v>
      </c>
      <c r="D37">
        <v>1981</v>
      </c>
      <c r="E37" t="s">
        <v>50</v>
      </c>
      <c r="F37" t="s">
        <v>1449</v>
      </c>
      <c r="G37">
        <v>0.38</v>
      </c>
      <c r="H37">
        <v>0.02</v>
      </c>
      <c r="I37">
        <v>0</v>
      </c>
      <c r="J37">
        <v>0</v>
      </c>
      <c r="K37">
        <v>0.4</v>
      </c>
      <c r="W37">
        <v>2015</v>
      </c>
      <c r="AF37" t="s">
        <v>65</v>
      </c>
    </row>
    <row r="38" spans="1:32" x14ac:dyDescent="0.3">
      <c r="A38" t="s">
        <v>4388</v>
      </c>
      <c r="B38">
        <v>2600</v>
      </c>
      <c r="C38" t="str">
        <f t="shared" si="0"/>
        <v>80s</v>
      </c>
      <c r="D38">
        <v>1981</v>
      </c>
      <c r="E38" t="s">
        <v>50</v>
      </c>
      <c r="F38" t="s">
        <v>71</v>
      </c>
      <c r="G38">
        <v>0.37</v>
      </c>
      <c r="H38">
        <v>0.02</v>
      </c>
      <c r="I38">
        <v>0</v>
      </c>
      <c r="J38">
        <v>0</v>
      </c>
      <c r="K38">
        <v>0.39</v>
      </c>
      <c r="W38">
        <v>2016</v>
      </c>
      <c r="AF38" t="s">
        <v>58</v>
      </c>
    </row>
    <row r="39" spans="1:32" x14ac:dyDescent="0.3">
      <c r="A39" t="s">
        <v>4425</v>
      </c>
      <c r="B39">
        <v>2600</v>
      </c>
      <c r="C39" t="str">
        <f t="shared" si="0"/>
        <v>80s</v>
      </c>
      <c r="D39">
        <v>1981</v>
      </c>
      <c r="E39" t="s">
        <v>50</v>
      </c>
      <c r="F39" t="s">
        <v>4426</v>
      </c>
      <c r="G39">
        <v>0.36</v>
      </c>
      <c r="H39">
        <v>0.02</v>
      </c>
      <c r="I39">
        <v>0</v>
      </c>
      <c r="J39">
        <v>0</v>
      </c>
      <c r="K39">
        <v>0.39</v>
      </c>
      <c r="W39">
        <v>2017</v>
      </c>
      <c r="AF39" t="s">
        <v>709</v>
      </c>
    </row>
    <row r="40" spans="1:32" x14ac:dyDescent="0.3">
      <c r="A40" t="s">
        <v>4544</v>
      </c>
      <c r="B40">
        <v>2600</v>
      </c>
      <c r="C40" t="str">
        <f t="shared" si="0"/>
        <v>80s</v>
      </c>
      <c r="D40">
        <v>1981</v>
      </c>
      <c r="E40" t="s">
        <v>50</v>
      </c>
      <c r="F40" t="s">
        <v>923</v>
      </c>
      <c r="G40">
        <v>0.35</v>
      </c>
      <c r="H40">
        <v>0.02</v>
      </c>
      <c r="I40">
        <v>0</v>
      </c>
      <c r="J40">
        <v>0</v>
      </c>
      <c r="K40">
        <v>0.37</v>
      </c>
      <c r="W40">
        <v>2020</v>
      </c>
      <c r="AF40" t="s">
        <v>714</v>
      </c>
    </row>
    <row r="41" spans="1:32" x14ac:dyDescent="0.3">
      <c r="A41" t="s">
        <v>4644</v>
      </c>
      <c r="B41">
        <v>2600</v>
      </c>
      <c r="C41" t="str">
        <f t="shared" si="0"/>
        <v>80s</v>
      </c>
      <c r="D41">
        <v>1981</v>
      </c>
      <c r="E41" t="s">
        <v>50</v>
      </c>
      <c r="F41" t="s">
        <v>2944</v>
      </c>
      <c r="G41">
        <v>0.33</v>
      </c>
      <c r="H41">
        <v>0.02</v>
      </c>
      <c r="I41">
        <v>0</v>
      </c>
      <c r="J41">
        <v>0</v>
      </c>
      <c r="K41">
        <v>0.36</v>
      </c>
      <c r="W41" t="s">
        <v>286</v>
      </c>
      <c r="AF41" t="s">
        <v>704</v>
      </c>
    </row>
    <row r="42" spans="1:32" x14ac:dyDescent="0.3">
      <c r="A42" t="s">
        <v>4761</v>
      </c>
      <c r="B42">
        <v>2600</v>
      </c>
      <c r="C42" t="str">
        <f t="shared" si="0"/>
        <v>80s</v>
      </c>
      <c r="D42">
        <v>1981</v>
      </c>
      <c r="E42" t="s">
        <v>50</v>
      </c>
      <c r="F42" t="s">
        <v>2565</v>
      </c>
      <c r="G42">
        <v>0.32</v>
      </c>
      <c r="H42">
        <v>0.02</v>
      </c>
      <c r="I42">
        <v>0</v>
      </c>
      <c r="J42">
        <v>0</v>
      </c>
      <c r="K42">
        <v>0.34</v>
      </c>
      <c r="AF42" t="s">
        <v>123</v>
      </c>
    </row>
    <row r="43" spans="1:32" x14ac:dyDescent="0.3">
      <c r="A43" t="s">
        <v>4770</v>
      </c>
      <c r="B43">
        <v>2600</v>
      </c>
      <c r="C43" t="str">
        <f t="shared" si="0"/>
        <v>80s</v>
      </c>
      <c r="D43">
        <v>1981</v>
      </c>
      <c r="E43" t="s">
        <v>37</v>
      </c>
      <c r="F43" t="s">
        <v>1449</v>
      </c>
      <c r="G43">
        <v>0.32</v>
      </c>
      <c r="H43">
        <v>0.02</v>
      </c>
      <c r="I43">
        <v>0</v>
      </c>
      <c r="J43">
        <v>0</v>
      </c>
      <c r="K43">
        <v>0.34</v>
      </c>
      <c r="AF43" t="s">
        <v>161</v>
      </c>
    </row>
    <row r="44" spans="1:32" x14ac:dyDescent="0.3">
      <c r="A44" t="s">
        <v>4882</v>
      </c>
      <c r="B44">
        <v>2600</v>
      </c>
      <c r="C44" t="str">
        <f t="shared" si="0"/>
        <v>80s</v>
      </c>
      <c r="D44">
        <v>1981</v>
      </c>
      <c r="E44" t="s">
        <v>50</v>
      </c>
      <c r="F44" t="s">
        <v>4883</v>
      </c>
      <c r="G44">
        <v>0.3</v>
      </c>
      <c r="H44">
        <v>0.02</v>
      </c>
      <c r="I44">
        <v>0</v>
      </c>
      <c r="J44">
        <v>0</v>
      </c>
      <c r="K44">
        <v>0.33</v>
      </c>
      <c r="AF44" t="s">
        <v>76</v>
      </c>
    </row>
    <row r="45" spans="1:32" x14ac:dyDescent="0.3">
      <c r="A45" t="s">
        <v>5093</v>
      </c>
      <c r="B45">
        <v>2600</v>
      </c>
      <c r="C45" t="str">
        <f t="shared" si="0"/>
        <v>80s</v>
      </c>
      <c r="D45">
        <v>1981</v>
      </c>
      <c r="E45" t="s">
        <v>50</v>
      </c>
      <c r="F45" t="s">
        <v>2944</v>
      </c>
      <c r="G45">
        <v>0.28999999999999998</v>
      </c>
      <c r="H45">
        <v>0.02</v>
      </c>
      <c r="I45">
        <v>0</v>
      </c>
      <c r="J45">
        <v>0</v>
      </c>
      <c r="K45">
        <v>0.31</v>
      </c>
      <c r="AF45" t="s">
        <v>74</v>
      </c>
    </row>
    <row r="46" spans="1:32" x14ac:dyDescent="0.3">
      <c r="A46" t="s">
        <v>5251</v>
      </c>
      <c r="B46">
        <v>2600</v>
      </c>
      <c r="C46" t="str">
        <f t="shared" si="0"/>
        <v>80s</v>
      </c>
      <c r="D46">
        <v>1981</v>
      </c>
      <c r="E46" t="s">
        <v>50</v>
      </c>
      <c r="F46" t="s">
        <v>1091</v>
      </c>
      <c r="G46">
        <v>0.27</v>
      </c>
      <c r="H46">
        <v>0.02</v>
      </c>
      <c r="I46">
        <v>0</v>
      </c>
      <c r="J46">
        <v>0</v>
      </c>
      <c r="K46">
        <v>0.28999999999999998</v>
      </c>
      <c r="AF46" t="s">
        <v>80</v>
      </c>
    </row>
    <row r="47" spans="1:32" x14ac:dyDescent="0.3">
      <c r="A47" t="s">
        <v>5658</v>
      </c>
      <c r="B47">
        <v>2600</v>
      </c>
      <c r="C47" t="str">
        <f t="shared" si="0"/>
        <v>80s</v>
      </c>
      <c r="D47">
        <v>1981</v>
      </c>
      <c r="E47" t="s">
        <v>18</v>
      </c>
      <c r="F47" t="s">
        <v>155</v>
      </c>
      <c r="G47">
        <v>0.24</v>
      </c>
      <c r="H47">
        <v>0.01</v>
      </c>
      <c r="I47">
        <v>0</v>
      </c>
      <c r="J47">
        <v>0</v>
      </c>
      <c r="K47">
        <v>0.26</v>
      </c>
      <c r="AF47" t="s">
        <v>642</v>
      </c>
    </row>
    <row r="48" spans="1:32" x14ac:dyDescent="0.3">
      <c r="A48" t="s">
        <v>5912</v>
      </c>
      <c r="B48">
        <v>2600</v>
      </c>
      <c r="C48" t="str">
        <f t="shared" si="0"/>
        <v>80s</v>
      </c>
      <c r="D48">
        <v>1981</v>
      </c>
      <c r="E48" t="s">
        <v>50</v>
      </c>
      <c r="F48" t="s">
        <v>1972</v>
      </c>
      <c r="G48">
        <v>0.22</v>
      </c>
      <c r="H48">
        <v>0.01</v>
      </c>
      <c r="I48">
        <v>0</v>
      </c>
      <c r="J48">
        <v>0</v>
      </c>
      <c r="K48">
        <v>0.24</v>
      </c>
      <c r="AF48" t="s">
        <v>109</v>
      </c>
    </row>
    <row r="49" spans="1:32" x14ac:dyDescent="0.3">
      <c r="A49" t="s">
        <v>5966</v>
      </c>
      <c r="B49">
        <v>2600</v>
      </c>
      <c r="C49" t="str">
        <f t="shared" si="0"/>
        <v>80s</v>
      </c>
      <c r="D49">
        <v>1981</v>
      </c>
      <c r="E49" t="s">
        <v>37</v>
      </c>
      <c r="F49" t="s">
        <v>2944</v>
      </c>
      <c r="G49">
        <v>0.22</v>
      </c>
      <c r="H49">
        <v>0.01</v>
      </c>
      <c r="I49">
        <v>0</v>
      </c>
      <c r="J49">
        <v>0</v>
      </c>
      <c r="K49">
        <v>0.24</v>
      </c>
      <c r="AF49" t="s">
        <v>351</v>
      </c>
    </row>
    <row r="50" spans="1:32" x14ac:dyDescent="0.3">
      <c r="A50" t="s">
        <v>6125</v>
      </c>
      <c r="B50">
        <v>2600</v>
      </c>
      <c r="C50" t="str">
        <f t="shared" si="0"/>
        <v>80s</v>
      </c>
      <c r="D50">
        <v>1981</v>
      </c>
      <c r="E50" t="s">
        <v>37</v>
      </c>
      <c r="F50" t="s">
        <v>2565</v>
      </c>
      <c r="G50">
        <v>0.21</v>
      </c>
      <c r="H50">
        <v>0.01</v>
      </c>
      <c r="I50">
        <v>0</v>
      </c>
      <c r="J50">
        <v>0</v>
      </c>
      <c r="K50">
        <v>0.22</v>
      </c>
      <c r="AF50" t="s">
        <v>81</v>
      </c>
    </row>
    <row r="51" spans="1:32" x14ac:dyDescent="0.3">
      <c r="A51" t="s">
        <v>6128</v>
      </c>
      <c r="B51">
        <v>2600</v>
      </c>
      <c r="C51" t="str">
        <f t="shared" si="0"/>
        <v>80s</v>
      </c>
      <c r="D51">
        <v>1981</v>
      </c>
      <c r="E51" t="s">
        <v>50</v>
      </c>
      <c r="F51" t="s">
        <v>889</v>
      </c>
      <c r="G51">
        <v>0.21</v>
      </c>
      <c r="H51">
        <v>0.01</v>
      </c>
      <c r="I51">
        <v>0</v>
      </c>
      <c r="J51">
        <v>0</v>
      </c>
      <c r="K51">
        <v>0.22</v>
      </c>
      <c r="AF51" t="s">
        <v>70</v>
      </c>
    </row>
    <row r="52" spans="1:32" x14ac:dyDescent="0.3">
      <c r="A52" t="s">
        <v>6153</v>
      </c>
      <c r="B52">
        <v>2600</v>
      </c>
      <c r="C52" t="str">
        <f t="shared" si="0"/>
        <v>80s</v>
      </c>
      <c r="D52">
        <v>1981</v>
      </c>
      <c r="E52" t="s">
        <v>50</v>
      </c>
      <c r="F52" t="s">
        <v>155</v>
      </c>
      <c r="G52">
        <v>0.21</v>
      </c>
      <c r="H52">
        <v>0.01</v>
      </c>
      <c r="I52">
        <v>0</v>
      </c>
      <c r="J52">
        <v>0</v>
      </c>
      <c r="K52">
        <v>0.22</v>
      </c>
      <c r="AF52" t="s">
        <v>172</v>
      </c>
    </row>
    <row r="53" spans="1:32" x14ac:dyDescent="0.3">
      <c r="A53" t="s">
        <v>6302</v>
      </c>
      <c r="B53">
        <v>2600</v>
      </c>
      <c r="C53" t="str">
        <f t="shared" si="0"/>
        <v>80s</v>
      </c>
      <c r="D53">
        <v>1981</v>
      </c>
      <c r="E53" t="s">
        <v>18</v>
      </c>
      <c r="F53" t="s">
        <v>155</v>
      </c>
      <c r="G53">
        <v>0.2</v>
      </c>
      <c r="H53">
        <v>0.01</v>
      </c>
      <c r="I53">
        <v>0</v>
      </c>
      <c r="J53">
        <v>0</v>
      </c>
      <c r="K53">
        <v>0.21</v>
      </c>
      <c r="AF53" t="s">
        <v>403</v>
      </c>
    </row>
    <row r="54" spans="1:32" x14ac:dyDescent="0.3">
      <c r="A54" t="s">
        <v>6694</v>
      </c>
      <c r="B54">
        <v>2600</v>
      </c>
      <c r="C54" t="str">
        <f t="shared" si="0"/>
        <v>80s</v>
      </c>
      <c r="D54">
        <v>1981</v>
      </c>
      <c r="E54" t="s">
        <v>18</v>
      </c>
      <c r="F54" t="s">
        <v>2944</v>
      </c>
      <c r="G54">
        <v>0.18</v>
      </c>
      <c r="H54">
        <v>0.01</v>
      </c>
      <c r="I54">
        <v>0</v>
      </c>
      <c r="J54">
        <v>0</v>
      </c>
      <c r="K54">
        <v>0.19</v>
      </c>
      <c r="AF54" t="s">
        <v>567</v>
      </c>
    </row>
    <row r="55" spans="1:32" x14ac:dyDescent="0.3">
      <c r="A55" t="s">
        <v>7130</v>
      </c>
      <c r="B55">
        <v>2600</v>
      </c>
      <c r="C55" t="str">
        <f t="shared" si="0"/>
        <v>80s</v>
      </c>
      <c r="D55">
        <v>1981</v>
      </c>
      <c r="E55" t="s">
        <v>50</v>
      </c>
      <c r="F55" t="s">
        <v>2944</v>
      </c>
      <c r="G55">
        <v>0.15</v>
      </c>
      <c r="H55">
        <v>0.01</v>
      </c>
      <c r="I55">
        <v>0</v>
      </c>
      <c r="J55">
        <v>0</v>
      </c>
      <c r="K55">
        <v>0.17</v>
      </c>
      <c r="AF55" t="s">
        <v>502</v>
      </c>
    </row>
    <row r="56" spans="1:32" x14ac:dyDescent="0.3">
      <c r="A56" t="s">
        <v>7925</v>
      </c>
      <c r="B56">
        <v>2600</v>
      </c>
      <c r="C56" t="str">
        <f t="shared" si="0"/>
        <v>80s</v>
      </c>
      <c r="D56">
        <v>1981</v>
      </c>
      <c r="E56" t="s">
        <v>18</v>
      </c>
      <c r="F56" t="s">
        <v>155</v>
      </c>
      <c r="G56">
        <v>0.12</v>
      </c>
      <c r="H56">
        <v>0.01</v>
      </c>
      <c r="I56">
        <v>0</v>
      </c>
      <c r="J56">
        <v>0</v>
      </c>
      <c r="K56">
        <v>0.13</v>
      </c>
      <c r="AF56" t="s">
        <v>647</v>
      </c>
    </row>
    <row r="57" spans="1:32" x14ac:dyDescent="0.3">
      <c r="A57" t="s">
        <v>154</v>
      </c>
      <c r="B57">
        <v>2600</v>
      </c>
      <c r="C57" t="str">
        <f t="shared" si="0"/>
        <v>80s</v>
      </c>
      <c r="D57">
        <v>1982</v>
      </c>
      <c r="E57" t="s">
        <v>30</v>
      </c>
      <c r="F57" t="s">
        <v>155</v>
      </c>
      <c r="G57">
        <v>7.28</v>
      </c>
      <c r="H57">
        <v>0.45</v>
      </c>
      <c r="I57">
        <v>0</v>
      </c>
      <c r="J57">
        <v>0.08</v>
      </c>
      <c r="K57">
        <v>7.81</v>
      </c>
      <c r="AF57" t="s">
        <v>651</v>
      </c>
    </row>
    <row r="58" spans="1:32" x14ac:dyDescent="0.3">
      <c r="A58" t="s">
        <v>1276</v>
      </c>
      <c r="B58">
        <v>2600</v>
      </c>
      <c r="C58" t="str">
        <f t="shared" si="0"/>
        <v>80s</v>
      </c>
      <c r="D58">
        <v>1982</v>
      </c>
      <c r="E58" t="s">
        <v>30</v>
      </c>
      <c r="F58" t="s">
        <v>155</v>
      </c>
      <c r="G58">
        <v>1.52</v>
      </c>
      <c r="H58">
        <v>0.1</v>
      </c>
      <c r="I58">
        <v>0</v>
      </c>
      <c r="J58">
        <v>0.02</v>
      </c>
      <c r="K58">
        <v>1.64</v>
      </c>
      <c r="AF58" t="s">
        <v>256</v>
      </c>
    </row>
    <row r="59" spans="1:32" x14ac:dyDescent="0.3">
      <c r="A59" t="s">
        <v>859</v>
      </c>
      <c r="B59">
        <v>2600</v>
      </c>
      <c r="C59" t="str">
        <f t="shared" si="0"/>
        <v>80s</v>
      </c>
      <c r="D59">
        <v>1982</v>
      </c>
      <c r="E59" t="s">
        <v>1</v>
      </c>
      <c r="F59" t="s">
        <v>155</v>
      </c>
      <c r="G59">
        <v>1.48</v>
      </c>
      <c r="H59">
        <v>0.09</v>
      </c>
      <c r="I59">
        <v>0</v>
      </c>
      <c r="J59">
        <v>0.02</v>
      </c>
      <c r="K59">
        <v>1.59</v>
      </c>
      <c r="AF59" t="s">
        <v>481</v>
      </c>
    </row>
    <row r="60" spans="1:32" x14ac:dyDescent="0.3">
      <c r="A60" t="s">
        <v>1813</v>
      </c>
      <c r="B60">
        <v>2600</v>
      </c>
      <c r="C60" t="str">
        <f t="shared" si="0"/>
        <v>80s</v>
      </c>
      <c r="D60">
        <v>1982</v>
      </c>
      <c r="E60" t="s">
        <v>24</v>
      </c>
      <c r="F60" t="s">
        <v>155</v>
      </c>
      <c r="G60">
        <v>1.1000000000000001</v>
      </c>
      <c r="H60">
        <v>7.0000000000000007E-2</v>
      </c>
      <c r="I60">
        <v>0</v>
      </c>
      <c r="J60">
        <v>0.01</v>
      </c>
      <c r="K60">
        <v>1.18</v>
      </c>
      <c r="AF60" t="s">
        <v>640</v>
      </c>
    </row>
    <row r="61" spans="1:32" x14ac:dyDescent="0.3">
      <c r="A61" t="s">
        <v>1908</v>
      </c>
      <c r="B61">
        <v>2600</v>
      </c>
      <c r="C61" t="str">
        <f t="shared" si="0"/>
        <v>80s</v>
      </c>
      <c r="D61">
        <v>1982</v>
      </c>
      <c r="E61" t="s">
        <v>37</v>
      </c>
      <c r="F61" t="s">
        <v>155</v>
      </c>
      <c r="G61">
        <v>1.05</v>
      </c>
      <c r="H61">
        <v>0.06</v>
      </c>
      <c r="I61">
        <v>0</v>
      </c>
      <c r="J61">
        <v>0.01</v>
      </c>
      <c r="K61">
        <v>1.1200000000000001</v>
      </c>
      <c r="AF61" t="s">
        <v>196</v>
      </c>
    </row>
    <row r="62" spans="1:32" x14ac:dyDescent="0.3">
      <c r="A62" t="s">
        <v>1938</v>
      </c>
      <c r="B62">
        <v>2600</v>
      </c>
      <c r="C62" t="str">
        <f t="shared" si="0"/>
        <v>80s</v>
      </c>
      <c r="D62">
        <v>1982</v>
      </c>
      <c r="E62" t="s">
        <v>1</v>
      </c>
      <c r="F62" t="s">
        <v>155</v>
      </c>
      <c r="G62">
        <v>1.03</v>
      </c>
      <c r="H62">
        <v>0.06</v>
      </c>
      <c r="I62">
        <v>0</v>
      </c>
      <c r="J62">
        <v>0.01</v>
      </c>
      <c r="K62">
        <v>1.1000000000000001</v>
      </c>
      <c r="AF62" t="s">
        <v>166</v>
      </c>
    </row>
    <row r="63" spans="1:32" x14ac:dyDescent="0.3">
      <c r="A63" t="s">
        <v>1987</v>
      </c>
      <c r="B63">
        <v>2600</v>
      </c>
      <c r="C63" t="str">
        <f t="shared" si="0"/>
        <v>80s</v>
      </c>
      <c r="D63">
        <v>1982</v>
      </c>
      <c r="E63" t="s">
        <v>1</v>
      </c>
      <c r="F63" t="s">
        <v>155</v>
      </c>
      <c r="G63">
        <v>1.01</v>
      </c>
      <c r="H63">
        <v>0.06</v>
      </c>
      <c r="I63">
        <v>0</v>
      </c>
      <c r="J63">
        <v>0.01</v>
      </c>
      <c r="K63">
        <v>1.08</v>
      </c>
      <c r="AF63" t="s">
        <v>184</v>
      </c>
    </row>
    <row r="64" spans="1:32" x14ac:dyDescent="0.3">
      <c r="A64" t="s">
        <v>2418</v>
      </c>
      <c r="B64">
        <v>2600</v>
      </c>
      <c r="C64" t="str">
        <f t="shared" si="0"/>
        <v>80s</v>
      </c>
      <c r="D64">
        <v>1982</v>
      </c>
      <c r="E64" t="s">
        <v>34</v>
      </c>
      <c r="F64" t="s">
        <v>2419</v>
      </c>
      <c r="G64">
        <v>0.81</v>
      </c>
      <c r="H64">
        <v>0.05</v>
      </c>
      <c r="I64">
        <v>0</v>
      </c>
      <c r="J64">
        <v>0.01</v>
      </c>
      <c r="K64">
        <v>0.87</v>
      </c>
      <c r="AF64" t="s">
        <v>273</v>
      </c>
    </row>
    <row r="65" spans="1:32" x14ac:dyDescent="0.3">
      <c r="A65" t="s">
        <v>2597</v>
      </c>
      <c r="B65">
        <v>2600</v>
      </c>
      <c r="C65" t="str">
        <f t="shared" si="0"/>
        <v>80s</v>
      </c>
      <c r="D65">
        <v>1982</v>
      </c>
      <c r="E65" t="s">
        <v>37</v>
      </c>
      <c r="F65" t="s">
        <v>155</v>
      </c>
      <c r="G65">
        <v>0.73</v>
      </c>
      <c r="H65">
        <v>0.04</v>
      </c>
      <c r="I65">
        <v>0</v>
      </c>
      <c r="J65">
        <v>0.01</v>
      </c>
      <c r="K65">
        <v>0.78</v>
      </c>
      <c r="AF65" t="s">
        <v>517</v>
      </c>
    </row>
    <row r="66" spans="1:32" x14ac:dyDescent="0.3">
      <c r="A66" t="s">
        <v>2617</v>
      </c>
      <c r="B66">
        <v>2600</v>
      </c>
      <c r="C66" t="str">
        <f t="shared" si="0"/>
        <v>80s</v>
      </c>
      <c r="D66">
        <v>1982</v>
      </c>
      <c r="E66" t="s">
        <v>37</v>
      </c>
      <c r="F66" t="s">
        <v>155</v>
      </c>
      <c r="G66">
        <v>0.72</v>
      </c>
      <c r="H66">
        <v>0.05</v>
      </c>
      <c r="I66">
        <v>0</v>
      </c>
      <c r="J66">
        <v>0.01</v>
      </c>
      <c r="K66">
        <v>0.77</v>
      </c>
      <c r="AF66" t="s">
        <v>325</v>
      </c>
    </row>
    <row r="67" spans="1:32" x14ac:dyDescent="0.3">
      <c r="A67" t="s">
        <v>2787</v>
      </c>
      <c r="B67">
        <v>2600</v>
      </c>
      <c r="C67" t="str">
        <f t="shared" ref="C67:C130" si="1">_xlfn.IFS(D67&lt;1990,"80s",D67&lt;2000,"90s",D67&lt;2010,"2Ks",D67&lt;2020,"2k10s")</f>
        <v>80s</v>
      </c>
      <c r="D67">
        <v>1982</v>
      </c>
      <c r="E67" t="s">
        <v>1</v>
      </c>
      <c r="F67" t="s">
        <v>155</v>
      </c>
      <c r="G67">
        <v>0.67</v>
      </c>
      <c r="H67">
        <v>0.04</v>
      </c>
      <c r="I67">
        <v>0</v>
      </c>
      <c r="J67">
        <v>0.01</v>
      </c>
      <c r="K67">
        <v>0.72</v>
      </c>
      <c r="AF67" t="s">
        <v>760</v>
      </c>
    </row>
    <row r="68" spans="1:32" x14ac:dyDescent="0.3">
      <c r="A68" t="s">
        <v>2983</v>
      </c>
      <c r="B68">
        <v>2600</v>
      </c>
      <c r="C68" t="str">
        <f t="shared" si="1"/>
        <v>80s</v>
      </c>
      <c r="D68">
        <v>1982</v>
      </c>
      <c r="E68" t="s">
        <v>50</v>
      </c>
      <c r="F68" t="s">
        <v>71</v>
      </c>
      <c r="G68">
        <v>0.62</v>
      </c>
      <c r="H68">
        <v>0.04</v>
      </c>
      <c r="I68">
        <v>0</v>
      </c>
      <c r="J68">
        <v>0.01</v>
      </c>
      <c r="K68">
        <v>0.66</v>
      </c>
      <c r="AF68" t="s">
        <v>559</v>
      </c>
    </row>
    <row r="69" spans="1:32" x14ac:dyDescent="0.3">
      <c r="A69" t="s">
        <v>3079</v>
      </c>
      <c r="B69">
        <v>2600</v>
      </c>
      <c r="C69" t="str">
        <f t="shared" si="1"/>
        <v>80s</v>
      </c>
      <c r="D69">
        <v>1982</v>
      </c>
      <c r="E69" t="s">
        <v>50</v>
      </c>
      <c r="F69" t="s">
        <v>3080</v>
      </c>
      <c r="G69">
        <v>0.57999999999999996</v>
      </c>
      <c r="H69">
        <v>0.04</v>
      </c>
      <c r="I69">
        <v>0</v>
      </c>
      <c r="J69">
        <v>0.01</v>
      </c>
      <c r="K69">
        <v>0.63</v>
      </c>
      <c r="AF69" t="s">
        <v>485</v>
      </c>
    </row>
    <row r="70" spans="1:32" x14ac:dyDescent="0.3">
      <c r="A70" t="s">
        <v>3108</v>
      </c>
      <c r="B70">
        <v>2600</v>
      </c>
      <c r="C70" t="str">
        <f t="shared" si="1"/>
        <v>80s</v>
      </c>
      <c r="D70">
        <v>1982</v>
      </c>
      <c r="E70" t="s">
        <v>37</v>
      </c>
      <c r="F70" t="s">
        <v>155</v>
      </c>
      <c r="G70">
        <v>0.57999999999999996</v>
      </c>
      <c r="H70">
        <v>0.03</v>
      </c>
      <c r="I70">
        <v>0</v>
      </c>
      <c r="J70">
        <v>0.01</v>
      </c>
      <c r="K70">
        <v>0.62</v>
      </c>
      <c r="AF70" t="s">
        <v>560</v>
      </c>
    </row>
    <row r="71" spans="1:32" x14ac:dyDescent="0.3">
      <c r="A71" t="s">
        <v>3118</v>
      </c>
      <c r="B71">
        <v>2600</v>
      </c>
      <c r="C71" t="str">
        <f t="shared" si="1"/>
        <v>80s</v>
      </c>
      <c r="D71">
        <v>1982</v>
      </c>
      <c r="E71" t="s">
        <v>50</v>
      </c>
      <c r="F71" t="s">
        <v>3119</v>
      </c>
      <c r="G71">
        <v>0.57999999999999996</v>
      </c>
      <c r="H71">
        <v>0.03</v>
      </c>
      <c r="I71">
        <v>0</v>
      </c>
      <c r="J71">
        <v>0.01</v>
      </c>
      <c r="K71">
        <v>0.62</v>
      </c>
      <c r="AF71" t="s">
        <v>377</v>
      </c>
    </row>
    <row r="72" spans="1:32" x14ac:dyDescent="0.3">
      <c r="A72" t="s">
        <v>2473</v>
      </c>
      <c r="B72">
        <v>2600</v>
      </c>
      <c r="C72" t="str">
        <f t="shared" si="1"/>
        <v>80s</v>
      </c>
      <c r="D72">
        <v>1982</v>
      </c>
      <c r="E72" t="s">
        <v>30</v>
      </c>
      <c r="F72" t="s">
        <v>889</v>
      </c>
      <c r="G72">
        <v>0.55000000000000004</v>
      </c>
      <c r="H72">
        <v>0.03</v>
      </c>
      <c r="I72">
        <v>0</v>
      </c>
      <c r="J72">
        <v>0.01</v>
      </c>
      <c r="K72">
        <v>0.57999999999999996</v>
      </c>
      <c r="AF72" t="s">
        <v>768</v>
      </c>
    </row>
    <row r="73" spans="1:32" x14ac:dyDescent="0.3">
      <c r="A73" t="s">
        <v>3418</v>
      </c>
      <c r="B73">
        <v>2600</v>
      </c>
      <c r="C73" t="str">
        <f t="shared" si="1"/>
        <v>80s</v>
      </c>
      <c r="D73">
        <v>1982</v>
      </c>
      <c r="E73" t="s">
        <v>18</v>
      </c>
      <c r="F73" t="s">
        <v>71</v>
      </c>
      <c r="G73">
        <v>0.52</v>
      </c>
      <c r="H73">
        <v>0.03</v>
      </c>
      <c r="I73">
        <v>0</v>
      </c>
      <c r="J73">
        <v>0.01</v>
      </c>
      <c r="K73">
        <v>0.55000000000000004</v>
      </c>
      <c r="AF73" t="s">
        <v>252</v>
      </c>
    </row>
    <row r="74" spans="1:32" x14ac:dyDescent="0.3">
      <c r="A74" t="s">
        <v>3482</v>
      </c>
      <c r="B74">
        <v>2600</v>
      </c>
      <c r="C74" t="str">
        <f t="shared" si="1"/>
        <v>80s</v>
      </c>
      <c r="D74">
        <v>1982</v>
      </c>
      <c r="E74" t="s">
        <v>50</v>
      </c>
      <c r="F74" t="s">
        <v>3483</v>
      </c>
      <c r="G74">
        <v>0.5</v>
      </c>
      <c r="H74">
        <v>0.03</v>
      </c>
      <c r="I74">
        <v>0</v>
      </c>
      <c r="J74">
        <v>0.01</v>
      </c>
      <c r="K74">
        <v>0.54</v>
      </c>
      <c r="AF74" t="s">
        <v>615</v>
      </c>
    </row>
    <row r="75" spans="1:32" x14ac:dyDescent="0.3">
      <c r="A75" t="s">
        <v>1948</v>
      </c>
      <c r="B75">
        <v>2600</v>
      </c>
      <c r="C75" t="str">
        <f t="shared" si="1"/>
        <v>80s</v>
      </c>
      <c r="D75">
        <v>1982</v>
      </c>
      <c r="E75" t="s">
        <v>1</v>
      </c>
      <c r="F75" t="s">
        <v>889</v>
      </c>
      <c r="G75">
        <v>0.5</v>
      </c>
      <c r="H75">
        <v>0.03</v>
      </c>
      <c r="I75">
        <v>0</v>
      </c>
      <c r="J75">
        <v>0.01</v>
      </c>
      <c r="K75">
        <v>0.54</v>
      </c>
      <c r="AF75" t="s">
        <v>294</v>
      </c>
    </row>
    <row r="76" spans="1:32" x14ac:dyDescent="0.3">
      <c r="A76" t="s">
        <v>3682</v>
      </c>
      <c r="B76">
        <v>2600</v>
      </c>
      <c r="C76" t="str">
        <f t="shared" si="1"/>
        <v>80s</v>
      </c>
      <c r="D76">
        <v>1982</v>
      </c>
      <c r="E76" t="s">
        <v>37</v>
      </c>
      <c r="F76" t="s">
        <v>71</v>
      </c>
      <c r="G76">
        <v>0.47</v>
      </c>
      <c r="H76">
        <v>0.03</v>
      </c>
      <c r="I76">
        <v>0</v>
      </c>
      <c r="J76">
        <v>0.01</v>
      </c>
      <c r="K76">
        <v>0.5</v>
      </c>
      <c r="AF76" t="s">
        <v>320</v>
      </c>
    </row>
    <row r="77" spans="1:32" x14ac:dyDescent="0.3">
      <c r="A77" t="s">
        <v>3720</v>
      </c>
      <c r="B77">
        <v>2600</v>
      </c>
      <c r="C77" t="str">
        <f t="shared" si="1"/>
        <v>80s</v>
      </c>
      <c r="D77">
        <v>1982</v>
      </c>
      <c r="E77" t="s">
        <v>18</v>
      </c>
      <c r="F77" t="s">
        <v>155</v>
      </c>
      <c r="G77">
        <v>0.46</v>
      </c>
      <c r="H77">
        <v>0.03</v>
      </c>
      <c r="I77">
        <v>0</v>
      </c>
      <c r="J77">
        <v>0.01</v>
      </c>
      <c r="K77">
        <v>0.5</v>
      </c>
      <c r="AF77" t="s">
        <v>808</v>
      </c>
    </row>
    <row r="78" spans="1:32" x14ac:dyDescent="0.3">
      <c r="A78" t="s">
        <v>3724</v>
      </c>
      <c r="B78">
        <v>2600</v>
      </c>
      <c r="C78" t="str">
        <f t="shared" si="1"/>
        <v>80s</v>
      </c>
      <c r="D78">
        <v>1982</v>
      </c>
      <c r="E78" t="s">
        <v>50</v>
      </c>
      <c r="F78" t="s">
        <v>3725</v>
      </c>
      <c r="G78">
        <v>0.46</v>
      </c>
      <c r="H78">
        <v>0.03</v>
      </c>
      <c r="I78">
        <v>0</v>
      </c>
      <c r="J78">
        <v>0.01</v>
      </c>
      <c r="K78">
        <v>0.5</v>
      </c>
      <c r="AF78" t="s">
        <v>589</v>
      </c>
    </row>
    <row r="79" spans="1:32" x14ac:dyDescent="0.3">
      <c r="A79" t="s">
        <v>4307</v>
      </c>
      <c r="B79">
        <v>2600</v>
      </c>
      <c r="C79" t="str">
        <f t="shared" si="1"/>
        <v>80s</v>
      </c>
      <c r="D79">
        <v>1982</v>
      </c>
      <c r="E79" t="s">
        <v>50</v>
      </c>
      <c r="F79" t="s">
        <v>151</v>
      </c>
      <c r="G79">
        <v>0.37</v>
      </c>
      <c r="H79">
        <v>0.02</v>
      </c>
      <c r="I79">
        <v>0</v>
      </c>
      <c r="J79">
        <v>0</v>
      </c>
      <c r="K79">
        <v>0.4</v>
      </c>
      <c r="AF79" t="s">
        <v>281</v>
      </c>
    </row>
    <row r="80" spans="1:32" x14ac:dyDescent="0.3">
      <c r="A80" t="s">
        <v>4375</v>
      </c>
      <c r="B80">
        <v>2600</v>
      </c>
      <c r="C80" t="str">
        <f t="shared" si="1"/>
        <v>80s</v>
      </c>
      <c r="D80">
        <v>1982</v>
      </c>
      <c r="E80" t="s">
        <v>24</v>
      </c>
      <c r="F80" t="s">
        <v>2944</v>
      </c>
      <c r="G80">
        <v>0.37</v>
      </c>
      <c r="H80">
        <v>0.02</v>
      </c>
      <c r="I80">
        <v>0</v>
      </c>
      <c r="J80">
        <v>0</v>
      </c>
      <c r="K80">
        <v>0.39</v>
      </c>
      <c r="AF80" t="s">
        <v>124</v>
      </c>
    </row>
    <row r="81" spans="1:32" x14ac:dyDescent="0.3">
      <c r="A81" t="s">
        <v>4505</v>
      </c>
      <c r="B81">
        <v>2600</v>
      </c>
      <c r="C81" t="str">
        <f t="shared" si="1"/>
        <v>80s</v>
      </c>
      <c r="D81">
        <v>1982</v>
      </c>
      <c r="E81" t="s">
        <v>50</v>
      </c>
      <c r="F81" t="s">
        <v>155</v>
      </c>
      <c r="G81">
        <v>0.35</v>
      </c>
      <c r="H81">
        <v>0.02</v>
      </c>
      <c r="I81">
        <v>0</v>
      </c>
      <c r="J81">
        <v>0</v>
      </c>
      <c r="K81">
        <v>0.38</v>
      </c>
      <c r="AF81" t="s">
        <v>293</v>
      </c>
    </row>
    <row r="82" spans="1:32" x14ac:dyDescent="0.3">
      <c r="A82" t="s">
        <v>4754</v>
      </c>
      <c r="B82">
        <v>2600</v>
      </c>
      <c r="C82" t="str">
        <f t="shared" si="1"/>
        <v>80s</v>
      </c>
      <c r="D82">
        <v>1982</v>
      </c>
      <c r="E82" t="s">
        <v>50</v>
      </c>
      <c r="F82" t="s">
        <v>4755</v>
      </c>
      <c r="G82">
        <v>0.32</v>
      </c>
      <c r="H82">
        <v>0.02</v>
      </c>
      <c r="I82">
        <v>0</v>
      </c>
      <c r="J82">
        <v>0</v>
      </c>
      <c r="K82">
        <v>0.34</v>
      </c>
      <c r="AF82" t="s">
        <v>496</v>
      </c>
    </row>
    <row r="83" spans="1:32" x14ac:dyDescent="0.3">
      <c r="A83" t="s">
        <v>4767</v>
      </c>
      <c r="B83">
        <v>2600</v>
      </c>
      <c r="C83" t="str">
        <f t="shared" si="1"/>
        <v>80s</v>
      </c>
      <c r="D83">
        <v>1982</v>
      </c>
      <c r="E83" t="s">
        <v>50</v>
      </c>
      <c r="F83" t="s">
        <v>2565</v>
      </c>
      <c r="G83">
        <v>0.32</v>
      </c>
      <c r="H83">
        <v>0.02</v>
      </c>
      <c r="I83">
        <v>0</v>
      </c>
      <c r="J83">
        <v>0</v>
      </c>
      <c r="K83">
        <v>0.34</v>
      </c>
      <c r="AF83" t="s">
        <v>213</v>
      </c>
    </row>
    <row r="84" spans="1:32" x14ac:dyDescent="0.3">
      <c r="A84" t="s">
        <v>4969</v>
      </c>
      <c r="B84">
        <v>2600</v>
      </c>
      <c r="C84" t="str">
        <f t="shared" si="1"/>
        <v>80s</v>
      </c>
      <c r="D84">
        <v>1982</v>
      </c>
      <c r="E84" t="s">
        <v>50</v>
      </c>
      <c r="F84" t="s">
        <v>4426</v>
      </c>
      <c r="G84">
        <v>0.3</v>
      </c>
      <c r="H84">
        <v>0.02</v>
      </c>
      <c r="I84">
        <v>0</v>
      </c>
      <c r="J84">
        <v>0</v>
      </c>
      <c r="K84">
        <v>0.32</v>
      </c>
      <c r="AF84" t="s">
        <v>421</v>
      </c>
    </row>
    <row r="85" spans="1:32" x14ac:dyDescent="0.3">
      <c r="A85" t="s">
        <v>5069</v>
      </c>
      <c r="B85">
        <v>2600</v>
      </c>
      <c r="C85" t="str">
        <f t="shared" si="1"/>
        <v>80s</v>
      </c>
      <c r="D85">
        <v>1982</v>
      </c>
      <c r="E85" t="s">
        <v>50</v>
      </c>
      <c r="F85" t="s">
        <v>5070</v>
      </c>
      <c r="G85">
        <v>0.28999999999999998</v>
      </c>
      <c r="H85">
        <v>0.02</v>
      </c>
      <c r="I85">
        <v>0</v>
      </c>
      <c r="J85">
        <v>0</v>
      </c>
      <c r="K85">
        <v>0.31</v>
      </c>
      <c r="AF85" t="s">
        <v>474</v>
      </c>
    </row>
    <row r="86" spans="1:32" x14ac:dyDescent="0.3">
      <c r="A86" t="s">
        <v>5354</v>
      </c>
      <c r="B86">
        <v>2600</v>
      </c>
      <c r="C86" t="str">
        <f t="shared" si="1"/>
        <v>80s</v>
      </c>
      <c r="D86">
        <v>1982</v>
      </c>
      <c r="E86" t="s">
        <v>50</v>
      </c>
      <c r="F86" t="s">
        <v>2867</v>
      </c>
      <c r="G86">
        <v>0.26</v>
      </c>
      <c r="H86">
        <v>0.02</v>
      </c>
      <c r="I86">
        <v>0</v>
      </c>
      <c r="J86">
        <v>0</v>
      </c>
      <c r="K86">
        <v>0.28000000000000003</v>
      </c>
      <c r="AF86" t="s">
        <v>276</v>
      </c>
    </row>
    <row r="87" spans="1:32" x14ac:dyDescent="0.3">
      <c r="A87" t="s">
        <v>5453</v>
      </c>
      <c r="B87">
        <v>2600</v>
      </c>
      <c r="C87" t="str">
        <f t="shared" si="1"/>
        <v>80s</v>
      </c>
      <c r="D87">
        <v>1982</v>
      </c>
      <c r="E87" t="s">
        <v>50</v>
      </c>
      <c r="F87" t="s">
        <v>1449</v>
      </c>
      <c r="G87">
        <v>0.26</v>
      </c>
      <c r="H87">
        <v>0.02</v>
      </c>
      <c r="I87">
        <v>0</v>
      </c>
      <c r="J87">
        <v>0</v>
      </c>
      <c r="K87">
        <v>0.27</v>
      </c>
      <c r="AF87" t="s">
        <v>755</v>
      </c>
    </row>
    <row r="88" spans="1:32" x14ac:dyDescent="0.3">
      <c r="A88" t="s">
        <v>5819</v>
      </c>
      <c r="B88">
        <v>2600</v>
      </c>
      <c r="C88" t="str">
        <f t="shared" si="1"/>
        <v>80s</v>
      </c>
      <c r="D88">
        <v>1982</v>
      </c>
      <c r="E88" t="s">
        <v>50</v>
      </c>
      <c r="F88" t="s">
        <v>2565</v>
      </c>
      <c r="G88">
        <v>0.23</v>
      </c>
      <c r="H88">
        <v>0.01</v>
      </c>
      <c r="I88">
        <v>0</v>
      </c>
      <c r="J88">
        <v>0</v>
      </c>
      <c r="K88">
        <v>0.25</v>
      </c>
      <c r="AF88" t="s">
        <v>585</v>
      </c>
    </row>
    <row r="89" spans="1:32" x14ac:dyDescent="0.3">
      <c r="A89" t="s">
        <v>6126</v>
      </c>
      <c r="B89">
        <v>2600</v>
      </c>
      <c r="C89" t="str">
        <f t="shared" si="1"/>
        <v>80s</v>
      </c>
      <c r="D89">
        <v>1982</v>
      </c>
      <c r="E89" t="s">
        <v>50</v>
      </c>
      <c r="F89" t="s">
        <v>6127</v>
      </c>
      <c r="G89">
        <v>0.21</v>
      </c>
      <c r="H89">
        <v>0.01</v>
      </c>
      <c r="I89">
        <v>0</v>
      </c>
      <c r="J89">
        <v>0</v>
      </c>
      <c r="K89">
        <v>0.22</v>
      </c>
      <c r="AF89" t="s">
        <v>804</v>
      </c>
    </row>
    <row r="90" spans="1:32" x14ac:dyDescent="0.3">
      <c r="A90" t="s">
        <v>7128</v>
      </c>
      <c r="B90">
        <v>2600</v>
      </c>
      <c r="C90" t="str">
        <f t="shared" si="1"/>
        <v>80s</v>
      </c>
      <c r="D90">
        <v>1982</v>
      </c>
      <c r="E90" t="s">
        <v>50</v>
      </c>
      <c r="F90" t="s">
        <v>7129</v>
      </c>
      <c r="G90">
        <v>0.15</v>
      </c>
      <c r="H90">
        <v>0.01</v>
      </c>
      <c r="I90">
        <v>0</v>
      </c>
      <c r="J90">
        <v>0</v>
      </c>
      <c r="K90">
        <v>0.17</v>
      </c>
      <c r="AF90" t="s">
        <v>609</v>
      </c>
    </row>
    <row r="91" spans="1:32" x14ac:dyDescent="0.3">
      <c r="A91" t="s">
        <v>7357</v>
      </c>
      <c r="B91">
        <v>2600</v>
      </c>
      <c r="C91" t="str">
        <f t="shared" si="1"/>
        <v>80s</v>
      </c>
      <c r="D91">
        <v>1982</v>
      </c>
      <c r="E91" t="s">
        <v>50</v>
      </c>
      <c r="F91" t="s">
        <v>71</v>
      </c>
      <c r="G91">
        <v>0.14000000000000001</v>
      </c>
      <c r="H91">
        <v>0.01</v>
      </c>
      <c r="I91">
        <v>0</v>
      </c>
      <c r="J91">
        <v>0</v>
      </c>
      <c r="K91">
        <v>0.15</v>
      </c>
      <c r="AF91" t="s">
        <v>249</v>
      </c>
    </row>
    <row r="92" spans="1:32" x14ac:dyDescent="0.3">
      <c r="A92" t="s">
        <v>7631</v>
      </c>
      <c r="B92">
        <v>2600</v>
      </c>
      <c r="C92" t="str">
        <f t="shared" si="1"/>
        <v>80s</v>
      </c>
      <c r="D92">
        <v>1982</v>
      </c>
      <c r="E92" t="s">
        <v>50</v>
      </c>
      <c r="F92" t="s">
        <v>155</v>
      </c>
      <c r="G92">
        <v>0.13</v>
      </c>
      <c r="H92">
        <v>0.01</v>
      </c>
      <c r="I92">
        <v>0</v>
      </c>
      <c r="J92">
        <v>0</v>
      </c>
      <c r="K92">
        <v>0.14000000000000001</v>
      </c>
      <c r="AF92" t="s">
        <v>676</v>
      </c>
    </row>
    <row r="93" spans="1:32" x14ac:dyDescent="0.3">
      <c r="A93" t="s">
        <v>553</v>
      </c>
      <c r="B93" t="s">
        <v>22</v>
      </c>
      <c r="C93" t="str">
        <f t="shared" si="1"/>
        <v>80s</v>
      </c>
      <c r="D93">
        <v>1983</v>
      </c>
      <c r="E93" t="s">
        <v>18</v>
      </c>
      <c r="F93" t="s">
        <v>19</v>
      </c>
      <c r="G93">
        <v>0.73</v>
      </c>
      <c r="H93">
        <v>0.1</v>
      </c>
      <c r="I93">
        <v>2.35</v>
      </c>
      <c r="J93">
        <v>0.02</v>
      </c>
      <c r="K93">
        <v>3.2</v>
      </c>
      <c r="AF93" t="s">
        <v>555</v>
      </c>
    </row>
    <row r="94" spans="1:32" x14ac:dyDescent="0.3">
      <c r="A94" t="s">
        <v>859</v>
      </c>
      <c r="B94" t="s">
        <v>22</v>
      </c>
      <c r="C94" t="str">
        <f t="shared" si="1"/>
        <v>80s</v>
      </c>
      <c r="D94">
        <v>1983</v>
      </c>
      <c r="E94" t="s">
        <v>1</v>
      </c>
      <c r="F94" t="s">
        <v>19</v>
      </c>
      <c r="G94">
        <v>0.51</v>
      </c>
      <c r="H94">
        <v>0.12</v>
      </c>
      <c r="I94">
        <v>1.63</v>
      </c>
      <c r="J94">
        <v>0.02</v>
      </c>
      <c r="K94">
        <v>2.2799999999999998</v>
      </c>
      <c r="AF94" t="s">
        <v>349</v>
      </c>
    </row>
    <row r="95" spans="1:32" x14ac:dyDescent="0.3">
      <c r="A95" t="s">
        <v>921</v>
      </c>
      <c r="B95" t="s">
        <v>22</v>
      </c>
      <c r="C95" t="str">
        <f t="shared" si="1"/>
        <v>80s</v>
      </c>
      <c r="D95">
        <v>1983</v>
      </c>
      <c r="E95" t="s">
        <v>34</v>
      </c>
      <c r="F95" t="s">
        <v>19</v>
      </c>
      <c r="G95">
        <v>0.01</v>
      </c>
      <c r="H95">
        <v>0</v>
      </c>
      <c r="I95">
        <v>2.13</v>
      </c>
      <c r="J95">
        <v>0</v>
      </c>
      <c r="K95">
        <v>2.14</v>
      </c>
      <c r="AF95" t="s">
        <v>290</v>
      </c>
    </row>
    <row r="96" spans="1:32" x14ac:dyDescent="0.3">
      <c r="A96" t="s">
        <v>1616</v>
      </c>
      <c r="B96">
        <v>2600</v>
      </c>
      <c r="C96" t="str">
        <f t="shared" si="1"/>
        <v>80s</v>
      </c>
      <c r="D96">
        <v>1983</v>
      </c>
      <c r="E96" t="s">
        <v>1</v>
      </c>
      <c r="F96" t="s">
        <v>71</v>
      </c>
      <c r="G96">
        <v>1.22</v>
      </c>
      <c r="H96">
        <v>7.0000000000000007E-2</v>
      </c>
      <c r="I96">
        <v>0</v>
      </c>
      <c r="J96">
        <v>0.02</v>
      </c>
      <c r="K96">
        <v>1.31</v>
      </c>
      <c r="AF96" t="s">
        <v>767</v>
      </c>
    </row>
    <row r="97" spans="1:32" x14ac:dyDescent="0.3">
      <c r="A97" t="s">
        <v>589</v>
      </c>
      <c r="B97" t="s">
        <v>22</v>
      </c>
      <c r="C97" t="str">
        <f t="shared" si="1"/>
        <v>80s</v>
      </c>
      <c r="D97">
        <v>1983</v>
      </c>
      <c r="E97" t="s">
        <v>1</v>
      </c>
      <c r="F97" t="s">
        <v>19</v>
      </c>
      <c r="G97">
        <v>0.23</v>
      </c>
      <c r="H97">
        <v>0.05</v>
      </c>
      <c r="I97">
        <v>0.84</v>
      </c>
      <c r="J97">
        <v>0.01</v>
      </c>
      <c r="K97">
        <v>1.1299999999999999</v>
      </c>
      <c r="AF97" t="s">
        <v>753</v>
      </c>
    </row>
    <row r="98" spans="1:32" x14ac:dyDescent="0.3">
      <c r="A98" t="s">
        <v>1931</v>
      </c>
      <c r="B98" t="s">
        <v>22</v>
      </c>
      <c r="C98" t="str">
        <f t="shared" si="1"/>
        <v>80s</v>
      </c>
      <c r="D98">
        <v>1983</v>
      </c>
      <c r="E98" t="s">
        <v>1</v>
      </c>
      <c r="F98" t="s">
        <v>19</v>
      </c>
      <c r="G98">
        <v>0.33</v>
      </c>
      <c r="H98">
        <v>7.0000000000000007E-2</v>
      </c>
      <c r="I98">
        <v>0.7</v>
      </c>
      <c r="J98">
        <v>0.01</v>
      </c>
      <c r="K98">
        <v>1.1100000000000001</v>
      </c>
      <c r="AF98" t="s">
        <v>428</v>
      </c>
    </row>
    <row r="99" spans="1:32" x14ac:dyDescent="0.3">
      <c r="A99" t="s">
        <v>1948</v>
      </c>
      <c r="B99" t="s">
        <v>22</v>
      </c>
      <c r="C99" t="str">
        <f t="shared" si="1"/>
        <v>80s</v>
      </c>
      <c r="D99">
        <v>1983</v>
      </c>
      <c r="E99" t="s">
        <v>1</v>
      </c>
      <c r="F99" t="s">
        <v>19</v>
      </c>
      <c r="G99">
        <v>0.51</v>
      </c>
      <c r="H99">
        <v>0.12</v>
      </c>
      <c r="I99">
        <v>0.45</v>
      </c>
      <c r="J99">
        <v>0.02</v>
      </c>
      <c r="K99">
        <v>1.1000000000000001</v>
      </c>
      <c r="AF99" t="s">
        <v>576</v>
      </c>
    </row>
    <row r="100" spans="1:32" x14ac:dyDescent="0.3">
      <c r="A100" t="s">
        <v>2613</v>
      </c>
      <c r="B100">
        <v>2600</v>
      </c>
      <c r="C100" t="str">
        <f t="shared" si="1"/>
        <v>80s</v>
      </c>
      <c r="D100">
        <v>1983</v>
      </c>
      <c r="E100" t="s">
        <v>30</v>
      </c>
      <c r="F100" t="s">
        <v>155</v>
      </c>
      <c r="G100">
        <v>0.72</v>
      </c>
      <c r="H100">
        <v>0.05</v>
      </c>
      <c r="I100">
        <v>0</v>
      </c>
      <c r="J100">
        <v>0.01</v>
      </c>
      <c r="K100">
        <v>0.78</v>
      </c>
      <c r="AF100" t="s">
        <v>225</v>
      </c>
    </row>
    <row r="101" spans="1:32" x14ac:dyDescent="0.3">
      <c r="A101" t="s">
        <v>2634</v>
      </c>
      <c r="B101">
        <v>2600</v>
      </c>
      <c r="C101" t="str">
        <f t="shared" si="1"/>
        <v>80s</v>
      </c>
      <c r="D101">
        <v>1983</v>
      </c>
      <c r="E101" t="s">
        <v>50</v>
      </c>
      <c r="F101" t="s">
        <v>155</v>
      </c>
      <c r="G101">
        <v>0.72</v>
      </c>
      <c r="H101">
        <v>0.04</v>
      </c>
      <c r="I101">
        <v>0</v>
      </c>
      <c r="J101">
        <v>0.01</v>
      </c>
      <c r="K101">
        <v>0.77</v>
      </c>
      <c r="AF101" t="s">
        <v>327</v>
      </c>
    </row>
    <row r="102" spans="1:32" x14ac:dyDescent="0.3">
      <c r="A102" t="s">
        <v>3673</v>
      </c>
      <c r="B102">
        <v>2600</v>
      </c>
      <c r="C102" t="str">
        <f t="shared" si="1"/>
        <v>80s</v>
      </c>
      <c r="D102">
        <v>1983</v>
      </c>
      <c r="E102" t="s">
        <v>50</v>
      </c>
      <c r="F102" t="s">
        <v>155</v>
      </c>
      <c r="G102">
        <v>0.47</v>
      </c>
      <c r="H102">
        <v>0.03</v>
      </c>
      <c r="I102">
        <v>0</v>
      </c>
      <c r="J102">
        <v>0.01</v>
      </c>
      <c r="K102">
        <v>0.5</v>
      </c>
      <c r="AF102" t="s">
        <v>36</v>
      </c>
    </row>
    <row r="103" spans="1:32" x14ac:dyDescent="0.3">
      <c r="A103" t="s">
        <v>3772</v>
      </c>
      <c r="B103">
        <v>2600</v>
      </c>
      <c r="C103" t="str">
        <f t="shared" si="1"/>
        <v>80s</v>
      </c>
      <c r="D103">
        <v>1983</v>
      </c>
      <c r="E103" t="s">
        <v>37</v>
      </c>
      <c r="F103" t="s">
        <v>155</v>
      </c>
      <c r="G103">
        <v>0.45</v>
      </c>
      <c r="H103">
        <v>0.03</v>
      </c>
      <c r="I103">
        <v>0</v>
      </c>
      <c r="J103">
        <v>0.01</v>
      </c>
      <c r="K103">
        <v>0.48</v>
      </c>
      <c r="AF103" t="s">
        <v>422</v>
      </c>
    </row>
    <row r="104" spans="1:32" x14ac:dyDescent="0.3">
      <c r="A104" t="s">
        <v>3904</v>
      </c>
      <c r="B104">
        <v>2600</v>
      </c>
      <c r="C104" t="str">
        <f t="shared" si="1"/>
        <v>80s</v>
      </c>
      <c r="D104">
        <v>1983</v>
      </c>
      <c r="E104" t="s">
        <v>50</v>
      </c>
      <c r="F104" t="s">
        <v>155</v>
      </c>
      <c r="G104">
        <v>0.43</v>
      </c>
      <c r="H104">
        <v>0.03</v>
      </c>
      <c r="I104">
        <v>0</v>
      </c>
      <c r="J104">
        <v>0</v>
      </c>
      <c r="K104">
        <v>0.46</v>
      </c>
      <c r="AF104" t="s">
        <v>527</v>
      </c>
    </row>
    <row r="105" spans="1:32" x14ac:dyDescent="0.3">
      <c r="A105" t="s">
        <v>4295</v>
      </c>
      <c r="B105">
        <v>2600</v>
      </c>
      <c r="C105" t="str">
        <f t="shared" si="1"/>
        <v>80s</v>
      </c>
      <c r="D105">
        <v>1983</v>
      </c>
      <c r="E105" t="s">
        <v>101</v>
      </c>
      <c r="F105" t="s">
        <v>155</v>
      </c>
      <c r="G105">
        <v>0.38</v>
      </c>
      <c r="H105">
        <v>0.02</v>
      </c>
      <c r="I105">
        <v>0</v>
      </c>
      <c r="J105">
        <v>0</v>
      </c>
      <c r="K105">
        <v>0.4</v>
      </c>
      <c r="AF105" t="s">
        <v>557</v>
      </c>
    </row>
    <row r="106" spans="1:32" x14ac:dyDescent="0.3">
      <c r="A106" t="s">
        <v>4753</v>
      </c>
      <c r="B106">
        <v>2600</v>
      </c>
      <c r="C106" t="str">
        <f t="shared" si="1"/>
        <v>80s</v>
      </c>
      <c r="D106">
        <v>1983</v>
      </c>
      <c r="E106" t="s">
        <v>50</v>
      </c>
      <c r="F106" t="s">
        <v>71</v>
      </c>
      <c r="G106">
        <v>0.32</v>
      </c>
      <c r="H106">
        <v>0.02</v>
      </c>
      <c r="I106">
        <v>0</v>
      </c>
      <c r="J106">
        <v>0</v>
      </c>
      <c r="K106">
        <v>0.34</v>
      </c>
      <c r="AF106" t="s">
        <v>606</v>
      </c>
    </row>
    <row r="107" spans="1:32" x14ac:dyDescent="0.3">
      <c r="A107" t="s">
        <v>4880</v>
      </c>
      <c r="B107">
        <v>2600</v>
      </c>
      <c r="C107" t="str">
        <f t="shared" si="1"/>
        <v>80s</v>
      </c>
      <c r="D107">
        <v>1983</v>
      </c>
      <c r="E107" t="s">
        <v>50</v>
      </c>
      <c r="F107" t="s">
        <v>889</v>
      </c>
      <c r="G107">
        <v>0.31</v>
      </c>
      <c r="H107">
        <v>0.02</v>
      </c>
      <c r="I107">
        <v>0</v>
      </c>
      <c r="J107">
        <v>0</v>
      </c>
      <c r="K107">
        <v>0.33</v>
      </c>
      <c r="AF107" t="s">
        <v>731</v>
      </c>
    </row>
    <row r="108" spans="1:32" x14ac:dyDescent="0.3">
      <c r="A108" t="s">
        <v>5243</v>
      </c>
      <c r="B108">
        <v>2600</v>
      </c>
      <c r="C108" t="str">
        <f t="shared" si="1"/>
        <v>80s</v>
      </c>
      <c r="D108">
        <v>1983</v>
      </c>
      <c r="E108" t="s">
        <v>50</v>
      </c>
      <c r="F108" t="s">
        <v>71</v>
      </c>
      <c r="G108">
        <v>0.27</v>
      </c>
      <c r="H108">
        <v>0.02</v>
      </c>
      <c r="I108">
        <v>0</v>
      </c>
      <c r="J108">
        <v>0</v>
      </c>
      <c r="K108">
        <v>0.28999999999999998</v>
      </c>
      <c r="AF108" t="s">
        <v>387</v>
      </c>
    </row>
    <row r="109" spans="1:32" x14ac:dyDescent="0.3">
      <c r="A109" t="s">
        <v>7127</v>
      </c>
      <c r="B109">
        <v>2600</v>
      </c>
      <c r="C109" t="str">
        <f t="shared" si="1"/>
        <v>80s</v>
      </c>
      <c r="D109">
        <v>1983</v>
      </c>
      <c r="E109" t="s">
        <v>50</v>
      </c>
      <c r="F109" t="s">
        <v>889</v>
      </c>
      <c r="G109">
        <v>0.15</v>
      </c>
      <c r="H109">
        <v>0.01</v>
      </c>
      <c r="I109">
        <v>0</v>
      </c>
      <c r="J109">
        <v>0</v>
      </c>
      <c r="K109">
        <v>0.17</v>
      </c>
      <c r="AF109" t="s">
        <v>381</v>
      </c>
    </row>
    <row r="110" spans="1:32" x14ac:dyDescent="0.3">
      <c r="A110" t="s">
        <v>36</v>
      </c>
      <c r="B110" t="s">
        <v>22</v>
      </c>
      <c r="C110" t="str">
        <f t="shared" si="1"/>
        <v>80s</v>
      </c>
      <c r="D110">
        <v>1984</v>
      </c>
      <c r="E110" t="s">
        <v>37</v>
      </c>
      <c r="F110" t="s">
        <v>19</v>
      </c>
      <c r="G110">
        <v>26.93</v>
      </c>
      <c r="H110">
        <v>0.63</v>
      </c>
      <c r="I110">
        <v>0.28000000000000003</v>
      </c>
      <c r="J110">
        <v>0.47</v>
      </c>
      <c r="K110">
        <v>28.31</v>
      </c>
      <c r="AF110" t="s">
        <v>513</v>
      </c>
    </row>
    <row r="111" spans="1:32" x14ac:dyDescent="0.3">
      <c r="A111" t="s">
        <v>387</v>
      </c>
      <c r="B111" t="s">
        <v>22</v>
      </c>
      <c r="C111" t="str">
        <f t="shared" si="1"/>
        <v>80s</v>
      </c>
      <c r="D111">
        <v>1984</v>
      </c>
      <c r="E111" t="s">
        <v>24</v>
      </c>
      <c r="F111" t="s">
        <v>19</v>
      </c>
      <c r="G111">
        <v>2.04</v>
      </c>
      <c r="H111">
        <v>0.48</v>
      </c>
      <c r="I111">
        <v>1.57</v>
      </c>
      <c r="J111">
        <v>7.0000000000000007E-2</v>
      </c>
      <c r="K111">
        <v>4.16</v>
      </c>
      <c r="AF111" t="s">
        <v>716</v>
      </c>
    </row>
    <row r="112" spans="1:32" x14ac:dyDescent="0.3">
      <c r="A112" t="s">
        <v>410</v>
      </c>
      <c r="B112" t="s">
        <v>22</v>
      </c>
      <c r="C112" t="str">
        <f t="shared" si="1"/>
        <v>80s</v>
      </c>
      <c r="D112">
        <v>1984</v>
      </c>
      <c r="E112" t="s">
        <v>18</v>
      </c>
      <c r="F112" t="s">
        <v>19</v>
      </c>
      <c r="G112">
        <v>1.22</v>
      </c>
      <c r="H112">
        <v>0.28000000000000003</v>
      </c>
      <c r="I112">
        <v>2.46</v>
      </c>
      <c r="J112">
        <v>0.04</v>
      </c>
      <c r="K112">
        <v>4.01</v>
      </c>
      <c r="AF112" t="s">
        <v>370</v>
      </c>
    </row>
    <row r="113" spans="1:32" x14ac:dyDescent="0.3">
      <c r="A113" t="s">
        <v>906</v>
      </c>
      <c r="B113" t="s">
        <v>22</v>
      </c>
      <c r="C113" t="str">
        <f t="shared" si="1"/>
        <v>80s</v>
      </c>
      <c r="D113">
        <v>1984</v>
      </c>
      <c r="E113" t="s">
        <v>18</v>
      </c>
      <c r="F113" t="s">
        <v>19</v>
      </c>
      <c r="G113">
        <v>0.48</v>
      </c>
      <c r="H113">
        <v>0.11</v>
      </c>
      <c r="I113">
        <v>1.56</v>
      </c>
      <c r="J113">
        <v>0.02</v>
      </c>
      <c r="K113">
        <v>2.17</v>
      </c>
      <c r="AF113" t="s">
        <v>301</v>
      </c>
    </row>
    <row r="114" spans="1:32" x14ac:dyDescent="0.3">
      <c r="A114" t="s">
        <v>1087</v>
      </c>
      <c r="B114" t="s">
        <v>22</v>
      </c>
      <c r="C114" t="str">
        <f t="shared" si="1"/>
        <v>80s</v>
      </c>
      <c r="D114">
        <v>1984</v>
      </c>
      <c r="E114" t="s">
        <v>50</v>
      </c>
      <c r="F114" t="s">
        <v>19</v>
      </c>
      <c r="G114">
        <v>0.8</v>
      </c>
      <c r="H114">
        <v>0.19</v>
      </c>
      <c r="I114">
        <v>0.83</v>
      </c>
      <c r="J114">
        <v>0.03</v>
      </c>
      <c r="K114">
        <v>1.85</v>
      </c>
      <c r="AF114" t="s">
        <v>316</v>
      </c>
    </row>
    <row r="115" spans="1:32" x14ac:dyDescent="0.3">
      <c r="A115" t="s">
        <v>1380</v>
      </c>
      <c r="B115" t="s">
        <v>22</v>
      </c>
      <c r="C115" t="str">
        <f t="shared" si="1"/>
        <v>80s</v>
      </c>
      <c r="D115">
        <v>1984</v>
      </c>
      <c r="E115" t="s">
        <v>37</v>
      </c>
      <c r="F115" t="s">
        <v>372</v>
      </c>
      <c r="G115">
        <v>0.18</v>
      </c>
      <c r="H115">
        <v>0.06</v>
      </c>
      <c r="I115">
        <v>1.27</v>
      </c>
      <c r="J115">
        <v>0.01</v>
      </c>
      <c r="K115">
        <v>1.52</v>
      </c>
      <c r="AF115" t="s">
        <v>179</v>
      </c>
    </row>
    <row r="116" spans="1:32" x14ac:dyDescent="0.3">
      <c r="A116" t="s">
        <v>1381</v>
      </c>
      <c r="B116" t="s">
        <v>22</v>
      </c>
      <c r="C116" t="str">
        <f t="shared" si="1"/>
        <v>80s</v>
      </c>
      <c r="D116">
        <v>1984</v>
      </c>
      <c r="E116" t="s">
        <v>24</v>
      </c>
      <c r="F116" t="s">
        <v>19</v>
      </c>
      <c r="G116">
        <v>0</v>
      </c>
      <c r="H116">
        <v>0</v>
      </c>
      <c r="I116">
        <v>1.52</v>
      </c>
      <c r="J116">
        <v>0</v>
      </c>
      <c r="K116">
        <v>1.52</v>
      </c>
      <c r="AF116" t="s">
        <v>400</v>
      </c>
    </row>
    <row r="117" spans="1:32" x14ac:dyDescent="0.3">
      <c r="A117" t="s">
        <v>1462</v>
      </c>
      <c r="B117" t="s">
        <v>22</v>
      </c>
      <c r="C117" t="str">
        <f t="shared" si="1"/>
        <v>80s</v>
      </c>
      <c r="D117">
        <v>1984</v>
      </c>
      <c r="E117" t="s">
        <v>34</v>
      </c>
      <c r="F117" t="s">
        <v>19</v>
      </c>
      <c r="G117">
        <v>0</v>
      </c>
      <c r="H117">
        <v>0</v>
      </c>
      <c r="I117">
        <v>1.45</v>
      </c>
      <c r="J117">
        <v>0</v>
      </c>
      <c r="K117">
        <v>1.45</v>
      </c>
      <c r="AF117" t="s">
        <v>525</v>
      </c>
    </row>
    <row r="118" spans="1:32" x14ac:dyDescent="0.3">
      <c r="A118" t="s">
        <v>1674</v>
      </c>
      <c r="B118" t="s">
        <v>22</v>
      </c>
      <c r="C118" t="str">
        <f t="shared" si="1"/>
        <v>80s</v>
      </c>
      <c r="D118">
        <v>1984</v>
      </c>
      <c r="E118" t="s">
        <v>37</v>
      </c>
      <c r="F118" t="s">
        <v>19</v>
      </c>
      <c r="G118">
        <v>0.68</v>
      </c>
      <c r="H118">
        <v>0.16</v>
      </c>
      <c r="I118">
        <v>0.41</v>
      </c>
      <c r="J118">
        <v>0.02</v>
      </c>
      <c r="K118">
        <v>1.27</v>
      </c>
      <c r="AF118" t="s">
        <v>408</v>
      </c>
    </row>
    <row r="119" spans="1:32" x14ac:dyDescent="0.3">
      <c r="A119" t="s">
        <v>154</v>
      </c>
      <c r="B119" t="s">
        <v>22</v>
      </c>
      <c r="C119" t="str">
        <f t="shared" si="1"/>
        <v>80s</v>
      </c>
      <c r="D119">
        <v>1984</v>
      </c>
      <c r="E119" t="s">
        <v>30</v>
      </c>
      <c r="F119" t="s">
        <v>372</v>
      </c>
      <c r="G119">
        <v>0.27</v>
      </c>
      <c r="H119">
        <v>0.08</v>
      </c>
      <c r="I119">
        <v>0.85</v>
      </c>
      <c r="J119">
        <v>0.02</v>
      </c>
      <c r="K119">
        <v>1.22</v>
      </c>
      <c r="AF119" t="s">
        <v>206</v>
      </c>
    </row>
    <row r="120" spans="1:32" x14ac:dyDescent="0.3">
      <c r="A120" t="s">
        <v>1944</v>
      </c>
      <c r="B120" t="s">
        <v>22</v>
      </c>
      <c r="C120" t="str">
        <f t="shared" si="1"/>
        <v>80s</v>
      </c>
      <c r="D120">
        <v>1984</v>
      </c>
      <c r="E120" t="s">
        <v>30</v>
      </c>
      <c r="F120" t="s">
        <v>128</v>
      </c>
      <c r="G120">
        <v>0</v>
      </c>
      <c r="H120">
        <v>0</v>
      </c>
      <c r="I120">
        <v>1.1000000000000001</v>
      </c>
      <c r="J120">
        <v>0</v>
      </c>
      <c r="K120">
        <v>1.1000000000000001</v>
      </c>
      <c r="AF120" t="s">
        <v>211</v>
      </c>
    </row>
    <row r="121" spans="1:32" x14ac:dyDescent="0.3">
      <c r="A121" t="s">
        <v>2505</v>
      </c>
      <c r="B121" t="s">
        <v>22</v>
      </c>
      <c r="C121" t="str">
        <f t="shared" si="1"/>
        <v>80s</v>
      </c>
      <c r="D121">
        <v>1984</v>
      </c>
      <c r="E121" t="s">
        <v>30</v>
      </c>
      <c r="F121" t="s">
        <v>19</v>
      </c>
      <c r="G121">
        <v>0.42</v>
      </c>
      <c r="H121">
        <v>0.1</v>
      </c>
      <c r="I121">
        <v>0.28000000000000003</v>
      </c>
      <c r="J121">
        <v>0.02</v>
      </c>
      <c r="K121">
        <v>0.82</v>
      </c>
      <c r="AF121" t="s">
        <v>232</v>
      </c>
    </row>
    <row r="122" spans="1:32" x14ac:dyDescent="0.3">
      <c r="A122" t="s">
        <v>2880</v>
      </c>
      <c r="B122" t="s">
        <v>22</v>
      </c>
      <c r="C122" t="str">
        <f t="shared" si="1"/>
        <v>80s</v>
      </c>
      <c r="D122">
        <v>1984</v>
      </c>
      <c r="E122" t="s">
        <v>1</v>
      </c>
      <c r="F122" t="s">
        <v>372</v>
      </c>
      <c r="G122">
        <v>0</v>
      </c>
      <c r="H122">
        <v>0</v>
      </c>
      <c r="I122">
        <v>0.69</v>
      </c>
      <c r="J122">
        <v>0</v>
      </c>
      <c r="K122">
        <v>0.69</v>
      </c>
      <c r="AF122" t="s">
        <v>133</v>
      </c>
    </row>
    <row r="123" spans="1:32" x14ac:dyDescent="0.3">
      <c r="A123" t="s">
        <v>5473</v>
      </c>
      <c r="B123">
        <v>2600</v>
      </c>
      <c r="C123" t="str">
        <f t="shared" si="1"/>
        <v>80s</v>
      </c>
      <c r="D123">
        <v>1984</v>
      </c>
      <c r="E123" t="s">
        <v>24</v>
      </c>
      <c r="F123" t="s">
        <v>71</v>
      </c>
      <c r="G123">
        <v>0.26</v>
      </c>
      <c r="H123">
        <v>0.01</v>
      </c>
      <c r="I123">
        <v>0</v>
      </c>
      <c r="J123">
        <v>0</v>
      </c>
      <c r="K123">
        <v>0.27</v>
      </c>
      <c r="AF123" t="s">
        <v>164</v>
      </c>
    </row>
    <row r="124" spans="1:32" x14ac:dyDescent="0.3">
      <c r="A124" t="s">
        <v>21</v>
      </c>
      <c r="B124" t="s">
        <v>22</v>
      </c>
      <c r="C124" t="str">
        <f t="shared" si="1"/>
        <v>80s</v>
      </c>
      <c r="D124">
        <v>1985</v>
      </c>
      <c r="E124" t="s">
        <v>1</v>
      </c>
      <c r="F124" t="s">
        <v>19</v>
      </c>
      <c r="G124">
        <v>29.08</v>
      </c>
      <c r="H124">
        <v>3.58</v>
      </c>
      <c r="I124">
        <v>6.81</v>
      </c>
      <c r="J124">
        <v>0.77</v>
      </c>
      <c r="K124">
        <v>40.24</v>
      </c>
      <c r="AF124" t="s">
        <v>380</v>
      </c>
    </row>
    <row r="125" spans="1:32" x14ac:dyDescent="0.3">
      <c r="A125" t="s">
        <v>497</v>
      </c>
      <c r="B125" t="s">
        <v>22</v>
      </c>
      <c r="C125" t="str">
        <f t="shared" si="1"/>
        <v>80s</v>
      </c>
      <c r="D125">
        <v>1985</v>
      </c>
      <c r="E125" t="s">
        <v>50</v>
      </c>
      <c r="F125" t="s">
        <v>19</v>
      </c>
      <c r="G125">
        <v>1.64</v>
      </c>
      <c r="H125">
        <v>0.38</v>
      </c>
      <c r="I125">
        <v>1.42</v>
      </c>
      <c r="J125">
        <v>0.06</v>
      </c>
      <c r="K125">
        <v>3.5</v>
      </c>
      <c r="AF125" t="s">
        <v>394</v>
      </c>
    </row>
    <row r="126" spans="1:32" x14ac:dyDescent="0.3">
      <c r="A126" t="s">
        <v>1016</v>
      </c>
      <c r="B126" t="s">
        <v>22</v>
      </c>
      <c r="C126" t="str">
        <f t="shared" si="1"/>
        <v>80s</v>
      </c>
      <c r="D126">
        <v>1985</v>
      </c>
      <c r="E126" t="s">
        <v>18</v>
      </c>
      <c r="F126" t="s">
        <v>19</v>
      </c>
      <c r="G126">
        <v>0.18</v>
      </c>
      <c r="H126">
        <v>0.23</v>
      </c>
      <c r="I126">
        <v>1.53</v>
      </c>
      <c r="J126">
        <v>0.02</v>
      </c>
      <c r="K126">
        <v>1.96</v>
      </c>
      <c r="AF126" t="s">
        <v>566</v>
      </c>
    </row>
    <row r="127" spans="1:32" x14ac:dyDescent="0.3">
      <c r="A127" t="s">
        <v>1409</v>
      </c>
      <c r="B127" t="s">
        <v>22</v>
      </c>
      <c r="C127" t="str">
        <f t="shared" si="1"/>
        <v>80s</v>
      </c>
      <c r="D127">
        <v>1985</v>
      </c>
      <c r="E127" t="s">
        <v>1</v>
      </c>
      <c r="F127" t="s">
        <v>19</v>
      </c>
      <c r="G127">
        <v>0.46</v>
      </c>
      <c r="H127">
        <v>0.1</v>
      </c>
      <c r="I127">
        <v>0.92</v>
      </c>
      <c r="J127">
        <v>0.02</v>
      </c>
      <c r="K127">
        <v>1.5</v>
      </c>
      <c r="AF127" t="s">
        <v>742</v>
      </c>
    </row>
    <row r="128" spans="1:32" x14ac:dyDescent="0.3">
      <c r="A128" t="s">
        <v>1599</v>
      </c>
      <c r="B128" t="s">
        <v>22</v>
      </c>
      <c r="C128" t="str">
        <f t="shared" si="1"/>
        <v>80s</v>
      </c>
      <c r="D128">
        <v>1985</v>
      </c>
      <c r="E128" t="s">
        <v>30</v>
      </c>
      <c r="F128" t="s">
        <v>19</v>
      </c>
      <c r="G128">
        <v>0.73</v>
      </c>
      <c r="H128">
        <v>0.16</v>
      </c>
      <c r="I128">
        <v>0.4</v>
      </c>
      <c r="J128">
        <v>0.03</v>
      </c>
      <c r="K128">
        <v>1.32</v>
      </c>
      <c r="AF128" t="s">
        <v>471</v>
      </c>
    </row>
    <row r="129" spans="1:32" x14ac:dyDescent="0.3">
      <c r="A129" t="s">
        <v>2051</v>
      </c>
      <c r="B129" t="s">
        <v>22</v>
      </c>
      <c r="C129" t="str">
        <f t="shared" si="1"/>
        <v>80s</v>
      </c>
      <c r="D129">
        <v>1985</v>
      </c>
      <c r="E129" t="s">
        <v>86</v>
      </c>
      <c r="F129" t="s">
        <v>372</v>
      </c>
      <c r="G129">
        <v>0</v>
      </c>
      <c r="H129">
        <v>0</v>
      </c>
      <c r="I129">
        <v>1.05</v>
      </c>
      <c r="J129">
        <v>0</v>
      </c>
      <c r="K129">
        <v>1.05</v>
      </c>
      <c r="AF129" t="s">
        <v>305</v>
      </c>
    </row>
    <row r="130" spans="1:32" x14ac:dyDescent="0.3">
      <c r="A130" t="s">
        <v>2089</v>
      </c>
      <c r="B130" t="s">
        <v>22</v>
      </c>
      <c r="C130" t="str">
        <f t="shared" si="1"/>
        <v>80s</v>
      </c>
      <c r="D130">
        <v>1985</v>
      </c>
      <c r="E130" t="s">
        <v>30</v>
      </c>
      <c r="F130" t="s">
        <v>128</v>
      </c>
      <c r="G130">
        <v>0.18</v>
      </c>
      <c r="H130">
        <v>0</v>
      </c>
      <c r="I130">
        <v>0.85</v>
      </c>
      <c r="J130">
        <v>0</v>
      </c>
      <c r="K130">
        <v>1.03</v>
      </c>
      <c r="AF130" t="s">
        <v>143</v>
      </c>
    </row>
    <row r="131" spans="1:32" x14ac:dyDescent="0.3">
      <c r="A131">
        <v>1942</v>
      </c>
      <c r="B131" t="s">
        <v>22</v>
      </c>
      <c r="C131" t="str">
        <f t="shared" ref="C131:C194" si="2">_xlfn.IFS(D131&lt;1990,"80s",D131&lt;2000,"90s",D131&lt;2010,"2Ks",D131&lt;2020,"2k10s")</f>
        <v>80s</v>
      </c>
      <c r="D131">
        <v>1985</v>
      </c>
      <c r="E131" t="s">
        <v>37</v>
      </c>
      <c r="F131" t="s">
        <v>222</v>
      </c>
      <c r="G131">
        <v>0.65</v>
      </c>
      <c r="H131">
        <v>0.14000000000000001</v>
      </c>
      <c r="I131">
        <v>0.21</v>
      </c>
      <c r="J131">
        <v>0</v>
      </c>
      <c r="K131">
        <v>1</v>
      </c>
      <c r="AF131" t="s">
        <v>514</v>
      </c>
    </row>
    <row r="132" spans="1:32" x14ac:dyDescent="0.3">
      <c r="A132" t="s">
        <v>2294</v>
      </c>
      <c r="B132" t="s">
        <v>22</v>
      </c>
      <c r="C132" t="str">
        <f t="shared" si="2"/>
        <v>80s</v>
      </c>
      <c r="D132">
        <v>1985</v>
      </c>
      <c r="E132" t="s">
        <v>1</v>
      </c>
      <c r="F132" t="s">
        <v>19</v>
      </c>
      <c r="G132">
        <v>0.39</v>
      </c>
      <c r="H132">
        <v>0.09</v>
      </c>
      <c r="I132">
        <v>0.43</v>
      </c>
      <c r="J132">
        <v>0.01</v>
      </c>
      <c r="K132">
        <v>0.92</v>
      </c>
      <c r="AF132" t="s">
        <v>499</v>
      </c>
    </row>
    <row r="133" spans="1:32" x14ac:dyDescent="0.3">
      <c r="A133" t="s">
        <v>3649</v>
      </c>
      <c r="B133" t="s">
        <v>22</v>
      </c>
      <c r="C133" t="str">
        <f t="shared" si="2"/>
        <v>80s</v>
      </c>
      <c r="D133">
        <v>1985</v>
      </c>
      <c r="E133" t="s">
        <v>1</v>
      </c>
      <c r="F133" t="s">
        <v>19</v>
      </c>
      <c r="G133">
        <v>0</v>
      </c>
      <c r="H133">
        <v>0</v>
      </c>
      <c r="I133">
        <v>0.51</v>
      </c>
      <c r="J133">
        <v>0</v>
      </c>
      <c r="K133">
        <v>0.51</v>
      </c>
      <c r="AF133" t="s">
        <v>456</v>
      </c>
    </row>
    <row r="134" spans="1:32" x14ac:dyDescent="0.3">
      <c r="A134" t="s">
        <v>3940</v>
      </c>
      <c r="B134">
        <v>2600</v>
      </c>
      <c r="C134" t="str">
        <f t="shared" si="2"/>
        <v>80s</v>
      </c>
      <c r="D134">
        <v>1985</v>
      </c>
      <c r="E134" t="s">
        <v>30</v>
      </c>
      <c r="F134" t="s">
        <v>71</v>
      </c>
      <c r="G134">
        <v>0.42</v>
      </c>
      <c r="H134">
        <v>0.03</v>
      </c>
      <c r="I134">
        <v>0</v>
      </c>
      <c r="J134">
        <v>0</v>
      </c>
      <c r="K134">
        <v>0.45</v>
      </c>
      <c r="AF134" t="s">
        <v>508</v>
      </c>
    </row>
    <row r="135" spans="1:32" x14ac:dyDescent="0.3">
      <c r="A135" t="s">
        <v>1276</v>
      </c>
      <c r="B135" t="s">
        <v>22</v>
      </c>
      <c r="C135" t="str">
        <f t="shared" si="2"/>
        <v>80s</v>
      </c>
      <c r="D135">
        <v>1985</v>
      </c>
      <c r="E135" t="s">
        <v>30</v>
      </c>
      <c r="F135" t="s">
        <v>372</v>
      </c>
      <c r="G135">
        <v>0</v>
      </c>
      <c r="H135">
        <v>0</v>
      </c>
      <c r="I135">
        <v>0.41</v>
      </c>
      <c r="J135">
        <v>0</v>
      </c>
      <c r="K135">
        <v>0.41</v>
      </c>
      <c r="AF135" t="s">
        <v>279</v>
      </c>
    </row>
    <row r="136" spans="1:32" x14ac:dyDescent="0.3">
      <c r="A136" t="s">
        <v>11821</v>
      </c>
      <c r="B136" t="s">
        <v>148</v>
      </c>
      <c r="C136" t="str">
        <f t="shared" si="2"/>
        <v>80s</v>
      </c>
      <c r="D136">
        <v>1985</v>
      </c>
      <c r="E136" t="s">
        <v>39</v>
      </c>
      <c r="F136" t="s">
        <v>71</v>
      </c>
      <c r="G136">
        <v>0</v>
      </c>
      <c r="H136">
        <v>0.03</v>
      </c>
      <c r="I136">
        <v>0</v>
      </c>
      <c r="J136">
        <v>0.01</v>
      </c>
      <c r="K136">
        <v>0.03</v>
      </c>
      <c r="L136">
        <v>59</v>
      </c>
      <c r="M136">
        <v>9</v>
      </c>
      <c r="N136">
        <v>5.8</v>
      </c>
      <c r="O136">
        <v>19</v>
      </c>
      <c r="P136" t="s">
        <v>11659</v>
      </c>
      <c r="Q136" t="s">
        <v>88</v>
      </c>
      <c r="AF136" t="s">
        <v>789</v>
      </c>
    </row>
    <row r="137" spans="1:32" x14ac:dyDescent="0.3">
      <c r="A137" t="s">
        <v>13094</v>
      </c>
      <c r="B137" t="s">
        <v>32</v>
      </c>
      <c r="C137" t="str">
        <f t="shared" si="2"/>
        <v>80s</v>
      </c>
      <c r="D137">
        <v>1985</v>
      </c>
      <c r="E137" t="s">
        <v>50</v>
      </c>
      <c r="F137" t="s">
        <v>13095</v>
      </c>
      <c r="G137">
        <v>0</v>
      </c>
      <c r="H137">
        <v>0</v>
      </c>
      <c r="I137">
        <v>0.02</v>
      </c>
      <c r="J137">
        <v>0</v>
      </c>
      <c r="K137">
        <v>0.02</v>
      </c>
      <c r="AF137" t="s">
        <v>788</v>
      </c>
    </row>
    <row r="138" spans="1:32" x14ac:dyDescent="0.3">
      <c r="A138" t="s">
        <v>208</v>
      </c>
      <c r="B138" t="s">
        <v>22</v>
      </c>
      <c r="C138" t="str">
        <f t="shared" si="2"/>
        <v>80s</v>
      </c>
      <c r="D138">
        <v>1986</v>
      </c>
      <c r="E138" t="s">
        <v>50</v>
      </c>
      <c r="F138" t="s">
        <v>19</v>
      </c>
      <c r="G138">
        <v>3.74</v>
      </c>
      <c r="H138">
        <v>0.93</v>
      </c>
      <c r="I138">
        <v>1.69</v>
      </c>
      <c r="J138">
        <v>0.14000000000000001</v>
      </c>
      <c r="K138">
        <v>6.51</v>
      </c>
      <c r="AF138" t="s">
        <v>117</v>
      </c>
    </row>
    <row r="139" spans="1:32" x14ac:dyDescent="0.3">
      <c r="A139" t="s">
        <v>588</v>
      </c>
      <c r="B139" t="s">
        <v>22</v>
      </c>
      <c r="C139" t="str">
        <f t="shared" si="2"/>
        <v>80s</v>
      </c>
      <c r="D139">
        <v>1986</v>
      </c>
      <c r="E139" t="s">
        <v>18</v>
      </c>
      <c r="F139" t="s">
        <v>372</v>
      </c>
      <c r="G139">
        <v>1.92</v>
      </c>
      <c r="H139">
        <v>0.45</v>
      </c>
      <c r="I139">
        <v>0.64</v>
      </c>
      <c r="J139">
        <v>7.0000000000000007E-2</v>
      </c>
      <c r="K139">
        <v>3.08</v>
      </c>
      <c r="AF139" t="s">
        <v>153</v>
      </c>
    </row>
    <row r="140" spans="1:32" x14ac:dyDescent="0.3">
      <c r="A140" t="s">
        <v>700</v>
      </c>
      <c r="B140" t="s">
        <v>22</v>
      </c>
      <c r="C140" t="str">
        <f t="shared" si="2"/>
        <v>80s</v>
      </c>
      <c r="D140">
        <v>1986</v>
      </c>
      <c r="E140" t="s">
        <v>50</v>
      </c>
      <c r="F140" t="s">
        <v>19</v>
      </c>
      <c r="G140">
        <v>1.33</v>
      </c>
      <c r="H140">
        <v>0.31</v>
      </c>
      <c r="I140">
        <v>1.04</v>
      </c>
      <c r="J140">
        <v>0.05</v>
      </c>
      <c r="K140">
        <v>2.73</v>
      </c>
      <c r="AF140" t="s">
        <v>146</v>
      </c>
    </row>
    <row r="141" spans="1:32" x14ac:dyDescent="0.3">
      <c r="A141" t="s">
        <v>721</v>
      </c>
      <c r="B141" t="s">
        <v>22</v>
      </c>
      <c r="C141" t="str">
        <f t="shared" si="2"/>
        <v>80s</v>
      </c>
      <c r="D141">
        <v>1986</v>
      </c>
      <c r="E141" t="s">
        <v>1</v>
      </c>
      <c r="F141" t="s">
        <v>19</v>
      </c>
      <c r="G141">
        <v>0</v>
      </c>
      <c r="H141">
        <v>0</v>
      </c>
      <c r="I141">
        <v>2.65</v>
      </c>
      <c r="J141">
        <v>0</v>
      </c>
      <c r="K141">
        <v>2.65</v>
      </c>
      <c r="AF141" t="s">
        <v>280</v>
      </c>
    </row>
    <row r="142" spans="1:32" x14ac:dyDescent="0.3">
      <c r="A142" t="s">
        <v>767</v>
      </c>
      <c r="B142" t="s">
        <v>22</v>
      </c>
      <c r="C142" t="str">
        <f t="shared" si="2"/>
        <v>80s</v>
      </c>
      <c r="D142">
        <v>1986</v>
      </c>
      <c r="E142" t="s">
        <v>28</v>
      </c>
      <c r="F142" t="s">
        <v>222</v>
      </c>
      <c r="G142">
        <v>0.49</v>
      </c>
      <c r="H142">
        <v>0</v>
      </c>
      <c r="I142">
        <v>0.52</v>
      </c>
      <c r="J142">
        <v>1.51</v>
      </c>
      <c r="K142">
        <v>2.52</v>
      </c>
      <c r="AF142" t="s">
        <v>241</v>
      </c>
    </row>
    <row r="143" spans="1:32" x14ac:dyDescent="0.3">
      <c r="A143" t="s">
        <v>892</v>
      </c>
      <c r="B143" t="s">
        <v>22</v>
      </c>
      <c r="C143" t="str">
        <f t="shared" si="2"/>
        <v>80s</v>
      </c>
      <c r="D143">
        <v>1986</v>
      </c>
      <c r="E143" t="s">
        <v>18</v>
      </c>
      <c r="F143" t="s">
        <v>372</v>
      </c>
      <c r="G143">
        <v>0.15</v>
      </c>
      <c r="H143">
        <v>0</v>
      </c>
      <c r="I143">
        <v>2.0499999999999998</v>
      </c>
      <c r="J143">
        <v>0</v>
      </c>
      <c r="K143">
        <v>2.2000000000000002</v>
      </c>
      <c r="AF143" t="s">
        <v>277</v>
      </c>
    </row>
    <row r="144" spans="1:32" x14ac:dyDescent="0.3">
      <c r="A144" t="s">
        <v>1017</v>
      </c>
      <c r="B144" t="s">
        <v>22</v>
      </c>
      <c r="C144" t="str">
        <f t="shared" si="2"/>
        <v>80s</v>
      </c>
      <c r="D144">
        <v>1986</v>
      </c>
      <c r="E144" t="s">
        <v>24</v>
      </c>
      <c r="F144" t="s">
        <v>19</v>
      </c>
      <c r="G144">
        <v>1.1299999999999999</v>
      </c>
      <c r="H144">
        <v>0.37</v>
      </c>
      <c r="I144">
        <v>0.41</v>
      </c>
      <c r="J144">
        <v>0.05</v>
      </c>
      <c r="K144">
        <v>1.96</v>
      </c>
      <c r="AF144" t="s">
        <v>727</v>
      </c>
    </row>
    <row r="145" spans="1:32" x14ac:dyDescent="0.3">
      <c r="A145" t="s">
        <v>1145</v>
      </c>
      <c r="B145" t="s">
        <v>22</v>
      </c>
      <c r="C145" t="str">
        <f t="shared" si="2"/>
        <v>80s</v>
      </c>
      <c r="D145">
        <v>1986</v>
      </c>
      <c r="E145" t="s">
        <v>1</v>
      </c>
      <c r="F145" t="s">
        <v>19</v>
      </c>
      <c r="G145">
        <v>0.53</v>
      </c>
      <c r="H145">
        <v>0.12</v>
      </c>
      <c r="I145">
        <v>1.0900000000000001</v>
      </c>
      <c r="J145">
        <v>0.02</v>
      </c>
      <c r="K145">
        <v>1.76</v>
      </c>
      <c r="AF145" t="s">
        <v>661</v>
      </c>
    </row>
    <row r="146" spans="1:32" x14ac:dyDescent="0.3">
      <c r="A146" t="s">
        <v>1278</v>
      </c>
      <c r="B146" t="s">
        <v>22</v>
      </c>
      <c r="C146" t="str">
        <f t="shared" si="2"/>
        <v>80s</v>
      </c>
      <c r="D146">
        <v>1986</v>
      </c>
      <c r="E146" t="s">
        <v>50</v>
      </c>
      <c r="F146" t="s">
        <v>222</v>
      </c>
      <c r="G146">
        <v>0.74</v>
      </c>
      <c r="H146">
        <v>0.26</v>
      </c>
      <c r="I146">
        <v>0.61</v>
      </c>
      <c r="J146">
        <v>0.03</v>
      </c>
      <c r="K146">
        <v>1.64</v>
      </c>
      <c r="AF146" t="s">
        <v>438</v>
      </c>
    </row>
    <row r="147" spans="1:32" x14ac:dyDescent="0.3">
      <c r="A147" t="s">
        <v>1407</v>
      </c>
      <c r="B147" t="s">
        <v>22</v>
      </c>
      <c r="C147" t="str">
        <f t="shared" si="2"/>
        <v>80s</v>
      </c>
      <c r="D147">
        <v>1986</v>
      </c>
      <c r="E147" t="s">
        <v>1</v>
      </c>
      <c r="F147" t="s">
        <v>128</v>
      </c>
      <c r="G147">
        <v>0</v>
      </c>
      <c r="H147">
        <v>0</v>
      </c>
      <c r="I147">
        <v>1.5</v>
      </c>
      <c r="J147">
        <v>0</v>
      </c>
      <c r="K147">
        <v>1.5</v>
      </c>
      <c r="AF147" t="s">
        <v>402</v>
      </c>
    </row>
    <row r="148" spans="1:32" x14ac:dyDescent="0.3">
      <c r="A148" t="s">
        <v>1557</v>
      </c>
      <c r="B148" t="s">
        <v>22</v>
      </c>
      <c r="C148" t="str">
        <f t="shared" si="2"/>
        <v>80s</v>
      </c>
      <c r="D148">
        <v>1986</v>
      </c>
      <c r="E148" t="s">
        <v>37</v>
      </c>
      <c r="F148" t="s">
        <v>234</v>
      </c>
      <c r="G148">
        <v>0.27</v>
      </c>
      <c r="H148">
        <v>0.08</v>
      </c>
      <c r="I148">
        <v>1</v>
      </c>
      <c r="J148">
        <v>0.01</v>
      </c>
      <c r="K148">
        <v>1.36</v>
      </c>
      <c r="AF148" t="s">
        <v>262</v>
      </c>
    </row>
    <row r="149" spans="1:32" x14ac:dyDescent="0.3">
      <c r="A149" t="s">
        <v>1743</v>
      </c>
      <c r="B149" t="s">
        <v>22</v>
      </c>
      <c r="C149" t="str">
        <f t="shared" si="2"/>
        <v>80s</v>
      </c>
      <c r="D149">
        <v>1986</v>
      </c>
      <c r="E149" t="s">
        <v>1</v>
      </c>
      <c r="F149" t="s">
        <v>234</v>
      </c>
      <c r="G149">
        <v>0.54</v>
      </c>
      <c r="H149">
        <v>0.06</v>
      </c>
      <c r="I149">
        <v>0.62</v>
      </c>
      <c r="J149">
        <v>0.01</v>
      </c>
      <c r="K149">
        <v>1.23</v>
      </c>
      <c r="AF149" t="s">
        <v>342</v>
      </c>
    </row>
    <row r="150" spans="1:32" x14ac:dyDescent="0.3">
      <c r="A150" t="s">
        <v>1795</v>
      </c>
      <c r="B150" t="s">
        <v>22</v>
      </c>
      <c r="C150" t="str">
        <f t="shared" si="2"/>
        <v>80s</v>
      </c>
      <c r="D150">
        <v>1986</v>
      </c>
      <c r="E150" t="s">
        <v>37</v>
      </c>
      <c r="F150" t="s">
        <v>234</v>
      </c>
      <c r="G150">
        <v>0</v>
      </c>
      <c r="H150">
        <v>0</v>
      </c>
      <c r="I150">
        <v>1.2</v>
      </c>
      <c r="J150">
        <v>0</v>
      </c>
      <c r="K150">
        <v>1.2</v>
      </c>
      <c r="AF150" t="s">
        <v>458</v>
      </c>
    </row>
    <row r="151" spans="1:32" x14ac:dyDescent="0.3">
      <c r="A151" t="s">
        <v>1796</v>
      </c>
      <c r="B151" t="s">
        <v>22</v>
      </c>
      <c r="C151" t="str">
        <f t="shared" si="2"/>
        <v>80s</v>
      </c>
      <c r="D151">
        <v>1986</v>
      </c>
      <c r="E151" t="s">
        <v>1</v>
      </c>
      <c r="F151" t="s">
        <v>234</v>
      </c>
      <c r="G151">
        <v>0</v>
      </c>
      <c r="H151">
        <v>0</v>
      </c>
      <c r="I151">
        <v>1.2</v>
      </c>
      <c r="J151">
        <v>0</v>
      </c>
      <c r="K151">
        <v>1.2</v>
      </c>
      <c r="AF151" t="s">
        <v>388</v>
      </c>
    </row>
    <row r="152" spans="1:32" x14ac:dyDescent="0.3">
      <c r="A152" t="s">
        <v>1864</v>
      </c>
      <c r="B152" t="s">
        <v>22</v>
      </c>
      <c r="C152" t="str">
        <f t="shared" si="2"/>
        <v>80s</v>
      </c>
      <c r="D152">
        <v>1986</v>
      </c>
      <c r="E152" t="s">
        <v>50</v>
      </c>
      <c r="F152" t="s">
        <v>128</v>
      </c>
      <c r="G152">
        <v>0</v>
      </c>
      <c r="H152">
        <v>0</v>
      </c>
      <c r="I152">
        <v>1.1499999999999999</v>
      </c>
      <c r="J152">
        <v>0</v>
      </c>
      <c r="K152">
        <v>1.1499999999999999</v>
      </c>
      <c r="AF152" t="s">
        <v>818</v>
      </c>
    </row>
    <row r="153" spans="1:32" x14ac:dyDescent="0.3">
      <c r="A153" t="s">
        <v>1887</v>
      </c>
      <c r="B153" t="s">
        <v>22</v>
      </c>
      <c r="C153" t="str">
        <f t="shared" si="2"/>
        <v>80s</v>
      </c>
      <c r="D153">
        <v>1986</v>
      </c>
      <c r="E153" t="s">
        <v>50</v>
      </c>
      <c r="F153" t="s">
        <v>222</v>
      </c>
      <c r="G153">
        <v>0.71</v>
      </c>
      <c r="H153">
        <v>0.16</v>
      </c>
      <c r="I153">
        <v>0.25</v>
      </c>
      <c r="J153">
        <v>0.03</v>
      </c>
      <c r="K153">
        <v>1.1399999999999999</v>
      </c>
      <c r="AF153" t="s">
        <v>652</v>
      </c>
    </row>
    <row r="154" spans="1:32" x14ac:dyDescent="0.3">
      <c r="A154" t="s">
        <v>2053</v>
      </c>
      <c r="B154" t="s">
        <v>22</v>
      </c>
      <c r="C154" t="str">
        <f t="shared" si="2"/>
        <v>80s</v>
      </c>
      <c r="D154">
        <v>1986</v>
      </c>
      <c r="E154" t="s">
        <v>1</v>
      </c>
      <c r="F154" t="s">
        <v>128</v>
      </c>
      <c r="G154">
        <v>0</v>
      </c>
      <c r="H154">
        <v>0</v>
      </c>
      <c r="I154">
        <v>1.05</v>
      </c>
      <c r="J154">
        <v>0</v>
      </c>
      <c r="K154">
        <v>1.05</v>
      </c>
      <c r="AF154" t="s">
        <v>778</v>
      </c>
    </row>
    <row r="155" spans="1:32" x14ac:dyDescent="0.3">
      <c r="A155" t="s">
        <v>2198</v>
      </c>
      <c r="B155" t="s">
        <v>22</v>
      </c>
      <c r="C155" t="str">
        <f t="shared" si="2"/>
        <v>80s</v>
      </c>
      <c r="D155">
        <v>1986</v>
      </c>
      <c r="E155" t="s">
        <v>37</v>
      </c>
      <c r="F155" t="s">
        <v>128</v>
      </c>
      <c r="G155">
        <v>0.32</v>
      </c>
      <c r="H155">
        <v>0.06</v>
      </c>
      <c r="I155">
        <v>0.56999999999999995</v>
      </c>
      <c r="J155">
        <v>0.01</v>
      </c>
      <c r="K155">
        <v>0.96</v>
      </c>
      <c r="AF155" t="s">
        <v>231</v>
      </c>
    </row>
    <row r="156" spans="1:32" x14ac:dyDescent="0.3">
      <c r="A156" t="s">
        <v>3316</v>
      </c>
      <c r="B156" t="s">
        <v>22</v>
      </c>
      <c r="C156" t="str">
        <f t="shared" si="2"/>
        <v>80s</v>
      </c>
      <c r="D156">
        <v>1986</v>
      </c>
      <c r="E156" t="s">
        <v>50</v>
      </c>
      <c r="F156" t="s">
        <v>19</v>
      </c>
      <c r="G156">
        <v>0</v>
      </c>
      <c r="H156">
        <v>0</v>
      </c>
      <c r="I156">
        <v>0.56999999999999995</v>
      </c>
      <c r="J156">
        <v>0</v>
      </c>
      <c r="K156">
        <v>0.56999999999999995</v>
      </c>
      <c r="AF156" t="s">
        <v>198</v>
      </c>
    </row>
    <row r="157" spans="1:32" x14ac:dyDescent="0.3">
      <c r="A157" t="s">
        <v>4514</v>
      </c>
      <c r="B157">
        <v>2600</v>
      </c>
      <c r="C157" t="str">
        <f t="shared" si="2"/>
        <v>80s</v>
      </c>
      <c r="D157">
        <v>1986</v>
      </c>
      <c r="E157" t="s">
        <v>37</v>
      </c>
      <c r="F157" t="s">
        <v>155</v>
      </c>
      <c r="G157">
        <v>0.35</v>
      </c>
      <c r="H157">
        <v>0.02</v>
      </c>
      <c r="I157">
        <v>0</v>
      </c>
      <c r="J157">
        <v>0</v>
      </c>
      <c r="K157">
        <v>0.37</v>
      </c>
      <c r="AF157" t="s">
        <v>228</v>
      </c>
    </row>
    <row r="158" spans="1:32" x14ac:dyDescent="0.3">
      <c r="A158" t="s">
        <v>5208</v>
      </c>
      <c r="B158">
        <v>2600</v>
      </c>
      <c r="C158" t="str">
        <f t="shared" si="2"/>
        <v>80s</v>
      </c>
      <c r="D158">
        <v>1986</v>
      </c>
      <c r="E158" t="s">
        <v>18</v>
      </c>
      <c r="F158" t="s">
        <v>155</v>
      </c>
      <c r="G158">
        <v>0.28000000000000003</v>
      </c>
      <c r="H158">
        <v>0.02</v>
      </c>
      <c r="I158">
        <v>0</v>
      </c>
      <c r="J158">
        <v>0</v>
      </c>
      <c r="K158">
        <v>0.28999999999999998</v>
      </c>
      <c r="AF158" t="s">
        <v>539</v>
      </c>
    </row>
    <row r="159" spans="1:32" x14ac:dyDescent="0.3">
      <c r="A159" t="s">
        <v>359</v>
      </c>
      <c r="B159" t="s">
        <v>22</v>
      </c>
      <c r="C159" t="str">
        <f t="shared" si="2"/>
        <v>80s</v>
      </c>
      <c r="D159">
        <v>1987</v>
      </c>
      <c r="E159" t="s">
        <v>101</v>
      </c>
      <c r="F159" t="s">
        <v>19</v>
      </c>
      <c r="G159">
        <v>2.19</v>
      </c>
      <c r="H159">
        <v>0.5</v>
      </c>
      <c r="I159">
        <v>1.61</v>
      </c>
      <c r="J159">
        <v>0.08</v>
      </c>
      <c r="K159">
        <v>4.38</v>
      </c>
      <c r="AF159" t="s">
        <v>754</v>
      </c>
    </row>
    <row r="160" spans="1:32" x14ac:dyDescent="0.3">
      <c r="A160" t="s">
        <v>602</v>
      </c>
      <c r="B160" t="s">
        <v>22</v>
      </c>
      <c r="C160" t="str">
        <f t="shared" si="2"/>
        <v>80s</v>
      </c>
      <c r="D160">
        <v>1987</v>
      </c>
      <c r="E160" t="s">
        <v>86</v>
      </c>
      <c r="F160" t="s">
        <v>19</v>
      </c>
      <c r="G160">
        <v>2.0299999999999998</v>
      </c>
      <c r="H160">
        <v>0.47</v>
      </c>
      <c r="I160">
        <v>0.45</v>
      </c>
      <c r="J160">
        <v>7.0000000000000007E-2</v>
      </c>
      <c r="K160">
        <v>3.02</v>
      </c>
      <c r="AF160" t="s">
        <v>352</v>
      </c>
    </row>
    <row r="161" spans="1:32" x14ac:dyDescent="0.3">
      <c r="A161" t="s">
        <v>753</v>
      </c>
      <c r="B161" t="s">
        <v>22</v>
      </c>
      <c r="C161" t="str">
        <f t="shared" si="2"/>
        <v>80s</v>
      </c>
      <c r="D161">
        <v>1987</v>
      </c>
      <c r="E161" t="s">
        <v>28</v>
      </c>
      <c r="F161" t="s">
        <v>350</v>
      </c>
      <c r="G161">
        <v>0.15</v>
      </c>
      <c r="H161">
        <v>0</v>
      </c>
      <c r="I161">
        <v>2.41</v>
      </c>
      <c r="J161">
        <v>0</v>
      </c>
      <c r="K161">
        <v>2.56</v>
      </c>
      <c r="AF161" t="s">
        <v>739</v>
      </c>
    </row>
    <row r="162" spans="1:32" x14ac:dyDescent="0.3">
      <c r="A162" t="s">
        <v>814</v>
      </c>
      <c r="B162" t="s">
        <v>22</v>
      </c>
      <c r="C162" t="str">
        <f t="shared" si="2"/>
        <v>80s</v>
      </c>
      <c r="D162">
        <v>1987</v>
      </c>
      <c r="E162" t="s">
        <v>86</v>
      </c>
      <c r="F162" t="s">
        <v>19</v>
      </c>
      <c r="G162">
        <v>0.77</v>
      </c>
      <c r="H162">
        <v>0.18</v>
      </c>
      <c r="I162">
        <v>1.42</v>
      </c>
      <c r="J162">
        <v>0.03</v>
      </c>
      <c r="K162">
        <v>2.4</v>
      </c>
      <c r="AF162" t="s">
        <v>398</v>
      </c>
    </row>
    <row r="163" spans="1:32" x14ac:dyDescent="0.3">
      <c r="A163" t="s">
        <v>913</v>
      </c>
      <c r="B163" t="s">
        <v>22</v>
      </c>
      <c r="C163" t="str">
        <f t="shared" si="2"/>
        <v>80s</v>
      </c>
      <c r="D163">
        <v>1987</v>
      </c>
      <c r="E163" t="s">
        <v>18</v>
      </c>
      <c r="F163" t="s">
        <v>19</v>
      </c>
      <c r="G163">
        <v>0.14000000000000001</v>
      </c>
      <c r="H163">
        <v>0.03</v>
      </c>
      <c r="I163">
        <v>1.98</v>
      </c>
      <c r="J163">
        <v>0</v>
      </c>
      <c r="K163">
        <v>2.15</v>
      </c>
      <c r="AF163" t="s">
        <v>323</v>
      </c>
    </row>
    <row r="164" spans="1:32" x14ac:dyDescent="0.3">
      <c r="A164" t="s">
        <v>1500</v>
      </c>
      <c r="B164" t="s">
        <v>22</v>
      </c>
      <c r="C164" t="str">
        <f t="shared" si="2"/>
        <v>80s</v>
      </c>
      <c r="D164">
        <v>1987</v>
      </c>
      <c r="E164" t="s">
        <v>18</v>
      </c>
      <c r="F164" t="s">
        <v>372</v>
      </c>
      <c r="G164">
        <v>0.12</v>
      </c>
      <c r="H164">
        <v>0</v>
      </c>
      <c r="I164">
        <v>1.3</v>
      </c>
      <c r="J164">
        <v>0</v>
      </c>
      <c r="K164">
        <v>1.42</v>
      </c>
      <c r="AF164" t="s">
        <v>556</v>
      </c>
    </row>
    <row r="165" spans="1:32" x14ac:dyDescent="0.3">
      <c r="A165" t="s">
        <v>1706</v>
      </c>
      <c r="B165" t="s">
        <v>22</v>
      </c>
      <c r="C165" t="str">
        <f t="shared" si="2"/>
        <v>80s</v>
      </c>
      <c r="D165">
        <v>1987</v>
      </c>
      <c r="E165" t="s">
        <v>28</v>
      </c>
      <c r="F165" t="s">
        <v>372</v>
      </c>
      <c r="G165">
        <v>0</v>
      </c>
      <c r="H165">
        <v>0</v>
      </c>
      <c r="I165">
        <v>1.25</v>
      </c>
      <c r="J165">
        <v>0</v>
      </c>
      <c r="K165">
        <v>1.25</v>
      </c>
      <c r="AF165" t="s">
        <v>144</v>
      </c>
    </row>
    <row r="166" spans="1:32" x14ac:dyDescent="0.3">
      <c r="A166" t="s">
        <v>2264</v>
      </c>
      <c r="B166" t="s">
        <v>22</v>
      </c>
      <c r="C166" t="str">
        <f t="shared" si="2"/>
        <v>80s</v>
      </c>
      <c r="D166">
        <v>1987</v>
      </c>
      <c r="E166" t="s">
        <v>1</v>
      </c>
      <c r="F166" t="s">
        <v>234</v>
      </c>
      <c r="G166">
        <v>0.45</v>
      </c>
      <c r="H166">
        <v>0.06</v>
      </c>
      <c r="I166">
        <v>0.42</v>
      </c>
      <c r="J166">
        <v>0</v>
      </c>
      <c r="K166">
        <v>0.93</v>
      </c>
      <c r="AF166" t="s">
        <v>410</v>
      </c>
    </row>
    <row r="167" spans="1:32" x14ac:dyDescent="0.3">
      <c r="A167" t="s">
        <v>2464</v>
      </c>
      <c r="B167" t="s">
        <v>22</v>
      </c>
      <c r="C167" t="str">
        <f t="shared" si="2"/>
        <v>80s</v>
      </c>
      <c r="D167">
        <v>1987</v>
      </c>
      <c r="E167" t="s">
        <v>28</v>
      </c>
      <c r="F167" t="s">
        <v>118</v>
      </c>
      <c r="G167">
        <v>0.32</v>
      </c>
      <c r="H167">
        <v>0</v>
      </c>
      <c r="I167">
        <v>0.52</v>
      </c>
      <c r="J167">
        <v>0</v>
      </c>
      <c r="K167">
        <v>0.84</v>
      </c>
      <c r="AF167" t="s">
        <v>103</v>
      </c>
    </row>
    <row r="168" spans="1:32" x14ac:dyDescent="0.3">
      <c r="A168" t="s">
        <v>2539</v>
      </c>
      <c r="B168" t="s">
        <v>22</v>
      </c>
      <c r="C168" t="str">
        <f t="shared" si="2"/>
        <v>80s</v>
      </c>
      <c r="D168">
        <v>1987</v>
      </c>
      <c r="E168" t="s">
        <v>1</v>
      </c>
      <c r="F168" t="s">
        <v>222</v>
      </c>
      <c r="G168">
        <v>0.45</v>
      </c>
      <c r="H168">
        <v>0.08</v>
      </c>
      <c r="I168">
        <v>0.27</v>
      </c>
      <c r="J168">
        <v>0.01</v>
      </c>
      <c r="K168">
        <v>0.81</v>
      </c>
      <c r="AF168" t="s">
        <v>544</v>
      </c>
    </row>
    <row r="169" spans="1:32" x14ac:dyDescent="0.3">
      <c r="A169" t="s">
        <v>3018</v>
      </c>
      <c r="B169">
        <v>2600</v>
      </c>
      <c r="C169" t="str">
        <f t="shared" si="2"/>
        <v>80s</v>
      </c>
      <c r="D169">
        <v>1987</v>
      </c>
      <c r="E169" t="s">
        <v>50</v>
      </c>
      <c r="F169" t="s">
        <v>71</v>
      </c>
      <c r="G169">
        <v>0.6</v>
      </c>
      <c r="H169">
        <v>0.04</v>
      </c>
      <c r="I169">
        <v>0</v>
      </c>
      <c r="J169">
        <v>0.01</v>
      </c>
      <c r="K169">
        <v>0.65</v>
      </c>
      <c r="AF169" t="s">
        <v>121</v>
      </c>
    </row>
    <row r="170" spans="1:32" x14ac:dyDescent="0.3">
      <c r="A170" t="s">
        <v>1887</v>
      </c>
      <c r="B170">
        <v>2600</v>
      </c>
      <c r="C170" t="str">
        <f t="shared" si="2"/>
        <v>80s</v>
      </c>
      <c r="D170">
        <v>1987</v>
      </c>
      <c r="E170" t="s">
        <v>50</v>
      </c>
      <c r="F170" t="s">
        <v>71</v>
      </c>
      <c r="G170">
        <v>0.44</v>
      </c>
      <c r="H170">
        <v>0.02</v>
      </c>
      <c r="I170">
        <v>0</v>
      </c>
      <c r="J170">
        <v>0</v>
      </c>
      <c r="K170">
        <v>0.47</v>
      </c>
      <c r="AF170" t="s">
        <v>67</v>
      </c>
    </row>
    <row r="171" spans="1:32" x14ac:dyDescent="0.3">
      <c r="A171" t="s">
        <v>3985</v>
      </c>
      <c r="B171">
        <v>2600</v>
      </c>
      <c r="C171" t="str">
        <f t="shared" si="2"/>
        <v>80s</v>
      </c>
      <c r="D171">
        <v>1987</v>
      </c>
      <c r="E171" t="s">
        <v>37</v>
      </c>
      <c r="F171" t="s">
        <v>155</v>
      </c>
      <c r="G171">
        <v>0.42</v>
      </c>
      <c r="H171">
        <v>0.02</v>
      </c>
      <c r="I171">
        <v>0</v>
      </c>
      <c r="J171">
        <v>0</v>
      </c>
      <c r="K171">
        <v>0.45</v>
      </c>
      <c r="AF171" t="s">
        <v>98</v>
      </c>
    </row>
    <row r="172" spans="1:32" x14ac:dyDescent="0.3">
      <c r="A172" t="s">
        <v>5695</v>
      </c>
      <c r="B172">
        <v>2600</v>
      </c>
      <c r="C172" t="str">
        <f t="shared" si="2"/>
        <v>80s</v>
      </c>
      <c r="D172">
        <v>1987</v>
      </c>
      <c r="E172" t="s">
        <v>37</v>
      </c>
      <c r="F172" t="s">
        <v>155</v>
      </c>
      <c r="G172">
        <v>0.24</v>
      </c>
      <c r="H172">
        <v>0.01</v>
      </c>
      <c r="I172">
        <v>0</v>
      </c>
      <c r="J172">
        <v>0</v>
      </c>
      <c r="K172">
        <v>0.26</v>
      </c>
      <c r="AF172" t="s">
        <v>106</v>
      </c>
    </row>
    <row r="173" spans="1:32" x14ac:dyDescent="0.3">
      <c r="A173" t="s">
        <v>9639</v>
      </c>
      <c r="B173">
        <v>2600</v>
      </c>
      <c r="C173" t="str">
        <f t="shared" si="2"/>
        <v>80s</v>
      </c>
      <c r="D173">
        <v>1987</v>
      </c>
      <c r="E173" t="s">
        <v>18</v>
      </c>
      <c r="F173" t="s">
        <v>155</v>
      </c>
      <c r="G173">
        <v>7.0000000000000007E-2</v>
      </c>
      <c r="H173">
        <v>0</v>
      </c>
      <c r="I173">
        <v>0</v>
      </c>
      <c r="J173">
        <v>0</v>
      </c>
      <c r="K173">
        <v>0.08</v>
      </c>
      <c r="AF173" t="s">
        <v>383</v>
      </c>
    </row>
    <row r="174" spans="1:32" x14ac:dyDescent="0.3">
      <c r="A174" t="s">
        <v>9661</v>
      </c>
      <c r="B174">
        <v>2600</v>
      </c>
      <c r="C174" t="str">
        <f t="shared" si="2"/>
        <v>80s</v>
      </c>
      <c r="D174">
        <v>1987</v>
      </c>
      <c r="E174" t="s">
        <v>18</v>
      </c>
      <c r="F174" t="s">
        <v>155</v>
      </c>
      <c r="G174">
        <v>7.0000000000000007E-2</v>
      </c>
      <c r="H174">
        <v>0</v>
      </c>
      <c r="I174">
        <v>0</v>
      </c>
      <c r="J174">
        <v>0</v>
      </c>
      <c r="K174">
        <v>7.0000000000000007E-2</v>
      </c>
      <c r="AF174" t="s">
        <v>548</v>
      </c>
    </row>
    <row r="175" spans="1:32" x14ac:dyDescent="0.3">
      <c r="A175" t="s">
        <v>61</v>
      </c>
      <c r="B175" t="s">
        <v>22</v>
      </c>
      <c r="C175" t="str">
        <f t="shared" si="2"/>
        <v>80s</v>
      </c>
      <c r="D175">
        <v>1988</v>
      </c>
      <c r="E175" t="s">
        <v>1</v>
      </c>
      <c r="F175" t="s">
        <v>19</v>
      </c>
      <c r="G175">
        <v>9.5399999999999991</v>
      </c>
      <c r="H175">
        <v>3.44</v>
      </c>
      <c r="I175">
        <v>3.84</v>
      </c>
      <c r="J175">
        <v>0.46</v>
      </c>
      <c r="K175">
        <v>17.28</v>
      </c>
      <c r="AF175" t="s">
        <v>509</v>
      </c>
    </row>
    <row r="176" spans="1:32" x14ac:dyDescent="0.3">
      <c r="A176" t="s">
        <v>170</v>
      </c>
      <c r="B176" t="s">
        <v>22</v>
      </c>
      <c r="C176" t="str">
        <f t="shared" si="2"/>
        <v>80s</v>
      </c>
      <c r="D176">
        <v>1988</v>
      </c>
      <c r="E176" t="s">
        <v>1</v>
      </c>
      <c r="F176" t="s">
        <v>19</v>
      </c>
      <c r="G176">
        <v>5.39</v>
      </c>
      <c r="H176">
        <v>1.18</v>
      </c>
      <c r="I176">
        <v>0.7</v>
      </c>
      <c r="J176">
        <v>0.19</v>
      </c>
      <c r="K176">
        <v>7.46</v>
      </c>
      <c r="AF176" t="s">
        <v>83</v>
      </c>
    </row>
    <row r="177" spans="1:32" x14ac:dyDescent="0.3">
      <c r="A177" t="s">
        <v>29</v>
      </c>
      <c r="B177" t="s">
        <v>22</v>
      </c>
      <c r="C177" t="str">
        <f t="shared" si="2"/>
        <v>80s</v>
      </c>
      <c r="D177">
        <v>1988</v>
      </c>
      <c r="E177" t="s">
        <v>30</v>
      </c>
      <c r="F177" t="s">
        <v>19</v>
      </c>
      <c r="G177">
        <v>2.97</v>
      </c>
      <c r="H177">
        <v>0.69</v>
      </c>
      <c r="I177">
        <v>1.81</v>
      </c>
      <c r="J177">
        <v>0.11</v>
      </c>
      <c r="K177">
        <v>5.58</v>
      </c>
      <c r="AF177" t="s">
        <v>102</v>
      </c>
    </row>
    <row r="178" spans="1:32" x14ac:dyDescent="0.3">
      <c r="A178" t="s">
        <v>428</v>
      </c>
      <c r="B178" t="s">
        <v>22</v>
      </c>
      <c r="C178" t="str">
        <f t="shared" si="2"/>
        <v>80s</v>
      </c>
      <c r="D178">
        <v>1988</v>
      </c>
      <c r="E178" t="s">
        <v>28</v>
      </c>
      <c r="F178" t="s">
        <v>350</v>
      </c>
      <c r="G178">
        <v>0.1</v>
      </c>
      <c r="H178">
        <v>0</v>
      </c>
      <c r="I178">
        <v>3.77</v>
      </c>
      <c r="J178">
        <v>0</v>
      </c>
      <c r="K178">
        <v>3.87</v>
      </c>
      <c r="AF178" t="s">
        <v>48</v>
      </c>
    </row>
    <row r="179" spans="1:32" x14ac:dyDescent="0.3">
      <c r="A179" t="s">
        <v>797</v>
      </c>
      <c r="B179" t="s">
        <v>22</v>
      </c>
      <c r="C179" t="str">
        <f t="shared" si="2"/>
        <v>80s</v>
      </c>
      <c r="D179">
        <v>1988</v>
      </c>
      <c r="E179" t="s">
        <v>18</v>
      </c>
      <c r="F179" t="s">
        <v>19</v>
      </c>
      <c r="G179">
        <v>1.27</v>
      </c>
      <c r="H179">
        <v>0.32</v>
      </c>
      <c r="I179">
        <v>0.78</v>
      </c>
      <c r="J179">
        <v>0.05</v>
      </c>
      <c r="K179">
        <v>2.42</v>
      </c>
      <c r="AF179" t="s">
        <v>158</v>
      </c>
    </row>
    <row r="180" spans="1:32" x14ac:dyDescent="0.3">
      <c r="A180" t="s">
        <v>919</v>
      </c>
      <c r="B180" t="s">
        <v>22</v>
      </c>
      <c r="C180" t="str">
        <f t="shared" si="2"/>
        <v>80s</v>
      </c>
      <c r="D180">
        <v>1988</v>
      </c>
      <c r="E180" t="s">
        <v>24</v>
      </c>
      <c r="F180" t="s">
        <v>19</v>
      </c>
      <c r="G180">
        <v>1.47</v>
      </c>
      <c r="H180">
        <v>0.38</v>
      </c>
      <c r="I180">
        <v>0.19</v>
      </c>
      <c r="J180">
        <v>0.1</v>
      </c>
      <c r="K180">
        <v>2.14</v>
      </c>
      <c r="AF180" t="s">
        <v>54</v>
      </c>
    </row>
    <row r="181" spans="1:32" x14ac:dyDescent="0.3">
      <c r="A181" t="s">
        <v>1336</v>
      </c>
      <c r="B181" t="s">
        <v>22</v>
      </c>
      <c r="C181" t="str">
        <f t="shared" si="2"/>
        <v>80s</v>
      </c>
      <c r="D181">
        <v>1988</v>
      </c>
      <c r="E181" t="s">
        <v>1</v>
      </c>
      <c r="F181" t="s">
        <v>19</v>
      </c>
      <c r="G181">
        <v>0.59</v>
      </c>
      <c r="H181">
        <v>0.14000000000000001</v>
      </c>
      <c r="I181">
        <v>0.81</v>
      </c>
      <c r="J181">
        <v>0.02</v>
      </c>
      <c r="K181">
        <v>1.56</v>
      </c>
      <c r="AF181" t="s">
        <v>62</v>
      </c>
    </row>
    <row r="182" spans="1:32" x14ac:dyDescent="0.3">
      <c r="A182" t="s">
        <v>1395</v>
      </c>
      <c r="B182" t="s">
        <v>22</v>
      </c>
      <c r="C182" t="str">
        <f t="shared" si="2"/>
        <v>80s</v>
      </c>
      <c r="D182">
        <v>1988</v>
      </c>
      <c r="E182" t="s">
        <v>50</v>
      </c>
      <c r="F182" t="s">
        <v>222</v>
      </c>
      <c r="G182">
        <v>0.93</v>
      </c>
      <c r="H182">
        <v>0.15</v>
      </c>
      <c r="I182">
        <v>0.42</v>
      </c>
      <c r="J182">
        <v>0.01</v>
      </c>
      <c r="K182">
        <v>1.51</v>
      </c>
      <c r="AF182" t="s">
        <v>307</v>
      </c>
    </row>
    <row r="183" spans="1:32" x14ac:dyDescent="0.3">
      <c r="A183" t="s">
        <v>1238</v>
      </c>
      <c r="B183" t="s">
        <v>27</v>
      </c>
      <c r="C183" t="str">
        <f t="shared" si="2"/>
        <v>80s</v>
      </c>
      <c r="D183">
        <v>1988</v>
      </c>
      <c r="E183" t="s">
        <v>1</v>
      </c>
      <c r="F183" t="s">
        <v>222</v>
      </c>
      <c r="G183">
        <v>0.82</v>
      </c>
      <c r="H183">
        <v>0.23</v>
      </c>
      <c r="I183">
        <v>0.35</v>
      </c>
      <c r="J183">
        <v>0.03</v>
      </c>
      <c r="K183">
        <v>1.43</v>
      </c>
      <c r="AF183" t="s">
        <v>298</v>
      </c>
    </row>
    <row r="184" spans="1:32" x14ac:dyDescent="0.3">
      <c r="A184" t="s">
        <v>1705</v>
      </c>
      <c r="B184" t="s">
        <v>22</v>
      </c>
      <c r="C184" t="str">
        <f t="shared" si="2"/>
        <v>80s</v>
      </c>
      <c r="D184">
        <v>1988</v>
      </c>
      <c r="E184" t="s">
        <v>28</v>
      </c>
      <c r="F184" t="s">
        <v>372</v>
      </c>
      <c r="G184">
        <v>0</v>
      </c>
      <c r="H184">
        <v>0</v>
      </c>
      <c r="I184">
        <v>1.25</v>
      </c>
      <c r="J184">
        <v>0</v>
      </c>
      <c r="K184">
        <v>1.25</v>
      </c>
      <c r="AF184" t="s">
        <v>312</v>
      </c>
    </row>
    <row r="185" spans="1:32" x14ac:dyDescent="0.3">
      <c r="A185" t="s">
        <v>1815</v>
      </c>
      <c r="B185" t="s">
        <v>22</v>
      </c>
      <c r="C185" t="str">
        <f t="shared" si="2"/>
        <v>80s</v>
      </c>
      <c r="D185">
        <v>1988</v>
      </c>
      <c r="E185" t="s">
        <v>18</v>
      </c>
      <c r="F185" t="s">
        <v>372</v>
      </c>
      <c r="G185">
        <v>0.1</v>
      </c>
      <c r="H185">
        <v>0</v>
      </c>
      <c r="I185">
        <v>1.08</v>
      </c>
      <c r="J185">
        <v>0</v>
      </c>
      <c r="K185">
        <v>1.18</v>
      </c>
      <c r="AF185" t="s">
        <v>501</v>
      </c>
    </row>
    <row r="186" spans="1:32" x14ac:dyDescent="0.3">
      <c r="A186" t="s">
        <v>1132</v>
      </c>
      <c r="B186" t="s">
        <v>22</v>
      </c>
      <c r="C186" t="str">
        <f t="shared" si="2"/>
        <v>80s</v>
      </c>
      <c r="D186">
        <v>1988</v>
      </c>
      <c r="E186" t="s">
        <v>28</v>
      </c>
      <c r="F186" t="s">
        <v>118</v>
      </c>
      <c r="G186">
        <v>0</v>
      </c>
      <c r="H186">
        <v>0</v>
      </c>
      <c r="I186">
        <v>0.76</v>
      </c>
      <c r="J186">
        <v>0</v>
      </c>
      <c r="K186">
        <v>0.76</v>
      </c>
      <c r="AF186" t="s">
        <v>470</v>
      </c>
    </row>
    <row r="187" spans="1:32" x14ac:dyDescent="0.3">
      <c r="A187" t="s">
        <v>3664</v>
      </c>
      <c r="B187">
        <v>2600</v>
      </c>
      <c r="C187" t="str">
        <f t="shared" si="2"/>
        <v>80s</v>
      </c>
      <c r="D187">
        <v>1988</v>
      </c>
      <c r="E187" t="s">
        <v>37</v>
      </c>
      <c r="F187" t="s">
        <v>71</v>
      </c>
      <c r="G187">
        <v>0.47</v>
      </c>
      <c r="H187">
        <v>0.03</v>
      </c>
      <c r="I187">
        <v>0</v>
      </c>
      <c r="J187">
        <v>0.01</v>
      </c>
      <c r="K187">
        <v>0.51</v>
      </c>
      <c r="AF187" t="s">
        <v>391</v>
      </c>
    </row>
    <row r="188" spans="1:32" x14ac:dyDescent="0.3">
      <c r="A188" t="s">
        <v>5965</v>
      </c>
      <c r="B188">
        <v>2600</v>
      </c>
      <c r="C188" t="str">
        <f t="shared" si="2"/>
        <v>80s</v>
      </c>
      <c r="D188">
        <v>1988</v>
      </c>
      <c r="E188" t="s">
        <v>50</v>
      </c>
      <c r="F188" t="s">
        <v>71</v>
      </c>
      <c r="G188">
        <v>0.22</v>
      </c>
      <c r="H188">
        <v>0.01</v>
      </c>
      <c r="I188">
        <v>0</v>
      </c>
      <c r="J188">
        <v>0</v>
      </c>
      <c r="K188">
        <v>0.24</v>
      </c>
      <c r="AF188" t="s">
        <v>136</v>
      </c>
    </row>
    <row r="189" spans="1:32" x14ac:dyDescent="0.3">
      <c r="A189" t="s">
        <v>1007</v>
      </c>
      <c r="B189" t="s">
        <v>148</v>
      </c>
      <c r="C189" t="str">
        <f t="shared" si="2"/>
        <v>80s</v>
      </c>
      <c r="D189">
        <v>1988</v>
      </c>
      <c r="E189" t="s">
        <v>39</v>
      </c>
      <c r="F189" t="s">
        <v>447</v>
      </c>
      <c r="G189">
        <v>0</v>
      </c>
      <c r="H189">
        <v>0.02</v>
      </c>
      <c r="I189">
        <v>0</v>
      </c>
      <c r="J189">
        <v>0.01</v>
      </c>
      <c r="K189">
        <v>0.03</v>
      </c>
      <c r="L189">
        <v>64</v>
      </c>
      <c r="M189">
        <v>75</v>
      </c>
      <c r="N189">
        <v>2.2000000000000002</v>
      </c>
      <c r="O189">
        <v>4572</v>
      </c>
      <c r="P189" t="s">
        <v>447</v>
      </c>
      <c r="Q189" t="s">
        <v>112</v>
      </c>
      <c r="AF189" t="s">
        <v>92</v>
      </c>
    </row>
    <row r="190" spans="1:32" x14ac:dyDescent="0.3">
      <c r="A190" t="s">
        <v>29</v>
      </c>
      <c r="B190" t="s">
        <v>27</v>
      </c>
      <c r="C190" t="str">
        <f t="shared" si="2"/>
        <v>80s</v>
      </c>
      <c r="D190">
        <v>1989</v>
      </c>
      <c r="E190" t="s">
        <v>30</v>
      </c>
      <c r="F190" t="s">
        <v>19</v>
      </c>
      <c r="G190">
        <v>23.2</v>
      </c>
      <c r="H190">
        <v>2.2599999999999998</v>
      </c>
      <c r="I190">
        <v>4.22</v>
      </c>
      <c r="J190">
        <v>0.57999999999999996</v>
      </c>
      <c r="K190">
        <v>30.26</v>
      </c>
      <c r="AF190" t="s">
        <v>219</v>
      </c>
    </row>
    <row r="191" spans="1:32" x14ac:dyDescent="0.3">
      <c r="A191" t="s">
        <v>60</v>
      </c>
      <c r="B191" t="s">
        <v>27</v>
      </c>
      <c r="C191" t="str">
        <f t="shared" si="2"/>
        <v>80s</v>
      </c>
      <c r="D191">
        <v>1989</v>
      </c>
      <c r="E191" t="s">
        <v>1</v>
      </c>
      <c r="F191" t="s">
        <v>19</v>
      </c>
      <c r="G191">
        <v>10.83</v>
      </c>
      <c r="H191">
        <v>2.71</v>
      </c>
      <c r="I191">
        <v>4.18</v>
      </c>
      <c r="J191">
        <v>0.42</v>
      </c>
      <c r="K191">
        <v>18.14</v>
      </c>
      <c r="AF191" t="s">
        <v>119</v>
      </c>
    </row>
    <row r="192" spans="1:32" x14ac:dyDescent="0.3">
      <c r="A192" t="s">
        <v>276</v>
      </c>
      <c r="B192" t="s">
        <v>27</v>
      </c>
      <c r="C192" t="str">
        <f t="shared" si="2"/>
        <v>80s</v>
      </c>
      <c r="D192">
        <v>1989</v>
      </c>
      <c r="E192" t="s">
        <v>30</v>
      </c>
      <c r="F192" t="s">
        <v>19</v>
      </c>
      <c r="G192">
        <v>2.1800000000000002</v>
      </c>
      <c r="H192">
        <v>0.96</v>
      </c>
      <c r="I192">
        <v>2</v>
      </c>
      <c r="J192">
        <v>0.2</v>
      </c>
      <c r="K192">
        <v>5.34</v>
      </c>
      <c r="AF192" t="s">
        <v>347</v>
      </c>
    </row>
    <row r="193" spans="1:32" x14ac:dyDescent="0.3">
      <c r="A193" t="s">
        <v>384</v>
      </c>
      <c r="B193" t="s">
        <v>22</v>
      </c>
      <c r="C193" t="str">
        <f t="shared" si="2"/>
        <v>80s</v>
      </c>
      <c r="D193">
        <v>1989</v>
      </c>
      <c r="E193" t="s">
        <v>50</v>
      </c>
      <c r="F193" t="s">
        <v>385</v>
      </c>
      <c r="G193">
        <v>3.38</v>
      </c>
      <c r="H193">
        <v>0.44</v>
      </c>
      <c r="I193">
        <v>0.31</v>
      </c>
      <c r="J193">
        <v>0.04</v>
      </c>
      <c r="K193">
        <v>4.17</v>
      </c>
      <c r="AF193" t="s">
        <v>732</v>
      </c>
    </row>
    <row r="194" spans="1:32" x14ac:dyDescent="0.3">
      <c r="A194" t="s">
        <v>410</v>
      </c>
      <c r="B194" t="s">
        <v>27</v>
      </c>
      <c r="C194" t="str">
        <f t="shared" si="2"/>
        <v>80s</v>
      </c>
      <c r="D194">
        <v>1989</v>
      </c>
      <c r="E194" t="s">
        <v>18</v>
      </c>
      <c r="F194" t="s">
        <v>19</v>
      </c>
      <c r="G194">
        <v>0.83</v>
      </c>
      <c r="H194">
        <v>0.33</v>
      </c>
      <c r="I194">
        <v>0.92</v>
      </c>
      <c r="J194">
        <v>0.04</v>
      </c>
      <c r="K194">
        <v>2.12</v>
      </c>
      <c r="AF194" t="s">
        <v>215</v>
      </c>
    </row>
    <row r="195" spans="1:32" x14ac:dyDescent="0.3">
      <c r="A195" t="s">
        <v>906</v>
      </c>
      <c r="B195" t="s">
        <v>27</v>
      </c>
      <c r="C195" t="str">
        <f t="shared" ref="C195:C258" si="3">_xlfn.IFS(D195&lt;1990,"80s",D195&lt;2000,"90s",D195&lt;2010,"2Ks",D195&lt;2020,"2k10s")</f>
        <v>80s</v>
      </c>
      <c r="D195">
        <v>1989</v>
      </c>
      <c r="E195" t="s">
        <v>18</v>
      </c>
      <c r="F195" t="s">
        <v>19</v>
      </c>
      <c r="G195">
        <v>0.75</v>
      </c>
      <c r="H195">
        <v>0.3</v>
      </c>
      <c r="I195">
        <v>0.9</v>
      </c>
      <c r="J195">
        <v>0.04</v>
      </c>
      <c r="K195">
        <v>1.99</v>
      </c>
      <c r="AF195" t="s">
        <v>811</v>
      </c>
    </row>
    <row r="196" spans="1:32" x14ac:dyDescent="0.3">
      <c r="A196" t="s">
        <v>1032</v>
      </c>
      <c r="B196" t="s">
        <v>27</v>
      </c>
      <c r="C196" t="str">
        <f t="shared" si="3"/>
        <v>80s</v>
      </c>
      <c r="D196">
        <v>1989</v>
      </c>
      <c r="E196" t="s">
        <v>30</v>
      </c>
      <c r="F196" t="s">
        <v>19</v>
      </c>
      <c r="G196">
        <v>0.96</v>
      </c>
      <c r="H196">
        <v>0.38</v>
      </c>
      <c r="I196">
        <v>0.55000000000000004</v>
      </c>
      <c r="J196">
        <v>0.05</v>
      </c>
      <c r="K196">
        <v>1.94</v>
      </c>
      <c r="AF196" t="s">
        <v>115</v>
      </c>
    </row>
    <row r="197" spans="1:32" x14ac:dyDescent="0.3">
      <c r="A197" t="s">
        <v>1238</v>
      </c>
      <c r="B197" t="s">
        <v>22</v>
      </c>
      <c r="C197" t="str">
        <f t="shared" si="3"/>
        <v>80s</v>
      </c>
      <c r="D197">
        <v>1989</v>
      </c>
      <c r="E197" t="s">
        <v>1</v>
      </c>
      <c r="F197" t="s">
        <v>222</v>
      </c>
      <c r="G197">
        <v>0.91</v>
      </c>
      <c r="H197">
        <v>0.3</v>
      </c>
      <c r="I197">
        <v>0.42</v>
      </c>
      <c r="J197">
        <v>0.04</v>
      </c>
      <c r="K197">
        <v>1.67</v>
      </c>
      <c r="AF197" t="s">
        <v>549</v>
      </c>
    </row>
    <row r="198" spans="1:32" x14ac:dyDescent="0.3">
      <c r="A198" t="s">
        <v>553</v>
      </c>
      <c r="B198" t="s">
        <v>27</v>
      </c>
      <c r="C198" t="str">
        <f t="shared" si="3"/>
        <v>80s</v>
      </c>
      <c r="D198">
        <v>1989</v>
      </c>
      <c r="E198" t="s">
        <v>18</v>
      </c>
      <c r="F198" t="s">
        <v>19</v>
      </c>
      <c r="G198">
        <v>0.66</v>
      </c>
      <c r="H198">
        <v>0.27</v>
      </c>
      <c r="I198">
        <v>0.65</v>
      </c>
      <c r="J198">
        <v>0.03</v>
      </c>
      <c r="K198">
        <v>1.61</v>
      </c>
      <c r="AF198" t="s">
        <v>718</v>
      </c>
    </row>
    <row r="199" spans="1:32" x14ac:dyDescent="0.3">
      <c r="A199" t="s">
        <v>1654</v>
      </c>
      <c r="B199" t="s">
        <v>27</v>
      </c>
      <c r="C199" t="str">
        <f t="shared" si="3"/>
        <v>80s</v>
      </c>
      <c r="D199">
        <v>1989</v>
      </c>
      <c r="E199" t="s">
        <v>34</v>
      </c>
      <c r="F199" t="s">
        <v>19</v>
      </c>
      <c r="G199">
        <v>0</v>
      </c>
      <c r="H199">
        <v>0</v>
      </c>
      <c r="I199">
        <v>1.28</v>
      </c>
      <c r="J199">
        <v>0</v>
      </c>
      <c r="K199">
        <v>1.28</v>
      </c>
      <c r="AF199" t="s">
        <v>737</v>
      </c>
    </row>
    <row r="200" spans="1:32" x14ac:dyDescent="0.3">
      <c r="A200" t="s">
        <v>1794</v>
      </c>
      <c r="B200" t="s">
        <v>27</v>
      </c>
      <c r="C200" t="str">
        <f t="shared" si="3"/>
        <v>80s</v>
      </c>
      <c r="D200">
        <v>1989</v>
      </c>
      <c r="E200" t="s">
        <v>37</v>
      </c>
      <c r="F200" t="s">
        <v>19</v>
      </c>
      <c r="G200">
        <v>0.4</v>
      </c>
      <c r="H200">
        <v>0.39</v>
      </c>
      <c r="I200">
        <v>0.36</v>
      </c>
      <c r="J200">
        <v>0.04</v>
      </c>
      <c r="K200">
        <v>1.2</v>
      </c>
      <c r="AF200" t="s">
        <v>449</v>
      </c>
    </row>
    <row r="201" spans="1:32" x14ac:dyDescent="0.3">
      <c r="A201" t="s">
        <v>1945</v>
      </c>
      <c r="B201" t="s">
        <v>27</v>
      </c>
      <c r="C201" t="str">
        <f t="shared" si="3"/>
        <v>80s</v>
      </c>
      <c r="D201">
        <v>1989</v>
      </c>
      <c r="E201" t="s">
        <v>28</v>
      </c>
      <c r="F201" t="s">
        <v>118</v>
      </c>
      <c r="G201">
        <v>0</v>
      </c>
      <c r="H201">
        <v>0</v>
      </c>
      <c r="I201">
        <v>1.1000000000000001</v>
      </c>
      <c r="J201">
        <v>0</v>
      </c>
      <c r="K201">
        <v>1.1000000000000001</v>
      </c>
      <c r="AF201" t="s">
        <v>596</v>
      </c>
    </row>
    <row r="202" spans="1:32" x14ac:dyDescent="0.3">
      <c r="A202" t="s">
        <v>1946</v>
      </c>
      <c r="B202" t="s">
        <v>22</v>
      </c>
      <c r="C202" t="str">
        <f t="shared" si="3"/>
        <v>80s</v>
      </c>
      <c r="D202">
        <v>1989</v>
      </c>
      <c r="E202" t="s">
        <v>28</v>
      </c>
      <c r="F202" t="s">
        <v>372</v>
      </c>
      <c r="G202">
        <v>0</v>
      </c>
      <c r="H202">
        <v>0</v>
      </c>
      <c r="I202">
        <v>1.1000000000000001</v>
      </c>
      <c r="J202">
        <v>0</v>
      </c>
      <c r="K202">
        <v>1.1000000000000001</v>
      </c>
      <c r="AF202" t="s">
        <v>622</v>
      </c>
    </row>
    <row r="203" spans="1:32" x14ac:dyDescent="0.3">
      <c r="A203" t="s">
        <v>2442</v>
      </c>
      <c r="B203" t="s">
        <v>22</v>
      </c>
      <c r="C203" t="str">
        <f t="shared" si="3"/>
        <v>80s</v>
      </c>
      <c r="D203">
        <v>1989</v>
      </c>
      <c r="E203" t="s">
        <v>1</v>
      </c>
      <c r="F203" t="s">
        <v>234</v>
      </c>
      <c r="G203">
        <v>0.4</v>
      </c>
      <c r="H203">
        <v>7.0000000000000007E-2</v>
      </c>
      <c r="I203">
        <v>0.37</v>
      </c>
      <c r="J203">
        <v>0.01</v>
      </c>
      <c r="K203">
        <v>0.85</v>
      </c>
      <c r="AF203" t="s">
        <v>672</v>
      </c>
    </row>
    <row r="204" spans="1:32" x14ac:dyDescent="0.3">
      <c r="A204" t="s">
        <v>3811</v>
      </c>
      <c r="B204">
        <v>2600</v>
      </c>
      <c r="C204" t="str">
        <f t="shared" si="3"/>
        <v>80s</v>
      </c>
      <c r="D204">
        <v>1989</v>
      </c>
      <c r="E204" t="s">
        <v>50</v>
      </c>
      <c r="F204" t="s">
        <v>71</v>
      </c>
      <c r="G204">
        <v>0.45</v>
      </c>
      <c r="H204">
        <v>0.02</v>
      </c>
      <c r="I204">
        <v>0</v>
      </c>
      <c r="J204">
        <v>0.01</v>
      </c>
      <c r="K204">
        <v>0.47</v>
      </c>
      <c r="AF204" t="s">
        <v>638</v>
      </c>
    </row>
    <row r="205" spans="1:32" x14ac:dyDescent="0.3">
      <c r="A205" t="s">
        <v>7359</v>
      </c>
      <c r="B205">
        <v>2600</v>
      </c>
      <c r="C205" t="str">
        <f t="shared" si="3"/>
        <v>80s</v>
      </c>
      <c r="D205">
        <v>1989</v>
      </c>
      <c r="E205" t="s">
        <v>30</v>
      </c>
      <c r="F205" t="s">
        <v>155</v>
      </c>
      <c r="G205">
        <v>0.14000000000000001</v>
      </c>
      <c r="H205">
        <v>0.01</v>
      </c>
      <c r="I205">
        <v>0</v>
      </c>
      <c r="J205">
        <v>0</v>
      </c>
      <c r="K205">
        <v>0.15</v>
      </c>
      <c r="AF205" t="s">
        <v>797</v>
      </c>
    </row>
    <row r="206" spans="1:32" x14ac:dyDescent="0.3">
      <c r="A206" t="s">
        <v>10360</v>
      </c>
      <c r="B206" t="s">
        <v>22</v>
      </c>
      <c r="C206" t="str">
        <f t="shared" si="3"/>
        <v>80s</v>
      </c>
      <c r="D206">
        <v>1989</v>
      </c>
      <c r="E206" t="s">
        <v>30</v>
      </c>
      <c r="F206" t="s">
        <v>10361</v>
      </c>
      <c r="G206">
        <v>0.06</v>
      </c>
      <c r="H206">
        <v>0</v>
      </c>
      <c r="I206">
        <v>0</v>
      </c>
      <c r="J206">
        <v>0</v>
      </c>
      <c r="K206">
        <v>0.06</v>
      </c>
      <c r="AF206" t="s">
        <v>646</v>
      </c>
    </row>
    <row r="207" spans="1:32" x14ac:dyDescent="0.3">
      <c r="A207" t="s">
        <v>56</v>
      </c>
      <c r="B207" t="s">
        <v>57</v>
      </c>
      <c r="C207" t="str">
        <f t="shared" si="3"/>
        <v>90s</v>
      </c>
      <c r="D207">
        <v>1990</v>
      </c>
      <c r="E207" t="s">
        <v>1</v>
      </c>
      <c r="F207" t="s">
        <v>19</v>
      </c>
      <c r="G207">
        <v>12.78</v>
      </c>
      <c r="H207">
        <v>3.75</v>
      </c>
      <c r="I207">
        <v>3.54</v>
      </c>
      <c r="J207">
        <v>0.55000000000000004</v>
      </c>
      <c r="K207">
        <v>20.61</v>
      </c>
      <c r="AF207" t="s">
        <v>669</v>
      </c>
    </row>
    <row r="208" spans="1:32" x14ac:dyDescent="0.3">
      <c r="A208" t="s">
        <v>276</v>
      </c>
      <c r="B208" t="s">
        <v>22</v>
      </c>
      <c r="C208" t="str">
        <f t="shared" si="3"/>
        <v>90s</v>
      </c>
      <c r="D208">
        <v>1990</v>
      </c>
      <c r="E208" t="s">
        <v>30</v>
      </c>
      <c r="F208" t="s">
        <v>19</v>
      </c>
      <c r="G208">
        <v>2.62</v>
      </c>
      <c r="H208">
        <v>0.6</v>
      </c>
      <c r="I208">
        <v>1.52</v>
      </c>
      <c r="J208">
        <v>0.1</v>
      </c>
      <c r="K208">
        <v>4.8499999999999996</v>
      </c>
      <c r="AF208" t="s">
        <v>630</v>
      </c>
    </row>
    <row r="209" spans="1:32" x14ac:dyDescent="0.3">
      <c r="A209" t="s">
        <v>513</v>
      </c>
      <c r="B209" t="s">
        <v>27</v>
      </c>
      <c r="C209" t="str">
        <f t="shared" si="3"/>
        <v>90s</v>
      </c>
      <c r="D209">
        <v>1990</v>
      </c>
      <c r="E209" t="s">
        <v>24</v>
      </c>
      <c r="F209" t="s">
        <v>19</v>
      </c>
      <c r="G209">
        <v>1.73</v>
      </c>
      <c r="H209">
        <v>0.69</v>
      </c>
      <c r="I209">
        <v>0.59</v>
      </c>
      <c r="J209">
        <v>0.4</v>
      </c>
      <c r="K209">
        <v>3.41</v>
      </c>
      <c r="AF209" t="s">
        <v>675</v>
      </c>
    </row>
    <row r="210" spans="1:32" x14ac:dyDescent="0.3">
      <c r="A210" t="s">
        <v>576</v>
      </c>
      <c r="B210" t="s">
        <v>22</v>
      </c>
      <c r="C210" t="str">
        <f t="shared" si="3"/>
        <v>90s</v>
      </c>
      <c r="D210">
        <v>1990</v>
      </c>
      <c r="E210" t="s">
        <v>28</v>
      </c>
      <c r="F210" t="s">
        <v>350</v>
      </c>
      <c r="G210">
        <v>0.08</v>
      </c>
      <c r="H210">
        <v>0</v>
      </c>
      <c r="I210">
        <v>3.03</v>
      </c>
      <c r="J210">
        <v>0.01</v>
      </c>
      <c r="K210">
        <v>3.12</v>
      </c>
      <c r="AF210" t="s">
        <v>466</v>
      </c>
    </row>
    <row r="211" spans="1:32" x14ac:dyDescent="0.3">
      <c r="A211" t="s">
        <v>652</v>
      </c>
      <c r="B211" t="s">
        <v>57</v>
      </c>
      <c r="C211" t="str">
        <f t="shared" si="3"/>
        <v>90s</v>
      </c>
      <c r="D211">
        <v>1990</v>
      </c>
      <c r="E211" t="s">
        <v>24</v>
      </c>
      <c r="F211" t="s">
        <v>19</v>
      </c>
      <c r="G211">
        <v>1.37</v>
      </c>
      <c r="H211">
        <v>0.51</v>
      </c>
      <c r="I211">
        <v>0.89</v>
      </c>
      <c r="J211">
        <v>7.0000000000000007E-2</v>
      </c>
      <c r="K211">
        <v>2.85</v>
      </c>
      <c r="AF211" t="s">
        <v>681</v>
      </c>
    </row>
    <row r="212" spans="1:32" x14ac:dyDescent="0.3">
      <c r="A212" t="s">
        <v>738</v>
      </c>
      <c r="B212" t="s">
        <v>237</v>
      </c>
      <c r="C212" t="str">
        <f t="shared" si="3"/>
        <v>90s</v>
      </c>
      <c r="D212">
        <v>1990</v>
      </c>
      <c r="E212" t="s">
        <v>50</v>
      </c>
      <c r="F212" t="s">
        <v>151</v>
      </c>
      <c r="G212">
        <v>1.86</v>
      </c>
      <c r="H212">
        <v>0.55000000000000004</v>
      </c>
      <c r="I212">
        <v>0.11</v>
      </c>
      <c r="J212">
        <v>0.08</v>
      </c>
      <c r="K212">
        <v>2.6</v>
      </c>
      <c r="AF212" t="s">
        <v>489</v>
      </c>
    </row>
    <row r="213" spans="1:32" x14ac:dyDescent="0.3">
      <c r="A213" t="s">
        <v>881</v>
      </c>
      <c r="B213" t="s">
        <v>22</v>
      </c>
      <c r="C213" t="str">
        <f t="shared" si="3"/>
        <v>90s</v>
      </c>
      <c r="D213">
        <v>1990</v>
      </c>
      <c r="E213" t="s">
        <v>50</v>
      </c>
      <c r="F213" t="s">
        <v>234</v>
      </c>
      <c r="G213">
        <v>1.74</v>
      </c>
      <c r="H213">
        <v>0.25</v>
      </c>
      <c r="I213">
        <v>0.21</v>
      </c>
      <c r="J213">
        <v>0.03</v>
      </c>
      <c r="K213">
        <v>2.23</v>
      </c>
      <c r="AF213" t="s">
        <v>528</v>
      </c>
    </row>
    <row r="214" spans="1:32" x14ac:dyDescent="0.3">
      <c r="A214" t="s">
        <v>1339</v>
      </c>
      <c r="B214" t="s">
        <v>57</v>
      </c>
      <c r="C214" t="str">
        <f t="shared" si="3"/>
        <v>90s</v>
      </c>
      <c r="D214">
        <v>1990</v>
      </c>
      <c r="E214" t="s">
        <v>50</v>
      </c>
      <c r="F214" t="s">
        <v>222</v>
      </c>
      <c r="G214">
        <v>0.67</v>
      </c>
      <c r="H214">
        <v>0.17</v>
      </c>
      <c r="I214">
        <v>0.69</v>
      </c>
      <c r="J214">
        <v>0.03</v>
      </c>
      <c r="K214">
        <v>1.56</v>
      </c>
      <c r="AF214" t="s">
        <v>177</v>
      </c>
    </row>
    <row r="215" spans="1:32" x14ac:dyDescent="0.3">
      <c r="A215" t="s">
        <v>1423</v>
      </c>
      <c r="B215" t="s">
        <v>22</v>
      </c>
      <c r="C215" t="str">
        <f t="shared" si="3"/>
        <v>90s</v>
      </c>
      <c r="D215">
        <v>1990</v>
      </c>
      <c r="E215" t="s">
        <v>18</v>
      </c>
      <c r="F215" t="s">
        <v>19</v>
      </c>
      <c r="G215">
        <v>0.28000000000000003</v>
      </c>
      <c r="H215">
        <v>0.5</v>
      </c>
      <c r="I215">
        <v>0.65</v>
      </c>
      <c r="J215">
        <v>0.05</v>
      </c>
      <c r="K215">
        <v>1.48</v>
      </c>
      <c r="AF215" t="s">
        <v>122</v>
      </c>
    </row>
    <row r="216" spans="1:32" x14ac:dyDescent="0.3">
      <c r="A216" t="s">
        <v>508</v>
      </c>
      <c r="B216" t="s">
        <v>22</v>
      </c>
      <c r="C216" t="str">
        <f t="shared" si="3"/>
        <v>90s</v>
      </c>
      <c r="D216">
        <v>1990</v>
      </c>
      <c r="E216" t="s">
        <v>28</v>
      </c>
      <c r="F216" t="s">
        <v>118</v>
      </c>
      <c r="G216">
        <v>0</v>
      </c>
      <c r="H216">
        <v>0</v>
      </c>
      <c r="I216">
        <v>1.39</v>
      </c>
      <c r="J216">
        <v>0.01</v>
      </c>
      <c r="K216">
        <v>1.4</v>
      </c>
      <c r="AF216" t="s">
        <v>480</v>
      </c>
    </row>
    <row r="217" spans="1:32" x14ac:dyDescent="0.3">
      <c r="A217" t="s">
        <v>1804</v>
      </c>
      <c r="B217" t="s">
        <v>22</v>
      </c>
      <c r="C217" t="str">
        <f t="shared" si="3"/>
        <v>90s</v>
      </c>
      <c r="D217">
        <v>1990</v>
      </c>
      <c r="E217" t="s">
        <v>1</v>
      </c>
      <c r="F217" t="s">
        <v>222</v>
      </c>
      <c r="G217">
        <v>0.68</v>
      </c>
      <c r="H217">
        <v>0.14000000000000001</v>
      </c>
      <c r="I217">
        <v>0.35</v>
      </c>
      <c r="J217">
        <v>0.02</v>
      </c>
      <c r="K217">
        <v>1.19</v>
      </c>
      <c r="AF217" t="s">
        <v>110</v>
      </c>
    </row>
    <row r="218" spans="1:32" x14ac:dyDescent="0.3">
      <c r="A218" t="s">
        <v>1823</v>
      </c>
      <c r="B218" t="s">
        <v>22</v>
      </c>
      <c r="C218" t="str">
        <f t="shared" si="3"/>
        <v>90s</v>
      </c>
      <c r="D218">
        <v>1990</v>
      </c>
      <c r="E218" t="s">
        <v>1</v>
      </c>
      <c r="F218" t="s">
        <v>222</v>
      </c>
      <c r="G218">
        <v>0.68</v>
      </c>
      <c r="H218">
        <v>0.1</v>
      </c>
      <c r="I218">
        <v>0.39</v>
      </c>
      <c r="J218">
        <v>0</v>
      </c>
      <c r="K218">
        <v>1.17</v>
      </c>
      <c r="AF218" t="s">
        <v>197</v>
      </c>
    </row>
    <row r="219" spans="1:32" x14ac:dyDescent="0.3">
      <c r="A219" t="s">
        <v>1862</v>
      </c>
      <c r="B219" t="s">
        <v>27</v>
      </c>
      <c r="C219" t="str">
        <f t="shared" si="3"/>
        <v>90s</v>
      </c>
      <c r="D219">
        <v>1990</v>
      </c>
      <c r="E219" t="s">
        <v>30</v>
      </c>
      <c r="F219" t="s">
        <v>19</v>
      </c>
      <c r="G219">
        <v>0.51</v>
      </c>
      <c r="H219">
        <v>0.2</v>
      </c>
      <c r="I219">
        <v>0.41</v>
      </c>
      <c r="J219">
        <v>0.03</v>
      </c>
      <c r="K219">
        <v>1.1499999999999999</v>
      </c>
      <c r="AF219" t="s">
        <v>554</v>
      </c>
    </row>
    <row r="220" spans="1:32" x14ac:dyDescent="0.3">
      <c r="A220" t="s">
        <v>1888</v>
      </c>
      <c r="B220" t="s">
        <v>57</v>
      </c>
      <c r="C220" t="str">
        <f t="shared" si="3"/>
        <v>90s</v>
      </c>
      <c r="D220">
        <v>1990</v>
      </c>
      <c r="E220" t="s">
        <v>39</v>
      </c>
      <c r="F220" t="s">
        <v>19</v>
      </c>
      <c r="G220">
        <v>0.46</v>
      </c>
      <c r="H220">
        <v>0.17</v>
      </c>
      <c r="I220">
        <v>0.48</v>
      </c>
      <c r="J220">
        <v>0.02</v>
      </c>
      <c r="K220">
        <v>1.1399999999999999</v>
      </c>
      <c r="AF220" t="s">
        <v>604</v>
      </c>
    </row>
    <row r="221" spans="1:32" x14ac:dyDescent="0.3">
      <c r="A221" t="s">
        <v>4840</v>
      </c>
      <c r="B221" t="s">
        <v>27</v>
      </c>
      <c r="C221" t="str">
        <f t="shared" si="3"/>
        <v>90s</v>
      </c>
      <c r="D221">
        <v>1990</v>
      </c>
      <c r="E221" t="s">
        <v>18</v>
      </c>
      <c r="F221" t="s">
        <v>372</v>
      </c>
      <c r="G221">
        <v>0</v>
      </c>
      <c r="H221">
        <v>0</v>
      </c>
      <c r="I221">
        <v>0.33</v>
      </c>
      <c r="J221">
        <v>0</v>
      </c>
      <c r="K221">
        <v>0.33</v>
      </c>
      <c r="AF221" t="s">
        <v>691</v>
      </c>
    </row>
    <row r="222" spans="1:32" x14ac:dyDescent="0.3">
      <c r="A222" t="s">
        <v>5147</v>
      </c>
      <c r="B222" t="s">
        <v>22</v>
      </c>
      <c r="C222" t="str">
        <f t="shared" si="3"/>
        <v>90s</v>
      </c>
      <c r="D222">
        <v>1990</v>
      </c>
      <c r="E222" t="s">
        <v>18</v>
      </c>
      <c r="F222" t="s">
        <v>372</v>
      </c>
      <c r="G222">
        <v>0</v>
      </c>
      <c r="H222">
        <v>0</v>
      </c>
      <c r="I222">
        <v>0.3</v>
      </c>
      <c r="J222">
        <v>0</v>
      </c>
      <c r="K222">
        <v>0.3</v>
      </c>
      <c r="AF222" t="s">
        <v>707</v>
      </c>
    </row>
    <row r="223" spans="1:32" x14ac:dyDescent="0.3">
      <c r="A223" t="s">
        <v>337</v>
      </c>
      <c r="B223" t="s">
        <v>57</v>
      </c>
      <c r="C223" t="str">
        <f t="shared" si="3"/>
        <v>90s</v>
      </c>
      <c r="D223">
        <v>1991</v>
      </c>
      <c r="E223" t="s">
        <v>50</v>
      </c>
      <c r="F223" t="s">
        <v>19</v>
      </c>
      <c r="G223">
        <v>2.42</v>
      </c>
      <c r="H223">
        <v>0.91</v>
      </c>
      <c r="I223">
        <v>1.1499999999999999</v>
      </c>
      <c r="J223">
        <v>0.13</v>
      </c>
      <c r="K223">
        <v>4.6100000000000003</v>
      </c>
      <c r="AF223" t="s">
        <v>43</v>
      </c>
    </row>
    <row r="224" spans="1:32" x14ac:dyDescent="0.3">
      <c r="A224" t="s">
        <v>366</v>
      </c>
      <c r="B224" t="s">
        <v>237</v>
      </c>
      <c r="C224" t="str">
        <f t="shared" si="3"/>
        <v>90s</v>
      </c>
      <c r="D224">
        <v>1991</v>
      </c>
      <c r="E224" t="s">
        <v>1</v>
      </c>
      <c r="F224" t="s">
        <v>151</v>
      </c>
      <c r="G224">
        <v>3.03</v>
      </c>
      <c r="H224">
        <v>0.91</v>
      </c>
      <c r="I224">
        <v>0.26</v>
      </c>
      <c r="J224">
        <v>0.13</v>
      </c>
      <c r="K224">
        <v>4.34</v>
      </c>
      <c r="AF224" t="s">
        <v>229</v>
      </c>
    </row>
    <row r="225" spans="1:32" x14ac:dyDescent="0.3">
      <c r="A225" t="s">
        <v>1007</v>
      </c>
      <c r="B225" t="s">
        <v>57</v>
      </c>
      <c r="C225" t="str">
        <f t="shared" si="3"/>
        <v>90s</v>
      </c>
      <c r="D225">
        <v>1991</v>
      </c>
      <c r="E225" t="s">
        <v>39</v>
      </c>
      <c r="F225" t="s">
        <v>19</v>
      </c>
      <c r="G225">
        <v>0.93</v>
      </c>
      <c r="H225">
        <v>0.27</v>
      </c>
      <c r="I225">
        <v>0.75</v>
      </c>
      <c r="J225">
        <v>0.04</v>
      </c>
      <c r="K225">
        <v>1.98</v>
      </c>
      <c r="AF225" t="s">
        <v>217</v>
      </c>
    </row>
    <row r="226" spans="1:32" x14ac:dyDescent="0.3">
      <c r="A226" t="s">
        <v>1132</v>
      </c>
      <c r="B226" t="s">
        <v>57</v>
      </c>
      <c r="C226" t="str">
        <f t="shared" si="3"/>
        <v>90s</v>
      </c>
      <c r="D226">
        <v>1991</v>
      </c>
      <c r="E226" t="s">
        <v>28</v>
      </c>
      <c r="F226" t="s">
        <v>1133</v>
      </c>
      <c r="G226">
        <v>0.24</v>
      </c>
      <c r="H226">
        <v>0.09</v>
      </c>
      <c r="I226">
        <v>1.33</v>
      </c>
      <c r="J226">
        <v>0.12</v>
      </c>
      <c r="K226">
        <v>1.77</v>
      </c>
      <c r="AF226" t="s">
        <v>367</v>
      </c>
    </row>
    <row r="227" spans="1:32" x14ac:dyDescent="0.3">
      <c r="A227" t="s">
        <v>1139</v>
      </c>
      <c r="B227" t="s">
        <v>27</v>
      </c>
      <c r="C227" t="str">
        <f t="shared" si="3"/>
        <v>90s</v>
      </c>
      <c r="D227">
        <v>1991</v>
      </c>
      <c r="E227" t="s">
        <v>101</v>
      </c>
      <c r="F227" t="s">
        <v>19</v>
      </c>
      <c r="G227">
        <v>0.85</v>
      </c>
      <c r="H227">
        <v>0.31</v>
      </c>
      <c r="I227">
        <v>0.56000000000000005</v>
      </c>
      <c r="J227">
        <v>0.04</v>
      </c>
      <c r="K227">
        <v>1.76</v>
      </c>
      <c r="AF227" t="s">
        <v>632</v>
      </c>
    </row>
    <row r="228" spans="1:32" x14ac:dyDescent="0.3">
      <c r="A228" t="s">
        <v>1159</v>
      </c>
      <c r="B228" t="s">
        <v>22</v>
      </c>
      <c r="C228" t="str">
        <f t="shared" si="3"/>
        <v>90s</v>
      </c>
      <c r="D228">
        <v>1991</v>
      </c>
      <c r="E228" t="s">
        <v>30</v>
      </c>
      <c r="F228" t="s">
        <v>19</v>
      </c>
      <c r="G228">
        <v>0.7</v>
      </c>
      <c r="H228">
        <v>0.13</v>
      </c>
      <c r="I228">
        <v>0.91</v>
      </c>
      <c r="J228">
        <v>0.01</v>
      </c>
      <c r="K228">
        <v>1.75</v>
      </c>
      <c r="AF228" t="s">
        <v>296</v>
      </c>
    </row>
    <row r="229" spans="1:32" x14ac:dyDescent="0.3">
      <c r="A229" t="s">
        <v>1268</v>
      </c>
      <c r="B229" t="s">
        <v>57</v>
      </c>
      <c r="C229" t="str">
        <f t="shared" si="3"/>
        <v>90s</v>
      </c>
      <c r="D229">
        <v>1991</v>
      </c>
      <c r="E229" t="s">
        <v>37</v>
      </c>
      <c r="F229" t="s">
        <v>19</v>
      </c>
      <c r="G229">
        <v>1.06</v>
      </c>
      <c r="H229">
        <v>0.38</v>
      </c>
      <c r="I229">
        <v>0.15</v>
      </c>
      <c r="J229">
        <v>0.05</v>
      </c>
      <c r="K229">
        <v>1.65</v>
      </c>
      <c r="AF229" t="s">
        <v>497</v>
      </c>
    </row>
    <row r="230" spans="1:32" x14ac:dyDescent="0.3">
      <c r="A230" t="s">
        <v>1527</v>
      </c>
      <c r="B230" t="s">
        <v>22</v>
      </c>
      <c r="C230" t="str">
        <f t="shared" si="3"/>
        <v>90s</v>
      </c>
      <c r="D230">
        <v>1991</v>
      </c>
      <c r="E230" t="s">
        <v>50</v>
      </c>
      <c r="F230" t="s">
        <v>234</v>
      </c>
      <c r="G230">
        <v>1.05</v>
      </c>
      <c r="H230">
        <v>0.17</v>
      </c>
      <c r="I230">
        <v>0.15</v>
      </c>
      <c r="J230">
        <v>0.02</v>
      </c>
      <c r="K230">
        <v>1.39</v>
      </c>
      <c r="AF230" t="s">
        <v>594</v>
      </c>
    </row>
    <row r="231" spans="1:32" x14ac:dyDescent="0.3">
      <c r="A231" t="s">
        <v>1818</v>
      </c>
      <c r="B231" t="s">
        <v>57</v>
      </c>
      <c r="C231" t="str">
        <f t="shared" si="3"/>
        <v>90s</v>
      </c>
      <c r="D231">
        <v>1991</v>
      </c>
      <c r="E231" t="s">
        <v>1</v>
      </c>
      <c r="F231" t="s">
        <v>222</v>
      </c>
      <c r="G231">
        <v>0.5</v>
      </c>
      <c r="H231">
        <v>0.14000000000000001</v>
      </c>
      <c r="I231">
        <v>0.52</v>
      </c>
      <c r="J231">
        <v>0.02</v>
      </c>
      <c r="K231">
        <v>1.18</v>
      </c>
      <c r="AF231" t="s">
        <v>562</v>
      </c>
    </row>
    <row r="232" spans="1:32" x14ac:dyDescent="0.3">
      <c r="A232" t="s">
        <v>1885</v>
      </c>
      <c r="B232" t="s">
        <v>27</v>
      </c>
      <c r="C232" t="str">
        <f t="shared" si="3"/>
        <v>90s</v>
      </c>
      <c r="D232">
        <v>1991</v>
      </c>
      <c r="E232" t="s">
        <v>24</v>
      </c>
      <c r="F232" t="s">
        <v>19</v>
      </c>
      <c r="G232">
        <v>0.57999999999999996</v>
      </c>
      <c r="H232">
        <v>0.37</v>
      </c>
      <c r="I232">
        <v>0.15</v>
      </c>
      <c r="J232">
        <v>0.04</v>
      </c>
      <c r="K232">
        <v>1.1399999999999999</v>
      </c>
      <c r="AF232" t="s">
        <v>494</v>
      </c>
    </row>
    <row r="233" spans="1:32" x14ac:dyDescent="0.3">
      <c r="A233" t="s">
        <v>2138</v>
      </c>
      <c r="B233" t="s">
        <v>22</v>
      </c>
      <c r="C233" t="str">
        <f t="shared" si="3"/>
        <v>90s</v>
      </c>
      <c r="D233">
        <v>1991</v>
      </c>
      <c r="E233" t="s">
        <v>18</v>
      </c>
      <c r="F233" t="s">
        <v>19</v>
      </c>
      <c r="G233">
        <v>0.41</v>
      </c>
      <c r="H233">
        <v>0.1</v>
      </c>
      <c r="I233">
        <v>0.47</v>
      </c>
      <c r="J233">
        <v>0.02</v>
      </c>
      <c r="K233">
        <v>1</v>
      </c>
      <c r="AF233" t="s">
        <v>413</v>
      </c>
    </row>
    <row r="234" spans="1:32" x14ac:dyDescent="0.3">
      <c r="A234" t="s">
        <v>2265</v>
      </c>
      <c r="B234" t="s">
        <v>22</v>
      </c>
      <c r="C234" t="str">
        <f t="shared" si="3"/>
        <v>90s</v>
      </c>
      <c r="D234">
        <v>1991</v>
      </c>
      <c r="E234" t="s">
        <v>1</v>
      </c>
      <c r="F234" t="s">
        <v>222</v>
      </c>
      <c r="G234">
        <v>0.51</v>
      </c>
      <c r="H234">
        <v>0.09</v>
      </c>
      <c r="I234">
        <v>0.32</v>
      </c>
      <c r="J234">
        <v>0.01</v>
      </c>
      <c r="K234">
        <v>0.93</v>
      </c>
      <c r="AF234" t="s">
        <v>521</v>
      </c>
    </row>
    <row r="235" spans="1:32" x14ac:dyDescent="0.3">
      <c r="A235" t="s">
        <v>2681</v>
      </c>
      <c r="B235" t="s">
        <v>27</v>
      </c>
      <c r="C235" t="str">
        <f t="shared" si="3"/>
        <v>90s</v>
      </c>
      <c r="D235">
        <v>1991</v>
      </c>
      <c r="E235" t="s">
        <v>28</v>
      </c>
      <c r="F235" t="s">
        <v>118</v>
      </c>
      <c r="G235">
        <v>0</v>
      </c>
      <c r="H235">
        <v>0</v>
      </c>
      <c r="I235">
        <v>0.76</v>
      </c>
      <c r="J235">
        <v>0</v>
      </c>
      <c r="K235">
        <v>0.76</v>
      </c>
      <c r="AF235" t="s">
        <v>795</v>
      </c>
    </row>
    <row r="236" spans="1:32" x14ac:dyDescent="0.3">
      <c r="A236" t="s">
        <v>1159</v>
      </c>
      <c r="B236" t="s">
        <v>27</v>
      </c>
      <c r="C236" t="str">
        <f t="shared" si="3"/>
        <v>90s</v>
      </c>
      <c r="D236">
        <v>1991</v>
      </c>
      <c r="E236" t="s">
        <v>30</v>
      </c>
      <c r="F236" t="s">
        <v>19</v>
      </c>
      <c r="G236">
        <v>0</v>
      </c>
      <c r="H236">
        <v>0</v>
      </c>
      <c r="I236">
        <v>0.73</v>
      </c>
      <c r="J236">
        <v>0</v>
      </c>
      <c r="K236">
        <v>0.73</v>
      </c>
      <c r="AF236" t="s">
        <v>445</v>
      </c>
    </row>
    <row r="237" spans="1:32" x14ac:dyDescent="0.3">
      <c r="A237" t="s">
        <v>3069</v>
      </c>
      <c r="B237" t="s">
        <v>57</v>
      </c>
      <c r="C237" t="str">
        <f t="shared" si="3"/>
        <v>90s</v>
      </c>
      <c r="D237">
        <v>1991</v>
      </c>
      <c r="E237" t="s">
        <v>1</v>
      </c>
      <c r="F237" t="s">
        <v>234</v>
      </c>
      <c r="G237">
        <v>0.32</v>
      </c>
      <c r="H237">
        <v>0.05</v>
      </c>
      <c r="I237">
        <v>0.25</v>
      </c>
      <c r="J237">
        <v>0.01</v>
      </c>
      <c r="K237">
        <v>0.63</v>
      </c>
      <c r="AF237" t="s">
        <v>706</v>
      </c>
    </row>
    <row r="238" spans="1:32" x14ac:dyDescent="0.3">
      <c r="A238" t="s">
        <v>3773</v>
      </c>
      <c r="B238" t="s">
        <v>57</v>
      </c>
      <c r="C238" t="str">
        <f t="shared" si="3"/>
        <v>90s</v>
      </c>
      <c r="D238">
        <v>1991</v>
      </c>
      <c r="E238" t="s">
        <v>101</v>
      </c>
      <c r="F238" t="s">
        <v>234</v>
      </c>
      <c r="G238">
        <v>0</v>
      </c>
      <c r="H238">
        <v>0</v>
      </c>
      <c r="I238">
        <v>0.48</v>
      </c>
      <c r="J238">
        <v>0</v>
      </c>
      <c r="K238">
        <v>0.48</v>
      </c>
      <c r="AF238" t="s">
        <v>253</v>
      </c>
    </row>
    <row r="239" spans="1:32" x14ac:dyDescent="0.3">
      <c r="A239" t="s">
        <v>4033</v>
      </c>
      <c r="B239" t="s">
        <v>22</v>
      </c>
      <c r="C239" t="str">
        <f t="shared" si="3"/>
        <v>90s</v>
      </c>
      <c r="D239">
        <v>1991</v>
      </c>
      <c r="E239" t="s">
        <v>30</v>
      </c>
      <c r="F239" t="s">
        <v>128</v>
      </c>
      <c r="G239">
        <v>0.16</v>
      </c>
      <c r="H239">
        <v>0.03</v>
      </c>
      <c r="I239">
        <v>0.15</v>
      </c>
      <c r="J239">
        <v>0.1</v>
      </c>
      <c r="K239">
        <v>0.44</v>
      </c>
      <c r="AF239" t="s">
        <v>491</v>
      </c>
    </row>
    <row r="240" spans="1:32" x14ac:dyDescent="0.3">
      <c r="A240" t="s">
        <v>4146</v>
      </c>
      <c r="B240" t="s">
        <v>57</v>
      </c>
      <c r="C240" t="str">
        <f t="shared" si="3"/>
        <v>90s</v>
      </c>
      <c r="D240">
        <v>1991</v>
      </c>
      <c r="E240" t="s">
        <v>50</v>
      </c>
      <c r="F240" t="s">
        <v>372</v>
      </c>
      <c r="G240">
        <v>0</v>
      </c>
      <c r="H240">
        <v>0</v>
      </c>
      <c r="I240">
        <v>0.42</v>
      </c>
      <c r="J240">
        <v>0</v>
      </c>
      <c r="K240">
        <v>0.42</v>
      </c>
      <c r="AF240" t="s">
        <v>314</v>
      </c>
    </row>
    <row r="241" spans="1:32" x14ac:dyDescent="0.3">
      <c r="A241" t="s">
        <v>4409</v>
      </c>
      <c r="B241" t="s">
        <v>57</v>
      </c>
      <c r="C241" t="str">
        <f t="shared" si="3"/>
        <v>90s</v>
      </c>
      <c r="D241">
        <v>1991</v>
      </c>
      <c r="E241" t="s">
        <v>86</v>
      </c>
      <c r="F241" t="s">
        <v>4410</v>
      </c>
      <c r="G241">
        <v>0</v>
      </c>
      <c r="H241">
        <v>0</v>
      </c>
      <c r="I241">
        <v>0.39</v>
      </c>
      <c r="J241">
        <v>0</v>
      </c>
      <c r="K241">
        <v>0.39</v>
      </c>
      <c r="AF241" t="s">
        <v>245</v>
      </c>
    </row>
    <row r="242" spans="1:32" x14ac:dyDescent="0.3">
      <c r="A242" t="s">
        <v>4438</v>
      </c>
      <c r="B242" t="s">
        <v>57</v>
      </c>
      <c r="C242" t="str">
        <f t="shared" si="3"/>
        <v>90s</v>
      </c>
      <c r="D242">
        <v>1991</v>
      </c>
      <c r="E242" t="s">
        <v>18</v>
      </c>
      <c r="F242" t="s">
        <v>19</v>
      </c>
      <c r="G242">
        <v>0</v>
      </c>
      <c r="H242">
        <v>0</v>
      </c>
      <c r="I242">
        <v>0.38</v>
      </c>
      <c r="J242">
        <v>0</v>
      </c>
      <c r="K242">
        <v>0.38</v>
      </c>
      <c r="AF242" t="s">
        <v>515</v>
      </c>
    </row>
    <row r="243" spans="1:32" x14ac:dyDescent="0.3">
      <c r="A243" t="s">
        <v>4479</v>
      </c>
      <c r="B243" t="s">
        <v>27</v>
      </c>
      <c r="C243" t="str">
        <f t="shared" si="3"/>
        <v>90s</v>
      </c>
      <c r="D243">
        <v>1991</v>
      </c>
      <c r="E243" t="s">
        <v>28</v>
      </c>
      <c r="F243" t="s">
        <v>118</v>
      </c>
      <c r="G243">
        <v>0</v>
      </c>
      <c r="H243">
        <v>0</v>
      </c>
      <c r="I243">
        <v>0.38</v>
      </c>
      <c r="J243">
        <v>0</v>
      </c>
      <c r="K243">
        <v>0.38</v>
      </c>
      <c r="AF243" t="s">
        <v>477</v>
      </c>
    </row>
    <row r="244" spans="1:32" x14ac:dyDescent="0.3">
      <c r="A244" t="s">
        <v>4854</v>
      </c>
      <c r="B244" t="s">
        <v>57</v>
      </c>
      <c r="C244" t="str">
        <f t="shared" si="3"/>
        <v>90s</v>
      </c>
      <c r="D244">
        <v>1991</v>
      </c>
      <c r="E244" t="s">
        <v>18</v>
      </c>
      <c r="F244" t="s">
        <v>1201</v>
      </c>
      <c r="G244">
        <v>0</v>
      </c>
      <c r="H244">
        <v>0</v>
      </c>
      <c r="I244">
        <v>0.33</v>
      </c>
      <c r="J244">
        <v>0</v>
      </c>
      <c r="K244">
        <v>0.33</v>
      </c>
      <c r="AF244" t="s">
        <v>340</v>
      </c>
    </row>
    <row r="245" spans="1:32" x14ac:dyDescent="0.3">
      <c r="A245" t="s">
        <v>4870</v>
      </c>
      <c r="B245" t="s">
        <v>57</v>
      </c>
      <c r="C245" t="str">
        <f t="shared" si="3"/>
        <v>90s</v>
      </c>
      <c r="D245">
        <v>1991</v>
      </c>
      <c r="E245" t="s">
        <v>272</v>
      </c>
      <c r="F245" t="s">
        <v>372</v>
      </c>
      <c r="G245">
        <v>0</v>
      </c>
      <c r="H245">
        <v>0</v>
      </c>
      <c r="I245">
        <v>0.33</v>
      </c>
      <c r="J245">
        <v>0</v>
      </c>
      <c r="K245">
        <v>0.33</v>
      </c>
      <c r="AF245" t="s">
        <v>319</v>
      </c>
    </row>
    <row r="246" spans="1:32" x14ac:dyDescent="0.3">
      <c r="A246" t="s">
        <v>4962</v>
      </c>
      <c r="B246" t="s">
        <v>22</v>
      </c>
      <c r="C246" t="str">
        <f t="shared" si="3"/>
        <v>90s</v>
      </c>
      <c r="D246">
        <v>1991</v>
      </c>
      <c r="E246" t="s">
        <v>30</v>
      </c>
      <c r="F246" t="s">
        <v>4963</v>
      </c>
      <c r="G246">
        <v>0</v>
      </c>
      <c r="H246">
        <v>0</v>
      </c>
      <c r="I246">
        <v>0.32</v>
      </c>
      <c r="J246">
        <v>0</v>
      </c>
      <c r="K246">
        <v>0.32</v>
      </c>
      <c r="AF246" t="s">
        <v>346</v>
      </c>
    </row>
    <row r="247" spans="1:32" x14ac:dyDescent="0.3">
      <c r="A247" t="s">
        <v>5284</v>
      </c>
      <c r="B247" t="s">
        <v>57</v>
      </c>
      <c r="C247" t="str">
        <f t="shared" si="3"/>
        <v>90s</v>
      </c>
      <c r="D247">
        <v>1991</v>
      </c>
      <c r="E247" t="s">
        <v>28</v>
      </c>
      <c r="F247" t="s">
        <v>729</v>
      </c>
      <c r="G247">
        <v>0</v>
      </c>
      <c r="H247">
        <v>0</v>
      </c>
      <c r="I247">
        <v>0.28999999999999998</v>
      </c>
      <c r="J247">
        <v>0</v>
      </c>
      <c r="K247">
        <v>0.28999999999999998</v>
      </c>
      <c r="AF247" t="s">
        <v>748</v>
      </c>
    </row>
    <row r="248" spans="1:32" x14ac:dyDescent="0.3">
      <c r="A248" t="s">
        <v>5369</v>
      </c>
      <c r="B248" t="s">
        <v>27</v>
      </c>
      <c r="C248" t="str">
        <f t="shared" si="3"/>
        <v>90s</v>
      </c>
      <c r="D248">
        <v>1991</v>
      </c>
      <c r="E248" t="s">
        <v>1</v>
      </c>
      <c r="F248" t="s">
        <v>19</v>
      </c>
      <c r="G248">
        <v>0</v>
      </c>
      <c r="H248">
        <v>0</v>
      </c>
      <c r="I248">
        <v>0.28000000000000003</v>
      </c>
      <c r="J248">
        <v>0</v>
      </c>
      <c r="K248">
        <v>0.28000000000000003</v>
      </c>
      <c r="AF248" t="s">
        <v>758</v>
      </c>
    </row>
    <row r="249" spans="1:32" x14ac:dyDescent="0.3">
      <c r="A249" t="s">
        <v>5373</v>
      </c>
      <c r="B249" t="s">
        <v>22</v>
      </c>
      <c r="C249" t="str">
        <f t="shared" si="3"/>
        <v>90s</v>
      </c>
      <c r="D249">
        <v>1991</v>
      </c>
      <c r="E249" t="s">
        <v>18</v>
      </c>
      <c r="F249" t="s">
        <v>372</v>
      </c>
      <c r="G249">
        <v>0</v>
      </c>
      <c r="H249">
        <v>0</v>
      </c>
      <c r="I249">
        <v>0.28000000000000003</v>
      </c>
      <c r="J249">
        <v>0</v>
      </c>
      <c r="K249">
        <v>0.28000000000000003</v>
      </c>
      <c r="AF249" t="s">
        <v>656</v>
      </c>
    </row>
    <row r="250" spans="1:32" x14ac:dyDescent="0.3">
      <c r="A250" t="s">
        <v>5377</v>
      </c>
      <c r="B250" t="s">
        <v>27</v>
      </c>
      <c r="C250" t="str">
        <f t="shared" si="3"/>
        <v>90s</v>
      </c>
      <c r="D250">
        <v>1991</v>
      </c>
      <c r="E250" t="s">
        <v>1</v>
      </c>
      <c r="F250" t="s">
        <v>19</v>
      </c>
      <c r="G250">
        <v>0</v>
      </c>
      <c r="H250">
        <v>0</v>
      </c>
      <c r="I250">
        <v>0.28000000000000003</v>
      </c>
      <c r="J250">
        <v>0</v>
      </c>
      <c r="K250">
        <v>0.28000000000000003</v>
      </c>
      <c r="AF250" t="s">
        <v>708</v>
      </c>
    </row>
    <row r="251" spans="1:32" x14ac:dyDescent="0.3">
      <c r="A251" t="s">
        <v>5378</v>
      </c>
      <c r="B251" t="s">
        <v>57</v>
      </c>
      <c r="C251" t="str">
        <f t="shared" si="3"/>
        <v>90s</v>
      </c>
      <c r="D251">
        <v>1991</v>
      </c>
      <c r="E251" t="s">
        <v>50</v>
      </c>
      <c r="F251" t="s">
        <v>933</v>
      </c>
      <c r="G251">
        <v>0</v>
      </c>
      <c r="H251">
        <v>0</v>
      </c>
      <c r="I251">
        <v>0.28000000000000003</v>
      </c>
      <c r="J251">
        <v>0</v>
      </c>
      <c r="K251">
        <v>0.28000000000000003</v>
      </c>
      <c r="AF251" t="s">
        <v>705</v>
      </c>
    </row>
    <row r="252" spans="1:32" x14ac:dyDescent="0.3">
      <c r="A252" t="s">
        <v>5726</v>
      </c>
      <c r="B252" t="s">
        <v>57</v>
      </c>
      <c r="C252" t="str">
        <f t="shared" si="3"/>
        <v>90s</v>
      </c>
      <c r="D252">
        <v>1991</v>
      </c>
      <c r="E252" t="s">
        <v>272</v>
      </c>
      <c r="F252" t="s">
        <v>933</v>
      </c>
      <c r="G252">
        <v>0</v>
      </c>
      <c r="H252">
        <v>0</v>
      </c>
      <c r="I252">
        <v>0.25</v>
      </c>
      <c r="J252">
        <v>0</v>
      </c>
      <c r="K252">
        <v>0.25</v>
      </c>
      <c r="AF252" t="s">
        <v>649</v>
      </c>
    </row>
    <row r="253" spans="1:32" x14ac:dyDescent="0.3">
      <c r="A253" t="s">
        <v>6072</v>
      </c>
      <c r="B253" t="s">
        <v>57</v>
      </c>
      <c r="C253" t="str">
        <f t="shared" si="3"/>
        <v>90s</v>
      </c>
      <c r="D253">
        <v>1991</v>
      </c>
      <c r="E253" t="s">
        <v>37</v>
      </c>
      <c r="F253" t="s">
        <v>19</v>
      </c>
      <c r="G253">
        <v>0</v>
      </c>
      <c r="H253">
        <v>0</v>
      </c>
      <c r="I253">
        <v>0.23</v>
      </c>
      <c r="J253">
        <v>0</v>
      </c>
      <c r="K253">
        <v>0.23</v>
      </c>
      <c r="AF253" t="s">
        <v>547</v>
      </c>
    </row>
    <row r="254" spans="1:32" x14ac:dyDescent="0.3">
      <c r="A254" t="s">
        <v>6532</v>
      </c>
      <c r="B254" t="s">
        <v>57</v>
      </c>
      <c r="C254" t="str">
        <f t="shared" si="3"/>
        <v>90s</v>
      </c>
      <c r="D254">
        <v>1991</v>
      </c>
      <c r="E254" t="s">
        <v>18</v>
      </c>
      <c r="F254" t="s">
        <v>6533</v>
      </c>
      <c r="G254">
        <v>0</v>
      </c>
      <c r="H254">
        <v>0</v>
      </c>
      <c r="I254">
        <v>0.2</v>
      </c>
      <c r="J254">
        <v>0</v>
      </c>
      <c r="K254">
        <v>0.2</v>
      </c>
      <c r="AF254" t="s">
        <v>587</v>
      </c>
    </row>
    <row r="255" spans="1:32" x14ac:dyDescent="0.3">
      <c r="A255" t="s">
        <v>6816</v>
      </c>
      <c r="B255" t="s">
        <v>27</v>
      </c>
      <c r="C255" t="str">
        <f t="shared" si="3"/>
        <v>90s</v>
      </c>
      <c r="D255">
        <v>1991</v>
      </c>
      <c r="E255" t="s">
        <v>272</v>
      </c>
      <c r="F255" t="s">
        <v>19</v>
      </c>
      <c r="G255">
        <v>0</v>
      </c>
      <c r="H255">
        <v>0</v>
      </c>
      <c r="I255">
        <v>0.18</v>
      </c>
      <c r="J255">
        <v>0</v>
      </c>
      <c r="K255">
        <v>0.18</v>
      </c>
      <c r="AF255" t="s">
        <v>390</v>
      </c>
    </row>
    <row r="256" spans="1:32" x14ac:dyDescent="0.3">
      <c r="A256" t="s">
        <v>6856</v>
      </c>
      <c r="B256" t="s">
        <v>57</v>
      </c>
      <c r="C256" t="str">
        <f t="shared" si="3"/>
        <v>90s</v>
      </c>
      <c r="D256">
        <v>1991</v>
      </c>
      <c r="E256" t="s">
        <v>272</v>
      </c>
      <c r="F256" t="s">
        <v>1201</v>
      </c>
      <c r="G256">
        <v>0</v>
      </c>
      <c r="H256">
        <v>0</v>
      </c>
      <c r="I256">
        <v>0.18</v>
      </c>
      <c r="J256">
        <v>0</v>
      </c>
      <c r="K256">
        <v>0.18</v>
      </c>
      <c r="AF256" t="s">
        <v>285</v>
      </c>
    </row>
    <row r="257" spans="1:32" x14ac:dyDescent="0.3">
      <c r="A257" t="s">
        <v>7218</v>
      </c>
      <c r="B257" t="s">
        <v>57</v>
      </c>
      <c r="C257" t="str">
        <f t="shared" si="3"/>
        <v>90s</v>
      </c>
      <c r="D257">
        <v>1991</v>
      </c>
      <c r="E257" t="s">
        <v>39</v>
      </c>
      <c r="F257" t="s">
        <v>3470</v>
      </c>
      <c r="G257">
        <v>0</v>
      </c>
      <c r="H257">
        <v>0</v>
      </c>
      <c r="I257">
        <v>0.16</v>
      </c>
      <c r="J257">
        <v>0</v>
      </c>
      <c r="K257">
        <v>0.16</v>
      </c>
      <c r="AF257" t="s">
        <v>344</v>
      </c>
    </row>
    <row r="258" spans="1:32" x14ac:dyDescent="0.3">
      <c r="A258" t="s">
        <v>7415</v>
      </c>
      <c r="B258" t="s">
        <v>57</v>
      </c>
      <c r="C258" t="str">
        <f t="shared" si="3"/>
        <v>90s</v>
      </c>
      <c r="D258">
        <v>1991</v>
      </c>
      <c r="E258" t="s">
        <v>18</v>
      </c>
      <c r="F258" t="s">
        <v>3470</v>
      </c>
      <c r="G258">
        <v>0</v>
      </c>
      <c r="H258">
        <v>0</v>
      </c>
      <c r="I258">
        <v>0.15</v>
      </c>
      <c r="J258">
        <v>0</v>
      </c>
      <c r="K258">
        <v>0.15</v>
      </c>
      <c r="AF258" t="s">
        <v>444</v>
      </c>
    </row>
    <row r="259" spans="1:32" x14ac:dyDescent="0.3">
      <c r="A259" t="s">
        <v>8268</v>
      </c>
      <c r="B259" t="s">
        <v>57</v>
      </c>
      <c r="C259" t="str">
        <f t="shared" ref="C259:C322" si="4">_xlfn.IFS(D259&lt;1990,"80s",D259&lt;2000,"90s",D259&lt;2010,"2Ks",D259&lt;2020,"2k10s")</f>
        <v>90s</v>
      </c>
      <c r="D259">
        <v>1991</v>
      </c>
      <c r="E259" t="s">
        <v>37</v>
      </c>
      <c r="F259" t="s">
        <v>222</v>
      </c>
      <c r="G259">
        <v>0</v>
      </c>
      <c r="H259">
        <v>0</v>
      </c>
      <c r="I259">
        <v>0.12</v>
      </c>
      <c r="J259">
        <v>0</v>
      </c>
      <c r="K259">
        <v>0.12</v>
      </c>
      <c r="AF259" t="s">
        <v>451</v>
      </c>
    </row>
    <row r="260" spans="1:32" x14ac:dyDescent="0.3">
      <c r="A260" t="s">
        <v>9334</v>
      </c>
      <c r="B260" t="s">
        <v>57</v>
      </c>
      <c r="C260" t="str">
        <f t="shared" si="4"/>
        <v>90s</v>
      </c>
      <c r="D260">
        <v>1991</v>
      </c>
      <c r="E260" t="s">
        <v>34</v>
      </c>
      <c r="F260" t="s">
        <v>3928</v>
      </c>
      <c r="G260">
        <v>0</v>
      </c>
      <c r="H260">
        <v>0</v>
      </c>
      <c r="I260">
        <v>0.08</v>
      </c>
      <c r="J260">
        <v>0</v>
      </c>
      <c r="K260">
        <v>0.08</v>
      </c>
      <c r="AF260" t="s">
        <v>150</v>
      </c>
    </row>
    <row r="261" spans="1:32" x14ac:dyDescent="0.3">
      <c r="A261" t="s">
        <v>9852</v>
      </c>
      <c r="B261" t="s">
        <v>57</v>
      </c>
      <c r="C261" t="str">
        <f t="shared" si="4"/>
        <v>90s</v>
      </c>
      <c r="D261">
        <v>1991</v>
      </c>
      <c r="E261" t="s">
        <v>18</v>
      </c>
      <c r="F261" t="s">
        <v>3470</v>
      </c>
      <c r="G261">
        <v>0</v>
      </c>
      <c r="H261">
        <v>0</v>
      </c>
      <c r="I261">
        <v>7.0000000000000007E-2</v>
      </c>
      <c r="J261">
        <v>0</v>
      </c>
      <c r="K261">
        <v>7.0000000000000007E-2</v>
      </c>
      <c r="AF261" t="s">
        <v>343</v>
      </c>
    </row>
    <row r="262" spans="1:32" x14ac:dyDescent="0.3">
      <c r="A262" t="s">
        <v>10391</v>
      </c>
      <c r="B262" t="s">
        <v>27</v>
      </c>
      <c r="C262" t="str">
        <f t="shared" si="4"/>
        <v>90s</v>
      </c>
      <c r="D262">
        <v>1991</v>
      </c>
      <c r="E262" t="s">
        <v>50</v>
      </c>
      <c r="F262" t="s">
        <v>234</v>
      </c>
      <c r="G262">
        <v>0</v>
      </c>
      <c r="H262">
        <v>0</v>
      </c>
      <c r="I262">
        <v>0.06</v>
      </c>
      <c r="J262">
        <v>0</v>
      </c>
      <c r="K262">
        <v>0.06</v>
      </c>
      <c r="AF262" t="s">
        <v>114</v>
      </c>
    </row>
    <row r="263" spans="1:32" x14ac:dyDescent="0.3">
      <c r="A263" t="s">
        <v>10678</v>
      </c>
      <c r="B263" t="s">
        <v>57</v>
      </c>
      <c r="C263" t="str">
        <f t="shared" si="4"/>
        <v>90s</v>
      </c>
      <c r="D263">
        <v>1991</v>
      </c>
      <c r="E263" t="s">
        <v>28</v>
      </c>
      <c r="F263" t="s">
        <v>4330</v>
      </c>
      <c r="G263">
        <v>0</v>
      </c>
      <c r="H263">
        <v>0</v>
      </c>
      <c r="I263">
        <v>0.05</v>
      </c>
      <c r="J263">
        <v>0</v>
      </c>
      <c r="K263">
        <v>0.05</v>
      </c>
      <c r="AF263" t="s">
        <v>89</v>
      </c>
    </row>
    <row r="264" spans="1:32" x14ac:dyDescent="0.3">
      <c r="A264" t="s">
        <v>100</v>
      </c>
      <c r="B264" t="s">
        <v>27</v>
      </c>
      <c r="C264" t="str">
        <f t="shared" si="4"/>
        <v>90s</v>
      </c>
      <c r="D264">
        <v>1992</v>
      </c>
      <c r="E264" t="s">
        <v>101</v>
      </c>
      <c r="F264" t="s">
        <v>19</v>
      </c>
      <c r="G264">
        <v>6.16</v>
      </c>
      <c r="H264">
        <v>2.04</v>
      </c>
      <c r="I264">
        <v>2.69</v>
      </c>
      <c r="J264">
        <v>0.28999999999999998</v>
      </c>
      <c r="K264">
        <v>11.18</v>
      </c>
      <c r="AF264" t="s">
        <v>186</v>
      </c>
    </row>
    <row r="265" spans="1:32" x14ac:dyDescent="0.3">
      <c r="A265" t="s">
        <v>132</v>
      </c>
      <c r="B265" t="s">
        <v>57</v>
      </c>
      <c r="C265" t="str">
        <f t="shared" si="4"/>
        <v>90s</v>
      </c>
      <c r="D265">
        <v>1992</v>
      </c>
      <c r="E265" t="s">
        <v>24</v>
      </c>
      <c r="F265" t="s">
        <v>19</v>
      </c>
      <c r="G265">
        <v>3.54</v>
      </c>
      <c r="H265">
        <v>1.24</v>
      </c>
      <c r="I265">
        <v>3.81</v>
      </c>
      <c r="J265">
        <v>0.18</v>
      </c>
      <c r="K265">
        <v>8.76</v>
      </c>
      <c r="AF265" t="s">
        <v>40</v>
      </c>
    </row>
    <row r="266" spans="1:32" x14ac:dyDescent="0.3">
      <c r="A266" t="s">
        <v>221</v>
      </c>
      <c r="B266" t="s">
        <v>57</v>
      </c>
      <c r="C266" t="str">
        <f t="shared" si="4"/>
        <v>90s</v>
      </c>
      <c r="D266">
        <v>1992</v>
      </c>
      <c r="E266" t="s">
        <v>86</v>
      </c>
      <c r="F266" t="s">
        <v>222</v>
      </c>
      <c r="G266">
        <v>2.4700000000000002</v>
      </c>
      <c r="H266">
        <v>0.83</v>
      </c>
      <c r="I266">
        <v>2.87</v>
      </c>
      <c r="J266">
        <v>0.12</v>
      </c>
      <c r="K266">
        <v>6.3</v>
      </c>
      <c r="AF266" t="s">
        <v>23</v>
      </c>
    </row>
    <row r="267" spans="1:32" x14ac:dyDescent="0.3">
      <c r="A267" t="s">
        <v>236</v>
      </c>
      <c r="B267" t="s">
        <v>237</v>
      </c>
      <c r="C267" t="str">
        <f t="shared" si="4"/>
        <v>90s</v>
      </c>
      <c r="D267">
        <v>1992</v>
      </c>
      <c r="E267" t="s">
        <v>1</v>
      </c>
      <c r="F267" t="s">
        <v>151</v>
      </c>
      <c r="G267">
        <v>4.47</v>
      </c>
      <c r="H267">
        <v>1.2</v>
      </c>
      <c r="I267">
        <v>0.16</v>
      </c>
      <c r="J267">
        <v>0.19</v>
      </c>
      <c r="K267">
        <v>6.03</v>
      </c>
      <c r="AF267" t="s">
        <v>191</v>
      </c>
    </row>
    <row r="268" spans="1:32" x14ac:dyDescent="0.3">
      <c r="A268" t="s">
        <v>296</v>
      </c>
      <c r="B268" t="s">
        <v>27</v>
      </c>
      <c r="C268" t="str">
        <f t="shared" si="4"/>
        <v>90s</v>
      </c>
      <c r="D268">
        <v>1992</v>
      </c>
      <c r="E268" t="s">
        <v>1</v>
      </c>
      <c r="F268" t="s">
        <v>19</v>
      </c>
      <c r="G268">
        <v>2.71</v>
      </c>
      <c r="H268">
        <v>0.61</v>
      </c>
      <c r="I268">
        <v>1.7</v>
      </c>
      <c r="J268">
        <v>0.11</v>
      </c>
      <c r="K268">
        <v>5.13</v>
      </c>
      <c r="AF268" t="s">
        <v>269</v>
      </c>
    </row>
    <row r="269" spans="1:32" x14ac:dyDescent="0.3">
      <c r="A269" t="s">
        <v>395</v>
      </c>
      <c r="B269" t="s">
        <v>57</v>
      </c>
      <c r="C269" t="str">
        <f t="shared" si="4"/>
        <v>90s</v>
      </c>
      <c r="D269">
        <v>1992</v>
      </c>
      <c r="E269" t="s">
        <v>86</v>
      </c>
      <c r="F269" t="s">
        <v>222</v>
      </c>
      <c r="G269">
        <v>1.42</v>
      </c>
      <c r="H269">
        <v>0.51</v>
      </c>
      <c r="I269">
        <v>2.1</v>
      </c>
      <c r="J269">
        <v>7.0000000000000007E-2</v>
      </c>
      <c r="K269">
        <v>4.0999999999999996</v>
      </c>
      <c r="AF269" t="s">
        <v>697</v>
      </c>
    </row>
    <row r="270" spans="1:32" x14ac:dyDescent="0.3">
      <c r="A270" t="s">
        <v>437</v>
      </c>
      <c r="B270" t="s">
        <v>27</v>
      </c>
      <c r="C270" t="str">
        <f t="shared" si="4"/>
        <v>90s</v>
      </c>
      <c r="D270">
        <v>1992</v>
      </c>
      <c r="E270" t="s">
        <v>50</v>
      </c>
      <c r="F270" t="s">
        <v>19</v>
      </c>
      <c r="G270">
        <v>2.21</v>
      </c>
      <c r="H270">
        <v>0.96</v>
      </c>
      <c r="I270">
        <v>0.54</v>
      </c>
      <c r="J270">
        <v>0.13</v>
      </c>
      <c r="K270">
        <v>3.83</v>
      </c>
      <c r="AF270" t="s">
        <v>703</v>
      </c>
    </row>
    <row r="271" spans="1:32" x14ac:dyDescent="0.3">
      <c r="A271" t="s">
        <v>676</v>
      </c>
      <c r="B271" t="s">
        <v>57</v>
      </c>
      <c r="C271" t="str">
        <f t="shared" si="4"/>
        <v>90s</v>
      </c>
      <c r="D271">
        <v>1992</v>
      </c>
      <c r="E271" t="s">
        <v>28</v>
      </c>
      <c r="F271" t="s">
        <v>350</v>
      </c>
      <c r="G271">
        <v>0</v>
      </c>
      <c r="H271">
        <v>0</v>
      </c>
      <c r="I271">
        <v>2.78</v>
      </c>
      <c r="J271">
        <v>0.01</v>
      </c>
      <c r="K271">
        <v>2.79</v>
      </c>
      <c r="AF271" t="s">
        <v>771</v>
      </c>
    </row>
    <row r="272" spans="1:32" x14ac:dyDescent="0.3">
      <c r="A272" t="s">
        <v>697</v>
      </c>
      <c r="B272" t="s">
        <v>57</v>
      </c>
      <c r="C272" t="str">
        <f t="shared" si="4"/>
        <v>90s</v>
      </c>
      <c r="D272">
        <v>1992</v>
      </c>
      <c r="E272" t="s">
        <v>34</v>
      </c>
      <c r="F272" t="s">
        <v>19</v>
      </c>
      <c r="G272">
        <v>1.43</v>
      </c>
      <c r="H272">
        <v>0.54</v>
      </c>
      <c r="I272">
        <v>0.71</v>
      </c>
      <c r="J272">
        <v>7.0000000000000007E-2</v>
      </c>
      <c r="K272">
        <v>2.75</v>
      </c>
      <c r="AF272" t="s">
        <v>782</v>
      </c>
    </row>
    <row r="273" spans="1:32" x14ac:dyDescent="0.3">
      <c r="A273" t="s">
        <v>654</v>
      </c>
      <c r="B273" t="s">
        <v>237</v>
      </c>
      <c r="C273" t="str">
        <f t="shared" si="4"/>
        <v>90s</v>
      </c>
      <c r="D273">
        <v>1992</v>
      </c>
      <c r="E273" t="s">
        <v>86</v>
      </c>
      <c r="F273" t="s">
        <v>711</v>
      </c>
      <c r="G273">
        <v>1.95</v>
      </c>
      <c r="H273">
        <v>0.63</v>
      </c>
      <c r="I273">
        <v>0</v>
      </c>
      <c r="J273">
        <v>0.09</v>
      </c>
      <c r="K273">
        <v>2.67</v>
      </c>
      <c r="AF273" t="s">
        <v>141</v>
      </c>
    </row>
    <row r="274" spans="1:32" x14ac:dyDescent="0.3">
      <c r="A274" t="s">
        <v>788</v>
      </c>
      <c r="B274" t="s">
        <v>57</v>
      </c>
      <c r="C274" t="str">
        <f t="shared" si="4"/>
        <v>90s</v>
      </c>
      <c r="D274">
        <v>1992</v>
      </c>
      <c r="E274" t="s">
        <v>28</v>
      </c>
      <c r="F274" t="s">
        <v>118</v>
      </c>
      <c r="G274">
        <v>0</v>
      </c>
      <c r="H274">
        <v>0</v>
      </c>
      <c r="I274">
        <v>2.4300000000000002</v>
      </c>
      <c r="J274">
        <v>0.02</v>
      </c>
      <c r="K274">
        <v>2.4500000000000002</v>
      </c>
      <c r="AF274" t="s">
        <v>571</v>
      </c>
    </row>
    <row r="275" spans="1:32" x14ac:dyDescent="0.3">
      <c r="A275" t="s">
        <v>898</v>
      </c>
      <c r="B275" t="s">
        <v>27</v>
      </c>
      <c r="C275" t="str">
        <f t="shared" si="4"/>
        <v>90s</v>
      </c>
      <c r="D275">
        <v>1992</v>
      </c>
      <c r="E275" t="s">
        <v>34</v>
      </c>
      <c r="F275" t="s">
        <v>19</v>
      </c>
      <c r="G275">
        <v>0.87</v>
      </c>
      <c r="H275">
        <v>0.17</v>
      </c>
      <c r="I275">
        <v>1.1000000000000001</v>
      </c>
      <c r="J275">
        <v>0.05</v>
      </c>
      <c r="K275">
        <v>2.19</v>
      </c>
      <c r="AF275" t="s">
        <v>127</v>
      </c>
    </row>
    <row r="276" spans="1:32" x14ac:dyDescent="0.3">
      <c r="A276" t="s">
        <v>918</v>
      </c>
      <c r="B276" t="s">
        <v>148</v>
      </c>
      <c r="C276" t="str">
        <f t="shared" si="4"/>
        <v>90s</v>
      </c>
      <c r="D276">
        <v>1992</v>
      </c>
      <c r="E276" t="s">
        <v>39</v>
      </c>
      <c r="F276" t="s">
        <v>447</v>
      </c>
      <c r="G276">
        <v>1.2</v>
      </c>
      <c r="H276">
        <v>0.84</v>
      </c>
      <c r="I276">
        <v>0</v>
      </c>
      <c r="J276">
        <v>0.1</v>
      </c>
      <c r="K276">
        <v>2.14</v>
      </c>
      <c r="AF276" t="s">
        <v>741</v>
      </c>
    </row>
    <row r="277" spans="1:32" x14ac:dyDescent="0.3">
      <c r="A277" t="s">
        <v>981</v>
      </c>
      <c r="B277" t="s">
        <v>237</v>
      </c>
      <c r="C277" t="str">
        <f t="shared" si="4"/>
        <v>90s</v>
      </c>
      <c r="D277">
        <v>1992</v>
      </c>
      <c r="E277" t="s">
        <v>18</v>
      </c>
      <c r="F277" t="s">
        <v>711</v>
      </c>
      <c r="G277">
        <v>1.75</v>
      </c>
      <c r="H277">
        <v>0.25</v>
      </c>
      <c r="I277">
        <v>0</v>
      </c>
      <c r="J277">
        <v>0.05</v>
      </c>
      <c r="K277">
        <v>2.0499999999999998</v>
      </c>
      <c r="AF277" t="s">
        <v>712</v>
      </c>
    </row>
    <row r="278" spans="1:32" x14ac:dyDescent="0.3">
      <c r="A278" t="s">
        <v>1225</v>
      </c>
      <c r="B278" t="s">
        <v>27</v>
      </c>
      <c r="C278" t="str">
        <f t="shared" si="4"/>
        <v>90s</v>
      </c>
      <c r="D278">
        <v>1992</v>
      </c>
      <c r="E278" t="s">
        <v>30</v>
      </c>
      <c r="F278" t="s">
        <v>19</v>
      </c>
      <c r="G278">
        <v>0.59</v>
      </c>
      <c r="H278">
        <v>0.24</v>
      </c>
      <c r="I278">
        <v>0.82</v>
      </c>
      <c r="J278">
        <v>0.03</v>
      </c>
      <c r="K278">
        <v>1.68</v>
      </c>
      <c r="AF278" t="s">
        <v>772</v>
      </c>
    </row>
    <row r="279" spans="1:32" x14ac:dyDescent="0.3">
      <c r="A279" t="s">
        <v>1254</v>
      </c>
      <c r="B279" t="s">
        <v>237</v>
      </c>
      <c r="C279" t="str">
        <f t="shared" si="4"/>
        <v>90s</v>
      </c>
      <c r="D279">
        <v>1992</v>
      </c>
      <c r="E279" t="s">
        <v>86</v>
      </c>
      <c r="F279" t="s">
        <v>151</v>
      </c>
      <c r="G279">
        <v>1</v>
      </c>
      <c r="H279">
        <v>0.3</v>
      </c>
      <c r="I279">
        <v>0.31</v>
      </c>
      <c r="J279">
        <v>0.04</v>
      </c>
      <c r="K279">
        <v>1.66</v>
      </c>
      <c r="AF279" t="s">
        <v>633</v>
      </c>
    </row>
    <row r="280" spans="1:32" x14ac:dyDescent="0.3">
      <c r="A280" t="s">
        <v>1729</v>
      </c>
      <c r="B280" t="s">
        <v>27</v>
      </c>
      <c r="C280" t="str">
        <f t="shared" si="4"/>
        <v>90s</v>
      </c>
      <c r="D280">
        <v>1992</v>
      </c>
      <c r="E280" t="s">
        <v>30</v>
      </c>
      <c r="F280" t="s">
        <v>19</v>
      </c>
      <c r="G280">
        <v>0.56000000000000005</v>
      </c>
      <c r="H280">
        <v>0.22</v>
      </c>
      <c r="I280">
        <v>0.43</v>
      </c>
      <c r="J280">
        <v>0.03</v>
      </c>
      <c r="K280">
        <v>1.24</v>
      </c>
      <c r="AF280" t="s">
        <v>583</v>
      </c>
    </row>
    <row r="281" spans="1:32" x14ac:dyDescent="0.3">
      <c r="A281" t="s">
        <v>1772</v>
      </c>
      <c r="B281" t="s">
        <v>57</v>
      </c>
      <c r="C281" t="str">
        <f t="shared" si="4"/>
        <v>90s</v>
      </c>
      <c r="D281">
        <v>1992</v>
      </c>
      <c r="E281" t="s">
        <v>1</v>
      </c>
      <c r="F281" t="s">
        <v>222</v>
      </c>
      <c r="G281">
        <v>0.66</v>
      </c>
      <c r="H281">
        <v>0.17</v>
      </c>
      <c r="I281">
        <v>0.35</v>
      </c>
      <c r="J281">
        <v>0.03</v>
      </c>
      <c r="K281">
        <v>1.21</v>
      </c>
      <c r="AF281" t="s">
        <v>595</v>
      </c>
    </row>
    <row r="282" spans="1:32" x14ac:dyDescent="0.3">
      <c r="A282" t="s">
        <v>1225</v>
      </c>
      <c r="B282" t="s">
        <v>22</v>
      </c>
      <c r="C282" t="str">
        <f t="shared" si="4"/>
        <v>90s</v>
      </c>
      <c r="D282">
        <v>1992</v>
      </c>
      <c r="E282" t="s">
        <v>30</v>
      </c>
      <c r="F282" t="s">
        <v>19</v>
      </c>
      <c r="G282">
        <v>0.41</v>
      </c>
      <c r="H282">
        <v>0.06</v>
      </c>
      <c r="I282">
        <v>0.63</v>
      </c>
      <c r="J282">
        <v>0.02</v>
      </c>
      <c r="K282">
        <v>1.1200000000000001</v>
      </c>
      <c r="AF282" t="s">
        <v>534</v>
      </c>
    </row>
    <row r="283" spans="1:32" x14ac:dyDescent="0.3">
      <c r="A283" t="s">
        <v>2189</v>
      </c>
      <c r="B283" t="s">
        <v>57</v>
      </c>
      <c r="C283" t="str">
        <f t="shared" si="4"/>
        <v>90s</v>
      </c>
      <c r="D283">
        <v>1992</v>
      </c>
      <c r="E283" t="s">
        <v>28</v>
      </c>
      <c r="F283" t="s">
        <v>118</v>
      </c>
      <c r="G283">
        <v>0</v>
      </c>
      <c r="H283">
        <v>0</v>
      </c>
      <c r="I283">
        <v>0.97</v>
      </c>
      <c r="J283">
        <v>0</v>
      </c>
      <c r="K283">
        <v>0.97</v>
      </c>
      <c r="AF283" t="s">
        <v>667</v>
      </c>
    </row>
    <row r="284" spans="1:32" x14ac:dyDescent="0.3">
      <c r="A284" t="s">
        <v>2579</v>
      </c>
      <c r="B284" t="s">
        <v>22</v>
      </c>
      <c r="C284" t="str">
        <f t="shared" si="4"/>
        <v>90s</v>
      </c>
      <c r="D284">
        <v>1992</v>
      </c>
      <c r="E284" t="s">
        <v>1</v>
      </c>
      <c r="F284" t="s">
        <v>222</v>
      </c>
      <c r="G284">
        <v>0.39</v>
      </c>
      <c r="H284">
        <v>7.0000000000000007E-2</v>
      </c>
      <c r="I284">
        <v>0.32</v>
      </c>
      <c r="J284">
        <v>0.01</v>
      </c>
      <c r="K284">
        <v>0.79</v>
      </c>
      <c r="AF284" t="s">
        <v>725</v>
      </c>
    </row>
    <row r="285" spans="1:32" x14ac:dyDescent="0.3">
      <c r="A285" t="s">
        <v>2593</v>
      </c>
      <c r="B285" t="s">
        <v>148</v>
      </c>
      <c r="C285" t="str">
        <f t="shared" si="4"/>
        <v>90s</v>
      </c>
      <c r="D285">
        <v>1992</v>
      </c>
      <c r="E285" t="s">
        <v>101</v>
      </c>
      <c r="F285" t="s">
        <v>248</v>
      </c>
      <c r="G285">
        <v>0.02</v>
      </c>
      <c r="H285">
        <v>0.77</v>
      </c>
      <c r="I285">
        <v>0</v>
      </c>
      <c r="J285">
        <v>0</v>
      </c>
      <c r="K285">
        <v>0.78</v>
      </c>
      <c r="P285" t="s">
        <v>2594</v>
      </c>
      <c r="Q285" t="s">
        <v>88</v>
      </c>
      <c r="AF285" t="s">
        <v>194</v>
      </c>
    </row>
    <row r="286" spans="1:32" x14ac:dyDescent="0.3">
      <c r="A286" t="s">
        <v>3289</v>
      </c>
      <c r="B286" t="s">
        <v>57</v>
      </c>
      <c r="C286" t="str">
        <f t="shared" si="4"/>
        <v>90s</v>
      </c>
      <c r="D286">
        <v>1992</v>
      </c>
      <c r="E286" t="s">
        <v>28</v>
      </c>
      <c r="F286" t="s">
        <v>372</v>
      </c>
      <c r="G286">
        <v>0</v>
      </c>
      <c r="H286">
        <v>0</v>
      </c>
      <c r="I286">
        <v>0.57999999999999996</v>
      </c>
      <c r="J286">
        <v>0</v>
      </c>
      <c r="K286">
        <v>0.57999999999999996</v>
      </c>
      <c r="AF286" t="s">
        <v>295</v>
      </c>
    </row>
    <row r="287" spans="1:32" x14ac:dyDescent="0.3">
      <c r="A287" t="s">
        <v>3326</v>
      </c>
      <c r="B287" t="s">
        <v>57</v>
      </c>
      <c r="C287" t="str">
        <f t="shared" si="4"/>
        <v>90s</v>
      </c>
      <c r="D287">
        <v>1992</v>
      </c>
      <c r="E287" t="s">
        <v>30</v>
      </c>
      <c r="F287" t="s">
        <v>128</v>
      </c>
      <c r="G287">
        <v>0</v>
      </c>
      <c r="H287">
        <v>0</v>
      </c>
      <c r="I287">
        <v>0.56999999999999995</v>
      </c>
      <c r="J287">
        <v>0</v>
      </c>
      <c r="K287">
        <v>0.56999999999999995</v>
      </c>
      <c r="AF287" t="s">
        <v>238</v>
      </c>
    </row>
    <row r="288" spans="1:32" x14ac:dyDescent="0.3">
      <c r="A288" t="s">
        <v>3892</v>
      </c>
      <c r="B288" t="s">
        <v>57</v>
      </c>
      <c r="C288" t="str">
        <f t="shared" si="4"/>
        <v>90s</v>
      </c>
      <c r="D288">
        <v>1992</v>
      </c>
      <c r="E288" t="s">
        <v>18</v>
      </c>
      <c r="F288" t="s">
        <v>372</v>
      </c>
      <c r="G288">
        <v>0</v>
      </c>
      <c r="H288">
        <v>0</v>
      </c>
      <c r="I288">
        <v>0.46</v>
      </c>
      <c r="J288">
        <v>0</v>
      </c>
      <c r="K288">
        <v>0.46</v>
      </c>
      <c r="AF288" t="s">
        <v>233</v>
      </c>
    </row>
    <row r="289" spans="1:32" x14ac:dyDescent="0.3">
      <c r="A289" t="s">
        <v>4414</v>
      </c>
      <c r="B289" t="s">
        <v>57</v>
      </c>
      <c r="C289" t="str">
        <f t="shared" si="4"/>
        <v>90s</v>
      </c>
      <c r="D289">
        <v>1992</v>
      </c>
      <c r="E289" t="s">
        <v>86</v>
      </c>
      <c r="F289" t="s">
        <v>2756</v>
      </c>
      <c r="G289">
        <v>0</v>
      </c>
      <c r="H289">
        <v>0</v>
      </c>
      <c r="I289">
        <v>0.39</v>
      </c>
      <c r="J289">
        <v>0</v>
      </c>
      <c r="K289">
        <v>0.39</v>
      </c>
      <c r="AF289" t="s">
        <v>375</v>
      </c>
    </row>
    <row r="290" spans="1:32" x14ac:dyDescent="0.3">
      <c r="A290" t="s">
        <v>5316</v>
      </c>
      <c r="B290" t="s">
        <v>57</v>
      </c>
      <c r="C290" t="str">
        <f t="shared" si="4"/>
        <v>90s</v>
      </c>
      <c r="D290">
        <v>1992</v>
      </c>
      <c r="E290" t="s">
        <v>272</v>
      </c>
      <c r="F290" t="s">
        <v>933</v>
      </c>
      <c r="G290">
        <v>0</v>
      </c>
      <c r="H290">
        <v>0</v>
      </c>
      <c r="I290">
        <v>0.28999999999999998</v>
      </c>
      <c r="J290">
        <v>0</v>
      </c>
      <c r="K290">
        <v>0.28999999999999998</v>
      </c>
      <c r="AF290" t="s">
        <v>239</v>
      </c>
    </row>
    <row r="291" spans="1:32" x14ac:dyDescent="0.3">
      <c r="A291" t="s">
        <v>5402</v>
      </c>
      <c r="B291" t="s">
        <v>57</v>
      </c>
      <c r="C291" t="str">
        <f t="shared" si="4"/>
        <v>90s</v>
      </c>
      <c r="D291">
        <v>1992</v>
      </c>
      <c r="E291" t="s">
        <v>18</v>
      </c>
      <c r="F291" t="s">
        <v>1828</v>
      </c>
      <c r="G291">
        <v>0</v>
      </c>
      <c r="H291">
        <v>0</v>
      </c>
      <c r="I291">
        <v>0.28000000000000003</v>
      </c>
      <c r="J291">
        <v>0</v>
      </c>
      <c r="K291">
        <v>0.28000000000000003</v>
      </c>
      <c r="AF291" t="s">
        <v>510</v>
      </c>
    </row>
    <row r="292" spans="1:32" x14ac:dyDescent="0.3">
      <c r="A292" t="s">
        <v>5423</v>
      </c>
      <c r="B292" t="s">
        <v>57</v>
      </c>
      <c r="C292" t="str">
        <f t="shared" si="4"/>
        <v>90s</v>
      </c>
      <c r="D292">
        <v>1992</v>
      </c>
      <c r="E292" t="s">
        <v>24</v>
      </c>
      <c r="F292" t="s">
        <v>1303</v>
      </c>
      <c r="G292">
        <v>0</v>
      </c>
      <c r="H292">
        <v>0</v>
      </c>
      <c r="I292">
        <v>0.28000000000000003</v>
      </c>
      <c r="J292">
        <v>0</v>
      </c>
      <c r="K292">
        <v>0.28000000000000003</v>
      </c>
      <c r="AF292" t="s">
        <v>700</v>
      </c>
    </row>
    <row r="293" spans="1:32" x14ac:dyDescent="0.3">
      <c r="A293" t="s">
        <v>6045</v>
      </c>
      <c r="B293" t="s">
        <v>27</v>
      </c>
      <c r="C293" t="str">
        <f t="shared" si="4"/>
        <v>90s</v>
      </c>
      <c r="D293">
        <v>1992</v>
      </c>
      <c r="E293" t="s">
        <v>30</v>
      </c>
      <c r="F293" t="s">
        <v>19</v>
      </c>
      <c r="G293">
        <v>0</v>
      </c>
      <c r="H293">
        <v>0</v>
      </c>
      <c r="I293">
        <v>0.23</v>
      </c>
      <c r="J293">
        <v>0</v>
      </c>
      <c r="K293">
        <v>0.23</v>
      </c>
      <c r="AF293" t="s">
        <v>660</v>
      </c>
    </row>
    <row r="294" spans="1:32" x14ac:dyDescent="0.3">
      <c r="A294" t="s">
        <v>6154</v>
      </c>
      <c r="B294" t="s">
        <v>57</v>
      </c>
      <c r="C294" t="str">
        <f t="shared" si="4"/>
        <v>90s</v>
      </c>
      <c r="D294">
        <v>1992</v>
      </c>
      <c r="E294" t="s">
        <v>1</v>
      </c>
      <c r="F294" t="s">
        <v>128</v>
      </c>
      <c r="G294">
        <v>0</v>
      </c>
      <c r="H294">
        <v>0</v>
      </c>
      <c r="I294">
        <v>0.22</v>
      </c>
      <c r="J294">
        <v>0</v>
      </c>
      <c r="K294">
        <v>0.22</v>
      </c>
      <c r="AF294" t="s">
        <v>361</v>
      </c>
    </row>
    <row r="295" spans="1:32" x14ac:dyDescent="0.3">
      <c r="A295" t="s">
        <v>7184</v>
      </c>
      <c r="B295" t="s">
        <v>57</v>
      </c>
      <c r="C295" t="str">
        <f t="shared" si="4"/>
        <v>90s</v>
      </c>
      <c r="D295">
        <v>1992</v>
      </c>
      <c r="E295" t="s">
        <v>101</v>
      </c>
      <c r="F295" t="s">
        <v>992</v>
      </c>
      <c r="G295">
        <v>0</v>
      </c>
      <c r="H295">
        <v>0</v>
      </c>
      <c r="I295">
        <v>0.16</v>
      </c>
      <c r="J295">
        <v>0</v>
      </c>
      <c r="K295">
        <v>0.16</v>
      </c>
      <c r="AF295" t="s">
        <v>297</v>
      </c>
    </row>
    <row r="296" spans="1:32" x14ac:dyDescent="0.3">
      <c r="A296" t="s">
        <v>7251</v>
      </c>
      <c r="B296" t="s">
        <v>57</v>
      </c>
      <c r="C296" t="str">
        <f t="shared" si="4"/>
        <v>90s</v>
      </c>
      <c r="D296">
        <v>1992</v>
      </c>
      <c r="E296" t="s">
        <v>18</v>
      </c>
      <c r="F296" t="s">
        <v>1201</v>
      </c>
      <c r="G296">
        <v>0</v>
      </c>
      <c r="H296">
        <v>0</v>
      </c>
      <c r="I296">
        <v>0.16</v>
      </c>
      <c r="J296">
        <v>0</v>
      </c>
      <c r="K296">
        <v>0.16</v>
      </c>
      <c r="AF296" t="s">
        <v>618</v>
      </c>
    </row>
    <row r="297" spans="1:32" x14ac:dyDescent="0.3">
      <c r="A297" t="s">
        <v>7894</v>
      </c>
      <c r="B297" t="s">
        <v>57</v>
      </c>
      <c r="C297" t="str">
        <f t="shared" si="4"/>
        <v>90s</v>
      </c>
      <c r="D297">
        <v>1992</v>
      </c>
      <c r="E297" t="s">
        <v>37</v>
      </c>
      <c r="F297" t="s">
        <v>234</v>
      </c>
      <c r="G297">
        <v>0</v>
      </c>
      <c r="H297">
        <v>0</v>
      </c>
      <c r="I297">
        <v>0.13</v>
      </c>
      <c r="J297">
        <v>0</v>
      </c>
      <c r="K297">
        <v>0.13</v>
      </c>
      <c r="AF297" t="s">
        <v>462</v>
      </c>
    </row>
    <row r="298" spans="1:32" x14ac:dyDescent="0.3">
      <c r="A298" t="s">
        <v>7982</v>
      </c>
      <c r="B298" t="s">
        <v>237</v>
      </c>
      <c r="C298" t="str">
        <f t="shared" si="4"/>
        <v>90s</v>
      </c>
      <c r="D298">
        <v>1992</v>
      </c>
      <c r="E298" t="s">
        <v>37</v>
      </c>
      <c r="F298" t="s">
        <v>151</v>
      </c>
      <c r="G298">
        <v>0</v>
      </c>
      <c r="H298">
        <v>0</v>
      </c>
      <c r="I298">
        <v>0.13</v>
      </c>
      <c r="J298">
        <v>0</v>
      </c>
      <c r="K298">
        <v>0.13</v>
      </c>
      <c r="AF298" t="s">
        <v>790</v>
      </c>
    </row>
    <row r="299" spans="1:32" x14ac:dyDescent="0.3">
      <c r="A299" t="s">
        <v>8161</v>
      </c>
      <c r="B299" t="s">
        <v>237</v>
      </c>
      <c r="C299" t="str">
        <f t="shared" si="4"/>
        <v>90s</v>
      </c>
      <c r="D299">
        <v>1992</v>
      </c>
      <c r="E299" t="s">
        <v>101</v>
      </c>
      <c r="F299" t="s">
        <v>151</v>
      </c>
      <c r="G299">
        <v>0</v>
      </c>
      <c r="H299">
        <v>0</v>
      </c>
      <c r="I299">
        <v>0.12</v>
      </c>
      <c r="J299">
        <v>0</v>
      </c>
      <c r="K299">
        <v>0.12</v>
      </c>
      <c r="AF299" t="s">
        <v>728</v>
      </c>
    </row>
    <row r="300" spans="1:32" x14ac:dyDescent="0.3">
      <c r="A300" t="s">
        <v>9856</v>
      </c>
      <c r="B300" t="s">
        <v>22</v>
      </c>
      <c r="C300" t="str">
        <f t="shared" si="4"/>
        <v>90s</v>
      </c>
      <c r="D300">
        <v>1992</v>
      </c>
      <c r="E300" t="s">
        <v>86</v>
      </c>
      <c r="F300" t="s">
        <v>234</v>
      </c>
      <c r="G300">
        <v>0.04</v>
      </c>
      <c r="H300">
        <v>0.01</v>
      </c>
      <c r="I300">
        <v>0.02</v>
      </c>
      <c r="J300">
        <v>0</v>
      </c>
      <c r="K300">
        <v>7.0000000000000007E-2</v>
      </c>
      <c r="AF300" t="s">
        <v>602</v>
      </c>
    </row>
    <row r="301" spans="1:32" x14ac:dyDescent="0.3">
      <c r="A301" t="s">
        <v>9565</v>
      </c>
      <c r="B301" t="s">
        <v>57</v>
      </c>
      <c r="C301" t="str">
        <f t="shared" si="4"/>
        <v>90s</v>
      </c>
      <c r="D301">
        <v>1992</v>
      </c>
      <c r="E301" t="s">
        <v>28</v>
      </c>
      <c r="F301" t="s">
        <v>3928</v>
      </c>
      <c r="G301">
        <v>0</v>
      </c>
      <c r="H301">
        <v>0</v>
      </c>
      <c r="I301">
        <v>7.0000000000000007E-2</v>
      </c>
      <c r="J301">
        <v>0</v>
      </c>
      <c r="K301">
        <v>7.0000000000000007E-2</v>
      </c>
      <c r="AF301" t="s">
        <v>125</v>
      </c>
    </row>
    <row r="302" spans="1:32" x14ac:dyDescent="0.3">
      <c r="A302" t="s">
        <v>6833</v>
      </c>
      <c r="B302" t="s">
        <v>148</v>
      </c>
      <c r="C302" t="str">
        <f t="shared" si="4"/>
        <v>90s</v>
      </c>
      <c r="D302">
        <v>1992</v>
      </c>
      <c r="E302" t="s">
        <v>272</v>
      </c>
      <c r="F302" t="s">
        <v>134</v>
      </c>
      <c r="G302">
        <v>0</v>
      </c>
      <c r="H302">
        <v>0.05</v>
      </c>
      <c r="I302">
        <v>0</v>
      </c>
      <c r="J302">
        <v>0.01</v>
      </c>
      <c r="K302">
        <v>0.06</v>
      </c>
      <c r="AF302" t="s">
        <v>696</v>
      </c>
    </row>
    <row r="303" spans="1:32" x14ac:dyDescent="0.3">
      <c r="A303" t="s">
        <v>9856</v>
      </c>
      <c r="B303" t="s">
        <v>57</v>
      </c>
      <c r="C303" t="str">
        <f t="shared" si="4"/>
        <v>90s</v>
      </c>
      <c r="D303">
        <v>1992</v>
      </c>
      <c r="E303" t="s">
        <v>86</v>
      </c>
      <c r="F303" t="s">
        <v>234</v>
      </c>
      <c r="G303">
        <v>0</v>
      </c>
      <c r="H303">
        <v>0</v>
      </c>
      <c r="I303">
        <v>0.06</v>
      </c>
      <c r="J303">
        <v>0</v>
      </c>
      <c r="K303">
        <v>0.06</v>
      </c>
      <c r="AF303" t="s">
        <v>820</v>
      </c>
    </row>
    <row r="304" spans="1:32" x14ac:dyDescent="0.3">
      <c r="A304" t="s">
        <v>11073</v>
      </c>
      <c r="B304" t="s">
        <v>11074</v>
      </c>
      <c r="C304" t="str">
        <f t="shared" si="4"/>
        <v>90s</v>
      </c>
      <c r="D304">
        <v>1992</v>
      </c>
      <c r="E304" t="s">
        <v>1</v>
      </c>
      <c r="F304" t="s">
        <v>151</v>
      </c>
      <c r="G304">
        <v>0</v>
      </c>
      <c r="H304">
        <v>0</v>
      </c>
      <c r="I304">
        <v>0.04</v>
      </c>
      <c r="J304">
        <v>0</v>
      </c>
      <c r="K304">
        <v>0.04</v>
      </c>
      <c r="AF304" t="s">
        <v>504</v>
      </c>
    </row>
    <row r="305" spans="1:32" x14ac:dyDescent="0.3">
      <c r="A305" t="s">
        <v>2600</v>
      </c>
      <c r="B305" t="s">
        <v>148</v>
      </c>
      <c r="C305" t="str">
        <f t="shared" si="4"/>
        <v>90s</v>
      </c>
      <c r="D305">
        <v>1992</v>
      </c>
      <c r="E305" t="s">
        <v>37</v>
      </c>
      <c r="F305" t="s">
        <v>1298</v>
      </c>
      <c r="G305">
        <v>0.02</v>
      </c>
      <c r="H305">
        <v>0</v>
      </c>
      <c r="I305">
        <v>0</v>
      </c>
      <c r="J305">
        <v>0</v>
      </c>
      <c r="K305">
        <v>0.03</v>
      </c>
      <c r="L305">
        <v>85</v>
      </c>
      <c r="M305">
        <v>44</v>
      </c>
      <c r="N305">
        <v>8.1999999999999993</v>
      </c>
      <c r="O305">
        <v>1796</v>
      </c>
      <c r="P305" t="s">
        <v>1298</v>
      </c>
      <c r="Q305" t="s">
        <v>53</v>
      </c>
      <c r="AF305" t="s">
        <v>424</v>
      </c>
    </row>
    <row r="306" spans="1:32" x14ac:dyDescent="0.3">
      <c r="A306" t="s">
        <v>12856</v>
      </c>
      <c r="B306" t="s">
        <v>148</v>
      </c>
      <c r="C306" t="str">
        <f t="shared" si="4"/>
        <v>90s</v>
      </c>
      <c r="D306">
        <v>1992</v>
      </c>
      <c r="E306" t="s">
        <v>272</v>
      </c>
      <c r="F306" t="s">
        <v>12857</v>
      </c>
      <c r="G306">
        <v>0.02</v>
      </c>
      <c r="H306">
        <v>0</v>
      </c>
      <c r="I306">
        <v>0</v>
      </c>
      <c r="J306">
        <v>0</v>
      </c>
      <c r="K306">
        <v>0.02</v>
      </c>
      <c r="AF306" t="s">
        <v>749</v>
      </c>
    </row>
    <row r="307" spans="1:32" x14ac:dyDescent="0.3">
      <c r="A307" t="s">
        <v>107</v>
      </c>
      <c r="B307" t="s">
        <v>57</v>
      </c>
      <c r="C307" t="str">
        <f t="shared" si="4"/>
        <v>90s</v>
      </c>
      <c r="D307">
        <v>1993</v>
      </c>
      <c r="E307" t="s">
        <v>1</v>
      </c>
      <c r="F307" t="s">
        <v>19</v>
      </c>
      <c r="G307">
        <v>5.99</v>
      </c>
      <c r="H307">
        <v>2.15</v>
      </c>
      <c r="I307">
        <v>2.12</v>
      </c>
      <c r="J307">
        <v>0.28999999999999998</v>
      </c>
      <c r="K307">
        <v>10.55</v>
      </c>
      <c r="AF307" t="s">
        <v>321</v>
      </c>
    </row>
    <row r="308" spans="1:32" x14ac:dyDescent="0.3">
      <c r="A308" t="s">
        <v>612</v>
      </c>
      <c r="B308" t="s">
        <v>57</v>
      </c>
      <c r="C308" t="str">
        <f t="shared" si="4"/>
        <v>90s</v>
      </c>
      <c r="D308">
        <v>1993</v>
      </c>
      <c r="E308" t="s">
        <v>37</v>
      </c>
      <c r="F308" t="s">
        <v>19</v>
      </c>
      <c r="G308">
        <v>1.61</v>
      </c>
      <c r="H308">
        <v>0.51</v>
      </c>
      <c r="I308">
        <v>0.8</v>
      </c>
      <c r="J308">
        <v>7.0000000000000007E-2</v>
      </c>
      <c r="K308">
        <v>2.99</v>
      </c>
      <c r="AF308" t="s">
        <v>265</v>
      </c>
    </row>
    <row r="309" spans="1:32" x14ac:dyDescent="0.3">
      <c r="B309" t="s">
        <v>237</v>
      </c>
      <c r="C309" t="str">
        <f t="shared" si="4"/>
        <v>90s</v>
      </c>
      <c r="D309">
        <v>1993</v>
      </c>
      <c r="F309" t="s">
        <v>523</v>
      </c>
      <c r="G309">
        <v>1.78</v>
      </c>
      <c r="H309">
        <v>0.53</v>
      </c>
      <c r="I309">
        <v>0</v>
      </c>
      <c r="J309">
        <v>0.08</v>
      </c>
      <c r="K309">
        <v>2.39</v>
      </c>
      <c r="AF309" t="s">
        <v>678</v>
      </c>
    </row>
    <row r="310" spans="1:32" x14ac:dyDescent="0.3">
      <c r="A310" t="s">
        <v>998</v>
      </c>
      <c r="B310" t="s">
        <v>57</v>
      </c>
      <c r="C310" t="str">
        <f t="shared" si="4"/>
        <v>90s</v>
      </c>
      <c r="D310">
        <v>1993</v>
      </c>
      <c r="E310" t="s">
        <v>86</v>
      </c>
      <c r="F310" t="s">
        <v>19</v>
      </c>
      <c r="G310">
        <v>0.52</v>
      </c>
      <c r="H310">
        <v>0.16</v>
      </c>
      <c r="I310">
        <v>1.29</v>
      </c>
      <c r="J310">
        <v>0.03</v>
      </c>
      <c r="K310">
        <v>2</v>
      </c>
      <c r="AF310" t="s">
        <v>530</v>
      </c>
    </row>
    <row r="311" spans="1:32" x14ac:dyDescent="0.3">
      <c r="A311" t="s">
        <v>1041</v>
      </c>
      <c r="B311" t="s">
        <v>57</v>
      </c>
      <c r="C311" t="str">
        <f t="shared" si="4"/>
        <v>90s</v>
      </c>
      <c r="D311">
        <v>1993</v>
      </c>
      <c r="E311" t="s">
        <v>86</v>
      </c>
      <c r="F311" t="s">
        <v>523</v>
      </c>
      <c r="G311">
        <v>1.48</v>
      </c>
      <c r="H311">
        <v>0.39</v>
      </c>
      <c r="I311">
        <v>0</v>
      </c>
      <c r="J311">
        <v>0.06</v>
      </c>
      <c r="K311">
        <v>1.93</v>
      </c>
      <c r="AF311" t="s">
        <v>654</v>
      </c>
    </row>
    <row r="312" spans="1:32" x14ac:dyDescent="0.3">
      <c r="A312" t="s">
        <v>1100</v>
      </c>
      <c r="B312" t="s">
        <v>57</v>
      </c>
      <c r="C312" t="str">
        <f t="shared" si="4"/>
        <v>90s</v>
      </c>
      <c r="D312">
        <v>1993</v>
      </c>
      <c r="E312" t="s">
        <v>28</v>
      </c>
      <c r="F312" t="s">
        <v>118</v>
      </c>
      <c r="G312">
        <v>0.25</v>
      </c>
      <c r="H312">
        <v>7.0000000000000007E-2</v>
      </c>
      <c r="I312">
        <v>1.49</v>
      </c>
      <c r="J312">
        <v>0.02</v>
      </c>
      <c r="K312">
        <v>1.83</v>
      </c>
      <c r="AF312" t="s">
        <v>677</v>
      </c>
    </row>
    <row r="313" spans="1:32" x14ac:dyDescent="0.3">
      <c r="A313" t="s">
        <v>1157</v>
      </c>
      <c r="B313" t="s">
        <v>57</v>
      </c>
      <c r="C313" t="str">
        <f t="shared" si="4"/>
        <v>90s</v>
      </c>
      <c r="D313">
        <v>1993</v>
      </c>
      <c r="E313" t="s">
        <v>1</v>
      </c>
      <c r="F313" t="s">
        <v>222</v>
      </c>
      <c r="G313">
        <v>0.94</v>
      </c>
      <c r="H313">
        <v>0.34</v>
      </c>
      <c r="I313">
        <v>0.21</v>
      </c>
      <c r="J313">
        <v>0.27</v>
      </c>
      <c r="K313">
        <v>1.75</v>
      </c>
      <c r="AF313" t="s">
        <v>687</v>
      </c>
    </row>
    <row r="314" spans="1:32" x14ac:dyDescent="0.3">
      <c r="A314" t="s">
        <v>1158</v>
      </c>
      <c r="B314" t="s">
        <v>22</v>
      </c>
      <c r="C314" t="str">
        <f t="shared" si="4"/>
        <v>90s</v>
      </c>
      <c r="D314">
        <v>1993</v>
      </c>
      <c r="E314" t="s">
        <v>1</v>
      </c>
      <c r="F314" t="s">
        <v>19</v>
      </c>
      <c r="G314">
        <v>0.79</v>
      </c>
      <c r="H314">
        <v>0.14000000000000001</v>
      </c>
      <c r="I314">
        <v>0.8</v>
      </c>
      <c r="J314">
        <v>0.02</v>
      </c>
      <c r="K314">
        <v>1.75</v>
      </c>
      <c r="AF314" t="s">
        <v>775</v>
      </c>
    </row>
    <row r="315" spans="1:32" x14ac:dyDescent="0.3">
      <c r="A315" t="s">
        <v>1200</v>
      </c>
      <c r="B315" t="s">
        <v>57</v>
      </c>
      <c r="C315" t="str">
        <f t="shared" si="4"/>
        <v>90s</v>
      </c>
      <c r="D315">
        <v>1993</v>
      </c>
      <c r="E315" t="s">
        <v>30</v>
      </c>
      <c r="F315" t="s">
        <v>1201</v>
      </c>
      <c r="G315">
        <v>0</v>
      </c>
      <c r="H315">
        <v>0</v>
      </c>
      <c r="I315">
        <v>1.69</v>
      </c>
      <c r="J315">
        <v>0.01</v>
      </c>
      <c r="K315">
        <v>1.7</v>
      </c>
      <c r="AF315" t="s">
        <v>429</v>
      </c>
    </row>
    <row r="316" spans="1:32" x14ac:dyDescent="0.3">
      <c r="A316" t="s">
        <v>1410</v>
      </c>
      <c r="B316" t="s">
        <v>1411</v>
      </c>
      <c r="C316" t="str">
        <f t="shared" si="4"/>
        <v>90s</v>
      </c>
      <c r="D316">
        <v>1993</v>
      </c>
      <c r="E316" t="s">
        <v>1</v>
      </c>
      <c r="F316" t="s">
        <v>151</v>
      </c>
      <c r="G316">
        <v>1</v>
      </c>
      <c r="H316">
        <v>0.36</v>
      </c>
      <c r="I316">
        <v>0.09</v>
      </c>
      <c r="J316">
        <v>0.05</v>
      </c>
      <c r="K316">
        <v>1.5</v>
      </c>
      <c r="AF316" t="s">
        <v>460</v>
      </c>
    </row>
    <row r="317" spans="1:32" x14ac:dyDescent="0.3">
      <c r="A317" t="s">
        <v>1463</v>
      </c>
      <c r="B317" t="s">
        <v>57</v>
      </c>
      <c r="C317" t="str">
        <f t="shared" si="4"/>
        <v>90s</v>
      </c>
      <c r="D317">
        <v>1993</v>
      </c>
      <c r="E317" t="s">
        <v>86</v>
      </c>
      <c r="F317" t="s">
        <v>372</v>
      </c>
      <c r="G317">
        <v>0</v>
      </c>
      <c r="H317">
        <v>0</v>
      </c>
      <c r="I317">
        <v>1.45</v>
      </c>
      <c r="J317">
        <v>0</v>
      </c>
      <c r="K317">
        <v>1.45</v>
      </c>
      <c r="AF317" t="s">
        <v>665</v>
      </c>
    </row>
    <row r="318" spans="1:32" x14ac:dyDescent="0.3">
      <c r="A318" t="s">
        <v>1797</v>
      </c>
      <c r="B318" t="s">
        <v>57</v>
      </c>
      <c r="C318" t="str">
        <f t="shared" si="4"/>
        <v>90s</v>
      </c>
      <c r="D318">
        <v>1993</v>
      </c>
      <c r="E318" t="s">
        <v>86</v>
      </c>
      <c r="F318" t="s">
        <v>372</v>
      </c>
      <c r="G318">
        <v>0</v>
      </c>
      <c r="H318">
        <v>0</v>
      </c>
      <c r="I318">
        <v>1.2</v>
      </c>
      <c r="J318">
        <v>0</v>
      </c>
      <c r="K318">
        <v>1.2</v>
      </c>
      <c r="AF318" t="s">
        <v>371</v>
      </c>
    </row>
    <row r="319" spans="1:32" x14ac:dyDescent="0.3">
      <c r="A319" t="s">
        <v>1826</v>
      </c>
      <c r="B319" t="s">
        <v>57</v>
      </c>
      <c r="C319" t="str">
        <f t="shared" si="4"/>
        <v>90s</v>
      </c>
      <c r="D319">
        <v>1993</v>
      </c>
      <c r="E319" t="s">
        <v>28</v>
      </c>
      <c r="F319" t="s">
        <v>118</v>
      </c>
      <c r="G319">
        <v>0</v>
      </c>
      <c r="H319">
        <v>0</v>
      </c>
      <c r="I319">
        <v>1.17</v>
      </c>
      <c r="J319">
        <v>0</v>
      </c>
      <c r="K319">
        <v>1.17</v>
      </c>
      <c r="AF319" t="s">
        <v>436</v>
      </c>
    </row>
    <row r="320" spans="1:32" x14ac:dyDescent="0.3">
      <c r="A320" t="s">
        <v>1847</v>
      </c>
      <c r="B320" t="s">
        <v>57</v>
      </c>
      <c r="C320" t="str">
        <f t="shared" si="4"/>
        <v>90s</v>
      </c>
      <c r="D320">
        <v>1993</v>
      </c>
      <c r="E320" t="s">
        <v>1</v>
      </c>
      <c r="F320" t="s">
        <v>222</v>
      </c>
      <c r="G320">
        <v>0.56999999999999995</v>
      </c>
      <c r="H320">
        <v>0.08</v>
      </c>
      <c r="I320">
        <v>0.5</v>
      </c>
      <c r="J320">
        <v>0.01</v>
      </c>
      <c r="K320">
        <v>1.1599999999999999</v>
      </c>
      <c r="AF320" t="s">
        <v>406</v>
      </c>
    </row>
    <row r="321" spans="1:32" x14ac:dyDescent="0.3">
      <c r="A321" t="s">
        <v>1867</v>
      </c>
      <c r="B321" t="s">
        <v>57</v>
      </c>
      <c r="C321" t="str">
        <f t="shared" si="4"/>
        <v>90s</v>
      </c>
      <c r="D321">
        <v>1993</v>
      </c>
      <c r="E321" t="s">
        <v>28</v>
      </c>
      <c r="F321" t="s">
        <v>350</v>
      </c>
      <c r="G321">
        <v>0</v>
      </c>
      <c r="H321">
        <v>0</v>
      </c>
      <c r="I321">
        <v>1.1499999999999999</v>
      </c>
      <c r="J321">
        <v>0</v>
      </c>
      <c r="K321">
        <v>1.1499999999999999</v>
      </c>
      <c r="AF321" t="s">
        <v>411</v>
      </c>
    </row>
    <row r="322" spans="1:32" x14ac:dyDescent="0.3">
      <c r="A322" t="s">
        <v>2102</v>
      </c>
      <c r="B322" t="s">
        <v>57</v>
      </c>
      <c r="C322" t="str">
        <f t="shared" si="4"/>
        <v>90s</v>
      </c>
      <c r="D322">
        <v>1993</v>
      </c>
      <c r="E322" t="s">
        <v>50</v>
      </c>
      <c r="F322" t="s">
        <v>222</v>
      </c>
      <c r="G322">
        <v>0.39</v>
      </c>
      <c r="H322">
        <v>0.12</v>
      </c>
      <c r="I322">
        <v>0.49</v>
      </c>
      <c r="J322">
        <v>0.02</v>
      </c>
      <c r="K322">
        <v>1.02</v>
      </c>
      <c r="AF322" t="s">
        <v>734</v>
      </c>
    </row>
    <row r="323" spans="1:32" x14ac:dyDescent="0.3">
      <c r="A323" t="s">
        <v>2173</v>
      </c>
      <c r="B323" t="s">
        <v>22</v>
      </c>
      <c r="C323" t="str">
        <f t="shared" ref="C323:C386" si="5">_xlfn.IFS(D323&lt;1990,"80s",D323&lt;2000,"90s",D323&lt;2010,"2Ks",D323&lt;2020,"2k10s")</f>
        <v>90s</v>
      </c>
      <c r="D323">
        <v>1993</v>
      </c>
      <c r="E323" t="s">
        <v>30</v>
      </c>
      <c r="F323" t="s">
        <v>19</v>
      </c>
      <c r="G323">
        <v>0.62</v>
      </c>
      <c r="H323">
        <v>0.13</v>
      </c>
      <c r="I323">
        <v>0.21</v>
      </c>
      <c r="J323">
        <v>0.02</v>
      </c>
      <c r="K323">
        <v>0.98</v>
      </c>
      <c r="AF323" t="s">
        <v>608</v>
      </c>
    </row>
    <row r="324" spans="1:32" x14ac:dyDescent="0.3">
      <c r="A324" t="s">
        <v>2563</v>
      </c>
      <c r="B324" t="s">
        <v>57</v>
      </c>
      <c r="C324" t="str">
        <f t="shared" si="5"/>
        <v>90s</v>
      </c>
      <c r="D324">
        <v>1993</v>
      </c>
      <c r="E324" t="s">
        <v>18</v>
      </c>
      <c r="F324" t="s">
        <v>19</v>
      </c>
      <c r="G324">
        <v>0</v>
      </c>
      <c r="H324">
        <v>0</v>
      </c>
      <c r="I324">
        <v>0.8</v>
      </c>
      <c r="J324">
        <v>0</v>
      </c>
      <c r="K324">
        <v>0.8</v>
      </c>
      <c r="AF324" t="s">
        <v>764</v>
      </c>
    </row>
    <row r="325" spans="1:32" x14ac:dyDescent="0.3">
      <c r="A325" t="s">
        <v>2612</v>
      </c>
      <c r="B325" t="s">
        <v>57</v>
      </c>
      <c r="C325" t="str">
        <f t="shared" si="5"/>
        <v>90s</v>
      </c>
      <c r="D325">
        <v>1993</v>
      </c>
      <c r="E325" t="s">
        <v>28</v>
      </c>
      <c r="F325" t="s">
        <v>992</v>
      </c>
      <c r="G325">
        <v>0</v>
      </c>
      <c r="H325">
        <v>0</v>
      </c>
      <c r="I325">
        <v>0.78</v>
      </c>
      <c r="J325">
        <v>0</v>
      </c>
      <c r="K325">
        <v>0.78</v>
      </c>
      <c r="AF325" t="s">
        <v>787</v>
      </c>
    </row>
    <row r="326" spans="1:32" x14ac:dyDescent="0.3">
      <c r="A326" t="s">
        <v>2739</v>
      </c>
      <c r="B326" t="s">
        <v>57</v>
      </c>
      <c r="C326" t="str">
        <f t="shared" si="5"/>
        <v>90s</v>
      </c>
      <c r="D326">
        <v>1993</v>
      </c>
      <c r="E326" t="s">
        <v>86</v>
      </c>
      <c r="F326" t="s">
        <v>372</v>
      </c>
      <c r="G326">
        <v>0</v>
      </c>
      <c r="H326">
        <v>0</v>
      </c>
      <c r="I326">
        <v>0.73</v>
      </c>
      <c r="J326">
        <v>0</v>
      </c>
      <c r="K326">
        <v>0.73</v>
      </c>
      <c r="AF326" t="s">
        <v>425</v>
      </c>
    </row>
    <row r="327" spans="1:32" x14ac:dyDescent="0.3">
      <c r="A327" t="s">
        <v>2881</v>
      </c>
      <c r="B327" t="s">
        <v>57</v>
      </c>
      <c r="C327" t="str">
        <f t="shared" si="5"/>
        <v>90s</v>
      </c>
      <c r="D327">
        <v>1993</v>
      </c>
      <c r="E327" t="s">
        <v>18</v>
      </c>
      <c r="F327" t="s">
        <v>372</v>
      </c>
      <c r="G327">
        <v>0</v>
      </c>
      <c r="H327">
        <v>0</v>
      </c>
      <c r="I327">
        <v>0.69</v>
      </c>
      <c r="J327">
        <v>0</v>
      </c>
      <c r="K327">
        <v>0.69</v>
      </c>
      <c r="AF327" t="s">
        <v>740</v>
      </c>
    </row>
    <row r="328" spans="1:32" x14ac:dyDescent="0.3">
      <c r="A328" t="s">
        <v>3099</v>
      </c>
      <c r="B328" t="s">
        <v>57</v>
      </c>
      <c r="C328" t="str">
        <f t="shared" si="5"/>
        <v>90s</v>
      </c>
      <c r="D328">
        <v>1993</v>
      </c>
      <c r="E328" t="s">
        <v>272</v>
      </c>
      <c r="F328" t="s">
        <v>933</v>
      </c>
      <c r="G328">
        <v>0.3</v>
      </c>
      <c r="H328">
        <v>0</v>
      </c>
      <c r="I328">
        <v>0.32</v>
      </c>
      <c r="J328">
        <v>0</v>
      </c>
      <c r="K328">
        <v>0.62</v>
      </c>
      <c r="AF328" t="s">
        <v>679</v>
      </c>
    </row>
    <row r="329" spans="1:32" x14ac:dyDescent="0.3">
      <c r="A329" t="s">
        <v>3373</v>
      </c>
      <c r="B329" t="s">
        <v>57</v>
      </c>
      <c r="C329" t="str">
        <f t="shared" si="5"/>
        <v>90s</v>
      </c>
      <c r="D329">
        <v>1993</v>
      </c>
      <c r="E329" t="s">
        <v>1</v>
      </c>
      <c r="F329" t="s">
        <v>3374</v>
      </c>
      <c r="G329">
        <v>0.09</v>
      </c>
      <c r="H329">
        <v>0.02</v>
      </c>
      <c r="I329">
        <v>0.45</v>
      </c>
      <c r="J329">
        <v>0</v>
      </c>
      <c r="K329">
        <v>0.56000000000000005</v>
      </c>
      <c r="AF329" t="s">
        <v>796</v>
      </c>
    </row>
    <row r="330" spans="1:32" x14ac:dyDescent="0.3">
      <c r="A330" t="s">
        <v>3542</v>
      </c>
      <c r="B330" t="s">
        <v>57</v>
      </c>
      <c r="C330" t="str">
        <f t="shared" si="5"/>
        <v>90s</v>
      </c>
      <c r="D330">
        <v>1993</v>
      </c>
      <c r="E330" t="s">
        <v>18</v>
      </c>
      <c r="F330" t="s">
        <v>128</v>
      </c>
      <c r="G330">
        <v>0</v>
      </c>
      <c r="H330">
        <v>0</v>
      </c>
      <c r="I330">
        <v>0.53</v>
      </c>
      <c r="J330">
        <v>0</v>
      </c>
      <c r="K330">
        <v>0.53</v>
      </c>
      <c r="AF330" t="s">
        <v>803</v>
      </c>
    </row>
    <row r="331" spans="1:32" x14ac:dyDescent="0.3">
      <c r="A331" t="s">
        <v>3545</v>
      </c>
      <c r="B331" t="s">
        <v>57</v>
      </c>
      <c r="C331" t="str">
        <f t="shared" si="5"/>
        <v>90s</v>
      </c>
      <c r="D331">
        <v>1993</v>
      </c>
      <c r="E331" t="s">
        <v>18</v>
      </c>
      <c r="F331" t="s">
        <v>933</v>
      </c>
      <c r="G331">
        <v>0</v>
      </c>
      <c r="H331">
        <v>0</v>
      </c>
      <c r="I331">
        <v>0.53</v>
      </c>
      <c r="J331">
        <v>0</v>
      </c>
      <c r="K331">
        <v>0.53</v>
      </c>
      <c r="AF331" t="s">
        <v>572</v>
      </c>
    </row>
    <row r="332" spans="1:32" x14ac:dyDescent="0.3">
      <c r="A332" t="s">
        <v>3595</v>
      </c>
      <c r="B332" t="s">
        <v>22</v>
      </c>
      <c r="C332" t="str">
        <f t="shared" si="5"/>
        <v>90s</v>
      </c>
      <c r="D332">
        <v>1993</v>
      </c>
      <c r="E332" t="s">
        <v>1</v>
      </c>
      <c r="F332" t="s">
        <v>222</v>
      </c>
      <c r="G332">
        <v>0.28000000000000003</v>
      </c>
      <c r="H332">
        <v>7.0000000000000007E-2</v>
      </c>
      <c r="I332">
        <v>0.16</v>
      </c>
      <c r="J332">
        <v>0.01</v>
      </c>
      <c r="K332">
        <v>0.52</v>
      </c>
      <c r="AF332" t="s">
        <v>175</v>
      </c>
    </row>
    <row r="333" spans="1:32" x14ac:dyDescent="0.3">
      <c r="A333" t="s">
        <v>3745</v>
      </c>
      <c r="B333" t="s">
        <v>57</v>
      </c>
      <c r="C333" t="str">
        <f t="shared" si="5"/>
        <v>90s</v>
      </c>
      <c r="D333">
        <v>1993</v>
      </c>
      <c r="E333" t="s">
        <v>30</v>
      </c>
      <c r="F333" t="s">
        <v>19</v>
      </c>
      <c r="G333">
        <v>0</v>
      </c>
      <c r="H333">
        <v>0</v>
      </c>
      <c r="I333">
        <v>0.49</v>
      </c>
      <c r="J333">
        <v>0</v>
      </c>
      <c r="K333">
        <v>0.49</v>
      </c>
      <c r="AF333" t="s">
        <v>192</v>
      </c>
    </row>
    <row r="334" spans="1:32" x14ac:dyDescent="0.3">
      <c r="A334" t="s">
        <v>3894</v>
      </c>
      <c r="B334" t="s">
        <v>57</v>
      </c>
      <c r="C334" t="str">
        <f t="shared" si="5"/>
        <v>90s</v>
      </c>
      <c r="D334">
        <v>1993</v>
      </c>
      <c r="E334" t="s">
        <v>1</v>
      </c>
      <c r="F334" t="s">
        <v>372</v>
      </c>
      <c r="G334">
        <v>0</v>
      </c>
      <c r="H334">
        <v>0</v>
      </c>
      <c r="I334">
        <v>0.46</v>
      </c>
      <c r="J334">
        <v>0</v>
      </c>
      <c r="K334">
        <v>0.46</v>
      </c>
      <c r="AF334" t="s">
        <v>683</v>
      </c>
    </row>
    <row r="335" spans="1:32" x14ac:dyDescent="0.3">
      <c r="A335" t="s">
        <v>3966</v>
      </c>
      <c r="B335" t="s">
        <v>57</v>
      </c>
      <c r="C335" t="str">
        <f t="shared" si="5"/>
        <v>90s</v>
      </c>
      <c r="D335">
        <v>1993</v>
      </c>
      <c r="E335" t="s">
        <v>86</v>
      </c>
      <c r="F335" t="s">
        <v>2756</v>
      </c>
      <c r="G335">
        <v>0</v>
      </c>
      <c r="H335">
        <v>0</v>
      </c>
      <c r="I335">
        <v>0.45</v>
      </c>
      <c r="J335">
        <v>0</v>
      </c>
      <c r="K335">
        <v>0.45</v>
      </c>
      <c r="AF335" t="s">
        <v>360</v>
      </c>
    </row>
    <row r="336" spans="1:32" x14ac:dyDescent="0.3">
      <c r="A336" t="s">
        <v>4593</v>
      </c>
      <c r="B336" t="s">
        <v>57</v>
      </c>
      <c r="C336" t="str">
        <f t="shared" si="5"/>
        <v>90s</v>
      </c>
      <c r="D336">
        <v>1993</v>
      </c>
      <c r="E336" t="s">
        <v>86</v>
      </c>
      <c r="F336" t="s">
        <v>372</v>
      </c>
      <c r="G336">
        <v>0</v>
      </c>
      <c r="H336">
        <v>0</v>
      </c>
      <c r="I336">
        <v>0.36</v>
      </c>
      <c r="J336">
        <v>0</v>
      </c>
      <c r="K336">
        <v>0.36</v>
      </c>
      <c r="AF336" t="s">
        <v>809</v>
      </c>
    </row>
    <row r="337" spans="1:32" x14ac:dyDescent="0.3">
      <c r="A337" t="s">
        <v>4618</v>
      </c>
      <c r="B337" t="s">
        <v>22</v>
      </c>
      <c r="C337" t="str">
        <f t="shared" si="5"/>
        <v>90s</v>
      </c>
      <c r="D337">
        <v>1993</v>
      </c>
      <c r="E337" t="s">
        <v>50</v>
      </c>
      <c r="F337" t="s">
        <v>1828</v>
      </c>
      <c r="G337">
        <v>0.25</v>
      </c>
      <c r="H337">
        <v>0.1</v>
      </c>
      <c r="I337">
        <v>0</v>
      </c>
      <c r="J337">
        <v>0.01</v>
      </c>
      <c r="K337">
        <v>0.36</v>
      </c>
      <c r="AF337" t="s">
        <v>722</v>
      </c>
    </row>
    <row r="338" spans="1:32" x14ac:dyDescent="0.3">
      <c r="A338" t="s">
        <v>4686</v>
      </c>
      <c r="B338" t="s">
        <v>57</v>
      </c>
      <c r="C338" t="str">
        <f t="shared" si="5"/>
        <v>90s</v>
      </c>
      <c r="D338">
        <v>1993</v>
      </c>
      <c r="E338" t="s">
        <v>24</v>
      </c>
      <c r="F338" t="s">
        <v>19</v>
      </c>
      <c r="G338">
        <v>0</v>
      </c>
      <c r="H338">
        <v>0</v>
      </c>
      <c r="I338">
        <v>0.35</v>
      </c>
      <c r="J338">
        <v>0</v>
      </c>
      <c r="K338">
        <v>0.35</v>
      </c>
      <c r="AF338" t="s">
        <v>31</v>
      </c>
    </row>
    <row r="339" spans="1:32" x14ac:dyDescent="0.3">
      <c r="A339" t="s">
        <v>4975</v>
      </c>
      <c r="B339" t="s">
        <v>57</v>
      </c>
      <c r="C339" t="str">
        <f t="shared" si="5"/>
        <v>90s</v>
      </c>
      <c r="D339">
        <v>1993</v>
      </c>
      <c r="E339" t="s">
        <v>28</v>
      </c>
      <c r="F339" t="s">
        <v>128</v>
      </c>
      <c r="G339">
        <v>0</v>
      </c>
      <c r="H339">
        <v>0</v>
      </c>
      <c r="I339">
        <v>0.32</v>
      </c>
      <c r="J339">
        <v>0</v>
      </c>
      <c r="K339">
        <v>0.32</v>
      </c>
      <c r="AF339" t="s">
        <v>113</v>
      </c>
    </row>
    <row r="340" spans="1:32" x14ac:dyDescent="0.3">
      <c r="A340" t="s">
        <v>5091</v>
      </c>
      <c r="B340" t="s">
        <v>57</v>
      </c>
      <c r="C340" t="str">
        <f t="shared" si="5"/>
        <v>90s</v>
      </c>
      <c r="D340">
        <v>1993</v>
      </c>
      <c r="E340" t="s">
        <v>1</v>
      </c>
      <c r="F340" t="s">
        <v>234</v>
      </c>
      <c r="G340">
        <v>0</v>
      </c>
      <c r="H340">
        <v>0</v>
      </c>
      <c r="I340">
        <v>0.31</v>
      </c>
      <c r="J340">
        <v>0</v>
      </c>
      <c r="K340">
        <v>0.31</v>
      </c>
      <c r="AF340" t="s">
        <v>289</v>
      </c>
    </row>
    <row r="341" spans="1:32" x14ac:dyDescent="0.3">
      <c r="A341" t="s">
        <v>5483</v>
      </c>
      <c r="B341" t="s">
        <v>57</v>
      </c>
      <c r="C341" t="str">
        <f t="shared" si="5"/>
        <v>90s</v>
      </c>
      <c r="D341">
        <v>1993</v>
      </c>
      <c r="E341" t="s">
        <v>86</v>
      </c>
      <c r="F341" t="s">
        <v>372</v>
      </c>
      <c r="G341">
        <v>0</v>
      </c>
      <c r="H341">
        <v>0</v>
      </c>
      <c r="I341">
        <v>0.27</v>
      </c>
      <c r="J341">
        <v>0</v>
      </c>
      <c r="K341">
        <v>0.27</v>
      </c>
      <c r="AF341" t="s">
        <v>35</v>
      </c>
    </row>
    <row r="342" spans="1:32" x14ac:dyDescent="0.3">
      <c r="A342" t="s">
        <v>6248</v>
      </c>
      <c r="B342" t="s">
        <v>57</v>
      </c>
      <c r="C342" t="str">
        <f t="shared" si="5"/>
        <v>90s</v>
      </c>
      <c r="D342">
        <v>1993</v>
      </c>
      <c r="E342" t="s">
        <v>50</v>
      </c>
      <c r="F342" t="s">
        <v>372</v>
      </c>
      <c r="G342">
        <v>0</v>
      </c>
      <c r="H342">
        <v>0</v>
      </c>
      <c r="I342">
        <v>0.22</v>
      </c>
      <c r="J342">
        <v>0</v>
      </c>
      <c r="K342">
        <v>0.22</v>
      </c>
      <c r="AF342" t="s">
        <v>354</v>
      </c>
    </row>
    <row r="343" spans="1:32" x14ac:dyDescent="0.3">
      <c r="A343" t="s">
        <v>6595</v>
      </c>
      <c r="B343" t="s">
        <v>57</v>
      </c>
      <c r="C343" t="str">
        <f t="shared" si="5"/>
        <v>90s</v>
      </c>
      <c r="D343">
        <v>1993</v>
      </c>
      <c r="E343" t="s">
        <v>34</v>
      </c>
      <c r="F343" t="s">
        <v>2140</v>
      </c>
      <c r="G343">
        <v>0</v>
      </c>
      <c r="H343">
        <v>0</v>
      </c>
      <c r="I343">
        <v>0.19</v>
      </c>
      <c r="J343">
        <v>0</v>
      </c>
      <c r="K343">
        <v>0.19</v>
      </c>
      <c r="AF343" t="s">
        <v>38</v>
      </c>
    </row>
    <row r="344" spans="1:32" x14ac:dyDescent="0.3">
      <c r="A344" t="s">
        <v>6699</v>
      </c>
      <c r="B344" t="s">
        <v>237</v>
      </c>
      <c r="C344" t="str">
        <f t="shared" si="5"/>
        <v>90s</v>
      </c>
      <c r="D344">
        <v>1993</v>
      </c>
      <c r="E344" t="s">
        <v>272</v>
      </c>
      <c r="F344" t="s">
        <v>151</v>
      </c>
      <c r="G344">
        <v>0</v>
      </c>
      <c r="H344">
        <v>0</v>
      </c>
      <c r="I344">
        <v>0.19</v>
      </c>
      <c r="J344">
        <v>0</v>
      </c>
      <c r="K344">
        <v>0.19</v>
      </c>
      <c r="AF344" t="s">
        <v>431</v>
      </c>
    </row>
    <row r="345" spans="1:32" x14ac:dyDescent="0.3">
      <c r="A345" t="s">
        <v>6711</v>
      </c>
      <c r="B345" t="s">
        <v>57</v>
      </c>
      <c r="C345" t="str">
        <f t="shared" si="5"/>
        <v>90s</v>
      </c>
      <c r="D345">
        <v>1993</v>
      </c>
      <c r="E345" t="s">
        <v>39</v>
      </c>
      <c r="F345" t="s">
        <v>5524</v>
      </c>
      <c r="G345">
        <v>0</v>
      </c>
      <c r="H345">
        <v>0</v>
      </c>
      <c r="I345">
        <v>0.19</v>
      </c>
      <c r="J345">
        <v>0</v>
      </c>
      <c r="K345">
        <v>0.19</v>
      </c>
      <c r="AF345" t="s">
        <v>702</v>
      </c>
    </row>
    <row r="346" spans="1:32" x14ac:dyDescent="0.3">
      <c r="A346" t="s">
        <v>6838</v>
      </c>
      <c r="B346" t="s">
        <v>57</v>
      </c>
      <c r="C346" t="str">
        <f t="shared" si="5"/>
        <v>90s</v>
      </c>
      <c r="D346">
        <v>1993</v>
      </c>
      <c r="E346" t="s">
        <v>18</v>
      </c>
      <c r="F346" t="s">
        <v>222</v>
      </c>
      <c r="G346">
        <v>0.04</v>
      </c>
      <c r="H346">
        <v>0.01</v>
      </c>
      <c r="I346">
        <v>0.13</v>
      </c>
      <c r="J346">
        <v>0</v>
      </c>
      <c r="K346">
        <v>0.18</v>
      </c>
      <c r="AF346" t="s">
        <v>154</v>
      </c>
    </row>
    <row r="347" spans="1:32" x14ac:dyDescent="0.3">
      <c r="A347" t="s">
        <v>7108</v>
      </c>
      <c r="B347" t="s">
        <v>57</v>
      </c>
      <c r="C347" t="str">
        <f t="shared" si="5"/>
        <v>90s</v>
      </c>
      <c r="D347">
        <v>1993</v>
      </c>
      <c r="E347" t="s">
        <v>18</v>
      </c>
      <c r="F347" t="s">
        <v>128</v>
      </c>
      <c r="G347">
        <v>0</v>
      </c>
      <c r="H347">
        <v>0</v>
      </c>
      <c r="I347">
        <v>0.17</v>
      </c>
      <c r="J347">
        <v>0</v>
      </c>
      <c r="K347">
        <v>0.17</v>
      </c>
      <c r="AF347" t="s">
        <v>629</v>
      </c>
    </row>
    <row r="348" spans="1:32" x14ac:dyDescent="0.3">
      <c r="A348" t="s">
        <v>998</v>
      </c>
      <c r="B348" t="s">
        <v>237</v>
      </c>
      <c r="C348" t="str">
        <f t="shared" si="5"/>
        <v>90s</v>
      </c>
      <c r="D348">
        <v>1993</v>
      </c>
      <c r="E348" t="s">
        <v>86</v>
      </c>
      <c r="F348" t="s">
        <v>222</v>
      </c>
      <c r="G348">
        <v>0</v>
      </c>
      <c r="H348">
        <v>0</v>
      </c>
      <c r="I348">
        <v>0.15</v>
      </c>
      <c r="J348">
        <v>0</v>
      </c>
      <c r="K348">
        <v>0.15</v>
      </c>
      <c r="AF348" t="s">
        <v>735</v>
      </c>
    </row>
    <row r="349" spans="1:32" x14ac:dyDescent="0.3">
      <c r="A349" t="s">
        <v>7713</v>
      </c>
      <c r="B349" t="s">
        <v>5783</v>
      </c>
      <c r="C349" t="str">
        <f t="shared" si="5"/>
        <v>90s</v>
      </c>
      <c r="D349">
        <v>1993</v>
      </c>
      <c r="E349" t="s">
        <v>86</v>
      </c>
      <c r="F349" t="s">
        <v>5784</v>
      </c>
      <c r="G349">
        <v>0</v>
      </c>
      <c r="H349">
        <v>0</v>
      </c>
      <c r="I349">
        <v>0.14000000000000001</v>
      </c>
      <c r="J349">
        <v>0</v>
      </c>
      <c r="K349">
        <v>0.14000000000000001</v>
      </c>
      <c r="AF349" t="s">
        <v>765</v>
      </c>
    </row>
    <row r="350" spans="1:32" x14ac:dyDescent="0.3">
      <c r="A350" t="s">
        <v>7905</v>
      </c>
      <c r="B350" t="s">
        <v>57</v>
      </c>
      <c r="C350" t="str">
        <f t="shared" si="5"/>
        <v>90s</v>
      </c>
      <c r="D350">
        <v>1993</v>
      </c>
      <c r="E350" t="s">
        <v>28</v>
      </c>
      <c r="F350" t="s">
        <v>19</v>
      </c>
      <c r="G350">
        <v>0</v>
      </c>
      <c r="H350">
        <v>0</v>
      </c>
      <c r="I350">
        <v>0.13</v>
      </c>
      <c r="J350">
        <v>0</v>
      </c>
      <c r="K350">
        <v>0.13</v>
      </c>
      <c r="AF350" t="s">
        <v>578</v>
      </c>
    </row>
    <row r="351" spans="1:32" x14ac:dyDescent="0.3">
      <c r="A351" t="s">
        <v>8244</v>
      </c>
      <c r="B351" t="s">
        <v>57</v>
      </c>
      <c r="C351" t="str">
        <f t="shared" si="5"/>
        <v>90s</v>
      </c>
      <c r="D351">
        <v>1993</v>
      </c>
      <c r="E351" t="s">
        <v>18</v>
      </c>
      <c r="F351" t="s">
        <v>3602</v>
      </c>
      <c r="G351">
        <v>0</v>
      </c>
      <c r="H351">
        <v>0</v>
      </c>
      <c r="I351">
        <v>0.12</v>
      </c>
      <c r="J351">
        <v>0</v>
      </c>
      <c r="K351">
        <v>0.12</v>
      </c>
      <c r="AF351" t="s">
        <v>770</v>
      </c>
    </row>
    <row r="352" spans="1:32" x14ac:dyDescent="0.3">
      <c r="A352" t="s">
        <v>8503</v>
      </c>
      <c r="B352" t="s">
        <v>57</v>
      </c>
      <c r="C352" t="str">
        <f t="shared" si="5"/>
        <v>90s</v>
      </c>
      <c r="D352">
        <v>1993</v>
      </c>
      <c r="E352" t="s">
        <v>18</v>
      </c>
      <c r="F352" t="s">
        <v>6012</v>
      </c>
      <c r="G352">
        <v>0</v>
      </c>
      <c r="H352">
        <v>0</v>
      </c>
      <c r="I352">
        <v>0.11</v>
      </c>
      <c r="J352">
        <v>0</v>
      </c>
      <c r="K352">
        <v>0.11</v>
      </c>
      <c r="AF352" t="s">
        <v>345</v>
      </c>
    </row>
    <row r="353" spans="1:32" x14ac:dyDescent="0.3">
      <c r="A353" t="s">
        <v>8552</v>
      </c>
      <c r="B353" t="s">
        <v>57</v>
      </c>
      <c r="C353" t="str">
        <f t="shared" si="5"/>
        <v>90s</v>
      </c>
      <c r="D353">
        <v>1993</v>
      </c>
      <c r="E353" t="s">
        <v>28</v>
      </c>
      <c r="F353" t="s">
        <v>8553</v>
      </c>
      <c r="G353">
        <v>0</v>
      </c>
      <c r="H353">
        <v>0</v>
      </c>
      <c r="I353">
        <v>0.11</v>
      </c>
      <c r="J353">
        <v>0</v>
      </c>
      <c r="K353">
        <v>0.11</v>
      </c>
      <c r="AF353" t="s">
        <v>756</v>
      </c>
    </row>
    <row r="354" spans="1:32" x14ac:dyDescent="0.3">
      <c r="A354" t="s">
        <v>9188</v>
      </c>
      <c r="B354" t="s">
        <v>57</v>
      </c>
      <c r="C354" t="str">
        <f t="shared" si="5"/>
        <v>90s</v>
      </c>
      <c r="D354">
        <v>1993</v>
      </c>
      <c r="E354" t="s">
        <v>37</v>
      </c>
      <c r="F354" t="s">
        <v>234</v>
      </c>
      <c r="G354">
        <v>0</v>
      </c>
      <c r="H354">
        <v>0</v>
      </c>
      <c r="I354">
        <v>0.09</v>
      </c>
      <c r="J354">
        <v>0</v>
      </c>
      <c r="K354">
        <v>0.09</v>
      </c>
      <c r="AF354" t="s">
        <v>218</v>
      </c>
    </row>
    <row r="355" spans="1:32" x14ac:dyDescent="0.3">
      <c r="A355" t="s">
        <v>9828</v>
      </c>
      <c r="B355" t="s">
        <v>237</v>
      </c>
      <c r="C355" t="str">
        <f t="shared" si="5"/>
        <v>90s</v>
      </c>
      <c r="D355">
        <v>1993</v>
      </c>
      <c r="E355" t="s">
        <v>101</v>
      </c>
      <c r="F355" t="s">
        <v>151</v>
      </c>
      <c r="G355">
        <v>0</v>
      </c>
      <c r="H355">
        <v>0</v>
      </c>
      <c r="I355">
        <v>7.0000000000000007E-2</v>
      </c>
      <c r="J355">
        <v>0</v>
      </c>
      <c r="K355">
        <v>7.0000000000000007E-2</v>
      </c>
      <c r="AF355" t="s">
        <v>216</v>
      </c>
    </row>
    <row r="356" spans="1:32" x14ac:dyDescent="0.3">
      <c r="A356" t="s">
        <v>9910</v>
      </c>
      <c r="B356" t="s">
        <v>237</v>
      </c>
      <c r="C356" t="str">
        <f t="shared" si="5"/>
        <v>90s</v>
      </c>
      <c r="D356">
        <v>1993</v>
      </c>
      <c r="E356" t="s">
        <v>50</v>
      </c>
      <c r="F356" t="s">
        <v>222</v>
      </c>
      <c r="G356">
        <v>0</v>
      </c>
      <c r="H356">
        <v>0</v>
      </c>
      <c r="I356">
        <v>7.0000000000000007E-2</v>
      </c>
      <c r="J356">
        <v>0</v>
      </c>
      <c r="K356">
        <v>7.0000000000000007E-2</v>
      </c>
      <c r="AF356" t="s">
        <v>156</v>
      </c>
    </row>
    <row r="357" spans="1:32" x14ac:dyDescent="0.3">
      <c r="A357" t="s">
        <v>4319</v>
      </c>
      <c r="B357" t="s">
        <v>5783</v>
      </c>
      <c r="C357" t="str">
        <f t="shared" si="5"/>
        <v>90s</v>
      </c>
      <c r="D357">
        <v>1993</v>
      </c>
      <c r="E357" t="s">
        <v>86</v>
      </c>
      <c r="F357" t="s">
        <v>5784</v>
      </c>
      <c r="G357">
        <v>0</v>
      </c>
      <c r="H357">
        <v>0</v>
      </c>
      <c r="I357">
        <v>7.0000000000000007E-2</v>
      </c>
      <c r="J357">
        <v>0</v>
      </c>
      <c r="K357">
        <v>7.0000000000000007E-2</v>
      </c>
      <c r="AF357" t="s">
        <v>699</v>
      </c>
    </row>
    <row r="358" spans="1:32" x14ac:dyDescent="0.3">
      <c r="A358" t="s">
        <v>9956</v>
      </c>
      <c r="B358" t="s">
        <v>57</v>
      </c>
      <c r="C358" t="str">
        <f t="shared" si="5"/>
        <v>90s</v>
      </c>
      <c r="D358">
        <v>1993</v>
      </c>
      <c r="E358" t="s">
        <v>50</v>
      </c>
      <c r="F358" t="s">
        <v>2283</v>
      </c>
      <c r="G358">
        <v>0</v>
      </c>
      <c r="H358">
        <v>0</v>
      </c>
      <c r="I358">
        <v>7.0000000000000007E-2</v>
      </c>
      <c r="J358">
        <v>0</v>
      </c>
      <c r="K358">
        <v>7.0000000000000007E-2</v>
      </c>
      <c r="AF358" t="s">
        <v>457</v>
      </c>
    </row>
    <row r="359" spans="1:32" x14ac:dyDescent="0.3">
      <c r="A359" t="s">
        <v>10046</v>
      </c>
      <c r="B359" t="s">
        <v>237</v>
      </c>
      <c r="C359" t="str">
        <f t="shared" si="5"/>
        <v>90s</v>
      </c>
      <c r="D359">
        <v>1993</v>
      </c>
      <c r="E359" t="s">
        <v>50</v>
      </c>
      <c r="F359" t="s">
        <v>151</v>
      </c>
      <c r="G359">
        <v>0</v>
      </c>
      <c r="H359">
        <v>0</v>
      </c>
      <c r="I359">
        <v>7.0000000000000007E-2</v>
      </c>
      <c r="J359">
        <v>0</v>
      </c>
      <c r="K359">
        <v>7.0000000000000007E-2</v>
      </c>
      <c r="AF359" t="s">
        <v>73</v>
      </c>
    </row>
    <row r="360" spans="1:32" x14ac:dyDescent="0.3">
      <c r="A360" t="s">
        <v>10088</v>
      </c>
      <c r="B360" t="s">
        <v>57</v>
      </c>
      <c r="C360" t="str">
        <f t="shared" si="5"/>
        <v>90s</v>
      </c>
      <c r="D360">
        <v>1993</v>
      </c>
      <c r="E360" t="s">
        <v>34</v>
      </c>
      <c r="F360" t="s">
        <v>10089</v>
      </c>
      <c r="G360">
        <v>0</v>
      </c>
      <c r="H360">
        <v>0</v>
      </c>
      <c r="I360">
        <v>0.06</v>
      </c>
      <c r="J360">
        <v>0</v>
      </c>
      <c r="K360">
        <v>0.06</v>
      </c>
      <c r="AF360" t="s">
        <v>145</v>
      </c>
    </row>
    <row r="361" spans="1:32" x14ac:dyDescent="0.3">
      <c r="A361" t="s">
        <v>10370</v>
      </c>
      <c r="B361" t="s">
        <v>57</v>
      </c>
      <c r="C361" t="str">
        <f t="shared" si="5"/>
        <v>90s</v>
      </c>
      <c r="D361">
        <v>1993</v>
      </c>
      <c r="E361" t="s">
        <v>1</v>
      </c>
      <c r="F361" t="s">
        <v>234</v>
      </c>
      <c r="G361">
        <v>0</v>
      </c>
      <c r="H361">
        <v>0</v>
      </c>
      <c r="I361">
        <v>0.06</v>
      </c>
      <c r="J361">
        <v>0</v>
      </c>
      <c r="K361">
        <v>0.06</v>
      </c>
      <c r="AF361" t="s">
        <v>66</v>
      </c>
    </row>
    <row r="362" spans="1:32" x14ac:dyDescent="0.3">
      <c r="A362" t="s">
        <v>10606</v>
      </c>
      <c r="B362" t="s">
        <v>57</v>
      </c>
      <c r="C362" t="str">
        <f t="shared" si="5"/>
        <v>90s</v>
      </c>
      <c r="D362">
        <v>1993</v>
      </c>
      <c r="E362" t="s">
        <v>28</v>
      </c>
      <c r="F362" t="s">
        <v>3928</v>
      </c>
      <c r="G362">
        <v>0</v>
      </c>
      <c r="H362">
        <v>0</v>
      </c>
      <c r="I362">
        <v>0.05</v>
      </c>
      <c r="J362">
        <v>0</v>
      </c>
      <c r="K362">
        <v>0.05</v>
      </c>
      <c r="AF362" t="s">
        <v>59</v>
      </c>
    </row>
    <row r="363" spans="1:32" x14ac:dyDescent="0.3">
      <c r="A363" t="s">
        <v>10622</v>
      </c>
      <c r="B363" t="s">
        <v>237</v>
      </c>
      <c r="C363" t="str">
        <f t="shared" si="5"/>
        <v>90s</v>
      </c>
      <c r="D363">
        <v>1993</v>
      </c>
      <c r="E363" t="s">
        <v>1</v>
      </c>
      <c r="F363" t="s">
        <v>151</v>
      </c>
      <c r="G363">
        <v>0</v>
      </c>
      <c r="H363">
        <v>0</v>
      </c>
      <c r="I363">
        <v>0.05</v>
      </c>
      <c r="J363">
        <v>0</v>
      </c>
      <c r="K363">
        <v>0.05</v>
      </c>
      <c r="AF363" t="s">
        <v>108</v>
      </c>
    </row>
    <row r="364" spans="1:32" x14ac:dyDescent="0.3">
      <c r="A364" t="s">
        <v>10635</v>
      </c>
      <c r="B364" t="s">
        <v>57</v>
      </c>
      <c r="C364" t="str">
        <f t="shared" si="5"/>
        <v>90s</v>
      </c>
      <c r="D364">
        <v>1993</v>
      </c>
      <c r="E364" t="s">
        <v>34</v>
      </c>
      <c r="F364" t="s">
        <v>10636</v>
      </c>
      <c r="G364">
        <v>0</v>
      </c>
      <c r="H364">
        <v>0</v>
      </c>
      <c r="I364">
        <v>0.05</v>
      </c>
      <c r="J364">
        <v>0</v>
      </c>
      <c r="K364">
        <v>0.05</v>
      </c>
      <c r="AF364" t="s">
        <v>41</v>
      </c>
    </row>
    <row r="365" spans="1:32" x14ac:dyDescent="0.3">
      <c r="A365" t="s">
        <v>10778</v>
      </c>
      <c r="B365" t="s">
        <v>57</v>
      </c>
      <c r="C365" t="str">
        <f t="shared" si="5"/>
        <v>90s</v>
      </c>
      <c r="D365">
        <v>1993</v>
      </c>
      <c r="E365" t="s">
        <v>18</v>
      </c>
      <c r="F365" t="s">
        <v>10779</v>
      </c>
      <c r="G365">
        <v>0</v>
      </c>
      <c r="H365">
        <v>0</v>
      </c>
      <c r="I365">
        <v>0.05</v>
      </c>
      <c r="J365">
        <v>0</v>
      </c>
      <c r="K365">
        <v>0.05</v>
      </c>
      <c r="AF365" t="s">
        <v>96</v>
      </c>
    </row>
    <row r="366" spans="1:32" x14ac:dyDescent="0.3">
      <c r="A366" t="s">
        <v>10901</v>
      </c>
      <c r="B366" t="s">
        <v>237</v>
      </c>
      <c r="C366" t="str">
        <f t="shared" si="5"/>
        <v>90s</v>
      </c>
      <c r="D366">
        <v>1993</v>
      </c>
      <c r="E366" t="s">
        <v>28</v>
      </c>
      <c r="F366" t="s">
        <v>151</v>
      </c>
      <c r="G366">
        <v>0</v>
      </c>
      <c r="H366">
        <v>0</v>
      </c>
      <c r="I366">
        <v>0.05</v>
      </c>
      <c r="J366">
        <v>0</v>
      </c>
      <c r="K366">
        <v>0.05</v>
      </c>
      <c r="AF366" t="s">
        <v>315</v>
      </c>
    </row>
    <row r="367" spans="1:32" x14ac:dyDescent="0.3">
      <c r="B367" t="s">
        <v>237</v>
      </c>
      <c r="C367" t="str">
        <f t="shared" si="5"/>
        <v>90s</v>
      </c>
      <c r="D367">
        <v>1993</v>
      </c>
      <c r="F367" t="s">
        <v>523</v>
      </c>
      <c r="G367">
        <v>0</v>
      </c>
      <c r="H367">
        <v>0</v>
      </c>
      <c r="I367">
        <v>0.03</v>
      </c>
      <c r="J367">
        <v>0</v>
      </c>
      <c r="K367">
        <v>0.03</v>
      </c>
      <c r="AF367" t="s">
        <v>97</v>
      </c>
    </row>
    <row r="368" spans="1:32" x14ac:dyDescent="0.3">
      <c r="A368" t="s">
        <v>13294</v>
      </c>
      <c r="B368" t="s">
        <v>57</v>
      </c>
      <c r="C368" t="str">
        <f t="shared" si="5"/>
        <v>90s</v>
      </c>
      <c r="D368">
        <v>1993</v>
      </c>
      <c r="E368" t="s">
        <v>24</v>
      </c>
      <c r="F368" t="s">
        <v>2495</v>
      </c>
      <c r="G368">
        <v>0</v>
      </c>
      <c r="H368">
        <v>0</v>
      </c>
      <c r="I368">
        <v>0.01</v>
      </c>
      <c r="J368">
        <v>0</v>
      </c>
      <c r="K368">
        <v>0.01</v>
      </c>
      <c r="AF368" t="s">
        <v>278</v>
      </c>
    </row>
    <row r="369" spans="1:32" x14ac:dyDescent="0.3">
      <c r="A369" t="s">
        <v>124</v>
      </c>
      <c r="B369" t="s">
        <v>57</v>
      </c>
      <c r="C369" t="str">
        <f t="shared" si="5"/>
        <v>90s</v>
      </c>
      <c r="D369">
        <v>1994</v>
      </c>
      <c r="E369" t="s">
        <v>1</v>
      </c>
      <c r="F369" t="s">
        <v>19</v>
      </c>
      <c r="G369">
        <v>4.3600000000000003</v>
      </c>
      <c r="H369">
        <v>1.71</v>
      </c>
      <c r="I369">
        <v>3</v>
      </c>
      <c r="J369">
        <v>0.23</v>
      </c>
      <c r="K369">
        <v>9.3000000000000007</v>
      </c>
      <c r="AF369" t="s">
        <v>26</v>
      </c>
    </row>
    <row r="370" spans="1:32" x14ac:dyDescent="0.3">
      <c r="A370" t="s">
        <v>292</v>
      </c>
      <c r="B370" t="s">
        <v>27</v>
      </c>
      <c r="C370" t="str">
        <f t="shared" si="5"/>
        <v>90s</v>
      </c>
      <c r="D370">
        <v>1994</v>
      </c>
      <c r="E370" t="s">
        <v>1</v>
      </c>
      <c r="F370" t="s">
        <v>19</v>
      </c>
      <c r="G370">
        <v>2.4900000000000002</v>
      </c>
      <c r="H370">
        <v>0.98</v>
      </c>
      <c r="I370">
        <v>1.57</v>
      </c>
      <c r="J370">
        <v>0.15</v>
      </c>
      <c r="K370">
        <v>5.19</v>
      </c>
      <c r="AF370" t="s">
        <v>63</v>
      </c>
    </row>
    <row r="371" spans="1:32" x14ac:dyDescent="0.3">
      <c r="A371" t="s">
        <v>421</v>
      </c>
      <c r="B371" t="s">
        <v>27</v>
      </c>
      <c r="C371" t="str">
        <f t="shared" si="5"/>
        <v>90s</v>
      </c>
      <c r="D371">
        <v>1994</v>
      </c>
      <c r="E371" t="s">
        <v>1</v>
      </c>
      <c r="F371" t="s">
        <v>19</v>
      </c>
      <c r="G371">
        <v>1.97</v>
      </c>
      <c r="H371">
        <v>0.76</v>
      </c>
      <c r="I371">
        <v>1.07</v>
      </c>
      <c r="J371">
        <v>0.11</v>
      </c>
      <c r="K371">
        <v>3.91</v>
      </c>
      <c r="AF371" t="s">
        <v>467</v>
      </c>
    </row>
    <row r="372" spans="1:32" x14ac:dyDescent="0.3">
      <c r="A372" t="s">
        <v>474</v>
      </c>
      <c r="B372" t="s">
        <v>148</v>
      </c>
      <c r="C372" t="str">
        <f t="shared" si="5"/>
        <v>90s</v>
      </c>
      <c r="D372">
        <v>1994</v>
      </c>
      <c r="E372" t="s">
        <v>37</v>
      </c>
      <c r="F372" t="s">
        <v>248</v>
      </c>
      <c r="G372">
        <v>2.0499999999999998</v>
      </c>
      <c r="H372">
        <v>1.4</v>
      </c>
      <c r="I372">
        <v>0</v>
      </c>
      <c r="J372">
        <v>0.16</v>
      </c>
      <c r="K372">
        <v>3.61</v>
      </c>
      <c r="AF372" t="s">
        <v>271</v>
      </c>
    </row>
    <row r="373" spans="1:32" x14ac:dyDescent="0.3">
      <c r="A373" t="s">
        <v>508</v>
      </c>
      <c r="B373" t="s">
        <v>57</v>
      </c>
      <c r="C373" t="str">
        <f t="shared" si="5"/>
        <v>90s</v>
      </c>
      <c r="D373">
        <v>1994</v>
      </c>
      <c r="E373" t="s">
        <v>28</v>
      </c>
      <c r="F373" t="s">
        <v>118</v>
      </c>
      <c r="G373">
        <v>0.86</v>
      </c>
      <c r="H373">
        <v>0</v>
      </c>
      <c r="I373">
        <v>2.5499999999999998</v>
      </c>
      <c r="J373">
        <v>0.02</v>
      </c>
      <c r="K373">
        <v>3.42</v>
      </c>
      <c r="AF373" t="s">
        <v>183</v>
      </c>
    </row>
    <row r="374" spans="1:32" x14ac:dyDescent="0.3">
      <c r="A374" t="s">
        <v>589</v>
      </c>
      <c r="B374" t="s">
        <v>27</v>
      </c>
      <c r="C374" t="str">
        <f t="shared" si="5"/>
        <v>90s</v>
      </c>
      <c r="D374">
        <v>1994</v>
      </c>
      <c r="E374" t="s">
        <v>1</v>
      </c>
      <c r="F374" t="s">
        <v>19</v>
      </c>
      <c r="G374">
        <v>1.57</v>
      </c>
      <c r="H374">
        <v>0.62</v>
      </c>
      <c r="I374">
        <v>0.55000000000000004</v>
      </c>
      <c r="J374">
        <v>0.34</v>
      </c>
      <c r="K374">
        <v>3.07</v>
      </c>
      <c r="AF374" t="s">
        <v>78</v>
      </c>
    </row>
    <row r="375" spans="1:32" x14ac:dyDescent="0.3">
      <c r="A375" t="s">
        <v>665</v>
      </c>
      <c r="B375" t="s">
        <v>148</v>
      </c>
      <c r="C375" t="str">
        <f t="shared" si="5"/>
        <v>90s</v>
      </c>
      <c r="D375">
        <v>1994</v>
      </c>
      <c r="E375" t="s">
        <v>101</v>
      </c>
      <c r="F375" t="s">
        <v>666</v>
      </c>
      <c r="G375">
        <v>0.02</v>
      </c>
      <c r="H375">
        <v>2.79</v>
      </c>
      <c r="I375">
        <v>0</v>
      </c>
      <c r="J375">
        <v>0</v>
      </c>
      <c r="K375">
        <v>2.81</v>
      </c>
      <c r="AF375" t="s">
        <v>468</v>
      </c>
    </row>
    <row r="376" spans="1:32" x14ac:dyDescent="0.3">
      <c r="A376" t="s">
        <v>820</v>
      </c>
      <c r="B376" t="s">
        <v>148</v>
      </c>
      <c r="C376" t="str">
        <f t="shared" si="5"/>
        <v>90s</v>
      </c>
      <c r="D376">
        <v>1994</v>
      </c>
      <c r="E376" t="s">
        <v>34</v>
      </c>
      <c r="F376" t="s">
        <v>389</v>
      </c>
      <c r="G376">
        <v>1.49</v>
      </c>
      <c r="H376">
        <v>0.81</v>
      </c>
      <c r="I376">
        <v>0</v>
      </c>
      <c r="J376">
        <v>0.1</v>
      </c>
      <c r="K376">
        <v>2.39</v>
      </c>
      <c r="AF376" t="s">
        <v>805</v>
      </c>
    </row>
    <row r="377" spans="1:32" x14ac:dyDescent="0.3">
      <c r="A377" t="s">
        <v>954</v>
      </c>
      <c r="B377" t="s">
        <v>148</v>
      </c>
      <c r="C377" t="str">
        <f t="shared" si="5"/>
        <v>90s</v>
      </c>
      <c r="D377">
        <v>1994</v>
      </c>
      <c r="E377" t="s">
        <v>272</v>
      </c>
      <c r="F377" t="s">
        <v>71</v>
      </c>
      <c r="G377">
        <v>0.89</v>
      </c>
      <c r="H377">
        <v>1.08</v>
      </c>
      <c r="I377">
        <v>0</v>
      </c>
      <c r="J377">
        <v>0.11</v>
      </c>
      <c r="K377">
        <v>2.08</v>
      </c>
      <c r="AF377" t="s">
        <v>814</v>
      </c>
    </row>
    <row r="378" spans="1:32" x14ac:dyDescent="0.3">
      <c r="A378" t="s">
        <v>1023</v>
      </c>
      <c r="B378" t="s">
        <v>148</v>
      </c>
      <c r="C378" t="str">
        <f t="shared" si="5"/>
        <v>90s</v>
      </c>
      <c r="D378">
        <v>1994</v>
      </c>
      <c r="E378" t="s">
        <v>37</v>
      </c>
      <c r="F378" t="s">
        <v>254</v>
      </c>
      <c r="G378">
        <v>1.0900000000000001</v>
      </c>
      <c r="H378">
        <v>0.77</v>
      </c>
      <c r="I378">
        <v>0</v>
      </c>
      <c r="J378">
        <v>0.09</v>
      </c>
      <c r="K378">
        <v>1.95</v>
      </c>
      <c r="AF378" t="s">
        <v>291</v>
      </c>
    </row>
    <row r="379" spans="1:32" x14ac:dyDescent="0.3">
      <c r="A379" t="s">
        <v>1107</v>
      </c>
      <c r="B379" t="s">
        <v>237</v>
      </c>
      <c r="C379" t="str">
        <f t="shared" si="5"/>
        <v>90s</v>
      </c>
      <c r="D379">
        <v>1994</v>
      </c>
      <c r="E379" t="s">
        <v>1</v>
      </c>
      <c r="F379" t="s">
        <v>151</v>
      </c>
      <c r="G379">
        <v>1.24</v>
      </c>
      <c r="H379">
        <v>0.43</v>
      </c>
      <c r="I379">
        <v>0.03</v>
      </c>
      <c r="J379">
        <v>0.12</v>
      </c>
      <c r="K379">
        <v>1.82</v>
      </c>
      <c r="AF379" t="s">
        <v>420</v>
      </c>
    </row>
    <row r="380" spans="1:32" x14ac:dyDescent="0.3">
      <c r="A380" t="s">
        <v>1124</v>
      </c>
      <c r="B380" t="s">
        <v>57</v>
      </c>
      <c r="C380" t="str">
        <f t="shared" si="5"/>
        <v>90s</v>
      </c>
      <c r="D380">
        <v>1994</v>
      </c>
      <c r="E380" t="s">
        <v>1</v>
      </c>
      <c r="F380" t="s">
        <v>248</v>
      </c>
      <c r="G380">
        <v>1.26</v>
      </c>
      <c r="H380">
        <v>0.39</v>
      </c>
      <c r="I380">
        <v>0.08</v>
      </c>
      <c r="J380">
        <v>0.06</v>
      </c>
      <c r="K380">
        <v>1.79</v>
      </c>
      <c r="AF380" t="s">
        <v>713</v>
      </c>
    </row>
    <row r="381" spans="1:32" x14ac:dyDescent="0.3">
      <c r="A381" t="s">
        <v>1144</v>
      </c>
      <c r="B381" t="s">
        <v>237</v>
      </c>
      <c r="C381" t="str">
        <f t="shared" si="5"/>
        <v>90s</v>
      </c>
      <c r="D381">
        <v>1994</v>
      </c>
      <c r="E381" t="s">
        <v>1</v>
      </c>
      <c r="F381" t="s">
        <v>151</v>
      </c>
      <c r="G381">
        <v>1.02</v>
      </c>
      <c r="H381">
        <v>0.47</v>
      </c>
      <c r="I381">
        <v>0.2</v>
      </c>
      <c r="J381">
        <v>7.0000000000000007E-2</v>
      </c>
      <c r="K381">
        <v>1.76</v>
      </c>
      <c r="AF381" t="s">
        <v>543</v>
      </c>
    </row>
    <row r="382" spans="1:32" x14ac:dyDescent="0.3">
      <c r="A382" t="s">
        <v>1369</v>
      </c>
      <c r="B382" t="s">
        <v>57</v>
      </c>
      <c r="C382" t="str">
        <f t="shared" si="5"/>
        <v>90s</v>
      </c>
      <c r="D382">
        <v>1994</v>
      </c>
      <c r="E382" t="s">
        <v>86</v>
      </c>
      <c r="F382" t="s">
        <v>523</v>
      </c>
      <c r="G382">
        <v>1.19</v>
      </c>
      <c r="H382">
        <v>0.28999999999999998</v>
      </c>
      <c r="I382">
        <v>0</v>
      </c>
      <c r="J382">
        <v>0.05</v>
      </c>
      <c r="K382">
        <v>1.53</v>
      </c>
      <c r="AF382" t="s">
        <v>783</v>
      </c>
    </row>
    <row r="383" spans="1:32" x14ac:dyDescent="0.3">
      <c r="A383" t="s">
        <v>1499</v>
      </c>
      <c r="B383" t="s">
        <v>57</v>
      </c>
      <c r="C383" t="str">
        <f t="shared" si="5"/>
        <v>90s</v>
      </c>
      <c r="D383">
        <v>1994</v>
      </c>
      <c r="E383" t="s">
        <v>50</v>
      </c>
      <c r="F383" t="s">
        <v>19</v>
      </c>
      <c r="G383">
        <v>0.56999999999999995</v>
      </c>
      <c r="H383">
        <v>0.12</v>
      </c>
      <c r="I383">
        <v>0.71</v>
      </c>
      <c r="J383">
        <v>0.02</v>
      </c>
      <c r="K383">
        <v>1.42</v>
      </c>
      <c r="AF383" t="s">
        <v>529</v>
      </c>
    </row>
    <row r="384" spans="1:32" x14ac:dyDescent="0.3">
      <c r="A384" t="s">
        <v>1124</v>
      </c>
      <c r="B384" t="s">
        <v>237</v>
      </c>
      <c r="C384" t="str">
        <f t="shared" si="5"/>
        <v>90s</v>
      </c>
      <c r="D384">
        <v>1994</v>
      </c>
      <c r="E384" t="s">
        <v>1</v>
      </c>
      <c r="F384" t="s">
        <v>248</v>
      </c>
      <c r="G384">
        <v>0.97</v>
      </c>
      <c r="H384">
        <v>0.37</v>
      </c>
      <c r="I384">
        <v>0.03</v>
      </c>
      <c r="J384">
        <v>0.05</v>
      </c>
      <c r="K384">
        <v>1.41</v>
      </c>
      <c r="AF384" t="s">
        <v>750</v>
      </c>
    </row>
    <row r="385" spans="1:32" x14ac:dyDescent="0.3">
      <c r="A385" t="s">
        <v>981</v>
      </c>
      <c r="B385" t="s">
        <v>57</v>
      </c>
      <c r="C385" t="str">
        <f t="shared" si="5"/>
        <v>90s</v>
      </c>
      <c r="D385">
        <v>1994</v>
      </c>
      <c r="E385" t="s">
        <v>18</v>
      </c>
      <c r="F385" t="s">
        <v>523</v>
      </c>
      <c r="G385">
        <v>1.19</v>
      </c>
      <c r="H385">
        <v>0.16</v>
      </c>
      <c r="I385">
        <v>0</v>
      </c>
      <c r="J385">
        <v>0.03</v>
      </c>
      <c r="K385">
        <v>1.39</v>
      </c>
      <c r="AF385" t="s">
        <v>682</v>
      </c>
    </row>
    <row r="386" spans="1:32" x14ac:dyDescent="0.3">
      <c r="A386" t="s">
        <v>1369</v>
      </c>
      <c r="B386" t="s">
        <v>237</v>
      </c>
      <c r="C386" t="str">
        <f t="shared" si="5"/>
        <v>90s</v>
      </c>
      <c r="D386">
        <v>1994</v>
      </c>
      <c r="E386" t="s">
        <v>86</v>
      </c>
      <c r="F386" t="s">
        <v>523</v>
      </c>
      <c r="G386">
        <v>1.03</v>
      </c>
      <c r="H386">
        <v>0.27</v>
      </c>
      <c r="I386">
        <v>0</v>
      </c>
      <c r="J386">
        <v>0.04</v>
      </c>
      <c r="K386">
        <v>1.34</v>
      </c>
      <c r="AF386" t="s">
        <v>448</v>
      </c>
    </row>
    <row r="387" spans="1:32" x14ac:dyDescent="0.3">
      <c r="A387" t="s">
        <v>1685</v>
      </c>
      <c r="B387" t="s">
        <v>104</v>
      </c>
      <c r="C387" t="str">
        <f t="shared" ref="C387:C450" si="6">_xlfn.IFS(D387&lt;1990,"80s",D387&lt;2000,"90s",D387&lt;2010,"2Ks",D387&lt;2020,"2k10s")</f>
        <v>90s</v>
      </c>
      <c r="D387">
        <v>1994</v>
      </c>
      <c r="E387" t="s">
        <v>86</v>
      </c>
      <c r="F387" t="s">
        <v>68</v>
      </c>
      <c r="G387">
        <v>0.39</v>
      </c>
      <c r="H387">
        <v>0.26</v>
      </c>
      <c r="I387">
        <v>0.53</v>
      </c>
      <c r="J387">
        <v>0.08</v>
      </c>
      <c r="K387">
        <v>1.27</v>
      </c>
      <c r="L387">
        <v>69</v>
      </c>
      <c r="M387">
        <v>4</v>
      </c>
      <c r="N387">
        <v>6.3</v>
      </c>
      <c r="O387">
        <v>4</v>
      </c>
      <c r="P387" t="s">
        <v>1686</v>
      </c>
      <c r="Q387" t="s">
        <v>88</v>
      </c>
      <c r="AF387" t="s">
        <v>747</v>
      </c>
    </row>
    <row r="388" spans="1:32" x14ac:dyDescent="0.3">
      <c r="A388" t="s">
        <v>1930</v>
      </c>
      <c r="B388" t="s">
        <v>237</v>
      </c>
      <c r="C388" t="str">
        <f t="shared" si="6"/>
        <v>90s</v>
      </c>
      <c r="D388">
        <v>1994</v>
      </c>
      <c r="E388" t="s">
        <v>18</v>
      </c>
      <c r="F388" t="s">
        <v>523</v>
      </c>
      <c r="G388">
        <v>0.95</v>
      </c>
      <c r="H388">
        <v>0.14000000000000001</v>
      </c>
      <c r="I388">
        <v>0</v>
      </c>
      <c r="J388">
        <v>0.03</v>
      </c>
      <c r="K388">
        <v>1.1100000000000001</v>
      </c>
      <c r="AF388" t="s">
        <v>598</v>
      </c>
    </row>
    <row r="389" spans="1:32" x14ac:dyDescent="0.3">
      <c r="A389" t="s">
        <v>2002</v>
      </c>
      <c r="B389" t="s">
        <v>1043</v>
      </c>
      <c r="C389" t="str">
        <f t="shared" si="6"/>
        <v>90s</v>
      </c>
      <c r="D389">
        <v>1994</v>
      </c>
      <c r="E389" t="s">
        <v>86</v>
      </c>
      <c r="F389" t="s">
        <v>151</v>
      </c>
      <c r="G389">
        <v>0.17</v>
      </c>
      <c r="H389">
        <v>0.12</v>
      </c>
      <c r="I389">
        <v>0.77</v>
      </c>
      <c r="J389">
        <v>0.02</v>
      </c>
      <c r="K389">
        <v>1.07</v>
      </c>
      <c r="AF389" t="s">
        <v>209</v>
      </c>
    </row>
    <row r="390" spans="1:32" x14ac:dyDescent="0.3">
      <c r="A390" t="s">
        <v>2321</v>
      </c>
      <c r="B390" t="s">
        <v>57</v>
      </c>
      <c r="C390" t="str">
        <f t="shared" si="6"/>
        <v>90s</v>
      </c>
      <c r="D390">
        <v>1994</v>
      </c>
      <c r="E390" t="s">
        <v>39</v>
      </c>
      <c r="F390" t="s">
        <v>128</v>
      </c>
      <c r="G390">
        <v>0</v>
      </c>
      <c r="H390">
        <v>0</v>
      </c>
      <c r="I390">
        <v>0.91</v>
      </c>
      <c r="J390">
        <v>0</v>
      </c>
      <c r="K390">
        <v>0.91</v>
      </c>
      <c r="AF390" t="s">
        <v>306</v>
      </c>
    </row>
    <row r="391" spans="1:32" x14ac:dyDescent="0.3">
      <c r="A391" t="s">
        <v>2391</v>
      </c>
      <c r="B391" t="s">
        <v>57</v>
      </c>
      <c r="C391" t="str">
        <f t="shared" si="6"/>
        <v>90s</v>
      </c>
      <c r="D391">
        <v>1994</v>
      </c>
      <c r="E391" t="s">
        <v>18</v>
      </c>
      <c r="F391" t="s">
        <v>943</v>
      </c>
      <c r="G391">
        <v>0</v>
      </c>
      <c r="H391">
        <v>0</v>
      </c>
      <c r="I391">
        <v>0.87</v>
      </c>
      <c r="J391">
        <v>0</v>
      </c>
      <c r="K391">
        <v>0.87</v>
      </c>
      <c r="AF391" t="s">
        <v>247</v>
      </c>
    </row>
    <row r="392" spans="1:32" x14ac:dyDescent="0.3">
      <c r="A392" t="s">
        <v>2526</v>
      </c>
      <c r="B392" t="s">
        <v>57</v>
      </c>
      <c r="C392" t="str">
        <f t="shared" si="6"/>
        <v>90s</v>
      </c>
      <c r="D392">
        <v>1994</v>
      </c>
      <c r="E392" t="s">
        <v>101</v>
      </c>
      <c r="F392" t="s">
        <v>992</v>
      </c>
      <c r="G392">
        <v>0</v>
      </c>
      <c r="H392">
        <v>0</v>
      </c>
      <c r="I392">
        <v>0.81</v>
      </c>
      <c r="J392">
        <v>0</v>
      </c>
      <c r="K392">
        <v>0.81</v>
      </c>
      <c r="AF392" t="s">
        <v>452</v>
      </c>
    </row>
    <row r="393" spans="1:32" x14ac:dyDescent="0.3">
      <c r="A393" t="s">
        <v>2530</v>
      </c>
      <c r="B393" t="s">
        <v>57</v>
      </c>
      <c r="C393" t="str">
        <f t="shared" si="6"/>
        <v>90s</v>
      </c>
      <c r="D393">
        <v>1994</v>
      </c>
      <c r="E393" t="s">
        <v>30</v>
      </c>
      <c r="F393" t="s">
        <v>128</v>
      </c>
      <c r="G393">
        <v>0</v>
      </c>
      <c r="H393">
        <v>0</v>
      </c>
      <c r="I393">
        <v>0.81</v>
      </c>
      <c r="J393">
        <v>0</v>
      </c>
      <c r="K393">
        <v>0.81</v>
      </c>
      <c r="AF393" t="s">
        <v>469</v>
      </c>
    </row>
    <row r="394" spans="1:32" x14ac:dyDescent="0.3">
      <c r="A394" t="s">
        <v>2541</v>
      </c>
      <c r="B394" t="s">
        <v>57</v>
      </c>
      <c r="C394" t="str">
        <f t="shared" si="6"/>
        <v>90s</v>
      </c>
      <c r="D394">
        <v>1994</v>
      </c>
      <c r="E394" t="s">
        <v>28</v>
      </c>
      <c r="F394" t="s">
        <v>19</v>
      </c>
      <c r="G394">
        <v>0</v>
      </c>
      <c r="H394">
        <v>0</v>
      </c>
      <c r="I394">
        <v>0.81</v>
      </c>
      <c r="J394">
        <v>0</v>
      </c>
      <c r="K394">
        <v>0.81</v>
      </c>
      <c r="AF394" t="s">
        <v>303</v>
      </c>
    </row>
    <row r="395" spans="1:32" x14ac:dyDescent="0.3">
      <c r="A395" t="s">
        <v>1521</v>
      </c>
      <c r="B395" t="s">
        <v>104</v>
      </c>
      <c r="C395" t="str">
        <f t="shared" si="6"/>
        <v>90s</v>
      </c>
      <c r="D395">
        <v>1994</v>
      </c>
      <c r="E395" t="s">
        <v>24</v>
      </c>
      <c r="F395" t="s">
        <v>68</v>
      </c>
      <c r="G395">
        <v>0</v>
      </c>
      <c r="H395">
        <v>0</v>
      </c>
      <c r="I395">
        <v>0.74</v>
      </c>
      <c r="J395">
        <v>0.05</v>
      </c>
      <c r="K395">
        <v>0.79</v>
      </c>
      <c r="AF395" t="s">
        <v>582</v>
      </c>
    </row>
    <row r="396" spans="1:32" x14ac:dyDescent="0.3">
      <c r="A396" t="s">
        <v>2600</v>
      </c>
      <c r="B396" t="s">
        <v>104</v>
      </c>
      <c r="C396" t="str">
        <f t="shared" si="6"/>
        <v>90s</v>
      </c>
      <c r="D396">
        <v>1994</v>
      </c>
      <c r="E396" t="s">
        <v>37</v>
      </c>
      <c r="F396" t="s">
        <v>977</v>
      </c>
      <c r="G396">
        <v>0.43</v>
      </c>
      <c r="H396">
        <v>0.3</v>
      </c>
      <c r="I396">
        <v>0</v>
      </c>
      <c r="J396">
        <v>0.05</v>
      </c>
      <c r="K396">
        <v>0.78</v>
      </c>
      <c r="AF396" t="s">
        <v>443</v>
      </c>
    </row>
    <row r="397" spans="1:32" x14ac:dyDescent="0.3">
      <c r="A397" t="s">
        <v>2836</v>
      </c>
      <c r="B397" t="s">
        <v>57</v>
      </c>
      <c r="C397" t="str">
        <f t="shared" si="6"/>
        <v>90s</v>
      </c>
      <c r="D397">
        <v>1994</v>
      </c>
      <c r="E397" t="s">
        <v>30</v>
      </c>
      <c r="F397" t="s">
        <v>128</v>
      </c>
      <c r="G397">
        <v>0</v>
      </c>
      <c r="H397">
        <v>0</v>
      </c>
      <c r="I397">
        <v>0.7</v>
      </c>
      <c r="J397">
        <v>0</v>
      </c>
      <c r="K397">
        <v>0.7</v>
      </c>
      <c r="AF397" t="s">
        <v>786</v>
      </c>
    </row>
    <row r="398" spans="1:32" x14ac:dyDescent="0.3">
      <c r="A398" t="s">
        <v>2863</v>
      </c>
      <c r="B398" t="s">
        <v>57</v>
      </c>
      <c r="C398" t="str">
        <f t="shared" si="6"/>
        <v>90s</v>
      </c>
      <c r="D398">
        <v>1994</v>
      </c>
      <c r="E398" t="s">
        <v>28</v>
      </c>
      <c r="F398" t="s">
        <v>19</v>
      </c>
      <c r="G398">
        <v>0</v>
      </c>
      <c r="H398">
        <v>0</v>
      </c>
      <c r="I398">
        <v>0.7</v>
      </c>
      <c r="J398">
        <v>0</v>
      </c>
      <c r="K398">
        <v>0.7</v>
      </c>
      <c r="AF398" t="s">
        <v>364</v>
      </c>
    </row>
    <row r="399" spans="1:32" x14ac:dyDescent="0.3">
      <c r="A399" t="s">
        <v>3248</v>
      </c>
      <c r="B399" t="s">
        <v>57</v>
      </c>
      <c r="C399" t="str">
        <f t="shared" si="6"/>
        <v>90s</v>
      </c>
      <c r="D399">
        <v>1994</v>
      </c>
      <c r="E399" t="s">
        <v>18</v>
      </c>
      <c r="F399" t="s">
        <v>19</v>
      </c>
      <c r="G399">
        <v>0</v>
      </c>
      <c r="H399">
        <v>0</v>
      </c>
      <c r="I399">
        <v>0.59</v>
      </c>
      <c r="J399">
        <v>0</v>
      </c>
      <c r="K399">
        <v>0.59</v>
      </c>
      <c r="AF399" t="s">
        <v>577</v>
      </c>
    </row>
    <row r="400" spans="1:32" x14ac:dyDescent="0.3">
      <c r="A400" t="s">
        <v>3300</v>
      </c>
      <c r="B400" t="s">
        <v>104</v>
      </c>
      <c r="C400" t="str">
        <f t="shared" si="6"/>
        <v>90s</v>
      </c>
      <c r="D400">
        <v>1994</v>
      </c>
      <c r="E400" t="s">
        <v>39</v>
      </c>
      <c r="F400" t="s">
        <v>134</v>
      </c>
      <c r="G400">
        <v>0.24</v>
      </c>
      <c r="H400">
        <v>0.16</v>
      </c>
      <c r="I400">
        <v>0.13</v>
      </c>
      <c r="J400">
        <v>0.04</v>
      </c>
      <c r="K400">
        <v>0.56999999999999995</v>
      </c>
      <c r="AF400" t="s">
        <v>793</v>
      </c>
    </row>
    <row r="401" spans="1:32" x14ac:dyDescent="0.3">
      <c r="A401" t="s">
        <v>3387</v>
      </c>
      <c r="B401" t="s">
        <v>57</v>
      </c>
      <c r="C401" t="str">
        <f t="shared" si="6"/>
        <v>90s</v>
      </c>
      <c r="D401">
        <v>1994</v>
      </c>
      <c r="E401" t="s">
        <v>86</v>
      </c>
      <c r="F401" t="s">
        <v>2756</v>
      </c>
      <c r="G401">
        <v>0</v>
      </c>
      <c r="H401">
        <v>0</v>
      </c>
      <c r="I401">
        <v>0.56000000000000005</v>
      </c>
      <c r="J401">
        <v>0</v>
      </c>
      <c r="K401">
        <v>0.56000000000000005</v>
      </c>
      <c r="AF401" t="s">
        <v>785</v>
      </c>
    </row>
    <row r="402" spans="1:32" x14ac:dyDescent="0.3">
      <c r="A402" t="s">
        <v>3414</v>
      </c>
      <c r="B402" t="s">
        <v>1043</v>
      </c>
      <c r="C402" t="str">
        <f t="shared" si="6"/>
        <v>90s</v>
      </c>
      <c r="D402">
        <v>1994</v>
      </c>
      <c r="E402" t="s">
        <v>24</v>
      </c>
      <c r="F402" t="s">
        <v>151</v>
      </c>
      <c r="G402">
        <v>0</v>
      </c>
      <c r="H402">
        <v>0</v>
      </c>
      <c r="I402">
        <v>0.55000000000000004</v>
      </c>
      <c r="J402">
        <v>0</v>
      </c>
      <c r="K402">
        <v>0.55000000000000004</v>
      </c>
      <c r="AF402" t="s">
        <v>774</v>
      </c>
    </row>
    <row r="403" spans="1:32" x14ac:dyDescent="0.3">
      <c r="A403" t="s">
        <v>3543</v>
      </c>
      <c r="B403" t="s">
        <v>57</v>
      </c>
      <c r="C403" t="str">
        <f t="shared" si="6"/>
        <v>90s</v>
      </c>
      <c r="D403">
        <v>1994</v>
      </c>
      <c r="E403" t="s">
        <v>272</v>
      </c>
      <c r="F403" t="s">
        <v>933</v>
      </c>
      <c r="G403">
        <v>0</v>
      </c>
      <c r="H403">
        <v>0</v>
      </c>
      <c r="I403">
        <v>0.53</v>
      </c>
      <c r="J403">
        <v>0</v>
      </c>
      <c r="K403">
        <v>0.53</v>
      </c>
      <c r="AF403" t="s">
        <v>492</v>
      </c>
    </row>
    <row r="404" spans="1:32" x14ac:dyDescent="0.3">
      <c r="A404" t="s">
        <v>3571</v>
      </c>
      <c r="B404" t="s">
        <v>57</v>
      </c>
      <c r="C404" t="str">
        <f t="shared" si="6"/>
        <v>90s</v>
      </c>
      <c r="D404">
        <v>1994</v>
      </c>
      <c r="E404" t="s">
        <v>18</v>
      </c>
      <c r="F404" t="s">
        <v>372</v>
      </c>
      <c r="G404">
        <v>0</v>
      </c>
      <c r="H404">
        <v>0</v>
      </c>
      <c r="I404">
        <v>0.53</v>
      </c>
      <c r="J404">
        <v>0</v>
      </c>
      <c r="K404">
        <v>0.53</v>
      </c>
      <c r="AF404" t="s">
        <v>526</v>
      </c>
    </row>
    <row r="405" spans="1:32" x14ac:dyDescent="0.3">
      <c r="A405" t="s">
        <v>759</v>
      </c>
      <c r="B405" t="s">
        <v>57</v>
      </c>
      <c r="C405" t="str">
        <f t="shared" si="6"/>
        <v>90s</v>
      </c>
      <c r="D405">
        <v>1994</v>
      </c>
      <c r="E405" t="s">
        <v>37</v>
      </c>
      <c r="F405" t="s">
        <v>1972</v>
      </c>
      <c r="G405">
        <v>0</v>
      </c>
      <c r="H405">
        <v>0</v>
      </c>
      <c r="I405">
        <v>0.46</v>
      </c>
      <c r="J405">
        <v>0</v>
      </c>
      <c r="K405">
        <v>0.46</v>
      </c>
      <c r="AF405" t="s">
        <v>599</v>
      </c>
    </row>
    <row r="406" spans="1:32" x14ac:dyDescent="0.3">
      <c r="A406" t="s">
        <v>3981</v>
      </c>
      <c r="B406" t="s">
        <v>104</v>
      </c>
      <c r="C406" t="str">
        <f t="shared" si="6"/>
        <v>90s</v>
      </c>
      <c r="D406">
        <v>1994</v>
      </c>
      <c r="E406" t="s">
        <v>18</v>
      </c>
      <c r="F406" t="s">
        <v>68</v>
      </c>
      <c r="G406">
        <v>0.25</v>
      </c>
      <c r="H406">
        <v>0.17</v>
      </c>
      <c r="I406">
        <v>0</v>
      </c>
      <c r="J406">
        <v>0.03</v>
      </c>
      <c r="K406">
        <v>0.45</v>
      </c>
      <c r="AF406" t="s">
        <v>695</v>
      </c>
    </row>
    <row r="407" spans="1:32" x14ac:dyDescent="0.3">
      <c r="A407" t="s">
        <v>4099</v>
      </c>
      <c r="B407" t="s">
        <v>57</v>
      </c>
      <c r="C407" t="str">
        <f t="shared" si="6"/>
        <v>90s</v>
      </c>
      <c r="D407">
        <v>1994</v>
      </c>
      <c r="E407" t="s">
        <v>39</v>
      </c>
      <c r="F407" t="s">
        <v>350</v>
      </c>
      <c r="G407">
        <v>0</v>
      </c>
      <c r="H407">
        <v>0</v>
      </c>
      <c r="I407">
        <v>0.43</v>
      </c>
      <c r="J407">
        <v>0</v>
      </c>
      <c r="K407">
        <v>0.43</v>
      </c>
      <c r="AF407" t="s">
        <v>636</v>
      </c>
    </row>
    <row r="408" spans="1:32" x14ac:dyDescent="0.3">
      <c r="A408" t="s">
        <v>4284</v>
      </c>
      <c r="B408" t="s">
        <v>57</v>
      </c>
      <c r="C408" t="str">
        <f t="shared" si="6"/>
        <v>90s</v>
      </c>
      <c r="D408">
        <v>1994</v>
      </c>
      <c r="E408" t="s">
        <v>18</v>
      </c>
      <c r="F408" t="s">
        <v>234</v>
      </c>
      <c r="G408">
        <v>0</v>
      </c>
      <c r="H408">
        <v>0</v>
      </c>
      <c r="I408">
        <v>0.41</v>
      </c>
      <c r="J408">
        <v>0</v>
      </c>
      <c r="K408">
        <v>0.41</v>
      </c>
      <c r="AF408" t="s">
        <v>730</v>
      </c>
    </row>
    <row r="409" spans="1:32" x14ac:dyDescent="0.3">
      <c r="A409" t="s">
        <v>4319</v>
      </c>
      <c r="B409" t="s">
        <v>57</v>
      </c>
      <c r="C409" t="str">
        <f t="shared" si="6"/>
        <v>90s</v>
      </c>
      <c r="D409">
        <v>1994</v>
      </c>
      <c r="E409" t="s">
        <v>86</v>
      </c>
      <c r="F409" t="s">
        <v>2756</v>
      </c>
      <c r="G409">
        <v>0</v>
      </c>
      <c r="H409">
        <v>0</v>
      </c>
      <c r="I409">
        <v>0.4</v>
      </c>
      <c r="J409">
        <v>0</v>
      </c>
      <c r="K409">
        <v>0.4</v>
      </c>
      <c r="AF409" t="s">
        <v>766</v>
      </c>
    </row>
    <row r="410" spans="1:32" x14ac:dyDescent="0.3">
      <c r="A410" t="s">
        <v>4418</v>
      </c>
      <c r="B410" t="s">
        <v>57</v>
      </c>
      <c r="C410" t="str">
        <f t="shared" si="6"/>
        <v>90s</v>
      </c>
      <c r="D410">
        <v>1994</v>
      </c>
      <c r="E410" t="s">
        <v>18</v>
      </c>
      <c r="F410" t="s">
        <v>372</v>
      </c>
      <c r="G410">
        <v>0</v>
      </c>
      <c r="H410">
        <v>0</v>
      </c>
      <c r="I410">
        <v>0.39</v>
      </c>
      <c r="J410">
        <v>0</v>
      </c>
      <c r="K410">
        <v>0.39</v>
      </c>
      <c r="AF410" t="s">
        <v>685</v>
      </c>
    </row>
    <row r="411" spans="1:32" x14ac:dyDescent="0.3">
      <c r="A411" t="s">
        <v>4462</v>
      </c>
      <c r="B411" t="s">
        <v>104</v>
      </c>
      <c r="C411" t="str">
        <f t="shared" si="6"/>
        <v>90s</v>
      </c>
      <c r="D411">
        <v>1994</v>
      </c>
      <c r="E411" t="s">
        <v>18</v>
      </c>
      <c r="F411" t="s">
        <v>68</v>
      </c>
      <c r="G411">
        <v>0.11</v>
      </c>
      <c r="H411">
        <v>0.08</v>
      </c>
      <c r="I411">
        <v>0.17</v>
      </c>
      <c r="J411">
        <v>0.03</v>
      </c>
      <c r="K411">
        <v>0.38</v>
      </c>
      <c r="AF411" t="s">
        <v>627</v>
      </c>
    </row>
    <row r="412" spans="1:32" x14ac:dyDescent="0.3">
      <c r="A412" t="s">
        <v>4522</v>
      </c>
      <c r="B412" t="s">
        <v>104</v>
      </c>
      <c r="C412" t="str">
        <f t="shared" si="6"/>
        <v>90s</v>
      </c>
      <c r="D412">
        <v>1994</v>
      </c>
      <c r="E412" t="s">
        <v>37</v>
      </c>
      <c r="F412" t="s">
        <v>68</v>
      </c>
      <c r="G412">
        <v>0.08</v>
      </c>
      <c r="H412">
        <v>0.06</v>
      </c>
      <c r="I412">
        <v>0.21</v>
      </c>
      <c r="J412">
        <v>0.02</v>
      </c>
      <c r="K412">
        <v>0.37</v>
      </c>
      <c r="AF412" t="s">
        <v>464</v>
      </c>
    </row>
    <row r="413" spans="1:32" x14ac:dyDescent="0.3">
      <c r="A413" t="s">
        <v>4529</v>
      </c>
      <c r="B413" t="s">
        <v>57</v>
      </c>
      <c r="C413" t="str">
        <f t="shared" si="6"/>
        <v>90s</v>
      </c>
      <c r="D413">
        <v>1994</v>
      </c>
      <c r="E413" t="s">
        <v>18</v>
      </c>
      <c r="F413" t="s">
        <v>4410</v>
      </c>
      <c r="G413">
        <v>0</v>
      </c>
      <c r="H413">
        <v>0</v>
      </c>
      <c r="I413">
        <v>0.37</v>
      </c>
      <c r="J413">
        <v>0</v>
      </c>
      <c r="K413">
        <v>0.37</v>
      </c>
      <c r="AF413" t="s">
        <v>798</v>
      </c>
    </row>
    <row r="414" spans="1:32" x14ac:dyDescent="0.3">
      <c r="A414" t="s">
        <v>4561</v>
      </c>
      <c r="B414" t="s">
        <v>57</v>
      </c>
      <c r="C414" t="str">
        <f t="shared" si="6"/>
        <v>90s</v>
      </c>
      <c r="D414">
        <v>1994</v>
      </c>
      <c r="E414" t="s">
        <v>272</v>
      </c>
      <c r="F414" t="s">
        <v>1201</v>
      </c>
      <c r="G414">
        <v>0</v>
      </c>
      <c r="H414">
        <v>0</v>
      </c>
      <c r="I414">
        <v>0.37</v>
      </c>
      <c r="J414">
        <v>0</v>
      </c>
      <c r="K414">
        <v>0.37</v>
      </c>
      <c r="AF414" t="s">
        <v>752</v>
      </c>
    </row>
    <row r="415" spans="1:32" x14ac:dyDescent="0.3">
      <c r="A415" t="s">
        <v>4565</v>
      </c>
      <c r="B415" t="s">
        <v>57</v>
      </c>
      <c r="C415" t="str">
        <f t="shared" si="6"/>
        <v>90s</v>
      </c>
      <c r="D415">
        <v>1994</v>
      </c>
      <c r="E415" t="s">
        <v>28</v>
      </c>
      <c r="F415" t="s">
        <v>1921</v>
      </c>
      <c r="G415">
        <v>0</v>
      </c>
      <c r="H415">
        <v>0</v>
      </c>
      <c r="I415">
        <v>0.37</v>
      </c>
      <c r="J415">
        <v>0</v>
      </c>
      <c r="K415">
        <v>0.37</v>
      </c>
      <c r="AF415" t="s">
        <v>701</v>
      </c>
    </row>
    <row r="416" spans="1:32" x14ac:dyDescent="0.3">
      <c r="A416" t="s">
        <v>4577</v>
      </c>
      <c r="B416" t="s">
        <v>57</v>
      </c>
      <c r="C416" t="str">
        <f t="shared" si="6"/>
        <v>90s</v>
      </c>
      <c r="D416">
        <v>1994</v>
      </c>
      <c r="E416" t="s">
        <v>18</v>
      </c>
      <c r="F416" t="s">
        <v>4578</v>
      </c>
      <c r="G416">
        <v>0</v>
      </c>
      <c r="H416">
        <v>0</v>
      </c>
      <c r="I416">
        <v>0.36</v>
      </c>
      <c r="J416">
        <v>0</v>
      </c>
      <c r="K416">
        <v>0.36</v>
      </c>
      <c r="AF416" t="s">
        <v>620</v>
      </c>
    </row>
    <row r="417" spans="1:32" x14ac:dyDescent="0.3">
      <c r="A417" t="s">
        <v>4589</v>
      </c>
      <c r="B417" t="s">
        <v>57</v>
      </c>
      <c r="C417" t="str">
        <f t="shared" si="6"/>
        <v>90s</v>
      </c>
      <c r="D417">
        <v>1994</v>
      </c>
      <c r="E417" t="s">
        <v>86</v>
      </c>
      <c r="F417" t="s">
        <v>4410</v>
      </c>
      <c r="G417">
        <v>0</v>
      </c>
      <c r="H417">
        <v>0</v>
      </c>
      <c r="I417">
        <v>0.36</v>
      </c>
      <c r="J417">
        <v>0</v>
      </c>
      <c r="K417">
        <v>0.36</v>
      </c>
      <c r="AF417" t="s">
        <v>634</v>
      </c>
    </row>
    <row r="418" spans="1:32" x14ac:dyDescent="0.3">
      <c r="A418" t="s">
        <v>4628</v>
      </c>
      <c r="B418" t="s">
        <v>57</v>
      </c>
      <c r="C418" t="str">
        <f t="shared" si="6"/>
        <v>90s</v>
      </c>
      <c r="D418">
        <v>1994</v>
      </c>
      <c r="E418" t="s">
        <v>28</v>
      </c>
      <c r="F418" t="s">
        <v>3374</v>
      </c>
      <c r="G418">
        <v>0</v>
      </c>
      <c r="H418">
        <v>0</v>
      </c>
      <c r="I418">
        <v>0.36</v>
      </c>
      <c r="J418">
        <v>0</v>
      </c>
      <c r="K418">
        <v>0.36</v>
      </c>
      <c r="AF418" t="s">
        <v>574</v>
      </c>
    </row>
    <row r="419" spans="1:32" x14ac:dyDescent="0.3">
      <c r="A419" t="s">
        <v>4647</v>
      </c>
      <c r="B419" t="s">
        <v>57</v>
      </c>
      <c r="C419" t="str">
        <f t="shared" si="6"/>
        <v>90s</v>
      </c>
      <c r="D419">
        <v>1994</v>
      </c>
      <c r="E419" t="s">
        <v>1</v>
      </c>
      <c r="F419" t="s">
        <v>234</v>
      </c>
      <c r="G419">
        <v>0</v>
      </c>
      <c r="H419">
        <v>0</v>
      </c>
      <c r="I419">
        <v>0.36</v>
      </c>
      <c r="J419">
        <v>0</v>
      </c>
      <c r="K419">
        <v>0.36</v>
      </c>
      <c r="AF419" t="s">
        <v>366</v>
      </c>
    </row>
    <row r="420" spans="1:32" x14ac:dyDescent="0.3">
      <c r="A420" t="s">
        <v>4841</v>
      </c>
      <c r="B420" t="s">
        <v>57</v>
      </c>
      <c r="C420" t="str">
        <f t="shared" si="6"/>
        <v>90s</v>
      </c>
      <c r="D420">
        <v>1994</v>
      </c>
      <c r="E420" t="s">
        <v>18</v>
      </c>
      <c r="F420" t="s">
        <v>128</v>
      </c>
      <c r="G420">
        <v>0</v>
      </c>
      <c r="H420">
        <v>0</v>
      </c>
      <c r="I420">
        <v>0.33</v>
      </c>
      <c r="J420">
        <v>0</v>
      </c>
      <c r="K420">
        <v>0.33</v>
      </c>
      <c r="AF420" t="s">
        <v>236</v>
      </c>
    </row>
    <row r="421" spans="1:32" x14ac:dyDescent="0.3">
      <c r="A421" t="s">
        <v>4861</v>
      </c>
      <c r="B421" t="s">
        <v>104</v>
      </c>
      <c r="C421" t="str">
        <f t="shared" si="6"/>
        <v>90s</v>
      </c>
      <c r="D421">
        <v>1994</v>
      </c>
      <c r="E421" t="s">
        <v>37</v>
      </c>
      <c r="F421" t="s">
        <v>234</v>
      </c>
      <c r="G421">
        <v>0</v>
      </c>
      <c r="H421">
        <v>0</v>
      </c>
      <c r="I421">
        <v>0.31</v>
      </c>
      <c r="J421">
        <v>0.02</v>
      </c>
      <c r="K421">
        <v>0.33</v>
      </c>
      <c r="AF421" t="s">
        <v>759</v>
      </c>
    </row>
    <row r="422" spans="1:32" x14ac:dyDescent="0.3">
      <c r="A422" t="s">
        <v>4982</v>
      </c>
      <c r="B422" t="s">
        <v>57</v>
      </c>
      <c r="C422" t="str">
        <f t="shared" si="6"/>
        <v>90s</v>
      </c>
      <c r="D422">
        <v>1994</v>
      </c>
      <c r="E422" t="s">
        <v>28</v>
      </c>
      <c r="F422" t="s">
        <v>118</v>
      </c>
      <c r="G422">
        <v>0</v>
      </c>
      <c r="H422">
        <v>0</v>
      </c>
      <c r="I422">
        <v>0.32</v>
      </c>
      <c r="J422">
        <v>0</v>
      </c>
      <c r="K422">
        <v>0.32</v>
      </c>
      <c r="AF422" t="s">
        <v>570</v>
      </c>
    </row>
    <row r="423" spans="1:32" x14ac:dyDescent="0.3">
      <c r="A423" t="s">
        <v>5112</v>
      </c>
      <c r="B423" t="s">
        <v>57</v>
      </c>
      <c r="C423" t="str">
        <f t="shared" si="6"/>
        <v>90s</v>
      </c>
      <c r="D423">
        <v>1994</v>
      </c>
      <c r="E423" t="s">
        <v>86</v>
      </c>
      <c r="F423" t="s">
        <v>372</v>
      </c>
      <c r="G423">
        <v>0</v>
      </c>
      <c r="H423">
        <v>0</v>
      </c>
      <c r="I423">
        <v>0.31</v>
      </c>
      <c r="J423">
        <v>0</v>
      </c>
      <c r="K423">
        <v>0.31</v>
      </c>
      <c r="AF423" t="s">
        <v>512</v>
      </c>
    </row>
    <row r="424" spans="1:32" x14ac:dyDescent="0.3">
      <c r="A424" t="s">
        <v>5149</v>
      </c>
      <c r="B424" t="s">
        <v>1043</v>
      </c>
      <c r="C424" t="str">
        <f t="shared" si="6"/>
        <v>90s</v>
      </c>
      <c r="D424">
        <v>1994</v>
      </c>
      <c r="E424" t="s">
        <v>18</v>
      </c>
      <c r="F424" t="s">
        <v>151</v>
      </c>
      <c r="G424">
        <v>0</v>
      </c>
      <c r="H424">
        <v>0</v>
      </c>
      <c r="I424">
        <v>0.3</v>
      </c>
      <c r="J424">
        <v>0</v>
      </c>
      <c r="K424">
        <v>0.3</v>
      </c>
      <c r="AF424" t="s">
        <v>348</v>
      </c>
    </row>
    <row r="425" spans="1:32" x14ac:dyDescent="0.3">
      <c r="A425" t="s">
        <v>5157</v>
      </c>
      <c r="B425" t="s">
        <v>57</v>
      </c>
      <c r="C425" t="str">
        <f t="shared" si="6"/>
        <v>90s</v>
      </c>
      <c r="D425">
        <v>1994</v>
      </c>
      <c r="E425" t="s">
        <v>28</v>
      </c>
      <c r="F425" t="s">
        <v>128</v>
      </c>
      <c r="G425">
        <v>0</v>
      </c>
      <c r="H425">
        <v>0</v>
      </c>
      <c r="I425">
        <v>0.3</v>
      </c>
      <c r="J425">
        <v>0</v>
      </c>
      <c r="K425">
        <v>0.3</v>
      </c>
      <c r="AF425" t="s">
        <v>353</v>
      </c>
    </row>
    <row r="426" spans="1:32" x14ac:dyDescent="0.3">
      <c r="A426" t="s">
        <v>5240</v>
      </c>
      <c r="B426" t="s">
        <v>57</v>
      </c>
      <c r="C426" t="str">
        <f t="shared" si="6"/>
        <v>90s</v>
      </c>
      <c r="D426">
        <v>1994</v>
      </c>
      <c r="E426" t="s">
        <v>34</v>
      </c>
      <c r="F426" t="s">
        <v>350</v>
      </c>
      <c r="G426">
        <v>0</v>
      </c>
      <c r="H426">
        <v>0</v>
      </c>
      <c r="I426">
        <v>0.28999999999999998</v>
      </c>
      <c r="J426">
        <v>0</v>
      </c>
      <c r="K426">
        <v>0.28999999999999998</v>
      </c>
      <c r="AF426" t="s">
        <v>434</v>
      </c>
    </row>
    <row r="427" spans="1:32" x14ac:dyDescent="0.3">
      <c r="A427" t="s">
        <v>5337</v>
      </c>
      <c r="B427" t="s">
        <v>57</v>
      </c>
      <c r="C427" t="str">
        <f t="shared" si="6"/>
        <v>90s</v>
      </c>
      <c r="D427">
        <v>1994</v>
      </c>
      <c r="E427" t="s">
        <v>18</v>
      </c>
      <c r="F427" t="s">
        <v>234</v>
      </c>
      <c r="G427">
        <v>0</v>
      </c>
      <c r="H427">
        <v>0</v>
      </c>
      <c r="I427">
        <v>0.28000000000000003</v>
      </c>
      <c r="J427">
        <v>0</v>
      </c>
      <c r="K427">
        <v>0.28000000000000003</v>
      </c>
      <c r="AF427" t="s">
        <v>493</v>
      </c>
    </row>
    <row r="428" spans="1:32" x14ac:dyDescent="0.3">
      <c r="A428" t="s">
        <v>918</v>
      </c>
      <c r="B428" t="s">
        <v>1043</v>
      </c>
      <c r="C428" t="str">
        <f t="shared" si="6"/>
        <v>90s</v>
      </c>
      <c r="D428">
        <v>1994</v>
      </c>
      <c r="E428" t="s">
        <v>39</v>
      </c>
      <c r="F428" t="s">
        <v>151</v>
      </c>
      <c r="G428">
        <v>0</v>
      </c>
      <c r="H428">
        <v>0</v>
      </c>
      <c r="I428">
        <v>0.28000000000000003</v>
      </c>
      <c r="J428">
        <v>0</v>
      </c>
      <c r="K428">
        <v>0.28000000000000003</v>
      </c>
      <c r="AF428" t="s">
        <v>311</v>
      </c>
    </row>
    <row r="429" spans="1:32" x14ac:dyDescent="0.3">
      <c r="A429" t="s">
        <v>5484</v>
      </c>
      <c r="B429" t="s">
        <v>57</v>
      </c>
      <c r="C429" t="str">
        <f t="shared" si="6"/>
        <v>90s</v>
      </c>
      <c r="D429">
        <v>1994</v>
      </c>
      <c r="E429" t="s">
        <v>18</v>
      </c>
      <c r="F429" t="s">
        <v>372</v>
      </c>
      <c r="G429">
        <v>0</v>
      </c>
      <c r="H429">
        <v>0</v>
      </c>
      <c r="I429">
        <v>0.27</v>
      </c>
      <c r="J429">
        <v>0</v>
      </c>
      <c r="K429">
        <v>0.27</v>
      </c>
      <c r="AF429" t="s">
        <v>454</v>
      </c>
    </row>
    <row r="430" spans="1:32" x14ac:dyDescent="0.3">
      <c r="A430" t="s">
        <v>5523</v>
      </c>
      <c r="B430" t="s">
        <v>57</v>
      </c>
      <c r="C430" t="str">
        <f t="shared" si="6"/>
        <v>90s</v>
      </c>
      <c r="D430">
        <v>1994</v>
      </c>
      <c r="E430" t="s">
        <v>39</v>
      </c>
      <c r="F430" t="s">
        <v>5524</v>
      </c>
      <c r="G430">
        <v>0</v>
      </c>
      <c r="H430">
        <v>0</v>
      </c>
      <c r="I430">
        <v>0.27</v>
      </c>
      <c r="J430">
        <v>0</v>
      </c>
      <c r="K430">
        <v>0.27</v>
      </c>
      <c r="AF430" t="s">
        <v>612</v>
      </c>
    </row>
    <row r="431" spans="1:32" x14ac:dyDescent="0.3">
      <c r="A431" t="s">
        <v>5610</v>
      </c>
      <c r="B431" t="s">
        <v>237</v>
      </c>
      <c r="C431" t="str">
        <f t="shared" si="6"/>
        <v>90s</v>
      </c>
      <c r="D431">
        <v>1994</v>
      </c>
      <c r="E431" t="s">
        <v>24</v>
      </c>
      <c r="F431" t="s">
        <v>151</v>
      </c>
      <c r="G431">
        <v>0</v>
      </c>
      <c r="H431">
        <v>0</v>
      </c>
      <c r="I431">
        <v>0.26</v>
      </c>
      <c r="J431">
        <v>0</v>
      </c>
      <c r="K431">
        <v>0.26</v>
      </c>
      <c r="AF431" t="s">
        <v>409</v>
      </c>
    </row>
    <row r="432" spans="1:32" x14ac:dyDescent="0.3">
      <c r="A432" t="s">
        <v>5730</v>
      </c>
      <c r="B432" t="s">
        <v>1043</v>
      </c>
      <c r="C432" t="str">
        <f t="shared" si="6"/>
        <v>90s</v>
      </c>
      <c r="D432">
        <v>1994</v>
      </c>
      <c r="E432" t="s">
        <v>37</v>
      </c>
      <c r="F432" t="s">
        <v>523</v>
      </c>
      <c r="G432">
        <v>0</v>
      </c>
      <c r="H432">
        <v>0</v>
      </c>
      <c r="I432">
        <v>0.25</v>
      </c>
      <c r="J432">
        <v>0</v>
      </c>
      <c r="K432">
        <v>0.25</v>
      </c>
      <c r="AF432" t="s">
        <v>152</v>
      </c>
    </row>
    <row r="433" spans="1:32" x14ac:dyDescent="0.3">
      <c r="A433" t="s">
        <v>5740</v>
      </c>
      <c r="B433" t="s">
        <v>104</v>
      </c>
      <c r="C433" t="str">
        <f t="shared" si="6"/>
        <v>90s</v>
      </c>
      <c r="D433">
        <v>1994</v>
      </c>
      <c r="E433" t="s">
        <v>272</v>
      </c>
      <c r="F433" t="s">
        <v>5741</v>
      </c>
      <c r="G433">
        <v>0</v>
      </c>
      <c r="H433">
        <v>0</v>
      </c>
      <c r="I433">
        <v>0.24</v>
      </c>
      <c r="J433">
        <v>0.02</v>
      </c>
      <c r="K433">
        <v>0.25</v>
      </c>
      <c r="AF433" t="s">
        <v>573</v>
      </c>
    </row>
    <row r="434" spans="1:32" x14ac:dyDescent="0.3">
      <c r="A434" t="s">
        <v>5782</v>
      </c>
      <c r="B434" t="s">
        <v>5783</v>
      </c>
      <c r="C434" t="str">
        <f t="shared" si="6"/>
        <v>90s</v>
      </c>
      <c r="D434">
        <v>1994</v>
      </c>
      <c r="E434" t="s">
        <v>86</v>
      </c>
      <c r="F434" t="s">
        <v>5784</v>
      </c>
      <c r="G434">
        <v>0</v>
      </c>
      <c r="H434">
        <v>0</v>
      </c>
      <c r="I434">
        <v>0.25</v>
      </c>
      <c r="J434">
        <v>0</v>
      </c>
      <c r="K434">
        <v>0.25</v>
      </c>
      <c r="AF434" t="s">
        <v>531</v>
      </c>
    </row>
    <row r="435" spans="1:32" x14ac:dyDescent="0.3">
      <c r="A435" t="s">
        <v>6035</v>
      </c>
      <c r="B435" t="s">
        <v>5783</v>
      </c>
      <c r="C435" t="str">
        <f t="shared" si="6"/>
        <v>90s</v>
      </c>
      <c r="D435">
        <v>1994</v>
      </c>
      <c r="E435" t="s">
        <v>86</v>
      </c>
      <c r="F435" t="s">
        <v>5784</v>
      </c>
      <c r="G435">
        <v>0</v>
      </c>
      <c r="H435">
        <v>0</v>
      </c>
      <c r="I435">
        <v>0.23</v>
      </c>
      <c r="J435">
        <v>0</v>
      </c>
      <c r="K435">
        <v>0.23</v>
      </c>
      <c r="AF435" t="s">
        <v>472</v>
      </c>
    </row>
    <row r="436" spans="1:32" x14ac:dyDescent="0.3">
      <c r="A436" t="s">
        <v>6436</v>
      </c>
      <c r="B436" t="s">
        <v>57</v>
      </c>
      <c r="C436" t="str">
        <f t="shared" si="6"/>
        <v>90s</v>
      </c>
      <c r="D436">
        <v>1994</v>
      </c>
      <c r="E436" t="s">
        <v>24</v>
      </c>
      <c r="F436" t="s">
        <v>4963</v>
      </c>
      <c r="G436">
        <v>0</v>
      </c>
      <c r="H436">
        <v>0</v>
      </c>
      <c r="I436">
        <v>0.2</v>
      </c>
      <c r="J436">
        <v>0</v>
      </c>
      <c r="K436">
        <v>0.2</v>
      </c>
      <c r="AF436" t="s">
        <v>479</v>
      </c>
    </row>
    <row r="437" spans="1:32" x14ac:dyDescent="0.3">
      <c r="A437" t="s">
        <v>6447</v>
      </c>
      <c r="B437" t="s">
        <v>5783</v>
      </c>
      <c r="C437" t="str">
        <f t="shared" si="6"/>
        <v>90s</v>
      </c>
      <c r="D437">
        <v>1994</v>
      </c>
      <c r="E437" t="s">
        <v>86</v>
      </c>
      <c r="F437" t="s">
        <v>5784</v>
      </c>
      <c r="G437">
        <v>0</v>
      </c>
      <c r="H437">
        <v>0</v>
      </c>
      <c r="I437">
        <v>0.2</v>
      </c>
      <c r="J437">
        <v>0</v>
      </c>
      <c r="K437">
        <v>0.2</v>
      </c>
      <c r="AF437" t="s">
        <v>724</v>
      </c>
    </row>
    <row r="438" spans="1:32" x14ac:dyDescent="0.3">
      <c r="A438" t="s">
        <v>6511</v>
      </c>
      <c r="B438" t="s">
        <v>1043</v>
      </c>
      <c r="C438" t="str">
        <f t="shared" si="6"/>
        <v>90s</v>
      </c>
      <c r="D438">
        <v>1994</v>
      </c>
      <c r="E438" t="s">
        <v>37</v>
      </c>
      <c r="F438" t="s">
        <v>151</v>
      </c>
      <c r="G438">
        <v>0</v>
      </c>
      <c r="H438">
        <v>0</v>
      </c>
      <c r="I438">
        <v>0.2</v>
      </c>
      <c r="J438">
        <v>0</v>
      </c>
      <c r="K438">
        <v>0.2</v>
      </c>
      <c r="AF438" t="s">
        <v>692</v>
      </c>
    </row>
    <row r="439" spans="1:32" x14ac:dyDescent="0.3">
      <c r="A439" t="s">
        <v>6728</v>
      </c>
      <c r="B439" t="s">
        <v>104</v>
      </c>
      <c r="C439" t="str">
        <f t="shared" si="6"/>
        <v>90s</v>
      </c>
      <c r="D439">
        <v>1994</v>
      </c>
      <c r="E439" t="s">
        <v>39</v>
      </c>
      <c r="F439" t="s">
        <v>284</v>
      </c>
      <c r="G439">
        <v>0.1</v>
      </c>
      <c r="H439">
        <v>7.0000000000000007E-2</v>
      </c>
      <c r="I439">
        <v>0</v>
      </c>
      <c r="J439">
        <v>0.01</v>
      </c>
      <c r="K439">
        <v>0.19</v>
      </c>
      <c r="AF439" t="s">
        <v>616</v>
      </c>
    </row>
    <row r="440" spans="1:32" x14ac:dyDescent="0.3">
      <c r="A440" t="s">
        <v>6741</v>
      </c>
      <c r="B440" t="s">
        <v>57</v>
      </c>
      <c r="C440" t="str">
        <f t="shared" si="6"/>
        <v>90s</v>
      </c>
      <c r="D440">
        <v>1994</v>
      </c>
      <c r="E440" t="s">
        <v>272</v>
      </c>
      <c r="F440" t="s">
        <v>372</v>
      </c>
      <c r="G440">
        <v>0</v>
      </c>
      <c r="H440">
        <v>0</v>
      </c>
      <c r="I440">
        <v>0.19</v>
      </c>
      <c r="J440">
        <v>0</v>
      </c>
      <c r="K440">
        <v>0.19</v>
      </c>
      <c r="AF440" t="s">
        <v>322</v>
      </c>
    </row>
    <row r="441" spans="1:32" x14ac:dyDescent="0.3">
      <c r="A441" t="s">
        <v>6866</v>
      </c>
      <c r="B441" t="s">
        <v>57</v>
      </c>
      <c r="C441" t="str">
        <f t="shared" si="6"/>
        <v>90s</v>
      </c>
      <c r="D441">
        <v>1994</v>
      </c>
      <c r="E441" t="s">
        <v>37</v>
      </c>
      <c r="F441" t="s">
        <v>234</v>
      </c>
      <c r="G441">
        <v>0</v>
      </c>
      <c r="H441">
        <v>0</v>
      </c>
      <c r="I441">
        <v>0.18</v>
      </c>
      <c r="J441">
        <v>0</v>
      </c>
      <c r="K441">
        <v>0.18</v>
      </c>
      <c r="AF441" t="s">
        <v>395</v>
      </c>
    </row>
    <row r="442" spans="1:32" x14ac:dyDescent="0.3">
      <c r="A442" t="s">
        <v>6878</v>
      </c>
      <c r="B442" t="s">
        <v>1043</v>
      </c>
      <c r="C442" t="str">
        <f t="shared" si="6"/>
        <v>90s</v>
      </c>
      <c r="D442">
        <v>1994</v>
      </c>
      <c r="E442" t="s">
        <v>24</v>
      </c>
      <c r="F442" t="s">
        <v>151</v>
      </c>
      <c r="G442">
        <v>0</v>
      </c>
      <c r="H442">
        <v>0</v>
      </c>
      <c r="I442">
        <v>0.18</v>
      </c>
      <c r="J442">
        <v>0</v>
      </c>
      <c r="K442">
        <v>0.18</v>
      </c>
      <c r="AF442" t="s">
        <v>221</v>
      </c>
    </row>
    <row r="443" spans="1:32" x14ac:dyDescent="0.3">
      <c r="A443" t="s">
        <v>7267</v>
      </c>
      <c r="B443" t="s">
        <v>57</v>
      </c>
      <c r="C443" t="str">
        <f t="shared" si="6"/>
        <v>90s</v>
      </c>
      <c r="D443">
        <v>1994</v>
      </c>
      <c r="E443" t="s">
        <v>86</v>
      </c>
      <c r="F443" t="s">
        <v>222</v>
      </c>
      <c r="G443">
        <v>0</v>
      </c>
      <c r="H443">
        <v>0</v>
      </c>
      <c r="I443">
        <v>0.16</v>
      </c>
      <c r="J443">
        <v>0</v>
      </c>
      <c r="K443">
        <v>0.16</v>
      </c>
      <c r="AF443" t="s">
        <v>386</v>
      </c>
    </row>
    <row r="444" spans="1:32" x14ac:dyDescent="0.3">
      <c r="A444" t="s">
        <v>7547</v>
      </c>
      <c r="B444" t="s">
        <v>237</v>
      </c>
      <c r="C444" t="str">
        <f t="shared" si="6"/>
        <v>90s</v>
      </c>
      <c r="D444">
        <v>1994</v>
      </c>
      <c r="E444" t="s">
        <v>28</v>
      </c>
      <c r="F444" t="s">
        <v>87</v>
      </c>
      <c r="G444">
        <v>0</v>
      </c>
      <c r="H444">
        <v>0</v>
      </c>
      <c r="I444">
        <v>0.14000000000000001</v>
      </c>
      <c r="J444">
        <v>0</v>
      </c>
      <c r="K444">
        <v>0.14000000000000001</v>
      </c>
      <c r="AF444" t="s">
        <v>738</v>
      </c>
    </row>
    <row r="445" spans="1:32" x14ac:dyDescent="0.3">
      <c r="A445" t="s">
        <v>7553</v>
      </c>
      <c r="B445" t="s">
        <v>1411</v>
      </c>
      <c r="C445" t="str">
        <f t="shared" si="6"/>
        <v>90s</v>
      </c>
      <c r="D445">
        <v>1994</v>
      </c>
      <c r="E445" t="s">
        <v>272</v>
      </c>
      <c r="F445" t="s">
        <v>151</v>
      </c>
      <c r="G445">
        <v>0</v>
      </c>
      <c r="H445">
        <v>0</v>
      </c>
      <c r="I445">
        <v>0.14000000000000001</v>
      </c>
      <c r="J445">
        <v>0</v>
      </c>
      <c r="K445">
        <v>0.14000000000000001</v>
      </c>
      <c r="AF445" t="s">
        <v>743</v>
      </c>
    </row>
    <row r="446" spans="1:32" x14ac:dyDescent="0.3">
      <c r="A446" t="s">
        <v>8094</v>
      </c>
      <c r="B446" t="s">
        <v>5783</v>
      </c>
      <c r="C446" t="str">
        <f t="shared" si="6"/>
        <v>90s</v>
      </c>
      <c r="D446">
        <v>1994</v>
      </c>
      <c r="E446" t="s">
        <v>86</v>
      </c>
      <c r="F446" t="s">
        <v>5784</v>
      </c>
      <c r="G446">
        <v>0</v>
      </c>
      <c r="H446">
        <v>0</v>
      </c>
      <c r="I446">
        <v>0.12</v>
      </c>
      <c r="J446">
        <v>0</v>
      </c>
      <c r="K446">
        <v>0.12</v>
      </c>
      <c r="AF446" t="s">
        <v>105</v>
      </c>
    </row>
    <row r="447" spans="1:32" x14ac:dyDescent="0.3">
      <c r="A447" t="s">
        <v>8195</v>
      </c>
      <c r="B447" t="s">
        <v>57</v>
      </c>
      <c r="C447" t="str">
        <f t="shared" si="6"/>
        <v>90s</v>
      </c>
      <c r="D447">
        <v>1994</v>
      </c>
      <c r="E447" t="s">
        <v>28</v>
      </c>
      <c r="F447" t="s">
        <v>1201</v>
      </c>
      <c r="G447">
        <v>0</v>
      </c>
      <c r="H447">
        <v>0</v>
      </c>
      <c r="I447">
        <v>0.12</v>
      </c>
      <c r="J447">
        <v>0</v>
      </c>
      <c r="K447">
        <v>0.12</v>
      </c>
      <c r="AF447" t="s">
        <v>368</v>
      </c>
    </row>
    <row r="448" spans="1:32" x14ac:dyDescent="0.3">
      <c r="A448" t="s">
        <v>8228</v>
      </c>
      <c r="B448" t="s">
        <v>1043</v>
      </c>
      <c r="C448" t="str">
        <f t="shared" si="6"/>
        <v>90s</v>
      </c>
      <c r="D448">
        <v>1994</v>
      </c>
      <c r="E448" t="s">
        <v>86</v>
      </c>
      <c r="F448" t="s">
        <v>151</v>
      </c>
      <c r="G448">
        <v>0</v>
      </c>
      <c r="H448">
        <v>0</v>
      </c>
      <c r="I448">
        <v>0.12</v>
      </c>
      <c r="J448">
        <v>0</v>
      </c>
      <c r="K448">
        <v>0.12</v>
      </c>
      <c r="AF448" t="s">
        <v>94</v>
      </c>
    </row>
    <row r="449" spans="1:32" x14ac:dyDescent="0.3">
      <c r="A449" t="s">
        <v>8239</v>
      </c>
      <c r="B449" t="s">
        <v>57</v>
      </c>
      <c r="C449" t="str">
        <f t="shared" si="6"/>
        <v>90s</v>
      </c>
      <c r="D449">
        <v>1994</v>
      </c>
      <c r="E449" t="s">
        <v>86</v>
      </c>
      <c r="F449" t="s">
        <v>729</v>
      </c>
      <c r="G449">
        <v>0</v>
      </c>
      <c r="H449">
        <v>0</v>
      </c>
      <c r="I449">
        <v>0.12</v>
      </c>
      <c r="J449">
        <v>0</v>
      </c>
      <c r="K449">
        <v>0.12</v>
      </c>
      <c r="AF449" t="s">
        <v>264</v>
      </c>
    </row>
    <row r="450" spans="1:32" x14ac:dyDescent="0.3">
      <c r="A450" t="s">
        <v>8285</v>
      </c>
      <c r="B450" t="s">
        <v>1043</v>
      </c>
      <c r="C450" t="str">
        <f t="shared" si="6"/>
        <v>90s</v>
      </c>
      <c r="D450">
        <v>1994</v>
      </c>
      <c r="E450" t="s">
        <v>86</v>
      </c>
      <c r="F450" t="s">
        <v>813</v>
      </c>
      <c r="G450">
        <v>0</v>
      </c>
      <c r="H450">
        <v>0</v>
      </c>
      <c r="I450">
        <v>0.12</v>
      </c>
      <c r="J450">
        <v>0</v>
      </c>
      <c r="K450">
        <v>0.12</v>
      </c>
      <c r="AF450" t="s">
        <v>107</v>
      </c>
    </row>
    <row r="451" spans="1:32" x14ac:dyDescent="0.3">
      <c r="A451" t="s">
        <v>8328</v>
      </c>
      <c r="B451" t="s">
        <v>104</v>
      </c>
      <c r="C451" t="str">
        <f t="shared" ref="C451:C514" si="7">_xlfn.IFS(D451&lt;1990,"80s",D451&lt;2000,"90s",D451&lt;2010,"2Ks",D451&lt;2020,"2k10s")</f>
        <v>90s</v>
      </c>
      <c r="D451">
        <v>1994</v>
      </c>
      <c r="E451" t="s">
        <v>86</v>
      </c>
      <c r="F451" t="s">
        <v>8329</v>
      </c>
      <c r="G451">
        <v>0.06</v>
      </c>
      <c r="H451">
        <v>0.04</v>
      </c>
      <c r="I451">
        <v>0</v>
      </c>
      <c r="J451">
        <v>0.01</v>
      </c>
      <c r="K451">
        <v>0.11</v>
      </c>
      <c r="AF451" t="s">
        <v>751</v>
      </c>
    </row>
    <row r="452" spans="1:32" x14ac:dyDescent="0.3">
      <c r="A452" t="s">
        <v>8373</v>
      </c>
      <c r="B452" t="s">
        <v>104</v>
      </c>
      <c r="C452" t="str">
        <f t="shared" si="7"/>
        <v>90s</v>
      </c>
      <c r="D452">
        <v>1994</v>
      </c>
      <c r="E452" t="s">
        <v>18</v>
      </c>
      <c r="F452" t="s">
        <v>234</v>
      </c>
      <c r="G452">
        <v>0</v>
      </c>
      <c r="H452">
        <v>0</v>
      </c>
      <c r="I452">
        <v>0.11</v>
      </c>
      <c r="J452">
        <v>0.01</v>
      </c>
      <c r="K452">
        <v>0.11</v>
      </c>
      <c r="AF452" t="s">
        <v>21</v>
      </c>
    </row>
    <row r="453" spans="1:32" x14ac:dyDescent="0.3">
      <c r="A453" t="s">
        <v>8538</v>
      </c>
      <c r="B453" t="s">
        <v>22</v>
      </c>
      <c r="C453" t="str">
        <f t="shared" si="7"/>
        <v>90s</v>
      </c>
      <c r="D453">
        <v>1994</v>
      </c>
      <c r="E453" t="s">
        <v>28</v>
      </c>
      <c r="F453" t="s">
        <v>1133</v>
      </c>
      <c r="G453">
        <v>0</v>
      </c>
      <c r="H453">
        <v>0</v>
      </c>
      <c r="I453">
        <v>0.11</v>
      </c>
      <c r="J453">
        <v>0</v>
      </c>
      <c r="K453">
        <v>0.11</v>
      </c>
      <c r="AF453" t="s">
        <v>170</v>
      </c>
    </row>
    <row r="454" spans="1:32" x14ac:dyDescent="0.3">
      <c r="A454" t="s">
        <v>8575</v>
      </c>
      <c r="B454" t="s">
        <v>104</v>
      </c>
      <c r="C454" t="str">
        <f t="shared" si="7"/>
        <v>90s</v>
      </c>
      <c r="D454">
        <v>1994</v>
      </c>
      <c r="E454" t="s">
        <v>37</v>
      </c>
      <c r="F454" t="s">
        <v>523</v>
      </c>
      <c r="G454">
        <v>0.06</v>
      </c>
      <c r="H454">
        <v>0.04</v>
      </c>
      <c r="I454">
        <v>0</v>
      </c>
      <c r="J454">
        <v>0.01</v>
      </c>
      <c r="K454">
        <v>0.11</v>
      </c>
      <c r="AF454" t="s">
        <v>61</v>
      </c>
    </row>
    <row r="455" spans="1:32" x14ac:dyDescent="0.3">
      <c r="A455" t="s">
        <v>8825</v>
      </c>
      <c r="B455" t="s">
        <v>104</v>
      </c>
      <c r="C455" t="str">
        <f t="shared" si="7"/>
        <v>90s</v>
      </c>
      <c r="D455">
        <v>1994</v>
      </c>
      <c r="E455" t="s">
        <v>28</v>
      </c>
      <c r="F455" t="s">
        <v>68</v>
      </c>
      <c r="G455">
        <v>0</v>
      </c>
      <c r="H455">
        <v>0</v>
      </c>
      <c r="I455">
        <v>0.09</v>
      </c>
      <c r="J455">
        <v>0.01</v>
      </c>
      <c r="K455">
        <v>0.1</v>
      </c>
      <c r="AF455" t="s">
        <v>721</v>
      </c>
    </row>
    <row r="456" spans="1:32" x14ac:dyDescent="0.3">
      <c r="A456" t="s">
        <v>9159</v>
      </c>
      <c r="B456" t="s">
        <v>1043</v>
      </c>
      <c r="C456" t="str">
        <f t="shared" si="7"/>
        <v>90s</v>
      </c>
      <c r="D456">
        <v>1994</v>
      </c>
      <c r="E456" t="s">
        <v>1</v>
      </c>
      <c r="F456" t="s">
        <v>151</v>
      </c>
      <c r="G456">
        <v>0</v>
      </c>
      <c r="H456">
        <v>0</v>
      </c>
      <c r="I456">
        <v>0.09</v>
      </c>
      <c r="J456">
        <v>0</v>
      </c>
      <c r="K456">
        <v>0.09</v>
      </c>
      <c r="AF456" t="s">
        <v>99</v>
      </c>
    </row>
    <row r="457" spans="1:32" x14ac:dyDescent="0.3">
      <c r="A457" t="s">
        <v>3300</v>
      </c>
      <c r="B457" t="s">
        <v>1043</v>
      </c>
      <c r="C457" t="str">
        <f t="shared" si="7"/>
        <v>90s</v>
      </c>
      <c r="D457">
        <v>1994</v>
      </c>
      <c r="E457" t="s">
        <v>39</v>
      </c>
      <c r="F457" t="s">
        <v>134</v>
      </c>
      <c r="G457">
        <v>0</v>
      </c>
      <c r="H457">
        <v>0</v>
      </c>
      <c r="I457">
        <v>0.08</v>
      </c>
      <c r="J457">
        <v>0</v>
      </c>
      <c r="K457">
        <v>0.08</v>
      </c>
      <c r="AF457" t="s">
        <v>168</v>
      </c>
    </row>
    <row r="458" spans="1:32" x14ac:dyDescent="0.3">
      <c r="A458" t="s">
        <v>9423</v>
      </c>
      <c r="B458" t="s">
        <v>104</v>
      </c>
      <c r="C458" t="str">
        <f t="shared" si="7"/>
        <v>90s</v>
      </c>
      <c r="D458">
        <v>1994</v>
      </c>
      <c r="E458" t="s">
        <v>28</v>
      </c>
      <c r="F458" t="s">
        <v>780</v>
      </c>
      <c r="G458">
        <v>0</v>
      </c>
      <c r="H458">
        <v>0</v>
      </c>
      <c r="I458">
        <v>0.08</v>
      </c>
      <c r="J458">
        <v>0.01</v>
      </c>
      <c r="K458">
        <v>0.08</v>
      </c>
      <c r="AF458" t="s">
        <v>132</v>
      </c>
    </row>
    <row r="459" spans="1:32" x14ac:dyDescent="0.3">
      <c r="A459" t="s">
        <v>9501</v>
      </c>
      <c r="B459" t="s">
        <v>237</v>
      </c>
      <c r="C459" t="str">
        <f t="shared" si="7"/>
        <v>90s</v>
      </c>
      <c r="D459">
        <v>1994</v>
      </c>
      <c r="E459" t="s">
        <v>86</v>
      </c>
      <c r="F459" t="s">
        <v>151</v>
      </c>
      <c r="G459">
        <v>0</v>
      </c>
      <c r="H459">
        <v>0</v>
      </c>
      <c r="I459">
        <v>0.08</v>
      </c>
      <c r="J459">
        <v>0</v>
      </c>
      <c r="K459">
        <v>0.08</v>
      </c>
      <c r="AF459" t="s">
        <v>60</v>
      </c>
    </row>
    <row r="460" spans="1:32" x14ac:dyDescent="0.3">
      <c r="A460" t="s">
        <v>9565</v>
      </c>
      <c r="B460" t="s">
        <v>237</v>
      </c>
      <c r="C460" t="str">
        <f t="shared" si="7"/>
        <v>90s</v>
      </c>
      <c r="D460">
        <v>1994</v>
      </c>
      <c r="E460" t="s">
        <v>28</v>
      </c>
      <c r="F460" t="s">
        <v>151</v>
      </c>
      <c r="G460">
        <v>0</v>
      </c>
      <c r="H460">
        <v>0</v>
      </c>
      <c r="I460">
        <v>0.08</v>
      </c>
      <c r="J460">
        <v>0</v>
      </c>
      <c r="K460">
        <v>0.08</v>
      </c>
      <c r="AF460" t="s">
        <v>100</v>
      </c>
    </row>
    <row r="461" spans="1:32" x14ac:dyDescent="0.3">
      <c r="A461" t="s">
        <v>9606</v>
      </c>
      <c r="B461" t="s">
        <v>57</v>
      </c>
      <c r="C461" t="str">
        <f t="shared" si="7"/>
        <v>90s</v>
      </c>
      <c r="D461">
        <v>1994</v>
      </c>
      <c r="E461" t="s">
        <v>28</v>
      </c>
      <c r="F461" t="s">
        <v>1921</v>
      </c>
      <c r="G461">
        <v>0</v>
      </c>
      <c r="H461">
        <v>0</v>
      </c>
      <c r="I461">
        <v>0.08</v>
      </c>
      <c r="J461">
        <v>0</v>
      </c>
      <c r="K461">
        <v>0.08</v>
      </c>
      <c r="AF461" t="s">
        <v>292</v>
      </c>
    </row>
    <row r="462" spans="1:32" x14ac:dyDescent="0.3">
      <c r="A462" t="s">
        <v>9652</v>
      </c>
      <c r="B462" t="s">
        <v>1043</v>
      </c>
      <c r="C462" t="str">
        <f t="shared" si="7"/>
        <v>90s</v>
      </c>
      <c r="D462">
        <v>1994</v>
      </c>
      <c r="E462" t="s">
        <v>24</v>
      </c>
      <c r="F462" t="s">
        <v>151</v>
      </c>
      <c r="G462">
        <v>0</v>
      </c>
      <c r="H462">
        <v>0</v>
      </c>
      <c r="I462">
        <v>7.0000000000000007E-2</v>
      </c>
      <c r="J462">
        <v>0</v>
      </c>
      <c r="K462">
        <v>7.0000000000000007E-2</v>
      </c>
      <c r="AF462" t="s">
        <v>551</v>
      </c>
    </row>
    <row r="463" spans="1:32" x14ac:dyDescent="0.3">
      <c r="A463" t="s">
        <v>9664</v>
      </c>
      <c r="B463" t="s">
        <v>1411</v>
      </c>
      <c r="C463" t="str">
        <f t="shared" si="7"/>
        <v>90s</v>
      </c>
      <c r="D463">
        <v>1994</v>
      </c>
      <c r="E463" t="s">
        <v>24</v>
      </c>
      <c r="F463" t="s">
        <v>151</v>
      </c>
      <c r="G463">
        <v>0</v>
      </c>
      <c r="H463">
        <v>0</v>
      </c>
      <c r="I463">
        <v>7.0000000000000007E-2</v>
      </c>
      <c r="J463">
        <v>0</v>
      </c>
      <c r="K463">
        <v>7.0000000000000007E-2</v>
      </c>
      <c r="AF463" t="s">
        <v>220</v>
      </c>
    </row>
    <row r="464" spans="1:32" x14ac:dyDescent="0.3">
      <c r="A464" t="s">
        <v>9725</v>
      </c>
      <c r="B464" t="s">
        <v>57</v>
      </c>
      <c r="C464" t="str">
        <f t="shared" si="7"/>
        <v>90s</v>
      </c>
      <c r="D464">
        <v>1994</v>
      </c>
      <c r="E464" t="s">
        <v>18</v>
      </c>
      <c r="F464" t="s">
        <v>8877</v>
      </c>
      <c r="G464">
        <v>0</v>
      </c>
      <c r="H464">
        <v>0</v>
      </c>
      <c r="I464">
        <v>7.0000000000000007E-2</v>
      </c>
      <c r="J464">
        <v>0</v>
      </c>
      <c r="K464">
        <v>7.0000000000000007E-2</v>
      </c>
      <c r="AF464" t="s">
        <v>56</v>
      </c>
    </row>
    <row r="465" spans="1:32" x14ac:dyDescent="0.3">
      <c r="A465" t="s">
        <v>9769</v>
      </c>
      <c r="B465" t="s">
        <v>57</v>
      </c>
      <c r="C465" t="str">
        <f t="shared" si="7"/>
        <v>90s</v>
      </c>
      <c r="D465">
        <v>1994</v>
      </c>
      <c r="E465" t="s">
        <v>50</v>
      </c>
      <c r="F465" t="s">
        <v>1201</v>
      </c>
      <c r="G465">
        <v>0</v>
      </c>
      <c r="H465">
        <v>0</v>
      </c>
      <c r="I465">
        <v>7.0000000000000007E-2</v>
      </c>
      <c r="J465">
        <v>0</v>
      </c>
      <c r="K465">
        <v>7.0000000000000007E-2</v>
      </c>
      <c r="AF465" t="s">
        <v>393</v>
      </c>
    </row>
    <row r="466" spans="1:32" x14ac:dyDescent="0.3">
      <c r="A466" t="s">
        <v>9922</v>
      </c>
      <c r="B466" t="s">
        <v>104</v>
      </c>
      <c r="C466" t="str">
        <f t="shared" si="7"/>
        <v>90s</v>
      </c>
      <c r="D466">
        <v>1994</v>
      </c>
      <c r="E466" t="s">
        <v>24</v>
      </c>
      <c r="F466" t="s">
        <v>68</v>
      </c>
      <c r="G466">
        <v>0</v>
      </c>
      <c r="H466">
        <v>0</v>
      </c>
      <c r="I466">
        <v>0.06</v>
      </c>
      <c r="J466">
        <v>0</v>
      </c>
      <c r="K466">
        <v>7.0000000000000007E-2</v>
      </c>
      <c r="AF466" t="s">
        <v>453</v>
      </c>
    </row>
    <row r="467" spans="1:32" x14ac:dyDescent="0.3">
      <c r="A467" t="s">
        <v>10064</v>
      </c>
      <c r="B467" t="s">
        <v>104</v>
      </c>
      <c r="C467" t="str">
        <f t="shared" si="7"/>
        <v>90s</v>
      </c>
      <c r="D467">
        <v>1994</v>
      </c>
      <c r="E467" t="s">
        <v>101</v>
      </c>
      <c r="F467" t="s">
        <v>1836</v>
      </c>
      <c r="G467">
        <v>0.04</v>
      </c>
      <c r="H467">
        <v>0.02</v>
      </c>
      <c r="I467">
        <v>0</v>
      </c>
      <c r="J467">
        <v>0</v>
      </c>
      <c r="K467">
        <v>0.06</v>
      </c>
      <c r="AF467" t="s">
        <v>258</v>
      </c>
    </row>
    <row r="468" spans="1:32" x14ac:dyDescent="0.3">
      <c r="A468" t="s">
        <v>10141</v>
      </c>
      <c r="B468" t="s">
        <v>1043</v>
      </c>
      <c r="C468" t="str">
        <f t="shared" si="7"/>
        <v>90s</v>
      </c>
      <c r="D468">
        <v>1994</v>
      </c>
      <c r="E468" t="s">
        <v>37</v>
      </c>
      <c r="F468" t="s">
        <v>151</v>
      </c>
      <c r="G468">
        <v>0</v>
      </c>
      <c r="H468">
        <v>0</v>
      </c>
      <c r="I468">
        <v>0.06</v>
      </c>
      <c r="J468">
        <v>0</v>
      </c>
      <c r="K468">
        <v>0.06</v>
      </c>
      <c r="AF468" t="s">
        <v>85</v>
      </c>
    </row>
    <row r="469" spans="1:32" x14ac:dyDescent="0.3">
      <c r="A469" t="s">
        <v>10298</v>
      </c>
      <c r="B469" t="s">
        <v>1043</v>
      </c>
      <c r="C469" t="str">
        <f t="shared" si="7"/>
        <v>90s</v>
      </c>
      <c r="D469">
        <v>1994</v>
      </c>
      <c r="E469" t="s">
        <v>18</v>
      </c>
      <c r="F469" t="s">
        <v>151</v>
      </c>
      <c r="G469">
        <v>0</v>
      </c>
      <c r="H469">
        <v>0</v>
      </c>
      <c r="I469">
        <v>0.06</v>
      </c>
      <c r="J469">
        <v>0</v>
      </c>
      <c r="K469">
        <v>0.06</v>
      </c>
      <c r="AF469" t="s">
        <v>167</v>
      </c>
    </row>
    <row r="470" spans="1:32" x14ac:dyDescent="0.3">
      <c r="A470" t="s">
        <v>10317</v>
      </c>
      <c r="B470" t="s">
        <v>1411</v>
      </c>
      <c r="C470" t="str">
        <f t="shared" si="7"/>
        <v>90s</v>
      </c>
      <c r="D470">
        <v>1994</v>
      </c>
      <c r="E470" t="s">
        <v>28</v>
      </c>
      <c r="F470" t="s">
        <v>151</v>
      </c>
      <c r="G470">
        <v>0</v>
      </c>
      <c r="H470">
        <v>0</v>
      </c>
      <c r="I470">
        <v>0.06</v>
      </c>
      <c r="J470">
        <v>0</v>
      </c>
      <c r="K470">
        <v>0.06</v>
      </c>
      <c r="AF470" t="s">
        <v>188</v>
      </c>
    </row>
    <row r="471" spans="1:32" x14ac:dyDescent="0.3">
      <c r="A471" t="s">
        <v>665</v>
      </c>
      <c r="B471" t="s">
        <v>1043</v>
      </c>
      <c r="C471" t="str">
        <f t="shared" si="7"/>
        <v>90s</v>
      </c>
      <c r="D471">
        <v>1994</v>
      </c>
      <c r="E471" t="s">
        <v>101</v>
      </c>
      <c r="F471" t="s">
        <v>5747</v>
      </c>
      <c r="G471">
        <v>0</v>
      </c>
      <c r="H471">
        <v>0</v>
      </c>
      <c r="I471">
        <v>0.06</v>
      </c>
      <c r="J471">
        <v>0</v>
      </c>
      <c r="K471">
        <v>0.06</v>
      </c>
      <c r="AF471" t="s">
        <v>645</v>
      </c>
    </row>
    <row r="472" spans="1:32" x14ac:dyDescent="0.3">
      <c r="A472" t="s">
        <v>10645</v>
      </c>
      <c r="B472" t="s">
        <v>1411</v>
      </c>
      <c r="C472" t="str">
        <f t="shared" si="7"/>
        <v>90s</v>
      </c>
      <c r="D472">
        <v>1994</v>
      </c>
      <c r="E472" t="s">
        <v>34</v>
      </c>
      <c r="F472" t="s">
        <v>151</v>
      </c>
      <c r="G472">
        <v>0</v>
      </c>
      <c r="H472">
        <v>0</v>
      </c>
      <c r="I472">
        <v>0.05</v>
      </c>
      <c r="J472">
        <v>0</v>
      </c>
      <c r="K472">
        <v>0.05</v>
      </c>
      <c r="AF472" t="s">
        <v>384</v>
      </c>
    </row>
    <row r="473" spans="1:32" x14ac:dyDescent="0.3">
      <c r="A473" t="s">
        <v>10772</v>
      </c>
      <c r="B473" t="s">
        <v>57</v>
      </c>
      <c r="C473" t="str">
        <f t="shared" si="7"/>
        <v>90s</v>
      </c>
      <c r="D473">
        <v>1994</v>
      </c>
      <c r="E473" t="s">
        <v>34</v>
      </c>
      <c r="F473" t="s">
        <v>10773</v>
      </c>
      <c r="G473">
        <v>0</v>
      </c>
      <c r="H473">
        <v>0</v>
      </c>
      <c r="I473">
        <v>0.05</v>
      </c>
      <c r="J473">
        <v>0</v>
      </c>
      <c r="K473">
        <v>0.05</v>
      </c>
      <c r="AF473" t="s">
        <v>546</v>
      </c>
    </row>
    <row r="474" spans="1:32" x14ac:dyDescent="0.3">
      <c r="A474" t="s">
        <v>10849</v>
      </c>
      <c r="B474" t="s">
        <v>1043</v>
      </c>
      <c r="C474" t="str">
        <f t="shared" si="7"/>
        <v>90s</v>
      </c>
      <c r="D474">
        <v>1994</v>
      </c>
      <c r="E474" t="s">
        <v>86</v>
      </c>
      <c r="F474" t="s">
        <v>151</v>
      </c>
      <c r="G474">
        <v>0</v>
      </c>
      <c r="H474">
        <v>0</v>
      </c>
      <c r="I474">
        <v>0.05</v>
      </c>
      <c r="J474">
        <v>0</v>
      </c>
      <c r="K474">
        <v>0.05</v>
      </c>
      <c r="AF474" t="s">
        <v>251</v>
      </c>
    </row>
    <row r="475" spans="1:32" x14ac:dyDescent="0.3">
      <c r="A475" t="s">
        <v>11007</v>
      </c>
      <c r="B475" t="s">
        <v>1411</v>
      </c>
      <c r="C475" t="str">
        <f t="shared" si="7"/>
        <v>90s</v>
      </c>
      <c r="D475">
        <v>1994</v>
      </c>
      <c r="E475" t="s">
        <v>34</v>
      </c>
      <c r="F475" t="s">
        <v>151</v>
      </c>
      <c r="G475">
        <v>0</v>
      </c>
      <c r="H475">
        <v>0</v>
      </c>
      <c r="I475">
        <v>0.04</v>
      </c>
      <c r="J475">
        <v>0</v>
      </c>
      <c r="K475">
        <v>0.05</v>
      </c>
      <c r="AF475" t="s">
        <v>180</v>
      </c>
    </row>
    <row r="476" spans="1:32" x14ac:dyDescent="0.3">
      <c r="A476" t="s">
        <v>5999</v>
      </c>
      <c r="B476" t="s">
        <v>1043</v>
      </c>
      <c r="C476" t="str">
        <f t="shared" si="7"/>
        <v>90s</v>
      </c>
      <c r="D476">
        <v>1994</v>
      </c>
      <c r="E476" t="s">
        <v>18</v>
      </c>
      <c r="F476" t="s">
        <v>151</v>
      </c>
      <c r="G476">
        <v>0</v>
      </c>
      <c r="H476">
        <v>0</v>
      </c>
      <c r="I476">
        <v>0.04</v>
      </c>
      <c r="J476">
        <v>0</v>
      </c>
      <c r="K476">
        <v>0.04</v>
      </c>
      <c r="AF476" t="s">
        <v>507</v>
      </c>
    </row>
    <row r="477" spans="1:32" x14ac:dyDescent="0.3">
      <c r="A477" t="s">
        <v>11432</v>
      </c>
      <c r="B477" t="s">
        <v>1043</v>
      </c>
      <c r="C477" t="str">
        <f t="shared" si="7"/>
        <v>90s</v>
      </c>
      <c r="D477">
        <v>1994</v>
      </c>
      <c r="E477" t="s">
        <v>86</v>
      </c>
      <c r="F477" t="s">
        <v>5747</v>
      </c>
      <c r="G477">
        <v>0</v>
      </c>
      <c r="H477">
        <v>0</v>
      </c>
      <c r="I477">
        <v>0.04</v>
      </c>
      <c r="J477">
        <v>0</v>
      </c>
      <c r="K477">
        <v>0.04</v>
      </c>
      <c r="AF477" t="s">
        <v>427</v>
      </c>
    </row>
    <row r="478" spans="1:32" x14ac:dyDescent="0.3">
      <c r="A478" t="s">
        <v>11487</v>
      </c>
      <c r="B478" t="s">
        <v>237</v>
      </c>
      <c r="C478" t="str">
        <f t="shared" si="7"/>
        <v>90s</v>
      </c>
      <c r="D478">
        <v>1994</v>
      </c>
      <c r="E478" t="s">
        <v>18</v>
      </c>
      <c r="F478" t="s">
        <v>151</v>
      </c>
      <c r="G478">
        <v>0</v>
      </c>
      <c r="H478">
        <v>0</v>
      </c>
      <c r="I478">
        <v>0.04</v>
      </c>
      <c r="J478">
        <v>0</v>
      </c>
      <c r="K478">
        <v>0.04</v>
      </c>
      <c r="AF478" t="s">
        <v>698</v>
      </c>
    </row>
    <row r="479" spans="1:32" x14ac:dyDescent="0.3">
      <c r="A479" t="s">
        <v>11531</v>
      </c>
      <c r="B479" t="s">
        <v>237</v>
      </c>
      <c r="C479" t="str">
        <f t="shared" si="7"/>
        <v>90s</v>
      </c>
      <c r="D479">
        <v>1994</v>
      </c>
      <c r="E479" t="s">
        <v>1</v>
      </c>
      <c r="F479" t="s">
        <v>234</v>
      </c>
      <c r="G479">
        <v>0</v>
      </c>
      <c r="H479">
        <v>0</v>
      </c>
      <c r="I479">
        <v>0.04</v>
      </c>
      <c r="J479">
        <v>0</v>
      </c>
      <c r="K479">
        <v>0.04</v>
      </c>
      <c r="AF479" t="s">
        <v>407</v>
      </c>
    </row>
    <row r="480" spans="1:32" x14ac:dyDescent="0.3">
      <c r="A480" t="s">
        <v>11637</v>
      </c>
      <c r="B480" t="s">
        <v>57</v>
      </c>
      <c r="C480" t="str">
        <f t="shared" si="7"/>
        <v>90s</v>
      </c>
      <c r="D480">
        <v>1994</v>
      </c>
      <c r="E480" t="s">
        <v>28</v>
      </c>
      <c r="F480" t="s">
        <v>6533</v>
      </c>
      <c r="G480">
        <v>0</v>
      </c>
      <c r="H480">
        <v>0</v>
      </c>
      <c r="I480">
        <v>0.03</v>
      </c>
      <c r="J480">
        <v>0</v>
      </c>
      <c r="K480">
        <v>0.03</v>
      </c>
      <c r="AF480" t="s">
        <v>29</v>
      </c>
    </row>
    <row r="481" spans="1:32" x14ac:dyDescent="0.3">
      <c r="A481" t="s">
        <v>11655</v>
      </c>
      <c r="B481" t="s">
        <v>57</v>
      </c>
      <c r="C481" t="str">
        <f t="shared" si="7"/>
        <v>90s</v>
      </c>
      <c r="D481">
        <v>1994</v>
      </c>
      <c r="E481" t="s">
        <v>28</v>
      </c>
      <c r="F481" t="s">
        <v>1201</v>
      </c>
      <c r="G481">
        <v>0</v>
      </c>
      <c r="H481">
        <v>0</v>
      </c>
      <c r="I481">
        <v>0.03</v>
      </c>
      <c r="J481">
        <v>0</v>
      </c>
      <c r="K481">
        <v>0.03</v>
      </c>
      <c r="AF481" t="s">
        <v>812</v>
      </c>
    </row>
    <row r="482" spans="1:32" x14ac:dyDescent="0.3">
      <c r="A482" t="s">
        <v>11837</v>
      </c>
      <c r="B482" t="s">
        <v>237</v>
      </c>
      <c r="C482" t="str">
        <f t="shared" si="7"/>
        <v>90s</v>
      </c>
      <c r="D482">
        <v>1994</v>
      </c>
      <c r="E482" t="s">
        <v>34</v>
      </c>
      <c r="F482" t="s">
        <v>151</v>
      </c>
      <c r="G482">
        <v>0</v>
      </c>
      <c r="H482">
        <v>0</v>
      </c>
      <c r="I482">
        <v>0.03</v>
      </c>
      <c r="J482">
        <v>0</v>
      </c>
      <c r="K482">
        <v>0.03</v>
      </c>
      <c r="AF482" t="s">
        <v>650</v>
      </c>
    </row>
    <row r="483" spans="1:32" x14ac:dyDescent="0.3">
      <c r="A483" t="s">
        <v>12048</v>
      </c>
      <c r="B483" t="s">
        <v>57</v>
      </c>
      <c r="C483" t="str">
        <f t="shared" si="7"/>
        <v>90s</v>
      </c>
      <c r="D483">
        <v>1994</v>
      </c>
      <c r="E483" t="s">
        <v>50</v>
      </c>
      <c r="F483" t="s">
        <v>372</v>
      </c>
      <c r="G483">
        <v>0</v>
      </c>
      <c r="H483">
        <v>0</v>
      </c>
      <c r="I483">
        <v>0.03</v>
      </c>
      <c r="J483">
        <v>0</v>
      </c>
      <c r="K483">
        <v>0.03</v>
      </c>
      <c r="AF483" t="s">
        <v>358</v>
      </c>
    </row>
    <row r="484" spans="1:32" x14ac:dyDescent="0.3">
      <c r="A484" t="s">
        <v>12240</v>
      </c>
      <c r="B484" t="s">
        <v>57</v>
      </c>
      <c r="C484" t="str">
        <f t="shared" si="7"/>
        <v>90s</v>
      </c>
      <c r="D484">
        <v>1994</v>
      </c>
      <c r="E484" t="s">
        <v>50</v>
      </c>
      <c r="F484" t="s">
        <v>1201</v>
      </c>
      <c r="G484">
        <v>0</v>
      </c>
      <c r="H484">
        <v>0</v>
      </c>
      <c r="I484">
        <v>0.03</v>
      </c>
      <c r="J484">
        <v>0</v>
      </c>
      <c r="K484">
        <v>0.03</v>
      </c>
      <c r="AF484" t="s">
        <v>129</v>
      </c>
    </row>
    <row r="485" spans="1:32" x14ac:dyDescent="0.3">
      <c r="A485" t="s">
        <v>12321</v>
      </c>
      <c r="B485" t="s">
        <v>1656</v>
      </c>
      <c r="C485" t="str">
        <f t="shared" si="7"/>
        <v>90s</v>
      </c>
      <c r="D485">
        <v>1994</v>
      </c>
      <c r="E485" t="s">
        <v>30</v>
      </c>
      <c r="F485" t="s">
        <v>8450</v>
      </c>
      <c r="G485">
        <v>0</v>
      </c>
      <c r="H485">
        <v>0</v>
      </c>
      <c r="I485">
        <v>0.02</v>
      </c>
      <c r="J485">
        <v>0</v>
      </c>
      <c r="K485">
        <v>0.02</v>
      </c>
      <c r="AF485" t="s">
        <v>486</v>
      </c>
    </row>
    <row r="486" spans="1:32" x14ac:dyDescent="0.3">
      <c r="A486" t="s">
        <v>12553</v>
      </c>
      <c r="B486" t="s">
        <v>57</v>
      </c>
      <c r="C486" t="str">
        <f t="shared" si="7"/>
        <v>90s</v>
      </c>
      <c r="D486">
        <v>1994</v>
      </c>
      <c r="E486" t="s">
        <v>86</v>
      </c>
      <c r="F486" t="s">
        <v>5747</v>
      </c>
      <c r="G486">
        <v>0</v>
      </c>
      <c r="H486">
        <v>0</v>
      </c>
      <c r="I486">
        <v>0.02</v>
      </c>
      <c r="J486">
        <v>0</v>
      </c>
      <c r="K486">
        <v>0.02</v>
      </c>
      <c r="AF486" t="s">
        <v>243</v>
      </c>
    </row>
    <row r="487" spans="1:32" x14ac:dyDescent="0.3">
      <c r="A487" t="s">
        <v>12554</v>
      </c>
      <c r="B487" t="s">
        <v>1043</v>
      </c>
      <c r="C487" t="str">
        <f t="shared" si="7"/>
        <v>90s</v>
      </c>
      <c r="D487">
        <v>1994</v>
      </c>
      <c r="E487" t="s">
        <v>18</v>
      </c>
      <c r="F487" t="s">
        <v>151</v>
      </c>
      <c r="G487">
        <v>0</v>
      </c>
      <c r="H487">
        <v>0</v>
      </c>
      <c r="I487">
        <v>0.02</v>
      </c>
      <c r="J487">
        <v>0</v>
      </c>
      <c r="K487">
        <v>0.02</v>
      </c>
      <c r="AF487" t="s">
        <v>208</v>
      </c>
    </row>
    <row r="488" spans="1:32" x14ac:dyDescent="0.3">
      <c r="A488" t="s">
        <v>654</v>
      </c>
      <c r="B488" t="s">
        <v>148</v>
      </c>
      <c r="C488" t="str">
        <f t="shared" si="7"/>
        <v>90s</v>
      </c>
      <c r="D488">
        <v>1994</v>
      </c>
      <c r="E488" t="s">
        <v>86</v>
      </c>
      <c r="F488" t="s">
        <v>523</v>
      </c>
      <c r="G488">
        <v>0.02</v>
      </c>
      <c r="H488">
        <v>0</v>
      </c>
      <c r="I488">
        <v>0</v>
      </c>
      <c r="J488">
        <v>0</v>
      </c>
      <c r="K488">
        <v>0.02</v>
      </c>
      <c r="AF488" t="s">
        <v>581</v>
      </c>
    </row>
    <row r="489" spans="1:32" x14ac:dyDescent="0.3">
      <c r="A489" t="s">
        <v>12942</v>
      </c>
      <c r="B489" t="s">
        <v>57</v>
      </c>
      <c r="C489" t="str">
        <f t="shared" si="7"/>
        <v>90s</v>
      </c>
      <c r="D489">
        <v>1994</v>
      </c>
      <c r="E489" t="s">
        <v>18</v>
      </c>
      <c r="F489" t="s">
        <v>10779</v>
      </c>
      <c r="G489">
        <v>0</v>
      </c>
      <c r="H489">
        <v>0</v>
      </c>
      <c r="I489">
        <v>0.02</v>
      </c>
      <c r="J489">
        <v>0</v>
      </c>
      <c r="K489">
        <v>0.02</v>
      </c>
      <c r="AF489" t="s">
        <v>337</v>
      </c>
    </row>
    <row r="490" spans="1:32" x14ac:dyDescent="0.3">
      <c r="A490" t="s">
        <v>293</v>
      </c>
      <c r="B490" t="s">
        <v>57</v>
      </c>
      <c r="C490" t="str">
        <f t="shared" si="7"/>
        <v>90s</v>
      </c>
      <c r="D490">
        <v>1995</v>
      </c>
      <c r="E490" t="s">
        <v>1</v>
      </c>
      <c r="F490" t="s">
        <v>19</v>
      </c>
      <c r="G490">
        <v>2.1</v>
      </c>
      <c r="H490">
        <v>0.74</v>
      </c>
      <c r="I490">
        <v>2.2000000000000002</v>
      </c>
      <c r="J490">
        <v>0.11</v>
      </c>
      <c r="K490">
        <v>5.15</v>
      </c>
      <c r="AF490" t="s">
        <v>437</v>
      </c>
    </row>
    <row r="491" spans="1:32" x14ac:dyDescent="0.3">
      <c r="A491" t="s">
        <v>379</v>
      </c>
      <c r="B491" t="s">
        <v>148</v>
      </c>
      <c r="C491" t="str">
        <f t="shared" si="7"/>
        <v>90s</v>
      </c>
      <c r="D491">
        <v>1995</v>
      </c>
      <c r="E491" t="s">
        <v>272</v>
      </c>
      <c r="F491" t="s">
        <v>71</v>
      </c>
      <c r="G491">
        <v>1.7</v>
      </c>
      <c r="H491">
        <v>2.27</v>
      </c>
      <c r="I491">
        <v>0</v>
      </c>
      <c r="J491">
        <v>0.23</v>
      </c>
      <c r="K491">
        <v>4.21</v>
      </c>
      <c r="AF491" t="s">
        <v>524</v>
      </c>
    </row>
    <row r="492" spans="1:32" x14ac:dyDescent="0.3">
      <c r="A492" t="s">
        <v>393</v>
      </c>
      <c r="B492" t="s">
        <v>57</v>
      </c>
      <c r="C492" t="str">
        <f t="shared" si="7"/>
        <v>90s</v>
      </c>
      <c r="D492">
        <v>1995</v>
      </c>
      <c r="E492" t="s">
        <v>1</v>
      </c>
      <c r="F492" t="s">
        <v>19</v>
      </c>
      <c r="G492">
        <v>1.65</v>
      </c>
      <c r="H492">
        <v>0.61</v>
      </c>
      <c r="I492">
        <v>1.76</v>
      </c>
      <c r="J492">
        <v>0.09</v>
      </c>
      <c r="K492">
        <v>4.12</v>
      </c>
      <c r="AF492" t="s">
        <v>163</v>
      </c>
    </row>
    <row r="493" spans="1:32" x14ac:dyDescent="0.3">
      <c r="A493" t="s">
        <v>436</v>
      </c>
      <c r="B493" t="s">
        <v>104</v>
      </c>
      <c r="C493" t="str">
        <f t="shared" si="7"/>
        <v>90s</v>
      </c>
      <c r="D493">
        <v>1995</v>
      </c>
      <c r="E493" t="s">
        <v>34</v>
      </c>
      <c r="F493" t="s">
        <v>68</v>
      </c>
      <c r="G493">
        <v>2.12</v>
      </c>
      <c r="H493">
        <v>1.44</v>
      </c>
      <c r="I493">
        <v>0.22</v>
      </c>
      <c r="J493">
        <v>0.06</v>
      </c>
      <c r="K493">
        <v>3.84</v>
      </c>
      <c r="AF493" t="s">
        <v>304</v>
      </c>
    </row>
    <row r="494" spans="1:32" x14ac:dyDescent="0.3">
      <c r="A494" t="s">
        <v>546</v>
      </c>
      <c r="B494" t="s">
        <v>104</v>
      </c>
      <c r="C494" t="str">
        <f t="shared" si="7"/>
        <v>90s</v>
      </c>
      <c r="D494">
        <v>1995</v>
      </c>
      <c r="E494" t="s">
        <v>86</v>
      </c>
      <c r="F494" t="s">
        <v>68</v>
      </c>
      <c r="G494">
        <v>0.95</v>
      </c>
      <c r="H494">
        <v>1.3</v>
      </c>
      <c r="I494">
        <v>0.77</v>
      </c>
      <c r="J494">
        <v>0.22</v>
      </c>
      <c r="K494">
        <v>3.24</v>
      </c>
      <c r="AF494" t="s">
        <v>419</v>
      </c>
    </row>
    <row r="495" spans="1:32" x14ac:dyDescent="0.3">
      <c r="A495" t="s">
        <v>554</v>
      </c>
      <c r="B495" t="s">
        <v>57</v>
      </c>
      <c r="C495" t="str">
        <f t="shared" si="7"/>
        <v>90s</v>
      </c>
      <c r="D495">
        <v>1995</v>
      </c>
      <c r="E495" t="s">
        <v>86</v>
      </c>
      <c r="F495" t="s">
        <v>19</v>
      </c>
      <c r="G495">
        <v>2.2599999999999998</v>
      </c>
      <c r="H495">
        <v>0.72</v>
      </c>
      <c r="I495">
        <v>0.12</v>
      </c>
      <c r="J495">
        <v>0.1</v>
      </c>
      <c r="K495">
        <v>3.2</v>
      </c>
      <c r="AF495" t="s">
        <v>533</v>
      </c>
    </row>
    <row r="496" spans="1:32" x14ac:dyDescent="0.3">
      <c r="A496" t="s">
        <v>555</v>
      </c>
      <c r="B496" t="s">
        <v>57</v>
      </c>
      <c r="C496" t="str">
        <f t="shared" si="7"/>
        <v>90s</v>
      </c>
      <c r="D496">
        <v>1995</v>
      </c>
      <c r="E496" t="s">
        <v>28</v>
      </c>
      <c r="F496" t="s">
        <v>350</v>
      </c>
      <c r="G496">
        <v>0</v>
      </c>
      <c r="H496">
        <v>0</v>
      </c>
      <c r="I496">
        <v>3.19</v>
      </c>
      <c r="J496">
        <v>0</v>
      </c>
      <c r="K496">
        <v>3.19</v>
      </c>
      <c r="AF496" t="s">
        <v>338</v>
      </c>
    </row>
    <row r="497" spans="1:32" x14ac:dyDescent="0.3">
      <c r="A497" t="s">
        <v>598</v>
      </c>
      <c r="B497" t="s">
        <v>104</v>
      </c>
      <c r="C497" t="str">
        <f t="shared" si="7"/>
        <v>90s</v>
      </c>
      <c r="D497">
        <v>1995</v>
      </c>
      <c r="E497" t="s">
        <v>1</v>
      </c>
      <c r="F497" t="s">
        <v>111</v>
      </c>
      <c r="G497">
        <v>1.54</v>
      </c>
      <c r="H497">
        <v>1.33</v>
      </c>
      <c r="I497">
        <v>0</v>
      </c>
      <c r="J497">
        <v>0.16</v>
      </c>
      <c r="K497">
        <v>3.03</v>
      </c>
      <c r="AF497" t="s">
        <v>182</v>
      </c>
    </row>
    <row r="498" spans="1:32" x14ac:dyDescent="0.3">
      <c r="A498" t="s">
        <v>831</v>
      </c>
      <c r="B498" t="s">
        <v>27</v>
      </c>
      <c r="C498" t="str">
        <f t="shared" si="7"/>
        <v>90s</v>
      </c>
      <c r="D498">
        <v>1995</v>
      </c>
      <c r="E498" t="s">
        <v>1</v>
      </c>
      <c r="F498" t="s">
        <v>19</v>
      </c>
      <c r="G498">
        <v>0.69</v>
      </c>
      <c r="H498">
        <v>0.14000000000000001</v>
      </c>
      <c r="I498">
        <v>1.48</v>
      </c>
      <c r="J498">
        <v>0.05</v>
      </c>
      <c r="K498">
        <v>2.36</v>
      </c>
      <c r="AF498" t="s">
        <v>536</v>
      </c>
    </row>
    <row r="499" spans="1:32" x14ac:dyDescent="0.3">
      <c r="A499" t="s">
        <v>847</v>
      </c>
      <c r="B499" t="s">
        <v>57</v>
      </c>
      <c r="C499" t="str">
        <f t="shared" si="7"/>
        <v>90s</v>
      </c>
      <c r="D499">
        <v>1995</v>
      </c>
      <c r="E499" t="s">
        <v>28</v>
      </c>
      <c r="F499" t="s">
        <v>118</v>
      </c>
      <c r="G499">
        <v>0.28000000000000003</v>
      </c>
      <c r="H499">
        <v>0</v>
      </c>
      <c r="I499">
        <v>2.02</v>
      </c>
      <c r="J499">
        <v>0.01</v>
      </c>
      <c r="K499">
        <v>2.31</v>
      </c>
      <c r="AF499" t="s">
        <v>331</v>
      </c>
    </row>
    <row r="500" spans="1:32" x14ac:dyDescent="0.3">
      <c r="A500" t="s">
        <v>1042</v>
      </c>
      <c r="B500" t="s">
        <v>1043</v>
      </c>
      <c r="C500" t="str">
        <f t="shared" si="7"/>
        <v>90s</v>
      </c>
      <c r="D500">
        <v>1995</v>
      </c>
      <c r="E500" t="s">
        <v>86</v>
      </c>
      <c r="F500" t="s">
        <v>151</v>
      </c>
      <c r="G500">
        <v>0.34</v>
      </c>
      <c r="H500">
        <v>0.26</v>
      </c>
      <c r="I500">
        <v>1.3</v>
      </c>
      <c r="J500">
        <v>0.03</v>
      </c>
      <c r="K500">
        <v>1.93</v>
      </c>
      <c r="AF500" t="s">
        <v>328</v>
      </c>
    </row>
    <row r="501" spans="1:32" x14ac:dyDescent="0.3">
      <c r="A501" t="s">
        <v>1104</v>
      </c>
      <c r="B501" t="s">
        <v>104</v>
      </c>
      <c r="C501" t="str">
        <f t="shared" si="7"/>
        <v>90s</v>
      </c>
      <c r="D501">
        <v>1995</v>
      </c>
      <c r="E501" t="s">
        <v>39</v>
      </c>
      <c r="F501" t="s">
        <v>68</v>
      </c>
      <c r="G501">
        <v>0.92</v>
      </c>
      <c r="H501">
        <v>0.33</v>
      </c>
      <c r="I501">
        <v>0.52</v>
      </c>
      <c r="J501">
        <v>0.05</v>
      </c>
      <c r="K501">
        <v>1.83</v>
      </c>
      <c r="AF501" t="s">
        <v>475</v>
      </c>
    </row>
    <row r="502" spans="1:32" x14ac:dyDescent="0.3">
      <c r="A502" t="s">
        <v>1338</v>
      </c>
      <c r="B502" t="s">
        <v>104</v>
      </c>
      <c r="C502" t="str">
        <f t="shared" si="7"/>
        <v>90s</v>
      </c>
      <c r="D502">
        <v>1995</v>
      </c>
      <c r="E502" t="s">
        <v>50</v>
      </c>
      <c r="F502" t="s">
        <v>68</v>
      </c>
      <c r="G502">
        <v>1.32</v>
      </c>
      <c r="H502">
        <v>0.19</v>
      </c>
      <c r="I502">
        <v>0</v>
      </c>
      <c r="J502">
        <v>0.05</v>
      </c>
      <c r="K502">
        <v>1.56</v>
      </c>
      <c r="AF502" t="s">
        <v>689</v>
      </c>
    </row>
    <row r="503" spans="1:32" x14ac:dyDescent="0.3">
      <c r="A503" t="s">
        <v>1627</v>
      </c>
      <c r="B503" t="s">
        <v>57</v>
      </c>
      <c r="C503" t="str">
        <f t="shared" si="7"/>
        <v>90s</v>
      </c>
      <c r="D503">
        <v>1995</v>
      </c>
      <c r="E503" t="s">
        <v>28</v>
      </c>
      <c r="F503" t="s">
        <v>118</v>
      </c>
      <c r="G503">
        <v>0</v>
      </c>
      <c r="H503">
        <v>0</v>
      </c>
      <c r="I503">
        <v>1.29</v>
      </c>
      <c r="J503">
        <v>0.01</v>
      </c>
      <c r="K503">
        <v>1.3</v>
      </c>
      <c r="AF503" t="s">
        <v>147</v>
      </c>
    </row>
    <row r="504" spans="1:32" x14ac:dyDescent="0.3">
      <c r="A504" t="s">
        <v>1671</v>
      </c>
      <c r="B504" t="s">
        <v>104</v>
      </c>
      <c r="C504" t="str">
        <f t="shared" si="7"/>
        <v>90s</v>
      </c>
      <c r="D504">
        <v>1995</v>
      </c>
      <c r="E504" t="s">
        <v>24</v>
      </c>
      <c r="F504" t="s">
        <v>134</v>
      </c>
      <c r="G504">
        <v>0.71</v>
      </c>
      <c r="H504">
        <v>0.48</v>
      </c>
      <c r="I504">
        <v>0</v>
      </c>
      <c r="J504">
        <v>0.08</v>
      </c>
      <c r="K504">
        <v>1.27</v>
      </c>
      <c r="AF504" t="s">
        <v>592</v>
      </c>
    </row>
    <row r="505" spans="1:32" x14ac:dyDescent="0.3">
      <c r="A505" t="s">
        <v>1845</v>
      </c>
      <c r="B505" t="s">
        <v>1043</v>
      </c>
      <c r="C505" t="str">
        <f t="shared" si="7"/>
        <v>90s</v>
      </c>
      <c r="D505">
        <v>1995</v>
      </c>
      <c r="E505" t="s">
        <v>24</v>
      </c>
      <c r="F505" t="s">
        <v>151</v>
      </c>
      <c r="G505">
        <v>0.21</v>
      </c>
      <c r="H505">
        <v>0.16</v>
      </c>
      <c r="I505">
        <v>0.77</v>
      </c>
      <c r="J505">
        <v>0.02</v>
      </c>
      <c r="K505">
        <v>1.1599999999999999</v>
      </c>
      <c r="AF505" t="s">
        <v>792</v>
      </c>
    </row>
    <row r="506" spans="1:32" x14ac:dyDescent="0.3">
      <c r="A506" t="s">
        <v>1863</v>
      </c>
      <c r="B506" t="s">
        <v>57</v>
      </c>
      <c r="C506" t="str">
        <f t="shared" si="7"/>
        <v>90s</v>
      </c>
      <c r="D506">
        <v>1995</v>
      </c>
      <c r="E506" t="s">
        <v>18</v>
      </c>
      <c r="F506" t="s">
        <v>943</v>
      </c>
      <c r="G506">
        <v>0</v>
      </c>
      <c r="H506">
        <v>0</v>
      </c>
      <c r="I506">
        <v>1.1499999999999999</v>
      </c>
      <c r="J506">
        <v>0</v>
      </c>
      <c r="K506">
        <v>1.1499999999999999</v>
      </c>
      <c r="AF506" t="s">
        <v>613</v>
      </c>
    </row>
    <row r="507" spans="1:32" x14ac:dyDescent="0.3">
      <c r="A507" t="s">
        <v>1932</v>
      </c>
      <c r="B507" t="s">
        <v>104</v>
      </c>
      <c r="C507" t="str">
        <f t="shared" si="7"/>
        <v>90s</v>
      </c>
      <c r="D507">
        <v>1995</v>
      </c>
      <c r="E507" t="s">
        <v>28</v>
      </c>
      <c r="F507" t="s">
        <v>68</v>
      </c>
      <c r="G507">
        <v>0</v>
      </c>
      <c r="H507">
        <v>0</v>
      </c>
      <c r="I507">
        <v>1.1000000000000001</v>
      </c>
      <c r="J507">
        <v>0.01</v>
      </c>
      <c r="K507">
        <v>1.1100000000000001</v>
      </c>
      <c r="AF507" t="s">
        <v>446</v>
      </c>
    </row>
    <row r="508" spans="1:32" x14ac:dyDescent="0.3">
      <c r="A508" t="s">
        <v>2008</v>
      </c>
      <c r="B508" t="s">
        <v>104</v>
      </c>
      <c r="C508" t="str">
        <f t="shared" si="7"/>
        <v>90s</v>
      </c>
      <c r="D508">
        <v>1995</v>
      </c>
      <c r="E508" t="s">
        <v>24</v>
      </c>
      <c r="F508" t="s">
        <v>68</v>
      </c>
      <c r="G508">
        <v>0.17</v>
      </c>
      <c r="H508">
        <v>0.12</v>
      </c>
      <c r="I508">
        <v>0.71</v>
      </c>
      <c r="J508">
        <v>7.0000000000000007E-2</v>
      </c>
      <c r="K508">
        <v>1.07</v>
      </c>
      <c r="AF508" t="s">
        <v>590</v>
      </c>
    </row>
    <row r="509" spans="1:32" x14ac:dyDescent="0.3">
      <c r="A509" t="s">
        <v>1930</v>
      </c>
      <c r="B509" t="s">
        <v>57</v>
      </c>
      <c r="C509" t="str">
        <f t="shared" si="7"/>
        <v>90s</v>
      </c>
      <c r="D509">
        <v>1995</v>
      </c>
      <c r="E509" t="s">
        <v>18</v>
      </c>
      <c r="F509" t="s">
        <v>523</v>
      </c>
      <c r="G509">
        <v>0.87</v>
      </c>
      <c r="H509">
        <v>0.12</v>
      </c>
      <c r="I509">
        <v>0</v>
      </c>
      <c r="J509">
        <v>0.02</v>
      </c>
      <c r="K509">
        <v>1.01</v>
      </c>
      <c r="AF509" t="s">
        <v>414</v>
      </c>
    </row>
    <row r="510" spans="1:32" x14ac:dyDescent="0.3">
      <c r="A510" t="s">
        <v>2142</v>
      </c>
      <c r="B510" t="s">
        <v>104</v>
      </c>
      <c r="C510" t="str">
        <f t="shared" si="7"/>
        <v>90s</v>
      </c>
      <c r="D510">
        <v>1995</v>
      </c>
      <c r="E510" t="s">
        <v>24</v>
      </c>
      <c r="F510" t="s">
        <v>134</v>
      </c>
      <c r="G510">
        <v>0.56000000000000005</v>
      </c>
      <c r="H510">
        <v>0.38</v>
      </c>
      <c r="I510">
        <v>0</v>
      </c>
      <c r="J510">
        <v>7.0000000000000007E-2</v>
      </c>
      <c r="K510">
        <v>1</v>
      </c>
      <c r="AF510" t="s">
        <v>815</v>
      </c>
    </row>
    <row r="511" spans="1:32" x14ac:dyDescent="0.3">
      <c r="A511" t="s">
        <v>2331</v>
      </c>
      <c r="B511" t="s">
        <v>104</v>
      </c>
      <c r="C511" t="str">
        <f t="shared" si="7"/>
        <v>90s</v>
      </c>
      <c r="D511">
        <v>1995</v>
      </c>
      <c r="E511" t="s">
        <v>24</v>
      </c>
      <c r="F511" t="s">
        <v>1836</v>
      </c>
      <c r="G511">
        <v>0.5</v>
      </c>
      <c r="H511">
        <v>0.34</v>
      </c>
      <c r="I511">
        <v>0</v>
      </c>
      <c r="J511">
        <v>0.06</v>
      </c>
      <c r="K511">
        <v>0.9</v>
      </c>
      <c r="AF511" t="s">
        <v>624</v>
      </c>
    </row>
    <row r="512" spans="1:32" x14ac:dyDescent="0.3">
      <c r="A512" t="s">
        <v>2363</v>
      </c>
      <c r="B512" t="s">
        <v>57</v>
      </c>
      <c r="C512" t="str">
        <f t="shared" si="7"/>
        <v>90s</v>
      </c>
      <c r="D512">
        <v>1995</v>
      </c>
      <c r="E512" t="s">
        <v>28</v>
      </c>
      <c r="F512" t="s">
        <v>118</v>
      </c>
      <c r="G512">
        <v>0</v>
      </c>
      <c r="H512">
        <v>0</v>
      </c>
      <c r="I512">
        <v>0.89</v>
      </c>
      <c r="J512">
        <v>0</v>
      </c>
      <c r="K512">
        <v>0.89</v>
      </c>
      <c r="AF512" t="s">
        <v>800</v>
      </c>
    </row>
    <row r="513" spans="1:32" x14ac:dyDescent="0.3">
      <c r="A513" t="s">
        <v>2389</v>
      </c>
      <c r="B513" t="s">
        <v>104</v>
      </c>
      <c r="C513" t="str">
        <f t="shared" si="7"/>
        <v>90s</v>
      </c>
      <c r="D513">
        <v>1995</v>
      </c>
      <c r="E513" t="s">
        <v>1</v>
      </c>
      <c r="F513" t="s">
        <v>1538</v>
      </c>
      <c r="G513">
        <v>0.49</v>
      </c>
      <c r="H513">
        <v>0.33</v>
      </c>
      <c r="I513">
        <v>0</v>
      </c>
      <c r="J513">
        <v>0.06</v>
      </c>
      <c r="K513">
        <v>0.87</v>
      </c>
      <c r="AF513" t="s">
        <v>601</v>
      </c>
    </row>
    <row r="514" spans="1:32" x14ac:dyDescent="0.3">
      <c r="A514" t="s">
        <v>2452</v>
      </c>
      <c r="B514" t="s">
        <v>104</v>
      </c>
      <c r="C514" t="str">
        <f t="shared" si="7"/>
        <v>90s</v>
      </c>
      <c r="D514">
        <v>1995</v>
      </c>
      <c r="E514" t="s">
        <v>18</v>
      </c>
      <c r="F514" t="s">
        <v>68</v>
      </c>
      <c r="G514">
        <v>0.47</v>
      </c>
      <c r="H514">
        <v>0.32</v>
      </c>
      <c r="I514">
        <v>0</v>
      </c>
      <c r="J514">
        <v>0.06</v>
      </c>
      <c r="K514">
        <v>0.85</v>
      </c>
      <c r="AF514" t="s">
        <v>440</v>
      </c>
    </row>
    <row r="515" spans="1:32" x14ac:dyDescent="0.3">
      <c r="A515" t="s">
        <v>2664</v>
      </c>
      <c r="B515" t="s">
        <v>104</v>
      </c>
      <c r="C515" t="str">
        <f t="shared" ref="C515:C578" si="8">_xlfn.IFS(D515&lt;1990,"80s",D515&lt;2000,"90s",D515&lt;2010,"2Ks",D515&lt;2020,"2k10s")</f>
        <v>90s</v>
      </c>
      <c r="D515">
        <v>1995</v>
      </c>
      <c r="E515" t="s">
        <v>86</v>
      </c>
      <c r="F515" t="s">
        <v>248</v>
      </c>
      <c r="G515">
        <v>0.17</v>
      </c>
      <c r="H515">
        <v>0.11</v>
      </c>
      <c r="I515">
        <v>0.43</v>
      </c>
      <c r="J515">
        <v>0.05</v>
      </c>
      <c r="K515">
        <v>0.76</v>
      </c>
      <c r="AF515" t="s">
        <v>333</v>
      </c>
    </row>
    <row r="516" spans="1:32" x14ac:dyDescent="0.3">
      <c r="A516" t="s">
        <v>2820</v>
      </c>
      <c r="B516" t="s">
        <v>57</v>
      </c>
      <c r="C516" t="str">
        <f t="shared" si="8"/>
        <v>90s</v>
      </c>
      <c r="D516">
        <v>1995</v>
      </c>
      <c r="E516" t="s">
        <v>28</v>
      </c>
      <c r="F516" t="s">
        <v>2821</v>
      </c>
      <c r="G516">
        <v>0</v>
      </c>
      <c r="H516">
        <v>0</v>
      </c>
      <c r="I516">
        <v>0.71</v>
      </c>
      <c r="J516">
        <v>0</v>
      </c>
      <c r="K516">
        <v>0.71</v>
      </c>
      <c r="AF516" t="s">
        <v>802</v>
      </c>
    </row>
    <row r="517" spans="1:32" x14ac:dyDescent="0.3">
      <c r="A517" t="s">
        <v>2824</v>
      </c>
      <c r="B517" t="s">
        <v>104</v>
      </c>
      <c r="C517" t="str">
        <f t="shared" si="8"/>
        <v>90s</v>
      </c>
      <c r="D517">
        <v>1995</v>
      </c>
      <c r="E517" t="s">
        <v>86</v>
      </c>
      <c r="F517" t="s">
        <v>68</v>
      </c>
      <c r="G517">
        <v>0.15</v>
      </c>
      <c r="H517">
        <v>0.1</v>
      </c>
      <c r="I517">
        <v>0.41</v>
      </c>
      <c r="J517">
        <v>0.05</v>
      </c>
      <c r="K517">
        <v>0.71</v>
      </c>
      <c r="AF517" t="s">
        <v>282</v>
      </c>
    </row>
    <row r="518" spans="1:32" x14ac:dyDescent="0.3">
      <c r="A518" t="s">
        <v>3100</v>
      </c>
      <c r="B518" t="s">
        <v>1043</v>
      </c>
      <c r="C518" t="str">
        <f t="shared" si="8"/>
        <v>90s</v>
      </c>
      <c r="D518">
        <v>1995</v>
      </c>
      <c r="E518" t="s">
        <v>37</v>
      </c>
      <c r="F518" t="s">
        <v>151</v>
      </c>
      <c r="G518">
        <v>0</v>
      </c>
      <c r="H518">
        <v>0</v>
      </c>
      <c r="I518">
        <v>0.62</v>
      </c>
      <c r="J518">
        <v>0</v>
      </c>
      <c r="K518">
        <v>0.62</v>
      </c>
      <c r="AF518" t="s">
        <v>488</v>
      </c>
    </row>
    <row r="519" spans="1:32" x14ac:dyDescent="0.3">
      <c r="A519" t="s">
        <v>3124</v>
      </c>
      <c r="B519" t="s">
        <v>27</v>
      </c>
      <c r="C519" t="str">
        <f t="shared" si="8"/>
        <v>90s</v>
      </c>
      <c r="D519">
        <v>1995</v>
      </c>
      <c r="E519" t="s">
        <v>30</v>
      </c>
      <c r="F519" t="s">
        <v>19</v>
      </c>
      <c r="G519">
        <v>0</v>
      </c>
      <c r="H519">
        <v>0</v>
      </c>
      <c r="I519">
        <v>0.62</v>
      </c>
      <c r="J519">
        <v>0</v>
      </c>
      <c r="K519">
        <v>0.62</v>
      </c>
      <c r="AF519" t="s">
        <v>781</v>
      </c>
    </row>
    <row r="520" spans="1:32" x14ac:dyDescent="0.3">
      <c r="A520" t="s">
        <v>3189</v>
      </c>
      <c r="B520" t="s">
        <v>104</v>
      </c>
      <c r="C520" t="str">
        <f t="shared" si="8"/>
        <v>90s</v>
      </c>
      <c r="D520">
        <v>1995</v>
      </c>
      <c r="E520" t="s">
        <v>28</v>
      </c>
      <c r="F520" t="s">
        <v>234</v>
      </c>
      <c r="G520">
        <v>0.21</v>
      </c>
      <c r="H520">
        <v>0.14000000000000001</v>
      </c>
      <c r="I520">
        <v>0.21</v>
      </c>
      <c r="J520">
        <v>0.04</v>
      </c>
      <c r="K520">
        <v>0.6</v>
      </c>
      <c r="AF520" t="s">
        <v>288</v>
      </c>
    </row>
    <row r="521" spans="1:32" x14ac:dyDescent="0.3">
      <c r="A521" t="s">
        <v>3210</v>
      </c>
      <c r="B521" t="s">
        <v>57</v>
      </c>
      <c r="C521" t="str">
        <f t="shared" si="8"/>
        <v>90s</v>
      </c>
      <c r="D521">
        <v>1995</v>
      </c>
      <c r="E521" t="s">
        <v>272</v>
      </c>
      <c r="F521" t="s">
        <v>118</v>
      </c>
      <c r="G521">
        <v>0</v>
      </c>
      <c r="H521">
        <v>0</v>
      </c>
      <c r="I521">
        <v>0.6</v>
      </c>
      <c r="J521">
        <v>0</v>
      </c>
      <c r="K521">
        <v>0.6</v>
      </c>
      <c r="AF521" t="s">
        <v>308</v>
      </c>
    </row>
    <row r="522" spans="1:32" x14ac:dyDescent="0.3">
      <c r="A522" t="s">
        <v>3256</v>
      </c>
      <c r="B522" t="s">
        <v>104</v>
      </c>
      <c r="C522" t="str">
        <f t="shared" si="8"/>
        <v>90s</v>
      </c>
      <c r="D522">
        <v>1995</v>
      </c>
      <c r="E522" t="s">
        <v>39</v>
      </c>
      <c r="F522" t="s">
        <v>234</v>
      </c>
      <c r="G522">
        <v>0</v>
      </c>
      <c r="H522">
        <v>0</v>
      </c>
      <c r="I522">
        <v>0.55000000000000004</v>
      </c>
      <c r="J522">
        <v>0.04</v>
      </c>
      <c r="K522">
        <v>0.57999999999999996</v>
      </c>
      <c r="AF522" t="s">
        <v>330</v>
      </c>
    </row>
    <row r="523" spans="1:32" x14ac:dyDescent="0.3">
      <c r="A523" t="s">
        <v>3309</v>
      </c>
      <c r="B523" t="s">
        <v>104</v>
      </c>
      <c r="C523" t="str">
        <f t="shared" si="8"/>
        <v>90s</v>
      </c>
      <c r="D523">
        <v>1995</v>
      </c>
      <c r="E523" t="s">
        <v>28</v>
      </c>
      <c r="F523" t="s">
        <v>68</v>
      </c>
      <c r="G523">
        <v>0.11</v>
      </c>
      <c r="H523">
        <v>0.08</v>
      </c>
      <c r="I523">
        <v>0.35</v>
      </c>
      <c r="J523">
        <v>0.04</v>
      </c>
      <c r="K523">
        <v>0.56999999999999995</v>
      </c>
      <c r="AF523" t="s">
        <v>355</v>
      </c>
    </row>
    <row r="524" spans="1:32" x14ac:dyDescent="0.3">
      <c r="A524" t="s">
        <v>1369</v>
      </c>
      <c r="B524" t="s">
        <v>104</v>
      </c>
      <c r="C524" t="str">
        <f t="shared" si="8"/>
        <v>90s</v>
      </c>
      <c r="D524">
        <v>1995</v>
      </c>
      <c r="E524" t="s">
        <v>86</v>
      </c>
      <c r="F524" t="s">
        <v>68</v>
      </c>
      <c r="G524">
        <v>0.28999999999999998</v>
      </c>
      <c r="H524">
        <v>0.2</v>
      </c>
      <c r="I524">
        <v>0.02</v>
      </c>
      <c r="J524">
        <v>0.04</v>
      </c>
      <c r="K524">
        <v>0.55000000000000004</v>
      </c>
      <c r="AF524" t="s">
        <v>459</v>
      </c>
    </row>
    <row r="525" spans="1:32" x14ac:dyDescent="0.3">
      <c r="A525" t="s">
        <v>3699</v>
      </c>
      <c r="B525" t="s">
        <v>104</v>
      </c>
      <c r="C525" t="str">
        <f t="shared" si="8"/>
        <v>90s</v>
      </c>
      <c r="D525">
        <v>1995</v>
      </c>
      <c r="E525" t="s">
        <v>18</v>
      </c>
      <c r="F525" t="s">
        <v>3700</v>
      </c>
      <c r="G525">
        <v>0.28000000000000003</v>
      </c>
      <c r="H525">
        <v>0.19</v>
      </c>
      <c r="I525">
        <v>0</v>
      </c>
      <c r="J525">
        <v>0.03</v>
      </c>
      <c r="K525">
        <v>0.5</v>
      </c>
      <c r="AF525" t="s">
        <v>423</v>
      </c>
    </row>
    <row r="526" spans="1:32" x14ac:dyDescent="0.3">
      <c r="A526" t="s">
        <v>918</v>
      </c>
      <c r="B526" t="s">
        <v>57</v>
      </c>
      <c r="C526" t="str">
        <f t="shared" si="8"/>
        <v>90s</v>
      </c>
      <c r="D526">
        <v>1995</v>
      </c>
      <c r="E526" t="s">
        <v>39</v>
      </c>
      <c r="F526" t="s">
        <v>484</v>
      </c>
      <c r="G526">
        <v>0</v>
      </c>
      <c r="H526">
        <v>0</v>
      </c>
      <c r="I526">
        <v>0.49</v>
      </c>
      <c r="J526">
        <v>0</v>
      </c>
      <c r="K526">
        <v>0.49</v>
      </c>
      <c r="AF526" t="s">
        <v>541</v>
      </c>
    </row>
    <row r="527" spans="1:32" x14ac:dyDescent="0.3">
      <c r="A527" t="s">
        <v>3818</v>
      </c>
      <c r="B527" t="s">
        <v>57</v>
      </c>
      <c r="C527" t="str">
        <f t="shared" si="8"/>
        <v>90s</v>
      </c>
      <c r="D527">
        <v>1995</v>
      </c>
      <c r="E527" t="s">
        <v>30</v>
      </c>
      <c r="F527" t="s">
        <v>1872</v>
      </c>
      <c r="G527">
        <v>0</v>
      </c>
      <c r="H527">
        <v>0</v>
      </c>
      <c r="I527">
        <v>0.47</v>
      </c>
      <c r="J527">
        <v>0</v>
      </c>
      <c r="K527">
        <v>0.47</v>
      </c>
      <c r="AF527" t="s">
        <v>791</v>
      </c>
    </row>
    <row r="528" spans="1:32" x14ac:dyDescent="0.3">
      <c r="A528" t="s">
        <v>3820</v>
      </c>
      <c r="B528" t="s">
        <v>104</v>
      </c>
      <c r="C528" t="str">
        <f t="shared" si="8"/>
        <v>90s</v>
      </c>
      <c r="D528">
        <v>1995</v>
      </c>
      <c r="E528" t="s">
        <v>50</v>
      </c>
      <c r="F528" t="s">
        <v>1836</v>
      </c>
      <c r="G528">
        <v>0.26</v>
      </c>
      <c r="H528">
        <v>0.18</v>
      </c>
      <c r="I528">
        <v>0</v>
      </c>
      <c r="J528">
        <v>0.03</v>
      </c>
      <c r="K528">
        <v>0.47</v>
      </c>
      <c r="AF528" t="s">
        <v>801</v>
      </c>
    </row>
    <row r="529" spans="1:32" x14ac:dyDescent="0.3">
      <c r="A529" t="s">
        <v>3853</v>
      </c>
      <c r="B529" t="s">
        <v>57</v>
      </c>
      <c r="C529" t="str">
        <f t="shared" si="8"/>
        <v>90s</v>
      </c>
      <c r="D529">
        <v>1995</v>
      </c>
      <c r="E529" t="s">
        <v>34</v>
      </c>
      <c r="F529" t="s">
        <v>128</v>
      </c>
      <c r="G529">
        <v>0</v>
      </c>
      <c r="H529">
        <v>0</v>
      </c>
      <c r="I529">
        <v>0.47</v>
      </c>
      <c r="J529">
        <v>0</v>
      </c>
      <c r="K529">
        <v>0.47</v>
      </c>
      <c r="AF529" t="s">
        <v>205</v>
      </c>
    </row>
    <row r="530" spans="1:32" x14ac:dyDescent="0.3">
      <c r="A530" t="s">
        <v>2040</v>
      </c>
      <c r="B530" t="s">
        <v>104</v>
      </c>
      <c r="C530" t="str">
        <f t="shared" si="8"/>
        <v>90s</v>
      </c>
      <c r="D530">
        <v>1995</v>
      </c>
      <c r="E530" t="s">
        <v>39</v>
      </c>
      <c r="F530" t="s">
        <v>68</v>
      </c>
      <c r="G530">
        <v>0.25</v>
      </c>
      <c r="H530">
        <v>0.17</v>
      </c>
      <c r="I530">
        <v>0</v>
      </c>
      <c r="J530">
        <v>0.03</v>
      </c>
      <c r="K530">
        <v>0.46</v>
      </c>
      <c r="AF530" t="s">
        <v>200</v>
      </c>
    </row>
    <row r="531" spans="1:32" x14ac:dyDescent="0.3">
      <c r="A531" t="s">
        <v>3927</v>
      </c>
      <c r="B531" t="s">
        <v>57</v>
      </c>
      <c r="C531" t="str">
        <f t="shared" si="8"/>
        <v>90s</v>
      </c>
      <c r="D531">
        <v>1995</v>
      </c>
      <c r="E531" t="s">
        <v>18</v>
      </c>
      <c r="F531" t="s">
        <v>3928</v>
      </c>
      <c r="G531">
        <v>0</v>
      </c>
      <c r="H531">
        <v>0</v>
      </c>
      <c r="I531">
        <v>0.45</v>
      </c>
      <c r="J531">
        <v>0</v>
      </c>
      <c r="K531">
        <v>0.45</v>
      </c>
      <c r="AF531" t="s">
        <v>275</v>
      </c>
    </row>
    <row r="532" spans="1:32" x14ac:dyDescent="0.3">
      <c r="A532" t="s">
        <v>3972</v>
      </c>
      <c r="B532" t="s">
        <v>104</v>
      </c>
      <c r="C532" t="str">
        <f t="shared" si="8"/>
        <v>90s</v>
      </c>
      <c r="D532">
        <v>1995</v>
      </c>
      <c r="E532" t="s">
        <v>28</v>
      </c>
      <c r="F532" t="s">
        <v>1921</v>
      </c>
      <c r="G532">
        <v>0</v>
      </c>
      <c r="H532">
        <v>0</v>
      </c>
      <c r="I532">
        <v>0.42</v>
      </c>
      <c r="J532">
        <v>0.03</v>
      </c>
      <c r="K532">
        <v>0.45</v>
      </c>
      <c r="AF532" t="s">
        <v>317</v>
      </c>
    </row>
    <row r="533" spans="1:32" x14ac:dyDescent="0.3">
      <c r="A533" t="s">
        <v>3975</v>
      </c>
      <c r="B533" t="s">
        <v>104</v>
      </c>
      <c r="C533" t="str">
        <f t="shared" si="8"/>
        <v>90s</v>
      </c>
      <c r="D533">
        <v>1995</v>
      </c>
      <c r="E533" t="s">
        <v>50</v>
      </c>
      <c r="F533" t="s">
        <v>372</v>
      </c>
      <c r="G533">
        <v>0</v>
      </c>
      <c r="H533">
        <v>0</v>
      </c>
      <c r="I533">
        <v>0.42</v>
      </c>
      <c r="J533">
        <v>0.03</v>
      </c>
      <c r="K533">
        <v>0.45</v>
      </c>
      <c r="AF533" t="s">
        <v>335</v>
      </c>
    </row>
    <row r="534" spans="1:32" x14ac:dyDescent="0.3">
      <c r="A534" t="s">
        <v>4186</v>
      </c>
      <c r="B534" t="s">
        <v>57</v>
      </c>
      <c r="C534" t="str">
        <f t="shared" si="8"/>
        <v>90s</v>
      </c>
      <c r="D534">
        <v>1995</v>
      </c>
      <c r="E534" t="s">
        <v>18</v>
      </c>
      <c r="F534" t="s">
        <v>372</v>
      </c>
      <c r="G534">
        <v>0</v>
      </c>
      <c r="H534">
        <v>0</v>
      </c>
      <c r="I534">
        <v>0.42</v>
      </c>
      <c r="J534">
        <v>0</v>
      </c>
      <c r="K534">
        <v>0.42</v>
      </c>
      <c r="AF534" t="s">
        <v>379</v>
      </c>
    </row>
    <row r="535" spans="1:32" x14ac:dyDescent="0.3">
      <c r="A535" t="s">
        <v>4217</v>
      </c>
      <c r="B535" t="s">
        <v>1043</v>
      </c>
      <c r="C535" t="str">
        <f t="shared" si="8"/>
        <v>90s</v>
      </c>
      <c r="D535">
        <v>1995</v>
      </c>
      <c r="E535" t="s">
        <v>86</v>
      </c>
      <c r="F535" t="s">
        <v>151</v>
      </c>
      <c r="G535">
        <v>0</v>
      </c>
      <c r="H535">
        <v>0</v>
      </c>
      <c r="I535">
        <v>0.42</v>
      </c>
      <c r="J535">
        <v>0</v>
      </c>
      <c r="K535">
        <v>0.42</v>
      </c>
      <c r="AF535" t="s">
        <v>644</v>
      </c>
    </row>
    <row r="536" spans="1:32" x14ac:dyDescent="0.3">
      <c r="A536" t="s">
        <v>3975</v>
      </c>
      <c r="B536" t="s">
        <v>1043</v>
      </c>
      <c r="C536" t="str">
        <f t="shared" si="8"/>
        <v>90s</v>
      </c>
      <c r="D536">
        <v>1995</v>
      </c>
      <c r="E536" t="s">
        <v>50</v>
      </c>
      <c r="F536" t="s">
        <v>372</v>
      </c>
      <c r="G536">
        <v>0</v>
      </c>
      <c r="H536">
        <v>0</v>
      </c>
      <c r="I536">
        <v>0.41</v>
      </c>
      <c r="J536">
        <v>0</v>
      </c>
      <c r="K536">
        <v>0.41</v>
      </c>
      <c r="AF536" t="s">
        <v>310</v>
      </c>
    </row>
    <row r="537" spans="1:32" x14ac:dyDescent="0.3">
      <c r="A537" t="s">
        <v>4281</v>
      </c>
      <c r="B537" t="s">
        <v>57</v>
      </c>
      <c r="C537" t="str">
        <f t="shared" si="8"/>
        <v>90s</v>
      </c>
      <c r="D537">
        <v>1995</v>
      </c>
      <c r="E537" t="s">
        <v>30</v>
      </c>
      <c r="F537" t="s">
        <v>19</v>
      </c>
      <c r="G537">
        <v>0</v>
      </c>
      <c r="H537">
        <v>0</v>
      </c>
      <c r="I537">
        <v>0.41</v>
      </c>
      <c r="J537">
        <v>0</v>
      </c>
      <c r="K537">
        <v>0.41</v>
      </c>
      <c r="AF537" t="s">
        <v>405</v>
      </c>
    </row>
    <row r="538" spans="1:32" x14ac:dyDescent="0.3">
      <c r="A538" t="s">
        <v>4322</v>
      </c>
      <c r="B538" t="s">
        <v>1043</v>
      </c>
      <c r="C538" t="str">
        <f t="shared" si="8"/>
        <v>90s</v>
      </c>
      <c r="D538">
        <v>1995</v>
      </c>
      <c r="E538" t="s">
        <v>86</v>
      </c>
      <c r="F538" t="s">
        <v>151</v>
      </c>
      <c r="G538">
        <v>0</v>
      </c>
      <c r="H538">
        <v>0</v>
      </c>
      <c r="I538">
        <v>0.4</v>
      </c>
      <c r="J538">
        <v>0</v>
      </c>
      <c r="K538">
        <v>0.4</v>
      </c>
      <c r="AF538" t="s">
        <v>626</v>
      </c>
    </row>
    <row r="539" spans="1:32" x14ac:dyDescent="0.3">
      <c r="A539" t="s">
        <v>3585</v>
      </c>
      <c r="B539" t="s">
        <v>57</v>
      </c>
      <c r="C539" t="str">
        <f t="shared" si="8"/>
        <v>90s</v>
      </c>
      <c r="D539">
        <v>1995</v>
      </c>
      <c r="E539" t="s">
        <v>28</v>
      </c>
      <c r="F539" t="s">
        <v>992</v>
      </c>
      <c r="G539">
        <v>0</v>
      </c>
      <c r="H539">
        <v>0</v>
      </c>
      <c r="I539">
        <v>0.4</v>
      </c>
      <c r="J539">
        <v>0</v>
      </c>
      <c r="K539">
        <v>0.4</v>
      </c>
      <c r="AF539" t="s">
        <v>42</v>
      </c>
    </row>
    <row r="540" spans="1:32" x14ac:dyDescent="0.3">
      <c r="A540" t="s">
        <v>3281</v>
      </c>
      <c r="B540" t="s">
        <v>57</v>
      </c>
      <c r="C540" t="str">
        <f t="shared" si="8"/>
        <v>90s</v>
      </c>
      <c r="D540">
        <v>1995</v>
      </c>
      <c r="E540" t="s">
        <v>28</v>
      </c>
      <c r="F540" t="s">
        <v>372</v>
      </c>
      <c r="G540">
        <v>0</v>
      </c>
      <c r="H540">
        <v>0</v>
      </c>
      <c r="I540">
        <v>0.4</v>
      </c>
      <c r="J540">
        <v>0</v>
      </c>
      <c r="K540">
        <v>0.4</v>
      </c>
      <c r="AF540" t="s">
        <v>47</v>
      </c>
    </row>
    <row r="541" spans="1:32" x14ac:dyDescent="0.3">
      <c r="A541" t="s">
        <v>4458</v>
      </c>
      <c r="B541" t="s">
        <v>1043</v>
      </c>
      <c r="C541" t="str">
        <f t="shared" si="8"/>
        <v>90s</v>
      </c>
      <c r="D541">
        <v>1995</v>
      </c>
      <c r="E541" t="s">
        <v>28</v>
      </c>
      <c r="F541" t="s">
        <v>1921</v>
      </c>
      <c r="G541">
        <v>0</v>
      </c>
      <c r="H541">
        <v>0</v>
      </c>
      <c r="I541">
        <v>0.38</v>
      </c>
      <c r="J541">
        <v>0</v>
      </c>
      <c r="K541">
        <v>0.38</v>
      </c>
      <c r="AF541" t="s">
        <v>545</v>
      </c>
    </row>
    <row r="542" spans="1:32" x14ac:dyDescent="0.3">
      <c r="A542" t="s">
        <v>4486</v>
      </c>
      <c r="B542" t="s">
        <v>57</v>
      </c>
      <c r="C542" t="str">
        <f t="shared" si="8"/>
        <v>90s</v>
      </c>
      <c r="D542">
        <v>1995</v>
      </c>
      <c r="E542" t="s">
        <v>272</v>
      </c>
      <c r="F542" t="s">
        <v>1201</v>
      </c>
      <c r="G542">
        <v>0</v>
      </c>
      <c r="H542">
        <v>0</v>
      </c>
      <c r="I542">
        <v>0.38</v>
      </c>
      <c r="J542">
        <v>0</v>
      </c>
      <c r="K542">
        <v>0.38</v>
      </c>
      <c r="AF542" t="s">
        <v>139</v>
      </c>
    </row>
    <row r="543" spans="1:32" x14ac:dyDescent="0.3">
      <c r="A543" t="s">
        <v>4532</v>
      </c>
      <c r="B543" t="s">
        <v>1043</v>
      </c>
      <c r="C543" t="str">
        <f t="shared" si="8"/>
        <v>90s</v>
      </c>
      <c r="D543">
        <v>1995</v>
      </c>
      <c r="E543" t="s">
        <v>37</v>
      </c>
      <c r="F543" t="s">
        <v>151</v>
      </c>
      <c r="G543">
        <v>0</v>
      </c>
      <c r="H543">
        <v>0</v>
      </c>
      <c r="I543">
        <v>0.37</v>
      </c>
      <c r="J543">
        <v>0</v>
      </c>
      <c r="K543">
        <v>0.37</v>
      </c>
      <c r="AF543" t="s">
        <v>33</v>
      </c>
    </row>
    <row r="544" spans="1:32" x14ac:dyDescent="0.3">
      <c r="A544" t="s">
        <v>4643</v>
      </c>
      <c r="B544" t="s">
        <v>104</v>
      </c>
      <c r="C544" t="str">
        <f t="shared" si="8"/>
        <v>90s</v>
      </c>
      <c r="D544">
        <v>1995</v>
      </c>
      <c r="E544" t="s">
        <v>86</v>
      </c>
      <c r="F544" t="s">
        <v>3829</v>
      </c>
      <c r="G544">
        <v>0</v>
      </c>
      <c r="H544">
        <v>0</v>
      </c>
      <c r="I544">
        <v>0.33</v>
      </c>
      <c r="J544">
        <v>0.02</v>
      </c>
      <c r="K544">
        <v>0.36</v>
      </c>
      <c r="AF544" t="s">
        <v>25</v>
      </c>
    </row>
    <row r="545" spans="1:32" x14ac:dyDescent="0.3">
      <c r="A545" t="s">
        <v>4685</v>
      </c>
      <c r="B545" t="s">
        <v>57</v>
      </c>
      <c r="C545" t="str">
        <f t="shared" si="8"/>
        <v>90s</v>
      </c>
      <c r="D545">
        <v>1995</v>
      </c>
      <c r="E545" t="s">
        <v>50</v>
      </c>
      <c r="F545" t="s">
        <v>3374</v>
      </c>
      <c r="G545">
        <v>0.04</v>
      </c>
      <c r="H545">
        <v>0.01</v>
      </c>
      <c r="I545">
        <v>0.3</v>
      </c>
      <c r="J545">
        <v>0</v>
      </c>
      <c r="K545">
        <v>0.35</v>
      </c>
      <c r="AF545" t="s">
        <v>356</v>
      </c>
    </row>
    <row r="546" spans="1:32" x14ac:dyDescent="0.3">
      <c r="A546" t="s">
        <v>4746</v>
      </c>
      <c r="B546" t="s">
        <v>1043</v>
      </c>
      <c r="C546" t="str">
        <f t="shared" si="8"/>
        <v>90s</v>
      </c>
      <c r="D546">
        <v>1995</v>
      </c>
      <c r="E546" t="s">
        <v>37</v>
      </c>
      <c r="F546" t="s">
        <v>151</v>
      </c>
      <c r="G546">
        <v>0</v>
      </c>
      <c r="H546">
        <v>0</v>
      </c>
      <c r="I546">
        <v>0.34</v>
      </c>
      <c r="J546">
        <v>0</v>
      </c>
      <c r="K546">
        <v>0.34</v>
      </c>
      <c r="AF546" t="s">
        <v>588</v>
      </c>
    </row>
    <row r="547" spans="1:32" x14ac:dyDescent="0.3">
      <c r="A547" t="s">
        <v>4763</v>
      </c>
      <c r="B547" t="s">
        <v>1043</v>
      </c>
      <c r="C547" t="str">
        <f t="shared" si="8"/>
        <v>90s</v>
      </c>
      <c r="D547">
        <v>1995</v>
      </c>
      <c r="E547" t="s">
        <v>86</v>
      </c>
      <c r="F547" t="s">
        <v>248</v>
      </c>
      <c r="G547">
        <v>0</v>
      </c>
      <c r="H547">
        <v>0</v>
      </c>
      <c r="I547">
        <v>0.34</v>
      </c>
      <c r="J547">
        <v>0</v>
      </c>
      <c r="K547">
        <v>0.34</v>
      </c>
      <c r="AF547" t="s">
        <v>223</v>
      </c>
    </row>
    <row r="548" spans="1:32" x14ac:dyDescent="0.3">
      <c r="A548" t="s">
        <v>4888</v>
      </c>
      <c r="B548" t="s">
        <v>104</v>
      </c>
      <c r="C548" t="str">
        <f t="shared" si="8"/>
        <v>90s</v>
      </c>
      <c r="D548">
        <v>1995</v>
      </c>
      <c r="E548" t="s">
        <v>86</v>
      </c>
      <c r="F548" t="s">
        <v>2117</v>
      </c>
      <c r="G548">
        <v>0</v>
      </c>
      <c r="H548">
        <v>0</v>
      </c>
      <c r="I548">
        <v>0.3</v>
      </c>
      <c r="J548">
        <v>0.02</v>
      </c>
      <c r="K548">
        <v>0.33</v>
      </c>
      <c r="AF548" t="s">
        <v>396</v>
      </c>
    </row>
    <row r="549" spans="1:32" x14ac:dyDescent="0.3">
      <c r="A549" t="s">
        <v>4933</v>
      </c>
      <c r="B549" t="s">
        <v>27</v>
      </c>
      <c r="C549" t="str">
        <f t="shared" si="8"/>
        <v>90s</v>
      </c>
      <c r="D549">
        <v>1995</v>
      </c>
      <c r="E549" t="s">
        <v>30</v>
      </c>
      <c r="F549" t="s">
        <v>19</v>
      </c>
      <c r="G549">
        <v>0</v>
      </c>
      <c r="H549">
        <v>0</v>
      </c>
      <c r="I549">
        <v>0.32</v>
      </c>
      <c r="J549">
        <v>0</v>
      </c>
      <c r="K549">
        <v>0.32</v>
      </c>
      <c r="AF549" t="s">
        <v>614</v>
      </c>
    </row>
    <row r="550" spans="1:32" x14ac:dyDescent="0.3">
      <c r="A550" t="s">
        <v>4948</v>
      </c>
      <c r="B550" t="s">
        <v>104</v>
      </c>
      <c r="C550" t="str">
        <f t="shared" si="8"/>
        <v>90s</v>
      </c>
      <c r="D550">
        <v>1995</v>
      </c>
      <c r="E550" t="s">
        <v>34</v>
      </c>
      <c r="F550" t="s">
        <v>134</v>
      </c>
      <c r="G550">
        <v>0.18</v>
      </c>
      <c r="H550">
        <v>0.12</v>
      </c>
      <c r="I550">
        <v>0</v>
      </c>
      <c r="J550">
        <v>0.02</v>
      </c>
      <c r="K550">
        <v>0.32</v>
      </c>
      <c r="AF550" t="s">
        <v>635</v>
      </c>
    </row>
    <row r="551" spans="1:32" x14ac:dyDescent="0.3">
      <c r="A551" t="s">
        <v>2441</v>
      </c>
      <c r="B551" t="s">
        <v>1043</v>
      </c>
      <c r="C551" t="str">
        <f t="shared" si="8"/>
        <v>90s</v>
      </c>
      <c r="D551">
        <v>1995</v>
      </c>
      <c r="E551" t="s">
        <v>86</v>
      </c>
      <c r="F551" t="s">
        <v>248</v>
      </c>
      <c r="G551">
        <v>0</v>
      </c>
      <c r="H551">
        <v>0</v>
      </c>
      <c r="I551">
        <v>0.32</v>
      </c>
      <c r="J551">
        <v>0</v>
      </c>
      <c r="K551">
        <v>0.32</v>
      </c>
      <c r="AF551" t="s">
        <v>432</v>
      </c>
    </row>
    <row r="552" spans="1:32" x14ac:dyDescent="0.3">
      <c r="A552" t="s">
        <v>5010</v>
      </c>
      <c r="B552" t="s">
        <v>104</v>
      </c>
      <c r="C552" t="str">
        <f t="shared" si="8"/>
        <v>90s</v>
      </c>
      <c r="D552">
        <v>1995</v>
      </c>
      <c r="E552" t="s">
        <v>18</v>
      </c>
      <c r="F552" t="s">
        <v>68</v>
      </c>
      <c r="G552">
        <v>0.17</v>
      </c>
      <c r="H552">
        <v>0.12</v>
      </c>
      <c r="I552">
        <v>0</v>
      </c>
      <c r="J552">
        <v>0.02</v>
      </c>
      <c r="K552">
        <v>0.31</v>
      </c>
      <c r="AF552" t="s">
        <v>399</v>
      </c>
    </row>
    <row r="553" spans="1:32" x14ac:dyDescent="0.3">
      <c r="A553" t="s">
        <v>5013</v>
      </c>
      <c r="B553" t="s">
        <v>57</v>
      </c>
      <c r="C553" t="str">
        <f t="shared" si="8"/>
        <v>90s</v>
      </c>
      <c r="D553">
        <v>1995</v>
      </c>
      <c r="E553" t="s">
        <v>1</v>
      </c>
      <c r="F553" t="s">
        <v>234</v>
      </c>
      <c r="G553">
        <v>0</v>
      </c>
      <c r="H553">
        <v>0</v>
      </c>
      <c r="I553">
        <v>0.31</v>
      </c>
      <c r="J553">
        <v>0</v>
      </c>
      <c r="K553">
        <v>0.31</v>
      </c>
      <c r="AF553" t="s">
        <v>611</v>
      </c>
    </row>
    <row r="554" spans="1:32" x14ac:dyDescent="0.3">
      <c r="A554" t="s">
        <v>5046</v>
      </c>
      <c r="B554" t="s">
        <v>1043</v>
      </c>
      <c r="C554" t="str">
        <f t="shared" si="8"/>
        <v>90s</v>
      </c>
      <c r="D554">
        <v>1995</v>
      </c>
      <c r="E554" t="s">
        <v>37</v>
      </c>
      <c r="F554" t="s">
        <v>151</v>
      </c>
      <c r="G554">
        <v>0</v>
      </c>
      <c r="H554">
        <v>0</v>
      </c>
      <c r="I554">
        <v>0.31</v>
      </c>
      <c r="J554">
        <v>0</v>
      </c>
      <c r="K554">
        <v>0.31</v>
      </c>
      <c r="AF554" t="s">
        <v>745</v>
      </c>
    </row>
    <row r="555" spans="1:32" x14ac:dyDescent="0.3">
      <c r="A555" t="s">
        <v>5118</v>
      </c>
      <c r="B555" t="s">
        <v>27</v>
      </c>
      <c r="C555" t="str">
        <f t="shared" si="8"/>
        <v>90s</v>
      </c>
      <c r="D555">
        <v>1995</v>
      </c>
      <c r="E555" t="s">
        <v>34</v>
      </c>
      <c r="F555" t="s">
        <v>19</v>
      </c>
      <c r="G555">
        <v>0</v>
      </c>
      <c r="H555">
        <v>0</v>
      </c>
      <c r="I555">
        <v>0.3</v>
      </c>
      <c r="J555">
        <v>0</v>
      </c>
      <c r="K555">
        <v>0.3</v>
      </c>
      <c r="AF555" t="s">
        <v>671</v>
      </c>
    </row>
    <row r="556" spans="1:32" x14ac:dyDescent="0.3">
      <c r="A556" t="s">
        <v>5129</v>
      </c>
      <c r="B556" t="s">
        <v>104</v>
      </c>
      <c r="C556" t="str">
        <f t="shared" si="8"/>
        <v>90s</v>
      </c>
      <c r="D556">
        <v>1995</v>
      </c>
      <c r="E556" t="s">
        <v>1</v>
      </c>
      <c r="F556" t="s">
        <v>68</v>
      </c>
      <c r="G556">
        <v>0.05</v>
      </c>
      <c r="H556">
        <v>0.03</v>
      </c>
      <c r="I556">
        <v>0.21</v>
      </c>
      <c r="J556">
        <v>0.02</v>
      </c>
      <c r="K556">
        <v>0.3</v>
      </c>
      <c r="AF556" t="s">
        <v>603</v>
      </c>
    </row>
    <row r="557" spans="1:32" x14ac:dyDescent="0.3">
      <c r="A557" t="s">
        <v>5136</v>
      </c>
      <c r="B557" t="s">
        <v>1043</v>
      </c>
      <c r="C557" t="str">
        <f t="shared" si="8"/>
        <v>90s</v>
      </c>
      <c r="D557">
        <v>1995</v>
      </c>
      <c r="E557" t="s">
        <v>28</v>
      </c>
      <c r="F557" t="s">
        <v>151</v>
      </c>
      <c r="G557">
        <v>0</v>
      </c>
      <c r="H557">
        <v>0</v>
      </c>
      <c r="I557">
        <v>0.3</v>
      </c>
      <c r="J557">
        <v>0</v>
      </c>
      <c r="K557">
        <v>0.3</v>
      </c>
      <c r="AF557" t="s">
        <v>657</v>
      </c>
    </row>
    <row r="558" spans="1:32" x14ac:dyDescent="0.3">
      <c r="A558" t="s">
        <v>5177</v>
      </c>
      <c r="B558" t="s">
        <v>57</v>
      </c>
      <c r="C558" t="str">
        <f t="shared" si="8"/>
        <v>90s</v>
      </c>
      <c r="D558">
        <v>1995</v>
      </c>
      <c r="E558" t="s">
        <v>18</v>
      </c>
      <c r="F558" t="s">
        <v>933</v>
      </c>
      <c r="G558">
        <v>0</v>
      </c>
      <c r="H558">
        <v>0</v>
      </c>
      <c r="I558">
        <v>0.3</v>
      </c>
      <c r="J558">
        <v>0</v>
      </c>
      <c r="K558">
        <v>0.3</v>
      </c>
      <c r="AF558" t="s">
        <v>628</v>
      </c>
    </row>
    <row r="559" spans="1:32" x14ac:dyDescent="0.3">
      <c r="A559" t="s">
        <v>5184</v>
      </c>
      <c r="B559" t="s">
        <v>57</v>
      </c>
      <c r="C559" t="str">
        <f t="shared" si="8"/>
        <v>90s</v>
      </c>
      <c r="D559">
        <v>1995</v>
      </c>
      <c r="E559" t="s">
        <v>28</v>
      </c>
      <c r="F559" t="s">
        <v>128</v>
      </c>
      <c r="G559">
        <v>0</v>
      </c>
      <c r="H559">
        <v>0</v>
      </c>
      <c r="I559">
        <v>0.3</v>
      </c>
      <c r="J559">
        <v>0</v>
      </c>
      <c r="K559">
        <v>0.3</v>
      </c>
      <c r="AF559" t="s">
        <v>483</v>
      </c>
    </row>
    <row r="560" spans="1:32" x14ac:dyDescent="0.3">
      <c r="A560" t="s">
        <v>5217</v>
      </c>
      <c r="B560" t="s">
        <v>1043</v>
      </c>
      <c r="C560" t="str">
        <f t="shared" si="8"/>
        <v>90s</v>
      </c>
      <c r="D560">
        <v>1995</v>
      </c>
      <c r="E560" t="s">
        <v>28</v>
      </c>
      <c r="F560" t="s">
        <v>151</v>
      </c>
      <c r="G560">
        <v>0</v>
      </c>
      <c r="H560">
        <v>0</v>
      </c>
      <c r="I560">
        <v>0.28999999999999998</v>
      </c>
      <c r="J560">
        <v>0</v>
      </c>
      <c r="K560">
        <v>0.28999999999999998</v>
      </c>
      <c r="AF560" t="s">
        <v>552</v>
      </c>
    </row>
    <row r="561" spans="1:32" x14ac:dyDescent="0.3">
      <c r="A561" t="s">
        <v>5336</v>
      </c>
      <c r="B561" t="s">
        <v>57</v>
      </c>
      <c r="C561" t="str">
        <f t="shared" si="8"/>
        <v>90s</v>
      </c>
      <c r="D561">
        <v>1995</v>
      </c>
      <c r="E561" t="s">
        <v>86</v>
      </c>
      <c r="F561" t="s">
        <v>4410</v>
      </c>
      <c r="G561">
        <v>0</v>
      </c>
      <c r="H561">
        <v>0</v>
      </c>
      <c r="I561">
        <v>0.28000000000000003</v>
      </c>
      <c r="J561">
        <v>0</v>
      </c>
      <c r="K561">
        <v>0.28000000000000003</v>
      </c>
      <c r="AF561" t="s">
        <v>674</v>
      </c>
    </row>
    <row r="562" spans="1:32" x14ac:dyDescent="0.3">
      <c r="A562" t="s">
        <v>5351</v>
      </c>
      <c r="B562" t="s">
        <v>1043</v>
      </c>
      <c r="C562" t="str">
        <f t="shared" si="8"/>
        <v>90s</v>
      </c>
      <c r="D562">
        <v>1995</v>
      </c>
      <c r="E562" t="s">
        <v>86</v>
      </c>
      <c r="F562" t="s">
        <v>4828</v>
      </c>
      <c r="G562">
        <v>0</v>
      </c>
      <c r="H562">
        <v>0</v>
      </c>
      <c r="I562">
        <v>0.28000000000000003</v>
      </c>
      <c r="J562">
        <v>0</v>
      </c>
      <c r="K562">
        <v>0.28000000000000003</v>
      </c>
      <c r="AF562" t="s">
        <v>522</v>
      </c>
    </row>
    <row r="563" spans="1:32" x14ac:dyDescent="0.3">
      <c r="A563" t="s">
        <v>5396</v>
      </c>
      <c r="B563" t="s">
        <v>57</v>
      </c>
      <c r="C563" t="str">
        <f t="shared" si="8"/>
        <v>90s</v>
      </c>
      <c r="D563">
        <v>1995</v>
      </c>
      <c r="E563" t="s">
        <v>1</v>
      </c>
      <c r="F563" t="s">
        <v>3374</v>
      </c>
      <c r="G563">
        <v>0.03</v>
      </c>
      <c r="H563">
        <v>0.01</v>
      </c>
      <c r="I563">
        <v>0.23</v>
      </c>
      <c r="J563">
        <v>0.01</v>
      </c>
      <c r="K563">
        <v>0.28000000000000003</v>
      </c>
      <c r="AF563" t="s">
        <v>538</v>
      </c>
    </row>
    <row r="564" spans="1:32" x14ac:dyDescent="0.3">
      <c r="A564" t="s">
        <v>5400</v>
      </c>
      <c r="B564" t="s">
        <v>104</v>
      </c>
      <c r="C564" t="str">
        <f t="shared" si="8"/>
        <v>90s</v>
      </c>
      <c r="D564">
        <v>1995</v>
      </c>
      <c r="E564" t="s">
        <v>18</v>
      </c>
      <c r="F564" t="s">
        <v>234</v>
      </c>
      <c r="G564">
        <v>0.16</v>
      </c>
      <c r="H564">
        <v>0.11</v>
      </c>
      <c r="I564">
        <v>0</v>
      </c>
      <c r="J564">
        <v>0.02</v>
      </c>
      <c r="K564">
        <v>0.28000000000000003</v>
      </c>
      <c r="AF564" t="s">
        <v>710</v>
      </c>
    </row>
    <row r="565" spans="1:32" x14ac:dyDescent="0.3">
      <c r="A565" t="s">
        <v>5445</v>
      </c>
      <c r="B565" t="s">
        <v>57</v>
      </c>
      <c r="C565" t="str">
        <f t="shared" si="8"/>
        <v>90s</v>
      </c>
      <c r="D565">
        <v>1995</v>
      </c>
      <c r="E565" t="s">
        <v>34</v>
      </c>
      <c r="F565" t="s">
        <v>5446</v>
      </c>
      <c r="G565">
        <v>0</v>
      </c>
      <c r="H565">
        <v>0</v>
      </c>
      <c r="I565">
        <v>0.28000000000000003</v>
      </c>
      <c r="J565">
        <v>0</v>
      </c>
      <c r="K565">
        <v>0.28000000000000003</v>
      </c>
      <c r="AF565" t="s">
        <v>693</v>
      </c>
    </row>
    <row r="566" spans="1:32" x14ac:dyDescent="0.3">
      <c r="A566" t="s">
        <v>5520</v>
      </c>
      <c r="B566" t="s">
        <v>57</v>
      </c>
      <c r="C566" t="str">
        <f t="shared" si="8"/>
        <v>90s</v>
      </c>
      <c r="D566">
        <v>1995</v>
      </c>
      <c r="E566" t="s">
        <v>18</v>
      </c>
      <c r="F566" t="s">
        <v>234</v>
      </c>
      <c r="G566">
        <v>0</v>
      </c>
      <c r="H566">
        <v>0</v>
      </c>
      <c r="I566">
        <v>0.27</v>
      </c>
      <c r="J566">
        <v>0</v>
      </c>
      <c r="K566">
        <v>0.27</v>
      </c>
      <c r="AF566" t="s">
        <v>653</v>
      </c>
    </row>
    <row r="567" spans="1:32" x14ac:dyDescent="0.3">
      <c r="A567" t="s">
        <v>5545</v>
      </c>
      <c r="B567" t="s">
        <v>104</v>
      </c>
      <c r="C567" t="str">
        <f t="shared" si="8"/>
        <v>90s</v>
      </c>
      <c r="D567">
        <v>1995</v>
      </c>
      <c r="E567" t="s">
        <v>37</v>
      </c>
      <c r="F567" t="s">
        <v>226</v>
      </c>
      <c r="G567">
        <v>0.15</v>
      </c>
      <c r="H567">
        <v>0.1</v>
      </c>
      <c r="I567">
        <v>0</v>
      </c>
      <c r="J567">
        <v>0.02</v>
      </c>
      <c r="K567">
        <v>0.27</v>
      </c>
      <c r="AF567" t="s">
        <v>359</v>
      </c>
    </row>
    <row r="568" spans="1:32" x14ac:dyDescent="0.3">
      <c r="A568" t="s">
        <v>5551</v>
      </c>
      <c r="B568" t="s">
        <v>57</v>
      </c>
      <c r="C568" t="str">
        <f t="shared" si="8"/>
        <v>90s</v>
      </c>
      <c r="D568">
        <v>1995</v>
      </c>
      <c r="E568" t="s">
        <v>30</v>
      </c>
      <c r="F568" t="s">
        <v>1201</v>
      </c>
      <c r="G568">
        <v>0</v>
      </c>
      <c r="H568">
        <v>0</v>
      </c>
      <c r="I568">
        <v>0.27</v>
      </c>
      <c r="J568">
        <v>0</v>
      </c>
      <c r="K568">
        <v>0.27</v>
      </c>
      <c r="AF568" t="s">
        <v>201</v>
      </c>
    </row>
    <row r="569" spans="1:32" x14ac:dyDescent="0.3">
      <c r="A569" t="s">
        <v>1930</v>
      </c>
      <c r="B569" t="s">
        <v>104</v>
      </c>
      <c r="C569" t="str">
        <f t="shared" si="8"/>
        <v>90s</v>
      </c>
      <c r="D569">
        <v>1995</v>
      </c>
      <c r="E569" t="s">
        <v>18</v>
      </c>
      <c r="F569" t="s">
        <v>523</v>
      </c>
      <c r="G569">
        <v>0.14000000000000001</v>
      </c>
      <c r="H569">
        <v>0.09</v>
      </c>
      <c r="I569">
        <v>0</v>
      </c>
      <c r="J569">
        <v>0.02</v>
      </c>
      <c r="K569">
        <v>0.25</v>
      </c>
      <c r="AF569" t="s">
        <v>662</v>
      </c>
    </row>
    <row r="570" spans="1:32" x14ac:dyDescent="0.3">
      <c r="A570" t="s">
        <v>5866</v>
      </c>
      <c r="B570" t="s">
        <v>104</v>
      </c>
      <c r="C570" t="str">
        <f t="shared" si="8"/>
        <v>90s</v>
      </c>
      <c r="D570">
        <v>1995</v>
      </c>
      <c r="E570" t="s">
        <v>272</v>
      </c>
      <c r="F570" t="s">
        <v>969</v>
      </c>
      <c r="G570">
        <v>0.14000000000000001</v>
      </c>
      <c r="H570">
        <v>0.09</v>
      </c>
      <c r="I570">
        <v>0</v>
      </c>
      <c r="J570">
        <v>0.02</v>
      </c>
      <c r="K570">
        <v>0.24</v>
      </c>
    </row>
    <row r="571" spans="1:32" x14ac:dyDescent="0.3">
      <c r="A571" t="s">
        <v>5877</v>
      </c>
      <c r="B571" t="s">
        <v>104</v>
      </c>
      <c r="C571" t="str">
        <f t="shared" si="8"/>
        <v>90s</v>
      </c>
      <c r="D571">
        <v>1995</v>
      </c>
      <c r="E571" t="s">
        <v>18</v>
      </c>
      <c r="F571" t="s">
        <v>68</v>
      </c>
      <c r="G571">
        <v>0</v>
      </c>
      <c r="H571">
        <v>0</v>
      </c>
      <c r="I571">
        <v>0.23</v>
      </c>
      <c r="J571">
        <v>0.02</v>
      </c>
      <c r="K571">
        <v>0.24</v>
      </c>
      <c r="AF571" t="s">
        <v>821</v>
      </c>
    </row>
    <row r="572" spans="1:32" x14ac:dyDescent="0.3">
      <c r="A572" t="s">
        <v>5953</v>
      </c>
      <c r="B572" t="s">
        <v>104</v>
      </c>
      <c r="C572" t="str">
        <f t="shared" si="8"/>
        <v>90s</v>
      </c>
      <c r="D572">
        <v>1995</v>
      </c>
      <c r="E572" t="s">
        <v>18</v>
      </c>
      <c r="F572" t="s">
        <v>134</v>
      </c>
      <c r="G572">
        <v>0.13</v>
      </c>
      <c r="H572">
        <v>0.09</v>
      </c>
      <c r="I572">
        <v>0</v>
      </c>
      <c r="J572">
        <v>0.02</v>
      </c>
      <c r="K572">
        <v>0.24</v>
      </c>
      <c r="AF572" t="s">
        <v>822</v>
      </c>
    </row>
    <row r="573" spans="1:32" x14ac:dyDescent="0.3">
      <c r="A573" t="s">
        <v>6016</v>
      </c>
      <c r="B573" t="s">
        <v>1043</v>
      </c>
      <c r="C573" t="str">
        <f t="shared" si="8"/>
        <v>90s</v>
      </c>
      <c r="D573">
        <v>1995</v>
      </c>
      <c r="E573" t="s">
        <v>86</v>
      </c>
      <c r="F573" t="s">
        <v>151</v>
      </c>
      <c r="G573">
        <v>0</v>
      </c>
      <c r="H573">
        <v>0</v>
      </c>
      <c r="I573">
        <v>0.23</v>
      </c>
      <c r="J573">
        <v>0</v>
      </c>
      <c r="K573">
        <v>0.23</v>
      </c>
      <c r="AF573" t="s">
        <v>823</v>
      </c>
    </row>
    <row r="574" spans="1:32" x14ac:dyDescent="0.3">
      <c r="A574" t="s">
        <v>6077</v>
      </c>
      <c r="B574" t="s">
        <v>104</v>
      </c>
      <c r="C574" t="str">
        <f t="shared" si="8"/>
        <v>90s</v>
      </c>
      <c r="D574">
        <v>1995</v>
      </c>
      <c r="E574" t="s">
        <v>37</v>
      </c>
      <c r="F574" t="s">
        <v>1828</v>
      </c>
      <c r="G574">
        <v>0.06</v>
      </c>
      <c r="H574">
        <v>0.04</v>
      </c>
      <c r="I574">
        <v>0.12</v>
      </c>
      <c r="J574">
        <v>0.01</v>
      </c>
      <c r="K574">
        <v>0.23</v>
      </c>
      <c r="AF574" t="s">
        <v>824</v>
      </c>
    </row>
    <row r="575" spans="1:32" x14ac:dyDescent="0.3">
      <c r="A575" t="s">
        <v>6242</v>
      </c>
      <c r="B575" t="s">
        <v>1043</v>
      </c>
      <c r="C575" t="str">
        <f t="shared" si="8"/>
        <v>90s</v>
      </c>
      <c r="D575">
        <v>1995</v>
      </c>
      <c r="E575" t="s">
        <v>18</v>
      </c>
      <c r="F575" t="s">
        <v>151</v>
      </c>
      <c r="G575">
        <v>0</v>
      </c>
      <c r="H575">
        <v>0</v>
      </c>
      <c r="I575">
        <v>0.22</v>
      </c>
      <c r="J575">
        <v>0</v>
      </c>
      <c r="K575">
        <v>0.22</v>
      </c>
      <c r="AF575" t="s">
        <v>827</v>
      </c>
    </row>
    <row r="576" spans="1:32" x14ac:dyDescent="0.3">
      <c r="A576" t="s">
        <v>6315</v>
      </c>
      <c r="B576" t="s">
        <v>57</v>
      </c>
      <c r="C576" t="str">
        <f t="shared" si="8"/>
        <v>90s</v>
      </c>
      <c r="D576">
        <v>1995</v>
      </c>
      <c r="E576" t="s">
        <v>86</v>
      </c>
      <c r="F576" t="s">
        <v>372</v>
      </c>
      <c r="G576">
        <v>0</v>
      </c>
      <c r="H576">
        <v>0</v>
      </c>
      <c r="I576">
        <v>0.21</v>
      </c>
      <c r="J576">
        <v>0</v>
      </c>
      <c r="K576">
        <v>0.21</v>
      </c>
      <c r="AF576" t="s">
        <v>828</v>
      </c>
    </row>
    <row r="577" spans="1:32" x14ac:dyDescent="0.3">
      <c r="A577" t="s">
        <v>6388</v>
      </c>
      <c r="B577" t="s">
        <v>1043</v>
      </c>
      <c r="C577" t="str">
        <f t="shared" si="8"/>
        <v>90s</v>
      </c>
      <c r="D577">
        <v>1995</v>
      </c>
      <c r="E577" t="s">
        <v>86</v>
      </c>
      <c r="F577" t="s">
        <v>523</v>
      </c>
      <c r="G577">
        <v>0</v>
      </c>
      <c r="H577">
        <v>0</v>
      </c>
      <c r="I577">
        <v>0.21</v>
      </c>
      <c r="J577">
        <v>0</v>
      </c>
      <c r="K577">
        <v>0.21</v>
      </c>
      <c r="AF577" t="s">
        <v>830</v>
      </c>
    </row>
    <row r="578" spans="1:32" x14ac:dyDescent="0.3">
      <c r="A578" t="s">
        <v>5351</v>
      </c>
      <c r="B578" t="s">
        <v>5783</v>
      </c>
      <c r="C578" t="str">
        <f t="shared" si="8"/>
        <v>90s</v>
      </c>
      <c r="D578">
        <v>1995</v>
      </c>
      <c r="E578" t="s">
        <v>86</v>
      </c>
      <c r="F578" t="s">
        <v>5784</v>
      </c>
      <c r="G578">
        <v>0</v>
      </c>
      <c r="H578">
        <v>0</v>
      </c>
      <c r="I578">
        <v>0.2</v>
      </c>
      <c r="J578">
        <v>0</v>
      </c>
      <c r="K578">
        <v>0.2</v>
      </c>
      <c r="AF578" t="s">
        <v>831</v>
      </c>
    </row>
    <row r="579" spans="1:32" x14ac:dyDescent="0.3">
      <c r="A579" t="s">
        <v>6419</v>
      </c>
      <c r="B579" t="s">
        <v>57</v>
      </c>
      <c r="C579" t="str">
        <f t="shared" ref="C579:C642" si="9">_xlfn.IFS(D579&lt;1990,"80s",D579&lt;2000,"90s",D579&lt;2010,"2Ks",D579&lt;2020,"2k10s")</f>
        <v>90s</v>
      </c>
      <c r="D579">
        <v>1995</v>
      </c>
      <c r="E579" t="s">
        <v>272</v>
      </c>
      <c r="F579" t="s">
        <v>372</v>
      </c>
      <c r="G579">
        <v>0</v>
      </c>
      <c r="H579">
        <v>0</v>
      </c>
      <c r="I579">
        <v>0.2</v>
      </c>
      <c r="J579">
        <v>0</v>
      </c>
      <c r="K579">
        <v>0.2</v>
      </c>
      <c r="AF579" t="s">
        <v>832</v>
      </c>
    </row>
    <row r="580" spans="1:32" x14ac:dyDescent="0.3">
      <c r="A580" t="s">
        <v>6527</v>
      </c>
      <c r="B580" t="s">
        <v>104</v>
      </c>
      <c r="C580" t="str">
        <f t="shared" si="9"/>
        <v>90s</v>
      </c>
      <c r="D580">
        <v>1995</v>
      </c>
      <c r="E580" t="s">
        <v>30</v>
      </c>
      <c r="F580" t="s">
        <v>523</v>
      </c>
      <c r="G580">
        <v>0.11</v>
      </c>
      <c r="H580">
        <v>7.0000000000000007E-2</v>
      </c>
      <c r="I580">
        <v>0</v>
      </c>
      <c r="J580">
        <v>0.01</v>
      </c>
      <c r="K580">
        <v>0.2</v>
      </c>
      <c r="AF580" t="s">
        <v>833</v>
      </c>
    </row>
    <row r="581" spans="1:32" x14ac:dyDescent="0.3">
      <c r="A581" t="s">
        <v>6645</v>
      </c>
      <c r="B581" t="s">
        <v>1043</v>
      </c>
      <c r="C581" t="str">
        <f t="shared" si="9"/>
        <v>90s</v>
      </c>
      <c r="D581">
        <v>1995</v>
      </c>
      <c r="E581" t="s">
        <v>39</v>
      </c>
      <c r="F581" t="s">
        <v>151</v>
      </c>
      <c r="G581">
        <v>0</v>
      </c>
      <c r="H581">
        <v>0</v>
      </c>
      <c r="I581">
        <v>0.19</v>
      </c>
      <c r="J581">
        <v>0</v>
      </c>
      <c r="K581">
        <v>0.19</v>
      </c>
      <c r="AF581" t="s">
        <v>834</v>
      </c>
    </row>
    <row r="582" spans="1:32" x14ac:dyDescent="0.3">
      <c r="A582" t="s">
        <v>6703</v>
      </c>
      <c r="B582" t="s">
        <v>104</v>
      </c>
      <c r="C582" t="str">
        <f t="shared" si="9"/>
        <v>90s</v>
      </c>
      <c r="D582">
        <v>1995</v>
      </c>
      <c r="E582" t="s">
        <v>18</v>
      </c>
      <c r="F582" t="s">
        <v>523</v>
      </c>
      <c r="G582">
        <v>0.1</v>
      </c>
      <c r="H582">
        <v>7.0000000000000007E-2</v>
      </c>
      <c r="I582">
        <v>0</v>
      </c>
      <c r="J582">
        <v>0.01</v>
      </c>
      <c r="K582">
        <v>0.19</v>
      </c>
      <c r="AF582" t="s">
        <v>836</v>
      </c>
    </row>
    <row r="583" spans="1:32" x14ac:dyDescent="0.3">
      <c r="A583" t="s">
        <v>6730</v>
      </c>
      <c r="B583" t="s">
        <v>1043</v>
      </c>
      <c r="C583" t="str">
        <f t="shared" si="9"/>
        <v>90s</v>
      </c>
      <c r="D583">
        <v>1995</v>
      </c>
      <c r="E583" t="s">
        <v>34</v>
      </c>
      <c r="F583" t="s">
        <v>6337</v>
      </c>
      <c r="G583">
        <v>0</v>
      </c>
      <c r="H583">
        <v>0</v>
      </c>
      <c r="I583">
        <v>0.19</v>
      </c>
      <c r="J583">
        <v>0</v>
      </c>
      <c r="K583">
        <v>0.19</v>
      </c>
      <c r="AF583" t="s">
        <v>837</v>
      </c>
    </row>
    <row r="584" spans="1:32" x14ac:dyDescent="0.3">
      <c r="A584" t="s">
        <v>6954</v>
      </c>
      <c r="B584" t="s">
        <v>104</v>
      </c>
      <c r="C584" t="str">
        <f t="shared" si="9"/>
        <v>90s</v>
      </c>
      <c r="D584">
        <v>1995</v>
      </c>
      <c r="E584" t="s">
        <v>86</v>
      </c>
      <c r="F584" t="s">
        <v>523</v>
      </c>
      <c r="G584">
        <v>0.1</v>
      </c>
      <c r="H584">
        <v>7.0000000000000007E-2</v>
      </c>
      <c r="I584">
        <v>0</v>
      </c>
      <c r="J584">
        <v>0.01</v>
      </c>
      <c r="K584">
        <v>0.17</v>
      </c>
      <c r="AF584" t="s">
        <v>839</v>
      </c>
    </row>
    <row r="585" spans="1:32" x14ac:dyDescent="0.3">
      <c r="A585" t="s">
        <v>7039</v>
      </c>
      <c r="B585" t="s">
        <v>104</v>
      </c>
      <c r="C585" t="str">
        <f t="shared" si="9"/>
        <v>90s</v>
      </c>
      <c r="D585">
        <v>1995</v>
      </c>
      <c r="E585" t="s">
        <v>28</v>
      </c>
      <c r="F585" t="s">
        <v>7040</v>
      </c>
      <c r="G585">
        <v>0.02</v>
      </c>
      <c r="H585">
        <v>0.02</v>
      </c>
      <c r="I585">
        <v>0.12</v>
      </c>
      <c r="J585">
        <v>0.01</v>
      </c>
      <c r="K585">
        <v>0.17</v>
      </c>
      <c r="AF585" t="s">
        <v>840</v>
      </c>
    </row>
    <row r="586" spans="1:32" x14ac:dyDescent="0.3">
      <c r="A586" t="s">
        <v>7072</v>
      </c>
      <c r="B586" t="s">
        <v>104</v>
      </c>
      <c r="C586" t="str">
        <f t="shared" si="9"/>
        <v>90s</v>
      </c>
      <c r="D586">
        <v>1995</v>
      </c>
      <c r="E586" t="s">
        <v>24</v>
      </c>
      <c r="F586" t="s">
        <v>1538</v>
      </c>
      <c r="G586">
        <v>0.09</v>
      </c>
      <c r="H586">
        <v>0.06</v>
      </c>
      <c r="I586">
        <v>0</v>
      </c>
      <c r="J586">
        <v>0.01</v>
      </c>
      <c r="K586">
        <v>0.17</v>
      </c>
      <c r="AF586" t="s">
        <v>842</v>
      </c>
    </row>
    <row r="587" spans="1:32" x14ac:dyDescent="0.3">
      <c r="A587" t="s">
        <v>4861</v>
      </c>
      <c r="B587" t="s">
        <v>1043</v>
      </c>
      <c r="C587" t="str">
        <f t="shared" si="9"/>
        <v>90s</v>
      </c>
      <c r="D587">
        <v>1995</v>
      </c>
      <c r="E587" t="s">
        <v>37</v>
      </c>
      <c r="F587" t="s">
        <v>234</v>
      </c>
      <c r="G587">
        <v>0</v>
      </c>
      <c r="H587">
        <v>0</v>
      </c>
      <c r="I587">
        <v>0.16</v>
      </c>
      <c r="J587">
        <v>0</v>
      </c>
      <c r="K587">
        <v>0.17</v>
      </c>
      <c r="AF587" t="s">
        <v>843</v>
      </c>
    </row>
    <row r="588" spans="1:32" x14ac:dyDescent="0.3">
      <c r="A588" t="s">
        <v>7172</v>
      </c>
      <c r="B588" t="s">
        <v>104</v>
      </c>
      <c r="C588" t="str">
        <f t="shared" si="9"/>
        <v>90s</v>
      </c>
      <c r="D588">
        <v>1995</v>
      </c>
      <c r="E588" t="s">
        <v>28</v>
      </c>
      <c r="F588" t="s">
        <v>68</v>
      </c>
      <c r="G588">
        <v>0.09</v>
      </c>
      <c r="H588">
        <v>0.06</v>
      </c>
      <c r="I588">
        <v>0</v>
      </c>
      <c r="J588">
        <v>0.01</v>
      </c>
      <c r="K588">
        <v>0.16</v>
      </c>
      <c r="AF588" t="s">
        <v>844</v>
      </c>
    </row>
    <row r="589" spans="1:32" x14ac:dyDescent="0.3">
      <c r="A589" t="s">
        <v>7211</v>
      </c>
      <c r="B589" t="s">
        <v>57</v>
      </c>
      <c r="C589" t="str">
        <f t="shared" si="9"/>
        <v>90s</v>
      </c>
      <c r="D589">
        <v>1995</v>
      </c>
      <c r="E589" t="s">
        <v>18</v>
      </c>
      <c r="F589" t="s">
        <v>234</v>
      </c>
      <c r="G589">
        <v>0</v>
      </c>
      <c r="H589">
        <v>0</v>
      </c>
      <c r="I589">
        <v>0.16</v>
      </c>
      <c r="J589">
        <v>0</v>
      </c>
      <c r="K589">
        <v>0.16</v>
      </c>
      <c r="AF589" t="s">
        <v>845</v>
      </c>
    </row>
    <row r="590" spans="1:32" x14ac:dyDescent="0.3">
      <c r="A590" t="s">
        <v>7259</v>
      </c>
      <c r="B590" t="s">
        <v>104</v>
      </c>
      <c r="C590" t="str">
        <f t="shared" si="9"/>
        <v>90s</v>
      </c>
      <c r="D590">
        <v>1995</v>
      </c>
      <c r="E590" t="s">
        <v>18</v>
      </c>
      <c r="F590" t="s">
        <v>134</v>
      </c>
      <c r="G590">
        <v>0.09</v>
      </c>
      <c r="H590">
        <v>0.06</v>
      </c>
      <c r="I590">
        <v>0</v>
      </c>
      <c r="J590">
        <v>0.01</v>
      </c>
      <c r="K590">
        <v>0.16</v>
      </c>
      <c r="AF590" t="s">
        <v>846</v>
      </c>
    </row>
    <row r="591" spans="1:32" x14ac:dyDescent="0.3">
      <c r="A591" t="s">
        <v>7293</v>
      </c>
      <c r="B591" t="s">
        <v>104</v>
      </c>
      <c r="C591" t="str">
        <f t="shared" si="9"/>
        <v>90s</v>
      </c>
      <c r="D591">
        <v>1995</v>
      </c>
      <c r="E591" t="s">
        <v>37</v>
      </c>
      <c r="F591" t="s">
        <v>68</v>
      </c>
      <c r="G591">
        <v>0</v>
      </c>
      <c r="H591">
        <v>0</v>
      </c>
      <c r="I591">
        <v>0.15</v>
      </c>
      <c r="J591">
        <v>0.01</v>
      </c>
      <c r="K591">
        <v>0.16</v>
      </c>
      <c r="AF591" t="s">
        <v>847</v>
      </c>
    </row>
    <row r="592" spans="1:32" x14ac:dyDescent="0.3">
      <c r="A592" t="s">
        <v>7429</v>
      </c>
      <c r="B592" t="s">
        <v>1043</v>
      </c>
      <c r="C592" t="str">
        <f t="shared" si="9"/>
        <v>90s</v>
      </c>
      <c r="D592">
        <v>1995</v>
      </c>
      <c r="E592" t="s">
        <v>18</v>
      </c>
      <c r="F592" t="s">
        <v>151</v>
      </c>
      <c r="G592">
        <v>0</v>
      </c>
      <c r="H592">
        <v>0</v>
      </c>
      <c r="I592">
        <v>0.15</v>
      </c>
      <c r="J592">
        <v>0</v>
      </c>
      <c r="K592">
        <v>0.15</v>
      </c>
      <c r="AF592" t="s">
        <v>848</v>
      </c>
    </row>
    <row r="593" spans="1:32" x14ac:dyDescent="0.3">
      <c r="A593" t="s">
        <v>6101</v>
      </c>
      <c r="B593" t="s">
        <v>57</v>
      </c>
      <c r="C593" t="str">
        <f t="shared" si="9"/>
        <v>90s</v>
      </c>
      <c r="D593">
        <v>1995</v>
      </c>
      <c r="E593" t="s">
        <v>30</v>
      </c>
      <c r="F593" t="s">
        <v>19</v>
      </c>
      <c r="G593">
        <v>0</v>
      </c>
      <c r="H593">
        <v>0</v>
      </c>
      <c r="I593">
        <v>0.15</v>
      </c>
      <c r="J593">
        <v>0</v>
      </c>
      <c r="K593">
        <v>0.15</v>
      </c>
      <c r="AF593" t="s">
        <v>851</v>
      </c>
    </row>
    <row r="594" spans="1:32" x14ac:dyDescent="0.3">
      <c r="A594" t="s">
        <v>6576</v>
      </c>
      <c r="B594" t="s">
        <v>1043</v>
      </c>
      <c r="C594" t="str">
        <f t="shared" si="9"/>
        <v>90s</v>
      </c>
      <c r="D594">
        <v>1995</v>
      </c>
      <c r="E594" t="s">
        <v>86</v>
      </c>
      <c r="F594" t="s">
        <v>372</v>
      </c>
      <c r="G594">
        <v>0</v>
      </c>
      <c r="H594">
        <v>0</v>
      </c>
      <c r="I594">
        <v>0.15</v>
      </c>
      <c r="J594">
        <v>0</v>
      </c>
      <c r="K594">
        <v>0.15</v>
      </c>
      <c r="AF594" t="s">
        <v>853</v>
      </c>
    </row>
    <row r="595" spans="1:32" x14ac:dyDescent="0.3">
      <c r="A595" t="s">
        <v>7529</v>
      </c>
      <c r="B595" t="s">
        <v>104</v>
      </c>
      <c r="C595" t="str">
        <f t="shared" si="9"/>
        <v>90s</v>
      </c>
      <c r="D595">
        <v>1995</v>
      </c>
      <c r="E595" t="s">
        <v>28</v>
      </c>
      <c r="F595" t="s">
        <v>68</v>
      </c>
      <c r="G595">
        <v>0</v>
      </c>
      <c r="H595">
        <v>0</v>
      </c>
      <c r="I595">
        <v>0.14000000000000001</v>
      </c>
      <c r="J595">
        <v>0.01</v>
      </c>
      <c r="K595">
        <v>0.15</v>
      </c>
      <c r="AF595" t="s">
        <v>854</v>
      </c>
    </row>
    <row r="596" spans="1:32" x14ac:dyDescent="0.3">
      <c r="A596" t="s">
        <v>7683</v>
      </c>
      <c r="B596" t="s">
        <v>104</v>
      </c>
      <c r="C596" t="str">
        <f t="shared" si="9"/>
        <v>90s</v>
      </c>
      <c r="D596">
        <v>1995</v>
      </c>
      <c r="E596" t="s">
        <v>37</v>
      </c>
      <c r="F596" t="s">
        <v>68</v>
      </c>
      <c r="G596">
        <v>0.02</v>
      </c>
      <c r="H596">
        <v>0.01</v>
      </c>
      <c r="I596">
        <v>0.1</v>
      </c>
      <c r="J596">
        <v>0.01</v>
      </c>
      <c r="K596">
        <v>0.14000000000000001</v>
      </c>
      <c r="AF596" t="s">
        <v>855</v>
      </c>
    </row>
    <row r="597" spans="1:32" x14ac:dyDescent="0.3">
      <c r="A597" t="s">
        <v>7717</v>
      </c>
      <c r="B597" t="s">
        <v>104</v>
      </c>
      <c r="C597" t="str">
        <f t="shared" si="9"/>
        <v>90s</v>
      </c>
      <c r="D597">
        <v>1995</v>
      </c>
      <c r="E597" t="s">
        <v>39</v>
      </c>
      <c r="F597" t="s">
        <v>248</v>
      </c>
      <c r="G597">
        <v>0.08</v>
      </c>
      <c r="H597">
        <v>0.05</v>
      </c>
      <c r="I597">
        <v>0</v>
      </c>
      <c r="J597">
        <v>0.01</v>
      </c>
      <c r="K597">
        <v>0.14000000000000001</v>
      </c>
      <c r="AF597" t="s">
        <v>857</v>
      </c>
    </row>
    <row r="598" spans="1:32" x14ac:dyDescent="0.3">
      <c r="A598" t="s">
        <v>7729</v>
      </c>
      <c r="B598" t="s">
        <v>7730</v>
      </c>
      <c r="C598" t="str">
        <f t="shared" si="9"/>
        <v>90s</v>
      </c>
      <c r="D598">
        <v>1995</v>
      </c>
      <c r="E598" t="s">
        <v>101</v>
      </c>
      <c r="F598" t="s">
        <v>5712</v>
      </c>
      <c r="G598">
        <v>0</v>
      </c>
      <c r="H598">
        <v>0</v>
      </c>
      <c r="I598">
        <v>0.14000000000000001</v>
      </c>
      <c r="J598">
        <v>0</v>
      </c>
      <c r="K598">
        <v>0.14000000000000001</v>
      </c>
      <c r="AF598" t="s">
        <v>858</v>
      </c>
    </row>
    <row r="599" spans="1:32" x14ac:dyDescent="0.3">
      <c r="A599" t="s">
        <v>7741</v>
      </c>
      <c r="B599" t="s">
        <v>104</v>
      </c>
      <c r="C599" t="str">
        <f t="shared" si="9"/>
        <v>90s</v>
      </c>
      <c r="D599">
        <v>1995</v>
      </c>
      <c r="E599" t="s">
        <v>50</v>
      </c>
      <c r="F599" t="s">
        <v>68</v>
      </c>
      <c r="G599">
        <v>0</v>
      </c>
      <c r="H599">
        <v>0</v>
      </c>
      <c r="I599">
        <v>0.13</v>
      </c>
      <c r="J599">
        <v>0.01</v>
      </c>
      <c r="K599">
        <v>0.14000000000000001</v>
      </c>
      <c r="AF599" t="s">
        <v>859</v>
      </c>
    </row>
    <row r="600" spans="1:32" x14ac:dyDescent="0.3">
      <c r="A600" t="s">
        <v>7746</v>
      </c>
      <c r="B600" t="s">
        <v>104</v>
      </c>
      <c r="C600" t="str">
        <f t="shared" si="9"/>
        <v>90s</v>
      </c>
      <c r="D600">
        <v>1995</v>
      </c>
      <c r="E600" t="s">
        <v>37</v>
      </c>
      <c r="F600" t="s">
        <v>484</v>
      </c>
      <c r="G600">
        <v>0.03</v>
      </c>
      <c r="H600">
        <v>0.02</v>
      </c>
      <c r="I600">
        <v>7.0000000000000007E-2</v>
      </c>
      <c r="J600">
        <v>0.01</v>
      </c>
      <c r="K600">
        <v>0.14000000000000001</v>
      </c>
      <c r="AF600" t="s">
        <v>860</v>
      </c>
    </row>
    <row r="601" spans="1:32" x14ac:dyDescent="0.3">
      <c r="A601" t="s">
        <v>7747</v>
      </c>
      <c r="B601" t="s">
        <v>1043</v>
      </c>
      <c r="C601" t="str">
        <f t="shared" si="9"/>
        <v>90s</v>
      </c>
      <c r="D601">
        <v>1995</v>
      </c>
      <c r="E601" t="s">
        <v>24</v>
      </c>
      <c r="F601" t="s">
        <v>151</v>
      </c>
      <c r="G601">
        <v>0</v>
      </c>
      <c r="H601">
        <v>0</v>
      </c>
      <c r="I601">
        <v>0.14000000000000001</v>
      </c>
      <c r="J601">
        <v>0</v>
      </c>
      <c r="K601">
        <v>0.14000000000000001</v>
      </c>
      <c r="AF601" t="s">
        <v>862</v>
      </c>
    </row>
    <row r="602" spans="1:32" x14ac:dyDescent="0.3">
      <c r="A602" t="s">
        <v>7825</v>
      </c>
      <c r="B602" t="s">
        <v>104</v>
      </c>
      <c r="C602" t="str">
        <f t="shared" si="9"/>
        <v>90s</v>
      </c>
      <c r="D602">
        <v>1995</v>
      </c>
      <c r="E602" t="s">
        <v>272</v>
      </c>
      <c r="F602" t="s">
        <v>68</v>
      </c>
      <c r="G602">
        <v>0</v>
      </c>
      <c r="H602">
        <v>0</v>
      </c>
      <c r="I602">
        <v>0.13</v>
      </c>
      <c r="J602">
        <v>0.01</v>
      </c>
      <c r="K602">
        <v>0.13</v>
      </c>
      <c r="AF602" t="s">
        <v>863</v>
      </c>
    </row>
    <row r="603" spans="1:32" x14ac:dyDescent="0.3">
      <c r="A603" t="s">
        <v>3543</v>
      </c>
      <c r="B603" t="s">
        <v>104</v>
      </c>
      <c r="C603" t="str">
        <f t="shared" si="9"/>
        <v>90s</v>
      </c>
      <c r="D603">
        <v>1995</v>
      </c>
      <c r="E603" t="s">
        <v>272</v>
      </c>
      <c r="F603" t="s">
        <v>933</v>
      </c>
      <c r="G603">
        <v>0.05</v>
      </c>
      <c r="H603">
        <v>0.03</v>
      </c>
      <c r="I603">
        <v>0.04</v>
      </c>
      <c r="J603">
        <v>0.01</v>
      </c>
      <c r="K603">
        <v>0.13</v>
      </c>
      <c r="AF603" t="s">
        <v>864</v>
      </c>
    </row>
    <row r="604" spans="1:32" x14ac:dyDescent="0.3">
      <c r="A604" t="s">
        <v>7909</v>
      </c>
      <c r="B604" t="s">
        <v>104</v>
      </c>
      <c r="C604" t="str">
        <f t="shared" si="9"/>
        <v>90s</v>
      </c>
      <c r="D604">
        <v>1995</v>
      </c>
      <c r="E604" t="s">
        <v>37</v>
      </c>
      <c r="F604" t="s">
        <v>2495</v>
      </c>
      <c r="G604">
        <v>7.0000000000000007E-2</v>
      </c>
      <c r="H604">
        <v>0.05</v>
      </c>
      <c r="I604">
        <v>0</v>
      </c>
      <c r="J604">
        <v>0.01</v>
      </c>
      <c r="K604">
        <v>0.13</v>
      </c>
      <c r="AF604" t="s">
        <v>865</v>
      </c>
    </row>
    <row r="605" spans="1:32" x14ac:dyDescent="0.3">
      <c r="A605" t="s">
        <v>7962</v>
      </c>
      <c r="B605" t="s">
        <v>104</v>
      </c>
      <c r="C605" t="str">
        <f t="shared" si="9"/>
        <v>90s</v>
      </c>
      <c r="D605">
        <v>1995</v>
      </c>
      <c r="E605" t="s">
        <v>18</v>
      </c>
      <c r="F605" t="s">
        <v>68</v>
      </c>
      <c r="G605">
        <v>0</v>
      </c>
      <c r="H605">
        <v>0</v>
      </c>
      <c r="I605">
        <v>0.12</v>
      </c>
      <c r="J605">
        <v>0.01</v>
      </c>
      <c r="K605">
        <v>0.13</v>
      </c>
      <c r="AF605" t="s">
        <v>867</v>
      </c>
    </row>
    <row r="606" spans="1:32" x14ac:dyDescent="0.3">
      <c r="A606" t="s">
        <v>7970</v>
      </c>
      <c r="B606" t="s">
        <v>57</v>
      </c>
      <c r="C606" t="str">
        <f t="shared" si="9"/>
        <v>90s</v>
      </c>
      <c r="D606">
        <v>1995</v>
      </c>
      <c r="E606" t="s">
        <v>28</v>
      </c>
      <c r="F606" t="s">
        <v>350</v>
      </c>
      <c r="G606">
        <v>0</v>
      </c>
      <c r="H606">
        <v>0</v>
      </c>
      <c r="I606">
        <v>0.13</v>
      </c>
      <c r="J606">
        <v>0</v>
      </c>
      <c r="K606">
        <v>0.13</v>
      </c>
      <c r="AF606" t="s">
        <v>868</v>
      </c>
    </row>
    <row r="607" spans="1:32" x14ac:dyDescent="0.3">
      <c r="A607" t="s">
        <v>8007</v>
      </c>
      <c r="B607" t="s">
        <v>104</v>
      </c>
      <c r="C607" t="str">
        <f t="shared" si="9"/>
        <v>90s</v>
      </c>
      <c r="D607">
        <v>1995</v>
      </c>
      <c r="E607" t="s">
        <v>18</v>
      </c>
      <c r="F607" t="s">
        <v>8008</v>
      </c>
      <c r="G607">
        <v>7.0000000000000007E-2</v>
      </c>
      <c r="H607">
        <v>0.05</v>
      </c>
      <c r="I607">
        <v>0</v>
      </c>
      <c r="J607">
        <v>0.01</v>
      </c>
      <c r="K607">
        <v>0.13</v>
      </c>
      <c r="AF607" t="s">
        <v>869</v>
      </c>
    </row>
    <row r="608" spans="1:32" x14ac:dyDescent="0.3">
      <c r="A608" t="s">
        <v>8035</v>
      </c>
      <c r="B608" t="s">
        <v>1043</v>
      </c>
      <c r="C608" t="str">
        <f t="shared" si="9"/>
        <v>90s</v>
      </c>
      <c r="D608">
        <v>1995</v>
      </c>
      <c r="E608" t="s">
        <v>37</v>
      </c>
      <c r="F608" t="s">
        <v>234</v>
      </c>
      <c r="G608">
        <v>0</v>
      </c>
      <c r="H608">
        <v>0</v>
      </c>
      <c r="I608">
        <v>0.13</v>
      </c>
      <c r="J608">
        <v>0</v>
      </c>
      <c r="K608">
        <v>0.13</v>
      </c>
      <c r="AF608" t="s">
        <v>871</v>
      </c>
    </row>
    <row r="609" spans="1:32" x14ac:dyDescent="0.3">
      <c r="A609" t="s">
        <v>8055</v>
      </c>
      <c r="B609" t="s">
        <v>1043</v>
      </c>
      <c r="C609" t="str">
        <f t="shared" si="9"/>
        <v>90s</v>
      </c>
      <c r="D609">
        <v>1995</v>
      </c>
      <c r="E609" t="s">
        <v>24</v>
      </c>
      <c r="F609" t="s">
        <v>1921</v>
      </c>
      <c r="G609">
        <v>0</v>
      </c>
      <c r="H609">
        <v>0</v>
      </c>
      <c r="I609">
        <v>0.12</v>
      </c>
      <c r="J609">
        <v>0</v>
      </c>
      <c r="K609">
        <v>0.12</v>
      </c>
      <c r="AF609" t="s">
        <v>872</v>
      </c>
    </row>
    <row r="610" spans="1:32" x14ac:dyDescent="0.3">
      <c r="A610" t="s">
        <v>8129</v>
      </c>
      <c r="B610" t="s">
        <v>1043</v>
      </c>
      <c r="C610" t="str">
        <f t="shared" si="9"/>
        <v>90s</v>
      </c>
      <c r="D610">
        <v>1995</v>
      </c>
      <c r="E610" t="s">
        <v>34</v>
      </c>
      <c r="F610" t="s">
        <v>151</v>
      </c>
      <c r="G610">
        <v>0</v>
      </c>
      <c r="H610">
        <v>0</v>
      </c>
      <c r="I610">
        <v>0.12</v>
      </c>
      <c r="J610">
        <v>0</v>
      </c>
      <c r="K610">
        <v>0.12</v>
      </c>
      <c r="AF610" t="s">
        <v>873</v>
      </c>
    </row>
    <row r="611" spans="1:32" x14ac:dyDescent="0.3">
      <c r="A611" t="s">
        <v>8281</v>
      </c>
      <c r="B611" t="s">
        <v>104</v>
      </c>
      <c r="C611" t="str">
        <f t="shared" si="9"/>
        <v>90s</v>
      </c>
      <c r="D611">
        <v>1995</v>
      </c>
      <c r="E611" t="s">
        <v>272</v>
      </c>
      <c r="F611" t="s">
        <v>68</v>
      </c>
      <c r="G611">
        <v>0</v>
      </c>
      <c r="H611">
        <v>0</v>
      </c>
      <c r="I611">
        <v>0.11</v>
      </c>
      <c r="J611">
        <v>0.01</v>
      </c>
      <c r="K611">
        <v>0.12</v>
      </c>
      <c r="AF611" t="s">
        <v>874</v>
      </c>
    </row>
    <row r="612" spans="1:32" x14ac:dyDescent="0.3">
      <c r="A612" t="s">
        <v>7100</v>
      </c>
      <c r="B612" t="s">
        <v>1043</v>
      </c>
      <c r="C612" t="str">
        <f t="shared" si="9"/>
        <v>90s</v>
      </c>
      <c r="D612">
        <v>1995</v>
      </c>
      <c r="E612" t="s">
        <v>272</v>
      </c>
      <c r="F612" t="s">
        <v>933</v>
      </c>
      <c r="G612">
        <v>0</v>
      </c>
      <c r="H612">
        <v>0</v>
      </c>
      <c r="I612">
        <v>0.11</v>
      </c>
      <c r="J612">
        <v>0</v>
      </c>
      <c r="K612">
        <v>0.11</v>
      </c>
      <c r="AF612" t="s">
        <v>875</v>
      </c>
    </row>
    <row r="613" spans="1:32" x14ac:dyDescent="0.3">
      <c r="A613" t="s">
        <v>8402</v>
      </c>
      <c r="B613" t="s">
        <v>1043</v>
      </c>
      <c r="C613" t="str">
        <f t="shared" si="9"/>
        <v>90s</v>
      </c>
      <c r="D613">
        <v>1995</v>
      </c>
      <c r="E613" t="s">
        <v>34</v>
      </c>
      <c r="F613" t="s">
        <v>151</v>
      </c>
      <c r="G613">
        <v>0</v>
      </c>
      <c r="H613">
        <v>0</v>
      </c>
      <c r="I613">
        <v>0.11</v>
      </c>
      <c r="J613">
        <v>0</v>
      </c>
      <c r="K613">
        <v>0.11</v>
      </c>
      <c r="AF613" t="s">
        <v>877</v>
      </c>
    </row>
    <row r="614" spans="1:32" x14ac:dyDescent="0.3">
      <c r="A614" t="s">
        <v>8555</v>
      </c>
      <c r="B614" t="s">
        <v>104</v>
      </c>
      <c r="C614" t="str">
        <f t="shared" si="9"/>
        <v>90s</v>
      </c>
      <c r="D614">
        <v>1995</v>
      </c>
      <c r="E614" t="s">
        <v>34</v>
      </c>
      <c r="F614" t="s">
        <v>68</v>
      </c>
      <c r="G614">
        <v>0</v>
      </c>
      <c r="H614">
        <v>0</v>
      </c>
      <c r="I614">
        <v>0.1</v>
      </c>
      <c r="J614">
        <v>0.01</v>
      </c>
      <c r="K614">
        <v>0.11</v>
      </c>
      <c r="AF614" t="s">
        <v>878</v>
      </c>
    </row>
    <row r="615" spans="1:32" x14ac:dyDescent="0.3">
      <c r="A615" t="s">
        <v>8574</v>
      </c>
      <c r="B615" t="s">
        <v>104</v>
      </c>
      <c r="C615" t="str">
        <f t="shared" si="9"/>
        <v>90s</v>
      </c>
      <c r="D615">
        <v>1995</v>
      </c>
      <c r="E615" t="s">
        <v>18</v>
      </c>
      <c r="F615" t="s">
        <v>4410</v>
      </c>
      <c r="G615">
        <v>0</v>
      </c>
      <c r="H615">
        <v>0</v>
      </c>
      <c r="I615">
        <v>0.1</v>
      </c>
      <c r="J615">
        <v>0.01</v>
      </c>
      <c r="K615">
        <v>0.11</v>
      </c>
      <c r="AF615" t="s">
        <v>879</v>
      </c>
    </row>
    <row r="616" spans="1:32" x14ac:dyDescent="0.3">
      <c r="A616" t="s">
        <v>8590</v>
      </c>
      <c r="B616" t="s">
        <v>104</v>
      </c>
      <c r="C616" t="str">
        <f t="shared" si="9"/>
        <v>90s</v>
      </c>
      <c r="D616">
        <v>1995</v>
      </c>
      <c r="E616" t="s">
        <v>272</v>
      </c>
      <c r="F616" t="s">
        <v>68</v>
      </c>
      <c r="G616">
        <v>0.01</v>
      </c>
      <c r="H616">
        <v>0.01</v>
      </c>
      <c r="I616">
        <v>0.09</v>
      </c>
      <c r="J616">
        <v>0.01</v>
      </c>
      <c r="K616">
        <v>0.11</v>
      </c>
      <c r="AF616" t="s">
        <v>880</v>
      </c>
    </row>
    <row r="617" spans="1:32" x14ac:dyDescent="0.3">
      <c r="A617" t="s">
        <v>8598</v>
      </c>
      <c r="B617" t="s">
        <v>1043</v>
      </c>
      <c r="C617" t="str">
        <f t="shared" si="9"/>
        <v>90s</v>
      </c>
      <c r="D617">
        <v>1995</v>
      </c>
      <c r="E617" t="s">
        <v>28</v>
      </c>
      <c r="F617" t="s">
        <v>151</v>
      </c>
      <c r="G617">
        <v>0</v>
      </c>
      <c r="H617">
        <v>0</v>
      </c>
      <c r="I617">
        <v>0.11</v>
      </c>
      <c r="J617">
        <v>0</v>
      </c>
      <c r="K617">
        <v>0.11</v>
      </c>
      <c r="AF617" t="s">
        <v>881</v>
      </c>
    </row>
    <row r="618" spans="1:32" x14ac:dyDescent="0.3">
      <c r="A618" t="s">
        <v>8613</v>
      </c>
      <c r="B618" t="s">
        <v>104</v>
      </c>
      <c r="C618" t="str">
        <f t="shared" si="9"/>
        <v>90s</v>
      </c>
      <c r="D618">
        <v>1995</v>
      </c>
      <c r="E618" t="s">
        <v>37</v>
      </c>
      <c r="F618" t="s">
        <v>68</v>
      </c>
      <c r="G618">
        <v>0.03</v>
      </c>
      <c r="H618">
        <v>0.02</v>
      </c>
      <c r="I618">
        <v>0.05</v>
      </c>
      <c r="J618">
        <v>0.01</v>
      </c>
      <c r="K618">
        <v>0.11</v>
      </c>
      <c r="AF618" t="s">
        <v>882</v>
      </c>
    </row>
    <row r="619" spans="1:32" x14ac:dyDescent="0.3">
      <c r="A619" t="s">
        <v>8618</v>
      </c>
      <c r="B619" t="s">
        <v>57</v>
      </c>
      <c r="C619" t="str">
        <f t="shared" si="9"/>
        <v>90s</v>
      </c>
      <c r="D619">
        <v>1995</v>
      </c>
      <c r="E619" t="s">
        <v>28</v>
      </c>
      <c r="F619" t="s">
        <v>372</v>
      </c>
      <c r="G619">
        <v>0</v>
      </c>
      <c r="H619">
        <v>0</v>
      </c>
      <c r="I619">
        <v>0.11</v>
      </c>
      <c r="J619">
        <v>0</v>
      </c>
      <c r="K619">
        <v>0.11</v>
      </c>
      <c r="AF619" t="s">
        <v>883</v>
      </c>
    </row>
    <row r="620" spans="1:32" x14ac:dyDescent="0.3">
      <c r="A620" t="s">
        <v>8625</v>
      </c>
      <c r="B620" t="s">
        <v>104</v>
      </c>
      <c r="C620" t="str">
        <f t="shared" si="9"/>
        <v>90s</v>
      </c>
      <c r="D620">
        <v>1995</v>
      </c>
      <c r="E620" t="s">
        <v>101</v>
      </c>
      <c r="F620" t="s">
        <v>523</v>
      </c>
      <c r="G620">
        <v>0</v>
      </c>
      <c r="H620">
        <v>0</v>
      </c>
      <c r="I620">
        <v>0.1</v>
      </c>
      <c r="J620">
        <v>0.01</v>
      </c>
      <c r="K620">
        <v>0.11</v>
      </c>
      <c r="AF620" t="s">
        <v>884</v>
      </c>
    </row>
    <row r="621" spans="1:32" x14ac:dyDescent="0.3">
      <c r="A621" t="s">
        <v>8629</v>
      </c>
      <c r="B621" t="s">
        <v>57</v>
      </c>
      <c r="C621" t="str">
        <f t="shared" si="9"/>
        <v>90s</v>
      </c>
      <c r="D621">
        <v>1995</v>
      </c>
      <c r="E621" t="s">
        <v>28</v>
      </c>
      <c r="F621" t="s">
        <v>943</v>
      </c>
      <c r="G621">
        <v>0</v>
      </c>
      <c r="H621">
        <v>0</v>
      </c>
      <c r="I621">
        <v>0.1</v>
      </c>
      <c r="J621">
        <v>0</v>
      </c>
      <c r="K621">
        <v>0.1</v>
      </c>
      <c r="AF621" t="s">
        <v>886</v>
      </c>
    </row>
    <row r="622" spans="1:32" x14ac:dyDescent="0.3">
      <c r="A622" t="s">
        <v>8684</v>
      </c>
      <c r="B622" t="s">
        <v>104</v>
      </c>
      <c r="C622" t="str">
        <f t="shared" si="9"/>
        <v>90s</v>
      </c>
      <c r="D622">
        <v>1995</v>
      </c>
      <c r="E622" t="s">
        <v>37</v>
      </c>
      <c r="F622" t="s">
        <v>523</v>
      </c>
      <c r="G622">
        <v>0.06</v>
      </c>
      <c r="H622">
        <v>0.04</v>
      </c>
      <c r="I622">
        <v>0</v>
      </c>
      <c r="J622">
        <v>0.01</v>
      </c>
      <c r="K622">
        <v>0.1</v>
      </c>
      <c r="AF622" t="s">
        <v>887</v>
      </c>
    </row>
    <row r="623" spans="1:32" x14ac:dyDescent="0.3">
      <c r="A623" t="s">
        <v>8700</v>
      </c>
      <c r="B623" t="s">
        <v>104</v>
      </c>
      <c r="C623" t="str">
        <f t="shared" si="9"/>
        <v>90s</v>
      </c>
      <c r="D623">
        <v>1995</v>
      </c>
      <c r="E623" t="s">
        <v>86</v>
      </c>
      <c r="F623" t="s">
        <v>1921</v>
      </c>
      <c r="G623">
        <v>0</v>
      </c>
      <c r="H623">
        <v>0</v>
      </c>
      <c r="I623">
        <v>0.1</v>
      </c>
      <c r="J623">
        <v>0.01</v>
      </c>
      <c r="K623">
        <v>0.1</v>
      </c>
      <c r="AF623" t="s">
        <v>888</v>
      </c>
    </row>
    <row r="624" spans="1:32" x14ac:dyDescent="0.3">
      <c r="A624" t="s">
        <v>8722</v>
      </c>
      <c r="B624" t="s">
        <v>104</v>
      </c>
      <c r="C624" t="str">
        <f t="shared" si="9"/>
        <v>90s</v>
      </c>
      <c r="D624">
        <v>1995</v>
      </c>
      <c r="E624" t="s">
        <v>50</v>
      </c>
      <c r="F624" t="s">
        <v>284</v>
      </c>
      <c r="G624">
        <v>0.06</v>
      </c>
      <c r="H624">
        <v>0.04</v>
      </c>
      <c r="I624">
        <v>0</v>
      </c>
      <c r="J624">
        <v>0.01</v>
      </c>
      <c r="K624">
        <v>0.1</v>
      </c>
      <c r="AF624" t="s">
        <v>890</v>
      </c>
    </row>
    <row r="625" spans="1:32" x14ac:dyDescent="0.3">
      <c r="A625" t="s">
        <v>8753</v>
      </c>
      <c r="B625" t="s">
        <v>1043</v>
      </c>
      <c r="C625" t="str">
        <f t="shared" si="9"/>
        <v>90s</v>
      </c>
      <c r="D625">
        <v>1995</v>
      </c>
      <c r="E625" t="s">
        <v>37</v>
      </c>
      <c r="F625" t="s">
        <v>523</v>
      </c>
      <c r="G625">
        <v>0</v>
      </c>
      <c r="H625">
        <v>0</v>
      </c>
      <c r="I625">
        <v>0.1</v>
      </c>
      <c r="J625">
        <v>0</v>
      </c>
      <c r="K625">
        <v>0.1</v>
      </c>
      <c r="AF625" t="s">
        <v>891</v>
      </c>
    </row>
    <row r="626" spans="1:32" x14ac:dyDescent="0.3">
      <c r="A626" t="s">
        <v>8830</v>
      </c>
      <c r="B626" t="s">
        <v>1043</v>
      </c>
      <c r="C626" t="str">
        <f t="shared" si="9"/>
        <v>90s</v>
      </c>
      <c r="D626">
        <v>1995</v>
      </c>
      <c r="E626" t="s">
        <v>34</v>
      </c>
      <c r="F626" t="s">
        <v>3700</v>
      </c>
      <c r="G626">
        <v>0</v>
      </c>
      <c r="H626">
        <v>0</v>
      </c>
      <c r="I626">
        <v>0.1</v>
      </c>
      <c r="J626">
        <v>0</v>
      </c>
      <c r="K626">
        <v>0.1</v>
      </c>
      <c r="AF626" t="s">
        <v>892</v>
      </c>
    </row>
    <row r="627" spans="1:32" x14ac:dyDescent="0.3">
      <c r="A627" t="s">
        <v>8834</v>
      </c>
      <c r="B627" t="s">
        <v>57</v>
      </c>
      <c r="C627" t="str">
        <f t="shared" si="9"/>
        <v>90s</v>
      </c>
      <c r="D627">
        <v>1995</v>
      </c>
      <c r="E627" t="s">
        <v>24</v>
      </c>
      <c r="F627" t="s">
        <v>4578</v>
      </c>
      <c r="G627">
        <v>0</v>
      </c>
      <c r="H627">
        <v>0</v>
      </c>
      <c r="I627">
        <v>0.1</v>
      </c>
      <c r="J627">
        <v>0</v>
      </c>
      <c r="K627">
        <v>0.1</v>
      </c>
      <c r="AF627" t="s">
        <v>893</v>
      </c>
    </row>
    <row r="628" spans="1:32" x14ac:dyDescent="0.3">
      <c r="A628" t="s">
        <v>8876</v>
      </c>
      <c r="B628" t="s">
        <v>57</v>
      </c>
      <c r="C628" t="str">
        <f t="shared" si="9"/>
        <v>90s</v>
      </c>
      <c r="D628">
        <v>1995</v>
      </c>
      <c r="E628" t="s">
        <v>18</v>
      </c>
      <c r="F628" t="s">
        <v>8877</v>
      </c>
      <c r="G628">
        <v>0</v>
      </c>
      <c r="H628">
        <v>0</v>
      </c>
      <c r="I628">
        <v>0.1</v>
      </c>
      <c r="J628">
        <v>0</v>
      </c>
      <c r="K628">
        <v>0.1</v>
      </c>
      <c r="AF628" t="s">
        <v>894</v>
      </c>
    </row>
    <row r="629" spans="1:32" x14ac:dyDescent="0.3">
      <c r="A629" t="s">
        <v>8967</v>
      </c>
      <c r="B629" t="s">
        <v>57</v>
      </c>
      <c r="C629" t="str">
        <f t="shared" si="9"/>
        <v>90s</v>
      </c>
      <c r="D629">
        <v>1995</v>
      </c>
      <c r="E629" t="s">
        <v>28</v>
      </c>
      <c r="F629" t="s">
        <v>19</v>
      </c>
      <c r="G629">
        <v>0</v>
      </c>
      <c r="H629">
        <v>0</v>
      </c>
      <c r="I629">
        <v>0.09</v>
      </c>
      <c r="J629">
        <v>0</v>
      </c>
      <c r="K629">
        <v>0.09</v>
      </c>
      <c r="AF629" t="s">
        <v>896</v>
      </c>
    </row>
    <row r="630" spans="1:32" x14ac:dyDescent="0.3">
      <c r="A630" t="s">
        <v>8986</v>
      </c>
      <c r="B630" t="s">
        <v>104</v>
      </c>
      <c r="C630" t="str">
        <f t="shared" si="9"/>
        <v>90s</v>
      </c>
      <c r="D630">
        <v>1995</v>
      </c>
      <c r="E630" t="s">
        <v>272</v>
      </c>
      <c r="F630" t="s">
        <v>2026</v>
      </c>
      <c r="G630">
        <v>0.05</v>
      </c>
      <c r="H630">
        <v>0.04</v>
      </c>
      <c r="I630">
        <v>0</v>
      </c>
      <c r="J630">
        <v>0.01</v>
      </c>
      <c r="K630">
        <v>0.09</v>
      </c>
      <c r="AF630" t="s">
        <v>897</v>
      </c>
    </row>
    <row r="631" spans="1:32" x14ac:dyDescent="0.3">
      <c r="A631" t="s">
        <v>9007</v>
      </c>
      <c r="B631" t="s">
        <v>1043</v>
      </c>
      <c r="C631" t="str">
        <f t="shared" si="9"/>
        <v>90s</v>
      </c>
      <c r="D631">
        <v>1995</v>
      </c>
      <c r="E631" t="s">
        <v>34</v>
      </c>
      <c r="F631" t="s">
        <v>151</v>
      </c>
      <c r="G631">
        <v>0</v>
      </c>
      <c r="H631">
        <v>0</v>
      </c>
      <c r="I631">
        <v>0.09</v>
      </c>
      <c r="J631">
        <v>0</v>
      </c>
      <c r="K631">
        <v>0.09</v>
      </c>
      <c r="AF631" t="s">
        <v>898</v>
      </c>
    </row>
    <row r="632" spans="1:32" x14ac:dyDescent="0.3">
      <c r="A632" t="s">
        <v>9011</v>
      </c>
      <c r="B632" t="s">
        <v>104</v>
      </c>
      <c r="C632" t="str">
        <f t="shared" si="9"/>
        <v>90s</v>
      </c>
      <c r="D632">
        <v>1995</v>
      </c>
      <c r="E632" t="s">
        <v>39</v>
      </c>
      <c r="F632" t="s">
        <v>134</v>
      </c>
      <c r="G632">
        <v>0.05</v>
      </c>
      <c r="H632">
        <v>0.04</v>
      </c>
      <c r="I632">
        <v>0</v>
      </c>
      <c r="J632">
        <v>0.01</v>
      </c>
      <c r="K632">
        <v>0.09</v>
      </c>
      <c r="AF632" t="s">
        <v>899</v>
      </c>
    </row>
    <row r="633" spans="1:32" x14ac:dyDescent="0.3">
      <c r="A633" t="s">
        <v>9050</v>
      </c>
      <c r="B633" t="s">
        <v>104</v>
      </c>
      <c r="C633" t="str">
        <f t="shared" si="9"/>
        <v>90s</v>
      </c>
      <c r="D633">
        <v>1995</v>
      </c>
      <c r="E633" t="s">
        <v>37</v>
      </c>
      <c r="F633" t="s">
        <v>68</v>
      </c>
      <c r="G633">
        <v>0</v>
      </c>
      <c r="H633">
        <v>0</v>
      </c>
      <c r="I633">
        <v>0.09</v>
      </c>
      <c r="J633">
        <v>0.01</v>
      </c>
      <c r="K633">
        <v>0.09</v>
      </c>
      <c r="AF633" t="s">
        <v>900</v>
      </c>
    </row>
    <row r="634" spans="1:32" x14ac:dyDescent="0.3">
      <c r="A634" t="s">
        <v>9124</v>
      </c>
      <c r="B634" t="s">
        <v>57</v>
      </c>
      <c r="C634" t="str">
        <f t="shared" si="9"/>
        <v>90s</v>
      </c>
      <c r="D634">
        <v>1995</v>
      </c>
      <c r="E634" t="s">
        <v>1</v>
      </c>
      <c r="F634" t="s">
        <v>234</v>
      </c>
      <c r="G634">
        <v>0.03</v>
      </c>
      <c r="H634">
        <v>0.01</v>
      </c>
      <c r="I634">
        <v>0.05</v>
      </c>
      <c r="J634">
        <v>0</v>
      </c>
      <c r="K634">
        <v>0.09</v>
      </c>
      <c r="AF634" t="s">
        <v>901</v>
      </c>
    </row>
    <row r="635" spans="1:32" x14ac:dyDescent="0.3">
      <c r="A635" t="s">
        <v>9136</v>
      </c>
      <c r="B635" t="s">
        <v>1043</v>
      </c>
      <c r="C635" t="str">
        <f t="shared" si="9"/>
        <v>90s</v>
      </c>
      <c r="D635">
        <v>1995</v>
      </c>
      <c r="E635" t="s">
        <v>86</v>
      </c>
      <c r="F635" t="s">
        <v>372</v>
      </c>
      <c r="G635">
        <v>0</v>
      </c>
      <c r="H635">
        <v>0</v>
      </c>
      <c r="I635">
        <v>0.09</v>
      </c>
      <c r="J635">
        <v>0</v>
      </c>
      <c r="K635">
        <v>0.09</v>
      </c>
      <c r="AF635" t="s">
        <v>902</v>
      </c>
    </row>
    <row r="636" spans="1:32" x14ac:dyDescent="0.3">
      <c r="A636" t="s">
        <v>8035</v>
      </c>
      <c r="B636" t="s">
        <v>104</v>
      </c>
      <c r="C636" t="str">
        <f t="shared" si="9"/>
        <v>90s</v>
      </c>
      <c r="D636">
        <v>1995</v>
      </c>
      <c r="E636" t="s">
        <v>37</v>
      </c>
      <c r="F636" t="s">
        <v>234</v>
      </c>
      <c r="G636">
        <v>0</v>
      </c>
      <c r="H636">
        <v>0</v>
      </c>
      <c r="I636">
        <v>0.08</v>
      </c>
      <c r="J636">
        <v>0.01</v>
      </c>
      <c r="K636">
        <v>0.09</v>
      </c>
      <c r="AF636" t="s">
        <v>903</v>
      </c>
    </row>
    <row r="637" spans="1:32" x14ac:dyDescent="0.3">
      <c r="A637" t="s">
        <v>9256</v>
      </c>
      <c r="B637" t="s">
        <v>104</v>
      </c>
      <c r="C637" t="str">
        <f t="shared" si="9"/>
        <v>90s</v>
      </c>
      <c r="D637">
        <v>1995</v>
      </c>
      <c r="E637" t="s">
        <v>50</v>
      </c>
      <c r="F637" t="s">
        <v>2495</v>
      </c>
      <c r="G637">
        <v>0.05</v>
      </c>
      <c r="H637">
        <v>0.03</v>
      </c>
      <c r="I637">
        <v>0</v>
      </c>
      <c r="J637">
        <v>0.01</v>
      </c>
      <c r="K637">
        <v>0.09</v>
      </c>
      <c r="AF637" t="s">
        <v>904</v>
      </c>
    </row>
    <row r="638" spans="1:32" x14ac:dyDescent="0.3">
      <c r="A638" t="s">
        <v>9275</v>
      </c>
      <c r="B638" t="s">
        <v>1043</v>
      </c>
      <c r="C638" t="str">
        <f t="shared" si="9"/>
        <v>90s</v>
      </c>
      <c r="D638">
        <v>1995</v>
      </c>
      <c r="E638" t="s">
        <v>39</v>
      </c>
      <c r="F638" t="s">
        <v>8450</v>
      </c>
      <c r="G638">
        <v>0</v>
      </c>
      <c r="H638">
        <v>0</v>
      </c>
      <c r="I638">
        <v>0.08</v>
      </c>
      <c r="J638">
        <v>0</v>
      </c>
      <c r="K638">
        <v>0.08</v>
      </c>
      <c r="AF638" t="s">
        <v>905</v>
      </c>
    </row>
    <row r="639" spans="1:32" x14ac:dyDescent="0.3">
      <c r="A639" t="s">
        <v>9287</v>
      </c>
      <c r="B639" t="s">
        <v>1043</v>
      </c>
      <c r="C639" t="str">
        <f t="shared" si="9"/>
        <v>90s</v>
      </c>
      <c r="D639">
        <v>1995</v>
      </c>
      <c r="E639" t="s">
        <v>34</v>
      </c>
      <c r="F639" t="s">
        <v>151</v>
      </c>
      <c r="G639">
        <v>0</v>
      </c>
      <c r="H639">
        <v>0</v>
      </c>
      <c r="I639">
        <v>0.08</v>
      </c>
      <c r="J639">
        <v>0</v>
      </c>
      <c r="K639">
        <v>0.08</v>
      </c>
      <c r="AF639" t="s">
        <v>906</v>
      </c>
    </row>
    <row r="640" spans="1:32" x14ac:dyDescent="0.3">
      <c r="A640" t="s">
        <v>9356</v>
      </c>
      <c r="B640" t="s">
        <v>104</v>
      </c>
      <c r="C640" t="str">
        <f t="shared" si="9"/>
        <v>90s</v>
      </c>
      <c r="D640">
        <v>1995</v>
      </c>
      <c r="E640" t="s">
        <v>86</v>
      </c>
      <c r="F640" t="s">
        <v>68</v>
      </c>
      <c r="G640">
        <v>0.05</v>
      </c>
      <c r="H640">
        <v>0.03</v>
      </c>
      <c r="I640">
        <v>0</v>
      </c>
      <c r="J640">
        <v>0.01</v>
      </c>
      <c r="K640">
        <v>0.08</v>
      </c>
      <c r="AF640" t="s">
        <v>907</v>
      </c>
    </row>
    <row r="641" spans="1:32" x14ac:dyDescent="0.3">
      <c r="A641" t="s">
        <v>9424</v>
      </c>
      <c r="B641" t="s">
        <v>104</v>
      </c>
      <c r="C641" t="str">
        <f t="shared" si="9"/>
        <v>90s</v>
      </c>
      <c r="D641">
        <v>1995</v>
      </c>
      <c r="E641" t="s">
        <v>18</v>
      </c>
      <c r="F641" t="s">
        <v>1538</v>
      </c>
      <c r="G641">
        <v>0.04</v>
      </c>
      <c r="H641">
        <v>0.03</v>
      </c>
      <c r="I641">
        <v>0</v>
      </c>
      <c r="J641">
        <v>0.01</v>
      </c>
      <c r="K641">
        <v>0.08</v>
      </c>
      <c r="AF641" t="s">
        <v>908</v>
      </c>
    </row>
    <row r="642" spans="1:32" x14ac:dyDescent="0.3">
      <c r="A642" t="s">
        <v>9477</v>
      </c>
      <c r="B642" t="s">
        <v>5783</v>
      </c>
      <c r="C642" t="str">
        <f t="shared" si="9"/>
        <v>90s</v>
      </c>
      <c r="D642">
        <v>1995</v>
      </c>
      <c r="E642" t="s">
        <v>86</v>
      </c>
      <c r="F642" t="s">
        <v>5784</v>
      </c>
      <c r="G642">
        <v>0</v>
      </c>
      <c r="H642">
        <v>0</v>
      </c>
      <c r="I642">
        <v>0.08</v>
      </c>
      <c r="J642">
        <v>0</v>
      </c>
      <c r="K642">
        <v>0.08</v>
      </c>
      <c r="AF642" t="s">
        <v>910</v>
      </c>
    </row>
    <row r="643" spans="1:32" x14ac:dyDescent="0.3">
      <c r="A643" t="s">
        <v>9491</v>
      </c>
      <c r="B643" t="s">
        <v>104</v>
      </c>
      <c r="C643" t="str">
        <f t="shared" ref="C643:C706" si="10">_xlfn.IFS(D643&lt;1990,"80s",D643&lt;2000,"90s",D643&lt;2010,"2Ks",D643&lt;2020,"2k10s")</f>
        <v>90s</v>
      </c>
      <c r="D643">
        <v>1995</v>
      </c>
      <c r="E643" t="s">
        <v>37</v>
      </c>
      <c r="F643" t="s">
        <v>2495</v>
      </c>
      <c r="G643">
        <v>0.04</v>
      </c>
      <c r="H643">
        <v>0.03</v>
      </c>
      <c r="I643">
        <v>0</v>
      </c>
      <c r="J643">
        <v>0.01</v>
      </c>
      <c r="K643">
        <v>0.08</v>
      </c>
      <c r="AF643" t="s">
        <v>911</v>
      </c>
    </row>
    <row r="644" spans="1:32" x14ac:dyDescent="0.3">
      <c r="A644" t="s">
        <v>9494</v>
      </c>
      <c r="B644" t="s">
        <v>104</v>
      </c>
      <c r="C644" t="str">
        <f t="shared" si="10"/>
        <v>90s</v>
      </c>
      <c r="D644">
        <v>1995</v>
      </c>
      <c r="E644" t="s">
        <v>39</v>
      </c>
      <c r="F644" t="s">
        <v>68</v>
      </c>
      <c r="G644">
        <v>0.02</v>
      </c>
      <c r="H644">
        <v>0.01</v>
      </c>
      <c r="I644">
        <v>0.04</v>
      </c>
      <c r="J644">
        <v>0.01</v>
      </c>
      <c r="K644">
        <v>0.08</v>
      </c>
      <c r="AF644" t="s">
        <v>912</v>
      </c>
    </row>
    <row r="645" spans="1:32" x14ac:dyDescent="0.3">
      <c r="A645" t="s">
        <v>9525</v>
      </c>
      <c r="B645" t="s">
        <v>104</v>
      </c>
      <c r="C645" t="str">
        <f t="shared" si="10"/>
        <v>90s</v>
      </c>
      <c r="D645">
        <v>1995</v>
      </c>
      <c r="E645" t="s">
        <v>18</v>
      </c>
      <c r="F645" t="s">
        <v>8329</v>
      </c>
      <c r="G645">
        <v>0.04</v>
      </c>
      <c r="H645">
        <v>0.03</v>
      </c>
      <c r="I645">
        <v>0</v>
      </c>
      <c r="J645">
        <v>0.01</v>
      </c>
      <c r="K645">
        <v>0.08</v>
      </c>
      <c r="AF645" t="s">
        <v>913</v>
      </c>
    </row>
    <row r="646" spans="1:32" x14ac:dyDescent="0.3">
      <c r="A646" t="s">
        <v>9550</v>
      </c>
      <c r="B646" t="s">
        <v>1043</v>
      </c>
      <c r="C646" t="str">
        <f t="shared" si="10"/>
        <v>90s</v>
      </c>
      <c r="D646">
        <v>1995</v>
      </c>
      <c r="E646" t="s">
        <v>272</v>
      </c>
      <c r="F646" t="s">
        <v>151</v>
      </c>
      <c r="G646">
        <v>0</v>
      </c>
      <c r="H646">
        <v>0</v>
      </c>
      <c r="I646">
        <v>0.08</v>
      </c>
      <c r="J646">
        <v>0</v>
      </c>
      <c r="K646">
        <v>0.08</v>
      </c>
      <c r="AF646" t="s">
        <v>914</v>
      </c>
    </row>
    <row r="647" spans="1:32" x14ac:dyDescent="0.3">
      <c r="A647" t="s">
        <v>9612</v>
      </c>
      <c r="B647" t="s">
        <v>104</v>
      </c>
      <c r="C647" t="str">
        <f t="shared" si="10"/>
        <v>90s</v>
      </c>
      <c r="D647">
        <v>1995</v>
      </c>
      <c r="E647" t="s">
        <v>39</v>
      </c>
      <c r="F647" t="s">
        <v>1836</v>
      </c>
      <c r="G647">
        <v>0.04</v>
      </c>
      <c r="H647">
        <v>0.03</v>
      </c>
      <c r="I647">
        <v>0</v>
      </c>
      <c r="J647">
        <v>0</v>
      </c>
      <c r="K647">
        <v>0.08</v>
      </c>
      <c r="AF647" t="s">
        <v>916</v>
      </c>
    </row>
    <row r="648" spans="1:32" x14ac:dyDescent="0.3">
      <c r="A648" t="s">
        <v>9613</v>
      </c>
      <c r="B648" t="s">
        <v>1043</v>
      </c>
      <c r="C648" t="str">
        <f t="shared" si="10"/>
        <v>90s</v>
      </c>
      <c r="D648">
        <v>1995</v>
      </c>
      <c r="E648" t="s">
        <v>272</v>
      </c>
      <c r="F648" t="s">
        <v>9614</v>
      </c>
      <c r="G648">
        <v>0</v>
      </c>
      <c r="H648">
        <v>0</v>
      </c>
      <c r="I648">
        <v>0.08</v>
      </c>
      <c r="J648">
        <v>0</v>
      </c>
      <c r="K648">
        <v>0.08</v>
      </c>
      <c r="AF648" t="s">
        <v>917</v>
      </c>
    </row>
    <row r="649" spans="1:32" x14ac:dyDescent="0.3">
      <c r="A649" t="s">
        <v>665</v>
      </c>
      <c r="B649" t="s">
        <v>104</v>
      </c>
      <c r="C649" t="str">
        <f t="shared" si="10"/>
        <v>90s</v>
      </c>
      <c r="D649">
        <v>1995</v>
      </c>
      <c r="E649" t="s">
        <v>101</v>
      </c>
      <c r="F649" t="s">
        <v>1836</v>
      </c>
      <c r="G649">
        <v>0</v>
      </c>
      <c r="H649">
        <v>0</v>
      </c>
      <c r="I649">
        <v>7.0000000000000007E-2</v>
      </c>
      <c r="J649">
        <v>0</v>
      </c>
      <c r="K649">
        <v>7.0000000000000007E-2</v>
      </c>
      <c r="AF649" t="s">
        <v>918</v>
      </c>
    </row>
    <row r="650" spans="1:32" x14ac:dyDescent="0.3">
      <c r="A650" t="s">
        <v>8503</v>
      </c>
      <c r="B650" t="s">
        <v>104</v>
      </c>
      <c r="C650" t="str">
        <f t="shared" si="10"/>
        <v>90s</v>
      </c>
      <c r="D650">
        <v>1995</v>
      </c>
      <c r="E650" t="s">
        <v>18</v>
      </c>
      <c r="F650" t="s">
        <v>6012</v>
      </c>
      <c r="G650">
        <v>0</v>
      </c>
      <c r="H650">
        <v>0</v>
      </c>
      <c r="I650">
        <v>7.0000000000000007E-2</v>
      </c>
      <c r="J650">
        <v>0</v>
      </c>
      <c r="K650">
        <v>7.0000000000000007E-2</v>
      </c>
      <c r="AF650" t="s">
        <v>919</v>
      </c>
    </row>
    <row r="651" spans="1:32" x14ac:dyDescent="0.3">
      <c r="A651" t="s">
        <v>9705</v>
      </c>
      <c r="B651" t="s">
        <v>1043</v>
      </c>
      <c r="C651" t="str">
        <f t="shared" si="10"/>
        <v>90s</v>
      </c>
      <c r="D651">
        <v>1995</v>
      </c>
      <c r="E651" t="s">
        <v>24</v>
      </c>
      <c r="F651" t="s">
        <v>151</v>
      </c>
      <c r="G651">
        <v>0</v>
      </c>
      <c r="H651">
        <v>0</v>
      </c>
      <c r="I651">
        <v>7.0000000000000007E-2</v>
      </c>
      <c r="J651">
        <v>0</v>
      </c>
      <c r="K651">
        <v>7.0000000000000007E-2</v>
      </c>
      <c r="AF651" t="s">
        <v>920</v>
      </c>
    </row>
    <row r="652" spans="1:32" x14ac:dyDescent="0.3">
      <c r="A652" t="s">
        <v>9755</v>
      </c>
      <c r="B652" t="s">
        <v>104</v>
      </c>
      <c r="C652" t="str">
        <f t="shared" si="10"/>
        <v>90s</v>
      </c>
      <c r="D652">
        <v>1995</v>
      </c>
      <c r="E652" t="s">
        <v>37</v>
      </c>
      <c r="F652" t="s">
        <v>134</v>
      </c>
      <c r="G652">
        <v>0.04</v>
      </c>
      <c r="H652">
        <v>0.03</v>
      </c>
      <c r="I652">
        <v>0</v>
      </c>
      <c r="J652">
        <v>0</v>
      </c>
      <c r="K652">
        <v>7.0000000000000007E-2</v>
      </c>
      <c r="AF652" t="s">
        <v>921</v>
      </c>
    </row>
    <row r="653" spans="1:32" x14ac:dyDescent="0.3">
      <c r="A653" t="s">
        <v>9919</v>
      </c>
      <c r="B653" t="s">
        <v>104</v>
      </c>
      <c r="C653" t="str">
        <f t="shared" si="10"/>
        <v>90s</v>
      </c>
      <c r="D653">
        <v>1995</v>
      </c>
      <c r="E653" t="s">
        <v>37</v>
      </c>
      <c r="F653" t="s">
        <v>134</v>
      </c>
      <c r="G653">
        <v>0.04</v>
      </c>
      <c r="H653">
        <v>0.03</v>
      </c>
      <c r="I653">
        <v>0</v>
      </c>
      <c r="J653">
        <v>0</v>
      </c>
      <c r="K653">
        <v>7.0000000000000007E-2</v>
      </c>
      <c r="AF653" t="s">
        <v>922</v>
      </c>
    </row>
    <row r="654" spans="1:32" x14ac:dyDescent="0.3">
      <c r="A654" t="s">
        <v>9954</v>
      </c>
      <c r="B654" t="s">
        <v>1043</v>
      </c>
      <c r="C654" t="str">
        <f t="shared" si="10"/>
        <v>90s</v>
      </c>
      <c r="D654">
        <v>1995</v>
      </c>
      <c r="E654" t="s">
        <v>34</v>
      </c>
      <c r="F654" t="s">
        <v>6337</v>
      </c>
      <c r="G654">
        <v>0</v>
      </c>
      <c r="H654">
        <v>0</v>
      </c>
      <c r="I654">
        <v>7.0000000000000007E-2</v>
      </c>
      <c r="J654">
        <v>0</v>
      </c>
      <c r="K654">
        <v>7.0000000000000007E-2</v>
      </c>
      <c r="AF654" t="s">
        <v>924</v>
      </c>
    </row>
    <row r="655" spans="1:32" x14ac:dyDescent="0.3">
      <c r="A655" t="s">
        <v>9970</v>
      </c>
      <c r="B655" t="s">
        <v>104</v>
      </c>
      <c r="C655" t="str">
        <f t="shared" si="10"/>
        <v>90s</v>
      </c>
      <c r="D655">
        <v>1995</v>
      </c>
      <c r="E655" t="s">
        <v>37</v>
      </c>
      <c r="F655" t="s">
        <v>1836</v>
      </c>
      <c r="G655">
        <v>0.04</v>
      </c>
      <c r="H655">
        <v>0.03</v>
      </c>
      <c r="I655">
        <v>0</v>
      </c>
      <c r="J655">
        <v>0</v>
      </c>
      <c r="K655">
        <v>7.0000000000000007E-2</v>
      </c>
      <c r="AF655" t="s">
        <v>926</v>
      </c>
    </row>
    <row r="656" spans="1:32" x14ac:dyDescent="0.3">
      <c r="A656" t="s">
        <v>10136</v>
      </c>
      <c r="B656" t="s">
        <v>104</v>
      </c>
      <c r="C656" t="str">
        <f t="shared" si="10"/>
        <v>90s</v>
      </c>
      <c r="D656">
        <v>1995</v>
      </c>
      <c r="E656" t="s">
        <v>30</v>
      </c>
      <c r="F656" t="s">
        <v>523</v>
      </c>
      <c r="G656">
        <v>0.04</v>
      </c>
      <c r="H656">
        <v>0.02</v>
      </c>
      <c r="I656">
        <v>0</v>
      </c>
      <c r="J656">
        <v>0</v>
      </c>
      <c r="K656">
        <v>0.06</v>
      </c>
      <c r="AF656" t="s">
        <v>927</v>
      </c>
    </row>
    <row r="657" spans="1:32" x14ac:dyDescent="0.3">
      <c r="A657" t="s">
        <v>10148</v>
      </c>
      <c r="B657" t="s">
        <v>104</v>
      </c>
      <c r="C657" t="str">
        <f t="shared" si="10"/>
        <v>90s</v>
      </c>
      <c r="D657">
        <v>1995</v>
      </c>
      <c r="E657" t="s">
        <v>37</v>
      </c>
      <c r="F657" t="s">
        <v>7992</v>
      </c>
      <c r="G657">
        <v>0.04</v>
      </c>
      <c r="H657">
        <v>0.02</v>
      </c>
      <c r="I657">
        <v>0</v>
      </c>
      <c r="J657">
        <v>0</v>
      </c>
      <c r="K657">
        <v>0.06</v>
      </c>
      <c r="AF657" t="s">
        <v>928</v>
      </c>
    </row>
    <row r="658" spans="1:32" x14ac:dyDescent="0.3">
      <c r="A658" t="s">
        <v>10174</v>
      </c>
      <c r="B658" t="s">
        <v>57</v>
      </c>
      <c r="C658" t="str">
        <f t="shared" si="10"/>
        <v>90s</v>
      </c>
      <c r="D658">
        <v>1995</v>
      </c>
      <c r="E658" t="s">
        <v>39</v>
      </c>
      <c r="F658" t="s">
        <v>10175</v>
      </c>
      <c r="G658">
        <v>0</v>
      </c>
      <c r="H658">
        <v>0</v>
      </c>
      <c r="I658">
        <v>0.06</v>
      </c>
      <c r="J658">
        <v>0</v>
      </c>
      <c r="K658">
        <v>0.06</v>
      </c>
      <c r="AF658" t="s">
        <v>929</v>
      </c>
    </row>
    <row r="659" spans="1:32" x14ac:dyDescent="0.3">
      <c r="A659" t="s">
        <v>10224</v>
      </c>
      <c r="B659" t="s">
        <v>1043</v>
      </c>
      <c r="C659" t="str">
        <f t="shared" si="10"/>
        <v>90s</v>
      </c>
      <c r="D659">
        <v>1995</v>
      </c>
      <c r="E659" t="s">
        <v>101</v>
      </c>
      <c r="F659" t="s">
        <v>6553</v>
      </c>
      <c r="G659">
        <v>0</v>
      </c>
      <c r="H659">
        <v>0</v>
      </c>
      <c r="I659">
        <v>0.06</v>
      </c>
      <c r="J659">
        <v>0</v>
      </c>
      <c r="K659">
        <v>0.06</v>
      </c>
      <c r="AF659" t="s">
        <v>931</v>
      </c>
    </row>
    <row r="660" spans="1:32" x14ac:dyDescent="0.3">
      <c r="A660" t="s">
        <v>10325</v>
      </c>
      <c r="B660" t="s">
        <v>104</v>
      </c>
      <c r="C660" t="str">
        <f t="shared" si="10"/>
        <v>90s</v>
      </c>
      <c r="D660">
        <v>1995</v>
      </c>
      <c r="E660" t="s">
        <v>30</v>
      </c>
      <c r="F660" t="s">
        <v>1836</v>
      </c>
      <c r="G660">
        <v>0.03</v>
      </c>
      <c r="H660">
        <v>0.02</v>
      </c>
      <c r="I660">
        <v>0</v>
      </c>
      <c r="J660">
        <v>0</v>
      </c>
      <c r="K660">
        <v>0.06</v>
      </c>
      <c r="AF660" t="s">
        <v>932</v>
      </c>
    </row>
    <row r="661" spans="1:32" x14ac:dyDescent="0.3">
      <c r="A661" t="s">
        <v>10329</v>
      </c>
      <c r="B661" t="s">
        <v>1043</v>
      </c>
      <c r="C661" t="str">
        <f t="shared" si="10"/>
        <v>90s</v>
      </c>
      <c r="D661">
        <v>1995</v>
      </c>
      <c r="E661" t="s">
        <v>101</v>
      </c>
      <c r="F661" t="s">
        <v>10330</v>
      </c>
      <c r="G661">
        <v>0</v>
      </c>
      <c r="H661">
        <v>0</v>
      </c>
      <c r="I661">
        <v>0.06</v>
      </c>
      <c r="J661">
        <v>0</v>
      </c>
      <c r="K661">
        <v>0.06</v>
      </c>
      <c r="AF661" t="s">
        <v>935</v>
      </c>
    </row>
    <row r="662" spans="1:32" x14ac:dyDescent="0.3">
      <c r="A662" t="s">
        <v>10358</v>
      </c>
      <c r="B662" t="s">
        <v>1656</v>
      </c>
      <c r="C662" t="str">
        <f t="shared" si="10"/>
        <v>90s</v>
      </c>
      <c r="D662">
        <v>1995</v>
      </c>
      <c r="E662" t="s">
        <v>101</v>
      </c>
      <c r="F662" t="s">
        <v>234</v>
      </c>
      <c r="G662">
        <v>0</v>
      </c>
      <c r="H662">
        <v>0</v>
      </c>
      <c r="I662">
        <v>0.06</v>
      </c>
      <c r="J662">
        <v>0</v>
      </c>
      <c r="K662">
        <v>0.06</v>
      </c>
      <c r="AF662" t="s">
        <v>936</v>
      </c>
    </row>
    <row r="663" spans="1:32" x14ac:dyDescent="0.3">
      <c r="A663" t="s">
        <v>10430</v>
      </c>
      <c r="B663" t="s">
        <v>104</v>
      </c>
      <c r="C663" t="str">
        <f t="shared" si="10"/>
        <v>90s</v>
      </c>
      <c r="D663">
        <v>1995</v>
      </c>
      <c r="E663" t="s">
        <v>86</v>
      </c>
      <c r="F663" t="s">
        <v>1828</v>
      </c>
      <c r="G663">
        <v>0.03</v>
      </c>
      <c r="H663">
        <v>0.02</v>
      </c>
      <c r="I663">
        <v>0</v>
      </c>
      <c r="J663">
        <v>0</v>
      </c>
      <c r="K663">
        <v>0.06</v>
      </c>
      <c r="AF663" t="s">
        <v>937</v>
      </c>
    </row>
    <row r="664" spans="1:32" x14ac:dyDescent="0.3">
      <c r="A664" t="s">
        <v>10455</v>
      </c>
      <c r="B664" t="s">
        <v>57</v>
      </c>
      <c r="C664" t="str">
        <f t="shared" si="10"/>
        <v>90s</v>
      </c>
      <c r="D664">
        <v>1995</v>
      </c>
      <c r="E664" t="s">
        <v>1</v>
      </c>
      <c r="F664" t="s">
        <v>3928</v>
      </c>
      <c r="G664">
        <v>0</v>
      </c>
      <c r="H664">
        <v>0</v>
      </c>
      <c r="I664">
        <v>0.06</v>
      </c>
      <c r="J664">
        <v>0</v>
      </c>
      <c r="K664">
        <v>0.06</v>
      </c>
      <c r="AF664" t="s">
        <v>938</v>
      </c>
    </row>
    <row r="665" spans="1:32" x14ac:dyDescent="0.3">
      <c r="A665" t="s">
        <v>10489</v>
      </c>
      <c r="B665" t="s">
        <v>1043</v>
      </c>
      <c r="C665" t="str">
        <f t="shared" si="10"/>
        <v>90s</v>
      </c>
      <c r="D665">
        <v>1995</v>
      </c>
      <c r="E665" t="s">
        <v>37</v>
      </c>
      <c r="F665" t="s">
        <v>1921</v>
      </c>
      <c r="G665">
        <v>0</v>
      </c>
      <c r="H665">
        <v>0</v>
      </c>
      <c r="I665">
        <v>0.06</v>
      </c>
      <c r="J665">
        <v>0</v>
      </c>
      <c r="K665">
        <v>0.06</v>
      </c>
      <c r="AF665" t="s">
        <v>939</v>
      </c>
    </row>
    <row r="666" spans="1:32" x14ac:dyDescent="0.3">
      <c r="A666" t="s">
        <v>10494</v>
      </c>
      <c r="B666" t="s">
        <v>104</v>
      </c>
      <c r="C666" t="str">
        <f t="shared" si="10"/>
        <v>90s</v>
      </c>
      <c r="D666">
        <v>1995</v>
      </c>
      <c r="E666" t="s">
        <v>86</v>
      </c>
      <c r="F666" t="s">
        <v>523</v>
      </c>
      <c r="G666">
        <v>0.03</v>
      </c>
      <c r="H666">
        <v>0.02</v>
      </c>
      <c r="I666">
        <v>0</v>
      </c>
      <c r="J666">
        <v>0</v>
      </c>
      <c r="K666">
        <v>0.06</v>
      </c>
      <c r="AF666" t="s">
        <v>941</v>
      </c>
    </row>
    <row r="667" spans="1:32" x14ac:dyDescent="0.3">
      <c r="A667" t="s">
        <v>10587</v>
      </c>
      <c r="B667" t="s">
        <v>57</v>
      </c>
      <c r="C667" t="str">
        <f t="shared" si="10"/>
        <v>90s</v>
      </c>
      <c r="D667">
        <v>1995</v>
      </c>
      <c r="E667" t="s">
        <v>101</v>
      </c>
      <c r="F667" t="s">
        <v>10175</v>
      </c>
      <c r="G667">
        <v>0</v>
      </c>
      <c r="H667">
        <v>0</v>
      </c>
      <c r="I667">
        <v>0.05</v>
      </c>
      <c r="J667">
        <v>0</v>
      </c>
      <c r="K667">
        <v>0.05</v>
      </c>
      <c r="AF667" t="s">
        <v>942</v>
      </c>
    </row>
    <row r="668" spans="1:32" x14ac:dyDescent="0.3">
      <c r="A668" t="s">
        <v>10600</v>
      </c>
      <c r="B668" t="s">
        <v>104</v>
      </c>
      <c r="C668" t="str">
        <f t="shared" si="10"/>
        <v>90s</v>
      </c>
      <c r="D668">
        <v>1995</v>
      </c>
      <c r="E668" t="s">
        <v>24</v>
      </c>
      <c r="F668" t="s">
        <v>134</v>
      </c>
      <c r="G668">
        <v>0.03</v>
      </c>
      <c r="H668">
        <v>0.02</v>
      </c>
      <c r="I668">
        <v>0</v>
      </c>
      <c r="J668">
        <v>0</v>
      </c>
      <c r="K668">
        <v>0.05</v>
      </c>
      <c r="AF668" t="s">
        <v>944</v>
      </c>
    </row>
    <row r="669" spans="1:32" x14ac:dyDescent="0.3">
      <c r="A669" t="s">
        <v>10734</v>
      </c>
      <c r="B669" t="s">
        <v>104</v>
      </c>
      <c r="C669" t="str">
        <f t="shared" si="10"/>
        <v>90s</v>
      </c>
      <c r="D669">
        <v>1995</v>
      </c>
      <c r="E669" t="s">
        <v>37</v>
      </c>
      <c r="F669" t="s">
        <v>68</v>
      </c>
      <c r="G669">
        <v>0.03</v>
      </c>
      <c r="H669">
        <v>0.02</v>
      </c>
      <c r="I669">
        <v>0</v>
      </c>
      <c r="J669">
        <v>0</v>
      </c>
      <c r="K669">
        <v>0.05</v>
      </c>
      <c r="AF669" t="s">
        <v>945</v>
      </c>
    </row>
    <row r="670" spans="1:32" x14ac:dyDescent="0.3">
      <c r="A670" t="s">
        <v>10735</v>
      </c>
      <c r="B670" t="s">
        <v>1043</v>
      </c>
      <c r="C670" t="str">
        <f t="shared" si="10"/>
        <v>90s</v>
      </c>
      <c r="D670">
        <v>1995</v>
      </c>
      <c r="E670" t="s">
        <v>34</v>
      </c>
      <c r="F670" t="s">
        <v>151</v>
      </c>
      <c r="G670">
        <v>0</v>
      </c>
      <c r="H670">
        <v>0</v>
      </c>
      <c r="I670">
        <v>0.05</v>
      </c>
      <c r="J670">
        <v>0</v>
      </c>
      <c r="K670">
        <v>0.05</v>
      </c>
      <c r="AF670" t="s">
        <v>946</v>
      </c>
    </row>
    <row r="671" spans="1:32" x14ac:dyDescent="0.3">
      <c r="A671" t="s">
        <v>10759</v>
      </c>
      <c r="B671" t="s">
        <v>57</v>
      </c>
      <c r="C671" t="str">
        <f t="shared" si="10"/>
        <v>90s</v>
      </c>
      <c r="D671">
        <v>1995</v>
      </c>
      <c r="E671" t="s">
        <v>18</v>
      </c>
      <c r="F671" t="s">
        <v>372</v>
      </c>
      <c r="G671">
        <v>0</v>
      </c>
      <c r="H671">
        <v>0</v>
      </c>
      <c r="I671">
        <v>0.05</v>
      </c>
      <c r="J671">
        <v>0</v>
      </c>
      <c r="K671">
        <v>0.05</v>
      </c>
      <c r="AF671" t="s">
        <v>947</v>
      </c>
    </row>
    <row r="672" spans="1:32" x14ac:dyDescent="0.3">
      <c r="A672" t="s">
        <v>10795</v>
      </c>
      <c r="B672" t="s">
        <v>1043</v>
      </c>
      <c r="C672" t="str">
        <f t="shared" si="10"/>
        <v>90s</v>
      </c>
      <c r="D672">
        <v>1995</v>
      </c>
      <c r="E672" t="s">
        <v>30</v>
      </c>
      <c r="F672" t="s">
        <v>151</v>
      </c>
      <c r="G672">
        <v>0</v>
      </c>
      <c r="H672">
        <v>0</v>
      </c>
      <c r="I672">
        <v>0.05</v>
      </c>
      <c r="J672">
        <v>0</v>
      </c>
      <c r="K672">
        <v>0.05</v>
      </c>
      <c r="AF672" t="s">
        <v>948</v>
      </c>
    </row>
    <row r="673" spans="1:32" x14ac:dyDescent="0.3">
      <c r="A673" t="s">
        <v>10831</v>
      </c>
      <c r="B673" t="s">
        <v>57</v>
      </c>
      <c r="C673" t="str">
        <f t="shared" si="10"/>
        <v>90s</v>
      </c>
      <c r="D673">
        <v>1995</v>
      </c>
      <c r="E673" t="s">
        <v>34</v>
      </c>
      <c r="F673" t="s">
        <v>2756</v>
      </c>
      <c r="G673">
        <v>0</v>
      </c>
      <c r="H673">
        <v>0</v>
      </c>
      <c r="I673">
        <v>0.05</v>
      </c>
      <c r="J673">
        <v>0</v>
      </c>
      <c r="K673">
        <v>0.05</v>
      </c>
      <c r="AF673" t="s">
        <v>949</v>
      </c>
    </row>
    <row r="674" spans="1:32" x14ac:dyDescent="0.3">
      <c r="A674" t="s">
        <v>10832</v>
      </c>
      <c r="B674" t="s">
        <v>57</v>
      </c>
      <c r="C674" t="str">
        <f t="shared" si="10"/>
        <v>90s</v>
      </c>
      <c r="D674">
        <v>1995</v>
      </c>
      <c r="E674" t="s">
        <v>37</v>
      </c>
      <c r="F674" t="s">
        <v>234</v>
      </c>
      <c r="G674">
        <v>0</v>
      </c>
      <c r="H674">
        <v>0</v>
      </c>
      <c r="I674">
        <v>0.05</v>
      </c>
      <c r="J674">
        <v>0</v>
      </c>
      <c r="K674">
        <v>0.05</v>
      </c>
      <c r="AF674" t="s">
        <v>952</v>
      </c>
    </row>
    <row r="675" spans="1:32" x14ac:dyDescent="0.3">
      <c r="A675" t="s">
        <v>10834</v>
      </c>
      <c r="B675" t="s">
        <v>104</v>
      </c>
      <c r="C675" t="str">
        <f t="shared" si="10"/>
        <v>90s</v>
      </c>
      <c r="D675">
        <v>1995</v>
      </c>
      <c r="E675" t="s">
        <v>1</v>
      </c>
      <c r="F675" t="s">
        <v>8008</v>
      </c>
      <c r="G675">
        <v>0.03</v>
      </c>
      <c r="H675">
        <v>0.02</v>
      </c>
      <c r="I675">
        <v>0</v>
      </c>
      <c r="J675">
        <v>0</v>
      </c>
      <c r="K675">
        <v>0.05</v>
      </c>
      <c r="AF675" t="s">
        <v>953</v>
      </c>
    </row>
    <row r="676" spans="1:32" x14ac:dyDescent="0.3">
      <c r="A676" t="s">
        <v>10841</v>
      </c>
      <c r="B676" t="s">
        <v>1043</v>
      </c>
      <c r="C676" t="str">
        <f t="shared" si="10"/>
        <v>90s</v>
      </c>
      <c r="D676">
        <v>1995</v>
      </c>
      <c r="E676" t="s">
        <v>101</v>
      </c>
      <c r="F676" t="s">
        <v>6553</v>
      </c>
      <c r="G676">
        <v>0</v>
      </c>
      <c r="H676">
        <v>0</v>
      </c>
      <c r="I676">
        <v>0.05</v>
      </c>
      <c r="J676">
        <v>0</v>
      </c>
      <c r="K676">
        <v>0.05</v>
      </c>
      <c r="AF676" t="s">
        <v>954</v>
      </c>
    </row>
    <row r="677" spans="1:32" x14ac:dyDescent="0.3">
      <c r="A677" t="s">
        <v>10862</v>
      </c>
      <c r="B677" t="s">
        <v>57</v>
      </c>
      <c r="C677" t="str">
        <f t="shared" si="10"/>
        <v>90s</v>
      </c>
      <c r="D677">
        <v>1995</v>
      </c>
      <c r="E677" t="s">
        <v>30</v>
      </c>
      <c r="F677" t="s">
        <v>10863</v>
      </c>
      <c r="G677">
        <v>0</v>
      </c>
      <c r="H677">
        <v>0</v>
      </c>
      <c r="I677">
        <v>0.05</v>
      </c>
      <c r="J677">
        <v>0</v>
      </c>
      <c r="K677">
        <v>0.05</v>
      </c>
      <c r="AF677" t="s">
        <v>955</v>
      </c>
    </row>
    <row r="678" spans="1:32" x14ac:dyDescent="0.3">
      <c r="A678" t="s">
        <v>10871</v>
      </c>
      <c r="B678" t="s">
        <v>104</v>
      </c>
      <c r="C678" t="str">
        <f t="shared" si="10"/>
        <v>90s</v>
      </c>
      <c r="D678">
        <v>1995</v>
      </c>
      <c r="E678" t="s">
        <v>30</v>
      </c>
      <c r="F678" t="s">
        <v>10872</v>
      </c>
      <c r="G678">
        <v>0.03</v>
      </c>
      <c r="H678">
        <v>0.02</v>
      </c>
      <c r="I678">
        <v>0</v>
      </c>
      <c r="J678">
        <v>0</v>
      </c>
      <c r="K678">
        <v>0.05</v>
      </c>
      <c r="AF678" t="s">
        <v>956</v>
      </c>
    </row>
    <row r="679" spans="1:32" x14ac:dyDescent="0.3">
      <c r="A679" t="s">
        <v>10918</v>
      </c>
      <c r="B679" t="s">
        <v>104</v>
      </c>
      <c r="C679" t="str">
        <f t="shared" si="10"/>
        <v>90s</v>
      </c>
      <c r="D679">
        <v>1995</v>
      </c>
      <c r="E679" t="s">
        <v>37</v>
      </c>
      <c r="F679" t="s">
        <v>134</v>
      </c>
      <c r="G679">
        <v>0.03</v>
      </c>
      <c r="H679">
        <v>0.02</v>
      </c>
      <c r="I679">
        <v>0</v>
      </c>
      <c r="J679">
        <v>0</v>
      </c>
      <c r="K679">
        <v>0.05</v>
      </c>
      <c r="AF679" t="s">
        <v>957</v>
      </c>
    </row>
    <row r="680" spans="1:32" x14ac:dyDescent="0.3">
      <c r="A680" t="s">
        <v>11013</v>
      </c>
      <c r="B680" t="s">
        <v>104</v>
      </c>
      <c r="C680" t="str">
        <f t="shared" si="10"/>
        <v>90s</v>
      </c>
      <c r="D680">
        <v>1995</v>
      </c>
      <c r="E680" t="s">
        <v>39</v>
      </c>
      <c r="F680" t="s">
        <v>11014</v>
      </c>
      <c r="G680">
        <v>0</v>
      </c>
      <c r="H680">
        <v>0</v>
      </c>
      <c r="I680">
        <v>0.04</v>
      </c>
      <c r="J680">
        <v>0</v>
      </c>
      <c r="K680">
        <v>0.04</v>
      </c>
      <c r="AF680" t="s">
        <v>958</v>
      </c>
    </row>
    <row r="681" spans="1:32" x14ac:dyDescent="0.3">
      <c r="A681" t="s">
        <v>11029</v>
      </c>
      <c r="B681" t="s">
        <v>1043</v>
      </c>
      <c r="C681" t="str">
        <f t="shared" si="10"/>
        <v>90s</v>
      </c>
      <c r="D681">
        <v>1995</v>
      </c>
      <c r="E681" t="s">
        <v>34</v>
      </c>
      <c r="F681" t="s">
        <v>151</v>
      </c>
      <c r="G681">
        <v>0</v>
      </c>
      <c r="H681">
        <v>0</v>
      </c>
      <c r="I681">
        <v>0.04</v>
      </c>
      <c r="J681">
        <v>0</v>
      </c>
      <c r="K681">
        <v>0.04</v>
      </c>
      <c r="AF681" t="s">
        <v>959</v>
      </c>
    </row>
    <row r="682" spans="1:32" x14ac:dyDescent="0.3">
      <c r="A682" t="s">
        <v>11090</v>
      </c>
      <c r="B682" t="s">
        <v>57</v>
      </c>
      <c r="C682" t="str">
        <f t="shared" si="10"/>
        <v>90s</v>
      </c>
      <c r="D682">
        <v>1995</v>
      </c>
      <c r="E682" t="s">
        <v>1</v>
      </c>
      <c r="F682" t="s">
        <v>1201</v>
      </c>
      <c r="G682">
        <v>0</v>
      </c>
      <c r="H682">
        <v>0</v>
      </c>
      <c r="I682">
        <v>0.04</v>
      </c>
      <c r="J682">
        <v>0</v>
      </c>
      <c r="K682">
        <v>0.04</v>
      </c>
      <c r="AF682" t="s">
        <v>960</v>
      </c>
    </row>
    <row r="683" spans="1:32" x14ac:dyDescent="0.3">
      <c r="A683" t="s">
        <v>11219</v>
      </c>
      <c r="B683" t="s">
        <v>104</v>
      </c>
      <c r="C683" t="str">
        <f t="shared" si="10"/>
        <v>90s</v>
      </c>
      <c r="D683">
        <v>1995</v>
      </c>
      <c r="E683" t="s">
        <v>37</v>
      </c>
      <c r="F683" t="s">
        <v>1836</v>
      </c>
      <c r="G683">
        <v>0.02</v>
      </c>
      <c r="H683">
        <v>0.02</v>
      </c>
      <c r="I683">
        <v>0</v>
      </c>
      <c r="J683">
        <v>0</v>
      </c>
      <c r="K683">
        <v>0.04</v>
      </c>
      <c r="AF683" t="s">
        <v>962</v>
      </c>
    </row>
    <row r="684" spans="1:32" x14ac:dyDescent="0.3">
      <c r="A684" t="s">
        <v>11237</v>
      </c>
      <c r="B684" t="s">
        <v>57</v>
      </c>
      <c r="C684" t="str">
        <f t="shared" si="10"/>
        <v>90s</v>
      </c>
      <c r="D684">
        <v>1995</v>
      </c>
      <c r="E684" t="s">
        <v>28</v>
      </c>
      <c r="F684" t="s">
        <v>8314</v>
      </c>
      <c r="G684">
        <v>0</v>
      </c>
      <c r="H684">
        <v>0</v>
      </c>
      <c r="I684">
        <v>0.04</v>
      </c>
      <c r="J684">
        <v>0</v>
      </c>
      <c r="K684">
        <v>0.04</v>
      </c>
      <c r="AF684" t="s">
        <v>963</v>
      </c>
    </row>
    <row r="685" spans="1:32" x14ac:dyDescent="0.3">
      <c r="A685" t="s">
        <v>11247</v>
      </c>
      <c r="B685" t="s">
        <v>57</v>
      </c>
      <c r="C685" t="str">
        <f t="shared" si="10"/>
        <v>90s</v>
      </c>
      <c r="D685">
        <v>1995</v>
      </c>
      <c r="E685" t="s">
        <v>24</v>
      </c>
      <c r="F685" t="s">
        <v>1201</v>
      </c>
      <c r="G685">
        <v>0</v>
      </c>
      <c r="H685">
        <v>0</v>
      </c>
      <c r="I685">
        <v>0.04</v>
      </c>
      <c r="J685">
        <v>0</v>
      </c>
      <c r="K685">
        <v>0.04</v>
      </c>
      <c r="AF685" t="s">
        <v>964</v>
      </c>
    </row>
    <row r="686" spans="1:32" x14ac:dyDescent="0.3">
      <c r="A686" t="s">
        <v>11295</v>
      </c>
      <c r="B686" t="s">
        <v>104</v>
      </c>
      <c r="C686" t="str">
        <f t="shared" si="10"/>
        <v>90s</v>
      </c>
      <c r="D686">
        <v>1995</v>
      </c>
      <c r="E686" t="s">
        <v>39</v>
      </c>
      <c r="F686" t="s">
        <v>5524</v>
      </c>
      <c r="G686">
        <v>0</v>
      </c>
      <c r="H686">
        <v>0</v>
      </c>
      <c r="I686">
        <v>0.04</v>
      </c>
      <c r="J686">
        <v>0</v>
      </c>
      <c r="K686">
        <v>0.04</v>
      </c>
      <c r="AF686" t="s">
        <v>965</v>
      </c>
    </row>
    <row r="687" spans="1:32" x14ac:dyDescent="0.3">
      <c r="A687" t="s">
        <v>11326</v>
      </c>
      <c r="B687" t="s">
        <v>1043</v>
      </c>
      <c r="C687" t="str">
        <f t="shared" si="10"/>
        <v>90s</v>
      </c>
      <c r="D687">
        <v>1995</v>
      </c>
      <c r="E687" t="s">
        <v>34</v>
      </c>
      <c r="F687" t="s">
        <v>11327</v>
      </c>
      <c r="G687">
        <v>0</v>
      </c>
      <c r="H687">
        <v>0</v>
      </c>
      <c r="I687">
        <v>0.04</v>
      </c>
      <c r="J687">
        <v>0</v>
      </c>
      <c r="K687">
        <v>0.04</v>
      </c>
      <c r="AF687" t="s">
        <v>966</v>
      </c>
    </row>
    <row r="688" spans="1:32" x14ac:dyDescent="0.3">
      <c r="A688" t="s">
        <v>11365</v>
      </c>
      <c r="B688" t="s">
        <v>104</v>
      </c>
      <c r="C688" t="str">
        <f t="shared" si="10"/>
        <v>90s</v>
      </c>
      <c r="D688">
        <v>1995</v>
      </c>
      <c r="E688" t="s">
        <v>34</v>
      </c>
      <c r="F688" t="s">
        <v>6337</v>
      </c>
      <c r="G688">
        <v>0</v>
      </c>
      <c r="H688">
        <v>0</v>
      </c>
      <c r="I688">
        <v>0.04</v>
      </c>
      <c r="J688">
        <v>0</v>
      </c>
      <c r="K688">
        <v>0.04</v>
      </c>
      <c r="AF688" t="s">
        <v>967</v>
      </c>
    </row>
    <row r="689" spans="1:32" x14ac:dyDescent="0.3">
      <c r="A689" t="s">
        <v>11651</v>
      </c>
      <c r="B689" t="s">
        <v>104</v>
      </c>
      <c r="C689" t="str">
        <f t="shared" si="10"/>
        <v>90s</v>
      </c>
      <c r="D689">
        <v>1995</v>
      </c>
      <c r="E689" t="s">
        <v>101</v>
      </c>
      <c r="F689" t="s">
        <v>11652</v>
      </c>
      <c r="G689">
        <v>0</v>
      </c>
      <c r="H689">
        <v>0</v>
      </c>
      <c r="I689">
        <v>0.03</v>
      </c>
      <c r="J689">
        <v>0</v>
      </c>
      <c r="K689">
        <v>0.03</v>
      </c>
      <c r="AF689" t="s">
        <v>968</v>
      </c>
    </row>
    <row r="690" spans="1:32" x14ac:dyDescent="0.3">
      <c r="A690" t="s">
        <v>11763</v>
      </c>
      <c r="B690" t="s">
        <v>1043</v>
      </c>
      <c r="C690" t="str">
        <f t="shared" si="10"/>
        <v>90s</v>
      </c>
      <c r="D690">
        <v>1995</v>
      </c>
      <c r="E690" t="s">
        <v>101</v>
      </c>
      <c r="F690" t="s">
        <v>151</v>
      </c>
      <c r="G690">
        <v>0</v>
      </c>
      <c r="H690">
        <v>0</v>
      </c>
      <c r="I690">
        <v>0.03</v>
      </c>
      <c r="J690">
        <v>0</v>
      </c>
      <c r="K690">
        <v>0.03</v>
      </c>
      <c r="AF690" t="s">
        <v>970</v>
      </c>
    </row>
    <row r="691" spans="1:32" x14ac:dyDescent="0.3">
      <c r="A691" t="s">
        <v>11847</v>
      </c>
      <c r="B691" t="s">
        <v>5783</v>
      </c>
      <c r="C691" t="str">
        <f t="shared" si="10"/>
        <v>90s</v>
      </c>
      <c r="D691">
        <v>1995</v>
      </c>
      <c r="E691" t="s">
        <v>86</v>
      </c>
      <c r="F691" t="s">
        <v>128</v>
      </c>
      <c r="G691">
        <v>0</v>
      </c>
      <c r="H691">
        <v>0</v>
      </c>
      <c r="I691">
        <v>0.03</v>
      </c>
      <c r="J691">
        <v>0</v>
      </c>
      <c r="K691">
        <v>0.03</v>
      </c>
      <c r="AF691" t="s">
        <v>972</v>
      </c>
    </row>
    <row r="692" spans="1:32" x14ac:dyDescent="0.3">
      <c r="A692" t="s">
        <v>11915</v>
      </c>
      <c r="B692" t="s">
        <v>57</v>
      </c>
      <c r="C692" t="str">
        <f t="shared" si="10"/>
        <v>90s</v>
      </c>
      <c r="D692">
        <v>1995</v>
      </c>
      <c r="E692" t="s">
        <v>34</v>
      </c>
      <c r="F692" t="s">
        <v>1972</v>
      </c>
      <c r="G692">
        <v>0</v>
      </c>
      <c r="H692">
        <v>0</v>
      </c>
      <c r="I692">
        <v>0.03</v>
      </c>
      <c r="J692">
        <v>0</v>
      </c>
      <c r="K692">
        <v>0.03</v>
      </c>
      <c r="AF692" t="s">
        <v>973</v>
      </c>
    </row>
    <row r="693" spans="1:32" x14ac:dyDescent="0.3">
      <c r="A693" t="s">
        <v>11931</v>
      </c>
      <c r="B693" t="s">
        <v>57</v>
      </c>
      <c r="C693" t="str">
        <f t="shared" si="10"/>
        <v>90s</v>
      </c>
      <c r="D693">
        <v>1995</v>
      </c>
      <c r="E693" t="s">
        <v>272</v>
      </c>
      <c r="F693" t="s">
        <v>729</v>
      </c>
      <c r="G693">
        <v>0</v>
      </c>
      <c r="H693">
        <v>0</v>
      </c>
      <c r="I693">
        <v>0.03</v>
      </c>
      <c r="J693">
        <v>0</v>
      </c>
      <c r="K693">
        <v>0.03</v>
      </c>
      <c r="AF693" t="s">
        <v>974</v>
      </c>
    </row>
    <row r="694" spans="1:32" x14ac:dyDescent="0.3">
      <c r="A694" t="s">
        <v>11942</v>
      </c>
      <c r="B694" t="s">
        <v>104</v>
      </c>
      <c r="C694" t="str">
        <f t="shared" si="10"/>
        <v>90s</v>
      </c>
      <c r="D694">
        <v>1995</v>
      </c>
      <c r="E694" t="s">
        <v>86</v>
      </c>
      <c r="F694" t="s">
        <v>11943</v>
      </c>
      <c r="G694">
        <v>0.02</v>
      </c>
      <c r="H694">
        <v>0.01</v>
      </c>
      <c r="I694">
        <v>0</v>
      </c>
      <c r="J694">
        <v>0</v>
      </c>
      <c r="K694">
        <v>0.03</v>
      </c>
      <c r="AF694" t="s">
        <v>975</v>
      </c>
    </row>
    <row r="695" spans="1:32" x14ac:dyDescent="0.3">
      <c r="A695" t="s">
        <v>11978</v>
      </c>
      <c r="B695" t="s">
        <v>57</v>
      </c>
      <c r="C695" t="str">
        <f t="shared" si="10"/>
        <v>90s</v>
      </c>
      <c r="D695">
        <v>1995</v>
      </c>
      <c r="E695" t="s">
        <v>34</v>
      </c>
      <c r="F695" t="s">
        <v>5747</v>
      </c>
      <c r="G695">
        <v>0</v>
      </c>
      <c r="H695">
        <v>0</v>
      </c>
      <c r="I695">
        <v>0.03</v>
      </c>
      <c r="J695">
        <v>0</v>
      </c>
      <c r="K695">
        <v>0.03</v>
      </c>
      <c r="AF695" t="s">
        <v>976</v>
      </c>
    </row>
    <row r="696" spans="1:32" x14ac:dyDescent="0.3">
      <c r="A696" t="s">
        <v>12071</v>
      </c>
      <c r="B696" t="s">
        <v>1043</v>
      </c>
      <c r="C696" t="str">
        <f t="shared" si="10"/>
        <v>90s</v>
      </c>
      <c r="D696">
        <v>1995</v>
      </c>
      <c r="E696" t="s">
        <v>86</v>
      </c>
      <c r="F696" t="s">
        <v>151</v>
      </c>
      <c r="G696">
        <v>0</v>
      </c>
      <c r="H696">
        <v>0</v>
      </c>
      <c r="I696">
        <v>0.03</v>
      </c>
      <c r="J696">
        <v>0</v>
      </c>
      <c r="K696">
        <v>0.03</v>
      </c>
      <c r="AF696" t="s">
        <v>978</v>
      </c>
    </row>
    <row r="697" spans="1:32" x14ac:dyDescent="0.3">
      <c r="A697" t="s">
        <v>12118</v>
      </c>
      <c r="B697" t="s">
        <v>1043</v>
      </c>
      <c r="C697" t="str">
        <f t="shared" si="10"/>
        <v>90s</v>
      </c>
      <c r="D697">
        <v>1995</v>
      </c>
      <c r="E697" t="s">
        <v>37</v>
      </c>
      <c r="F697" t="s">
        <v>1972</v>
      </c>
      <c r="G697">
        <v>0</v>
      </c>
      <c r="H697">
        <v>0</v>
      </c>
      <c r="I697">
        <v>0.03</v>
      </c>
      <c r="J697">
        <v>0</v>
      </c>
      <c r="K697">
        <v>0.03</v>
      </c>
      <c r="AF697" t="s">
        <v>980</v>
      </c>
    </row>
    <row r="698" spans="1:32" x14ac:dyDescent="0.3">
      <c r="A698" t="s">
        <v>12128</v>
      </c>
      <c r="B698" t="s">
        <v>104</v>
      </c>
      <c r="C698" t="str">
        <f t="shared" si="10"/>
        <v>90s</v>
      </c>
      <c r="D698">
        <v>1995</v>
      </c>
      <c r="E698" t="s">
        <v>18</v>
      </c>
      <c r="F698" t="s">
        <v>6337</v>
      </c>
      <c r="G698">
        <v>0</v>
      </c>
      <c r="H698">
        <v>0</v>
      </c>
      <c r="I698">
        <v>0.03</v>
      </c>
      <c r="J698">
        <v>0</v>
      </c>
      <c r="K698">
        <v>0.03</v>
      </c>
      <c r="AF698" t="s">
        <v>981</v>
      </c>
    </row>
    <row r="699" spans="1:32" x14ac:dyDescent="0.3">
      <c r="A699" t="s">
        <v>12148</v>
      </c>
      <c r="B699" t="s">
        <v>104</v>
      </c>
      <c r="C699" t="str">
        <f t="shared" si="10"/>
        <v>90s</v>
      </c>
      <c r="D699">
        <v>1995</v>
      </c>
      <c r="E699" t="s">
        <v>1</v>
      </c>
      <c r="F699" t="s">
        <v>68</v>
      </c>
      <c r="G699">
        <v>0</v>
      </c>
      <c r="H699">
        <v>0</v>
      </c>
      <c r="I699">
        <v>0.02</v>
      </c>
      <c r="J699">
        <v>0</v>
      </c>
      <c r="K699">
        <v>0.03</v>
      </c>
      <c r="AF699" t="s">
        <v>982</v>
      </c>
    </row>
    <row r="700" spans="1:32" x14ac:dyDescent="0.3">
      <c r="A700" t="s">
        <v>12165</v>
      </c>
      <c r="B700" t="s">
        <v>57</v>
      </c>
      <c r="C700" t="str">
        <f t="shared" si="10"/>
        <v>90s</v>
      </c>
      <c r="D700">
        <v>1995</v>
      </c>
      <c r="E700" t="s">
        <v>18</v>
      </c>
      <c r="F700" t="s">
        <v>372</v>
      </c>
      <c r="G700">
        <v>0</v>
      </c>
      <c r="H700">
        <v>0</v>
      </c>
      <c r="I700">
        <v>0.03</v>
      </c>
      <c r="J700">
        <v>0</v>
      </c>
      <c r="K700">
        <v>0.03</v>
      </c>
      <c r="AF700" t="s">
        <v>983</v>
      </c>
    </row>
    <row r="701" spans="1:32" x14ac:dyDescent="0.3">
      <c r="A701" t="s">
        <v>12247</v>
      </c>
      <c r="B701" t="s">
        <v>104</v>
      </c>
      <c r="C701" t="str">
        <f t="shared" si="10"/>
        <v>90s</v>
      </c>
      <c r="D701">
        <v>1995</v>
      </c>
      <c r="E701" t="s">
        <v>101</v>
      </c>
      <c r="F701" t="s">
        <v>1201</v>
      </c>
      <c r="G701">
        <v>0</v>
      </c>
      <c r="H701">
        <v>0</v>
      </c>
      <c r="I701">
        <v>0.02</v>
      </c>
      <c r="J701">
        <v>0</v>
      </c>
      <c r="K701">
        <v>0.03</v>
      </c>
      <c r="AF701" t="s">
        <v>985</v>
      </c>
    </row>
    <row r="702" spans="1:32" x14ac:dyDescent="0.3">
      <c r="A702" t="s">
        <v>12265</v>
      </c>
      <c r="B702" t="s">
        <v>1043</v>
      </c>
      <c r="C702" t="str">
        <f t="shared" si="10"/>
        <v>90s</v>
      </c>
      <c r="D702">
        <v>1995</v>
      </c>
      <c r="E702" t="s">
        <v>34</v>
      </c>
      <c r="F702" t="s">
        <v>6012</v>
      </c>
      <c r="G702">
        <v>0</v>
      </c>
      <c r="H702">
        <v>0</v>
      </c>
      <c r="I702">
        <v>0.02</v>
      </c>
      <c r="J702">
        <v>0</v>
      </c>
      <c r="K702">
        <v>0.02</v>
      </c>
      <c r="AF702" t="s">
        <v>986</v>
      </c>
    </row>
    <row r="703" spans="1:32" x14ac:dyDescent="0.3">
      <c r="A703" t="s">
        <v>12603</v>
      </c>
      <c r="B703" t="s">
        <v>104</v>
      </c>
      <c r="C703" t="str">
        <f t="shared" si="10"/>
        <v>90s</v>
      </c>
      <c r="D703">
        <v>1995</v>
      </c>
      <c r="E703" t="s">
        <v>101</v>
      </c>
      <c r="F703" t="s">
        <v>68</v>
      </c>
      <c r="G703">
        <v>0.01</v>
      </c>
      <c r="H703">
        <v>0.01</v>
      </c>
      <c r="I703">
        <v>0</v>
      </c>
      <c r="J703">
        <v>0</v>
      </c>
      <c r="K703">
        <v>0.02</v>
      </c>
      <c r="AF703" t="s">
        <v>987</v>
      </c>
    </row>
    <row r="704" spans="1:32" x14ac:dyDescent="0.3">
      <c r="A704" t="s">
        <v>12740</v>
      </c>
      <c r="B704" t="s">
        <v>1656</v>
      </c>
      <c r="C704" t="str">
        <f t="shared" si="10"/>
        <v>90s</v>
      </c>
      <c r="D704">
        <v>1995</v>
      </c>
      <c r="E704" t="s">
        <v>39</v>
      </c>
      <c r="F704" t="s">
        <v>12741</v>
      </c>
      <c r="G704">
        <v>0</v>
      </c>
      <c r="H704">
        <v>0</v>
      </c>
      <c r="I704">
        <v>0.02</v>
      </c>
      <c r="J704">
        <v>0</v>
      </c>
      <c r="K704">
        <v>0.02</v>
      </c>
      <c r="AF704" t="s">
        <v>988</v>
      </c>
    </row>
    <row r="705" spans="1:32" x14ac:dyDescent="0.3">
      <c r="A705" t="s">
        <v>4348</v>
      </c>
      <c r="B705" t="s">
        <v>148</v>
      </c>
      <c r="C705" t="str">
        <f t="shared" si="10"/>
        <v>90s</v>
      </c>
      <c r="D705">
        <v>1995</v>
      </c>
      <c r="E705" t="s">
        <v>34</v>
      </c>
      <c r="F705" t="s">
        <v>329</v>
      </c>
      <c r="G705">
        <v>0.02</v>
      </c>
      <c r="H705">
        <v>0</v>
      </c>
      <c r="I705">
        <v>0</v>
      </c>
      <c r="J705">
        <v>0</v>
      </c>
      <c r="K705">
        <v>0.02</v>
      </c>
      <c r="AF705" t="s">
        <v>989</v>
      </c>
    </row>
    <row r="706" spans="1:32" x14ac:dyDescent="0.3">
      <c r="A706" t="s">
        <v>12802</v>
      </c>
      <c r="B706" t="s">
        <v>7730</v>
      </c>
      <c r="C706" t="str">
        <f t="shared" si="10"/>
        <v>90s</v>
      </c>
      <c r="D706">
        <v>1995</v>
      </c>
      <c r="E706" t="s">
        <v>37</v>
      </c>
      <c r="F706" t="s">
        <v>128</v>
      </c>
      <c r="G706">
        <v>0</v>
      </c>
      <c r="H706">
        <v>0</v>
      </c>
      <c r="I706">
        <v>0.02</v>
      </c>
      <c r="J706">
        <v>0</v>
      </c>
      <c r="K706">
        <v>0.02</v>
      </c>
      <c r="AF706" t="s">
        <v>990</v>
      </c>
    </row>
    <row r="707" spans="1:32" x14ac:dyDescent="0.3">
      <c r="A707" t="s">
        <v>12821</v>
      </c>
      <c r="B707" t="s">
        <v>5783</v>
      </c>
      <c r="C707" t="str">
        <f t="shared" ref="C707:C770" si="11">_xlfn.IFS(D707&lt;1990,"80s",D707&lt;2000,"90s",D707&lt;2010,"2Ks",D707&lt;2020,"2k10s")</f>
        <v>90s</v>
      </c>
      <c r="D707">
        <v>1995</v>
      </c>
      <c r="E707" t="s">
        <v>18</v>
      </c>
      <c r="F707" t="s">
        <v>12822</v>
      </c>
      <c r="G707">
        <v>0</v>
      </c>
      <c r="H707">
        <v>0</v>
      </c>
      <c r="I707">
        <v>0.02</v>
      </c>
      <c r="J707">
        <v>0</v>
      </c>
      <c r="K707">
        <v>0.02</v>
      </c>
      <c r="AF707" t="s">
        <v>991</v>
      </c>
    </row>
    <row r="708" spans="1:32" x14ac:dyDescent="0.3">
      <c r="A708" t="s">
        <v>13649</v>
      </c>
      <c r="B708" t="s">
        <v>104</v>
      </c>
      <c r="C708" t="str">
        <f t="shared" si="11"/>
        <v>90s</v>
      </c>
      <c r="D708">
        <v>1995</v>
      </c>
      <c r="E708" t="s">
        <v>101</v>
      </c>
      <c r="F708" t="s">
        <v>134</v>
      </c>
      <c r="G708">
        <v>0.01</v>
      </c>
      <c r="H708">
        <v>0</v>
      </c>
      <c r="I708">
        <v>0</v>
      </c>
      <c r="J708">
        <v>0</v>
      </c>
      <c r="K708">
        <v>0.01</v>
      </c>
      <c r="AF708" t="s">
        <v>993</v>
      </c>
    </row>
    <row r="709" spans="1:32" x14ac:dyDescent="0.3">
      <c r="A709" t="s">
        <v>26</v>
      </c>
      <c r="B709" t="s">
        <v>27</v>
      </c>
      <c r="C709" t="str">
        <f t="shared" si="11"/>
        <v>90s</v>
      </c>
      <c r="D709">
        <v>1996</v>
      </c>
      <c r="E709" t="s">
        <v>28</v>
      </c>
      <c r="F709" t="s">
        <v>19</v>
      </c>
      <c r="G709">
        <v>11.27</v>
      </c>
      <c r="H709">
        <v>8.89</v>
      </c>
      <c r="I709">
        <v>10.220000000000001</v>
      </c>
      <c r="J709">
        <v>1</v>
      </c>
      <c r="K709">
        <v>31.37</v>
      </c>
      <c r="AF709" t="s">
        <v>994</v>
      </c>
    </row>
    <row r="710" spans="1:32" x14ac:dyDescent="0.3">
      <c r="A710" t="s">
        <v>94</v>
      </c>
      <c r="B710" t="s">
        <v>95</v>
      </c>
      <c r="C710" t="str">
        <f t="shared" si="11"/>
        <v>90s</v>
      </c>
      <c r="D710">
        <v>1996</v>
      </c>
      <c r="E710" t="s">
        <v>1</v>
      </c>
      <c r="F710" t="s">
        <v>19</v>
      </c>
      <c r="G710">
        <v>6.91</v>
      </c>
      <c r="H710">
        <v>2.85</v>
      </c>
      <c r="I710">
        <v>1.91</v>
      </c>
      <c r="J710">
        <v>0.23</v>
      </c>
      <c r="K710">
        <v>11.89</v>
      </c>
      <c r="AF710" t="s">
        <v>995</v>
      </c>
    </row>
    <row r="711" spans="1:32" x14ac:dyDescent="0.3">
      <c r="A711" t="s">
        <v>114</v>
      </c>
      <c r="B711" t="s">
        <v>95</v>
      </c>
      <c r="C711" t="str">
        <f t="shared" si="11"/>
        <v>90s</v>
      </c>
      <c r="D711">
        <v>1996</v>
      </c>
      <c r="E711" t="s">
        <v>24</v>
      </c>
      <c r="F711" t="s">
        <v>19</v>
      </c>
      <c r="G711">
        <v>5.55</v>
      </c>
      <c r="H711">
        <v>1.94</v>
      </c>
      <c r="I711">
        <v>2.23</v>
      </c>
      <c r="J711">
        <v>0.15</v>
      </c>
      <c r="K711">
        <v>9.8699999999999992</v>
      </c>
      <c r="AF711" t="s">
        <v>996</v>
      </c>
    </row>
    <row r="712" spans="1:32" x14ac:dyDescent="0.3">
      <c r="A712" t="s">
        <v>196</v>
      </c>
      <c r="B712" t="s">
        <v>104</v>
      </c>
      <c r="C712" t="str">
        <f t="shared" si="11"/>
        <v>90s</v>
      </c>
      <c r="D712">
        <v>1996</v>
      </c>
      <c r="E712" t="s">
        <v>1</v>
      </c>
      <c r="F712" t="s">
        <v>68</v>
      </c>
      <c r="G712">
        <v>3.23</v>
      </c>
      <c r="H712">
        <v>2.35</v>
      </c>
      <c r="I712">
        <v>0.94</v>
      </c>
      <c r="J712">
        <v>0.3</v>
      </c>
      <c r="K712">
        <v>6.82</v>
      </c>
      <c r="AF712" t="s">
        <v>997</v>
      </c>
    </row>
    <row r="713" spans="1:32" x14ac:dyDescent="0.3">
      <c r="A713" t="s">
        <v>251</v>
      </c>
      <c r="B713" t="s">
        <v>104</v>
      </c>
      <c r="C713" t="str">
        <f t="shared" si="11"/>
        <v>90s</v>
      </c>
      <c r="D713">
        <v>1996</v>
      </c>
      <c r="E713" t="s">
        <v>86</v>
      </c>
      <c r="F713" t="s">
        <v>68</v>
      </c>
      <c r="G713">
        <v>2.2599999999999998</v>
      </c>
      <c r="H713">
        <v>1.89</v>
      </c>
      <c r="I713">
        <v>1.36</v>
      </c>
      <c r="J713">
        <v>0.23</v>
      </c>
      <c r="K713">
        <v>5.74</v>
      </c>
      <c r="L713">
        <v>89</v>
      </c>
      <c r="M713">
        <v>8</v>
      </c>
      <c r="N713">
        <v>8.9</v>
      </c>
      <c r="O713">
        <v>102</v>
      </c>
      <c r="P713" t="s">
        <v>181</v>
      </c>
      <c r="Q713" t="s">
        <v>88</v>
      </c>
      <c r="AF713" t="s">
        <v>998</v>
      </c>
    </row>
    <row r="714" spans="1:32" x14ac:dyDescent="0.3">
      <c r="A714" t="s">
        <v>297</v>
      </c>
      <c r="B714" t="s">
        <v>148</v>
      </c>
      <c r="C714" t="str">
        <f t="shared" si="11"/>
        <v>90s</v>
      </c>
      <c r="D714">
        <v>1996</v>
      </c>
      <c r="E714" t="s">
        <v>39</v>
      </c>
      <c r="F714" t="s">
        <v>45</v>
      </c>
      <c r="G714">
        <v>3.22</v>
      </c>
      <c r="H714">
        <v>1.69</v>
      </c>
      <c r="I714">
        <v>0</v>
      </c>
      <c r="J714">
        <v>0.2</v>
      </c>
      <c r="K714">
        <v>5.12</v>
      </c>
      <c r="AF714" t="s">
        <v>999</v>
      </c>
    </row>
    <row r="715" spans="1:32" x14ac:dyDescent="0.3">
      <c r="A715" t="s">
        <v>306</v>
      </c>
      <c r="B715" t="s">
        <v>104</v>
      </c>
      <c r="C715" t="str">
        <f t="shared" si="11"/>
        <v>90s</v>
      </c>
      <c r="D715">
        <v>1996</v>
      </c>
      <c r="E715" t="s">
        <v>50</v>
      </c>
      <c r="F715" t="s">
        <v>248</v>
      </c>
      <c r="G715">
        <v>2.0499999999999998</v>
      </c>
      <c r="H715">
        <v>1.1599999999999999</v>
      </c>
      <c r="I715">
        <v>1.1100000000000001</v>
      </c>
      <c r="J715">
        <v>0.73</v>
      </c>
      <c r="K715">
        <v>5.05</v>
      </c>
      <c r="L715">
        <v>91</v>
      </c>
      <c r="M715">
        <v>8</v>
      </c>
      <c r="N715">
        <v>9</v>
      </c>
      <c r="O715">
        <v>266</v>
      </c>
      <c r="P715" t="s">
        <v>222</v>
      </c>
      <c r="Q715" t="s">
        <v>53</v>
      </c>
      <c r="AF715" t="s">
        <v>1000</v>
      </c>
    </row>
    <row r="716" spans="1:32" x14ac:dyDescent="0.3">
      <c r="A716" t="s">
        <v>333</v>
      </c>
      <c r="B716" t="s">
        <v>104</v>
      </c>
      <c r="C716" t="str">
        <f t="shared" si="11"/>
        <v>90s</v>
      </c>
      <c r="D716">
        <v>1996</v>
      </c>
      <c r="E716" t="s">
        <v>50</v>
      </c>
      <c r="F716" t="s">
        <v>283</v>
      </c>
      <c r="G716">
        <v>2.29</v>
      </c>
      <c r="H716">
        <v>1.97</v>
      </c>
      <c r="I716">
        <v>0.13</v>
      </c>
      <c r="J716">
        <v>0.24</v>
      </c>
      <c r="K716">
        <v>4.63</v>
      </c>
      <c r="L716">
        <v>91</v>
      </c>
      <c r="M716">
        <v>13</v>
      </c>
      <c r="N716">
        <v>8.6</v>
      </c>
      <c r="O716">
        <v>147</v>
      </c>
      <c r="P716" t="s">
        <v>284</v>
      </c>
      <c r="Q716" t="s">
        <v>88</v>
      </c>
      <c r="AF716" t="s">
        <v>1001</v>
      </c>
    </row>
    <row r="717" spans="1:32" x14ac:dyDescent="0.3">
      <c r="A717" t="s">
        <v>406</v>
      </c>
      <c r="B717" t="s">
        <v>104</v>
      </c>
      <c r="C717" t="str">
        <f t="shared" si="11"/>
        <v>90s</v>
      </c>
      <c r="D717">
        <v>1996</v>
      </c>
      <c r="E717" t="s">
        <v>34</v>
      </c>
      <c r="F717" t="s">
        <v>68</v>
      </c>
      <c r="G717">
        <v>2.2799999999999998</v>
      </c>
      <c r="H717">
        <v>1.55</v>
      </c>
      <c r="I717">
        <v>0.16</v>
      </c>
      <c r="J717">
        <v>0.06</v>
      </c>
      <c r="K717">
        <v>4.05</v>
      </c>
      <c r="AF717" t="s">
        <v>1003</v>
      </c>
    </row>
    <row r="718" spans="1:32" x14ac:dyDescent="0.3">
      <c r="A718" t="s">
        <v>443</v>
      </c>
      <c r="B718" t="s">
        <v>104</v>
      </c>
      <c r="C718" t="str">
        <f t="shared" si="11"/>
        <v>90s</v>
      </c>
      <c r="D718">
        <v>1996</v>
      </c>
      <c r="E718" t="s">
        <v>50</v>
      </c>
      <c r="F718" t="s">
        <v>248</v>
      </c>
      <c r="G718">
        <v>1.82</v>
      </c>
      <c r="H718">
        <v>1.24</v>
      </c>
      <c r="I718">
        <v>0.47</v>
      </c>
      <c r="J718">
        <v>0.25</v>
      </c>
      <c r="K718">
        <v>3.77</v>
      </c>
      <c r="AF718" t="s">
        <v>1005</v>
      </c>
    </row>
    <row r="719" spans="1:32" x14ac:dyDescent="0.3">
      <c r="A719" t="s">
        <v>496</v>
      </c>
      <c r="B719" t="s">
        <v>57</v>
      </c>
      <c r="C719" t="str">
        <f t="shared" si="11"/>
        <v>90s</v>
      </c>
      <c r="D719">
        <v>1996</v>
      </c>
      <c r="E719" t="s">
        <v>1</v>
      </c>
      <c r="F719" t="s">
        <v>19</v>
      </c>
      <c r="G719">
        <v>1.17</v>
      </c>
      <c r="H719">
        <v>0.5</v>
      </c>
      <c r="I719">
        <v>1.75</v>
      </c>
      <c r="J719">
        <v>0.08</v>
      </c>
      <c r="K719">
        <v>3.51</v>
      </c>
      <c r="AF719" t="s">
        <v>1007</v>
      </c>
    </row>
    <row r="720" spans="1:32" x14ac:dyDescent="0.3">
      <c r="A720" t="s">
        <v>626</v>
      </c>
      <c r="B720" t="s">
        <v>95</v>
      </c>
      <c r="C720" t="str">
        <f t="shared" si="11"/>
        <v>90s</v>
      </c>
      <c r="D720">
        <v>1996</v>
      </c>
      <c r="E720" t="s">
        <v>24</v>
      </c>
      <c r="F720" t="s">
        <v>19</v>
      </c>
      <c r="G720">
        <v>1.98</v>
      </c>
      <c r="H720">
        <v>0.57999999999999996</v>
      </c>
      <c r="I720">
        <v>0.34</v>
      </c>
      <c r="J720">
        <v>0.04</v>
      </c>
      <c r="K720">
        <v>2.94</v>
      </c>
      <c r="AF720" t="s">
        <v>1008</v>
      </c>
    </row>
    <row r="721" spans="1:32" x14ac:dyDescent="0.3">
      <c r="A721" t="s">
        <v>651</v>
      </c>
      <c r="B721" t="s">
        <v>148</v>
      </c>
      <c r="C721" t="str">
        <f t="shared" si="11"/>
        <v>90s</v>
      </c>
      <c r="D721">
        <v>1996</v>
      </c>
      <c r="E721" t="s">
        <v>272</v>
      </c>
      <c r="F721" t="s">
        <v>248</v>
      </c>
      <c r="G721">
        <v>1.37</v>
      </c>
      <c r="H721">
        <v>1.34</v>
      </c>
      <c r="I721">
        <v>0</v>
      </c>
      <c r="J721">
        <v>0.14000000000000001</v>
      </c>
      <c r="K721">
        <v>2.85</v>
      </c>
      <c r="AF721" t="s">
        <v>1010</v>
      </c>
    </row>
    <row r="722" spans="1:32" x14ac:dyDescent="0.3">
      <c r="A722" t="s">
        <v>677</v>
      </c>
      <c r="B722" t="s">
        <v>104</v>
      </c>
      <c r="C722" t="str">
        <f t="shared" si="11"/>
        <v>90s</v>
      </c>
      <c r="D722">
        <v>1996</v>
      </c>
      <c r="E722" t="s">
        <v>86</v>
      </c>
      <c r="F722" t="s">
        <v>226</v>
      </c>
      <c r="G722">
        <v>1.98</v>
      </c>
      <c r="H722">
        <v>0.7</v>
      </c>
      <c r="I722">
        <v>0</v>
      </c>
      <c r="J722">
        <v>0.11</v>
      </c>
      <c r="K722">
        <v>2.79</v>
      </c>
      <c r="AF722" t="s">
        <v>1012</v>
      </c>
    </row>
    <row r="723" spans="1:32" x14ac:dyDescent="0.3">
      <c r="A723" t="s">
        <v>724</v>
      </c>
      <c r="B723" t="s">
        <v>95</v>
      </c>
      <c r="C723" t="str">
        <f t="shared" si="11"/>
        <v>90s</v>
      </c>
      <c r="D723">
        <v>1996</v>
      </c>
      <c r="E723" t="s">
        <v>50</v>
      </c>
      <c r="F723" t="s">
        <v>19</v>
      </c>
      <c r="G723">
        <v>2</v>
      </c>
      <c r="H723">
        <v>0.5</v>
      </c>
      <c r="I723">
        <v>0.12</v>
      </c>
      <c r="J723">
        <v>0.03</v>
      </c>
      <c r="K723">
        <v>2.65</v>
      </c>
      <c r="AF723" t="s">
        <v>1013</v>
      </c>
    </row>
    <row r="724" spans="1:32" x14ac:dyDescent="0.3">
      <c r="A724" t="s">
        <v>791</v>
      </c>
      <c r="B724" t="s">
        <v>104</v>
      </c>
      <c r="C724" t="str">
        <f t="shared" si="11"/>
        <v>90s</v>
      </c>
      <c r="D724">
        <v>1996</v>
      </c>
      <c r="E724" t="s">
        <v>24</v>
      </c>
      <c r="F724" t="s">
        <v>68</v>
      </c>
      <c r="G724">
        <v>2.12</v>
      </c>
      <c r="H724">
        <v>0.25</v>
      </c>
      <c r="I724">
        <v>0</v>
      </c>
      <c r="J724">
        <v>7.0000000000000007E-2</v>
      </c>
      <c r="K724">
        <v>2.44</v>
      </c>
      <c r="AF724" t="s">
        <v>1014</v>
      </c>
    </row>
    <row r="725" spans="1:32" x14ac:dyDescent="0.3">
      <c r="A725" t="s">
        <v>812</v>
      </c>
      <c r="B725" t="s">
        <v>104</v>
      </c>
      <c r="C725" t="str">
        <f t="shared" si="11"/>
        <v>90s</v>
      </c>
      <c r="D725">
        <v>1996</v>
      </c>
      <c r="E725" t="s">
        <v>30</v>
      </c>
      <c r="F725" t="s">
        <v>813</v>
      </c>
      <c r="G725">
        <v>2.1</v>
      </c>
      <c r="H725">
        <v>0.24</v>
      </c>
      <c r="I725">
        <v>0</v>
      </c>
      <c r="J725">
        <v>7.0000000000000007E-2</v>
      </c>
      <c r="K725">
        <v>2.4</v>
      </c>
      <c r="AF725" t="s">
        <v>1016</v>
      </c>
    </row>
    <row r="726" spans="1:32" x14ac:dyDescent="0.3">
      <c r="A726" t="s">
        <v>832</v>
      </c>
      <c r="B726" t="s">
        <v>27</v>
      </c>
      <c r="C726" t="str">
        <f t="shared" si="11"/>
        <v>90s</v>
      </c>
      <c r="D726">
        <v>1996</v>
      </c>
      <c r="E726" t="s">
        <v>1</v>
      </c>
      <c r="F726" t="s">
        <v>19</v>
      </c>
      <c r="G726">
        <v>1.39</v>
      </c>
      <c r="H726">
        <v>0.48</v>
      </c>
      <c r="I726">
        <v>0.4</v>
      </c>
      <c r="J726">
        <v>0.08</v>
      </c>
      <c r="K726">
        <v>2.35</v>
      </c>
      <c r="AF726" t="s">
        <v>1017</v>
      </c>
    </row>
    <row r="727" spans="1:32" x14ac:dyDescent="0.3">
      <c r="A727" t="s">
        <v>920</v>
      </c>
      <c r="B727" t="s">
        <v>57</v>
      </c>
      <c r="C727" t="str">
        <f t="shared" si="11"/>
        <v>90s</v>
      </c>
      <c r="D727">
        <v>1996</v>
      </c>
      <c r="E727" t="s">
        <v>28</v>
      </c>
      <c r="F727" t="s">
        <v>19</v>
      </c>
      <c r="G727">
        <v>0.66</v>
      </c>
      <c r="H727">
        <v>0</v>
      </c>
      <c r="I727">
        <v>1.45</v>
      </c>
      <c r="J727">
        <v>0.03</v>
      </c>
      <c r="K727">
        <v>2.14</v>
      </c>
      <c r="AF727" t="s">
        <v>1018</v>
      </c>
    </row>
    <row r="728" spans="1:32" x14ac:dyDescent="0.3">
      <c r="A728" t="s">
        <v>1052</v>
      </c>
      <c r="B728" t="s">
        <v>104</v>
      </c>
      <c r="C728" t="str">
        <f t="shared" si="11"/>
        <v>90s</v>
      </c>
      <c r="D728">
        <v>1996</v>
      </c>
      <c r="E728" t="s">
        <v>34</v>
      </c>
      <c r="F728" t="s">
        <v>68</v>
      </c>
      <c r="G728">
        <v>0.26</v>
      </c>
      <c r="H728">
        <v>0.16</v>
      </c>
      <c r="I728">
        <v>1.46</v>
      </c>
      <c r="J728">
        <v>0.03</v>
      </c>
      <c r="K728">
        <v>1.92</v>
      </c>
      <c r="L728">
        <v>92</v>
      </c>
      <c r="M728">
        <v>15</v>
      </c>
      <c r="N728">
        <v>7.4</v>
      </c>
      <c r="O728">
        <v>48</v>
      </c>
      <c r="P728" t="s">
        <v>1053</v>
      </c>
      <c r="Q728" t="s">
        <v>817</v>
      </c>
      <c r="AF728" t="s">
        <v>1020</v>
      </c>
    </row>
    <row r="729" spans="1:32" x14ac:dyDescent="0.3">
      <c r="A729" t="s">
        <v>1098</v>
      </c>
      <c r="B729" t="s">
        <v>104</v>
      </c>
      <c r="C729" t="str">
        <f t="shared" si="11"/>
        <v>90s</v>
      </c>
      <c r="D729">
        <v>1996</v>
      </c>
      <c r="E729" t="s">
        <v>24</v>
      </c>
      <c r="F729" t="s">
        <v>68</v>
      </c>
      <c r="G729">
        <v>1.33</v>
      </c>
      <c r="H729">
        <v>0.4</v>
      </c>
      <c r="I729">
        <v>0.03</v>
      </c>
      <c r="J729">
        <v>7.0000000000000007E-2</v>
      </c>
      <c r="K729">
        <v>1.83</v>
      </c>
      <c r="AF729" t="s">
        <v>1021</v>
      </c>
    </row>
    <row r="730" spans="1:32" x14ac:dyDescent="0.3">
      <c r="A730" t="s">
        <v>1172</v>
      </c>
      <c r="B730" t="s">
        <v>95</v>
      </c>
      <c r="C730" t="str">
        <f t="shared" si="11"/>
        <v>90s</v>
      </c>
      <c r="D730">
        <v>1996</v>
      </c>
      <c r="E730" t="s">
        <v>24</v>
      </c>
      <c r="F730" t="s">
        <v>19</v>
      </c>
      <c r="G730">
        <v>1.69</v>
      </c>
      <c r="H730">
        <v>0.04</v>
      </c>
      <c r="I730">
        <v>0</v>
      </c>
      <c r="J730">
        <v>0.01</v>
      </c>
      <c r="K730">
        <v>1.74</v>
      </c>
      <c r="AF730" t="s">
        <v>1023</v>
      </c>
    </row>
    <row r="731" spans="1:32" x14ac:dyDescent="0.3">
      <c r="A731" t="s">
        <v>1310</v>
      </c>
      <c r="B731" t="s">
        <v>148</v>
      </c>
      <c r="C731" t="str">
        <f t="shared" si="11"/>
        <v>90s</v>
      </c>
      <c r="D731">
        <v>1996</v>
      </c>
      <c r="E731" t="s">
        <v>28</v>
      </c>
      <c r="F731" t="s">
        <v>71</v>
      </c>
      <c r="G731">
        <v>0.01</v>
      </c>
      <c r="H731">
        <v>1.58</v>
      </c>
      <c r="I731">
        <v>0</v>
      </c>
      <c r="J731">
        <v>0</v>
      </c>
      <c r="K731">
        <v>1.59</v>
      </c>
      <c r="L731">
        <v>94</v>
      </c>
      <c r="M731">
        <v>12</v>
      </c>
      <c r="N731">
        <v>8.6999999999999993</v>
      </c>
      <c r="O731">
        <v>850</v>
      </c>
      <c r="P731" t="s">
        <v>224</v>
      </c>
      <c r="Q731" t="s">
        <v>53</v>
      </c>
      <c r="AF731" t="s">
        <v>1024</v>
      </c>
    </row>
    <row r="732" spans="1:32" x14ac:dyDescent="0.3">
      <c r="A732" t="s">
        <v>1312</v>
      </c>
      <c r="B732" t="s">
        <v>104</v>
      </c>
      <c r="C732" t="str">
        <f t="shared" si="11"/>
        <v>90s</v>
      </c>
      <c r="D732">
        <v>1996</v>
      </c>
      <c r="E732" t="s">
        <v>86</v>
      </c>
      <c r="F732" t="s">
        <v>68</v>
      </c>
      <c r="G732">
        <v>0.61</v>
      </c>
      <c r="H732">
        <v>0.41</v>
      </c>
      <c r="I732">
        <v>0.46</v>
      </c>
      <c r="J732">
        <v>0.1</v>
      </c>
      <c r="K732">
        <v>1.59</v>
      </c>
      <c r="AF732" t="s">
        <v>1025</v>
      </c>
    </row>
    <row r="733" spans="1:32" x14ac:dyDescent="0.3">
      <c r="A733" t="s">
        <v>1364</v>
      </c>
      <c r="B733" t="s">
        <v>104</v>
      </c>
      <c r="C733" t="str">
        <f t="shared" si="11"/>
        <v>90s</v>
      </c>
      <c r="D733">
        <v>1996</v>
      </c>
      <c r="E733" t="s">
        <v>37</v>
      </c>
      <c r="F733" t="s">
        <v>476</v>
      </c>
      <c r="G733">
        <v>0.85</v>
      </c>
      <c r="H733">
        <v>0.57999999999999996</v>
      </c>
      <c r="I733">
        <v>0</v>
      </c>
      <c r="J733">
        <v>0.1</v>
      </c>
      <c r="K733">
        <v>1.54</v>
      </c>
      <c r="AF733" t="s">
        <v>1027</v>
      </c>
    </row>
    <row r="734" spans="1:32" x14ac:dyDescent="0.3">
      <c r="A734" t="s">
        <v>1379</v>
      </c>
      <c r="B734" t="s">
        <v>104</v>
      </c>
      <c r="C734" t="str">
        <f t="shared" si="11"/>
        <v>90s</v>
      </c>
      <c r="D734">
        <v>1996</v>
      </c>
      <c r="E734" t="s">
        <v>24</v>
      </c>
      <c r="F734" t="s">
        <v>134</v>
      </c>
      <c r="G734">
        <v>1.43</v>
      </c>
      <c r="H734">
        <v>0.05</v>
      </c>
      <c r="I734">
        <v>0</v>
      </c>
      <c r="J734">
        <v>0.04</v>
      </c>
      <c r="K734">
        <v>1.52</v>
      </c>
      <c r="AF734" t="s">
        <v>1029</v>
      </c>
    </row>
    <row r="735" spans="1:32" x14ac:dyDescent="0.3">
      <c r="A735" t="s">
        <v>1461</v>
      </c>
      <c r="B735" t="s">
        <v>27</v>
      </c>
      <c r="C735" t="str">
        <f t="shared" si="11"/>
        <v>90s</v>
      </c>
      <c r="D735">
        <v>1996</v>
      </c>
      <c r="E735" t="s">
        <v>39</v>
      </c>
      <c r="F735" t="s">
        <v>372</v>
      </c>
      <c r="G735">
        <v>0</v>
      </c>
      <c r="H735">
        <v>0</v>
      </c>
      <c r="I735">
        <v>1.44</v>
      </c>
      <c r="J735">
        <v>0.01</v>
      </c>
      <c r="K735">
        <v>1.45</v>
      </c>
      <c r="AF735" t="s">
        <v>1030</v>
      </c>
    </row>
    <row r="736" spans="1:32" x14ac:dyDescent="0.3">
      <c r="A736" t="s">
        <v>1471</v>
      </c>
      <c r="B736" t="s">
        <v>57</v>
      </c>
      <c r="C736" t="str">
        <f t="shared" si="11"/>
        <v>90s</v>
      </c>
      <c r="D736">
        <v>1996</v>
      </c>
      <c r="E736" t="s">
        <v>1</v>
      </c>
      <c r="F736" t="s">
        <v>19</v>
      </c>
      <c r="G736">
        <v>0.26</v>
      </c>
      <c r="H736">
        <v>7.0000000000000007E-2</v>
      </c>
      <c r="I736">
        <v>1.0900000000000001</v>
      </c>
      <c r="J736">
        <v>0.02</v>
      </c>
      <c r="K736">
        <v>1.44</v>
      </c>
      <c r="AF736" t="s">
        <v>1032</v>
      </c>
    </row>
    <row r="737" spans="1:32" x14ac:dyDescent="0.3">
      <c r="A737" t="s">
        <v>1519</v>
      </c>
      <c r="B737" t="s">
        <v>104</v>
      </c>
      <c r="C737" t="str">
        <f t="shared" si="11"/>
        <v>90s</v>
      </c>
      <c r="D737">
        <v>1996</v>
      </c>
      <c r="E737" t="s">
        <v>18</v>
      </c>
      <c r="F737" t="s">
        <v>68</v>
      </c>
      <c r="G737">
        <v>1.1499999999999999</v>
      </c>
      <c r="H737">
        <v>0.2</v>
      </c>
      <c r="I737">
        <v>0</v>
      </c>
      <c r="J737">
        <v>0.05</v>
      </c>
      <c r="K737">
        <v>1.4</v>
      </c>
      <c r="AF737" t="s">
        <v>1033</v>
      </c>
    </row>
    <row r="738" spans="1:32" x14ac:dyDescent="0.3">
      <c r="A738" t="s">
        <v>1558</v>
      </c>
      <c r="B738" t="s">
        <v>57</v>
      </c>
      <c r="C738" t="str">
        <f t="shared" si="11"/>
        <v>90s</v>
      </c>
      <c r="D738">
        <v>1996</v>
      </c>
      <c r="E738" t="s">
        <v>28</v>
      </c>
      <c r="F738" t="s">
        <v>350</v>
      </c>
      <c r="G738">
        <v>0</v>
      </c>
      <c r="H738">
        <v>0</v>
      </c>
      <c r="I738">
        <v>1.36</v>
      </c>
      <c r="J738">
        <v>0</v>
      </c>
      <c r="K738">
        <v>1.36</v>
      </c>
      <c r="AF738" t="s">
        <v>1035</v>
      </c>
    </row>
    <row r="739" spans="1:32" x14ac:dyDescent="0.3">
      <c r="A739" t="s">
        <v>1608</v>
      </c>
      <c r="B739" t="s">
        <v>104</v>
      </c>
      <c r="C739" t="str">
        <f t="shared" si="11"/>
        <v>90s</v>
      </c>
      <c r="D739">
        <v>1996</v>
      </c>
      <c r="E739" t="s">
        <v>18</v>
      </c>
      <c r="F739" t="s">
        <v>134</v>
      </c>
      <c r="G739">
        <v>0.73</v>
      </c>
      <c r="H739">
        <v>0.5</v>
      </c>
      <c r="I739">
        <v>0</v>
      </c>
      <c r="J739">
        <v>0.09</v>
      </c>
      <c r="K739">
        <v>1.32</v>
      </c>
      <c r="AF739" t="s">
        <v>1036</v>
      </c>
    </row>
    <row r="740" spans="1:32" x14ac:dyDescent="0.3">
      <c r="A740" t="s">
        <v>1610</v>
      </c>
      <c r="B740" t="s">
        <v>104</v>
      </c>
      <c r="C740" t="str">
        <f t="shared" si="11"/>
        <v>90s</v>
      </c>
      <c r="D740">
        <v>1996</v>
      </c>
      <c r="E740" t="s">
        <v>24</v>
      </c>
      <c r="F740" t="s">
        <v>1611</v>
      </c>
      <c r="G740">
        <v>0.73</v>
      </c>
      <c r="H740">
        <v>0.5</v>
      </c>
      <c r="I740">
        <v>0</v>
      </c>
      <c r="J740">
        <v>0.09</v>
      </c>
      <c r="K740">
        <v>1.31</v>
      </c>
      <c r="AF740" t="s">
        <v>1037</v>
      </c>
    </row>
    <row r="741" spans="1:32" x14ac:dyDescent="0.3">
      <c r="A741" t="s">
        <v>1707</v>
      </c>
      <c r="B741" t="s">
        <v>104</v>
      </c>
      <c r="C741" t="str">
        <f t="shared" si="11"/>
        <v>90s</v>
      </c>
      <c r="D741">
        <v>1996</v>
      </c>
      <c r="E741" t="s">
        <v>18</v>
      </c>
      <c r="F741" t="s">
        <v>1708</v>
      </c>
      <c r="G741">
        <v>0.99</v>
      </c>
      <c r="H741">
        <v>0.13</v>
      </c>
      <c r="I741">
        <v>0.1</v>
      </c>
      <c r="J741">
        <v>0.04</v>
      </c>
      <c r="K741">
        <v>1.25</v>
      </c>
      <c r="AF741" t="s">
        <v>1038</v>
      </c>
    </row>
    <row r="742" spans="1:32" x14ac:dyDescent="0.3">
      <c r="A742" t="s">
        <v>918</v>
      </c>
      <c r="B742" t="s">
        <v>104</v>
      </c>
      <c r="C742" t="str">
        <f t="shared" si="11"/>
        <v>90s</v>
      </c>
      <c r="D742">
        <v>1996</v>
      </c>
      <c r="E742" t="s">
        <v>39</v>
      </c>
      <c r="F742" t="s">
        <v>447</v>
      </c>
      <c r="G742">
        <v>0.68</v>
      </c>
      <c r="H742">
        <v>0.46</v>
      </c>
      <c r="I742">
        <v>0</v>
      </c>
      <c r="J742">
        <v>0.08</v>
      </c>
      <c r="K742">
        <v>1.22</v>
      </c>
      <c r="AF742" t="s">
        <v>1040</v>
      </c>
    </row>
    <row r="743" spans="1:32" x14ac:dyDescent="0.3">
      <c r="A743" t="s">
        <v>1819</v>
      </c>
      <c r="B743" t="s">
        <v>104</v>
      </c>
      <c r="C743" t="str">
        <f t="shared" si="11"/>
        <v>90s</v>
      </c>
      <c r="D743">
        <v>1996</v>
      </c>
      <c r="E743" t="s">
        <v>39</v>
      </c>
      <c r="F743" t="s">
        <v>134</v>
      </c>
      <c r="G743">
        <v>0.65</v>
      </c>
      <c r="H743">
        <v>0.44</v>
      </c>
      <c r="I743">
        <v>0</v>
      </c>
      <c r="J743">
        <v>0.08</v>
      </c>
      <c r="K743">
        <v>1.17</v>
      </c>
      <c r="AF743" t="s">
        <v>1041</v>
      </c>
    </row>
    <row r="744" spans="1:32" x14ac:dyDescent="0.3">
      <c r="A744" t="s">
        <v>1833</v>
      </c>
      <c r="B744" t="s">
        <v>104</v>
      </c>
      <c r="C744" t="str">
        <f t="shared" si="11"/>
        <v>90s</v>
      </c>
      <c r="D744">
        <v>1996</v>
      </c>
      <c r="E744" t="s">
        <v>24</v>
      </c>
      <c r="F744" t="s">
        <v>68</v>
      </c>
      <c r="G744">
        <v>0.16</v>
      </c>
      <c r="H744">
        <v>0.11</v>
      </c>
      <c r="I744">
        <v>0.83</v>
      </c>
      <c r="J744">
        <v>0.08</v>
      </c>
      <c r="K744">
        <v>1.17</v>
      </c>
      <c r="AF744" t="s">
        <v>1042</v>
      </c>
    </row>
    <row r="745" spans="1:32" x14ac:dyDescent="0.3">
      <c r="A745" t="s">
        <v>1835</v>
      </c>
      <c r="B745" t="s">
        <v>104</v>
      </c>
      <c r="C745" t="str">
        <f t="shared" si="11"/>
        <v>90s</v>
      </c>
      <c r="D745">
        <v>1996</v>
      </c>
      <c r="E745" t="s">
        <v>24</v>
      </c>
      <c r="F745" t="s">
        <v>1836</v>
      </c>
      <c r="G745">
        <v>0.65</v>
      </c>
      <c r="H745">
        <v>0.44</v>
      </c>
      <c r="I745">
        <v>0</v>
      </c>
      <c r="J745">
        <v>0.08</v>
      </c>
      <c r="K745">
        <v>1.17</v>
      </c>
      <c r="AF745" t="s">
        <v>1044</v>
      </c>
    </row>
    <row r="746" spans="1:32" x14ac:dyDescent="0.3">
      <c r="A746" t="s">
        <v>1910</v>
      </c>
      <c r="B746" t="s">
        <v>95</v>
      </c>
      <c r="C746" t="str">
        <f t="shared" si="11"/>
        <v>90s</v>
      </c>
      <c r="D746">
        <v>1996</v>
      </c>
      <c r="E746" t="s">
        <v>39</v>
      </c>
      <c r="F746" t="s">
        <v>19</v>
      </c>
      <c r="G746">
        <v>0.56000000000000005</v>
      </c>
      <c r="H746">
        <v>0.24</v>
      </c>
      <c r="I746">
        <v>0.3</v>
      </c>
      <c r="J746">
        <v>0.02</v>
      </c>
      <c r="K746">
        <v>1.1200000000000001</v>
      </c>
      <c r="AF746" t="s">
        <v>1045</v>
      </c>
    </row>
    <row r="747" spans="1:32" x14ac:dyDescent="0.3">
      <c r="A747" t="s">
        <v>2050</v>
      </c>
      <c r="B747" t="s">
        <v>104</v>
      </c>
      <c r="C747" t="str">
        <f t="shared" si="11"/>
        <v>90s</v>
      </c>
      <c r="D747">
        <v>1996</v>
      </c>
      <c r="E747" t="s">
        <v>28</v>
      </c>
      <c r="F747" t="s">
        <v>68</v>
      </c>
      <c r="G747">
        <v>0</v>
      </c>
      <c r="H747">
        <v>0</v>
      </c>
      <c r="I747">
        <v>0.92</v>
      </c>
      <c r="J747">
        <v>0.13</v>
      </c>
      <c r="K747">
        <v>1.05</v>
      </c>
      <c r="AF747" t="s">
        <v>1046</v>
      </c>
    </row>
    <row r="748" spans="1:32" x14ac:dyDescent="0.3">
      <c r="A748" t="s">
        <v>2052</v>
      </c>
      <c r="B748" t="s">
        <v>57</v>
      </c>
      <c r="C748" t="str">
        <f t="shared" si="11"/>
        <v>90s</v>
      </c>
      <c r="D748">
        <v>1996</v>
      </c>
      <c r="E748" t="s">
        <v>18</v>
      </c>
      <c r="F748" t="s">
        <v>943</v>
      </c>
      <c r="G748">
        <v>0</v>
      </c>
      <c r="H748">
        <v>0</v>
      </c>
      <c r="I748">
        <v>1.04</v>
      </c>
      <c r="J748">
        <v>0.01</v>
      </c>
      <c r="K748">
        <v>1.05</v>
      </c>
      <c r="AF748" t="s">
        <v>1047</v>
      </c>
    </row>
    <row r="749" spans="1:32" x14ac:dyDescent="0.3">
      <c r="A749" t="s">
        <v>2068</v>
      </c>
      <c r="B749" t="s">
        <v>104</v>
      </c>
      <c r="C749" t="str">
        <f t="shared" si="11"/>
        <v>90s</v>
      </c>
      <c r="D749">
        <v>1996</v>
      </c>
      <c r="E749" t="s">
        <v>50</v>
      </c>
      <c r="F749" t="s">
        <v>248</v>
      </c>
      <c r="G749">
        <v>0.45</v>
      </c>
      <c r="H749">
        <v>0.3</v>
      </c>
      <c r="I749">
        <v>0.22</v>
      </c>
      <c r="J749">
        <v>7.0000000000000007E-2</v>
      </c>
      <c r="K749">
        <v>1.04</v>
      </c>
      <c r="AF749" t="s">
        <v>1048</v>
      </c>
    </row>
    <row r="750" spans="1:32" x14ac:dyDescent="0.3">
      <c r="A750" t="s">
        <v>333</v>
      </c>
      <c r="B750" t="s">
        <v>148</v>
      </c>
      <c r="C750" t="str">
        <f t="shared" si="11"/>
        <v>90s</v>
      </c>
      <c r="D750">
        <v>1996</v>
      </c>
      <c r="E750" t="s">
        <v>50</v>
      </c>
      <c r="F750" t="s">
        <v>283</v>
      </c>
      <c r="G750">
        <v>0.96</v>
      </c>
      <c r="H750">
        <v>7.0000000000000007E-2</v>
      </c>
      <c r="I750">
        <v>0</v>
      </c>
      <c r="J750">
        <v>0</v>
      </c>
      <c r="K750">
        <v>1.03</v>
      </c>
      <c r="L750">
        <v>86</v>
      </c>
      <c r="M750">
        <v>18</v>
      </c>
      <c r="N750">
        <v>8.5</v>
      </c>
      <c r="O750">
        <v>3552</v>
      </c>
      <c r="P750" t="s">
        <v>2092</v>
      </c>
      <c r="Q750" t="s">
        <v>53</v>
      </c>
      <c r="AF750" t="s">
        <v>1049</v>
      </c>
    </row>
    <row r="751" spans="1:32" x14ac:dyDescent="0.3">
      <c r="A751" t="s">
        <v>2145</v>
      </c>
      <c r="B751" t="s">
        <v>104</v>
      </c>
      <c r="C751" t="str">
        <f t="shared" si="11"/>
        <v>90s</v>
      </c>
      <c r="D751">
        <v>1996</v>
      </c>
      <c r="E751" t="s">
        <v>18</v>
      </c>
      <c r="F751" t="s">
        <v>134</v>
      </c>
      <c r="G751">
        <v>0.55000000000000004</v>
      </c>
      <c r="H751">
        <v>0.38</v>
      </c>
      <c r="I751">
        <v>0</v>
      </c>
      <c r="J751">
        <v>7.0000000000000007E-2</v>
      </c>
      <c r="K751">
        <v>1</v>
      </c>
      <c r="AF751" t="s">
        <v>1051</v>
      </c>
    </row>
    <row r="752" spans="1:32" x14ac:dyDescent="0.3">
      <c r="A752" t="s">
        <v>677</v>
      </c>
      <c r="B752" t="s">
        <v>95</v>
      </c>
      <c r="C752" t="str">
        <f t="shared" si="11"/>
        <v>90s</v>
      </c>
      <c r="D752">
        <v>1996</v>
      </c>
      <c r="E752" t="s">
        <v>86</v>
      </c>
      <c r="F752" t="s">
        <v>226</v>
      </c>
      <c r="G752">
        <v>0.72</v>
      </c>
      <c r="H752">
        <v>0.22</v>
      </c>
      <c r="I752">
        <v>0</v>
      </c>
      <c r="J752">
        <v>0.02</v>
      </c>
      <c r="K752">
        <v>0.96</v>
      </c>
      <c r="AF752" t="s">
        <v>1052</v>
      </c>
    </row>
    <row r="753" spans="1:32" x14ac:dyDescent="0.3">
      <c r="A753" t="s">
        <v>2225</v>
      </c>
      <c r="B753" t="s">
        <v>104</v>
      </c>
      <c r="C753" t="str">
        <f t="shared" si="11"/>
        <v>90s</v>
      </c>
      <c r="D753">
        <v>1996</v>
      </c>
      <c r="E753" t="s">
        <v>28</v>
      </c>
      <c r="F753" t="s">
        <v>68</v>
      </c>
      <c r="G753">
        <v>0.26</v>
      </c>
      <c r="H753">
        <v>0.17</v>
      </c>
      <c r="I753">
        <v>0.46</v>
      </c>
      <c r="J753">
        <v>0.06</v>
      </c>
      <c r="K753">
        <v>0.95</v>
      </c>
      <c r="AF753" t="s">
        <v>1054</v>
      </c>
    </row>
    <row r="754" spans="1:32" x14ac:dyDescent="0.3">
      <c r="A754" t="s">
        <v>2242</v>
      </c>
      <c r="B754" t="s">
        <v>104</v>
      </c>
      <c r="C754" t="str">
        <f t="shared" si="11"/>
        <v>90s</v>
      </c>
      <c r="D754">
        <v>1996</v>
      </c>
      <c r="E754" t="s">
        <v>34</v>
      </c>
      <c r="F754" t="s">
        <v>226</v>
      </c>
      <c r="G754">
        <v>0.52</v>
      </c>
      <c r="H754">
        <v>0.36</v>
      </c>
      <c r="I754">
        <v>0</v>
      </c>
      <c r="J754">
        <v>0.06</v>
      </c>
      <c r="K754">
        <v>0.94</v>
      </c>
      <c r="AF754" t="s">
        <v>1055</v>
      </c>
    </row>
    <row r="755" spans="1:32" x14ac:dyDescent="0.3">
      <c r="A755" t="s">
        <v>2293</v>
      </c>
      <c r="B755" t="s">
        <v>104</v>
      </c>
      <c r="C755" t="str">
        <f t="shared" si="11"/>
        <v>90s</v>
      </c>
      <c r="D755">
        <v>1996</v>
      </c>
      <c r="E755" t="s">
        <v>18</v>
      </c>
      <c r="F755" t="s">
        <v>523</v>
      </c>
      <c r="G755">
        <v>0.51</v>
      </c>
      <c r="H755">
        <v>0.35</v>
      </c>
      <c r="I755">
        <v>0</v>
      </c>
      <c r="J755">
        <v>0.06</v>
      </c>
      <c r="K755">
        <v>0.92</v>
      </c>
      <c r="AF755" t="s">
        <v>1056</v>
      </c>
    </row>
    <row r="756" spans="1:32" x14ac:dyDescent="0.3">
      <c r="A756" t="s">
        <v>2301</v>
      </c>
      <c r="B756" t="s">
        <v>104</v>
      </c>
      <c r="C756" t="str">
        <f t="shared" si="11"/>
        <v>90s</v>
      </c>
      <c r="D756">
        <v>1996</v>
      </c>
      <c r="E756" t="s">
        <v>86</v>
      </c>
      <c r="F756" t="s">
        <v>68</v>
      </c>
      <c r="G756">
        <v>0.12</v>
      </c>
      <c r="H756">
        <v>0.08</v>
      </c>
      <c r="I756">
        <v>0.66</v>
      </c>
      <c r="J756">
        <v>0.06</v>
      </c>
      <c r="K756">
        <v>0.92</v>
      </c>
      <c r="AF756" t="s">
        <v>1058</v>
      </c>
    </row>
    <row r="757" spans="1:32" x14ac:dyDescent="0.3">
      <c r="A757" t="s">
        <v>2326</v>
      </c>
      <c r="B757" t="s">
        <v>57</v>
      </c>
      <c r="C757" t="str">
        <f t="shared" si="11"/>
        <v>90s</v>
      </c>
      <c r="D757">
        <v>1996</v>
      </c>
      <c r="E757" t="s">
        <v>24</v>
      </c>
      <c r="F757" t="s">
        <v>943</v>
      </c>
      <c r="G757">
        <v>0</v>
      </c>
      <c r="H757">
        <v>0</v>
      </c>
      <c r="I757">
        <v>0.9</v>
      </c>
      <c r="J757">
        <v>0</v>
      </c>
      <c r="K757">
        <v>0.9</v>
      </c>
      <c r="AF757" t="s">
        <v>1059</v>
      </c>
    </row>
    <row r="758" spans="1:32" x14ac:dyDescent="0.3">
      <c r="A758" t="s">
        <v>2368</v>
      </c>
      <c r="B758" t="s">
        <v>104</v>
      </c>
      <c r="C758" t="str">
        <f t="shared" si="11"/>
        <v>90s</v>
      </c>
      <c r="D758">
        <v>1996</v>
      </c>
      <c r="E758" t="s">
        <v>1</v>
      </c>
      <c r="F758" t="s">
        <v>222</v>
      </c>
      <c r="G758">
        <v>0.44</v>
      </c>
      <c r="H758">
        <v>0.3</v>
      </c>
      <c r="I758">
        <v>0.09</v>
      </c>
      <c r="J758">
        <v>0.06</v>
      </c>
      <c r="K758">
        <v>0.88</v>
      </c>
      <c r="AF758" t="s">
        <v>1060</v>
      </c>
    </row>
    <row r="759" spans="1:32" x14ac:dyDescent="0.3">
      <c r="A759" t="s">
        <v>2376</v>
      </c>
      <c r="B759" t="s">
        <v>104</v>
      </c>
      <c r="C759" t="str">
        <f t="shared" si="11"/>
        <v>90s</v>
      </c>
      <c r="D759">
        <v>1996</v>
      </c>
      <c r="E759" t="s">
        <v>37</v>
      </c>
      <c r="F759" t="s">
        <v>2377</v>
      </c>
      <c r="G759">
        <v>0.49</v>
      </c>
      <c r="H759">
        <v>0.33</v>
      </c>
      <c r="I759">
        <v>0</v>
      </c>
      <c r="J759">
        <v>0.06</v>
      </c>
      <c r="K759">
        <v>0.88</v>
      </c>
      <c r="AF759" t="s">
        <v>1061</v>
      </c>
    </row>
    <row r="760" spans="1:32" x14ac:dyDescent="0.3">
      <c r="A760" t="s">
        <v>2404</v>
      </c>
      <c r="B760" t="s">
        <v>104</v>
      </c>
      <c r="C760" t="str">
        <f t="shared" si="11"/>
        <v>90s</v>
      </c>
      <c r="D760">
        <v>1996</v>
      </c>
      <c r="E760" t="s">
        <v>18</v>
      </c>
      <c r="F760" t="s">
        <v>68</v>
      </c>
      <c r="G760">
        <v>0.48</v>
      </c>
      <c r="H760">
        <v>0.33</v>
      </c>
      <c r="I760">
        <v>0</v>
      </c>
      <c r="J760">
        <v>0.06</v>
      </c>
      <c r="K760">
        <v>0.87</v>
      </c>
      <c r="AF760" t="s">
        <v>1062</v>
      </c>
    </row>
    <row r="761" spans="1:32" x14ac:dyDescent="0.3">
      <c r="A761" t="s">
        <v>2441</v>
      </c>
      <c r="B761" t="s">
        <v>104</v>
      </c>
      <c r="C761" t="str">
        <f t="shared" si="11"/>
        <v>90s</v>
      </c>
      <c r="D761">
        <v>1996</v>
      </c>
      <c r="E761" t="s">
        <v>86</v>
      </c>
      <c r="F761" t="s">
        <v>248</v>
      </c>
      <c r="G761">
        <v>0.14000000000000001</v>
      </c>
      <c r="H761">
        <v>0.09</v>
      </c>
      <c r="I761">
        <v>0.56999999999999995</v>
      </c>
      <c r="J761">
        <v>0.06</v>
      </c>
      <c r="K761">
        <v>0.85</v>
      </c>
      <c r="AF761" t="s">
        <v>1063</v>
      </c>
    </row>
    <row r="762" spans="1:32" x14ac:dyDescent="0.3">
      <c r="A762" t="s">
        <v>2494</v>
      </c>
      <c r="B762" t="s">
        <v>104</v>
      </c>
      <c r="C762" t="str">
        <f t="shared" si="11"/>
        <v>90s</v>
      </c>
      <c r="D762">
        <v>1996</v>
      </c>
      <c r="E762" t="s">
        <v>101</v>
      </c>
      <c r="F762" t="s">
        <v>2495</v>
      </c>
      <c r="G762">
        <v>0.46</v>
      </c>
      <c r="H762">
        <v>0.31</v>
      </c>
      <c r="I762">
        <v>0</v>
      </c>
      <c r="J762">
        <v>0.05</v>
      </c>
      <c r="K762">
        <v>0.83</v>
      </c>
      <c r="AF762" t="s">
        <v>1064</v>
      </c>
    </row>
    <row r="763" spans="1:32" x14ac:dyDescent="0.3">
      <c r="A763" t="s">
        <v>2504</v>
      </c>
      <c r="B763" t="s">
        <v>95</v>
      </c>
      <c r="C763" t="str">
        <f t="shared" si="11"/>
        <v>90s</v>
      </c>
      <c r="D763">
        <v>1996</v>
      </c>
      <c r="E763" t="s">
        <v>86</v>
      </c>
      <c r="F763" t="s">
        <v>19</v>
      </c>
      <c r="G763">
        <v>0.61</v>
      </c>
      <c r="H763">
        <v>0.19</v>
      </c>
      <c r="I763">
        <v>0</v>
      </c>
      <c r="J763">
        <v>0.01</v>
      </c>
      <c r="K763">
        <v>0.82</v>
      </c>
      <c r="AF763" t="s">
        <v>1065</v>
      </c>
    </row>
    <row r="764" spans="1:32" x14ac:dyDescent="0.3">
      <c r="A764" t="s">
        <v>2621</v>
      </c>
      <c r="B764" t="s">
        <v>104</v>
      </c>
      <c r="C764" t="str">
        <f t="shared" si="11"/>
        <v>90s</v>
      </c>
      <c r="D764">
        <v>1996</v>
      </c>
      <c r="E764" t="s">
        <v>24</v>
      </c>
      <c r="F764" t="s">
        <v>134</v>
      </c>
      <c r="G764">
        <v>0.43</v>
      </c>
      <c r="H764">
        <v>0.28999999999999998</v>
      </c>
      <c r="I764">
        <v>0</v>
      </c>
      <c r="J764">
        <v>0.05</v>
      </c>
      <c r="K764">
        <v>0.77</v>
      </c>
      <c r="AF764" t="s">
        <v>1067</v>
      </c>
    </row>
    <row r="765" spans="1:32" x14ac:dyDescent="0.3">
      <c r="A765" t="s">
        <v>2654</v>
      </c>
      <c r="B765" t="s">
        <v>104</v>
      </c>
      <c r="C765" t="str">
        <f t="shared" si="11"/>
        <v>90s</v>
      </c>
      <c r="D765">
        <v>1996</v>
      </c>
      <c r="E765" t="s">
        <v>24</v>
      </c>
      <c r="F765" t="s">
        <v>1836</v>
      </c>
      <c r="G765">
        <v>0.18</v>
      </c>
      <c r="H765">
        <v>0.12</v>
      </c>
      <c r="I765">
        <v>0.42</v>
      </c>
      <c r="J765">
        <v>0.05</v>
      </c>
      <c r="K765">
        <v>0.76</v>
      </c>
      <c r="AF765" t="s">
        <v>1068</v>
      </c>
    </row>
    <row r="766" spans="1:32" x14ac:dyDescent="0.3">
      <c r="A766" t="s">
        <v>2769</v>
      </c>
      <c r="B766" t="s">
        <v>104</v>
      </c>
      <c r="C766" t="str">
        <f t="shared" si="11"/>
        <v>90s</v>
      </c>
      <c r="D766">
        <v>1996</v>
      </c>
      <c r="E766" t="s">
        <v>37</v>
      </c>
      <c r="F766" t="s">
        <v>226</v>
      </c>
      <c r="G766">
        <v>0.4</v>
      </c>
      <c r="H766">
        <v>0.27</v>
      </c>
      <c r="I766">
        <v>0</v>
      </c>
      <c r="J766">
        <v>0.05</v>
      </c>
      <c r="K766">
        <v>0.72</v>
      </c>
      <c r="AF766" t="s">
        <v>1069</v>
      </c>
    </row>
    <row r="767" spans="1:32" x14ac:dyDescent="0.3">
      <c r="A767" t="s">
        <v>2923</v>
      </c>
      <c r="B767" t="s">
        <v>104</v>
      </c>
      <c r="C767" t="str">
        <f t="shared" si="11"/>
        <v>90s</v>
      </c>
      <c r="D767">
        <v>1996</v>
      </c>
      <c r="E767" t="s">
        <v>37</v>
      </c>
      <c r="F767" t="s">
        <v>234</v>
      </c>
      <c r="G767">
        <v>0.37</v>
      </c>
      <c r="H767">
        <v>0.25</v>
      </c>
      <c r="I767">
        <v>0</v>
      </c>
      <c r="J767">
        <v>0.04</v>
      </c>
      <c r="K767">
        <v>0.67</v>
      </c>
      <c r="AF767" t="s">
        <v>1070</v>
      </c>
    </row>
    <row r="768" spans="1:32" x14ac:dyDescent="0.3">
      <c r="A768" t="s">
        <v>3103</v>
      </c>
      <c r="B768" t="s">
        <v>104</v>
      </c>
      <c r="C768" t="str">
        <f t="shared" si="11"/>
        <v>90s</v>
      </c>
      <c r="D768">
        <v>1996</v>
      </c>
      <c r="E768" t="s">
        <v>86</v>
      </c>
      <c r="F768" t="s">
        <v>523</v>
      </c>
      <c r="G768">
        <v>0.35</v>
      </c>
      <c r="H768">
        <v>0.24</v>
      </c>
      <c r="I768">
        <v>0</v>
      </c>
      <c r="J768">
        <v>0.04</v>
      </c>
      <c r="K768">
        <v>0.62</v>
      </c>
      <c r="AF768" t="s">
        <v>1071</v>
      </c>
    </row>
    <row r="769" spans="1:32" x14ac:dyDescent="0.3">
      <c r="A769" t="s">
        <v>3126</v>
      </c>
      <c r="B769" t="s">
        <v>1043</v>
      </c>
      <c r="C769" t="str">
        <f t="shared" si="11"/>
        <v>90s</v>
      </c>
      <c r="D769">
        <v>1996</v>
      </c>
      <c r="E769" t="s">
        <v>86</v>
      </c>
      <c r="F769" t="s">
        <v>151</v>
      </c>
      <c r="G769">
        <v>0</v>
      </c>
      <c r="H769">
        <v>0</v>
      </c>
      <c r="I769">
        <v>0.62</v>
      </c>
      <c r="J769">
        <v>0</v>
      </c>
      <c r="K769">
        <v>0.62</v>
      </c>
      <c r="AF769" t="s">
        <v>1072</v>
      </c>
    </row>
    <row r="770" spans="1:32" x14ac:dyDescent="0.3">
      <c r="A770" t="s">
        <v>3127</v>
      </c>
      <c r="B770" t="s">
        <v>57</v>
      </c>
      <c r="C770" t="str">
        <f t="shared" si="11"/>
        <v>90s</v>
      </c>
      <c r="D770">
        <v>1996</v>
      </c>
      <c r="E770" t="s">
        <v>28</v>
      </c>
      <c r="F770" t="s">
        <v>118</v>
      </c>
      <c r="G770">
        <v>0</v>
      </c>
      <c r="H770">
        <v>0</v>
      </c>
      <c r="I770">
        <v>0.62</v>
      </c>
      <c r="J770">
        <v>0</v>
      </c>
      <c r="K770">
        <v>0.62</v>
      </c>
      <c r="AF770" t="s">
        <v>1073</v>
      </c>
    </row>
    <row r="771" spans="1:32" x14ac:dyDescent="0.3">
      <c r="A771" t="s">
        <v>3291</v>
      </c>
      <c r="B771" t="s">
        <v>57</v>
      </c>
      <c r="C771" t="str">
        <f t="shared" ref="C771:C834" si="12">_xlfn.IFS(D771&lt;1990,"80s",D771&lt;2000,"90s",D771&lt;2010,"2Ks",D771&lt;2020,"2k10s")</f>
        <v>90s</v>
      </c>
      <c r="D771">
        <v>1996</v>
      </c>
      <c r="E771" t="s">
        <v>272</v>
      </c>
      <c r="F771" t="s">
        <v>19</v>
      </c>
      <c r="G771">
        <v>0</v>
      </c>
      <c r="H771">
        <v>0</v>
      </c>
      <c r="I771">
        <v>0.57999999999999996</v>
      </c>
      <c r="J771">
        <v>0</v>
      </c>
      <c r="K771">
        <v>0.57999999999999996</v>
      </c>
      <c r="AF771" t="s">
        <v>1074</v>
      </c>
    </row>
    <row r="772" spans="1:32" x14ac:dyDescent="0.3">
      <c r="A772" t="s">
        <v>3416</v>
      </c>
      <c r="B772" t="s">
        <v>104</v>
      </c>
      <c r="C772" t="str">
        <f t="shared" si="12"/>
        <v>90s</v>
      </c>
      <c r="D772">
        <v>1996</v>
      </c>
      <c r="E772" t="s">
        <v>28</v>
      </c>
      <c r="F772" t="s">
        <v>1201</v>
      </c>
      <c r="G772">
        <v>0</v>
      </c>
      <c r="H772">
        <v>0</v>
      </c>
      <c r="I772">
        <v>0.52</v>
      </c>
      <c r="J772">
        <v>0.04</v>
      </c>
      <c r="K772">
        <v>0.55000000000000004</v>
      </c>
      <c r="AF772" t="s">
        <v>1075</v>
      </c>
    </row>
    <row r="773" spans="1:32" x14ac:dyDescent="0.3">
      <c r="A773" t="s">
        <v>3421</v>
      </c>
      <c r="B773" t="s">
        <v>1043</v>
      </c>
      <c r="C773" t="str">
        <f t="shared" si="12"/>
        <v>90s</v>
      </c>
      <c r="D773">
        <v>1996</v>
      </c>
      <c r="E773" t="s">
        <v>101</v>
      </c>
      <c r="F773" t="s">
        <v>151</v>
      </c>
      <c r="G773">
        <v>0</v>
      </c>
      <c r="H773">
        <v>0</v>
      </c>
      <c r="I773">
        <v>0.55000000000000004</v>
      </c>
      <c r="J773">
        <v>0</v>
      </c>
      <c r="K773">
        <v>0.55000000000000004</v>
      </c>
      <c r="AF773" t="s">
        <v>1076</v>
      </c>
    </row>
    <row r="774" spans="1:32" x14ac:dyDescent="0.3">
      <c r="A774" t="s">
        <v>1023</v>
      </c>
      <c r="B774" t="s">
        <v>104</v>
      </c>
      <c r="C774" t="str">
        <f t="shared" si="12"/>
        <v>90s</v>
      </c>
      <c r="D774">
        <v>1996</v>
      </c>
      <c r="E774" t="s">
        <v>37</v>
      </c>
      <c r="F774" t="s">
        <v>254</v>
      </c>
      <c r="G774">
        <v>0.31</v>
      </c>
      <c r="H774">
        <v>0.21</v>
      </c>
      <c r="I774">
        <v>0</v>
      </c>
      <c r="J774">
        <v>0.04</v>
      </c>
      <c r="K774">
        <v>0.55000000000000004</v>
      </c>
      <c r="AF774" t="s">
        <v>1078</v>
      </c>
    </row>
    <row r="775" spans="1:32" x14ac:dyDescent="0.3">
      <c r="A775" t="s">
        <v>3452</v>
      </c>
      <c r="B775" t="s">
        <v>104</v>
      </c>
      <c r="C775" t="str">
        <f t="shared" si="12"/>
        <v>90s</v>
      </c>
      <c r="D775">
        <v>1996</v>
      </c>
      <c r="E775" t="s">
        <v>34</v>
      </c>
      <c r="F775" t="s">
        <v>2026</v>
      </c>
      <c r="G775">
        <v>0.3</v>
      </c>
      <c r="H775">
        <v>0.21</v>
      </c>
      <c r="I775">
        <v>0</v>
      </c>
      <c r="J775">
        <v>0.04</v>
      </c>
      <c r="K775">
        <v>0.55000000000000004</v>
      </c>
      <c r="AF775" t="s">
        <v>1080</v>
      </c>
    </row>
    <row r="776" spans="1:32" x14ac:dyDescent="0.3">
      <c r="A776" t="s">
        <v>3524</v>
      </c>
      <c r="B776" t="s">
        <v>104</v>
      </c>
      <c r="C776" t="str">
        <f t="shared" si="12"/>
        <v>90s</v>
      </c>
      <c r="D776">
        <v>1996</v>
      </c>
      <c r="E776" t="s">
        <v>101</v>
      </c>
      <c r="F776" t="s">
        <v>943</v>
      </c>
      <c r="G776">
        <v>7.0000000000000007E-2</v>
      </c>
      <c r="H776">
        <v>0.05</v>
      </c>
      <c r="I776">
        <v>0.38</v>
      </c>
      <c r="J776">
        <v>0.03</v>
      </c>
      <c r="K776">
        <v>0.53</v>
      </c>
      <c r="AF776" t="s">
        <v>1081</v>
      </c>
    </row>
    <row r="777" spans="1:32" x14ac:dyDescent="0.3">
      <c r="A777" t="s">
        <v>3541</v>
      </c>
      <c r="B777" t="s">
        <v>104</v>
      </c>
      <c r="C777" t="str">
        <f t="shared" si="12"/>
        <v>90s</v>
      </c>
      <c r="D777">
        <v>1996</v>
      </c>
      <c r="E777" t="s">
        <v>34</v>
      </c>
      <c r="F777" t="s">
        <v>68</v>
      </c>
      <c r="G777">
        <v>0.3</v>
      </c>
      <c r="H777">
        <v>0.2</v>
      </c>
      <c r="I777">
        <v>0</v>
      </c>
      <c r="J777">
        <v>0.03</v>
      </c>
      <c r="K777">
        <v>0.53</v>
      </c>
      <c r="AF777" t="s">
        <v>1083</v>
      </c>
    </row>
    <row r="778" spans="1:32" x14ac:dyDescent="0.3">
      <c r="A778" t="s">
        <v>3574</v>
      </c>
      <c r="B778" t="s">
        <v>95</v>
      </c>
      <c r="C778" t="str">
        <f t="shared" si="12"/>
        <v>90s</v>
      </c>
      <c r="D778">
        <v>1996</v>
      </c>
      <c r="E778" t="s">
        <v>18</v>
      </c>
      <c r="F778" t="s">
        <v>19</v>
      </c>
      <c r="G778">
        <v>0.49</v>
      </c>
      <c r="H778">
        <v>0.03</v>
      </c>
      <c r="I778">
        <v>0</v>
      </c>
      <c r="J778">
        <v>0</v>
      </c>
      <c r="K778">
        <v>0.53</v>
      </c>
      <c r="AF778" t="s">
        <v>1084</v>
      </c>
    </row>
    <row r="779" spans="1:32" x14ac:dyDescent="0.3">
      <c r="A779" t="s">
        <v>3631</v>
      </c>
      <c r="B779" t="s">
        <v>104</v>
      </c>
      <c r="C779" t="str">
        <f t="shared" si="12"/>
        <v>90s</v>
      </c>
      <c r="D779">
        <v>1996</v>
      </c>
      <c r="E779" t="s">
        <v>18</v>
      </c>
      <c r="F779" t="s">
        <v>234</v>
      </c>
      <c r="G779">
        <v>0.08</v>
      </c>
      <c r="H779">
        <v>0.05</v>
      </c>
      <c r="I779">
        <v>0.35</v>
      </c>
      <c r="J779">
        <v>0.03</v>
      </c>
      <c r="K779">
        <v>0.51</v>
      </c>
      <c r="AF779" t="s">
        <v>1085</v>
      </c>
    </row>
    <row r="780" spans="1:32" x14ac:dyDescent="0.3">
      <c r="A780" t="s">
        <v>3652</v>
      </c>
      <c r="B780" t="s">
        <v>104</v>
      </c>
      <c r="C780" t="str">
        <f t="shared" si="12"/>
        <v>90s</v>
      </c>
      <c r="D780">
        <v>1996</v>
      </c>
      <c r="E780" t="s">
        <v>272</v>
      </c>
      <c r="F780" t="s">
        <v>1201</v>
      </c>
      <c r="G780">
        <v>0</v>
      </c>
      <c r="H780">
        <v>0</v>
      </c>
      <c r="I780">
        <v>0.48</v>
      </c>
      <c r="J780">
        <v>0.03</v>
      </c>
      <c r="K780">
        <v>0.51</v>
      </c>
      <c r="AF780" t="s">
        <v>1087</v>
      </c>
    </row>
    <row r="781" spans="1:32" x14ac:dyDescent="0.3">
      <c r="A781" t="s">
        <v>3712</v>
      </c>
      <c r="B781" t="s">
        <v>57</v>
      </c>
      <c r="C781" t="str">
        <f t="shared" si="12"/>
        <v>90s</v>
      </c>
      <c r="D781">
        <v>1996</v>
      </c>
      <c r="E781" t="s">
        <v>18</v>
      </c>
      <c r="F781" t="s">
        <v>372</v>
      </c>
      <c r="G781">
        <v>0</v>
      </c>
      <c r="H781">
        <v>0</v>
      </c>
      <c r="I781">
        <v>0.5</v>
      </c>
      <c r="J781">
        <v>0</v>
      </c>
      <c r="K781">
        <v>0.5</v>
      </c>
      <c r="AF781" t="s">
        <v>1088</v>
      </c>
    </row>
    <row r="782" spans="1:32" x14ac:dyDescent="0.3">
      <c r="A782" t="s">
        <v>3716</v>
      </c>
      <c r="B782" t="s">
        <v>104</v>
      </c>
      <c r="C782" t="str">
        <f t="shared" si="12"/>
        <v>90s</v>
      </c>
      <c r="D782">
        <v>1996</v>
      </c>
      <c r="E782" t="s">
        <v>28</v>
      </c>
      <c r="F782" t="s">
        <v>68</v>
      </c>
      <c r="G782">
        <v>0</v>
      </c>
      <c r="H782">
        <v>0</v>
      </c>
      <c r="I782">
        <v>0.46</v>
      </c>
      <c r="J782">
        <v>0.03</v>
      </c>
      <c r="K782">
        <v>0.5</v>
      </c>
      <c r="AF782" t="s">
        <v>1090</v>
      </c>
    </row>
    <row r="783" spans="1:32" x14ac:dyDescent="0.3">
      <c r="A783" t="s">
        <v>3812</v>
      </c>
      <c r="B783" t="s">
        <v>104</v>
      </c>
      <c r="C783" t="str">
        <f t="shared" si="12"/>
        <v>90s</v>
      </c>
      <c r="D783">
        <v>1996</v>
      </c>
      <c r="E783" t="s">
        <v>37</v>
      </c>
      <c r="F783" t="s">
        <v>523</v>
      </c>
      <c r="G783">
        <v>0.24</v>
      </c>
      <c r="H783">
        <v>0.16</v>
      </c>
      <c r="I783">
        <v>0.04</v>
      </c>
      <c r="J783">
        <v>0.03</v>
      </c>
      <c r="K783">
        <v>0.47</v>
      </c>
      <c r="AF783" t="s">
        <v>1092</v>
      </c>
    </row>
    <row r="784" spans="1:32" x14ac:dyDescent="0.3">
      <c r="A784" t="s">
        <v>3864</v>
      </c>
      <c r="B784" t="s">
        <v>104</v>
      </c>
      <c r="C784" t="str">
        <f t="shared" si="12"/>
        <v>90s</v>
      </c>
      <c r="D784">
        <v>1996</v>
      </c>
      <c r="E784" t="s">
        <v>18</v>
      </c>
      <c r="F784" t="s">
        <v>134</v>
      </c>
      <c r="G784">
        <v>0.26</v>
      </c>
      <c r="H784">
        <v>0.18</v>
      </c>
      <c r="I784">
        <v>0</v>
      </c>
      <c r="J784">
        <v>0.03</v>
      </c>
      <c r="K784">
        <v>0.47</v>
      </c>
      <c r="AF784" t="s">
        <v>1094</v>
      </c>
    </row>
    <row r="785" spans="1:32" x14ac:dyDescent="0.3">
      <c r="A785" t="s">
        <v>3902</v>
      </c>
      <c r="B785" t="s">
        <v>104</v>
      </c>
      <c r="C785" t="str">
        <f t="shared" si="12"/>
        <v>90s</v>
      </c>
      <c r="D785">
        <v>1996</v>
      </c>
      <c r="E785" t="s">
        <v>18</v>
      </c>
      <c r="F785" t="s">
        <v>68</v>
      </c>
      <c r="G785">
        <v>0.26</v>
      </c>
      <c r="H785">
        <v>0.17</v>
      </c>
      <c r="I785">
        <v>0</v>
      </c>
      <c r="J785">
        <v>0.03</v>
      </c>
      <c r="K785">
        <v>0.46</v>
      </c>
      <c r="AF785" t="s">
        <v>1095</v>
      </c>
    </row>
    <row r="786" spans="1:32" x14ac:dyDescent="0.3">
      <c r="A786" t="s">
        <v>3925</v>
      </c>
      <c r="B786" t="s">
        <v>57</v>
      </c>
      <c r="C786" t="str">
        <f t="shared" si="12"/>
        <v>90s</v>
      </c>
      <c r="D786">
        <v>1996</v>
      </c>
      <c r="E786" t="s">
        <v>18</v>
      </c>
      <c r="F786" t="s">
        <v>234</v>
      </c>
      <c r="G786">
        <v>0</v>
      </c>
      <c r="H786">
        <v>0</v>
      </c>
      <c r="I786">
        <v>0.45</v>
      </c>
      <c r="J786">
        <v>0</v>
      </c>
      <c r="K786">
        <v>0.45</v>
      </c>
      <c r="AF786" t="s">
        <v>1096</v>
      </c>
    </row>
    <row r="787" spans="1:32" x14ac:dyDescent="0.3">
      <c r="A787" t="s">
        <v>3989</v>
      </c>
      <c r="B787" t="s">
        <v>104</v>
      </c>
      <c r="C787" t="str">
        <f t="shared" si="12"/>
        <v>90s</v>
      </c>
      <c r="D787">
        <v>1996</v>
      </c>
      <c r="E787" t="s">
        <v>28</v>
      </c>
      <c r="F787" t="s">
        <v>234</v>
      </c>
      <c r="G787">
        <v>0.14000000000000001</v>
      </c>
      <c r="H787">
        <v>0.09</v>
      </c>
      <c r="I787">
        <v>0.19</v>
      </c>
      <c r="J787">
        <v>0.03</v>
      </c>
      <c r="K787">
        <v>0.45</v>
      </c>
      <c r="AF787" t="s">
        <v>1097</v>
      </c>
    </row>
    <row r="788" spans="1:32" x14ac:dyDescent="0.3">
      <c r="A788" t="s">
        <v>4020</v>
      </c>
      <c r="B788" t="s">
        <v>104</v>
      </c>
      <c r="C788" t="str">
        <f t="shared" si="12"/>
        <v>90s</v>
      </c>
      <c r="D788">
        <v>1996</v>
      </c>
      <c r="E788" t="s">
        <v>18</v>
      </c>
      <c r="F788" t="s">
        <v>372</v>
      </c>
      <c r="G788">
        <v>0</v>
      </c>
      <c r="H788">
        <v>0</v>
      </c>
      <c r="I788">
        <v>0.41</v>
      </c>
      <c r="J788">
        <v>0.03</v>
      </c>
      <c r="K788">
        <v>0.44</v>
      </c>
      <c r="AF788" t="s">
        <v>1098</v>
      </c>
    </row>
    <row r="789" spans="1:32" x14ac:dyDescent="0.3">
      <c r="A789" t="s">
        <v>4028</v>
      </c>
      <c r="B789" t="s">
        <v>104</v>
      </c>
      <c r="C789" t="str">
        <f t="shared" si="12"/>
        <v>90s</v>
      </c>
      <c r="D789">
        <v>1996</v>
      </c>
      <c r="E789" t="s">
        <v>28</v>
      </c>
      <c r="F789" t="s">
        <v>1538</v>
      </c>
      <c r="G789">
        <v>0.25</v>
      </c>
      <c r="H789">
        <v>0.17</v>
      </c>
      <c r="I789">
        <v>0</v>
      </c>
      <c r="J789">
        <v>0.03</v>
      </c>
      <c r="K789">
        <v>0.44</v>
      </c>
      <c r="AF789" t="s">
        <v>1099</v>
      </c>
    </row>
    <row r="790" spans="1:32" x14ac:dyDescent="0.3">
      <c r="A790" t="s">
        <v>4029</v>
      </c>
      <c r="B790" t="s">
        <v>57</v>
      </c>
      <c r="C790" t="str">
        <f t="shared" si="12"/>
        <v>90s</v>
      </c>
      <c r="D790">
        <v>1996</v>
      </c>
      <c r="E790" t="s">
        <v>30</v>
      </c>
      <c r="F790" t="s">
        <v>128</v>
      </c>
      <c r="G790">
        <v>0</v>
      </c>
      <c r="H790">
        <v>0</v>
      </c>
      <c r="I790">
        <v>0.44</v>
      </c>
      <c r="J790">
        <v>0</v>
      </c>
      <c r="K790">
        <v>0.44</v>
      </c>
      <c r="AF790" t="s">
        <v>1100</v>
      </c>
    </row>
    <row r="791" spans="1:32" x14ac:dyDescent="0.3">
      <c r="A791" t="s">
        <v>4063</v>
      </c>
      <c r="B791" t="s">
        <v>1043</v>
      </c>
      <c r="C791" t="str">
        <f t="shared" si="12"/>
        <v>90s</v>
      </c>
      <c r="D791">
        <v>1996</v>
      </c>
      <c r="E791" t="s">
        <v>101</v>
      </c>
      <c r="F791" t="s">
        <v>151</v>
      </c>
      <c r="G791">
        <v>0</v>
      </c>
      <c r="H791">
        <v>0</v>
      </c>
      <c r="I791">
        <v>0.44</v>
      </c>
      <c r="J791">
        <v>0</v>
      </c>
      <c r="K791">
        <v>0.44</v>
      </c>
      <c r="AF791" t="s">
        <v>1101</v>
      </c>
    </row>
    <row r="792" spans="1:32" x14ac:dyDescent="0.3">
      <c r="A792" t="s">
        <v>4082</v>
      </c>
      <c r="B792" t="s">
        <v>1043</v>
      </c>
      <c r="C792" t="str">
        <f t="shared" si="12"/>
        <v>90s</v>
      </c>
      <c r="D792">
        <v>1996</v>
      </c>
      <c r="E792" t="s">
        <v>1</v>
      </c>
      <c r="F792" t="s">
        <v>151</v>
      </c>
      <c r="G792">
        <v>0</v>
      </c>
      <c r="H792">
        <v>0</v>
      </c>
      <c r="I792">
        <v>0.43</v>
      </c>
      <c r="J792">
        <v>0</v>
      </c>
      <c r="K792">
        <v>0.43</v>
      </c>
      <c r="AF792" t="s">
        <v>1102</v>
      </c>
    </row>
    <row r="793" spans="1:32" x14ac:dyDescent="0.3">
      <c r="A793" t="s">
        <v>4111</v>
      </c>
      <c r="B793" t="s">
        <v>104</v>
      </c>
      <c r="C793" t="str">
        <f t="shared" si="12"/>
        <v>90s</v>
      </c>
      <c r="D793">
        <v>1996</v>
      </c>
      <c r="E793" t="s">
        <v>18</v>
      </c>
      <c r="F793" t="s">
        <v>68</v>
      </c>
      <c r="G793">
        <v>0.1</v>
      </c>
      <c r="H793">
        <v>7.0000000000000007E-2</v>
      </c>
      <c r="I793">
        <v>0.24</v>
      </c>
      <c r="J793">
        <v>0.03</v>
      </c>
      <c r="K793">
        <v>0.43</v>
      </c>
      <c r="AF793" t="s">
        <v>1104</v>
      </c>
    </row>
    <row r="794" spans="1:32" x14ac:dyDescent="0.3">
      <c r="A794" t="s">
        <v>4247</v>
      </c>
      <c r="B794" t="s">
        <v>1043</v>
      </c>
      <c r="C794" t="str">
        <f t="shared" si="12"/>
        <v>90s</v>
      </c>
      <c r="D794">
        <v>1996</v>
      </c>
      <c r="E794" t="s">
        <v>101</v>
      </c>
      <c r="F794" t="s">
        <v>151</v>
      </c>
      <c r="G794">
        <v>0</v>
      </c>
      <c r="H794">
        <v>0</v>
      </c>
      <c r="I794">
        <v>0.41</v>
      </c>
      <c r="J794">
        <v>0</v>
      </c>
      <c r="K794">
        <v>0.41</v>
      </c>
      <c r="AF794" t="s">
        <v>1105</v>
      </c>
    </row>
    <row r="795" spans="1:32" x14ac:dyDescent="0.3">
      <c r="A795" t="s">
        <v>4254</v>
      </c>
      <c r="B795" t="s">
        <v>104</v>
      </c>
      <c r="C795" t="str">
        <f t="shared" si="12"/>
        <v>90s</v>
      </c>
      <c r="D795">
        <v>1996</v>
      </c>
      <c r="E795" t="s">
        <v>24</v>
      </c>
      <c r="F795" t="s">
        <v>4255</v>
      </c>
      <c r="G795">
        <v>0.23</v>
      </c>
      <c r="H795">
        <v>0.16</v>
      </c>
      <c r="I795">
        <v>0</v>
      </c>
      <c r="J795">
        <v>0.03</v>
      </c>
      <c r="K795">
        <v>0.41</v>
      </c>
      <c r="AF795" t="s">
        <v>1106</v>
      </c>
    </row>
    <row r="796" spans="1:32" x14ac:dyDescent="0.3">
      <c r="A796" t="s">
        <v>4272</v>
      </c>
      <c r="B796" t="s">
        <v>104</v>
      </c>
      <c r="C796" t="str">
        <f t="shared" si="12"/>
        <v>90s</v>
      </c>
      <c r="D796">
        <v>1996</v>
      </c>
      <c r="E796" t="s">
        <v>34</v>
      </c>
      <c r="F796" t="s">
        <v>1858</v>
      </c>
      <c r="G796">
        <v>0.23</v>
      </c>
      <c r="H796">
        <v>0.15</v>
      </c>
      <c r="I796">
        <v>0</v>
      </c>
      <c r="J796">
        <v>0.03</v>
      </c>
      <c r="K796">
        <v>0.41</v>
      </c>
      <c r="AF796" t="s">
        <v>1107</v>
      </c>
    </row>
    <row r="797" spans="1:32" x14ac:dyDescent="0.3">
      <c r="A797" t="s">
        <v>4356</v>
      </c>
      <c r="B797" t="s">
        <v>104</v>
      </c>
      <c r="C797" t="str">
        <f t="shared" si="12"/>
        <v>90s</v>
      </c>
      <c r="D797">
        <v>1996</v>
      </c>
      <c r="E797" t="s">
        <v>272</v>
      </c>
      <c r="F797" t="s">
        <v>248</v>
      </c>
      <c r="G797">
        <v>0.22</v>
      </c>
      <c r="H797">
        <v>0.15</v>
      </c>
      <c r="I797">
        <v>0</v>
      </c>
      <c r="J797">
        <v>0.03</v>
      </c>
      <c r="K797">
        <v>0.4</v>
      </c>
      <c r="AF797" t="s">
        <v>1108</v>
      </c>
    </row>
    <row r="798" spans="1:32" x14ac:dyDescent="0.3">
      <c r="A798" t="s">
        <v>4436</v>
      </c>
      <c r="B798" t="s">
        <v>104</v>
      </c>
      <c r="C798" t="str">
        <f t="shared" si="12"/>
        <v>90s</v>
      </c>
      <c r="D798">
        <v>1996</v>
      </c>
      <c r="E798" t="s">
        <v>18</v>
      </c>
      <c r="F798" t="s">
        <v>4437</v>
      </c>
      <c r="G798">
        <v>0.21</v>
      </c>
      <c r="H798">
        <v>0.15</v>
      </c>
      <c r="I798">
        <v>0</v>
      </c>
      <c r="J798">
        <v>0.03</v>
      </c>
      <c r="K798">
        <v>0.38</v>
      </c>
      <c r="AF798" t="s">
        <v>1109</v>
      </c>
    </row>
    <row r="799" spans="1:32" x14ac:dyDescent="0.3">
      <c r="A799" t="s">
        <v>4475</v>
      </c>
      <c r="B799" t="s">
        <v>104</v>
      </c>
      <c r="C799" t="str">
        <f t="shared" si="12"/>
        <v>90s</v>
      </c>
      <c r="D799">
        <v>1996</v>
      </c>
      <c r="E799" t="s">
        <v>50</v>
      </c>
      <c r="F799" t="s">
        <v>372</v>
      </c>
      <c r="G799">
        <v>0</v>
      </c>
      <c r="H799">
        <v>0</v>
      </c>
      <c r="I799">
        <v>0.36</v>
      </c>
      <c r="J799">
        <v>0.02</v>
      </c>
      <c r="K799">
        <v>0.38</v>
      </c>
      <c r="AF799" t="s">
        <v>1110</v>
      </c>
    </row>
    <row r="800" spans="1:32" x14ac:dyDescent="0.3">
      <c r="A800" t="s">
        <v>3256</v>
      </c>
      <c r="B800" t="s">
        <v>1043</v>
      </c>
      <c r="C800" t="str">
        <f t="shared" si="12"/>
        <v>90s</v>
      </c>
      <c r="D800">
        <v>1996</v>
      </c>
      <c r="E800" t="s">
        <v>39</v>
      </c>
      <c r="F800" t="s">
        <v>234</v>
      </c>
      <c r="G800">
        <v>0</v>
      </c>
      <c r="H800">
        <v>0</v>
      </c>
      <c r="I800">
        <v>0.38</v>
      </c>
      <c r="J800">
        <v>0</v>
      </c>
      <c r="K800">
        <v>0.38</v>
      </c>
      <c r="AF800" t="s">
        <v>1111</v>
      </c>
    </row>
    <row r="801" spans="1:32" x14ac:dyDescent="0.3">
      <c r="A801" t="s">
        <v>4581</v>
      </c>
      <c r="B801" t="s">
        <v>1043</v>
      </c>
      <c r="C801" t="str">
        <f t="shared" si="12"/>
        <v>90s</v>
      </c>
      <c r="D801">
        <v>1996</v>
      </c>
      <c r="E801" t="s">
        <v>101</v>
      </c>
      <c r="F801" t="s">
        <v>4582</v>
      </c>
      <c r="G801">
        <v>0</v>
      </c>
      <c r="H801">
        <v>0</v>
      </c>
      <c r="I801">
        <v>0.36</v>
      </c>
      <c r="J801">
        <v>0</v>
      </c>
      <c r="K801">
        <v>0.36</v>
      </c>
      <c r="AF801" t="s">
        <v>1112</v>
      </c>
    </row>
    <row r="802" spans="1:32" x14ac:dyDescent="0.3">
      <c r="A802" t="s">
        <v>4668</v>
      </c>
      <c r="B802" t="s">
        <v>27</v>
      </c>
      <c r="C802" t="str">
        <f t="shared" si="12"/>
        <v>90s</v>
      </c>
      <c r="D802">
        <v>1996</v>
      </c>
      <c r="E802" t="s">
        <v>30</v>
      </c>
      <c r="F802" t="s">
        <v>19</v>
      </c>
      <c r="G802">
        <v>0</v>
      </c>
      <c r="H802">
        <v>0</v>
      </c>
      <c r="I802">
        <v>0.35</v>
      </c>
      <c r="J802">
        <v>0</v>
      </c>
      <c r="K802">
        <v>0.35</v>
      </c>
      <c r="AF802" t="s">
        <v>1114</v>
      </c>
    </row>
    <row r="803" spans="1:32" x14ac:dyDescent="0.3">
      <c r="A803" t="s">
        <v>2664</v>
      </c>
      <c r="B803" t="s">
        <v>1043</v>
      </c>
      <c r="C803" t="str">
        <f t="shared" si="12"/>
        <v>90s</v>
      </c>
      <c r="D803">
        <v>1996</v>
      </c>
      <c r="E803" t="s">
        <v>86</v>
      </c>
      <c r="F803" t="s">
        <v>222</v>
      </c>
      <c r="G803">
        <v>0</v>
      </c>
      <c r="H803">
        <v>0</v>
      </c>
      <c r="I803">
        <v>0.35</v>
      </c>
      <c r="J803">
        <v>0</v>
      </c>
      <c r="K803">
        <v>0.35</v>
      </c>
      <c r="AF803" t="s">
        <v>1116</v>
      </c>
    </row>
    <row r="804" spans="1:32" x14ac:dyDescent="0.3">
      <c r="A804" t="s">
        <v>4793</v>
      </c>
      <c r="B804" t="s">
        <v>104</v>
      </c>
      <c r="C804" t="str">
        <f t="shared" si="12"/>
        <v>90s</v>
      </c>
      <c r="D804">
        <v>1996</v>
      </c>
      <c r="E804" t="s">
        <v>50</v>
      </c>
      <c r="F804" t="s">
        <v>134</v>
      </c>
      <c r="G804">
        <v>0.19</v>
      </c>
      <c r="H804">
        <v>0.13</v>
      </c>
      <c r="I804">
        <v>0</v>
      </c>
      <c r="J804">
        <v>0.02</v>
      </c>
      <c r="K804">
        <v>0.34</v>
      </c>
      <c r="AF804" t="s">
        <v>1118</v>
      </c>
    </row>
    <row r="805" spans="1:32" x14ac:dyDescent="0.3">
      <c r="A805" t="s">
        <v>4801</v>
      </c>
      <c r="B805" t="s">
        <v>104</v>
      </c>
      <c r="C805" t="str">
        <f t="shared" si="12"/>
        <v>90s</v>
      </c>
      <c r="D805">
        <v>1996</v>
      </c>
      <c r="E805" t="s">
        <v>24</v>
      </c>
      <c r="F805" t="s">
        <v>3700</v>
      </c>
      <c r="G805">
        <v>0.06</v>
      </c>
      <c r="H805">
        <v>0.04</v>
      </c>
      <c r="I805">
        <v>0.21</v>
      </c>
      <c r="J805">
        <v>0.02</v>
      </c>
      <c r="K805">
        <v>0.33</v>
      </c>
      <c r="AF805" t="s">
        <v>1119</v>
      </c>
    </row>
    <row r="806" spans="1:32" x14ac:dyDescent="0.3">
      <c r="A806" t="s">
        <v>4875</v>
      </c>
      <c r="B806" t="s">
        <v>104</v>
      </c>
      <c r="C806" t="str">
        <f t="shared" si="12"/>
        <v>90s</v>
      </c>
      <c r="D806">
        <v>1996</v>
      </c>
      <c r="E806" t="s">
        <v>18</v>
      </c>
      <c r="F806" t="s">
        <v>134</v>
      </c>
      <c r="G806">
        <v>0.16</v>
      </c>
      <c r="H806">
        <v>0.11</v>
      </c>
      <c r="I806">
        <v>0.04</v>
      </c>
      <c r="J806">
        <v>0.02</v>
      </c>
      <c r="K806">
        <v>0.33</v>
      </c>
      <c r="AF806" t="s">
        <v>1120</v>
      </c>
    </row>
    <row r="807" spans="1:32" x14ac:dyDescent="0.3">
      <c r="A807" t="s">
        <v>4915</v>
      </c>
      <c r="B807" t="s">
        <v>104</v>
      </c>
      <c r="C807" t="str">
        <f t="shared" si="12"/>
        <v>90s</v>
      </c>
      <c r="D807">
        <v>1996</v>
      </c>
      <c r="E807" t="s">
        <v>50</v>
      </c>
      <c r="F807" t="s">
        <v>134</v>
      </c>
      <c r="G807">
        <v>0.05</v>
      </c>
      <c r="H807">
        <v>0.04</v>
      </c>
      <c r="I807">
        <v>0.21</v>
      </c>
      <c r="J807">
        <v>0.02</v>
      </c>
      <c r="K807">
        <v>0.32</v>
      </c>
      <c r="AF807" t="s">
        <v>1121</v>
      </c>
    </row>
    <row r="808" spans="1:32" x14ac:dyDescent="0.3">
      <c r="A808" t="s">
        <v>4991</v>
      </c>
      <c r="B808" t="s">
        <v>57</v>
      </c>
      <c r="C808" t="str">
        <f t="shared" si="12"/>
        <v>90s</v>
      </c>
      <c r="D808">
        <v>1996</v>
      </c>
      <c r="E808" t="s">
        <v>34</v>
      </c>
      <c r="F808" t="s">
        <v>128</v>
      </c>
      <c r="G808">
        <v>0</v>
      </c>
      <c r="H808">
        <v>0</v>
      </c>
      <c r="I808">
        <v>0.32</v>
      </c>
      <c r="J808">
        <v>0</v>
      </c>
      <c r="K808">
        <v>0.32</v>
      </c>
      <c r="AF808" t="s">
        <v>1123</v>
      </c>
    </row>
    <row r="809" spans="1:32" x14ac:dyDescent="0.3">
      <c r="A809" t="s">
        <v>5027</v>
      </c>
      <c r="B809" t="s">
        <v>104</v>
      </c>
      <c r="C809" t="str">
        <f t="shared" si="12"/>
        <v>90s</v>
      </c>
      <c r="D809">
        <v>1996</v>
      </c>
      <c r="E809" t="s">
        <v>101</v>
      </c>
      <c r="F809" t="s">
        <v>977</v>
      </c>
      <c r="G809">
        <v>0.17</v>
      </c>
      <c r="H809">
        <v>0.12</v>
      </c>
      <c r="I809">
        <v>0</v>
      </c>
      <c r="J809">
        <v>0.02</v>
      </c>
      <c r="K809">
        <v>0.31</v>
      </c>
      <c r="AF809" t="s">
        <v>1124</v>
      </c>
    </row>
    <row r="810" spans="1:32" x14ac:dyDescent="0.3">
      <c r="A810" t="s">
        <v>5111</v>
      </c>
      <c r="B810" t="s">
        <v>57</v>
      </c>
      <c r="C810" t="str">
        <f t="shared" si="12"/>
        <v>90s</v>
      </c>
      <c r="D810">
        <v>1996</v>
      </c>
      <c r="E810" t="s">
        <v>28</v>
      </c>
      <c r="F810" t="s">
        <v>943</v>
      </c>
      <c r="G810">
        <v>0</v>
      </c>
      <c r="H810">
        <v>0</v>
      </c>
      <c r="I810">
        <v>0.31</v>
      </c>
      <c r="J810">
        <v>0</v>
      </c>
      <c r="K810">
        <v>0.31</v>
      </c>
      <c r="AF810" t="s">
        <v>1125</v>
      </c>
    </row>
    <row r="811" spans="1:32" x14ac:dyDescent="0.3">
      <c r="A811" t="s">
        <v>5120</v>
      </c>
      <c r="B811" t="s">
        <v>1043</v>
      </c>
      <c r="C811" t="str">
        <f t="shared" si="12"/>
        <v>90s</v>
      </c>
      <c r="D811">
        <v>1996</v>
      </c>
      <c r="E811" t="s">
        <v>37</v>
      </c>
      <c r="F811" t="s">
        <v>151</v>
      </c>
      <c r="G811">
        <v>0</v>
      </c>
      <c r="H811">
        <v>0</v>
      </c>
      <c r="I811">
        <v>0.3</v>
      </c>
      <c r="J811">
        <v>0</v>
      </c>
      <c r="K811">
        <v>0.3</v>
      </c>
      <c r="AF811" t="s">
        <v>1126</v>
      </c>
    </row>
    <row r="812" spans="1:32" x14ac:dyDescent="0.3">
      <c r="A812" t="s">
        <v>5174</v>
      </c>
      <c r="B812" t="s">
        <v>1043</v>
      </c>
      <c r="C812" t="str">
        <f t="shared" si="12"/>
        <v>90s</v>
      </c>
      <c r="D812">
        <v>1996</v>
      </c>
      <c r="E812" t="s">
        <v>272</v>
      </c>
      <c r="F812" t="s">
        <v>151</v>
      </c>
      <c r="G812">
        <v>0</v>
      </c>
      <c r="H812">
        <v>0</v>
      </c>
      <c r="I812">
        <v>0.3</v>
      </c>
      <c r="J812">
        <v>0</v>
      </c>
      <c r="K812">
        <v>0.3</v>
      </c>
      <c r="AF812" t="s">
        <v>1127</v>
      </c>
    </row>
    <row r="813" spans="1:32" x14ac:dyDescent="0.3">
      <c r="A813" t="s">
        <v>5178</v>
      </c>
      <c r="B813" t="s">
        <v>104</v>
      </c>
      <c r="C813" t="str">
        <f t="shared" si="12"/>
        <v>90s</v>
      </c>
      <c r="D813">
        <v>1996</v>
      </c>
      <c r="E813" t="s">
        <v>86</v>
      </c>
      <c r="F813" t="s">
        <v>248</v>
      </c>
      <c r="G813">
        <v>7.0000000000000007E-2</v>
      </c>
      <c r="H813">
        <v>0.05</v>
      </c>
      <c r="I813">
        <v>0.15</v>
      </c>
      <c r="J813">
        <v>0.02</v>
      </c>
      <c r="K813">
        <v>0.3</v>
      </c>
      <c r="AF813" t="s">
        <v>1128</v>
      </c>
    </row>
    <row r="814" spans="1:32" x14ac:dyDescent="0.3">
      <c r="A814" t="s">
        <v>5233</v>
      </c>
      <c r="B814" t="s">
        <v>1043</v>
      </c>
      <c r="C814" t="str">
        <f t="shared" si="12"/>
        <v>90s</v>
      </c>
      <c r="D814">
        <v>1996</v>
      </c>
      <c r="E814" t="s">
        <v>18</v>
      </c>
      <c r="F814" t="s">
        <v>151</v>
      </c>
      <c r="G814">
        <v>0</v>
      </c>
      <c r="H814">
        <v>0</v>
      </c>
      <c r="I814">
        <v>0.28999999999999998</v>
      </c>
      <c r="J814">
        <v>0</v>
      </c>
      <c r="K814">
        <v>0.28999999999999998</v>
      </c>
      <c r="AF814" t="s">
        <v>1130</v>
      </c>
    </row>
    <row r="815" spans="1:32" x14ac:dyDescent="0.3">
      <c r="A815" t="s">
        <v>5274</v>
      </c>
      <c r="B815" t="s">
        <v>104</v>
      </c>
      <c r="C815" t="str">
        <f t="shared" si="12"/>
        <v>90s</v>
      </c>
      <c r="D815">
        <v>1996</v>
      </c>
      <c r="E815" t="s">
        <v>34</v>
      </c>
      <c r="F815" t="s">
        <v>2756</v>
      </c>
      <c r="G815">
        <v>0</v>
      </c>
      <c r="H815">
        <v>0</v>
      </c>
      <c r="I815">
        <v>0.27</v>
      </c>
      <c r="J815">
        <v>0.02</v>
      </c>
      <c r="K815">
        <v>0.28999999999999998</v>
      </c>
      <c r="AF815" t="s">
        <v>1132</v>
      </c>
    </row>
    <row r="816" spans="1:32" x14ac:dyDescent="0.3">
      <c r="A816" t="s">
        <v>5281</v>
      </c>
      <c r="B816" t="s">
        <v>104</v>
      </c>
      <c r="C816" t="str">
        <f t="shared" si="12"/>
        <v>90s</v>
      </c>
      <c r="D816">
        <v>1996</v>
      </c>
      <c r="E816" t="s">
        <v>18</v>
      </c>
      <c r="F816" t="s">
        <v>68</v>
      </c>
      <c r="G816">
        <v>0.16</v>
      </c>
      <c r="H816">
        <v>0.11</v>
      </c>
      <c r="I816">
        <v>0</v>
      </c>
      <c r="J816">
        <v>0.02</v>
      </c>
      <c r="K816">
        <v>0.28999999999999998</v>
      </c>
      <c r="AF816" t="s">
        <v>1134</v>
      </c>
    </row>
    <row r="817" spans="1:32" x14ac:dyDescent="0.3">
      <c r="A817" t="s">
        <v>5305</v>
      </c>
      <c r="B817" t="s">
        <v>104</v>
      </c>
      <c r="C817" t="str">
        <f t="shared" si="12"/>
        <v>90s</v>
      </c>
      <c r="D817">
        <v>1996</v>
      </c>
      <c r="E817" t="s">
        <v>34</v>
      </c>
      <c r="F817" t="s">
        <v>68</v>
      </c>
      <c r="G817">
        <v>0.03</v>
      </c>
      <c r="H817">
        <v>0.02</v>
      </c>
      <c r="I817">
        <v>0.21</v>
      </c>
      <c r="J817">
        <v>0.02</v>
      </c>
      <c r="K817">
        <v>0.28999999999999998</v>
      </c>
      <c r="AF817" t="s">
        <v>1135</v>
      </c>
    </row>
    <row r="818" spans="1:32" x14ac:dyDescent="0.3">
      <c r="A818" t="s">
        <v>5324</v>
      </c>
      <c r="B818" t="s">
        <v>104</v>
      </c>
      <c r="C818" t="str">
        <f t="shared" si="12"/>
        <v>90s</v>
      </c>
      <c r="D818">
        <v>1996</v>
      </c>
      <c r="E818" t="s">
        <v>18</v>
      </c>
      <c r="F818" t="s">
        <v>134</v>
      </c>
      <c r="G818">
        <v>0.16</v>
      </c>
      <c r="H818">
        <v>0.11</v>
      </c>
      <c r="I818">
        <v>0</v>
      </c>
      <c r="J818">
        <v>0.02</v>
      </c>
      <c r="K818">
        <v>0.28999999999999998</v>
      </c>
      <c r="AF818" t="s">
        <v>1137</v>
      </c>
    </row>
    <row r="819" spans="1:32" x14ac:dyDescent="0.3">
      <c r="A819" t="s">
        <v>5439</v>
      </c>
      <c r="B819" t="s">
        <v>1043</v>
      </c>
      <c r="C819" t="str">
        <f t="shared" si="12"/>
        <v>90s</v>
      </c>
      <c r="D819">
        <v>1996</v>
      </c>
      <c r="E819" t="s">
        <v>37</v>
      </c>
      <c r="F819" t="s">
        <v>372</v>
      </c>
      <c r="G819">
        <v>0</v>
      </c>
      <c r="H819">
        <v>0</v>
      </c>
      <c r="I819">
        <v>0.28000000000000003</v>
      </c>
      <c r="J819">
        <v>0</v>
      </c>
      <c r="K819">
        <v>0.28000000000000003</v>
      </c>
      <c r="AF819" t="s">
        <v>1138</v>
      </c>
    </row>
    <row r="820" spans="1:32" x14ac:dyDescent="0.3">
      <c r="A820" t="s">
        <v>5455</v>
      </c>
      <c r="B820" t="s">
        <v>104</v>
      </c>
      <c r="C820" t="str">
        <f t="shared" si="12"/>
        <v>90s</v>
      </c>
      <c r="D820">
        <v>1996</v>
      </c>
      <c r="E820" t="s">
        <v>86</v>
      </c>
      <c r="F820" t="s">
        <v>2117</v>
      </c>
      <c r="G820">
        <v>0</v>
      </c>
      <c r="H820">
        <v>0</v>
      </c>
      <c r="I820">
        <v>0.26</v>
      </c>
      <c r="J820">
        <v>0.02</v>
      </c>
      <c r="K820">
        <v>0.27</v>
      </c>
      <c r="AF820" t="s">
        <v>1139</v>
      </c>
    </row>
    <row r="821" spans="1:32" x14ac:dyDescent="0.3">
      <c r="A821" t="s">
        <v>5475</v>
      </c>
      <c r="B821" t="s">
        <v>104</v>
      </c>
      <c r="C821" t="str">
        <f t="shared" si="12"/>
        <v>90s</v>
      </c>
      <c r="D821">
        <v>1996</v>
      </c>
      <c r="E821" t="s">
        <v>39</v>
      </c>
      <c r="F821" t="s">
        <v>2026</v>
      </c>
      <c r="G821">
        <v>0.15</v>
      </c>
      <c r="H821">
        <v>0.1</v>
      </c>
      <c r="I821">
        <v>0</v>
      </c>
      <c r="J821">
        <v>0.02</v>
      </c>
      <c r="K821">
        <v>0.27</v>
      </c>
      <c r="AF821" t="s">
        <v>1140</v>
      </c>
    </row>
    <row r="822" spans="1:32" x14ac:dyDescent="0.3">
      <c r="A822" t="s">
        <v>5496</v>
      </c>
      <c r="B822" t="s">
        <v>27</v>
      </c>
      <c r="C822" t="str">
        <f t="shared" si="12"/>
        <v>90s</v>
      </c>
      <c r="D822">
        <v>1996</v>
      </c>
      <c r="E822" t="s">
        <v>28</v>
      </c>
      <c r="F822" t="s">
        <v>992</v>
      </c>
      <c r="G822">
        <v>0</v>
      </c>
      <c r="H822">
        <v>0</v>
      </c>
      <c r="I822">
        <v>0.27</v>
      </c>
      <c r="J822">
        <v>0</v>
      </c>
      <c r="K822">
        <v>0.27</v>
      </c>
      <c r="AF822" t="s">
        <v>1141</v>
      </c>
    </row>
    <row r="823" spans="1:32" x14ac:dyDescent="0.3">
      <c r="A823" t="s">
        <v>5549</v>
      </c>
      <c r="B823" t="s">
        <v>104</v>
      </c>
      <c r="C823" t="str">
        <f t="shared" si="12"/>
        <v>90s</v>
      </c>
      <c r="D823">
        <v>1996</v>
      </c>
      <c r="E823" t="s">
        <v>86</v>
      </c>
      <c r="F823" t="s">
        <v>68</v>
      </c>
      <c r="G823">
        <v>0.06</v>
      </c>
      <c r="H823">
        <v>0.04</v>
      </c>
      <c r="I823">
        <v>0.14000000000000001</v>
      </c>
      <c r="J823">
        <v>0.02</v>
      </c>
      <c r="K823">
        <v>0.27</v>
      </c>
      <c r="AF823" t="s">
        <v>1142</v>
      </c>
    </row>
    <row r="824" spans="1:32" x14ac:dyDescent="0.3">
      <c r="A824" t="s">
        <v>5594</v>
      </c>
      <c r="B824" t="s">
        <v>104</v>
      </c>
      <c r="C824" t="str">
        <f t="shared" si="12"/>
        <v>90s</v>
      </c>
      <c r="D824">
        <v>1996</v>
      </c>
      <c r="E824" t="s">
        <v>28</v>
      </c>
      <c r="F824" t="s">
        <v>780</v>
      </c>
      <c r="G824">
        <v>0.08</v>
      </c>
      <c r="H824">
        <v>0.06</v>
      </c>
      <c r="I824">
        <v>0.11</v>
      </c>
      <c r="J824">
        <v>0.02</v>
      </c>
      <c r="K824">
        <v>0.26</v>
      </c>
      <c r="AF824" t="s">
        <v>1144</v>
      </c>
    </row>
    <row r="825" spans="1:32" x14ac:dyDescent="0.3">
      <c r="A825" t="s">
        <v>5596</v>
      </c>
      <c r="B825" t="s">
        <v>104</v>
      </c>
      <c r="C825" t="str">
        <f t="shared" si="12"/>
        <v>90s</v>
      </c>
      <c r="D825">
        <v>1996</v>
      </c>
      <c r="E825" t="s">
        <v>18</v>
      </c>
      <c r="F825" t="s">
        <v>68</v>
      </c>
      <c r="G825">
        <v>0.15</v>
      </c>
      <c r="H825">
        <v>0.1</v>
      </c>
      <c r="I825">
        <v>0</v>
      </c>
      <c r="J825">
        <v>0.02</v>
      </c>
      <c r="K825">
        <v>0.26</v>
      </c>
      <c r="AF825" t="s">
        <v>1145</v>
      </c>
    </row>
    <row r="826" spans="1:32" x14ac:dyDescent="0.3">
      <c r="A826" t="s">
        <v>3060</v>
      </c>
      <c r="B826" t="s">
        <v>95</v>
      </c>
      <c r="C826" t="str">
        <f t="shared" si="12"/>
        <v>90s</v>
      </c>
      <c r="D826">
        <v>1996</v>
      </c>
      <c r="E826" t="s">
        <v>50</v>
      </c>
      <c r="F826" t="s">
        <v>71</v>
      </c>
      <c r="G826">
        <v>0.21</v>
      </c>
      <c r="H826">
        <v>0.05</v>
      </c>
      <c r="I826">
        <v>0</v>
      </c>
      <c r="J826">
        <v>0</v>
      </c>
      <c r="K826">
        <v>0.26</v>
      </c>
      <c r="AF826" t="s">
        <v>1146</v>
      </c>
    </row>
    <row r="827" spans="1:32" x14ac:dyDescent="0.3">
      <c r="A827" t="s">
        <v>5681</v>
      </c>
      <c r="B827" t="s">
        <v>1043</v>
      </c>
      <c r="C827" t="str">
        <f t="shared" si="12"/>
        <v>90s</v>
      </c>
      <c r="D827">
        <v>1996</v>
      </c>
      <c r="E827" t="s">
        <v>18</v>
      </c>
      <c r="F827" t="s">
        <v>151</v>
      </c>
      <c r="G827">
        <v>0</v>
      </c>
      <c r="H827">
        <v>0</v>
      </c>
      <c r="I827">
        <v>0.26</v>
      </c>
      <c r="J827">
        <v>0</v>
      </c>
      <c r="K827">
        <v>0.26</v>
      </c>
      <c r="AF827" t="s">
        <v>1148</v>
      </c>
    </row>
    <row r="828" spans="1:32" x14ac:dyDescent="0.3">
      <c r="A828" t="s">
        <v>5711</v>
      </c>
      <c r="B828" t="s">
        <v>1043</v>
      </c>
      <c r="C828" t="str">
        <f t="shared" si="12"/>
        <v>90s</v>
      </c>
      <c r="D828">
        <v>1996</v>
      </c>
      <c r="E828" t="s">
        <v>28</v>
      </c>
      <c r="F828" t="s">
        <v>5712</v>
      </c>
      <c r="G828">
        <v>0</v>
      </c>
      <c r="H828">
        <v>0</v>
      </c>
      <c r="I828">
        <v>0.26</v>
      </c>
      <c r="J828">
        <v>0</v>
      </c>
      <c r="K828">
        <v>0.26</v>
      </c>
      <c r="AF828" t="s">
        <v>1150</v>
      </c>
    </row>
    <row r="829" spans="1:32" x14ac:dyDescent="0.3">
      <c r="A829" t="s">
        <v>5755</v>
      </c>
      <c r="B829" t="s">
        <v>104</v>
      </c>
      <c r="C829" t="str">
        <f t="shared" si="12"/>
        <v>90s</v>
      </c>
      <c r="D829">
        <v>1996</v>
      </c>
      <c r="E829" t="s">
        <v>24</v>
      </c>
      <c r="F829" t="s">
        <v>1836</v>
      </c>
      <c r="G829">
        <v>0.14000000000000001</v>
      </c>
      <c r="H829">
        <v>0.1</v>
      </c>
      <c r="I829">
        <v>0</v>
      </c>
      <c r="J829">
        <v>0.02</v>
      </c>
      <c r="K829">
        <v>0.25</v>
      </c>
      <c r="L829">
        <v>93</v>
      </c>
      <c r="M829">
        <v>8</v>
      </c>
      <c r="N829">
        <v>8.6999999999999993</v>
      </c>
      <c r="O829">
        <v>20</v>
      </c>
      <c r="P829" t="s">
        <v>1836</v>
      </c>
      <c r="AF829" t="s">
        <v>1151</v>
      </c>
    </row>
    <row r="830" spans="1:32" x14ac:dyDescent="0.3">
      <c r="A830" t="s">
        <v>5798</v>
      </c>
      <c r="B830" t="s">
        <v>104</v>
      </c>
      <c r="C830" t="str">
        <f t="shared" si="12"/>
        <v>90s</v>
      </c>
      <c r="D830">
        <v>1996</v>
      </c>
      <c r="E830" t="s">
        <v>24</v>
      </c>
      <c r="F830" t="s">
        <v>68</v>
      </c>
      <c r="G830">
        <v>0</v>
      </c>
      <c r="H830">
        <v>0</v>
      </c>
      <c r="I830">
        <v>0.23</v>
      </c>
      <c r="J830">
        <v>0.02</v>
      </c>
      <c r="K830">
        <v>0.25</v>
      </c>
      <c r="AF830" t="s">
        <v>1152</v>
      </c>
    </row>
    <row r="831" spans="1:32" x14ac:dyDescent="0.3">
      <c r="A831" t="s">
        <v>5834</v>
      </c>
      <c r="B831" t="s">
        <v>104</v>
      </c>
      <c r="C831" t="str">
        <f t="shared" si="12"/>
        <v>90s</v>
      </c>
      <c r="D831">
        <v>1996</v>
      </c>
      <c r="E831" t="s">
        <v>37</v>
      </c>
      <c r="F831" t="s">
        <v>234</v>
      </c>
      <c r="G831">
        <v>0.14000000000000001</v>
      </c>
      <c r="H831">
        <v>0.09</v>
      </c>
      <c r="I831">
        <v>0</v>
      </c>
      <c r="J831">
        <v>0.02</v>
      </c>
      <c r="K831">
        <v>0.25</v>
      </c>
      <c r="AF831" t="s">
        <v>1153</v>
      </c>
    </row>
    <row r="832" spans="1:32" x14ac:dyDescent="0.3">
      <c r="A832" t="s">
        <v>5835</v>
      </c>
      <c r="B832" t="s">
        <v>104</v>
      </c>
      <c r="C832" t="str">
        <f t="shared" si="12"/>
        <v>90s</v>
      </c>
      <c r="D832">
        <v>1996</v>
      </c>
      <c r="E832" t="s">
        <v>1</v>
      </c>
      <c r="F832" t="s">
        <v>68</v>
      </c>
      <c r="G832">
        <v>0.05</v>
      </c>
      <c r="H832">
        <v>0.03</v>
      </c>
      <c r="I832">
        <v>0.15</v>
      </c>
      <c r="J832">
        <v>0.02</v>
      </c>
      <c r="K832">
        <v>0.25</v>
      </c>
      <c r="AF832" t="s">
        <v>1154</v>
      </c>
    </row>
    <row r="833" spans="1:32" x14ac:dyDescent="0.3">
      <c r="A833" t="s">
        <v>5867</v>
      </c>
      <c r="B833" t="s">
        <v>104</v>
      </c>
      <c r="C833" t="str">
        <f t="shared" si="12"/>
        <v>90s</v>
      </c>
      <c r="D833">
        <v>1996</v>
      </c>
      <c r="E833" t="s">
        <v>18</v>
      </c>
      <c r="F833" t="s">
        <v>933</v>
      </c>
      <c r="G833">
        <v>0.04</v>
      </c>
      <c r="H833">
        <v>0.03</v>
      </c>
      <c r="I833">
        <v>0.16</v>
      </c>
      <c r="J833">
        <v>0.02</v>
      </c>
      <c r="K833">
        <v>0.24</v>
      </c>
      <c r="AF833" t="s">
        <v>1155</v>
      </c>
    </row>
    <row r="834" spans="1:32" x14ac:dyDescent="0.3">
      <c r="A834" t="s">
        <v>5930</v>
      </c>
      <c r="B834" t="s">
        <v>57</v>
      </c>
      <c r="C834" t="str">
        <f t="shared" si="12"/>
        <v>90s</v>
      </c>
      <c r="D834">
        <v>1996</v>
      </c>
      <c r="E834" t="s">
        <v>28</v>
      </c>
      <c r="F834" t="s">
        <v>118</v>
      </c>
      <c r="G834">
        <v>0</v>
      </c>
      <c r="H834">
        <v>0</v>
      </c>
      <c r="I834">
        <v>0.24</v>
      </c>
      <c r="J834">
        <v>0</v>
      </c>
      <c r="K834">
        <v>0.24</v>
      </c>
      <c r="AF834" t="s">
        <v>1156</v>
      </c>
    </row>
    <row r="835" spans="1:32" x14ac:dyDescent="0.3">
      <c r="A835" t="s">
        <v>6018</v>
      </c>
      <c r="B835" t="s">
        <v>1043</v>
      </c>
      <c r="C835" t="str">
        <f t="shared" ref="C835:C898" si="13">_xlfn.IFS(D835&lt;1990,"80s",D835&lt;2000,"90s",D835&lt;2010,"2Ks",D835&lt;2020,"2k10s")</f>
        <v>90s</v>
      </c>
      <c r="D835">
        <v>1996</v>
      </c>
      <c r="E835" t="s">
        <v>28</v>
      </c>
      <c r="F835" t="s">
        <v>3403</v>
      </c>
      <c r="G835">
        <v>0</v>
      </c>
      <c r="H835">
        <v>0</v>
      </c>
      <c r="I835">
        <v>0.23</v>
      </c>
      <c r="J835">
        <v>0</v>
      </c>
      <c r="K835">
        <v>0.23</v>
      </c>
      <c r="AF835" t="s">
        <v>1157</v>
      </c>
    </row>
    <row r="836" spans="1:32" x14ac:dyDescent="0.3">
      <c r="A836" t="s">
        <v>6037</v>
      </c>
      <c r="B836" t="s">
        <v>104</v>
      </c>
      <c r="C836" t="str">
        <f t="shared" si="13"/>
        <v>90s</v>
      </c>
      <c r="D836">
        <v>1996</v>
      </c>
      <c r="E836" t="s">
        <v>50</v>
      </c>
      <c r="F836" t="s">
        <v>6038</v>
      </c>
      <c r="G836">
        <v>0.13</v>
      </c>
      <c r="H836">
        <v>0.09</v>
      </c>
      <c r="I836">
        <v>0</v>
      </c>
      <c r="J836">
        <v>0.02</v>
      </c>
      <c r="K836">
        <v>0.23</v>
      </c>
      <c r="AF836" t="s">
        <v>1158</v>
      </c>
    </row>
    <row r="837" spans="1:32" x14ac:dyDescent="0.3">
      <c r="A837" t="s">
        <v>6062</v>
      </c>
      <c r="B837" t="s">
        <v>57</v>
      </c>
      <c r="C837" t="str">
        <f t="shared" si="13"/>
        <v>90s</v>
      </c>
      <c r="D837">
        <v>1996</v>
      </c>
      <c r="E837" t="s">
        <v>28</v>
      </c>
      <c r="F837" t="s">
        <v>350</v>
      </c>
      <c r="G837">
        <v>0</v>
      </c>
      <c r="H837">
        <v>0</v>
      </c>
      <c r="I837">
        <v>0.23</v>
      </c>
      <c r="J837">
        <v>0</v>
      </c>
      <c r="K837">
        <v>0.23</v>
      </c>
      <c r="AF837" t="s">
        <v>1159</v>
      </c>
    </row>
    <row r="838" spans="1:32" x14ac:dyDescent="0.3">
      <c r="A838" t="s">
        <v>6101</v>
      </c>
      <c r="B838" t="s">
        <v>27</v>
      </c>
      <c r="C838" t="str">
        <f t="shared" si="13"/>
        <v>90s</v>
      </c>
      <c r="D838">
        <v>1996</v>
      </c>
      <c r="E838" t="s">
        <v>30</v>
      </c>
      <c r="F838" t="s">
        <v>19</v>
      </c>
      <c r="G838">
        <v>0</v>
      </c>
      <c r="H838">
        <v>0</v>
      </c>
      <c r="I838">
        <v>0.23</v>
      </c>
      <c r="J838">
        <v>0</v>
      </c>
      <c r="K838">
        <v>0.23</v>
      </c>
      <c r="AF838" t="s">
        <v>1160</v>
      </c>
    </row>
    <row r="839" spans="1:32" x14ac:dyDescent="0.3">
      <c r="A839" t="s">
        <v>6159</v>
      </c>
      <c r="B839" t="s">
        <v>104</v>
      </c>
      <c r="C839" t="str">
        <f t="shared" si="13"/>
        <v>90s</v>
      </c>
      <c r="D839">
        <v>1996</v>
      </c>
      <c r="E839" t="s">
        <v>18</v>
      </c>
      <c r="F839" t="s">
        <v>523</v>
      </c>
      <c r="G839">
        <v>0.12</v>
      </c>
      <c r="H839">
        <v>0.08</v>
      </c>
      <c r="I839">
        <v>0</v>
      </c>
      <c r="J839">
        <v>0.01</v>
      </c>
      <c r="K839">
        <v>0.22</v>
      </c>
      <c r="AF839" t="s">
        <v>1161</v>
      </c>
    </row>
    <row r="840" spans="1:32" x14ac:dyDescent="0.3">
      <c r="A840" t="s">
        <v>6184</v>
      </c>
      <c r="B840" t="s">
        <v>95</v>
      </c>
      <c r="C840" t="str">
        <f t="shared" si="13"/>
        <v>90s</v>
      </c>
      <c r="D840">
        <v>1996</v>
      </c>
      <c r="E840" t="s">
        <v>18</v>
      </c>
      <c r="F840" t="s">
        <v>3470</v>
      </c>
      <c r="G840">
        <v>0</v>
      </c>
      <c r="H840">
        <v>0</v>
      </c>
      <c r="I840">
        <v>0.22</v>
      </c>
      <c r="J840">
        <v>0</v>
      </c>
      <c r="K840">
        <v>0.22</v>
      </c>
      <c r="AF840" t="s">
        <v>1163</v>
      </c>
    </row>
    <row r="841" spans="1:32" x14ac:dyDescent="0.3">
      <c r="A841" t="s">
        <v>6192</v>
      </c>
      <c r="B841" t="s">
        <v>104</v>
      </c>
      <c r="C841" t="str">
        <f t="shared" si="13"/>
        <v>90s</v>
      </c>
      <c r="D841">
        <v>1996</v>
      </c>
      <c r="E841" t="s">
        <v>18</v>
      </c>
      <c r="F841" t="s">
        <v>523</v>
      </c>
      <c r="G841">
        <v>0.12</v>
      </c>
      <c r="H841">
        <v>0.08</v>
      </c>
      <c r="I841">
        <v>0</v>
      </c>
      <c r="J841">
        <v>0.01</v>
      </c>
      <c r="K841">
        <v>0.22</v>
      </c>
      <c r="AF841" t="s">
        <v>1164</v>
      </c>
    </row>
    <row r="842" spans="1:32" x14ac:dyDescent="0.3">
      <c r="A842" t="s">
        <v>6263</v>
      </c>
      <c r="B842" t="s">
        <v>104</v>
      </c>
      <c r="C842" t="str">
        <f t="shared" si="13"/>
        <v>90s</v>
      </c>
      <c r="D842">
        <v>1996</v>
      </c>
      <c r="E842" t="s">
        <v>1</v>
      </c>
      <c r="F842" t="s">
        <v>3284</v>
      </c>
      <c r="G842">
        <v>0.12</v>
      </c>
      <c r="H842">
        <v>0.08</v>
      </c>
      <c r="I842">
        <v>0</v>
      </c>
      <c r="J842">
        <v>0.01</v>
      </c>
      <c r="K842">
        <v>0.21</v>
      </c>
      <c r="AF842" t="s">
        <v>1165</v>
      </c>
    </row>
    <row r="843" spans="1:32" x14ac:dyDescent="0.3">
      <c r="A843" t="s">
        <v>6314</v>
      </c>
      <c r="B843" t="s">
        <v>104</v>
      </c>
      <c r="C843" t="str">
        <f t="shared" si="13"/>
        <v>90s</v>
      </c>
      <c r="D843">
        <v>1996</v>
      </c>
      <c r="E843" t="s">
        <v>101</v>
      </c>
      <c r="F843" t="s">
        <v>4255</v>
      </c>
      <c r="G843">
        <v>0</v>
      </c>
      <c r="H843">
        <v>0</v>
      </c>
      <c r="I843">
        <v>0.2</v>
      </c>
      <c r="J843">
        <v>0.01</v>
      </c>
      <c r="K843">
        <v>0.21</v>
      </c>
      <c r="AF843" t="s">
        <v>1166</v>
      </c>
    </row>
    <row r="844" spans="1:32" x14ac:dyDescent="0.3">
      <c r="A844" t="s">
        <v>6336</v>
      </c>
      <c r="B844" t="s">
        <v>104</v>
      </c>
      <c r="C844" t="str">
        <f t="shared" si="13"/>
        <v>90s</v>
      </c>
      <c r="D844">
        <v>1996</v>
      </c>
      <c r="E844" t="s">
        <v>28</v>
      </c>
      <c r="F844" t="s">
        <v>6337</v>
      </c>
      <c r="G844">
        <v>0</v>
      </c>
      <c r="H844">
        <v>0</v>
      </c>
      <c r="I844">
        <v>0.2</v>
      </c>
      <c r="J844">
        <v>0.01</v>
      </c>
      <c r="K844">
        <v>0.21</v>
      </c>
      <c r="AF844" t="s">
        <v>1167</v>
      </c>
    </row>
    <row r="845" spans="1:32" x14ac:dyDescent="0.3">
      <c r="A845" t="s">
        <v>6343</v>
      </c>
      <c r="B845" t="s">
        <v>1043</v>
      </c>
      <c r="C845" t="str">
        <f t="shared" si="13"/>
        <v>90s</v>
      </c>
      <c r="D845">
        <v>1996</v>
      </c>
      <c r="E845" t="s">
        <v>86</v>
      </c>
      <c r="F845" t="s">
        <v>5784</v>
      </c>
      <c r="G845">
        <v>0</v>
      </c>
      <c r="H845">
        <v>0</v>
      </c>
      <c r="I845">
        <v>0.21</v>
      </c>
      <c r="J845">
        <v>0</v>
      </c>
      <c r="K845">
        <v>0.21</v>
      </c>
      <c r="AF845" t="s">
        <v>1169</v>
      </c>
    </row>
    <row r="846" spans="1:32" x14ac:dyDescent="0.3">
      <c r="A846" t="s">
        <v>6443</v>
      </c>
      <c r="B846" t="s">
        <v>1043</v>
      </c>
      <c r="C846" t="str">
        <f t="shared" si="13"/>
        <v>90s</v>
      </c>
      <c r="D846">
        <v>1996</v>
      </c>
      <c r="E846" t="s">
        <v>272</v>
      </c>
      <c r="F846" t="s">
        <v>6444</v>
      </c>
      <c r="G846">
        <v>0</v>
      </c>
      <c r="H846">
        <v>0</v>
      </c>
      <c r="I846">
        <v>0.2</v>
      </c>
      <c r="J846">
        <v>0</v>
      </c>
      <c r="K846">
        <v>0.2</v>
      </c>
      <c r="AF846" t="s">
        <v>1171</v>
      </c>
    </row>
    <row r="847" spans="1:32" x14ac:dyDescent="0.3">
      <c r="A847" t="s">
        <v>6461</v>
      </c>
      <c r="B847" t="s">
        <v>1043</v>
      </c>
      <c r="C847" t="str">
        <f t="shared" si="13"/>
        <v>90s</v>
      </c>
      <c r="D847">
        <v>1996</v>
      </c>
      <c r="E847" t="s">
        <v>37</v>
      </c>
      <c r="F847" t="s">
        <v>372</v>
      </c>
      <c r="G847">
        <v>0</v>
      </c>
      <c r="H847">
        <v>0</v>
      </c>
      <c r="I847">
        <v>0.2</v>
      </c>
      <c r="J847">
        <v>0</v>
      </c>
      <c r="K847">
        <v>0.2</v>
      </c>
      <c r="AF847" t="s">
        <v>1172</v>
      </c>
    </row>
    <row r="848" spans="1:32" x14ac:dyDescent="0.3">
      <c r="A848" t="s">
        <v>6476</v>
      </c>
      <c r="B848" t="s">
        <v>104</v>
      </c>
      <c r="C848" t="str">
        <f t="shared" si="13"/>
        <v>90s</v>
      </c>
      <c r="D848">
        <v>1996</v>
      </c>
      <c r="E848" t="s">
        <v>28</v>
      </c>
      <c r="F848" t="s">
        <v>5741</v>
      </c>
      <c r="G848">
        <v>0.06</v>
      </c>
      <c r="H848">
        <v>0.04</v>
      </c>
      <c r="I848">
        <v>0.09</v>
      </c>
      <c r="J848">
        <v>0.01</v>
      </c>
      <c r="K848">
        <v>0.2</v>
      </c>
      <c r="AF848" t="s">
        <v>1173</v>
      </c>
    </row>
    <row r="849" spans="1:32" x14ac:dyDescent="0.3">
      <c r="A849" t="s">
        <v>6496</v>
      </c>
      <c r="B849" t="s">
        <v>95</v>
      </c>
      <c r="C849" t="str">
        <f t="shared" si="13"/>
        <v>90s</v>
      </c>
      <c r="D849">
        <v>1996</v>
      </c>
      <c r="E849" t="s">
        <v>18</v>
      </c>
      <c r="F849" t="s">
        <v>1921</v>
      </c>
      <c r="G849">
        <v>0.16</v>
      </c>
      <c r="H849">
        <v>0.04</v>
      </c>
      <c r="I849">
        <v>0</v>
      </c>
      <c r="J849">
        <v>0</v>
      </c>
      <c r="K849">
        <v>0.2</v>
      </c>
      <c r="AF849" t="s">
        <v>1174</v>
      </c>
    </row>
    <row r="850" spans="1:32" x14ac:dyDescent="0.3">
      <c r="A850" t="s">
        <v>6510</v>
      </c>
      <c r="B850" t="s">
        <v>57</v>
      </c>
      <c r="C850" t="str">
        <f t="shared" si="13"/>
        <v>90s</v>
      </c>
      <c r="D850">
        <v>1996</v>
      </c>
      <c r="E850" t="s">
        <v>28</v>
      </c>
      <c r="F850" t="s">
        <v>118</v>
      </c>
      <c r="G850">
        <v>0</v>
      </c>
      <c r="H850">
        <v>0</v>
      </c>
      <c r="I850">
        <v>0.2</v>
      </c>
      <c r="J850">
        <v>0</v>
      </c>
      <c r="K850">
        <v>0.2</v>
      </c>
      <c r="AF850" t="s">
        <v>1176</v>
      </c>
    </row>
    <row r="851" spans="1:32" x14ac:dyDescent="0.3">
      <c r="A851" t="s">
        <v>6517</v>
      </c>
      <c r="B851" t="s">
        <v>104</v>
      </c>
      <c r="C851" t="str">
        <f t="shared" si="13"/>
        <v>90s</v>
      </c>
      <c r="D851">
        <v>1996</v>
      </c>
      <c r="E851" t="s">
        <v>34</v>
      </c>
      <c r="F851" t="s">
        <v>68</v>
      </c>
      <c r="G851">
        <v>0.02</v>
      </c>
      <c r="H851">
        <v>0.01</v>
      </c>
      <c r="I851">
        <v>0.16</v>
      </c>
      <c r="J851">
        <v>0.01</v>
      </c>
      <c r="K851">
        <v>0.2</v>
      </c>
      <c r="AF851" t="s">
        <v>1177</v>
      </c>
    </row>
    <row r="852" spans="1:32" x14ac:dyDescent="0.3">
      <c r="A852" t="s">
        <v>6576</v>
      </c>
      <c r="B852" t="s">
        <v>104</v>
      </c>
      <c r="C852" t="str">
        <f t="shared" si="13"/>
        <v>90s</v>
      </c>
      <c r="D852">
        <v>1996</v>
      </c>
      <c r="E852" t="s">
        <v>86</v>
      </c>
      <c r="F852" t="s">
        <v>372</v>
      </c>
      <c r="G852">
        <v>0</v>
      </c>
      <c r="H852">
        <v>0</v>
      </c>
      <c r="I852">
        <v>0.18</v>
      </c>
      <c r="J852">
        <v>0.01</v>
      </c>
      <c r="K852">
        <v>0.19</v>
      </c>
      <c r="AF852" t="s">
        <v>1179</v>
      </c>
    </row>
    <row r="853" spans="1:32" x14ac:dyDescent="0.3">
      <c r="A853" t="s">
        <v>6582</v>
      </c>
      <c r="B853" t="s">
        <v>57</v>
      </c>
      <c r="C853" t="str">
        <f t="shared" si="13"/>
        <v>90s</v>
      </c>
      <c r="D853">
        <v>1996</v>
      </c>
      <c r="E853" t="s">
        <v>34</v>
      </c>
      <c r="F853" t="s">
        <v>6583</v>
      </c>
      <c r="G853">
        <v>0</v>
      </c>
      <c r="H853">
        <v>0</v>
      </c>
      <c r="I853">
        <v>0.19</v>
      </c>
      <c r="J853">
        <v>0</v>
      </c>
      <c r="K853">
        <v>0.19</v>
      </c>
      <c r="AF853" t="s">
        <v>1180</v>
      </c>
    </row>
    <row r="854" spans="1:32" x14ac:dyDescent="0.3">
      <c r="A854" t="s">
        <v>6606</v>
      </c>
      <c r="B854" t="s">
        <v>57</v>
      </c>
      <c r="C854" t="str">
        <f t="shared" si="13"/>
        <v>90s</v>
      </c>
      <c r="D854">
        <v>1996</v>
      </c>
      <c r="E854" t="s">
        <v>18</v>
      </c>
      <c r="F854" t="s">
        <v>3928</v>
      </c>
      <c r="G854">
        <v>0</v>
      </c>
      <c r="H854">
        <v>0</v>
      </c>
      <c r="I854">
        <v>0.19</v>
      </c>
      <c r="J854">
        <v>0</v>
      </c>
      <c r="K854">
        <v>0.19</v>
      </c>
      <c r="AF854" t="s">
        <v>1182</v>
      </c>
    </row>
    <row r="855" spans="1:32" x14ac:dyDescent="0.3">
      <c r="A855" t="s">
        <v>6612</v>
      </c>
      <c r="B855" t="s">
        <v>95</v>
      </c>
      <c r="C855" t="str">
        <f t="shared" si="13"/>
        <v>90s</v>
      </c>
      <c r="D855">
        <v>1996</v>
      </c>
      <c r="E855" t="s">
        <v>18</v>
      </c>
      <c r="F855" t="s">
        <v>234</v>
      </c>
      <c r="G855">
        <v>0</v>
      </c>
      <c r="H855">
        <v>0</v>
      </c>
      <c r="I855">
        <v>0.19</v>
      </c>
      <c r="J855">
        <v>0</v>
      </c>
      <c r="K855">
        <v>0.19</v>
      </c>
      <c r="AF855" t="s">
        <v>1183</v>
      </c>
    </row>
    <row r="856" spans="1:32" x14ac:dyDescent="0.3">
      <c r="A856" t="s">
        <v>6618</v>
      </c>
      <c r="B856" t="s">
        <v>104</v>
      </c>
      <c r="C856" t="str">
        <f t="shared" si="13"/>
        <v>90s</v>
      </c>
      <c r="D856">
        <v>1996</v>
      </c>
      <c r="E856" t="s">
        <v>37</v>
      </c>
      <c r="F856" t="s">
        <v>2495</v>
      </c>
      <c r="G856">
        <v>0.11</v>
      </c>
      <c r="H856">
        <v>7.0000000000000007E-2</v>
      </c>
      <c r="I856">
        <v>0</v>
      </c>
      <c r="J856">
        <v>0.01</v>
      </c>
      <c r="K856">
        <v>0.19</v>
      </c>
      <c r="AF856" t="s">
        <v>1185</v>
      </c>
    </row>
    <row r="857" spans="1:32" x14ac:dyDescent="0.3">
      <c r="A857" t="s">
        <v>6635</v>
      </c>
      <c r="B857" t="s">
        <v>57</v>
      </c>
      <c r="C857" t="str">
        <f t="shared" si="13"/>
        <v>90s</v>
      </c>
      <c r="D857">
        <v>1996</v>
      </c>
      <c r="E857" t="s">
        <v>18</v>
      </c>
      <c r="F857" t="s">
        <v>234</v>
      </c>
      <c r="G857">
        <v>0</v>
      </c>
      <c r="H857">
        <v>0</v>
      </c>
      <c r="I857">
        <v>0.19</v>
      </c>
      <c r="J857">
        <v>0</v>
      </c>
      <c r="K857">
        <v>0.19</v>
      </c>
      <c r="AF857" t="s">
        <v>1186</v>
      </c>
    </row>
    <row r="858" spans="1:32" x14ac:dyDescent="0.3">
      <c r="A858" t="s">
        <v>6638</v>
      </c>
      <c r="B858" t="s">
        <v>104</v>
      </c>
      <c r="C858" t="str">
        <f t="shared" si="13"/>
        <v>90s</v>
      </c>
      <c r="D858">
        <v>1996</v>
      </c>
      <c r="E858" t="s">
        <v>272</v>
      </c>
      <c r="F858" t="s">
        <v>6639</v>
      </c>
      <c r="G858">
        <v>0.11</v>
      </c>
      <c r="H858">
        <v>7.0000000000000007E-2</v>
      </c>
      <c r="I858">
        <v>0</v>
      </c>
      <c r="J858">
        <v>0.01</v>
      </c>
      <c r="K858">
        <v>0.19</v>
      </c>
      <c r="AF858" t="s">
        <v>1188</v>
      </c>
    </row>
    <row r="859" spans="1:32" x14ac:dyDescent="0.3">
      <c r="A859" t="s">
        <v>6662</v>
      </c>
      <c r="B859" t="s">
        <v>95</v>
      </c>
      <c r="C859" t="str">
        <f t="shared" si="13"/>
        <v>90s</v>
      </c>
      <c r="D859">
        <v>1996</v>
      </c>
      <c r="E859" t="s">
        <v>37</v>
      </c>
      <c r="F859" t="s">
        <v>226</v>
      </c>
      <c r="G859">
        <v>0.15</v>
      </c>
      <c r="H859">
        <v>0.04</v>
      </c>
      <c r="I859">
        <v>0</v>
      </c>
      <c r="J859">
        <v>0</v>
      </c>
      <c r="K859">
        <v>0.19</v>
      </c>
      <c r="AF859" t="s">
        <v>1190</v>
      </c>
    </row>
    <row r="860" spans="1:32" x14ac:dyDescent="0.3">
      <c r="A860" t="s">
        <v>6666</v>
      </c>
      <c r="B860" t="s">
        <v>95</v>
      </c>
      <c r="C860" t="str">
        <f t="shared" si="13"/>
        <v>90s</v>
      </c>
      <c r="D860">
        <v>1996</v>
      </c>
      <c r="E860" t="s">
        <v>18</v>
      </c>
      <c r="F860" t="s">
        <v>3470</v>
      </c>
      <c r="G860">
        <v>0</v>
      </c>
      <c r="H860">
        <v>0</v>
      </c>
      <c r="I860">
        <v>0.19</v>
      </c>
      <c r="J860">
        <v>0</v>
      </c>
      <c r="K860">
        <v>0.19</v>
      </c>
      <c r="AF860" t="s">
        <v>1191</v>
      </c>
    </row>
    <row r="861" spans="1:32" x14ac:dyDescent="0.3">
      <c r="A861" t="s">
        <v>6671</v>
      </c>
      <c r="B861" t="s">
        <v>104</v>
      </c>
      <c r="C861" t="str">
        <f t="shared" si="13"/>
        <v>90s</v>
      </c>
      <c r="D861">
        <v>1996</v>
      </c>
      <c r="E861" t="s">
        <v>272</v>
      </c>
      <c r="F861" t="s">
        <v>969</v>
      </c>
      <c r="G861">
        <v>0.11</v>
      </c>
      <c r="H861">
        <v>7.0000000000000007E-2</v>
      </c>
      <c r="I861">
        <v>0</v>
      </c>
      <c r="J861">
        <v>0.01</v>
      </c>
      <c r="K861">
        <v>0.19</v>
      </c>
      <c r="AF861" t="s">
        <v>1192</v>
      </c>
    </row>
    <row r="862" spans="1:32" x14ac:dyDescent="0.3">
      <c r="A862" t="s">
        <v>6736</v>
      </c>
      <c r="B862" t="s">
        <v>104</v>
      </c>
      <c r="C862" t="str">
        <f t="shared" si="13"/>
        <v>90s</v>
      </c>
      <c r="D862">
        <v>1996</v>
      </c>
      <c r="E862" t="s">
        <v>1</v>
      </c>
      <c r="F862" t="s">
        <v>1629</v>
      </c>
      <c r="G862">
        <v>0.1</v>
      </c>
      <c r="H862">
        <v>7.0000000000000007E-2</v>
      </c>
      <c r="I862">
        <v>0</v>
      </c>
      <c r="J862">
        <v>0.01</v>
      </c>
      <c r="K862">
        <v>0.19</v>
      </c>
      <c r="AF862" t="s">
        <v>1193</v>
      </c>
    </row>
    <row r="863" spans="1:32" x14ac:dyDescent="0.3">
      <c r="A863" t="s">
        <v>6857</v>
      </c>
      <c r="B863" t="s">
        <v>104</v>
      </c>
      <c r="C863" t="str">
        <f t="shared" si="13"/>
        <v>90s</v>
      </c>
      <c r="D863">
        <v>1996</v>
      </c>
      <c r="E863" t="s">
        <v>34</v>
      </c>
      <c r="F863" t="s">
        <v>68</v>
      </c>
      <c r="G863">
        <v>0.1</v>
      </c>
      <c r="H863">
        <v>7.0000000000000007E-2</v>
      </c>
      <c r="I863">
        <v>0</v>
      </c>
      <c r="J863">
        <v>0.01</v>
      </c>
      <c r="K863">
        <v>0.18</v>
      </c>
      <c r="AF863" t="s">
        <v>1195</v>
      </c>
    </row>
    <row r="864" spans="1:32" x14ac:dyDescent="0.3">
      <c r="A864" t="s">
        <v>6967</v>
      </c>
      <c r="B864" t="s">
        <v>104</v>
      </c>
      <c r="C864" t="str">
        <f t="shared" si="13"/>
        <v>90s</v>
      </c>
      <c r="D864">
        <v>1996</v>
      </c>
      <c r="E864" t="s">
        <v>50</v>
      </c>
      <c r="F864" t="s">
        <v>6968</v>
      </c>
      <c r="G864">
        <v>0.1</v>
      </c>
      <c r="H864">
        <v>7.0000000000000007E-2</v>
      </c>
      <c r="I864">
        <v>0</v>
      </c>
      <c r="J864">
        <v>0.01</v>
      </c>
      <c r="K864">
        <v>0.17</v>
      </c>
      <c r="AF864" t="s">
        <v>1197</v>
      </c>
    </row>
    <row r="865" spans="1:32" x14ac:dyDescent="0.3">
      <c r="A865" t="s">
        <v>5351</v>
      </c>
      <c r="B865" t="s">
        <v>104</v>
      </c>
      <c r="C865" t="str">
        <f t="shared" si="13"/>
        <v>90s</v>
      </c>
      <c r="D865">
        <v>1996</v>
      </c>
      <c r="E865" t="s">
        <v>86</v>
      </c>
      <c r="F865" t="s">
        <v>68</v>
      </c>
      <c r="G865">
        <v>0</v>
      </c>
      <c r="H865">
        <v>0</v>
      </c>
      <c r="I865">
        <v>0.16</v>
      </c>
      <c r="J865">
        <v>0.01</v>
      </c>
      <c r="K865">
        <v>0.17</v>
      </c>
      <c r="AF865" t="s">
        <v>1200</v>
      </c>
    </row>
    <row r="866" spans="1:32" x14ac:dyDescent="0.3">
      <c r="A866" t="s">
        <v>7056</v>
      </c>
      <c r="B866" t="s">
        <v>57</v>
      </c>
      <c r="C866" t="str">
        <f t="shared" si="13"/>
        <v>90s</v>
      </c>
      <c r="D866">
        <v>1996</v>
      </c>
      <c r="E866" t="s">
        <v>37</v>
      </c>
      <c r="F866" t="s">
        <v>128</v>
      </c>
      <c r="G866">
        <v>0</v>
      </c>
      <c r="H866">
        <v>0</v>
      </c>
      <c r="I866">
        <v>0.17</v>
      </c>
      <c r="J866">
        <v>0</v>
      </c>
      <c r="K866">
        <v>0.17</v>
      </c>
      <c r="AF866" t="s">
        <v>1202</v>
      </c>
    </row>
    <row r="867" spans="1:32" x14ac:dyDescent="0.3">
      <c r="A867" t="s">
        <v>7059</v>
      </c>
      <c r="B867" t="s">
        <v>104</v>
      </c>
      <c r="C867" t="str">
        <f t="shared" si="13"/>
        <v>90s</v>
      </c>
      <c r="D867">
        <v>1996</v>
      </c>
      <c r="E867" t="s">
        <v>50</v>
      </c>
      <c r="F867" t="s">
        <v>6493</v>
      </c>
      <c r="G867">
        <v>0.09</v>
      </c>
      <c r="H867">
        <v>0.06</v>
      </c>
      <c r="I867">
        <v>0</v>
      </c>
      <c r="J867">
        <v>0.01</v>
      </c>
      <c r="K867">
        <v>0.17</v>
      </c>
      <c r="AF867" t="s">
        <v>1203</v>
      </c>
    </row>
    <row r="868" spans="1:32" x14ac:dyDescent="0.3">
      <c r="A868" t="s">
        <v>7071</v>
      </c>
      <c r="B868" t="s">
        <v>104</v>
      </c>
      <c r="C868" t="str">
        <f t="shared" si="13"/>
        <v>90s</v>
      </c>
      <c r="D868">
        <v>1996</v>
      </c>
      <c r="E868" t="s">
        <v>18</v>
      </c>
      <c r="F868" t="s">
        <v>6493</v>
      </c>
      <c r="G868">
        <v>0.09</v>
      </c>
      <c r="H868">
        <v>0.06</v>
      </c>
      <c r="I868">
        <v>0</v>
      </c>
      <c r="J868">
        <v>0.01</v>
      </c>
      <c r="K868">
        <v>0.17</v>
      </c>
      <c r="AF868" t="s">
        <v>1204</v>
      </c>
    </row>
    <row r="869" spans="1:32" x14ac:dyDescent="0.3">
      <c r="A869" t="s">
        <v>7085</v>
      </c>
      <c r="B869" t="s">
        <v>104</v>
      </c>
      <c r="C869" t="str">
        <f t="shared" si="13"/>
        <v>90s</v>
      </c>
      <c r="D869">
        <v>1996</v>
      </c>
      <c r="E869" t="s">
        <v>34</v>
      </c>
      <c r="F869" t="s">
        <v>234</v>
      </c>
      <c r="G869">
        <v>0</v>
      </c>
      <c r="H869">
        <v>0</v>
      </c>
      <c r="I869">
        <v>0.16</v>
      </c>
      <c r="J869">
        <v>0.01</v>
      </c>
      <c r="K869">
        <v>0.17</v>
      </c>
      <c r="AF869" t="s">
        <v>1206</v>
      </c>
    </row>
    <row r="870" spans="1:32" x14ac:dyDescent="0.3">
      <c r="A870" t="s">
        <v>7100</v>
      </c>
      <c r="B870" t="s">
        <v>57</v>
      </c>
      <c r="C870" t="str">
        <f t="shared" si="13"/>
        <v>90s</v>
      </c>
      <c r="D870">
        <v>1996</v>
      </c>
      <c r="E870" t="s">
        <v>272</v>
      </c>
      <c r="F870" t="s">
        <v>933</v>
      </c>
      <c r="G870">
        <v>0</v>
      </c>
      <c r="H870">
        <v>0</v>
      </c>
      <c r="I870">
        <v>0.17</v>
      </c>
      <c r="J870">
        <v>0</v>
      </c>
      <c r="K870">
        <v>0.17</v>
      </c>
      <c r="AF870" t="s">
        <v>1208</v>
      </c>
    </row>
    <row r="871" spans="1:32" x14ac:dyDescent="0.3">
      <c r="A871" t="s">
        <v>2441</v>
      </c>
      <c r="B871" t="s">
        <v>57</v>
      </c>
      <c r="C871" t="str">
        <f t="shared" si="13"/>
        <v>90s</v>
      </c>
      <c r="D871">
        <v>1996</v>
      </c>
      <c r="E871" t="s">
        <v>86</v>
      </c>
      <c r="F871" t="s">
        <v>19</v>
      </c>
      <c r="G871">
        <v>0</v>
      </c>
      <c r="H871">
        <v>0</v>
      </c>
      <c r="I871">
        <v>0.17</v>
      </c>
      <c r="J871">
        <v>0</v>
      </c>
      <c r="K871">
        <v>0.17</v>
      </c>
      <c r="AF871" t="s">
        <v>1210</v>
      </c>
    </row>
    <row r="872" spans="1:32" x14ac:dyDescent="0.3">
      <c r="A872" t="s">
        <v>7233</v>
      </c>
      <c r="B872" t="s">
        <v>95</v>
      </c>
      <c r="C872" t="str">
        <f t="shared" si="13"/>
        <v>90s</v>
      </c>
      <c r="D872">
        <v>1996</v>
      </c>
      <c r="E872" t="s">
        <v>39</v>
      </c>
      <c r="F872" t="s">
        <v>350</v>
      </c>
      <c r="G872">
        <v>0</v>
      </c>
      <c r="H872">
        <v>0</v>
      </c>
      <c r="I872">
        <v>0.12</v>
      </c>
      <c r="J872">
        <v>0.04</v>
      </c>
      <c r="K872">
        <v>0.16</v>
      </c>
      <c r="AF872" t="s">
        <v>1211</v>
      </c>
    </row>
    <row r="873" spans="1:32" x14ac:dyDescent="0.3">
      <c r="A873" t="s">
        <v>7289</v>
      </c>
      <c r="B873" t="s">
        <v>104</v>
      </c>
      <c r="C873" t="str">
        <f t="shared" si="13"/>
        <v>90s</v>
      </c>
      <c r="D873">
        <v>1996</v>
      </c>
      <c r="E873" t="s">
        <v>18</v>
      </c>
      <c r="F873" t="s">
        <v>134</v>
      </c>
      <c r="G873">
        <v>0.09</v>
      </c>
      <c r="H873">
        <v>0.06</v>
      </c>
      <c r="I873">
        <v>0</v>
      </c>
      <c r="J873">
        <v>0.01</v>
      </c>
      <c r="K873">
        <v>0.16</v>
      </c>
      <c r="AF873" t="s">
        <v>1212</v>
      </c>
    </row>
    <row r="874" spans="1:32" x14ac:dyDescent="0.3">
      <c r="A874" t="s">
        <v>7291</v>
      </c>
      <c r="B874" t="s">
        <v>104</v>
      </c>
      <c r="C874" t="str">
        <f t="shared" si="13"/>
        <v>90s</v>
      </c>
      <c r="D874">
        <v>1996</v>
      </c>
      <c r="E874" t="s">
        <v>86</v>
      </c>
      <c r="F874" t="s">
        <v>523</v>
      </c>
      <c r="G874">
        <v>0.01</v>
      </c>
      <c r="H874">
        <v>0.01</v>
      </c>
      <c r="I874">
        <v>0.13</v>
      </c>
      <c r="J874">
        <v>0.01</v>
      </c>
      <c r="K874">
        <v>0.16</v>
      </c>
      <c r="AF874" t="s">
        <v>1213</v>
      </c>
    </row>
    <row r="875" spans="1:32" x14ac:dyDescent="0.3">
      <c r="A875" t="s">
        <v>7303</v>
      </c>
      <c r="B875" t="s">
        <v>104</v>
      </c>
      <c r="C875" t="str">
        <f t="shared" si="13"/>
        <v>90s</v>
      </c>
      <c r="D875">
        <v>1996</v>
      </c>
      <c r="E875" t="s">
        <v>24</v>
      </c>
      <c r="F875" t="s">
        <v>111</v>
      </c>
      <c r="G875">
        <v>0.09</v>
      </c>
      <c r="H875">
        <v>0.06</v>
      </c>
      <c r="I875">
        <v>0</v>
      </c>
      <c r="J875">
        <v>0.01</v>
      </c>
      <c r="K875">
        <v>0.16</v>
      </c>
      <c r="AF875" t="s">
        <v>1215</v>
      </c>
    </row>
    <row r="876" spans="1:32" x14ac:dyDescent="0.3">
      <c r="A876" t="s">
        <v>7317</v>
      </c>
      <c r="B876" t="s">
        <v>104</v>
      </c>
      <c r="C876" t="str">
        <f t="shared" si="13"/>
        <v>90s</v>
      </c>
      <c r="D876">
        <v>1996</v>
      </c>
      <c r="E876" t="s">
        <v>50</v>
      </c>
      <c r="F876" t="s">
        <v>283</v>
      </c>
      <c r="G876">
        <v>0.09</v>
      </c>
      <c r="H876">
        <v>0.06</v>
      </c>
      <c r="I876">
        <v>0</v>
      </c>
      <c r="J876">
        <v>0.01</v>
      </c>
      <c r="K876">
        <v>0.16</v>
      </c>
      <c r="AF876" t="s">
        <v>1217</v>
      </c>
    </row>
    <row r="877" spans="1:32" x14ac:dyDescent="0.3">
      <c r="A877" t="s">
        <v>7329</v>
      </c>
      <c r="B877" t="s">
        <v>104</v>
      </c>
      <c r="C877" t="str">
        <f t="shared" si="13"/>
        <v>90s</v>
      </c>
      <c r="D877">
        <v>1996</v>
      </c>
      <c r="E877" t="s">
        <v>50</v>
      </c>
      <c r="F877" t="s">
        <v>134</v>
      </c>
      <c r="G877">
        <v>0.09</v>
      </c>
      <c r="H877">
        <v>0.06</v>
      </c>
      <c r="I877">
        <v>0</v>
      </c>
      <c r="J877">
        <v>0.01</v>
      </c>
      <c r="K877">
        <v>0.16</v>
      </c>
      <c r="AF877" t="s">
        <v>1218</v>
      </c>
    </row>
    <row r="878" spans="1:32" x14ac:dyDescent="0.3">
      <c r="A878" t="s">
        <v>7332</v>
      </c>
      <c r="B878" t="s">
        <v>104</v>
      </c>
      <c r="C878" t="str">
        <f t="shared" si="13"/>
        <v>90s</v>
      </c>
      <c r="D878">
        <v>1996</v>
      </c>
      <c r="E878" t="s">
        <v>34</v>
      </c>
      <c r="F878" t="s">
        <v>68</v>
      </c>
      <c r="G878">
        <v>0.02</v>
      </c>
      <c r="H878">
        <v>0.01</v>
      </c>
      <c r="I878">
        <v>0.12</v>
      </c>
      <c r="J878">
        <v>0.01</v>
      </c>
      <c r="K878">
        <v>0.15</v>
      </c>
      <c r="AF878" t="s">
        <v>1219</v>
      </c>
    </row>
    <row r="879" spans="1:32" x14ac:dyDescent="0.3">
      <c r="A879" t="s">
        <v>7360</v>
      </c>
      <c r="B879" t="s">
        <v>1043</v>
      </c>
      <c r="C879" t="str">
        <f t="shared" si="13"/>
        <v>90s</v>
      </c>
      <c r="D879">
        <v>1996</v>
      </c>
      <c r="E879" t="s">
        <v>30</v>
      </c>
      <c r="F879" t="s">
        <v>151</v>
      </c>
      <c r="G879">
        <v>0</v>
      </c>
      <c r="H879">
        <v>0</v>
      </c>
      <c r="I879">
        <v>0.15</v>
      </c>
      <c r="J879">
        <v>0</v>
      </c>
      <c r="K879">
        <v>0.15</v>
      </c>
      <c r="AF879" t="s">
        <v>1221</v>
      </c>
    </row>
    <row r="880" spans="1:32" x14ac:dyDescent="0.3">
      <c r="A880" t="s">
        <v>7401</v>
      </c>
      <c r="B880" t="s">
        <v>57</v>
      </c>
      <c r="C880" t="str">
        <f t="shared" si="13"/>
        <v>90s</v>
      </c>
      <c r="D880">
        <v>1996</v>
      </c>
      <c r="E880" t="s">
        <v>28</v>
      </c>
      <c r="F880" t="s">
        <v>118</v>
      </c>
      <c r="G880">
        <v>0</v>
      </c>
      <c r="H880">
        <v>0</v>
      </c>
      <c r="I880">
        <v>0.15</v>
      </c>
      <c r="J880">
        <v>0</v>
      </c>
      <c r="K880">
        <v>0.15</v>
      </c>
      <c r="AF880" t="s">
        <v>1223</v>
      </c>
    </row>
    <row r="881" spans="1:32" x14ac:dyDescent="0.3">
      <c r="A881" t="s">
        <v>7505</v>
      </c>
      <c r="B881" t="s">
        <v>104</v>
      </c>
      <c r="C881" t="str">
        <f t="shared" si="13"/>
        <v>90s</v>
      </c>
      <c r="D881">
        <v>1996</v>
      </c>
      <c r="E881" t="s">
        <v>101</v>
      </c>
      <c r="F881" t="s">
        <v>1538</v>
      </c>
      <c r="G881">
        <v>0.08</v>
      </c>
      <c r="H881">
        <v>0.06</v>
      </c>
      <c r="I881">
        <v>0</v>
      </c>
      <c r="J881">
        <v>0.01</v>
      </c>
      <c r="K881">
        <v>0.15</v>
      </c>
      <c r="AF881" t="s">
        <v>1224</v>
      </c>
    </row>
    <row r="882" spans="1:32" x14ac:dyDescent="0.3">
      <c r="A882" t="s">
        <v>7573</v>
      </c>
      <c r="B882" t="s">
        <v>104</v>
      </c>
      <c r="C882" t="str">
        <f t="shared" si="13"/>
        <v>90s</v>
      </c>
      <c r="D882">
        <v>1996</v>
      </c>
      <c r="E882" t="s">
        <v>86</v>
      </c>
      <c r="F882" t="s">
        <v>523</v>
      </c>
      <c r="G882">
        <v>0.08</v>
      </c>
      <c r="H882">
        <v>0.05</v>
      </c>
      <c r="I882">
        <v>0</v>
      </c>
      <c r="J882">
        <v>0.01</v>
      </c>
      <c r="K882">
        <v>0.14000000000000001</v>
      </c>
      <c r="AF882" t="s">
        <v>1225</v>
      </c>
    </row>
    <row r="883" spans="1:32" x14ac:dyDescent="0.3">
      <c r="A883" t="s">
        <v>7705</v>
      </c>
      <c r="B883" t="s">
        <v>104</v>
      </c>
      <c r="C883" t="str">
        <f t="shared" si="13"/>
        <v>90s</v>
      </c>
      <c r="D883">
        <v>1996</v>
      </c>
      <c r="E883" t="s">
        <v>18</v>
      </c>
      <c r="F883" t="s">
        <v>523</v>
      </c>
      <c r="G883">
        <v>0.08</v>
      </c>
      <c r="H883">
        <v>0.05</v>
      </c>
      <c r="I883">
        <v>0</v>
      </c>
      <c r="J883">
        <v>0.01</v>
      </c>
      <c r="K883">
        <v>0.14000000000000001</v>
      </c>
      <c r="AF883" t="s">
        <v>1226</v>
      </c>
    </row>
    <row r="884" spans="1:32" x14ac:dyDescent="0.3">
      <c r="A884" t="s">
        <v>4564</v>
      </c>
      <c r="B884" t="s">
        <v>104</v>
      </c>
      <c r="C884" t="str">
        <f t="shared" si="13"/>
        <v>90s</v>
      </c>
      <c r="D884">
        <v>1996</v>
      </c>
      <c r="E884" t="s">
        <v>18</v>
      </c>
      <c r="F884" t="s">
        <v>234</v>
      </c>
      <c r="G884">
        <v>0.08</v>
      </c>
      <c r="H884">
        <v>0.05</v>
      </c>
      <c r="I884">
        <v>0</v>
      </c>
      <c r="J884">
        <v>0.01</v>
      </c>
      <c r="K884">
        <v>0.14000000000000001</v>
      </c>
      <c r="AF884" t="s">
        <v>1227</v>
      </c>
    </row>
    <row r="885" spans="1:32" x14ac:dyDescent="0.3">
      <c r="A885" t="s">
        <v>7720</v>
      </c>
      <c r="B885" t="s">
        <v>104</v>
      </c>
      <c r="C885" t="str">
        <f t="shared" si="13"/>
        <v>90s</v>
      </c>
      <c r="D885">
        <v>1996</v>
      </c>
      <c r="E885" t="s">
        <v>30</v>
      </c>
      <c r="F885" t="s">
        <v>248</v>
      </c>
      <c r="G885">
        <v>0.08</v>
      </c>
      <c r="H885">
        <v>0.05</v>
      </c>
      <c r="I885">
        <v>0</v>
      </c>
      <c r="J885">
        <v>0.01</v>
      </c>
      <c r="K885">
        <v>0.14000000000000001</v>
      </c>
      <c r="L885">
        <v>83</v>
      </c>
      <c r="M885">
        <v>9</v>
      </c>
      <c r="N885">
        <v>7.4</v>
      </c>
      <c r="O885">
        <v>5</v>
      </c>
      <c r="P885" t="s">
        <v>222</v>
      </c>
      <c r="Q885" t="s">
        <v>20</v>
      </c>
      <c r="AF885" t="s">
        <v>1229</v>
      </c>
    </row>
    <row r="886" spans="1:32" x14ac:dyDescent="0.3">
      <c r="A886" t="s">
        <v>4906</v>
      </c>
      <c r="B886" t="s">
        <v>104</v>
      </c>
      <c r="C886" t="str">
        <f t="shared" si="13"/>
        <v>90s</v>
      </c>
      <c r="D886">
        <v>1996</v>
      </c>
      <c r="E886" t="s">
        <v>18</v>
      </c>
      <c r="F886" t="s">
        <v>523</v>
      </c>
      <c r="G886">
        <v>0.08</v>
      </c>
      <c r="H886">
        <v>0.05</v>
      </c>
      <c r="I886">
        <v>0</v>
      </c>
      <c r="J886">
        <v>0.01</v>
      </c>
      <c r="K886">
        <v>0.14000000000000001</v>
      </c>
      <c r="AF886" t="s">
        <v>1230</v>
      </c>
    </row>
    <row r="887" spans="1:32" x14ac:dyDescent="0.3">
      <c r="A887" t="s">
        <v>7935</v>
      </c>
      <c r="B887" t="s">
        <v>1043</v>
      </c>
      <c r="C887" t="str">
        <f t="shared" si="13"/>
        <v>90s</v>
      </c>
      <c r="D887">
        <v>1996</v>
      </c>
      <c r="E887" t="s">
        <v>86</v>
      </c>
      <c r="F887" t="s">
        <v>151</v>
      </c>
      <c r="G887">
        <v>0</v>
      </c>
      <c r="H887">
        <v>0</v>
      </c>
      <c r="I887">
        <v>0.13</v>
      </c>
      <c r="J887">
        <v>0</v>
      </c>
      <c r="K887">
        <v>0.13</v>
      </c>
      <c r="AF887" t="s">
        <v>1231</v>
      </c>
    </row>
    <row r="888" spans="1:32" x14ac:dyDescent="0.3">
      <c r="A888" t="s">
        <v>8009</v>
      </c>
      <c r="B888" t="s">
        <v>104</v>
      </c>
      <c r="C888" t="str">
        <f t="shared" si="13"/>
        <v>90s</v>
      </c>
      <c r="D888">
        <v>1996</v>
      </c>
      <c r="E888" t="s">
        <v>39</v>
      </c>
      <c r="F888" t="s">
        <v>248</v>
      </c>
      <c r="G888">
        <v>7.0000000000000007E-2</v>
      </c>
      <c r="H888">
        <v>0.05</v>
      </c>
      <c r="I888">
        <v>0</v>
      </c>
      <c r="J888">
        <v>0.01</v>
      </c>
      <c r="K888">
        <v>0.13</v>
      </c>
      <c r="AF888" t="s">
        <v>1232</v>
      </c>
    </row>
    <row r="889" spans="1:32" x14ac:dyDescent="0.3">
      <c r="A889" t="s">
        <v>8058</v>
      </c>
      <c r="B889" t="s">
        <v>104</v>
      </c>
      <c r="C889" t="str">
        <f t="shared" si="13"/>
        <v>90s</v>
      </c>
      <c r="D889">
        <v>1996</v>
      </c>
      <c r="E889" t="s">
        <v>86</v>
      </c>
      <c r="F889" t="s">
        <v>7435</v>
      </c>
      <c r="G889">
        <v>7.0000000000000007E-2</v>
      </c>
      <c r="H889">
        <v>0.05</v>
      </c>
      <c r="I889">
        <v>0</v>
      </c>
      <c r="J889">
        <v>0.01</v>
      </c>
      <c r="K889">
        <v>0.12</v>
      </c>
      <c r="AF889" t="s">
        <v>1234</v>
      </c>
    </row>
    <row r="890" spans="1:32" x14ac:dyDescent="0.3">
      <c r="A890" t="s">
        <v>8074</v>
      </c>
      <c r="B890" t="s">
        <v>1043</v>
      </c>
      <c r="C890" t="str">
        <f t="shared" si="13"/>
        <v>90s</v>
      </c>
      <c r="D890">
        <v>1996</v>
      </c>
      <c r="E890" t="s">
        <v>86</v>
      </c>
      <c r="F890" t="s">
        <v>4410</v>
      </c>
      <c r="G890">
        <v>0</v>
      </c>
      <c r="H890">
        <v>0</v>
      </c>
      <c r="I890">
        <v>0.12</v>
      </c>
      <c r="J890">
        <v>0</v>
      </c>
      <c r="K890">
        <v>0.12</v>
      </c>
      <c r="AF890" t="s">
        <v>1236</v>
      </c>
    </row>
    <row r="891" spans="1:32" x14ac:dyDescent="0.3">
      <c r="A891" t="s">
        <v>8118</v>
      </c>
      <c r="B891" t="s">
        <v>1043</v>
      </c>
      <c r="C891" t="str">
        <f t="shared" si="13"/>
        <v>90s</v>
      </c>
      <c r="D891">
        <v>1996</v>
      </c>
      <c r="E891" t="s">
        <v>272</v>
      </c>
      <c r="F891" t="s">
        <v>933</v>
      </c>
      <c r="G891">
        <v>0</v>
      </c>
      <c r="H891">
        <v>0</v>
      </c>
      <c r="I891">
        <v>0.12</v>
      </c>
      <c r="J891">
        <v>0</v>
      </c>
      <c r="K891">
        <v>0.12</v>
      </c>
      <c r="AF891" t="s">
        <v>1237</v>
      </c>
    </row>
    <row r="892" spans="1:32" x14ac:dyDescent="0.3">
      <c r="A892" t="s">
        <v>8120</v>
      </c>
      <c r="B892" t="s">
        <v>57</v>
      </c>
      <c r="C892" t="str">
        <f t="shared" si="13"/>
        <v>90s</v>
      </c>
      <c r="D892">
        <v>1996</v>
      </c>
      <c r="E892" t="s">
        <v>28</v>
      </c>
      <c r="F892" t="s">
        <v>128</v>
      </c>
      <c r="G892">
        <v>0</v>
      </c>
      <c r="H892">
        <v>0</v>
      </c>
      <c r="I892">
        <v>0.12</v>
      </c>
      <c r="J892">
        <v>0</v>
      </c>
      <c r="K892">
        <v>0.12</v>
      </c>
      <c r="AF892" t="s">
        <v>1238</v>
      </c>
    </row>
    <row r="893" spans="1:32" x14ac:dyDescent="0.3">
      <c r="A893" t="s">
        <v>8191</v>
      </c>
      <c r="B893" t="s">
        <v>104</v>
      </c>
      <c r="C893" t="str">
        <f t="shared" si="13"/>
        <v>90s</v>
      </c>
      <c r="D893">
        <v>1996</v>
      </c>
      <c r="E893" t="s">
        <v>24</v>
      </c>
      <c r="F893" t="s">
        <v>8192</v>
      </c>
      <c r="G893">
        <v>7.0000000000000007E-2</v>
      </c>
      <c r="H893">
        <v>0.05</v>
      </c>
      <c r="I893">
        <v>0</v>
      </c>
      <c r="J893">
        <v>0.01</v>
      </c>
      <c r="K893">
        <v>0.12</v>
      </c>
      <c r="AF893" t="s">
        <v>1240</v>
      </c>
    </row>
    <row r="894" spans="1:32" x14ac:dyDescent="0.3">
      <c r="A894" t="s">
        <v>8221</v>
      </c>
      <c r="B894" t="s">
        <v>104</v>
      </c>
      <c r="C894" t="str">
        <f t="shared" si="13"/>
        <v>90s</v>
      </c>
      <c r="D894">
        <v>1996</v>
      </c>
      <c r="E894" t="s">
        <v>18</v>
      </c>
      <c r="F894" t="s">
        <v>8222</v>
      </c>
      <c r="G894">
        <v>7.0000000000000007E-2</v>
      </c>
      <c r="H894">
        <v>0.04</v>
      </c>
      <c r="I894">
        <v>0</v>
      </c>
      <c r="J894">
        <v>0.01</v>
      </c>
      <c r="K894">
        <v>0.12</v>
      </c>
      <c r="AF894" t="s">
        <v>1242</v>
      </c>
    </row>
    <row r="895" spans="1:32" x14ac:dyDescent="0.3">
      <c r="A895" t="s">
        <v>8269</v>
      </c>
      <c r="B895" t="s">
        <v>104</v>
      </c>
      <c r="C895" t="str">
        <f t="shared" si="13"/>
        <v>90s</v>
      </c>
      <c r="D895">
        <v>1996</v>
      </c>
      <c r="E895" t="s">
        <v>18</v>
      </c>
      <c r="F895" t="s">
        <v>933</v>
      </c>
      <c r="G895">
        <v>0.06</v>
      </c>
      <c r="H895">
        <v>0.04</v>
      </c>
      <c r="I895">
        <v>0</v>
      </c>
      <c r="J895">
        <v>0.01</v>
      </c>
      <c r="K895">
        <v>0.12</v>
      </c>
      <c r="AF895" t="s">
        <v>1243</v>
      </c>
    </row>
    <row r="896" spans="1:32" x14ac:dyDescent="0.3">
      <c r="A896" t="s">
        <v>8271</v>
      </c>
      <c r="B896" t="s">
        <v>104</v>
      </c>
      <c r="C896" t="str">
        <f t="shared" si="13"/>
        <v>90s</v>
      </c>
      <c r="D896">
        <v>1996</v>
      </c>
      <c r="E896" t="s">
        <v>18</v>
      </c>
      <c r="F896" t="s">
        <v>248</v>
      </c>
      <c r="G896">
        <v>0.06</v>
      </c>
      <c r="H896">
        <v>0.04</v>
      </c>
      <c r="I896">
        <v>0</v>
      </c>
      <c r="J896">
        <v>0.01</v>
      </c>
      <c r="K896">
        <v>0.12</v>
      </c>
      <c r="AF896" t="s">
        <v>1245</v>
      </c>
    </row>
    <row r="897" spans="1:32" x14ac:dyDescent="0.3">
      <c r="A897" t="s">
        <v>8376</v>
      </c>
      <c r="B897" t="s">
        <v>1043</v>
      </c>
      <c r="C897" t="str">
        <f t="shared" si="13"/>
        <v>90s</v>
      </c>
      <c r="D897">
        <v>1996</v>
      </c>
      <c r="E897" t="s">
        <v>24</v>
      </c>
      <c r="F897" t="s">
        <v>151</v>
      </c>
      <c r="G897">
        <v>0</v>
      </c>
      <c r="H897">
        <v>0</v>
      </c>
      <c r="I897">
        <v>0.11</v>
      </c>
      <c r="J897">
        <v>0</v>
      </c>
      <c r="K897">
        <v>0.11</v>
      </c>
      <c r="AF897" t="s">
        <v>1246</v>
      </c>
    </row>
    <row r="898" spans="1:32" x14ac:dyDescent="0.3">
      <c r="A898" t="s">
        <v>8461</v>
      </c>
      <c r="B898" t="s">
        <v>1043</v>
      </c>
      <c r="C898" t="str">
        <f t="shared" si="13"/>
        <v>90s</v>
      </c>
      <c r="D898">
        <v>1996</v>
      </c>
      <c r="E898" t="s">
        <v>101</v>
      </c>
      <c r="F898" t="s">
        <v>151</v>
      </c>
      <c r="G898">
        <v>0</v>
      </c>
      <c r="H898">
        <v>0</v>
      </c>
      <c r="I898">
        <v>0.11</v>
      </c>
      <c r="J898">
        <v>0</v>
      </c>
      <c r="K898">
        <v>0.11</v>
      </c>
      <c r="AF898" t="s">
        <v>1248</v>
      </c>
    </row>
    <row r="899" spans="1:32" x14ac:dyDescent="0.3">
      <c r="A899" t="s">
        <v>8471</v>
      </c>
      <c r="B899" t="s">
        <v>1043</v>
      </c>
      <c r="C899" t="str">
        <f t="shared" ref="C899:C962" si="14">_xlfn.IFS(D899&lt;1990,"80s",D899&lt;2000,"90s",D899&lt;2010,"2Ks",D899&lt;2020,"2k10s")</f>
        <v>90s</v>
      </c>
      <c r="D899">
        <v>1996</v>
      </c>
      <c r="E899" t="s">
        <v>86</v>
      </c>
      <c r="F899" t="s">
        <v>222</v>
      </c>
      <c r="G899">
        <v>0</v>
      </c>
      <c r="H899">
        <v>0</v>
      </c>
      <c r="I899">
        <v>0.11</v>
      </c>
      <c r="J899">
        <v>0</v>
      </c>
      <c r="K899">
        <v>0.11</v>
      </c>
      <c r="AF899" t="s">
        <v>1249</v>
      </c>
    </row>
    <row r="900" spans="1:32" x14ac:dyDescent="0.3">
      <c r="A900" t="s">
        <v>8518</v>
      </c>
      <c r="B900" t="s">
        <v>1043</v>
      </c>
      <c r="C900" t="str">
        <f t="shared" si="14"/>
        <v>90s</v>
      </c>
      <c r="D900">
        <v>1996</v>
      </c>
      <c r="E900" t="s">
        <v>18</v>
      </c>
      <c r="F900" t="s">
        <v>151</v>
      </c>
      <c r="G900">
        <v>0</v>
      </c>
      <c r="H900">
        <v>0</v>
      </c>
      <c r="I900">
        <v>0.11</v>
      </c>
      <c r="J900">
        <v>0</v>
      </c>
      <c r="K900">
        <v>0.11</v>
      </c>
      <c r="AF900" t="s">
        <v>1250</v>
      </c>
    </row>
    <row r="901" spans="1:32" x14ac:dyDescent="0.3">
      <c r="A901" t="s">
        <v>8557</v>
      </c>
      <c r="B901" t="s">
        <v>104</v>
      </c>
      <c r="C901" t="str">
        <f t="shared" si="14"/>
        <v>90s</v>
      </c>
      <c r="D901">
        <v>1996</v>
      </c>
      <c r="E901" t="s">
        <v>18</v>
      </c>
      <c r="F901" t="s">
        <v>234</v>
      </c>
      <c r="G901">
        <v>0.01</v>
      </c>
      <c r="H901">
        <v>0</v>
      </c>
      <c r="I901">
        <v>0.09</v>
      </c>
      <c r="J901">
        <v>0.01</v>
      </c>
      <c r="K901">
        <v>0.11</v>
      </c>
      <c r="AF901" t="s">
        <v>1252</v>
      </c>
    </row>
    <row r="902" spans="1:32" x14ac:dyDescent="0.3">
      <c r="A902" t="s">
        <v>8748</v>
      </c>
      <c r="B902" t="s">
        <v>104</v>
      </c>
      <c r="C902" t="str">
        <f t="shared" si="14"/>
        <v>90s</v>
      </c>
      <c r="D902">
        <v>1996</v>
      </c>
      <c r="E902" t="s">
        <v>18</v>
      </c>
      <c r="F902" t="s">
        <v>8008</v>
      </c>
      <c r="G902">
        <v>0.06</v>
      </c>
      <c r="H902">
        <v>0.04</v>
      </c>
      <c r="I902">
        <v>0</v>
      </c>
      <c r="J902">
        <v>0.01</v>
      </c>
      <c r="K902">
        <v>0.1</v>
      </c>
      <c r="AF902" t="s">
        <v>1254</v>
      </c>
    </row>
    <row r="903" spans="1:32" x14ac:dyDescent="0.3">
      <c r="A903" t="s">
        <v>8770</v>
      </c>
      <c r="B903" t="s">
        <v>1043</v>
      </c>
      <c r="C903" t="str">
        <f t="shared" si="14"/>
        <v>90s</v>
      </c>
      <c r="D903">
        <v>1996</v>
      </c>
      <c r="E903" t="s">
        <v>28</v>
      </c>
      <c r="F903" t="s">
        <v>8450</v>
      </c>
      <c r="G903">
        <v>0</v>
      </c>
      <c r="H903">
        <v>0</v>
      </c>
      <c r="I903">
        <v>0.1</v>
      </c>
      <c r="J903">
        <v>0</v>
      </c>
      <c r="K903">
        <v>0.1</v>
      </c>
      <c r="AF903" t="s">
        <v>1255</v>
      </c>
    </row>
    <row r="904" spans="1:32" x14ac:dyDescent="0.3">
      <c r="A904" t="s">
        <v>8845</v>
      </c>
      <c r="B904" t="s">
        <v>1043</v>
      </c>
      <c r="C904" t="str">
        <f t="shared" si="14"/>
        <v>90s</v>
      </c>
      <c r="D904">
        <v>1996</v>
      </c>
      <c r="E904" t="s">
        <v>86</v>
      </c>
      <c r="F904" t="s">
        <v>5784</v>
      </c>
      <c r="G904">
        <v>0</v>
      </c>
      <c r="H904">
        <v>0</v>
      </c>
      <c r="I904">
        <v>0.1</v>
      </c>
      <c r="J904">
        <v>0</v>
      </c>
      <c r="K904">
        <v>0.1</v>
      </c>
      <c r="AF904" t="s">
        <v>1257</v>
      </c>
    </row>
    <row r="905" spans="1:32" x14ac:dyDescent="0.3">
      <c r="A905" t="s">
        <v>8866</v>
      </c>
      <c r="B905" t="s">
        <v>104</v>
      </c>
      <c r="C905" t="str">
        <f t="shared" si="14"/>
        <v>90s</v>
      </c>
      <c r="D905">
        <v>1996</v>
      </c>
      <c r="E905" t="s">
        <v>37</v>
      </c>
      <c r="F905" t="s">
        <v>71</v>
      </c>
      <c r="G905">
        <v>0.05</v>
      </c>
      <c r="H905">
        <v>0.04</v>
      </c>
      <c r="I905">
        <v>0</v>
      </c>
      <c r="J905">
        <v>0.01</v>
      </c>
      <c r="K905">
        <v>0.1</v>
      </c>
      <c r="AF905" t="s">
        <v>1258</v>
      </c>
    </row>
    <row r="906" spans="1:32" x14ac:dyDescent="0.3">
      <c r="A906" t="s">
        <v>8887</v>
      </c>
      <c r="B906" t="s">
        <v>104</v>
      </c>
      <c r="C906" t="str">
        <f t="shared" si="14"/>
        <v>90s</v>
      </c>
      <c r="D906">
        <v>1996</v>
      </c>
      <c r="E906" t="s">
        <v>86</v>
      </c>
      <c r="F906" t="s">
        <v>8888</v>
      </c>
      <c r="G906">
        <v>0</v>
      </c>
      <c r="H906">
        <v>0</v>
      </c>
      <c r="I906">
        <v>0.09</v>
      </c>
      <c r="J906">
        <v>0.01</v>
      </c>
      <c r="K906">
        <v>0.1</v>
      </c>
      <c r="AF906" t="s">
        <v>1259</v>
      </c>
    </row>
    <row r="907" spans="1:32" x14ac:dyDescent="0.3">
      <c r="A907" t="s">
        <v>8899</v>
      </c>
      <c r="B907" t="s">
        <v>104</v>
      </c>
      <c r="C907" t="str">
        <f t="shared" si="14"/>
        <v>90s</v>
      </c>
      <c r="D907">
        <v>1996</v>
      </c>
      <c r="E907" t="s">
        <v>30</v>
      </c>
      <c r="F907" t="s">
        <v>234</v>
      </c>
      <c r="G907">
        <v>0</v>
      </c>
      <c r="H907">
        <v>0</v>
      </c>
      <c r="I907">
        <v>0.09</v>
      </c>
      <c r="J907">
        <v>0.01</v>
      </c>
      <c r="K907">
        <v>0.1</v>
      </c>
      <c r="AF907" t="s">
        <v>1260</v>
      </c>
    </row>
    <row r="908" spans="1:32" x14ac:dyDescent="0.3">
      <c r="A908" t="s">
        <v>9020</v>
      </c>
      <c r="B908" t="s">
        <v>104</v>
      </c>
      <c r="C908" t="str">
        <f t="shared" si="14"/>
        <v>90s</v>
      </c>
      <c r="D908">
        <v>1996</v>
      </c>
      <c r="E908" t="s">
        <v>39</v>
      </c>
      <c r="F908" t="s">
        <v>68</v>
      </c>
      <c r="G908">
        <v>0.05</v>
      </c>
      <c r="H908">
        <v>0.04</v>
      </c>
      <c r="I908">
        <v>0</v>
      </c>
      <c r="J908">
        <v>0.01</v>
      </c>
      <c r="K908">
        <v>0.09</v>
      </c>
      <c r="AF908" t="s">
        <v>1261</v>
      </c>
    </row>
    <row r="909" spans="1:32" x14ac:dyDescent="0.3">
      <c r="A909" t="s">
        <v>9041</v>
      </c>
      <c r="B909" t="s">
        <v>104</v>
      </c>
      <c r="C909" t="str">
        <f t="shared" si="14"/>
        <v>90s</v>
      </c>
      <c r="D909">
        <v>1996</v>
      </c>
      <c r="E909" t="s">
        <v>272</v>
      </c>
      <c r="F909" t="s">
        <v>8329</v>
      </c>
      <c r="G909">
        <v>0.05</v>
      </c>
      <c r="H909">
        <v>0.03</v>
      </c>
      <c r="I909">
        <v>0</v>
      </c>
      <c r="J909">
        <v>0.01</v>
      </c>
      <c r="K909">
        <v>0.09</v>
      </c>
      <c r="AF909" t="s">
        <v>1262</v>
      </c>
    </row>
    <row r="910" spans="1:32" x14ac:dyDescent="0.3">
      <c r="A910" t="s">
        <v>9126</v>
      </c>
      <c r="B910" t="s">
        <v>95</v>
      </c>
      <c r="C910" t="str">
        <f t="shared" si="14"/>
        <v>90s</v>
      </c>
      <c r="D910">
        <v>1996</v>
      </c>
      <c r="E910" t="s">
        <v>34</v>
      </c>
      <c r="F910" t="s">
        <v>6337</v>
      </c>
      <c r="G910">
        <v>0</v>
      </c>
      <c r="H910">
        <v>0</v>
      </c>
      <c r="I910">
        <v>0.06</v>
      </c>
      <c r="J910">
        <v>0.03</v>
      </c>
      <c r="K910">
        <v>0.09</v>
      </c>
      <c r="AF910" t="s">
        <v>1264</v>
      </c>
    </row>
    <row r="911" spans="1:32" x14ac:dyDescent="0.3">
      <c r="A911" t="s">
        <v>9131</v>
      </c>
      <c r="B911" t="s">
        <v>104</v>
      </c>
      <c r="C911" t="str">
        <f t="shared" si="14"/>
        <v>90s</v>
      </c>
      <c r="D911">
        <v>1996</v>
      </c>
      <c r="E911" t="s">
        <v>50</v>
      </c>
      <c r="F911" t="s">
        <v>1828</v>
      </c>
      <c r="G911">
        <v>0.05</v>
      </c>
      <c r="H911">
        <v>0.03</v>
      </c>
      <c r="I911">
        <v>0</v>
      </c>
      <c r="J911">
        <v>0.01</v>
      </c>
      <c r="K911">
        <v>0.09</v>
      </c>
      <c r="AF911" t="s">
        <v>1265</v>
      </c>
    </row>
    <row r="912" spans="1:32" x14ac:dyDescent="0.3">
      <c r="A912" t="s">
        <v>9213</v>
      </c>
      <c r="B912" t="s">
        <v>104</v>
      </c>
      <c r="C912" t="str">
        <f t="shared" si="14"/>
        <v>90s</v>
      </c>
      <c r="D912">
        <v>1996</v>
      </c>
      <c r="E912" t="s">
        <v>39</v>
      </c>
      <c r="F912" t="s">
        <v>9214</v>
      </c>
      <c r="G912">
        <v>0</v>
      </c>
      <c r="H912">
        <v>0</v>
      </c>
      <c r="I912">
        <v>0.08</v>
      </c>
      <c r="J912">
        <v>0.01</v>
      </c>
      <c r="K912">
        <v>0.09</v>
      </c>
      <c r="AF912" t="s">
        <v>1266</v>
      </c>
    </row>
    <row r="913" spans="1:32" x14ac:dyDescent="0.3">
      <c r="A913" t="s">
        <v>9233</v>
      </c>
      <c r="B913" t="s">
        <v>95</v>
      </c>
      <c r="C913" t="str">
        <f t="shared" si="14"/>
        <v>90s</v>
      </c>
      <c r="D913">
        <v>1996</v>
      </c>
      <c r="E913" t="s">
        <v>34</v>
      </c>
      <c r="F913" t="s">
        <v>234</v>
      </c>
      <c r="G913">
        <v>0</v>
      </c>
      <c r="H913">
        <v>0</v>
      </c>
      <c r="I913">
        <v>0.09</v>
      </c>
      <c r="J913">
        <v>0</v>
      </c>
      <c r="K913">
        <v>0.09</v>
      </c>
      <c r="AF913" t="s">
        <v>1267</v>
      </c>
    </row>
    <row r="914" spans="1:32" x14ac:dyDescent="0.3">
      <c r="A914" t="s">
        <v>8899</v>
      </c>
      <c r="B914" t="s">
        <v>1043</v>
      </c>
      <c r="C914" t="str">
        <f t="shared" si="14"/>
        <v>90s</v>
      </c>
      <c r="D914">
        <v>1996</v>
      </c>
      <c r="E914" t="s">
        <v>30</v>
      </c>
      <c r="F914" t="s">
        <v>234</v>
      </c>
      <c r="G914">
        <v>0</v>
      </c>
      <c r="H914">
        <v>0</v>
      </c>
      <c r="I914">
        <v>0.08</v>
      </c>
      <c r="J914">
        <v>0</v>
      </c>
      <c r="K914">
        <v>0.08</v>
      </c>
      <c r="AF914" t="s">
        <v>1268</v>
      </c>
    </row>
    <row r="915" spans="1:32" x14ac:dyDescent="0.3">
      <c r="A915" t="s">
        <v>9378</v>
      </c>
      <c r="B915" t="s">
        <v>104</v>
      </c>
      <c r="C915" t="str">
        <f t="shared" si="14"/>
        <v>90s</v>
      </c>
      <c r="D915">
        <v>1996</v>
      </c>
      <c r="E915" t="s">
        <v>1</v>
      </c>
      <c r="F915" t="s">
        <v>523</v>
      </c>
      <c r="G915">
        <v>0.05</v>
      </c>
      <c r="H915">
        <v>0.03</v>
      </c>
      <c r="I915">
        <v>0</v>
      </c>
      <c r="J915">
        <v>0.01</v>
      </c>
      <c r="K915">
        <v>0.08</v>
      </c>
      <c r="AF915" t="s">
        <v>1269</v>
      </c>
    </row>
    <row r="916" spans="1:32" x14ac:dyDescent="0.3">
      <c r="A916" t="s">
        <v>9384</v>
      </c>
      <c r="B916" t="s">
        <v>104</v>
      </c>
      <c r="C916" t="str">
        <f t="shared" si="14"/>
        <v>90s</v>
      </c>
      <c r="D916">
        <v>1996</v>
      </c>
      <c r="E916" t="s">
        <v>37</v>
      </c>
      <c r="F916" t="s">
        <v>226</v>
      </c>
      <c r="G916">
        <v>0.05</v>
      </c>
      <c r="H916">
        <v>0.03</v>
      </c>
      <c r="I916">
        <v>0</v>
      </c>
      <c r="J916">
        <v>0.01</v>
      </c>
      <c r="K916">
        <v>0.08</v>
      </c>
      <c r="AF916" t="s">
        <v>1270</v>
      </c>
    </row>
    <row r="917" spans="1:32" x14ac:dyDescent="0.3">
      <c r="A917" t="s">
        <v>9456</v>
      </c>
      <c r="B917" t="s">
        <v>1043</v>
      </c>
      <c r="C917" t="str">
        <f t="shared" si="14"/>
        <v>90s</v>
      </c>
      <c r="D917">
        <v>1996</v>
      </c>
      <c r="E917" t="s">
        <v>101</v>
      </c>
      <c r="F917" t="s">
        <v>151</v>
      </c>
      <c r="G917">
        <v>0</v>
      </c>
      <c r="H917">
        <v>0</v>
      </c>
      <c r="I917">
        <v>0.08</v>
      </c>
      <c r="J917">
        <v>0</v>
      </c>
      <c r="K917">
        <v>0.08</v>
      </c>
      <c r="AF917" t="s">
        <v>1271</v>
      </c>
    </row>
    <row r="918" spans="1:32" x14ac:dyDescent="0.3">
      <c r="A918" t="s">
        <v>9554</v>
      </c>
      <c r="B918" t="s">
        <v>104</v>
      </c>
      <c r="C918" t="str">
        <f t="shared" si="14"/>
        <v>90s</v>
      </c>
      <c r="D918">
        <v>1996</v>
      </c>
      <c r="E918" t="s">
        <v>1</v>
      </c>
      <c r="F918" t="s">
        <v>248</v>
      </c>
      <c r="G918">
        <v>0.04</v>
      </c>
      <c r="H918">
        <v>0.03</v>
      </c>
      <c r="I918">
        <v>0</v>
      </c>
      <c r="J918">
        <v>0.01</v>
      </c>
      <c r="K918">
        <v>0.08</v>
      </c>
      <c r="AF918" t="s">
        <v>1273</v>
      </c>
    </row>
    <row r="919" spans="1:32" x14ac:dyDescent="0.3">
      <c r="A919" t="s">
        <v>9566</v>
      </c>
      <c r="B919" t="s">
        <v>57</v>
      </c>
      <c r="C919" t="str">
        <f t="shared" si="14"/>
        <v>90s</v>
      </c>
      <c r="D919">
        <v>1996</v>
      </c>
      <c r="E919" t="s">
        <v>34</v>
      </c>
      <c r="F919" t="s">
        <v>943</v>
      </c>
      <c r="G919">
        <v>0</v>
      </c>
      <c r="H919">
        <v>0</v>
      </c>
      <c r="I919">
        <v>0.08</v>
      </c>
      <c r="J919">
        <v>0</v>
      </c>
      <c r="K919">
        <v>0.08</v>
      </c>
      <c r="AF919" t="s">
        <v>1274</v>
      </c>
    </row>
    <row r="920" spans="1:32" x14ac:dyDescent="0.3">
      <c r="A920" t="s">
        <v>9676</v>
      </c>
      <c r="B920" t="s">
        <v>104</v>
      </c>
      <c r="C920" t="str">
        <f t="shared" si="14"/>
        <v>90s</v>
      </c>
      <c r="D920">
        <v>1996</v>
      </c>
      <c r="E920" t="s">
        <v>18</v>
      </c>
      <c r="F920" t="s">
        <v>776</v>
      </c>
      <c r="G920">
        <v>0.04</v>
      </c>
      <c r="H920">
        <v>0.03</v>
      </c>
      <c r="I920">
        <v>0</v>
      </c>
      <c r="J920">
        <v>0</v>
      </c>
      <c r="K920">
        <v>7.0000000000000007E-2</v>
      </c>
      <c r="AF920" t="s">
        <v>1276</v>
      </c>
    </row>
    <row r="921" spans="1:32" x14ac:dyDescent="0.3">
      <c r="A921" t="s">
        <v>9734</v>
      </c>
      <c r="B921" t="s">
        <v>104</v>
      </c>
      <c r="C921" t="str">
        <f t="shared" si="14"/>
        <v>90s</v>
      </c>
      <c r="D921">
        <v>1996</v>
      </c>
      <c r="E921" t="s">
        <v>1</v>
      </c>
      <c r="F921" t="s">
        <v>248</v>
      </c>
      <c r="G921">
        <v>0.04</v>
      </c>
      <c r="H921">
        <v>0.03</v>
      </c>
      <c r="I921">
        <v>0</v>
      </c>
      <c r="J921">
        <v>0</v>
      </c>
      <c r="K921">
        <v>7.0000000000000007E-2</v>
      </c>
      <c r="AF921" t="s">
        <v>1277</v>
      </c>
    </row>
    <row r="922" spans="1:32" x14ac:dyDescent="0.3">
      <c r="A922" t="s">
        <v>9832</v>
      </c>
      <c r="B922" t="s">
        <v>104</v>
      </c>
      <c r="C922" t="str">
        <f t="shared" si="14"/>
        <v>90s</v>
      </c>
      <c r="D922">
        <v>1996</v>
      </c>
      <c r="E922" t="s">
        <v>37</v>
      </c>
      <c r="F922" t="s">
        <v>283</v>
      </c>
      <c r="G922">
        <v>0.04</v>
      </c>
      <c r="H922">
        <v>0.03</v>
      </c>
      <c r="I922">
        <v>0</v>
      </c>
      <c r="J922">
        <v>0</v>
      </c>
      <c r="K922">
        <v>7.0000000000000007E-2</v>
      </c>
      <c r="AF922" t="s">
        <v>1278</v>
      </c>
    </row>
    <row r="923" spans="1:32" x14ac:dyDescent="0.3">
      <c r="A923" t="s">
        <v>9863</v>
      </c>
      <c r="B923" t="s">
        <v>104</v>
      </c>
      <c r="C923" t="str">
        <f t="shared" si="14"/>
        <v>90s</v>
      </c>
      <c r="D923">
        <v>1996</v>
      </c>
      <c r="E923" t="s">
        <v>28</v>
      </c>
      <c r="F923" t="s">
        <v>5747</v>
      </c>
      <c r="G923">
        <v>0.04</v>
      </c>
      <c r="H923">
        <v>0.03</v>
      </c>
      <c r="I923">
        <v>0</v>
      </c>
      <c r="J923">
        <v>0</v>
      </c>
      <c r="K923">
        <v>7.0000000000000007E-2</v>
      </c>
      <c r="AF923" t="s">
        <v>1279</v>
      </c>
    </row>
    <row r="924" spans="1:32" x14ac:dyDescent="0.3">
      <c r="A924" t="s">
        <v>9906</v>
      </c>
      <c r="B924" t="s">
        <v>104</v>
      </c>
      <c r="C924" t="str">
        <f t="shared" si="14"/>
        <v>90s</v>
      </c>
      <c r="D924">
        <v>1996</v>
      </c>
      <c r="E924" t="s">
        <v>39</v>
      </c>
      <c r="F924" t="s">
        <v>9907</v>
      </c>
      <c r="G924">
        <v>0.04</v>
      </c>
      <c r="H924">
        <v>0.03</v>
      </c>
      <c r="I924">
        <v>0</v>
      </c>
      <c r="J924">
        <v>0</v>
      </c>
      <c r="K924">
        <v>7.0000000000000007E-2</v>
      </c>
      <c r="AF924" t="s">
        <v>1280</v>
      </c>
    </row>
    <row r="925" spans="1:32" x14ac:dyDescent="0.3">
      <c r="A925" t="s">
        <v>10005</v>
      </c>
      <c r="B925" t="s">
        <v>104</v>
      </c>
      <c r="C925" t="str">
        <f t="shared" si="14"/>
        <v>90s</v>
      </c>
      <c r="D925">
        <v>1996</v>
      </c>
      <c r="E925" t="s">
        <v>18</v>
      </c>
      <c r="F925" t="s">
        <v>234</v>
      </c>
      <c r="G925">
        <v>0.04</v>
      </c>
      <c r="H925">
        <v>0.03</v>
      </c>
      <c r="I925">
        <v>0</v>
      </c>
      <c r="J925">
        <v>0</v>
      </c>
      <c r="K925">
        <v>7.0000000000000007E-2</v>
      </c>
      <c r="AF925" t="s">
        <v>1281</v>
      </c>
    </row>
    <row r="926" spans="1:32" x14ac:dyDescent="0.3">
      <c r="A926" t="s">
        <v>10033</v>
      </c>
      <c r="B926" t="s">
        <v>57</v>
      </c>
      <c r="C926" t="str">
        <f t="shared" si="14"/>
        <v>90s</v>
      </c>
      <c r="D926">
        <v>1996</v>
      </c>
      <c r="E926" t="s">
        <v>34</v>
      </c>
      <c r="F926" t="s">
        <v>6583</v>
      </c>
      <c r="G926">
        <v>0</v>
      </c>
      <c r="H926">
        <v>0</v>
      </c>
      <c r="I926">
        <v>7.0000000000000007E-2</v>
      </c>
      <c r="J926">
        <v>0</v>
      </c>
      <c r="K926">
        <v>7.0000000000000007E-2</v>
      </c>
      <c r="AF926" t="s">
        <v>1282</v>
      </c>
    </row>
    <row r="927" spans="1:32" x14ac:dyDescent="0.3">
      <c r="A927" t="s">
        <v>10049</v>
      </c>
      <c r="B927" t="s">
        <v>104</v>
      </c>
      <c r="C927" t="str">
        <f t="shared" si="14"/>
        <v>90s</v>
      </c>
      <c r="D927">
        <v>1996</v>
      </c>
      <c r="E927" t="s">
        <v>24</v>
      </c>
      <c r="F927" t="s">
        <v>2117</v>
      </c>
      <c r="G927">
        <v>0.04</v>
      </c>
      <c r="H927">
        <v>0.02</v>
      </c>
      <c r="I927">
        <v>0</v>
      </c>
      <c r="J927">
        <v>0</v>
      </c>
      <c r="K927">
        <v>7.0000000000000007E-2</v>
      </c>
      <c r="AF927" t="s">
        <v>1283</v>
      </c>
    </row>
    <row r="928" spans="1:32" x14ac:dyDescent="0.3">
      <c r="A928" t="s">
        <v>3317</v>
      </c>
      <c r="B928" t="s">
        <v>104</v>
      </c>
      <c r="C928" t="str">
        <f t="shared" si="14"/>
        <v>90s</v>
      </c>
      <c r="D928">
        <v>1996</v>
      </c>
      <c r="E928" t="s">
        <v>18</v>
      </c>
      <c r="F928" t="s">
        <v>776</v>
      </c>
      <c r="G928">
        <v>0.03</v>
      </c>
      <c r="H928">
        <v>0.02</v>
      </c>
      <c r="I928">
        <v>0</v>
      </c>
      <c r="J928">
        <v>0</v>
      </c>
      <c r="K928">
        <v>0.06</v>
      </c>
      <c r="AF928" t="s">
        <v>1284</v>
      </c>
    </row>
    <row r="929" spans="1:32" x14ac:dyDescent="0.3">
      <c r="A929" t="s">
        <v>10359</v>
      </c>
      <c r="B929" t="s">
        <v>104</v>
      </c>
      <c r="C929" t="str">
        <f t="shared" si="14"/>
        <v>90s</v>
      </c>
      <c r="D929">
        <v>1996</v>
      </c>
      <c r="E929" t="s">
        <v>86</v>
      </c>
      <c r="F929" t="s">
        <v>523</v>
      </c>
      <c r="G929">
        <v>0.03</v>
      </c>
      <c r="H929">
        <v>0.02</v>
      </c>
      <c r="I929">
        <v>0</v>
      </c>
      <c r="J929">
        <v>0</v>
      </c>
      <c r="K929">
        <v>0.06</v>
      </c>
      <c r="AF929" t="s">
        <v>1285</v>
      </c>
    </row>
    <row r="930" spans="1:32" x14ac:dyDescent="0.3">
      <c r="A930" t="s">
        <v>10368</v>
      </c>
      <c r="B930" t="s">
        <v>1043</v>
      </c>
      <c r="C930" t="str">
        <f t="shared" si="14"/>
        <v>90s</v>
      </c>
      <c r="D930">
        <v>1996</v>
      </c>
      <c r="E930" t="s">
        <v>39</v>
      </c>
      <c r="F930" t="s">
        <v>5806</v>
      </c>
      <c r="G930">
        <v>0</v>
      </c>
      <c r="H930">
        <v>0</v>
      </c>
      <c r="I930">
        <v>0.06</v>
      </c>
      <c r="J930">
        <v>0</v>
      </c>
      <c r="K930">
        <v>0.06</v>
      </c>
      <c r="AF930" t="s">
        <v>1286</v>
      </c>
    </row>
    <row r="931" spans="1:32" x14ac:dyDescent="0.3">
      <c r="A931" t="s">
        <v>10458</v>
      </c>
      <c r="B931" t="s">
        <v>104</v>
      </c>
      <c r="C931" t="str">
        <f t="shared" si="14"/>
        <v>90s</v>
      </c>
      <c r="D931">
        <v>1996</v>
      </c>
      <c r="E931" t="s">
        <v>24</v>
      </c>
      <c r="F931" t="s">
        <v>969</v>
      </c>
      <c r="G931">
        <v>0.03</v>
      </c>
      <c r="H931">
        <v>0.02</v>
      </c>
      <c r="I931">
        <v>0</v>
      </c>
      <c r="J931">
        <v>0</v>
      </c>
      <c r="K931">
        <v>0.06</v>
      </c>
      <c r="AF931" t="s">
        <v>1287</v>
      </c>
    </row>
    <row r="932" spans="1:32" x14ac:dyDescent="0.3">
      <c r="A932" t="s">
        <v>6343</v>
      </c>
      <c r="B932" t="s">
        <v>5783</v>
      </c>
      <c r="C932" t="str">
        <f t="shared" si="14"/>
        <v>90s</v>
      </c>
      <c r="D932">
        <v>1996</v>
      </c>
      <c r="E932" t="s">
        <v>86</v>
      </c>
      <c r="F932" t="s">
        <v>5784</v>
      </c>
      <c r="G932">
        <v>0</v>
      </c>
      <c r="H932">
        <v>0</v>
      </c>
      <c r="I932">
        <v>0.06</v>
      </c>
      <c r="J932">
        <v>0</v>
      </c>
      <c r="K932">
        <v>0.06</v>
      </c>
      <c r="AF932" t="s">
        <v>1288</v>
      </c>
    </row>
    <row r="933" spans="1:32" x14ac:dyDescent="0.3">
      <c r="A933" t="s">
        <v>10498</v>
      </c>
      <c r="B933" t="s">
        <v>104</v>
      </c>
      <c r="C933" t="str">
        <f t="shared" si="14"/>
        <v>90s</v>
      </c>
      <c r="D933">
        <v>1996</v>
      </c>
      <c r="E933" t="s">
        <v>24</v>
      </c>
      <c r="F933" t="s">
        <v>813</v>
      </c>
      <c r="G933">
        <v>0.03</v>
      </c>
      <c r="H933">
        <v>0.02</v>
      </c>
      <c r="I933">
        <v>0</v>
      </c>
      <c r="J933">
        <v>0</v>
      </c>
      <c r="K933">
        <v>0.06</v>
      </c>
      <c r="AF933" t="s">
        <v>1289</v>
      </c>
    </row>
    <row r="934" spans="1:32" x14ac:dyDescent="0.3">
      <c r="A934" t="s">
        <v>10535</v>
      </c>
      <c r="B934" t="s">
        <v>104</v>
      </c>
      <c r="C934" t="str">
        <f t="shared" si="14"/>
        <v>90s</v>
      </c>
      <c r="D934">
        <v>1996</v>
      </c>
      <c r="E934" t="s">
        <v>18</v>
      </c>
      <c r="F934" t="s">
        <v>8008</v>
      </c>
      <c r="G934">
        <v>0.03</v>
      </c>
      <c r="H934">
        <v>0.02</v>
      </c>
      <c r="I934">
        <v>0</v>
      </c>
      <c r="J934">
        <v>0</v>
      </c>
      <c r="K934">
        <v>0.05</v>
      </c>
      <c r="AF934" t="s">
        <v>1290</v>
      </c>
    </row>
    <row r="935" spans="1:32" x14ac:dyDescent="0.3">
      <c r="A935" t="s">
        <v>10776</v>
      </c>
      <c r="B935" t="s">
        <v>104</v>
      </c>
      <c r="C935" t="str">
        <f t="shared" si="14"/>
        <v>90s</v>
      </c>
      <c r="D935">
        <v>1996</v>
      </c>
      <c r="E935" t="s">
        <v>101</v>
      </c>
      <c r="F935" t="s">
        <v>1836</v>
      </c>
      <c r="G935">
        <v>0.03</v>
      </c>
      <c r="H935">
        <v>0.02</v>
      </c>
      <c r="I935">
        <v>0</v>
      </c>
      <c r="J935">
        <v>0</v>
      </c>
      <c r="K935">
        <v>0.05</v>
      </c>
      <c r="AF935" t="s">
        <v>1291</v>
      </c>
    </row>
    <row r="936" spans="1:32" x14ac:dyDescent="0.3">
      <c r="A936" t="s">
        <v>10797</v>
      </c>
      <c r="B936" t="s">
        <v>104</v>
      </c>
      <c r="C936" t="str">
        <f t="shared" si="14"/>
        <v>90s</v>
      </c>
      <c r="D936">
        <v>1996</v>
      </c>
      <c r="E936" t="s">
        <v>37</v>
      </c>
      <c r="F936" t="s">
        <v>372</v>
      </c>
      <c r="G936">
        <v>0</v>
      </c>
      <c r="H936">
        <v>0</v>
      </c>
      <c r="I936">
        <v>0.05</v>
      </c>
      <c r="J936">
        <v>0</v>
      </c>
      <c r="K936">
        <v>0.05</v>
      </c>
      <c r="AF936" t="s">
        <v>1292</v>
      </c>
    </row>
    <row r="937" spans="1:32" x14ac:dyDescent="0.3">
      <c r="A937" t="s">
        <v>8071</v>
      </c>
      <c r="B937" t="s">
        <v>1043</v>
      </c>
      <c r="C937" t="str">
        <f t="shared" si="14"/>
        <v>90s</v>
      </c>
      <c r="D937">
        <v>1996</v>
      </c>
      <c r="E937" t="s">
        <v>37</v>
      </c>
      <c r="F937" t="s">
        <v>1921</v>
      </c>
      <c r="G937">
        <v>0</v>
      </c>
      <c r="H937">
        <v>0</v>
      </c>
      <c r="I937">
        <v>0.05</v>
      </c>
      <c r="J937">
        <v>0</v>
      </c>
      <c r="K937">
        <v>0.05</v>
      </c>
      <c r="AF937" t="s">
        <v>1293</v>
      </c>
    </row>
    <row r="938" spans="1:32" x14ac:dyDescent="0.3">
      <c r="A938" t="s">
        <v>10850</v>
      </c>
      <c r="B938" t="s">
        <v>57</v>
      </c>
      <c r="C938" t="str">
        <f t="shared" si="14"/>
        <v>90s</v>
      </c>
      <c r="D938">
        <v>1996</v>
      </c>
      <c r="E938" t="s">
        <v>18</v>
      </c>
      <c r="F938" t="s">
        <v>128</v>
      </c>
      <c r="G938">
        <v>0</v>
      </c>
      <c r="H938">
        <v>0</v>
      </c>
      <c r="I938">
        <v>0.05</v>
      </c>
      <c r="J938">
        <v>0</v>
      </c>
      <c r="K938">
        <v>0.05</v>
      </c>
      <c r="AF938" t="s">
        <v>1294</v>
      </c>
    </row>
    <row r="939" spans="1:32" x14ac:dyDescent="0.3">
      <c r="A939" t="s">
        <v>10878</v>
      </c>
      <c r="B939" t="s">
        <v>104</v>
      </c>
      <c r="C939" t="str">
        <f t="shared" si="14"/>
        <v>90s</v>
      </c>
      <c r="D939">
        <v>1996</v>
      </c>
      <c r="E939" t="s">
        <v>18</v>
      </c>
      <c r="F939" t="s">
        <v>6493</v>
      </c>
      <c r="G939">
        <v>0.03</v>
      </c>
      <c r="H939">
        <v>0.02</v>
      </c>
      <c r="I939">
        <v>0</v>
      </c>
      <c r="J939">
        <v>0</v>
      </c>
      <c r="K939">
        <v>0.05</v>
      </c>
      <c r="AF939" t="s">
        <v>1295</v>
      </c>
    </row>
    <row r="940" spans="1:32" x14ac:dyDescent="0.3">
      <c r="A940" t="s">
        <v>10932</v>
      </c>
      <c r="B940" t="s">
        <v>104</v>
      </c>
      <c r="C940" t="str">
        <f t="shared" si="14"/>
        <v>90s</v>
      </c>
      <c r="D940">
        <v>1996</v>
      </c>
      <c r="E940" t="s">
        <v>101</v>
      </c>
      <c r="F940" t="s">
        <v>134</v>
      </c>
      <c r="G940">
        <v>0.03</v>
      </c>
      <c r="H940">
        <v>0.02</v>
      </c>
      <c r="I940">
        <v>0</v>
      </c>
      <c r="J940">
        <v>0</v>
      </c>
      <c r="K940">
        <v>0.05</v>
      </c>
      <c r="AF940" t="s">
        <v>1296</v>
      </c>
    </row>
    <row r="941" spans="1:32" x14ac:dyDescent="0.3">
      <c r="A941" t="s">
        <v>10978</v>
      </c>
      <c r="B941" t="s">
        <v>1043</v>
      </c>
      <c r="C941" t="str">
        <f t="shared" si="14"/>
        <v>90s</v>
      </c>
      <c r="D941">
        <v>1996</v>
      </c>
      <c r="E941" t="s">
        <v>86</v>
      </c>
      <c r="F941" t="s">
        <v>5784</v>
      </c>
      <c r="G941">
        <v>0</v>
      </c>
      <c r="H941">
        <v>0</v>
      </c>
      <c r="I941">
        <v>0.05</v>
      </c>
      <c r="J941">
        <v>0</v>
      </c>
      <c r="K941">
        <v>0.05</v>
      </c>
      <c r="AF941" t="s">
        <v>1297</v>
      </c>
    </row>
    <row r="942" spans="1:32" x14ac:dyDescent="0.3">
      <c r="A942" t="s">
        <v>11037</v>
      </c>
      <c r="B942" t="s">
        <v>104</v>
      </c>
      <c r="C942" t="str">
        <f t="shared" si="14"/>
        <v>90s</v>
      </c>
      <c r="D942">
        <v>1996</v>
      </c>
      <c r="E942" t="s">
        <v>50</v>
      </c>
      <c r="F942" t="s">
        <v>4437</v>
      </c>
      <c r="G942">
        <v>0.02</v>
      </c>
      <c r="H942">
        <v>0.02</v>
      </c>
      <c r="I942">
        <v>0</v>
      </c>
      <c r="J942">
        <v>0</v>
      </c>
      <c r="K942">
        <v>0.04</v>
      </c>
      <c r="AF942" t="s">
        <v>1299</v>
      </c>
    </row>
    <row r="943" spans="1:32" x14ac:dyDescent="0.3">
      <c r="A943" t="s">
        <v>11049</v>
      </c>
      <c r="B943" t="s">
        <v>104</v>
      </c>
      <c r="C943" t="str">
        <f t="shared" si="14"/>
        <v>90s</v>
      </c>
      <c r="D943">
        <v>1996</v>
      </c>
      <c r="E943" t="s">
        <v>34</v>
      </c>
      <c r="F943" t="s">
        <v>10055</v>
      </c>
      <c r="G943">
        <v>0</v>
      </c>
      <c r="H943">
        <v>0</v>
      </c>
      <c r="I943">
        <v>0.04</v>
      </c>
      <c r="J943">
        <v>0</v>
      </c>
      <c r="K943">
        <v>0.04</v>
      </c>
      <c r="AF943" t="s">
        <v>1300</v>
      </c>
    </row>
    <row r="944" spans="1:32" x14ac:dyDescent="0.3">
      <c r="A944" t="s">
        <v>11180</v>
      </c>
      <c r="B944" t="s">
        <v>57</v>
      </c>
      <c r="C944" t="str">
        <f t="shared" si="14"/>
        <v>90s</v>
      </c>
      <c r="D944">
        <v>1996</v>
      </c>
      <c r="E944" t="s">
        <v>28</v>
      </c>
      <c r="F944" t="s">
        <v>350</v>
      </c>
      <c r="G944">
        <v>0</v>
      </c>
      <c r="H944">
        <v>0</v>
      </c>
      <c r="I944">
        <v>0.04</v>
      </c>
      <c r="J944">
        <v>0</v>
      </c>
      <c r="K944">
        <v>0.04</v>
      </c>
      <c r="AF944" t="s">
        <v>1301</v>
      </c>
    </row>
    <row r="945" spans="1:32" x14ac:dyDescent="0.3">
      <c r="A945" t="s">
        <v>11228</v>
      </c>
      <c r="B945" t="s">
        <v>1043</v>
      </c>
      <c r="C945" t="str">
        <f t="shared" si="14"/>
        <v>90s</v>
      </c>
      <c r="D945">
        <v>1996</v>
      </c>
      <c r="E945" t="s">
        <v>101</v>
      </c>
      <c r="F945" t="s">
        <v>11229</v>
      </c>
      <c r="G945">
        <v>0</v>
      </c>
      <c r="H945">
        <v>0</v>
      </c>
      <c r="I945">
        <v>0.04</v>
      </c>
      <c r="J945">
        <v>0</v>
      </c>
      <c r="K945">
        <v>0.04</v>
      </c>
      <c r="AF945" t="s">
        <v>1302</v>
      </c>
    </row>
    <row r="946" spans="1:32" x14ac:dyDescent="0.3">
      <c r="A946" t="s">
        <v>11380</v>
      </c>
      <c r="B946" t="s">
        <v>104</v>
      </c>
      <c r="C946" t="str">
        <f t="shared" si="14"/>
        <v>90s</v>
      </c>
      <c r="D946">
        <v>1996</v>
      </c>
      <c r="E946" t="s">
        <v>37</v>
      </c>
      <c r="F946" t="s">
        <v>8329</v>
      </c>
      <c r="G946">
        <v>0.02</v>
      </c>
      <c r="H946">
        <v>0.01</v>
      </c>
      <c r="I946">
        <v>0</v>
      </c>
      <c r="J946">
        <v>0</v>
      </c>
      <c r="K946">
        <v>0.04</v>
      </c>
      <c r="AF946" t="s">
        <v>1304</v>
      </c>
    </row>
    <row r="947" spans="1:32" x14ac:dyDescent="0.3">
      <c r="A947" t="s">
        <v>11383</v>
      </c>
      <c r="B947" t="s">
        <v>104</v>
      </c>
      <c r="C947" t="str">
        <f t="shared" si="14"/>
        <v>90s</v>
      </c>
      <c r="D947">
        <v>1996</v>
      </c>
      <c r="E947" t="s">
        <v>18</v>
      </c>
      <c r="F947" t="s">
        <v>1836</v>
      </c>
      <c r="G947">
        <v>0.02</v>
      </c>
      <c r="H947">
        <v>0.01</v>
      </c>
      <c r="I947">
        <v>0</v>
      </c>
      <c r="J947">
        <v>0</v>
      </c>
      <c r="K947">
        <v>0.04</v>
      </c>
      <c r="AF947" t="s">
        <v>1305</v>
      </c>
    </row>
    <row r="948" spans="1:32" x14ac:dyDescent="0.3">
      <c r="A948" t="s">
        <v>11387</v>
      </c>
      <c r="B948" t="s">
        <v>5783</v>
      </c>
      <c r="C948" t="str">
        <f t="shared" si="14"/>
        <v>90s</v>
      </c>
      <c r="D948">
        <v>1996</v>
      </c>
      <c r="E948" t="s">
        <v>86</v>
      </c>
      <c r="F948" t="s">
        <v>5784</v>
      </c>
      <c r="G948">
        <v>0</v>
      </c>
      <c r="H948">
        <v>0</v>
      </c>
      <c r="I948">
        <v>0.04</v>
      </c>
      <c r="J948">
        <v>0</v>
      </c>
      <c r="K948">
        <v>0.04</v>
      </c>
      <c r="AF948" t="s">
        <v>1306</v>
      </c>
    </row>
    <row r="949" spans="1:32" x14ac:dyDescent="0.3">
      <c r="A949" t="s">
        <v>11483</v>
      </c>
      <c r="B949" t="s">
        <v>104</v>
      </c>
      <c r="C949" t="str">
        <f t="shared" si="14"/>
        <v>90s</v>
      </c>
      <c r="D949">
        <v>1996</v>
      </c>
      <c r="E949" t="s">
        <v>34</v>
      </c>
      <c r="F949" t="s">
        <v>1828</v>
      </c>
      <c r="G949">
        <v>0.02</v>
      </c>
      <c r="H949">
        <v>0.01</v>
      </c>
      <c r="I949">
        <v>0</v>
      </c>
      <c r="J949">
        <v>0</v>
      </c>
      <c r="K949">
        <v>0.04</v>
      </c>
      <c r="AF949" t="s">
        <v>1308</v>
      </c>
    </row>
    <row r="950" spans="1:32" x14ac:dyDescent="0.3">
      <c r="A950" t="s">
        <v>11612</v>
      </c>
      <c r="B950" t="s">
        <v>104</v>
      </c>
      <c r="C950" t="str">
        <f t="shared" si="14"/>
        <v>90s</v>
      </c>
      <c r="D950">
        <v>1996</v>
      </c>
      <c r="E950" t="s">
        <v>50</v>
      </c>
      <c r="F950" t="s">
        <v>523</v>
      </c>
      <c r="G950">
        <v>0.02</v>
      </c>
      <c r="H950">
        <v>0.01</v>
      </c>
      <c r="I950">
        <v>0</v>
      </c>
      <c r="J950">
        <v>0</v>
      </c>
      <c r="K950">
        <v>0.03</v>
      </c>
      <c r="AF950" t="s">
        <v>1310</v>
      </c>
    </row>
    <row r="951" spans="1:32" x14ac:dyDescent="0.3">
      <c r="A951" t="s">
        <v>11635</v>
      </c>
      <c r="B951" t="s">
        <v>104</v>
      </c>
      <c r="C951" t="str">
        <f t="shared" si="14"/>
        <v>90s</v>
      </c>
      <c r="D951">
        <v>1996</v>
      </c>
      <c r="E951" t="s">
        <v>18</v>
      </c>
      <c r="F951" t="s">
        <v>3284</v>
      </c>
      <c r="G951">
        <v>0.02</v>
      </c>
      <c r="H951">
        <v>0.01</v>
      </c>
      <c r="I951">
        <v>0</v>
      </c>
      <c r="J951">
        <v>0</v>
      </c>
      <c r="K951">
        <v>0.03</v>
      </c>
      <c r="AF951" t="s">
        <v>1311</v>
      </c>
    </row>
    <row r="952" spans="1:32" x14ac:dyDescent="0.3">
      <c r="A952" t="s">
        <v>11670</v>
      </c>
      <c r="B952" t="s">
        <v>104</v>
      </c>
      <c r="C952" t="str">
        <f t="shared" si="14"/>
        <v>90s</v>
      </c>
      <c r="D952">
        <v>1996</v>
      </c>
      <c r="E952" t="s">
        <v>37</v>
      </c>
      <c r="F952" t="s">
        <v>3284</v>
      </c>
      <c r="G952">
        <v>0.02</v>
      </c>
      <c r="H952">
        <v>0.01</v>
      </c>
      <c r="I952">
        <v>0</v>
      </c>
      <c r="J952">
        <v>0</v>
      </c>
      <c r="K952">
        <v>0.03</v>
      </c>
      <c r="AF952" t="s">
        <v>1312</v>
      </c>
    </row>
    <row r="953" spans="1:32" x14ac:dyDescent="0.3">
      <c r="A953" t="s">
        <v>11735</v>
      </c>
      <c r="B953" t="s">
        <v>1043</v>
      </c>
      <c r="C953" t="str">
        <f t="shared" si="14"/>
        <v>90s</v>
      </c>
      <c r="D953">
        <v>1996</v>
      </c>
      <c r="E953" t="s">
        <v>34</v>
      </c>
      <c r="F953" t="s">
        <v>11736</v>
      </c>
      <c r="G953">
        <v>0</v>
      </c>
      <c r="H953">
        <v>0</v>
      </c>
      <c r="I953">
        <v>0.03</v>
      </c>
      <c r="J953">
        <v>0</v>
      </c>
      <c r="K953">
        <v>0.03</v>
      </c>
      <c r="AF953" t="s">
        <v>1313</v>
      </c>
    </row>
    <row r="954" spans="1:32" x14ac:dyDescent="0.3">
      <c r="A954" t="s">
        <v>11787</v>
      </c>
      <c r="B954" t="s">
        <v>104</v>
      </c>
      <c r="C954" t="str">
        <f t="shared" si="14"/>
        <v>90s</v>
      </c>
      <c r="D954">
        <v>1996</v>
      </c>
      <c r="E954" t="s">
        <v>50</v>
      </c>
      <c r="F954" t="s">
        <v>523</v>
      </c>
      <c r="G954">
        <v>0.02</v>
      </c>
      <c r="H954">
        <v>0.01</v>
      </c>
      <c r="I954">
        <v>0</v>
      </c>
      <c r="J954">
        <v>0</v>
      </c>
      <c r="K954">
        <v>0.03</v>
      </c>
      <c r="AF954" t="s">
        <v>1314</v>
      </c>
    </row>
    <row r="955" spans="1:32" x14ac:dyDescent="0.3">
      <c r="A955" t="s">
        <v>11788</v>
      </c>
      <c r="B955" t="s">
        <v>57</v>
      </c>
      <c r="C955" t="str">
        <f t="shared" si="14"/>
        <v>90s</v>
      </c>
      <c r="D955">
        <v>1996</v>
      </c>
      <c r="E955" t="s">
        <v>34</v>
      </c>
      <c r="F955" t="s">
        <v>11789</v>
      </c>
      <c r="G955">
        <v>0</v>
      </c>
      <c r="H955">
        <v>0</v>
      </c>
      <c r="I955">
        <v>0.03</v>
      </c>
      <c r="J955">
        <v>0</v>
      </c>
      <c r="K955">
        <v>0.03</v>
      </c>
      <c r="AF955" t="s">
        <v>1315</v>
      </c>
    </row>
    <row r="956" spans="1:32" x14ac:dyDescent="0.3">
      <c r="A956" t="s">
        <v>11888</v>
      </c>
      <c r="B956" t="s">
        <v>104</v>
      </c>
      <c r="C956" t="str">
        <f t="shared" si="14"/>
        <v>90s</v>
      </c>
      <c r="D956">
        <v>1996</v>
      </c>
      <c r="E956" t="s">
        <v>37</v>
      </c>
      <c r="F956" t="s">
        <v>234</v>
      </c>
      <c r="G956">
        <v>0.02</v>
      </c>
      <c r="H956">
        <v>0.01</v>
      </c>
      <c r="I956">
        <v>0</v>
      </c>
      <c r="J956">
        <v>0</v>
      </c>
      <c r="K956">
        <v>0.03</v>
      </c>
      <c r="AF956" t="s">
        <v>1316</v>
      </c>
    </row>
    <row r="957" spans="1:32" x14ac:dyDescent="0.3">
      <c r="A957" t="s">
        <v>11932</v>
      </c>
      <c r="B957" t="s">
        <v>104</v>
      </c>
      <c r="C957" t="str">
        <f t="shared" si="14"/>
        <v>90s</v>
      </c>
      <c r="D957">
        <v>1996</v>
      </c>
      <c r="E957" t="s">
        <v>37</v>
      </c>
      <c r="F957" t="s">
        <v>813</v>
      </c>
      <c r="G957">
        <v>0.02</v>
      </c>
      <c r="H957">
        <v>0.01</v>
      </c>
      <c r="I957">
        <v>0</v>
      </c>
      <c r="J957">
        <v>0</v>
      </c>
      <c r="K957">
        <v>0.03</v>
      </c>
      <c r="AF957" t="s">
        <v>1317</v>
      </c>
    </row>
    <row r="958" spans="1:32" x14ac:dyDescent="0.3">
      <c r="A958" t="s">
        <v>11971</v>
      </c>
      <c r="B958" t="s">
        <v>11972</v>
      </c>
      <c r="C958" t="str">
        <f t="shared" si="14"/>
        <v>90s</v>
      </c>
      <c r="D958">
        <v>1996</v>
      </c>
      <c r="E958" t="s">
        <v>28</v>
      </c>
      <c r="F958" t="s">
        <v>5712</v>
      </c>
      <c r="G958">
        <v>0</v>
      </c>
      <c r="H958">
        <v>0</v>
      </c>
      <c r="I958">
        <v>0.03</v>
      </c>
      <c r="J958">
        <v>0</v>
      </c>
      <c r="K958">
        <v>0.03</v>
      </c>
      <c r="AF958" t="s">
        <v>1318</v>
      </c>
    </row>
    <row r="959" spans="1:32" x14ac:dyDescent="0.3">
      <c r="A959" t="s">
        <v>11993</v>
      </c>
      <c r="B959" t="s">
        <v>104</v>
      </c>
      <c r="C959" t="str">
        <f t="shared" si="14"/>
        <v>90s</v>
      </c>
      <c r="D959">
        <v>1996</v>
      </c>
      <c r="E959" t="s">
        <v>50</v>
      </c>
      <c r="F959" t="s">
        <v>248</v>
      </c>
      <c r="G959">
        <v>0.02</v>
      </c>
      <c r="H959">
        <v>0.01</v>
      </c>
      <c r="I959">
        <v>0</v>
      </c>
      <c r="J959">
        <v>0</v>
      </c>
      <c r="K959">
        <v>0.03</v>
      </c>
      <c r="AF959" t="s">
        <v>1319</v>
      </c>
    </row>
    <row r="960" spans="1:32" x14ac:dyDescent="0.3">
      <c r="A960" t="s">
        <v>12144</v>
      </c>
      <c r="B960" t="s">
        <v>104</v>
      </c>
      <c r="C960" t="str">
        <f t="shared" si="14"/>
        <v>90s</v>
      </c>
      <c r="D960">
        <v>1996</v>
      </c>
      <c r="E960" t="s">
        <v>1</v>
      </c>
      <c r="F960" t="s">
        <v>1836</v>
      </c>
      <c r="G960">
        <v>0.01</v>
      </c>
      <c r="H960">
        <v>0.01</v>
      </c>
      <c r="I960">
        <v>0</v>
      </c>
      <c r="J960">
        <v>0</v>
      </c>
      <c r="K960">
        <v>0.03</v>
      </c>
      <c r="AF960" t="s">
        <v>1320</v>
      </c>
    </row>
    <row r="961" spans="1:32" x14ac:dyDescent="0.3">
      <c r="A961" t="s">
        <v>12204</v>
      </c>
      <c r="B961" t="s">
        <v>1043</v>
      </c>
      <c r="C961" t="str">
        <f t="shared" si="14"/>
        <v>90s</v>
      </c>
      <c r="D961">
        <v>1996</v>
      </c>
      <c r="E961" t="s">
        <v>101</v>
      </c>
      <c r="F961" t="s">
        <v>3470</v>
      </c>
      <c r="G961">
        <v>0</v>
      </c>
      <c r="H961">
        <v>0</v>
      </c>
      <c r="I961">
        <v>0.03</v>
      </c>
      <c r="J961">
        <v>0</v>
      </c>
      <c r="K961">
        <v>0.03</v>
      </c>
      <c r="AF961" t="s">
        <v>1321</v>
      </c>
    </row>
    <row r="962" spans="1:32" x14ac:dyDescent="0.3">
      <c r="A962" t="s">
        <v>12217</v>
      </c>
      <c r="B962" t="s">
        <v>104</v>
      </c>
      <c r="C962" t="str">
        <f t="shared" si="14"/>
        <v>90s</v>
      </c>
      <c r="D962">
        <v>1996</v>
      </c>
      <c r="E962" t="s">
        <v>18</v>
      </c>
      <c r="F962" t="s">
        <v>8329</v>
      </c>
      <c r="G962">
        <v>0.01</v>
      </c>
      <c r="H962">
        <v>0.01</v>
      </c>
      <c r="I962">
        <v>0</v>
      </c>
      <c r="J962">
        <v>0</v>
      </c>
      <c r="K962">
        <v>0.03</v>
      </c>
      <c r="AF962" t="s">
        <v>1322</v>
      </c>
    </row>
    <row r="963" spans="1:32" x14ac:dyDescent="0.3">
      <c r="A963" t="s">
        <v>5257</v>
      </c>
      <c r="B963" t="s">
        <v>104</v>
      </c>
      <c r="C963" t="str">
        <f t="shared" ref="C963:C1026" si="15">_xlfn.IFS(D963&lt;1990,"80s",D963&lt;2000,"90s",D963&lt;2010,"2Ks",D963&lt;2020,"2k10s")</f>
        <v>90s</v>
      </c>
      <c r="D963">
        <v>1996</v>
      </c>
      <c r="E963" t="s">
        <v>86</v>
      </c>
      <c r="F963" t="s">
        <v>226</v>
      </c>
      <c r="G963">
        <v>0.01</v>
      </c>
      <c r="H963">
        <v>0.01</v>
      </c>
      <c r="I963">
        <v>0</v>
      </c>
      <c r="J963">
        <v>0</v>
      </c>
      <c r="K963">
        <v>0.03</v>
      </c>
      <c r="AF963" t="s">
        <v>1323</v>
      </c>
    </row>
    <row r="964" spans="1:32" x14ac:dyDescent="0.3">
      <c r="A964" t="s">
        <v>12478</v>
      </c>
      <c r="B964" t="s">
        <v>57</v>
      </c>
      <c r="C964" t="str">
        <f t="shared" si="15"/>
        <v>90s</v>
      </c>
      <c r="D964">
        <v>1996</v>
      </c>
      <c r="E964" t="s">
        <v>30</v>
      </c>
      <c r="F964" t="s">
        <v>1872</v>
      </c>
      <c r="G964">
        <v>0</v>
      </c>
      <c r="H964">
        <v>0</v>
      </c>
      <c r="I964">
        <v>0.02</v>
      </c>
      <c r="J964">
        <v>0</v>
      </c>
      <c r="K964">
        <v>0.02</v>
      </c>
      <c r="AF964" t="s">
        <v>1325</v>
      </c>
    </row>
    <row r="965" spans="1:32" x14ac:dyDescent="0.3">
      <c r="A965" t="s">
        <v>12484</v>
      </c>
      <c r="B965" t="s">
        <v>1043</v>
      </c>
      <c r="C965" t="str">
        <f t="shared" si="15"/>
        <v>90s</v>
      </c>
      <c r="D965">
        <v>1996</v>
      </c>
      <c r="E965" t="s">
        <v>37</v>
      </c>
      <c r="F965" t="s">
        <v>12485</v>
      </c>
      <c r="G965">
        <v>0</v>
      </c>
      <c r="H965">
        <v>0</v>
      </c>
      <c r="I965">
        <v>0.02</v>
      </c>
      <c r="J965">
        <v>0</v>
      </c>
      <c r="K965">
        <v>0.02</v>
      </c>
      <c r="AF965" t="s">
        <v>1326</v>
      </c>
    </row>
    <row r="966" spans="1:32" x14ac:dyDescent="0.3">
      <c r="A966" t="s">
        <v>12576</v>
      </c>
      <c r="B966" t="s">
        <v>1043</v>
      </c>
      <c r="C966" t="str">
        <f t="shared" si="15"/>
        <v>90s</v>
      </c>
      <c r="D966">
        <v>1996</v>
      </c>
      <c r="E966" t="s">
        <v>34</v>
      </c>
      <c r="F966" t="s">
        <v>11327</v>
      </c>
      <c r="G966">
        <v>0</v>
      </c>
      <c r="H966">
        <v>0</v>
      </c>
      <c r="I966">
        <v>0.02</v>
      </c>
      <c r="J966">
        <v>0</v>
      </c>
      <c r="K966">
        <v>0.02</v>
      </c>
      <c r="AF966" t="s">
        <v>1327</v>
      </c>
    </row>
    <row r="967" spans="1:32" x14ac:dyDescent="0.3">
      <c r="A967" t="s">
        <v>12590</v>
      </c>
      <c r="B967" t="s">
        <v>104</v>
      </c>
      <c r="C967" t="str">
        <f t="shared" si="15"/>
        <v>90s</v>
      </c>
      <c r="D967">
        <v>1996</v>
      </c>
      <c r="E967" t="s">
        <v>101</v>
      </c>
      <c r="F967" t="s">
        <v>10636</v>
      </c>
      <c r="G967">
        <v>0.01</v>
      </c>
      <c r="H967">
        <v>0.01</v>
      </c>
      <c r="I967">
        <v>0</v>
      </c>
      <c r="J967">
        <v>0</v>
      </c>
      <c r="K967">
        <v>0.02</v>
      </c>
      <c r="AF967" t="s">
        <v>1328</v>
      </c>
    </row>
    <row r="968" spans="1:32" x14ac:dyDescent="0.3">
      <c r="A968" t="s">
        <v>12906</v>
      </c>
      <c r="B968" t="s">
        <v>104</v>
      </c>
      <c r="C968" t="str">
        <f t="shared" si="15"/>
        <v>90s</v>
      </c>
      <c r="D968">
        <v>1996</v>
      </c>
      <c r="E968" t="s">
        <v>28</v>
      </c>
      <c r="F968" t="s">
        <v>5741</v>
      </c>
      <c r="G968">
        <v>0.01</v>
      </c>
      <c r="H968">
        <v>0.01</v>
      </c>
      <c r="I968">
        <v>0</v>
      </c>
      <c r="J968">
        <v>0</v>
      </c>
      <c r="K968">
        <v>0.02</v>
      </c>
      <c r="AF968" t="s">
        <v>1331</v>
      </c>
    </row>
    <row r="969" spans="1:32" x14ac:dyDescent="0.3">
      <c r="A969" t="s">
        <v>12999</v>
      </c>
      <c r="B969" t="s">
        <v>104</v>
      </c>
      <c r="C969" t="str">
        <f t="shared" si="15"/>
        <v>90s</v>
      </c>
      <c r="D969">
        <v>1996</v>
      </c>
      <c r="E969" t="s">
        <v>101</v>
      </c>
      <c r="F969" t="s">
        <v>1836</v>
      </c>
      <c r="G969">
        <v>0.01</v>
      </c>
      <c r="H969">
        <v>0.01</v>
      </c>
      <c r="I969">
        <v>0</v>
      </c>
      <c r="J969">
        <v>0</v>
      </c>
      <c r="K969">
        <v>0.02</v>
      </c>
      <c r="AF969" t="s">
        <v>1332</v>
      </c>
    </row>
    <row r="970" spans="1:32" x14ac:dyDescent="0.3">
      <c r="A970" t="s">
        <v>13388</v>
      </c>
      <c r="B970" t="s">
        <v>104</v>
      </c>
      <c r="C970" t="str">
        <f t="shared" si="15"/>
        <v>90s</v>
      </c>
      <c r="D970">
        <v>1996</v>
      </c>
      <c r="E970" t="s">
        <v>18</v>
      </c>
      <c r="F970" t="s">
        <v>3470</v>
      </c>
      <c r="G970">
        <v>0</v>
      </c>
      <c r="H970">
        <v>0</v>
      </c>
      <c r="I970">
        <v>0.01</v>
      </c>
      <c r="J970">
        <v>0</v>
      </c>
      <c r="K970">
        <v>0.01</v>
      </c>
      <c r="AF970" t="s">
        <v>1333</v>
      </c>
    </row>
    <row r="971" spans="1:32" x14ac:dyDescent="0.3">
      <c r="A971" t="s">
        <v>13500</v>
      </c>
      <c r="B971" t="s">
        <v>104</v>
      </c>
      <c r="C971" t="str">
        <f t="shared" si="15"/>
        <v>90s</v>
      </c>
      <c r="D971">
        <v>1996</v>
      </c>
      <c r="E971" t="s">
        <v>272</v>
      </c>
      <c r="F971" t="s">
        <v>4138</v>
      </c>
      <c r="G971">
        <v>0</v>
      </c>
      <c r="H971">
        <v>0</v>
      </c>
      <c r="I971">
        <v>0.01</v>
      </c>
      <c r="J971">
        <v>0</v>
      </c>
      <c r="K971">
        <v>0.01</v>
      </c>
      <c r="AF971" t="s">
        <v>1334</v>
      </c>
    </row>
    <row r="972" spans="1:32" x14ac:dyDescent="0.3">
      <c r="A972" t="s">
        <v>103</v>
      </c>
      <c r="B972" t="s">
        <v>104</v>
      </c>
      <c r="C972" t="str">
        <f t="shared" si="15"/>
        <v>90s</v>
      </c>
      <c r="D972">
        <v>1997</v>
      </c>
      <c r="E972" t="s">
        <v>24</v>
      </c>
      <c r="F972" t="s">
        <v>68</v>
      </c>
      <c r="G972">
        <v>4.0199999999999996</v>
      </c>
      <c r="H972">
        <v>3.87</v>
      </c>
      <c r="I972">
        <v>2.54</v>
      </c>
      <c r="J972">
        <v>0.52</v>
      </c>
      <c r="K972">
        <v>10.95</v>
      </c>
      <c r="L972">
        <v>96</v>
      </c>
      <c r="M972">
        <v>16</v>
      </c>
      <c r="N972">
        <v>8.6999999999999993</v>
      </c>
      <c r="O972">
        <v>138</v>
      </c>
      <c r="P972" t="s">
        <v>69</v>
      </c>
      <c r="Q972" t="s">
        <v>20</v>
      </c>
      <c r="AF972" t="s">
        <v>1335</v>
      </c>
    </row>
    <row r="973" spans="1:32" x14ac:dyDescent="0.3">
      <c r="A973" t="s">
        <v>117</v>
      </c>
      <c r="B973" t="s">
        <v>104</v>
      </c>
      <c r="C973" t="str">
        <f t="shared" si="15"/>
        <v>90s</v>
      </c>
      <c r="D973">
        <v>1997</v>
      </c>
      <c r="E973" t="s">
        <v>28</v>
      </c>
      <c r="F973" t="s">
        <v>68</v>
      </c>
      <c r="G973">
        <v>3.01</v>
      </c>
      <c r="H973">
        <v>2.4700000000000002</v>
      </c>
      <c r="I973">
        <v>3.28</v>
      </c>
      <c r="J973">
        <v>0.96</v>
      </c>
      <c r="K973">
        <v>9.7200000000000006</v>
      </c>
      <c r="L973">
        <v>92</v>
      </c>
      <c r="M973">
        <v>20</v>
      </c>
      <c r="N973">
        <v>9.1999999999999993</v>
      </c>
      <c r="O973">
        <v>1282</v>
      </c>
      <c r="P973" t="s">
        <v>118</v>
      </c>
      <c r="Q973" t="s">
        <v>88</v>
      </c>
      <c r="AF973" t="s">
        <v>1336</v>
      </c>
    </row>
    <row r="974" spans="1:32" x14ac:dyDescent="0.3">
      <c r="A974" t="s">
        <v>144</v>
      </c>
      <c r="B974" t="s">
        <v>95</v>
      </c>
      <c r="C974" t="str">
        <f t="shared" si="15"/>
        <v>90s</v>
      </c>
      <c r="D974">
        <v>1997</v>
      </c>
      <c r="E974" t="s">
        <v>37</v>
      </c>
      <c r="F974" t="s">
        <v>19</v>
      </c>
      <c r="G974">
        <v>5.8</v>
      </c>
      <c r="H974">
        <v>2.0099999999999998</v>
      </c>
      <c r="I974">
        <v>0.13</v>
      </c>
      <c r="J974">
        <v>0.15</v>
      </c>
      <c r="K974">
        <v>8.09</v>
      </c>
      <c r="AF974" t="s">
        <v>1337</v>
      </c>
    </row>
    <row r="975" spans="1:32" x14ac:dyDescent="0.3">
      <c r="A975" t="s">
        <v>166</v>
      </c>
      <c r="B975" t="s">
        <v>104</v>
      </c>
      <c r="C975" t="str">
        <f t="shared" si="15"/>
        <v>90s</v>
      </c>
      <c r="D975">
        <v>1997</v>
      </c>
      <c r="E975" t="s">
        <v>1</v>
      </c>
      <c r="F975" t="s">
        <v>68</v>
      </c>
      <c r="G975">
        <v>3.78</v>
      </c>
      <c r="H975">
        <v>2.17</v>
      </c>
      <c r="I975">
        <v>1.31</v>
      </c>
      <c r="J975">
        <v>0.31</v>
      </c>
      <c r="K975">
        <v>7.58</v>
      </c>
      <c r="AF975" t="s">
        <v>1338</v>
      </c>
    </row>
    <row r="976" spans="1:32" x14ac:dyDescent="0.3">
      <c r="A976" t="s">
        <v>282</v>
      </c>
      <c r="B976" t="s">
        <v>104</v>
      </c>
      <c r="C976" t="str">
        <f t="shared" si="15"/>
        <v>90s</v>
      </c>
      <c r="D976">
        <v>1997</v>
      </c>
      <c r="E976" t="s">
        <v>50</v>
      </c>
      <c r="F976" t="s">
        <v>283</v>
      </c>
      <c r="G976">
        <v>2.2999999999999998</v>
      </c>
      <c r="H976">
        <v>2.46</v>
      </c>
      <c r="I976">
        <v>0.2</v>
      </c>
      <c r="J976">
        <v>0.28000000000000003</v>
      </c>
      <c r="K976">
        <v>5.24</v>
      </c>
      <c r="L976">
        <v>85</v>
      </c>
      <c r="M976">
        <v>13</v>
      </c>
      <c r="P976" t="s">
        <v>284</v>
      </c>
      <c r="Q976" t="s">
        <v>88</v>
      </c>
      <c r="AF976" t="s">
        <v>1339</v>
      </c>
    </row>
    <row r="977" spans="1:32" x14ac:dyDescent="0.3">
      <c r="A977" t="s">
        <v>320</v>
      </c>
      <c r="B977" t="s">
        <v>95</v>
      </c>
      <c r="C977" t="str">
        <f t="shared" si="15"/>
        <v>90s</v>
      </c>
      <c r="D977">
        <v>1997</v>
      </c>
      <c r="E977" t="s">
        <v>24</v>
      </c>
      <c r="F977" t="s">
        <v>19</v>
      </c>
      <c r="G977">
        <v>2.91</v>
      </c>
      <c r="H977">
        <v>0.99</v>
      </c>
      <c r="I977">
        <v>0.89</v>
      </c>
      <c r="J977">
        <v>0.1</v>
      </c>
      <c r="K977">
        <v>4.88</v>
      </c>
      <c r="AF977" t="s">
        <v>1340</v>
      </c>
    </row>
    <row r="978" spans="1:32" x14ac:dyDescent="0.3">
      <c r="A978" t="s">
        <v>388</v>
      </c>
      <c r="B978" t="s">
        <v>104</v>
      </c>
      <c r="C978" t="str">
        <f t="shared" si="15"/>
        <v>90s</v>
      </c>
      <c r="D978">
        <v>1997</v>
      </c>
      <c r="E978" t="s">
        <v>50</v>
      </c>
      <c r="F978" t="s">
        <v>389</v>
      </c>
      <c r="G978">
        <v>3.79</v>
      </c>
      <c r="H978">
        <v>0.27</v>
      </c>
      <c r="I978">
        <v>0</v>
      </c>
      <c r="J978">
        <v>0.11</v>
      </c>
      <c r="K978">
        <v>4.16</v>
      </c>
      <c r="AF978" t="s">
        <v>1341</v>
      </c>
    </row>
    <row r="979" spans="1:32" x14ac:dyDescent="0.3">
      <c r="A979" t="s">
        <v>391</v>
      </c>
      <c r="B979" t="s">
        <v>148</v>
      </c>
      <c r="C979" t="str">
        <f t="shared" si="15"/>
        <v>90s</v>
      </c>
      <c r="D979">
        <v>1997</v>
      </c>
      <c r="E979" t="s">
        <v>37</v>
      </c>
      <c r="F979" t="s">
        <v>329</v>
      </c>
      <c r="G979">
        <v>4.03</v>
      </c>
      <c r="H979">
        <v>0</v>
      </c>
      <c r="I979">
        <v>0.09</v>
      </c>
      <c r="J979">
        <v>0</v>
      </c>
      <c r="K979">
        <v>4.12</v>
      </c>
      <c r="L979">
        <v>96</v>
      </c>
      <c r="M979">
        <v>24</v>
      </c>
      <c r="N979">
        <v>9.1</v>
      </c>
      <c r="O979">
        <v>3161</v>
      </c>
      <c r="P979" t="s">
        <v>392</v>
      </c>
      <c r="Q979" t="s">
        <v>53</v>
      </c>
      <c r="AF979" t="s">
        <v>1342</v>
      </c>
    </row>
    <row r="980" spans="1:32" x14ac:dyDescent="0.3">
      <c r="A980" t="s">
        <v>409</v>
      </c>
      <c r="B980" t="s">
        <v>95</v>
      </c>
      <c r="C980" t="str">
        <f t="shared" si="15"/>
        <v>90s</v>
      </c>
      <c r="D980">
        <v>1997</v>
      </c>
      <c r="E980" t="s">
        <v>37</v>
      </c>
      <c r="F980" t="s">
        <v>19</v>
      </c>
      <c r="G980">
        <v>2.78</v>
      </c>
      <c r="H980">
        <v>0.57999999999999996</v>
      </c>
      <c r="I980">
        <v>0.64</v>
      </c>
      <c r="J980">
        <v>0.04</v>
      </c>
      <c r="K980">
        <v>4.03</v>
      </c>
      <c r="AF980" t="s">
        <v>1343</v>
      </c>
    </row>
    <row r="981" spans="1:32" x14ac:dyDescent="0.3">
      <c r="A981" t="s">
        <v>485</v>
      </c>
      <c r="B981" t="s">
        <v>104</v>
      </c>
      <c r="C981" t="str">
        <f t="shared" si="15"/>
        <v>90s</v>
      </c>
      <c r="D981">
        <v>1997</v>
      </c>
      <c r="E981" t="s">
        <v>1</v>
      </c>
      <c r="F981" t="s">
        <v>476</v>
      </c>
      <c r="G981">
        <v>1.57</v>
      </c>
      <c r="H981">
        <v>1.79</v>
      </c>
      <c r="I981">
        <v>0</v>
      </c>
      <c r="J981">
        <v>0.2</v>
      </c>
      <c r="K981">
        <v>3.56</v>
      </c>
      <c r="AF981" t="s">
        <v>1344</v>
      </c>
    </row>
    <row r="982" spans="1:32" x14ac:dyDescent="0.3">
      <c r="A982" t="s">
        <v>488</v>
      </c>
      <c r="B982" t="s">
        <v>104</v>
      </c>
      <c r="C982" t="str">
        <f t="shared" si="15"/>
        <v>90s</v>
      </c>
      <c r="D982">
        <v>1997</v>
      </c>
      <c r="E982" t="s">
        <v>50</v>
      </c>
      <c r="F982" t="s">
        <v>283</v>
      </c>
      <c r="G982">
        <v>1.66</v>
      </c>
      <c r="H982">
        <v>1.58</v>
      </c>
      <c r="I982">
        <v>0.12</v>
      </c>
      <c r="J982">
        <v>0.18</v>
      </c>
      <c r="K982">
        <v>3.54</v>
      </c>
      <c r="AF982" t="s">
        <v>1345</v>
      </c>
    </row>
    <row r="983" spans="1:32" x14ac:dyDescent="0.3">
      <c r="A983" t="s">
        <v>653</v>
      </c>
      <c r="B983" t="s">
        <v>95</v>
      </c>
      <c r="C983" t="str">
        <f t="shared" si="15"/>
        <v>90s</v>
      </c>
      <c r="D983">
        <v>1997</v>
      </c>
      <c r="E983" t="s">
        <v>1</v>
      </c>
      <c r="F983" t="s">
        <v>19</v>
      </c>
      <c r="G983">
        <v>1.29</v>
      </c>
      <c r="H983">
        <v>0.53</v>
      </c>
      <c r="I983">
        <v>0.98</v>
      </c>
      <c r="J983">
        <v>0.05</v>
      </c>
      <c r="K983">
        <v>2.85</v>
      </c>
      <c r="AF983" t="s">
        <v>1346</v>
      </c>
    </row>
    <row r="984" spans="1:32" x14ac:dyDescent="0.3">
      <c r="A984" t="s">
        <v>672</v>
      </c>
      <c r="B984" t="s">
        <v>104</v>
      </c>
      <c r="C984" t="str">
        <f t="shared" si="15"/>
        <v>90s</v>
      </c>
      <c r="D984">
        <v>1997</v>
      </c>
      <c r="E984" t="s">
        <v>18</v>
      </c>
      <c r="F984" t="s">
        <v>68</v>
      </c>
      <c r="G984">
        <v>0.28999999999999998</v>
      </c>
      <c r="H984">
        <v>0.2</v>
      </c>
      <c r="I984">
        <v>2.13</v>
      </c>
      <c r="J984">
        <v>0.18</v>
      </c>
      <c r="K984">
        <v>2.79</v>
      </c>
      <c r="AF984" t="s">
        <v>1347</v>
      </c>
    </row>
    <row r="985" spans="1:32" x14ac:dyDescent="0.3">
      <c r="A985" t="s">
        <v>789</v>
      </c>
      <c r="B985" t="s">
        <v>104</v>
      </c>
      <c r="C985" t="str">
        <f t="shared" si="15"/>
        <v>90s</v>
      </c>
      <c r="D985">
        <v>1997</v>
      </c>
      <c r="E985" t="s">
        <v>28</v>
      </c>
      <c r="F985" t="s">
        <v>118</v>
      </c>
      <c r="G985">
        <v>0.93</v>
      </c>
      <c r="H985">
        <v>0.12</v>
      </c>
      <c r="I985">
        <v>1.34</v>
      </c>
      <c r="J985">
        <v>0.06</v>
      </c>
      <c r="K985">
        <v>2.4500000000000002</v>
      </c>
      <c r="L985">
        <v>83</v>
      </c>
      <c r="M985">
        <v>12</v>
      </c>
      <c r="N985">
        <v>8.1999999999999993</v>
      </c>
      <c r="O985">
        <v>190</v>
      </c>
      <c r="P985" t="s">
        <v>118</v>
      </c>
      <c r="Q985" t="s">
        <v>88</v>
      </c>
      <c r="AF985" t="s">
        <v>1348</v>
      </c>
    </row>
    <row r="986" spans="1:32" x14ac:dyDescent="0.3">
      <c r="A986" t="s">
        <v>793</v>
      </c>
      <c r="B986" t="s">
        <v>148</v>
      </c>
      <c r="C986" t="str">
        <f t="shared" si="15"/>
        <v>90s</v>
      </c>
      <c r="D986">
        <v>1997</v>
      </c>
      <c r="E986" t="s">
        <v>101</v>
      </c>
      <c r="F986" t="s">
        <v>666</v>
      </c>
      <c r="G986">
        <v>1.52</v>
      </c>
      <c r="H986">
        <v>0.82</v>
      </c>
      <c r="I986">
        <v>0</v>
      </c>
      <c r="J986">
        <v>0.1</v>
      </c>
      <c r="K986">
        <v>2.4300000000000002</v>
      </c>
      <c r="L986">
        <v>83</v>
      </c>
      <c r="M986">
        <v>12</v>
      </c>
      <c r="P986" t="s">
        <v>794</v>
      </c>
      <c r="Q986" t="s">
        <v>20</v>
      </c>
      <c r="AF986" t="s">
        <v>1349</v>
      </c>
    </row>
    <row r="987" spans="1:32" x14ac:dyDescent="0.3">
      <c r="A987" t="s">
        <v>815</v>
      </c>
      <c r="B987" t="s">
        <v>148</v>
      </c>
      <c r="C987" t="str">
        <f t="shared" si="15"/>
        <v>90s</v>
      </c>
      <c r="D987">
        <v>1997</v>
      </c>
      <c r="E987" t="s">
        <v>272</v>
      </c>
      <c r="F987" t="s">
        <v>134</v>
      </c>
      <c r="G987">
        <v>2.2999999999999998</v>
      </c>
      <c r="H987">
        <v>0.1</v>
      </c>
      <c r="I987">
        <v>0</v>
      </c>
      <c r="J987">
        <v>0</v>
      </c>
      <c r="K987">
        <v>2.4</v>
      </c>
      <c r="N987">
        <v>9</v>
      </c>
      <c r="O987">
        <v>90</v>
      </c>
      <c r="P987" t="s">
        <v>816</v>
      </c>
      <c r="Q987" t="s">
        <v>817</v>
      </c>
      <c r="AF987" t="s">
        <v>1350</v>
      </c>
    </row>
    <row r="988" spans="1:32" x14ac:dyDescent="0.3">
      <c r="A988" t="s">
        <v>844</v>
      </c>
      <c r="B988" t="s">
        <v>104</v>
      </c>
      <c r="C988" t="str">
        <f t="shared" si="15"/>
        <v>90s</v>
      </c>
      <c r="D988">
        <v>1997</v>
      </c>
      <c r="E988" t="s">
        <v>50</v>
      </c>
      <c r="F988" t="s">
        <v>51</v>
      </c>
      <c r="G988">
        <v>0.79</v>
      </c>
      <c r="H988">
        <v>1.35</v>
      </c>
      <c r="I988">
        <v>0.04</v>
      </c>
      <c r="J988">
        <v>0.14000000000000001</v>
      </c>
      <c r="K988">
        <v>2.3199999999999998</v>
      </c>
      <c r="AF988" t="s">
        <v>1352</v>
      </c>
    </row>
    <row r="989" spans="1:32" x14ac:dyDescent="0.3">
      <c r="A989" t="s">
        <v>282</v>
      </c>
      <c r="B989" t="s">
        <v>148</v>
      </c>
      <c r="C989" t="str">
        <f t="shared" si="15"/>
        <v>90s</v>
      </c>
      <c r="D989">
        <v>1997</v>
      </c>
      <c r="E989" t="s">
        <v>50</v>
      </c>
      <c r="F989" t="s">
        <v>283</v>
      </c>
      <c r="G989">
        <v>0.91</v>
      </c>
      <c r="H989">
        <v>1.25</v>
      </c>
      <c r="I989">
        <v>0</v>
      </c>
      <c r="J989">
        <v>0.13</v>
      </c>
      <c r="K989">
        <v>2.29</v>
      </c>
      <c r="N989">
        <v>8.3000000000000007</v>
      </c>
      <c r="O989">
        <v>37</v>
      </c>
      <c r="P989" t="s">
        <v>284</v>
      </c>
      <c r="AF989" t="s">
        <v>1354</v>
      </c>
    </row>
    <row r="990" spans="1:32" x14ac:dyDescent="0.3">
      <c r="A990" t="s">
        <v>862</v>
      </c>
      <c r="B990" t="s">
        <v>104</v>
      </c>
      <c r="C990" t="str">
        <f t="shared" si="15"/>
        <v>90s</v>
      </c>
      <c r="D990">
        <v>1997</v>
      </c>
      <c r="E990" t="s">
        <v>24</v>
      </c>
      <c r="F990" t="s">
        <v>648</v>
      </c>
      <c r="G990">
        <v>7.0000000000000007E-2</v>
      </c>
      <c r="H990">
        <v>2</v>
      </c>
      <c r="I990">
        <v>0.02</v>
      </c>
      <c r="J990">
        <v>0.18</v>
      </c>
      <c r="K990">
        <v>2.2799999999999998</v>
      </c>
      <c r="AF990" t="s">
        <v>1356</v>
      </c>
    </row>
    <row r="991" spans="1:32" x14ac:dyDescent="0.3">
      <c r="A991" t="s">
        <v>869</v>
      </c>
      <c r="B991" t="s">
        <v>104</v>
      </c>
      <c r="C991" t="str">
        <f t="shared" si="15"/>
        <v>90s</v>
      </c>
      <c r="D991">
        <v>1997</v>
      </c>
      <c r="E991" t="s">
        <v>18</v>
      </c>
      <c r="F991" t="s">
        <v>870</v>
      </c>
      <c r="G991">
        <v>1.52</v>
      </c>
      <c r="H991">
        <v>0.46</v>
      </c>
      <c r="I991">
        <v>0.2</v>
      </c>
      <c r="J991">
        <v>0.08</v>
      </c>
      <c r="K991">
        <v>2.25</v>
      </c>
      <c r="AF991" t="s">
        <v>1358</v>
      </c>
    </row>
    <row r="992" spans="1:32" x14ac:dyDescent="0.3">
      <c r="A992" t="s">
        <v>942</v>
      </c>
      <c r="B992" t="s">
        <v>104</v>
      </c>
      <c r="C992" t="str">
        <f t="shared" si="15"/>
        <v>90s</v>
      </c>
      <c r="D992">
        <v>1997</v>
      </c>
      <c r="E992" t="s">
        <v>18</v>
      </c>
      <c r="F992" t="s">
        <v>943</v>
      </c>
      <c r="G992">
        <v>0</v>
      </c>
      <c r="H992">
        <v>0</v>
      </c>
      <c r="I992">
        <v>1.96</v>
      </c>
      <c r="J992">
        <v>0.14000000000000001</v>
      </c>
      <c r="K992">
        <v>2.09</v>
      </c>
      <c r="AF992" t="s">
        <v>1359</v>
      </c>
    </row>
    <row r="993" spans="1:32" x14ac:dyDescent="0.3">
      <c r="A993" t="s">
        <v>1003</v>
      </c>
      <c r="B993" t="s">
        <v>104</v>
      </c>
      <c r="C993" t="str">
        <f t="shared" si="15"/>
        <v>90s</v>
      </c>
      <c r="D993">
        <v>1997</v>
      </c>
      <c r="E993" t="s">
        <v>50</v>
      </c>
      <c r="F993" t="s">
        <v>71</v>
      </c>
      <c r="G993">
        <v>0.95</v>
      </c>
      <c r="H993">
        <v>0.64</v>
      </c>
      <c r="I993">
        <v>0.27</v>
      </c>
      <c r="J993">
        <v>0.13</v>
      </c>
      <c r="K993">
        <v>1.99</v>
      </c>
      <c r="L993">
        <v>87</v>
      </c>
      <c r="M993">
        <v>14</v>
      </c>
      <c r="N993">
        <v>8.8000000000000007</v>
      </c>
      <c r="O993">
        <v>45</v>
      </c>
      <c r="P993" t="s">
        <v>1004</v>
      </c>
      <c r="Q993" t="s">
        <v>53</v>
      </c>
      <c r="AF993" t="s">
        <v>1360</v>
      </c>
    </row>
    <row r="994" spans="1:32" x14ac:dyDescent="0.3">
      <c r="A994" t="s">
        <v>1036</v>
      </c>
      <c r="B994" t="s">
        <v>104</v>
      </c>
      <c r="C994" t="str">
        <f t="shared" si="15"/>
        <v>90s</v>
      </c>
      <c r="D994">
        <v>1997</v>
      </c>
      <c r="E994" t="s">
        <v>24</v>
      </c>
      <c r="F994" t="s">
        <v>68</v>
      </c>
      <c r="G994">
        <v>1.41</v>
      </c>
      <c r="H994">
        <v>0.42</v>
      </c>
      <c r="I994">
        <v>0.03</v>
      </c>
      <c r="J994">
        <v>7.0000000000000007E-2</v>
      </c>
      <c r="K994">
        <v>1.94</v>
      </c>
      <c r="AF994" t="s">
        <v>1361</v>
      </c>
    </row>
    <row r="995" spans="1:32" x14ac:dyDescent="0.3">
      <c r="A995" t="s">
        <v>1075</v>
      </c>
      <c r="B995" t="s">
        <v>95</v>
      </c>
      <c r="C995" t="str">
        <f t="shared" si="15"/>
        <v>90s</v>
      </c>
      <c r="D995">
        <v>1997</v>
      </c>
      <c r="E995" t="s">
        <v>1</v>
      </c>
      <c r="F995" t="s">
        <v>523</v>
      </c>
      <c r="G995">
        <v>1.37</v>
      </c>
      <c r="H995">
        <v>0.41</v>
      </c>
      <c r="I995">
        <v>0.04</v>
      </c>
      <c r="J995">
        <v>0.04</v>
      </c>
      <c r="K995">
        <v>1.86</v>
      </c>
      <c r="AF995" t="s">
        <v>1362</v>
      </c>
    </row>
    <row r="996" spans="1:32" x14ac:dyDescent="0.3">
      <c r="A996" t="s">
        <v>1212</v>
      </c>
      <c r="B996" t="s">
        <v>95</v>
      </c>
      <c r="C996" t="str">
        <f t="shared" si="15"/>
        <v>90s</v>
      </c>
      <c r="D996">
        <v>1997</v>
      </c>
      <c r="E996" t="s">
        <v>86</v>
      </c>
      <c r="F996" t="s">
        <v>484</v>
      </c>
      <c r="G996">
        <v>1.37</v>
      </c>
      <c r="H996">
        <v>0.28000000000000003</v>
      </c>
      <c r="I996">
        <v>0.03</v>
      </c>
      <c r="J996">
        <v>0.02</v>
      </c>
      <c r="K996">
        <v>1.69</v>
      </c>
      <c r="AF996" t="s">
        <v>1363</v>
      </c>
    </row>
    <row r="997" spans="1:32" x14ac:dyDescent="0.3">
      <c r="A997" t="s">
        <v>1223</v>
      </c>
      <c r="B997" t="s">
        <v>104</v>
      </c>
      <c r="C997" t="str">
        <f t="shared" si="15"/>
        <v>90s</v>
      </c>
      <c r="D997">
        <v>1997</v>
      </c>
      <c r="E997" t="s">
        <v>18</v>
      </c>
      <c r="F997" t="s">
        <v>68</v>
      </c>
      <c r="G997">
        <v>1.58</v>
      </c>
      <c r="H997">
        <v>0.06</v>
      </c>
      <c r="I997">
        <v>0</v>
      </c>
      <c r="J997">
        <v>0.04</v>
      </c>
      <c r="K997">
        <v>1.68</v>
      </c>
      <c r="AF997" t="s">
        <v>1364</v>
      </c>
    </row>
    <row r="998" spans="1:32" x14ac:dyDescent="0.3">
      <c r="A998" t="s">
        <v>1226</v>
      </c>
      <c r="B998" t="s">
        <v>104</v>
      </c>
      <c r="C998" t="str">
        <f t="shared" si="15"/>
        <v>90s</v>
      </c>
      <c r="D998">
        <v>1997</v>
      </c>
      <c r="E998" t="s">
        <v>37</v>
      </c>
      <c r="F998" t="s">
        <v>372</v>
      </c>
      <c r="G998">
        <v>0.38</v>
      </c>
      <c r="H998">
        <v>0.87</v>
      </c>
      <c r="I998">
        <v>0.33</v>
      </c>
      <c r="J998">
        <v>0.1</v>
      </c>
      <c r="K998">
        <v>1.68</v>
      </c>
      <c r="AF998" t="s">
        <v>1365</v>
      </c>
    </row>
    <row r="999" spans="1:32" x14ac:dyDescent="0.3">
      <c r="A999" t="s">
        <v>1372</v>
      </c>
      <c r="B999" t="s">
        <v>104</v>
      </c>
      <c r="C999" t="str">
        <f t="shared" si="15"/>
        <v>90s</v>
      </c>
      <c r="D999">
        <v>1997</v>
      </c>
      <c r="E999" t="s">
        <v>18</v>
      </c>
      <c r="F999" t="s">
        <v>134</v>
      </c>
      <c r="G999">
        <v>0.85</v>
      </c>
      <c r="H999">
        <v>0.57999999999999996</v>
      </c>
      <c r="I999">
        <v>0</v>
      </c>
      <c r="J999">
        <v>0.1</v>
      </c>
      <c r="K999">
        <v>1.53</v>
      </c>
      <c r="AF999" t="s">
        <v>1367</v>
      </c>
    </row>
    <row r="1000" spans="1:32" x14ac:dyDescent="0.3">
      <c r="A1000" t="s">
        <v>1375</v>
      </c>
      <c r="B1000" t="s">
        <v>104</v>
      </c>
      <c r="C1000" t="str">
        <f t="shared" si="15"/>
        <v>90s</v>
      </c>
      <c r="D1000">
        <v>1997</v>
      </c>
      <c r="E1000" t="s">
        <v>86</v>
      </c>
      <c r="F1000" t="s">
        <v>134</v>
      </c>
      <c r="G1000">
        <v>1.07</v>
      </c>
      <c r="H1000">
        <v>0.39</v>
      </c>
      <c r="I1000">
        <v>0</v>
      </c>
      <c r="J1000">
        <v>0.06</v>
      </c>
      <c r="K1000">
        <v>1.52</v>
      </c>
      <c r="AF1000" t="s">
        <v>1368</v>
      </c>
    </row>
    <row r="1001" spans="1:32" x14ac:dyDescent="0.3">
      <c r="A1001" t="s">
        <v>1397</v>
      </c>
      <c r="B1001" t="s">
        <v>104</v>
      </c>
      <c r="C1001" t="str">
        <f t="shared" si="15"/>
        <v>90s</v>
      </c>
      <c r="D1001">
        <v>1997</v>
      </c>
      <c r="E1001" t="s">
        <v>18</v>
      </c>
      <c r="F1001" t="s">
        <v>134</v>
      </c>
      <c r="G1001">
        <v>1.41</v>
      </c>
      <c r="H1001">
        <v>0.06</v>
      </c>
      <c r="I1001">
        <v>0</v>
      </c>
      <c r="J1001">
        <v>0.04</v>
      </c>
      <c r="K1001">
        <v>1.51</v>
      </c>
      <c r="AF1001" t="s">
        <v>1369</v>
      </c>
    </row>
    <row r="1002" spans="1:32" x14ac:dyDescent="0.3">
      <c r="A1002" t="s">
        <v>820</v>
      </c>
      <c r="B1002" t="s">
        <v>104</v>
      </c>
      <c r="C1002" t="str">
        <f t="shared" si="15"/>
        <v>90s</v>
      </c>
      <c r="D1002">
        <v>1997</v>
      </c>
      <c r="E1002" t="s">
        <v>34</v>
      </c>
      <c r="F1002" t="s">
        <v>389</v>
      </c>
      <c r="G1002">
        <v>1.18</v>
      </c>
      <c r="H1002">
        <v>0.27</v>
      </c>
      <c r="I1002">
        <v>0</v>
      </c>
      <c r="J1002">
        <v>0.05</v>
      </c>
      <c r="K1002">
        <v>1.51</v>
      </c>
      <c r="AF1002" t="s">
        <v>1370</v>
      </c>
    </row>
    <row r="1003" spans="1:32" x14ac:dyDescent="0.3">
      <c r="A1003" t="s">
        <v>1422</v>
      </c>
      <c r="B1003" t="s">
        <v>27</v>
      </c>
      <c r="C1003" t="str">
        <f t="shared" si="15"/>
        <v>90s</v>
      </c>
      <c r="D1003">
        <v>1997</v>
      </c>
      <c r="E1003" t="s">
        <v>1</v>
      </c>
      <c r="F1003" t="s">
        <v>19</v>
      </c>
      <c r="G1003">
        <v>0.7</v>
      </c>
      <c r="H1003">
        <v>0.35</v>
      </c>
      <c r="I1003">
        <v>0.39</v>
      </c>
      <c r="J1003">
        <v>0.04</v>
      </c>
      <c r="K1003">
        <v>1.48</v>
      </c>
      <c r="AF1003" t="s">
        <v>1371</v>
      </c>
    </row>
    <row r="1004" spans="1:32" x14ac:dyDescent="0.3">
      <c r="A1004" t="s">
        <v>1464</v>
      </c>
      <c r="B1004" t="s">
        <v>27</v>
      </c>
      <c r="C1004" t="str">
        <f t="shared" si="15"/>
        <v>90s</v>
      </c>
      <c r="D1004">
        <v>1997</v>
      </c>
      <c r="E1004" t="s">
        <v>39</v>
      </c>
      <c r="F1004" t="s">
        <v>372</v>
      </c>
      <c r="G1004">
        <v>0</v>
      </c>
      <c r="H1004">
        <v>0</v>
      </c>
      <c r="I1004">
        <v>1.44</v>
      </c>
      <c r="J1004">
        <v>0.01</v>
      </c>
      <c r="K1004">
        <v>1.45</v>
      </c>
      <c r="AF1004" t="s">
        <v>1372</v>
      </c>
    </row>
    <row r="1005" spans="1:32" x14ac:dyDescent="0.3">
      <c r="A1005" t="s">
        <v>1564</v>
      </c>
      <c r="B1005" t="s">
        <v>104</v>
      </c>
      <c r="C1005" t="str">
        <f t="shared" si="15"/>
        <v>90s</v>
      </c>
      <c r="D1005">
        <v>1997</v>
      </c>
      <c r="E1005" t="s">
        <v>18</v>
      </c>
      <c r="F1005" t="s">
        <v>134</v>
      </c>
      <c r="G1005">
        <v>1.29</v>
      </c>
      <c r="H1005">
        <v>0.03</v>
      </c>
      <c r="I1005">
        <v>0</v>
      </c>
      <c r="J1005">
        <v>0.03</v>
      </c>
      <c r="K1005">
        <v>1.35</v>
      </c>
      <c r="AF1005" t="s">
        <v>1373</v>
      </c>
    </row>
    <row r="1006" spans="1:32" x14ac:dyDescent="0.3">
      <c r="A1006" t="s">
        <v>1570</v>
      </c>
      <c r="B1006" t="s">
        <v>104</v>
      </c>
      <c r="C1006" t="str">
        <f t="shared" si="15"/>
        <v>90s</v>
      </c>
      <c r="D1006">
        <v>1997</v>
      </c>
      <c r="E1006" t="s">
        <v>28</v>
      </c>
      <c r="F1006" t="s">
        <v>118</v>
      </c>
      <c r="G1006">
        <v>0.15</v>
      </c>
      <c r="H1006">
        <v>0.04</v>
      </c>
      <c r="I1006">
        <v>1.07</v>
      </c>
      <c r="J1006">
        <v>0.09</v>
      </c>
      <c r="K1006">
        <v>1.35</v>
      </c>
      <c r="AF1006" t="s">
        <v>1375</v>
      </c>
    </row>
    <row r="1007" spans="1:32" x14ac:dyDescent="0.3">
      <c r="A1007" t="s">
        <v>1603</v>
      </c>
      <c r="B1007" t="s">
        <v>104</v>
      </c>
      <c r="C1007" t="str">
        <f t="shared" si="15"/>
        <v>90s</v>
      </c>
      <c r="D1007">
        <v>1997</v>
      </c>
      <c r="E1007" t="s">
        <v>86</v>
      </c>
      <c r="F1007" t="s">
        <v>283</v>
      </c>
      <c r="G1007">
        <v>0.73</v>
      </c>
      <c r="H1007">
        <v>0.5</v>
      </c>
      <c r="I1007">
        <v>0</v>
      </c>
      <c r="J1007">
        <v>0.09</v>
      </c>
      <c r="K1007">
        <v>1.32</v>
      </c>
      <c r="AF1007" t="s">
        <v>1376</v>
      </c>
    </row>
    <row r="1008" spans="1:32" x14ac:dyDescent="0.3">
      <c r="A1008" t="s">
        <v>1628</v>
      </c>
      <c r="B1008" t="s">
        <v>104</v>
      </c>
      <c r="C1008" t="str">
        <f t="shared" si="15"/>
        <v>90s</v>
      </c>
      <c r="D1008">
        <v>1997</v>
      </c>
      <c r="E1008" t="s">
        <v>24</v>
      </c>
      <c r="F1008" t="s">
        <v>1629</v>
      </c>
      <c r="G1008">
        <v>1.05</v>
      </c>
      <c r="H1008">
        <v>0.2</v>
      </c>
      <c r="I1008">
        <v>0</v>
      </c>
      <c r="J1008">
        <v>0.05</v>
      </c>
      <c r="K1008">
        <v>1.3</v>
      </c>
      <c r="AF1008" t="s">
        <v>1378</v>
      </c>
    </row>
    <row r="1009" spans="1:32" x14ac:dyDescent="0.3">
      <c r="A1009" t="s">
        <v>1662</v>
      </c>
      <c r="B1009" t="s">
        <v>104</v>
      </c>
      <c r="C1009" t="str">
        <f t="shared" si="15"/>
        <v>90s</v>
      </c>
      <c r="D1009">
        <v>1997</v>
      </c>
      <c r="E1009" t="s">
        <v>1</v>
      </c>
      <c r="F1009" t="s">
        <v>234</v>
      </c>
      <c r="G1009">
        <v>0.57999999999999996</v>
      </c>
      <c r="H1009">
        <v>0.4</v>
      </c>
      <c r="I1009">
        <v>0.21</v>
      </c>
      <c r="J1009">
        <v>0.08</v>
      </c>
      <c r="K1009">
        <v>1.27</v>
      </c>
      <c r="L1009">
        <v>93</v>
      </c>
      <c r="M1009">
        <v>12</v>
      </c>
      <c r="N1009">
        <v>9.4</v>
      </c>
      <c r="O1009">
        <v>358</v>
      </c>
      <c r="P1009" t="s">
        <v>357</v>
      </c>
      <c r="Q1009" t="s">
        <v>88</v>
      </c>
      <c r="AF1009" t="s">
        <v>1379</v>
      </c>
    </row>
    <row r="1010" spans="1:32" x14ac:dyDescent="0.3">
      <c r="A1010" t="s">
        <v>1725</v>
      </c>
      <c r="B1010" t="s">
        <v>104</v>
      </c>
      <c r="C1010" t="str">
        <f t="shared" si="15"/>
        <v>90s</v>
      </c>
      <c r="D1010">
        <v>1997</v>
      </c>
      <c r="E1010" t="s">
        <v>1</v>
      </c>
      <c r="F1010" t="s">
        <v>226</v>
      </c>
      <c r="G1010">
        <v>0.75</v>
      </c>
      <c r="H1010">
        <v>0.44</v>
      </c>
      <c r="I1010">
        <v>0</v>
      </c>
      <c r="J1010">
        <v>0.06</v>
      </c>
      <c r="K1010">
        <v>1.24</v>
      </c>
      <c r="L1010">
        <v>85</v>
      </c>
      <c r="M1010">
        <v>10</v>
      </c>
      <c r="N1010">
        <v>9</v>
      </c>
      <c r="O1010">
        <v>96</v>
      </c>
      <c r="P1010" t="s">
        <v>1726</v>
      </c>
      <c r="Q1010" t="s">
        <v>88</v>
      </c>
      <c r="AF1010" t="s">
        <v>1380</v>
      </c>
    </row>
    <row r="1011" spans="1:32" x14ac:dyDescent="0.3">
      <c r="A1011" t="s">
        <v>1751</v>
      </c>
      <c r="B1011" t="s">
        <v>104</v>
      </c>
      <c r="C1011" t="str">
        <f t="shared" si="15"/>
        <v>90s</v>
      </c>
      <c r="D1011">
        <v>1997</v>
      </c>
      <c r="E1011" t="s">
        <v>30</v>
      </c>
      <c r="F1011" t="s">
        <v>68</v>
      </c>
      <c r="G1011">
        <v>0.13</v>
      </c>
      <c r="H1011">
        <v>7.0000000000000007E-2</v>
      </c>
      <c r="I1011">
        <v>1</v>
      </c>
      <c r="J1011">
        <v>0.02</v>
      </c>
      <c r="K1011">
        <v>1.22</v>
      </c>
      <c r="AF1011" t="s">
        <v>1381</v>
      </c>
    </row>
    <row r="1012" spans="1:32" x14ac:dyDescent="0.3">
      <c r="A1012" t="s">
        <v>1752</v>
      </c>
      <c r="B1012" t="s">
        <v>27</v>
      </c>
      <c r="C1012" t="str">
        <f t="shared" si="15"/>
        <v>90s</v>
      </c>
      <c r="D1012">
        <v>1997</v>
      </c>
      <c r="E1012" t="s">
        <v>34</v>
      </c>
      <c r="F1012" t="s">
        <v>19</v>
      </c>
      <c r="G1012">
        <v>0.76</v>
      </c>
      <c r="H1012">
        <v>0.3</v>
      </c>
      <c r="I1012">
        <v>0.12</v>
      </c>
      <c r="J1012">
        <v>0.04</v>
      </c>
      <c r="K1012">
        <v>1.22</v>
      </c>
      <c r="AF1012" t="s">
        <v>1382</v>
      </c>
    </row>
    <row r="1013" spans="1:32" x14ac:dyDescent="0.3">
      <c r="A1013" t="s">
        <v>1756</v>
      </c>
      <c r="B1013" t="s">
        <v>104</v>
      </c>
      <c r="C1013" t="str">
        <f t="shared" si="15"/>
        <v>90s</v>
      </c>
      <c r="D1013">
        <v>1997</v>
      </c>
      <c r="E1013" t="s">
        <v>18</v>
      </c>
      <c r="F1013" t="s">
        <v>134</v>
      </c>
      <c r="G1013">
        <v>1.1299999999999999</v>
      </c>
      <c r="H1013">
        <v>0.05</v>
      </c>
      <c r="I1013">
        <v>0</v>
      </c>
      <c r="J1013">
        <v>0.03</v>
      </c>
      <c r="K1013">
        <v>1.22</v>
      </c>
      <c r="AF1013" t="s">
        <v>1383</v>
      </c>
    </row>
    <row r="1014" spans="1:32" x14ac:dyDescent="0.3">
      <c r="A1014" t="s">
        <v>1757</v>
      </c>
      <c r="B1014" t="s">
        <v>104</v>
      </c>
      <c r="C1014" t="str">
        <f t="shared" si="15"/>
        <v>90s</v>
      </c>
      <c r="D1014">
        <v>1997</v>
      </c>
      <c r="E1014" t="s">
        <v>28</v>
      </c>
      <c r="F1014" t="s">
        <v>118</v>
      </c>
      <c r="G1014">
        <v>0</v>
      </c>
      <c r="H1014">
        <v>0</v>
      </c>
      <c r="I1014">
        <v>1.1399999999999999</v>
      </c>
      <c r="J1014">
        <v>0.08</v>
      </c>
      <c r="K1014">
        <v>1.22</v>
      </c>
      <c r="AF1014" t="s">
        <v>1384</v>
      </c>
    </row>
    <row r="1015" spans="1:32" x14ac:dyDescent="0.3">
      <c r="A1015" t="s">
        <v>1779</v>
      </c>
      <c r="B1015" t="s">
        <v>104</v>
      </c>
      <c r="C1015" t="str">
        <f t="shared" si="15"/>
        <v>90s</v>
      </c>
      <c r="D1015">
        <v>1997</v>
      </c>
      <c r="E1015" t="s">
        <v>24</v>
      </c>
      <c r="F1015" t="s">
        <v>134</v>
      </c>
      <c r="G1015">
        <v>0.67</v>
      </c>
      <c r="H1015">
        <v>0.46</v>
      </c>
      <c r="I1015">
        <v>0</v>
      </c>
      <c r="J1015">
        <v>0.08</v>
      </c>
      <c r="K1015">
        <v>1.21</v>
      </c>
      <c r="AF1015" t="s">
        <v>1385</v>
      </c>
    </row>
    <row r="1016" spans="1:32" x14ac:dyDescent="0.3">
      <c r="A1016" t="s">
        <v>1800</v>
      </c>
      <c r="B1016" t="s">
        <v>104</v>
      </c>
      <c r="C1016" t="str">
        <f t="shared" si="15"/>
        <v>90s</v>
      </c>
      <c r="D1016">
        <v>1997</v>
      </c>
      <c r="E1016" t="s">
        <v>39</v>
      </c>
      <c r="F1016" t="s">
        <v>134</v>
      </c>
      <c r="G1016">
        <v>0.66</v>
      </c>
      <c r="H1016">
        <v>0.45</v>
      </c>
      <c r="I1016">
        <v>0</v>
      </c>
      <c r="J1016">
        <v>0.08</v>
      </c>
      <c r="K1016">
        <v>1.19</v>
      </c>
      <c r="AF1016" t="s">
        <v>1386</v>
      </c>
    </row>
    <row r="1017" spans="1:32" x14ac:dyDescent="0.3">
      <c r="A1017" t="s">
        <v>1827</v>
      </c>
      <c r="B1017" t="s">
        <v>95</v>
      </c>
      <c r="C1017" t="str">
        <f t="shared" si="15"/>
        <v>90s</v>
      </c>
      <c r="D1017">
        <v>1997</v>
      </c>
      <c r="E1017" t="s">
        <v>50</v>
      </c>
      <c r="F1017" t="s">
        <v>1828</v>
      </c>
      <c r="G1017">
        <v>0.74</v>
      </c>
      <c r="H1017">
        <v>0.38</v>
      </c>
      <c r="I1017">
        <v>0.02</v>
      </c>
      <c r="J1017">
        <v>0.03</v>
      </c>
      <c r="K1017">
        <v>1.17</v>
      </c>
      <c r="AF1017" t="s">
        <v>1388</v>
      </c>
    </row>
    <row r="1018" spans="1:32" x14ac:dyDescent="0.3">
      <c r="A1018" t="s">
        <v>1840</v>
      </c>
      <c r="B1018" t="s">
        <v>104</v>
      </c>
      <c r="C1018" t="str">
        <f t="shared" si="15"/>
        <v>90s</v>
      </c>
      <c r="D1018">
        <v>1997</v>
      </c>
      <c r="E1018" t="s">
        <v>86</v>
      </c>
      <c r="F1018" t="s">
        <v>68</v>
      </c>
      <c r="G1018">
        <v>0.39</v>
      </c>
      <c r="H1018">
        <v>0.27</v>
      </c>
      <c r="I1018">
        <v>0.43</v>
      </c>
      <c r="J1018">
        <v>0.08</v>
      </c>
      <c r="K1018">
        <v>1.1599999999999999</v>
      </c>
      <c r="L1018">
        <v>83</v>
      </c>
      <c r="M1018">
        <v>13</v>
      </c>
      <c r="N1018">
        <v>7.9</v>
      </c>
      <c r="O1018">
        <v>16</v>
      </c>
      <c r="P1018" t="s">
        <v>1841</v>
      </c>
      <c r="Q1018" t="s">
        <v>88</v>
      </c>
      <c r="AF1018" t="s">
        <v>1389</v>
      </c>
    </row>
    <row r="1019" spans="1:32" x14ac:dyDescent="0.3">
      <c r="A1019" t="s">
        <v>1848</v>
      </c>
      <c r="B1019" t="s">
        <v>104</v>
      </c>
      <c r="C1019" t="str">
        <f t="shared" si="15"/>
        <v>90s</v>
      </c>
      <c r="D1019">
        <v>1997</v>
      </c>
      <c r="E1019" t="s">
        <v>24</v>
      </c>
      <c r="F1019" t="s">
        <v>283</v>
      </c>
      <c r="G1019">
        <v>0.65</v>
      </c>
      <c r="H1019">
        <v>0.44</v>
      </c>
      <c r="I1019">
        <v>0</v>
      </c>
      <c r="J1019">
        <v>0.08</v>
      </c>
      <c r="K1019">
        <v>1.1599999999999999</v>
      </c>
      <c r="AF1019" t="s">
        <v>1391</v>
      </c>
    </row>
    <row r="1020" spans="1:32" x14ac:dyDescent="0.3">
      <c r="A1020" t="s">
        <v>1871</v>
      </c>
      <c r="B1020" t="s">
        <v>104</v>
      </c>
      <c r="C1020" t="str">
        <f t="shared" si="15"/>
        <v>90s</v>
      </c>
      <c r="D1020">
        <v>1997</v>
      </c>
      <c r="E1020" t="s">
        <v>30</v>
      </c>
      <c r="F1020" t="s">
        <v>1872</v>
      </c>
      <c r="G1020">
        <v>0</v>
      </c>
      <c r="H1020">
        <v>0</v>
      </c>
      <c r="I1020">
        <v>1.07</v>
      </c>
      <c r="J1020">
        <v>7.0000000000000007E-2</v>
      </c>
      <c r="K1020">
        <v>1.1499999999999999</v>
      </c>
      <c r="AF1020" t="s">
        <v>1392</v>
      </c>
    </row>
    <row r="1021" spans="1:32" x14ac:dyDescent="0.3">
      <c r="A1021" t="s">
        <v>1941</v>
      </c>
      <c r="B1021" t="s">
        <v>104</v>
      </c>
      <c r="C1021" t="str">
        <f t="shared" si="15"/>
        <v>90s</v>
      </c>
      <c r="D1021">
        <v>1997</v>
      </c>
      <c r="E1021" t="s">
        <v>18</v>
      </c>
      <c r="F1021" t="s">
        <v>134</v>
      </c>
      <c r="G1021">
        <v>0.61</v>
      </c>
      <c r="H1021">
        <v>0.42</v>
      </c>
      <c r="I1021">
        <v>0</v>
      </c>
      <c r="J1021">
        <v>7.0000000000000007E-2</v>
      </c>
      <c r="K1021">
        <v>1.1000000000000001</v>
      </c>
      <c r="AF1021" t="s">
        <v>1394</v>
      </c>
    </row>
    <row r="1022" spans="1:32" x14ac:dyDescent="0.3">
      <c r="A1022" t="s">
        <v>1971</v>
      </c>
      <c r="B1022" t="s">
        <v>104</v>
      </c>
      <c r="C1022" t="str">
        <f t="shared" si="15"/>
        <v>90s</v>
      </c>
      <c r="D1022">
        <v>1997</v>
      </c>
      <c r="E1022" t="s">
        <v>39</v>
      </c>
      <c r="F1022" t="s">
        <v>1972</v>
      </c>
      <c r="G1022">
        <v>0</v>
      </c>
      <c r="H1022">
        <v>0</v>
      </c>
      <c r="I1022">
        <v>1.02</v>
      </c>
      <c r="J1022">
        <v>7.0000000000000007E-2</v>
      </c>
      <c r="K1022">
        <v>1.0900000000000001</v>
      </c>
      <c r="AF1022" t="s">
        <v>1395</v>
      </c>
    </row>
    <row r="1023" spans="1:32" x14ac:dyDescent="0.3">
      <c r="A1023" t="s">
        <v>2004</v>
      </c>
      <c r="B1023" t="s">
        <v>104</v>
      </c>
      <c r="C1023" t="str">
        <f t="shared" si="15"/>
        <v>90s</v>
      </c>
      <c r="D1023">
        <v>1997</v>
      </c>
      <c r="E1023" t="s">
        <v>18</v>
      </c>
      <c r="F1023" t="s">
        <v>134</v>
      </c>
      <c r="G1023">
        <v>0.59</v>
      </c>
      <c r="H1023">
        <v>0.4</v>
      </c>
      <c r="I1023">
        <v>0</v>
      </c>
      <c r="J1023">
        <v>7.0000000000000007E-2</v>
      </c>
      <c r="K1023">
        <v>1.07</v>
      </c>
      <c r="AF1023" t="s">
        <v>1396</v>
      </c>
    </row>
    <row r="1024" spans="1:32" x14ac:dyDescent="0.3">
      <c r="A1024" t="s">
        <v>2028</v>
      </c>
      <c r="B1024" t="s">
        <v>95</v>
      </c>
      <c r="C1024" t="str">
        <f t="shared" si="15"/>
        <v>90s</v>
      </c>
      <c r="D1024">
        <v>1997</v>
      </c>
      <c r="E1024" t="s">
        <v>18</v>
      </c>
      <c r="F1024" t="s">
        <v>523</v>
      </c>
      <c r="G1024">
        <v>1.01</v>
      </c>
      <c r="H1024">
        <v>0.05</v>
      </c>
      <c r="I1024">
        <v>0</v>
      </c>
      <c r="J1024">
        <v>0.01</v>
      </c>
      <c r="K1024">
        <v>1.06</v>
      </c>
      <c r="AF1024" t="s">
        <v>1397</v>
      </c>
    </row>
    <row r="1025" spans="1:32" x14ac:dyDescent="0.3">
      <c r="A1025" t="s">
        <v>2065</v>
      </c>
      <c r="B1025" t="s">
        <v>104</v>
      </c>
      <c r="C1025" t="str">
        <f t="shared" si="15"/>
        <v>90s</v>
      </c>
      <c r="D1025">
        <v>1997</v>
      </c>
      <c r="E1025" t="s">
        <v>28</v>
      </c>
      <c r="F1025" t="s">
        <v>372</v>
      </c>
      <c r="G1025">
        <v>0.09</v>
      </c>
      <c r="H1025">
        <v>0.06</v>
      </c>
      <c r="I1025">
        <v>0.83</v>
      </c>
      <c r="J1025">
        <v>7.0000000000000007E-2</v>
      </c>
      <c r="K1025">
        <v>1.04</v>
      </c>
      <c r="AF1025" t="s">
        <v>1398</v>
      </c>
    </row>
    <row r="1026" spans="1:32" x14ac:dyDescent="0.3">
      <c r="A1026" t="s">
        <v>2072</v>
      </c>
      <c r="B1026" t="s">
        <v>95</v>
      </c>
      <c r="C1026" t="str">
        <f t="shared" si="15"/>
        <v>90s</v>
      </c>
      <c r="D1026">
        <v>1997</v>
      </c>
      <c r="E1026" t="s">
        <v>30</v>
      </c>
      <c r="F1026" t="s">
        <v>128</v>
      </c>
      <c r="G1026">
        <v>0.5</v>
      </c>
      <c r="H1026">
        <v>0.2</v>
      </c>
      <c r="I1026">
        <v>0.31</v>
      </c>
      <c r="J1026">
        <v>0.03</v>
      </c>
      <c r="K1026">
        <v>1.04</v>
      </c>
      <c r="AF1026" t="s">
        <v>1399</v>
      </c>
    </row>
    <row r="1027" spans="1:32" x14ac:dyDescent="0.3">
      <c r="A1027" t="s">
        <v>2103</v>
      </c>
      <c r="B1027" t="s">
        <v>104</v>
      </c>
      <c r="C1027" t="str">
        <f t="shared" ref="C1027:C1090" si="16">_xlfn.IFS(D1027&lt;1990,"80s",D1027&lt;2000,"90s",D1027&lt;2010,"2Ks",D1027&lt;2020,"2k10s")</f>
        <v>90s</v>
      </c>
      <c r="D1027">
        <v>1997</v>
      </c>
      <c r="E1027" t="s">
        <v>50</v>
      </c>
      <c r="F1027" t="s">
        <v>134</v>
      </c>
      <c r="G1027">
        <v>0.56999999999999995</v>
      </c>
      <c r="H1027">
        <v>0.39</v>
      </c>
      <c r="I1027">
        <v>0</v>
      </c>
      <c r="J1027">
        <v>7.0000000000000007E-2</v>
      </c>
      <c r="K1027">
        <v>1.02</v>
      </c>
      <c r="AF1027" t="s">
        <v>1401</v>
      </c>
    </row>
    <row r="1028" spans="1:32" x14ac:dyDescent="0.3">
      <c r="A1028" t="s">
        <v>2127</v>
      </c>
      <c r="B1028" t="s">
        <v>104</v>
      </c>
      <c r="C1028" t="str">
        <f t="shared" si="16"/>
        <v>90s</v>
      </c>
      <c r="D1028">
        <v>1997</v>
      </c>
      <c r="E1028" t="s">
        <v>39</v>
      </c>
      <c r="F1028" t="s">
        <v>933</v>
      </c>
      <c r="G1028">
        <v>0.12</v>
      </c>
      <c r="H1028">
        <v>0.08</v>
      </c>
      <c r="I1028">
        <v>0.74</v>
      </c>
      <c r="J1028">
        <v>7.0000000000000007E-2</v>
      </c>
      <c r="K1028">
        <v>1.01</v>
      </c>
      <c r="L1028">
        <v>86</v>
      </c>
      <c r="M1028">
        <v>5</v>
      </c>
      <c r="N1028">
        <v>8.3000000000000007</v>
      </c>
      <c r="O1028">
        <v>10</v>
      </c>
      <c r="P1028" t="s">
        <v>2061</v>
      </c>
      <c r="AF1028" t="s">
        <v>1402</v>
      </c>
    </row>
    <row r="1029" spans="1:32" x14ac:dyDescent="0.3">
      <c r="A1029" t="s">
        <v>2132</v>
      </c>
      <c r="B1029" t="s">
        <v>104</v>
      </c>
      <c r="C1029" t="str">
        <f t="shared" si="16"/>
        <v>90s</v>
      </c>
      <c r="D1029">
        <v>1997</v>
      </c>
      <c r="E1029" t="s">
        <v>28</v>
      </c>
      <c r="F1029" t="s">
        <v>222</v>
      </c>
      <c r="G1029">
        <v>0.28999999999999998</v>
      </c>
      <c r="H1029">
        <v>0.19</v>
      </c>
      <c r="I1029">
        <v>0.46</v>
      </c>
      <c r="J1029">
        <v>7.0000000000000007E-2</v>
      </c>
      <c r="K1029">
        <v>1</v>
      </c>
      <c r="AF1029" t="s">
        <v>1405</v>
      </c>
    </row>
    <row r="1030" spans="1:32" x14ac:dyDescent="0.3">
      <c r="A1030" t="s">
        <v>2136</v>
      </c>
      <c r="B1030" t="s">
        <v>27</v>
      </c>
      <c r="C1030" t="str">
        <f t="shared" si="16"/>
        <v>90s</v>
      </c>
      <c r="D1030">
        <v>1997</v>
      </c>
      <c r="E1030" t="s">
        <v>34</v>
      </c>
      <c r="F1030" t="s">
        <v>19</v>
      </c>
      <c r="G1030">
        <v>0.63</v>
      </c>
      <c r="H1030">
        <v>0.25</v>
      </c>
      <c r="I1030">
        <v>0.09</v>
      </c>
      <c r="J1030">
        <v>0.03</v>
      </c>
      <c r="K1030">
        <v>1</v>
      </c>
      <c r="AF1030" t="s">
        <v>1406</v>
      </c>
    </row>
    <row r="1031" spans="1:32" x14ac:dyDescent="0.3">
      <c r="A1031" t="s">
        <v>2292</v>
      </c>
      <c r="B1031" t="s">
        <v>104</v>
      </c>
      <c r="C1031" t="str">
        <f t="shared" si="16"/>
        <v>90s</v>
      </c>
      <c r="D1031">
        <v>1997</v>
      </c>
      <c r="E1031" t="s">
        <v>18</v>
      </c>
      <c r="F1031" t="s">
        <v>134</v>
      </c>
      <c r="G1031">
        <v>0.51</v>
      </c>
      <c r="H1031">
        <v>0.35</v>
      </c>
      <c r="I1031">
        <v>0</v>
      </c>
      <c r="J1031">
        <v>0.06</v>
      </c>
      <c r="K1031">
        <v>0.92</v>
      </c>
      <c r="AF1031" t="s">
        <v>1407</v>
      </c>
    </row>
    <row r="1032" spans="1:32" x14ac:dyDescent="0.3">
      <c r="A1032" t="s">
        <v>2352</v>
      </c>
      <c r="B1032" t="s">
        <v>104</v>
      </c>
      <c r="C1032" t="str">
        <f t="shared" si="16"/>
        <v>90s</v>
      </c>
      <c r="D1032">
        <v>1997</v>
      </c>
      <c r="E1032" t="s">
        <v>39</v>
      </c>
      <c r="F1032" t="s">
        <v>68</v>
      </c>
      <c r="G1032">
        <v>0.16</v>
      </c>
      <c r="H1032">
        <v>0.11</v>
      </c>
      <c r="I1032">
        <v>0.56000000000000005</v>
      </c>
      <c r="J1032">
        <v>0.06</v>
      </c>
      <c r="K1032">
        <v>0.89</v>
      </c>
      <c r="L1032">
        <v>83</v>
      </c>
      <c r="M1032">
        <v>10</v>
      </c>
      <c r="N1032">
        <v>8.1999999999999993</v>
      </c>
      <c r="O1032">
        <v>22</v>
      </c>
      <c r="P1032" t="s">
        <v>181</v>
      </c>
      <c r="Q1032" t="s">
        <v>88</v>
      </c>
      <c r="AF1032" t="s">
        <v>1408</v>
      </c>
    </row>
    <row r="1033" spans="1:32" x14ac:dyDescent="0.3">
      <c r="A1033" t="s">
        <v>2397</v>
      </c>
      <c r="B1033" t="s">
        <v>104</v>
      </c>
      <c r="C1033" t="str">
        <f t="shared" si="16"/>
        <v>90s</v>
      </c>
      <c r="D1033">
        <v>1997</v>
      </c>
      <c r="E1033" t="s">
        <v>24</v>
      </c>
      <c r="F1033" t="s">
        <v>977</v>
      </c>
      <c r="G1033">
        <v>0.43</v>
      </c>
      <c r="H1033">
        <v>0.28999999999999998</v>
      </c>
      <c r="I1033">
        <v>0.09</v>
      </c>
      <c r="J1033">
        <v>0.06</v>
      </c>
      <c r="K1033">
        <v>0.87</v>
      </c>
      <c r="AF1033" t="s">
        <v>1409</v>
      </c>
    </row>
    <row r="1034" spans="1:32" x14ac:dyDescent="0.3">
      <c r="A1034" t="s">
        <v>2432</v>
      </c>
      <c r="B1034" t="s">
        <v>95</v>
      </c>
      <c r="C1034" t="str">
        <f t="shared" si="16"/>
        <v>90s</v>
      </c>
      <c r="D1034">
        <v>1997</v>
      </c>
      <c r="E1034" t="s">
        <v>18</v>
      </c>
      <c r="F1034" t="s">
        <v>134</v>
      </c>
      <c r="G1034">
        <v>0.81</v>
      </c>
      <c r="H1034">
        <v>0.04</v>
      </c>
      <c r="I1034">
        <v>0</v>
      </c>
      <c r="J1034">
        <v>0.01</v>
      </c>
      <c r="K1034">
        <v>0.86</v>
      </c>
      <c r="AF1034" t="s">
        <v>1410</v>
      </c>
    </row>
    <row r="1035" spans="1:32" x14ac:dyDescent="0.3">
      <c r="A1035" t="s">
        <v>2443</v>
      </c>
      <c r="B1035" t="s">
        <v>104</v>
      </c>
      <c r="C1035" t="str">
        <f t="shared" si="16"/>
        <v>90s</v>
      </c>
      <c r="D1035">
        <v>1997</v>
      </c>
      <c r="E1035" t="s">
        <v>50</v>
      </c>
      <c r="F1035" t="s">
        <v>226</v>
      </c>
      <c r="G1035">
        <v>0.47</v>
      </c>
      <c r="H1035">
        <v>0.32</v>
      </c>
      <c r="I1035">
        <v>0</v>
      </c>
      <c r="J1035">
        <v>0.06</v>
      </c>
      <c r="K1035">
        <v>0.85</v>
      </c>
      <c r="AF1035" t="s">
        <v>1412</v>
      </c>
    </row>
    <row r="1036" spans="1:32" x14ac:dyDescent="0.3">
      <c r="A1036" t="s">
        <v>2488</v>
      </c>
      <c r="B1036" t="s">
        <v>104</v>
      </c>
      <c r="C1036" t="str">
        <f t="shared" si="16"/>
        <v>90s</v>
      </c>
      <c r="D1036">
        <v>1997</v>
      </c>
      <c r="E1036" t="s">
        <v>101</v>
      </c>
      <c r="F1036" t="s">
        <v>222</v>
      </c>
      <c r="G1036">
        <v>0.39</v>
      </c>
      <c r="H1036">
        <v>0.26</v>
      </c>
      <c r="I1036">
        <v>0.12</v>
      </c>
      <c r="J1036">
        <v>0.05</v>
      </c>
      <c r="K1036">
        <v>0.83</v>
      </c>
      <c r="AF1036" t="s">
        <v>1413</v>
      </c>
    </row>
    <row r="1037" spans="1:32" x14ac:dyDescent="0.3">
      <c r="A1037" t="s">
        <v>2552</v>
      </c>
      <c r="B1037" t="s">
        <v>104</v>
      </c>
      <c r="C1037" t="str">
        <f t="shared" si="16"/>
        <v>90s</v>
      </c>
      <c r="D1037">
        <v>1997</v>
      </c>
      <c r="E1037" t="s">
        <v>24</v>
      </c>
      <c r="F1037" t="s">
        <v>134</v>
      </c>
      <c r="G1037">
        <v>0.45</v>
      </c>
      <c r="H1037">
        <v>0.3</v>
      </c>
      <c r="I1037">
        <v>0</v>
      </c>
      <c r="J1037">
        <v>0.05</v>
      </c>
      <c r="K1037">
        <v>0.8</v>
      </c>
      <c r="AF1037" t="s">
        <v>1414</v>
      </c>
    </row>
    <row r="1038" spans="1:32" x14ac:dyDescent="0.3">
      <c r="A1038" t="s">
        <v>2572</v>
      </c>
      <c r="B1038" t="s">
        <v>104</v>
      </c>
      <c r="C1038" t="str">
        <f t="shared" si="16"/>
        <v>90s</v>
      </c>
      <c r="D1038">
        <v>1997</v>
      </c>
      <c r="E1038" t="s">
        <v>39</v>
      </c>
      <c r="F1038" t="s">
        <v>2573</v>
      </c>
      <c r="G1038">
        <v>0</v>
      </c>
      <c r="H1038">
        <v>0</v>
      </c>
      <c r="I1038">
        <v>0.74</v>
      </c>
      <c r="J1038">
        <v>0.05</v>
      </c>
      <c r="K1038">
        <v>0.79</v>
      </c>
      <c r="AF1038" t="s">
        <v>1415</v>
      </c>
    </row>
    <row r="1039" spans="1:32" x14ac:dyDescent="0.3">
      <c r="A1039" t="s">
        <v>2606</v>
      </c>
      <c r="B1039" t="s">
        <v>104</v>
      </c>
      <c r="C1039" t="str">
        <f t="shared" si="16"/>
        <v>90s</v>
      </c>
      <c r="D1039">
        <v>1997</v>
      </c>
      <c r="E1039" t="s">
        <v>272</v>
      </c>
      <c r="F1039" t="s">
        <v>134</v>
      </c>
      <c r="G1039">
        <v>0.43</v>
      </c>
      <c r="H1039">
        <v>0.28999999999999998</v>
      </c>
      <c r="I1039">
        <v>0</v>
      </c>
      <c r="J1039">
        <v>0.05</v>
      </c>
      <c r="K1039">
        <v>0.78</v>
      </c>
      <c r="AF1039" t="s">
        <v>1417</v>
      </c>
    </row>
    <row r="1040" spans="1:32" x14ac:dyDescent="0.3">
      <c r="A1040" t="s">
        <v>2695</v>
      </c>
      <c r="B1040" t="s">
        <v>95</v>
      </c>
      <c r="C1040" t="str">
        <f t="shared" si="16"/>
        <v>90s</v>
      </c>
      <c r="D1040">
        <v>1997</v>
      </c>
      <c r="E1040" t="s">
        <v>24</v>
      </c>
      <c r="F1040" t="s">
        <v>226</v>
      </c>
      <c r="G1040">
        <v>0.63</v>
      </c>
      <c r="H1040">
        <v>0.11</v>
      </c>
      <c r="I1040">
        <v>0</v>
      </c>
      <c r="J1040">
        <v>0.01</v>
      </c>
      <c r="K1040">
        <v>0.75</v>
      </c>
      <c r="AF1040" t="s">
        <v>1418</v>
      </c>
    </row>
    <row r="1041" spans="1:32" x14ac:dyDescent="0.3">
      <c r="A1041" t="s">
        <v>2697</v>
      </c>
      <c r="B1041" t="s">
        <v>104</v>
      </c>
      <c r="C1041" t="str">
        <f t="shared" si="16"/>
        <v>90s</v>
      </c>
      <c r="D1041">
        <v>1997</v>
      </c>
      <c r="E1041" t="s">
        <v>86</v>
      </c>
      <c r="F1041" t="s">
        <v>248</v>
      </c>
      <c r="G1041">
        <v>0.28000000000000003</v>
      </c>
      <c r="H1041">
        <v>0.19</v>
      </c>
      <c r="I1041">
        <v>0.23</v>
      </c>
      <c r="J1041">
        <v>0.05</v>
      </c>
      <c r="K1041">
        <v>0.75</v>
      </c>
      <c r="AF1041" t="s">
        <v>1419</v>
      </c>
    </row>
    <row r="1042" spans="1:32" x14ac:dyDescent="0.3">
      <c r="A1042" t="s">
        <v>2738</v>
      </c>
      <c r="B1042" t="s">
        <v>104</v>
      </c>
      <c r="C1042" t="str">
        <f t="shared" si="16"/>
        <v>90s</v>
      </c>
      <c r="D1042">
        <v>1997</v>
      </c>
      <c r="E1042" t="s">
        <v>18</v>
      </c>
      <c r="F1042" t="s">
        <v>134</v>
      </c>
      <c r="G1042">
        <v>0.14000000000000001</v>
      </c>
      <c r="H1042">
        <v>0.09</v>
      </c>
      <c r="I1042">
        <v>0.46</v>
      </c>
      <c r="J1042">
        <v>0.05</v>
      </c>
      <c r="K1042">
        <v>0.73</v>
      </c>
      <c r="AF1042" t="s">
        <v>1420</v>
      </c>
    </row>
    <row r="1043" spans="1:32" x14ac:dyDescent="0.3">
      <c r="A1043" t="s">
        <v>2817</v>
      </c>
      <c r="B1043" t="s">
        <v>95</v>
      </c>
      <c r="C1043" t="str">
        <f t="shared" si="16"/>
        <v>90s</v>
      </c>
      <c r="D1043">
        <v>1997</v>
      </c>
      <c r="E1043" t="s">
        <v>50</v>
      </c>
      <c r="F1043" t="s">
        <v>19</v>
      </c>
      <c r="G1043">
        <v>0.39</v>
      </c>
      <c r="H1043">
        <v>0.09</v>
      </c>
      <c r="I1043">
        <v>0.17</v>
      </c>
      <c r="J1043">
        <v>0.06</v>
      </c>
      <c r="K1043">
        <v>0.71</v>
      </c>
      <c r="AF1043" t="s">
        <v>1421</v>
      </c>
    </row>
    <row r="1044" spans="1:32" x14ac:dyDescent="0.3">
      <c r="A1044" t="s">
        <v>2828</v>
      </c>
      <c r="B1044" t="s">
        <v>104</v>
      </c>
      <c r="C1044" t="str">
        <f t="shared" si="16"/>
        <v>90s</v>
      </c>
      <c r="D1044">
        <v>1997</v>
      </c>
      <c r="E1044" t="s">
        <v>34</v>
      </c>
      <c r="F1044" t="s">
        <v>389</v>
      </c>
      <c r="G1044">
        <v>0.39</v>
      </c>
      <c r="H1044">
        <v>0.27</v>
      </c>
      <c r="I1044">
        <v>0</v>
      </c>
      <c r="J1044">
        <v>0.05</v>
      </c>
      <c r="K1044">
        <v>0.71</v>
      </c>
      <c r="AF1044" t="s">
        <v>1422</v>
      </c>
    </row>
    <row r="1045" spans="1:32" x14ac:dyDescent="0.3">
      <c r="A1045" t="s">
        <v>2845</v>
      </c>
      <c r="B1045" t="s">
        <v>104</v>
      </c>
      <c r="C1045" t="str">
        <f t="shared" si="16"/>
        <v>90s</v>
      </c>
      <c r="D1045">
        <v>1997</v>
      </c>
      <c r="E1045" t="s">
        <v>18</v>
      </c>
      <c r="F1045" t="s">
        <v>134</v>
      </c>
      <c r="G1045">
        <v>0.39</v>
      </c>
      <c r="H1045">
        <v>0.27</v>
      </c>
      <c r="I1045">
        <v>0</v>
      </c>
      <c r="J1045">
        <v>0.05</v>
      </c>
      <c r="K1045">
        <v>0.7</v>
      </c>
      <c r="AF1045" t="s">
        <v>1423</v>
      </c>
    </row>
    <row r="1046" spans="1:32" x14ac:dyDescent="0.3">
      <c r="A1046" t="s">
        <v>2868</v>
      </c>
      <c r="B1046" t="s">
        <v>104</v>
      </c>
      <c r="C1046" t="str">
        <f t="shared" si="16"/>
        <v>90s</v>
      </c>
      <c r="D1046">
        <v>1997</v>
      </c>
      <c r="E1046" t="s">
        <v>24</v>
      </c>
      <c r="F1046" t="s">
        <v>134</v>
      </c>
      <c r="G1046">
        <v>0.39</v>
      </c>
      <c r="H1046">
        <v>0.26</v>
      </c>
      <c r="I1046">
        <v>0</v>
      </c>
      <c r="J1046">
        <v>0.05</v>
      </c>
      <c r="K1046">
        <v>0.69</v>
      </c>
      <c r="AF1046" t="s">
        <v>1424</v>
      </c>
    </row>
    <row r="1047" spans="1:32" x14ac:dyDescent="0.3">
      <c r="A1047" t="s">
        <v>2896</v>
      </c>
      <c r="B1047" t="s">
        <v>104</v>
      </c>
      <c r="C1047" t="str">
        <f t="shared" si="16"/>
        <v>90s</v>
      </c>
      <c r="D1047">
        <v>1997</v>
      </c>
      <c r="E1047" t="s">
        <v>50</v>
      </c>
      <c r="F1047" t="s">
        <v>254</v>
      </c>
      <c r="G1047">
        <v>0.38</v>
      </c>
      <c r="H1047">
        <v>0.26</v>
      </c>
      <c r="I1047">
        <v>0</v>
      </c>
      <c r="J1047">
        <v>0.04</v>
      </c>
      <c r="K1047">
        <v>0.68</v>
      </c>
      <c r="AF1047" t="s">
        <v>1425</v>
      </c>
    </row>
    <row r="1048" spans="1:32" x14ac:dyDescent="0.3">
      <c r="A1048" t="s">
        <v>2901</v>
      </c>
      <c r="B1048" t="s">
        <v>104</v>
      </c>
      <c r="C1048" t="str">
        <f t="shared" si="16"/>
        <v>90s</v>
      </c>
      <c r="D1048">
        <v>1997</v>
      </c>
      <c r="E1048" t="s">
        <v>86</v>
      </c>
      <c r="F1048" t="s">
        <v>226</v>
      </c>
      <c r="G1048">
        <v>0.38</v>
      </c>
      <c r="H1048">
        <v>0.26</v>
      </c>
      <c r="I1048">
        <v>0</v>
      </c>
      <c r="J1048">
        <v>0.04</v>
      </c>
      <c r="K1048">
        <v>0.68</v>
      </c>
      <c r="AF1048" t="s">
        <v>1427</v>
      </c>
    </row>
    <row r="1049" spans="1:32" x14ac:dyDescent="0.3">
      <c r="A1049" t="s">
        <v>3060</v>
      </c>
      <c r="B1049" t="s">
        <v>104</v>
      </c>
      <c r="C1049" t="str">
        <f t="shared" si="16"/>
        <v>90s</v>
      </c>
      <c r="D1049">
        <v>1997</v>
      </c>
      <c r="E1049" t="s">
        <v>50</v>
      </c>
      <c r="F1049" t="s">
        <v>68</v>
      </c>
      <c r="G1049">
        <v>0.35</v>
      </c>
      <c r="H1049">
        <v>0.24</v>
      </c>
      <c r="I1049">
        <v>0</v>
      </c>
      <c r="J1049">
        <v>0.04</v>
      </c>
      <c r="K1049">
        <v>0.63</v>
      </c>
      <c r="AF1049" t="s">
        <v>1428</v>
      </c>
    </row>
    <row r="1050" spans="1:32" x14ac:dyDescent="0.3">
      <c r="A1050" t="s">
        <v>3086</v>
      </c>
      <c r="B1050" t="s">
        <v>104</v>
      </c>
      <c r="C1050" t="str">
        <f t="shared" si="16"/>
        <v>90s</v>
      </c>
      <c r="D1050">
        <v>1997</v>
      </c>
      <c r="E1050" t="s">
        <v>28</v>
      </c>
      <c r="F1050" t="s">
        <v>1133</v>
      </c>
      <c r="G1050">
        <v>0</v>
      </c>
      <c r="H1050">
        <v>0</v>
      </c>
      <c r="I1050">
        <v>0.59</v>
      </c>
      <c r="J1050">
        <v>0.04</v>
      </c>
      <c r="K1050">
        <v>0.63</v>
      </c>
      <c r="AF1050" t="s">
        <v>1429</v>
      </c>
    </row>
    <row r="1051" spans="1:32" x14ac:dyDescent="0.3">
      <c r="A1051" t="s">
        <v>3106</v>
      </c>
      <c r="B1051" t="s">
        <v>104</v>
      </c>
      <c r="C1051" t="str">
        <f t="shared" si="16"/>
        <v>90s</v>
      </c>
      <c r="D1051">
        <v>1997</v>
      </c>
      <c r="E1051" t="s">
        <v>18</v>
      </c>
      <c r="F1051" t="s">
        <v>68</v>
      </c>
      <c r="G1051">
        <v>0.35</v>
      </c>
      <c r="H1051">
        <v>0.24</v>
      </c>
      <c r="I1051">
        <v>0</v>
      </c>
      <c r="J1051">
        <v>0.04</v>
      </c>
      <c r="K1051">
        <v>0.62</v>
      </c>
      <c r="AF1051" t="s">
        <v>1431</v>
      </c>
    </row>
    <row r="1052" spans="1:32" x14ac:dyDescent="0.3">
      <c r="A1052" t="s">
        <v>3163</v>
      </c>
      <c r="B1052" t="s">
        <v>104</v>
      </c>
      <c r="C1052" t="str">
        <f t="shared" si="16"/>
        <v>90s</v>
      </c>
      <c r="D1052">
        <v>1997</v>
      </c>
      <c r="E1052" t="s">
        <v>37</v>
      </c>
      <c r="F1052" t="s">
        <v>226</v>
      </c>
      <c r="G1052">
        <v>0.34</v>
      </c>
      <c r="H1052">
        <v>0.23</v>
      </c>
      <c r="I1052">
        <v>0</v>
      </c>
      <c r="J1052">
        <v>0.04</v>
      </c>
      <c r="K1052">
        <v>0.61</v>
      </c>
      <c r="AF1052" t="s">
        <v>1432</v>
      </c>
    </row>
    <row r="1053" spans="1:32" x14ac:dyDescent="0.3">
      <c r="A1053" t="s">
        <v>3195</v>
      </c>
      <c r="B1053" t="s">
        <v>1043</v>
      </c>
      <c r="C1053" t="str">
        <f t="shared" si="16"/>
        <v>90s</v>
      </c>
      <c r="D1053">
        <v>1997</v>
      </c>
      <c r="E1053" t="s">
        <v>30</v>
      </c>
      <c r="F1053" t="s">
        <v>1872</v>
      </c>
      <c r="G1053">
        <v>0</v>
      </c>
      <c r="H1053">
        <v>0</v>
      </c>
      <c r="I1053">
        <v>0.6</v>
      </c>
      <c r="J1053">
        <v>0</v>
      </c>
      <c r="K1053">
        <v>0.6</v>
      </c>
      <c r="AF1053" t="s">
        <v>1434</v>
      </c>
    </row>
    <row r="1054" spans="1:32" x14ac:dyDescent="0.3">
      <c r="A1054" t="s">
        <v>3196</v>
      </c>
      <c r="B1054" t="s">
        <v>95</v>
      </c>
      <c r="C1054" t="str">
        <f t="shared" si="16"/>
        <v>90s</v>
      </c>
      <c r="D1054">
        <v>1997</v>
      </c>
      <c r="E1054" t="s">
        <v>18</v>
      </c>
      <c r="F1054" t="s">
        <v>234</v>
      </c>
      <c r="G1054">
        <v>0.09</v>
      </c>
      <c r="H1054">
        <v>0.26</v>
      </c>
      <c r="I1054">
        <v>0.23</v>
      </c>
      <c r="J1054">
        <v>0.02</v>
      </c>
      <c r="K1054">
        <v>0.6</v>
      </c>
      <c r="AF1054" t="s">
        <v>1435</v>
      </c>
    </row>
    <row r="1055" spans="1:32" x14ac:dyDescent="0.3">
      <c r="A1055" t="s">
        <v>3223</v>
      </c>
      <c r="B1055" t="s">
        <v>104</v>
      </c>
      <c r="C1055" t="str">
        <f t="shared" si="16"/>
        <v>90s</v>
      </c>
      <c r="D1055">
        <v>1997</v>
      </c>
      <c r="E1055" t="s">
        <v>18</v>
      </c>
      <c r="F1055" t="s">
        <v>234</v>
      </c>
      <c r="G1055">
        <v>0</v>
      </c>
      <c r="H1055">
        <v>0</v>
      </c>
      <c r="I1055">
        <v>0.56000000000000005</v>
      </c>
      <c r="J1055">
        <v>0.04</v>
      </c>
      <c r="K1055">
        <v>0.59</v>
      </c>
      <c r="AF1055" t="s">
        <v>1436</v>
      </c>
    </row>
    <row r="1056" spans="1:32" x14ac:dyDescent="0.3">
      <c r="A1056" t="s">
        <v>3234</v>
      </c>
      <c r="B1056" t="s">
        <v>95</v>
      </c>
      <c r="C1056" t="str">
        <f t="shared" si="16"/>
        <v>90s</v>
      </c>
      <c r="D1056">
        <v>1997</v>
      </c>
      <c r="E1056" t="s">
        <v>24</v>
      </c>
      <c r="F1056" t="s">
        <v>523</v>
      </c>
      <c r="G1056">
        <v>0.47</v>
      </c>
      <c r="H1056">
        <v>0.11</v>
      </c>
      <c r="I1056">
        <v>0</v>
      </c>
      <c r="J1056">
        <v>0.01</v>
      </c>
      <c r="K1056">
        <v>0.59</v>
      </c>
      <c r="AF1056" t="s">
        <v>1437</v>
      </c>
    </row>
    <row r="1057" spans="1:32" x14ac:dyDescent="0.3">
      <c r="A1057" t="s">
        <v>1310</v>
      </c>
      <c r="B1057" t="s">
        <v>104</v>
      </c>
      <c r="C1057" t="str">
        <f t="shared" si="16"/>
        <v>90s</v>
      </c>
      <c r="D1057">
        <v>1997</v>
      </c>
      <c r="E1057" t="s">
        <v>28</v>
      </c>
      <c r="F1057" t="s">
        <v>134</v>
      </c>
      <c r="G1057">
        <v>0.28999999999999998</v>
      </c>
      <c r="H1057">
        <v>0.19</v>
      </c>
      <c r="I1057">
        <v>7.0000000000000007E-2</v>
      </c>
      <c r="J1057">
        <v>0.04</v>
      </c>
      <c r="K1057">
        <v>0.57999999999999996</v>
      </c>
      <c r="AF1057" t="s">
        <v>1438</v>
      </c>
    </row>
    <row r="1058" spans="1:32" x14ac:dyDescent="0.3">
      <c r="A1058" t="s">
        <v>3276</v>
      </c>
      <c r="B1058" t="s">
        <v>95</v>
      </c>
      <c r="C1058" t="str">
        <f t="shared" si="16"/>
        <v>90s</v>
      </c>
      <c r="D1058">
        <v>1997</v>
      </c>
      <c r="E1058" t="s">
        <v>18</v>
      </c>
      <c r="F1058" t="s">
        <v>134</v>
      </c>
      <c r="G1058">
        <v>0.15</v>
      </c>
      <c r="H1058">
        <v>0.39</v>
      </c>
      <c r="I1058">
        <v>0</v>
      </c>
      <c r="J1058">
        <v>0.03</v>
      </c>
      <c r="K1058">
        <v>0.57999999999999996</v>
      </c>
      <c r="AF1058" t="s">
        <v>1439</v>
      </c>
    </row>
    <row r="1059" spans="1:32" x14ac:dyDescent="0.3">
      <c r="A1059" t="s">
        <v>3317</v>
      </c>
      <c r="B1059" t="s">
        <v>95</v>
      </c>
      <c r="C1059" t="str">
        <f t="shared" si="16"/>
        <v>90s</v>
      </c>
      <c r="D1059">
        <v>1997</v>
      </c>
      <c r="E1059" t="s">
        <v>18</v>
      </c>
      <c r="F1059" t="s">
        <v>226</v>
      </c>
      <c r="G1059">
        <v>0.48</v>
      </c>
      <c r="H1059">
        <v>0.08</v>
      </c>
      <c r="I1059">
        <v>0</v>
      </c>
      <c r="J1059">
        <v>0</v>
      </c>
      <c r="K1059">
        <v>0.56999999999999995</v>
      </c>
      <c r="AF1059" t="s">
        <v>1440</v>
      </c>
    </row>
    <row r="1060" spans="1:32" x14ac:dyDescent="0.3">
      <c r="A1060" t="s">
        <v>3440</v>
      </c>
      <c r="B1060" t="s">
        <v>1043</v>
      </c>
      <c r="C1060" t="str">
        <f t="shared" si="16"/>
        <v>90s</v>
      </c>
      <c r="D1060">
        <v>1997</v>
      </c>
      <c r="E1060" t="s">
        <v>272</v>
      </c>
      <c r="F1060" t="s">
        <v>1201</v>
      </c>
      <c r="G1060">
        <v>0</v>
      </c>
      <c r="H1060">
        <v>0</v>
      </c>
      <c r="I1060">
        <v>0.55000000000000004</v>
      </c>
      <c r="J1060">
        <v>0</v>
      </c>
      <c r="K1060">
        <v>0.55000000000000004</v>
      </c>
      <c r="AF1060" t="s">
        <v>1442</v>
      </c>
    </row>
    <row r="1061" spans="1:32" x14ac:dyDescent="0.3">
      <c r="A1061" t="s">
        <v>3558</v>
      </c>
      <c r="B1061" t="s">
        <v>104</v>
      </c>
      <c r="C1061" t="str">
        <f t="shared" si="16"/>
        <v>90s</v>
      </c>
      <c r="D1061">
        <v>1997</v>
      </c>
      <c r="E1061" t="s">
        <v>272</v>
      </c>
      <c r="F1061" t="s">
        <v>118</v>
      </c>
      <c r="G1061">
        <v>0</v>
      </c>
      <c r="H1061">
        <v>0</v>
      </c>
      <c r="I1061">
        <v>0.49</v>
      </c>
      <c r="J1061">
        <v>0.03</v>
      </c>
      <c r="K1061">
        <v>0.53</v>
      </c>
      <c r="AF1061" t="s">
        <v>1443</v>
      </c>
    </row>
    <row r="1062" spans="1:32" x14ac:dyDescent="0.3">
      <c r="A1062" t="s">
        <v>3641</v>
      </c>
      <c r="B1062" t="s">
        <v>104</v>
      </c>
      <c r="C1062" t="str">
        <f t="shared" si="16"/>
        <v>90s</v>
      </c>
      <c r="D1062">
        <v>1997</v>
      </c>
      <c r="E1062" t="s">
        <v>18</v>
      </c>
      <c r="F1062" t="s">
        <v>2495</v>
      </c>
      <c r="G1062">
        <v>0.28000000000000003</v>
      </c>
      <c r="H1062">
        <v>0.19</v>
      </c>
      <c r="I1062">
        <v>0</v>
      </c>
      <c r="J1062">
        <v>0.03</v>
      </c>
      <c r="K1062">
        <v>0.51</v>
      </c>
      <c r="AF1062" t="s">
        <v>1445</v>
      </c>
    </row>
    <row r="1063" spans="1:32" x14ac:dyDescent="0.3">
      <c r="A1063" t="s">
        <v>3667</v>
      </c>
      <c r="B1063" t="s">
        <v>104</v>
      </c>
      <c r="C1063" t="str">
        <f t="shared" si="16"/>
        <v>90s</v>
      </c>
      <c r="D1063">
        <v>1997</v>
      </c>
      <c r="E1063" t="s">
        <v>18</v>
      </c>
      <c r="F1063" t="s">
        <v>68</v>
      </c>
      <c r="G1063">
        <v>0.28000000000000003</v>
      </c>
      <c r="H1063">
        <v>0.19</v>
      </c>
      <c r="I1063">
        <v>0</v>
      </c>
      <c r="J1063">
        <v>0.03</v>
      </c>
      <c r="K1063">
        <v>0.51</v>
      </c>
      <c r="AF1063" t="s">
        <v>1446</v>
      </c>
    </row>
    <row r="1064" spans="1:32" x14ac:dyDescent="0.3">
      <c r="A1064" t="s">
        <v>3702</v>
      </c>
      <c r="B1064" t="s">
        <v>104</v>
      </c>
      <c r="C1064" t="str">
        <f t="shared" si="16"/>
        <v>90s</v>
      </c>
      <c r="D1064">
        <v>1997</v>
      </c>
      <c r="E1064" t="s">
        <v>28</v>
      </c>
      <c r="F1064" t="s">
        <v>943</v>
      </c>
      <c r="G1064">
        <v>0.11</v>
      </c>
      <c r="H1064">
        <v>7.0000000000000007E-2</v>
      </c>
      <c r="I1064">
        <v>0.28999999999999998</v>
      </c>
      <c r="J1064">
        <v>0.03</v>
      </c>
      <c r="K1064">
        <v>0.5</v>
      </c>
      <c r="L1064">
        <v>66</v>
      </c>
      <c r="M1064">
        <v>11</v>
      </c>
      <c r="N1064">
        <v>8.1999999999999993</v>
      </c>
      <c r="O1064">
        <v>9</v>
      </c>
      <c r="P1064" t="s">
        <v>3703</v>
      </c>
      <c r="Q1064" t="s">
        <v>20</v>
      </c>
      <c r="AF1064" t="s">
        <v>1447</v>
      </c>
    </row>
    <row r="1065" spans="1:32" x14ac:dyDescent="0.3">
      <c r="A1065" t="s">
        <v>3747</v>
      </c>
      <c r="B1065" t="s">
        <v>95</v>
      </c>
      <c r="C1065" t="str">
        <f t="shared" si="16"/>
        <v>90s</v>
      </c>
      <c r="D1065">
        <v>1997</v>
      </c>
      <c r="E1065" t="s">
        <v>18</v>
      </c>
      <c r="F1065" t="s">
        <v>134</v>
      </c>
      <c r="G1065">
        <v>0.16</v>
      </c>
      <c r="H1065">
        <v>0.3</v>
      </c>
      <c r="I1065">
        <v>0</v>
      </c>
      <c r="J1065">
        <v>0.03</v>
      </c>
      <c r="K1065">
        <v>0.49</v>
      </c>
      <c r="AF1065" t="s">
        <v>1448</v>
      </c>
    </row>
    <row r="1066" spans="1:32" x14ac:dyDescent="0.3">
      <c r="A1066" t="s">
        <v>3750</v>
      </c>
      <c r="B1066" t="s">
        <v>1043</v>
      </c>
      <c r="C1066" t="str">
        <f t="shared" si="16"/>
        <v>90s</v>
      </c>
      <c r="D1066">
        <v>1997</v>
      </c>
      <c r="E1066" t="s">
        <v>18</v>
      </c>
      <c r="F1066" t="s">
        <v>151</v>
      </c>
      <c r="G1066">
        <v>0</v>
      </c>
      <c r="H1066">
        <v>0</v>
      </c>
      <c r="I1066">
        <v>0.49</v>
      </c>
      <c r="J1066">
        <v>0</v>
      </c>
      <c r="K1066">
        <v>0.49</v>
      </c>
      <c r="AF1066" t="s">
        <v>1450</v>
      </c>
    </row>
    <row r="1067" spans="1:32" x14ac:dyDescent="0.3">
      <c r="A1067" t="s">
        <v>3839</v>
      </c>
      <c r="B1067" t="s">
        <v>95</v>
      </c>
      <c r="C1067" t="str">
        <f t="shared" si="16"/>
        <v>90s</v>
      </c>
      <c r="D1067">
        <v>1997</v>
      </c>
      <c r="E1067" t="s">
        <v>37</v>
      </c>
      <c r="F1067" t="s">
        <v>776</v>
      </c>
      <c r="G1067">
        <v>0.38</v>
      </c>
      <c r="H1067">
        <v>0.08</v>
      </c>
      <c r="I1067">
        <v>0</v>
      </c>
      <c r="J1067">
        <v>0.01</v>
      </c>
      <c r="K1067">
        <v>0.47</v>
      </c>
      <c r="AF1067" t="s">
        <v>1451</v>
      </c>
    </row>
    <row r="1068" spans="1:32" x14ac:dyDescent="0.3">
      <c r="A1068" t="s">
        <v>3841</v>
      </c>
      <c r="B1068" t="s">
        <v>95</v>
      </c>
      <c r="C1068" t="str">
        <f t="shared" si="16"/>
        <v>90s</v>
      </c>
      <c r="D1068">
        <v>1997</v>
      </c>
      <c r="E1068" t="s">
        <v>24</v>
      </c>
      <c r="F1068" t="s">
        <v>2283</v>
      </c>
      <c r="G1068">
        <v>0.28000000000000003</v>
      </c>
      <c r="H1068">
        <v>0.17</v>
      </c>
      <c r="I1068">
        <v>0</v>
      </c>
      <c r="J1068">
        <v>0.01</v>
      </c>
      <c r="K1068">
        <v>0.47</v>
      </c>
      <c r="AF1068" t="s">
        <v>1452</v>
      </c>
    </row>
    <row r="1069" spans="1:32" x14ac:dyDescent="0.3">
      <c r="A1069" t="s">
        <v>4022</v>
      </c>
      <c r="B1069" t="s">
        <v>104</v>
      </c>
      <c r="C1069" t="str">
        <f t="shared" si="16"/>
        <v>90s</v>
      </c>
      <c r="D1069">
        <v>1997</v>
      </c>
      <c r="E1069" t="s">
        <v>37</v>
      </c>
      <c r="F1069" t="s">
        <v>476</v>
      </c>
      <c r="G1069">
        <v>0.25</v>
      </c>
      <c r="H1069">
        <v>0.17</v>
      </c>
      <c r="I1069">
        <v>0</v>
      </c>
      <c r="J1069">
        <v>0.03</v>
      </c>
      <c r="K1069">
        <v>0.44</v>
      </c>
      <c r="AF1069" t="s">
        <v>1453</v>
      </c>
    </row>
    <row r="1070" spans="1:32" x14ac:dyDescent="0.3">
      <c r="A1070" t="s">
        <v>4034</v>
      </c>
      <c r="B1070" t="s">
        <v>95</v>
      </c>
      <c r="C1070" t="str">
        <f t="shared" si="16"/>
        <v>90s</v>
      </c>
      <c r="D1070">
        <v>1997</v>
      </c>
      <c r="E1070" t="s">
        <v>37</v>
      </c>
      <c r="F1070" t="s">
        <v>226</v>
      </c>
      <c r="G1070">
        <v>0.35</v>
      </c>
      <c r="H1070">
        <v>0.08</v>
      </c>
      <c r="I1070">
        <v>0</v>
      </c>
      <c r="J1070">
        <v>0.01</v>
      </c>
      <c r="K1070">
        <v>0.44</v>
      </c>
      <c r="AF1070" t="s">
        <v>1454</v>
      </c>
    </row>
    <row r="1071" spans="1:32" x14ac:dyDescent="0.3">
      <c r="A1071" t="s">
        <v>4105</v>
      </c>
      <c r="B1071" t="s">
        <v>95</v>
      </c>
      <c r="C1071" t="str">
        <f t="shared" si="16"/>
        <v>90s</v>
      </c>
      <c r="D1071">
        <v>1997</v>
      </c>
      <c r="E1071" t="s">
        <v>1</v>
      </c>
      <c r="F1071" t="s">
        <v>19</v>
      </c>
      <c r="G1071">
        <v>0.25</v>
      </c>
      <c r="H1071">
        <v>0.06</v>
      </c>
      <c r="I1071">
        <v>7.0000000000000007E-2</v>
      </c>
      <c r="J1071">
        <v>0.06</v>
      </c>
      <c r="K1071">
        <v>0.43</v>
      </c>
      <c r="AF1071" t="s">
        <v>1455</v>
      </c>
    </row>
    <row r="1072" spans="1:32" x14ac:dyDescent="0.3">
      <c r="A1072" t="s">
        <v>4130</v>
      </c>
      <c r="B1072" t="s">
        <v>104</v>
      </c>
      <c r="C1072" t="str">
        <f t="shared" si="16"/>
        <v>90s</v>
      </c>
      <c r="D1072">
        <v>1997</v>
      </c>
      <c r="E1072" t="s">
        <v>18</v>
      </c>
      <c r="F1072" t="s">
        <v>852</v>
      </c>
      <c r="G1072">
        <v>0.24</v>
      </c>
      <c r="H1072">
        <v>0.16</v>
      </c>
      <c r="I1072">
        <v>0</v>
      </c>
      <c r="J1072">
        <v>0.03</v>
      </c>
      <c r="K1072">
        <v>0.43</v>
      </c>
      <c r="AF1072" t="s">
        <v>1456</v>
      </c>
    </row>
    <row r="1073" spans="1:32" x14ac:dyDescent="0.3">
      <c r="A1073" t="s">
        <v>4134</v>
      </c>
      <c r="B1073" t="s">
        <v>1043</v>
      </c>
      <c r="C1073" t="str">
        <f t="shared" si="16"/>
        <v>90s</v>
      </c>
      <c r="D1073">
        <v>1997</v>
      </c>
      <c r="E1073" t="s">
        <v>28</v>
      </c>
      <c r="F1073" t="s">
        <v>151</v>
      </c>
      <c r="G1073">
        <v>0</v>
      </c>
      <c r="H1073">
        <v>0</v>
      </c>
      <c r="I1073">
        <v>0.42</v>
      </c>
      <c r="J1073">
        <v>0</v>
      </c>
      <c r="K1073">
        <v>0.42</v>
      </c>
      <c r="AF1073" t="s">
        <v>1458</v>
      </c>
    </row>
    <row r="1074" spans="1:32" x14ac:dyDescent="0.3">
      <c r="A1074" t="s">
        <v>4152</v>
      </c>
      <c r="B1074" t="s">
        <v>104</v>
      </c>
      <c r="C1074" t="str">
        <f t="shared" si="16"/>
        <v>90s</v>
      </c>
      <c r="D1074">
        <v>1997</v>
      </c>
      <c r="E1074" t="s">
        <v>39</v>
      </c>
      <c r="F1074" t="s">
        <v>1836</v>
      </c>
      <c r="G1074">
        <v>0.24</v>
      </c>
      <c r="H1074">
        <v>0.16</v>
      </c>
      <c r="I1074">
        <v>0</v>
      </c>
      <c r="J1074">
        <v>0.03</v>
      </c>
      <c r="K1074">
        <v>0.42</v>
      </c>
      <c r="L1074">
        <v>91</v>
      </c>
      <c r="M1074">
        <v>12</v>
      </c>
      <c r="N1074">
        <v>7.8</v>
      </c>
      <c r="O1074">
        <v>12</v>
      </c>
      <c r="P1074" t="s">
        <v>1836</v>
      </c>
      <c r="Q1074" t="s">
        <v>20</v>
      </c>
      <c r="AF1074" t="s">
        <v>1459</v>
      </c>
    </row>
    <row r="1075" spans="1:32" x14ac:dyDescent="0.3">
      <c r="A1075" t="s">
        <v>4158</v>
      </c>
      <c r="B1075" t="s">
        <v>1043</v>
      </c>
      <c r="C1075" t="str">
        <f t="shared" si="16"/>
        <v>90s</v>
      </c>
      <c r="D1075">
        <v>1997</v>
      </c>
      <c r="E1075" t="s">
        <v>28</v>
      </c>
      <c r="F1075" t="s">
        <v>4159</v>
      </c>
      <c r="G1075">
        <v>0</v>
      </c>
      <c r="H1075">
        <v>0</v>
      </c>
      <c r="I1075">
        <v>0.42</v>
      </c>
      <c r="J1075">
        <v>0</v>
      </c>
      <c r="K1075">
        <v>0.42</v>
      </c>
      <c r="AF1075" t="s">
        <v>1460</v>
      </c>
    </row>
    <row r="1076" spans="1:32" x14ac:dyDescent="0.3">
      <c r="A1076" t="s">
        <v>4207</v>
      </c>
      <c r="B1076" t="s">
        <v>104</v>
      </c>
      <c r="C1076" t="str">
        <f t="shared" si="16"/>
        <v>90s</v>
      </c>
      <c r="D1076">
        <v>1997</v>
      </c>
      <c r="E1076" t="s">
        <v>86</v>
      </c>
      <c r="F1076" t="s">
        <v>222</v>
      </c>
      <c r="G1076">
        <v>0.16</v>
      </c>
      <c r="H1076">
        <v>0.11</v>
      </c>
      <c r="I1076">
        <v>0.12</v>
      </c>
      <c r="J1076">
        <v>0.03</v>
      </c>
      <c r="K1076">
        <v>0.42</v>
      </c>
      <c r="AF1076" t="s">
        <v>1461</v>
      </c>
    </row>
    <row r="1077" spans="1:32" x14ac:dyDescent="0.3">
      <c r="A1077" t="s">
        <v>651</v>
      </c>
      <c r="B1077" t="s">
        <v>104</v>
      </c>
      <c r="C1077" t="str">
        <f t="shared" si="16"/>
        <v>90s</v>
      </c>
      <c r="D1077">
        <v>1997</v>
      </c>
      <c r="E1077" t="s">
        <v>272</v>
      </c>
      <c r="F1077" t="s">
        <v>248</v>
      </c>
      <c r="G1077">
        <v>0.23</v>
      </c>
      <c r="H1077">
        <v>0.16</v>
      </c>
      <c r="I1077">
        <v>0</v>
      </c>
      <c r="J1077">
        <v>0.03</v>
      </c>
      <c r="K1077">
        <v>0.41</v>
      </c>
      <c r="AF1077" t="s">
        <v>1462</v>
      </c>
    </row>
    <row r="1078" spans="1:32" x14ac:dyDescent="0.3">
      <c r="A1078" t="s">
        <v>4263</v>
      </c>
      <c r="B1078" t="s">
        <v>104</v>
      </c>
      <c r="C1078" t="str">
        <f t="shared" si="16"/>
        <v>90s</v>
      </c>
      <c r="D1078">
        <v>1997</v>
      </c>
      <c r="E1078" t="s">
        <v>39</v>
      </c>
      <c r="F1078" t="s">
        <v>68</v>
      </c>
      <c r="G1078">
        <v>0.13</v>
      </c>
      <c r="H1078">
        <v>0.09</v>
      </c>
      <c r="I1078">
        <v>0.16</v>
      </c>
      <c r="J1078">
        <v>0.03</v>
      </c>
      <c r="K1078">
        <v>0.41</v>
      </c>
      <c r="AF1078" t="s">
        <v>1463</v>
      </c>
    </row>
    <row r="1079" spans="1:32" x14ac:dyDescent="0.3">
      <c r="A1079" t="s">
        <v>4304</v>
      </c>
      <c r="B1079" t="s">
        <v>27</v>
      </c>
      <c r="C1079" t="str">
        <f t="shared" si="16"/>
        <v>90s</v>
      </c>
      <c r="D1079">
        <v>1997</v>
      </c>
      <c r="E1079" t="s">
        <v>28</v>
      </c>
      <c r="F1079" t="s">
        <v>3470</v>
      </c>
      <c r="G1079">
        <v>0</v>
      </c>
      <c r="H1079">
        <v>0</v>
      </c>
      <c r="I1079">
        <v>0.4</v>
      </c>
      <c r="J1079">
        <v>0</v>
      </c>
      <c r="K1079">
        <v>0.4</v>
      </c>
      <c r="AF1079" t="s">
        <v>1464</v>
      </c>
    </row>
    <row r="1080" spans="1:32" x14ac:dyDescent="0.3">
      <c r="A1080" t="s">
        <v>4316</v>
      </c>
      <c r="B1080" t="s">
        <v>104</v>
      </c>
      <c r="C1080" t="str">
        <f t="shared" si="16"/>
        <v>90s</v>
      </c>
      <c r="D1080">
        <v>1997</v>
      </c>
      <c r="E1080" t="s">
        <v>272</v>
      </c>
      <c r="F1080" t="s">
        <v>68</v>
      </c>
      <c r="G1080">
        <v>0</v>
      </c>
      <c r="H1080">
        <v>0</v>
      </c>
      <c r="I1080">
        <v>0.38</v>
      </c>
      <c r="J1080">
        <v>0.03</v>
      </c>
      <c r="K1080">
        <v>0.4</v>
      </c>
      <c r="AF1080" t="s">
        <v>1465</v>
      </c>
    </row>
    <row r="1081" spans="1:32" x14ac:dyDescent="0.3">
      <c r="A1081" t="s">
        <v>2901</v>
      </c>
      <c r="B1081" t="s">
        <v>95</v>
      </c>
      <c r="C1081" t="str">
        <f t="shared" si="16"/>
        <v>90s</v>
      </c>
      <c r="D1081">
        <v>1997</v>
      </c>
      <c r="E1081" t="s">
        <v>86</v>
      </c>
      <c r="F1081" t="s">
        <v>776</v>
      </c>
      <c r="G1081">
        <v>0.32</v>
      </c>
      <c r="H1081">
        <v>7.0000000000000007E-2</v>
      </c>
      <c r="I1081">
        <v>0</v>
      </c>
      <c r="J1081">
        <v>0</v>
      </c>
      <c r="K1081">
        <v>0.4</v>
      </c>
      <c r="AF1081" t="s">
        <v>1466</v>
      </c>
    </row>
    <row r="1082" spans="1:32" x14ac:dyDescent="0.3">
      <c r="A1082" t="s">
        <v>4329</v>
      </c>
      <c r="B1082" t="s">
        <v>95</v>
      </c>
      <c r="C1082" t="str">
        <f t="shared" si="16"/>
        <v>90s</v>
      </c>
      <c r="D1082">
        <v>1997</v>
      </c>
      <c r="E1082" t="s">
        <v>24</v>
      </c>
      <c r="F1082" t="s">
        <v>4330</v>
      </c>
      <c r="G1082">
        <v>0.32</v>
      </c>
      <c r="H1082">
        <v>7.0000000000000007E-2</v>
      </c>
      <c r="I1082">
        <v>0</v>
      </c>
      <c r="J1082">
        <v>0</v>
      </c>
      <c r="K1082">
        <v>0.4</v>
      </c>
      <c r="AF1082" t="s">
        <v>1468</v>
      </c>
    </row>
    <row r="1083" spans="1:32" x14ac:dyDescent="0.3">
      <c r="A1083" t="s">
        <v>4374</v>
      </c>
      <c r="B1083" t="s">
        <v>104</v>
      </c>
      <c r="C1083" t="str">
        <f t="shared" si="16"/>
        <v>90s</v>
      </c>
      <c r="D1083">
        <v>1997</v>
      </c>
      <c r="E1083" t="s">
        <v>86</v>
      </c>
      <c r="F1083" t="s">
        <v>248</v>
      </c>
      <c r="G1083">
        <v>0.22</v>
      </c>
      <c r="H1083">
        <v>0.15</v>
      </c>
      <c r="I1083">
        <v>0</v>
      </c>
      <c r="J1083">
        <v>0.03</v>
      </c>
      <c r="K1083">
        <v>0.39</v>
      </c>
      <c r="AF1083" t="s">
        <v>1469</v>
      </c>
    </row>
    <row r="1084" spans="1:32" x14ac:dyDescent="0.3">
      <c r="A1084" t="s">
        <v>2695</v>
      </c>
      <c r="B1084" t="s">
        <v>104</v>
      </c>
      <c r="C1084" t="str">
        <f t="shared" si="16"/>
        <v>90s</v>
      </c>
      <c r="D1084">
        <v>1997</v>
      </c>
      <c r="E1084" t="s">
        <v>24</v>
      </c>
      <c r="F1084" t="s">
        <v>226</v>
      </c>
      <c r="G1084">
        <v>0.21</v>
      </c>
      <c r="H1084">
        <v>0.15</v>
      </c>
      <c r="I1084">
        <v>0</v>
      </c>
      <c r="J1084">
        <v>0.03</v>
      </c>
      <c r="K1084">
        <v>0.38</v>
      </c>
      <c r="AF1084" t="s">
        <v>1470</v>
      </c>
    </row>
    <row r="1085" spans="1:32" x14ac:dyDescent="0.3">
      <c r="A1085" t="s">
        <v>4518</v>
      </c>
      <c r="B1085" t="s">
        <v>104</v>
      </c>
      <c r="C1085" t="str">
        <f t="shared" si="16"/>
        <v>90s</v>
      </c>
      <c r="D1085">
        <v>1997</v>
      </c>
      <c r="E1085" t="s">
        <v>86</v>
      </c>
      <c r="F1085" t="s">
        <v>118</v>
      </c>
      <c r="G1085">
        <v>0</v>
      </c>
      <c r="H1085">
        <v>0</v>
      </c>
      <c r="I1085">
        <v>0.35</v>
      </c>
      <c r="J1085">
        <v>0.02</v>
      </c>
      <c r="K1085">
        <v>0.37</v>
      </c>
      <c r="AF1085" t="s">
        <v>1471</v>
      </c>
    </row>
    <row r="1086" spans="1:32" x14ac:dyDescent="0.3">
      <c r="A1086" t="s">
        <v>4574</v>
      </c>
      <c r="B1086" t="s">
        <v>27</v>
      </c>
      <c r="C1086" t="str">
        <f t="shared" si="16"/>
        <v>90s</v>
      </c>
      <c r="D1086">
        <v>1997</v>
      </c>
      <c r="E1086" t="s">
        <v>272</v>
      </c>
      <c r="F1086" t="s">
        <v>943</v>
      </c>
      <c r="G1086">
        <v>0</v>
      </c>
      <c r="H1086">
        <v>0</v>
      </c>
      <c r="I1086">
        <v>0.37</v>
      </c>
      <c r="J1086">
        <v>0</v>
      </c>
      <c r="K1086">
        <v>0.37</v>
      </c>
      <c r="AF1086" t="s">
        <v>1472</v>
      </c>
    </row>
    <row r="1087" spans="1:32" x14ac:dyDescent="0.3">
      <c r="A1087" t="s">
        <v>4605</v>
      </c>
      <c r="B1087" t="s">
        <v>104</v>
      </c>
      <c r="C1087" t="str">
        <f t="shared" si="16"/>
        <v>90s</v>
      </c>
      <c r="D1087">
        <v>1997</v>
      </c>
      <c r="E1087" t="s">
        <v>39</v>
      </c>
      <c r="F1087" t="s">
        <v>71</v>
      </c>
      <c r="G1087">
        <v>0.2</v>
      </c>
      <c r="H1087">
        <v>0.14000000000000001</v>
      </c>
      <c r="I1087">
        <v>0</v>
      </c>
      <c r="J1087">
        <v>0.02</v>
      </c>
      <c r="K1087">
        <v>0.36</v>
      </c>
      <c r="AF1087" t="s">
        <v>1473</v>
      </c>
    </row>
    <row r="1088" spans="1:32" x14ac:dyDescent="0.3">
      <c r="A1088" t="s">
        <v>4611</v>
      </c>
      <c r="B1088" t="s">
        <v>104</v>
      </c>
      <c r="C1088" t="str">
        <f t="shared" si="16"/>
        <v>90s</v>
      </c>
      <c r="D1088">
        <v>1997</v>
      </c>
      <c r="E1088" t="s">
        <v>50</v>
      </c>
      <c r="F1088" t="s">
        <v>372</v>
      </c>
      <c r="G1088">
        <v>0</v>
      </c>
      <c r="H1088">
        <v>0</v>
      </c>
      <c r="I1088">
        <v>0.34</v>
      </c>
      <c r="J1088">
        <v>0.02</v>
      </c>
      <c r="K1088">
        <v>0.36</v>
      </c>
      <c r="AF1088" t="s">
        <v>1474</v>
      </c>
    </row>
    <row r="1089" spans="1:32" x14ac:dyDescent="0.3">
      <c r="A1089" t="s">
        <v>4613</v>
      </c>
      <c r="B1089" t="s">
        <v>57</v>
      </c>
      <c r="C1089" t="str">
        <f t="shared" si="16"/>
        <v>90s</v>
      </c>
      <c r="D1089">
        <v>1997</v>
      </c>
      <c r="E1089" t="s">
        <v>1</v>
      </c>
      <c r="F1089" t="s">
        <v>19</v>
      </c>
      <c r="G1089">
        <v>0</v>
      </c>
      <c r="H1089">
        <v>0</v>
      </c>
      <c r="I1089">
        <v>0.36</v>
      </c>
      <c r="J1089">
        <v>0</v>
      </c>
      <c r="K1089">
        <v>0.36</v>
      </c>
      <c r="AF1089" t="s">
        <v>1475</v>
      </c>
    </row>
    <row r="1090" spans="1:32" x14ac:dyDescent="0.3">
      <c r="A1090" t="s">
        <v>4614</v>
      </c>
      <c r="B1090" t="s">
        <v>104</v>
      </c>
      <c r="C1090" t="str">
        <f t="shared" si="16"/>
        <v>90s</v>
      </c>
      <c r="D1090">
        <v>1997</v>
      </c>
      <c r="E1090" t="s">
        <v>18</v>
      </c>
      <c r="F1090" t="s">
        <v>4615</v>
      </c>
      <c r="G1090">
        <v>0.2</v>
      </c>
      <c r="H1090">
        <v>0.14000000000000001</v>
      </c>
      <c r="I1090">
        <v>0</v>
      </c>
      <c r="J1090">
        <v>0.02</v>
      </c>
      <c r="K1090">
        <v>0.36</v>
      </c>
      <c r="AF1090" t="s">
        <v>1476</v>
      </c>
    </row>
    <row r="1091" spans="1:32" x14ac:dyDescent="0.3">
      <c r="A1091" t="s">
        <v>4617</v>
      </c>
      <c r="B1091" t="s">
        <v>95</v>
      </c>
      <c r="C1091" t="str">
        <f t="shared" ref="C1091:C1154" si="17">_xlfn.IFS(D1091&lt;1990,"80s",D1091&lt;2000,"90s",D1091&lt;2010,"2Ks",D1091&lt;2020,"2k10s")</f>
        <v>90s</v>
      </c>
      <c r="D1091">
        <v>1997</v>
      </c>
      <c r="E1091" t="s">
        <v>30</v>
      </c>
      <c r="F1091" t="s">
        <v>19</v>
      </c>
      <c r="G1091">
        <v>0.28999999999999998</v>
      </c>
      <c r="H1091">
        <v>0.06</v>
      </c>
      <c r="I1091">
        <v>0</v>
      </c>
      <c r="J1091">
        <v>0</v>
      </c>
      <c r="K1091">
        <v>0.36</v>
      </c>
      <c r="AF1091" t="s">
        <v>1478</v>
      </c>
    </row>
    <row r="1092" spans="1:32" x14ac:dyDescent="0.3">
      <c r="A1092" t="s">
        <v>4619</v>
      </c>
      <c r="B1092" t="s">
        <v>95</v>
      </c>
      <c r="C1092" t="str">
        <f t="shared" si="17"/>
        <v>90s</v>
      </c>
      <c r="D1092">
        <v>1997</v>
      </c>
      <c r="E1092" t="s">
        <v>50</v>
      </c>
      <c r="F1092" t="s">
        <v>234</v>
      </c>
      <c r="G1092">
        <v>7.0000000000000007E-2</v>
      </c>
      <c r="H1092">
        <v>0.02</v>
      </c>
      <c r="I1092">
        <v>0.23</v>
      </c>
      <c r="J1092">
        <v>0.04</v>
      </c>
      <c r="K1092">
        <v>0.36</v>
      </c>
      <c r="AF1092" t="s">
        <v>1480</v>
      </c>
    </row>
    <row r="1093" spans="1:32" x14ac:dyDescent="0.3">
      <c r="A1093" t="s">
        <v>4655</v>
      </c>
      <c r="B1093" t="s">
        <v>104</v>
      </c>
      <c r="C1093" t="str">
        <f t="shared" si="17"/>
        <v>90s</v>
      </c>
      <c r="D1093">
        <v>1997</v>
      </c>
      <c r="E1093" t="s">
        <v>24</v>
      </c>
      <c r="F1093" t="s">
        <v>1836</v>
      </c>
      <c r="G1093">
        <v>0.06</v>
      </c>
      <c r="H1093">
        <v>0.04</v>
      </c>
      <c r="I1093">
        <v>0.23</v>
      </c>
      <c r="J1093">
        <v>0.02</v>
      </c>
      <c r="K1093">
        <v>0.36</v>
      </c>
      <c r="AF1093" t="s">
        <v>1482</v>
      </c>
    </row>
    <row r="1094" spans="1:32" x14ac:dyDescent="0.3">
      <c r="A1094" t="s">
        <v>4748</v>
      </c>
      <c r="B1094" t="s">
        <v>104</v>
      </c>
      <c r="C1094" t="str">
        <f t="shared" si="17"/>
        <v>90s</v>
      </c>
      <c r="D1094">
        <v>1997</v>
      </c>
      <c r="E1094" t="s">
        <v>86</v>
      </c>
      <c r="F1094" t="s">
        <v>248</v>
      </c>
      <c r="G1094">
        <v>0.19</v>
      </c>
      <c r="H1094">
        <v>0.13</v>
      </c>
      <c r="I1094">
        <v>0</v>
      </c>
      <c r="J1094">
        <v>0.02</v>
      </c>
      <c r="K1094">
        <v>0.34</v>
      </c>
      <c r="AF1094" t="s">
        <v>1483</v>
      </c>
    </row>
    <row r="1095" spans="1:32" x14ac:dyDescent="0.3">
      <c r="A1095" t="s">
        <v>4774</v>
      </c>
      <c r="B1095" t="s">
        <v>104</v>
      </c>
      <c r="C1095" t="str">
        <f t="shared" si="17"/>
        <v>90s</v>
      </c>
      <c r="D1095">
        <v>1997</v>
      </c>
      <c r="E1095" t="s">
        <v>37</v>
      </c>
      <c r="F1095" t="s">
        <v>68</v>
      </c>
      <c r="G1095">
        <v>0.05</v>
      </c>
      <c r="H1095">
        <v>0.03</v>
      </c>
      <c r="I1095">
        <v>0.23</v>
      </c>
      <c r="J1095">
        <v>0.02</v>
      </c>
      <c r="K1095">
        <v>0.34</v>
      </c>
      <c r="AF1095" t="s">
        <v>1484</v>
      </c>
    </row>
    <row r="1096" spans="1:32" x14ac:dyDescent="0.3">
      <c r="A1096" t="s">
        <v>4873</v>
      </c>
      <c r="B1096" t="s">
        <v>104</v>
      </c>
      <c r="C1096" t="str">
        <f t="shared" si="17"/>
        <v>90s</v>
      </c>
      <c r="D1096">
        <v>1997</v>
      </c>
      <c r="E1096" t="s">
        <v>34</v>
      </c>
      <c r="F1096" t="s">
        <v>2756</v>
      </c>
      <c r="G1096">
        <v>0</v>
      </c>
      <c r="H1096">
        <v>0</v>
      </c>
      <c r="I1096">
        <v>0.31</v>
      </c>
      <c r="J1096">
        <v>0.02</v>
      </c>
      <c r="K1096">
        <v>0.33</v>
      </c>
      <c r="AF1096" t="s">
        <v>1485</v>
      </c>
    </row>
    <row r="1097" spans="1:32" x14ac:dyDescent="0.3">
      <c r="A1097" t="s">
        <v>4912</v>
      </c>
      <c r="B1097" t="s">
        <v>104</v>
      </c>
      <c r="C1097" t="str">
        <f t="shared" si="17"/>
        <v>90s</v>
      </c>
      <c r="D1097">
        <v>1997</v>
      </c>
      <c r="E1097" t="s">
        <v>30</v>
      </c>
      <c r="F1097" t="s">
        <v>523</v>
      </c>
      <c r="G1097">
        <v>0.18</v>
      </c>
      <c r="H1097">
        <v>0.12</v>
      </c>
      <c r="I1097">
        <v>0</v>
      </c>
      <c r="J1097">
        <v>0.02</v>
      </c>
      <c r="K1097">
        <v>0.32</v>
      </c>
      <c r="AF1097" t="s">
        <v>1486</v>
      </c>
    </row>
    <row r="1098" spans="1:32" x14ac:dyDescent="0.3">
      <c r="A1098" t="s">
        <v>4917</v>
      </c>
      <c r="B1098" t="s">
        <v>104</v>
      </c>
      <c r="C1098" t="str">
        <f t="shared" si="17"/>
        <v>90s</v>
      </c>
      <c r="D1098">
        <v>1997</v>
      </c>
      <c r="E1098" t="s">
        <v>18</v>
      </c>
      <c r="F1098" t="s">
        <v>68</v>
      </c>
      <c r="G1098">
        <v>0.18</v>
      </c>
      <c r="H1098">
        <v>0.12</v>
      </c>
      <c r="I1098">
        <v>0</v>
      </c>
      <c r="J1098">
        <v>0.02</v>
      </c>
      <c r="K1098">
        <v>0.32</v>
      </c>
      <c r="AF1098" t="s">
        <v>1488</v>
      </c>
    </row>
    <row r="1099" spans="1:32" x14ac:dyDescent="0.3">
      <c r="A1099" t="s">
        <v>4932</v>
      </c>
      <c r="B1099" t="s">
        <v>95</v>
      </c>
      <c r="C1099" t="str">
        <f t="shared" si="17"/>
        <v>90s</v>
      </c>
      <c r="D1099">
        <v>1997</v>
      </c>
      <c r="E1099" t="s">
        <v>18</v>
      </c>
      <c r="F1099" t="s">
        <v>234</v>
      </c>
      <c r="G1099">
        <v>0.15</v>
      </c>
      <c r="H1099">
        <v>0.04</v>
      </c>
      <c r="I1099">
        <v>0.13</v>
      </c>
      <c r="J1099">
        <v>0</v>
      </c>
      <c r="K1099">
        <v>0.32</v>
      </c>
      <c r="AF1099" t="s">
        <v>1490</v>
      </c>
    </row>
    <row r="1100" spans="1:32" x14ac:dyDescent="0.3">
      <c r="A1100" t="s">
        <v>4945</v>
      </c>
      <c r="B1100" t="s">
        <v>104</v>
      </c>
      <c r="C1100" t="str">
        <f t="shared" si="17"/>
        <v>90s</v>
      </c>
      <c r="D1100">
        <v>1997</v>
      </c>
      <c r="E1100" t="s">
        <v>24</v>
      </c>
      <c r="F1100" t="s">
        <v>68</v>
      </c>
      <c r="G1100">
        <v>0.18</v>
      </c>
      <c r="H1100">
        <v>0.12</v>
      </c>
      <c r="I1100">
        <v>0</v>
      </c>
      <c r="J1100">
        <v>0.02</v>
      </c>
      <c r="K1100">
        <v>0.32</v>
      </c>
      <c r="AF1100" t="s">
        <v>1492</v>
      </c>
    </row>
    <row r="1101" spans="1:32" x14ac:dyDescent="0.3">
      <c r="A1101" t="s">
        <v>793</v>
      </c>
      <c r="B1101" t="s">
        <v>104</v>
      </c>
      <c r="C1101" t="str">
        <f t="shared" si="17"/>
        <v>90s</v>
      </c>
      <c r="D1101">
        <v>1997</v>
      </c>
      <c r="E1101" t="s">
        <v>101</v>
      </c>
      <c r="F1101" t="s">
        <v>523</v>
      </c>
      <c r="G1101">
        <v>0.18</v>
      </c>
      <c r="H1101">
        <v>0.12</v>
      </c>
      <c r="I1101">
        <v>0</v>
      </c>
      <c r="J1101">
        <v>0.02</v>
      </c>
      <c r="K1101">
        <v>0.32</v>
      </c>
      <c r="AF1101" t="s">
        <v>1494</v>
      </c>
    </row>
    <row r="1102" spans="1:32" x14ac:dyDescent="0.3">
      <c r="A1102" t="s">
        <v>4980</v>
      </c>
      <c r="B1102" t="s">
        <v>104</v>
      </c>
      <c r="C1102" t="str">
        <f t="shared" si="17"/>
        <v>90s</v>
      </c>
      <c r="D1102">
        <v>1997</v>
      </c>
      <c r="E1102" t="s">
        <v>39</v>
      </c>
      <c r="F1102" t="s">
        <v>4410</v>
      </c>
      <c r="G1102">
        <v>0</v>
      </c>
      <c r="H1102">
        <v>0</v>
      </c>
      <c r="I1102">
        <v>0.3</v>
      </c>
      <c r="J1102">
        <v>0.02</v>
      </c>
      <c r="K1102">
        <v>0.32</v>
      </c>
      <c r="AF1102" t="s">
        <v>1495</v>
      </c>
    </row>
    <row r="1103" spans="1:32" x14ac:dyDescent="0.3">
      <c r="A1103" t="s">
        <v>4981</v>
      </c>
      <c r="B1103" t="s">
        <v>104</v>
      </c>
      <c r="C1103" t="str">
        <f t="shared" si="17"/>
        <v>90s</v>
      </c>
      <c r="D1103">
        <v>1997</v>
      </c>
      <c r="E1103" t="s">
        <v>272</v>
      </c>
      <c r="F1103" t="s">
        <v>1201</v>
      </c>
      <c r="G1103">
        <v>0</v>
      </c>
      <c r="H1103">
        <v>0</v>
      </c>
      <c r="I1103">
        <v>0.3</v>
      </c>
      <c r="J1103">
        <v>0.02</v>
      </c>
      <c r="K1103">
        <v>0.32</v>
      </c>
      <c r="AF1103" t="s">
        <v>1496</v>
      </c>
    </row>
    <row r="1104" spans="1:32" x14ac:dyDescent="0.3">
      <c r="A1104" t="s">
        <v>5007</v>
      </c>
      <c r="B1104" t="s">
        <v>104</v>
      </c>
      <c r="C1104" t="str">
        <f t="shared" si="17"/>
        <v>90s</v>
      </c>
      <c r="D1104">
        <v>1997</v>
      </c>
      <c r="E1104" t="s">
        <v>272</v>
      </c>
      <c r="F1104" t="s">
        <v>134</v>
      </c>
      <c r="G1104">
        <v>0.18</v>
      </c>
      <c r="H1104">
        <v>0.12</v>
      </c>
      <c r="I1104">
        <v>0</v>
      </c>
      <c r="J1104">
        <v>0.02</v>
      </c>
      <c r="K1104">
        <v>0.31</v>
      </c>
      <c r="AF1104" t="s">
        <v>1498</v>
      </c>
    </row>
    <row r="1105" spans="1:32" x14ac:dyDescent="0.3">
      <c r="A1105" t="s">
        <v>5035</v>
      </c>
      <c r="B1105" t="s">
        <v>104</v>
      </c>
      <c r="C1105" t="str">
        <f t="shared" si="17"/>
        <v>90s</v>
      </c>
      <c r="D1105">
        <v>1997</v>
      </c>
      <c r="E1105" t="s">
        <v>37</v>
      </c>
      <c r="F1105" t="s">
        <v>118</v>
      </c>
      <c r="G1105">
        <v>0.1</v>
      </c>
      <c r="H1105">
        <v>7.0000000000000007E-2</v>
      </c>
      <c r="I1105">
        <v>0.13</v>
      </c>
      <c r="J1105">
        <v>0.02</v>
      </c>
      <c r="K1105">
        <v>0.31</v>
      </c>
      <c r="AF1105" t="s">
        <v>1499</v>
      </c>
    </row>
    <row r="1106" spans="1:32" x14ac:dyDescent="0.3">
      <c r="A1106" t="s">
        <v>5061</v>
      </c>
      <c r="B1106" t="s">
        <v>95</v>
      </c>
      <c r="C1106" t="str">
        <f t="shared" si="17"/>
        <v>90s</v>
      </c>
      <c r="D1106">
        <v>1997</v>
      </c>
      <c r="E1106" t="s">
        <v>18</v>
      </c>
      <c r="F1106" t="s">
        <v>234</v>
      </c>
      <c r="G1106">
        <v>0</v>
      </c>
      <c r="H1106">
        <v>0</v>
      </c>
      <c r="I1106">
        <v>0.26</v>
      </c>
      <c r="J1106">
        <v>0.05</v>
      </c>
      <c r="K1106">
        <v>0.31</v>
      </c>
      <c r="AF1106" t="s">
        <v>1500</v>
      </c>
    </row>
    <row r="1107" spans="1:32" x14ac:dyDescent="0.3">
      <c r="A1107" t="s">
        <v>5073</v>
      </c>
      <c r="B1107" t="s">
        <v>1043</v>
      </c>
      <c r="C1107" t="str">
        <f t="shared" si="17"/>
        <v>90s</v>
      </c>
      <c r="D1107">
        <v>1997</v>
      </c>
      <c r="E1107" t="s">
        <v>28</v>
      </c>
      <c r="F1107" t="s">
        <v>1921</v>
      </c>
      <c r="G1107">
        <v>0</v>
      </c>
      <c r="H1107">
        <v>0</v>
      </c>
      <c r="I1107">
        <v>0.31</v>
      </c>
      <c r="J1107">
        <v>0</v>
      </c>
      <c r="K1107">
        <v>0.31</v>
      </c>
      <c r="AF1107" t="s">
        <v>1501</v>
      </c>
    </row>
    <row r="1108" spans="1:32" x14ac:dyDescent="0.3">
      <c r="A1108" t="s">
        <v>1765</v>
      </c>
      <c r="B1108" t="s">
        <v>104</v>
      </c>
      <c r="C1108" t="str">
        <f t="shared" si="17"/>
        <v>90s</v>
      </c>
      <c r="D1108">
        <v>1997</v>
      </c>
      <c r="E1108" t="s">
        <v>39</v>
      </c>
      <c r="F1108" t="s">
        <v>118</v>
      </c>
      <c r="G1108">
        <v>0</v>
      </c>
      <c r="H1108">
        <v>0</v>
      </c>
      <c r="I1108">
        <v>0.28999999999999998</v>
      </c>
      <c r="J1108">
        <v>0.02</v>
      </c>
      <c r="K1108">
        <v>0.31</v>
      </c>
      <c r="AF1108" t="s">
        <v>1502</v>
      </c>
    </row>
    <row r="1109" spans="1:32" x14ac:dyDescent="0.3">
      <c r="A1109" t="s">
        <v>5139</v>
      </c>
      <c r="B1109" t="s">
        <v>104</v>
      </c>
      <c r="C1109" t="str">
        <f t="shared" si="17"/>
        <v>90s</v>
      </c>
      <c r="D1109">
        <v>1997</v>
      </c>
      <c r="E1109" t="s">
        <v>24</v>
      </c>
      <c r="F1109" t="s">
        <v>68</v>
      </c>
      <c r="G1109">
        <v>0.17</v>
      </c>
      <c r="H1109">
        <v>0.11</v>
      </c>
      <c r="I1109">
        <v>0</v>
      </c>
      <c r="J1109">
        <v>0.02</v>
      </c>
      <c r="K1109">
        <v>0.3</v>
      </c>
      <c r="AF1109" t="s">
        <v>1504</v>
      </c>
    </row>
    <row r="1110" spans="1:32" x14ac:dyDescent="0.3">
      <c r="A1110" t="s">
        <v>5166</v>
      </c>
      <c r="B1110" t="s">
        <v>104</v>
      </c>
      <c r="C1110" t="str">
        <f t="shared" si="17"/>
        <v>90s</v>
      </c>
      <c r="D1110">
        <v>1997</v>
      </c>
      <c r="E1110" t="s">
        <v>39</v>
      </c>
      <c r="F1110" t="s">
        <v>372</v>
      </c>
      <c r="G1110">
        <v>0</v>
      </c>
      <c r="H1110">
        <v>0</v>
      </c>
      <c r="I1110">
        <v>0.28000000000000003</v>
      </c>
      <c r="J1110">
        <v>0.02</v>
      </c>
      <c r="K1110">
        <v>0.3</v>
      </c>
      <c r="AF1110" t="s">
        <v>1505</v>
      </c>
    </row>
    <row r="1111" spans="1:32" x14ac:dyDescent="0.3">
      <c r="A1111" t="s">
        <v>5169</v>
      </c>
      <c r="B1111" t="s">
        <v>57</v>
      </c>
      <c r="C1111" t="str">
        <f t="shared" si="17"/>
        <v>90s</v>
      </c>
      <c r="D1111">
        <v>1997</v>
      </c>
      <c r="E1111" t="s">
        <v>30</v>
      </c>
      <c r="F1111" t="s">
        <v>128</v>
      </c>
      <c r="G1111">
        <v>0</v>
      </c>
      <c r="H1111">
        <v>0</v>
      </c>
      <c r="I1111">
        <v>0.3</v>
      </c>
      <c r="J1111">
        <v>0</v>
      </c>
      <c r="K1111">
        <v>0.3</v>
      </c>
      <c r="AF1111" t="s">
        <v>1506</v>
      </c>
    </row>
    <row r="1112" spans="1:32" x14ac:dyDescent="0.3">
      <c r="A1112" t="s">
        <v>5193</v>
      </c>
      <c r="B1112" t="s">
        <v>104</v>
      </c>
      <c r="C1112" t="str">
        <f t="shared" si="17"/>
        <v>90s</v>
      </c>
      <c r="D1112">
        <v>1997</v>
      </c>
      <c r="E1112" t="s">
        <v>39</v>
      </c>
      <c r="F1112" t="s">
        <v>134</v>
      </c>
      <c r="G1112">
        <v>0.16</v>
      </c>
      <c r="H1112">
        <v>0.11</v>
      </c>
      <c r="I1112">
        <v>0</v>
      </c>
      <c r="J1112">
        <v>0.02</v>
      </c>
      <c r="K1112">
        <v>0.3</v>
      </c>
      <c r="AF1112" t="s">
        <v>1507</v>
      </c>
    </row>
    <row r="1113" spans="1:32" x14ac:dyDescent="0.3">
      <c r="A1113" t="s">
        <v>5235</v>
      </c>
      <c r="B1113" t="s">
        <v>104</v>
      </c>
      <c r="C1113" t="str">
        <f t="shared" si="17"/>
        <v>90s</v>
      </c>
      <c r="D1113">
        <v>1997</v>
      </c>
      <c r="E1113" t="s">
        <v>272</v>
      </c>
      <c r="F1113" t="s">
        <v>372</v>
      </c>
      <c r="G1113">
        <v>0</v>
      </c>
      <c r="H1113">
        <v>0</v>
      </c>
      <c r="I1113">
        <v>0.27</v>
      </c>
      <c r="J1113">
        <v>0.02</v>
      </c>
      <c r="K1113">
        <v>0.28999999999999998</v>
      </c>
      <c r="AF1113" t="s">
        <v>1508</v>
      </c>
    </row>
    <row r="1114" spans="1:32" x14ac:dyDescent="0.3">
      <c r="A1114" t="s">
        <v>5257</v>
      </c>
      <c r="B1114" t="s">
        <v>95</v>
      </c>
      <c r="C1114" t="str">
        <f t="shared" si="17"/>
        <v>90s</v>
      </c>
      <c r="D1114">
        <v>1997</v>
      </c>
      <c r="E1114" t="s">
        <v>86</v>
      </c>
      <c r="F1114" t="s">
        <v>776</v>
      </c>
      <c r="G1114">
        <v>0.23</v>
      </c>
      <c r="H1114">
        <v>0.06</v>
      </c>
      <c r="I1114">
        <v>0</v>
      </c>
      <c r="J1114">
        <v>0</v>
      </c>
      <c r="K1114">
        <v>0.28999999999999998</v>
      </c>
      <c r="AF1114" t="s">
        <v>1510</v>
      </c>
    </row>
    <row r="1115" spans="1:32" x14ac:dyDescent="0.3">
      <c r="A1115" t="s">
        <v>5332</v>
      </c>
      <c r="B1115" t="s">
        <v>104</v>
      </c>
      <c r="C1115" t="str">
        <f t="shared" si="17"/>
        <v>90s</v>
      </c>
      <c r="D1115">
        <v>1997</v>
      </c>
      <c r="E1115" t="s">
        <v>24</v>
      </c>
      <c r="F1115" t="s">
        <v>5333</v>
      </c>
      <c r="G1115">
        <v>0.16</v>
      </c>
      <c r="H1115">
        <v>0.11</v>
      </c>
      <c r="I1115">
        <v>0</v>
      </c>
      <c r="J1115">
        <v>0.02</v>
      </c>
      <c r="K1115">
        <v>0.28000000000000003</v>
      </c>
      <c r="AF1115" t="s">
        <v>1513</v>
      </c>
    </row>
    <row r="1116" spans="1:32" x14ac:dyDescent="0.3">
      <c r="A1116" t="s">
        <v>5416</v>
      </c>
      <c r="B1116" t="s">
        <v>1043</v>
      </c>
      <c r="C1116" t="str">
        <f t="shared" si="17"/>
        <v>90s</v>
      </c>
      <c r="D1116">
        <v>1997</v>
      </c>
      <c r="E1116" t="s">
        <v>272</v>
      </c>
      <c r="F1116" t="s">
        <v>4582</v>
      </c>
      <c r="G1116">
        <v>0</v>
      </c>
      <c r="H1116">
        <v>0</v>
      </c>
      <c r="I1116">
        <v>0.28000000000000003</v>
      </c>
      <c r="J1116">
        <v>0</v>
      </c>
      <c r="K1116">
        <v>0.28000000000000003</v>
      </c>
      <c r="AF1116" t="s">
        <v>1514</v>
      </c>
    </row>
    <row r="1117" spans="1:32" x14ac:dyDescent="0.3">
      <c r="A1117" t="s">
        <v>5440</v>
      </c>
      <c r="B1117" t="s">
        <v>104</v>
      </c>
      <c r="C1117" t="str">
        <f t="shared" si="17"/>
        <v>90s</v>
      </c>
      <c r="D1117">
        <v>1997</v>
      </c>
      <c r="E1117" t="s">
        <v>39</v>
      </c>
      <c r="F1117" t="s">
        <v>780</v>
      </c>
      <c r="G1117">
        <v>0.06</v>
      </c>
      <c r="H1117">
        <v>0.04</v>
      </c>
      <c r="I1117">
        <v>0.15</v>
      </c>
      <c r="J1117">
        <v>0.02</v>
      </c>
      <c r="K1117">
        <v>0.28000000000000003</v>
      </c>
      <c r="AF1117" t="s">
        <v>1515</v>
      </c>
    </row>
    <row r="1118" spans="1:32" x14ac:dyDescent="0.3">
      <c r="A1118" t="s">
        <v>3656</v>
      </c>
      <c r="B1118" t="s">
        <v>104</v>
      </c>
      <c r="C1118" t="str">
        <f t="shared" si="17"/>
        <v>90s</v>
      </c>
      <c r="D1118">
        <v>1997</v>
      </c>
      <c r="E1118" t="s">
        <v>50</v>
      </c>
      <c r="F1118" t="s">
        <v>933</v>
      </c>
      <c r="G1118">
        <v>0.09</v>
      </c>
      <c r="H1118">
        <v>0.06</v>
      </c>
      <c r="I1118">
        <v>0.11</v>
      </c>
      <c r="J1118">
        <v>0.02</v>
      </c>
      <c r="K1118">
        <v>0.27</v>
      </c>
      <c r="AF1118" t="s">
        <v>1517</v>
      </c>
    </row>
    <row r="1119" spans="1:32" x14ac:dyDescent="0.3">
      <c r="A1119" t="s">
        <v>5466</v>
      </c>
      <c r="B1119" t="s">
        <v>104</v>
      </c>
      <c r="C1119" t="str">
        <f t="shared" si="17"/>
        <v>90s</v>
      </c>
      <c r="D1119">
        <v>1997</v>
      </c>
      <c r="E1119" t="s">
        <v>86</v>
      </c>
      <c r="F1119" t="s">
        <v>372</v>
      </c>
      <c r="G1119">
        <v>0.02</v>
      </c>
      <c r="H1119">
        <v>0.02</v>
      </c>
      <c r="I1119">
        <v>0.22</v>
      </c>
      <c r="J1119">
        <v>0.02</v>
      </c>
      <c r="K1119">
        <v>0.27</v>
      </c>
      <c r="AF1119" t="s">
        <v>1519</v>
      </c>
    </row>
    <row r="1120" spans="1:32" x14ac:dyDescent="0.3">
      <c r="A1120" t="s">
        <v>5511</v>
      </c>
      <c r="B1120" t="s">
        <v>95</v>
      </c>
      <c r="C1120" t="str">
        <f t="shared" si="17"/>
        <v>90s</v>
      </c>
      <c r="D1120">
        <v>1997</v>
      </c>
      <c r="E1120" t="s">
        <v>18</v>
      </c>
      <c r="F1120" t="s">
        <v>234</v>
      </c>
      <c r="G1120">
        <v>0.25</v>
      </c>
      <c r="H1120">
        <v>0.02</v>
      </c>
      <c r="I1120">
        <v>0</v>
      </c>
      <c r="J1120">
        <v>0</v>
      </c>
      <c r="K1120">
        <v>0.27</v>
      </c>
      <c r="AF1120" t="s">
        <v>1520</v>
      </c>
    </row>
    <row r="1121" spans="1:32" x14ac:dyDescent="0.3">
      <c r="A1121" t="s">
        <v>5575</v>
      </c>
      <c r="B1121" t="s">
        <v>104</v>
      </c>
      <c r="C1121" t="str">
        <f t="shared" si="17"/>
        <v>90s</v>
      </c>
      <c r="D1121">
        <v>1997</v>
      </c>
      <c r="E1121" t="s">
        <v>18</v>
      </c>
      <c r="F1121" t="s">
        <v>933</v>
      </c>
      <c r="G1121">
        <v>0</v>
      </c>
      <c r="H1121">
        <v>0</v>
      </c>
      <c r="I1121">
        <v>0.25</v>
      </c>
      <c r="J1121">
        <v>0.02</v>
      </c>
      <c r="K1121">
        <v>0.27</v>
      </c>
      <c r="AF1121" t="s">
        <v>1521</v>
      </c>
    </row>
    <row r="1122" spans="1:32" x14ac:dyDescent="0.3">
      <c r="A1122" t="s">
        <v>5602</v>
      </c>
      <c r="B1122" t="s">
        <v>104</v>
      </c>
      <c r="C1122" t="str">
        <f t="shared" si="17"/>
        <v>90s</v>
      </c>
      <c r="D1122">
        <v>1997</v>
      </c>
      <c r="E1122" t="s">
        <v>1</v>
      </c>
      <c r="F1122" t="s">
        <v>68</v>
      </c>
      <c r="G1122">
        <v>0.15</v>
      </c>
      <c r="H1122">
        <v>0.1</v>
      </c>
      <c r="I1122">
        <v>0</v>
      </c>
      <c r="J1122">
        <v>0.02</v>
      </c>
      <c r="K1122">
        <v>0.26</v>
      </c>
      <c r="AF1122" t="s">
        <v>1522</v>
      </c>
    </row>
    <row r="1123" spans="1:32" x14ac:dyDescent="0.3">
      <c r="A1123" t="s">
        <v>4207</v>
      </c>
      <c r="B1123" t="s">
        <v>1043</v>
      </c>
      <c r="C1123" t="str">
        <f t="shared" si="17"/>
        <v>90s</v>
      </c>
      <c r="D1123">
        <v>1997</v>
      </c>
      <c r="E1123" t="s">
        <v>86</v>
      </c>
      <c r="F1123" t="s">
        <v>222</v>
      </c>
      <c r="G1123">
        <v>0</v>
      </c>
      <c r="H1123">
        <v>0</v>
      </c>
      <c r="I1123">
        <v>0.26</v>
      </c>
      <c r="J1123">
        <v>0</v>
      </c>
      <c r="K1123">
        <v>0.26</v>
      </c>
      <c r="AF1123" t="s">
        <v>1523</v>
      </c>
    </row>
    <row r="1124" spans="1:32" x14ac:dyDescent="0.3">
      <c r="A1124" t="s">
        <v>5697</v>
      </c>
      <c r="B1124" t="s">
        <v>1043</v>
      </c>
      <c r="C1124" t="str">
        <f t="shared" si="17"/>
        <v>90s</v>
      </c>
      <c r="D1124">
        <v>1997</v>
      </c>
      <c r="E1124" t="s">
        <v>28</v>
      </c>
      <c r="F1124" t="s">
        <v>128</v>
      </c>
      <c r="G1124">
        <v>0</v>
      </c>
      <c r="H1124">
        <v>0</v>
      </c>
      <c r="I1124">
        <v>0.26</v>
      </c>
      <c r="J1124">
        <v>0</v>
      </c>
      <c r="K1124">
        <v>0.26</v>
      </c>
      <c r="AF1124" t="s">
        <v>1524</v>
      </c>
    </row>
    <row r="1125" spans="1:32" x14ac:dyDescent="0.3">
      <c r="A1125" t="s">
        <v>5775</v>
      </c>
      <c r="B1125" t="s">
        <v>104</v>
      </c>
      <c r="C1125" t="str">
        <f t="shared" si="17"/>
        <v>90s</v>
      </c>
      <c r="D1125">
        <v>1997</v>
      </c>
      <c r="E1125" t="s">
        <v>28</v>
      </c>
      <c r="F1125" t="s">
        <v>4138</v>
      </c>
      <c r="G1125">
        <v>0</v>
      </c>
      <c r="H1125">
        <v>0</v>
      </c>
      <c r="I1125">
        <v>0.23</v>
      </c>
      <c r="J1125">
        <v>0.02</v>
      </c>
      <c r="K1125">
        <v>0.25</v>
      </c>
      <c r="AF1125" t="s">
        <v>1526</v>
      </c>
    </row>
    <row r="1126" spans="1:32" x14ac:dyDescent="0.3">
      <c r="A1126" t="s">
        <v>1696</v>
      </c>
      <c r="B1126" t="s">
        <v>95</v>
      </c>
      <c r="C1126" t="str">
        <f t="shared" si="17"/>
        <v>90s</v>
      </c>
      <c r="D1126">
        <v>1997</v>
      </c>
      <c r="E1126" t="s">
        <v>34</v>
      </c>
      <c r="F1126" t="s">
        <v>51</v>
      </c>
      <c r="G1126">
        <v>0.2</v>
      </c>
      <c r="H1126">
        <v>0.05</v>
      </c>
      <c r="I1126">
        <v>0</v>
      </c>
      <c r="J1126">
        <v>0</v>
      </c>
      <c r="K1126">
        <v>0.25</v>
      </c>
      <c r="AF1126" t="s">
        <v>1527</v>
      </c>
    </row>
    <row r="1127" spans="1:32" x14ac:dyDescent="0.3">
      <c r="A1127" t="s">
        <v>5788</v>
      </c>
      <c r="B1127" t="s">
        <v>95</v>
      </c>
      <c r="C1127" t="str">
        <f t="shared" si="17"/>
        <v>90s</v>
      </c>
      <c r="D1127">
        <v>1997</v>
      </c>
      <c r="E1127" t="s">
        <v>24</v>
      </c>
      <c r="F1127" t="s">
        <v>1828</v>
      </c>
      <c r="G1127">
        <v>0.2</v>
      </c>
      <c r="H1127">
        <v>0.05</v>
      </c>
      <c r="I1127">
        <v>0</v>
      </c>
      <c r="J1127">
        <v>0</v>
      </c>
      <c r="K1127">
        <v>0.25</v>
      </c>
      <c r="AF1127" t="s">
        <v>1528</v>
      </c>
    </row>
    <row r="1128" spans="1:32" x14ac:dyDescent="0.3">
      <c r="A1128" t="s">
        <v>5789</v>
      </c>
      <c r="B1128" t="s">
        <v>95</v>
      </c>
      <c r="C1128" t="str">
        <f t="shared" si="17"/>
        <v>90s</v>
      </c>
      <c r="D1128">
        <v>1997</v>
      </c>
      <c r="E1128" t="s">
        <v>24</v>
      </c>
      <c r="F1128" t="s">
        <v>111</v>
      </c>
      <c r="G1128">
        <v>0.11</v>
      </c>
      <c r="H1128">
        <v>0.13</v>
      </c>
      <c r="I1128">
        <v>0</v>
      </c>
      <c r="J1128">
        <v>0.01</v>
      </c>
      <c r="K1128">
        <v>0.25</v>
      </c>
      <c r="AF1128" t="s">
        <v>1529</v>
      </c>
    </row>
    <row r="1129" spans="1:32" x14ac:dyDescent="0.3">
      <c r="A1129" t="s">
        <v>5791</v>
      </c>
      <c r="B1129" t="s">
        <v>95</v>
      </c>
      <c r="C1129" t="str">
        <f t="shared" si="17"/>
        <v>90s</v>
      </c>
      <c r="D1129">
        <v>1997</v>
      </c>
      <c r="E1129" t="s">
        <v>18</v>
      </c>
      <c r="F1129" t="s">
        <v>776</v>
      </c>
      <c r="G1129">
        <v>0.23</v>
      </c>
      <c r="H1129">
        <v>0.02</v>
      </c>
      <c r="I1129">
        <v>0</v>
      </c>
      <c r="J1129">
        <v>0</v>
      </c>
      <c r="K1129">
        <v>0.25</v>
      </c>
      <c r="AF1129" t="s">
        <v>1530</v>
      </c>
    </row>
    <row r="1130" spans="1:32" x14ac:dyDescent="0.3">
      <c r="A1130" t="s">
        <v>5840</v>
      </c>
      <c r="B1130" t="s">
        <v>104</v>
      </c>
      <c r="C1130" t="str">
        <f t="shared" si="17"/>
        <v>90s</v>
      </c>
      <c r="D1130">
        <v>1997</v>
      </c>
      <c r="E1130" t="s">
        <v>24</v>
      </c>
      <c r="F1130" t="s">
        <v>2756</v>
      </c>
      <c r="G1130">
        <v>0</v>
      </c>
      <c r="H1130">
        <v>0</v>
      </c>
      <c r="I1130">
        <v>0.23</v>
      </c>
      <c r="J1130">
        <v>0.02</v>
      </c>
      <c r="K1130">
        <v>0.25</v>
      </c>
      <c r="AF1130" t="s">
        <v>1531</v>
      </c>
    </row>
    <row r="1131" spans="1:32" x14ac:dyDescent="0.3">
      <c r="A1131" t="s">
        <v>5868</v>
      </c>
      <c r="B1131" t="s">
        <v>104</v>
      </c>
      <c r="C1131" t="str">
        <f t="shared" si="17"/>
        <v>90s</v>
      </c>
      <c r="D1131">
        <v>1997</v>
      </c>
      <c r="E1131" t="s">
        <v>50</v>
      </c>
      <c r="F1131" t="s">
        <v>68</v>
      </c>
      <c r="G1131">
        <v>0.14000000000000001</v>
      </c>
      <c r="H1131">
        <v>0.09</v>
      </c>
      <c r="I1131">
        <v>0</v>
      </c>
      <c r="J1131">
        <v>0.02</v>
      </c>
      <c r="K1131">
        <v>0.24</v>
      </c>
      <c r="AF1131" t="s">
        <v>1533</v>
      </c>
    </row>
    <row r="1132" spans="1:32" x14ac:dyDescent="0.3">
      <c r="A1132" t="s">
        <v>5888</v>
      </c>
      <c r="B1132" t="s">
        <v>104</v>
      </c>
      <c r="C1132" t="str">
        <f t="shared" si="17"/>
        <v>90s</v>
      </c>
      <c r="D1132">
        <v>1997</v>
      </c>
      <c r="E1132" t="s">
        <v>86</v>
      </c>
      <c r="F1132" t="s">
        <v>5889</v>
      </c>
      <c r="G1132">
        <v>0.04</v>
      </c>
      <c r="H1132">
        <v>0.03</v>
      </c>
      <c r="I1132">
        <v>0.16</v>
      </c>
      <c r="J1132">
        <v>0.02</v>
      </c>
      <c r="K1132">
        <v>0.24</v>
      </c>
      <c r="AF1132" t="s">
        <v>1534</v>
      </c>
    </row>
    <row r="1133" spans="1:32" x14ac:dyDescent="0.3">
      <c r="A1133" t="s">
        <v>5890</v>
      </c>
      <c r="B1133" t="s">
        <v>104</v>
      </c>
      <c r="C1133" t="str">
        <f t="shared" si="17"/>
        <v>90s</v>
      </c>
      <c r="D1133">
        <v>1997</v>
      </c>
      <c r="E1133" t="s">
        <v>50</v>
      </c>
      <c r="F1133" t="s">
        <v>1836</v>
      </c>
      <c r="G1133">
        <v>0.13</v>
      </c>
      <c r="H1133">
        <v>0.09</v>
      </c>
      <c r="I1133">
        <v>0</v>
      </c>
      <c r="J1133">
        <v>0.02</v>
      </c>
      <c r="K1133">
        <v>0.24</v>
      </c>
      <c r="AF1133" t="s">
        <v>1536</v>
      </c>
    </row>
    <row r="1134" spans="1:32" x14ac:dyDescent="0.3">
      <c r="A1134" t="s">
        <v>6011</v>
      </c>
      <c r="B1134" t="s">
        <v>27</v>
      </c>
      <c r="C1134" t="str">
        <f t="shared" si="17"/>
        <v>90s</v>
      </c>
      <c r="D1134">
        <v>1997</v>
      </c>
      <c r="E1134" t="s">
        <v>39</v>
      </c>
      <c r="F1134" t="s">
        <v>6012</v>
      </c>
      <c r="G1134">
        <v>0</v>
      </c>
      <c r="H1134">
        <v>0</v>
      </c>
      <c r="I1134">
        <v>0.23</v>
      </c>
      <c r="J1134">
        <v>0</v>
      </c>
      <c r="K1134">
        <v>0.23</v>
      </c>
      <c r="AF1134" t="s">
        <v>1537</v>
      </c>
    </row>
    <row r="1135" spans="1:32" x14ac:dyDescent="0.3">
      <c r="A1135" t="s">
        <v>6055</v>
      </c>
      <c r="B1135" t="s">
        <v>104</v>
      </c>
      <c r="C1135" t="str">
        <f t="shared" si="17"/>
        <v>90s</v>
      </c>
      <c r="D1135">
        <v>1997</v>
      </c>
      <c r="E1135" t="s">
        <v>50</v>
      </c>
      <c r="F1135" t="s">
        <v>226</v>
      </c>
      <c r="G1135">
        <v>0.13</v>
      </c>
      <c r="H1135">
        <v>0.09</v>
      </c>
      <c r="I1135">
        <v>0</v>
      </c>
      <c r="J1135">
        <v>0.01</v>
      </c>
      <c r="K1135">
        <v>0.23</v>
      </c>
      <c r="AF1135" t="s">
        <v>1539</v>
      </c>
    </row>
    <row r="1136" spans="1:32" x14ac:dyDescent="0.3">
      <c r="A1136" t="s">
        <v>6070</v>
      </c>
      <c r="B1136" t="s">
        <v>104</v>
      </c>
      <c r="C1136" t="str">
        <f t="shared" si="17"/>
        <v>90s</v>
      </c>
      <c r="D1136">
        <v>1997</v>
      </c>
      <c r="E1136" t="s">
        <v>28</v>
      </c>
      <c r="F1136" t="s">
        <v>1836</v>
      </c>
      <c r="G1136">
        <v>0.13</v>
      </c>
      <c r="H1136">
        <v>0.09</v>
      </c>
      <c r="I1136">
        <v>0</v>
      </c>
      <c r="J1136">
        <v>0.01</v>
      </c>
      <c r="K1136">
        <v>0.23</v>
      </c>
      <c r="L1136">
        <v>86</v>
      </c>
      <c r="M1136">
        <v>9</v>
      </c>
      <c r="N1136">
        <v>9</v>
      </c>
      <c r="O1136">
        <v>41</v>
      </c>
      <c r="P1136" t="s">
        <v>951</v>
      </c>
      <c r="Q1136" t="s">
        <v>88</v>
      </c>
      <c r="AF1136" t="s">
        <v>1541</v>
      </c>
    </row>
    <row r="1137" spans="1:32" x14ac:dyDescent="0.3">
      <c r="A1137" t="s">
        <v>6080</v>
      </c>
      <c r="B1137" t="s">
        <v>104</v>
      </c>
      <c r="C1137" t="str">
        <f t="shared" si="17"/>
        <v>90s</v>
      </c>
      <c r="D1137">
        <v>1997</v>
      </c>
      <c r="E1137" t="s">
        <v>86</v>
      </c>
      <c r="F1137" t="s">
        <v>248</v>
      </c>
      <c r="G1137">
        <v>0.06</v>
      </c>
      <c r="H1137">
        <v>0.04</v>
      </c>
      <c r="I1137">
        <v>0.12</v>
      </c>
      <c r="J1137">
        <v>0.01</v>
      </c>
      <c r="K1137">
        <v>0.23</v>
      </c>
      <c r="AF1137" t="s">
        <v>1543</v>
      </c>
    </row>
    <row r="1138" spans="1:32" x14ac:dyDescent="0.3">
      <c r="A1138" t="s">
        <v>6109</v>
      </c>
      <c r="B1138" t="s">
        <v>104</v>
      </c>
      <c r="C1138" t="str">
        <f t="shared" si="17"/>
        <v>90s</v>
      </c>
      <c r="D1138">
        <v>1997</v>
      </c>
      <c r="E1138" t="s">
        <v>1</v>
      </c>
      <c r="F1138" t="s">
        <v>1828</v>
      </c>
      <c r="G1138">
        <v>0.13</v>
      </c>
      <c r="H1138">
        <v>0.09</v>
      </c>
      <c r="I1138">
        <v>0</v>
      </c>
      <c r="J1138">
        <v>0.01</v>
      </c>
      <c r="K1138">
        <v>0.23</v>
      </c>
      <c r="AF1138" t="s">
        <v>1545</v>
      </c>
    </row>
    <row r="1139" spans="1:32" x14ac:dyDescent="0.3">
      <c r="A1139" t="s">
        <v>6122</v>
      </c>
      <c r="B1139" t="s">
        <v>95</v>
      </c>
      <c r="C1139" t="str">
        <f t="shared" si="17"/>
        <v>90s</v>
      </c>
      <c r="D1139">
        <v>1997</v>
      </c>
      <c r="E1139" t="s">
        <v>34</v>
      </c>
      <c r="F1139" t="s">
        <v>372</v>
      </c>
      <c r="G1139">
        <v>0</v>
      </c>
      <c r="H1139">
        <v>0</v>
      </c>
      <c r="I1139">
        <v>0.22</v>
      </c>
      <c r="J1139">
        <v>0</v>
      </c>
      <c r="K1139">
        <v>0.22</v>
      </c>
      <c r="AF1139" t="s">
        <v>1547</v>
      </c>
    </row>
    <row r="1140" spans="1:32" x14ac:dyDescent="0.3">
      <c r="A1140" t="s">
        <v>6218</v>
      </c>
      <c r="B1140" t="s">
        <v>27</v>
      </c>
      <c r="C1140" t="str">
        <f t="shared" si="17"/>
        <v>90s</v>
      </c>
      <c r="D1140">
        <v>1997</v>
      </c>
      <c r="E1140" t="s">
        <v>30</v>
      </c>
      <c r="F1140" t="s">
        <v>19</v>
      </c>
      <c r="G1140">
        <v>0</v>
      </c>
      <c r="H1140">
        <v>0</v>
      </c>
      <c r="I1140">
        <v>0.22</v>
      </c>
      <c r="J1140">
        <v>0</v>
      </c>
      <c r="K1140">
        <v>0.22</v>
      </c>
      <c r="AF1140" t="s">
        <v>1548</v>
      </c>
    </row>
    <row r="1141" spans="1:32" x14ac:dyDescent="0.3">
      <c r="A1141" t="s">
        <v>6267</v>
      </c>
      <c r="B1141" t="s">
        <v>1043</v>
      </c>
      <c r="C1141" t="str">
        <f t="shared" si="17"/>
        <v>90s</v>
      </c>
      <c r="D1141">
        <v>1997</v>
      </c>
      <c r="E1141" t="s">
        <v>18</v>
      </c>
      <c r="F1141" t="s">
        <v>151</v>
      </c>
      <c r="G1141">
        <v>0</v>
      </c>
      <c r="H1141">
        <v>0</v>
      </c>
      <c r="I1141">
        <v>0.21</v>
      </c>
      <c r="J1141">
        <v>0</v>
      </c>
      <c r="K1141">
        <v>0.21</v>
      </c>
      <c r="AF1141" t="s">
        <v>1550</v>
      </c>
    </row>
    <row r="1142" spans="1:32" x14ac:dyDescent="0.3">
      <c r="A1142" t="s">
        <v>3402</v>
      </c>
      <c r="B1142" t="s">
        <v>1043</v>
      </c>
      <c r="C1142" t="str">
        <f t="shared" si="17"/>
        <v>90s</v>
      </c>
      <c r="D1142">
        <v>1997</v>
      </c>
      <c r="E1142" t="s">
        <v>28</v>
      </c>
      <c r="F1142" t="s">
        <v>3403</v>
      </c>
      <c r="G1142">
        <v>0</v>
      </c>
      <c r="H1142">
        <v>0</v>
      </c>
      <c r="I1142">
        <v>0.21</v>
      </c>
      <c r="J1142">
        <v>0</v>
      </c>
      <c r="K1142">
        <v>0.21</v>
      </c>
      <c r="AF1142" t="s">
        <v>1551</v>
      </c>
    </row>
    <row r="1143" spans="1:32" x14ac:dyDescent="0.3">
      <c r="A1143" t="s">
        <v>6273</v>
      </c>
      <c r="B1143" t="s">
        <v>1043</v>
      </c>
      <c r="C1143" t="str">
        <f t="shared" si="17"/>
        <v>90s</v>
      </c>
      <c r="D1143">
        <v>1997</v>
      </c>
      <c r="E1143" t="s">
        <v>101</v>
      </c>
      <c r="F1143" t="s">
        <v>3470</v>
      </c>
      <c r="G1143">
        <v>0</v>
      </c>
      <c r="H1143">
        <v>0</v>
      </c>
      <c r="I1143">
        <v>0.21</v>
      </c>
      <c r="J1143">
        <v>0</v>
      </c>
      <c r="K1143">
        <v>0.21</v>
      </c>
      <c r="AF1143" t="s">
        <v>1552</v>
      </c>
    </row>
    <row r="1144" spans="1:32" x14ac:dyDescent="0.3">
      <c r="A1144" t="s">
        <v>6333</v>
      </c>
      <c r="B1144" t="s">
        <v>95</v>
      </c>
      <c r="C1144" t="str">
        <f t="shared" si="17"/>
        <v>90s</v>
      </c>
      <c r="D1144">
        <v>1997</v>
      </c>
      <c r="E1144" t="s">
        <v>86</v>
      </c>
      <c r="F1144" t="s">
        <v>2495</v>
      </c>
      <c r="G1144">
        <v>0.17</v>
      </c>
      <c r="H1144">
        <v>0.04</v>
      </c>
      <c r="I1144">
        <v>0</v>
      </c>
      <c r="J1144">
        <v>0</v>
      </c>
      <c r="K1144">
        <v>0.21</v>
      </c>
      <c r="AF1144" t="s">
        <v>1553</v>
      </c>
    </row>
    <row r="1145" spans="1:32" x14ac:dyDescent="0.3">
      <c r="A1145" t="s">
        <v>6351</v>
      </c>
      <c r="B1145" t="s">
        <v>104</v>
      </c>
      <c r="C1145" t="str">
        <f t="shared" si="17"/>
        <v>90s</v>
      </c>
      <c r="D1145">
        <v>1997</v>
      </c>
      <c r="E1145" t="s">
        <v>28</v>
      </c>
      <c r="F1145" t="s">
        <v>6352</v>
      </c>
      <c r="G1145">
        <v>0.12</v>
      </c>
      <c r="H1145">
        <v>0.08</v>
      </c>
      <c r="I1145">
        <v>0</v>
      </c>
      <c r="J1145">
        <v>0.01</v>
      </c>
      <c r="K1145">
        <v>0.21</v>
      </c>
      <c r="AF1145" t="s">
        <v>1554</v>
      </c>
    </row>
    <row r="1146" spans="1:32" x14ac:dyDescent="0.3">
      <c r="A1146" t="s">
        <v>6479</v>
      </c>
      <c r="B1146" t="s">
        <v>104</v>
      </c>
      <c r="C1146" t="str">
        <f t="shared" si="17"/>
        <v>90s</v>
      </c>
      <c r="D1146">
        <v>1997</v>
      </c>
      <c r="E1146" t="s">
        <v>37</v>
      </c>
      <c r="F1146" t="s">
        <v>2495</v>
      </c>
      <c r="G1146">
        <v>0.11</v>
      </c>
      <c r="H1146">
        <v>0.08</v>
      </c>
      <c r="I1146">
        <v>0</v>
      </c>
      <c r="J1146">
        <v>0.01</v>
      </c>
      <c r="K1146">
        <v>0.2</v>
      </c>
      <c r="AF1146" t="s">
        <v>1555</v>
      </c>
    </row>
    <row r="1147" spans="1:32" x14ac:dyDescent="0.3">
      <c r="A1147" t="s">
        <v>6499</v>
      </c>
      <c r="B1147" t="s">
        <v>95</v>
      </c>
      <c r="C1147" t="str">
        <f t="shared" si="17"/>
        <v>90s</v>
      </c>
      <c r="D1147">
        <v>1997</v>
      </c>
      <c r="E1147" t="s">
        <v>30</v>
      </c>
      <c r="F1147" t="s">
        <v>71</v>
      </c>
      <c r="G1147">
        <v>0.13</v>
      </c>
      <c r="H1147">
        <v>0.02</v>
      </c>
      <c r="I1147">
        <v>0.05</v>
      </c>
      <c r="J1147">
        <v>0</v>
      </c>
      <c r="K1147">
        <v>0.2</v>
      </c>
      <c r="AF1147" t="s">
        <v>1556</v>
      </c>
    </row>
    <row r="1148" spans="1:32" x14ac:dyDescent="0.3">
      <c r="A1148" t="s">
        <v>6592</v>
      </c>
      <c r="B1148" t="s">
        <v>104</v>
      </c>
      <c r="C1148" t="str">
        <f t="shared" si="17"/>
        <v>90s</v>
      </c>
      <c r="D1148">
        <v>1997</v>
      </c>
      <c r="E1148" t="s">
        <v>18</v>
      </c>
      <c r="F1148" t="s">
        <v>234</v>
      </c>
      <c r="G1148">
        <v>0</v>
      </c>
      <c r="H1148">
        <v>0</v>
      </c>
      <c r="I1148">
        <v>0.18</v>
      </c>
      <c r="J1148">
        <v>0.01</v>
      </c>
      <c r="K1148">
        <v>0.19</v>
      </c>
      <c r="AF1148" t="s">
        <v>1557</v>
      </c>
    </row>
    <row r="1149" spans="1:32" x14ac:dyDescent="0.3">
      <c r="A1149" t="s">
        <v>6663</v>
      </c>
      <c r="B1149" t="s">
        <v>95</v>
      </c>
      <c r="C1149" t="str">
        <f t="shared" si="17"/>
        <v>90s</v>
      </c>
      <c r="D1149">
        <v>1997</v>
      </c>
      <c r="E1149" t="s">
        <v>86</v>
      </c>
      <c r="F1149" t="s">
        <v>226</v>
      </c>
      <c r="G1149">
        <v>0.15</v>
      </c>
      <c r="H1149">
        <v>0.04</v>
      </c>
      <c r="I1149">
        <v>0</v>
      </c>
      <c r="J1149">
        <v>0</v>
      </c>
      <c r="K1149">
        <v>0.19</v>
      </c>
      <c r="AF1149" t="s">
        <v>1558</v>
      </c>
    </row>
    <row r="1150" spans="1:32" x14ac:dyDescent="0.3">
      <c r="A1150" t="s">
        <v>6664</v>
      </c>
      <c r="B1150" t="s">
        <v>95</v>
      </c>
      <c r="C1150" t="str">
        <f t="shared" si="17"/>
        <v>90s</v>
      </c>
      <c r="D1150">
        <v>1997</v>
      </c>
      <c r="E1150" t="s">
        <v>30</v>
      </c>
      <c r="F1150" t="s">
        <v>1872</v>
      </c>
      <c r="G1150">
        <v>0</v>
      </c>
      <c r="H1150">
        <v>0</v>
      </c>
      <c r="I1150">
        <v>0.16</v>
      </c>
      <c r="J1150">
        <v>0.03</v>
      </c>
      <c r="K1150">
        <v>0.19</v>
      </c>
      <c r="AF1150" t="s">
        <v>1559</v>
      </c>
    </row>
    <row r="1151" spans="1:32" x14ac:dyDescent="0.3">
      <c r="A1151" t="s">
        <v>6665</v>
      </c>
      <c r="B1151" t="s">
        <v>95</v>
      </c>
      <c r="C1151" t="str">
        <f t="shared" si="17"/>
        <v>90s</v>
      </c>
      <c r="D1151">
        <v>1997</v>
      </c>
      <c r="E1151" t="s">
        <v>50</v>
      </c>
      <c r="F1151" t="s">
        <v>1303</v>
      </c>
      <c r="G1151">
        <v>0.15</v>
      </c>
      <c r="H1151">
        <v>0.04</v>
      </c>
      <c r="I1151">
        <v>0</v>
      </c>
      <c r="J1151">
        <v>0</v>
      </c>
      <c r="K1151">
        <v>0.19</v>
      </c>
      <c r="AF1151" t="s">
        <v>1560</v>
      </c>
    </row>
    <row r="1152" spans="1:32" x14ac:dyDescent="0.3">
      <c r="A1152" t="s">
        <v>6695</v>
      </c>
      <c r="B1152" t="s">
        <v>104</v>
      </c>
      <c r="C1152" t="str">
        <f t="shared" si="17"/>
        <v>90s</v>
      </c>
      <c r="D1152">
        <v>1997</v>
      </c>
      <c r="E1152" t="s">
        <v>272</v>
      </c>
      <c r="F1152" t="s">
        <v>68</v>
      </c>
      <c r="G1152">
        <v>0</v>
      </c>
      <c r="H1152">
        <v>0</v>
      </c>
      <c r="I1152">
        <v>0.18</v>
      </c>
      <c r="J1152">
        <v>0.01</v>
      </c>
      <c r="K1152">
        <v>0.19</v>
      </c>
      <c r="AF1152" t="s">
        <v>1561</v>
      </c>
    </row>
    <row r="1153" spans="1:32" x14ac:dyDescent="0.3">
      <c r="A1153" t="s">
        <v>6773</v>
      </c>
      <c r="B1153" t="s">
        <v>104</v>
      </c>
      <c r="C1153" t="str">
        <f t="shared" si="17"/>
        <v>90s</v>
      </c>
      <c r="D1153">
        <v>1997</v>
      </c>
      <c r="E1153" t="s">
        <v>50</v>
      </c>
      <c r="F1153" t="s">
        <v>372</v>
      </c>
      <c r="G1153">
        <v>0.1</v>
      </c>
      <c r="H1153">
        <v>7.0000000000000007E-2</v>
      </c>
      <c r="I1153">
        <v>0</v>
      </c>
      <c r="J1153">
        <v>0.01</v>
      </c>
      <c r="K1153">
        <v>0.19</v>
      </c>
      <c r="AF1153" t="s">
        <v>1562</v>
      </c>
    </row>
    <row r="1154" spans="1:32" x14ac:dyDescent="0.3">
      <c r="A1154" t="s">
        <v>5390</v>
      </c>
      <c r="B1154" t="s">
        <v>1043</v>
      </c>
      <c r="C1154" t="str">
        <f t="shared" si="17"/>
        <v>90s</v>
      </c>
      <c r="D1154">
        <v>1997</v>
      </c>
      <c r="E1154" t="s">
        <v>86</v>
      </c>
      <c r="F1154" t="s">
        <v>933</v>
      </c>
      <c r="G1154">
        <v>0</v>
      </c>
      <c r="H1154">
        <v>0</v>
      </c>
      <c r="I1154">
        <v>0.18</v>
      </c>
      <c r="J1154">
        <v>0</v>
      </c>
      <c r="K1154">
        <v>0.18</v>
      </c>
      <c r="AF1154" t="s">
        <v>1563</v>
      </c>
    </row>
    <row r="1155" spans="1:32" x14ac:dyDescent="0.3">
      <c r="A1155" t="s">
        <v>6827</v>
      </c>
      <c r="B1155" t="s">
        <v>104</v>
      </c>
      <c r="C1155" t="str">
        <f t="shared" ref="C1155:C1218" si="18">_xlfn.IFS(D1155&lt;1990,"80s",D1155&lt;2000,"90s",D1155&lt;2010,"2Ks",D1155&lt;2020,"2k10s")</f>
        <v>90s</v>
      </c>
      <c r="D1155">
        <v>1997</v>
      </c>
      <c r="E1155" t="s">
        <v>1</v>
      </c>
      <c r="F1155" t="s">
        <v>68</v>
      </c>
      <c r="G1155">
        <v>0</v>
      </c>
      <c r="H1155">
        <v>0</v>
      </c>
      <c r="I1155">
        <v>0.17</v>
      </c>
      <c r="J1155">
        <v>0.01</v>
      </c>
      <c r="K1155">
        <v>0.18</v>
      </c>
      <c r="AF1155" t="s">
        <v>1564</v>
      </c>
    </row>
    <row r="1156" spans="1:32" x14ac:dyDescent="0.3">
      <c r="A1156" t="s">
        <v>6861</v>
      </c>
      <c r="B1156" t="s">
        <v>104</v>
      </c>
      <c r="C1156" t="str">
        <f t="shared" si="18"/>
        <v>90s</v>
      </c>
      <c r="D1156">
        <v>1997</v>
      </c>
      <c r="E1156" t="s">
        <v>101</v>
      </c>
      <c r="F1156" t="s">
        <v>943</v>
      </c>
      <c r="G1156">
        <v>0</v>
      </c>
      <c r="H1156">
        <v>0</v>
      </c>
      <c r="I1156">
        <v>0.17</v>
      </c>
      <c r="J1156">
        <v>0.01</v>
      </c>
      <c r="K1156">
        <v>0.18</v>
      </c>
      <c r="AF1156" t="s">
        <v>1565</v>
      </c>
    </row>
    <row r="1157" spans="1:32" x14ac:dyDescent="0.3">
      <c r="A1157" t="s">
        <v>7003</v>
      </c>
      <c r="B1157" t="s">
        <v>104</v>
      </c>
      <c r="C1157" t="str">
        <f t="shared" si="18"/>
        <v>90s</v>
      </c>
      <c r="D1157">
        <v>1997</v>
      </c>
      <c r="E1157" t="s">
        <v>50</v>
      </c>
      <c r="F1157" t="s">
        <v>222</v>
      </c>
      <c r="G1157">
        <v>0</v>
      </c>
      <c r="H1157">
        <v>0</v>
      </c>
      <c r="I1157">
        <v>0.16</v>
      </c>
      <c r="J1157">
        <v>0.01</v>
      </c>
      <c r="K1157">
        <v>0.17</v>
      </c>
      <c r="AF1157" t="s">
        <v>1566</v>
      </c>
    </row>
    <row r="1158" spans="1:32" x14ac:dyDescent="0.3">
      <c r="A1158" t="s">
        <v>306</v>
      </c>
      <c r="B1158" t="s">
        <v>1043</v>
      </c>
      <c r="C1158" t="str">
        <f t="shared" si="18"/>
        <v>90s</v>
      </c>
      <c r="D1158">
        <v>1997</v>
      </c>
      <c r="E1158" t="s">
        <v>50</v>
      </c>
      <c r="F1158" t="s">
        <v>222</v>
      </c>
      <c r="G1158">
        <v>0</v>
      </c>
      <c r="H1158">
        <v>0</v>
      </c>
      <c r="I1158">
        <v>0.17</v>
      </c>
      <c r="J1158">
        <v>0</v>
      </c>
      <c r="K1158">
        <v>0.17</v>
      </c>
      <c r="AF1158" t="s">
        <v>1567</v>
      </c>
    </row>
    <row r="1159" spans="1:32" x14ac:dyDescent="0.3">
      <c r="A1159" t="s">
        <v>7123</v>
      </c>
      <c r="B1159" t="s">
        <v>57</v>
      </c>
      <c r="C1159" t="str">
        <f t="shared" si="18"/>
        <v>90s</v>
      </c>
      <c r="D1159">
        <v>1997</v>
      </c>
      <c r="E1159" t="s">
        <v>18</v>
      </c>
      <c r="F1159" t="s">
        <v>19</v>
      </c>
      <c r="G1159">
        <v>0</v>
      </c>
      <c r="H1159">
        <v>0</v>
      </c>
      <c r="I1159">
        <v>0.17</v>
      </c>
      <c r="J1159">
        <v>0</v>
      </c>
      <c r="K1159">
        <v>0.17</v>
      </c>
      <c r="AF1159" t="s">
        <v>1568</v>
      </c>
    </row>
    <row r="1160" spans="1:32" x14ac:dyDescent="0.3">
      <c r="A1160" t="s">
        <v>7200</v>
      </c>
      <c r="B1160" t="s">
        <v>57</v>
      </c>
      <c r="C1160" t="str">
        <f t="shared" si="18"/>
        <v>90s</v>
      </c>
      <c r="D1160">
        <v>1997</v>
      </c>
      <c r="E1160" t="s">
        <v>18</v>
      </c>
      <c r="F1160" t="s">
        <v>234</v>
      </c>
      <c r="G1160">
        <v>0</v>
      </c>
      <c r="H1160">
        <v>0</v>
      </c>
      <c r="I1160">
        <v>0.16</v>
      </c>
      <c r="J1160">
        <v>0</v>
      </c>
      <c r="K1160">
        <v>0.16</v>
      </c>
      <c r="AF1160" t="s">
        <v>1570</v>
      </c>
    </row>
    <row r="1161" spans="1:32" x14ac:dyDescent="0.3">
      <c r="A1161" t="s">
        <v>7225</v>
      </c>
      <c r="B1161" t="s">
        <v>104</v>
      </c>
      <c r="C1161" t="str">
        <f t="shared" si="18"/>
        <v>90s</v>
      </c>
      <c r="D1161">
        <v>1997</v>
      </c>
      <c r="E1161" t="s">
        <v>18</v>
      </c>
      <c r="F1161" t="s">
        <v>7226</v>
      </c>
      <c r="G1161">
        <v>0</v>
      </c>
      <c r="H1161">
        <v>0</v>
      </c>
      <c r="I1161">
        <v>0.15</v>
      </c>
      <c r="J1161">
        <v>0.01</v>
      </c>
      <c r="K1161">
        <v>0.16</v>
      </c>
      <c r="AF1161" t="s">
        <v>1571</v>
      </c>
    </row>
    <row r="1162" spans="1:32" x14ac:dyDescent="0.3">
      <c r="A1162" t="s">
        <v>7333</v>
      </c>
      <c r="B1162" t="s">
        <v>104</v>
      </c>
      <c r="C1162" t="str">
        <f t="shared" si="18"/>
        <v>90s</v>
      </c>
      <c r="D1162">
        <v>1997</v>
      </c>
      <c r="E1162" t="s">
        <v>24</v>
      </c>
      <c r="F1162" t="s">
        <v>3284</v>
      </c>
      <c r="G1162">
        <v>0.09</v>
      </c>
      <c r="H1162">
        <v>0.06</v>
      </c>
      <c r="I1162">
        <v>0</v>
      </c>
      <c r="J1162">
        <v>0.01</v>
      </c>
      <c r="K1162">
        <v>0.15</v>
      </c>
      <c r="AF1162" t="s">
        <v>1572</v>
      </c>
    </row>
    <row r="1163" spans="1:32" x14ac:dyDescent="0.3">
      <c r="A1163" t="s">
        <v>7380</v>
      </c>
      <c r="B1163" t="s">
        <v>1043</v>
      </c>
      <c r="C1163" t="str">
        <f t="shared" si="18"/>
        <v>90s</v>
      </c>
      <c r="D1163">
        <v>1997</v>
      </c>
      <c r="E1163" t="s">
        <v>272</v>
      </c>
      <c r="F1163" t="s">
        <v>151</v>
      </c>
      <c r="G1163">
        <v>0</v>
      </c>
      <c r="H1163">
        <v>0</v>
      </c>
      <c r="I1163">
        <v>0.15</v>
      </c>
      <c r="J1163">
        <v>0</v>
      </c>
      <c r="K1163">
        <v>0.15</v>
      </c>
      <c r="AF1163" t="s">
        <v>1573</v>
      </c>
    </row>
    <row r="1164" spans="1:32" x14ac:dyDescent="0.3">
      <c r="A1164" t="s">
        <v>7399</v>
      </c>
      <c r="B1164" t="s">
        <v>1043</v>
      </c>
      <c r="C1164" t="str">
        <f t="shared" si="18"/>
        <v>90s</v>
      </c>
      <c r="D1164">
        <v>1997</v>
      </c>
      <c r="E1164" t="s">
        <v>86</v>
      </c>
      <c r="F1164" t="s">
        <v>151</v>
      </c>
      <c r="G1164">
        <v>0</v>
      </c>
      <c r="H1164">
        <v>0</v>
      </c>
      <c r="I1164">
        <v>0.15</v>
      </c>
      <c r="J1164">
        <v>0</v>
      </c>
      <c r="K1164">
        <v>0.15</v>
      </c>
      <c r="AF1164" t="s">
        <v>1575</v>
      </c>
    </row>
    <row r="1165" spans="1:32" x14ac:dyDescent="0.3">
      <c r="A1165" t="s">
        <v>7407</v>
      </c>
      <c r="B1165" t="s">
        <v>104</v>
      </c>
      <c r="C1165" t="str">
        <f t="shared" si="18"/>
        <v>90s</v>
      </c>
      <c r="D1165">
        <v>1997</v>
      </c>
      <c r="E1165" t="s">
        <v>101</v>
      </c>
      <c r="F1165" t="s">
        <v>68</v>
      </c>
      <c r="G1165">
        <v>0</v>
      </c>
      <c r="H1165">
        <v>0</v>
      </c>
      <c r="I1165">
        <v>0.14000000000000001</v>
      </c>
      <c r="J1165">
        <v>0.01</v>
      </c>
      <c r="K1165">
        <v>0.15</v>
      </c>
      <c r="AF1165" t="s">
        <v>1576</v>
      </c>
    </row>
    <row r="1166" spans="1:32" x14ac:dyDescent="0.3">
      <c r="A1166" t="s">
        <v>7434</v>
      </c>
      <c r="B1166" t="s">
        <v>95</v>
      </c>
      <c r="C1166" t="str">
        <f t="shared" si="18"/>
        <v>90s</v>
      </c>
      <c r="D1166">
        <v>1997</v>
      </c>
      <c r="E1166" t="s">
        <v>86</v>
      </c>
      <c r="F1166" t="s">
        <v>7435</v>
      </c>
      <c r="G1166">
        <v>0.12</v>
      </c>
      <c r="H1166">
        <v>0.03</v>
      </c>
      <c r="I1166">
        <v>0</v>
      </c>
      <c r="J1166">
        <v>0</v>
      </c>
      <c r="K1166">
        <v>0.15</v>
      </c>
      <c r="AF1166" t="s">
        <v>1577</v>
      </c>
    </row>
    <row r="1167" spans="1:32" x14ac:dyDescent="0.3">
      <c r="A1167" t="s">
        <v>7439</v>
      </c>
      <c r="B1167" t="s">
        <v>95</v>
      </c>
      <c r="C1167" t="str">
        <f t="shared" si="18"/>
        <v>90s</v>
      </c>
      <c r="D1167">
        <v>1997</v>
      </c>
      <c r="E1167" t="s">
        <v>101</v>
      </c>
      <c r="F1167" t="s">
        <v>51</v>
      </c>
      <c r="G1167">
        <v>0.12</v>
      </c>
      <c r="H1167">
        <v>0.03</v>
      </c>
      <c r="I1167">
        <v>0</v>
      </c>
      <c r="J1167">
        <v>0</v>
      </c>
      <c r="K1167">
        <v>0.15</v>
      </c>
      <c r="AF1167" t="s">
        <v>1578</v>
      </c>
    </row>
    <row r="1168" spans="1:32" x14ac:dyDescent="0.3">
      <c r="A1168" t="s">
        <v>7465</v>
      </c>
      <c r="B1168" t="s">
        <v>1043</v>
      </c>
      <c r="C1168" t="str">
        <f t="shared" si="18"/>
        <v>90s</v>
      </c>
      <c r="D1168">
        <v>1997</v>
      </c>
      <c r="E1168" t="s">
        <v>37</v>
      </c>
      <c r="F1168" t="s">
        <v>372</v>
      </c>
      <c r="G1168">
        <v>0</v>
      </c>
      <c r="H1168">
        <v>0</v>
      </c>
      <c r="I1168">
        <v>0.15</v>
      </c>
      <c r="J1168">
        <v>0</v>
      </c>
      <c r="K1168">
        <v>0.15</v>
      </c>
      <c r="AF1168" t="s">
        <v>1579</v>
      </c>
    </row>
    <row r="1169" spans="1:32" x14ac:dyDescent="0.3">
      <c r="A1169" t="s">
        <v>7490</v>
      </c>
      <c r="B1169" t="s">
        <v>104</v>
      </c>
      <c r="C1169" t="str">
        <f t="shared" si="18"/>
        <v>90s</v>
      </c>
      <c r="D1169">
        <v>1997</v>
      </c>
      <c r="E1169" t="s">
        <v>272</v>
      </c>
      <c r="F1169" t="s">
        <v>372</v>
      </c>
      <c r="G1169">
        <v>0</v>
      </c>
      <c r="H1169">
        <v>0</v>
      </c>
      <c r="I1169">
        <v>0.14000000000000001</v>
      </c>
      <c r="J1169">
        <v>0.01</v>
      </c>
      <c r="K1169">
        <v>0.15</v>
      </c>
      <c r="AF1169" t="s">
        <v>1581</v>
      </c>
    </row>
    <row r="1170" spans="1:32" x14ac:dyDescent="0.3">
      <c r="A1170" t="s">
        <v>7514</v>
      </c>
      <c r="B1170" t="s">
        <v>104</v>
      </c>
      <c r="C1170" t="str">
        <f t="shared" si="18"/>
        <v>90s</v>
      </c>
      <c r="D1170">
        <v>1997</v>
      </c>
      <c r="E1170" t="s">
        <v>24</v>
      </c>
      <c r="F1170" t="s">
        <v>68</v>
      </c>
      <c r="G1170">
        <v>0.08</v>
      </c>
      <c r="H1170">
        <v>0.06</v>
      </c>
      <c r="I1170">
        <v>0</v>
      </c>
      <c r="J1170">
        <v>0.01</v>
      </c>
      <c r="K1170">
        <v>0.15</v>
      </c>
      <c r="AF1170" t="s">
        <v>1582</v>
      </c>
    </row>
    <row r="1171" spans="1:32" x14ac:dyDescent="0.3">
      <c r="A1171" t="s">
        <v>7550</v>
      </c>
      <c r="B1171" t="s">
        <v>104</v>
      </c>
      <c r="C1171" t="str">
        <f t="shared" si="18"/>
        <v>90s</v>
      </c>
      <c r="D1171">
        <v>1997</v>
      </c>
      <c r="E1171" t="s">
        <v>18</v>
      </c>
      <c r="F1171" t="s">
        <v>6493</v>
      </c>
      <c r="G1171">
        <v>0.08</v>
      </c>
      <c r="H1171">
        <v>0.05</v>
      </c>
      <c r="I1171">
        <v>0</v>
      </c>
      <c r="J1171">
        <v>0.01</v>
      </c>
      <c r="K1171">
        <v>0.14000000000000001</v>
      </c>
      <c r="AF1171" t="s">
        <v>1583</v>
      </c>
    </row>
    <row r="1172" spans="1:32" x14ac:dyDescent="0.3">
      <c r="A1172" t="s">
        <v>7563</v>
      </c>
      <c r="B1172" t="s">
        <v>104</v>
      </c>
      <c r="C1172" t="str">
        <f t="shared" si="18"/>
        <v>90s</v>
      </c>
      <c r="D1172">
        <v>1997</v>
      </c>
      <c r="E1172" t="s">
        <v>24</v>
      </c>
      <c r="F1172" t="s">
        <v>1836</v>
      </c>
      <c r="G1172">
        <v>0.08</v>
      </c>
      <c r="H1172">
        <v>0.05</v>
      </c>
      <c r="I1172">
        <v>0</v>
      </c>
      <c r="J1172">
        <v>0.01</v>
      </c>
      <c r="K1172">
        <v>0.14000000000000001</v>
      </c>
      <c r="AF1172" t="s">
        <v>1584</v>
      </c>
    </row>
    <row r="1173" spans="1:32" x14ac:dyDescent="0.3">
      <c r="A1173" t="s">
        <v>7590</v>
      </c>
      <c r="B1173" t="s">
        <v>104</v>
      </c>
      <c r="C1173" t="str">
        <f t="shared" si="18"/>
        <v>90s</v>
      </c>
      <c r="D1173">
        <v>1997</v>
      </c>
      <c r="E1173" t="s">
        <v>272</v>
      </c>
      <c r="F1173" t="s">
        <v>118</v>
      </c>
      <c r="G1173">
        <v>0</v>
      </c>
      <c r="H1173">
        <v>0</v>
      </c>
      <c r="I1173">
        <v>0.13</v>
      </c>
      <c r="J1173">
        <v>0.01</v>
      </c>
      <c r="K1173">
        <v>0.14000000000000001</v>
      </c>
      <c r="AF1173" t="s">
        <v>1585</v>
      </c>
    </row>
    <row r="1174" spans="1:32" x14ac:dyDescent="0.3">
      <c r="A1174" t="s">
        <v>7624</v>
      </c>
      <c r="B1174" t="s">
        <v>104</v>
      </c>
      <c r="C1174" t="str">
        <f t="shared" si="18"/>
        <v>90s</v>
      </c>
      <c r="D1174">
        <v>1997</v>
      </c>
      <c r="E1174" t="s">
        <v>37</v>
      </c>
      <c r="F1174" t="s">
        <v>68</v>
      </c>
      <c r="G1174">
        <v>0.01</v>
      </c>
      <c r="H1174">
        <v>0.01</v>
      </c>
      <c r="I1174">
        <v>0.11</v>
      </c>
      <c r="J1174">
        <v>0.01</v>
      </c>
      <c r="K1174">
        <v>0.14000000000000001</v>
      </c>
      <c r="AF1174" t="s">
        <v>1587</v>
      </c>
    </row>
    <row r="1175" spans="1:32" x14ac:dyDescent="0.3">
      <c r="A1175" t="s">
        <v>7650</v>
      </c>
      <c r="B1175" t="s">
        <v>104</v>
      </c>
      <c r="C1175" t="str">
        <f t="shared" si="18"/>
        <v>90s</v>
      </c>
      <c r="D1175">
        <v>1997</v>
      </c>
      <c r="E1175" t="s">
        <v>24</v>
      </c>
      <c r="F1175" t="s">
        <v>484</v>
      </c>
      <c r="G1175">
        <v>0.08</v>
      </c>
      <c r="H1175">
        <v>0.05</v>
      </c>
      <c r="I1175">
        <v>0</v>
      </c>
      <c r="J1175">
        <v>0.01</v>
      </c>
      <c r="K1175">
        <v>0.14000000000000001</v>
      </c>
      <c r="AF1175" t="s">
        <v>1588</v>
      </c>
    </row>
    <row r="1176" spans="1:32" x14ac:dyDescent="0.3">
      <c r="A1176" t="s">
        <v>7652</v>
      </c>
      <c r="B1176" t="s">
        <v>104</v>
      </c>
      <c r="C1176" t="str">
        <f t="shared" si="18"/>
        <v>90s</v>
      </c>
      <c r="D1176">
        <v>1997</v>
      </c>
      <c r="E1176" t="s">
        <v>86</v>
      </c>
      <c r="F1176" t="s">
        <v>372</v>
      </c>
      <c r="G1176">
        <v>0</v>
      </c>
      <c r="H1176">
        <v>0</v>
      </c>
      <c r="I1176">
        <v>0.13</v>
      </c>
      <c r="J1176">
        <v>0.01</v>
      </c>
      <c r="K1176">
        <v>0.14000000000000001</v>
      </c>
      <c r="AF1176" t="s">
        <v>1589</v>
      </c>
    </row>
    <row r="1177" spans="1:32" x14ac:dyDescent="0.3">
      <c r="A1177" t="s">
        <v>7669</v>
      </c>
      <c r="B1177" t="s">
        <v>104</v>
      </c>
      <c r="C1177" t="str">
        <f t="shared" si="18"/>
        <v>90s</v>
      </c>
      <c r="D1177">
        <v>1997</v>
      </c>
      <c r="E1177" t="s">
        <v>28</v>
      </c>
      <c r="F1177" t="s">
        <v>68</v>
      </c>
      <c r="G1177">
        <v>0.08</v>
      </c>
      <c r="H1177">
        <v>0.05</v>
      </c>
      <c r="I1177">
        <v>0</v>
      </c>
      <c r="J1177">
        <v>0.01</v>
      </c>
      <c r="K1177">
        <v>0.14000000000000001</v>
      </c>
      <c r="AF1177" t="s">
        <v>1590</v>
      </c>
    </row>
    <row r="1178" spans="1:32" x14ac:dyDescent="0.3">
      <c r="A1178" t="s">
        <v>7687</v>
      </c>
      <c r="B1178" t="s">
        <v>104</v>
      </c>
      <c r="C1178" t="str">
        <f t="shared" si="18"/>
        <v>90s</v>
      </c>
      <c r="D1178">
        <v>1997</v>
      </c>
      <c r="E1178" t="s">
        <v>18</v>
      </c>
      <c r="F1178" t="s">
        <v>969</v>
      </c>
      <c r="G1178">
        <v>0.08</v>
      </c>
      <c r="H1178">
        <v>0.05</v>
      </c>
      <c r="I1178">
        <v>0</v>
      </c>
      <c r="J1178">
        <v>0.01</v>
      </c>
      <c r="K1178">
        <v>0.14000000000000001</v>
      </c>
      <c r="AF1178" t="s">
        <v>1592</v>
      </c>
    </row>
    <row r="1179" spans="1:32" x14ac:dyDescent="0.3">
      <c r="A1179" t="s">
        <v>7690</v>
      </c>
      <c r="B1179" t="s">
        <v>104</v>
      </c>
      <c r="C1179" t="str">
        <f t="shared" si="18"/>
        <v>90s</v>
      </c>
      <c r="D1179">
        <v>1997</v>
      </c>
      <c r="E1179" t="s">
        <v>1</v>
      </c>
      <c r="F1179" t="s">
        <v>4330</v>
      </c>
      <c r="G1179">
        <v>0.08</v>
      </c>
      <c r="H1179">
        <v>0.05</v>
      </c>
      <c r="I1179">
        <v>0</v>
      </c>
      <c r="J1179">
        <v>0.01</v>
      </c>
      <c r="K1179">
        <v>0.14000000000000001</v>
      </c>
      <c r="AF1179" t="s">
        <v>1593</v>
      </c>
    </row>
    <row r="1180" spans="1:32" x14ac:dyDescent="0.3">
      <c r="A1180" t="s">
        <v>7700</v>
      </c>
      <c r="B1180" t="s">
        <v>1043</v>
      </c>
      <c r="C1180" t="str">
        <f t="shared" si="18"/>
        <v>90s</v>
      </c>
      <c r="D1180">
        <v>1997</v>
      </c>
      <c r="E1180" t="s">
        <v>101</v>
      </c>
      <c r="F1180" t="s">
        <v>7701</v>
      </c>
      <c r="G1180">
        <v>0</v>
      </c>
      <c r="H1180">
        <v>0</v>
      </c>
      <c r="I1180">
        <v>0.14000000000000001</v>
      </c>
      <c r="J1180">
        <v>0</v>
      </c>
      <c r="K1180">
        <v>0.14000000000000001</v>
      </c>
      <c r="AF1180" t="s">
        <v>1594</v>
      </c>
    </row>
    <row r="1181" spans="1:32" x14ac:dyDescent="0.3">
      <c r="A1181" t="s">
        <v>7770</v>
      </c>
      <c r="B1181" t="s">
        <v>104</v>
      </c>
      <c r="C1181" t="str">
        <f t="shared" si="18"/>
        <v>90s</v>
      </c>
      <c r="D1181">
        <v>1997</v>
      </c>
      <c r="E1181" t="s">
        <v>34</v>
      </c>
      <c r="F1181" t="s">
        <v>68</v>
      </c>
      <c r="G1181">
        <v>0.08</v>
      </c>
      <c r="H1181">
        <v>0.05</v>
      </c>
      <c r="I1181">
        <v>0</v>
      </c>
      <c r="J1181">
        <v>0.01</v>
      </c>
      <c r="K1181">
        <v>0.14000000000000001</v>
      </c>
      <c r="AF1181" t="s">
        <v>1597</v>
      </c>
    </row>
    <row r="1182" spans="1:32" x14ac:dyDescent="0.3">
      <c r="A1182" t="s">
        <v>7833</v>
      </c>
      <c r="B1182" t="s">
        <v>104</v>
      </c>
      <c r="C1182" t="str">
        <f t="shared" si="18"/>
        <v>90s</v>
      </c>
      <c r="D1182">
        <v>1997</v>
      </c>
      <c r="E1182" t="s">
        <v>28</v>
      </c>
      <c r="F1182" t="s">
        <v>234</v>
      </c>
      <c r="G1182">
        <v>7.0000000000000007E-2</v>
      </c>
      <c r="H1182">
        <v>0.05</v>
      </c>
      <c r="I1182">
        <v>0</v>
      </c>
      <c r="J1182">
        <v>0.01</v>
      </c>
      <c r="K1182">
        <v>0.13</v>
      </c>
      <c r="AF1182" t="s">
        <v>1598</v>
      </c>
    </row>
    <row r="1183" spans="1:32" x14ac:dyDescent="0.3">
      <c r="A1183" t="s">
        <v>7860</v>
      </c>
      <c r="B1183" t="s">
        <v>1043</v>
      </c>
      <c r="C1183" t="str">
        <f t="shared" si="18"/>
        <v>90s</v>
      </c>
      <c r="D1183">
        <v>1997</v>
      </c>
      <c r="E1183" t="s">
        <v>272</v>
      </c>
      <c r="F1183" t="s">
        <v>151</v>
      </c>
      <c r="G1183">
        <v>0</v>
      </c>
      <c r="H1183">
        <v>0</v>
      </c>
      <c r="I1183">
        <v>0.13</v>
      </c>
      <c r="J1183">
        <v>0</v>
      </c>
      <c r="K1183">
        <v>0.13</v>
      </c>
      <c r="AF1183" t="s">
        <v>1599</v>
      </c>
    </row>
    <row r="1184" spans="1:32" x14ac:dyDescent="0.3">
      <c r="A1184" t="s">
        <v>7870</v>
      </c>
      <c r="B1184" t="s">
        <v>104</v>
      </c>
      <c r="C1184" t="str">
        <f t="shared" si="18"/>
        <v>90s</v>
      </c>
      <c r="D1184">
        <v>1997</v>
      </c>
      <c r="E1184" t="s">
        <v>18</v>
      </c>
      <c r="F1184" t="s">
        <v>234</v>
      </c>
      <c r="G1184">
        <v>7.0000000000000007E-2</v>
      </c>
      <c r="H1184">
        <v>0.05</v>
      </c>
      <c r="I1184">
        <v>0</v>
      </c>
      <c r="J1184">
        <v>0.01</v>
      </c>
      <c r="K1184">
        <v>0.13</v>
      </c>
      <c r="AF1184" t="s">
        <v>1600</v>
      </c>
    </row>
    <row r="1185" spans="1:32" x14ac:dyDescent="0.3">
      <c r="A1185" t="s">
        <v>7923</v>
      </c>
      <c r="B1185" t="s">
        <v>1043</v>
      </c>
      <c r="C1185" t="str">
        <f t="shared" si="18"/>
        <v>90s</v>
      </c>
      <c r="D1185">
        <v>1997</v>
      </c>
      <c r="E1185" t="s">
        <v>37</v>
      </c>
      <c r="F1185" t="s">
        <v>151</v>
      </c>
      <c r="G1185">
        <v>0</v>
      </c>
      <c r="H1185">
        <v>0</v>
      </c>
      <c r="I1185">
        <v>0.13</v>
      </c>
      <c r="J1185">
        <v>0</v>
      </c>
      <c r="K1185">
        <v>0.13</v>
      </c>
      <c r="AF1185" t="s">
        <v>1601</v>
      </c>
    </row>
    <row r="1186" spans="1:32" x14ac:dyDescent="0.3">
      <c r="A1186" t="s">
        <v>7937</v>
      </c>
      <c r="B1186" t="s">
        <v>1043</v>
      </c>
      <c r="C1186" t="str">
        <f t="shared" si="18"/>
        <v>90s</v>
      </c>
      <c r="D1186">
        <v>1997</v>
      </c>
      <c r="E1186" t="s">
        <v>34</v>
      </c>
      <c r="F1186" t="s">
        <v>128</v>
      </c>
      <c r="G1186">
        <v>0</v>
      </c>
      <c r="H1186">
        <v>0</v>
      </c>
      <c r="I1186">
        <v>0.13</v>
      </c>
      <c r="J1186">
        <v>0</v>
      </c>
      <c r="K1186">
        <v>0.13</v>
      </c>
      <c r="AF1186" t="s">
        <v>1602</v>
      </c>
    </row>
    <row r="1187" spans="1:32" x14ac:dyDescent="0.3">
      <c r="A1187" t="s">
        <v>8020</v>
      </c>
      <c r="B1187" t="s">
        <v>1043</v>
      </c>
      <c r="C1187" t="str">
        <f t="shared" si="18"/>
        <v>90s</v>
      </c>
      <c r="D1187">
        <v>1997</v>
      </c>
      <c r="E1187" t="s">
        <v>28</v>
      </c>
      <c r="F1187" t="s">
        <v>5806</v>
      </c>
      <c r="G1187">
        <v>0</v>
      </c>
      <c r="H1187">
        <v>0</v>
      </c>
      <c r="I1187">
        <v>0.13</v>
      </c>
      <c r="J1187">
        <v>0</v>
      </c>
      <c r="K1187">
        <v>0.13</v>
      </c>
      <c r="AF1187" t="s">
        <v>1603</v>
      </c>
    </row>
    <row r="1188" spans="1:32" x14ac:dyDescent="0.3">
      <c r="A1188" t="s">
        <v>8047</v>
      </c>
      <c r="B1188" t="s">
        <v>104</v>
      </c>
      <c r="C1188" t="str">
        <f t="shared" si="18"/>
        <v>90s</v>
      </c>
      <c r="D1188">
        <v>1997</v>
      </c>
      <c r="E1188" t="s">
        <v>18</v>
      </c>
      <c r="F1188" t="s">
        <v>6493</v>
      </c>
      <c r="G1188">
        <v>7.0000000000000007E-2</v>
      </c>
      <c r="H1188">
        <v>0.05</v>
      </c>
      <c r="I1188">
        <v>0</v>
      </c>
      <c r="J1188">
        <v>0.01</v>
      </c>
      <c r="K1188">
        <v>0.13</v>
      </c>
      <c r="AF1188" t="s">
        <v>1604</v>
      </c>
    </row>
    <row r="1189" spans="1:32" x14ac:dyDescent="0.3">
      <c r="A1189" t="s">
        <v>8049</v>
      </c>
      <c r="B1189" t="s">
        <v>1043</v>
      </c>
      <c r="C1189" t="str">
        <f t="shared" si="18"/>
        <v>90s</v>
      </c>
      <c r="D1189">
        <v>1997</v>
      </c>
      <c r="E1189" t="s">
        <v>1</v>
      </c>
      <c r="F1189" t="s">
        <v>151</v>
      </c>
      <c r="G1189">
        <v>0</v>
      </c>
      <c r="H1189">
        <v>0</v>
      </c>
      <c r="I1189">
        <v>0.12</v>
      </c>
      <c r="J1189">
        <v>0</v>
      </c>
      <c r="K1189">
        <v>0.12</v>
      </c>
      <c r="AF1189" t="s">
        <v>1605</v>
      </c>
    </row>
    <row r="1190" spans="1:32" x14ac:dyDescent="0.3">
      <c r="A1190" t="s">
        <v>8067</v>
      </c>
      <c r="B1190" t="s">
        <v>104</v>
      </c>
      <c r="C1190" t="str">
        <f t="shared" si="18"/>
        <v>90s</v>
      </c>
      <c r="D1190">
        <v>1997</v>
      </c>
      <c r="E1190" t="s">
        <v>101</v>
      </c>
      <c r="F1190" t="s">
        <v>4410</v>
      </c>
      <c r="G1190">
        <v>0</v>
      </c>
      <c r="H1190">
        <v>0</v>
      </c>
      <c r="I1190">
        <v>0.12</v>
      </c>
      <c r="J1190">
        <v>0.01</v>
      </c>
      <c r="K1190">
        <v>0.12</v>
      </c>
      <c r="AF1190" t="s">
        <v>1606</v>
      </c>
    </row>
    <row r="1191" spans="1:32" x14ac:dyDescent="0.3">
      <c r="A1191" t="s">
        <v>8092</v>
      </c>
      <c r="B1191" t="s">
        <v>104</v>
      </c>
      <c r="C1191" t="str">
        <f t="shared" si="18"/>
        <v>90s</v>
      </c>
      <c r="D1191">
        <v>1997</v>
      </c>
      <c r="E1191" t="s">
        <v>272</v>
      </c>
      <c r="F1191" t="s">
        <v>523</v>
      </c>
      <c r="G1191">
        <v>7.0000000000000007E-2</v>
      </c>
      <c r="H1191">
        <v>0.05</v>
      </c>
      <c r="I1191">
        <v>0</v>
      </c>
      <c r="J1191">
        <v>0.01</v>
      </c>
      <c r="K1191">
        <v>0.12</v>
      </c>
      <c r="AF1191" t="s">
        <v>1607</v>
      </c>
    </row>
    <row r="1192" spans="1:32" x14ac:dyDescent="0.3">
      <c r="A1192" t="s">
        <v>8113</v>
      </c>
      <c r="B1192" t="s">
        <v>104</v>
      </c>
      <c r="C1192" t="str">
        <f t="shared" si="18"/>
        <v>90s</v>
      </c>
      <c r="D1192">
        <v>1997</v>
      </c>
      <c r="E1192" t="s">
        <v>101</v>
      </c>
      <c r="F1192" t="s">
        <v>1836</v>
      </c>
      <c r="G1192">
        <v>7.0000000000000007E-2</v>
      </c>
      <c r="H1192">
        <v>0.05</v>
      </c>
      <c r="I1192">
        <v>0</v>
      </c>
      <c r="J1192">
        <v>0.01</v>
      </c>
      <c r="K1192">
        <v>0.12</v>
      </c>
      <c r="AF1192" t="s">
        <v>1608</v>
      </c>
    </row>
    <row r="1193" spans="1:32" x14ac:dyDescent="0.3">
      <c r="A1193" t="s">
        <v>8261</v>
      </c>
      <c r="B1193" t="s">
        <v>1043</v>
      </c>
      <c r="C1193" t="str">
        <f t="shared" si="18"/>
        <v>90s</v>
      </c>
      <c r="D1193">
        <v>1997</v>
      </c>
      <c r="E1193" t="s">
        <v>30</v>
      </c>
      <c r="F1193" t="s">
        <v>151</v>
      </c>
      <c r="G1193">
        <v>0</v>
      </c>
      <c r="H1193">
        <v>0</v>
      </c>
      <c r="I1193">
        <v>0.12</v>
      </c>
      <c r="J1193">
        <v>0</v>
      </c>
      <c r="K1193">
        <v>0.12</v>
      </c>
      <c r="AF1193" t="s">
        <v>1609</v>
      </c>
    </row>
    <row r="1194" spans="1:32" x14ac:dyDescent="0.3">
      <c r="A1194" t="s">
        <v>8365</v>
      </c>
      <c r="B1194" t="s">
        <v>104</v>
      </c>
      <c r="C1194" t="str">
        <f t="shared" si="18"/>
        <v>90s</v>
      </c>
      <c r="D1194">
        <v>1997</v>
      </c>
      <c r="E1194" t="s">
        <v>37</v>
      </c>
      <c r="F1194" t="s">
        <v>3284</v>
      </c>
      <c r="G1194">
        <v>0.06</v>
      </c>
      <c r="H1194">
        <v>0.04</v>
      </c>
      <c r="I1194">
        <v>0</v>
      </c>
      <c r="J1194">
        <v>0.01</v>
      </c>
      <c r="K1194">
        <v>0.11</v>
      </c>
      <c r="AF1194" t="s">
        <v>1610</v>
      </c>
    </row>
    <row r="1195" spans="1:32" x14ac:dyDescent="0.3">
      <c r="A1195" t="s">
        <v>8432</v>
      </c>
      <c r="B1195" t="s">
        <v>104</v>
      </c>
      <c r="C1195" t="str">
        <f t="shared" si="18"/>
        <v>90s</v>
      </c>
      <c r="D1195">
        <v>1997</v>
      </c>
      <c r="E1195" t="s">
        <v>37</v>
      </c>
      <c r="F1195" t="s">
        <v>226</v>
      </c>
      <c r="G1195">
        <v>0.06</v>
      </c>
      <c r="H1195">
        <v>0.04</v>
      </c>
      <c r="I1195">
        <v>0</v>
      </c>
      <c r="J1195">
        <v>0.01</v>
      </c>
      <c r="K1195">
        <v>0.11</v>
      </c>
      <c r="AF1195" t="s">
        <v>1612</v>
      </c>
    </row>
    <row r="1196" spans="1:32" x14ac:dyDescent="0.3">
      <c r="A1196" t="s">
        <v>8459</v>
      </c>
      <c r="B1196" t="s">
        <v>95</v>
      </c>
      <c r="C1196" t="str">
        <f t="shared" si="18"/>
        <v>90s</v>
      </c>
      <c r="D1196">
        <v>1997</v>
      </c>
      <c r="E1196" t="s">
        <v>50</v>
      </c>
      <c r="F1196" t="s">
        <v>226</v>
      </c>
      <c r="G1196">
        <v>0.09</v>
      </c>
      <c r="H1196">
        <v>0.02</v>
      </c>
      <c r="I1196">
        <v>0</v>
      </c>
      <c r="J1196">
        <v>0</v>
      </c>
      <c r="K1196">
        <v>0.11</v>
      </c>
      <c r="AF1196" t="s">
        <v>1613</v>
      </c>
    </row>
    <row r="1197" spans="1:32" x14ac:dyDescent="0.3">
      <c r="A1197" t="s">
        <v>8466</v>
      </c>
      <c r="B1197" t="s">
        <v>95</v>
      </c>
      <c r="C1197" t="str">
        <f t="shared" si="18"/>
        <v>90s</v>
      </c>
      <c r="D1197">
        <v>1997</v>
      </c>
      <c r="E1197" t="s">
        <v>1</v>
      </c>
      <c r="F1197" t="s">
        <v>5747</v>
      </c>
      <c r="G1197">
        <v>0.09</v>
      </c>
      <c r="H1197">
        <v>0.02</v>
      </c>
      <c r="I1197">
        <v>0</v>
      </c>
      <c r="J1197">
        <v>0</v>
      </c>
      <c r="K1197">
        <v>0.11</v>
      </c>
      <c r="AF1197" t="s">
        <v>1614</v>
      </c>
    </row>
    <row r="1198" spans="1:32" x14ac:dyDescent="0.3">
      <c r="A1198" t="s">
        <v>8486</v>
      </c>
      <c r="B1198" t="s">
        <v>1043</v>
      </c>
      <c r="C1198" t="str">
        <f t="shared" si="18"/>
        <v>90s</v>
      </c>
      <c r="D1198">
        <v>1997</v>
      </c>
      <c r="E1198" t="s">
        <v>34</v>
      </c>
      <c r="F1198" t="s">
        <v>151</v>
      </c>
      <c r="G1198">
        <v>0</v>
      </c>
      <c r="H1198">
        <v>0</v>
      </c>
      <c r="I1198">
        <v>0.11</v>
      </c>
      <c r="J1198">
        <v>0</v>
      </c>
      <c r="K1198">
        <v>0.11</v>
      </c>
      <c r="AF1198" t="s">
        <v>1615</v>
      </c>
    </row>
    <row r="1199" spans="1:32" x14ac:dyDescent="0.3">
      <c r="A1199" t="s">
        <v>8499</v>
      </c>
      <c r="B1199" t="s">
        <v>104</v>
      </c>
      <c r="C1199" t="str">
        <f t="shared" si="18"/>
        <v>90s</v>
      </c>
      <c r="D1199">
        <v>1997</v>
      </c>
      <c r="E1199" t="s">
        <v>24</v>
      </c>
      <c r="F1199" t="s">
        <v>943</v>
      </c>
      <c r="G1199">
        <v>0.06</v>
      </c>
      <c r="H1199">
        <v>0.04</v>
      </c>
      <c r="I1199">
        <v>0</v>
      </c>
      <c r="J1199">
        <v>0.01</v>
      </c>
      <c r="K1199">
        <v>0.11</v>
      </c>
      <c r="AF1199" t="s">
        <v>1616</v>
      </c>
    </row>
    <row r="1200" spans="1:32" x14ac:dyDescent="0.3">
      <c r="A1200" t="s">
        <v>8504</v>
      </c>
      <c r="B1200" t="s">
        <v>1043</v>
      </c>
      <c r="C1200" t="str">
        <f t="shared" si="18"/>
        <v>90s</v>
      </c>
      <c r="D1200">
        <v>1997</v>
      </c>
      <c r="E1200" t="s">
        <v>28</v>
      </c>
      <c r="F1200" t="s">
        <v>151</v>
      </c>
      <c r="G1200">
        <v>0</v>
      </c>
      <c r="H1200">
        <v>0</v>
      </c>
      <c r="I1200">
        <v>0.11</v>
      </c>
      <c r="J1200">
        <v>0</v>
      </c>
      <c r="K1200">
        <v>0.11</v>
      </c>
      <c r="AF1200" t="s">
        <v>1617</v>
      </c>
    </row>
    <row r="1201" spans="1:32" x14ac:dyDescent="0.3">
      <c r="A1201" t="s">
        <v>8539</v>
      </c>
      <c r="B1201" t="s">
        <v>1043</v>
      </c>
      <c r="C1201" t="str">
        <f t="shared" si="18"/>
        <v>90s</v>
      </c>
      <c r="D1201">
        <v>1997</v>
      </c>
      <c r="E1201" t="s">
        <v>272</v>
      </c>
      <c r="F1201" t="s">
        <v>6444</v>
      </c>
      <c r="G1201">
        <v>0</v>
      </c>
      <c r="H1201">
        <v>0</v>
      </c>
      <c r="I1201">
        <v>0.11</v>
      </c>
      <c r="J1201">
        <v>0</v>
      </c>
      <c r="K1201">
        <v>0.11</v>
      </c>
      <c r="AF1201" t="s">
        <v>1619</v>
      </c>
    </row>
    <row r="1202" spans="1:32" x14ac:dyDescent="0.3">
      <c r="A1202" t="s">
        <v>8541</v>
      </c>
      <c r="B1202" t="s">
        <v>104</v>
      </c>
      <c r="C1202" t="str">
        <f t="shared" si="18"/>
        <v>90s</v>
      </c>
      <c r="D1202">
        <v>1997</v>
      </c>
      <c r="E1202" t="s">
        <v>37</v>
      </c>
      <c r="F1202" t="s">
        <v>226</v>
      </c>
      <c r="G1202">
        <v>0.06</v>
      </c>
      <c r="H1202">
        <v>0.04</v>
      </c>
      <c r="I1202">
        <v>0</v>
      </c>
      <c r="J1202">
        <v>0.01</v>
      </c>
      <c r="K1202">
        <v>0.11</v>
      </c>
      <c r="AF1202" t="s">
        <v>101</v>
      </c>
    </row>
    <row r="1203" spans="1:32" x14ac:dyDescent="0.3">
      <c r="A1203" t="s">
        <v>8781</v>
      </c>
      <c r="B1203" t="s">
        <v>1043</v>
      </c>
      <c r="C1203" t="str">
        <f t="shared" si="18"/>
        <v>90s</v>
      </c>
      <c r="D1203">
        <v>1997</v>
      </c>
      <c r="E1203" t="s">
        <v>37</v>
      </c>
      <c r="F1203" t="s">
        <v>372</v>
      </c>
      <c r="G1203">
        <v>0</v>
      </c>
      <c r="H1203">
        <v>0</v>
      </c>
      <c r="I1203">
        <v>0.1</v>
      </c>
      <c r="J1203">
        <v>0</v>
      </c>
      <c r="K1203">
        <v>0.1</v>
      </c>
      <c r="AF1203" t="s">
        <v>1621</v>
      </c>
    </row>
    <row r="1204" spans="1:32" x14ac:dyDescent="0.3">
      <c r="A1204" t="s">
        <v>8799</v>
      </c>
      <c r="B1204" t="s">
        <v>95</v>
      </c>
      <c r="C1204" t="str">
        <f t="shared" si="18"/>
        <v>90s</v>
      </c>
      <c r="D1204">
        <v>1997</v>
      </c>
      <c r="E1204" t="s">
        <v>86</v>
      </c>
      <c r="F1204" t="s">
        <v>1708</v>
      </c>
      <c r="G1204">
        <v>0.08</v>
      </c>
      <c r="H1204">
        <v>0.02</v>
      </c>
      <c r="I1204">
        <v>0</v>
      </c>
      <c r="J1204">
        <v>0</v>
      </c>
      <c r="K1204">
        <v>0.1</v>
      </c>
      <c r="AF1204" t="s">
        <v>1622</v>
      </c>
    </row>
    <row r="1205" spans="1:32" x14ac:dyDescent="0.3">
      <c r="A1205" t="s">
        <v>8800</v>
      </c>
      <c r="B1205" t="s">
        <v>95</v>
      </c>
      <c r="C1205" t="str">
        <f t="shared" si="18"/>
        <v>90s</v>
      </c>
      <c r="D1205">
        <v>1997</v>
      </c>
      <c r="E1205" t="s">
        <v>18</v>
      </c>
      <c r="F1205" t="s">
        <v>234</v>
      </c>
      <c r="G1205">
        <v>0</v>
      </c>
      <c r="H1205">
        <v>0</v>
      </c>
      <c r="I1205">
        <v>0.05</v>
      </c>
      <c r="J1205">
        <v>0.05</v>
      </c>
      <c r="K1205">
        <v>0.1</v>
      </c>
      <c r="AF1205" t="s">
        <v>1623</v>
      </c>
    </row>
    <row r="1206" spans="1:32" x14ac:dyDescent="0.3">
      <c r="A1206" t="s">
        <v>8813</v>
      </c>
      <c r="B1206" t="s">
        <v>104</v>
      </c>
      <c r="C1206" t="str">
        <f t="shared" si="18"/>
        <v>90s</v>
      </c>
      <c r="D1206">
        <v>1997</v>
      </c>
      <c r="E1206" t="s">
        <v>39</v>
      </c>
      <c r="F1206" t="s">
        <v>68</v>
      </c>
      <c r="G1206">
        <v>0.06</v>
      </c>
      <c r="H1206">
        <v>0.04</v>
      </c>
      <c r="I1206">
        <v>0</v>
      </c>
      <c r="J1206">
        <v>0.01</v>
      </c>
      <c r="K1206">
        <v>0.1</v>
      </c>
      <c r="AF1206" t="s">
        <v>1625</v>
      </c>
    </row>
    <row r="1207" spans="1:32" x14ac:dyDescent="0.3">
      <c r="A1207" t="s">
        <v>8826</v>
      </c>
      <c r="B1207" t="s">
        <v>104</v>
      </c>
      <c r="C1207" t="str">
        <f t="shared" si="18"/>
        <v>90s</v>
      </c>
      <c r="D1207">
        <v>1997</v>
      </c>
      <c r="E1207" t="s">
        <v>24</v>
      </c>
      <c r="F1207" t="s">
        <v>648</v>
      </c>
      <c r="G1207">
        <v>0.06</v>
      </c>
      <c r="H1207">
        <v>0.04</v>
      </c>
      <c r="I1207">
        <v>0</v>
      </c>
      <c r="J1207">
        <v>0.01</v>
      </c>
      <c r="K1207">
        <v>0.1</v>
      </c>
      <c r="AF1207" t="s">
        <v>1627</v>
      </c>
    </row>
    <row r="1208" spans="1:32" x14ac:dyDescent="0.3">
      <c r="A1208" t="s">
        <v>8880</v>
      </c>
      <c r="B1208" t="s">
        <v>104</v>
      </c>
      <c r="C1208" t="str">
        <f t="shared" si="18"/>
        <v>90s</v>
      </c>
      <c r="D1208">
        <v>1997</v>
      </c>
      <c r="E1208" t="s">
        <v>37</v>
      </c>
      <c r="F1208" t="s">
        <v>8881</v>
      </c>
      <c r="G1208">
        <v>0.05</v>
      </c>
      <c r="H1208">
        <v>0.04</v>
      </c>
      <c r="I1208">
        <v>0</v>
      </c>
      <c r="J1208">
        <v>0.01</v>
      </c>
      <c r="K1208">
        <v>0.1</v>
      </c>
      <c r="AF1208" t="s">
        <v>1628</v>
      </c>
    </row>
    <row r="1209" spans="1:32" x14ac:dyDescent="0.3">
      <c r="A1209" t="s">
        <v>8896</v>
      </c>
      <c r="B1209" t="s">
        <v>104</v>
      </c>
      <c r="C1209" t="str">
        <f t="shared" si="18"/>
        <v>90s</v>
      </c>
      <c r="D1209">
        <v>1997</v>
      </c>
      <c r="E1209" t="s">
        <v>101</v>
      </c>
      <c r="F1209" t="s">
        <v>1836</v>
      </c>
      <c r="G1209">
        <v>0.05</v>
      </c>
      <c r="H1209">
        <v>0.04</v>
      </c>
      <c r="I1209">
        <v>0</v>
      </c>
      <c r="J1209">
        <v>0.01</v>
      </c>
      <c r="K1209">
        <v>0.1</v>
      </c>
      <c r="AF1209" t="s">
        <v>1631</v>
      </c>
    </row>
    <row r="1210" spans="1:32" x14ac:dyDescent="0.3">
      <c r="A1210" t="s">
        <v>8471</v>
      </c>
      <c r="B1210" t="s">
        <v>104</v>
      </c>
      <c r="C1210" t="str">
        <f t="shared" si="18"/>
        <v>90s</v>
      </c>
      <c r="D1210">
        <v>1997</v>
      </c>
      <c r="E1210" t="s">
        <v>86</v>
      </c>
      <c r="F1210" t="s">
        <v>222</v>
      </c>
      <c r="G1210">
        <v>0</v>
      </c>
      <c r="H1210">
        <v>0</v>
      </c>
      <c r="I1210">
        <v>0.09</v>
      </c>
      <c r="J1210">
        <v>0.01</v>
      </c>
      <c r="K1210">
        <v>0.1</v>
      </c>
      <c r="AF1210" t="s">
        <v>1632</v>
      </c>
    </row>
    <row r="1211" spans="1:32" x14ac:dyDescent="0.3">
      <c r="A1211" t="s">
        <v>8966</v>
      </c>
      <c r="B1211" t="s">
        <v>104</v>
      </c>
      <c r="C1211" t="str">
        <f t="shared" si="18"/>
        <v>90s</v>
      </c>
      <c r="D1211">
        <v>1997</v>
      </c>
      <c r="E1211" t="s">
        <v>50</v>
      </c>
      <c r="F1211" t="s">
        <v>68</v>
      </c>
      <c r="G1211">
        <v>0.05</v>
      </c>
      <c r="H1211">
        <v>0.04</v>
      </c>
      <c r="I1211">
        <v>0</v>
      </c>
      <c r="J1211">
        <v>0.01</v>
      </c>
      <c r="K1211">
        <v>0.09</v>
      </c>
      <c r="AF1211" t="s">
        <v>1634</v>
      </c>
    </row>
    <row r="1212" spans="1:32" x14ac:dyDescent="0.3">
      <c r="A1212" t="s">
        <v>9063</v>
      </c>
      <c r="B1212" t="s">
        <v>104</v>
      </c>
      <c r="C1212" t="str">
        <f t="shared" si="18"/>
        <v>90s</v>
      </c>
      <c r="D1212">
        <v>1997</v>
      </c>
      <c r="E1212" t="s">
        <v>24</v>
      </c>
      <c r="F1212" t="s">
        <v>852</v>
      </c>
      <c r="G1212">
        <v>0.05</v>
      </c>
      <c r="H1212">
        <v>0.03</v>
      </c>
      <c r="I1212">
        <v>0</v>
      </c>
      <c r="J1212">
        <v>0.01</v>
      </c>
      <c r="K1212">
        <v>0.09</v>
      </c>
      <c r="AF1212" t="s">
        <v>1635</v>
      </c>
    </row>
    <row r="1213" spans="1:32" x14ac:dyDescent="0.3">
      <c r="A1213" t="s">
        <v>9135</v>
      </c>
      <c r="B1213" t="s">
        <v>104</v>
      </c>
      <c r="C1213" t="str">
        <f t="shared" si="18"/>
        <v>90s</v>
      </c>
      <c r="D1213">
        <v>1997</v>
      </c>
      <c r="E1213" t="s">
        <v>24</v>
      </c>
      <c r="F1213" t="s">
        <v>68</v>
      </c>
      <c r="G1213">
        <v>0.05</v>
      </c>
      <c r="H1213">
        <v>0.03</v>
      </c>
      <c r="I1213">
        <v>0</v>
      </c>
      <c r="J1213">
        <v>0.01</v>
      </c>
      <c r="K1213">
        <v>0.09</v>
      </c>
      <c r="AF1213" t="s">
        <v>1636</v>
      </c>
    </row>
    <row r="1214" spans="1:32" x14ac:dyDescent="0.3">
      <c r="A1214" t="s">
        <v>9248</v>
      </c>
      <c r="B1214" t="s">
        <v>104</v>
      </c>
      <c r="C1214" t="str">
        <f t="shared" si="18"/>
        <v>90s</v>
      </c>
      <c r="D1214">
        <v>1997</v>
      </c>
      <c r="E1214" t="s">
        <v>37</v>
      </c>
      <c r="F1214" t="s">
        <v>1836</v>
      </c>
      <c r="G1214">
        <v>0.05</v>
      </c>
      <c r="H1214">
        <v>0.03</v>
      </c>
      <c r="I1214">
        <v>0</v>
      </c>
      <c r="J1214">
        <v>0.01</v>
      </c>
      <c r="K1214">
        <v>0.09</v>
      </c>
      <c r="AF1214" t="s">
        <v>1637</v>
      </c>
    </row>
    <row r="1215" spans="1:32" x14ac:dyDescent="0.3">
      <c r="A1215" t="s">
        <v>9266</v>
      </c>
      <c r="B1215" t="s">
        <v>104</v>
      </c>
      <c r="C1215" t="str">
        <f t="shared" si="18"/>
        <v>90s</v>
      </c>
      <c r="D1215">
        <v>1997</v>
      </c>
      <c r="E1215" t="s">
        <v>39</v>
      </c>
      <c r="F1215" t="s">
        <v>9267</v>
      </c>
      <c r="G1215">
        <v>0.05</v>
      </c>
      <c r="H1215">
        <v>0.03</v>
      </c>
      <c r="I1215">
        <v>0</v>
      </c>
      <c r="J1215">
        <v>0.01</v>
      </c>
      <c r="K1215">
        <v>0.09</v>
      </c>
      <c r="AF1215" t="s">
        <v>1639</v>
      </c>
    </row>
    <row r="1216" spans="1:32" x14ac:dyDescent="0.3">
      <c r="A1216" t="s">
        <v>6343</v>
      </c>
      <c r="B1216" t="s">
        <v>104</v>
      </c>
      <c r="C1216" t="str">
        <f t="shared" si="18"/>
        <v>90s</v>
      </c>
      <c r="D1216">
        <v>1997</v>
      </c>
      <c r="E1216" t="s">
        <v>86</v>
      </c>
      <c r="F1216" t="s">
        <v>5784</v>
      </c>
      <c r="G1216">
        <v>0</v>
      </c>
      <c r="H1216">
        <v>0</v>
      </c>
      <c r="I1216">
        <v>7.0000000000000007E-2</v>
      </c>
      <c r="J1216">
        <v>0.01</v>
      </c>
      <c r="K1216">
        <v>0.08</v>
      </c>
      <c r="AF1216" t="s">
        <v>1640</v>
      </c>
    </row>
    <row r="1217" spans="1:32" x14ac:dyDescent="0.3">
      <c r="A1217" t="s">
        <v>6527</v>
      </c>
      <c r="B1217" t="s">
        <v>95</v>
      </c>
      <c r="C1217" t="str">
        <f t="shared" si="18"/>
        <v>90s</v>
      </c>
      <c r="D1217">
        <v>1997</v>
      </c>
      <c r="E1217" t="s">
        <v>30</v>
      </c>
      <c r="F1217" t="s">
        <v>523</v>
      </c>
      <c r="G1217">
        <v>0.06</v>
      </c>
      <c r="H1217">
        <v>0.02</v>
      </c>
      <c r="I1217">
        <v>0</v>
      </c>
      <c r="J1217">
        <v>0</v>
      </c>
      <c r="K1217">
        <v>0.08</v>
      </c>
      <c r="AF1217" t="s">
        <v>1643</v>
      </c>
    </row>
    <row r="1218" spans="1:32" x14ac:dyDescent="0.3">
      <c r="A1218" t="s">
        <v>9489</v>
      </c>
      <c r="B1218" t="s">
        <v>1043</v>
      </c>
      <c r="C1218" t="str">
        <f t="shared" si="18"/>
        <v>90s</v>
      </c>
      <c r="D1218">
        <v>1997</v>
      </c>
      <c r="E1218" t="s">
        <v>101</v>
      </c>
      <c r="F1218" t="s">
        <v>5806</v>
      </c>
      <c r="G1218">
        <v>0</v>
      </c>
      <c r="H1218">
        <v>0</v>
      </c>
      <c r="I1218">
        <v>0.08</v>
      </c>
      <c r="J1218">
        <v>0</v>
      </c>
      <c r="K1218">
        <v>0.08</v>
      </c>
      <c r="AF1218" t="s">
        <v>1645</v>
      </c>
    </row>
    <row r="1219" spans="1:32" x14ac:dyDescent="0.3">
      <c r="A1219" t="s">
        <v>9502</v>
      </c>
      <c r="B1219" t="s">
        <v>104</v>
      </c>
      <c r="C1219" t="str">
        <f t="shared" ref="C1219:C1282" si="19">_xlfn.IFS(D1219&lt;1990,"80s",D1219&lt;2000,"90s",D1219&lt;2010,"2Ks",D1219&lt;2020,"2k10s")</f>
        <v>90s</v>
      </c>
      <c r="D1219">
        <v>1997</v>
      </c>
      <c r="E1219" t="s">
        <v>28</v>
      </c>
      <c r="F1219" t="s">
        <v>1921</v>
      </c>
      <c r="G1219">
        <v>0.04</v>
      </c>
      <c r="H1219">
        <v>0.03</v>
      </c>
      <c r="I1219">
        <v>0</v>
      </c>
      <c r="J1219">
        <v>0.01</v>
      </c>
      <c r="K1219">
        <v>0.08</v>
      </c>
      <c r="AF1219" t="s">
        <v>1647</v>
      </c>
    </row>
    <row r="1220" spans="1:32" x14ac:dyDescent="0.3">
      <c r="A1220" t="s">
        <v>9561</v>
      </c>
      <c r="B1220" t="s">
        <v>1043</v>
      </c>
      <c r="C1220" t="str">
        <f t="shared" si="19"/>
        <v>90s</v>
      </c>
      <c r="D1220">
        <v>1997</v>
      </c>
      <c r="E1220" t="s">
        <v>37</v>
      </c>
      <c r="F1220" t="s">
        <v>128</v>
      </c>
      <c r="G1220">
        <v>0</v>
      </c>
      <c r="H1220">
        <v>0</v>
      </c>
      <c r="I1220">
        <v>0.08</v>
      </c>
      <c r="J1220">
        <v>0</v>
      </c>
      <c r="K1220">
        <v>0.08</v>
      </c>
      <c r="AF1220" t="s">
        <v>1648</v>
      </c>
    </row>
    <row r="1221" spans="1:32" x14ac:dyDescent="0.3">
      <c r="A1221" t="s">
        <v>9667</v>
      </c>
      <c r="B1221" t="s">
        <v>104</v>
      </c>
      <c r="C1221" t="str">
        <f t="shared" si="19"/>
        <v>90s</v>
      </c>
      <c r="D1221">
        <v>1997</v>
      </c>
      <c r="E1221" t="s">
        <v>30</v>
      </c>
      <c r="F1221" t="s">
        <v>222</v>
      </c>
      <c r="G1221">
        <v>0.04</v>
      </c>
      <c r="H1221">
        <v>0.03</v>
      </c>
      <c r="I1221">
        <v>0</v>
      </c>
      <c r="J1221">
        <v>0</v>
      </c>
      <c r="K1221">
        <v>7.0000000000000007E-2</v>
      </c>
      <c r="AF1221" t="s">
        <v>1649</v>
      </c>
    </row>
    <row r="1222" spans="1:32" x14ac:dyDescent="0.3">
      <c r="A1222" t="s">
        <v>9681</v>
      </c>
      <c r="B1222" t="s">
        <v>1043</v>
      </c>
      <c r="C1222" t="str">
        <f t="shared" si="19"/>
        <v>90s</v>
      </c>
      <c r="D1222">
        <v>1997</v>
      </c>
      <c r="E1222" t="s">
        <v>101</v>
      </c>
      <c r="F1222" t="s">
        <v>9682</v>
      </c>
      <c r="G1222">
        <v>0</v>
      </c>
      <c r="H1222">
        <v>0</v>
      </c>
      <c r="I1222">
        <v>7.0000000000000007E-2</v>
      </c>
      <c r="J1222">
        <v>0</v>
      </c>
      <c r="K1222">
        <v>7.0000000000000007E-2</v>
      </c>
      <c r="AF1222" t="s">
        <v>1651</v>
      </c>
    </row>
    <row r="1223" spans="1:32" x14ac:dyDescent="0.3">
      <c r="A1223" t="s">
        <v>9735</v>
      </c>
      <c r="B1223" t="s">
        <v>104</v>
      </c>
      <c r="C1223" t="str">
        <f t="shared" si="19"/>
        <v>90s</v>
      </c>
      <c r="D1223">
        <v>1997</v>
      </c>
      <c r="E1223" t="s">
        <v>37</v>
      </c>
      <c r="F1223" t="s">
        <v>484</v>
      </c>
      <c r="G1223">
        <v>0.04</v>
      </c>
      <c r="H1223">
        <v>0.03</v>
      </c>
      <c r="I1223">
        <v>0</v>
      </c>
      <c r="J1223">
        <v>0</v>
      </c>
      <c r="K1223">
        <v>7.0000000000000007E-2</v>
      </c>
      <c r="AF1223" t="s">
        <v>1654</v>
      </c>
    </row>
    <row r="1224" spans="1:32" x14ac:dyDescent="0.3">
      <c r="A1224" t="s">
        <v>9854</v>
      </c>
      <c r="B1224" t="s">
        <v>95</v>
      </c>
      <c r="C1224" t="str">
        <f t="shared" si="19"/>
        <v>90s</v>
      </c>
      <c r="D1224">
        <v>1997</v>
      </c>
      <c r="E1224" t="s">
        <v>24</v>
      </c>
      <c r="F1224" t="s">
        <v>943</v>
      </c>
      <c r="G1224">
        <v>0.06</v>
      </c>
      <c r="H1224">
        <v>0.01</v>
      </c>
      <c r="I1224">
        <v>0</v>
      </c>
      <c r="J1224">
        <v>0</v>
      </c>
      <c r="K1224">
        <v>7.0000000000000007E-2</v>
      </c>
      <c r="AF1224" t="s">
        <v>1655</v>
      </c>
    </row>
    <row r="1225" spans="1:32" x14ac:dyDescent="0.3">
      <c r="A1225" t="s">
        <v>9878</v>
      </c>
      <c r="B1225" t="s">
        <v>104</v>
      </c>
      <c r="C1225" t="str">
        <f t="shared" si="19"/>
        <v>90s</v>
      </c>
      <c r="D1225">
        <v>1997</v>
      </c>
      <c r="E1225" t="s">
        <v>37</v>
      </c>
      <c r="F1225" t="s">
        <v>68</v>
      </c>
      <c r="G1225">
        <v>0.04</v>
      </c>
      <c r="H1225">
        <v>0.03</v>
      </c>
      <c r="I1225">
        <v>0</v>
      </c>
      <c r="J1225">
        <v>0</v>
      </c>
      <c r="K1225">
        <v>7.0000000000000007E-2</v>
      </c>
      <c r="L1225">
        <v>79</v>
      </c>
      <c r="M1225">
        <v>7</v>
      </c>
      <c r="N1225">
        <v>7.8</v>
      </c>
      <c r="O1225">
        <v>4</v>
      </c>
      <c r="P1225" t="s">
        <v>257</v>
      </c>
      <c r="Q1225" t="s">
        <v>20</v>
      </c>
      <c r="AF1225" t="s">
        <v>1657</v>
      </c>
    </row>
    <row r="1226" spans="1:32" x14ac:dyDescent="0.3">
      <c r="A1226" t="s">
        <v>9898</v>
      </c>
      <c r="B1226" t="s">
        <v>104</v>
      </c>
      <c r="C1226" t="str">
        <f t="shared" si="19"/>
        <v>90s</v>
      </c>
      <c r="D1226">
        <v>1997</v>
      </c>
      <c r="E1226" t="s">
        <v>50</v>
      </c>
      <c r="F1226" t="s">
        <v>523</v>
      </c>
      <c r="G1226">
        <v>0.04</v>
      </c>
      <c r="H1226">
        <v>0.03</v>
      </c>
      <c r="I1226">
        <v>0</v>
      </c>
      <c r="J1226">
        <v>0</v>
      </c>
      <c r="K1226">
        <v>7.0000000000000007E-2</v>
      </c>
      <c r="AF1226" t="s">
        <v>1659</v>
      </c>
    </row>
    <row r="1227" spans="1:32" x14ac:dyDescent="0.3">
      <c r="A1227" t="s">
        <v>2068</v>
      </c>
      <c r="B1227" t="s">
        <v>1043</v>
      </c>
      <c r="C1227" t="str">
        <f t="shared" si="19"/>
        <v>90s</v>
      </c>
      <c r="D1227">
        <v>1997</v>
      </c>
      <c r="E1227" t="s">
        <v>50</v>
      </c>
      <c r="F1227" t="s">
        <v>222</v>
      </c>
      <c r="G1227">
        <v>0</v>
      </c>
      <c r="H1227">
        <v>0</v>
      </c>
      <c r="I1227">
        <v>7.0000000000000007E-2</v>
      </c>
      <c r="J1227">
        <v>0</v>
      </c>
      <c r="K1227">
        <v>7.0000000000000007E-2</v>
      </c>
      <c r="AF1227" t="s">
        <v>1660</v>
      </c>
    </row>
    <row r="1228" spans="1:32" x14ac:dyDescent="0.3">
      <c r="A1228" t="s">
        <v>9961</v>
      </c>
      <c r="B1228" t="s">
        <v>104</v>
      </c>
      <c r="C1228" t="str">
        <f t="shared" si="19"/>
        <v>90s</v>
      </c>
      <c r="D1228">
        <v>1997</v>
      </c>
      <c r="E1228" t="s">
        <v>39</v>
      </c>
      <c r="F1228" t="s">
        <v>226</v>
      </c>
      <c r="G1228">
        <v>0.04</v>
      </c>
      <c r="H1228">
        <v>0.03</v>
      </c>
      <c r="I1228">
        <v>0</v>
      </c>
      <c r="J1228">
        <v>0</v>
      </c>
      <c r="K1228">
        <v>7.0000000000000007E-2</v>
      </c>
      <c r="AF1228" t="s">
        <v>1661</v>
      </c>
    </row>
    <row r="1229" spans="1:32" x14ac:dyDescent="0.3">
      <c r="A1229" t="s">
        <v>9962</v>
      </c>
      <c r="B1229" t="s">
        <v>104</v>
      </c>
      <c r="C1229" t="str">
        <f t="shared" si="19"/>
        <v>90s</v>
      </c>
      <c r="D1229">
        <v>1997</v>
      </c>
      <c r="E1229" t="s">
        <v>50</v>
      </c>
      <c r="F1229" t="s">
        <v>2495</v>
      </c>
      <c r="G1229">
        <v>0.04</v>
      </c>
      <c r="H1229">
        <v>0.03</v>
      </c>
      <c r="I1229">
        <v>0</v>
      </c>
      <c r="J1229">
        <v>0</v>
      </c>
      <c r="K1229">
        <v>7.0000000000000007E-2</v>
      </c>
      <c r="AF1229" t="s">
        <v>1662</v>
      </c>
    </row>
    <row r="1230" spans="1:32" x14ac:dyDescent="0.3">
      <c r="A1230" t="s">
        <v>9998</v>
      </c>
      <c r="B1230" t="s">
        <v>104</v>
      </c>
      <c r="C1230" t="str">
        <f t="shared" si="19"/>
        <v>90s</v>
      </c>
      <c r="D1230">
        <v>1997</v>
      </c>
      <c r="E1230" t="s">
        <v>24</v>
      </c>
      <c r="F1230" t="s">
        <v>222</v>
      </c>
      <c r="G1230">
        <v>0</v>
      </c>
      <c r="H1230">
        <v>0</v>
      </c>
      <c r="I1230">
        <v>0.06</v>
      </c>
      <c r="J1230">
        <v>0</v>
      </c>
      <c r="K1230">
        <v>7.0000000000000007E-2</v>
      </c>
      <c r="AF1230" t="s">
        <v>1663</v>
      </c>
    </row>
    <row r="1231" spans="1:32" x14ac:dyDescent="0.3">
      <c r="A1231" t="s">
        <v>10024</v>
      </c>
      <c r="B1231" t="s">
        <v>104</v>
      </c>
      <c r="C1231" t="str">
        <f t="shared" si="19"/>
        <v>90s</v>
      </c>
      <c r="D1231">
        <v>1997</v>
      </c>
      <c r="E1231" t="s">
        <v>1</v>
      </c>
      <c r="F1231" t="s">
        <v>3284</v>
      </c>
      <c r="G1231">
        <v>0.04</v>
      </c>
      <c r="H1231">
        <v>0.02</v>
      </c>
      <c r="I1231">
        <v>0</v>
      </c>
      <c r="J1231">
        <v>0</v>
      </c>
      <c r="K1231">
        <v>7.0000000000000007E-2</v>
      </c>
      <c r="AF1231" t="s">
        <v>1664</v>
      </c>
    </row>
    <row r="1232" spans="1:32" x14ac:dyDescent="0.3">
      <c r="A1232" t="s">
        <v>10098</v>
      </c>
      <c r="B1232" t="s">
        <v>104</v>
      </c>
      <c r="C1232" t="str">
        <f t="shared" si="19"/>
        <v>90s</v>
      </c>
      <c r="D1232">
        <v>1997</v>
      </c>
      <c r="E1232" t="s">
        <v>24</v>
      </c>
      <c r="F1232" t="s">
        <v>68</v>
      </c>
      <c r="G1232">
        <v>0.04</v>
      </c>
      <c r="H1232">
        <v>0.02</v>
      </c>
      <c r="I1232">
        <v>0</v>
      </c>
      <c r="J1232">
        <v>0</v>
      </c>
      <c r="K1232">
        <v>0.06</v>
      </c>
      <c r="AF1232" t="s">
        <v>1665</v>
      </c>
    </row>
    <row r="1233" spans="1:32" x14ac:dyDescent="0.3">
      <c r="A1233" t="s">
        <v>4748</v>
      </c>
      <c r="B1233" t="s">
        <v>1043</v>
      </c>
      <c r="C1233" t="str">
        <f t="shared" si="19"/>
        <v>90s</v>
      </c>
      <c r="D1233">
        <v>1997</v>
      </c>
      <c r="E1233" t="s">
        <v>86</v>
      </c>
      <c r="F1233" t="s">
        <v>222</v>
      </c>
      <c r="G1233">
        <v>0</v>
      </c>
      <c r="H1233">
        <v>0</v>
      </c>
      <c r="I1233">
        <v>0.06</v>
      </c>
      <c r="J1233">
        <v>0</v>
      </c>
      <c r="K1233">
        <v>0.06</v>
      </c>
      <c r="AF1233" t="s">
        <v>1666</v>
      </c>
    </row>
    <row r="1234" spans="1:32" x14ac:dyDescent="0.3">
      <c r="A1234" t="s">
        <v>10374</v>
      </c>
      <c r="B1234" t="s">
        <v>104</v>
      </c>
      <c r="C1234" t="str">
        <f t="shared" si="19"/>
        <v>90s</v>
      </c>
      <c r="D1234">
        <v>1997</v>
      </c>
      <c r="E1234" t="s">
        <v>50</v>
      </c>
      <c r="F1234" t="s">
        <v>234</v>
      </c>
      <c r="G1234">
        <v>0.03</v>
      </c>
      <c r="H1234">
        <v>0.02</v>
      </c>
      <c r="I1234">
        <v>0</v>
      </c>
      <c r="J1234">
        <v>0</v>
      </c>
      <c r="K1234">
        <v>0.06</v>
      </c>
      <c r="AF1234" t="s">
        <v>1667</v>
      </c>
    </row>
    <row r="1235" spans="1:32" x14ac:dyDescent="0.3">
      <c r="A1235" t="s">
        <v>10442</v>
      </c>
      <c r="B1235" t="s">
        <v>104</v>
      </c>
      <c r="C1235" t="str">
        <f t="shared" si="19"/>
        <v>90s</v>
      </c>
      <c r="D1235">
        <v>1997</v>
      </c>
      <c r="E1235" t="s">
        <v>101</v>
      </c>
      <c r="F1235" t="s">
        <v>68</v>
      </c>
      <c r="G1235">
        <v>0.03</v>
      </c>
      <c r="H1235">
        <v>0.02</v>
      </c>
      <c r="I1235">
        <v>0</v>
      </c>
      <c r="J1235">
        <v>0</v>
      </c>
      <c r="K1235">
        <v>0.06</v>
      </c>
      <c r="AF1235" t="s">
        <v>1669</v>
      </c>
    </row>
    <row r="1236" spans="1:32" x14ac:dyDescent="0.3">
      <c r="A1236" t="s">
        <v>10492</v>
      </c>
      <c r="B1236" t="s">
        <v>104</v>
      </c>
      <c r="C1236" t="str">
        <f t="shared" si="19"/>
        <v>90s</v>
      </c>
      <c r="D1236">
        <v>1997</v>
      </c>
      <c r="E1236" t="s">
        <v>37</v>
      </c>
      <c r="F1236" t="s">
        <v>68</v>
      </c>
      <c r="G1236">
        <v>0.03</v>
      </c>
      <c r="H1236">
        <v>0.02</v>
      </c>
      <c r="I1236">
        <v>0</v>
      </c>
      <c r="J1236">
        <v>0</v>
      </c>
      <c r="K1236">
        <v>0.06</v>
      </c>
      <c r="L1236">
        <v>76</v>
      </c>
      <c r="M1236">
        <v>11</v>
      </c>
      <c r="N1236" t="s">
        <v>203</v>
      </c>
      <c r="P1236" t="s">
        <v>2247</v>
      </c>
      <c r="Q1236" t="s">
        <v>88</v>
      </c>
      <c r="AF1236" t="s">
        <v>1671</v>
      </c>
    </row>
    <row r="1237" spans="1:32" x14ac:dyDescent="0.3">
      <c r="A1237" t="s">
        <v>2368</v>
      </c>
      <c r="B1237" t="s">
        <v>1043</v>
      </c>
      <c r="C1237" t="str">
        <f t="shared" si="19"/>
        <v>90s</v>
      </c>
      <c r="D1237">
        <v>1997</v>
      </c>
      <c r="E1237" t="s">
        <v>1</v>
      </c>
      <c r="F1237" t="s">
        <v>222</v>
      </c>
      <c r="G1237">
        <v>0</v>
      </c>
      <c r="H1237">
        <v>0</v>
      </c>
      <c r="I1237">
        <v>0.06</v>
      </c>
      <c r="J1237">
        <v>0</v>
      </c>
      <c r="K1237">
        <v>0.06</v>
      </c>
      <c r="AF1237" t="s">
        <v>1672</v>
      </c>
    </row>
    <row r="1238" spans="1:32" x14ac:dyDescent="0.3">
      <c r="A1238" t="s">
        <v>10529</v>
      </c>
      <c r="B1238" t="s">
        <v>104</v>
      </c>
      <c r="C1238" t="str">
        <f t="shared" si="19"/>
        <v>90s</v>
      </c>
      <c r="D1238">
        <v>1997</v>
      </c>
      <c r="E1238" t="s">
        <v>18</v>
      </c>
      <c r="F1238" t="s">
        <v>248</v>
      </c>
      <c r="G1238">
        <v>0.03</v>
      </c>
      <c r="H1238">
        <v>0.02</v>
      </c>
      <c r="I1238">
        <v>0</v>
      </c>
      <c r="J1238">
        <v>0</v>
      </c>
      <c r="K1238">
        <v>0.05</v>
      </c>
      <c r="AF1238" t="s">
        <v>1673</v>
      </c>
    </row>
    <row r="1239" spans="1:32" x14ac:dyDescent="0.3">
      <c r="A1239" t="s">
        <v>10618</v>
      </c>
      <c r="B1239" t="s">
        <v>104</v>
      </c>
      <c r="C1239" t="str">
        <f t="shared" si="19"/>
        <v>90s</v>
      </c>
      <c r="D1239">
        <v>1997</v>
      </c>
      <c r="E1239" t="s">
        <v>1</v>
      </c>
      <c r="F1239" t="s">
        <v>6493</v>
      </c>
      <c r="G1239">
        <v>0.03</v>
      </c>
      <c r="H1239">
        <v>0.02</v>
      </c>
      <c r="I1239">
        <v>0</v>
      </c>
      <c r="J1239">
        <v>0</v>
      </c>
      <c r="K1239">
        <v>0.05</v>
      </c>
      <c r="AF1239" t="s">
        <v>1674</v>
      </c>
    </row>
    <row r="1240" spans="1:32" x14ac:dyDescent="0.3">
      <c r="A1240" t="s">
        <v>10745</v>
      </c>
      <c r="B1240" t="s">
        <v>95</v>
      </c>
      <c r="C1240" t="str">
        <f t="shared" si="19"/>
        <v>90s</v>
      </c>
      <c r="D1240">
        <v>1997</v>
      </c>
      <c r="E1240" t="s">
        <v>86</v>
      </c>
      <c r="F1240" t="s">
        <v>128</v>
      </c>
      <c r="G1240">
        <v>0.04</v>
      </c>
      <c r="H1240">
        <v>0.01</v>
      </c>
      <c r="I1240">
        <v>0</v>
      </c>
      <c r="J1240">
        <v>0</v>
      </c>
      <c r="K1240">
        <v>0.05</v>
      </c>
      <c r="AF1240" t="s">
        <v>1675</v>
      </c>
    </row>
    <row r="1241" spans="1:32" x14ac:dyDescent="0.3">
      <c r="A1241" t="s">
        <v>10938</v>
      </c>
      <c r="B1241" t="s">
        <v>95</v>
      </c>
      <c r="C1241" t="str">
        <f t="shared" si="19"/>
        <v>90s</v>
      </c>
      <c r="D1241">
        <v>1997</v>
      </c>
      <c r="E1241" t="s">
        <v>37</v>
      </c>
      <c r="F1241" t="s">
        <v>523</v>
      </c>
      <c r="G1241">
        <v>0</v>
      </c>
      <c r="H1241">
        <v>0</v>
      </c>
      <c r="I1241">
        <v>0.05</v>
      </c>
      <c r="J1241">
        <v>0</v>
      </c>
      <c r="K1241">
        <v>0.05</v>
      </c>
      <c r="AF1241" t="s">
        <v>1676</v>
      </c>
    </row>
    <row r="1242" spans="1:32" x14ac:dyDescent="0.3">
      <c r="A1242" t="s">
        <v>5791</v>
      </c>
      <c r="B1242" t="s">
        <v>104</v>
      </c>
      <c r="C1242" t="str">
        <f t="shared" si="19"/>
        <v>90s</v>
      </c>
      <c r="D1242">
        <v>1997</v>
      </c>
      <c r="E1242" t="s">
        <v>18</v>
      </c>
      <c r="F1242" t="s">
        <v>226</v>
      </c>
      <c r="G1242">
        <v>0.03</v>
      </c>
      <c r="H1242">
        <v>0.02</v>
      </c>
      <c r="I1242">
        <v>0</v>
      </c>
      <c r="J1242">
        <v>0</v>
      </c>
      <c r="K1242">
        <v>0.05</v>
      </c>
      <c r="AF1242" t="s">
        <v>1677</v>
      </c>
    </row>
    <row r="1243" spans="1:32" x14ac:dyDescent="0.3">
      <c r="A1243" t="s">
        <v>11062</v>
      </c>
      <c r="B1243" t="s">
        <v>104</v>
      </c>
      <c r="C1243" t="str">
        <f t="shared" si="19"/>
        <v>90s</v>
      </c>
      <c r="D1243">
        <v>1997</v>
      </c>
      <c r="E1243" t="s">
        <v>34</v>
      </c>
      <c r="F1243" t="s">
        <v>248</v>
      </c>
      <c r="G1243">
        <v>0.02</v>
      </c>
      <c r="H1243">
        <v>0.02</v>
      </c>
      <c r="I1243">
        <v>0</v>
      </c>
      <c r="J1243">
        <v>0</v>
      </c>
      <c r="K1243">
        <v>0.04</v>
      </c>
      <c r="AF1243" t="s">
        <v>1679</v>
      </c>
    </row>
    <row r="1244" spans="1:32" x14ac:dyDescent="0.3">
      <c r="A1244" t="s">
        <v>11310</v>
      </c>
      <c r="B1244" t="s">
        <v>104</v>
      </c>
      <c r="C1244" t="str">
        <f t="shared" si="19"/>
        <v>90s</v>
      </c>
      <c r="D1244">
        <v>1997</v>
      </c>
      <c r="E1244" t="s">
        <v>272</v>
      </c>
      <c r="F1244" t="s">
        <v>134</v>
      </c>
      <c r="G1244">
        <v>0.02</v>
      </c>
      <c r="H1244">
        <v>0.01</v>
      </c>
      <c r="I1244">
        <v>0</v>
      </c>
      <c r="J1244">
        <v>0</v>
      </c>
      <c r="K1244">
        <v>0.04</v>
      </c>
      <c r="AF1244" t="s">
        <v>1681</v>
      </c>
    </row>
    <row r="1245" spans="1:32" x14ac:dyDescent="0.3">
      <c r="A1245" t="s">
        <v>11313</v>
      </c>
      <c r="B1245" t="s">
        <v>104</v>
      </c>
      <c r="C1245" t="str">
        <f t="shared" si="19"/>
        <v>90s</v>
      </c>
      <c r="D1245">
        <v>1997</v>
      </c>
      <c r="E1245" t="s">
        <v>50</v>
      </c>
      <c r="F1245" t="s">
        <v>248</v>
      </c>
      <c r="G1245">
        <v>0.02</v>
      </c>
      <c r="H1245">
        <v>0.01</v>
      </c>
      <c r="I1245">
        <v>0</v>
      </c>
      <c r="J1245">
        <v>0</v>
      </c>
      <c r="K1245">
        <v>0.04</v>
      </c>
      <c r="AF1245" t="s">
        <v>1682</v>
      </c>
    </row>
    <row r="1246" spans="1:32" x14ac:dyDescent="0.3">
      <c r="A1246" t="s">
        <v>11374</v>
      </c>
      <c r="B1246" t="s">
        <v>104</v>
      </c>
      <c r="C1246" t="str">
        <f t="shared" si="19"/>
        <v>90s</v>
      </c>
      <c r="D1246">
        <v>1997</v>
      </c>
      <c r="E1246" t="s">
        <v>37</v>
      </c>
      <c r="F1246" t="s">
        <v>234</v>
      </c>
      <c r="G1246">
        <v>0.02</v>
      </c>
      <c r="H1246">
        <v>0.01</v>
      </c>
      <c r="I1246">
        <v>0</v>
      </c>
      <c r="J1246">
        <v>0</v>
      </c>
      <c r="K1246">
        <v>0.04</v>
      </c>
      <c r="AF1246" t="s">
        <v>1683</v>
      </c>
    </row>
    <row r="1247" spans="1:32" x14ac:dyDescent="0.3">
      <c r="A1247" t="s">
        <v>11385</v>
      </c>
      <c r="B1247" t="s">
        <v>104</v>
      </c>
      <c r="C1247" t="str">
        <f t="shared" si="19"/>
        <v>90s</v>
      </c>
      <c r="D1247">
        <v>1997</v>
      </c>
      <c r="E1247" t="s">
        <v>39</v>
      </c>
      <c r="F1247" t="s">
        <v>134</v>
      </c>
      <c r="G1247">
        <v>0.02</v>
      </c>
      <c r="H1247">
        <v>0.01</v>
      </c>
      <c r="I1247">
        <v>0</v>
      </c>
      <c r="J1247">
        <v>0</v>
      </c>
      <c r="K1247">
        <v>0.04</v>
      </c>
      <c r="AF1247" t="s">
        <v>1684</v>
      </c>
    </row>
    <row r="1248" spans="1:32" x14ac:dyDescent="0.3">
      <c r="A1248" t="s">
        <v>11871</v>
      </c>
      <c r="B1248" t="s">
        <v>104</v>
      </c>
      <c r="C1248" t="str">
        <f t="shared" si="19"/>
        <v>90s</v>
      </c>
      <c r="D1248">
        <v>1997</v>
      </c>
      <c r="E1248" t="s">
        <v>24</v>
      </c>
      <c r="F1248" t="s">
        <v>813</v>
      </c>
      <c r="G1248">
        <v>0.02</v>
      </c>
      <c r="H1248">
        <v>0.01</v>
      </c>
      <c r="I1248">
        <v>0</v>
      </c>
      <c r="J1248">
        <v>0</v>
      </c>
      <c r="K1248">
        <v>0.03</v>
      </c>
      <c r="AF1248" t="s">
        <v>1685</v>
      </c>
    </row>
    <row r="1249" spans="1:32" x14ac:dyDescent="0.3">
      <c r="A1249" t="s">
        <v>11959</v>
      </c>
      <c r="B1249" t="s">
        <v>104</v>
      </c>
      <c r="C1249" t="str">
        <f t="shared" si="19"/>
        <v>90s</v>
      </c>
      <c r="D1249">
        <v>1997</v>
      </c>
      <c r="E1249" t="s">
        <v>272</v>
      </c>
      <c r="F1249" t="s">
        <v>1983</v>
      </c>
      <c r="G1249">
        <v>0.02</v>
      </c>
      <c r="H1249">
        <v>0.01</v>
      </c>
      <c r="I1249">
        <v>0</v>
      </c>
      <c r="J1249">
        <v>0</v>
      </c>
      <c r="K1249">
        <v>0.03</v>
      </c>
      <c r="AF1249" t="s">
        <v>1688</v>
      </c>
    </row>
    <row r="1250" spans="1:32" x14ac:dyDescent="0.3">
      <c r="A1250" t="s">
        <v>12094</v>
      </c>
      <c r="B1250" t="s">
        <v>104</v>
      </c>
      <c r="C1250" t="str">
        <f t="shared" si="19"/>
        <v>90s</v>
      </c>
      <c r="D1250">
        <v>1997</v>
      </c>
      <c r="E1250" t="s">
        <v>34</v>
      </c>
      <c r="F1250" t="s">
        <v>1836</v>
      </c>
      <c r="G1250">
        <v>0.02</v>
      </c>
      <c r="H1250">
        <v>0.01</v>
      </c>
      <c r="I1250">
        <v>0</v>
      </c>
      <c r="J1250">
        <v>0</v>
      </c>
      <c r="K1250">
        <v>0.03</v>
      </c>
      <c r="AF1250" t="s">
        <v>1690</v>
      </c>
    </row>
    <row r="1251" spans="1:32" x14ac:dyDescent="0.3">
      <c r="A1251" t="s">
        <v>12149</v>
      </c>
      <c r="B1251" t="s">
        <v>104</v>
      </c>
      <c r="C1251" t="str">
        <f t="shared" si="19"/>
        <v>90s</v>
      </c>
      <c r="D1251">
        <v>1997</v>
      </c>
      <c r="E1251" t="s">
        <v>50</v>
      </c>
      <c r="F1251" t="s">
        <v>234</v>
      </c>
      <c r="G1251">
        <v>0.01</v>
      </c>
      <c r="H1251">
        <v>0.01</v>
      </c>
      <c r="I1251">
        <v>0</v>
      </c>
      <c r="J1251">
        <v>0</v>
      </c>
      <c r="K1251">
        <v>0.03</v>
      </c>
      <c r="AF1251" t="s">
        <v>1691</v>
      </c>
    </row>
    <row r="1252" spans="1:32" x14ac:dyDescent="0.3">
      <c r="A1252" t="s">
        <v>12161</v>
      </c>
      <c r="B1252" t="s">
        <v>104</v>
      </c>
      <c r="C1252" t="str">
        <f t="shared" si="19"/>
        <v>90s</v>
      </c>
      <c r="D1252">
        <v>1997</v>
      </c>
      <c r="E1252" t="s">
        <v>37</v>
      </c>
      <c r="F1252" t="s">
        <v>248</v>
      </c>
      <c r="G1252">
        <v>0.01</v>
      </c>
      <c r="H1252">
        <v>0.01</v>
      </c>
      <c r="I1252">
        <v>0</v>
      </c>
      <c r="J1252">
        <v>0</v>
      </c>
      <c r="K1252">
        <v>0.03</v>
      </c>
      <c r="AF1252" t="s">
        <v>1692</v>
      </c>
    </row>
    <row r="1253" spans="1:32" x14ac:dyDescent="0.3">
      <c r="A1253" t="s">
        <v>12322</v>
      </c>
      <c r="B1253" t="s">
        <v>104</v>
      </c>
      <c r="C1253" t="str">
        <f t="shared" si="19"/>
        <v>90s</v>
      </c>
      <c r="D1253">
        <v>1997</v>
      </c>
      <c r="E1253" t="s">
        <v>24</v>
      </c>
      <c r="F1253" t="s">
        <v>226</v>
      </c>
      <c r="G1253">
        <v>0.01</v>
      </c>
      <c r="H1253">
        <v>0.01</v>
      </c>
      <c r="I1253">
        <v>0</v>
      </c>
      <c r="J1253">
        <v>0</v>
      </c>
      <c r="K1253">
        <v>0.02</v>
      </c>
      <c r="AF1253" t="s">
        <v>1693</v>
      </c>
    </row>
    <row r="1254" spans="1:32" x14ac:dyDescent="0.3">
      <c r="A1254" t="s">
        <v>12357</v>
      </c>
      <c r="B1254" t="s">
        <v>104</v>
      </c>
      <c r="C1254" t="str">
        <f t="shared" si="19"/>
        <v>90s</v>
      </c>
      <c r="D1254">
        <v>1997</v>
      </c>
      <c r="E1254" t="s">
        <v>86</v>
      </c>
      <c r="F1254" t="s">
        <v>234</v>
      </c>
      <c r="G1254">
        <v>0.01</v>
      </c>
      <c r="H1254">
        <v>0.01</v>
      </c>
      <c r="I1254">
        <v>0</v>
      </c>
      <c r="J1254">
        <v>0</v>
      </c>
      <c r="K1254">
        <v>0.02</v>
      </c>
      <c r="AF1254" t="s">
        <v>1694</v>
      </c>
    </row>
    <row r="1255" spans="1:32" x14ac:dyDescent="0.3">
      <c r="A1255" t="s">
        <v>12399</v>
      </c>
      <c r="B1255" t="s">
        <v>104</v>
      </c>
      <c r="C1255" t="str">
        <f t="shared" si="19"/>
        <v>90s</v>
      </c>
      <c r="D1255">
        <v>1997</v>
      </c>
      <c r="E1255" t="s">
        <v>18</v>
      </c>
      <c r="F1255" t="s">
        <v>234</v>
      </c>
      <c r="G1255">
        <v>0.01</v>
      </c>
      <c r="H1255">
        <v>0.01</v>
      </c>
      <c r="I1255">
        <v>0</v>
      </c>
      <c r="J1255">
        <v>0</v>
      </c>
      <c r="K1255">
        <v>0.02</v>
      </c>
      <c r="AF1255" t="s">
        <v>1695</v>
      </c>
    </row>
    <row r="1256" spans="1:32" x14ac:dyDescent="0.3">
      <c r="A1256" t="s">
        <v>12510</v>
      </c>
      <c r="B1256" t="s">
        <v>104</v>
      </c>
      <c r="C1256" t="str">
        <f t="shared" si="19"/>
        <v>90s</v>
      </c>
      <c r="D1256">
        <v>1997</v>
      </c>
      <c r="E1256" t="s">
        <v>18</v>
      </c>
      <c r="F1256" t="s">
        <v>2377</v>
      </c>
      <c r="G1256">
        <v>0.01</v>
      </c>
      <c r="H1256">
        <v>0.01</v>
      </c>
      <c r="I1256">
        <v>0</v>
      </c>
      <c r="J1256">
        <v>0</v>
      </c>
      <c r="K1256">
        <v>0.02</v>
      </c>
      <c r="AF1256" t="s">
        <v>1696</v>
      </c>
    </row>
    <row r="1257" spans="1:32" x14ac:dyDescent="0.3">
      <c r="A1257" t="s">
        <v>12782</v>
      </c>
      <c r="B1257" t="s">
        <v>104</v>
      </c>
      <c r="C1257" t="str">
        <f t="shared" si="19"/>
        <v>90s</v>
      </c>
      <c r="D1257">
        <v>1997</v>
      </c>
      <c r="E1257" t="s">
        <v>30</v>
      </c>
      <c r="F1257" t="s">
        <v>3633</v>
      </c>
      <c r="G1257">
        <v>0.01</v>
      </c>
      <c r="H1257">
        <v>0.01</v>
      </c>
      <c r="I1257">
        <v>0</v>
      </c>
      <c r="J1257">
        <v>0</v>
      </c>
      <c r="K1257">
        <v>0.02</v>
      </c>
      <c r="AF1257" t="s">
        <v>1697</v>
      </c>
    </row>
    <row r="1258" spans="1:32" x14ac:dyDescent="0.3">
      <c r="A1258" t="s">
        <v>12806</v>
      </c>
      <c r="B1258" t="s">
        <v>104</v>
      </c>
      <c r="C1258" t="str">
        <f t="shared" si="19"/>
        <v>90s</v>
      </c>
      <c r="D1258">
        <v>1997</v>
      </c>
      <c r="E1258" t="s">
        <v>50</v>
      </c>
      <c r="F1258" t="s">
        <v>523</v>
      </c>
      <c r="G1258">
        <v>0.01</v>
      </c>
      <c r="H1258">
        <v>0.01</v>
      </c>
      <c r="I1258">
        <v>0</v>
      </c>
      <c r="J1258">
        <v>0</v>
      </c>
      <c r="K1258">
        <v>0.02</v>
      </c>
      <c r="AF1258" t="s">
        <v>1698</v>
      </c>
    </row>
    <row r="1259" spans="1:32" x14ac:dyDescent="0.3">
      <c r="A1259" t="s">
        <v>13552</v>
      </c>
      <c r="B1259" t="s">
        <v>148</v>
      </c>
      <c r="C1259" t="str">
        <f t="shared" si="19"/>
        <v>90s</v>
      </c>
      <c r="D1259">
        <v>1997</v>
      </c>
      <c r="E1259" t="s">
        <v>24</v>
      </c>
      <c r="F1259" t="s">
        <v>329</v>
      </c>
      <c r="G1259">
        <v>0</v>
      </c>
      <c r="H1259">
        <v>0.01</v>
      </c>
      <c r="I1259">
        <v>0</v>
      </c>
      <c r="J1259">
        <v>0</v>
      </c>
      <c r="K1259">
        <v>0.01</v>
      </c>
      <c r="N1259">
        <v>7.5</v>
      </c>
      <c r="O1259">
        <v>6</v>
      </c>
      <c r="P1259" t="s">
        <v>13553</v>
      </c>
      <c r="Q1259" t="s">
        <v>20</v>
      </c>
      <c r="AF1259" t="s">
        <v>1700</v>
      </c>
    </row>
    <row r="1260" spans="1:32" x14ac:dyDescent="0.3">
      <c r="A1260" t="s">
        <v>13662</v>
      </c>
      <c r="B1260" t="s">
        <v>148</v>
      </c>
      <c r="C1260" t="str">
        <f t="shared" si="19"/>
        <v>90s</v>
      </c>
      <c r="D1260">
        <v>1997</v>
      </c>
      <c r="E1260" t="s">
        <v>272</v>
      </c>
      <c r="F1260" t="s">
        <v>2026</v>
      </c>
      <c r="G1260">
        <v>0</v>
      </c>
      <c r="H1260">
        <v>0.01</v>
      </c>
      <c r="I1260">
        <v>0</v>
      </c>
      <c r="J1260">
        <v>0</v>
      </c>
      <c r="K1260">
        <v>0.01</v>
      </c>
      <c r="N1260">
        <v>8.1</v>
      </c>
      <c r="O1260">
        <v>12</v>
      </c>
      <c r="P1260" t="s">
        <v>2435</v>
      </c>
      <c r="Q1260" t="s">
        <v>817</v>
      </c>
      <c r="AF1260" t="s">
        <v>1701</v>
      </c>
    </row>
    <row r="1261" spans="1:32" x14ac:dyDescent="0.3">
      <c r="A1261" t="s">
        <v>73</v>
      </c>
      <c r="B1261" t="s">
        <v>27</v>
      </c>
      <c r="C1261" t="str">
        <f t="shared" si="19"/>
        <v>90s</v>
      </c>
      <c r="D1261">
        <v>1998</v>
      </c>
      <c r="E1261" t="s">
        <v>28</v>
      </c>
      <c r="F1261" t="s">
        <v>19</v>
      </c>
      <c r="G1261">
        <v>5.89</v>
      </c>
      <c r="H1261">
        <v>5.04</v>
      </c>
      <c r="I1261">
        <v>3.12</v>
      </c>
      <c r="J1261">
        <v>0.59</v>
      </c>
      <c r="K1261">
        <v>14.64</v>
      </c>
      <c r="AF1261" t="s">
        <v>1702</v>
      </c>
    </row>
    <row r="1262" spans="1:32" x14ac:dyDescent="0.3">
      <c r="A1262" t="s">
        <v>163</v>
      </c>
      <c r="B1262" t="s">
        <v>95</v>
      </c>
      <c r="C1262" t="str">
        <f t="shared" si="19"/>
        <v>90s</v>
      </c>
      <c r="D1262">
        <v>1998</v>
      </c>
      <c r="E1262" t="s">
        <v>50</v>
      </c>
      <c r="F1262" t="s">
        <v>19</v>
      </c>
      <c r="G1262">
        <v>4.0999999999999996</v>
      </c>
      <c r="H1262">
        <v>1.89</v>
      </c>
      <c r="I1262">
        <v>1.45</v>
      </c>
      <c r="J1262">
        <v>0.16</v>
      </c>
      <c r="K1262">
        <v>7.6</v>
      </c>
      <c r="AF1262" t="s">
        <v>1703</v>
      </c>
    </row>
    <row r="1263" spans="1:32" x14ac:dyDescent="0.3">
      <c r="A1263" t="s">
        <v>180</v>
      </c>
      <c r="B1263" t="s">
        <v>104</v>
      </c>
      <c r="C1263" t="str">
        <f t="shared" si="19"/>
        <v>90s</v>
      </c>
      <c r="D1263">
        <v>1998</v>
      </c>
      <c r="E1263" t="s">
        <v>86</v>
      </c>
      <c r="F1263" t="s">
        <v>68</v>
      </c>
      <c r="G1263">
        <v>3.27</v>
      </c>
      <c r="H1263">
        <v>2.2200000000000002</v>
      </c>
      <c r="I1263">
        <v>1.4</v>
      </c>
      <c r="J1263">
        <v>0.28999999999999998</v>
      </c>
      <c r="K1263">
        <v>7.16</v>
      </c>
      <c r="L1263">
        <v>96</v>
      </c>
      <c r="M1263">
        <v>15</v>
      </c>
      <c r="N1263">
        <v>9.1</v>
      </c>
      <c r="O1263">
        <v>367</v>
      </c>
      <c r="P1263" t="s">
        <v>181</v>
      </c>
      <c r="Q1263" t="s">
        <v>88</v>
      </c>
      <c r="AF1263" t="s">
        <v>1705</v>
      </c>
    </row>
    <row r="1264" spans="1:32" x14ac:dyDescent="0.3">
      <c r="A1264" t="s">
        <v>184</v>
      </c>
      <c r="B1264" t="s">
        <v>104</v>
      </c>
      <c r="C1264" t="str">
        <f t="shared" si="19"/>
        <v>90s</v>
      </c>
      <c r="D1264">
        <v>1998</v>
      </c>
      <c r="E1264" t="s">
        <v>1</v>
      </c>
      <c r="F1264" t="s">
        <v>68</v>
      </c>
      <c r="G1264">
        <v>3.68</v>
      </c>
      <c r="H1264">
        <v>1.75</v>
      </c>
      <c r="I1264">
        <v>1.42</v>
      </c>
      <c r="J1264">
        <v>0.28000000000000003</v>
      </c>
      <c r="K1264">
        <v>7.13</v>
      </c>
      <c r="L1264">
        <v>91</v>
      </c>
      <c r="M1264">
        <v>12</v>
      </c>
      <c r="N1264">
        <v>8.9</v>
      </c>
      <c r="O1264">
        <v>432</v>
      </c>
      <c r="P1264" t="s">
        <v>185</v>
      </c>
      <c r="Q1264" t="s">
        <v>20</v>
      </c>
      <c r="AF1264" t="s">
        <v>1706</v>
      </c>
    </row>
    <row r="1265" spans="1:32" x14ac:dyDescent="0.3">
      <c r="A1265" t="s">
        <v>238</v>
      </c>
      <c r="B1265" t="s">
        <v>104</v>
      </c>
      <c r="C1265" t="str">
        <f t="shared" si="19"/>
        <v>90s</v>
      </c>
      <c r="D1265">
        <v>1998</v>
      </c>
      <c r="E1265" t="s">
        <v>50</v>
      </c>
      <c r="F1265" t="s">
        <v>234</v>
      </c>
      <c r="G1265">
        <v>3.18</v>
      </c>
      <c r="H1265">
        <v>1.83</v>
      </c>
      <c r="I1265">
        <v>0.78</v>
      </c>
      <c r="J1265">
        <v>0.24</v>
      </c>
      <c r="K1265">
        <v>6.03</v>
      </c>
      <c r="L1265">
        <v>94</v>
      </c>
      <c r="M1265">
        <v>20</v>
      </c>
      <c r="N1265">
        <v>9.4</v>
      </c>
      <c r="O1265">
        <v>918</v>
      </c>
      <c r="P1265" t="s">
        <v>235</v>
      </c>
      <c r="Q1265" t="s">
        <v>53</v>
      </c>
      <c r="AF1265" t="s">
        <v>1707</v>
      </c>
    </row>
    <row r="1266" spans="1:32" x14ac:dyDescent="0.3">
      <c r="A1266" t="s">
        <v>247</v>
      </c>
      <c r="B1266" t="s">
        <v>104</v>
      </c>
      <c r="C1266" t="str">
        <f t="shared" si="19"/>
        <v>90s</v>
      </c>
      <c r="D1266">
        <v>1998</v>
      </c>
      <c r="E1266" t="s">
        <v>50</v>
      </c>
      <c r="F1266" t="s">
        <v>248</v>
      </c>
      <c r="G1266">
        <v>1.88</v>
      </c>
      <c r="H1266">
        <v>1.47</v>
      </c>
      <c r="I1266">
        <v>2.02</v>
      </c>
      <c r="J1266">
        <v>0.45</v>
      </c>
      <c r="K1266">
        <v>5.82</v>
      </c>
      <c r="L1266">
        <v>89</v>
      </c>
      <c r="M1266">
        <v>13</v>
      </c>
      <c r="N1266">
        <v>9.1999999999999993</v>
      </c>
      <c r="O1266">
        <v>364</v>
      </c>
      <c r="P1266" t="s">
        <v>222</v>
      </c>
      <c r="Q1266" t="s">
        <v>53</v>
      </c>
      <c r="AF1266" t="s">
        <v>1709</v>
      </c>
    </row>
    <row r="1267" spans="1:32" x14ac:dyDescent="0.3">
      <c r="A1267" t="s">
        <v>311</v>
      </c>
      <c r="B1267" t="s">
        <v>104</v>
      </c>
      <c r="C1267" t="str">
        <f t="shared" si="19"/>
        <v>90s</v>
      </c>
      <c r="D1267">
        <v>1998</v>
      </c>
      <c r="E1267" t="s">
        <v>1</v>
      </c>
      <c r="F1267" t="s">
        <v>68</v>
      </c>
      <c r="G1267">
        <v>3.36</v>
      </c>
      <c r="H1267">
        <v>1.36</v>
      </c>
      <c r="I1267">
        <v>7.0000000000000007E-2</v>
      </c>
      <c r="J1267">
        <v>0.21</v>
      </c>
      <c r="K1267">
        <v>5</v>
      </c>
      <c r="AF1267" t="s">
        <v>1710</v>
      </c>
    </row>
    <row r="1268" spans="1:32" x14ac:dyDescent="0.3">
      <c r="A1268" t="s">
        <v>457</v>
      </c>
      <c r="B1268" t="s">
        <v>27</v>
      </c>
      <c r="C1268" t="str">
        <f t="shared" si="19"/>
        <v>90s</v>
      </c>
      <c r="D1268">
        <v>1998</v>
      </c>
      <c r="E1268" t="s">
        <v>272</v>
      </c>
      <c r="F1268" t="s">
        <v>19</v>
      </c>
      <c r="G1268">
        <v>1.49</v>
      </c>
      <c r="H1268">
        <v>0.73</v>
      </c>
      <c r="I1268">
        <v>1.38</v>
      </c>
      <c r="J1268">
        <v>0.1</v>
      </c>
      <c r="K1268">
        <v>3.7</v>
      </c>
      <c r="AF1268" t="s">
        <v>1711</v>
      </c>
    </row>
    <row r="1269" spans="1:32" x14ac:dyDescent="0.3">
      <c r="A1269" t="s">
        <v>463</v>
      </c>
      <c r="B1269" t="s">
        <v>95</v>
      </c>
      <c r="C1269" t="str">
        <f t="shared" si="19"/>
        <v>90s</v>
      </c>
      <c r="D1269">
        <v>1998</v>
      </c>
      <c r="E1269" t="s">
        <v>1</v>
      </c>
      <c r="F1269" t="s">
        <v>19</v>
      </c>
      <c r="G1269">
        <v>1.87</v>
      </c>
      <c r="H1269">
        <v>1.1299999999999999</v>
      </c>
      <c r="I1269">
        <v>0.55000000000000004</v>
      </c>
      <c r="J1269">
        <v>0.1</v>
      </c>
      <c r="K1269">
        <v>3.65</v>
      </c>
      <c r="AF1269" t="s">
        <v>1713</v>
      </c>
    </row>
    <row r="1270" spans="1:32" x14ac:dyDescent="0.3">
      <c r="A1270" t="s">
        <v>509</v>
      </c>
      <c r="B1270" t="s">
        <v>104</v>
      </c>
      <c r="C1270" t="str">
        <f t="shared" si="19"/>
        <v>90s</v>
      </c>
      <c r="D1270">
        <v>1998</v>
      </c>
      <c r="E1270" t="s">
        <v>50</v>
      </c>
      <c r="F1270" t="s">
        <v>51</v>
      </c>
      <c r="G1270">
        <v>1.1299999999999999</v>
      </c>
      <c r="H1270">
        <v>2.0699999999999998</v>
      </c>
      <c r="I1270">
        <v>0</v>
      </c>
      <c r="J1270">
        <v>0.22</v>
      </c>
      <c r="K1270">
        <v>3.42</v>
      </c>
      <c r="L1270">
        <v>70</v>
      </c>
      <c r="M1270">
        <v>15</v>
      </c>
      <c r="N1270">
        <v>8</v>
      </c>
      <c r="O1270">
        <v>67</v>
      </c>
      <c r="P1270" t="s">
        <v>84</v>
      </c>
      <c r="Q1270" t="s">
        <v>88</v>
      </c>
      <c r="AF1270" t="s">
        <v>1715</v>
      </c>
    </row>
    <row r="1271" spans="1:32" x14ac:dyDescent="0.3">
      <c r="A1271" t="s">
        <v>522</v>
      </c>
      <c r="B1271" t="s">
        <v>104</v>
      </c>
      <c r="C1271" t="str">
        <f t="shared" si="19"/>
        <v>90s</v>
      </c>
      <c r="D1271">
        <v>1998</v>
      </c>
      <c r="E1271" t="s">
        <v>86</v>
      </c>
      <c r="F1271" t="s">
        <v>523</v>
      </c>
      <c r="G1271">
        <v>2.4700000000000002</v>
      </c>
      <c r="H1271">
        <v>0.76</v>
      </c>
      <c r="I1271">
        <v>0</v>
      </c>
      <c r="J1271">
        <v>0.13</v>
      </c>
      <c r="K1271">
        <v>3.36</v>
      </c>
      <c r="AF1271" t="s">
        <v>1717</v>
      </c>
    </row>
    <row r="1272" spans="1:32" x14ac:dyDescent="0.3">
      <c r="A1272" t="s">
        <v>526</v>
      </c>
      <c r="B1272" t="s">
        <v>104</v>
      </c>
      <c r="C1272" t="str">
        <f t="shared" si="19"/>
        <v>90s</v>
      </c>
      <c r="D1272">
        <v>1998</v>
      </c>
      <c r="E1272" t="s">
        <v>101</v>
      </c>
      <c r="F1272" t="s">
        <v>484</v>
      </c>
      <c r="G1272">
        <v>1.63</v>
      </c>
      <c r="H1272">
        <v>1.53</v>
      </c>
      <c r="I1272">
        <v>0</v>
      </c>
      <c r="J1272">
        <v>0.18</v>
      </c>
      <c r="K1272">
        <v>3.34</v>
      </c>
      <c r="AF1272" t="s">
        <v>1718</v>
      </c>
    </row>
    <row r="1273" spans="1:32" x14ac:dyDescent="0.3">
      <c r="A1273" t="s">
        <v>572</v>
      </c>
      <c r="B1273" t="s">
        <v>104</v>
      </c>
      <c r="C1273" t="str">
        <f t="shared" si="19"/>
        <v>90s</v>
      </c>
      <c r="D1273">
        <v>1998</v>
      </c>
      <c r="E1273" t="s">
        <v>24</v>
      </c>
      <c r="F1273" t="s">
        <v>134</v>
      </c>
      <c r="G1273">
        <v>2.14</v>
      </c>
      <c r="H1273">
        <v>0.86</v>
      </c>
      <c r="I1273">
        <v>0</v>
      </c>
      <c r="J1273">
        <v>0.13</v>
      </c>
      <c r="K1273">
        <v>3.12</v>
      </c>
      <c r="L1273">
        <v>88</v>
      </c>
      <c r="M1273">
        <v>13</v>
      </c>
      <c r="P1273" t="s">
        <v>193</v>
      </c>
      <c r="Q1273" t="s">
        <v>20</v>
      </c>
      <c r="AF1273" t="s">
        <v>1719</v>
      </c>
    </row>
    <row r="1274" spans="1:32" x14ac:dyDescent="0.3">
      <c r="A1274" t="s">
        <v>647</v>
      </c>
      <c r="B1274" t="s">
        <v>104</v>
      </c>
      <c r="C1274" t="str">
        <f t="shared" si="19"/>
        <v>90s</v>
      </c>
      <c r="D1274">
        <v>1998</v>
      </c>
      <c r="E1274" t="s">
        <v>24</v>
      </c>
      <c r="F1274" t="s">
        <v>648</v>
      </c>
      <c r="G1274">
        <v>0.09</v>
      </c>
      <c r="H1274">
        <v>2.4300000000000002</v>
      </c>
      <c r="I1274">
        <v>0.12</v>
      </c>
      <c r="J1274">
        <v>0.22</v>
      </c>
      <c r="K1274">
        <v>2.87</v>
      </c>
      <c r="AF1274" t="s">
        <v>1720</v>
      </c>
    </row>
    <row r="1275" spans="1:32" x14ac:dyDescent="0.3">
      <c r="A1275" t="s">
        <v>673</v>
      </c>
      <c r="B1275" t="s">
        <v>104</v>
      </c>
      <c r="C1275" t="str">
        <f t="shared" si="19"/>
        <v>90s</v>
      </c>
      <c r="D1275">
        <v>1998</v>
      </c>
      <c r="E1275" t="s">
        <v>1</v>
      </c>
      <c r="F1275" t="s">
        <v>68</v>
      </c>
      <c r="G1275">
        <v>1.96</v>
      </c>
      <c r="H1275">
        <v>0.72</v>
      </c>
      <c r="I1275">
        <v>0</v>
      </c>
      <c r="J1275">
        <v>0.11</v>
      </c>
      <c r="K1275">
        <v>2.79</v>
      </c>
      <c r="AF1275" t="s">
        <v>1721</v>
      </c>
    </row>
    <row r="1276" spans="1:32" x14ac:dyDescent="0.3">
      <c r="A1276" t="s">
        <v>703</v>
      </c>
      <c r="B1276" t="s">
        <v>95</v>
      </c>
      <c r="C1276" t="str">
        <f t="shared" si="19"/>
        <v>90s</v>
      </c>
      <c r="D1276">
        <v>1998</v>
      </c>
      <c r="E1276" t="s">
        <v>34</v>
      </c>
      <c r="F1276" t="s">
        <v>19</v>
      </c>
      <c r="G1276">
        <v>1.25</v>
      </c>
      <c r="H1276">
        <v>0.53</v>
      </c>
      <c r="I1276">
        <v>0.87</v>
      </c>
      <c r="J1276">
        <v>0.05</v>
      </c>
      <c r="K1276">
        <v>2.7</v>
      </c>
      <c r="AF1276" t="s">
        <v>1724</v>
      </c>
    </row>
    <row r="1277" spans="1:32" x14ac:dyDescent="0.3">
      <c r="A1277" t="s">
        <v>667</v>
      </c>
      <c r="B1277" t="s">
        <v>104</v>
      </c>
      <c r="C1277" t="str">
        <f t="shared" si="19"/>
        <v>90s</v>
      </c>
      <c r="D1277">
        <v>1998</v>
      </c>
      <c r="E1277" t="s">
        <v>37</v>
      </c>
      <c r="F1277" t="s">
        <v>134</v>
      </c>
      <c r="G1277">
        <v>1.44</v>
      </c>
      <c r="H1277">
        <v>1.0900000000000001</v>
      </c>
      <c r="I1277">
        <v>0</v>
      </c>
      <c r="J1277">
        <v>0.14000000000000001</v>
      </c>
      <c r="K1277">
        <v>2.67</v>
      </c>
      <c r="L1277">
        <v>92</v>
      </c>
      <c r="M1277">
        <v>17</v>
      </c>
      <c r="N1277">
        <v>8.6</v>
      </c>
      <c r="O1277">
        <v>80</v>
      </c>
      <c r="P1277" t="s">
        <v>715</v>
      </c>
      <c r="Q1277" t="s">
        <v>88</v>
      </c>
      <c r="AF1277" t="s">
        <v>1725</v>
      </c>
    </row>
    <row r="1278" spans="1:32" x14ac:dyDescent="0.3">
      <c r="A1278" t="s">
        <v>781</v>
      </c>
      <c r="B1278" t="s">
        <v>104</v>
      </c>
      <c r="C1278" t="str">
        <f t="shared" si="19"/>
        <v>90s</v>
      </c>
      <c r="D1278">
        <v>1998</v>
      </c>
      <c r="E1278" t="s">
        <v>50</v>
      </c>
      <c r="F1278" t="s">
        <v>283</v>
      </c>
      <c r="G1278">
        <v>1.1499999999999999</v>
      </c>
      <c r="H1278">
        <v>1.1399999999999999</v>
      </c>
      <c r="I1278">
        <v>0.06</v>
      </c>
      <c r="J1278">
        <v>0.13</v>
      </c>
      <c r="K1278">
        <v>2.48</v>
      </c>
      <c r="AF1278" t="s">
        <v>1727</v>
      </c>
    </row>
    <row r="1279" spans="1:32" x14ac:dyDescent="0.3">
      <c r="A1279" t="s">
        <v>798</v>
      </c>
      <c r="B1279" t="s">
        <v>799</v>
      </c>
      <c r="C1279" t="str">
        <f t="shared" si="19"/>
        <v>90s</v>
      </c>
      <c r="D1279">
        <v>1998</v>
      </c>
      <c r="E1279" t="s">
        <v>1</v>
      </c>
      <c r="F1279" t="s">
        <v>151</v>
      </c>
      <c r="G1279">
        <v>1.26</v>
      </c>
      <c r="H1279">
        <v>0.61</v>
      </c>
      <c r="I1279">
        <v>0.46</v>
      </c>
      <c r="J1279">
        <v>0.08</v>
      </c>
      <c r="K1279">
        <v>2.42</v>
      </c>
      <c r="AF1279" t="s">
        <v>1728</v>
      </c>
    </row>
    <row r="1280" spans="1:32" x14ac:dyDescent="0.3">
      <c r="A1280" t="s">
        <v>808</v>
      </c>
      <c r="B1280" t="s">
        <v>104</v>
      </c>
      <c r="C1280" t="str">
        <f t="shared" si="19"/>
        <v>90s</v>
      </c>
      <c r="D1280">
        <v>1998</v>
      </c>
      <c r="E1280" t="s">
        <v>50</v>
      </c>
      <c r="F1280" t="s">
        <v>222</v>
      </c>
      <c r="G1280">
        <v>0.81</v>
      </c>
      <c r="H1280">
        <v>0.76</v>
      </c>
      <c r="I1280">
        <v>0.7</v>
      </c>
      <c r="J1280">
        <v>0.14000000000000001</v>
      </c>
      <c r="K1280">
        <v>2.41</v>
      </c>
      <c r="AF1280" t="s">
        <v>1729</v>
      </c>
    </row>
    <row r="1281" spans="1:32" x14ac:dyDescent="0.3">
      <c r="A1281" t="s">
        <v>822</v>
      </c>
      <c r="B1281" t="s">
        <v>95</v>
      </c>
      <c r="C1281" t="str">
        <f t="shared" si="19"/>
        <v>90s</v>
      </c>
      <c r="D1281">
        <v>1998</v>
      </c>
      <c r="E1281" t="s">
        <v>86</v>
      </c>
      <c r="F1281" t="s">
        <v>484</v>
      </c>
      <c r="G1281">
        <v>1.94</v>
      </c>
      <c r="H1281">
        <v>0.39</v>
      </c>
      <c r="I1281">
        <v>0.03</v>
      </c>
      <c r="J1281">
        <v>0.02</v>
      </c>
      <c r="K1281">
        <v>2.38</v>
      </c>
      <c r="AF1281" t="s">
        <v>1730</v>
      </c>
    </row>
    <row r="1282" spans="1:32" x14ac:dyDescent="0.3">
      <c r="A1282" t="s">
        <v>833</v>
      </c>
      <c r="B1282" t="s">
        <v>27</v>
      </c>
      <c r="C1282" t="str">
        <f t="shared" si="19"/>
        <v>90s</v>
      </c>
      <c r="D1282">
        <v>1998</v>
      </c>
      <c r="E1282" t="s">
        <v>28</v>
      </c>
      <c r="F1282" t="s">
        <v>283</v>
      </c>
      <c r="G1282">
        <v>0</v>
      </c>
      <c r="H1282">
        <v>0</v>
      </c>
      <c r="I1282">
        <v>2.34</v>
      </c>
      <c r="J1282">
        <v>0.01</v>
      </c>
      <c r="K1282">
        <v>2.35</v>
      </c>
      <c r="AF1282" t="s">
        <v>1731</v>
      </c>
    </row>
    <row r="1283" spans="1:32" x14ac:dyDescent="0.3">
      <c r="A1283" t="s">
        <v>851</v>
      </c>
      <c r="B1283" t="s">
        <v>104</v>
      </c>
      <c r="C1283" t="str">
        <f t="shared" ref="C1283:C1346" si="20">_xlfn.IFS(D1283&lt;1990,"80s",D1283&lt;2000,"90s",D1283&lt;2010,"2Ks",D1283&lt;2020,"2k10s")</f>
        <v>90s</v>
      </c>
      <c r="D1283">
        <v>1998</v>
      </c>
      <c r="E1283" t="s">
        <v>18</v>
      </c>
      <c r="F1283" t="s">
        <v>852</v>
      </c>
      <c r="G1283">
        <v>1.65</v>
      </c>
      <c r="H1283">
        <v>0.46</v>
      </c>
      <c r="I1283">
        <v>0.1</v>
      </c>
      <c r="J1283">
        <v>0.1</v>
      </c>
      <c r="K1283">
        <v>2.31</v>
      </c>
      <c r="AF1283" t="s">
        <v>1732</v>
      </c>
    </row>
    <row r="1284" spans="1:32" x14ac:dyDescent="0.3">
      <c r="A1284" t="s">
        <v>886</v>
      </c>
      <c r="B1284" t="s">
        <v>27</v>
      </c>
      <c r="C1284" t="str">
        <f t="shared" si="20"/>
        <v>90s</v>
      </c>
      <c r="D1284">
        <v>1998</v>
      </c>
      <c r="E1284" t="s">
        <v>101</v>
      </c>
      <c r="F1284" t="s">
        <v>19</v>
      </c>
      <c r="G1284">
        <v>1</v>
      </c>
      <c r="H1284">
        <v>0.63</v>
      </c>
      <c r="I1284">
        <v>0.45</v>
      </c>
      <c r="J1284">
        <v>0.13</v>
      </c>
      <c r="K1284">
        <v>2.2200000000000002</v>
      </c>
      <c r="AF1284" t="s">
        <v>1733</v>
      </c>
    </row>
    <row r="1285" spans="1:32" x14ac:dyDescent="0.3">
      <c r="A1285" t="s">
        <v>905</v>
      </c>
      <c r="B1285" t="s">
        <v>95</v>
      </c>
      <c r="C1285" t="str">
        <f t="shared" si="20"/>
        <v>90s</v>
      </c>
      <c r="D1285">
        <v>1998</v>
      </c>
      <c r="E1285" t="s">
        <v>39</v>
      </c>
      <c r="F1285" t="s">
        <v>19</v>
      </c>
      <c r="G1285">
        <v>1.6</v>
      </c>
      <c r="H1285">
        <v>0.46</v>
      </c>
      <c r="I1285">
        <v>0.08</v>
      </c>
      <c r="J1285">
        <v>0.03</v>
      </c>
      <c r="K1285">
        <v>2.17</v>
      </c>
      <c r="AF1285" t="s">
        <v>1734</v>
      </c>
    </row>
    <row r="1286" spans="1:32" x14ac:dyDescent="0.3">
      <c r="A1286" t="s">
        <v>935</v>
      </c>
      <c r="B1286" t="s">
        <v>104</v>
      </c>
      <c r="C1286" t="str">
        <f t="shared" si="20"/>
        <v>90s</v>
      </c>
      <c r="D1286">
        <v>1998</v>
      </c>
      <c r="E1286" t="s">
        <v>28</v>
      </c>
      <c r="F1286" t="s">
        <v>118</v>
      </c>
      <c r="G1286">
        <v>0.94</v>
      </c>
      <c r="H1286">
        <v>7.0000000000000007E-2</v>
      </c>
      <c r="I1286">
        <v>1.05</v>
      </c>
      <c r="J1286">
        <v>0.04</v>
      </c>
      <c r="K1286">
        <v>2.1</v>
      </c>
      <c r="L1286">
        <v>81</v>
      </c>
      <c r="M1286">
        <v>17</v>
      </c>
      <c r="N1286">
        <v>8.9</v>
      </c>
      <c r="O1286">
        <v>89</v>
      </c>
      <c r="P1286" t="s">
        <v>118</v>
      </c>
      <c r="Q1286" t="s">
        <v>53</v>
      </c>
      <c r="AF1286" t="s">
        <v>1735</v>
      </c>
    </row>
    <row r="1287" spans="1:32" x14ac:dyDescent="0.3">
      <c r="A1287" t="s">
        <v>952</v>
      </c>
      <c r="B1287" t="s">
        <v>148</v>
      </c>
      <c r="C1287" t="str">
        <f t="shared" si="20"/>
        <v>90s</v>
      </c>
      <c r="D1287">
        <v>1998</v>
      </c>
      <c r="E1287" t="s">
        <v>272</v>
      </c>
      <c r="F1287" t="s">
        <v>134</v>
      </c>
      <c r="G1287">
        <v>2.04</v>
      </c>
      <c r="H1287">
        <v>0.04</v>
      </c>
      <c r="I1287">
        <v>0</v>
      </c>
      <c r="J1287">
        <v>0</v>
      </c>
      <c r="K1287">
        <v>2.08</v>
      </c>
      <c r="N1287">
        <v>8.3000000000000007</v>
      </c>
      <c r="O1287">
        <v>14</v>
      </c>
      <c r="P1287" t="s">
        <v>816</v>
      </c>
      <c r="Q1287" t="s">
        <v>20</v>
      </c>
      <c r="AF1287" t="s">
        <v>1736</v>
      </c>
    </row>
    <row r="1288" spans="1:32" x14ac:dyDescent="0.3">
      <c r="A1288" t="s">
        <v>972</v>
      </c>
      <c r="B1288" t="s">
        <v>104</v>
      </c>
      <c r="C1288" t="str">
        <f t="shared" si="20"/>
        <v>90s</v>
      </c>
      <c r="D1288">
        <v>1998</v>
      </c>
      <c r="E1288" t="s">
        <v>24</v>
      </c>
      <c r="F1288" t="s">
        <v>372</v>
      </c>
      <c r="G1288">
        <v>0.68</v>
      </c>
      <c r="H1288">
        <v>0.46</v>
      </c>
      <c r="I1288">
        <v>0.79</v>
      </c>
      <c r="J1288">
        <v>0.13</v>
      </c>
      <c r="K1288">
        <v>2.06</v>
      </c>
      <c r="L1288">
        <v>88</v>
      </c>
      <c r="M1288">
        <v>18</v>
      </c>
      <c r="N1288">
        <v>9.1999999999999993</v>
      </c>
      <c r="O1288">
        <v>21</v>
      </c>
      <c r="P1288" t="s">
        <v>181</v>
      </c>
      <c r="AF1288" t="s">
        <v>1737</v>
      </c>
    </row>
    <row r="1289" spans="1:32" x14ac:dyDescent="0.3">
      <c r="A1289" t="s">
        <v>987</v>
      </c>
      <c r="B1289" t="s">
        <v>95</v>
      </c>
      <c r="C1289" t="str">
        <f t="shared" si="20"/>
        <v>90s</v>
      </c>
      <c r="D1289">
        <v>1998</v>
      </c>
      <c r="E1289" t="s">
        <v>18</v>
      </c>
      <c r="F1289" t="s">
        <v>19</v>
      </c>
      <c r="G1289">
        <v>1.25</v>
      </c>
      <c r="H1289">
        <v>0.61</v>
      </c>
      <c r="I1289">
        <v>0.13</v>
      </c>
      <c r="J1289">
        <v>0.05</v>
      </c>
      <c r="K1289">
        <v>2.0299999999999998</v>
      </c>
      <c r="AF1289" t="s">
        <v>1738</v>
      </c>
    </row>
    <row r="1290" spans="1:32" x14ac:dyDescent="0.3">
      <c r="A1290" t="s">
        <v>1045</v>
      </c>
      <c r="B1290" t="s">
        <v>27</v>
      </c>
      <c r="C1290" t="str">
        <f t="shared" si="20"/>
        <v>90s</v>
      </c>
      <c r="D1290">
        <v>1998</v>
      </c>
      <c r="E1290" t="s">
        <v>30</v>
      </c>
      <c r="F1290" t="s">
        <v>19</v>
      </c>
      <c r="G1290">
        <v>1.06</v>
      </c>
      <c r="H1290">
        <v>0.6</v>
      </c>
      <c r="I1290">
        <v>0.2</v>
      </c>
      <c r="J1290">
        <v>7.0000000000000007E-2</v>
      </c>
      <c r="K1290">
        <v>1.93</v>
      </c>
      <c r="AF1290" t="s">
        <v>1739</v>
      </c>
    </row>
    <row r="1291" spans="1:32" x14ac:dyDescent="0.3">
      <c r="A1291" t="s">
        <v>1067</v>
      </c>
      <c r="B1291" t="s">
        <v>104</v>
      </c>
      <c r="C1291" t="str">
        <f t="shared" si="20"/>
        <v>90s</v>
      </c>
      <c r="D1291">
        <v>1998</v>
      </c>
      <c r="E1291" t="s">
        <v>86</v>
      </c>
      <c r="F1291" t="s">
        <v>484</v>
      </c>
      <c r="G1291">
        <v>1.42</v>
      </c>
      <c r="H1291">
        <v>0.36</v>
      </c>
      <c r="I1291">
        <v>0.03</v>
      </c>
      <c r="J1291">
        <v>7.0000000000000007E-2</v>
      </c>
      <c r="K1291">
        <v>1.88</v>
      </c>
      <c r="AF1291" t="s">
        <v>1740</v>
      </c>
    </row>
    <row r="1292" spans="1:32" x14ac:dyDescent="0.3">
      <c r="A1292" t="s">
        <v>1070</v>
      </c>
      <c r="B1292" t="s">
        <v>104</v>
      </c>
      <c r="C1292" t="str">
        <f t="shared" si="20"/>
        <v>90s</v>
      </c>
      <c r="D1292">
        <v>1998</v>
      </c>
      <c r="E1292" t="s">
        <v>18</v>
      </c>
      <c r="F1292" t="s">
        <v>134</v>
      </c>
      <c r="G1292">
        <v>0.22</v>
      </c>
      <c r="H1292">
        <v>1.47</v>
      </c>
      <c r="I1292">
        <v>0.04</v>
      </c>
      <c r="J1292">
        <v>0.14000000000000001</v>
      </c>
      <c r="K1292">
        <v>1.87</v>
      </c>
      <c r="AF1292" t="s">
        <v>1741</v>
      </c>
    </row>
    <row r="1293" spans="1:32" x14ac:dyDescent="0.3">
      <c r="A1293" t="s">
        <v>1095</v>
      </c>
      <c r="B1293" t="s">
        <v>95</v>
      </c>
      <c r="C1293" t="str">
        <f t="shared" si="20"/>
        <v>90s</v>
      </c>
      <c r="D1293">
        <v>1998</v>
      </c>
      <c r="E1293" t="s">
        <v>39</v>
      </c>
      <c r="F1293" t="s">
        <v>19</v>
      </c>
      <c r="G1293">
        <v>0.83</v>
      </c>
      <c r="H1293">
        <v>0.06</v>
      </c>
      <c r="I1293">
        <v>0.93</v>
      </c>
      <c r="J1293">
        <v>0</v>
      </c>
      <c r="K1293">
        <v>1.83</v>
      </c>
      <c r="AF1293" t="s">
        <v>1742</v>
      </c>
    </row>
    <row r="1294" spans="1:32" x14ac:dyDescent="0.3">
      <c r="A1294" t="s">
        <v>1140</v>
      </c>
      <c r="B1294" t="s">
        <v>104</v>
      </c>
      <c r="C1294" t="str">
        <f t="shared" si="20"/>
        <v>90s</v>
      </c>
      <c r="D1294">
        <v>1998</v>
      </c>
      <c r="E1294" t="s">
        <v>86</v>
      </c>
      <c r="F1294" t="s">
        <v>523</v>
      </c>
      <c r="G1294">
        <v>1.27</v>
      </c>
      <c r="H1294">
        <v>0.42</v>
      </c>
      <c r="I1294">
        <v>0</v>
      </c>
      <c r="J1294">
        <v>7.0000000000000007E-2</v>
      </c>
      <c r="K1294">
        <v>1.76</v>
      </c>
      <c r="AF1294" t="s">
        <v>1743</v>
      </c>
    </row>
    <row r="1295" spans="1:32" x14ac:dyDescent="0.3">
      <c r="A1295" t="s">
        <v>1153</v>
      </c>
      <c r="B1295" t="s">
        <v>104</v>
      </c>
      <c r="C1295" t="str">
        <f t="shared" si="20"/>
        <v>90s</v>
      </c>
      <c r="D1295">
        <v>1998</v>
      </c>
      <c r="E1295" t="s">
        <v>18</v>
      </c>
      <c r="F1295" t="s">
        <v>134</v>
      </c>
      <c r="G1295">
        <v>1.68</v>
      </c>
      <c r="H1295">
        <v>0.04</v>
      </c>
      <c r="I1295">
        <v>0</v>
      </c>
      <c r="J1295">
        <v>0.04</v>
      </c>
      <c r="K1295">
        <v>1.75</v>
      </c>
      <c r="AF1295" t="s">
        <v>1744</v>
      </c>
    </row>
    <row r="1296" spans="1:32" x14ac:dyDescent="0.3">
      <c r="A1296" t="s">
        <v>1173</v>
      </c>
      <c r="B1296" t="s">
        <v>104</v>
      </c>
      <c r="C1296" t="str">
        <f t="shared" si="20"/>
        <v>90s</v>
      </c>
      <c r="D1296">
        <v>1998</v>
      </c>
      <c r="E1296" t="s">
        <v>18</v>
      </c>
      <c r="F1296" t="s">
        <v>134</v>
      </c>
      <c r="G1296">
        <v>1.66</v>
      </c>
      <c r="H1296">
        <v>0.04</v>
      </c>
      <c r="I1296">
        <v>0</v>
      </c>
      <c r="J1296">
        <v>0.04</v>
      </c>
      <c r="K1296">
        <v>1.74</v>
      </c>
      <c r="AF1296" t="s">
        <v>1745</v>
      </c>
    </row>
    <row r="1297" spans="1:32" x14ac:dyDescent="0.3">
      <c r="A1297" t="s">
        <v>1179</v>
      </c>
      <c r="B1297" t="s">
        <v>104</v>
      </c>
      <c r="C1297" t="str">
        <f t="shared" si="20"/>
        <v>90s</v>
      </c>
      <c r="D1297">
        <v>1998</v>
      </c>
      <c r="E1297" t="s">
        <v>50</v>
      </c>
      <c r="F1297" t="s">
        <v>852</v>
      </c>
      <c r="G1297">
        <v>1.48</v>
      </c>
      <c r="H1297">
        <v>0.2</v>
      </c>
      <c r="I1297">
        <v>0</v>
      </c>
      <c r="J1297">
        <v>0.05</v>
      </c>
      <c r="K1297">
        <v>1.73</v>
      </c>
      <c r="AF1297" t="s">
        <v>1747</v>
      </c>
    </row>
    <row r="1298" spans="1:32" x14ac:dyDescent="0.3">
      <c r="A1298" t="s">
        <v>1190</v>
      </c>
      <c r="B1298" t="s">
        <v>104</v>
      </c>
      <c r="C1298" t="str">
        <f t="shared" si="20"/>
        <v>90s</v>
      </c>
      <c r="D1298">
        <v>1998</v>
      </c>
      <c r="E1298" t="s">
        <v>1</v>
      </c>
      <c r="F1298" t="s">
        <v>71</v>
      </c>
      <c r="G1298">
        <v>0.99</v>
      </c>
      <c r="H1298">
        <v>0.64</v>
      </c>
      <c r="I1298">
        <v>0</v>
      </c>
      <c r="J1298">
        <v>0.08</v>
      </c>
      <c r="K1298">
        <v>1.71</v>
      </c>
      <c r="AF1298" t="s">
        <v>1748</v>
      </c>
    </row>
    <row r="1299" spans="1:32" x14ac:dyDescent="0.3">
      <c r="A1299" t="s">
        <v>1213</v>
      </c>
      <c r="B1299" t="s">
        <v>104</v>
      </c>
      <c r="C1299" t="str">
        <f t="shared" si="20"/>
        <v>90s</v>
      </c>
      <c r="D1299">
        <v>1998</v>
      </c>
      <c r="E1299" t="s">
        <v>86</v>
      </c>
      <c r="F1299" t="s">
        <v>484</v>
      </c>
      <c r="G1299">
        <v>1.1000000000000001</v>
      </c>
      <c r="H1299">
        <v>0.48</v>
      </c>
      <c r="I1299">
        <v>0.04</v>
      </c>
      <c r="J1299">
        <v>7.0000000000000007E-2</v>
      </c>
      <c r="K1299">
        <v>1.69</v>
      </c>
      <c r="AF1299" t="s">
        <v>1749</v>
      </c>
    </row>
    <row r="1300" spans="1:32" x14ac:dyDescent="0.3">
      <c r="A1300" t="s">
        <v>1291</v>
      </c>
      <c r="B1300" t="s">
        <v>104</v>
      </c>
      <c r="C1300" t="str">
        <f t="shared" si="20"/>
        <v>90s</v>
      </c>
      <c r="D1300">
        <v>1998</v>
      </c>
      <c r="E1300" t="s">
        <v>24</v>
      </c>
      <c r="F1300" t="s">
        <v>134</v>
      </c>
      <c r="G1300">
        <v>0.9</v>
      </c>
      <c r="H1300">
        <v>0.61</v>
      </c>
      <c r="I1300">
        <v>0</v>
      </c>
      <c r="J1300">
        <v>0.11</v>
      </c>
      <c r="K1300">
        <v>1.62</v>
      </c>
      <c r="AF1300" t="s">
        <v>1750</v>
      </c>
    </row>
    <row r="1301" spans="1:32" x14ac:dyDescent="0.3">
      <c r="A1301" t="s">
        <v>1294</v>
      </c>
      <c r="B1301" t="s">
        <v>27</v>
      </c>
      <c r="C1301" t="str">
        <f t="shared" si="20"/>
        <v>90s</v>
      </c>
      <c r="D1301">
        <v>1998</v>
      </c>
      <c r="E1301" t="s">
        <v>272</v>
      </c>
      <c r="F1301" t="s">
        <v>234</v>
      </c>
      <c r="G1301">
        <v>0</v>
      </c>
      <c r="H1301">
        <v>0</v>
      </c>
      <c r="I1301">
        <v>1.61</v>
      </c>
      <c r="J1301">
        <v>0.01</v>
      </c>
      <c r="K1301">
        <v>1.61</v>
      </c>
      <c r="AF1301" t="s">
        <v>1751</v>
      </c>
    </row>
    <row r="1302" spans="1:32" x14ac:dyDescent="0.3">
      <c r="A1302" t="s">
        <v>1302</v>
      </c>
      <c r="B1302" t="s">
        <v>95</v>
      </c>
      <c r="C1302" t="str">
        <f t="shared" si="20"/>
        <v>90s</v>
      </c>
      <c r="D1302">
        <v>1998</v>
      </c>
      <c r="E1302" t="s">
        <v>24</v>
      </c>
      <c r="F1302" t="s">
        <v>1303</v>
      </c>
      <c r="G1302">
        <v>0.46</v>
      </c>
      <c r="H1302">
        <v>0.96</v>
      </c>
      <c r="I1302">
        <v>0.09</v>
      </c>
      <c r="J1302">
        <v>0.08</v>
      </c>
      <c r="K1302">
        <v>1.6</v>
      </c>
      <c r="AF1302" t="s">
        <v>1752</v>
      </c>
    </row>
    <row r="1303" spans="1:32" x14ac:dyDescent="0.3">
      <c r="A1303" t="s">
        <v>1370</v>
      </c>
      <c r="B1303" t="s">
        <v>104</v>
      </c>
      <c r="C1303" t="str">
        <f t="shared" si="20"/>
        <v>90s</v>
      </c>
      <c r="D1303">
        <v>1998</v>
      </c>
      <c r="E1303" t="s">
        <v>18</v>
      </c>
      <c r="F1303" t="s">
        <v>852</v>
      </c>
      <c r="G1303">
        <v>1.44</v>
      </c>
      <c r="H1303">
        <v>0.05</v>
      </c>
      <c r="I1303">
        <v>0</v>
      </c>
      <c r="J1303">
        <v>0.04</v>
      </c>
      <c r="K1303">
        <v>1.53</v>
      </c>
      <c r="AF1303" t="s">
        <v>1753</v>
      </c>
    </row>
    <row r="1304" spans="1:32" x14ac:dyDescent="0.3">
      <c r="A1304" t="s">
        <v>1382</v>
      </c>
      <c r="B1304" t="s">
        <v>104</v>
      </c>
      <c r="C1304" t="str">
        <f t="shared" si="20"/>
        <v>90s</v>
      </c>
      <c r="D1304">
        <v>1998</v>
      </c>
      <c r="E1304" t="s">
        <v>24</v>
      </c>
      <c r="F1304" t="s">
        <v>134</v>
      </c>
      <c r="G1304">
        <v>1.45</v>
      </c>
      <c r="H1304">
        <v>0.04</v>
      </c>
      <c r="I1304">
        <v>0</v>
      </c>
      <c r="J1304">
        <v>0.04</v>
      </c>
      <c r="K1304">
        <v>1.52</v>
      </c>
      <c r="AF1304" t="s">
        <v>1754</v>
      </c>
    </row>
    <row r="1305" spans="1:32" x14ac:dyDescent="0.3">
      <c r="A1305" t="s">
        <v>1384</v>
      </c>
      <c r="B1305" t="s">
        <v>104</v>
      </c>
      <c r="C1305" t="str">
        <f t="shared" si="20"/>
        <v>90s</v>
      </c>
      <c r="D1305">
        <v>1998</v>
      </c>
      <c r="E1305" t="s">
        <v>18</v>
      </c>
      <c r="F1305" t="s">
        <v>134</v>
      </c>
      <c r="G1305">
        <v>1.43</v>
      </c>
      <c r="H1305">
        <v>0.05</v>
      </c>
      <c r="I1305">
        <v>0</v>
      </c>
      <c r="J1305">
        <v>0.03</v>
      </c>
      <c r="K1305">
        <v>1.52</v>
      </c>
      <c r="AF1305" t="s">
        <v>1756</v>
      </c>
    </row>
    <row r="1306" spans="1:32" x14ac:dyDescent="0.3">
      <c r="A1306" t="s">
        <v>1405</v>
      </c>
      <c r="B1306" t="s">
        <v>104</v>
      </c>
      <c r="C1306" t="str">
        <f t="shared" si="20"/>
        <v>90s</v>
      </c>
      <c r="D1306">
        <v>1998</v>
      </c>
      <c r="E1306" t="s">
        <v>18</v>
      </c>
      <c r="F1306" t="s">
        <v>776</v>
      </c>
      <c r="G1306">
        <v>1.41</v>
      </c>
      <c r="H1306">
        <v>0.05</v>
      </c>
      <c r="I1306">
        <v>0</v>
      </c>
      <c r="J1306">
        <v>0.04</v>
      </c>
      <c r="K1306">
        <v>1.5</v>
      </c>
      <c r="AF1306" t="s">
        <v>1757</v>
      </c>
    </row>
    <row r="1307" spans="1:32" x14ac:dyDescent="0.3">
      <c r="A1307" t="s">
        <v>1413</v>
      </c>
      <c r="B1307" t="s">
        <v>104</v>
      </c>
      <c r="C1307" t="str">
        <f t="shared" si="20"/>
        <v>90s</v>
      </c>
      <c r="D1307">
        <v>1998</v>
      </c>
      <c r="E1307" t="s">
        <v>50</v>
      </c>
      <c r="F1307" t="s">
        <v>372</v>
      </c>
      <c r="G1307">
        <v>1.21</v>
      </c>
      <c r="H1307">
        <v>0.14000000000000001</v>
      </c>
      <c r="I1307">
        <v>0.1</v>
      </c>
      <c r="J1307">
        <v>0.04</v>
      </c>
      <c r="K1307">
        <v>1.5</v>
      </c>
      <c r="AF1307" t="s">
        <v>1758</v>
      </c>
    </row>
    <row r="1308" spans="1:32" x14ac:dyDescent="0.3">
      <c r="A1308" t="s">
        <v>1443</v>
      </c>
      <c r="B1308" t="s">
        <v>104</v>
      </c>
      <c r="C1308" t="str">
        <f t="shared" si="20"/>
        <v>90s</v>
      </c>
      <c r="D1308">
        <v>1998</v>
      </c>
      <c r="E1308" t="s">
        <v>28</v>
      </c>
      <c r="F1308" t="s">
        <v>118</v>
      </c>
      <c r="G1308">
        <v>0.28999999999999998</v>
      </c>
      <c r="H1308">
        <v>0.19</v>
      </c>
      <c r="I1308">
        <v>0.89</v>
      </c>
      <c r="J1308">
        <v>0.1</v>
      </c>
      <c r="K1308">
        <v>1.46</v>
      </c>
      <c r="L1308">
        <v>84</v>
      </c>
      <c r="M1308">
        <v>15</v>
      </c>
      <c r="N1308">
        <v>8.4</v>
      </c>
      <c r="O1308">
        <v>204</v>
      </c>
      <c r="P1308" t="s">
        <v>118</v>
      </c>
      <c r="Q1308" t="s">
        <v>88</v>
      </c>
      <c r="AF1308" t="s">
        <v>1760</v>
      </c>
    </row>
    <row r="1309" spans="1:32" x14ac:dyDescent="0.3">
      <c r="A1309" t="s">
        <v>1450</v>
      </c>
      <c r="B1309" t="s">
        <v>104</v>
      </c>
      <c r="C1309" t="str">
        <f t="shared" si="20"/>
        <v>90s</v>
      </c>
      <c r="D1309">
        <v>1998</v>
      </c>
      <c r="E1309" t="s">
        <v>86</v>
      </c>
      <c r="F1309" t="s">
        <v>226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  <c r="AF1309" t="s">
        <v>1761</v>
      </c>
    </row>
    <row r="1310" spans="1:32" x14ac:dyDescent="0.3">
      <c r="A1310" t="s">
        <v>1454</v>
      </c>
      <c r="B1310" t="s">
        <v>104</v>
      </c>
      <c r="C1310" t="str">
        <f t="shared" si="20"/>
        <v>90s</v>
      </c>
      <c r="D1310">
        <v>1998</v>
      </c>
      <c r="E1310" t="s">
        <v>86</v>
      </c>
      <c r="F1310" t="s">
        <v>484</v>
      </c>
      <c r="G1310">
        <v>1.17</v>
      </c>
      <c r="H1310">
        <v>0.2</v>
      </c>
      <c r="I1310">
        <v>0.04</v>
      </c>
      <c r="J1310">
        <v>0.05</v>
      </c>
      <c r="K1310">
        <v>1.46</v>
      </c>
      <c r="AF1310" t="s">
        <v>1762</v>
      </c>
    </row>
    <row r="1311" spans="1:32" x14ac:dyDescent="0.3">
      <c r="A1311" t="s">
        <v>1539</v>
      </c>
      <c r="B1311" t="s">
        <v>104</v>
      </c>
      <c r="C1311" t="str">
        <f t="shared" si="20"/>
        <v>90s</v>
      </c>
      <c r="D1311">
        <v>1998</v>
      </c>
      <c r="E1311" t="s">
        <v>37</v>
      </c>
      <c r="F1311" t="s">
        <v>51</v>
      </c>
      <c r="G1311">
        <v>0.77</v>
      </c>
      <c r="H1311">
        <v>0.54</v>
      </c>
      <c r="I1311">
        <v>0</v>
      </c>
      <c r="J1311">
        <v>7.0000000000000007E-2</v>
      </c>
      <c r="K1311">
        <v>1.38</v>
      </c>
      <c r="AF1311" t="s">
        <v>1763</v>
      </c>
    </row>
    <row r="1312" spans="1:32" x14ac:dyDescent="0.3">
      <c r="A1312" t="s">
        <v>1547</v>
      </c>
      <c r="B1312" t="s">
        <v>104</v>
      </c>
      <c r="C1312" t="str">
        <f t="shared" si="20"/>
        <v>90s</v>
      </c>
      <c r="D1312">
        <v>1998</v>
      </c>
      <c r="E1312" t="s">
        <v>34</v>
      </c>
      <c r="F1312" t="s">
        <v>71</v>
      </c>
      <c r="G1312">
        <v>0.76</v>
      </c>
      <c r="H1312">
        <v>0.52</v>
      </c>
      <c r="I1312">
        <v>0</v>
      </c>
      <c r="J1312">
        <v>0.09</v>
      </c>
      <c r="K1312">
        <v>1.37</v>
      </c>
      <c r="AF1312" t="s">
        <v>1764</v>
      </c>
    </row>
    <row r="1313" spans="1:32" x14ac:dyDescent="0.3">
      <c r="A1313" t="s">
        <v>1551</v>
      </c>
      <c r="B1313" t="s">
        <v>95</v>
      </c>
      <c r="C1313" t="str">
        <f t="shared" si="20"/>
        <v>90s</v>
      </c>
      <c r="D1313">
        <v>1998</v>
      </c>
      <c r="E1313" t="s">
        <v>272</v>
      </c>
      <c r="F1313" t="s">
        <v>19</v>
      </c>
      <c r="G1313">
        <v>0</v>
      </c>
      <c r="H1313">
        <v>0</v>
      </c>
      <c r="I1313">
        <v>1.37</v>
      </c>
      <c r="J1313">
        <v>0</v>
      </c>
      <c r="K1313">
        <v>1.37</v>
      </c>
      <c r="AF1313" t="s">
        <v>1765</v>
      </c>
    </row>
    <row r="1314" spans="1:32" x14ac:dyDescent="0.3">
      <c r="A1314" t="s">
        <v>522</v>
      </c>
      <c r="B1314" t="s">
        <v>95</v>
      </c>
      <c r="C1314" t="str">
        <f t="shared" si="20"/>
        <v>90s</v>
      </c>
      <c r="D1314">
        <v>1998</v>
      </c>
      <c r="E1314" t="s">
        <v>86</v>
      </c>
      <c r="F1314" t="s">
        <v>523</v>
      </c>
      <c r="G1314">
        <v>1.08</v>
      </c>
      <c r="H1314">
        <v>0.24</v>
      </c>
      <c r="I1314">
        <v>0</v>
      </c>
      <c r="J1314">
        <v>0.02</v>
      </c>
      <c r="K1314">
        <v>1.33</v>
      </c>
      <c r="AF1314" t="s">
        <v>1767</v>
      </c>
    </row>
    <row r="1315" spans="1:32" x14ac:dyDescent="0.3">
      <c r="A1315" t="s">
        <v>1600</v>
      </c>
      <c r="B1315" t="s">
        <v>104</v>
      </c>
      <c r="C1315" t="str">
        <f t="shared" si="20"/>
        <v>90s</v>
      </c>
      <c r="D1315">
        <v>1998</v>
      </c>
      <c r="E1315" t="s">
        <v>24</v>
      </c>
      <c r="F1315" t="s">
        <v>648</v>
      </c>
      <c r="G1315">
        <v>0.03</v>
      </c>
      <c r="H1315">
        <v>1.1599999999999999</v>
      </c>
      <c r="I1315">
        <v>0.02</v>
      </c>
      <c r="J1315">
        <v>0.11</v>
      </c>
      <c r="K1315">
        <v>1.32</v>
      </c>
      <c r="AF1315" t="s">
        <v>1768</v>
      </c>
    </row>
    <row r="1316" spans="1:32" x14ac:dyDescent="0.3">
      <c r="A1316" t="s">
        <v>1692</v>
      </c>
      <c r="B1316" t="s">
        <v>104</v>
      </c>
      <c r="C1316" t="str">
        <f t="shared" si="20"/>
        <v>90s</v>
      </c>
      <c r="D1316">
        <v>1998</v>
      </c>
      <c r="E1316" t="s">
        <v>30</v>
      </c>
      <c r="F1316" t="s">
        <v>484</v>
      </c>
      <c r="G1316">
        <v>0.05</v>
      </c>
      <c r="H1316">
        <v>0.03</v>
      </c>
      <c r="I1316">
        <v>1.1000000000000001</v>
      </c>
      <c r="J1316">
        <v>0.08</v>
      </c>
      <c r="K1316">
        <v>1.26</v>
      </c>
      <c r="AF1316" t="s">
        <v>1769</v>
      </c>
    </row>
    <row r="1317" spans="1:32" x14ac:dyDescent="0.3">
      <c r="A1317" t="s">
        <v>1694</v>
      </c>
      <c r="B1317" t="s">
        <v>104</v>
      </c>
      <c r="C1317" t="str">
        <f t="shared" si="20"/>
        <v>90s</v>
      </c>
      <c r="D1317">
        <v>1998</v>
      </c>
      <c r="E1317" t="s">
        <v>18</v>
      </c>
      <c r="F1317" t="s">
        <v>648</v>
      </c>
      <c r="G1317">
        <v>0.02</v>
      </c>
      <c r="H1317">
        <v>1.1299999999999999</v>
      </c>
      <c r="I1317">
        <v>0.01</v>
      </c>
      <c r="J1317">
        <v>0.1</v>
      </c>
      <c r="K1317">
        <v>1.26</v>
      </c>
      <c r="AF1317" t="s">
        <v>1770</v>
      </c>
    </row>
    <row r="1318" spans="1:32" x14ac:dyDescent="0.3">
      <c r="A1318" t="s">
        <v>1696</v>
      </c>
      <c r="B1318" t="s">
        <v>104</v>
      </c>
      <c r="C1318" t="str">
        <f t="shared" si="20"/>
        <v>90s</v>
      </c>
      <c r="D1318">
        <v>1998</v>
      </c>
      <c r="E1318" t="s">
        <v>34</v>
      </c>
      <c r="F1318" t="s">
        <v>389</v>
      </c>
      <c r="G1318">
        <v>0.99</v>
      </c>
      <c r="H1318">
        <v>0.22</v>
      </c>
      <c r="I1318">
        <v>0</v>
      </c>
      <c r="J1318">
        <v>0.04</v>
      </c>
      <c r="K1318">
        <v>1.26</v>
      </c>
      <c r="AF1318" t="s">
        <v>1771</v>
      </c>
    </row>
    <row r="1319" spans="1:32" x14ac:dyDescent="0.3">
      <c r="A1319" t="s">
        <v>1719</v>
      </c>
      <c r="B1319" t="s">
        <v>104</v>
      </c>
      <c r="C1319" t="str">
        <f t="shared" si="20"/>
        <v>90s</v>
      </c>
      <c r="D1319">
        <v>1998</v>
      </c>
      <c r="E1319" t="s">
        <v>24</v>
      </c>
      <c r="F1319" t="s">
        <v>134</v>
      </c>
      <c r="G1319">
        <v>1.05</v>
      </c>
      <c r="H1319">
        <v>0.16</v>
      </c>
      <c r="I1319">
        <v>0</v>
      </c>
      <c r="J1319">
        <v>0.04</v>
      </c>
      <c r="K1319">
        <v>1.25</v>
      </c>
      <c r="AF1319" t="s">
        <v>1772</v>
      </c>
    </row>
    <row r="1320" spans="1:32" x14ac:dyDescent="0.3">
      <c r="A1320" t="s">
        <v>1741</v>
      </c>
      <c r="B1320" t="s">
        <v>104</v>
      </c>
      <c r="C1320" t="str">
        <f t="shared" si="20"/>
        <v>90s</v>
      </c>
      <c r="D1320">
        <v>1998</v>
      </c>
      <c r="E1320" t="s">
        <v>24</v>
      </c>
      <c r="F1320" t="s">
        <v>71</v>
      </c>
      <c r="G1320">
        <v>0.68</v>
      </c>
      <c r="H1320">
        <v>0.47</v>
      </c>
      <c r="I1320">
        <v>0</v>
      </c>
      <c r="J1320">
        <v>0.08</v>
      </c>
      <c r="K1320">
        <v>1.23</v>
      </c>
      <c r="AF1320" t="s">
        <v>1773</v>
      </c>
    </row>
    <row r="1321" spans="1:32" x14ac:dyDescent="0.3">
      <c r="A1321" t="s">
        <v>1760</v>
      </c>
      <c r="B1321" t="s">
        <v>104</v>
      </c>
      <c r="C1321" t="str">
        <f t="shared" si="20"/>
        <v>90s</v>
      </c>
      <c r="D1321">
        <v>1998</v>
      </c>
      <c r="E1321" t="s">
        <v>86</v>
      </c>
      <c r="F1321" t="s">
        <v>134</v>
      </c>
      <c r="G1321">
        <v>0.68</v>
      </c>
      <c r="H1321">
        <v>0.46</v>
      </c>
      <c r="I1321">
        <v>0</v>
      </c>
      <c r="J1321">
        <v>0.08</v>
      </c>
      <c r="K1321">
        <v>1.22</v>
      </c>
      <c r="AF1321" t="s">
        <v>1774</v>
      </c>
    </row>
    <row r="1322" spans="1:32" x14ac:dyDescent="0.3">
      <c r="A1322" t="s">
        <v>1805</v>
      </c>
      <c r="B1322" t="s">
        <v>95</v>
      </c>
      <c r="C1322" t="str">
        <f t="shared" si="20"/>
        <v>90s</v>
      </c>
      <c r="D1322">
        <v>1998</v>
      </c>
      <c r="E1322" t="s">
        <v>18</v>
      </c>
      <c r="F1322" t="s">
        <v>19</v>
      </c>
      <c r="G1322">
        <v>1.02</v>
      </c>
      <c r="H1322">
        <v>0.13</v>
      </c>
      <c r="I1322">
        <v>0.04</v>
      </c>
      <c r="J1322">
        <v>0.01</v>
      </c>
      <c r="K1322">
        <v>1.19</v>
      </c>
      <c r="AF1322" t="s">
        <v>1775</v>
      </c>
    </row>
    <row r="1323" spans="1:32" x14ac:dyDescent="0.3">
      <c r="A1323" t="s">
        <v>1831</v>
      </c>
      <c r="B1323" t="s">
        <v>104</v>
      </c>
      <c r="C1323" t="str">
        <f t="shared" si="20"/>
        <v>90s</v>
      </c>
      <c r="D1323">
        <v>1998</v>
      </c>
      <c r="E1323" t="s">
        <v>18</v>
      </c>
      <c r="F1323" t="s">
        <v>852</v>
      </c>
      <c r="G1323">
        <v>0.65</v>
      </c>
      <c r="H1323">
        <v>0.44</v>
      </c>
      <c r="I1323">
        <v>0</v>
      </c>
      <c r="J1323">
        <v>0.08</v>
      </c>
      <c r="K1323">
        <v>1.17</v>
      </c>
      <c r="AF1323" t="s">
        <v>1776</v>
      </c>
    </row>
    <row r="1324" spans="1:32" x14ac:dyDescent="0.3">
      <c r="A1324" t="s">
        <v>369</v>
      </c>
      <c r="B1324" t="s">
        <v>104</v>
      </c>
      <c r="C1324" t="str">
        <f t="shared" si="20"/>
        <v>90s</v>
      </c>
      <c r="D1324">
        <v>1998</v>
      </c>
      <c r="E1324" t="s">
        <v>37</v>
      </c>
      <c r="F1324" t="s">
        <v>1870</v>
      </c>
      <c r="G1324">
        <v>0.64</v>
      </c>
      <c r="H1324">
        <v>0.43</v>
      </c>
      <c r="I1324">
        <v>0</v>
      </c>
      <c r="J1324">
        <v>7.0000000000000007E-2</v>
      </c>
      <c r="K1324">
        <v>1.1499999999999999</v>
      </c>
      <c r="AF1324" t="s">
        <v>1777</v>
      </c>
    </row>
    <row r="1325" spans="1:32" x14ac:dyDescent="0.3">
      <c r="A1325" t="s">
        <v>1878</v>
      </c>
      <c r="B1325" t="s">
        <v>104</v>
      </c>
      <c r="C1325" t="str">
        <f t="shared" si="20"/>
        <v>90s</v>
      </c>
      <c r="D1325">
        <v>1998</v>
      </c>
      <c r="E1325" t="s">
        <v>28</v>
      </c>
      <c r="F1325" t="s">
        <v>118</v>
      </c>
      <c r="G1325">
        <v>0.25</v>
      </c>
      <c r="H1325">
        <v>0.17</v>
      </c>
      <c r="I1325">
        <v>0.65</v>
      </c>
      <c r="J1325">
        <v>7.0000000000000007E-2</v>
      </c>
      <c r="K1325">
        <v>1.1399999999999999</v>
      </c>
      <c r="L1325">
        <v>81</v>
      </c>
      <c r="M1325">
        <v>12</v>
      </c>
      <c r="N1325">
        <v>8.5</v>
      </c>
      <c r="O1325">
        <v>17</v>
      </c>
      <c r="P1325" t="s">
        <v>118</v>
      </c>
      <c r="Q1325" t="s">
        <v>20</v>
      </c>
      <c r="AF1325" t="s">
        <v>1779</v>
      </c>
    </row>
    <row r="1326" spans="1:32" x14ac:dyDescent="0.3">
      <c r="A1326" t="s">
        <v>1886</v>
      </c>
      <c r="B1326" t="s">
        <v>95</v>
      </c>
      <c r="C1326" t="str">
        <f t="shared" si="20"/>
        <v>90s</v>
      </c>
      <c r="D1326">
        <v>1998</v>
      </c>
      <c r="E1326" t="s">
        <v>37</v>
      </c>
      <c r="F1326" t="s">
        <v>523</v>
      </c>
      <c r="G1326">
        <v>0.9</v>
      </c>
      <c r="H1326">
        <v>0.23</v>
      </c>
      <c r="I1326">
        <v>0</v>
      </c>
      <c r="J1326">
        <v>0.02</v>
      </c>
      <c r="K1326">
        <v>1.1399999999999999</v>
      </c>
      <c r="AF1326" t="s">
        <v>1780</v>
      </c>
    </row>
    <row r="1327" spans="1:32" x14ac:dyDescent="0.3">
      <c r="A1327" t="s">
        <v>1903</v>
      </c>
      <c r="B1327" t="s">
        <v>104</v>
      </c>
      <c r="C1327" t="str">
        <f t="shared" si="20"/>
        <v>90s</v>
      </c>
      <c r="D1327">
        <v>1998</v>
      </c>
      <c r="E1327" t="s">
        <v>34</v>
      </c>
      <c r="F1327" t="s">
        <v>68</v>
      </c>
      <c r="G1327">
        <v>0.63</v>
      </c>
      <c r="H1327">
        <v>0.43</v>
      </c>
      <c r="I1327">
        <v>0</v>
      </c>
      <c r="J1327">
        <v>7.0000000000000007E-2</v>
      </c>
      <c r="K1327">
        <v>1.1299999999999999</v>
      </c>
      <c r="AF1327" t="s">
        <v>1781</v>
      </c>
    </row>
    <row r="1328" spans="1:32" x14ac:dyDescent="0.3">
      <c r="A1328" t="s">
        <v>1947</v>
      </c>
      <c r="B1328" t="s">
        <v>95</v>
      </c>
      <c r="C1328" t="str">
        <f t="shared" si="20"/>
        <v>90s</v>
      </c>
      <c r="D1328">
        <v>1998</v>
      </c>
      <c r="E1328" t="s">
        <v>24</v>
      </c>
      <c r="F1328" t="s">
        <v>19</v>
      </c>
      <c r="G1328">
        <v>0.45</v>
      </c>
      <c r="H1328">
        <v>0.33</v>
      </c>
      <c r="I1328">
        <v>0.28999999999999998</v>
      </c>
      <c r="J1328">
        <v>0.03</v>
      </c>
      <c r="K1328">
        <v>1.1000000000000001</v>
      </c>
      <c r="AF1328" t="s">
        <v>1782</v>
      </c>
    </row>
    <row r="1329" spans="1:32" x14ac:dyDescent="0.3">
      <c r="A1329" t="s">
        <v>1955</v>
      </c>
      <c r="B1329" t="s">
        <v>104</v>
      </c>
      <c r="C1329" t="str">
        <f t="shared" si="20"/>
        <v>90s</v>
      </c>
      <c r="D1329">
        <v>1998</v>
      </c>
      <c r="E1329" t="s">
        <v>28</v>
      </c>
      <c r="F1329" t="s">
        <v>68</v>
      </c>
      <c r="G1329">
        <v>0.26</v>
      </c>
      <c r="H1329">
        <v>0.1</v>
      </c>
      <c r="I1329">
        <v>0.72</v>
      </c>
      <c r="J1329">
        <v>0.02</v>
      </c>
      <c r="K1329">
        <v>1.1000000000000001</v>
      </c>
      <c r="L1329">
        <v>80</v>
      </c>
      <c r="M1329">
        <v>13</v>
      </c>
      <c r="N1329">
        <v>8.5</v>
      </c>
      <c r="O1329">
        <v>44</v>
      </c>
      <c r="P1329" t="s">
        <v>1187</v>
      </c>
      <c r="Q1329" t="s">
        <v>20</v>
      </c>
      <c r="AF1329" t="s">
        <v>1785</v>
      </c>
    </row>
    <row r="1330" spans="1:32" x14ac:dyDescent="0.3">
      <c r="A1330" t="s">
        <v>1964</v>
      </c>
      <c r="B1330" t="s">
        <v>104</v>
      </c>
      <c r="C1330" t="str">
        <f t="shared" si="20"/>
        <v>90s</v>
      </c>
      <c r="D1330">
        <v>1998</v>
      </c>
      <c r="E1330" t="s">
        <v>39</v>
      </c>
      <c r="F1330" t="s">
        <v>234</v>
      </c>
      <c r="G1330">
        <v>0</v>
      </c>
      <c r="H1330">
        <v>0</v>
      </c>
      <c r="I1330">
        <v>1.07</v>
      </c>
      <c r="J1330">
        <v>0.02</v>
      </c>
      <c r="K1330">
        <v>1.0900000000000001</v>
      </c>
      <c r="AF1330" t="s">
        <v>1786</v>
      </c>
    </row>
    <row r="1331" spans="1:32" x14ac:dyDescent="0.3">
      <c r="A1331" t="s">
        <v>1976</v>
      </c>
      <c r="B1331" t="s">
        <v>104</v>
      </c>
      <c r="C1331" t="str">
        <f t="shared" si="20"/>
        <v>90s</v>
      </c>
      <c r="D1331">
        <v>1998</v>
      </c>
      <c r="E1331" t="s">
        <v>18</v>
      </c>
      <c r="F1331" t="s">
        <v>776</v>
      </c>
      <c r="G1331">
        <v>0.6</v>
      </c>
      <c r="H1331">
        <v>0.41</v>
      </c>
      <c r="I1331">
        <v>0</v>
      </c>
      <c r="J1331">
        <v>7.0000000000000007E-2</v>
      </c>
      <c r="K1331">
        <v>1.0900000000000001</v>
      </c>
      <c r="AF1331" t="s">
        <v>1789</v>
      </c>
    </row>
    <row r="1332" spans="1:32" x14ac:dyDescent="0.3">
      <c r="A1332" t="s">
        <v>1991</v>
      </c>
      <c r="B1332" t="s">
        <v>104</v>
      </c>
      <c r="C1332" t="str">
        <f t="shared" si="20"/>
        <v>90s</v>
      </c>
      <c r="D1332">
        <v>1998</v>
      </c>
      <c r="E1332" t="s">
        <v>18</v>
      </c>
      <c r="F1332" t="s">
        <v>776</v>
      </c>
      <c r="G1332">
        <v>0.6</v>
      </c>
      <c r="H1332">
        <v>0.41</v>
      </c>
      <c r="I1332">
        <v>0</v>
      </c>
      <c r="J1332">
        <v>7.0000000000000007E-2</v>
      </c>
      <c r="K1332">
        <v>1.08</v>
      </c>
      <c r="AF1332" t="s">
        <v>1790</v>
      </c>
    </row>
    <row r="1333" spans="1:32" x14ac:dyDescent="0.3">
      <c r="A1333" t="s">
        <v>2014</v>
      </c>
      <c r="B1333" t="s">
        <v>104</v>
      </c>
      <c r="C1333" t="str">
        <f t="shared" si="20"/>
        <v>90s</v>
      </c>
      <c r="D1333">
        <v>1998</v>
      </c>
      <c r="E1333" t="s">
        <v>18</v>
      </c>
      <c r="F1333" t="s">
        <v>134</v>
      </c>
      <c r="G1333">
        <v>0.59</v>
      </c>
      <c r="H1333">
        <v>0.4</v>
      </c>
      <c r="I1333">
        <v>0</v>
      </c>
      <c r="J1333">
        <v>7.0000000000000007E-2</v>
      </c>
      <c r="K1333">
        <v>1.06</v>
      </c>
      <c r="AF1333" t="s">
        <v>1792</v>
      </c>
    </row>
    <row r="1334" spans="1:32" x14ac:dyDescent="0.3">
      <c r="A1334" t="s">
        <v>2019</v>
      </c>
      <c r="B1334" t="s">
        <v>104</v>
      </c>
      <c r="C1334" t="str">
        <f t="shared" si="20"/>
        <v>90s</v>
      </c>
      <c r="D1334">
        <v>1998</v>
      </c>
      <c r="E1334" t="s">
        <v>34</v>
      </c>
      <c r="F1334" t="s">
        <v>1207</v>
      </c>
      <c r="G1334">
        <v>0</v>
      </c>
      <c r="H1334">
        <v>0</v>
      </c>
      <c r="I1334">
        <v>0.99</v>
      </c>
      <c r="J1334">
        <v>7.0000000000000007E-2</v>
      </c>
      <c r="K1334">
        <v>1.06</v>
      </c>
      <c r="AF1334" t="s">
        <v>1793</v>
      </c>
    </row>
    <row r="1335" spans="1:32" x14ac:dyDescent="0.3">
      <c r="A1335" t="s">
        <v>1405</v>
      </c>
      <c r="B1335" t="s">
        <v>95</v>
      </c>
      <c r="C1335" t="str">
        <f t="shared" si="20"/>
        <v>90s</v>
      </c>
      <c r="D1335">
        <v>1998</v>
      </c>
      <c r="E1335" t="s">
        <v>18</v>
      </c>
      <c r="F1335" t="s">
        <v>776</v>
      </c>
      <c r="G1335">
        <v>1.02</v>
      </c>
      <c r="H1335">
        <v>0.04</v>
      </c>
      <c r="I1335">
        <v>0</v>
      </c>
      <c r="J1335">
        <v>0.01</v>
      </c>
      <c r="K1335">
        <v>1.06</v>
      </c>
      <c r="AF1335" t="s">
        <v>1794</v>
      </c>
    </row>
    <row r="1336" spans="1:32" x14ac:dyDescent="0.3">
      <c r="A1336" t="s">
        <v>2060</v>
      </c>
      <c r="B1336" t="s">
        <v>104</v>
      </c>
      <c r="C1336" t="str">
        <f t="shared" si="20"/>
        <v>90s</v>
      </c>
      <c r="D1336">
        <v>1998</v>
      </c>
      <c r="E1336" t="s">
        <v>39</v>
      </c>
      <c r="F1336" t="s">
        <v>68</v>
      </c>
      <c r="G1336">
        <v>0.19</v>
      </c>
      <c r="H1336">
        <v>0.13</v>
      </c>
      <c r="I1336">
        <v>0.66</v>
      </c>
      <c r="J1336">
        <v>7.0000000000000007E-2</v>
      </c>
      <c r="K1336">
        <v>1.05</v>
      </c>
      <c r="L1336">
        <v>83</v>
      </c>
      <c r="M1336">
        <v>6</v>
      </c>
      <c r="P1336" t="s">
        <v>2061</v>
      </c>
      <c r="Q1336" t="s">
        <v>20</v>
      </c>
      <c r="AF1336" t="s">
        <v>1795</v>
      </c>
    </row>
    <row r="1337" spans="1:32" x14ac:dyDescent="0.3">
      <c r="A1337" t="s">
        <v>2073</v>
      </c>
      <c r="B1337" t="s">
        <v>104</v>
      </c>
      <c r="C1337" t="str">
        <f t="shared" si="20"/>
        <v>90s</v>
      </c>
      <c r="D1337">
        <v>1998</v>
      </c>
      <c r="E1337" t="s">
        <v>24</v>
      </c>
      <c r="F1337" t="s">
        <v>523</v>
      </c>
      <c r="G1337">
        <v>0.91</v>
      </c>
      <c r="H1337">
        <v>0.1</v>
      </c>
      <c r="I1337">
        <v>0</v>
      </c>
      <c r="J1337">
        <v>0.03</v>
      </c>
      <c r="K1337">
        <v>1.04</v>
      </c>
      <c r="AF1337" t="s">
        <v>1796</v>
      </c>
    </row>
    <row r="1338" spans="1:32" x14ac:dyDescent="0.3">
      <c r="A1338" t="s">
        <v>2093</v>
      </c>
      <c r="B1338" t="s">
        <v>104</v>
      </c>
      <c r="C1338" t="str">
        <f t="shared" si="20"/>
        <v>90s</v>
      </c>
      <c r="D1338">
        <v>1998</v>
      </c>
      <c r="E1338" t="s">
        <v>86</v>
      </c>
      <c r="F1338" t="s">
        <v>248</v>
      </c>
      <c r="G1338">
        <v>0.38</v>
      </c>
      <c r="H1338">
        <v>0.12</v>
      </c>
      <c r="I1338">
        <v>0.51</v>
      </c>
      <c r="J1338">
        <v>0.02</v>
      </c>
      <c r="K1338">
        <v>1.03</v>
      </c>
      <c r="L1338">
        <v>93</v>
      </c>
      <c r="M1338">
        <v>12</v>
      </c>
      <c r="N1338">
        <v>8.5</v>
      </c>
      <c r="O1338">
        <v>46</v>
      </c>
      <c r="P1338" t="s">
        <v>222</v>
      </c>
      <c r="Q1338" t="s">
        <v>88</v>
      </c>
      <c r="AF1338" t="s">
        <v>1797</v>
      </c>
    </row>
    <row r="1339" spans="1:32" x14ac:dyDescent="0.3">
      <c r="A1339" t="s">
        <v>2115</v>
      </c>
      <c r="B1339" t="s">
        <v>104</v>
      </c>
      <c r="C1339" t="str">
        <f t="shared" si="20"/>
        <v>90s</v>
      </c>
      <c r="D1339">
        <v>1998</v>
      </c>
      <c r="E1339" t="s">
        <v>30</v>
      </c>
      <c r="F1339" t="s">
        <v>389</v>
      </c>
      <c r="G1339">
        <v>0.56000000000000005</v>
      </c>
      <c r="H1339">
        <v>0.38</v>
      </c>
      <c r="I1339">
        <v>0</v>
      </c>
      <c r="J1339">
        <v>7.0000000000000007E-2</v>
      </c>
      <c r="K1339">
        <v>1.01</v>
      </c>
      <c r="AF1339" t="s">
        <v>1799</v>
      </c>
    </row>
    <row r="1340" spans="1:32" x14ac:dyDescent="0.3">
      <c r="A1340" t="s">
        <v>2155</v>
      </c>
      <c r="B1340" t="s">
        <v>104</v>
      </c>
      <c r="C1340" t="str">
        <f t="shared" si="20"/>
        <v>90s</v>
      </c>
      <c r="D1340">
        <v>1998</v>
      </c>
      <c r="E1340" t="s">
        <v>1</v>
      </c>
      <c r="F1340" t="s">
        <v>226</v>
      </c>
      <c r="G1340">
        <v>0.55000000000000004</v>
      </c>
      <c r="H1340">
        <v>0.38</v>
      </c>
      <c r="I1340">
        <v>0</v>
      </c>
      <c r="J1340">
        <v>0.06</v>
      </c>
      <c r="K1340">
        <v>0.99</v>
      </c>
      <c r="L1340">
        <v>88</v>
      </c>
      <c r="M1340">
        <v>13</v>
      </c>
      <c r="N1340">
        <v>9.1</v>
      </c>
      <c r="O1340">
        <v>69</v>
      </c>
      <c r="P1340" t="s">
        <v>1726</v>
      </c>
      <c r="Q1340" t="s">
        <v>88</v>
      </c>
      <c r="AF1340" t="s">
        <v>1800</v>
      </c>
    </row>
    <row r="1341" spans="1:32" x14ac:dyDescent="0.3">
      <c r="A1341" t="s">
        <v>1382</v>
      </c>
      <c r="B1341" t="s">
        <v>95</v>
      </c>
      <c r="C1341" t="str">
        <f t="shared" si="20"/>
        <v>90s</v>
      </c>
      <c r="D1341">
        <v>1998</v>
      </c>
      <c r="E1341" t="s">
        <v>24</v>
      </c>
      <c r="F1341" t="s">
        <v>134</v>
      </c>
      <c r="G1341">
        <v>0.94</v>
      </c>
      <c r="H1341">
        <v>0.04</v>
      </c>
      <c r="I1341">
        <v>0</v>
      </c>
      <c r="J1341">
        <v>0.01</v>
      </c>
      <c r="K1341">
        <v>0.98</v>
      </c>
      <c r="AF1341" t="s">
        <v>1801</v>
      </c>
    </row>
    <row r="1342" spans="1:32" x14ac:dyDescent="0.3">
      <c r="A1342" t="s">
        <v>2316</v>
      </c>
      <c r="B1342" t="s">
        <v>95</v>
      </c>
      <c r="C1342" t="str">
        <f t="shared" si="20"/>
        <v>90s</v>
      </c>
      <c r="D1342">
        <v>1998</v>
      </c>
      <c r="E1342" t="s">
        <v>1</v>
      </c>
      <c r="F1342" t="s">
        <v>389</v>
      </c>
      <c r="G1342">
        <v>0.72</v>
      </c>
      <c r="H1342">
        <v>0.17</v>
      </c>
      <c r="I1342">
        <v>0</v>
      </c>
      <c r="J1342">
        <v>0.01</v>
      </c>
      <c r="K1342">
        <v>0.91</v>
      </c>
      <c r="AF1342" t="s">
        <v>1802</v>
      </c>
    </row>
    <row r="1343" spans="1:32" x14ac:dyDescent="0.3">
      <c r="A1343" t="s">
        <v>1173</v>
      </c>
      <c r="B1343" t="s">
        <v>95</v>
      </c>
      <c r="C1343" t="str">
        <f t="shared" si="20"/>
        <v>90s</v>
      </c>
      <c r="D1343">
        <v>1998</v>
      </c>
      <c r="E1343" t="s">
        <v>18</v>
      </c>
      <c r="F1343" t="s">
        <v>134</v>
      </c>
      <c r="G1343">
        <v>0.84</v>
      </c>
      <c r="H1343">
        <v>0.05</v>
      </c>
      <c r="I1343">
        <v>0</v>
      </c>
      <c r="J1343">
        <v>0.01</v>
      </c>
      <c r="K1343">
        <v>0.9</v>
      </c>
      <c r="AF1343" t="s">
        <v>1803</v>
      </c>
    </row>
    <row r="1344" spans="1:32" x14ac:dyDescent="0.3">
      <c r="A1344" t="s">
        <v>2408</v>
      </c>
      <c r="B1344" t="s">
        <v>104</v>
      </c>
      <c r="C1344" t="str">
        <f t="shared" si="20"/>
        <v>90s</v>
      </c>
      <c r="D1344">
        <v>1998</v>
      </c>
      <c r="E1344" t="s">
        <v>18</v>
      </c>
      <c r="F1344" t="s">
        <v>134</v>
      </c>
      <c r="G1344">
        <v>0.48</v>
      </c>
      <c r="H1344">
        <v>0.33</v>
      </c>
      <c r="I1344">
        <v>0</v>
      </c>
      <c r="J1344">
        <v>0.06</v>
      </c>
      <c r="K1344">
        <v>0.87</v>
      </c>
      <c r="AF1344" t="s">
        <v>1804</v>
      </c>
    </row>
    <row r="1345" spans="1:32" x14ac:dyDescent="0.3">
      <c r="A1345" t="s">
        <v>2433</v>
      </c>
      <c r="B1345" t="s">
        <v>104</v>
      </c>
      <c r="C1345" t="str">
        <f t="shared" si="20"/>
        <v>90s</v>
      </c>
      <c r="D1345">
        <v>1998</v>
      </c>
      <c r="E1345" t="s">
        <v>18</v>
      </c>
      <c r="F1345" t="s">
        <v>68</v>
      </c>
      <c r="G1345">
        <v>0.48</v>
      </c>
      <c r="H1345">
        <v>0.32</v>
      </c>
      <c r="I1345">
        <v>0</v>
      </c>
      <c r="J1345">
        <v>0.06</v>
      </c>
      <c r="K1345">
        <v>0.86</v>
      </c>
      <c r="AF1345" t="s">
        <v>1805</v>
      </c>
    </row>
    <row r="1346" spans="1:32" x14ac:dyDescent="0.3">
      <c r="A1346" t="s">
        <v>2487</v>
      </c>
      <c r="B1346" t="s">
        <v>104</v>
      </c>
      <c r="C1346" t="str">
        <f t="shared" si="20"/>
        <v>90s</v>
      </c>
      <c r="D1346">
        <v>1998</v>
      </c>
      <c r="E1346" t="s">
        <v>34</v>
      </c>
      <c r="F1346" t="s">
        <v>1091</v>
      </c>
      <c r="G1346">
        <v>0.46</v>
      </c>
      <c r="H1346">
        <v>0.31</v>
      </c>
      <c r="I1346">
        <v>0</v>
      </c>
      <c r="J1346">
        <v>0.05</v>
      </c>
      <c r="K1346">
        <v>0.83</v>
      </c>
      <c r="AF1346" t="s">
        <v>1806</v>
      </c>
    </row>
    <row r="1347" spans="1:32" x14ac:dyDescent="0.3">
      <c r="A1347" t="s">
        <v>2493</v>
      </c>
      <c r="B1347" t="s">
        <v>104</v>
      </c>
      <c r="C1347" t="str">
        <f t="shared" ref="C1347:C1410" si="21">_xlfn.IFS(D1347&lt;1990,"80s",D1347&lt;2000,"90s",D1347&lt;2010,"2Ks",D1347&lt;2020,"2k10s")</f>
        <v>90s</v>
      </c>
      <c r="D1347">
        <v>1998</v>
      </c>
      <c r="E1347" t="s">
        <v>1</v>
      </c>
      <c r="F1347" t="s">
        <v>68</v>
      </c>
      <c r="G1347">
        <v>0.46</v>
      </c>
      <c r="H1347">
        <v>0.31</v>
      </c>
      <c r="I1347">
        <v>0</v>
      </c>
      <c r="J1347">
        <v>0.05</v>
      </c>
      <c r="K1347">
        <v>0.83</v>
      </c>
      <c r="AF1347" t="s">
        <v>1807</v>
      </c>
    </row>
    <row r="1348" spans="1:32" x14ac:dyDescent="0.3">
      <c r="A1348" t="s">
        <v>2542</v>
      </c>
      <c r="B1348" t="s">
        <v>104</v>
      </c>
      <c r="C1348" t="str">
        <f t="shared" si="21"/>
        <v>90s</v>
      </c>
      <c r="D1348">
        <v>1998</v>
      </c>
      <c r="E1348" t="s">
        <v>30</v>
      </c>
      <c r="F1348" t="s">
        <v>155</v>
      </c>
      <c r="G1348">
        <v>0.45</v>
      </c>
      <c r="H1348">
        <v>0.31</v>
      </c>
      <c r="I1348">
        <v>0</v>
      </c>
      <c r="J1348">
        <v>0.05</v>
      </c>
      <c r="K1348">
        <v>0.81</v>
      </c>
      <c r="AF1348" t="s">
        <v>1808</v>
      </c>
    </row>
    <row r="1349" spans="1:32" x14ac:dyDescent="0.3">
      <c r="A1349" t="s">
        <v>2544</v>
      </c>
      <c r="B1349" t="s">
        <v>104</v>
      </c>
      <c r="C1349" t="str">
        <f t="shared" si="21"/>
        <v>90s</v>
      </c>
      <c r="D1349">
        <v>1998</v>
      </c>
      <c r="E1349" t="s">
        <v>18</v>
      </c>
      <c r="F1349" t="s">
        <v>234</v>
      </c>
      <c r="G1349">
        <v>0</v>
      </c>
      <c r="H1349">
        <v>0</v>
      </c>
      <c r="I1349">
        <v>0.75</v>
      </c>
      <c r="J1349">
        <v>0.05</v>
      </c>
      <c r="K1349">
        <v>0.81</v>
      </c>
      <c r="AF1349" t="s">
        <v>1809</v>
      </c>
    </row>
    <row r="1350" spans="1:32" x14ac:dyDescent="0.3">
      <c r="A1350" t="s">
        <v>2585</v>
      </c>
      <c r="B1350" t="s">
        <v>95</v>
      </c>
      <c r="C1350" t="str">
        <f t="shared" si="21"/>
        <v>90s</v>
      </c>
      <c r="D1350">
        <v>1998</v>
      </c>
      <c r="E1350" t="s">
        <v>18</v>
      </c>
      <c r="F1350" t="s">
        <v>19</v>
      </c>
      <c r="G1350">
        <v>0.75</v>
      </c>
      <c r="H1350">
        <v>0.03</v>
      </c>
      <c r="I1350">
        <v>0</v>
      </c>
      <c r="J1350">
        <v>0.01</v>
      </c>
      <c r="K1350">
        <v>0.79</v>
      </c>
      <c r="AF1350" t="s">
        <v>1811</v>
      </c>
    </row>
    <row r="1351" spans="1:32" x14ac:dyDescent="0.3">
      <c r="A1351" t="s">
        <v>2616</v>
      </c>
      <c r="B1351" t="s">
        <v>104</v>
      </c>
      <c r="C1351" t="str">
        <f t="shared" si="21"/>
        <v>90s</v>
      </c>
      <c r="D1351">
        <v>1998</v>
      </c>
      <c r="E1351" t="s">
        <v>18</v>
      </c>
      <c r="F1351" t="s">
        <v>68</v>
      </c>
      <c r="G1351">
        <v>0.43</v>
      </c>
      <c r="H1351">
        <v>0.28999999999999998</v>
      </c>
      <c r="I1351">
        <v>0</v>
      </c>
      <c r="J1351">
        <v>0.05</v>
      </c>
      <c r="K1351">
        <v>0.78</v>
      </c>
      <c r="AF1351" t="s">
        <v>1812</v>
      </c>
    </row>
    <row r="1352" spans="1:32" x14ac:dyDescent="0.3">
      <c r="A1352" t="s">
        <v>2665</v>
      </c>
      <c r="B1352" t="s">
        <v>104</v>
      </c>
      <c r="C1352" t="str">
        <f t="shared" si="21"/>
        <v>90s</v>
      </c>
      <c r="D1352">
        <v>1998</v>
      </c>
      <c r="E1352" t="s">
        <v>18</v>
      </c>
      <c r="F1352" t="s">
        <v>234</v>
      </c>
      <c r="G1352">
        <v>0</v>
      </c>
      <c r="H1352">
        <v>0</v>
      </c>
      <c r="I1352">
        <v>0.71</v>
      </c>
      <c r="J1352">
        <v>0.05</v>
      </c>
      <c r="K1352">
        <v>0.76</v>
      </c>
      <c r="L1352">
        <v>94</v>
      </c>
      <c r="M1352">
        <v>4</v>
      </c>
      <c r="N1352">
        <v>8.6999999999999993</v>
      </c>
      <c r="O1352">
        <v>40</v>
      </c>
      <c r="P1352" t="s">
        <v>433</v>
      </c>
      <c r="Q1352" t="s">
        <v>20</v>
      </c>
      <c r="AF1352" t="s">
        <v>1813</v>
      </c>
    </row>
    <row r="1353" spans="1:32" x14ac:dyDescent="0.3">
      <c r="A1353" t="s">
        <v>1450</v>
      </c>
      <c r="B1353" t="s">
        <v>95</v>
      </c>
      <c r="C1353" t="str">
        <f t="shared" si="21"/>
        <v>90s</v>
      </c>
      <c r="D1353">
        <v>1998</v>
      </c>
      <c r="E1353" t="s">
        <v>86</v>
      </c>
      <c r="F1353" t="s">
        <v>226</v>
      </c>
      <c r="G1353">
        <v>0.55000000000000004</v>
      </c>
      <c r="H1353">
        <v>0.17</v>
      </c>
      <c r="I1353">
        <v>0</v>
      </c>
      <c r="J1353">
        <v>0.01</v>
      </c>
      <c r="K1353">
        <v>0.73</v>
      </c>
      <c r="AF1353" t="s">
        <v>1814</v>
      </c>
    </row>
    <row r="1354" spans="1:32" x14ac:dyDescent="0.3">
      <c r="A1354" t="s">
        <v>2767</v>
      </c>
      <c r="B1354" t="s">
        <v>104</v>
      </c>
      <c r="C1354" t="str">
        <f t="shared" si="21"/>
        <v>90s</v>
      </c>
      <c r="D1354">
        <v>1998</v>
      </c>
      <c r="E1354" t="s">
        <v>272</v>
      </c>
      <c r="F1354" t="s">
        <v>372</v>
      </c>
      <c r="G1354">
        <v>0</v>
      </c>
      <c r="H1354">
        <v>0</v>
      </c>
      <c r="I1354">
        <v>0.67</v>
      </c>
      <c r="J1354">
        <v>0.05</v>
      </c>
      <c r="K1354">
        <v>0.72</v>
      </c>
      <c r="AF1354" t="s">
        <v>1815</v>
      </c>
    </row>
    <row r="1355" spans="1:32" x14ac:dyDescent="0.3">
      <c r="A1355" t="s">
        <v>2798</v>
      </c>
      <c r="B1355" t="s">
        <v>104</v>
      </c>
      <c r="C1355" t="str">
        <f t="shared" si="21"/>
        <v>90s</v>
      </c>
      <c r="D1355">
        <v>1998</v>
      </c>
      <c r="E1355" t="s">
        <v>50</v>
      </c>
      <c r="F1355" t="s">
        <v>283</v>
      </c>
      <c r="G1355">
        <v>0.4</v>
      </c>
      <c r="H1355">
        <v>0.27</v>
      </c>
      <c r="I1355">
        <v>0</v>
      </c>
      <c r="J1355">
        <v>0.05</v>
      </c>
      <c r="K1355">
        <v>0.72</v>
      </c>
      <c r="AF1355" t="s">
        <v>1816</v>
      </c>
    </row>
    <row r="1356" spans="1:32" x14ac:dyDescent="0.3">
      <c r="A1356" t="s">
        <v>1886</v>
      </c>
      <c r="B1356" t="s">
        <v>104</v>
      </c>
      <c r="C1356" t="str">
        <f t="shared" si="21"/>
        <v>90s</v>
      </c>
      <c r="D1356">
        <v>1998</v>
      </c>
      <c r="E1356" t="s">
        <v>37</v>
      </c>
      <c r="F1356" t="s">
        <v>523</v>
      </c>
      <c r="G1356">
        <v>0.39</v>
      </c>
      <c r="H1356">
        <v>0.27</v>
      </c>
      <c r="I1356">
        <v>0</v>
      </c>
      <c r="J1356">
        <v>0.05</v>
      </c>
      <c r="K1356">
        <v>0.71</v>
      </c>
      <c r="AF1356" t="s">
        <v>1818</v>
      </c>
    </row>
    <row r="1357" spans="1:32" x14ac:dyDescent="0.3">
      <c r="A1357" t="s">
        <v>2837</v>
      </c>
      <c r="B1357" t="s">
        <v>104</v>
      </c>
      <c r="C1357" t="str">
        <f t="shared" si="21"/>
        <v>90s</v>
      </c>
      <c r="D1357">
        <v>1998</v>
      </c>
      <c r="E1357" t="s">
        <v>272</v>
      </c>
      <c r="F1357" t="s">
        <v>248</v>
      </c>
      <c r="G1357">
        <v>0.39</v>
      </c>
      <c r="H1357">
        <v>0.27</v>
      </c>
      <c r="I1357">
        <v>0</v>
      </c>
      <c r="J1357">
        <v>0.05</v>
      </c>
      <c r="K1357">
        <v>0.7</v>
      </c>
      <c r="AF1357" t="s">
        <v>1819</v>
      </c>
    </row>
    <row r="1358" spans="1:32" x14ac:dyDescent="0.3">
      <c r="A1358" t="s">
        <v>2848</v>
      </c>
      <c r="B1358" t="s">
        <v>104</v>
      </c>
      <c r="C1358" t="str">
        <f t="shared" si="21"/>
        <v>90s</v>
      </c>
      <c r="D1358">
        <v>1998</v>
      </c>
      <c r="E1358" t="s">
        <v>28</v>
      </c>
      <c r="F1358" t="s">
        <v>118</v>
      </c>
      <c r="G1358">
        <v>0.04</v>
      </c>
      <c r="H1358">
        <v>0.03</v>
      </c>
      <c r="I1358">
        <v>0.57999999999999996</v>
      </c>
      <c r="J1358">
        <v>0.05</v>
      </c>
      <c r="K1358">
        <v>0.7</v>
      </c>
      <c r="AF1358" t="s">
        <v>1820</v>
      </c>
    </row>
    <row r="1359" spans="1:32" x14ac:dyDescent="0.3">
      <c r="A1359" t="s">
        <v>2883</v>
      </c>
      <c r="B1359" t="s">
        <v>104</v>
      </c>
      <c r="C1359" t="str">
        <f t="shared" si="21"/>
        <v>90s</v>
      </c>
      <c r="D1359">
        <v>1998</v>
      </c>
      <c r="E1359" t="s">
        <v>18</v>
      </c>
      <c r="F1359" t="s">
        <v>68</v>
      </c>
      <c r="G1359">
        <v>0.38</v>
      </c>
      <c r="H1359">
        <v>0.26</v>
      </c>
      <c r="I1359">
        <v>0</v>
      </c>
      <c r="J1359">
        <v>0.05</v>
      </c>
      <c r="K1359">
        <v>0.69</v>
      </c>
      <c r="AF1359" t="s">
        <v>1821</v>
      </c>
    </row>
    <row r="1360" spans="1:32" x14ac:dyDescent="0.3">
      <c r="A1360" t="s">
        <v>2908</v>
      </c>
      <c r="B1360" t="s">
        <v>104</v>
      </c>
      <c r="C1360" t="str">
        <f t="shared" si="21"/>
        <v>90s</v>
      </c>
      <c r="D1360">
        <v>1998</v>
      </c>
      <c r="E1360" t="s">
        <v>86</v>
      </c>
      <c r="F1360" t="s">
        <v>118</v>
      </c>
      <c r="G1360">
        <v>0.25</v>
      </c>
      <c r="H1360">
        <v>0.17</v>
      </c>
      <c r="I1360">
        <v>0.22</v>
      </c>
      <c r="J1360">
        <v>0.04</v>
      </c>
      <c r="K1360">
        <v>0.68</v>
      </c>
      <c r="AF1360" t="s">
        <v>1822</v>
      </c>
    </row>
    <row r="1361" spans="1:32" x14ac:dyDescent="0.3">
      <c r="A1361" t="s">
        <v>2909</v>
      </c>
      <c r="B1361" t="s">
        <v>104</v>
      </c>
      <c r="C1361" t="str">
        <f t="shared" si="21"/>
        <v>90s</v>
      </c>
      <c r="D1361">
        <v>1998</v>
      </c>
      <c r="E1361" t="s">
        <v>28</v>
      </c>
      <c r="F1361" t="s">
        <v>234</v>
      </c>
      <c r="G1361">
        <v>0.15</v>
      </c>
      <c r="H1361">
        <v>0.1</v>
      </c>
      <c r="I1361">
        <v>0.38</v>
      </c>
      <c r="J1361">
        <v>0.04</v>
      </c>
      <c r="K1361">
        <v>0.68</v>
      </c>
      <c r="L1361">
        <v>82</v>
      </c>
      <c r="M1361">
        <v>8</v>
      </c>
      <c r="N1361">
        <v>8.4</v>
      </c>
      <c r="O1361">
        <v>162</v>
      </c>
      <c r="P1361" t="s">
        <v>357</v>
      </c>
      <c r="Q1361" t="s">
        <v>88</v>
      </c>
      <c r="AF1361" t="s">
        <v>1823</v>
      </c>
    </row>
    <row r="1362" spans="1:32" x14ac:dyDescent="0.3">
      <c r="A1362" t="s">
        <v>2921</v>
      </c>
      <c r="B1362" t="s">
        <v>104</v>
      </c>
      <c r="C1362" t="str">
        <f t="shared" si="21"/>
        <v>90s</v>
      </c>
      <c r="D1362">
        <v>1998</v>
      </c>
      <c r="E1362" t="s">
        <v>18</v>
      </c>
      <c r="F1362" t="s">
        <v>134</v>
      </c>
      <c r="G1362">
        <v>0.37</v>
      </c>
      <c r="H1362">
        <v>0.25</v>
      </c>
      <c r="I1362">
        <v>0</v>
      </c>
      <c r="J1362">
        <v>0.04</v>
      </c>
      <c r="K1362">
        <v>0.67</v>
      </c>
      <c r="AF1362" t="s">
        <v>1824</v>
      </c>
    </row>
    <row r="1363" spans="1:32" x14ac:dyDescent="0.3">
      <c r="A1363" t="s">
        <v>2928</v>
      </c>
      <c r="B1363" t="s">
        <v>104</v>
      </c>
      <c r="C1363" t="str">
        <f t="shared" si="21"/>
        <v>90s</v>
      </c>
      <c r="D1363">
        <v>1998</v>
      </c>
      <c r="E1363" t="s">
        <v>50</v>
      </c>
      <c r="F1363" t="s">
        <v>68</v>
      </c>
      <c r="G1363">
        <v>0.37</v>
      </c>
      <c r="H1363">
        <v>0.25</v>
      </c>
      <c r="I1363">
        <v>0</v>
      </c>
      <c r="J1363">
        <v>0.04</v>
      </c>
      <c r="K1363">
        <v>0.67</v>
      </c>
      <c r="AF1363" t="s">
        <v>1825</v>
      </c>
    </row>
    <row r="1364" spans="1:32" x14ac:dyDescent="0.3">
      <c r="A1364" t="s">
        <v>2963</v>
      </c>
      <c r="B1364" t="s">
        <v>104</v>
      </c>
      <c r="C1364" t="str">
        <f t="shared" si="21"/>
        <v>90s</v>
      </c>
      <c r="D1364">
        <v>1998</v>
      </c>
      <c r="E1364" t="s">
        <v>18</v>
      </c>
      <c r="F1364" t="s">
        <v>134</v>
      </c>
      <c r="G1364">
        <v>0.37</v>
      </c>
      <c r="H1364">
        <v>0.25</v>
      </c>
      <c r="I1364">
        <v>0</v>
      </c>
      <c r="J1364">
        <v>0.04</v>
      </c>
      <c r="K1364">
        <v>0.66</v>
      </c>
      <c r="AF1364" t="s">
        <v>1826</v>
      </c>
    </row>
    <row r="1365" spans="1:32" x14ac:dyDescent="0.3">
      <c r="A1365" t="s">
        <v>2979</v>
      </c>
      <c r="B1365" t="s">
        <v>104</v>
      </c>
      <c r="C1365" t="str">
        <f t="shared" si="21"/>
        <v>90s</v>
      </c>
      <c r="D1365">
        <v>1998</v>
      </c>
      <c r="E1365" t="s">
        <v>28</v>
      </c>
      <c r="F1365" t="s">
        <v>68</v>
      </c>
      <c r="G1365">
        <v>0.37</v>
      </c>
      <c r="H1365">
        <v>0.25</v>
      </c>
      <c r="I1365">
        <v>0</v>
      </c>
      <c r="J1365">
        <v>0.04</v>
      </c>
      <c r="K1365">
        <v>0.66</v>
      </c>
      <c r="AF1365" t="s">
        <v>1827</v>
      </c>
    </row>
    <row r="1366" spans="1:32" x14ac:dyDescent="0.3">
      <c r="A1366" t="s">
        <v>2993</v>
      </c>
      <c r="B1366" t="s">
        <v>104</v>
      </c>
      <c r="C1366" t="str">
        <f t="shared" si="21"/>
        <v>90s</v>
      </c>
      <c r="D1366">
        <v>1998</v>
      </c>
      <c r="E1366" t="s">
        <v>34</v>
      </c>
      <c r="F1366" t="s">
        <v>68</v>
      </c>
      <c r="G1366">
        <v>0.12</v>
      </c>
      <c r="H1366">
        <v>0.08</v>
      </c>
      <c r="I1366">
        <v>0.41</v>
      </c>
      <c r="J1366">
        <v>0.04</v>
      </c>
      <c r="K1366">
        <v>0.66</v>
      </c>
      <c r="AF1366" t="s">
        <v>1829</v>
      </c>
    </row>
    <row r="1367" spans="1:32" x14ac:dyDescent="0.3">
      <c r="A1367" t="s">
        <v>2996</v>
      </c>
      <c r="B1367" t="s">
        <v>104</v>
      </c>
      <c r="C1367" t="str">
        <f t="shared" si="21"/>
        <v>90s</v>
      </c>
      <c r="D1367">
        <v>1998</v>
      </c>
      <c r="E1367" t="s">
        <v>18</v>
      </c>
      <c r="F1367" t="s">
        <v>1611</v>
      </c>
      <c r="G1367">
        <v>0.36</v>
      </c>
      <c r="H1367">
        <v>0.25</v>
      </c>
      <c r="I1367">
        <v>0</v>
      </c>
      <c r="J1367">
        <v>0.04</v>
      </c>
      <c r="K1367">
        <v>0.66</v>
      </c>
      <c r="AF1367" t="s">
        <v>1831</v>
      </c>
    </row>
    <row r="1368" spans="1:32" x14ac:dyDescent="0.3">
      <c r="A1368" t="s">
        <v>1559</v>
      </c>
      <c r="B1368" t="s">
        <v>104</v>
      </c>
      <c r="C1368" t="str">
        <f t="shared" si="21"/>
        <v>90s</v>
      </c>
      <c r="D1368">
        <v>1998</v>
      </c>
      <c r="E1368" t="s">
        <v>37</v>
      </c>
      <c r="F1368" t="s">
        <v>155</v>
      </c>
      <c r="G1368">
        <v>0.36</v>
      </c>
      <c r="H1368">
        <v>0.25</v>
      </c>
      <c r="I1368">
        <v>0</v>
      </c>
      <c r="J1368">
        <v>0.04</v>
      </c>
      <c r="K1368">
        <v>0.65</v>
      </c>
      <c r="AF1368" t="s">
        <v>1832</v>
      </c>
    </row>
    <row r="1369" spans="1:32" x14ac:dyDescent="0.3">
      <c r="A1369" t="s">
        <v>3055</v>
      </c>
      <c r="B1369" t="s">
        <v>95</v>
      </c>
      <c r="C1369" t="str">
        <f t="shared" si="21"/>
        <v>90s</v>
      </c>
      <c r="D1369">
        <v>1998</v>
      </c>
      <c r="E1369" t="s">
        <v>24</v>
      </c>
      <c r="F1369" t="s">
        <v>19</v>
      </c>
      <c r="G1369">
        <v>0.59</v>
      </c>
      <c r="H1369">
        <v>0.04</v>
      </c>
      <c r="I1369">
        <v>0</v>
      </c>
      <c r="J1369">
        <v>0.01</v>
      </c>
      <c r="K1369">
        <v>0.64</v>
      </c>
      <c r="AF1369" t="s">
        <v>1833</v>
      </c>
    </row>
    <row r="1370" spans="1:32" x14ac:dyDescent="0.3">
      <c r="A1370" t="s">
        <v>673</v>
      </c>
      <c r="B1370" t="s">
        <v>95</v>
      </c>
      <c r="C1370" t="str">
        <f t="shared" si="21"/>
        <v>90s</v>
      </c>
      <c r="D1370">
        <v>1998</v>
      </c>
      <c r="E1370" t="s">
        <v>1</v>
      </c>
      <c r="F1370" t="s">
        <v>71</v>
      </c>
      <c r="G1370">
        <v>0.49</v>
      </c>
      <c r="H1370">
        <v>0.13</v>
      </c>
      <c r="I1370">
        <v>0</v>
      </c>
      <c r="J1370">
        <v>0.01</v>
      </c>
      <c r="K1370">
        <v>0.63</v>
      </c>
      <c r="AF1370" t="s">
        <v>1834</v>
      </c>
    </row>
    <row r="1371" spans="1:32" x14ac:dyDescent="0.3">
      <c r="A1371" t="s">
        <v>488</v>
      </c>
      <c r="B1371" t="s">
        <v>148</v>
      </c>
      <c r="C1371" t="str">
        <f t="shared" si="21"/>
        <v>90s</v>
      </c>
      <c r="D1371">
        <v>1998</v>
      </c>
      <c r="E1371" t="s">
        <v>50</v>
      </c>
      <c r="F1371" t="s">
        <v>283</v>
      </c>
      <c r="G1371">
        <v>0.59</v>
      </c>
      <c r="H1371">
        <v>0.03</v>
      </c>
      <c r="I1371">
        <v>0</v>
      </c>
      <c r="J1371">
        <v>0</v>
      </c>
      <c r="K1371">
        <v>0.62</v>
      </c>
      <c r="N1371">
        <v>8.1999999999999993</v>
      </c>
      <c r="O1371">
        <v>29</v>
      </c>
      <c r="P1371" t="s">
        <v>284</v>
      </c>
      <c r="Q1371" t="s">
        <v>88</v>
      </c>
      <c r="AF1371" t="s">
        <v>1835</v>
      </c>
    </row>
    <row r="1372" spans="1:32" x14ac:dyDescent="0.3">
      <c r="A1372" t="s">
        <v>3131</v>
      </c>
      <c r="B1372" t="s">
        <v>95</v>
      </c>
      <c r="C1372" t="str">
        <f t="shared" si="21"/>
        <v>90s</v>
      </c>
      <c r="D1372">
        <v>1998</v>
      </c>
      <c r="E1372" t="s">
        <v>18</v>
      </c>
      <c r="F1372" t="s">
        <v>523</v>
      </c>
      <c r="G1372">
        <v>0.59</v>
      </c>
      <c r="H1372">
        <v>0.02</v>
      </c>
      <c r="I1372">
        <v>0</v>
      </c>
      <c r="J1372">
        <v>0</v>
      </c>
      <c r="K1372">
        <v>0.62</v>
      </c>
      <c r="AF1372" t="s">
        <v>1837</v>
      </c>
    </row>
    <row r="1373" spans="1:32" x14ac:dyDescent="0.3">
      <c r="A1373" t="s">
        <v>3162</v>
      </c>
      <c r="B1373" t="s">
        <v>104</v>
      </c>
      <c r="C1373" t="str">
        <f t="shared" si="21"/>
        <v>90s</v>
      </c>
      <c r="D1373">
        <v>1998</v>
      </c>
      <c r="E1373" t="s">
        <v>1</v>
      </c>
      <c r="F1373" t="s">
        <v>134</v>
      </c>
      <c r="G1373">
        <v>0.34</v>
      </c>
      <c r="H1373">
        <v>0.23</v>
      </c>
      <c r="I1373">
        <v>0</v>
      </c>
      <c r="J1373">
        <v>0.04</v>
      </c>
      <c r="K1373">
        <v>0.61</v>
      </c>
      <c r="AF1373" t="s">
        <v>1838</v>
      </c>
    </row>
    <row r="1374" spans="1:32" x14ac:dyDescent="0.3">
      <c r="A1374" t="s">
        <v>3201</v>
      </c>
      <c r="B1374" t="s">
        <v>104</v>
      </c>
      <c r="C1374" t="str">
        <f t="shared" si="21"/>
        <v>90s</v>
      </c>
      <c r="D1374">
        <v>1998</v>
      </c>
      <c r="E1374" t="s">
        <v>39</v>
      </c>
      <c r="F1374" t="s">
        <v>234</v>
      </c>
      <c r="G1374">
        <v>0</v>
      </c>
      <c r="H1374">
        <v>0</v>
      </c>
      <c r="I1374">
        <v>0.56000000000000005</v>
      </c>
      <c r="J1374">
        <v>0.04</v>
      </c>
      <c r="K1374">
        <v>0.6</v>
      </c>
      <c r="AF1374" t="s">
        <v>1839</v>
      </c>
    </row>
    <row r="1375" spans="1:32" x14ac:dyDescent="0.3">
      <c r="A1375" t="s">
        <v>3206</v>
      </c>
      <c r="B1375" t="s">
        <v>104</v>
      </c>
      <c r="C1375" t="str">
        <f t="shared" si="21"/>
        <v>90s</v>
      </c>
      <c r="D1375">
        <v>1998</v>
      </c>
      <c r="E1375" t="s">
        <v>101</v>
      </c>
      <c r="F1375" t="s">
        <v>134</v>
      </c>
      <c r="G1375">
        <v>0.33</v>
      </c>
      <c r="H1375">
        <v>0.23</v>
      </c>
      <c r="I1375">
        <v>0</v>
      </c>
      <c r="J1375">
        <v>0.04</v>
      </c>
      <c r="K1375">
        <v>0.6</v>
      </c>
      <c r="AF1375" t="s">
        <v>1840</v>
      </c>
    </row>
    <row r="1376" spans="1:32" x14ac:dyDescent="0.3">
      <c r="A1376" t="s">
        <v>3224</v>
      </c>
      <c r="B1376" t="s">
        <v>104</v>
      </c>
      <c r="C1376" t="str">
        <f t="shared" si="21"/>
        <v>90s</v>
      </c>
      <c r="D1376">
        <v>1998</v>
      </c>
      <c r="E1376" t="s">
        <v>18</v>
      </c>
      <c r="F1376" t="s">
        <v>134</v>
      </c>
      <c r="G1376">
        <v>0.33</v>
      </c>
      <c r="H1376">
        <v>0.22</v>
      </c>
      <c r="I1376">
        <v>0</v>
      </c>
      <c r="J1376">
        <v>0.04</v>
      </c>
      <c r="K1376">
        <v>0.59</v>
      </c>
      <c r="AF1376" t="s">
        <v>1842</v>
      </c>
    </row>
    <row r="1377" spans="1:32" x14ac:dyDescent="0.3">
      <c r="A1377" t="s">
        <v>3228</v>
      </c>
      <c r="B1377" t="s">
        <v>104</v>
      </c>
      <c r="C1377" t="str">
        <f t="shared" si="21"/>
        <v>90s</v>
      </c>
      <c r="D1377">
        <v>1998</v>
      </c>
      <c r="E1377" t="s">
        <v>18</v>
      </c>
      <c r="F1377" t="s">
        <v>234</v>
      </c>
      <c r="G1377">
        <v>0</v>
      </c>
      <c r="H1377">
        <v>0</v>
      </c>
      <c r="I1377">
        <v>0.55000000000000004</v>
      </c>
      <c r="J1377">
        <v>0.04</v>
      </c>
      <c r="K1377">
        <v>0.59</v>
      </c>
      <c r="AF1377" t="s">
        <v>1843</v>
      </c>
    </row>
    <row r="1378" spans="1:32" x14ac:dyDescent="0.3">
      <c r="A1378" t="s">
        <v>3275</v>
      </c>
      <c r="B1378" t="s">
        <v>95</v>
      </c>
      <c r="C1378" t="str">
        <f t="shared" si="21"/>
        <v>90s</v>
      </c>
      <c r="D1378">
        <v>1998</v>
      </c>
      <c r="E1378" t="s">
        <v>18</v>
      </c>
      <c r="F1378" t="s">
        <v>234</v>
      </c>
      <c r="G1378">
        <v>0.06</v>
      </c>
      <c r="H1378">
        <v>0.3</v>
      </c>
      <c r="I1378">
        <v>0.19</v>
      </c>
      <c r="J1378">
        <v>0.03</v>
      </c>
      <c r="K1378">
        <v>0.57999999999999996</v>
      </c>
      <c r="AF1378" t="s">
        <v>1844</v>
      </c>
    </row>
    <row r="1379" spans="1:32" x14ac:dyDescent="0.3">
      <c r="A1379" t="s">
        <v>3277</v>
      </c>
      <c r="B1379" t="s">
        <v>95</v>
      </c>
      <c r="C1379" t="str">
        <f t="shared" si="21"/>
        <v>90s</v>
      </c>
      <c r="D1379">
        <v>1998</v>
      </c>
      <c r="E1379" t="s">
        <v>18</v>
      </c>
      <c r="F1379" t="s">
        <v>134</v>
      </c>
      <c r="G1379">
        <v>0.14000000000000001</v>
      </c>
      <c r="H1379">
        <v>0.4</v>
      </c>
      <c r="I1379">
        <v>0</v>
      </c>
      <c r="J1379">
        <v>0.04</v>
      </c>
      <c r="K1379">
        <v>0.57999999999999996</v>
      </c>
      <c r="AF1379" t="s">
        <v>1845</v>
      </c>
    </row>
    <row r="1380" spans="1:32" x14ac:dyDescent="0.3">
      <c r="A1380" t="s">
        <v>3281</v>
      </c>
      <c r="B1380" t="s">
        <v>104</v>
      </c>
      <c r="C1380" t="str">
        <f t="shared" si="21"/>
        <v>90s</v>
      </c>
      <c r="D1380">
        <v>1998</v>
      </c>
      <c r="E1380" t="s">
        <v>28</v>
      </c>
      <c r="F1380" t="s">
        <v>372</v>
      </c>
      <c r="G1380">
        <v>0</v>
      </c>
      <c r="H1380">
        <v>0</v>
      </c>
      <c r="I1380">
        <v>0.54</v>
      </c>
      <c r="J1380">
        <v>0.04</v>
      </c>
      <c r="K1380">
        <v>0.57999999999999996</v>
      </c>
      <c r="AF1380" t="s">
        <v>1846</v>
      </c>
    </row>
    <row r="1381" spans="1:32" x14ac:dyDescent="0.3">
      <c r="A1381" t="s">
        <v>3283</v>
      </c>
      <c r="B1381" t="s">
        <v>104</v>
      </c>
      <c r="C1381" t="str">
        <f t="shared" si="21"/>
        <v>90s</v>
      </c>
      <c r="D1381">
        <v>1998</v>
      </c>
      <c r="E1381" t="s">
        <v>1</v>
      </c>
      <c r="F1381" t="s">
        <v>3284</v>
      </c>
      <c r="G1381">
        <v>0.32</v>
      </c>
      <c r="H1381">
        <v>0.22</v>
      </c>
      <c r="I1381">
        <v>0</v>
      </c>
      <c r="J1381">
        <v>0.04</v>
      </c>
      <c r="K1381">
        <v>0.57999999999999996</v>
      </c>
      <c r="AF1381" t="s">
        <v>1847</v>
      </c>
    </row>
    <row r="1382" spans="1:32" x14ac:dyDescent="0.3">
      <c r="A1382" t="s">
        <v>3288</v>
      </c>
      <c r="B1382" t="s">
        <v>104</v>
      </c>
      <c r="C1382" t="str">
        <f t="shared" si="21"/>
        <v>90s</v>
      </c>
      <c r="D1382">
        <v>1998</v>
      </c>
      <c r="E1382" t="s">
        <v>24</v>
      </c>
      <c r="F1382" t="s">
        <v>484</v>
      </c>
      <c r="G1382">
        <v>0.32</v>
      </c>
      <c r="H1382">
        <v>0.22</v>
      </c>
      <c r="I1382">
        <v>0</v>
      </c>
      <c r="J1382">
        <v>0.04</v>
      </c>
      <c r="K1382">
        <v>0.57999999999999996</v>
      </c>
      <c r="AF1382" t="s">
        <v>1848</v>
      </c>
    </row>
    <row r="1383" spans="1:32" x14ac:dyDescent="0.3">
      <c r="A1383" t="s">
        <v>3402</v>
      </c>
      <c r="B1383" t="s">
        <v>104</v>
      </c>
      <c r="C1383" t="str">
        <f t="shared" si="21"/>
        <v>90s</v>
      </c>
      <c r="D1383">
        <v>1998</v>
      </c>
      <c r="E1383" t="s">
        <v>28</v>
      </c>
      <c r="F1383" t="s">
        <v>3403</v>
      </c>
      <c r="G1383">
        <v>0.27</v>
      </c>
      <c r="H1383">
        <v>0.18</v>
      </c>
      <c r="I1383">
        <v>0.06</v>
      </c>
      <c r="J1383">
        <v>0.04</v>
      </c>
      <c r="K1383">
        <v>0.55000000000000004</v>
      </c>
      <c r="L1383">
        <v>78</v>
      </c>
      <c r="M1383">
        <v>15</v>
      </c>
      <c r="N1383">
        <v>9.1</v>
      </c>
      <c r="O1383">
        <v>35</v>
      </c>
      <c r="P1383" t="s">
        <v>87</v>
      </c>
      <c r="Q1383" t="s">
        <v>88</v>
      </c>
      <c r="AF1383" t="s">
        <v>1849</v>
      </c>
    </row>
    <row r="1384" spans="1:32" x14ac:dyDescent="0.3">
      <c r="A1384" t="s">
        <v>3445</v>
      </c>
      <c r="B1384" t="s">
        <v>1043</v>
      </c>
      <c r="C1384" t="str">
        <f t="shared" si="21"/>
        <v>90s</v>
      </c>
      <c r="D1384">
        <v>1998</v>
      </c>
      <c r="E1384" t="s">
        <v>272</v>
      </c>
      <c r="F1384" t="s">
        <v>1201</v>
      </c>
      <c r="G1384">
        <v>0</v>
      </c>
      <c r="H1384">
        <v>0</v>
      </c>
      <c r="I1384">
        <v>0.55000000000000004</v>
      </c>
      <c r="J1384">
        <v>0</v>
      </c>
      <c r="K1384">
        <v>0.55000000000000004</v>
      </c>
      <c r="AF1384" t="s">
        <v>1850</v>
      </c>
    </row>
    <row r="1385" spans="1:32" x14ac:dyDescent="0.3">
      <c r="A1385" t="s">
        <v>3484</v>
      </c>
      <c r="B1385" t="s">
        <v>95</v>
      </c>
      <c r="C1385" t="str">
        <f t="shared" si="21"/>
        <v>90s</v>
      </c>
      <c r="D1385">
        <v>1998</v>
      </c>
      <c r="E1385" t="s">
        <v>18</v>
      </c>
      <c r="F1385" t="s">
        <v>134</v>
      </c>
      <c r="G1385">
        <v>0.11</v>
      </c>
      <c r="H1385">
        <v>0.39</v>
      </c>
      <c r="I1385">
        <v>0</v>
      </c>
      <c r="J1385">
        <v>0.03</v>
      </c>
      <c r="K1385">
        <v>0.54</v>
      </c>
      <c r="AF1385" t="s">
        <v>1851</v>
      </c>
    </row>
    <row r="1386" spans="1:32" x14ac:dyDescent="0.3">
      <c r="A1386" t="s">
        <v>3493</v>
      </c>
      <c r="B1386" t="s">
        <v>104</v>
      </c>
      <c r="C1386" t="str">
        <f t="shared" si="21"/>
        <v>90s</v>
      </c>
      <c r="D1386">
        <v>1998</v>
      </c>
      <c r="E1386" t="s">
        <v>34</v>
      </c>
      <c r="F1386" t="s">
        <v>68</v>
      </c>
      <c r="G1386">
        <v>0.09</v>
      </c>
      <c r="H1386">
        <v>0.06</v>
      </c>
      <c r="I1386">
        <v>0.35</v>
      </c>
      <c r="J1386">
        <v>0.04</v>
      </c>
      <c r="K1386">
        <v>0.54</v>
      </c>
      <c r="AF1386" t="s">
        <v>1853</v>
      </c>
    </row>
    <row r="1387" spans="1:32" x14ac:dyDescent="0.3">
      <c r="A1387" t="s">
        <v>3521</v>
      </c>
      <c r="B1387" t="s">
        <v>1043</v>
      </c>
      <c r="C1387" t="str">
        <f t="shared" si="21"/>
        <v>90s</v>
      </c>
      <c r="D1387">
        <v>1998</v>
      </c>
      <c r="E1387" t="s">
        <v>101</v>
      </c>
      <c r="F1387" t="s">
        <v>151</v>
      </c>
      <c r="G1387">
        <v>0</v>
      </c>
      <c r="H1387">
        <v>0</v>
      </c>
      <c r="I1387">
        <v>0.53</v>
      </c>
      <c r="J1387">
        <v>0</v>
      </c>
      <c r="K1387">
        <v>0.53</v>
      </c>
      <c r="AF1387" t="s">
        <v>1854</v>
      </c>
    </row>
    <row r="1388" spans="1:32" x14ac:dyDescent="0.3">
      <c r="A1388" t="s">
        <v>3598</v>
      </c>
      <c r="B1388" t="s">
        <v>104</v>
      </c>
      <c r="C1388" t="str">
        <f t="shared" si="21"/>
        <v>90s</v>
      </c>
      <c r="D1388">
        <v>1998</v>
      </c>
      <c r="E1388" t="s">
        <v>86</v>
      </c>
      <c r="F1388" t="s">
        <v>222</v>
      </c>
      <c r="G1388">
        <v>0.12</v>
      </c>
      <c r="H1388">
        <v>0.08</v>
      </c>
      <c r="I1388">
        <v>0.28000000000000003</v>
      </c>
      <c r="J1388">
        <v>0.03</v>
      </c>
      <c r="K1388">
        <v>0.52</v>
      </c>
      <c r="AF1388" t="s">
        <v>1855</v>
      </c>
    </row>
    <row r="1389" spans="1:32" x14ac:dyDescent="0.3">
      <c r="A1389" t="s">
        <v>3786</v>
      </c>
      <c r="B1389" t="s">
        <v>104</v>
      </c>
      <c r="C1389" t="str">
        <f t="shared" si="21"/>
        <v>90s</v>
      </c>
      <c r="D1389">
        <v>1998</v>
      </c>
      <c r="E1389" t="s">
        <v>86</v>
      </c>
      <c r="F1389" t="s">
        <v>71</v>
      </c>
      <c r="G1389">
        <v>0.27</v>
      </c>
      <c r="H1389">
        <v>0.18</v>
      </c>
      <c r="I1389">
        <v>0</v>
      </c>
      <c r="J1389">
        <v>0.03</v>
      </c>
      <c r="K1389">
        <v>0.48</v>
      </c>
      <c r="AF1389" t="s">
        <v>1856</v>
      </c>
    </row>
    <row r="1390" spans="1:32" x14ac:dyDescent="0.3">
      <c r="A1390" t="s">
        <v>3792</v>
      </c>
      <c r="B1390" t="s">
        <v>95</v>
      </c>
      <c r="C1390" t="str">
        <f t="shared" si="21"/>
        <v>90s</v>
      </c>
      <c r="D1390">
        <v>1998</v>
      </c>
      <c r="E1390" t="s">
        <v>18</v>
      </c>
      <c r="F1390" t="s">
        <v>523</v>
      </c>
      <c r="G1390">
        <v>0.44</v>
      </c>
      <c r="H1390">
        <v>0.04</v>
      </c>
      <c r="I1390">
        <v>0</v>
      </c>
      <c r="J1390">
        <v>0</v>
      </c>
      <c r="K1390">
        <v>0.48</v>
      </c>
      <c r="AF1390" t="s">
        <v>1857</v>
      </c>
    </row>
    <row r="1391" spans="1:32" x14ac:dyDescent="0.3">
      <c r="A1391" t="s">
        <v>1756</v>
      </c>
      <c r="B1391" t="s">
        <v>95</v>
      </c>
      <c r="C1391" t="str">
        <f t="shared" si="21"/>
        <v>90s</v>
      </c>
      <c r="D1391">
        <v>1998</v>
      </c>
      <c r="E1391" t="s">
        <v>18</v>
      </c>
      <c r="F1391" t="s">
        <v>134</v>
      </c>
      <c r="G1391">
        <v>0.45</v>
      </c>
      <c r="H1391">
        <v>0.02</v>
      </c>
      <c r="I1391">
        <v>0</v>
      </c>
      <c r="J1391">
        <v>0</v>
      </c>
      <c r="K1391">
        <v>0.47</v>
      </c>
      <c r="AF1391" t="s">
        <v>1859</v>
      </c>
    </row>
    <row r="1392" spans="1:32" x14ac:dyDescent="0.3">
      <c r="A1392" t="s">
        <v>3840</v>
      </c>
      <c r="B1392" t="s">
        <v>95</v>
      </c>
      <c r="C1392" t="str">
        <f t="shared" si="21"/>
        <v>90s</v>
      </c>
      <c r="D1392">
        <v>1998</v>
      </c>
      <c r="E1392" t="s">
        <v>1</v>
      </c>
      <c r="F1392" t="s">
        <v>19</v>
      </c>
      <c r="G1392">
        <v>0.27</v>
      </c>
      <c r="H1392">
        <v>0.06</v>
      </c>
      <c r="I1392">
        <v>0.08</v>
      </c>
      <c r="J1392">
        <v>0.05</v>
      </c>
      <c r="K1392">
        <v>0.47</v>
      </c>
      <c r="AF1392" t="s">
        <v>1860</v>
      </c>
    </row>
    <row r="1393" spans="1:32" x14ac:dyDescent="0.3">
      <c r="A1393" t="s">
        <v>3842</v>
      </c>
      <c r="B1393" t="s">
        <v>95</v>
      </c>
      <c r="C1393" t="str">
        <f t="shared" si="21"/>
        <v>90s</v>
      </c>
      <c r="D1393">
        <v>1998</v>
      </c>
      <c r="E1393" t="s">
        <v>28</v>
      </c>
      <c r="F1393" t="s">
        <v>234</v>
      </c>
      <c r="G1393">
        <v>0.38</v>
      </c>
      <c r="H1393">
        <v>0.08</v>
      </c>
      <c r="I1393">
        <v>0</v>
      </c>
      <c r="J1393">
        <v>0.01</v>
      </c>
      <c r="K1393">
        <v>0.47</v>
      </c>
      <c r="AF1393" t="s">
        <v>1861</v>
      </c>
    </row>
    <row r="1394" spans="1:32" x14ac:dyDescent="0.3">
      <c r="A1394" t="s">
        <v>3943</v>
      </c>
      <c r="B1394" t="s">
        <v>104</v>
      </c>
      <c r="C1394" t="str">
        <f t="shared" si="21"/>
        <v>90s</v>
      </c>
      <c r="D1394">
        <v>1998</v>
      </c>
      <c r="E1394" t="s">
        <v>18</v>
      </c>
      <c r="F1394" t="s">
        <v>852</v>
      </c>
      <c r="G1394">
        <v>0.25</v>
      </c>
      <c r="H1394">
        <v>0.17</v>
      </c>
      <c r="I1394">
        <v>0</v>
      </c>
      <c r="J1394">
        <v>0.03</v>
      </c>
      <c r="K1394">
        <v>0.45</v>
      </c>
      <c r="AF1394" t="s">
        <v>1862</v>
      </c>
    </row>
    <row r="1395" spans="1:32" x14ac:dyDescent="0.3">
      <c r="A1395" t="s">
        <v>3944</v>
      </c>
      <c r="B1395" t="s">
        <v>104</v>
      </c>
      <c r="C1395" t="str">
        <f t="shared" si="21"/>
        <v>90s</v>
      </c>
      <c r="D1395">
        <v>1998</v>
      </c>
      <c r="E1395" t="s">
        <v>18</v>
      </c>
      <c r="F1395" t="s">
        <v>372</v>
      </c>
      <c r="G1395">
        <v>0</v>
      </c>
      <c r="H1395">
        <v>0</v>
      </c>
      <c r="I1395">
        <v>0.42</v>
      </c>
      <c r="J1395">
        <v>0.03</v>
      </c>
      <c r="K1395">
        <v>0.45</v>
      </c>
      <c r="AF1395" t="s">
        <v>1863</v>
      </c>
    </row>
    <row r="1396" spans="1:32" x14ac:dyDescent="0.3">
      <c r="A1396" t="s">
        <v>3957</v>
      </c>
      <c r="B1396" t="s">
        <v>104</v>
      </c>
      <c r="C1396" t="str">
        <f t="shared" si="21"/>
        <v>90s</v>
      </c>
      <c r="D1396">
        <v>1998</v>
      </c>
      <c r="E1396" t="s">
        <v>50</v>
      </c>
      <c r="F1396" t="s">
        <v>71</v>
      </c>
      <c r="G1396">
        <v>0.25</v>
      </c>
      <c r="H1396">
        <v>0.17</v>
      </c>
      <c r="I1396">
        <v>0</v>
      </c>
      <c r="J1396">
        <v>0.03</v>
      </c>
      <c r="K1396">
        <v>0.45</v>
      </c>
      <c r="AF1396" t="s">
        <v>1864</v>
      </c>
    </row>
    <row r="1397" spans="1:32" x14ac:dyDescent="0.3">
      <c r="A1397" t="s">
        <v>2443</v>
      </c>
      <c r="B1397" t="s">
        <v>95</v>
      </c>
      <c r="C1397" t="str">
        <f t="shared" si="21"/>
        <v>90s</v>
      </c>
      <c r="D1397">
        <v>1998</v>
      </c>
      <c r="E1397" t="s">
        <v>50</v>
      </c>
      <c r="F1397" t="s">
        <v>226</v>
      </c>
      <c r="G1397">
        <v>0.36</v>
      </c>
      <c r="H1397">
        <v>0.08</v>
      </c>
      <c r="I1397">
        <v>0</v>
      </c>
      <c r="J1397">
        <v>0.01</v>
      </c>
      <c r="K1397">
        <v>0.45</v>
      </c>
      <c r="AF1397" t="s">
        <v>1865</v>
      </c>
    </row>
    <row r="1398" spans="1:32" x14ac:dyDescent="0.3">
      <c r="A1398" t="s">
        <v>4106</v>
      </c>
      <c r="B1398" t="s">
        <v>95</v>
      </c>
      <c r="C1398" t="str">
        <f t="shared" si="21"/>
        <v>90s</v>
      </c>
      <c r="D1398">
        <v>1998</v>
      </c>
      <c r="E1398" t="s">
        <v>24</v>
      </c>
      <c r="F1398" t="s">
        <v>776</v>
      </c>
      <c r="G1398">
        <v>0.28000000000000003</v>
      </c>
      <c r="H1398">
        <v>0.14000000000000001</v>
      </c>
      <c r="I1398">
        <v>0</v>
      </c>
      <c r="J1398">
        <v>0.01</v>
      </c>
      <c r="K1398">
        <v>0.43</v>
      </c>
      <c r="AF1398" t="s">
        <v>1866</v>
      </c>
    </row>
    <row r="1399" spans="1:32" x14ac:dyDescent="0.3">
      <c r="A1399" t="s">
        <v>4147</v>
      </c>
      <c r="B1399" t="s">
        <v>104</v>
      </c>
      <c r="C1399" t="str">
        <f t="shared" si="21"/>
        <v>90s</v>
      </c>
      <c r="D1399">
        <v>1998</v>
      </c>
      <c r="E1399" t="s">
        <v>50</v>
      </c>
      <c r="F1399" t="s">
        <v>1836</v>
      </c>
      <c r="G1399">
        <v>0.24</v>
      </c>
      <c r="H1399">
        <v>0.16</v>
      </c>
      <c r="I1399">
        <v>0</v>
      </c>
      <c r="J1399">
        <v>0.03</v>
      </c>
      <c r="K1399">
        <v>0.42</v>
      </c>
      <c r="AF1399" t="s">
        <v>1867</v>
      </c>
    </row>
    <row r="1400" spans="1:32" x14ac:dyDescent="0.3">
      <c r="A1400" t="s">
        <v>4170</v>
      </c>
      <c r="B1400" t="s">
        <v>104</v>
      </c>
      <c r="C1400" t="str">
        <f t="shared" si="21"/>
        <v>90s</v>
      </c>
      <c r="D1400">
        <v>1998</v>
      </c>
      <c r="E1400" t="s">
        <v>24</v>
      </c>
      <c r="F1400" t="s">
        <v>4171</v>
      </c>
      <c r="G1400">
        <v>0.23</v>
      </c>
      <c r="H1400">
        <v>0.16</v>
      </c>
      <c r="I1400">
        <v>0</v>
      </c>
      <c r="J1400">
        <v>0.03</v>
      </c>
      <c r="K1400">
        <v>0.42</v>
      </c>
      <c r="AF1400" t="s">
        <v>1868</v>
      </c>
    </row>
    <row r="1401" spans="1:32" x14ac:dyDescent="0.3">
      <c r="A1401" t="s">
        <v>4183</v>
      </c>
      <c r="B1401" t="s">
        <v>95</v>
      </c>
      <c r="C1401" t="str">
        <f t="shared" si="21"/>
        <v>90s</v>
      </c>
      <c r="D1401">
        <v>1998</v>
      </c>
      <c r="E1401" t="s">
        <v>24</v>
      </c>
      <c r="F1401" t="s">
        <v>776</v>
      </c>
      <c r="G1401">
        <v>0.35</v>
      </c>
      <c r="H1401">
        <v>0.06</v>
      </c>
      <c r="I1401">
        <v>0</v>
      </c>
      <c r="J1401">
        <v>0</v>
      </c>
      <c r="K1401">
        <v>0.42</v>
      </c>
      <c r="AF1401" t="s">
        <v>1869</v>
      </c>
    </row>
    <row r="1402" spans="1:32" x14ac:dyDescent="0.3">
      <c r="A1402" t="s">
        <v>4195</v>
      </c>
      <c r="B1402" t="s">
        <v>104</v>
      </c>
      <c r="C1402" t="str">
        <f t="shared" si="21"/>
        <v>90s</v>
      </c>
      <c r="D1402">
        <v>1998</v>
      </c>
      <c r="E1402" t="s">
        <v>18</v>
      </c>
      <c r="F1402" t="s">
        <v>234</v>
      </c>
      <c r="G1402">
        <v>0.02</v>
      </c>
      <c r="H1402">
        <v>0.02</v>
      </c>
      <c r="I1402">
        <v>0.35</v>
      </c>
      <c r="J1402">
        <v>0.03</v>
      </c>
      <c r="K1402">
        <v>0.42</v>
      </c>
      <c r="AF1402" t="s">
        <v>1871</v>
      </c>
    </row>
    <row r="1403" spans="1:32" x14ac:dyDescent="0.3">
      <c r="A1403" t="s">
        <v>781</v>
      </c>
      <c r="B1403" t="s">
        <v>148</v>
      </c>
      <c r="C1403" t="str">
        <f t="shared" si="21"/>
        <v>90s</v>
      </c>
      <c r="D1403">
        <v>1998</v>
      </c>
      <c r="E1403" t="s">
        <v>50</v>
      </c>
      <c r="F1403" t="s">
        <v>283</v>
      </c>
      <c r="G1403">
        <v>0.41</v>
      </c>
      <c r="H1403">
        <v>0</v>
      </c>
      <c r="I1403">
        <v>0</v>
      </c>
      <c r="J1403">
        <v>0</v>
      </c>
      <c r="K1403">
        <v>0.41</v>
      </c>
      <c r="N1403">
        <v>8.6</v>
      </c>
      <c r="O1403">
        <v>50</v>
      </c>
      <c r="P1403" t="s">
        <v>284</v>
      </c>
      <c r="Q1403" t="s">
        <v>88</v>
      </c>
      <c r="AF1403" t="s">
        <v>1873</v>
      </c>
    </row>
    <row r="1404" spans="1:32" x14ac:dyDescent="0.3">
      <c r="A1404" t="s">
        <v>4227</v>
      </c>
      <c r="B1404" t="s">
        <v>104</v>
      </c>
      <c r="C1404" t="str">
        <f t="shared" si="21"/>
        <v>90s</v>
      </c>
      <c r="D1404">
        <v>1998</v>
      </c>
      <c r="E1404" t="s">
        <v>37</v>
      </c>
      <c r="F1404" t="s">
        <v>71</v>
      </c>
      <c r="G1404">
        <v>0.23</v>
      </c>
      <c r="H1404">
        <v>0.16</v>
      </c>
      <c r="I1404">
        <v>0</v>
      </c>
      <c r="J1404">
        <v>0.03</v>
      </c>
      <c r="K1404">
        <v>0.41</v>
      </c>
      <c r="AF1404" t="s">
        <v>1875</v>
      </c>
    </row>
    <row r="1405" spans="1:32" x14ac:dyDescent="0.3">
      <c r="A1405" t="s">
        <v>4274</v>
      </c>
      <c r="B1405" t="s">
        <v>104</v>
      </c>
      <c r="C1405" t="str">
        <f t="shared" si="21"/>
        <v>90s</v>
      </c>
      <c r="D1405">
        <v>1998</v>
      </c>
      <c r="E1405" t="s">
        <v>18</v>
      </c>
      <c r="F1405" t="s">
        <v>4275</v>
      </c>
      <c r="G1405">
        <v>0.15</v>
      </c>
      <c r="H1405">
        <v>0.1</v>
      </c>
      <c r="I1405">
        <v>0.12</v>
      </c>
      <c r="J1405">
        <v>0.03</v>
      </c>
      <c r="K1405">
        <v>0.41</v>
      </c>
      <c r="AF1405" t="s">
        <v>1877</v>
      </c>
    </row>
    <row r="1406" spans="1:32" x14ac:dyDescent="0.3">
      <c r="A1406" t="s">
        <v>2004</v>
      </c>
      <c r="B1406" t="s">
        <v>95</v>
      </c>
      <c r="C1406" t="str">
        <f t="shared" si="21"/>
        <v>90s</v>
      </c>
      <c r="D1406">
        <v>1998</v>
      </c>
      <c r="E1406" t="s">
        <v>18</v>
      </c>
      <c r="F1406" t="s">
        <v>134</v>
      </c>
      <c r="G1406">
        <v>0.38</v>
      </c>
      <c r="H1406">
        <v>0.01</v>
      </c>
      <c r="I1406">
        <v>0</v>
      </c>
      <c r="J1406">
        <v>0</v>
      </c>
      <c r="K1406">
        <v>0.39</v>
      </c>
      <c r="AF1406" t="s">
        <v>1878</v>
      </c>
    </row>
    <row r="1407" spans="1:32" x14ac:dyDescent="0.3">
      <c r="A1407" t="s">
        <v>4390</v>
      </c>
      <c r="B1407" t="s">
        <v>104</v>
      </c>
      <c r="C1407" t="str">
        <f t="shared" si="21"/>
        <v>90s</v>
      </c>
      <c r="D1407">
        <v>1998</v>
      </c>
      <c r="E1407" t="s">
        <v>18</v>
      </c>
      <c r="F1407" t="s">
        <v>51</v>
      </c>
      <c r="G1407">
        <v>0.22</v>
      </c>
      <c r="H1407">
        <v>0.15</v>
      </c>
      <c r="I1407">
        <v>0</v>
      </c>
      <c r="J1407">
        <v>0.03</v>
      </c>
      <c r="K1407">
        <v>0.39</v>
      </c>
      <c r="AF1407" t="s">
        <v>1879</v>
      </c>
    </row>
    <row r="1408" spans="1:32" x14ac:dyDescent="0.3">
      <c r="A1408" t="s">
        <v>4398</v>
      </c>
      <c r="B1408" t="s">
        <v>95</v>
      </c>
      <c r="C1408" t="str">
        <f t="shared" si="21"/>
        <v>90s</v>
      </c>
      <c r="D1408">
        <v>1998</v>
      </c>
      <c r="E1408" t="s">
        <v>24</v>
      </c>
      <c r="F1408" t="s">
        <v>523</v>
      </c>
      <c r="G1408">
        <v>0.31</v>
      </c>
      <c r="H1408">
        <v>7.0000000000000007E-2</v>
      </c>
      <c r="I1408">
        <v>0</v>
      </c>
      <c r="J1408">
        <v>0</v>
      </c>
      <c r="K1408">
        <v>0.39</v>
      </c>
      <c r="AF1408" t="s">
        <v>1880</v>
      </c>
    </row>
    <row r="1409" spans="1:32" x14ac:dyDescent="0.3">
      <c r="A1409" t="s">
        <v>4440</v>
      </c>
      <c r="B1409" t="s">
        <v>27</v>
      </c>
      <c r="C1409" t="str">
        <f t="shared" si="21"/>
        <v>90s</v>
      </c>
      <c r="D1409">
        <v>1998</v>
      </c>
      <c r="E1409" t="s">
        <v>1</v>
      </c>
      <c r="F1409" t="s">
        <v>19</v>
      </c>
      <c r="G1409">
        <v>0</v>
      </c>
      <c r="H1409">
        <v>0</v>
      </c>
      <c r="I1409">
        <v>0.38</v>
      </c>
      <c r="J1409">
        <v>0</v>
      </c>
      <c r="K1409">
        <v>0.38</v>
      </c>
      <c r="AF1409" t="s">
        <v>1881</v>
      </c>
    </row>
    <row r="1410" spans="1:32" x14ac:dyDescent="0.3">
      <c r="A1410" t="s">
        <v>4441</v>
      </c>
      <c r="B1410" t="s">
        <v>104</v>
      </c>
      <c r="C1410" t="str">
        <f t="shared" si="21"/>
        <v>90s</v>
      </c>
      <c r="D1410">
        <v>1998</v>
      </c>
      <c r="E1410" t="s">
        <v>24</v>
      </c>
      <c r="F1410" t="s">
        <v>4410</v>
      </c>
      <c r="G1410">
        <v>0</v>
      </c>
      <c r="H1410">
        <v>0</v>
      </c>
      <c r="I1410">
        <v>0.36</v>
      </c>
      <c r="J1410">
        <v>0.03</v>
      </c>
      <c r="K1410">
        <v>0.38</v>
      </c>
      <c r="AF1410" t="s">
        <v>1883</v>
      </c>
    </row>
    <row r="1411" spans="1:32" x14ac:dyDescent="0.3">
      <c r="A1411" t="s">
        <v>4463</v>
      </c>
      <c r="B1411" t="s">
        <v>104</v>
      </c>
      <c r="C1411" t="str">
        <f t="shared" ref="C1411:C1474" si="22">_xlfn.IFS(D1411&lt;1990,"80s",D1411&lt;2000,"90s",D1411&lt;2010,"2Ks",D1411&lt;2020,"2k10s")</f>
        <v>90s</v>
      </c>
      <c r="D1411">
        <v>1998</v>
      </c>
      <c r="E1411" t="s">
        <v>50</v>
      </c>
      <c r="F1411" t="s">
        <v>283</v>
      </c>
      <c r="G1411">
        <v>0.21</v>
      </c>
      <c r="H1411">
        <v>0.14000000000000001</v>
      </c>
      <c r="I1411">
        <v>0</v>
      </c>
      <c r="J1411">
        <v>0.02</v>
      </c>
      <c r="K1411">
        <v>0.38</v>
      </c>
      <c r="AF1411" t="s">
        <v>1884</v>
      </c>
    </row>
    <row r="1412" spans="1:32" x14ac:dyDescent="0.3">
      <c r="A1412" t="s">
        <v>4483</v>
      </c>
      <c r="B1412" t="s">
        <v>104</v>
      </c>
      <c r="C1412" t="str">
        <f t="shared" si="22"/>
        <v>90s</v>
      </c>
      <c r="D1412">
        <v>1998</v>
      </c>
      <c r="E1412" t="s">
        <v>24</v>
      </c>
      <c r="F1412" t="s">
        <v>226</v>
      </c>
      <c r="G1412">
        <v>0.21</v>
      </c>
      <c r="H1412">
        <v>0.14000000000000001</v>
      </c>
      <c r="I1412">
        <v>0</v>
      </c>
      <c r="J1412">
        <v>0.02</v>
      </c>
      <c r="K1412">
        <v>0.38</v>
      </c>
      <c r="AF1412" t="s">
        <v>1885</v>
      </c>
    </row>
    <row r="1413" spans="1:32" x14ac:dyDescent="0.3">
      <c r="A1413" t="s">
        <v>4533</v>
      </c>
      <c r="B1413" t="s">
        <v>104</v>
      </c>
      <c r="C1413" t="str">
        <f t="shared" si="22"/>
        <v>90s</v>
      </c>
      <c r="D1413">
        <v>1998</v>
      </c>
      <c r="E1413" t="s">
        <v>101</v>
      </c>
      <c r="F1413" t="s">
        <v>68</v>
      </c>
      <c r="G1413">
        <v>0</v>
      </c>
      <c r="H1413">
        <v>0</v>
      </c>
      <c r="I1413">
        <v>0.35</v>
      </c>
      <c r="J1413">
        <v>0.02</v>
      </c>
      <c r="K1413">
        <v>0.37</v>
      </c>
      <c r="AF1413" t="s">
        <v>1886</v>
      </c>
    </row>
    <row r="1414" spans="1:32" x14ac:dyDescent="0.3">
      <c r="A1414" t="s">
        <v>4569</v>
      </c>
      <c r="B1414" t="s">
        <v>799</v>
      </c>
      <c r="C1414" t="str">
        <f t="shared" si="22"/>
        <v>90s</v>
      </c>
      <c r="D1414">
        <v>1998</v>
      </c>
      <c r="E1414" t="s">
        <v>86</v>
      </c>
      <c r="F1414" t="s">
        <v>151</v>
      </c>
      <c r="G1414">
        <v>0</v>
      </c>
      <c r="H1414">
        <v>0</v>
      </c>
      <c r="I1414">
        <v>0.37</v>
      </c>
      <c r="J1414">
        <v>0</v>
      </c>
      <c r="K1414">
        <v>0.37</v>
      </c>
      <c r="AF1414" t="s">
        <v>1887</v>
      </c>
    </row>
    <row r="1415" spans="1:32" x14ac:dyDescent="0.3">
      <c r="A1415" t="s">
        <v>4646</v>
      </c>
      <c r="B1415" t="s">
        <v>104</v>
      </c>
      <c r="C1415" t="str">
        <f t="shared" si="22"/>
        <v>90s</v>
      </c>
      <c r="D1415">
        <v>1998</v>
      </c>
      <c r="E1415" t="s">
        <v>24</v>
      </c>
      <c r="F1415" t="s">
        <v>523</v>
      </c>
      <c r="G1415">
        <v>0.2</v>
      </c>
      <c r="H1415">
        <v>0.13</v>
      </c>
      <c r="I1415">
        <v>0</v>
      </c>
      <c r="J1415">
        <v>0.02</v>
      </c>
      <c r="K1415">
        <v>0.36</v>
      </c>
      <c r="AF1415" t="s">
        <v>1888</v>
      </c>
    </row>
    <row r="1416" spans="1:32" x14ac:dyDescent="0.3">
      <c r="A1416" t="s">
        <v>4657</v>
      </c>
      <c r="B1416" t="s">
        <v>104</v>
      </c>
      <c r="C1416" t="str">
        <f t="shared" si="22"/>
        <v>90s</v>
      </c>
      <c r="D1416">
        <v>1998</v>
      </c>
      <c r="E1416" t="s">
        <v>50</v>
      </c>
      <c r="F1416" t="s">
        <v>68</v>
      </c>
      <c r="G1416">
        <v>0.2</v>
      </c>
      <c r="H1416">
        <v>0.13</v>
      </c>
      <c r="I1416">
        <v>0</v>
      </c>
      <c r="J1416">
        <v>0.02</v>
      </c>
      <c r="K1416">
        <v>0.35</v>
      </c>
      <c r="AF1416" t="s">
        <v>1889</v>
      </c>
    </row>
    <row r="1417" spans="1:32" x14ac:dyDescent="0.3">
      <c r="A1417" t="s">
        <v>4722</v>
      </c>
      <c r="B1417" t="s">
        <v>104</v>
      </c>
      <c r="C1417" t="str">
        <f t="shared" si="22"/>
        <v>90s</v>
      </c>
      <c r="D1417">
        <v>1998</v>
      </c>
      <c r="E1417" t="s">
        <v>24</v>
      </c>
      <c r="F1417" t="s">
        <v>852</v>
      </c>
      <c r="G1417">
        <v>0.19</v>
      </c>
      <c r="H1417">
        <v>0.13</v>
      </c>
      <c r="I1417">
        <v>0</v>
      </c>
      <c r="J1417">
        <v>0.02</v>
      </c>
      <c r="K1417">
        <v>0.35</v>
      </c>
      <c r="AF1417" t="s">
        <v>1890</v>
      </c>
    </row>
    <row r="1418" spans="1:32" x14ac:dyDescent="0.3">
      <c r="A1418" t="s">
        <v>4730</v>
      </c>
      <c r="B1418" t="s">
        <v>104</v>
      </c>
      <c r="C1418" t="str">
        <f t="shared" si="22"/>
        <v>90s</v>
      </c>
      <c r="D1418">
        <v>1998</v>
      </c>
      <c r="E1418" t="s">
        <v>30</v>
      </c>
      <c r="F1418" t="s">
        <v>68</v>
      </c>
      <c r="G1418">
        <v>0</v>
      </c>
      <c r="H1418">
        <v>0</v>
      </c>
      <c r="I1418">
        <v>0.32</v>
      </c>
      <c r="J1418">
        <v>0.02</v>
      </c>
      <c r="K1418">
        <v>0.34</v>
      </c>
      <c r="AF1418" t="s">
        <v>1891</v>
      </c>
    </row>
    <row r="1419" spans="1:32" x14ac:dyDescent="0.3">
      <c r="A1419" t="s">
        <v>4765</v>
      </c>
      <c r="B1419" t="s">
        <v>95</v>
      </c>
      <c r="C1419" t="str">
        <f t="shared" si="22"/>
        <v>90s</v>
      </c>
      <c r="D1419">
        <v>1998</v>
      </c>
      <c r="E1419" t="s">
        <v>24</v>
      </c>
      <c r="F1419" t="s">
        <v>226</v>
      </c>
      <c r="G1419">
        <v>0.27</v>
      </c>
      <c r="H1419">
        <v>0.06</v>
      </c>
      <c r="I1419">
        <v>0</v>
      </c>
      <c r="J1419">
        <v>0</v>
      </c>
      <c r="K1419">
        <v>0.34</v>
      </c>
      <c r="AF1419" t="s">
        <v>1892</v>
      </c>
    </row>
    <row r="1420" spans="1:32" x14ac:dyDescent="0.3">
      <c r="A1420" t="s">
        <v>4769</v>
      </c>
      <c r="B1420" t="s">
        <v>104</v>
      </c>
      <c r="C1420" t="str">
        <f t="shared" si="22"/>
        <v>90s</v>
      </c>
      <c r="D1420">
        <v>1998</v>
      </c>
      <c r="E1420" t="s">
        <v>34</v>
      </c>
      <c r="F1420" t="s">
        <v>943</v>
      </c>
      <c r="G1420">
        <v>0.19</v>
      </c>
      <c r="H1420">
        <v>0.13</v>
      </c>
      <c r="I1420">
        <v>0</v>
      </c>
      <c r="J1420">
        <v>0.02</v>
      </c>
      <c r="K1420">
        <v>0.34</v>
      </c>
      <c r="AF1420" t="s">
        <v>1893</v>
      </c>
    </row>
    <row r="1421" spans="1:32" x14ac:dyDescent="0.3">
      <c r="A1421" t="s">
        <v>4775</v>
      </c>
      <c r="B1421" t="s">
        <v>104</v>
      </c>
      <c r="C1421" t="str">
        <f t="shared" si="22"/>
        <v>90s</v>
      </c>
      <c r="D1421">
        <v>1998</v>
      </c>
      <c r="E1421" t="s">
        <v>50</v>
      </c>
      <c r="F1421" t="s">
        <v>68</v>
      </c>
      <c r="G1421">
        <v>0.19</v>
      </c>
      <c r="H1421">
        <v>0.13</v>
      </c>
      <c r="I1421">
        <v>0</v>
      </c>
      <c r="J1421">
        <v>0.02</v>
      </c>
      <c r="K1421">
        <v>0.34</v>
      </c>
      <c r="AF1421" t="s">
        <v>1894</v>
      </c>
    </row>
    <row r="1422" spans="1:32" x14ac:dyDescent="0.3">
      <c r="A1422" t="s">
        <v>4805</v>
      </c>
      <c r="B1422" t="s">
        <v>104</v>
      </c>
      <c r="C1422" t="str">
        <f t="shared" si="22"/>
        <v>90s</v>
      </c>
      <c r="D1422">
        <v>1998</v>
      </c>
      <c r="E1422" t="s">
        <v>30</v>
      </c>
      <c r="F1422" t="s">
        <v>68</v>
      </c>
      <c r="G1422">
        <v>0.06</v>
      </c>
      <c r="H1422">
        <v>0.04</v>
      </c>
      <c r="I1422">
        <v>0.22</v>
      </c>
      <c r="J1422">
        <v>0.02</v>
      </c>
      <c r="K1422">
        <v>0.33</v>
      </c>
      <c r="AF1422" t="s">
        <v>1895</v>
      </c>
    </row>
    <row r="1423" spans="1:32" x14ac:dyDescent="0.3">
      <c r="A1423" t="s">
        <v>4815</v>
      </c>
      <c r="B1423" t="s">
        <v>104</v>
      </c>
      <c r="C1423" t="str">
        <f t="shared" si="22"/>
        <v>90s</v>
      </c>
      <c r="D1423">
        <v>1998</v>
      </c>
      <c r="E1423" t="s">
        <v>50</v>
      </c>
      <c r="F1423" t="s">
        <v>283</v>
      </c>
      <c r="G1423">
        <v>0.19</v>
      </c>
      <c r="H1423">
        <v>0.13</v>
      </c>
      <c r="I1423">
        <v>0</v>
      </c>
      <c r="J1423">
        <v>0.02</v>
      </c>
      <c r="K1423">
        <v>0.33</v>
      </c>
      <c r="AF1423" t="s">
        <v>1896</v>
      </c>
    </row>
    <row r="1424" spans="1:32" x14ac:dyDescent="0.3">
      <c r="A1424" t="s">
        <v>4847</v>
      </c>
      <c r="B1424" t="s">
        <v>95</v>
      </c>
      <c r="C1424" t="str">
        <f t="shared" si="22"/>
        <v>90s</v>
      </c>
      <c r="D1424">
        <v>1998</v>
      </c>
      <c r="E1424" t="s">
        <v>50</v>
      </c>
      <c r="F1424" t="s">
        <v>1656</v>
      </c>
      <c r="G1424">
        <v>0.26</v>
      </c>
      <c r="H1424">
        <v>0.06</v>
      </c>
      <c r="I1424">
        <v>0</v>
      </c>
      <c r="J1424">
        <v>0</v>
      </c>
      <c r="K1424">
        <v>0.33</v>
      </c>
      <c r="AF1424" t="s">
        <v>1898</v>
      </c>
    </row>
    <row r="1425" spans="1:32" x14ac:dyDescent="0.3">
      <c r="A1425" t="s">
        <v>4850</v>
      </c>
      <c r="B1425" t="s">
        <v>104</v>
      </c>
      <c r="C1425" t="str">
        <f t="shared" si="22"/>
        <v>90s</v>
      </c>
      <c r="D1425">
        <v>1998</v>
      </c>
      <c r="E1425" t="s">
        <v>1</v>
      </c>
      <c r="F1425" t="s">
        <v>71</v>
      </c>
      <c r="G1425">
        <v>0.18</v>
      </c>
      <c r="H1425">
        <v>0.12</v>
      </c>
      <c r="I1425">
        <v>0</v>
      </c>
      <c r="J1425">
        <v>0.02</v>
      </c>
      <c r="K1425">
        <v>0.33</v>
      </c>
      <c r="AF1425" t="s">
        <v>1899</v>
      </c>
    </row>
    <row r="1426" spans="1:32" x14ac:dyDescent="0.3">
      <c r="A1426" t="s">
        <v>4906</v>
      </c>
      <c r="B1426" t="s">
        <v>95</v>
      </c>
      <c r="C1426" t="str">
        <f t="shared" si="22"/>
        <v>90s</v>
      </c>
      <c r="D1426">
        <v>1998</v>
      </c>
      <c r="E1426" t="s">
        <v>18</v>
      </c>
      <c r="F1426" t="s">
        <v>523</v>
      </c>
      <c r="G1426">
        <v>0.3</v>
      </c>
      <c r="H1426">
        <v>0.02</v>
      </c>
      <c r="I1426">
        <v>0</v>
      </c>
      <c r="J1426">
        <v>0</v>
      </c>
      <c r="K1426">
        <v>0.32</v>
      </c>
      <c r="AF1426" t="s">
        <v>1900</v>
      </c>
    </row>
    <row r="1427" spans="1:32" x14ac:dyDescent="0.3">
      <c r="A1427" t="s">
        <v>5003</v>
      </c>
      <c r="B1427" t="s">
        <v>104</v>
      </c>
      <c r="C1427" t="str">
        <f t="shared" si="22"/>
        <v>90s</v>
      </c>
      <c r="D1427">
        <v>1998</v>
      </c>
      <c r="E1427" t="s">
        <v>1</v>
      </c>
      <c r="F1427" t="s">
        <v>1828</v>
      </c>
      <c r="G1427">
        <v>0.18</v>
      </c>
      <c r="H1427">
        <v>0.12</v>
      </c>
      <c r="I1427">
        <v>0</v>
      </c>
      <c r="J1427">
        <v>0.02</v>
      </c>
      <c r="K1427">
        <v>0.32</v>
      </c>
      <c r="AF1427" t="s">
        <v>1901</v>
      </c>
    </row>
    <row r="1428" spans="1:32" x14ac:dyDescent="0.3">
      <c r="A1428" t="s">
        <v>5016</v>
      </c>
      <c r="B1428" t="s">
        <v>104</v>
      </c>
      <c r="C1428" t="str">
        <f t="shared" si="22"/>
        <v>90s</v>
      </c>
      <c r="D1428">
        <v>1998</v>
      </c>
      <c r="E1428" t="s">
        <v>34</v>
      </c>
      <c r="F1428" t="s">
        <v>5017</v>
      </c>
      <c r="G1428">
        <v>0.17</v>
      </c>
      <c r="H1428">
        <v>0.12</v>
      </c>
      <c r="I1428">
        <v>0</v>
      </c>
      <c r="J1428">
        <v>0.02</v>
      </c>
      <c r="K1428">
        <v>0.31</v>
      </c>
      <c r="AF1428" t="s">
        <v>1902</v>
      </c>
    </row>
    <row r="1429" spans="1:32" x14ac:dyDescent="0.3">
      <c r="A1429" t="s">
        <v>5036</v>
      </c>
      <c r="B1429" t="s">
        <v>104</v>
      </c>
      <c r="C1429" t="str">
        <f t="shared" si="22"/>
        <v>90s</v>
      </c>
      <c r="D1429">
        <v>1998</v>
      </c>
      <c r="E1429" t="s">
        <v>34</v>
      </c>
      <c r="F1429" t="s">
        <v>68</v>
      </c>
      <c r="G1429">
        <v>0.17</v>
      </c>
      <c r="H1429">
        <v>0.12</v>
      </c>
      <c r="I1429">
        <v>0</v>
      </c>
      <c r="J1429">
        <v>0.02</v>
      </c>
      <c r="K1429">
        <v>0.31</v>
      </c>
      <c r="AF1429" t="s">
        <v>1903</v>
      </c>
    </row>
    <row r="1430" spans="1:32" x14ac:dyDescent="0.3">
      <c r="A1430" t="s">
        <v>5058</v>
      </c>
      <c r="B1430" t="s">
        <v>95</v>
      </c>
      <c r="C1430" t="str">
        <f t="shared" si="22"/>
        <v>90s</v>
      </c>
      <c r="D1430">
        <v>1998</v>
      </c>
      <c r="E1430" t="s">
        <v>1</v>
      </c>
      <c r="F1430" t="s">
        <v>234</v>
      </c>
      <c r="G1430">
        <v>0.06</v>
      </c>
      <c r="H1430">
        <v>0.02</v>
      </c>
      <c r="I1430">
        <v>0.13</v>
      </c>
      <c r="J1430">
        <v>0.1</v>
      </c>
      <c r="K1430">
        <v>0.31</v>
      </c>
      <c r="AF1430" t="s">
        <v>1904</v>
      </c>
    </row>
    <row r="1431" spans="1:32" x14ac:dyDescent="0.3">
      <c r="A1431" t="s">
        <v>1741</v>
      </c>
      <c r="B1431" t="s">
        <v>95</v>
      </c>
      <c r="C1431" t="str">
        <f t="shared" si="22"/>
        <v>90s</v>
      </c>
      <c r="D1431">
        <v>1998</v>
      </c>
      <c r="E1431" t="s">
        <v>24</v>
      </c>
      <c r="F1431" t="s">
        <v>71</v>
      </c>
      <c r="G1431">
        <v>0.25</v>
      </c>
      <c r="H1431">
        <v>0.06</v>
      </c>
      <c r="I1431">
        <v>0</v>
      </c>
      <c r="J1431">
        <v>0</v>
      </c>
      <c r="K1431">
        <v>0.31</v>
      </c>
      <c r="AF1431" t="s">
        <v>1906</v>
      </c>
    </row>
    <row r="1432" spans="1:32" x14ac:dyDescent="0.3">
      <c r="A1432" t="s">
        <v>5078</v>
      </c>
      <c r="B1432" t="s">
        <v>104</v>
      </c>
      <c r="C1432" t="str">
        <f t="shared" si="22"/>
        <v>90s</v>
      </c>
      <c r="D1432">
        <v>1998</v>
      </c>
      <c r="E1432" t="s">
        <v>24</v>
      </c>
      <c r="F1432" t="s">
        <v>977</v>
      </c>
      <c r="G1432">
        <v>0.17</v>
      </c>
      <c r="H1432">
        <v>0.12</v>
      </c>
      <c r="I1432">
        <v>0</v>
      </c>
      <c r="J1432">
        <v>0.02</v>
      </c>
      <c r="K1432">
        <v>0.31</v>
      </c>
      <c r="AF1432" t="s">
        <v>1907</v>
      </c>
    </row>
    <row r="1433" spans="1:32" x14ac:dyDescent="0.3">
      <c r="A1433" t="s">
        <v>5082</v>
      </c>
      <c r="B1433" t="s">
        <v>104</v>
      </c>
      <c r="C1433" t="str">
        <f t="shared" si="22"/>
        <v>90s</v>
      </c>
      <c r="D1433">
        <v>1998</v>
      </c>
      <c r="E1433" t="s">
        <v>18</v>
      </c>
      <c r="F1433" t="s">
        <v>68</v>
      </c>
      <c r="G1433">
        <v>0.17</v>
      </c>
      <c r="H1433">
        <v>0.12</v>
      </c>
      <c r="I1433">
        <v>0</v>
      </c>
      <c r="J1433">
        <v>0.02</v>
      </c>
      <c r="K1433">
        <v>0.31</v>
      </c>
      <c r="AF1433" t="s">
        <v>1908</v>
      </c>
    </row>
    <row r="1434" spans="1:32" x14ac:dyDescent="0.3">
      <c r="A1434" t="s">
        <v>5086</v>
      </c>
      <c r="B1434" t="s">
        <v>104</v>
      </c>
      <c r="C1434" t="str">
        <f t="shared" si="22"/>
        <v>90s</v>
      </c>
      <c r="D1434">
        <v>1998</v>
      </c>
      <c r="E1434" t="s">
        <v>34</v>
      </c>
      <c r="F1434" t="s">
        <v>523</v>
      </c>
      <c r="G1434">
        <v>0.17</v>
      </c>
      <c r="H1434">
        <v>0.12</v>
      </c>
      <c r="I1434">
        <v>0</v>
      </c>
      <c r="J1434">
        <v>0.02</v>
      </c>
      <c r="K1434">
        <v>0.31</v>
      </c>
      <c r="AF1434" t="s">
        <v>1909</v>
      </c>
    </row>
    <row r="1435" spans="1:32" x14ac:dyDescent="0.3">
      <c r="A1435" t="s">
        <v>5121</v>
      </c>
      <c r="B1435" t="s">
        <v>104</v>
      </c>
      <c r="C1435" t="str">
        <f t="shared" si="22"/>
        <v>90s</v>
      </c>
      <c r="D1435">
        <v>1998</v>
      </c>
      <c r="E1435" t="s">
        <v>86</v>
      </c>
      <c r="F1435" t="s">
        <v>118</v>
      </c>
      <c r="G1435">
        <v>0.17</v>
      </c>
      <c r="H1435">
        <v>0.12</v>
      </c>
      <c r="I1435">
        <v>0</v>
      </c>
      <c r="J1435">
        <v>0.02</v>
      </c>
      <c r="K1435">
        <v>0.3</v>
      </c>
      <c r="AF1435" t="s">
        <v>1910</v>
      </c>
    </row>
    <row r="1436" spans="1:32" x14ac:dyDescent="0.3">
      <c r="A1436" t="s">
        <v>5225</v>
      </c>
      <c r="B1436" t="s">
        <v>104</v>
      </c>
      <c r="C1436" t="str">
        <f t="shared" si="22"/>
        <v>90s</v>
      </c>
      <c r="D1436">
        <v>1998</v>
      </c>
      <c r="E1436" t="s">
        <v>272</v>
      </c>
      <c r="F1436" t="s">
        <v>248</v>
      </c>
      <c r="G1436">
        <v>0.03</v>
      </c>
      <c r="H1436">
        <v>0.02</v>
      </c>
      <c r="I1436">
        <v>0.22</v>
      </c>
      <c r="J1436">
        <v>0.02</v>
      </c>
      <c r="K1436">
        <v>0.28999999999999998</v>
      </c>
      <c r="AF1436" t="s">
        <v>1911</v>
      </c>
    </row>
    <row r="1437" spans="1:32" x14ac:dyDescent="0.3">
      <c r="A1437" t="s">
        <v>5258</v>
      </c>
      <c r="B1437" t="s">
        <v>95</v>
      </c>
      <c r="C1437" t="str">
        <f t="shared" si="22"/>
        <v>90s</v>
      </c>
      <c r="D1437">
        <v>1998</v>
      </c>
      <c r="E1437" t="s">
        <v>24</v>
      </c>
      <c r="F1437" t="s">
        <v>523</v>
      </c>
      <c r="G1437">
        <v>0.23</v>
      </c>
      <c r="H1437">
        <v>0.06</v>
      </c>
      <c r="I1437">
        <v>0</v>
      </c>
      <c r="J1437">
        <v>0</v>
      </c>
      <c r="K1437">
        <v>0.28999999999999998</v>
      </c>
      <c r="AF1437" t="s">
        <v>1912</v>
      </c>
    </row>
    <row r="1438" spans="1:32" x14ac:dyDescent="0.3">
      <c r="A1438" t="s">
        <v>5259</v>
      </c>
      <c r="B1438" t="s">
        <v>95</v>
      </c>
      <c r="C1438" t="str">
        <f t="shared" si="22"/>
        <v>90s</v>
      </c>
      <c r="D1438">
        <v>1998</v>
      </c>
      <c r="E1438" t="s">
        <v>24</v>
      </c>
      <c r="F1438" t="s">
        <v>4330</v>
      </c>
      <c r="G1438">
        <v>0.23</v>
      </c>
      <c r="H1438">
        <v>0.06</v>
      </c>
      <c r="I1438">
        <v>0</v>
      </c>
      <c r="J1438">
        <v>0</v>
      </c>
      <c r="K1438">
        <v>0.28999999999999998</v>
      </c>
      <c r="AF1438" t="s">
        <v>1914</v>
      </c>
    </row>
    <row r="1439" spans="1:32" x14ac:dyDescent="0.3">
      <c r="A1439" t="s">
        <v>5390</v>
      </c>
      <c r="B1439" t="s">
        <v>104</v>
      </c>
      <c r="C1439" t="str">
        <f t="shared" si="22"/>
        <v>90s</v>
      </c>
      <c r="D1439">
        <v>1998</v>
      </c>
      <c r="E1439" t="s">
        <v>86</v>
      </c>
      <c r="F1439" t="s">
        <v>68</v>
      </c>
      <c r="G1439">
        <v>0.09</v>
      </c>
      <c r="H1439">
        <v>0.06</v>
      </c>
      <c r="I1439">
        <v>0.1</v>
      </c>
      <c r="J1439">
        <v>0.02</v>
      </c>
      <c r="K1439">
        <v>0.28000000000000003</v>
      </c>
      <c r="L1439">
        <v>84</v>
      </c>
      <c r="M1439">
        <v>10</v>
      </c>
      <c r="N1439">
        <v>8.6</v>
      </c>
      <c r="O1439">
        <v>18</v>
      </c>
      <c r="P1439" t="s">
        <v>1136</v>
      </c>
      <c r="Q1439" t="s">
        <v>88</v>
      </c>
      <c r="AF1439" t="s">
        <v>1915</v>
      </c>
    </row>
    <row r="1440" spans="1:32" x14ac:dyDescent="0.3">
      <c r="A1440" t="s">
        <v>5419</v>
      </c>
      <c r="B1440" t="s">
        <v>104</v>
      </c>
      <c r="C1440" t="str">
        <f t="shared" si="22"/>
        <v>90s</v>
      </c>
      <c r="D1440">
        <v>1998</v>
      </c>
      <c r="E1440" t="s">
        <v>272</v>
      </c>
      <c r="F1440" t="s">
        <v>71</v>
      </c>
      <c r="G1440">
        <v>0.15</v>
      </c>
      <c r="H1440">
        <v>0.11</v>
      </c>
      <c r="I1440">
        <v>0</v>
      </c>
      <c r="J1440">
        <v>0.02</v>
      </c>
      <c r="K1440">
        <v>0.28000000000000003</v>
      </c>
      <c r="AF1440" t="s">
        <v>1916</v>
      </c>
    </row>
    <row r="1441" spans="1:32" x14ac:dyDescent="0.3">
      <c r="A1441" t="s">
        <v>5427</v>
      </c>
      <c r="B1441" t="s">
        <v>104</v>
      </c>
      <c r="C1441" t="str">
        <f t="shared" si="22"/>
        <v>90s</v>
      </c>
      <c r="D1441">
        <v>1998</v>
      </c>
      <c r="E1441" t="s">
        <v>28</v>
      </c>
      <c r="F1441" t="s">
        <v>234</v>
      </c>
      <c r="G1441">
        <v>0</v>
      </c>
      <c r="H1441">
        <v>0</v>
      </c>
      <c r="I1441">
        <v>0.26</v>
      </c>
      <c r="J1441">
        <v>0.02</v>
      </c>
      <c r="K1441">
        <v>0.28000000000000003</v>
      </c>
      <c r="AF1441" t="s">
        <v>1918</v>
      </c>
    </row>
    <row r="1442" spans="1:32" x14ac:dyDescent="0.3">
      <c r="A1442" t="s">
        <v>5430</v>
      </c>
      <c r="B1442" t="s">
        <v>104</v>
      </c>
      <c r="C1442" t="str">
        <f t="shared" si="22"/>
        <v>90s</v>
      </c>
      <c r="D1442">
        <v>1998</v>
      </c>
      <c r="E1442" t="s">
        <v>86</v>
      </c>
      <c r="F1442" t="s">
        <v>134</v>
      </c>
      <c r="G1442">
        <v>0.15</v>
      </c>
      <c r="H1442">
        <v>0.1</v>
      </c>
      <c r="I1442">
        <v>0</v>
      </c>
      <c r="J1442">
        <v>0.02</v>
      </c>
      <c r="K1442">
        <v>0.28000000000000003</v>
      </c>
      <c r="AF1442" t="s">
        <v>1920</v>
      </c>
    </row>
    <row r="1443" spans="1:32" x14ac:dyDescent="0.3">
      <c r="A1443" t="s">
        <v>5458</v>
      </c>
      <c r="B1443" t="s">
        <v>104</v>
      </c>
      <c r="C1443" t="str">
        <f t="shared" si="22"/>
        <v>90s</v>
      </c>
      <c r="D1443">
        <v>1998</v>
      </c>
      <c r="E1443" t="s">
        <v>50</v>
      </c>
      <c r="F1443" t="s">
        <v>222</v>
      </c>
      <c r="G1443">
        <v>0</v>
      </c>
      <c r="H1443">
        <v>0</v>
      </c>
      <c r="I1443">
        <v>0.26</v>
      </c>
      <c r="J1443">
        <v>0.02</v>
      </c>
      <c r="K1443">
        <v>0.27</v>
      </c>
      <c r="AF1443" t="s">
        <v>1922</v>
      </c>
    </row>
    <row r="1444" spans="1:32" x14ac:dyDescent="0.3">
      <c r="A1444" t="s">
        <v>5508</v>
      </c>
      <c r="B1444" t="s">
        <v>95</v>
      </c>
      <c r="C1444" t="str">
        <f t="shared" si="22"/>
        <v>90s</v>
      </c>
      <c r="D1444">
        <v>1998</v>
      </c>
      <c r="E1444" t="s">
        <v>18</v>
      </c>
      <c r="F1444" t="s">
        <v>234</v>
      </c>
      <c r="G1444">
        <v>0</v>
      </c>
      <c r="H1444">
        <v>0</v>
      </c>
      <c r="I1444">
        <v>0.27</v>
      </c>
      <c r="J1444">
        <v>0</v>
      </c>
      <c r="K1444">
        <v>0.27</v>
      </c>
      <c r="AF1444" t="s">
        <v>1924</v>
      </c>
    </row>
    <row r="1445" spans="1:32" x14ac:dyDescent="0.3">
      <c r="A1445" t="s">
        <v>5509</v>
      </c>
      <c r="B1445" t="s">
        <v>95</v>
      </c>
      <c r="C1445" t="str">
        <f t="shared" si="22"/>
        <v>90s</v>
      </c>
      <c r="D1445">
        <v>1998</v>
      </c>
      <c r="E1445" t="s">
        <v>18</v>
      </c>
      <c r="F1445" t="s">
        <v>523</v>
      </c>
      <c r="G1445">
        <v>0.25</v>
      </c>
      <c r="H1445">
        <v>0.02</v>
      </c>
      <c r="I1445">
        <v>0</v>
      </c>
      <c r="J1445">
        <v>0</v>
      </c>
      <c r="K1445">
        <v>0.27</v>
      </c>
      <c r="AF1445" t="s">
        <v>1925</v>
      </c>
    </row>
    <row r="1446" spans="1:32" x14ac:dyDescent="0.3">
      <c r="A1446" t="s">
        <v>5538</v>
      </c>
      <c r="B1446" t="s">
        <v>104</v>
      </c>
      <c r="C1446" t="str">
        <f t="shared" si="22"/>
        <v>90s</v>
      </c>
      <c r="D1446">
        <v>1998</v>
      </c>
      <c r="E1446" t="s">
        <v>18</v>
      </c>
      <c r="F1446" t="s">
        <v>234</v>
      </c>
      <c r="G1446">
        <v>0</v>
      </c>
      <c r="H1446">
        <v>0</v>
      </c>
      <c r="I1446">
        <v>0.25</v>
      </c>
      <c r="J1446">
        <v>0.02</v>
      </c>
      <c r="K1446">
        <v>0.27</v>
      </c>
      <c r="AF1446" t="s">
        <v>1926</v>
      </c>
    </row>
    <row r="1447" spans="1:32" x14ac:dyDescent="0.3">
      <c r="A1447" t="s">
        <v>5550</v>
      </c>
      <c r="B1447" t="s">
        <v>104</v>
      </c>
      <c r="C1447" t="str">
        <f t="shared" si="22"/>
        <v>90s</v>
      </c>
      <c r="D1447">
        <v>1998</v>
      </c>
      <c r="E1447" t="s">
        <v>28</v>
      </c>
      <c r="F1447" t="s">
        <v>1403</v>
      </c>
      <c r="G1447">
        <v>0.15</v>
      </c>
      <c r="H1447">
        <v>0.1</v>
      </c>
      <c r="I1447">
        <v>0</v>
      </c>
      <c r="J1447">
        <v>0.02</v>
      </c>
      <c r="K1447">
        <v>0.27</v>
      </c>
      <c r="AF1447" t="s">
        <v>1927</v>
      </c>
    </row>
    <row r="1448" spans="1:32" x14ac:dyDescent="0.3">
      <c r="A1448" t="s">
        <v>5585</v>
      </c>
      <c r="B1448" t="s">
        <v>799</v>
      </c>
      <c r="C1448" t="str">
        <f t="shared" si="22"/>
        <v>90s</v>
      </c>
      <c r="D1448">
        <v>1998</v>
      </c>
      <c r="E1448" t="s">
        <v>37</v>
      </c>
      <c r="F1448" t="s">
        <v>151</v>
      </c>
      <c r="G1448">
        <v>0</v>
      </c>
      <c r="H1448">
        <v>0</v>
      </c>
      <c r="I1448">
        <v>0.26</v>
      </c>
      <c r="J1448">
        <v>0</v>
      </c>
      <c r="K1448">
        <v>0.26</v>
      </c>
      <c r="AF1448" t="s">
        <v>1928</v>
      </c>
    </row>
    <row r="1449" spans="1:32" x14ac:dyDescent="0.3">
      <c r="A1449" t="s">
        <v>5677</v>
      </c>
      <c r="B1449" t="s">
        <v>104</v>
      </c>
      <c r="C1449" t="str">
        <f t="shared" si="22"/>
        <v>90s</v>
      </c>
      <c r="D1449">
        <v>1998</v>
      </c>
      <c r="E1449" t="s">
        <v>86</v>
      </c>
      <c r="F1449" t="s">
        <v>248</v>
      </c>
      <c r="G1449">
        <v>0.14000000000000001</v>
      </c>
      <c r="H1449">
        <v>0.1</v>
      </c>
      <c r="I1449">
        <v>0</v>
      </c>
      <c r="J1449">
        <v>0.02</v>
      </c>
      <c r="K1449">
        <v>0.26</v>
      </c>
      <c r="AF1449" t="s">
        <v>1929</v>
      </c>
    </row>
    <row r="1450" spans="1:32" x14ac:dyDescent="0.3">
      <c r="A1450" t="s">
        <v>5687</v>
      </c>
      <c r="B1450" t="s">
        <v>104</v>
      </c>
      <c r="C1450" t="str">
        <f t="shared" si="22"/>
        <v>90s</v>
      </c>
      <c r="D1450">
        <v>1998</v>
      </c>
      <c r="E1450" t="s">
        <v>24</v>
      </c>
      <c r="F1450" t="s">
        <v>2756</v>
      </c>
      <c r="G1450">
        <v>0</v>
      </c>
      <c r="H1450">
        <v>0</v>
      </c>
      <c r="I1450">
        <v>0.24</v>
      </c>
      <c r="J1450">
        <v>0.02</v>
      </c>
      <c r="K1450">
        <v>0.26</v>
      </c>
      <c r="AF1450" t="s">
        <v>1930</v>
      </c>
    </row>
    <row r="1451" spans="1:32" x14ac:dyDescent="0.3">
      <c r="A1451" t="s">
        <v>5717</v>
      </c>
      <c r="B1451" t="s">
        <v>104</v>
      </c>
      <c r="C1451" t="str">
        <f t="shared" si="22"/>
        <v>90s</v>
      </c>
      <c r="D1451">
        <v>1998</v>
      </c>
      <c r="E1451" t="s">
        <v>18</v>
      </c>
      <c r="F1451" t="s">
        <v>5718</v>
      </c>
      <c r="G1451">
        <v>0</v>
      </c>
      <c r="H1451">
        <v>0</v>
      </c>
      <c r="I1451">
        <v>0.24</v>
      </c>
      <c r="J1451">
        <v>0.02</v>
      </c>
      <c r="K1451">
        <v>0.25</v>
      </c>
      <c r="AF1451" t="s">
        <v>1931</v>
      </c>
    </row>
    <row r="1452" spans="1:32" x14ac:dyDescent="0.3">
      <c r="A1452" t="s">
        <v>5719</v>
      </c>
      <c r="B1452" t="s">
        <v>1043</v>
      </c>
      <c r="C1452" t="str">
        <f t="shared" si="22"/>
        <v>90s</v>
      </c>
      <c r="D1452">
        <v>1998</v>
      </c>
      <c r="E1452" t="s">
        <v>272</v>
      </c>
      <c r="F1452" t="s">
        <v>372</v>
      </c>
      <c r="G1452">
        <v>0</v>
      </c>
      <c r="H1452">
        <v>0</v>
      </c>
      <c r="I1452">
        <v>0.25</v>
      </c>
      <c r="J1452">
        <v>0</v>
      </c>
      <c r="K1452">
        <v>0.25</v>
      </c>
      <c r="AF1452" t="s">
        <v>1932</v>
      </c>
    </row>
    <row r="1453" spans="1:32" x14ac:dyDescent="0.3">
      <c r="A1453" t="s">
        <v>5737</v>
      </c>
      <c r="B1453" t="s">
        <v>104</v>
      </c>
      <c r="C1453" t="str">
        <f t="shared" si="22"/>
        <v>90s</v>
      </c>
      <c r="D1453">
        <v>1998</v>
      </c>
      <c r="E1453" t="s">
        <v>86</v>
      </c>
      <c r="F1453" t="s">
        <v>2283</v>
      </c>
      <c r="G1453">
        <v>0.14000000000000001</v>
      </c>
      <c r="H1453">
        <v>0.1</v>
      </c>
      <c r="I1453">
        <v>0</v>
      </c>
      <c r="J1453">
        <v>0.02</v>
      </c>
      <c r="K1453">
        <v>0.25</v>
      </c>
      <c r="AF1453" t="s">
        <v>1933</v>
      </c>
    </row>
    <row r="1454" spans="1:32" x14ac:dyDescent="0.3">
      <c r="A1454" t="s">
        <v>5787</v>
      </c>
      <c r="B1454" t="s">
        <v>95</v>
      </c>
      <c r="C1454" t="str">
        <f t="shared" si="22"/>
        <v>90s</v>
      </c>
      <c r="D1454">
        <v>1998</v>
      </c>
      <c r="E1454" t="s">
        <v>18</v>
      </c>
      <c r="F1454" t="s">
        <v>476</v>
      </c>
      <c r="G1454">
        <v>0.2</v>
      </c>
      <c r="H1454">
        <v>0.05</v>
      </c>
      <c r="I1454">
        <v>0</v>
      </c>
      <c r="J1454">
        <v>0</v>
      </c>
      <c r="K1454">
        <v>0.25</v>
      </c>
      <c r="AF1454" t="s">
        <v>1934</v>
      </c>
    </row>
    <row r="1455" spans="1:32" x14ac:dyDescent="0.3">
      <c r="A1455" t="s">
        <v>5790</v>
      </c>
      <c r="B1455" t="s">
        <v>95</v>
      </c>
      <c r="C1455" t="str">
        <f t="shared" si="22"/>
        <v>90s</v>
      </c>
      <c r="D1455">
        <v>1998</v>
      </c>
      <c r="E1455" t="s">
        <v>50</v>
      </c>
      <c r="F1455" t="s">
        <v>226</v>
      </c>
      <c r="G1455">
        <v>0.2</v>
      </c>
      <c r="H1455">
        <v>0.05</v>
      </c>
      <c r="I1455">
        <v>0</v>
      </c>
      <c r="J1455">
        <v>0</v>
      </c>
      <c r="K1455">
        <v>0.25</v>
      </c>
      <c r="AF1455" t="s">
        <v>1935</v>
      </c>
    </row>
    <row r="1456" spans="1:32" x14ac:dyDescent="0.3">
      <c r="A1456" t="s">
        <v>5799</v>
      </c>
      <c r="B1456" t="s">
        <v>104</v>
      </c>
      <c r="C1456" t="str">
        <f t="shared" si="22"/>
        <v>90s</v>
      </c>
      <c r="D1456">
        <v>1998</v>
      </c>
      <c r="E1456" t="s">
        <v>34</v>
      </c>
      <c r="F1456" t="s">
        <v>2495</v>
      </c>
      <c r="G1456">
        <v>0.14000000000000001</v>
      </c>
      <c r="H1456">
        <v>0.09</v>
      </c>
      <c r="I1456">
        <v>0</v>
      </c>
      <c r="J1456">
        <v>0.02</v>
      </c>
      <c r="K1456">
        <v>0.25</v>
      </c>
      <c r="AF1456" t="s">
        <v>1936</v>
      </c>
    </row>
    <row r="1457" spans="1:32" x14ac:dyDescent="0.3">
      <c r="A1457" t="s">
        <v>5802</v>
      </c>
      <c r="B1457" t="s">
        <v>1043</v>
      </c>
      <c r="C1457" t="str">
        <f t="shared" si="22"/>
        <v>90s</v>
      </c>
      <c r="D1457">
        <v>1998</v>
      </c>
      <c r="E1457" t="s">
        <v>18</v>
      </c>
      <c r="F1457" t="s">
        <v>151</v>
      </c>
      <c r="G1457">
        <v>0</v>
      </c>
      <c r="H1457">
        <v>0</v>
      </c>
      <c r="I1457">
        <v>0.25</v>
      </c>
      <c r="J1457">
        <v>0</v>
      </c>
      <c r="K1457">
        <v>0.25</v>
      </c>
      <c r="AF1457" t="s">
        <v>1937</v>
      </c>
    </row>
    <row r="1458" spans="1:32" x14ac:dyDescent="0.3">
      <c r="A1458" t="s">
        <v>5805</v>
      </c>
      <c r="B1458" t="s">
        <v>1043</v>
      </c>
      <c r="C1458" t="str">
        <f t="shared" si="22"/>
        <v>90s</v>
      </c>
      <c r="D1458">
        <v>1998</v>
      </c>
      <c r="E1458" t="s">
        <v>101</v>
      </c>
      <c r="F1458" t="s">
        <v>5806</v>
      </c>
      <c r="G1458">
        <v>0</v>
      </c>
      <c r="H1458">
        <v>0</v>
      </c>
      <c r="I1458">
        <v>0.25</v>
      </c>
      <c r="J1458">
        <v>0</v>
      </c>
      <c r="K1458">
        <v>0.25</v>
      </c>
      <c r="AF1458" t="s">
        <v>1938</v>
      </c>
    </row>
    <row r="1459" spans="1:32" x14ac:dyDescent="0.3">
      <c r="A1459" t="s">
        <v>5510</v>
      </c>
      <c r="B1459" t="s">
        <v>104</v>
      </c>
      <c r="C1459" t="str">
        <f t="shared" si="22"/>
        <v>90s</v>
      </c>
      <c r="D1459">
        <v>1998</v>
      </c>
      <c r="E1459" t="s">
        <v>50</v>
      </c>
      <c r="F1459" t="s">
        <v>523</v>
      </c>
      <c r="G1459">
        <v>0.14000000000000001</v>
      </c>
      <c r="H1459">
        <v>0.09</v>
      </c>
      <c r="I1459">
        <v>0</v>
      </c>
      <c r="J1459">
        <v>0.02</v>
      </c>
      <c r="K1459">
        <v>0.25</v>
      </c>
      <c r="AF1459" t="s">
        <v>1939</v>
      </c>
    </row>
    <row r="1460" spans="1:32" x14ac:dyDescent="0.3">
      <c r="A1460" t="s">
        <v>5920</v>
      </c>
      <c r="B1460" t="s">
        <v>104</v>
      </c>
      <c r="C1460" t="str">
        <f t="shared" si="22"/>
        <v>90s</v>
      </c>
      <c r="D1460">
        <v>1998</v>
      </c>
      <c r="E1460" t="s">
        <v>1</v>
      </c>
      <c r="F1460" t="s">
        <v>1828</v>
      </c>
      <c r="G1460">
        <v>0.13</v>
      </c>
      <c r="H1460">
        <v>0.09</v>
      </c>
      <c r="I1460">
        <v>0</v>
      </c>
      <c r="J1460">
        <v>0.02</v>
      </c>
      <c r="K1460">
        <v>0.24</v>
      </c>
      <c r="AF1460" t="s">
        <v>1941</v>
      </c>
    </row>
    <row r="1461" spans="1:32" x14ac:dyDescent="0.3">
      <c r="A1461" t="s">
        <v>5923</v>
      </c>
      <c r="B1461" t="s">
        <v>104</v>
      </c>
      <c r="C1461" t="str">
        <f t="shared" si="22"/>
        <v>90s</v>
      </c>
      <c r="D1461">
        <v>1998</v>
      </c>
      <c r="E1461" t="s">
        <v>37</v>
      </c>
      <c r="F1461" t="s">
        <v>523</v>
      </c>
      <c r="G1461">
        <v>0.13</v>
      </c>
      <c r="H1461">
        <v>0.09</v>
      </c>
      <c r="I1461">
        <v>0</v>
      </c>
      <c r="J1461">
        <v>0.02</v>
      </c>
      <c r="K1461">
        <v>0.24</v>
      </c>
      <c r="AF1461" t="s">
        <v>1942</v>
      </c>
    </row>
    <row r="1462" spans="1:32" x14ac:dyDescent="0.3">
      <c r="A1462" t="s">
        <v>5945</v>
      </c>
      <c r="B1462" t="s">
        <v>104</v>
      </c>
      <c r="C1462" t="str">
        <f t="shared" si="22"/>
        <v>90s</v>
      </c>
      <c r="D1462">
        <v>1998</v>
      </c>
      <c r="E1462" t="s">
        <v>50</v>
      </c>
      <c r="F1462" t="s">
        <v>2495</v>
      </c>
      <c r="G1462">
        <v>0.13</v>
      </c>
      <c r="H1462">
        <v>0.09</v>
      </c>
      <c r="I1462">
        <v>0</v>
      </c>
      <c r="J1462">
        <v>0.02</v>
      </c>
      <c r="K1462">
        <v>0.24</v>
      </c>
      <c r="AF1462" t="s">
        <v>1944</v>
      </c>
    </row>
    <row r="1463" spans="1:32" x14ac:dyDescent="0.3">
      <c r="A1463" t="s">
        <v>5963</v>
      </c>
      <c r="B1463" t="s">
        <v>104</v>
      </c>
      <c r="C1463" t="str">
        <f t="shared" si="22"/>
        <v>90s</v>
      </c>
      <c r="D1463">
        <v>1998</v>
      </c>
      <c r="E1463" t="s">
        <v>34</v>
      </c>
      <c r="F1463" t="s">
        <v>5017</v>
      </c>
      <c r="G1463">
        <v>0.13</v>
      </c>
      <c r="H1463">
        <v>0.09</v>
      </c>
      <c r="I1463">
        <v>0</v>
      </c>
      <c r="J1463">
        <v>0.02</v>
      </c>
      <c r="K1463">
        <v>0.24</v>
      </c>
      <c r="AF1463" t="s">
        <v>1945</v>
      </c>
    </row>
    <row r="1464" spans="1:32" x14ac:dyDescent="0.3">
      <c r="A1464" t="s">
        <v>5988</v>
      </c>
      <c r="B1464" t="s">
        <v>104</v>
      </c>
      <c r="C1464" t="str">
        <f t="shared" si="22"/>
        <v>90s</v>
      </c>
      <c r="D1464">
        <v>1998</v>
      </c>
      <c r="E1464" t="s">
        <v>86</v>
      </c>
      <c r="F1464" t="s">
        <v>248</v>
      </c>
      <c r="G1464">
        <v>0.13</v>
      </c>
      <c r="H1464">
        <v>0.09</v>
      </c>
      <c r="I1464">
        <v>0</v>
      </c>
      <c r="J1464">
        <v>0.02</v>
      </c>
      <c r="K1464">
        <v>0.23</v>
      </c>
      <c r="AF1464" t="s">
        <v>1946</v>
      </c>
    </row>
    <row r="1465" spans="1:32" x14ac:dyDescent="0.3">
      <c r="A1465" t="s">
        <v>6015</v>
      </c>
      <c r="B1465" t="s">
        <v>104</v>
      </c>
      <c r="C1465" t="str">
        <f t="shared" si="22"/>
        <v>90s</v>
      </c>
      <c r="D1465">
        <v>1998</v>
      </c>
      <c r="E1465" t="s">
        <v>86</v>
      </c>
      <c r="F1465" t="s">
        <v>372</v>
      </c>
      <c r="G1465">
        <v>0.13</v>
      </c>
      <c r="H1465">
        <v>0.09</v>
      </c>
      <c r="I1465">
        <v>0</v>
      </c>
      <c r="J1465">
        <v>0.02</v>
      </c>
      <c r="K1465">
        <v>0.23</v>
      </c>
      <c r="L1465">
        <v>61</v>
      </c>
      <c r="M1465">
        <v>4</v>
      </c>
      <c r="N1465">
        <v>7.8</v>
      </c>
      <c r="O1465">
        <v>4</v>
      </c>
      <c r="P1465" t="s">
        <v>1708</v>
      </c>
      <c r="Q1465" t="s">
        <v>88</v>
      </c>
      <c r="AF1465" t="s">
        <v>1947</v>
      </c>
    </row>
    <row r="1466" spans="1:32" x14ac:dyDescent="0.3">
      <c r="A1466" t="s">
        <v>6031</v>
      </c>
      <c r="B1466" t="s">
        <v>104</v>
      </c>
      <c r="C1466" t="str">
        <f t="shared" si="22"/>
        <v>90s</v>
      </c>
      <c r="D1466">
        <v>1998</v>
      </c>
      <c r="E1466" t="s">
        <v>39</v>
      </c>
      <c r="F1466" t="s">
        <v>1836</v>
      </c>
      <c r="G1466">
        <v>0.13</v>
      </c>
      <c r="H1466">
        <v>0.09</v>
      </c>
      <c r="I1466">
        <v>0</v>
      </c>
      <c r="J1466">
        <v>0.02</v>
      </c>
      <c r="K1466">
        <v>0.23</v>
      </c>
      <c r="AF1466" t="s">
        <v>1948</v>
      </c>
    </row>
    <row r="1467" spans="1:32" x14ac:dyDescent="0.3">
      <c r="A1467" t="s">
        <v>6073</v>
      </c>
      <c r="B1467" t="s">
        <v>104</v>
      </c>
      <c r="C1467" t="str">
        <f t="shared" si="22"/>
        <v>90s</v>
      </c>
      <c r="D1467">
        <v>1998</v>
      </c>
      <c r="E1467" t="s">
        <v>50</v>
      </c>
      <c r="F1467" t="s">
        <v>226</v>
      </c>
      <c r="G1467">
        <v>0.13</v>
      </c>
      <c r="H1467">
        <v>0.09</v>
      </c>
      <c r="I1467">
        <v>0</v>
      </c>
      <c r="J1467">
        <v>0.01</v>
      </c>
      <c r="K1467">
        <v>0.23</v>
      </c>
      <c r="AF1467" t="s">
        <v>1949</v>
      </c>
    </row>
    <row r="1468" spans="1:32" x14ac:dyDescent="0.3">
      <c r="A1468" t="s">
        <v>6104</v>
      </c>
      <c r="B1468" t="s">
        <v>104</v>
      </c>
      <c r="C1468" t="str">
        <f t="shared" si="22"/>
        <v>90s</v>
      </c>
      <c r="D1468">
        <v>1998</v>
      </c>
      <c r="E1468" t="s">
        <v>86</v>
      </c>
      <c r="F1468" t="s">
        <v>2117</v>
      </c>
      <c r="G1468">
        <v>0</v>
      </c>
      <c r="H1468">
        <v>0</v>
      </c>
      <c r="I1468">
        <v>0.21</v>
      </c>
      <c r="J1468">
        <v>0.01</v>
      </c>
      <c r="K1468">
        <v>0.23</v>
      </c>
      <c r="AF1468" t="s">
        <v>1950</v>
      </c>
    </row>
    <row r="1469" spans="1:32" x14ac:dyDescent="0.3">
      <c r="A1469" t="s">
        <v>6156</v>
      </c>
      <c r="B1469" t="s">
        <v>104</v>
      </c>
      <c r="C1469" t="str">
        <f t="shared" si="22"/>
        <v>90s</v>
      </c>
      <c r="D1469">
        <v>1998</v>
      </c>
      <c r="E1469" t="s">
        <v>30</v>
      </c>
      <c r="F1469" t="s">
        <v>523</v>
      </c>
      <c r="G1469">
        <v>0.12</v>
      </c>
      <c r="H1469">
        <v>0.08</v>
      </c>
      <c r="I1469">
        <v>0</v>
      </c>
      <c r="J1469">
        <v>0.01</v>
      </c>
      <c r="K1469">
        <v>0.22</v>
      </c>
      <c r="AF1469" t="s">
        <v>1951</v>
      </c>
    </row>
    <row r="1470" spans="1:32" x14ac:dyDescent="0.3">
      <c r="A1470" t="s">
        <v>6199</v>
      </c>
      <c r="B1470" t="s">
        <v>104</v>
      </c>
      <c r="C1470" t="str">
        <f t="shared" si="22"/>
        <v>90s</v>
      </c>
      <c r="D1470">
        <v>1998</v>
      </c>
      <c r="E1470" t="s">
        <v>18</v>
      </c>
      <c r="F1470" t="s">
        <v>476</v>
      </c>
      <c r="G1470">
        <v>0.12</v>
      </c>
      <c r="H1470">
        <v>0.08</v>
      </c>
      <c r="I1470">
        <v>0</v>
      </c>
      <c r="J1470">
        <v>0.01</v>
      </c>
      <c r="K1470">
        <v>0.22</v>
      </c>
      <c r="AF1470" t="s">
        <v>1952</v>
      </c>
    </row>
    <row r="1471" spans="1:32" x14ac:dyDescent="0.3">
      <c r="A1471" t="s">
        <v>6204</v>
      </c>
      <c r="B1471" t="s">
        <v>104</v>
      </c>
      <c r="C1471" t="str">
        <f t="shared" si="22"/>
        <v>90s</v>
      </c>
      <c r="D1471">
        <v>1998</v>
      </c>
      <c r="E1471" t="s">
        <v>272</v>
      </c>
      <c r="F1471" t="s">
        <v>234</v>
      </c>
      <c r="G1471">
        <v>0.05</v>
      </c>
      <c r="H1471">
        <v>0.03</v>
      </c>
      <c r="I1471">
        <v>0.12</v>
      </c>
      <c r="J1471">
        <v>0.01</v>
      </c>
      <c r="K1471">
        <v>0.22</v>
      </c>
      <c r="AF1471" t="s">
        <v>1953</v>
      </c>
    </row>
    <row r="1472" spans="1:32" x14ac:dyDescent="0.3">
      <c r="A1472" t="s">
        <v>1067</v>
      </c>
      <c r="B1472" t="s">
        <v>95</v>
      </c>
      <c r="C1472" t="str">
        <f t="shared" si="22"/>
        <v>90s</v>
      </c>
      <c r="D1472">
        <v>1998</v>
      </c>
      <c r="E1472" t="s">
        <v>86</v>
      </c>
      <c r="F1472" t="s">
        <v>484</v>
      </c>
      <c r="G1472">
        <v>0.17</v>
      </c>
      <c r="H1472">
        <v>0.04</v>
      </c>
      <c r="I1472">
        <v>0</v>
      </c>
      <c r="J1472">
        <v>0</v>
      </c>
      <c r="K1472">
        <v>0.21</v>
      </c>
      <c r="AF1472" t="s">
        <v>1954</v>
      </c>
    </row>
    <row r="1473" spans="1:32" x14ac:dyDescent="0.3">
      <c r="A1473" t="s">
        <v>6391</v>
      </c>
      <c r="B1473" t="s">
        <v>104</v>
      </c>
      <c r="C1473" t="str">
        <f t="shared" si="22"/>
        <v>90s</v>
      </c>
      <c r="D1473">
        <v>1998</v>
      </c>
      <c r="E1473" t="s">
        <v>101</v>
      </c>
      <c r="F1473" t="s">
        <v>68</v>
      </c>
      <c r="G1473">
        <v>0</v>
      </c>
      <c r="H1473">
        <v>0</v>
      </c>
      <c r="I1473">
        <v>0.19</v>
      </c>
      <c r="J1473">
        <v>0.01</v>
      </c>
      <c r="K1473">
        <v>0.21</v>
      </c>
      <c r="AF1473" t="s">
        <v>1955</v>
      </c>
    </row>
    <row r="1474" spans="1:32" x14ac:dyDescent="0.3">
      <c r="A1474" t="s">
        <v>6486</v>
      </c>
      <c r="B1474" t="s">
        <v>104</v>
      </c>
      <c r="C1474" t="str">
        <f t="shared" si="22"/>
        <v>90s</v>
      </c>
      <c r="D1474">
        <v>1998</v>
      </c>
      <c r="E1474" t="s">
        <v>24</v>
      </c>
      <c r="F1474" t="s">
        <v>68</v>
      </c>
      <c r="G1474">
        <v>0.11</v>
      </c>
      <c r="H1474">
        <v>0.08</v>
      </c>
      <c r="I1474">
        <v>0</v>
      </c>
      <c r="J1474">
        <v>0.01</v>
      </c>
      <c r="K1474">
        <v>0.2</v>
      </c>
      <c r="AF1474" t="s">
        <v>1956</v>
      </c>
    </row>
    <row r="1475" spans="1:32" x14ac:dyDescent="0.3">
      <c r="A1475" t="s">
        <v>6492</v>
      </c>
      <c r="B1475" t="s">
        <v>95</v>
      </c>
      <c r="C1475" t="str">
        <f t="shared" ref="C1475:C1538" si="23">_xlfn.IFS(D1475&lt;1990,"80s",D1475&lt;2000,"90s",D1475&lt;2010,"2Ks",D1475&lt;2020,"2k10s")</f>
        <v>90s</v>
      </c>
      <c r="D1475">
        <v>1998</v>
      </c>
      <c r="E1475" t="s">
        <v>37</v>
      </c>
      <c r="F1475" t="s">
        <v>6493</v>
      </c>
      <c r="G1475">
        <v>0.16</v>
      </c>
      <c r="H1475">
        <v>0.04</v>
      </c>
      <c r="I1475">
        <v>0</v>
      </c>
      <c r="J1475">
        <v>0</v>
      </c>
      <c r="K1475">
        <v>0.2</v>
      </c>
      <c r="AF1475" t="s">
        <v>1958</v>
      </c>
    </row>
    <row r="1476" spans="1:32" x14ac:dyDescent="0.3">
      <c r="A1476" t="s">
        <v>6500</v>
      </c>
      <c r="B1476" t="s">
        <v>95</v>
      </c>
      <c r="C1476" t="str">
        <f t="shared" si="23"/>
        <v>90s</v>
      </c>
      <c r="D1476">
        <v>1998</v>
      </c>
      <c r="E1476" t="s">
        <v>18</v>
      </c>
      <c r="F1476" t="s">
        <v>4330</v>
      </c>
      <c r="G1476">
        <v>0.16</v>
      </c>
      <c r="H1476">
        <v>0.04</v>
      </c>
      <c r="I1476">
        <v>0</v>
      </c>
      <c r="J1476">
        <v>0</v>
      </c>
      <c r="K1476">
        <v>0.2</v>
      </c>
      <c r="AF1476" t="s">
        <v>1959</v>
      </c>
    </row>
    <row r="1477" spans="1:32" x14ac:dyDescent="0.3">
      <c r="A1477" t="s">
        <v>6615</v>
      </c>
      <c r="B1477" t="s">
        <v>104</v>
      </c>
      <c r="C1477" t="str">
        <f t="shared" si="23"/>
        <v>90s</v>
      </c>
      <c r="D1477">
        <v>1998</v>
      </c>
      <c r="E1477" t="s">
        <v>24</v>
      </c>
      <c r="F1477" t="s">
        <v>523</v>
      </c>
      <c r="G1477">
        <v>0.11</v>
      </c>
      <c r="H1477">
        <v>7.0000000000000007E-2</v>
      </c>
      <c r="I1477">
        <v>0</v>
      </c>
      <c r="J1477">
        <v>0.01</v>
      </c>
      <c r="K1477">
        <v>0.19</v>
      </c>
      <c r="AF1477" t="s">
        <v>1960</v>
      </c>
    </row>
    <row r="1478" spans="1:32" x14ac:dyDescent="0.3">
      <c r="A1478" t="s">
        <v>6648</v>
      </c>
      <c r="B1478" t="s">
        <v>104</v>
      </c>
      <c r="C1478" t="str">
        <f t="shared" si="23"/>
        <v>90s</v>
      </c>
      <c r="D1478">
        <v>1998</v>
      </c>
      <c r="E1478" t="s">
        <v>86</v>
      </c>
      <c r="F1478" t="s">
        <v>222</v>
      </c>
      <c r="G1478">
        <v>0.11</v>
      </c>
      <c r="H1478">
        <v>7.0000000000000007E-2</v>
      </c>
      <c r="I1478">
        <v>0</v>
      </c>
      <c r="J1478">
        <v>0.01</v>
      </c>
      <c r="K1478">
        <v>0.19</v>
      </c>
      <c r="AF1478" t="s">
        <v>1961</v>
      </c>
    </row>
    <row r="1479" spans="1:32" x14ac:dyDescent="0.3">
      <c r="A1479" t="s">
        <v>6660</v>
      </c>
      <c r="B1479" t="s">
        <v>95</v>
      </c>
      <c r="C1479" t="str">
        <f t="shared" si="23"/>
        <v>90s</v>
      </c>
      <c r="D1479">
        <v>1998</v>
      </c>
      <c r="E1479" t="s">
        <v>37</v>
      </c>
      <c r="F1479" t="s">
        <v>226</v>
      </c>
      <c r="G1479">
        <v>0.15</v>
      </c>
      <c r="H1479">
        <v>0.04</v>
      </c>
      <c r="I1479">
        <v>0</v>
      </c>
      <c r="J1479">
        <v>0</v>
      </c>
      <c r="K1479">
        <v>0.19</v>
      </c>
      <c r="AF1479" t="s">
        <v>1963</v>
      </c>
    </row>
    <row r="1480" spans="1:32" x14ac:dyDescent="0.3">
      <c r="A1480" t="s">
        <v>6846</v>
      </c>
      <c r="B1480" t="s">
        <v>1043</v>
      </c>
      <c r="C1480" t="str">
        <f t="shared" si="23"/>
        <v>90s</v>
      </c>
      <c r="D1480">
        <v>1998</v>
      </c>
      <c r="E1480" t="s">
        <v>86</v>
      </c>
      <c r="F1480" t="s">
        <v>222</v>
      </c>
      <c r="G1480">
        <v>0</v>
      </c>
      <c r="H1480">
        <v>0</v>
      </c>
      <c r="I1480">
        <v>0.18</v>
      </c>
      <c r="J1480">
        <v>0</v>
      </c>
      <c r="K1480">
        <v>0.18</v>
      </c>
      <c r="AF1480" t="s">
        <v>1964</v>
      </c>
    </row>
    <row r="1481" spans="1:32" x14ac:dyDescent="0.3">
      <c r="A1481" t="s">
        <v>6890</v>
      </c>
      <c r="B1481" t="s">
        <v>104</v>
      </c>
      <c r="C1481" t="str">
        <f t="shared" si="23"/>
        <v>90s</v>
      </c>
      <c r="D1481">
        <v>1998</v>
      </c>
      <c r="E1481" t="s">
        <v>18</v>
      </c>
      <c r="F1481" t="s">
        <v>484</v>
      </c>
      <c r="G1481">
        <v>0.1</v>
      </c>
      <c r="H1481">
        <v>7.0000000000000007E-2</v>
      </c>
      <c r="I1481">
        <v>0</v>
      </c>
      <c r="J1481">
        <v>0.01</v>
      </c>
      <c r="K1481">
        <v>0.18</v>
      </c>
      <c r="AF1481" t="s">
        <v>1965</v>
      </c>
    </row>
    <row r="1482" spans="1:32" x14ac:dyDescent="0.3">
      <c r="A1482" t="s">
        <v>6966</v>
      </c>
      <c r="B1482" t="s">
        <v>104</v>
      </c>
      <c r="C1482" t="str">
        <f t="shared" si="23"/>
        <v>90s</v>
      </c>
      <c r="D1482">
        <v>1998</v>
      </c>
      <c r="E1482" t="s">
        <v>86</v>
      </c>
      <c r="F1482" t="s">
        <v>5784</v>
      </c>
      <c r="G1482">
        <v>0</v>
      </c>
      <c r="H1482">
        <v>0</v>
      </c>
      <c r="I1482">
        <v>0.16</v>
      </c>
      <c r="J1482">
        <v>0.01</v>
      </c>
      <c r="K1482">
        <v>0.17</v>
      </c>
      <c r="AF1482" t="s">
        <v>1966</v>
      </c>
    </row>
    <row r="1483" spans="1:32" x14ac:dyDescent="0.3">
      <c r="A1483" t="s">
        <v>6966</v>
      </c>
      <c r="B1483" t="s">
        <v>1043</v>
      </c>
      <c r="C1483" t="str">
        <f t="shared" si="23"/>
        <v>90s</v>
      </c>
      <c r="D1483">
        <v>1998</v>
      </c>
      <c r="E1483" t="s">
        <v>86</v>
      </c>
      <c r="F1483" t="s">
        <v>5784</v>
      </c>
      <c r="G1483">
        <v>0</v>
      </c>
      <c r="H1483">
        <v>0</v>
      </c>
      <c r="I1483">
        <v>0.17</v>
      </c>
      <c r="J1483">
        <v>0</v>
      </c>
      <c r="K1483">
        <v>0.17</v>
      </c>
      <c r="AF1483" t="s">
        <v>1967</v>
      </c>
    </row>
    <row r="1484" spans="1:32" x14ac:dyDescent="0.3">
      <c r="A1484" t="s">
        <v>7017</v>
      </c>
      <c r="B1484" t="s">
        <v>104</v>
      </c>
      <c r="C1484" t="str">
        <f t="shared" si="23"/>
        <v>90s</v>
      </c>
      <c r="D1484">
        <v>1998</v>
      </c>
      <c r="E1484" t="s">
        <v>86</v>
      </c>
      <c r="F1484" t="s">
        <v>1983</v>
      </c>
      <c r="G1484">
        <v>0.05</v>
      </c>
      <c r="H1484">
        <v>0.04</v>
      </c>
      <c r="I1484">
        <v>7.0000000000000007E-2</v>
      </c>
      <c r="J1484">
        <v>0.01</v>
      </c>
      <c r="K1484">
        <v>0.17</v>
      </c>
      <c r="AF1484" t="s">
        <v>1968</v>
      </c>
    </row>
    <row r="1485" spans="1:32" x14ac:dyDescent="0.3">
      <c r="A1485" t="s">
        <v>788</v>
      </c>
      <c r="B1485" t="s">
        <v>104</v>
      </c>
      <c r="C1485" t="str">
        <f t="shared" si="23"/>
        <v>90s</v>
      </c>
      <c r="D1485">
        <v>1998</v>
      </c>
      <c r="E1485" t="s">
        <v>28</v>
      </c>
      <c r="F1485" t="s">
        <v>118</v>
      </c>
      <c r="G1485">
        <v>0</v>
      </c>
      <c r="H1485">
        <v>0</v>
      </c>
      <c r="I1485">
        <v>0.16</v>
      </c>
      <c r="J1485">
        <v>0.01</v>
      </c>
      <c r="K1485">
        <v>0.17</v>
      </c>
      <c r="AF1485" t="s">
        <v>1969</v>
      </c>
    </row>
    <row r="1486" spans="1:32" x14ac:dyDescent="0.3">
      <c r="A1486" t="s">
        <v>7078</v>
      </c>
      <c r="B1486" t="s">
        <v>104</v>
      </c>
      <c r="C1486" t="str">
        <f t="shared" si="23"/>
        <v>90s</v>
      </c>
      <c r="D1486">
        <v>1998</v>
      </c>
      <c r="E1486" t="s">
        <v>101</v>
      </c>
      <c r="F1486" t="s">
        <v>4410</v>
      </c>
      <c r="G1486">
        <v>0.02</v>
      </c>
      <c r="H1486">
        <v>0.01</v>
      </c>
      <c r="I1486">
        <v>0.12</v>
      </c>
      <c r="J1486">
        <v>0.01</v>
      </c>
      <c r="K1486">
        <v>0.17</v>
      </c>
      <c r="L1486">
        <v>49</v>
      </c>
      <c r="M1486">
        <v>5</v>
      </c>
      <c r="N1486">
        <v>5.7</v>
      </c>
      <c r="O1486">
        <v>7</v>
      </c>
      <c r="P1486" t="s">
        <v>4410</v>
      </c>
      <c r="Q1486" t="s">
        <v>53</v>
      </c>
      <c r="AF1486" t="s">
        <v>1970</v>
      </c>
    </row>
    <row r="1487" spans="1:32" x14ac:dyDescent="0.3">
      <c r="A1487" t="s">
        <v>7177</v>
      </c>
      <c r="B1487" t="s">
        <v>104</v>
      </c>
      <c r="C1487" t="str">
        <f t="shared" si="23"/>
        <v>90s</v>
      </c>
      <c r="D1487">
        <v>1998</v>
      </c>
      <c r="E1487" t="s">
        <v>18</v>
      </c>
      <c r="F1487" t="s">
        <v>6012</v>
      </c>
      <c r="G1487">
        <v>0</v>
      </c>
      <c r="H1487">
        <v>0</v>
      </c>
      <c r="I1487">
        <v>0.15</v>
      </c>
      <c r="J1487">
        <v>0.01</v>
      </c>
      <c r="K1487">
        <v>0.16</v>
      </c>
      <c r="AF1487" t="s">
        <v>1971</v>
      </c>
    </row>
    <row r="1488" spans="1:32" x14ac:dyDescent="0.3">
      <c r="A1488" t="s">
        <v>7180</v>
      </c>
      <c r="B1488" t="s">
        <v>104</v>
      </c>
      <c r="C1488" t="str">
        <f t="shared" si="23"/>
        <v>90s</v>
      </c>
      <c r="D1488">
        <v>1998</v>
      </c>
      <c r="E1488" t="s">
        <v>24</v>
      </c>
      <c r="F1488" t="s">
        <v>6493</v>
      </c>
      <c r="G1488">
        <v>0.09</v>
      </c>
      <c r="H1488">
        <v>0.06</v>
      </c>
      <c r="I1488">
        <v>0</v>
      </c>
      <c r="J1488">
        <v>0.01</v>
      </c>
      <c r="K1488">
        <v>0.16</v>
      </c>
      <c r="AF1488" t="s">
        <v>1973</v>
      </c>
    </row>
    <row r="1489" spans="1:32" x14ac:dyDescent="0.3">
      <c r="A1489" t="s">
        <v>7231</v>
      </c>
      <c r="B1489" t="s">
        <v>95</v>
      </c>
      <c r="C1489" t="str">
        <f t="shared" si="23"/>
        <v>90s</v>
      </c>
      <c r="D1489">
        <v>1998</v>
      </c>
      <c r="E1489" t="s">
        <v>50</v>
      </c>
      <c r="F1489" t="s">
        <v>111</v>
      </c>
      <c r="G1489">
        <v>0.13</v>
      </c>
      <c r="H1489">
        <v>0.03</v>
      </c>
      <c r="I1489">
        <v>0</v>
      </c>
      <c r="J1489">
        <v>0</v>
      </c>
      <c r="K1489">
        <v>0.16</v>
      </c>
      <c r="AF1489" t="s">
        <v>1974</v>
      </c>
    </row>
    <row r="1490" spans="1:32" x14ac:dyDescent="0.3">
      <c r="A1490" t="s">
        <v>7235</v>
      </c>
      <c r="B1490" t="s">
        <v>95</v>
      </c>
      <c r="C1490" t="str">
        <f t="shared" si="23"/>
        <v>90s</v>
      </c>
      <c r="D1490">
        <v>1998</v>
      </c>
      <c r="E1490" t="s">
        <v>86</v>
      </c>
      <c r="F1490" t="s">
        <v>1828</v>
      </c>
      <c r="G1490">
        <v>0.13</v>
      </c>
      <c r="H1490">
        <v>0.03</v>
      </c>
      <c r="I1490">
        <v>0</v>
      </c>
      <c r="J1490">
        <v>0</v>
      </c>
      <c r="K1490">
        <v>0.16</v>
      </c>
      <c r="AF1490" t="s">
        <v>1975</v>
      </c>
    </row>
    <row r="1491" spans="1:32" x14ac:dyDescent="0.3">
      <c r="A1491" t="s">
        <v>7263</v>
      </c>
      <c r="B1491" t="s">
        <v>1043</v>
      </c>
      <c r="C1491" t="str">
        <f t="shared" si="23"/>
        <v>90s</v>
      </c>
      <c r="D1491">
        <v>1998</v>
      </c>
      <c r="E1491" t="s">
        <v>101</v>
      </c>
      <c r="F1491" t="s">
        <v>3470</v>
      </c>
      <c r="G1491">
        <v>0</v>
      </c>
      <c r="H1491">
        <v>0</v>
      </c>
      <c r="I1491">
        <v>0.16</v>
      </c>
      <c r="J1491">
        <v>0</v>
      </c>
      <c r="K1491">
        <v>0.16</v>
      </c>
      <c r="AF1491" t="s">
        <v>1976</v>
      </c>
    </row>
    <row r="1492" spans="1:32" x14ac:dyDescent="0.3">
      <c r="A1492" t="s">
        <v>7287</v>
      </c>
      <c r="B1492" t="s">
        <v>104</v>
      </c>
      <c r="C1492" t="str">
        <f t="shared" si="23"/>
        <v>90s</v>
      </c>
      <c r="D1492">
        <v>1998</v>
      </c>
      <c r="E1492" t="s">
        <v>34</v>
      </c>
      <c r="F1492" t="s">
        <v>7288</v>
      </c>
      <c r="G1492">
        <v>0</v>
      </c>
      <c r="H1492">
        <v>0</v>
      </c>
      <c r="I1492">
        <v>0.15</v>
      </c>
      <c r="J1492">
        <v>0.01</v>
      </c>
      <c r="K1492">
        <v>0.16</v>
      </c>
      <c r="AF1492" t="s">
        <v>1977</v>
      </c>
    </row>
    <row r="1493" spans="1:32" x14ac:dyDescent="0.3">
      <c r="A1493" t="s">
        <v>7335</v>
      </c>
      <c r="B1493" t="s">
        <v>104</v>
      </c>
      <c r="C1493" t="str">
        <f t="shared" si="23"/>
        <v>90s</v>
      </c>
      <c r="D1493">
        <v>1998</v>
      </c>
      <c r="E1493" t="s">
        <v>24</v>
      </c>
      <c r="F1493" t="s">
        <v>933</v>
      </c>
      <c r="G1493">
        <v>0</v>
      </c>
      <c r="H1493">
        <v>0</v>
      </c>
      <c r="I1493">
        <v>0.14000000000000001</v>
      </c>
      <c r="J1493">
        <v>0.01</v>
      </c>
      <c r="K1493">
        <v>0.15</v>
      </c>
      <c r="AF1493" t="s">
        <v>1979</v>
      </c>
    </row>
    <row r="1494" spans="1:32" x14ac:dyDescent="0.3">
      <c r="A1494" t="s">
        <v>7371</v>
      </c>
      <c r="B1494" t="s">
        <v>104</v>
      </c>
      <c r="C1494" t="str">
        <f t="shared" si="23"/>
        <v>90s</v>
      </c>
      <c r="D1494">
        <v>1998</v>
      </c>
      <c r="E1494" t="s">
        <v>24</v>
      </c>
      <c r="F1494" t="s">
        <v>226</v>
      </c>
      <c r="G1494">
        <v>0.09</v>
      </c>
      <c r="H1494">
        <v>0.06</v>
      </c>
      <c r="I1494">
        <v>0</v>
      </c>
      <c r="J1494">
        <v>0.01</v>
      </c>
      <c r="K1494">
        <v>0.15</v>
      </c>
      <c r="AF1494" t="s">
        <v>1981</v>
      </c>
    </row>
    <row r="1495" spans="1:32" x14ac:dyDescent="0.3">
      <c r="A1495" t="s">
        <v>7441</v>
      </c>
      <c r="B1495" t="s">
        <v>104</v>
      </c>
      <c r="C1495" t="str">
        <f t="shared" si="23"/>
        <v>90s</v>
      </c>
      <c r="D1495">
        <v>1998</v>
      </c>
      <c r="E1495" t="s">
        <v>50</v>
      </c>
      <c r="F1495" t="s">
        <v>71</v>
      </c>
      <c r="G1495">
        <v>0.08</v>
      </c>
      <c r="H1495">
        <v>0.06</v>
      </c>
      <c r="I1495">
        <v>0</v>
      </c>
      <c r="J1495">
        <v>0.01</v>
      </c>
      <c r="K1495">
        <v>0.15</v>
      </c>
      <c r="AF1495" t="s">
        <v>1982</v>
      </c>
    </row>
    <row r="1496" spans="1:32" x14ac:dyDescent="0.3">
      <c r="A1496" t="s">
        <v>7456</v>
      </c>
      <c r="B1496" t="s">
        <v>104</v>
      </c>
      <c r="C1496" t="str">
        <f t="shared" si="23"/>
        <v>90s</v>
      </c>
      <c r="D1496">
        <v>1998</v>
      </c>
      <c r="E1496" t="s">
        <v>272</v>
      </c>
      <c r="F1496" t="s">
        <v>969</v>
      </c>
      <c r="G1496">
        <v>0.08</v>
      </c>
      <c r="H1496">
        <v>0.06</v>
      </c>
      <c r="I1496">
        <v>0</v>
      </c>
      <c r="J1496">
        <v>0.01</v>
      </c>
      <c r="K1496">
        <v>0.15</v>
      </c>
      <c r="AF1496" t="s">
        <v>1984</v>
      </c>
    </row>
    <row r="1497" spans="1:32" x14ac:dyDescent="0.3">
      <c r="A1497" t="s">
        <v>7464</v>
      </c>
      <c r="B1497" t="s">
        <v>104</v>
      </c>
      <c r="C1497" t="str">
        <f t="shared" si="23"/>
        <v>90s</v>
      </c>
      <c r="D1497">
        <v>1998</v>
      </c>
      <c r="E1497" t="s">
        <v>86</v>
      </c>
      <c r="F1497" t="s">
        <v>68</v>
      </c>
      <c r="G1497">
        <v>0.08</v>
      </c>
      <c r="H1497">
        <v>0.06</v>
      </c>
      <c r="I1497">
        <v>0</v>
      </c>
      <c r="J1497">
        <v>0.01</v>
      </c>
      <c r="K1497">
        <v>0.15</v>
      </c>
      <c r="AF1497" t="s">
        <v>1985</v>
      </c>
    </row>
    <row r="1498" spans="1:32" x14ac:dyDescent="0.3">
      <c r="A1498" t="s">
        <v>7556</v>
      </c>
      <c r="B1498" t="s">
        <v>104</v>
      </c>
      <c r="C1498" t="str">
        <f t="shared" si="23"/>
        <v>90s</v>
      </c>
      <c r="D1498">
        <v>1998</v>
      </c>
      <c r="E1498" t="s">
        <v>50</v>
      </c>
      <c r="F1498" t="s">
        <v>68</v>
      </c>
      <c r="G1498">
        <v>0.08</v>
      </c>
      <c r="H1498">
        <v>0.05</v>
      </c>
      <c r="I1498">
        <v>0</v>
      </c>
      <c r="J1498">
        <v>0.01</v>
      </c>
      <c r="K1498">
        <v>0.14000000000000001</v>
      </c>
      <c r="AF1498" t="s">
        <v>1986</v>
      </c>
    </row>
    <row r="1499" spans="1:32" x14ac:dyDescent="0.3">
      <c r="A1499" t="s">
        <v>7596</v>
      </c>
      <c r="B1499" t="s">
        <v>799</v>
      </c>
      <c r="C1499" t="str">
        <f t="shared" si="23"/>
        <v>90s</v>
      </c>
      <c r="D1499">
        <v>1998</v>
      </c>
      <c r="E1499" t="s">
        <v>86</v>
      </c>
      <c r="F1499" t="s">
        <v>283</v>
      </c>
      <c r="G1499">
        <v>0</v>
      </c>
      <c r="H1499">
        <v>0</v>
      </c>
      <c r="I1499">
        <v>0.14000000000000001</v>
      </c>
      <c r="J1499">
        <v>0</v>
      </c>
      <c r="K1499">
        <v>0.14000000000000001</v>
      </c>
      <c r="AF1499" t="s">
        <v>1987</v>
      </c>
    </row>
    <row r="1500" spans="1:32" x14ac:dyDescent="0.3">
      <c r="A1500" t="s">
        <v>7618</v>
      </c>
      <c r="B1500" t="s">
        <v>104</v>
      </c>
      <c r="C1500" t="str">
        <f t="shared" si="23"/>
        <v>90s</v>
      </c>
      <c r="D1500">
        <v>1998</v>
      </c>
      <c r="E1500" t="s">
        <v>28</v>
      </c>
      <c r="F1500" t="s">
        <v>118</v>
      </c>
      <c r="G1500">
        <v>0</v>
      </c>
      <c r="H1500">
        <v>0</v>
      </c>
      <c r="I1500">
        <v>0.13</v>
      </c>
      <c r="J1500">
        <v>0.01</v>
      </c>
      <c r="K1500">
        <v>0.14000000000000001</v>
      </c>
      <c r="AF1500" t="s">
        <v>1989</v>
      </c>
    </row>
    <row r="1501" spans="1:32" x14ac:dyDescent="0.3">
      <c r="A1501" t="s">
        <v>7639</v>
      </c>
      <c r="B1501" t="s">
        <v>104</v>
      </c>
      <c r="C1501" t="str">
        <f t="shared" si="23"/>
        <v>90s</v>
      </c>
      <c r="D1501">
        <v>1998</v>
      </c>
      <c r="E1501" t="s">
        <v>101</v>
      </c>
      <c r="F1501" t="s">
        <v>5747</v>
      </c>
      <c r="G1501">
        <v>0.08</v>
      </c>
      <c r="H1501">
        <v>0.05</v>
      </c>
      <c r="I1501">
        <v>0</v>
      </c>
      <c r="J1501">
        <v>0.01</v>
      </c>
      <c r="K1501">
        <v>0.14000000000000001</v>
      </c>
      <c r="AF1501" t="s">
        <v>1990</v>
      </c>
    </row>
    <row r="1502" spans="1:32" x14ac:dyDescent="0.3">
      <c r="A1502" t="s">
        <v>7643</v>
      </c>
      <c r="B1502" t="s">
        <v>104</v>
      </c>
      <c r="C1502" t="str">
        <f t="shared" si="23"/>
        <v>90s</v>
      </c>
      <c r="D1502">
        <v>1998</v>
      </c>
      <c r="E1502" t="s">
        <v>272</v>
      </c>
      <c r="F1502" t="s">
        <v>7644</v>
      </c>
      <c r="G1502">
        <v>0</v>
      </c>
      <c r="H1502">
        <v>0</v>
      </c>
      <c r="I1502">
        <v>0.13</v>
      </c>
      <c r="J1502">
        <v>0.01</v>
      </c>
      <c r="K1502">
        <v>0.14000000000000001</v>
      </c>
      <c r="AF1502" t="s">
        <v>1991</v>
      </c>
    </row>
    <row r="1503" spans="1:32" x14ac:dyDescent="0.3">
      <c r="A1503" t="s">
        <v>7673</v>
      </c>
      <c r="B1503" t="s">
        <v>95</v>
      </c>
      <c r="C1503" t="str">
        <f t="shared" si="23"/>
        <v>90s</v>
      </c>
      <c r="D1503">
        <v>1998</v>
      </c>
      <c r="E1503" t="s">
        <v>50</v>
      </c>
      <c r="F1503" t="s">
        <v>226</v>
      </c>
      <c r="G1503">
        <v>0.11</v>
      </c>
      <c r="H1503">
        <v>0.03</v>
      </c>
      <c r="I1503">
        <v>0</v>
      </c>
      <c r="J1503">
        <v>0</v>
      </c>
      <c r="K1503">
        <v>0.14000000000000001</v>
      </c>
      <c r="AF1503" t="s">
        <v>1992</v>
      </c>
    </row>
    <row r="1504" spans="1:32" x14ac:dyDescent="0.3">
      <c r="A1504" t="s">
        <v>7728</v>
      </c>
      <c r="B1504" t="s">
        <v>57</v>
      </c>
      <c r="C1504" t="str">
        <f t="shared" si="23"/>
        <v>90s</v>
      </c>
      <c r="D1504">
        <v>1998</v>
      </c>
      <c r="E1504" t="s">
        <v>1</v>
      </c>
      <c r="F1504" t="s">
        <v>222</v>
      </c>
      <c r="G1504">
        <v>0</v>
      </c>
      <c r="H1504">
        <v>0</v>
      </c>
      <c r="I1504">
        <v>0.14000000000000001</v>
      </c>
      <c r="J1504">
        <v>0</v>
      </c>
      <c r="K1504">
        <v>0.14000000000000001</v>
      </c>
      <c r="AF1504" t="s">
        <v>1993</v>
      </c>
    </row>
    <row r="1505" spans="1:32" x14ac:dyDescent="0.3">
      <c r="A1505" t="s">
        <v>7753</v>
      </c>
      <c r="B1505" t="s">
        <v>104</v>
      </c>
      <c r="C1505" t="str">
        <f t="shared" si="23"/>
        <v>90s</v>
      </c>
      <c r="D1505">
        <v>1998</v>
      </c>
      <c r="E1505" t="s">
        <v>272</v>
      </c>
      <c r="F1505" t="s">
        <v>933</v>
      </c>
      <c r="G1505">
        <v>0</v>
      </c>
      <c r="H1505">
        <v>0</v>
      </c>
      <c r="I1505">
        <v>0.13</v>
      </c>
      <c r="J1505">
        <v>0.01</v>
      </c>
      <c r="K1505">
        <v>0.14000000000000001</v>
      </c>
      <c r="AF1505" t="s">
        <v>1994</v>
      </c>
    </row>
    <row r="1506" spans="1:32" x14ac:dyDescent="0.3">
      <c r="A1506" t="s">
        <v>7779</v>
      </c>
      <c r="B1506" t="s">
        <v>104</v>
      </c>
      <c r="C1506" t="str">
        <f t="shared" si="23"/>
        <v>90s</v>
      </c>
      <c r="D1506">
        <v>1998</v>
      </c>
      <c r="E1506" t="s">
        <v>86</v>
      </c>
      <c r="F1506" t="s">
        <v>248</v>
      </c>
      <c r="G1506">
        <v>0.03</v>
      </c>
      <c r="H1506">
        <v>0.02</v>
      </c>
      <c r="I1506">
        <v>7.0000000000000007E-2</v>
      </c>
      <c r="J1506">
        <v>0.01</v>
      </c>
      <c r="K1506">
        <v>0.14000000000000001</v>
      </c>
      <c r="AF1506" t="s">
        <v>1995</v>
      </c>
    </row>
    <row r="1507" spans="1:32" x14ac:dyDescent="0.3">
      <c r="A1507" t="s">
        <v>7673</v>
      </c>
      <c r="B1507" t="s">
        <v>104</v>
      </c>
      <c r="C1507" t="str">
        <f t="shared" si="23"/>
        <v>90s</v>
      </c>
      <c r="D1507">
        <v>1998</v>
      </c>
      <c r="E1507" t="s">
        <v>50</v>
      </c>
      <c r="F1507" t="s">
        <v>226</v>
      </c>
      <c r="G1507">
        <v>7.0000000000000007E-2</v>
      </c>
      <c r="H1507">
        <v>0.05</v>
      </c>
      <c r="I1507">
        <v>0</v>
      </c>
      <c r="J1507">
        <v>0.01</v>
      </c>
      <c r="K1507">
        <v>0.13</v>
      </c>
      <c r="AF1507" t="s">
        <v>1998</v>
      </c>
    </row>
    <row r="1508" spans="1:32" x14ac:dyDescent="0.3">
      <c r="A1508" t="s">
        <v>7846</v>
      </c>
      <c r="B1508" t="s">
        <v>104</v>
      </c>
      <c r="C1508" t="str">
        <f t="shared" si="23"/>
        <v>90s</v>
      </c>
      <c r="D1508">
        <v>1998</v>
      </c>
      <c r="E1508" t="s">
        <v>24</v>
      </c>
      <c r="F1508" t="s">
        <v>484</v>
      </c>
      <c r="G1508">
        <v>7.0000000000000007E-2</v>
      </c>
      <c r="H1508">
        <v>0.05</v>
      </c>
      <c r="I1508">
        <v>0</v>
      </c>
      <c r="J1508">
        <v>0.01</v>
      </c>
      <c r="K1508">
        <v>0.13</v>
      </c>
      <c r="AF1508" t="s">
        <v>1999</v>
      </c>
    </row>
    <row r="1509" spans="1:32" x14ac:dyDescent="0.3">
      <c r="A1509" t="s">
        <v>7884</v>
      </c>
      <c r="B1509" t="s">
        <v>104</v>
      </c>
      <c r="C1509" t="str">
        <f t="shared" si="23"/>
        <v>90s</v>
      </c>
      <c r="D1509">
        <v>1998</v>
      </c>
      <c r="E1509" t="s">
        <v>272</v>
      </c>
      <c r="F1509" t="s">
        <v>283</v>
      </c>
      <c r="G1509">
        <v>7.0000000000000007E-2</v>
      </c>
      <c r="H1509">
        <v>0.05</v>
      </c>
      <c r="I1509">
        <v>0</v>
      </c>
      <c r="J1509">
        <v>0.01</v>
      </c>
      <c r="K1509">
        <v>0.13</v>
      </c>
      <c r="AF1509" t="s">
        <v>2000</v>
      </c>
    </row>
    <row r="1510" spans="1:32" x14ac:dyDescent="0.3">
      <c r="A1510" t="s">
        <v>7900</v>
      </c>
      <c r="B1510" t="s">
        <v>104</v>
      </c>
      <c r="C1510" t="str">
        <f t="shared" si="23"/>
        <v>90s</v>
      </c>
      <c r="D1510">
        <v>1998</v>
      </c>
      <c r="E1510" t="s">
        <v>18</v>
      </c>
      <c r="F1510" t="s">
        <v>648</v>
      </c>
      <c r="G1510">
        <v>7.0000000000000007E-2</v>
      </c>
      <c r="H1510">
        <v>0.05</v>
      </c>
      <c r="I1510">
        <v>0</v>
      </c>
      <c r="J1510">
        <v>0.01</v>
      </c>
      <c r="K1510">
        <v>0.13</v>
      </c>
      <c r="AF1510" t="s">
        <v>2001</v>
      </c>
    </row>
    <row r="1511" spans="1:32" x14ac:dyDescent="0.3">
      <c r="A1511" t="s">
        <v>7991</v>
      </c>
      <c r="B1511" t="s">
        <v>104</v>
      </c>
      <c r="C1511" t="str">
        <f t="shared" si="23"/>
        <v>90s</v>
      </c>
      <c r="D1511">
        <v>1998</v>
      </c>
      <c r="E1511" t="s">
        <v>50</v>
      </c>
      <c r="F1511" t="s">
        <v>7992</v>
      </c>
      <c r="G1511">
        <v>7.0000000000000007E-2</v>
      </c>
      <c r="H1511">
        <v>0.05</v>
      </c>
      <c r="I1511">
        <v>0</v>
      </c>
      <c r="J1511">
        <v>0.01</v>
      </c>
      <c r="K1511">
        <v>0.13</v>
      </c>
      <c r="AF1511" t="s">
        <v>2002</v>
      </c>
    </row>
    <row r="1512" spans="1:32" x14ac:dyDescent="0.3">
      <c r="A1512" t="s">
        <v>8022</v>
      </c>
      <c r="B1512" t="s">
        <v>104</v>
      </c>
      <c r="C1512" t="str">
        <f t="shared" si="23"/>
        <v>90s</v>
      </c>
      <c r="D1512">
        <v>1998</v>
      </c>
      <c r="E1512" t="s">
        <v>1</v>
      </c>
      <c r="F1512" t="s">
        <v>8023</v>
      </c>
      <c r="G1512">
        <v>7.0000000000000007E-2</v>
      </c>
      <c r="H1512">
        <v>0.05</v>
      </c>
      <c r="I1512">
        <v>0</v>
      </c>
      <c r="J1512">
        <v>0.01</v>
      </c>
      <c r="K1512">
        <v>0.13</v>
      </c>
      <c r="AF1512" t="s">
        <v>2003</v>
      </c>
    </row>
    <row r="1513" spans="1:32" x14ac:dyDescent="0.3">
      <c r="A1513" t="s">
        <v>8053</v>
      </c>
      <c r="B1513" t="s">
        <v>1043</v>
      </c>
      <c r="C1513" t="str">
        <f t="shared" si="23"/>
        <v>90s</v>
      </c>
      <c r="D1513">
        <v>1998</v>
      </c>
      <c r="E1513" t="s">
        <v>18</v>
      </c>
      <c r="F1513" t="s">
        <v>151</v>
      </c>
      <c r="G1513">
        <v>0</v>
      </c>
      <c r="H1513">
        <v>0</v>
      </c>
      <c r="I1513">
        <v>0.12</v>
      </c>
      <c r="J1513">
        <v>0</v>
      </c>
      <c r="K1513">
        <v>0.12</v>
      </c>
      <c r="AF1513" t="s">
        <v>2004</v>
      </c>
    </row>
    <row r="1514" spans="1:32" x14ac:dyDescent="0.3">
      <c r="A1514" t="s">
        <v>8071</v>
      </c>
      <c r="B1514" t="s">
        <v>104</v>
      </c>
      <c r="C1514" t="str">
        <f t="shared" si="23"/>
        <v>90s</v>
      </c>
      <c r="D1514">
        <v>1998</v>
      </c>
      <c r="E1514" t="s">
        <v>37</v>
      </c>
      <c r="F1514" t="s">
        <v>3633</v>
      </c>
      <c r="G1514">
        <v>7.0000000000000007E-2</v>
      </c>
      <c r="H1514">
        <v>0.05</v>
      </c>
      <c r="I1514">
        <v>0</v>
      </c>
      <c r="J1514">
        <v>0.01</v>
      </c>
      <c r="K1514">
        <v>0.12</v>
      </c>
      <c r="L1514">
        <v>63</v>
      </c>
      <c r="M1514">
        <v>5</v>
      </c>
      <c r="N1514">
        <v>8.1999999999999993</v>
      </c>
      <c r="O1514">
        <v>6</v>
      </c>
      <c r="P1514" t="s">
        <v>8072</v>
      </c>
      <c r="Q1514" t="s">
        <v>20</v>
      </c>
      <c r="AF1514" t="s">
        <v>2005</v>
      </c>
    </row>
    <row r="1515" spans="1:32" x14ac:dyDescent="0.3">
      <c r="A1515" t="s">
        <v>8088</v>
      </c>
      <c r="B1515" t="s">
        <v>104</v>
      </c>
      <c r="C1515" t="str">
        <f t="shared" si="23"/>
        <v>90s</v>
      </c>
      <c r="D1515">
        <v>1998</v>
      </c>
      <c r="E1515" t="s">
        <v>101</v>
      </c>
      <c r="F1515" t="s">
        <v>780</v>
      </c>
      <c r="G1515">
        <v>0.03</v>
      </c>
      <c r="H1515">
        <v>0.02</v>
      </c>
      <c r="I1515">
        <v>7.0000000000000007E-2</v>
      </c>
      <c r="J1515">
        <v>0.01</v>
      </c>
      <c r="K1515">
        <v>0.12</v>
      </c>
      <c r="AF1515" t="s">
        <v>2006</v>
      </c>
    </row>
    <row r="1516" spans="1:32" x14ac:dyDescent="0.3">
      <c r="A1516" t="s">
        <v>8100</v>
      </c>
      <c r="B1516" t="s">
        <v>104</v>
      </c>
      <c r="C1516" t="str">
        <f t="shared" si="23"/>
        <v>90s</v>
      </c>
      <c r="D1516">
        <v>1998</v>
      </c>
      <c r="E1516" t="s">
        <v>28</v>
      </c>
      <c r="F1516" t="s">
        <v>71</v>
      </c>
      <c r="G1516">
        <v>7.0000000000000007E-2</v>
      </c>
      <c r="H1516">
        <v>0.05</v>
      </c>
      <c r="I1516">
        <v>0</v>
      </c>
      <c r="J1516">
        <v>0.01</v>
      </c>
      <c r="K1516">
        <v>0.12</v>
      </c>
      <c r="AF1516" t="s">
        <v>2007</v>
      </c>
    </row>
    <row r="1517" spans="1:32" x14ac:dyDescent="0.3">
      <c r="A1517" t="s">
        <v>8106</v>
      </c>
      <c r="B1517" t="s">
        <v>104</v>
      </c>
      <c r="C1517" t="str">
        <f t="shared" si="23"/>
        <v>90s</v>
      </c>
      <c r="D1517">
        <v>1998</v>
      </c>
      <c r="E1517" t="s">
        <v>30</v>
      </c>
      <c r="F1517" t="s">
        <v>248</v>
      </c>
      <c r="G1517">
        <v>7.0000000000000007E-2</v>
      </c>
      <c r="H1517">
        <v>0.05</v>
      </c>
      <c r="I1517">
        <v>0</v>
      </c>
      <c r="J1517">
        <v>0.01</v>
      </c>
      <c r="K1517">
        <v>0.12</v>
      </c>
      <c r="L1517">
        <v>79</v>
      </c>
      <c r="M1517">
        <v>6</v>
      </c>
      <c r="N1517">
        <v>8.3000000000000007</v>
      </c>
      <c r="O1517">
        <v>6</v>
      </c>
      <c r="P1517" t="s">
        <v>5639</v>
      </c>
      <c r="Q1517" t="s">
        <v>20</v>
      </c>
      <c r="AF1517" t="s">
        <v>2008</v>
      </c>
    </row>
    <row r="1518" spans="1:32" x14ac:dyDescent="0.3">
      <c r="A1518" t="s">
        <v>8218</v>
      </c>
      <c r="B1518" t="s">
        <v>104</v>
      </c>
      <c r="C1518" t="str">
        <f t="shared" si="23"/>
        <v>90s</v>
      </c>
      <c r="D1518">
        <v>1998</v>
      </c>
      <c r="E1518" t="s">
        <v>1</v>
      </c>
      <c r="F1518" t="s">
        <v>283</v>
      </c>
      <c r="G1518">
        <v>7.0000000000000007E-2</v>
      </c>
      <c r="H1518">
        <v>0.04</v>
      </c>
      <c r="I1518">
        <v>0</v>
      </c>
      <c r="J1518">
        <v>0.01</v>
      </c>
      <c r="K1518">
        <v>0.12</v>
      </c>
      <c r="AF1518" t="s">
        <v>2009</v>
      </c>
    </row>
    <row r="1519" spans="1:32" x14ac:dyDescent="0.3">
      <c r="A1519" t="s">
        <v>8234</v>
      </c>
      <c r="B1519" t="s">
        <v>104</v>
      </c>
      <c r="C1519" t="str">
        <f t="shared" si="23"/>
        <v>90s</v>
      </c>
      <c r="D1519">
        <v>1998</v>
      </c>
      <c r="E1519" t="s">
        <v>24</v>
      </c>
      <c r="F1519" t="s">
        <v>2495</v>
      </c>
      <c r="G1519">
        <v>7.0000000000000007E-2</v>
      </c>
      <c r="H1519">
        <v>0.04</v>
      </c>
      <c r="I1519">
        <v>0</v>
      </c>
      <c r="J1519">
        <v>0.01</v>
      </c>
      <c r="K1519">
        <v>0.12</v>
      </c>
      <c r="AF1519" t="s">
        <v>2011</v>
      </c>
    </row>
    <row r="1520" spans="1:32" x14ac:dyDescent="0.3">
      <c r="A1520" t="s">
        <v>8270</v>
      </c>
      <c r="B1520" t="s">
        <v>1043</v>
      </c>
      <c r="C1520" t="str">
        <f t="shared" si="23"/>
        <v>90s</v>
      </c>
      <c r="D1520">
        <v>1998</v>
      </c>
      <c r="E1520" t="s">
        <v>28</v>
      </c>
      <c r="F1520" t="s">
        <v>3403</v>
      </c>
      <c r="G1520">
        <v>0</v>
      </c>
      <c r="H1520">
        <v>0</v>
      </c>
      <c r="I1520">
        <v>0.12</v>
      </c>
      <c r="J1520">
        <v>0</v>
      </c>
      <c r="K1520">
        <v>0.12</v>
      </c>
      <c r="AF1520" t="s">
        <v>2012</v>
      </c>
    </row>
    <row r="1521" spans="1:32" x14ac:dyDescent="0.3">
      <c r="A1521" t="s">
        <v>8272</v>
      </c>
      <c r="B1521" t="s">
        <v>104</v>
      </c>
      <c r="C1521" t="str">
        <f t="shared" si="23"/>
        <v>90s</v>
      </c>
      <c r="D1521">
        <v>1998</v>
      </c>
      <c r="E1521" t="s">
        <v>28</v>
      </c>
      <c r="F1521" t="s">
        <v>1921</v>
      </c>
      <c r="G1521">
        <v>0.06</v>
      </c>
      <c r="H1521">
        <v>0.04</v>
      </c>
      <c r="I1521">
        <v>0</v>
      </c>
      <c r="J1521">
        <v>0.01</v>
      </c>
      <c r="K1521">
        <v>0.12</v>
      </c>
      <c r="AF1521" t="s">
        <v>2013</v>
      </c>
    </row>
    <row r="1522" spans="1:32" x14ac:dyDescent="0.3">
      <c r="A1522" t="s">
        <v>8274</v>
      </c>
      <c r="B1522" t="s">
        <v>104</v>
      </c>
      <c r="C1522" t="str">
        <f t="shared" si="23"/>
        <v>90s</v>
      </c>
      <c r="D1522">
        <v>1998</v>
      </c>
      <c r="E1522" t="s">
        <v>101</v>
      </c>
      <c r="F1522" t="s">
        <v>68</v>
      </c>
      <c r="G1522">
        <v>0</v>
      </c>
      <c r="H1522">
        <v>0</v>
      </c>
      <c r="I1522">
        <v>0.11</v>
      </c>
      <c r="J1522">
        <v>0.01</v>
      </c>
      <c r="K1522">
        <v>0.12</v>
      </c>
      <c r="AF1522" t="s">
        <v>2014</v>
      </c>
    </row>
    <row r="1523" spans="1:32" x14ac:dyDescent="0.3">
      <c r="A1523" t="s">
        <v>8313</v>
      </c>
      <c r="B1523" t="s">
        <v>1043</v>
      </c>
      <c r="C1523" t="str">
        <f t="shared" si="23"/>
        <v>90s</v>
      </c>
      <c r="D1523">
        <v>1998</v>
      </c>
      <c r="E1523" t="s">
        <v>101</v>
      </c>
      <c r="F1523" t="s">
        <v>8314</v>
      </c>
      <c r="G1523">
        <v>0</v>
      </c>
      <c r="H1523">
        <v>0</v>
      </c>
      <c r="I1523">
        <v>0.11</v>
      </c>
      <c r="J1523">
        <v>0</v>
      </c>
      <c r="K1523">
        <v>0.11</v>
      </c>
      <c r="AF1523" t="s">
        <v>2015</v>
      </c>
    </row>
    <row r="1524" spans="1:32" x14ac:dyDescent="0.3">
      <c r="A1524" t="s">
        <v>8346</v>
      </c>
      <c r="B1524" t="s">
        <v>104</v>
      </c>
      <c r="C1524" t="str">
        <f t="shared" si="23"/>
        <v>90s</v>
      </c>
      <c r="D1524">
        <v>1998</v>
      </c>
      <c r="E1524" t="s">
        <v>101</v>
      </c>
      <c r="F1524" t="s">
        <v>8347</v>
      </c>
      <c r="G1524">
        <v>0</v>
      </c>
      <c r="H1524">
        <v>0</v>
      </c>
      <c r="I1524">
        <v>0.11</v>
      </c>
      <c r="J1524">
        <v>0.01</v>
      </c>
      <c r="K1524">
        <v>0.11</v>
      </c>
      <c r="AF1524" t="s">
        <v>2016</v>
      </c>
    </row>
    <row r="1525" spans="1:32" x14ac:dyDescent="0.3">
      <c r="A1525" t="s">
        <v>8346</v>
      </c>
      <c r="B1525" t="s">
        <v>1043</v>
      </c>
      <c r="C1525" t="str">
        <f t="shared" si="23"/>
        <v>90s</v>
      </c>
      <c r="D1525">
        <v>1998</v>
      </c>
      <c r="E1525" t="s">
        <v>101</v>
      </c>
      <c r="F1525" t="s">
        <v>151</v>
      </c>
      <c r="G1525">
        <v>0</v>
      </c>
      <c r="H1525">
        <v>0</v>
      </c>
      <c r="I1525">
        <v>0.11</v>
      </c>
      <c r="J1525">
        <v>0</v>
      </c>
      <c r="K1525">
        <v>0.11</v>
      </c>
      <c r="AF1525" t="s">
        <v>2018</v>
      </c>
    </row>
    <row r="1526" spans="1:32" x14ac:dyDescent="0.3">
      <c r="A1526" t="s">
        <v>8463</v>
      </c>
      <c r="B1526" t="s">
        <v>104</v>
      </c>
      <c r="C1526" t="str">
        <f t="shared" si="23"/>
        <v>90s</v>
      </c>
      <c r="D1526">
        <v>1998</v>
      </c>
      <c r="E1526" t="s">
        <v>50</v>
      </c>
      <c r="F1526" t="s">
        <v>523</v>
      </c>
      <c r="G1526">
        <v>0.06</v>
      </c>
      <c r="H1526">
        <v>0.04</v>
      </c>
      <c r="I1526">
        <v>0</v>
      </c>
      <c r="J1526">
        <v>0.01</v>
      </c>
      <c r="K1526">
        <v>0.11</v>
      </c>
      <c r="AF1526" t="s">
        <v>2019</v>
      </c>
    </row>
    <row r="1527" spans="1:32" x14ac:dyDescent="0.3">
      <c r="A1527" t="s">
        <v>8591</v>
      </c>
      <c r="B1527" t="s">
        <v>104</v>
      </c>
      <c r="C1527" t="str">
        <f t="shared" si="23"/>
        <v>90s</v>
      </c>
      <c r="D1527">
        <v>1998</v>
      </c>
      <c r="E1527" t="s">
        <v>101</v>
      </c>
      <c r="F1527" t="s">
        <v>51</v>
      </c>
      <c r="G1527">
        <v>0.06</v>
      </c>
      <c r="H1527">
        <v>0.04</v>
      </c>
      <c r="I1527">
        <v>0</v>
      </c>
      <c r="J1527">
        <v>0.01</v>
      </c>
      <c r="K1527">
        <v>0.11</v>
      </c>
      <c r="AF1527" t="s">
        <v>2020</v>
      </c>
    </row>
    <row r="1528" spans="1:32" x14ac:dyDescent="0.3">
      <c r="A1528" t="s">
        <v>6388</v>
      </c>
      <c r="B1528" t="s">
        <v>104</v>
      </c>
      <c r="C1528" t="str">
        <f t="shared" si="23"/>
        <v>90s</v>
      </c>
      <c r="D1528">
        <v>1998</v>
      </c>
      <c r="E1528" t="s">
        <v>86</v>
      </c>
      <c r="F1528" t="s">
        <v>523</v>
      </c>
      <c r="G1528">
        <v>0.06</v>
      </c>
      <c r="H1528">
        <v>0.04</v>
      </c>
      <c r="I1528">
        <v>0</v>
      </c>
      <c r="J1528">
        <v>0.01</v>
      </c>
      <c r="K1528">
        <v>0.1</v>
      </c>
      <c r="AF1528" t="s">
        <v>2022</v>
      </c>
    </row>
    <row r="1529" spans="1:32" x14ac:dyDescent="0.3">
      <c r="A1529" t="s">
        <v>8784</v>
      </c>
      <c r="B1529" t="s">
        <v>104</v>
      </c>
      <c r="C1529" t="str">
        <f t="shared" si="23"/>
        <v>90s</v>
      </c>
      <c r="D1529">
        <v>1998</v>
      </c>
      <c r="E1529" t="s">
        <v>50</v>
      </c>
      <c r="F1529" t="s">
        <v>3700</v>
      </c>
      <c r="G1529">
        <v>0.03</v>
      </c>
      <c r="H1529">
        <v>0.02</v>
      </c>
      <c r="I1529">
        <v>0.04</v>
      </c>
      <c r="J1529">
        <v>0.01</v>
      </c>
      <c r="K1529">
        <v>0.1</v>
      </c>
      <c r="AF1529" t="s">
        <v>2024</v>
      </c>
    </row>
    <row r="1530" spans="1:32" x14ac:dyDescent="0.3">
      <c r="A1530" t="s">
        <v>8792</v>
      </c>
      <c r="B1530" t="s">
        <v>95</v>
      </c>
      <c r="C1530" t="str">
        <f t="shared" si="23"/>
        <v>90s</v>
      </c>
      <c r="D1530">
        <v>1998</v>
      </c>
      <c r="E1530" t="s">
        <v>50</v>
      </c>
      <c r="F1530" t="s">
        <v>977</v>
      </c>
      <c r="G1530">
        <v>0.08</v>
      </c>
      <c r="H1530">
        <v>0.02</v>
      </c>
      <c r="I1530">
        <v>0</v>
      </c>
      <c r="J1530">
        <v>0</v>
      </c>
      <c r="K1530">
        <v>0.1</v>
      </c>
      <c r="AF1530" t="s">
        <v>2025</v>
      </c>
    </row>
    <row r="1531" spans="1:32" x14ac:dyDescent="0.3">
      <c r="A1531" t="s">
        <v>8794</v>
      </c>
      <c r="B1531" t="s">
        <v>95</v>
      </c>
      <c r="C1531" t="str">
        <f t="shared" si="23"/>
        <v>90s</v>
      </c>
      <c r="D1531">
        <v>1998</v>
      </c>
      <c r="E1531" t="s">
        <v>24</v>
      </c>
      <c r="F1531" t="s">
        <v>1828</v>
      </c>
      <c r="G1531">
        <v>0.08</v>
      </c>
      <c r="H1531">
        <v>0.02</v>
      </c>
      <c r="I1531">
        <v>0</v>
      </c>
      <c r="J1531">
        <v>0</v>
      </c>
      <c r="K1531">
        <v>0.1</v>
      </c>
      <c r="AF1531" t="s">
        <v>2027</v>
      </c>
    </row>
    <row r="1532" spans="1:32" x14ac:dyDescent="0.3">
      <c r="A1532" t="s">
        <v>8795</v>
      </c>
      <c r="B1532" t="s">
        <v>95</v>
      </c>
      <c r="C1532" t="str">
        <f t="shared" si="23"/>
        <v>90s</v>
      </c>
      <c r="D1532">
        <v>1998</v>
      </c>
      <c r="E1532" t="s">
        <v>18</v>
      </c>
      <c r="F1532" t="s">
        <v>2495</v>
      </c>
      <c r="G1532">
        <v>0.08</v>
      </c>
      <c r="H1532">
        <v>0.02</v>
      </c>
      <c r="I1532">
        <v>0</v>
      </c>
      <c r="J1532">
        <v>0</v>
      </c>
      <c r="K1532">
        <v>0.1</v>
      </c>
      <c r="AF1532" t="s">
        <v>2028</v>
      </c>
    </row>
    <row r="1533" spans="1:32" x14ac:dyDescent="0.3">
      <c r="A1533" t="s">
        <v>2828</v>
      </c>
      <c r="B1533" t="s">
        <v>95</v>
      </c>
      <c r="C1533" t="str">
        <f t="shared" si="23"/>
        <v>90s</v>
      </c>
      <c r="D1533">
        <v>1998</v>
      </c>
      <c r="E1533" t="s">
        <v>34</v>
      </c>
      <c r="F1533" t="s">
        <v>8796</v>
      </c>
      <c r="G1533">
        <v>0.08</v>
      </c>
      <c r="H1533">
        <v>0.02</v>
      </c>
      <c r="I1533">
        <v>0</v>
      </c>
      <c r="J1533">
        <v>0</v>
      </c>
      <c r="K1533">
        <v>0.1</v>
      </c>
      <c r="AF1533" t="s">
        <v>2029</v>
      </c>
    </row>
    <row r="1534" spans="1:32" x14ac:dyDescent="0.3">
      <c r="A1534" t="s">
        <v>8798</v>
      </c>
      <c r="B1534" t="s">
        <v>95</v>
      </c>
      <c r="C1534" t="str">
        <f t="shared" si="23"/>
        <v>90s</v>
      </c>
      <c r="D1534">
        <v>1998</v>
      </c>
      <c r="E1534" t="s">
        <v>18</v>
      </c>
      <c r="F1534" t="s">
        <v>1403</v>
      </c>
      <c r="G1534">
        <v>0.08</v>
      </c>
      <c r="H1534">
        <v>0.02</v>
      </c>
      <c r="I1534">
        <v>0</v>
      </c>
      <c r="J1534">
        <v>0</v>
      </c>
      <c r="K1534">
        <v>0.1</v>
      </c>
      <c r="AF1534" t="s">
        <v>2030</v>
      </c>
    </row>
    <row r="1535" spans="1:32" x14ac:dyDescent="0.3">
      <c r="A1535" t="s">
        <v>8874</v>
      </c>
      <c r="B1535" t="s">
        <v>104</v>
      </c>
      <c r="C1535" t="str">
        <f t="shared" si="23"/>
        <v>90s</v>
      </c>
      <c r="D1535">
        <v>1998</v>
      </c>
      <c r="E1535" t="s">
        <v>24</v>
      </c>
      <c r="F1535" t="s">
        <v>1957</v>
      </c>
      <c r="G1535">
        <v>0</v>
      </c>
      <c r="H1535">
        <v>0</v>
      </c>
      <c r="I1535">
        <v>0.09</v>
      </c>
      <c r="J1535">
        <v>0.01</v>
      </c>
      <c r="K1535">
        <v>0.1</v>
      </c>
      <c r="AF1535" t="s">
        <v>2032</v>
      </c>
    </row>
    <row r="1536" spans="1:32" x14ac:dyDescent="0.3">
      <c r="A1536" t="s">
        <v>8889</v>
      </c>
      <c r="B1536" t="s">
        <v>104</v>
      </c>
      <c r="C1536" t="str">
        <f t="shared" si="23"/>
        <v>90s</v>
      </c>
      <c r="D1536">
        <v>1998</v>
      </c>
      <c r="E1536" t="s">
        <v>28</v>
      </c>
      <c r="F1536" t="s">
        <v>780</v>
      </c>
      <c r="G1536">
        <v>0.01</v>
      </c>
      <c r="H1536">
        <v>0.01</v>
      </c>
      <c r="I1536">
        <v>7.0000000000000007E-2</v>
      </c>
      <c r="J1536">
        <v>0.01</v>
      </c>
      <c r="K1536">
        <v>0.1</v>
      </c>
      <c r="AF1536" t="s">
        <v>2034</v>
      </c>
    </row>
    <row r="1537" spans="1:32" x14ac:dyDescent="0.3">
      <c r="A1537" t="s">
        <v>8938</v>
      </c>
      <c r="B1537" t="s">
        <v>104</v>
      </c>
      <c r="C1537" t="str">
        <f t="shared" si="23"/>
        <v>90s</v>
      </c>
      <c r="D1537">
        <v>1998</v>
      </c>
      <c r="E1537" t="s">
        <v>272</v>
      </c>
      <c r="F1537" t="s">
        <v>5741</v>
      </c>
      <c r="G1537">
        <v>0</v>
      </c>
      <c r="H1537">
        <v>0</v>
      </c>
      <c r="I1537">
        <v>0.09</v>
      </c>
      <c r="J1537">
        <v>0.01</v>
      </c>
      <c r="K1537">
        <v>0.09</v>
      </c>
      <c r="AF1537" t="s">
        <v>2037</v>
      </c>
    </row>
    <row r="1538" spans="1:32" x14ac:dyDescent="0.3">
      <c r="A1538" t="s">
        <v>8959</v>
      </c>
      <c r="B1538" t="s">
        <v>1043</v>
      </c>
      <c r="C1538" t="str">
        <f t="shared" si="23"/>
        <v>90s</v>
      </c>
      <c r="D1538">
        <v>1998</v>
      </c>
      <c r="E1538" t="s">
        <v>272</v>
      </c>
      <c r="F1538" t="s">
        <v>6444</v>
      </c>
      <c r="G1538">
        <v>0</v>
      </c>
      <c r="H1538">
        <v>0</v>
      </c>
      <c r="I1538">
        <v>0.09</v>
      </c>
      <c r="J1538">
        <v>0</v>
      </c>
      <c r="K1538">
        <v>0.09</v>
      </c>
      <c r="AF1538" t="s">
        <v>2039</v>
      </c>
    </row>
    <row r="1539" spans="1:32" x14ac:dyDescent="0.3">
      <c r="A1539" t="s">
        <v>8964</v>
      </c>
      <c r="B1539" t="s">
        <v>104</v>
      </c>
      <c r="C1539" t="str">
        <f t="shared" ref="C1539:C1602" si="24">_xlfn.IFS(D1539&lt;1990,"80s",D1539&lt;2000,"90s",D1539&lt;2010,"2Ks",D1539&lt;2020,"2k10s")</f>
        <v>90s</v>
      </c>
      <c r="D1539">
        <v>1998</v>
      </c>
      <c r="E1539" t="s">
        <v>272</v>
      </c>
      <c r="F1539" t="s">
        <v>134</v>
      </c>
      <c r="G1539">
        <v>0.05</v>
      </c>
      <c r="H1539">
        <v>0.04</v>
      </c>
      <c r="I1539">
        <v>0</v>
      </c>
      <c r="J1539">
        <v>0.01</v>
      </c>
      <c r="K1539">
        <v>0.09</v>
      </c>
      <c r="AF1539" t="s">
        <v>2040</v>
      </c>
    </row>
    <row r="1540" spans="1:32" x14ac:dyDescent="0.3">
      <c r="A1540" t="s">
        <v>8990</v>
      </c>
      <c r="B1540" t="s">
        <v>1043</v>
      </c>
      <c r="C1540" t="str">
        <f t="shared" si="24"/>
        <v>90s</v>
      </c>
      <c r="D1540">
        <v>1998</v>
      </c>
      <c r="E1540" t="s">
        <v>18</v>
      </c>
      <c r="F1540" t="s">
        <v>151</v>
      </c>
      <c r="G1540">
        <v>0</v>
      </c>
      <c r="H1540">
        <v>0</v>
      </c>
      <c r="I1540">
        <v>0.09</v>
      </c>
      <c r="J1540">
        <v>0</v>
      </c>
      <c r="K1540">
        <v>0.09</v>
      </c>
      <c r="AF1540" t="s">
        <v>2041</v>
      </c>
    </row>
    <row r="1541" spans="1:32" x14ac:dyDescent="0.3">
      <c r="A1541" t="s">
        <v>9015</v>
      </c>
      <c r="B1541" t="s">
        <v>1043</v>
      </c>
      <c r="C1541" t="str">
        <f t="shared" si="24"/>
        <v>90s</v>
      </c>
      <c r="D1541">
        <v>1998</v>
      </c>
      <c r="E1541" t="s">
        <v>18</v>
      </c>
      <c r="F1541" t="s">
        <v>151</v>
      </c>
      <c r="G1541">
        <v>0</v>
      </c>
      <c r="H1541">
        <v>0</v>
      </c>
      <c r="I1541">
        <v>0.09</v>
      </c>
      <c r="J1541">
        <v>0</v>
      </c>
      <c r="K1541">
        <v>0.09</v>
      </c>
      <c r="AF1541" t="s">
        <v>2042</v>
      </c>
    </row>
    <row r="1542" spans="1:32" x14ac:dyDescent="0.3">
      <c r="A1542" t="s">
        <v>9065</v>
      </c>
      <c r="B1542" t="s">
        <v>104</v>
      </c>
      <c r="C1542" t="str">
        <f t="shared" si="24"/>
        <v>90s</v>
      </c>
      <c r="D1542">
        <v>1998</v>
      </c>
      <c r="E1542" t="s">
        <v>272</v>
      </c>
      <c r="F1542" t="s">
        <v>1921</v>
      </c>
      <c r="G1542">
        <v>0.05</v>
      </c>
      <c r="H1542">
        <v>0.03</v>
      </c>
      <c r="I1542">
        <v>0</v>
      </c>
      <c r="J1542">
        <v>0.01</v>
      </c>
      <c r="K1542">
        <v>0.09</v>
      </c>
      <c r="AF1542" t="s">
        <v>2044</v>
      </c>
    </row>
    <row r="1543" spans="1:32" x14ac:dyDescent="0.3">
      <c r="A1543" t="s">
        <v>9067</v>
      </c>
      <c r="B1543" t="s">
        <v>1043</v>
      </c>
      <c r="C1543" t="str">
        <f t="shared" si="24"/>
        <v>90s</v>
      </c>
      <c r="D1543">
        <v>1998</v>
      </c>
      <c r="E1543" t="s">
        <v>101</v>
      </c>
      <c r="F1543" t="s">
        <v>992</v>
      </c>
      <c r="G1543">
        <v>0</v>
      </c>
      <c r="H1543">
        <v>0</v>
      </c>
      <c r="I1543">
        <v>0.09</v>
      </c>
      <c r="J1543">
        <v>0</v>
      </c>
      <c r="K1543">
        <v>0.09</v>
      </c>
      <c r="AF1543" t="s">
        <v>2045</v>
      </c>
    </row>
    <row r="1544" spans="1:32" x14ac:dyDescent="0.3">
      <c r="A1544" t="s">
        <v>9102</v>
      </c>
      <c r="B1544" t="s">
        <v>104</v>
      </c>
      <c r="C1544" t="str">
        <f t="shared" si="24"/>
        <v>90s</v>
      </c>
      <c r="D1544">
        <v>1998</v>
      </c>
      <c r="E1544" t="s">
        <v>30</v>
      </c>
      <c r="F1544" t="s">
        <v>9103</v>
      </c>
      <c r="G1544">
        <v>0.05</v>
      </c>
      <c r="H1544">
        <v>0.03</v>
      </c>
      <c r="I1544">
        <v>0</v>
      </c>
      <c r="J1544">
        <v>0.01</v>
      </c>
      <c r="K1544">
        <v>0.09</v>
      </c>
      <c r="AF1544" t="s">
        <v>2046</v>
      </c>
    </row>
    <row r="1545" spans="1:32" x14ac:dyDescent="0.3">
      <c r="A1545" t="s">
        <v>9120</v>
      </c>
      <c r="B1545" t="s">
        <v>95</v>
      </c>
      <c r="C1545" t="str">
        <f t="shared" si="24"/>
        <v>90s</v>
      </c>
      <c r="D1545">
        <v>1998</v>
      </c>
      <c r="E1545" t="s">
        <v>34</v>
      </c>
      <c r="F1545" t="s">
        <v>134</v>
      </c>
      <c r="G1545">
        <v>7.0000000000000007E-2</v>
      </c>
      <c r="H1545">
        <v>0.02</v>
      </c>
      <c r="I1545">
        <v>0</v>
      </c>
      <c r="J1545">
        <v>0</v>
      </c>
      <c r="K1545">
        <v>0.09</v>
      </c>
      <c r="AF1545" t="s">
        <v>2047</v>
      </c>
    </row>
    <row r="1546" spans="1:32" x14ac:dyDescent="0.3">
      <c r="A1546" t="s">
        <v>9121</v>
      </c>
      <c r="B1546" t="s">
        <v>95</v>
      </c>
      <c r="C1546" t="str">
        <f t="shared" si="24"/>
        <v>90s</v>
      </c>
      <c r="D1546">
        <v>1998</v>
      </c>
      <c r="E1546" t="s">
        <v>37</v>
      </c>
      <c r="F1546" t="s">
        <v>226</v>
      </c>
      <c r="G1546">
        <v>7.0000000000000007E-2</v>
      </c>
      <c r="H1546">
        <v>0.02</v>
      </c>
      <c r="I1546">
        <v>0</v>
      </c>
      <c r="J1546">
        <v>0</v>
      </c>
      <c r="K1546">
        <v>0.09</v>
      </c>
      <c r="AF1546" t="s">
        <v>2048</v>
      </c>
    </row>
    <row r="1547" spans="1:32" x14ac:dyDescent="0.3">
      <c r="A1547" t="s">
        <v>9125</v>
      </c>
      <c r="B1547" t="s">
        <v>95</v>
      </c>
      <c r="C1547" t="str">
        <f t="shared" si="24"/>
        <v>90s</v>
      </c>
      <c r="D1547">
        <v>1998</v>
      </c>
      <c r="E1547" t="s">
        <v>24</v>
      </c>
      <c r="F1547" t="s">
        <v>977</v>
      </c>
      <c r="G1547">
        <v>7.0000000000000007E-2</v>
      </c>
      <c r="H1547">
        <v>0.02</v>
      </c>
      <c r="I1547">
        <v>0</v>
      </c>
      <c r="J1547">
        <v>0</v>
      </c>
      <c r="K1547">
        <v>0.09</v>
      </c>
      <c r="AF1547" t="s">
        <v>2050</v>
      </c>
    </row>
    <row r="1548" spans="1:32" x14ac:dyDescent="0.3">
      <c r="A1548" t="s">
        <v>9230</v>
      </c>
      <c r="B1548" t="s">
        <v>104</v>
      </c>
      <c r="C1548" t="str">
        <f t="shared" si="24"/>
        <v>90s</v>
      </c>
      <c r="D1548">
        <v>1998</v>
      </c>
      <c r="E1548" t="s">
        <v>37</v>
      </c>
      <c r="F1548" t="s">
        <v>226</v>
      </c>
      <c r="G1548">
        <v>0.05</v>
      </c>
      <c r="H1548">
        <v>0.03</v>
      </c>
      <c r="I1548">
        <v>0</v>
      </c>
      <c r="J1548">
        <v>0.01</v>
      </c>
      <c r="K1548">
        <v>0.09</v>
      </c>
      <c r="AF1548" t="s">
        <v>2051</v>
      </c>
    </row>
    <row r="1549" spans="1:32" x14ac:dyDescent="0.3">
      <c r="A1549" t="s">
        <v>815</v>
      </c>
      <c r="B1549" t="s">
        <v>104</v>
      </c>
      <c r="C1549" t="str">
        <f t="shared" si="24"/>
        <v>90s</v>
      </c>
      <c r="D1549">
        <v>1998</v>
      </c>
      <c r="E1549" t="s">
        <v>272</v>
      </c>
      <c r="F1549" t="s">
        <v>134</v>
      </c>
      <c r="G1549">
        <v>0.03</v>
      </c>
      <c r="H1549">
        <v>0.02</v>
      </c>
      <c r="I1549">
        <v>0.03</v>
      </c>
      <c r="J1549">
        <v>0.01</v>
      </c>
      <c r="K1549">
        <v>0.09</v>
      </c>
      <c r="AF1549" t="s">
        <v>2052</v>
      </c>
    </row>
    <row r="1550" spans="1:32" x14ac:dyDescent="0.3">
      <c r="A1550" t="s">
        <v>9300</v>
      </c>
      <c r="B1550" t="s">
        <v>104</v>
      </c>
      <c r="C1550" t="str">
        <f t="shared" si="24"/>
        <v>90s</v>
      </c>
      <c r="D1550">
        <v>1998</v>
      </c>
      <c r="E1550" t="s">
        <v>24</v>
      </c>
      <c r="F1550" t="s">
        <v>7992</v>
      </c>
      <c r="G1550">
        <v>0.05</v>
      </c>
      <c r="H1550">
        <v>0.03</v>
      </c>
      <c r="I1550">
        <v>0</v>
      </c>
      <c r="J1550">
        <v>0.01</v>
      </c>
      <c r="K1550">
        <v>0.08</v>
      </c>
      <c r="AF1550" t="s">
        <v>2053</v>
      </c>
    </row>
    <row r="1551" spans="1:32" x14ac:dyDescent="0.3">
      <c r="A1551" t="s">
        <v>9314</v>
      </c>
      <c r="B1551" t="s">
        <v>104</v>
      </c>
      <c r="C1551" t="str">
        <f t="shared" si="24"/>
        <v>90s</v>
      </c>
      <c r="D1551">
        <v>1998</v>
      </c>
      <c r="E1551" t="s">
        <v>24</v>
      </c>
      <c r="F1551" t="s">
        <v>111</v>
      </c>
      <c r="G1551">
        <v>0.05</v>
      </c>
      <c r="H1551">
        <v>0.03</v>
      </c>
      <c r="I1551">
        <v>0</v>
      </c>
      <c r="J1551">
        <v>0.01</v>
      </c>
      <c r="K1551">
        <v>0.08</v>
      </c>
      <c r="AF1551" t="s">
        <v>2054</v>
      </c>
    </row>
    <row r="1552" spans="1:32" x14ac:dyDescent="0.3">
      <c r="A1552" t="s">
        <v>9360</v>
      </c>
      <c r="B1552" t="s">
        <v>799</v>
      </c>
      <c r="C1552" t="str">
        <f t="shared" si="24"/>
        <v>90s</v>
      </c>
      <c r="D1552">
        <v>1998</v>
      </c>
      <c r="E1552" t="s">
        <v>50</v>
      </c>
      <c r="F1552" t="s">
        <v>151</v>
      </c>
      <c r="G1552">
        <v>0</v>
      </c>
      <c r="H1552">
        <v>0</v>
      </c>
      <c r="I1552">
        <v>0.08</v>
      </c>
      <c r="J1552">
        <v>0</v>
      </c>
      <c r="K1552">
        <v>0.08</v>
      </c>
      <c r="AF1552" t="s">
        <v>2055</v>
      </c>
    </row>
    <row r="1553" spans="1:32" x14ac:dyDescent="0.3">
      <c r="A1553" t="s">
        <v>9381</v>
      </c>
      <c r="B1553" t="s">
        <v>57</v>
      </c>
      <c r="C1553" t="str">
        <f t="shared" si="24"/>
        <v>90s</v>
      </c>
      <c r="D1553">
        <v>1998</v>
      </c>
      <c r="E1553" t="s">
        <v>18</v>
      </c>
      <c r="F1553" t="s">
        <v>943</v>
      </c>
      <c r="G1553">
        <v>0</v>
      </c>
      <c r="H1553">
        <v>0</v>
      </c>
      <c r="I1553">
        <v>0.08</v>
      </c>
      <c r="J1553">
        <v>0</v>
      </c>
      <c r="K1553">
        <v>0.08</v>
      </c>
      <c r="AF1553" t="s">
        <v>2056</v>
      </c>
    </row>
    <row r="1554" spans="1:32" x14ac:dyDescent="0.3">
      <c r="A1554" t="s">
        <v>9412</v>
      </c>
      <c r="B1554" t="s">
        <v>104</v>
      </c>
      <c r="C1554" t="str">
        <f t="shared" si="24"/>
        <v>90s</v>
      </c>
      <c r="D1554">
        <v>1998</v>
      </c>
      <c r="E1554" t="s">
        <v>28</v>
      </c>
      <c r="F1554" t="s">
        <v>3403</v>
      </c>
      <c r="G1554">
        <v>0</v>
      </c>
      <c r="H1554">
        <v>0</v>
      </c>
      <c r="I1554">
        <v>0.08</v>
      </c>
      <c r="J1554">
        <v>0.01</v>
      </c>
      <c r="K1554">
        <v>0.08</v>
      </c>
      <c r="AF1554" t="s">
        <v>2057</v>
      </c>
    </row>
    <row r="1555" spans="1:32" x14ac:dyDescent="0.3">
      <c r="A1555" t="s">
        <v>9436</v>
      </c>
      <c r="B1555" t="s">
        <v>104</v>
      </c>
      <c r="C1555" t="str">
        <f t="shared" si="24"/>
        <v>90s</v>
      </c>
      <c r="D1555">
        <v>1998</v>
      </c>
      <c r="E1555" t="s">
        <v>39</v>
      </c>
      <c r="F1555" t="s">
        <v>2495</v>
      </c>
      <c r="G1555">
        <v>0.04</v>
      </c>
      <c r="H1555">
        <v>0.03</v>
      </c>
      <c r="I1555">
        <v>0</v>
      </c>
      <c r="J1555">
        <v>0.01</v>
      </c>
      <c r="K1555">
        <v>0.08</v>
      </c>
      <c r="AF1555" t="s">
        <v>2058</v>
      </c>
    </row>
    <row r="1556" spans="1:32" x14ac:dyDescent="0.3">
      <c r="A1556" t="s">
        <v>9449</v>
      </c>
      <c r="B1556" t="s">
        <v>1043</v>
      </c>
      <c r="C1556" t="str">
        <f t="shared" si="24"/>
        <v>90s</v>
      </c>
      <c r="D1556">
        <v>1998</v>
      </c>
      <c r="E1556" t="s">
        <v>272</v>
      </c>
      <c r="F1556" t="s">
        <v>5806</v>
      </c>
      <c r="G1556">
        <v>0</v>
      </c>
      <c r="H1556">
        <v>0</v>
      </c>
      <c r="I1556">
        <v>0.08</v>
      </c>
      <c r="J1556">
        <v>0</v>
      </c>
      <c r="K1556">
        <v>0.08</v>
      </c>
      <c r="AF1556" t="s">
        <v>2060</v>
      </c>
    </row>
    <row r="1557" spans="1:32" x14ac:dyDescent="0.3">
      <c r="A1557" t="s">
        <v>9454</v>
      </c>
      <c r="B1557" t="s">
        <v>95</v>
      </c>
      <c r="C1557" t="str">
        <f t="shared" si="24"/>
        <v>90s</v>
      </c>
      <c r="D1557">
        <v>1998</v>
      </c>
      <c r="E1557" t="s">
        <v>18</v>
      </c>
      <c r="F1557" t="s">
        <v>523</v>
      </c>
      <c r="G1557">
        <v>7.0000000000000007E-2</v>
      </c>
      <c r="H1557">
        <v>0.01</v>
      </c>
      <c r="I1557">
        <v>0</v>
      </c>
      <c r="J1557">
        <v>0</v>
      </c>
      <c r="K1557">
        <v>0.08</v>
      </c>
      <c r="AF1557" t="s">
        <v>2062</v>
      </c>
    </row>
    <row r="1558" spans="1:32" x14ac:dyDescent="0.3">
      <c r="A1558" t="s">
        <v>9455</v>
      </c>
      <c r="B1558" t="s">
        <v>95</v>
      </c>
      <c r="C1558" t="str">
        <f t="shared" si="24"/>
        <v>90s</v>
      </c>
      <c r="D1558">
        <v>1998</v>
      </c>
      <c r="E1558" t="s">
        <v>24</v>
      </c>
      <c r="F1558" t="s">
        <v>523</v>
      </c>
      <c r="G1558">
        <v>0.06</v>
      </c>
      <c r="H1558">
        <v>0.02</v>
      </c>
      <c r="I1558">
        <v>0</v>
      </c>
      <c r="J1558">
        <v>0</v>
      </c>
      <c r="K1558">
        <v>0.08</v>
      </c>
      <c r="AF1558" t="s">
        <v>2063</v>
      </c>
    </row>
    <row r="1559" spans="1:32" x14ac:dyDescent="0.3">
      <c r="A1559" t="s">
        <v>9457</v>
      </c>
      <c r="B1559" t="s">
        <v>95</v>
      </c>
      <c r="C1559" t="str">
        <f t="shared" si="24"/>
        <v>90s</v>
      </c>
      <c r="D1559">
        <v>1998</v>
      </c>
      <c r="E1559" t="s">
        <v>37</v>
      </c>
      <c r="F1559" t="s">
        <v>9458</v>
      </c>
      <c r="G1559">
        <v>0.06</v>
      </c>
      <c r="H1559">
        <v>0.02</v>
      </c>
      <c r="I1559">
        <v>0</v>
      </c>
      <c r="J1559">
        <v>0</v>
      </c>
      <c r="K1559">
        <v>0.08</v>
      </c>
      <c r="AF1559" t="s">
        <v>2064</v>
      </c>
    </row>
    <row r="1560" spans="1:32" x14ac:dyDescent="0.3">
      <c r="A1560" t="s">
        <v>9459</v>
      </c>
      <c r="B1560" t="s">
        <v>95</v>
      </c>
      <c r="C1560" t="str">
        <f t="shared" si="24"/>
        <v>90s</v>
      </c>
      <c r="D1560">
        <v>1998</v>
      </c>
      <c r="E1560" t="s">
        <v>30</v>
      </c>
      <c r="F1560" t="s">
        <v>1828</v>
      </c>
      <c r="G1560">
        <v>0.06</v>
      </c>
      <c r="H1560">
        <v>0.02</v>
      </c>
      <c r="I1560">
        <v>0</v>
      </c>
      <c r="J1560">
        <v>0</v>
      </c>
      <c r="K1560">
        <v>0.08</v>
      </c>
      <c r="AF1560" t="s">
        <v>2065</v>
      </c>
    </row>
    <row r="1561" spans="1:32" x14ac:dyDescent="0.3">
      <c r="A1561" t="s">
        <v>9531</v>
      </c>
      <c r="B1561" t="s">
        <v>104</v>
      </c>
      <c r="C1561" t="str">
        <f t="shared" si="24"/>
        <v>90s</v>
      </c>
      <c r="D1561">
        <v>1998</v>
      </c>
      <c r="E1561" t="s">
        <v>37</v>
      </c>
      <c r="F1561" t="s">
        <v>1201</v>
      </c>
      <c r="G1561">
        <v>0</v>
      </c>
      <c r="H1561">
        <v>0</v>
      </c>
      <c r="I1561">
        <v>7.0000000000000007E-2</v>
      </c>
      <c r="J1561">
        <v>0.01</v>
      </c>
      <c r="K1561">
        <v>0.08</v>
      </c>
      <c r="AF1561" t="s">
        <v>2066</v>
      </c>
    </row>
    <row r="1562" spans="1:32" x14ac:dyDescent="0.3">
      <c r="A1562" t="s">
        <v>9546</v>
      </c>
      <c r="B1562" t="s">
        <v>104</v>
      </c>
      <c r="C1562" t="str">
        <f t="shared" si="24"/>
        <v>90s</v>
      </c>
      <c r="D1562">
        <v>1998</v>
      </c>
      <c r="E1562" t="s">
        <v>50</v>
      </c>
      <c r="F1562" t="s">
        <v>134</v>
      </c>
      <c r="G1562">
        <v>0.04</v>
      </c>
      <c r="H1562">
        <v>0.03</v>
      </c>
      <c r="I1562">
        <v>0</v>
      </c>
      <c r="J1562">
        <v>0.01</v>
      </c>
      <c r="K1562">
        <v>0.08</v>
      </c>
      <c r="AF1562" t="s">
        <v>2067</v>
      </c>
    </row>
    <row r="1563" spans="1:32" x14ac:dyDescent="0.3">
      <c r="A1563" t="s">
        <v>9553</v>
      </c>
      <c r="B1563" t="s">
        <v>1043</v>
      </c>
      <c r="C1563" t="str">
        <f t="shared" si="24"/>
        <v>90s</v>
      </c>
      <c r="D1563">
        <v>1998</v>
      </c>
      <c r="E1563" t="s">
        <v>101</v>
      </c>
      <c r="F1563" t="s">
        <v>151</v>
      </c>
      <c r="G1563">
        <v>0</v>
      </c>
      <c r="H1563">
        <v>0</v>
      </c>
      <c r="I1563">
        <v>0.08</v>
      </c>
      <c r="J1563">
        <v>0</v>
      </c>
      <c r="K1563">
        <v>0.08</v>
      </c>
      <c r="AF1563" t="s">
        <v>2068</v>
      </c>
    </row>
    <row r="1564" spans="1:32" x14ac:dyDescent="0.3">
      <c r="A1564" t="s">
        <v>9575</v>
      </c>
      <c r="B1564" t="s">
        <v>1043</v>
      </c>
      <c r="C1564" t="str">
        <f t="shared" si="24"/>
        <v>90s</v>
      </c>
      <c r="D1564">
        <v>1998</v>
      </c>
      <c r="E1564" t="s">
        <v>28</v>
      </c>
      <c r="F1564" t="s">
        <v>3403</v>
      </c>
      <c r="G1564">
        <v>0</v>
      </c>
      <c r="H1564">
        <v>0</v>
      </c>
      <c r="I1564">
        <v>0.08</v>
      </c>
      <c r="J1564">
        <v>0</v>
      </c>
      <c r="K1564">
        <v>0.08</v>
      </c>
      <c r="AF1564" t="s">
        <v>2069</v>
      </c>
    </row>
    <row r="1565" spans="1:32" x14ac:dyDescent="0.3">
      <c r="A1565" t="s">
        <v>9603</v>
      </c>
      <c r="B1565" t="s">
        <v>104</v>
      </c>
      <c r="C1565" t="str">
        <f t="shared" si="24"/>
        <v>90s</v>
      </c>
      <c r="D1565">
        <v>1998</v>
      </c>
      <c r="E1565" t="s">
        <v>34</v>
      </c>
      <c r="F1565" t="s">
        <v>813</v>
      </c>
      <c r="G1565">
        <v>0.04</v>
      </c>
      <c r="H1565">
        <v>0.03</v>
      </c>
      <c r="I1565">
        <v>0</v>
      </c>
      <c r="J1565">
        <v>0</v>
      </c>
      <c r="K1565">
        <v>0.08</v>
      </c>
      <c r="AF1565" t="s">
        <v>2071</v>
      </c>
    </row>
    <row r="1566" spans="1:32" x14ac:dyDescent="0.3">
      <c r="A1566" t="s">
        <v>9608</v>
      </c>
      <c r="B1566" t="s">
        <v>1043</v>
      </c>
      <c r="C1566" t="str">
        <f t="shared" si="24"/>
        <v>90s</v>
      </c>
      <c r="D1566">
        <v>1998</v>
      </c>
      <c r="E1566" t="s">
        <v>272</v>
      </c>
      <c r="F1566" t="s">
        <v>151</v>
      </c>
      <c r="G1566">
        <v>0</v>
      </c>
      <c r="H1566">
        <v>0</v>
      </c>
      <c r="I1566">
        <v>0.08</v>
      </c>
      <c r="J1566">
        <v>0</v>
      </c>
      <c r="K1566">
        <v>0.08</v>
      </c>
      <c r="AF1566" t="s">
        <v>2072</v>
      </c>
    </row>
    <row r="1567" spans="1:32" x14ac:dyDescent="0.3">
      <c r="A1567" t="s">
        <v>9609</v>
      </c>
      <c r="B1567" t="s">
        <v>104</v>
      </c>
      <c r="C1567" t="str">
        <f t="shared" si="24"/>
        <v>90s</v>
      </c>
      <c r="D1567">
        <v>1998</v>
      </c>
      <c r="E1567" t="s">
        <v>50</v>
      </c>
      <c r="F1567" t="s">
        <v>51</v>
      </c>
      <c r="G1567">
        <v>0.04</v>
      </c>
      <c r="H1567">
        <v>0.03</v>
      </c>
      <c r="I1567">
        <v>0</v>
      </c>
      <c r="J1567">
        <v>0</v>
      </c>
      <c r="K1567">
        <v>0.08</v>
      </c>
      <c r="AF1567" t="s">
        <v>2073</v>
      </c>
    </row>
    <row r="1568" spans="1:32" x14ac:dyDescent="0.3">
      <c r="A1568" t="s">
        <v>9649</v>
      </c>
      <c r="B1568" t="s">
        <v>104</v>
      </c>
      <c r="C1568" t="str">
        <f t="shared" si="24"/>
        <v>90s</v>
      </c>
      <c r="D1568">
        <v>1998</v>
      </c>
      <c r="E1568" t="s">
        <v>28</v>
      </c>
      <c r="F1568" t="s">
        <v>9650</v>
      </c>
      <c r="G1568">
        <v>0</v>
      </c>
      <c r="H1568">
        <v>0</v>
      </c>
      <c r="I1568">
        <v>7.0000000000000007E-2</v>
      </c>
      <c r="J1568">
        <v>0</v>
      </c>
      <c r="K1568">
        <v>7.0000000000000007E-2</v>
      </c>
      <c r="AF1568" t="s">
        <v>2074</v>
      </c>
    </row>
    <row r="1569" spans="1:32" x14ac:dyDescent="0.3">
      <c r="A1569" t="s">
        <v>9706</v>
      </c>
      <c r="B1569" t="s">
        <v>104</v>
      </c>
      <c r="C1569" t="str">
        <f t="shared" si="24"/>
        <v>90s</v>
      </c>
      <c r="D1569">
        <v>1998</v>
      </c>
      <c r="E1569" t="s">
        <v>50</v>
      </c>
      <c r="F1569" t="s">
        <v>1656</v>
      </c>
      <c r="G1569">
        <v>0.04</v>
      </c>
      <c r="H1569">
        <v>0.03</v>
      </c>
      <c r="I1569">
        <v>0</v>
      </c>
      <c r="J1569">
        <v>0</v>
      </c>
      <c r="K1569">
        <v>7.0000000000000007E-2</v>
      </c>
      <c r="AF1569" t="s">
        <v>2076</v>
      </c>
    </row>
    <row r="1570" spans="1:32" x14ac:dyDescent="0.3">
      <c r="A1570" t="s">
        <v>9721</v>
      </c>
      <c r="B1570" t="s">
        <v>104</v>
      </c>
      <c r="C1570" t="str">
        <f t="shared" si="24"/>
        <v>90s</v>
      </c>
      <c r="D1570">
        <v>1998</v>
      </c>
      <c r="E1570" t="s">
        <v>101</v>
      </c>
      <c r="F1570" t="s">
        <v>4255</v>
      </c>
      <c r="G1570">
        <v>0</v>
      </c>
      <c r="H1570">
        <v>0</v>
      </c>
      <c r="I1570">
        <v>7.0000000000000007E-2</v>
      </c>
      <c r="J1570">
        <v>0</v>
      </c>
      <c r="K1570">
        <v>7.0000000000000007E-2</v>
      </c>
      <c r="AF1570" t="s">
        <v>2077</v>
      </c>
    </row>
    <row r="1571" spans="1:32" x14ac:dyDescent="0.3">
      <c r="A1571" t="s">
        <v>9724</v>
      </c>
      <c r="B1571" t="s">
        <v>104</v>
      </c>
      <c r="C1571" t="str">
        <f t="shared" si="24"/>
        <v>90s</v>
      </c>
      <c r="D1571">
        <v>1998</v>
      </c>
      <c r="E1571" t="s">
        <v>30</v>
      </c>
      <c r="F1571" t="s">
        <v>68</v>
      </c>
      <c r="G1571">
        <v>0.04</v>
      </c>
      <c r="H1571">
        <v>0.03</v>
      </c>
      <c r="I1571">
        <v>0</v>
      </c>
      <c r="J1571">
        <v>0</v>
      </c>
      <c r="K1571">
        <v>7.0000000000000007E-2</v>
      </c>
      <c r="AF1571" t="s">
        <v>2079</v>
      </c>
    </row>
    <row r="1572" spans="1:32" x14ac:dyDescent="0.3">
      <c r="A1572" t="s">
        <v>9791</v>
      </c>
      <c r="B1572" t="s">
        <v>104</v>
      </c>
      <c r="C1572" t="str">
        <f t="shared" si="24"/>
        <v>90s</v>
      </c>
      <c r="D1572">
        <v>1998</v>
      </c>
      <c r="E1572" t="s">
        <v>18</v>
      </c>
      <c r="F1572" t="s">
        <v>51</v>
      </c>
      <c r="G1572">
        <v>0.04</v>
      </c>
      <c r="H1572">
        <v>0.03</v>
      </c>
      <c r="I1572">
        <v>0</v>
      </c>
      <c r="J1572">
        <v>0</v>
      </c>
      <c r="K1572">
        <v>7.0000000000000007E-2</v>
      </c>
      <c r="AF1572" t="s">
        <v>2080</v>
      </c>
    </row>
    <row r="1573" spans="1:32" x14ac:dyDescent="0.3">
      <c r="A1573" t="s">
        <v>9833</v>
      </c>
      <c r="B1573" t="s">
        <v>104</v>
      </c>
      <c r="C1573" t="str">
        <f t="shared" si="24"/>
        <v>90s</v>
      </c>
      <c r="D1573">
        <v>1998</v>
      </c>
      <c r="E1573" t="s">
        <v>272</v>
      </c>
      <c r="F1573" t="s">
        <v>4410</v>
      </c>
      <c r="G1573">
        <v>0.04</v>
      </c>
      <c r="H1573">
        <v>0.03</v>
      </c>
      <c r="I1573">
        <v>0</v>
      </c>
      <c r="J1573">
        <v>0</v>
      </c>
      <c r="K1573">
        <v>7.0000000000000007E-2</v>
      </c>
      <c r="L1573">
        <v>62</v>
      </c>
      <c r="M1573">
        <v>5</v>
      </c>
      <c r="N1573">
        <v>7.4</v>
      </c>
      <c r="O1573">
        <v>15</v>
      </c>
      <c r="P1573" t="s">
        <v>9222</v>
      </c>
      <c r="Q1573" t="s">
        <v>88</v>
      </c>
      <c r="AF1573" t="s">
        <v>2082</v>
      </c>
    </row>
    <row r="1574" spans="1:32" x14ac:dyDescent="0.3">
      <c r="A1574" t="s">
        <v>9838</v>
      </c>
      <c r="B1574" t="s">
        <v>104</v>
      </c>
      <c r="C1574" t="str">
        <f t="shared" si="24"/>
        <v>90s</v>
      </c>
      <c r="D1574">
        <v>1998</v>
      </c>
      <c r="E1574" t="s">
        <v>50</v>
      </c>
      <c r="F1574" t="s">
        <v>1836</v>
      </c>
      <c r="G1574">
        <v>0.04</v>
      </c>
      <c r="H1574">
        <v>0.03</v>
      </c>
      <c r="I1574">
        <v>0</v>
      </c>
      <c r="J1574">
        <v>0</v>
      </c>
      <c r="K1574">
        <v>7.0000000000000007E-2</v>
      </c>
      <c r="AF1574" t="s">
        <v>2083</v>
      </c>
    </row>
    <row r="1575" spans="1:32" x14ac:dyDescent="0.3">
      <c r="A1575" t="s">
        <v>9850</v>
      </c>
      <c r="B1575" t="s">
        <v>95</v>
      </c>
      <c r="C1575" t="str">
        <f t="shared" si="24"/>
        <v>90s</v>
      </c>
      <c r="D1575">
        <v>1998</v>
      </c>
      <c r="E1575" t="s">
        <v>86</v>
      </c>
      <c r="F1575" t="s">
        <v>1201</v>
      </c>
      <c r="G1575">
        <v>0</v>
      </c>
      <c r="H1575">
        <v>0</v>
      </c>
      <c r="I1575">
        <v>0.04</v>
      </c>
      <c r="J1575">
        <v>0.03</v>
      </c>
      <c r="K1575">
        <v>7.0000000000000007E-2</v>
      </c>
      <c r="AF1575" t="s">
        <v>2085</v>
      </c>
    </row>
    <row r="1576" spans="1:32" x14ac:dyDescent="0.3">
      <c r="A1576" t="s">
        <v>9880</v>
      </c>
      <c r="B1576" t="s">
        <v>104</v>
      </c>
      <c r="C1576" t="str">
        <f t="shared" si="24"/>
        <v>90s</v>
      </c>
      <c r="D1576">
        <v>1998</v>
      </c>
      <c r="E1576" t="s">
        <v>24</v>
      </c>
      <c r="F1576" t="s">
        <v>969</v>
      </c>
      <c r="G1576">
        <v>0.04</v>
      </c>
      <c r="H1576">
        <v>0.03</v>
      </c>
      <c r="I1576">
        <v>0</v>
      </c>
      <c r="J1576">
        <v>0</v>
      </c>
      <c r="K1576">
        <v>7.0000000000000007E-2</v>
      </c>
      <c r="AF1576" t="s">
        <v>2086</v>
      </c>
    </row>
    <row r="1577" spans="1:32" x14ac:dyDescent="0.3">
      <c r="A1577" t="s">
        <v>9930</v>
      </c>
      <c r="B1577" t="s">
        <v>104</v>
      </c>
      <c r="C1577" t="str">
        <f t="shared" si="24"/>
        <v>90s</v>
      </c>
      <c r="D1577">
        <v>1998</v>
      </c>
      <c r="E1577" t="s">
        <v>50</v>
      </c>
      <c r="F1577" t="s">
        <v>2518</v>
      </c>
      <c r="G1577">
        <v>0</v>
      </c>
      <c r="H1577">
        <v>0</v>
      </c>
      <c r="I1577">
        <v>0.06</v>
      </c>
      <c r="J1577">
        <v>0</v>
      </c>
      <c r="K1577">
        <v>7.0000000000000007E-2</v>
      </c>
      <c r="AF1577" t="s">
        <v>2087</v>
      </c>
    </row>
    <row r="1578" spans="1:32" x14ac:dyDescent="0.3">
      <c r="A1578" t="s">
        <v>9947</v>
      </c>
      <c r="B1578" t="s">
        <v>27</v>
      </c>
      <c r="C1578" t="str">
        <f t="shared" si="24"/>
        <v>90s</v>
      </c>
      <c r="D1578">
        <v>1998</v>
      </c>
      <c r="E1578" t="s">
        <v>18</v>
      </c>
      <c r="F1578" t="s">
        <v>234</v>
      </c>
      <c r="G1578">
        <v>0</v>
      </c>
      <c r="H1578">
        <v>0</v>
      </c>
      <c r="I1578">
        <v>7.0000000000000007E-2</v>
      </c>
      <c r="J1578">
        <v>0</v>
      </c>
      <c r="K1578">
        <v>7.0000000000000007E-2</v>
      </c>
      <c r="AF1578" t="s">
        <v>2088</v>
      </c>
    </row>
    <row r="1579" spans="1:32" x14ac:dyDescent="0.3">
      <c r="A1579" t="s">
        <v>10002</v>
      </c>
      <c r="B1579" t="s">
        <v>104</v>
      </c>
      <c r="C1579" t="str">
        <f t="shared" si="24"/>
        <v>90s</v>
      </c>
      <c r="D1579">
        <v>1998</v>
      </c>
      <c r="E1579" t="s">
        <v>86</v>
      </c>
      <c r="F1579" t="s">
        <v>68</v>
      </c>
      <c r="G1579">
        <v>0.04</v>
      </c>
      <c r="H1579">
        <v>0.03</v>
      </c>
      <c r="I1579">
        <v>0</v>
      </c>
      <c r="J1579">
        <v>0</v>
      </c>
      <c r="K1579">
        <v>7.0000000000000007E-2</v>
      </c>
      <c r="AF1579" t="s">
        <v>2089</v>
      </c>
    </row>
    <row r="1580" spans="1:32" x14ac:dyDescent="0.3">
      <c r="A1580" t="s">
        <v>10036</v>
      </c>
      <c r="B1580" t="s">
        <v>104</v>
      </c>
      <c r="C1580" t="str">
        <f t="shared" si="24"/>
        <v>90s</v>
      </c>
      <c r="D1580">
        <v>1998</v>
      </c>
      <c r="E1580" t="s">
        <v>37</v>
      </c>
      <c r="F1580" t="s">
        <v>234</v>
      </c>
      <c r="G1580">
        <v>0.04</v>
      </c>
      <c r="H1580">
        <v>0.02</v>
      </c>
      <c r="I1580">
        <v>0</v>
      </c>
      <c r="J1580">
        <v>0</v>
      </c>
      <c r="K1580">
        <v>7.0000000000000007E-2</v>
      </c>
      <c r="AF1580" t="s">
        <v>2090</v>
      </c>
    </row>
    <row r="1581" spans="1:32" x14ac:dyDescent="0.3">
      <c r="A1581" t="s">
        <v>10054</v>
      </c>
      <c r="B1581" t="s">
        <v>104</v>
      </c>
      <c r="C1581" t="str">
        <f t="shared" si="24"/>
        <v>90s</v>
      </c>
      <c r="D1581">
        <v>1998</v>
      </c>
      <c r="E1581" t="s">
        <v>272</v>
      </c>
      <c r="F1581" t="s">
        <v>10055</v>
      </c>
      <c r="G1581">
        <v>0</v>
      </c>
      <c r="H1581">
        <v>0</v>
      </c>
      <c r="I1581">
        <v>0.06</v>
      </c>
      <c r="J1581">
        <v>0</v>
      </c>
      <c r="K1581">
        <v>0.06</v>
      </c>
      <c r="AF1581" t="s">
        <v>2093</v>
      </c>
    </row>
    <row r="1582" spans="1:32" x14ac:dyDescent="0.3">
      <c r="A1582" t="s">
        <v>10070</v>
      </c>
      <c r="B1582" t="s">
        <v>799</v>
      </c>
      <c r="C1582" t="str">
        <f t="shared" si="24"/>
        <v>90s</v>
      </c>
      <c r="D1582">
        <v>1998</v>
      </c>
      <c r="E1582" t="s">
        <v>101</v>
      </c>
      <c r="F1582" t="s">
        <v>10071</v>
      </c>
      <c r="G1582">
        <v>0</v>
      </c>
      <c r="H1582">
        <v>0</v>
      </c>
      <c r="I1582">
        <v>0.06</v>
      </c>
      <c r="J1582">
        <v>0</v>
      </c>
      <c r="K1582">
        <v>0.06</v>
      </c>
      <c r="AF1582" t="s">
        <v>2094</v>
      </c>
    </row>
    <row r="1583" spans="1:32" x14ac:dyDescent="0.3">
      <c r="A1583" t="s">
        <v>10119</v>
      </c>
      <c r="B1583" t="s">
        <v>1043</v>
      </c>
      <c r="C1583" t="str">
        <f t="shared" si="24"/>
        <v>90s</v>
      </c>
      <c r="D1583">
        <v>1998</v>
      </c>
      <c r="E1583" t="s">
        <v>39</v>
      </c>
      <c r="F1583" t="s">
        <v>4159</v>
      </c>
      <c r="G1583">
        <v>0</v>
      </c>
      <c r="H1583">
        <v>0</v>
      </c>
      <c r="I1583">
        <v>0.06</v>
      </c>
      <c r="J1583">
        <v>0</v>
      </c>
      <c r="K1583">
        <v>0.06</v>
      </c>
      <c r="AF1583" t="s">
        <v>2097</v>
      </c>
    </row>
    <row r="1584" spans="1:32" x14ac:dyDescent="0.3">
      <c r="A1584" t="s">
        <v>10147</v>
      </c>
      <c r="B1584" t="s">
        <v>104</v>
      </c>
      <c r="C1584" t="str">
        <f t="shared" si="24"/>
        <v>90s</v>
      </c>
      <c r="D1584">
        <v>1998</v>
      </c>
      <c r="E1584" t="s">
        <v>37</v>
      </c>
      <c r="F1584" t="s">
        <v>248</v>
      </c>
      <c r="G1584">
        <v>0.04</v>
      </c>
      <c r="H1584">
        <v>0.02</v>
      </c>
      <c r="I1584">
        <v>0</v>
      </c>
      <c r="J1584">
        <v>0</v>
      </c>
      <c r="K1584">
        <v>0.06</v>
      </c>
      <c r="AF1584" t="s">
        <v>2099</v>
      </c>
    </row>
    <row r="1585" spans="1:32" x14ac:dyDescent="0.3">
      <c r="A1585" t="s">
        <v>10190</v>
      </c>
      <c r="B1585" t="s">
        <v>104</v>
      </c>
      <c r="C1585" t="str">
        <f t="shared" si="24"/>
        <v>90s</v>
      </c>
      <c r="D1585">
        <v>1998</v>
      </c>
      <c r="E1585" t="s">
        <v>34</v>
      </c>
      <c r="F1585" t="s">
        <v>234</v>
      </c>
      <c r="G1585">
        <v>0</v>
      </c>
      <c r="H1585">
        <v>0</v>
      </c>
      <c r="I1585">
        <v>0.06</v>
      </c>
      <c r="J1585">
        <v>0</v>
      </c>
      <c r="K1585">
        <v>0.06</v>
      </c>
      <c r="AF1585" t="s">
        <v>2100</v>
      </c>
    </row>
    <row r="1586" spans="1:32" x14ac:dyDescent="0.3">
      <c r="A1586" t="s">
        <v>10246</v>
      </c>
      <c r="B1586" t="s">
        <v>799</v>
      </c>
      <c r="C1586" t="str">
        <f t="shared" si="24"/>
        <v>90s</v>
      </c>
      <c r="D1586">
        <v>1998</v>
      </c>
      <c r="E1586" t="s">
        <v>24</v>
      </c>
      <c r="F1586" t="s">
        <v>977</v>
      </c>
      <c r="G1586">
        <v>0</v>
      </c>
      <c r="H1586">
        <v>0</v>
      </c>
      <c r="I1586">
        <v>0.06</v>
      </c>
      <c r="J1586">
        <v>0</v>
      </c>
      <c r="K1586">
        <v>0.06</v>
      </c>
      <c r="AF1586" t="s">
        <v>2102</v>
      </c>
    </row>
    <row r="1587" spans="1:32" x14ac:dyDescent="0.3">
      <c r="A1587" t="s">
        <v>10273</v>
      </c>
      <c r="B1587" t="s">
        <v>95</v>
      </c>
      <c r="C1587" t="str">
        <f t="shared" si="24"/>
        <v>90s</v>
      </c>
      <c r="D1587">
        <v>1998</v>
      </c>
      <c r="E1587" t="s">
        <v>18</v>
      </c>
      <c r="F1587" t="s">
        <v>226</v>
      </c>
      <c r="G1587">
        <v>0.05</v>
      </c>
      <c r="H1587">
        <v>0.01</v>
      </c>
      <c r="I1587">
        <v>0</v>
      </c>
      <c r="J1587">
        <v>0</v>
      </c>
      <c r="K1587">
        <v>0.06</v>
      </c>
      <c r="AF1587" t="s">
        <v>2103</v>
      </c>
    </row>
    <row r="1588" spans="1:32" x14ac:dyDescent="0.3">
      <c r="A1588" t="s">
        <v>4912</v>
      </c>
      <c r="B1588" t="s">
        <v>95</v>
      </c>
      <c r="C1588" t="str">
        <f t="shared" si="24"/>
        <v>90s</v>
      </c>
      <c r="D1588">
        <v>1998</v>
      </c>
      <c r="E1588" t="s">
        <v>30</v>
      </c>
      <c r="F1588" t="s">
        <v>523</v>
      </c>
      <c r="G1588">
        <v>0.05</v>
      </c>
      <c r="H1588">
        <v>0.01</v>
      </c>
      <c r="I1588">
        <v>0</v>
      </c>
      <c r="J1588">
        <v>0</v>
      </c>
      <c r="K1588">
        <v>0.06</v>
      </c>
      <c r="AF1588" t="s">
        <v>2104</v>
      </c>
    </row>
    <row r="1589" spans="1:32" x14ac:dyDescent="0.3">
      <c r="A1589" t="s">
        <v>10274</v>
      </c>
      <c r="B1589" t="s">
        <v>95</v>
      </c>
      <c r="C1589" t="str">
        <f t="shared" si="24"/>
        <v>90s</v>
      </c>
      <c r="D1589">
        <v>1998</v>
      </c>
      <c r="E1589" t="s">
        <v>37</v>
      </c>
      <c r="F1589" t="s">
        <v>2573</v>
      </c>
      <c r="G1589">
        <v>0.05</v>
      </c>
      <c r="H1589">
        <v>0.01</v>
      </c>
      <c r="I1589">
        <v>0</v>
      </c>
      <c r="J1589">
        <v>0</v>
      </c>
      <c r="K1589">
        <v>0.06</v>
      </c>
      <c r="AF1589" t="s">
        <v>2105</v>
      </c>
    </row>
    <row r="1590" spans="1:32" x14ac:dyDescent="0.3">
      <c r="A1590" t="s">
        <v>10276</v>
      </c>
      <c r="B1590" t="s">
        <v>95</v>
      </c>
      <c r="C1590" t="str">
        <f t="shared" si="24"/>
        <v>90s</v>
      </c>
      <c r="D1590">
        <v>1998</v>
      </c>
      <c r="E1590" t="s">
        <v>18</v>
      </c>
      <c r="F1590" t="s">
        <v>226</v>
      </c>
      <c r="G1590">
        <v>0.05</v>
      </c>
      <c r="H1590">
        <v>0.01</v>
      </c>
      <c r="I1590">
        <v>0</v>
      </c>
      <c r="J1590">
        <v>0</v>
      </c>
      <c r="K1590">
        <v>0.06</v>
      </c>
      <c r="AF1590" t="s">
        <v>2107</v>
      </c>
    </row>
    <row r="1591" spans="1:32" x14ac:dyDescent="0.3">
      <c r="A1591" t="s">
        <v>5798</v>
      </c>
      <c r="B1591" t="s">
        <v>95</v>
      </c>
      <c r="C1591" t="str">
        <f t="shared" si="24"/>
        <v>90s</v>
      </c>
      <c r="D1591">
        <v>1998</v>
      </c>
      <c r="E1591" t="s">
        <v>24</v>
      </c>
      <c r="F1591" t="s">
        <v>484</v>
      </c>
      <c r="G1591">
        <v>0.05</v>
      </c>
      <c r="H1591">
        <v>0.01</v>
      </c>
      <c r="I1591">
        <v>0</v>
      </c>
      <c r="J1591">
        <v>0</v>
      </c>
      <c r="K1591">
        <v>0.06</v>
      </c>
      <c r="AF1591" t="s">
        <v>2109</v>
      </c>
    </row>
    <row r="1592" spans="1:32" x14ac:dyDescent="0.3">
      <c r="A1592" t="s">
        <v>9314</v>
      </c>
      <c r="B1592" t="s">
        <v>95</v>
      </c>
      <c r="C1592" t="str">
        <f t="shared" si="24"/>
        <v>90s</v>
      </c>
      <c r="D1592">
        <v>1998</v>
      </c>
      <c r="E1592" t="s">
        <v>24</v>
      </c>
      <c r="F1592" t="s">
        <v>111</v>
      </c>
      <c r="G1592">
        <v>0.05</v>
      </c>
      <c r="H1592">
        <v>0.01</v>
      </c>
      <c r="I1592">
        <v>0</v>
      </c>
      <c r="J1592">
        <v>0</v>
      </c>
      <c r="K1592">
        <v>0.06</v>
      </c>
      <c r="AF1592" t="s">
        <v>2112</v>
      </c>
    </row>
    <row r="1593" spans="1:32" x14ac:dyDescent="0.3">
      <c r="A1593" t="s">
        <v>10278</v>
      </c>
      <c r="B1593" t="s">
        <v>95</v>
      </c>
      <c r="C1593" t="str">
        <f t="shared" si="24"/>
        <v>90s</v>
      </c>
      <c r="D1593">
        <v>1998</v>
      </c>
      <c r="E1593" t="s">
        <v>34</v>
      </c>
      <c r="F1593" t="s">
        <v>2283</v>
      </c>
      <c r="G1593">
        <v>0.05</v>
      </c>
      <c r="H1593">
        <v>0.01</v>
      </c>
      <c r="I1593">
        <v>0</v>
      </c>
      <c r="J1593">
        <v>0</v>
      </c>
      <c r="K1593">
        <v>0.06</v>
      </c>
      <c r="AF1593" t="s">
        <v>2113</v>
      </c>
    </row>
    <row r="1594" spans="1:32" x14ac:dyDescent="0.3">
      <c r="A1594" t="s">
        <v>10394</v>
      </c>
      <c r="B1594" t="s">
        <v>104</v>
      </c>
      <c r="C1594" t="str">
        <f t="shared" si="24"/>
        <v>90s</v>
      </c>
      <c r="D1594">
        <v>1998</v>
      </c>
      <c r="E1594" t="s">
        <v>86</v>
      </c>
      <c r="F1594" t="s">
        <v>5784</v>
      </c>
      <c r="G1594">
        <v>0</v>
      </c>
      <c r="H1594">
        <v>0</v>
      </c>
      <c r="I1594">
        <v>0.05</v>
      </c>
      <c r="J1594">
        <v>0</v>
      </c>
      <c r="K1594">
        <v>0.06</v>
      </c>
      <c r="AF1594" t="s">
        <v>2115</v>
      </c>
    </row>
    <row r="1595" spans="1:32" x14ac:dyDescent="0.3">
      <c r="A1595" t="s">
        <v>10401</v>
      </c>
      <c r="B1595" t="s">
        <v>1043</v>
      </c>
      <c r="C1595" t="str">
        <f t="shared" si="24"/>
        <v>90s</v>
      </c>
      <c r="D1595">
        <v>1998</v>
      </c>
      <c r="E1595" t="s">
        <v>1</v>
      </c>
      <c r="F1595" t="s">
        <v>151</v>
      </c>
      <c r="G1595">
        <v>0</v>
      </c>
      <c r="H1595">
        <v>0</v>
      </c>
      <c r="I1595">
        <v>0.06</v>
      </c>
      <c r="J1595">
        <v>0</v>
      </c>
      <c r="K1595">
        <v>0.06</v>
      </c>
      <c r="AF1595" t="s">
        <v>2116</v>
      </c>
    </row>
    <row r="1596" spans="1:32" x14ac:dyDescent="0.3">
      <c r="A1596" t="s">
        <v>10471</v>
      </c>
      <c r="B1596" t="s">
        <v>104</v>
      </c>
      <c r="C1596" t="str">
        <f t="shared" si="24"/>
        <v>90s</v>
      </c>
      <c r="D1596">
        <v>1998</v>
      </c>
      <c r="E1596" t="s">
        <v>24</v>
      </c>
      <c r="F1596" t="s">
        <v>2756</v>
      </c>
      <c r="G1596">
        <v>0</v>
      </c>
      <c r="H1596">
        <v>0</v>
      </c>
      <c r="I1596">
        <v>0.05</v>
      </c>
      <c r="J1596">
        <v>0</v>
      </c>
      <c r="K1596">
        <v>0.06</v>
      </c>
      <c r="AF1596" t="s">
        <v>2118</v>
      </c>
    </row>
    <row r="1597" spans="1:32" x14ac:dyDescent="0.3">
      <c r="A1597" t="s">
        <v>10516</v>
      </c>
      <c r="B1597" t="s">
        <v>1043</v>
      </c>
      <c r="C1597" t="str">
        <f t="shared" si="24"/>
        <v>90s</v>
      </c>
      <c r="D1597">
        <v>1998</v>
      </c>
      <c r="E1597" t="s">
        <v>272</v>
      </c>
      <c r="F1597" t="s">
        <v>151</v>
      </c>
      <c r="G1597">
        <v>0</v>
      </c>
      <c r="H1597">
        <v>0</v>
      </c>
      <c r="I1597">
        <v>0.05</v>
      </c>
      <c r="J1597">
        <v>0</v>
      </c>
      <c r="K1597">
        <v>0.05</v>
      </c>
      <c r="AF1597" t="s">
        <v>2120</v>
      </c>
    </row>
    <row r="1598" spans="1:32" x14ac:dyDescent="0.3">
      <c r="A1598" t="s">
        <v>10558</v>
      </c>
      <c r="B1598" t="s">
        <v>104</v>
      </c>
      <c r="C1598" t="str">
        <f t="shared" si="24"/>
        <v>90s</v>
      </c>
      <c r="D1598">
        <v>1998</v>
      </c>
      <c r="E1598" t="s">
        <v>18</v>
      </c>
      <c r="F1598" t="s">
        <v>234</v>
      </c>
      <c r="G1598">
        <v>0.03</v>
      </c>
      <c r="H1598">
        <v>0.02</v>
      </c>
      <c r="I1598">
        <v>0</v>
      </c>
      <c r="J1598">
        <v>0</v>
      </c>
      <c r="K1598">
        <v>0.05</v>
      </c>
      <c r="AF1598" t="s">
        <v>2122</v>
      </c>
    </row>
    <row r="1599" spans="1:32" x14ac:dyDescent="0.3">
      <c r="A1599" t="s">
        <v>10668</v>
      </c>
      <c r="B1599" t="s">
        <v>104</v>
      </c>
      <c r="C1599" t="str">
        <f t="shared" si="24"/>
        <v>90s</v>
      </c>
      <c r="D1599">
        <v>1998</v>
      </c>
      <c r="E1599" t="s">
        <v>50</v>
      </c>
      <c r="F1599" t="s">
        <v>7708</v>
      </c>
      <c r="G1599">
        <v>0.03</v>
      </c>
      <c r="H1599">
        <v>0.02</v>
      </c>
      <c r="I1599">
        <v>0</v>
      </c>
      <c r="J1599">
        <v>0</v>
      </c>
      <c r="K1599">
        <v>0.05</v>
      </c>
      <c r="AF1599" t="s">
        <v>2123</v>
      </c>
    </row>
    <row r="1600" spans="1:32" x14ac:dyDescent="0.3">
      <c r="A1600" t="s">
        <v>10716</v>
      </c>
      <c r="B1600" t="s">
        <v>104</v>
      </c>
      <c r="C1600" t="str">
        <f t="shared" si="24"/>
        <v>90s</v>
      </c>
      <c r="D1600">
        <v>1998</v>
      </c>
      <c r="E1600" t="s">
        <v>37</v>
      </c>
      <c r="F1600" t="s">
        <v>10717</v>
      </c>
      <c r="G1600">
        <v>0.03</v>
      </c>
      <c r="H1600">
        <v>0.02</v>
      </c>
      <c r="I1600">
        <v>0</v>
      </c>
      <c r="J1600">
        <v>0</v>
      </c>
      <c r="K1600">
        <v>0.05</v>
      </c>
      <c r="AF1600" t="s">
        <v>2125</v>
      </c>
    </row>
    <row r="1601" spans="1:32" x14ac:dyDescent="0.3">
      <c r="A1601" t="s">
        <v>10728</v>
      </c>
      <c r="B1601" t="s">
        <v>104</v>
      </c>
      <c r="C1601" t="str">
        <f t="shared" si="24"/>
        <v>90s</v>
      </c>
      <c r="D1601">
        <v>1998</v>
      </c>
      <c r="E1601" t="s">
        <v>24</v>
      </c>
      <c r="F1601" t="s">
        <v>3700</v>
      </c>
      <c r="G1601">
        <v>0</v>
      </c>
      <c r="H1601">
        <v>0</v>
      </c>
      <c r="I1601">
        <v>0.05</v>
      </c>
      <c r="J1601">
        <v>0</v>
      </c>
      <c r="K1601">
        <v>0.05</v>
      </c>
      <c r="AF1601" t="s">
        <v>2126</v>
      </c>
    </row>
    <row r="1602" spans="1:32" x14ac:dyDescent="0.3">
      <c r="A1602" t="s">
        <v>10748</v>
      </c>
      <c r="B1602" t="s">
        <v>95</v>
      </c>
      <c r="C1602" t="str">
        <f t="shared" si="24"/>
        <v>90s</v>
      </c>
      <c r="D1602">
        <v>1998</v>
      </c>
      <c r="E1602" t="s">
        <v>1</v>
      </c>
      <c r="F1602" t="s">
        <v>977</v>
      </c>
      <c r="G1602">
        <v>0.04</v>
      </c>
      <c r="H1602">
        <v>0.01</v>
      </c>
      <c r="I1602">
        <v>0</v>
      </c>
      <c r="J1602">
        <v>0</v>
      </c>
      <c r="K1602">
        <v>0.05</v>
      </c>
      <c r="AF1602" t="s">
        <v>2127</v>
      </c>
    </row>
    <row r="1603" spans="1:32" x14ac:dyDescent="0.3">
      <c r="A1603" t="s">
        <v>10821</v>
      </c>
      <c r="B1603" t="s">
        <v>104</v>
      </c>
      <c r="C1603" t="str">
        <f t="shared" ref="C1603:C1666" si="25">_xlfn.IFS(D1603&lt;1990,"80s",D1603&lt;2000,"90s",D1603&lt;2010,"2Ks",D1603&lt;2020,"2k10s")</f>
        <v>90s</v>
      </c>
      <c r="D1603">
        <v>1998</v>
      </c>
      <c r="E1603" t="s">
        <v>34</v>
      </c>
      <c r="F1603" t="s">
        <v>8347</v>
      </c>
      <c r="G1603">
        <v>0</v>
      </c>
      <c r="H1603">
        <v>0</v>
      </c>
      <c r="I1603">
        <v>0.05</v>
      </c>
      <c r="J1603">
        <v>0</v>
      </c>
      <c r="K1603">
        <v>0.05</v>
      </c>
      <c r="AF1603" t="s">
        <v>2128</v>
      </c>
    </row>
    <row r="1604" spans="1:32" x14ac:dyDescent="0.3">
      <c r="A1604" t="s">
        <v>10857</v>
      </c>
      <c r="B1604" t="s">
        <v>104</v>
      </c>
      <c r="C1604" t="str">
        <f t="shared" si="25"/>
        <v>90s</v>
      </c>
      <c r="D1604">
        <v>1998</v>
      </c>
      <c r="E1604" t="s">
        <v>1</v>
      </c>
      <c r="F1604" t="s">
        <v>4159</v>
      </c>
      <c r="G1604">
        <v>0.03</v>
      </c>
      <c r="H1604">
        <v>0.02</v>
      </c>
      <c r="I1604">
        <v>0</v>
      </c>
      <c r="J1604">
        <v>0</v>
      </c>
      <c r="K1604">
        <v>0.05</v>
      </c>
      <c r="L1604">
        <v>69</v>
      </c>
      <c r="M1604">
        <v>8</v>
      </c>
      <c r="N1604">
        <v>7.5</v>
      </c>
      <c r="O1604">
        <v>4</v>
      </c>
      <c r="P1604" t="s">
        <v>3934</v>
      </c>
      <c r="Q1604" t="s">
        <v>20</v>
      </c>
      <c r="AF1604" t="s">
        <v>2129</v>
      </c>
    </row>
    <row r="1605" spans="1:32" x14ac:dyDescent="0.3">
      <c r="A1605" t="s">
        <v>10895</v>
      </c>
      <c r="B1605" t="s">
        <v>148</v>
      </c>
      <c r="C1605" t="str">
        <f t="shared" si="25"/>
        <v>90s</v>
      </c>
      <c r="D1605">
        <v>1998</v>
      </c>
      <c r="E1605" t="s">
        <v>272</v>
      </c>
      <c r="F1605" t="s">
        <v>71</v>
      </c>
      <c r="G1605">
        <v>0</v>
      </c>
      <c r="H1605">
        <v>0.04</v>
      </c>
      <c r="I1605">
        <v>0</v>
      </c>
      <c r="J1605">
        <v>0.01</v>
      </c>
      <c r="K1605">
        <v>0.05</v>
      </c>
      <c r="L1605">
        <v>88</v>
      </c>
      <c r="M1605">
        <v>15</v>
      </c>
      <c r="N1605">
        <v>9.1</v>
      </c>
      <c r="O1605">
        <v>813</v>
      </c>
      <c r="P1605" t="s">
        <v>224</v>
      </c>
      <c r="Q1605" t="s">
        <v>88</v>
      </c>
      <c r="AF1605" t="s">
        <v>2130</v>
      </c>
    </row>
    <row r="1606" spans="1:32" x14ac:dyDescent="0.3">
      <c r="A1606" t="s">
        <v>10907</v>
      </c>
      <c r="B1606" t="s">
        <v>104</v>
      </c>
      <c r="C1606" t="str">
        <f t="shared" si="25"/>
        <v>90s</v>
      </c>
      <c r="D1606">
        <v>1998</v>
      </c>
      <c r="E1606" t="s">
        <v>272</v>
      </c>
      <c r="F1606" t="s">
        <v>933</v>
      </c>
      <c r="G1606">
        <v>0.03</v>
      </c>
      <c r="H1606">
        <v>0.02</v>
      </c>
      <c r="I1606">
        <v>0</v>
      </c>
      <c r="J1606">
        <v>0</v>
      </c>
      <c r="K1606">
        <v>0.05</v>
      </c>
      <c r="AF1606" t="s">
        <v>2132</v>
      </c>
    </row>
    <row r="1607" spans="1:32" x14ac:dyDescent="0.3">
      <c r="A1607" t="s">
        <v>11046</v>
      </c>
      <c r="B1607" t="s">
        <v>104</v>
      </c>
      <c r="C1607" t="str">
        <f t="shared" si="25"/>
        <v>90s</v>
      </c>
      <c r="D1607">
        <v>1998</v>
      </c>
      <c r="E1607" t="s">
        <v>272</v>
      </c>
      <c r="F1607" t="s">
        <v>933</v>
      </c>
      <c r="G1607">
        <v>0</v>
      </c>
      <c r="H1607">
        <v>0</v>
      </c>
      <c r="I1607">
        <v>0.04</v>
      </c>
      <c r="J1607">
        <v>0</v>
      </c>
      <c r="K1607">
        <v>0.04</v>
      </c>
      <c r="AF1607" t="s">
        <v>2133</v>
      </c>
    </row>
    <row r="1608" spans="1:32" x14ac:dyDescent="0.3">
      <c r="A1608" t="s">
        <v>11096</v>
      </c>
      <c r="B1608" t="s">
        <v>104</v>
      </c>
      <c r="C1608" t="str">
        <f t="shared" si="25"/>
        <v>90s</v>
      </c>
      <c r="D1608">
        <v>1998</v>
      </c>
      <c r="E1608" t="s">
        <v>86</v>
      </c>
      <c r="F1608" t="s">
        <v>4828</v>
      </c>
      <c r="G1608">
        <v>0</v>
      </c>
      <c r="H1608">
        <v>0</v>
      </c>
      <c r="I1608">
        <v>0.04</v>
      </c>
      <c r="J1608">
        <v>0</v>
      </c>
      <c r="K1608">
        <v>0.04</v>
      </c>
      <c r="AF1608" t="s">
        <v>2134</v>
      </c>
    </row>
    <row r="1609" spans="1:32" x14ac:dyDescent="0.3">
      <c r="A1609" t="s">
        <v>4264</v>
      </c>
      <c r="B1609" t="s">
        <v>104</v>
      </c>
      <c r="C1609" t="str">
        <f t="shared" si="25"/>
        <v>90s</v>
      </c>
      <c r="D1609">
        <v>1998</v>
      </c>
      <c r="E1609" t="s">
        <v>50</v>
      </c>
      <c r="F1609" t="s">
        <v>977</v>
      </c>
      <c r="G1609">
        <v>0.02</v>
      </c>
      <c r="H1609">
        <v>0.02</v>
      </c>
      <c r="I1609">
        <v>0</v>
      </c>
      <c r="J1609">
        <v>0</v>
      </c>
      <c r="K1609">
        <v>0.04</v>
      </c>
      <c r="AF1609" t="s">
        <v>2135</v>
      </c>
    </row>
    <row r="1610" spans="1:32" x14ac:dyDescent="0.3">
      <c r="A1610" t="s">
        <v>11209</v>
      </c>
      <c r="B1610" t="s">
        <v>104</v>
      </c>
      <c r="C1610" t="str">
        <f t="shared" si="25"/>
        <v>90s</v>
      </c>
      <c r="D1610">
        <v>1998</v>
      </c>
      <c r="E1610" t="s">
        <v>18</v>
      </c>
      <c r="F1610" t="s">
        <v>234</v>
      </c>
      <c r="G1610">
        <v>0</v>
      </c>
      <c r="H1610">
        <v>0</v>
      </c>
      <c r="I1610">
        <v>0.04</v>
      </c>
      <c r="J1610">
        <v>0</v>
      </c>
      <c r="K1610">
        <v>0.04</v>
      </c>
      <c r="AF1610">
        <v>1942</v>
      </c>
    </row>
    <row r="1611" spans="1:32" x14ac:dyDescent="0.3">
      <c r="A1611" t="s">
        <v>11224</v>
      </c>
      <c r="B1611" t="s">
        <v>104</v>
      </c>
      <c r="C1611" t="str">
        <f t="shared" si="25"/>
        <v>90s</v>
      </c>
      <c r="D1611">
        <v>1998</v>
      </c>
      <c r="E1611" t="s">
        <v>18</v>
      </c>
      <c r="F1611" t="s">
        <v>226</v>
      </c>
      <c r="G1611">
        <v>0.02</v>
      </c>
      <c r="H1611">
        <v>0.02</v>
      </c>
      <c r="I1611">
        <v>0</v>
      </c>
      <c r="J1611">
        <v>0</v>
      </c>
      <c r="K1611">
        <v>0.04</v>
      </c>
      <c r="AF1611" t="s">
        <v>2136</v>
      </c>
    </row>
    <row r="1612" spans="1:32" x14ac:dyDescent="0.3">
      <c r="A1612" t="s">
        <v>11226</v>
      </c>
      <c r="B1612" t="s">
        <v>95</v>
      </c>
      <c r="C1612" t="str">
        <f t="shared" si="25"/>
        <v>90s</v>
      </c>
      <c r="D1612">
        <v>1998</v>
      </c>
      <c r="E1612" t="s">
        <v>18</v>
      </c>
      <c r="F1612" t="s">
        <v>234</v>
      </c>
      <c r="G1612">
        <v>0.04</v>
      </c>
      <c r="H1612">
        <v>0</v>
      </c>
      <c r="I1612">
        <v>0</v>
      </c>
      <c r="J1612">
        <v>0</v>
      </c>
      <c r="K1612">
        <v>0.04</v>
      </c>
      <c r="AF1612" t="s">
        <v>2137</v>
      </c>
    </row>
    <row r="1613" spans="1:32" x14ac:dyDescent="0.3">
      <c r="A1613" t="s">
        <v>11252</v>
      </c>
      <c r="B1613" t="s">
        <v>95</v>
      </c>
      <c r="C1613" t="str">
        <f t="shared" si="25"/>
        <v>90s</v>
      </c>
      <c r="D1613">
        <v>1998</v>
      </c>
      <c r="E1613" t="s">
        <v>86</v>
      </c>
      <c r="F1613" t="s">
        <v>234</v>
      </c>
      <c r="G1613">
        <v>0.03</v>
      </c>
      <c r="H1613">
        <v>0.01</v>
      </c>
      <c r="I1613">
        <v>0</v>
      </c>
      <c r="J1613">
        <v>0</v>
      </c>
      <c r="K1613">
        <v>0.04</v>
      </c>
      <c r="AF1613" t="s">
        <v>2138</v>
      </c>
    </row>
    <row r="1614" spans="1:32" x14ac:dyDescent="0.3">
      <c r="A1614" t="s">
        <v>11259</v>
      </c>
      <c r="B1614" t="s">
        <v>104</v>
      </c>
      <c r="C1614" t="str">
        <f t="shared" si="25"/>
        <v>90s</v>
      </c>
      <c r="D1614">
        <v>1998</v>
      </c>
      <c r="E1614" t="s">
        <v>37</v>
      </c>
      <c r="F1614" t="s">
        <v>372</v>
      </c>
      <c r="G1614">
        <v>0.02</v>
      </c>
      <c r="H1614">
        <v>0.02</v>
      </c>
      <c r="I1614">
        <v>0</v>
      </c>
      <c r="J1614">
        <v>0</v>
      </c>
      <c r="K1614">
        <v>0.04</v>
      </c>
      <c r="AF1614" t="s">
        <v>2139</v>
      </c>
    </row>
    <row r="1615" spans="1:32" x14ac:dyDescent="0.3">
      <c r="A1615" t="s">
        <v>11343</v>
      </c>
      <c r="B1615" t="s">
        <v>104</v>
      </c>
      <c r="C1615" t="str">
        <f t="shared" si="25"/>
        <v>90s</v>
      </c>
      <c r="D1615">
        <v>1998</v>
      </c>
      <c r="E1615" t="s">
        <v>272</v>
      </c>
      <c r="F1615" t="s">
        <v>134</v>
      </c>
      <c r="G1615">
        <v>0.02</v>
      </c>
      <c r="H1615">
        <v>0.01</v>
      </c>
      <c r="I1615">
        <v>0</v>
      </c>
      <c r="J1615">
        <v>0</v>
      </c>
      <c r="K1615">
        <v>0.04</v>
      </c>
      <c r="AF1615" t="s">
        <v>2141</v>
      </c>
    </row>
    <row r="1616" spans="1:32" x14ac:dyDescent="0.3">
      <c r="A1616" t="s">
        <v>10630</v>
      </c>
      <c r="B1616" t="s">
        <v>104</v>
      </c>
      <c r="C1616" t="str">
        <f t="shared" si="25"/>
        <v>90s</v>
      </c>
      <c r="D1616">
        <v>1998</v>
      </c>
      <c r="E1616" t="s">
        <v>28</v>
      </c>
      <c r="F1616" t="s">
        <v>2780</v>
      </c>
      <c r="G1616">
        <v>0.02</v>
      </c>
      <c r="H1616">
        <v>0.01</v>
      </c>
      <c r="I1616">
        <v>0</v>
      </c>
      <c r="J1616">
        <v>0</v>
      </c>
      <c r="K1616">
        <v>0.04</v>
      </c>
      <c r="AF1616" t="s">
        <v>2142</v>
      </c>
    </row>
    <row r="1617" spans="1:32" x14ac:dyDescent="0.3">
      <c r="A1617" t="s">
        <v>11559</v>
      </c>
      <c r="B1617" t="s">
        <v>1043</v>
      </c>
      <c r="C1617" t="str">
        <f t="shared" si="25"/>
        <v>90s</v>
      </c>
      <c r="D1617">
        <v>1998</v>
      </c>
      <c r="E1617" t="s">
        <v>37</v>
      </c>
      <c r="F1617" t="s">
        <v>4159</v>
      </c>
      <c r="G1617">
        <v>0</v>
      </c>
      <c r="H1617">
        <v>0</v>
      </c>
      <c r="I1617">
        <v>0.03</v>
      </c>
      <c r="J1617">
        <v>0</v>
      </c>
      <c r="K1617">
        <v>0.03</v>
      </c>
      <c r="AF1617" t="s">
        <v>2143</v>
      </c>
    </row>
    <row r="1618" spans="1:32" x14ac:dyDescent="0.3">
      <c r="A1618" t="s">
        <v>11579</v>
      </c>
      <c r="B1618" t="s">
        <v>148</v>
      </c>
      <c r="C1618" t="str">
        <f t="shared" si="25"/>
        <v>90s</v>
      </c>
      <c r="D1618">
        <v>1998</v>
      </c>
      <c r="E1618" t="s">
        <v>272</v>
      </c>
      <c r="F1618" t="s">
        <v>329</v>
      </c>
      <c r="G1618">
        <v>0</v>
      </c>
      <c r="H1618">
        <v>0.03</v>
      </c>
      <c r="I1618">
        <v>0</v>
      </c>
      <c r="J1618">
        <v>0</v>
      </c>
      <c r="K1618">
        <v>0.03</v>
      </c>
      <c r="N1618">
        <v>8.6999999999999993</v>
      </c>
      <c r="O1618">
        <v>50</v>
      </c>
      <c r="P1618" t="s">
        <v>11580</v>
      </c>
      <c r="Q1618" t="s">
        <v>20</v>
      </c>
      <c r="AF1618" t="s">
        <v>2145</v>
      </c>
    </row>
    <row r="1619" spans="1:32" x14ac:dyDescent="0.3">
      <c r="A1619" t="s">
        <v>11586</v>
      </c>
      <c r="B1619" t="s">
        <v>104</v>
      </c>
      <c r="C1619" t="str">
        <f t="shared" si="25"/>
        <v>90s</v>
      </c>
      <c r="D1619">
        <v>1998</v>
      </c>
      <c r="E1619" t="s">
        <v>272</v>
      </c>
      <c r="F1619" t="s">
        <v>234</v>
      </c>
      <c r="G1619">
        <v>0.02</v>
      </c>
      <c r="H1619">
        <v>0.01</v>
      </c>
      <c r="I1619">
        <v>0</v>
      </c>
      <c r="J1619">
        <v>0</v>
      </c>
      <c r="K1619">
        <v>0.03</v>
      </c>
      <c r="AF1619" t="s">
        <v>2146</v>
      </c>
    </row>
    <row r="1620" spans="1:32" x14ac:dyDescent="0.3">
      <c r="A1620" t="s">
        <v>11593</v>
      </c>
      <c r="B1620" t="s">
        <v>148</v>
      </c>
      <c r="C1620" t="str">
        <f t="shared" si="25"/>
        <v>90s</v>
      </c>
      <c r="D1620">
        <v>1998</v>
      </c>
      <c r="E1620" t="s">
        <v>28</v>
      </c>
      <c r="F1620" t="s">
        <v>2495</v>
      </c>
      <c r="G1620">
        <v>0.01</v>
      </c>
      <c r="H1620">
        <v>0.02</v>
      </c>
      <c r="I1620">
        <v>0</v>
      </c>
      <c r="J1620">
        <v>0</v>
      </c>
      <c r="K1620">
        <v>0.03</v>
      </c>
      <c r="L1620">
        <v>91</v>
      </c>
      <c r="M1620">
        <v>22</v>
      </c>
      <c r="N1620">
        <v>9.1999999999999993</v>
      </c>
      <c r="O1620">
        <v>813</v>
      </c>
      <c r="P1620" t="s">
        <v>2891</v>
      </c>
      <c r="Q1620" t="s">
        <v>88</v>
      </c>
      <c r="AF1620" t="s">
        <v>2147</v>
      </c>
    </row>
    <row r="1621" spans="1:32" x14ac:dyDescent="0.3">
      <c r="A1621" t="s">
        <v>11644</v>
      </c>
      <c r="B1621" t="s">
        <v>104</v>
      </c>
      <c r="C1621" t="str">
        <f t="shared" si="25"/>
        <v>90s</v>
      </c>
      <c r="D1621">
        <v>1998</v>
      </c>
      <c r="E1621" t="s">
        <v>101</v>
      </c>
      <c r="F1621" t="s">
        <v>372</v>
      </c>
      <c r="G1621">
        <v>0.02</v>
      </c>
      <c r="H1621">
        <v>0.01</v>
      </c>
      <c r="I1621">
        <v>0</v>
      </c>
      <c r="J1621">
        <v>0</v>
      </c>
      <c r="K1621">
        <v>0.03</v>
      </c>
      <c r="AF1621" t="s">
        <v>2149</v>
      </c>
    </row>
    <row r="1622" spans="1:32" x14ac:dyDescent="0.3">
      <c r="A1622" t="s">
        <v>11742</v>
      </c>
      <c r="B1622" t="s">
        <v>1043</v>
      </c>
      <c r="C1622" t="str">
        <f t="shared" si="25"/>
        <v>90s</v>
      </c>
      <c r="D1622">
        <v>1998</v>
      </c>
      <c r="E1622" t="s">
        <v>28</v>
      </c>
      <c r="F1622" t="s">
        <v>1872</v>
      </c>
      <c r="G1622">
        <v>0</v>
      </c>
      <c r="H1622">
        <v>0</v>
      </c>
      <c r="I1622">
        <v>0.03</v>
      </c>
      <c r="J1622">
        <v>0</v>
      </c>
      <c r="K1622">
        <v>0.03</v>
      </c>
      <c r="AF1622" t="s">
        <v>2150</v>
      </c>
    </row>
    <row r="1623" spans="1:32" x14ac:dyDescent="0.3">
      <c r="A1623" t="s">
        <v>6080</v>
      </c>
      <c r="B1623" t="s">
        <v>1043</v>
      </c>
      <c r="C1623" t="str">
        <f t="shared" si="25"/>
        <v>90s</v>
      </c>
      <c r="D1623">
        <v>1998</v>
      </c>
      <c r="E1623" t="s">
        <v>86</v>
      </c>
      <c r="F1623" t="s">
        <v>222</v>
      </c>
      <c r="G1623">
        <v>0</v>
      </c>
      <c r="H1623">
        <v>0</v>
      </c>
      <c r="I1623">
        <v>0.03</v>
      </c>
      <c r="J1623">
        <v>0</v>
      </c>
      <c r="K1623">
        <v>0.03</v>
      </c>
      <c r="AF1623" t="s">
        <v>2151</v>
      </c>
    </row>
    <row r="1624" spans="1:32" x14ac:dyDescent="0.3">
      <c r="A1624" t="s">
        <v>10054</v>
      </c>
      <c r="B1624" t="s">
        <v>1043</v>
      </c>
      <c r="C1624" t="str">
        <f t="shared" si="25"/>
        <v>90s</v>
      </c>
      <c r="D1624">
        <v>1998</v>
      </c>
      <c r="E1624" t="s">
        <v>272</v>
      </c>
      <c r="F1624" t="s">
        <v>10055</v>
      </c>
      <c r="G1624">
        <v>0</v>
      </c>
      <c r="H1624">
        <v>0</v>
      </c>
      <c r="I1624">
        <v>0.03</v>
      </c>
      <c r="J1624">
        <v>0</v>
      </c>
      <c r="K1624">
        <v>0.03</v>
      </c>
      <c r="AF1624" t="s">
        <v>2152</v>
      </c>
    </row>
    <row r="1625" spans="1:32" x14ac:dyDescent="0.3">
      <c r="A1625" t="s">
        <v>11824</v>
      </c>
      <c r="B1625" t="s">
        <v>1043</v>
      </c>
      <c r="C1625" t="str">
        <f t="shared" si="25"/>
        <v>90s</v>
      </c>
      <c r="D1625">
        <v>1998</v>
      </c>
      <c r="E1625" t="s">
        <v>101</v>
      </c>
      <c r="F1625" t="s">
        <v>11825</v>
      </c>
      <c r="G1625">
        <v>0</v>
      </c>
      <c r="H1625">
        <v>0</v>
      </c>
      <c r="I1625">
        <v>0.03</v>
      </c>
      <c r="J1625">
        <v>0</v>
      </c>
      <c r="K1625">
        <v>0.03</v>
      </c>
      <c r="AF1625" t="s">
        <v>2153</v>
      </c>
    </row>
    <row r="1626" spans="1:32" x14ac:dyDescent="0.3">
      <c r="A1626" t="s">
        <v>11851</v>
      </c>
      <c r="B1626" t="s">
        <v>104</v>
      </c>
      <c r="C1626" t="str">
        <f t="shared" si="25"/>
        <v>90s</v>
      </c>
      <c r="D1626">
        <v>1998</v>
      </c>
      <c r="E1626" t="s">
        <v>24</v>
      </c>
      <c r="F1626" t="s">
        <v>6493</v>
      </c>
      <c r="G1626">
        <v>0.02</v>
      </c>
      <c r="H1626">
        <v>0.01</v>
      </c>
      <c r="I1626">
        <v>0</v>
      </c>
      <c r="J1626">
        <v>0</v>
      </c>
      <c r="K1626">
        <v>0.03</v>
      </c>
      <c r="AF1626" t="s">
        <v>2155</v>
      </c>
    </row>
    <row r="1627" spans="1:32" x14ac:dyDescent="0.3">
      <c r="A1627" t="s">
        <v>11900</v>
      </c>
      <c r="B1627" t="s">
        <v>95</v>
      </c>
      <c r="C1627" t="str">
        <f t="shared" si="25"/>
        <v>90s</v>
      </c>
      <c r="D1627">
        <v>1998</v>
      </c>
      <c r="E1627" t="s">
        <v>18</v>
      </c>
      <c r="F1627" t="s">
        <v>3470</v>
      </c>
      <c r="G1627">
        <v>0.02</v>
      </c>
      <c r="H1627">
        <v>0.01</v>
      </c>
      <c r="I1627">
        <v>0</v>
      </c>
      <c r="J1627">
        <v>0</v>
      </c>
      <c r="K1627">
        <v>0.03</v>
      </c>
      <c r="AF1627" t="s">
        <v>2156</v>
      </c>
    </row>
    <row r="1628" spans="1:32" x14ac:dyDescent="0.3">
      <c r="A1628" t="s">
        <v>11901</v>
      </c>
      <c r="B1628" t="s">
        <v>95</v>
      </c>
      <c r="C1628" t="str">
        <f t="shared" si="25"/>
        <v>90s</v>
      </c>
      <c r="D1628">
        <v>1998</v>
      </c>
      <c r="E1628" t="s">
        <v>1</v>
      </c>
      <c r="F1628" t="s">
        <v>977</v>
      </c>
      <c r="G1628">
        <v>0.02</v>
      </c>
      <c r="H1628">
        <v>0.01</v>
      </c>
      <c r="I1628">
        <v>0</v>
      </c>
      <c r="J1628">
        <v>0</v>
      </c>
      <c r="K1628">
        <v>0.03</v>
      </c>
      <c r="AF1628" t="s">
        <v>2158</v>
      </c>
    </row>
    <row r="1629" spans="1:32" x14ac:dyDescent="0.3">
      <c r="A1629" t="s">
        <v>11927</v>
      </c>
      <c r="B1629" t="s">
        <v>104</v>
      </c>
      <c r="C1629" t="str">
        <f t="shared" si="25"/>
        <v>90s</v>
      </c>
      <c r="D1629">
        <v>1998</v>
      </c>
      <c r="E1629" t="s">
        <v>272</v>
      </c>
      <c r="F1629" t="s">
        <v>128</v>
      </c>
      <c r="G1629">
        <v>0.02</v>
      </c>
      <c r="H1629">
        <v>0.01</v>
      </c>
      <c r="I1629">
        <v>0</v>
      </c>
      <c r="J1629">
        <v>0</v>
      </c>
      <c r="K1629">
        <v>0.03</v>
      </c>
      <c r="AF1629" t="s">
        <v>2159</v>
      </c>
    </row>
    <row r="1630" spans="1:32" x14ac:dyDescent="0.3">
      <c r="A1630" t="s">
        <v>12091</v>
      </c>
      <c r="B1630" t="s">
        <v>104</v>
      </c>
      <c r="C1630" t="str">
        <f t="shared" si="25"/>
        <v>90s</v>
      </c>
      <c r="D1630">
        <v>1998</v>
      </c>
      <c r="E1630" t="s">
        <v>34</v>
      </c>
      <c r="F1630" t="s">
        <v>1858</v>
      </c>
      <c r="G1630">
        <v>0.02</v>
      </c>
      <c r="H1630">
        <v>0.01</v>
      </c>
      <c r="I1630">
        <v>0</v>
      </c>
      <c r="J1630">
        <v>0</v>
      </c>
      <c r="K1630">
        <v>0.03</v>
      </c>
      <c r="AF1630" t="s">
        <v>2160</v>
      </c>
    </row>
    <row r="1631" spans="1:32" x14ac:dyDescent="0.3">
      <c r="A1631" t="s">
        <v>12232</v>
      </c>
      <c r="B1631" t="s">
        <v>104</v>
      </c>
      <c r="C1631" t="str">
        <f t="shared" si="25"/>
        <v>90s</v>
      </c>
      <c r="D1631">
        <v>1998</v>
      </c>
      <c r="E1631" t="s">
        <v>37</v>
      </c>
      <c r="F1631" t="s">
        <v>9745</v>
      </c>
      <c r="G1631">
        <v>0.01</v>
      </c>
      <c r="H1631">
        <v>0.01</v>
      </c>
      <c r="I1631">
        <v>0</v>
      </c>
      <c r="J1631">
        <v>0</v>
      </c>
      <c r="K1631">
        <v>0.03</v>
      </c>
      <c r="AF1631" t="s">
        <v>2161</v>
      </c>
    </row>
    <row r="1632" spans="1:32" x14ac:dyDescent="0.3">
      <c r="A1632" t="s">
        <v>12315</v>
      </c>
      <c r="B1632" t="s">
        <v>104</v>
      </c>
      <c r="C1632" t="str">
        <f t="shared" si="25"/>
        <v>90s</v>
      </c>
      <c r="D1632">
        <v>1998</v>
      </c>
      <c r="E1632" t="s">
        <v>24</v>
      </c>
      <c r="F1632" t="s">
        <v>248</v>
      </c>
      <c r="G1632">
        <v>0.01</v>
      </c>
      <c r="H1632">
        <v>0.01</v>
      </c>
      <c r="I1632">
        <v>0</v>
      </c>
      <c r="J1632">
        <v>0</v>
      </c>
      <c r="K1632">
        <v>0.02</v>
      </c>
      <c r="AF1632" t="s">
        <v>2162</v>
      </c>
    </row>
    <row r="1633" spans="1:32" x14ac:dyDescent="0.3">
      <c r="A1633" t="s">
        <v>12364</v>
      </c>
      <c r="B1633" t="s">
        <v>104</v>
      </c>
      <c r="C1633" t="str">
        <f t="shared" si="25"/>
        <v>90s</v>
      </c>
      <c r="D1633">
        <v>1998</v>
      </c>
      <c r="E1633" t="s">
        <v>30</v>
      </c>
      <c r="F1633" t="s">
        <v>71</v>
      </c>
      <c r="G1633">
        <v>0.01</v>
      </c>
      <c r="H1633">
        <v>0.01</v>
      </c>
      <c r="I1633">
        <v>0</v>
      </c>
      <c r="J1633">
        <v>0</v>
      </c>
      <c r="K1633">
        <v>0.02</v>
      </c>
      <c r="AF1633" t="s">
        <v>2163</v>
      </c>
    </row>
    <row r="1634" spans="1:32" x14ac:dyDescent="0.3">
      <c r="A1634" t="s">
        <v>12366</v>
      </c>
      <c r="B1634" t="s">
        <v>148</v>
      </c>
      <c r="C1634" t="str">
        <f t="shared" si="25"/>
        <v>90s</v>
      </c>
      <c r="D1634">
        <v>1998</v>
      </c>
      <c r="E1634" t="s">
        <v>272</v>
      </c>
      <c r="F1634" t="s">
        <v>329</v>
      </c>
      <c r="G1634">
        <v>0</v>
      </c>
      <c r="H1634">
        <v>0.02</v>
      </c>
      <c r="I1634">
        <v>0</v>
      </c>
      <c r="J1634">
        <v>0</v>
      </c>
      <c r="K1634">
        <v>0.02</v>
      </c>
      <c r="N1634">
        <v>8.6</v>
      </c>
      <c r="O1634">
        <v>45</v>
      </c>
      <c r="P1634" t="s">
        <v>11580</v>
      </c>
      <c r="Q1634" t="s">
        <v>20</v>
      </c>
      <c r="AF1634" t="s">
        <v>2165</v>
      </c>
    </row>
    <row r="1635" spans="1:32" x14ac:dyDescent="0.3">
      <c r="A1635" t="s">
        <v>12579</v>
      </c>
      <c r="B1635" t="s">
        <v>148</v>
      </c>
      <c r="C1635" t="str">
        <f t="shared" si="25"/>
        <v>90s</v>
      </c>
      <c r="D1635">
        <v>1998</v>
      </c>
      <c r="E1635" t="s">
        <v>272</v>
      </c>
      <c r="F1635" t="s">
        <v>329</v>
      </c>
      <c r="G1635">
        <v>0</v>
      </c>
      <c r="H1635">
        <v>0.02</v>
      </c>
      <c r="I1635">
        <v>0</v>
      </c>
      <c r="J1635">
        <v>0</v>
      </c>
      <c r="K1635">
        <v>0.02</v>
      </c>
      <c r="L1635">
        <v>93</v>
      </c>
      <c r="M1635">
        <v>20</v>
      </c>
      <c r="N1635">
        <v>9</v>
      </c>
      <c r="O1635">
        <v>326</v>
      </c>
      <c r="P1635" t="s">
        <v>3360</v>
      </c>
      <c r="Q1635" t="s">
        <v>20</v>
      </c>
      <c r="AF1635" t="s">
        <v>2167</v>
      </c>
    </row>
    <row r="1636" spans="1:32" x14ac:dyDescent="0.3">
      <c r="A1636" t="s">
        <v>12628</v>
      </c>
      <c r="B1636" t="s">
        <v>1043</v>
      </c>
      <c r="C1636" t="str">
        <f t="shared" si="25"/>
        <v>90s</v>
      </c>
      <c r="D1636">
        <v>1998</v>
      </c>
      <c r="E1636" t="s">
        <v>101</v>
      </c>
      <c r="F1636" t="s">
        <v>12629</v>
      </c>
      <c r="G1636">
        <v>0</v>
      </c>
      <c r="H1636">
        <v>0</v>
      </c>
      <c r="I1636">
        <v>0.02</v>
      </c>
      <c r="J1636">
        <v>0</v>
      </c>
      <c r="K1636">
        <v>0.02</v>
      </c>
      <c r="AF1636" t="s">
        <v>2169</v>
      </c>
    </row>
    <row r="1637" spans="1:32" x14ac:dyDescent="0.3">
      <c r="A1637" t="s">
        <v>12736</v>
      </c>
      <c r="B1637" t="s">
        <v>104</v>
      </c>
      <c r="C1637" t="str">
        <f t="shared" si="25"/>
        <v>90s</v>
      </c>
      <c r="D1637">
        <v>1998</v>
      </c>
      <c r="E1637" t="s">
        <v>18</v>
      </c>
      <c r="F1637" t="s">
        <v>1836</v>
      </c>
      <c r="G1637">
        <v>0.01</v>
      </c>
      <c r="H1637">
        <v>0.01</v>
      </c>
      <c r="I1637">
        <v>0</v>
      </c>
      <c r="J1637">
        <v>0</v>
      </c>
      <c r="K1637">
        <v>0.02</v>
      </c>
      <c r="AF1637" t="s">
        <v>2170</v>
      </c>
    </row>
    <row r="1638" spans="1:32" x14ac:dyDescent="0.3">
      <c r="A1638" t="s">
        <v>12887</v>
      </c>
      <c r="B1638" t="s">
        <v>104</v>
      </c>
      <c r="C1638" t="str">
        <f t="shared" si="25"/>
        <v>90s</v>
      </c>
      <c r="D1638">
        <v>1998</v>
      </c>
      <c r="E1638" t="s">
        <v>50</v>
      </c>
      <c r="F1638" t="s">
        <v>1983</v>
      </c>
      <c r="G1638">
        <v>0.01</v>
      </c>
      <c r="H1638">
        <v>0.01</v>
      </c>
      <c r="I1638">
        <v>0</v>
      </c>
      <c r="J1638">
        <v>0</v>
      </c>
      <c r="K1638">
        <v>0.02</v>
      </c>
      <c r="AF1638" t="s">
        <v>2171</v>
      </c>
    </row>
    <row r="1639" spans="1:32" x14ac:dyDescent="0.3">
      <c r="A1639" t="s">
        <v>13030</v>
      </c>
      <c r="B1639" t="s">
        <v>104</v>
      </c>
      <c r="C1639" t="str">
        <f t="shared" si="25"/>
        <v>90s</v>
      </c>
      <c r="D1639">
        <v>1998</v>
      </c>
      <c r="E1639" t="s">
        <v>50</v>
      </c>
      <c r="F1639" t="s">
        <v>13031</v>
      </c>
      <c r="G1639">
        <v>0.01</v>
      </c>
      <c r="H1639">
        <v>0.01</v>
      </c>
      <c r="I1639">
        <v>0</v>
      </c>
      <c r="J1639">
        <v>0</v>
      </c>
      <c r="K1639">
        <v>0.02</v>
      </c>
      <c r="AF1639" t="s">
        <v>2172</v>
      </c>
    </row>
    <row r="1640" spans="1:32" x14ac:dyDescent="0.3">
      <c r="A1640" t="s">
        <v>41</v>
      </c>
      <c r="B1640" t="s">
        <v>27</v>
      </c>
      <c r="C1640" t="str">
        <f t="shared" si="25"/>
        <v>90s</v>
      </c>
      <c r="D1640">
        <v>1999</v>
      </c>
      <c r="E1640" t="s">
        <v>28</v>
      </c>
      <c r="F1640" t="s">
        <v>19</v>
      </c>
      <c r="G1640">
        <v>9</v>
      </c>
      <c r="H1640">
        <v>6.18</v>
      </c>
      <c r="I1640">
        <v>7.2</v>
      </c>
      <c r="J1640">
        <v>0.71</v>
      </c>
      <c r="K1640">
        <v>23.1</v>
      </c>
      <c r="AF1640" t="s">
        <v>2173</v>
      </c>
    </row>
    <row r="1641" spans="1:32" x14ac:dyDescent="0.3">
      <c r="A1641" t="s">
        <v>121</v>
      </c>
      <c r="B1641" t="s">
        <v>104</v>
      </c>
      <c r="C1641" t="str">
        <f t="shared" si="25"/>
        <v>90s</v>
      </c>
      <c r="D1641">
        <v>1999</v>
      </c>
      <c r="E1641" t="s">
        <v>24</v>
      </c>
      <c r="F1641" t="s">
        <v>68</v>
      </c>
      <c r="G1641">
        <v>3.88</v>
      </c>
      <c r="H1641">
        <v>3.42</v>
      </c>
      <c r="I1641">
        <v>1.69</v>
      </c>
      <c r="J1641">
        <v>0.5</v>
      </c>
      <c r="K1641">
        <v>9.49</v>
      </c>
      <c r="L1641">
        <v>93</v>
      </c>
      <c r="M1641">
        <v>23</v>
      </c>
      <c r="N1641">
        <v>9</v>
      </c>
      <c r="O1641">
        <v>135</v>
      </c>
      <c r="P1641" t="s">
        <v>69</v>
      </c>
      <c r="Q1641" t="s">
        <v>88</v>
      </c>
      <c r="AF1641" t="s">
        <v>2174</v>
      </c>
    </row>
    <row r="1642" spans="1:32" x14ac:dyDescent="0.3">
      <c r="A1642" t="s">
        <v>153</v>
      </c>
      <c r="B1642" t="s">
        <v>104</v>
      </c>
      <c r="C1642" t="str">
        <f t="shared" si="25"/>
        <v>90s</v>
      </c>
      <c r="D1642">
        <v>1999</v>
      </c>
      <c r="E1642" t="s">
        <v>28</v>
      </c>
      <c r="F1642" t="s">
        <v>118</v>
      </c>
      <c r="G1642">
        <v>2.2799999999999998</v>
      </c>
      <c r="H1642">
        <v>1.72</v>
      </c>
      <c r="I1642">
        <v>3.63</v>
      </c>
      <c r="J1642">
        <v>0.23</v>
      </c>
      <c r="K1642">
        <v>7.86</v>
      </c>
      <c r="L1642">
        <v>90</v>
      </c>
      <c r="M1642">
        <v>24</v>
      </c>
      <c r="N1642">
        <v>8.6</v>
      </c>
      <c r="O1642">
        <v>644</v>
      </c>
      <c r="P1642" t="s">
        <v>118</v>
      </c>
      <c r="Q1642" t="s">
        <v>88</v>
      </c>
      <c r="AF1642" t="s">
        <v>2175</v>
      </c>
    </row>
    <row r="1643" spans="1:32" x14ac:dyDescent="0.3">
      <c r="A1643" t="s">
        <v>225</v>
      </c>
      <c r="B1643" t="s">
        <v>104</v>
      </c>
      <c r="C1643" t="str">
        <f t="shared" si="25"/>
        <v>90s</v>
      </c>
      <c r="D1643">
        <v>1999</v>
      </c>
      <c r="E1643" t="s">
        <v>50</v>
      </c>
      <c r="F1643" t="s">
        <v>226</v>
      </c>
      <c r="G1643">
        <v>3.11</v>
      </c>
      <c r="H1643">
        <v>2.8</v>
      </c>
      <c r="I1643">
        <v>0.02</v>
      </c>
      <c r="J1643">
        <v>0.33</v>
      </c>
      <c r="K1643">
        <v>6.27</v>
      </c>
      <c r="L1643">
        <v>87</v>
      </c>
      <c r="M1643">
        <v>22</v>
      </c>
      <c r="N1643">
        <v>8.1</v>
      </c>
      <c r="O1643">
        <v>78</v>
      </c>
      <c r="P1643" t="s">
        <v>227</v>
      </c>
      <c r="Q1643" t="s">
        <v>88</v>
      </c>
      <c r="AF1643" t="s">
        <v>2176</v>
      </c>
    </row>
    <row r="1644" spans="1:32" x14ac:dyDescent="0.3">
      <c r="A1644" t="s">
        <v>258</v>
      </c>
      <c r="B1644" t="s">
        <v>95</v>
      </c>
      <c r="C1644" t="str">
        <f t="shared" si="25"/>
        <v>90s</v>
      </c>
      <c r="D1644">
        <v>1999</v>
      </c>
      <c r="E1644" t="s">
        <v>86</v>
      </c>
      <c r="F1644" t="s">
        <v>19</v>
      </c>
      <c r="G1644">
        <v>2.95</v>
      </c>
      <c r="H1644">
        <v>0.6</v>
      </c>
      <c r="I1644">
        <v>1.97</v>
      </c>
      <c r="J1644">
        <v>0.04</v>
      </c>
      <c r="K1644">
        <v>5.55</v>
      </c>
      <c r="AF1644" t="s">
        <v>2177</v>
      </c>
    </row>
    <row r="1645" spans="1:32" x14ac:dyDescent="0.3">
      <c r="A1645" t="s">
        <v>271</v>
      </c>
      <c r="B1645" t="s">
        <v>95</v>
      </c>
      <c r="C1645" t="str">
        <f t="shared" si="25"/>
        <v>90s</v>
      </c>
      <c r="D1645">
        <v>1999</v>
      </c>
      <c r="E1645" t="s">
        <v>272</v>
      </c>
      <c r="F1645" t="s">
        <v>19</v>
      </c>
      <c r="G1645">
        <v>3.18</v>
      </c>
      <c r="H1645">
        <v>1.24</v>
      </c>
      <c r="I1645">
        <v>0.94</v>
      </c>
      <c r="J1645">
        <v>0.09</v>
      </c>
      <c r="K1645">
        <v>5.45</v>
      </c>
      <c r="AF1645" t="s">
        <v>2178</v>
      </c>
    </row>
    <row r="1646" spans="1:32" x14ac:dyDescent="0.3">
      <c r="A1646" t="s">
        <v>278</v>
      </c>
      <c r="B1646" t="s">
        <v>27</v>
      </c>
      <c r="C1646" t="str">
        <f t="shared" si="25"/>
        <v>90s</v>
      </c>
      <c r="D1646">
        <v>1999</v>
      </c>
      <c r="E1646" t="s">
        <v>34</v>
      </c>
      <c r="F1646" t="s">
        <v>19</v>
      </c>
      <c r="G1646">
        <v>3.02</v>
      </c>
      <c r="H1646">
        <v>1.1200000000000001</v>
      </c>
      <c r="I1646">
        <v>1.01</v>
      </c>
      <c r="J1646">
        <v>0.16</v>
      </c>
      <c r="K1646">
        <v>5.31</v>
      </c>
      <c r="AF1646" t="s">
        <v>2179</v>
      </c>
    </row>
    <row r="1647" spans="1:32" x14ac:dyDescent="0.3">
      <c r="A1647" t="s">
        <v>281</v>
      </c>
      <c r="B1647" t="s">
        <v>95</v>
      </c>
      <c r="C1647" t="str">
        <f t="shared" si="25"/>
        <v>90s</v>
      </c>
      <c r="D1647">
        <v>1999</v>
      </c>
      <c r="E1647" t="s">
        <v>1</v>
      </c>
      <c r="F1647" t="s">
        <v>19</v>
      </c>
      <c r="G1647">
        <v>3.33</v>
      </c>
      <c r="H1647">
        <v>0.79</v>
      </c>
      <c r="I1647">
        <v>1.0900000000000001</v>
      </c>
      <c r="J1647">
        <v>0.06</v>
      </c>
      <c r="K1647">
        <v>5.27</v>
      </c>
      <c r="AF1647" t="s">
        <v>2181</v>
      </c>
    </row>
    <row r="1648" spans="1:32" x14ac:dyDescent="0.3">
      <c r="A1648" t="s">
        <v>21</v>
      </c>
      <c r="B1648" t="s">
        <v>27</v>
      </c>
      <c r="C1648" t="str">
        <f t="shared" si="25"/>
        <v>90s</v>
      </c>
      <c r="D1648">
        <v>1999</v>
      </c>
      <c r="E1648" t="s">
        <v>1</v>
      </c>
      <c r="F1648" t="s">
        <v>19</v>
      </c>
      <c r="G1648">
        <v>3.4</v>
      </c>
      <c r="H1648">
        <v>1.3</v>
      </c>
      <c r="I1648">
        <v>0.15</v>
      </c>
      <c r="J1648">
        <v>0.22</v>
      </c>
      <c r="K1648">
        <v>5.07</v>
      </c>
      <c r="AF1648" t="s">
        <v>2182</v>
      </c>
    </row>
    <row r="1649" spans="1:32" x14ac:dyDescent="0.3">
      <c r="A1649" t="s">
        <v>308</v>
      </c>
      <c r="B1649" t="s">
        <v>104</v>
      </c>
      <c r="C1649" t="str">
        <f t="shared" si="25"/>
        <v>90s</v>
      </c>
      <c r="D1649">
        <v>1999</v>
      </c>
      <c r="E1649" t="s">
        <v>18</v>
      </c>
      <c r="F1649" t="s">
        <v>71</v>
      </c>
      <c r="G1649">
        <v>3.42</v>
      </c>
      <c r="H1649">
        <v>1.38</v>
      </c>
      <c r="I1649">
        <v>0.02</v>
      </c>
      <c r="J1649">
        <v>0.2</v>
      </c>
      <c r="K1649">
        <v>5.0199999999999996</v>
      </c>
      <c r="L1649">
        <v>92</v>
      </c>
      <c r="M1649">
        <v>18</v>
      </c>
      <c r="N1649">
        <v>9.1999999999999993</v>
      </c>
      <c r="O1649">
        <v>69</v>
      </c>
      <c r="P1649" t="s">
        <v>309</v>
      </c>
      <c r="Q1649" t="s">
        <v>88</v>
      </c>
      <c r="AF1649" t="s">
        <v>2183</v>
      </c>
    </row>
    <row r="1650" spans="1:32" x14ac:dyDescent="0.3">
      <c r="A1650" t="s">
        <v>310</v>
      </c>
      <c r="B1650" t="s">
        <v>104</v>
      </c>
      <c r="C1650" t="str">
        <f t="shared" si="25"/>
        <v>90s</v>
      </c>
      <c r="D1650">
        <v>1999</v>
      </c>
      <c r="E1650" t="s">
        <v>272</v>
      </c>
      <c r="F1650" t="s">
        <v>283</v>
      </c>
      <c r="G1650">
        <v>2.79</v>
      </c>
      <c r="H1650">
        <v>1.89</v>
      </c>
      <c r="I1650">
        <v>0</v>
      </c>
      <c r="J1650">
        <v>0.33</v>
      </c>
      <c r="K1650">
        <v>5.01</v>
      </c>
      <c r="AF1650" t="s">
        <v>2185</v>
      </c>
    </row>
    <row r="1651" spans="1:32" x14ac:dyDescent="0.3">
      <c r="A1651" t="s">
        <v>325</v>
      </c>
      <c r="B1651" t="s">
        <v>104</v>
      </c>
      <c r="C1651" t="str">
        <f t="shared" si="25"/>
        <v>90s</v>
      </c>
      <c r="D1651">
        <v>1999</v>
      </c>
      <c r="E1651" t="s">
        <v>24</v>
      </c>
      <c r="F1651" t="s">
        <v>68</v>
      </c>
      <c r="G1651">
        <v>2.57</v>
      </c>
      <c r="H1651">
        <v>1.57</v>
      </c>
      <c r="I1651">
        <v>0.44</v>
      </c>
      <c r="J1651">
        <v>0.21</v>
      </c>
      <c r="K1651">
        <v>4.79</v>
      </c>
      <c r="L1651">
        <v>88</v>
      </c>
      <c r="M1651">
        <v>20</v>
      </c>
      <c r="N1651">
        <v>9</v>
      </c>
      <c r="O1651">
        <v>233</v>
      </c>
      <c r="P1651" t="s">
        <v>185</v>
      </c>
      <c r="Q1651" t="s">
        <v>20</v>
      </c>
      <c r="AF1651" t="s">
        <v>2186</v>
      </c>
    </row>
    <row r="1652" spans="1:32" x14ac:dyDescent="0.3">
      <c r="A1652" t="s">
        <v>452</v>
      </c>
      <c r="B1652" t="s">
        <v>104</v>
      </c>
      <c r="C1652" t="str">
        <f t="shared" si="25"/>
        <v>90s</v>
      </c>
      <c r="D1652">
        <v>1999</v>
      </c>
      <c r="E1652" t="s">
        <v>50</v>
      </c>
      <c r="F1652" t="s">
        <v>283</v>
      </c>
      <c r="G1652">
        <v>1.3</v>
      </c>
      <c r="H1652">
        <v>0.77</v>
      </c>
      <c r="I1652">
        <v>1.54</v>
      </c>
      <c r="J1652">
        <v>0.11</v>
      </c>
      <c r="K1652">
        <v>3.72</v>
      </c>
      <c r="AF1652" t="s">
        <v>2187</v>
      </c>
    </row>
    <row r="1653" spans="1:32" x14ac:dyDescent="0.3">
      <c r="A1653" t="s">
        <v>467</v>
      </c>
      <c r="B1653" t="s">
        <v>95</v>
      </c>
      <c r="C1653" t="str">
        <f t="shared" si="25"/>
        <v>90s</v>
      </c>
      <c r="D1653">
        <v>1999</v>
      </c>
      <c r="E1653" t="s">
        <v>39</v>
      </c>
      <c r="F1653" t="s">
        <v>19</v>
      </c>
      <c r="G1653">
        <v>2.23</v>
      </c>
      <c r="H1653">
        <v>0.68</v>
      </c>
      <c r="I1653">
        <v>0.66</v>
      </c>
      <c r="J1653">
        <v>0.06</v>
      </c>
      <c r="K1653">
        <v>3.63</v>
      </c>
      <c r="AF1653" t="s">
        <v>2188</v>
      </c>
    </row>
    <row r="1654" spans="1:32" x14ac:dyDescent="0.3">
      <c r="A1654" t="s">
        <v>493</v>
      </c>
      <c r="B1654" t="s">
        <v>104</v>
      </c>
      <c r="C1654" t="str">
        <f t="shared" si="25"/>
        <v>90s</v>
      </c>
      <c r="D1654">
        <v>1999</v>
      </c>
      <c r="E1654" t="s">
        <v>1</v>
      </c>
      <c r="F1654" t="s">
        <v>68</v>
      </c>
      <c r="G1654">
        <v>2.14</v>
      </c>
      <c r="H1654">
        <v>1.21</v>
      </c>
      <c r="I1654">
        <v>0.01</v>
      </c>
      <c r="J1654">
        <v>0.17</v>
      </c>
      <c r="K1654">
        <v>3.52</v>
      </c>
      <c r="AF1654" t="s">
        <v>2189</v>
      </c>
    </row>
    <row r="1655" spans="1:32" x14ac:dyDescent="0.3">
      <c r="A1655" t="s">
        <v>550</v>
      </c>
      <c r="B1655" t="s">
        <v>104</v>
      </c>
      <c r="C1655" t="str">
        <f t="shared" si="25"/>
        <v>90s</v>
      </c>
      <c r="D1655">
        <v>1999</v>
      </c>
      <c r="E1655" t="s">
        <v>37</v>
      </c>
      <c r="F1655" t="s">
        <v>134</v>
      </c>
      <c r="G1655">
        <v>1.72</v>
      </c>
      <c r="H1655">
        <v>1.33</v>
      </c>
      <c r="I1655">
        <v>0</v>
      </c>
      <c r="J1655">
        <v>0.16</v>
      </c>
      <c r="K1655">
        <v>3.21</v>
      </c>
      <c r="AF1655" t="s">
        <v>2190</v>
      </c>
    </row>
    <row r="1656" spans="1:32" x14ac:dyDescent="0.3">
      <c r="A1656" t="s">
        <v>573</v>
      </c>
      <c r="B1656" t="s">
        <v>95</v>
      </c>
      <c r="C1656" t="str">
        <f t="shared" si="25"/>
        <v>90s</v>
      </c>
      <c r="D1656">
        <v>1999</v>
      </c>
      <c r="E1656" t="s">
        <v>24</v>
      </c>
      <c r="F1656" t="s">
        <v>19</v>
      </c>
      <c r="G1656">
        <v>2.31</v>
      </c>
      <c r="H1656">
        <v>0.62</v>
      </c>
      <c r="I1656">
        <v>0.14000000000000001</v>
      </c>
      <c r="J1656">
        <v>0.04</v>
      </c>
      <c r="K1656">
        <v>3.12</v>
      </c>
      <c r="AF1656" t="s">
        <v>2191</v>
      </c>
    </row>
    <row r="1657" spans="1:32" x14ac:dyDescent="0.3">
      <c r="A1657" t="s">
        <v>645</v>
      </c>
      <c r="B1657" t="s">
        <v>104</v>
      </c>
      <c r="C1657" t="str">
        <f t="shared" si="25"/>
        <v>90s</v>
      </c>
      <c r="D1657">
        <v>1999</v>
      </c>
      <c r="E1657" t="s">
        <v>37</v>
      </c>
      <c r="F1657" t="s">
        <v>68</v>
      </c>
      <c r="G1657">
        <v>2.0299999999999998</v>
      </c>
      <c r="H1657">
        <v>0.72</v>
      </c>
      <c r="I1657">
        <v>0.02</v>
      </c>
      <c r="J1657">
        <v>0.11</v>
      </c>
      <c r="K1657">
        <v>2.88</v>
      </c>
      <c r="AF1657" t="s">
        <v>2192</v>
      </c>
    </row>
    <row r="1658" spans="1:32" x14ac:dyDescent="0.3">
      <c r="A1658" t="s">
        <v>771</v>
      </c>
      <c r="B1658" t="s">
        <v>95</v>
      </c>
      <c r="C1658" t="str">
        <f t="shared" si="25"/>
        <v>90s</v>
      </c>
      <c r="D1658">
        <v>1999</v>
      </c>
      <c r="E1658" t="s">
        <v>34</v>
      </c>
      <c r="F1658" t="s">
        <v>19</v>
      </c>
      <c r="G1658">
        <v>1.28</v>
      </c>
      <c r="H1658">
        <v>0.14000000000000001</v>
      </c>
      <c r="I1658">
        <v>1.08</v>
      </c>
      <c r="J1658">
        <v>0.01</v>
      </c>
      <c r="K1658">
        <v>2.5</v>
      </c>
      <c r="AF1658" t="s">
        <v>2193</v>
      </c>
    </row>
    <row r="1659" spans="1:32" x14ac:dyDescent="0.3">
      <c r="A1659" t="s">
        <v>846</v>
      </c>
      <c r="B1659" t="s">
        <v>104</v>
      </c>
      <c r="C1659" t="str">
        <f t="shared" si="25"/>
        <v>90s</v>
      </c>
      <c r="D1659">
        <v>1999</v>
      </c>
      <c r="E1659" t="s">
        <v>24</v>
      </c>
      <c r="F1659" t="s">
        <v>134</v>
      </c>
      <c r="G1659">
        <v>1.58</v>
      </c>
      <c r="H1659">
        <v>0.64</v>
      </c>
      <c r="I1659">
        <v>0</v>
      </c>
      <c r="J1659">
        <v>0.09</v>
      </c>
      <c r="K1659">
        <v>2.31</v>
      </c>
      <c r="L1659">
        <v>86</v>
      </c>
      <c r="M1659">
        <v>14</v>
      </c>
      <c r="N1659">
        <v>8.5</v>
      </c>
      <c r="O1659">
        <v>28</v>
      </c>
      <c r="P1659" t="s">
        <v>193</v>
      </c>
      <c r="Q1659" t="s">
        <v>20</v>
      </c>
      <c r="AF1659" t="s">
        <v>2195</v>
      </c>
    </row>
    <row r="1660" spans="1:32" x14ac:dyDescent="0.3">
      <c r="A1660" t="s">
        <v>1030</v>
      </c>
      <c r="B1660" t="s">
        <v>148</v>
      </c>
      <c r="C1660" t="str">
        <f t="shared" si="25"/>
        <v>90s</v>
      </c>
      <c r="D1660">
        <v>1999</v>
      </c>
      <c r="E1660" t="s">
        <v>34</v>
      </c>
      <c r="F1660" t="s">
        <v>568</v>
      </c>
      <c r="G1660">
        <v>1.94</v>
      </c>
      <c r="H1660">
        <v>0</v>
      </c>
      <c r="I1660">
        <v>0</v>
      </c>
      <c r="J1660">
        <v>0</v>
      </c>
      <c r="K1660">
        <v>1.94</v>
      </c>
      <c r="N1660" t="s">
        <v>203</v>
      </c>
      <c r="P1660" t="s">
        <v>1031</v>
      </c>
      <c r="Q1660" t="s">
        <v>20</v>
      </c>
      <c r="AF1660" t="s">
        <v>2196</v>
      </c>
    </row>
    <row r="1661" spans="1:32" x14ac:dyDescent="0.3">
      <c r="A1661" t="s">
        <v>1060</v>
      </c>
      <c r="B1661" t="s">
        <v>104</v>
      </c>
      <c r="C1661" t="str">
        <f t="shared" si="25"/>
        <v>90s</v>
      </c>
      <c r="D1661">
        <v>1999</v>
      </c>
      <c r="E1661" t="s">
        <v>28</v>
      </c>
      <c r="F1661" t="s">
        <v>234</v>
      </c>
      <c r="G1661">
        <v>1.37</v>
      </c>
      <c r="H1661">
        <v>0.44</v>
      </c>
      <c r="I1661">
        <v>0</v>
      </c>
      <c r="J1661">
        <v>0.08</v>
      </c>
      <c r="K1661">
        <v>1.88</v>
      </c>
      <c r="AF1661" t="s">
        <v>2197</v>
      </c>
    </row>
    <row r="1662" spans="1:32" x14ac:dyDescent="0.3">
      <c r="A1662" t="s">
        <v>1062</v>
      </c>
      <c r="B1662" t="s">
        <v>104</v>
      </c>
      <c r="C1662" t="str">
        <f t="shared" si="25"/>
        <v>90s</v>
      </c>
      <c r="D1662">
        <v>1999</v>
      </c>
      <c r="E1662" t="s">
        <v>18</v>
      </c>
      <c r="F1662" t="s">
        <v>68</v>
      </c>
      <c r="G1662">
        <v>0.25</v>
      </c>
      <c r="H1662">
        <v>0.12</v>
      </c>
      <c r="I1662">
        <v>1.48</v>
      </c>
      <c r="J1662">
        <v>0.03</v>
      </c>
      <c r="K1662">
        <v>1.88</v>
      </c>
      <c r="AF1662" t="s">
        <v>2198</v>
      </c>
    </row>
    <row r="1663" spans="1:32" x14ac:dyDescent="0.3">
      <c r="A1663" t="s">
        <v>1076</v>
      </c>
      <c r="B1663" t="s">
        <v>104</v>
      </c>
      <c r="C1663" t="str">
        <f t="shared" si="25"/>
        <v>90s</v>
      </c>
      <c r="D1663">
        <v>1999</v>
      </c>
      <c r="E1663" t="s">
        <v>28</v>
      </c>
      <c r="F1663" t="s">
        <v>68</v>
      </c>
      <c r="G1663">
        <v>0.94</v>
      </c>
      <c r="H1663">
        <v>0.44</v>
      </c>
      <c r="I1663">
        <v>0.39</v>
      </c>
      <c r="J1663">
        <v>0.1</v>
      </c>
      <c r="K1663">
        <v>1.86</v>
      </c>
      <c r="L1663">
        <v>74</v>
      </c>
      <c r="M1663">
        <v>12</v>
      </c>
      <c r="N1663">
        <v>8.4</v>
      </c>
      <c r="O1663">
        <v>248</v>
      </c>
      <c r="P1663" t="s">
        <v>1077</v>
      </c>
      <c r="Q1663" t="s">
        <v>88</v>
      </c>
      <c r="AF1663" t="s">
        <v>2199</v>
      </c>
    </row>
    <row r="1664" spans="1:32" x14ac:dyDescent="0.3">
      <c r="A1664" t="s">
        <v>1083</v>
      </c>
      <c r="B1664" t="s">
        <v>104</v>
      </c>
      <c r="C1664" t="str">
        <f t="shared" si="25"/>
        <v>90s</v>
      </c>
      <c r="D1664">
        <v>1999</v>
      </c>
      <c r="E1664" t="s">
        <v>28</v>
      </c>
      <c r="F1664" t="s">
        <v>118</v>
      </c>
      <c r="G1664">
        <v>0.62</v>
      </c>
      <c r="H1664">
        <v>0.42</v>
      </c>
      <c r="I1664">
        <v>0.69</v>
      </c>
      <c r="J1664">
        <v>0.12</v>
      </c>
      <c r="K1664">
        <v>1.86</v>
      </c>
      <c r="L1664">
        <v>94</v>
      </c>
      <c r="M1664">
        <v>16</v>
      </c>
      <c r="N1664">
        <v>8.1</v>
      </c>
      <c r="O1664">
        <v>297</v>
      </c>
      <c r="P1664" t="s">
        <v>118</v>
      </c>
      <c r="Q1664" t="s">
        <v>88</v>
      </c>
      <c r="AF1664" t="s">
        <v>2200</v>
      </c>
    </row>
    <row r="1665" spans="1:32" x14ac:dyDescent="0.3">
      <c r="A1665" t="s">
        <v>1119</v>
      </c>
      <c r="B1665" t="s">
        <v>104</v>
      </c>
      <c r="C1665" t="str">
        <f t="shared" si="25"/>
        <v>90s</v>
      </c>
      <c r="D1665">
        <v>1999</v>
      </c>
      <c r="E1665" t="s">
        <v>18</v>
      </c>
      <c r="F1665" t="s">
        <v>852</v>
      </c>
      <c r="G1665">
        <v>1</v>
      </c>
      <c r="H1665">
        <v>0.68</v>
      </c>
      <c r="I1665">
        <v>0</v>
      </c>
      <c r="J1665">
        <v>0.12</v>
      </c>
      <c r="K1665">
        <v>1.8</v>
      </c>
      <c r="AF1665" t="s">
        <v>2202</v>
      </c>
    </row>
    <row r="1666" spans="1:32" x14ac:dyDescent="0.3">
      <c r="A1666" t="s">
        <v>1166</v>
      </c>
      <c r="B1666" t="s">
        <v>104</v>
      </c>
      <c r="C1666" t="str">
        <f t="shared" si="25"/>
        <v>90s</v>
      </c>
      <c r="D1666">
        <v>1999</v>
      </c>
      <c r="E1666" t="s">
        <v>101</v>
      </c>
      <c r="F1666" t="s">
        <v>254</v>
      </c>
      <c r="G1666">
        <v>0.72</v>
      </c>
      <c r="H1666">
        <v>0.89</v>
      </c>
      <c r="I1666">
        <v>0.04</v>
      </c>
      <c r="J1666">
        <v>0.1</v>
      </c>
      <c r="K1666">
        <v>1.74</v>
      </c>
      <c r="AF1666" t="s">
        <v>2204</v>
      </c>
    </row>
    <row r="1667" spans="1:32" x14ac:dyDescent="0.3">
      <c r="A1667" t="s">
        <v>1211</v>
      </c>
      <c r="B1667" t="s">
        <v>104</v>
      </c>
      <c r="C1667" t="str">
        <f t="shared" ref="C1667:C1730" si="26">_xlfn.IFS(D1667&lt;1990,"80s",D1667&lt;2000,"90s",D1667&lt;2010,"2Ks",D1667&lt;2020,"2k10s")</f>
        <v>90s</v>
      </c>
      <c r="D1667">
        <v>1999</v>
      </c>
      <c r="E1667" t="s">
        <v>34</v>
      </c>
      <c r="F1667" t="s">
        <v>68</v>
      </c>
      <c r="G1667">
        <v>0.94</v>
      </c>
      <c r="H1667">
        <v>0.64</v>
      </c>
      <c r="I1667">
        <v>0</v>
      </c>
      <c r="J1667">
        <v>0.11</v>
      </c>
      <c r="K1667">
        <v>1.69</v>
      </c>
      <c r="AF1667" t="s">
        <v>2206</v>
      </c>
    </row>
    <row r="1668" spans="1:32" x14ac:dyDescent="0.3">
      <c r="A1668" t="s">
        <v>1277</v>
      </c>
      <c r="B1668" t="s">
        <v>104</v>
      </c>
      <c r="C1668" t="str">
        <f t="shared" si="26"/>
        <v>90s</v>
      </c>
      <c r="D1668">
        <v>1999</v>
      </c>
      <c r="E1668" t="s">
        <v>37</v>
      </c>
      <c r="F1668" t="s">
        <v>1147</v>
      </c>
      <c r="G1668">
        <v>0.93</v>
      </c>
      <c r="H1668">
        <v>0.63</v>
      </c>
      <c r="I1668">
        <v>0</v>
      </c>
      <c r="J1668">
        <v>0.08</v>
      </c>
      <c r="K1668">
        <v>1.64</v>
      </c>
      <c r="AF1668" t="s">
        <v>2207</v>
      </c>
    </row>
    <row r="1669" spans="1:32" x14ac:dyDescent="0.3">
      <c r="A1669" t="s">
        <v>1285</v>
      </c>
      <c r="B1669" t="s">
        <v>104</v>
      </c>
      <c r="C1669" t="str">
        <f t="shared" si="26"/>
        <v>90s</v>
      </c>
      <c r="D1669">
        <v>1999</v>
      </c>
      <c r="E1669" t="s">
        <v>1</v>
      </c>
      <c r="F1669" t="s">
        <v>68</v>
      </c>
      <c r="G1669">
        <v>0.71</v>
      </c>
      <c r="H1669">
        <v>0.48</v>
      </c>
      <c r="I1669">
        <v>0.32</v>
      </c>
      <c r="J1669">
        <v>0.11</v>
      </c>
      <c r="K1669">
        <v>1.63</v>
      </c>
      <c r="L1669">
        <v>90</v>
      </c>
      <c r="M1669">
        <v>19</v>
      </c>
      <c r="N1669">
        <v>8.8000000000000007</v>
      </c>
      <c r="O1669">
        <v>53</v>
      </c>
      <c r="P1669" t="s">
        <v>1077</v>
      </c>
      <c r="Q1669" t="s">
        <v>20</v>
      </c>
      <c r="AF1669" t="s">
        <v>2209</v>
      </c>
    </row>
    <row r="1670" spans="1:32" x14ac:dyDescent="0.3">
      <c r="A1670" t="s">
        <v>1305</v>
      </c>
      <c r="B1670" t="s">
        <v>104</v>
      </c>
      <c r="C1670" t="str">
        <f t="shared" si="26"/>
        <v>90s</v>
      </c>
      <c r="D1670">
        <v>1999</v>
      </c>
      <c r="E1670" t="s">
        <v>50</v>
      </c>
      <c r="F1670" t="s">
        <v>234</v>
      </c>
      <c r="G1670">
        <v>0.71</v>
      </c>
      <c r="H1670">
        <v>0.48</v>
      </c>
      <c r="I1670">
        <v>0.3</v>
      </c>
      <c r="J1670">
        <v>0.1</v>
      </c>
      <c r="K1670">
        <v>1.6</v>
      </c>
      <c r="L1670">
        <v>86</v>
      </c>
      <c r="M1670">
        <v>17</v>
      </c>
      <c r="N1670">
        <v>9.1999999999999993</v>
      </c>
      <c r="O1670">
        <v>326</v>
      </c>
      <c r="P1670" t="s">
        <v>433</v>
      </c>
      <c r="Q1670" t="s">
        <v>53</v>
      </c>
      <c r="AF1670" t="s">
        <v>2210</v>
      </c>
    </row>
    <row r="1671" spans="1:32" x14ac:dyDescent="0.3">
      <c r="A1671" t="s">
        <v>1313</v>
      </c>
      <c r="B1671" t="s">
        <v>104</v>
      </c>
      <c r="C1671" t="str">
        <f t="shared" si="26"/>
        <v>90s</v>
      </c>
      <c r="D1671">
        <v>1999</v>
      </c>
      <c r="E1671" t="s">
        <v>24</v>
      </c>
      <c r="F1671" t="s">
        <v>134</v>
      </c>
      <c r="G1671">
        <v>0.88</v>
      </c>
      <c r="H1671">
        <v>0.6</v>
      </c>
      <c r="I1671">
        <v>0</v>
      </c>
      <c r="J1671">
        <v>0.1</v>
      </c>
      <c r="K1671">
        <v>1.59</v>
      </c>
      <c r="AF1671" t="s">
        <v>2211</v>
      </c>
    </row>
    <row r="1672" spans="1:32" x14ac:dyDescent="0.3">
      <c r="A1672" t="s">
        <v>1350</v>
      </c>
      <c r="B1672" t="s">
        <v>148</v>
      </c>
      <c r="C1672" t="str">
        <f t="shared" si="26"/>
        <v>90s</v>
      </c>
      <c r="D1672">
        <v>1999</v>
      </c>
      <c r="E1672" t="s">
        <v>272</v>
      </c>
      <c r="F1672" t="s">
        <v>1351</v>
      </c>
      <c r="G1672">
        <v>1.55</v>
      </c>
      <c r="H1672">
        <v>0</v>
      </c>
      <c r="I1672">
        <v>0</v>
      </c>
      <c r="J1672">
        <v>0</v>
      </c>
      <c r="K1672">
        <v>1.55</v>
      </c>
      <c r="AF1672" t="s">
        <v>2212</v>
      </c>
    </row>
    <row r="1673" spans="1:32" x14ac:dyDescent="0.3">
      <c r="A1673" t="s">
        <v>1421</v>
      </c>
      <c r="B1673" t="s">
        <v>95</v>
      </c>
      <c r="C1673" t="str">
        <f t="shared" si="26"/>
        <v>90s</v>
      </c>
      <c r="D1673">
        <v>1999</v>
      </c>
      <c r="E1673" t="s">
        <v>86</v>
      </c>
      <c r="F1673" t="s">
        <v>484</v>
      </c>
      <c r="G1673">
        <v>1.2</v>
      </c>
      <c r="H1673">
        <v>0.25</v>
      </c>
      <c r="I1673">
        <v>0.02</v>
      </c>
      <c r="J1673">
        <v>0.02</v>
      </c>
      <c r="K1673">
        <v>1.48</v>
      </c>
      <c r="AF1673" t="s">
        <v>2213</v>
      </c>
    </row>
    <row r="1674" spans="1:32" x14ac:dyDescent="0.3">
      <c r="A1674" t="s">
        <v>1439</v>
      </c>
      <c r="B1674" t="s">
        <v>95</v>
      </c>
      <c r="C1674" t="str">
        <f t="shared" si="26"/>
        <v>90s</v>
      </c>
      <c r="D1674">
        <v>1999</v>
      </c>
      <c r="E1674" t="s">
        <v>50</v>
      </c>
      <c r="F1674" t="s">
        <v>19</v>
      </c>
      <c r="G1674">
        <v>0.62</v>
      </c>
      <c r="H1674">
        <v>0.18</v>
      </c>
      <c r="I1674">
        <v>0.65</v>
      </c>
      <c r="J1674">
        <v>0.02</v>
      </c>
      <c r="K1674">
        <v>1.47</v>
      </c>
      <c r="AF1674" t="s">
        <v>2215</v>
      </c>
    </row>
    <row r="1675" spans="1:32" x14ac:dyDescent="0.3">
      <c r="A1675" t="s">
        <v>1465</v>
      </c>
      <c r="B1675" t="s">
        <v>95</v>
      </c>
      <c r="C1675" t="str">
        <f t="shared" si="26"/>
        <v>90s</v>
      </c>
      <c r="D1675">
        <v>1999</v>
      </c>
      <c r="E1675" t="s">
        <v>34</v>
      </c>
      <c r="F1675" t="s">
        <v>372</v>
      </c>
      <c r="G1675">
        <v>1.24</v>
      </c>
      <c r="H1675">
        <v>0.17</v>
      </c>
      <c r="I1675">
        <v>0.03</v>
      </c>
      <c r="J1675">
        <v>0.01</v>
      </c>
      <c r="K1675">
        <v>1.45</v>
      </c>
      <c r="AF1675" t="s">
        <v>2217</v>
      </c>
    </row>
    <row r="1676" spans="1:32" x14ac:dyDescent="0.3">
      <c r="A1676" t="s">
        <v>1476</v>
      </c>
      <c r="B1676" t="s">
        <v>104</v>
      </c>
      <c r="C1676" t="str">
        <f t="shared" si="26"/>
        <v>90s</v>
      </c>
      <c r="D1676">
        <v>1999</v>
      </c>
      <c r="E1676" t="s">
        <v>50</v>
      </c>
      <c r="F1676" t="s">
        <v>389</v>
      </c>
      <c r="G1676">
        <v>0.8</v>
      </c>
      <c r="H1676">
        <v>0.54</v>
      </c>
      <c r="I1676">
        <v>0</v>
      </c>
      <c r="J1676">
        <v>0.09</v>
      </c>
      <c r="K1676">
        <v>1.43</v>
      </c>
      <c r="L1676">
        <v>77</v>
      </c>
      <c r="M1676">
        <v>4</v>
      </c>
      <c r="N1676">
        <v>7.9</v>
      </c>
      <c r="O1676">
        <v>8</v>
      </c>
      <c r="P1676" t="s">
        <v>1477</v>
      </c>
      <c r="Q1676" t="s">
        <v>20</v>
      </c>
      <c r="AF1676" t="s">
        <v>2218</v>
      </c>
    </row>
    <row r="1677" spans="1:32" x14ac:dyDescent="0.3">
      <c r="A1677" t="s">
        <v>1485</v>
      </c>
      <c r="B1677" t="s">
        <v>104</v>
      </c>
      <c r="C1677" t="str">
        <f t="shared" si="26"/>
        <v>90s</v>
      </c>
      <c r="D1677">
        <v>1999</v>
      </c>
      <c r="E1677" t="s">
        <v>18</v>
      </c>
      <c r="F1677" t="s">
        <v>134</v>
      </c>
      <c r="G1677">
        <v>0.79</v>
      </c>
      <c r="H1677">
        <v>0.54</v>
      </c>
      <c r="I1677">
        <v>0</v>
      </c>
      <c r="J1677">
        <v>0.09</v>
      </c>
      <c r="K1677">
        <v>1.43</v>
      </c>
      <c r="AF1677" t="s">
        <v>2220</v>
      </c>
    </row>
    <row r="1678" spans="1:32" x14ac:dyDescent="0.3">
      <c r="A1678" t="s">
        <v>1513</v>
      </c>
      <c r="B1678" t="s">
        <v>104</v>
      </c>
      <c r="C1678" t="str">
        <f t="shared" si="26"/>
        <v>90s</v>
      </c>
      <c r="D1678">
        <v>1999</v>
      </c>
      <c r="E1678" t="s">
        <v>86</v>
      </c>
      <c r="F1678" t="s">
        <v>134</v>
      </c>
      <c r="G1678">
        <v>1.02</v>
      </c>
      <c r="H1678">
        <v>0.34</v>
      </c>
      <c r="I1678">
        <v>0</v>
      </c>
      <c r="J1678">
        <v>0.05</v>
      </c>
      <c r="K1678">
        <v>1.41</v>
      </c>
      <c r="AF1678" t="s">
        <v>2221</v>
      </c>
    </row>
    <row r="1679" spans="1:32" x14ac:dyDescent="0.3">
      <c r="A1679" t="s">
        <v>1562</v>
      </c>
      <c r="B1679" t="s">
        <v>104</v>
      </c>
      <c r="C1679" t="str">
        <f t="shared" si="26"/>
        <v>90s</v>
      </c>
      <c r="D1679">
        <v>1999</v>
      </c>
      <c r="E1679" t="s">
        <v>39</v>
      </c>
      <c r="F1679" t="s">
        <v>234</v>
      </c>
      <c r="G1679">
        <v>0</v>
      </c>
      <c r="H1679">
        <v>0</v>
      </c>
      <c r="I1679">
        <v>1.26</v>
      </c>
      <c r="J1679">
        <v>0.09</v>
      </c>
      <c r="K1679">
        <v>1.35</v>
      </c>
      <c r="AF1679" t="s">
        <v>2222</v>
      </c>
    </row>
    <row r="1680" spans="1:32" x14ac:dyDescent="0.3">
      <c r="A1680" t="s">
        <v>1615</v>
      </c>
      <c r="B1680" t="s">
        <v>104</v>
      </c>
      <c r="C1680" t="str">
        <f t="shared" si="26"/>
        <v>90s</v>
      </c>
      <c r="D1680">
        <v>1999</v>
      </c>
      <c r="E1680" t="s">
        <v>101</v>
      </c>
      <c r="F1680" t="s">
        <v>484</v>
      </c>
      <c r="G1680">
        <v>0.56999999999999995</v>
      </c>
      <c r="H1680">
        <v>0.67</v>
      </c>
      <c r="I1680">
        <v>0</v>
      </c>
      <c r="J1680">
        <v>7.0000000000000007E-2</v>
      </c>
      <c r="K1680">
        <v>1.31</v>
      </c>
      <c r="AF1680" t="s">
        <v>2223</v>
      </c>
    </row>
    <row r="1681" spans="1:32" x14ac:dyDescent="0.3">
      <c r="A1681" t="s">
        <v>1631</v>
      </c>
      <c r="B1681" t="s">
        <v>104</v>
      </c>
      <c r="C1681" t="str">
        <f t="shared" si="26"/>
        <v>90s</v>
      </c>
      <c r="D1681">
        <v>1999</v>
      </c>
      <c r="E1681" t="s">
        <v>28</v>
      </c>
      <c r="F1681" t="s">
        <v>372</v>
      </c>
      <c r="G1681">
        <v>0.56000000000000005</v>
      </c>
      <c r="H1681">
        <v>0.38</v>
      </c>
      <c r="I1681">
        <v>0.28000000000000003</v>
      </c>
      <c r="J1681">
        <v>0.08</v>
      </c>
      <c r="K1681">
        <v>1.3</v>
      </c>
      <c r="AF1681" t="s">
        <v>2224</v>
      </c>
    </row>
    <row r="1682" spans="1:32" x14ac:dyDescent="0.3">
      <c r="A1682" t="s">
        <v>1655</v>
      </c>
      <c r="B1682" t="s">
        <v>104</v>
      </c>
      <c r="C1682" t="str">
        <f t="shared" si="26"/>
        <v>90s</v>
      </c>
      <c r="D1682">
        <v>1999</v>
      </c>
      <c r="E1682" t="s">
        <v>50</v>
      </c>
      <c r="F1682" t="s">
        <v>1656</v>
      </c>
      <c r="G1682">
        <v>1.1000000000000001</v>
      </c>
      <c r="H1682">
        <v>0.14000000000000001</v>
      </c>
      <c r="I1682">
        <v>0</v>
      </c>
      <c r="J1682">
        <v>0.04</v>
      </c>
      <c r="K1682">
        <v>1.28</v>
      </c>
      <c r="AF1682" t="s">
        <v>2225</v>
      </c>
    </row>
    <row r="1683" spans="1:32" x14ac:dyDescent="0.3">
      <c r="A1683" t="s">
        <v>1659</v>
      </c>
      <c r="B1683" t="s">
        <v>104</v>
      </c>
      <c r="C1683" t="str">
        <f t="shared" si="26"/>
        <v>90s</v>
      </c>
      <c r="D1683">
        <v>1999</v>
      </c>
      <c r="E1683" t="s">
        <v>24</v>
      </c>
      <c r="F1683" t="s">
        <v>852</v>
      </c>
      <c r="G1683">
        <v>1.07</v>
      </c>
      <c r="H1683">
        <v>0.16</v>
      </c>
      <c r="I1683">
        <v>0</v>
      </c>
      <c r="J1683">
        <v>0.04</v>
      </c>
      <c r="K1683">
        <v>1.28</v>
      </c>
      <c r="AF1683" t="s">
        <v>2226</v>
      </c>
    </row>
    <row r="1684" spans="1:32" x14ac:dyDescent="0.3">
      <c r="A1684" t="s">
        <v>1753</v>
      </c>
      <c r="B1684" t="s">
        <v>27</v>
      </c>
      <c r="C1684" t="str">
        <f t="shared" si="26"/>
        <v>90s</v>
      </c>
      <c r="D1684">
        <v>1999</v>
      </c>
      <c r="E1684" t="s">
        <v>34</v>
      </c>
      <c r="F1684" t="s">
        <v>19</v>
      </c>
      <c r="G1684">
        <v>0.79</v>
      </c>
      <c r="H1684">
        <v>0.31</v>
      </c>
      <c r="I1684">
        <v>0.08</v>
      </c>
      <c r="J1684">
        <v>0.04</v>
      </c>
      <c r="K1684">
        <v>1.22</v>
      </c>
      <c r="AF1684" t="s">
        <v>2227</v>
      </c>
    </row>
    <row r="1685" spans="1:32" x14ac:dyDescent="0.3">
      <c r="A1685" t="s">
        <v>1770</v>
      </c>
      <c r="B1685" t="s">
        <v>104</v>
      </c>
      <c r="C1685" t="str">
        <f t="shared" si="26"/>
        <v>90s</v>
      </c>
      <c r="D1685">
        <v>1999</v>
      </c>
      <c r="E1685" t="s">
        <v>50</v>
      </c>
      <c r="F1685" t="s">
        <v>254</v>
      </c>
      <c r="G1685">
        <v>0.66</v>
      </c>
      <c r="H1685">
        <v>0.48</v>
      </c>
      <c r="I1685">
        <v>0.01</v>
      </c>
      <c r="J1685">
        <v>0.06</v>
      </c>
      <c r="K1685">
        <v>1.21</v>
      </c>
      <c r="AF1685" t="s">
        <v>2229</v>
      </c>
    </row>
    <row r="1686" spans="1:32" x14ac:dyDescent="0.3">
      <c r="A1686" t="s">
        <v>1793</v>
      </c>
      <c r="B1686" t="s">
        <v>799</v>
      </c>
      <c r="C1686" t="str">
        <f t="shared" si="26"/>
        <v>90s</v>
      </c>
      <c r="D1686">
        <v>1999</v>
      </c>
      <c r="E1686" t="s">
        <v>18</v>
      </c>
      <c r="F1686" t="s">
        <v>151</v>
      </c>
      <c r="G1686">
        <v>1.1200000000000001</v>
      </c>
      <c r="H1686">
        <v>0.05</v>
      </c>
      <c r="I1686">
        <v>0</v>
      </c>
      <c r="J1686">
        <v>0.02</v>
      </c>
      <c r="K1686">
        <v>1.2</v>
      </c>
      <c r="AF1686" t="s">
        <v>2230</v>
      </c>
    </row>
    <row r="1687" spans="1:32" x14ac:dyDescent="0.3">
      <c r="A1687" t="s">
        <v>1806</v>
      </c>
      <c r="B1687" t="s">
        <v>104</v>
      </c>
      <c r="C1687" t="str">
        <f t="shared" si="26"/>
        <v>90s</v>
      </c>
      <c r="D1687">
        <v>1999</v>
      </c>
      <c r="E1687" t="s">
        <v>24</v>
      </c>
      <c r="F1687" t="s">
        <v>111</v>
      </c>
      <c r="G1687">
        <v>0.99</v>
      </c>
      <c r="H1687">
        <v>0.16</v>
      </c>
      <c r="I1687">
        <v>0</v>
      </c>
      <c r="J1687">
        <v>0.04</v>
      </c>
      <c r="K1687">
        <v>1.19</v>
      </c>
      <c r="AF1687" t="s">
        <v>2231</v>
      </c>
    </row>
    <row r="1688" spans="1:32" x14ac:dyDescent="0.3">
      <c r="A1688" t="s">
        <v>1812</v>
      </c>
      <c r="B1688" t="s">
        <v>104</v>
      </c>
      <c r="C1688" t="str">
        <f t="shared" si="26"/>
        <v>90s</v>
      </c>
      <c r="D1688">
        <v>1999</v>
      </c>
      <c r="E1688" t="s">
        <v>101</v>
      </c>
      <c r="F1688" t="s">
        <v>234</v>
      </c>
      <c r="G1688">
        <v>0.66</v>
      </c>
      <c r="H1688">
        <v>0.45</v>
      </c>
      <c r="I1688">
        <v>0</v>
      </c>
      <c r="J1688">
        <v>0.08</v>
      </c>
      <c r="K1688">
        <v>1.18</v>
      </c>
      <c r="AF1688" t="s">
        <v>2234</v>
      </c>
    </row>
    <row r="1689" spans="1:32" x14ac:dyDescent="0.3">
      <c r="A1689" t="s">
        <v>1814</v>
      </c>
      <c r="B1689" t="s">
        <v>799</v>
      </c>
      <c r="C1689" t="str">
        <f t="shared" si="26"/>
        <v>90s</v>
      </c>
      <c r="D1689">
        <v>1999</v>
      </c>
      <c r="E1689" t="s">
        <v>101</v>
      </c>
      <c r="F1689" t="s">
        <v>151</v>
      </c>
      <c r="G1689">
        <v>0.52</v>
      </c>
      <c r="H1689">
        <v>0.24</v>
      </c>
      <c r="I1689">
        <v>0.38</v>
      </c>
      <c r="J1689">
        <v>0.04</v>
      </c>
      <c r="K1689">
        <v>1.18</v>
      </c>
      <c r="L1689">
        <v>88</v>
      </c>
      <c r="M1689">
        <v>9</v>
      </c>
      <c r="N1689">
        <v>9.4</v>
      </c>
      <c r="O1689">
        <v>201</v>
      </c>
      <c r="P1689" t="s">
        <v>1113</v>
      </c>
      <c r="Q1689" t="s">
        <v>88</v>
      </c>
      <c r="AF1689" t="s">
        <v>2235</v>
      </c>
    </row>
    <row r="1690" spans="1:32" x14ac:dyDescent="0.3">
      <c r="A1690" t="s">
        <v>1846</v>
      </c>
      <c r="B1690" t="s">
        <v>95</v>
      </c>
      <c r="C1690" t="str">
        <f t="shared" si="26"/>
        <v>90s</v>
      </c>
      <c r="D1690">
        <v>1999</v>
      </c>
      <c r="E1690" t="s">
        <v>37</v>
      </c>
      <c r="F1690" t="s">
        <v>19</v>
      </c>
      <c r="G1690">
        <v>0.78</v>
      </c>
      <c r="H1690">
        <v>0.28000000000000003</v>
      </c>
      <c r="I1690">
        <v>7.0000000000000007E-2</v>
      </c>
      <c r="J1690">
        <v>0.02</v>
      </c>
      <c r="K1690">
        <v>1.1599999999999999</v>
      </c>
      <c r="AF1690" t="s">
        <v>2236</v>
      </c>
    </row>
    <row r="1691" spans="1:32" x14ac:dyDescent="0.3">
      <c r="A1691" t="s">
        <v>1899</v>
      </c>
      <c r="B1691" t="s">
        <v>104</v>
      </c>
      <c r="C1691" t="str">
        <f t="shared" si="26"/>
        <v>90s</v>
      </c>
      <c r="D1691">
        <v>1999</v>
      </c>
      <c r="E1691" t="s">
        <v>18</v>
      </c>
      <c r="F1691" t="s">
        <v>943</v>
      </c>
      <c r="G1691">
        <v>0</v>
      </c>
      <c r="H1691">
        <v>0</v>
      </c>
      <c r="I1691">
        <v>1.06</v>
      </c>
      <c r="J1691">
        <v>7.0000000000000007E-2</v>
      </c>
      <c r="K1691">
        <v>1.1299999999999999</v>
      </c>
      <c r="AF1691" t="s">
        <v>2237</v>
      </c>
    </row>
    <row r="1692" spans="1:32" x14ac:dyDescent="0.3">
      <c r="A1692" t="s">
        <v>1933</v>
      </c>
      <c r="B1692" t="s">
        <v>104</v>
      </c>
      <c r="C1692" t="str">
        <f t="shared" si="26"/>
        <v>90s</v>
      </c>
      <c r="D1692">
        <v>1999</v>
      </c>
      <c r="E1692" t="s">
        <v>28</v>
      </c>
      <c r="F1692" t="s">
        <v>118</v>
      </c>
      <c r="G1692">
        <v>0.18</v>
      </c>
      <c r="H1692">
        <v>0.13</v>
      </c>
      <c r="I1692">
        <v>0.73</v>
      </c>
      <c r="J1692">
        <v>7.0000000000000007E-2</v>
      </c>
      <c r="K1692">
        <v>1.1100000000000001</v>
      </c>
      <c r="AF1692" t="s">
        <v>2238</v>
      </c>
    </row>
    <row r="1693" spans="1:32" x14ac:dyDescent="0.3">
      <c r="A1693" t="s">
        <v>1949</v>
      </c>
      <c r="B1693" t="s">
        <v>27</v>
      </c>
      <c r="C1693" t="str">
        <f t="shared" si="26"/>
        <v>90s</v>
      </c>
      <c r="D1693">
        <v>1999</v>
      </c>
      <c r="E1693" t="s">
        <v>272</v>
      </c>
      <c r="F1693" t="s">
        <v>234</v>
      </c>
      <c r="G1693">
        <v>0</v>
      </c>
      <c r="H1693">
        <v>0</v>
      </c>
      <c r="I1693">
        <v>1.1000000000000001</v>
      </c>
      <c r="J1693">
        <v>0</v>
      </c>
      <c r="K1693">
        <v>1.1000000000000001</v>
      </c>
      <c r="AF1693" t="s">
        <v>2239</v>
      </c>
    </row>
    <row r="1694" spans="1:32" x14ac:dyDescent="0.3">
      <c r="A1694" t="s">
        <v>1998</v>
      </c>
      <c r="B1694" t="s">
        <v>104</v>
      </c>
      <c r="C1694" t="str">
        <f t="shared" si="26"/>
        <v>90s</v>
      </c>
      <c r="D1694">
        <v>1999</v>
      </c>
      <c r="E1694" t="s">
        <v>34</v>
      </c>
      <c r="F1694" t="s">
        <v>68</v>
      </c>
      <c r="G1694">
        <v>0</v>
      </c>
      <c r="H1694">
        <v>0</v>
      </c>
      <c r="I1694">
        <v>1</v>
      </c>
      <c r="J1694">
        <v>7.0000000000000007E-2</v>
      </c>
      <c r="K1694">
        <v>1.07</v>
      </c>
      <c r="AF1694" t="s">
        <v>2240</v>
      </c>
    </row>
    <row r="1695" spans="1:32" x14ac:dyDescent="0.3">
      <c r="A1695" t="s">
        <v>2001</v>
      </c>
      <c r="B1695" t="s">
        <v>148</v>
      </c>
      <c r="C1695" t="str">
        <f t="shared" si="26"/>
        <v>90s</v>
      </c>
      <c r="D1695">
        <v>1999</v>
      </c>
      <c r="E1695" t="s">
        <v>18</v>
      </c>
      <c r="F1695" t="s">
        <v>283</v>
      </c>
      <c r="G1695">
        <v>0</v>
      </c>
      <c r="H1695">
        <v>0.98</v>
      </c>
      <c r="I1695">
        <v>0</v>
      </c>
      <c r="J1695">
        <v>0.09</v>
      </c>
      <c r="K1695">
        <v>1.07</v>
      </c>
      <c r="AF1695" t="s">
        <v>2241</v>
      </c>
    </row>
    <row r="1696" spans="1:32" x14ac:dyDescent="0.3">
      <c r="A1696" t="s">
        <v>2013</v>
      </c>
      <c r="B1696" t="s">
        <v>104</v>
      </c>
      <c r="C1696" t="str">
        <f t="shared" si="26"/>
        <v>90s</v>
      </c>
      <c r="D1696">
        <v>1999</v>
      </c>
      <c r="E1696" t="s">
        <v>24</v>
      </c>
      <c r="F1696" t="s">
        <v>134</v>
      </c>
      <c r="G1696">
        <v>0.59</v>
      </c>
      <c r="H1696">
        <v>0.4</v>
      </c>
      <c r="I1696">
        <v>0</v>
      </c>
      <c r="J1696">
        <v>7.0000000000000007E-2</v>
      </c>
      <c r="K1696">
        <v>1.07</v>
      </c>
      <c r="AF1696" t="s">
        <v>2242</v>
      </c>
    </row>
    <row r="1697" spans="1:32" x14ac:dyDescent="0.3">
      <c r="A1697" t="s">
        <v>2025</v>
      </c>
      <c r="B1697" t="s">
        <v>104</v>
      </c>
      <c r="C1697" t="str">
        <f t="shared" si="26"/>
        <v>90s</v>
      </c>
      <c r="D1697">
        <v>1999</v>
      </c>
      <c r="E1697" t="s">
        <v>272</v>
      </c>
      <c r="F1697" t="s">
        <v>2026</v>
      </c>
      <c r="G1697">
        <v>0.18</v>
      </c>
      <c r="H1697">
        <v>0.81</v>
      </c>
      <c r="I1697">
        <v>0</v>
      </c>
      <c r="J1697">
        <v>0.08</v>
      </c>
      <c r="K1697">
        <v>1.06</v>
      </c>
      <c r="AF1697" t="s">
        <v>2243</v>
      </c>
    </row>
    <row r="1698" spans="1:32" x14ac:dyDescent="0.3">
      <c r="A1698" t="s">
        <v>2196</v>
      </c>
      <c r="B1698" t="s">
        <v>104</v>
      </c>
      <c r="C1698" t="str">
        <f t="shared" si="26"/>
        <v>90s</v>
      </c>
      <c r="D1698">
        <v>1999</v>
      </c>
      <c r="E1698" t="s">
        <v>34</v>
      </c>
      <c r="F1698" t="s">
        <v>68</v>
      </c>
      <c r="G1698">
        <v>0.54</v>
      </c>
      <c r="H1698">
        <v>0.36</v>
      </c>
      <c r="I1698">
        <v>0</v>
      </c>
      <c r="J1698">
        <v>0.06</v>
      </c>
      <c r="K1698">
        <v>0.96</v>
      </c>
      <c r="AF1698" t="s">
        <v>2244</v>
      </c>
    </row>
    <row r="1699" spans="1:32" x14ac:dyDescent="0.3">
      <c r="A1699" t="s">
        <v>2197</v>
      </c>
      <c r="B1699" t="s">
        <v>104</v>
      </c>
      <c r="C1699" t="str">
        <f t="shared" si="26"/>
        <v>90s</v>
      </c>
      <c r="D1699">
        <v>1999</v>
      </c>
      <c r="E1699" t="s">
        <v>39</v>
      </c>
      <c r="F1699" t="s">
        <v>234</v>
      </c>
      <c r="G1699">
        <v>0</v>
      </c>
      <c r="H1699">
        <v>0</v>
      </c>
      <c r="I1699">
        <v>0.9</v>
      </c>
      <c r="J1699">
        <v>0.06</v>
      </c>
      <c r="K1699">
        <v>0.96</v>
      </c>
      <c r="AF1699" t="s">
        <v>2245</v>
      </c>
    </row>
    <row r="1700" spans="1:32" x14ac:dyDescent="0.3">
      <c r="A1700" t="s">
        <v>2230</v>
      </c>
      <c r="B1700" t="s">
        <v>104</v>
      </c>
      <c r="C1700" t="str">
        <f t="shared" si="26"/>
        <v>90s</v>
      </c>
      <c r="D1700">
        <v>1999</v>
      </c>
      <c r="E1700" t="s">
        <v>18</v>
      </c>
      <c r="F1700" t="s">
        <v>134</v>
      </c>
      <c r="G1700">
        <v>0.53</v>
      </c>
      <c r="H1700">
        <v>0.36</v>
      </c>
      <c r="I1700">
        <v>0</v>
      </c>
      <c r="J1700">
        <v>0.06</v>
      </c>
      <c r="K1700">
        <v>0.95</v>
      </c>
      <c r="AF1700" t="s">
        <v>2246</v>
      </c>
    </row>
    <row r="1701" spans="1:32" x14ac:dyDescent="0.3">
      <c r="A1701" t="s">
        <v>2245</v>
      </c>
      <c r="B1701" t="s">
        <v>104</v>
      </c>
      <c r="C1701" t="str">
        <f t="shared" si="26"/>
        <v>90s</v>
      </c>
      <c r="D1701">
        <v>1999</v>
      </c>
      <c r="E1701" t="s">
        <v>28</v>
      </c>
      <c r="F1701" t="s">
        <v>118</v>
      </c>
      <c r="G1701">
        <v>0.1</v>
      </c>
      <c r="H1701">
        <v>7.0000000000000007E-2</v>
      </c>
      <c r="I1701">
        <v>0.71</v>
      </c>
      <c r="J1701">
        <v>0.06</v>
      </c>
      <c r="K1701">
        <v>0.94</v>
      </c>
      <c r="AF1701" t="s">
        <v>2248</v>
      </c>
    </row>
    <row r="1702" spans="1:32" x14ac:dyDescent="0.3">
      <c r="A1702" t="s">
        <v>2251</v>
      </c>
      <c r="B1702" t="s">
        <v>104</v>
      </c>
      <c r="C1702" t="str">
        <f t="shared" si="26"/>
        <v>90s</v>
      </c>
      <c r="D1702">
        <v>1999</v>
      </c>
      <c r="E1702" t="s">
        <v>18</v>
      </c>
      <c r="F1702" t="s">
        <v>68</v>
      </c>
      <c r="G1702">
        <v>0.52</v>
      </c>
      <c r="H1702">
        <v>0.35</v>
      </c>
      <c r="I1702">
        <v>0</v>
      </c>
      <c r="J1702">
        <v>0.06</v>
      </c>
      <c r="K1702">
        <v>0.94</v>
      </c>
      <c r="AF1702" t="s">
        <v>2249</v>
      </c>
    </row>
    <row r="1703" spans="1:32" x14ac:dyDescent="0.3">
      <c r="A1703" t="s">
        <v>1190</v>
      </c>
      <c r="B1703" t="s">
        <v>95</v>
      </c>
      <c r="C1703" t="str">
        <f t="shared" si="26"/>
        <v>90s</v>
      </c>
      <c r="D1703">
        <v>1999</v>
      </c>
      <c r="E1703" t="s">
        <v>1</v>
      </c>
      <c r="F1703" t="s">
        <v>71</v>
      </c>
      <c r="G1703">
        <v>0.71</v>
      </c>
      <c r="H1703">
        <v>0.2</v>
      </c>
      <c r="I1703">
        <v>0</v>
      </c>
      <c r="J1703">
        <v>0.01</v>
      </c>
      <c r="K1703">
        <v>0.93</v>
      </c>
      <c r="AF1703" t="s">
        <v>2251</v>
      </c>
    </row>
    <row r="1704" spans="1:32" x14ac:dyDescent="0.3">
      <c r="A1704" t="s">
        <v>2277</v>
      </c>
      <c r="B1704" t="s">
        <v>104</v>
      </c>
      <c r="C1704" t="str">
        <f t="shared" si="26"/>
        <v>90s</v>
      </c>
      <c r="D1704">
        <v>1999</v>
      </c>
      <c r="E1704" t="s">
        <v>24</v>
      </c>
      <c r="F1704" t="s">
        <v>111</v>
      </c>
      <c r="G1704">
        <v>0.52</v>
      </c>
      <c r="H1704">
        <v>0.35</v>
      </c>
      <c r="I1704">
        <v>0</v>
      </c>
      <c r="J1704">
        <v>0.06</v>
      </c>
      <c r="K1704">
        <v>0.93</v>
      </c>
      <c r="L1704">
        <v>66</v>
      </c>
      <c r="M1704">
        <v>8</v>
      </c>
      <c r="N1704" t="s">
        <v>203</v>
      </c>
      <c r="P1704" t="s">
        <v>2278</v>
      </c>
      <c r="Q1704" t="s">
        <v>20</v>
      </c>
      <c r="AF1704" t="s">
        <v>2252</v>
      </c>
    </row>
    <row r="1705" spans="1:32" x14ac:dyDescent="0.3">
      <c r="A1705" t="s">
        <v>1513</v>
      </c>
      <c r="B1705" t="s">
        <v>95</v>
      </c>
      <c r="C1705" t="str">
        <f t="shared" si="26"/>
        <v>90s</v>
      </c>
      <c r="D1705">
        <v>1999</v>
      </c>
      <c r="E1705" t="s">
        <v>86</v>
      </c>
      <c r="F1705" t="s">
        <v>134</v>
      </c>
      <c r="G1705">
        <v>0.63</v>
      </c>
      <c r="H1705">
        <v>0.27</v>
      </c>
      <c r="I1705">
        <v>0</v>
      </c>
      <c r="J1705">
        <v>0.02</v>
      </c>
      <c r="K1705">
        <v>0.92</v>
      </c>
      <c r="AF1705" t="s">
        <v>2254</v>
      </c>
    </row>
    <row r="1706" spans="1:32" x14ac:dyDescent="0.3">
      <c r="A1706" t="s">
        <v>2334</v>
      </c>
      <c r="B1706" t="s">
        <v>104</v>
      </c>
      <c r="C1706" t="str">
        <f t="shared" si="26"/>
        <v>90s</v>
      </c>
      <c r="D1706">
        <v>1999</v>
      </c>
      <c r="E1706" t="s">
        <v>50</v>
      </c>
      <c r="F1706" t="s">
        <v>852</v>
      </c>
      <c r="G1706">
        <v>0.5</v>
      </c>
      <c r="H1706">
        <v>0.34</v>
      </c>
      <c r="I1706">
        <v>0</v>
      </c>
      <c r="J1706">
        <v>0.06</v>
      </c>
      <c r="K1706">
        <v>0.9</v>
      </c>
      <c r="AF1706" t="s">
        <v>2255</v>
      </c>
    </row>
    <row r="1707" spans="1:32" x14ac:dyDescent="0.3">
      <c r="A1707" t="s">
        <v>2438</v>
      </c>
      <c r="B1707" t="s">
        <v>104</v>
      </c>
      <c r="C1707" t="str">
        <f t="shared" si="26"/>
        <v>90s</v>
      </c>
      <c r="D1707">
        <v>1999</v>
      </c>
      <c r="E1707" t="s">
        <v>50</v>
      </c>
      <c r="F1707" t="s">
        <v>1656</v>
      </c>
      <c r="G1707">
        <v>0.47</v>
      </c>
      <c r="H1707">
        <v>0.32</v>
      </c>
      <c r="I1707">
        <v>0</v>
      </c>
      <c r="J1707">
        <v>0.06</v>
      </c>
      <c r="K1707">
        <v>0.85</v>
      </c>
      <c r="AF1707" t="s">
        <v>2257</v>
      </c>
    </row>
    <row r="1708" spans="1:32" x14ac:dyDescent="0.3">
      <c r="A1708" t="s">
        <v>2473</v>
      </c>
      <c r="B1708" t="s">
        <v>104</v>
      </c>
      <c r="C1708" t="str">
        <f t="shared" si="26"/>
        <v>90s</v>
      </c>
      <c r="D1708">
        <v>1999</v>
      </c>
      <c r="E1708" t="s">
        <v>30</v>
      </c>
      <c r="F1708" t="s">
        <v>155</v>
      </c>
      <c r="G1708">
        <v>0.46</v>
      </c>
      <c r="H1708">
        <v>0.32</v>
      </c>
      <c r="I1708">
        <v>0</v>
      </c>
      <c r="J1708">
        <v>0.05</v>
      </c>
      <c r="K1708">
        <v>0.84</v>
      </c>
      <c r="AF1708" t="s">
        <v>2258</v>
      </c>
    </row>
    <row r="1709" spans="1:32" x14ac:dyDescent="0.3">
      <c r="A1709" t="s">
        <v>2476</v>
      </c>
      <c r="B1709" t="s">
        <v>104</v>
      </c>
      <c r="C1709" t="str">
        <f t="shared" si="26"/>
        <v>90s</v>
      </c>
      <c r="D1709">
        <v>1999</v>
      </c>
      <c r="E1709" t="s">
        <v>39</v>
      </c>
      <c r="F1709" t="s">
        <v>68</v>
      </c>
      <c r="G1709">
        <v>0.22</v>
      </c>
      <c r="H1709">
        <v>0.15</v>
      </c>
      <c r="I1709">
        <v>0.4</v>
      </c>
      <c r="J1709">
        <v>0.05</v>
      </c>
      <c r="K1709">
        <v>0.83</v>
      </c>
      <c r="AF1709" t="s">
        <v>2259</v>
      </c>
    </row>
    <row r="1710" spans="1:32" x14ac:dyDescent="0.3">
      <c r="A1710" t="s">
        <v>2534</v>
      </c>
      <c r="B1710" t="s">
        <v>104</v>
      </c>
      <c r="C1710" t="str">
        <f t="shared" si="26"/>
        <v>90s</v>
      </c>
      <c r="D1710">
        <v>1999</v>
      </c>
      <c r="E1710" t="s">
        <v>18</v>
      </c>
      <c r="F1710" t="s">
        <v>234</v>
      </c>
      <c r="G1710">
        <v>0</v>
      </c>
      <c r="H1710">
        <v>0</v>
      </c>
      <c r="I1710">
        <v>0.76</v>
      </c>
      <c r="J1710">
        <v>0.05</v>
      </c>
      <c r="K1710">
        <v>0.81</v>
      </c>
      <c r="AF1710" t="s">
        <v>2260</v>
      </c>
    </row>
    <row r="1711" spans="1:32" x14ac:dyDescent="0.3">
      <c r="A1711" t="s">
        <v>2536</v>
      </c>
      <c r="B1711" t="s">
        <v>104</v>
      </c>
      <c r="C1711" t="str">
        <f t="shared" si="26"/>
        <v>90s</v>
      </c>
      <c r="D1711">
        <v>1999</v>
      </c>
      <c r="E1711" t="s">
        <v>28</v>
      </c>
      <c r="F1711" t="s">
        <v>350</v>
      </c>
      <c r="G1711">
        <v>7.0000000000000007E-2</v>
      </c>
      <c r="H1711">
        <v>0.05</v>
      </c>
      <c r="I1711">
        <v>0.63</v>
      </c>
      <c r="J1711">
        <v>0.05</v>
      </c>
      <c r="K1711">
        <v>0.81</v>
      </c>
      <c r="L1711">
        <v>81</v>
      </c>
      <c r="M1711">
        <v>8</v>
      </c>
      <c r="N1711">
        <v>8.8000000000000007</v>
      </c>
      <c r="O1711">
        <v>37</v>
      </c>
      <c r="P1711" t="s">
        <v>1187</v>
      </c>
      <c r="Q1711" t="s">
        <v>88</v>
      </c>
      <c r="AF1711" t="s">
        <v>2261</v>
      </c>
    </row>
    <row r="1712" spans="1:32" x14ac:dyDescent="0.3">
      <c r="A1712" t="s">
        <v>2540</v>
      </c>
      <c r="B1712" t="s">
        <v>95</v>
      </c>
      <c r="C1712" t="str">
        <f t="shared" si="26"/>
        <v>90s</v>
      </c>
      <c r="D1712">
        <v>1999</v>
      </c>
      <c r="E1712" t="s">
        <v>50</v>
      </c>
      <c r="F1712" t="s">
        <v>1656</v>
      </c>
      <c r="G1712">
        <v>0.68</v>
      </c>
      <c r="H1712">
        <v>0.12</v>
      </c>
      <c r="I1712">
        <v>0</v>
      </c>
      <c r="J1712">
        <v>0.01</v>
      </c>
      <c r="K1712">
        <v>0.81</v>
      </c>
      <c r="AF1712" t="s">
        <v>2262</v>
      </c>
    </row>
    <row r="1713" spans="1:32" x14ac:dyDescent="0.3">
      <c r="A1713" t="s">
        <v>2555</v>
      </c>
      <c r="B1713" t="s">
        <v>104</v>
      </c>
      <c r="C1713" t="str">
        <f t="shared" si="26"/>
        <v>90s</v>
      </c>
      <c r="D1713">
        <v>1999</v>
      </c>
      <c r="E1713" t="s">
        <v>28</v>
      </c>
      <c r="F1713" t="s">
        <v>2556</v>
      </c>
      <c r="G1713">
        <v>0.45</v>
      </c>
      <c r="H1713">
        <v>0.3</v>
      </c>
      <c r="I1713">
        <v>0</v>
      </c>
      <c r="J1713">
        <v>0.05</v>
      </c>
      <c r="K1713">
        <v>0.8</v>
      </c>
      <c r="L1713">
        <v>80</v>
      </c>
      <c r="M1713">
        <v>14</v>
      </c>
      <c r="N1713">
        <v>8.1</v>
      </c>
      <c r="O1713">
        <v>28</v>
      </c>
      <c r="P1713" t="s">
        <v>118</v>
      </c>
      <c r="Q1713" t="s">
        <v>88</v>
      </c>
      <c r="AF1713" t="s">
        <v>2263</v>
      </c>
    </row>
    <row r="1714" spans="1:32" x14ac:dyDescent="0.3">
      <c r="A1714" t="s">
        <v>1760</v>
      </c>
      <c r="B1714" t="s">
        <v>95</v>
      </c>
      <c r="C1714" t="str">
        <f t="shared" si="26"/>
        <v>90s</v>
      </c>
      <c r="D1714">
        <v>1999</v>
      </c>
      <c r="E1714" t="s">
        <v>86</v>
      </c>
      <c r="F1714" t="s">
        <v>134</v>
      </c>
      <c r="G1714">
        <v>0.63</v>
      </c>
      <c r="H1714">
        <v>0.15</v>
      </c>
      <c r="I1714">
        <v>0</v>
      </c>
      <c r="J1714">
        <v>0.01</v>
      </c>
      <c r="K1714">
        <v>0.79</v>
      </c>
      <c r="AF1714" t="s">
        <v>2264</v>
      </c>
    </row>
    <row r="1715" spans="1:32" x14ac:dyDescent="0.3">
      <c r="A1715" t="s">
        <v>2604</v>
      </c>
      <c r="B1715" t="s">
        <v>104</v>
      </c>
      <c r="C1715" t="str">
        <f t="shared" si="26"/>
        <v>90s</v>
      </c>
      <c r="D1715">
        <v>1999</v>
      </c>
      <c r="E1715" t="s">
        <v>86</v>
      </c>
      <c r="F1715" t="s">
        <v>222</v>
      </c>
      <c r="G1715">
        <v>0.43</v>
      </c>
      <c r="H1715">
        <v>0.3</v>
      </c>
      <c r="I1715">
        <v>0</v>
      </c>
      <c r="J1715">
        <v>0.05</v>
      </c>
      <c r="K1715">
        <v>0.78</v>
      </c>
      <c r="AF1715" t="s">
        <v>2265</v>
      </c>
    </row>
    <row r="1716" spans="1:32" x14ac:dyDescent="0.3">
      <c r="A1716" t="s">
        <v>2630</v>
      </c>
      <c r="B1716" t="s">
        <v>104</v>
      </c>
      <c r="C1716" t="str">
        <f t="shared" si="26"/>
        <v>90s</v>
      </c>
      <c r="D1716">
        <v>1999</v>
      </c>
      <c r="E1716" t="s">
        <v>24</v>
      </c>
      <c r="F1716" t="s">
        <v>134</v>
      </c>
      <c r="G1716">
        <v>0.43</v>
      </c>
      <c r="H1716">
        <v>0.28999999999999998</v>
      </c>
      <c r="I1716">
        <v>0</v>
      </c>
      <c r="J1716">
        <v>0.05</v>
      </c>
      <c r="K1716">
        <v>0.77</v>
      </c>
      <c r="L1716">
        <v>78</v>
      </c>
      <c r="M1716">
        <v>13</v>
      </c>
      <c r="N1716">
        <v>8.5</v>
      </c>
      <c r="O1716">
        <v>24</v>
      </c>
      <c r="P1716" t="s">
        <v>2631</v>
      </c>
      <c r="Q1716" t="s">
        <v>20</v>
      </c>
      <c r="AF1716" t="s">
        <v>2266</v>
      </c>
    </row>
    <row r="1717" spans="1:32" x14ac:dyDescent="0.3">
      <c r="A1717" t="s">
        <v>2638</v>
      </c>
      <c r="B1717" t="s">
        <v>27</v>
      </c>
      <c r="C1717" t="str">
        <f t="shared" si="26"/>
        <v>90s</v>
      </c>
      <c r="D1717">
        <v>1999</v>
      </c>
      <c r="E1717" t="s">
        <v>28</v>
      </c>
      <c r="F1717" t="s">
        <v>350</v>
      </c>
      <c r="G1717">
        <v>0</v>
      </c>
      <c r="H1717">
        <v>0</v>
      </c>
      <c r="I1717">
        <v>0.77</v>
      </c>
      <c r="J1717">
        <v>0</v>
      </c>
      <c r="K1717">
        <v>0.77</v>
      </c>
      <c r="AF1717" t="s">
        <v>2267</v>
      </c>
    </row>
    <row r="1718" spans="1:32" x14ac:dyDescent="0.3">
      <c r="A1718" t="s">
        <v>2724</v>
      </c>
      <c r="B1718" t="s">
        <v>104</v>
      </c>
      <c r="C1718" t="str">
        <f t="shared" si="26"/>
        <v>90s</v>
      </c>
      <c r="D1718">
        <v>1999</v>
      </c>
      <c r="E1718" t="s">
        <v>24</v>
      </c>
      <c r="F1718" t="s">
        <v>68</v>
      </c>
      <c r="G1718">
        <v>0.41</v>
      </c>
      <c r="H1718">
        <v>0.28000000000000003</v>
      </c>
      <c r="I1718">
        <v>0</v>
      </c>
      <c r="J1718">
        <v>0.05</v>
      </c>
      <c r="K1718">
        <v>0.74</v>
      </c>
      <c r="AF1718" t="s">
        <v>2268</v>
      </c>
    </row>
    <row r="1719" spans="1:32" x14ac:dyDescent="0.3">
      <c r="A1719" t="s">
        <v>2744</v>
      </c>
      <c r="B1719" t="s">
        <v>104</v>
      </c>
      <c r="C1719" t="str">
        <f t="shared" si="26"/>
        <v>90s</v>
      </c>
      <c r="D1719">
        <v>1999</v>
      </c>
      <c r="E1719" t="s">
        <v>1</v>
      </c>
      <c r="F1719" t="s">
        <v>476</v>
      </c>
      <c r="G1719">
        <v>0.41</v>
      </c>
      <c r="H1719">
        <v>0.28000000000000003</v>
      </c>
      <c r="I1719">
        <v>0</v>
      </c>
      <c r="J1719">
        <v>0.05</v>
      </c>
      <c r="K1719">
        <v>0.73</v>
      </c>
      <c r="AF1719" t="s">
        <v>2271</v>
      </c>
    </row>
    <row r="1720" spans="1:32" x14ac:dyDescent="0.3">
      <c r="A1720" t="s">
        <v>2776</v>
      </c>
      <c r="B1720" t="s">
        <v>104</v>
      </c>
      <c r="C1720" t="str">
        <f t="shared" si="26"/>
        <v>90s</v>
      </c>
      <c r="D1720">
        <v>1999</v>
      </c>
      <c r="E1720" t="s">
        <v>24</v>
      </c>
      <c r="F1720" t="s">
        <v>155</v>
      </c>
      <c r="G1720">
        <v>0.4</v>
      </c>
      <c r="H1720">
        <v>0.27</v>
      </c>
      <c r="I1720">
        <v>0</v>
      </c>
      <c r="J1720">
        <v>0.05</v>
      </c>
      <c r="K1720">
        <v>0.72</v>
      </c>
      <c r="AF1720" t="s">
        <v>2273</v>
      </c>
    </row>
    <row r="1721" spans="1:32" x14ac:dyDescent="0.3">
      <c r="A1721" t="s">
        <v>2818</v>
      </c>
      <c r="B1721" t="s">
        <v>95</v>
      </c>
      <c r="C1721" t="str">
        <f t="shared" si="26"/>
        <v>90s</v>
      </c>
      <c r="D1721">
        <v>1999</v>
      </c>
      <c r="E1721" t="s">
        <v>24</v>
      </c>
      <c r="F1721" t="s">
        <v>2819</v>
      </c>
      <c r="G1721">
        <v>0.51</v>
      </c>
      <c r="H1721">
        <v>0.18</v>
      </c>
      <c r="I1721">
        <v>0</v>
      </c>
      <c r="J1721">
        <v>0.01</v>
      </c>
      <c r="K1721">
        <v>0.71</v>
      </c>
      <c r="AF1721" t="s">
        <v>2274</v>
      </c>
    </row>
    <row r="1722" spans="1:32" x14ac:dyDescent="0.3">
      <c r="A1722" t="s">
        <v>1140</v>
      </c>
      <c r="B1722" t="s">
        <v>95</v>
      </c>
      <c r="C1722" t="str">
        <f t="shared" si="26"/>
        <v>90s</v>
      </c>
      <c r="D1722">
        <v>1999</v>
      </c>
      <c r="E1722" t="s">
        <v>86</v>
      </c>
      <c r="F1722" t="s">
        <v>523</v>
      </c>
      <c r="G1722">
        <v>0.56999999999999995</v>
      </c>
      <c r="H1722">
        <v>0.13</v>
      </c>
      <c r="I1722">
        <v>0</v>
      </c>
      <c r="J1722">
        <v>0.01</v>
      </c>
      <c r="K1722">
        <v>0.71</v>
      </c>
      <c r="AF1722" t="s">
        <v>2275</v>
      </c>
    </row>
    <row r="1723" spans="1:32" x14ac:dyDescent="0.3">
      <c r="A1723" t="s">
        <v>2934</v>
      </c>
      <c r="B1723" t="s">
        <v>104</v>
      </c>
      <c r="C1723" t="str">
        <f t="shared" si="26"/>
        <v>90s</v>
      </c>
      <c r="D1723">
        <v>1999</v>
      </c>
      <c r="E1723" t="s">
        <v>28</v>
      </c>
      <c r="F1723" t="s">
        <v>68</v>
      </c>
      <c r="G1723">
        <v>0.19</v>
      </c>
      <c r="H1723">
        <v>0.13</v>
      </c>
      <c r="I1723">
        <v>0.31</v>
      </c>
      <c r="J1723">
        <v>0.04</v>
      </c>
      <c r="K1723">
        <v>0.67</v>
      </c>
      <c r="AF1723" t="s">
        <v>2276</v>
      </c>
    </row>
    <row r="1724" spans="1:32" x14ac:dyDescent="0.3">
      <c r="A1724" t="s">
        <v>2951</v>
      </c>
      <c r="B1724" t="s">
        <v>104</v>
      </c>
      <c r="C1724" t="str">
        <f t="shared" si="26"/>
        <v>90s</v>
      </c>
      <c r="D1724">
        <v>1999</v>
      </c>
      <c r="E1724" t="s">
        <v>39</v>
      </c>
      <c r="F1724" t="s">
        <v>51</v>
      </c>
      <c r="G1724">
        <v>0.37</v>
      </c>
      <c r="H1724">
        <v>0.25</v>
      </c>
      <c r="I1724">
        <v>0</v>
      </c>
      <c r="J1724">
        <v>0.04</v>
      </c>
      <c r="K1724">
        <v>0.66</v>
      </c>
      <c r="L1724">
        <v>69</v>
      </c>
      <c r="M1724">
        <v>4</v>
      </c>
      <c r="N1724" t="s">
        <v>203</v>
      </c>
      <c r="P1724" t="s">
        <v>2952</v>
      </c>
      <c r="Q1724" t="s">
        <v>20</v>
      </c>
      <c r="AF1724" t="s">
        <v>2277</v>
      </c>
    </row>
    <row r="1725" spans="1:32" x14ac:dyDescent="0.3">
      <c r="A1725" t="s">
        <v>3011</v>
      </c>
      <c r="B1725" t="s">
        <v>104</v>
      </c>
      <c r="C1725" t="str">
        <f t="shared" si="26"/>
        <v>90s</v>
      </c>
      <c r="D1725">
        <v>1999</v>
      </c>
      <c r="E1725" t="s">
        <v>28</v>
      </c>
      <c r="F1725" t="s">
        <v>350</v>
      </c>
      <c r="G1725">
        <v>0.02</v>
      </c>
      <c r="H1725">
        <v>0.01</v>
      </c>
      <c r="I1725">
        <v>0.57999999999999996</v>
      </c>
      <c r="J1725">
        <v>0.04</v>
      </c>
      <c r="K1725">
        <v>0.65</v>
      </c>
      <c r="AF1725" t="s">
        <v>2279</v>
      </c>
    </row>
    <row r="1726" spans="1:32" x14ac:dyDescent="0.3">
      <c r="A1726" t="s">
        <v>1277</v>
      </c>
      <c r="B1726" t="s">
        <v>95</v>
      </c>
      <c r="C1726" t="str">
        <f t="shared" si="26"/>
        <v>90s</v>
      </c>
      <c r="D1726">
        <v>1999</v>
      </c>
      <c r="E1726" t="s">
        <v>37</v>
      </c>
      <c r="F1726" t="s">
        <v>1147</v>
      </c>
      <c r="G1726">
        <v>0.48</v>
      </c>
      <c r="H1726">
        <v>0.15</v>
      </c>
      <c r="I1726">
        <v>0</v>
      </c>
      <c r="J1726">
        <v>0.01</v>
      </c>
      <c r="K1726">
        <v>0.64</v>
      </c>
      <c r="AF1726" t="s">
        <v>2281</v>
      </c>
    </row>
    <row r="1727" spans="1:32" x14ac:dyDescent="0.3">
      <c r="A1727" t="s">
        <v>1743</v>
      </c>
      <c r="B1727" t="s">
        <v>95</v>
      </c>
      <c r="C1727" t="str">
        <f t="shared" si="26"/>
        <v>90s</v>
      </c>
      <c r="D1727">
        <v>1999</v>
      </c>
      <c r="E1727" t="s">
        <v>1</v>
      </c>
      <c r="F1727" t="s">
        <v>234</v>
      </c>
      <c r="G1727">
        <v>0.44</v>
      </c>
      <c r="H1727">
        <v>0.1</v>
      </c>
      <c r="I1727">
        <v>0.04</v>
      </c>
      <c r="J1727">
        <v>0.05</v>
      </c>
      <c r="K1727">
        <v>0.64</v>
      </c>
      <c r="AF1727" t="s">
        <v>2282</v>
      </c>
    </row>
    <row r="1728" spans="1:32" x14ac:dyDescent="0.3">
      <c r="A1728" t="s">
        <v>3037</v>
      </c>
      <c r="B1728" t="s">
        <v>95</v>
      </c>
      <c r="C1728" t="str">
        <f t="shared" si="26"/>
        <v>90s</v>
      </c>
      <c r="D1728">
        <v>1999</v>
      </c>
      <c r="E1728" t="s">
        <v>1</v>
      </c>
      <c r="F1728" t="s">
        <v>111</v>
      </c>
      <c r="G1728">
        <v>0.4</v>
      </c>
      <c r="H1728">
        <v>0.22</v>
      </c>
      <c r="I1728">
        <v>0</v>
      </c>
      <c r="J1728">
        <v>0.02</v>
      </c>
      <c r="K1728">
        <v>0.64</v>
      </c>
      <c r="AF1728" t="s">
        <v>2285</v>
      </c>
    </row>
    <row r="1729" spans="1:32" x14ac:dyDescent="0.3">
      <c r="A1729" t="s">
        <v>952</v>
      </c>
      <c r="B1729" t="s">
        <v>104</v>
      </c>
      <c r="C1729" t="str">
        <f t="shared" si="26"/>
        <v>90s</v>
      </c>
      <c r="D1729">
        <v>1999</v>
      </c>
      <c r="E1729" t="s">
        <v>272</v>
      </c>
      <c r="F1729" t="s">
        <v>134</v>
      </c>
      <c r="G1729">
        <v>0.35</v>
      </c>
      <c r="H1729">
        <v>0.24</v>
      </c>
      <c r="I1729">
        <v>0</v>
      </c>
      <c r="J1729">
        <v>0.04</v>
      </c>
      <c r="K1729">
        <v>0.63</v>
      </c>
      <c r="AF1729" t="s">
        <v>2287</v>
      </c>
    </row>
    <row r="1730" spans="1:32" x14ac:dyDescent="0.3">
      <c r="A1730" t="s">
        <v>3114</v>
      </c>
      <c r="B1730" t="s">
        <v>95</v>
      </c>
      <c r="C1730" t="str">
        <f t="shared" si="26"/>
        <v>90s</v>
      </c>
      <c r="D1730">
        <v>1999</v>
      </c>
      <c r="E1730" t="s">
        <v>24</v>
      </c>
      <c r="F1730" t="s">
        <v>134</v>
      </c>
      <c r="G1730">
        <v>0.4</v>
      </c>
      <c r="H1730">
        <v>0.2</v>
      </c>
      <c r="I1730">
        <v>0</v>
      </c>
      <c r="J1730">
        <v>0.02</v>
      </c>
      <c r="K1730">
        <v>0.62</v>
      </c>
      <c r="AF1730" t="s">
        <v>2289</v>
      </c>
    </row>
    <row r="1731" spans="1:32" x14ac:dyDescent="0.3">
      <c r="A1731" t="s">
        <v>3121</v>
      </c>
      <c r="B1731" t="s">
        <v>104</v>
      </c>
      <c r="C1731" t="str">
        <f t="shared" ref="C1731:C1794" si="27">_xlfn.IFS(D1731&lt;1990,"80s",D1731&lt;2000,"90s",D1731&lt;2010,"2Ks",D1731&lt;2020,"2k10s")</f>
        <v>90s</v>
      </c>
      <c r="D1731">
        <v>1999</v>
      </c>
      <c r="E1731" t="s">
        <v>18</v>
      </c>
      <c r="F1731" t="s">
        <v>943</v>
      </c>
      <c r="G1731">
        <v>0.21</v>
      </c>
      <c r="H1731">
        <v>0.14000000000000001</v>
      </c>
      <c r="I1731">
        <v>0.23</v>
      </c>
      <c r="J1731">
        <v>0.04</v>
      </c>
      <c r="K1731">
        <v>0.62</v>
      </c>
      <c r="AF1731" t="s">
        <v>2290</v>
      </c>
    </row>
    <row r="1732" spans="1:32" x14ac:dyDescent="0.3">
      <c r="A1732" t="s">
        <v>3173</v>
      </c>
      <c r="B1732" t="s">
        <v>104</v>
      </c>
      <c r="C1732" t="str">
        <f t="shared" si="27"/>
        <v>90s</v>
      </c>
      <c r="D1732">
        <v>1999</v>
      </c>
      <c r="E1732" t="s">
        <v>50</v>
      </c>
      <c r="F1732" t="s">
        <v>283</v>
      </c>
      <c r="G1732">
        <v>0.34</v>
      </c>
      <c r="H1732">
        <v>0.23</v>
      </c>
      <c r="I1732">
        <v>0</v>
      </c>
      <c r="J1732">
        <v>0.04</v>
      </c>
      <c r="K1732">
        <v>0.61</v>
      </c>
      <c r="AF1732" t="s">
        <v>2291</v>
      </c>
    </row>
    <row r="1733" spans="1:32" x14ac:dyDescent="0.3">
      <c r="A1733" t="s">
        <v>1153</v>
      </c>
      <c r="B1733" t="s">
        <v>95</v>
      </c>
      <c r="C1733" t="str">
        <f t="shared" si="27"/>
        <v>90s</v>
      </c>
      <c r="D1733">
        <v>1999</v>
      </c>
      <c r="E1733" t="s">
        <v>18</v>
      </c>
      <c r="F1733" t="s">
        <v>134</v>
      </c>
      <c r="G1733">
        <v>0.57999999999999996</v>
      </c>
      <c r="H1733">
        <v>0.02</v>
      </c>
      <c r="I1733">
        <v>0</v>
      </c>
      <c r="J1733">
        <v>0</v>
      </c>
      <c r="K1733">
        <v>0.61</v>
      </c>
      <c r="AF1733" t="s">
        <v>2292</v>
      </c>
    </row>
    <row r="1734" spans="1:32" x14ac:dyDescent="0.3">
      <c r="A1734" t="s">
        <v>1991</v>
      </c>
      <c r="B1734" t="s">
        <v>95</v>
      </c>
      <c r="C1734" t="str">
        <f t="shared" si="27"/>
        <v>90s</v>
      </c>
      <c r="D1734">
        <v>1999</v>
      </c>
      <c r="E1734" t="s">
        <v>18</v>
      </c>
      <c r="F1734" t="s">
        <v>776</v>
      </c>
      <c r="G1734">
        <v>0.47</v>
      </c>
      <c r="H1734">
        <v>0.11</v>
      </c>
      <c r="I1734">
        <v>0</v>
      </c>
      <c r="J1734">
        <v>0.01</v>
      </c>
      <c r="K1734">
        <v>0.59</v>
      </c>
      <c r="AF1734" t="s">
        <v>2293</v>
      </c>
    </row>
    <row r="1735" spans="1:32" x14ac:dyDescent="0.3">
      <c r="A1735" t="s">
        <v>3240</v>
      </c>
      <c r="B1735" t="s">
        <v>104</v>
      </c>
      <c r="C1735" t="str">
        <f t="shared" si="27"/>
        <v>90s</v>
      </c>
      <c r="D1735">
        <v>1999</v>
      </c>
      <c r="E1735" t="s">
        <v>50</v>
      </c>
      <c r="F1735" t="s">
        <v>68</v>
      </c>
      <c r="G1735">
        <v>0.33</v>
      </c>
      <c r="H1735">
        <v>0.22</v>
      </c>
      <c r="I1735">
        <v>0</v>
      </c>
      <c r="J1735">
        <v>0.04</v>
      </c>
      <c r="K1735">
        <v>0.59</v>
      </c>
      <c r="AF1735" t="s">
        <v>2294</v>
      </c>
    </row>
    <row r="1736" spans="1:32" x14ac:dyDescent="0.3">
      <c r="A1736" t="s">
        <v>3297</v>
      </c>
      <c r="B1736" t="s">
        <v>104</v>
      </c>
      <c r="C1736" t="str">
        <f t="shared" si="27"/>
        <v>90s</v>
      </c>
      <c r="D1736">
        <v>1999</v>
      </c>
      <c r="E1736" t="s">
        <v>28</v>
      </c>
      <c r="F1736" t="s">
        <v>118</v>
      </c>
      <c r="G1736">
        <v>0.32</v>
      </c>
      <c r="H1736">
        <v>0.22</v>
      </c>
      <c r="I1736">
        <v>0</v>
      </c>
      <c r="J1736">
        <v>0.04</v>
      </c>
      <c r="K1736">
        <v>0.57999999999999996</v>
      </c>
      <c r="L1736">
        <v>79</v>
      </c>
      <c r="M1736">
        <v>14</v>
      </c>
      <c r="N1736">
        <v>9</v>
      </c>
      <c r="O1736">
        <v>77</v>
      </c>
      <c r="P1736" t="s">
        <v>118</v>
      </c>
      <c r="Q1736" t="s">
        <v>53</v>
      </c>
      <c r="AF1736" t="s">
        <v>2295</v>
      </c>
    </row>
    <row r="1737" spans="1:32" x14ac:dyDescent="0.3">
      <c r="A1737" t="s">
        <v>1976</v>
      </c>
      <c r="B1737" t="s">
        <v>95</v>
      </c>
      <c r="C1737" t="str">
        <f t="shared" si="27"/>
        <v>90s</v>
      </c>
      <c r="D1737">
        <v>1999</v>
      </c>
      <c r="E1737" t="s">
        <v>18</v>
      </c>
      <c r="F1737" t="s">
        <v>776</v>
      </c>
      <c r="G1737">
        <v>0.55000000000000004</v>
      </c>
      <c r="H1737">
        <v>0.02</v>
      </c>
      <c r="I1737">
        <v>0</v>
      </c>
      <c r="J1737">
        <v>0</v>
      </c>
      <c r="K1737">
        <v>0.57999999999999996</v>
      </c>
      <c r="AF1737" t="s">
        <v>2296</v>
      </c>
    </row>
    <row r="1738" spans="1:32" x14ac:dyDescent="0.3">
      <c r="A1738" t="s">
        <v>2540</v>
      </c>
      <c r="B1738" t="s">
        <v>104</v>
      </c>
      <c r="C1738" t="str">
        <f t="shared" si="27"/>
        <v>90s</v>
      </c>
      <c r="D1738">
        <v>1999</v>
      </c>
      <c r="E1738" t="s">
        <v>50</v>
      </c>
      <c r="F1738" t="s">
        <v>1656</v>
      </c>
      <c r="G1738">
        <v>0.31</v>
      </c>
      <c r="H1738">
        <v>0.21</v>
      </c>
      <c r="I1738">
        <v>0</v>
      </c>
      <c r="J1738">
        <v>0.04</v>
      </c>
      <c r="K1738">
        <v>0.56000000000000005</v>
      </c>
      <c r="AF1738" t="s">
        <v>2298</v>
      </c>
    </row>
    <row r="1739" spans="1:32" x14ac:dyDescent="0.3">
      <c r="A1739" t="s">
        <v>247</v>
      </c>
      <c r="B1739" t="s">
        <v>95</v>
      </c>
      <c r="C1739" t="str">
        <f t="shared" si="27"/>
        <v>90s</v>
      </c>
      <c r="D1739">
        <v>1999</v>
      </c>
      <c r="E1739" t="s">
        <v>50</v>
      </c>
      <c r="F1739" t="s">
        <v>248</v>
      </c>
      <c r="G1739">
        <v>0.39</v>
      </c>
      <c r="H1739">
        <v>0.09</v>
      </c>
      <c r="I1739">
        <v>7.0000000000000007E-2</v>
      </c>
      <c r="J1739">
        <v>0.01</v>
      </c>
      <c r="K1739">
        <v>0.56000000000000005</v>
      </c>
      <c r="AF1739" t="s">
        <v>2299</v>
      </c>
    </row>
    <row r="1740" spans="1:32" x14ac:dyDescent="0.3">
      <c r="A1740" t="s">
        <v>3406</v>
      </c>
      <c r="B1740" t="s">
        <v>104</v>
      </c>
      <c r="C1740" t="str">
        <f t="shared" si="27"/>
        <v>90s</v>
      </c>
      <c r="D1740">
        <v>1999</v>
      </c>
      <c r="E1740" t="s">
        <v>18</v>
      </c>
      <c r="F1740" t="s">
        <v>776</v>
      </c>
      <c r="G1740">
        <v>0.31</v>
      </c>
      <c r="H1740">
        <v>0.21</v>
      </c>
      <c r="I1740">
        <v>0</v>
      </c>
      <c r="J1740">
        <v>0.04</v>
      </c>
      <c r="K1740">
        <v>0.55000000000000004</v>
      </c>
      <c r="AF1740" t="s">
        <v>2300</v>
      </c>
    </row>
    <row r="1741" spans="1:32" x14ac:dyDescent="0.3">
      <c r="A1741" t="s">
        <v>3420</v>
      </c>
      <c r="B1741" t="s">
        <v>104</v>
      </c>
      <c r="C1741" t="str">
        <f t="shared" si="27"/>
        <v>90s</v>
      </c>
      <c r="D1741">
        <v>1999</v>
      </c>
      <c r="E1741" t="s">
        <v>50</v>
      </c>
      <c r="F1741" t="s">
        <v>283</v>
      </c>
      <c r="G1741">
        <v>0.31</v>
      </c>
      <c r="H1741">
        <v>0.21</v>
      </c>
      <c r="I1741">
        <v>0</v>
      </c>
      <c r="J1741">
        <v>0.04</v>
      </c>
      <c r="K1741">
        <v>0.55000000000000004</v>
      </c>
      <c r="AF1741" t="s">
        <v>2301</v>
      </c>
    </row>
    <row r="1742" spans="1:32" x14ac:dyDescent="0.3">
      <c r="A1742" t="s">
        <v>3437</v>
      </c>
      <c r="B1742" t="s">
        <v>104</v>
      </c>
      <c r="C1742" t="str">
        <f t="shared" si="27"/>
        <v>90s</v>
      </c>
      <c r="D1742">
        <v>1999</v>
      </c>
      <c r="E1742" t="s">
        <v>272</v>
      </c>
      <c r="F1742" t="s">
        <v>372</v>
      </c>
      <c r="G1742">
        <v>0</v>
      </c>
      <c r="H1742">
        <v>0</v>
      </c>
      <c r="I1742">
        <v>0.51</v>
      </c>
      <c r="J1742">
        <v>0.04</v>
      </c>
      <c r="K1742">
        <v>0.55000000000000004</v>
      </c>
      <c r="AF1742" t="s">
        <v>2302</v>
      </c>
    </row>
    <row r="1743" spans="1:32" x14ac:dyDescent="0.3">
      <c r="A1743" t="s">
        <v>3469</v>
      </c>
      <c r="B1743" t="s">
        <v>27</v>
      </c>
      <c r="C1743" t="str">
        <f t="shared" si="27"/>
        <v>90s</v>
      </c>
      <c r="D1743">
        <v>1999</v>
      </c>
      <c r="E1743" t="s">
        <v>28</v>
      </c>
      <c r="F1743" t="s">
        <v>3470</v>
      </c>
      <c r="G1743">
        <v>0</v>
      </c>
      <c r="H1743">
        <v>0</v>
      </c>
      <c r="I1743">
        <v>0.54</v>
      </c>
      <c r="J1743">
        <v>0</v>
      </c>
      <c r="K1743">
        <v>0.54</v>
      </c>
      <c r="AF1743" t="s">
        <v>2304</v>
      </c>
    </row>
    <row r="1744" spans="1:32" x14ac:dyDescent="0.3">
      <c r="A1744" t="s">
        <v>3485</v>
      </c>
      <c r="B1744" t="s">
        <v>95</v>
      </c>
      <c r="C1744" t="str">
        <f t="shared" si="27"/>
        <v>90s</v>
      </c>
      <c r="D1744">
        <v>1999</v>
      </c>
      <c r="E1744" t="s">
        <v>50</v>
      </c>
      <c r="F1744" t="s">
        <v>776</v>
      </c>
      <c r="G1744">
        <v>0.43</v>
      </c>
      <c r="H1744">
        <v>0.1</v>
      </c>
      <c r="I1744">
        <v>0</v>
      </c>
      <c r="J1744">
        <v>0.01</v>
      </c>
      <c r="K1744">
        <v>0.54</v>
      </c>
      <c r="AF1744" t="s">
        <v>2305</v>
      </c>
    </row>
    <row r="1745" spans="1:32" x14ac:dyDescent="0.3">
      <c r="A1745" t="s">
        <v>3499</v>
      </c>
      <c r="B1745" t="s">
        <v>104</v>
      </c>
      <c r="C1745" t="str">
        <f t="shared" si="27"/>
        <v>90s</v>
      </c>
      <c r="D1745">
        <v>1999</v>
      </c>
      <c r="E1745" t="s">
        <v>34</v>
      </c>
      <c r="F1745" t="s">
        <v>3500</v>
      </c>
      <c r="G1745">
        <v>0</v>
      </c>
      <c r="H1745">
        <v>0</v>
      </c>
      <c r="I1745">
        <v>0.5</v>
      </c>
      <c r="J1745">
        <v>0.04</v>
      </c>
      <c r="K1745">
        <v>0.54</v>
      </c>
      <c r="AF1745" t="s">
        <v>2309</v>
      </c>
    </row>
    <row r="1746" spans="1:32" x14ac:dyDescent="0.3">
      <c r="A1746" t="s">
        <v>3539</v>
      </c>
      <c r="B1746" t="s">
        <v>104</v>
      </c>
      <c r="C1746" t="str">
        <f t="shared" si="27"/>
        <v>90s</v>
      </c>
      <c r="D1746">
        <v>1999</v>
      </c>
      <c r="E1746" t="s">
        <v>1</v>
      </c>
      <c r="F1746" t="s">
        <v>283</v>
      </c>
      <c r="G1746">
        <v>0.3</v>
      </c>
      <c r="H1746">
        <v>0.2</v>
      </c>
      <c r="I1746">
        <v>0</v>
      </c>
      <c r="J1746">
        <v>0.03</v>
      </c>
      <c r="K1746">
        <v>0.53</v>
      </c>
      <c r="AF1746" t="s">
        <v>2310</v>
      </c>
    </row>
    <row r="1747" spans="1:32" x14ac:dyDescent="0.3">
      <c r="A1747" t="s">
        <v>1313</v>
      </c>
      <c r="B1747" t="s">
        <v>95</v>
      </c>
      <c r="C1747" t="str">
        <f t="shared" si="27"/>
        <v>90s</v>
      </c>
      <c r="D1747">
        <v>1999</v>
      </c>
      <c r="E1747" t="s">
        <v>24</v>
      </c>
      <c r="F1747" t="s">
        <v>134</v>
      </c>
      <c r="G1747">
        <v>0.49</v>
      </c>
      <c r="H1747">
        <v>0.03</v>
      </c>
      <c r="I1747">
        <v>0</v>
      </c>
      <c r="J1747">
        <v>0</v>
      </c>
      <c r="K1747">
        <v>0.53</v>
      </c>
      <c r="AF1747" t="s">
        <v>2311</v>
      </c>
    </row>
    <row r="1748" spans="1:32" x14ac:dyDescent="0.3">
      <c r="A1748" t="s">
        <v>3579</v>
      </c>
      <c r="B1748" t="s">
        <v>799</v>
      </c>
      <c r="C1748" t="str">
        <f t="shared" si="27"/>
        <v>90s</v>
      </c>
      <c r="D1748">
        <v>1999</v>
      </c>
      <c r="E1748" t="s">
        <v>39</v>
      </c>
      <c r="F1748" t="s">
        <v>151</v>
      </c>
      <c r="G1748">
        <v>0</v>
      </c>
      <c r="H1748">
        <v>0</v>
      </c>
      <c r="I1748">
        <v>0.52</v>
      </c>
      <c r="J1748">
        <v>0</v>
      </c>
      <c r="K1748">
        <v>0.52</v>
      </c>
      <c r="L1748">
        <v>82</v>
      </c>
      <c r="M1748">
        <v>24</v>
      </c>
      <c r="N1748">
        <v>8.4</v>
      </c>
      <c r="O1748">
        <v>16</v>
      </c>
      <c r="P1748" t="s">
        <v>3580</v>
      </c>
      <c r="Q1748" t="s">
        <v>88</v>
      </c>
      <c r="AF1748" t="s">
        <v>2312</v>
      </c>
    </row>
    <row r="1749" spans="1:32" x14ac:dyDescent="0.3">
      <c r="A1749" t="s">
        <v>3581</v>
      </c>
      <c r="B1749" t="s">
        <v>104</v>
      </c>
      <c r="C1749" t="str">
        <f t="shared" si="27"/>
        <v>90s</v>
      </c>
      <c r="D1749">
        <v>1999</v>
      </c>
      <c r="E1749" t="s">
        <v>101</v>
      </c>
      <c r="F1749" t="s">
        <v>234</v>
      </c>
      <c r="G1749">
        <v>0.28999999999999998</v>
      </c>
      <c r="H1749">
        <v>0.2</v>
      </c>
      <c r="I1749">
        <v>0</v>
      </c>
      <c r="J1749">
        <v>0.03</v>
      </c>
      <c r="K1749">
        <v>0.52</v>
      </c>
      <c r="L1749">
        <v>55</v>
      </c>
      <c r="M1749">
        <v>8</v>
      </c>
      <c r="P1749" t="s">
        <v>3582</v>
      </c>
      <c r="Q1749" t="s">
        <v>20</v>
      </c>
      <c r="AF1749" t="s">
        <v>2313</v>
      </c>
    </row>
    <row r="1750" spans="1:32" x14ac:dyDescent="0.3">
      <c r="A1750" t="s">
        <v>1827</v>
      </c>
      <c r="B1750" t="s">
        <v>104</v>
      </c>
      <c r="C1750" t="str">
        <f t="shared" si="27"/>
        <v>90s</v>
      </c>
      <c r="D1750">
        <v>1999</v>
      </c>
      <c r="E1750" t="s">
        <v>50</v>
      </c>
      <c r="F1750" t="s">
        <v>977</v>
      </c>
      <c r="G1750">
        <v>0.28999999999999998</v>
      </c>
      <c r="H1750">
        <v>0.2</v>
      </c>
      <c r="I1750">
        <v>0</v>
      </c>
      <c r="J1750">
        <v>0.03</v>
      </c>
      <c r="K1750">
        <v>0.52</v>
      </c>
      <c r="AF1750" t="s">
        <v>2314</v>
      </c>
    </row>
    <row r="1751" spans="1:32" x14ac:dyDescent="0.3">
      <c r="A1751" t="s">
        <v>3611</v>
      </c>
      <c r="B1751" t="s">
        <v>104</v>
      </c>
      <c r="C1751" t="str">
        <f t="shared" si="27"/>
        <v>90s</v>
      </c>
      <c r="D1751">
        <v>1999</v>
      </c>
      <c r="E1751" t="s">
        <v>272</v>
      </c>
      <c r="F1751" t="s">
        <v>118</v>
      </c>
      <c r="G1751">
        <v>0.1</v>
      </c>
      <c r="H1751">
        <v>7.0000000000000007E-2</v>
      </c>
      <c r="I1751">
        <v>0.31</v>
      </c>
      <c r="J1751">
        <v>0.03</v>
      </c>
      <c r="K1751">
        <v>0.52</v>
      </c>
      <c r="AF1751" t="s">
        <v>2315</v>
      </c>
    </row>
    <row r="1752" spans="1:32" x14ac:dyDescent="0.3">
      <c r="A1752" t="s">
        <v>3619</v>
      </c>
      <c r="B1752" t="s">
        <v>104</v>
      </c>
      <c r="C1752" t="str">
        <f t="shared" si="27"/>
        <v>90s</v>
      </c>
      <c r="D1752">
        <v>1999</v>
      </c>
      <c r="E1752" t="s">
        <v>37</v>
      </c>
      <c r="F1752" t="s">
        <v>68</v>
      </c>
      <c r="G1752">
        <v>0.17</v>
      </c>
      <c r="H1752">
        <v>0.11</v>
      </c>
      <c r="I1752">
        <v>0.2</v>
      </c>
      <c r="J1752">
        <v>0.03</v>
      </c>
      <c r="K1752">
        <v>0.52</v>
      </c>
      <c r="AF1752" t="s">
        <v>2316</v>
      </c>
    </row>
    <row r="1753" spans="1:32" x14ac:dyDescent="0.3">
      <c r="A1753" t="s">
        <v>3650</v>
      </c>
      <c r="B1753" t="s">
        <v>95</v>
      </c>
      <c r="C1753" t="str">
        <f t="shared" si="27"/>
        <v>90s</v>
      </c>
      <c r="D1753">
        <v>1999</v>
      </c>
      <c r="E1753" t="s">
        <v>34</v>
      </c>
      <c r="F1753" t="s">
        <v>484</v>
      </c>
      <c r="G1753">
        <v>0.41</v>
      </c>
      <c r="H1753">
        <v>0.09</v>
      </c>
      <c r="I1753">
        <v>0</v>
      </c>
      <c r="J1753">
        <v>0.01</v>
      </c>
      <c r="K1753">
        <v>0.51</v>
      </c>
      <c r="AF1753" t="s">
        <v>2317</v>
      </c>
    </row>
    <row r="1754" spans="1:32" x14ac:dyDescent="0.3">
      <c r="A1754" t="s">
        <v>3651</v>
      </c>
      <c r="B1754" t="s">
        <v>95</v>
      </c>
      <c r="C1754" t="str">
        <f t="shared" si="27"/>
        <v>90s</v>
      </c>
      <c r="D1754">
        <v>1999</v>
      </c>
      <c r="E1754" t="s">
        <v>18</v>
      </c>
      <c r="F1754" t="s">
        <v>234</v>
      </c>
      <c r="G1754">
        <v>0.01</v>
      </c>
      <c r="H1754">
        <v>0.26</v>
      </c>
      <c r="I1754">
        <v>0.22</v>
      </c>
      <c r="J1754">
        <v>0.02</v>
      </c>
      <c r="K1754">
        <v>0.51</v>
      </c>
      <c r="AF1754" t="s">
        <v>2318</v>
      </c>
    </row>
    <row r="1755" spans="1:32" x14ac:dyDescent="0.3">
      <c r="A1755" t="s">
        <v>3760</v>
      </c>
      <c r="B1755" t="s">
        <v>104</v>
      </c>
      <c r="C1755" t="str">
        <f t="shared" si="27"/>
        <v>90s</v>
      </c>
      <c r="D1755">
        <v>1999</v>
      </c>
      <c r="E1755" t="s">
        <v>50</v>
      </c>
      <c r="F1755" t="s">
        <v>476</v>
      </c>
      <c r="G1755">
        <v>0.27</v>
      </c>
      <c r="H1755">
        <v>0.18</v>
      </c>
      <c r="I1755">
        <v>0</v>
      </c>
      <c r="J1755">
        <v>0.03</v>
      </c>
      <c r="K1755">
        <v>0.49</v>
      </c>
      <c r="AF1755" t="s">
        <v>2319</v>
      </c>
    </row>
    <row r="1756" spans="1:32" x14ac:dyDescent="0.3">
      <c r="A1756" t="s">
        <v>3771</v>
      </c>
      <c r="B1756" t="s">
        <v>104</v>
      </c>
      <c r="C1756" t="str">
        <f t="shared" si="27"/>
        <v>90s</v>
      </c>
      <c r="D1756">
        <v>1999</v>
      </c>
      <c r="E1756" t="s">
        <v>28</v>
      </c>
      <c r="F1756" t="s">
        <v>234</v>
      </c>
      <c r="G1756">
        <v>0</v>
      </c>
      <c r="H1756">
        <v>0</v>
      </c>
      <c r="I1756">
        <v>0.45</v>
      </c>
      <c r="J1756">
        <v>0.03</v>
      </c>
      <c r="K1756">
        <v>0.48</v>
      </c>
      <c r="AF1756" t="s">
        <v>2320</v>
      </c>
    </row>
    <row r="1757" spans="1:32" x14ac:dyDescent="0.3">
      <c r="A1757" t="s">
        <v>3780</v>
      </c>
      <c r="B1757" t="s">
        <v>104</v>
      </c>
      <c r="C1757" t="str">
        <f t="shared" si="27"/>
        <v>90s</v>
      </c>
      <c r="D1757">
        <v>1999</v>
      </c>
      <c r="E1757" t="s">
        <v>86</v>
      </c>
      <c r="F1757" t="s">
        <v>523</v>
      </c>
      <c r="G1757">
        <v>0.27</v>
      </c>
      <c r="H1757">
        <v>0.18</v>
      </c>
      <c r="I1757">
        <v>0</v>
      </c>
      <c r="J1757">
        <v>0.03</v>
      </c>
      <c r="K1757">
        <v>0.48</v>
      </c>
      <c r="AF1757" t="s">
        <v>2321</v>
      </c>
    </row>
    <row r="1758" spans="1:32" x14ac:dyDescent="0.3">
      <c r="A1758" t="s">
        <v>3790</v>
      </c>
      <c r="B1758" t="s">
        <v>95</v>
      </c>
      <c r="C1758" t="str">
        <f t="shared" si="27"/>
        <v>90s</v>
      </c>
      <c r="D1758">
        <v>1999</v>
      </c>
      <c r="E1758" t="s">
        <v>39</v>
      </c>
      <c r="F1758" t="s">
        <v>3791</v>
      </c>
      <c r="G1758">
        <v>0.25</v>
      </c>
      <c r="H1758">
        <v>0.06</v>
      </c>
      <c r="I1758">
        <v>0.11</v>
      </c>
      <c r="J1758">
        <v>0.06</v>
      </c>
      <c r="K1758">
        <v>0.48</v>
      </c>
      <c r="AF1758" t="s">
        <v>2322</v>
      </c>
    </row>
    <row r="1759" spans="1:32" x14ac:dyDescent="0.3">
      <c r="A1759" t="s">
        <v>3794</v>
      </c>
      <c r="B1759" t="s">
        <v>104</v>
      </c>
      <c r="C1759" t="str">
        <f t="shared" si="27"/>
        <v>90s</v>
      </c>
      <c r="D1759">
        <v>1999</v>
      </c>
      <c r="E1759" t="s">
        <v>24</v>
      </c>
      <c r="F1759" t="s">
        <v>71</v>
      </c>
      <c r="G1759">
        <v>0.27</v>
      </c>
      <c r="H1759">
        <v>0.18</v>
      </c>
      <c r="I1759">
        <v>0</v>
      </c>
      <c r="J1759">
        <v>0.03</v>
      </c>
      <c r="K1759">
        <v>0.48</v>
      </c>
      <c r="AF1759" t="s">
        <v>2323</v>
      </c>
    </row>
    <row r="1760" spans="1:32" x14ac:dyDescent="0.3">
      <c r="A1760" t="s">
        <v>3800</v>
      </c>
      <c r="B1760" t="s">
        <v>104</v>
      </c>
      <c r="C1760" t="str">
        <f t="shared" si="27"/>
        <v>90s</v>
      </c>
      <c r="D1760">
        <v>1999</v>
      </c>
      <c r="E1760" t="s">
        <v>18</v>
      </c>
      <c r="F1760" t="s">
        <v>852</v>
      </c>
      <c r="G1760">
        <v>0.27</v>
      </c>
      <c r="H1760">
        <v>0.18</v>
      </c>
      <c r="I1760">
        <v>0</v>
      </c>
      <c r="J1760">
        <v>0.03</v>
      </c>
      <c r="K1760">
        <v>0.48</v>
      </c>
      <c r="AF1760" t="s">
        <v>2325</v>
      </c>
    </row>
    <row r="1761" spans="1:32" x14ac:dyDescent="0.3">
      <c r="A1761" t="s">
        <v>3838</v>
      </c>
      <c r="B1761" t="s">
        <v>104</v>
      </c>
      <c r="C1761" t="str">
        <f t="shared" si="27"/>
        <v>90s</v>
      </c>
      <c r="D1761">
        <v>1999</v>
      </c>
      <c r="E1761" t="s">
        <v>34</v>
      </c>
      <c r="F1761" t="s">
        <v>2573</v>
      </c>
      <c r="G1761">
        <v>0</v>
      </c>
      <c r="H1761">
        <v>0</v>
      </c>
      <c r="I1761">
        <v>0.44</v>
      </c>
      <c r="J1761">
        <v>0.03</v>
      </c>
      <c r="K1761">
        <v>0.47</v>
      </c>
      <c r="AF1761" t="s">
        <v>2326</v>
      </c>
    </row>
    <row r="1762" spans="1:32" x14ac:dyDescent="0.3">
      <c r="A1762" t="s">
        <v>3848</v>
      </c>
      <c r="B1762" t="s">
        <v>104</v>
      </c>
      <c r="C1762" t="str">
        <f t="shared" si="27"/>
        <v>90s</v>
      </c>
      <c r="D1762">
        <v>1999</v>
      </c>
      <c r="E1762" t="s">
        <v>34</v>
      </c>
      <c r="F1762" t="s">
        <v>648</v>
      </c>
      <c r="G1762">
        <v>0.26</v>
      </c>
      <c r="H1762">
        <v>0.18</v>
      </c>
      <c r="I1762">
        <v>0</v>
      </c>
      <c r="J1762">
        <v>0.03</v>
      </c>
      <c r="K1762">
        <v>0.47</v>
      </c>
      <c r="AF1762" t="s">
        <v>2327</v>
      </c>
    </row>
    <row r="1763" spans="1:32" x14ac:dyDescent="0.3">
      <c r="A1763" t="s">
        <v>3887</v>
      </c>
      <c r="B1763" t="s">
        <v>104</v>
      </c>
      <c r="C1763" t="str">
        <f t="shared" si="27"/>
        <v>90s</v>
      </c>
      <c r="D1763">
        <v>1999</v>
      </c>
      <c r="E1763" t="s">
        <v>18</v>
      </c>
      <c r="F1763" t="s">
        <v>111</v>
      </c>
      <c r="G1763">
        <v>0.26</v>
      </c>
      <c r="H1763">
        <v>0.17</v>
      </c>
      <c r="I1763">
        <v>0</v>
      </c>
      <c r="J1763">
        <v>0.03</v>
      </c>
      <c r="K1763">
        <v>0.46</v>
      </c>
      <c r="L1763">
        <v>65</v>
      </c>
      <c r="M1763">
        <v>11</v>
      </c>
      <c r="N1763" t="s">
        <v>203</v>
      </c>
      <c r="P1763" t="s">
        <v>1239</v>
      </c>
      <c r="Q1763" t="s">
        <v>20</v>
      </c>
      <c r="AF1763" t="s">
        <v>2328</v>
      </c>
    </row>
    <row r="1764" spans="1:32" x14ac:dyDescent="0.3">
      <c r="A1764" t="s">
        <v>3901</v>
      </c>
      <c r="B1764" t="s">
        <v>104</v>
      </c>
      <c r="C1764" t="str">
        <f t="shared" si="27"/>
        <v>90s</v>
      </c>
      <c r="D1764">
        <v>1999</v>
      </c>
      <c r="E1764" t="s">
        <v>24</v>
      </c>
      <c r="F1764" t="s">
        <v>776</v>
      </c>
      <c r="G1764">
        <v>0.26</v>
      </c>
      <c r="H1764">
        <v>0.17</v>
      </c>
      <c r="I1764">
        <v>0</v>
      </c>
      <c r="J1764">
        <v>0.03</v>
      </c>
      <c r="K1764">
        <v>0.46</v>
      </c>
      <c r="AF1764" t="s">
        <v>2329</v>
      </c>
    </row>
    <row r="1765" spans="1:32" x14ac:dyDescent="0.3">
      <c r="A1765" t="s">
        <v>3916</v>
      </c>
      <c r="B1765" t="s">
        <v>104</v>
      </c>
      <c r="C1765" t="str">
        <f t="shared" si="27"/>
        <v>90s</v>
      </c>
      <c r="D1765">
        <v>1999</v>
      </c>
      <c r="E1765" t="s">
        <v>86</v>
      </c>
      <c r="F1765" t="s">
        <v>248</v>
      </c>
      <c r="G1765">
        <v>0.25</v>
      </c>
      <c r="H1765">
        <v>0.17</v>
      </c>
      <c r="I1765">
        <v>0</v>
      </c>
      <c r="J1765">
        <v>0.03</v>
      </c>
      <c r="K1765">
        <v>0.46</v>
      </c>
      <c r="AF1765" t="s">
        <v>2330</v>
      </c>
    </row>
    <row r="1766" spans="1:32" x14ac:dyDescent="0.3">
      <c r="A1766" t="s">
        <v>696</v>
      </c>
      <c r="B1766" t="s">
        <v>104</v>
      </c>
      <c r="C1766" t="str">
        <f t="shared" si="27"/>
        <v>90s</v>
      </c>
      <c r="D1766">
        <v>1999</v>
      </c>
      <c r="E1766" t="s">
        <v>37</v>
      </c>
      <c r="F1766" t="s">
        <v>155</v>
      </c>
      <c r="G1766">
        <v>0.25</v>
      </c>
      <c r="H1766">
        <v>0.17</v>
      </c>
      <c r="I1766">
        <v>0</v>
      </c>
      <c r="J1766">
        <v>0.03</v>
      </c>
      <c r="K1766">
        <v>0.45</v>
      </c>
      <c r="AF1766" t="s">
        <v>2331</v>
      </c>
    </row>
    <row r="1767" spans="1:32" x14ac:dyDescent="0.3">
      <c r="A1767" t="s">
        <v>3979</v>
      </c>
      <c r="B1767" t="s">
        <v>104</v>
      </c>
      <c r="C1767" t="str">
        <f t="shared" si="27"/>
        <v>90s</v>
      </c>
      <c r="D1767">
        <v>1999</v>
      </c>
      <c r="E1767" t="s">
        <v>28</v>
      </c>
      <c r="F1767" t="s">
        <v>1133</v>
      </c>
      <c r="G1767">
        <v>0</v>
      </c>
      <c r="H1767">
        <v>0</v>
      </c>
      <c r="I1767">
        <v>0.42</v>
      </c>
      <c r="J1767">
        <v>0.03</v>
      </c>
      <c r="K1767">
        <v>0.45</v>
      </c>
      <c r="AF1767" t="s">
        <v>2332</v>
      </c>
    </row>
    <row r="1768" spans="1:32" x14ac:dyDescent="0.3">
      <c r="A1768" t="s">
        <v>1384</v>
      </c>
      <c r="B1768" t="s">
        <v>95</v>
      </c>
      <c r="C1768" t="str">
        <f t="shared" si="27"/>
        <v>90s</v>
      </c>
      <c r="D1768">
        <v>1999</v>
      </c>
      <c r="E1768" t="s">
        <v>18</v>
      </c>
      <c r="F1768" t="s">
        <v>134</v>
      </c>
      <c r="G1768">
        <v>0.42</v>
      </c>
      <c r="H1768">
        <v>0.02</v>
      </c>
      <c r="I1768">
        <v>0</v>
      </c>
      <c r="J1768">
        <v>0</v>
      </c>
      <c r="K1768">
        <v>0.44</v>
      </c>
      <c r="AF1768" t="s">
        <v>2333</v>
      </c>
    </row>
    <row r="1769" spans="1:32" x14ac:dyDescent="0.3">
      <c r="A1769" t="s">
        <v>4023</v>
      </c>
      <c r="B1769" t="s">
        <v>104</v>
      </c>
      <c r="C1769" t="str">
        <f t="shared" si="27"/>
        <v>90s</v>
      </c>
      <c r="D1769">
        <v>1999</v>
      </c>
      <c r="E1769" t="s">
        <v>24</v>
      </c>
      <c r="F1769" t="s">
        <v>118</v>
      </c>
      <c r="G1769">
        <v>7.0000000000000007E-2</v>
      </c>
      <c r="H1769">
        <v>0.05</v>
      </c>
      <c r="I1769">
        <v>0.3</v>
      </c>
      <c r="J1769">
        <v>0.03</v>
      </c>
      <c r="K1769">
        <v>0.44</v>
      </c>
      <c r="AF1769" t="s">
        <v>2334</v>
      </c>
    </row>
    <row r="1770" spans="1:32" x14ac:dyDescent="0.3">
      <c r="A1770" t="s">
        <v>4145</v>
      </c>
      <c r="B1770" t="s">
        <v>104</v>
      </c>
      <c r="C1770" t="str">
        <f t="shared" si="27"/>
        <v>90s</v>
      </c>
      <c r="D1770">
        <v>1999</v>
      </c>
      <c r="E1770" t="s">
        <v>101</v>
      </c>
      <c r="F1770" t="s">
        <v>68</v>
      </c>
      <c r="G1770">
        <v>0.24</v>
      </c>
      <c r="H1770">
        <v>0.16</v>
      </c>
      <c r="I1770">
        <v>0</v>
      </c>
      <c r="J1770">
        <v>0.03</v>
      </c>
      <c r="K1770">
        <v>0.42</v>
      </c>
      <c r="AF1770" t="s">
        <v>2335</v>
      </c>
    </row>
    <row r="1771" spans="1:32" x14ac:dyDescent="0.3">
      <c r="A1771" t="s">
        <v>4173</v>
      </c>
      <c r="B1771" t="s">
        <v>104</v>
      </c>
      <c r="C1771" t="str">
        <f t="shared" si="27"/>
        <v>90s</v>
      </c>
      <c r="D1771">
        <v>1999</v>
      </c>
      <c r="E1771" t="s">
        <v>28</v>
      </c>
      <c r="F1771" t="s">
        <v>68</v>
      </c>
      <c r="G1771">
        <v>0</v>
      </c>
      <c r="H1771">
        <v>0</v>
      </c>
      <c r="I1771">
        <v>0.39</v>
      </c>
      <c r="J1771">
        <v>0.03</v>
      </c>
      <c r="K1771">
        <v>0.42</v>
      </c>
      <c r="AF1771" t="s">
        <v>2336</v>
      </c>
    </row>
    <row r="1772" spans="1:32" x14ac:dyDescent="0.3">
      <c r="A1772" t="s">
        <v>4181</v>
      </c>
      <c r="B1772" t="s">
        <v>95</v>
      </c>
      <c r="C1772" t="str">
        <f t="shared" si="27"/>
        <v>90s</v>
      </c>
      <c r="D1772">
        <v>1999</v>
      </c>
      <c r="E1772" t="s">
        <v>18</v>
      </c>
      <c r="F1772" t="s">
        <v>234</v>
      </c>
      <c r="G1772">
        <v>0</v>
      </c>
      <c r="H1772">
        <v>0</v>
      </c>
      <c r="I1772">
        <v>0.39</v>
      </c>
      <c r="J1772">
        <v>0.03</v>
      </c>
      <c r="K1772">
        <v>0.42</v>
      </c>
      <c r="AF1772" t="s">
        <v>2337</v>
      </c>
    </row>
    <row r="1773" spans="1:32" x14ac:dyDescent="0.3">
      <c r="A1773" t="s">
        <v>4226</v>
      </c>
      <c r="B1773" t="s">
        <v>799</v>
      </c>
      <c r="C1773" t="str">
        <f t="shared" si="27"/>
        <v>90s</v>
      </c>
      <c r="D1773">
        <v>1999</v>
      </c>
      <c r="E1773" t="s">
        <v>24</v>
      </c>
      <c r="F1773" t="s">
        <v>151</v>
      </c>
      <c r="G1773">
        <v>0</v>
      </c>
      <c r="H1773">
        <v>0</v>
      </c>
      <c r="I1773">
        <v>0.41</v>
      </c>
      <c r="J1773">
        <v>0</v>
      </c>
      <c r="K1773">
        <v>0.41</v>
      </c>
      <c r="AF1773" t="s">
        <v>2338</v>
      </c>
    </row>
    <row r="1774" spans="1:32" x14ac:dyDescent="0.3">
      <c r="A1774" t="s">
        <v>4236</v>
      </c>
      <c r="B1774" t="s">
        <v>104</v>
      </c>
      <c r="C1774" t="str">
        <f t="shared" si="27"/>
        <v>90s</v>
      </c>
      <c r="D1774">
        <v>1999</v>
      </c>
      <c r="E1774" t="s">
        <v>50</v>
      </c>
      <c r="F1774" t="s">
        <v>51</v>
      </c>
      <c r="G1774">
        <v>0.23</v>
      </c>
      <c r="H1774">
        <v>0.16</v>
      </c>
      <c r="I1774">
        <v>0</v>
      </c>
      <c r="J1774">
        <v>0.03</v>
      </c>
      <c r="K1774">
        <v>0.41</v>
      </c>
      <c r="AF1774" t="s">
        <v>2339</v>
      </c>
    </row>
    <row r="1775" spans="1:32" x14ac:dyDescent="0.3">
      <c r="A1775" t="s">
        <v>4259</v>
      </c>
      <c r="B1775" t="s">
        <v>95</v>
      </c>
      <c r="C1775" t="str">
        <f t="shared" si="27"/>
        <v>90s</v>
      </c>
      <c r="D1775">
        <v>1999</v>
      </c>
      <c r="E1775" t="s">
        <v>28</v>
      </c>
      <c r="F1775" t="s">
        <v>19</v>
      </c>
      <c r="G1775">
        <v>0.1</v>
      </c>
      <c r="H1775">
        <v>0.02</v>
      </c>
      <c r="I1775">
        <v>0.25</v>
      </c>
      <c r="J1775">
        <v>0.04</v>
      </c>
      <c r="K1775">
        <v>0.41</v>
      </c>
      <c r="AF1775" t="s">
        <v>2340</v>
      </c>
    </row>
    <row r="1776" spans="1:32" x14ac:dyDescent="0.3">
      <c r="A1776" t="s">
        <v>4260</v>
      </c>
      <c r="B1776" t="s">
        <v>95</v>
      </c>
      <c r="C1776" t="str">
        <f t="shared" si="27"/>
        <v>90s</v>
      </c>
      <c r="D1776">
        <v>1999</v>
      </c>
      <c r="E1776" t="s">
        <v>50</v>
      </c>
      <c r="F1776" t="s">
        <v>2283</v>
      </c>
      <c r="G1776">
        <v>0.33</v>
      </c>
      <c r="H1776">
        <v>7.0000000000000007E-2</v>
      </c>
      <c r="I1776">
        <v>0</v>
      </c>
      <c r="J1776">
        <v>0</v>
      </c>
      <c r="K1776">
        <v>0.41</v>
      </c>
      <c r="AF1776" t="s">
        <v>2342</v>
      </c>
    </row>
    <row r="1777" spans="1:32" x14ac:dyDescent="0.3">
      <c r="A1777" t="s">
        <v>4265</v>
      </c>
      <c r="B1777" t="s">
        <v>104</v>
      </c>
      <c r="C1777" t="str">
        <f t="shared" si="27"/>
        <v>90s</v>
      </c>
      <c r="D1777">
        <v>1999</v>
      </c>
      <c r="E1777" t="s">
        <v>39</v>
      </c>
      <c r="F1777" t="s">
        <v>1972</v>
      </c>
      <c r="G1777">
        <v>0</v>
      </c>
      <c r="H1777">
        <v>0</v>
      </c>
      <c r="I1777">
        <v>0.38</v>
      </c>
      <c r="J1777">
        <v>0.03</v>
      </c>
      <c r="K1777">
        <v>0.41</v>
      </c>
      <c r="AF1777" t="s">
        <v>2344</v>
      </c>
    </row>
    <row r="1778" spans="1:32" x14ac:dyDescent="0.3">
      <c r="A1778" t="s">
        <v>4318</v>
      </c>
      <c r="B1778" t="s">
        <v>104</v>
      </c>
      <c r="C1778" t="str">
        <f t="shared" si="27"/>
        <v>90s</v>
      </c>
      <c r="D1778">
        <v>1999</v>
      </c>
      <c r="E1778" t="s">
        <v>18</v>
      </c>
      <c r="F1778" t="s">
        <v>852</v>
      </c>
      <c r="G1778">
        <v>0.22</v>
      </c>
      <c r="H1778">
        <v>0.15</v>
      </c>
      <c r="I1778">
        <v>0</v>
      </c>
      <c r="J1778">
        <v>0.03</v>
      </c>
      <c r="K1778">
        <v>0.4</v>
      </c>
      <c r="AF1778" t="s">
        <v>2345</v>
      </c>
    </row>
    <row r="1779" spans="1:32" x14ac:dyDescent="0.3">
      <c r="A1779" t="s">
        <v>4324</v>
      </c>
      <c r="B1779" t="s">
        <v>104</v>
      </c>
      <c r="C1779" t="str">
        <f t="shared" si="27"/>
        <v>90s</v>
      </c>
      <c r="D1779">
        <v>1999</v>
      </c>
      <c r="E1779" t="s">
        <v>18</v>
      </c>
      <c r="F1779" t="s">
        <v>852</v>
      </c>
      <c r="G1779">
        <v>0.22</v>
      </c>
      <c r="H1779">
        <v>0.15</v>
      </c>
      <c r="I1779">
        <v>0</v>
      </c>
      <c r="J1779">
        <v>0.03</v>
      </c>
      <c r="K1779">
        <v>0.4</v>
      </c>
      <c r="AF1779" t="s">
        <v>2346</v>
      </c>
    </row>
    <row r="1780" spans="1:32" x14ac:dyDescent="0.3">
      <c r="A1780" t="s">
        <v>4327</v>
      </c>
      <c r="B1780" t="s">
        <v>95</v>
      </c>
      <c r="C1780" t="str">
        <f t="shared" si="27"/>
        <v>90s</v>
      </c>
      <c r="D1780">
        <v>1999</v>
      </c>
      <c r="E1780" t="s">
        <v>18</v>
      </c>
      <c r="F1780" t="s">
        <v>523</v>
      </c>
      <c r="G1780">
        <v>0.37</v>
      </c>
      <c r="H1780">
        <v>0.03</v>
      </c>
      <c r="I1780">
        <v>0</v>
      </c>
      <c r="J1780">
        <v>0</v>
      </c>
      <c r="K1780">
        <v>0.4</v>
      </c>
      <c r="AF1780" t="s">
        <v>2347</v>
      </c>
    </row>
    <row r="1781" spans="1:32" x14ac:dyDescent="0.3">
      <c r="A1781" t="s">
        <v>4328</v>
      </c>
      <c r="B1781" t="s">
        <v>95</v>
      </c>
      <c r="C1781" t="str">
        <f t="shared" si="27"/>
        <v>90s</v>
      </c>
      <c r="D1781">
        <v>1999</v>
      </c>
      <c r="E1781" t="s">
        <v>24</v>
      </c>
      <c r="F1781" t="s">
        <v>19</v>
      </c>
      <c r="G1781">
        <v>0.32</v>
      </c>
      <c r="H1781">
        <v>7.0000000000000007E-2</v>
      </c>
      <c r="I1781">
        <v>0</v>
      </c>
      <c r="J1781">
        <v>0</v>
      </c>
      <c r="K1781">
        <v>0.4</v>
      </c>
      <c r="AF1781" t="s">
        <v>2348</v>
      </c>
    </row>
    <row r="1782" spans="1:32" x14ac:dyDescent="0.3">
      <c r="A1782" t="s">
        <v>4333</v>
      </c>
      <c r="B1782" t="s">
        <v>104</v>
      </c>
      <c r="C1782" t="str">
        <f t="shared" si="27"/>
        <v>90s</v>
      </c>
      <c r="D1782">
        <v>1999</v>
      </c>
      <c r="E1782" t="s">
        <v>1</v>
      </c>
      <c r="F1782" t="s">
        <v>977</v>
      </c>
      <c r="G1782">
        <v>0.22</v>
      </c>
      <c r="H1782">
        <v>0.15</v>
      </c>
      <c r="I1782">
        <v>0</v>
      </c>
      <c r="J1782">
        <v>0.03</v>
      </c>
      <c r="K1782">
        <v>0.4</v>
      </c>
      <c r="AF1782" t="s">
        <v>2349</v>
      </c>
    </row>
    <row r="1783" spans="1:32" x14ac:dyDescent="0.3">
      <c r="A1783" t="s">
        <v>4344</v>
      </c>
      <c r="B1783" t="s">
        <v>104</v>
      </c>
      <c r="C1783" t="str">
        <f t="shared" si="27"/>
        <v>90s</v>
      </c>
      <c r="D1783">
        <v>1999</v>
      </c>
      <c r="E1783" t="s">
        <v>24</v>
      </c>
      <c r="F1783" t="s">
        <v>134</v>
      </c>
      <c r="G1783">
        <v>0.22</v>
      </c>
      <c r="H1783">
        <v>0.15</v>
      </c>
      <c r="I1783">
        <v>0</v>
      </c>
      <c r="J1783">
        <v>0.03</v>
      </c>
      <c r="K1783">
        <v>0.4</v>
      </c>
      <c r="AF1783" t="s">
        <v>2350</v>
      </c>
    </row>
    <row r="1784" spans="1:32" x14ac:dyDescent="0.3">
      <c r="A1784" t="s">
        <v>4348</v>
      </c>
      <c r="B1784" t="s">
        <v>104</v>
      </c>
      <c r="C1784" t="str">
        <f t="shared" si="27"/>
        <v>90s</v>
      </c>
      <c r="D1784">
        <v>1999</v>
      </c>
      <c r="E1784" t="s">
        <v>34</v>
      </c>
      <c r="F1784" t="s">
        <v>329</v>
      </c>
      <c r="G1784">
        <v>0.22</v>
      </c>
      <c r="H1784">
        <v>0.15</v>
      </c>
      <c r="I1784">
        <v>0</v>
      </c>
      <c r="J1784">
        <v>0.03</v>
      </c>
      <c r="K1784">
        <v>0.4</v>
      </c>
      <c r="AF1784" t="s">
        <v>2351</v>
      </c>
    </row>
    <row r="1785" spans="1:32" x14ac:dyDescent="0.3">
      <c r="A1785" t="s">
        <v>4396</v>
      </c>
      <c r="B1785" t="s">
        <v>95</v>
      </c>
      <c r="C1785" t="str">
        <f t="shared" si="27"/>
        <v>90s</v>
      </c>
      <c r="D1785">
        <v>1999</v>
      </c>
      <c r="E1785" t="s">
        <v>18</v>
      </c>
      <c r="F1785" t="s">
        <v>523</v>
      </c>
      <c r="G1785">
        <v>0.36</v>
      </c>
      <c r="H1785">
        <v>0.03</v>
      </c>
      <c r="I1785">
        <v>0</v>
      </c>
      <c r="J1785">
        <v>0</v>
      </c>
      <c r="K1785">
        <v>0.39</v>
      </c>
      <c r="AF1785" t="s">
        <v>2352</v>
      </c>
    </row>
    <row r="1786" spans="1:32" x14ac:dyDescent="0.3">
      <c r="A1786" t="s">
        <v>4399</v>
      </c>
      <c r="B1786" t="s">
        <v>95</v>
      </c>
      <c r="C1786" t="str">
        <f t="shared" si="27"/>
        <v>90s</v>
      </c>
      <c r="D1786">
        <v>1999</v>
      </c>
      <c r="E1786" t="s">
        <v>50</v>
      </c>
      <c r="F1786" t="s">
        <v>1656</v>
      </c>
      <c r="G1786">
        <v>0.31</v>
      </c>
      <c r="H1786">
        <v>7.0000000000000007E-2</v>
      </c>
      <c r="I1786">
        <v>0</v>
      </c>
      <c r="J1786">
        <v>0</v>
      </c>
      <c r="K1786">
        <v>0.39</v>
      </c>
      <c r="AF1786" t="s">
        <v>2353</v>
      </c>
    </row>
    <row r="1787" spans="1:32" x14ac:dyDescent="0.3">
      <c r="A1787" t="s">
        <v>4427</v>
      </c>
      <c r="B1787" t="s">
        <v>104</v>
      </c>
      <c r="C1787" t="str">
        <f t="shared" si="27"/>
        <v>90s</v>
      </c>
      <c r="D1787">
        <v>1999</v>
      </c>
      <c r="E1787" t="s">
        <v>39</v>
      </c>
      <c r="F1787" t="s">
        <v>234</v>
      </c>
      <c r="G1787">
        <v>0</v>
      </c>
      <c r="H1787">
        <v>0</v>
      </c>
      <c r="I1787">
        <v>0.36</v>
      </c>
      <c r="J1787">
        <v>0.03</v>
      </c>
      <c r="K1787">
        <v>0.39</v>
      </c>
      <c r="AF1787" t="s">
        <v>2354</v>
      </c>
    </row>
    <row r="1788" spans="1:32" x14ac:dyDescent="0.3">
      <c r="A1788" t="s">
        <v>4481</v>
      </c>
      <c r="B1788" t="s">
        <v>104</v>
      </c>
      <c r="C1788" t="str">
        <f t="shared" si="27"/>
        <v>90s</v>
      </c>
      <c r="D1788">
        <v>1999</v>
      </c>
      <c r="E1788" t="s">
        <v>50</v>
      </c>
      <c r="F1788" t="s">
        <v>68</v>
      </c>
      <c r="G1788">
        <v>0.21</v>
      </c>
      <c r="H1788">
        <v>0.14000000000000001</v>
      </c>
      <c r="I1788">
        <v>0</v>
      </c>
      <c r="J1788">
        <v>0.02</v>
      </c>
      <c r="K1788">
        <v>0.38</v>
      </c>
      <c r="AF1788" t="s">
        <v>2355</v>
      </c>
    </row>
    <row r="1789" spans="1:32" x14ac:dyDescent="0.3">
      <c r="A1789" t="s">
        <v>4499</v>
      </c>
      <c r="B1789" t="s">
        <v>104</v>
      </c>
      <c r="C1789" t="str">
        <f t="shared" si="27"/>
        <v>90s</v>
      </c>
      <c r="D1789">
        <v>1999</v>
      </c>
      <c r="E1789" t="s">
        <v>18</v>
      </c>
      <c r="F1789" t="s">
        <v>2144</v>
      </c>
      <c r="G1789">
        <v>0.21</v>
      </c>
      <c r="H1789">
        <v>0.14000000000000001</v>
      </c>
      <c r="I1789">
        <v>0</v>
      </c>
      <c r="J1789">
        <v>0.02</v>
      </c>
      <c r="K1789">
        <v>0.38</v>
      </c>
      <c r="AF1789" t="s">
        <v>2357</v>
      </c>
    </row>
    <row r="1790" spans="1:32" x14ac:dyDescent="0.3">
      <c r="A1790" t="s">
        <v>4542</v>
      </c>
      <c r="B1790" t="s">
        <v>95</v>
      </c>
      <c r="C1790" t="str">
        <f t="shared" si="27"/>
        <v>90s</v>
      </c>
      <c r="D1790">
        <v>1999</v>
      </c>
      <c r="E1790" t="s">
        <v>37</v>
      </c>
      <c r="F1790" t="s">
        <v>523</v>
      </c>
      <c r="G1790">
        <v>0.3</v>
      </c>
      <c r="H1790">
        <v>0.06</v>
      </c>
      <c r="I1790">
        <v>0</v>
      </c>
      <c r="J1790">
        <v>0</v>
      </c>
      <c r="K1790">
        <v>0.37</v>
      </c>
      <c r="AF1790" t="s">
        <v>2358</v>
      </c>
    </row>
    <row r="1791" spans="1:32" x14ac:dyDescent="0.3">
      <c r="A1791" t="s">
        <v>4564</v>
      </c>
      <c r="B1791" t="s">
        <v>95</v>
      </c>
      <c r="C1791" t="str">
        <f t="shared" si="27"/>
        <v>90s</v>
      </c>
      <c r="D1791">
        <v>1999</v>
      </c>
      <c r="E1791" t="s">
        <v>18</v>
      </c>
      <c r="F1791" t="s">
        <v>234</v>
      </c>
      <c r="G1791">
        <v>0.37</v>
      </c>
      <c r="H1791">
        <v>0</v>
      </c>
      <c r="I1791">
        <v>0</v>
      </c>
      <c r="J1791">
        <v>0</v>
      </c>
      <c r="K1791">
        <v>0.37</v>
      </c>
      <c r="AF1791" t="s">
        <v>2359</v>
      </c>
    </row>
    <row r="1792" spans="1:32" x14ac:dyDescent="0.3">
      <c r="A1792" t="s">
        <v>2818</v>
      </c>
      <c r="B1792" t="s">
        <v>104</v>
      </c>
      <c r="C1792" t="str">
        <f t="shared" si="27"/>
        <v>90s</v>
      </c>
      <c r="D1792">
        <v>1999</v>
      </c>
      <c r="E1792" t="s">
        <v>24</v>
      </c>
      <c r="F1792" t="s">
        <v>2819</v>
      </c>
      <c r="G1792">
        <v>0.2</v>
      </c>
      <c r="H1792">
        <v>0.14000000000000001</v>
      </c>
      <c r="I1792">
        <v>0</v>
      </c>
      <c r="J1792">
        <v>0.02</v>
      </c>
      <c r="K1792">
        <v>0.36</v>
      </c>
      <c r="AF1792" t="s">
        <v>2360</v>
      </c>
    </row>
    <row r="1793" spans="1:32" x14ac:dyDescent="0.3">
      <c r="A1793" t="s">
        <v>4651</v>
      </c>
      <c r="B1793" t="s">
        <v>799</v>
      </c>
      <c r="C1793" t="str">
        <f t="shared" si="27"/>
        <v>90s</v>
      </c>
      <c r="D1793">
        <v>1999</v>
      </c>
      <c r="E1793" t="s">
        <v>18</v>
      </c>
      <c r="F1793" t="s">
        <v>151</v>
      </c>
      <c r="G1793">
        <v>0</v>
      </c>
      <c r="H1793">
        <v>0</v>
      </c>
      <c r="I1793">
        <v>0.36</v>
      </c>
      <c r="J1793">
        <v>0</v>
      </c>
      <c r="K1793">
        <v>0.36</v>
      </c>
      <c r="AF1793" t="s">
        <v>2361</v>
      </c>
    </row>
    <row r="1794" spans="1:32" x14ac:dyDescent="0.3">
      <c r="A1794" t="s">
        <v>4724</v>
      </c>
      <c r="B1794" t="s">
        <v>104</v>
      </c>
      <c r="C1794" t="str">
        <f t="shared" si="27"/>
        <v>90s</v>
      </c>
      <c r="D1794">
        <v>1999</v>
      </c>
      <c r="E1794" t="s">
        <v>28</v>
      </c>
      <c r="F1794" t="s">
        <v>3403</v>
      </c>
      <c r="G1794">
        <v>0.19</v>
      </c>
      <c r="H1794">
        <v>0.13</v>
      </c>
      <c r="I1794">
        <v>0</v>
      </c>
      <c r="J1794">
        <v>0.02</v>
      </c>
      <c r="K1794">
        <v>0.35</v>
      </c>
      <c r="L1794">
        <v>86</v>
      </c>
      <c r="M1794">
        <v>12</v>
      </c>
      <c r="N1794">
        <v>8.9</v>
      </c>
      <c r="O1794">
        <v>37</v>
      </c>
      <c r="P1794" t="s">
        <v>87</v>
      </c>
      <c r="Q1794" t="s">
        <v>88</v>
      </c>
      <c r="AF1794" t="s">
        <v>2362</v>
      </c>
    </row>
    <row r="1795" spans="1:32" x14ac:dyDescent="0.3">
      <c r="A1795" t="s">
        <v>4736</v>
      </c>
      <c r="B1795" t="s">
        <v>799</v>
      </c>
      <c r="C1795" t="str">
        <f t="shared" ref="C1795:C1858" si="28">_xlfn.IFS(D1795&lt;1990,"80s",D1795&lt;2000,"90s",D1795&lt;2010,"2Ks",D1795&lt;2020,"2k10s")</f>
        <v>90s</v>
      </c>
      <c r="D1795">
        <v>1999</v>
      </c>
      <c r="E1795" t="s">
        <v>86</v>
      </c>
      <c r="F1795" t="s">
        <v>372</v>
      </c>
      <c r="G1795">
        <v>0</v>
      </c>
      <c r="H1795">
        <v>0</v>
      </c>
      <c r="I1795">
        <v>0.34</v>
      </c>
      <c r="J1795">
        <v>0</v>
      </c>
      <c r="K1795">
        <v>0.34</v>
      </c>
      <c r="L1795">
        <v>98</v>
      </c>
      <c r="M1795">
        <v>24</v>
      </c>
      <c r="N1795">
        <v>8.8000000000000007</v>
      </c>
      <c r="O1795">
        <v>200</v>
      </c>
      <c r="P1795" t="s">
        <v>181</v>
      </c>
      <c r="Q1795" t="s">
        <v>88</v>
      </c>
      <c r="AF1795" t="s">
        <v>2363</v>
      </c>
    </row>
    <row r="1796" spans="1:32" x14ac:dyDescent="0.3">
      <c r="A1796" t="s">
        <v>4737</v>
      </c>
      <c r="B1796" t="s">
        <v>104</v>
      </c>
      <c r="C1796" t="str">
        <f t="shared" si="28"/>
        <v>90s</v>
      </c>
      <c r="D1796">
        <v>1999</v>
      </c>
      <c r="E1796" t="s">
        <v>24</v>
      </c>
      <c r="F1796" t="s">
        <v>1836</v>
      </c>
      <c r="G1796">
        <v>0.19</v>
      </c>
      <c r="H1796">
        <v>0.13</v>
      </c>
      <c r="I1796">
        <v>0</v>
      </c>
      <c r="J1796">
        <v>0.02</v>
      </c>
      <c r="K1796">
        <v>0.34</v>
      </c>
      <c r="L1796">
        <v>89</v>
      </c>
      <c r="M1796">
        <v>14</v>
      </c>
      <c r="N1796">
        <v>8.5</v>
      </c>
      <c r="O1796">
        <v>15</v>
      </c>
      <c r="P1796" t="s">
        <v>1836</v>
      </c>
      <c r="Q1796" t="s">
        <v>20</v>
      </c>
      <c r="AF1796" t="s">
        <v>2364</v>
      </c>
    </row>
    <row r="1797" spans="1:32" x14ac:dyDescent="0.3">
      <c r="A1797" t="s">
        <v>4829</v>
      </c>
      <c r="B1797" t="s">
        <v>104</v>
      </c>
      <c r="C1797" t="str">
        <f t="shared" si="28"/>
        <v>90s</v>
      </c>
      <c r="D1797">
        <v>1999</v>
      </c>
      <c r="E1797" t="s">
        <v>39</v>
      </c>
      <c r="F1797" t="s">
        <v>234</v>
      </c>
      <c r="G1797">
        <v>0</v>
      </c>
      <c r="H1797">
        <v>0</v>
      </c>
      <c r="I1797">
        <v>0.31</v>
      </c>
      <c r="J1797">
        <v>0.02</v>
      </c>
      <c r="K1797">
        <v>0.33</v>
      </c>
      <c r="AF1797" t="s">
        <v>2366</v>
      </c>
    </row>
    <row r="1798" spans="1:32" x14ac:dyDescent="0.3">
      <c r="A1798" t="s">
        <v>4839</v>
      </c>
      <c r="B1798" t="s">
        <v>104</v>
      </c>
      <c r="C1798" t="str">
        <f t="shared" si="28"/>
        <v>90s</v>
      </c>
      <c r="D1798">
        <v>1999</v>
      </c>
      <c r="E1798" t="s">
        <v>18</v>
      </c>
      <c r="F1798" t="s">
        <v>372</v>
      </c>
      <c r="G1798">
        <v>0</v>
      </c>
      <c r="H1798">
        <v>0</v>
      </c>
      <c r="I1798">
        <v>0.31</v>
      </c>
      <c r="J1798">
        <v>0.02</v>
      </c>
      <c r="K1798">
        <v>0.33</v>
      </c>
      <c r="AF1798" t="s">
        <v>2367</v>
      </c>
    </row>
    <row r="1799" spans="1:32" x14ac:dyDescent="0.3">
      <c r="A1799" t="s">
        <v>4900</v>
      </c>
      <c r="B1799" t="s">
        <v>104</v>
      </c>
      <c r="C1799" t="str">
        <f t="shared" si="28"/>
        <v>90s</v>
      </c>
      <c r="D1799">
        <v>1999</v>
      </c>
      <c r="E1799" t="s">
        <v>18</v>
      </c>
      <c r="F1799" t="s">
        <v>134</v>
      </c>
      <c r="G1799">
        <v>0.18</v>
      </c>
      <c r="H1799">
        <v>0.12</v>
      </c>
      <c r="I1799">
        <v>0</v>
      </c>
      <c r="J1799">
        <v>0.02</v>
      </c>
      <c r="K1799">
        <v>0.32</v>
      </c>
      <c r="AF1799" t="s">
        <v>2368</v>
      </c>
    </row>
    <row r="1800" spans="1:32" x14ac:dyDescent="0.3">
      <c r="A1800" t="s">
        <v>4918</v>
      </c>
      <c r="B1800" t="s">
        <v>104</v>
      </c>
      <c r="C1800" t="str">
        <f t="shared" si="28"/>
        <v>90s</v>
      </c>
      <c r="D1800">
        <v>1999</v>
      </c>
      <c r="E1800" t="s">
        <v>39</v>
      </c>
      <c r="F1800" t="s">
        <v>111</v>
      </c>
      <c r="G1800">
        <v>0.11</v>
      </c>
      <c r="H1800">
        <v>7.0000000000000007E-2</v>
      </c>
      <c r="I1800">
        <v>0.12</v>
      </c>
      <c r="J1800">
        <v>0.02</v>
      </c>
      <c r="K1800">
        <v>0.32</v>
      </c>
      <c r="L1800">
        <v>82</v>
      </c>
      <c r="M1800">
        <v>6</v>
      </c>
      <c r="N1800">
        <v>9.3000000000000007</v>
      </c>
      <c r="O1800">
        <v>78</v>
      </c>
      <c r="P1800" t="s">
        <v>4358</v>
      </c>
      <c r="Q1800" t="s">
        <v>20</v>
      </c>
      <c r="AF1800" t="s">
        <v>2369</v>
      </c>
    </row>
    <row r="1801" spans="1:32" x14ac:dyDescent="0.3">
      <c r="A1801" t="s">
        <v>4956</v>
      </c>
      <c r="B1801" t="s">
        <v>104</v>
      </c>
      <c r="C1801" t="str">
        <f t="shared" si="28"/>
        <v>90s</v>
      </c>
      <c r="D1801">
        <v>1999</v>
      </c>
      <c r="E1801" t="s">
        <v>18</v>
      </c>
      <c r="F1801" t="s">
        <v>234</v>
      </c>
      <c r="G1801">
        <v>0</v>
      </c>
      <c r="H1801">
        <v>0</v>
      </c>
      <c r="I1801">
        <v>0.3</v>
      </c>
      <c r="J1801">
        <v>0.02</v>
      </c>
      <c r="K1801">
        <v>0.32</v>
      </c>
      <c r="AF1801" t="s">
        <v>2370</v>
      </c>
    </row>
    <row r="1802" spans="1:32" x14ac:dyDescent="0.3">
      <c r="A1802" t="s">
        <v>5005</v>
      </c>
      <c r="B1802" t="s">
        <v>799</v>
      </c>
      <c r="C1802" t="str">
        <f t="shared" si="28"/>
        <v>90s</v>
      </c>
      <c r="D1802">
        <v>1999</v>
      </c>
      <c r="E1802" t="s">
        <v>18</v>
      </c>
      <c r="F1802" t="s">
        <v>151</v>
      </c>
      <c r="G1802">
        <v>0</v>
      </c>
      <c r="H1802">
        <v>0</v>
      </c>
      <c r="I1802">
        <v>0.32</v>
      </c>
      <c r="J1802">
        <v>0</v>
      </c>
      <c r="K1802">
        <v>0.32</v>
      </c>
      <c r="AF1802" t="s">
        <v>2371</v>
      </c>
    </row>
    <row r="1803" spans="1:32" x14ac:dyDescent="0.3">
      <c r="A1803" t="s">
        <v>1439</v>
      </c>
      <c r="B1803" t="s">
        <v>27</v>
      </c>
      <c r="C1803" t="str">
        <f t="shared" si="28"/>
        <v>90s</v>
      </c>
      <c r="D1803">
        <v>1999</v>
      </c>
      <c r="E1803" t="s">
        <v>50</v>
      </c>
      <c r="F1803" t="s">
        <v>19</v>
      </c>
      <c r="G1803">
        <v>0</v>
      </c>
      <c r="H1803">
        <v>0</v>
      </c>
      <c r="I1803">
        <v>0.31</v>
      </c>
      <c r="J1803">
        <v>0</v>
      </c>
      <c r="K1803">
        <v>0.31</v>
      </c>
      <c r="AF1803" t="s">
        <v>2373</v>
      </c>
    </row>
    <row r="1804" spans="1:32" x14ac:dyDescent="0.3">
      <c r="A1804" t="s">
        <v>5052</v>
      </c>
      <c r="B1804" t="s">
        <v>104</v>
      </c>
      <c r="C1804" t="str">
        <f t="shared" si="28"/>
        <v>90s</v>
      </c>
      <c r="D1804">
        <v>1999</v>
      </c>
      <c r="E1804" t="s">
        <v>272</v>
      </c>
      <c r="F1804" t="s">
        <v>1201</v>
      </c>
      <c r="G1804">
        <v>0</v>
      </c>
      <c r="H1804">
        <v>0</v>
      </c>
      <c r="I1804">
        <v>0.28999999999999998</v>
      </c>
      <c r="J1804">
        <v>0.02</v>
      </c>
      <c r="K1804">
        <v>0.31</v>
      </c>
      <c r="AF1804" t="s">
        <v>2374</v>
      </c>
    </row>
    <row r="1805" spans="1:32" x14ac:dyDescent="0.3">
      <c r="A1805" t="s">
        <v>2013</v>
      </c>
      <c r="B1805" t="s">
        <v>95</v>
      </c>
      <c r="C1805" t="str">
        <f t="shared" si="28"/>
        <v>90s</v>
      </c>
      <c r="D1805">
        <v>1999</v>
      </c>
      <c r="E1805" t="s">
        <v>24</v>
      </c>
      <c r="F1805" t="s">
        <v>134</v>
      </c>
      <c r="G1805">
        <v>0.25</v>
      </c>
      <c r="H1805">
        <v>0.06</v>
      </c>
      <c r="I1805">
        <v>0</v>
      </c>
      <c r="J1805">
        <v>0</v>
      </c>
      <c r="K1805">
        <v>0.31</v>
      </c>
      <c r="AF1805" t="s">
        <v>2375</v>
      </c>
    </row>
    <row r="1806" spans="1:32" x14ac:dyDescent="0.3">
      <c r="A1806" t="s">
        <v>5059</v>
      </c>
      <c r="B1806" t="s">
        <v>95</v>
      </c>
      <c r="C1806" t="str">
        <f t="shared" si="28"/>
        <v>90s</v>
      </c>
      <c r="D1806">
        <v>1999</v>
      </c>
      <c r="E1806" t="s">
        <v>18</v>
      </c>
      <c r="F1806" t="s">
        <v>51</v>
      </c>
      <c r="G1806">
        <v>0.25</v>
      </c>
      <c r="H1806">
        <v>0.06</v>
      </c>
      <c r="I1806">
        <v>0</v>
      </c>
      <c r="J1806">
        <v>0</v>
      </c>
      <c r="K1806">
        <v>0.31</v>
      </c>
      <c r="AF1806" t="s">
        <v>2376</v>
      </c>
    </row>
    <row r="1807" spans="1:32" x14ac:dyDescent="0.3">
      <c r="A1807" t="s">
        <v>5094</v>
      </c>
      <c r="B1807" t="s">
        <v>104</v>
      </c>
      <c r="C1807" t="str">
        <f t="shared" si="28"/>
        <v>90s</v>
      </c>
      <c r="D1807">
        <v>1999</v>
      </c>
      <c r="E1807" t="s">
        <v>1</v>
      </c>
      <c r="F1807" t="s">
        <v>226</v>
      </c>
      <c r="G1807">
        <v>0.17</v>
      </c>
      <c r="H1807">
        <v>0.12</v>
      </c>
      <c r="I1807">
        <v>0</v>
      </c>
      <c r="J1807">
        <v>0.02</v>
      </c>
      <c r="K1807">
        <v>0.31</v>
      </c>
      <c r="AF1807" t="s">
        <v>2378</v>
      </c>
    </row>
    <row r="1808" spans="1:32" x14ac:dyDescent="0.3">
      <c r="A1808" t="s">
        <v>5099</v>
      </c>
      <c r="B1808" t="s">
        <v>104</v>
      </c>
      <c r="C1808" t="str">
        <f t="shared" si="28"/>
        <v>90s</v>
      </c>
      <c r="D1808">
        <v>1999</v>
      </c>
      <c r="E1808" t="s">
        <v>34</v>
      </c>
      <c r="F1808" t="s">
        <v>71</v>
      </c>
      <c r="G1808">
        <v>0.17</v>
      </c>
      <c r="H1808">
        <v>0.12</v>
      </c>
      <c r="I1808">
        <v>0</v>
      </c>
      <c r="J1808">
        <v>0.02</v>
      </c>
      <c r="K1808">
        <v>0.31</v>
      </c>
      <c r="AF1808" t="s">
        <v>2379</v>
      </c>
    </row>
    <row r="1809" spans="1:32" x14ac:dyDescent="0.3">
      <c r="A1809" t="s">
        <v>4227</v>
      </c>
      <c r="B1809" t="s">
        <v>95</v>
      </c>
      <c r="C1809" t="str">
        <f t="shared" si="28"/>
        <v>90s</v>
      </c>
      <c r="D1809">
        <v>1999</v>
      </c>
      <c r="E1809" t="s">
        <v>37</v>
      </c>
      <c r="F1809" t="s">
        <v>71</v>
      </c>
      <c r="G1809">
        <v>0.24</v>
      </c>
      <c r="H1809">
        <v>0.06</v>
      </c>
      <c r="I1809">
        <v>0</v>
      </c>
      <c r="J1809">
        <v>0</v>
      </c>
      <c r="K1809">
        <v>0.3</v>
      </c>
      <c r="AF1809" t="s">
        <v>2380</v>
      </c>
    </row>
    <row r="1810" spans="1:32" x14ac:dyDescent="0.3">
      <c r="A1810" t="s">
        <v>5160</v>
      </c>
      <c r="B1810" t="s">
        <v>95</v>
      </c>
      <c r="C1810" t="str">
        <f t="shared" si="28"/>
        <v>90s</v>
      </c>
      <c r="D1810">
        <v>1999</v>
      </c>
      <c r="E1810" t="s">
        <v>24</v>
      </c>
      <c r="F1810" t="s">
        <v>51</v>
      </c>
      <c r="G1810">
        <v>0.24</v>
      </c>
      <c r="H1810">
        <v>0.06</v>
      </c>
      <c r="I1810">
        <v>0</v>
      </c>
      <c r="J1810">
        <v>0</v>
      </c>
      <c r="K1810">
        <v>0.3</v>
      </c>
      <c r="AF1810" t="s">
        <v>2381</v>
      </c>
    </row>
    <row r="1811" spans="1:32" x14ac:dyDescent="0.3">
      <c r="A1811" t="s">
        <v>5195</v>
      </c>
      <c r="B1811" t="s">
        <v>27</v>
      </c>
      <c r="C1811" t="str">
        <f t="shared" si="28"/>
        <v>90s</v>
      </c>
      <c r="D1811">
        <v>1999</v>
      </c>
      <c r="E1811" t="s">
        <v>39</v>
      </c>
      <c r="F1811" t="s">
        <v>4627</v>
      </c>
      <c r="G1811">
        <v>0</v>
      </c>
      <c r="H1811">
        <v>0</v>
      </c>
      <c r="I1811">
        <v>0.3</v>
      </c>
      <c r="J1811">
        <v>0</v>
      </c>
      <c r="K1811">
        <v>0.3</v>
      </c>
      <c r="AF1811" t="s">
        <v>2382</v>
      </c>
    </row>
    <row r="1812" spans="1:32" x14ac:dyDescent="0.3">
      <c r="A1812" t="s">
        <v>5220</v>
      </c>
      <c r="B1812" t="s">
        <v>104</v>
      </c>
      <c r="C1812" t="str">
        <f t="shared" si="28"/>
        <v>90s</v>
      </c>
      <c r="D1812">
        <v>1999</v>
      </c>
      <c r="E1812" t="s">
        <v>18</v>
      </c>
      <c r="F1812" t="s">
        <v>234</v>
      </c>
      <c r="G1812">
        <v>0.16</v>
      </c>
      <c r="H1812">
        <v>0.11</v>
      </c>
      <c r="I1812">
        <v>0</v>
      </c>
      <c r="J1812">
        <v>0.02</v>
      </c>
      <c r="K1812">
        <v>0.28999999999999998</v>
      </c>
      <c r="AF1812" t="s">
        <v>2383</v>
      </c>
    </row>
    <row r="1813" spans="1:32" x14ac:dyDescent="0.3">
      <c r="A1813" t="s">
        <v>2809</v>
      </c>
      <c r="B1813" t="s">
        <v>95</v>
      </c>
      <c r="C1813" t="str">
        <f t="shared" si="28"/>
        <v>90s</v>
      </c>
      <c r="D1813">
        <v>1999</v>
      </c>
      <c r="E1813" t="s">
        <v>24</v>
      </c>
      <c r="F1813" t="s">
        <v>523</v>
      </c>
      <c r="G1813">
        <v>0.23</v>
      </c>
      <c r="H1813">
        <v>0.06</v>
      </c>
      <c r="I1813">
        <v>0</v>
      </c>
      <c r="J1813">
        <v>0</v>
      </c>
      <c r="K1813">
        <v>0.28999999999999998</v>
      </c>
      <c r="AF1813" t="s">
        <v>2384</v>
      </c>
    </row>
    <row r="1814" spans="1:32" x14ac:dyDescent="0.3">
      <c r="A1814" t="s">
        <v>5256</v>
      </c>
      <c r="B1814" t="s">
        <v>95</v>
      </c>
      <c r="C1814" t="str">
        <f t="shared" si="28"/>
        <v>90s</v>
      </c>
      <c r="D1814">
        <v>1999</v>
      </c>
      <c r="E1814" t="s">
        <v>24</v>
      </c>
      <c r="F1814" t="s">
        <v>134</v>
      </c>
      <c r="G1814">
        <v>0.23</v>
      </c>
      <c r="H1814">
        <v>0.06</v>
      </c>
      <c r="I1814">
        <v>0</v>
      </c>
      <c r="J1814">
        <v>0</v>
      </c>
      <c r="K1814">
        <v>0.28999999999999998</v>
      </c>
      <c r="AF1814" t="s">
        <v>2386</v>
      </c>
    </row>
    <row r="1815" spans="1:32" x14ac:dyDescent="0.3">
      <c r="A1815" t="s">
        <v>5260</v>
      </c>
      <c r="B1815" t="s">
        <v>95</v>
      </c>
      <c r="C1815" t="str">
        <f t="shared" si="28"/>
        <v>90s</v>
      </c>
      <c r="D1815">
        <v>1999</v>
      </c>
      <c r="E1815" t="s">
        <v>18</v>
      </c>
      <c r="F1815" t="s">
        <v>19</v>
      </c>
      <c r="G1815">
        <v>0.23</v>
      </c>
      <c r="H1815">
        <v>0.06</v>
      </c>
      <c r="I1815">
        <v>0</v>
      </c>
      <c r="J1815">
        <v>0</v>
      </c>
      <c r="K1815">
        <v>0.28999999999999998</v>
      </c>
      <c r="AF1815" t="s">
        <v>2389</v>
      </c>
    </row>
    <row r="1816" spans="1:32" x14ac:dyDescent="0.3">
      <c r="A1816" t="s">
        <v>5261</v>
      </c>
      <c r="B1816" t="s">
        <v>95</v>
      </c>
      <c r="C1816" t="str">
        <f t="shared" si="28"/>
        <v>90s</v>
      </c>
      <c r="D1816">
        <v>1999</v>
      </c>
      <c r="E1816" t="s">
        <v>30</v>
      </c>
      <c r="F1816" t="s">
        <v>19</v>
      </c>
      <c r="G1816">
        <v>0.22</v>
      </c>
      <c r="H1816">
        <v>0.05</v>
      </c>
      <c r="I1816">
        <v>0.02</v>
      </c>
      <c r="J1816">
        <v>0</v>
      </c>
      <c r="K1816">
        <v>0.28999999999999998</v>
      </c>
      <c r="AF1816" t="s">
        <v>2390</v>
      </c>
    </row>
    <row r="1817" spans="1:32" x14ac:dyDescent="0.3">
      <c r="A1817" t="s">
        <v>5262</v>
      </c>
      <c r="B1817" t="s">
        <v>95</v>
      </c>
      <c r="C1817" t="str">
        <f t="shared" si="28"/>
        <v>90s</v>
      </c>
      <c r="D1817">
        <v>1999</v>
      </c>
      <c r="E1817" t="s">
        <v>86</v>
      </c>
      <c r="F1817" t="s">
        <v>2283</v>
      </c>
      <c r="G1817">
        <v>0.23</v>
      </c>
      <c r="H1817">
        <v>0.06</v>
      </c>
      <c r="I1817">
        <v>0</v>
      </c>
      <c r="J1817">
        <v>0</v>
      </c>
      <c r="K1817">
        <v>0.28999999999999998</v>
      </c>
      <c r="AF1817" t="s">
        <v>2391</v>
      </c>
    </row>
    <row r="1818" spans="1:32" x14ac:dyDescent="0.3">
      <c r="A1818" t="s">
        <v>5311</v>
      </c>
      <c r="B1818" t="s">
        <v>104</v>
      </c>
      <c r="C1818" t="str">
        <f t="shared" si="28"/>
        <v>90s</v>
      </c>
      <c r="D1818">
        <v>1999</v>
      </c>
      <c r="E1818" t="s">
        <v>1</v>
      </c>
      <c r="F1818" t="s">
        <v>68</v>
      </c>
      <c r="G1818">
        <v>0.16</v>
      </c>
      <c r="H1818">
        <v>0.11</v>
      </c>
      <c r="I1818">
        <v>0</v>
      </c>
      <c r="J1818">
        <v>0.02</v>
      </c>
      <c r="K1818">
        <v>0.28999999999999998</v>
      </c>
      <c r="AF1818" t="s">
        <v>2392</v>
      </c>
    </row>
    <row r="1819" spans="1:32" x14ac:dyDescent="0.3">
      <c r="A1819" t="s">
        <v>5315</v>
      </c>
      <c r="B1819" t="s">
        <v>104</v>
      </c>
      <c r="C1819" t="str">
        <f t="shared" si="28"/>
        <v>90s</v>
      </c>
      <c r="D1819">
        <v>1999</v>
      </c>
      <c r="E1819" t="s">
        <v>39</v>
      </c>
      <c r="F1819" t="s">
        <v>234</v>
      </c>
      <c r="G1819">
        <v>0</v>
      </c>
      <c r="H1819">
        <v>0</v>
      </c>
      <c r="I1819">
        <v>0.27</v>
      </c>
      <c r="J1819">
        <v>0.02</v>
      </c>
      <c r="K1819">
        <v>0.28999999999999998</v>
      </c>
      <c r="AF1819" t="s">
        <v>2394</v>
      </c>
    </row>
    <row r="1820" spans="1:32" x14ac:dyDescent="0.3">
      <c r="A1820" t="s">
        <v>5347</v>
      </c>
      <c r="B1820" t="s">
        <v>3661</v>
      </c>
      <c r="C1820" t="str">
        <f t="shared" si="28"/>
        <v>90s</v>
      </c>
      <c r="D1820">
        <v>1999</v>
      </c>
      <c r="E1820" t="s">
        <v>28</v>
      </c>
      <c r="F1820" t="s">
        <v>372</v>
      </c>
      <c r="G1820">
        <v>0</v>
      </c>
      <c r="H1820">
        <v>0</v>
      </c>
      <c r="I1820">
        <v>0.28000000000000003</v>
      </c>
      <c r="J1820">
        <v>0</v>
      </c>
      <c r="K1820">
        <v>0.28000000000000003</v>
      </c>
      <c r="AF1820" t="s">
        <v>2396</v>
      </c>
    </row>
    <row r="1821" spans="1:32" x14ac:dyDescent="0.3">
      <c r="A1821" t="s">
        <v>1485</v>
      </c>
      <c r="B1821" t="s">
        <v>95</v>
      </c>
      <c r="C1821" t="str">
        <f t="shared" si="28"/>
        <v>90s</v>
      </c>
      <c r="D1821">
        <v>1999</v>
      </c>
      <c r="E1821" t="s">
        <v>18</v>
      </c>
      <c r="F1821" t="s">
        <v>134</v>
      </c>
      <c r="G1821">
        <v>0.27</v>
      </c>
      <c r="H1821">
        <v>0.01</v>
      </c>
      <c r="I1821">
        <v>0</v>
      </c>
      <c r="J1821">
        <v>0</v>
      </c>
      <c r="K1821">
        <v>0.28000000000000003</v>
      </c>
      <c r="AF1821" t="s">
        <v>2397</v>
      </c>
    </row>
    <row r="1822" spans="1:32" x14ac:dyDescent="0.3">
      <c r="A1822" t="s">
        <v>5510</v>
      </c>
      <c r="B1822" t="s">
        <v>95</v>
      </c>
      <c r="C1822" t="str">
        <f t="shared" si="28"/>
        <v>90s</v>
      </c>
      <c r="D1822">
        <v>1999</v>
      </c>
      <c r="E1822" t="s">
        <v>50</v>
      </c>
      <c r="F1822" t="s">
        <v>523</v>
      </c>
      <c r="G1822">
        <v>0.18</v>
      </c>
      <c r="H1822">
        <v>0.08</v>
      </c>
      <c r="I1822">
        <v>0</v>
      </c>
      <c r="J1822">
        <v>0.01</v>
      </c>
      <c r="K1822">
        <v>0.27</v>
      </c>
      <c r="AF1822" t="s">
        <v>2398</v>
      </c>
    </row>
    <row r="1823" spans="1:32" x14ac:dyDescent="0.3">
      <c r="A1823" t="s">
        <v>4356</v>
      </c>
      <c r="B1823" t="s">
        <v>95</v>
      </c>
      <c r="C1823" t="str">
        <f t="shared" si="28"/>
        <v>90s</v>
      </c>
      <c r="D1823">
        <v>1999</v>
      </c>
      <c r="E1823" t="s">
        <v>272</v>
      </c>
      <c r="F1823" t="s">
        <v>19</v>
      </c>
      <c r="G1823">
        <v>0.22</v>
      </c>
      <c r="H1823">
        <v>0.05</v>
      </c>
      <c r="I1823">
        <v>0</v>
      </c>
      <c r="J1823">
        <v>0</v>
      </c>
      <c r="K1823">
        <v>0.27</v>
      </c>
      <c r="AF1823" t="s">
        <v>2400</v>
      </c>
    </row>
    <row r="1824" spans="1:32" x14ac:dyDescent="0.3">
      <c r="A1824" t="s">
        <v>5527</v>
      </c>
      <c r="B1824" t="s">
        <v>104</v>
      </c>
      <c r="C1824" t="str">
        <f t="shared" si="28"/>
        <v>90s</v>
      </c>
      <c r="D1824">
        <v>1999</v>
      </c>
      <c r="E1824" t="s">
        <v>24</v>
      </c>
      <c r="F1824" t="s">
        <v>134</v>
      </c>
      <c r="G1824">
        <v>0.15</v>
      </c>
      <c r="H1824">
        <v>0.1</v>
      </c>
      <c r="I1824">
        <v>0</v>
      </c>
      <c r="J1824">
        <v>0.02</v>
      </c>
      <c r="K1824">
        <v>0.27</v>
      </c>
      <c r="AF1824" t="s">
        <v>2401</v>
      </c>
    </row>
    <row r="1825" spans="1:32" x14ac:dyDescent="0.3">
      <c r="A1825" t="s">
        <v>5534</v>
      </c>
      <c r="B1825" t="s">
        <v>104</v>
      </c>
      <c r="C1825" t="str">
        <f t="shared" si="28"/>
        <v>90s</v>
      </c>
      <c r="D1825">
        <v>1999</v>
      </c>
      <c r="E1825" t="s">
        <v>28</v>
      </c>
      <c r="F1825" t="s">
        <v>71</v>
      </c>
      <c r="G1825">
        <v>0.15</v>
      </c>
      <c r="H1825">
        <v>0.1</v>
      </c>
      <c r="I1825">
        <v>0</v>
      </c>
      <c r="J1825">
        <v>0.02</v>
      </c>
      <c r="K1825">
        <v>0.27</v>
      </c>
      <c r="AF1825" t="s">
        <v>2402</v>
      </c>
    </row>
    <row r="1826" spans="1:32" x14ac:dyDescent="0.3">
      <c r="A1826" t="s">
        <v>5592</v>
      </c>
      <c r="B1826" t="s">
        <v>104</v>
      </c>
      <c r="C1826" t="str">
        <f t="shared" si="28"/>
        <v>90s</v>
      </c>
      <c r="D1826">
        <v>1999</v>
      </c>
      <c r="E1826" t="s">
        <v>18</v>
      </c>
      <c r="F1826" t="s">
        <v>234</v>
      </c>
      <c r="G1826">
        <v>0</v>
      </c>
      <c r="H1826">
        <v>0</v>
      </c>
      <c r="I1826">
        <v>0.25</v>
      </c>
      <c r="J1826">
        <v>0.02</v>
      </c>
      <c r="K1826">
        <v>0.26</v>
      </c>
      <c r="AF1826" t="s">
        <v>2404</v>
      </c>
    </row>
    <row r="1827" spans="1:32" x14ac:dyDescent="0.3">
      <c r="A1827" t="s">
        <v>5638</v>
      </c>
      <c r="B1827" t="s">
        <v>104</v>
      </c>
      <c r="C1827" t="str">
        <f t="shared" si="28"/>
        <v>90s</v>
      </c>
      <c r="D1827">
        <v>1999</v>
      </c>
      <c r="E1827" t="s">
        <v>34</v>
      </c>
      <c r="F1827" t="s">
        <v>350</v>
      </c>
      <c r="G1827">
        <v>0.04</v>
      </c>
      <c r="H1827">
        <v>0.03</v>
      </c>
      <c r="I1827">
        <v>0.18</v>
      </c>
      <c r="J1827">
        <v>0.02</v>
      </c>
      <c r="K1827">
        <v>0.26</v>
      </c>
      <c r="L1827">
        <v>66</v>
      </c>
      <c r="M1827">
        <v>8</v>
      </c>
      <c r="N1827">
        <v>8.9</v>
      </c>
      <c r="O1827">
        <v>35</v>
      </c>
      <c r="P1827" t="s">
        <v>5639</v>
      </c>
      <c r="Q1827" t="s">
        <v>20</v>
      </c>
      <c r="AF1827" t="s">
        <v>2405</v>
      </c>
    </row>
    <row r="1828" spans="1:32" x14ac:dyDescent="0.3">
      <c r="A1828" t="s">
        <v>5644</v>
      </c>
      <c r="B1828" t="s">
        <v>95</v>
      </c>
      <c r="C1828" t="str">
        <f t="shared" si="28"/>
        <v>90s</v>
      </c>
      <c r="D1828">
        <v>1999</v>
      </c>
      <c r="E1828" t="s">
        <v>37</v>
      </c>
      <c r="F1828" t="s">
        <v>523</v>
      </c>
      <c r="G1828">
        <v>0.21</v>
      </c>
      <c r="H1828">
        <v>0.05</v>
      </c>
      <c r="I1828">
        <v>0</v>
      </c>
      <c r="J1828">
        <v>0</v>
      </c>
      <c r="K1828">
        <v>0.26</v>
      </c>
      <c r="AF1828" t="s">
        <v>2407</v>
      </c>
    </row>
    <row r="1829" spans="1:32" x14ac:dyDescent="0.3">
      <c r="A1829" t="s">
        <v>5646</v>
      </c>
      <c r="B1829" t="s">
        <v>95</v>
      </c>
      <c r="C1829" t="str">
        <f t="shared" si="28"/>
        <v>90s</v>
      </c>
      <c r="D1829">
        <v>1999</v>
      </c>
      <c r="E1829" t="s">
        <v>37</v>
      </c>
      <c r="F1829" t="s">
        <v>226</v>
      </c>
      <c r="G1829">
        <v>0.21</v>
      </c>
      <c r="H1829">
        <v>0.05</v>
      </c>
      <c r="I1829">
        <v>0</v>
      </c>
      <c r="J1829">
        <v>0</v>
      </c>
      <c r="K1829">
        <v>0.26</v>
      </c>
      <c r="AF1829" t="s">
        <v>2408</v>
      </c>
    </row>
    <row r="1830" spans="1:32" x14ac:dyDescent="0.3">
      <c r="A1830" t="s">
        <v>5692</v>
      </c>
      <c r="B1830" t="s">
        <v>104</v>
      </c>
      <c r="C1830" t="str">
        <f t="shared" si="28"/>
        <v>90s</v>
      </c>
      <c r="D1830">
        <v>1999</v>
      </c>
      <c r="E1830" t="s">
        <v>39</v>
      </c>
      <c r="F1830" t="s">
        <v>780</v>
      </c>
      <c r="G1830">
        <v>7.0000000000000007E-2</v>
      </c>
      <c r="H1830">
        <v>0.05</v>
      </c>
      <c r="I1830">
        <v>0.13</v>
      </c>
      <c r="J1830">
        <v>0.02</v>
      </c>
      <c r="K1830">
        <v>0.26</v>
      </c>
      <c r="AF1830" t="s">
        <v>2409</v>
      </c>
    </row>
    <row r="1831" spans="1:32" x14ac:dyDescent="0.3">
      <c r="A1831" t="s">
        <v>5693</v>
      </c>
      <c r="B1831" t="s">
        <v>57</v>
      </c>
      <c r="C1831" t="str">
        <f t="shared" si="28"/>
        <v>90s</v>
      </c>
      <c r="D1831">
        <v>1999</v>
      </c>
      <c r="E1831" t="s">
        <v>272</v>
      </c>
      <c r="F1831" t="s">
        <v>19</v>
      </c>
      <c r="G1831">
        <v>0</v>
      </c>
      <c r="H1831">
        <v>0</v>
      </c>
      <c r="I1831">
        <v>0.26</v>
      </c>
      <c r="J1831">
        <v>0</v>
      </c>
      <c r="K1831">
        <v>0.26</v>
      </c>
      <c r="AF1831" t="s">
        <v>2410</v>
      </c>
    </row>
    <row r="1832" spans="1:32" x14ac:dyDescent="0.3">
      <c r="A1832" t="s">
        <v>5705</v>
      </c>
      <c r="B1832" t="s">
        <v>104</v>
      </c>
      <c r="C1832" t="str">
        <f t="shared" si="28"/>
        <v>90s</v>
      </c>
      <c r="D1832">
        <v>1999</v>
      </c>
      <c r="E1832" t="s">
        <v>18</v>
      </c>
      <c r="F1832" t="s">
        <v>134</v>
      </c>
      <c r="G1832">
        <v>0.14000000000000001</v>
      </c>
      <c r="H1832">
        <v>0.1</v>
      </c>
      <c r="I1832">
        <v>0</v>
      </c>
      <c r="J1832">
        <v>0.02</v>
      </c>
      <c r="K1832">
        <v>0.26</v>
      </c>
      <c r="AF1832" t="s">
        <v>2411</v>
      </c>
    </row>
    <row r="1833" spans="1:32" x14ac:dyDescent="0.3">
      <c r="A1833" t="s">
        <v>5722</v>
      </c>
      <c r="B1833" t="s">
        <v>104</v>
      </c>
      <c r="C1833" t="str">
        <f t="shared" si="28"/>
        <v>90s</v>
      </c>
      <c r="D1833">
        <v>1999</v>
      </c>
      <c r="E1833" t="s">
        <v>28</v>
      </c>
      <c r="F1833" t="s">
        <v>1656</v>
      </c>
      <c r="G1833">
        <v>0.14000000000000001</v>
      </c>
      <c r="H1833">
        <v>0.1</v>
      </c>
      <c r="I1833">
        <v>0</v>
      </c>
      <c r="J1833">
        <v>0.02</v>
      </c>
      <c r="K1833">
        <v>0.25</v>
      </c>
      <c r="AF1833" t="s">
        <v>2413</v>
      </c>
    </row>
    <row r="1834" spans="1:32" x14ac:dyDescent="0.3">
      <c r="A1834" t="s">
        <v>5743</v>
      </c>
      <c r="B1834" t="s">
        <v>104</v>
      </c>
      <c r="C1834" t="str">
        <f t="shared" si="28"/>
        <v>90s</v>
      </c>
      <c r="D1834">
        <v>1999</v>
      </c>
      <c r="E1834" t="s">
        <v>34</v>
      </c>
      <c r="F1834" t="s">
        <v>111</v>
      </c>
      <c r="G1834">
        <v>0.14000000000000001</v>
      </c>
      <c r="H1834">
        <v>0.1</v>
      </c>
      <c r="I1834">
        <v>0</v>
      </c>
      <c r="J1834">
        <v>0.02</v>
      </c>
      <c r="K1834">
        <v>0.25</v>
      </c>
      <c r="AF1834" t="s">
        <v>2414</v>
      </c>
    </row>
    <row r="1835" spans="1:32" x14ac:dyDescent="0.3">
      <c r="A1835" t="s">
        <v>5792</v>
      </c>
      <c r="B1835" t="s">
        <v>95</v>
      </c>
      <c r="C1835" t="str">
        <f t="shared" si="28"/>
        <v>90s</v>
      </c>
      <c r="D1835">
        <v>1999</v>
      </c>
      <c r="E1835" t="s">
        <v>18</v>
      </c>
      <c r="F1835" t="s">
        <v>19</v>
      </c>
      <c r="G1835">
        <v>0.2</v>
      </c>
      <c r="H1835">
        <v>0.05</v>
      </c>
      <c r="I1835">
        <v>0</v>
      </c>
      <c r="J1835">
        <v>0</v>
      </c>
      <c r="K1835">
        <v>0.25</v>
      </c>
      <c r="AF1835" t="s">
        <v>2416</v>
      </c>
    </row>
    <row r="1836" spans="1:32" x14ac:dyDescent="0.3">
      <c r="A1836" t="s">
        <v>5793</v>
      </c>
      <c r="B1836" t="s">
        <v>95</v>
      </c>
      <c r="C1836" t="str">
        <f t="shared" si="28"/>
        <v>90s</v>
      </c>
      <c r="D1836">
        <v>1999</v>
      </c>
      <c r="E1836" t="s">
        <v>28</v>
      </c>
      <c r="F1836" t="s">
        <v>234</v>
      </c>
      <c r="G1836">
        <v>0.16</v>
      </c>
      <c r="H1836">
        <v>0.04</v>
      </c>
      <c r="I1836">
        <v>0.05</v>
      </c>
      <c r="J1836">
        <v>0</v>
      </c>
      <c r="K1836">
        <v>0.25</v>
      </c>
      <c r="AF1836" t="s">
        <v>2417</v>
      </c>
    </row>
    <row r="1837" spans="1:32" x14ac:dyDescent="0.3">
      <c r="A1837" t="s">
        <v>3406</v>
      </c>
      <c r="B1837" t="s">
        <v>95</v>
      </c>
      <c r="C1837" t="str">
        <f t="shared" si="28"/>
        <v>90s</v>
      </c>
      <c r="D1837">
        <v>1999</v>
      </c>
      <c r="E1837" t="s">
        <v>18</v>
      </c>
      <c r="F1837" t="s">
        <v>776</v>
      </c>
      <c r="G1837">
        <v>0.23</v>
      </c>
      <c r="H1837">
        <v>0.02</v>
      </c>
      <c r="I1837">
        <v>0</v>
      </c>
      <c r="J1837">
        <v>0</v>
      </c>
      <c r="K1837">
        <v>0.25</v>
      </c>
      <c r="AF1837" t="s">
        <v>2418</v>
      </c>
    </row>
    <row r="1838" spans="1:32" x14ac:dyDescent="0.3">
      <c r="A1838" t="s">
        <v>4158</v>
      </c>
      <c r="B1838" t="s">
        <v>104</v>
      </c>
      <c r="C1838" t="str">
        <f t="shared" si="28"/>
        <v>90s</v>
      </c>
      <c r="D1838">
        <v>1999</v>
      </c>
      <c r="E1838" t="s">
        <v>28</v>
      </c>
      <c r="F1838" t="s">
        <v>111</v>
      </c>
      <c r="G1838">
        <v>0.14000000000000001</v>
      </c>
      <c r="H1838">
        <v>0.09</v>
      </c>
      <c r="I1838">
        <v>0</v>
      </c>
      <c r="J1838">
        <v>0.02</v>
      </c>
      <c r="K1838">
        <v>0.25</v>
      </c>
      <c r="L1838">
        <v>89</v>
      </c>
      <c r="M1838">
        <v>14</v>
      </c>
      <c r="N1838">
        <v>6.6</v>
      </c>
      <c r="O1838">
        <v>77</v>
      </c>
      <c r="P1838" t="s">
        <v>87</v>
      </c>
      <c r="Q1838" t="s">
        <v>20</v>
      </c>
      <c r="AF1838" t="s">
        <v>2420</v>
      </c>
    </row>
    <row r="1839" spans="1:32" x14ac:dyDescent="0.3">
      <c r="A1839" t="s">
        <v>5829</v>
      </c>
      <c r="B1839" t="s">
        <v>104</v>
      </c>
      <c r="C1839" t="str">
        <f t="shared" si="28"/>
        <v>90s</v>
      </c>
      <c r="D1839">
        <v>1999</v>
      </c>
      <c r="E1839" t="s">
        <v>272</v>
      </c>
      <c r="F1839" t="s">
        <v>134</v>
      </c>
      <c r="G1839">
        <v>0.14000000000000001</v>
      </c>
      <c r="H1839">
        <v>0.09</v>
      </c>
      <c r="I1839">
        <v>0</v>
      </c>
      <c r="J1839">
        <v>0.02</v>
      </c>
      <c r="K1839">
        <v>0.25</v>
      </c>
      <c r="AF1839" t="s">
        <v>2421</v>
      </c>
    </row>
    <row r="1840" spans="1:32" x14ac:dyDescent="0.3">
      <c r="A1840" t="s">
        <v>5875</v>
      </c>
      <c r="B1840" t="s">
        <v>104</v>
      </c>
      <c r="C1840" t="str">
        <f t="shared" si="28"/>
        <v>90s</v>
      </c>
      <c r="D1840">
        <v>1999</v>
      </c>
      <c r="E1840" t="s">
        <v>39</v>
      </c>
      <c r="F1840" t="s">
        <v>234</v>
      </c>
      <c r="G1840">
        <v>0</v>
      </c>
      <c r="H1840">
        <v>0</v>
      </c>
      <c r="I1840">
        <v>0.23</v>
      </c>
      <c r="J1840">
        <v>0.02</v>
      </c>
      <c r="K1840">
        <v>0.24</v>
      </c>
      <c r="AF1840" t="s">
        <v>2422</v>
      </c>
    </row>
    <row r="1841" spans="1:32" x14ac:dyDescent="0.3">
      <c r="A1841" t="s">
        <v>5914</v>
      </c>
      <c r="B1841" t="s">
        <v>95</v>
      </c>
      <c r="C1841" t="str">
        <f t="shared" si="28"/>
        <v>90s</v>
      </c>
      <c r="D1841">
        <v>1999</v>
      </c>
      <c r="E1841" t="s">
        <v>50</v>
      </c>
      <c r="F1841" t="s">
        <v>776</v>
      </c>
      <c r="G1841">
        <v>0.19</v>
      </c>
      <c r="H1841">
        <v>0.05</v>
      </c>
      <c r="I1841">
        <v>0</v>
      </c>
      <c r="J1841">
        <v>0</v>
      </c>
      <c r="K1841">
        <v>0.24</v>
      </c>
      <c r="AF1841" t="s">
        <v>2425</v>
      </c>
    </row>
    <row r="1842" spans="1:32" x14ac:dyDescent="0.3">
      <c r="A1842" t="s">
        <v>5086</v>
      </c>
      <c r="B1842" t="s">
        <v>95</v>
      </c>
      <c r="C1842" t="str">
        <f t="shared" si="28"/>
        <v>90s</v>
      </c>
      <c r="D1842">
        <v>1999</v>
      </c>
      <c r="E1842" t="s">
        <v>34</v>
      </c>
      <c r="F1842" t="s">
        <v>523</v>
      </c>
      <c r="G1842">
        <v>0.19</v>
      </c>
      <c r="H1842">
        <v>0.05</v>
      </c>
      <c r="I1842">
        <v>0</v>
      </c>
      <c r="J1842">
        <v>0</v>
      </c>
      <c r="K1842">
        <v>0.24</v>
      </c>
      <c r="AF1842" t="s">
        <v>2426</v>
      </c>
    </row>
    <row r="1843" spans="1:32" x14ac:dyDescent="0.3">
      <c r="A1843" t="s">
        <v>5916</v>
      </c>
      <c r="B1843" t="s">
        <v>95</v>
      </c>
      <c r="C1843" t="str">
        <f t="shared" si="28"/>
        <v>90s</v>
      </c>
      <c r="D1843">
        <v>1999</v>
      </c>
      <c r="E1843" t="s">
        <v>24</v>
      </c>
      <c r="F1843" t="s">
        <v>484</v>
      </c>
      <c r="G1843">
        <v>0.19</v>
      </c>
      <c r="H1843">
        <v>0.05</v>
      </c>
      <c r="I1843">
        <v>0</v>
      </c>
      <c r="J1843">
        <v>0</v>
      </c>
      <c r="K1843">
        <v>0.24</v>
      </c>
      <c r="AF1843" t="s">
        <v>2427</v>
      </c>
    </row>
    <row r="1844" spans="1:32" x14ac:dyDescent="0.3">
      <c r="A1844" t="s">
        <v>5802</v>
      </c>
      <c r="B1844" t="s">
        <v>799</v>
      </c>
      <c r="C1844" t="str">
        <f t="shared" si="28"/>
        <v>90s</v>
      </c>
      <c r="D1844">
        <v>1999</v>
      </c>
      <c r="E1844" t="s">
        <v>18</v>
      </c>
      <c r="F1844" t="s">
        <v>151</v>
      </c>
      <c r="G1844">
        <v>0</v>
      </c>
      <c r="H1844">
        <v>0</v>
      </c>
      <c r="I1844">
        <v>0.23</v>
      </c>
      <c r="J1844">
        <v>0</v>
      </c>
      <c r="K1844">
        <v>0.23</v>
      </c>
      <c r="AF1844" t="s">
        <v>2428</v>
      </c>
    </row>
    <row r="1845" spans="1:32" x14ac:dyDescent="0.3">
      <c r="A1845" t="s">
        <v>3445</v>
      </c>
      <c r="B1845" t="s">
        <v>104</v>
      </c>
      <c r="C1845" t="str">
        <f t="shared" si="28"/>
        <v>90s</v>
      </c>
      <c r="D1845">
        <v>1999</v>
      </c>
      <c r="E1845" t="s">
        <v>272</v>
      </c>
      <c r="F1845" t="s">
        <v>1201</v>
      </c>
      <c r="G1845">
        <v>0</v>
      </c>
      <c r="H1845">
        <v>0</v>
      </c>
      <c r="I1845">
        <v>0.21</v>
      </c>
      <c r="J1845">
        <v>0.01</v>
      </c>
      <c r="K1845">
        <v>0.23</v>
      </c>
      <c r="AF1845" t="s">
        <v>2430</v>
      </c>
    </row>
    <row r="1846" spans="1:32" x14ac:dyDescent="0.3">
      <c r="A1846" t="s">
        <v>6175</v>
      </c>
      <c r="B1846" t="s">
        <v>104</v>
      </c>
      <c r="C1846" t="str">
        <f t="shared" si="28"/>
        <v>90s</v>
      </c>
      <c r="D1846">
        <v>1999</v>
      </c>
      <c r="E1846" t="s">
        <v>18</v>
      </c>
      <c r="F1846" t="s">
        <v>2944</v>
      </c>
      <c r="G1846">
        <v>0.12</v>
      </c>
      <c r="H1846">
        <v>0.08</v>
      </c>
      <c r="I1846">
        <v>0</v>
      </c>
      <c r="J1846">
        <v>0.01</v>
      </c>
      <c r="K1846">
        <v>0.22</v>
      </c>
      <c r="AF1846" t="s">
        <v>2432</v>
      </c>
    </row>
    <row r="1847" spans="1:32" x14ac:dyDescent="0.3">
      <c r="A1847" t="s">
        <v>6073</v>
      </c>
      <c r="B1847" t="s">
        <v>95</v>
      </c>
      <c r="C1847" t="str">
        <f t="shared" si="28"/>
        <v>90s</v>
      </c>
      <c r="D1847">
        <v>1999</v>
      </c>
      <c r="E1847" t="s">
        <v>50</v>
      </c>
      <c r="F1847" t="s">
        <v>226</v>
      </c>
      <c r="G1847">
        <v>0.18</v>
      </c>
      <c r="H1847">
        <v>0.04</v>
      </c>
      <c r="I1847">
        <v>0</v>
      </c>
      <c r="J1847">
        <v>0</v>
      </c>
      <c r="K1847">
        <v>0.22</v>
      </c>
      <c r="AF1847" t="s">
        <v>2433</v>
      </c>
    </row>
    <row r="1848" spans="1:32" x14ac:dyDescent="0.3">
      <c r="A1848" t="s">
        <v>6240</v>
      </c>
      <c r="B1848" t="s">
        <v>104</v>
      </c>
      <c r="C1848" t="str">
        <f t="shared" si="28"/>
        <v>90s</v>
      </c>
      <c r="D1848">
        <v>1999</v>
      </c>
      <c r="E1848" t="s">
        <v>24</v>
      </c>
      <c r="F1848" t="s">
        <v>134</v>
      </c>
      <c r="G1848">
        <v>0.12</v>
      </c>
      <c r="H1848">
        <v>0.08</v>
      </c>
      <c r="I1848">
        <v>0</v>
      </c>
      <c r="J1848">
        <v>0.01</v>
      </c>
      <c r="K1848">
        <v>0.22</v>
      </c>
      <c r="AF1848" t="s">
        <v>2434</v>
      </c>
    </row>
    <row r="1849" spans="1:32" x14ac:dyDescent="0.3">
      <c r="A1849" t="s">
        <v>6241</v>
      </c>
      <c r="B1849" t="s">
        <v>104</v>
      </c>
      <c r="C1849" t="str">
        <f t="shared" si="28"/>
        <v>90s</v>
      </c>
      <c r="D1849">
        <v>1999</v>
      </c>
      <c r="E1849" t="s">
        <v>50</v>
      </c>
      <c r="F1849" t="s">
        <v>68</v>
      </c>
      <c r="G1849">
        <v>0.12</v>
      </c>
      <c r="H1849">
        <v>0.08</v>
      </c>
      <c r="I1849">
        <v>0</v>
      </c>
      <c r="J1849">
        <v>0.01</v>
      </c>
      <c r="K1849">
        <v>0.22</v>
      </c>
      <c r="AF1849" t="s">
        <v>2436</v>
      </c>
    </row>
    <row r="1850" spans="1:32" x14ac:dyDescent="0.3">
      <c r="A1850" t="s">
        <v>6276</v>
      </c>
      <c r="B1850" t="s">
        <v>104</v>
      </c>
      <c r="C1850" t="str">
        <f t="shared" si="28"/>
        <v>90s</v>
      </c>
      <c r="D1850">
        <v>1999</v>
      </c>
      <c r="E1850" t="s">
        <v>50</v>
      </c>
      <c r="F1850" t="s">
        <v>134</v>
      </c>
      <c r="G1850">
        <v>0.12</v>
      </c>
      <c r="H1850">
        <v>0.08</v>
      </c>
      <c r="I1850">
        <v>0</v>
      </c>
      <c r="J1850">
        <v>0.01</v>
      </c>
      <c r="K1850">
        <v>0.21</v>
      </c>
      <c r="L1850">
        <v>40</v>
      </c>
      <c r="M1850">
        <v>9</v>
      </c>
      <c r="P1850" t="s">
        <v>6277</v>
      </c>
      <c r="Q1850" t="s">
        <v>88</v>
      </c>
      <c r="AF1850" t="s">
        <v>2437</v>
      </c>
    </row>
    <row r="1851" spans="1:32" x14ac:dyDescent="0.3">
      <c r="A1851" t="s">
        <v>3539</v>
      </c>
      <c r="B1851" t="s">
        <v>95</v>
      </c>
      <c r="C1851" t="str">
        <f t="shared" si="28"/>
        <v>90s</v>
      </c>
      <c r="D1851">
        <v>1999</v>
      </c>
      <c r="E1851" t="s">
        <v>1</v>
      </c>
      <c r="F1851" t="s">
        <v>1403</v>
      </c>
      <c r="G1851">
        <v>0.17</v>
      </c>
      <c r="H1851">
        <v>0.04</v>
      </c>
      <c r="I1851">
        <v>0</v>
      </c>
      <c r="J1851">
        <v>0</v>
      </c>
      <c r="K1851">
        <v>0.21</v>
      </c>
      <c r="AF1851" t="s">
        <v>2438</v>
      </c>
    </row>
    <row r="1852" spans="1:32" x14ac:dyDescent="0.3">
      <c r="A1852" t="s">
        <v>5224</v>
      </c>
      <c r="B1852" t="s">
        <v>95</v>
      </c>
      <c r="C1852" t="str">
        <f t="shared" si="28"/>
        <v>90s</v>
      </c>
      <c r="D1852">
        <v>1999</v>
      </c>
      <c r="E1852" t="s">
        <v>37</v>
      </c>
      <c r="F1852" t="s">
        <v>248</v>
      </c>
      <c r="G1852">
        <v>0.17</v>
      </c>
      <c r="H1852">
        <v>0.04</v>
      </c>
      <c r="I1852">
        <v>0</v>
      </c>
      <c r="J1852">
        <v>0</v>
      </c>
      <c r="K1852">
        <v>0.21</v>
      </c>
      <c r="AF1852" t="s">
        <v>2439</v>
      </c>
    </row>
    <row r="1853" spans="1:32" x14ac:dyDescent="0.3">
      <c r="A1853" t="s">
        <v>820</v>
      </c>
      <c r="B1853" t="s">
        <v>95</v>
      </c>
      <c r="C1853" t="str">
        <f t="shared" si="28"/>
        <v>90s</v>
      </c>
      <c r="D1853">
        <v>1999</v>
      </c>
      <c r="E1853" t="s">
        <v>34</v>
      </c>
      <c r="F1853" t="s">
        <v>389</v>
      </c>
      <c r="G1853">
        <v>0.17</v>
      </c>
      <c r="H1853">
        <v>0.04</v>
      </c>
      <c r="I1853">
        <v>0</v>
      </c>
      <c r="J1853">
        <v>0</v>
      </c>
      <c r="K1853">
        <v>0.21</v>
      </c>
      <c r="AF1853" t="s">
        <v>2440</v>
      </c>
    </row>
    <row r="1854" spans="1:32" x14ac:dyDescent="0.3">
      <c r="A1854" t="s">
        <v>6353</v>
      </c>
      <c r="B1854" t="s">
        <v>104</v>
      </c>
      <c r="C1854" t="str">
        <f t="shared" si="28"/>
        <v>90s</v>
      </c>
      <c r="D1854">
        <v>1999</v>
      </c>
      <c r="E1854" t="s">
        <v>28</v>
      </c>
      <c r="F1854" t="s">
        <v>118</v>
      </c>
      <c r="G1854">
        <v>0.12</v>
      </c>
      <c r="H1854">
        <v>0.08</v>
      </c>
      <c r="I1854">
        <v>0</v>
      </c>
      <c r="J1854">
        <v>0.01</v>
      </c>
      <c r="K1854">
        <v>0.21</v>
      </c>
      <c r="AF1854" t="s">
        <v>2441</v>
      </c>
    </row>
    <row r="1855" spans="1:32" x14ac:dyDescent="0.3">
      <c r="A1855" t="s">
        <v>6367</v>
      </c>
      <c r="B1855" t="s">
        <v>104</v>
      </c>
      <c r="C1855" t="str">
        <f t="shared" si="28"/>
        <v>90s</v>
      </c>
      <c r="D1855">
        <v>1999</v>
      </c>
      <c r="E1855" t="s">
        <v>24</v>
      </c>
      <c r="F1855" t="s">
        <v>1836</v>
      </c>
      <c r="G1855">
        <v>0.12</v>
      </c>
      <c r="H1855">
        <v>0.08</v>
      </c>
      <c r="I1855">
        <v>0</v>
      </c>
      <c r="J1855">
        <v>0.01</v>
      </c>
      <c r="K1855">
        <v>0.21</v>
      </c>
      <c r="AF1855" t="s">
        <v>2442</v>
      </c>
    </row>
    <row r="1856" spans="1:32" x14ac:dyDescent="0.3">
      <c r="A1856" t="s">
        <v>6495</v>
      </c>
      <c r="B1856" t="s">
        <v>95</v>
      </c>
      <c r="C1856" t="str">
        <f t="shared" si="28"/>
        <v>90s</v>
      </c>
      <c r="D1856">
        <v>1999</v>
      </c>
      <c r="E1856" t="s">
        <v>272</v>
      </c>
      <c r="F1856" t="s">
        <v>1201</v>
      </c>
      <c r="G1856">
        <v>0</v>
      </c>
      <c r="H1856">
        <v>0</v>
      </c>
      <c r="I1856">
        <v>0.2</v>
      </c>
      <c r="J1856">
        <v>0</v>
      </c>
      <c r="K1856">
        <v>0.2</v>
      </c>
      <c r="AF1856" t="s">
        <v>2443</v>
      </c>
    </row>
    <row r="1857" spans="1:32" x14ac:dyDescent="0.3">
      <c r="A1857" t="s">
        <v>6498</v>
      </c>
      <c r="B1857" t="s">
        <v>95</v>
      </c>
      <c r="C1857" t="str">
        <f t="shared" si="28"/>
        <v>90s</v>
      </c>
      <c r="D1857">
        <v>1999</v>
      </c>
      <c r="E1857" t="s">
        <v>24</v>
      </c>
      <c r="F1857" t="s">
        <v>2283</v>
      </c>
      <c r="G1857">
        <v>0.06</v>
      </c>
      <c r="H1857">
        <v>0.13</v>
      </c>
      <c r="I1857">
        <v>0</v>
      </c>
      <c r="J1857">
        <v>0.01</v>
      </c>
      <c r="K1857">
        <v>0.2</v>
      </c>
      <c r="AF1857" t="s">
        <v>2444</v>
      </c>
    </row>
    <row r="1858" spans="1:32" x14ac:dyDescent="0.3">
      <c r="A1858" t="s">
        <v>6509</v>
      </c>
      <c r="B1858" t="s">
        <v>104</v>
      </c>
      <c r="C1858" t="str">
        <f t="shared" si="28"/>
        <v>90s</v>
      </c>
      <c r="D1858">
        <v>1999</v>
      </c>
      <c r="E1858" t="s">
        <v>272</v>
      </c>
      <c r="F1858" t="s">
        <v>933</v>
      </c>
      <c r="G1858">
        <v>0</v>
      </c>
      <c r="H1858">
        <v>0</v>
      </c>
      <c r="I1858">
        <v>0.19</v>
      </c>
      <c r="J1858">
        <v>0.01</v>
      </c>
      <c r="K1858">
        <v>0.2</v>
      </c>
      <c r="AF1858" t="s">
        <v>2446</v>
      </c>
    </row>
    <row r="1859" spans="1:32" x14ac:dyDescent="0.3">
      <c r="A1859" t="s">
        <v>6642</v>
      </c>
      <c r="B1859" t="s">
        <v>104</v>
      </c>
      <c r="C1859" t="str">
        <f t="shared" ref="C1859:C1922" si="29">_xlfn.IFS(D1859&lt;1990,"80s",D1859&lt;2000,"90s",D1859&lt;2010,"2Ks",D1859&lt;2020,"2k10s")</f>
        <v>90s</v>
      </c>
      <c r="D1859">
        <v>1999</v>
      </c>
      <c r="E1859" t="s">
        <v>86</v>
      </c>
      <c r="F1859" t="s">
        <v>4410</v>
      </c>
      <c r="G1859">
        <v>0</v>
      </c>
      <c r="H1859">
        <v>0</v>
      </c>
      <c r="I1859">
        <v>0.18</v>
      </c>
      <c r="J1859">
        <v>0.01</v>
      </c>
      <c r="K1859">
        <v>0.19</v>
      </c>
      <c r="AF1859" t="s">
        <v>2448</v>
      </c>
    </row>
    <row r="1860" spans="1:32" x14ac:dyDescent="0.3">
      <c r="A1860" t="s">
        <v>5963</v>
      </c>
      <c r="B1860" t="s">
        <v>95</v>
      </c>
      <c r="C1860" t="str">
        <f t="shared" si="29"/>
        <v>90s</v>
      </c>
      <c r="D1860">
        <v>1999</v>
      </c>
      <c r="E1860" t="s">
        <v>34</v>
      </c>
      <c r="F1860" t="s">
        <v>5017</v>
      </c>
      <c r="G1860">
        <v>0.15</v>
      </c>
      <c r="H1860">
        <v>0.04</v>
      </c>
      <c r="I1860">
        <v>0</v>
      </c>
      <c r="J1860">
        <v>0</v>
      </c>
      <c r="K1860">
        <v>0.19</v>
      </c>
      <c r="AF1860" t="s">
        <v>2449</v>
      </c>
    </row>
    <row r="1861" spans="1:32" x14ac:dyDescent="0.3">
      <c r="A1861" t="s">
        <v>6698</v>
      </c>
      <c r="B1861" t="s">
        <v>104</v>
      </c>
      <c r="C1861" t="str">
        <f t="shared" si="29"/>
        <v>90s</v>
      </c>
      <c r="D1861">
        <v>1999</v>
      </c>
      <c r="E1861" t="s">
        <v>18</v>
      </c>
      <c r="F1861" t="s">
        <v>1629</v>
      </c>
      <c r="G1861">
        <v>0.1</v>
      </c>
      <c r="H1861">
        <v>7.0000000000000007E-2</v>
      </c>
      <c r="I1861">
        <v>0</v>
      </c>
      <c r="J1861">
        <v>0.01</v>
      </c>
      <c r="K1861">
        <v>0.19</v>
      </c>
      <c r="AF1861" t="s">
        <v>2452</v>
      </c>
    </row>
    <row r="1862" spans="1:32" x14ac:dyDescent="0.3">
      <c r="A1862" t="s">
        <v>6701</v>
      </c>
      <c r="B1862" t="s">
        <v>104</v>
      </c>
      <c r="C1862" t="str">
        <f t="shared" si="29"/>
        <v>90s</v>
      </c>
      <c r="D1862">
        <v>1999</v>
      </c>
      <c r="E1862" t="s">
        <v>18</v>
      </c>
      <c r="F1862" t="s">
        <v>933</v>
      </c>
      <c r="G1862">
        <v>0</v>
      </c>
      <c r="H1862">
        <v>0</v>
      </c>
      <c r="I1862">
        <v>0.18</v>
      </c>
      <c r="J1862">
        <v>0.01</v>
      </c>
      <c r="K1862">
        <v>0.19</v>
      </c>
      <c r="AF1862" t="s">
        <v>2453</v>
      </c>
    </row>
    <row r="1863" spans="1:32" x14ac:dyDescent="0.3">
      <c r="A1863" t="s">
        <v>6824</v>
      </c>
      <c r="B1863" t="s">
        <v>3661</v>
      </c>
      <c r="C1863" t="str">
        <f t="shared" si="29"/>
        <v>90s</v>
      </c>
      <c r="D1863">
        <v>1999</v>
      </c>
      <c r="E1863" t="s">
        <v>28</v>
      </c>
      <c r="F1863" t="s">
        <v>372</v>
      </c>
      <c r="G1863">
        <v>0</v>
      </c>
      <c r="H1863">
        <v>0</v>
      </c>
      <c r="I1863">
        <v>0.18</v>
      </c>
      <c r="J1863">
        <v>0</v>
      </c>
      <c r="K1863">
        <v>0.18</v>
      </c>
      <c r="AF1863" t="s">
        <v>2454</v>
      </c>
    </row>
    <row r="1864" spans="1:32" x14ac:dyDescent="0.3">
      <c r="A1864" t="s">
        <v>6825</v>
      </c>
      <c r="B1864" t="s">
        <v>95</v>
      </c>
      <c r="C1864" t="str">
        <f t="shared" si="29"/>
        <v>90s</v>
      </c>
      <c r="D1864">
        <v>1999</v>
      </c>
      <c r="E1864" t="s">
        <v>18</v>
      </c>
      <c r="F1864" t="s">
        <v>234</v>
      </c>
      <c r="G1864">
        <v>0</v>
      </c>
      <c r="H1864">
        <v>0</v>
      </c>
      <c r="I1864">
        <v>0.18</v>
      </c>
      <c r="J1864">
        <v>0</v>
      </c>
      <c r="K1864">
        <v>0.18</v>
      </c>
      <c r="AF1864" t="s">
        <v>2455</v>
      </c>
    </row>
    <row r="1865" spans="1:32" x14ac:dyDescent="0.3">
      <c r="A1865" t="s">
        <v>6615</v>
      </c>
      <c r="B1865" t="s">
        <v>95</v>
      </c>
      <c r="C1865" t="str">
        <f t="shared" si="29"/>
        <v>90s</v>
      </c>
      <c r="D1865">
        <v>1999</v>
      </c>
      <c r="E1865" t="s">
        <v>24</v>
      </c>
      <c r="F1865" t="s">
        <v>523</v>
      </c>
      <c r="G1865">
        <v>0.14000000000000001</v>
      </c>
      <c r="H1865">
        <v>0.04</v>
      </c>
      <c r="I1865">
        <v>0</v>
      </c>
      <c r="J1865">
        <v>0</v>
      </c>
      <c r="K1865">
        <v>0.18</v>
      </c>
      <c r="AF1865" t="s">
        <v>2456</v>
      </c>
    </row>
    <row r="1866" spans="1:32" x14ac:dyDescent="0.3">
      <c r="A1866" t="s">
        <v>5016</v>
      </c>
      <c r="B1866" t="s">
        <v>95</v>
      </c>
      <c r="C1866" t="str">
        <f t="shared" si="29"/>
        <v>90s</v>
      </c>
      <c r="D1866">
        <v>1999</v>
      </c>
      <c r="E1866" t="s">
        <v>34</v>
      </c>
      <c r="F1866" t="s">
        <v>5017</v>
      </c>
      <c r="G1866">
        <v>0.14000000000000001</v>
      </c>
      <c r="H1866">
        <v>0.04</v>
      </c>
      <c r="I1866">
        <v>0</v>
      </c>
      <c r="J1866">
        <v>0</v>
      </c>
      <c r="K1866">
        <v>0.18</v>
      </c>
      <c r="AF1866" t="s">
        <v>2457</v>
      </c>
    </row>
    <row r="1867" spans="1:32" x14ac:dyDescent="0.3">
      <c r="A1867" t="s">
        <v>6882</v>
      </c>
      <c r="B1867" t="s">
        <v>104</v>
      </c>
      <c r="C1867" t="str">
        <f t="shared" si="29"/>
        <v>90s</v>
      </c>
      <c r="D1867">
        <v>1999</v>
      </c>
      <c r="E1867" t="s">
        <v>50</v>
      </c>
      <c r="F1867" t="s">
        <v>1403</v>
      </c>
      <c r="G1867">
        <v>0.1</v>
      </c>
      <c r="H1867">
        <v>7.0000000000000007E-2</v>
      </c>
      <c r="I1867">
        <v>0</v>
      </c>
      <c r="J1867">
        <v>0.01</v>
      </c>
      <c r="K1867">
        <v>0.18</v>
      </c>
      <c r="AF1867" t="s">
        <v>2458</v>
      </c>
    </row>
    <row r="1868" spans="1:32" x14ac:dyDescent="0.3">
      <c r="A1868" t="s">
        <v>6986</v>
      </c>
      <c r="B1868" t="s">
        <v>27</v>
      </c>
      <c r="C1868" t="str">
        <f t="shared" si="29"/>
        <v>90s</v>
      </c>
      <c r="D1868">
        <v>1999</v>
      </c>
      <c r="E1868" t="s">
        <v>18</v>
      </c>
      <c r="F1868" t="s">
        <v>234</v>
      </c>
      <c r="G1868">
        <v>0</v>
      </c>
      <c r="H1868">
        <v>0</v>
      </c>
      <c r="I1868">
        <v>0.17</v>
      </c>
      <c r="J1868">
        <v>0</v>
      </c>
      <c r="K1868">
        <v>0.17</v>
      </c>
      <c r="AF1868" t="s">
        <v>2459</v>
      </c>
    </row>
    <row r="1869" spans="1:32" x14ac:dyDescent="0.3">
      <c r="A1869" t="s">
        <v>6991</v>
      </c>
      <c r="B1869" t="s">
        <v>104</v>
      </c>
      <c r="C1869" t="str">
        <f t="shared" si="29"/>
        <v>90s</v>
      </c>
      <c r="D1869">
        <v>1999</v>
      </c>
      <c r="E1869" t="s">
        <v>272</v>
      </c>
      <c r="F1869" t="s">
        <v>372</v>
      </c>
      <c r="G1869">
        <v>0</v>
      </c>
      <c r="H1869">
        <v>0</v>
      </c>
      <c r="I1869">
        <v>0.16</v>
      </c>
      <c r="J1869">
        <v>0.01</v>
      </c>
      <c r="K1869">
        <v>0.17</v>
      </c>
      <c r="AF1869" t="s">
        <v>2460</v>
      </c>
    </row>
    <row r="1870" spans="1:32" x14ac:dyDescent="0.3">
      <c r="A1870" t="s">
        <v>6993</v>
      </c>
      <c r="B1870" t="s">
        <v>104</v>
      </c>
      <c r="C1870" t="str">
        <f t="shared" si="29"/>
        <v>90s</v>
      </c>
      <c r="D1870">
        <v>1999</v>
      </c>
      <c r="E1870" t="s">
        <v>101</v>
      </c>
      <c r="F1870" t="s">
        <v>992</v>
      </c>
      <c r="G1870">
        <v>0</v>
      </c>
      <c r="H1870">
        <v>0</v>
      </c>
      <c r="I1870">
        <v>0.16</v>
      </c>
      <c r="J1870">
        <v>0.01</v>
      </c>
      <c r="K1870">
        <v>0.17</v>
      </c>
      <c r="AF1870" t="s">
        <v>2461</v>
      </c>
    </row>
    <row r="1871" spans="1:32" x14ac:dyDescent="0.3">
      <c r="A1871" t="s">
        <v>7016</v>
      </c>
      <c r="B1871" t="s">
        <v>799</v>
      </c>
      <c r="C1871" t="str">
        <f t="shared" si="29"/>
        <v>90s</v>
      </c>
      <c r="D1871">
        <v>1999</v>
      </c>
      <c r="E1871" t="s">
        <v>24</v>
      </c>
      <c r="F1871" t="s">
        <v>1404</v>
      </c>
      <c r="G1871">
        <v>0</v>
      </c>
      <c r="H1871">
        <v>0</v>
      </c>
      <c r="I1871">
        <v>0.17</v>
      </c>
      <c r="J1871">
        <v>0</v>
      </c>
      <c r="K1871">
        <v>0.17</v>
      </c>
      <c r="AF1871" t="s">
        <v>2462</v>
      </c>
    </row>
    <row r="1872" spans="1:32" x14ac:dyDescent="0.3">
      <c r="A1872" t="s">
        <v>2316</v>
      </c>
      <c r="B1872" t="s">
        <v>104</v>
      </c>
      <c r="C1872" t="str">
        <f t="shared" si="29"/>
        <v>90s</v>
      </c>
      <c r="D1872">
        <v>1999</v>
      </c>
      <c r="E1872" t="s">
        <v>1</v>
      </c>
      <c r="F1872" t="s">
        <v>155</v>
      </c>
      <c r="G1872">
        <v>0.09</v>
      </c>
      <c r="H1872">
        <v>0.06</v>
      </c>
      <c r="I1872">
        <v>0</v>
      </c>
      <c r="J1872">
        <v>0.01</v>
      </c>
      <c r="K1872">
        <v>0.17</v>
      </c>
      <c r="AF1872" t="s">
        <v>2463</v>
      </c>
    </row>
    <row r="1873" spans="1:32" x14ac:dyDescent="0.3">
      <c r="A1873" t="s">
        <v>7029</v>
      </c>
      <c r="B1873" t="s">
        <v>95</v>
      </c>
      <c r="C1873" t="str">
        <f t="shared" si="29"/>
        <v>90s</v>
      </c>
      <c r="D1873">
        <v>1999</v>
      </c>
      <c r="E1873" t="s">
        <v>101</v>
      </c>
      <c r="F1873" t="s">
        <v>128</v>
      </c>
      <c r="G1873">
        <v>0.05</v>
      </c>
      <c r="H1873">
        <v>0.01</v>
      </c>
      <c r="I1873">
        <v>0.11</v>
      </c>
      <c r="J1873">
        <v>0</v>
      </c>
      <c r="K1873">
        <v>0.17</v>
      </c>
      <c r="AF1873" t="s">
        <v>2464</v>
      </c>
    </row>
    <row r="1874" spans="1:32" x14ac:dyDescent="0.3">
      <c r="A1874" t="s">
        <v>7030</v>
      </c>
      <c r="B1874" t="s">
        <v>95</v>
      </c>
      <c r="C1874" t="str">
        <f t="shared" si="29"/>
        <v>90s</v>
      </c>
      <c r="D1874">
        <v>1999</v>
      </c>
      <c r="E1874" t="s">
        <v>24</v>
      </c>
      <c r="F1874" t="s">
        <v>776</v>
      </c>
      <c r="G1874">
        <v>0.14000000000000001</v>
      </c>
      <c r="H1874">
        <v>0.03</v>
      </c>
      <c r="I1874">
        <v>0</v>
      </c>
      <c r="J1874">
        <v>0</v>
      </c>
      <c r="K1874">
        <v>0.17</v>
      </c>
      <c r="AF1874" t="s">
        <v>2465</v>
      </c>
    </row>
    <row r="1875" spans="1:32" x14ac:dyDescent="0.3">
      <c r="A1875" t="s">
        <v>7229</v>
      </c>
      <c r="B1875" t="s">
        <v>95</v>
      </c>
      <c r="C1875" t="str">
        <f t="shared" si="29"/>
        <v>90s</v>
      </c>
      <c r="D1875">
        <v>1999</v>
      </c>
      <c r="E1875" t="s">
        <v>24</v>
      </c>
      <c r="F1875" t="s">
        <v>484</v>
      </c>
      <c r="G1875">
        <v>0.13</v>
      </c>
      <c r="H1875">
        <v>0.03</v>
      </c>
      <c r="I1875">
        <v>0</v>
      </c>
      <c r="J1875">
        <v>0</v>
      </c>
      <c r="K1875">
        <v>0.16</v>
      </c>
      <c r="AF1875" t="s">
        <v>2466</v>
      </c>
    </row>
    <row r="1876" spans="1:32" x14ac:dyDescent="0.3">
      <c r="A1876" t="s">
        <v>759</v>
      </c>
      <c r="B1876" t="s">
        <v>95</v>
      </c>
      <c r="C1876" t="str">
        <f t="shared" si="29"/>
        <v>90s</v>
      </c>
      <c r="D1876">
        <v>1999</v>
      </c>
      <c r="E1876" t="s">
        <v>37</v>
      </c>
      <c r="F1876" t="s">
        <v>71</v>
      </c>
      <c r="G1876">
        <v>0.13</v>
      </c>
      <c r="H1876">
        <v>0.03</v>
      </c>
      <c r="I1876">
        <v>0</v>
      </c>
      <c r="J1876">
        <v>0</v>
      </c>
      <c r="K1876">
        <v>0.16</v>
      </c>
      <c r="AF1876" t="s">
        <v>2468</v>
      </c>
    </row>
    <row r="1877" spans="1:32" x14ac:dyDescent="0.3">
      <c r="A1877" t="s">
        <v>7232</v>
      </c>
      <c r="B1877" t="s">
        <v>95</v>
      </c>
      <c r="C1877" t="str">
        <f t="shared" si="29"/>
        <v>90s</v>
      </c>
      <c r="D1877">
        <v>1999</v>
      </c>
      <c r="E1877" t="s">
        <v>34</v>
      </c>
      <c r="F1877" t="s">
        <v>776</v>
      </c>
      <c r="G1877">
        <v>0.13</v>
      </c>
      <c r="H1877">
        <v>0.03</v>
      </c>
      <c r="I1877">
        <v>0</v>
      </c>
      <c r="J1877">
        <v>0</v>
      </c>
      <c r="K1877">
        <v>0.16</v>
      </c>
      <c r="AF1877" t="s">
        <v>2469</v>
      </c>
    </row>
    <row r="1878" spans="1:32" x14ac:dyDescent="0.3">
      <c r="A1878" t="s">
        <v>7234</v>
      </c>
      <c r="B1878" t="s">
        <v>95</v>
      </c>
      <c r="C1878" t="str">
        <f t="shared" si="29"/>
        <v>90s</v>
      </c>
      <c r="D1878">
        <v>1999</v>
      </c>
      <c r="E1878" t="s">
        <v>37</v>
      </c>
      <c r="F1878" t="s">
        <v>1403</v>
      </c>
      <c r="G1878">
        <v>0.13</v>
      </c>
      <c r="H1878">
        <v>0.03</v>
      </c>
      <c r="I1878">
        <v>0</v>
      </c>
      <c r="J1878">
        <v>0</v>
      </c>
      <c r="K1878">
        <v>0.16</v>
      </c>
      <c r="AF1878" t="s">
        <v>2470</v>
      </c>
    </row>
    <row r="1879" spans="1:32" x14ac:dyDescent="0.3">
      <c r="A1879" t="s">
        <v>7269</v>
      </c>
      <c r="B1879" t="s">
        <v>104</v>
      </c>
      <c r="C1879" t="str">
        <f t="shared" si="29"/>
        <v>90s</v>
      </c>
      <c r="D1879">
        <v>1999</v>
      </c>
      <c r="E1879" t="s">
        <v>24</v>
      </c>
      <c r="F1879" t="s">
        <v>1133</v>
      </c>
      <c r="G1879">
        <v>0</v>
      </c>
      <c r="H1879">
        <v>0</v>
      </c>
      <c r="I1879">
        <v>0.15</v>
      </c>
      <c r="J1879">
        <v>0.01</v>
      </c>
      <c r="K1879">
        <v>0.16</v>
      </c>
      <c r="AF1879" t="s">
        <v>2471</v>
      </c>
    </row>
    <row r="1880" spans="1:32" x14ac:dyDescent="0.3">
      <c r="A1880" t="s">
        <v>7331</v>
      </c>
      <c r="B1880" t="s">
        <v>104</v>
      </c>
      <c r="C1880" t="str">
        <f t="shared" si="29"/>
        <v>90s</v>
      </c>
      <c r="D1880">
        <v>1999</v>
      </c>
      <c r="E1880" t="s">
        <v>24</v>
      </c>
      <c r="F1880" t="s">
        <v>68</v>
      </c>
      <c r="G1880">
        <v>0.09</v>
      </c>
      <c r="H1880">
        <v>0.06</v>
      </c>
      <c r="I1880">
        <v>0</v>
      </c>
      <c r="J1880">
        <v>0.01</v>
      </c>
      <c r="K1880">
        <v>0.15</v>
      </c>
      <c r="AF1880" t="s">
        <v>2472</v>
      </c>
    </row>
    <row r="1881" spans="1:32" x14ac:dyDescent="0.3">
      <c r="A1881" t="s">
        <v>7356</v>
      </c>
      <c r="B1881" t="s">
        <v>104</v>
      </c>
      <c r="C1881" t="str">
        <f t="shared" si="29"/>
        <v>90s</v>
      </c>
      <c r="D1881">
        <v>1999</v>
      </c>
      <c r="E1881" t="s">
        <v>34</v>
      </c>
      <c r="F1881" t="s">
        <v>68</v>
      </c>
      <c r="G1881">
        <v>0.09</v>
      </c>
      <c r="H1881">
        <v>0.06</v>
      </c>
      <c r="I1881">
        <v>0</v>
      </c>
      <c r="J1881">
        <v>0.01</v>
      </c>
      <c r="K1881">
        <v>0.15</v>
      </c>
      <c r="AF1881" t="s">
        <v>2473</v>
      </c>
    </row>
    <row r="1882" spans="1:32" x14ac:dyDescent="0.3">
      <c r="A1882" t="s">
        <v>7457</v>
      </c>
      <c r="B1882" t="s">
        <v>104</v>
      </c>
      <c r="C1882" t="str">
        <f t="shared" si="29"/>
        <v>90s</v>
      </c>
      <c r="D1882">
        <v>1999</v>
      </c>
      <c r="E1882" t="s">
        <v>18</v>
      </c>
      <c r="F1882" t="s">
        <v>933</v>
      </c>
      <c r="G1882">
        <v>0</v>
      </c>
      <c r="H1882">
        <v>0</v>
      </c>
      <c r="I1882">
        <v>0.14000000000000001</v>
      </c>
      <c r="J1882">
        <v>0.01</v>
      </c>
      <c r="K1882">
        <v>0.15</v>
      </c>
      <c r="AF1882" t="s">
        <v>2474</v>
      </c>
    </row>
    <row r="1883" spans="1:32" x14ac:dyDescent="0.3">
      <c r="A1883" t="s">
        <v>7491</v>
      </c>
      <c r="B1883" t="s">
        <v>104</v>
      </c>
      <c r="C1883" t="str">
        <f t="shared" si="29"/>
        <v>90s</v>
      </c>
      <c r="D1883">
        <v>1999</v>
      </c>
      <c r="E1883" t="s">
        <v>101</v>
      </c>
      <c r="F1883" t="s">
        <v>1403</v>
      </c>
      <c r="G1883">
        <v>0.08</v>
      </c>
      <c r="H1883">
        <v>0.06</v>
      </c>
      <c r="I1883">
        <v>0</v>
      </c>
      <c r="J1883">
        <v>0.01</v>
      </c>
      <c r="K1883">
        <v>0.15</v>
      </c>
      <c r="AF1883" t="s">
        <v>2475</v>
      </c>
    </row>
    <row r="1884" spans="1:32" x14ac:dyDescent="0.3">
      <c r="A1884" t="s">
        <v>5073</v>
      </c>
      <c r="B1884" t="s">
        <v>104</v>
      </c>
      <c r="C1884" t="str">
        <f t="shared" si="29"/>
        <v>90s</v>
      </c>
      <c r="D1884">
        <v>1999</v>
      </c>
      <c r="E1884" t="s">
        <v>28</v>
      </c>
      <c r="F1884" t="s">
        <v>1921</v>
      </c>
      <c r="G1884">
        <v>0</v>
      </c>
      <c r="H1884">
        <v>0</v>
      </c>
      <c r="I1884">
        <v>0.14000000000000001</v>
      </c>
      <c r="J1884">
        <v>0.01</v>
      </c>
      <c r="K1884">
        <v>0.15</v>
      </c>
      <c r="AF1884" t="s">
        <v>2476</v>
      </c>
    </row>
    <row r="1885" spans="1:32" x14ac:dyDescent="0.3">
      <c r="A1885" t="s">
        <v>7674</v>
      </c>
      <c r="B1885" t="s">
        <v>95</v>
      </c>
      <c r="C1885" t="str">
        <f t="shared" si="29"/>
        <v>90s</v>
      </c>
      <c r="D1885">
        <v>1999</v>
      </c>
      <c r="E1885" t="s">
        <v>18</v>
      </c>
      <c r="F1885" t="s">
        <v>484</v>
      </c>
      <c r="G1885">
        <v>0.11</v>
      </c>
      <c r="H1885">
        <v>0.03</v>
      </c>
      <c r="I1885">
        <v>0</v>
      </c>
      <c r="J1885">
        <v>0</v>
      </c>
      <c r="K1885">
        <v>0.14000000000000001</v>
      </c>
      <c r="AF1885" t="s">
        <v>2477</v>
      </c>
    </row>
    <row r="1886" spans="1:32" x14ac:dyDescent="0.3">
      <c r="A1886" t="s">
        <v>7675</v>
      </c>
      <c r="B1886" t="s">
        <v>95</v>
      </c>
      <c r="C1886" t="str">
        <f t="shared" si="29"/>
        <v>90s</v>
      </c>
      <c r="D1886">
        <v>1999</v>
      </c>
      <c r="E1886" t="s">
        <v>24</v>
      </c>
      <c r="F1886" t="s">
        <v>648</v>
      </c>
      <c r="G1886">
        <v>0.11</v>
      </c>
      <c r="H1886">
        <v>0.03</v>
      </c>
      <c r="I1886">
        <v>0</v>
      </c>
      <c r="J1886">
        <v>0</v>
      </c>
      <c r="K1886">
        <v>0.14000000000000001</v>
      </c>
      <c r="AF1886" t="s">
        <v>2478</v>
      </c>
    </row>
    <row r="1887" spans="1:32" x14ac:dyDescent="0.3">
      <c r="A1887" t="s">
        <v>7677</v>
      </c>
      <c r="B1887" t="s">
        <v>104</v>
      </c>
      <c r="C1887" t="str">
        <f t="shared" si="29"/>
        <v>90s</v>
      </c>
      <c r="D1887">
        <v>1999</v>
      </c>
      <c r="E1887" t="s">
        <v>28</v>
      </c>
      <c r="F1887" t="s">
        <v>5747</v>
      </c>
      <c r="G1887">
        <v>0.08</v>
      </c>
      <c r="H1887">
        <v>0.05</v>
      </c>
      <c r="I1887">
        <v>0</v>
      </c>
      <c r="J1887">
        <v>0.01</v>
      </c>
      <c r="K1887">
        <v>0.14000000000000001</v>
      </c>
      <c r="AF1887" t="s">
        <v>2479</v>
      </c>
    </row>
    <row r="1888" spans="1:32" x14ac:dyDescent="0.3">
      <c r="A1888" t="s">
        <v>7698</v>
      </c>
      <c r="B1888" t="s">
        <v>104</v>
      </c>
      <c r="C1888" t="str">
        <f t="shared" si="29"/>
        <v>90s</v>
      </c>
      <c r="D1888">
        <v>1999</v>
      </c>
      <c r="E1888" t="s">
        <v>101</v>
      </c>
      <c r="F1888" t="s">
        <v>2944</v>
      </c>
      <c r="G1888">
        <v>0.08</v>
      </c>
      <c r="H1888">
        <v>0.05</v>
      </c>
      <c r="I1888">
        <v>0</v>
      </c>
      <c r="J1888">
        <v>0.01</v>
      </c>
      <c r="K1888">
        <v>0.14000000000000001</v>
      </c>
      <c r="AF1888" t="s">
        <v>2481</v>
      </c>
    </row>
    <row r="1889" spans="1:32" x14ac:dyDescent="0.3">
      <c r="A1889" t="s">
        <v>7726</v>
      </c>
      <c r="B1889" t="s">
        <v>104</v>
      </c>
      <c r="C1889" t="str">
        <f t="shared" si="29"/>
        <v>90s</v>
      </c>
      <c r="D1889">
        <v>1999</v>
      </c>
      <c r="E1889" t="s">
        <v>101</v>
      </c>
      <c r="F1889" t="s">
        <v>7393</v>
      </c>
      <c r="G1889">
        <v>0</v>
      </c>
      <c r="H1889">
        <v>0</v>
      </c>
      <c r="I1889">
        <v>0.13</v>
      </c>
      <c r="J1889">
        <v>0.01</v>
      </c>
      <c r="K1889">
        <v>0.14000000000000001</v>
      </c>
      <c r="AF1889" t="s">
        <v>2482</v>
      </c>
    </row>
    <row r="1890" spans="1:32" x14ac:dyDescent="0.3">
      <c r="A1890" t="s">
        <v>7917</v>
      </c>
      <c r="B1890" t="s">
        <v>95</v>
      </c>
      <c r="C1890" t="str">
        <f t="shared" si="29"/>
        <v>90s</v>
      </c>
      <c r="D1890">
        <v>1999</v>
      </c>
      <c r="E1890" t="s">
        <v>1</v>
      </c>
      <c r="F1890" t="s">
        <v>234</v>
      </c>
      <c r="G1890">
        <v>0.06</v>
      </c>
      <c r="H1890">
        <v>0.02</v>
      </c>
      <c r="I1890">
        <v>0.05</v>
      </c>
      <c r="J1890">
        <v>0</v>
      </c>
      <c r="K1890">
        <v>0.13</v>
      </c>
      <c r="AF1890" t="s">
        <v>2483</v>
      </c>
    </row>
    <row r="1891" spans="1:32" x14ac:dyDescent="0.3">
      <c r="A1891" t="s">
        <v>7919</v>
      </c>
      <c r="B1891" t="s">
        <v>95</v>
      </c>
      <c r="C1891" t="str">
        <f t="shared" si="29"/>
        <v>90s</v>
      </c>
      <c r="D1891">
        <v>1999</v>
      </c>
      <c r="E1891" t="s">
        <v>18</v>
      </c>
      <c r="F1891" t="s">
        <v>523</v>
      </c>
      <c r="G1891">
        <v>0.12</v>
      </c>
      <c r="H1891">
        <v>0.01</v>
      </c>
      <c r="I1891">
        <v>0</v>
      </c>
      <c r="J1891">
        <v>0</v>
      </c>
      <c r="K1891">
        <v>0.13</v>
      </c>
      <c r="AF1891" t="s">
        <v>2485</v>
      </c>
    </row>
    <row r="1892" spans="1:32" x14ac:dyDescent="0.3">
      <c r="A1892" t="s">
        <v>7998</v>
      </c>
      <c r="B1892" t="s">
        <v>104</v>
      </c>
      <c r="C1892" t="str">
        <f t="shared" si="29"/>
        <v>90s</v>
      </c>
      <c r="D1892">
        <v>1999</v>
      </c>
      <c r="E1892" t="s">
        <v>18</v>
      </c>
      <c r="F1892" t="s">
        <v>111</v>
      </c>
      <c r="G1892">
        <v>7.0000000000000007E-2</v>
      </c>
      <c r="H1892">
        <v>0.05</v>
      </c>
      <c r="I1892">
        <v>0</v>
      </c>
      <c r="J1892">
        <v>0.01</v>
      </c>
      <c r="K1892">
        <v>0.13</v>
      </c>
      <c r="L1892">
        <v>64</v>
      </c>
      <c r="M1892">
        <v>6</v>
      </c>
      <c r="N1892" t="s">
        <v>203</v>
      </c>
      <c r="P1892" t="s">
        <v>7999</v>
      </c>
      <c r="Q1892" t="s">
        <v>20</v>
      </c>
      <c r="AF1892" t="s">
        <v>2486</v>
      </c>
    </row>
    <row r="1893" spans="1:32" x14ac:dyDescent="0.3">
      <c r="A1893" t="s">
        <v>8079</v>
      </c>
      <c r="B1893" t="s">
        <v>104</v>
      </c>
      <c r="C1893" t="str">
        <f t="shared" si="29"/>
        <v>90s</v>
      </c>
      <c r="D1893">
        <v>1999</v>
      </c>
      <c r="E1893" t="s">
        <v>86</v>
      </c>
      <c r="F1893" t="s">
        <v>4410</v>
      </c>
      <c r="G1893">
        <v>0</v>
      </c>
      <c r="H1893">
        <v>0</v>
      </c>
      <c r="I1893">
        <v>0.12</v>
      </c>
      <c r="J1893">
        <v>0.01</v>
      </c>
      <c r="K1893">
        <v>0.12</v>
      </c>
      <c r="AF1893" t="s">
        <v>2487</v>
      </c>
    </row>
    <row r="1894" spans="1:32" x14ac:dyDescent="0.3">
      <c r="A1894" t="s">
        <v>8167</v>
      </c>
      <c r="B1894" t="s">
        <v>27</v>
      </c>
      <c r="C1894" t="str">
        <f t="shared" si="29"/>
        <v>90s</v>
      </c>
      <c r="D1894">
        <v>1999</v>
      </c>
      <c r="E1894" t="s">
        <v>39</v>
      </c>
      <c r="F1894" t="s">
        <v>111</v>
      </c>
      <c r="G1894">
        <v>0</v>
      </c>
      <c r="H1894">
        <v>0</v>
      </c>
      <c r="I1894">
        <v>0.12</v>
      </c>
      <c r="J1894">
        <v>0</v>
      </c>
      <c r="K1894">
        <v>0.12</v>
      </c>
      <c r="AF1894" t="s">
        <v>2488</v>
      </c>
    </row>
    <row r="1895" spans="1:32" x14ac:dyDescent="0.3">
      <c r="A1895" t="s">
        <v>8178</v>
      </c>
      <c r="B1895" t="s">
        <v>95</v>
      </c>
      <c r="C1895" t="str">
        <f t="shared" si="29"/>
        <v>90s</v>
      </c>
      <c r="D1895">
        <v>1999</v>
      </c>
      <c r="E1895" t="s">
        <v>1</v>
      </c>
      <c r="F1895" t="s">
        <v>111</v>
      </c>
      <c r="G1895">
        <v>0.1</v>
      </c>
      <c r="H1895">
        <v>0.02</v>
      </c>
      <c r="I1895">
        <v>0</v>
      </c>
      <c r="J1895">
        <v>0</v>
      </c>
      <c r="K1895">
        <v>0.12</v>
      </c>
      <c r="AF1895" t="s">
        <v>2489</v>
      </c>
    </row>
    <row r="1896" spans="1:32" x14ac:dyDescent="0.3">
      <c r="A1896" t="s">
        <v>8179</v>
      </c>
      <c r="B1896" t="s">
        <v>95</v>
      </c>
      <c r="C1896" t="str">
        <f t="shared" si="29"/>
        <v>90s</v>
      </c>
      <c r="D1896">
        <v>1999</v>
      </c>
      <c r="E1896" t="s">
        <v>39</v>
      </c>
      <c r="F1896" t="s">
        <v>1972</v>
      </c>
      <c r="G1896">
        <v>0</v>
      </c>
      <c r="H1896">
        <v>0</v>
      </c>
      <c r="I1896">
        <v>0.05</v>
      </c>
      <c r="J1896">
        <v>7.0000000000000007E-2</v>
      </c>
      <c r="K1896">
        <v>0.12</v>
      </c>
      <c r="AF1896" t="s">
        <v>2490</v>
      </c>
    </row>
    <row r="1897" spans="1:32" x14ac:dyDescent="0.3">
      <c r="A1897" t="s">
        <v>8181</v>
      </c>
      <c r="B1897" t="s">
        <v>95</v>
      </c>
      <c r="C1897" t="str">
        <f t="shared" si="29"/>
        <v>90s</v>
      </c>
      <c r="D1897">
        <v>1999</v>
      </c>
      <c r="E1897" t="s">
        <v>1</v>
      </c>
      <c r="F1897" t="s">
        <v>2495</v>
      </c>
      <c r="G1897">
        <v>0.1</v>
      </c>
      <c r="H1897">
        <v>0.02</v>
      </c>
      <c r="I1897">
        <v>0</v>
      </c>
      <c r="J1897">
        <v>0</v>
      </c>
      <c r="K1897">
        <v>0.12</v>
      </c>
      <c r="AF1897" t="s">
        <v>2491</v>
      </c>
    </row>
    <row r="1898" spans="1:32" x14ac:dyDescent="0.3">
      <c r="A1898" t="s">
        <v>8340</v>
      </c>
      <c r="B1898" t="s">
        <v>104</v>
      </c>
      <c r="C1898" t="str">
        <f t="shared" si="29"/>
        <v>90s</v>
      </c>
      <c r="D1898">
        <v>1999</v>
      </c>
      <c r="E1898" t="s">
        <v>86</v>
      </c>
      <c r="F1898" t="s">
        <v>1787</v>
      </c>
      <c r="G1898">
        <v>0.06</v>
      </c>
      <c r="H1898">
        <v>0.04</v>
      </c>
      <c r="I1898">
        <v>0</v>
      </c>
      <c r="J1898">
        <v>0.01</v>
      </c>
      <c r="K1898">
        <v>0.11</v>
      </c>
      <c r="AF1898" t="s">
        <v>2492</v>
      </c>
    </row>
    <row r="1899" spans="1:32" x14ac:dyDescent="0.3">
      <c r="A1899" t="s">
        <v>8356</v>
      </c>
      <c r="B1899" t="s">
        <v>104</v>
      </c>
      <c r="C1899" t="str">
        <f t="shared" si="29"/>
        <v>90s</v>
      </c>
      <c r="D1899">
        <v>1999</v>
      </c>
      <c r="E1899" t="s">
        <v>18</v>
      </c>
      <c r="F1899" t="s">
        <v>234</v>
      </c>
      <c r="G1899">
        <v>0.06</v>
      </c>
      <c r="H1899">
        <v>0.04</v>
      </c>
      <c r="I1899">
        <v>0</v>
      </c>
      <c r="J1899">
        <v>0.01</v>
      </c>
      <c r="K1899">
        <v>0.11</v>
      </c>
      <c r="AF1899" t="s">
        <v>2493</v>
      </c>
    </row>
    <row r="1900" spans="1:32" x14ac:dyDescent="0.3">
      <c r="A1900" t="s">
        <v>8389</v>
      </c>
      <c r="B1900" t="s">
        <v>104</v>
      </c>
      <c r="C1900" t="str">
        <f t="shared" si="29"/>
        <v>90s</v>
      </c>
      <c r="D1900">
        <v>1999</v>
      </c>
      <c r="E1900" t="s">
        <v>86</v>
      </c>
      <c r="F1900" t="s">
        <v>523</v>
      </c>
      <c r="G1900">
        <v>0.06</v>
      </c>
      <c r="H1900">
        <v>0.04</v>
      </c>
      <c r="I1900">
        <v>0</v>
      </c>
      <c r="J1900">
        <v>0.01</v>
      </c>
      <c r="K1900">
        <v>0.11</v>
      </c>
      <c r="L1900">
        <v>43</v>
      </c>
      <c r="M1900">
        <v>7</v>
      </c>
      <c r="N1900">
        <v>6.3</v>
      </c>
      <c r="O1900">
        <v>4</v>
      </c>
      <c r="P1900" t="s">
        <v>1618</v>
      </c>
      <c r="Q1900" t="s">
        <v>20</v>
      </c>
      <c r="AF1900" t="s">
        <v>2494</v>
      </c>
    </row>
    <row r="1901" spans="1:32" x14ac:dyDescent="0.3">
      <c r="A1901" t="s">
        <v>8458</v>
      </c>
      <c r="B1901" t="s">
        <v>95</v>
      </c>
      <c r="C1901" t="str">
        <f t="shared" si="29"/>
        <v>90s</v>
      </c>
      <c r="D1901">
        <v>1999</v>
      </c>
      <c r="E1901" t="s">
        <v>24</v>
      </c>
      <c r="F1901" t="s">
        <v>4330</v>
      </c>
      <c r="G1901">
        <v>0.09</v>
      </c>
      <c r="H1901">
        <v>0.02</v>
      </c>
      <c r="I1901">
        <v>0</v>
      </c>
      <c r="J1901">
        <v>0</v>
      </c>
      <c r="K1901">
        <v>0.11</v>
      </c>
      <c r="AF1901" t="s">
        <v>2496</v>
      </c>
    </row>
    <row r="1902" spans="1:32" x14ac:dyDescent="0.3">
      <c r="A1902" t="s">
        <v>8460</v>
      </c>
      <c r="B1902" t="s">
        <v>95</v>
      </c>
      <c r="C1902" t="str">
        <f t="shared" si="29"/>
        <v>90s</v>
      </c>
      <c r="D1902">
        <v>1999</v>
      </c>
      <c r="E1902" t="s">
        <v>50</v>
      </c>
      <c r="F1902" t="s">
        <v>1403</v>
      </c>
      <c r="G1902">
        <v>0.09</v>
      </c>
      <c r="H1902">
        <v>0.02</v>
      </c>
      <c r="I1902">
        <v>0</v>
      </c>
      <c r="J1902">
        <v>0</v>
      </c>
      <c r="K1902">
        <v>0.11</v>
      </c>
      <c r="AF1902" t="s">
        <v>2497</v>
      </c>
    </row>
    <row r="1903" spans="1:32" x14ac:dyDescent="0.3">
      <c r="A1903" t="s">
        <v>8462</v>
      </c>
      <c r="B1903" t="s">
        <v>95</v>
      </c>
      <c r="C1903" t="str">
        <f t="shared" si="29"/>
        <v>90s</v>
      </c>
      <c r="D1903">
        <v>1999</v>
      </c>
      <c r="E1903" t="s">
        <v>18</v>
      </c>
      <c r="F1903" t="s">
        <v>1921</v>
      </c>
      <c r="G1903">
        <v>0.09</v>
      </c>
      <c r="H1903">
        <v>0.02</v>
      </c>
      <c r="I1903">
        <v>0</v>
      </c>
      <c r="J1903">
        <v>0</v>
      </c>
      <c r="K1903">
        <v>0.11</v>
      </c>
      <c r="AF1903" t="s">
        <v>2499</v>
      </c>
    </row>
    <row r="1904" spans="1:32" x14ac:dyDescent="0.3">
      <c r="A1904" t="s">
        <v>8464</v>
      </c>
      <c r="B1904" t="s">
        <v>95</v>
      </c>
      <c r="C1904" t="str">
        <f t="shared" si="29"/>
        <v>90s</v>
      </c>
      <c r="D1904">
        <v>1999</v>
      </c>
      <c r="E1904" t="s">
        <v>1</v>
      </c>
      <c r="F1904" t="s">
        <v>111</v>
      </c>
      <c r="G1904">
        <v>0.09</v>
      </c>
      <c r="H1904">
        <v>0.02</v>
      </c>
      <c r="I1904">
        <v>0</v>
      </c>
      <c r="J1904">
        <v>0</v>
      </c>
      <c r="K1904">
        <v>0.11</v>
      </c>
      <c r="AF1904" t="s">
        <v>2500</v>
      </c>
    </row>
    <row r="1905" spans="1:32" x14ac:dyDescent="0.3">
      <c r="A1905" t="s">
        <v>8465</v>
      </c>
      <c r="B1905" t="s">
        <v>95</v>
      </c>
      <c r="C1905" t="str">
        <f t="shared" si="29"/>
        <v>90s</v>
      </c>
      <c r="D1905">
        <v>1999</v>
      </c>
      <c r="E1905" t="s">
        <v>39</v>
      </c>
      <c r="F1905" t="s">
        <v>484</v>
      </c>
      <c r="G1905">
        <v>0.09</v>
      </c>
      <c r="H1905">
        <v>0.02</v>
      </c>
      <c r="I1905">
        <v>0</v>
      </c>
      <c r="J1905">
        <v>0</v>
      </c>
      <c r="K1905">
        <v>0.11</v>
      </c>
      <c r="AF1905" t="s">
        <v>2501</v>
      </c>
    </row>
    <row r="1906" spans="1:32" x14ac:dyDescent="0.3">
      <c r="A1906" t="s">
        <v>8482</v>
      </c>
      <c r="B1906" t="s">
        <v>104</v>
      </c>
      <c r="C1906" t="str">
        <f t="shared" si="29"/>
        <v>90s</v>
      </c>
      <c r="D1906">
        <v>1999</v>
      </c>
      <c r="E1906" t="s">
        <v>30</v>
      </c>
      <c r="F1906" t="s">
        <v>389</v>
      </c>
      <c r="G1906">
        <v>0.06</v>
      </c>
      <c r="H1906">
        <v>0.04</v>
      </c>
      <c r="I1906">
        <v>0</v>
      </c>
      <c r="J1906">
        <v>0.01</v>
      </c>
      <c r="K1906">
        <v>0.11</v>
      </c>
      <c r="N1906" t="s">
        <v>203</v>
      </c>
      <c r="P1906" t="s">
        <v>8483</v>
      </c>
      <c r="Q1906" t="s">
        <v>20</v>
      </c>
      <c r="AF1906" t="s">
        <v>2502</v>
      </c>
    </row>
    <row r="1907" spans="1:32" x14ac:dyDescent="0.3">
      <c r="A1907" t="s">
        <v>8498</v>
      </c>
      <c r="B1907" t="s">
        <v>104</v>
      </c>
      <c r="C1907" t="str">
        <f t="shared" si="29"/>
        <v>90s</v>
      </c>
      <c r="D1907">
        <v>1999</v>
      </c>
      <c r="E1907" t="s">
        <v>24</v>
      </c>
      <c r="F1907" t="s">
        <v>7288</v>
      </c>
      <c r="G1907">
        <v>0.06</v>
      </c>
      <c r="H1907">
        <v>0.04</v>
      </c>
      <c r="I1907">
        <v>0</v>
      </c>
      <c r="J1907">
        <v>0.01</v>
      </c>
      <c r="K1907">
        <v>0.11</v>
      </c>
      <c r="AF1907" t="s">
        <v>2504</v>
      </c>
    </row>
    <row r="1908" spans="1:32" x14ac:dyDescent="0.3">
      <c r="A1908" t="s">
        <v>8542</v>
      </c>
      <c r="B1908" t="s">
        <v>104</v>
      </c>
      <c r="C1908" t="str">
        <f t="shared" si="29"/>
        <v>90s</v>
      </c>
      <c r="D1908">
        <v>1999</v>
      </c>
      <c r="E1908" t="s">
        <v>34</v>
      </c>
      <c r="F1908" t="s">
        <v>776</v>
      </c>
      <c r="G1908">
        <v>0.06</v>
      </c>
      <c r="H1908">
        <v>0.04</v>
      </c>
      <c r="I1908">
        <v>0</v>
      </c>
      <c r="J1908">
        <v>0.01</v>
      </c>
      <c r="K1908">
        <v>0.11</v>
      </c>
      <c r="AF1908" t="s">
        <v>2505</v>
      </c>
    </row>
    <row r="1909" spans="1:32" x14ac:dyDescent="0.3">
      <c r="A1909" t="s">
        <v>8548</v>
      </c>
      <c r="B1909" t="s">
        <v>104</v>
      </c>
      <c r="C1909" t="str">
        <f t="shared" si="29"/>
        <v>90s</v>
      </c>
      <c r="D1909">
        <v>1999</v>
      </c>
      <c r="E1909" t="s">
        <v>272</v>
      </c>
      <c r="F1909" t="s">
        <v>8549</v>
      </c>
      <c r="G1909">
        <v>0.06</v>
      </c>
      <c r="H1909">
        <v>0.04</v>
      </c>
      <c r="I1909">
        <v>0</v>
      </c>
      <c r="J1909">
        <v>0.01</v>
      </c>
      <c r="K1909">
        <v>0.11</v>
      </c>
      <c r="AF1909" t="s">
        <v>2506</v>
      </c>
    </row>
    <row r="1910" spans="1:32" x14ac:dyDescent="0.3">
      <c r="A1910" t="s">
        <v>8567</v>
      </c>
      <c r="B1910" t="s">
        <v>104</v>
      </c>
      <c r="C1910" t="str">
        <f t="shared" si="29"/>
        <v>90s</v>
      </c>
      <c r="D1910">
        <v>1999</v>
      </c>
      <c r="E1910" t="s">
        <v>18</v>
      </c>
      <c r="F1910" t="s">
        <v>4615</v>
      </c>
      <c r="G1910">
        <v>0.06</v>
      </c>
      <c r="H1910">
        <v>0.04</v>
      </c>
      <c r="I1910">
        <v>0</v>
      </c>
      <c r="J1910">
        <v>0.01</v>
      </c>
      <c r="K1910">
        <v>0.11</v>
      </c>
      <c r="AF1910" t="s">
        <v>2507</v>
      </c>
    </row>
    <row r="1911" spans="1:32" x14ac:dyDescent="0.3">
      <c r="A1911" t="s">
        <v>8580</v>
      </c>
      <c r="B1911" t="s">
        <v>104</v>
      </c>
      <c r="C1911" t="str">
        <f t="shared" si="29"/>
        <v>90s</v>
      </c>
      <c r="D1911">
        <v>1999</v>
      </c>
      <c r="E1911" t="s">
        <v>101</v>
      </c>
      <c r="F1911" t="s">
        <v>234</v>
      </c>
      <c r="G1911">
        <v>0</v>
      </c>
      <c r="H1911">
        <v>0</v>
      </c>
      <c r="I1911">
        <v>0.1</v>
      </c>
      <c r="J1911">
        <v>0.01</v>
      </c>
      <c r="K1911">
        <v>0.11</v>
      </c>
      <c r="AF1911" t="s">
        <v>2510</v>
      </c>
    </row>
    <row r="1912" spans="1:32" x14ac:dyDescent="0.3">
      <c r="A1912" t="s">
        <v>8587</v>
      </c>
      <c r="B1912" t="s">
        <v>104</v>
      </c>
      <c r="C1912" t="str">
        <f t="shared" si="29"/>
        <v>90s</v>
      </c>
      <c r="D1912">
        <v>1999</v>
      </c>
      <c r="E1912" t="s">
        <v>24</v>
      </c>
      <c r="F1912" t="s">
        <v>234</v>
      </c>
      <c r="G1912">
        <v>0.06</v>
      </c>
      <c r="H1912">
        <v>0.04</v>
      </c>
      <c r="I1912">
        <v>0</v>
      </c>
      <c r="J1912">
        <v>0.01</v>
      </c>
      <c r="K1912">
        <v>0.11</v>
      </c>
      <c r="L1912">
        <v>46</v>
      </c>
      <c r="M1912">
        <v>4</v>
      </c>
      <c r="P1912" t="s">
        <v>3582</v>
      </c>
      <c r="Q1912" t="s">
        <v>20</v>
      </c>
      <c r="AF1912" t="s">
        <v>2512</v>
      </c>
    </row>
    <row r="1913" spans="1:32" x14ac:dyDescent="0.3">
      <c r="A1913" t="s">
        <v>8602</v>
      </c>
      <c r="B1913" t="s">
        <v>104</v>
      </c>
      <c r="C1913" t="str">
        <f t="shared" si="29"/>
        <v>90s</v>
      </c>
      <c r="D1913">
        <v>1999</v>
      </c>
      <c r="E1913" t="s">
        <v>272</v>
      </c>
      <c r="F1913" t="s">
        <v>372</v>
      </c>
      <c r="G1913">
        <v>0.06</v>
      </c>
      <c r="H1913">
        <v>0.04</v>
      </c>
      <c r="I1913">
        <v>0</v>
      </c>
      <c r="J1913">
        <v>0.01</v>
      </c>
      <c r="K1913">
        <v>0.11</v>
      </c>
      <c r="L1913">
        <v>51</v>
      </c>
      <c r="M1913">
        <v>5</v>
      </c>
      <c r="N1913">
        <v>9</v>
      </c>
      <c r="O1913">
        <v>44</v>
      </c>
      <c r="P1913" t="s">
        <v>2795</v>
      </c>
      <c r="Q1913" t="s">
        <v>88</v>
      </c>
      <c r="AF1913" t="s">
        <v>2514</v>
      </c>
    </row>
    <row r="1914" spans="1:32" x14ac:dyDescent="0.3">
      <c r="A1914" t="s">
        <v>8701</v>
      </c>
      <c r="B1914" t="s">
        <v>104</v>
      </c>
      <c r="C1914" t="str">
        <f t="shared" si="29"/>
        <v>90s</v>
      </c>
      <c r="D1914">
        <v>1999</v>
      </c>
      <c r="E1914" t="s">
        <v>272</v>
      </c>
      <c r="F1914" t="s">
        <v>234</v>
      </c>
      <c r="G1914">
        <v>0.06</v>
      </c>
      <c r="H1914">
        <v>0.04</v>
      </c>
      <c r="I1914">
        <v>0</v>
      </c>
      <c r="J1914">
        <v>0.01</v>
      </c>
      <c r="K1914">
        <v>0.1</v>
      </c>
      <c r="AF1914" t="s">
        <v>2516</v>
      </c>
    </row>
    <row r="1915" spans="1:32" x14ac:dyDescent="0.3">
      <c r="A1915" t="s">
        <v>8712</v>
      </c>
      <c r="B1915" t="s">
        <v>799</v>
      </c>
      <c r="C1915" t="str">
        <f t="shared" si="29"/>
        <v>90s</v>
      </c>
      <c r="D1915">
        <v>1999</v>
      </c>
      <c r="E1915" t="s">
        <v>86</v>
      </c>
      <c r="F1915" t="s">
        <v>5784</v>
      </c>
      <c r="G1915">
        <v>0</v>
      </c>
      <c r="H1915">
        <v>0</v>
      </c>
      <c r="I1915">
        <v>0.1</v>
      </c>
      <c r="J1915">
        <v>0</v>
      </c>
      <c r="K1915">
        <v>0.1</v>
      </c>
      <c r="AF1915" t="s">
        <v>2517</v>
      </c>
    </row>
    <row r="1916" spans="1:32" x14ac:dyDescent="0.3">
      <c r="A1916" t="s">
        <v>8721</v>
      </c>
      <c r="B1916" t="s">
        <v>799</v>
      </c>
      <c r="C1916" t="str">
        <f t="shared" si="29"/>
        <v>90s</v>
      </c>
      <c r="D1916">
        <v>1999</v>
      </c>
      <c r="E1916" t="s">
        <v>101</v>
      </c>
      <c r="F1916" t="s">
        <v>71</v>
      </c>
      <c r="G1916">
        <v>0</v>
      </c>
      <c r="H1916">
        <v>0</v>
      </c>
      <c r="I1916">
        <v>0.1</v>
      </c>
      <c r="J1916">
        <v>0</v>
      </c>
      <c r="K1916">
        <v>0.1</v>
      </c>
      <c r="AF1916" t="s">
        <v>2519</v>
      </c>
    </row>
    <row r="1917" spans="1:32" x14ac:dyDescent="0.3">
      <c r="A1917" t="s">
        <v>8730</v>
      </c>
      <c r="B1917" t="s">
        <v>104</v>
      </c>
      <c r="C1917" t="str">
        <f t="shared" si="29"/>
        <v>90s</v>
      </c>
      <c r="D1917">
        <v>1999</v>
      </c>
      <c r="E1917" t="s">
        <v>50</v>
      </c>
      <c r="F1917" t="s">
        <v>283</v>
      </c>
      <c r="G1917">
        <v>0.06</v>
      </c>
      <c r="H1917">
        <v>0.04</v>
      </c>
      <c r="I1917">
        <v>0</v>
      </c>
      <c r="J1917">
        <v>0.01</v>
      </c>
      <c r="K1917">
        <v>0.1</v>
      </c>
      <c r="AF1917" t="s">
        <v>2521</v>
      </c>
    </row>
    <row r="1918" spans="1:32" x14ac:dyDescent="0.3">
      <c r="A1918" t="s">
        <v>8760</v>
      </c>
      <c r="B1918" t="s">
        <v>104</v>
      </c>
      <c r="C1918" t="str">
        <f t="shared" si="29"/>
        <v>90s</v>
      </c>
      <c r="D1918">
        <v>1999</v>
      </c>
      <c r="E1918" t="s">
        <v>39</v>
      </c>
      <c r="F1918" t="s">
        <v>7129</v>
      </c>
      <c r="G1918">
        <v>0.06</v>
      </c>
      <c r="H1918">
        <v>0.04</v>
      </c>
      <c r="I1918">
        <v>0</v>
      </c>
      <c r="J1918">
        <v>0.01</v>
      </c>
      <c r="K1918">
        <v>0.1</v>
      </c>
      <c r="AF1918" t="s">
        <v>2523</v>
      </c>
    </row>
    <row r="1919" spans="1:32" x14ac:dyDescent="0.3">
      <c r="A1919" t="s">
        <v>8801</v>
      </c>
      <c r="B1919" t="s">
        <v>104</v>
      </c>
      <c r="C1919" t="str">
        <f t="shared" si="29"/>
        <v>90s</v>
      </c>
      <c r="D1919">
        <v>1999</v>
      </c>
      <c r="E1919" t="s">
        <v>86</v>
      </c>
      <c r="F1919" t="s">
        <v>977</v>
      </c>
      <c r="G1919">
        <v>0.06</v>
      </c>
      <c r="H1919">
        <v>0.04</v>
      </c>
      <c r="I1919">
        <v>0</v>
      </c>
      <c r="J1919">
        <v>0.01</v>
      </c>
      <c r="K1919">
        <v>0.1</v>
      </c>
      <c r="AF1919" t="s">
        <v>2524</v>
      </c>
    </row>
    <row r="1920" spans="1:32" x14ac:dyDescent="0.3">
      <c r="A1920" t="s">
        <v>2604</v>
      </c>
      <c r="B1920" t="s">
        <v>799</v>
      </c>
      <c r="C1920" t="str">
        <f t="shared" si="29"/>
        <v>90s</v>
      </c>
      <c r="D1920">
        <v>1999</v>
      </c>
      <c r="E1920" t="s">
        <v>86</v>
      </c>
      <c r="F1920" t="s">
        <v>222</v>
      </c>
      <c r="G1920">
        <v>0</v>
      </c>
      <c r="H1920">
        <v>0</v>
      </c>
      <c r="I1920">
        <v>0.1</v>
      </c>
      <c r="J1920">
        <v>0</v>
      </c>
      <c r="K1920">
        <v>0.1</v>
      </c>
      <c r="AF1920" t="s">
        <v>2525</v>
      </c>
    </row>
    <row r="1921" spans="1:32" x14ac:dyDescent="0.3">
      <c r="A1921" t="s">
        <v>8812</v>
      </c>
      <c r="B1921" t="s">
        <v>104</v>
      </c>
      <c r="C1921" t="str">
        <f t="shared" si="29"/>
        <v>90s</v>
      </c>
      <c r="D1921">
        <v>1999</v>
      </c>
      <c r="E1921" t="s">
        <v>272</v>
      </c>
      <c r="F1921" t="s">
        <v>2819</v>
      </c>
      <c r="G1921">
        <v>0.06</v>
      </c>
      <c r="H1921">
        <v>0.04</v>
      </c>
      <c r="I1921">
        <v>0</v>
      </c>
      <c r="J1921">
        <v>0.01</v>
      </c>
      <c r="K1921">
        <v>0.1</v>
      </c>
      <c r="AF1921" t="s">
        <v>2526</v>
      </c>
    </row>
    <row r="1922" spans="1:32" x14ac:dyDescent="0.3">
      <c r="A1922" t="s">
        <v>8982</v>
      </c>
      <c r="B1922" t="s">
        <v>148</v>
      </c>
      <c r="C1922" t="str">
        <f t="shared" si="29"/>
        <v>90s</v>
      </c>
      <c r="D1922">
        <v>1999</v>
      </c>
      <c r="E1922" t="s">
        <v>272</v>
      </c>
      <c r="F1922" t="s">
        <v>45</v>
      </c>
      <c r="G1922">
        <v>0.01</v>
      </c>
      <c r="H1922">
        <v>0.08</v>
      </c>
      <c r="I1922">
        <v>0</v>
      </c>
      <c r="J1922">
        <v>0.01</v>
      </c>
      <c r="K1922">
        <v>0.09</v>
      </c>
      <c r="L1922">
        <v>92</v>
      </c>
      <c r="M1922">
        <v>21</v>
      </c>
      <c r="N1922">
        <v>9</v>
      </c>
      <c r="O1922">
        <v>801</v>
      </c>
      <c r="P1922" t="s">
        <v>733</v>
      </c>
      <c r="Q1922" t="s">
        <v>88</v>
      </c>
      <c r="AF1922" t="s">
        <v>2527</v>
      </c>
    </row>
    <row r="1923" spans="1:32" x14ac:dyDescent="0.3">
      <c r="A1923" t="s">
        <v>942</v>
      </c>
      <c r="B1923" t="s">
        <v>1043</v>
      </c>
      <c r="C1923" t="str">
        <f t="shared" ref="C1923:C1986" si="30">_xlfn.IFS(D1923&lt;1990,"80s",D1923&lt;2000,"90s",D1923&lt;2010,"2Ks",D1923&lt;2020,"2k10s")</f>
        <v>90s</v>
      </c>
      <c r="D1923">
        <v>1999</v>
      </c>
      <c r="E1923" t="s">
        <v>18</v>
      </c>
      <c r="F1923" t="s">
        <v>943</v>
      </c>
      <c r="G1923">
        <v>0</v>
      </c>
      <c r="H1923">
        <v>0</v>
      </c>
      <c r="I1923">
        <v>0.09</v>
      </c>
      <c r="J1923">
        <v>0</v>
      </c>
      <c r="K1923">
        <v>0.09</v>
      </c>
      <c r="AF1923" t="s">
        <v>2529</v>
      </c>
    </row>
    <row r="1924" spans="1:32" x14ac:dyDescent="0.3">
      <c r="A1924" t="s">
        <v>3698</v>
      </c>
      <c r="B1924" t="s">
        <v>799</v>
      </c>
      <c r="C1924" t="str">
        <f t="shared" si="30"/>
        <v>90s</v>
      </c>
      <c r="D1924">
        <v>1999</v>
      </c>
      <c r="E1924" t="s">
        <v>18</v>
      </c>
      <c r="F1924" t="s">
        <v>151</v>
      </c>
      <c r="G1924">
        <v>0</v>
      </c>
      <c r="H1924">
        <v>0</v>
      </c>
      <c r="I1924">
        <v>0.09</v>
      </c>
      <c r="J1924">
        <v>0</v>
      </c>
      <c r="K1924">
        <v>0.09</v>
      </c>
      <c r="AF1924" t="s">
        <v>2530</v>
      </c>
    </row>
    <row r="1925" spans="1:32" x14ac:dyDescent="0.3">
      <c r="A1925" t="s">
        <v>9283</v>
      </c>
      <c r="B1925" t="s">
        <v>104</v>
      </c>
      <c r="C1925" t="str">
        <f t="shared" si="30"/>
        <v>90s</v>
      </c>
      <c r="D1925">
        <v>1999</v>
      </c>
      <c r="E1925" t="s">
        <v>28</v>
      </c>
      <c r="F1925" t="s">
        <v>155</v>
      </c>
      <c r="G1925">
        <v>0.05</v>
      </c>
      <c r="H1925">
        <v>0.03</v>
      </c>
      <c r="I1925">
        <v>0</v>
      </c>
      <c r="J1925">
        <v>0.01</v>
      </c>
      <c r="K1925">
        <v>0.08</v>
      </c>
      <c r="AF1925" t="s">
        <v>2531</v>
      </c>
    </row>
    <row r="1926" spans="1:32" x14ac:dyDescent="0.3">
      <c r="A1926" t="s">
        <v>9315</v>
      </c>
      <c r="B1926" t="s">
        <v>104</v>
      </c>
      <c r="C1926" t="str">
        <f t="shared" si="30"/>
        <v>90s</v>
      </c>
      <c r="D1926">
        <v>1999</v>
      </c>
      <c r="E1926" t="s">
        <v>86</v>
      </c>
      <c r="F1926" t="s">
        <v>4828</v>
      </c>
      <c r="G1926">
        <v>0.05</v>
      </c>
      <c r="H1926">
        <v>0.03</v>
      </c>
      <c r="I1926">
        <v>0</v>
      </c>
      <c r="J1926">
        <v>0.01</v>
      </c>
      <c r="K1926">
        <v>0.08</v>
      </c>
      <c r="AF1926" t="s">
        <v>2532</v>
      </c>
    </row>
    <row r="1927" spans="1:32" x14ac:dyDescent="0.3">
      <c r="A1927" t="s">
        <v>9439</v>
      </c>
      <c r="B1927" t="s">
        <v>104</v>
      </c>
      <c r="C1927" t="str">
        <f t="shared" si="30"/>
        <v>90s</v>
      </c>
      <c r="D1927">
        <v>1999</v>
      </c>
      <c r="E1927" t="s">
        <v>28</v>
      </c>
      <c r="F1927" t="s">
        <v>68</v>
      </c>
      <c r="G1927">
        <v>0</v>
      </c>
      <c r="H1927">
        <v>0</v>
      </c>
      <c r="I1927">
        <v>0.08</v>
      </c>
      <c r="J1927">
        <v>0.01</v>
      </c>
      <c r="K1927">
        <v>0.08</v>
      </c>
      <c r="AF1927" t="s">
        <v>2533</v>
      </c>
    </row>
    <row r="1928" spans="1:32" x14ac:dyDescent="0.3">
      <c r="A1928" t="s">
        <v>9475</v>
      </c>
      <c r="B1928" t="s">
        <v>104</v>
      </c>
      <c r="C1928" t="str">
        <f t="shared" si="30"/>
        <v>90s</v>
      </c>
      <c r="D1928">
        <v>1999</v>
      </c>
      <c r="E1928" t="s">
        <v>50</v>
      </c>
      <c r="F1928" t="s">
        <v>2283</v>
      </c>
      <c r="G1928">
        <v>0.04</v>
      </c>
      <c r="H1928">
        <v>0.03</v>
      </c>
      <c r="I1928">
        <v>0</v>
      </c>
      <c r="J1928">
        <v>0.01</v>
      </c>
      <c r="K1928">
        <v>0.08</v>
      </c>
      <c r="L1928">
        <v>80</v>
      </c>
      <c r="M1928">
        <v>11</v>
      </c>
      <c r="N1928">
        <v>7.5</v>
      </c>
      <c r="O1928">
        <v>11</v>
      </c>
      <c r="P1928" t="s">
        <v>4937</v>
      </c>
      <c r="Q1928" t="s">
        <v>88</v>
      </c>
      <c r="AF1928" t="s">
        <v>2534</v>
      </c>
    </row>
    <row r="1929" spans="1:32" x14ac:dyDescent="0.3">
      <c r="A1929" t="s">
        <v>9849</v>
      </c>
      <c r="B1929" t="s">
        <v>95</v>
      </c>
      <c r="C1929" t="str">
        <f t="shared" si="30"/>
        <v>90s</v>
      </c>
      <c r="D1929">
        <v>1999</v>
      </c>
      <c r="E1929" t="s">
        <v>101</v>
      </c>
      <c r="F1929" t="s">
        <v>4330</v>
      </c>
      <c r="G1929">
        <v>0.06</v>
      </c>
      <c r="H1929">
        <v>0.01</v>
      </c>
      <c r="I1929">
        <v>0</v>
      </c>
      <c r="J1929">
        <v>0</v>
      </c>
      <c r="K1929">
        <v>7.0000000000000007E-2</v>
      </c>
      <c r="AF1929" t="s">
        <v>2535</v>
      </c>
    </row>
    <row r="1930" spans="1:32" x14ac:dyDescent="0.3">
      <c r="A1930" t="s">
        <v>9934</v>
      </c>
      <c r="B1930" t="s">
        <v>104</v>
      </c>
      <c r="C1930" t="str">
        <f t="shared" si="30"/>
        <v>90s</v>
      </c>
      <c r="D1930">
        <v>1999</v>
      </c>
      <c r="E1930" t="s">
        <v>28</v>
      </c>
      <c r="F1930" t="s">
        <v>68</v>
      </c>
      <c r="G1930">
        <v>0.04</v>
      </c>
      <c r="H1930">
        <v>0.03</v>
      </c>
      <c r="I1930">
        <v>0</v>
      </c>
      <c r="J1930">
        <v>0</v>
      </c>
      <c r="K1930">
        <v>7.0000000000000007E-2</v>
      </c>
      <c r="L1930">
        <v>57</v>
      </c>
      <c r="M1930">
        <v>9</v>
      </c>
      <c r="N1930">
        <v>8.3000000000000007</v>
      </c>
      <c r="O1930">
        <v>10</v>
      </c>
      <c r="P1930" t="s">
        <v>181</v>
      </c>
      <c r="Q1930" t="s">
        <v>88</v>
      </c>
      <c r="AF1930" t="s">
        <v>2536</v>
      </c>
    </row>
    <row r="1931" spans="1:32" x14ac:dyDescent="0.3">
      <c r="A1931" t="s">
        <v>4063</v>
      </c>
      <c r="B1931" t="s">
        <v>95</v>
      </c>
      <c r="C1931" t="str">
        <f t="shared" si="30"/>
        <v>90s</v>
      </c>
      <c r="D1931">
        <v>1999</v>
      </c>
      <c r="E1931" t="s">
        <v>101</v>
      </c>
      <c r="F1931" t="s">
        <v>372</v>
      </c>
      <c r="G1931">
        <v>0</v>
      </c>
      <c r="H1931">
        <v>0</v>
      </c>
      <c r="I1931">
        <v>0.06</v>
      </c>
      <c r="J1931">
        <v>0</v>
      </c>
      <c r="K1931">
        <v>0.06</v>
      </c>
      <c r="AF1931" t="s">
        <v>2537</v>
      </c>
    </row>
    <row r="1932" spans="1:32" x14ac:dyDescent="0.3">
      <c r="A1932" t="s">
        <v>10275</v>
      </c>
      <c r="B1932" t="s">
        <v>95</v>
      </c>
      <c r="C1932" t="str">
        <f t="shared" si="30"/>
        <v>90s</v>
      </c>
      <c r="D1932">
        <v>1999</v>
      </c>
      <c r="E1932" t="s">
        <v>24</v>
      </c>
      <c r="F1932" t="s">
        <v>4330</v>
      </c>
      <c r="G1932">
        <v>0.05</v>
      </c>
      <c r="H1932">
        <v>0.01</v>
      </c>
      <c r="I1932">
        <v>0</v>
      </c>
      <c r="J1932">
        <v>0</v>
      </c>
      <c r="K1932">
        <v>0.06</v>
      </c>
      <c r="AF1932" t="s">
        <v>2538</v>
      </c>
    </row>
    <row r="1933" spans="1:32" x14ac:dyDescent="0.3">
      <c r="A1933" t="s">
        <v>6890</v>
      </c>
      <c r="B1933" t="s">
        <v>95</v>
      </c>
      <c r="C1933" t="str">
        <f t="shared" si="30"/>
        <v>90s</v>
      </c>
      <c r="D1933">
        <v>1999</v>
      </c>
      <c r="E1933" t="s">
        <v>18</v>
      </c>
      <c r="F1933" t="s">
        <v>484</v>
      </c>
      <c r="G1933">
        <v>0.05</v>
      </c>
      <c r="H1933">
        <v>0.01</v>
      </c>
      <c r="I1933">
        <v>0</v>
      </c>
      <c r="J1933">
        <v>0</v>
      </c>
      <c r="K1933">
        <v>0.06</v>
      </c>
      <c r="AF1933" t="s">
        <v>2539</v>
      </c>
    </row>
    <row r="1934" spans="1:32" x14ac:dyDescent="0.3">
      <c r="A1934" t="s">
        <v>10296</v>
      </c>
      <c r="B1934" t="s">
        <v>104</v>
      </c>
      <c r="C1934" t="str">
        <f t="shared" si="30"/>
        <v>90s</v>
      </c>
      <c r="D1934">
        <v>1999</v>
      </c>
      <c r="E1934" t="s">
        <v>24</v>
      </c>
      <c r="F1934" t="s">
        <v>1403</v>
      </c>
      <c r="G1934">
        <v>0.03</v>
      </c>
      <c r="H1934">
        <v>0.02</v>
      </c>
      <c r="I1934">
        <v>0</v>
      </c>
      <c r="J1934">
        <v>0</v>
      </c>
      <c r="K1934">
        <v>0.06</v>
      </c>
      <c r="AF1934" t="s">
        <v>2540</v>
      </c>
    </row>
    <row r="1935" spans="1:32" x14ac:dyDescent="0.3">
      <c r="A1935" t="s">
        <v>10356</v>
      </c>
      <c r="B1935" t="s">
        <v>104</v>
      </c>
      <c r="C1935" t="str">
        <f t="shared" si="30"/>
        <v>90s</v>
      </c>
      <c r="D1935">
        <v>1999</v>
      </c>
      <c r="E1935" t="s">
        <v>50</v>
      </c>
      <c r="F1935" t="s">
        <v>1836</v>
      </c>
      <c r="G1935">
        <v>0.03</v>
      </c>
      <c r="H1935">
        <v>0.02</v>
      </c>
      <c r="I1935">
        <v>0</v>
      </c>
      <c r="J1935">
        <v>0</v>
      </c>
      <c r="K1935">
        <v>0.06</v>
      </c>
      <c r="AF1935" t="s">
        <v>2541</v>
      </c>
    </row>
    <row r="1936" spans="1:32" x14ac:dyDescent="0.3">
      <c r="A1936" t="s">
        <v>10404</v>
      </c>
      <c r="B1936" t="s">
        <v>104</v>
      </c>
      <c r="C1936" t="str">
        <f t="shared" si="30"/>
        <v>90s</v>
      </c>
      <c r="D1936">
        <v>1999</v>
      </c>
      <c r="E1936" t="s">
        <v>18</v>
      </c>
      <c r="F1936" t="s">
        <v>2495</v>
      </c>
      <c r="G1936">
        <v>0.03</v>
      </c>
      <c r="H1936">
        <v>0.02</v>
      </c>
      <c r="I1936">
        <v>0</v>
      </c>
      <c r="J1936">
        <v>0</v>
      </c>
      <c r="K1936">
        <v>0.06</v>
      </c>
      <c r="AF1936" t="s">
        <v>2542</v>
      </c>
    </row>
    <row r="1937" spans="1:32" x14ac:dyDescent="0.3">
      <c r="A1937" t="s">
        <v>10527</v>
      </c>
      <c r="B1937" t="s">
        <v>148</v>
      </c>
      <c r="C1937" t="str">
        <f t="shared" si="30"/>
        <v>90s</v>
      </c>
      <c r="D1937">
        <v>1999</v>
      </c>
      <c r="E1937" t="s">
        <v>50</v>
      </c>
      <c r="F1937" t="s">
        <v>134</v>
      </c>
      <c r="G1937">
        <v>0</v>
      </c>
      <c r="H1937">
        <v>0.05</v>
      </c>
      <c r="I1937">
        <v>0</v>
      </c>
      <c r="J1937">
        <v>0.01</v>
      </c>
      <c r="K1937">
        <v>0.05</v>
      </c>
      <c r="N1937">
        <v>8.8000000000000007</v>
      </c>
      <c r="O1937">
        <v>100</v>
      </c>
      <c r="P1937" t="s">
        <v>816</v>
      </c>
      <c r="Q1937" t="s">
        <v>53</v>
      </c>
      <c r="AF1937" t="s">
        <v>2543</v>
      </c>
    </row>
    <row r="1938" spans="1:32" x14ac:dyDescent="0.3">
      <c r="A1938" t="s">
        <v>10612</v>
      </c>
      <c r="B1938" t="s">
        <v>104</v>
      </c>
      <c r="C1938" t="str">
        <f t="shared" si="30"/>
        <v>90s</v>
      </c>
      <c r="D1938">
        <v>1999</v>
      </c>
      <c r="E1938" t="s">
        <v>86</v>
      </c>
      <c r="F1938" t="s">
        <v>4828</v>
      </c>
      <c r="G1938">
        <v>0.03</v>
      </c>
      <c r="H1938">
        <v>0.02</v>
      </c>
      <c r="I1938">
        <v>0</v>
      </c>
      <c r="J1938">
        <v>0</v>
      </c>
      <c r="K1938">
        <v>0.05</v>
      </c>
      <c r="AF1938" t="s">
        <v>2544</v>
      </c>
    </row>
    <row r="1939" spans="1:32" x14ac:dyDescent="0.3">
      <c r="A1939" t="s">
        <v>10621</v>
      </c>
      <c r="B1939" t="s">
        <v>104</v>
      </c>
      <c r="C1939" t="str">
        <f t="shared" si="30"/>
        <v>90s</v>
      </c>
      <c r="D1939">
        <v>1999</v>
      </c>
      <c r="E1939" t="s">
        <v>18</v>
      </c>
      <c r="F1939" t="s">
        <v>372</v>
      </c>
      <c r="G1939">
        <v>0.03</v>
      </c>
      <c r="H1939">
        <v>0.02</v>
      </c>
      <c r="I1939">
        <v>0</v>
      </c>
      <c r="J1939">
        <v>0</v>
      </c>
      <c r="K1939">
        <v>0.05</v>
      </c>
      <c r="AF1939" t="s">
        <v>2545</v>
      </c>
    </row>
    <row r="1940" spans="1:32" x14ac:dyDescent="0.3">
      <c r="A1940" t="s">
        <v>10713</v>
      </c>
      <c r="B1940" t="s">
        <v>104</v>
      </c>
      <c r="C1940" t="str">
        <f t="shared" si="30"/>
        <v>90s</v>
      </c>
      <c r="D1940">
        <v>1999</v>
      </c>
      <c r="E1940" t="s">
        <v>50</v>
      </c>
      <c r="F1940" t="s">
        <v>977</v>
      </c>
      <c r="G1940">
        <v>0.03</v>
      </c>
      <c r="H1940">
        <v>0.02</v>
      </c>
      <c r="I1940">
        <v>0</v>
      </c>
      <c r="J1940">
        <v>0</v>
      </c>
      <c r="K1940">
        <v>0.05</v>
      </c>
      <c r="AF1940" t="s">
        <v>2546</v>
      </c>
    </row>
    <row r="1941" spans="1:32" x14ac:dyDescent="0.3">
      <c r="A1941" t="s">
        <v>10731</v>
      </c>
      <c r="B1941" t="s">
        <v>95</v>
      </c>
      <c r="C1941" t="str">
        <f t="shared" si="30"/>
        <v>90s</v>
      </c>
      <c r="D1941">
        <v>1999</v>
      </c>
      <c r="E1941" t="s">
        <v>18</v>
      </c>
      <c r="F1941" t="s">
        <v>234</v>
      </c>
      <c r="G1941">
        <v>0.05</v>
      </c>
      <c r="H1941">
        <v>0</v>
      </c>
      <c r="I1941">
        <v>0</v>
      </c>
      <c r="J1941">
        <v>0</v>
      </c>
      <c r="K1941">
        <v>0.05</v>
      </c>
      <c r="AF1941" t="s">
        <v>2547</v>
      </c>
    </row>
    <row r="1942" spans="1:32" x14ac:dyDescent="0.3">
      <c r="A1942" t="s">
        <v>10746</v>
      </c>
      <c r="B1942" t="s">
        <v>95</v>
      </c>
      <c r="C1942" t="str">
        <f t="shared" si="30"/>
        <v>90s</v>
      </c>
      <c r="D1942">
        <v>1999</v>
      </c>
      <c r="E1942" t="s">
        <v>86</v>
      </c>
      <c r="F1942" t="s">
        <v>3470</v>
      </c>
      <c r="G1942">
        <v>0.04</v>
      </c>
      <c r="H1942">
        <v>0.01</v>
      </c>
      <c r="I1942">
        <v>0</v>
      </c>
      <c r="J1942">
        <v>0</v>
      </c>
      <c r="K1942">
        <v>0.05</v>
      </c>
      <c r="AF1942" t="s">
        <v>2548</v>
      </c>
    </row>
    <row r="1943" spans="1:32" x14ac:dyDescent="0.3">
      <c r="A1943" t="s">
        <v>10753</v>
      </c>
      <c r="B1943" t="s">
        <v>95</v>
      </c>
      <c r="C1943" t="str">
        <f t="shared" si="30"/>
        <v>90s</v>
      </c>
      <c r="D1943">
        <v>1999</v>
      </c>
      <c r="E1943" t="s">
        <v>18</v>
      </c>
      <c r="F1943" t="s">
        <v>111</v>
      </c>
      <c r="G1943">
        <v>0.04</v>
      </c>
      <c r="H1943">
        <v>0.01</v>
      </c>
      <c r="I1943">
        <v>0</v>
      </c>
      <c r="J1943">
        <v>0</v>
      </c>
      <c r="K1943">
        <v>0.05</v>
      </c>
      <c r="AF1943" t="s">
        <v>2549</v>
      </c>
    </row>
    <row r="1944" spans="1:32" x14ac:dyDescent="0.3">
      <c r="A1944" t="s">
        <v>10761</v>
      </c>
      <c r="B1944" t="s">
        <v>104</v>
      </c>
      <c r="C1944" t="str">
        <f t="shared" si="30"/>
        <v>90s</v>
      </c>
      <c r="D1944">
        <v>1999</v>
      </c>
      <c r="E1944" t="s">
        <v>50</v>
      </c>
      <c r="F1944" t="s">
        <v>1611</v>
      </c>
      <c r="G1944">
        <v>0.03</v>
      </c>
      <c r="H1944">
        <v>0.02</v>
      </c>
      <c r="I1944">
        <v>0</v>
      </c>
      <c r="J1944">
        <v>0</v>
      </c>
      <c r="K1944">
        <v>0.05</v>
      </c>
      <c r="AF1944" t="s">
        <v>2551</v>
      </c>
    </row>
    <row r="1945" spans="1:32" x14ac:dyDescent="0.3">
      <c r="A1945" t="s">
        <v>10830</v>
      </c>
      <c r="B1945" t="s">
        <v>799</v>
      </c>
      <c r="C1945" t="str">
        <f t="shared" si="30"/>
        <v>90s</v>
      </c>
      <c r="D1945">
        <v>1999</v>
      </c>
      <c r="E1945" t="s">
        <v>18</v>
      </c>
      <c r="F1945" t="s">
        <v>151</v>
      </c>
      <c r="G1945">
        <v>0</v>
      </c>
      <c r="H1945">
        <v>0</v>
      </c>
      <c r="I1945">
        <v>0.05</v>
      </c>
      <c r="J1945">
        <v>0</v>
      </c>
      <c r="K1945">
        <v>0.05</v>
      </c>
      <c r="AF1945" t="s">
        <v>2552</v>
      </c>
    </row>
    <row r="1946" spans="1:32" x14ac:dyDescent="0.3">
      <c r="A1946" t="s">
        <v>10873</v>
      </c>
      <c r="B1946" t="s">
        <v>104</v>
      </c>
      <c r="C1946" t="str">
        <f t="shared" si="30"/>
        <v>90s</v>
      </c>
      <c r="D1946">
        <v>1999</v>
      </c>
      <c r="E1946" t="s">
        <v>272</v>
      </c>
      <c r="F1946" t="s">
        <v>933</v>
      </c>
      <c r="G1946">
        <v>0.03</v>
      </c>
      <c r="H1946">
        <v>0.02</v>
      </c>
      <c r="I1946">
        <v>0</v>
      </c>
      <c r="J1946">
        <v>0</v>
      </c>
      <c r="K1946">
        <v>0.05</v>
      </c>
      <c r="L1946">
        <v>73</v>
      </c>
      <c r="M1946">
        <v>9</v>
      </c>
      <c r="N1946">
        <v>7.1</v>
      </c>
      <c r="O1946">
        <v>9</v>
      </c>
      <c r="P1946" t="s">
        <v>2114</v>
      </c>
      <c r="Q1946" t="s">
        <v>20</v>
      </c>
      <c r="AF1946" t="s">
        <v>2553</v>
      </c>
    </row>
    <row r="1947" spans="1:32" x14ac:dyDescent="0.3">
      <c r="A1947" t="s">
        <v>10950</v>
      </c>
      <c r="B1947" t="s">
        <v>104</v>
      </c>
      <c r="C1947" t="str">
        <f t="shared" si="30"/>
        <v>90s</v>
      </c>
      <c r="D1947">
        <v>1999</v>
      </c>
      <c r="E1947" t="s">
        <v>24</v>
      </c>
      <c r="F1947" t="s">
        <v>977</v>
      </c>
      <c r="G1947">
        <v>0.03</v>
      </c>
      <c r="H1947">
        <v>0.02</v>
      </c>
      <c r="I1947">
        <v>0</v>
      </c>
      <c r="J1947">
        <v>0</v>
      </c>
      <c r="K1947">
        <v>0.05</v>
      </c>
      <c r="AF1947" t="s">
        <v>2554</v>
      </c>
    </row>
    <row r="1948" spans="1:32" x14ac:dyDescent="0.3">
      <c r="A1948" t="s">
        <v>10968</v>
      </c>
      <c r="B1948" t="s">
        <v>104</v>
      </c>
      <c r="C1948" t="str">
        <f t="shared" si="30"/>
        <v>90s</v>
      </c>
      <c r="D1948">
        <v>1999</v>
      </c>
      <c r="E1948" t="s">
        <v>101</v>
      </c>
      <c r="F1948" t="s">
        <v>283</v>
      </c>
      <c r="G1948">
        <v>0.03</v>
      </c>
      <c r="H1948">
        <v>0.02</v>
      </c>
      <c r="I1948">
        <v>0</v>
      </c>
      <c r="J1948">
        <v>0</v>
      </c>
      <c r="K1948">
        <v>0.05</v>
      </c>
      <c r="AF1948" t="s">
        <v>2555</v>
      </c>
    </row>
    <row r="1949" spans="1:32" x14ac:dyDescent="0.3">
      <c r="A1949" t="s">
        <v>10995</v>
      </c>
      <c r="B1949" t="s">
        <v>95</v>
      </c>
      <c r="C1949" t="str">
        <f t="shared" si="30"/>
        <v>90s</v>
      </c>
      <c r="D1949">
        <v>1999</v>
      </c>
      <c r="E1949" t="s">
        <v>24</v>
      </c>
      <c r="F1949" t="s">
        <v>2756</v>
      </c>
      <c r="G1949">
        <v>0</v>
      </c>
      <c r="H1949">
        <v>0</v>
      </c>
      <c r="I1949">
        <v>0.05</v>
      </c>
      <c r="J1949">
        <v>0</v>
      </c>
      <c r="K1949">
        <v>0.05</v>
      </c>
      <c r="AF1949" t="s">
        <v>2557</v>
      </c>
    </row>
    <row r="1950" spans="1:32" x14ac:dyDescent="0.3">
      <c r="A1950" t="s">
        <v>11008</v>
      </c>
      <c r="B1950" t="s">
        <v>104</v>
      </c>
      <c r="C1950" t="str">
        <f t="shared" si="30"/>
        <v>90s</v>
      </c>
      <c r="D1950">
        <v>1999</v>
      </c>
      <c r="E1950" t="s">
        <v>30</v>
      </c>
      <c r="F1950" t="s">
        <v>969</v>
      </c>
      <c r="G1950">
        <v>0.03</v>
      </c>
      <c r="H1950">
        <v>0.02</v>
      </c>
      <c r="I1950">
        <v>0</v>
      </c>
      <c r="J1950">
        <v>0</v>
      </c>
      <c r="K1950">
        <v>0.04</v>
      </c>
      <c r="AF1950" t="s">
        <v>2558</v>
      </c>
    </row>
    <row r="1951" spans="1:32" x14ac:dyDescent="0.3">
      <c r="A1951" t="s">
        <v>11248</v>
      </c>
      <c r="B1951" t="s">
        <v>95</v>
      </c>
      <c r="C1951" t="str">
        <f t="shared" si="30"/>
        <v>90s</v>
      </c>
      <c r="D1951">
        <v>1999</v>
      </c>
      <c r="E1951" t="s">
        <v>24</v>
      </c>
      <c r="F1951" t="s">
        <v>111</v>
      </c>
      <c r="G1951">
        <v>0.03</v>
      </c>
      <c r="H1951">
        <v>0.01</v>
      </c>
      <c r="I1951">
        <v>0</v>
      </c>
      <c r="J1951">
        <v>0</v>
      </c>
      <c r="K1951">
        <v>0.04</v>
      </c>
      <c r="AF1951" t="s">
        <v>2560</v>
      </c>
    </row>
    <row r="1952" spans="1:32" x14ac:dyDescent="0.3">
      <c r="A1952" t="s">
        <v>2025</v>
      </c>
      <c r="B1952" t="s">
        <v>95</v>
      </c>
      <c r="C1952" t="str">
        <f t="shared" si="30"/>
        <v>90s</v>
      </c>
      <c r="D1952">
        <v>1999</v>
      </c>
      <c r="E1952" t="s">
        <v>272</v>
      </c>
      <c r="F1952" t="s">
        <v>977</v>
      </c>
      <c r="G1952">
        <v>0.03</v>
      </c>
      <c r="H1952">
        <v>0.01</v>
      </c>
      <c r="I1952">
        <v>0</v>
      </c>
      <c r="J1952">
        <v>0</v>
      </c>
      <c r="K1952">
        <v>0.04</v>
      </c>
      <c r="AF1952" t="s">
        <v>2561</v>
      </c>
    </row>
    <row r="1953" spans="1:32" x14ac:dyDescent="0.3">
      <c r="A1953" t="s">
        <v>11249</v>
      </c>
      <c r="B1953" t="s">
        <v>95</v>
      </c>
      <c r="C1953" t="str">
        <f t="shared" si="30"/>
        <v>90s</v>
      </c>
      <c r="D1953">
        <v>1999</v>
      </c>
      <c r="E1953" t="s">
        <v>24</v>
      </c>
      <c r="F1953" t="s">
        <v>3470</v>
      </c>
      <c r="G1953">
        <v>0.03</v>
      </c>
      <c r="H1953">
        <v>0.01</v>
      </c>
      <c r="I1953">
        <v>0</v>
      </c>
      <c r="J1953">
        <v>0</v>
      </c>
      <c r="K1953">
        <v>0.04</v>
      </c>
      <c r="AF1953" t="s">
        <v>2562</v>
      </c>
    </row>
    <row r="1954" spans="1:32" x14ac:dyDescent="0.3">
      <c r="A1954" t="s">
        <v>11251</v>
      </c>
      <c r="B1954" t="s">
        <v>95</v>
      </c>
      <c r="C1954" t="str">
        <f t="shared" si="30"/>
        <v>90s</v>
      </c>
      <c r="D1954">
        <v>1999</v>
      </c>
      <c r="E1954" t="s">
        <v>272</v>
      </c>
      <c r="F1954" t="s">
        <v>372</v>
      </c>
      <c r="G1954">
        <v>0</v>
      </c>
      <c r="H1954">
        <v>0</v>
      </c>
      <c r="I1954">
        <v>0.04</v>
      </c>
      <c r="J1954">
        <v>0</v>
      </c>
      <c r="K1954">
        <v>0.04</v>
      </c>
      <c r="AF1954" t="s">
        <v>2563</v>
      </c>
    </row>
    <row r="1955" spans="1:32" x14ac:dyDescent="0.3">
      <c r="A1955" t="s">
        <v>11331</v>
      </c>
      <c r="B1955" t="s">
        <v>104</v>
      </c>
      <c r="C1955" t="str">
        <f t="shared" si="30"/>
        <v>90s</v>
      </c>
      <c r="D1955">
        <v>1999</v>
      </c>
      <c r="E1955" t="s">
        <v>18</v>
      </c>
      <c r="F1955" t="s">
        <v>234</v>
      </c>
      <c r="G1955">
        <v>0.02</v>
      </c>
      <c r="H1955">
        <v>0.01</v>
      </c>
      <c r="I1955">
        <v>0</v>
      </c>
      <c r="J1955">
        <v>0</v>
      </c>
      <c r="K1955">
        <v>0.04</v>
      </c>
      <c r="AF1955" t="s">
        <v>2564</v>
      </c>
    </row>
    <row r="1956" spans="1:32" x14ac:dyDescent="0.3">
      <c r="A1956" t="s">
        <v>11350</v>
      </c>
      <c r="B1956" t="s">
        <v>104</v>
      </c>
      <c r="C1956" t="str">
        <f t="shared" si="30"/>
        <v>90s</v>
      </c>
      <c r="D1956">
        <v>1999</v>
      </c>
      <c r="E1956" t="s">
        <v>30</v>
      </c>
      <c r="F1956" t="s">
        <v>155</v>
      </c>
      <c r="G1956">
        <v>0.02</v>
      </c>
      <c r="H1956">
        <v>0.01</v>
      </c>
      <c r="I1956">
        <v>0</v>
      </c>
      <c r="J1956">
        <v>0</v>
      </c>
      <c r="K1956">
        <v>0.04</v>
      </c>
      <c r="AF1956" t="s">
        <v>2566</v>
      </c>
    </row>
    <row r="1957" spans="1:32" x14ac:dyDescent="0.3">
      <c r="A1957" t="s">
        <v>11372</v>
      </c>
      <c r="B1957" t="s">
        <v>104</v>
      </c>
      <c r="C1957" t="str">
        <f t="shared" si="30"/>
        <v>90s</v>
      </c>
      <c r="D1957">
        <v>1999</v>
      </c>
      <c r="E1957" t="s">
        <v>101</v>
      </c>
      <c r="F1957" t="s">
        <v>372</v>
      </c>
      <c r="G1957">
        <v>0.02</v>
      </c>
      <c r="H1957">
        <v>0.01</v>
      </c>
      <c r="I1957">
        <v>0</v>
      </c>
      <c r="J1957">
        <v>0</v>
      </c>
      <c r="K1957">
        <v>0.04</v>
      </c>
      <c r="L1957">
        <v>41</v>
      </c>
      <c r="M1957">
        <v>6</v>
      </c>
      <c r="N1957" t="s">
        <v>203</v>
      </c>
      <c r="P1957" t="s">
        <v>1876</v>
      </c>
      <c r="Q1957" t="s">
        <v>53</v>
      </c>
      <c r="AF1957" t="s">
        <v>2567</v>
      </c>
    </row>
    <row r="1958" spans="1:32" x14ac:dyDescent="0.3">
      <c r="A1958" t="s">
        <v>11381</v>
      </c>
      <c r="B1958" t="s">
        <v>104</v>
      </c>
      <c r="C1958" t="str">
        <f t="shared" si="30"/>
        <v>90s</v>
      </c>
      <c r="D1958">
        <v>1999</v>
      </c>
      <c r="E1958" t="s">
        <v>272</v>
      </c>
      <c r="F1958" t="s">
        <v>3633</v>
      </c>
      <c r="G1958">
        <v>0.02</v>
      </c>
      <c r="H1958">
        <v>0.01</v>
      </c>
      <c r="I1958">
        <v>0</v>
      </c>
      <c r="J1958">
        <v>0</v>
      </c>
      <c r="K1958">
        <v>0.04</v>
      </c>
      <c r="AF1958" t="s">
        <v>2568</v>
      </c>
    </row>
    <row r="1959" spans="1:32" x14ac:dyDescent="0.3">
      <c r="A1959" t="s">
        <v>11389</v>
      </c>
      <c r="B1959" t="s">
        <v>104</v>
      </c>
      <c r="C1959" t="str">
        <f t="shared" si="30"/>
        <v>90s</v>
      </c>
      <c r="D1959">
        <v>1999</v>
      </c>
      <c r="E1959" t="s">
        <v>34</v>
      </c>
      <c r="F1959" t="s">
        <v>234</v>
      </c>
      <c r="G1959">
        <v>0.02</v>
      </c>
      <c r="H1959">
        <v>0.01</v>
      </c>
      <c r="I1959">
        <v>0</v>
      </c>
      <c r="J1959">
        <v>0</v>
      </c>
      <c r="K1959">
        <v>0.04</v>
      </c>
      <c r="AF1959" t="s">
        <v>2570</v>
      </c>
    </row>
    <row r="1960" spans="1:32" x14ac:dyDescent="0.3">
      <c r="A1960" t="s">
        <v>11436</v>
      </c>
      <c r="B1960" t="s">
        <v>104</v>
      </c>
      <c r="C1960" t="str">
        <f t="shared" si="30"/>
        <v>90s</v>
      </c>
      <c r="D1960">
        <v>1999</v>
      </c>
      <c r="E1960" t="s">
        <v>30</v>
      </c>
      <c r="F1960" t="s">
        <v>372</v>
      </c>
      <c r="G1960">
        <v>0.02</v>
      </c>
      <c r="H1960">
        <v>0.01</v>
      </c>
      <c r="I1960">
        <v>0</v>
      </c>
      <c r="J1960">
        <v>0</v>
      </c>
      <c r="K1960">
        <v>0.04</v>
      </c>
      <c r="AF1960" t="s">
        <v>2572</v>
      </c>
    </row>
    <row r="1961" spans="1:32" x14ac:dyDescent="0.3">
      <c r="A1961" t="s">
        <v>11499</v>
      </c>
      <c r="B1961" t="s">
        <v>104</v>
      </c>
      <c r="C1961" t="str">
        <f t="shared" si="30"/>
        <v>90s</v>
      </c>
      <c r="D1961">
        <v>1999</v>
      </c>
      <c r="E1961" t="s">
        <v>28</v>
      </c>
      <c r="F1961" t="s">
        <v>933</v>
      </c>
      <c r="G1961">
        <v>0.02</v>
      </c>
      <c r="H1961">
        <v>0.01</v>
      </c>
      <c r="I1961">
        <v>0</v>
      </c>
      <c r="J1961">
        <v>0</v>
      </c>
      <c r="K1961">
        <v>0.04</v>
      </c>
      <c r="AF1961" t="s">
        <v>2574</v>
      </c>
    </row>
    <row r="1962" spans="1:32" x14ac:dyDescent="0.3">
      <c r="A1962" t="s">
        <v>11862</v>
      </c>
      <c r="B1962" t="s">
        <v>104</v>
      </c>
      <c r="C1962" t="str">
        <f t="shared" si="30"/>
        <v>90s</v>
      </c>
      <c r="D1962">
        <v>1999</v>
      </c>
      <c r="E1962" t="s">
        <v>101</v>
      </c>
      <c r="F1962" t="s">
        <v>234</v>
      </c>
      <c r="G1962">
        <v>0</v>
      </c>
      <c r="H1962">
        <v>0</v>
      </c>
      <c r="I1962">
        <v>0.03</v>
      </c>
      <c r="J1962">
        <v>0</v>
      </c>
      <c r="K1962">
        <v>0.03</v>
      </c>
      <c r="AF1962" t="s">
        <v>2575</v>
      </c>
    </row>
    <row r="1963" spans="1:32" x14ac:dyDescent="0.3">
      <c r="A1963" t="s">
        <v>11902</v>
      </c>
      <c r="B1963" t="s">
        <v>95</v>
      </c>
      <c r="C1963" t="str">
        <f t="shared" si="30"/>
        <v>90s</v>
      </c>
      <c r="D1963">
        <v>1999</v>
      </c>
      <c r="E1963" t="s">
        <v>50</v>
      </c>
      <c r="F1963" t="s">
        <v>4330</v>
      </c>
      <c r="G1963">
        <v>0.02</v>
      </c>
      <c r="H1963">
        <v>0.01</v>
      </c>
      <c r="I1963">
        <v>0</v>
      </c>
      <c r="J1963">
        <v>0</v>
      </c>
      <c r="K1963">
        <v>0.03</v>
      </c>
      <c r="AF1963" t="s">
        <v>2577</v>
      </c>
    </row>
    <row r="1964" spans="1:32" x14ac:dyDescent="0.3">
      <c r="A1964" t="s">
        <v>12167</v>
      </c>
      <c r="B1964" t="s">
        <v>104</v>
      </c>
      <c r="C1964" t="str">
        <f t="shared" si="30"/>
        <v>90s</v>
      </c>
      <c r="D1964">
        <v>1999</v>
      </c>
      <c r="E1964" t="s">
        <v>24</v>
      </c>
      <c r="F1964" t="s">
        <v>2495</v>
      </c>
      <c r="G1964">
        <v>0.01</v>
      </c>
      <c r="H1964">
        <v>0.01</v>
      </c>
      <c r="I1964">
        <v>0</v>
      </c>
      <c r="J1964">
        <v>0</v>
      </c>
      <c r="K1964">
        <v>0.03</v>
      </c>
      <c r="AF1964" t="s">
        <v>2578</v>
      </c>
    </row>
    <row r="1965" spans="1:32" x14ac:dyDescent="0.3">
      <c r="A1965" t="s">
        <v>12378</v>
      </c>
      <c r="B1965" t="s">
        <v>104</v>
      </c>
      <c r="C1965" t="str">
        <f t="shared" si="30"/>
        <v>90s</v>
      </c>
      <c r="D1965">
        <v>1999</v>
      </c>
      <c r="E1965" t="s">
        <v>34</v>
      </c>
      <c r="F1965" t="s">
        <v>1870</v>
      </c>
      <c r="G1965">
        <v>0.01</v>
      </c>
      <c r="H1965">
        <v>0.01</v>
      </c>
      <c r="I1965">
        <v>0</v>
      </c>
      <c r="J1965">
        <v>0</v>
      </c>
      <c r="K1965">
        <v>0.02</v>
      </c>
      <c r="AF1965" t="s">
        <v>2579</v>
      </c>
    </row>
    <row r="1966" spans="1:32" x14ac:dyDescent="0.3">
      <c r="A1966" t="s">
        <v>12413</v>
      </c>
      <c r="B1966" t="s">
        <v>104</v>
      </c>
      <c r="C1966" t="str">
        <f t="shared" si="30"/>
        <v>90s</v>
      </c>
      <c r="D1966">
        <v>1999</v>
      </c>
      <c r="E1966" t="s">
        <v>37</v>
      </c>
      <c r="F1966" t="s">
        <v>813</v>
      </c>
      <c r="G1966">
        <v>0.01</v>
      </c>
      <c r="H1966">
        <v>0.01</v>
      </c>
      <c r="I1966">
        <v>0</v>
      </c>
      <c r="J1966">
        <v>0</v>
      </c>
      <c r="K1966">
        <v>0.02</v>
      </c>
      <c r="L1966">
        <v>67</v>
      </c>
      <c r="M1966">
        <v>8</v>
      </c>
      <c r="N1966" t="s">
        <v>203</v>
      </c>
      <c r="P1966" t="s">
        <v>257</v>
      </c>
      <c r="Q1966" t="s">
        <v>20</v>
      </c>
      <c r="AF1966" t="s">
        <v>2580</v>
      </c>
    </row>
    <row r="1967" spans="1:32" x14ac:dyDescent="0.3">
      <c r="A1967" t="s">
        <v>12474</v>
      </c>
      <c r="B1967" t="s">
        <v>104</v>
      </c>
      <c r="C1967" t="str">
        <f t="shared" si="30"/>
        <v>90s</v>
      </c>
      <c r="D1967">
        <v>1999</v>
      </c>
      <c r="E1967" t="s">
        <v>86</v>
      </c>
      <c r="F1967" t="s">
        <v>248</v>
      </c>
      <c r="G1967">
        <v>0.01</v>
      </c>
      <c r="H1967">
        <v>0.01</v>
      </c>
      <c r="I1967">
        <v>0</v>
      </c>
      <c r="J1967">
        <v>0</v>
      </c>
      <c r="K1967">
        <v>0.02</v>
      </c>
      <c r="AF1967" t="s">
        <v>2581</v>
      </c>
    </row>
    <row r="1968" spans="1:32" x14ac:dyDescent="0.3">
      <c r="A1968" t="s">
        <v>12660</v>
      </c>
      <c r="B1968" t="s">
        <v>95</v>
      </c>
      <c r="C1968" t="str">
        <f t="shared" si="30"/>
        <v>90s</v>
      </c>
      <c r="D1968">
        <v>1999</v>
      </c>
      <c r="E1968" t="s">
        <v>18</v>
      </c>
      <c r="F1968" t="s">
        <v>10017</v>
      </c>
      <c r="G1968">
        <v>0.02</v>
      </c>
      <c r="H1968">
        <v>0</v>
      </c>
      <c r="I1968">
        <v>0</v>
      </c>
      <c r="J1968">
        <v>0</v>
      </c>
      <c r="K1968">
        <v>0.02</v>
      </c>
      <c r="AF1968" t="s">
        <v>2582</v>
      </c>
    </row>
    <row r="1969" spans="1:32" x14ac:dyDescent="0.3">
      <c r="A1969" t="s">
        <v>12674</v>
      </c>
      <c r="B1969" t="s">
        <v>104</v>
      </c>
      <c r="C1969" t="str">
        <f t="shared" si="30"/>
        <v>90s</v>
      </c>
      <c r="D1969">
        <v>1999</v>
      </c>
      <c r="E1969" t="s">
        <v>50</v>
      </c>
      <c r="F1969" t="s">
        <v>248</v>
      </c>
      <c r="G1969">
        <v>0.01</v>
      </c>
      <c r="H1969">
        <v>0.01</v>
      </c>
      <c r="I1969">
        <v>0</v>
      </c>
      <c r="J1969">
        <v>0</v>
      </c>
      <c r="K1969">
        <v>0.02</v>
      </c>
      <c r="AF1969" t="s">
        <v>2583</v>
      </c>
    </row>
    <row r="1970" spans="1:32" x14ac:dyDescent="0.3">
      <c r="A1970" t="s">
        <v>13026</v>
      </c>
      <c r="B1970" t="s">
        <v>148</v>
      </c>
      <c r="C1970" t="str">
        <f t="shared" si="30"/>
        <v>90s</v>
      </c>
      <c r="D1970">
        <v>1999</v>
      </c>
      <c r="E1970" t="s">
        <v>101</v>
      </c>
      <c r="F1970" t="s">
        <v>1858</v>
      </c>
      <c r="G1970">
        <v>0</v>
      </c>
      <c r="H1970">
        <v>0.01</v>
      </c>
      <c r="I1970">
        <v>0</v>
      </c>
      <c r="J1970">
        <v>0</v>
      </c>
      <c r="K1970">
        <v>0.02</v>
      </c>
      <c r="L1970">
        <v>91</v>
      </c>
      <c r="M1970">
        <v>26</v>
      </c>
      <c r="N1970">
        <v>8.9</v>
      </c>
      <c r="O1970">
        <v>439</v>
      </c>
      <c r="P1970" t="s">
        <v>6978</v>
      </c>
      <c r="Q1970" t="s">
        <v>53</v>
      </c>
      <c r="AF1970" t="s">
        <v>2584</v>
      </c>
    </row>
    <row r="1971" spans="1:32" x14ac:dyDescent="0.3">
      <c r="A1971" t="s">
        <v>13161</v>
      </c>
      <c r="B1971" t="s">
        <v>104</v>
      </c>
      <c r="C1971" t="str">
        <f t="shared" si="30"/>
        <v>90s</v>
      </c>
      <c r="D1971">
        <v>1999</v>
      </c>
      <c r="E1971" t="s">
        <v>39</v>
      </c>
      <c r="F1971" t="s">
        <v>4203</v>
      </c>
      <c r="G1971">
        <v>0.01</v>
      </c>
      <c r="H1971">
        <v>0.01</v>
      </c>
      <c r="I1971">
        <v>0</v>
      </c>
      <c r="J1971">
        <v>0</v>
      </c>
      <c r="K1971">
        <v>0.02</v>
      </c>
      <c r="AF1971" t="s">
        <v>2585</v>
      </c>
    </row>
    <row r="1972" spans="1:32" x14ac:dyDescent="0.3">
      <c r="A1972" t="s">
        <v>13215</v>
      </c>
      <c r="B1972" t="s">
        <v>148</v>
      </c>
      <c r="C1972" t="str">
        <f t="shared" si="30"/>
        <v>90s</v>
      </c>
      <c r="D1972">
        <v>1999</v>
      </c>
      <c r="E1972" t="s">
        <v>50</v>
      </c>
      <c r="F1972" t="s">
        <v>2819</v>
      </c>
      <c r="G1972">
        <v>0</v>
      </c>
      <c r="H1972">
        <v>0.01</v>
      </c>
      <c r="I1972">
        <v>0</v>
      </c>
      <c r="J1972">
        <v>0</v>
      </c>
      <c r="K1972">
        <v>0.01</v>
      </c>
      <c r="AF1972" t="s">
        <v>2586</v>
      </c>
    </row>
    <row r="1973" spans="1:32" x14ac:dyDescent="0.3">
      <c r="A1973" t="s">
        <v>13317</v>
      </c>
      <c r="B1973" t="s">
        <v>104</v>
      </c>
      <c r="C1973" t="str">
        <f t="shared" si="30"/>
        <v>90s</v>
      </c>
      <c r="D1973">
        <v>1999</v>
      </c>
      <c r="E1973" t="s">
        <v>37</v>
      </c>
      <c r="F1973" t="s">
        <v>3700</v>
      </c>
      <c r="G1973">
        <v>0.01</v>
      </c>
      <c r="H1973">
        <v>0.01</v>
      </c>
      <c r="I1973">
        <v>0</v>
      </c>
      <c r="J1973">
        <v>0</v>
      </c>
      <c r="K1973">
        <v>0.01</v>
      </c>
      <c r="AF1973" t="s">
        <v>2587</v>
      </c>
    </row>
    <row r="1974" spans="1:32" x14ac:dyDescent="0.3">
      <c r="A1974" t="s">
        <v>13364</v>
      </c>
      <c r="B1974" t="s">
        <v>104</v>
      </c>
      <c r="C1974" t="str">
        <f t="shared" si="30"/>
        <v>90s</v>
      </c>
      <c r="D1974">
        <v>1999</v>
      </c>
      <c r="E1974" t="s">
        <v>86</v>
      </c>
      <c r="F1974" t="s">
        <v>3700</v>
      </c>
      <c r="G1974">
        <v>0.01</v>
      </c>
      <c r="H1974">
        <v>0.01</v>
      </c>
      <c r="I1974">
        <v>0</v>
      </c>
      <c r="J1974">
        <v>0</v>
      </c>
      <c r="K1974">
        <v>0.01</v>
      </c>
      <c r="AF1974" t="s">
        <v>2588</v>
      </c>
    </row>
    <row r="1975" spans="1:32" x14ac:dyDescent="0.3">
      <c r="A1975" t="s">
        <v>13399</v>
      </c>
      <c r="B1975" t="s">
        <v>104</v>
      </c>
      <c r="C1975" t="str">
        <f t="shared" si="30"/>
        <v>90s</v>
      </c>
      <c r="D1975">
        <v>1999</v>
      </c>
      <c r="E1975" t="s">
        <v>272</v>
      </c>
      <c r="F1975" t="s">
        <v>13400</v>
      </c>
      <c r="G1975">
        <v>0.01</v>
      </c>
      <c r="H1975">
        <v>0</v>
      </c>
      <c r="I1975">
        <v>0</v>
      </c>
      <c r="J1975">
        <v>0</v>
      </c>
      <c r="K1975">
        <v>0.01</v>
      </c>
      <c r="AF1975" t="s">
        <v>2590</v>
      </c>
    </row>
    <row r="1976" spans="1:32" x14ac:dyDescent="0.3">
      <c r="A1976" t="s">
        <v>13604</v>
      </c>
      <c r="B1976" t="s">
        <v>104</v>
      </c>
      <c r="C1976" t="str">
        <f t="shared" si="30"/>
        <v>90s</v>
      </c>
      <c r="D1976">
        <v>1999</v>
      </c>
      <c r="E1976" t="s">
        <v>86</v>
      </c>
      <c r="F1976" t="s">
        <v>5784</v>
      </c>
      <c r="G1976">
        <v>0.01</v>
      </c>
      <c r="H1976">
        <v>0</v>
      </c>
      <c r="I1976">
        <v>0</v>
      </c>
      <c r="J1976">
        <v>0</v>
      </c>
      <c r="K1976">
        <v>0.01</v>
      </c>
      <c r="AF1976" t="s">
        <v>2593</v>
      </c>
    </row>
    <row r="1977" spans="1:32" x14ac:dyDescent="0.3">
      <c r="A1977" t="s">
        <v>13672</v>
      </c>
      <c r="B1977" t="s">
        <v>95</v>
      </c>
      <c r="C1977" t="str">
        <f t="shared" si="30"/>
        <v>90s</v>
      </c>
      <c r="D1977">
        <v>1999</v>
      </c>
      <c r="E1977" t="s">
        <v>50</v>
      </c>
      <c r="F1977" t="s">
        <v>248</v>
      </c>
      <c r="G1977">
        <v>0.01</v>
      </c>
      <c r="H1977">
        <v>0</v>
      </c>
      <c r="I1977">
        <v>0</v>
      </c>
      <c r="J1977">
        <v>0</v>
      </c>
      <c r="K1977">
        <v>0.01</v>
      </c>
      <c r="AF1977" t="s">
        <v>2595</v>
      </c>
    </row>
    <row r="1978" spans="1:32" x14ac:dyDescent="0.3">
      <c r="A1978" t="s">
        <v>218</v>
      </c>
      <c r="B1978" t="s">
        <v>27</v>
      </c>
      <c r="C1978" t="str">
        <f t="shared" si="30"/>
        <v>2Ks</v>
      </c>
      <c r="D1978">
        <v>2000</v>
      </c>
      <c r="E1978" t="s">
        <v>28</v>
      </c>
      <c r="F1978" t="s">
        <v>19</v>
      </c>
      <c r="G1978">
        <v>2.5499999999999998</v>
      </c>
      <c r="H1978">
        <v>1.56</v>
      </c>
      <c r="I1978">
        <v>1.29</v>
      </c>
      <c r="J1978">
        <v>0.99</v>
      </c>
      <c r="K1978">
        <v>6.39</v>
      </c>
      <c r="AF1978" t="s">
        <v>2597</v>
      </c>
    </row>
    <row r="1979" spans="1:32" x14ac:dyDescent="0.3">
      <c r="A1979" t="s">
        <v>279</v>
      </c>
      <c r="B1979" t="s">
        <v>104</v>
      </c>
      <c r="C1979" t="str">
        <f t="shared" si="30"/>
        <v>2Ks</v>
      </c>
      <c r="D1979">
        <v>2000</v>
      </c>
      <c r="E1979" t="s">
        <v>28</v>
      </c>
      <c r="F1979" t="s">
        <v>118</v>
      </c>
      <c r="G1979">
        <v>1.62</v>
      </c>
      <c r="H1979">
        <v>0.77</v>
      </c>
      <c r="I1979">
        <v>2.78</v>
      </c>
      <c r="J1979">
        <v>0.14000000000000001</v>
      </c>
      <c r="K1979">
        <v>5.3</v>
      </c>
      <c r="L1979">
        <v>94</v>
      </c>
      <c r="M1979">
        <v>22</v>
      </c>
      <c r="N1979">
        <v>8.9</v>
      </c>
      <c r="O1979">
        <v>779</v>
      </c>
      <c r="P1979" t="s">
        <v>118</v>
      </c>
      <c r="Q1979" t="s">
        <v>88</v>
      </c>
      <c r="AF1979" t="s">
        <v>2598</v>
      </c>
    </row>
    <row r="1980" spans="1:32" x14ac:dyDescent="0.3">
      <c r="A1980" t="s">
        <v>327</v>
      </c>
      <c r="B1980" t="s">
        <v>104</v>
      </c>
      <c r="C1980" t="str">
        <f t="shared" si="30"/>
        <v>2Ks</v>
      </c>
      <c r="D1980">
        <v>2000</v>
      </c>
      <c r="E1980" t="s">
        <v>50</v>
      </c>
      <c r="F1980" t="s">
        <v>155</v>
      </c>
      <c r="G1980">
        <v>2.36</v>
      </c>
      <c r="H1980">
        <v>2.1</v>
      </c>
      <c r="I1980">
        <v>0.02</v>
      </c>
      <c r="J1980">
        <v>0.25</v>
      </c>
      <c r="K1980">
        <v>4.7300000000000004</v>
      </c>
      <c r="L1980">
        <v>62</v>
      </c>
      <c r="M1980">
        <v>14</v>
      </c>
      <c r="N1980">
        <v>7.7</v>
      </c>
      <c r="O1980">
        <v>92</v>
      </c>
      <c r="P1980" t="s">
        <v>227</v>
      </c>
      <c r="Q1980" t="s">
        <v>88</v>
      </c>
      <c r="AF1980" t="s">
        <v>2600</v>
      </c>
    </row>
    <row r="1981" spans="1:32" x14ac:dyDescent="0.3">
      <c r="A1981" t="s">
        <v>330</v>
      </c>
      <c r="B1981" t="s">
        <v>104</v>
      </c>
      <c r="C1981" t="str">
        <f t="shared" si="30"/>
        <v>2Ks</v>
      </c>
      <c r="D1981">
        <v>2000</v>
      </c>
      <c r="E1981" t="s">
        <v>18</v>
      </c>
      <c r="F1981" t="s">
        <v>71</v>
      </c>
      <c r="G1981">
        <v>3.05</v>
      </c>
      <c r="H1981">
        <v>1.41</v>
      </c>
      <c r="I1981">
        <v>0.02</v>
      </c>
      <c r="J1981">
        <v>0.2</v>
      </c>
      <c r="K1981">
        <v>4.68</v>
      </c>
      <c r="L1981">
        <v>98</v>
      </c>
      <c r="M1981">
        <v>19</v>
      </c>
      <c r="N1981">
        <v>7.7</v>
      </c>
      <c r="O1981">
        <v>299</v>
      </c>
      <c r="P1981" t="s">
        <v>309</v>
      </c>
      <c r="Q1981" t="s">
        <v>88</v>
      </c>
      <c r="AF1981" t="s">
        <v>2601</v>
      </c>
    </row>
    <row r="1982" spans="1:32" x14ac:dyDescent="0.3">
      <c r="A1982" t="s">
        <v>349</v>
      </c>
      <c r="B1982" t="s">
        <v>104</v>
      </c>
      <c r="C1982" t="str">
        <f t="shared" si="30"/>
        <v>2Ks</v>
      </c>
      <c r="D1982">
        <v>2000</v>
      </c>
      <c r="E1982" t="s">
        <v>28</v>
      </c>
      <c r="F1982" t="s">
        <v>350</v>
      </c>
      <c r="G1982">
        <v>0.2</v>
      </c>
      <c r="H1982">
        <v>0.14000000000000001</v>
      </c>
      <c r="I1982">
        <v>4.0999999999999996</v>
      </c>
      <c r="J1982">
        <v>0.02</v>
      </c>
      <c r="K1982">
        <v>4.47</v>
      </c>
      <c r="AF1982" t="s">
        <v>2602</v>
      </c>
    </row>
    <row r="1983" spans="1:32" x14ac:dyDescent="0.3">
      <c r="A1983" t="s">
        <v>407</v>
      </c>
      <c r="B1983" t="s">
        <v>55</v>
      </c>
      <c r="C1983" t="str">
        <f t="shared" si="30"/>
        <v>2Ks</v>
      </c>
      <c r="D1983">
        <v>2000</v>
      </c>
      <c r="E1983" t="s">
        <v>86</v>
      </c>
      <c r="F1983" t="s">
        <v>372</v>
      </c>
      <c r="G1983">
        <v>1.68</v>
      </c>
      <c r="H1983">
        <v>1.51</v>
      </c>
      <c r="I1983">
        <v>0.51</v>
      </c>
      <c r="J1983">
        <v>0.35</v>
      </c>
      <c r="K1983">
        <v>4.05</v>
      </c>
      <c r="L1983">
        <v>85</v>
      </c>
      <c r="M1983">
        <v>25</v>
      </c>
      <c r="N1983">
        <v>8.5</v>
      </c>
      <c r="O1983">
        <v>117</v>
      </c>
      <c r="P1983" t="s">
        <v>181</v>
      </c>
      <c r="Q1983" t="s">
        <v>88</v>
      </c>
      <c r="AF1983" t="s">
        <v>2603</v>
      </c>
    </row>
    <row r="1984" spans="1:32" x14ac:dyDescent="0.3">
      <c r="A1984" t="s">
        <v>454</v>
      </c>
      <c r="B1984" t="s">
        <v>104</v>
      </c>
      <c r="C1984" t="str">
        <f t="shared" si="30"/>
        <v>2Ks</v>
      </c>
      <c r="D1984">
        <v>2000</v>
      </c>
      <c r="E1984" t="s">
        <v>1</v>
      </c>
      <c r="F1984" t="s">
        <v>68</v>
      </c>
      <c r="G1984">
        <v>1.93</v>
      </c>
      <c r="H1984">
        <v>1.58</v>
      </c>
      <c r="I1984">
        <v>0</v>
      </c>
      <c r="J1984">
        <v>0.19</v>
      </c>
      <c r="K1984">
        <v>3.71</v>
      </c>
      <c r="L1984">
        <v>91</v>
      </c>
      <c r="M1984">
        <v>15</v>
      </c>
      <c r="N1984">
        <v>8.8000000000000007</v>
      </c>
      <c r="O1984">
        <v>207</v>
      </c>
      <c r="P1984" t="s">
        <v>365</v>
      </c>
      <c r="Q1984" t="s">
        <v>20</v>
      </c>
      <c r="AF1984" t="s">
        <v>2604</v>
      </c>
    </row>
    <row r="1985" spans="1:32" x14ac:dyDescent="0.3">
      <c r="A1985" t="s">
        <v>483</v>
      </c>
      <c r="B1985" t="s">
        <v>104</v>
      </c>
      <c r="C1985" t="str">
        <f t="shared" si="30"/>
        <v>2Ks</v>
      </c>
      <c r="D1985">
        <v>2000</v>
      </c>
      <c r="E1985" t="s">
        <v>86</v>
      </c>
      <c r="F1985" t="s">
        <v>484</v>
      </c>
      <c r="G1985">
        <v>2.0099999999999998</v>
      </c>
      <c r="H1985">
        <v>1.35</v>
      </c>
      <c r="I1985">
        <v>0.06</v>
      </c>
      <c r="J1985">
        <v>0.16</v>
      </c>
      <c r="K1985">
        <v>3.58</v>
      </c>
      <c r="AF1985" t="s">
        <v>2605</v>
      </c>
    </row>
    <row r="1986" spans="1:32" x14ac:dyDescent="0.3">
      <c r="A1986" t="s">
        <v>492</v>
      </c>
      <c r="B1986" t="s">
        <v>104</v>
      </c>
      <c r="C1986" t="str">
        <f t="shared" si="30"/>
        <v>2Ks</v>
      </c>
      <c r="D1986">
        <v>2000</v>
      </c>
      <c r="E1986" t="s">
        <v>50</v>
      </c>
      <c r="F1986" t="s">
        <v>484</v>
      </c>
      <c r="G1986">
        <v>1.96</v>
      </c>
      <c r="H1986">
        <v>1.33</v>
      </c>
      <c r="I1986">
        <v>0</v>
      </c>
      <c r="J1986">
        <v>0.23</v>
      </c>
      <c r="K1986">
        <v>3.52</v>
      </c>
      <c r="AF1986" t="s">
        <v>2606</v>
      </c>
    </row>
    <row r="1987" spans="1:32" x14ac:dyDescent="0.3">
      <c r="A1987" t="s">
        <v>517</v>
      </c>
      <c r="B1987" t="s">
        <v>104</v>
      </c>
      <c r="C1987" t="str">
        <f t="shared" ref="C1987:C2050" si="31">_xlfn.IFS(D1987&lt;1990,"80s",D1987&lt;2000,"90s",D1987&lt;2010,"2Ks",D1987&lt;2020,"2k10s")</f>
        <v>2Ks</v>
      </c>
      <c r="D1987">
        <v>2000</v>
      </c>
      <c r="E1987" t="s">
        <v>34</v>
      </c>
      <c r="F1987" t="s">
        <v>68</v>
      </c>
      <c r="G1987">
        <v>1.56</v>
      </c>
      <c r="H1987">
        <v>1.47</v>
      </c>
      <c r="I1987">
        <v>0.19</v>
      </c>
      <c r="J1987">
        <v>0.17</v>
      </c>
      <c r="K1987">
        <v>3.39</v>
      </c>
      <c r="L1987">
        <v>68</v>
      </c>
      <c r="M1987">
        <v>12</v>
      </c>
      <c r="N1987">
        <v>8.1999999999999993</v>
      </c>
      <c r="O1987">
        <v>99</v>
      </c>
      <c r="P1987" t="s">
        <v>518</v>
      </c>
      <c r="Q1987" t="s">
        <v>20</v>
      </c>
      <c r="AF1987" t="s">
        <v>2607</v>
      </c>
    </row>
    <row r="1988" spans="1:32" x14ac:dyDescent="0.3">
      <c r="A1988" t="s">
        <v>524</v>
      </c>
      <c r="B1988" t="s">
        <v>95</v>
      </c>
      <c r="C1988" t="str">
        <f t="shared" si="31"/>
        <v>2Ks</v>
      </c>
      <c r="D1988">
        <v>2000</v>
      </c>
      <c r="E1988" t="s">
        <v>50</v>
      </c>
      <c r="F1988" t="s">
        <v>19</v>
      </c>
      <c r="G1988">
        <v>1.9</v>
      </c>
      <c r="H1988">
        <v>0.67</v>
      </c>
      <c r="I1988">
        <v>0.73</v>
      </c>
      <c r="J1988">
        <v>0.06</v>
      </c>
      <c r="K1988">
        <v>3.36</v>
      </c>
      <c r="AF1988" t="s">
        <v>2608</v>
      </c>
    </row>
    <row r="1989" spans="1:32" x14ac:dyDescent="0.3">
      <c r="A1989" t="s">
        <v>552</v>
      </c>
      <c r="B1989" t="s">
        <v>104</v>
      </c>
      <c r="C1989" t="str">
        <f t="shared" si="31"/>
        <v>2Ks</v>
      </c>
      <c r="D1989">
        <v>2000</v>
      </c>
      <c r="E1989" t="s">
        <v>86</v>
      </c>
      <c r="F1989" t="s">
        <v>484</v>
      </c>
      <c r="G1989">
        <v>1.76</v>
      </c>
      <c r="H1989">
        <v>1.21</v>
      </c>
      <c r="I1989">
        <v>7.0000000000000007E-2</v>
      </c>
      <c r="J1989">
        <v>0.16</v>
      </c>
      <c r="K1989">
        <v>3.2</v>
      </c>
      <c r="AF1989" t="s">
        <v>2609</v>
      </c>
    </row>
    <row r="1990" spans="1:32" x14ac:dyDescent="0.3">
      <c r="A1990" t="s">
        <v>570</v>
      </c>
      <c r="B1990" t="s">
        <v>104</v>
      </c>
      <c r="C1990" t="str">
        <f t="shared" si="31"/>
        <v>2Ks</v>
      </c>
      <c r="D1990">
        <v>2000</v>
      </c>
      <c r="E1990" t="s">
        <v>50</v>
      </c>
      <c r="F1990" t="s">
        <v>71</v>
      </c>
      <c r="G1990">
        <v>1.7</v>
      </c>
      <c r="H1990">
        <v>1.25</v>
      </c>
      <c r="I1990">
        <v>0.02</v>
      </c>
      <c r="J1990">
        <v>0.16</v>
      </c>
      <c r="K1990">
        <v>3.13</v>
      </c>
      <c r="L1990">
        <v>87</v>
      </c>
      <c r="M1990">
        <v>19</v>
      </c>
      <c r="N1990">
        <v>9</v>
      </c>
      <c r="O1990">
        <v>107</v>
      </c>
      <c r="P1990" t="s">
        <v>309</v>
      </c>
      <c r="Q1990" t="s">
        <v>20</v>
      </c>
      <c r="AF1990" t="s">
        <v>2610</v>
      </c>
    </row>
    <row r="1991" spans="1:32" x14ac:dyDescent="0.3">
      <c r="A1991" t="s">
        <v>613</v>
      </c>
      <c r="B1991" t="s">
        <v>148</v>
      </c>
      <c r="C1991" t="str">
        <f t="shared" si="31"/>
        <v>2Ks</v>
      </c>
      <c r="D1991">
        <v>2000</v>
      </c>
      <c r="E1991" t="s">
        <v>34</v>
      </c>
      <c r="F1991" t="s">
        <v>134</v>
      </c>
      <c r="G1991">
        <v>1.67</v>
      </c>
      <c r="H1991">
        <v>1.18</v>
      </c>
      <c r="I1991">
        <v>0</v>
      </c>
      <c r="J1991">
        <v>0.13</v>
      </c>
      <c r="K1991">
        <v>2.99</v>
      </c>
      <c r="L1991">
        <v>82</v>
      </c>
      <c r="M1991">
        <v>23</v>
      </c>
      <c r="N1991">
        <v>6.6</v>
      </c>
      <c r="O1991">
        <v>20</v>
      </c>
      <c r="P1991" t="s">
        <v>447</v>
      </c>
      <c r="Q1991" t="s">
        <v>88</v>
      </c>
      <c r="AF1991" t="s">
        <v>2612</v>
      </c>
    </row>
    <row r="1992" spans="1:32" x14ac:dyDescent="0.3">
      <c r="A1992" t="s">
        <v>699</v>
      </c>
      <c r="B1992" t="s">
        <v>95</v>
      </c>
      <c r="C1992" t="str">
        <f t="shared" si="31"/>
        <v>2Ks</v>
      </c>
      <c r="D1992">
        <v>2000</v>
      </c>
      <c r="E1992" t="s">
        <v>272</v>
      </c>
      <c r="F1992" t="s">
        <v>19</v>
      </c>
      <c r="G1992">
        <v>1.02</v>
      </c>
      <c r="H1992">
        <v>0.36</v>
      </c>
      <c r="I1992">
        <v>1.1299999999999999</v>
      </c>
      <c r="J1992">
        <v>0.23</v>
      </c>
      <c r="K1992">
        <v>2.73</v>
      </c>
      <c r="AF1992" t="s">
        <v>2613</v>
      </c>
    </row>
    <row r="1993" spans="1:32" x14ac:dyDescent="0.3">
      <c r="A1993" t="s">
        <v>728</v>
      </c>
      <c r="B1993" t="s">
        <v>55</v>
      </c>
      <c r="C1993" t="str">
        <f t="shared" si="31"/>
        <v>2Ks</v>
      </c>
      <c r="D1993">
        <v>2000</v>
      </c>
      <c r="E1993" t="s">
        <v>24</v>
      </c>
      <c r="F1993" t="s">
        <v>51</v>
      </c>
      <c r="G1993">
        <v>2</v>
      </c>
      <c r="H1993">
        <v>0.47</v>
      </c>
      <c r="I1993">
        <v>0.02</v>
      </c>
      <c r="J1993">
        <v>0.14000000000000001</v>
      </c>
      <c r="K1993">
        <v>2.63</v>
      </c>
      <c r="L1993">
        <v>78</v>
      </c>
      <c r="M1993">
        <v>18</v>
      </c>
      <c r="N1993">
        <v>7.8</v>
      </c>
      <c r="O1993">
        <v>21</v>
      </c>
      <c r="P1993" t="s">
        <v>729</v>
      </c>
      <c r="Q1993" t="s">
        <v>88</v>
      </c>
      <c r="AF1993" t="s">
        <v>2614</v>
      </c>
    </row>
    <row r="1994" spans="1:32" x14ac:dyDescent="0.3">
      <c r="A1994" t="s">
        <v>765</v>
      </c>
      <c r="B1994" t="s">
        <v>95</v>
      </c>
      <c r="C1994" t="str">
        <f t="shared" si="31"/>
        <v>2Ks</v>
      </c>
      <c r="D1994">
        <v>2000</v>
      </c>
      <c r="E1994" t="s">
        <v>50</v>
      </c>
      <c r="F1994" t="s">
        <v>19</v>
      </c>
      <c r="G1994">
        <v>1.55</v>
      </c>
      <c r="H1994">
        <v>0.75</v>
      </c>
      <c r="I1994">
        <v>0.16</v>
      </c>
      <c r="J1994">
        <v>0.06</v>
      </c>
      <c r="K1994">
        <v>2.52</v>
      </c>
      <c r="AF1994" t="s">
        <v>2615</v>
      </c>
    </row>
    <row r="1995" spans="1:32" x14ac:dyDescent="0.3">
      <c r="A1995" t="s">
        <v>843</v>
      </c>
      <c r="B1995" t="s">
        <v>95</v>
      </c>
      <c r="C1995" t="str">
        <f t="shared" si="31"/>
        <v>2Ks</v>
      </c>
      <c r="D1995">
        <v>2000</v>
      </c>
      <c r="E1995" t="s">
        <v>18</v>
      </c>
      <c r="F1995" t="s">
        <v>19</v>
      </c>
      <c r="G1995">
        <v>0.78</v>
      </c>
      <c r="H1995">
        <v>0.4</v>
      </c>
      <c r="I1995">
        <v>1.06</v>
      </c>
      <c r="J1995">
        <v>7.0000000000000007E-2</v>
      </c>
      <c r="K1995">
        <v>2.3199999999999998</v>
      </c>
      <c r="AF1995" t="s">
        <v>2616</v>
      </c>
    </row>
    <row r="1996" spans="1:32" x14ac:dyDescent="0.3">
      <c r="A1996" t="s">
        <v>893</v>
      </c>
      <c r="B1996" t="s">
        <v>27</v>
      </c>
      <c r="C1996" t="str">
        <f t="shared" si="31"/>
        <v>2Ks</v>
      </c>
      <c r="D1996">
        <v>2000</v>
      </c>
      <c r="E1996" t="s">
        <v>1</v>
      </c>
      <c r="F1996" t="s">
        <v>19</v>
      </c>
      <c r="G1996">
        <v>1.1100000000000001</v>
      </c>
      <c r="H1996">
        <v>0.51</v>
      </c>
      <c r="I1996">
        <v>0.34</v>
      </c>
      <c r="J1996">
        <v>0.23</v>
      </c>
      <c r="K1996">
        <v>2.2000000000000002</v>
      </c>
      <c r="AF1996" t="s">
        <v>2617</v>
      </c>
    </row>
    <row r="1997" spans="1:32" x14ac:dyDescent="0.3">
      <c r="A1997" t="s">
        <v>124</v>
      </c>
      <c r="B1997" t="s">
        <v>27</v>
      </c>
      <c r="C1997" t="str">
        <f t="shared" si="31"/>
        <v>2Ks</v>
      </c>
      <c r="D1997">
        <v>2000</v>
      </c>
      <c r="E1997" t="s">
        <v>1</v>
      </c>
      <c r="F1997" t="s">
        <v>19</v>
      </c>
      <c r="G1997">
        <v>1.04</v>
      </c>
      <c r="H1997">
        <v>0.72</v>
      </c>
      <c r="I1997">
        <v>0.3</v>
      </c>
      <c r="J1997">
        <v>0.13</v>
      </c>
      <c r="K1997">
        <v>2.19</v>
      </c>
      <c r="AF1997" t="s">
        <v>2618</v>
      </c>
    </row>
    <row r="1998" spans="1:32" x14ac:dyDescent="0.3">
      <c r="A1998" t="s">
        <v>902</v>
      </c>
      <c r="B1998" t="s">
        <v>27</v>
      </c>
      <c r="C1998" t="str">
        <f t="shared" si="31"/>
        <v>2Ks</v>
      </c>
      <c r="D1998">
        <v>2000</v>
      </c>
      <c r="E1998" t="s">
        <v>28</v>
      </c>
      <c r="F1998" t="s">
        <v>234</v>
      </c>
      <c r="G1998">
        <v>0</v>
      </c>
      <c r="H1998">
        <v>0</v>
      </c>
      <c r="I1998">
        <v>2.17</v>
      </c>
      <c r="J1998">
        <v>0.01</v>
      </c>
      <c r="K1998">
        <v>2.1800000000000002</v>
      </c>
      <c r="AF1998" t="s">
        <v>2619</v>
      </c>
    </row>
    <row r="1999" spans="1:32" x14ac:dyDescent="0.3">
      <c r="A1999" t="s">
        <v>911</v>
      </c>
      <c r="B1999" t="s">
        <v>104</v>
      </c>
      <c r="C1999" t="str">
        <f t="shared" si="31"/>
        <v>2Ks</v>
      </c>
      <c r="D1999">
        <v>2000</v>
      </c>
      <c r="E1999" t="s">
        <v>37</v>
      </c>
      <c r="F1999" t="s">
        <v>68</v>
      </c>
      <c r="G1999">
        <v>1.5</v>
      </c>
      <c r="H1999">
        <v>0.55000000000000004</v>
      </c>
      <c r="I1999">
        <v>0.02</v>
      </c>
      <c r="J1999">
        <v>0.08</v>
      </c>
      <c r="K1999">
        <v>2.15</v>
      </c>
      <c r="AF1999" t="s">
        <v>2621</v>
      </c>
    </row>
    <row r="2000" spans="1:32" x14ac:dyDescent="0.3">
      <c r="A2000" t="s">
        <v>308</v>
      </c>
      <c r="B2000" t="s">
        <v>95</v>
      </c>
      <c r="C2000" t="str">
        <f t="shared" si="31"/>
        <v>2Ks</v>
      </c>
      <c r="D2000">
        <v>2000</v>
      </c>
      <c r="E2000" t="s">
        <v>18</v>
      </c>
      <c r="F2000" t="s">
        <v>71</v>
      </c>
      <c r="G2000">
        <v>1.68</v>
      </c>
      <c r="H2000">
        <v>0.4</v>
      </c>
      <c r="I2000">
        <v>0</v>
      </c>
      <c r="J2000">
        <v>0.03</v>
      </c>
      <c r="K2000">
        <v>2.11</v>
      </c>
      <c r="AF2000" t="s">
        <v>2622</v>
      </c>
    </row>
    <row r="2001" spans="1:32" x14ac:dyDescent="0.3">
      <c r="A2001" t="s">
        <v>1054</v>
      </c>
      <c r="B2001" t="s">
        <v>95</v>
      </c>
      <c r="C2001" t="str">
        <f t="shared" si="31"/>
        <v>2Ks</v>
      </c>
      <c r="D2001">
        <v>2000</v>
      </c>
      <c r="E2001" t="s">
        <v>34</v>
      </c>
      <c r="F2001" t="s">
        <v>19</v>
      </c>
      <c r="G2001">
        <v>0.72</v>
      </c>
      <c r="H2001">
        <v>0.16</v>
      </c>
      <c r="I2001">
        <v>1.01</v>
      </c>
      <c r="J2001">
        <v>0.02</v>
      </c>
      <c r="K2001">
        <v>1.91</v>
      </c>
      <c r="AF2001" t="s">
        <v>2623</v>
      </c>
    </row>
    <row r="2002" spans="1:32" x14ac:dyDescent="0.3">
      <c r="A2002" t="s">
        <v>760</v>
      </c>
      <c r="B2002" t="s">
        <v>799</v>
      </c>
      <c r="C2002" t="str">
        <f t="shared" si="31"/>
        <v>2Ks</v>
      </c>
      <c r="D2002">
        <v>2000</v>
      </c>
      <c r="E2002" t="s">
        <v>24</v>
      </c>
      <c r="F2002" t="s">
        <v>151</v>
      </c>
      <c r="G2002">
        <v>1.1000000000000001</v>
      </c>
      <c r="H2002">
        <v>0.51</v>
      </c>
      <c r="I2002">
        <v>0.12</v>
      </c>
      <c r="J2002">
        <v>0.08</v>
      </c>
      <c r="K2002">
        <v>1.81</v>
      </c>
      <c r="AF2002" t="s">
        <v>2625</v>
      </c>
    </row>
    <row r="2003" spans="1:32" x14ac:dyDescent="0.3">
      <c r="A2003" t="s">
        <v>1134</v>
      </c>
      <c r="B2003" t="s">
        <v>95</v>
      </c>
      <c r="C2003" t="str">
        <f t="shared" si="31"/>
        <v>2Ks</v>
      </c>
      <c r="D2003">
        <v>2000</v>
      </c>
      <c r="E2003" t="s">
        <v>1</v>
      </c>
      <c r="F2003" t="s">
        <v>19</v>
      </c>
      <c r="G2003">
        <v>0.63</v>
      </c>
      <c r="H2003">
        <v>0.06</v>
      </c>
      <c r="I2003">
        <v>1.03</v>
      </c>
      <c r="J2003">
        <v>0.04</v>
      </c>
      <c r="K2003">
        <v>1.77</v>
      </c>
      <c r="AF2003" t="s">
        <v>2626</v>
      </c>
    </row>
    <row r="2004" spans="1:32" x14ac:dyDescent="0.3">
      <c r="A2004" t="s">
        <v>1237</v>
      </c>
      <c r="B2004" t="s">
        <v>104</v>
      </c>
      <c r="C2004" t="str">
        <f t="shared" si="31"/>
        <v>2Ks</v>
      </c>
      <c r="D2004">
        <v>2000</v>
      </c>
      <c r="E2004" t="s">
        <v>18</v>
      </c>
      <c r="F2004" t="s">
        <v>134</v>
      </c>
      <c r="G2004">
        <v>1.58</v>
      </c>
      <c r="H2004">
        <v>0.05</v>
      </c>
      <c r="I2004">
        <v>0</v>
      </c>
      <c r="J2004">
        <v>0.04</v>
      </c>
      <c r="K2004">
        <v>1.67</v>
      </c>
      <c r="L2004">
        <v>90</v>
      </c>
      <c r="M2004">
        <v>14</v>
      </c>
      <c r="N2004">
        <v>6.8</v>
      </c>
      <c r="O2004">
        <v>4</v>
      </c>
      <c r="P2004" t="s">
        <v>135</v>
      </c>
      <c r="Q2004" t="s">
        <v>20</v>
      </c>
      <c r="AF2004" t="s">
        <v>2627</v>
      </c>
    </row>
    <row r="2005" spans="1:32" x14ac:dyDescent="0.3">
      <c r="A2005" t="s">
        <v>1255</v>
      </c>
      <c r="B2005" t="s">
        <v>55</v>
      </c>
      <c r="C2005" t="str">
        <f t="shared" si="31"/>
        <v>2Ks</v>
      </c>
      <c r="D2005">
        <v>2000</v>
      </c>
      <c r="E2005" t="s">
        <v>18</v>
      </c>
      <c r="F2005" t="s">
        <v>134</v>
      </c>
      <c r="G2005">
        <v>0.78</v>
      </c>
      <c r="H2005">
        <v>0.61</v>
      </c>
      <c r="I2005">
        <v>0.06</v>
      </c>
      <c r="J2005">
        <v>0.2</v>
      </c>
      <c r="K2005">
        <v>1.66</v>
      </c>
      <c r="L2005">
        <v>93</v>
      </c>
      <c r="M2005">
        <v>35</v>
      </c>
      <c r="N2005">
        <v>8.3000000000000007</v>
      </c>
      <c r="O2005">
        <v>33</v>
      </c>
      <c r="P2005" t="s">
        <v>1256</v>
      </c>
      <c r="Q2005" t="s">
        <v>20</v>
      </c>
      <c r="AF2005" t="s">
        <v>2629</v>
      </c>
    </row>
    <row r="2006" spans="1:32" x14ac:dyDescent="0.3">
      <c r="A2006" t="s">
        <v>1318</v>
      </c>
      <c r="B2006" t="s">
        <v>104</v>
      </c>
      <c r="C2006" t="str">
        <f t="shared" si="31"/>
        <v>2Ks</v>
      </c>
      <c r="D2006">
        <v>2000</v>
      </c>
      <c r="E2006" t="s">
        <v>34</v>
      </c>
      <c r="F2006" t="s">
        <v>68</v>
      </c>
      <c r="G2006">
        <v>0.88</v>
      </c>
      <c r="H2006">
        <v>0.6</v>
      </c>
      <c r="I2006">
        <v>0</v>
      </c>
      <c r="J2006">
        <v>0.1</v>
      </c>
      <c r="K2006">
        <v>1.58</v>
      </c>
      <c r="AF2006" t="s">
        <v>2630</v>
      </c>
    </row>
    <row r="2007" spans="1:32" x14ac:dyDescent="0.3">
      <c r="A2007" t="s">
        <v>1334</v>
      </c>
      <c r="B2007" t="s">
        <v>55</v>
      </c>
      <c r="C2007" t="str">
        <f t="shared" si="31"/>
        <v>2Ks</v>
      </c>
      <c r="D2007">
        <v>2000</v>
      </c>
      <c r="E2007" t="s">
        <v>24</v>
      </c>
      <c r="F2007" t="s">
        <v>51</v>
      </c>
      <c r="G2007">
        <v>0.77</v>
      </c>
      <c r="H2007">
        <v>0.6</v>
      </c>
      <c r="I2007">
        <v>0</v>
      </c>
      <c r="J2007">
        <v>0.2</v>
      </c>
      <c r="K2007">
        <v>1.56</v>
      </c>
      <c r="L2007">
        <v>79</v>
      </c>
      <c r="M2007">
        <v>21</v>
      </c>
      <c r="N2007">
        <v>6.8</v>
      </c>
      <c r="O2007">
        <v>18</v>
      </c>
      <c r="P2007" t="s">
        <v>210</v>
      </c>
      <c r="Q2007" t="s">
        <v>88</v>
      </c>
      <c r="AF2007" t="s">
        <v>2632</v>
      </c>
    </row>
    <row r="2008" spans="1:32" x14ac:dyDescent="0.3">
      <c r="A2008" t="s">
        <v>1347</v>
      </c>
      <c r="B2008" t="s">
        <v>95</v>
      </c>
      <c r="C2008" t="str">
        <f t="shared" si="31"/>
        <v>2Ks</v>
      </c>
      <c r="D2008">
        <v>2000</v>
      </c>
      <c r="E2008" t="s">
        <v>50</v>
      </c>
      <c r="F2008" t="s">
        <v>134</v>
      </c>
      <c r="G2008">
        <v>1.1299999999999999</v>
      </c>
      <c r="H2008">
        <v>0.38</v>
      </c>
      <c r="I2008">
        <v>0.02</v>
      </c>
      <c r="J2008">
        <v>0.03</v>
      </c>
      <c r="K2008">
        <v>1.55</v>
      </c>
      <c r="AF2008" t="s">
        <v>2633</v>
      </c>
    </row>
    <row r="2009" spans="1:32" x14ac:dyDescent="0.3">
      <c r="A2009" t="s">
        <v>1358</v>
      </c>
      <c r="B2009" t="s">
        <v>55</v>
      </c>
      <c r="C2009" t="str">
        <f t="shared" si="31"/>
        <v>2Ks</v>
      </c>
      <c r="D2009">
        <v>2000</v>
      </c>
      <c r="E2009" t="s">
        <v>28</v>
      </c>
      <c r="F2009" t="s">
        <v>68</v>
      </c>
      <c r="G2009">
        <v>0.83</v>
      </c>
      <c r="H2009">
        <v>0.44</v>
      </c>
      <c r="I2009">
        <v>0.08</v>
      </c>
      <c r="J2009">
        <v>0.19</v>
      </c>
      <c r="K2009">
        <v>1.54</v>
      </c>
      <c r="L2009">
        <v>80</v>
      </c>
      <c r="M2009">
        <v>27</v>
      </c>
      <c r="N2009">
        <v>8.1999999999999993</v>
      </c>
      <c r="O2009">
        <v>99</v>
      </c>
      <c r="P2009" t="s">
        <v>250</v>
      </c>
      <c r="Q2009" t="s">
        <v>88</v>
      </c>
      <c r="AF2009" t="s">
        <v>2634</v>
      </c>
    </row>
    <row r="2010" spans="1:32" x14ac:dyDescent="0.3">
      <c r="A2010" t="s">
        <v>1402</v>
      </c>
      <c r="B2010" t="s">
        <v>55</v>
      </c>
      <c r="C2010" t="str">
        <f t="shared" si="31"/>
        <v>2Ks</v>
      </c>
      <c r="D2010">
        <v>2000</v>
      </c>
      <c r="E2010" t="s">
        <v>24</v>
      </c>
      <c r="F2010" t="s">
        <v>1403</v>
      </c>
      <c r="G2010">
        <v>0.66</v>
      </c>
      <c r="H2010">
        <v>0.52</v>
      </c>
      <c r="I2010">
        <v>0.15</v>
      </c>
      <c r="J2010">
        <v>0.17</v>
      </c>
      <c r="K2010">
        <v>1.5</v>
      </c>
      <c r="L2010">
        <v>76</v>
      </c>
      <c r="M2010">
        <v>15</v>
      </c>
      <c r="N2010">
        <v>8.9</v>
      </c>
      <c r="O2010">
        <v>64</v>
      </c>
      <c r="P2010" t="s">
        <v>1404</v>
      </c>
      <c r="Q2010" t="s">
        <v>20</v>
      </c>
      <c r="AF2010" t="s">
        <v>2635</v>
      </c>
    </row>
    <row r="2011" spans="1:32" x14ac:dyDescent="0.3">
      <c r="A2011" t="s">
        <v>1237</v>
      </c>
      <c r="B2011" t="s">
        <v>55</v>
      </c>
      <c r="C2011" t="str">
        <f t="shared" si="31"/>
        <v>2Ks</v>
      </c>
      <c r="D2011">
        <v>2000</v>
      </c>
      <c r="E2011" t="s">
        <v>18</v>
      </c>
      <c r="F2011" t="s">
        <v>134</v>
      </c>
      <c r="G2011">
        <v>1.19</v>
      </c>
      <c r="H2011">
        <v>7.0000000000000007E-2</v>
      </c>
      <c r="I2011">
        <v>0.05</v>
      </c>
      <c r="J2011">
        <v>0.2</v>
      </c>
      <c r="K2011">
        <v>1.5</v>
      </c>
      <c r="L2011">
        <v>91</v>
      </c>
      <c r="M2011">
        <v>25</v>
      </c>
      <c r="N2011">
        <v>7.7</v>
      </c>
      <c r="O2011">
        <v>7</v>
      </c>
      <c r="P2011" t="s">
        <v>135</v>
      </c>
      <c r="Q2011" t="s">
        <v>20</v>
      </c>
      <c r="AF2011" t="s">
        <v>2636</v>
      </c>
    </row>
    <row r="2012" spans="1:32" x14ac:dyDescent="0.3">
      <c r="A2012" t="s">
        <v>1408</v>
      </c>
      <c r="B2012" t="s">
        <v>95</v>
      </c>
      <c r="C2012" t="str">
        <f t="shared" si="31"/>
        <v>2Ks</v>
      </c>
      <c r="D2012">
        <v>2000</v>
      </c>
      <c r="E2012" t="s">
        <v>86</v>
      </c>
      <c r="F2012" t="s">
        <v>484</v>
      </c>
      <c r="G2012">
        <v>1.2</v>
      </c>
      <c r="H2012">
        <v>0.27</v>
      </c>
      <c r="I2012">
        <v>0.02</v>
      </c>
      <c r="J2012">
        <v>0.02</v>
      </c>
      <c r="K2012">
        <v>1.5</v>
      </c>
      <c r="AF2012" t="s">
        <v>2637</v>
      </c>
    </row>
    <row r="2013" spans="1:32" x14ac:dyDescent="0.3">
      <c r="A2013" t="s">
        <v>1417</v>
      </c>
      <c r="B2013" t="s">
        <v>95</v>
      </c>
      <c r="C2013" t="str">
        <f t="shared" si="31"/>
        <v>2Ks</v>
      </c>
      <c r="D2013">
        <v>2000</v>
      </c>
      <c r="E2013" t="s">
        <v>1</v>
      </c>
      <c r="F2013" t="s">
        <v>19</v>
      </c>
      <c r="G2013">
        <v>0.82</v>
      </c>
      <c r="H2013">
        <v>0.36</v>
      </c>
      <c r="I2013">
        <v>0.25</v>
      </c>
      <c r="J2013">
        <v>0.06</v>
      </c>
      <c r="K2013">
        <v>1.49</v>
      </c>
      <c r="AF2013" t="s">
        <v>2638</v>
      </c>
    </row>
    <row r="2014" spans="1:32" x14ac:dyDescent="0.3">
      <c r="A2014" t="s">
        <v>1536</v>
      </c>
      <c r="B2014" t="s">
        <v>95</v>
      </c>
      <c r="C2014" t="str">
        <f t="shared" si="31"/>
        <v>2Ks</v>
      </c>
      <c r="D2014">
        <v>2000</v>
      </c>
      <c r="E2014" t="s">
        <v>28</v>
      </c>
      <c r="F2014" t="s">
        <v>19</v>
      </c>
      <c r="G2014">
        <v>0.57999999999999996</v>
      </c>
      <c r="H2014">
        <v>0.18</v>
      </c>
      <c r="I2014">
        <v>0.59</v>
      </c>
      <c r="J2014">
        <v>0.02</v>
      </c>
      <c r="K2014">
        <v>1.38</v>
      </c>
      <c r="AF2014" t="s">
        <v>2639</v>
      </c>
    </row>
    <row r="2015" spans="1:32" x14ac:dyDescent="0.3">
      <c r="A2015" t="s">
        <v>1584</v>
      </c>
      <c r="B2015" t="s">
        <v>148</v>
      </c>
      <c r="C2015" t="str">
        <f t="shared" si="31"/>
        <v>2Ks</v>
      </c>
      <c r="D2015">
        <v>2000</v>
      </c>
      <c r="E2015" t="s">
        <v>272</v>
      </c>
      <c r="F2015" t="s">
        <v>134</v>
      </c>
      <c r="G2015">
        <v>1.32</v>
      </c>
      <c r="H2015">
        <v>0.02</v>
      </c>
      <c r="I2015">
        <v>0</v>
      </c>
      <c r="J2015">
        <v>0</v>
      </c>
      <c r="K2015">
        <v>1.34</v>
      </c>
      <c r="AF2015" t="s">
        <v>2641</v>
      </c>
    </row>
    <row r="2016" spans="1:32" x14ac:dyDescent="0.3">
      <c r="A2016" t="s">
        <v>308</v>
      </c>
      <c r="B2016" t="s">
        <v>27</v>
      </c>
      <c r="C2016" t="str">
        <f t="shared" si="31"/>
        <v>2Ks</v>
      </c>
      <c r="D2016">
        <v>2000</v>
      </c>
      <c r="E2016" t="s">
        <v>18</v>
      </c>
      <c r="F2016" t="s">
        <v>71</v>
      </c>
      <c r="G2016">
        <v>0.9</v>
      </c>
      <c r="H2016">
        <v>0.38</v>
      </c>
      <c r="I2016">
        <v>0.01</v>
      </c>
      <c r="J2016">
        <v>0.05</v>
      </c>
      <c r="K2016">
        <v>1.33</v>
      </c>
      <c r="AF2016" t="s">
        <v>2643</v>
      </c>
    </row>
    <row r="2017" spans="1:32" x14ac:dyDescent="0.3">
      <c r="A2017" t="s">
        <v>1592</v>
      </c>
      <c r="B2017" t="s">
        <v>104</v>
      </c>
      <c r="C2017" t="str">
        <f t="shared" si="31"/>
        <v>2Ks</v>
      </c>
      <c r="D2017">
        <v>2000</v>
      </c>
      <c r="E2017" t="s">
        <v>18</v>
      </c>
      <c r="F2017" t="s">
        <v>134</v>
      </c>
      <c r="G2017">
        <v>0.74</v>
      </c>
      <c r="H2017">
        <v>0.5</v>
      </c>
      <c r="I2017">
        <v>0</v>
      </c>
      <c r="J2017">
        <v>0.09</v>
      </c>
      <c r="K2017">
        <v>1.33</v>
      </c>
      <c r="AF2017" t="s">
        <v>2644</v>
      </c>
    </row>
    <row r="2018" spans="1:32" x14ac:dyDescent="0.3">
      <c r="A2018" t="s">
        <v>1701</v>
      </c>
      <c r="B2018" t="s">
        <v>104</v>
      </c>
      <c r="C2018" t="str">
        <f t="shared" si="31"/>
        <v>2Ks</v>
      </c>
      <c r="D2018">
        <v>2000</v>
      </c>
      <c r="E2018" t="s">
        <v>18</v>
      </c>
      <c r="F2018" t="s">
        <v>134</v>
      </c>
      <c r="G2018">
        <v>0.7</v>
      </c>
      <c r="H2018">
        <v>0.47</v>
      </c>
      <c r="I2018">
        <v>0</v>
      </c>
      <c r="J2018">
        <v>0.08</v>
      </c>
      <c r="K2018">
        <v>1.25</v>
      </c>
      <c r="L2018">
        <v>86</v>
      </c>
      <c r="M2018">
        <v>10</v>
      </c>
      <c r="N2018">
        <v>8</v>
      </c>
      <c r="O2018">
        <v>6</v>
      </c>
      <c r="P2018" t="s">
        <v>135</v>
      </c>
      <c r="Q2018" t="s">
        <v>20</v>
      </c>
      <c r="AF2018" t="s">
        <v>2645</v>
      </c>
    </row>
    <row r="2019" spans="1:32" x14ac:dyDescent="0.3">
      <c r="A2019" t="s">
        <v>1727</v>
      </c>
      <c r="B2019" t="s">
        <v>55</v>
      </c>
      <c r="C2019" t="str">
        <f t="shared" si="31"/>
        <v>2Ks</v>
      </c>
      <c r="D2019">
        <v>2000</v>
      </c>
      <c r="E2019" t="s">
        <v>50</v>
      </c>
      <c r="F2019" t="s">
        <v>372</v>
      </c>
      <c r="G2019">
        <v>0.24</v>
      </c>
      <c r="H2019">
        <v>0.19</v>
      </c>
      <c r="I2019">
        <v>0.75</v>
      </c>
      <c r="J2019">
        <v>0.06</v>
      </c>
      <c r="K2019">
        <v>1.24</v>
      </c>
      <c r="L2019">
        <v>78</v>
      </c>
      <c r="M2019">
        <v>20</v>
      </c>
      <c r="N2019">
        <v>7.7</v>
      </c>
      <c r="O2019">
        <v>6</v>
      </c>
      <c r="P2019" t="s">
        <v>181</v>
      </c>
      <c r="Q2019" t="s">
        <v>20</v>
      </c>
      <c r="AF2019" t="s">
        <v>2646</v>
      </c>
    </row>
    <row r="2020" spans="1:32" x14ac:dyDescent="0.3">
      <c r="A2020" t="s">
        <v>1740</v>
      </c>
      <c r="B2020" t="s">
        <v>27</v>
      </c>
      <c r="C2020" t="str">
        <f t="shared" si="31"/>
        <v>2Ks</v>
      </c>
      <c r="D2020">
        <v>2000</v>
      </c>
      <c r="E2020" t="s">
        <v>30</v>
      </c>
      <c r="F2020" t="s">
        <v>19</v>
      </c>
      <c r="G2020">
        <v>0.28999999999999998</v>
      </c>
      <c r="H2020">
        <v>0.17</v>
      </c>
      <c r="I2020">
        <v>0.75</v>
      </c>
      <c r="J2020">
        <v>0.02</v>
      </c>
      <c r="K2020">
        <v>1.23</v>
      </c>
      <c r="AF2020" t="s">
        <v>2648</v>
      </c>
    </row>
    <row r="2021" spans="1:32" x14ac:dyDescent="0.3">
      <c r="A2021" t="s">
        <v>1771</v>
      </c>
      <c r="B2021" t="s">
        <v>104</v>
      </c>
      <c r="C2021" t="str">
        <f t="shared" si="31"/>
        <v>2Ks</v>
      </c>
      <c r="D2021">
        <v>2000</v>
      </c>
      <c r="E2021" t="s">
        <v>50</v>
      </c>
      <c r="F2021" t="s">
        <v>248</v>
      </c>
      <c r="G2021">
        <v>0.34</v>
      </c>
      <c r="H2021">
        <v>0.49</v>
      </c>
      <c r="I2021">
        <v>0.28000000000000003</v>
      </c>
      <c r="J2021">
        <v>0.1</v>
      </c>
      <c r="K2021">
        <v>1.21</v>
      </c>
      <c r="L2021">
        <v>86</v>
      </c>
      <c r="M2021">
        <v>13</v>
      </c>
      <c r="N2021">
        <v>9</v>
      </c>
      <c r="O2021">
        <v>91</v>
      </c>
      <c r="P2021" t="s">
        <v>222</v>
      </c>
      <c r="Q2021" t="s">
        <v>53</v>
      </c>
      <c r="AF2021" t="s">
        <v>2649</v>
      </c>
    </row>
    <row r="2022" spans="1:32" x14ac:dyDescent="0.3">
      <c r="A2022" t="s">
        <v>843</v>
      </c>
      <c r="B2022" t="s">
        <v>27</v>
      </c>
      <c r="C2022" t="str">
        <f t="shared" si="31"/>
        <v>2Ks</v>
      </c>
      <c r="D2022">
        <v>2000</v>
      </c>
      <c r="E2022" t="s">
        <v>18</v>
      </c>
      <c r="F2022" t="s">
        <v>19</v>
      </c>
      <c r="G2022">
        <v>0.5</v>
      </c>
      <c r="H2022">
        <v>0.18</v>
      </c>
      <c r="I2022">
        <v>0.44</v>
      </c>
      <c r="J2022">
        <v>0.06</v>
      </c>
      <c r="K2022">
        <v>1.18</v>
      </c>
      <c r="AF2022" t="s">
        <v>2650</v>
      </c>
    </row>
    <row r="2023" spans="1:32" x14ac:dyDescent="0.3">
      <c r="A2023" t="s">
        <v>1873</v>
      </c>
      <c r="B2023" t="s">
        <v>104</v>
      </c>
      <c r="C2023" t="str">
        <f t="shared" si="31"/>
        <v>2Ks</v>
      </c>
      <c r="D2023">
        <v>2000</v>
      </c>
      <c r="E2023" t="s">
        <v>50</v>
      </c>
      <c r="F2023" t="s">
        <v>51</v>
      </c>
      <c r="G2023">
        <v>0.64</v>
      </c>
      <c r="H2023">
        <v>0.43</v>
      </c>
      <c r="I2023">
        <v>0</v>
      </c>
      <c r="J2023">
        <v>7.0000000000000007E-2</v>
      </c>
      <c r="K2023">
        <v>1.1399999999999999</v>
      </c>
      <c r="L2023">
        <v>51</v>
      </c>
      <c r="M2023">
        <v>8</v>
      </c>
      <c r="N2023" t="s">
        <v>203</v>
      </c>
      <c r="P2023" t="s">
        <v>1874</v>
      </c>
      <c r="Q2023" t="s">
        <v>20</v>
      </c>
      <c r="AF2023" t="s">
        <v>2651</v>
      </c>
    </row>
    <row r="2024" spans="1:32" x14ac:dyDescent="0.3">
      <c r="A2024" t="s">
        <v>1884</v>
      </c>
      <c r="B2024" t="s">
        <v>799</v>
      </c>
      <c r="C2024" t="str">
        <f t="shared" si="31"/>
        <v>2Ks</v>
      </c>
      <c r="D2024">
        <v>2000</v>
      </c>
      <c r="E2024" t="s">
        <v>50</v>
      </c>
      <c r="F2024" t="s">
        <v>283</v>
      </c>
      <c r="G2024">
        <v>0.41</v>
      </c>
      <c r="H2024">
        <v>0.23</v>
      </c>
      <c r="I2024">
        <v>0.47</v>
      </c>
      <c r="J2024">
        <v>0.03</v>
      </c>
      <c r="K2024">
        <v>1.1399999999999999</v>
      </c>
      <c r="AF2024" t="s">
        <v>2652</v>
      </c>
    </row>
    <row r="2025" spans="1:32" x14ac:dyDescent="0.3">
      <c r="A2025" t="s">
        <v>1963</v>
      </c>
      <c r="B2025" t="s">
        <v>799</v>
      </c>
      <c r="C2025" t="str">
        <f t="shared" si="31"/>
        <v>2Ks</v>
      </c>
      <c r="D2025">
        <v>2000</v>
      </c>
      <c r="E2025" t="s">
        <v>18</v>
      </c>
      <c r="F2025" t="s">
        <v>151</v>
      </c>
      <c r="G2025">
        <v>1.02</v>
      </c>
      <c r="H2025">
        <v>0.05</v>
      </c>
      <c r="I2025">
        <v>0</v>
      </c>
      <c r="J2025">
        <v>0.02</v>
      </c>
      <c r="K2025">
        <v>1.0900000000000001</v>
      </c>
      <c r="L2025">
        <v>97</v>
      </c>
      <c r="M2025">
        <v>22</v>
      </c>
      <c r="N2025">
        <v>6</v>
      </c>
      <c r="O2025">
        <v>47</v>
      </c>
      <c r="P2025" t="s">
        <v>426</v>
      </c>
      <c r="Q2025" t="s">
        <v>20</v>
      </c>
      <c r="AF2025" t="s">
        <v>2653</v>
      </c>
    </row>
    <row r="2026" spans="1:32" x14ac:dyDescent="0.3">
      <c r="A2026" t="s">
        <v>2055</v>
      </c>
      <c r="B2026" t="s">
        <v>104</v>
      </c>
      <c r="C2026" t="str">
        <f t="shared" si="31"/>
        <v>2Ks</v>
      </c>
      <c r="D2026">
        <v>2000</v>
      </c>
      <c r="E2026" t="s">
        <v>18</v>
      </c>
      <c r="F2026" t="s">
        <v>523</v>
      </c>
      <c r="G2026">
        <v>0.91</v>
      </c>
      <c r="H2026">
        <v>0.11</v>
      </c>
      <c r="I2026">
        <v>0</v>
      </c>
      <c r="J2026">
        <v>0.03</v>
      </c>
      <c r="K2026">
        <v>1.05</v>
      </c>
      <c r="L2026">
        <v>82</v>
      </c>
      <c r="M2026">
        <v>14</v>
      </c>
      <c r="N2026">
        <v>8.4</v>
      </c>
      <c r="O2026">
        <v>5</v>
      </c>
      <c r="P2026" t="s">
        <v>1542</v>
      </c>
      <c r="Q2026" t="s">
        <v>20</v>
      </c>
      <c r="AF2026" t="s">
        <v>2654</v>
      </c>
    </row>
    <row r="2027" spans="1:32" x14ac:dyDescent="0.3">
      <c r="A2027" t="s">
        <v>2067</v>
      </c>
      <c r="B2027" t="s">
        <v>104</v>
      </c>
      <c r="C2027" t="str">
        <f t="shared" si="31"/>
        <v>2Ks</v>
      </c>
      <c r="D2027">
        <v>2000</v>
      </c>
      <c r="E2027" t="s">
        <v>24</v>
      </c>
      <c r="F2027" t="s">
        <v>523</v>
      </c>
      <c r="G2027">
        <v>0.57999999999999996</v>
      </c>
      <c r="H2027">
        <v>0.39</v>
      </c>
      <c r="I2027">
        <v>0</v>
      </c>
      <c r="J2027">
        <v>7.0000000000000007E-2</v>
      </c>
      <c r="K2027">
        <v>1.04</v>
      </c>
      <c r="L2027">
        <v>42</v>
      </c>
      <c r="M2027">
        <v>9</v>
      </c>
      <c r="N2027" t="s">
        <v>203</v>
      </c>
      <c r="P2027" t="s">
        <v>1788</v>
      </c>
      <c r="Q2027" t="s">
        <v>20</v>
      </c>
      <c r="AF2027" t="s">
        <v>2655</v>
      </c>
    </row>
    <row r="2028" spans="1:32" x14ac:dyDescent="0.3">
      <c r="A2028" t="s">
        <v>2135</v>
      </c>
      <c r="B2028" t="s">
        <v>55</v>
      </c>
      <c r="C2028" t="str">
        <f t="shared" si="31"/>
        <v>2Ks</v>
      </c>
      <c r="D2028">
        <v>2000</v>
      </c>
      <c r="E2028" t="s">
        <v>86</v>
      </c>
      <c r="F2028" t="s">
        <v>933</v>
      </c>
      <c r="G2028">
        <v>0.3</v>
      </c>
      <c r="H2028">
        <v>0.24</v>
      </c>
      <c r="I2028">
        <v>0.38</v>
      </c>
      <c r="J2028">
        <v>0.08</v>
      </c>
      <c r="K2028">
        <v>1</v>
      </c>
      <c r="AF2028" t="s">
        <v>2657</v>
      </c>
    </row>
    <row r="2029" spans="1:32" x14ac:dyDescent="0.3">
      <c r="A2029" t="s">
        <v>2137</v>
      </c>
      <c r="B2029" t="s">
        <v>95</v>
      </c>
      <c r="C2029" t="str">
        <f t="shared" si="31"/>
        <v>2Ks</v>
      </c>
      <c r="D2029">
        <v>2000</v>
      </c>
      <c r="E2029" t="s">
        <v>24</v>
      </c>
      <c r="F2029" t="s">
        <v>19</v>
      </c>
      <c r="G2029">
        <v>0.65</v>
      </c>
      <c r="H2029">
        <v>0.15</v>
      </c>
      <c r="I2029">
        <v>0.19</v>
      </c>
      <c r="J2029">
        <v>0.01</v>
      </c>
      <c r="K2029">
        <v>1</v>
      </c>
      <c r="AF2029" t="s">
        <v>2658</v>
      </c>
    </row>
    <row r="2030" spans="1:32" x14ac:dyDescent="0.3">
      <c r="A2030" t="s">
        <v>2143</v>
      </c>
      <c r="B2030" t="s">
        <v>104</v>
      </c>
      <c r="C2030" t="str">
        <f t="shared" si="31"/>
        <v>2Ks</v>
      </c>
      <c r="D2030">
        <v>2000</v>
      </c>
      <c r="E2030" t="s">
        <v>18</v>
      </c>
      <c r="F2030" t="s">
        <v>68</v>
      </c>
      <c r="G2030">
        <v>0.56000000000000005</v>
      </c>
      <c r="H2030">
        <v>0.38</v>
      </c>
      <c r="I2030">
        <v>0</v>
      </c>
      <c r="J2030">
        <v>7.0000000000000007E-2</v>
      </c>
      <c r="K2030">
        <v>1</v>
      </c>
      <c r="L2030">
        <v>73</v>
      </c>
      <c r="M2030">
        <v>10</v>
      </c>
      <c r="N2030" t="s">
        <v>203</v>
      </c>
      <c r="P2030" t="s">
        <v>2144</v>
      </c>
      <c r="Q2030" t="s">
        <v>20</v>
      </c>
      <c r="AF2030" t="s">
        <v>2661</v>
      </c>
    </row>
    <row r="2031" spans="1:32" x14ac:dyDescent="0.3">
      <c r="A2031" t="s">
        <v>2149</v>
      </c>
      <c r="B2031" t="s">
        <v>104</v>
      </c>
      <c r="C2031" t="str">
        <f t="shared" si="31"/>
        <v>2Ks</v>
      </c>
      <c r="D2031">
        <v>2000</v>
      </c>
      <c r="E2031" t="s">
        <v>34</v>
      </c>
      <c r="F2031" t="s">
        <v>68</v>
      </c>
      <c r="G2031">
        <v>0.55000000000000004</v>
      </c>
      <c r="H2031">
        <v>0.38</v>
      </c>
      <c r="I2031">
        <v>0</v>
      </c>
      <c r="J2031">
        <v>7.0000000000000007E-2</v>
      </c>
      <c r="K2031">
        <v>1</v>
      </c>
      <c r="AF2031" t="s">
        <v>2662</v>
      </c>
    </row>
    <row r="2032" spans="1:32" x14ac:dyDescent="0.3">
      <c r="A2032" t="s">
        <v>2150</v>
      </c>
      <c r="B2032" t="s">
        <v>137</v>
      </c>
      <c r="C2032" t="str">
        <f t="shared" si="31"/>
        <v>2Ks</v>
      </c>
      <c r="D2032">
        <v>2000</v>
      </c>
      <c r="E2032" t="s">
        <v>18</v>
      </c>
      <c r="F2032" t="s">
        <v>45</v>
      </c>
      <c r="G2032">
        <v>0.74</v>
      </c>
      <c r="H2032">
        <v>0.21</v>
      </c>
      <c r="I2032">
        <v>0</v>
      </c>
      <c r="J2032">
        <v>0.04</v>
      </c>
      <c r="K2032">
        <v>0.99</v>
      </c>
      <c r="L2032">
        <v>79</v>
      </c>
      <c r="M2032">
        <v>24</v>
      </c>
      <c r="N2032">
        <v>8.5</v>
      </c>
      <c r="O2032">
        <v>10</v>
      </c>
      <c r="P2032" t="s">
        <v>45</v>
      </c>
      <c r="Q2032" t="s">
        <v>20</v>
      </c>
      <c r="AF2032" t="s">
        <v>2663</v>
      </c>
    </row>
    <row r="2033" spans="1:32" x14ac:dyDescent="0.3">
      <c r="A2033" t="s">
        <v>2156</v>
      </c>
      <c r="B2033" t="s">
        <v>55</v>
      </c>
      <c r="C2033" t="str">
        <f t="shared" si="31"/>
        <v>2Ks</v>
      </c>
      <c r="D2033">
        <v>2000</v>
      </c>
      <c r="E2033" t="s">
        <v>50</v>
      </c>
      <c r="F2033" t="s">
        <v>68</v>
      </c>
      <c r="G2033">
        <v>0.3</v>
      </c>
      <c r="H2033">
        <v>0.23</v>
      </c>
      <c r="I2033">
        <v>0.38</v>
      </c>
      <c r="J2033">
        <v>0.08</v>
      </c>
      <c r="K2033">
        <v>0.99</v>
      </c>
      <c r="L2033">
        <v>66</v>
      </c>
      <c r="M2033">
        <v>20</v>
      </c>
      <c r="N2033">
        <v>8</v>
      </c>
      <c r="O2033">
        <v>35</v>
      </c>
      <c r="P2033" t="s">
        <v>2157</v>
      </c>
      <c r="Q2033" t="s">
        <v>88</v>
      </c>
      <c r="AF2033" t="s">
        <v>2664</v>
      </c>
    </row>
    <row r="2034" spans="1:32" x14ac:dyDescent="0.3">
      <c r="A2034" t="s">
        <v>2191</v>
      </c>
      <c r="B2034" t="s">
        <v>104</v>
      </c>
      <c r="C2034" t="str">
        <f t="shared" si="31"/>
        <v>2Ks</v>
      </c>
      <c r="D2034">
        <v>2000</v>
      </c>
      <c r="E2034" t="s">
        <v>37</v>
      </c>
      <c r="F2034" t="s">
        <v>134</v>
      </c>
      <c r="G2034">
        <v>0.54</v>
      </c>
      <c r="H2034">
        <v>0.37</v>
      </c>
      <c r="I2034">
        <v>0</v>
      </c>
      <c r="J2034">
        <v>0.06</v>
      </c>
      <c r="K2034">
        <v>0.97</v>
      </c>
      <c r="L2034">
        <v>86</v>
      </c>
      <c r="M2034">
        <v>16</v>
      </c>
      <c r="N2034">
        <v>9</v>
      </c>
      <c r="O2034">
        <v>44</v>
      </c>
      <c r="P2034" t="s">
        <v>715</v>
      </c>
      <c r="Q2034" t="s">
        <v>88</v>
      </c>
      <c r="AF2034" t="s">
        <v>2665</v>
      </c>
    </row>
    <row r="2035" spans="1:32" x14ac:dyDescent="0.3">
      <c r="A2035" t="s">
        <v>2199</v>
      </c>
      <c r="B2035" t="s">
        <v>55</v>
      </c>
      <c r="C2035" t="str">
        <f t="shared" si="31"/>
        <v>2Ks</v>
      </c>
      <c r="D2035">
        <v>2000</v>
      </c>
      <c r="E2035" t="s">
        <v>18</v>
      </c>
      <c r="F2035" t="s">
        <v>134</v>
      </c>
      <c r="G2035">
        <v>0.47</v>
      </c>
      <c r="H2035">
        <v>0.37</v>
      </c>
      <c r="I2035">
        <v>0</v>
      </c>
      <c r="J2035">
        <v>0.12</v>
      </c>
      <c r="K2035">
        <v>0.96</v>
      </c>
      <c r="L2035">
        <v>85</v>
      </c>
      <c r="M2035">
        <v>22</v>
      </c>
      <c r="N2035">
        <v>8.1</v>
      </c>
      <c r="O2035">
        <v>9</v>
      </c>
      <c r="P2035" t="s">
        <v>135</v>
      </c>
      <c r="Q2035" t="s">
        <v>20</v>
      </c>
      <c r="AF2035" t="s">
        <v>2667</v>
      </c>
    </row>
    <row r="2036" spans="1:32" x14ac:dyDescent="0.3">
      <c r="A2036" t="s">
        <v>2226</v>
      </c>
      <c r="B2036" t="s">
        <v>55</v>
      </c>
      <c r="C2036" t="str">
        <f t="shared" si="31"/>
        <v>2Ks</v>
      </c>
      <c r="D2036">
        <v>2000</v>
      </c>
      <c r="E2036" t="s">
        <v>272</v>
      </c>
      <c r="F2036" t="s">
        <v>134</v>
      </c>
      <c r="G2036">
        <v>0.27</v>
      </c>
      <c r="H2036">
        <v>0.21</v>
      </c>
      <c r="I2036">
        <v>0.41</v>
      </c>
      <c r="J2036">
        <v>7.0000000000000007E-2</v>
      </c>
      <c r="K2036">
        <v>0.95</v>
      </c>
      <c r="L2036">
        <v>75</v>
      </c>
      <c r="M2036">
        <v>20</v>
      </c>
      <c r="N2036">
        <v>8.4</v>
      </c>
      <c r="O2036">
        <v>12</v>
      </c>
      <c r="P2036" t="s">
        <v>2114</v>
      </c>
      <c r="Q2036" t="s">
        <v>88</v>
      </c>
      <c r="AF2036" t="s">
        <v>2668</v>
      </c>
    </row>
    <row r="2037" spans="1:32" x14ac:dyDescent="0.3">
      <c r="A2037" t="s">
        <v>1347</v>
      </c>
      <c r="B2037" t="s">
        <v>104</v>
      </c>
      <c r="C2037" t="str">
        <f t="shared" si="31"/>
        <v>2Ks</v>
      </c>
      <c r="D2037">
        <v>2000</v>
      </c>
      <c r="E2037" t="s">
        <v>50</v>
      </c>
      <c r="F2037" t="s">
        <v>134</v>
      </c>
      <c r="G2037">
        <v>0.51</v>
      </c>
      <c r="H2037">
        <v>0.35</v>
      </c>
      <c r="I2037">
        <v>0</v>
      </c>
      <c r="J2037">
        <v>0.06</v>
      </c>
      <c r="K2037">
        <v>0.92</v>
      </c>
      <c r="L2037">
        <v>61</v>
      </c>
      <c r="M2037">
        <v>11</v>
      </c>
      <c r="N2037">
        <v>6.7</v>
      </c>
      <c r="O2037">
        <v>44</v>
      </c>
      <c r="P2037" t="s">
        <v>2286</v>
      </c>
      <c r="Q2037" t="s">
        <v>88</v>
      </c>
      <c r="AF2037" t="s">
        <v>2669</v>
      </c>
    </row>
    <row r="2038" spans="1:32" x14ac:dyDescent="0.3">
      <c r="A2038" t="s">
        <v>2317</v>
      </c>
      <c r="B2038" t="s">
        <v>104</v>
      </c>
      <c r="C2038" t="str">
        <f t="shared" si="31"/>
        <v>2Ks</v>
      </c>
      <c r="D2038">
        <v>2000</v>
      </c>
      <c r="E2038" t="s">
        <v>24</v>
      </c>
      <c r="F2038" t="s">
        <v>648</v>
      </c>
      <c r="G2038">
        <v>0.02</v>
      </c>
      <c r="H2038">
        <v>0.8</v>
      </c>
      <c r="I2038">
        <v>0.02</v>
      </c>
      <c r="J2038">
        <v>7.0000000000000007E-2</v>
      </c>
      <c r="K2038">
        <v>0.91</v>
      </c>
      <c r="L2038">
        <v>90</v>
      </c>
      <c r="M2038">
        <v>13</v>
      </c>
      <c r="N2038">
        <v>8.6999999999999993</v>
      </c>
      <c r="O2038">
        <v>31</v>
      </c>
      <c r="P2038" t="s">
        <v>648</v>
      </c>
      <c r="Q2038" t="s">
        <v>20</v>
      </c>
      <c r="AF2038" t="s">
        <v>2670</v>
      </c>
    </row>
    <row r="2039" spans="1:32" x14ac:dyDescent="0.3">
      <c r="A2039" t="s">
        <v>2359</v>
      </c>
      <c r="B2039" t="s">
        <v>104</v>
      </c>
      <c r="C2039" t="str">
        <f t="shared" si="31"/>
        <v>2Ks</v>
      </c>
      <c r="D2039">
        <v>2000</v>
      </c>
      <c r="E2039" t="s">
        <v>18</v>
      </c>
      <c r="F2039" t="s">
        <v>68</v>
      </c>
      <c r="G2039">
        <v>0.49</v>
      </c>
      <c r="H2039">
        <v>0.34</v>
      </c>
      <c r="I2039">
        <v>0</v>
      </c>
      <c r="J2039">
        <v>0.06</v>
      </c>
      <c r="K2039">
        <v>0.89</v>
      </c>
      <c r="AF2039" t="s">
        <v>2671</v>
      </c>
    </row>
    <row r="2040" spans="1:32" x14ac:dyDescent="0.3">
      <c r="A2040" t="s">
        <v>2416</v>
      </c>
      <c r="B2040" t="s">
        <v>104</v>
      </c>
      <c r="C2040" t="str">
        <f t="shared" si="31"/>
        <v>2Ks</v>
      </c>
      <c r="D2040">
        <v>2000</v>
      </c>
      <c r="E2040" t="s">
        <v>28</v>
      </c>
      <c r="F2040" t="s">
        <v>1403</v>
      </c>
      <c r="G2040">
        <v>0.3</v>
      </c>
      <c r="H2040">
        <v>0.2</v>
      </c>
      <c r="I2040">
        <v>0.3</v>
      </c>
      <c r="J2040">
        <v>0.06</v>
      </c>
      <c r="K2040">
        <v>0.87</v>
      </c>
      <c r="L2040">
        <v>92</v>
      </c>
      <c r="M2040">
        <v>19</v>
      </c>
      <c r="N2040">
        <v>8.3000000000000007</v>
      </c>
      <c r="O2040">
        <v>129</v>
      </c>
      <c r="P2040" t="s">
        <v>118</v>
      </c>
      <c r="Q2040" t="s">
        <v>88</v>
      </c>
      <c r="AF2040" t="s">
        <v>2672</v>
      </c>
    </row>
    <row r="2041" spans="1:32" x14ac:dyDescent="0.3">
      <c r="A2041" t="s">
        <v>2455</v>
      </c>
      <c r="B2041" t="s">
        <v>55</v>
      </c>
      <c r="C2041" t="str">
        <f t="shared" si="31"/>
        <v>2Ks</v>
      </c>
      <c r="D2041">
        <v>2000</v>
      </c>
      <c r="E2041" t="s">
        <v>86</v>
      </c>
      <c r="F2041" t="s">
        <v>248</v>
      </c>
      <c r="G2041">
        <v>0.32</v>
      </c>
      <c r="H2041">
        <v>0.25</v>
      </c>
      <c r="I2041">
        <v>0.2</v>
      </c>
      <c r="J2041">
        <v>0.08</v>
      </c>
      <c r="K2041">
        <v>0.85</v>
      </c>
      <c r="L2041">
        <v>64</v>
      </c>
      <c r="M2041">
        <v>17</v>
      </c>
      <c r="N2041">
        <v>7.9</v>
      </c>
      <c r="O2041">
        <v>31</v>
      </c>
      <c r="P2041" t="s">
        <v>2033</v>
      </c>
      <c r="Q2041" t="s">
        <v>88</v>
      </c>
      <c r="AF2041" t="s">
        <v>2673</v>
      </c>
    </row>
    <row r="2042" spans="1:32" x14ac:dyDescent="0.3">
      <c r="A2042" t="s">
        <v>2477</v>
      </c>
      <c r="B2042" t="s">
        <v>55</v>
      </c>
      <c r="C2042" t="str">
        <f t="shared" si="31"/>
        <v>2Ks</v>
      </c>
      <c r="D2042">
        <v>2000</v>
      </c>
      <c r="E2042" t="s">
        <v>50</v>
      </c>
      <c r="F2042" t="s">
        <v>484</v>
      </c>
      <c r="G2042">
        <v>0.24</v>
      </c>
      <c r="H2042">
        <v>0.19</v>
      </c>
      <c r="I2042">
        <v>0.34</v>
      </c>
      <c r="J2042">
        <v>0.06</v>
      </c>
      <c r="K2042">
        <v>0.83</v>
      </c>
      <c r="L2042">
        <v>75</v>
      </c>
      <c r="M2042">
        <v>17</v>
      </c>
      <c r="N2042">
        <v>8.8000000000000007</v>
      </c>
      <c r="O2042">
        <v>24</v>
      </c>
      <c r="P2042" t="s">
        <v>934</v>
      </c>
      <c r="Q2042" t="s">
        <v>88</v>
      </c>
      <c r="AF2042" t="s">
        <v>2674</v>
      </c>
    </row>
    <row r="2043" spans="1:32" x14ac:dyDescent="0.3">
      <c r="A2043" t="s">
        <v>2482</v>
      </c>
      <c r="B2043" t="s">
        <v>55</v>
      </c>
      <c r="C2043" t="str">
        <f t="shared" si="31"/>
        <v>2Ks</v>
      </c>
      <c r="D2043">
        <v>2000</v>
      </c>
      <c r="E2043" t="s">
        <v>18</v>
      </c>
      <c r="F2043" t="s">
        <v>134</v>
      </c>
      <c r="G2043">
        <v>0.27</v>
      </c>
      <c r="H2043">
        <v>0.21</v>
      </c>
      <c r="I2043">
        <v>0.28000000000000003</v>
      </c>
      <c r="J2043">
        <v>7.0000000000000007E-2</v>
      </c>
      <c r="K2043">
        <v>0.83</v>
      </c>
      <c r="AF2043" t="s">
        <v>2675</v>
      </c>
    </row>
    <row r="2044" spans="1:32" x14ac:dyDescent="0.3">
      <c r="A2044" t="s">
        <v>2486</v>
      </c>
      <c r="B2044" t="s">
        <v>27</v>
      </c>
      <c r="C2044" t="str">
        <f t="shared" si="31"/>
        <v>2Ks</v>
      </c>
      <c r="D2044">
        <v>2000</v>
      </c>
      <c r="E2044" t="s">
        <v>34</v>
      </c>
      <c r="F2044" t="s">
        <v>234</v>
      </c>
      <c r="G2044">
        <v>0</v>
      </c>
      <c r="H2044">
        <v>0</v>
      </c>
      <c r="I2044">
        <v>0.83</v>
      </c>
      <c r="J2044">
        <v>0</v>
      </c>
      <c r="K2044">
        <v>0.83</v>
      </c>
      <c r="AF2044" t="s">
        <v>2677</v>
      </c>
    </row>
    <row r="2045" spans="1:32" x14ac:dyDescent="0.3">
      <c r="A2045" t="s">
        <v>428</v>
      </c>
      <c r="B2045" t="s">
        <v>27</v>
      </c>
      <c r="C2045" t="str">
        <f t="shared" si="31"/>
        <v>2Ks</v>
      </c>
      <c r="D2045">
        <v>2000</v>
      </c>
      <c r="E2045" t="s">
        <v>28</v>
      </c>
      <c r="F2045" t="s">
        <v>350</v>
      </c>
      <c r="G2045">
        <v>0</v>
      </c>
      <c r="H2045">
        <v>0</v>
      </c>
      <c r="I2045">
        <v>0.81</v>
      </c>
      <c r="J2045">
        <v>0</v>
      </c>
      <c r="K2045">
        <v>0.81</v>
      </c>
      <c r="AF2045" t="s">
        <v>2678</v>
      </c>
    </row>
    <row r="2046" spans="1:32" x14ac:dyDescent="0.3">
      <c r="A2046" t="s">
        <v>2524</v>
      </c>
      <c r="B2046" t="s">
        <v>55</v>
      </c>
      <c r="C2046" t="str">
        <f t="shared" si="31"/>
        <v>2Ks</v>
      </c>
      <c r="D2046">
        <v>2000</v>
      </c>
      <c r="E2046" t="s">
        <v>86</v>
      </c>
      <c r="F2046" t="s">
        <v>776</v>
      </c>
      <c r="G2046">
        <v>0.4</v>
      </c>
      <c r="H2046">
        <v>0.31</v>
      </c>
      <c r="I2046">
        <v>0</v>
      </c>
      <c r="J2046">
        <v>0.1</v>
      </c>
      <c r="K2046">
        <v>0.81</v>
      </c>
      <c r="L2046">
        <v>75</v>
      </c>
      <c r="M2046">
        <v>20</v>
      </c>
      <c r="N2046" t="s">
        <v>203</v>
      </c>
      <c r="P2046" t="s">
        <v>777</v>
      </c>
      <c r="Q2046" t="s">
        <v>88</v>
      </c>
      <c r="AF2046" t="s">
        <v>2679</v>
      </c>
    </row>
    <row r="2047" spans="1:32" x14ac:dyDescent="0.3">
      <c r="A2047" t="s">
        <v>2529</v>
      </c>
      <c r="B2047" t="s">
        <v>104</v>
      </c>
      <c r="C2047" t="str">
        <f t="shared" si="31"/>
        <v>2Ks</v>
      </c>
      <c r="D2047">
        <v>2000</v>
      </c>
      <c r="E2047" t="s">
        <v>28</v>
      </c>
      <c r="F2047" t="s">
        <v>372</v>
      </c>
      <c r="G2047">
        <v>0.06</v>
      </c>
      <c r="H2047">
        <v>0.04</v>
      </c>
      <c r="I2047">
        <v>0.66</v>
      </c>
      <c r="J2047">
        <v>0.05</v>
      </c>
      <c r="K2047">
        <v>0.81</v>
      </c>
      <c r="L2047">
        <v>78</v>
      </c>
      <c r="M2047">
        <v>9</v>
      </c>
      <c r="N2047">
        <v>8.6999999999999993</v>
      </c>
      <c r="O2047">
        <v>31</v>
      </c>
      <c r="P2047" t="s">
        <v>181</v>
      </c>
      <c r="Q2047" t="s">
        <v>88</v>
      </c>
      <c r="AF2047" t="s">
        <v>2680</v>
      </c>
    </row>
    <row r="2048" spans="1:32" x14ac:dyDescent="0.3">
      <c r="A2048" t="s">
        <v>2531</v>
      </c>
      <c r="B2048" t="s">
        <v>104</v>
      </c>
      <c r="C2048" t="str">
        <f t="shared" si="31"/>
        <v>2Ks</v>
      </c>
      <c r="D2048">
        <v>2000</v>
      </c>
      <c r="E2048" t="s">
        <v>24</v>
      </c>
      <c r="F2048" t="s">
        <v>134</v>
      </c>
      <c r="G2048">
        <v>0.45</v>
      </c>
      <c r="H2048">
        <v>0.31</v>
      </c>
      <c r="I2048">
        <v>0</v>
      </c>
      <c r="J2048">
        <v>0.05</v>
      </c>
      <c r="K2048">
        <v>0.81</v>
      </c>
      <c r="L2048">
        <v>73</v>
      </c>
      <c r="M2048">
        <v>8</v>
      </c>
      <c r="N2048">
        <v>6.1</v>
      </c>
      <c r="O2048">
        <v>9</v>
      </c>
      <c r="P2048" t="s">
        <v>810</v>
      </c>
      <c r="Q2048" t="s">
        <v>20</v>
      </c>
      <c r="AF2048" t="s">
        <v>2681</v>
      </c>
    </row>
    <row r="2049" spans="1:32" x14ac:dyDescent="0.3">
      <c r="A2049" t="s">
        <v>1030</v>
      </c>
      <c r="B2049" t="s">
        <v>104</v>
      </c>
      <c r="C2049" t="str">
        <f t="shared" si="31"/>
        <v>2Ks</v>
      </c>
      <c r="D2049">
        <v>2000</v>
      </c>
      <c r="E2049" t="s">
        <v>34</v>
      </c>
      <c r="F2049" t="s">
        <v>283</v>
      </c>
      <c r="G2049">
        <v>0.45</v>
      </c>
      <c r="H2049">
        <v>0.3</v>
      </c>
      <c r="I2049">
        <v>0</v>
      </c>
      <c r="J2049">
        <v>0.05</v>
      </c>
      <c r="K2049">
        <v>0.8</v>
      </c>
      <c r="AF2049" t="s">
        <v>2682</v>
      </c>
    </row>
    <row r="2050" spans="1:32" x14ac:dyDescent="0.3">
      <c r="A2050" t="s">
        <v>2560</v>
      </c>
      <c r="B2050" t="s">
        <v>104</v>
      </c>
      <c r="C2050" t="str">
        <f t="shared" si="31"/>
        <v>2Ks</v>
      </c>
      <c r="D2050">
        <v>2000</v>
      </c>
      <c r="E2050" t="s">
        <v>272</v>
      </c>
      <c r="F2050" t="s">
        <v>1201</v>
      </c>
      <c r="G2050">
        <v>0</v>
      </c>
      <c r="H2050">
        <v>0</v>
      </c>
      <c r="I2050">
        <v>0.75</v>
      </c>
      <c r="J2050">
        <v>0.05</v>
      </c>
      <c r="K2050">
        <v>0.8</v>
      </c>
      <c r="AF2050" t="s">
        <v>2683</v>
      </c>
    </row>
    <row r="2051" spans="1:32" x14ac:dyDescent="0.3">
      <c r="A2051" t="s">
        <v>2581</v>
      </c>
      <c r="B2051" t="s">
        <v>55</v>
      </c>
      <c r="C2051" t="str">
        <f t="shared" ref="C2051:C2114" si="32">_xlfn.IFS(D2051&lt;1990,"80s",D2051&lt;2000,"90s",D2051&lt;2010,"2Ks",D2051&lt;2020,"2k10s")</f>
        <v>2Ks</v>
      </c>
      <c r="D2051">
        <v>2000</v>
      </c>
      <c r="E2051" t="s">
        <v>39</v>
      </c>
      <c r="F2051" t="s">
        <v>111</v>
      </c>
      <c r="G2051">
        <v>0.28000000000000003</v>
      </c>
      <c r="H2051">
        <v>0.22</v>
      </c>
      <c r="I2051">
        <v>0.23</v>
      </c>
      <c r="J2051">
        <v>7.0000000000000007E-2</v>
      </c>
      <c r="K2051">
        <v>0.79</v>
      </c>
      <c r="L2051">
        <v>78</v>
      </c>
      <c r="M2051">
        <v>23</v>
      </c>
      <c r="N2051">
        <v>8.4</v>
      </c>
      <c r="O2051">
        <v>19</v>
      </c>
      <c r="P2051" t="s">
        <v>780</v>
      </c>
      <c r="Q2051" t="s">
        <v>88</v>
      </c>
      <c r="AF2051" t="s">
        <v>2684</v>
      </c>
    </row>
    <row r="2052" spans="1:32" x14ac:dyDescent="0.3">
      <c r="A2052" t="s">
        <v>2622</v>
      </c>
      <c r="B2052" t="s">
        <v>104</v>
      </c>
      <c r="C2052" t="str">
        <f t="shared" si="32"/>
        <v>2Ks</v>
      </c>
      <c r="D2052">
        <v>2000</v>
      </c>
      <c r="E2052" t="s">
        <v>34</v>
      </c>
      <c r="F2052" t="s">
        <v>2495</v>
      </c>
      <c r="G2052">
        <v>0.43</v>
      </c>
      <c r="H2052">
        <v>0.28999999999999998</v>
      </c>
      <c r="I2052">
        <v>0</v>
      </c>
      <c r="J2052">
        <v>0.05</v>
      </c>
      <c r="K2052">
        <v>0.77</v>
      </c>
      <c r="AF2052" t="s">
        <v>2685</v>
      </c>
    </row>
    <row r="2053" spans="1:32" x14ac:dyDescent="0.3">
      <c r="A2053" t="s">
        <v>2685</v>
      </c>
      <c r="B2053" t="s">
        <v>104</v>
      </c>
      <c r="C2053" t="str">
        <f t="shared" si="32"/>
        <v>2Ks</v>
      </c>
      <c r="D2053">
        <v>2000</v>
      </c>
      <c r="E2053" t="s">
        <v>1</v>
      </c>
      <c r="F2053" t="s">
        <v>222</v>
      </c>
      <c r="G2053">
        <v>0.3</v>
      </c>
      <c r="H2053">
        <v>0.21</v>
      </c>
      <c r="I2053">
        <v>0.2</v>
      </c>
      <c r="J2053">
        <v>0.05</v>
      </c>
      <c r="K2053">
        <v>0.75</v>
      </c>
      <c r="L2053">
        <v>76</v>
      </c>
      <c r="M2053">
        <v>10</v>
      </c>
      <c r="N2053">
        <v>8.9</v>
      </c>
      <c r="O2053">
        <v>55</v>
      </c>
      <c r="P2053" t="s">
        <v>222</v>
      </c>
      <c r="Q2053" t="s">
        <v>20</v>
      </c>
      <c r="AF2053" t="s">
        <v>2686</v>
      </c>
    </row>
    <row r="2054" spans="1:32" x14ac:dyDescent="0.3">
      <c r="A2054" t="s">
        <v>2805</v>
      </c>
      <c r="B2054" t="s">
        <v>104</v>
      </c>
      <c r="C2054" t="str">
        <f t="shared" si="32"/>
        <v>2Ks</v>
      </c>
      <c r="D2054">
        <v>2000</v>
      </c>
      <c r="E2054" t="s">
        <v>50</v>
      </c>
      <c r="F2054" t="s">
        <v>283</v>
      </c>
      <c r="G2054">
        <v>0.23</v>
      </c>
      <c r="H2054">
        <v>0.15</v>
      </c>
      <c r="I2054">
        <v>0.28999999999999998</v>
      </c>
      <c r="J2054">
        <v>0.05</v>
      </c>
      <c r="K2054">
        <v>0.71</v>
      </c>
      <c r="L2054">
        <v>39</v>
      </c>
      <c r="M2054">
        <v>10</v>
      </c>
      <c r="N2054">
        <v>7</v>
      </c>
      <c r="O2054">
        <v>47</v>
      </c>
      <c r="P2054" t="s">
        <v>222</v>
      </c>
      <c r="Q2054" t="s">
        <v>53</v>
      </c>
      <c r="AF2054" t="s">
        <v>2687</v>
      </c>
    </row>
    <row r="2055" spans="1:32" x14ac:dyDescent="0.3">
      <c r="A2055" t="s">
        <v>2809</v>
      </c>
      <c r="B2055" t="s">
        <v>104</v>
      </c>
      <c r="C2055" t="str">
        <f t="shared" si="32"/>
        <v>2Ks</v>
      </c>
      <c r="D2055">
        <v>2000</v>
      </c>
      <c r="E2055" t="s">
        <v>24</v>
      </c>
      <c r="F2055" t="s">
        <v>523</v>
      </c>
      <c r="G2055">
        <v>0.4</v>
      </c>
      <c r="H2055">
        <v>0.27</v>
      </c>
      <c r="I2055">
        <v>0</v>
      </c>
      <c r="J2055">
        <v>0.05</v>
      </c>
      <c r="K2055">
        <v>0.71</v>
      </c>
      <c r="L2055">
        <v>43</v>
      </c>
      <c r="M2055">
        <v>11</v>
      </c>
      <c r="N2055" t="s">
        <v>203</v>
      </c>
      <c r="P2055" t="s">
        <v>1618</v>
      </c>
      <c r="Q2055" t="s">
        <v>20</v>
      </c>
      <c r="AF2055" t="s">
        <v>2688</v>
      </c>
    </row>
    <row r="2056" spans="1:32" x14ac:dyDescent="0.3">
      <c r="A2056" t="s">
        <v>2531</v>
      </c>
      <c r="B2056" t="s">
        <v>55</v>
      </c>
      <c r="C2056" t="str">
        <f t="shared" si="32"/>
        <v>2Ks</v>
      </c>
      <c r="D2056">
        <v>2000</v>
      </c>
      <c r="E2056" t="s">
        <v>24</v>
      </c>
      <c r="F2056" t="s">
        <v>134</v>
      </c>
      <c r="G2056">
        <v>0.34</v>
      </c>
      <c r="H2056">
        <v>0.27</v>
      </c>
      <c r="I2056">
        <v>0</v>
      </c>
      <c r="J2056">
        <v>0.09</v>
      </c>
      <c r="K2056">
        <v>0.7</v>
      </c>
      <c r="L2056">
        <v>66</v>
      </c>
      <c r="M2056">
        <v>16</v>
      </c>
      <c r="N2056">
        <v>6.6</v>
      </c>
      <c r="O2056">
        <v>9</v>
      </c>
      <c r="P2056" t="s">
        <v>135</v>
      </c>
      <c r="Q2056" t="s">
        <v>20</v>
      </c>
      <c r="AF2056" t="s">
        <v>2690</v>
      </c>
    </row>
    <row r="2057" spans="1:32" x14ac:dyDescent="0.3">
      <c r="A2057" t="s">
        <v>2852</v>
      </c>
      <c r="B2057" t="s">
        <v>104</v>
      </c>
      <c r="C2057" t="str">
        <f t="shared" si="32"/>
        <v>2Ks</v>
      </c>
      <c r="D2057">
        <v>2000</v>
      </c>
      <c r="E2057" t="s">
        <v>18</v>
      </c>
      <c r="F2057" t="s">
        <v>134</v>
      </c>
      <c r="G2057">
        <v>0.39</v>
      </c>
      <c r="H2057">
        <v>0.26</v>
      </c>
      <c r="I2057">
        <v>0</v>
      </c>
      <c r="J2057">
        <v>0.05</v>
      </c>
      <c r="K2057">
        <v>0.7</v>
      </c>
      <c r="AF2057" t="s">
        <v>2691</v>
      </c>
    </row>
    <row r="2058" spans="1:32" x14ac:dyDescent="0.3">
      <c r="A2058" t="s">
        <v>2858</v>
      </c>
      <c r="B2058" t="s">
        <v>55</v>
      </c>
      <c r="C2058" t="str">
        <f t="shared" si="32"/>
        <v>2Ks</v>
      </c>
      <c r="D2058">
        <v>2000</v>
      </c>
      <c r="E2058" t="s">
        <v>39</v>
      </c>
      <c r="F2058" t="s">
        <v>372</v>
      </c>
      <c r="G2058">
        <v>0.16</v>
      </c>
      <c r="H2058">
        <v>0.13</v>
      </c>
      <c r="I2058">
        <v>0.36</v>
      </c>
      <c r="J2058">
        <v>0.04</v>
      </c>
      <c r="K2058">
        <v>0.7</v>
      </c>
      <c r="L2058">
        <v>58</v>
      </c>
      <c r="M2058">
        <v>16</v>
      </c>
      <c r="N2058">
        <v>8.1</v>
      </c>
      <c r="O2058">
        <v>49</v>
      </c>
      <c r="P2058" t="s">
        <v>2795</v>
      </c>
      <c r="Q2058" t="s">
        <v>88</v>
      </c>
      <c r="AF2058" t="s">
        <v>2692</v>
      </c>
    </row>
    <row r="2059" spans="1:32" x14ac:dyDescent="0.3">
      <c r="A2059" t="s">
        <v>2969</v>
      </c>
      <c r="B2059" t="s">
        <v>55</v>
      </c>
      <c r="C2059" t="str">
        <f t="shared" si="32"/>
        <v>2Ks</v>
      </c>
      <c r="D2059">
        <v>2000</v>
      </c>
      <c r="E2059" t="s">
        <v>18</v>
      </c>
      <c r="F2059" t="s">
        <v>234</v>
      </c>
      <c r="G2059">
        <v>0</v>
      </c>
      <c r="H2059">
        <v>0</v>
      </c>
      <c r="I2059">
        <v>0.66</v>
      </c>
      <c r="J2059">
        <v>0</v>
      </c>
      <c r="K2059">
        <v>0.66</v>
      </c>
      <c r="AF2059" t="s">
        <v>2694</v>
      </c>
    </row>
    <row r="2060" spans="1:32" x14ac:dyDescent="0.3">
      <c r="A2060" t="s">
        <v>3022</v>
      </c>
      <c r="B2060" t="s">
        <v>104</v>
      </c>
      <c r="C2060" t="str">
        <f t="shared" si="32"/>
        <v>2Ks</v>
      </c>
      <c r="D2060">
        <v>2000</v>
      </c>
      <c r="E2060" t="s">
        <v>101</v>
      </c>
      <c r="F2060" t="s">
        <v>523</v>
      </c>
      <c r="G2060">
        <v>0.36</v>
      </c>
      <c r="H2060">
        <v>0.24</v>
      </c>
      <c r="I2060">
        <v>0</v>
      </c>
      <c r="J2060">
        <v>0.04</v>
      </c>
      <c r="K2060">
        <v>0.65</v>
      </c>
      <c r="AF2060" t="s">
        <v>2695</v>
      </c>
    </row>
    <row r="2061" spans="1:32" x14ac:dyDescent="0.3">
      <c r="A2061" t="s">
        <v>1237</v>
      </c>
      <c r="B2061" t="s">
        <v>95</v>
      </c>
      <c r="C2061" t="str">
        <f t="shared" si="32"/>
        <v>2Ks</v>
      </c>
      <c r="D2061">
        <v>2000</v>
      </c>
      <c r="E2061" t="s">
        <v>18</v>
      </c>
      <c r="F2061" t="s">
        <v>134</v>
      </c>
      <c r="G2061">
        <v>0.6</v>
      </c>
      <c r="H2061">
        <v>0.03</v>
      </c>
      <c r="I2061">
        <v>0</v>
      </c>
      <c r="J2061">
        <v>0.01</v>
      </c>
      <c r="K2061">
        <v>0.64</v>
      </c>
      <c r="AF2061" t="s">
        <v>2696</v>
      </c>
    </row>
    <row r="2062" spans="1:32" x14ac:dyDescent="0.3">
      <c r="A2062" t="s">
        <v>2199</v>
      </c>
      <c r="B2062" t="s">
        <v>104</v>
      </c>
      <c r="C2062" t="str">
        <f t="shared" si="32"/>
        <v>2Ks</v>
      </c>
      <c r="D2062">
        <v>2000</v>
      </c>
      <c r="E2062" t="s">
        <v>18</v>
      </c>
      <c r="F2062" t="s">
        <v>134</v>
      </c>
      <c r="G2062">
        <v>0.35</v>
      </c>
      <c r="H2062">
        <v>0.24</v>
      </c>
      <c r="I2062">
        <v>0</v>
      </c>
      <c r="J2062">
        <v>0.04</v>
      </c>
      <c r="K2062">
        <v>0.63</v>
      </c>
      <c r="L2062">
        <v>88</v>
      </c>
      <c r="M2062">
        <v>10</v>
      </c>
      <c r="N2062">
        <v>7.7</v>
      </c>
      <c r="O2062">
        <v>7</v>
      </c>
      <c r="P2062" t="s">
        <v>2017</v>
      </c>
      <c r="Q2062" t="s">
        <v>20</v>
      </c>
      <c r="AF2062" t="s">
        <v>2697</v>
      </c>
    </row>
    <row r="2063" spans="1:32" x14ac:dyDescent="0.3">
      <c r="A2063" t="s">
        <v>3094</v>
      </c>
      <c r="B2063" t="s">
        <v>104</v>
      </c>
      <c r="C2063" t="str">
        <f t="shared" si="32"/>
        <v>2Ks</v>
      </c>
      <c r="D2063">
        <v>2000</v>
      </c>
      <c r="E2063" t="s">
        <v>1</v>
      </c>
      <c r="F2063" t="s">
        <v>71</v>
      </c>
      <c r="G2063">
        <v>0.35</v>
      </c>
      <c r="H2063">
        <v>0.24</v>
      </c>
      <c r="I2063">
        <v>0</v>
      </c>
      <c r="J2063">
        <v>0.04</v>
      </c>
      <c r="K2063">
        <v>0.63</v>
      </c>
      <c r="L2063">
        <v>54</v>
      </c>
      <c r="M2063">
        <v>10</v>
      </c>
      <c r="N2063">
        <v>5.3</v>
      </c>
      <c r="O2063">
        <v>4</v>
      </c>
      <c r="P2063" t="s">
        <v>255</v>
      </c>
      <c r="Q2063" t="s">
        <v>20</v>
      </c>
      <c r="AF2063" t="s">
        <v>2698</v>
      </c>
    </row>
    <row r="2064" spans="1:32" x14ac:dyDescent="0.3">
      <c r="A2064" t="s">
        <v>3115</v>
      </c>
      <c r="B2064" t="s">
        <v>104</v>
      </c>
      <c r="C2064" t="str">
        <f t="shared" si="32"/>
        <v>2Ks</v>
      </c>
      <c r="D2064">
        <v>2000</v>
      </c>
      <c r="E2064" t="s">
        <v>1</v>
      </c>
      <c r="F2064" t="s">
        <v>283</v>
      </c>
      <c r="G2064">
        <v>0.34</v>
      </c>
      <c r="H2064">
        <v>0.23</v>
      </c>
      <c r="I2064">
        <v>0</v>
      </c>
      <c r="J2064">
        <v>0.04</v>
      </c>
      <c r="K2064">
        <v>0.62</v>
      </c>
      <c r="N2064" t="s">
        <v>203</v>
      </c>
      <c r="P2064" t="s">
        <v>686</v>
      </c>
      <c r="Q2064" t="s">
        <v>20</v>
      </c>
      <c r="AF2064" t="s">
        <v>2701</v>
      </c>
    </row>
    <row r="2065" spans="1:32" x14ac:dyDescent="0.3">
      <c r="A2065" t="s">
        <v>3197</v>
      </c>
      <c r="B2065" t="s">
        <v>95</v>
      </c>
      <c r="C2065" t="str">
        <f t="shared" si="32"/>
        <v>2Ks</v>
      </c>
      <c r="D2065">
        <v>2000</v>
      </c>
      <c r="E2065" t="s">
        <v>24</v>
      </c>
      <c r="F2065" t="s">
        <v>19</v>
      </c>
      <c r="G2065">
        <v>0.37</v>
      </c>
      <c r="H2065">
        <v>0.08</v>
      </c>
      <c r="I2065">
        <v>0.14000000000000001</v>
      </c>
      <c r="J2065">
        <v>0.01</v>
      </c>
      <c r="K2065">
        <v>0.6</v>
      </c>
      <c r="AF2065" t="s">
        <v>2702</v>
      </c>
    </row>
    <row r="2066" spans="1:32" x14ac:dyDescent="0.3">
      <c r="A2066" t="s">
        <v>3227</v>
      </c>
      <c r="B2066" t="s">
        <v>104</v>
      </c>
      <c r="C2066" t="str">
        <f t="shared" si="32"/>
        <v>2Ks</v>
      </c>
      <c r="D2066">
        <v>2000</v>
      </c>
      <c r="E2066" t="s">
        <v>18</v>
      </c>
      <c r="F2066" t="s">
        <v>776</v>
      </c>
      <c r="G2066">
        <v>0.33</v>
      </c>
      <c r="H2066">
        <v>0.22</v>
      </c>
      <c r="I2066">
        <v>0</v>
      </c>
      <c r="J2066">
        <v>0.04</v>
      </c>
      <c r="K2066">
        <v>0.59</v>
      </c>
      <c r="L2066">
        <v>70</v>
      </c>
      <c r="M2066">
        <v>6</v>
      </c>
      <c r="N2066" t="s">
        <v>203</v>
      </c>
      <c r="P2066" t="s">
        <v>777</v>
      </c>
      <c r="Q2066" t="s">
        <v>20</v>
      </c>
      <c r="AF2066" t="s">
        <v>2704</v>
      </c>
    </row>
    <row r="2067" spans="1:32" x14ac:dyDescent="0.3">
      <c r="A2067" t="s">
        <v>3267</v>
      </c>
      <c r="B2067" t="s">
        <v>104</v>
      </c>
      <c r="C2067" t="str">
        <f t="shared" si="32"/>
        <v>2Ks</v>
      </c>
      <c r="D2067">
        <v>2000</v>
      </c>
      <c r="E2067" t="s">
        <v>18</v>
      </c>
      <c r="F2067" t="s">
        <v>1656</v>
      </c>
      <c r="G2067">
        <v>0.32</v>
      </c>
      <c r="H2067">
        <v>0.22</v>
      </c>
      <c r="I2067">
        <v>0</v>
      </c>
      <c r="J2067">
        <v>0.04</v>
      </c>
      <c r="K2067">
        <v>0.57999999999999996</v>
      </c>
      <c r="AF2067" t="s">
        <v>2705</v>
      </c>
    </row>
    <row r="2068" spans="1:32" x14ac:dyDescent="0.3">
      <c r="A2068" t="s">
        <v>3279</v>
      </c>
      <c r="B2068" t="s">
        <v>55</v>
      </c>
      <c r="C2068" t="str">
        <f t="shared" si="32"/>
        <v>2Ks</v>
      </c>
      <c r="D2068">
        <v>2000</v>
      </c>
      <c r="E2068" t="s">
        <v>37</v>
      </c>
      <c r="F2068" t="s">
        <v>977</v>
      </c>
      <c r="G2068">
        <v>0.28000000000000003</v>
      </c>
      <c r="H2068">
        <v>0.22</v>
      </c>
      <c r="I2068">
        <v>0</v>
      </c>
      <c r="J2068">
        <v>7.0000000000000007E-2</v>
      </c>
      <c r="K2068">
        <v>0.57999999999999996</v>
      </c>
      <c r="L2068">
        <v>77</v>
      </c>
      <c r="M2068">
        <v>23</v>
      </c>
      <c r="N2068">
        <v>6.8</v>
      </c>
      <c r="O2068">
        <v>13</v>
      </c>
      <c r="P2068" t="s">
        <v>199</v>
      </c>
      <c r="Q2068" t="s">
        <v>53</v>
      </c>
      <c r="AF2068" t="s">
        <v>2706</v>
      </c>
    </row>
    <row r="2069" spans="1:32" x14ac:dyDescent="0.3">
      <c r="A2069" t="s">
        <v>3280</v>
      </c>
      <c r="B2069" t="s">
        <v>104</v>
      </c>
      <c r="C2069" t="str">
        <f t="shared" si="32"/>
        <v>2Ks</v>
      </c>
      <c r="D2069">
        <v>2000</v>
      </c>
      <c r="E2069" t="s">
        <v>28</v>
      </c>
      <c r="F2069" t="s">
        <v>372</v>
      </c>
      <c r="G2069">
        <v>0.23</v>
      </c>
      <c r="H2069">
        <v>0.16</v>
      </c>
      <c r="I2069">
        <v>0.16</v>
      </c>
      <c r="J2069">
        <v>0.04</v>
      </c>
      <c r="K2069">
        <v>0.57999999999999996</v>
      </c>
      <c r="L2069">
        <v>42</v>
      </c>
      <c r="M2069">
        <v>5</v>
      </c>
      <c r="N2069">
        <v>7.6</v>
      </c>
      <c r="O2069">
        <v>47</v>
      </c>
      <c r="P2069" t="s">
        <v>2795</v>
      </c>
      <c r="Q2069" t="s">
        <v>20</v>
      </c>
      <c r="AF2069" t="s">
        <v>2707</v>
      </c>
    </row>
    <row r="2070" spans="1:32" x14ac:dyDescent="0.3">
      <c r="A2070" t="s">
        <v>3293</v>
      </c>
      <c r="B2070" t="s">
        <v>104</v>
      </c>
      <c r="C2070" t="str">
        <f t="shared" si="32"/>
        <v>2Ks</v>
      </c>
      <c r="D2070">
        <v>2000</v>
      </c>
      <c r="E2070" t="s">
        <v>50</v>
      </c>
      <c r="F2070" t="s">
        <v>71</v>
      </c>
      <c r="G2070">
        <v>0.32</v>
      </c>
      <c r="H2070">
        <v>0.22</v>
      </c>
      <c r="I2070">
        <v>0</v>
      </c>
      <c r="J2070">
        <v>0.04</v>
      </c>
      <c r="K2070">
        <v>0.57999999999999996</v>
      </c>
      <c r="L2070">
        <v>77</v>
      </c>
      <c r="M2070">
        <v>14</v>
      </c>
      <c r="N2070">
        <v>8.6999999999999993</v>
      </c>
      <c r="O2070">
        <v>32</v>
      </c>
      <c r="P2070" t="s">
        <v>1004</v>
      </c>
      <c r="Q2070" t="s">
        <v>53</v>
      </c>
      <c r="AF2070" t="s">
        <v>2710</v>
      </c>
    </row>
    <row r="2071" spans="1:32" x14ac:dyDescent="0.3">
      <c r="A2071" t="s">
        <v>3305</v>
      </c>
      <c r="B2071" t="s">
        <v>104</v>
      </c>
      <c r="C2071" t="str">
        <f t="shared" si="32"/>
        <v>2Ks</v>
      </c>
      <c r="D2071">
        <v>2000</v>
      </c>
      <c r="E2071" t="s">
        <v>272</v>
      </c>
      <c r="F2071" t="s">
        <v>372</v>
      </c>
      <c r="G2071">
        <v>0</v>
      </c>
      <c r="H2071">
        <v>0</v>
      </c>
      <c r="I2071">
        <v>0.54</v>
      </c>
      <c r="J2071">
        <v>0.04</v>
      </c>
      <c r="K2071">
        <v>0.56999999999999995</v>
      </c>
      <c r="AF2071" t="s">
        <v>2711</v>
      </c>
    </row>
    <row r="2072" spans="1:32" x14ac:dyDescent="0.3">
      <c r="A2072" t="s">
        <v>3335</v>
      </c>
      <c r="B2072" t="s">
        <v>104</v>
      </c>
      <c r="C2072" t="str">
        <f t="shared" si="32"/>
        <v>2Ks</v>
      </c>
      <c r="D2072">
        <v>2000</v>
      </c>
      <c r="E2072" t="s">
        <v>50</v>
      </c>
      <c r="F2072" t="s">
        <v>484</v>
      </c>
      <c r="G2072">
        <v>0.31</v>
      </c>
      <c r="H2072">
        <v>0.21</v>
      </c>
      <c r="I2072">
        <v>0</v>
      </c>
      <c r="J2072">
        <v>0.04</v>
      </c>
      <c r="K2072">
        <v>0.56999999999999995</v>
      </c>
      <c r="AF2072" t="s">
        <v>2712</v>
      </c>
    </row>
    <row r="2073" spans="1:32" x14ac:dyDescent="0.3">
      <c r="A2073" t="s">
        <v>3343</v>
      </c>
      <c r="B2073" t="s">
        <v>104</v>
      </c>
      <c r="C2073" t="str">
        <f t="shared" si="32"/>
        <v>2Ks</v>
      </c>
      <c r="D2073">
        <v>2000</v>
      </c>
      <c r="E2073" t="s">
        <v>28</v>
      </c>
      <c r="F2073" t="s">
        <v>222</v>
      </c>
      <c r="G2073">
        <v>0.11</v>
      </c>
      <c r="H2073">
        <v>0.08</v>
      </c>
      <c r="I2073">
        <v>0.34</v>
      </c>
      <c r="J2073">
        <v>0.04</v>
      </c>
      <c r="K2073">
        <v>0.56000000000000005</v>
      </c>
      <c r="L2073">
        <v>83</v>
      </c>
      <c r="M2073">
        <v>10</v>
      </c>
      <c r="N2073">
        <v>8.9</v>
      </c>
      <c r="O2073">
        <v>45</v>
      </c>
      <c r="P2073" t="s">
        <v>222</v>
      </c>
      <c r="Q2073" t="s">
        <v>88</v>
      </c>
      <c r="AF2073" t="s">
        <v>2713</v>
      </c>
    </row>
    <row r="2074" spans="1:32" x14ac:dyDescent="0.3">
      <c r="A2074" t="s">
        <v>3370</v>
      </c>
      <c r="B2074" t="s">
        <v>104</v>
      </c>
      <c r="C2074" t="str">
        <f t="shared" si="32"/>
        <v>2Ks</v>
      </c>
      <c r="D2074">
        <v>2000</v>
      </c>
      <c r="E2074" t="s">
        <v>24</v>
      </c>
      <c r="F2074" t="s">
        <v>134</v>
      </c>
      <c r="G2074">
        <v>0.31</v>
      </c>
      <c r="H2074">
        <v>0.21</v>
      </c>
      <c r="I2074">
        <v>0</v>
      </c>
      <c r="J2074">
        <v>0.04</v>
      </c>
      <c r="K2074">
        <v>0.56000000000000005</v>
      </c>
      <c r="AF2074" t="s">
        <v>2714</v>
      </c>
    </row>
    <row r="2075" spans="1:32" x14ac:dyDescent="0.3">
      <c r="A2075" t="s">
        <v>3433</v>
      </c>
      <c r="B2075" t="s">
        <v>104</v>
      </c>
      <c r="C2075" t="str">
        <f t="shared" si="32"/>
        <v>2Ks</v>
      </c>
      <c r="D2075">
        <v>2000</v>
      </c>
      <c r="E2075" t="s">
        <v>86</v>
      </c>
      <c r="F2075" t="s">
        <v>1656</v>
      </c>
      <c r="G2075">
        <v>0.31</v>
      </c>
      <c r="H2075">
        <v>0.21</v>
      </c>
      <c r="I2075">
        <v>0</v>
      </c>
      <c r="J2075">
        <v>0.04</v>
      </c>
      <c r="K2075">
        <v>0.55000000000000004</v>
      </c>
      <c r="N2075" t="s">
        <v>203</v>
      </c>
      <c r="P2075" t="s">
        <v>3434</v>
      </c>
      <c r="Q2075" t="s">
        <v>88</v>
      </c>
      <c r="AF2075" t="s">
        <v>2715</v>
      </c>
    </row>
    <row r="2076" spans="1:32" x14ac:dyDescent="0.3">
      <c r="A2076" t="s">
        <v>3466</v>
      </c>
      <c r="B2076" t="s">
        <v>55</v>
      </c>
      <c r="C2076" t="str">
        <f t="shared" si="32"/>
        <v>2Ks</v>
      </c>
      <c r="D2076">
        <v>2000</v>
      </c>
      <c r="E2076" t="s">
        <v>18</v>
      </c>
      <c r="F2076" t="s">
        <v>118</v>
      </c>
      <c r="G2076">
        <v>0</v>
      </c>
      <c r="H2076">
        <v>0</v>
      </c>
      <c r="I2076">
        <v>0.54</v>
      </c>
      <c r="J2076">
        <v>0</v>
      </c>
      <c r="K2076">
        <v>0.54</v>
      </c>
      <c r="AF2076" t="s">
        <v>2716</v>
      </c>
    </row>
    <row r="2077" spans="1:32" x14ac:dyDescent="0.3">
      <c r="A2077" t="s">
        <v>3534</v>
      </c>
      <c r="B2077" t="s">
        <v>104</v>
      </c>
      <c r="C2077" t="str">
        <f t="shared" si="32"/>
        <v>2Ks</v>
      </c>
      <c r="D2077">
        <v>2000</v>
      </c>
      <c r="E2077" t="s">
        <v>24</v>
      </c>
      <c r="F2077" t="s">
        <v>134</v>
      </c>
      <c r="G2077">
        <v>0.3</v>
      </c>
      <c r="H2077">
        <v>0.2</v>
      </c>
      <c r="I2077">
        <v>0</v>
      </c>
      <c r="J2077">
        <v>0.03</v>
      </c>
      <c r="K2077">
        <v>0.53</v>
      </c>
      <c r="L2077">
        <v>51</v>
      </c>
      <c r="M2077">
        <v>16</v>
      </c>
      <c r="N2077">
        <v>4.5999999999999996</v>
      </c>
      <c r="O2077">
        <v>14</v>
      </c>
      <c r="P2077" t="s">
        <v>2467</v>
      </c>
      <c r="Q2077" t="s">
        <v>88</v>
      </c>
      <c r="AF2077" t="s">
        <v>2717</v>
      </c>
    </row>
    <row r="2078" spans="1:32" x14ac:dyDescent="0.3">
      <c r="A2078" t="s">
        <v>570</v>
      </c>
      <c r="B2078" t="s">
        <v>95</v>
      </c>
      <c r="C2078" t="str">
        <f t="shared" si="32"/>
        <v>2Ks</v>
      </c>
      <c r="D2078">
        <v>2000</v>
      </c>
      <c r="E2078" t="s">
        <v>50</v>
      </c>
      <c r="F2078" t="s">
        <v>71</v>
      </c>
      <c r="G2078">
        <v>0.43</v>
      </c>
      <c r="H2078">
        <v>0.09</v>
      </c>
      <c r="I2078">
        <v>0</v>
      </c>
      <c r="J2078">
        <v>0.01</v>
      </c>
      <c r="K2078">
        <v>0.53</v>
      </c>
      <c r="AF2078" t="s">
        <v>2718</v>
      </c>
    </row>
    <row r="2079" spans="1:32" x14ac:dyDescent="0.3">
      <c r="A2079" t="s">
        <v>3575</v>
      </c>
      <c r="B2079" t="s">
        <v>104</v>
      </c>
      <c r="C2079" t="str">
        <f t="shared" si="32"/>
        <v>2Ks</v>
      </c>
      <c r="D2079">
        <v>2000</v>
      </c>
      <c r="E2079" t="s">
        <v>34</v>
      </c>
      <c r="F2079" t="s">
        <v>3500</v>
      </c>
      <c r="G2079">
        <v>0</v>
      </c>
      <c r="H2079">
        <v>0</v>
      </c>
      <c r="I2079">
        <v>0.49</v>
      </c>
      <c r="J2079">
        <v>0.03</v>
      </c>
      <c r="K2079">
        <v>0.53</v>
      </c>
      <c r="AF2079" t="s">
        <v>2719</v>
      </c>
    </row>
    <row r="2080" spans="1:32" x14ac:dyDescent="0.3">
      <c r="A2080" t="s">
        <v>2524</v>
      </c>
      <c r="B2080" t="s">
        <v>104</v>
      </c>
      <c r="C2080" t="str">
        <f t="shared" si="32"/>
        <v>2Ks</v>
      </c>
      <c r="D2080">
        <v>2000</v>
      </c>
      <c r="E2080" t="s">
        <v>86</v>
      </c>
      <c r="F2080" t="s">
        <v>776</v>
      </c>
      <c r="G2080">
        <v>0.28999999999999998</v>
      </c>
      <c r="H2080">
        <v>0.2</v>
      </c>
      <c r="I2080">
        <v>0</v>
      </c>
      <c r="J2080">
        <v>0.03</v>
      </c>
      <c r="K2080">
        <v>0.52</v>
      </c>
      <c r="L2080">
        <v>68</v>
      </c>
      <c r="M2080">
        <v>5</v>
      </c>
      <c r="N2080" t="s">
        <v>203</v>
      </c>
      <c r="P2080" t="s">
        <v>3594</v>
      </c>
      <c r="Q2080" t="s">
        <v>88</v>
      </c>
      <c r="AF2080" t="s">
        <v>2721</v>
      </c>
    </row>
    <row r="2081" spans="1:32" x14ac:dyDescent="0.3">
      <c r="A2081" t="s">
        <v>3601</v>
      </c>
      <c r="B2081" t="s">
        <v>55</v>
      </c>
      <c r="C2081" t="str">
        <f t="shared" si="32"/>
        <v>2Ks</v>
      </c>
      <c r="D2081">
        <v>2000</v>
      </c>
      <c r="E2081" t="s">
        <v>18</v>
      </c>
      <c r="F2081" t="s">
        <v>134</v>
      </c>
      <c r="G2081">
        <v>0.17</v>
      </c>
      <c r="H2081">
        <v>0.13</v>
      </c>
      <c r="I2081">
        <v>0.18</v>
      </c>
      <c r="J2081">
        <v>0.04</v>
      </c>
      <c r="K2081">
        <v>0.52</v>
      </c>
      <c r="L2081">
        <v>78</v>
      </c>
      <c r="M2081">
        <v>15</v>
      </c>
      <c r="N2081" t="s">
        <v>203</v>
      </c>
      <c r="P2081" t="s">
        <v>3602</v>
      </c>
      <c r="Q2081" t="s">
        <v>20</v>
      </c>
      <c r="AF2081" t="s">
        <v>2722</v>
      </c>
    </row>
    <row r="2082" spans="1:32" x14ac:dyDescent="0.3">
      <c r="A2082" t="s">
        <v>3638</v>
      </c>
      <c r="B2082" t="s">
        <v>55</v>
      </c>
      <c r="C2082" t="str">
        <f t="shared" si="32"/>
        <v>2Ks</v>
      </c>
      <c r="D2082">
        <v>2000</v>
      </c>
      <c r="E2082" t="s">
        <v>28</v>
      </c>
      <c r="F2082" t="s">
        <v>484</v>
      </c>
      <c r="G2082">
        <v>0.25</v>
      </c>
      <c r="H2082">
        <v>0.2</v>
      </c>
      <c r="I2082">
        <v>0</v>
      </c>
      <c r="J2082">
        <v>7.0000000000000007E-2</v>
      </c>
      <c r="K2082">
        <v>0.51</v>
      </c>
      <c r="L2082">
        <v>74</v>
      </c>
      <c r="M2082">
        <v>16</v>
      </c>
      <c r="N2082">
        <v>7.8</v>
      </c>
      <c r="O2082">
        <v>12</v>
      </c>
      <c r="P2082" t="s">
        <v>600</v>
      </c>
      <c r="Q2082" t="s">
        <v>88</v>
      </c>
      <c r="AF2082" t="s">
        <v>2723</v>
      </c>
    </row>
    <row r="2083" spans="1:32" x14ac:dyDescent="0.3">
      <c r="A2083" t="s">
        <v>2464</v>
      </c>
      <c r="B2083" t="s">
        <v>3661</v>
      </c>
      <c r="C2083" t="str">
        <f t="shared" si="32"/>
        <v>2Ks</v>
      </c>
      <c r="D2083">
        <v>2000</v>
      </c>
      <c r="E2083" t="s">
        <v>28</v>
      </c>
      <c r="F2083" t="s">
        <v>118</v>
      </c>
      <c r="G2083">
        <v>0</v>
      </c>
      <c r="H2083">
        <v>0</v>
      </c>
      <c r="I2083">
        <v>0.51</v>
      </c>
      <c r="J2083">
        <v>0</v>
      </c>
      <c r="K2083">
        <v>0.51</v>
      </c>
      <c r="AF2083" t="s">
        <v>2724</v>
      </c>
    </row>
    <row r="2084" spans="1:32" x14ac:dyDescent="0.3">
      <c r="A2084" t="s">
        <v>492</v>
      </c>
      <c r="B2084" t="s">
        <v>95</v>
      </c>
      <c r="C2084" t="str">
        <f t="shared" si="32"/>
        <v>2Ks</v>
      </c>
      <c r="D2084">
        <v>2000</v>
      </c>
      <c r="E2084" t="s">
        <v>50</v>
      </c>
      <c r="F2084" t="s">
        <v>484</v>
      </c>
      <c r="G2084">
        <v>0.4</v>
      </c>
      <c r="H2084">
        <v>0.09</v>
      </c>
      <c r="I2084">
        <v>0</v>
      </c>
      <c r="J2084">
        <v>0.01</v>
      </c>
      <c r="K2084">
        <v>0.5</v>
      </c>
      <c r="AF2084" t="s">
        <v>2725</v>
      </c>
    </row>
    <row r="2085" spans="1:32" x14ac:dyDescent="0.3">
      <c r="A2085" t="s">
        <v>3796</v>
      </c>
      <c r="B2085" t="s">
        <v>55</v>
      </c>
      <c r="C2085" t="str">
        <f t="shared" si="32"/>
        <v>2Ks</v>
      </c>
      <c r="D2085">
        <v>2000</v>
      </c>
      <c r="E2085" t="s">
        <v>272</v>
      </c>
      <c r="F2085" t="s">
        <v>134</v>
      </c>
      <c r="G2085">
        <v>0.23</v>
      </c>
      <c r="H2085">
        <v>0.18</v>
      </c>
      <c r="I2085">
        <v>0</v>
      </c>
      <c r="J2085">
        <v>0.06</v>
      </c>
      <c r="K2085">
        <v>0.48</v>
      </c>
      <c r="L2085">
        <v>82</v>
      </c>
      <c r="M2085">
        <v>11</v>
      </c>
      <c r="N2085">
        <v>7.9</v>
      </c>
      <c r="O2085">
        <v>17</v>
      </c>
      <c r="P2085" t="s">
        <v>816</v>
      </c>
      <c r="Q2085" t="s">
        <v>20</v>
      </c>
      <c r="AF2085" t="s">
        <v>2726</v>
      </c>
    </row>
    <row r="2086" spans="1:32" x14ac:dyDescent="0.3">
      <c r="A2086" t="s">
        <v>3809</v>
      </c>
      <c r="B2086" t="s">
        <v>55</v>
      </c>
      <c r="C2086" t="str">
        <f t="shared" si="32"/>
        <v>2Ks</v>
      </c>
      <c r="D2086">
        <v>2000</v>
      </c>
      <c r="E2086" t="s">
        <v>30</v>
      </c>
      <c r="F2086" t="s">
        <v>68</v>
      </c>
      <c r="G2086">
        <v>0.14000000000000001</v>
      </c>
      <c r="H2086">
        <v>0.11</v>
      </c>
      <c r="I2086">
        <v>0.19</v>
      </c>
      <c r="J2086">
        <v>0.04</v>
      </c>
      <c r="K2086">
        <v>0.47</v>
      </c>
      <c r="L2086">
        <v>72</v>
      </c>
      <c r="M2086">
        <v>18</v>
      </c>
      <c r="N2086">
        <v>6.3</v>
      </c>
      <c r="O2086">
        <v>9</v>
      </c>
      <c r="P2086" t="s">
        <v>3810</v>
      </c>
      <c r="Q2086" t="s">
        <v>20</v>
      </c>
      <c r="AF2086" t="s">
        <v>2727</v>
      </c>
    </row>
    <row r="2087" spans="1:32" x14ac:dyDescent="0.3">
      <c r="A2087" t="s">
        <v>3485</v>
      </c>
      <c r="B2087" t="s">
        <v>104</v>
      </c>
      <c r="C2087" t="str">
        <f t="shared" si="32"/>
        <v>2Ks</v>
      </c>
      <c r="D2087">
        <v>2000</v>
      </c>
      <c r="E2087" t="s">
        <v>50</v>
      </c>
      <c r="F2087" t="s">
        <v>776</v>
      </c>
      <c r="G2087">
        <v>0.26</v>
      </c>
      <c r="H2087">
        <v>0.18</v>
      </c>
      <c r="I2087">
        <v>0</v>
      </c>
      <c r="J2087">
        <v>0.03</v>
      </c>
      <c r="K2087">
        <v>0.47</v>
      </c>
      <c r="AF2087" t="s">
        <v>2729</v>
      </c>
    </row>
    <row r="2088" spans="1:32" x14ac:dyDescent="0.3">
      <c r="A2088" t="s">
        <v>3828</v>
      </c>
      <c r="B2088" t="s">
        <v>55</v>
      </c>
      <c r="C2088" t="str">
        <f t="shared" si="32"/>
        <v>2Ks</v>
      </c>
      <c r="D2088">
        <v>2000</v>
      </c>
      <c r="E2088" t="s">
        <v>86</v>
      </c>
      <c r="F2088" t="s">
        <v>1858</v>
      </c>
      <c r="G2088">
        <v>0.05</v>
      </c>
      <c r="H2088">
        <v>0.04</v>
      </c>
      <c r="I2088">
        <v>0.38</v>
      </c>
      <c r="J2088">
        <v>0.01</v>
      </c>
      <c r="K2088">
        <v>0.47</v>
      </c>
      <c r="L2088">
        <v>75</v>
      </c>
      <c r="M2088">
        <v>15</v>
      </c>
      <c r="N2088">
        <v>8</v>
      </c>
      <c r="O2088">
        <v>10</v>
      </c>
      <c r="P2088" t="s">
        <v>3829</v>
      </c>
      <c r="Q2088" t="s">
        <v>88</v>
      </c>
      <c r="AF2088" t="s">
        <v>2730</v>
      </c>
    </row>
    <row r="2089" spans="1:32" x14ac:dyDescent="0.3">
      <c r="A2089" t="s">
        <v>3915</v>
      </c>
      <c r="B2089" t="s">
        <v>104</v>
      </c>
      <c r="C2089" t="str">
        <f t="shared" si="32"/>
        <v>2Ks</v>
      </c>
      <c r="D2089">
        <v>2000</v>
      </c>
      <c r="E2089" t="s">
        <v>24</v>
      </c>
      <c r="F2089" t="s">
        <v>71</v>
      </c>
      <c r="G2089">
        <v>0.25</v>
      </c>
      <c r="H2089">
        <v>0.17</v>
      </c>
      <c r="I2089">
        <v>0</v>
      </c>
      <c r="J2089">
        <v>0.03</v>
      </c>
      <c r="K2089">
        <v>0.46</v>
      </c>
      <c r="L2089">
        <v>63</v>
      </c>
      <c r="M2089">
        <v>11</v>
      </c>
      <c r="N2089">
        <v>6.5</v>
      </c>
      <c r="O2089">
        <v>6</v>
      </c>
      <c r="P2089" t="s">
        <v>542</v>
      </c>
      <c r="Q2089" t="s">
        <v>88</v>
      </c>
      <c r="AF2089" t="s">
        <v>2731</v>
      </c>
    </row>
    <row r="2090" spans="1:32" x14ac:dyDescent="0.3">
      <c r="A2090" t="s">
        <v>3967</v>
      </c>
      <c r="B2090" t="s">
        <v>95</v>
      </c>
      <c r="C2090" t="str">
        <f t="shared" si="32"/>
        <v>2Ks</v>
      </c>
      <c r="D2090">
        <v>2000</v>
      </c>
      <c r="E2090" t="s">
        <v>30</v>
      </c>
      <c r="F2090" t="s">
        <v>19</v>
      </c>
      <c r="G2090">
        <v>0.36</v>
      </c>
      <c r="H2090">
        <v>0.08</v>
      </c>
      <c r="I2090">
        <v>0</v>
      </c>
      <c r="J2090">
        <v>0.01</v>
      </c>
      <c r="K2090">
        <v>0.45</v>
      </c>
      <c r="AF2090" t="s">
        <v>2732</v>
      </c>
    </row>
    <row r="2091" spans="1:32" x14ac:dyDescent="0.3">
      <c r="A2091" t="s">
        <v>3987</v>
      </c>
      <c r="B2091" t="s">
        <v>104</v>
      </c>
      <c r="C2091" t="str">
        <f t="shared" si="32"/>
        <v>2Ks</v>
      </c>
      <c r="D2091">
        <v>2000</v>
      </c>
      <c r="E2091" t="s">
        <v>24</v>
      </c>
      <c r="F2091" t="s">
        <v>283</v>
      </c>
      <c r="G2091">
        <v>0.25</v>
      </c>
      <c r="H2091">
        <v>0.17</v>
      </c>
      <c r="I2091">
        <v>0</v>
      </c>
      <c r="J2091">
        <v>0.03</v>
      </c>
      <c r="K2091">
        <v>0.45</v>
      </c>
      <c r="AF2091" t="s">
        <v>2733</v>
      </c>
    </row>
    <row r="2092" spans="1:32" x14ac:dyDescent="0.3">
      <c r="A2092" t="s">
        <v>3350</v>
      </c>
      <c r="B2092" t="s">
        <v>104</v>
      </c>
      <c r="C2092" t="str">
        <f t="shared" si="32"/>
        <v>2Ks</v>
      </c>
      <c r="D2092">
        <v>2000</v>
      </c>
      <c r="E2092" t="s">
        <v>30</v>
      </c>
      <c r="F2092" t="s">
        <v>372</v>
      </c>
      <c r="G2092">
        <v>0.25</v>
      </c>
      <c r="H2092">
        <v>0.17</v>
      </c>
      <c r="I2092">
        <v>0</v>
      </c>
      <c r="J2092">
        <v>0.03</v>
      </c>
      <c r="K2092">
        <v>0.44</v>
      </c>
      <c r="AF2092" t="s">
        <v>2735</v>
      </c>
    </row>
    <row r="2093" spans="1:32" x14ac:dyDescent="0.3">
      <c r="A2093" t="s">
        <v>4044</v>
      </c>
      <c r="B2093" t="s">
        <v>104</v>
      </c>
      <c r="C2093" t="str">
        <f t="shared" si="32"/>
        <v>2Ks</v>
      </c>
      <c r="D2093">
        <v>2000</v>
      </c>
      <c r="E2093" t="s">
        <v>18</v>
      </c>
      <c r="F2093" t="s">
        <v>68</v>
      </c>
      <c r="G2093">
        <v>0.24</v>
      </c>
      <c r="H2093">
        <v>0.17</v>
      </c>
      <c r="I2093">
        <v>0</v>
      </c>
      <c r="J2093">
        <v>0.03</v>
      </c>
      <c r="K2093">
        <v>0.44</v>
      </c>
      <c r="AF2093" t="s">
        <v>2736</v>
      </c>
    </row>
    <row r="2094" spans="1:32" x14ac:dyDescent="0.3">
      <c r="A2094" t="s">
        <v>4091</v>
      </c>
      <c r="B2094" t="s">
        <v>55</v>
      </c>
      <c r="C2094" t="str">
        <f t="shared" si="32"/>
        <v>2Ks</v>
      </c>
      <c r="D2094">
        <v>2000</v>
      </c>
      <c r="E2094" t="s">
        <v>37</v>
      </c>
      <c r="F2094" t="s">
        <v>283</v>
      </c>
      <c r="G2094">
        <v>0.21</v>
      </c>
      <c r="H2094">
        <v>0.17</v>
      </c>
      <c r="I2094">
        <v>0</v>
      </c>
      <c r="J2094">
        <v>0.06</v>
      </c>
      <c r="K2094">
        <v>0.43</v>
      </c>
      <c r="L2094">
        <v>81</v>
      </c>
      <c r="M2094">
        <v>23</v>
      </c>
      <c r="N2094">
        <v>8</v>
      </c>
      <c r="O2094">
        <v>40</v>
      </c>
      <c r="P2094" t="s">
        <v>2154</v>
      </c>
      <c r="Q2094" t="s">
        <v>88</v>
      </c>
      <c r="AF2094" t="s">
        <v>2737</v>
      </c>
    </row>
    <row r="2095" spans="1:32" x14ac:dyDescent="0.3">
      <c r="A2095" t="s">
        <v>4182</v>
      </c>
      <c r="B2095" t="s">
        <v>95</v>
      </c>
      <c r="C2095" t="str">
        <f t="shared" si="32"/>
        <v>2Ks</v>
      </c>
      <c r="D2095">
        <v>2000</v>
      </c>
      <c r="E2095" t="s">
        <v>37</v>
      </c>
      <c r="F2095" t="s">
        <v>1656</v>
      </c>
      <c r="G2095">
        <v>0.34</v>
      </c>
      <c r="H2095">
        <v>7.0000000000000007E-2</v>
      </c>
      <c r="I2095">
        <v>0</v>
      </c>
      <c r="J2095">
        <v>0</v>
      </c>
      <c r="K2095">
        <v>0.42</v>
      </c>
      <c r="AF2095" t="s">
        <v>2738</v>
      </c>
    </row>
    <row r="2096" spans="1:32" x14ac:dyDescent="0.3">
      <c r="A2096" t="s">
        <v>3227</v>
      </c>
      <c r="B2096" t="s">
        <v>95</v>
      </c>
      <c r="C2096" t="str">
        <f t="shared" si="32"/>
        <v>2Ks</v>
      </c>
      <c r="D2096">
        <v>2000</v>
      </c>
      <c r="E2096" t="s">
        <v>18</v>
      </c>
      <c r="F2096" t="s">
        <v>776</v>
      </c>
      <c r="G2096">
        <v>0.34</v>
      </c>
      <c r="H2096">
        <v>7.0000000000000007E-2</v>
      </c>
      <c r="I2096">
        <v>0</v>
      </c>
      <c r="J2096">
        <v>0</v>
      </c>
      <c r="K2096">
        <v>0.42</v>
      </c>
      <c r="AF2096" t="s">
        <v>2739</v>
      </c>
    </row>
    <row r="2097" spans="1:32" x14ac:dyDescent="0.3">
      <c r="A2097" t="s">
        <v>4206</v>
      </c>
      <c r="B2097" t="s">
        <v>104</v>
      </c>
      <c r="C2097" t="str">
        <f t="shared" si="32"/>
        <v>2Ks</v>
      </c>
      <c r="D2097">
        <v>2000</v>
      </c>
      <c r="E2097" t="s">
        <v>101</v>
      </c>
      <c r="F2097" t="s">
        <v>222</v>
      </c>
      <c r="G2097">
        <v>0.17</v>
      </c>
      <c r="H2097">
        <v>0.12</v>
      </c>
      <c r="I2097">
        <v>0.1</v>
      </c>
      <c r="J2097">
        <v>0.03</v>
      </c>
      <c r="K2097">
        <v>0.42</v>
      </c>
      <c r="L2097">
        <v>76</v>
      </c>
      <c r="M2097">
        <v>10</v>
      </c>
      <c r="N2097">
        <v>8.8000000000000007</v>
      </c>
      <c r="O2097">
        <v>29</v>
      </c>
      <c r="P2097" t="s">
        <v>222</v>
      </c>
      <c r="Q2097" t="s">
        <v>20</v>
      </c>
      <c r="AF2097" t="s">
        <v>2740</v>
      </c>
    </row>
    <row r="2098" spans="1:32" x14ac:dyDescent="0.3">
      <c r="A2098" t="s">
        <v>4228</v>
      </c>
      <c r="B2098" t="s">
        <v>104</v>
      </c>
      <c r="C2098" t="str">
        <f t="shared" si="32"/>
        <v>2Ks</v>
      </c>
      <c r="D2098">
        <v>2000</v>
      </c>
      <c r="E2098" t="s">
        <v>34</v>
      </c>
      <c r="F2098" t="s">
        <v>389</v>
      </c>
      <c r="G2098">
        <v>0.23</v>
      </c>
      <c r="H2098">
        <v>0.16</v>
      </c>
      <c r="I2098">
        <v>0</v>
      </c>
      <c r="J2098">
        <v>0.03</v>
      </c>
      <c r="K2098">
        <v>0.41</v>
      </c>
      <c r="AF2098" t="s">
        <v>2741</v>
      </c>
    </row>
    <row r="2099" spans="1:32" x14ac:dyDescent="0.3">
      <c r="A2099" t="s">
        <v>4234</v>
      </c>
      <c r="B2099" t="s">
        <v>104</v>
      </c>
      <c r="C2099" t="str">
        <f t="shared" si="32"/>
        <v>2Ks</v>
      </c>
      <c r="D2099">
        <v>2000</v>
      </c>
      <c r="E2099" t="s">
        <v>18</v>
      </c>
      <c r="F2099" t="s">
        <v>68</v>
      </c>
      <c r="G2099">
        <v>0.23</v>
      </c>
      <c r="H2099">
        <v>0.16</v>
      </c>
      <c r="I2099">
        <v>0</v>
      </c>
      <c r="J2099">
        <v>0.03</v>
      </c>
      <c r="K2099">
        <v>0.41</v>
      </c>
      <c r="L2099">
        <v>56</v>
      </c>
      <c r="M2099">
        <v>10</v>
      </c>
      <c r="N2099" t="s">
        <v>203</v>
      </c>
      <c r="P2099" t="s">
        <v>4235</v>
      </c>
      <c r="Q2099" t="s">
        <v>20</v>
      </c>
      <c r="AF2099" t="s">
        <v>2742</v>
      </c>
    </row>
    <row r="2100" spans="1:32" x14ac:dyDescent="0.3">
      <c r="A2100" t="s">
        <v>4238</v>
      </c>
      <c r="B2100" t="s">
        <v>104</v>
      </c>
      <c r="C2100" t="str">
        <f t="shared" si="32"/>
        <v>2Ks</v>
      </c>
      <c r="D2100">
        <v>2000</v>
      </c>
      <c r="E2100" t="s">
        <v>18</v>
      </c>
      <c r="F2100" t="s">
        <v>234</v>
      </c>
      <c r="G2100">
        <v>0</v>
      </c>
      <c r="H2100">
        <v>0</v>
      </c>
      <c r="I2100">
        <v>0.39</v>
      </c>
      <c r="J2100">
        <v>0.03</v>
      </c>
      <c r="K2100">
        <v>0.41</v>
      </c>
      <c r="AF2100" t="s">
        <v>2743</v>
      </c>
    </row>
    <row r="2101" spans="1:32" x14ac:dyDescent="0.3">
      <c r="A2101" t="s">
        <v>3364</v>
      </c>
      <c r="B2101" t="s">
        <v>104</v>
      </c>
      <c r="C2101" t="str">
        <f t="shared" si="32"/>
        <v>2Ks</v>
      </c>
      <c r="D2101">
        <v>2000</v>
      </c>
      <c r="E2101" t="s">
        <v>86</v>
      </c>
      <c r="F2101" t="s">
        <v>134</v>
      </c>
      <c r="G2101">
        <v>0.23</v>
      </c>
      <c r="H2101">
        <v>0.15</v>
      </c>
      <c r="I2101">
        <v>0</v>
      </c>
      <c r="J2101">
        <v>0.03</v>
      </c>
      <c r="K2101">
        <v>0.41</v>
      </c>
      <c r="L2101">
        <v>84</v>
      </c>
      <c r="M2101">
        <v>11</v>
      </c>
      <c r="N2101">
        <v>8.5</v>
      </c>
      <c r="O2101">
        <v>6</v>
      </c>
      <c r="P2101" t="s">
        <v>135</v>
      </c>
      <c r="Q2101" t="s">
        <v>88</v>
      </c>
      <c r="AF2101" t="s">
        <v>2744</v>
      </c>
    </row>
    <row r="2102" spans="1:32" x14ac:dyDescent="0.3">
      <c r="A2102" t="s">
        <v>4352</v>
      </c>
      <c r="B2102" t="s">
        <v>104</v>
      </c>
      <c r="C2102" t="str">
        <f t="shared" si="32"/>
        <v>2Ks</v>
      </c>
      <c r="D2102">
        <v>2000</v>
      </c>
      <c r="E2102" t="s">
        <v>101</v>
      </c>
      <c r="F2102" t="s">
        <v>68</v>
      </c>
      <c r="G2102">
        <v>0</v>
      </c>
      <c r="H2102">
        <v>0</v>
      </c>
      <c r="I2102">
        <v>0.37</v>
      </c>
      <c r="J2102">
        <v>0.03</v>
      </c>
      <c r="K2102">
        <v>0.4</v>
      </c>
      <c r="AF2102" t="s">
        <v>2745</v>
      </c>
    </row>
    <row r="2103" spans="1:32" x14ac:dyDescent="0.3">
      <c r="A2103" t="s">
        <v>4371</v>
      </c>
      <c r="B2103" t="s">
        <v>104</v>
      </c>
      <c r="C2103" t="str">
        <f t="shared" si="32"/>
        <v>2Ks</v>
      </c>
      <c r="D2103">
        <v>2000</v>
      </c>
      <c r="E2103" t="s">
        <v>24</v>
      </c>
      <c r="F2103" t="s">
        <v>389</v>
      </c>
      <c r="G2103">
        <v>0.22</v>
      </c>
      <c r="H2103">
        <v>0.15</v>
      </c>
      <c r="I2103">
        <v>0</v>
      </c>
      <c r="J2103">
        <v>0.03</v>
      </c>
      <c r="K2103">
        <v>0.39</v>
      </c>
      <c r="L2103">
        <v>62</v>
      </c>
      <c r="M2103">
        <v>5</v>
      </c>
      <c r="N2103" t="s">
        <v>203</v>
      </c>
      <c r="P2103" t="s">
        <v>2214</v>
      </c>
      <c r="Q2103" t="s">
        <v>20</v>
      </c>
      <c r="AF2103" t="s">
        <v>2746</v>
      </c>
    </row>
    <row r="2104" spans="1:32" x14ac:dyDescent="0.3">
      <c r="A2104" t="s">
        <v>4397</v>
      </c>
      <c r="B2104" t="s">
        <v>95</v>
      </c>
      <c r="C2104" t="str">
        <f t="shared" si="32"/>
        <v>2Ks</v>
      </c>
      <c r="D2104">
        <v>2000</v>
      </c>
      <c r="E2104" t="s">
        <v>86</v>
      </c>
      <c r="F2104" t="s">
        <v>19</v>
      </c>
      <c r="G2104">
        <v>0</v>
      </c>
      <c r="H2104">
        <v>0</v>
      </c>
      <c r="I2104">
        <v>0.34</v>
      </c>
      <c r="J2104">
        <v>0.05</v>
      </c>
      <c r="K2104">
        <v>0.39</v>
      </c>
      <c r="AF2104" t="s">
        <v>2747</v>
      </c>
    </row>
    <row r="2105" spans="1:32" x14ac:dyDescent="0.3">
      <c r="A2105" t="s">
        <v>4407</v>
      </c>
      <c r="B2105" t="s">
        <v>55</v>
      </c>
      <c r="C2105" t="str">
        <f t="shared" si="32"/>
        <v>2Ks</v>
      </c>
      <c r="D2105">
        <v>2000</v>
      </c>
      <c r="E2105" t="s">
        <v>86</v>
      </c>
      <c r="F2105" t="s">
        <v>111</v>
      </c>
      <c r="G2105">
        <v>0.16</v>
      </c>
      <c r="H2105">
        <v>0.13</v>
      </c>
      <c r="I2105">
        <v>0.06</v>
      </c>
      <c r="J2105">
        <v>0.04</v>
      </c>
      <c r="K2105">
        <v>0.39</v>
      </c>
      <c r="L2105">
        <v>62</v>
      </c>
      <c r="M2105">
        <v>13</v>
      </c>
      <c r="N2105">
        <v>8.4</v>
      </c>
      <c r="O2105">
        <v>8</v>
      </c>
      <c r="P2105" t="s">
        <v>1841</v>
      </c>
      <c r="Q2105" t="s">
        <v>53</v>
      </c>
      <c r="AF2105" t="s">
        <v>2749</v>
      </c>
    </row>
    <row r="2106" spans="1:32" x14ac:dyDescent="0.3">
      <c r="A2106" t="s">
        <v>4464</v>
      </c>
      <c r="B2106" t="s">
        <v>104</v>
      </c>
      <c r="C2106" t="str">
        <f t="shared" si="32"/>
        <v>2Ks</v>
      </c>
      <c r="D2106">
        <v>2000</v>
      </c>
      <c r="E2106" t="s">
        <v>272</v>
      </c>
      <c r="F2106" t="s">
        <v>372</v>
      </c>
      <c r="G2106">
        <v>0</v>
      </c>
      <c r="H2106">
        <v>0</v>
      </c>
      <c r="I2106">
        <v>0.36</v>
      </c>
      <c r="J2106">
        <v>0.02</v>
      </c>
      <c r="K2106">
        <v>0.38</v>
      </c>
      <c r="AF2106" t="s">
        <v>2750</v>
      </c>
    </row>
    <row r="2107" spans="1:32" x14ac:dyDescent="0.3">
      <c r="A2107" t="s">
        <v>4478</v>
      </c>
      <c r="B2107" t="s">
        <v>55</v>
      </c>
      <c r="C2107" t="str">
        <f t="shared" si="32"/>
        <v>2Ks</v>
      </c>
      <c r="D2107">
        <v>2000</v>
      </c>
      <c r="E2107" t="s">
        <v>37</v>
      </c>
      <c r="F2107" t="s">
        <v>234</v>
      </c>
      <c r="G2107">
        <v>0.19</v>
      </c>
      <c r="H2107">
        <v>0.15</v>
      </c>
      <c r="I2107">
        <v>0</v>
      </c>
      <c r="J2107">
        <v>0.05</v>
      </c>
      <c r="K2107">
        <v>0.38</v>
      </c>
      <c r="L2107">
        <v>63</v>
      </c>
      <c r="M2107">
        <v>23</v>
      </c>
      <c r="N2107" t="s">
        <v>203</v>
      </c>
      <c r="P2107" t="s">
        <v>433</v>
      </c>
      <c r="Q2107" t="s">
        <v>53</v>
      </c>
      <c r="AF2107" t="s">
        <v>2751</v>
      </c>
    </row>
    <row r="2108" spans="1:32" x14ac:dyDescent="0.3">
      <c r="A2108" t="s">
        <v>4496</v>
      </c>
      <c r="B2108" t="s">
        <v>104</v>
      </c>
      <c r="C2108" t="str">
        <f t="shared" si="32"/>
        <v>2Ks</v>
      </c>
      <c r="D2108">
        <v>2000</v>
      </c>
      <c r="E2108" t="s">
        <v>24</v>
      </c>
      <c r="F2108" t="s">
        <v>68</v>
      </c>
      <c r="G2108">
        <v>0.21</v>
      </c>
      <c r="H2108">
        <v>0.14000000000000001</v>
      </c>
      <c r="I2108">
        <v>0</v>
      </c>
      <c r="J2108">
        <v>0.02</v>
      </c>
      <c r="K2108">
        <v>0.38</v>
      </c>
      <c r="AF2108" t="s">
        <v>2752</v>
      </c>
    </row>
    <row r="2109" spans="1:32" x14ac:dyDescent="0.3">
      <c r="A2109" t="s">
        <v>4541</v>
      </c>
      <c r="B2109" t="s">
        <v>95</v>
      </c>
      <c r="C2109" t="str">
        <f t="shared" si="32"/>
        <v>2Ks</v>
      </c>
      <c r="D2109">
        <v>2000</v>
      </c>
      <c r="E2109" t="s">
        <v>28</v>
      </c>
      <c r="F2109" t="s">
        <v>992</v>
      </c>
      <c r="G2109">
        <v>0</v>
      </c>
      <c r="H2109">
        <v>0</v>
      </c>
      <c r="I2109">
        <v>0.32</v>
      </c>
      <c r="J2109">
        <v>0.05</v>
      </c>
      <c r="K2109">
        <v>0.37</v>
      </c>
      <c r="AF2109" t="s">
        <v>2753</v>
      </c>
    </row>
    <row r="2110" spans="1:32" x14ac:dyDescent="0.3">
      <c r="A2110" t="s">
        <v>4543</v>
      </c>
      <c r="B2110" t="s">
        <v>95</v>
      </c>
      <c r="C2110" t="str">
        <f t="shared" si="32"/>
        <v>2Ks</v>
      </c>
      <c r="D2110">
        <v>2000</v>
      </c>
      <c r="E2110" t="s">
        <v>50</v>
      </c>
      <c r="F2110" t="s">
        <v>484</v>
      </c>
      <c r="G2110">
        <v>0.3</v>
      </c>
      <c r="H2110">
        <v>0.06</v>
      </c>
      <c r="I2110">
        <v>0</v>
      </c>
      <c r="J2110">
        <v>0</v>
      </c>
      <c r="K2110">
        <v>0.37</v>
      </c>
      <c r="AF2110" t="s">
        <v>2754</v>
      </c>
    </row>
    <row r="2111" spans="1:32" x14ac:dyDescent="0.3">
      <c r="A2111" t="s">
        <v>2143</v>
      </c>
      <c r="B2111" t="s">
        <v>55</v>
      </c>
      <c r="C2111" t="str">
        <f t="shared" si="32"/>
        <v>2Ks</v>
      </c>
      <c r="D2111">
        <v>2000</v>
      </c>
      <c r="E2111" t="s">
        <v>18</v>
      </c>
      <c r="F2111" t="s">
        <v>68</v>
      </c>
      <c r="G2111">
        <v>0.18</v>
      </c>
      <c r="H2111">
        <v>0.14000000000000001</v>
      </c>
      <c r="I2111">
        <v>0</v>
      </c>
      <c r="J2111">
        <v>0.05</v>
      </c>
      <c r="K2111">
        <v>0.36</v>
      </c>
      <c r="L2111">
        <v>51</v>
      </c>
      <c r="M2111">
        <v>16</v>
      </c>
      <c r="N2111" t="s">
        <v>203</v>
      </c>
      <c r="P2111" t="s">
        <v>1626</v>
      </c>
      <c r="Q2111" t="s">
        <v>20</v>
      </c>
      <c r="AF2111" t="s">
        <v>2755</v>
      </c>
    </row>
    <row r="2112" spans="1:32" x14ac:dyDescent="0.3">
      <c r="A2112" t="s">
        <v>4616</v>
      </c>
      <c r="B2112" t="s">
        <v>95</v>
      </c>
      <c r="C2112" t="str">
        <f t="shared" si="32"/>
        <v>2Ks</v>
      </c>
      <c r="D2112">
        <v>2000</v>
      </c>
      <c r="E2112" t="s">
        <v>50</v>
      </c>
      <c r="F2112" t="s">
        <v>484</v>
      </c>
      <c r="G2112">
        <v>0.28999999999999998</v>
      </c>
      <c r="H2112">
        <v>0.06</v>
      </c>
      <c r="I2112">
        <v>0</v>
      </c>
      <c r="J2112">
        <v>0</v>
      </c>
      <c r="K2112">
        <v>0.36</v>
      </c>
      <c r="AF2112" t="s">
        <v>2757</v>
      </c>
    </row>
    <row r="2113" spans="1:32" x14ac:dyDescent="0.3">
      <c r="A2113" t="s">
        <v>4640</v>
      </c>
      <c r="B2113" t="s">
        <v>104</v>
      </c>
      <c r="C2113" t="str">
        <f t="shared" si="32"/>
        <v>2Ks</v>
      </c>
      <c r="D2113">
        <v>2000</v>
      </c>
      <c r="E2113" t="s">
        <v>39</v>
      </c>
      <c r="F2113" t="s">
        <v>234</v>
      </c>
      <c r="G2113">
        <v>0</v>
      </c>
      <c r="H2113">
        <v>0</v>
      </c>
      <c r="I2113">
        <v>0.33</v>
      </c>
      <c r="J2113">
        <v>0.02</v>
      </c>
      <c r="K2113">
        <v>0.36</v>
      </c>
      <c r="AF2113" t="s">
        <v>2758</v>
      </c>
    </row>
    <row r="2114" spans="1:32" x14ac:dyDescent="0.3">
      <c r="A2114" t="s">
        <v>4689</v>
      </c>
      <c r="B2114" t="s">
        <v>104</v>
      </c>
      <c r="C2114" t="str">
        <f t="shared" si="32"/>
        <v>2Ks</v>
      </c>
      <c r="D2114">
        <v>2000</v>
      </c>
      <c r="E2114" t="s">
        <v>28</v>
      </c>
      <c r="F2114" t="s">
        <v>1921</v>
      </c>
      <c r="G2114">
        <v>0.03</v>
      </c>
      <c r="H2114">
        <v>0.02</v>
      </c>
      <c r="I2114">
        <v>0.28000000000000003</v>
      </c>
      <c r="J2114">
        <v>0.02</v>
      </c>
      <c r="K2114">
        <v>0.35</v>
      </c>
      <c r="L2114">
        <v>83</v>
      </c>
      <c r="M2114">
        <v>11</v>
      </c>
      <c r="N2114">
        <v>8.4</v>
      </c>
      <c r="O2114">
        <v>25</v>
      </c>
      <c r="P2114" t="s">
        <v>2520</v>
      </c>
      <c r="Q2114" t="s">
        <v>88</v>
      </c>
      <c r="AF2114" t="s">
        <v>2760</v>
      </c>
    </row>
    <row r="2115" spans="1:32" x14ac:dyDescent="0.3">
      <c r="A2115" t="s">
        <v>4697</v>
      </c>
      <c r="B2115" t="s">
        <v>95</v>
      </c>
      <c r="C2115" t="str">
        <f t="shared" ref="C2115:C2178" si="33">_xlfn.IFS(D2115&lt;1990,"80s",D2115&lt;2000,"90s",D2115&lt;2010,"2Ks",D2115&lt;2020,"2k10s")</f>
        <v>2Ks</v>
      </c>
      <c r="D2115">
        <v>2000</v>
      </c>
      <c r="E2115" t="s">
        <v>18</v>
      </c>
      <c r="F2115" t="s">
        <v>234</v>
      </c>
      <c r="G2115">
        <v>0</v>
      </c>
      <c r="H2115">
        <v>0</v>
      </c>
      <c r="I2115">
        <v>0.28999999999999998</v>
      </c>
      <c r="J2115">
        <v>0.06</v>
      </c>
      <c r="K2115">
        <v>0.35</v>
      </c>
      <c r="AF2115" t="s">
        <v>2762</v>
      </c>
    </row>
    <row r="2116" spans="1:32" x14ac:dyDescent="0.3">
      <c r="A2116" t="s">
        <v>4616</v>
      </c>
      <c r="B2116" t="s">
        <v>104</v>
      </c>
      <c r="C2116" t="str">
        <f t="shared" si="33"/>
        <v>2Ks</v>
      </c>
      <c r="D2116">
        <v>2000</v>
      </c>
      <c r="E2116" t="s">
        <v>50</v>
      </c>
      <c r="F2116" t="s">
        <v>484</v>
      </c>
      <c r="G2116">
        <v>0.19</v>
      </c>
      <c r="H2116">
        <v>0.13</v>
      </c>
      <c r="I2116">
        <v>0</v>
      </c>
      <c r="J2116">
        <v>0.02</v>
      </c>
      <c r="K2116">
        <v>0.35</v>
      </c>
      <c r="AF2116" t="s">
        <v>2763</v>
      </c>
    </row>
    <row r="2117" spans="1:32" x14ac:dyDescent="0.3">
      <c r="A2117" t="s">
        <v>4721</v>
      </c>
      <c r="B2117" t="s">
        <v>55</v>
      </c>
      <c r="C2117" t="str">
        <f t="shared" si="33"/>
        <v>2Ks</v>
      </c>
      <c r="D2117">
        <v>2000</v>
      </c>
      <c r="E2117" t="s">
        <v>18</v>
      </c>
      <c r="F2117" t="s">
        <v>234</v>
      </c>
      <c r="G2117">
        <v>0</v>
      </c>
      <c r="H2117">
        <v>0</v>
      </c>
      <c r="I2117">
        <v>0.35</v>
      </c>
      <c r="J2117">
        <v>0</v>
      </c>
      <c r="K2117">
        <v>0.35</v>
      </c>
      <c r="AF2117" t="s">
        <v>2764</v>
      </c>
    </row>
    <row r="2118" spans="1:32" x14ac:dyDescent="0.3">
      <c r="A2118" t="s">
        <v>4723</v>
      </c>
      <c r="B2118" t="s">
        <v>55</v>
      </c>
      <c r="C2118" t="str">
        <f t="shared" si="33"/>
        <v>2Ks</v>
      </c>
      <c r="D2118">
        <v>2000</v>
      </c>
      <c r="E2118" t="s">
        <v>28</v>
      </c>
      <c r="F2118" t="s">
        <v>111</v>
      </c>
      <c r="G2118">
        <v>0.1</v>
      </c>
      <c r="H2118">
        <v>0.08</v>
      </c>
      <c r="I2118">
        <v>0.15</v>
      </c>
      <c r="J2118">
        <v>0.03</v>
      </c>
      <c r="K2118">
        <v>0.35</v>
      </c>
      <c r="L2118">
        <v>59</v>
      </c>
      <c r="M2118">
        <v>12</v>
      </c>
      <c r="N2118">
        <v>7.8</v>
      </c>
      <c r="O2118">
        <v>4</v>
      </c>
      <c r="P2118" t="s">
        <v>780</v>
      </c>
      <c r="Q2118" t="s">
        <v>88</v>
      </c>
      <c r="AF2118" t="s">
        <v>2765</v>
      </c>
    </row>
    <row r="2119" spans="1:32" x14ac:dyDescent="0.3">
      <c r="A2119" t="s">
        <v>4749</v>
      </c>
      <c r="B2119" t="s">
        <v>55</v>
      </c>
      <c r="C2119" t="str">
        <f t="shared" si="33"/>
        <v>2Ks</v>
      </c>
      <c r="D2119">
        <v>2000</v>
      </c>
      <c r="E2119" t="s">
        <v>30</v>
      </c>
      <c r="F2119" t="s">
        <v>523</v>
      </c>
      <c r="G2119">
        <v>0.17</v>
      </c>
      <c r="H2119">
        <v>0.13</v>
      </c>
      <c r="I2119">
        <v>0</v>
      </c>
      <c r="J2119">
        <v>0.04</v>
      </c>
      <c r="K2119">
        <v>0.34</v>
      </c>
      <c r="L2119">
        <v>75</v>
      </c>
      <c r="M2119">
        <v>11</v>
      </c>
      <c r="N2119" t="s">
        <v>203</v>
      </c>
      <c r="P2119" t="s">
        <v>257</v>
      </c>
      <c r="Q2119" t="s">
        <v>20</v>
      </c>
      <c r="AF2119" t="s">
        <v>2766</v>
      </c>
    </row>
    <row r="2120" spans="1:32" x14ac:dyDescent="0.3">
      <c r="A2120" t="s">
        <v>4867</v>
      </c>
      <c r="B2120" t="s">
        <v>104</v>
      </c>
      <c r="C2120" t="str">
        <f t="shared" si="33"/>
        <v>2Ks</v>
      </c>
      <c r="D2120">
        <v>2000</v>
      </c>
      <c r="E2120" t="s">
        <v>18</v>
      </c>
      <c r="F2120" t="s">
        <v>68</v>
      </c>
      <c r="G2120">
        <v>0.18</v>
      </c>
      <c r="H2120">
        <v>0.12</v>
      </c>
      <c r="I2120">
        <v>0</v>
      </c>
      <c r="J2120">
        <v>0.02</v>
      </c>
      <c r="K2120">
        <v>0.33</v>
      </c>
      <c r="L2120">
        <v>69</v>
      </c>
      <c r="M2120">
        <v>9</v>
      </c>
      <c r="N2120" t="s">
        <v>203</v>
      </c>
      <c r="P2120" t="s">
        <v>2144</v>
      </c>
      <c r="Q2120" t="s">
        <v>20</v>
      </c>
      <c r="AF2120" t="s">
        <v>2767</v>
      </c>
    </row>
    <row r="2121" spans="1:32" x14ac:dyDescent="0.3">
      <c r="A2121" t="s">
        <v>4931</v>
      </c>
      <c r="B2121" t="s">
        <v>55</v>
      </c>
      <c r="C2121" t="str">
        <f t="shared" si="33"/>
        <v>2Ks</v>
      </c>
      <c r="D2121">
        <v>2000</v>
      </c>
      <c r="E2121" t="s">
        <v>39</v>
      </c>
      <c r="F2121" t="s">
        <v>68</v>
      </c>
      <c r="G2121">
        <v>0.16</v>
      </c>
      <c r="H2121">
        <v>0.12</v>
      </c>
      <c r="I2121">
        <v>0</v>
      </c>
      <c r="J2121">
        <v>0.04</v>
      </c>
      <c r="K2121">
        <v>0.32</v>
      </c>
      <c r="L2121">
        <v>79</v>
      </c>
      <c r="M2121">
        <v>18</v>
      </c>
      <c r="N2121">
        <v>8.4</v>
      </c>
      <c r="O2121">
        <v>9</v>
      </c>
      <c r="P2121" t="s">
        <v>769</v>
      </c>
      <c r="Q2121" t="s">
        <v>20</v>
      </c>
      <c r="AF2121" t="s">
        <v>2768</v>
      </c>
    </row>
    <row r="2122" spans="1:32" x14ac:dyDescent="0.3">
      <c r="A2122" t="s">
        <v>3037</v>
      </c>
      <c r="B2122" t="s">
        <v>104</v>
      </c>
      <c r="C2122" t="str">
        <f t="shared" si="33"/>
        <v>2Ks</v>
      </c>
      <c r="D2122">
        <v>2000</v>
      </c>
      <c r="E2122" t="s">
        <v>1</v>
      </c>
      <c r="F2122" t="s">
        <v>111</v>
      </c>
      <c r="G2122">
        <v>0.18</v>
      </c>
      <c r="H2122">
        <v>0.12</v>
      </c>
      <c r="I2122">
        <v>0</v>
      </c>
      <c r="J2122">
        <v>0.02</v>
      </c>
      <c r="K2122">
        <v>0.32</v>
      </c>
      <c r="AF2122" t="s">
        <v>2769</v>
      </c>
    </row>
    <row r="2123" spans="1:32" x14ac:dyDescent="0.3">
      <c r="A2123" t="s">
        <v>4941</v>
      </c>
      <c r="B2123" t="s">
        <v>104</v>
      </c>
      <c r="C2123" t="str">
        <f t="shared" si="33"/>
        <v>2Ks</v>
      </c>
      <c r="D2123">
        <v>2000</v>
      </c>
      <c r="E2123" t="s">
        <v>18</v>
      </c>
      <c r="F2123" t="s">
        <v>134</v>
      </c>
      <c r="G2123">
        <v>0.18</v>
      </c>
      <c r="H2123">
        <v>0.12</v>
      </c>
      <c r="I2123">
        <v>0</v>
      </c>
      <c r="J2123">
        <v>0.02</v>
      </c>
      <c r="K2123">
        <v>0.32</v>
      </c>
      <c r="L2123">
        <v>85</v>
      </c>
      <c r="M2123">
        <v>10</v>
      </c>
      <c r="N2123">
        <v>7.8</v>
      </c>
      <c r="O2123">
        <v>5</v>
      </c>
      <c r="P2123" t="s">
        <v>135</v>
      </c>
      <c r="Q2123" t="s">
        <v>20</v>
      </c>
      <c r="AF2123" t="s">
        <v>2770</v>
      </c>
    </row>
    <row r="2124" spans="1:32" x14ac:dyDescent="0.3">
      <c r="A2124" t="s">
        <v>4993</v>
      </c>
      <c r="B2124" t="s">
        <v>55</v>
      </c>
      <c r="C2124" t="str">
        <f t="shared" si="33"/>
        <v>2Ks</v>
      </c>
      <c r="D2124">
        <v>2000</v>
      </c>
      <c r="E2124" t="s">
        <v>272</v>
      </c>
      <c r="F2124" t="s">
        <v>933</v>
      </c>
      <c r="G2124">
        <v>0.08</v>
      </c>
      <c r="H2124">
        <v>0.06</v>
      </c>
      <c r="I2124">
        <v>0.16</v>
      </c>
      <c r="J2124">
        <v>0.02</v>
      </c>
      <c r="K2124">
        <v>0.32</v>
      </c>
      <c r="L2124">
        <v>72</v>
      </c>
      <c r="M2124">
        <v>10</v>
      </c>
      <c r="N2124">
        <v>8.6999999999999993</v>
      </c>
      <c r="O2124">
        <v>11</v>
      </c>
      <c r="P2124" t="s">
        <v>2114</v>
      </c>
      <c r="Q2124" t="s">
        <v>20</v>
      </c>
      <c r="AF2124" t="s">
        <v>2771</v>
      </c>
    </row>
    <row r="2125" spans="1:32" x14ac:dyDescent="0.3">
      <c r="A2125" t="s">
        <v>5104</v>
      </c>
      <c r="B2125" t="s">
        <v>104</v>
      </c>
      <c r="C2125" t="str">
        <f t="shared" si="33"/>
        <v>2Ks</v>
      </c>
      <c r="D2125">
        <v>2000</v>
      </c>
      <c r="E2125" t="s">
        <v>30</v>
      </c>
      <c r="F2125" t="s">
        <v>1858</v>
      </c>
      <c r="G2125">
        <v>0.17</v>
      </c>
      <c r="H2125">
        <v>0.12</v>
      </c>
      <c r="I2125">
        <v>0</v>
      </c>
      <c r="J2125">
        <v>0.02</v>
      </c>
      <c r="K2125">
        <v>0.31</v>
      </c>
      <c r="AF2125" t="s">
        <v>2772</v>
      </c>
    </row>
    <row r="2126" spans="1:32" x14ac:dyDescent="0.3">
      <c r="A2126" t="s">
        <v>5106</v>
      </c>
      <c r="B2126" t="s">
        <v>104</v>
      </c>
      <c r="C2126" t="str">
        <f t="shared" si="33"/>
        <v>2Ks</v>
      </c>
      <c r="D2126">
        <v>2000</v>
      </c>
      <c r="E2126" t="s">
        <v>1</v>
      </c>
      <c r="F2126" t="s">
        <v>68</v>
      </c>
      <c r="G2126">
        <v>0.17</v>
      </c>
      <c r="H2126">
        <v>0.12</v>
      </c>
      <c r="I2126">
        <v>0</v>
      </c>
      <c r="J2126">
        <v>0.02</v>
      </c>
      <c r="K2126">
        <v>0.31</v>
      </c>
      <c r="L2126">
        <v>66</v>
      </c>
      <c r="M2126">
        <v>8</v>
      </c>
      <c r="N2126">
        <v>7.2</v>
      </c>
      <c r="O2126">
        <v>6</v>
      </c>
      <c r="P2126" t="s">
        <v>5107</v>
      </c>
      <c r="Q2126" t="s">
        <v>20</v>
      </c>
      <c r="AF2126" t="s">
        <v>2773</v>
      </c>
    </row>
    <row r="2127" spans="1:32" x14ac:dyDescent="0.3">
      <c r="A2127" t="s">
        <v>5113</v>
      </c>
      <c r="B2127" t="s">
        <v>55</v>
      </c>
      <c r="C2127" t="str">
        <f t="shared" si="33"/>
        <v>2Ks</v>
      </c>
      <c r="D2127">
        <v>2000</v>
      </c>
      <c r="E2127" t="s">
        <v>28</v>
      </c>
      <c r="F2127" t="s">
        <v>71</v>
      </c>
      <c r="G2127">
        <v>0.15</v>
      </c>
      <c r="H2127">
        <v>0.12</v>
      </c>
      <c r="I2127">
        <v>0</v>
      </c>
      <c r="J2127">
        <v>0.04</v>
      </c>
      <c r="K2127">
        <v>0.31</v>
      </c>
      <c r="L2127">
        <v>54</v>
      </c>
      <c r="M2127">
        <v>15</v>
      </c>
      <c r="N2127">
        <v>5.8</v>
      </c>
      <c r="O2127">
        <v>8</v>
      </c>
      <c r="P2127" t="s">
        <v>5114</v>
      </c>
      <c r="Q2127" t="s">
        <v>88</v>
      </c>
      <c r="AF2127" t="s">
        <v>2774</v>
      </c>
    </row>
    <row r="2128" spans="1:32" x14ac:dyDescent="0.3">
      <c r="A2128" t="s">
        <v>5124</v>
      </c>
      <c r="B2128" t="s">
        <v>104</v>
      </c>
      <c r="C2128" t="str">
        <f t="shared" si="33"/>
        <v>2Ks</v>
      </c>
      <c r="D2128">
        <v>2000</v>
      </c>
      <c r="E2128" t="s">
        <v>50</v>
      </c>
      <c r="F2128" t="s">
        <v>1656</v>
      </c>
      <c r="G2128">
        <v>0.17</v>
      </c>
      <c r="H2128">
        <v>0.12</v>
      </c>
      <c r="I2128">
        <v>0</v>
      </c>
      <c r="J2128">
        <v>0.02</v>
      </c>
      <c r="K2128">
        <v>0.3</v>
      </c>
      <c r="AF2128" t="s">
        <v>2775</v>
      </c>
    </row>
    <row r="2129" spans="1:32" x14ac:dyDescent="0.3">
      <c r="A2129" t="s">
        <v>5167</v>
      </c>
      <c r="B2129" t="s">
        <v>55</v>
      </c>
      <c r="C2129" t="str">
        <f t="shared" si="33"/>
        <v>2Ks</v>
      </c>
      <c r="D2129">
        <v>2000</v>
      </c>
      <c r="E2129" t="s">
        <v>1</v>
      </c>
      <c r="F2129" t="s">
        <v>111</v>
      </c>
      <c r="G2129">
        <v>0.15</v>
      </c>
      <c r="H2129">
        <v>0.11</v>
      </c>
      <c r="I2129">
        <v>0</v>
      </c>
      <c r="J2129">
        <v>0.04</v>
      </c>
      <c r="K2129">
        <v>0.3</v>
      </c>
      <c r="L2129">
        <v>90</v>
      </c>
      <c r="M2129">
        <v>16</v>
      </c>
      <c r="N2129">
        <v>8.1999999999999993</v>
      </c>
      <c r="O2129">
        <v>42</v>
      </c>
      <c r="P2129" t="s">
        <v>111</v>
      </c>
      <c r="Q2129" t="s">
        <v>20</v>
      </c>
      <c r="AF2129" t="s">
        <v>2776</v>
      </c>
    </row>
    <row r="2130" spans="1:32" x14ac:dyDescent="0.3">
      <c r="A2130" t="s">
        <v>5171</v>
      </c>
      <c r="B2130" t="s">
        <v>104</v>
      </c>
      <c r="C2130" t="str">
        <f t="shared" si="33"/>
        <v>2Ks</v>
      </c>
      <c r="D2130">
        <v>2000</v>
      </c>
      <c r="E2130" t="s">
        <v>50</v>
      </c>
      <c r="F2130" t="s">
        <v>1656</v>
      </c>
      <c r="G2130">
        <v>0.17</v>
      </c>
      <c r="H2130">
        <v>0.11</v>
      </c>
      <c r="I2130">
        <v>0</v>
      </c>
      <c r="J2130">
        <v>0.02</v>
      </c>
      <c r="K2130">
        <v>0.3</v>
      </c>
      <c r="L2130">
        <v>74</v>
      </c>
      <c r="M2130">
        <v>8</v>
      </c>
      <c r="N2130">
        <v>5.3</v>
      </c>
      <c r="O2130">
        <v>4</v>
      </c>
      <c r="P2130" t="s">
        <v>1656</v>
      </c>
      <c r="Q2130" t="s">
        <v>88</v>
      </c>
      <c r="AF2130" t="s">
        <v>2777</v>
      </c>
    </row>
    <row r="2131" spans="1:32" x14ac:dyDescent="0.3">
      <c r="A2131" t="s">
        <v>5173</v>
      </c>
      <c r="B2131" t="s">
        <v>55</v>
      </c>
      <c r="C2131" t="str">
        <f t="shared" si="33"/>
        <v>2Ks</v>
      </c>
      <c r="D2131">
        <v>2000</v>
      </c>
      <c r="E2131" t="s">
        <v>28</v>
      </c>
      <c r="F2131" t="s">
        <v>111</v>
      </c>
      <c r="G2131">
        <v>0.1</v>
      </c>
      <c r="H2131">
        <v>7.0000000000000007E-2</v>
      </c>
      <c r="I2131">
        <v>0.1</v>
      </c>
      <c r="J2131">
        <v>0.03</v>
      </c>
      <c r="K2131">
        <v>0.3</v>
      </c>
      <c r="L2131">
        <v>62</v>
      </c>
      <c r="M2131">
        <v>13</v>
      </c>
      <c r="N2131">
        <v>5.3</v>
      </c>
      <c r="O2131">
        <v>9</v>
      </c>
      <c r="P2131" t="s">
        <v>780</v>
      </c>
      <c r="Q2131" t="s">
        <v>88</v>
      </c>
      <c r="AF2131" t="s">
        <v>2778</v>
      </c>
    </row>
    <row r="2132" spans="1:32" x14ac:dyDescent="0.3">
      <c r="A2132" t="s">
        <v>5224</v>
      </c>
      <c r="B2132" t="s">
        <v>55</v>
      </c>
      <c r="C2132" t="str">
        <f t="shared" si="33"/>
        <v>2Ks</v>
      </c>
      <c r="D2132">
        <v>2000</v>
      </c>
      <c r="E2132" t="s">
        <v>37</v>
      </c>
      <c r="F2132" t="s">
        <v>3633</v>
      </c>
      <c r="G2132">
        <v>0.14000000000000001</v>
      </c>
      <c r="H2132">
        <v>0.11</v>
      </c>
      <c r="I2132">
        <v>0</v>
      </c>
      <c r="J2132">
        <v>0.04</v>
      </c>
      <c r="K2132">
        <v>0.28999999999999998</v>
      </c>
      <c r="L2132">
        <v>66</v>
      </c>
      <c r="M2132">
        <v>11</v>
      </c>
      <c r="N2132">
        <v>7.7</v>
      </c>
      <c r="O2132">
        <v>20</v>
      </c>
      <c r="P2132" t="s">
        <v>934</v>
      </c>
      <c r="Q2132" t="s">
        <v>88</v>
      </c>
      <c r="AF2132" t="s">
        <v>2779</v>
      </c>
    </row>
    <row r="2133" spans="1:32" x14ac:dyDescent="0.3">
      <c r="A2133" t="s">
        <v>5227</v>
      </c>
      <c r="B2133" t="s">
        <v>104</v>
      </c>
      <c r="C2133" t="str">
        <f t="shared" si="33"/>
        <v>2Ks</v>
      </c>
      <c r="D2133">
        <v>2000</v>
      </c>
      <c r="E2133" t="s">
        <v>18</v>
      </c>
      <c r="F2133" t="s">
        <v>234</v>
      </c>
      <c r="G2133">
        <v>0</v>
      </c>
      <c r="H2133">
        <v>0</v>
      </c>
      <c r="I2133">
        <v>0.27</v>
      </c>
      <c r="J2133">
        <v>0.02</v>
      </c>
      <c r="K2133">
        <v>0.28999999999999998</v>
      </c>
      <c r="AF2133" t="s">
        <v>2781</v>
      </c>
    </row>
    <row r="2134" spans="1:32" x14ac:dyDescent="0.3">
      <c r="A2134" t="s">
        <v>5234</v>
      </c>
      <c r="B2134" t="s">
        <v>104</v>
      </c>
      <c r="C2134" t="str">
        <f t="shared" si="33"/>
        <v>2Ks</v>
      </c>
      <c r="D2134">
        <v>2000</v>
      </c>
      <c r="E2134" t="s">
        <v>34</v>
      </c>
      <c r="F2134" t="s">
        <v>389</v>
      </c>
      <c r="G2134">
        <v>0.16</v>
      </c>
      <c r="H2134">
        <v>0.11</v>
      </c>
      <c r="I2134">
        <v>0</v>
      </c>
      <c r="J2134">
        <v>0.02</v>
      </c>
      <c r="K2134">
        <v>0.28999999999999998</v>
      </c>
      <c r="AF2134" t="s">
        <v>2783</v>
      </c>
    </row>
    <row r="2135" spans="1:32" x14ac:dyDescent="0.3">
      <c r="A2135" t="s">
        <v>5295</v>
      </c>
      <c r="B2135" t="s">
        <v>104</v>
      </c>
      <c r="C2135" t="str">
        <f t="shared" si="33"/>
        <v>2Ks</v>
      </c>
      <c r="D2135">
        <v>2000</v>
      </c>
      <c r="E2135" t="s">
        <v>18</v>
      </c>
      <c r="F2135" t="s">
        <v>3633</v>
      </c>
      <c r="G2135">
        <v>0.16</v>
      </c>
      <c r="H2135">
        <v>0.11</v>
      </c>
      <c r="I2135">
        <v>0</v>
      </c>
      <c r="J2135">
        <v>0.02</v>
      </c>
      <c r="K2135">
        <v>0.28999999999999998</v>
      </c>
      <c r="AF2135" t="s">
        <v>2785</v>
      </c>
    </row>
    <row r="2136" spans="1:32" x14ac:dyDescent="0.3">
      <c r="A2136" t="s">
        <v>5301</v>
      </c>
      <c r="B2136" t="s">
        <v>104</v>
      </c>
      <c r="C2136" t="str">
        <f t="shared" si="33"/>
        <v>2Ks</v>
      </c>
      <c r="D2136">
        <v>2000</v>
      </c>
      <c r="E2136" t="s">
        <v>24</v>
      </c>
      <c r="F2136" t="s">
        <v>977</v>
      </c>
      <c r="G2136">
        <v>0.16</v>
      </c>
      <c r="H2136">
        <v>0.11</v>
      </c>
      <c r="I2136">
        <v>0</v>
      </c>
      <c r="J2136">
        <v>0.02</v>
      </c>
      <c r="K2136">
        <v>0.28999999999999998</v>
      </c>
      <c r="L2136">
        <v>71</v>
      </c>
      <c r="M2136">
        <v>11</v>
      </c>
      <c r="N2136" t="s">
        <v>203</v>
      </c>
      <c r="P2136" t="s">
        <v>5302</v>
      </c>
      <c r="Q2136" t="s">
        <v>20</v>
      </c>
      <c r="AF2136" t="s">
        <v>2786</v>
      </c>
    </row>
    <row r="2137" spans="1:32" x14ac:dyDescent="0.3">
      <c r="A2137" t="s">
        <v>5338</v>
      </c>
      <c r="B2137" t="s">
        <v>104</v>
      </c>
      <c r="C2137" t="str">
        <f t="shared" si="33"/>
        <v>2Ks</v>
      </c>
      <c r="D2137">
        <v>2000</v>
      </c>
      <c r="E2137" t="s">
        <v>1</v>
      </c>
      <c r="F2137" t="s">
        <v>111</v>
      </c>
      <c r="G2137">
        <v>0.16</v>
      </c>
      <c r="H2137">
        <v>0.11</v>
      </c>
      <c r="I2137">
        <v>0</v>
      </c>
      <c r="J2137">
        <v>0.02</v>
      </c>
      <c r="K2137">
        <v>0.28000000000000003</v>
      </c>
      <c r="AF2137" t="s">
        <v>2787</v>
      </c>
    </row>
    <row r="2138" spans="1:32" x14ac:dyDescent="0.3">
      <c r="A2138" t="s">
        <v>5411</v>
      </c>
      <c r="B2138" t="s">
        <v>55</v>
      </c>
      <c r="C2138" t="str">
        <f t="shared" si="33"/>
        <v>2Ks</v>
      </c>
      <c r="D2138">
        <v>2000</v>
      </c>
      <c r="E2138" t="s">
        <v>18</v>
      </c>
      <c r="F2138" t="s">
        <v>3633</v>
      </c>
      <c r="G2138">
        <v>0.14000000000000001</v>
      </c>
      <c r="H2138">
        <v>0.11</v>
      </c>
      <c r="I2138">
        <v>0</v>
      </c>
      <c r="J2138">
        <v>0.04</v>
      </c>
      <c r="K2138">
        <v>0.28000000000000003</v>
      </c>
      <c r="L2138">
        <v>54</v>
      </c>
      <c r="M2138">
        <v>15</v>
      </c>
      <c r="N2138" t="s">
        <v>203</v>
      </c>
      <c r="P2138" t="s">
        <v>2756</v>
      </c>
      <c r="Q2138" t="s">
        <v>20</v>
      </c>
      <c r="AF2138" t="s">
        <v>2788</v>
      </c>
    </row>
    <row r="2139" spans="1:32" x14ac:dyDescent="0.3">
      <c r="A2139" t="s">
        <v>5442</v>
      </c>
      <c r="B2139" t="s">
        <v>27</v>
      </c>
      <c r="C2139" t="str">
        <f t="shared" si="33"/>
        <v>2Ks</v>
      </c>
      <c r="D2139">
        <v>2000</v>
      </c>
      <c r="E2139" t="s">
        <v>1</v>
      </c>
      <c r="F2139" t="s">
        <v>19</v>
      </c>
      <c r="G2139">
        <v>0</v>
      </c>
      <c r="H2139">
        <v>0</v>
      </c>
      <c r="I2139">
        <v>0.28000000000000003</v>
      </c>
      <c r="J2139">
        <v>0</v>
      </c>
      <c r="K2139">
        <v>0.28000000000000003</v>
      </c>
      <c r="AF2139" t="s">
        <v>2789</v>
      </c>
    </row>
    <row r="2140" spans="1:32" x14ac:dyDescent="0.3">
      <c r="A2140" t="s">
        <v>5451</v>
      </c>
      <c r="B2140" t="s">
        <v>55</v>
      </c>
      <c r="C2140" t="str">
        <f t="shared" si="33"/>
        <v>2Ks</v>
      </c>
      <c r="D2140">
        <v>2000</v>
      </c>
      <c r="E2140" t="s">
        <v>18</v>
      </c>
      <c r="F2140" t="s">
        <v>51</v>
      </c>
      <c r="G2140">
        <v>0.13</v>
      </c>
      <c r="H2140">
        <v>0.1</v>
      </c>
      <c r="I2140">
        <v>0</v>
      </c>
      <c r="J2140">
        <v>0.04</v>
      </c>
      <c r="K2140">
        <v>0.27</v>
      </c>
      <c r="L2140">
        <v>65</v>
      </c>
      <c r="M2140">
        <v>9</v>
      </c>
      <c r="N2140" t="s">
        <v>203</v>
      </c>
      <c r="P2140" t="s">
        <v>5452</v>
      </c>
      <c r="Q2140" t="s">
        <v>20</v>
      </c>
      <c r="AF2140" t="s">
        <v>2791</v>
      </c>
    </row>
    <row r="2141" spans="1:32" x14ac:dyDescent="0.3">
      <c r="A2141" t="s">
        <v>5465</v>
      </c>
      <c r="B2141" t="s">
        <v>104</v>
      </c>
      <c r="C2141" t="str">
        <f t="shared" si="33"/>
        <v>2Ks</v>
      </c>
      <c r="D2141">
        <v>2000</v>
      </c>
      <c r="E2141" t="s">
        <v>101</v>
      </c>
      <c r="F2141" t="s">
        <v>484</v>
      </c>
      <c r="G2141">
        <v>0.15</v>
      </c>
      <c r="H2141">
        <v>0.1</v>
      </c>
      <c r="I2141">
        <v>0</v>
      </c>
      <c r="J2141">
        <v>0.02</v>
      </c>
      <c r="K2141">
        <v>0.27</v>
      </c>
      <c r="L2141">
        <v>51</v>
      </c>
      <c r="M2141">
        <v>8</v>
      </c>
      <c r="N2141">
        <v>6</v>
      </c>
      <c r="O2141">
        <v>7</v>
      </c>
      <c r="P2141" t="s">
        <v>829</v>
      </c>
      <c r="Q2141" t="s">
        <v>53</v>
      </c>
      <c r="AF2141" t="s">
        <v>2792</v>
      </c>
    </row>
    <row r="2142" spans="1:32" x14ac:dyDescent="0.3">
      <c r="A2142" t="s">
        <v>5467</v>
      </c>
      <c r="B2142" t="s">
        <v>104</v>
      </c>
      <c r="C2142" t="str">
        <f t="shared" si="33"/>
        <v>2Ks</v>
      </c>
      <c r="D2142">
        <v>2000</v>
      </c>
      <c r="E2142" t="s">
        <v>18</v>
      </c>
      <c r="F2142" t="s">
        <v>1708</v>
      </c>
      <c r="G2142">
        <v>0.15</v>
      </c>
      <c r="H2142">
        <v>0.1</v>
      </c>
      <c r="I2142">
        <v>0</v>
      </c>
      <c r="J2142">
        <v>0.02</v>
      </c>
      <c r="K2142">
        <v>0.27</v>
      </c>
      <c r="AF2142" t="s">
        <v>2794</v>
      </c>
    </row>
    <row r="2143" spans="1:32" x14ac:dyDescent="0.3">
      <c r="A2143" t="s">
        <v>5479</v>
      </c>
      <c r="B2143" t="s">
        <v>104</v>
      </c>
      <c r="C2143" t="str">
        <f t="shared" si="33"/>
        <v>2Ks</v>
      </c>
      <c r="D2143">
        <v>2000</v>
      </c>
      <c r="E2143" t="s">
        <v>18</v>
      </c>
      <c r="F2143" t="s">
        <v>283</v>
      </c>
      <c r="G2143">
        <v>0.15</v>
      </c>
      <c r="H2143">
        <v>0.1</v>
      </c>
      <c r="I2143">
        <v>0</v>
      </c>
      <c r="J2143">
        <v>0.02</v>
      </c>
      <c r="K2143">
        <v>0.27</v>
      </c>
      <c r="L2143">
        <v>57</v>
      </c>
      <c r="M2143">
        <v>10</v>
      </c>
      <c r="N2143" t="s">
        <v>203</v>
      </c>
      <c r="P2143" t="s">
        <v>5480</v>
      </c>
      <c r="Q2143" t="s">
        <v>20</v>
      </c>
      <c r="AF2143" t="s">
        <v>2796</v>
      </c>
    </row>
    <row r="2144" spans="1:32" x14ac:dyDescent="0.3">
      <c r="A2144" t="s">
        <v>5504</v>
      </c>
      <c r="B2144" t="s">
        <v>27</v>
      </c>
      <c r="C2144" t="str">
        <f t="shared" si="33"/>
        <v>2Ks</v>
      </c>
      <c r="D2144">
        <v>2000</v>
      </c>
      <c r="E2144" t="s">
        <v>28</v>
      </c>
      <c r="F2144" t="s">
        <v>3470</v>
      </c>
      <c r="G2144">
        <v>0</v>
      </c>
      <c r="H2144">
        <v>0</v>
      </c>
      <c r="I2144">
        <v>0.27</v>
      </c>
      <c r="J2144">
        <v>0</v>
      </c>
      <c r="K2144">
        <v>0.27</v>
      </c>
      <c r="AF2144" t="s">
        <v>2797</v>
      </c>
    </row>
    <row r="2145" spans="1:32" x14ac:dyDescent="0.3">
      <c r="A2145" t="s">
        <v>5519</v>
      </c>
      <c r="B2145" t="s">
        <v>55</v>
      </c>
      <c r="C2145" t="str">
        <f t="shared" si="33"/>
        <v>2Ks</v>
      </c>
      <c r="D2145">
        <v>2000</v>
      </c>
      <c r="E2145" t="s">
        <v>24</v>
      </c>
      <c r="F2145" t="s">
        <v>372</v>
      </c>
      <c r="G2145">
        <v>0.06</v>
      </c>
      <c r="H2145">
        <v>0.05</v>
      </c>
      <c r="I2145">
        <v>0.14000000000000001</v>
      </c>
      <c r="J2145">
        <v>0.02</v>
      </c>
      <c r="K2145">
        <v>0.27</v>
      </c>
      <c r="L2145">
        <v>77</v>
      </c>
      <c r="M2145">
        <v>16</v>
      </c>
      <c r="N2145">
        <v>6</v>
      </c>
      <c r="O2145">
        <v>5</v>
      </c>
      <c r="P2145" t="s">
        <v>181</v>
      </c>
      <c r="Q2145" t="s">
        <v>20</v>
      </c>
      <c r="AF2145" t="s">
        <v>2798</v>
      </c>
    </row>
    <row r="2146" spans="1:32" x14ac:dyDescent="0.3">
      <c r="A2146" t="s">
        <v>5546</v>
      </c>
      <c r="B2146" t="s">
        <v>104</v>
      </c>
      <c r="C2146" t="str">
        <f t="shared" si="33"/>
        <v>2Ks</v>
      </c>
      <c r="D2146">
        <v>2000</v>
      </c>
      <c r="E2146" t="s">
        <v>18</v>
      </c>
      <c r="F2146" t="s">
        <v>68</v>
      </c>
      <c r="G2146">
        <v>0.15</v>
      </c>
      <c r="H2146">
        <v>0.1</v>
      </c>
      <c r="I2146">
        <v>0</v>
      </c>
      <c r="J2146">
        <v>0.02</v>
      </c>
      <c r="K2146">
        <v>0.27</v>
      </c>
      <c r="L2146">
        <v>71</v>
      </c>
      <c r="M2146">
        <v>10</v>
      </c>
      <c r="N2146" t="s">
        <v>203</v>
      </c>
      <c r="P2146" t="s">
        <v>2144</v>
      </c>
      <c r="Q2146" t="s">
        <v>20</v>
      </c>
      <c r="AF2146" t="s">
        <v>2799</v>
      </c>
    </row>
    <row r="2147" spans="1:32" x14ac:dyDescent="0.3">
      <c r="A2147" t="s">
        <v>5625</v>
      </c>
      <c r="B2147" t="s">
        <v>104</v>
      </c>
      <c r="C2147" t="str">
        <f t="shared" si="33"/>
        <v>2Ks</v>
      </c>
      <c r="D2147">
        <v>2000</v>
      </c>
      <c r="E2147" t="s">
        <v>39</v>
      </c>
      <c r="F2147" t="s">
        <v>71</v>
      </c>
      <c r="G2147">
        <v>0.15</v>
      </c>
      <c r="H2147">
        <v>0.1</v>
      </c>
      <c r="I2147">
        <v>0</v>
      </c>
      <c r="J2147">
        <v>0.02</v>
      </c>
      <c r="K2147">
        <v>0.26</v>
      </c>
      <c r="L2147">
        <v>76</v>
      </c>
      <c r="M2147">
        <v>12</v>
      </c>
      <c r="N2147" t="s">
        <v>203</v>
      </c>
      <c r="P2147" t="s">
        <v>3671</v>
      </c>
      <c r="Q2147" t="s">
        <v>20</v>
      </c>
      <c r="AF2147" t="s">
        <v>2800</v>
      </c>
    </row>
    <row r="2148" spans="1:32" x14ac:dyDescent="0.3">
      <c r="A2148" t="s">
        <v>5645</v>
      </c>
      <c r="B2148" t="s">
        <v>95</v>
      </c>
      <c r="C2148" t="str">
        <f t="shared" si="33"/>
        <v>2Ks</v>
      </c>
      <c r="D2148">
        <v>2000</v>
      </c>
      <c r="E2148" t="s">
        <v>39</v>
      </c>
      <c r="F2148" t="s">
        <v>254</v>
      </c>
      <c r="G2148">
        <v>0.21</v>
      </c>
      <c r="H2148">
        <v>0.05</v>
      </c>
      <c r="I2148">
        <v>0</v>
      </c>
      <c r="J2148">
        <v>0</v>
      </c>
      <c r="K2148">
        <v>0.26</v>
      </c>
      <c r="AF2148" t="s">
        <v>2802</v>
      </c>
    </row>
    <row r="2149" spans="1:32" x14ac:dyDescent="0.3">
      <c r="A2149" t="s">
        <v>5663</v>
      </c>
      <c r="B2149" t="s">
        <v>104</v>
      </c>
      <c r="C2149" t="str">
        <f t="shared" si="33"/>
        <v>2Ks</v>
      </c>
      <c r="D2149">
        <v>2000</v>
      </c>
      <c r="E2149" t="s">
        <v>24</v>
      </c>
      <c r="F2149" t="s">
        <v>523</v>
      </c>
      <c r="G2149">
        <v>0.14000000000000001</v>
      </c>
      <c r="H2149">
        <v>0.1</v>
      </c>
      <c r="I2149">
        <v>0</v>
      </c>
      <c r="J2149">
        <v>0.02</v>
      </c>
      <c r="K2149">
        <v>0.26</v>
      </c>
      <c r="AF2149" t="s">
        <v>2803</v>
      </c>
    </row>
    <row r="2150" spans="1:32" x14ac:dyDescent="0.3">
      <c r="A2150" t="s">
        <v>5725</v>
      </c>
      <c r="B2150" t="s">
        <v>55</v>
      </c>
      <c r="C2150" t="str">
        <f t="shared" si="33"/>
        <v>2Ks</v>
      </c>
      <c r="D2150">
        <v>2000</v>
      </c>
      <c r="E2150" t="s">
        <v>18</v>
      </c>
      <c r="F2150" t="s">
        <v>51</v>
      </c>
      <c r="G2150">
        <v>0.12</v>
      </c>
      <c r="H2150">
        <v>0.1</v>
      </c>
      <c r="I2150">
        <v>0</v>
      </c>
      <c r="J2150">
        <v>0.03</v>
      </c>
      <c r="K2150">
        <v>0.25</v>
      </c>
      <c r="L2150">
        <v>46</v>
      </c>
      <c r="M2150">
        <v>15</v>
      </c>
      <c r="N2150">
        <v>4.5999999999999996</v>
      </c>
      <c r="O2150">
        <v>8</v>
      </c>
      <c r="P2150" t="s">
        <v>4959</v>
      </c>
      <c r="Q2150" t="s">
        <v>20</v>
      </c>
      <c r="AF2150" t="s">
        <v>2804</v>
      </c>
    </row>
    <row r="2151" spans="1:32" x14ac:dyDescent="0.3">
      <c r="A2151" t="s">
        <v>5731</v>
      </c>
      <c r="B2151" t="s">
        <v>27</v>
      </c>
      <c r="C2151" t="str">
        <f t="shared" si="33"/>
        <v>2Ks</v>
      </c>
      <c r="D2151">
        <v>2000</v>
      </c>
      <c r="E2151" t="s">
        <v>18</v>
      </c>
      <c r="F2151" t="s">
        <v>234</v>
      </c>
      <c r="G2151">
        <v>0</v>
      </c>
      <c r="H2151">
        <v>0</v>
      </c>
      <c r="I2151">
        <v>0.25</v>
      </c>
      <c r="J2151">
        <v>0</v>
      </c>
      <c r="K2151">
        <v>0.25</v>
      </c>
      <c r="AF2151" t="s">
        <v>2805</v>
      </c>
    </row>
    <row r="2152" spans="1:32" x14ac:dyDescent="0.3">
      <c r="A2152" t="s">
        <v>5746</v>
      </c>
      <c r="B2152" t="s">
        <v>104</v>
      </c>
      <c r="C2152" t="str">
        <f t="shared" si="33"/>
        <v>2Ks</v>
      </c>
      <c r="D2152">
        <v>2000</v>
      </c>
      <c r="E2152" t="s">
        <v>37</v>
      </c>
      <c r="F2152" t="s">
        <v>5747</v>
      </c>
      <c r="G2152">
        <v>0.14000000000000001</v>
      </c>
      <c r="H2152">
        <v>0.1</v>
      </c>
      <c r="I2152">
        <v>0</v>
      </c>
      <c r="J2152">
        <v>0.02</v>
      </c>
      <c r="K2152">
        <v>0.25</v>
      </c>
      <c r="AF2152" t="s">
        <v>2806</v>
      </c>
    </row>
    <row r="2153" spans="1:32" x14ac:dyDescent="0.3">
      <c r="A2153" t="s">
        <v>5779</v>
      </c>
      <c r="B2153" t="s">
        <v>104</v>
      </c>
      <c r="C2153" t="str">
        <f t="shared" si="33"/>
        <v>2Ks</v>
      </c>
      <c r="D2153">
        <v>2000</v>
      </c>
      <c r="E2153" t="s">
        <v>86</v>
      </c>
      <c r="F2153" t="s">
        <v>111</v>
      </c>
      <c r="G2153">
        <v>0.14000000000000001</v>
      </c>
      <c r="H2153">
        <v>0.09</v>
      </c>
      <c r="I2153">
        <v>0</v>
      </c>
      <c r="J2153">
        <v>0.02</v>
      </c>
      <c r="K2153">
        <v>0.25</v>
      </c>
      <c r="L2153">
        <v>53</v>
      </c>
      <c r="M2153">
        <v>6</v>
      </c>
      <c r="N2153">
        <v>7.4</v>
      </c>
      <c r="O2153">
        <v>16</v>
      </c>
      <c r="P2153" t="s">
        <v>4959</v>
      </c>
      <c r="Q2153" t="s">
        <v>88</v>
      </c>
      <c r="AF2153" t="s">
        <v>2808</v>
      </c>
    </row>
    <row r="2154" spans="1:32" x14ac:dyDescent="0.3">
      <c r="A2154" t="s">
        <v>5822</v>
      </c>
      <c r="B2154" t="s">
        <v>104</v>
      </c>
      <c r="C2154" t="str">
        <f t="shared" si="33"/>
        <v>2Ks</v>
      </c>
      <c r="D2154">
        <v>2000</v>
      </c>
      <c r="E2154" t="s">
        <v>24</v>
      </c>
      <c r="F2154" t="s">
        <v>134</v>
      </c>
      <c r="G2154">
        <v>0.14000000000000001</v>
      </c>
      <c r="H2154">
        <v>0.09</v>
      </c>
      <c r="I2154">
        <v>0</v>
      </c>
      <c r="J2154">
        <v>0.02</v>
      </c>
      <c r="K2154">
        <v>0.25</v>
      </c>
      <c r="AF2154" t="s">
        <v>2809</v>
      </c>
    </row>
    <row r="2155" spans="1:32" x14ac:dyDescent="0.3">
      <c r="A2155" t="s">
        <v>4182</v>
      </c>
      <c r="B2155" t="s">
        <v>104</v>
      </c>
      <c r="C2155" t="str">
        <f t="shared" si="33"/>
        <v>2Ks</v>
      </c>
      <c r="D2155">
        <v>2000</v>
      </c>
      <c r="E2155" t="s">
        <v>37</v>
      </c>
      <c r="F2155" t="s">
        <v>1656</v>
      </c>
      <c r="G2155">
        <v>0.14000000000000001</v>
      </c>
      <c r="H2155">
        <v>0.09</v>
      </c>
      <c r="I2155">
        <v>0</v>
      </c>
      <c r="J2155">
        <v>0.02</v>
      </c>
      <c r="K2155">
        <v>0.24</v>
      </c>
      <c r="L2155">
        <v>48</v>
      </c>
      <c r="M2155">
        <v>8</v>
      </c>
      <c r="N2155">
        <v>7.3</v>
      </c>
      <c r="O2155">
        <v>7</v>
      </c>
      <c r="P2155" t="s">
        <v>1656</v>
      </c>
      <c r="Q2155" t="s">
        <v>88</v>
      </c>
      <c r="AF2155" t="s">
        <v>2810</v>
      </c>
    </row>
    <row r="2156" spans="1:32" x14ac:dyDescent="0.3">
      <c r="A2156" t="s">
        <v>2524</v>
      </c>
      <c r="B2156" t="s">
        <v>95</v>
      </c>
      <c r="C2156" t="str">
        <f t="shared" si="33"/>
        <v>2Ks</v>
      </c>
      <c r="D2156">
        <v>2000</v>
      </c>
      <c r="E2156" t="s">
        <v>86</v>
      </c>
      <c r="F2156" t="s">
        <v>776</v>
      </c>
      <c r="G2156">
        <v>0.19</v>
      </c>
      <c r="H2156">
        <v>0.05</v>
      </c>
      <c r="I2156">
        <v>0</v>
      </c>
      <c r="J2156">
        <v>0</v>
      </c>
      <c r="K2156">
        <v>0.24</v>
      </c>
      <c r="AF2156" t="s">
        <v>2811</v>
      </c>
    </row>
    <row r="2157" spans="1:32" x14ac:dyDescent="0.3">
      <c r="A2157" t="s">
        <v>5913</v>
      </c>
      <c r="B2157" t="s">
        <v>95</v>
      </c>
      <c r="C2157" t="str">
        <f t="shared" si="33"/>
        <v>2Ks</v>
      </c>
      <c r="D2157">
        <v>2000</v>
      </c>
      <c r="E2157" t="s">
        <v>50</v>
      </c>
      <c r="F2157" t="s">
        <v>1656</v>
      </c>
      <c r="G2157">
        <v>0.19</v>
      </c>
      <c r="H2157">
        <v>0.05</v>
      </c>
      <c r="I2157">
        <v>0</v>
      </c>
      <c r="J2157">
        <v>0</v>
      </c>
      <c r="K2157">
        <v>0.24</v>
      </c>
      <c r="AF2157" t="s">
        <v>2812</v>
      </c>
    </row>
    <row r="2158" spans="1:32" x14ac:dyDescent="0.3">
      <c r="A2158" t="s">
        <v>5915</v>
      </c>
      <c r="B2158" t="s">
        <v>95</v>
      </c>
      <c r="C2158" t="str">
        <f t="shared" si="33"/>
        <v>2Ks</v>
      </c>
      <c r="D2158">
        <v>2000</v>
      </c>
      <c r="E2158" t="s">
        <v>34</v>
      </c>
      <c r="F2158" t="s">
        <v>776</v>
      </c>
      <c r="G2158">
        <v>0.19</v>
      </c>
      <c r="H2158">
        <v>0.05</v>
      </c>
      <c r="I2158">
        <v>0</v>
      </c>
      <c r="J2158">
        <v>0</v>
      </c>
      <c r="K2158">
        <v>0.24</v>
      </c>
      <c r="AF2158" t="s">
        <v>2814</v>
      </c>
    </row>
    <row r="2159" spans="1:32" x14ac:dyDescent="0.3">
      <c r="A2159" t="s">
        <v>5954</v>
      </c>
      <c r="B2159" t="s">
        <v>104</v>
      </c>
      <c r="C2159" t="str">
        <f t="shared" si="33"/>
        <v>2Ks</v>
      </c>
      <c r="D2159">
        <v>2000</v>
      </c>
      <c r="E2159" t="s">
        <v>50</v>
      </c>
      <c r="F2159" t="s">
        <v>68</v>
      </c>
      <c r="G2159">
        <v>0.13</v>
      </c>
      <c r="H2159">
        <v>0.09</v>
      </c>
      <c r="I2159">
        <v>0</v>
      </c>
      <c r="J2159">
        <v>0.02</v>
      </c>
      <c r="K2159">
        <v>0.24</v>
      </c>
      <c r="AF2159" t="s">
        <v>2815</v>
      </c>
    </row>
    <row r="2160" spans="1:32" x14ac:dyDescent="0.3">
      <c r="A2160" t="s">
        <v>5956</v>
      </c>
      <c r="B2160" t="s">
        <v>104</v>
      </c>
      <c r="C2160" t="str">
        <f t="shared" si="33"/>
        <v>2Ks</v>
      </c>
      <c r="D2160">
        <v>2000</v>
      </c>
      <c r="E2160" t="s">
        <v>37</v>
      </c>
      <c r="F2160" t="s">
        <v>389</v>
      </c>
      <c r="G2160">
        <v>0.13</v>
      </c>
      <c r="H2160">
        <v>0.09</v>
      </c>
      <c r="I2160">
        <v>0</v>
      </c>
      <c r="J2160">
        <v>0.02</v>
      </c>
      <c r="K2160">
        <v>0.24</v>
      </c>
      <c r="N2160">
        <v>8</v>
      </c>
      <c r="O2160">
        <v>10</v>
      </c>
      <c r="P2160" t="s">
        <v>389</v>
      </c>
      <c r="Q2160" t="s">
        <v>20</v>
      </c>
      <c r="AF2160" t="s">
        <v>2817</v>
      </c>
    </row>
    <row r="2161" spans="1:32" x14ac:dyDescent="0.3">
      <c r="A2161" t="s">
        <v>6009</v>
      </c>
      <c r="B2161" t="s">
        <v>95</v>
      </c>
      <c r="C2161" t="str">
        <f t="shared" si="33"/>
        <v>2Ks</v>
      </c>
      <c r="D2161">
        <v>2000</v>
      </c>
      <c r="E2161" t="s">
        <v>18</v>
      </c>
      <c r="F2161" t="s">
        <v>523</v>
      </c>
      <c r="G2161">
        <v>0.22</v>
      </c>
      <c r="H2161">
        <v>0.01</v>
      </c>
      <c r="I2161">
        <v>0</v>
      </c>
      <c r="J2161">
        <v>0</v>
      </c>
      <c r="K2161">
        <v>0.23</v>
      </c>
      <c r="AF2161" t="s">
        <v>2818</v>
      </c>
    </row>
    <row r="2162" spans="1:32" x14ac:dyDescent="0.3">
      <c r="A2162" t="s">
        <v>6025</v>
      </c>
      <c r="B2162" t="s">
        <v>104</v>
      </c>
      <c r="C2162" t="str">
        <f t="shared" si="33"/>
        <v>2Ks</v>
      </c>
      <c r="D2162">
        <v>2000</v>
      </c>
      <c r="E2162" t="s">
        <v>18</v>
      </c>
      <c r="F2162" t="s">
        <v>68</v>
      </c>
      <c r="G2162">
        <v>0.13</v>
      </c>
      <c r="H2162">
        <v>0.09</v>
      </c>
      <c r="I2162">
        <v>0</v>
      </c>
      <c r="J2162">
        <v>0.02</v>
      </c>
      <c r="K2162">
        <v>0.23</v>
      </c>
      <c r="L2162">
        <v>78</v>
      </c>
      <c r="M2162">
        <v>11</v>
      </c>
      <c r="N2162" t="s">
        <v>203</v>
      </c>
      <c r="P2162" t="s">
        <v>6026</v>
      </c>
      <c r="Q2162" t="s">
        <v>20</v>
      </c>
      <c r="AF2162" t="s">
        <v>2820</v>
      </c>
    </row>
    <row r="2163" spans="1:32" x14ac:dyDescent="0.3">
      <c r="A2163" t="s">
        <v>6185</v>
      </c>
      <c r="B2163" t="s">
        <v>95</v>
      </c>
      <c r="C2163" t="str">
        <f t="shared" si="33"/>
        <v>2Ks</v>
      </c>
      <c r="D2163">
        <v>2000</v>
      </c>
      <c r="E2163" t="s">
        <v>50</v>
      </c>
      <c r="F2163" t="s">
        <v>222</v>
      </c>
      <c r="G2163">
        <v>0.14000000000000001</v>
      </c>
      <c r="H2163">
        <v>0.03</v>
      </c>
      <c r="I2163">
        <v>0.05</v>
      </c>
      <c r="J2163">
        <v>0</v>
      </c>
      <c r="K2163">
        <v>0.22</v>
      </c>
      <c r="AF2163" t="s">
        <v>2822</v>
      </c>
    </row>
    <row r="2164" spans="1:32" x14ac:dyDescent="0.3">
      <c r="A2164" t="s">
        <v>6186</v>
      </c>
      <c r="B2164" t="s">
        <v>95</v>
      </c>
      <c r="C2164" t="str">
        <f t="shared" si="33"/>
        <v>2Ks</v>
      </c>
      <c r="D2164">
        <v>2000</v>
      </c>
      <c r="E2164" t="s">
        <v>30</v>
      </c>
      <c r="F2164" t="s">
        <v>372</v>
      </c>
      <c r="G2164">
        <v>0.18</v>
      </c>
      <c r="H2164">
        <v>0.04</v>
      </c>
      <c r="I2164">
        <v>0</v>
      </c>
      <c r="J2164">
        <v>0</v>
      </c>
      <c r="K2164">
        <v>0.22</v>
      </c>
      <c r="AF2164" t="s">
        <v>2823</v>
      </c>
    </row>
    <row r="2165" spans="1:32" x14ac:dyDescent="0.3">
      <c r="A2165" t="s">
        <v>3780</v>
      </c>
      <c r="B2165" t="s">
        <v>95</v>
      </c>
      <c r="C2165" t="str">
        <f t="shared" si="33"/>
        <v>2Ks</v>
      </c>
      <c r="D2165">
        <v>2000</v>
      </c>
      <c r="E2165" t="s">
        <v>86</v>
      </c>
      <c r="F2165" t="s">
        <v>523</v>
      </c>
      <c r="G2165">
        <v>0.18</v>
      </c>
      <c r="H2165">
        <v>0.04</v>
      </c>
      <c r="I2165">
        <v>0</v>
      </c>
      <c r="J2165">
        <v>0</v>
      </c>
      <c r="K2165">
        <v>0.22</v>
      </c>
      <c r="AF2165" t="s">
        <v>2824</v>
      </c>
    </row>
    <row r="2166" spans="1:32" x14ac:dyDescent="0.3">
      <c r="A2166" t="s">
        <v>6210</v>
      </c>
      <c r="B2166" t="s">
        <v>799</v>
      </c>
      <c r="C2166" t="str">
        <f t="shared" si="33"/>
        <v>2Ks</v>
      </c>
      <c r="D2166">
        <v>2000</v>
      </c>
      <c r="E2166" t="s">
        <v>86</v>
      </c>
      <c r="F2166" t="s">
        <v>248</v>
      </c>
      <c r="G2166">
        <v>0</v>
      </c>
      <c r="H2166">
        <v>0</v>
      </c>
      <c r="I2166">
        <v>0.22</v>
      </c>
      <c r="J2166">
        <v>0</v>
      </c>
      <c r="K2166">
        <v>0.22</v>
      </c>
      <c r="L2166">
        <v>80</v>
      </c>
      <c r="M2166">
        <v>17</v>
      </c>
      <c r="N2166">
        <v>9</v>
      </c>
      <c r="O2166">
        <v>24</v>
      </c>
      <c r="P2166" t="s">
        <v>222</v>
      </c>
      <c r="Q2166" t="s">
        <v>88</v>
      </c>
      <c r="AF2166" t="s">
        <v>2825</v>
      </c>
    </row>
    <row r="2167" spans="1:32" x14ac:dyDescent="0.3">
      <c r="A2167" t="s">
        <v>6258</v>
      </c>
      <c r="B2167" t="s">
        <v>104</v>
      </c>
      <c r="C2167" t="str">
        <f t="shared" si="33"/>
        <v>2Ks</v>
      </c>
      <c r="D2167">
        <v>2000</v>
      </c>
      <c r="E2167" t="s">
        <v>18</v>
      </c>
      <c r="F2167" t="s">
        <v>234</v>
      </c>
      <c r="G2167">
        <v>0.12</v>
      </c>
      <c r="H2167">
        <v>0.08</v>
      </c>
      <c r="I2167">
        <v>0</v>
      </c>
      <c r="J2167">
        <v>0.01</v>
      </c>
      <c r="K2167">
        <v>0.21</v>
      </c>
      <c r="AF2167" t="s">
        <v>2826</v>
      </c>
    </row>
    <row r="2168" spans="1:32" x14ac:dyDescent="0.3">
      <c r="A2168" t="s">
        <v>6279</v>
      </c>
      <c r="B2168" t="s">
        <v>55</v>
      </c>
      <c r="C2168" t="str">
        <f t="shared" si="33"/>
        <v>2Ks</v>
      </c>
      <c r="D2168">
        <v>2000</v>
      </c>
      <c r="E2168" t="s">
        <v>24</v>
      </c>
      <c r="F2168" t="s">
        <v>2495</v>
      </c>
      <c r="G2168">
        <v>0.1</v>
      </c>
      <c r="H2168">
        <v>0.08</v>
      </c>
      <c r="I2168">
        <v>0</v>
      </c>
      <c r="J2168">
        <v>0.03</v>
      </c>
      <c r="K2168">
        <v>0.21</v>
      </c>
      <c r="L2168">
        <v>64</v>
      </c>
      <c r="M2168">
        <v>13</v>
      </c>
      <c r="N2168" t="s">
        <v>203</v>
      </c>
      <c r="P2168" t="s">
        <v>2429</v>
      </c>
      <c r="Q2168" t="s">
        <v>20</v>
      </c>
      <c r="AF2168" t="s">
        <v>2828</v>
      </c>
    </row>
    <row r="2169" spans="1:32" x14ac:dyDescent="0.3">
      <c r="A2169" t="s">
        <v>6319</v>
      </c>
      <c r="B2169" t="s">
        <v>104</v>
      </c>
      <c r="C2169" t="str">
        <f t="shared" si="33"/>
        <v>2Ks</v>
      </c>
      <c r="D2169">
        <v>2000</v>
      </c>
      <c r="E2169" t="s">
        <v>86</v>
      </c>
      <c r="F2169" t="s">
        <v>523</v>
      </c>
      <c r="G2169">
        <v>0.12</v>
      </c>
      <c r="H2169">
        <v>0.08</v>
      </c>
      <c r="I2169">
        <v>0</v>
      </c>
      <c r="J2169">
        <v>0.01</v>
      </c>
      <c r="K2169">
        <v>0.21</v>
      </c>
      <c r="L2169">
        <v>26</v>
      </c>
      <c r="M2169">
        <v>7</v>
      </c>
      <c r="N2169">
        <v>4</v>
      </c>
      <c r="O2169">
        <v>5</v>
      </c>
      <c r="P2169" t="s">
        <v>6320</v>
      </c>
      <c r="Q2169" t="s">
        <v>20</v>
      </c>
      <c r="AF2169" t="s">
        <v>2829</v>
      </c>
    </row>
    <row r="2170" spans="1:32" x14ac:dyDescent="0.3">
      <c r="A2170" t="s">
        <v>6334</v>
      </c>
      <c r="B2170" t="s">
        <v>95</v>
      </c>
      <c r="C2170" t="str">
        <f t="shared" si="33"/>
        <v>2Ks</v>
      </c>
      <c r="D2170">
        <v>2000</v>
      </c>
      <c r="E2170" t="s">
        <v>24</v>
      </c>
      <c r="F2170" t="s">
        <v>776</v>
      </c>
      <c r="G2170">
        <v>0.17</v>
      </c>
      <c r="H2170">
        <v>0.04</v>
      </c>
      <c r="I2170">
        <v>0</v>
      </c>
      <c r="J2170">
        <v>0</v>
      </c>
      <c r="K2170">
        <v>0.21</v>
      </c>
      <c r="AF2170" t="s">
        <v>2830</v>
      </c>
    </row>
    <row r="2171" spans="1:32" x14ac:dyDescent="0.3">
      <c r="A2171" t="s">
        <v>6356</v>
      </c>
      <c r="B2171" t="s">
        <v>104</v>
      </c>
      <c r="C2171" t="str">
        <f t="shared" si="33"/>
        <v>2Ks</v>
      </c>
      <c r="D2171">
        <v>2000</v>
      </c>
      <c r="E2171" t="s">
        <v>28</v>
      </c>
      <c r="F2171" t="s">
        <v>68</v>
      </c>
      <c r="G2171">
        <v>0</v>
      </c>
      <c r="H2171">
        <v>0</v>
      </c>
      <c r="I2171">
        <v>0.2</v>
      </c>
      <c r="J2171">
        <v>0.01</v>
      </c>
      <c r="K2171">
        <v>0.21</v>
      </c>
      <c r="AF2171" t="s">
        <v>2832</v>
      </c>
    </row>
    <row r="2172" spans="1:32" x14ac:dyDescent="0.3">
      <c r="A2172" t="s">
        <v>6373</v>
      </c>
      <c r="B2172" t="s">
        <v>55</v>
      </c>
      <c r="C2172" t="str">
        <f t="shared" si="33"/>
        <v>2Ks</v>
      </c>
      <c r="D2172">
        <v>2000</v>
      </c>
      <c r="E2172" t="s">
        <v>18</v>
      </c>
      <c r="F2172" t="s">
        <v>234</v>
      </c>
      <c r="G2172">
        <v>0.1</v>
      </c>
      <c r="H2172">
        <v>0.08</v>
      </c>
      <c r="I2172">
        <v>0</v>
      </c>
      <c r="J2172">
        <v>0.03</v>
      </c>
      <c r="K2172">
        <v>0.21</v>
      </c>
      <c r="L2172">
        <v>64</v>
      </c>
      <c r="M2172">
        <v>14</v>
      </c>
      <c r="N2172">
        <v>7.9</v>
      </c>
      <c r="O2172">
        <v>8</v>
      </c>
      <c r="P2172" t="s">
        <v>357</v>
      </c>
      <c r="Q2172" t="s">
        <v>88</v>
      </c>
      <c r="AF2172" t="s">
        <v>2834</v>
      </c>
    </row>
    <row r="2173" spans="1:32" x14ac:dyDescent="0.3">
      <c r="A2173" t="s">
        <v>6378</v>
      </c>
      <c r="B2173" t="s">
        <v>104</v>
      </c>
      <c r="C2173" t="str">
        <f t="shared" si="33"/>
        <v>2Ks</v>
      </c>
      <c r="D2173">
        <v>2000</v>
      </c>
      <c r="E2173" t="s">
        <v>86</v>
      </c>
      <c r="F2173" t="s">
        <v>776</v>
      </c>
      <c r="G2173">
        <v>0.12</v>
      </c>
      <c r="H2173">
        <v>0.08</v>
      </c>
      <c r="I2173">
        <v>0</v>
      </c>
      <c r="J2173">
        <v>0.01</v>
      </c>
      <c r="K2173">
        <v>0.21</v>
      </c>
      <c r="L2173">
        <v>28</v>
      </c>
      <c r="M2173">
        <v>7</v>
      </c>
      <c r="N2173">
        <v>2.4</v>
      </c>
      <c r="O2173">
        <v>17</v>
      </c>
      <c r="P2173" t="s">
        <v>777</v>
      </c>
      <c r="Q2173" t="s">
        <v>53</v>
      </c>
      <c r="AF2173" t="s">
        <v>2836</v>
      </c>
    </row>
    <row r="2174" spans="1:32" x14ac:dyDescent="0.3">
      <c r="A2174" t="s">
        <v>6405</v>
      </c>
      <c r="B2174" t="s">
        <v>104</v>
      </c>
      <c r="C2174" t="str">
        <f t="shared" si="33"/>
        <v>2Ks</v>
      </c>
      <c r="D2174">
        <v>2000</v>
      </c>
      <c r="E2174" t="s">
        <v>101</v>
      </c>
      <c r="F2174" t="s">
        <v>977</v>
      </c>
      <c r="G2174">
        <v>0.11</v>
      </c>
      <c r="H2174">
        <v>0.08</v>
      </c>
      <c r="I2174">
        <v>0</v>
      </c>
      <c r="J2174">
        <v>0.01</v>
      </c>
      <c r="K2174">
        <v>0.21</v>
      </c>
      <c r="AF2174" t="s">
        <v>2837</v>
      </c>
    </row>
    <row r="2175" spans="1:32" x14ac:dyDescent="0.3">
      <c r="A2175" t="s">
        <v>6415</v>
      </c>
      <c r="B2175" t="s">
        <v>27</v>
      </c>
      <c r="C2175" t="str">
        <f t="shared" si="33"/>
        <v>2Ks</v>
      </c>
      <c r="D2175">
        <v>2000</v>
      </c>
      <c r="E2175" t="s">
        <v>272</v>
      </c>
      <c r="F2175" t="s">
        <v>19</v>
      </c>
      <c r="G2175">
        <v>0</v>
      </c>
      <c r="H2175">
        <v>0</v>
      </c>
      <c r="I2175">
        <v>0.2</v>
      </c>
      <c r="J2175">
        <v>0</v>
      </c>
      <c r="K2175">
        <v>0.2</v>
      </c>
      <c r="AF2175" t="s">
        <v>2838</v>
      </c>
    </row>
    <row r="2176" spans="1:32" x14ac:dyDescent="0.3">
      <c r="A2176" t="s">
        <v>6430</v>
      </c>
      <c r="B2176" t="s">
        <v>799</v>
      </c>
      <c r="C2176" t="str">
        <f t="shared" si="33"/>
        <v>2Ks</v>
      </c>
      <c r="D2176">
        <v>2000</v>
      </c>
      <c r="E2176" t="s">
        <v>28</v>
      </c>
      <c r="F2176" t="s">
        <v>151</v>
      </c>
      <c r="G2176">
        <v>0</v>
      </c>
      <c r="H2176">
        <v>0</v>
      </c>
      <c r="I2176">
        <v>0.2</v>
      </c>
      <c r="J2176">
        <v>0</v>
      </c>
      <c r="K2176">
        <v>0.2</v>
      </c>
      <c r="L2176">
        <v>89</v>
      </c>
      <c r="M2176">
        <v>21</v>
      </c>
      <c r="N2176">
        <v>9.1</v>
      </c>
      <c r="O2176">
        <v>33</v>
      </c>
      <c r="P2176" t="s">
        <v>621</v>
      </c>
      <c r="Q2176" t="s">
        <v>88</v>
      </c>
      <c r="AF2176" t="s">
        <v>2839</v>
      </c>
    </row>
    <row r="2177" spans="1:32" x14ac:dyDescent="0.3">
      <c r="A2177" t="s">
        <v>6433</v>
      </c>
      <c r="B2177" t="s">
        <v>55</v>
      </c>
      <c r="C2177" t="str">
        <f t="shared" si="33"/>
        <v>2Ks</v>
      </c>
      <c r="D2177">
        <v>2000</v>
      </c>
      <c r="E2177" t="s">
        <v>18</v>
      </c>
      <c r="F2177" t="s">
        <v>234</v>
      </c>
      <c r="G2177">
        <v>0</v>
      </c>
      <c r="H2177">
        <v>0</v>
      </c>
      <c r="I2177">
        <v>0.2</v>
      </c>
      <c r="J2177">
        <v>0</v>
      </c>
      <c r="K2177">
        <v>0.2</v>
      </c>
      <c r="AF2177" t="s">
        <v>2840</v>
      </c>
    </row>
    <row r="2178" spans="1:32" x14ac:dyDescent="0.3">
      <c r="A2178" t="s">
        <v>6457</v>
      </c>
      <c r="B2178" t="s">
        <v>55</v>
      </c>
      <c r="C2178" t="str">
        <f t="shared" si="33"/>
        <v>2Ks</v>
      </c>
      <c r="D2178">
        <v>2000</v>
      </c>
      <c r="E2178" t="s">
        <v>86</v>
      </c>
      <c r="F2178" t="s">
        <v>118</v>
      </c>
      <c r="G2178">
        <v>0</v>
      </c>
      <c r="H2178">
        <v>0</v>
      </c>
      <c r="I2178">
        <v>0.2</v>
      </c>
      <c r="J2178">
        <v>0</v>
      </c>
      <c r="K2178">
        <v>0.2</v>
      </c>
      <c r="AF2178" t="s">
        <v>2841</v>
      </c>
    </row>
    <row r="2179" spans="1:32" x14ac:dyDescent="0.3">
      <c r="A2179" t="s">
        <v>6494</v>
      </c>
      <c r="B2179" t="s">
        <v>95</v>
      </c>
      <c r="C2179" t="str">
        <f t="shared" ref="C2179:C2242" si="34">_xlfn.IFS(D2179&lt;1990,"80s",D2179&lt;2000,"90s",D2179&lt;2010,"2Ks",D2179&lt;2020,"2k10s")</f>
        <v>2Ks</v>
      </c>
      <c r="D2179">
        <v>2000</v>
      </c>
      <c r="E2179" t="s">
        <v>24</v>
      </c>
      <c r="F2179" t="s">
        <v>776</v>
      </c>
      <c r="G2179">
        <v>0.16</v>
      </c>
      <c r="H2179">
        <v>0.04</v>
      </c>
      <c r="I2179">
        <v>0</v>
      </c>
      <c r="J2179">
        <v>0</v>
      </c>
      <c r="K2179">
        <v>0.2</v>
      </c>
      <c r="AF2179" t="s">
        <v>2842</v>
      </c>
    </row>
    <row r="2180" spans="1:32" x14ac:dyDescent="0.3">
      <c r="A2180" t="s">
        <v>5338</v>
      </c>
      <c r="B2180" t="s">
        <v>95</v>
      </c>
      <c r="C2180" t="str">
        <f t="shared" si="34"/>
        <v>2Ks</v>
      </c>
      <c r="D2180">
        <v>2000</v>
      </c>
      <c r="E2180" t="s">
        <v>1</v>
      </c>
      <c r="F2180" t="s">
        <v>111</v>
      </c>
      <c r="G2180">
        <v>0.16</v>
      </c>
      <c r="H2180">
        <v>0.04</v>
      </c>
      <c r="I2180">
        <v>0</v>
      </c>
      <c r="J2180">
        <v>0</v>
      </c>
      <c r="K2180">
        <v>0.2</v>
      </c>
      <c r="AF2180" t="s">
        <v>2844</v>
      </c>
    </row>
    <row r="2181" spans="1:32" x14ac:dyDescent="0.3">
      <c r="A2181" t="s">
        <v>6501</v>
      </c>
      <c r="B2181" t="s">
        <v>95</v>
      </c>
      <c r="C2181" t="str">
        <f t="shared" si="34"/>
        <v>2Ks</v>
      </c>
      <c r="D2181">
        <v>2000</v>
      </c>
      <c r="E2181" t="s">
        <v>1</v>
      </c>
      <c r="F2181" t="s">
        <v>71</v>
      </c>
      <c r="G2181">
        <v>0.16</v>
      </c>
      <c r="H2181">
        <v>0.04</v>
      </c>
      <c r="I2181">
        <v>0</v>
      </c>
      <c r="J2181">
        <v>0</v>
      </c>
      <c r="K2181">
        <v>0.2</v>
      </c>
      <c r="AF2181" t="s">
        <v>2845</v>
      </c>
    </row>
    <row r="2182" spans="1:32" x14ac:dyDescent="0.3">
      <c r="A2182" t="s">
        <v>4646</v>
      </c>
      <c r="B2182" t="s">
        <v>95</v>
      </c>
      <c r="C2182" t="str">
        <f t="shared" si="34"/>
        <v>2Ks</v>
      </c>
      <c r="D2182">
        <v>2000</v>
      </c>
      <c r="E2182" t="s">
        <v>24</v>
      </c>
      <c r="F2182" t="s">
        <v>523</v>
      </c>
      <c r="G2182">
        <v>0.16</v>
      </c>
      <c r="H2182">
        <v>0.04</v>
      </c>
      <c r="I2182">
        <v>0</v>
      </c>
      <c r="J2182">
        <v>0</v>
      </c>
      <c r="K2182">
        <v>0.2</v>
      </c>
      <c r="AF2182" t="s">
        <v>2846</v>
      </c>
    </row>
    <row r="2183" spans="1:32" x14ac:dyDescent="0.3">
      <c r="A2183" t="s">
        <v>5210</v>
      </c>
      <c r="B2183" t="s">
        <v>799</v>
      </c>
      <c r="C2183" t="str">
        <f t="shared" si="34"/>
        <v>2Ks</v>
      </c>
      <c r="D2183">
        <v>2000</v>
      </c>
      <c r="E2183" t="s">
        <v>28</v>
      </c>
      <c r="F2183" t="s">
        <v>111</v>
      </c>
      <c r="G2183">
        <v>0</v>
      </c>
      <c r="H2183">
        <v>0</v>
      </c>
      <c r="I2183">
        <v>0.2</v>
      </c>
      <c r="J2183">
        <v>0</v>
      </c>
      <c r="K2183">
        <v>0.2</v>
      </c>
      <c r="L2183">
        <v>90</v>
      </c>
      <c r="M2183">
        <v>17</v>
      </c>
      <c r="N2183">
        <v>8.8000000000000007</v>
      </c>
      <c r="O2183">
        <v>57</v>
      </c>
      <c r="P2183" t="s">
        <v>87</v>
      </c>
      <c r="Q2183" t="s">
        <v>88</v>
      </c>
      <c r="AF2183" t="s">
        <v>2847</v>
      </c>
    </row>
    <row r="2184" spans="1:32" x14ac:dyDescent="0.3">
      <c r="A2184" t="s">
        <v>6550</v>
      </c>
      <c r="B2184" t="s">
        <v>104</v>
      </c>
      <c r="C2184" t="str">
        <f t="shared" si="34"/>
        <v>2Ks</v>
      </c>
      <c r="D2184">
        <v>2000</v>
      </c>
      <c r="E2184" t="s">
        <v>50</v>
      </c>
      <c r="F2184" t="s">
        <v>111</v>
      </c>
      <c r="G2184">
        <v>0.11</v>
      </c>
      <c r="H2184">
        <v>7.0000000000000007E-2</v>
      </c>
      <c r="I2184">
        <v>0</v>
      </c>
      <c r="J2184">
        <v>0.01</v>
      </c>
      <c r="K2184">
        <v>0.2</v>
      </c>
      <c r="AF2184" t="s">
        <v>2848</v>
      </c>
    </row>
    <row r="2185" spans="1:32" x14ac:dyDescent="0.3">
      <c r="A2185" t="s">
        <v>6675</v>
      </c>
      <c r="B2185" t="s">
        <v>55</v>
      </c>
      <c r="C2185" t="str">
        <f t="shared" si="34"/>
        <v>2Ks</v>
      </c>
      <c r="D2185">
        <v>2000</v>
      </c>
      <c r="E2185" t="s">
        <v>18</v>
      </c>
      <c r="F2185" t="s">
        <v>234</v>
      </c>
      <c r="G2185">
        <v>0.09</v>
      </c>
      <c r="H2185">
        <v>7.0000000000000007E-2</v>
      </c>
      <c r="I2185">
        <v>0</v>
      </c>
      <c r="J2185">
        <v>0.02</v>
      </c>
      <c r="K2185">
        <v>0.19</v>
      </c>
      <c r="AF2185" t="s">
        <v>2849</v>
      </c>
    </row>
    <row r="2186" spans="1:32" x14ac:dyDescent="0.3">
      <c r="A2186" t="s">
        <v>6737</v>
      </c>
      <c r="B2186" t="s">
        <v>55</v>
      </c>
      <c r="C2186" t="str">
        <f t="shared" si="34"/>
        <v>2Ks</v>
      </c>
      <c r="D2186">
        <v>2000</v>
      </c>
      <c r="E2186" t="s">
        <v>18</v>
      </c>
      <c r="F2186" t="s">
        <v>68</v>
      </c>
      <c r="G2186">
        <v>0.09</v>
      </c>
      <c r="H2186">
        <v>7.0000000000000007E-2</v>
      </c>
      <c r="I2186">
        <v>0</v>
      </c>
      <c r="J2186">
        <v>0.02</v>
      </c>
      <c r="K2186">
        <v>0.19</v>
      </c>
      <c r="L2186">
        <v>49</v>
      </c>
      <c r="M2186">
        <v>10</v>
      </c>
      <c r="N2186" t="s">
        <v>203</v>
      </c>
      <c r="P2186" t="s">
        <v>2144</v>
      </c>
      <c r="Q2186" t="s">
        <v>20</v>
      </c>
      <c r="AF2186" t="s">
        <v>2850</v>
      </c>
    </row>
    <row r="2187" spans="1:32" x14ac:dyDescent="0.3">
      <c r="A2187" t="s">
        <v>6793</v>
      </c>
      <c r="B2187" t="s">
        <v>104</v>
      </c>
      <c r="C2187" t="str">
        <f t="shared" si="34"/>
        <v>2Ks</v>
      </c>
      <c r="D2187">
        <v>2000</v>
      </c>
      <c r="E2187" t="s">
        <v>18</v>
      </c>
      <c r="F2187" t="s">
        <v>6012</v>
      </c>
      <c r="G2187">
        <v>0.1</v>
      </c>
      <c r="H2187">
        <v>7.0000000000000007E-2</v>
      </c>
      <c r="I2187">
        <v>0</v>
      </c>
      <c r="J2187">
        <v>0.01</v>
      </c>
      <c r="K2187">
        <v>0.18</v>
      </c>
      <c r="AF2187" t="s">
        <v>2851</v>
      </c>
    </row>
    <row r="2188" spans="1:32" x14ac:dyDescent="0.3">
      <c r="A2188" t="s">
        <v>6797</v>
      </c>
      <c r="B2188" t="s">
        <v>55</v>
      </c>
      <c r="C2188" t="str">
        <f t="shared" si="34"/>
        <v>2Ks</v>
      </c>
      <c r="D2188">
        <v>2000</v>
      </c>
      <c r="E2188" t="s">
        <v>24</v>
      </c>
      <c r="F2188" t="s">
        <v>134</v>
      </c>
      <c r="G2188">
        <v>0.04</v>
      </c>
      <c r="H2188">
        <v>0.03</v>
      </c>
      <c r="I2188">
        <v>0.11</v>
      </c>
      <c r="J2188">
        <v>0.01</v>
      </c>
      <c r="K2188">
        <v>0.18</v>
      </c>
      <c r="L2188">
        <v>55</v>
      </c>
      <c r="M2188">
        <v>18</v>
      </c>
      <c r="N2188" t="s">
        <v>203</v>
      </c>
      <c r="P2188" t="s">
        <v>6798</v>
      </c>
      <c r="Q2188" t="s">
        <v>20</v>
      </c>
      <c r="AF2188" t="s">
        <v>2852</v>
      </c>
    </row>
    <row r="2189" spans="1:32" x14ac:dyDescent="0.3">
      <c r="A2189" t="s">
        <v>6811</v>
      </c>
      <c r="B2189" t="s">
        <v>104</v>
      </c>
      <c r="C2189" t="str">
        <f t="shared" si="34"/>
        <v>2Ks</v>
      </c>
      <c r="D2189">
        <v>2000</v>
      </c>
      <c r="E2189" t="s">
        <v>50</v>
      </c>
      <c r="F2189" t="s">
        <v>6588</v>
      </c>
      <c r="G2189">
        <v>0.1</v>
      </c>
      <c r="H2189">
        <v>7.0000000000000007E-2</v>
      </c>
      <c r="I2189">
        <v>0</v>
      </c>
      <c r="J2189">
        <v>0.01</v>
      </c>
      <c r="K2189">
        <v>0.18</v>
      </c>
      <c r="AF2189" t="s">
        <v>2853</v>
      </c>
    </row>
    <row r="2190" spans="1:32" x14ac:dyDescent="0.3">
      <c r="A2190" t="s">
        <v>6871</v>
      </c>
      <c r="B2190" t="s">
        <v>799</v>
      </c>
      <c r="C2190" t="str">
        <f t="shared" si="34"/>
        <v>2Ks</v>
      </c>
      <c r="D2190">
        <v>2000</v>
      </c>
      <c r="E2190" t="s">
        <v>18</v>
      </c>
      <c r="F2190" t="s">
        <v>151</v>
      </c>
      <c r="G2190">
        <v>0</v>
      </c>
      <c r="H2190">
        <v>0</v>
      </c>
      <c r="I2190">
        <v>0.18</v>
      </c>
      <c r="J2190">
        <v>0</v>
      </c>
      <c r="K2190">
        <v>0.18</v>
      </c>
      <c r="AF2190" t="s">
        <v>2855</v>
      </c>
    </row>
    <row r="2191" spans="1:32" x14ac:dyDescent="0.3">
      <c r="A2191" t="s">
        <v>6872</v>
      </c>
      <c r="B2191" t="s">
        <v>55</v>
      </c>
      <c r="C2191" t="str">
        <f t="shared" si="34"/>
        <v>2Ks</v>
      </c>
      <c r="D2191">
        <v>2000</v>
      </c>
      <c r="E2191" t="s">
        <v>30</v>
      </c>
      <c r="F2191" t="s">
        <v>1858</v>
      </c>
      <c r="G2191">
        <v>0.09</v>
      </c>
      <c r="H2191">
        <v>7.0000000000000007E-2</v>
      </c>
      <c r="I2191">
        <v>0</v>
      </c>
      <c r="J2191">
        <v>0.02</v>
      </c>
      <c r="K2191">
        <v>0.18</v>
      </c>
      <c r="AF2191" t="s">
        <v>2856</v>
      </c>
    </row>
    <row r="2192" spans="1:32" x14ac:dyDescent="0.3">
      <c r="A2192" t="s">
        <v>6887</v>
      </c>
      <c r="B2192" t="s">
        <v>104</v>
      </c>
      <c r="C2192" t="str">
        <f t="shared" si="34"/>
        <v>2Ks</v>
      </c>
      <c r="D2192">
        <v>2000</v>
      </c>
      <c r="E2192" t="s">
        <v>34</v>
      </c>
      <c r="F2192" t="s">
        <v>977</v>
      </c>
      <c r="G2192">
        <v>0.1</v>
      </c>
      <c r="H2192">
        <v>7.0000000000000007E-2</v>
      </c>
      <c r="I2192">
        <v>0</v>
      </c>
      <c r="J2192">
        <v>0.01</v>
      </c>
      <c r="K2192">
        <v>0.18</v>
      </c>
      <c r="L2192">
        <v>72</v>
      </c>
      <c r="M2192">
        <v>5</v>
      </c>
      <c r="P2192" t="s">
        <v>412</v>
      </c>
      <c r="Q2192" t="s">
        <v>20</v>
      </c>
      <c r="AF2192" t="s">
        <v>2858</v>
      </c>
    </row>
    <row r="2193" spans="1:32" x14ac:dyDescent="0.3">
      <c r="A2193" t="s">
        <v>6894</v>
      </c>
      <c r="B2193" t="s">
        <v>104</v>
      </c>
      <c r="C2193" t="str">
        <f t="shared" si="34"/>
        <v>2Ks</v>
      </c>
      <c r="D2193">
        <v>2000</v>
      </c>
      <c r="E2193" t="s">
        <v>50</v>
      </c>
      <c r="F2193" t="s">
        <v>51</v>
      </c>
      <c r="G2193">
        <v>0.1</v>
      </c>
      <c r="H2193">
        <v>7.0000000000000007E-2</v>
      </c>
      <c r="I2193">
        <v>0</v>
      </c>
      <c r="J2193">
        <v>0.01</v>
      </c>
      <c r="K2193">
        <v>0.18</v>
      </c>
      <c r="L2193">
        <v>68</v>
      </c>
      <c r="M2193">
        <v>10</v>
      </c>
      <c r="N2193">
        <v>5.3</v>
      </c>
      <c r="O2193">
        <v>4</v>
      </c>
      <c r="P2193" t="s">
        <v>6895</v>
      </c>
      <c r="Q2193" t="s">
        <v>20</v>
      </c>
      <c r="AF2193" t="s">
        <v>2859</v>
      </c>
    </row>
    <row r="2194" spans="1:32" x14ac:dyDescent="0.3">
      <c r="A2194" t="s">
        <v>6922</v>
      </c>
      <c r="B2194" t="s">
        <v>104</v>
      </c>
      <c r="C2194" t="str">
        <f t="shared" si="34"/>
        <v>2Ks</v>
      </c>
      <c r="D2194">
        <v>2000</v>
      </c>
      <c r="E2194" t="s">
        <v>18</v>
      </c>
      <c r="F2194" t="s">
        <v>1858</v>
      </c>
      <c r="G2194">
        <v>0.1</v>
      </c>
      <c r="H2194">
        <v>7.0000000000000007E-2</v>
      </c>
      <c r="I2194">
        <v>0</v>
      </c>
      <c r="J2194">
        <v>0.01</v>
      </c>
      <c r="K2194">
        <v>0.18</v>
      </c>
      <c r="L2194">
        <v>60</v>
      </c>
      <c r="M2194">
        <v>5</v>
      </c>
      <c r="N2194" t="s">
        <v>203</v>
      </c>
      <c r="P2194" t="s">
        <v>6923</v>
      </c>
      <c r="Q2194" t="s">
        <v>20</v>
      </c>
      <c r="AF2194" t="s">
        <v>2860</v>
      </c>
    </row>
    <row r="2195" spans="1:32" x14ac:dyDescent="0.3">
      <c r="A2195" t="s">
        <v>6943</v>
      </c>
      <c r="B2195" t="s">
        <v>104</v>
      </c>
      <c r="C2195" t="str">
        <f t="shared" si="34"/>
        <v>2Ks</v>
      </c>
      <c r="D2195">
        <v>2000</v>
      </c>
      <c r="E2195" t="s">
        <v>101</v>
      </c>
      <c r="F2195" t="s">
        <v>2944</v>
      </c>
      <c r="G2195">
        <v>0.1</v>
      </c>
      <c r="H2195">
        <v>7.0000000000000007E-2</v>
      </c>
      <c r="I2195">
        <v>0</v>
      </c>
      <c r="J2195">
        <v>0.01</v>
      </c>
      <c r="K2195">
        <v>0.17</v>
      </c>
      <c r="AF2195" t="s">
        <v>2862</v>
      </c>
    </row>
    <row r="2196" spans="1:32" x14ac:dyDescent="0.3">
      <c r="A2196" t="s">
        <v>7001</v>
      </c>
      <c r="B2196" t="s">
        <v>55</v>
      </c>
      <c r="C2196" t="str">
        <f t="shared" si="34"/>
        <v>2Ks</v>
      </c>
      <c r="D2196">
        <v>2000</v>
      </c>
      <c r="E2196" t="s">
        <v>50</v>
      </c>
      <c r="F2196" t="s">
        <v>1656</v>
      </c>
      <c r="G2196">
        <v>0.08</v>
      </c>
      <c r="H2196">
        <v>7.0000000000000007E-2</v>
      </c>
      <c r="I2196">
        <v>0</v>
      </c>
      <c r="J2196">
        <v>0.02</v>
      </c>
      <c r="K2196">
        <v>0.17</v>
      </c>
      <c r="L2196">
        <v>65</v>
      </c>
      <c r="M2196">
        <v>16</v>
      </c>
      <c r="N2196">
        <v>5.9</v>
      </c>
      <c r="O2196">
        <v>7</v>
      </c>
      <c r="P2196" t="s">
        <v>1656</v>
      </c>
      <c r="Q2196" t="s">
        <v>88</v>
      </c>
      <c r="AF2196" t="s">
        <v>2863</v>
      </c>
    </row>
    <row r="2197" spans="1:32" x14ac:dyDescent="0.3">
      <c r="A2197" t="s">
        <v>7009</v>
      </c>
      <c r="B2197" t="s">
        <v>3661</v>
      </c>
      <c r="C2197" t="str">
        <f t="shared" si="34"/>
        <v>2Ks</v>
      </c>
      <c r="D2197">
        <v>2000</v>
      </c>
      <c r="E2197" t="s">
        <v>272</v>
      </c>
      <c r="F2197" t="s">
        <v>372</v>
      </c>
      <c r="G2197">
        <v>0</v>
      </c>
      <c r="H2197">
        <v>0</v>
      </c>
      <c r="I2197">
        <v>0.17</v>
      </c>
      <c r="J2197">
        <v>0</v>
      </c>
      <c r="K2197">
        <v>0.17</v>
      </c>
      <c r="AF2197" t="s">
        <v>2864</v>
      </c>
    </row>
    <row r="2198" spans="1:32" x14ac:dyDescent="0.3">
      <c r="A2198" t="s">
        <v>7028</v>
      </c>
      <c r="B2198" t="s">
        <v>95</v>
      </c>
      <c r="C2198" t="str">
        <f t="shared" si="34"/>
        <v>2Ks</v>
      </c>
      <c r="D2198">
        <v>2000</v>
      </c>
      <c r="E2198" t="s">
        <v>37</v>
      </c>
      <c r="F2198" t="s">
        <v>523</v>
      </c>
      <c r="G2198">
        <v>0.12</v>
      </c>
      <c r="H2198">
        <v>0.05</v>
      </c>
      <c r="I2198">
        <v>0</v>
      </c>
      <c r="J2198">
        <v>0</v>
      </c>
      <c r="K2198">
        <v>0.17</v>
      </c>
      <c r="AF2198" t="s">
        <v>2865</v>
      </c>
    </row>
    <row r="2199" spans="1:32" x14ac:dyDescent="0.3">
      <c r="A2199" t="s">
        <v>7048</v>
      </c>
      <c r="B2199" t="s">
        <v>104</v>
      </c>
      <c r="C2199" t="str">
        <f t="shared" si="34"/>
        <v>2Ks</v>
      </c>
      <c r="D2199">
        <v>2000</v>
      </c>
      <c r="E2199" t="s">
        <v>50</v>
      </c>
      <c r="F2199" t="s">
        <v>234</v>
      </c>
      <c r="G2199">
        <v>0.09</v>
      </c>
      <c r="H2199">
        <v>0.06</v>
      </c>
      <c r="I2199">
        <v>0</v>
      </c>
      <c r="J2199">
        <v>0.01</v>
      </c>
      <c r="K2199">
        <v>0.17</v>
      </c>
      <c r="AF2199" t="s">
        <v>2866</v>
      </c>
    </row>
    <row r="2200" spans="1:32" x14ac:dyDescent="0.3">
      <c r="A2200" t="s">
        <v>7001</v>
      </c>
      <c r="B2200" t="s">
        <v>104</v>
      </c>
      <c r="C2200" t="str">
        <f t="shared" si="34"/>
        <v>2Ks</v>
      </c>
      <c r="D2200">
        <v>2000</v>
      </c>
      <c r="E2200" t="s">
        <v>50</v>
      </c>
      <c r="F2200" t="s">
        <v>1656</v>
      </c>
      <c r="G2200">
        <v>0.09</v>
      </c>
      <c r="H2200">
        <v>0.06</v>
      </c>
      <c r="I2200">
        <v>0</v>
      </c>
      <c r="J2200">
        <v>0.01</v>
      </c>
      <c r="K2200">
        <v>0.17</v>
      </c>
      <c r="L2200">
        <v>35</v>
      </c>
      <c r="M2200">
        <v>4</v>
      </c>
      <c r="N2200">
        <v>1.2</v>
      </c>
      <c r="O2200">
        <v>6</v>
      </c>
      <c r="P2200" t="s">
        <v>1656</v>
      </c>
      <c r="Q2200" t="s">
        <v>88</v>
      </c>
      <c r="AF2200" t="s">
        <v>2868</v>
      </c>
    </row>
    <row r="2201" spans="1:32" x14ac:dyDescent="0.3">
      <c r="A2201" t="s">
        <v>7079</v>
      </c>
      <c r="B2201" t="s">
        <v>104</v>
      </c>
      <c r="C2201" t="str">
        <f t="shared" si="34"/>
        <v>2Ks</v>
      </c>
      <c r="D2201">
        <v>2000</v>
      </c>
      <c r="E2201" t="s">
        <v>50</v>
      </c>
      <c r="F2201" t="s">
        <v>111</v>
      </c>
      <c r="G2201">
        <v>0.09</v>
      </c>
      <c r="H2201">
        <v>0.06</v>
      </c>
      <c r="I2201">
        <v>0</v>
      </c>
      <c r="J2201">
        <v>0.01</v>
      </c>
      <c r="K2201">
        <v>0.17</v>
      </c>
      <c r="N2201">
        <v>4.3</v>
      </c>
      <c r="O2201">
        <v>7</v>
      </c>
      <c r="P2201" t="s">
        <v>4330</v>
      </c>
      <c r="AF2201" t="s">
        <v>2869</v>
      </c>
    </row>
    <row r="2202" spans="1:32" x14ac:dyDescent="0.3">
      <c r="A2202" t="s">
        <v>7087</v>
      </c>
      <c r="B2202" t="s">
        <v>55</v>
      </c>
      <c r="C2202" t="str">
        <f t="shared" si="34"/>
        <v>2Ks</v>
      </c>
      <c r="D2202">
        <v>2000</v>
      </c>
      <c r="E2202" t="s">
        <v>24</v>
      </c>
      <c r="F2202" t="s">
        <v>523</v>
      </c>
      <c r="G2202">
        <v>0.08</v>
      </c>
      <c r="H2202">
        <v>0.06</v>
      </c>
      <c r="I2202">
        <v>0</v>
      </c>
      <c r="J2202">
        <v>0.02</v>
      </c>
      <c r="K2202">
        <v>0.17</v>
      </c>
      <c r="L2202">
        <v>49</v>
      </c>
      <c r="M2202">
        <v>13</v>
      </c>
      <c r="N2202">
        <v>7.6</v>
      </c>
      <c r="O2202">
        <v>7</v>
      </c>
      <c r="P2202" t="s">
        <v>1618</v>
      </c>
      <c r="Q2202" t="s">
        <v>20</v>
      </c>
      <c r="AF2202" t="s">
        <v>2870</v>
      </c>
    </row>
    <row r="2203" spans="1:32" x14ac:dyDescent="0.3">
      <c r="A2203" t="s">
        <v>7148</v>
      </c>
      <c r="B2203" t="s">
        <v>104</v>
      </c>
      <c r="C2203" t="str">
        <f t="shared" si="34"/>
        <v>2Ks</v>
      </c>
      <c r="D2203">
        <v>2000</v>
      </c>
      <c r="E2203" t="s">
        <v>37</v>
      </c>
      <c r="F2203" t="s">
        <v>476</v>
      </c>
      <c r="G2203">
        <v>0.09</v>
      </c>
      <c r="H2203">
        <v>0.06</v>
      </c>
      <c r="I2203">
        <v>0</v>
      </c>
      <c r="J2203">
        <v>0.01</v>
      </c>
      <c r="K2203">
        <v>0.16</v>
      </c>
      <c r="L2203">
        <v>61</v>
      </c>
      <c r="M2203">
        <v>12</v>
      </c>
      <c r="N2203">
        <v>7.5</v>
      </c>
      <c r="O2203">
        <v>15</v>
      </c>
      <c r="P2203" t="s">
        <v>450</v>
      </c>
      <c r="Q2203" t="s">
        <v>53</v>
      </c>
      <c r="AF2203" t="s">
        <v>2871</v>
      </c>
    </row>
    <row r="2204" spans="1:32" x14ac:dyDescent="0.3">
      <c r="A2204" t="s">
        <v>7155</v>
      </c>
      <c r="B2204" t="s">
        <v>55</v>
      </c>
      <c r="C2204" t="str">
        <f t="shared" si="34"/>
        <v>2Ks</v>
      </c>
      <c r="D2204">
        <v>2000</v>
      </c>
      <c r="E2204" t="s">
        <v>24</v>
      </c>
      <c r="F2204" t="s">
        <v>134</v>
      </c>
      <c r="G2204">
        <v>0.06</v>
      </c>
      <c r="H2204">
        <v>0.05</v>
      </c>
      <c r="I2204">
        <v>0.03</v>
      </c>
      <c r="J2204">
        <v>0.02</v>
      </c>
      <c r="K2204">
        <v>0.16</v>
      </c>
      <c r="L2204">
        <v>71</v>
      </c>
      <c r="M2204">
        <v>11</v>
      </c>
      <c r="N2204" t="s">
        <v>203</v>
      </c>
      <c r="P2204" t="s">
        <v>135</v>
      </c>
      <c r="Q2204" t="s">
        <v>20</v>
      </c>
      <c r="AF2204" t="s">
        <v>2872</v>
      </c>
    </row>
    <row r="2205" spans="1:32" x14ac:dyDescent="0.3">
      <c r="A2205" t="s">
        <v>7115</v>
      </c>
      <c r="B2205" t="s">
        <v>104</v>
      </c>
      <c r="C2205" t="str">
        <f t="shared" si="34"/>
        <v>2Ks</v>
      </c>
      <c r="D2205">
        <v>2000</v>
      </c>
      <c r="E2205" t="s">
        <v>34</v>
      </c>
      <c r="F2205" t="s">
        <v>128</v>
      </c>
      <c r="G2205">
        <v>0</v>
      </c>
      <c r="H2205">
        <v>0</v>
      </c>
      <c r="I2205">
        <v>0.15</v>
      </c>
      <c r="J2205">
        <v>0.01</v>
      </c>
      <c r="K2205">
        <v>0.16</v>
      </c>
      <c r="AF2205" t="s">
        <v>2874</v>
      </c>
    </row>
    <row r="2206" spans="1:32" x14ac:dyDescent="0.3">
      <c r="A2206" t="s">
        <v>7174</v>
      </c>
      <c r="B2206" t="s">
        <v>104</v>
      </c>
      <c r="C2206" t="str">
        <f t="shared" si="34"/>
        <v>2Ks</v>
      </c>
      <c r="D2206">
        <v>2000</v>
      </c>
      <c r="E2206" t="s">
        <v>18</v>
      </c>
      <c r="F2206" t="s">
        <v>372</v>
      </c>
      <c r="G2206">
        <v>0</v>
      </c>
      <c r="H2206">
        <v>0</v>
      </c>
      <c r="I2206">
        <v>0.15</v>
      </c>
      <c r="J2206">
        <v>0.01</v>
      </c>
      <c r="K2206">
        <v>0.16</v>
      </c>
      <c r="AF2206" t="s">
        <v>2875</v>
      </c>
    </row>
    <row r="2207" spans="1:32" x14ac:dyDescent="0.3">
      <c r="A2207" t="s">
        <v>7228</v>
      </c>
      <c r="B2207" t="s">
        <v>95</v>
      </c>
      <c r="C2207" t="str">
        <f t="shared" si="34"/>
        <v>2Ks</v>
      </c>
      <c r="D2207">
        <v>2000</v>
      </c>
      <c r="E2207" t="s">
        <v>86</v>
      </c>
      <c r="F2207" t="s">
        <v>111</v>
      </c>
      <c r="G2207">
        <v>0.13</v>
      </c>
      <c r="H2207">
        <v>0.03</v>
      </c>
      <c r="I2207">
        <v>0</v>
      </c>
      <c r="J2207">
        <v>0</v>
      </c>
      <c r="K2207">
        <v>0.16</v>
      </c>
      <c r="AF2207" t="s">
        <v>2877</v>
      </c>
    </row>
    <row r="2208" spans="1:32" x14ac:dyDescent="0.3">
      <c r="A2208" t="s">
        <v>3901</v>
      </c>
      <c r="B2208" t="s">
        <v>95</v>
      </c>
      <c r="C2208" t="str">
        <f t="shared" si="34"/>
        <v>2Ks</v>
      </c>
      <c r="D2208">
        <v>2000</v>
      </c>
      <c r="E2208" t="s">
        <v>24</v>
      </c>
      <c r="F2208" t="s">
        <v>776</v>
      </c>
      <c r="G2208">
        <v>0.13</v>
      </c>
      <c r="H2208">
        <v>0.03</v>
      </c>
      <c r="I2208">
        <v>0</v>
      </c>
      <c r="J2208">
        <v>0</v>
      </c>
      <c r="K2208">
        <v>0.16</v>
      </c>
      <c r="AF2208" t="s">
        <v>2878</v>
      </c>
    </row>
    <row r="2209" spans="1:32" x14ac:dyDescent="0.3">
      <c r="A2209" t="s">
        <v>7230</v>
      </c>
      <c r="B2209" t="s">
        <v>95</v>
      </c>
      <c r="C2209" t="str">
        <f t="shared" si="34"/>
        <v>2Ks</v>
      </c>
      <c r="D2209">
        <v>2000</v>
      </c>
      <c r="E2209" t="s">
        <v>272</v>
      </c>
      <c r="F2209" t="s">
        <v>19</v>
      </c>
      <c r="G2209">
        <v>0.13</v>
      </c>
      <c r="H2209">
        <v>0.03</v>
      </c>
      <c r="I2209">
        <v>0</v>
      </c>
      <c r="J2209">
        <v>0</v>
      </c>
      <c r="K2209">
        <v>0.16</v>
      </c>
      <c r="AF2209" t="s">
        <v>2880</v>
      </c>
    </row>
    <row r="2210" spans="1:32" x14ac:dyDescent="0.3">
      <c r="A2210" t="s">
        <v>6737</v>
      </c>
      <c r="B2210" t="s">
        <v>104</v>
      </c>
      <c r="C2210" t="str">
        <f t="shared" si="34"/>
        <v>2Ks</v>
      </c>
      <c r="D2210">
        <v>2000</v>
      </c>
      <c r="E2210" t="s">
        <v>18</v>
      </c>
      <c r="F2210" t="s">
        <v>68</v>
      </c>
      <c r="G2210">
        <v>0.09</v>
      </c>
      <c r="H2210">
        <v>0.06</v>
      </c>
      <c r="I2210">
        <v>0</v>
      </c>
      <c r="J2210">
        <v>0.01</v>
      </c>
      <c r="K2210">
        <v>0.16</v>
      </c>
      <c r="L2210">
        <v>55</v>
      </c>
      <c r="M2210">
        <v>7</v>
      </c>
      <c r="N2210" t="s">
        <v>203</v>
      </c>
      <c r="P2210" t="s">
        <v>2144</v>
      </c>
      <c r="Q2210" t="s">
        <v>20</v>
      </c>
      <c r="AF2210" t="s">
        <v>2881</v>
      </c>
    </row>
    <row r="2211" spans="1:32" x14ac:dyDescent="0.3">
      <c r="A2211" t="s">
        <v>7262</v>
      </c>
      <c r="B2211" t="s">
        <v>104</v>
      </c>
      <c r="C2211" t="str">
        <f t="shared" si="34"/>
        <v>2Ks</v>
      </c>
      <c r="D2211">
        <v>2000</v>
      </c>
      <c r="E2211" t="s">
        <v>18</v>
      </c>
      <c r="F2211" t="s">
        <v>234</v>
      </c>
      <c r="G2211">
        <v>0</v>
      </c>
      <c r="H2211">
        <v>0</v>
      </c>
      <c r="I2211">
        <v>0.15</v>
      </c>
      <c r="J2211">
        <v>0.01</v>
      </c>
      <c r="K2211">
        <v>0.16</v>
      </c>
      <c r="AF2211" t="s">
        <v>2883</v>
      </c>
    </row>
    <row r="2212" spans="1:32" x14ac:dyDescent="0.3">
      <c r="A2212" t="s">
        <v>7327</v>
      </c>
      <c r="B2212" t="s">
        <v>104</v>
      </c>
      <c r="C2212" t="str">
        <f t="shared" si="34"/>
        <v>2Ks</v>
      </c>
      <c r="D2212">
        <v>2000</v>
      </c>
      <c r="E2212" t="s">
        <v>24</v>
      </c>
      <c r="F2212" t="s">
        <v>7328</v>
      </c>
      <c r="G2212">
        <v>0.09</v>
      </c>
      <c r="H2212">
        <v>0.06</v>
      </c>
      <c r="I2212">
        <v>0</v>
      </c>
      <c r="J2212">
        <v>0.01</v>
      </c>
      <c r="K2212">
        <v>0.16</v>
      </c>
      <c r="L2212">
        <v>57</v>
      </c>
      <c r="M2212">
        <v>6</v>
      </c>
      <c r="N2212" t="s">
        <v>203</v>
      </c>
      <c r="P2212" t="s">
        <v>339</v>
      </c>
      <c r="Q2212" t="s">
        <v>20</v>
      </c>
      <c r="AF2212" t="s">
        <v>2884</v>
      </c>
    </row>
    <row r="2213" spans="1:32" x14ac:dyDescent="0.3">
      <c r="A2213" t="s">
        <v>4867</v>
      </c>
      <c r="B2213" t="s">
        <v>55</v>
      </c>
      <c r="C2213" t="str">
        <f t="shared" si="34"/>
        <v>2Ks</v>
      </c>
      <c r="D2213">
        <v>2000</v>
      </c>
      <c r="E2213" t="s">
        <v>18</v>
      </c>
      <c r="F2213" t="s">
        <v>68</v>
      </c>
      <c r="G2213">
        <v>7.0000000000000007E-2</v>
      </c>
      <c r="H2213">
        <v>0.06</v>
      </c>
      <c r="I2213">
        <v>0</v>
      </c>
      <c r="J2213">
        <v>0.02</v>
      </c>
      <c r="K2213">
        <v>0.15</v>
      </c>
      <c r="L2213">
        <v>57</v>
      </c>
      <c r="M2213">
        <v>9</v>
      </c>
      <c r="N2213" t="s">
        <v>203</v>
      </c>
      <c r="P2213" t="s">
        <v>2144</v>
      </c>
      <c r="Q2213" t="s">
        <v>20</v>
      </c>
      <c r="AF2213" t="s">
        <v>2885</v>
      </c>
    </row>
    <row r="2214" spans="1:32" x14ac:dyDescent="0.3">
      <c r="A2214" t="s">
        <v>7395</v>
      </c>
      <c r="B2214" t="s">
        <v>104</v>
      </c>
      <c r="C2214" t="str">
        <f t="shared" si="34"/>
        <v>2Ks</v>
      </c>
      <c r="D2214">
        <v>2000</v>
      </c>
      <c r="E2214" t="s">
        <v>50</v>
      </c>
      <c r="F2214" t="s">
        <v>71</v>
      </c>
      <c r="G2214">
        <v>0.08</v>
      </c>
      <c r="H2214">
        <v>0.06</v>
      </c>
      <c r="I2214">
        <v>0</v>
      </c>
      <c r="J2214">
        <v>0.01</v>
      </c>
      <c r="K2214">
        <v>0.15</v>
      </c>
      <c r="L2214">
        <v>30</v>
      </c>
      <c r="M2214">
        <v>5</v>
      </c>
      <c r="N2214">
        <v>6.9</v>
      </c>
      <c r="O2214">
        <v>9</v>
      </c>
      <c r="P2214" t="s">
        <v>2784</v>
      </c>
      <c r="Q2214" t="s">
        <v>20</v>
      </c>
      <c r="AF2214" t="s">
        <v>2887</v>
      </c>
    </row>
    <row r="2215" spans="1:32" x14ac:dyDescent="0.3">
      <c r="A2215" t="s">
        <v>7438</v>
      </c>
      <c r="B2215" t="s">
        <v>95</v>
      </c>
      <c r="C2215" t="str">
        <f t="shared" si="34"/>
        <v>2Ks</v>
      </c>
      <c r="D2215">
        <v>2000</v>
      </c>
      <c r="E2215" t="s">
        <v>1</v>
      </c>
      <c r="F2215" t="s">
        <v>3928</v>
      </c>
      <c r="G2215">
        <v>0</v>
      </c>
      <c r="H2215">
        <v>0</v>
      </c>
      <c r="I2215">
        <v>0.09</v>
      </c>
      <c r="J2215">
        <v>0.06</v>
      </c>
      <c r="K2215">
        <v>0.15</v>
      </c>
      <c r="AF2215" t="s">
        <v>2888</v>
      </c>
    </row>
    <row r="2216" spans="1:32" x14ac:dyDescent="0.3">
      <c r="A2216" t="s">
        <v>7476</v>
      </c>
      <c r="B2216" t="s">
        <v>104</v>
      </c>
      <c r="C2216" t="str">
        <f t="shared" si="34"/>
        <v>2Ks</v>
      </c>
      <c r="D2216">
        <v>2000</v>
      </c>
      <c r="E2216" t="s">
        <v>18</v>
      </c>
      <c r="F2216" t="s">
        <v>234</v>
      </c>
      <c r="G2216">
        <v>0</v>
      </c>
      <c r="H2216">
        <v>0</v>
      </c>
      <c r="I2216">
        <v>0.14000000000000001</v>
      </c>
      <c r="J2216">
        <v>0.01</v>
      </c>
      <c r="K2216">
        <v>0.15</v>
      </c>
      <c r="AF2216" t="s">
        <v>2889</v>
      </c>
    </row>
    <row r="2217" spans="1:32" x14ac:dyDescent="0.3">
      <c r="A2217" t="s">
        <v>7489</v>
      </c>
      <c r="B2217" t="s">
        <v>104</v>
      </c>
      <c r="C2217" t="str">
        <f t="shared" si="34"/>
        <v>2Ks</v>
      </c>
      <c r="D2217">
        <v>2000</v>
      </c>
      <c r="E2217" t="s">
        <v>1</v>
      </c>
      <c r="F2217" t="s">
        <v>111</v>
      </c>
      <c r="G2217">
        <v>0.08</v>
      </c>
      <c r="H2217">
        <v>0.06</v>
      </c>
      <c r="I2217">
        <v>0</v>
      </c>
      <c r="J2217">
        <v>0.01</v>
      </c>
      <c r="K2217">
        <v>0.15</v>
      </c>
      <c r="L2217">
        <v>65</v>
      </c>
      <c r="M2217">
        <v>4</v>
      </c>
      <c r="N2217">
        <v>7</v>
      </c>
      <c r="O2217">
        <v>10</v>
      </c>
      <c r="P2217" t="s">
        <v>720</v>
      </c>
      <c r="Q2217" t="s">
        <v>20</v>
      </c>
      <c r="AF2217" t="s">
        <v>2890</v>
      </c>
    </row>
    <row r="2218" spans="1:32" x14ac:dyDescent="0.3">
      <c r="A2218" t="s">
        <v>7496</v>
      </c>
      <c r="B2218" t="s">
        <v>55</v>
      </c>
      <c r="C2218" t="str">
        <f t="shared" si="34"/>
        <v>2Ks</v>
      </c>
      <c r="D2218">
        <v>2000</v>
      </c>
      <c r="E2218" t="s">
        <v>39</v>
      </c>
      <c r="F2218" t="s">
        <v>234</v>
      </c>
      <c r="G2218">
        <v>0</v>
      </c>
      <c r="H2218">
        <v>0</v>
      </c>
      <c r="I2218">
        <v>0.15</v>
      </c>
      <c r="J2218">
        <v>0</v>
      </c>
      <c r="K2218">
        <v>0.15</v>
      </c>
      <c r="AF2218" t="s">
        <v>2892</v>
      </c>
    </row>
    <row r="2219" spans="1:32" x14ac:dyDescent="0.3">
      <c r="A2219" t="s">
        <v>7552</v>
      </c>
      <c r="B2219" t="s">
        <v>27</v>
      </c>
      <c r="C2219" t="str">
        <f t="shared" si="34"/>
        <v>2Ks</v>
      </c>
      <c r="D2219">
        <v>2000</v>
      </c>
      <c r="E2219" t="s">
        <v>101</v>
      </c>
      <c r="F2219" t="s">
        <v>7437</v>
      </c>
      <c r="G2219">
        <v>0</v>
      </c>
      <c r="H2219">
        <v>0</v>
      </c>
      <c r="I2219">
        <v>0.14000000000000001</v>
      </c>
      <c r="J2219">
        <v>0</v>
      </c>
      <c r="K2219">
        <v>0.14000000000000001</v>
      </c>
      <c r="AF2219" t="s">
        <v>2894</v>
      </c>
    </row>
    <row r="2220" spans="1:32" x14ac:dyDescent="0.3">
      <c r="A2220" t="s">
        <v>2675</v>
      </c>
      <c r="B2220" t="s">
        <v>799</v>
      </c>
      <c r="C2220" t="str">
        <f t="shared" si="34"/>
        <v>2Ks</v>
      </c>
      <c r="D2220">
        <v>2000</v>
      </c>
      <c r="E2220" t="s">
        <v>86</v>
      </c>
      <c r="F2220" t="s">
        <v>248</v>
      </c>
      <c r="G2220">
        <v>0</v>
      </c>
      <c r="H2220">
        <v>0</v>
      </c>
      <c r="I2220">
        <v>0.14000000000000001</v>
      </c>
      <c r="J2220">
        <v>0</v>
      </c>
      <c r="K2220">
        <v>0.14000000000000001</v>
      </c>
      <c r="AF2220" t="s">
        <v>2896</v>
      </c>
    </row>
    <row r="2221" spans="1:32" x14ac:dyDescent="0.3">
      <c r="A2221" t="s">
        <v>7632</v>
      </c>
      <c r="B2221" t="s">
        <v>27</v>
      </c>
      <c r="C2221" t="str">
        <f t="shared" si="34"/>
        <v>2Ks</v>
      </c>
      <c r="D2221">
        <v>2000</v>
      </c>
      <c r="E2221" t="s">
        <v>28</v>
      </c>
      <c r="F2221" t="s">
        <v>234</v>
      </c>
      <c r="G2221">
        <v>0</v>
      </c>
      <c r="H2221">
        <v>0</v>
      </c>
      <c r="I2221">
        <v>0.14000000000000001</v>
      </c>
      <c r="J2221">
        <v>0</v>
      </c>
      <c r="K2221">
        <v>0.14000000000000001</v>
      </c>
      <c r="AF2221" t="s">
        <v>2897</v>
      </c>
    </row>
    <row r="2222" spans="1:32" x14ac:dyDescent="0.3">
      <c r="A2222" t="s">
        <v>7645</v>
      </c>
      <c r="B2222" t="s">
        <v>104</v>
      </c>
      <c r="C2222" t="str">
        <f t="shared" si="34"/>
        <v>2Ks</v>
      </c>
      <c r="D2222">
        <v>2000</v>
      </c>
      <c r="E2222" t="s">
        <v>24</v>
      </c>
      <c r="F2222" t="s">
        <v>68</v>
      </c>
      <c r="G2222">
        <v>0.08</v>
      </c>
      <c r="H2222">
        <v>0.05</v>
      </c>
      <c r="I2222">
        <v>0</v>
      </c>
      <c r="J2222">
        <v>0.01</v>
      </c>
      <c r="K2222">
        <v>0.14000000000000001</v>
      </c>
      <c r="L2222">
        <v>69</v>
      </c>
      <c r="M2222">
        <v>9</v>
      </c>
      <c r="N2222">
        <v>7.3</v>
      </c>
      <c r="O2222">
        <v>14</v>
      </c>
      <c r="P2222" t="s">
        <v>7646</v>
      </c>
      <c r="Q2222" t="s">
        <v>20</v>
      </c>
      <c r="AF2222" t="s">
        <v>2899</v>
      </c>
    </row>
    <row r="2223" spans="1:32" x14ac:dyDescent="0.3">
      <c r="A2223" t="s">
        <v>2135</v>
      </c>
      <c r="B2223" t="s">
        <v>799</v>
      </c>
      <c r="C2223" t="str">
        <f t="shared" si="34"/>
        <v>2Ks</v>
      </c>
      <c r="D2223">
        <v>2000</v>
      </c>
      <c r="E2223" t="s">
        <v>86</v>
      </c>
      <c r="F2223" t="s">
        <v>523</v>
      </c>
      <c r="G2223">
        <v>0</v>
      </c>
      <c r="H2223">
        <v>0</v>
      </c>
      <c r="I2223">
        <v>0.14000000000000001</v>
      </c>
      <c r="J2223">
        <v>0</v>
      </c>
      <c r="K2223">
        <v>0.14000000000000001</v>
      </c>
      <c r="AF2223" t="s">
        <v>2900</v>
      </c>
    </row>
    <row r="2224" spans="1:32" x14ac:dyDescent="0.3">
      <c r="A2224" t="s">
        <v>7716</v>
      </c>
      <c r="B2224" t="s">
        <v>148</v>
      </c>
      <c r="C2224" t="str">
        <f t="shared" si="34"/>
        <v>2Ks</v>
      </c>
      <c r="D2224">
        <v>2000</v>
      </c>
      <c r="E2224" t="s">
        <v>272</v>
      </c>
      <c r="F2224" t="s">
        <v>111</v>
      </c>
      <c r="G2224">
        <v>0.02</v>
      </c>
      <c r="H2224">
        <v>0.1</v>
      </c>
      <c r="I2224">
        <v>0</v>
      </c>
      <c r="J2224">
        <v>0.02</v>
      </c>
      <c r="K2224">
        <v>0.14000000000000001</v>
      </c>
      <c r="N2224">
        <v>8</v>
      </c>
      <c r="O2224">
        <v>6</v>
      </c>
      <c r="P2224" t="s">
        <v>733</v>
      </c>
      <c r="Q2224" t="s">
        <v>88</v>
      </c>
      <c r="AF2224" t="s">
        <v>2901</v>
      </c>
    </row>
    <row r="2225" spans="1:32" x14ac:dyDescent="0.3">
      <c r="A2225" t="s">
        <v>7842</v>
      </c>
      <c r="B2225" t="s">
        <v>104</v>
      </c>
      <c r="C2225" t="str">
        <f t="shared" si="34"/>
        <v>2Ks</v>
      </c>
      <c r="D2225">
        <v>2000</v>
      </c>
      <c r="E2225" t="s">
        <v>18</v>
      </c>
      <c r="F2225" t="s">
        <v>776</v>
      </c>
      <c r="G2225">
        <v>7.0000000000000007E-2</v>
      </c>
      <c r="H2225">
        <v>0.05</v>
      </c>
      <c r="I2225">
        <v>0</v>
      </c>
      <c r="J2225">
        <v>0.01</v>
      </c>
      <c r="K2225">
        <v>0.13</v>
      </c>
      <c r="AF2225" t="s">
        <v>2902</v>
      </c>
    </row>
    <row r="2226" spans="1:32" x14ac:dyDescent="0.3">
      <c r="A2226" t="s">
        <v>7855</v>
      </c>
      <c r="B2226" t="s">
        <v>104</v>
      </c>
      <c r="C2226" t="str">
        <f t="shared" si="34"/>
        <v>2Ks</v>
      </c>
      <c r="D2226">
        <v>2000</v>
      </c>
      <c r="E2226" t="s">
        <v>18</v>
      </c>
      <c r="F2226" t="s">
        <v>111</v>
      </c>
      <c r="G2226">
        <v>7.0000000000000007E-2</v>
      </c>
      <c r="H2226">
        <v>0.05</v>
      </c>
      <c r="I2226">
        <v>0</v>
      </c>
      <c r="J2226">
        <v>0.01</v>
      </c>
      <c r="K2226">
        <v>0.13</v>
      </c>
      <c r="AF2226" t="s">
        <v>2904</v>
      </c>
    </row>
    <row r="2227" spans="1:32" x14ac:dyDescent="0.3">
      <c r="A2227" t="s">
        <v>7856</v>
      </c>
      <c r="B2227" t="s">
        <v>104</v>
      </c>
      <c r="C2227" t="str">
        <f t="shared" si="34"/>
        <v>2Ks</v>
      </c>
      <c r="D2227">
        <v>2000</v>
      </c>
      <c r="E2227" t="s">
        <v>101</v>
      </c>
      <c r="F2227" t="s">
        <v>283</v>
      </c>
      <c r="G2227">
        <v>7.0000000000000007E-2</v>
      </c>
      <c r="H2227">
        <v>0.05</v>
      </c>
      <c r="I2227">
        <v>0</v>
      </c>
      <c r="J2227">
        <v>0.01</v>
      </c>
      <c r="K2227">
        <v>0.13</v>
      </c>
      <c r="L2227">
        <v>75</v>
      </c>
      <c r="M2227">
        <v>7</v>
      </c>
      <c r="N2227">
        <v>6.2</v>
      </c>
      <c r="O2227">
        <v>6</v>
      </c>
      <c r="P2227" t="s">
        <v>1477</v>
      </c>
      <c r="Q2227" t="s">
        <v>20</v>
      </c>
      <c r="AF2227" t="s">
        <v>2905</v>
      </c>
    </row>
    <row r="2228" spans="1:32" x14ac:dyDescent="0.3">
      <c r="A2228" t="s">
        <v>7911</v>
      </c>
      <c r="B2228" t="s">
        <v>148</v>
      </c>
      <c r="C2228" t="str">
        <f t="shared" si="34"/>
        <v>2Ks</v>
      </c>
      <c r="D2228">
        <v>2000</v>
      </c>
      <c r="E2228" t="s">
        <v>28</v>
      </c>
      <c r="F2228" t="s">
        <v>7912</v>
      </c>
      <c r="G2228">
        <v>0.01</v>
      </c>
      <c r="H2228">
        <v>0.1</v>
      </c>
      <c r="I2228">
        <v>0</v>
      </c>
      <c r="J2228">
        <v>0.02</v>
      </c>
      <c r="K2228">
        <v>0.13</v>
      </c>
      <c r="L2228">
        <v>88</v>
      </c>
      <c r="M2228">
        <v>34</v>
      </c>
      <c r="N2228">
        <v>8.8000000000000007</v>
      </c>
      <c r="O2228">
        <v>1056</v>
      </c>
      <c r="P2228" t="s">
        <v>2031</v>
      </c>
      <c r="Q2228" t="s">
        <v>53</v>
      </c>
      <c r="AF2228" t="s">
        <v>2906</v>
      </c>
    </row>
    <row r="2229" spans="1:32" x14ac:dyDescent="0.3">
      <c r="A2229" t="s">
        <v>7918</v>
      </c>
      <c r="B2229" t="s">
        <v>95</v>
      </c>
      <c r="C2229" t="str">
        <f t="shared" si="34"/>
        <v>2Ks</v>
      </c>
      <c r="D2229">
        <v>2000</v>
      </c>
      <c r="E2229" t="s">
        <v>37</v>
      </c>
      <c r="F2229" t="s">
        <v>19</v>
      </c>
      <c r="G2229">
        <v>0</v>
      </c>
      <c r="H2229">
        <v>0</v>
      </c>
      <c r="I2229">
        <v>0.13</v>
      </c>
      <c r="J2229">
        <v>0</v>
      </c>
      <c r="K2229">
        <v>0.13</v>
      </c>
      <c r="AF2229" t="s">
        <v>2907</v>
      </c>
    </row>
    <row r="2230" spans="1:32" x14ac:dyDescent="0.3">
      <c r="A2230" t="s">
        <v>7979</v>
      </c>
      <c r="B2230" t="s">
        <v>799</v>
      </c>
      <c r="C2230" t="str">
        <f t="shared" si="34"/>
        <v>2Ks</v>
      </c>
      <c r="D2230">
        <v>2000</v>
      </c>
      <c r="E2230" t="s">
        <v>24</v>
      </c>
      <c r="F2230" t="s">
        <v>151</v>
      </c>
      <c r="G2230">
        <v>0</v>
      </c>
      <c r="H2230">
        <v>0</v>
      </c>
      <c r="I2230">
        <v>0.13</v>
      </c>
      <c r="J2230">
        <v>0</v>
      </c>
      <c r="K2230">
        <v>0.13</v>
      </c>
      <c r="L2230">
        <v>84</v>
      </c>
      <c r="M2230">
        <v>25</v>
      </c>
      <c r="N2230">
        <v>7.7</v>
      </c>
      <c r="O2230">
        <v>11</v>
      </c>
      <c r="P2230" t="s">
        <v>461</v>
      </c>
      <c r="Q2230" t="s">
        <v>20</v>
      </c>
      <c r="AF2230" t="s">
        <v>2908</v>
      </c>
    </row>
    <row r="2231" spans="1:32" x14ac:dyDescent="0.3">
      <c r="A2231" t="s">
        <v>8051</v>
      </c>
      <c r="B2231" t="s">
        <v>104</v>
      </c>
      <c r="C2231" t="str">
        <f t="shared" si="34"/>
        <v>2Ks</v>
      </c>
      <c r="D2231">
        <v>2000</v>
      </c>
      <c r="E2231" t="s">
        <v>18</v>
      </c>
      <c r="F2231" t="s">
        <v>977</v>
      </c>
      <c r="G2231">
        <v>7.0000000000000007E-2</v>
      </c>
      <c r="H2231">
        <v>0.05</v>
      </c>
      <c r="I2231">
        <v>0</v>
      </c>
      <c r="J2231">
        <v>0.01</v>
      </c>
      <c r="K2231">
        <v>0.12</v>
      </c>
      <c r="AF2231" t="s">
        <v>2909</v>
      </c>
    </row>
    <row r="2232" spans="1:32" x14ac:dyDescent="0.3">
      <c r="A2232" t="s">
        <v>8091</v>
      </c>
      <c r="B2232" t="s">
        <v>104</v>
      </c>
      <c r="C2232" t="str">
        <f t="shared" si="34"/>
        <v>2Ks</v>
      </c>
      <c r="D2232">
        <v>2000</v>
      </c>
      <c r="E2232" t="s">
        <v>39</v>
      </c>
      <c r="F2232" t="s">
        <v>1836</v>
      </c>
      <c r="G2232">
        <v>7.0000000000000007E-2</v>
      </c>
      <c r="H2232">
        <v>0.05</v>
      </c>
      <c r="I2232">
        <v>0</v>
      </c>
      <c r="J2232">
        <v>0.01</v>
      </c>
      <c r="K2232">
        <v>0.12</v>
      </c>
      <c r="AF2232" t="s">
        <v>2910</v>
      </c>
    </row>
    <row r="2233" spans="1:32" x14ac:dyDescent="0.3">
      <c r="A2233" t="s">
        <v>8172</v>
      </c>
      <c r="B2233" t="s">
        <v>104</v>
      </c>
      <c r="C2233" t="str">
        <f t="shared" si="34"/>
        <v>2Ks</v>
      </c>
      <c r="D2233">
        <v>2000</v>
      </c>
      <c r="E2233" t="s">
        <v>18</v>
      </c>
      <c r="F2233" t="s">
        <v>933</v>
      </c>
      <c r="G2233">
        <v>0</v>
      </c>
      <c r="H2233">
        <v>0</v>
      </c>
      <c r="I2233">
        <v>0.11</v>
      </c>
      <c r="J2233">
        <v>0.01</v>
      </c>
      <c r="K2233">
        <v>0.12</v>
      </c>
      <c r="AF2233" t="s">
        <v>2912</v>
      </c>
    </row>
    <row r="2234" spans="1:32" x14ac:dyDescent="0.3">
      <c r="A2234" t="s">
        <v>8180</v>
      </c>
      <c r="B2234" t="s">
        <v>95</v>
      </c>
      <c r="C2234" t="str">
        <f t="shared" si="34"/>
        <v>2Ks</v>
      </c>
      <c r="D2234">
        <v>2000</v>
      </c>
      <c r="E2234" t="s">
        <v>18</v>
      </c>
      <c r="F2234" t="s">
        <v>523</v>
      </c>
      <c r="G2234">
        <v>0.11</v>
      </c>
      <c r="H2234">
        <v>0.01</v>
      </c>
      <c r="I2234">
        <v>0</v>
      </c>
      <c r="J2234">
        <v>0</v>
      </c>
      <c r="K2234">
        <v>0.12</v>
      </c>
      <c r="AF2234" t="s">
        <v>2913</v>
      </c>
    </row>
    <row r="2235" spans="1:32" x14ac:dyDescent="0.3">
      <c r="A2235" t="s">
        <v>8190</v>
      </c>
      <c r="B2235" t="s">
        <v>104</v>
      </c>
      <c r="C2235" t="str">
        <f t="shared" si="34"/>
        <v>2Ks</v>
      </c>
      <c r="D2235">
        <v>2000</v>
      </c>
      <c r="E2235" t="s">
        <v>18</v>
      </c>
      <c r="F2235" t="s">
        <v>484</v>
      </c>
      <c r="G2235">
        <v>7.0000000000000007E-2</v>
      </c>
      <c r="H2235">
        <v>0.05</v>
      </c>
      <c r="I2235">
        <v>0</v>
      </c>
      <c r="J2235">
        <v>0.01</v>
      </c>
      <c r="K2235">
        <v>0.12</v>
      </c>
      <c r="L2235">
        <v>70</v>
      </c>
      <c r="M2235">
        <v>9</v>
      </c>
      <c r="N2235" t="s">
        <v>203</v>
      </c>
      <c r="P2235" t="s">
        <v>1620</v>
      </c>
      <c r="AF2235" t="s">
        <v>2914</v>
      </c>
    </row>
    <row r="2236" spans="1:32" x14ac:dyDescent="0.3">
      <c r="A2236" t="s">
        <v>8249</v>
      </c>
      <c r="B2236" t="s">
        <v>104</v>
      </c>
      <c r="C2236" t="str">
        <f t="shared" si="34"/>
        <v>2Ks</v>
      </c>
      <c r="D2236">
        <v>2000</v>
      </c>
      <c r="E2236" t="s">
        <v>24</v>
      </c>
      <c r="F2236" t="s">
        <v>134</v>
      </c>
      <c r="G2236">
        <v>7.0000000000000007E-2</v>
      </c>
      <c r="H2236">
        <v>0.04</v>
      </c>
      <c r="I2236">
        <v>0</v>
      </c>
      <c r="J2236">
        <v>0.01</v>
      </c>
      <c r="K2236">
        <v>0.12</v>
      </c>
      <c r="AF2236" t="s">
        <v>2915</v>
      </c>
    </row>
    <row r="2237" spans="1:32" x14ac:dyDescent="0.3">
      <c r="A2237" t="s">
        <v>8295</v>
      </c>
      <c r="B2237" t="s">
        <v>55</v>
      </c>
      <c r="C2237" t="str">
        <f t="shared" si="34"/>
        <v>2Ks</v>
      </c>
      <c r="D2237">
        <v>2000</v>
      </c>
      <c r="E2237" t="s">
        <v>86</v>
      </c>
      <c r="F2237" t="s">
        <v>933</v>
      </c>
      <c r="G2237">
        <v>0</v>
      </c>
      <c r="H2237">
        <v>0</v>
      </c>
      <c r="I2237">
        <v>0.11</v>
      </c>
      <c r="J2237">
        <v>0</v>
      </c>
      <c r="K2237">
        <v>0.11</v>
      </c>
      <c r="AF2237" t="s">
        <v>2916</v>
      </c>
    </row>
    <row r="2238" spans="1:32" x14ac:dyDescent="0.3">
      <c r="A2238" t="s">
        <v>8297</v>
      </c>
      <c r="B2238" t="s">
        <v>104</v>
      </c>
      <c r="C2238" t="str">
        <f t="shared" si="34"/>
        <v>2Ks</v>
      </c>
      <c r="D2238">
        <v>2000</v>
      </c>
      <c r="E2238" t="s">
        <v>24</v>
      </c>
      <c r="F2238" t="s">
        <v>1303</v>
      </c>
      <c r="G2238">
        <v>0.06</v>
      </c>
      <c r="H2238">
        <v>0.04</v>
      </c>
      <c r="I2238">
        <v>0</v>
      </c>
      <c r="J2238">
        <v>0.01</v>
      </c>
      <c r="K2238">
        <v>0.11</v>
      </c>
      <c r="AF2238" t="s">
        <v>2917</v>
      </c>
    </row>
    <row r="2239" spans="1:32" x14ac:dyDescent="0.3">
      <c r="A2239" t="s">
        <v>8355</v>
      </c>
      <c r="B2239" t="s">
        <v>55</v>
      </c>
      <c r="C2239" t="str">
        <f t="shared" si="34"/>
        <v>2Ks</v>
      </c>
      <c r="D2239">
        <v>2000</v>
      </c>
      <c r="E2239" t="s">
        <v>272</v>
      </c>
      <c r="F2239" t="s">
        <v>234</v>
      </c>
      <c r="G2239">
        <v>0.06</v>
      </c>
      <c r="H2239">
        <v>0.04</v>
      </c>
      <c r="I2239">
        <v>0</v>
      </c>
      <c r="J2239">
        <v>0.01</v>
      </c>
      <c r="K2239">
        <v>0.11</v>
      </c>
      <c r="L2239">
        <v>82</v>
      </c>
      <c r="M2239">
        <v>15</v>
      </c>
      <c r="N2239">
        <v>8.6999999999999993</v>
      </c>
      <c r="O2239">
        <v>11</v>
      </c>
      <c r="P2239" t="s">
        <v>357</v>
      </c>
      <c r="Q2239" t="s">
        <v>88</v>
      </c>
      <c r="AF2239" t="s">
        <v>2919</v>
      </c>
    </row>
    <row r="2240" spans="1:32" x14ac:dyDescent="0.3">
      <c r="A2240" t="s">
        <v>8363</v>
      </c>
      <c r="B2240" t="s">
        <v>104</v>
      </c>
      <c r="C2240" t="str">
        <f t="shared" si="34"/>
        <v>2Ks</v>
      </c>
      <c r="D2240">
        <v>2000</v>
      </c>
      <c r="E2240" t="s">
        <v>86</v>
      </c>
      <c r="F2240" t="s">
        <v>5784</v>
      </c>
      <c r="G2240">
        <v>0</v>
      </c>
      <c r="H2240">
        <v>0</v>
      </c>
      <c r="I2240">
        <v>0.11</v>
      </c>
      <c r="J2240">
        <v>0.01</v>
      </c>
      <c r="K2240">
        <v>0.11</v>
      </c>
      <c r="N2240">
        <v>8.9</v>
      </c>
      <c r="O2240">
        <v>39</v>
      </c>
      <c r="P2240" t="s">
        <v>5784</v>
      </c>
      <c r="Q2240" t="s">
        <v>88</v>
      </c>
      <c r="AF2240" t="s">
        <v>2921</v>
      </c>
    </row>
    <row r="2241" spans="1:32" x14ac:dyDescent="0.3">
      <c r="A2241" t="s">
        <v>3794</v>
      </c>
      <c r="B2241" t="s">
        <v>95</v>
      </c>
      <c r="C2241" t="str">
        <f t="shared" si="34"/>
        <v>2Ks</v>
      </c>
      <c r="D2241">
        <v>2000</v>
      </c>
      <c r="E2241" t="s">
        <v>24</v>
      </c>
      <c r="F2241" t="s">
        <v>71</v>
      </c>
      <c r="G2241">
        <v>0.09</v>
      </c>
      <c r="H2241">
        <v>0.02</v>
      </c>
      <c r="I2241">
        <v>0</v>
      </c>
      <c r="J2241">
        <v>0</v>
      </c>
      <c r="K2241">
        <v>0.11</v>
      </c>
      <c r="AF2241" t="s">
        <v>2923</v>
      </c>
    </row>
    <row r="2242" spans="1:32" x14ac:dyDescent="0.3">
      <c r="A2242" t="s">
        <v>8475</v>
      </c>
      <c r="B2242" t="s">
        <v>55</v>
      </c>
      <c r="C2242" t="str">
        <f t="shared" si="34"/>
        <v>2Ks</v>
      </c>
      <c r="D2242">
        <v>2000</v>
      </c>
      <c r="E2242" t="s">
        <v>39</v>
      </c>
      <c r="F2242" t="s">
        <v>7708</v>
      </c>
      <c r="G2242">
        <v>0.05</v>
      </c>
      <c r="H2242">
        <v>0.04</v>
      </c>
      <c r="I2242">
        <v>0</v>
      </c>
      <c r="J2242">
        <v>0.01</v>
      </c>
      <c r="K2242">
        <v>0.11</v>
      </c>
      <c r="L2242">
        <v>73</v>
      </c>
      <c r="M2242">
        <v>16</v>
      </c>
      <c r="N2242" t="s">
        <v>203</v>
      </c>
      <c r="P2242" t="s">
        <v>87</v>
      </c>
      <c r="Q2242" t="s">
        <v>88</v>
      </c>
      <c r="AF2242" t="s">
        <v>2924</v>
      </c>
    </row>
    <row r="2243" spans="1:32" x14ac:dyDescent="0.3">
      <c r="A2243" t="s">
        <v>8510</v>
      </c>
      <c r="B2243" t="s">
        <v>104</v>
      </c>
      <c r="C2243" t="str">
        <f t="shared" ref="C2243:C2306" si="35">_xlfn.IFS(D2243&lt;1990,"80s",D2243&lt;2000,"90s",D2243&lt;2010,"2Ks",D2243&lt;2020,"2k10s")</f>
        <v>2Ks</v>
      </c>
      <c r="D2243">
        <v>2000</v>
      </c>
      <c r="E2243" t="s">
        <v>86</v>
      </c>
      <c r="F2243" t="s">
        <v>3932</v>
      </c>
      <c r="G2243">
        <v>0.06</v>
      </c>
      <c r="H2243">
        <v>0.04</v>
      </c>
      <c r="I2243">
        <v>0</v>
      </c>
      <c r="J2243">
        <v>0.01</v>
      </c>
      <c r="K2243">
        <v>0.11</v>
      </c>
      <c r="AF2243" t="s">
        <v>2925</v>
      </c>
    </row>
    <row r="2244" spans="1:32" x14ac:dyDescent="0.3">
      <c r="A2244" t="s">
        <v>8540</v>
      </c>
      <c r="B2244" t="s">
        <v>104</v>
      </c>
      <c r="C2244" t="str">
        <f t="shared" si="35"/>
        <v>2Ks</v>
      </c>
      <c r="D2244">
        <v>2000</v>
      </c>
      <c r="E2244" t="s">
        <v>24</v>
      </c>
      <c r="F2244" t="s">
        <v>648</v>
      </c>
      <c r="G2244">
        <v>0.06</v>
      </c>
      <c r="H2244">
        <v>0.04</v>
      </c>
      <c r="I2244">
        <v>0</v>
      </c>
      <c r="J2244">
        <v>0.01</v>
      </c>
      <c r="K2244">
        <v>0.11</v>
      </c>
      <c r="AF2244" t="s">
        <v>2926</v>
      </c>
    </row>
    <row r="2245" spans="1:32" x14ac:dyDescent="0.3">
      <c r="A2245" t="s">
        <v>8561</v>
      </c>
      <c r="B2245" t="s">
        <v>104</v>
      </c>
      <c r="C2245" t="str">
        <f t="shared" si="35"/>
        <v>2Ks</v>
      </c>
      <c r="D2245">
        <v>2000</v>
      </c>
      <c r="E2245" t="s">
        <v>34</v>
      </c>
      <c r="F2245" t="s">
        <v>3500</v>
      </c>
      <c r="G2245">
        <v>0</v>
      </c>
      <c r="H2245">
        <v>0</v>
      </c>
      <c r="I2245">
        <v>0.1</v>
      </c>
      <c r="J2245">
        <v>0.01</v>
      </c>
      <c r="K2245">
        <v>0.11</v>
      </c>
      <c r="AF2245" t="s">
        <v>2928</v>
      </c>
    </row>
    <row r="2246" spans="1:32" x14ac:dyDescent="0.3">
      <c r="A2246" t="s">
        <v>8563</v>
      </c>
      <c r="B2246" t="s">
        <v>55</v>
      </c>
      <c r="C2246" t="str">
        <f t="shared" si="35"/>
        <v>2Ks</v>
      </c>
      <c r="D2246">
        <v>2000</v>
      </c>
      <c r="E2246" t="s">
        <v>30</v>
      </c>
      <c r="F2246" t="s">
        <v>1656</v>
      </c>
      <c r="G2246">
        <v>0.05</v>
      </c>
      <c r="H2246">
        <v>0.04</v>
      </c>
      <c r="I2246">
        <v>0</v>
      </c>
      <c r="J2246">
        <v>0.01</v>
      </c>
      <c r="K2246">
        <v>0.11</v>
      </c>
      <c r="L2246">
        <v>79</v>
      </c>
      <c r="M2246">
        <v>14</v>
      </c>
      <c r="N2246" t="s">
        <v>203</v>
      </c>
      <c r="P2246" t="s">
        <v>8564</v>
      </c>
      <c r="Q2246" t="s">
        <v>20</v>
      </c>
      <c r="AF2246" t="s">
        <v>2929</v>
      </c>
    </row>
    <row r="2247" spans="1:32" x14ac:dyDescent="0.3">
      <c r="A2247" t="s">
        <v>3421</v>
      </c>
      <c r="B2247" t="s">
        <v>799</v>
      </c>
      <c r="C2247" t="str">
        <f t="shared" si="35"/>
        <v>2Ks</v>
      </c>
      <c r="D2247">
        <v>2000</v>
      </c>
      <c r="E2247" t="s">
        <v>101</v>
      </c>
      <c r="F2247" t="s">
        <v>151</v>
      </c>
      <c r="G2247">
        <v>0</v>
      </c>
      <c r="H2247">
        <v>0</v>
      </c>
      <c r="I2247">
        <v>0.11</v>
      </c>
      <c r="J2247">
        <v>0</v>
      </c>
      <c r="K2247">
        <v>0.11</v>
      </c>
      <c r="AF2247" t="s">
        <v>2931</v>
      </c>
    </row>
    <row r="2248" spans="1:32" x14ac:dyDescent="0.3">
      <c r="A2248" t="s">
        <v>8624</v>
      </c>
      <c r="B2248" t="s">
        <v>104</v>
      </c>
      <c r="C2248" t="str">
        <f t="shared" si="35"/>
        <v>2Ks</v>
      </c>
      <c r="D2248">
        <v>2000</v>
      </c>
      <c r="E2248" t="s">
        <v>18</v>
      </c>
      <c r="F2248" t="s">
        <v>484</v>
      </c>
      <c r="G2248">
        <v>0.06</v>
      </c>
      <c r="H2248">
        <v>0.04</v>
      </c>
      <c r="I2248">
        <v>0</v>
      </c>
      <c r="J2248">
        <v>0.01</v>
      </c>
      <c r="K2248">
        <v>0.11</v>
      </c>
      <c r="AF2248" t="s">
        <v>2932</v>
      </c>
    </row>
    <row r="2249" spans="1:32" x14ac:dyDescent="0.3">
      <c r="A2249" t="s">
        <v>8668</v>
      </c>
      <c r="B2249" t="s">
        <v>95</v>
      </c>
      <c r="C2249" t="str">
        <f t="shared" si="35"/>
        <v>2Ks</v>
      </c>
      <c r="D2249">
        <v>2000</v>
      </c>
      <c r="E2249" t="s">
        <v>24</v>
      </c>
      <c r="F2249" t="s">
        <v>19</v>
      </c>
      <c r="G2249">
        <v>0</v>
      </c>
      <c r="H2249">
        <v>0</v>
      </c>
      <c r="I2249">
        <v>0.1</v>
      </c>
      <c r="J2249">
        <v>0</v>
      </c>
      <c r="K2249">
        <v>0.1</v>
      </c>
      <c r="AF2249" t="s">
        <v>2933</v>
      </c>
    </row>
    <row r="2250" spans="1:32" x14ac:dyDescent="0.3">
      <c r="A2250" t="s">
        <v>8759</v>
      </c>
      <c r="B2250" t="s">
        <v>104</v>
      </c>
      <c r="C2250" t="str">
        <f t="shared" si="35"/>
        <v>2Ks</v>
      </c>
      <c r="D2250">
        <v>2000</v>
      </c>
      <c r="E2250" t="s">
        <v>34</v>
      </c>
      <c r="F2250" t="s">
        <v>329</v>
      </c>
      <c r="G2250">
        <v>0.06</v>
      </c>
      <c r="H2250">
        <v>0.04</v>
      </c>
      <c r="I2250">
        <v>0</v>
      </c>
      <c r="J2250">
        <v>0.01</v>
      </c>
      <c r="K2250">
        <v>0.1</v>
      </c>
      <c r="L2250">
        <v>82</v>
      </c>
      <c r="M2250">
        <v>6</v>
      </c>
      <c r="N2250" t="s">
        <v>203</v>
      </c>
      <c r="P2250" t="s">
        <v>1031</v>
      </c>
      <c r="Q2250" t="s">
        <v>20</v>
      </c>
      <c r="AF2250" t="s">
        <v>2934</v>
      </c>
    </row>
    <row r="2251" spans="1:32" x14ac:dyDescent="0.3">
      <c r="A2251" t="s">
        <v>8793</v>
      </c>
      <c r="B2251" t="s">
        <v>95</v>
      </c>
      <c r="C2251" t="str">
        <f t="shared" si="35"/>
        <v>2Ks</v>
      </c>
      <c r="D2251">
        <v>2000</v>
      </c>
      <c r="E2251" t="s">
        <v>24</v>
      </c>
      <c r="F2251" t="s">
        <v>977</v>
      </c>
      <c r="G2251">
        <v>0.08</v>
      </c>
      <c r="H2251">
        <v>0.02</v>
      </c>
      <c r="I2251">
        <v>0</v>
      </c>
      <c r="J2251">
        <v>0</v>
      </c>
      <c r="K2251">
        <v>0.1</v>
      </c>
      <c r="AF2251" t="s">
        <v>2935</v>
      </c>
    </row>
    <row r="2252" spans="1:32" x14ac:dyDescent="0.3">
      <c r="A2252" t="s">
        <v>7489</v>
      </c>
      <c r="B2252" t="s">
        <v>95</v>
      </c>
      <c r="C2252" t="str">
        <f t="shared" si="35"/>
        <v>2Ks</v>
      </c>
      <c r="D2252">
        <v>2000</v>
      </c>
      <c r="E2252" t="s">
        <v>1</v>
      </c>
      <c r="F2252" t="s">
        <v>111</v>
      </c>
      <c r="G2252">
        <v>0.08</v>
      </c>
      <c r="H2252">
        <v>0.02</v>
      </c>
      <c r="I2252">
        <v>0</v>
      </c>
      <c r="J2252">
        <v>0</v>
      </c>
      <c r="K2252">
        <v>0.1</v>
      </c>
      <c r="AF2252" t="s">
        <v>2937</v>
      </c>
    </row>
    <row r="2253" spans="1:32" x14ac:dyDescent="0.3">
      <c r="A2253" t="s">
        <v>8829</v>
      </c>
      <c r="B2253" t="s">
        <v>799</v>
      </c>
      <c r="C2253" t="str">
        <f t="shared" si="35"/>
        <v>2Ks</v>
      </c>
      <c r="D2253">
        <v>2000</v>
      </c>
      <c r="E2253" t="s">
        <v>101</v>
      </c>
      <c r="F2253" t="s">
        <v>151</v>
      </c>
      <c r="G2253">
        <v>0</v>
      </c>
      <c r="H2253">
        <v>0</v>
      </c>
      <c r="I2253">
        <v>0.1</v>
      </c>
      <c r="J2253">
        <v>0</v>
      </c>
      <c r="K2253">
        <v>0.1</v>
      </c>
      <c r="AF2253" t="s">
        <v>2938</v>
      </c>
    </row>
    <row r="2254" spans="1:32" x14ac:dyDescent="0.3">
      <c r="A2254" t="s">
        <v>8939</v>
      </c>
      <c r="B2254" t="s">
        <v>104</v>
      </c>
      <c r="C2254" t="str">
        <f t="shared" si="35"/>
        <v>2Ks</v>
      </c>
      <c r="D2254">
        <v>2000</v>
      </c>
      <c r="E2254" t="s">
        <v>50</v>
      </c>
      <c r="F2254" t="s">
        <v>68</v>
      </c>
      <c r="G2254">
        <v>0.05</v>
      </c>
      <c r="H2254">
        <v>0.04</v>
      </c>
      <c r="I2254">
        <v>0</v>
      </c>
      <c r="J2254">
        <v>0.01</v>
      </c>
      <c r="K2254">
        <v>0.09</v>
      </c>
      <c r="L2254">
        <v>61</v>
      </c>
      <c r="M2254">
        <v>11</v>
      </c>
      <c r="N2254">
        <v>8.3000000000000007</v>
      </c>
      <c r="O2254">
        <v>7</v>
      </c>
      <c r="P2254" t="s">
        <v>450</v>
      </c>
      <c r="Q2254" t="s">
        <v>20</v>
      </c>
      <c r="AF2254" t="s">
        <v>2939</v>
      </c>
    </row>
    <row r="2255" spans="1:32" x14ac:dyDescent="0.3">
      <c r="A2255" t="s">
        <v>9004</v>
      </c>
      <c r="B2255" t="s">
        <v>55</v>
      </c>
      <c r="C2255" t="str">
        <f t="shared" si="35"/>
        <v>2Ks</v>
      </c>
      <c r="D2255">
        <v>2000</v>
      </c>
      <c r="E2255" t="s">
        <v>18</v>
      </c>
      <c r="F2255" t="s">
        <v>234</v>
      </c>
      <c r="G2255">
        <v>0.05</v>
      </c>
      <c r="H2255">
        <v>0.04</v>
      </c>
      <c r="I2255">
        <v>0</v>
      </c>
      <c r="J2255">
        <v>0.01</v>
      </c>
      <c r="K2255">
        <v>0.09</v>
      </c>
      <c r="L2255">
        <v>62</v>
      </c>
      <c r="M2255">
        <v>8</v>
      </c>
      <c r="N2255" t="s">
        <v>203</v>
      </c>
      <c r="P2255" t="s">
        <v>357</v>
      </c>
      <c r="Q2255" t="s">
        <v>20</v>
      </c>
      <c r="AF2255" t="s">
        <v>2940</v>
      </c>
    </row>
    <row r="2256" spans="1:32" x14ac:dyDescent="0.3">
      <c r="A2256" t="s">
        <v>9035</v>
      </c>
      <c r="B2256" t="s">
        <v>104</v>
      </c>
      <c r="C2256" t="str">
        <f t="shared" si="35"/>
        <v>2Ks</v>
      </c>
      <c r="D2256">
        <v>2000</v>
      </c>
      <c r="E2256" t="s">
        <v>1</v>
      </c>
      <c r="F2256" t="s">
        <v>111</v>
      </c>
      <c r="G2256">
        <v>0.05</v>
      </c>
      <c r="H2256">
        <v>0.03</v>
      </c>
      <c r="I2256">
        <v>0</v>
      </c>
      <c r="J2256">
        <v>0.01</v>
      </c>
      <c r="K2256">
        <v>0.09</v>
      </c>
      <c r="AF2256" t="s">
        <v>2941</v>
      </c>
    </row>
    <row r="2257" spans="1:32" x14ac:dyDescent="0.3">
      <c r="A2257" t="s">
        <v>9071</v>
      </c>
      <c r="B2257" t="s">
        <v>55</v>
      </c>
      <c r="C2257" t="str">
        <f t="shared" si="35"/>
        <v>2Ks</v>
      </c>
      <c r="D2257">
        <v>2000</v>
      </c>
      <c r="E2257" t="s">
        <v>18</v>
      </c>
      <c r="F2257" t="s">
        <v>134</v>
      </c>
      <c r="G2257">
        <v>0</v>
      </c>
      <c r="H2257">
        <v>0</v>
      </c>
      <c r="I2257">
        <v>0.09</v>
      </c>
      <c r="J2257">
        <v>0</v>
      </c>
      <c r="K2257">
        <v>0.09</v>
      </c>
      <c r="AF2257" t="s">
        <v>2942</v>
      </c>
    </row>
    <row r="2258" spans="1:32" x14ac:dyDescent="0.3">
      <c r="A2258" t="s">
        <v>9073</v>
      </c>
      <c r="B2258" t="s">
        <v>799</v>
      </c>
      <c r="C2258" t="str">
        <f t="shared" si="35"/>
        <v>2Ks</v>
      </c>
      <c r="D2258">
        <v>2000</v>
      </c>
      <c r="E2258" t="s">
        <v>28</v>
      </c>
      <c r="F2258" t="s">
        <v>151</v>
      </c>
      <c r="G2258">
        <v>0</v>
      </c>
      <c r="H2258">
        <v>0</v>
      </c>
      <c r="I2258">
        <v>0.09</v>
      </c>
      <c r="J2258">
        <v>0</v>
      </c>
      <c r="K2258">
        <v>0.09</v>
      </c>
      <c r="L2258">
        <v>93</v>
      </c>
      <c r="M2258">
        <v>21</v>
      </c>
      <c r="N2258">
        <v>9.4</v>
      </c>
      <c r="O2258">
        <v>98</v>
      </c>
      <c r="P2258" t="s">
        <v>2208</v>
      </c>
      <c r="Q2258" t="s">
        <v>88</v>
      </c>
      <c r="AF2258" t="s">
        <v>2943</v>
      </c>
    </row>
    <row r="2259" spans="1:32" x14ac:dyDescent="0.3">
      <c r="A2259" t="s">
        <v>9099</v>
      </c>
      <c r="B2259" t="s">
        <v>55</v>
      </c>
      <c r="C2259" t="str">
        <f t="shared" si="35"/>
        <v>2Ks</v>
      </c>
      <c r="D2259">
        <v>2000</v>
      </c>
      <c r="E2259" t="s">
        <v>50</v>
      </c>
      <c r="F2259" t="s">
        <v>372</v>
      </c>
      <c r="G2259">
        <v>0</v>
      </c>
      <c r="H2259">
        <v>0</v>
      </c>
      <c r="I2259">
        <v>0.09</v>
      </c>
      <c r="J2259">
        <v>0</v>
      </c>
      <c r="K2259">
        <v>0.09</v>
      </c>
      <c r="AF2259" t="s">
        <v>2945</v>
      </c>
    </row>
    <row r="2260" spans="1:32" x14ac:dyDescent="0.3">
      <c r="A2260" t="s">
        <v>7079</v>
      </c>
      <c r="B2260" t="s">
        <v>95</v>
      </c>
      <c r="C2260" t="str">
        <f t="shared" si="35"/>
        <v>2Ks</v>
      </c>
      <c r="D2260">
        <v>2000</v>
      </c>
      <c r="E2260" t="s">
        <v>50</v>
      </c>
      <c r="F2260" t="s">
        <v>111</v>
      </c>
      <c r="G2260">
        <v>7.0000000000000007E-2</v>
      </c>
      <c r="H2260">
        <v>0.02</v>
      </c>
      <c r="I2260">
        <v>0</v>
      </c>
      <c r="J2260">
        <v>0</v>
      </c>
      <c r="K2260">
        <v>0.09</v>
      </c>
      <c r="AF2260" t="s">
        <v>2947</v>
      </c>
    </row>
    <row r="2261" spans="1:32" x14ac:dyDescent="0.3">
      <c r="A2261" t="s">
        <v>9157</v>
      </c>
      <c r="B2261" t="s">
        <v>55</v>
      </c>
      <c r="C2261" t="str">
        <f t="shared" si="35"/>
        <v>2Ks</v>
      </c>
      <c r="D2261">
        <v>2000</v>
      </c>
      <c r="E2261" t="s">
        <v>101</v>
      </c>
      <c r="F2261" t="s">
        <v>68</v>
      </c>
      <c r="G2261">
        <v>0</v>
      </c>
      <c r="H2261">
        <v>0</v>
      </c>
      <c r="I2261">
        <v>0.09</v>
      </c>
      <c r="J2261">
        <v>0</v>
      </c>
      <c r="K2261">
        <v>0.09</v>
      </c>
      <c r="AF2261" t="s">
        <v>2948</v>
      </c>
    </row>
    <row r="2262" spans="1:32" x14ac:dyDescent="0.3">
      <c r="A2262" t="s">
        <v>9161</v>
      </c>
      <c r="B2262" t="s">
        <v>55</v>
      </c>
      <c r="C2262" t="str">
        <f t="shared" si="35"/>
        <v>2Ks</v>
      </c>
      <c r="D2262">
        <v>2000</v>
      </c>
      <c r="E2262" t="s">
        <v>39</v>
      </c>
      <c r="F2262" t="s">
        <v>8888</v>
      </c>
      <c r="G2262">
        <v>0</v>
      </c>
      <c r="H2262">
        <v>0</v>
      </c>
      <c r="I2262">
        <v>0.09</v>
      </c>
      <c r="J2262">
        <v>0</v>
      </c>
      <c r="K2262">
        <v>0.09</v>
      </c>
      <c r="AF2262" t="s">
        <v>2949</v>
      </c>
    </row>
    <row r="2263" spans="1:32" x14ac:dyDescent="0.3">
      <c r="A2263" t="s">
        <v>9220</v>
      </c>
      <c r="B2263" t="s">
        <v>104</v>
      </c>
      <c r="C2263" t="str">
        <f t="shared" si="35"/>
        <v>2Ks</v>
      </c>
      <c r="D2263">
        <v>2000</v>
      </c>
      <c r="E2263" t="s">
        <v>18</v>
      </c>
      <c r="F2263" t="s">
        <v>234</v>
      </c>
      <c r="G2263">
        <v>0</v>
      </c>
      <c r="H2263">
        <v>0</v>
      </c>
      <c r="I2263">
        <v>0.08</v>
      </c>
      <c r="J2263">
        <v>0.01</v>
      </c>
      <c r="K2263">
        <v>0.09</v>
      </c>
      <c r="AF2263" t="s">
        <v>2951</v>
      </c>
    </row>
    <row r="2264" spans="1:32" x14ac:dyDescent="0.3">
      <c r="A2264" t="s">
        <v>9224</v>
      </c>
      <c r="B2264" t="s">
        <v>104</v>
      </c>
      <c r="C2264" t="str">
        <f t="shared" si="35"/>
        <v>2Ks</v>
      </c>
      <c r="D2264">
        <v>2000</v>
      </c>
      <c r="E2264" t="s">
        <v>24</v>
      </c>
      <c r="F2264" t="s">
        <v>68</v>
      </c>
      <c r="G2264">
        <v>0.05</v>
      </c>
      <c r="H2264">
        <v>0.03</v>
      </c>
      <c r="I2264">
        <v>0</v>
      </c>
      <c r="J2264">
        <v>0.01</v>
      </c>
      <c r="K2264">
        <v>0.09</v>
      </c>
      <c r="L2264">
        <v>85</v>
      </c>
      <c r="M2264">
        <v>7</v>
      </c>
      <c r="N2264">
        <v>8.9</v>
      </c>
      <c r="O2264">
        <v>16</v>
      </c>
      <c r="P2264" t="s">
        <v>5480</v>
      </c>
      <c r="Q2264" t="s">
        <v>20</v>
      </c>
      <c r="AF2264" t="s">
        <v>2953</v>
      </c>
    </row>
    <row r="2265" spans="1:32" x14ac:dyDescent="0.3">
      <c r="A2265" t="s">
        <v>5736</v>
      </c>
      <c r="B2265" t="s">
        <v>104</v>
      </c>
      <c r="C2265" t="str">
        <f t="shared" si="35"/>
        <v>2Ks</v>
      </c>
      <c r="D2265">
        <v>2000</v>
      </c>
      <c r="E2265" t="s">
        <v>34</v>
      </c>
      <c r="F2265" t="s">
        <v>68</v>
      </c>
      <c r="G2265">
        <v>0.05</v>
      </c>
      <c r="H2265">
        <v>0.03</v>
      </c>
      <c r="I2265">
        <v>0</v>
      </c>
      <c r="J2265">
        <v>0.01</v>
      </c>
      <c r="K2265">
        <v>0.09</v>
      </c>
      <c r="AF2265" t="s">
        <v>2954</v>
      </c>
    </row>
    <row r="2266" spans="1:32" x14ac:dyDescent="0.3">
      <c r="A2266" t="s">
        <v>9276</v>
      </c>
      <c r="B2266" t="s">
        <v>55</v>
      </c>
      <c r="C2266" t="str">
        <f t="shared" si="35"/>
        <v>2Ks</v>
      </c>
      <c r="D2266">
        <v>2000</v>
      </c>
      <c r="E2266" t="s">
        <v>28</v>
      </c>
      <c r="F2266" t="s">
        <v>234</v>
      </c>
      <c r="G2266">
        <v>0.04</v>
      </c>
      <c r="H2266">
        <v>0.03</v>
      </c>
      <c r="I2266">
        <v>0</v>
      </c>
      <c r="J2266">
        <v>0.01</v>
      </c>
      <c r="K2266">
        <v>0.08</v>
      </c>
      <c r="L2266">
        <v>48</v>
      </c>
      <c r="M2266">
        <v>16</v>
      </c>
      <c r="N2266">
        <v>6.3</v>
      </c>
      <c r="O2266">
        <v>39</v>
      </c>
      <c r="P2266" t="s">
        <v>235</v>
      </c>
      <c r="Q2266" t="s">
        <v>88</v>
      </c>
      <c r="AF2266" t="s">
        <v>2955</v>
      </c>
    </row>
    <row r="2267" spans="1:32" x14ac:dyDescent="0.3">
      <c r="A2267" t="s">
        <v>9307</v>
      </c>
      <c r="B2267" t="s">
        <v>799</v>
      </c>
      <c r="C2267" t="str">
        <f t="shared" si="35"/>
        <v>2Ks</v>
      </c>
      <c r="D2267">
        <v>2000</v>
      </c>
      <c r="E2267" t="s">
        <v>18</v>
      </c>
      <c r="F2267" t="s">
        <v>151</v>
      </c>
      <c r="G2267">
        <v>0</v>
      </c>
      <c r="H2267">
        <v>0</v>
      </c>
      <c r="I2267">
        <v>0.08</v>
      </c>
      <c r="J2267">
        <v>0</v>
      </c>
      <c r="K2267">
        <v>0.08</v>
      </c>
      <c r="AF2267" t="s">
        <v>2956</v>
      </c>
    </row>
    <row r="2268" spans="1:32" x14ac:dyDescent="0.3">
      <c r="A2268" t="s">
        <v>7489</v>
      </c>
      <c r="B2268" t="s">
        <v>55</v>
      </c>
      <c r="C2268" t="str">
        <f t="shared" si="35"/>
        <v>2Ks</v>
      </c>
      <c r="D2268">
        <v>2000</v>
      </c>
      <c r="E2268" t="s">
        <v>1</v>
      </c>
      <c r="F2268" t="s">
        <v>111</v>
      </c>
      <c r="G2268">
        <v>0.04</v>
      </c>
      <c r="H2268">
        <v>0.03</v>
      </c>
      <c r="I2268">
        <v>0</v>
      </c>
      <c r="J2268">
        <v>0.01</v>
      </c>
      <c r="K2268">
        <v>0.08</v>
      </c>
      <c r="L2268">
        <v>73</v>
      </c>
      <c r="M2268">
        <v>10</v>
      </c>
      <c r="N2268">
        <v>7.3</v>
      </c>
      <c r="O2268">
        <v>7</v>
      </c>
      <c r="P2268" t="s">
        <v>5107</v>
      </c>
      <c r="Q2268" t="s">
        <v>20</v>
      </c>
      <c r="AF2268" t="s">
        <v>2958</v>
      </c>
    </row>
    <row r="2269" spans="1:32" x14ac:dyDescent="0.3">
      <c r="A2269" t="s">
        <v>5644</v>
      </c>
      <c r="B2269" t="s">
        <v>104</v>
      </c>
      <c r="C2269" t="str">
        <f t="shared" si="35"/>
        <v>2Ks</v>
      </c>
      <c r="D2269">
        <v>2000</v>
      </c>
      <c r="E2269" t="s">
        <v>37</v>
      </c>
      <c r="F2269" t="s">
        <v>523</v>
      </c>
      <c r="G2269">
        <v>0.05</v>
      </c>
      <c r="H2269">
        <v>0.03</v>
      </c>
      <c r="I2269">
        <v>0</v>
      </c>
      <c r="J2269">
        <v>0.01</v>
      </c>
      <c r="K2269">
        <v>0.08</v>
      </c>
      <c r="AF2269" t="s">
        <v>2960</v>
      </c>
    </row>
    <row r="2270" spans="1:32" x14ac:dyDescent="0.3">
      <c r="A2270" t="s">
        <v>9345</v>
      </c>
      <c r="B2270" t="s">
        <v>55</v>
      </c>
      <c r="C2270" t="str">
        <f t="shared" si="35"/>
        <v>2Ks</v>
      </c>
      <c r="D2270">
        <v>2000</v>
      </c>
      <c r="E2270" t="s">
        <v>18</v>
      </c>
      <c r="F2270" t="s">
        <v>350</v>
      </c>
      <c r="G2270">
        <v>0</v>
      </c>
      <c r="H2270">
        <v>0</v>
      </c>
      <c r="I2270">
        <v>0.08</v>
      </c>
      <c r="J2270">
        <v>0</v>
      </c>
      <c r="K2270">
        <v>0.08</v>
      </c>
      <c r="AF2270" t="s">
        <v>2961</v>
      </c>
    </row>
    <row r="2271" spans="1:32" x14ac:dyDescent="0.3">
      <c r="A2271" t="s">
        <v>9361</v>
      </c>
      <c r="B2271" t="s">
        <v>104</v>
      </c>
      <c r="C2271" t="str">
        <f t="shared" si="35"/>
        <v>2Ks</v>
      </c>
      <c r="D2271">
        <v>2000</v>
      </c>
      <c r="E2271" t="s">
        <v>1</v>
      </c>
      <c r="F2271" t="s">
        <v>248</v>
      </c>
      <c r="G2271">
        <v>0.05</v>
      </c>
      <c r="H2271">
        <v>0.03</v>
      </c>
      <c r="I2271">
        <v>0</v>
      </c>
      <c r="J2271">
        <v>0.01</v>
      </c>
      <c r="K2271">
        <v>0.08</v>
      </c>
      <c r="L2271">
        <v>69</v>
      </c>
      <c r="M2271">
        <v>15</v>
      </c>
      <c r="N2271">
        <v>8.1</v>
      </c>
      <c r="O2271">
        <v>11</v>
      </c>
      <c r="P2271" t="s">
        <v>222</v>
      </c>
      <c r="Q2271" t="s">
        <v>20</v>
      </c>
      <c r="AF2271" t="s">
        <v>2962</v>
      </c>
    </row>
    <row r="2272" spans="1:32" x14ac:dyDescent="0.3">
      <c r="A2272" t="s">
        <v>9473</v>
      </c>
      <c r="B2272" t="s">
        <v>55</v>
      </c>
      <c r="C2272" t="str">
        <f t="shared" si="35"/>
        <v>2Ks</v>
      </c>
      <c r="D2272">
        <v>2000</v>
      </c>
      <c r="E2272" t="s">
        <v>37</v>
      </c>
      <c r="F2272" t="s">
        <v>234</v>
      </c>
      <c r="G2272">
        <v>0.04</v>
      </c>
      <c r="H2272">
        <v>0.03</v>
      </c>
      <c r="I2272">
        <v>0</v>
      </c>
      <c r="J2272">
        <v>0.01</v>
      </c>
      <c r="K2272">
        <v>0.08</v>
      </c>
      <c r="L2272">
        <v>64</v>
      </c>
      <c r="M2272">
        <v>15</v>
      </c>
      <c r="N2272" t="s">
        <v>203</v>
      </c>
      <c r="P2272" t="s">
        <v>433</v>
      </c>
      <c r="Q2272" t="s">
        <v>20</v>
      </c>
      <c r="AF2272" t="s">
        <v>2963</v>
      </c>
    </row>
    <row r="2273" spans="1:32" x14ac:dyDescent="0.3">
      <c r="A2273" t="s">
        <v>9485</v>
      </c>
      <c r="B2273" t="s">
        <v>799</v>
      </c>
      <c r="C2273" t="str">
        <f t="shared" si="35"/>
        <v>2Ks</v>
      </c>
      <c r="D2273">
        <v>2000</v>
      </c>
      <c r="E2273" t="s">
        <v>101</v>
      </c>
      <c r="F2273" t="s">
        <v>5806</v>
      </c>
      <c r="G2273">
        <v>0</v>
      </c>
      <c r="H2273">
        <v>0</v>
      </c>
      <c r="I2273">
        <v>0.08</v>
      </c>
      <c r="J2273">
        <v>0</v>
      </c>
      <c r="K2273">
        <v>0.08</v>
      </c>
      <c r="AF2273" t="s">
        <v>2964</v>
      </c>
    </row>
    <row r="2274" spans="1:32" x14ac:dyDescent="0.3">
      <c r="A2274" t="s">
        <v>9540</v>
      </c>
      <c r="B2274" t="s">
        <v>55</v>
      </c>
      <c r="C2274" t="str">
        <f t="shared" si="35"/>
        <v>2Ks</v>
      </c>
      <c r="D2274">
        <v>2000</v>
      </c>
      <c r="E2274" t="s">
        <v>24</v>
      </c>
      <c r="F2274" t="s">
        <v>3633</v>
      </c>
      <c r="G2274">
        <v>0.04</v>
      </c>
      <c r="H2274">
        <v>0.03</v>
      </c>
      <c r="I2274">
        <v>0</v>
      </c>
      <c r="J2274">
        <v>0.01</v>
      </c>
      <c r="K2274">
        <v>0.08</v>
      </c>
      <c r="L2274">
        <v>67</v>
      </c>
      <c r="M2274">
        <v>10</v>
      </c>
      <c r="N2274">
        <v>7.4</v>
      </c>
      <c r="O2274">
        <v>7</v>
      </c>
      <c r="P2274" t="s">
        <v>2036</v>
      </c>
      <c r="Q2274" t="s">
        <v>20</v>
      </c>
      <c r="AF2274" t="s">
        <v>2966</v>
      </c>
    </row>
    <row r="2275" spans="1:32" x14ac:dyDescent="0.3">
      <c r="A2275" t="s">
        <v>9605</v>
      </c>
      <c r="B2275" t="s">
        <v>104</v>
      </c>
      <c r="C2275" t="str">
        <f t="shared" si="35"/>
        <v>2Ks</v>
      </c>
      <c r="D2275">
        <v>2000</v>
      </c>
      <c r="E2275" t="s">
        <v>37</v>
      </c>
      <c r="F2275" t="s">
        <v>155</v>
      </c>
      <c r="G2275">
        <v>0.04</v>
      </c>
      <c r="H2275">
        <v>0.03</v>
      </c>
      <c r="I2275">
        <v>0</v>
      </c>
      <c r="J2275">
        <v>0</v>
      </c>
      <c r="K2275">
        <v>0.08</v>
      </c>
      <c r="L2275">
        <v>37</v>
      </c>
      <c r="M2275">
        <v>7</v>
      </c>
      <c r="N2275">
        <v>6.8</v>
      </c>
      <c r="O2275">
        <v>20</v>
      </c>
      <c r="P2275" t="s">
        <v>2043</v>
      </c>
      <c r="Q2275" t="s">
        <v>53</v>
      </c>
      <c r="AF2275" t="s">
        <v>2967</v>
      </c>
    </row>
    <row r="2276" spans="1:32" x14ac:dyDescent="0.3">
      <c r="A2276" t="s">
        <v>2629</v>
      </c>
      <c r="B2276" t="s">
        <v>104</v>
      </c>
      <c r="C2276" t="str">
        <f t="shared" si="35"/>
        <v>2Ks</v>
      </c>
      <c r="D2276">
        <v>2000</v>
      </c>
      <c r="E2276" t="s">
        <v>86</v>
      </c>
      <c r="F2276" t="s">
        <v>3633</v>
      </c>
      <c r="G2276">
        <v>0.04</v>
      </c>
      <c r="H2276">
        <v>0.03</v>
      </c>
      <c r="I2276">
        <v>0</v>
      </c>
      <c r="J2276">
        <v>0</v>
      </c>
      <c r="K2276">
        <v>7.0000000000000007E-2</v>
      </c>
      <c r="AF2276" t="s">
        <v>2968</v>
      </c>
    </row>
    <row r="2277" spans="1:32" x14ac:dyDescent="0.3">
      <c r="A2277" t="s">
        <v>9698</v>
      </c>
      <c r="B2277" t="s">
        <v>27</v>
      </c>
      <c r="C2277" t="str">
        <f t="shared" si="35"/>
        <v>2Ks</v>
      </c>
      <c r="D2277">
        <v>2000</v>
      </c>
      <c r="E2277" t="s">
        <v>1</v>
      </c>
      <c r="F2277" t="s">
        <v>222</v>
      </c>
      <c r="G2277">
        <v>0</v>
      </c>
      <c r="H2277">
        <v>0</v>
      </c>
      <c r="I2277">
        <v>7.0000000000000007E-2</v>
      </c>
      <c r="J2277">
        <v>0</v>
      </c>
      <c r="K2277">
        <v>7.0000000000000007E-2</v>
      </c>
      <c r="AF2277" t="s">
        <v>2969</v>
      </c>
    </row>
    <row r="2278" spans="1:32" x14ac:dyDescent="0.3">
      <c r="A2278" t="s">
        <v>9780</v>
      </c>
      <c r="B2278" t="s">
        <v>799</v>
      </c>
      <c r="C2278" t="str">
        <f t="shared" si="35"/>
        <v>2Ks</v>
      </c>
      <c r="D2278">
        <v>2000</v>
      </c>
      <c r="E2278" t="s">
        <v>86</v>
      </c>
      <c r="F2278" t="s">
        <v>5784</v>
      </c>
      <c r="G2278">
        <v>0</v>
      </c>
      <c r="H2278">
        <v>0</v>
      </c>
      <c r="I2278">
        <v>7.0000000000000007E-2</v>
      </c>
      <c r="J2278">
        <v>0</v>
      </c>
      <c r="K2278">
        <v>7.0000000000000007E-2</v>
      </c>
      <c r="AF2278" t="s">
        <v>2970</v>
      </c>
    </row>
    <row r="2279" spans="1:32" x14ac:dyDescent="0.3">
      <c r="A2279" t="s">
        <v>9794</v>
      </c>
      <c r="B2279" t="s">
        <v>104</v>
      </c>
      <c r="C2279" t="str">
        <f t="shared" si="35"/>
        <v>2Ks</v>
      </c>
      <c r="D2279">
        <v>2000</v>
      </c>
      <c r="E2279" t="s">
        <v>50</v>
      </c>
      <c r="F2279" t="s">
        <v>933</v>
      </c>
      <c r="G2279">
        <v>0.04</v>
      </c>
      <c r="H2279">
        <v>0.03</v>
      </c>
      <c r="I2279">
        <v>0</v>
      </c>
      <c r="J2279">
        <v>0</v>
      </c>
      <c r="K2279">
        <v>7.0000000000000007E-2</v>
      </c>
      <c r="AF2279" t="s">
        <v>2971</v>
      </c>
    </row>
    <row r="2280" spans="1:32" x14ac:dyDescent="0.3">
      <c r="A2280" t="s">
        <v>9798</v>
      </c>
      <c r="B2280" t="s">
        <v>95</v>
      </c>
      <c r="C2280" t="str">
        <f t="shared" si="35"/>
        <v>2Ks</v>
      </c>
      <c r="D2280">
        <v>2000</v>
      </c>
      <c r="E2280" t="s">
        <v>18</v>
      </c>
      <c r="F2280" t="s">
        <v>19</v>
      </c>
      <c r="G2280">
        <v>0</v>
      </c>
      <c r="H2280">
        <v>0</v>
      </c>
      <c r="I2280">
        <v>7.0000000000000007E-2</v>
      </c>
      <c r="J2280">
        <v>0</v>
      </c>
      <c r="K2280">
        <v>7.0000000000000007E-2</v>
      </c>
      <c r="AF2280" t="s">
        <v>2972</v>
      </c>
    </row>
    <row r="2281" spans="1:32" x14ac:dyDescent="0.3">
      <c r="A2281" t="s">
        <v>238</v>
      </c>
      <c r="B2281" t="s">
        <v>27</v>
      </c>
      <c r="C2281" t="str">
        <f t="shared" si="35"/>
        <v>2Ks</v>
      </c>
      <c r="D2281">
        <v>2000</v>
      </c>
      <c r="E2281" t="s">
        <v>50</v>
      </c>
      <c r="F2281" t="s">
        <v>234</v>
      </c>
      <c r="G2281">
        <v>0</v>
      </c>
      <c r="H2281">
        <v>0</v>
      </c>
      <c r="I2281">
        <v>7.0000000000000007E-2</v>
      </c>
      <c r="J2281">
        <v>0</v>
      </c>
      <c r="K2281">
        <v>7.0000000000000007E-2</v>
      </c>
      <c r="AF2281" t="s">
        <v>2973</v>
      </c>
    </row>
    <row r="2282" spans="1:32" x14ac:dyDescent="0.3">
      <c r="A2282" t="s">
        <v>9851</v>
      </c>
      <c r="B2282" t="s">
        <v>95</v>
      </c>
      <c r="C2282" t="str">
        <f t="shared" si="35"/>
        <v>2Ks</v>
      </c>
      <c r="D2282">
        <v>2000</v>
      </c>
      <c r="E2282" t="s">
        <v>18</v>
      </c>
      <c r="F2282" t="s">
        <v>484</v>
      </c>
      <c r="G2282">
        <v>0.06</v>
      </c>
      <c r="H2282">
        <v>0.01</v>
      </c>
      <c r="I2282">
        <v>0</v>
      </c>
      <c r="J2282">
        <v>0</v>
      </c>
      <c r="K2282">
        <v>7.0000000000000007E-2</v>
      </c>
      <c r="AF2282" t="s">
        <v>2974</v>
      </c>
    </row>
    <row r="2283" spans="1:32" x14ac:dyDescent="0.3">
      <c r="A2283" t="s">
        <v>9855</v>
      </c>
      <c r="B2283" t="s">
        <v>95</v>
      </c>
      <c r="C2283" t="str">
        <f t="shared" si="35"/>
        <v>2Ks</v>
      </c>
      <c r="D2283">
        <v>2000</v>
      </c>
      <c r="E2283" t="s">
        <v>272</v>
      </c>
      <c r="F2283" t="s">
        <v>1403</v>
      </c>
      <c r="G2283">
        <v>0.06</v>
      </c>
      <c r="H2283">
        <v>0.01</v>
      </c>
      <c r="I2283">
        <v>0</v>
      </c>
      <c r="J2283">
        <v>0</v>
      </c>
      <c r="K2283">
        <v>7.0000000000000007E-2</v>
      </c>
      <c r="AF2283" t="s">
        <v>2976</v>
      </c>
    </row>
    <row r="2284" spans="1:32" x14ac:dyDescent="0.3">
      <c r="A2284" t="s">
        <v>9866</v>
      </c>
      <c r="B2284" t="s">
        <v>55</v>
      </c>
      <c r="C2284" t="str">
        <f t="shared" si="35"/>
        <v>2Ks</v>
      </c>
      <c r="D2284">
        <v>2000</v>
      </c>
      <c r="E2284" t="s">
        <v>50</v>
      </c>
      <c r="F2284" t="s">
        <v>4115</v>
      </c>
      <c r="G2284">
        <v>0</v>
      </c>
      <c r="H2284">
        <v>0</v>
      </c>
      <c r="I2284">
        <v>7.0000000000000007E-2</v>
      </c>
      <c r="J2284">
        <v>0</v>
      </c>
      <c r="K2284">
        <v>7.0000000000000007E-2</v>
      </c>
      <c r="AF2284" t="s">
        <v>2977</v>
      </c>
    </row>
    <row r="2285" spans="1:32" x14ac:dyDescent="0.3">
      <c r="A2285" t="s">
        <v>9893</v>
      </c>
      <c r="B2285" t="s">
        <v>55</v>
      </c>
      <c r="C2285" t="str">
        <f t="shared" si="35"/>
        <v>2Ks</v>
      </c>
      <c r="D2285">
        <v>2000</v>
      </c>
      <c r="E2285" t="s">
        <v>37</v>
      </c>
      <c r="F2285" t="s">
        <v>7708</v>
      </c>
      <c r="G2285">
        <v>0.03</v>
      </c>
      <c r="H2285">
        <v>0.03</v>
      </c>
      <c r="I2285">
        <v>0</v>
      </c>
      <c r="J2285">
        <v>0.01</v>
      </c>
      <c r="K2285">
        <v>7.0000000000000007E-2</v>
      </c>
      <c r="L2285">
        <v>72</v>
      </c>
      <c r="M2285">
        <v>12</v>
      </c>
      <c r="N2285">
        <v>7.5</v>
      </c>
      <c r="O2285">
        <v>4</v>
      </c>
      <c r="P2285" t="s">
        <v>3934</v>
      </c>
      <c r="Q2285" t="s">
        <v>88</v>
      </c>
      <c r="AF2285" t="s">
        <v>2978</v>
      </c>
    </row>
    <row r="2286" spans="1:32" x14ac:dyDescent="0.3">
      <c r="A2286" t="s">
        <v>9996</v>
      </c>
      <c r="B2286" t="s">
        <v>104</v>
      </c>
      <c r="C2286" t="str">
        <f t="shared" si="35"/>
        <v>2Ks</v>
      </c>
      <c r="D2286">
        <v>2000</v>
      </c>
      <c r="E2286" t="s">
        <v>34</v>
      </c>
      <c r="F2286" t="s">
        <v>1207</v>
      </c>
      <c r="G2286">
        <v>0.04</v>
      </c>
      <c r="H2286">
        <v>0.03</v>
      </c>
      <c r="I2286">
        <v>0</v>
      </c>
      <c r="J2286">
        <v>0</v>
      </c>
      <c r="K2286">
        <v>7.0000000000000007E-2</v>
      </c>
      <c r="AF2286" t="s">
        <v>2979</v>
      </c>
    </row>
    <row r="2287" spans="1:32" x14ac:dyDescent="0.3">
      <c r="A2287" t="s">
        <v>10073</v>
      </c>
      <c r="B2287" t="s">
        <v>64</v>
      </c>
      <c r="C2287" t="str">
        <f t="shared" si="35"/>
        <v>2Ks</v>
      </c>
      <c r="D2287">
        <v>2000</v>
      </c>
      <c r="E2287" t="s">
        <v>18</v>
      </c>
      <c r="F2287" t="s">
        <v>234</v>
      </c>
      <c r="G2287">
        <v>0.05</v>
      </c>
      <c r="H2287">
        <v>0.02</v>
      </c>
      <c r="I2287">
        <v>0</v>
      </c>
      <c r="J2287">
        <v>0</v>
      </c>
      <c r="K2287">
        <v>0.06</v>
      </c>
      <c r="AF2287" t="s">
        <v>2980</v>
      </c>
    </row>
    <row r="2288" spans="1:32" x14ac:dyDescent="0.3">
      <c r="A2288" t="s">
        <v>10075</v>
      </c>
      <c r="B2288" t="s">
        <v>799</v>
      </c>
      <c r="C2288" t="str">
        <f t="shared" si="35"/>
        <v>2Ks</v>
      </c>
      <c r="D2288">
        <v>2000</v>
      </c>
      <c r="E2288" t="s">
        <v>101</v>
      </c>
      <c r="F2288" t="s">
        <v>5806</v>
      </c>
      <c r="G2288">
        <v>0</v>
      </c>
      <c r="H2288">
        <v>0</v>
      </c>
      <c r="I2288">
        <v>0.06</v>
      </c>
      <c r="J2288">
        <v>0</v>
      </c>
      <c r="K2288">
        <v>0.06</v>
      </c>
      <c r="AF2288" t="s">
        <v>2981</v>
      </c>
    </row>
    <row r="2289" spans="1:32" x14ac:dyDescent="0.3">
      <c r="A2289" t="s">
        <v>10078</v>
      </c>
      <c r="B2289" t="s">
        <v>55</v>
      </c>
      <c r="C2289" t="str">
        <f t="shared" si="35"/>
        <v>2Ks</v>
      </c>
      <c r="D2289">
        <v>2000</v>
      </c>
      <c r="E2289" t="s">
        <v>39</v>
      </c>
      <c r="F2289" t="s">
        <v>234</v>
      </c>
      <c r="G2289">
        <v>0</v>
      </c>
      <c r="H2289">
        <v>0</v>
      </c>
      <c r="I2289">
        <v>0.06</v>
      </c>
      <c r="J2289">
        <v>0</v>
      </c>
      <c r="K2289">
        <v>0.06</v>
      </c>
      <c r="AF2289" t="s">
        <v>2982</v>
      </c>
    </row>
    <row r="2290" spans="1:32" x14ac:dyDescent="0.3">
      <c r="A2290" t="s">
        <v>10111</v>
      </c>
      <c r="B2290" t="s">
        <v>55</v>
      </c>
      <c r="C2290" t="str">
        <f t="shared" si="35"/>
        <v>2Ks</v>
      </c>
      <c r="D2290">
        <v>2000</v>
      </c>
      <c r="E2290" t="s">
        <v>28</v>
      </c>
      <c r="F2290" t="s">
        <v>4115</v>
      </c>
      <c r="G2290">
        <v>0</v>
      </c>
      <c r="H2290">
        <v>0</v>
      </c>
      <c r="I2290">
        <v>0.06</v>
      </c>
      <c r="J2290">
        <v>0</v>
      </c>
      <c r="K2290">
        <v>0.06</v>
      </c>
      <c r="AF2290" t="s">
        <v>2983</v>
      </c>
    </row>
    <row r="2291" spans="1:32" x14ac:dyDescent="0.3">
      <c r="A2291" t="s">
        <v>10173</v>
      </c>
      <c r="B2291" t="s">
        <v>104</v>
      </c>
      <c r="C2291" t="str">
        <f t="shared" si="35"/>
        <v>2Ks</v>
      </c>
      <c r="D2291">
        <v>2000</v>
      </c>
      <c r="E2291" t="s">
        <v>50</v>
      </c>
      <c r="F2291" t="s">
        <v>813</v>
      </c>
      <c r="G2291">
        <v>0.03</v>
      </c>
      <c r="H2291">
        <v>0.02</v>
      </c>
      <c r="I2291">
        <v>0</v>
      </c>
      <c r="J2291">
        <v>0</v>
      </c>
      <c r="K2291">
        <v>0.06</v>
      </c>
      <c r="AF2291" t="s">
        <v>2984</v>
      </c>
    </row>
    <row r="2292" spans="1:32" x14ac:dyDescent="0.3">
      <c r="A2292" t="s">
        <v>10191</v>
      </c>
      <c r="B2292" t="s">
        <v>104</v>
      </c>
      <c r="C2292" t="str">
        <f t="shared" si="35"/>
        <v>2Ks</v>
      </c>
      <c r="D2292">
        <v>2000</v>
      </c>
      <c r="E2292" t="s">
        <v>18</v>
      </c>
      <c r="F2292" t="s">
        <v>2944</v>
      </c>
      <c r="G2292">
        <v>0.03</v>
      </c>
      <c r="H2292">
        <v>0.02</v>
      </c>
      <c r="I2292">
        <v>0</v>
      </c>
      <c r="J2292">
        <v>0</v>
      </c>
      <c r="K2292">
        <v>0.06</v>
      </c>
      <c r="L2292">
        <v>57</v>
      </c>
      <c r="M2292">
        <v>5</v>
      </c>
      <c r="N2292" t="s">
        <v>203</v>
      </c>
      <c r="P2292" t="s">
        <v>1079</v>
      </c>
      <c r="Q2292" t="s">
        <v>20</v>
      </c>
      <c r="AF2292" t="s">
        <v>2986</v>
      </c>
    </row>
    <row r="2293" spans="1:32" x14ac:dyDescent="0.3">
      <c r="A2293" t="s">
        <v>3224</v>
      </c>
      <c r="B2293" t="s">
        <v>95</v>
      </c>
      <c r="C2293" t="str">
        <f t="shared" si="35"/>
        <v>2Ks</v>
      </c>
      <c r="D2293">
        <v>2000</v>
      </c>
      <c r="E2293" t="s">
        <v>18</v>
      </c>
      <c r="F2293" t="s">
        <v>134</v>
      </c>
      <c r="G2293">
        <v>0.05</v>
      </c>
      <c r="H2293">
        <v>0.01</v>
      </c>
      <c r="I2293">
        <v>0</v>
      </c>
      <c r="J2293">
        <v>0</v>
      </c>
      <c r="K2293">
        <v>0.06</v>
      </c>
      <c r="AF2293" t="s">
        <v>2987</v>
      </c>
    </row>
    <row r="2294" spans="1:32" x14ac:dyDescent="0.3">
      <c r="A2294" t="s">
        <v>7327</v>
      </c>
      <c r="B2294" t="s">
        <v>95</v>
      </c>
      <c r="C2294" t="str">
        <f t="shared" si="35"/>
        <v>2Ks</v>
      </c>
      <c r="D2294">
        <v>2000</v>
      </c>
      <c r="E2294" t="s">
        <v>24</v>
      </c>
      <c r="F2294" t="s">
        <v>7328</v>
      </c>
      <c r="G2294">
        <v>0.05</v>
      </c>
      <c r="H2294">
        <v>0.01</v>
      </c>
      <c r="I2294">
        <v>0</v>
      </c>
      <c r="J2294">
        <v>0</v>
      </c>
      <c r="K2294">
        <v>0.06</v>
      </c>
      <c r="AF2294" t="s">
        <v>2988</v>
      </c>
    </row>
    <row r="2295" spans="1:32" x14ac:dyDescent="0.3">
      <c r="A2295" t="s">
        <v>10314</v>
      </c>
      <c r="B2295" t="s">
        <v>55</v>
      </c>
      <c r="C2295" t="str">
        <f t="shared" si="35"/>
        <v>2Ks</v>
      </c>
      <c r="D2295">
        <v>2000</v>
      </c>
      <c r="E2295" t="s">
        <v>18</v>
      </c>
      <c r="F2295" t="s">
        <v>933</v>
      </c>
      <c r="G2295">
        <v>0</v>
      </c>
      <c r="H2295">
        <v>0</v>
      </c>
      <c r="I2295">
        <v>0.06</v>
      </c>
      <c r="J2295">
        <v>0</v>
      </c>
      <c r="K2295">
        <v>0.06</v>
      </c>
      <c r="AF2295" t="s">
        <v>2990</v>
      </c>
    </row>
    <row r="2296" spans="1:32" x14ac:dyDescent="0.3">
      <c r="A2296" t="s">
        <v>10406</v>
      </c>
      <c r="B2296" t="s">
        <v>104</v>
      </c>
      <c r="C2296" t="str">
        <f t="shared" si="35"/>
        <v>2Ks</v>
      </c>
      <c r="D2296">
        <v>2000</v>
      </c>
      <c r="E2296" t="s">
        <v>50</v>
      </c>
      <c r="F2296" t="s">
        <v>977</v>
      </c>
      <c r="G2296">
        <v>0.03</v>
      </c>
      <c r="H2296">
        <v>0.02</v>
      </c>
      <c r="I2296">
        <v>0</v>
      </c>
      <c r="J2296">
        <v>0</v>
      </c>
      <c r="K2296">
        <v>0.06</v>
      </c>
      <c r="L2296">
        <v>27</v>
      </c>
      <c r="M2296">
        <v>4</v>
      </c>
      <c r="N2296" t="s">
        <v>203</v>
      </c>
      <c r="P2296" t="s">
        <v>10407</v>
      </c>
      <c r="Q2296" t="s">
        <v>20</v>
      </c>
      <c r="AF2296" t="s">
        <v>2991</v>
      </c>
    </row>
    <row r="2297" spans="1:32" x14ac:dyDescent="0.3">
      <c r="A2297" t="s">
        <v>10414</v>
      </c>
      <c r="B2297" t="s">
        <v>55</v>
      </c>
      <c r="C2297" t="str">
        <f t="shared" si="35"/>
        <v>2Ks</v>
      </c>
      <c r="D2297">
        <v>2000</v>
      </c>
      <c r="E2297" t="s">
        <v>18</v>
      </c>
      <c r="F2297" t="s">
        <v>933</v>
      </c>
      <c r="G2297">
        <v>0</v>
      </c>
      <c r="H2297">
        <v>0</v>
      </c>
      <c r="I2297">
        <v>0.06</v>
      </c>
      <c r="J2297">
        <v>0</v>
      </c>
      <c r="K2297">
        <v>0.06</v>
      </c>
      <c r="AF2297" t="s">
        <v>2992</v>
      </c>
    </row>
    <row r="2298" spans="1:32" x14ac:dyDescent="0.3">
      <c r="A2298" t="s">
        <v>10459</v>
      </c>
      <c r="B2298" t="s">
        <v>55</v>
      </c>
      <c r="C2298" t="str">
        <f t="shared" si="35"/>
        <v>2Ks</v>
      </c>
      <c r="D2298">
        <v>2000</v>
      </c>
      <c r="E2298" t="s">
        <v>101</v>
      </c>
      <c r="F2298" t="s">
        <v>933</v>
      </c>
      <c r="G2298">
        <v>0</v>
      </c>
      <c r="H2298">
        <v>0</v>
      </c>
      <c r="I2298">
        <v>0.06</v>
      </c>
      <c r="J2298">
        <v>0</v>
      </c>
      <c r="K2298">
        <v>0.06</v>
      </c>
      <c r="AF2298" t="s">
        <v>2993</v>
      </c>
    </row>
    <row r="2299" spans="1:32" x14ac:dyDescent="0.3">
      <c r="A2299" t="s">
        <v>10464</v>
      </c>
      <c r="B2299" t="s">
        <v>55</v>
      </c>
      <c r="C2299" t="str">
        <f t="shared" si="35"/>
        <v>2Ks</v>
      </c>
      <c r="D2299">
        <v>2000</v>
      </c>
      <c r="E2299" t="s">
        <v>272</v>
      </c>
      <c r="F2299" t="s">
        <v>3633</v>
      </c>
      <c r="G2299">
        <v>0</v>
      </c>
      <c r="H2299">
        <v>0</v>
      </c>
      <c r="I2299">
        <v>0.06</v>
      </c>
      <c r="J2299">
        <v>0</v>
      </c>
      <c r="K2299">
        <v>0.06</v>
      </c>
      <c r="AF2299" t="s">
        <v>2994</v>
      </c>
    </row>
    <row r="2300" spans="1:32" x14ac:dyDescent="0.3">
      <c r="A2300" t="s">
        <v>10470</v>
      </c>
      <c r="B2300" t="s">
        <v>104</v>
      </c>
      <c r="C2300" t="str">
        <f t="shared" si="35"/>
        <v>2Ks</v>
      </c>
      <c r="D2300">
        <v>2000</v>
      </c>
      <c r="E2300" t="s">
        <v>101</v>
      </c>
      <c r="F2300" t="s">
        <v>111</v>
      </c>
      <c r="G2300">
        <v>0.03</v>
      </c>
      <c r="H2300">
        <v>0.02</v>
      </c>
      <c r="I2300">
        <v>0</v>
      </c>
      <c r="J2300">
        <v>0</v>
      </c>
      <c r="K2300">
        <v>0.06</v>
      </c>
      <c r="L2300">
        <v>34</v>
      </c>
      <c r="M2300">
        <v>4</v>
      </c>
      <c r="N2300" t="s">
        <v>203</v>
      </c>
      <c r="P2300" t="s">
        <v>5977</v>
      </c>
      <c r="Q2300" t="s">
        <v>20</v>
      </c>
      <c r="AF2300" t="s">
        <v>2995</v>
      </c>
    </row>
    <row r="2301" spans="1:32" x14ac:dyDescent="0.3">
      <c r="A2301" t="s">
        <v>10503</v>
      </c>
      <c r="B2301" t="s">
        <v>799</v>
      </c>
      <c r="C2301" t="str">
        <f t="shared" si="35"/>
        <v>2Ks</v>
      </c>
      <c r="D2301">
        <v>2000</v>
      </c>
      <c r="E2301" t="s">
        <v>18</v>
      </c>
      <c r="F2301" t="s">
        <v>234</v>
      </c>
      <c r="G2301">
        <v>0</v>
      </c>
      <c r="H2301">
        <v>0</v>
      </c>
      <c r="I2301">
        <v>0.06</v>
      </c>
      <c r="J2301">
        <v>0</v>
      </c>
      <c r="K2301">
        <v>0.06</v>
      </c>
      <c r="AF2301" t="s">
        <v>2996</v>
      </c>
    </row>
    <row r="2302" spans="1:32" x14ac:dyDescent="0.3">
      <c r="A2302" t="s">
        <v>10715</v>
      </c>
      <c r="B2302" t="s">
        <v>104</v>
      </c>
      <c r="C2302" t="str">
        <f t="shared" si="35"/>
        <v>2Ks</v>
      </c>
      <c r="D2302">
        <v>2000</v>
      </c>
      <c r="E2302" t="s">
        <v>24</v>
      </c>
      <c r="F2302" t="s">
        <v>5554</v>
      </c>
      <c r="G2302">
        <v>0.03</v>
      </c>
      <c r="H2302">
        <v>0.02</v>
      </c>
      <c r="I2302">
        <v>0</v>
      </c>
      <c r="J2302">
        <v>0</v>
      </c>
      <c r="K2302">
        <v>0.05</v>
      </c>
      <c r="AF2302" t="s">
        <v>2997</v>
      </c>
    </row>
    <row r="2303" spans="1:32" x14ac:dyDescent="0.3">
      <c r="A2303" t="s">
        <v>10718</v>
      </c>
      <c r="B2303" t="s">
        <v>799</v>
      </c>
      <c r="C2303" t="str">
        <f t="shared" si="35"/>
        <v>2Ks</v>
      </c>
      <c r="D2303">
        <v>2000</v>
      </c>
      <c r="E2303" t="s">
        <v>37</v>
      </c>
      <c r="F2303" t="s">
        <v>151</v>
      </c>
      <c r="G2303">
        <v>0</v>
      </c>
      <c r="H2303">
        <v>0</v>
      </c>
      <c r="I2303">
        <v>0.05</v>
      </c>
      <c r="J2303">
        <v>0</v>
      </c>
      <c r="K2303">
        <v>0.05</v>
      </c>
      <c r="L2303">
        <v>83</v>
      </c>
      <c r="M2303">
        <v>12</v>
      </c>
      <c r="N2303">
        <v>7.8</v>
      </c>
      <c r="O2303">
        <v>12</v>
      </c>
      <c r="P2303" t="s">
        <v>5591</v>
      </c>
      <c r="Q2303" t="s">
        <v>53</v>
      </c>
      <c r="AF2303" t="s">
        <v>2999</v>
      </c>
    </row>
    <row r="2304" spans="1:32" x14ac:dyDescent="0.3">
      <c r="A2304" t="s">
        <v>10747</v>
      </c>
      <c r="B2304" t="s">
        <v>95</v>
      </c>
      <c r="C2304" t="str">
        <f t="shared" si="35"/>
        <v>2Ks</v>
      </c>
      <c r="D2304">
        <v>2000</v>
      </c>
      <c r="E2304" t="s">
        <v>28</v>
      </c>
      <c r="F2304" t="s">
        <v>2283</v>
      </c>
      <c r="G2304">
        <v>0.04</v>
      </c>
      <c r="H2304">
        <v>0.01</v>
      </c>
      <c r="I2304">
        <v>0</v>
      </c>
      <c r="J2304">
        <v>0</v>
      </c>
      <c r="K2304">
        <v>0.05</v>
      </c>
      <c r="AF2304" t="s">
        <v>3000</v>
      </c>
    </row>
    <row r="2305" spans="1:32" x14ac:dyDescent="0.3">
      <c r="A2305" t="s">
        <v>10750</v>
      </c>
      <c r="B2305" t="s">
        <v>95</v>
      </c>
      <c r="C2305" t="str">
        <f t="shared" si="35"/>
        <v>2Ks</v>
      </c>
      <c r="D2305">
        <v>2000</v>
      </c>
      <c r="E2305" t="s">
        <v>1</v>
      </c>
      <c r="F2305" t="s">
        <v>248</v>
      </c>
      <c r="G2305">
        <v>0.04</v>
      </c>
      <c r="H2305">
        <v>0.01</v>
      </c>
      <c r="I2305">
        <v>0</v>
      </c>
      <c r="J2305">
        <v>0</v>
      </c>
      <c r="K2305">
        <v>0.05</v>
      </c>
      <c r="AF2305" t="s">
        <v>3001</v>
      </c>
    </row>
    <row r="2306" spans="1:32" x14ac:dyDescent="0.3">
      <c r="A2306" t="s">
        <v>10801</v>
      </c>
      <c r="B2306" t="s">
        <v>55</v>
      </c>
      <c r="C2306" t="str">
        <f t="shared" si="35"/>
        <v>2Ks</v>
      </c>
      <c r="D2306">
        <v>2000</v>
      </c>
      <c r="E2306" t="s">
        <v>39</v>
      </c>
      <c r="F2306" t="s">
        <v>234</v>
      </c>
      <c r="G2306">
        <v>0</v>
      </c>
      <c r="H2306">
        <v>0</v>
      </c>
      <c r="I2306">
        <v>0.05</v>
      </c>
      <c r="J2306">
        <v>0</v>
      </c>
      <c r="K2306">
        <v>0.05</v>
      </c>
      <c r="AF2306" t="s">
        <v>3002</v>
      </c>
    </row>
    <row r="2307" spans="1:32" x14ac:dyDescent="0.3">
      <c r="A2307" t="s">
        <v>10817</v>
      </c>
      <c r="B2307" t="s">
        <v>104</v>
      </c>
      <c r="C2307" t="str">
        <f t="shared" ref="C2307:C2370" si="36">_xlfn.IFS(D2307&lt;1990,"80s",D2307&lt;2000,"90s",D2307&lt;2010,"2Ks",D2307&lt;2020,"2k10s")</f>
        <v>2Ks</v>
      </c>
      <c r="D2307">
        <v>2000</v>
      </c>
      <c r="E2307" t="s">
        <v>18</v>
      </c>
      <c r="F2307" t="s">
        <v>977</v>
      </c>
      <c r="G2307">
        <v>0.03</v>
      </c>
      <c r="H2307">
        <v>0.02</v>
      </c>
      <c r="I2307">
        <v>0</v>
      </c>
      <c r="J2307">
        <v>0</v>
      </c>
      <c r="K2307">
        <v>0.05</v>
      </c>
      <c r="L2307">
        <v>48</v>
      </c>
      <c r="M2307">
        <v>10</v>
      </c>
      <c r="N2307" t="s">
        <v>203</v>
      </c>
      <c r="P2307" t="s">
        <v>10818</v>
      </c>
      <c r="Q2307" t="s">
        <v>20</v>
      </c>
      <c r="AF2307" t="s">
        <v>3003</v>
      </c>
    </row>
    <row r="2308" spans="1:32" x14ac:dyDescent="0.3">
      <c r="A2308" t="s">
        <v>689</v>
      </c>
      <c r="B2308" t="s">
        <v>148</v>
      </c>
      <c r="C2308" t="str">
        <f t="shared" si="36"/>
        <v>2Ks</v>
      </c>
      <c r="D2308">
        <v>2000</v>
      </c>
      <c r="E2308" t="s">
        <v>39</v>
      </c>
      <c r="F2308" t="s">
        <v>134</v>
      </c>
      <c r="G2308">
        <v>0.01</v>
      </c>
      <c r="H2308">
        <v>0.03</v>
      </c>
      <c r="I2308">
        <v>0</v>
      </c>
      <c r="J2308">
        <v>0.01</v>
      </c>
      <c r="K2308">
        <v>0.05</v>
      </c>
      <c r="L2308">
        <v>92</v>
      </c>
      <c r="M2308">
        <v>38</v>
      </c>
      <c r="N2308">
        <v>7.9</v>
      </c>
      <c r="O2308">
        <v>451</v>
      </c>
      <c r="P2308" t="s">
        <v>447</v>
      </c>
      <c r="Q2308" t="s">
        <v>88</v>
      </c>
      <c r="AF2308" t="s">
        <v>3004</v>
      </c>
    </row>
    <row r="2309" spans="1:32" x14ac:dyDescent="0.3">
      <c r="A2309" t="s">
        <v>10973</v>
      </c>
      <c r="B2309" t="s">
        <v>104</v>
      </c>
      <c r="C2309" t="str">
        <f t="shared" si="36"/>
        <v>2Ks</v>
      </c>
      <c r="D2309">
        <v>2000</v>
      </c>
      <c r="E2309" t="s">
        <v>34</v>
      </c>
      <c r="F2309" t="s">
        <v>10974</v>
      </c>
      <c r="G2309">
        <v>0.03</v>
      </c>
      <c r="H2309">
        <v>0.02</v>
      </c>
      <c r="I2309">
        <v>0</v>
      </c>
      <c r="J2309">
        <v>0</v>
      </c>
      <c r="K2309">
        <v>0.05</v>
      </c>
      <c r="AF2309" t="s">
        <v>3005</v>
      </c>
    </row>
    <row r="2310" spans="1:32" x14ac:dyDescent="0.3">
      <c r="A2310" t="s">
        <v>11057</v>
      </c>
      <c r="B2310" t="s">
        <v>55</v>
      </c>
      <c r="C2310" t="str">
        <f t="shared" si="36"/>
        <v>2Ks</v>
      </c>
      <c r="D2310">
        <v>2000</v>
      </c>
      <c r="E2310" t="s">
        <v>30</v>
      </c>
      <c r="F2310" t="s">
        <v>68</v>
      </c>
      <c r="G2310">
        <v>0</v>
      </c>
      <c r="H2310">
        <v>0</v>
      </c>
      <c r="I2310">
        <v>0.04</v>
      </c>
      <c r="J2310">
        <v>0</v>
      </c>
      <c r="K2310">
        <v>0.04</v>
      </c>
      <c r="AF2310" t="s">
        <v>3007</v>
      </c>
    </row>
    <row r="2311" spans="1:32" x14ac:dyDescent="0.3">
      <c r="A2311" t="s">
        <v>11137</v>
      </c>
      <c r="B2311" t="s">
        <v>104</v>
      </c>
      <c r="C2311" t="str">
        <f t="shared" si="36"/>
        <v>2Ks</v>
      </c>
      <c r="D2311">
        <v>2000</v>
      </c>
      <c r="E2311" t="s">
        <v>39</v>
      </c>
      <c r="F2311" t="s">
        <v>234</v>
      </c>
      <c r="G2311">
        <v>0.02</v>
      </c>
      <c r="H2311">
        <v>0.02</v>
      </c>
      <c r="I2311">
        <v>0</v>
      </c>
      <c r="J2311">
        <v>0</v>
      </c>
      <c r="K2311">
        <v>0.04</v>
      </c>
      <c r="L2311">
        <v>74</v>
      </c>
      <c r="M2311">
        <v>7</v>
      </c>
      <c r="N2311">
        <v>8.3000000000000007</v>
      </c>
      <c r="O2311">
        <v>13</v>
      </c>
      <c r="P2311" t="s">
        <v>357</v>
      </c>
      <c r="Q2311" t="s">
        <v>20</v>
      </c>
      <c r="AF2311" t="s">
        <v>3008</v>
      </c>
    </row>
    <row r="2312" spans="1:32" x14ac:dyDescent="0.3">
      <c r="A2312" t="s">
        <v>11174</v>
      </c>
      <c r="B2312" t="s">
        <v>55</v>
      </c>
      <c r="C2312" t="str">
        <f t="shared" si="36"/>
        <v>2Ks</v>
      </c>
      <c r="D2312">
        <v>2000</v>
      </c>
      <c r="E2312" t="s">
        <v>34</v>
      </c>
      <c r="F2312" t="s">
        <v>933</v>
      </c>
      <c r="G2312">
        <v>0.02</v>
      </c>
      <c r="H2312">
        <v>0.02</v>
      </c>
      <c r="I2312">
        <v>0</v>
      </c>
      <c r="J2312">
        <v>0.01</v>
      </c>
      <c r="K2312">
        <v>0.04</v>
      </c>
      <c r="AF2312" t="s">
        <v>3009</v>
      </c>
    </row>
    <row r="2313" spans="1:32" x14ac:dyDescent="0.3">
      <c r="A2313" t="s">
        <v>6258</v>
      </c>
      <c r="B2313" t="s">
        <v>95</v>
      </c>
      <c r="C2313" t="str">
        <f t="shared" si="36"/>
        <v>2Ks</v>
      </c>
      <c r="D2313">
        <v>2000</v>
      </c>
      <c r="E2313" t="s">
        <v>18</v>
      </c>
      <c r="F2313" t="s">
        <v>234</v>
      </c>
      <c r="G2313">
        <v>0.04</v>
      </c>
      <c r="H2313">
        <v>0</v>
      </c>
      <c r="I2313">
        <v>0</v>
      </c>
      <c r="J2313">
        <v>0</v>
      </c>
      <c r="K2313">
        <v>0.04</v>
      </c>
      <c r="AF2313" t="s">
        <v>3010</v>
      </c>
    </row>
    <row r="2314" spans="1:32" x14ac:dyDescent="0.3">
      <c r="A2314" t="s">
        <v>11250</v>
      </c>
      <c r="B2314" t="s">
        <v>95</v>
      </c>
      <c r="C2314" t="str">
        <f t="shared" si="36"/>
        <v>2Ks</v>
      </c>
      <c r="D2314">
        <v>2000</v>
      </c>
      <c r="E2314" t="s">
        <v>1</v>
      </c>
      <c r="F2314" t="s">
        <v>977</v>
      </c>
      <c r="G2314">
        <v>0.03</v>
      </c>
      <c r="H2314">
        <v>0.01</v>
      </c>
      <c r="I2314">
        <v>0</v>
      </c>
      <c r="J2314">
        <v>0</v>
      </c>
      <c r="K2314">
        <v>0.04</v>
      </c>
      <c r="AF2314" t="s">
        <v>3011</v>
      </c>
    </row>
    <row r="2315" spans="1:32" x14ac:dyDescent="0.3">
      <c r="A2315" t="s">
        <v>11457</v>
      </c>
      <c r="B2315" t="s">
        <v>799</v>
      </c>
      <c r="C2315" t="str">
        <f t="shared" si="36"/>
        <v>2Ks</v>
      </c>
      <c r="D2315">
        <v>2000</v>
      </c>
      <c r="E2315" t="s">
        <v>86</v>
      </c>
      <c r="F2315" t="s">
        <v>151</v>
      </c>
      <c r="G2315">
        <v>0</v>
      </c>
      <c r="H2315">
        <v>0</v>
      </c>
      <c r="I2315">
        <v>0.04</v>
      </c>
      <c r="J2315">
        <v>0</v>
      </c>
      <c r="K2315">
        <v>0.04</v>
      </c>
      <c r="AF2315" t="s">
        <v>3012</v>
      </c>
    </row>
    <row r="2316" spans="1:32" x14ac:dyDescent="0.3">
      <c r="A2316" t="s">
        <v>11711</v>
      </c>
      <c r="B2316" t="s">
        <v>104</v>
      </c>
      <c r="C2316" t="str">
        <f t="shared" si="36"/>
        <v>2Ks</v>
      </c>
      <c r="D2316">
        <v>2000</v>
      </c>
      <c r="E2316" t="s">
        <v>50</v>
      </c>
      <c r="F2316" t="s">
        <v>933</v>
      </c>
      <c r="G2316">
        <v>0.02</v>
      </c>
      <c r="H2316">
        <v>0.01</v>
      </c>
      <c r="I2316">
        <v>0</v>
      </c>
      <c r="J2316">
        <v>0</v>
      </c>
      <c r="K2316">
        <v>0.03</v>
      </c>
      <c r="AF2316" t="s">
        <v>3013</v>
      </c>
    </row>
    <row r="2317" spans="1:32" x14ac:dyDescent="0.3">
      <c r="A2317" t="s">
        <v>12015</v>
      </c>
      <c r="B2317" t="s">
        <v>104</v>
      </c>
      <c r="C2317" t="str">
        <f t="shared" si="36"/>
        <v>2Ks</v>
      </c>
      <c r="D2317">
        <v>2000</v>
      </c>
      <c r="E2317" t="s">
        <v>24</v>
      </c>
      <c r="F2317" t="s">
        <v>2283</v>
      </c>
      <c r="G2317">
        <v>0.02</v>
      </c>
      <c r="H2317">
        <v>0.01</v>
      </c>
      <c r="I2317">
        <v>0</v>
      </c>
      <c r="J2317">
        <v>0</v>
      </c>
      <c r="K2317">
        <v>0.03</v>
      </c>
      <c r="N2317" t="s">
        <v>203</v>
      </c>
      <c r="AF2317" t="s">
        <v>3015</v>
      </c>
    </row>
    <row r="2318" spans="1:32" x14ac:dyDescent="0.3">
      <c r="A2318" t="s">
        <v>12044</v>
      </c>
      <c r="B2318" t="s">
        <v>104</v>
      </c>
      <c r="C2318" t="str">
        <f t="shared" si="36"/>
        <v>2Ks</v>
      </c>
      <c r="D2318">
        <v>2000</v>
      </c>
      <c r="E2318" t="s">
        <v>101</v>
      </c>
      <c r="F2318" t="s">
        <v>68</v>
      </c>
      <c r="G2318">
        <v>0.02</v>
      </c>
      <c r="H2318">
        <v>0.01</v>
      </c>
      <c r="I2318">
        <v>0</v>
      </c>
      <c r="J2318">
        <v>0</v>
      </c>
      <c r="K2318">
        <v>0.03</v>
      </c>
      <c r="AF2318" t="s">
        <v>3016</v>
      </c>
    </row>
    <row r="2319" spans="1:32" x14ac:dyDescent="0.3">
      <c r="A2319" t="s">
        <v>12325</v>
      </c>
      <c r="B2319" t="s">
        <v>104</v>
      </c>
      <c r="C2319" t="str">
        <f t="shared" si="36"/>
        <v>2Ks</v>
      </c>
      <c r="D2319">
        <v>2000</v>
      </c>
      <c r="E2319" t="s">
        <v>272</v>
      </c>
      <c r="F2319" t="s">
        <v>1858</v>
      </c>
      <c r="G2319">
        <v>0.01</v>
      </c>
      <c r="H2319">
        <v>0.01</v>
      </c>
      <c r="I2319">
        <v>0</v>
      </c>
      <c r="J2319">
        <v>0</v>
      </c>
      <c r="K2319">
        <v>0.02</v>
      </c>
      <c r="L2319">
        <v>71</v>
      </c>
      <c r="M2319">
        <v>6</v>
      </c>
      <c r="N2319" t="s">
        <v>203</v>
      </c>
      <c r="P2319" t="s">
        <v>12326</v>
      </c>
      <c r="Q2319" t="s">
        <v>20</v>
      </c>
      <c r="AF2319" t="s">
        <v>3017</v>
      </c>
    </row>
    <row r="2320" spans="1:32" x14ac:dyDescent="0.3">
      <c r="A2320" t="s">
        <v>12543</v>
      </c>
      <c r="B2320" t="s">
        <v>104</v>
      </c>
      <c r="C2320" t="str">
        <f t="shared" si="36"/>
        <v>2Ks</v>
      </c>
      <c r="D2320">
        <v>2000</v>
      </c>
      <c r="E2320" t="s">
        <v>37</v>
      </c>
      <c r="F2320" t="s">
        <v>3633</v>
      </c>
      <c r="G2320">
        <v>0.01</v>
      </c>
      <c r="H2320">
        <v>0.01</v>
      </c>
      <c r="I2320">
        <v>0</v>
      </c>
      <c r="J2320">
        <v>0</v>
      </c>
      <c r="K2320">
        <v>0.02</v>
      </c>
      <c r="AF2320" t="s">
        <v>3018</v>
      </c>
    </row>
    <row r="2321" spans="1:32" x14ac:dyDescent="0.3">
      <c r="A2321" t="s">
        <v>11008</v>
      </c>
      <c r="B2321" t="s">
        <v>95</v>
      </c>
      <c r="C2321" t="str">
        <f t="shared" si="36"/>
        <v>2Ks</v>
      </c>
      <c r="D2321">
        <v>2000</v>
      </c>
      <c r="E2321" t="s">
        <v>30</v>
      </c>
      <c r="F2321" t="s">
        <v>969</v>
      </c>
      <c r="G2321">
        <v>0.02</v>
      </c>
      <c r="H2321">
        <v>0</v>
      </c>
      <c r="I2321">
        <v>0</v>
      </c>
      <c r="J2321">
        <v>0</v>
      </c>
      <c r="K2321">
        <v>0.02</v>
      </c>
      <c r="AF2321" t="s">
        <v>3019</v>
      </c>
    </row>
    <row r="2322" spans="1:32" x14ac:dyDescent="0.3">
      <c r="A2322" t="s">
        <v>12762</v>
      </c>
      <c r="B2322" t="s">
        <v>104</v>
      </c>
      <c r="C2322" t="str">
        <f t="shared" si="36"/>
        <v>2Ks</v>
      </c>
      <c r="D2322">
        <v>2000</v>
      </c>
      <c r="E2322" t="s">
        <v>272</v>
      </c>
      <c r="F2322" t="s">
        <v>977</v>
      </c>
      <c r="G2322">
        <v>0.01</v>
      </c>
      <c r="H2322">
        <v>0.01</v>
      </c>
      <c r="I2322">
        <v>0</v>
      </c>
      <c r="J2322">
        <v>0</v>
      </c>
      <c r="K2322">
        <v>0.02</v>
      </c>
      <c r="L2322">
        <v>62</v>
      </c>
      <c r="M2322">
        <v>10</v>
      </c>
      <c r="N2322">
        <v>8.8000000000000007</v>
      </c>
      <c r="O2322">
        <v>31</v>
      </c>
      <c r="P2322" t="s">
        <v>12763</v>
      </c>
      <c r="Q2322" t="s">
        <v>88</v>
      </c>
      <c r="AF2322" t="s">
        <v>3020</v>
      </c>
    </row>
    <row r="2323" spans="1:32" x14ac:dyDescent="0.3">
      <c r="A2323" t="s">
        <v>12771</v>
      </c>
      <c r="B2323" t="s">
        <v>104</v>
      </c>
      <c r="C2323" t="str">
        <f t="shared" si="36"/>
        <v>2Ks</v>
      </c>
      <c r="D2323">
        <v>2000</v>
      </c>
      <c r="E2323" t="s">
        <v>37</v>
      </c>
      <c r="F2323" t="s">
        <v>372</v>
      </c>
      <c r="G2323">
        <v>0.01</v>
      </c>
      <c r="H2323">
        <v>0.01</v>
      </c>
      <c r="I2323">
        <v>0</v>
      </c>
      <c r="J2323">
        <v>0</v>
      </c>
      <c r="K2323">
        <v>0.02</v>
      </c>
      <c r="L2323">
        <v>78</v>
      </c>
      <c r="M2323">
        <v>5</v>
      </c>
      <c r="N2323">
        <v>8.4</v>
      </c>
      <c r="O2323">
        <v>5</v>
      </c>
      <c r="P2323" t="s">
        <v>12772</v>
      </c>
      <c r="Q2323" t="s">
        <v>88</v>
      </c>
      <c r="AF2323" t="s">
        <v>3021</v>
      </c>
    </row>
    <row r="2324" spans="1:32" x14ac:dyDescent="0.3">
      <c r="A2324" t="s">
        <v>13001</v>
      </c>
      <c r="B2324" t="s">
        <v>148</v>
      </c>
      <c r="C2324" t="str">
        <f t="shared" si="36"/>
        <v>2Ks</v>
      </c>
      <c r="D2324">
        <v>2000</v>
      </c>
      <c r="E2324" t="s">
        <v>39</v>
      </c>
      <c r="F2324" t="s">
        <v>2495</v>
      </c>
      <c r="G2324">
        <v>0</v>
      </c>
      <c r="H2324">
        <v>0.01</v>
      </c>
      <c r="I2324">
        <v>0</v>
      </c>
      <c r="J2324">
        <v>0</v>
      </c>
      <c r="K2324">
        <v>0.02</v>
      </c>
      <c r="N2324">
        <v>8</v>
      </c>
      <c r="O2324">
        <v>9</v>
      </c>
      <c r="P2324" t="s">
        <v>6761</v>
      </c>
      <c r="Q2324" t="s">
        <v>20</v>
      </c>
      <c r="AF2324" t="s">
        <v>3022</v>
      </c>
    </row>
    <row r="2325" spans="1:32" x14ac:dyDescent="0.3">
      <c r="A2325" t="s">
        <v>13411</v>
      </c>
      <c r="B2325" t="s">
        <v>148</v>
      </c>
      <c r="C2325" t="str">
        <f t="shared" si="36"/>
        <v>2Ks</v>
      </c>
      <c r="D2325">
        <v>2000</v>
      </c>
      <c r="E2325" t="s">
        <v>28</v>
      </c>
      <c r="F2325" t="s">
        <v>283</v>
      </c>
      <c r="G2325">
        <v>0</v>
      </c>
      <c r="H2325">
        <v>0.01</v>
      </c>
      <c r="I2325">
        <v>0</v>
      </c>
      <c r="J2325">
        <v>0</v>
      </c>
      <c r="K2325">
        <v>0.01</v>
      </c>
      <c r="L2325">
        <v>90</v>
      </c>
      <c r="M2325">
        <v>28</v>
      </c>
      <c r="N2325">
        <v>9.3000000000000007</v>
      </c>
      <c r="O2325">
        <v>1069</v>
      </c>
      <c r="P2325" t="s">
        <v>4825</v>
      </c>
      <c r="Q2325" t="s">
        <v>53</v>
      </c>
      <c r="AF2325" t="s">
        <v>3023</v>
      </c>
    </row>
    <row r="2326" spans="1:32" x14ac:dyDescent="0.3">
      <c r="A2326" t="s">
        <v>13617</v>
      </c>
      <c r="B2326" t="s">
        <v>104</v>
      </c>
      <c r="C2326" t="str">
        <f t="shared" si="36"/>
        <v>2Ks</v>
      </c>
      <c r="D2326">
        <v>2000</v>
      </c>
      <c r="E2326" t="s">
        <v>30</v>
      </c>
      <c r="F2326" t="s">
        <v>1870</v>
      </c>
      <c r="G2326">
        <v>0.01</v>
      </c>
      <c r="H2326">
        <v>0</v>
      </c>
      <c r="I2326">
        <v>0</v>
      </c>
      <c r="J2326">
        <v>0</v>
      </c>
      <c r="K2326">
        <v>0.01</v>
      </c>
      <c r="AF2326" t="s">
        <v>3024</v>
      </c>
    </row>
    <row r="2327" spans="1:32" x14ac:dyDescent="0.3">
      <c r="A2327" t="s">
        <v>13671</v>
      </c>
      <c r="B2327" t="s">
        <v>95</v>
      </c>
      <c r="C2327" t="str">
        <f t="shared" si="36"/>
        <v>2Ks</v>
      </c>
      <c r="D2327">
        <v>2000</v>
      </c>
      <c r="E2327" t="s">
        <v>18</v>
      </c>
      <c r="F2327" t="s">
        <v>977</v>
      </c>
      <c r="G2327">
        <v>0.01</v>
      </c>
      <c r="H2327">
        <v>0</v>
      </c>
      <c r="I2327">
        <v>0</v>
      </c>
      <c r="J2327">
        <v>0</v>
      </c>
      <c r="K2327">
        <v>0.01</v>
      </c>
      <c r="AF2327" t="s">
        <v>3025</v>
      </c>
    </row>
    <row r="2328" spans="1:32" x14ac:dyDescent="0.3">
      <c r="A2328" t="s">
        <v>67</v>
      </c>
      <c r="B2328" t="s">
        <v>55</v>
      </c>
      <c r="C2328" t="str">
        <f t="shared" si="36"/>
        <v>2Ks</v>
      </c>
      <c r="D2328">
        <v>2001</v>
      </c>
      <c r="E2328" t="s">
        <v>24</v>
      </c>
      <c r="F2328" t="s">
        <v>68</v>
      </c>
      <c r="G2328">
        <v>6.85</v>
      </c>
      <c r="H2328">
        <v>5.09</v>
      </c>
      <c r="I2328">
        <v>1.87</v>
      </c>
      <c r="J2328">
        <v>1.1599999999999999</v>
      </c>
      <c r="K2328">
        <v>14.98</v>
      </c>
      <c r="L2328">
        <v>95</v>
      </c>
      <c r="M2328">
        <v>54</v>
      </c>
      <c r="N2328">
        <v>8.4</v>
      </c>
      <c r="O2328">
        <v>314</v>
      </c>
      <c r="P2328" t="s">
        <v>69</v>
      </c>
      <c r="Q2328" t="s">
        <v>20</v>
      </c>
      <c r="AF2328" t="s">
        <v>3026</v>
      </c>
    </row>
    <row r="2329" spans="1:32" x14ac:dyDescent="0.3">
      <c r="A2329" t="s">
        <v>83</v>
      </c>
      <c r="B2329" t="s">
        <v>55</v>
      </c>
      <c r="C2329" t="str">
        <f t="shared" si="36"/>
        <v>2Ks</v>
      </c>
      <c r="D2329">
        <v>2001</v>
      </c>
      <c r="E2329" t="s">
        <v>50</v>
      </c>
      <c r="F2329" t="s">
        <v>51</v>
      </c>
      <c r="G2329">
        <v>6.99</v>
      </c>
      <c r="H2329">
        <v>4.51</v>
      </c>
      <c r="I2329">
        <v>0.3</v>
      </c>
      <c r="J2329">
        <v>1.3</v>
      </c>
      <c r="K2329">
        <v>13.1</v>
      </c>
      <c r="L2329">
        <v>97</v>
      </c>
      <c r="M2329">
        <v>56</v>
      </c>
      <c r="N2329">
        <v>8.5</v>
      </c>
      <c r="O2329">
        <v>664</v>
      </c>
      <c r="P2329" t="s">
        <v>84</v>
      </c>
      <c r="Q2329" t="s">
        <v>53</v>
      </c>
      <c r="AF2329" t="s">
        <v>3028</v>
      </c>
    </row>
    <row r="2330" spans="1:32" x14ac:dyDescent="0.3">
      <c r="A2330" t="s">
        <v>146</v>
      </c>
      <c r="B2330" t="s">
        <v>55</v>
      </c>
      <c r="C2330" t="str">
        <f t="shared" si="36"/>
        <v>2Ks</v>
      </c>
      <c r="D2330">
        <v>2001</v>
      </c>
      <c r="E2330" t="s">
        <v>28</v>
      </c>
      <c r="F2330" t="s">
        <v>68</v>
      </c>
      <c r="G2330">
        <v>2.91</v>
      </c>
      <c r="H2330">
        <v>2.0699999999999998</v>
      </c>
      <c r="I2330">
        <v>2.73</v>
      </c>
      <c r="J2330">
        <v>0.33</v>
      </c>
      <c r="K2330">
        <v>8.0500000000000007</v>
      </c>
      <c r="L2330">
        <v>92</v>
      </c>
      <c r="M2330">
        <v>53</v>
      </c>
      <c r="N2330">
        <v>8.6999999999999993</v>
      </c>
      <c r="O2330">
        <v>1056</v>
      </c>
      <c r="P2330" t="s">
        <v>118</v>
      </c>
      <c r="Q2330" t="s">
        <v>88</v>
      </c>
      <c r="AF2330" t="s">
        <v>3029</v>
      </c>
    </row>
    <row r="2331" spans="1:32" x14ac:dyDescent="0.3">
      <c r="A2331" t="s">
        <v>188</v>
      </c>
      <c r="B2331" t="s">
        <v>189</v>
      </c>
      <c r="C2331" t="str">
        <f t="shared" si="36"/>
        <v>2Ks</v>
      </c>
      <c r="D2331">
        <v>2001</v>
      </c>
      <c r="E2331" t="s">
        <v>86</v>
      </c>
      <c r="F2331" t="s">
        <v>19</v>
      </c>
      <c r="G2331">
        <v>4.41</v>
      </c>
      <c r="H2331">
        <v>1.04</v>
      </c>
      <c r="I2331">
        <v>1.39</v>
      </c>
      <c r="J2331">
        <v>0.22</v>
      </c>
      <c r="K2331">
        <v>7.07</v>
      </c>
      <c r="L2331">
        <v>92</v>
      </c>
      <c r="M2331">
        <v>38</v>
      </c>
      <c r="N2331">
        <v>9.1</v>
      </c>
      <c r="O2331">
        <v>568</v>
      </c>
      <c r="P2331" t="s">
        <v>190</v>
      </c>
      <c r="Q2331" t="s">
        <v>88</v>
      </c>
      <c r="AF2331" t="s">
        <v>3030</v>
      </c>
    </row>
    <row r="2332" spans="1:32" x14ac:dyDescent="0.3">
      <c r="A2332" t="s">
        <v>215</v>
      </c>
      <c r="B2332" t="s">
        <v>137</v>
      </c>
      <c r="C2332" t="str">
        <f t="shared" si="36"/>
        <v>2Ks</v>
      </c>
      <c r="D2332">
        <v>2001</v>
      </c>
      <c r="E2332" t="s">
        <v>37</v>
      </c>
      <c r="F2332" t="s">
        <v>45</v>
      </c>
      <c r="G2332">
        <v>4.9800000000000004</v>
      </c>
      <c r="H2332">
        <v>1.3</v>
      </c>
      <c r="I2332">
        <v>0.08</v>
      </c>
      <c r="J2332">
        <v>7.0000000000000007E-2</v>
      </c>
      <c r="K2332">
        <v>6.43</v>
      </c>
      <c r="L2332">
        <v>97</v>
      </c>
      <c r="M2332">
        <v>68</v>
      </c>
      <c r="N2332">
        <v>8.6</v>
      </c>
      <c r="O2332">
        <v>1283</v>
      </c>
      <c r="P2332" t="s">
        <v>138</v>
      </c>
      <c r="Q2332" t="s">
        <v>53</v>
      </c>
      <c r="AF2332" t="s">
        <v>3031</v>
      </c>
    </row>
    <row r="2333" spans="1:32" x14ac:dyDescent="0.3">
      <c r="A2333" t="s">
        <v>233</v>
      </c>
      <c r="B2333" t="s">
        <v>55</v>
      </c>
      <c r="C2333" t="str">
        <f t="shared" si="36"/>
        <v>2Ks</v>
      </c>
      <c r="D2333">
        <v>2001</v>
      </c>
      <c r="E2333" t="s">
        <v>50</v>
      </c>
      <c r="F2333" t="s">
        <v>234</v>
      </c>
      <c r="G2333">
        <v>2.4500000000000002</v>
      </c>
      <c r="H2333">
        <v>2.0099999999999998</v>
      </c>
      <c r="I2333">
        <v>0.87</v>
      </c>
      <c r="J2333">
        <v>0.72</v>
      </c>
      <c r="K2333">
        <v>6.05</v>
      </c>
      <c r="L2333">
        <v>96</v>
      </c>
      <c r="M2333">
        <v>42</v>
      </c>
      <c r="N2333">
        <v>8.6999999999999993</v>
      </c>
      <c r="O2333">
        <v>1026</v>
      </c>
      <c r="P2333" t="s">
        <v>235</v>
      </c>
      <c r="Q2333" t="s">
        <v>53</v>
      </c>
      <c r="AF2333" t="s">
        <v>3032</v>
      </c>
    </row>
    <row r="2334" spans="1:32" x14ac:dyDescent="0.3">
      <c r="A2334" t="s">
        <v>264</v>
      </c>
      <c r="B2334" t="s">
        <v>64</v>
      </c>
      <c r="C2334" t="str">
        <f t="shared" si="36"/>
        <v>2Ks</v>
      </c>
      <c r="D2334">
        <v>2001</v>
      </c>
      <c r="E2334" t="s">
        <v>1</v>
      </c>
      <c r="F2334" t="s">
        <v>19</v>
      </c>
      <c r="G2334">
        <v>3.14</v>
      </c>
      <c r="H2334">
        <v>1.24</v>
      </c>
      <c r="I2334">
        <v>0.91</v>
      </c>
      <c r="J2334">
        <v>0.2</v>
      </c>
      <c r="K2334">
        <v>5.49</v>
      </c>
      <c r="L2334">
        <v>84</v>
      </c>
      <c r="M2334">
        <v>19</v>
      </c>
      <c r="N2334">
        <v>7.8</v>
      </c>
      <c r="O2334">
        <v>41</v>
      </c>
      <c r="P2334" t="s">
        <v>19</v>
      </c>
      <c r="Q2334" t="s">
        <v>20</v>
      </c>
      <c r="AF2334" t="s">
        <v>3033</v>
      </c>
    </row>
    <row r="2335" spans="1:32" x14ac:dyDescent="0.3">
      <c r="A2335" t="s">
        <v>269</v>
      </c>
      <c r="B2335" t="s">
        <v>64</v>
      </c>
      <c r="C2335" t="str">
        <f t="shared" si="36"/>
        <v>2Ks</v>
      </c>
      <c r="D2335">
        <v>2001</v>
      </c>
      <c r="E2335" t="s">
        <v>24</v>
      </c>
      <c r="F2335" t="s">
        <v>19</v>
      </c>
      <c r="G2335">
        <v>2.62</v>
      </c>
      <c r="H2335">
        <v>1.64</v>
      </c>
      <c r="I2335">
        <v>0.99</v>
      </c>
      <c r="J2335">
        <v>0.23</v>
      </c>
      <c r="K2335">
        <v>5.47</v>
      </c>
      <c r="L2335">
        <v>93</v>
      </c>
      <c r="M2335">
        <v>24</v>
      </c>
      <c r="N2335">
        <v>8.3000000000000007</v>
      </c>
      <c r="O2335">
        <v>108</v>
      </c>
      <c r="P2335" t="s">
        <v>270</v>
      </c>
      <c r="Q2335" t="s">
        <v>20</v>
      </c>
      <c r="AF2335" t="s">
        <v>3034</v>
      </c>
    </row>
    <row r="2336" spans="1:32" x14ac:dyDescent="0.3">
      <c r="A2336" t="s">
        <v>56</v>
      </c>
      <c r="B2336" t="s">
        <v>64</v>
      </c>
      <c r="C2336" t="str">
        <f t="shared" si="36"/>
        <v>2Ks</v>
      </c>
      <c r="D2336">
        <v>2001</v>
      </c>
      <c r="E2336" t="s">
        <v>1</v>
      </c>
      <c r="F2336" t="s">
        <v>19</v>
      </c>
      <c r="G2336">
        <v>3.21</v>
      </c>
      <c r="H2336">
        <v>1.1100000000000001</v>
      </c>
      <c r="I2336">
        <v>0.95</v>
      </c>
      <c r="J2336">
        <v>0.2</v>
      </c>
      <c r="K2336">
        <v>5.46</v>
      </c>
      <c r="AF2336" t="s">
        <v>3036</v>
      </c>
    </row>
    <row r="2337" spans="1:32" x14ac:dyDescent="0.3">
      <c r="A2337" t="s">
        <v>273</v>
      </c>
      <c r="B2337" t="s">
        <v>55</v>
      </c>
      <c r="C2337" t="str">
        <f t="shared" si="36"/>
        <v>2Ks</v>
      </c>
      <c r="D2337">
        <v>2001</v>
      </c>
      <c r="E2337" t="s">
        <v>1</v>
      </c>
      <c r="F2337" t="s">
        <v>274</v>
      </c>
      <c r="G2337">
        <v>2.0699999999999998</v>
      </c>
      <c r="H2337">
        <v>2.29</v>
      </c>
      <c r="I2337">
        <v>0.24</v>
      </c>
      <c r="J2337">
        <v>0.82</v>
      </c>
      <c r="K2337">
        <v>5.42</v>
      </c>
      <c r="L2337">
        <v>66</v>
      </c>
      <c r="M2337">
        <v>22</v>
      </c>
      <c r="N2337">
        <v>7.1</v>
      </c>
      <c r="O2337">
        <v>156</v>
      </c>
      <c r="P2337" t="s">
        <v>255</v>
      </c>
      <c r="Q2337" t="s">
        <v>20</v>
      </c>
      <c r="AF2337" t="s">
        <v>3037</v>
      </c>
    </row>
    <row r="2338" spans="1:32" x14ac:dyDescent="0.3">
      <c r="A2338" t="s">
        <v>355</v>
      </c>
      <c r="B2338" t="s">
        <v>55</v>
      </c>
      <c r="C2338" t="str">
        <f t="shared" si="36"/>
        <v>2Ks</v>
      </c>
      <c r="D2338">
        <v>2001</v>
      </c>
      <c r="E2338" t="s">
        <v>18</v>
      </c>
      <c r="F2338" t="s">
        <v>71</v>
      </c>
      <c r="G2338">
        <v>2.66</v>
      </c>
      <c r="H2338">
        <v>1.29</v>
      </c>
      <c r="I2338">
        <v>0.01</v>
      </c>
      <c r="J2338">
        <v>0.46</v>
      </c>
      <c r="K2338">
        <v>4.41</v>
      </c>
      <c r="L2338">
        <v>97</v>
      </c>
      <c r="M2338">
        <v>34</v>
      </c>
      <c r="N2338">
        <v>7.5</v>
      </c>
      <c r="O2338">
        <v>298</v>
      </c>
      <c r="P2338" t="s">
        <v>309</v>
      </c>
      <c r="Q2338" t="s">
        <v>88</v>
      </c>
      <c r="AF2338" t="s">
        <v>3038</v>
      </c>
    </row>
    <row r="2339" spans="1:32" x14ac:dyDescent="0.3">
      <c r="A2339" t="s">
        <v>371</v>
      </c>
      <c r="B2339" t="s">
        <v>64</v>
      </c>
      <c r="C2339" t="str">
        <f t="shared" si="36"/>
        <v>2Ks</v>
      </c>
      <c r="D2339">
        <v>2001</v>
      </c>
      <c r="E2339" t="s">
        <v>34</v>
      </c>
      <c r="F2339" t="s">
        <v>372</v>
      </c>
      <c r="G2339">
        <v>3</v>
      </c>
      <c r="H2339">
        <v>1.1100000000000001</v>
      </c>
      <c r="I2339">
        <v>0.05</v>
      </c>
      <c r="J2339">
        <v>7.0000000000000007E-2</v>
      </c>
      <c r="K2339">
        <v>4.24</v>
      </c>
      <c r="L2339">
        <v>79</v>
      </c>
      <c r="M2339">
        <v>10</v>
      </c>
      <c r="N2339">
        <v>7.3</v>
      </c>
      <c r="O2339">
        <v>6</v>
      </c>
      <c r="P2339" t="s">
        <v>373</v>
      </c>
      <c r="Q2339" t="s">
        <v>20</v>
      </c>
      <c r="AF2339" t="s">
        <v>3039</v>
      </c>
    </row>
    <row r="2340" spans="1:32" x14ac:dyDescent="0.3">
      <c r="A2340" t="s">
        <v>449</v>
      </c>
      <c r="B2340" t="s">
        <v>104</v>
      </c>
      <c r="C2340" t="str">
        <f t="shared" si="36"/>
        <v>2Ks</v>
      </c>
      <c r="D2340">
        <v>2001</v>
      </c>
      <c r="E2340" t="s">
        <v>50</v>
      </c>
      <c r="F2340" t="s">
        <v>134</v>
      </c>
      <c r="G2340">
        <v>1.37</v>
      </c>
      <c r="H2340">
        <v>2</v>
      </c>
      <c r="I2340">
        <v>0.14000000000000001</v>
      </c>
      <c r="J2340">
        <v>0.22</v>
      </c>
      <c r="K2340">
        <v>3.73</v>
      </c>
      <c r="L2340">
        <v>64</v>
      </c>
      <c r="M2340">
        <v>11</v>
      </c>
      <c r="N2340">
        <v>7.5</v>
      </c>
      <c r="O2340">
        <v>41</v>
      </c>
      <c r="P2340" t="s">
        <v>450</v>
      </c>
      <c r="Q2340" t="s">
        <v>20</v>
      </c>
      <c r="AF2340" t="s">
        <v>3041</v>
      </c>
    </row>
    <row r="2341" spans="1:32" x14ac:dyDescent="0.3">
      <c r="A2341" t="s">
        <v>466</v>
      </c>
      <c r="B2341" t="s">
        <v>55</v>
      </c>
      <c r="C2341" t="str">
        <f t="shared" si="36"/>
        <v>2Ks</v>
      </c>
      <c r="D2341">
        <v>2001</v>
      </c>
      <c r="E2341" t="s">
        <v>1</v>
      </c>
      <c r="F2341" t="s">
        <v>68</v>
      </c>
      <c r="G2341">
        <v>2.08</v>
      </c>
      <c r="H2341">
        <v>1.0900000000000001</v>
      </c>
      <c r="I2341">
        <v>0.15</v>
      </c>
      <c r="J2341">
        <v>0.33</v>
      </c>
      <c r="K2341">
        <v>3.64</v>
      </c>
      <c r="L2341">
        <v>90</v>
      </c>
      <c r="M2341">
        <v>35</v>
      </c>
      <c r="N2341">
        <v>8.6999999999999993</v>
      </c>
      <c r="O2341">
        <v>312</v>
      </c>
      <c r="P2341" t="s">
        <v>185</v>
      </c>
      <c r="Q2341" t="s">
        <v>20</v>
      </c>
      <c r="AF2341" t="s">
        <v>3042</v>
      </c>
    </row>
    <row r="2342" spans="1:32" x14ac:dyDescent="0.3">
      <c r="A2342" t="s">
        <v>475</v>
      </c>
      <c r="B2342" t="s">
        <v>55</v>
      </c>
      <c r="C2342" t="str">
        <f t="shared" si="36"/>
        <v>2Ks</v>
      </c>
      <c r="D2342">
        <v>2001</v>
      </c>
      <c r="E2342" t="s">
        <v>24</v>
      </c>
      <c r="F2342" t="s">
        <v>134</v>
      </c>
      <c r="G2342">
        <v>2.02</v>
      </c>
      <c r="H2342">
        <v>1.17</v>
      </c>
      <c r="I2342">
        <v>0</v>
      </c>
      <c r="J2342">
        <v>0.42</v>
      </c>
      <c r="K2342">
        <v>3.61</v>
      </c>
      <c r="L2342">
        <v>64</v>
      </c>
      <c r="M2342">
        <v>23</v>
      </c>
      <c r="N2342">
        <v>7.7</v>
      </c>
      <c r="O2342">
        <v>32</v>
      </c>
      <c r="P2342" t="s">
        <v>476</v>
      </c>
      <c r="Q2342" t="s">
        <v>88</v>
      </c>
      <c r="AF2342" t="s">
        <v>3043</v>
      </c>
    </row>
    <row r="2343" spans="1:32" x14ac:dyDescent="0.3">
      <c r="A2343" t="s">
        <v>477</v>
      </c>
      <c r="B2343" t="s">
        <v>189</v>
      </c>
      <c r="C2343" t="str">
        <f t="shared" si="36"/>
        <v>2Ks</v>
      </c>
      <c r="D2343">
        <v>2001</v>
      </c>
      <c r="E2343" t="s">
        <v>50</v>
      </c>
      <c r="F2343" t="s">
        <v>19</v>
      </c>
      <c r="G2343">
        <v>2.38</v>
      </c>
      <c r="H2343">
        <v>0.67</v>
      </c>
      <c r="I2343">
        <v>0.46</v>
      </c>
      <c r="J2343">
        <v>0.1</v>
      </c>
      <c r="K2343">
        <v>3.6</v>
      </c>
      <c r="L2343">
        <v>78</v>
      </c>
      <c r="M2343">
        <v>34</v>
      </c>
      <c r="N2343">
        <v>8.5</v>
      </c>
      <c r="O2343">
        <v>161</v>
      </c>
      <c r="P2343" t="s">
        <v>19</v>
      </c>
      <c r="Q2343" t="s">
        <v>20</v>
      </c>
      <c r="AF2343" t="s">
        <v>3044</v>
      </c>
    </row>
    <row r="2344" spans="1:32" x14ac:dyDescent="0.3">
      <c r="A2344" t="s">
        <v>489</v>
      </c>
      <c r="B2344" t="s">
        <v>55</v>
      </c>
      <c r="C2344" t="str">
        <f t="shared" si="36"/>
        <v>2Ks</v>
      </c>
      <c r="D2344">
        <v>2001</v>
      </c>
      <c r="E2344" t="s">
        <v>37</v>
      </c>
      <c r="F2344" t="s">
        <v>134</v>
      </c>
      <c r="G2344">
        <v>1.9</v>
      </c>
      <c r="H2344">
        <v>1.1299999999999999</v>
      </c>
      <c r="I2344">
        <v>0.1</v>
      </c>
      <c r="J2344">
        <v>0.41</v>
      </c>
      <c r="K2344">
        <v>3.53</v>
      </c>
      <c r="L2344">
        <v>72</v>
      </c>
      <c r="M2344">
        <v>27</v>
      </c>
      <c r="N2344">
        <v>7.9</v>
      </c>
      <c r="O2344">
        <v>48</v>
      </c>
      <c r="P2344" t="s">
        <v>490</v>
      </c>
      <c r="Q2344" t="s">
        <v>88</v>
      </c>
      <c r="AF2344" t="s">
        <v>3045</v>
      </c>
    </row>
    <row r="2345" spans="1:32" x14ac:dyDescent="0.3">
      <c r="A2345" t="s">
        <v>534</v>
      </c>
      <c r="B2345" t="s">
        <v>55</v>
      </c>
      <c r="C2345" t="str">
        <f t="shared" si="36"/>
        <v>2Ks</v>
      </c>
      <c r="D2345">
        <v>2001</v>
      </c>
      <c r="E2345" t="s">
        <v>37</v>
      </c>
      <c r="F2345" t="s">
        <v>51</v>
      </c>
      <c r="G2345">
        <v>1.99</v>
      </c>
      <c r="H2345">
        <v>1.05</v>
      </c>
      <c r="I2345">
        <v>0.05</v>
      </c>
      <c r="J2345">
        <v>0.22</v>
      </c>
      <c r="K2345">
        <v>3.31</v>
      </c>
      <c r="L2345">
        <v>80</v>
      </c>
      <c r="M2345">
        <v>21</v>
      </c>
      <c r="N2345">
        <v>8.5</v>
      </c>
      <c r="O2345">
        <v>86</v>
      </c>
      <c r="P2345" t="s">
        <v>535</v>
      </c>
      <c r="Q2345" t="s">
        <v>53</v>
      </c>
      <c r="AF2345" t="s">
        <v>3046</v>
      </c>
    </row>
    <row r="2346" spans="1:32" x14ac:dyDescent="0.3">
      <c r="A2346" t="s">
        <v>564</v>
      </c>
      <c r="B2346" t="s">
        <v>55</v>
      </c>
      <c r="C2346" t="str">
        <f t="shared" si="36"/>
        <v>2Ks</v>
      </c>
      <c r="D2346">
        <v>2001</v>
      </c>
      <c r="E2346" t="s">
        <v>39</v>
      </c>
      <c r="F2346" t="s">
        <v>244</v>
      </c>
      <c r="G2346">
        <v>2.06</v>
      </c>
      <c r="H2346">
        <v>0.56000000000000005</v>
      </c>
      <c r="I2346">
        <v>0.38</v>
      </c>
      <c r="J2346">
        <v>0.17</v>
      </c>
      <c r="K2346">
        <v>3.17</v>
      </c>
      <c r="L2346">
        <v>89</v>
      </c>
      <c r="M2346">
        <v>22</v>
      </c>
      <c r="N2346">
        <v>9.1</v>
      </c>
      <c r="O2346">
        <v>95</v>
      </c>
      <c r="P2346" t="s">
        <v>181</v>
      </c>
      <c r="Q2346" t="s">
        <v>20</v>
      </c>
      <c r="AF2346" t="s">
        <v>3049</v>
      </c>
    </row>
    <row r="2347" spans="1:32" x14ac:dyDescent="0.3">
      <c r="A2347" t="s">
        <v>565</v>
      </c>
      <c r="B2347" t="s">
        <v>189</v>
      </c>
      <c r="C2347" t="str">
        <f t="shared" si="36"/>
        <v>2Ks</v>
      </c>
      <c r="D2347">
        <v>2001</v>
      </c>
      <c r="E2347" t="s">
        <v>39</v>
      </c>
      <c r="F2347" t="s">
        <v>19</v>
      </c>
      <c r="G2347">
        <v>1.92</v>
      </c>
      <c r="H2347">
        <v>0.16</v>
      </c>
      <c r="I2347">
        <v>0.99</v>
      </c>
      <c r="J2347">
        <v>0.09</v>
      </c>
      <c r="K2347">
        <v>3.15</v>
      </c>
      <c r="L2347">
        <v>87</v>
      </c>
      <c r="M2347">
        <v>42</v>
      </c>
      <c r="N2347">
        <v>8.9</v>
      </c>
      <c r="O2347">
        <v>137</v>
      </c>
      <c r="P2347" t="s">
        <v>19</v>
      </c>
      <c r="Q2347" t="s">
        <v>20</v>
      </c>
      <c r="AF2347" t="s">
        <v>3050</v>
      </c>
    </row>
    <row r="2348" spans="1:32" x14ac:dyDescent="0.3">
      <c r="A2348" t="s">
        <v>587</v>
      </c>
      <c r="B2348" t="s">
        <v>55</v>
      </c>
      <c r="C2348" t="str">
        <f t="shared" si="36"/>
        <v>2Ks</v>
      </c>
      <c r="D2348">
        <v>2001</v>
      </c>
      <c r="E2348" t="s">
        <v>18</v>
      </c>
      <c r="F2348" t="s">
        <v>134</v>
      </c>
      <c r="G2348">
        <v>2.5</v>
      </c>
      <c r="H2348">
        <v>0.16</v>
      </c>
      <c r="I2348">
        <v>0.01</v>
      </c>
      <c r="J2348">
        <v>0.42</v>
      </c>
      <c r="K2348">
        <v>3.08</v>
      </c>
      <c r="L2348">
        <v>94</v>
      </c>
      <c r="M2348">
        <v>23</v>
      </c>
      <c r="N2348">
        <v>7.9</v>
      </c>
      <c r="O2348">
        <v>46</v>
      </c>
      <c r="P2348" t="s">
        <v>135</v>
      </c>
      <c r="Q2348" t="s">
        <v>20</v>
      </c>
      <c r="AF2348" t="s">
        <v>3051</v>
      </c>
    </row>
    <row r="2349" spans="1:32" x14ac:dyDescent="0.3">
      <c r="A2349" t="s">
        <v>615</v>
      </c>
      <c r="B2349" t="s">
        <v>55</v>
      </c>
      <c r="C2349" t="str">
        <f t="shared" si="36"/>
        <v>2Ks</v>
      </c>
      <c r="D2349">
        <v>2001</v>
      </c>
      <c r="E2349" t="s">
        <v>50</v>
      </c>
      <c r="F2349" t="s">
        <v>222</v>
      </c>
      <c r="G2349">
        <v>1.36</v>
      </c>
      <c r="H2349">
        <v>0.86</v>
      </c>
      <c r="I2349">
        <v>0.64</v>
      </c>
      <c r="J2349">
        <v>0.13</v>
      </c>
      <c r="K2349">
        <v>2.99</v>
      </c>
      <c r="L2349">
        <v>94</v>
      </c>
      <c r="M2349">
        <v>37</v>
      </c>
      <c r="N2349">
        <v>8.5</v>
      </c>
      <c r="O2349">
        <v>466</v>
      </c>
      <c r="P2349" t="s">
        <v>222</v>
      </c>
      <c r="Q2349" t="s">
        <v>53</v>
      </c>
      <c r="AF2349" t="s">
        <v>3052</v>
      </c>
    </row>
    <row r="2350" spans="1:32" x14ac:dyDescent="0.3">
      <c r="A2350" t="s">
        <v>629</v>
      </c>
      <c r="B2350" t="s">
        <v>64</v>
      </c>
      <c r="C2350" t="str">
        <f t="shared" si="36"/>
        <v>2Ks</v>
      </c>
      <c r="D2350">
        <v>2001</v>
      </c>
      <c r="E2350" t="s">
        <v>30</v>
      </c>
      <c r="F2350" t="s">
        <v>155</v>
      </c>
      <c r="G2350">
        <v>2.0699999999999998</v>
      </c>
      <c r="H2350">
        <v>0.77</v>
      </c>
      <c r="I2350">
        <v>0.05</v>
      </c>
      <c r="J2350">
        <v>0.05</v>
      </c>
      <c r="K2350">
        <v>2.94</v>
      </c>
      <c r="L2350">
        <v>79</v>
      </c>
      <c r="M2350">
        <v>13</v>
      </c>
      <c r="N2350">
        <v>7.8</v>
      </c>
      <c r="O2350">
        <v>4</v>
      </c>
      <c r="P2350" t="s">
        <v>373</v>
      </c>
      <c r="Q2350" t="s">
        <v>20</v>
      </c>
      <c r="AF2350" t="s">
        <v>3054</v>
      </c>
    </row>
    <row r="2351" spans="1:32" x14ac:dyDescent="0.3">
      <c r="A2351" t="s">
        <v>638</v>
      </c>
      <c r="B2351" t="s">
        <v>55</v>
      </c>
      <c r="C2351" t="str">
        <f t="shared" si="36"/>
        <v>2Ks</v>
      </c>
      <c r="D2351">
        <v>2001</v>
      </c>
      <c r="E2351" t="s">
        <v>18</v>
      </c>
      <c r="F2351" t="s">
        <v>68</v>
      </c>
      <c r="G2351">
        <v>0.99</v>
      </c>
      <c r="H2351">
        <v>0.32</v>
      </c>
      <c r="I2351">
        <v>1.38</v>
      </c>
      <c r="J2351">
        <v>0.2</v>
      </c>
      <c r="K2351">
        <v>2.89</v>
      </c>
      <c r="L2351">
        <v>85</v>
      </c>
      <c r="M2351">
        <v>30</v>
      </c>
      <c r="N2351">
        <v>8.9</v>
      </c>
      <c r="O2351">
        <v>16</v>
      </c>
      <c r="P2351" t="s">
        <v>639</v>
      </c>
      <c r="Q2351" t="s">
        <v>20</v>
      </c>
      <c r="AF2351" t="s">
        <v>3055</v>
      </c>
    </row>
    <row r="2352" spans="1:32" x14ac:dyDescent="0.3">
      <c r="A2352" t="s">
        <v>674</v>
      </c>
      <c r="B2352" t="s">
        <v>55</v>
      </c>
      <c r="C2352" t="str">
        <f t="shared" si="36"/>
        <v>2Ks</v>
      </c>
      <c r="D2352">
        <v>2001</v>
      </c>
      <c r="E2352" t="s">
        <v>86</v>
      </c>
      <c r="F2352" t="s">
        <v>484</v>
      </c>
      <c r="G2352">
        <v>1.19</v>
      </c>
      <c r="H2352">
        <v>1.1499999999999999</v>
      </c>
      <c r="I2352">
        <v>0.04</v>
      </c>
      <c r="J2352">
        <v>0.41</v>
      </c>
      <c r="K2352">
        <v>2.79</v>
      </c>
      <c r="AF2352" t="s">
        <v>3056</v>
      </c>
    </row>
    <row r="2353" spans="1:32" x14ac:dyDescent="0.3">
      <c r="A2353" t="s">
        <v>679</v>
      </c>
      <c r="B2353" t="s">
        <v>55</v>
      </c>
      <c r="C2353" t="str">
        <f t="shared" si="36"/>
        <v>2Ks</v>
      </c>
      <c r="D2353">
        <v>2001</v>
      </c>
      <c r="E2353" t="s">
        <v>18</v>
      </c>
      <c r="F2353" t="s">
        <v>134</v>
      </c>
      <c r="G2353">
        <v>2.19</v>
      </c>
      <c r="H2353">
        <v>0.22</v>
      </c>
      <c r="I2353">
        <v>0</v>
      </c>
      <c r="J2353">
        <v>0.38</v>
      </c>
      <c r="K2353">
        <v>2.79</v>
      </c>
      <c r="L2353">
        <v>89</v>
      </c>
      <c r="M2353">
        <v>22</v>
      </c>
      <c r="N2353">
        <v>8.6</v>
      </c>
      <c r="O2353">
        <v>39</v>
      </c>
      <c r="P2353" t="s">
        <v>680</v>
      </c>
      <c r="Q2353" t="s">
        <v>20</v>
      </c>
      <c r="AF2353" t="s">
        <v>3057</v>
      </c>
    </row>
    <row r="2354" spans="1:32" x14ac:dyDescent="0.3">
      <c r="A2354" t="s">
        <v>702</v>
      </c>
      <c r="B2354" t="s">
        <v>55</v>
      </c>
      <c r="C2354" t="str">
        <f t="shared" si="36"/>
        <v>2Ks</v>
      </c>
      <c r="D2354">
        <v>2001</v>
      </c>
      <c r="E2354" t="s">
        <v>50</v>
      </c>
      <c r="F2354" t="s">
        <v>248</v>
      </c>
      <c r="G2354">
        <v>0.99</v>
      </c>
      <c r="H2354">
        <v>0.48</v>
      </c>
      <c r="I2354">
        <v>1.0900000000000001</v>
      </c>
      <c r="J2354">
        <v>0.14000000000000001</v>
      </c>
      <c r="K2354">
        <v>2.7</v>
      </c>
      <c r="L2354">
        <v>86</v>
      </c>
      <c r="M2354">
        <v>23</v>
      </c>
      <c r="N2354">
        <v>8.1999999999999993</v>
      </c>
      <c r="O2354">
        <v>56</v>
      </c>
      <c r="P2354" t="s">
        <v>222</v>
      </c>
      <c r="Q2354" t="s">
        <v>53</v>
      </c>
      <c r="AF2354" t="s">
        <v>3059</v>
      </c>
    </row>
    <row r="2355" spans="1:32" x14ac:dyDescent="0.3">
      <c r="A2355" t="s">
        <v>752</v>
      </c>
      <c r="B2355" t="s">
        <v>189</v>
      </c>
      <c r="C2355" t="str">
        <f t="shared" si="36"/>
        <v>2Ks</v>
      </c>
      <c r="D2355">
        <v>2001</v>
      </c>
      <c r="E2355" t="s">
        <v>1</v>
      </c>
      <c r="F2355" t="s">
        <v>151</v>
      </c>
      <c r="G2355">
        <v>1.7</v>
      </c>
      <c r="H2355">
        <v>0.59</v>
      </c>
      <c r="I2355">
        <v>0.21</v>
      </c>
      <c r="J2355">
        <v>7.0000000000000007E-2</v>
      </c>
      <c r="K2355">
        <v>2.56</v>
      </c>
      <c r="L2355">
        <v>73</v>
      </c>
      <c r="M2355">
        <v>28</v>
      </c>
      <c r="N2355">
        <v>8.3000000000000007</v>
      </c>
      <c r="O2355">
        <v>179</v>
      </c>
      <c r="P2355" t="s">
        <v>621</v>
      </c>
      <c r="Q2355" t="s">
        <v>20</v>
      </c>
      <c r="AF2355" t="s">
        <v>3060</v>
      </c>
    </row>
    <row r="2356" spans="1:32" x14ac:dyDescent="0.3">
      <c r="A2356" t="s">
        <v>760</v>
      </c>
      <c r="B2356" t="s">
        <v>55</v>
      </c>
      <c r="C2356" t="str">
        <f t="shared" si="36"/>
        <v>2Ks</v>
      </c>
      <c r="D2356">
        <v>2001</v>
      </c>
      <c r="E2356" t="s">
        <v>24</v>
      </c>
      <c r="F2356" t="s">
        <v>523</v>
      </c>
      <c r="G2356">
        <v>1.1299999999999999</v>
      </c>
      <c r="H2356">
        <v>1.1200000000000001</v>
      </c>
      <c r="I2356">
        <v>0.06</v>
      </c>
      <c r="J2356">
        <v>0.22</v>
      </c>
      <c r="K2356">
        <v>2.52</v>
      </c>
      <c r="L2356">
        <v>80</v>
      </c>
      <c r="M2356">
        <v>15</v>
      </c>
      <c r="N2356">
        <v>7.9</v>
      </c>
      <c r="O2356">
        <v>46</v>
      </c>
      <c r="P2356" t="s">
        <v>761</v>
      </c>
      <c r="Q2356" t="s">
        <v>88</v>
      </c>
      <c r="AF2356" t="s">
        <v>3061</v>
      </c>
    </row>
    <row r="2357" spans="1:32" x14ac:dyDescent="0.3">
      <c r="A2357" t="s">
        <v>806</v>
      </c>
      <c r="B2357" t="s">
        <v>55</v>
      </c>
      <c r="C2357" t="str">
        <f t="shared" si="36"/>
        <v>2Ks</v>
      </c>
      <c r="D2357">
        <v>2001</v>
      </c>
      <c r="E2357" t="s">
        <v>24</v>
      </c>
      <c r="F2357" t="s">
        <v>68</v>
      </c>
      <c r="G2357">
        <v>2.0699999999999998</v>
      </c>
      <c r="H2357">
        <v>0.26</v>
      </c>
      <c r="I2357">
        <v>0</v>
      </c>
      <c r="J2357">
        <v>0.08</v>
      </c>
      <c r="K2357">
        <v>2.41</v>
      </c>
      <c r="L2357">
        <v>82</v>
      </c>
      <c r="M2357">
        <v>16</v>
      </c>
      <c r="N2357">
        <v>8.4</v>
      </c>
      <c r="O2357">
        <v>53</v>
      </c>
      <c r="P2357" t="s">
        <v>807</v>
      </c>
      <c r="Q2357" t="s">
        <v>20</v>
      </c>
      <c r="AF2357" t="s">
        <v>3062</v>
      </c>
    </row>
    <row r="2358" spans="1:32" x14ac:dyDescent="0.3">
      <c r="A2358" t="s">
        <v>823</v>
      </c>
      <c r="B2358" t="s">
        <v>55</v>
      </c>
      <c r="C2358" t="str">
        <f t="shared" si="36"/>
        <v>2Ks</v>
      </c>
      <c r="D2358">
        <v>2001</v>
      </c>
      <c r="E2358" t="s">
        <v>34</v>
      </c>
      <c r="F2358" t="s">
        <v>234</v>
      </c>
      <c r="G2358">
        <v>1.1599999999999999</v>
      </c>
      <c r="H2358">
        <v>0.91</v>
      </c>
      <c r="I2358">
        <v>0</v>
      </c>
      <c r="J2358">
        <v>0.3</v>
      </c>
      <c r="K2358">
        <v>2.38</v>
      </c>
      <c r="AF2358" t="s">
        <v>3063</v>
      </c>
    </row>
    <row r="2359" spans="1:32" x14ac:dyDescent="0.3">
      <c r="A2359" t="s">
        <v>839</v>
      </c>
      <c r="B2359" t="s">
        <v>55</v>
      </c>
      <c r="C2359" t="str">
        <f t="shared" si="36"/>
        <v>2Ks</v>
      </c>
      <c r="D2359">
        <v>2001</v>
      </c>
      <c r="E2359" t="s">
        <v>50</v>
      </c>
      <c r="F2359" t="s">
        <v>222</v>
      </c>
      <c r="G2359">
        <v>1.08</v>
      </c>
      <c r="H2359">
        <v>0.7</v>
      </c>
      <c r="I2359">
        <v>0.34</v>
      </c>
      <c r="J2359">
        <v>0.21</v>
      </c>
      <c r="K2359">
        <v>2.34</v>
      </c>
      <c r="L2359">
        <v>84</v>
      </c>
      <c r="M2359">
        <v>21</v>
      </c>
      <c r="N2359">
        <v>8.4</v>
      </c>
      <c r="O2359">
        <v>189</v>
      </c>
      <c r="P2359" t="s">
        <v>222</v>
      </c>
      <c r="Q2359" t="s">
        <v>53</v>
      </c>
      <c r="AF2359" t="s">
        <v>3064</v>
      </c>
    </row>
    <row r="2360" spans="1:32" x14ac:dyDescent="0.3">
      <c r="A2360" t="s">
        <v>864</v>
      </c>
      <c r="B2360" t="s">
        <v>64</v>
      </c>
      <c r="C2360" t="str">
        <f t="shared" si="36"/>
        <v>2Ks</v>
      </c>
      <c r="D2360">
        <v>2001</v>
      </c>
      <c r="E2360" t="s">
        <v>1</v>
      </c>
      <c r="F2360" t="s">
        <v>19</v>
      </c>
      <c r="G2360">
        <v>0.9</v>
      </c>
      <c r="H2360">
        <v>0.73</v>
      </c>
      <c r="I2360">
        <v>0.54</v>
      </c>
      <c r="J2360">
        <v>0.09</v>
      </c>
      <c r="K2360">
        <v>2.2599999999999998</v>
      </c>
      <c r="L2360">
        <v>88</v>
      </c>
      <c r="M2360">
        <v>17</v>
      </c>
      <c r="N2360">
        <v>8.9</v>
      </c>
      <c r="O2360">
        <v>42</v>
      </c>
      <c r="P2360" t="s">
        <v>19</v>
      </c>
      <c r="Q2360" t="s">
        <v>20</v>
      </c>
      <c r="AF2360" t="s">
        <v>3065</v>
      </c>
    </row>
    <row r="2361" spans="1:32" x14ac:dyDescent="0.3">
      <c r="A2361" t="s">
        <v>873</v>
      </c>
      <c r="B2361" t="s">
        <v>64</v>
      </c>
      <c r="C2361" t="str">
        <f t="shared" si="36"/>
        <v>2Ks</v>
      </c>
      <c r="D2361">
        <v>2001</v>
      </c>
      <c r="E2361" t="s">
        <v>1</v>
      </c>
      <c r="F2361" t="s">
        <v>151</v>
      </c>
      <c r="G2361">
        <v>1.19</v>
      </c>
      <c r="H2361">
        <v>0.71</v>
      </c>
      <c r="I2361">
        <v>0.22</v>
      </c>
      <c r="J2361">
        <v>0.13</v>
      </c>
      <c r="K2361">
        <v>2.2400000000000002</v>
      </c>
      <c r="L2361">
        <v>87</v>
      </c>
      <c r="M2361">
        <v>22</v>
      </c>
      <c r="N2361">
        <v>8.1</v>
      </c>
      <c r="O2361">
        <v>48</v>
      </c>
      <c r="P2361" t="s">
        <v>621</v>
      </c>
      <c r="Q2361" t="s">
        <v>20</v>
      </c>
      <c r="AF2361" t="s">
        <v>3066</v>
      </c>
    </row>
    <row r="2362" spans="1:32" x14ac:dyDescent="0.3">
      <c r="A2362" t="s">
        <v>878</v>
      </c>
      <c r="B2362" t="s">
        <v>64</v>
      </c>
      <c r="C2362" t="str">
        <f t="shared" si="36"/>
        <v>2Ks</v>
      </c>
      <c r="D2362">
        <v>2001</v>
      </c>
      <c r="E2362" t="s">
        <v>1</v>
      </c>
      <c r="F2362" t="s">
        <v>329</v>
      </c>
      <c r="G2362">
        <v>1.29</v>
      </c>
      <c r="H2362">
        <v>0.83</v>
      </c>
      <c r="I2362">
        <v>0</v>
      </c>
      <c r="J2362">
        <v>0.11</v>
      </c>
      <c r="K2362">
        <v>2.23</v>
      </c>
      <c r="L2362">
        <v>74</v>
      </c>
      <c r="M2362">
        <v>16</v>
      </c>
      <c r="N2362">
        <v>8</v>
      </c>
      <c r="O2362">
        <v>13</v>
      </c>
      <c r="P2362" t="s">
        <v>412</v>
      </c>
      <c r="Q2362" t="s">
        <v>20</v>
      </c>
      <c r="AF2362" t="s">
        <v>3067</v>
      </c>
    </row>
    <row r="2363" spans="1:32" x14ac:dyDescent="0.3">
      <c r="A2363" t="s">
        <v>907</v>
      </c>
      <c r="B2363" t="s">
        <v>148</v>
      </c>
      <c r="C2363" t="str">
        <f t="shared" si="36"/>
        <v>2Ks</v>
      </c>
      <c r="D2363">
        <v>2001</v>
      </c>
      <c r="E2363" t="s">
        <v>39</v>
      </c>
      <c r="F2363" t="s">
        <v>134</v>
      </c>
      <c r="G2363">
        <v>1.23</v>
      </c>
      <c r="H2363">
        <v>0.83</v>
      </c>
      <c r="I2363">
        <v>0</v>
      </c>
      <c r="J2363">
        <v>0.1</v>
      </c>
      <c r="K2363">
        <v>2.16</v>
      </c>
      <c r="L2363">
        <v>74</v>
      </c>
      <c r="M2363">
        <v>17</v>
      </c>
      <c r="N2363">
        <v>7.9</v>
      </c>
      <c r="O2363">
        <v>30</v>
      </c>
      <c r="P2363" t="s">
        <v>447</v>
      </c>
      <c r="Q2363" t="s">
        <v>88</v>
      </c>
      <c r="AF2363" t="s">
        <v>3068</v>
      </c>
    </row>
    <row r="2364" spans="1:32" x14ac:dyDescent="0.3">
      <c r="A2364" t="s">
        <v>929</v>
      </c>
      <c r="B2364" t="s">
        <v>137</v>
      </c>
      <c r="C2364" t="str">
        <f t="shared" si="36"/>
        <v>2Ks</v>
      </c>
      <c r="D2364">
        <v>2001</v>
      </c>
      <c r="E2364" t="s">
        <v>24</v>
      </c>
      <c r="F2364" t="s">
        <v>45</v>
      </c>
      <c r="G2364">
        <v>1.37</v>
      </c>
      <c r="H2364">
        <v>0.61</v>
      </c>
      <c r="I2364">
        <v>0.05</v>
      </c>
      <c r="J2364">
        <v>0.09</v>
      </c>
      <c r="K2364">
        <v>2.12</v>
      </c>
      <c r="L2364">
        <v>85</v>
      </c>
      <c r="M2364">
        <v>35</v>
      </c>
      <c r="N2364">
        <v>8.1999999999999993</v>
      </c>
      <c r="O2364">
        <v>28</v>
      </c>
      <c r="P2364" t="s">
        <v>930</v>
      </c>
      <c r="Q2364" t="s">
        <v>20</v>
      </c>
      <c r="AF2364" t="s">
        <v>3069</v>
      </c>
    </row>
    <row r="2365" spans="1:32" x14ac:dyDescent="0.3">
      <c r="A2365" t="s">
        <v>964</v>
      </c>
      <c r="B2365" t="s">
        <v>64</v>
      </c>
      <c r="C2365" t="str">
        <f t="shared" si="36"/>
        <v>2Ks</v>
      </c>
      <c r="D2365">
        <v>2001</v>
      </c>
      <c r="E2365" t="s">
        <v>272</v>
      </c>
      <c r="F2365" t="s">
        <v>234</v>
      </c>
      <c r="G2365">
        <v>1.64</v>
      </c>
      <c r="H2365">
        <v>0.36</v>
      </c>
      <c r="I2365">
        <v>0</v>
      </c>
      <c r="J2365">
        <v>7.0000000000000007E-2</v>
      </c>
      <c r="K2365">
        <v>2.0699999999999998</v>
      </c>
      <c r="AF2365" t="s">
        <v>3070</v>
      </c>
    </row>
    <row r="2366" spans="1:32" x14ac:dyDescent="0.3">
      <c r="A2366" t="s">
        <v>1033</v>
      </c>
      <c r="B2366" t="s">
        <v>104</v>
      </c>
      <c r="C2366" t="str">
        <f t="shared" si="36"/>
        <v>2Ks</v>
      </c>
      <c r="D2366">
        <v>2001</v>
      </c>
      <c r="E2366" t="s">
        <v>101</v>
      </c>
      <c r="F2366" t="s">
        <v>484</v>
      </c>
      <c r="G2366">
        <v>0.59</v>
      </c>
      <c r="H2366">
        <v>1.23</v>
      </c>
      <c r="I2366">
        <v>0</v>
      </c>
      <c r="J2366">
        <v>0.13</v>
      </c>
      <c r="K2366">
        <v>1.94</v>
      </c>
      <c r="N2366">
        <v>7.4</v>
      </c>
      <c r="O2366">
        <v>10</v>
      </c>
      <c r="P2366" t="s">
        <v>1034</v>
      </c>
      <c r="Q2366" t="s">
        <v>20</v>
      </c>
      <c r="AF2366" t="s">
        <v>3071</v>
      </c>
    </row>
    <row r="2367" spans="1:32" x14ac:dyDescent="0.3">
      <c r="A2367" t="s">
        <v>1046</v>
      </c>
      <c r="B2367" t="s">
        <v>27</v>
      </c>
      <c r="C2367" t="str">
        <f t="shared" si="36"/>
        <v>2Ks</v>
      </c>
      <c r="D2367">
        <v>2001</v>
      </c>
      <c r="E2367" t="s">
        <v>50</v>
      </c>
      <c r="F2367" t="s">
        <v>19</v>
      </c>
      <c r="G2367">
        <v>0.92</v>
      </c>
      <c r="H2367">
        <v>0.53</v>
      </c>
      <c r="I2367">
        <v>0.41</v>
      </c>
      <c r="J2367">
        <v>0.06</v>
      </c>
      <c r="K2367">
        <v>1.92</v>
      </c>
      <c r="AF2367" t="s">
        <v>3072</v>
      </c>
    </row>
    <row r="2368" spans="1:32" x14ac:dyDescent="0.3">
      <c r="A2368" t="s">
        <v>1047</v>
      </c>
      <c r="B2368" t="s">
        <v>55</v>
      </c>
      <c r="C2368" t="str">
        <f t="shared" si="36"/>
        <v>2Ks</v>
      </c>
      <c r="D2368">
        <v>2001</v>
      </c>
      <c r="E2368" t="s">
        <v>37</v>
      </c>
      <c r="F2368" t="s">
        <v>484</v>
      </c>
      <c r="G2368">
        <v>0.76</v>
      </c>
      <c r="H2368">
        <v>0.96</v>
      </c>
      <c r="I2368">
        <v>0</v>
      </c>
      <c r="J2368">
        <v>0.2</v>
      </c>
      <c r="K2368">
        <v>1.92</v>
      </c>
      <c r="L2368">
        <v>88</v>
      </c>
      <c r="M2368">
        <v>25</v>
      </c>
      <c r="N2368">
        <v>8</v>
      </c>
      <c r="O2368">
        <v>69</v>
      </c>
      <c r="P2368" t="s">
        <v>600</v>
      </c>
      <c r="Q2368" t="s">
        <v>53</v>
      </c>
      <c r="AF2368" t="s">
        <v>3074</v>
      </c>
    </row>
    <row r="2369" spans="1:32" x14ac:dyDescent="0.3">
      <c r="A2369" t="s">
        <v>1056</v>
      </c>
      <c r="B2369" t="s">
        <v>189</v>
      </c>
      <c r="C2369" t="str">
        <f t="shared" si="36"/>
        <v>2Ks</v>
      </c>
      <c r="D2369">
        <v>2001</v>
      </c>
      <c r="E2369" t="s">
        <v>39</v>
      </c>
      <c r="F2369" t="s">
        <v>254</v>
      </c>
      <c r="G2369">
        <v>1.03</v>
      </c>
      <c r="H2369">
        <v>0.75</v>
      </c>
      <c r="I2369">
        <v>0.03</v>
      </c>
      <c r="J2369">
        <v>0.09</v>
      </c>
      <c r="K2369">
        <v>1.9</v>
      </c>
      <c r="L2369">
        <v>90</v>
      </c>
      <c r="M2369">
        <v>45</v>
      </c>
      <c r="N2369">
        <v>8.6</v>
      </c>
      <c r="O2369">
        <v>80</v>
      </c>
      <c r="P2369" t="s">
        <v>1057</v>
      </c>
      <c r="Q2369" t="s">
        <v>88</v>
      </c>
      <c r="AF2369" t="s">
        <v>3076</v>
      </c>
    </row>
    <row r="2370" spans="1:32" x14ac:dyDescent="0.3">
      <c r="A2370" t="s">
        <v>1071</v>
      </c>
      <c r="B2370" t="s">
        <v>55</v>
      </c>
      <c r="C2370" t="str">
        <f t="shared" si="36"/>
        <v>2Ks</v>
      </c>
      <c r="D2370">
        <v>2001</v>
      </c>
      <c r="E2370" t="s">
        <v>50</v>
      </c>
      <c r="F2370" t="s">
        <v>484</v>
      </c>
      <c r="G2370">
        <v>0.53</v>
      </c>
      <c r="H2370">
        <v>0.16</v>
      </c>
      <c r="I2370">
        <v>1.07</v>
      </c>
      <c r="J2370">
        <v>0.1</v>
      </c>
      <c r="K2370">
        <v>1.87</v>
      </c>
      <c r="L2370">
        <v>78</v>
      </c>
      <c r="M2370">
        <v>17</v>
      </c>
      <c r="N2370">
        <v>9.1</v>
      </c>
      <c r="O2370">
        <v>90</v>
      </c>
      <c r="P2370" t="s">
        <v>934</v>
      </c>
      <c r="Q2370" t="s">
        <v>88</v>
      </c>
      <c r="AF2370" t="s">
        <v>3077</v>
      </c>
    </row>
    <row r="2371" spans="1:32" x14ac:dyDescent="0.3">
      <c r="A2371" t="s">
        <v>1072</v>
      </c>
      <c r="B2371" t="s">
        <v>27</v>
      </c>
      <c r="C2371" t="str">
        <f t="shared" ref="C2371:C2434" si="37">_xlfn.IFS(D2371&lt;1990,"80s",D2371&lt;2000,"90s",D2371&lt;2010,"2Ks",D2371&lt;2020,"2k10s")</f>
        <v>2Ks</v>
      </c>
      <c r="D2371">
        <v>2001</v>
      </c>
      <c r="E2371" t="s">
        <v>101</v>
      </c>
      <c r="F2371" t="s">
        <v>19</v>
      </c>
      <c r="G2371">
        <v>0.87</v>
      </c>
      <c r="H2371">
        <v>0.52</v>
      </c>
      <c r="I2371">
        <v>0.41</v>
      </c>
      <c r="J2371">
        <v>0.06</v>
      </c>
      <c r="K2371">
        <v>1.86</v>
      </c>
      <c r="AF2371" t="s">
        <v>3078</v>
      </c>
    </row>
    <row r="2372" spans="1:32" x14ac:dyDescent="0.3">
      <c r="A2372" t="s">
        <v>1080</v>
      </c>
      <c r="B2372" t="s">
        <v>55</v>
      </c>
      <c r="C2372" t="str">
        <f t="shared" si="37"/>
        <v>2Ks</v>
      </c>
      <c r="D2372">
        <v>2001</v>
      </c>
      <c r="E2372" t="s">
        <v>18</v>
      </c>
      <c r="F2372" t="s">
        <v>134</v>
      </c>
      <c r="G2372">
        <v>0.91</v>
      </c>
      <c r="H2372">
        <v>0.71</v>
      </c>
      <c r="I2372">
        <v>0</v>
      </c>
      <c r="J2372">
        <v>0.24</v>
      </c>
      <c r="K2372">
        <v>1.86</v>
      </c>
      <c r="L2372">
        <v>70</v>
      </c>
      <c r="M2372">
        <v>16</v>
      </c>
      <c r="N2372">
        <v>7.4</v>
      </c>
      <c r="O2372">
        <v>8</v>
      </c>
      <c r="P2372" t="s">
        <v>134</v>
      </c>
      <c r="Q2372" t="s">
        <v>20</v>
      </c>
      <c r="AF2372" t="s">
        <v>3079</v>
      </c>
    </row>
    <row r="2373" spans="1:32" x14ac:dyDescent="0.3">
      <c r="A2373" t="s">
        <v>1090</v>
      </c>
      <c r="B2373" t="s">
        <v>55</v>
      </c>
      <c r="C2373" t="str">
        <f t="shared" si="37"/>
        <v>2Ks</v>
      </c>
      <c r="D2373">
        <v>2001</v>
      </c>
      <c r="E2373" t="s">
        <v>24</v>
      </c>
      <c r="F2373" t="s">
        <v>1091</v>
      </c>
      <c r="G2373">
        <v>0</v>
      </c>
      <c r="H2373">
        <v>1.1000000000000001</v>
      </c>
      <c r="I2373">
        <v>0.42</v>
      </c>
      <c r="J2373">
        <v>0.33</v>
      </c>
      <c r="K2373">
        <v>1.84</v>
      </c>
      <c r="AF2373" t="s">
        <v>3081</v>
      </c>
    </row>
    <row r="2374" spans="1:32" x14ac:dyDescent="0.3">
      <c r="A2374" t="s">
        <v>371</v>
      </c>
      <c r="B2374" t="s">
        <v>55</v>
      </c>
      <c r="C2374" t="str">
        <f t="shared" si="37"/>
        <v>2Ks</v>
      </c>
      <c r="D2374">
        <v>2001</v>
      </c>
      <c r="E2374" t="s">
        <v>34</v>
      </c>
      <c r="F2374" t="s">
        <v>372</v>
      </c>
      <c r="G2374">
        <v>1.73</v>
      </c>
      <c r="H2374">
        <v>7.0000000000000007E-2</v>
      </c>
      <c r="I2374">
        <v>0</v>
      </c>
      <c r="J2374">
        <v>0.02</v>
      </c>
      <c r="K2374">
        <v>1.82</v>
      </c>
      <c r="L2374">
        <v>72</v>
      </c>
      <c r="M2374">
        <v>9</v>
      </c>
      <c r="N2374">
        <v>6</v>
      </c>
      <c r="O2374">
        <v>5</v>
      </c>
      <c r="P2374" t="s">
        <v>373</v>
      </c>
      <c r="Q2374" t="s">
        <v>20</v>
      </c>
      <c r="AF2374" t="s">
        <v>3083</v>
      </c>
    </row>
    <row r="2375" spans="1:32" x14ac:dyDescent="0.3">
      <c r="A2375" t="s">
        <v>1108</v>
      </c>
      <c r="B2375" t="s">
        <v>148</v>
      </c>
      <c r="C2375" t="str">
        <f t="shared" si="37"/>
        <v>2Ks</v>
      </c>
      <c r="D2375">
        <v>2001</v>
      </c>
      <c r="E2375" t="s">
        <v>39</v>
      </c>
      <c r="F2375" t="s">
        <v>134</v>
      </c>
      <c r="G2375">
        <v>1.81</v>
      </c>
      <c r="H2375">
        <v>0</v>
      </c>
      <c r="I2375">
        <v>0</v>
      </c>
      <c r="J2375">
        <v>0</v>
      </c>
      <c r="K2375">
        <v>1.82</v>
      </c>
      <c r="L2375">
        <v>85</v>
      </c>
      <c r="M2375">
        <v>17</v>
      </c>
      <c r="N2375">
        <v>7.9</v>
      </c>
      <c r="O2375">
        <v>70</v>
      </c>
      <c r="P2375" t="s">
        <v>447</v>
      </c>
      <c r="Q2375" t="s">
        <v>88</v>
      </c>
      <c r="AF2375" t="s">
        <v>3084</v>
      </c>
    </row>
    <row r="2376" spans="1:32" x14ac:dyDescent="0.3">
      <c r="A2376" t="s">
        <v>1127</v>
      </c>
      <c r="B2376" t="s">
        <v>104</v>
      </c>
      <c r="C2376" t="str">
        <f t="shared" si="37"/>
        <v>2Ks</v>
      </c>
      <c r="D2376">
        <v>2001</v>
      </c>
      <c r="E2376" t="s">
        <v>50</v>
      </c>
      <c r="F2376" t="s">
        <v>484</v>
      </c>
      <c r="G2376">
        <v>1.1200000000000001</v>
      </c>
      <c r="H2376">
        <v>0.57999999999999996</v>
      </c>
      <c r="I2376">
        <v>0</v>
      </c>
      <c r="J2376">
        <v>0.08</v>
      </c>
      <c r="K2376">
        <v>1.78</v>
      </c>
      <c r="AF2376" t="s">
        <v>3085</v>
      </c>
    </row>
    <row r="2377" spans="1:32" x14ac:dyDescent="0.3">
      <c r="A2377" t="s">
        <v>1135</v>
      </c>
      <c r="B2377" t="s">
        <v>137</v>
      </c>
      <c r="C2377" t="str">
        <f t="shared" si="37"/>
        <v>2Ks</v>
      </c>
      <c r="D2377">
        <v>2001</v>
      </c>
      <c r="E2377" t="s">
        <v>86</v>
      </c>
      <c r="F2377" t="s">
        <v>45</v>
      </c>
      <c r="G2377">
        <v>1.19</v>
      </c>
      <c r="H2377">
        <v>0.28999999999999998</v>
      </c>
      <c r="I2377">
        <v>0.24</v>
      </c>
      <c r="J2377">
        <v>0.06</v>
      </c>
      <c r="K2377">
        <v>1.77</v>
      </c>
      <c r="L2377">
        <v>87</v>
      </c>
      <c r="M2377">
        <v>35</v>
      </c>
      <c r="N2377">
        <v>8.6</v>
      </c>
      <c r="O2377">
        <v>44</v>
      </c>
      <c r="P2377" t="s">
        <v>1136</v>
      </c>
      <c r="Q2377" t="s">
        <v>88</v>
      </c>
      <c r="AF2377" t="s">
        <v>3086</v>
      </c>
    </row>
    <row r="2378" spans="1:32" x14ac:dyDescent="0.3">
      <c r="A2378" t="s">
        <v>1142</v>
      </c>
      <c r="B2378" t="s">
        <v>64</v>
      </c>
      <c r="C2378" t="str">
        <f t="shared" si="37"/>
        <v>2Ks</v>
      </c>
      <c r="D2378">
        <v>2001</v>
      </c>
      <c r="E2378" t="s">
        <v>28</v>
      </c>
      <c r="F2378" t="s">
        <v>19</v>
      </c>
      <c r="G2378">
        <v>0.93</v>
      </c>
      <c r="H2378">
        <v>0.38</v>
      </c>
      <c r="I2378">
        <v>0.4</v>
      </c>
      <c r="J2378">
        <v>0.06</v>
      </c>
      <c r="K2378">
        <v>1.76</v>
      </c>
      <c r="L2378">
        <v>91</v>
      </c>
      <c r="M2378">
        <v>29</v>
      </c>
      <c r="N2378">
        <v>9.3000000000000007</v>
      </c>
      <c r="O2378">
        <v>198</v>
      </c>
      <c r="P2378" t="s">
        <v>1143</v>
      </c>
      <c r="Q2378" t="s">
        <v>20</v>
      </c>
      <c r="AF2378" t="s">
        <v>3087</v>
      </c>
    </row>
    <row r="2379" spans="1:32" x14ac:dyDescent="0.3">
      <c r="A2379" t="s">
        <v>1152</v>
      </c>
      <c r="B2379" t="s">
        <v>55</v>
      </c>
      <c r="C2379" t="str">
        <f t="shared" si="37"/>
        <v>2Ks</v>
      </c>
      <c r="D2379">
        <v>2001</v>
      </c>
      <c r="E2379" t="s">
        <v>39</v>
      </c>
      <c r="F2379" t="s">
        <v>71</v>
      </c>
      <c r="G2379">
        <v>0.61</v>
      </c>
      <c r="H2379">
        <v>0.87</v>
      </c>
      <c r="I2379">
        <v>0.02</v>
      </c>
      <c r="J2379">
        <v>0.26</v>
      </c>
      <c r="K2379">
        <v>1.76</v>
      </c>
      <c r="L2379">
        <v>84</v>
      </c>
      <c r="M2379">
        <v>25</v>
      </c>
      <c r="N2379">
        <v>8</v>
      </c>
      <c r="O2379">
        <v>21</v>
      </c>
      <c r="P2379" t="s">
        <v>254</v>
      </c>
      <c r="Q2379" t="s">
        <v>88</v>
      </c>
      <c r="AF2379" t="s">
        <v>3088</v>
      </c>
    </row>
    <row r="2380" spans="1:32" x14ac:dyDescent="0.3">
      <c r="A2380" t="s">
        <v>1154</v>
      </c>
      <c r="B2380" t="s">
        <v>55</v>
      </c>
      <c r="C2380" t="str">
        <f t="shared" si="37"/>
        <v>2Ks</v>
      </c>
      <c r="D2380">
        <v>2001</v>
      </c>
      <c r="E2380" t="s">
        <v>18</v>
      </c>
      <c r="F2380" t="s">
        <v>234</v>
      </c>
      <c r="G2380">
        <v>0.06</v>
      </c>
      <c r="H2380">
        <v>0.9</v>
      </c>
      <c r="I2380">
        <v>0.53</v>
      </c>
      <c r="J2380">
        <v>0.27</v>
      </c>
      <c r="K2380">
        <v>1.75</v>
      </c>
      <c r="AF2380" t="s">
        <v>3090</v>
      </c>
    </row>
    <row r="2381" spans="1:32" x14ac:dyDescent="0.3">
      <c r="A2381" t="s">
        <v>1176</v>
      </c>
      <c r="B2381" t="s">
        <v>55</v>
      </c>
      <c r="C2381" t="str">
        <f t="shared" si="37"/>
        <v>2Ks</v>
      </c>
      <c r="D2381">
        <v>2001</v>
      </c>
      <c r="E2381" t="s">
        <v>18</v>
      </c>
      <c r="F2381" t="s">
        <v>134</v>
      </c>
      <c r="G2381">
        <v>0.85</v>
      </c>
      <c r="H2381">
        <v>0.66</v>
      </c>
      <c r="I2381">
        <v>0</v>
      </c>
      <c r="J2381">
        <v>0.22</v>
      </c>
      <c r="K2381">
        <v>1.73</v>
      </c>
      <c r="L2381">
        <v>92</v>
      </c>
      <c r="M2381">
        <v>33</v>
      </c>
      <c r="N2381">
        <v>8.9</v>
      </c>
      <c r="O2381">
        <v>71</v>
      </c>
      <c r="P2381" t="s">
        <v>193</v>
      </c>
      <c r="Q2381" t="s">
        <v>20</v>
      </c>
      <c r="AF2381" t="s">
        <v>3092</v>
      </c>
    </row>
    <row r="2382" spans="1:32" x14ac:dyDescent="0.3">
      <c r="A2382" t="s">
        <v>449</v>
      </c>
      <c r="B2382" t="s">
        <v>27</v>
      </c>
      <c r="C2382" t="str">
        <f t="shared" si="37"/>
        <v>2Ks</v>
      </c>
      <c r="D2382">
        <v>2001</v>
      </c>
      <c r="E2382" t="s">
        <v>50</v>
      </c>
      <c r="F2382" t="s">
        <v>134</v>
      </c>
      <c r="G2382">
        <v>0.94</v>
      </c>
      <c r="H2382">
        <v>0.62</v>
      </c>
      <c r="I2382">
        <v>0.1</v>
      </c>
      <c r="J2382">
        <v>7.0000000000000007E-2</v>
      </c>
      <c r="K2382">
        <v>1.73</v>
      </c>
      <c r="AF2382" t="s">
        <v>3094</v>
      </c>
    </row>
    <row r="2383" spans="1:32" x14ac:dyDescent="0.3">
      <c r="A2383" t="s">
        <v>949</v>
      </c>
      <c r="B2383" t="s">
        <v>64</v>
      </c>
      <c r="C2383" t="str">
        <f t="shared" si="37"/>
        <v>2Ks</v>
      </c>
      <c r="D2383">
        <v>2001</v>
      </c>
      <c r="E2383" t="s">
        <v>30</v>
      </c>
      <c r="F2383" t="s">
        <v>484</v>
      </c>
      <c r="G2383">
        <v>1.25</v>
      </c>
      <c r="H2383">
        <v>0.39</v>
      </c>
      <c r="I2383">
        <v>0</v>
      </c>
      <c r="J2383">
        <v>0.06</v>
      </c>
      <c r="K2383">
        <v>1.71</v>
      </c>
      <c r="L2383">
        <v>65</v>
      </c>
      <c r="M2383">
        <v>10</v>
      </c>
      <c r="N2383" t="s">
        <v>203</v>
      </c>
      <c r="P2383" t="s">
        <v>1194</v>
      </c>
      <c r="Q2383" t="s">
        <v>20</v>
      </c>
      <c r="AF2383" t="s">
        <v>3095</v>
      </c>
    </row>
    <row r="2384" spans="1:32" x14ac:dyDescent="0.3">
      <c r="A2384" t="s">
        <v>449</v>
      </c>
      <c r="B2384" t="s">
        <v>64</v>
      </c>
      <c r="C2384" t="str">
        <f t="shared" si="37"/>
        <v>2Ks</v>
      </c>
      <c r="D2384">
        <v>2001</v>
      </c>
      <c r="E2384" t="s">
        <v>50</v>
      </c>
      <c r="F2384" t="s">
        <v>134</v>
      </c>
      <c r="G2384">
        <v>0.87</v>
      </c>
      <c r="H2384">
        <v>0.66</v>
      </c>
      <c r="I2384">
        <v>0.08</v>
      </c>
      <c r="J2384">
        <v>0.08</v>
      </c>
      <c r="K2384">
        <v>1.69</v>
      </c>
      <c r="L2384">
        <v>64</v>
      </c>
      <c r="M2384">
        <v>8</v>
      </c>
      <c r="N2384">
        <v>7.1</v>
      </c>
      <c r="O2384">
        <v>7</v>
      </c>
      <c r="P2384" t="s">
        <v>1214</v>
      </c>
      <c r="Q2384" t="s">
        <v>20</v>
      </c>
      <c r="AF2384" t="s">
        <v>3097</v>
      </c>
    </row>
    <row r="2385" spans="1:32" x14ac:dyDescent="0.3">
      <c r="A2385" t="s">
        <v>355</v>
      </c>
      <c r="B2385" t="s">
        <v>104</v>
      </c>
      <c r="C2385" t="str">
        <f t="shared" si="37"/>
        <v>2Ks</v>
      </c>
      <c r="D2385">
        <v>2001</v>
      </c>
      <c r="E2385" t="s">
        <v>18</v>
      </c>
      <c r="F2385" t="s">
        <v>71</v>
      </c>
      <c r="G2385">
        <v>1.0900000000000001</v>
      </c>
      <c r="H2385">
        <v>0.49</v>
      </c>
      <c r="I2385">
        <v>0.02</v>
      </c>
      <c r="J2385">
        <v>7.0000000000000007E-2</v>
      </c>
      <c r="K2385">
        <v>1.67</v>
      </c>
      <c r="L2385">
        <v>87</v>
      </c>
      <c r="M2385">
        <v>10</v>
      </c>
      <c r="N2385">
        <v>8.3000000000000007</v>
      </c>
      <c r="O2385">
        <v>36</v>
      </c>
      <c r="P2385" t="s">
        <v>1239</v>
      </c>
      <c r="Q2385" t="s">
        <v>20</v>
      </c>
      <c r="AF2385" t="s">
        <v>3099</v>
      </c>
    </row>
    <row r="2386" spans="1:32" x14ac:dyDescent="0.3">
      <c r="A2386" t="s">
        <v>1240</v>
      </c>
      <c r="B2386" t="s">
        <v>64</v>
      </c>
      <c r="C2386" t="str">
        <f t="shared" si="37"/>
        <v>2Ks</v>
      </c>
      <c r="D2386">
        <v>2001</v>
      </c>
      <c r="E2386" t="s">
        <v>101</v>
      </c>
      <c r="F2386" t="s">
        <v>484</v>
      </c>
      <c r="G2386">
        <v>0.59</v>
      </c>
      <c r="H2386">
        <v>0.95</v>
      </c>
      <c r="I2386">
        <v>0.03</v>
      </c>
      <c r="J2386">
        <v>0.1</v>
      </c>
      <c r="K2386">
        <v>1.67</v>
      </c>
      <c r="N2386" t="s">
        <v>203</v>
      </c>
      <c r="P2386" t="s">
        <v>1241</v>
      </c>
      <c r="Q2386" t="s">
        <v>20</v>
      </c>
      <c r="AF2386" t="s">
        <v>3100</v>
      </c>
    </row>
    <row r="2387" spans="1:32" x14ac:dyDescent="0.3">
      <c r="A2387" t="s">
        <v>1243</v>
      </c>
      <c r="B2387" t="s">
        <v>55</v>
      </c>
      <c r="C2387" t="str">
        <f t="shared" si="37"/>
        <v>2Ks</v>
      </c>
      <c r="D2387">
        <v>2001</v>
      </c>
      <c r="E2387" t="s">
        <v>24</v>
      </c>
      <c r="F2387" t="s">
        <v>776</v>
      </c>
      <c r="G2387">
        <v>1.1299999999999999</v>
      </c>
      <c r="H2387">
        <v>0.32</v>
      </c>
      <c r="I2387">
        <v>0</v>
      </c>
      <c r="J2387">
        <v>0.22</v>
      </c>
      <c r="K2387">
        <v>1.67</v>
      </c>
      <c r="L2387">
        <v>84</v>
      </c>
      <c r="M2387">
        <v>28</v>
      </c>
      <c r="N2387">
        <v>7.8</v>
      </c>
      <c r="O2387">
        <v>13</v>
      </c>
      <c r="P2387" t="s">
        <v>1244</v>
      </c>
      <c r="Q2387" t="s">
        <v>88</v>
      </c>
      <c r="AF2387" t="s">
        <v>3101</v>
      </c>
    </row>
    <row r="2388" spans="1:32" x14ac:dyDescent="0.3">
      <c r="A2388" t="s">
        <v>1283</v>
      </c>
      <c r="B2388" t="s">
        <v>189</v>
      </c>
      <c r="C2388" t="str">
        <f t="shared" si="37"/>
        <v>2Ks</v>
      </c>
      <c r="D2388">
        <v>2001</v>
      </c>
      <c r="E2388" t="s">
        <v>272</v>
      </c>
      <c r="F2388" t="s">
        <v>19</v>
      </c>
      <c r="G2388">
        <v>0.78</v>
      </c>
      <c r="H2388">
        <v>0.25</v>
      </c>
      <c r="I2388">
        <v>0.56000000000000005</v>
      </c>
      <c r="J2388">
        <v>0.04</v>
      </c>
      <c r="K2388">
        <v>1.63</v>
      </c>
      <c r="L2388">
        <v>89</v>
      </c>
      <c r="M2388">
        <v>39</v>
      </c>
      <c r="N2388">
        <v>8.6999999999999993</v>
      </c>
      <c r="O2388">
        <v>121</v>
      </c>
      <c r="P2388" t="s">
        <v>19</v>
      </c>
      <c r="Q2388" t="s">
        <v>20</v>
      </c>
      <c r="AF2388" t="s">
        <v>3102</v>
      </c>
    </row>
    <row r="2389" spans="1:32" x14ac:dyDescent="0.3">
      <c r="A2389" t="s">
        <v>1325</v>
      </c>
      <c r="B2389" t="s">
        <v>55</v>
      </c>
      <c r="C2389" t="str">
        <f t="shared" si="37"/>
        <v>2Ks</v>
      </c>
      <c r="D2389">
        <v>2001</v>
      </c>
      <c r="E2389" t="s">
        <v>18</v>
      </c>
      <c r="F2389" t="s">
        <v>134</v>
      </c>
      <c r="G2389">
        <v>0.77</v>
      </c>
      <c r="H2389">
        <v>0.6</v>
      </c>
      <c r="I2389">
        <v>0</v>
      </c>
      <c r="J2389">
        <v>0.2</v>
      </c>
      <c r="K2389">
        <v>1.57</v>
      </c>
      <c r="L2389">
        <v>90</v>
      </c>
      <c r="M2389">
        <v>18</v>
      </c>
      <c r="N2389">
        <v>8.6999999999999993</v>
      </c>
      <c r="O2389">
        <v>24</v>
      </c>
      <c r="P2389" t="s">
        <v>135</v>
      </c>
      <c r="Q2389" t="s">
        <v>20</v>
      </c>
      <c r="AF2389" t="s">
        <v>3103</v>
      </c>
    </row>
    <row r="2390" spans="1:32" x14ac:dyDescent="0.3">
      <c r="A2390" t="s">
        <v>1341</v>
      </c>
      <c r="B2390" t="s">
        <v>27</v>
      </c>
      <c r="C2390" t="str">
        <f t="shared" si="37"/>
        <v>2Ks</v>
      </c>
      <c r="D2390">
        <v>2001</v>
      </c>
      <c r="E2390" t="s">
        <v>28</v>
      </c>
      <c r="F2390" t="s">
        <v>350</v>
      </c>
      <c r="G2390">
        <v>0</v>
      </c>
      <c r="H2390">
        <v>0</v>
      </c>
      <c r="I2390">
        <v>1.56</v>
      </c>
      <c r="J2390">
        <v>0</v>
      </c>
      <c r="K2390">
        <v>1.56</v>
      </c>
      <c r="AF2390" t="s">
        <v>3104</v>
      </c>
    </row>
    <row r="2391" spans="1:32" x14ac:dyDescent="0.3">
      <c r="A2391" t="s">
        <v>1348</v>
      </c>
      <c r="B2391" t="s">
        <v>104</v>
      </c>
      <c r="C2391" t="str">
        <f t="shared" si="37"/>
        <v>2Ks</v>
      </c>
      <c r="D2391">
        <v>2001</v>
      </c>
      <c r="E2391" t="s">
        <v>50</v>
      </c>
      <c r="F2391" t="s">
        <v>71</v>
      </c>
      <c r="G2391">
        <v>0.56999999999999995</v>
      </c>
      <c r="H2391">
        <v>0.87</v>
      </c>
      <c r="I2391">
        <v>0.02</v>
      </c>
      <c r="J2391">
        <v>0.09</v>
      </c>
      <c r="K2391">
        <v>1.55</v>
      </c>
      <c r="L2391">
        <v>74</v>
      </c>
      <c r="M2391">
        <v>15</v>
      </c>
      <c r="N2391">
        <v>8.6999999999999993</v>
      </c>
      <c r="O2391">
        <v>35</v>
      </c>
      <c r="P2391" t="s">
        <v>339</v>
      </c>
      <c r="Q2391" t="s">
        <v>20</v>
      </c>
      <c r="AF2391" t="s">
        <v>3106</v>
      </c>
    </row>
    <row r="2392" spans="1:32" x14ac:dyDescent="0.3">
      <c r="A2392" t="s">
        <v>1396</v>
      </c>
      <c r="B2392" t="s">
        <v>104</v>
      </c>
      <c r="C2392" t="str">
        <f t="shared" si="37"/>
        <v>2Ks</v>
      </c>
      <c r="D2392">
        <v>2001</v>
      </c>
      <c r="E2392" t="s">
        <v>86</v>
      </c>
      <c r="F2392" t="s">
        <v>134</v>
      </c>
      <c r="G2392">
        <v>0.23</v>
      </c>
      <c r="H2392">
        <v>1.1599999999999999</v>
      </c>
      <c r="I2392">
        <v>0</v>
      </c>
      <c r="J2392">
        <v>0.11</v>
      </c>
      <c r="K2392">
        <v>1.51</v>
      </c>
      <c r="AF2392" t="s">
        <v>3107</v>
      </c>
    </row>
    <row r="2393" spans="1:32" x14ac:dyDescent="0.3">
      <c r="A2393" t="s">
        <v>1448</v>
      </c>
      <c r="B2393" t="s">
        <v>189</v>
      </c>
      <c r="C2393" t="str">
        <f t="shared" si="37"/>
        <v>2Ks</v>
      </c>
      <c r="D2393">
        <v>2001</v>
      </c>
      <c r="E2393" t="s">
        <v>30</v>
      </c>
      <c r="F2393" t="s">
        <v>155</v>
      </c>
      <c r="G2393">
        <v>0.95</v>
      </c>
      <c r="H2393">
        <v>0.37</v>
      </c>
      <c r="I2393">
        <v>0.1</v>
      </c>
      <c r="J2393">
        <v>0.04</v>
      </c>
      <c r="K2393">
        <v>1.46</v>
      </c>
      <c r="L2393">
        <v>87</v>
      </c>
      <c r="M2393">
        <v>28</v>
      </c>
      <c r="N2393">
        <v>7.9</v>
      </c>
      <c r="O2393">
        <v>46</v>
      </c>
      <c r="P2393" t="s">
        <v>1387</v>
      </c>
      <c r="Q2393" t="s">
        <v>20</v>
      </c>
      <c r="AF2393" t="s">
        <v>3108</v>
      </c>
    </row>
    <row r="2394" spans="1:32" x14ac:dyDescent="0.3">
      <c r="A2394" t="s">
        <v>1515</v>
      </c>
      <c r="B2394" t="s">
        <v>55</v>
      </c>
      <c r="C2394" t="str">
        <f t="shared" si="37"/>
        <v>2Ks</v>
      </c>
      <c r="D2394">
        <v>2001</v>
      </c>
      <c r="E2394" t="s">
        <v>24</v>
      </c>
      <c r="F2394" t="s">
        <v>68</v>
      </c>
      <c r="G2394">
        <v>1.19</v>
      </c>
      <c r="H2394">
        <v>0.17</v>
      </c>
      <c r="I2394">
        <v>0</v>
      </c>
      <c r="J2394">
        <v>0.05</v>
      </c>
      <c r="K2394">
        <v>1.41</v>
      </c>
      <c r="L2394">
        <v>91</v>
      </c>
      <c r="M2394">
        <v>15</v>
      </c>
      <c r="N2394">
        <v>8.4</v>
      </c>
      <c r="O2394">
        <v>98</v>
      </c>
      <c r="P2394" t="s">
        <v>1516</v>
      </c>
      <c r="Q2394" t="s">
        <v>53</v>
      </c>
      <c r="AF2394" t="s">
        <v>3109</v>
      </c>
    </row>
    <row r="2395" spans="1:32" x14ac:dyDescent="0.3">
      <c r="A2395" t="s">
        <v>587</v>
      </c>
      <c r="B2395" t="s">
        <v>104</v>
      </c>
      <c r="C2395" t="str">
        <f t="shared" si="37"/>
        <v>2Ks</v>
      </c>
      <c r="D2395">
        <v>2001</v>
      </c>
      <c r="E2395" t="s">
        <v>18</v>
      </c>
      <c r="F2395" t="s">
        <v>134</v>
      </c>
      <c r="G2395">
        <v>0.78</v>
      </c>
      <c r="H2395">
        <v>0.53</v>
      </c>
      <c r="I2395">
        <v>0</v>
      </c>
      <c r="J2395">
        <v>0.09</v>
      </c>
      <c r="K2395">
        <v>1.39</v>
      </c>
      <c r="L2395">
        <v>88</v>
      </c>
      <c r="M2395">
        <v>9</v>
      </c>
      <c r="N2395">
        <v>8</v>
      </c>
      <c r="O2395">
        <v>7</v>
      </c>
      <c r="P2395" t="s">
        <v>135</v>
      </c>
      <c r="Q2395" t="s">
        <v>20</v>
      </c>
      <c r="AF2395" t="s">
        <v>3110</v>
      </c>
    </row>
    <row r="2396" spans="1:32" x14ac:dyDescent="0.3">
      <c r="A2396" t="s">
        <v>1541</v>
      </c>
      <c r="B2396" t="s">
        <v>55</v>
      </c>
      <c r="C2396" t="str">
        <f t="shared" si="37"/>
        <v>2Ks</v>
      </c>
      <c r="D2396">
        <v>2001</v>
      </c>
      <c r="E2396" t="s">
        <v>18</v>
      </c>
      <c r="F2396" t="s">
        <v>523</v>
      </c>
      <c r="G2396">
        <v>0.67</v>
      </c>
      <c r="H2396">
        <v>0.53</v>
      </c>
      <c r="I2396">
        <v>0</v>
      </c>
      <c r="J2396">
        <v>0.18</v>
      </c>
      <c r="K2396">
        <v>1.38</v>
      </c>
      <c r="L2396">
        <v>81</v>
      </c>
      <c r="M2396">
        <v>21</v>
      </c>
      <c r="N2396">
        <v>8.1</v>
      </c>
      <c r="O2396">
        <v>18</v>
      </c>
      <c r="P2396" t="s">
        <v>1542</v>
      </c>
      <c r="Q2396" t="s">
        <v>88</v>
      </c>
      <c r="AF2396" t="s">
        <v>3112</v>
      </c>
    </row>
    <row r="2397" spans="1:32" x14ac:dyDescent="0.3">
      <c r="A2397" t="s">
        <v>1661</v>
      </c>
      <c r="B2397" t="s">
        <v>55</v>
      </c>
      <c r="C2397" t="str">
        <f t="shared" si="37"/>
        <v>2Ks</v>
      </c>
      <c r="D2397">
        <v>2001</v>
      </c>
      <c r="E2397" t="s">
        <v>50</v>
      </c>
      <c r="F2397" t="s">
        <v>234</v>
      </c>
      <c r="G2397">
        <v>0.62</v>
      </c>
      <c r="H2397">
        <v>0.49</v>
      </c>
      <c r="I2397">
        <v>0</v>
      </c>
      <c r="J2397">
        <v>0.16</v>
      </c>
      <c r="K2397">
        <v>1.28</v>
      </c>
      <c r="L2397">
        <v>89</v>
      </c>
      <c r="M2397">
        <v>34</v>
      </c>
      <c r="N2397">
        <v>8.9</v>
      </c>
      <c r="O2397">
        <v>557</v>
      </c>
      <c r="P2397" t="s">
        <v>433</v>
      </c>
      <c r="Q2397" t="s">
        <v>53</v>
      </c>
      <c r="AF2397" t="s">
        <v>3113</v>
      </c>
    </row>
    <row r="2398" spans="1:32" x14ac:dyDescent="0.3">
      <c r="A2398" t="s">
        <v>1724</v>
      </c>
      <c r="B2398" t="s">
        <v>55</v>
      </c>
      <c r="C2398" t="str">
        <f t="shared" si="37"/>
        <v>2Ks</v>
      </c>
      <c r="D2398">
        <v>2001</v>
      </c>
      <c r="E2398" t="s">
        <v>28</v>
      </c>
      <c r="F2398" t="s">
        <v>248</v>
      </c>
      <c r="G2398">
        <v>0.61</v>
      </c>
      <c r="H2398">
        <v>0.48</v>
      </c>
      <c r="I2398">
        <v>0</v>
      </c>
      <c r="J2398">
        <v>0.16</v>
      </c>
      <c r="K2398">
        <v>1.24</v>
      </c>
      <c r="L2398">
        <v>87</v>
      </c>
      <c r="M2398">
        <v>29</v>
      </c>
      <c r="N2398">
        <v>8.3000000000000007</v>
      </c>
      <c r="O2398">
        <v>90</v>
      </c>
      <c r="P2398" t="s">
        <v>1653</v>
      </c>
      <c r="Q2398" t="s">
        <v>88</v>
      </c>
      <c r="AF2398" t="s">
        <v>3114</v>
      </c>
    </row>
    <row r="2399" spans="1:32" x14ac:dyDescent="0.3">
      <c r="A2399" t="s">
        <v>1733</v>
      </c>
      <c r="B2399" t="s">
        <v>55</v>
      </c>
      <c r="C2399" t="str">
        <f t="shared" si="37"/>
        <v>2Ks</v>
      </c>
      <c r="D2399">
        <v>2001</v>
      </c>
      <c r="E2399" t="s">
        <v>1</v>
      </c>
      <c r="F2399" t="s">
        <v>234</v>
      </c>
      <c r="G2399">
        <v>0.6</v>
      </c>
      <c r="H2399">
        <v>0.47</v>
      </c>
      <c r="I2399">
        <v>0</v>
      </c>
      <c r="J2399">
        <v>0.16</v>
      </c>
      <c r="K2399">
        <v>1.23</v>
      </c>
      <c r="L2399">
        <v>32</v>
      </c>
      <c r="M2399">
        <v>6</v>
      </c>
      <c r="N2399">
        <v>4.5999999999999996</v>
      </c>
      <c r="O2399">
        <v>29</v>
      </c>
      <c r="P2399" t="s">
        <v>357</v>
      </c>
      <c r="Q2399" t="s">
        <v>20</v>
      </c>
      <c r="AF2399" t="s">
        <v>3115</v>
      </c>
    </row>
    <row r="2400" spans="1:32" x14ac:dyDescent="0.3">
      <c r="A2400" t="s">
        <v>534</v>
      </c>
      <c r="B2400" t="s">
        <v>137</v>
      </c>
      <c r="C2400" t="str">
        <f t="shared" si="37"/>
        <v>2Ks</v>
      </c>
      <c r="D2400">
        <v>2001</v>
      </c>
      <c r="E2400" t="s">
        <v>37</v>
      </c>
      <c r="F2400" t="s">
        <v>51</v>
      </c>
      <c r="G2400">
        <v>0.98</v>
      </c>
      <c r="H2400">
        <v>0.19</v>
      </c>
      <c r="I2400">
        <v>0</v>
      </c>
      <c r="J2400">
        <v>0.05</v>
      </c>
      <c r="K2400">
        <v>1.22</v>
      </c>
      <c r="L2400">
        <v>89</v>
      </c>
      <c r="M2400">
        <v>24</v>
      </c>
      <c r="N2400">
        <v>8.3000000000000007</v>
      </c>
      <c r="O2400">
        <v>61</v>
      </c>
      <c r="P2400" t="s">
        <v>1759</v>
      </c>
      <c r="Q2400" t="s">
        <v>53</v>
      </c>
      <c r="AF2400" t="s">
        <v>3116</v>
      </c>
    </row>
    <row r="2401" spans="1:32" x14ac:dyDescent="0.3">
      <c r="A2401" t="s">
        <v>1764</v>
      </c>
      <c r="B2401" t="s">
        <v>137</v>
      </c>
      <c r="C2401" t="str">
        <f t="shared" si="37"/>
        <v>2Ks</v>
      </c>
      <c r="D2401">
        <v>2001</v>
      </c>
      <c r="E2401" t="s">
        <v>34</v>
      </c>
      <c r="F2401" t="s">
        <v>45</v>
      </c>
      <c r="G2401">
        <v>0.93</v>
      </c>
      <c r="H2401">
        <v>0.24</v>
      </c>
      <c r="I2401">
        <v>0</v>
      </c>
      <c r="J2401">
        <v>0.04</v>
      </c>
      <c r="K2401">
        <v>1.21</v>
      </c>
      <c r="L2401">
        <v>70</v>
      </c>
      <c r="M2401">
        <v>28</v>
      </c>
      <c r="N2401">
        <v>6.9</v>
      </c>
      <c r="O2401">
        <v>16</v>
      </c>
      <c r="P2401" t="s">
        <v>1477</v>
      </c>
      <c r="Q2401" t="s">
        <v>20</v>
      </c>
      <c r="AF2401" t="s">
        <v>3118</v>
      </c>
    </row>
    <row r="2402" spans="1:32" x14ac:dyDescent="0.3">
      <c r="A2402" t="s">
        <v>1773</v>
      </c>
      <c r="B2402" t="s">
        <v>104</v>
      </c>
      <c r="C2402" t="str">
        <f t="shared" si="37"/>
        <v>2Ks</v>
      </c>
      <c r="D2402">
        <v>2001</v>
      </c>
      <c r="E2402" t="s">
        <v>28</v>
      </c>
      <c r="F2402" t="s">
        <v>350</v>
      </c>
      <c r="G2402">
        <v>0</v>
      </c>
      <c r="H2402">
        <v>0</v>
      </c>
      <c r="I2402">
        <v>1.2</v>
      </c>
      <c r="J2402">
        <v>0.01</v>
      </c>
      <c r="K2402">
        <v>1.21</v>
      </c>
      <c r="AF2402" t="s">
        <v>3120</v>
      </c>
    </row>
    <row r="2403" spans="1:32" x14ac:dyDescent="0.3">
      <c r="A2403" t="s">
        <v>1799</v>
      </c>
      <c r="B2403" t="s">
        <v>55</v>
      </c>
      <c r="C2403" t="str">
        <f t="shared" si="37"/>
        <v>2Ks</v>
      </c>
      <c r="D2403">
        <v>2001</v>
      </c>
      <c r="E2403" t="s">
        <v>18</v>
      </c>
      <c r="F2403" t="s">
        <v>134</v>
      </c>
      <c r="G2403">
        <v>0.59</v>
      </c>
      <c r="H2403">
        <v>0.46</v>
      </c>
      <c r="I2403">
        <v>0</v>
      </c>
      <c r="J2403">
        <v>0.15</v>
      </c>
      <c r="K2403">
        <v>1.2</v>
      </c>
      <c r="L2403">
        <v>92</v>
      </c>
      <c r="M2403">
        <v>22</v>
      </c>
      <c r="N2403">
        <v>8.5</v>
      </c>
      <c r="O2403">
        <v>26</v>
      </c>
      <c r="P2403" t="s">
        <v>135</v>
      </c>
      <c r="Q2403" t="s">
        <v>20</v>
      </c>
      <c r="AF2403" t="s">
        <v>3121</v>
      </c>
    </row>
    <row r="2404" spans="1:32" x14ac:dyDescent="0.3">
      <c r="A2404" t="s">
        <v>330</v>
      </c>
      <c r="B2404" t="s">
        <v>64</v>
      </c>
      <c r="C2404" t="str">
        <f t="shared" si="37"/>
        <v>2Ks</v>
      </c>
      <c r="D2404">
        <v>2001</v>
      </c>
      <c r="E2404" t="s">
        <v>18</v>
      </c>
      <c r="F2404" t="s">
        <v>71</v>
      </c>
      <c r="G2404">
        <v>0.85</v>
      </c>
      <c r="H2404">
        <v>0.31</v>
      </c>
      <c r="I2404">
        <v>0</v>
      </c>
      <c r="J2404">
        <v>0.02</v>
      </c>
      <c r="K2404">
        <v>1.18</v>
      </c>
      <c r="L2404">
        <v>95</v>
      </c>
      <c r="M2404">
        <v>16</v>
      </c>
      <c r="N2404">
        <v>7.5</v>
      </c>
      <c r="O2404">
        <v>22</v>
      </c>
      <c r="P2404" t="s">
        <v>339</v>
      </c>
      <c r="Q2404" t="s">
        <v>20</v>
      </c>
      <c r="AF2404" t="s">
        <v>3122</v>
      </c>
    </row>
    <row r="2405" spans="1:32" x14ac:dyDescent="0.3">
      <c r="A2405" t="s">
        <v>1843</v>
      </c>
      <c r="B2405" t="s">
        <v>55</v>
      </c>
      <c r="C2405" t="str">
        <f t="shared" si="37"/>
        <v>2Ks</v>
      </c>
      <c r="D2405">
        <v>2001</v>
      </c>
      <c r="E2405" t="s">
        <v>24</v>
      </c>
      <c r="F2405" t="s">
        <v>134</v>
      </c>
      <c r="G2405">
        <v>0.56999999999999995</v>
      </c>
      <c r="H2405">
        <v>0.44</v>
      </c>
      <c r="I2405">
        <v>0</v>
      </c>
      <c r="J2405">
        <v>0.15</v>
      </c>
      <c r="K2405">
        <v>1.1599999999999999</v>
      </c>
      <c r="L2405">
        <v>85</v>
      </c>
      <c r="M2405">
        <v>17</v>
      </c>
      <c r="N2405">
        <v>8.5</v>
      </c>
      <c r="O2405">
        <v>22</v>
      </c>
      <c r="P2405" t="s">
        <v>135</v>
      </c>
      <c r="Q2405" t="s">
        <v>20</v>
      </c>
      <c r="AF2405" t="s">
        <v>3123</v>
      </c>
    </row>
    <row r="2406" spans="1:32" x14ac:dyDescent="0.3">
      <c r="A2406" t="s">
        <v>1855</v>
      </c>
      <c r="B2406" t="s">
        <v>55</v>
      </c>
      <c r="C2406" t="str">
        <f t="shared" si="37"/>
        <v>2Ks</v>
      </c>
      <c r="D2406">
        <v>2001</v>
      </c>
      <c r="E2406" t="s">
        <v>50</v>
      </c>
      <c r="F2406" t="s">
        <v>776</v>
      </c>
      <c r="G2406">
        <v>0.56000000000000005</v>
      </c>
      <c r="H2406">
        <v>0.44</v>
      </c>
      <c r="I2406">
        <v>0</v>
      </c>
      <c r="J2406">
        <v>0.15</v>
      </c>
      <c r="K2406">
        <v>1.1499999999999999</v>
      </c>
      <c r="L2406">
        <v>73</v>
      </c>
      <c r="M2406">
        <v>15</v>
      </c>
      <c r="N2406">
        <v>8.3000000000000007</v>
      </c>
      <c r="O2406">
        <v>30</v>
      </c>
      <c r="P2406" t="s">
        <v>777</v>
      </c>
      <c r="Q2406" t="s">
        <v>88</v>
      </c>
      <c r="AF2406" t="s">
        <v>3124</v>
      </c>
    </row>
    <row r="2407" spans="1:32" x14ac:dyDescent="0.3">
      <c r="A2407" t="s">
        <v>1894</v>
      </c>
      <c r="B2407" t="s">
        <v>55</v>
      </c>
      <c r="C2407" t="str">
        <f t="shared" si="37"/>
        <v>2Ks</v>
      </c>
      <c r="D2407">
        <v>2001</v>
      </c>
      <c r="E2407" t="s">
        <v>39</v>
      </c>
      <c r="F2407" t="s">
        <v>155</v>
      </c>
      <c r="G2407">
        <v>0.12</v>
      </c>
      <c r="H2407">
        <v>0.1</v>
      </c>
      <c r="I2407">
        <v>0.88</v>
      </c>
      <c r="J2407">
        <v>0.03</v>
      </c>
      <c r="K2407">
        <v>1.1399999999999999</v>
      </c>
      <c r="L2407">
        <v>73</v>
      </c>
      <c r="M2407">
        <v>15</v>
      </c>
      <c r="N2407">
        <v>8.8000000000000007</v>
      </c>
      <c r="O2407">
        <v>32</v>
      </c>
      <c r="P2407" t="s">
        <v>222</v>
      </c>
      <c r="Q2407" t="s">
        <v>88</v>
      </c>
      <c r="AF2407" t="s">
        <v>3125</v>
      </c>
    </row>
    <row r="2408" spans="1:32" x14ac:dyDescent="0.3">
      <c r="A2408" t="s">
        <v>1909</v>
      </c>
      <c r="B2408" t="s">
        <v>55</v>
      </c>
      <c r="C2408" t="str">
        <f t="shared" si="37"/>
        <v>2Ks</v>
      </c>
      <c r="D2408">
        <v>2001</v>
      </c>
      <c r="E2408" t="s">
        <v>24</v>
      </c>
      <c r="F2408" t="s">
        <v>71</v>
      </c>
      <c r="G2408">
        <v>0.55000000000000004</v>
      </c>
      <c r="H2408">
        <v>0.43</v>
      </c>
      <c r="I2408">
        <v>0</v>
      </c>
      <c r="J2408">
        <v>0.14000000000000001</v>
      </c>
      <c r="K2408">
        <v>1.1200000000000001</v>
      </c>
      <c r="L2408">
        <v>57</v>
      </c>
      <c r="M2408">
        <v>15</v>
      </c>
      <c r="N2408">
        <v>7.6</v>
      </c>
      <c r="O2408">
        <v>9</v>
      </c>
      <c r="P2408" t="s">
        <v>876</v>
      </c>
      <c r="Q2408" t="s">
        <v>20</v>
      </c>
      <c r="AF2408" t="s">
        <v>3126</v>
      </c>
    </row>
    <row r="2409" spans="1:32" x14ac:dyDescent="0.3">
      <c r="A2409" t="s">
        <v>1701</v>
      </c>
      <c r="B2409" t="s">
        <v>55</v>
      </c>
      <c r="C2409" t="str">
        <f t="shared" si="37"/>
        <v>2Ks</v>
      </c>
      <c r="D2409">
        <v>2001</v>
      </c>
      <c r="E2409" t="s">
        <v>18</v>
      </c>
      <c r="F2409" t="s">
        <v>134</v>
      </c>
      <c r="G2409">
        <v>0.52</v>
      </c>
      <c r="H2409">
        <v>0.4</v>
      </c>
      <c r="I2409">
        <v>0.04</v>
      </c>
      <c r="J2409">
        <v>0.13</v>
      </c>
      <c r="K2409">
        <v>1.1000000000000001</v>
      </c>
      <c r="L2409">
        <v>74</v>
      </c>
      <c r="M2409">
        <v>18</v>
      </c>
      <c r="N2409" t="s">
        <v>203</v>
      </c>
      <c r="P2409" t="s">
        <v>135</v>
      </c>
      <c r="Q2409" t="s">
        <v>20</v>
      </c>
      <c r="AF2409" t="s">
        <v>3127</v>
      </c>
    </row>
    <row r="2410" spans="1:32" x14ac:dyDescent="0.3">
      <c r="A2410" t="s">
        <v>2030</v>
      </c>
      <c r="B2410" t="s">
        <v>148</v>
      </c>
      <c r="C2410" t="str">
        <f t="shared" si="37"/>
        <v>2Ks</v>
      </c>
      <c r="D2410">
        <v>2001</v>
      </c>
      <c r="E2410" t="s">
        <v>28</v>
      </c>
      <c r="F2410" t="s">
        <v>329</v>
      </c>
      <c r="G2410">
        <v>1.03</v>
      </c>
      <c r="H2410">
        <v>0.02</v>
      </c>
      <c r="I2410">
        <v>0</v>
      </c>
      <c r="J2410">
        <v>0</v>
      </c>
      <c r="K2410">
        <v>1.06</v>
      </c>
      <c r="L2410">
        <v>87</v>
      </c>
      <c r="M2410">
        <v>21</v>
      </c>
      <c r="N2410">
        <v>9.1</v>
      </c>
      <c r="O2410">
        <v>639</v>
      </c>
      <c r="P2410" t="s">
        <v>2031</v>
      </c>
      <c r="Q2410" t="s">
        <v>53</v>
      </c>
      <c r="AF2410" t="s">
        <v>3128</v>
      </c>
    </row>
    <row r="2411" spans="1:32" x14ac:dyDescent="0.3">
      <c r="A2411" t="s">
        <v>475</v>
      </c>
      <c r="B2411" t="s">
        <v>137</v>
      </c>
      <c r="C2411" t="str">
        <f t="shared" si="37"/>
        <v>2Ks</v>
      </c>
      <c r="D2411">
        <v>2001</v>
      </c>
      <c r="E2411" t="s">
        <v>24</v>
      </c>
      <c r="F2411" t="s">
        <v>134</v>
      </c>
      <c r="G2411">
        <v>0.78</v>
      </c>
      <c r="H2411">
        <v>0.26</v>
      </c>
      <c r="I2411">
        <v>0</v>
      </c>
      <c r="J2411">
        <v>0.01</v>
      </c>
      <c r="K2411">
        <v>1.05</v>
      </c>
      <c r="L2411">
        <v>61</v>
      </c>
      <c r="M2411">
        <v>17</v>
      </c>
      <c r="N2411">
        <v>8.3000000000000007</v>
      </c>
      <c r="O2411">
        <v>6</v>
      </c>
      <c r="P2411" t="s">
        <v>476</v>
      </c>
      <c r="Q2411" t="s">
        <v>88</v>
      </c>
      <c r="AF2411" t="s">
        <v>3129</v>
      </c>
    </row>
    <row r="2412" spans="1:32" x14ac:dyDescent="0.3">
      <c r="A2412" t="s">
        <v>2074</v>
      </c>
      <c r="B2412" t="s">
        <v>64</v>
      </c>
      <c r="C2412" t="str">
        <f t="shared" si="37"/>
        <v>2Ks</v>
      </c>
      <c r="D2412">
        <v>2001</v>
      </c>
      <c r="E2412" t="s">
        <v>24</v>
      </c>
      <c r="F2412" t="s">
        <v>19</v>
      </c>
      <c r="G2412">
        <v>0.39</v>
      </c>
      <c r="H2412">
        <v>0.16</v>
      </c>
      <c r="I2412">
        <v>0.37</v>
      </c>
      <c r="J2412">
        <v>0.12</v>
      </c>
      <c r="K2412">
        <v>1.04</v>
      </c>
      <c r="L2412">
        <v>86</v>
      </c>
      <c r="M2412">
        <v>19</v>
      </c>
      <c r="N2412">
        <v>8.5</v>
      </c>
      <c r="O2412">
        <v>22</v>
      </c>
      <c r="P2412" t="s">
        <v>140</v>
      </c>
      <c r="Q2412" t="s">
        <v>20</v>
      </c>
      <c r="AF2412" t="s">
        <v>3130</v>
      </c>
    </row>
    <row r="2413" spans="1:32" x14ac:dyDescent="0.3">
      <c r="A2413" t="s">
        <v>2282</v>
      </c>
      <c r="B2413" t="s">
        <v>55</v>
      </c>
      <c r="C2413" t="str">
        <f t="shared" si="37"/>
        <v>2Ks</v>
      </c>
      <c r="D2413">
        <v>2001</v>
      </c>
      <c r="E2413" t="s">
        <v>39</v>
      </c>
      <c r="F2413" t="s">
        <v>2283</v>
      </c>
      <c r="G2413">
        <v>0.45</v>
      </c>
      <c r="H2413">
        <v>0.35</v>
      </c>
      <c r="I2413">
        <v>0</v>
      </c>
      <c r="J2413">
        <v>0.12</v>
      </c>
      <c r="K2413">
        <v>0.92</v>
      </c>
      <c r="L2413">
        <v>63</v>
      </c>
      <c r="M2413">
        <v>17</v>
      </c>
      <c r="N2413">
        <v>3.3</v>
      </c>
      <c r="O2413">
        <v>9</v>
      </c>
      <c r="P2413" t="s">
        <v>2284</v>
      </c>
      <c r="Q2413" t="s">
        <v>20</v>
      </c>
      <c r="AF2413" t="s">
        <v>3131</v>
      </c>
    </row>
    <row r="2414" spans="1:32" x14ac:dyDescent="0.3">
      <c r="A2414" t="s">
        <v>2342</v>
      </c>
      <c r="B2414" t="s">
        <v>64</v>
      </c>
      <c r="C2414" t="str">
        <f t="shared" si="37"/>
        <v>2Ks</v>
      </c>
      <c r="D2414">
        <v>2001</v>
      </c>
      <c r="E2414" t="s">
        <v>1</v>
      </c>
      <c r="F2414" t="s">
        <v>234</v>
      </c>
      <c r="G2414">
        <v>0.6</v>
      </c>
      <c r="H2414">
        <v>0.22</v>
      </c>
      <c r="I2414">
        <v>0.05</v>
      </c>
      <c r="J2414">
        <v>0.02</v>
      </c>
      <c r="K2414">
        <v>0.89</v>
      </c>
      <c r="L2414">
        <v>91</v>
      </c>
      <c r="M2414">
        <v>22</v>
      </c>
      <c r="N2414">
        <v>8.5</v>
      </c>
      <c r="O2414">
        <v>59</v>
      </c>
      <c r="P2414" t="s">
        <v>2343</v>
      </c>
      <c r="Q2414" t="s">
        <v>88</v>
      </c>
      <c r="AF2414" t="s">
        <v>3132</v>
      </c>
    </row>
    <row r="2415" spans="1:32" x14ac:dyDescent="0.3">
      <c r="A2415" t="s">
        <v>2349</v>
      </c>
      <c r="B2415" t="s">
        <v>27</v>
      </c>
      <c r="C2415" t="str">
        <f t="shared" si="37"/>
        <v>2Ks</v>
      </c>
      <c r="D2415">
        <v>2001</v>
      </c>
      <c r="E2415" t="s">
        <v>272</v>
      </c>
      <c r="F2415" t="s">
        <v>19</v>
      </c>
      <c r="G2415">
        <v>0</v>
      </c>
      <c r="H2415">
        <v>0</v>
      </c>
      <c r="I2415">
        <v>0.89</v>
      </c>
      <c r="J2415">
        <v>0</v>
      </c>
      <c r="K2415">
        <v>0.89</v>
      </c>
      <c r="AF2415" t="s">
        <v>3133</v>
      </c>
    </row>
    <row r="2416" spans="1:32" x14ac:dyDescent="0.3">
      <c r="A2416" t="s">
        <v>2353</v>
      </c>
      <c r="B2416" t="s">
        <v>55</v>
      </c>
      <c r="C2416" t="str">
        <f t="shared" si="37"/>
        <v>2Ks</v>
      </c>
      <c r="D2416">
        <v>2001</v>
      </c>
      <c r="E2416" t="s">
        <v>18</v>
      </c>
      <c r="F2416" t="s">
        <v>151</v>
      </c>
      <c r="G2416">
        <v>0.44</v>
      </c>
      <c r="H2416">
        <v>0.34</v>
      </c>
      <c r="I2416">
        <v>0</v>
      </c>
      <c r="J2416">
        <v>0.11</v>
      </c>
      <c r="K2416">
        <v>0.89</v>
      </c>
      <c r="L2416">
        <v>85</v>
      </c>
      <c r="M2416">
        <v>16</v>
      </c>
      <c r="N2416">
        <v>7.5</v>
      </c>
      <c r="O2416">
        <v>6</v>
      </c>
      <c r="P2416" t="s">
        <v>426</v>
      </c>
      <c r="Q2416" t="s">
        <v>20</v>
      </c>
      <c r="AF2416" t="s">
        <v>3134</v>
      </c>
    </row>
    <row r="2417" spans="1:32" x14ac:dyDescent="0.3">
      <c r="A2417" t="s">
        <v>2386</v>
      </c>
      <c r="B2417" t="s">
        <v>104</v>
      </c>
      <c r="C2417" t="str">
        <f t="shared" si="37"/>
        <v>2Ks</v>
      </c>
      <c r="D2417">
        <v>2001</v>
      </c>
      <c r="E2417" t="s">
        <v>37</v>
      </c>
      <c r="F2417" t="s">
        <v>2387</v>
      </c>
      <c r="G2417">
        <v>0.49</v>
      </c>
      <c r="H2417">
        <v>0.33</v>
      </c>
      <c r="I2417">
        <v>0</v>
      </c>
      <c r="J2417">
        <v>0.06</v>
      </c>
      <c r="K2417">
        <v>0.87</v>
      </c>
      <c r="L2417">
        <v>48</v>
      </c>
      <c r="M2417">
        <v>4</v>
      </c>
      <c r="N2417">
        <v>6.6</v>
      </c>
      <c r="O2417">
        <v>16</v>
      </c>
      <c r="P2417" t="s">
        <v>2388</v>
      </c>
      <c r="Q2417" t="s">
        <v>88</v>
      </c>
      <c r="AF2417" t="s">
        <v>3135</v>
      </c>
    </row>
    <row r="2418" spans="1:32" x14ac:dyDescent="0.3">
      <c r="A2418" t="s">
        <v>2430</v>
      </c>
      <c r="B2418" t="s">
        <v>104</v>
      </c>
      <c r="C2418" t="str">
        <f t="shared" si="37"/>
        <v>2Ks</v>
      </c>
      <c r="D2418">
        <v>2001</v>
      </c>
      <c r="E2418" t="s">
        <v>24</v>
      </c>
      <c r="F2418" t="s">
        <v>1858</v>
      </c>
      <c r="G2418">
        <v>0.48</v>
      </c>
      <c r="H2418">
        <v>0.33</v>
      </c>
      <c r="I2418">
        <v>0</v>
      </c>
      <c r="J2418">
        <v>0.06</v>
      </c>
      <c r="K2418">
        <v>0.86</v>
      </c>
      <c r="L2418">
        <v>53</v>
      </c>
      <c r="M2418">
        <v>4</v>
      </c>
      <c r="N2418">
        <v>5.8</v>
      </c>
      <c r="O2418">
        <v>4</v>
      </c>
      <c r="P2418" t="s">
        <v>2431</v>
      </c>
      <c r="Q2418" t="s">
        <v>20</v>
      </c>
      <c r="AF2418" t="s">
        <v>3136</v>
      </c>
    </row>
    <row r="2419" spans="1:32" x14ac:dyDescent="0.3">
      <c r="A2419" t="s">
        <v>2465</v>
      </c>
      <c r="B2419" t="s">
        <v>104</v>
      </c>
      <c r="C2419" t="str">
        <f t="shared" si="37"/>
        <v>2Ks</v>
      </c>
      <c r="D2419">
        <v>2001</v>
      </c>
      <c r="E2419" t="s">
        <v>18</v>
      </c>
      <c r="F2419" t="s">
        <v>484</v>
      </c>
      <c r="G2419">
        <v>0.47</v>
      </c>
      <c r="H2419">
        <v>0.32</v>
      </c>
      <c r="I2419">
        <v>0</v>
      </c>
      <c r="J2419">
        <v>0.05</v>
      </c>
      <c r="K2419">
        <v>0.84</v>
      </c>
      <c r="AF2419" t="s">
        <v>3137</v>
      </c>
    </row>
    <row r="2420" spans="1:32" x14ac:dyDescent="0.3">
      <c r="A2420" t="s">
        <v>355</v>
      </c>
      <c r="B2420" t="s">
        <v>189</v>
      </c>
      <c r="C2420" t="str">
        <f t="shared" si="37"/>
        <v>2Ks</v>
      </c>
      <c r="D2420">
        <v>2001</v>
      </c>
      <c r="E2420" t="s">
        <v>18</v>
      </c>
      <c r="F2420" t="s">
        <v>71</v>
      </c>
      <c r="G2420">
        <v>0.64</v>
      </c>
      <c r="H2420">
        <v>0.17</v>
      </c>
      <c r="I2420">
        <v>0</v>
      </c>
      <c r="J2420">
        <v>0.02</v>
      </c>
      <c r="K2420">
        <v>0.82</v>
      </c>
      <c r="L2420">
        <v>91</v>
      </c>
      <c r="M2420">
        <v>27</v>
      </c>
      <c r="N2420">
        <v>9</v>
      </c>
      <c r="O2420">
        <v>27</v>
      </c>
      <c r="P2420" t="s">
        <v>309</v>
      </c>
      <c r="Q2420" t="s">
        <v>88</v>
      </c>
      <c r="AF2420" t="s">
        <v>3138</v>
      </c>
    </row>
    <row r="2421" spans="1:32" x14ac:dyDescent="0.3">
      <c r="A2421" t="s">
        <v>2510</v>
      </c>
      <c r="B2421" t="s">
        <v>137</v>
      </c>
      <c r="C2421" t="str">
        <f t="shared" si="37"/>
        <v>2Ks</v>
      </c>
      <c r="D2421">
        <v>2001</v>
      </c>
      <c r="E2421" t="s">
        <v>18</v>
      </c>
      <c r="F2421" t="s">
        <v>45</v>
      </c>
      <c r="G2421">
        <v>0.69</v>
      </c>
      <c r="H2421">
        <v>0.11</v>
      </c>
      <c r="I2421">
        <v>0</v>
      </c>
      <c r="J2421">
        <v>0.02</v>
      </c>
      <c r="K2421">
        <v>0.82</v>
      </c>
      <c r="L2421">
        <v>78</v>
      </c>
      <c r="M2421">
        <v>30</v>
      </c>
      <c r="N2421">
        <v>9</v>
      </c>
      <c r="O2421">
        <v>20</v>
      </c>
      <c r="P2421" t="s">
        <v>2511</v>
      </c>
      <c r="Q2421" t="s">
        <v>20</v>
      </c>
      <c r="AF2421" t="s">
        <v>3139</v>
      </c>
    </row>
    <row r="2422" spans="1:32" x14ac:dyDescent="0.3">
      <c r="A2422" t="s">
        <v>2575</v>
      </c>
      <c r="B2422" t="s">
        <v>104</v>
      </c>
      <c r="C2422" t="str">
        <f t="shared" si="37"/>
        <v>2Ks</v>
      </c>
      <c r="D2422">
        <v>2001</v>
      </c>
      <c r="E2422" t="s">
        <v>24</v>
      </c>
      <c r="F2422" t="s">
        <v>51</v>
      </c>
      <c r="G2422">
        <v>0.44</v>
      </c>
      <c r="H2422">
        <v>0.3</v>
      </c>
      <c r="I2422">
        <v>0</v>
      </c>
      <c r="J2422">
        <v>0.05</v>
      </c>
      <c r="K2422">
        <v>0.79</v>
      </c>
      <c r="L2422">
        <v>34</v>
      </c>
      <c r="M2422">
        <v>6</v>
      </c>
      <c r="N2422">
        <v>5.3</v>
      </c>
      <c r="O2422">
        <v>6</v>
      </c>
      <c r="P2422" t="s">
        <v>2576</v>
      </c>
      <c r="Q2422" t="s">
        <v>20</v>
      </c>
      <c r="AF2422" t="s">
        <v>3140</v>
      </c>
    </row>
    <row r="2423" spans="1:32" x14ac:dyDescent="0.3">
      <c r="A2423" t="s">
        <v>2637</v>
      </c>
      <c r="B2423" t="s">
        <v>95</v>
      </c>
      <c r="C2423" t="str">
        <f t="shared" si="37"/>
        <v>2Ks</v>
      </c>
      <c r="D2423">
        <v>2001</v>
      </c>
      <c r="E2423" t="s">
        <v>1</v>
      </c>
      <c r="F2423" t="s">
        <v>484</v>
      </c>
      <c r="G2423">
        <v>0.53</v>
      </c>
      <c r="H2423">
        <v>0.22</v>
      </c>
      <c r="I2423">
        <v>0</v>
      </c>
      <c r="J2423">
        <v>0.02</v>
      </c>
      <c r="K2423">
        <v>0.77</v>
      </c>
      <c r="AF2423" t="s">
        <v>3141</v>
      </c>
    </row>
    <row r="2424" spans="1:32" x14ac:dyDescent="0.3">
      <c r="A2424" t="s">
        <v>2644</v>
      </c>
      <c r="B2424" t="s">
        <v>55</v>
      </c>
      <c r="C2424" t="str">
        <f t="shared" si="37"/>
        <v>2Ks</v>
      </c>
      <c r="D2424">
        <v>2001</v>
      </c>
      <c r="E2424" t="s">
        <v>1</v>
      </c>
      <c r="F2424" t="s">
        <v>222</v>
      </c>
      <c r="G2424">
        <v>0.38</v>
      </c>
      <c r="H2424">
        <v>0.28999999999999998</v>
      </c>
      <c r="I2424">
        <v>0</v>
      </c>
      <c r="J2424">
        <v>0.1</v>
      </c>
      <c r="K2424">
        <v>0.77</v>
      </c>
      <c r="L2424">
        <v>84</v>
      </c>
      <c r="M2424">
        <v>33</v>
      </c>
      <c r="N2424">
        <v>8.6999999999999993</v>
      </c>
      <c r="O2424">
        <v>16</v>
      </c>
      <c r="P2424" t="s">
        <v>222</v>
      </c>
      <c r="Q2424" t="s">
        <v>88</v>
      </c>
      <c r="AF2424" t="s">
        <v>3142</v>
      </c>
    </row>
    <row r="2425" spans="1:32" x14ac:dyDescent="0.3">
      <c r="A2425" t="s">
        <v>330</v>
      </c>
      <c r="B2425" t="s">
        <v>95</v>
      </c>
      <c r="C2425" t="str">
        <f t="shared" si="37"/>
        <v>2Ks</v>
      </c>
      <c r="D2425">
        <v>2001</v>
      </c>
      <c r="E2425" t="s">
        <v>18</v>
      </c>
      <c r="F2425" t="s">
        <v>71</v>
      </c>
      <c r="G2425">
        <v>0.59</v>
      </c>
      <c r="H2425">
        <v>0.16</v>
      </c>
      <c r="I2425">
        <v>0</v>
      </c>
      <c r="J2425">
        <v>0.01</v>
      </c>
      <c r="K2425">
        <v>0.76</v>
      </c>
      <c r="AF2425" t="s">
        <v>3143</v>
      </c>
    </row>
    <row r="2426" spans="1:32" x14ac:dyDescent="0.3">
      <c r="A2426" t="s">
        <v>2677</v>
      </c>
      <c r="B2426" t="s">
        <v>55</v>
      </c>
      <c r="C2426" t="str">
        <f t="shared" si="37"/>
        <v>2Ks</v>
      </c>
      <c r="D2426">
        <v>2001</v>
      </c>
      <c r="E2426" t="s">
        <v>86</v>
      </c>
      <c r="F2426" t="s">
        <v>523</v>
      </c>
      <c r="G2426">
        <v>0.37</v>
      </c>
      <c r="H2426">
        <v>0.28999999999999998</v>
      </c>
      <c r="I2426">
        <v>0</v>
      </c>
      <c r="J2426">
        <v>0.1</v>
      </c>
      <c r="K2426">
        <v>0.76</v>
      </c>
      <c r="AF2426" t="s">
        <v>3144</v>
      </c>
    </row>
    <row r="2427" spans="1:32" x14ac:dyDescent="0.3">
      <c r="A2427" t="s">
        <v>2696</v>
      </c>
      <c r="B2427" t="s">
        <v>55</v>
      </c>
      <c r="C2427" t="str">
        <f t="shared" si="37"/>
        <v>2Ks</v>
      </c>
      <c r="D2427">
        <v>2001</v>
      </c>
      <c r="E2427" t="s">
        <v>37</v>
      </c>
      <c r="F2427" t="s">
        <v>234</v>
      </c>
      <c r="G2427">
        <v>0.3</v>
      </c>
      <c r="H2427">
        <v>0.24</v>
      </c>
      <c r="I2427">
        <v>0.13</v>
      </c>
      <c r="J2427">
        <v>0.08</v>
      </c>
      <c r="K2427">
        <v>0.75</v>
      </c>
      <c r="L2427">
        <v>78</v>
      </c>
      <c r="M2427">
        <v>21</v>
      </c>
      <c r="N2427">
        <v>7.4</v>
      </c>
      <c r="O2427">
        <v>49</v>
      </c>
      <c r="P2427" t="s">
        <v>235</v>
      </c>
      <c r="Q2427" t="s">
        <v>53</v>
      </c>
      <c r="AF2427" t="s">
        <v>3145</v>
      </c>
    </row>
    <row r="2428" spans="1:32" x14ac:dyDescent="0.3">
      <c r="A2428" t="s">
        <v>2705</v>
      </c>
      <c r="B2428" t="s">
        <v>55</v>
      </c>
      <c r="C2428" t="str">
        <f t="shared" si="37"/>
        <v>2Ks</v>
      </c>
      <c r="D2428">
        <v>2001</v>
      </c>
      <c r="E2428" t="s">
        <v>86</v>
      </c>
      <c r="F2428" t="s">
        <v>222</v>
      </c>
      <c r="G2428">
        <v>0.22</v>
      </c>
      <c r="H2428">
        <v>0.17</v>
      </c>
      <c r="I2428">
        <v>0.3</v>
      </c>
      <c r="J2428">
        <v>0.06</v>
      </c>
      <c r="K2428">
        <v>0.75</v>
      </c>
      <c r="L2428">
        <v>81</v>
      </c>
      <c r="M2428">
        <v>22</v>
      </c>
      <c r="N2428">
        <v>7.9</v>
      </c>
      <c r="O2428">
        <v>27</v>
      </c>
      <c r="P2428" t="s">
        <v>222</v>
      </c>
      <c r="Q2428" t="s">
        <v>88</v>
      </c>
      <c r="AF2428" t="s">
        <v>3146</v>
      </c>
    </row>
    <row r="2429" spans="1:32" x14ac:dyDescent="0.3">
      <c r="A2429" t="s">
        <v>2713</v>
      </c>
      <c r="B2429" t="s">
        <v>55</v>
      </c>
      <c r="C2429" t="str">
        <f t="shared" si="37"/>
        <v>2Ks</v>
      </c>
      <c r="D2429">
        <v>2001</v>
      </c>
      <c r="E2429" t="s">
        <v>34</v>
      </c>
      <c r="F2429" t="s">
        <v>68</v>
      </c>
      <c r="G2429">
        <v>0.36</v>
      </c>
      <c r="H2429">
        <v>0.28000000000000003</v>
      </c>
      <c r="I2429">
        <v>0</v>
      </c>
      <c r="J2429">
        <v>0.1</v>
      </c>
      <c r="K2429">
        <v>0.74</v>
      </c>
      <c r="AF2429" t="s">
        <v>3147</v>
      </c>
    </row>
    <row r="2430" spans="1:32" x14ac:dyDescent="0.3">
      <c r="A2430" t="s">
        <v>2715</v>
      </c>
      <c r="B2430" t="s">
        <v>55</v>
      </c>
      <c r="C2430" t="str">
        <f t="shared" si="37"/>
        <v>2Ks</v>
      </c>
      <c r="D2430">
        <v>2001</v>
      </c>
      <c r="E2430" t="s">
        <v>24</v>
      </c>
      <c r="F2430" t="s">
        <v>523</v>
      </c>
      <c r="G2430">
        <v>0.36</v>
      </c>
      <c r="H2430">
        <v>0.28000000000000003</v>
      </c>
      <c r="I2430">
        <v>0</v>
      </c>
      <c r="J2430">
        <v>0.1</v>
      </c>
      <c r="K2430">
        <v>0.74</v>
      </c>
      <c r="L2430">
        <v>79</v>
      </c>
      <c r="M2430">
        <v>25</v>
      </c>
      <c r="N2430">
        <v>7.7</v>
      </c>
      <c r="O2430">
        <v>33</v>
      </c>
      <c r="P2430" t="s">
        <v>684</v>
      </c>
      <c r="Q2430" t="s">
        <v>20</v>
      </c>
      <c r="AF2430" t="s">
        <v>3148</v>
      </c>
    </row>
    <row r="2431" spans="1:32" x14ac:dyDescent="0.3">
      <c r="A2431" t="s">
        <v>2718</v>
      </c>
      <c r="B2431" t="s">
        <v>64</v>
      </c>
      <c r="C2431" t="str">
        <f t="shared" si="37"/>
        <v>2Ks</v>
      </c>
      <c r="D2431">
        <v>2001</v>
      </c>
      <c r="E2431" t="s">
        <v>34</v>
      </c>
      <c r="F2431" t="s">
        <v>234</v>
      </c>
      <c r="G2431">
        <v>0.42</v>
      </c>
      <c r="H2431">
        <v>0.16</v>
      </c>
      <c r="I2431">
        <v>0.15</v>
      </c>
      <c r="J2431">
        <v>0.01</v>
      </c>
      <c r="K2431">
        <v>0.74</v>
      </c>
      <c r="AF2431" t="s">
        <v>3149</v>
      </c>
    </row>
    <row r="2432" spans="1:32" x14ac:dyDescent="0.3">
      <c r="A2432" t="s">
        <v>2722</v>
      </c>
      <c r="B2432" t="s">
        <v>55</v>
      </c>
      <c r="C2432" t="str">
        <f t="shared" si="37"/>
        <v>2Ks</v>
      </c>
      <c r="D2432">
        <v>2001</v>
      </c>
      <c r="E2432" t="s">
        <v>18</v>
      </c>
      <c r="F2432" t="s">
        <v>134</v>
      </c>
      <c r="G2432">
        <v>0.36</v>
      </c>
      <c r="H2432">
        <v>0.28000000000000003</v>
      </c>
      <c r="I2432">
        <v>0</v>
      </c>
      <c r="J2432">
        <v>0.09</v>
      </c>
      <c r="K2432">
        <v>0.74</v>
      </c>
      <c r="L2432">
        <v>74</v>
      </c>
      <c r="M2432">
        <v>19</v>
      </c>
      <c r="N2432" t="s">
        <v>203</v>
      </c>
      <c r="P2432" t="s">
        <v>332</v>
      </c>
      <c r="Q2432" t="s">
        <v>20</v>
      </c>
      <c r="AF2432" t="s">
        <v>3151</v>
      </c>
    </row>
    <row r="2433" spans="1:32" x14ac:dyDescent="0.3">
      <c r="A2433" t="s">
        <v>2746</v>
      </c>
      <c r="B2433" t="s">
        <v>137</v>
      </c>
      <c r="C2433" t="str">
        <f t="shared" si="37"/>
        <v>2Ks</v>
      </c>
      <c r="D2433">
        <v>2001</v>
      </c>
      <c r="E2433" t="s">
        <v>1</v>
      </c>
      <c r="F2433" t="s">
        <v>155</v>
      </c>
      <c r="G2433">
        <v>0.54</v>
      </c>
      <c r="H2433">
        <v>0.16</v>
      </c>
      <c r="I2433">
        <v>0</v>
      </c>
      <c r="J2433">
        <v>0.03</v>
      </c>
      <c r="K2433">
        <v>0.73</v>
      </c>
      <c r="L2433">
        <v>80</v>
      </c>
      <c r="M2433">
        <v>30</v>
      </c>
      <c r="N2433">
        <v>8.6999999999999993</v>
      </c>
      <c r="O2433">
        <v>32</v>
      </c>
      <c r="P2433" t="s">
        <v>1726</v>
      </c>
      <c r="Q2433" t="s">
        <v>88</v>
      </c>
      <c r="AF2433" t="s">
        <v>3153</v>
      </c>
    </row>
    <row r="2434" spans="1:32" x14ac:dyDescent="0.3">
      <c r="A2434" t="s">
        <v>2760</v>
      </c>
      <c r="B2434" t="s">
        <v>55</v>
      </c>
      <c r="C2434" t="str">
        <f t="shared" si="37"/>
        <v>2Ks</v>
      </c>
      <c r="D2434">
        <v>2001</v>
      </c>
      <c r="E2434" t="s">
        <v>18</v>
      </c>
      <c r="F2434" t="s">
        <v>648</v>
      </c>
      <c r="G2434">
        <v>0.36</v>
      </c>
      <c r="H2434">
        <v>0.28000000000000003</v>
      </c>
      <c r="I2434">
        <v>0</v>
      </c>
      <c r="J2434">
        <v>0.09</v>
      </c>
      <c r="K2434">
        <v>0.73</v>
      </c>
      <c r="L2434">
        <v>64</v>
      </c>
      <c r="M2434">
        <v>17</v>
      </c>
      <c r="N2434">
        <v>8.6999999999999993</v>
      </c>
      <c r="O2434">
        <v>13</v>
      </c>
      <c r="P2434" t="s">
        <v>2761</v>
      </c>
      <c r="Q2434" t="s">
        <v>20</v>
      </c>
      <c r="AF2434" t="s">
        <v>3154</v>
      </c>
    </row>
    <row r="2435" spans="1:32" x14ac:dyDescent="0.3">
      <c r="A2435" t="s">
        <v>2783</v>
      </c>
      <c r="B2435" t="s">
        <v>104</v>
      </c>
      <c r="C2435" t="str">
        <f t="shared" ref="C2435:C2498" si="38">_xlfn.IFS(D2435&lt;1990,"80s",D2435&lt;2000,"90s",D2435&lt;2010,"2Ks",D2435&lt;2020,"2k10s")</f>
        <v>2Ks</v>
      </c>
      <c r="D2435">
        <v>2001</v>
      </c>
      <c r="E2435" t="s">
        <v>86</v>
      </c>
      <c r="F2435" t="s">
        <v>71</v>
      </c>
      <c r="G2435">
        <v>0.4</v>
      </c>
      <c r="H2435">
        <v>0.27</v>
      </c>
      <c r="I2435">
        <v>0</v>
      </c>
      <c r="J2435">
        <v>0.05</v>
      </c>
      <c r="K2435">
        <v>0.72</v>
      </c>
      <c r="L2435">
        <v>72</v>
      </c>
      <c r="M2435">
        <v>12</v>
      </c>
      <c r="N2435">
        <v>8.4</v>
      </c>
      <c r="O2435">
        <v>18</v>
      </c>
      <c r="P2435" t="s">
        <v>2784</v>
      </c>
      <c r="Q2435" t="s">
        <v>88</v>
      </c>
      <c r="AF2435" t="s">
        <v>3156</v>
      </c>
    </row>
    <row r="2436" spans="1:32" x14ac:dyDescent="0.3">
      <c r="A2436" t="s">
        <v>2786</v>
      </c>
      <c r="B2436" t="s">
        <v>55</v>
      </c>
      <c r="C2436" t="str">
        <f t="shared" si="38"/>
        <v>2Ks</v>
      </c>
      <c r="D2436">
        <v>2001</v>
      </c>
      <c r="E2436" t="s">
        <v>34</v>
      </c>
      <c r="F2436" t="s">
        <v>68</v>
      </c>
      <c r="G2436">
        <v>0.35</v>
      </c>
      <c r="H2436">
        <v>0.28000000000000003</v>
      </c>
      <c r="I2436">
        <v>0</v>
      </c>
      <c r="J2436">
        <v>0.09</v>
      </c>
      <c r="K2436">
        <v>0.72</v>
      </c>
      <c r="N2436" t="s">
        <v>203</v>
      </c>
      <c r="AF2436" t="s">
        <v>3158</v>
      </c>
    </row>
    <row r="2437" spans="1:32" x14ac:dyDescent="0.3">
      <c r="A2437" t="s">
        <v>2838</v>
      </c>
      <c r="B2437" t="s">
        <v>137</v>
      </c>
      <c r="C2437" t="str">
        <f t="shared" si="38"/>
        <v>2Ks</v>
      </c>
      <c r="D2437">
        <v>2001</v>
      </c>
      <c r="E2437" t="s">
        <v>50</v>
      </c>
      <c r="F2437" t="s">
        <v>71</v>
      </c>
      <c r="G2437">
        <v>0.52</v>
      </c>
      <c r="H2437">
        <v>0.16</v>
      </c>
      <c r="I2437">
        <v>0</v>
      </c>
      <c r="J2437">
        <v>0.02</v>
      </c>
      <c r="K2437">
        <v>0.7</v>
      </c>
      <c r="L2437">
        <v>58</v>
      </c>
      <c r="M2437">
        <v>28</v>
      </c>
      <c r="N2437">
        <v>5.9</v>
      </c>
      <c r="O2437">
        <v>14</v>
      </c>
      <c r="P2437" t="s">
        <v>254</v>
      </c>
      <c r="Q2437" t="s">
        <v>88</v>
      </c>
      <c r="AF2437" t="s">
        <v>3159</v>
      </c>
    </row>
    <row r="2438" spans="1:32" x14ac:dyDescent="0.3">
      <c r="A2438" t="s">
        <v>2842</v>
      </c>
      <c r="B2438" t="s">
        <v>64</v>
      </c>
      <c r="C2438" t="str">
        <f t="shared" si="38"/>
        <v>2Ks</v>
      </c>
      <c r="D2438">
        <v>2001</v>
      </c>
      <c r="E2438" t="s">
        <v>50</v>
      </c>
      <c r="F2438" t="s">
        <v>663</v>
      </c>
      <c r="G2438">
        <v>0.5</v>
      </c>
      <c r="H2438">
        <v>0.19</v>
      </c>
      <c r="I2438">
        <v>0</v>
      </c>
      <c r="J2438">
        <v>0.01</v>
      </c>
      <c r="K2438">
        <v>0.7</v>
      </c>
      <c r="L2438">
        <v>67</v>
      </c>
      <c r="M2438">
        <v>8</v>
      </c>
      <c r="N2438" t="s">
        <v>203</v>
      </c>
      <c r="P2438" t="s">
        <v>2843</v>
      </c>
      <c r="Q2438" t="s">
        <v>20</v>
      </c>
      <c r="AF2438" t="s">
        <v>3160</v>
      </c>
    </row>
    <row r="2439" spans="1:32" x14ac:dyDescent="0.3">
      <c r="A2439" t="s">
        <v>2844</v>
      </c>
      <c r="B2439" t="s">
        <v>55</v>
      </c>
      <c r="C2439" t="str">
        <f t="shared" si="38"/>
        <v>2Ks</v>
      </c>
      <c r="D2439">
        <v>2001</v>
      </c>
      <c r="E2439" t="s">
        <v>24</v>
      </c>
      <c r="F2439" t="s">
        <v>155</v>
      </c>
      <c r="G2439">
        <v>0.34</v>
      </c>
      <c r="H2439">
        <v>0.27</v>
      </c>
      <c r="I2439">
        <v>0</v>
      </c>
      <c r="J2439">
        <v>0.09</v>
      </c>
      <c r="K2439">
        <v>0.7</v>
      </c>
      <c r="L2439">
        <v>84</v>
      </c>
      <c r="M2439">
        <v>22</v>
      </c>
      <c r="N2439">
        <v>8.1999999999999993</v>
      </c>
      <c r="O2439">
        <v>11</v>
      </c>
      <c r="P2439" t="s">
        <v>807</v>
      </c>
      <c r="Q2439" t="s">
        <v>20</v>
      </c>
      <c r="AF2439" t="s">
        <v>3161</v>
      </c>
    </row>
    <row r="2440" spans="1:32" x14ac:dyDescent="0.3">
      <c r="A2440" t="s">
        <v>2851</v>
      </c>
      <c r="B2440" t="s">
        <v>64</v>
      </c>
      <c r="C2440" t="str">
        <f t="shared" si="38"/>
        <v>2Ks</v>
      </c>
      <c r="D2440">
        <v>2001</v>
      </c>
      <c r="E2440" t="s">
        <v>272</v>
      </c>
      <c r="F2440" t="s">
        <v>19</v>
      </c>
      <c r="G2440">
        <v>0.5</v>
      </c>
      <c r="H2440">
        <v>0.19</v>
      </c>
      <c r="I2440">
        <v>0</v>
      </c>
      <c r="J2440">
        <v>0.01</v>
      </c>
      <c r="K2440">
        <v>0.7</v>
      </c>
      <c r="L2440">
        <v>92</v>
      </c>
      <c r="M2440">
        <v>28</v>
      </c>
      <c r="N2440">
        <v>9</v>
      </c>
      <c r="O2440">
        <v>95</v>
      </c>
      <c r="P2440" t="s">
        <v>270</v>
      </c>
      <c r="Q2440" t="s">
        <v>20</v>
      </c>
      <c r="AF2440" t="s">
        <v>3162</v>
      </c>
    </row>
    <row r="2441" spans="1:32" x14ac:dyDescent="0.3">
      <c r="A2441" t="s">
        <v>2964</v>
      </c>
      <c r="B2441" t="s">
        <v>104</v>
      </c>
      <c r="C2441" t="str">
        <f t="shared" si="38"/>
        <v>2Ks</v>
      </c>
      <c r="D2441">
        <v>2001</v>
      </c>
      <c r="E2441" t="s">
        <v>28</v>
      </c>
      <c r="F2441" t="s">
        <v>134</v>
      </c>
      <c r="G2441">
        <v>0.37</v>
      </c>
      <c r="H2441">
        <v>0.25</v>
      </c>
      <c r="I2441">
        <v>0</v>
      </c>
      <c r="J2441">
        <v>0.04</v>
      </c>
      <c r="K2441">
        <v>0.66</v>
      </c>
      <c r="L2441">
        <v>58</v>
      </c>
      <c r="M2441">
        <v>10</v>
      </c>
      <c r="N2441">
        <v>8.3000000000000007</v>
      </c>
      <c r="O2441">
        <v>12</v>
      </c>
      <c r="P2441" t="s">
        <v>2965</v>
      </c>
      <c r="Q2441" t="s">
        <v>88</v>
      </c>
      <c r="AF2441" t="s">
        <v>3163</v>
      </c>
    </row>
    <row r="2442" spans="1:32" x14ac:dyDescent="0.3">
      <c r="A2442" t="s">
        <v>3064</v>
      </c>
      <c r="B2442" t="s">
        <v>137</v>
      </c>
      <c r="C2442" t="str">
        <f t="shared" si="38"/>
        <v>2Ks</v>
      </c>
      <c r="D2442">
        <v>2001</v>
      </c>
      <c r="E2442" t="s">
        <v>18</v>
      </c>
      <c r="F2442" t="s">
        <v>71</v>
      </c>
      <c r="G2442">
        <v>0.41</v>
      </c>
      <c r="H2442">
        <v>0.19</v>
      </c>
      <c r="I2442">
        <v>0</v>
      </c>
      <c r="J2442">
        <v>0.03</v>
      </c>
      <c r="K2442">
        <v>0.63</v>
      </c>
      <c r="L2442">
        <v>78</v>
      </c>
      <c r="M2442">
        <v>24</v>
      </c>
      <c r="N2442">
        <v>8.8000000000000007</v>
      </c>
      <c r="O2442">
        <v>5</v>
      </c>
      <c r="P2442" t="s">
        <v>77</v>
      </c>
      <c r="Q2442" t="s">
        <v>88</v>
      </c>
      <c r="AF2442" t="s">
        <v>3165</v>
      </c>
    </row>
    <row r="2443" spans="1:32" x14ac:dyDescent="0.3">
      <c r="A2443" t="s">
        <v>3084</v>
      </c>
      <c r="B2443" t="s">
        <v>55</v>
      </c>
      <c r="C2443" t="str">
        <f t="shared" si="38"/>
        <v>2Ks</v>
      </c>
      <c r="D2443">
        <v>2001</v>
      </c>
      <c r="E2443" t="s">
        <v>18</v>
      </c>
      <c r="F2443" t="s">
        <v>134</v>
      </c>
      <c r="G2443">
        <v>0.31</v>
      </c>
      <c r="H2443">
        <v>0.24</v>
      </c>
      <c r="I2443">
        <v>0</v>
      </c>
      <c r="J2443">
        <v>0.08</v>
      </c>
      <c r="K2443">
        <v>0.63</v>
      </c>
      <c r="L2443">
        <v>82</v>
      </c>
      <c r="M2443">
        <v>17</v>
      </c>
      <c r="N2443">
        <v>5.8</v>
      </c>
      <c r="O2443">
        <v>28</v>
      </c>
      <c r="P2443" t="s">
        <v>135</v>
      </c>
      <c r="Q2443" t="s">
        <v>20</v>
      </c>
      <c r="AF2443" t="s">
        <v>3166</v>
      </c>
    </row>
    <row r="2444" spans="1:32" x14ac:dyDescent="0.3">
      <c r="A2444" t="s">
        <v>3132</v>
      </c>
      <c r="B2444" t="s">
        <v>104</v>
      </c>
      <c r="C2444" t="str">
        <f t="shared" si="38"/>
        <v>2Ks</v>
      </c>
      <c r="D2444">
        <v>2001</v>
      </c>
      <c r="E2444" t="s">
        <v>272</v>
      </c>
      <c r="F2444" t="s">
        <v>1201</v>
      </c>
      <c r="G2444">
        <v>0</v>
      </c>
      <c r="H2444">
        <v>0</v>
      </c>
      <c r="I2444">
        <v>0.57999999999999996</v>
      </c>
      <c r="J2444">
        <v>0.04</v>
      </c>
      <c r="K2444">
        <v>0.62</v>
      </c>
      <c r="AF2444" t="s">
        <v>3168</v>
      </c>
    </row>
    <row r="2445" spans="1:32" x14ac:dyDescent="0.3">
      <c r="A2445" t="s">
        <v>587</v>
      </c>
      <c r="B2445" t="s">
        <v>189</v>
      </c>
      <c r="C2445" t="str">
        <f t="shared" si="38"/>
        <v>2Ks</v>
      </c>
      <c r="D2445">
        <v>2001</v>
      </c>
      <c r="E2445" t="s">
        <v>18</v>
      </c>
      <c r="F2445" t="s">
        <v>134</v>
      </c>
      <c r="G2445">
        <v>0.47</v>
      </c>
      <c r="H2445">
        <v>0.12</v>
      </c>
      <c r="I2445">
        <v>0</v>
      </c>
      <c r="J2445">
        <v>0.02</v>
      </c>
      <c r="K2445">
        <v>0.61</v>
      </c>
      <c r="L2445">
        <v>89</v>
      </c>
      <c r="M2445">
        <v>12</v>
      </c>
      <c r="N2445" t="s">
        <v>203</v>
      </c>
      <c r="P2445" t="s">
        <v>135</v>
      </c>
      <c r="Q2445" t="s">
        <v>20</v>
      </c>
      <c r="AF2445" t="s">
        <v>3170</v>
      </c>
    </row>
    <row r="2446" spans="1:32" x14ac:dyDescent="0.3">
      <c r="A2446" t="s">
        <v>3175</v>
      </c>
      <c r="B2446" t="s">
        <v>64</v>
      </c>
      <c r="C2446" t="str">
        <f t="shared" si="38"/>
        <v>2Ks</v>
      </c>
      <c r="D2446">
        <v>2001</v>
      </c>
      <c r="E2446" t="s">
        <v>50</v>
      </c>
      <c r="F2446" t="s">
        <v>71</v>
      </c>
      <c r="G2446">
        <v>0.43</v>
      </c>
      <c r="H2446">
        <v>0.16</v>
      </c>
      <c r="I2446">
        <v>0</v>
      </c>
      <c r="J2446">
        <v>0.01</v>
      </c>
      <c r="K2446">
        <v>0.61</v>
      </c>
      <c r="L2446">
        <v>84</v>
      </c>
      <c r="M2446">
        <v>8</v>
      </c>
      <c r="N2446">
        <v>8.6999999999999993</v>
      </c>
      <c r="O2446">
        <v>11</v>
      </c>
      <c r="P2446" t="s">
        <v>339</v>
      </c>
      <c r="Q2446" t="s">
        <v>20</v>
      </c>
      <c r="AF2446" t="s">
        <v>3171</v>
      </c>
    </row>
    <row r="2447" spans="1:32" x14ac:dyDescent="0.3">
      <c r="A2447" t="s">
        <v>3183</v>
      </c>
      <c r="B2447" t="s">
        <v>189</v>
      </c>
      <c r="C2447" t="str">
        <f t="shared" si="38"/>
        <v>2Ks</v>
      </c>
      <c r="D2447">
        <v>2001</v>
      </c>
      <c r="E2447" t="s">
        <v>24</v>
      </c>
      <c r="F2447" t="s">
        <v>19</v>
      </c>
      <c r="G2447">
        <v>0.4</v>
      </c>
      <c r="H2447">
        <v>0.1</v>
      </c>
      <c r="I2447">
        <v>0.09</v>
      </c>
      <c r="J2447">
        <v>0.02</v>
      </c>
      <c r="K2447">
        <v>0.6</v>
      </c>
      <c r="L2447">
        <v>80</v>
      </c>
      <c r="M2447">
        <v>21</v>
      </c>
      <c r="N2447">
        <v>8.3000000000000007</v>
      </c>
      <c r="O2447">
        <v>29</v>
      </c>
      <c r="P2447" t="s">
        <v>19</v>
      </c>
      <c r="Q2447" t="s">
        <v>20</v>
      </c>
      <c r="AF2447" t="s">
        <v>3172</v>
      </c>
    </row>
    <row r="2448" spans="1:32" x14ac:dyDescent="0.3">
      <c r="A2448" t="s">
        <v>3192</v>
      </c>
      <c r="B2448" t="s">
        <v>55</v>
      </c>
      <c r="C2448" t="str">
        <f t="shared" si="38"/>
        <v>2Ks</v>
      </c>
      <c r="D2448">
        <v>2001</v>
      </c>
      <c r="E2448" t="s">
        <v>24</v>
      </c>
      <c r="F2448" t="s">
        <v>111</v>
      </c>
      <c r="G2448">
        <v>0.28999999999999998</v>
      </c>
      <c r="H2448">
        <v>0.23</v>
      </c>
      <c r="I2448">
        <v>0</v>
      </c>
      <c r="J2448">
        <v>0.08</v>
      </c>
      <c r="K2448">
        <v>0.6</v>
      </c>
      <c r="L2448">
        <v>63</v>
      </c>
      <c r="M2448">
        <v>10</v>
      </c>
      <c r="N2448">
        <v>8.6</v>
      </c>
      <c r="O2448">
        <v>8</v>
      </c>
      <c r="P2448" t="s">
        <v>111</v>
      </c>
      <c r="Q2448" t="s">
        <v>20</v>
      </c>
      <c r="AF2448" t="s">
        <v>3173</v>
      </c>
    </row>
    <row r="2449" spans="1:32" x14ac:dyDescent="0.3">
      <c r="A2449" t="s">
        <v>391</v>
      </c>
      <c r="B2449" t="s">
        <v>55</v>
      </c>
      <c r="C2449" t="str">
        <f t="shared" si="38"/>
        <v>2Ks</v>
      </c>
      <c r="D2449">
        <v>2001</v>
      </c>
      <c r="E2449" t="s">
        <v>37</v>
      </c>
      <c r="F2449" t="s">
        <v>329</v>
      </c>
      <c r="G2449">
        <v>0.28999999999999998</v>
      </c>
      <c r="H2449">
        <v>0.23</v>
      </c>
      <c r="I2449">
        <v>0</v>
      </c>
      <c r="J2449">
        <v>0.08</v>
      </c>
      <c r="K2449">
        <v>0.6</v>
      </c>
      <c r="L2449">
        <v>87</v>
      </c>
      <c r="M2449">
        <v>24</v>
      </c>
      <c r="N2449">
        <v>8.6</v>
      </c>
      <c r="O2449">
        <v>94</v>
      </c>
      <c r="P2449" t="s">
        <v>506</v>
      </c>
      <c r="Q2449" t="s">
        <v>53</v>
      </c>
      <c r="AF2449" t="s">
        <v>3174</v>
      </c>
    </row>
    <row r="2450" spans="1:32" x14ac:dyDescent="0.3">
      <c r="A2450" t="s">
        <v>3198</v>
      </c>
      <c r="B2450" t="s">
        <v>55</v>
      </c>
      <c r="C2450" t="str">
        <f t="shared" si="38"/>
        <v>2Ks</v>
      </c>
      <c r="D2450">
        <v>2001</v>
      </c>
      <c r="E2450" t="s">
        <v>24</v>
      </c>
      <c r="F2450" t="s">
        <v>977</v>
      </c>
      <c r="G2450">
        <v>0.28999999999999998</v>
      </c>
      <c r="H2450">
        <v>0.23</v>
      </c>
      <c r="I2450">
        <v>0</v>
      </c>
      <c r="J2450">
        <v>0.08</v>
      </c>
      <c r="K2450">
        <v>0.6</v>
      </c>
      <c r="L2450">
        <v>81</v>
      </c>
      <c r="M2450">
        <v>14</v>
      </c>
      <c r="N2450" t="s">
        <v>203</v>
      </c>
      <c r="P2450" t="s">
        <v>2214</v>
      </c>
      <c r="Q2450" t="s">
        <v>20</v>
      </c>
      <c r="AF2450" t="s">
        <v>3175</v>
      </c>
    </row>
    <row r="2451" spans="1:32" x14ac:dyDescent="0.3">
      <c r="A2451" t="s">
        <v>3225</v>
      </c>
      <c r="B2451" t="s">
        <v>104</v>
      </c>
      <c r="C2451" t="str">
        <f t="shared" si="38"/>
        <v>2Ks</v>
      </c>
      <c r="D2451">
        <v>2001</v>
      </c>
      <c r="E2451" t="s">
        <v>34</v>
      </c>
      <c r="F2451" t="s">
        <v>68</v>
      </c>
      <c r="G2451">
        <v>0.33</v>
      </c>
      <c r="H2451">
        <v>0.22</v>
      </c>
      <c r="I2451">
        <v>0</v>
      </c>
      <c r="J2451">
        <v>0.04</v>
      </c>
      <c r="K2451">
        <v>0.59</v>
      </c>
      <c r="AF2451" t="s">
        <v>3176</v>
      </c>
    </row>
    <row r="2452" spans="1:32" x14ac:dyDescent="0.3">
      <c r="A2452" t="s">
        <v>3318</v>
      </c>
      <c r="B2452" t="s">
        <v>137</v>
      </c>
      <c r="C2452" t="str">
        <f t="shared" si="38"/>
        <v>2Ks</v>
      </c>
      <c r="D2452">
        <v>2001</v>
      </c>
      <c r="E2452" t="s">
        <v>37</v>
      </c>
      <c r="F2452" t="s">
        <v>45</v>
      </c>
      <c r="G2452">
        <v>0.43</v>
      </c>
      <c r="H2452">
        <v>0.12</v>
      </c>
      <c r="I2452">
        <v>0</v>
      </c>
      <c r="J2452">
        <v>0.02</v>
      </c>
      <c r="K2452">
        <v>0.56999999999999995</v>
      </c>
      <c r="L2452">
        <v>71</v>
      </c>
      <c r="M2452">
        <v>30</v>
      </c>
      <c r="N2452">
        <v>7.5</v>
      </c>
      <c r="O2452">
        <v>13</v>
      </c>
      <c r="P2452" t="s">
        <v>332</v>
      </c>
      <c r="Q2452" t="s">
        <v>88</v>
      </c>
      <c r="AF2452" t="s">
        <v>3177</v>
      </c>
    </row>
    <row r="2453" spans="1:32" x14ac:dyDescent="0.3">
      <c r="A2453" t="s">
        <v>3353</v>
      </c>
      <c r="B2453" t="s">
        <v>55</v>
      </c>
      <c r="C2453" t="str">
        <f t="shared" si="38"/>
        <v>2Ks</v>
      </c>
      <c r="D2453">
        <v>2001</v>
      </c>
      <c r="E2453" t="s">
        <v>18</v>
      </c>
      <c r="F2453" t="s">
        <v>776</v>
      </c>
      <c r="G2453">
        <v>0.28000000000000003</v>
      </c>
      <c r="H2453">
        <v>0.22</v>
      </c>
      <c r="I2453">
        <v>0</v>
      </c>
      <c r="J2453">
        <v>7.0000000000000007E-2</v>
      </c>
      <c r="K2453">
        <v>0.56000000000000005</v>
      </c>
      <c r="L2453">
        <v>78</v>
      </c>
      <c r="M2453">
        <v>18</v>
      </c>
      <c r="N2453">
        <v>7.6</v>
      </c>
      <c r="O2453">
        <v>8</v>
      </c>
      <c r="P2453" t="s">
        <v>810</v>
      </c>
      <c r="Q2453" t="s">
        <v>20</v>
      </c>
      <c r="AF2453" t="s">
        <v>3178</v>
      </c>
    </row>
    <row r="2454" spans="1:32" x14ac:dyDescent="0.3">
      <c r="A2454" t="s">
        <v>3358</v>
      </c>
      <c r="B2454" t="s">
        <v>104</v>
      </c>
      <c r="C2454" t="str">
        <f t="shared" si="38"/>
        <v>2Ks</v>
      </c>
      <c r="D2454">
        <v>2001</v>
      </c>
      <c r="E2454" t="s">
        <v>1</v>
      </c>
      <c r="F2454" t="s">
        <v>68</v>
      </c>
      <c r="G2454">
        <v>0.31</v>
      </c>
      <c r="H2454">
        <v>0.21</v>
      </c>
      <c r="I2454">
        <v>0</v>
      </c>
      <c r="J2454">
        <v>0.04</v>
      </c>
      <c r="K2454">
        <v>0.56000000000000005</v>
      </c>
      <c r="L2454">
        <v>65</v>
      </c>
      <c r="M2454">
        <v>10</v>
      </c>
      <c r="N2454">
        <v>6.9</v>
      </c>
      <c r="O2454">
        <v>8</v>
      </c>
      <c r="P2454" t="s">
        <v>1241</v>
      </c>
      <c r="Q2454" t="s">
        <v>20</v>
      </c>
      <c r="AF2454" t="s">
        <v>3179</v>
      </c>
    </row>
    <row r="2455" spans="1:32" x14ac:dyDescent="0.3">
      <c r="A2455" t="s">
        <v>3364</v>
      </c>
      <c r="B2455" t="s">
        <v>55</v>
      </c>
      <c r="C2455" t="str">
        <f t="shared" si="38"/>
        <v>2Ks</v>
      </c>
      <c r="D2455">
        <v>2001</v>
      </c>
      <c r="E2455" t="s">
        <v>86</v>
      </c>
      <c r="F2455" t="s">
        <v>134</v>
      </c>
      <c r="G2455">
        <v>0.28000000000000003</v>
      </c>
      <c r="H2455">
        <v>0.21</v>
      </c>
      <c r="I2455">
        <v>0</v>
      </c>
      <c r="J2455">
        <v>7.0000000000000007E-2</v>
      </c>
      <c r="K2455">
        <v>0.56000000000000005</v>
      </c>
      <c r="L2455">
        <v>81</v>
      </c>
      <c r="M2455">
        <v>18</v>
      </c>
      <c r="N2455" t="s">
        <v>203</v>
      </c>
      <c r="P2455" t="s">
        <v>2286</v>
      </c>
      <c r="Q2455" t="s">
        <v>88</v>
      </c>
      <c r="AF2455" t="s">
        <v>3180</v>
      </c>
    </row>
    <row r="2456" spans="1:32" x14ac:dyDescent="0.3">
      <c r="A2456" t="s">
        <v>3366</v>
      </c>
      <c r="B2456" t="s">
        <v>55</v>
      </c>
      <c r="C2456" t="str">
        <f t="shared" si="38"/>
        <v>2Ks</v>
      </c>
      <c r="D2456">
        <v>2001</v>
      </c>
      <c r="E2456" t="s">
        <v>18</v>
      </c>
      <c r="F2456" t="s">
        <v>523</v>
      </c>
      <c r="G2456">
        <v>0.27</v>
      </c>
      <c r="H2456">
        <v>0.21</v>
      </c>
      <c r="I2456">
        <v>0</v>
      </c>
      <c r="J2456">
        <v>7.0000000000000007E-2</v>
      </c>
      <c r="K2456">
        <v>0.56000000000000005</v>
      </c>
      <c r="L2456">
        <v>77</v>
      </c>
      <c r="M2456">
        <v>16</v>
      </c>
      <c r="N2456">
        <v>7.6</v>
      </c>
      <c r="O2456">
        <v>8</v>
      </c>
      <c r="P2456" t="s">
        <v>2647</v>
      </c>
      <c r="Q2456" t="s">
        <v>20</v>
      </c>
      <c r="AF2456" t="s">
        <v>3182</v>
      </c>
    </row>
    <row r="2457" spans="1:32" x14ac:dyDescent="0.3">
      <c r="A2457" t="s">
        <v>3378</v>
      </c>
      <c r="B2457" t="s">
        <v>27</v>
      </c>
      <c r="C2457" t="str">
        <f t="shared" si="38"/>
        <v>2Ks</v>
      </c>
      <c r="D2457">
        <v>2001</v>
      </c>
      <c r="E2457" t="s">
        <v>28</v>
      </c>
      <c r="F2457" t="s">
        <v>19</v>
      </c>
      <c r="G2457">
        <v>0</v>
      </c>
      <c r="H2457">
        <v>0</v>
      </c>
      <c r="I2457">
        <v>0.56000000000000005</v>
      </c>
      <c r="J2457">
        <v>0</v>
      </c>
      <c r="K2457">
        <v>0.56000000000000005</v>
      </c>
      <c r="AF2457" t="s">
        <v>3183</v>
      </c>
    </row>
    <row r="2458" spans="1:32" x14ac:dyDescent="0.3">
      <c r="A2458" t="s">
        <v>3396</v>
      </c>
      <c r="B2458" t="s">
        <v>55</v>
      </c>
      <c r="C2458" t="str">
        <f t="shared" si="38"/>
        <v>2Ks</v>
      </c>
      <c r="D2458">
        <v>2001</v>
      </c>
      <c r="E2458" t="s">
        <v>37</v>
      </c>
      <c r="F2458" t="s">
        <v>648</v>
      </c>
      <c r="G2458">
        <v>0.27</v>
      </c>
      <c r="H2458">
        <v>0.21</v>
      </c>
      <c r="I2458">
        <v>0</v>
      </c>
      <c r="J2458">
        <v>7.0000000000000007E-2</v>
      </c>
      <c r="K2458">
        <v>0.56000000000000005</v>
      </c>
      <c r="L2458">
        <v>59</v>
      </c>
      <c r="M2458">
        <v>14</v>
      </c>
      <c r="N2458">
        <v>6.8</v>
      </c>
      <c r="O2458">
        <v>17</v>
      </c>
      <c r="P2458" t="s">
        <v>3397</v>
      </c>
      <c r="Q2458" t="s">
        <v>53</v>
      </c>
      <c r="AF2458" t="s">
        <v>3184</v>
      </c>
    </row>
    <row r="2459" spans="1:32" x14ac:dyDescent="0.3">
      <c r="A2459" t="s">
        <v>3401</v>
      </c>
      <c r="B2459" t="s">
        <v>55</v>
      </c>
      <c r="C2459" t="str">
        <f t="shared" si="38"/>
        <v>2Ks</v>
      </c>
      <c r="D2459">
        <v>2001</v>
      </c>
      <c r="E2459" t="s">
        <v>24</v>
      </c>
      <c r="F2459" t="s">
        <v>484</v>
      </c>
      <c r="G2459">
        <v>0.27</v>
      </c>
      <c r="H2459">
        <v>0.21</v>
      </c>
      <c r="I2459">
        <v>0</v>
      </c>
      <c r="J2459">
        <v>7.0000000000000007E-2</v>
      </c>
      <c r="K2459">
        <v>0.56000000000000005</v>
      </c>
      <c r="L2459">
        <v>76</v>
      </c>
      <c r="M2459">
        <v>17</v>
      </c>
      <c r="N2459">
        <v>8.3000000000000007</v>
      </c>
      <c r="O2459">
        <v>9</v>
      </c>
      <c r="P2459" t="s">
        <v>2816</v>
      </c>
      <c r="Q2459" t="s">
        <v>20</v>
      </c>
      <c r="AF2459" t="s">
        <v>3185</v>
      </c>
    </row>
    <row r="2460" spans="1:32" x14ac:dyDescent="0.3">
      <c r="A2460" t="s">
        <v>3409</v>
      </c>
      <c r="B2460" t="s">
        <v>55</v>
      </c>
      <c r="C2460" t="str">
        <f t="shared" si="38"/>
        <v>2Ks</v>
      </c>
      <c r="D2460">
        <v>2001</v>
      </c>
      <c r="E2460" t="s">
        <v>50</v>
      </c>
      <c r="F2460" t="s">
        <v>283</v>
      </c>
      <c r="G2460">
        <v>0.27</v>
      </c>
      <c r="H2460">
        <v>0.21</v>
      </c>
      <c r="I2460">
        <v>0</v>
      </c>
      <c r="J2460">
        <v>7.0000000000000007E-2</v>
      </c>
      <c r="K2460">
        <v>0.55000000000000004</v>
      </c>
      <c r="L2460">
        <v>80</v>
      </c>
      <c r="M2460">
        <v>22</v>
      </c>
      <c r="N2460">
        <v>8.5</v>
      </c>
      <c r="O2460">
        <v>35</v>
      </c>
      <c r="P2460" t="s">
        <v>1538</v>
      </c>
      <c r="Q2460" t="s">
        <v>53</v>
      </c>
      <c r="AF2460" t="s">
        <v>3186</v>
      </c>
    </row>
    <row r="2461" spans="1:32" x14ac:dyDescent="0.3">
      <c r="A2461" t="s">
        <v>3419</v>
      </c>
      <c r="B2461" t="s">
        <v>104</v>
      </c>
      <c r="C2461" t="str">
        <f t="shared" si="38"/>
        <v>2Ks</v>
      </c>
      <c r="D2461">
        <v>2001</v>
      </c>
      <c r="E2461" t="s">
        <v>37</v>
      </c>
      <c r="F2461" t="s">
        <v>1207</v>
      </c>
      <c r="G2461">
        <v>0.31</v>
      </c>
      <c r="H2461">
        <v>0.21</v>
      </c>
      <c r="I2461">
        <v>0</v>
      </c>
      <c r="J2461">
        <v>0.04</v>
      </c>
      <c r="K2461">
        <v>0.55000000000000004</v>
      </c>
      <c r="AF2461" t="s">
        <v>3187</v>
      </c>
    </row>
    <row r="2462" spans="1:32" x14ac:dyDescent="0.3">
      <c r="A2462" t="s">
        <v>3423</v>
      </c>
      <c r="B2462" t="s">
        <v>55</v>
      </c>
      <c r="C2462" t="str">
        <f t="shared" si="38"/>
        <v>2Ks</v>
      </c>
      <c r="D2462">
        <v>2001</v>
      </c>
      <c r="E2462" t="s">
        <v>50</v>
      </c>
      <c r="F2462" t="s">
        <v>68</v>
      </c>
      <c r="G2462">
        <v>0.21</v>
      </c>
      <c r="H2462">
        <v>0.16</v>
      </c>
      <c r="I2462">
        <v>0.12</v>
      </c>
      <c r="J2462">
        <v>0.05</v>
      </c>
      <c r="K2462">
        <v>0.55000000000000004</v>
      </c>
      <c r="L2462">
        <v>67</v>
      </c>
      <c r="M2462">
        <v>19</v>
      </c>
      <c r="N2462">
        <v>7.8</v>
      </c>
      <c r="O2462">
        <v>19</v>
      </c>
      <c r="P2462" t="s">
        <v>3424</v>
      </c>
      <c r="Q2462" t="s">
        <v>53</v>
      </c>
      <c r="AF2462" t="s">
        <v>3188</v>
      </c>
    </row>
    <row r="2463" spans="1:32" x14ac:dyDescent="0.3">
      <c r="A2463" t="s">
        <v>3425</v>
      </c>
      <c r="B2463" t="s">
        <v>55</v>
      </c>
      <c r="C2463" t="str">
        <f t="shared" si="38"/>
        <v>2Ks</v>
      </c>
      <c r="D2463">
        <v>2001</v>
      </c>
      <c r="E2463" t="s">
        <v>101</v>
      </c>
      <c r="F2463" t="s">
        <v>111</v>
      </c>
      <c r="G2463">
        <v>0.27</v>
      </c>
      <c r="H2463">
        <v>0.21</v>
      </c>
      <c r="I2463">
        <v>0</v>
      </c>
      <c r="J2463">
        <v>7.0000000000000007E-2</v>
      </c>
      <c r="K2463">
        <v>0.55000000000000004</v>
      </c>
      <c r="L2463">
        <v>68</v>
      </c>
      <c r="M2463">
        <v>19</v>
      </c>
      <c r="N2463">
        <v>6.7</v>
      </c>
      <c r="O2463">
        <v>12</v>
      </c>
      <c r="P2463" t="s">
        <v>111</v>
      </c>
      <c r="Q2463" t="s">
        <v>88</v>
      </c>
      <c r="AF2463" t="s">
        <v>3189</v>
      </c>
    </row>
    <row r="2464" spans="1:32" x14ac:dyDescent="0.3">
      <c r="A2464" t="s">
        <v>1127</v>
      </c>
      <c r="B2464" t="s">
        <v>64</v>
      </c>
      <c r="C2464" t="str">
        <f t="shared" si="38"/>
        <v>2Ks</v>
      </c>
      <c r="D2464">
        <v>2001</v>
      </c>
      <c r="E2464" t="s">
        <v>50</v>
      </c>
      <c r="F2464" t="s">
        <v>484</v>
      </c>
      <c r="G2464">
        <v>0.39</v>
      </c>
      <c r="H2464">
        <v>0.15</v>
      </c>
      <c r="I2464">
        <v>0</v>
      </c>
      <c r="J2464">
        <v>0.01</v>
      </c>
      <c r="K2464">
        <v>0.55000000000000004</v>
      </c>
      <c r="AF2464" t="s">
        <v>3190</v>
      </c>
    </row>
    <row r="2465" spans="1:32" x14ac:dyDescent="0.3">
      <c r="A2465" t="s">
        <v>1176</v>
      </c>
      <c r="B2465" t="s">
        <v>189</v>
      </c>
      <c r="C2465" t="str">
        <f t="shared" si="38"/>
        <v>2Ks</v>
      </c>
      <c r="D2465">
        <v>2001</v>
      </c>
      <c r="E2465" t="s">
        <v>18</v>
      </c>
      <c r="F2465" t="s">
        <v>134</v>
      </c>
      <c r="G2465">
        <v>0.42</v>
      </c>
      <c r="H2465">
        <v>0.11</v>
      </c>
      <c r="I2465">
        <v>0</v>
      </c>
      <c r="J2465">
        <v>0.01</v>
      </c>
      <c r="K2465">
        <v>0.54</v>
      </c>
      <c r="L2465">
        <v>87</v>
      </c>
      <c r="M2465">
        <v>20</v>
      </c>
      <c r="N2465">
        <v>8.6</v>
      </c>
      <c r="O2465">
        <v>18</v>
      </c>
      <c r="P2465" t="s">
        <v>1256</v>
      </c>
      <c r="Q2465" t="s">
        <v>20</v>
      </c>
      <c r="AF2465" t="s">
        <v>3191</v>
      </c>
    </row>
    <row r="2466" spans="1:32" x14ac:dyDescent="0.3">
      <c r="A2466" t="s">
        <v>3508</v>
      </c>
      <c r="B2466" t="s">
        <v>104</v>
      </c>
      <c r="C2466" t="str">
        <f t="shared" si="38"/>
        <v>2Ks</v>
      </c>
      <c r="D2466">
        <v>2001</v>
      </c>
      <c r="E2466" t="s">
        <v>18</v>
      </c>
      <c r="F2466" t="s">
        <v>71</v>
      </c>
      <c r="G2466">
        <v>0.3</v>
      </c>
      <c r="H2466">
        <v>0.2</v>
      </c>
      <c r="I2466">
        <v>0</v>
      </c>
      <c r="J2466">
        <v>0.04</v>
      </c>
      <c r="K2466">
        <v>0.54</v>
      </c>
      <c r="L2466">
        <v>80</v>
      </c>
      <c r="M2466">
        <v>15</v>
      </c>
      <c r="N2466">
        <v>8.6</v>
      </c>
      <c r="O2466">
        <v>16</v>
      </c>
      <c r="P2466" t="s">
        <v>1239</v>
      </c>
      <c r="Q2466" t="s">
        <v>20</v>
      </c>
      <c r="AF2466" t="s">
        <v>3192</v>
      </c>
    </row>
    <row r="2467" spans="1:32" x14ac:dyDescent="0.3">
      <c r="A2467" t="s">
        <v>3522</v>
      </c>
      <c r="B2467" t="s">
        <v>55</v>
      </c>
      <c r="C2467" t="str">
        <f t="shared" si="38"/>
        <v>2Ks</v>
      </c>
      <c r="D2467">
        <v>2001</v>
      </c>
      <c r="E2467" t="s">
        <v>37</v>
      </c>
      <c r="F2467" t="s">
        <v>372</v>
      </c>
      <c r="G2467">
        <v>0.26</v>
      </c>
      <c r="H2467">
        <v>0.2</v>
      </c>
      <c r="I2467">
        <v>0</v>
      </c>
      <c r="J2467">
        <v>7.0000000000000007E-2</v>
      </c>
      <c r="K2467">
        <v>0.53</v>
      </c>
      <c r="L2467">
        <v>81</v>
      </c>
      <c r="M2467">
        <v>21</v>
      </c>
      <c r="N2467">
        <v>7.9</v>
      </c>
      <c r="O2467">
        <v>20</v>
      </c>
      <c r="P2467" t="s">
        <v>181</v>
      </c>
      <c r="Q2467" t="s">
        <v>88</v>
      </c>
      <c r="AF2467" t="s">
        <v>3193</v>
      </c>
    </row>
    <row r="2468" spans="1:32" x14ac:dyDescent="0.3">
      <c r="A2468" t="s">
        <v>3564</v>
      </c>
      <c r="B2468" t="s">
        <v>55</v>
      </c>
      <c r="C2468" t="str">
        <f t="shared" si="38"/>
        <v>2Ks</v>
      </c>
      <c r="D2468">
        <v>2001</v>
      </c>
      <c r="E2468" t="s">
        <v>50</v>
      </c>
      <c r="F2468" t="s">
        <v>51</v>
      </c>
      <c r="G2468">
        <v>0.26</v>
      </c>
      <c r="H2468">
        <v>0.2</v>
      </c>
      <c r="I2468">
        <v>0</v>
      </c>
      <c r="J2468">
        <v>7.0000000000000007E-2</v>
      </c>
      <c r="K2468">
        <v>0.53</v>
      </c>
      <c r="L2468">
        <v>69</v>
      </c>
      <c r="M2468">
        <v>24</v>
      </c>
      <c r="N2468">
        <v>7.8</v>
      </c>
      <c r="O2468">
        <v>22</v>
      </c>
      <c r="P2468" t="s">
        <v>535</v>
      </c>
      <c r="Q2468" t="s">
        <v>88</v>
      </c>
      <c r="AF2468" t="s">
        <v>3195</v>
      </c>
    </row>
    <row r="2469" spans="1:32" x14ac:dyDescent="0.3">
      <c r="A2469" t="s">
        <v>3587</v>
      </c>
      <c r="B2469" t="s">
        <v>104</v>
      </c>
      <c r="C2469" t="str">
        <f t="shared" si="38"/>
        <v>2Ks</v>
      </c>
      <c r="D2469">
        <v>2001</v>
      </c>
      <c r="E2469" t="s">
        <v>28</v>
      </c>
      <c r="F2469" t="s">
        <v>1133</v>
      </c>
      <c r="G2469">
        <v>0.28999999999999998</v>
      </c>
      <c r="H2469">
        <v>0.2</v>
      </c>
      <c r="I2469">
        <v>0</v>
      </c>
      <c r="J2469">
        <v>0.03</v>
      </c>
      <c r="K2469">
        <v>0.52</v>
      </c>
      <c r="L2469">
        <v>89</v>
      </c>
      <c r="M2469">
        <v>15</v>
      </c>
      <c r="N2469">
        <v>9.1</v>
      </c>
      <c r="O2469">
        <v>37</v>
      </c>
      <c r="P2469" t="s">
        <v>461</v>
      </c>
      <c r="Q2469" t="s">
        <v>88</v>
      </c>
      <c r="AF2469" t="s">
        <v>3196</v>
      </c>
    </row>
    <row r="2470" spans="1:32" x14ac:dyDescent="0.3">
      <c r="A2470" t="s">
        <v>3588</v>
      </c>
      <c r="B2470" t="s">
        <v>104</v>
      </c>
      <c r="C2470" t="str">
        <f t="shared" si="38"/>
        <v>2Ks</v>
      </c>
      <c r="D2470">
        <v>2001</v>
      </c>
      <c r="E2470" t="s">
        <v>37</v>
      </c>
      <c r="F2470" t="s">
        <v>68</v>
      </c>
      <c r="G2470">
        <v>0.28999999999999998</v>
      </c>
      <c r="H2470">
        <v>0.2</v>
      </c>
      <c r="I2470">
        <v>0</v>
      </c>
      <c r="J2470">
        <v>0.03</v>
      </c>
      <c r="K2470">
        <v>0.52</v>
      </c>
      <c r="L2470">
        <v>73</v>
      </c>
      <c r="M2470">
        <v>19</v>
      </c>
      <c r="N2470">
        <v>8.5</v>
      </c>
      <c r="O2470">
        <v>36</v>
      </c>
      <c r="P2470" t="s">
        <v>2356</v>
      </c>
      <c r="Q2470" t="s">
        <v>53</v>
      </c>
      <c r="AF2470" t="s">
        <v>3197</v>
      </c>
    </row>
    <row r="2471" spans="1:32" x14ac:dyDescent="0.3">
      <c r="A2471" t="s">
        <v>1080</v>
      </c>
      <c r="B2471" t="s">
        <v>104</v>
      </c>
      <c r="C2471" t="str">
        <f t="shared" si="38"/>
        <v>2Ks</v>
      </c>
      <c r="D2471">
        <v>2001</v>
      </c>
      <c r="E2471" t="s">
        <v>18</v>
      </c>
      <c r="F2471" t="s">
        <v>134</v>
      </c>
      <c r="G2471">
        <v>0.28999999999999998</v>
      </c>
      <c r="H2471">
        <v>0.19</v>
      </c>
      <c r="I2471">
        <v>0</v>
      </c>
      <c r="J2471">
        <v>0.03</v>
      </c>
      <c r="K2471">
        <v>0.52</v>
      </c>
      <c r="L2471">
        <v>81</v>
      </c>
      <c r="M2471">
        <v>6</v>
      </c>
      <c r="N2471">
        <v>8.8000000000000007</v>
      </c>
      <c r="O2471">
        <v>9</v>
      </c>
      <c r="P2471" t="s">
        <v>193</v>
      </c>
      <c r="Q2471" t="s">
        <v>20</v>
      </c>
      <c r="AF2471" t="s">
        <v>3198</v>
      </c>
    </row>
    <row r="2472" spans="1:32" x14ac:dyDescent="0.3">
      <c r="A2472" t="s">
        <v>3628</v>
      </c>
      <c r="B2472" t="s">
        <v>55</v>
      </c>
      <c r="C2472" t="str">
        <f t="shared" si="38"/>
        <v>2Ks</v>
      </c>
      <c r="D2472">
        <v>2001</v>
      </c>
      <c r="E2472" t="s">
        <v>34</v>
      </c>
      <c r="F2472" t="s">
        <v>68</v>
      </c>
      <c r="G2472">
        <v>0.25</v>
      </c>
      <c r="H2472">
        <v>0.2</v>
      </c>
      <c r="I2472">
        <v>0</v>
      </c>
      <c r="J2472">
        <v>7.0000000000000007E-2</v>
      </c>
      <c r="K2472">
        <v>0.51</v>
      </c>
      <c r="L2472">
        <v>47</v>
      </c>
      <c r="M2472">
        <v>14</v>
      </c>
      <c r="N2472">
        <v>6.3</v>
      </c>
      <c r="O2472">
        <v>7</v>
      </c>
      <c r="P2472" t="s">
        <v>373</v>
      </c>
      <c r="Q2472" t="s">
        <v>20</v>
      </c>
      <c r="AF2472" t="s">
        <v>3199</v>
      </c>
    </row>
    <row r="2473" spans="1:32" x14ac:dyDescent="0.3">
      <c r="A2473" t="s">
        <v>3677</v>
      </c>
      <c r="B2473" t="s">
        <v>104</v>
      </c>
      <c r="C2473" t="str">
        <f t="shared" si="38"/>
        <v>2Ks</v>
      </c>
      <c r="D2473">
        <v>2001</v>
      </c>
      <c r="E2473" t="s">
        <v>34</v>
      </c>
      <c r="F2473" t="s">
        <v>484</v>
      </c>
      <c r="G2473">
        <v>0.28000000000000003</v>
      </c>
      <c r="H2473">
        <v>0.19</v>
      </c>
      <c r="I2473">
        <v>0</v>
      </c>
      <c r="J2473">
        <v>0.03</v>
      </c>
      <c r="K2473">
        <v>0.5</v>
      </c>
      <c r="AF2473" t="s">
        <v>3200</v>
      </c>
    </row>
    <row r="2474" spans="1:32" x14ac:dyDescent="0.3">
      <c r="A2474" t="s">
        <v>3678</v>
      </c>
      <c r="B2474" t="s">
        <v>55</v>
      </c>
      <c r="C2474" t="str">
        <f t="shared" si="38"/>
        <v>2Ks</v>
      </c>
      <c r="D2474">
        <v>2001</v>
      </c>
      <c r="E2474" t="s">
        <v>50</v>
      </c>
      <c r="F2474" t="s">
        <v>274</v>
      </c>
      <c r="G2474">
        <v>0.25</v>
      </c>
      <c r="H2474">
        <v>0.19</v>
      </c>
      <c r="I2474">
        <v>0</v>
      </c>
      <c r="J2474">
        <v>0.06</v>
      </c>
      <c r="K2474">
        <v>0.5</v>
      </c>
      <c r="L2474">
        <v>44</v>
      </c>
      <c r="M2474">
        <v>13</v>
      </c>
      <c r="N2474">
        <v>7</v>
      </c>
      <c r="O2474">
        <v>11</v>
      </c>
      <c r="P2474" t="s">
        <v>1477</v>
      </c>
      <c r="Q2474" t="s">
        <v>88</v>
      </c>
      <c r="AF2474" t="s">
        <v>3201</v>
      </c>
    </row>
    <row r="2475" spans="1:32" x14ac:dyDescent="0.3">
      <c r="A2475" t="s">
        <v>3696</v>
      </c>
      <c r="B2475" t="s">
        <v>64</v>
      </c>
      <c r="C2475" t="str">
        <f t="shared" si="38"/>
        <v>2Ks</v>
      </c>
      <c r="D2475">
        <v>2001</v>
      </c>
      <c r="E2475" t="s">
        <v>28</v>
      </c>
      <c r="F2475" t="s">
        <v>19</v>
      </c>
      <c r="G2475">
        <v>0.13</v>
      </c>
      <c r="H2475">
        <v>0.05</v>
      </c>
      <c r="I2475">
        <v>0.31</v>
      </c>
      <c r="J2475">
        <v>0.01</v>
      </c>
      <c r="K2475">
        <v>0.5</v>
      </c>
      <c r="L2475">
        <v>88</v>
      </c>
      <c r="M2475">
        <v>20</v>
      </c>
      <c r="N2475">
        <v>9.1</v>
      </c>
      <c r="O2475">
        <v>26</v>
      </c>
      <c r="P2475" t="s">
        <v>2821</v>
      </c>
      <c r="Q2475" t="s">
        <v>20</v>
      </c>
      <c r="AF2475" t="s">
        <v>3202</v>
      </c>
    </row>
    <row r="2476" spans="1:32" x14ac:dyDescent="0.3">
      <c r="A2476" t="s">
        <v>3714</v>
      </c>
      <c r="B2476" t="s">
        <v>64</v>
      </c>
      <c r="C2476" t="str">
        <f t="shared" si="38"/>
        <v>2Ks</v>
      </c>
      <c r="D2476">
        <v>2001</v>
      </c>
      <c r="E2476" t="s">
        <v>1</v>
      </c>
      <c r="F2476" t="s">
        <v>111</v>
      </c>
      <c r="G2476">
        <v>0.36</v>
      </c>
      <c r="H2476">
        <v>0.13</v>
      </c>
      <c r="I2476">
        <v>0</v>
      </c>
      <c r="J2476">
        <v>0.01</v>
      </c>
      <c r="K2476">
        <v>0.5</v>
      </c>
      <c r="L2476">
        <v>84</v>
      </c>
      <c r="M2476">
        <v>17</v>
      </c>
      <c r="N2476">
        <v>8.4</v>
      </c>
      <c r="O2476">
        <v>16</v>
      </c>
      <c r="P2476" t="s">
        <v>412</v>
      </c>
      <c r="Q2476" t="s">
        <v>20</v>
      </c>
      <c r="AF2476" t="s">
        <v>3204</v>
      </c>
    </row>
    <row r="2477" spans="1:32" x14ac:dyDescent="0.3">
      <c r="A2477" t="s">
        <v>3757</v>
      </c>
      <c r="B2477" t="s">
        <v>104</v>
      </c>
      <c r="C2477" t="str">
        <f t="shared" si="38"/>
        <v>2Ks</v>
      </c>
      <c r="D2477">
        <v>2001</v>
      </c>
      <c r="E2477" t="s">
        <v>86</v>
      </c>
      <c r="F2477" t="s">
        <v>155</v>
      </c>
      <c r="G2477">
        <v>0</v>
      </c>
      <c r="H2477">
        <v>0</v>
      </c>
      <c r="I2477">
        <v>0.46</v>
      </c>
      <c r="J2477">
        <v>0.03</v>
      </c>
      <c r="K2477">
        <v>0.49</v>
      </c>
      <c r="AF2477" t="s">
        <v>3205</v>
      </c>
    </row>
    <row r="2478" spans="1:32" x14ac:dyDescent="0.3">
      <c r="A2478" t="s">
        <v>760</v>
      </c>
      <c r="B2478" t="s">
        <v>189</v>
      </c>
      <c r="C2478" t="str">
        <f t="shared" si="38"/>
        <v>2Ks</v>
      </c>
      <c r="D2478">
        <v>2001</v>
      </c>
      <c r="E2478" t="s">
        <v>24</v>
      </c>
      <c r="F2478" t="s">
        <v>523</v>
      </c>
      <c r="G2478">
        <v>0.36</v>
      </c>
      <c r="H2478">
        <v>0.09</v>
      </c>
      <c r="I2478">
        <v>0.02</v>
      </c>
      <c r="J2478">
        <v>0.01</v>
      </c>
      <c r="K2478">
        <v>0.49</v>
      </c>
      <c r="L2478">
        <v>69</v>
      </c>
      <c r="M2478">
        <v>20</v>
      </c>
      <c r="N2478">
        <v>7.5</v>
      </c>
      <c r="O2478">
        <v>21</v>
      </c>
      <c r="P2478" t="s">
        <v>1618</v>
      </c>
      <c r="Q2478" t="s">
        <v>88</v>
      </c>
      <c r="AF2478" t="s">
        <v>3206</v>
      </c>
    </row>
    <row r="2479" spans="1:32" x14ac:dyDescent="0.3">
      <c r="A2479" t="s">
        <v>3761</v>
      </c>
      <c r="B2479" t="s">
        <v>55</v>
      </c>
      <c r="C2479" t="str">
        <f t="shared" si="38"/>
        <v>2Ks</v>
      </c>
      <c r="D2479">
        <v>2001</v>
      </c>
      <c r="E2479" t="s">
        <v>34</v>
      </c>
      <c r="F2479" t="s">
        <v>128</v>
      </c>
      <c r="G2479">
        <v>0</v>
      </c>
      <c r="H2479">
        <v>0</v>
      </c>
      <c r="I2479">
        <v>0.49</v>
      </c>
      <c r="J2479">
        <v>0</v>
      </c>
      <c r="K2479">
        <v>0.49</v>
      </c>
      <c r="AF2479" t="s">
        <v>3207</v>
      </c>
    </row>
    <row r="2480" spans="1:32" x14ac:dyDescent="0.3">
      <c r="A2480" t="s">
        <v>728</v>
      </c>
      <c r="B2480" t="s">
        <v>64</v>
      </c>
      <c r="C2480" t="str">
        <f t="shared" si="38"/>
        <v>2Ks</v>
      </c>
      <c r="D2480">
        <v>2001</v>
      </c>
      <c r="E2480" t="s">
        <v>24</v>
      </c>
      <c r="F2480" t="s">
        <v>1235</v>
      </c>
      <c r="G2480">
        <v>0.34</v>
      </c>
      <c r="H2480">
        <v>0.13</v>
      </c>
      <c r="I2480">
        <v>0</v>
      </c>
      <c r="J2480">
        <v>0.01</v>
      </c>
      <c r="K2480">
        <v>0.48</v>
      </c>
      <c r="L2480">
        <v>50</v>
      </c>
      <c r="M2480">
        <v>5</v>
      </c>
      <c r="N2480">
        <v>5.3</v>
      </c>
      <c r="O2480">
        <v>6</v>
      </c>
      <c r="P2480" t="s">
        <v>729</v>
      </c>
      <c r="Q2480" t="s">
        <v>20</v>
      </c>
      <c r="AF2480" t="s">
        <v>3208</v>
      </c>
    </row>
    <row r="2481" spans="1:32" x14ac:dyDescent="0.3">
      <c r="A2481" t="s">
        <v>3821</v>
      </c>
      <c r="B2481" t="s">
        <v>55</v>
      </c>
      <c r="C2481" t="str">
        <f t="shared" si="38"/>
        <v>2Ks</v>
      </c>
      <c r="D2481">
        <v>2001</v>
      </c>
      <c r="E2481" t="s">
        <v>50</v>
      </c>
      <c r="F2481" t="s">
        <v>68</v>
      </c>
      <c r="G2481">
        <v>0.23</v>
      </c>
      <c r="H2481">
        <v>0.18</v>
      </c>
      <c r="I2481">
        <v>0</v>
      </c>
      <c r="J2481">
        <v>0.06</v>
      </c>
      <c r="K2481">
        <v>0.47</v>
      </c>
      <c r="L2481">
        <v>90</v>
      </c>
      <c r="M2481">
        <v>59</v>
      </c>
      <c r="N2481">
        <v>8.8000000000000007</v>
      </c>
      <c r="O2481">
        <v>328</v>
      </c>
      <c r="P2481" t="s">
        <v>1178</v>
      </c>
      <c r="Q2481" t="s">
        <v>88</v>
      </c>
      <c r="AF2481" t="s">
        <v>3209</v>
      </c>
    </row>
    <row r="2482" spans="1:32" x14ac:dyDescent="0.3">
      <c r="A2482" t="s">
        <v>3877</v>
      </c>
      <c r="B2482" t="s">
        <v>64</v>
      </c>
      <c r="C2482" t="str">
        <f t="shared" si="38"/>
        <v>2Ks</v>
      </c>
      <c r="D2482">
        <v>2001</v>
      </c>
      <c r="E2482" t="s">
        <v>37</v>
      </c>
      <c r="F2482" t="s">
        <v>484</v>
      </c>
      <c r="G2482">
        <v>0.33</v>
      </c>
      <c r="H2482">
        <v>0.12</v>
      </c>
      <c r="I2482">
        <v>0</v>
      </c>
      <c r="J2482">
        <v>0.01</v>
      </c>
      <c r="K2482">
        <v>0.46</v>
      </c>
      <c r="L2482">
        <v>53</v>
      </c>
      <c r="M2482">
        <v>15</v>
      </c>
      <c r="N2482" t="s">
        <v>203</v>
      </c>
      <c r="P2482" t="s">
        <v>3878</v>
      </c>
      <c r="Q2482" t="s">
        <v>20</v>
      </c>
      <c r="AF2482" t="s">
        <v>3210</v>
      </c>
    </row>
    <row r="2483" spans="1:32" x14ac:dyDescent="0.3">
      <c r="A2483" t="s">
        <v>3893</v>
      </c>
      <c r="B2483" t="s">
        <v>55</v>
      </c>
      <c r="C2483" t="str">
        <f t="shared" si="38"/>
        <v>2Ks</v>
      </c>
      <c r="D2483">
        <v>2001</v>
      </c>
      <c r="E2483" t="s">
        <v>272</v>
      </c>
      <c r="F2483" t="s">
        <v>484</v>
      </c>
      <c r="G2483">
        <v>0.13</v>
      </c>
      <c r="H2483">
        <v>0.1</v>
      </c>
      <c r="I2483">
        <v>0.2</v>
      </c>
      <c r="J2483">
        <v>0.03</v>
      </c>
      <c r="K2483">
        <v>0.46</v>
      </c>
      <c r="L2483">
        <v>71</v>
      </c>
      <c r="M2483">
        <v>15</v>
      </c>
      <c r="N2483">
        <v>8.3000000000000007</v>
      </c>
      <c r="O2483">
        <v>22</v>
      </c>
      <c r="P2483" t="s">
        <v>2114</v>
      </c>
      <c r="Q2483" t="s">
        <v>88</v>
      </c>
      <c r="AF2483" t="s">
        <v>3211</v>
      </c>
    </row>
    <row r="2484" spans="1:32" x14ac:dyDescent="0.3">
      <c r="A2484" t="s">
        <v>3900</v>
      </c>
      <c r="B2484" t="s">
        <v>64</v>
      </c>
      <c r="C2484" t="str">
        <f t="shared" si="38"/>
        <v>2Ks</v>
      </c>
      <c r="D2484">
        <v>2001</v>
      </c>
      <c r="E2484" t="s">
        <v>1</v>
      </c>
      <c r="F2484" t="s">
        <v>484</v>
      </c>
      <c r="G2484">
        <v>0.33</v>
      </c>
      <c r="H2484">
        <v>0.12</v>
      </c>
      <c r="I2484">
        <v>0</v>
      </c>
      <c r="J2484">
        <v>0.01</v>
      </c>
      <c r="K2484">
        <v>0.46</v>
      </c>
      <c r="L2484">
        <v>64</v>
      </c>
      <c r="M2484">
        <v>5</v>
      </c>
      <c r="N2484" t="s">
        <v>203</v>
      </c>
      <c r="P2484" t="s">
        <v>971</v>
      </c>
      <c r="Q2484" t="s">
        <v>20</v>
      </c>
      <c r="AF2484" t="s">
        <v>3212</v>
      </c>
    </row>
    <row r="2485" spans="1:32" x14ac:dyDescent="0.3">
      <c r="A2485" t="s">
        <v>3907</v>
      </c>
      <c r="B2485" t="s">
        <v>64</v>
      </c>
      <c r="C2485" t="str">
        <f t="shared" si="38"/>
        <v>2Ks</v>
      </c>
      <c r="D2485">
        <v>2001</v>
      </c>
      <c r="E2485" t="s">
        <v>50</v>
      </c>
      <c r="F2485" t="s">
        <v>484</v>
      </c>
      <c r="G2485">
        <v>0.33</v>
      </c>
      <c r="H2485">
        <v>0.12</v>
      </c>
      <c r="I2485">
        <v>0</v>
      </c>
      <c r="J2485">
        <v>0.01</v>
      </c>
      <c r="K2485">
        <v>0.46</v>
      </c>
      <c r="AF2485" t="s">
        <v>3214</v>
      </c>
    </row>
    <row r="2486" spans="1:32" x14ac:dyDescent="0.3">
      <c r="A2486" t="s">
        <v>3963</v>
      </c>
      <c r="B2486" t="s">
        <v>55</v>
      </c>
      <c r="C2486" t="str">
        <f t="shared" si="38"/>
        <v>2Ks</v>
      </c>
      <c r="D2486">
        <v>2001</v>
      </c>
      <c r="E2486" t="s">
        <v>18</v>
      </c>
      <c r="F2486" t="s">
        <v>234</v>
      </c>
      <c r="G2486">
        <v>0</v>
      </c>
      <c r="H2486">
        <v>0</v>
      </c>
      <c r="I2486">
        <v>0.45</v>
      </c>
      <c r="J2486">
        <v>0</v>
      </c>
      <c r="K2486">
        <v>0.45</v>
      </c>
      <c r="AF2486" t="s">
        <v>3215</v>
      </c>
    </row>
    <row r="2487" spans="1:32" x14ac:dyDescent="0.3">
      <c r="A2487" t="s">
        <v>3969</v>
      </c>
      <c r="B2487" t="s">
        <v>64</v>
      </c>
      <c r="C2487" t="str">
        <f t="shared" si="38"/>
        <v>2Ks</v>
      </c>
      <c r="D2487">
        <v>2001</v>
      </c>
      <c r="E2487" t="s">
        <v>86</v>
      </c>
      <c r="F2487" t="s">
        <v>977</v>
      </c>
      <c r="G2487">
        <v>0.32</v>
      </c>
      <c r="H2487">
        <v>0.12</v>
      </c>
      <c r="I2487">
        <v>0</v>
      </c>
      <c r="J2487">
        <v>0.01</v>
      </c>
      <c r="K2487">
        <v>0.45</v>
      </c>
      <c r="L2487">
        <v>82</v>
      </c>
      <c r="M2487">
        <v>14</v>
      </c>
      <c r="N2487">
        <v>8.1999999999999993</v>
      </c>
      <c r="O2487">
        <v>13</v>
      </c>
      <c r="P2487" t="s">
        <v>3970</v>
      </c>
      <c r="Q2487" t="s">
        <v>88</v>
      </c>
      <c r="AF2487" t="s">
        <v>3216</v>
      </c>
    </row>
    <row r="2488" spans="1:32" x14ac:dyDescent="0.3">
      <c r="A2488" t="s">
        <v>4038</v>
      </c>
      <c r="B2488" t="s">
        <v>104</v>
      </c>
      <c r="C2488" t="str">
        <f t="shared" si="38"/>
        <v>2Ks</v>
      </c>
      <c r="D2488">
        <v>2001</v>
      </c>
      <c r="E2488" t="s">
        <v>50</v>
      </c>
      <c r="F2488" t="s">
        <v>1656</v>
      </c>
      <c r="G2488">
        <v>0.24</v>
      </c>
      <c r="H2488">
        <v>0.17</v>
      </c>
      <c r="I2488">
        <v>0</v>
      </c>
      <c r="J2488">
        <v>0.03</v>
      </c>
      <c r="K2488">
        <v>0.44</v>
      </c>
      <c r="AF2488" t="s">
        <v>3217</v>
      </c>
    </row>
    <row r="2489" spans="1:32" x14ac:dyDescent="0.3">
      <c r="A2489" t="s">
        <v>587</v>
      </c>
      <c r="B2489" t="s">
        <v>95</v>
      </c>
      <c r="C2489" t="str">
        <f t="shared" si="38"/>
        <v>2Ks</v>
      </c>
      <c r="D2489">
        <v>2001</v>
      </c>
      <c r="E2489" t="s">
        <v>18</v>
      </c>
      <c r="F2489" t="s">
        <v>134</v>
      </c>
      <c r="G2489">
        <v>0.41</v>
      </c>
      <c r="H2489">
        <v>0.02</v>
      </c>
      <c r="I2489">
        <v>0</v>
      </c>
      <c r="J2489">
        <v>0</v>
      </c>
      <c r="K2489">
        <v>0.43</v>
      </c>
      <c r="AF2489" t="s">
        <v>3218</v>
      </c>
    </row>
    <row r="2490" spans="1:32" x14ac:dyDescent="0.3">
      <c r="A2490" t="s">
        <v>4078</v>
      </c>
      <c r="B2490" t="s">
        <v>104</v>
      </c>
      <c r="C2490" t="str">
        <f t="shared" si="38"/>
        <v>2Ks</v>
      </c>
      <c r="D2490">
        <v>2001</v>
      </c>
      <c r="E2490" t="s">
        <v>37</v>
      </c>
      <c r="F2490" t="s">
        <v>51</v>
      </c>
      <c r="G2490">
        <v>0.24</v>
      </c>
      <c r="H2490">
        <v>0.16</v>
      </c>
      <c r="I2490">
        <v>0</v>
      </c>
      <c r="J2490">
        <v>0.03</v>
      </c>
      <c r="K2490">
        <v>0.43</v>
      </c>
      <c r="N2490" t="s">
        <v>203</v>
      </c>
      <c r="P2490" t="s">
        <v>2388</v>
      </c>
      <c r="Q2490" t="s">
        <v>88</v>
      </c>
      <c r="AF2490" t="s">
        <v>3219</v>
      </c>
    </row>
    <row r="2491" spans="1:32" x14ac:dyDescent="0.3">
      <c r="A2491" t="s">
        <v>1176</v>
      </c>
      <c r="B2491" t="s">
        <v>137</v>
      </c>
      <c r="C2491" t="str">
        <f t="shared" si="38"/>
        <v>2Ks</v>
      </c>
      <c r="D2491">
        <v>2001</v>
      </c>
      <c r="E2491" t="s">
        <v>18</v>
      </c>
      <c r="F2491" t="s">
        <v>134</v>
      </c>
      <c r="G2491">
        <v>0.32</v>
      </c>
      <c r="H2491">
        <v>0.09</v>
      </c>
      <c r="I2491">
        <v>0</v>
      </c>
      <c r="J2491">
        <v>0.02</v>
      </c>
      <c r="K2491">
        <v>0.43</v>
      </c>
      <c r="L2491">
        <v>88</v>
      </c>
      <c r="M2491">
        <v>22</v>
      </c>
      <c r="N2491">
        <v>8.5</v>
      </c>
      <c r="O2491">
        <v>11</v>
      </c>
      <c r="P2491" t="s">
        <v>1256</v>
      </c>
      <c r="Q2491" t="s">
        <v>20</v>
      </c>
      <c r="AF2491" t="s">
        <v>3220</v>
      </c>
    </row>
    <row r="2492" spans="1:32" x14ac:dyDescent="0.3">
      <c r="A2492" t="s">
        <v>4088</v>
      </c>
      <c r="B2492" t="s">
        <v>104</v>
      </c>
      <c r="C2492" t="str">
        <f t="shared" si="38"/>
        <v>2Ks</v>
      </c>
      <c r="D2492">
        <v>2001</v>
      </c>
      <c r="E2492" t="s">
        <v>18</v>
      </c>
      <c r="F2492" t="s">
        <v>68</v>
      </c>
      <c r="G2492">
        <v>0.24</v>
      </c>
      <c r="H2492">
        <v>0.16</v>
      </c>
      <c r="I2492">
        <v>0</v>
      </c>
      <c r="J2492">
        <v>0.03</v>
      </c>
      <c r="K2492">
        <v>0.43</v>
      </c>
      <c r="L2492">
        <v>76</v>
      </c>
      <c r="M2492">
        <v>5</v>
      </c>
      <c r="N2492">
        <v>8.1</v>
      </c>
      <c r="O2492">
        <v>8</v>
      </c>
      <c r="P2492" t="s">
        <v>2144</v>
      </c>
      <c r="Q2492" t="s">
        <v>20</v>
      </c>
      <c r="AF2492" t="s">
        <v>3221</v>
      </c>
    </row>
    <row r="2493" spans="1:32" x14ac:dyDescent="0.3">
      <c r="A2493" t="s">
        <v>4114</v>
      </c>
      <c r="B2493" t="s">
        <v>55</v>
      </c>
      <c r="C2493" t="str">
        <f t="shared" si="38"/>
        <v>2Ks</v>
      </c>
      <c r="D2493">
        <v>2001</v>
      </c>
      <c r="E2493" t="s">
        <v>39</v>
      </c>
      <c r="F2493" t="s">
        <v>372</v>
      </c>
      <c r="G2493">
        <v>0.09</v>
      </c>
      <c r="H2493">
        <v>7.0000000000000007E-2</v>
      </c>
      <c r="I2493">
        <v>0.25</v>
      </c>
      <c r="J2493">
        <v>0.02</v>
      </c>
      <c r="K2493">
        <v>0.43</v>
      </c>
      <c r="L2493">
        <v>71</v>
      </c>
      <c r="M2493">
        <v>12</v>
      </c>
      <c r="N2493">
        <v>8.8000000000000007</v>
      </c>
      <c r="O2493">
        <v>23</v>
      </c>
      <c r="P2493" t="s">
        <v>4115</v>
      </c>
      <c r="Q2493" t="s">
        <v>88</v>
      </c>
      <c r="AF2493" t="s">
        <v>3222</v>
      </c>
    </row>
    <row r="2494" spans="1:32" x14ac:dyDescent="0.3">
      <c r="A2494" t="s">
        <v>4139</v>
      </c>
      <c r="B2494" t="s">
        <v>64</v>
      </c>
      <c r="C2494" t="str">
        <f t="shared" si="38"/>
        <v>2Ks</v>
      </c>
      <c r="D2494">
        <v>2001</v>
      </c>
      <c r="E2494" t="s">
        <v>28</v>
      </c>
      <c r="F2494" t="s">
        <v>222</v>
      </c>
      <c r="G2494">
        <v>0.14000000000000001</v>
      </c>
      <c r="H2494">
        <v>0.05</v>
      </c>
      <c r="I2494">
        <v>0.22</v>
      </c>
      <c r="J2494">
        <v>0.01</v>
      </c>
      <c r="K2494">
        <v>0.42</v>
      </c>
      <c r="L2494">
        <v>79</v>
      </c>
      <c r="M2494">
        <v>10</v>
      </c>
      <c r="N2494">
        <v>8.9</v>
      </c>
      <c r="O2494">
        <v>24</v>
      </c>
      <c r="P2494" t="s">
        <v>222</v>
      </c>
      <c r="Q2494" t="s">
        <v>20</v>
      </c>
      <c r="AF2494" t="s">
        <v>3223</v>
      </c>
    </row>
    <row r="2495" spans="1:32" x14ac:dyDescent="0.3">
      <c r="A2495" t="s">
        <v>1843</v>
      </c>
      <c r="B2495" t="s">
        <v>104</v>
      </c>
      <c r="C2495" t="str">
        <f t="shared" si="38"/>
        <v>2Ks</v>
      </c>
      <c r="D2495">
        <v>2001</v>
      </c>
      <c r="E2495" t="s">
        <v>24</v>
      </c>
      <c r="F2495" t="s">
        <v>134</v>
      </c>
      <c r="G2495">
        <v>0.23</v>
      </c>
      <c r="H2495">
        <v>0.16</v>
      </c>
      <c r="I2495">
        <v>0</v>
      </c>
      <c r="J2495">
        <v>0.03</v>
      </c>
      <c r="K2495">
        <v>0.42</v>
      </c>
      <c r="L2495">
        <v>69</v>
      </c>
      <c r="M2495">
        <v>8</v>
      </c>
      <c r="N2495">
        <v>6.9</v>
      </c>
      <c r="O2495">
        <v>10</v>
      </c>
      <c r="P2495" t="s">
        <v>810</v>
      </c>
      <c r="Q2495" t="s">
        <v>20</v>
      </c>
      <c r="AF2495" t="s">
        <v>3224</v>
      </c>
    </row>
    <row r="2496" spans="1:32" x14ac:dyDescent="0.3">
      <c r="A2496" t="s">
        <v>4180</v>
      </c>
      <c r="B2496" t="s">
        <v>95</v>
      </c>
      <c r="C2496" t="str">
        <f t="shared" si="38"/>
        <v>2Ks</v>
      </c>
      <c r="D2496">
        <v>2001</v>
      </c>
      <c r="E2496" t="s">
        <v>30</v>
      </c>
      <c r="F2496" t="s">
        <v>19</v>
      </c>
      <c r="G2496">
        <v>0.34</v>
      </c>
      <c r="H2496">
        <v>7.0000000000000007E-2</v>
      </c>
      <c r="I2496">
        <v>0</v>
      </c>
      <c r="J2496">
        <v>0</v>
      </c>
      <c r="K2496">
        <v>0.42</v>
      </c>
      <c r="AF2496" t="s">
        <v>3225</v>
      </c>
    </row>
    <row r="2497" spans="1:32" x14ac:dyDescent="0.3">
      <c r="A2497" t="s">
        <v>4191</v>
      </c>
      <c r="B2497" t="s">
        <v>104</v>
      </c>
      <c r="C2497" t="str">
        <f t="shared" si="38"/>
        <v>2Ks</v>
      </c>
      <c r="D2497">
        <v>2001</v>
      </c>
      <c r="E2497" t="s">
        <v>50</v>
      </c>
      <c r="F2497" t="s">
        <v>222</v>
      </c>
      <c r="G2497">
        <v>0.14000000000000001</v>
      </c>
      <c r="H2497">
        <v>0.1</v>
      </c>
      <c r="I2497">
        <v>0.16</v>
      </c>
      <c r="J2497">
        <v>0.03</v>
      </c>
      <c r="K2497">
        <v>0.42</v>
      </c>
      <c r="L2497">
        <v>65</v>
      </c>
      <c r="M2497">
        <v>14</v>
      </c>
      <c r="N2497">
        <v>6.8</v>
      </c>
      <c r="O2497">
        <v>44</v>
      </c>
      <c r="P2497" t="s">
        <v>222</v>
      </c>
      <c r="Q2497" t="s">
        <v>20</v>
      </c>
      <c r="AF2497" t="s">
        <v>3227</v>
      </c>
    </row>
    <row r="2498" spans="1:32" x14ac:dyDescent="0.3">
      <c r="A2498" t="s">
        <v>4196</v>
      </c>
      <c r="B2498" t="s">
        <v>64</v>
      </c>
      <c r="C2498" t="str">
        <f t="shared" si="38"/>
        <v>2Ks</v>
      </c>
      <c r="D2498">
        <v>2001</v>
      </c>
      <c r="E2498" t="s">
        <v>1</v>
      </c>
      <c r="F2498" t="s">
        <v>484</v>
      </c>
      <c r="G2498">
        <v>0.3</v>
      </c>
      <c r="H2498">
        <v>0.11</v>
      </c>
      <c r="I2498">
        <v>0</v>
      </c>
      <c r="J2498">
        <v>0.01</v>
      </c>
      <c r="K2498">
        <v>0.42</v>
      </c>
      <c r="AF2498" t="s">
        <v>3228</v>
      </c>
    </row>
    <row r="2499" spans="1:32" x14ac:dyDescent="0.3">
      <c r="A2499" t="s">
        <v>4218</v>
      </c>
      <c r="B2499" t="s">
        <v>137</v>
      </c>
      <c r="C2499" t="str">
        <f t="shared" ref="C2499:C2562" si="39">_xlfn.IFS(D2499&lt;1990,"80s",D2499&lt;2000,"90s",D2499&lt;2010,"2Ks",D2499&lt;2020,"2k10s")</f>
        <v>2Ks</v>
      </c>
      <c r="D2499">
        <v>2001</v>
      </c>
      <c r="E2499" t="s">
        <v>39</v>
      </c>
      <c r="F2499" t="s">
        <v>254</v>
      </c>
      <c r="G2499">
        <v>0.3</v>
      </c>
      <c r="H2499">
        <v>0.1</v>
      </c>
      <c r="I2499">
        <v>0</v>
      </c>
      <c r="J2499">
        <v>0.02</v>
      </c>
      <c r="K2499">
        <v>0.42</v>
      </c>
      <c r="L2499">
        <v>76</v>
      </c>
      <c r="M2499">
        <v>22</v>
      </c>
      <c r="N2499" t="s">
        <v>203</v>
      </c>
      <c r="P2499" t="s">
        <v>2911</v>
      </c>
      <c r="Q2499" t="s">
        <v>88</v>
      </c>
      <c r="AF2499" t="s">
        <v>3229</v>
      </c>
    </row>
    <row r="2500" spans="1:32" x14ac:dyDescent="0.3">
      <c r="A2500" t="s">
        <v>4222</v>
      </c>
      <c r="B2500" t="s">
        <v>64</v>
      </c>
      <c r="C2500" t="str">
        <f t="shared" si="39"/>
        <v>2Ks</v>
      </c>
      <c r="D2500">
        <v>2001</v>
      </c>
      <c r="E2500" t="s">
        <v>101</v>
      </c>
      <c r="F2500" t="s">
        <v>3932</v>
      </c>
      <c r="G2500">
        <v>0.3</v>
      </c>
      <c r="H2500">
        <v>0.11</v>
      </c>
      <c r="I2500">
        <v>0</v>
      </c>
      <c r="J2500">
        <v>0.01</v>
      </c>
      <c r="K2500">
        <v>0.41</v>
      </c>
      <c r="AF2500" t="s">
        <v>3230</v>
      </c>
    </row>
    <row r="2501" spans="1:32" x14ac:dyDescent="0.3">
      <c r="A2501" t="s">
        <v>4225</v>
      </c>
      <c r="B2501" t="s">
        <v>64</v>
      </c>
      <c r="C2501" t="str">
        <f t="shared" si="39"/>
        <v>2Ks</v>
      </c>
      <c r="D2501">
        <v>2001</v>
      </c>
      <c r="E2501" t="s">
        <v>101</v>
      </c>
      <c r="F2501" t="s">
        <v>111</v>
      </c>
      <c r="G2501">
        <v>0.3</v>
      </c>
      <c r="H2501">
        <v>0.11</v>
      </c>
      <c r="I2501">
        <v>0</v>
      </c>
      <c r="J2501">
        <v>0.01</v>
      </c>
      <c r="K2501">
        <v>0.41</v>
      </c>
      <c r="AF2501" t="s">
        <v>3231</v>
      </c>
    </row>
    <row r="2502" spans="1:32" x14ac:dyDescent="0.3">
      <c r="A2502" t="s">
        <v>4267</v>
      </c>
      <c r="B2502" t="s">
        <v>55</v>
      </c>
      <c r="C2502" t="str">
        <f t="shared" si="39"/>
        <v>2Ks</v>
      </c>
      <c r="D2502">
        <v>2001</v>
      </c>
      <c r="E2502" t="s">
        <v>39</v>
      </c>
      <c r="F2502" t="s">
        <v>2930</v>
      </c>
      <c r="G2502">
        <v>0.11</v>
      </c>
      <c r="H2502">
        <v>0.08</v>
      </c>
      <c r="I2502">
        <v>0.19</v>
      </c>
      <c r="J2502">
        <v>0.03</v>
      </c>
      <c r="K2502">
        <v>0.41</v>
      </c>
      <c r="L2502">
        <v>75</v>
      </c>
      <c r="M2502">
        <v>16</v>
      </c>
      <c r="N2502">
        <v>8.8000000000000007</v>
      </c>
      <c r="O2502">
        <v>30</v>
      </c>
      <c r="P2502" t="s">
        <v>780</v>
      </c>
      <c r="Q2502" t="s">
        <v>88</v>
      </c>
      <c r="AF2502" t="s">
        <v>3232</v>
      </c>
    </row>
    <row r="2503" spans="1:32" x14ac:dyDescent="0.3">
      <c r="A2503" t="s">
        <v>4277</v>
      </c>
      <c r="B2503" t="s">
        <v>64</v>
      </c>
      <c r="C2503" t="str">
        <f t="shared" si="39"/>
        <v>2Ks</v>
      </c>
      <c r="D2503">
        <v>2001</v>
      </c>
      <c r="E2503" t="s">
        <v>34</v>
      </c>
      <c r="F2503" t="s">
        <v>234</v>
      </c>
      <c r="G2503">
        <v>0</v>
      </c>
      <c r="H2503">
        <v>0</v>
      </c>
      <c r="I2503">
        <v>0.4</v>
      </c>
      <c r="J2503">
        <v>0.01</v>
      </c>
      <c r="K2503">
        <v>0.41</v>
      </c>
      <c r="AF2503" t="s">
        <v>3233</v>
      </c>
    </row>
    <row r="2504" spans="1:32" x14ac:dyDescent="0.3">
      <c r="A2504" t="s">
        <v>4285</v>
      </c>
      <c r="B2504" t="s">
        <v>55</v>
      </c>
      <c r="C2504" t="str">
        <f t="shared" si="39"/>
        <v>2Ks</v>
      </c>
      <c r="D2504">
        <v>2001</v>
      </c>
      <c r="E2504" t="s">
        <v>1</v>
      </c>
      <c r="F2504" t="s">
        <v>111</v>
      </c>
      <c r="G2504">
        <v>0.2</v>
      </c>
      <c r="H2504">
        <v>0.16</v>
      </c>
      <c r="I2504">
        <v>0</v>
      </c>
      <c r="J2504">
        <v>0.05</v>
      </c>
      <c r="K2504">
        <v>0.41</v>
      </c>
      <c r="L2504">
        <v>59</v>
      </c>
      <c r="M2504">
        <v>7</v>
      </c>
      <c r="N2504">
        <v>7.1</v>
      </c>
      <c r="O2504">
        <v>7</v>
      </c>
      <c r="P2504" t="s">
        <v>111</v>
      </c>
      <c r="Q2504" t="s">
        <v>20</v>
      </c>
      <c r="AF2504" t="s">
        <v>3234</v>
      </c>
    </row>
    <row r="2505" spans="1:32" x14ac:dyDescent="0.3">
      <c r="A2505" t="s">
        <v>4294</v>
      </c>
      <c r="B2505" t="s">
        <v>104</v>
      </c>
      <c r="C2505" t="str">
        <f t="shared" si="39"/>
        <v>2Ks</v>
      </c>
      <c r="D2505">
        <v>2001</v>
      </c>
      <c r="E2505" t="s">
        <v>18</v>
      </c>
      <c r="F2505" t="s">
        <v>68</v>
      </c>
      <c r="G2505">
        <v>0.23</v>
      </c>
      <c r="H2505">
        <v>0.15</v>
      </c>
      <c r="I2505">
        <v>0</v>
      </c>
      <c r="J2505">
        <v>0.03</v>
      </c>
      <c r="K2505">
        <v>0.4</v>
      </c>
      <c r="L2505">
        <v>62</v>
      </c>
      <c r="M2505">
        <v>10</v>
      </c>
      <c r="N2505">
        <v>8.8000000000000007</v>
      </c>
      <c r="O2505">
        <v>4</v>
      </c>
      <c r="P2505" t="s">
        <v>2144</v>
      </c>
      <c r="Q2505" t="s">
        <v>20</v>
      </c>
      <c r="AF2505" t="s">
        <v>3235</v>
      </c>
    </row>
    <row r="2506" spans="1:32" x14ac:dyDescent="0.3">
      <c r="A2506" t="s">
        <v>4331</v>
      </c>
      <c r="B2506" t="s">
        <v>55</v>
      </c>
      <c r="C2506" t="str">
        <f t="shared" si="39"/>
        <v>2Ks</v>
      </c>
      <c r="D2506">
        <v>2001</v>
      </c>
      <c r="E2506" t="s">
        <v>24</v>
      </c>
      <c r="F2506" t="s">
        <v>523</v>
      </c>
      <c r="G2506">
        <v>0.2</v>
      </c>
      <c r="H2506">
        <v>0.15</v>
      </c>
      <c r="I2506">
        <v>0</v>
      </c>
      <c r="J2506">
        <v>0.05</v>
      </c>
      <c r="K2506">
        <v>0.4</v>
      </c>
      <c r="L2506">
        <v>61</v>
      </c>
      <c r="M2506">
        <v>11</v>
      </c>
      <c r="N2506">
        <v>5.7</v>
      </c>
      <c r="O2506">
        <v>18</v>
      </c>
      <c r="P2506" t="s">
        <v>761</v>
      </c>
      <c r="Q2506" t="s">
        <v>20</v>
      </c>
      <c r="AF2506" t="s">
        <v>3236</v>
      </c>
    </row>
    <row r="2507" spans="1:32" x14ac:dyDescent="0.3">
      <c r="A2507" t="s">
        <v>4339</v>
      </c>
      <c r="B2507" t="s">
        <v>64</v>
      </c>
      <c r="C2507" t="str">
        <f t="shared" si="39"/>
        <v>2Ks</v>
      </c>
      <c r="D2507">
        <v>2001</v>
      </c>
      <c r="E2507" t="s">
        <v>50</v>
      </c>
      <c r="F2507" t="s">
        <v>484</v>
      </c>
      <c r="G2507">
        <v>0.28999999999999998</v>
      </c>
      <c r="H2507">
        <v>0.11</v>
      </c>
      <c r="I2507">
        <v>0</v>
      </c>
      <c r="J2507">
        <v>0.01</v>
      </c>
      <c r="K2507">
        <v>0.4</v>
      </c>
      <c r="AF2507" t="s">
        <v>3237</v>
      </c>
    </row>
    <row r="2508" spans="1:32" x14ac:dyDescent="0.3">
      <c r="A2508" t="s">
        <v>1080</v>
      </c>
      <c r="B2508" t="s">
        <v>137</v>
      </c>
      <c r="C2508" t="str">
        <f t="shared" si="39"/>
        <v>2Ks</v>
      </c>
      <c r="D2508">
        <v>2001</v>
      </c>
      <c r="E2508" t="s">
        <v>18</v>
      </c>
      <c r="F2508" t="s">
        <v>134</v>
      </c>
      <c r="G2508">
        <v>0.35</v>
      </c>
      <c r="H2508">
        <v>0.03</v>
      </c>
      <c r="I2508">
        <v>0</v>
      </c>
      <c r="J2508">
        <v>0.02</v>
      </c>
      <c r="K2508">
        <v>0.4</v>
      </c>
      <c r="L2508">
        <v>76</v>
      </c>
      <c r="M2508">
        <v>15</v>
      </c>
      <c r="N2508">
        <v>7.5</v>
      </c>
      <c r="O2508">
        <v>6</v>
      </c>
      <c r="P2508" t="s">
        <v>134</v>
      </c>
      <c r="Q2508" t="s">
        <v>20</v>
      </c>
      <c r="AF2508" t="s">
        <v>3238</v>
      </c>
    </row>
    <row r="2509" spans="1:32" x14ac:dyDescent="0.3">
      <c r="A2509" t="s">
        <v>4392</v>
      </c>
      <c r="B2509" t="s">
        <v>104</v>
      </c>
      <c r="C2509" t="str">
        <f t="shared" si="39"/>
        <v>2Ks</v>
      </c>
      <c r="D2509">
        <v>2001</v>
      </c>
      <c r="E2509" t="s">
        <v>28</v>
      </c>
      <c r="F2509" t="s">
        <v>3428</v>
      </c>
      <c r="G2509">
        <v>0</v>
      </c>
      <c r="H2509">
        <v>0</v>
      </c>
      <c r="I2509">
        <v>0.37</v>
      </c>
      <c r="J2509">
        <v>0.03</v>
      </c>
      <c r="K2509">
        <v>0.39</v>
      </c>
      <c r="AF2509" t="s">
        <v>3239</v>
      </c>
    </row>
    <row r="2510" spans="1:32" x14ac:dyDescent="0.3">
      <c r="A2510" t="s">
        <v>4415</v>
      </c>
      <c r="B2510" t="s">
        <v>27</v>
      </c>
      <c r="C2510" t="str">
        <f t="shared" si="39"/>
        <v>2Ks</v>
      </c>
      <c r="D2510">
        <v>2001</v>
      </c>
      <c r="E2510" t="s">
        <v>28</v>
      </c>
      <c r="F2510" t="s">
        <v>1201</v>
      </c>
      <c r="G2510">
        <v>0</v>
      </c>
      <c r="H2510">
        <v>0</v>
      </c>
      <c r="I2510">
        <v>0.39</v>
      </c>
      <c r="J2510">
        <v>0</v>
      </c>
      <c r="K2510">
        <v>0.39</v>
      </c>
      <c r="AF2510" t="s">
        <v>3240</v>
      </c>
    </row>
    <row r="2511" spans="1:32" x14ac:dyDescent="0.3">
      <c r="A2511" t="s">
        <v>4294</v>
      </c>
      <c r="B2511" t="s">
        <v>55</v>
      </c>
      <c r="C2511" t="str">
        <f t="shared" si="39"/>
        <v>2Ks</v>
      </c>
      <c r="D2511">
        <v>2001</v>
      </c>
      <c r="E2511" t="s">
        <v>18</v>
      </c>
      <c r="F2511" t="s">
        <v>68</v>
      </c>
      <c r="G2511">
        <v>0.19</v>
      </c>
      <c r="H2511">
        <v>0.15</v>
      </c>
      <c r="I2511">
        <v>0</v>
      </c>
      <c r="J2511">
        <v>0.05</v>
      </c>
      <c r="K2511">
        <v>0.38</v>
      </c>
      <c r="L2511">
        <v>51</v>
      </c>
      <c r="M2511">
        <v>18</v>
      </c>
      <c r="N2511">
        <v>4.5999999999999996</v>
      </c>
      <c r="O2511">
        <v>5</v>
      </c>
      <c r="P2511" t="s">
        <v>4450</v>
      </c>
      <c r="Q2511" t="s">
        <v>20</v>
      </c>
      <c r="AF2511" t="s">
        <v>3241</v>
      </c>
    </row>
    <row r="2512" spans="1:32" x14ac:dyDescent="0.3">
      <c r="A2512" t="s">
        <v>4583</v>
      </c>
      <c r="B2512" t="s">
        <v>55</v>
      </c>
      <c r="C2512" t="str">
        <f t="shared" si="39"/>
        <v>2Ks</v>
      </c>
      <c r="D2512">
        <v>2001</v>
      </c>
      <c r="E2512" t="s">
        <v>18</v>
      </c>
      <c r="F2512" t="s">
        <v>234</v>
      </c>
      <c r="G2512">
        <v>0.18</v>
      </c>
      <c r="H2512">
        <v>0.14000000000000001</v>
      </c>
      <c r="I2512">
        <v>0</v>
      </c>
      <c r="J2512">
        <v>0.05</v>
      </c>
      <c r="K2512">
        <v>0.36</v>
      </c>
      <c r="L2512">
        <v>58</v>
      </c>
      <c r="M2512">
        <v>15</v>
      </c>
      <c r="N2512">
        <v>7.8</v>
      </c>
      <c r="O2512">
        <v>14</v>
      </c>
      <c r="P2512" t="s">
        <v>4584</v>
      </c>
      <c r="Q2512" t="s">
        <v>20</v>
      </c>
      <c r="AF2512" t="s">
        <v>3242</v>
      </c>
    </row>
    <row r="2513" spans="1:32" x14ac:dyDescent="0.3">
      <c r="A2513" t="s">
        <v>4602</v>
      </c>
      <c r="B2513" t="s">
        <v>55</v>
      </c>
      <c r="C2513" t="str">
        <f t="shared" si="39"/>
        <v>2Ks</v>
      </c>
      <c r="D2513">
        <v>2001</v>
      </c>
      <c r="E2513" t="s">
        <v>39</v>
      </c>
      <c r="F2513" t="s">
        <v>933</v>
      </c>
      <c r="G2513">
        <v>0.11</v>
      </c>
      <c r="H2513">
        <v>0.09</v>
      </c>
      <c r="I2513">
        <v>0.14000000000000001</v>
      </c>
      <c r="J2513">
        <v>0.03</v>
      </c>
      <c r="K2513">
        <v>0.36</v>
      </c>
      <c r="L2513">
        <v>77</v>
      </c>
      <c r="M2513">
        <v>13</v>
      </c>
      <c r="N2513">
        <v>8.5</v>
      </c>
      <c r="O2513">
        <v>23</v>
      </c>
      <c r="P2513" t="s">
        <v>2061</v>
      </c>
      <c r="Q2513" t="s">
        <v>20</v>
      </c>
      <c r="AF2513" t="s">
        <v>3243</v>
      </c>
    </row>
    <row r="2514" spans="1:32" x14ac:dyDescent="0.3">
      <c r="A2514" t="s">
        <v>4609</v>
      </c>
      <c r="B2514" t="s">
        <v>55</v>
      </c>
      <c r="C2514" t="str">
        <f t="shared" si="39"/>
        <v>2Ks</v>
      </c>
      <c r="D2514">
        <v>2001</v>
      </c>
      <c r="E2514" t="s">
        <v>28</v>
      </c>
      <c r="F2514" t="s">
        <v>68</v>
      </c>
      <c r="G2514">
        <v>0.14000000000000001</v>
      </c>
      <c r="H2514">
        <v>0.11</v>
      </c>
      <c r="I2514">
        <v>0.08</v>
      </c>
      <c r="J2514">
        <v>0.04</v>
      </c>
      <c r="K2514">
        <v>0.36</v>
      </c>
      <c r="L2514">
        <v>70</v>
      </c>
      <c r="M2514">
        <v>23</v>
      </c>
      <c r="N2514">
        <v>8.5</v>
      </c>
      <c r="O2514">
        <v>14</v>
      </c>
      <c r="P2514" t="s">
        <v>4610</v>
      </c>
      <c r="Q2514" t="s">
        <v>88</v>
      </c>
      <c r="AF2514" t="s">
        <v>3245</v>
      </c>
    </row>
    <row r="2515" spans="1:32" x14ac:dyDescent="0.3">
      <c r="A2515" t="s">
        <v>4620</v>
      </c>
      <c r="B2515" t="s">
        <v>104</v>
      </c>
      <c r="C2515" t="str">
        <f t="shared" si="39"/>
        <v>2Ks</v>
      </c>
      <c r="D2515">
        <v>2001</v>
      </c>
      <c r="E2515" t="s">
        <v>24</v>
      </c>
      <c r="F2515" t="s">
        <v>71</v>
      </c>
      <c r="G2515">
        <v>0.2</v>
      </c>
      <c r="H2515">
        <v>0.14000000000000001</v>
      </c>
      <c r="I2515">
        <v>0</v>
      </c>
      <c r="J2515">
        <v>0.02</v>
      </c>
      <c r="K2515">
        <v>0.36</v>
      </c>
      <c r="L2515">
        <v>54</v>
      </c>
      <c r="M2515">
        <v>16</v>
      </c>
      <c r="N2515">
        <v>6.3</v>
      </c>
      <c r="O2515">
        <v>4</v>
      </c>
      <c r="P2515" t="s">
        <v>2278</v>
      </c>
      <c r="Q2515" t="s">
        <v>88</v>
      </c>
      <c r="AF2515" t="s">
        <v>3246</v>
      </c>
    </row>
    <row r="2516" spans="1:32" x14ac:dyDescent="0.3">
      <c r="A2516" t="s">
        <v>2760</v>
      </c>
      <c r="B2516" t="s">
        <v>64</v>
      </c>
      <c r="C2516" t="str">
        <f t="shared" si="39"/>
        <v>2Ks</v>
      </c>
      <c r="D2516">
        <v>2001</v>
      </c>
      <c r="E2516" t="s">
        <v>18</v>
      </c>
      <c r="F2516" t="s">
        <v>71</v>
      </c>
      <c r="G2516">
        <v>0.26</v>
      </c>
      <c r="H2516">
        <v>0.1</v>
      </c>
      <c r="I2516">
        <v>0</v>
      </c>
      <c r="J2516">
        <v>0.01</v>
      </c>
      <c r="K2516">
        <v>0.36</v>
      </c>
      <c r="L2516">
        <v>58</v>
      </c>
      <c r="M2516">
        <v>7</v>
      </c>
      <c r="N2516" t="s">
        <v>203</v>
      </c>
      <c r="P2516" t="s">
        <v>1708</v>
      </c>
      <c r="Q2516" t="s">
        <v>20</v>
      </c>
      <c r="AF2516" t="s">
        <v>3247</v>
      </c>
    </row>
    <row r="2517" spans="1:32" x14ac:dyDescent="0.3">
      <c r="A2517" t="s">
        <v>4642</v>
      </c>
      <c r="B2517" t="s">
        <v>64</v>
      </c>
      <c r="C2517" t="str">
        <f t="shared" si="39"/>
        <v>2Ks</v>
      </c>
      <c r="D2517">
        <v>2001</v>
      </c>
      <c r="E2517" t="s">
        <v>272</v>
      </c>
      <c r="F2517" t="s">
        <v>1201</v>
      </c>
      <c r="G2517">
        <v>0</v>
      </c>
      <c r="H2517">
        <v>0</v>
      </c>
      <c r="I2517">
        <v>0.35</v>
      </c>
      <c r="J2517">
        <v>0.01</v>
      </c>
      <c r="K2517">
        <v>0.36</v>
      </c>
      <c r="AF2517" t="s">
        <v>3248</v>
      </c>
    </row>
    <row r="2518" spans="1:32" x14ac:dyDescent="0.3">
      <c r="A2518" t="s">
        <v>4648</v>
      </c>
      <c r="B2518" t="s">
        <v>55</v>
      </c>
      <c r="C2518" t="str">
        <f t="shared" si="39"/>
        <v>2Ks</v>
      </c>
      <c r="D2518">
        <v>2001</v>
      </c>
      <c r="E2518" t="s">
        <v>24</v>
      </c>
      <c r="F2518" t="s">
        <v>776</v>
      </c>
      <c r="G2518">
        <v>0.17</v>
      </c>
      <c r="H2518">
        <v>0.14000000000000001</v>
      </c>
      <c r="I2518">
        <v>0</v>
      </c>
      <c r="J2518">
        <v>0.05</v>
      </c>
      <c r="K2518">
        <v>0.36</v>
      </c>
      <c r="L2518">
        <v>45</v>
      </c>
      <c r="M2518">
        <v>23</v>
      </c>
      <c r="N2518">
        <v>5.3</v>
      </c>
      <c r="O2518">
        <v>10</v>
      </c>
      <c r="P2518" t="s">
        <v>4649</v>
      </c>
      <c r="Q2518" t="s">
        <v>88</v>
      </c>
      <c r="AF2518" t="s">
        <v>3249</v>
      </c>
    </row>
    <row r="2519" spans="1:32" x14ac:dyDescent="0.3">
      <c r="A2519" t="s">
        <v>4656</v>
      </c>
      <c r="B2519" t="s">
        <v>137</v>
      </c>
      <c r="C2519" t="str">
        <f t="shared" si="39"/>
        <v>2Ks</v>
      </c>
      <c r="D2519">
        <v>2001</v>
      </c>
      <c r="E2519" t="s">
        <v>1</v>
      </c>
      <c r="F2519" t="s">
        <v>1595</v>
      </c>
      <c r="G2519">
        <v>0.25</v>
      </c>
      <c r="H2519">
        <v>0.1</v>
      </c>
      <c r="I2519">
        <v>0</v>
      </c>
      <c r="J2519">
        <v>0.01</v>
      </c>
      <c r="K2519">
        <v>0.36</v>
      </c>
      <c r="L2519">
        <v>49</v>
      </c>
      <c r="M2519">
        <v>19</v>
      </c>
      <c r="N2519">
        <v>5.4</v>
      </c>
      <c r="O2519">
        <v>9</v>
      </c>
      <c r="P2519" t="s">
        <v>2599</v>
      </c>
      <c r="Q2519" t="s">
        <v>88</v>
      </c>
      <c r="AF2519" t="s">
        <v>3250</v>
      </c>
    </row>
    <row r="2520" spans="1:32" x14ac:dyDescent="0.3">
      <c r="A2520" t="s">
        <v>4687</v>
      </c>
      <c r="B2520" t="s">
        <v>55</v>
      </c>
      <c r="C2520" t="str">
        <f t="shared" si="39"/>
        <v>2Ks</v>
      </c>
      <c r="D2520">
        <v>2001</v>
      </c>
      <c r="E2520" t="s">
        <v>86</v>
      </c>
      <c r="F2520" t="s">
        <v>248</v>
      </c>
      <c r="G2520">
        <v>0.15</v>
      </c>
      <c r="H2520">
        <v>0.11</v>
      </c>
      <c r="I2520">
        <v>0.05</v>
      </c>
      <c r="J2520">
        <v>0.04</v>
      </c>
      <c r="K2520">
        <v>0.35</v>
      </c>
      <c r="L2520">
        <v>71</v>
      </c>
      <c r="M2520">
        <v>20</v>
      </c>
      <c r="N2520">
        <v>8.6</v>
      </c>
      <c r="O2520">
        <v>34</v>
      </c>
      <c r="P2520" t="s">
        <v>3970</v>
      </c>
      <c r="Q2520" t="s">
        <v>88</v>
      </c>
      <c r="AF2520" t="s">
        <v>3252</v>
      </c>
    </row>
    <row r="2521" spans="1:32" x14ac:dyDescent="0.3">
      <c r="A2521" t="s">
        <v>4711</v>
      </c>
      <c r="B2521" t="s">
        <v>104</v>
      </c>
      <c r="C2521" t="str">
        <f t="shared" si="39"/>
        <v>2Ks</v>
      </c>
      <c r="D2521">
        <v>2001</v>
      </c>
      <c r="E2521" t="s">
        <v>28</v>
      </c>
      <c r="F2521" t="s">
        <v>372</v>
      </c>
      <c r="G2521">
        <v>0</v>
      </c>
      <c r="H2521">
        <v>0</v>
      </c>
      <c r="I2521">
        <v>0.32</v>
      </c>
      <c r="J2521">
        <v>0.02</v>
      </c>
      <c r="K2521">
        <v>0.35</v>
      </c>
      <c r="AF2521" t="s">
        <v>3254</v>
      </c>
    </row>
    <row r="2522" spans="1:32" x14ac:dyDescent="0.3">
      <c r="A2522" t="s">
        <v>4752</v>
      </c>
      <c r="B2522" t="s">
        <v>55</v>
      </c>
      <c r="C2522" t="str">
        <f t="shared" si="39"/>
        <v>2Ks</v>
      </c>
      <c r="D2522">
        <v>2001</v>
      </c>
      <c r="E2522" t="s">
        <v>39</v>
      </c>
      <c r="F2522" t="s">
        <v>283</v>
      </c>
      <c r="G2522">
        <v>0.17</v>
      </c>
      <c r="H2522">
        <v>0.13</v>
      </c>
      <c r="I2522">
        <v>0</v>
      </c>
      <c r="J2522">
        <v>0.04</v>
      </c>
      <c r="K2522">
        <v>0.34</v>
      </c>
      <c r="L2522">
        <v>65</v>
      </c>
      <c r="M2522">
        <v>15</v>
      </c>
      <c r="N2522">
        <v>8.1</v>
      </c>
      <c r="O2522">
        <v>7</v>
      </c>
      <c r="P2522" t="s">
        <v>284</v>
      </c>
      <c r="Q2522" t="s">
        <v>88</v>
      </c>
      <c r="AF2522" t="s">
        <v>3255</v>
      </c>
    </row>
    <row r="2523" spans="1:32" x14ac:dyDescent="0.3">
      <c r="A2523" t="s">
        <v>4794</v>
      </c>
      <c r="B2523" t="s">
        <v>55</v>
      </c>
      <c r="C2523" t="str">
        <f t="shared" si="39"/>
        <v>2Ks</v>
      </c>
      <c r="D2523">
        <v>2001</v>
      </c>
      <c r="E2523" t="s">
        <v>24</v>
      </c>
      <c r="F2523" t="s">
        <v>155</v>
      </c>
      <c r="G2523">
        <v>0.16</v>
      </c>
      <c r="H2523">
        <v>0.13</v>
      </c>
      <c r="I2523">
        <v>0</v>
      </c>
      <c r="J2523">
        <v>0.04</v>
      </c>
      <c r="K2523">
        <v>0.34</v>
      </c>
      <c r="L2523">
        <v>69</v>
      </c>
      <c r="M2523">
        <v>16</v>
      </c>
      <c r="N2523">
        <v>6.8</v>
      </c>
      <c r="O2523">
        <v>6</v>
      </c>
      <c r="P2523" t="s">
        <v>1244</v>
      </c>
      <c r="Q2523" t="s">
        <v>20</v>
      </c>
      <c r="AF2523" t="s">
        <v>3256</v>
      </c>
    </row>
    <row r="2524" spans="1:32" x14ac:dyDescent="0.3">
      <c r="A2524" t="s">
        <v>4823</v>
      </c>
      <c r="B2524" t="s">
        <v>55</v>
      </c>
      <c r="C2524" t="str">
        <f t="shared" si="39"/>
        <v>2Ks</v>
      </c>
      <c r="D2524">
        <v>2001</v>
      </c>
      <c r="E2524" t="s">
        <v>1</v>
      </c>
      <c r="F2524" t="s">
        <v>68</v>
      </c>
      <c r="G2524">
        <v>0.12</v>
      </c>
      <c r="H2524">
        <v>0.1</v>
      </c>
      <c r="I2524">
        <v>0.08</v>
      </c>
      <c r="J2524">
        <v>0.03</v>
      </c>
      <c r="K2524">
        <v>0.33</v>
      </c>
      <c r="L2524">
        <v>91</v>
      </c>
      <c r="M2524">
        <v>18</v>
      </c>
      <c r="N2524">
        <v>9.1</v>
      </c>
      <c r="O2524">
        <v>72</v>
      </c>
      <c r="P2524" t="s">
        <v>181</v>
      </c>
      <c r="Q2524" t="s">
        <v>20</v>
      </c>
      <c r="AF2524" t="s">
        <v>3257</v>
      </c>
    </row>
    <row r="2525" spans="1:32" x14ac:dyDescent="0.3">
      <c r="A2525" t="s">
        <v>1843</v>
      </c>
      <c r="B2525" t="s">
        <v>137</v>
      </c>
      <c r="C2525" t="str">
        <f t="shared" si="39"/>
        <v>2Ks</v>
      </c>
      <c r="D2525">
        <v>2001</v>
      </c>
      <c r="E2525" t="s">
        <v>24</v>
      </c>
      <c r="F2525" t="s">
        <v>134</v>
      </c>
      <c r="G2525">
        <v>0.25</v>
      </c>
      <c r="H2525">
        <v>7.0000000000000007E-2</v>
      </c>
      <c r="I2525">
        <v>0</v>
      </c>
      <c r="J2525">
        <v>0.01</v>
      </c>
      <c r="K2525">
        <v>0.33</v>
      </c>
      <c r="L2525">
        <v>82</v>
      </c>
      <c r="M2525">
        <v>17</v>
      </c>
      <c r="N2525" t="s">
        <v>203</v>
      </c>
      <c r="P2525" t="s">
        <v>287</v>
      </c>
      <c r="Q2525" t="s">
        <v>20</v>
      </c>
      <c r="AF2525" t="s">
        <v>3258</v>
      </c>
    </row>
    <row r="2526" spans="1:32" x14ac:dyDescent="0.3">
      <c r="A2526" t="s">
        <v>4234</v>
      </c>
      <c r="B2526" t="s">
        <v>55</v>
      </c>
      <c r="C2526" t="str">
        <f t="shared" si="39"/>
        <v>2Ks</v>
      </c>
      <c r="D2526">
        <v>2001</v>
      </c>
      <c r="E2526" t="s">
        <v>18</v>
      </c>
      <c r="F2526" t="s">
        <v>68</v>
      </c>
      <c r="G2526">
        <v>0.16</v>
      </c>
      <c r="H2526">
        <v>0.13</v>
      </c>
      <c r="I2526">
        <v>0</v>
      </c>
      <c r="J2526">
        <v>0.04</v>
      </c>
      <c r="K2526">
        <v>0.33</v>
      </c>
      <c r="L2526">
        <v>78</v>
      </c>
      <c r="M2526">
        <v>16</v>
      </c>
      <c r="N2526" t="s">
        <v>203</v>
      </c>
      <c r="P2526" t="s">
        <v>4235</v>
      </c>
      <c r="Q2526" t="s">
        <v>20</v>
      </c>
      <c r="AF2526" t="s">
        <v>3260</v>
      </c>
    </row>
    <row r="2527" spans="1:32" x14ac:dyDescent="0.3">
      <c r="A2527" t="s">
        <v>4844</v>
      </c>
      <c r="B2527" t="s">
        <v>64</v>
      </c>
      <c r="C2527" t="str">
        <f t="shared" si="39"/>
        <v>2Ks</v>
      </c>
      <c r="D2527">
        <v>2001</v>
      </c>
      <c r="E2527" t="s">
        <v>24</v>
      </c>
      <c r="F2527" t="s">
        <v>484</v>
      </c>
      <c r="G2527">
        <v>0.24</v>
      </c>
      <c r="H2527">
        <v>0.09</v>
      </c>
      <c r="I2527">
        <v>0</v>
      </c>
      <c r="J2527">
        <v>0.01</v>
      </c>
      <c r="K2527">
        <v>0.33</v>
      </c>
      <c r="L2527">
        <v>82</v>
      </c>
      <c r="M2527">
        <v>10</v>
      </c>
      <c r="N2527" t="s">
        <v>203</v>
      </c>
      <c r="P2527" t="s">
        <v>1957</v>
      </c>
      <c r="Q2527" t="s">
        <v>20</v>
      </c>
      <c r="AF2527" t="s">
        <v>3261</v>
      </c>
    </row>
    <row r="2528" spans="1:32" x14ac:dyDescent="0.3">
      <c r="A2528" t="s">
        <v>4864</v>
      </c>
      <c r="B2528" t="s">
        <v>799</v>
      </c>
      <c r="C2528" t="str">
        <f t="shared" si="39"/>
        <v>2Ks</v>
      </c>
      <c r="D2528">
        <v>2001</v>
      </c>
      <c r="E2528" t="s">
        <v>101</v>
      </c>
      <c r="F2528" t="s">
        <v>151</v>
      </c>
      <c r="G2528">
        <v>0</v>
      </c>
      <c r="H2528">
        <v>0</v>
      </c>
      <c r="I2528">
        <v>0.33</v>
      </c>
      <c r="J2528">
        <v>0</v>
      </c>
      <c r="K2528">
        <v>0.33</v>
      </c>
      <c r="AF2528" t="s">
        <v>3262</v>
      </c>
    </row>
    <row r="2529" spans="1:32" x14ac:dyDescent="0.3">
      <c r="A2529" t="s">
        <v>4911</v>
      </c>
      <c r="B2529" t="s">
        <v>55</v>
      </c>
      <c r="C2529" t="str">
        <f t="shared" si="39"/>
        <v>2Ks</v>
      </c>
      <c r="D2529">
        <v>2001</v>
      </c>
      <c r="E2529" t="s">
        <v>24</v>
      </c>
      <c r="F2529" t="s">
        <v>68</v>
      </c>
      <c r="G2529">
        <v>0.16</v>
      </c>
      <c r="H2529">
        <v>0.12</v>
      </c>
      <c r="I2529">
        <v>0</v>
      </c>
      <c r="J2529">
        <v>0.04</v>
      </c>
      <c r="K2529">
        <v>0.32</v>
      </c>
      <c r="L2529">
        <v>77</v>
      </c>
      <c r="M2529">
        <v>21</v>
      </c>
      <c r="N2529">
        <v>8.3000000000000007</v>
      </c>
      <c r="O2529">
        <v>21</v>
      </c>
      <c r="P2529" t="s">
        <v>324</v>
      </c>
      <c r="Q2529" t="s">
        <v>88</v>
      </c>
      <c r="AF2529" t="s">
        <v>3263</v>
      </c>
    </row>
    <row r="2530" spans="1:32" x14ac:dyDescent="0.3">
      <c r="A2530" t="s">
        <v>4939</v>
      </c>
      <c r="B2530" t="s">
        <v>64</v>
      </c>
      <c r="C2530" t="str">
        <f t="shared" si="39"/>
        <v>2Ks</v>
      </c>
      <c r="D2530">
        <v>2001</v>
      </c>
      <c r="E2530" t="s">
        <v>50</v>
      </c>
      <c r="F2530" t="s">
        <v>663</v>
      </c>
      <c r="G2530">
        <v>0.23</v>
      </c>
      <c r="H2530">
        <v>0.08</v>
      </c>
      <c r="I2530">
        <v>0</v>
      </c>
      <c r="J2530">
        <v>0.01</v>
      </c>
      <c r="K2530">
        <v>0.32</v>
      </c>
      <c r="L2530">
        <v>64</v>
      </c>
      <c r="M2530">
        <v>15</v>
      </c>
      <c r="N2530" t="s">
        <v>203</v>
      </c>
      <c r="P2530" t="s">
        <v>3397</v>
      </c>
      <c r="Q2530" t="s">
        <v>20</v>
      </c>
      <c r="AF2530" t="s">
        <v>3264</v>
      </c>
    </row>
    <row r="2531" spans="1:32" x14ac:dyDescent="0.3">
      <c r="A2531" t="s">
        <v>4952</v>
      </c>
      <c r="B2531" t="s">
        <v>55</v>
      </c>
      <c r="C2531" t="str">
        <f t="shared" si="39"/>
        <v>2Ks</v>
      </c>
      <c r="D2531">
        <v>2001</v>
      </c>
      <c r="E2531" t="s">
        <v>39</v>
      </c>
      <c r="F2531" t="s">
        <v>943</v>
      </c>
      <c r="G2531">
        <v>0</v>
      </c>
      <c r="H2531">
        <v>0</v>
      </c>
      <c r="I2531">
        <v>0.32</v>
      </c>
      <c r="J2531">
        <v>0</v>
      </c>
      <c r="K2531">
        <v>0.32</v>
      </c>
      <c r="AF2531" t="s">
        <v>3265</v>
      </c>
    </row>
    <row r="2532" spans="1:32" x14ac:dyDescent="0.3">
      <c r="A2532" t="s">
        <v>587</v>
      </c>
      <c r="B2532" t="s">
        <v>64</v>
      </c>
      <c r="C2532" t="str">
        <f t="shared" si="39"/>
        <v>2Ks</v>
      </c>
      <c r="D2532">
        <v>2001</v>
      </c>
      <c r="E2532" t="s">
        <v>18</v>
      </c>
      <c r="F2532" t="s">
        <v>134</v>
      </c>
      <c r="G2532">
        <v>0.23</v>
      </c>
      <c r="H2532">
        <v>0.08</v>
      </c>
      <c r="I2532">
        <v>0</v>
      </c>
      <c r="J2532">
        <v>0.01</v>
      </c>
      <c r="K2532">
        <v>0.32</v>
      </c>
      <c r="N2532" t="s">
        <v>203</v>
      </c>
      <c r="P2532" t="s">
        <v>1117</v>
      </c>
      <c r="Q2532" t="s">
        <v>20</v>
      </c>
      <c r="AF2532" t="s">
        <v>3266</v>
      </c>
    </row>
    <row r="2533" spans="1:32" x14ac:dyDescent="0.3">
      <c r="A2533" t="s">
        <v>4987</v>
      </c>
      <c r="B2533" t="s">
        <v>55</v>
      </c>
      <c r="C2533" t="str">
        <f t="shared" si="39"/>
        <v>2Ks</v>
      </c>
      <c r="D2533">
        <v>2001</v>
      </c>
      <c r="E2533" t="s">
        <v>24</v>
      </c>
      <c r="F2533" t="s">
        <v>4988</v>
      </c>
      <c r="G2533">
        <v>0.16</v>
      </c>
      <c r="H2533">
        <v>0.12</v>
      </c>
      <c r="I2533">
        <v>0</v>
      </c>
      <c r="J2533">
        <v>0.04</v>
      </c>
      <c r="K2533">
        <v>0.32</v>
      </c>
      <c r="L2533">
        <v>64</v>
      </c>
      <c r="M2533">
        <v>11</v>
      </c>
      <c r="N2533" t="s">
        <v>203</v>
      </c>
      <c r="P2533" t="s">
        <v>1170</v>
      </c>
      <c r="Q2533" t="s">
        <v>20</v>
      </c>
      <c r="AF2533" t="s">
        <v>3267</v>
      </c>
    </row>
    <row r="2534" spans="1:32" x14ac:dyDescent="0.3">
      <c r="A2534" t="s">
        <v>4992</v>
      </c>
      <c r="B2534" t="s">
        <v>104</v>
      </c>
      <c r="C2534" t="str">
        <f t="shared" si="39"/>
        <v>2Ks</v>
      </c>
      <c r="D2534">
        <v>2001</v>
      </c>
      <c r="E2534" t="s">
        <v>50</v>
      </c>
      <c r="F2534" t="s">
        <v>484</v>
      </c>
      <c r="G2534">
        <v>0.18</v>
      </c>
      <c r="H2534">
        <v>0.12</v>
      </c>
      <c r="I2534">
        <v>0</v>
      </c>
      <c r="J2534">
        <v>0.02</v>
      </c>
      <c r="K2534">
        <v>0.32</v>
      </c>
      <c r="AF2534" t="s">
        <v>3268</v>
      </c>
    </row>
    <row r="2535" spans="1:32" x14ac:dyDescent="0.3">
      <c r="A2535" t="s">
        <v>5048</v>
      </c>
      <c r="B2535" t="s">
        <v>104</v>
      </c>
      <c r="C2535" t="str">
        <f t="shared" si="39"/>
        <v>2Ks</v>
      </c>
      <c r="D2535">
        <v>2001</v>
      </c>
      <c r="E2535" t="s">
        <v>50</v>
      </c>
      <c r="F2535" t="s">
        <v>51</v>
      </c>
      <c r="G2535">
        <v>0.17</v>
      </c>
      <c r="H2535">
        <v>0.12</v>
      </c>
      <c r="I2535">
        <v>0</v>
      </c>
      <c r="J2535">
        <v>0.02</v>
      </c>
      <c r="K2535">
        <v>0.31</v>
      </c>
      <c r="L2535">
        <v>26</v>
      </c>
      <c r="M2535">
        <v>7</v>
      </c>
      <c r="N2535">
        <v>3.8</v>
      </c>
      <c r="O2535">
        <v>8</v>
      </c>
      <c r="P2535" t="s">
        <v>5049</v>
      </c>
      <c r="Q2535" t="s">
        <v>88</v>
      </c>
      <c r="AF2535" t="s">
        <v>3269</v>
      </c>
    </row>
    <row r="2536" spans="1:32" x14ac:dyDescent="0.3">
      <c r="A2536" t="s">
        <v>5060</v>
      </c>
      <c r="B2536" t="s">
        <v>95</v>
      </c>
      <c r="C2536" t="str">
        <f t="shared" si="39"/>
        <v>2Ks</v>
      </c>
      <c r="D2536">
        <v>2001</v>
      </c>
      <c r="E2536" t="s">
        <v>39</v>
      </c>
      <c r="F2536" t="s">
        <v>19</v>
      </c>
      <c r="G2536">
        <v>0</v>
      </c>
      <c r="H2536">
        <v>0</v>
      </c>
      <c r="I2536">
        <v>0.26</v>
      </c>
      <c r="J2536">
        <v>0.05</v>
      </c>
      <c r="K2536">
        <v>0.31</v>
      </c>
      <c r="AF2536" t="s">
        <v>3270</v>
      </c>
    </row>
    <row r="2537" spans="1:32" x14ac:dyDescent="0.3">
      <c r="A2537" t="s">
        <v>5085</v>
      </c>
      <c r="B2537" t="s">
        <v>55</v>
      </c>
      <c r="C2537" t="str">
        <f t="shared" si="39"/>
        <v>2Ks</v>
      </c>
      <c r="D2537">
        <v>2001</v>
      </c>
      <c r="E2537" t="s">
        <v>18</v>
      </c>
      <c r="F2537" t="s">
        <v>68</v>
      </c>
      <c r="G2537">
        <v>0.15</v>
      </c>
      <c r="H2537">
        <v>0.12</v>
      </c>
      <c r="I2537">
        <v>0</v>
      </c>
      <c r="J2537">
        <v>0.04</v>
      </c>
      <c r="K2537">
        <v>0.31</v>
      </c>
      <c r="L2537">
        <v>52</v>
      </c>
      <c r="M2537">
        <v>14</v>
      </c>
      <c r="N2537">
        <v>6.5</v>
      </c>
      <c r="O2537">
        <v>8</v>
      </c>
      <c r="P2537" t="s">
        <v>2144</v>
      </c>
      <c r="Q2537" t="s">
        <v>20</v>
      </c>
      <c r="AF2537" t="s">
        <v>3272</v>
      </c>
    </row>
    <row r="2538" spans="1:32" x14ac:dyDescent="0.3">
      <c r="A2538" t="s">
        <v>5088</v>
      </c>
      <c r="B2538" t="s">
        <v>55</v>
      </c>
      <c r="C2538" t="str">
        <f t="shared" si="39"/>
        <v>2Ks</v>
      </c>
      <c r="D2538">
        <v>2001</v>
      </c>
      <c r="E2538" t="s">
        <v>34</v>
      </c>
      <c r="F2538" t="s">
        <v>5089</v>
      </c>
      <c r="G2538">
        <v>0.15</v>
      </c>
      <c r="H2538">
        <v>0.12</v>
      </c>
      <c r="I2538">
        <v>0</v>
      </c>
      <c r="J2538">
        <v>0.04</v>
      </c>
      <c r="K2538">
        <v>0.31</v>
      </c>
      <c r="N2538" t="s">
        <v>203</v>
      </c>
      <c r="P2538" t="s">
        <v>5089</v>
      </c>
      <c r="Q2538" t="s">
        <v>20</v>
      </c>
      <c r="AF2538" t="s">
        <v>3274</v>
      </c>
    </row>
    <row r="2539" spans="1:32" x14ac:dyDescent="0.3">
      <c r="A2539" t="s">
        <v>5105</v>
      </c>
      <c r="B2539" t="s">
        <v>64</v>
      </c>
      <c r="C2539" t="str">
        <f t="shared" si="39"/>
        <v>2Ks</v>
      </c>
      <c r="D2539">
        <v>2001</v>
      </c>
      <c r="E2539" t="s">
        <v>30</v>
      </c>
      <c r="F2539" t="s">
        <v>19</v>
      </c>
      <c r="G2539">
        <v>0</v>
      </c>
      <c r="H2539">
        <v>0</v>
      </c>
      <c r="I2539">
        <v>0.3</v>
      </c>
      <c r="J2539">
        <v>0.01</v>
      </c>
      <c r="K2539">
        <v>0.31</v>
      </c>
      <c r="AF2539" t="s">
        <v>3275</v>
      </c>
    </row>
    <row r="2540" spans="1:32" x14ac:dyDescent="0.3">
      <c r="A2540" t="s">
        <v>5158</v>
      </c>
      <c r="B2540" t="s">
        <v>55</v>
      </c>
      <c r="C2540" t="str">
        <f t="shared" si="39"/>
        <v>2Ks</v>
      </c>
      <c r="D2540">
        <v>2001</v>
      </c>
      <c r="E2540" t="s">
        <v>18</v>
      </c>
      <c r="F2540" t="s">
        <v>3633</v>
      </c>
      <c r="G2540">
        <v>0.15</v>
      </c>
      <c r="H2540">
        <v>0.11</v>
      </c>
      <c r="I2540">
        <v>0</v>
      </c>
      <c r="J2540">
        <v>0.04</v>
      </c>
      <c r="K2540">
        <v>0.3</v>
      </c>
      <c r="N2540" t="s">
        <v>203</v>
      </c>
      <c r="P2540" t="s">
        <v>5159</v>
      </c>
      <c r="Q2540" t="s">
        <v>20</v>
      </c>
      <c r="AF2540" t="s">
        <v>3276</v>
      </c>
    </row>
    <row r="2541" spans="1:32" x14ac:dyDescent="0.3">
      <c r="A2541" t="s">
        <v>5255</v>
      </c>
      <c r="B2541" t="s">
        <v>55</v>
      </c>
      <c r="C2541" t="str">
        <f t="shared" si="39"/>
        <v>2Ks</v>
      </c>
      <c r="D2541">
        <v>2001</v>
      </c>
      <c r="E2541" t="s">
        <v>18</v>
      </c>
      <c r="F2541" t="s">
        <v>234</v>
      </c>
      <c r="G2541">
        <v>0</v>
      </c>
      <c r="H2541">
        <v>0</v>
      </c>
      <c r="I2541">
        <v>0.28999999999999998</v>
      </c>
      <c r="J2541">
        <v>0</v>
      </c>
      <c r="K2541">
        <v>0.28999999999999998</v>
      </c>
      <c r="AF2541" t="s">
        <v>3277</v>
      </c>
    </row>
    <row r="2542" spans="1:32" x14ac:dyDescent="0.3">
      <c r="A2542" t="s">
        <v>5326</v>
      </c>
      <c r="B2542" t="s">
        <v>64</v>
      </c>
      <c r="C2542" t="str">
        <f t="shared" si="39"/>
        <v>2Ks</v>
      </c>
      <c r="D2542">
        <v>2001</v>
      </c>
      <c r="E2542" t="s">
        <v>1</v>
      </c>
      <c r="F2542" t="s">
        <v>2495</v>
      </c>
      <c r="G2542">
        <v>0.2</v>
      </c>
      <c r="H2542">
        <v>0.08</v>
      </c>
      <c r="I2542">
        <v>0</v>
      </c>
      <c r="J2542">
        <v>0.01</v>
      </c>
      <c r="K2542">
        <v>0.28999999999999998</v>
      </c>
      <c r="L2542">
        <v>72</v>
      </c>
      <c r="M2542">
        <v>10</v>
      </c>
      <c r="N2542">
        <v>5.7</v>
      </c>
      <c r="O2542">
        <v>6</v>
      </c>
      <c r="P2542" t="s">
        <v>5327</v>
      </c>
      <c r="Q2542" t="s">
        <v>20</v>
      </c>
      <c r="AF2542" t="s">
        <v>3278</v>
      </c>
    </row>
    <row r="2543" spans="1:32" x14ac:dyDescent="0.3">
      <c r="A2543" t="s">
        <v>5339</v>
      </c>
      <c r="B2543" t="s">
        <v>55</v>
      </c>
      <c r="C2543" t="str">
        <f t="shared" si="39"/>
        <v>2Ks</v>
      </c>
      <c r="D2543">
        <v>2001</v>
      </c>
      <c r="E2543" t="s">
        <v>28</v>
      </c>
      <c r="F2543" t="s">
        <v>776</v>
      </c>
      <c r="G2543">
        <v>0.09</v>
      </c>
      <c r="H2543">
        <v>7.0000000000000007E-2</v>
      </c>
      <c r="I2543">
        <v>0.1</v>
      </c>
      <c r="J2543">
        <v>0.02</v>
      </c>
      <c r="K2543">
        <v>0.28000000000000003</v>
      </c>
      <c r="L2543">
        <v>73</v>
      </c>
      <c r="M2543">
        <v>24</v>
      </c>
      <c r="N2543">
        <v>8.8000000000000007</v>
      </c>
      <c r="O2543">
        <v>55</v>
      </c>
      <c r="P2543" t="s">
        <v>5340</v>
      </c>
      <c r="Q2543" t="s">
        <v>53</v>
      </c>
      <c r="AF2543" t="s">
        <v>3279</v>
      </c>
    </row>
    <row r="2544" spans="1:32" x14ac:dyDescent="0.3">
      <c r="A2544" t="s">
        <v>5343</v>
      </c>
      <c r="B2544" t="s">
        <v>64</v>
      </c>
      <c r="C2544" t="str">
        <f t="shared" si="39"/>
        <v>2Ks</v>
      </c>
      <c r="D2544">
        <v>2001</v>
      </c>
      <c r="E2544" t="s">
        <v>50</v>
      </c>
      <c r="F2544" t="s">
        <v>71</v>
      </c>
      <c r="G2544">
        <v>0.2</v>
      </c>
      <c r="H2544">
        <v>0.08</v>
      </c>
      <c r="I2544">
        <v>0</v>
      </c>
      <c r="J2544">
        <v>0.01</v>
      </c>
      <c r="K2544">
        <v>0.28000000000000003</v>
      </c>
      <c r="L2544">
        <v>61</v>
      </c>
      <c r="M2544">
        <v>10</v>
      </c>
      <c r="N2544" t="s">
        <v>203</v>
      </c>
      <c r="P2544" t="s">
        <v>412</v>
      </c>
      <c r="Q2544" t="s">
        <v>20</v>
      </c>
      <c r="AF2544" t="s">
        <v>3280</v>
      </c>
    </row>
    <row r="2545" spans="1:32" x14ac:dyDescent="0.3">
      <c r="A2545" t="s">
        <v>5384</v>
      </c>
      <c r="B2545" t="s">
        <v>64</v>
      </c>
      <c r="C2545" t="str">
        <f t="shared" si="39"/>
        <v>2Ks</v>
      </c>
      <c r="D2545">
        <v>2001</v>
      </c>
      <c r="E2545" t="s">
        <v>1</v>
      </c>
      <c r="F2545" t="s">
        <v>2495</v>
      </c>
      <c r="G2545">
        <v>0.2</v>
      </c>
      <c r="H2545">
        <v>7.0000000000000007E-2</v>
      </c>
      <c r="I2545">
        <v>0</v>
      </c>
      <c r="J2545">
        <v>0.01</v>
      </c>
      <c r="K2545">
        <v>0.28000000000000003</v>
      </c>
      <c r="L2545">
        <v>58</v>
      </c>
      <c r="M2545">
        <v>10</v>
      </c>
      <c r="N2545" t="s">
        <v>203</v>
      </c>
      <c r="P2545" t="s">
        <v>3397</v>
      </c>
      <c r="Q2545" t="s">
        <v>20</v>
      </c>
      <c r="AF2545" t="s">
        <v>3281</v>
      </c>
    </row>
    <row r="2546" spans="1:32" x14ac:dyDescent="0.3">
      <c r="A2546" t="s">
        <v>5403</v>
      </c>
      <c r="B2546" t="s">
        <v>137</v>
      </c>
      <c r="C2546" t="str">
        <f t="shared" si="39"/>
        <v>2Ks</v>
      </c>
      <c r="D2546">
        <v>2001</v>
      </c>
      <c r="E2546" t="s">
        <v>50</v>
      </c>
      <c r="F2546" t="s">
        <v>234</v>
      </c>
      <c r="G2546">
        <v>0.21</v>
      </c>
      <c r="H2546">
        <v>0.06</v>
      </c>
      <c r="I2546">
        <v>0</v>
      </c>
      <c r="J2546">
        <v>0.01</v>
      </c>
      <c r="K2546">
        <v>0.28000000000000003</v>
      </c>
      <c r="L2546">
        <v>84</v>
      </c>
      <c r="M2546">
        <v>23</v>
      </c>
      <c r="N2546">
        <v>8.3000000000000007</v>
      </c>
      <c r="O2546">
        <v>39</v>
      </c>
      <c r="P2546" t="s">
        <v>433</v>
      </c>
      <c r="Q2546" t="s">
        <v>53</v>
      </c>
      <c r="AF2546" t="s">
        <v>3282</v>
      </c>
    </row>
    <row r="2547" spans="1:32" x14ac:dyDescent="0.3">
      <c r="A2547" t="s">
        <v>5406</v>
      </c>
      <c r="B2547" t="s">
        <v>55</v>
      </c>
      <c r="C2547" t="str">
        <f t="shared" si="39"/>
        <v>2Ks</v>
      </c>
      <c r="D2547">
        <v>2001</v>
      </c>
      <c r="E2547" t="s">
        <v>18</v>
      </c>
      <c r="F2547" t="s">
        <v>484</v>
      </c>
      <c r="G2547">
        <v>0.14000000000000001</v>
      </c>
      <c r="H2547">
        <v>0.11</v>
      </c>
      <c r="I2547">
        <v>0</v>
      </c>
      <c r="J2547">
        <v>0.04</v>
      </c>
      <c r="K2547">
        <v>0.28000000000000003</v>
      </c>
      <c r="L2547">
        <v>57</v>
      </c>
      <c r="M2547">
        <v>11</v>
      </c>
      <c r="N2547">
        <v>5.8</v>
      </c>
      <c r="O2547">
        <v>4</v>
      </c>
      <c r="P2547" t="s">
        <v>484</v>
      </c>
      <c r="Q2547" t="s">
        <v>20</v>
      </c>
      <c r="AF2547" t="s">
        <v>3283</v>
      </c>
    </row>
    <row r="2548" spans="1:32" x14ac:dyDescent="0.3">
      <c r="A2548" t="s">
        <v>5412</v>
      </c>
      <c r="B2548" t="s">
        <v>55</v>
      </c>
      <c r="C2548" t="str">
        <f t="shared" si="39"/>
        <v>2Ks</v>
      </c>
      <c r="D2548">
        <v>2001</v>
      </c>
      <c r="E2548" t="s">
        <v>37</v>
      </c>
      <c r="F2548" t="s">
        <v>283</v>
      </c>
      <c r="G2548">
        <v>0.05</v>
      </c>
      <c r="H2548">
        <v>0.04</v>
      </c>
      <c r="I2548">
        <v>0.17</v>
      </c>
      <c r="J2548">
        <v>0.01</v>
      </c>
      <c r="K2548">
        <v>0.28000000000000003</v>
      </c>
      <c r="L2548">
        <v>65</v>
      </c>
      <c r="M2548">
        <v>23</v>
      </c>
      <c r="N2548">
        <v>4.9000000000000004</v>
      </c>
      <c r="O2548">
        <v>11</v>
      </c>
      <c r="P2548" t="s">
        <v>5413</v>
      </c>
      <c r="Q2548" t="s">
        <v>88</v>
      </c>
      <c r="AF2548" t="s">
        <v>3285</v>
      </c>
    </row>
    <row r="2549" spans="1:32" x14ac:dyDescent="0.3">
      <c r="A2549" t="s">
        <v>1541</v>
      </c>
      <c r="B2549" t="s">
        <v>189</v>
      </c>
      <c r="C2549" t="str">
        <f t="shared" si="39"/>
        <v>2Ks</v>
      </c>
      <c r="D2549">
        <v>2001</v>
      </c>
      <c r="E2549" t="s">
        <v>18</v>
      </c>
      <c r="F2549" t="s">
        <v>523</v>
      </c>
      <c r="G2549">
        <v>0.21</v>
      </c>
      <c r="H2549">
        <v>0.06</v>
      </c>
      <c r="I2549">
        <v>0</v>
      </c>
      <c r="J2549">
        <v>0.01</v>
      </c>
      <c r="K2549">
        <v>0.28000000000000003</v>
      </c>
      <c r="L2549">
        <v>78</v>
      </c>
      <c r="M2549">
        <v>15</v>
      </c>
      <c r="N2549">
        <v>7.7</v>
      </c>
      <c r="O2549">
        <v>10</v>
      </c>
      <c r="P2549" t="s">
        <v>1542</v>
      </c>
      <c r="Q2549" t="s">
        <v>88</v>
      </c>
      <c r="AF2549" t="s">
        <v>3286</v>
      </c>
    </row>
    <row r="2550" spans="1:32" x14ac:dyDescent="0.3">
      <c r="A2550" t="s">
        <v>5434</v>
      </c>
      <c r="B2550" t="s">
        <v>64</v>
      </c>
      <c r="C2550" t="str">
        <f t="shared" si="39"/>
        <v>2Ks</v>
      </c>
      <c r="D2550">
        <v>2001</v>
      </c>
      <c r="E2550" t="s">
        <v>18</v>
      </c>
      <c r="F2550" t="s">
        <v>234</v>
      </c>
      <c r="G2550">
        <v>0</v>
      </c>
      <c r="H2550">
        <v>0</v>
      </c>
      <c r="I2550">
        <v>0.27</v>
      </c>
      <c r="J2550">
        <v>0.01</v>
      </c>
      <c r="K2550">
        <v>0.28000000000000003</v>
      </c>
      <c r="AF2550" t="s">
        <v>3287</v>
      </c>
    </row>
    <row r="2551" spans="1:32" x14ac:dyDescent="0.3">
      <c r="A2551" t="s">
        <v>5459</v>
      </c>
      <c r="B2551" t="s">
        <v>64</v>
      </c>
      <c r="C2551" t="str">
        <f t="shared" si="39"/>
        <v>2Ks</v>
      </c>
      <c r="D2551">
        <v>2001</v>
      </c>
      <c r="E2551" t="s">
        <v>30</v>
      </c>
      <c r="F2551" t="s">
        <v>1091</v>
      </c>
      <c r="G2551">
        <v>0.2</v>
      </c>
      <c r="H2551">
        <v>7.0000000000000007E-2</v>
      </c>
      <c r="I2551">
        <v>0</v>
      </c>
      <c r="J2551">
        <v>0</v>
      </c>
      <c r="K2551">
        <v>0.27</v>
      </c>
      <c r="AF2551" t="s">
        <v>3288</v>
      </c>
    </row>
    <row r="2552" spans="1:32" x14ac:dyDescent="0.3">
      <c r="A2552" t="s">
        <v>5462</v>
      </c>
      <c r="B2552" t="s">
        <v>104</v>
      </c>
      <c r="C2552" t="str">
        <f t="shared" si="39"/>
        <v>2Ks</v>
      </c>
      <c r="D2552">
        <v>2001</v>
      </c>
      <c r="E2552" t="s">
        <v>50</v>
      </c>
      <c r="F2552" t="s">
        <v>5463</v>
      </c>
      <c r="G2552">
        <v>0.15</v>
      </c>
      <c r="H2552">
        <v>0.1</v>
      </c>
      <c r="I2552">
        <v>0</v>
      </c>
      <c r="J2552">
        <v>0.02</v>
      </c>
      <c r="K2552">
        <v>0.27</v>
      </c>
      <c r="AF2552" t="s">
        <v>3289</v>
      </c>
    </row>
    <row r="2553" spans="1:32" x14ac:dyDescent="0.3">
      <c r="A2553" t="s">
        <v>3353</v>
      </c>
      <c r="B2553" t="s">
        <v>137</v>
      </c>
      <c r="C2553" t="str">
        <f t="shared" si="39"/>
        <v>2Ks</v>
      </c>
      <c r="D2553">
        <v>2001</v>
      </c>
      <c r="E2553" t="s">
        <v>18</v>
      </c>
      <c r="F2553" t="s">
        <v>776</v>
      </c>
      <c r="G2553">
        <v>0.2</v>
      </c>
      <c r="H2553">
        <v>0.06</v>
      </c>
      <c r="I2553">
        <v>0</v>
      </c>
      <c r="J2553">
        <v>0.01</v>
      </c>
      <c r="K2553">
        <v>0.27</v>
      </c>
      <c r="L2553">
        <v>79</v>
      </c>
      <c r="M2553">
        <v>20</v>
      </c>
      <c r="N2553">
        <v>8.6999999999999993</v>
      </c>
      <c r="O2553">
        <v>11</v>
      </c>
      <c r="P2553" t="s">
        <v>810</v>
      </c>
      <c r="Q2553" t="s">
        <v>20</v>
      </c>
      <c r="AF2553" t="s">
        <v>3290</v>
      </c>
    </row>
    <row r="2554" spans="1:32" x14ac:dyDescent="0.3">
      <c r="A2554" t="s">
        <v>5468</v>
      </c>
      <c r="B2554" t="s">
        <v>104</v>
      </c>
      <c r="C2554" t="str">
        <f t="shared" si="39"/>
        <v>2Ks</v>
      </c>
      <c r="D2554">
        <v>2001</v>
      </c>
      <c r="E2554" t="s">
        <v>18</v>
      </c>
      <c r="F2554" t="s">
        <v>523</v>
      </c>
      <c r="G2554">
        <v>0.15</v>
      </c>
      <c r="H2554">
        <v>0.1</v>
      </c>
      <c r="I2554">
        <v>0</v>
      </c>
      <c r="J2554">
        <v>0.02</v>
      </c>
      <c r="K2554">
        <v>0.27</v>
      </c>
      <c r="L2554">
        <v>67</v>
      </c>
      <c r="M2554">
        <v>11</v>
      </c>
      <c r="N2554">
        <v>8.1</v>
      </c>
      <c r="O2554">
        <v>7</v>
      </c>
      <c r="P2554" t="s">
        <v>1542</v>
      </c>
      <c r="Q2554" t="s">
        <v>20</v>
      </c>
      <c r="AF2554" t="s">
        <v>3291</v>
      </c>
    </row>
    <row r="2555" spans="1:32" x14ac:dyDescent="0.3">
      <c r="A2555" t="s">
        <v>5498</v>
      </c>
      <c r="B2555" t="s">
        <v>55</v>
      </c>
      <c r="C2555" t="str">
        <f t="shared" si="39"/>
        <v>2Ks</v>
      </c>
      <c r="D2555">
        <v>2001</v>
      </c>
      <c r="E2555" t="s">
        <v>24</v>
      </c>
      <c r="F2555" t="s">
        <v>283</v>
      </c>
      <c r="G2555">
        <v>0.13</v>
      </c>
      <c r="H2555">
        <v>0.1</v>
      </c>
      <c r="I2555">
        <v>0</v>
      </c>
      <c r="J2555">
        <v>0.03</v>
      </c>
      <c r="K2555">
        <v>0.27</v>
      </c>
      <c r="L2555">
        <v>62</v>
      </c>
      <c r="M2555">
        <v>17</v>
      </c>
      <c r="N2555" t="s">
        <v>203</v>
      </c>
      <c r="P2555" t="s">
        <v>4959</v>
      </c>
      <c r="Q2555" t="s">
        <v>20</v>
      </c>
      <c r="AF2555" t="s">
        <v>3292</v>
      </c>
    </row>
    <row r="2556" spans="1:32" x14ac:dyDescent="0.3">
      <c r="A2556" t="s">
        <v>1799</v>
      </c>
      <c r="B2556" t="s">
        <v>137</v>
      </c>
      <c r="C2556" t="str">
        <f t="shared" si="39"/>
        <v>2Ks</v>
      </c>
      <c r="D2556">
        <v>2001</v>
      </c>
      <c r="E2556" t="s">
        <v>18</v>
      </c>
      <c r="F2556" t="s">
        <v>134</v>
      </c>
      <c r="G2556">
        <v>0.2</v>
      </c>
      <c r="H2556">
        <v>0.06</v>
      </c>
      <c r="I2556">
        <v>0</v>
      </c>
      <c r="J2556">
        <v>0.01</v>
      </c>
      <c r="K2556">
        <v>0.27</v>
      </c>
      <c r="L2556">
        <v>89</v>
      </c>
      <c r="M2556">
        <v>17</v>
      </c>
      <c r="N2556">
        <v>8.8000000000000007</v>
      </c>
      <c r="O2556">
        <v>5</v>
      </c>
      <c r="P2556" t="s">
        <v>135</v>
      </c>
      <c r="Q2556" t="s">
        <v>20</v>
      </c>
      <c r="AF2556" t="s">
        <v>3293</v>
      </c>
    </row>
    <row r="2557" spans="1:32" x14ac:dyDescent="0.3">
      <c r="A2557" t="s">
        <v>3508</v>
      </c>
      <c r="B2557" t="s">
        <v>64</v>
      </c>
      <c r="C2557" t="str">
        <f t="shared" si="39"/>
        <v>2Ks</v>
      </c>
      <c r="D2557">
        <v>2001</v>
      </c>
      <c r="E2557" t="s">
        <v>18</v>
      </c>
      <c r="F2557" t="s">
        <v>71</v>
      </c>
      <c r="G2557">
        <v>0.19</v>
      </c>
      <c r="H2557">
        <v>7.0000000000000007E-2</v>
      </c>
      <c r="I2557">
        <v>0</v>
      </c>
      <c r="J2557">
        <v>0</v>
      </c>
      <c r="K2557">
        <v>0.27</v>
      </c>
      <c r="L2557">
        <v>71</v>
      </c>
      <c r="M2557">
        <v>11</v>
      </c>
      <c r="N2557" t="s">
        <v>203</v>
      </c>
      <c r="P2557" t="s">
        <v>5518</v>
      </c>
      <c r="Q2557" t="s">
        <v>20</v>
      </c>
      <c r="AF2557" t="s">
        <v>3294</v>
      </c>
    </row>
    <row r="2558" spans="1:32" x14ac:dyDescent="0.3">
      <c r="A2558" t="s">
        <v>5525</v>
      </c>
      <c r="B2558" t="s">
        <v>64</v>
      </c>
      <c r="C2558" t="str">
        <f t="shared" si="39"/>
        <v>2Ks</v>
      </c>
      <c r="D2558">
        <v>2001</v>
      </c>
      <c r="E2558" t="s">
        <v>28</v>
      </c>
      <c r="F2558" t="s">
        <v>19</v>
      </c>
      <c r="G2558">
        <v>0</v>
      </c>
      <c r="H2558">
        <v>0</v>
      </c>
      <c r="I2558">
        <v>0.26</v>
      </c>
      <c r="J2558">
        <v>0.01</v>
      </c>
      <c r="K2558">
        <v>0.27</v>
      </c>
      <c r="AF2558" t="s">
        <v>3295</v>
      </c>
    </row>
    <row r="2559" spans="1:32" x14ac:dyDescent="0.3">
      <c r="A2559" t="s">
        <v>5526</v>
      </c>
      <c r="B2559" t="s">
        <v>55</v>
      </c>
      <c r="C2559" t="str">
        <f t="shared" si="39"/>
        <v>2Ks</v>
      </c>
      <c r="D2559">
        <v>2001</v>
      </c>
      <c r="E2559" t="s">
        <v>24</v>
      </c>
      <c r="F2559" t="s">
        <v>523</v>
      </c>
      <c r="G2559">
        <v>0.13</v>
      </c>
      <c r="H2559">
        <v>0.1</v>
      </c>
      <c r="I2559">
        <v>0</v>
      </c>
      <c r="J2559">
        <v>0.03</v>
      </c>
      <c r="K2559">
        <v>0.27</v>
      </c>
      <c r="AF2559" t="s">
        <v>3296</v>
      </c>
    </row>
    <row r="2560" spans="1:32" x14ac:dyDescent="0.3">
      <c r="A2560" t="s">
        <v>5589</v>
      </c>
      <c r="B2560" t="s">
        <v>55</v>
      </c>
      <c r="C2560" t="str">
        <f t="shared" si="39"/>
        <v>2Ks</v>
      </c>
      <c r="D2560">
        <v>2001</v>
      </c>
      <c r="E2560" t="s">
        <v>50</v>
      </c>
      <c r="F2560" t="s">
        <v>51</v>
      </c>
      <c r="G2560">
        <v>0.13</v>
      </c>
      <c r="H2560">
        <v>0.1</v>
      </c>
      <c r="I2560">
        <v>0</v>
      </c>
      <c r="J2560">
        <v>0.03</v>
      </c>
      <c r="K2560">
        <v>0.26</v>
      </c>
      <c r="L2560">
        <v>53</v>
      </c>
      <c r="M2560">
        <v>16</v>
      </c>
      <c r="N2560">
        <v>7.3</v>
      </c>
      <c r="O2560">
        <v>11</v>
      </c>
      <c r="P2560" t="s">
        <v>5032</v>
      </c>
      <c r="Q2560" t="s">
        <v>53</v>
      </c>
      <c r="AF2560" t="s">
        <v>3297</v>
      </c>
    </row>
    <row r="2561" spans="1:32" x14ac:dyDescent="0.3">
      <c r="A2561" t="s">
        <v>3425</v>
      </c>
      <c r="B2561" t="s">
        <v>189</v>
      </c>
      <c r="C2561" t="str">
        <f t="shared" si="39"/>
        <v>2Ks</v>
      </c>
      <c r="D2561">
        <v>2001</v>
      </c>
      <c r="E2561" t="s">
        <v>101</v>
      </c>
      <c r="F2561" t="s">
        <v>111</v>
      </c>
      <c r="G2561">
        <v>0.2</v>
      </c>
      <c r="H2561">
        <v>0.05</v>
      </c>
      <c r="I2561">
        <v>0</v>
      </c>
      <c r="J2561">
        <v>0.01</v>
      </c>
      <c r="K2561">
        <v>0.26</v>
      </c>
      <c r="L2561">
        <v>70</v>
      </c>
      <c r="M2561">
        <v>17</v>
      </c>
      <c r="N2561">
        <v>5.8</v>
      </c>
      <c r="O2561">
        <v>16</v>
      </c>
      <c r="P2561" t="s">
        <v>260</v>
      </c>
      <c r="Q2561" t="s">
        <v>88</v>
      </c>
      <c r="AF2561" t="s">
        <v>3298</v>
      </c>
    </row>
    <row r="2562" spans="1:32" x14ac:dyDescent="0.3">
      <c r="A2562" t="s">
        <v>5665</v>
      </c>
      <c r="B2562" t="s">
        <v>55</v>
      </c>
      <c r="C2562" t="str">
        <f t="shared" si="39"/>
        <v>2Ks</v>
      </c>
      <c r="D2562">
        <v>2001</v>
      </c>
      <c r="E2562" t="s">
        <v>28</v>
      </c>
      <c r="F2562" t="s">
        <v>283</v>
      </c>
      <c r="G2562">
        <v>0.13</v>
      </c>
      <c r="H2562">
        <v>0.1</v>
      </c>
      <c r="I2562">
        <v>0</v>
      </c>
      <c r="J2562">
        <v>0.03</v>
      </c>
      <c r="K2562">
        <v>0.26</v>
      </c>
      <c r="L2562">
        <v>67</v>
      </c>
      <c r="M2562">
        <v>21</v>
      </c>
      <c r="N2562">
        <v>8.4</v>
      </c>
      <c r="O2562">
        <v>43</v>
      </c>
      <c r="P2562" t="s">
        <v>5666</v>
      </c>
      <c r="Q2562" t="s">
        <v>88</v>
      </c>
      <c r="AF2562" t="s">
        <v>3299</v>
      </c>
    </row>
    <row r="2563" spans="1:32" x14ac:dyDescent="0.3">
      <c r="A2563" t="s">
        <v>5710</v>
      </c>
      <c r="B2563" t="s">
        <v>55</v>
      </c>
      <c r="C2563" t="str">
        <f t="shared" ref="C2563:C2626" si="40">_xlfn.IFS(D2563&lt;1990,"80s",D2563&lt;2000,"90s",D2563&lt;2010,"2Ks",D2563&lt;2020,"2k10s")</f>
        <v>2Ks</v>
      </c>
      <c r="D2563">
        <v>2001</v>
      </c>
      <c r="E2563" t="s">
        <v>24</v>
      </c>
      <c r="F2563" t="s">
        <v>68</v>
      </c>
      <c r="G2563">
        <v>0.13</v>
      </c>
      <c r="H2563">
        <v>0.1</v>
      </c>
      <c r="I2563">
        <v>0</v>
      </c>
      <c r="J2563">
        <v>0.03</v>
      </c>
      <c r="K2563">
        <v>0.26</v>
      </c>
      <c r="L2563">
        <v>73</v>
      </c>
      <c r="M2563">
        <v>18</v>
      </c>
      <c r="N2563">
        <v>6</v>
      </c>
      <c r="O2563">
        <v>5</v>
      </c>
      <c r="P2563" t="s">
        <v>2081</v>
      </c>
      <c r="Q2563" t="s">
        <v>20</v>
      </c>
      <c r="AF2563" t="s">
        <v>3300</v>
      </c>
    </row>
    <row r="2564" spans="1:32" x14ac:dyDescent="0.3">
      <c r="A2564" t="s">
        <v>5716</v>
      </c>
      <c r="B2564" t="s">
        <v>64</v>
      </c>
      <c r="C2564" t="str">
        <f t="shared" si="40"/>
        <v>2Ks</v>
      </c>
      <c r="D2564">
        <v>2001</v>
      </c>
      <c r="E2564" t="s">
        <v>86</v>
      </c>
      <c r="F2564" t="s">
        <v>111</v>
      </c>
      <c r="G2564">
        <v>0.18</v>
      </c>
      <c r="H2564">
        <v>7.0000000000000007E-2</v>
      </c>
      <c r="I2564">
        <v>0</v>
      </c>
      <c r="J2564">
        <v>0</v>
      </c>
      <c r="K2564">
        <v>0.25</v>
      </c>
      <c r="L2564">
        <v>84</v>
      </c>
      <c r="M2564">
        <v>17</v>
      </c>
      <c r="N2564">
        <v>7.4</v>
      </c>
      <c r="O2564">
        <v>10</v>
      </c>
      <c r="P2564" t="s">
        <v>222</v>
      </c>
      <c r="Q2564" t="s">
        <v>88</v>
      </c>
      <c r="AF2564" t="s">
        <v>3301</v>
      </c>
    </row>
    <row r="2565" spans="1:32" x14ac:dyDescent="0.3">
      <c r="A2565" t="s">
        <v>5742</v>
      </c>
      <c r="B2565" t="s">
        <v>137</v>
      </c>
      <c r="C2565" t="str">
        <f t="shared" si="40"/>
        <v>2Ks</v>
      </c>
      <c r="D2565">
        <v>2001</v>
      </c>
      <c r="E2565" t="s">
        <v>34</v>
      </c>
      <c r="F2565" t="s">
        <v>45</v>
      </c>
      <c r="G2565">
        <v>0.19</v>
      </c>
      <c r="H2565">
        <v>0.05</v>
      </c>
      <c r="I2565">
        <v>0</v>
      </c>
      <c r="J2565">
        <v>0.01</v>
      </c>
      <c r="K2565">
        <v>0.25</v>
      </c>
      <c r="AF2565" t="s">
        <v>3302</v>
      </c>
    </row>
    <row r="2566" spans="1:32" x14ac:dyDescent="0.3">
      <c r="A2566" t="s">
        <v>5756</v>
      </c>
      <c r="B2566" t="s">
        <v>104</v>
      </c>
      <c r="C2566" t="str">
        <f t="shared" si="40"/>
        <v>2Ks</v>
      </c>
      <c r="D2566">
        <v>2001</v>
      </c>
      <c r="E2566" t="s">
        <v>50</v>
      </c>
      <c r="F2566" t="s">
        <v>3932</v>
      </c>
      <c r="G2566">
        <v>0.14000000000000001</v>
      </c>
      <c r="H2566">
        <v>0.1</v>
      </c>
      <c r="I2566">
        <v>0</v>
      </c>
      <c r="J2566">
        <v>0.02</v>
      </c>
      <c r="K2566">
        <v>0.25</v>
      </c>
      <c r="L2566">
        <v>30</v>
      </c>
      <c r="M2566">
        <v>6</v>
      </c>
      <c r="N2566">
        <v>6.3</v>
      </c>
      <c r="O2566">
        <v>4</v>
      </c>
      <c r="P2566" t="s">
        <v>1149</v>
      </c>
      <c r="Q2566" t="s">
        <v>20</v>
      </c>
      <c r="AF2566" t="s">
        <v>3303</v>
      </c>
    </row>
    <row r="2567" spans="1:32" x14ac:dyDescent="0.3">
      <c r="A2567" t="s">
        <v>5765</v>
      </c>
      <c r="B2567" t="s">
        <v>64</v>
      </c>
      <c r="C2567" t="str">
        <f t="shared" si="40"/>
        <v>2Ks</v>
      </c>
      <c r="D2567">
        <v>2001</v>
      </c>
      <c r="E2567" t="s">
        <v>30</v>
      </c>
      <c r="F2567" t="s">
        <v>71</v>
      </c>
      <c r="G2567">
        <v>0.1</v>
      </c>
      <c r="H2567">
        <v>0.04</v>
      </c>
      <c r="I2567">
        <v>0.1</v>
      </c>
      <c r="J2567">
        <v>0.01</v>
      </c>
      <c r="K2567">
        <v>0.25</v>
      </c>
      <c r="L2567">
        <v>88</v>
      </c>
      <c r="M2567">
        <v>16</v>
      </c>
      <c r="P2567" t="s">
        <v>4887</v>
      </c>
      <c r="Q2567" t="s">
        <v>20</v>
      </c>
      <c r="AF2567" t="s">
        <v>3305</v>
      </c>
    </row>
    <row r="2568" spans="1:32" x14ac:dyDescent="0.3">
      <c r="A2568" t="s">
        <v>5771</v>
      </c>
      <c r="B2568" t="s">
        <v>64</v>
      </c>
      <c r="C2568" t="str">
        <f t="shared" si="40"/>
        <v>2Ks</v>
      </c>
      <c r="D2568">
        <v>2001</v>
      </c>
      <c r="E2568" t="s">
        <v>34</v>
      </c>
      <c r="F2568" t="s">
        <v>776</v>
      </c>
      <c r="G2568">
        <v>0.18</v>
      </c>
      <c r="H2568">
        <v>7.0000000000000007E-2</v>
      </c>
      <c r="I2568">
        <v>0</v>
      </c>
      <c r="J2568">
        <v>0</v>
      </c>
      <c r="K2568">
        <v>0.25</v>
      </c>
      <c r="L2568">
        <v>48</v>
      </c>
      <c r="M2568">
        <v>9</v>
      </c>
      <c r="N2568" t="s">
        <v>203</v>
      </c>
      <c r="P2568" t="s">
        <v>777</v>
      </c>
      <c r="Q2568" t="s">
        <v>20</v>
      </c>
      <c r="AF2568" t="s">
        <v>3306</v>
      </c>
    </row>
    <row r="2569" spans="1:32" x14ac:dyDescent="0.3">
      <c r="A2569" t="s">
        <v>1132</v>
      </c>
      <c r="B2569" t="s">
        <v>3661</v>
      </c>
      <c r="C2569" t="str">
        <f t="shared" si="40"/>
        <v>2Ks</v>
      </c>
      <c r="D2569">
        <v>2001</v>
      </c>
      <c r="E2569" t="s">
        <v>28</v>
      </c>
      <c r="F2569" t="s">
        <v>118</v>
      </c>
      <c r="G2569">
        <v>0</v>
      </c>
      <c r="H2569">
        <v>0</v>
      </c>
      <c r="I2569">
        <v>0.25</v>
      </c>
      <c r="J2569">
        <v>0</v>
      </c>
      <c r="K2569">
        <v>0.25</v>
      </c>
      <c r="AF2569" t="s">
        <v>3308</v>
      </c>
    </row>
    <row r="2570" spans="1:32" x14ac:dyDescent="0.3">
      <c r="A2570" t="s">
        <v>5826</v>
      </c>
      <c r="B2570" t="s">
        <v>55</v>
      </c>
      <c r="C2570" t="str">
        <f t="shared" si="40"/>
        <v>2Ks</v>
      </c>
      <c r="D2570">
        <v>2001</v>
      </c>
      <c r="E2570" t="s">
        <v>24</v>
      </c>
      <c r="F2570" t="s">
        <v>68</v>
      </c>
      <c r="G2570">
        <v>0.12</v>
      </c>
      <c r="H2570">
        <v>0.09</v>
      </c>
      <c r="I2570">
        <v>0</v>
      </c>
      <c r="J2570">
        <v>0.03</v>
      </c>
      <c r="K2570">
        <v>0.25</v>
      </c>
      <c r="AF2570" t="s">
        <v>3309</v>
      </c>
    </row>
    <row r="2571" spans="1:32" x14ac:dyDescent="0.3">
      <c r="A2571" t="s">
        <v>5858</v>
      </c>
      <c r="B2571" t="s">
        <v>104</v>
      </c>
      <c r="C2571" t="str">
        <f t="shared" si="40"/>
        <v>2Ks</v>
      </c>
      <c r="D2571">
        <v>2001</v>
      </c>
      <c r="E2571" t="s">
        <v>18</v>
      </c>
      <c r="F2571" t="s">
        <v>234</v>
      </c>
      <c r="G2571">
        <v>0</v>
      </c>
      <c r="H2571">
        <v>0</v>
      </c>
      <c r="I2571">
        <v>0.23</v>
      </c>
      <c r="J2571">
        <v>0.02</v>
      </c>
      <c r="K2571">
        <v>0.24</v>
      </c>
      <c r="AF2571" t="s">
        <v>3310</v>
      </c>
    </row>
    <row r="2572" spans="1:32" x14ac:dyDescent="0.3">
      <c r="A2572" t="s">
        <v>475</v>
      </c>
      <c r="B2572" t="s">
        <v>189</v>
      </c>
      <c r="C2572" t="str">
        <f t="shared" si="40"/>
        <v>2Ks</v>
      </c>
      <c r="D2572">
        <v>2001</v>
      </c>
      <c r="E2572" t="s">
        <v>24</v>
      </c>
      <c r="F2572" t="s">
        <v>134</v>
      </c>
      <c r="G2572">
        <v>0.19</v>
      </c>
      <c r="H2572">
        <v>0.05</v>
      </c>
      <c r="I2572">
        <v>0</v>
      </c>
      <c r="J2572">
        <v>0.01</v>
      </c>
      <c r="K2572">
        <v>0.24</v>
      </c>
      <c r="L2572">
        <v>67</v>
      </c>
      <c r="M2572">
        <v>16</v>
      </c>
      <c r="N2572">
        <v>7.7</v>
      </c>
      <c r="O2572">
        <v>12</v>
      </c>
      <c r="P2572" t="s">
        <v>1620</v>
      </c>
      <c r="Q2572" t="s">
        <v>88</v>
      </c>
      <c r="AF2572" t="s">
        <v>3311</v>
      </c>
    </row>
    <row r="2573" spans="1:32" x14ac:dyDescent="0.3">
      <c r="A2573" t="s">
        <v>5901</v>
      </c>
      <c r="B2573" t="s">
        <v>137</v>
      </c>
      <c r="C2573" t="str">
        <f t="shared" si="40"/>
        <v>2Ks</v>
      </c>
      <c r="D2573">
        <v>2001</v>
      </c>
      <c r="E2573" t="s">
        <v>50</v>
      </c>
      <c r="F2573" t="s">
        <v>45</v>
      </c>
      <c r="G2573">
        <v>0.18</v>
      </c>
      <c r="H2573">
        <v>0.05</v>
      </c>
      <c r="I2573">
        <v>0</v>
      </c>
      <c r="J2573">
        <v>0.01</v>
      </c>
      <c r="K2573">
        <v>0.24</v>
      </c>
      <c r="L2573">
        <v>52</v>
      </c>
      <c r="M2573">
        <v>26</v>
      </c>
      <c r="N2573">
        <v>8.5</v>
      </c>
      <c r="O2573">
        <v>14</v>
      </c>
      <c r="P2573" t="s">
        <v>3058</v>
      </c>
      <c r="Q2573" t="s">
        <v>88</v>
      </c>
      <c r="AF2573" t="s">
        <v>3312</v>
      </c>
    </row>
    <row r="2574" spans="1:32" x14ac:dyDescent="0.3">
      <c r="A2574" t="s">
        <v>5935</v>
      </c>
      <c r="B2574" t="s">
        <v>137</v>
      </c>
      <c r="C2574" t="str">
        <f t="shared" si="40"/>
        <v>2Ks</v>
      </c>
      <c r="D2574">
        <v>2001</v>
      </c>
      <c r="E2574" t="s">
        <v>24</v>
      </c>
      <c r="F2574" t="s">
        <v>4988</v>
      </c>
      <c r="G2574">
        <v>0.18</v>
      </c>
      <c r="H2574">
        <v>0.05</v>
      </c>
      <c r="I2574">
        <v>0</v>
      </c>
      <c r="J2574">
        <v>0.01</v>
      </c>
      <c r="K2574">
        <v>0.24</v>
      </c>
      <c r="L2574">
        <v>59</v>
      </c>
      <c r="M2574">
        <v>15</v>
      </c>
      <c r="N2574">
        <v>6.2</v>
      </c>
      <c r="O2574">
        <v>5</v>
      </c>
      <c r="P2574" t="s">
        <v>1170</v>
      </c>
      <c r="Q2574" t="s">
        <v>20</v>
      </c>
      <c r="AF2574" t="s">
        <v>3313</v>
      </c>
    </row>
    <row r="2575" spans="1:32" x14ac:dyDescent="0.3">
      <c r="A2575" t="s">
        <v>6004</v>
      </c>
      <c r="B2575" t="s">
        <v>55</v>
      </c>
      <c r="C2575" t="str">
        <f t="shared" si="40"/>
        <v>2Ks</v>
      </c>
      <c r="D2575">
        <v>2001</v>
      </c>
      <c r="E2575" t="s">
        <v>24</v>
      </c>
      <c r="F2575" t="s">
        <v>523</v>
      </c>
      <c r="G2575">
        <v>0.11</v>
      </c>
      <c r="H2575">
        <v>0.09</v>
      </c>
      <c r="I2575">
        <v>0</v>
      </c>
      <c r="J2575">
        <v>0.03</v>
      </c>
      <c r="K2575">
        <v>0.23</v>
      </c>
      <c r="L2575">
        <v>35</v>
      </c>
      <c r="M2575">
        <v>9</v>
      </c>
      <c r="N2575">
        <v>3.4</v>
      </c>
      <c r="O2575">
        <v>16</v>
      </c>
      <c r="P2575" t="s">
        <v>1618</v>
      </c>
      <c r="Q2575" t="s">
        <v>88</v>
      </c>
      <c r="AF2575" t="s">
        <v>3315</v>
      </c>
    </row>
    <row r="2576" spans="1:32" x14ac:dyDescent="0.3">
      <c r="A2576" t="s">
        <v>6023</v>
      </c>
      <c r="B2576" t="s">
        <v>104</v>
      </c>
      <c r="C2576" t="str">
        <f t="shared" si="40"/>
        <v>2Ks</v>
      </c>
      <c r="D2576">
        <v>2001</v>
      </c>
      <c r="E2576" t="s">
        <v>37</v>
      </c>
      <c r="F2576" t="s">
        <v>111</v>
      </c>
      <c r="G2576">
        <v>0.13</v>
      </c>
      <c r="H2576">
        <v>0.09</v>
      </c>
      <c r="I2576">
        <v>0</v>
      </c>
      <c r="J2576">
        <v>0.02</v>
      </c>
      <c r="K2576">
        <v>0.23</v>
      </c>
      <c r="AF2576" t="s">
        <v>3316</v>
      </c>
    </row>
    <row r="2577" spans="1:32" x14ac:dyDescent="0.3">
      <c r="A2577" t="s">
        <v>6041</v>
      </c>
      <c r="B2577" t="s">
        <v>55</v>
      </c>
      <c r="C2577" t="str">
        <f t="shared" si="40"/>
        <v>2Ks</v>
      </c>
      <c r="D2577">
        <v>2001</v>
      </c>
      <c r="E2577" t="s">
        <v>18</v>
      </c>
      <c r="F2577" t="s">
        <v>68</v>
      </c>
      <c r="G2577">
        <v>0.11</v>
      </c>
      <c r="H2577">
        <v>0.09</v>
      </c>
      <c r="I2577">
        <v>0</v>
      </c>
      <c r="J2577">
        <v>0.03</v>
      </c>
      <c r="K2577">
        <v>0.23</v>
      </c>
      <c r="L2577">
        <v>70</v>
      </c>
      <c r="M2577">
        <v>18</v>
      </c>
      <c r="N2577">
        <v>5.8</v>
      </c>
      <c r="O2577">
        <v>12</v>
      </c>
      <c r="P2577" t="s">
        <v>684</v>
      </c>
      <c r="Q2577" t="s">
        <v>88</v>
      </c>
      <c r="AF2577" t="s">
        <v>3317</v>
      </c>
    </row>
    <row r="2578" spans="1:32" x14ac:dyDescent="0.3">
      <c r="A2578" t="s">
        <v>6119</v>
      </c>
      <c r="B2578" t="s">
        <v>64</v>
      </c>
      <c r="C2578" t="str">
        <f t="shared" si="40"/>
        <v>2Ks</v>
      </c>
      <c r="D2578">
        <v>2001</v>
      </c>
      <c r="E2578" t="s">
        <v>34</v>
      </c>
      <c r="F2578" t="s">
        <v>2756</v>
      </c>
      <c r="G2578">
        <v>0.16</v>
      </c>
      <c r="H2578">
        <v>0.06</v>
      </c>
      <c r="I2578">
        <v>0</v>
      </c>
      <c r="J2578">
        <v>0</v>
      </c>
      <c r="K2578">
        <v>0.22</v>
      </c>
      <c r="AF2578" t="s">
        <v>3318</v>
      </c>
    </row>
    <row r="2579" spans="1:32" x14ac:dyDescent="0.3">
      <c r="A2579" t="s">
        <v>6142</v>
      </c>
      <c r="B2579" t="s">
        <v>64</v>
      </c>
      <c r="C2579" t="str">
        <f t="shared" si="40"/>
        <v>2Ks</v>
      </c>
      <c r="D2579">
        <v>2001</v>
      </c>
      <c r="E2579" t="s">
        <v>28</v>
      </c>
      <c r="F2579" t="s">
        <v>111</v>
      </c>
      <c r="G2579">
        <v>0.11</v>
      </c>
      <c r="H2579">
        <v>0.04</v>
      </c>
      <c r="I2579">
        <v>0.06</v>
      </c>
      <c r="J2579">
        <v>0</v>
      </c>
      <c r="K2579">
        <v>0.22</v>
      </c>
      <c r="L2579">
        <v>79</v>
      </c>
      <c r="M2579">
        <v>17</v>
      </c>
      <c r="N2579">
        <v>8.8000000000000007</v>
      </c>
      <c r="O2579">
        <v>9</v>
      </c>
      <c r="P2579" t="s">
        <v>222</v>
      </c>
      <c r="Q2579" t="s">
        <v>20</v>
      </c>
      <c r="AF2579" t="s">
        <v>3319</v>
      </c>
    </row>
    <row r="2580" spans="1:32" x14ac:dyDescent="0.3">
      <c r="A2580" t="s">
        <v>3366</v>
      </c>
      <c r="B2580" t="s">
        <v>189</v>
      </c>
      <c r="C2580" t="str">
        <f t="shared" si="40"/>
        <v>2Ks</v>
      </c>
      <c r="D2580">
        <v>2001</v>
      </c>
      <c r="E2580" t="s">
        <v>18</v>
      </c>
      <c r="F2580" t="s">
        <v>523</v>
      </c>
      <c r="G2580">
        <v>0.17</v>
      </c>
      <c r="H2580">
        <v>0.04</v>
      </c>
      <c r="I2580">
        <v>0</v>
      </c>
      <c r="J2580">
        <v>0.01</v>
      </c>
      <c r="K2580">
        <v>0.22</v>
      </c>
      <c r="L2580">
        <v>66</v>
      </c>
      <c r="M2580">
        <v>17</v>
      </c>
      <c r="N2580">
        <v>5.6</v>
      </c>
      <c r="O2580">
        <v>9</v>
      </c>
      <c r="P2580" t="s">
        <v>1618</v>
      </c>
      <c r="Q2580" t="s">
        <v>20</v>
      </c>
      <c r="AF2580" t="s">
        <v>3320</v>
      </c>
    </row>
    <row r="2581" spans="1:32" x14ac:dyDescent="0.3">
      <c r="A2581" t="s">
        <v>6208</v>
      </c>
      <c r="B2581" t="s">
        <v>55</v>
      </c>
      <c r="C2581" t="str">
        <f t="shared" si="40"/>
        <v>2Ks</v>
      </c>
      <c r="D2581">
        <v>2001</v>
      </c>
      <c r="E2581" t="s">
        <v>39</v>
      </c>
      <c r="F2581" t="s">
        <v>2140</v>
      </c>
      <c r="G2581">
        <v>0.11</v>
      </c>
      <c r="H2581">
        <v>0.08</v>
      </c>
      <c r="I2581">
        <v>0</v>
      </c>
      <c r="J2581">
        <v>0.03</v>
      </c>
      <c r="K2581">
        <v>0.22</v>
      </c>
      <c r="L2581">
        <v>59</v>
      </c>
      <c r="M2581">
        <v>16</v>
      </c>
      <c r="N2581" t="s">
        <v>203</v>
      </c>
      <c r="P2581" t="s">
        <v>6209</v>
      </c>
      <c r="Q2581" t="s">
        <v>20</v>
      </c>
      <c r="AF2581" t="s">
        <v>3321</v>
      </c>
    </row>
    <row r="2582" spans="1:32" x14ac:dyDescent="0.3">
      <c r="A2582" t="s">
        <v>6217</v>
      </c>
      <c r="B2582" t="s">
        <v>55</v>
      </c>
      <c r="C2582" t="str">
        <f t="shared" si="40"/>
        <v>2Ks</v>
      </c>
      <c r="D2582">
        <v>2001</v>
      </c>
      <c r="E2582" t="s">
        <v>18</v>
      </c>
      <c r="F2582" t="s">
        <v>523</v>
      </c>
      <c r="G2582">
        <v>0.11</v>
      </c>
      <c r="H2582">
        <v>0.08</v>
      </c>
      <c r="I2582">
        <v>0</v>
      </c>
      <c r="J2582">
        <v>0.03</v>
      </c>
      <c r="K2582">
        <v>0.22</v>
      </c>
      <c r="L2582">
        <v>67</v>
      </c>
      <c r="M2582">
        <v>12</v>
      </c>
      <c r="N2582">
        <v>7.8</v>
      </c>
      <c r="O2582">
        <v>6</v>
      </c>
      <c r="P2582" t="s">
        <v>1618</v>
      </c>
      <c r="Q2582" t="s">
        <v>20</v>
      </c>
      <c r="AF2582" t="s">
        <v>3322</v>
      </c>
    </row>
    <row r="2583" spans="1:32" x14ac:dyDescent="0.3">
      <c r="A2583" t="s">
        <v>6236</v>
      </c>
      <c r="B2583" t="s">
        <v>104</v>
      </c>
      <c r="C2583" t="str">
        <f t="shared" si="40"/>
        <v>2Ks</v>
      </c>
      <c r="D2583">
        <v>2001</v>
      </c>
      <c r="E2583" t="s">
        <v>18</v>
      </c>
      <c r="F2583" t="s">
        <v>51</v>
      </c>
      <c r="G2583">
        <v>0.12</v>
      </c>
      <c r="H2583">
        <v>0.08</v>
      </c>
      <c r="I2583">
        <v>0</v>
      </c>
      <c r="J2583">
        <v>0.01</v>
      </c>
      <c r="K2583">
        <v>0.22</v>
      </c>
      <c r="AF2583" t="s">
        <v>3323</v>
      </c>
    </row>
    <row r="2584" spans="1:32" x14ac:dyDescent="0.3">
      <c r="A2584" t="s">
        <v>6259</v>
      </c>
      <c r="B2584" t="s">
        <v>55</v>
      </c>
      <c r="C2584" t="str">
        <f t="shared" si="40"/>
        <v>2Ks</v>
      </c>
      <c r="D2584">
        <v>2001</v>
      </c>
      <c r="E2584" t="s">
        <v>18</v>
      </c>
      <c r="F2584" t="s">
        <v>484</v>
      </c>
      <c r="G2584">
        <v>0.11</v>
      </c>
      <c r="H2584">
        <v>0.08</v>
      </c>
      <c r="I2584">
        <v>0</v>
      </c>
      <c r="J2584">
        <v>0.03</v>
      </c>
      <c r="K2584">
        <v>0.21</v>
      </c>
      <c r="L2584">
        <v>67</v>
      </c>
      <c r="M2584">
        <v>11</v>
      </c>
      <c r="N2584" t="s">
        <v>203</v>
      </c>
      <c r="P2584" t="s">
        <v>1620</v>
      </c>
      <c r="Q2584" t="s">
        <v>88</v>
      </c>
      <c r="AF2584" t="s">
        <v>3324</v>
      </c>
    </row>
    <row r="2585" spans="1:32" x14ac:dyDescent="0.3">
      <c r="A2585" t="s">
        <v>6261</v>
      </c>
      <c r="B2585" t="s">
        <v>104</v>
      </c>
      <c r="C2585" t="str">
        <f t="shared" si="40"/>
        <v>2Ks</v>
      </c>
      <c r="D2585">
        <v>2001</v>
      </c>
      <c r="E2585" t="s">
        <v>18</v>
      </c>
      <c r="F2585" t="s">
        <v>1209</v>
      </c>
      <c r="G2585">
        <v>0.12</v>
      </c>
      <c r="H2585">
        <v>0.08</v>
      </c>
      <c r="I2585">
        <v>0</v>
      </c>
      <c r="J2585">
        <v>0.01</v>
      </c>
      <c r="K2585">
        <v>0.21</v>
      </c>
      <c r="AF2585" t="s">
        <v>3326</v>
      </c>
    </row>
    <row r="2586" spans="1:32" x14ac:dyDescent="0.3">
      <c r="A2586" t="s">
        <v>6305</v>
      </c>
      <c r="B2586" t="s">
        <v>55</v>
      </c>
      <c r="C2586" t="str">
        <f t="shared" si="40"/>
        <v>2Ks</v>
      </c>
      <c r="D2586">
        <v>2001</v>
      </c>
      <c r="E2586" t="s">
        <v>37</v>
      </c>
      <c r="F2586" t="s">
        <v>134</v>
      </c>
      <c r="G2586">
        <v>0.1</v>
      </c>
      <c r="H2586">
        <v>0.08</v>
      </c>
      <c r="I2586">
        <v>0</v>
      </c>
      <c r="J2586">
        <v>0.03</v>
      </c>
      <c r="K2586">
        <v>0.21</v>
      </c>
      <c r="L2586">
        <v>84</v>
      </c>
      <c r="M2586">
        <v>18</v>
      </c>
      <c r="N2586">
        <v>7.2</v>
      </c>
      <c r="O2586">
        <v>11</v>
      </c>
      <c r="P2586" t="s">
        <v>816</v>
      </c>
      <c r="Q2586" t="s">
        <v>53</v>
      </c>
      <c r="AF2586" t="s">
        <v>3327</v>
      </c>
    </row>
    <row r="2587" spans="1:32" x14ac:dyDescent="0.3">
      <c r="A2587" t="s">
        <v>6329</v>
      </c>
      <c r="B2587" t="s">
        <v>55</v>
      </c>
      <c r="C2587" t="str">
        <f t="shared" si="40"/>
        <v>2Ks</v>
      </c>
      <c r="D2587">
        <v>2001</v>
      </c>
      <c r="E2587" t="s">
        <v>101</v>
      </c>
      <c r="F2587" t="s">
        <v>234</v>
      </c>
      <c r="G2587">
        <v>0.09</v>
      </c>
      <c r="H2587">
        <v>7.0000000000000007E-2</v>
      </c>
      <c r="I2587">
        <v>0.03</v>
      </c>
      <c r="J2587">
        <v>0.02</v>
      </c>
      <c r="K2587">
        <v>0.21</v>
      </c>
      <c r="L2587">
        <v>78</v>
      </c>
      <c r="M2587">
        <v>18</v>
      </c>
      <c r="N2587">
        <v>8.1999999999999993</v>
      </c>
      <c r="O2587">
        <v>19</v>
      </c>
      <c r="P2587" t="s">
        <v>357</v>
      </c>
      <c r="Q2587" t="s">
        <v>88</v>
      </c>
      <c r="AF2587" t="s">
        <v>3328</v>
      </c>
    </row>
    <row r="2588" spans="1:32" x14ac:dyDescent="0.3">
      <c r="A2588" t="s">
        <v>6360</v>
      </c>
      <c r="B2588" t="s">
        <v>55</v>
      </c>
      <c r="C2588" t="str">
        <f t="shared" si="40"/>
        <v>2Ks</v>
      </c>
      <c r="D2588">
        <v>2001</v>
      </c>
      <c r="E2588" t="s">
        <v>24</v>
      </c>
      <c r="F2588" t="s">
        <v>134</v>
      </c>
      <c r="G2588">
        <v>0.1</v>
      </c>
      <c r="H2588">
        <v>0.08</v>
      </c>
      <c r="I2588">
        <v>0</v>
      </c>
      <c r="J2588">
        <v>0.03</v>
      </c>
      <c r="K2588">
        <v>0.21</v>
      </c>
      <c r="L2588">
        <v>85</v>
      </c>
      <c r="M2588">
        <v>17</v>
      </c>
      <c r="N2588">
        <v>8.1999999999999993</v>
      </c>
      <c r="O2588">
        <v>9</v>
      </c>
      <c r="P2588" t="s">
        <v>134</v>
      </c>
      <c r="Q2588" t="s">
        <v>20</v>
      </c>
      <c r="AF2588" t="s">
        <v>3329</v>
      </c>
    </row>
    <row r="2589" spans="1:32" x14ac:dyDescent="0.3">
      <c r="A2589" t="s">
        <v>3353</v>
      </c>
      <c r="B2589" t="s">
        <v>189</v>
      </c>
      <c r="C2589" t="str">
        <f t="shared" si="40"/>
        <v>2Ks</v>
      </c>
      <c r="D2589">
        <v>2001</v>
      </c>
      <c r="E2589" t="s">
        <v>18</v>
      </c>
      <c r="F2589" t="s">
        <v>776</v>
      </c>
      <c r="G2589">
        <v>0.16</v>
      </c>
      <c r="H2589">
        <v>0.04</v>
      </c>
      <c r="I2589">
        <v>0</v>
      </c>
      <c r="J2589">
        <v>0.01</v>
      </c>
      <c r="K2589">
        <v>0.21</v>
      </c>
      <c r="L2589">
        <v>79</v>
      </c>
      <c r="M2589">
        <v>13</v>
      </c>
      <c r="N2589">
        <v>8.6999999999999993</v>
      </c>
      <c r="O2589">
        <v>7</v>
      </c>
      <c r="P2589" t="s">
        <v>777</v>
      </c>
      <c r="Q2589" t="s">
        <v>20</v>
      </c>
      <c r="AF2589" t="s">
        <v>3330</v>
      </c>
    </row>
    <row r="2590" spans="1:32" x14ac:dyDescent="0.3">
      <c r="A2590" t="s">
        <v>6395</v>
      </c>
      <c r="B2590" t="s">
        <v>64</v>
      </c>
      <c r="C2590" t="str">
        <f t="shared" si="40"/>
        <v>2Ks</v>
      </c>
      <c r="D2590">
        <v>2001</v>
      </c>
      <c r="E2590" t="s">
        <v>86</v>
      </c>
      <c r="F2590" t="s">
        <v>111</v>
      </c>
      <c r="G2590">
        <v>0.09</v>
      </c>
      <c r="H2590">
        <v>0.03</v>
      </c>
      <c r="I2590">
        <v>0.08</v>
      </c>
      <c r="J2590">
        <v>0</v>
      </c>
      <c r="K2590">
        <v>0.21</v>
      </c>
      <c r="L2590">
        <v>82</v>
      </c>
      <c r="M2590">
        <v>16</v>
      </c>
      <c r="N2590">
        <v>7.8</v>
      </c>
      <c r="O2590">
        <v>8</v>
      </c>
      <c r="P2590" t="s">
        <v>6396</v>
      </c>
      <c r="Q2590" t="s">
        <v>20</v>
      </c>
      <c r="AF2590" t="s">
        <v>3331</v>
      </c>
    </row>
    <row r="2591" spans="1:32" x14ac:dyDescent="0.3">
      <c r="A2591" t="s">
        <v>3198</v>
      </c>
      <c r="B2591" t="s">
        <v>137</v>
      </c>
      <c r="C2591" t="str">
        <f t="shared" si="40"/>
        <v>2Ks</v>
      </c>
      <c r="D2591">
        <v>2001</v>
      </c>
      <c r="E2591" t="s">
        <v>24</v>
      </c>
      <c r="F2591" t="s">
        <v>977</v>
      </c>
      <c r="G2591">
        <v>0.15</v>
      </c>
      <c r="H2591">
        <v>0.04</v>
      </c>
      <c r="I2591">
        <v>0</v>
      </c>
      <c r="J2591">
        <v>0.01</v>
      </c>
      <c r="K2591">
        <v>0.2</v>
      </c>
      <c r="L2591">
        <v>78</v>
      </c>
      <c r="M2591">
        <v>18</v>
      </c>
      <c r="N2591" t="s">
        <v>203</v>
      </c>
      <c r="P2591" t="s">
        <v>2214</v>
      </c>
      <c r="Q2591" t="s">
        <v>20</v>
      </c>
      <c r="AF2591" t="s">
        <v>3332</v>
      </c>
    </row>
    <row r="2592" spans="1:32" x14ac:dyDescent="0.3">
      <c r="A2592" t="s">
        <v>6454</v>
      </c>
      <c r="B2592" t="s">
        <v>55</v>
      </c>
      <c r="C2592" t="str">
        <f t="shared" si="40"/>
        <v>2Ks</v>
      </c>
      <c r="D2592">
        <v>2001</v>
      </c>
      <c r="E2592" t="s">
        <v>24</v>
      </c>
      <c r="F2592" t="s">
        <v>977</v>
      </c>
      <c r="G2592">
        <v>0.09</v>
      </c>
      <c r="H2592">
        <v>7.0000000000000007E-2</v>
      </c>
      <c r="I2592">
        <v>0.02</v>
      </c>
      <c r="J2592">
        <v>0.02</v>
      </c>
      <c r="K2592">
        <v>0.2</v>
      </c>
      <c r="L2592">
        <v>75</v>
      </c>
      <c r="M2592">
        <v>19</v>
      </c>
      <c r="N2592">
        <v>7.6</v>
      </c>
      <c r="O2592">
        <v>9</v>
      </c>
      <c r="P2592" t="s">
        <v>155</v>
      </c>
      <c r="Q2592" t="s">
        <v>20</v>
      </c>
      <c r="AF2592" t="s">
        <v>3333</v>
      </c>
    </row>
    <row r="2593" spans="1:32" x14ac:dyDescent="0.3">
      <c r="A2593" t="s">
        <v>6475</v>
      </c>
      <c r="B2593" t="s">
        <v>64</v>
      </c>
      <c r="C2593" t="str">
        <f t="shared" si="40"/>
        <v>2Ks</v>
      </c>
      <c r="D2593">
        <v>2001</v>
      </c>
      <c r="E2593" t="s">
        <v>18</v>
      </c>
      <c r="F2593" t="s">
        <v>111</v>
      </c>
      <c r="G2593">
        <v>0.14000000000000001</v>
      </c>
      <c r="H2593">
        <v>0.05</v>
      </c>
      <c r="I2593">
        <v>0</v>
      </c>
      <c r="J2593">
        <v>0</v>
      </c>
      <c r="K2593">
        <v>0.2</v>
      </c>
      <c r="L2593">
        <v>79</v>
      </c>
      <c r="M2593">
        <v>11</v>
      </c>
      <c r="N2593" t="s">
        <v>203</v>
      </c>
      <c r="P2593" t="s">
        <v>2520</v>
      </c>
      <c r="Q2593" t="s">
        <v>20</v>
      </c>
      <c r="AF2593" t="s">
        <v>3334</v>
      </c>
    </row>
    <row r="2594" spans="1:32" x14ac:dyDescent="0.3">
      <c r="A2594" t="s">
        <v>1541</v>
      </c>
      <c r="B2594" t="s">
        <v>137</v>
      </c>
      <c r="C2594" t="str">
        <f t="shared" si="40"/>
        <v>2Ks</v>
      </c>
      <c r="D2594">
        <v>2001</v>
      </c>
      <c r="E2594" t="s">
        <v>18</v>
      </c>
      <c r="F2594" t="s">
        <v>523</v>
      </c>
      <c r="G2594">
        <v>0.15</v>
      </c>
      <c r="H2594">
        <v>0.04</v>
      </c>
      <c r="I2594">
        <v>0</v>
      </c>
      <c r="J2594">
        <v>0.01</v>
      </c>
      <c r="K2594">
        <v>0.2</v>
      </c>
      <c r="L2594">
        <v>76</v>
      </c>
      <c r="M2594">
        <v>18</v>
      </c>
      <c r="N2594">
        <v>8.1999999999999993</v>
      </c>
      <c r="O2594">
        <v>6</v>
      </c>
      <c r="P2594" t="s">
        <v>1542</v>
      </c>
      <c r="Q2594" t="s">
        <v>88</v>
      </c>
      <c r="AF2594" t="s">
        <v>3335</v>
      </c>
    </row>
    <row r="2595" spans="1:32" x14ac:dyDescent="0.3">
      <c r="A2595" t="s">
        <v>4992</v>
      </c>
      <c r="B2595" t="s">
        <v>64</v>
      </c>
      <c r="C2595" t="str">
        <f t="shared" si="40"/>
        <v>2Ks</v>
      </c>
      <c r="D2595">
        <v>2001</v>
      </c>
      <c r="E2595" t="s">
        <v>50</v>
      </c>
      <c r="F2595" t="s">
        <v>484</v>
      </c>
      <c r="G2595">
        <v>0.14000000000000001</v>
      </c>
      <c r="H2595">
        <v>0.05</v>
      </c>
      <c r="I2595">
        <v>0</v>
      </c>
      <c r="J2595">
        <v>0</v>
      </c>
      <c r="K2595">
        <v>0.2</v>
      </c>
      <c r="AF2595" t="s">
        <v>3336</v>
      </c>
    </row>
    <row r="2596" spans="1:32" x14ac:dyDescent="0.3">
      <c r="A2596" t="s">
        <v>6025</v>
      </c>
      <c r="B2596" t="s">
        <v>55</v>
      </c>
      <c r="C2596" t="str">
        <f t="shared" si="40"/>
        <v>2Ks</v>
      </c>
      <c r="D2596">
        <v>2001</v>
      </c>
      <c r="E2596" t="s">
        <v>18</v>
      </c>
      <c r="F2596" t="s">
        <v>68</v>
      </c>
      <c r="G2596">
        <v>0.1</v>
      </c>
      <c r="H2596">
        <v>7.0000000000000007E-2</v>
      </c>
      <c r="I2596">
        <v>0</v>
      </c>
      <c r="J2596">
        <v>0.02</v>
      </c>
      <c r="K2596">
        <v>0.2</v>
      </c>
      <c r="L2596">
        <v>57</v>
      </c>
      <c r="M2596">
        <v>11</v>
      </c>
      <c r="N2596">
        <v>4</v>
      </c>
      <c r="O2596">
        <v>4</v>
      </c>
      <c r="P2596" t="s">
        <v>2144</v>
      </c>
      <c r="Q2596" t="s">
        <v>20</v>
      </c>
      <c r="AF2596" t="s">
        <v>3337</v>
      </c>
    </row>
    <row r="2597" spans="1:32" x14ac:dyDescent="0.3">
      <c r="A2597" t="s">
        <v>4628</v>
      </c>
      <c r="B2597" t="s">
        <v>64</v>
      </c>
      <c r="C2597" t="str">
        <f t="shared" si="40"/>
        <v>2Ks</v>
      </c>
      <c r="D2597">
        <v>2001</v>
      </c>
      <c r="E2597" t="s">
        <v>28</v>
      </c>
      <c r="F2597" t="s">
        <v>111</v>
      </c>
      <c r="G2597">
        <v>0.14000000000000001</v>
      </c>
      <c r="H2597">
        <v>0.05</v>
      </c>
      <c r="I2597">
        <v>0</v>
      </c>
      <c r="J2597">
        <v>0</v>
      </c>
      <c r="K2597">
        <v>0.19</v>
      </c>
      <c r="L2597">
        <v>81</v>
      </c>
      <c r="M2597">
        <v>16</v>
      </c>
      <c r="N2597">
        <v>8.8000000000000007</v>
      </c>
      <c r="O2597">
        <v>16</v>
      </c>
      <c r="P2597" t="s">
        <v>222</v>
      </c>
      <c r="Q2597" t="s">
        <v>20</v>
      </c>
      <c r="AF2597" t="s">
        <v>3338</v>
      </c>
    </row>
    <row r="2598" spans="1:32" x14ac:dyDescent="0.3">
      <c r="A2598" t="s">
        <v>6633</v>
      </c>
      <c r="B2598" t="s">
        <v>55</v>
      </c>
      <c r="C2598" t="str">
        <f t="shared" si="40"/>
        <v>2Ks</v>
      </c>
      <c r="D2598">
        <v>2001</v>
      </c>
      <c r="E2598" t="s">
        <v>37</v>
      </c>
      <c r="F2598" t="s">
        <v>234</v>
      </c>
      <c r="G2598">
        <v>0.09</v>
      </c>
      <c r="H2598">
        <v>7.0000000000000007E-2</v>
      </c>
      <c r="I2598">
        <v>0</v>
      </c>
      <c r="J2598">
        <v>0.02</v>
      </c>
      <c r="K2598">
        <v>0.19</v>
      </c>
      <c r="L2598">
        <v>64</v>
      </c>
      <c r="M2598">
        <v>17</v>
      </c>
      <c r="N2598" t="s">
        <v>203</v>
      </c>
      <c r="P2598" t="s">
        <v>433</v>
      </c>
      <c r="Q2598" t="s">
        <v>53</v>
      </c>
      <c r="AF2598" t="s">
        <v>3341</v>
      </c>
    </row>
    <row r="2599" spans="1:32" x14ac:dyDescent="0.3">
      <c r="A2599" t="s">
        <v>1541</v>
      </c>
      <c r="B2599" t="s">
        <v>64</v>
      </c>
      <c r="C2599" t="str">
        <f t="shared" si="40"/>
        <v>2Ks</v>
      </c>
      <c r="D2599">
        <v>2001</v>
      </c>
      <c r="E2599" t="s">
        <v>18</v>
      </c>
      <c r="F2599" t="s">
        <v>523</v>
      </c>
      <c r="G2599">
        <v>0.14000000000000001</v>
      </c>
      <c r="H2599">
        <v>0.05</v>
      </c>
      <c r="I2599">
        <v>0</v>
      </c>
      <c r="J2599">
        <v>0</v>
      </c>
      <c r="K2599">
        <v>0.19</v>
      </c>
      <c r="L2599">
        <v>85</v>
      </c>
      <c r="M2599">
        <v>7</v>
      </c>
      <c r="N2599" t="s">
        <v>203</v>
      </c>
      <c r="P2599" t="s">
        <v>3351</v>
      </c>
      <c r="Q2599" t="s">
        <v>20</v>
      </c>
      <c r="AF2599" t="s">
        <v>3343</v>
      </c>
    </row>
    <row r="2600" spans="1:32" x14ac:dyDescent="0.3">
      <c r="A2600" t="s">
        <v>6650</v>
      </c>
      <c r="B2600" t="s">
        <v>55</v>
      </c>
      <c r="C2600" t="str">
        <f t="shared" si="40"/>
        <v>2Ks</v>
      </c>
      <c r="D2600">
        <v>2001</v>
      </c>
      <c r="E2600" t="s">
        <v>34</v>
      </c>
      <c r="F2600" t="s">
        <v>68</v>
      </c>
      <c r="G2600">
        <v>0.09</v>
      </c>
      <c r="H2600">
        <v>7.0000000000000007E-2</v>
      </c>
      <c r="I2600">
        <v>0</v>
      </c>
      <c r="J2600">
        <v>0.02</v>
      </c>
      <c r="K2600">
        <v>0.19</v>
      </c>
      <c r="L2600">
        <v>83</v>
      </c>
      <c r="M2600">
        <v>26</v>
      </c>
      <c r="N2600">
        <v>9</v>
      </c>
      <c r="O2600">
        <v>29</v>
      </c>
      <c r="P2600" t="s">
        <v>300</v>
      </c>
      <c r="Q2600" t="s">
        <v>20</v>
      </c>
      <c r="AF2600" t="s">
        <v>3344</v>
      </c>
    </row>
    <row r="2601" spans="1:32" x14ac:dyDescent="0.3">
      <c r="A2601" t="s">
        <v>6743</v>
      </c>
      <c r="B2601" t="s">
        <v>64</v>
      </c>
      <c r="C2601" t="str">
        <f t="shared" si="40"/>
        <v>2Ks</v>
      </c>
      <c r="D2601">
        <v>2001</v>
      </c>
      <c r="E2601" t="s">
        <v>50</v>
      </c>
      <c r="F2601" t="s">
        <v>71</v>
      </c>
      <c r="G2601">
        <v>0.13</v>
      </c>
      <c r="H2601">
        <v>0.05</v>
      </c>
      <c r="I2601">
        <v>0</v>
      </c>
      <c r="J2601">
        <v>0</v>
      </c>
      <c r="K2601">
        <v>0.19</v>
      </c>
      <c r="AF2601" t="s">
        <v>3346</v>
      </c>
    </row>
    <row r="2602" spans="1:32" x14ac:dyDescent="0.3">
      <c r="A2602" t="s">
        <v>6774</v>
      </c>
      <c r="B2602" t="s">
        <v>799</v>
      </c>
      <c r="C2602" t="str">
        <f t="shared" si="40"/>
        <v>2Ks</v>
      </c>
      <c r="D2602">
        <v>2001</v>
      </c>
      <c r="E2602" t="s">
        <v>28</v>
      </c>
      <c r="F2602" t="s">
        <v>151</v>
      </c>
      <c r="G2602">
        <v>0</v>
      </c>
      <c r="H2602">
        <v>0</v>
      </c>
      <c r="I2602">
        <v>0.19</v>
      </c>
      <c r="J2602">
        <v>0</v>
      </c>
      <c r="K2602">
        <v>0.19</v>
      </c>
      <c r="L2602">
        <v>80</v>
      </c>
      <c r="M2602">
        <v>10</v>
      </c>
      <c r="N2602">
        <v>8.9</v>
      </c>
      <c r="O2602">
        <v>18</v>
      </c>
      <c r="P2602" t="s">
        <v>621</v>
      </c>
      <c r="Q2602" t="s">
        <v>88</v>
      </c>
      <c r="AF2602" t="s">
        <v>3348</v>
      </c>
    </row>
    <row r="2603" spans="1:32" x14ac:dyDescent="0.3">
      <c r="A2603" t="s">
        <v>6812</v>
      </c>
      <c r="B2603" t="s">
        <v>64</v>
      </c>
      <c r="C2603" t="str">
        <f t="shared" si="40"/>
        <v>2Ks</v>
      </c>
      <c r="D2603">
        <v>2001</v>
      </c>
      <c r="E2603" t="s">
        <v>101</v>
      </c>
      <c r="F2603" t="s">
        <v>234</v>
      </c>
      <c r="G2603">
        <v>0.13</v>
      </c>
      <c r="H2603">
        <v>0.05</v>
      </c>
      <c r="I2603">
        <v>0</v>
      </c>
      <c r="J2603">
        <v>0</v>
      </c>
      <c r="K2603">
        <v>0.18</v>
      </c>
      <c r="L2603">
        <v>57</v>
      </c>
      <c r="M2603">
        <v>6</v>
      </c>
      <c r="N2603" t="s">
        <v>203</v>
      </c>
      <c r="P2603" t="s">
        <v>357</v>
      </c>
      <c r="Q2603" t="s">
        <v>20</v>
      </c>
      <c r="AF2603" t="s">
        <v>3349</v>
      </c>
    </row>
    <row r="2604" spans="1:32" x14ac:dyDescent="0.3">
      <c r="A2604" t="s">
        <v>6819</v>
      </c>
      <c r="B2604" t="s">
        <v>137</v>
      </c>
      <c r="C2604" t="str">
        <f t="shared" si="40"/>
        <v>2Ks</v>
      </c>
      <c r="D2604">
        <v>2001</v>
      </c>
      <c r="E2604" t="s">
        <v>37</v>
      </c>
      <c r="F2604" t="s">
        <v>234</v>
      </c>
      <c r="G2604">
        <v>0.14000000000000001</v>
      </c>
      <c r="H2604">
        <v>0.04</v>
      </c>
      <c r="I2604">
        <v>0</v>
      </c>
      <c r="J2604">
        <v>0.01</v>
      </c>
      <c r="K2604">
        <v>0.18</v>
      </c>
      <c r="L2604">
        <v>61</v>
      </c>
      <c r="M2604">
        <v>21</v>
      </c>
      <c r="N2604">
        <v>7.1</v>
      </c>
      <c r="O2604">
        <v>7</v>
      </c>
      <c r="P2604" t="s">
        <v>2280</v>
      </c>
      <c r="Q2604" t="s">
        <v>20</v>
      </c>
      <c r="AF2604" t="s">
        <v>3350</v>
      </c>
    </row>
    <row r="2605" spans="1:32" x14ac:dyDescent="0.3">
      <c r="A2605" t="s">
        <v>6820</v>
      </c>
      <c r="B2605" t="s">
        <v>104</v>
      </c>
      <c r="C2605" t="str">
        <f t="shared" si="40"/>
        <v>2Ks</v>
      </c>
      <c r="D2605">
        <v>2001</v>
      </c>
      <c r="E2605" t="s">
        <v>50</v>
      </c>
      <c r="F2605" t="s">
        <v>283</v>
      </c>
      <c r="G2605">
        <v>0.1</v>
      </c>
      <c r="H2605">
        <v>7.0000000000000007E-2</v>
      </c>
      <c r="I2605">
        <v>0</v>
      </c>
      <c r="J2605">
        <v>0.01</v>
      </c>
      <c r="K2605">
        <v>0.18</v>
      </c>
      <c r="L2605">
        <v>84</v>
      </c>
      <c r="M2605">
        <v>15</v>
      </c>
      <c r="N2605">
        <v>8.9</v>
      </c>
      <c r="O2605">
        <v>17</v>
      </c>
      <c r="P2605" t="s">
        <v>6821</v>
      </c>
      <c r="Q2605" t="s">
        <v>53</v>
      </c>
      <c r="AF2605" t="s">
        <v>3352</v>
      </c>
    </row>
    <row r="2606" spans="1:32" x14ac:dyDescent="0.3">
      <c r="A2606" t="s">
        <v>6853</v>
      </c>
      <c r="B2606" t="s">
        <v>137</v>
      </c>
      <c r="C2606" t="str">
        <f t="shared" si="40"/>
        <v>2Ks</v>
      </c>
      <c r="D2606">
        <v>2001</v>
      </c>
      <c r="E2606" t="s">
        <v>24</v>
      </c>
      <c r="F2606" t="s">
        <v>977</v>
      </c>
      <c r="G2606">
        <v>0.15</v>
      </c>
      <c r="H2606">
        <v>0.03</v>
      </c>
      <c r="I2606">
        <v>0</v>
      </c>
      <c r="J2606">
        <v>0.01</v>
      </c>
      <c r="K2606">
        <v>0.18</v>
      </c>
      <c r="L2606">
        <v>64</v>
      </c>
      <c r="M2606">
        <v>21</v>
      </c>
      <c r="N2606">
        <v>8.3000000000000007</v>
      </c>
      <c r="O2606">
        <v>9</v>
      </c>
      <c r="P2606" t="s">
        <v>210</v>
      </c>
      <c r="Q2606" t="s">
        <v>20</v>
      </c>
      <c r="AF2606" t="s">
        <v>3353</v>
      </c>
    </row>
    <row r="2607" spans="1:32" x14ac:dyDescent="0.3">
      <c r="A2607" t="s">
        <v>3425</v>
      </c>
      <c r="B2607" t="s">
        <v>64</v>
      </c>
      <c r="C2607" t="str">
        <f t="shared" si="40"/>
        <v>2Ks</v>
      </c>
      <c r="D2607">
        <v>2001</v>
      </c>
      <c r="E2607" t="s">
        <v>101</v>
      </c>
      <c r="F2607" t="s">
        <v>111</v>
      </c>
      <c r="G2607">
        <v>0.13</v>
      </c>
      <c r="H2607">
        <v>0.05</v>
      </c>
      <c r="I2607">
        <v>0</v>
      </c>
      <c r="J2607">
        <v>0</v>
      </c>
      <c r="K2607">
        <v>0.18</v>
      </c>
      <c r="L2607">
        <v>68</v>
      </c>
      <c r="M2607">
        <v>8</v>
      </c>
      <c r="N2607" t="s">
        <v>203</v>
      </c>
      <c r="P2607" t="s">
        <v>260</v>
      </c>
      <c r="Q2607" t="s">
        <v>20</v>
      </c>
      <c r="AF2607" t="s">
        <v>3354</v>
      </c>
    </row>
    <row r="2608" spans="1:32" x14ac:dyDescent="0.3">
      <c r="A2608" t="s">
        <v>3084</v>
      </c>
      <c r="B2608" t="s">
        <v>189</v>
      </c>
      <c r="C2608" t="str">
        <f t="shared" si="40"/>
        <v>2Ks</v>
      </c>
      <c r="D2608">
        <v>2001</v>
      </c>
      <c r="E2608" t="s">
        <v>18</v>
      </c>
      <c r="F2608" t="s">
        <v>134</v>
      </c>
      <c r="G2608">
        <v>0.14000000000000001</v>
      </c>
      <c r="H2608">
        <v>0.04</v>
      </c>
      <c r="I2608">
        <v>0</v>
      </c>
      <c r="J2608">
        <v>0</v>
      </c>
      <c r="K2608">
        <v>0.18</v>
      </c>
      <c r="L2608">
        <v>81</v>
      </c>
      <c r="M2608">
        <v>13</v>
      </c>
      <c r="N2608">
        <v>8</v>
      </c>
      <c r="O2608">
        <v>9</v>
      </c>
      <c r="P2608" t="s">
        <v>135</v>
      </c>
      <c r="Q2608" t="s">
        <v>20</v>
      </c>
      <c r="AF2608" t="s">
        <v>3356</v>
      </c>
    </row>
    <row r="2609" spans="1:32" x14ac:dyDescent="0.3">
      <c r="A2609" t="s">
        <v>4285</v>
      </c>
      <c r="B2609" t="s">
        <v>189</v>
      </c>
      <c r="C2609" t="str">
        <f t="shared" si="40"/>
        <v>2Ks</v>
      </c>
      <c r="D2609">
        <v>2001</v>
      </c>
      <c r="E2609" t="s">
        <v>1</v>
      </c>
      <c r="F2609" t="s">
        <v>111</v>
      </c>
      <c r="G2609">
        <v>0.14000000000000001</v>
      </c>
      <c r="H2609">
        <v>0.04</v>
      </c>
      <c r="I2609">
        <v>0</v>
      </c>
      <c r="J2609">
        <v>0</v>
      </c>
      <c r="K2609">
        <v>0.18</v>
      </c>
      <c r="L2609">
        <v>61</v>
      </c>
      <c r="M2609">
        <v>11</v>
      </c>
      <c r="N2609">
        <v>7.4</v>
      </c>
      <c r="O2609">
        <v>8</v>
      </c>
      <c r="P2609" t="s">
        <v>260</v>
      </c>
      <c r="Q2609" t="s">
        <v>20</v>
      </c>
      <c r="AF2609" t="s">
        <v>3357</v>
      </c>
    </row>
    <row r="2610" spans="1:32" x14ac:dyDescent="0.3">
      <c r="A2610" t="s">
        <v>6920</v>
      </c>
      <c r="B2610" t="s">
        <v>55</v>
      </c>
      <c r="C2610" t="str">
        <f t="shared" si="40"/>
        <v>2Ks</v>
      </c>
      <c r="D2610">
        <v>2001</v>
      </c>
      <c r="E2610" t="s">
        <v>18</v>
      </c>
      <c r="F2610" t="s">
        <v>776</v>
      </c>
      <c r="G2610">
        <v>0.09</v>
      </c>
      <c r="H2610">
        <v>7.0000000000000007E-2</v>
      </c>
      <c r="I2610">
        <v>0</v>
      </c>
      <c r="J2610">
        <v>0.02</v>
      </c>
      <c r="K2610">
        <v>0.18</v>
      </c>
      <c r="L2610">
        <v>63</v>
      </c>
      <c r="M2610">
        <v>10</v>
      </c>
      <c r="N2610" t="s">
        <v>203</v>
      </c>
      <c r="P2610" t="s">
        <v>518</v>
      </c>
      <c r="Q2610" t="s">
        <v>20</v>
      </c>
      <c r="AF2610" t="s">
        <v>3358</v>
      </c>
    </row>
    <row r="2611" spans="1:32" x14ac:dyDescent="0.3">
      <c r="A2611" t="s">
        <v>4583</v>
      </c>
      <c r="B2611" t="s">
        <v>64</v>
      </c>
      <c r="C2611" t="str">
        <f t="shared" si="40"/>
        <v>2Ks</v>
      </c>
      <c r="D2611">
        <v>2001</v>
      </c>
      <c r="E2611" t="s">
        <v>18</v>
      </c>
      <c r="F2611" t="s">
        <v>234</v>
      </c>
      <c r="G2611">
        <v>0.13</v>
      </c>
      <c r="H2611">
        <v>0.05</v>
      </c>
      <c r="I2611">
        <v>0</v>
      </c>
      <c r="J2611">
        <v>0</v>
      </c>
      <c r="K2611">
        <v>0.18</v>
      </c>
      <c r="N2611" t="s">
        <v>203</v>
      </c>
      <c r="P2611" t="s">
        <v>819</v>
      </c>
      <c r="Q2611" t="s">
        <v>20</v>
      </c>
      <c r="AF2611" t="s">
        <v>3359</v>
      </c>
    </row>
    <row r="2612" spans="1:32" x14ac:dyDescent="0.3">
      <c r="A2612" t="s">
        <v>6925</v>
      </c>
      <c r="B2612" t="s">
        <v>104</v>
      </c>
      <c r="C2612" t="str">
        <f t="shared" si="40"/>
        <v>2Ks</v>
      </c>
      <c r="D2612">
        <v>2001</v>
      </c>
      <c r="E2612" t="s">
        <v>101</v>
      </c>
      <c r="F2612" t="s">
        <v>2819</v>
      </c>
      <c r="G2612">
        <v>0.1</v>
      </c>
      <c r="H2612">
        <v>7.0000000000000007E-2</v>
      </c>
      <c r="I2612">
        <v>0</v>
      </c>
      <c r="J2612">
        <v>0.01</v>
      </c>
      <c r="K2612">
        <v>0.18</v>
      </c>
      <c r="AF2612" t="s">
        <v>3361</v>
      </c>
    </row>
    <row r="2613" spans="1:32" x14ac:dyDescent="0.3">
      <c r="A2613" t="s">
        <v>4182</v>
      </c>
      <c r="B2613" t="s">
        <v>55</v>
      </c>
      <c r="C2613" t="str">
        <f t="shared" si="40"/>
        <v>2Ks</v>
      </c>
      <c r="D2613">
        <v>2001</v>
      </c>
      <c r="E2613" t="s">
        <v>37</v>
      </c>
      <c r="F2613" t="s">
        <v>3633</v>
      </c>
      <c r="G2613">
        <v>0.09</v>
      </c>
      <c r="H2613">
        <v>7.0000000000000007E-2</v>
      </c>
      <c r="I2613">
        <v>0</v>
      </c>
      <c r="J2613">
        <v>0.02</v>
      </c>
      <c r="K2613">
        <v>0.17</v>
      </c>
      <c r="L2613">
        <v>54</v>
      </c>
      <c r="M2613">
        <v>15</v>
      </c>
      <c r="N2613">
        <v>4.5999999999999996</v>
      </c>
      <c r="O2613">
        <v>5</v>
      </c>
      <c r="P2613" t="s">
        <v>1656</v>
      </c>
      <c r="Q2613" t="s">
        <v>88</v>
      </c>
      <c r="AF2613" t="s">
        <v>3362</v>
      </c>
    </row>
    <row r="2614" spans="1:32" x14ac:dyDescent="0.3">
      <c r="A2614" t="s">
        <v>6946</v>
      </c>
      <c r="B2614" t="s">
        <v>64</v>
      </c>
      <c r="C2614" t="str">
        <f t="shared" si="40"/>
        <v>2Ks</v>
      </c>
      <c r="D2614">
        <v>2001</v>
      </c>
      <c r="E2614" t="s">
        <v>18</v>
      </c>
      <c r="F2614" t="s">
        <v>3932</v>
      </c>
      <c r="G2614">
        <v>0.12</v>
      </c>
      <c r="H2614">
        <v>0.05</v>
      </c>
      <c r="I2614">
        <v>0</v>
      </c>
      <c r="J2614">
        <v>0</v>
      </c>
      <c r="K2614">
        <v>0.17</v>
      </c>
      <c r="L2614">
        <v>39</v>
      </c>
      <c r="M2614">
        <v>4</v>
      </c>
      <c r="N2614" t="s">
        <v>203</v>
      </c>
      <c r="P2614" t="s">
        <v>4743</v>
      </c>
      <c r="Q2614" t="s">
        <v>20</v>
      </c>
      <c r="AF2614" t="s">
        <v>3363</v>
      </c>
    </row>
    <row r="2615" spans="1:32" x14ac:dyDescent="0.3">
      <c r="A2615" t="s">
        <v>6948</v>
      </c>
      <c r="B2615" t="s">
        <v>55</v>
      </c>
      <c r="C2615" t="str">
        <f t="shared" si="40"/>
        <v>2Ks</v>
      </c>
      <c r="D2615">
        <v>2001</v>
      </c>
      <c r="E2615" t="s">
        <v>101</v>
      </c>
      <c r="F2615" t="s">
        <v>1656</v>
      </c>
      <c r="G2615">
        <v>0.09</v>
      </c>
      <c r="H2615">
        <v>7.0000000000000007E-2</v>
      </c>
      <c r="I2615">
        <v>0</v>
      </c>
      <c r="J2615">
        <v>0.02</v>
      </c>
      <c r="K2615">
        <v>0.17</v>
      </c>
      <c r="L2615">
        <v>49</v>
      </c>
      <c r="M2615">
        <v>12</v>
      </c>
      <c r="N2615">
        <v>4.5</v>
      </c>
      <c r="O2615">
        <v>6</v>
      </c>
      <c r="P2615" t="s">
        <v>1656</v>
      </c>
      <c r="Q2615" t="s">
        <v>88</v>
      </c>
      <c r="AF2615" t="s">
        <v>3364</v>
      </c>
    </row>
    <row r="2616" spans="1:32" x14ac:dyDescent="0.3">
      <c r="A2616" t="s">
        <v>6979</v>
      </c>
      <c r="B2616" t="s">
        <v>64</v>
      </c>
      <c r="C2616" t="str">
        <f t="shared" si="40"/>
        <v>2Ks</v>
      </c>
      <c r="D2616">
        <v>2001</v>
      </c>
      <c r="E2616" t="s">
        <v>18</v>
      </c>
      <c r="F2616" t="s">
        <v>234</v>
      </c>
      <c r="G2616">
        <v>0.12</v>
      </c>
      <c r="H2616">
        <v>0.05</v>
      </c>
      <c r="I2616">
        <v>0</v>
      </c>
      <c r="J2616">
        <v>0</v>
      </c>
      <c r="K2616">
        <v>0.17</v>
      </c>
      <c r="L2616">
        <v>70</v>
      </c>
      <c r="M2616">
        <v>10</v>
      </c>
      <c r="N2616" t="s">
        <v>203</v>
      </c>
      <c r="P2616" t="s">
        <v>6980</v>
      </c>
      <c r="Q2616" t="s">
        <v>20</v>
      </c>
      <c r="AF2616" t="s">
        <v>3365</v>
      </c>
    </row>
    <row r="2617" spans="1:32" x14ac:dyDescent="0.3">
      <c r="A2617" t="s">
        <v>6981</v>
      </c>
      <c r="B2617" t="s">
        <v>55</v>
      </c>
      <c r="C2617" t="str">
        <f t="shared" si="40"/>
        <v>2Ks</v>
      </c>
      <c r="D2617">
        <v>2001</v>
      </c>
      <c r="E2617" t="s">
        <v>37</v>
      </c>
      <c r="F2617" t="s">
        <v>248</v>
      </c>
      <c r="G2617">
        <v>0.08</v>
      </c>
      <c r="H2617">
        <v>7.0000000000000007E-2</v>
      </c>
      <c r="I2617">
        <v>0</v>
      </c>
      <c r="J2617">
        <v>0.02</v>
      </c>
      <c r="K2617">
        <v>0.17</v>
      </c>
      <c r="L2617">
        <v>80</v>
      </c>
      <c r="M2617">
        <v>19</v>
      </c>
      <c r="N2617">
        <v>8.3000000000000007</v>
      </c>
      <c r="O2617">
        <v>11</v>
      </c>
      <c r="P2617" t="s">
        <v>584</v>
      </c>
      <c r="Q2617" t="s">
        <v>88</v>
      </c>
      <c r="AF2617" t="s">
        <v>3366</v>
      </c>
    </row>
    <row r="2618" spans="1:32" x14ac:dyDescent="0.3">
      <c r="A2618" t="s">
        <v>6985</v>
      </c>
      <c r="B2618" t="s">
        <v>104</v>
      </c>
      <c r="C2618" t="str">
        <f t="shared" si="40"/>
        <v>2Ks</v>
      </c>
      <c r="D2618">
        <v>2001</v>
      </c>
      <c r="E2618" t="s">
        <v>1</v>
      </c>
      <c r="F2618" t="s">
        <v>68</v>
      </c>
      <c r="G2618">
        <v>0.1</v>
      </c>
      <c r="H2618">
        <v>7.0000000000000007E-2</v>
      </c>
      <c r="I2618">
        <v>0</v>
      </c>
      <c r="J2618">
        <v>0.01</v>
      </c>
      <c r="K2618">
        <v>0.17</v>
      </c>
      <c r="L2618">
        <v>73</v>
      </c>
      <c r="M2618">
        <v>7</v>
      </c>
      <c r="N2618">
        <v>8.5</v>
      </c>
      <c r="O2618">
        <v>6</v>
      </c>
      <c r="P2618" t="s">
        <v>518</v>
      </c>
      <c r="Q2618" t="s">
        <v>20</v>
      </c>
      <c r="AF2618" t="s">
        <v>3367</v>
      </c>
    </row>
    <row r="2619" spans="1:32" x14ac:dyDescent="0.3">
      <c r="A2619" t="s">
        <v>7046</v>
      </c>
      <c r="B2619" t="s">
        <v>55</v>
      </c>
      <c r="C2619" t="str">
        <f t="shared" si="40"/>
        <v>2Ks</v>
      </c>
      <c r="D2619">
        <v>2001</v>
      </c>
      <c r="E2619" t="s">
        <v>18</v>
      </c>
      <c r="F2619" t="s">
        <v>933</v>
      </c>
      <c r="G2619">
        <v>0.05</v>
      </c>
      <c r="H2619">
        <v>0.04</v>
      </c>
      <c r="I2619">
        <v>0.06</v>
      </c>
      <c r="J2619">
        <v>0.01</v>
      </c>
      <c r="K2619">
        <v>0.17</v>
      </c>
      <c r="L2619">
        <v>71</v>
      </c>
      <c r="M2619">
        <v>11</v>
      </c>
      <c r="N2619">
        <v>9.1</v>
      </c>
      <c r="O2619">
        <v>56</v>
      </c>
      <c r="P2619" t="s">
        <v>2061</v>
      </c>
      <c r="Q2619" t="s">
        <v>20</v>
      </c>
      <c r="AF2619" t="s">
        <v>3368</v>
      </c>
    </row>
    <row r="2620" spans="1:32" x14ac:dyDescent="0.3">
      <c r="A2620" t="s">
        <v>5487</v>
      </c>
      <c r="B2620" t="s">
        <v>104</v>
      </c>
      <c r="C2620" t="str">
        <f t="shared" si="40"/>
        <v>2Ks</v>
      </c>
      <c r="D2620">
        <v>2001</v>
      </c>
      <c r="E2620" t="s">
        <v>24</v>
      </c>
      <c r="F2620" t="s">
        <v>389</v>
      </c>
      <c r="G2620">
        <v>0.09</v>
      </c>
      <c r="H2620">
        <v>0.06</v>
      </c>
      <c r="I2620">
        <v>0</v>
      </c>
      <c r="J2620">
        <v>0.01</v>
      </c>
      <c r="K2620">
        <v>0.17</v>
      </c>
      <c r="AF2620" t="s">
        <v>3370</v>
      </c>
    </row>
    <row r="2621" spans="1:32" x14ac:dyDescent="0.3">
      <c r="A2621" t="s">
        <v>7140</v>
      </c>
      <c r="B2621" t="s">
        <v>55</v>
      </c>
      <c r="C2621" t="str">
        <f t="shared" si="40"/>
        <v>2Ks</v>
      </c>
      <c r="D2621">
        <v>2001</v>
      </c>
      <c r="E2621" t="s">
        <v>24</v>
      </c>
      <c r="F2621" t="s">
        <v>155</v>
      </c>
      <c r="G2621">
        <v>0.08</v>
      </c>
      <c r="H2621">
        <v>0.06</v>
      </c>
      <c r="I2621">
        <v>0</v>
      </c>
      <c r="J2621">
        <v>0.02</v>
      </c>
      <c r="K2621">
        <v>0.16</v>
      </c>
      <c r="AF2621" t="s">
        <v>3371</v>
      </c>
    </row>
    <row r="2622" spans="1:32" x14ac:dyDescent="0.3">
      <c r="A2622" t="s">
        <v>7143</v>
      </c>
      <c r="B2622" t="s">
        <v>55</v>
      </c>
      <c r="C2622" t="str">
        <f t="shared" si="40"/>
        <v>2Ks</v>
      </c>
      <c r="D2622">
        <v>2001</v>
      </c>
      <c r="E2622" t="s">
        <v>24</v>
      </c>
      <c r="F2622" t="s">
        <v>254</v>
      </c>
      <c r="G2622">
        <v>0.08</v>
      </c>
      <c r="H2622">
        <v>0.06</v>
      </c>
      <c r="I2622">
        <v>0</v>
      </c>
      <c r="J2622">
        <v>0.02</v>
      </c>
      <c r="K2622">
        <v>0.16</v>
      </c>
      <c r="L2622">
        <v>71</v>
      </c>
      <c r="M2622">
        <v>21</v>
      </c>
      <c r="N2622">
        <v>4.9000000000000004</v>
      </c>
      <c r="O2622">
        <v>8</v>
      </c>
      <c r="P2622" t="s">
        <v>7144</v>
      </c>
      <c r="Q2622" t="s">
        <v>20</v>
      </c>
      <c r="AF2622" t="s">
        <v>3373</v>
      </c>
    </row>
    <row r="2623" spans="1:32" x14ac:dyDescent="0.3">
      <c r="A2623" t="s">
        <v>7224</v>
      </c>
      <c r="B2623" t="s">
        <v>64</v>
      </c>
      <c r="C2623" t="str">
        <f t="shared" si="40"/>
        <v>2Ks</v>
      </c>
      <c r="D2623">
        <v>2001</v>
      </c>
      <c r="E2623" t="s">
        <v>50</v>
      </c>
      <c r="F2623" t="s">
        <v>484</v>
      </c>
      <c r="G2623">
        <v>0.11</v>
      </c>
      <c r="H2623">
        <v>0.04</v>
      </c>
      <c r="I2623">
        <v>0</v>
      </c>
      <c r="J2623">
        <v>0</v>
      </c>
      <c r="K2623">
        <v>0.16</v>
      </c>
      <c r="N2623" t="s">
        <v>203</v>
      </c>
      <c r="P2623" t="s">
        <v>971</v>
      </c>
      <c r="Q2623" t="s">
        <v>20</v>
      </c>
      <c r="AF2623" t="s">
        <v>3375</v>
      </c>
    </row>
    <row r="2624" spans="1:32" x14ac:dyDescent="0.3">
      <c r="A2624" t="s">
        <v>5756</v>
      </c>
      <c r="B2624" t="s">
        <v>95</v>
      </c>
      <c r="C2624" t="str">
        <f t="shared" si="40"/>
        <v>2Ks</v>
      </c>
      <c r="D2624">
        <v>2001</v>
      </c>
      <c r="E2624" t="s">
        <v>50</v>
      </c>
      <c r="F2624" t="s">
        <v>3932</v>
      </c>
      <c r="G2624">
        <v>0.13</v>
      </c>
      <c r="H2624">
        <v>0.03</v>
      </c>
      <c r="I2624">
        <v>0</v>
      </c>
      <c r="J2624">
        <v>0</v>
      </c>
      <c r="K2624">
        <v>0.16</v>
      </c>
      <c r="AF2624" t="s">
        <v>3376</v>
      </c>
    </row>
    <row r="2625" spans="1:32" x14ac:dyDescent="0.3">
      <c r="A2625" t="s">
        <v>7236</v>
      </c>
      <c r="B2625" t="s">
        <v>95</v>
      </c>
      <c r="C2625" t="str">
        <f t="shared" si="40"/>
        <v>2Ks</v>
      </c>
      <c r="D2625">
        <v>2001</v>
      </c>
      <c r="E2625" t="s">
        <v>18</v>
      </c>
      <c r="F2625" t="s">
        <v>234</v>
      </c>
      <c r="G2625">
        <v>0</v>
      </c>
      <c r="H2625">
        <v>0</v>
      </c>
      <c r="I2625">
        <v>0.12</v>
      </c>
      <c r="J2625">
        <v>0.04</v>
      </c>
      <c r="K2625">
        <v>0.16</v>
      </c>
      <c r="AF2625" t="s">
        <v>3378</v>
      </c>
    </row>
    <row r="2626" spans="1:32" x14ac:dyDescent="0.3">
      <c r="A2626" t="s">
        <v>7264</v>
      </c>
      <c r="B2626" t="s">
        <v>64</v>
      </c>
      <c r="C2626" t="str">
        <f t="shared" si="40"/>
        <v>2Ks</v>
      </c>
      <c r="D2626">
        <v>2001</v>
      </c>
      <c r="E2626" t="s">
        <v>24</v>
      </c>
      <c r="F2626" t="s">
        <v>234</v>
      </c>
      <c r="G2626">
        <v>0.09</v>
      </c>
      <c r="H2626">
        <v>0.03</v>
      </c>
      <c r="I2626">
        <v>0.04</v>
      </c>
      <c r="J2626">
        <v>0</v>
      </c>
      <c r="K2626">
        <v>0.16</v>
      </c>
      <c r="L2626">
        <v>78</v>
      </c>
      <c r="M2626">
        <v>9</v>
      </c>
      <c r="N2626" t="s">
        <v>203</v>
      </c>
      <c r="P2626" t="s">
        <v>2343</v>
      </c>
      <c r="Q2626" t="s">
        <v>20</v>
      </c>
      <c r="AF2626" t="s">
        <v>3379</v>
      </c>
    </row>
    <row r="2627" spans="1:32" x14ac:dyDescent="0.3">
      <c r="A2627" t="s">
        <v>7271</v>
      </c>
      <c r="B2627" t="s">
        <v>64</v>
      </c>
      <c r="C2627" t="str">
        <f t="shared" ref="C2627:C2690" si="41">_xlfn.IFS(D2627&lt;1990,"80s",D2627&lt;2000,"90s",D2627&lt;2010,"2Ks",D2627&lt;2020,"2k10s")</f>
        <v>2Ks</v>
      </c>
      <c r="D2627">
        <v>2001</v>
      </c>
      <c r="E2627" t="s">
        <v>30</v>
      </c>
      <c r="F2627" t="s">
        <v>372</v>
      </c>
      <c r="G2627">
        <v>0</v>
      </c>
      <c r="H2627">
        <v>0</v>
      </c>
      <c r="I2627">
        <v>0.15</v>
      </c>
      <c r="J2627">
        <v>0</v>
      </c>
      <c r="K2627">
        <v>0.16</v>
      </c>
      <c r="L2627">
        <v>62</v>
      </c>
      <c r="M2627">
        <v>16</v>
      </c>
      <c r="N2627" t="s">
        <v>203</v>
      </c>
      <c r="P2627" t="s">
        <v>181</v>
      </c>
      <c r="Q2627" t="s">
        <v>20</v>
      </c>
      <c r="AF2627" t="s">
        <v>3380</v>
      </c>
    </row>
    <row r="2628" spans="1:32" x14ac:dyDescent="0.3">
      <c r="A2628" t="s">
        <v>3401</v>
      </c>
      <c r="B2628" t="s">
        <v>64</v>
      </c>
      <c r="C2628" t="str">
        <f t="shared" si="41"/>
        <v>2Ks</v>
      </c>
      <c r="D2628">
        <v>2001</v>
      </c>
      <c r="E2628" t="s">
        <v>24</v>
      </c>
      <c r="F2628" t="s">
        <v>484</v>
      </c>
      <c r="G2628">
        <v>0.11</v>
      </c>
      <c r="H2628">
        <v>0.04</v>
      </c>
      <c r="I2628">
        <v>0</v>
      </c>
      <c r="J2628">
        <v>0</v>
      </c>
      <c r="K2628">
        <v>0.16</v>
      </c>
      <c r="AF2628" t="s">
        <v>3381</v>
      </c>
    </row>
    <row r="2629" spans="1:32" x14ac:dyDescent="0.3">
      <c r="A2629" t="s">
        <v>7337</v>
      </c>
      <c r="B2629" t="s">
        <v>55</v>
      </c>
      <c r="C2629" t="str">
        <f t="shared" si="41"/>
        <v>2Ks</v>
      </c>
      <c r="D2629">
        <v>2001</v>
      </c>
      <c r="E2629" t="s">
        <v>24</v>
      </c>
      <c r="F2629" t="s">
        <v>3932</v>
      </c>
      <c r="G2629">
        <v>0.08</v>
      </c>
      <c r="H2629">
        <v>0.06</v>
      </c>
      <c r="I2629">
        <v>0</v>
      </c>
      <c r="J2629">
        <v>0.02</v>
      </c>
      <c r="K2629">
        <v>0.15</v>
      </c>
      <c r="L2629">
        <v>38</v>
      </c>
      <c r="M2629">
        <v>10</v>
      </c>
      <c r="N2629">
        <v>3.4</v>
      </c>
      <c r="O2629">
        <v>5</v>
      </c>
      <c r="P2629" t="s">
        <v>3434</v>
      </c>
      <c r="Q2629" t="s">
        <v>88</v>
      </c>
      <c r="AF2629" t="s">
        <v>3383</v>
      </c>
    </row>
    <row r="2630" spans="1:32" x14ac:dyDescent="0.3">
      <c r="A2630" t="s">
        <v>7341</v>
      </c>
      <c r="B2630" t="s">
        <v>55</v>
      </c>
      <c r="C2630" t="str">
        <f t="shared" si="41"/>
        <v>2Ks</v>
      </c>
      <c r="D2630">
        <v>2001</v>
      </c>
      <c r="E2630" t="s">
        <v>34</v>
      </c>
      <c r="F2630" t="s">
        <v>648</v>
      </c>
      <c r="G2630">
        <v>0.08</v>
      </c>
      <c r="H2630">
        <v>0.06</v>
      </c>
      <c r="I2630">
        <v>0</v>
      </c>
      <c r="J2630">
        <v>0.02</v>
      </c>
      <c r="K2630">
        <v>0.15</v>
      </c>
      <c r="L2630">
        <v>77</v>
      </c>
      <c r="M2630">
        <v>16</v>
      </c>
      <c r="N2630">
        <v>8.5</v>
      </c>
      <c r="O2630">
        <v>11</v>
      </c>
      <c r="P2630" t="s">
        <v>2807</v>
      </c>
      <c r="Q2630" t="s">
        <v>88</v>
      </c>
      <c r="AF2630" t="s">
        <v>3384</v>
      </c>
    </row>
    <row r="2631" spans="1:32" x14ac:dyDescent="0.3">
      <c r="A2631" t="s">
        <v>7344</v>
      </c>
      <c r="B2631" t="s">
        <v>55</v>
      </c>
      <c r="C2631" t="str">
        <f t="shared" si="41"/>
        <v>2Ks</v>
      </c>
      <c r="D2631">
        <v>2001</v>
      </c>
      <c r="E2631" t="s">
        <v>24</v>
      </c>
      <c r="F2631" t="s">
        <v>523</v>
      </c>
      <c r="G2631">
        <v>0.08</v>
      </c>
      <c r="H2631">
        <v>0.06</v>
      </c>
      <c r="I2631">
        <v>0</v>
      </c>
      <c r="J2631">
        <v>0.02</v>
      </c>
      <c r="K2631">
        <v>0.15</v>
      </c>
      <c r="L2631">
        <v>36</v>
      </c>
      <c r="M2631">
        <v>6</v>
      </c>
      <c r="N2631">
        <v>3.9</v>
      </c>
      <c r="O2631">
        <v>15</v>
      </c>
      <c r="P2631" t="s">
        <v>7345</v>
      </c>
      <c r="Q2631" t="s">
        <v>20</v>
      </c>
      <c r="AF2631" t="s">
        <v>3385</v>
      </c>
    </row>
    <row r="2632" spans="1:32" x14ac:dyDescent="0.3">
      <c r="A2632" t="s">
        <v>5526</v>
      </c>
      <c r="B2632" t="s">
        <v>189</v>
      </c>
      <c r="C2632" t="str">
        <f t="shared" si="41"/>
        <v>2Ks</v>
      </c>
      <c r="D2632">
        <v>2001</v>
      </c>
      <c r="E2632" t="s">
        <v>24</v>
      </c>
      <c r="F2632" t="s">
        <v>523</v>
      </c>
      <c r="G2632">
        <v>0.12</v>
      </c>
      <c r="H2632">
        <v>0.03</v>
      </c>
      <c r="I2632">
        <v>0</v>
      </c>
      <c r="J2632">
        <v>0</v>
      </c>
      <c r="K2632">
        <v>0.15</v>
      </c>
      <c r="L2632">
        <v>83</v>
      </c>
      <c r="M2632">
        <v>21</v>
      </c>
      <c r="N2632">
        <v>7.8</v>
      </c>
      <c r="O2632">
        <v>14</v>
      </c>
      <c r="P2632" t="s">
        <v>1618</v>
      </c>
      <c r="Q2632" t="s">
        <v>20</v>
      </c>
      <c r="AF2632" t="s">
        <v>3386</v>
      </c>
    </row>
    <row r="2633" spans="1:32" x14ac:dyDescent="0.3">
      <c r="A2633" t="s">
        <v>3084</v>
      </c>
      <c r="B2633" t="s">
        <v>104</v>
      </c>
      <c r="C2633" t="str">
        <f t="shared" si="41"/>
        <v>2Ks</v>
      </c>
      <c r="D2633">
        <v>2001</v>
      </c>
      <c r="E2633" t="s">
        <v>18</v>
      </c>
      <c r="F2633" t="s">
        <v>134</v>
      </c>
      <c r="G2633">
        <v>0.08</v>
      </c>
      <c r="H2633">
        <v>0.06</v>
      </c>
      <c r="I2633">
        <v>0</v>
      </c>
      <c r="J2633">
        <v>0.01</v>
      </c>
      <c r="K2633">
        <v>0.15</v>
      </c>
      <c r="L2633">
        <v>81</v>
      </c>
      <c r="M2633">
        <v>8</v>
      </c>
      <c r="N2633">
        <v>6.4</v>
      </c>
      <c r="O2633">
        <v>5</v>
      </c>
      <c r="P2633" t="s">
        <v>135</v>
      </c>
      <c r="Q2633" t="s">
        <v>20</v>
      </c>
      <c r="AF2633" t="s">
        <v>3387</v>
      </c>
    </row>
    <row r="2634" spans="1:32" x14ac:dyDescent="0.3">
      <c r="A2634" t="s">
        <v>5546</v>
      </c>
      <c r="B2634" t="s">
        <v>55</v>
      </c>
      <c r="C2634" t="str">
        <f t="shared" si="41"/>
        <v>2Ks</v>
      </c>
      <c r="D2634">
        <v>2001</v>
      </c>
      <c r="E2634" t="s">
        <v>18</v>
      </c>
      <c r="F2634" t="s">
        <v>68</v>
      </c>
      <c r="G2634">
        <v>7.0000000000000007E-2</v>
      </c>
      <c r="H2634">
        <v>0.06</v>
      </c>
      <c r="I2634">
        <v>0</v>
      </c>
      <c r="J2634">
        <v>0.02</v>
      </c>
      <c r="K2634">
        <v>0.15</v>
      </c>
      <c r="L2634">
        <v>54</v>
      </c>
      <c r="M2634">
        <v>12</v>
      </c>
      <c r="N2634" t="s">
        <v>203</v>
      </c>
      <c r="P2634" t="s">
        <v>2144</v>
      </c>
      <c r="Q2634" t="s">
        <v>20</v>
      </c>
      <c r="AF2634" t="s">
        <v>3388</v>
      </c>
    </row>
    <row r="2635" spans="1:32" x14ac:dyDescent="0.3">
      <c r="A2635" t="s">
        <v>7428</v>
      </c>
      <c r="B2635" t="s">
        <v>55</v>
      </c>
      <c r="C2635" t="str">
        <f t="shared" si="41"/>
        <v>2Ks</v>
      </c>
      <c r="D2635">
        <v>2001</v>
      </c>
      <c r="E2635" t="s">
        <v>24</v>
      </c>
      <c r="F2635" t="s">
        <v>134</v>
      </c>
      <c r="G2635">
        <v>7.0000000000000007E-2</v>
      </c>
      <c r="H2635">
        <v>0.06</v>
      </c>
      <c r="I2635">
        <v>0</v>
      </c>
      <c r="J2635">
        <v>0.02</v>
      </c>
      <c r="K2635">
        <v>0.15</v>
      </c>
      <c r="L2635">
        <v>83</v>
      </c>
      <c r="M2635">
        <v>13</v>
      </c>
      <c r="N2635">
        <v>8.3000000000000007</v>
      </c>
      <c r="O2635">
        <v>9</v>
      </c>
      <c r="P2635" t="s">
        <v>135</v>
      </c>
      <c r="Q2635" t="s">
        <v>20</v>
      </c>
      <c r="AF2635" t="s">
        <v>3389</v>
      </c>
    </row>
    <row r="2636" spans="1:32" x14ac:dyDescent="0.3">
      <c r="A2636" t="s">
        <v>7436</v>
      </c>
      <c r="B2636" t="s">
        <v>95</v>
      </c>
      <c r="C2636" t="str">
        <f t="shared" si="41"/>
        <v>2Ks</v>
      </c>
      <c r="D2636">
        <v>2001</v>
      </c>
      <c r="E2636" t="s">
        <v>18</v>
      </c>
      <c r="F2636" t="s">
        <v>7437</v>
      </c>
      <c r="G2636">
        <v>0</v>
      </c>
      <c r="H2636">
        <v>0</v>
      </c>
      <c r="I2636">
        <v>0.15</v>
      </c>
      <c r="J2636">
        <v>0</v>
      </c>
      <c r="K2636">
        <v>0.15</v>
      </c>
      <c r="AF2636" t="s">
        <v>3390</v>
      </c>
    </row>
    <row r="2637" spans="1:32" x14ac:dyDescent="0.3">
      <c r="A2637" t="s">
        <v>7451</v>
      </c>
      <c r="B2637" t="s">
        <v>55</v>
      </c>
      <c r="C2637" t="str">
        <f t="shared" si="41"/>
        <v>2Ks</v>
      </c>
      <c r="D2637">
        <v>2001</v>
      </c>
      <c r="E2637" t="s">
        <v>37</v>
      </c>
      <c r="F2637" t="s">
        <v>648</v>
      </c>
      <c r="G2637">
        <v>7.0000000000000007E-2</v>
      </c>
      <c r="H2637">
        <v>0.06</v>
      </c>
      <c r="I2637">
        <v>0</v>
      </c>
      <c r="J2637">
        <v>0.02</v>
      </c>
      <c r="K2637">
        <v>0.15</v>
      </c>
      <c r="L2637">
        <v>52</v>
      </c>
      <c r="M2637">
        <v>12</v>
      </c>
      <c r="N2637">
        <v>6.4</v>
      </c>
      <c r="O2637">
        <v>5</v>
      </c>
      <c r="P2637" t="s">
        <v>3397</v>
      </c>
      <c r="Q2637" t="s">
        <v>88</v>
      </c>
      <c r="AF2637" t="s">
        <v>3391</v>
      </c>
    </row>
    <row r="2638" spans="1:32" x14ac:dyDescent="0.3">
      <c r="A2638" t="s">
        <v>5002</v>
      </c>
      <c r="B2638" t="s">
        <v>799</v>
      </c>
      <c r="C2638" t="str">
        <f t="shared" si="41"/>
        <v>2Ks</v>
      </c>
      <c r="D2638">
        <v>2001</v>
      </c>
      <c r="E2638" t="s">
        <v>101</v>
      </c>
      <c r="F2638" t="s">
        <v>151</v>
      </c>
      <c r="G2638">
        <v>0</v>
      </c>
      <c r="H2638">
        <v>0</v>
      </c>
      <c r="I2638">
        <v>0.15</v>
      </c>
      <c r="J2638">
        <v>0</v>
      </c>
      <c r="K2638">
        <v>0.15</v>
      </c>
      <c r="L2638">
        <v>88</v>
      </c>
      <c r="M2638">
        <v>9</v>
      </c>
      <c r="N2638">
        <v>9.4</v>
      </c>
      <c r="O2638">
        <v>201</v>
      </c>
      <c r="P2638" t="s">
        <v>1113</v>
      </c>
      <c r="Q2638" t="s">
        <v>88</v>
      </c>
      <c r="AF2638" t="s">
        <v>3394</v>
      </c>
    </row>
    <row r="2639" spans="1:32" x14ac:dyDescent="0.3">
      <c r="A2639" t="s">
        <v>7488</v>
      </c>
      <c r="B2639" t="s">
        <v>104</v>
      </c>
      <c r="C2639" t="str">
        <f t="shared" si="41"/>
        <v>2Ks</v>
      </c>
      <c r="D2639">
        <v>2001</v>
      </c>
      <c r="E2639" t="s">
        <v>24</v>
      </c>
      <c r="F2639" t="s">
        <v>71</v>
      </c>
      <c r="G2639">
        <v>0.08</v>
      </c>
      <c r="H2639">
        <v>0.06</v>
      </c>
      <c r="I2639">
        <v>0</v>
      </c>
      <c r="J2639">
        <v>0.01</v>
      </c>
      <c r="K2639">
        <v>0.15</v>
      </c>
      <c r="L2639">
        <v>76</v>
      </c>
      <c r="M2639">
        <v>8</v>
      </c>
      <c r="N2639">
        <v>8.6999999999999993</v>
      </c>
      <c r="O2639">
        <v>9</v>
      </c>
      <c r="P2639" t="s">
        <v>255</v>
      </c>
      <c r="Q2639" t="s">
        <v>20</v>
      </c>
      <c r="AF2639" t="s">
        <v>3396</v>
      </c>
    </row>
    <row r="2640" spans="1:32" x14ac:dyDescent="0.3">
      <c r="A2640" t="s">
        <v>7517</v>
      </c>
      <c r="B2640" t="s">
        <v>104</v>
      </c>
      <c r="C2640" t="str">
        <f t="shared" si="41"/>
        <v>2Ks</v>
      </c>
      <c r="D2640">
        <v>2001</v>
      </c>
      <c r="E2640" t="s">
        <v>39</v>
      </c>
      <c r="F2640" t="s">
        <v>234</v>
      </c>
      <c r="G2640">
        <v>0.08</v>
      </c>
      <c r="H2640">
        <v>0.06</v>
      </c>
      <c r="I2640">
        <v>0</v>
      </c>
      <c r="J2640">
        <v>0.01</v>
      </c>
      <c r="K2640">
        <v>0.15</v>
      </c>
      <c r="AF2640" t="s">
        <v>3398</v>
      </c>
    </row>
    <row r="2641" spans="1:32" x14ac:dyDescent="0.3">
      <c r="A2641" t="s">
        <v>7519</v>
      </c>
      <c r="B2641" t="s">
        <v>137</v>
      </c>
      <c r="C2641" t="str">
        <f t="shared" si="41"/>
        <v>2Ks</v>
      </c>
      <c r="D2641">
        <v>2001</v>
      </c>
      <c r="E2641" t="s">
        <v>24</v>
      </c>
      <c r="F2641" t="s">
        <v>283</v>
      </c>
      <c r="G2641">
        <v>0.11</v>
      </c>
      <c r="H2641">
        <v>0.03</v>
      </c>
      <c r="I2641">
        <v>0</v>
      </c>
      <c r="J2641">
        <v>0.01</v>
      </c>
      <c r="K2641">
        <v>0.15</v>
      </c>
      <c r="L2641">
        <v>65</v>
      </c>
      <c r="M2641">
        <v>21</v>
      </c>
      <c r="N2641">
        <v>7.7</v>
      </c>
      <c r="O2641">
        <v>6</v>
      </c>
      <c r="P2641" t="s">
        <v>1538</v>
      </c>
      <c r="Q2641" t="s">
        <v>88</v>
      </c>
      <c r="AF2641" t="s">
        <v>3400</v>
      </c>
    </row>
    <row r="2642" spans="1:32" x14ac:dyDescent="0.3">
      <c r="A2642" t="s">
        <v>7522</v>
      </c>
      <c r="B2642" t="s">
        <v>55</v>
      </c>
      <c r="C2642" t="str">
        <f t="shared" si="41"/>
        <v>2Ks</v>
      </c>
      <c r="D2642">
        <v>2001</v>
      </c>
      <c r="E2642" t="s">
        <v>24</v>
      </c>
      <c r="F2642" t="s">
        <v>68</v>
      </c>
      <c r="G2642">
        <v>7.0000000000000007E-2</v>
      </c>
      <c r="H2642">
        <v>0.06</v>
      </c>
      <c r="I2642">
        <v>0</v>
      </c>
      <c r="J2642">
        <v>0.02</v>
      </c>
      <c r="K2642">
        <v>0.15</v>
      </c>
      <c r="AF2642" t="s">
        <v>3401</v>
      </c>
    </row>
    <row r="2643" spans="1:32" x14ac:dyDescent="0.3">
      <c r="A2643" t="s">
        <v>7548</v>
      </c>
      <c r="B2643" t="s">
        <v>104</v>
      </c>
      <c r="C2643" t="str">
        <f t="shared" si="41"/>
        <v>2Ks</v>
      </c>
      <c r="D2643">
        <v>2001</v>
      </c>
      <c r="E2643" t="s">
        <v>30</v>
      </c>
      <c r="F2643" t="s">
        <v>1858</v>
      </c>
      <c r="G2643">
        <v>0.08</v>
      </c>
      <c r="H2643">
        <v>0.05</v>
      </c>
      <c r="I2643">
        <v>0</v>
      </c>
      <c r="J2643">
        <v>0.01</v>
      </c>
      <c r="K2643">
        <v>0.14000000000000001</v>
      </c>
      <c r="N2643" t="s">
        <v>203</v>
      </c>
      <c r="P2643" t="s">
        <v>7549</v>
      </c>
      <c r="Q2643" t="s">
        <v>20</v>
      </c>
      <c r="AF2643" t="s">
        <v>3402</v>
      </c>
    </row>
    <row r="2644" spans="1:32" x14ac:dyDescent="0.3">
      <c r="A2644" t="s">
        <v>7554</v>
      </c>
      <c r="B2644" t="s">
        <v>55</v>
      </c>
      <c r="C2644" t="str">
        <f t="shared" si="41"/>
        <v>2Ks</v>
      </c>
      <c r="D2644">
        <v>2001</v>
      </c>
      <c r="E2644" t="s">
        <v>50</v>
      </c>
      <c r="F2644" t="s">
        <v>3890</v>
      </c>
      <c r="G2644">
        <v>7.0000000000000007E-2</v>
      </c>
      <c r="H2644">
        <v>0.06</v>
      </c>
      <c r="I2644">
        <v>0</v>
      </c>
      <c r="J2644">
        <v>0.02</v>
      </c>
      <c r="K2644">
        <v>0.14000000000000001</v>
      </c>
      <c r="L2644">
        <v>74</v>
      </c>
      <c r="M2644">
        <v>22</v>
      </c>
      <c r="N2644">
        <v>8.9</v>
      </c>
      <c r="O2644">
        <v>72</v>
      </c>
      <c r="P2644" t="s">
        <v>2061</v>
      </c>
      <c r="Q2644" t="s">
        <v>88</v>
      </c>
      <c r="AF2644" t="s">
        <v>3404</v>
      </c>
    </row>
    <row r="2645" spans="1:32" x14ac:dyDescent="0.3">
      <c r="A2645" t="s">
        <v>7560</v>
      </c>
      <c r="B2645" t="s">
        <v>55</v>
      </c>
      <c r="C2645" t="str">
        <f t="shared" si="41"/>
        <v>2Ks</v>
      </c>
      <c r="D2645">
        <v>2001</v>
      </c>
      <c r="E2645" t="s">
        <v>1</v>
      </c>
      <c r="F2645" t="s">
        <v>1595</v>
      </c>
      <c r="G2645">
        <v>7.0000000000000007E-2</v>
      </c>
      <c r="H2645">
        <v>0.05</v>
      </c>
      <c r="I2645">
        <v>0</v>
      </c>
      <c r="J2645">
        <v>0.02</v>
      </c>
      <c r="K2645">
        <v>0.14000000000000001</v>
      </c>
      <c r="L2645">
        <v>58</v>
      </c>
      <c r="M2645">
        <v>7</v>
      </c>
      <c r="N2645">
        <v>3.5</v>
      </c>
      <c r="O2645">
        <v>6</v>
      </c>
      <c r="P2645" t="s">
        <v>5908</v>
      </c>
      <c r="Q2645" t="s">
        <v>20</v>
      </c>
      <c r="AF2645" t="s">
        <v>3405</v>
      </c>
    </row>
    <row r="2646" spans="1:32" x14ac:dyDescent="0.3">
      <c r="A2646" t="s">
        <v>7564</v>
      </c>
      <c r="B2646" t="s">
        <v>64</v>
      </c>
      <c r="C2646" t="str">
        <f t="shared" si="41"/>
        <v>2Ks</v>
      </c>
      <c r="D2646">
        <v>2001</v>
      </c>
      <c r="E2646" t="s">
        <v>1</v>
      </c>
      <c r="F2646" t="s">
        <v>977</v>
      </c>
      <c r="G2646">
        <v>0.1</v>
      </c>
      <c r="H2646">
        <v>0.04</v>
      </c>
      <c r="I2646">
        <v>0</v>
      </c>
      <c r="J2646">
        <v>0</v>
      </c>
      <c r="K2646">
        <v>0.14000000000000001</v>
      </c>
      <c r="AF2646" t="s">
        <v>3406</v>
      </c>
    </row>
    <row r="2647" spans="1:32" x14ac:dyDescent="0.3">
      <c r="A2647" t="s">
        <v>7583</v>
      </c>
      <c r="B2647" t="s">
        <v>104</v>
      </c>
      <c r="C2647" t="str">
        <f t="shared" si="41"/>
        <v>2Ks</v>
      </c>
      <c r="D2647">
        <v>2001</v>
      </c>
      <c r="E2647" t="s">
        <v>24</v>
      </c>
      <c r="F2647" t="s">
        <v>484</v>
      </c>
      <c r="G2647">
        <v>0.08</v>
      </c>
      <c r="H2647">
        <v>0.05</v>
      </c>
      <c r="I2647">
        <v>0</v>
      </c>
      <c r="J2647">
        <v>0.01</v>
      </c>
      <c r="K2647">
        <v>0.14000000000000001</v>
      </c>
      <c r="L2647">
        <v>70</v>
      </c>
      <c r="M2647">
        <v>8</v>
      </c>
      <c r="N2647" t="s">
        <v>203</v>
      </c>
      <c r="P2647" t="s">
        <v>6978</v>
      </c>
      <c r="Q2647" t="s">
        <v>88</v>
      </c>
      <c r="AF2647" t="s">
        <v>3407</v>
      </c>
    </row>
    <row r="2648" spans="1:32" x14ac:dyDescent="0.3">
      <c r="A2648" t="s">
        <v>7586</v>
      </c>
      <c r="B2648" t="s">
        <v>27</v>
      </c>
      <c r="C2648" t="str">
        <f t="shared" si="41"/>
        <v>2Ks</v>
      </c>
      <c r="D2648">
        <v>2001</v>
      </c>
      <c r="E2648" t="s">
        <v>28</v>
      </c>
      <c r="F2648" t="s">
        <v>350</v>
      </c>
      <c r="G2648">
        <v>0</v>
      </c>
      <c r="H2648">
        <v>0</v>
      </c>
      <c r="I2648">
        <v>0.14000000000000001</v>
      </c>
      <c r="J2648">
        <v>0</v>
      </c>
      <c r="K2648">
        <v>0.14000000000000001</v>
      </c>
      <c r="AF2648" t="s">
        <v>3408</v>
      </c>
    </row>
    <row r="2649" spans="1:32" x14ac:dyDescent="0.3">
      <c r="A2649" t="s">
        <v>7597</v>
      </c>
      <c r="B2649" t="s">
        <v>55</v>
      </c>
      <c r="C2649" t="str">
        <f t="shared" si="41"/>
        <v>2Ks</v>
      </c>
      <c r="D2649">
        <v>2001</v>
      </c>
      <c r="E2649" t="s">
        <v>18</v>
      </c>
      <c r="F2649" t="s">
        <v>1656</v>
      </c>
      <c r="G2649">
        <v>7.0000000000000007E-2</v>
      </c>
      <c r="H2649">
        <v>0.05</v>
      </c>
      <c r="I2649">
        <v>0</v>
      </c>
      <c r="J2649">
        <v>0.02</v>
      </c>
      <c r="K2649">
        <v>0.14000000000000001</v>
      </c>
      <c r="L2649">
        <v>44</v>
      </c>
      <c r="M2649">
        <v>14</v>
      </c>
      <c r="N2649">
        <v>5.7</v>
      </c>
      <c r="O2649">
        <v>6</v>
      </c>
      <c r="P2649" t="s">
        <v>1656</v>
      </c>
      <c r="Q2649" t="s">
        <v>88</v>
      </c>
      <c r="AF2649" t="s">
        <v>3409</v>
      </c>
    </row>
    <row r="2650" spans="1:32" x14ac:dyDescent="0.3">
      <c r="A2650" t="s">
        <v>2600</v>
      </c>
      <c r="B2650" t="s">
        <v>64</v>
      </c>
      <c r="C2650" t="str">
        <f t="shared" si="41"/>
        <v>2Ks</v>
      </c>
      <c r="D2650">
        <v>2001</v>
      </c>
      <c r="E2650" t="s">
        <v>37</v>
      </c>
      <c r="F2650" t="s">
        <v>71</v>
      </c>
      <c r="G2650">
        <v>0.1</v>
      </c>
      <c r="H2650">
        <v>0.04</v>
      </c>
      <c r="I2650">
        <v>0</v>
      </c>
      <c r="J2650">
        <v>0</v>
      </c>
      <c r="K2650">
        <v>0.14000000000000001</v>
      </c>
      <c r="L2650">
        <v>81</v>
      </c>
      <c r="M2650">
        <v>24</v>
      </c>
      <c r="N2650">
        <v>8.5</v>
      </c>
      <c r="O2650">
        <v>15</v>
      </c>
      <c r="P2650" t="s">
        <v>2640</v>
      </c>
      <c r="Q2650" t="s">
        <v>88</v>
      </c>
      <c r="AF2650" t="s">
        <v>3410</v>
      </c>
    </row>
    <row r="2651" spans="1:32" x14ac:dyDescent="0.3">
      <c r="A2651" t="s">
        <v>7611</v>
      </c>
      <c r="B2651" t="s">
        <v>104</v>
      </c>
      <c r="C2651" t="str">
        <f t="shared" si="41"/>
        <v>2Ks</v>
      </c>
      <c r="D2651">
        <v>2001</v>
      </c>
      <c r="E2651" t="s">
        <v>50</v>
      </c>
      <c r="F2651" t="s">
        <v>523</v>
      </c>
      <c r="G2651">
        <v>0.08</v>
      </c>
      <c r="H2651">
        <v>0.05</v>
      </c>
      <c r="I2651">
        <v>0</v>
      </c>
      <c r="J2651">
        <v>0.01</v>
      </c>
      <c r="K2651">
        <v>0.14000000000000001</v>
      </c>
      <c r="AF2651" t="s">
        <v>3412</v>
      </c>
    </row>
    <row r="2652" spans="1:32" x14ac:dyDescent="0.3">
      <c r="A2652" t="s">
        <v>7613</v>
      </c>
      <c r="B2652" t="s">
        <v>55</v>
      </c>
      <c r="C2652" t="str">
        <f t="shared" si="41"/>
        <v>2Ks</v>
      </c>
      <c r="D2652">
        <v>2001</v>
      </c>
      <c r="E2652" t="s">
        <v>34</v>
      </c>
      <c r="F2652" t="s">
        <v>68</v>
      </c>
      <c r="G2652">
        <v>7.0000000000000007E-2</v>
      </c>
      <c r="H2652">
        <v>0.05</v>
      </c>
      <c r="I2652">
        <v>0</v>
      </c>
      <c r="J2652">
        <v>0.02</v>
      </c>
      <c r="K2652">
        <v>0.14000000000000001</v>
      </c>
      <c r="L2652">
        <v>67</v>
      </c>
      <c r="M2652">
        <v>26</v>
      </c>
      <c r="N2652">
        <v>6.6</v>
      </c>
      <c r="O2652">
        <v>26</v>
      </c>
      <c r="P2652" t="s">
        <v>1053</v>
      </c>
      <c r="Q2652" t="s">
        <v>20</v>
      </c>
      <c r="AF2652" t="s">
        <v>3413</v>
      </c>
    </row>
    <row r="2653" spans="1:32" x14ac:dyDescent="0.3">
      <c r="A2653" t="s">
        <v>7630</v>
      </c>
      <c r="B2653" t="s">
        <v>55</v>
      </c>
      <c r="C2653" t="str">
        <f t="shared" si="41"/>
        <v>2Ks</v>
      </c>
      <c r="D2653">
        <v>2001</v>
      </c>
      <c r="E2653" t="s">
        <v>50</v>
      </c>
      <c r="F2653" t="s">
        <v>523</v>
      </c>
      <c r="G2653">
        <v>7.0000000000000007E-2</v>
      </c>
      <c r="H2653">
        <v>0.05</v>
      </c>
      <c r="I2653">
        <v>0</v>
      </c>
      <c r="J2653">
        <v>0.02</v>
      </c>
      <c r="K2653">
        <v>0.14000000000000001</v>
      </c>
      <c r="L2653">
        <v>64</v>
      </c>
      <c r="M2653">
        <v>15</v>
      </c>
      <c r="N2653">
        <v>7.3</v>
      </c>
      <c r="O2653">
        <v>37</v>
      </c>
      <c r="P2653" t="s">
        <v>930</v>
      </c>
      <c r="Q2653" t="s">
        <v>88</v>
      </c>
      <c r="AF2653" t="s">
        <v>3414</v>
      </c>
    </row>
    <row r="2654" spans="1:32" x14ac:dyDescent="0.3">
      <c r="A2654" t="s">
        <v>7668</v>
      </c>
      <c r="B2654" t="s">
        <v>104</v>
      </c>
      <c r="C2654" t="str">
        <f t="shared" si="41"/>
        <v>2Ks</v>
      </c>
      <c r="D2654">
        <v>2001</v>
      </c>
      <c r="E2654" t="s">
        <v>18</v>
      </c>
      <c r="F2654" t="s">
        <v>68</v>
      </c>
      <c r="G2654">
        <v>0.08</v>
      </c>
      <c r="H2654">
        <v>0.05</v>
      </c>
      <c r="I2654">
        <v>0</v>
      </c>
      <c r="J2654">
        <v>0.01</v>
      </c>
      <c r="K2654">
        <v>0.14000000000000001</v>
      </c>
      <c r="L2654">
        <v>53</v>
      </c>
      <c r="M2654">
        <v>10</v>
      </c>
      <c r="N2654" t="s">
        <v>203</v>
      </c>
      <c r="P2654" t="s">
        <v>2144</v>
      </c>
      <c r="Q2654" t="s">
        <v>20</v>
      </c>
      <c r="AF2654" t="s">
        <v>3415</v>
      </c>
    </row>
    <row r="2655" spans="1:32" x14ac:dyDescent="0.3">
      <c r="A2655" t="s">
        <v>7715</v>
      </c>
      <c r="B2655" t="s">
        <v>104</v>
      </c>
      <c r="C2655" t="str">
        <f t="shared" si="41"/>
        <v>2Ks</v>
      </c>
      <c r="D2655">
        <v>2001</v>
      </c>
      <c r="E2655" t="s">
        <v>1</v>
      </c>
      <c r="F2655" t="s">
        <v>1091</v>
      </c>
      <c r="G2655">
        <v>0.08</v>
      </c>
      <c r="H2655">
        <v>0.05</v>
      </c>
      <c r="I2655">
        <v>0</v>
      </c>
      <c r="J2655">
        <v>0.01</v>
      </c>
      <c r="K2655">
        <v>0.14000000000000001</v>
      </c>
      <c r="AF2655" t="s">
        <v>3416</v>
      </c>
    </row>
    <row r="2656" spans="1:32" x14ac:dyDescent="0.3">
      <c r="A2656" t="s">
        <v>7724</v>
      </c>
      <c r="B2656" t="s">
        <v>55</v>
      </c>
      <c r="C2656" t="str">
        <f t="shared" si="41"/>
        <v>2Ks</v>
      </c>
      <c r="D2656">
        <v>2001</v>
      </c>
      <c r="E2656" t="s">
        <v>34</v>
      </c>
      <c r="F2656" t="s">
        <v>7725</v>
      </c>
      <c r="G2656">
        <v>0</v>
      </c>
      <c r="H2656">
        <v>0</v>
      </c>
      <c r="I2656">
        <v>0.14000000000000001</v>
      </c>
      <c r="J2656">
        <v>0</v>
      </c>
      <c r="K2656">
        <v>0.14000000000000001</v>
      </c>
      <c r="AF2656" t="s">
        <v>3417</v>
      </c>
    </row>
    <row r="2657" spans="1:32" x14ac:dyDescent="0.3">
      <c r="A2657" t="s">
        <v>7766</v>
      </c>
      <c r="B2657" t="s">
        <v>55</v>
      </c>
      <c r="C2657" t="str">
        <f t="shared" si="41"/>
        <v>2Ks</v>
      </c>
      <c r="D2657">
        <v>2001</v>
      </c>
      <c r="E2657" t="s">
        <v>18</v>
      </c>
      <c r="F2657" t="s">
        <v>68</v>
      </c>
      <c r="G2657">
        <v>7.0000000000000007E-2</v>
      </c>
      <c r="H2657">
        <v>0.05</v>
      </c>
      <c r="I2657">
        <v>0</v>
      </c>
      <c r="J2657">
        <v>0.02</v>
      </c>
      <c r="K2657">
        <v>0.14000000000000001</v>
      </c>
      <c r="L2657">
        <v>77</v>
      </c>
      <c r="M2657">
        <v>21</v>
      </c>
      <c r="N2657">
        <v>7.5</v>
      </c>
      <c r="O2657">
        <v>10</v>
      </c>
      <c r="P2657" t="s">
        <v>1129</v>
      </c>
      <c r="Q2657" t="s">
        <v>20</v>
      </c>
      <c r="AF2657" t="s">
        <v>3418</v>
      </c>
    </row>
    <row r="2658" spans="1:32" x14ac:dyDescent="0.3">
      <c r="A2658" t="s">
        <v>7776</v>
      </c>
      <c r="B2658" t="s">
        <v>55</v>
      </c>
      <c r="C2658" t="str">
        <f t="shared" si="41"/>
        <v>2Ks</v>
      </c>
      <c r="D2658">
        <v>2001</v>
      </c>
      <c r="E2658" t="s">
        <v>37</v>
      </c>
      <c r="F2658" t="s">
        <v>68</v>
      </c>
      <c r="G2658">
        <v>7.0000000000000007E-2</v>
      </c>
      <c r="H2658">
        <v>0.05</v>
      </c>
      <c r="I2658">
        <v>0</v>
      </c>
      <c r="J2658">
        <v>0.02</v>
      </c>
      <c r="K2658">
        <v>0.14000000000000001</v>
      </c>
      <c r="L2658">
        <v>65</v>
      </c>
      <c r="M2658">
        <v>18</v>
      </c>
      <c r="N2658">
        <v>8</v>
      </c>
      <c r="O2658">
        <v>5</v>
      </c>
      <c r="P2658" t="s">
        <v>4382</v>
      </c>
      <c r="Q2658" t="s">
        <v>88</v>
      </c>
      <c r="AF2658" t="s">
        <v>3419</v>
      </c>
    </row>
    <row r="2659" spans="1:32" x14ac:dyDescent="0.3">
      <c r="A2659" t="s">
        <v>7782</v>
      </c>
      <c r="B2659" t="s">
        <v>104</v>
      </c>
      <c r="C2659" t="str">
        <f t="shared" si="41"/>
        <v>2Ks</v>
      </c>
      <c r="D2659">
        <v>2001</v>
      </c>
      <c r="E2659" t="s">
        <v>50</v>
      </c>
      <c r="F2659" t="s">
        <v>523</v>
      </c>
      <c r="G2659">
        <v>0.08</v>
      </c>
      <c r="H2659">
        <v>0.05</v>
      </c>
      <c r="I2659">
        <v>0</v>
      </c>
      <c r="J2659">
        <v>0.01</v>
      </c>
      <c r="K2659">
        <v>0.14000000000000001</v>
      </c>
      <c r="AF2659" t="s">
        <v>3420</v>
      </c>
    </row>
    <row r="2660" spans="1:32" x14ac:dyDescent="0.3">
      <c r="A2660" t="s">
        <v>7796</v>
      </c>
      <c r="B2660" t="s">
        <v>104</v>
      </c>
      <c r="C2660" t="str">
        <f t="shared" si="41"/>
        <v>2Ks</v>
      </c>
      <c r="D2660">
        <v>2001</v>
      </c>
      <c r="E2660" t="s">
        <v>18</v>
      </c>
      <c r="F2660" t="s">
        <v>977</v>
      </c>
      <c r="G2660">
        <v>7.0000000000000007E-2</v>
      </c>
      <c r="H2660">
        <v>0.05</v>
      </c>
      <c r="I2660">
        <v>0</v>
      </c>
      <c r="J2660">
        <v>0.01</v>
      </c>
      <c r="K2660">
        <v>0.13</v>
      </c>
      <c r="N2660" t="s">
        <v>203</v>
      </c>
      <c r="P2660" t="s">
        <v>3752</v>
      </c>
      <c r="Q2660" t="s">
        <v>20</v>
      </c>
      <c r="AF2660" t="s">
        <v>3421</v>
      </c>
    </row>
    <row r="2661" spans="1:32" x14ac:dyDescent="0.3">
      <c r="A2661" t="s">
        <v>7805</v>
      </c>
      <c r="B2661" t="s">
        <v>104</v>
      </c>
      <c r="C2661" t="str">
        <f t="shared" si="41"/>
        <v>2Ks</v>
      </c>
      <c r="D2661">
        <v>2001</v>
      </c>
      <c r="E2661" t="s">
        <v>1</v>
      </c>
      <c r="F2661" t="s">
        <v>234</v>
      </c>
      <c r="G2661">
        <v>7.0000000000000007E-2</v>
      </c>
      <c r="H2661">
        <v>0.05</v>
      </c>
      <c r="I2661">
        <v>0</v>
      </c>
      <c r="J2661">
        <v>0.01</v>
      </c>
      <c r="K2661">
        <v>0.13</v>
      </c>
      <c r="L2661">
        <v>69</v>
      </c>
      <c r="M2661">
        <v>16</v>
      </c>
      <c r="N2661">
        <v>7</v>
      </c>
      <c r="O2661">
        <v>13</v>
      </c>
      <c r="P2661" t="s">
        <v>357</v>
      </c>
      <c r="Q2661" t="s">
        <v>88</v>
      </c>
      <c r="AF2661" t="s">
        <v>3422</v>
      </c>
    </row>
    <row r="2662" spans="1:32" x14ac:dyDescent="0.3">
      <c r="A2662" t="s">
        <v>6920</v>
      </c>
      <c r="B2662" t="s">
        <v>104</v>
      </c>
      <c r="C2662" t="str">
        <f t="shared" si="41"/>
        <v>2Ks</v>
      </c>
      <c r="D2662">
        <v>2001</v>
      </c>
      <c r="E2662" t="s">
        <v>18</v>
      </c>
      <c r="F2662" t="s">
        <v>776</v>
      </c>
      <c r="G2662">
        <v>7.0000000000000007E-2</v>
      </c>
      <c r="H2662">
        <v>0.05</v>
      </c>
      <c r="I2662">
        <v>0</v>
      </c>
      <c r="J2662">
        <v>0.01</v>
      </c>
      <c r="K2662">
        <v>0.13</v>
      </c>
      <c r="N2662" t="s">
        <v>203</v>
      </c>
      <c r="P2662" t="s">
        <v>518</v>
      </c>
      <c r="Q2662" t="s">
        <v>20</v>
      </c>
      <c r="AF2662" t="s">
        <v>3423</v>
      </c>
    </row>
    <row r="2663" spans="1:32" x14ac:dyDescent="0.3">
      <c r="A2663" t="s">
        <v>7847</v>
      </c>
      <c r="B2663" t="s">
        <v>55</v>
      </c>
      <c r="C2663" t="str">
        <f t="shared" si="41"/>
        <v>2Ks</v>
      </c>
      <c r="D2663">
        <v>2001</v>
      </c>
      <c r="E2663" t="s">
        <v>50</v>
      </c>
      <c r="F2663" t="s">
        <v>1656</v>
      </c>
      <c r="G2663">
        <v>0.06</v>
      </c>
      <c r="H2663">
        <v>0.05</v>
      </c>
      <c r="I2663">
        <v>0</v>
      </c>
      <c r="J2663">
        <v>0.02</v>
      </c>
      <c r="K2663">
        <v>0.13</v>
      </c>
      <c r="L2663">
        <v>39</v>
      </c>
      <c r="M2663">
        <v>13</v>
      </c>
      <c r="N2663">
        <v>3.8</v>
      </c>
      <c r="O2663">
        <v>4</v>
      </c>
      <c r="P2663" t="s">
        <v>1656</v>
      </c>
      <c r="Q2663" t="s">
        <v>88</v>
      </c>
      <c r="AF2663" t="s">
        <v>3425</v>
      </c>
    </row>
    <row r="2664" spans="1:32" x14ac:dyDescent="0.3">
      <c r="A2664" t="s">
        <v>7876</v>
      </c>
      <c r="B2664" t="s">
        <v>55</v>
      </c>
      <c r="C2664" t="str">
        <f t="shared" si="41"/>
        <v>2Ks</v>
      </c>
      <c r="D2664">
        <v>2001</v>
      </c>
      <c r="E2664" t="s">
        <v>18</v>
      </c>
      <c r="F2664" t="s">
        <v>933</v>
      </c>
      <c r="G2664">
        <v>0</v>
      </c>
      <c r="H2664">
        <v>0</v>
      </c>
      <c r="I2664">
        <v>0.13</v>
      </c>
      <c r="J2664">
        <v>0</v>
      </c>
      <c r="K2664">
        <v>0.13</v>
      </c>
      <c r="AF2664" t="s">
        <v>3426</v>
      </c>
    </row>
    <row r="2665" spans="1:32" x14ac:dyDescent="0.3">
      <c r="A2665" t="s">
        <v>7902</v>
      </c>
      <c r="B2665" t="s">
        <v>64</v>
      </c>
      <c r="C2665" t="str">
        <f t="shared" si="41"/>
        <v>2Ks</v>
      </c>
      <c r="D2665">
        <v>2001</v>
      </c>
      <c r="E2665" t="s">
        <v>86</v>
      </c>
      <c r="F2665" t="s">
        <v>1263</v>
      </c>
      <c r="G2665">
        <v>0.09</v>
      </c>
      <c r="H2665">
        <v>0.03</v>
      </c>
      <c r="I2665">
        <v>0</v>
      </c>
      <c r="J2665">
        <v>0</v>
      </c>
      <c r="K2665">
        <v>0.13</v>
      </c>
      <c r="AF2665" t="s">
        <v>3427</v>
      </c>
    </row>
    <row r="2666" spans="1:32" x14ac:dyDescent="0.3">
      <c r="A2666" t="s">
        <v>3401</v>
      </c>
      <c r="B2666" t="s">
        <v>137</v>
      </c>
      <c r="C2666" t="str">
        <f t="shared" si="41"/>
        <v>2Ks</v>
      </c>
      <c r="D2666">
        <v>2001</v>
      </c>
      <c r="E2666" t="s">
        <v>24</v>
      </c>
      <c r="F2666" t="s">
        <v>484</v>
      </c>
      <c r="G2666">
        <v>0.1</v>
      </c>
      <c r="H2666">
        <v>0.03</v>
      </c>
      <c r="I2666">
        <v>0</v>
      </c>
      <c r="J2666">
        <v>0</v>
      </c>
      <c r="K2666">
        <v>0.13</v>
      </c>
      <c r="L2666">
        <v>74</v>
      </c>
      <c r="M2666">
        <v>15</v>
      </c>
      <c r="N2666" t="s">
        <v>203</v>
      </c>
      <c r="P2666" t="s">
        <v>2816</v>
      </c>
      <c r="Q2666" t="s">
        <v>20</v>
      </c>
      <c r="AF2666" t="s">
        <v>3429</v>
      </c>
    </row>
    <row r="2667" spans="1:32" x14ac:dyDescent="0.3">
      <c r="A2667" t="s">
        <v>7971</v>
      </c>
      <c r="B2667" t="s">
        <v>55</v>
      </c>
      <c r="C2667" t="str">
        <f t="shared" si="41"/>
        <v>2Ks</v>
      </c>
      <c r="D2667">
        <v>2001</v>
      </c>
      <c r="E2667" t="s">
        <v>24</v>
      </c>
      <c r="F2667" t="s">
        <v>134</v>
      </c>
      <c r="G2667">
        <v>0.06</v>
      </c>
      <c r="H2667">
        <v>0.05</v>
      </c>
      <c r="I2667">
        <v>0</v>
      </c>
      <c r="J2667">
        <v>0.02</v>
      </c>
      <c r="K2667">
        <v>0.13</v>
      </c>
      <c r="L2667">
        <v>58</v>
      </c>
      <c r="M2667">
        <v>4</v>
      </c>
      <c r="N2667" t="s">
        <v>203</v>
      </c>
      <c r="P2667" t="s">
        <v>7972</v>
      </c>
      <c r="Q2667" t="s">
        <v>20</v>
      </c>
      <c r="AF2667" t="s">
        <v>3430</v>
      </c>
    </row>
    <row r="2668" spans="1:32" x14ac:dyDescent="0.3">
      <c r="A2668" t="s">
        <v>7987</v>
      </c>
      <c r="B2668" t="s">
        <v>55</v>
      </c>
      <c r="C2668" t="str">
        <f t="shared" si="41"/>
        <v>2Ks</v>
      </c>
      <c r="D2668">
        <v>2001</v>
      </c>
      <c r="E2668" t="s">
        <v>1</v>
      </c>
      <c r="F2668" t="s">
        <v>1656</v>
      </c>
      <c r="G2668">
        <v>0.06</v>
      </c>
      <c r="H2668">
        <v>0.05</v>
      </c>
      <c r="I2668">
        <v>0</v>
      </c>
      <c r="J2668">
        <v>0.02</v>
      </c>
      <c r="K2668">
        <v>0.13</v>
      </c>
      <c r="L2668">
        <v>53</v>
      </c>
      <c r="M2668">
        <v>18</v>
      </c>
      <c r="N2668">
        <v>6.7</v>
      </c>
      <c r="O2668">
        <v>6</v>
      </c>
      <c r="P2668" t="s">
        <v>1656</v>
      </c>
      <c r="Q2668" t="s">
        <v>20</v>
      </c>
      <c r="AF2668" t="s">
        <v>3431</v>
      </c>
    </row>
    <row r="2669" spans="1:32" x14ac:dyDescent="0.3">
      <c r="A2669" t="s">
        <v>7993</v>
      </c>
      <c r="B2669" t="s">
        <v>55</v>
      </c>
      <c r="C2669" t="str">
        <f t="shared" si="41"/>
        <v>2Ks</v>
      </c>
      <c r="D2669">
        <v>2001</v>
      </c>
      <c r="E2669" t="s">
        <v>39</v>
      </c>
      <c r="F2669" t="s">
        <v>51</v>
      </c>
      <c r="G2669">
        <v>0.06</v>
      </c>
      <c r="H2669">
        <v>0.05</v>
      </c>
      <c r="I2669">
        <v>0</v>
      </c>
      <c r="J2669">
        <v>0.02</v>
      </c>
      <c r="K2669">
        <v>0.13</v>
      </c>
      <c r="L2669">
        <v>63</v>
      </c>
      <c r="M2669">
        <v>20</v>
      </c>
      <c r="N2669">
        <v>6.2</v>
      </c>
      <c r="O2669">
        <v>5</v>
      </c>
      <c r="P2669" t="s">
        <v>7288</v>
      </c>
      <c r="Q2669" t="s">
        <v>20</v>
      </c>
      <c r="AF2669" t="s">
        <v>3433</v>
      </c>
    </row>
    <row r="2670" spans="1:32" x14ac:dyDescent="0.3">
      <c r="A2670" t="s">
        <v>8003</v>
      </c>
      <c r="B2670" t="s">
        <v>64</v>
      </c>
      <c r="C2670" t="str">
        <f t="shared" si="41"/>
        <v>2Ks</v>
      </c>
      <c r="D2670">
        <v>2001</v>
      </c>
      <c r="E2670" t="s">
        <v>30</v>
      </c>
      <c r="F2670" t="s">
        <v>4632</v>
      </c>
      <c r="G2670">
        <v>0.09</v>
      </c>
      <c r="H2670">
        <v>0.03</v>
      </c>
      <c r="I2670">
        <v>0</v>
      </c>
      <c r="J2670">
        <v>0</v>
      </c>
      <c r="K2670">
        <v>0.13</v>
      </c>
      <c r="L2670">
        <v>68</v>
      </c>
      <c r="M2670">
        <v>4</v>
      </c>
      <c r="N2670" t="s">
        <v>203</v>
      </c>
      <c r="P2670" t="s">
        <v>1235</v>
      </c>
      <c r="Q2670" t="s">
        <v>20</v>
      </c>
      <c r="AF2670" t="s">
        <v>3435</v>
      </c>
    </row>
    <row r="2671" spans="1:32" x14ac:dyDescent="0.3">
      <c r="A2671" t="s">
        <v>6948</v>
      </c>
      <c r="B2671" t="s">
        <v>104</v>
      </c>
      <c r="C2671" t="str">
        <f t="shared" si="41"/>
        <v>2Ks</v>
      </c>
      <c r="D2671">
        <v>2001</v>
      </c>
      <c r="E2671" t="s">
        <v>101</v>
      </c>
      <c r="F2671" t="s">
        <v>1656</v>
      </c>
      <c r="G2671">
        <v>7.0000000000000007E-2</v>
      </c>
      <c r="H2671">
        <v>0.05</v>
      </c>
      <c r="I2671">
        <v>0</v>
      </c>
      <c r="J2671">
        <v>0.01</v>
      </c>
      <c r="K2671">
        <v>0.13</v>
      </c>
      <c r="AF2671" t="s">
        <v>3436</v>
      </c>
    </row>
    <row r="2672" spans="1:32" x14ac:dyDescent="0.3">
      <c r="A2672" t="s">
        <v>6985</v>
      </c>
      <c r="B2672" t="s">
        <v>64</v>
      </c>
      <c r="C2672" t="str">
        <f t="shared" si="41"/>
        <v>2Ks</v>
      </c>
      <c r="D2672">
        <v>2001</v>
      </c>
      <c r="E2672" t="s">
        <v>1</v>
      </c>
      <c r="F2672" t="s">
        <v>484</v>
      </c>
      <c r="G2672">
        <v>0.09</v>
      </c>
      <c r="H2672">
        <v>0.03</v>
      </c>
      <c r="I2672">
        <v>0</v>
      </c>
      <c r="J2672">
        <v>0</v>
      </c>
      <c r="K2672">
        <v>0.12</v>
      </c>
      <c r="N2672" t="s">
        <v>203</v>
      </c>
      <c r="P2672" t="s">
        <v>1194</v>
      </c>
      <c r="Q2672" t="s">
        <v>20</v>
      </c>
      <c r="AF2672" t="s">
        <v>3437</v>
      </c>
    </row>
    <row r="2673" spans="1:32" x14ac:dyDescent="0.3">
      <c r="A2673" t="s">
        <v>8057</v>
      </c>
      <c r="B2673" t="s">
        <v>799</v>
      </c>
      <c r="C2673" t="str">
        <f t="shared" si="41"/>
        <v>2Ks</v>
      </c>
      <c r="D2673">
        <v>2001</v>
      </c>
      <c r="E2673" t="s">
        <v>86</v>
      </c>
      <c r="F2673" t="s">
        <v>222</v>
      </c>
      <c r="G2673">
        <v>0</v>
      </c>
      <c r="H2673">
        <v>0</v>
      </c>
      <c r="I2673">
        <v>0.12</v>
      </c>
      <c r="J2673">
        <v>0</v>
      </c>
      <c r="K2673">
        <v>0.12</v>
      </c>
      <c r="AF2673" t="s">
        <v>3438</v>
      </c>
    </row>
    <row r="2674" spans="1:32" x14ac:dyDescent="0.3">
      <c r="A2674" t="s">
        <v>8081</v>
      </c>
      <c r="B2674" t="s">
        <v>55</v>
      </c>
      <c r="C2674" t="str">
        <f t="shared" si="41"/>
        <v>2Ks</v>
      </c>
      <c r="D2674">
        <v>2001</v>
      </c>
      <c r="E2674" t="s">
        <v>86</v>
      </c>
      <c r="F2674" t="s">
        <v>2140</v>
      </c>
      <c r="G2674">
        <v>0.06</v>
      </c>
      <c r="H2674">
        <v>0.05</v>
      </c>
      <c r="I2674">
        <v>0</v>
      </c>
      <c r="J2674">
        <v>0.02</v>
      </c>
      <c r="K2674">
        <v>0.12</v>
      </c>
      <c r="L2674">
        <v>79</v>
      </c>
      <c r="M2674">
        <v>15</v>
      </c>
      <c r="N2674">
        <v>7.8</v>
      </c>
      <c r="O2674">
        <v>16</v>
      </c>
      <c r="P2674" t="s">
        <v>2748</v>
      </c>
      <c r="Q2674" t="s">
        <v>88</v>
      </c>
      <c r="AF2674" t="s">
        <v>3440</v>
      </c>
    </row>
    <row r="2675" spans="1:32" x14ac:dyDescent="0.3">
      <c r="A2675" t="s">
        <v>8147</v>
      </c>
      <c r="B2675" t="s">
        <v>137</v>
      </c>
      <c r="C2675" t="str">
        <f t="shared" si="41"/>
        <v>2Ks</v>
      </c>
      <c r="D2675">
        <v>2001</v>
      </c>
      <c r="E2675" t="s">
        <v>24</v>
      </c>
      <c r="F2675" t="s">
        <v>134</v>
      </c>
      <c r="G2675">
        <v>0.09</v>
      </c>
      <c r="H2675">
        <v>0.03</v>
      </c>
      <c r="I2675">
        <v>0</v>
      </c>
      <c r="J2675">
        <v>0</v>
      </c>
      <c r="K2675">
        <v>0.12</v>
      </c>
      <c r="L2675">
        <v>65</v>
      </c>
      <c r="M2675">
        <v>24</v>
      </c>
      <c r="N2675">
        <v>8.4</v>
      </c>
      <c r="O2675">
        <v>7</v>
      </c>
      <c r="P2675" t="s">
        <v>6247</v>
      </c>
      <c r="Q2675" t="s">
        <v>88</v>
      </c>
      <c r="AF2675" t="s">
        <v>3441</v>
      </c>
    </row>
    <row r="2676" spans="1:32" x14ac:dyDescent="0.3">
      <c r="A2676" t="s">
        <v>8163</v>
      </c>
      <c r="B2676" t="s">
        <v>104</v>
      </c>
      <c r="C2676" t="str">
        <f t="shared" si="41"/>
        <v>2Ks</v>
      </c>
      <c r="D2676">
        <v>2001</v>
      </c>
      <c r="E2676" t="s">
        <v>1</v>
      </c>
      <c r="F2676" t="s">
        <v>977</v>
      </c>
      <c r="G2676">
        <v>7.0000000000000007E-2</v>
      </c>
      <c r="H2676">
        <v>0.05</v>
      </c>
      <c r="I2676">
        <v>0</v>
      </c>
      <c r="J2676">
        <v>0.01</v>
      </c>
      <c r="K2676">
        <v>0.12</v>
      </c>
      <c r="L2676">
        <v>72</v>
      </c>
      <c r="M2676">
        <v>12</v>
      </c>
      <c r="N2676">
        <v>8.8000000000000007</v>
      </c>
      <c r="O2676">
        <v>25</v>
      </c>
      <c r="P2676" t="s">
        <v>977</v>
      </c>
      <c r="Q2676" t="s">
        <v>20</v>
      </c>
      <c r="AF2676" t="s">
        <v>3443</v>
      </c>
    </row>
    <row r="2677" spans="1:32" x14ac:dyDescent="0.3">
      <c r="A2677" t="s">
        <v>8193</v>
      </c>
      <c r="B2677" t="s">
        <v>799</v>
      </c>
      <c r="C2677" t="str">
        <f t="shared" si="41"/>
        <v>2Ks</v>
      </c>
      <c r="D2677">
        <v>2001</v>
      </c>
      <c r="E2677" t="s">
        <v>1</v>
      </c>
      <c r="F2677" t="s">
        <v>151</v>
      </c>
      <c r="G2677">
        <v>0</v>
      </c>
      <c r="H2677">
        <v>0</v>
      </c>
      <c r="I2677">
        <v>0.12</v>
      </c>
      <c r="J2677">
        <v>0</v>
      </c>
      <c r="K2677">
        <v>0.12</v>
      </c>
      <c r="L2677">
        <v>89</v>
      </c>
      <c r="M2677">
        <v>18</v>
      </c>
      <c r="N2677">
        <v>8.6</v>
      </c>
      <c r="O2677">
        <v>236</v>
      </c>
      <c r="P2677" t="s">
        <v>621</v>
      </c>
      <c r="Q2677" t="s">
        <v>20</v>
      </c>
      <c r="AF2677" t="s">
        <v>3444</v>
      </c>
    </row>
    <row r="2678" spans="1:32" x14ac:dyDescent="0.3">
      <c r="A2678" t="s">
        <v>8207</v>
      </c>
      <c r="B2678" t="s">
        <v>55</v>
      </c>
      <c r="C2678" t="str">
        <f t="shared" si="41"/>
        <v>2Ks</v>
      </c>
      <c r="D2678">
        <v>2001</v>
      </c>
      <c r="E2678" t="s">
        <v>18</v>
      </c>
      <c r="F2678" t="s">
        <v>234</v>
      </c>
      <c r="G2678">
        <v>0</v>
      </c>
      <c r="H2678">
        <v>0</v>
      </c>
      <c r="I2678">
        <v>0.12</v>
      </c>
      <c r="J2678">
        <v>0</v>
      </c>
      <c r="K2678">
        <v>0.12</v>
      </c>
      <c r="AF2678" t="s">
        <v>3445</v>
      </c>
    </row>
    <row r="2679" spans="1:32" x14ac:dyDescent="0.3">
      <c r="A2679" t="s">
        <v>8212</v>
      </c>
      <c r="B2679" t="s">
        <v>27</v>
      </c>
      <c r="C2679" t="str">
        <f t="shared" si="41"/>
        <v>2Ks</v>
      </c>
      <c r="D2679">
        <v>2001</v>
      </c>
      <c r="E2679" t="s">
        <v>28</v>
      </c>
      <c r="F2679" t="s">
        <v>3470</v>
      </c>
      <c r="G2679">
        <v>0</v>
      </c>
      <c r="H2679">
        <v>0</v>
      </c>
      <c r="I2679">
        <v>0.12</v>
      </c>
      <c r="J2679">
        <v>0</v>
      </c>
      <c r="K2679">
        <v>0.12</v>
      </c>
      <c r="AF2679" t="s">
        <v>3446</v>
      </c>
    </row>
    <row r="2680" spans="1:32" x14ac:dyDescent="0.3">
      <c r="A2680" t="s">
        <v>8238</v>
      </c>
      <c r="B2680" t="s">
        <v>104</v>
      </c>
      <c r="C2680" t="str">
        <f t="shared" si="41"/>
        <v>2Ks</v>
      </c>
      <c r="D2680">
        <v>2001</v>
      </c>
      <c r="E2680" t="s">
        <v>272</v>
      </c>
      <c r="F2680" t="s">
        <v>372</v>
      </c>
      <c r="G2680">
        <v>0</v>
      </c>
      <c r="H2680">
        <v>0</v>
      </c>
      <c r="I2680">
        <v>0.11</v>
      </c>
      <c r="J2680">
        <v>0.01</v>
      </c>
      <c r="K2680">
        <v>0.12</v>
      </c>
      <c r="AF2680" t="s">
        <v>3447</v>
      </c>
    </row>
    <row r="2681" spans="1:32" x14ac:dyDescent="0.3">
      <c r="A2681" t="s">
        <v>8254</v>
      </c>
      <c r="B2681" t="s">
        <v>104</v>
      </c>
      <c r="C2681" t="str">
        <f t="shared" si="41"/>
        <v>2Ks</v>
      </c>
      <c r="D2681">
        <v>2001</v>
      </c>
      <c r="E2681" t="s">
        <v>101</v>
      </c>
      <c r="F2681" t="s">
        <v>484</v>
      </c>
      <c r="G2681">
        <v>0.06</v>
      </c>
      <c r="H2681">
        <v>0.04</v>
      </c>
      <c r="I2681">
        <v>0</v>
      </c>
      <c r="J2681">
        <v>0.01</v>
      </c>
      <c r="K2681">
        <v>0.12</v>
      </c>
      <c r="AF2681" t="s">
        <v>3448</v>
      </c>
    </row>
    <row r="2682" spans="1:32" x14ac:dyDescent="0.3">
      <c r="A2682" t="s">
        <v>4648</v>
      </c>
      <c r="B2682" t="s">
        <v>137</v>
      </c>
      <c r="C2682" t="str">
        <f t="shared" si="41"/>
        <v>2Ks</v>
      </c>
      <c r="D2682">
        <v>2001</v>
      </c>
      <c r="E2682" t="s">
        <v>24</v>
      </c>
      <c r="F2682" t="s">
        <v>776</v>
      </c>
      <c r="G2682">
        <v>0.09</v>
      </c>
      <c r="H2682">
        <v>0.02</v>
      </c>
      <c r="I2682">
        <v>0</v>
      </c>
      <c r="J2682">
        <v>0</v>
      </c>
      <c r="K2682">
        <v>0.12</v>
      </c>
      <c r="L2682">
        <v>57</v>
      </c>
      <c r="M2682">
        <v>17</v>
      </c>
      <c r="N2682" t="s">
        <v>203</v>
      </c>
      <c r="P2682" t="s">
        <v>4649</v>
      </c>
      <c r="Q2682" t="s">
        <v>88</v>
      </c>
      <c r="AF2682" t="s">
        <v>3449</v>
      </c>
    </row>
    <row r="2683" spans="1:32" x14ac:dyDescent="0.3">
      <c r="A2683" t="s">
        <v>8294</v>
      </c>
      <c r="B2683" t="s">
        <v>64</v>
      </c>
      <c r="C2683" t="str">
        <f t="shared" si="41"/>
        <v>2Ks</v>
      </c>
      <c r="D2683">
        <v>2001</v>
      </c>
      <c r="E2683" t="s">
        <v>24</v>
      </c>
      <c r="F2683" t="s">
        <v>484</v>
      </c>
      <c r="G2683">
        <v>0.08</v>
      </c>
      <c r="H2683">
        <v>0.03</v>
      </c>
      <c r="I2683">
        <v>0</v>
      </c>
      <c r="J2683">
        <v>0</v>
      </c>
      <c r="K2683">
        <v>0.11</v>
      </c>
      <c r="L2683">
        <v>77</v>
      </c>
      <c r="M2683">
        <v>12</v>
      </c>
      <c r="N2683">
        <v>6</v>
      </c>
      <c r="O2683">
        <v>4</v>
      </c>
      <c r="P2683" t="s">
        <v>1957</v>
      </c>
      <c r="Q2683" t="s">
        <v>20</v>
      </c>
      <c r="AF2683" t="s">
        <v>3450</v>
      </c>
    </row>
    <row r="2684" spans="1:32" x14ac:dyDescent="0.3">
      <c r="A2684" t="s">
        <v>8425</v>
      </c>
      <c r="B2684" t="s">
        <v>148</v>
      </c>
      <c r="C2684" t="str">
        <f t="shared" si="41"/>
        <v>2Ks</v>
      </c>
      <c r="D2684">
        <v>2001</v>
      </c>
      <c r="E2684" t="s">
        <v>272</v>
      </c>
      <c r="F2684" t="s">
        <v>4988</v>
      </c>
      <c r="G2684">
        <v>0</v>
      </c>
      <c r="H2684">
        <v>0.09</v>
      </c>
      <c r="I2684">
        <v>0</v>
      </c>
      <c r="J2684">
        <v>0.02</v>
      </c>
      <c r="K2684">
        <v>0.11</v>
      </c>
      <c r="L2684">
        <v>81</v>
      </c>
      <c r="M2684">
        <v>19</v>
      </c>
      <c r="N2684">
        <v>8.9</v>
      </c>
      <c r="O2684">
        <v>224</v>
      </c>
      <c r="P2684" t="s">
        <v>7162</v>
      </c>
      <c r="Q2684" t="s">
        <v>88</v>
      </c>
      <c r="AF2684" t="s">
        <v>3452</v>
      </c>
    </row>
    <row r="2685" spans="1:32" x14ac:dyDescent="0.3">
      <c r="A2685" t="s">
        <v>8529</v>
      </c>
      <c r="B2685" t="s">
        <v>64</v>
      </c>
      <c r="C2685" t="str">
        <f t="shared" si="41"/>
        <v>2Ks</v>
      </c>
      <c r="D2685">
        <v>2001</v>
      </c>
      <c r="E2685" t="s">
        <v>1</v>
      </c>
      <c r="F2685" t="s">
        <v>1595</v>
      </c>
      <c r="G2685">
        <v>0.08</v>
      </c>
      <c r="H2685">
        <v>0.03</v>
      </c>
      <c r="I2685">
        <v>0</v>
      </c>
      <c r="J2685">
        <v>0</v>
      </c>
      <c r="K2685">
        <v>0.11</v>
      </c>
      <c r="L2685">
        <v>73</v>
      </c>
      <c r="M2685">
        <v>8</v>
      </c>
      <c r="N2685" t="s">
        <v>203</v>
      </c>
      <c r="P2685" t="s">
        <v>6589</v>
      </c>
      <c r="Q2685" t="s">
        <v>20</v>
      </c>
      <c r="AF2685" t="s">
        <v>3453</v>
      </c>
    </row>
    <row r="2686" spans="1:32" x14ac:dyDescent="0.3">
      <c r="A2686" t="s">
        <v>8588</v>
      </c>
      <c r="B2686" t="s">
        <v>104</v>
      </c>
      <c r="C2686" t="str">
        <f t="shared" si="41"/>
        <v>2Ks</v>
      </c>
      <c r="D2686">
        <v>2001</v>
      </c>
      <c r="E2686" t="s">
        <v>101</v>
      </c>
      <c r="F2686" t="s">
        <v>51</v>
      </c>
      <c r="G2686">
        <v>0.06</v>
      </c>
      <c r="H2686">
        <v>0.04</v>
      </c>
      <c r="I2686">
        <v>0</v>
      </c>
      <c r="J2686">
        <v>0.01</v>
      </c>
      <c r="K2686">
        <v>0.11</v>
      </c>
      <c r="L2686">
        <v>64</v>
      </c>
      <c r="M2686">
        <v>4</v>
      </c>
      <c r="N2686">
        <v>6.1</v>
      </c>
      <c r="O2686">
        <v>16</v>
      </c>
      <c r="P2686" t="s">
        <v>6829</v>
      </c>
      <c r="Q2686" t="s">
        <v>53</v>
      </c>
      <c r="AF2686" t="s">
        <v>3454</v>
      </c>
    </row>
    <row r="2687" spans="1:32" x14ac:dyDescent="0.3">
      <c r="A2687" t="s">
        <v>8665</v>
      </c>
      <c r="B2687" t="s">
        <v>55</v>
      </c>
      <c r="C2687" t="str">
        <f t="shared" si="41"/>
        <v>2Ks</v>
      </c>
      <c r="D2687">
        <v>2001</v>
      </c>
      <c r="E2687" t="s">
        <v>101</v>
      </c>
      <c r="F2687" t="s">
        <v>254</v>
      </c>
      <c r="G2687">
        <v>0.05</v>
      </c>
      <c r="H2687">
        <v>0.04</v>
      </c>
      <c r="I2687">
        <v>0</v>
      </c>
      <c r="J2687">
        <v>0.01</v>
      </c>
      <c r="K2687">
        <v>0.1</v>
      </c>
      <c r="L2687">
        <v>84</v>
      </c>
      <c r="M2687">
        <v>21</v>
      </c>
      <c r="N2687">
        <v>8.1999999999999993</v>
      </c>
      <c r="O2687">
        <v>11</v>
      </c>
      <c r="P2687" t="s">
        <v>254</v>
      </c>
      <c r="Q2687" t="s">
        <v>88</v>
      </c>
      <c r="AF2687" t="s">
        <v>3456</v>
      </c>
    </row>
    <row r="2688" spans="1:32" x14ac:dyDescent="0.3">
      <c r="A2688" t="s">
        <v>6259</v>
      </c>
      <c r="B2688" t="s">
        <v>137</v>
      </c>
      <c r="C2688" t="str">
        <f t="shared" si="41"/>
        <v>2Ks</v>
      </c>
      <c r="D2688">
        <v>2001</v>
      </c>
      <c r="E2688" t="s">
        <v>18</v>
      </c>
      <c r="F2688" t="s">
        <v>484</v>
      </c>
      <c r="G2688">
        <v>0.08</v>
      </c>
      <c r="H2688">
        <v>0.02</v>
      </c>
      <c r="I2688">
        <v>0</v>
      </c>
      <c r="J2688">
        <v>0</v>
      </c>
      <c r="K2688">
        <v>0.1</v>
      </c>
      <c r="L2688">
        <v>71</v>
      </c>
      <c r="M2688">
        <v>26</v>
      </c>
      <c r="N2688" t="s">
        <v>203</v>
      </c>
      <c r="P2688" t="s">
        <v>1620</v>
      </c>
      <c r="Q2688" t="s">
        <v>88</v>
      </c>
      <c r="AF2688" t="s">
        <v>3457</v>
      </c>
    </row>
    <row r="2689" spans="1:32" x14ac:dyDescent="0.3">
      <c r="A2689" t="s">
        <v>8761</v>
      </c>
      <c r="B2689" t="s">
        <v>55</v>
      </c>
      <c r="C2689" t="str">
        <f t="shared" si="41"/>
        <v>2Ks</v>
      </c>
      <c r="D2689">
        <v>2001</v>
      </c>
      <c r="E2689" t="s">
        <v>28</v>
      </c>
      <c r="F2689" t="s">
        <v>111</v>
      </c>
      <c r="G2689">
        <v>0.05</v>
      </c>
      <c r="H2689">
        <v>0.04</v>
      </c>
      <c r="I2689">
        <v>0</v>
      </c>
      <c r="J2689">
        <v>0.01</v>
      </c>
      <c r="K2689">
        <v>0.1</v>
      </c>
      <c r="L2689">
        <v>76</v>
      </c>
      <c r="M2689">
        <v>16</v>
      </c>
      <c r="N2689">
        <v>7.8</v>
      </c>
      <c r="O2689">
        <v>22</v>
      </c>
      <c r="P2689" t="s">
        <v>1404</v>
      </c>
      <c r="Q2689" t="s">
        <v>88</v>
      </c>
      <c r="AF2689" t="s">
        <v>3459</v>
      </c>
    </row>
    <row r="2690" spans="1:32" x14ac:dyDescent="0.3">
      <c r="A2690" t="s">
        <v>8782</v>
      </c>
      <c r="B2690" t="s">
        <v>104</v>
      </c>
      <c r="C2690" t="str">
        <f t="shared" si="41"/>
        <v>2Ks</v>
      </c>
      <c r="D2690">
        <v>2001</v>
      </c>
      <c r="E2690" t="s">
        <v>24</v>
      </c>
      <c r="F2690" t="s">
        <v>523</v>
      </c>
      <c r="G2690">
        <v>0.06</v>
      </c>
      <c r="H2690">
        <v>0.04</v>
      </c>
      <c r="I2690">
        <v>0</v>
      </c>
      <c r="J2690">
        <v>0.01</v>
      </c>
      <c r="K2690">
        <v>0.1</v>
      </c>
      <c r="L2690">
        <v>68</v>
      </c>
      <c r="M2690">
        <v>11</v>
      </c>
      <c r="N2690" t="s">
        <v>203</v>
      </c>
      <c r="P2690" t="s">
        <v>8783</v>
      </c>
      <c r="Q2690" t="s">
        <v>20</v>
      </c>
      <c r="AF2690" t="s">
        <v>3460</v>
      </c>
    </row>
    <row r="2691" spans="1:32" x14ac:dyDescent="0.3">
      <c r="A2691" t="s">
        <v>8790</v>
      </c>
      <c r="B2691" t="s">
        <v>64</v>
      </c>
      <c r="C2691" t="str">
        <f t="shared" ref="C2691:C2754" si="42">_xlfn.IFS(D2691&lt;1990,"80s",D2691&lt;2000,"90s",D2691&lt;2010,"2Ks",D2691&lt;2020,"2k10s")</f>
        <v>2Ks</v>
      </c>
      <c r="D2691">
        <v>2001</v>
      </c>
      <c r="E2691" t="s">
        <v>272</v>
      </c>
      <c r="F2691" t="s">
        <v>19</v>
      </c>
      <c r="G2691">
        <v>0</v>
      </c>
      <c r="H2691">
        <v>0</v>
      </c>
      <c r="I2691">
        <v>0.1</v>
      </c>
      <c r="J2691">
        <v>0</v>
      </c>
      <c r="K2691">
        <v>0.1</v>
      </c>
      <c r="AF2691" t="s">
        <v>3461</v>
      </c>
    </row>
    <row r="2692" spans="1:32" x14ac:dyDescent="0.3">
      <c r="A2692" t="s">
        <v>8797</v>
      </c>
      <c r="B2692" t="s">
        <v>95</v>
      </c>
      <c r="C2692" t="str">
        <f t="shared" si="42"/>
        <v>2Ks</v>
      </c>
      <c r="D2692">
        <v>2001</v>
      </c>
      <c r="E2692" t="s">
        <v>28</v>
      </c>
      <c r="F2692" t="s">
        <v>484</v>
      </c>
      <c r="G2692">
        <v>0.08</v>
      </c>
      <c r="H2692">
        <v>0.02</v>
      </c>
      <c r="I2692">
        <v>0</v>
      </c>
      <c r="J2692">
        <v>0</v>
      </c>
      <c r="K2692">
        <v>0.1</v>
      </c>
      <c r="AF2692" t="s">
        <v>3462</v>
      </c>
    </row>
    <row r="2693" spans="1:32" x14ac:dyDescent="0.3">
      <c r="A2693" t="s">
        <v>8805</v>
      </c>
      <c r="B2693" t="s">
        <v>104</v>
      </c>
      <c r="C2693" t="str">
        <f t="shared" si="42"/>
        <v>2Ks</v>
      </c>
      <c r="D2693">
        <v>2001</v>
      </c>
      <c r="E2693" t="s">
        <v>50</v>
      </c>
      <c r="F2693" t="s">
        <v>1656</v>
      </c>
      <c r="G2693">
        <v>0.06</v>
      </c>
      <c r="H2693">
        <v>0.04</v>
      </c>
      <c r="I2693">
        <v>0</v>
      </c>
      <c r="J2693">
        <v>0.01</v>
      </c>
      <c r="K2693">
        <v>0.1</v>
      </c>
      <c r="AF2693" t="s">
        <v>3464</v>
      </c>
    </row>
    <row r="2694" spans="1:32" x14ac:dyDescent="0.3">
      <c r="A2694" t="s">
        <v>8811</v>
      </c>
      <c r="B2694" t="s">
        <v>55</v>
      </c>
      <c r="C2694" t="str">
        <f t="shared" si="42"/>
        <v>2Ks</v>
      </c>
      <c r="D2694">
        <v>2001</v>
      </c>
      <c r="E2694" t="s">
        <v>28</v>
      </c>
      <c r="F2694" t="s">
        <v>2930</v>
      </c>
      <c r="G2694">
        <v>0.05</v>
      </c>
      <c r="H2694">
        <v>0.04</v>
      </c>
      <c r="I2694">
        <v>0</v>
      </c>
      <c r="J2694">
        <v>0.01</v>
      </c>
      <c r="K2694">
        <v>0.1</v>
      </c>
      <c r="L2694">
        <v>60</v>
      </c>
      <c r="M2694">
        <v>14</v>
      </c>
      <c r="N2694">
        <v>8.5</v>
      </c>
      <c r="O2694">
        <v>13</v>
      </c>
      <c r="P2694" t="s">
        <v>780</v>
      </c>
      <c r="Q2694" t="s">
        <v>88</v>
      </c>
      <c r="AF2694" t="s">
        <v>3465</v>
      </c>
    </row>
    <row r="2695" spans="1:32" x14ac:dyDescent="0.3">
      <c r="A2695" t="s">
        <v>8841</v>
      </c>
      <c r="B2695" t="s">
        <v>189</v>
      </c>
      <c r="C2695" t="str">
        <f t="shared" si="42"/>
        <v>2Ks</v>
      </c>
      <c r="D2695">
        <v>2001</v>
      </c>
      <c r="E2695" t="s">
        <v>34</v>
      </c>
      <c r="F2695" t="s">
        <v>4330</v>
      </c>
      <c r="G2695">
        <v>0.08</v>
      </c>
      <c r="H2695">
        <v>0.02</v>
      </c>
      <c r="I2695">
        <v>0</v>
      </c>
      <c r="J2695">
        <v>0</v>
      </c>
      <c r="K2695">
        <v>0.1</v>
      </c>
      <c r="L2695">
        <v>39</v>
      </c>
      <c r="M2695">
        <v>11</v>
      </c>
      <c r="N2695">
        <v>2.9</v>
      </c>
      <c r="O2695">
        <v>11</v>
      </c>
      <c r="P2695" t="s">
        <v>4330</v>
      </c>
      <c r="Q2695" t="s">
        <v>88</v>
      </c>
      <c r="AF2695" t="s">
        <v>3466</v>
      </c>
    </row>
    <row r="2696" spans="1:32" x14ac:dyDescent="0.3">
      <c r="A2696" t="s">
        <v>8857</v>
      </c>
      <c r="B2696" t="s">
        <v>104</v>
      </c>
      <c r="C2696" t="str">
        <f t="shared" si="42"/>
        <v>2Ks</v>
      </c>
      <c r="D2696">
        <v>2001</v>
      </c>
      <c r="E2696" t="s">
        <v>24</v>
      </c>
      <c r="F2696" t="s">
        <v>1595</v>
      </c>
      <c r="G2696">
        <v>0.05</v>
      </c>
      <c r="H2696">
        <v>0.04</v>
      </c>
      <c r="I2696">
        <v>0</v>
      </c>
      <c r="J2696">
        <v>0.01</v>
      </c>
      <c r="K2696">
        <v>0.1</v>
      </c>
      <c r="AF2696" t="s">
        <v>3467</v>
      </c>
    </row>
    <row r="2697" spans="1:32" x14ac:dyDescent="0.3">
      <c r="A2697" t="s">
        <v>8897</v>
      </c>
      <c r="B2697" t="s">
        <v>55</v>
      </c>
      <c r="C2697" t="str">
        <f t="shared" si="42"/>
        <v>2Ks</v>
      </c>
      <c r="D2697">
        <v>2001</v>
      </c>
      <c r="E2697" t="s">
        <v>24</v>
      </c>
      <c r="F2697" t="s">
        <v>2429</v>
      </c>
      <c r="G2697">
        <v>0.05</v>
      </c>
      <c r="H2697">
        <v>0.04</v>
      </c>
      <c r="I2697">
        <v>0</v>
      </c>
      <c r="J2697">
        <v>0.01</v>
      </c>
      <c r="K2697">
        <v>0.1</v>
      </c>
      <c r="L2697">
        <v>64</v>
      </c>
      <c r="M2697">
        <v>12</v>
      </c>
      <c r="N2697" t="s">
        <v>203</v>
      </c>
      <c r="P2697" t="s">
        <v>2429</v>
      </c>
      <c r="Q2697" t="s">
        <v>20</v>
      </c>
      <c r="AF2697" t="s">
        <v>3468</v>
      </c>
    </row>
    <row r="2698" spans="1:32" x14ac:dyDescent="0.3">
      <c r="A2698" t="s">
        <v>8965</v>
      </c>
      <c r="B2698" t="s">
        <v>104</v>
      </c>
      <c r="C2698" t="str">
        <f t="shared" si="42"/>
        <v>2Ks</v>
      </c>
      <c r="D2698">
        <v>2001</v>
      </c>
      <c r="E2698" t="s">
        <v>272</v>
      </c>
      <c r="F2698" t="s">
        <v>1870</v>
      </c>
      <c r="G2698">
        <v>0.05</v>
      </c>
      <c r="H2698">
        <v>0.04</v>
      </c>
      <c r="I2698">
        <v>0</v>
      </c>
      <c r="J2698">
        <v>0.01</v>
      </c>
      <c r="K2698">
        <v>0.09</v>
      </c>
      <c r="AF2698" t="s">
        <v>3469</v>
      </c>
    </row>
    <row r="2699" spans="1:32" x14ac:dyDescent="0.3">
      <c r="A2699" t="s">
        <v>8971</v>
      </c>
      <c r="B2699" t="s">
        <v>55</v>
      </c>
      <c r="C2699" t="str">
        <f t="shared" si="42"/>
        <v>2Ks</v>
      </c>
      <c r="D2699">
        <v>2001</v>
      </c>
      <c r="E2699" t="s">
        <v>28</v>
      </c>
      <c r="F2699" t="s">
        <v>780</v>
      </c>
      <c r="G2699">
        <v>0.02</v>
      </c>
      <c r="H2699">
        <v>0.02</v>
      </c>
      <c r="I2699">
        <v>0.04</v>
      </c>
      <c r="J2699">
        <v>0.01</v>
      </c>
      <c r="K2699">
        <v>0.09</v>
      </c>
      <c r="L2699">
        <v>64</v>
      </c>
      <c r="M2699">
        <v>13</v>
      </c>
      <c r="N2699">
        <v>7.8</v>
      </c>
      <c r="O2699">
        <v>6</v>
      </c>
      <c r="P2699" t="s">
        <v>780</v>
      </c>
      <c r="Q2699" t="s">
        <v>88</v>
      </c>
      <c r="AF2699" t="s">
        <v>3471</v>
      </c>
    </row>
    <row r="2700" spans="1:32" x14ac:dyDescent="0.3">
      <c r="A2700" t="s">
        <v>9001</v>
      </c>
      <c r="B2700" t="s">
        <v>104</v>
      </c>
      <c r="C2700" t="str">
        <f t="shared" si="42"/>
        <v>2Ks</v>
      </c>
      <c r="D2700">
        <v>2001</v>
      </c>
      <c r="E2700" t="s">
        <v>18</v>
      </c>
      <c r="F2700" t="s">
        <v>372</v>
      </c>
      <c r="G2700">
        <v>0</v>
      </c>
      <c r="H2700">
        <v>0</v>
      </c>
      <c r="I2700">
        <v>0.09</v>
      </c>
      <c r="J2700">
        <v>0.01</v>
      </c>
      <c r="K2700">
        <v>0.09</v>
      </c>
      <c r="AF2700" t="s">
        <v>3472</v>
      </c>
    </row>
    <row r="2701" spans="1:32" x14ac:dyDescent="0.3">
      <c r="A2701" t="s">
        <v>9028</v>
      </c>
      <c r="B2701" t="s">
        <v>104</v>
      </c>
      <c r="C2701" t="str">
        <f t="shared" si="42"/>
        <v>2Ks</v>
      </c>
      <c r="D2701">
        <v>2001</v>
      </c>
      <c r="E2701" t="s">
        <v>28</v>
      </c>
      <c r="F2701" t="s">
        <v>1921</v>
      </c>
      <c r="G2701">
        <v>0</v>
      </c>
      <c r="H2701">
        <v>0</v>
      </c>
      <c r="I2701">
        <v>0.09</v>
      </c>
      <c r="J2701">
        <v>0.01</v>
      </c>
      <c r="K2701">
        <v>0.09</v>
      </c>
      <c r="AF2701" t="s">
        <v>3473</v>
      </c>
    </row>
    <row r="2702" spans="1:32" x14ac:dyDescent="0.3">
      <c r="A2702" t="s">
        <v>9061</v>
      </c>
      <c r="B2702" t="s">
        <v>104</v>
      </c>
      <c r="C2702" t="str">
        <f t="shared" si="42"/>
        <v>2Ks</v>
      </c>
      <c r="D2702">
        <v>2001</v>
      </c>
      <c r="E2702" t="s">
        <v>37</v>
      </c>
      <c r="F2702" t="s">
        <v>248</v>
      </c>
      <c r="G2702">
        <v>0.05</v>
      </c>
      <c r="H2702">
        <v>0.03</v>
      </c>
      <c r="I2702">
        <v>0</v>
      </c>
      <c r="J2702">
        <v>0.01</v>
      </c>
      <c r="K2702">
        <v>0.09</v>
      </c>
      <c r="L2702">
        <v>85</v>
      </c>
      <c r="M2702">
        <v>9</v>
      </c>
      <c r="N2702">
        <v>8.8000000000000007</v>
      </c>
      <c r="O2702">
        <v>31</v>
      </c>
      <c r="P2702" t="s">
        <v>9062</v>
      </c>
      <c r="Q2702" t="s">
        <v>88</v>
      </c>
      <c r="AF2702" t="s">
        <v>3474</v>
      </c>
    </row>
    <row r="2703" spans="1:32" x14ac:dyDescent="0.3">
      <c r="A2703" t="s">
        <v>9082</v>
      </c>
      <c r="B2703" t="s">
        <v>55</v>
      </c>
      <c r="C2703" t="str">
        <f t="shared" si="42"/>
        <v>2Ks</v>
      </c>
      <c r="D2703">
        <v>2001</v>
      </c>
      <c r="E2703" t="s">
        <v>28</v>
      </c>
      <c r="F2703" t="s">
        <v>4138</v>
      </c>
      <c r="G2703">
        <v>0</v>
      </c>
      <c r="H2703">
        <v>0</v>
      </c>
      <c r="I2703">
        <v>0.09</v>
      </c>
      <c r="J2703">
        <v>0</v>
      </c>
      <c r="K2703">
        <v>0.09</v>
      </c>
      <c r="AF2703" t="s">
        <v>3475</v>
      </c>
    </row>
    <row r="2704" spans="1:32" x14ac:dyDescent="0.3">
      <c r="A2704" t="s">
        <v>9087</v>
      </c>
      <c r="B2704" t="s">
        <v>55</v>
      </c>
      <c r="C2704" t="str">
        <f t="shared" si="42"/>
        <v>2Ks</v>
      </c>
      <c r="D2704">
        <v>2001</v>
      </c>
      <c r="E2704" t="s">
        <v>50</v>
      </c>
      <c r="F2704" t="s">
        <v>283</v>
      </c>
      <c r="G2704">
        <v>0.04</v>
      </c>
      <c r="H2704">
        <v>0.03</v>
      </c>
      <c r="I2704">
        <v>0</v>
      </c>
      <c r="J2704">
        <v>0.01</v>
      </c>
      <c r="K2704">
        <v>0.09</v>
      </c>
      <c r="L2704">
        <v>71</v>
      </c>
      <c r="M2704">
        <v>20</v>
      </c>
      <c r="N2704">
        <v>7.8</v>
      </c>
      <c r="O2704">
        <v>8</v>
      </c>
      <c r="P2704" t="s">
        <v>284</v>
      </c>
      <c r="Q2704" t="s">
        <v>88</v>
      </c>
      <c r="AF2704" t="s">
        <v>3476</v>
      </c>
    </row>
    <row r="2705" spans="1:32" x14ac:dyDescent="0.3">
      <c r="A2705" t="s">
        <v>9163</v>
      </c>
      <c r="B2705" t="s">
        <v>55</v>
      </c>
      <c r="C2705" t="str">
        <f t="shared" si="42"/>
        <v>2Ks</v>
      </c>
      <c r="D2705">
        <v>2001</v>
      </c>
      <c r="E2705" t="s">
        <v>28</v>
      </c>
      <c r="F2705" t="s">
        <v>2930</v>
      </c>
      <c r="G2705">
        <v>0.04</v>
      </c>
      <c r="H2705">
        <v>0.03</v>
      </c>
      <c r="I2705">
        <v>0</v>
      </c>
      <c r="J2705">
        <v>0.01</v>
      </c>
      <c r="K2705">
        <v>0.09</v>
      </c>
      <c r="L2705">
        <v>53</v>
      </c>
      <c r="M2705">
        <v>9</v>
      </c>
      <c r="N2705">
        <v>5.6</v>
      </c>
      <c r="O2705">
        <v>5</v>
      </c>
      <c r="P2705" t="s">
        <v>9164</v>
      </c>
      <c r="Q2705" t="s">
        <v>88</v>
      </c>
      <c r="AF2705" t="s">
        <v>3477</v>
      </c>
    </row>
    <row r="2706" spans="1:32" x14ac:dyDescent="0.3">
      <c r="A2706" t="s">
        <v>9185</v>
      </c>
      <c r="B2706" t="s">
        <v>104</v>
      </c>
      <c r="C2706" t="str">
        <f t="shared" si="42"/>
        <v>2Ks</v>
      </c>
      <c r="D2706">
        <v>2001</v>
      </c>
      <c r="E2706" t="s">
        <v>34</v>
      </c>
      <c r="F2706" t="s">
        <v>71</v>
      </c>
      <c r="G2706">
        <v>0.05</v>
      </c>
      <c r="H2706">
        <v>0.03</v>
      </c>
      <c r="I2706">
        <v>0</v>
      </c>
      <c r="J2706">
        <v>0.01</v>
      </c>
      <c r="K2706">
        <v>0.09</v>
      </c>
      <c r="L2706">
        <v>63</v>
      </c>
      <c r="M2706">
        <v>7</v>
      </c>
      <c r="N2706">
        <v>7.2</v>
      </c>
      <c r="O2706">
        <v>6</v>
      </c>
      <c r="P2706" t="s">
        <v>9186</v>
      </c>
      <c r="Q2706" t="s">
        <v>20</v>
      </c>
      <c r="AF2706" t="s">
        <v>3478</v>
      </c>
    </row>
    <row r="2707" spans="1:32" x14ac:dyDescent="0.3">
      <c r="A2707" t="s">
        <v>9242</v>
      </c>
      <c r="B2707" t="s">
        <v>55</v>
      </c>
      <c r="C2707" t="str">
        <f t="shared" si="42"/>
        <v>2Ks</v>
      </c>
      <c r="D2707">
        <v>2001</v>
      </c>
      <c r="E2707" t="s">
        <v>28</v>
      </c>
      <c r="F2707" t="s">
        <v>111</v>
      </c>
      <c r="G2707">
        <v>0.04</v>
      </c>
      <c r="H2707">
        <v>0.03</v>
      </c>
      <c r="I2707">
        <v>0</v>
      </c>
      <c r="J2707">
        <v>0.01</v>
      </c>
      <c r="K2707">
        <v>0.09</v>
      </c>
      <c r="L2707">
        <v>70</v>
      </c>
      <c r="M2707">
        <v>14</v>
      </c>
      <c r="N2707">
        <v>7.5</v>
      </c>
      <c r="O2707">
        <v>6</v>
      </c>
      <c r="P2707" t="s">
        <v>3377</v>
      </c>
      <c r="Q2707" t="s">
        <v>88</v>
      </c>
      <c r="AF2707" t="s">
        <v>3479</v>
      </c>
    </row>
    <row r="2708" spans="1:32" x14ac:dyDescent="0.3">
      <c r="A2708" t="s">
        <v>9247</v>
      </c>
      <c r="B2708" t="s">
        <v>64</v>
      </c>
      <c r="C2708" t="str">
        <f t="shared" si="42"/>
        <v>2Ks</v>
      </c>
      <c r="D2708">
        <v>2001</v>
      </c>
      <c r="E2708" t="s">
        <v>272</v>
      </c>
      <c r="F2708" t="s">
        <v>155</v>
      </c>
      <c r="G2708">
        <v>0.06</v>
      </c>
      <c r="H2708">
        <v>0.02</v>
      </c>
      <c r="I2708">
        <v>0</v>
      </c>
      <c r="J2708">
        <v>0</v>
      </c>
      <c r="K2708">
        <v>0.09</v>
      </c>
      <c r="AF2708" t="s">
        <v>3480</v>
      </c>
    </row>
    <row r="2709" spans="1:32" x14ac:dyDescent="0.3">
      <c r="A2709" t="s">
        <v>9269</v>
      </c>
      <c r="B2709" t="s">
        <v>55</v>
      </c>
      <c r="C2709" t="str">
        <f t="shared" si="42"/>
        <v>2Ks</v>
      </c>
      <c r="D2709">
        <v>2001</v>
      </c>
      <c r="E2709" t="s">
        <v>272</v>
      </c>
      <c r="F2709" t="s">
        <v>1708</v>
      </c>
      <c r="G2709">
        <v>0.04</v>
      </c>
      <c r="H2709">
        <v>0.03</v>
      </c>
      <c r="I2709">
        <v>0</v>
      </c>
      <c r="J2709">
        <v>0.01</v>
      </c>
      <c r="K2709">
        <v>0.09</v>
      </c>
      <c r="L2709">
        <v>63</v>
      </c>
      <c r="M2709">
        <v>5</v>
      </c>
      <c r="N2709">
        <v>7.1</v>
      </c>
      <c r="O2709">
        <v>16</v>
      </c>
      <c r="P2709" t="s">
        <v>9270</v>
      </c>
      <c r="Q2709" t="s">
        <v>88</v>
      </c>
      <c r="AF2709" t="s">
        <v>3482</v>
      </c>
    </row>
    <row r="2710" spans="1:32" x14ac:dyDescent="0.3">
      <c r="A2710" t="s">
        <v>9317</v>
      </c>
      <c r="B2710" t="s">
        <v>55</v>
      </c>
      <c r="C2710" t="str">
        <f t="shared" si="42"/>
        <v>2Ks</v>
      </c>
      <c r="D2710">
        <v>2001</v>
      </c>
      <c r="E2710" t="s">
        <v>18</v>
      </c>
      <c r="F2710" t="s">
        <v>234</v>
      </c>
      <c r="G2710">
        <v>0.04</v>
      </c>
      <c r="H2710">
        <v>0.03</v>
      </c>
      <c r="I2710">
        <v>0</v>
      </c>
      <c r="J2710">
        <v>0.01</v>
      </c>
      <c r="K2710">
        <v>0.08</v>
      </c>
      <c r="L2710">
        <v>65</v>
      </c>
      <c r="M2710">
        <v>8</v>
      </c>
      <c r="N2710" t="s">
        <v>203</v>
      </c>
      <c r="P2710" t="s">
        <v>357</v>
      </c>
      <c r="Q2710" t="s">
        <v>20</v>
      </c>
      <c r="AF2710" t="s">
        <v>3484</v>
      </c>
    </row>
    <row r="2711" spans="1:32" x14ac:dyDescent="0.3">
      <c r="A2711" t="s">
        <v>9352</v>
      </c>
      <c r="B2711" t="s">
        <v>64</v>
      </c>
      <c r="C2711" t="str">
        <f t="shared" si="42"/>
        <v>2Ks</v>
      </c>
      <c r="D2711">
        <v>2001</v>
      </c>
      <c r="E2711" t="s">
        <v>37</v>
      </c>
      <c r="F2711" t="s">
        <v>234</v>
      </c>
      <c r="G2711">
        <v>0.06</v>
      </c>
      <c r="H2711">
        <v>0.02</v>
      </c>
      <c r="I2711">
        <v>0</v>
      </c>
      <c r="J2711">
        <v>0</v>
      </c>
      <c r="K2711">
        <v>0.08</v>
      </c>
      <c r="L2711">
        <v>78</v>
      </c>
      <c r="M2711">
        <v>17</v>
      </c>
      <c r="N2711" t="s">
        <v>203</v>
      </c>
      <c r="P2711" t="s">
        <v>9353</v>
      </c>
      <c r="Q2711" t="s">
        <v>20</v>
      </c>
      <c r="AF2711" t="s">
        <v>3485</v>
      </c>
    </row>
    <row r="2712" spans="1:32" x14ac:dyDescent="0.3">
      <c r="A2712" t="s">
        <v>9398</v>
      </c>
      <c r="B2712" t="s">
        <v>64</v>
      </c>
      <c r="C2712" t="str">
        <f t="shared" si="42"/>
        <v>2Ks</v>
      </c>
      <c r="D2712">
        <v>2001</v>
      </c>
      <c r="E2712" t="s">
        <v>1</v>
      </c>
      <c r="F2712" t="s">
        <v>2573</v>
      </c>
      <c r="G2712">
        <v>0.06</v>
      </c>
      <c r="H2712">
        <v>0.02</v>
      </c>
      <c r="I2712">
        <v>0</v>
      </c>
      <c r="J2712">
        <v>0</v>
      </c>
      <c r="K2712">
        <v>0.08</v>
      </c>
      <c r="L2712">
        <v>61</v>
      </c>
      <c r="M2712">
        <v>8</v>
      </c>
      <c r="N2712" t="s">
        <v>203</v>
      </c>
      <c r="P2712" t="s">
        <v>694</v>
      </c>
      <c r="Q2712" t="s">
        <v>20</v>
      </c>
      <c r="AF2712" t="s">
        <v>3486</v>
      </c>
    </row>
    <row r="2713" spans="1:32" x14ac:dyDescent="0.3">
      <c r="A2713" t="s">
        <v>9446</v>
      </c>
      <c r="B2713" t="s">
        <v>55</v>
      </c>
      <c r="C2713" t="str">
        <f t="shared" si="42"/>
        <v>2Ks</v>
      </c>
      <c r="D2713">
        <v>2001</v>
      </c>
      <c r="E2713" t="s">
        <v>28</v>
      </c>
      <c r="F2713" t="s">
        <v>111</v>
      </c>
      <c r="G2713">
        <v>0.04</v>
      </c>
      <c r="H2713">
        <v>0.03</v>
      </c>
      <c r="I2713">
        <v>0</v>
      </c>
      <c r="J2713">
        <v>0.01</v>
      </c>
      <c r="K2713">
        <v>0.08</v>
      </c>
      <c r="L2713">
        <v>43</v>
      </c>
      <c r="M2713">
        <v>14</v>
      </c>
      <c r="N2713">
        <v>6.7</v>
      </c>
      <c r="O2713">
        <v>10</v>
      </c>
      <c r="P2713" t="s">
        <v>332</v>
      </c>
      <c r="Q2713" t="s">
        <v>88</v>
      </c>
      <c r="AF2713" t="s">
        <v>3487</v>
      </c>
    </row>
    <row r="2714" spans="1:32" x14ac:dyDescent="0.3">
      <c r="A2714" t="s">
        <v>9472</v>
      </c>
      <c r="B2714" t="s">
        <v>55</v>
      </c>
      <c r="C2714" t="str">
        <f t="shared" si="42"/>
        <v>2Ks</v>
      </c>
      <c r="D2714">
        <v>2001</v>
      </c>
      <c r="E2714" t="s">
        <v>39</v>
      </c>
      <c r="F2714" t="s">
        <v>6012</v>
      </c>
      <c r="G2714">
        <v>0</v>
      </c>
      <c r="H2714">
        <v>0</v>
      </c>
      <c r="I2714">
        <v>0.08</v>
      </c>
      <c r="J2714">
        <v>0</v>
      </c>
      <c r="K2714">
        <v>0.08</v>
      </c>
      <c r="AF2714" t="s">
        <v>3489</v>
      </c>
    </row>
    <row r="2715" spans="1:32" x14ac:dyDescent="0.3">
      <c r="A2715" t="s">
        <v>9492</v>
      </c>
      <c r="B2715" t="s">
        <v>55</v>
      </c>
      <c r="C2715" t="str">
        <f t="shared" si="42"/>
        <v>2Ks</v>
      </c>
      <c r="D2715">
        <v>2001</v>
      </c>
      <c r="E2715" t="s">
        <v>37</v>
      </c>
      <c r="F2715" t="s">
        <v>7708</v>
      </c>
      <c r="G2715">
        <v>0.04</v>
      </c>
      <c r="H2715">
        <v>0.03</v>
      </c>
      <c r="I2715">
        <v>0</v>
      </c>
      <c r="J2715">
        <v>0.01</v>
      </c>
      <c r="K2715">
        <v>0.08</v>
      </c>
      <c r="L2715">
        <v>39</v>
      </c>
      <c r="M2715">
        <v>4</v>
      </c>
      <c r="N2715">
        <v>5.8</v>
      </c>
      <c r="O2715">
        <v>4</v>
      </c>
      <c r="P2715" t="s">
        <v>9493</v>
      </c>
      <c r="Q2715" t="s">
        <v>88</v>
      </c>
      <c r="AF2715" t="s">
        <v>3490</v>
      </c>
    </row>
    <row r="2716" spans="1:32" x14ac:dyDescent="0.3">
      <c r="A2716" t="s">
        <v>9505</v>
      </c>
      <c r="B2716" t="s">
        <v>64</v>
      </c>
      <c r="C2716" t="str">
        <f t="shared" si="42"/>
        <v>2Ks</v>
      </c>
      <c r="D2716">
        <v>2001</v>
      </c>
      <c r="E2716" t="s">
        <v>18</v>
      </c>
      <c r="F2716" t="s">
        <v>484</v>
      </c>
      <c r="G2716">
        <v>0.06</v>
      </c>
      <c r="H2716">
        <v>0.02</v>
      </c>
      <c r="I2716">
        <v>0</v>
      </c>
      <c r="J2716">
        <v>0</v>
      </c>
      <c r="K2716">
        <v>0.08</v>
      </c>
      <c r="L2716">
        <v>76</v>
      </c>
      <c r="M2716">
        <v>10</v>
      </c>
      <c r="N2716" t="s">
        <v>203</v>
      </c>
      <c r="P2716" t="s">
        <v>6286</v>
      </c>
      <c r="Q2716" t="s">
        <v>20</v>
      </c>
      <c r="AF2716" t="s">
        <v>3491</v>
      </c>
    </row>
    <row r="2717" spans="1:32" x14ac:dyDescent="0.3">
      <c r="A2717" t="s">
        <v>9513</v>
      </c>
      <c r="B2717" t="s">
        <v>104</v>
      </c>
      <c r="C2717" t="str">
        <f t="shared" si="42"/>
        <v>2Ks</v>
      </c>
      <c r="D2717">
        <v>2001</v>
      </c>
      <c r="E2717" t="s">
        <v>18</v>
      </c>
      <c r="F2717" t="s">
        <v>1201</v>
      </c>
      <c r="G2717">
        <v>0.04</v>
      </c>
      <c r="H2717">
        <v>0.03</v>
      </c>
      <c r="I2717">
        <v>0</v>
      </c>
      <c r="J2717">
        <v>0.01</v>
      </c>
      <c r="K2717">
        <v>0.08</v>
      </c>
      <c r="AF2717" t="s">
        <v>3493</v>
      </c>
    </row>
    <row r="2718" spans="1:32" x14ac:dyDescent="0.3">
      <c r="A2718" t="s">
        <v>9679</v>
      </c>
      <c r="B2718" t="s">
        <v>55</v>
      </c>
      <c r="C2718" t="str">
        <f t="shared" si="42"/>
        <v>2Ks</v>
      </c>
      <c r="D2718">
        <v>2001</v>
      </c>
      <c r="E2718" t="s">
        <v>50</v>
      </c>
      <c r="F2718" t="s">
        <v>68</v>
      </c>
      <c r="G2718">
        <v>0.04</v>
      </c>
      <c r="H2718">
        <v>0.03</v>
      </c>
      <c r="I2718">
        <v>0</v>
      </c>
      <c r="J2718">
        <v>0.01</v>
      </c>
      <c r="K2718">
        <v>7.0000000000000007E-2</v>
      </c>
      <c r="AF2718" t="s">
        <v>3494</v>
      </c>
    </row>
    <row r="2719" spans="1:32" x14ac:dyDescent="0.3">
      <c r="A2719" t="s">
        <v>9707</v>
      </c>
      <c r="B2719" t="s">
        <v>27</v>
      </c>
      <c r="C2719" t="str">
        <f t="shared" si="42"/>
        <v>2Ks</v>
      </c>
      <c r="D2719">
        <v>2001</v>
      </c>
      <c r="E2719" t="s">
        <v>1</v>
      </c>
      <c r="F2719" t="s">
        <v>222</v>
      </c>
      <c r="G2719">
        <v>0</v>
      </c>
      <c r="H2719">
        <v>0</v>
      </c>
      <c r="I2719">
        <v>7.0000000000000007E-2</v>
      </c>
      <c r="J2719">
        <v>0</v>
      </c>
      <c r="K2719">
        <v>7.0000000000000007E-2</v>
      </c>
      <c r="AF2719" t="s">
        <v>3495</v>
      </c>
    </row>
    <row r="2720" spans="1:32" x14ac:dyDescent="0.3">
      <c r="A2720" t="s">
        <v>9757</v>
      </c>
      <c r="B2720" t="s">
        <v>64</v>
      </c>
      <c r="C2720" t="str">
        <f t="shared" si="42"/>
        <v>2Ks</v>
      </c>
      <c r="D2720">
        <v>2001</v>
      </c>
      <c r="E2720" t="s">
        <v>1</v>
      </c>
      <c r="F2720" t="s">
        <v>111</v>
      </c>
      <c r="G2720">
        <v>0.05</v>
      </c>
      <c r="H2720">
        <v>0.02</v>
      </c>
      <c r="I2720">
        <v>0</v>
      </c>
      <c r="J2720">
        <v>0</v>
      </c>
      <c r="K2720">
        <v>7.0000000000000007E-2</v>
      </c>
      <c r="AF2720" t="s">
        <v>3496</v>
      </c>
    </row>
    <row r="2721" spans="1:32" x14ac:dyDescent="0.3">
      <c r="A2721" t="s">
        <v>9839</v>
      </c>
      <c r="B2721" t="s">
        <v>55</v>
      </c>
      <c r="C2721" t="str">
        <f t="shared" si="42"/>
        <v>2Ks</v>
      </c>
      <c r="D2721">
        <v>2001</v>
      </c>
      <c r="E2721" t="s">
        <v>18</v>
      </c>
      <c r="F2721" t="s">
        <v>234</v>
      </c>
      <c r="G2721">
        <v>0.03</v>
      </c>
      <c r="H2721">
        <v>0.03</v>
      </c>
      <c r="I2721">
        <v>0</v>
      </c>
      <c r="J2721">
        <v>0.01</v>
      </c>
      <c r="K2721">
        <v>7.0000000000000007E-2</v>
      </c>
      <c r="L2721">
        <v>44</v>
      </c>
      <c r="M2721">
        <v>10</v>
      </c>
      <c r="N2721" t="s">
        <v>203</v>
      </c>
      <c r="P2721" t="s">
        <v>1433</v>
      </c>
      <c r="Q2721" t="s">
        <v>20</v>
      </c>
      <c r="AF2721" t="s">
        <v>3498</v>
      </c>
    </row>
    <row r="2722" spans="1:32" x14ac:dyDescent="0.3">
      <c r="A2722" t="s">
        <v>9853</v>
      </c>
      <c r="B2722" t="s">
        <v>64</v>
      </c>
      <c r="C2722" t="str">
        <f t="shared" si="42"/>
        <v>2Ks</v>
      </c>
      <c r="D2722">
        <v>2001</v>
      </c>
      <c r="E2722" t="s">
        <v>34</v>
      </c>
      <c r="F2722" t="s">
        <v>663</v>
      </c>
      <c r="G2722">
        <v>0.05</v>
      </c>
      <c r="H2722">
        <v>0.02</v>
      </c>
      <c r="I2722">
        <v>0</v>
      </c>
      <c r="J2722">
        <v>0</v>
      </c>
      <c r="K2722">
        <v>7.0000000000000007E-2</v>
      </c>
      <c r="AF2722" t="s">
        <v>3499</v>
      </c>
    </row>
    <row r="2723" spans="1:32" x14ac:dyDescent="0.3">
      <c r="A2723" t="s">
        <v>9908</v>
      </c>
      <c r="B2723" t="s">
        <v>799</v>
      </c>
      <c r="C2723" t="str">
        <f t="shared" si="42"/>
        <v>2Ks</v>
      </c>
      <c r="D2723">
        <v>2001</v>
      </c>
      <c r="E2723" t="s">
        <v>24</v>
      </c>
      <c r="F2723" t="s">
        <v>151</v>
      </c>
      <c r="G2723">
        <v>0</v>
      </c>
      <c r="H2723">
        <v>0</v>
      </c>
      <c r="I2723">
        <v>7.0000000000000007E-2</v>
      </c>
      <c r="J2723">
        <v>0</v>
      </c>
      <c r="K2723">
        <v>7.0000000000000007E-2</v>
      </c>
      <c r="L2723">
        <v>82</v>
      </c>
      <c r="M2723">
        <v>18</v>
      </c>
      <c r="N2723">
        <v>8.1</v>
      </c>
      <c r="O2723">
        <v>29</v>
      </c>
      <c r="P2723" t="s">
        <v>6432</v>
      </c>
      <c r="Q2723" t="s">
        <v>88</v>
      </c>
      <c r="AF2723" t="s">
        <v>3501</v>
      </c>
    </row>
    <row r="2724" spans="1:32" x14ac:dyDescent="0.3">
      <c r="A2724" t="s">
        <v>9953</v>
      </c>
      <c r="B2724" t="s">
        <v>104</v>
      </c>
      <c r="C2724" t="str">
        <f t="shared" si="42"/>
        <v>2Ks</v>
      </c>
      <c r="D2724">
        <v>2001</v>
      </c>
      <c r="E2724" t="s">
        <v>18</v>
      </c>
      <c r="F2724" t="s">
        <v>1207</v>
      </c>
      <c r="G2724">
        <v>0.04</v>
      </c>
      <c r="H2724">
        <v>0.03</v>
      </c>
      <c r="I2724">
        <v>0</v>
      </c>
      <c r="J2724">
        <v>0</v>
      </c>
      <c r="K2724">
        <v>7.0000000000000007E-2</v>
      </c>
      <c r="AF2724" t="s">
        <v>3502</v>
      </c>
    </row>
    <row r="2725" spans="1:32" x14ac:dyDescent="0.3">
      <c r="A2725" t="s">
        <v>7847</v>
      </c>
      <c r="B2725" t="s">
        <v>104</v>
      </c>
      <c r="C2725" t="str">
        <f t="shared" si="42"/>
        <v>2Ks</v>
      </c>
      <c r="D2725">
        <v>2001</v>
      </c>
      <c r="E2725" t="s">
        <v>50</v>
      </c>
      <c r="F2725" t="s">
        <v>1656</v>
      </c>
      <c r="G2725">
        <v>0.04</v>
      </c>
      <c r="H2725">
        <v>0.02</v>
      </c>
      <c r="I2725">
        <v>0</v>
      </c>
      <c r="J2725">
        <v>0</v>
      </c>
      <c r="K2725">
        <v>7.0000000000000007E-2</v>
      </c>
      <c r="AF2725" t="s">
        <v>3504</v>
      </c>
    </row>
    <row r="2726" spans="1:32" x14ac:dyDescent="0.3">
      <c r="A2726" t="s">
        <v>10016</v>
      </c>
      <c r="B2726" t="s">
        <v>55</v>
      </c>
      <c r="C2726" t="str">
        <f t="shared" si="42"/>
        <v>2Ks</v>
      </c>
      <c r="D2726">
        <v>2001</v>
      </c>
      <c r="E2726" t="s">
        <v>101</v>
      </c>
      <c r="F2726" t="s">
        <v>10017</v>
      </c>
      <c r="G2726">
        <v>0</v>
      </c>
      <c r="H2726">
        <v>0</v>
      </c>
      <c r="I2726">
        <v>7.0000000000000007E-2</v>
      </c>
      <c r="J2726">
        <v>0</v>
      </c>
      <c r="K2726">
        <v>7.0000000000000007E-2</v>
      </c>
      <c r="AF2726" t="s">
        <v>3505</v>
      </c>
    </row>
    <row r="2727" spans="1:32" x14ac:dyDescent="0.3">
      <c r="A2727" t="s">
        <v>10042</v>
      </c>
      <c r="B2727" t="s">
        <v>64</v>
      </c>
      <c r="C2727" t="str">
        <f t="shared" si="42"/>
        <v>2Ks</v>
      </c>
      <c r="D2727">
        <v>2001</v>
      </c>
      <c r="E2727" t="s">
        <v>37</v>
      </c>
      <c r="F2727" t="s">
        <v>1093</v>
      </c>
      <c r="G2727">
        <v>0.05</v>
      </c>
      <c r="H2727">
        <v>0.02</v>
      </c>
      <c r="I2727">
        <v>0</v>
      </c>
      <c r="J2727">
        <v>0</v>
      </c>
      <c r="K2727">
        <v>7.0000000000000007E-2</v>
      </c>
      <c r="AF2727" t="s">
        <v>3506</v>
      </c>
    </row>
    <row r="2728" spans="1:32" x14ac:dyDescent="0.3">
      <c r="A2728" t="s">
        <v>10052</v>
      </c>
      <c r="B2728" t="s">
        <v>64</v>
      </c>
      <c r="C2728" t="str">
        <f t="shared" si="42"/>
        <v>2Ks</v>
      </c>
      <c r="D2728">
        <v>2001</v>
      </c>
      <c r="E2728" t="s">
        <v>24</v>
      </c>
      <c r="F2728" t="s">
        <v>484</v>
      </c>
      <c r="G2728">
        <v>0.05</v>
      </c>
      <c r="H2728">
        <v>0.02</v>
      </c>
      <c r="I2728">
        <v>0</v>
      </c>
      <c r="J2728">
        <v>0</v>
      </c>
      <c r="K2728">
        <v>0.06</v>
      </c>
      <c r="L2728">
        <v>66</v>
      </c>
      <c r="M2728">
        <v>5</v>
      </c>
      <c r="N2728" t="s">
        <v>203</v>
      </c>
      <c r="P2728" t="s">
        <v>1093</v>
      </c>
      <c r="Q2728" t="s">
        <v>20</v>
      </c>
      <c r="AF2728" t="s">
        <v>3507</v>
      </c>
    </row>
    <row r="2729" spans="1:32" x14ac:dyDescent="0.3">
      <c r="A2729" t="s">
        <v>10063</v>
      </c>
      <c r="B2729" t="s">
        <v>137</v>
      </c>
      <c r="C2729" t="str">
        <f t="shared" si="42"/>
        <v>2Ks</v>
      </c>
      <c r="D2729">
        <v>2001</v>
      </c>
      <c r="E2729" t="s">
        <v>50</v>
      </c>
      <c r="F2729" t="s">
        <v>1404</v>
      </c>
      <c r="G2729">
        <v>0.05</v>
      </c>
      <c r="H2729">
        <v>0.01</v>
      </c>
      <c r="I2729">
        <v>0</v>
      </c>
      <c r="J2729">
        <v>0</v>
      </c>
      <c r="K2729">
        <v>0.06</v>
      </c>
      <c r="L2729">
        <v>32</v>
      </c>
      <c r="M2729">
        <v>15</v>
      </c>
      <c r="N2729">
        <v>2.5</v>
      </c>
      <c r="O2729">
        <v>12</v>
      </c>
      <c r="P2729" t="s">
        <v>1841</v>
      </c>
      <c r="Q2729" t="s">
        <v>53</v>
      </c>
      <c r="AF2729" t="s">
        <v>3508</v>
      </c>
    </row>
    <row r="2730" spans="1:32" x14ac:dyDescent="0.3">
      <c r="A2730" t="s">
        <v>7428</v>
      </c>
      <c r="B2730" t="s">
        <v>137</v>
      </c>
      <c r="C2730" t="str">
        <f t="shared" si="42"/>
        <v>2Ks</v>
      </c>
      <c r="D2730">
        <v>2001</v>
      </c>
      <c r="E2730" t="s">
        <v>24</v>
      </c>
      <c r="F2730" t="s">
        <v>134</v>
      </c>
      <c r="G2730">
        <v>0.05</v>
      </c>
      <c r="H2730">
        <v>0.01</v>
      </c>
      <c r="I2730">
        <v>0</v>
      </c>
      <c r="J2730">
        <v>0</v>
      </c>
      <c r="K2730">
        <v>0.06</v>
      </c>
      <c r="L2730">
        <v>83</v>
      </c>
      <c r="M2730">
        <v>11</v>
      </c>
      <c r="N2730">
        <v>5.5</v>
      </c>
      <c r="O2730">
        <v>8</v>
      </c>
      <c r="P2730" t="s">
        <v>135</v>
      </c>
      <c r="Q2730" t="s">
        <v>20</v>
      </c>
      <c r="AF2730" t="s">
        <v>3509</v>
      </c>
    </row>
    <row r="2731" spans="1:32" x14ac:dyDescent="0.3">
      <c r="A2731" t="s">
        <v>10162</v>
      </c>
      <c r="B2731" t="s">
        <v>64</v>
      </c>
      <c r="C2731" t="str">
        <f t="shared" si="42"/>
        <v>2Ks</v>
      </c>
      <c r="D2731">
        <v>2001</v>
      </c>
      <c r="E2731" t="s">
        <v>39</v>
      </c>
      <c r="F2731" t="s">
        <v>234</v>
      </c>
      <c r="G2731">
        <v>0.04</v>
      </c>
      <c r="H2731">
        <v>0.02</v>
      </c>
      <c r="I2731">
        <v>0</v>
      </c>
      <c r="J2731">
        <v>0</v>
      </c>
      <c r="K2731">
        <v>0.06</v>
      </c>
      <c r="L2731">
        <v>65</v>
      </c>
      <c r="M2731">
        <v>5</v>
      </c>
      <c r="N2731">
        <v>8</v>
      </c>
      <c r="O2731">
        <v>5</v>
      </c>
      <c r="P2731" t="s">
        <v>357</v>
      </c>
      <c r="Q2731" t="s">
        <v>20</v>
      </c>
      <c r="AF2731" t="s">
        <v>3512</v>
      </c>
    </row>
    <row r="2732" spans="1:32" x14ac:dyDescent="0.3">
      <c r="A2732" t="s">
        <v>10171</v>
      </c>
      <c r="B2732" t="s">
        <v>64</v>
      </c>
      <c r="C2732" t="str">
        <f t="shared" si="42"/>
        <v>2Ks</v>
      </c>
      <c r="D2732">
        <v>2001</v>
      </c>
      <c r="E2732" t="s">
        <v>1</v>
      </c>
      <c r="F2732" t="s">
        <v>2819</v>
      </c>
      <c r="G2732">
        <v>0.04</v>
      </c>
      <c r="H2732">
        <v>0.02</v>
      </c>
      <c r="I2732">
        <v>0</v>
      </c>
      <c r="J2732">
        <v>0</v>
      </c>
      <c r="K2732">
        <v>0.06</v>
      </c>
      <c r="N2732" t="s">
        <v>203</v>
      </c>
      <c r="P2732" t="s">
        <v>4011</v>
      </c>
      <c r="Q2732" t="s">
        <v>20</v>
      </c>
      <c r="AF2732" t="s">
        <v>3513</v>
      </c>
    </row>
    <row r="2733" spans="1:32" x14ac:dyDescent="0.3">
      <c r="A2733" t="s">
        <v>10201</v>
      </c>
      <c r="B2733" t="s">
        <v>55</v>
      </c>
      <c r="C2733" t="str">
        <f t="shared" si="42"/>
        <v>2Ks</v>
      </c>
      <c r="D2733">
        <v>2001</v>
      </c>
      <c r="E2733" t="s">
        <v>34</v>
      </c>
      <c r="F2733" t="s">
        <v>283</v>
      </c>
      <c r="G2733">
        <v>0.03</v>
      </c>
      <c r="H2733">
        <v>0.02</v>
      </c>
      <c r="I2733">
        <v>0</v>
      </c>
      <c r="J2733">
        <v>0.01</v>
      </c>
      <c r="K2733">
        <v>0.06</v>
      </c>
      <c r="AF2733" t="s">
        <v>3514</v>
      </c>
    </row>
    <row r="2734" spans="1:32" x14ac:dyDescent="0.3">
      <c r="A2734" t="s">
        <v>10202</v>
      </c>
      <c r="B2734" t="s">
        <v>55</v>
      </c>
      <c r="C2734" t="str">
        <f t="shared" si="42"/>
        <v>2Ks</v>
      </c>
      <c r="D2734">
        <v>2001</v>
      </c>
      <c r="E2734" t="s">
        <v>39</v>
      </c>
      <c r="F2734" t="s">
        <v>1972</v>
      </c>
      <c r="G2734">
        <v>0</v>
      </c>
      <c r="H2734">
        <v>0</v>
      </c>
      <c r="I2734">
        <v>0.06</v>
      </c>
      <c r="J2734">
        <v>0</v>
      </c>
      <c r="K2734">
        <v>0.06</v>
      </c>
      <c r="AF2734" t="s">
        <v>3516</v>
      </c>
    </row>
    <row r="2735" spans="1:32" x14ac:dyDescent="0.3">
      <c r="A2735" t="s">
        <v>10211</v>
      </c>
      <c r="B2735" t="s">
        <v>55</v>
      </c>
      <c r="C2735" t="str">
        <f t="shared" si="42"/>
        <v>2Ks</v>
      </c>
      <c r="D2735">
        <v>2001</v>
      </c>
      <c r="E2735" t="s">
        <v>37</v>
      </c>
      <c r="F2735" t="s">
        <v>2495</v>
      </c>
      <c r="G2735">
        <v>0.03</v>
      </c>
      <c r="H2735">
        <v>0.02</v>
      </c>
      <c r="I2735">
        <v>0</v>
      </c>
      <c r="J2735">
        <v>0.01</v>
      </c>
      <c r="K2735">
        <v>0.06</v>
      </c>
      <c r="L2735">
        <v>79</v>
      </c>
      <c r="M2735">
        <v>15</v>
      </c>
      <c r="N2735">
        <v>6.9</v>
      </c>
      <c r="O2735">
        <v>8</v>
      </c>
      <c r="P2735" t="s">
        <v>8741</v>
      </c>
      <c r="Q2735" t="s">
        <v>88</v>
      </c>
      <c r="AF2735" t="s">
        <v>3517</v>
      </c>
    </row>
    <row r="2736" spans="1:32" x14ac:dyDescent="0.3">
      <c r="A2736" t="s">
        <v>10216</v>
      </c>
      <c r="B2736" t="s">
        <v>104</v>
      </c>
      <c r="C2736" t="str">
        <f t="shared" si="42"/>
        <v>2Ks</v>
      </c>
      <c r="D2736">
        <v>2001</v>
      </c>
      <c r="E2736" t="s">
        <v>18</v>
      </c>
      <c r="F2736" t="s">
        <v>523</v>
      </c>
      <c r="G2736">
        <v>0.03</v>
      </c>
      <c r="H2736">
        <v>0.02</v>
      </c>
      <c r="I2736">
        <v>0</v>
      </c>
      <c r="J2736">
        <v>0</v>
      </c>
      <c r="K2736">
        <v>0.06</v>
      </c>
      <c r="AF2736" t="s">
        <v>3518</v>
      </c>
    </row>
    <row r="2737" spans="1:32" x14ac:dyDescent="0.3">
      <c r="A2737" t="s">
        <v>10217</v>
      </c>
      <c r="B2737" t="s">
        <v>55</v>
      </c>
      <c r="C2737" t="str">
        <f t="shared" si="42"/>
        <v>2Ks</v>
      </c>
      <c r="D2737">
        <v>2001</v>
      </c>
      <c r="E2737" t="s">
        <v>50</v>
      </c>
      <c r="F2737" t="s">
        <v>2756</v>
      </c>
      <c r="G2737">
        <v>0</v>
      </c>
      <c r="H2737">
        <v>0</v>
      </c>
      <c r="I2737">
        <v>0.06</v>
      </c>
      <c r="J2737">
        <v>0</v>
      </c>
      <c r="K2737">
        <v>0.06</v>
      </c>
      <c r="AF2737" t="s">
        <v>3519</v>
      </c>
    </row>
    <row r="2738" spans="1:32" x14ac:dyDescent="0.3">
      <c r="A2738" t="s">
        <v>10340</v>
      </c>
      <c r="B2738" t="s">
        <v>55</v>
      </c>
      <c r="C2738" t="str">
        <f t="shared" si="42"/>
        <v>2Ks</v>
      </c>
      <c r="D2738">
        <v>2001</v>
      </c>
      <c r="E2738" t="s">
        <v>37</v>
      </c>
      <c r="F2738" t="s">
        <v>1656</v>
      </c>
      <c r="G2738">
        <v>0.03</v>
      </c>
      <c r="H2738">
        <v>0.02</v>
      </c>
      <c r="I2738">
        <v>0</v>
      </c>
      <c r="J2738">
        <v>0.01</v>
      </c>
      <c r="K2738">
        <v>0.06</v>
      </c>
      <c r="L2738">
        <v>50</v>
      </c>
      <c r="M2738">
        <v>9</v>
      </c>
      <c r="N2738">
        <v>6.4</v>
      </c>
      <c r="O2738">
        <v>9</v>
      </c>
      <c r="P2738" t="s">
        <v>1656</v>
      </c>
      <c r="Q2738" t="s">
        <v>88</v>
      </c>
      <c r="AF2738" t="s">
        <v>3520</v>
      </c>
    </row>
    <row r="2739" spans="1:32" x14ac:dyDescent="0.3">
      <c r="A2739" t="s">
        <v>10405</v>
      </c>
      <c r="B2739" t="s">
        <v>64</v>
      </c>
      <c r="C2739" t="str">
        <f t="shared" si="42"/>
        <v>2Ks</v>
      </c>
      <c r="D2739">
        <v>2001</v>
      </c>
      <c r="E2739" t="s">
        <v>28</v>
      </c>
      <c r="F2739" t="s">
        <v>234</v>
      </c>
      <c r="G2739">
        <v>0.04</v>
      </c>
      <c r="H2739">
        <v>0.02</v>
      </c>
      <c r="I2739">
        <v>0</v>
      </c>
      <c r="J2739">
        <v>0</v>
      </c>
      <c r="K2739">
        <v>0.06</v>
      </c>
      <c r="L2739">
        <v>71</v>
      </c>
      <c r="M2739">
        <v>12</v>
      </c>
      <c r="N2739">
        <v>9</v>
      </c>
      <c r="O2739">
        <v>9</v>
      </c>
      <c r="P2739" t="s">
        <v>7171</v>
      </c>
      <c r="Q2739" t="s">
        <v>20</v>
      </c>
      <c r="AF2739" t="s">
        <v>3521</v>
      </c>
    </row>
    <row r="2740" spans="1:32" x14ac:dyDescent="0.3">
      <c r="A2740" t="s">
        <v>10427</v>
      </c>
      <c r="B2740" t="s">
        <v>104</v>
      </c>
      <c r="C2740" t="str">
        <f t="shared" si="42"/>
        <v>2Ks</v>
      </c>
      <c r="D2740">
        <v>2001</v>
      </c>
      <c r="E2740" t="s">
        <v>37</v>
      </c>
      <c r="F2740" t="s">
        <v>977</v>
      </c>
      <c r="G2740">
        <v>0.03</v>
      </c>
      <c r="H2740">
        <v>0.02</v>
      </c>
      <c r="I2740">
        <v>0</v>
      </c>
      <c r="J2740">
        <v>0</v>
      </c>
      <c r="K2740">
        <v>0.06</v>
      </c>
      <c r="AF2740" t="s">
        <v>3522</v>
      </c>
    </row>
    <row r="2741" spans="1:32" x14ac:dyDescent="0.3">
      <c r="A2741" t="s">
        <v>10431</v>
      </c>
      <c r="B2741" t="s">
        <v>55</v>
      </c>
      <c r="C2741" t="str">
        <f t="shared" si="42"/>
        <v>2Ks</v>
      </c>
      <c r="D2741">
        <v>2001</v>
      </c>
      <c r="E2741" t="s">
        <v>28</v>
      </c>
      <c r="F2741" t="s">
        <v>68</v>
      </c>
      <c r="G2741">
        <v>0.02</v>
      </c>
      <c r="H2741">
        <v>0.01</v>
      </c>
      <c r="I2741">
        <v>0.02</v>
      </c>
      <c r="J2741">
        <v>0</v>
      </c>
      <c r="K2741">
        <v>0.06</v>
      </c>
      <c r="L2741">
        <v>67</v>
      </c>
      <c r="M2741">
        <v>13</v>
      </c>
      <c r="N2741" t="s">
        <v>203</v>
      </c>
      <c r="P2741" t="s">
        <v>4639</v>
      </c>
      <c r="Q2741" t="s">
        <v>88</v>
      </c>
      <c r="AF2741" t="s">
        <v>3523</v>
      </c>
    </row>
    <row r="2742" spans="1:32" x14ac:dyDescent="0.3">
      <c r="A2742" t="s">
        <v>449</v>
      </c>
      <c r="B2742" t="s">
        <v>148</v>
      </c>
      <c r="C2742" t="str">
        <f t="shared" si="42"/>
        <v>2Ks</v>
      </c>
      <c r="D2742">
        <v>2001</v>
      </c>
      <c r="E2742" t="s">
        <v>50</v>
      </c>
      <c r="F2742" t="s">
        <v>134</v>
      </c>
      <c r="G2742">
        <v>0.01</v>
      </c>
      <c r="H2742">
        <v>0.04</v>
      </c>
      <c r="I2742">
        <v>0</v>
      </c>
      <c r="J2742">
        <v>0.01</v>
      </c>
      <c r="K2742">
        <v>0.06</v>
      </c>
      <c r="L2742">
        <v>65</v>
      </c>
      <c r="M2742">
        <v>11</v>
      </c>
      <c r="N2742">
        <v>7.8</v>
      </c>
      <c r="O2742">
        <v>76</v>
      </c>
      <c r="P2742" t="s">
        <v>10449</v>
      </c>
      <c r="Q2742" t="s">
        <v>20</v>
      </c>
      <c r="AF2742" t="s">
        <v>3524</v>
      </c>
    </row>
    <row r="2743" spans="1:32" x14ac:dyDescent="0.3">
      <c r="A2743" t="s">
        <v>6217</v>
      </c>
      <c r="B2743" t="s">
        <v>189</v>
      </c>
      <c r="C2743" t="str">
        <f t="shared" si="42"/>
        <v>2Ks</v>
      </c>
      <c r="D2743">
        <v>2001</v>
      </c>
      <c r="E2743" t="s">
        <v>18</v>
      </c>
      <c r="F2743" t="s">
        <v>523</v>
      </c>
      <c r="G2743">
        <v>0.04</v>
      </c>
      <c r="H2743">
        <v>0.01</v>
      </c>
      <c r="I2743">
        <v>0</v>
      </c>
      <c r="J2743">
        <v>0</v>
      </c>
      <c r="K2743">
        <v>0.05</v>
      </c>
      <c r="L2743">
        <v>53</v>
      </c>
      <c r="M2743">
        <v>10</v>
      </c>
      <c r="N2743" t="s">
        <v>203</v>
      </c>
      <c r="P2743" t="s">
        <v>1618</v>
      </c>
      <c r="Q2743" t="s">
        <v>20</v>
      </c>
      <c r="AF2743" t="s">
        <v>3525</v>
      </c>
    </row>
    <row r="2744" spans="1:32" x14ac:dyDescent="0.3">
      <c r="A2744" t="s">
        <v>10559</v>
      </c>
      <c r="B2744" t="s">
        <v>55</v>
      </c>
      <c r="C2744" t="str">
        <f t="shared" si="42"/>
        <v>2Ks</v>
      </c>
      <c r="D2744">
        <v>2001</v>
      </c>
      <c r="E2744" t="s">
        <v>18</v>
      </c>
      <c r="F2744" t="s">
        <v>234</v>
      </c>
      <c r="G2744">
        <v>0.03</v>
      </c>
      <c r="H2744">
        <v>0.02</v>
      </c>
      <c r="I2744">
        <v>0</v>
      </c>
      <c r="J2744">
        <v>0.01</v>
      </c>
      <c r="K2744">
        <v>0.05</v>
      </c>
      <c r="L2744">
        <v>50</v>
      </c>
      <c r="M2744">
        <v>9</v>
      </c>
      <c r="N2744" t="s">
        <v>203</v>
      </c>
      <c r="P2744" t="s">
        <v>357</v>
      </c>
      <c r="Q2744" t="s">
        <v>20</v>
      </c>
      <c r="AF2744" t="s">
        <v>3526</v>
      </c>
    </row>
    <row r="2745" spans="1:32" x14ac:dyDescent="0.3">
      <c r="A2745" t="s">
        <v>10573</v>
      </c>
      <c r="B2745" t="s">
        <v>55</v>
      </c>
      <c r="C2745" t="str">
        <f t="shared" si="42"/>
        <v>2Ks</v>
      </c>
      <c r="D2745">
        <v>2001</v>
      </c>
      <c r="E2745" t="s">
        <v>37</v>
      </c>
      <c r="F2745" t="s">
        <v>68</v>
      </c>
      <c r="G2745">
        <v>0.03</v>
      </c>
      <c r="H2745">
        <v>0.02</v>
      </c>
      <c r="I2745">
        <v>0</v>
      </c>
      <c r="J2745">
        <v>0.01</v>
      </c>
      <c r="K2745">
        <v>0.05</v>
      </c>
      <c r="L2745">
        <v>78</v>
      </c>
      <c r="M2745">
        <v>34</v>
      </c>
      <c r="N2745">
        <v>8.3000000000000007</v>
      </c>
      <c r="O2745">
        <v>28</v>
      </c>
      <c r="P2745" t="s">
        <v>9445</v>
      </c>
      <c r="Q2745" t="s">
        <v>20</v>
      </c>
      <c r="AF2745" t="s">
        <v>3527</v>
      </c>
    </row>
    <row r="2746" spans="1:32" x14ac:dyDescent="0.3">
      <c r="A2746" t="s">
        <v>10690</v>
      </c>
      <c r="B2746" t="s">
        <v>104</v>
      </c>
      <c r="C2746" t="str">
        <f t="shared" si="42"/>
        <v>2Ks</v>
      </c>
      <c r="D2746">
        <v>2001</v>
      </c>
      <c r="E2746" t="s">
        <v>24</v>
      </c>
      <c r="F2746" t="s">
        <v>111</v>
      </c>
      <c r="G2746">
        <v>0.03</v>
      </c>
      <c r="H2746">
        <v>0.02</v>
      </c>
      <c r="I2746">
        <v>0</v>
      </c>
      <c r="J2746">
        <v>0</v>
      </c>
      <c r="K2746">
        <v>0.05</v>
      </c>
      <c r="AF2746" t="s">
        <v>3528</v>
      </c>
    </row>
    <row r="2747" spans="1:32" x14ac:dyDescent="0.3">
      <c r="A2747" t="s">
        <v>10710</v>
      </c>
      <c r="B2747" t="s">
        <v>104</v>
      </c>
      <c r="C2747" t="str">
        <f t="shared" si="42"/>
        <v>2Ks</v>
      </c>
      <c r="D2747">
        <v>2001</v>
      </c>
      <c r="E2747" t="s">
        <v>101</v>
      </c>
      <c r="F2747" t="s">
        <v>4255</v>
      </c>
      <c r="G2747">
        <v>0</v>
      </c>
      <c r="H2747">
        <v>0</v>
      </c>
      <c r="I2747">
        <v>0.05</v>
      </c>
      <c r="J2747">
        <v>0</v>
      </c>
      <c r="K2747">
        <v>0.05</v>
      </c>
      <c r="AF2747" t="s">
        <v>3530</v>
      </c>
    </row>
    <row r="2748" spans="1:32" x14ac:dyDescent="0.3">
      <c r="A2748" t="s">
        <v>10712</v>
      </c>
      <c r="B2748" t="s">
        <v>55</v>
      </c>
      <c r="C2748" t="str">
        <f t="shared" si="42"/>
        <v>2Ks</v>
      </c>
      <c r="D2748">
        <v>2001</v>
      </c>
      <c r="E2748" t="s">
        <v>18</v>
      </c>
      <c r="F2748" t="s">
        <v>933</v>
      </c>
      <c r="G2748">
        <v>0.02</v>
      </c>
      <c r="H2748">
        <v>0.02</v>
      </c>
      <c r="I2748">
        <v>0</v>
      </c>
      <c r="J2748">
        <v>0.01</v>
      </c>
      <c r="K2748">
        <v>0.05</v>
      </c>
      <c r="L2748">
        <v>58</v>
      </c>
      <c r="M2748">
        <v>13</v>
      </c>
      <c r="N2748">
        <v>6.3</v>
      </c>
      <c r="O2748">
        <v>7</v>
      </c>
      <c r="P2748" t="s">
        <v>5356</v>
      </c>
      <c r="Q2748" t="s">
        <v>20</v>
      </c>
      <c r="AF2748" t="s">
        <v>3531</v>
      </c>
    </row>
    <row r="2749" spans="1:32" x14ac:dyDescent="0.3">
      <c r="A2749" t="s">
        <v>10736</v>
      </c>
      <c r="B2749" t="s">
        <v>64</v>
      </c>
      <c r="C2749" t="str">
        <f t="shared" si="42"/>
        <v>2Ks</v>
      </c>
      <c r="D2749">
        <v>2001</v>
      </c>
      <c r="E2749" t="s">
        <v>30</v>
      </c>
      <c r="F2749" t="s">
        <v>151</v>
      </c>
      <c r="G2749">
        <v>0.04</v>
      </c>
      <c r="H2749">
        <v>0.01</v>
      </c>
      <c r="I2749">
        <v>0</v>
      </c>
      <c r="J2749">
        <v>0</v>
      </c>
      <c r="K2749">
        <v>0.05</v>
      </c>
      <c r="L2749">
        <v>84</v>
      </c>
      <c r="M2749">
        <v>14</v>
      </c>
      <c r="N2749" t="s">
        <v>203</v>
      </c>
      <c r="P2749" t="s">
        <v>621</v>
      </c>
      <c r="Q2749" t="s">
        <v>20</v>
      </c>
      <c r="AF2749" t="s">
        <v>3532</v>
      </c>
    </row>
    <row r="2750" spans="1:32" x14ac:dyDescent="0.3">
      <c r="A2750" t="s">
        <v>10790</v>
      </c>
      <c r="B2750" t="s">
        <v>55</v>
      </c>
      <c r="C2750" t="str">
        <f t="shared" si="42"/>
        <v>2Ks</v>
      </c>
      <c r="D2750">
        <v>2001</v>
      </c>
      <c r="E2750" t="s">
        <v>1</v>
      </c>
      <c r="F2750" t="s">
        <v>3633</v>
      </c>
      <c r="G2750">
        <v>0.02</v>
      </c>
      <c r="H2750">
        <v>0.02</v>
      </c>
      <c r="I2750">
        <v>0</v>
      </c>
      <c r="J2750">
        <v>0.01</v>
      </c>
      <c r="K2750">
        <v>0.05</v>
      </c>
      <c r="L2750">
        <v>65</v>
      </c>
      <c r="M2750">
        <v>14</v>
      </c>
      <c r="N2750">
        <v>7.8</v>
      </c>
      <c r="O2750">
        <v>4</v>
      </c>
      <c r="P2750" t="s">
        <v>3934</v>
      </c>
      <c r="Q2750" t="s">
        <v>88</v>
      </c>
      <c r="AF2750" t="s">
        <v>3533</v>
      </c>
    </row>
    <row r="2751" spans="1:32" x14ac:dyDescent="0.3">
      <c r="A2751" t="s">
        <v>10803</v>
      </c>
      <c r="B2751" t="s">
        <v>55</v>
      </c>
      <c r="C2751" t="str">
        <f t="shared" si="42"/>
        <v>2Ks</v>
      </c>
      <c r="D2751">
        <v>2001</v>
      </c>
      <c r="E2751" t="s">
        <v>1</v>
      </c>
      <c r="F2751" t="s">
        <v>7818</v>
      </c>
      <c r="G2751">
        <v>0.02</v>
      </c>
      <c r="H2751">
        <v>0.02</v>
      </c>
      <c r="I2751">
        <v>0</v>
      </c>
      <c r="J2751">
        <v>0.01</v>
      </c>
      <c r="K2751">
        <v>0.05</v>
      </c>
      <c r="L2751">
        <v>64</v>
      </c>
      <c r="M2751">
        <v>5</v>
      </c>
      <c r="N2751">
        <v>7.4</v>
      </c>
      <c r="O2751">
        <v>5</v>
      </c>
      <c r="P2751" t="s">
        <v>7050</v>
      </c>
      <c r="Q2751" t="s">
        <v>20</v>
      </c>
      <c r="AF2751" t="s">
        <v>3534</v>
      </c>
    </row>
    <row r="2752" spans="1:32" x14ac:dyDescent="0.3">
      <c r="A2752" t="s">
        <v>10808</v>
      </c>
      <c r="B2752" t="s">
        <v>55</v>
      </c>
      <c r="C2752" t="str">
        <f t="shared" si="42"/>
        <v>2Ks</v>
      </c>
      <c r="D2752">
        <v>2001</v>
      </c>
      <c r="E2752" t="s">
        <v>39</v>
      </c>
      <c r="F2752" t="s">
        <v>234</v>
      </c>
      <c r="G2752">
        <v>0</v>
      </c>
      <c r="H2752">
        <v>0</v>
      </c>
      <c r="I2752">
        <v>0.05</v>
      </c>
      <c r="J2752">
        <v>0</v>
      </c>
      <c r="K2752">
        <v>0.05</v>
      </c>
      <c r="AF2752" t="s">
        <v>3535</v>
      </c>
    </row>
    <row r="2753" spans="1:32" x14ac:dyDescent="0.3">
      <c r="A2753" t="s">
        <v>4749</v>
      </c>
      <c r="B2753" t="s">
        <v>64</v>
      </c>
      <c r="C2753" t="str">
        <f t="shared" si="42"/>
        <v>2Ks</v>
      </c>
      <c r="D2753">
        <v>2001</v>
      </c>
      <c r="E2753" t="s">
        <v>30</v>
      </c>
      <c r="F2753" t="s">
        <v>111</v>
      </c>
      <c r="G2753">
        <v>0.03</v>
      </c>
      <c r="H2753">
        <v>0.01</v>
      </c>
      <c r="I2753">
        <v>0</v>
      </c>
      <c r="J2753">
        <v>0</v>
      </c>
      <c r="K2753">
        <v>0.05</v>
      </c>
      <c r="L2753">
        <v>77</v>
      </c>
      <c r="M2753">
        <v>9</v>
      </c>
      <c r="N2753" t="s">
        <v>203</v>
      </c>
      <c r="P2753" t="s">
        <v>257</v>
      </c>
      <c r="Q2753" t="s">
        <v>20</v>
      </c>
      <c r="AF2753" t="s">
        <v>3536</v>
      </c>
    </row>
    <row r="2754" spans="1:32" x14ac:dyDescent="0.3">
      <c r="A2754" t="s">
        <v>10828</v>
      </c>
      <c r="B2754" t="s">
        <v>55</v>
      </c>
      <c r="C2754" t="str">
        <f t="shared" si="42"/>
        <v>2Ks</v>
      </c>
      <c r="D2754">
        <v>2001</v>
      </c>
      <c r="E2754" t="s">
        <v>24</v>
      </c>
      <c r="F2754" t="s">
        <v>2283</v>
      </c>
      <c r="G2754">
        <v>0.02</v>
      </c>
      <c r="H2754">
        <v>0.02</v>
      </c>
      <c r="I2754">
        <v>0</v>
      </c>
      <c r="J2754">
        <v>0.01</v>
      </c>
      <c r="K2754">
        <v>0.05</v>
      </c>
      <c r="L2754">
        <v>49</v>
      </c>
      <c r="M2754">
        <v>8</v>
      </c>
      <c r="N2754">
        <v>8.1</v>
      </c>
      <c r="O2754">
        <v>9</v>
      </c>
      <c r="P2754" t="s">
        <v>2435</v>
      </c>
      <c r="Q2754" t="s">
        <v>20</v>
      </c>
      <c r="AF2754" t="s">
        <v>3537</v>
      </c>
    </row>
    <row r="2755" spans="1:32" x14ac:dyDescent="0.3">
      <c r="A2755" t="s">
        <v>10851</v>
      </c>
      <c r="B2755" t="s">
        <v>799</v>
      </c>
      <c r="C2755" t="str">
        <f t="shared" ref="C2755:C2818" si="43">_xlfn.IFS(D2755&lt;1990,"80s",D2755&lt;2000,"90s",D2755&lt;2010,"2Ks",D2755&lt;2020,"2k10s")</f>
        <v>2Ks</v>
      </c>
      <c r="D2755">
        <v>2001</v>
      </c>
      <c r="E2755" t="s">
        <v>86</v>
      </c>
      <c r="F2755" t="s">
        <v>222</v>
      </c>
      <c r="G2755">
        <v>0</v>
      </c>
      <c r="H2755">
        <v>0</v>
      </c>
      <c r="I2755">
        <v>0.05</v>
      </c>
      <c r="J2755">
        <v>0</v>
      </c>
      <c r="K2755">
        <v>0.05</v>
      </c>
      <c r="AF2755" t="s">
        <v>3538</v>
      </c>
    </row>
    <row r="2756" spans="1:32" x14ac:dyDescent="0.3">
      <c r="A2756" t="s">
        <v>10864</v>
      </c>
      <c r="B2756" t="s">
        <v>64</v>
      </c>
      <c r="C2756" t="str">
        <f t="shared" si="43"/>
        <v>2Ks</v>
      </c>
      <c r="D2756">
        <v>2001</v>
      </c>
      <c r="E2756" t="s">
        <v>18</v>
      </c>
      <c r="F2756" t="s">
        <v>4615</v>
      </c>
      <c r="G2756">
        <v>0.03</v>
      </c>
      <c r="H2756">
        <v>0.01</v>
      </c>
      <c r="I2756">
        <v>0</v>
      </c>
      <c r="J2756">
        <v>0</v>
      </c>
      <c r="K2756">
        <v>0.05</v>
      </c>
      <c r="L2756">
        <v>69</v>
      </c>
      <c r="M2756">
        <v>5</v>
      </c>
      <c r="N2756" t="s">
        <v>203</v>
      </c>
      <c r="P2756" t="s">
        <v>4615</v>
      </c>
      <c r="Q2756" t="s">
        <v>20</v>
      </c>
      <c r="AF2756" t="s">
        <v>3539</v>
      </c>
    </row>
    <row r="2757" spans="1:32" x14ac:dyDescent="0.3">
      <c r="A2757" t="s">
        <v>10886</v>
      </c>
      <c r="B2757" t="s">
        <v>148</v>
      </c>
      <c r="C2757" t="str">
        <f t="shared" si="43"/>
        <v>2Ks</v>
      </c>
      <c r="D2757">
        <v>2001</v>
      </c>
      <c r="E2757" t="s">
        <v>272</v>
      </c>
      <c r="F2757" t="s">
        <v>329</v>
      </c>
      <c r="G2757">
        <v>0</v>
      </c>
      <c r="H2757">
        <v>0.04</v>
      </c>
      <c r="I2757">
        <v>0</v>
      </c>
      <c r="J2757">
        <v>0.01</v>
      </c>
      <c r="K2757">
        <v>0.05</v>
      </c>
      <c r="L2757">
        <v>81</v>
      </c>
      <c r="M2757">
        <v>23</v>
      </c>
      <c r="N2757">
        <v>8.1999999999999993</v>
      </c>
      <c r="O2757">
        <v>126</v>
      </c>
      <c r="P2757" t="s">
        <v>10887</v>
      </c>
      <c r="Q2757" t="s">
        <v>88</v>
      </c>
      <c r="AF2757" t="s">
        <v>3540</v>
      </c>
    </row>
    <row r="2758" spans="1:32" x14ac:dyDescent="0.3">
      <c r="A2758" t="s">
        <v>10893</v>
      </c>
      <c r="B2758" t="s">
        <v>64</v>
      </c>
      <c r="C2758" t="str">
        <f t="shared" si="43"/>
        <v>2Ks</v>
      </c>
      <c r="D2758">
        <v>2001</v>
      </c>
      <c r="E2758" t="s">
        <v>18</v>
      </c>
      <c r="F2758" t="s">
        <v>234</v>
      </c>
      <c r="G2758">
        <v>0.03</v>
      </c>
      <c r="H2758">
        <v>0.01</v>
      </c>
      <c r="I2758">
        <v>0</v>
      </c>
      <c r="J2758">
        <v>0</v>
      </c>
      <c r="K2758">
        <v>0.05</v>
      </c>
      <c r="L2758">
        <v>57</v>
      </c>
      <c r="M2758">
        <v>7</v>
      </c>
      <c r="N2758" t="s">
        <v>203</v>
      </c>
      <c r="P2758" t="s">
        <v>4584</v>
      </c>
      <c r="Q2758" t="s">
        <v>20</v>
      </c>
      <c r="AF2758" t="s">
        <v>3541</v>
      </c>
    </row>
    <row r="2759" spans="1:32" x14ac:dyDescent="0.3">
      <c r="A2759" t="s">
        <v>10919</v>
      </c>
      <c r="B2759" t="s">
        <v>104</v>
      </c>
      <c r="C2759" t="str">
        <f t="shared" si="43"/>
        <v>2Ks</v>
      </c>
      <c r="D2759">
        <v>2001</v>
      </c>
      <c r="E2759" t="s">
        <v>28</v>
      </c>
      <c r="F2759" t="s">
        <v>10920</v>
      </c>
      <c r="G2759">
        <v>0.03</v>
      </c>
      <c r="H2759">
        <v>0.02</v>
      </c>
      <c r="I2759">
        <v>0</v>
      </c>
      <c r="J2759">
        <v>0</v>
      </c>
      <c r="K2759">
        <v>0.05</v>
      </c>
      <c r="L2759">
        <v>62</v>
      </c>
      <c r="M2759">
        <v>9</v>
      </c>
      <c r="N2759">
        <v>8.6999999999999993</v>
      </c>
      <c r="O2759">
        <v>26</v>
      </c>
      <c r="P2759" t="s">
        <v>10920</v>
      </c>
      <c r="Q2759" t="s">
        <v>20</v>
      </c>
      <c r="AF2759" t="s">
        <v>3542</v>
      </c>
    </row>
    <row r="2760" spans="1:32" x14ac:dyDescent="0.3">
      <c r="A2760" t="s">
        <v>10929</v>
      </c>
      <c r="B2760" t="s">
        <v>104</v>
      </c>
      <c r="C2760" t="str">
        <f t="shared" si="43"/>
        <v>2Ks</v>
      </c>
      <c r="D2760">
        <v>2001</v>
      </c>
      <c r="E2760" t="s">
        <v>37</v>
      </c>
      <c r="F2760" t="s">
        <v>372</v>
      </c>
      <c r="G2760">
        <v>0.03</v>
      </c>
      <c r="H2760">
        <v>0.02</v>
      </c>
      <c r="I2760">
        <v>0</v>
      </c>
      <c r="J2760">
        <v>0</v>
      </c>
      <c r="K2760">
        <v>0.05</v>
      </c>
      <c r="L2760">
        <v>71</v>
      </c>
      <c r="M2760">
        <v>13</v>
      </c>
      <c r="N2760">
        <v>6.7</v>
      </c>
      <c r="O2760">
        <v>6</v>
      </c>
      <c r="P2760" t="s">
        <v>10930</v>
      </c>
      <c r="Q2760" t="s">
        <v>88</v>
      </c>
      <c r="AF2760" t="s">
        <v>3543</v>
      </c>
    </row>
    <row r="2761" spans="1:32" x14ac:dyDescent="0.3">
      <c r="A2761" t="s">
        <v>10942</v>
      </c>
      <c r="B2761" t="s">
        <v>55</v>
      </c>
      <c r="C2761" t="str">
        <f t="shared" si="43"/>
        <v>2Ks</v>
      </c>
      <c r="D2761">
        <v>2001</v>
      </c>
      <c r="E2761" t="s">
        <v>34</v>
      </c>
      <c r="F2761" t="s">
        <v>484</v>
      </c>
      <c r="G2761">
        <v>0.02</v>
      </c>
      <c r="H2761">
        <v>0.02</v>
      </c>
      <c r="I2761">
        <v>0</v>
      </c>
      <c r="J2761">
        <v>0.01</v>
      </c>
      <c r="K2761">
        <v>0.05</v>
      </c>
      <c r="L2761">
        <v>82</v>
      </c>
      <c r="M2761">
        <v>21</v>
      </c>
      <c r="N2761">
        <v>8.6999999999999993</v>
      </c>
      <c r="O2761">
        <v>25</v>
      </c>
      <c r="P2761" t="s">
        <v>8679</v>
      </c>
      <c r="Q2761" t="s">
        <v>20</v>
      </c>
      <c r="AF2761" t="s">
        <v>3544</v>
      </c>
    </row>
    <row r="2762" spans="1:32" x14ac:dyDescent="0.3">
      <c r="A2762" t="s">
        <v>10957</v>
      </c>
      <c r="B2762" t="s">
        <v>55</v>
      </c>
      <c r="C2762" t="str">
        <f t="shared" si="43"/>
        <v>2Ks</v>
      </c>
      <c r="D2762">
        <v>2001</v>
      </c>
      <c r="E2762" t="s">
        <v>50</v>
      </c>
      <c r="F2762" t="s">
        <v>68</v>
      </c>
      <c r="G2762">
        <v>0</v>
      </c>
      <c r="H2762">
        <v>0</v>
      </c>
      <c r="I2762">
        <v>0.05</v>
      </c>
      <c r="J2762">
        <v>0</v>
      </c>
      <c r="K2762">
        <v>0.05</v>
      </c>
      <c r="AF2762" t="s">
        <v>3545</v>
      </c>
    </row>
    <row r="2763" spans="1:32" x14ac:dyDescent="0.3">
      <c r="A2763" t="s">
        <v>10986</v>
      </c>
      <c r="B2763" t="s">
        <v>104</v>
      </c>
      <c r="C2763" t="str">
        <f t="shared" si="43"/>
        <v>2Ks</v>
      </c>
      <c r="D2763">
        <v>2001</v>
      </c>
      <c r="E2763" t="s">
        <v>30</v>
      </c>
      <c r="F2763" t="s">
        <v>111</v>
      </c>
      <c r="G2763">
        <v>0.03</v>
      </c>
      <c r="H2763">
        <v>0.02</v>
      </c>
      <c r="I2763">
        <v>0</v>
      </c>
      <c r="J2763">
        <v>0</v>
      </c>
      <c r="K2763">
        <v>0.05</v>
      </c>
      <c r="AF2763" t="s">
        <v>3546</v>
      </c>
    </row>
    <row r="2764" spans="1:32" x14ac:dyDescent="0.3">
      <c r="A2764" t="s">
        <v>10996</v>
      </c>
      <c r="B2764" t="s">
        <v>148</v>
      </c>
      <c r="C2764" t="str">
        <f t="shared" si="43"/>
        <v>2Ks</v>
      </c>
      <c r="D2764">
        <v>2001</v>
      </c>
      <c r="E2764" t="s">
        <v>39</v>
      </c>
      <c r="F2764" t="s">
        <v>45</v>
      </c>
      <c r="G2764">
        <v>0</v>
      </c>
      <c r="H2764">
        <v>0.04</v>
      </c>
      <c r="I2764">
        <v>0</v>
      </c>
      <c r="J2764">
        <v>0.01</v>
      </c>
      <c r="K2764">
        <v>0.05</v>
      </c>
      <c r="L2764">
        <v>84</v>
      </c>
      <c r="M2764">
        <v>16</v>
      </c>
      <c r="N2764">
        <v>8.4</v>
      </c>
      <c r="O2764">
        <v>21</v>
      </c>
      <c r="P2764" t="s">
        <v>4031</v>
      </c>
      <c r="Q2764" t="s">
        <v>20</v>
      </c>
      <c r="AF2764" t="s">
        <v>3547</v>
      </c>
    </row>
    <row r="2765" spans="1:32" x14ac:dyDescent="0.3">
      <c r="A2765" t="s">
        <v>11042</v>
      </c>
      <c r="B2765" t="s">
        <v>104</v>
      </c>
      <c r="C2765" t="str">
        <f t="shared" si="43"/>
        <v>2Ks</v>
      </c>
      <c r="D2765">
        <v>2001</v>
      </c>
      <c r="E2765" t="s">
        <v>50</v>
      </c>
      <c r="F2765" t="s">
        <v>1147</v>
      </c>
      <c r="G2765">
        <v>0.02</v>
      </c>
      <c r="H2765">
        <v>0.02</v>
      </c>
      <c r="I2765">
        <v>0</v>
      </c>
      <c r="J2765">
        <v>0</v>
      </c>
      <c r="K2765">
        <v>0.04</v>
      </c>
      <c r="AF2765" t="s">
        <v>3548</v>
      </c>
    </row>
    <row r="2766" spans="1:32" x14ac:dyDescent="0.3">
      <c r="A2766" t="s">
        <v>11109</v>
      </c>
      <c r="B2766" t="s">
        <v>55</v>
      </c>
      <c r="C2766" t="str">
        <f t="shared" si="43"/>
        <v>2Ks</v>
      </c>
      <c r="D2766">
        <v>2001</v>
      </c>
      <c r="E2766" t="s">
        <v>39</v>
      </c>
      <c r="F2766" t="s">
        <v>3428</v>
      </c>
      <c r="G2766">
        <v>0</v>
      </c>
      <c r="H2766">
        <v>0</v>
      </c>
      <c r="I2766">
        <v>0.04</v>
      </c>
      <c r="J2766">
        <v>0</v>
      </c>
      <c r="K2766">
        <v>0.04</v>
      </c>
      <c r="AF2766" t="s">
        <v>3550</v>
      </c>
    </row>
    <row r="2767" spans="1:32" x14ac:dyDescent="0.3">
      <c r="A2767" t="s">
        <v>11127</v>
      </c>
      <c r="B2767" t="s">
        <v>64</v>
      </c>
      <c r="C2767" t="str">
        <f t="shared" si="43"/>
        <v>2Ks</v>
      </c>
      <c r="D2767">
        <v>2001</v>
      </c>
      <c r="E2767" t="s">
        <v>50</v>
      </c>
      <c r="F2767" t="s">
        <v>1595</v>
      </c>
      <c r="G2767">
        <v>0.03</v>
      </c>
      <c r="H2767">
        <v>0.01</v>
      </c>
      <c r="I2767">
        <v>0</v>
      </c>
      <c r="J2767">
        <v>0</v>
      </c>
      <c r="K2767">
        <v>0.04</v>
      </c>
      <c r="AF2767" t="s">
        <v>3551</v>
      </c>
    </row>
    <row r="2768" spans="1:32" x14ac:dyDescent="0.3">
      <c r="A2768" t="s">
        <v>11140</v>
      </c>
      <c r="B2768" t="s">
        <v>55</v>
      </c>
      <c r="C2768" t="str">
        <f t="shared" si="43"/>
        <v>2Ks</v>
      </c>
      <c r="D2768">
        <v>2001</v>
      </c>
      <c r="E2768" t="s">
        <v>50</v>
      </c>
      <c r="F2768" t="s">
        <v>3633</v>
      </c>
      <c r="G2768">
        <v>0</v>
      </c>
      <c r="H2768">
        <v>0</v>
      </c>
      <c r="I2768">
        <v>0.04</v>
      </c>
      <c r="J2768">
        <v>0</v>
      </c>
      <c r="K2768">
        <v>0.04</v>
      </c>
      <c r="AF2768" t="s">
        <v>3552</v>
      </c>
    </row>
    <row r="2769" spans="1:32" x14ac:dyDescent="0.3">
      <c r="A2769" t="s">
        <v>11145</v>
      </c>
      <c r="B2769" t="s">
        <v>104</v>
      </c>
      <c r="C2769" t="str">
        <f t="shared" si="43"/>
        <v>2Ks</v>
      </c>
      <c r="D2769">
        <v>2001</v>
      </c>
      <c r="E2769" t="s">
        <v>18</v>
      </c>
      <c r="F2769" t="s">
        <v>1656</v>
      </c>
      <c r="G2769">
        <v>0.02</v>
      </c>
      <c r="H2769">
        <v>0.02</v>
      </c>
      <c r="I2769">
        <v>0</v>
      </c>
      <c r="J2769">
        <v>0</v>
      </c>
      <c r="K2769">
        <v>0.04</v>
      </c>
      <c r="AF2769" t="s">
        <v>3553</v>
      </c>
    </row>
    <row r="2770" spans="1:32" x14ac:dyDescent="0.3">
      <c r="A2770" t="s">
        <v>11208</v>
      </c>
      <c r="B2770" t="s">
        <v>55</v>
      </c>
      <c r="C2770" t="str">
        <f t="shared" si="43"/>
        <v>2Ks</v>
      </c>
      <c r="D2770">
        <v>2001</v>
      </c>
      <c r="E2770" t="s">
        <v>37</v>
      </c>
      <c r="F2770" t="s">
        <v>1656</v>
      </c>
      <c r="G2770">
        <v>0.02</v>
      </c>
      <c r="H2770">
        <v>0.02</v>
      </c>
      <c r="I2770">
        <v>0</v>
      </c>
      <c r="J2770">
        <v>0.01</v>
      </c>
      <c r="K2770">
        <v>0.04</v>
      </c>
      <c r="L2770">
        <v>59</v>
      </c>
      <c r="M2770">
        <v>9</v>
      </c>
      <c r="N2770">
        <v>5.5</v>
      </c>
      <c r="O2770">
        <v>4</v>
      </c>
      <c r="P2770" t="s">
        <v>1656</v>
      </c>
      <c r="Q2770" t="s">
        <v>88</v>
      </c>
      <c r="AF2770" t="s">
        <v>3554</v>
      </c>
    </row>
    <row r="2771" spans="1:32" x14ac:dyDescent="0.3">
      <c r="A2771" t="s">
        <v>11243</v>
      </c>
      <c r="B2771" t="s">
        <v>148</v>
      </c>
      <c r="C2771" t="str">
        <f t="shared" si="43"/>
        <v>2Ks</v>
      </c>
      <c r="D2771">
        <v>2001</v>
      </c>
      <c r="E2771" t="s">
        <v>272</v>
      </c>
      <c r="F2771" t="s">
        <v>134</v>
      </c>
      <c r="G2771">
        <v>0</v>
      </c>
      <c r="H2771">
        <v>0.04</v>
      </c>
      <c r="I2771">
        <v>0</v>
      </c>
      <c r="J2771">
        <v>0</v>
      </c>
      <c r="K2771">
        <v>0.04</v>
      </c>
      <c r="AF2771" t="s">
        <v>3555</v>
      </c>
    </row>
    <row r="2772" spans="1:32" x14ac:dyDescent="0.3">
      <c r="A2772" t="s">
        <v>11337</v>
      </c>
      <c r="B2772" t="s">
        <v>104</v>
      </c>
      <c r="C2772" t="str">
        <f t="shared" si="43"/>
        <v>2Ks</v>
      </c>
      <c r="D2772">
        <v>2001</v>
      </c>
      <c r="E2772" t="s">
        <v>101</v>
      </c>
      <c r="F2772" t="s">
        <v>977</v>
      </c>
      <c r="G2772">
        <v>0.02</v>
      </c>
      <c r="H2772">
        <v>0.01</v>
      </c>
      <c r="I2772">
        <v>0</v>
      </c>
      <c r="J2772">
        <v>0</v>
      </c>
      <c r="K2772">
        <v>0.04</v>
      </c>
      <c r="AF2772" t="s">
        <v>3556</v>
      </c>
    </row>
    <row r="2773" spans="1:32" x14ac:dyDescent="0.3">
      <c r="A2773" t="s">
        <v>11344</v>
      </c>
      <c r="B2773" t="s">
        <v>64</v>
      </c>
      <c r="C2773" t="str">
        <f t="shared" si="43"/>
        <v>2Ks</v>
      </c>
      <c r="D2773">
        <v>2001</v>
      </c>
      <c r="E2773" t="s">
        <v>30</v>
      </c>
      <c r="F2773" t="s">
        <v>2429</v>
      </c>
      <c r="G2773">
        <v>0.03</v>
      </c>
      <c r="H2773">
        <v>0.01</v>
      </c>
      <c r="I2773">
        <v>0</v>
      </c>
      <c r="J2773">
        <v>0</v>
      </c>
      <c r="K2773">
        <v>0.04</v>
      </c>
      <c r="AF2773" t="s">
        <v>3558</v>
      </c>
    </row>
    <row r="2774" spans="1:32" x14ac:dyDescent="0.3">
      <c r="A2774" t="s">
        <v>11354</v>
      </c>
      <c r="B2774" t="s">
        <v>799</v>
      </c>
      <c r="C2774" t="str">
        <f t="shared" si="43"/>
        <v>2Ks</v>
      </c>
      <c r="D2774">
        <v>2001</v>
      </c>
      <c r="E2774" t="s">
        <v>50</v>
      </c>
      <c r="F2774" t="s">
        <v>372</v>
      </c>
      <c r="G2774">
        <v>0</v>
      </c>
      <c r="H2774">
        <v>0</v>
      </c>
      <c r="I2774">
        <v>0.04</v>
      </c>
      <c r="J2774">
        <v>0</v>
      </c>
      <c r="K2774">
        <v>0.04</v>
      </c>
      <c r="AF2774" t="s">
        <v>3559</v>
      </c>
    </row>
    <row r="2775" spans="1:32" x14ac:dyDescent="0.3">
      <c r="A2775" t="s">
        <v>11369</v>
      </c>
      <c r="B2775" t="s">
        <v>104</v>
      </c>
      <c r="C2775" t="str">
        <f t="shared" si="43"/>
        <v>2Ks</v>
      </c>
      <c r="D2775">
        <v>2001</v>
      </c>
      <c r="E2775" t="s">
        <v>1</v>
      </c>
      <c r="F2775" t="s">
        <v>111</v>
      </c>
      <c r="G2775">
        <v>0.02</v>
      </c>
      <c r="H2775">
        <v>0.01</v>
      </c>
      <c r="I2775">
        <v>0</v>
      </c>
      <c r="J2775">
        <v>0</v>
      </c>
      <c r="K2775">
        <v>0.04</v>
      </c>
      <c r="AF2775" t="s">
        <v>3560</v>
      </c>
    </row>
    <row r="2776" spans="1:32" x14ac:dyDescent="0.3">
      <c r="A2776" t="s">
        <v>11494</v>
      </c>
      <c r="B2776" t="s">
        <v>64</v>
      </c>
      <c r="C2776" t="str">
        <f t="shared" si="43"/>
        <v>2Ks</v>
      </c>
      <c r="D2776">
        <v>2001</v>
      </c>
      <c r="E2776" t="s">
        <v>50</v>
      </c>
      <c r="F2776" t="s">
        <v>3932</v>
      </c>
      <c r="G2776">
        <v>0.03</v>
      </c>
      <c r="H2776">
        <v>0.01</v>
      </c>
      <c r="I2776">
        <v>0</v>
      </c>
      <c r="J2776">
        <v>0</v>
      </c>
      <c r="K2776">
        <v>0.04</v>
      </c>
      <c r="AF2776" t="s">
        <v>3562</v>
      </c>
    </row>
    <row r="2777" spans="1:32" x14ac:dyDescent="0.3">
      <c r="A2777" t="s">
        <v>11544</v>
      </c>
      <c r="B2777" t="s">
        <v>64</v>
      </c>
      <c r="C2777" t="str">
        <f t="shared" si="43"/>
        <v>2Ks</v>
      </c>
      <c r="D2777">
        <v>2001</v>
      </c>
      <c r="E2777" t="s">
        <v>50</v>
      </c>
      <c r="F2777" t="s">
        <v>71</v>
      </c>
      <c r="G2777">
        <v>0.03</v>
      </c>
      <c r="H2777">
        <v>0.01</v>
      </c>
      <c r="I2777">
        <v>0</v>
      </c>
      <c r="J2777">
        <v>0</v>
      </c>
      <c r="K2777">
        <v>0.03</v>
      </c>
      <c r="L2777">
        <v>54</v>
      </c>
      <c r="M2777">
        <v>4</v>
      </c>
      <c r="N2777" t="s">
        <v>203</v>
      </c>
      <c r="P2777" t="s">
        <v>412</v>
      </c>
      <c r="Q2777" t="s">
        <v>20</v>
      </c>
      <c r="AF2777" t="s">
        <v>3564</v>
      </c>
    </row>
    <row r="2778" spans="1:32" x14ac:dyDescent="0.3">
      <c r="A2778" t="s">
        <v>7337</v>
      </c>
      <c r="B2778" t="s">
        <v>64</v>
      </c>
      <c r="C2778" t="str">
        <f t="shared" si="43"/>
        <v>2Ks</v>
      </c>
      <c r="D2778">
        <v>2001</v>
      </c>
      <c r="E2778" t="s">
        <v>24</v>
      </c>
      <c r="F2778" t="s">
        <v>3932</v>
      </c>
      <c r="G2778">
        <v>0.02</v>
      </c>
      <c r="H2778">
        <v>0.01</v>
      </c>
      <c r="I2778">
        <v>0</v>
      </c>
      <c r="J2778">
        <v>0</v>
      </c>
      <c r="K2778">
        <v>0.03</v>
      </c>
      <c r="L2778">
        <v>68</v>
      </c>
      <c r="M2778">
        <v>10</v>
      </c>
      <c r="N2778" t="s">
        <v>203</v>
      </c>
      <c r="P2778" t="s">
        <v>5488</v>
      </c>
      <c r="Q2778" t="s">
        <v>20</v>
      </c>
      <c r="AF2778" t="s">
        <v>3566</v>
      </c>
    </row>
    <row r="2779" spans="1:32" x14ac:dyDescent="0.3">
      <c r="A2779" t="s">
        <v>11603</v>
      </c>
      <c r="B2779" t="s">
        <v>3661</v>
      </c>
      <c r="C2779" t="str">
        <f t="shared" si="43"/>
        <v>2Ks</v>
      </c>
      <c r="D2779">
        <v>2001</v>
      </c>
      <c r="E2779" t="s">
        <v>272</v>
      </c>
      <c r="F2779" t="s">
        <v>372</v>
      </c>
      <c r="G2779">
        <v>0</v>
      </c>
      <c r="H2779">
        <v>0</v>
      </c>
      <c r="I2779">
        <v>0.03</v>
      </c>
      <c r="J2779">
        <v>0</v>
      </c>
      <c r="K2779">
        <v>0.03</v>
      </c>
      <c r="AF2779" t="s">
        <v>3568</v>
      </c>
    </row>
    <row r="2780" spans="1:32" x14ac:dyDescent="0.3">
      <c r="A2780" t="s">
        <v>11620</v>
      </c>
      <c r="B2780" t="s">
        <v>64</v>
      </c>
      <c r="C2780" t="str">
        <f t="shared" si="43"/>
        <v>2Ks</v>
      </c>
      <c r="D2780">
        <v>2001</v>
      </c>
      <c r="E2780" t="s">
        <v>28</v>
      </c>
      <c r="F2780" t="s">
        <v>234</v>
      </c>
      <c r="G2780">
        <v>0</v>
      </c>
      <c r="H2780">
        <v>0</v>
      </c>
      <c r="I2780">
        <v>0.03</v>
      </c>
      <c r="J2780">
        <v>0</v>
      </c>
      <c r="K2780">
        <v>0.03</v>
      </c>
      <c r="AF2780" t="s">
        <v>3569</v>
      </c>
    </row>
    <row r="2781" spans="1:32" x14ac:dyDescent="0.3">
      <c r="A2781" t="s">
        <v>11630</v>
      </c>
      <c r="B2781" t="s">
        <v>104</v>
      </c>
      <c r="C2781" t="str">
        <f t="shared" si="43"/>
        <v>2Ks</v>
      </c>
      <c r="D2781">
        <v>2001</v>
      </c>
      <c r="E2781" t="s">
        <v>50</v>
      </c>
      <c r="F2781" t="s">
        <v>11631</v>
      </c>
      <c r="G2781">
        <v>0.02</v>
      </c>
      <c r="H2781">
        <v>0.01</v>
      </c>
      <c r="I2781">
        <v>0</v>
      </c>
      <c r="J2781">
        <v>0</v>
      </c>
      <c r="K2781">
        <v>0.03</v>
      </c>
      <c r="AF2781" t="s">
        <v>3570</v>
      </c>
    </row>
    <row r="2782" spans="1:32" x14ac:dyDescent="0.3">
      <c r="A2782" t="s">
        <v>11671</v>
      </c>
      <c r="B2782" t="s">
        <v>148</v>
      </c>
      <c r="C2782" t="str">
        <f t="shared" si="43"/>
        <v>2Ks</v>
      </c>
      <c r="D2782">
        <v>2001</v>
      </c>
      <c r="E2782" t="s">
        <v>18</v>
      </c>
      <c r="F2782" t="s">
        <v>283</v>
      </c>
      <c r="G2782">
        <v>0</v>
      </c>
      <c r="H2782">
        <v>0.03</v>
      </c>
      <c r="I2782">
        <v>0</v>
      </c>
      <c r="J2782">
        <v>0</v>
      </c>
      <c r="K2782">
        <v>0.03</v>
      </c>
      <c r="AF2782" t="s">
        <v>3571</v>
      </c>
    </row>
    <row r="2783" spans="1:32" x14ac:dyDescent="0.3">
      <c r="A2783" t="s">
        <v>11688</v>
      </c>
      <c r="B2783" t="s">
        <v>148</v>
      </c>
      <c r="C2783" t="str">
        <f t="shared" si="43"/>
        <v>2Ks</v>
      </c>
      <c r="D2783">
        <v>2001</v>
      </c>
      <c r="E2783" t="s">
        <v>272</v>
      </c>
      <c r="F2783" t="s">
        <v>45</v>
      </c>
      <c r="G2783">
        <v>0</v>
      </c>
      <c r="H2783">
        <v>0.03</v>
      </c>
      <c r="I2783">
        <v>0</v>
      </c>
      <c r="J2783">
        <v>0</v>
      </c>
      <c r="K2783">
        <v>0.03</v>
      </c>
      <c r="AF2783" t="s">
        <v>3572</v>
      </c>
    </row>
    <row r="2784" spans="1:32" x14ac:dyDescent="0.3">
      <c r="A2784" t="s">
        <v>11726</v>
      </c>
      <c r="B2784" t="s">
        <v>64</v>
      </c>
      <c r="C2784" t="str">
        <f t="shared" si="43"/>
        <v>2Ks</v>
      </c>
      <c r="D2784">
        <v>2001</v>
      </c>
      <c r="E2784" t="s">
        <v>1</v>
      </c>
      <c r="F2784" t="s">
        <v>7708</v>
      </c>
      <c r="G2784">
        <v>0.02</v>
      </c>
      <c r="H2784">
        <v>0.01</v>
      </c>
      <c r="I2784">
        <v>0</v>
      </c>
      <c r="J2784">
        <v>0</v>
      </c>
      <c r="K2784">
        <v>0.03</v>
      </c>
      <c r="AF2784" t="s">
        <v>3574</v>
      </c>
    </row>
    <row r="2785" spans="1:32" x14ac:dyDescent="0.3">
      <c r="A2785" t="s">
        <v>11846</v>
      </c>
      <c r="B2785" t="s">
        <v>55</v>
      </c>
      <c r="C2785" t="str">
        <f t="shared" si="43"/>
        <v>2Ks</v>
      </c>
      <c r="D2785">
        <v>2001</v>
      </c>
      <c r="E2785" t="s">
        <v>18</v>
      </c>
      <c r="F2785" t="s">
        <v>111</v>
      </c>
      <c r="G2785">
        <v>0.02</v>
      </c>
      <c r="H2785">
        <v>0.01</v>
      </c>
      <c r="I2785">
        <v>0</v>
      </c>
      <c r="J2785">
        <v>0</v>
      </c>
      <c r="K2785">
        <v>0.03</v>
      </c>
      <c r="L2785">
        <v>61</v>
      </c>
      <c r="M2785">
        <v>11</v>
      </c>
      <c r="N2785">
        <v>7.9</v>
      </c>
      <c r="O2785">
        <v>7</v>
      </c>
      <c r="P2785" t="s">
        <v>1079</v>
      </c>
      <c r="Q2785" t="s">
        <v>20</v>
      </c>
      <c r="AF2785" t="s">
        <v>3575</v>
      </c>
    </row>
    <row r="2786" spans="1:32" x14ac:dyDescent="0.3">
      <c r="A2786" t="s">
        <v>11879</v>
      </c>
      <c r="B2786" t="s">
        <v>104</v>
      </c>
      <c r="C2786" t="str">
        <f t="shared" si="43"/>
        <v>2Ks</v>
      </c>
      <c r="D2786">
        <v>2001</v>
      </c>
      <c r="E2786" t="s">
        <v>50</v>
      </c>
      <c r="F2786" t="s">
        <v>11880</v>
      </c>
      <c r="G2786">
        <v>0.02</v>
      </c>
      <c r="H2786">
        <v>0.01</v>
      </c>
      <c r="I2786">
        <v>0</v>
      </c>
      <c r="J2786">
        <v>0</v>
      </c>
      <c r="K2786">
        <v>0.03</v>
      </c>
      <c r="AF2786" t="s">
        <v>3576</v>
      </c>
    </row>
    <row r="2787" spans="1:32" x14ac:dyDescent="0.3">
      <c r="A2787" t="s">
        <v>11893</v>
      </c>
      <c r="B2787" t="s">
        <v>104</v>
      </c>
      <c r="C2787" t="str">
        <f t="shared" si="43"/>
        <v>2Ks</v>
      </c>
      <c r="D2787">
        <v>2001</v>
      </c>
      <c r="E2787" t="s">
        <v>24</v>
      </c>
      <c r="F2787" t="s">
        <v>523</v>
      </c>
      <c r="G2787">
        <v>0.02</v>
      </c>
      <c r="H2787">
        <v>0.01</v>
      </c>
      <c r="I2787">
        <v>0</v>
      </c>
      <c r="J2787">
        <v>0</v>
      </c>
      <c r="K2787">
        <v>0.03</v>
      </c>
      <c r="L2787">
        <v>68</v>
      </c>
      <c r="M2787">
        <v>7</v>
      </c>
      <c r="N2787" t="s">
        <v>203</v>
      </c>
      <c r="P2787" t="s">
        <v>5480</v>
      </c>
      <c r="Q2787" t="s">
        <v>20</v>
      </c>
      <c r="AF2787" t="s">
        <v>3578</v>
      </c>
    </row>
    <row r="2788" spans="1:32" x14ac:dyDescent="0.3">
      <c r="A2788" t="s">
        <v>11975</v>
      </c>
      <c r="B2788" t="s">
        <v>64</v>
      </c>
      <c r="C2788" t="str">
        <f t="shared" si="43"/>
        <v>2Ks</v>
      </c>
      <c r="D2788">
        <v>2001</v>
      </c>
      <c r="E2788" t="s">
        <v>50</v>
      </c>
      <c r="F2788" t="s">
        <v>111</v>
      </c>
      <c r="G2788">
        <v>0.02</v>
      </c>
      <c r="H2788">
        <v>0.01</v>
      </c>
      <c r="I2788">
        <v>0</v>
      </c>
      <c r="J2788">
        <v>0</v>
      </c>
      <c r="K2788">
        <v>0.03</v>
      </c>
      <c r="L2788">
        <v>54</v>
      </c>
      <c r="M2788">
        <v>6</v>
      </c>
      <c r="N2788" t="s">
        <v>203</v>
      </c>
      <c r="P2788" t="s">
        <v>4280</v>
      </c>
      <c r="Q2788" t="s">
        <v>20</v>
      </c>
      <c r="AF2788" t="s">
        <v>3579</v>
      </c>
    </row>
    <row r="2789" spans="1:32" x14ac:dyDescent="0.3">
      <c r="A2789" t="s">
        <v>12100</v>
      </c>
      <c r="B2789" t="s">
        <v>148</v>
      </c>
      <c r="C2789" t="str">
        <f t="shared" si="43"/>
        <v>2Ks</v>
      </c>
      <c r="D2789">
        <v>2001</v>
      </c>
      <c r="E2789" t="s">
        <v>272</v>
      </c>
      <c r="F2789" t="s">
        <v>12101</v>
      </c>
      <c r="G2789">
        <v>0</v>
      </c>
      <c r="H2789">
        <v>0.02</v>
      </c>
      <c r="I2789">
        <v>0</v>
      </c>
      <c r="J2789">
        <v>0</v>
      </c>
      <c r="K2789">
        <v>0.03</v>
      </c>
      <c r="L2789">
        <v>74</v>
      </c>
      <c r="M2789">
        <v>16</v>
      </c>
      <c r="N2789">
        <v>8.6</v>
      </c>
      <c r="O2789">
        <v>60</v>
      </c>
      <c r="P2789" t="s">
        <v>10285</v>
      </c>
      <c r="Q2789" t="s">
        <v>88</v>
      </c>
      <c r="AF2789" t="s">
        <v>3581</v>
      </c>
    </row>
    <row r="2790" spans="1:32" x14ac:dyDescent="0.3">
      <c r="A2790" t="s">
        <v>12120</v>
      </c>
      <c r="B2790" t="s">
        <v>55</v>
      </c>
      <c r="C2790" t="str">
        <f t="shared" si="43"/>
        <v>2Ks</v>
      </c>
      <c r="D2790">
        <v>2001</v>
      </c>
      <c r="E2790" t="s">
        <v>34</v>
      </c>
      <c r="F2790" t="s">
        <v>234</v>
      </c>
      <c r="G2790">
        <v>0</v>
      </c>
      <c r="H2790">
        <v>0</v>
      </c>
      <c r="I2790">
        <v>0.03</v>
      </c>
      <c r="J2790">
        <v>0</v>
      </c>
      <c r="K2790">
        <v>0.03</v>
      </c>
      <c r="AF2790" t="s">
        <v>3583</v>
      </c>
    </row>
    <row r="2791" spans="1:32" x14ac:dyDescent="0.3">
      <c r="A2791" t="s">
        <v>12151</v>
      </c>
      <c r="B2791" t="s">
        <v>55</v>
      </c>
      <c r="C2791" t="str">
        <f t="shared" si="43"/>
        <v>2Ks</v>
      </c>
      <c r="D2791">
        <v>2001</v>
      </c>
      <c r="E2791" t="s">
        <v>39</v>
      </c>
      <c r="F2791" t="s">
        <v>234</v>
      </c>
      <c r="G2791">
        <v>0</v>
      </c>
      <c r="H2791">
        <v>0</v>
      </c>
      <c r="I2791">
        <v>0.03</v>
      </c>
      <c r="J2791">
        <v>0</v>
      </c>
      <c r="K2791">
        <v>0.03</v>
      </c>
      <c r="AF2791" t="s">
        <v>3584</v>
      </c>
    </row>
    <row r="2792" spans="1:32" x14ac:dyDescent="0.3">
      <c r="A2792" t="s">
        <v>12214</v>
      </c>
      <c r="B2792" t="s">
        <v>55</v>
      </c>
      <c r="C2792" t="str">
        <f t="shared" si="43"/>
        <v>2Ks</v>
      </c>
      <c r="D2792">
        <v>2001</v>
      </c>
      <c r="E2792" t="s">
        <v>39</v>
      </c>
      <c r="F2792" t="s">
        <v>5741</v>
      </c>
      <c r="G2792">
        <v>0</v>
      </c>
      <c r="H2792">
        <v>0</v>
      </c>
      <c r="I2792">
        <v>0.03</v>
      </c>
      <c r="J2792">
        <v>0</v>
      </c>
      <c r="K2792">
        <v>0.03</v>
      </c>
      <c r="AF2792" t="s">
        <v>3585</v>
      </c>
    </row>
    <row r="2793" spans="1:32" x14ac:dyDescent="0.3">
      <c r="A2793" t="s">
        <v>12375</v>
      </c>
      <c r="B2793" t="s">
        <v>55</v>
      </c>
      <c r="C2793" t="str">
        <f t="shared" si="43"/>
        <v>2Ks</v>
      </c>
      <c r="D2793">
        <v>2001</v>
      </c>
      <c r="E2793" t="s">
        <v>28</v>
      </c>
      <c r="F2793" t="s">
        <v>5741</v>
      </c>
      <c r="G2793">
        <v>0</v>
      </c>
      <c r="H2793">
        <v>0</v>
      </c>
      <c r="I2793">
        <v>0.02</v>
      </c>
      <c r="J2793">
        <v>0</v>
      </c>
      <c r="K2793">
        <v>0.02</v>
      </c>
      <c r="AF2793" t="s">
        <v>3586</v>
      </c>
    </row>
    <row r="2794" spans="1:32" x14ac:dyDescent="0.3">
      <c r="A2794" t="s">
        <v>12535</v>
      </c>
      <c r="B2794" t="s">
        <v>148</v>
      </c>
      <c r="C2794" t="str">
        <f t="shared" si="43"/>
        <v>2Ks</v>
      </c>
      <c r="D2794">
        <v>2001</v>
      </c>
      <c r="E2794" t="s">
        <v>272</v>
      </c>
      <c r="F2794" t="s">
        <v>5040</v>
      </c>
      <c r="G2794">
        <v>0</v>
      </c>
      <c r="H2794">
        <v>0.02</v>
      </c>
      <c r="I2794">
        <v>0</v>
      </c>
      <c r="J2794">
        <v>0</v>
      </c>
      <c r="K2794">
        <v>0.02</v>
      </c>
      <c r="AF2794" t="s">
        <v>3587</v>
      </c>
    </row>
    <row r="2795" spans="1:32" x14ac:dyDescent="0.3">
      <c r="A2795" t="s">
        <v>534</v>
      </c>
      <c r="B2795" t="s">
        <v>148</v>
      </c>
      <c r="C2795" t="str">
        <f t="shared" si="43"/>
        <v>2Ks</v>
      </c>
      <c r="D2795">
        <v>2001</v>
      </c>
      <c r="E2795" t="s">
        <v>37</v>
      </c>
      <c r="F2795" t="s">
        <v>51</v>
      </c>
      <c r="G2795">
        <v>0</v>
      </c>
      <c r="H2795">
        <v>0.02</v>
      </c>
      <c r="I2795">
        <v>0</v>
      </c>
      <c r="J2795">
        <v>0</v>
      </c>
      <c r="K2795">
        <v>0.02</v>
      </c>
      <c r="L2795">
        <v>89</v>
      </c>
      <c r="M2795">
        <v>32</v>
      </c>
      <c r="N2795">
        <v>9.1</v>
      </c>
      <c r="O2795">
        <v>1016</v>
      </c>
      <c r="P2795" t="s">
        <v>1591</v>
      </c>
      <c r="Q2795" t="s">
        <v>53</v>
      </c>
      <c r="AF2795" t="s">
        <v>3588</v>
      </c>
    </row>
    <row r="2796" spans="1:32" x14ac:dyDescent="0.3">
      <c r="A2796" t="s">
        <v>12648</v>
      </c>
      <c r="B2796" t="s">
        <v>64</v>
      </c>
      <c r="C2796" t="str">
        <f t="shared" si="43"/>
        <v>2Ks</v>
      </c>
      <c r="D2796">
        <v>2001</v>
      </c>
      <c r="E2796" t="s">
        <v>1</v>
      </c>
      <c r="F2796" t="s">
        <v>484</v>
      </c>
      <c r="G2796">
        <v>0.01</v>
      </c>
      <c r="H2796">
        <v>0.01</v>
      </c>
      <c r="I2796">
        <v>0</v>
      </c>
      <c r="J2796">
        <v>0</v>
      </c>
      <c r="K2796">
        <v>0.02</v>
      </c>
      <c r="L2796">
        <v>69</v>
      </c>
      <c r="M2796">
        <v>11</v>
      </c>
      <c r="N2796" t="s">
        <v>203</v>
      </c>
      <c r="P2796" t="s">
        <v>2284</v>
      </c>
      <c r="Q2796" t="s">
        <v>20</v>
      </c>
      <c r="AF2796" t="s">
        <v>3589</v>
      </c>
    </row>
    <row r="2797" spans="1:32" x14ac:dyDescent="0.3">
      <c r="A2797" t="s">
        <v>12657</v>
      </c>
      <c r="B2797" t="s">
        <v>104</v>
      </c>
      <c r="C2797" t="str">
        <f t="shared" si="43"/>
        <v>2Ks</v>
      </c>
      <c r="D2797">
        <v>2001</v>
      </c>
      <c r="E2797" t="s">
        <v>39</v>
      </c>
      <c r="F2797" t="s">
        <v>234</v>
      </c>
      <c r="G2797">
        <v>0</v>
      </c>
      <c r="H2797">
        <v>0</v>
      </c>
      <c r="I2797">
        <v>0.02</v>
      </c>
      <c r="J2797">
        <v>0</v>
      </c>
      <c r="K2797">
        <v>0.02</v>
      </c>
      <c r="AF2797" t="s">
        <v>3590</v>
      </c>
    </row>
    <row r="2798" spans="1:32" x14ac:dyDescent="0.3">
      <c r="A2798" t="s">
        <v>12724</v>
      </c>
      <c r="B2798" t="s">
        <v>64</v>
      </c>
      <c r="C2798" t="str">
        <f t="shared" si="43"/>
        <v>2Ks</v>
      </c>
      <c r="D2798">
        <v>2001</v>
      </c>
      <c r="E2798" t="s">
        <v>28</v>
      </c>
      <c r="F2798" t="s">
        <v>6012</v>
      </c>
      <c r="G2798">
        <v>0.01</v>
      </c>
      <c r="H2798">
        <v>0.01</v>
      </c>
      <c r="I2798">
        <v>0</v>
      </c>
      <c r="J2798">
        <v>0</v>
      </c>
      <c r="K2798">
        <v>0.02</v>
      </c>
      <c r="L2798">
        <v>77</v>
      </c>
      <c r="M2798">
        <v>11</v>
      </c>
      <c r="N2798" t="s">
        <v>203</v>
      </c>
      <c r="P2798" t="s">
        <v>12725</v>
      </c>
      <c r="Q2798" t="s">
        <v>20</v>
      </c>
      <c r="AF2798" t="s">
        <v>3591</v>
      </c>
    </row>
    <row r="2799" spans="1:32" x14ac:dyDescent="0.3">
      <c r="A2799" t="s">
        <v>12881</v>
      </c>
      <c r="B2799" t="s">
        <v>64</v>
      </c>
      <c r="C2799" t="str">
        <f t="shared" si="43"/>
        <v>2Ks</v>
      </c>
      <c r="D2799">
        <v>2001</v>
      </c>
      <c r="E2799" t="s">
        <v>30</v>
      </c>
      <c r="F2799" t="s">
        <v>5463</v>
      </c>
      <c r="G2799">
        <v>0.01</v>
      </c>
      <c r="H2799">
        <v>0</v>
      </c>
      <c r="I2799">
        <v>0</v>
      </c>
      <c r="J2799">
        <v>0</v>
      </c>
      <c r="K2799">
        <v>0.02</v>
      </c>
      <c r="L2799">
        <v>58</v>
      </c>
      <c r="M2799">
        <v>5</v>
      </c>
      <c r="N2799" t="s">
        <v>203</v>
      </c>
      <c r="P2799" t="s">
        <v>3671</v>
      </c>
      <c r="Q2799" t="s">
        <v>20</v>
      </c>
      <c r="AF2799" t="s">
        <v>3592</v>
      </c>
    </row>
    <row r="2800" spans="1:32" x14ac:dyDescent="0.3">
      <c r="A2800" t="s">
        <v>12890</v>
      </c>
      <c r="B2800" t="s">
        <v>64</v>
      </c>
      <c r="C2800" t="str">
        <f t="shared" si="43"/>
        <v>2Ks</v>
      </c>
      <c r="D2800">
        <v>2001</v>
      </c>
      <c r="E2800" t="s">
        <v>28</v>
      </c>
      <c r="F2800" t="s">
        <v>2573</v>
      </c>
      <c r="G2800">
        <v>0.01</v>
      </c>
      <c r="H2800">
        <v>0</v>
      </c>
      <c r="I2800">
        <v>0</v>
      </c>
      <c r="J2800">
        <v>0</v>
      </c>
      <c r="K2800">
        <v>0.02</v>
      </c>
      <c r="AF2800" t="s">
        <v>3595</v>
      </c>
    </row>
    <row r="2801" spans="1:32" x14ac:dyDescent="0.3">
      <c r="A2801" t="s">
        <v>12970</v>
      </c>
      <c r="B2801" t="s">
        <v>104</v>
      </c>
      <c r="C2801" t="str">
        <f t="shared" si="43"/>
        <v>2Ks</v>
      </c>
      <c r="D2801">
        <v>2001</v>
      </c>
      <c r="E2801" t="s">
        <v>86</v>
      </c>
      <c r="F2801" t="s">
        <v>372</v>
      </c>
      <c r="G2801">
        <v>0.01</v>
      </c>
      <c r="H2801">
        <v>0.01</v>
      </c>
      <c r="I2801">
        <v>0</v>
      </c>
      <c r="J2801">
        <v>0</v>
      </c>
      <c r="K2801">
        <v>0.02</v>
      </c>
      <c r="L2801">
        <v>64</v>
      </c>
      <c r="M2801">
        <v>5</v>
      </c>
      <c r="N2801">
        <v>8.8000000000000007</v>
      </c>
      <c r="O2801">
        <v>71</v>
      </c>
      <c r="P2801" t="s">
        <v>2795</v>
      </c>
      <c r="Q2801" t="s">
        <v>20</v>
      </c>
      <c r="AF2801" t="s">
        <v>3596</v>
      </c>
    </row>
    <row r="2802" spans="1:32" x14ac:dyDescent="0.3">
      <c r="A2802" t="s">
        <v>12998</v>
      </c>
      <c r="B2802" t="s">
        <v>104</v>
      </c>
      <c r="C2802" t="str">
        <f t="shared" si="43"/>
        <v>2Ks</v>
      </c>
      <c r="D2802">
        <v>2001</v>
      </c>
      <c r="E2802" t="s">
        <v>50</v>
      </c>
      <c r="F2802" t="s">
        <v>222</v>
      </c>
      <c r="G2802">
        <v>0.01</v>
      </c>
      <c r="H2802">
        <v>0.01</v>
      </c>
      <c r="I2802">
        <v>0</v>
      </c>
      <c r="J2802">
        <v>0</v>
      </c>
      <c r="K2802">
        <v>0.02</v>
      </c>
      <c r="L2802">
        <v>62</v>
      </c>
      <c r="M2802">
        <v>12</v>
      </c>
      <c r="N2802" t="s">
        <v>203</v>
      </c>
      <c r="P2802" t="s">
        <v>222</v>
      </c>
      <c r="Q2802" t="s">
        <v>20</v>
      </c>
      <c r="AF2802" t="s">
        <v>3597</v>
      </c>
    </row>
    <row r="2803" spans="1:32" x14ac:dyDescent="0.3">
      <c r="A2803" t="s">
        <v>10520</v>
      </c>
      <c r="B2803" t="s">
        <v>148</v>
      </c>
      <c r="C2803" t="str">
        <f t="shared" si="43"/>
        <v>2Ks</v>
      </c>
      <c r="D2803">
        <v>2001</v>
      </c>
      <c r="E2803" t="s">
        <v>272</v>
      </c>
      <c r="F2803" t="s">
        <v>248</v>
      </c>
      <c r="G2803">
        <v>0</v>
      </c>
      <c r="H2803">
        <v>0.01</v>
      </c>
      <c r="I2803">
        <v>0</v>
      </c>
      <c r="J2803">
        <v>0</v>
      </c>
      <c r="K2803">
        <v>0.02</v>
      </c>
      <c r="L2803">
        <v>75</v>
      </c>
      <c r="M2803">
        <v>8</v>
      </c>
      <c r="N2803">
        <v>7.6</v>
      </c>
      <c r="O2803">
        <v>68</v>
      </c>
      <c r="P2803" t="s">
        <v>2435</v>
      </c>
      <c r="Q2803" t="s">
        <v>20</v>
      </c>
      <c r="AF2803" t="s">
        <v>3598</v>
      </c>
    </row>
    <row r="2804" spans="1:32" x14ac:dyDescent="0.3">
      <c r="A2804" t="s">
        <v>13136</v>
      </c>
      <c r="B2804" t="s">
        <v>64</v>
      </c>
      <c r="C2804" t="str">
        <f t="shared" si="43"/>
        <v>2Ks</v>
      </c>
      <c r="D2804">
        <v>2001</v>
      </c>
      <c r="E2804" t="s">
        <v>28</v>
      </c>
      <c r="F2804" t="s">
        <v>2573</v>
      </c>
      <c r="G2804">
        <v>0.01</v>
      </c>
      <c r="H2804">
        <v>0</v>
      </c>
      <c r="I2804">
        <v>0</v>
      </c>
      <c r="J2804">
        <v>0</v>
      </c>
      <c r="K2804">
        <v>0.02</v>
      </c>
      <c r="L2804">
        <v>68</v>
      </c>
      <c r="M2804">
        <v>6</v>
      </c>
      <c r="N2804" t="s">
        <v>203</v>
      </c>
      <c r="P2804" t="s">
        <v>13137</v>
      </c>
      <c r="Q2804" t="s">
        <v>20</v>
      </c>
      <c r="AF2804" t="s">
        <v>3599</v>
      </c>
    </row>
    <row r="2805" spans="1:32" x14ac:dyDescent="0.3">
      <c r="A2805" t="s">
        <v>13322</v>
      </c>
      <c r="B2805" t="s">
        <v>148</v>
      </c>
      <c r="C2805" t="str">
        <f t="shared" si="43"/>
        <v>2Ks</v>
      </c>
      <c r="D2805">
        <v>2001</v>
      </c>
      <c r="E2805" t="s">
        <v>39</v>
      </c>
      <c r="F2805" t="s">
        <v>5040</v>
      </c>
      <c r="G2805">
        <v>0</v>
      </c>
      <c r="H2805">
        <v>0.01</v>
      </c>
      <c r="I2805">
        <v>0</v>
      </c>
      <c r="J2805">
        <v>0</v>
      </c>
      <c r="K2805">
        <v>0.01</v>
      </c>
      <c r="L2805">
        <v>91</v>
      </c>
      <c r="M2805">
        <v>12</v>
      </c>
      <c r="N2805">
        <v>8.8000000000000007</v>
      </c>
      <c r="O2805">
        <v>130</v>
      </c>
      <c r="P2805" t="s">
        <v>12432</v>
      </c>
      <c r="Q2805" t="s">
        <v>88</v>
      </c>
      <c r="AF2805" t="s">
        <v>3601</v>
      </c>
    </row>
    <row r="2806" spans="1:32" x14ac:dyDescent="0.3">
      <c r="A2806" t="s">
        <v>13397</v>
      </c>
      <c r="B2806" t="s">
        <v>64</v>
      </c>
      <c r="C2806" t="str">
        <f t="shared" si="43"/>
        <v>2Ks</v>
      </c>
      <c r="D2806">
        <v>2001</v>
      </c>
      <c r="E2806" t="s">
        <v>1</v>
      </c>
      <c r="F2806" t="s">
        <v>2283</v>
      </c>
      <c r="G2806">
        <v>0.01</v>
      </c>
      <c r="H2806">
        <v>0</v>
      </c>
      <c r="I2806">
        <v>0</v>
      </c>
      <c r="J2806">
        <v>0</v>
      </c>
      <c r="K2806">
        <v>0.01</v>
      </c>
      <c r="L2806">
        <v>52</v>
      </c>
      <c r="M2806">
        <v>8</v>
      </c>
      <c r="N2806" t="s">
        <v>203</v>
      </c>
      <c r="P2806" t="s">
        <v>2284</v>
      </c>
      <c r="Q2806" t="s">
        <v>20</v>
      </c>
      <c r="AF2806" t="s">
        <v>3603</v>
      </c>
    </row>
    <row r="2807" spans="1:32" x14ac:dyDescent="0.3">
      <c r="A2807" t="s">
        <v>3887</v>
      </c>
      <c r="B2807" t="s">
        <v>64</v>
      </c>
      <c r="C2807" t="str">
        <f t="shared" si="43"/>
        <v>2Ks</v>
      </c>
      <c r="D2807">
        <v>2001</v>
      </c>
      <c r="E2807" t="s">
        <v>18</v>
      </c>
      <c r="F2807" t="s">
        <v>111</v>
      </c>
      <c r="G2807">
        <v>0.01</v>
      </c>
      <c r="H2807">
        <v>0</v>
      </c>
      <c r="I2807">
        <v>0</v>
      </c>
      <c r="J2807">
        <v>0</v>
      </c>
      <c r="K2807">
        <v>0.01</v>
      </c>
      <c r="AF2807" t="s">
        <v>3604</v>
      </c>
    </row>
    <row r="2808" spans="1:32" x14ac:dyDescent="0.3">
      <c r="A2808" t="s">
        <v>13646</v>
      </c>
      <c r="B2808" t="s">
        <v>64</v>
      </c>
      <c r="C2808" t="str">
        <f t="shared" si="43"/>
        <v>2Ks</v>
      </c>
      <c r="D2808">
        <v>2001</v>
      </c>
      <c r="E2808" t="s">
        <v>50</v>
      </c>
      <c r="F2808" t="s">
        <v>5017</v>
      </c>
      <c r="G2808">
        <v>0.01</v>
      </c>
      <c r="H2808">
        <v>0</v>
      </c>
      <c r="I2808">
        <v>0</v>
      </c>
      <c r="J2808">
        <v>0</v>
      </c>
      <c r="K2808">
        <v>0.01</v>
      </c>
      <c r="L2808">
        <v>46</v>
      </c>
      <c r="M2808">
        <v>4</v>
      </c>
      <c r="N2808">
        <v>2.4</v>
      </c>
      <c r="O2808">
        <v>21</v>
      </c>
      <c r="P2808" t="s">
        <v>10521</v>
      </c>
      <c r="Q2808" t="s">
        <v>20</v>
      </c>
      <c r="AF2808" t="s">
        <v>3605</v>
      </c>
    </row>
    <row r="2809" spans="1:32" x14ac:dyDescent="0.3">
      <c r="A2809" t="s">
        <v>13673</v>
      </c>
      <c r="B2809" t="s">
        <v>64</v>
      </c>
      <c r="C2809" t="str">
        <f t="shared" si="43"/>
        <v>2Ks</v>
      </c>
      <c r="D2809">
        <v>2001</v>
      </c>
      <c r="E2809" t="s">
        <v>50</v>
      </c>
      <c r="F2809" t="s">
        <v>2283</v>
      </c>
      <c r="G2809">
        <v>0.01</v>
      </c>
      <c r="H2809">
        <v>0</v>
      </c>
      <c r="I2809">
        <v>0</v>
      </c>
      <c r="J2809">
        <v>0</v>
      </c>
      <c r="K2809">
        <v>0.01</v>
      </c>
      <c r="L2809">
        <v>67</v>
      </c>
      <c r="M2809">
        <v>9</v>
      </c>
      <c r="N2809" t="s">
        <v>203</v>
      </c>
      <c r="P2809" t="s">
        <v>12871</v>
      </c>
      <c r="Q2809" t="s">
        <v>20</v>
      </c>
      <c r="AF2809" t="s">
        <v>3606</v>
      </c>
    </row>
    <row r="2810" spans="1:32" x14ac:dyDescent="0.3">
      <c r="A2810" t="s">
        <v>62</v>
      </c>
      <c r="B2810" t="s">
        <v>55</v>
      </c>
      <c r="C2810" t="str">
        <f t="shared" si="43"/>
        <v>2Ks</v>
      </c>
      <c r="D2810">
        <v>2002</v>
      </c>
      <c r="E2810" t="s">
        <v>50</v>
      </c>
      <c r="F2810" t="s">
        <v>51</v>
      </c>
      <c r="G2810">
        <v>8.41</v>
      </c>
      <c r="H2810">
        <v>5.49</v>
      </c>
      <c r="I2810">
        <v>0.47</v>
      </c>
      <c r="J2810">
        <v>1.78</v>
      </c>
      <c r="K2810">
        <v>16.149999999999999</v>
      </c>
      <c r="L2810">
        <v>95</v>
      </c>
      <c r="M2810">
        <v>62</v>
      </c>
      <c r="N2810">
        <v>8.6999999999999993</v>
      </c>
      <c r="O2810">
        <v>730</v>
      </c>
      <c r="P2810" t="s">
        <v>52</v>
      </c>
      <c r="Q2810" t="s">
        <v>53</v>
      </c>
      <c r="AF2810" t="s">
        <v>3608</v>
      </c>
    </row>
    <row r="2811" spans="1:32" x14ac:dyDescent="0.3">
      <c r="A2811" t="s">
        <v>63</v>
      </c>
      <c r="B2811" t="s">
        <v>64</v>
      </c>
      <c r="C2811" t="str">
        <f t="shared" si="43"/>
        <v>2Ks</v>
      </c>
      <c r="D2811">
        <v>2002</v>
      </c>
      <c r="E2811" t="s">
        <v>28</v>
      </c>
      <c r="F2811" t="s">
        <v>19</v>
      </c>
      <c r="G2811">
        <v>6.06</v>
      </c>
      <c r="H2811">
        <v>3.9</v>
      </c>
      <c r="I2811">
        <v>5.38</v>
      </c>
      <c r="J2811">
        <v>0.5</v>
      </c>
      <c r="K2811">
        <v>15.85</v>
      </c>
      <c r="AF2811" t="s">
        <v>3609</v>
      </c>
    </row>
    <row r="2812" spans="1:32" x14ac:dyDescent="0.3">
      <c r="A2812" t="s">
        <v>194</v>
      </c>
      <c r="B2812" t="s">
        <v>55</v>
      </c>
      <c r="C2812" t="str">
        <f t="shared" si="43"/>
        <v>2Ks</v>
      </c>
      <c r="D2812">
        <v>2002</v>
      </c>
      <c r="E2812" t="s">
        <v>37</v>
      </c>
      <c r="F2812" t="s">
        <v>134</v>
      </c>
      <c r="G2812">
        <v>2.93</v>
      </c>
      <c r="H2812">
        <v>2.75</v>
      </c>
      <c r="I2812">
        <v>0.17</v>
      </c>
      <c r="J2812">
        <v>0.99</v>
      </c>
      <c r="K2812">
        <v>6.83</v>
      </c>
      <c r="L2812">
        <v>88</v>
      </c>
      <c r="M2812">
        <v>29</v>
      </c>
      <c r="N2812">
        <v>8.5</v>
      </c>
      <c r="O2812">
        <v>135</v>
      </c>
      <c r="P2812" t="s">
        <v>195</v>
      </c>
      <c r="Q2812" t="s">
        <v>88</v>
      </c>
      <c r="AF2812" t="s">
        <v>3610</v>
      </c>
    </row>
    <row r="2813" spans="1:32" x14ac:dyDescent="0.3">
      <c r="A2813" t="s">
        <v>217</v>
      </c>
      <c r="B2813" t="s">
        <v>55</v>
      </c>
      <c r="C2813" t="str">
        <f t="shared" si="43"/>
        <v>2Ks</v>
      </c>
      <c r="D2813">
        <v>2002</v>
      </c>
      <c r="E2813" t="s">
        <v>28</v>
      </c>
      <c r="F2813" t="s">
        <v>68</v>
      </c>
      <c r="G2813">
        <v>3.64</v>
      </c>
      <c r="H2813">
        <v>1.2</v>
      </c>
      <c r="I2813">
        <v>1.49</v>
      </c>
      <c r="J2813">
        <v>7.0000000000000007E-2</v>
      </c>
      <c r="K2813">
        <v>6.4</v>
      </c>
      <c r="L2813">
        <v>85</v>
      </c>
      <c r="M2813">
        <v>46</v>
      </c>
      <c r="N2813">
        <v>8.8000000000000007</v>
      </c>
      <c r="O2813">
        <v>597</v>
      </c>
      <c r="P2813" t="s">
        <v>118</v>
      </c>
      <c r="Q2813" t="s">
        <v>20</v>
      </c>
      <c r="AF2813" t="s">
        <v>3611</v>
      </c>
    </row>
    <row r="2814" spans="1:32" x14ac:dyDescent="0.3">
      <c r="A2814" t="s">
        <v>220</v>
      </c>
      <c r="B2814" t="s">
        <v>189</v>
      </c>
      <c r="C2814" t="str">
        <f t="shared" si="43"/>
        <v>2Ks</v>
      </c>
      <c r="D2814">
        <v>2002</v>
      </c>
      <c r="E2814" t="s">
        <v>1</v>
      </c>
      <c r="F2814" t="s">
        <v>19</v>
      </c>
      <c r="G2814">
        <v>4.01</v>
      </c>
      <c r="H2814">
        <v>1.26</v>
      </c>
      <c r="I2814">
        <v>0.87</v>
      </c>
      <c r="J2814">
        <v>0.17</v>
      </c>
      <c r="K2814">
        <v>6.31</v>
      </c>
      <c r="L2814">
        <v>92</v>
      </c>
      <c r="M2814">
        <v>61</v>
      </c>
      <c r="N2814">
        <v>8.6</v>
      </c>
      <c r="O2814">
        <v>439</v>
      </c>
      <c r="P2814" t="s">
        <v>19</v>
      </c>
      <c r="Q2814" t="s">
        <v>20</v>
      </c>
      <c r="AF2814" t="s">
        <v>3612</v>
      </c>
    </row>
    <row r="2815" spans="1:32" x14ac:dyDescent="0.3">
      <c r="A2815" t="s">
        <v>331</v>
      </c>
      <c r="B2815" t="s">
        <v>55</v>
      </c>
      <c r="C2815" t="str">
        <f t="shared" si="43"/>
        <v>2Ks</v>
      </c>
      <c r="D2815">
        <v>2002</v>
      </c>
      <c r="E2815" t="s">
        <v>50</v>
      </c>
      <c r="F2815" t="s">
        <v>134</v>
      </c>
      <c r="G2815">
        <v>1.94</v>
      </c>
      <c r="H2815">
        <v>1.95</v>
      </c>
      <c r="I2815">
        <v>0.08</v>
      </c>
      <c r="J2815">
        <v>0.7</v>
      </c>
      <c r="K2815">
        <v>4.67</v>
      </c>
      <c r="L2815">
        <v>82</v>
      </c>
      <c r="M2815">
        <v>32</v>
      </c>
      <c r="N2815">
        <v>8.1999999999999993</v>
      </c>
      <c r="O2815">
        <v>78</v>
      </c>
      <c r="P2815" t="s">
        <v>332</v>
      </c>
      <c r="Q2815" t="s">
        <v>88</v>
      </c>
      <c r="AF2815" t="s">
        <v>3613</v>
      </c>
    </row>
    <row r="2816" spans="1:32" x14ac:dyDescent="0.3">
      <c r="A2816" t="s">
        <v>338</v>
      </c>
      <c r="B2816" t="s">
        <v>189</v>
      </c>
      <c r="C2816" t="str">
        <f t="shared" si="43"/>
        <v>2Ks</v>
      </c>
      <c r="D2816">
        <v>2002</v>
      </c>
      <c r="E2816" t="s">
        <v>50</v>
      </c>
      <c r="F2816" t="s">
        <v>19</v>
      </c>
      <c r="G2816">
        <v>2.6</v>
      </c>
      <c r="H2816">
        <v>0.99</v>
      </c>
      <c r="I2816">
        <v>0.89</v>
      </c>
      <c r="J2816">
        <v>0.13</v>
      </c>
      <c r="K2816">
        <v>4.5999999999999996</v>
      </c>
      <c r="L2816">
        <v>96</v>
      </c>
      <c r="M2816">
        <v>80</v>
      </c>
      <c r="N2816">
        <v>8.9</v>
      </c>
      <c r="O2816">
        <v>968</v>
      </c>
      <c r="P2816" t="s">
        <v>19</v>
      </c>
      <c r="Q2816" t="s">
        <v>20</v>
      </c>
      <c r="AF2816" t="s">
        <v>3614</v>
      </c>
    </row>
    <row r="2817" spans="1:32" x14ac:dyDescent="0.3">
      <c r="A2817" t="s">
        <v>348</v>
      </c>
      <c r="B2817" t="s">
        <v>55</v>
      </c>
      <c r="C2817" t="str">
        <f t="shared" si="43"/>
        <v>2Ks</v>
      </c>
      <c r="D2817">
        <v>2002</v>
      </c>
      <c r="E2817" t="s">
        <v>50</v>
      </c>
      <c r="F2817" t="s">
        <v>71</v>
      </c>
      <c r="G2817">
        <v>2.71</v>
      </c>
      <c r="H2817">
        <v>1.51</v>
      </c>
      <c r="I2817">
        <v>0.03</v>
      </c>
      <c r="J2817">
        <v>0.23</v>
      </c>
      <c r="K2817">
        <v>4.4800000000000004</v>
      </c>
      <c r="L2817">
        <v>76</v>
      </c>
      <c r="M2817">
        <v>25</v>
      </c>
      <c r="N2817">
        <v>7.9</v>
      </c>
      <c r="O2817">
        <v>41</v>
      </c>
      <c r="P2817" t="s">
        <v>77</v>
      </c>
      <c r="Q2817" t="s">
        <v>20</v>
      </c>
      <c r="AF2817" t="s">
        <v>3615</v>
      </c>
    </row>
    <row r="2818" spans="1:32" x14ac:dyDescent="0.3">
      <c r="A2818" t="s">
        <v>390</v>
      </c>
      <c r="B2818" t="s">
        <v>55</v>
      </c>
      <c r="C2818" t="str">
        <f t="shared" si="43"/>
        <v>2Ks</v>
      </c>
      <c r="D2818">
        <v>2002</v>
      </c>
      <c r="E2818" t="s">
        <v>18</v>
      </c>
      <c r="F2818" t="s">
        <v>134</v>
      </c>
      <c r="G2818">
        <v>3.36</v>
      </c>
      <c r="H2818">
        <v>0.21</v>
      </c>
      <c r="I2818">
        <v>0.01</v>
      </c>
      <c r="J2818">
        <v>0.56000000000000005</v>
      </c>
      <c r="K2818">
        <v>4.1399999999999997</v>
      </c>
      <c r="L2818">
        <v>95</v>
      </c>
      <c r="M2818">
        <v>25</v>
      </c>
      <c r="N2818">
        <v>7.7</v>
      </c>
      <c r="O2818">
        <v>65</v>
      </c>
      <c r="P2818" t="s">
        <v>135</v>
      </c>
      <c r="Q2818" t="s">
        <v>20</v>
      </c>
      <c r="AF2818" t="s">
        <v>3617</v>
      </c>
    </row>
    <row r="2819" spans="1:32" x14ac:dyDescent="0.3">
      <c r="A2819" t="s">
        <v>446</v>
      </c>
      <c r="B2819" t="s">
        <v>148</v>
      </c>
      <c r="C2819" t="str">
        <f t="shared" ref="C2819:C2882" si="44">_xlfn.IFS(D2819&lt;1990,"80s",D2819&lt;2000,"90s",D2819&lt;2010,"2Ks",D2819&lt;2020,"2k10s")</f>
        <v>2Ks</v>
      </c>
      <c r="D2819">
        <v>2002</v>
      </c>
      <c r="E2819" t="s">
        <v>39</v>
      </c>
      <c r="F2819" t="s">
        <v>134</v>
      </c>
      <c r="G2819">
        <v>2.0299999999999998</v>
      </c>
      <c r="H2819">
        <v>1.56</v>
      </c>
      <c r="I2819">
        <v>0</v>
      </c>
      <c r="J2819">
        <v>0.17</v>
      </c>
      <c r="K2819">
        <v>3.76</v>
      </c>
      <c r="L2819">
        <v>79</v>
      </c>
      <c r="M2819">
        <v>21</v>
      </c>
      <c r="N2819">
        <v>8</v>
      </c>
      <c r="O2819">
        <v>29</v>
      </c>
      <c r="P2819" t="s">
        <v>447</v>
      </c>
      <c r="Q2819" t="s">
        <v>88</v>
      </c>
      <c r="AF2819" t="s">
        <v>3618</v>
      </c>
    </row>
    <row r="2820" spans="1:32" x14ac:dyDescent="0.3">
      <c r="A2820" t="s">
        <v>459</v>
      </c>
      <c r="B2820" t="s">
        <v>55</v>
      </c>
      <c r="C2820" t="str">
        <f t="shared" si="44"/>
        <v>2Ks</v>
      </c>
      <c r="D2820">
        <v>2002</v>
      </c>
      <c r="E2820" t="s">
        <v>18</v>
      </c>
      <c r="F2820" t="s">
        <v>71</v>
      </c>
      <c r="G2820">
        <v>2.13</v>
      </c>
      <c r="H2820">
        <v>1.18</v>
      </c>
      <c r="I2820">
        <v>0.01</v>
      </c>
      <c r="J2820">
        <v>0.35</v>
      </c>
      <c r="K2820">
        <v>3.67</v>
      </c>
      <c r="L2820">
        <v>94</v>
      </c>
      <c r="M2820">
        <v>27</v>
      </c>
      <c r="N2820">
        <v>8.5</v>
      </c>
      <c r="O2820">
        <v>128</v>
      </c>
      <c r="P2820" t="s">
        <v>309</v>
      </c>
      <c r="Q2820" t="s">
        <v>88</v>
      </c>
      <c r="AF2820" t="s">
        <v>3619</v>
      </c>
    </row>
    <row r="2821" spans="1:32" x14ac:dyDescent="0.3">
      <c r="A2821" t="s">
        <v>464</v>
      </c>
      <c r="B2821" t="s">
        <v>55</v>
      </c>
      <c r="C2821" t="str">
        <f t="shared" si="44"/>
        <v>2Ks</v>
      </c>
      <c r="D2821">
        <v>2002</v>
      </c>
      <c r="E2821" t="s">
        <v>37</v>
      </c>
      <c r="F2821" t="s">
        <v>68</v>
      </c>
      <c r="G2821">
        <v>2.5299999999999998</v>
      </c>
      <c r="H2821">
        <v>0.81</v>
      </c>
      <c r="I2821">
        <v>0.06</v>
      </c>
      <c r="J2821">
        <v>0.24</v>
      </c>
      <c r="K2821">
        <v>3.65</v>
      </c>
      <c r="L2821">
        <v>82</v>
      </c>
      <c r="M2821">
        <v>42</v>
      </c>
      <c r="N2821">
        <v>7.9</v>
      </c>
      <c r="O2821">
        <v>82</v>
      </c>
      <c r="P2821" t="s">
        <v>465</v>
      </c>
      <c r="Q2821" t="s">
        <v>53</v>
      </c>
      <c r="AF2821" t="s">
        <v>3620</v>
      </c>
    </row>
    <row r="2822" spans="1:32" x14ac:dyDescent="0.3">
      <c r="A2822" t="s">
        <v>486</v>
      </c>
      <c r="B2822" t="s">
        <v>55</v>
      </c>
      <c r="C2822" t="str">
        <f t="shared" si="44"/>
        <v>2Ks</v>
      </c>
      <c r="D2822">
        <v>2002</v>
      </c>
      <c r="E2822" t="s">
        <v>50</v>
      </c>
      <c r="F2822" t="s">
        <v>68</v>
      </c>
      <c r="G2822">
        <v>1.23</v>
      </c>
      <c r="H2822">
        <v>1.77</v>
      </c>
      <c r="I2822">
        <v>0.05</v>
      </c>
      <c r="J2822">
        <v>0.49</v>
      </c>
      <c r="K2822">
        <v>3.54</v>
      </c>
      <c r="L2822">
        <v>72</v>
      </c>
      <c r="M2822">
        <v>49</v>
      </c>
      <c r="N2822">
        <v>6.8</v>
      </c>
      <c r="O2822">
        <v>88</v>
      </c>
      <c r="P2822" t="s">
        <v>487</v>
      </c>
      <c r="Q2822" t="s">
        <v>53</v>
      </c>
      <c r="AF2822" t="s">
        <v>3621</v>
      </c>
    </row>
    <row r="2823" spans="1:32" x14ac:dyDescent="0.3">
      <c r="A2823" t="s">
        <v>507</v>
      </c>
      <c r="B2823" t="s">
        <v>55</v>
      </c>
      <c r="C2823" t="str">
        <f t="shared" si="44"/>
        <v>2Ks</v>
      </c>
      <c r="D2823">
        <v>2002</v>
      </c>
      <c r="E2823" t="s">
        <v>86</v>
      </c>
      <c r="F2823" t="s">
        <v>372</v>
      </c>
      <c r="G2823">
        <v>1.55</v>
      </c>
      <c r="H2823">
        <v>1.27</v>
      </c>
      <c r="I2823">
        <v>0.33</v>
      </c>
      <c r="J2823">
        <v>0.28999999999999998</v>
      </c>
      <c r="K2823">
        <v>3.44</v>
      </c>
      <c r="L2823">
        <v>79</v>
      </c>
      <c r="M2823">
        <v>23</v>
      </c>
      <c r="N2823">
        <v>8.3000000000000007</v>
      </c>
      <c r="O2823">
        <v>126</v>
      </c>
      <c r="P2823" t="s">
        <v>181</v>
      </c>
      <c r="Q2823" t="s">
        <v>88</v>
      </c>
      <c r="AF2823" t="s">
        <v>3622</v>
      </c>
    </row>
    <row r="2824" spans="1:32" x14ac:dyDescent="0.3">
      <c r="A2824" t="s">
        <v>514</v>
      </c>
      <c r="B2824" t="s">
        <v>55</v>
      </c>
      <c r="C2824" t="str">
        <f t="shared" si="44"/>
        <v>2Ks</v>
      </c>
      <c r="D2824">
        <v>2002</v>
      </c>
      <c r="E2824" t="s">
        <v>18</v>
      </c>
      <c r="F2824" t="s">
        <v>134</v>
      </c>
      <c r="G2824">
        <v>0.46</v>
      </c>
      <c r="H2824">
        <v>2.2799999999999998</v>
      </c>
      <c r="I2824">
        <v>0.05</v>
      </c>
      <c r="J2824">
        <v>0.61</v>
      </c>
      <c r="K2824">
        <v>3.4</v>
      </c>
      <c r="L2824">
        <v>88</v>
      </c>
      <c r="M2824">
        <v>15</v>
      </c>
      <c r="N2824">
        <v>6.7</v>
      </c>
      <c r="O2824">
        <v>35</v>
      </c>
      <c r="P2824" t="s">
        <v>193</v>
      </c>
      <c r="Q2824" t="s">
        <v>20</v>
      </c>
      <c r="AF2824" t="s">
        <v>3623</v>
      </c>
    </row>
    <row r="2825" spans="1:32" x14ac:dyDescent="0.3">
      <c r="A2825" t="s">
        <v>528</v>
      </c>
      <c r="B2825" t="s">
        <v>55</v>
      </c>
      <c r="C2825" t="str">
        <f t="shared" si="44"/>
        <v>2Ks</v>
      </c>
      <c r="D2825">
        <v>2002</v>
      </c>
      <c r="E2825" t="s">
        <v>37</v>
      </c>
      <c r="F2825" t="s">
        <v>134</v>
      </c>
      <c r="G2825">
        <v>1.45</v>
      </c>
      <c r="H2825">
        <v>1.29</v>
      </c>
      <c r="I2825">
        <v>0.12</v>
      </c>
      <c r="J2825">
        <v>0.46</v>
      </c>
      <c r="K2825">
        <v>3.33</v>
      </c>
      <c r="L2825">
        <v>77</v>
      </c>
      <c r="M2825">
        <v>20</v>
      </c>
      <c r="N2825">
        <v>8.5</v>
      </c>
      <c r="O2825">
        <v>66</v>
      </c>
      <c r="P2825" t="s">
        <v>518</v>
      </c>
      <c r="Q2825" t="s">
        <v>88</v>
      </c>
      <c r="AF2825" t="s">
        <v>3624</v>
      </c>
    </row>
    <row r="2826" spans="1:32" x14ac:dyDescent="0.3">
      <c r="A2826" t="s">
        <v>529</v>
      </c>
      <c r="B2826" t="s">
        <v>55</v>
      </c>
      <c r="C2826" t="str">
        <f t="shared" si="44"/>
        <v>2Ks</v>
      </c>
      <c r="D2826">
        <v>2002</v>
      </c>
      <c r="E2826" t="s">
        <v>1</v>
      </c>
      <c r="F2826" t="s">
        <v>68</v>
      </c>
      <c r="G2826">
        <v>1.44</v>
      </c>
      <c r="H2826">
        <v>1.01</v>
      </c>
      <c r="I2826">
        <v>0.56999999999999995</v>
      </c>
      <c r="J2826">
        <v>0.3</v>
      </c>
      <c r="K2826">
        <v>3.33</v>
      </c>
      <c r="AF2826" t="s">
        <v>3626</v>
      </c>
    </row>
    <row r="2827" spans="1:32" x14ac:dyDescent="0.3">
      <c r="A2827" t="s">
        <v>585</v>
      </c>
      <c r="B2827" t="s">
        <v>55</v>
      </c>
      <c r="C2827" t="str">
        <f t="shared" si="44"/>
        <v>2Ks</v>
      </c>
      <c r="D2827">
        <v>2002</v>
      </c>
      <c r="E2827" t="s">
        <v>86</v>
      </c>
      <c r="F2827" t="s">
        <v>155</v>
      </c>
      <c r="G2827">
        <v>2.17</v>
      </c>
      <c r="H2827">
        <v>0.28000000000000003</v>
      </c>
      <c r="I2827">
        <v>0.55000000000000004</v>
      </c>
      <c r="J2827">
        <v>0.08</v>
      </c>
      <c r="K2827">
        <v>3.09</v>
      </c>
      <c r="L2827">
        <v>67</v>
      </c>
      <c r="M2827">
        <v>28</v>
      </c>
      <c r="N2827">
        <v>7.9</v>
      </c>
      <c r="O2827">
        <v>71</v>
      </c>
      <c r="P2827" t="s">
        <v>586</v>
      </c>
      <c r="Q2827" t="s">
        <v>88</v>
      </c>
      <c r="AF2827" t="s">
        <v>3627</v>
      </c>
    </row>
    <row r="2828" spans="1:32" x14ac:dyDescent="0.3">
      <c r="A2828" t="s">
        <v>590</v>
      </c>
      <c r="B2828" t="s">
        <v>148</v>
      </c>
      <c r="C2828" t="str">
        <f t="shared" si="44"/>
        <v>2Ks</v>
      </c>
      <c r="D2828">
        <v>2002</v>
      </c>
      <c r="E2828" t="s">
        <v>39</v>
      </c>
      <c r="F2828" t="s">
        <v>134</v>
      </c>
      <c r="G2828">
        <v>1.72</v>
      </c>
      <c r="H2828">
        <v>1.21</v>
      </c>
      <c r="I2828">
        <v>0</v>
      </c>
      <c r="J2828">
        <v>0.14000000000000001</v>
      </c>
      <c r="K2828">
        <v>3.07</v>
      </c>
      <c r="L2828">
        <v>75</v>
      </c>
      <c r="M2828">
        <v>18</v>
      </c>
      <c r="N2828">
        <v>7.8</v>
      </c>
      <c r="O2828">
        <v>22</v>
      </c>
      <c r="P2828" t="s">
        <v>447</v>
      </c>
      <c r="Q2828" t="s">
        <v>88</v>
      </c>
      <c r="AF2828" t="s">
        <v>3628</v>
      </c>
    </row>
    <row r="2829" spans="1:32" x14ac:dyDescent="0.3">
      <c r="A2829" t="s">
        <v>601</v>
      </c>
      <c r="B2829" t="s">
        <v>137</v>
      </c>
      <c r="C2829" t="str">
        <f t="shared" si="44"/>
        <v>2Ks</v>
      </c>
      <c r="D2829">
        <v>2002</v>
      </c>
      <c r="E2829" t="s">
        <v>50</v>
      </c>
      <c r="F2829" t="s">
        <v>111</v>
      </c>
      <c r="G2829">
        <v>1.85</v>
      </c>
      <c r="H2829">
        <v>1.04</v>
      </c>
      <c r="I2829">
        <v>0</v>
      </c>
      <c r="J2829">
        <v>0.13</v>
      </c>
      <c r="K2829">
        <v>3.02</v>
      </c>
      <c r="L2829">
        <v>93</v>
      </c>
      <c r="M2829">
        <v>46</v>
      </c>
      <c r="N2829">
        <v>8.5</v>
      </c>
      <c r="O2829">
        <v>121</v>
      </c>
      <c r="P2829" t="s">
        <v>260</v>
      </c>
      <c r="Q2829" t="s">
        <v>88</v>
      </c>
      <c r="AF2829" t="s">
        <v>3629</v>
      </c>
    </row>
    <row r="2830" spans="1:32" x14ac:dyDescent="0.3">
      <c r="A2830" t="s">
        <v>603</v>
      </c>
      <c r="B2830" t="s">
        <v>55</v>
      </c>
      <c r="C2830" t="str">
        <f t="shared" si="44"/>
        <v>2Ks</v>
      </c>
      <c r="D2830">
        <v>2002</v>
      </c>
      <c r="E2830" t="s">
        <v>18</v>
      </c>
      <c r="F2830" t="s">
        <v>484</v>
      </c>
      <c r="G2830">
        <v>1.45</v>
      </c>
      <c r="H2830">
        <v>1.1299999999999999</v>
      </c>
      <c r="I2830">
        <v>7.0000000000000007E-2</v>
      </c>
      <c r="J2830">
        <v>0.38</v>
      </c>
      <c r="K2830">
        <v>3.02</v>
      </c>
      <c r="AF2830" t="s">
        <v>3631</v>
      </c>
    </row>
    <row r="2831" spans="1:32" x14ac:dyDescent="0.3">
      <c r="A2831" t="s">
        <v>614</v>
      </c>
      <c r="B2831" t="s">
        <v>55</v>
      </c>
      <c r="C2831" t="str">
        <f t="shared" si="44"/>
        <v>2Ks</v>
      </c>
      <c r="D2831">
        <v>2002</v>
      </c>
      <c r="E2831" t="s">
        <v>18</v>
      </c>
      <c r="F2831" t="s">
        <v>234</v>
      </c>
      <c r="G2831">
        <v>0.12</v>
      </c>
      <c r="H2831">
        <v>1.26</v>
      </c>
      <c r="I2831">
        <v>1.1599999999999999</v>
      </c>
      <c r="J2831">
        <v>0.45</v>
      </c>
      <c r="K2831">
        <v>2.99</v>
      </c>
      <c r="L2831">
        <v>93</v>
      </c>
      <c r="M2831">
        <v>24</v>
      </c>
      <c r="N2831">
        <v>9.1</v>
      </c>
      <c r="O2831">
        <v>65</v>
      </c>
      <c r="P2831" t="s">
        <v>433</v>
      </c>
      <c r="Q2831" t="s">
        <v>20</v>
      </c>
      <c r="AF2831" t="s">
        <v>3632</v>
      </c>
    </row>
    <row r="2832" spans="1:32" x14ac:dyDescent="0.3">
      <c r="A2832" t="s">
        <v>622</v>
      </c>
      <c r="B2832" t="s">
        <v>55</v>
      </c>
      <c r="C2832" t="str">
        <f t="shared" si="44"/>
        <v>2Ks</v>
      </c>
      <c r="D2832">
        <v>2002</v>
      </c>
      <c r="E2832" t="s">
        <v>50</v>
      </c>
      <c r="F2832" t="s">
        <v>283</v>
      </c>
      <c r="G2832">
        <v>1.36</v>
      </c>
      <c r="H2832">
        <v>1.1499999999999999</v>
      </c>
      <c r="I2832">
        <v>0.04</v>
      </c>
      <c r="J2832">
        <v>0.41</v>
      </c>
      <c r="K2832">
        <v>2.96</v>
      </c>
      <c r="L2832">
        <v>85</v>
      </c>
      <c r="M2832">
        <v>19</v>
      </c>
      <c r="N2832">
        <v>7.8</v>
      </c>
      <c r="O2832">
        <v>78</v>
      </c>
      <c r="P2832" t="s">
        <v>623</v>
      </c>
      <c r="Q2832" t="s">
        <v>53</v>
      </c>
      <c r="AF2832" t="s">
        <v>3635</v>
      </c>
    </row>
    <row r="2833" spans="1:32" x14ac:dyDescent="0.3">
      <c r="A2833" t="s">
        <v>393</v>
      </c>
      <c r="B2833" t="s">
        <v>64</v>
      </c>
      <c r="C2833" t="str">
        <f t="shared" si="44"/>
        <v>2Ks</v>
      </c>
      <c r="D2833">
        <v>2002</v>
      </c>
      <c r="E2833" t="s">
        <v>1</v>
      </c>
      <c r="F2833" t="s">
        <v>19</v>
      </c>
      <c r="G2833">
        <v>1.75</v>
      </c>
      <c r="H2833">
        <v>0.45</v>
      </c>
      <c r="I2833">
        <v>0.62</v>
      </c>
      <c r="J2833">
        <v>0.09</v>
      </c>
      <c r="K2833">
        <v>2.91</v>
      </c>
      <c r="AF2833" t="s">
        <v>3637</v>
      </c>
    </row>
    <row r="2834" spans="1:32" x14ac:dyDescent="0.3">
      <c r="A2834" t="s">
        <v>650</v>
      </c>
      <c r="B2834" t="s">
        <v>137</v>
      </c>
      <c r="C2834" t="str">
        <f t="shared" si="44"/>
        <v>2Ks</v>
      </c>
      <c r="D2834">
        <v>2002</v>
      </c>
      <c r="E2834" t="s">
        <v>28</v>
      </c>
      <c r="F2834" t="s">
        <v>111</v>
      </c>
      <c r="G2834">
        <v>2.09</v>
      </c>
      <c r="H2834">
        <v>0.63</v>
      </c>
      <c r="I2834">
        <v>0.03</v>
      </c>
      <c r="J2834">
        <v>0.11</v>
      </c>
      <c r="K2834">
        <v>2.86</v>
      </c>
      <c r="L2834">
        <v>87</v>
      </c>
      <c r="M2834">
        <v>34</v>
      </c>
      <c r="N2834">
        <v>8.6999999999999993</v>
      </c>
      <c r="O2834">
        <v>111</v>
      </c>
      <c r="P2834" t="s">
        <v>130</v>
      </c>
      <c r="Q2834" t="s">
        <v>88</v>
      </c>
      <c r="AF2834" t="s">
        <v>3638</v>
      </c>
    </row>
    <row r="2835" spans="1:32" x14ac:dyDescent="0.3">
      <c r="A2835" t="s">
        <v>657</v>
      </c>
      <c r="B2835" t="s">
        <v>55</v>
      </c>
      <c r="C2835" t="str">
        <f t="shared" si="44"/>
        <v>2Ks</v>
      </c>
      <c r="D2835">
        <v>2002</v>
      </c>
      <c r="E2835" t="s">
        <v>86</v>
      </c>
      <c r="F2835" t="s">
        <v>484</v>
      </c>
      <c r="G2835">
        <v>1.32</v>
      </c>
      <c r="H2835">
        <v>1.08</v>
      </c>
      <c r="I2835">
        <v>0.04</v>
      </c>
      <c r="J2835">
        <v>0.39</v>
      </c>
      <c r="K2835">
        <v>2.83</v>
      </c>
      <c r="AF2835" t="s">
        <v>3639</v>
      </c>
    </row>
    <row r="2836" spans="1:32" x14ac:dyDescent="0.3">
      <c r="A2836" t="s">
        <v>660</v>
      </c>
      <c r="B2836" t="s">
        <v>189</v>
      </c>
      <c r="C2836" t="str">
        <f t="shared" si="44"/>
        <v>2Ks</v>
      </c>
      <c r="D2836">
        <v>2002</v>
      </c>
      <c r="E2836" t="s">
        <v>37</v>
      </c>
      <c r="F2836" t="s">
        <v>19</v>
      </c>
      <c r="G2836">
        <v>1.96</v>
      </c>
      <c r="H2836">
        <v>0.67</v>
      </c>
      <c r="I2836">
        <v>0.1</v>
      </c>
      <c r="J2836">
        <v>0.09</v>
      </c>
      <c r="K2836">
        <v>2.82</v>
      </c>
      <c r="L2836">
        <v>97</v>
      </c>
      <c r="M2836">
        <v>70</v>
      </c>
      <c r="N2836">
        <v>9.3000000000000007</v>
      </c>
      <c r="O2836">
        <v>747</v>
      </c>
      <c r="P2836" t="s">
        <v>214</v>
      </c>
      <c r="Q2836" t="s">
        <v>88</v>
      </c>
      <c r="AF2836" t="s">
        <v>3641</v>
      </c>
    </row>
    <row r="2837" spans="1:32" x14ac:dyDescent="0.3">
      <c r="A2837" t="s">
        <v>337</v>
      </c>
      <c r="B2837" t="s">
        <v>64</v>
      </c>
      <c r="C2837" t="str">
        <f t="shared" si="44"/>
        <v>2Ks</v>
      </c>
      <c r="D2837">
        <v>2002</v>
      </c>
      <c r="E2837" t="s">
        <v>50</v>
      </c>
      <c r="F2837" t="s">
        <v>19</v>
      </c>
      <c r="G2837">
        <v>1.75</v>
      </c>
      <c r="H2837">
        <v>0.52</v>
      </c>
      <c r="I2837">
        <v>0.33</v>
      </c>
      <c r="J2837">
        <v>0.1</v>
      </c>
      <c r="K2837">
        <v>2.7</v>
      </c>
      <c r="L2837">
        <v>95</v>
      </c>
      <c r="M2837">
        <v>30</v>
      </c>
      <c r="N2837">
        <v>9.1</v>
      </c>
      <c r="O2837">
        <v>314</v>
      </c>
      <c r="P2837" t="s">
        <v>222</v>
      </c>
      <c r="Q2837" t="s">
        <v>20</v>
      </c>
      <c r="AF2837" t="s">
        <v>3642</v>
      </c>
    </row>
    <row r="2838" spans="1:32" x14ac:dyDescent="0.3">
      <c r="A2838" t="s">
        <v>737</v>
      </c>
      <c r="B2838" t="s">
        <v>55</v>
      </c>
      <c r="C2838" t="str">
        <f t="shared" si="44"/>
        <v>2Ks</v>
      </c>
      <c r="D2838">
        <v>2002</v>
      </c>
      <c r="E2838" t="s">
        <v>50</v>
      </c>
      <c r="F2838" t="s">
        <v>134</v>
      </c>
      <c r="G2838">
        <v>0.9</v>
      </c>
      <c r="H2838">
        <v>1.22</v>
      </c>
      <c r="I2838">
        <v>0.04</v>
      </c>
      <c r="J2838">
        <v>0.44</v>
      </c>
      <c r="K2838">
        <v>2.61</v>
      </c>
      <c r="L2838">
        <v>71</v>
      </c>
      <c r="M2838">
        <v>16</v>
      </c>
      <c r="N2838">
        <v>7.6</v>
      </c>
      <c r="O2838">
        <v>49</v>
      </c>
      <c r="P2838" t="s">
        <v>134</v>
      </c>
      <c r="Q2838" t="s">
        <v>20</v>
      </c>
      <c r="AF2838" t="s">
        <v>3644</v>
      </c>
    </row>
    <row r="2839" spans="1:32" x14ac:dyDescent="0.3">
      <c r="A2839" t="s">
        <v>775</v>
      </c>
      <c r="B2839" t="s">
        <v>55</v>
      </c>
      <c r="C2839" t="str">
        <f t="shared" si="44"/>
        <v>2Ks</v>
      </c>
      <c r="D2839">
        <v>2002</v>
      </c>
      <c r="E2839" t="s">
        <v>86</v>
      </c>
      <c r="F2839" t="s">
        <v>776</v>
      </c>
      <c r="G2839">
        <v>1.81</v>
      </c>
      <c r="H2839">
        <v>0.52</v>
      </c>
      <c r="I2839">
        <v>0</v>
      </c>
      <c r="J2839">
        <v>0.15</v>
      </c>
      <c r="K2839">
        <v>2.4900000000000002</v>
      </c>
      <c r="L2839">
        <v>79</v>
      </c>
      <c r="M2839">
        <v>31</v>
      </c>
      <c r="N2839">
        <v>8.8000000000000007</v>
      </c>
      <c r="O2839">
        <v>96</v>
      </c>
      <c r="P2839" t="s">
        <v>777</v>
      </c>
      <c r="Q2839" t="s">
        <v>53</v>
      </c>
      <c r="AF2839" t="s">
        <v>3645</v>
      </c>
    </row>
    <row r="2840" spans="1:32" x14ac:dyDescent="0.3">
      <c r="A2840" t="s">
        <v>782</v>
      </c>
      <c r="B2840" t="s">
        <v>189</v>
      </c>
      <c r="C2840" t="str">
        <f t="shared" si="44"/>
        <v>2Ks</v>
      </c>
      <c r="D2840">
        <v>2002</v>
      </c>
      <c r="E2840" t="s">
        <v>34</v>
      </c>
      <c r="F2840" t="s">
        <v>19</v>
      </c>
      <c r="G2840">
        <v>1.1299999999999999</v>
      </c>
      <c r="H2840">
        <v>0.36</v>
      </c>
      <c r="I2840">
        <v>0.92</v>
      </c>
      <c r="J2840">
        <v>7.0000000000000007E-2</v>
      </c>
      <c r="K2840">
        <v>2.4700000000000002</v>
      </c>
      <c r="L2840">
        <v>70</v>
      </c>
      <c r="M2840">
        <v>26</v>
      </c>
      <c r="N2840">
        <v>7.4</v>
      </c>
      <c r="O2840">
        <v>74</v>
      </c>
      <c r="P2840" t="s">
        <v>142</v>
      </c>
      <c r="Q2840" t="s">
        <v>20</v>
      </c>
      <c r="AF2840" t="s">
        <v>3646</v>
      </c>
    </row>
    <row r="2841" spans="1:32" x14ac:dyDescent="0.3">
      <c r="A2841" t="s">
        <v>863</v>
      </c>
      <c r="B2841" t="s">
        <v>64</v>
      </c>
      <c r="C2841" t="str">
        <f t="shared" si="44"/>
        <v>2Ks</v>
      </c>
      <c r="D2841">
        <v>2002</v>
      </c>
      <c r="E2841" t="s">
        <v>1</v>
      </c>
      <c r="F2841" t="s">
        <v>19</v>
      </c>
      <c r="G2841">
        <v>1.22</v>
      </c>
      <c r="H2841">
        <v>0.1</v>
      </c>
      <c r="I2841">
        <v>0.91</v>
      </c>
      <c r="J2841">
        <v>0.04</v>
      </c>
      <c r="K2841">
        <v>2.27</v>
      </c>
      <c r="L2841">
        <v>81</v>
      </c>
      <c r="M2841">
        <v>24</v>
      </c>
      <c r="N2841">
        <v>8.9</v>
      </c>
      <c r="O2841">
        <v>54</v>
      </c>
      <c r="P2841" t="s">
        <v>190</v>
      </c>
      <c r="Q2841" t="s">
        <v>20</v>
      </c>
      <c r="AF2841" t="s">
        <v>3647</v>
      </c>
    </row>
    <row r="2842" spans="1:32" x14ac:dyDescent="0.3">
      <c r="A2842" t="s">
        <v>868</v>
      </c>
      <c r="B2842" t="s">
        <v>55</v>
      </c>
      <c r="C2842" t="str">
        <f t="shared" si="44"/>
        <v>2Ks</v>
      </c>
      <c r="D2842">
        <v>2002</v>
      </c>
      <c r="E2842" t="s">
        <v>101</v>
      </c>
      <c r="F2842" t="s">
        <v>222</v>
      </c>
      <c r="G2842">
        <v>0.62</v>
      </c>
      <c r="H2842">
        <v>0.44</v>
      </c>
      <c r="I2842">
        <v>1.06</v>
      </c>
      <c r="J2842">
        <v>0.13</v>
      </c>
      <c r="K2842">
        <v>2.25</v>
      </c>
      <c r="L2842">
        <v>84</v>
      </c>
      <c r="M2842">
        <v>31</v>
      </c>
      <c r="N2842">
        <v>9</v>
      </c>
      <c r="O2842">
        <v>52</v>
      </c>
      <c r="P2842" t="s">
        <v>222</v>
      </c>
      <c r="Q2842" t="s">
        <v>53</v>
      </c>
      <c r="AF2842" t="s">
        <v>3648</v>
      </c>
    </row>
    <row r="2843" spans="1:32" x14ac:dyDescent="0.3">
      <c r="A2843" t="s">
        <v>903</v>
      </c>
      <c r="B2843" t="s">
        <v>55</v>
      </c>
      <c r="C2843" t="str">
        <f t="shared" si="44"/>
        <v>2Ks</v>
      </c>
      <c r="D2843">
        <v>2002</v>
      </c>
      <c r="E2843" t="s">
        <v>24</v>
      </c>
      <c r="F2843" t="s">
        <v>484</v>
      </c>
      <c r="G2843">
        <v>1.92</v>
      </c>
      <c r="H2843">
        <v>0.2</v>
      </c>
      <c r="I2843">
        <v>0</v>
      </c>
      <c r="J2843">
        <v>0.06</v>
      </c>
      <c r="K2843">
        <v>2.1800000000000002</v>
      </c>
      <c r="L2843">
        <v>82</v>
      </c>
      <c r="M2843">
        <v>26</v>
      </c>
      <c r="N2843">
        <v>8.9</v>
      </c>
      <c r="O2843">
        <v>28</v>
      </c>
      <c r="P2843" t="s">
        <v>807</v>
      </c>
      <c r="Q2843" t="s">
        <v>20</v>
      </c>
      <c r="AF2843" t="s">
        <v>3649</v>
      </c>
    </row>
    <row r="2844" spans="1:32" x14ac:dyDescent="0.3">
      <c r="A2844" t="s">
        <v>931</v>
      </c>
      <c r="B2844" t="s">
        <v>55</v>
      </c>
      <c r="C2844" t="str">
        <f t="shared" si="44"/>
        <v>2Ks</v>
      </c>
      <c r="D2844">
        <v>2002</v>
      </c>
      <c r="E2844" t="s">
        <v>24</v>
      </c>
      <c r="F2844" t="s">
        <v>134</v>
      </c>
      <c r="G2844">
        <v>1.68</v>
      </c>
      <c r="H2844">
        <v>0.31</v>
      </c>
      <c r="I2844">
        <v>0.02</v>
      </c>
      <c r="J2844">
        <v>0.09</v>
      </c>
      <c r="K2844">
        <v>2.11</v>
      </c>
      <c r="L2844">
        <v>89</v>
      </c>
      <c r="M2844">
        <v>31</v>
      </c>
      <c r="N2844">
        <v>8.5</v>
      </c>
      <c r="O2844">
        <v>92</v>
      </c>
      <c r="P2844" t="s">
        <v>810</v>
      </c>
      <c r="Q2844" t="s">
        <v>20</v>
      </c>
      <c r="AF2844" t="s">
        <v>3650</v>
      </c>
    </row>
    <row r="2845" spans="1:32" x14ac:dyDescent="0.3">
      <c r="A2845" t="s">
        <v>937</v>
      </c>
      <c r="B2845" t="s">
        <v>137</v>
      </c>
      <c r="C2845" t="str">
        <f t="shared" si="44"/>
        <v>2Ks</v>
      </c>
      <c r="D2845">
        <v>2002</v>
      </c>
      <c r="E2845" t="s">
        <v>50</v>
      </c>
      <c r="F2845" t="s">
        <v>45</v>
      </c>
      <c r="G2845">
        <v>1.54</v>
      </c>
      <c r="H2845">
        <v>0.44</v>
      </c>
      <c r="I2845">
        <v>0.04</v>
      </c>
      <c r="J2845">
        <v>7.0000000000000007E-2</v>
      </c>
      <c r="K2845">
        <v>2.1</v>
      </c>
      <c r="AF2845" t="s">
        <v>3651</v>
      </c>
    </row>
    <row r="2846" spans="1:32" x14ac:dyDescent="0.3">
      <c r="A2846" t="s">
        <v>938</v>
      </c>
      <c r="B2846" t="s">
        <v>55</v>
      </c>
      <c r="C2846" t="str">
        <f t="shared" si="44"/>
        <v>2Ks</v>
      </c>
      <c r="D2846">
        <v>2002</v>
      </c>
      <c r="E2846" t="s">
        <v>1</v>
      </c>
      <c r="F2846" t="s">
        <v>484</v>
      </c>
      <c r="G2846">
        <v>1.17</v>
      </c>
      <c r="H2846">
        <v>0.72</v>
      </c>
      <c r="I2846">
        <v>0</v>
      </c>
      <c r="J2846">
        <v>0.22</v>
      </c>
      <c r="K2846">
        <v>2.1</v>
      </c>
      <c r="AF2846" t="s">
        <v>3652</v>
      </c>
    </row>
    <row r="2847" spans="1:32" x14ac:dyDescent="0.3">
      <c r="A2847" t="s">
        <v>949</v>
      </c>
      <c r="B2847" t="s">
        <v>55</v>
      </c>
      <c r="C2847" t="str">
        <f t="shared" si="44"/>
        <v>2Ks</v>
      </c>
      <c r="D2847">
        <v>2002</v>
      </c>
      <c r="E2847" t="s">
        <v>30</v>
      </c>
      <c r="F2847" t="s">
        <v>484</v>
      </c>
      <c r="G2847">
        <v>1.1100000000000001</v>
      </c>
      <c r="H2847">
        <v>0.71</v>
      </c>
      <c r="I2847">
        <v>0</v>
      </c>
      <c r="J2847">
        <v>0.27</v>
      </c>
      <c r="K2847">
        <v>2.08</v>
      </c>
      <c r="L2847">
        <v>44</v>
      </c>
      <c r="M2847">
        <v>7</v>
      </c>
      <c r="N2847">
        <v>6.2</v>
      </c>
      <c r="O2847">
        <v>11</v>
      </c>
      <c r="P2847" t="s">
        <v>950</v>
      </c>
      <c r="Q2847" t="s">
        <v>20</v>
      </c>
      <c r="AF2847" t="s">
        <v>3653</v>
      </c>
    </row>
    <row r="2848" spans="1:32" x14ac:dyDescent="0.3">
      <c r="A2848" t="s">
        <v>959</v>
      </c>
      <c r="B2848" t="s">
        <v>104</v>
      </c>
      <c r="C2848" t="str">
        <f t="shared" si="44"/>
        <v>2Ks</v>
      </c>
      <c r="D2848">
        <v>2002</v>
      </c>
      <c r="E2848" t="s">
        <v>37</v>
      </c>
      <c r="F2848" t="s">
        <v>51</v>
      </c>
      <c r="G2848">
        <v>1.54</v>
      </c>
      <c r="H2848">
        <v>0.46</v>
      </c>
      <c r="I2848">
        <v>0</v>
      </c>
      <c r="J2848">
        <v>0.08</v>
      </c>
      <c r="K2848">
        <v>2.0699999999999998</v>
      </c>
      <c r="AF2848" t="s">
        <v>3654</v>
      </c>
    </row>
    <row r="2849" spans="1:32" x14ac:dyDescent="0.3">
      <c r="A2849" t="s">
        <v>976</v>
      </c>
      <c r="B2849" t="s">
        <v>189</v>
      </c>
      <c r="C2849" t="str">
        <f t="shared" si="44"/>
        <v>2Ks</v>
      </c>
      <c r="D2849">
        <v>2002</v>
      </c>
      <c r="E2849" t="s">
        <v>34</v>
      </c>
      <c r="F2849" t="s">
        <v>977</v>
      </c>
      <c r="G2849">
        <v>1.47</v>
      </c>
      <c r="H2849">
        <v>0.48</v>
      </c>
      <c r="I2849">
        <v>0.05</v>
      </c>
      <c r="J2849">
        <v>0.06</v>
      </c>
      <c r="K2849">
        <v>2.0499999999999998</v>
      </c>
      <c r="L2849">
        <v>75</v>
      </c>
      <c r="M2849">
        <v>26</v>
      </c>
      <c r="N2849">
        <v>8.8000000000000007</v>
      </c>
      <c r="O2849">
        <v>41</v>
      </c>
      <c r="P2849" t="s">
        <v>621</v>
      </c>
      <c r="Q2849" t="s">
        <v>20</v>
      </c>
      <c r="AF2849" t="s">
        <v>3655</v>
      </c>
    </row>
    <row r="2850" spans="1:32" x14ac:dyDescent="0.3">
      <c r="A2850" t="s">
        <v>737</v>
      </c>
      <c r="B2850" t="s">
        <v>64</v>
      </c>
      <c r="C2850" t="str">
        <f t="shared" si="44"/>
        <v>2Ks</v>
      </c>
      <c r="D2850">
        <v>2002</v>
      </c>
      <c r="E2850" t="s">
        <v>50</v>
      </c>
      <c r="F2850" t="s">
        <v>134</v>
      </c>
      <c r="G2850">
        <v>1.21</v>
      </c>
      <c r="H2850">
        <v>0.64</v>
      </c>
      <c r="I2850">
        <v>0.05</v>
      </c>
      <c r="J2850">
        <v>0.09</v>
      </c>
      <c r="K2850">
        <v>1.99</v>
      </c>
      <c r="L2850">
        <v>76</v>
      </c>
      <c r="M2850">
        <v>11</v>
      </c>
      <c r="N2850">
        <v>7.9</v>
      </c>
      <c r="O2850">
        <v>14</v>
      </c>
      <c r="P2850" t="s">
        <v>518</v>
      </c>
      <c r="Q2850" t="s">
        <v>20</v>
      </c>
      <c r="AF2850" t="s">
        <v>3656</v>
      </c>
    </row>
    <row r="2851" spans="1:32" x14ac:dyDescent="0.3">
      <c r="A2851" t="s">
        <v>737</v>
      </c>
      <c r="B2851" t="s">
        <v>104</v>
      </c>
      <c r="C2851" t="str">
        <f t="shared" si="44"/>
        <v>2Ks</v>
      </c>
      <c r="D2851">
        <v>2002</v>
      </c>
      <c r="E2851" t="s">
        <v>50</v>
      </c>
      <c r="F2851" t="s">
        <v>134</v>
      </c>
      <c r="G2851">
        <v>0.75</v>
      </c>
      <c r="H2851">
        <v>1.0900000000000001</v>
      </c>
      <c r="I2851">
        <v>0.02</v>
      </c>
      <c r="J2851">
        <v>0.12</v>
      </c>
      <c r="K2851">
        <v>1.98</v>
      </c>
      <c r="N2851">
        <v>8.5</v>
      </c>
      <c r="O2851">
        <v>33</v>
      </c>
      <c r="P2851" t="s">
        <v>450</v>
      </c>
      <c r="Q2851" t="s">
        <v>20</v>
      </c>
      <c r="AF2851" t="s">
        <v>3657</v>
      </c>
    </row>
    <row r="2852" spans="1:32" x14ac:dyDescent="0.3">
      <c r="A2852" t="s">
        <v>1010</v>
      </c>
      <c r="B2852" t="s">
        <v>55</v>
      </c>
      <c r="C2852" t="str">
        <f t="shared" si="44"/>
        <v>2Ks</v>
      </c>
      <c r="D2852">
        <v>2002</v>
      </c>
      <c r="E2852" t="s">
        <v>1</v>
      </c>
      <c r="F2852" t="s">
        <v>274</v>
      </c>
      <c r="G2852">
        <v>0.74</v>
      </c>
      <c r="H2852">
        <v>0.95</v>
      </c>
      <c r="I2852">
        <v>0</v>
      </c>
      <c r="J2852">
        <v>0.28000000000000003</v>
      </c>
      <c r="K2852">
        <v>1.97</v>
      </c>
      <c r="L2852">
        <v>56</v>
      </c>
      <c r="M2852">
        <v>20</v>
      </c>
      <c r="N2852">
        <v>4.0999999999999996</v>
      </c>
      <c r="O2852">
        <v>95</v>
      </c>
      <c r="P2852" t="s">
        <v>1011</v>
      </c>
      <c r="Q2852" t="s">
        <v>20</v>
      </c>
      <c r="AF2852" t="s">
        <v>3658</v>
      </c>
    </row>
    <row r="2853" spans="1:32" x14ac:dyDescent="0.3">
      <c r="A2853" t="s">
        <v>1037</v>
      </c>
      <c r="B2853" t="s">
        <v>55</v>
      </c>
      <c r="C2853" t="str">
        <f t="shared" si="44"/>
        <v>2Ks</v>
      </c>
      <c r="D2853">
        <v>2002</v>
      </c>
      <c r="E2853" t="s">
        <v>37</v>
      </c>
      <c r="F2853" t="s">
        <v>111</v>
      </c>
      <c r="G2853">
        <v>1.42</v>
      </c>
      <c r="H2853">
        <v>0.4</v>
      </c>
      <c r="I2853">
        <v>0</v>
      </c>
      <c r="J2853">
        <v>0.12</v>
      </c>
      <c r="K2853">
        <v>1.94</v>
      </c>
      <c r="L2853">
        <v>63</v>
      </c>
      <c r="M2853">
        <v>18</v>
      </c>
      <c r="N2853">
        <v>8.3000000000000007</v>
      </c>
      <c r="O2853">
        <v>22</v>
      </c>
      <c r="P2853" t="s">
        <v>111</v>
      </c>
      <c r="Q2853" t="s">
        <v>53</v>
      </c>
      <c r="AF2853" t="s">
        <v>3659</v>
      </c>
    </row>
    <row r="2854" spans="1:32" x14ac:dyDescent="0.3">
      <c r="A2854" t="s">
        <v>1069</v>
      </c>
      <c r="B2854" t="s">
        <v>189</v>
      </c>
      <c r="C2854" t="str">
        <f t="shared" si="44"/>
        <v>2Ks</v>
      </c>
      <c r="D2854">
        <v>2002</v>
      </c>
      <c r="E2854" t="s">
        <v>101</v>
      </c>
      <c r="F2854" t="s">
        <v>19</v>
      </c>
      <c r="G2854">
        <v>0.96</v>
      </c>
      <c r="H2854">
        <v>0.53</v>
      </c>
      <c r="I2854">
        <v>0.3</v>
      </c>
      <c r="J2854">
        <v>0.09</v>
      </c>
      <c r="K2854">
        <v>1.87</v>
      </c>
      <c r="L2854">
        <v>82</v>
      </c>
      <c r="M2854">
        <v>39</v>
      </c>
      <c r="N2854">
        <v>7.7</v>
      </c>
      <c r="O2854">
        <v>145</v>
      </c>
      <c r="P2854" t="s">
        <v>230</v>
      </c>
      <c r="Q2854" t="s">
        <v>88</v>
      </c>
      <c r="AF2854" t="s">
        <v>3660</v>
      </c>
    </row>
    <row r="2855" spans="1:32" x14ac:dyDescent="0.3">
      <c r="A2855" t="s">
        <v>1112</v>
      </c>
      <c r="B2855" t="s">
        <v>55</v>
      </c>
      <c r="C2855" t="str">
        <f t="shared" si="44"/>
        <v>2Ks</v>
      </c>
      <c r="D2855">
        <v>2002</v>
      </c>
      <c r="E2855" t="s">
        <v>86</v>
      </c>
      <c r="F2855" t="s">
        <v>151</v>
      </c>
      <c r="G2855">
        <v>0.78</v>
      </c>
      <c r="H2855">
        <v>0.44</v>
      </c>
      <c r="I2855">
        <v>0.56000000000000005</v>
      </c>
      <c r="J2855">
        <v>0.04</v>
      </c>
      <c r="K2855">
        <v>1.81</v>
      </c>
      <c r="L2855">
        <v>94</v>
      </c>
      <c r="M2855">
        <v>36</v>
      </c>
      <c r="N2855">
        <v>8</v>
      </c>
      <c r="O2855">
        <v>84</v>
      </c>
      <c r="P2855" t="s">
        <v>1113</v>
      </c>
      <c r="Q2855" t="s">
        <v>88</v>
      </c>
      <c r="AF2855" t="s">
        <v>3662</v>
      </c>
    </row>
    <row r="2856" spans="1:32" x14ac:dyDescent="0.3">
      <c r="A2856" t="s">
        <v>1118</v>
      </c>
      <c r="B2856" t="s">
        <v>64</v>
      </c>
      <c r="C2856" t="str">
        <f t="shared" si="44"/>
        <v>2Ks</v>
      </c>
      <c r="D2856">
        <v>2002</v>
      </c>
      <c r="E2856" t="s">
        <v>1</v>
      </c>
      <c r="F2856" t="s">
        <v>151</v>
      </c>
      <c r="G2856">
        <v>0.93</v>
      </c>
      <c r="H2856">
        <v>0.59</v>
      </c>
      <c r="I2856">
        <v>0.21</v>
      </c>
      <c r="J2856">
        <v>7.0000000000000007E-2</v>
      </c>
      <c r="K2856">
        <v>1.8</v>
      </c>
      <c r="L2856">
        <v>83</v>
      </c>
      <c r="M2856">
        <v>23</v>
      </c>
      <c r="N2856">
        <v>8.3000000000000007</v>
      </c>
      <c r="O2856">
        <v>46</v>
      </c>
      <c r="P2856" t="s">
        <v>586</v>
      </c>
      <c r="Q2856" t="s">
        <v>20</v>
      </c>
      <c r="AF2856" t="s">
        <v>3663</v>
      </c>
    </row>
    <row r="2857" spans="1:32" x14ac:dyDescent="0.3">
      <c r="A2857" t="s">
        <v>1037</v>
      </c>
      <c r="B2857" t="s">
        <v>137</v>
      </c>
      <c r="C2857" t="str">
        <f t="shared" si="44"/>
        <v>2Ks</v>
      </c>
      <c r="D2857">
        <v>2002</v>
      </c>
      <c r="E2857" t="s">
        <v>37</v>
      </c>
      <c r="F2857" t="s">
        <v>111</v>
      </c>
      <c r="G2857">
        <v>1.23</v>
      </c>
      <c r="H2857">
        <v>0.46</v>
      </c>
      <c r="I2857">
        <v>0</v>
      </c>
      <c r="J2857">
        <v>7.0000000000000007E-2</v>
      </c>
      <c r="K2857">
        <v>1.76</v>
      </c>
      <c r="L2857">
        <v>84</v>
      </c>
      <c r="M2857">
        <v>29</v>
      </c>
      <c r="N2857">
        <v>6.1</v>
      </c>
      <c r="O2857">
        <v>27</v>
      </c>
      <c r="P2857" t="s">
        <v>1147</v>
      </c>
      <c r="Q2857" t="s">
        <v>53</v>
      </c>
      <c r="AF2857" t="s">
        <v>3664</v>
      </c>
    </row>
    <row r="2858" spans="1:32" x14ac:dyDescent="0.3">
      <c r="A2858" t="s">
        <v>1148</v>
      </c>
      <c r="B2858" t="s">
        <v>55</v>
      </c>
      <c r="C2858" t="str">
        <f t="shared" si="44"/>
        <v>2Ks</v>
      </c>
      <c r="D2858">
        <v>2002</v>
      </c>
      <c r="E2858" t="s">
        <v>50</v>
      </c>
      <c r="F2858" t="s">
        <v>51</v>
      </c>
      <c r="G2858">
        <v>0.86</v>
      </c>
      <c r="H2858">
        <v>0.67</v>
      </c>
      <c r="I2858">
        <v>0</v>
      </c>
      <c r="J2858">
        <v>0.22</v>
      </c>
      <c r="K2858">
        <v>1.76</v>
      </c>
      <c r="L2858">
        <v>71</v>
      </c>
      <c r="M2858">
        <v>34</v>
      </c>
      <c r="N2858">
        <v>5.7</v>
      </c>
      <c r="O2858">
        <v>33</v>
      </c>
      <c r="P2858" t="s">
        <v>1149</v>
      </c>
      <c r="Q2858" t="s">
        <v>53</v>
      </c>
      <c r="AF2858" t="s">
        <v>3665</v>
      </c>
    </row>
    <row r="2859" spans="1:32" x14ac:dyDescent="0.3">
      <c r="A2859" t="s">
        <v>1167</v>
      </c>
      <c r="B2859" t="s">
        <v>55</v>
      </c>
      <c r="C2859" t="str">
        <f t="shared" si="44"/>
        <v>2Ks</v>
      </c>
      <c r="D2859">
        <v>2002</v>
      </c>
      <c r="E2859" t="s">
        <v>28</v>
      </c>
      <c r="F2859" t="s">
        <v>372</v>
      </c>
      <c r="G2859">
        <v>0.63</v>
      </c>
      <c r="H2859">
        <v>0.49</v>
      </c>
      <c r="I2859">
        <v>0.45</v>
      </c>
      <c r="J2859">
        <v>0.17</v>
      </c>
      <c r="K2859">
        <v>1.74</v>
      </c>
      <c r="L2859">
        <v>83</v>
      </c>
      <c r="M2859">
        <v>35</v>
      </c>
      <c r="N2859">
        <v>8.6999999999999993</v>
      </c>
      <c r="O2859">
        <v>99</v>
      </c>
      <c r="P2859" t="s">
        <v>1168</v>
      </c>
      <c r="Q2859" t="s">
        <v>88</v>
      </c>
      <c r="AF2859" t="s">
        <v>3666</v>
      </c>
    </row>
    <row r="2860" spans="1:32" x14ac:dyDescent="0.3">
      <c r="A2860" t="s">
        <v>1182</v>
      </c>
      <c r="B2860" t="s">
        <v>64</v>
      </c>
      <c r="C2860" t="str">
        <f t="shared" si="44"/>
        <v>2Ks</v>
      </c>
      <c r="D2860">
        <v>2002</v>
      </c>
      <c r="E2860" t="s">
        <v>1</v>
      </c>
      <c r="F2860" t="s">
        <v>274</v>
      </c>
      <c r="G2860">
        <v>0.95</v>
      </c>
      <c r="H2860">
        <v>0.7</v>
      </c>
      <c r="I2860">
        <v>0</v>
      </c>
      <c r="J2860">
        <v>0.08</v>
      </c>
      <c r="K2860">
        <v>1.73</v>
      </c>
      <c r="L2860">
        <v>78</v>
      </c>
      <c r="M2860">
        <v>18</v>
      </c>
      <c r="N2860">
        <v>7.9</v>
      </c>
      <c r="O2860">
        <v>27</v>
      </c>
      <c r="P2860" t="s">
        <v>339</v>
      </c>
      <c r="Q2860" t="s">
        <v>20</v>
      </c>
      <c r="AF2860" t="s">
        <v>3667</v>
      </c>
    </row>
    <row r="2861" spans="1:32" x14ac:dyDescent="0.3">
      <c r="A2861" t="s">
        <v>1215</v>
      </c>
      <c r="B2861" t="s">
        <v>64</v>
      </c>
      <c r="C2861" t="str">
        <f t="shared" si="44"/>
        <v>2Ks</v>
      </c>
      <c r="D2861">
        <v>2002</v>
      </c>
      <c r="E2861" t="s">
        <v>28</v>
      </c>
      <c r="F2861" t="s">
        <v>977</v>
      </c>
      <c r="G2861">
        <v>1.52</v>
      </c>
      <c r="H2861">
        <v>0.12</v>
      </c>
      <c r="I2861">
        <v>0</v>
      </c>
      <c r="J2861">
        <v>0.05</v>
      </c>
      <c r="K2861">
        <v>1.69</v>
      </c>
      <c r="L2861">
        <v>53</v>
      </c>
      <c r="M2861">
        <v>15</v>
      </c>
      <c r="N2861">
        <v>6.9</v>
      </c>
      <c r="O2861">
        <v>28</v>
      </c>
      <c r="P2861" t="s">
        <v>1216</v>
      </c>
      <c r="Q2861" t="s">
        <v>20</v>
      </c>
      <c r="AF2861" t="s">
        <v>3668</v>
      </c>
    </row>
    <row r="2862" spans="1:32" x14ac:dyDescent="0.3">
      <c r="A2862" t="s">
        <v>1231</v>
      </c>
      <c r="B2862" t="s">
        <v>64</v>
      </c>
      <c r="C2862" t="str">
        <f t="shared" si="44"/>
        <v>2Ks</v>
      </c>
      <c r="D2862">
        <v>2002</v>
      </c>
      <c r="E2862" t="s">
        <v>50</v>
      </c>
      <c r="F2862" t="s">
        <v>19</v>
      </c>
      <c r="G2862">
        <v>1.18</v>
      </c>
      <c r="H2862">
        <v>0.27</v>
      </c>
      <c r="I2862">
        <v>0.17</v>
      </c>
      <c r="J2862">
        <v>0.06</v>
      </c>
      <c r="K2862">
        <v>1.68</v>
      </c>
      <c r="L2862">
        <v>92</v>
      </c>
      <c r="M2862">
        <v>44</v>
      </c>
      <c r="N2862">
        <v>9.1</v>
      </c>
      <c r="O2862">
        <v>200</v>
      </c>
      <c r="P2862" t="s">
        <v>19</v>
      </c>
      <c r="Q2862" t="s">
        <v>20</v>
      </c>
      <c r="AF2862" t="s">
        <v>3669</v>
      </c>
    </row>
    <row r="2863" spans="1:32" x14ac:dyDescent="0.3">
      <c r="A2863" t="s">
        <v>1260</v>
      </c>
      <c r="B2863" t="s">
        <v>55</v>
      </c>
      <c r="C2863" t="str">
        <f t="shared" si="44"/>
        <v>2Ks</v>
      </c>
      <c r="D2863">
        <v>2002</v>
      </c>
      <c r="E2863" t="s">
        <v>18</v>
      </c>
      <c r="F2863" t="s">
        <v>134</v>
      </c>
      <c r="G2863">
        <v>1.25</v>
      </c>
      <c r="H2863">
        <v>0.15</v>
      </c>
      <c r="I2863">
        <v>0.03</v>
      </c>
      <c r="J2863">
        <v>0.22</v>
      </c>
      <c r="K2863">
        <v>1.66</v>
      </c>
      <c r="L2863">
        <v>83</v>
      </c>
      <c r="M2863">
        <v>22</v>
      </c>
      <c r="N2863">
        <v>8.3000000000000007</v>
      </c>
      <c r="O2863">
        <v>28</v>
      </c>
      <c r="P2863" t="s">
        <v>193</v>
      </c>
      <c r="Q2863" t="s">
        <v>20</v>
      </c>
      <c r="AF2863" t="s">
        <v>3670</v>
      </c>
    </row>
    <row r="2864" spans="1:32" x14ac:dyDescent="0.3">
      <c r="A2864" t="s">
        <v>1279</v>
      </c>
      <c r="B2864" t="s">
        <v>55</v>
      </c>
      <c r="C2864" t="str">
        <f t="shared" si="44"/>
        <v>2Ks</v>
      </c>
      <c r="D2864">
        <v>2002</v>
      </c>
      <c r="E2864" t="s">
        <v>18</v>
      </c>
      <c r="F2864" t="s">
        <v>134</v>
      </c>
      <c r="G2864">
        <v>0.8</v>
      </c>
      <c r="H2864">
        <v>0.63</v>
      </c>
      <c r="I2864">
        <v>0</v>
      </c>
      <c r="J2864">
        <v>0.21</v>
      </c>
      <c r="K2864">
        <v>1.64</v>
      </c>
      <c r="L2864">
        <v>88</v>
      </c>
      <c r="M2864">
        <v>18</v>
      </c>
      <c r="N2864">
        <v>8.9</v>
      </c>
      <c r="O2864">
        <v>18</v>
      </c>
      <c r="P2864" t="s">
        <v>135</v>
      </c>
      <c r="Q2864" t="s">
        <v>20</v>
      </c>
      <c r="AF2864" t="s">
        <v>3672</v>
      </c>
    </row>
    <row r="2865" spans="1:32" x14ac:dyDescent="0.3">
      <c r="A2865" t="s">
        <v>1320</v>
      </c>
      <c r="B2865" t="s">
        <v>64</v>
      </c>
      <c r="C2865" t="str">
        <f t="shared" si="44"/>
        <v>2Ks</v>
      </c>
      <c r="D2865">
        <v>2002</v>
      </c>
      <c r="E2865" t="s">
        <v>1</v>
      </c>
      <c r="F2865" t="s">
        <v>329</v>
      </c>
      <c r="G2865">
        <v>0.85</v>
      </c>
      <c r="H2865">
        <v>0.65</v>
      </c>
      <c r="I2865">
        <v>0</v>
      </c>
      <c r="J2865">
        <v>0.08</v>
      </c>
      <c r="K2865">
        <v>1.58</v>
      </c>
      <c r="L2865">
        <v>76</v>
      </c>
      <c r="M2865">
        <v>18</v>
      </c>
      <c r="N2865">
        <v>7.6</v>
      </c>
      <c r="O2865">
        <v>13</v>
      </c>
      <c r="P2865" t="s">
        <v>412</v>
      </c>
      <c r="Q2865" t="s">
        <v>20</v>
      </c>
      <c r="AF2865" t="s">
        <v>3673</v>
      </c>
    </row>
    <row r="2866" spans="1:32" x14ac:dyDescent="0.3">
      <c r="A2866" t="s">
        <v>1328</v>
      </c>
      <c r="B2866" t="s">
        <v>55</v>
      </c>
      <c r="C2866" t="str">
        <f t="shared" si="44"/>
        <v>2Ks</v>
      </c>
      <c r="D2866">
        <v>2002</v>
      </c>
      <c r="E2866" t="s">
        <v>37</v>
      </c>
      <c r="F2866" t="s">
        <v>1329</v>
      </c>
      <c r="G2866">
        <v>0.98</v>
      </c>
      <c r="H2866">
        <v>0.53</v>
      </c>
      <c r="I2866">
        <v>0</v>
      </c>
      <c r="J2866">
        <v>0.06</v>
      </c>
      <c r="K2866">
        <v>1.57</v>
      </c>
      <c r="L2866">
        <v>55</v>
      </c>
      <c r="M2866">
        <v>10</v>
      </c>
      <c r="N2866">
        <v>8.6</v>
      </c>
      <c r="O2866">
        <v>45</v>
      </c>
      <c r="P2866" t="s">
        <v>1330</v>
      </c>
      <c r="Q2866" t="s">
        <v>88</v>
      </c>
      <c r="AF2866" t="s">
        <v>3674</v>
      </c>
    </row>
    <row r="2867" spans="1:32" x14ac:dyDescent="0.3">
      <c r="A2867" t="s">
        <v>1345</v>
      </c>
      <c r="B2867" t="s">
        <v>55</v>
      </c>
      <c r="C2867" t="str">
        <f t="shared" si="44"/>
        <v>2Ks</v>
      </c>
      <c r="D2867">
        <v>2002</v>
      </c>
      <c r="E2867" t="s">
        <v>24</v>
      </c>
      <c r="F2867" t="s">
        <v>155</v>
      </c>
      <c r="G2867">
        <v>0.76</v>
      </c>
      <c r="H2867">
        <v>0.59</v>
      </c>
      <c r="I2867">
        <v>0</v>
      </c>
      <c r="J2867">
        <v>0.2</v>
      </c>
      <c r="K2867">
        <v>1.55</v>
      </c>
      <c r="L2867">
        <v>71</v>
      </c>
      <c r="M2867">
        <v>37</v>
      </c>
      <c r="N2867">
        <v>5.7</v>
      </c>
      <c r="O2867">
        <v>36</v>
      </c>
      <c r="P2867" t="s">
        <v>227</v>
      </c>
      <c r="Q2867" t="s">
        <v>88</v>
      </c>
      <c r="AF2867" t="s">
        <v>3675</v>
      </c>
    </row>
    <row r="2868" spans="1:32" x14ac:dyDescent="0.3">
      <c r="A2868" t="s">
        <v>1376</v>
      </c>
      <c r="B2868" t="s">
        <v>55</v>
      </c>
      <c r="C2868" t="str">
        <f t="shared" si="44"/>
        <v>2Ks</v>
      </c>
      <c r="D2868">
        <v>2002</v>
      </c>
      <c r="E2868" t="s">
        <v>18</v>
      </c>
      <c r="F2868" t="s">
        <v>134</v>
      </c>
      <c r="G2868">
        <v>0.36</v>
      </c>
      <c r="H2868">
        <v>0.9</v>
      </c>
      <c r="I2868">
        <v>0</v>
      </c>
      <c r="J2868">
        <v>0.27</v>
      </c>
      <c r="K2868">
        <v>1.52</v>
      </c>
      <c r="L2868">
        <v>38</v>
      </c>
      <c r="M2868">
        <v>21</v>
      </c>
      <c r="N2868">
        <v>5</v>
      </c>
      <c r="O2868">
        <v>26</v>
      </c>
      <c r="P2868" t="s">
        <v>1377</v>
      </c>
      <c r="Q2868" t="s">
        <v>88</v>
      </c>
      <c r="AF2868" t="s">
        <v>3677</v>
      </c>
    </row>
    <row r="2869" spans="1:32" x14ac:dyDescent="0.3">
      <c r="A2869" t="s">
        <v>1386</v>
      </c>
      <c r="B2869" t="s">
        <v>189</v>
      </c>
      <c r="C2869" t="str">
        <f t="shared" si="44"/>
        <v>2Ks</v>
      </c>
      <c r="D2869">
        <v>2002</v>
      </c>
      <c r="E2869" t="s">
        <v>30</v>
      </c>
      <c r="F2869" t="s">
        <v>155</v>
      </c>
      <c r="G2869">
        <v>1.1100000000000001</v>
      </c>
      <c r="H2869">
        <v>0.31</v>
      </c>
      <c r="I2869">
        <v>0.06</v>
      </c>
      <c r="J2869">
        <v>0.04</v>
      </c>
      <c r="K2869">
        <v>1.52</v>
      </c>
      <c r="L2869">
        <v>87</v>
      </c>
      <c r="M2869">
        <v>34</v>
      </c>
      <c r="N2869">
        <v>8.5</v>
      </c>
      <c r="O2869">
        <v>51</v>
      </c>
      <c r="P2869" t="s">
        <v>1387</v>
      </c>
      <c r="Q2869" t="s">
        <v>20</v>
      </c>
      <c r="AF2869" t="s">
        <v>3678</v>
      </c>
    </row>
    <row r="2870" spans="1:32" x14ac:dyDescent="0.3">
      <c r="A2870" t="s">
        <v>1388</v>
      </c>
      <c r="B2870" t="s">
        <v>55</v>
      </c>
      <c r="C2870" t="str">
        <f t="shared" si="44"/>
        <v>2Ks</v>
      </c>
      <c r="D2870">
        <v>2002</v>
      </c>
      <c r="E2870" t="s">
        <v>50</v>
      </c>
      <c r="F2870" t="s">
        <v>372</v>
      </c>
      <c r="G2870">
        <v>1.26</v>
      </c>
      <c r="H2870">
        <v>0.05</v>
      </c>
      <c r="I2870">
        <v>0</v>
      </c>
      <c r="J2870">
        <v>0.21</v>
      </c>
      <c r="K2870">
        <v>1.51</v>
      </c>
      <c r="L2870">
        <v>73</v>
      </c>
      <c r="M2870">
        <v>19</v>
      </c>
      <c r="N2870">
        <v>7.8</v>
      </c>
      <c r="O2870">
        <v>26</v>
      </c>
      <c r="P2870" t="s">
        <v>181</v>
      </c>
      <c r="Q2870" t="s">
        <v>20</v>
      </c>
      <c r="AF2870" t="s">
        <v>3679</v>
      </c>
    </row>
    <row r="2871" spans="1:32" x14ac:dyDescent="0.3">
      <c r="A2871" t="s">
        <v>1406</v>
      </c>
      <c r="B2871" t="s">
        <v>55</v>
      </c>
      <c r="C2871" t="str">
        <f t="shared" si="44"/>
        <v>2Ks</v>
      </c>
      <c r="D2871">
        <v>2002</v>
      </c>
      <c r="E2871" t="s">
        <v>37</v>
      </c>
      <c r="F2871" t="s">
        <v>484</v>
      </c>
      <c r="G2871">
        <v>0.49</v>
      </c>
      <c r="H2871">
        <v>0.78</v>
      </c>
      <c r="I2871">
        <v>0</v>
      </c>
      <c r="J2871">
        <v>0.23</v>
      </c>
      <c r="K2871">
        <v>1.5</v>
      </c>
      <c r="L2871">
        <v>84</v>
      </c>
      <c r="M2871">
        <v>30</v>
      </c>
      <c r="N2871">
        <v>8.3000000000000007</v>
      </c>
      <c r="O2871">
        <v>35</v>
      </c>
      <c r="P2871" t="s">
        <v>600</v>
      </c>
      <c r="Q2871" t="s">
        <v>53</v>
      </c>
      <c r="AF2871" t="s">
        <v>3680</v>
      </c>
    </row>
    <row r="2872" spans="1:32" x14ac:dyDescent="0.3">
      <c r="A2872" t="s">
        <v>194</v>
      </c>
      <c r="B2872" t="s">
        <v>137</v>
      </c>
      <c r="C2872" t="str">
        <f t="shared" si="44"/>
        <v>2Ks</v>
      </c>
      <c r="D2872">
        <v>2002</v>
      </c>
      <c r="E2872" t="s">
        <v>37</v>
      </c>
      <c r="F2872" t="s">
        <v>134</v>
      </c>
      <c r="G2872">
        <v>1</v>
      </c>
      <c r="H2872">
        <v>0.43</v>
      </c>
      <c r="I2872">
        <v>0</v>
      </c>
      <c r="J2872">
        <v>0.06</v>
      </c>
      <c r="K2872">
        <v>1.49</v>
      </c>
      <c r="L2872">
        <v>81</v>
      </c>
      <c r="M2872">
        <v>18</v>
      </c>
      <c r="N2872">
        <v>6.9</v>
      </c>
      <c r="O2872">
        <v>23</v>
      </c>
      <c r="P2872" t="s">
        <v>195</v>
      </c>
      <c r="Q2872" t="s">
        <v>88</v>
      </c>
      <c r="AF2872" t="s">
        <v>3681</v>
      </c>
    </row>
    <row r="2873" spans="1:32" x14ac:dyDescent="0.3">
      <c r="A2873" t="s">
        <v>1475</v>
      </c>
      <c r="B2873" t="s">
        <v>55</v>
      </c>
      <c r="C2873" t="str">
        <f t="shared" si="44"/>
        <v>2Ks</v>
      </c>
      <c r="D2873">
        <v>2002</v>
      </c>
      <c r="E2873" t="s">
        <v>18</v>
      </c>
      <c r="F2873" t="s">
        <v>134</v>
      </c>
      <c r="G2873">
        <v>1.1599999999999999</v>
      </c>
      <c r="H2873">
        <v>0.08</v>
      </c>
      <c r="I2873">
        <v>0</v>
      </c>
      <c r="J2873">
        <v>0.19</v>
      </c>
      <c r="K2873">
        <v>1.44</v>
      </c>
      <c r="L2873">
        <v>91</v>
      </c>
      <c r="M2873">
        <v>19</v>
      </c>
      <c r="N2873">
        <v>8.6</v>
      </c>
      <c r="O2873">
        <v>27</v>
      </c>
      <c r="P2873" t="s">
        <v>135</v>
      </c>
      <c r="Q2873" t="s">
        <v>20</v>
      </c>
      <c r="AF2873" t="s">
        <v>3682</v>
      </c>
    </row>
    <row r="2874" spans="1:32" x14ac:dyDescent="0.3">
      <c r="A2874" t="s">
        <v>1492</v>
      </c>
      <c r="B2874" t="s">
        <v>55</v>
      </c>
      <c r="C2874" t="str">
        <f t="shared" si="44"/>
        <v>2Ks</v>
      </c>
      <c r="D2874">
        <v>2002</v>
      </c>
      <c r="E2874" t="s">
        <v>18</v>
      </c>
      <c r="F2874" t="s">
        <v>71</v>
      </c>
      <c r="G2874">
        <v>0.7</v>
      </c>
      <c r="H2874">
        <v>0.54</v>
      </c>
      <c r="I2874">
        <v>0</v>
      </c>
      <c r="J2874">
        <v>0.18</v>
      </c>
      <c r="K2874">
        <v>1.42</v>
      </c>
      <c r="L2874">
        <v>59</v>
      </c>
      <c r="M2874">
        <v>7</v>
      </c>
      <c r="N2874">
        <v>7.8</v>
      </c>
      <c r="O2874">
        <v>12</v>
      </c>
      <c r="P2874" t="s">
        <v>1493</v>
      </c>
      <c r="Q2874" t="s">
        <v>88</v>
      </c>
      <c r="AF2874" t="s">
        <v>3683</v>
      </c>
    </row>
    <row r="2875" spans="1:32" x14ac:dyDescent="0.3">
      <c r="A2875" t="s">
        <v>1504</v>
      </c>
      <c r="B2875" t="s">
        <v>189</v>
      </c>
      <c r="C2875" t="str">
        <f t="shared" si="44"/>
        <v>2Ks</v>
      </c>
      <c r="D2875">
        <v>2002</v>
      </c>
      <c r="E2875" t="s">
        <v>50</v>
      </c>
      <c r="F2875" t="s">
        <v>222</v>
      </c>
      <c r="G2875">
        <v>0.63</v>
      </c>
      <c r="H2875">
        <v>0.38</v>
      </c>
      <c r="I2875">
        <v>0.35</v>
      </c>
      <c r="J2875">
        <v>0.05</v>
      </c>
      <c r="K2875">
        <v>1.42</v>
      </c>
      <c r="AF2875" t="s">
        <v>3684</v>
      </c>
    </row>
    <row r="2876" spans="1:32" x14ac:dyDescent="0.3">
      <c r="A2876" t="s">
        <v>348</v>
      </c>
      <c r="B2876" t="s">
        <v>137</v>
      </c>
      <c r="C2876" t="str">
        <f t="shared" si="44"/>
        <v>2Ks</v>
      </c>
      <c r="D2876">
        <v>2002</v>
      </c>
      <c r="E2876" t="s">
        <v>50</v>
      </c>
      <c r="F2876" t="s">
        <v>71</v>
      </c>
      <c r="G2876">
        <v>1.07</v>
      </c>
      <c r="H2876">
        <v>0.28000000000000003</v>
      </c>
      <c r="I2876">
        <v>0</v>
      </c>
      <c r="J2876">
        <v>0.05</v>
      </c>
      <c r="K2876">
        <v>1.4</v>
      </c>
      <c r="L2876">
        <v>79</v>
      </c>
      <c r="M2876">
        <v>29</v>
      </c>
      <c r="N2876">
        <v>7.5</v>
      </c>
      <c r="O2876">
        <v>11</v>
      </c>
      <c r="P2876" t="s">
        <v>77</v>
      </c>
      <c r="Q2876" t="s">
        <v>20</v>
      </c>
      <c r="AF2876" t="s">
        <v>3686</v>
      </c>
    </row>
    <row r="2877" spans="1:32" x14ac:dyDescent="0.3">
      <c r="A2877" t="s">
        <v>1523</v>
      </c>
      <c r="B2877" t="s">
        <v>55</v>
      </c>
      <c r="C2877" t="str">
        <f t="shared" si="44"/>
        <v>2Ks</v>
      </c>
      <c r="D2877">
        <v>2002</v>
      </c>
      <c r="E2877" t="s">
        <v>24</v>
      </c>
      <c r="F2877" t="s">
        <v>648</v>
      </c>
      <c r="G2877">
        <v>0.03</v>
      </c>
      <c r="H2877">
        <v>1.05</v>
      </c>
      <c r="I2877">
        <v>0.02</v>
      </c>
      <c r="J2877">
        <v>0.3</v>
      </c>
      <c r="K2877">
        <v>1.4</v>
      </c>
      <c r="L2877">
        <v>86</v>
      </c>
      <c r="M2877">
        <v>25</v>
      </c>
      <c r="N2877">
        <v>7.7</v>
      </c>
      <c r="O2877">
        <v>24</v>
      </c>
      <c r="P2877" t="s">
        <v>648</v>
      </c>
      <c r="Q2877" t="s">
        <v>20</v>
      </c>
      <c r="AF2877" t="s">
        <v>3687</v>
      </c>
    </row>
    <row r="2878" spans="1:32" x14ac:dyDescent="0.3">
      <c r="A2878" t="s">
        <v>1560</v>
      </c>
      <c r="B2878" t="s">
        <v>55</v>
      </c>
      <c r="C2878" t="str">
        <f t="shared" si="44"/>
        <v>2Ks</v>
      </c>
      <c r="D2878">
        <v>2002</v>
      </c>
      <c r="E2878" t="s">
        <v>37</v>
      </c>
      <c r="F2878" t="s">
        <v>134</v>
      </c>
      <c r="G2878">
        <v>0.67</v>
      </c>
      <c r="H2878">
        <v>0.52</v>
      </c>
      <c r="I2878">
        <v>0</v>
      </c>
      <c r="J2878">
        <v>0.17</v>
      </c>
      <c r="K2878">
        <v>1.36</v>
      </c>
      <c r="L2878">
        <v>73</v>
      </c>
      <c r="M2878">
        <v>20</v>
      </c>
      <c r="N2878">
        <v>8.9</v>
      </c>
      <c r="O2878">
        <v>36</v>
      </c>
      <c r="P2878" t="s">
        <v>181</v>
      </c>
      <c r="Q2878" t="s">
        <v>53</v>
      </c>
      <c r="AF2878" t="s">
        <v>3688</v>
      </c>
    </row>
    <row r="2879" spans="1:32" x14ac:dyDescent="0.3">
      <c r="A2879" t="s">
        <v>1573</v>
      </c>
      <c r="B2879" t="s">
        <v>55</v>
      </c>
      <c r="C2879" t="str">
        <f t="shared" si="44"/>
        <v>2Ks</v>
      </c>
      <c r="D2879">
        <v>2002</v>
      </c>
      <c r="E2879" t="s">
        <v>24</v>
      </c>
      <c r="F2879" t="s">
        <v>155</v>
      </c>
      <c r="G2879">
        <v>0.95</v>
      </c>
      <c r="H2879">
        <v>0.21</v>
      </c>
      <c r="I2879">
        <v>0.01</v>
      </c>
      <c r="J2879">
        <v>0.18</v>
      </c>
      <c r="K2879">
        <v>1.34</v>
      </c>
      <c r="L2879">
        <v>73</v>
      </c>
      <c r="M2879">
        <v>19</v>
      </c>
      <c r="N2879">
        <v>7.4</v>
      </c>
      <c r="O2879">
        <v>23</v>
      </c>
      <c r="P2879" t="s">
        <v>1574</v>
      </c>
      <c r="Q2879" t="s">
        <v>88</v>
      </c>
      <c r="AF2879" t="s">
        <v>3689</v>
      </c>
    </row>
    <row r="2880" spans="1:32" x14ac:dyDescent="0.3">
      <c r="A2880" t="s">
        <v>348</v>
      </c>
      <c r="B2880" t="s">
        <v>64</v>
      </c>
      <c r="C2880" t="str">
        <f t="shared" si="44"/>
        <v>2Ks</v>
      </c>
      <c r="D2880">
        <v>2002</v>
      </c>
      <c r="E2880" t="s">
        <v>50</v>
      </c>
      <c r="F2880" t="s">
        <v>71</v>
      </c>
      <c r="G2880">
        <v>0.92</v>
      </c>
      <c r="H2880">
        <v>0.35</v>
      </c>
      <c r="I2880">
        <v>0.01</v>
      </c>
      <c r="J2880">
        <v>0.05</v>
      </c>
      <c r="K2880">
        <v>1.33</v>
      </c>
      <c r="AF2880" t="s">
        <v>3690</v>
      </c>
    </row>
    <row r="2881" spans="1:32" x14ac:dyDescent="0.3">
      <c r="A2881" t="s">
        <v>1601</v>
      </c>
      <c r="B2881" t="s">
        <v>55</v>
      </c>
      <c r="C2881" t="str">
        <f t="shared" si="44"/>
        <v>2Ks</v>
      </c>
      <c r="D2881">
        <v>2002</v>
      </c>
      <c r="E2881" t="s">
        <v>18</v>
      </c>
      <c r="F2881" t="s">
        <v>155</v>
      </c>
      <c r="G2881">
        <v>1.06</v>
      </c>
      <c r="H2881">
        <v>0.08</v>
      </c>
      <c r="I2881">
        <v>0</v>
      </c>
      <c r="J2881">
        <v>0.18</v>
      </c>
      <c r="K2881">
        <v>1.32</v>
      </c>
      <c r="L2881">
        <v>93</v>
      </c>
      <c r="M2881">
        <v>20</v>
      </c>
      <c r="N2881">
        <v>7.4</v>
      </c>
      <c r="O2881">
        <v>25</v>
      </c>
      <c r="P2881" t="s">
        <v>426</v>
      </c>
      <c r="Q2881" t="s">
        <v>20</v>
      </c>
      <c r="AF2881" t="s">
        <v>3692</v>
      </c>
    </row>
    <row r="2882" spans="1:32" x14ac:dyDescent="0.3">
      <c r="A2882" t="s">
        <v>1613</v>
      </c>
      <c r="B2882" t="s">
        <v>55</v>
      </c>
      <c r="C2882" t="str">
        <f t="shared" si="44"/>
        <v>2Ks</v>
      </c>
      <c r="D2882">
        <v>2002</v>
      </c>
      <c r="E2882" t="s">
        <v>24</v>
      </c>
      <c r="F2882" t="s">
        <v>130</v>
      </c>
      <c r="G2882">
        <v>0.64</v>
      </c>
      <c r="H2882">
        <v>0.5</v>
      </c>
      <c r="I2882">
        <v>0</v>
      </c>
      <c r="J2882">
        <v>0.17</v>
      </c>
      <c r="K2882">
        <v>1.31</v>
      </c>
      <c r="N2882">
        <v>7.4</v>
      </c>
      <c r="O2882">
        <v>63</v>
      </c>
      <c r="P2882" t="s">
        <v>130</v>
      </c>
      <c r="Q2882" t="s">
        <v>20</v>
      </c>
      <c r="AF2882" t="s">
        <v>3693</v>
      </c>
    </row>
    <row r="2883" spans="1:32" x14ac:dyDescent="0.3">
      <c r="A2883" t="s">
        <v>1617</v>
      </c>
      <c r="B2883" t="s">
        <v>55</v>
      </c>
      <c r="C2883" t="str">
        <f t="shared" ref="C2883:C2946" si="45">_xlfn.IFS(D2883&lt;1990,"80s",D2883&lt;2000,"90s",D2883&lt;2010,"2Ks",D2883&lt;2020,"2k10s")</f>
        <v>2Ks</v>
      </c>
      <c r="D2883">
        <v>2002</v>
      </c>
      <c r="E2883" t="s">
        <v>37</v>
      </c>
      <c r="F2883" t="s">
        <v>523</v>
      </c>
      <c r="G2883">
        <v>0.64</v>
      </c>
      <c r="H2883">
        <v>0.5</v>
      </c>
      <c r="I2883">
        <v>0</v>
      </c>
      <c r="J2883">
        <v>0.17</v>
      </c>
      <c r="K2883">
        <v>1.31</v>
      </c>
      <c r="L2883">
        <v>61</v>
      </c>
      <c r="M2883">
        <v>20</v>
      </c>
      <c r="N2883">
        <v>7.3</v>
      </c>
      <c r="O2883">
        <v>27</v>
      </c>
      <c r="P2883" t="s">
        <v>1618</v>
      </c>
      <c r="Q2883" t="s">
        <v>53</v>
      </c>
      <c r="AF2883" t="s">
        <v>3694</v>
      </c>
    </row>
    <row r="2884" spans="1:32" x14ac:dyDescent="0.3">
      <c r="A2884" t="s">
        <v>1621</v>
      </c>
      <c r="B2884" t="s">
        <v>64</v>
      </c>
      <c r="C2884" t="str">
        <f t="shared" si="45"/>
        <v>2Ks</v>
      </c>
      <c r="D2884">
        <v>2002</v>
      </c>
      <c r="E2884" t="s">
        <v>28</v>
      </c>
      <c r="F2884" t="s">
        <v>234</v>
      </c>
      <c r="G2884">
        <v>0.94</v>
      </c>
      <c r="H2884">
        <v>0.35</v>
      </c>
      <c r="I2884">
        <v>0</v>
      </c>
      <c r="J2884">
        <v>0.02</v>
      </c>
      <c r="K2884">
        <v>1.3</v>
      </c>
      <c r="AF2884" t="s">
        <v>3695</v>
      </c>
    </row>
    <row r="2885" spans="1:32" x14ac:dyDescent="0.3">
      <c r="A2885" t="s">
        <v>1634</v>
      </c>
      <c r="B2885" t="s">
        <v>64</v>
      </c>
      <c r="C2885" t="str">
        <f t="shared" si="45"/>
        <v>2Ks</v>
      </c>
      <c r="D2885">
        <v>2002</v>
      </c>
      <c r="E2885" t="s">
        <v>28</v>
      </c>
      <c r="F2885" t="s">
        <v>222</v>
      </c>
      <c r="G2885">
        <v>0.39</v>
      </c>
      <c r="H2885">
        <v>0.02</v>
      </c>
      <c r="I2885">
        <v>0.85</v>
      </c>
      <c r="J2885">
        <v>0.03</v>
      </c>
      <c r="K2885">
        <v>1.29</v>
      </c>
      <c r="AF2885" t="s">
        <v>3696</v>
      </c>
    </row>
    <row r="2886" spans="1:32" x14ac:dyDescent="0.3">
      <c r="A2886" t="s">
        <v>1635</v>
      </c>
      <c r="B2886" t="s">
        <v>189</v>
      </c>
      <c r="C2886" t="str">
        <f t="shared" si="45"/>
        <v>2Ks</v>
      </c>
      <c r="D2886">
        <v>2002</v>
      </c>
      <c r="E2886" t="s">
        <v>50</v>
      </c>
      <c r="F2886" t="s">
        <v>222</v>
      </c>
      <c r="G2886">
        <v>0.54</v>
      </c>
      <c r="H2886">
        <v>0.27</v>
      </c>
      <c r="I2886">
        <v>0.45</v>
      </c>
      <c r="J2886">
        <v>0.04</v>
      </c>
      <c r="K2886">
        <v>1.29</v>
      </c>
      <c r="AF2886" t="s">
        <v>3697</v>
      </c>
    </row>
    <row r="2887" spans="1:32" x14ac:dyDescent="0.3">
      <c r="A2887" t="s">
        <v>1677</v>
      </c>
      <c r="B2887" t="s">
        <v>55</v>
      </c>
      <c r="C2887" t="str">
        <f t="shared" si="45"/>
        <v>2Ks</v>
      </c>
      <c r="D2887">
        <v>2002</v>
      </c>
      <c r="E2887" t="s">
        <v>28</v>
      </c>
      <c r="F2887" t="s">
        <v>155</v>
      </c>
      <c r="G2887">
        <v>0.49</v>
      </c>
      <c r="H2887">
        <v>0.38</v>
      </c>
      <c r="I2887">
        <v>0.26</v>
      </c>
      <c r="J2887">
        <v>0.13</v>
      </c>
      <c r="K2887">
        <v>1.27</v>
      </c>
      <c r="L2887">
        <v>75</v>
      </c>
      <c r="M2887">
        <v>35</v>
      </c>
      <c r="N2887">
        <v>8.5</v>
      </c>
      <c r="O2887">
        <v>60</v>
      </c>
      <c r="P2887" t="s">
        <v>1678</v>
      </c>
      <c r="Q2887" t="s">
        <v>88</v>
      </c>
      <c r="AF2887" t="s">
        <v>3698</v>
      </c>
    </row>
    <row r="2888" spans="1:32" x14ac:dyDescent="0.3">
      <c r="A2888" t="s">
        <v>1715</v>
      </c>
      <c r="B2888" t="s">
        <v>148</v>
      </c>
      <c r="C2888" t="str">
        <f t="shared" si="45"/>
        <v>2Ks</v>
      </c>
      <c r="D2888">
        <v>2002</v>
      </c>
      <c r="E2888" t="s">
        <v>272</v>
      </c>
      <c r="F2888" t="s">
        <v>155</v>
      </c>
      <c r="G2888">
        <v>1.19</v>
      </c>
      <c r="H2888">
        <v>0.05</v>
      </c>
      <c r="I2888">
        <v>0</v>
      </c>
      <c r="J2888">
        <v>0</v>
      </c>
      <c r="K2888">
        <v>1.25</v>
      </c>
      <c r="L2888">
        <v>74</v>
      </c>
      <c r="M2888">
        <v>22</v>
      </c>
      <c r="N2888">
        <v>8.5</v>
      </c>
      <c r="O2888">
        <v>135</v>
      </c>
      <c r="P2888" t="s">
        <v>1716</v>
      </c>
      <c r="Q2888" t="s">
        <v>20</v>
      </c>
      <c r="AF2888" t="s">
        <v>3699</v>
      </c>
    </row>
    <row r="2889" spans="1:32" x14ac:dyDescent="0.3">
      <c r="A2889" t="s">
        <v>273</v>
      </c>
      <c r="B2889" t="s">
        <v>137</v>
      </c>
      <c r="C2889" t="str">
        <f t="shared" si="45"/>
        <v>2Ks</v>
      </c>
      <c r="D2889">
        <v>2002</v>
      </c>
      <c r="E2889" t="s">
        <v>1</v>
      </c>
      <c r="F2889" t="s">
        <v>274</v>
      </c>
      <c r="G2889">
        <v>0.59</v>
      </c>
      <c r="H2889">
        <v>0.56999999999999995</v>
      </c>
      <c r="I2889">
        <v>0</v>
      </c>
      <c r="J2889">
        <v>7.0000000000000007E-2</v>
      </c>
      <c r="K2889">
        <v>1.23</v>
      </c>
      <c r="L2889">
        <v>70</v>
      </c>
      <c r="M2889">
        <v>16</v>
      </c>
      <c r="N2889">
        <v>8.1</v>
      </c>
      <c r="O2889">
        <v>19</v>
      </c>
      <c r="P2889" t="s">
        <v>255</v>
      </c>
      <c r="Q2889" t="s">
        <v>20</v>
      </c>
      <c r="AF2889" t="s">
        <v>3701</v>
      </c>
    </row>
    <row r="2890" spans="1:32" x14ac:dyDescent="0.3">
      <c r="A2890" t="s">
        <v>1758</v>
      </c>
      <c r="B2890" t="s">
        <v>64</v>
      </c>
      <c r="C2890" t="str">
        <f t="shared" si="45"/>
        <v>2Ks</v>
      </c>
      <c r="D2890">
        <v>2002</v>
      </c>
      <c r="E2890" t="s">
        <v>28</v>
      </c>
      <c r="F2890" t="s">
        <v>19</v>
      </c>
      <c r="G2890">
        <v>0.61</v>
      </c>
      <c r="H2890">
        <v>0.27</v>
      </c>
      <c r="I2890">
        <v>0.27</v>
      </c>
      <c r="J2890">
        <v>7.0000000000000007E-2</v>
      </c>
      <c r="K2890">
        <v>1.22</v>
      </c>
      <c r="L2890">
        <v>86</v>
      </c>
      <c r="M2890">
        <v>29</v>
      </c>
      <c r="N2890">
        <v>9.5</v>
      </c>
      <c r="O2890">
        <v>150</v>
      </c>
      <c r="P2890" t="s">
        <v>1143</v>
      </c>
      <c r="Q2890" t="s">
        <v>20</v>
      </c>
      <c r="AF2890" t="s">
        <v>3702</v>
      </c>
    </row>
    <row r="2891" spans="1:32" x14ac:dyDescent="0.3">
      <c r="A2891" t="s">
        <v>1761</v>
      </c>
      <c r="B2891" t="s">
        <v>55</v>
      </c>
      <c r="C2891" t="str">
        <f t="shared" si="45"/>
        <v>2Ks</v>
      </c>
      <c r="D2891">
        <v>2002</v>
      </c>
      <c r="E2891" t="s">
        <v>18</v>
      </c>
      <c r="F2891" t="s">
        <v>151</v>
      </c>
      <c r="G2891">
        <v>0.59</v>
      </c>
      <c r="H2891">
        <v>0.46</v>
      </c>
      <c r="I2891">
        <v>0.01</v>
      </c>
      <c r="J2891">
        <v>0.15</v>
      </c>
      <c r="K2891">
        <v>1.22</v>
      </c>
      <c r="L2891">
        <v>89</v>
      </c>
      <c r="M2891">
        <v>19</v>
      </c>
      <c r="N2891">
        <v>7.8</v>
      </c>
      <c r="O2891">
        <v>16</v>
      </c>
      <c r="P2891" t="s">
        <v>426</v>
      </c>
      <c r="Q2891" t="s">
        <v>20</v>
      </c>
      <c r="AF2891" t="s">
        <v>3704</v>
      </c>
    </row>
    <row r="2892" spans="1:32" x14ac:dyDescent="0.3">
      <c r="A2892" t="s">
        <v>1768</v>
      </c>
      <c r="B2892" t="s">
        <v>55</v>
      </c>
      <c r="C2892" t="str">
        <f t="shared" si="45"/>
        <v>2Ks</v>
      </c>
      <c r="D2892">
        <v>2002</v>
      </c>
      <c r="E2892" t="s">
        <v>1</v>
      </c>
      <c r="F2892" t="s">
        <v>68</v>
      </c>
      <c r="G2892">
        <v>1.03</v>
      </c>
      <c r="H2892">
        <v>0.14000000000000001</v>
      </c>
      <c r="I2892">
        <v>0</v>
      </c>
      <c r="J2892">
        <v>0.04</v>
      </c>
      <c r="K2892">
        <v>1.21</v>
      </c>
      <c r="L2892">
        <v>86</v>
      </c>
      <c r="M2892">
        <v>41</v>
      </c>
      <c r="N2892">
        <v>8.6</v>
      </c>
      <c r="O2892">
        <v>184</v>
      </c>
      <c r="P2892" t="s">
        <v>631</v>
      </c>
      <c r="Q2892" t="s">
        <v>20</v>
      </c>
      <c r="AF2892" t="s">
        <v>3705</v>
      </c>
    </row>
    <row r="2893" spans="1:32" x14ac:dyDescent="0.3">
      <c r="A2893" t="s">
        <v>1782</v>
      </c>
      <c r="B2893" t="s">
        <v>55</v>
      </c>
      <c r="C2893" t="str">
        <f t="shared" si="45"/>
        <v>2Ks</v>
      </c>
      <c r="D2893">
        <v>2002</v>
      </c>
      <c r="E2893" t="s">
        <v>50</v>
      </c>
      <c r="F2893" t="s">
        <v>1783</v>
      </c>
      <c r="G2893">
        <v>0.59</v>
      </c>
      <c r="H2893">
        <v>0.46</v>
      </c>
      <c r="I2893">
        <v>0</v>
      </c>
      <c r="J2893">
        <v>0.15</v>
      </c>
      <c r="K2893">
        <v>1.2</v>
      </c>
      <c r="L2893">
        <v>59</v>
      </c>
      <c r="M2893">
        <v>19</v>
      </c>
      <c r="N2893">
        <v>5.0999999999999996</v>
      </c>
      <c r="O2893">
        <v>20</v>
      </c>
      <c r="P2893" t="s">
        <v>1784</v>
      </c>
      <c r="Q2893" t="s">
        <v>88</v>
      </c>
      <c r="AF2893" t="s">
        <v>3707</v>
      </c>
    </row>
    <row r="2894" spans="1:32" x14ac:dyDescent="0.3">
      <c r="A2894" t="s">
        <v>1802</v>
      </c>
      <c r="B2894" t="s">
        <v>64</v>
      </c>
      <c r="C2894" t="str">
        <f t="shared" si="45"/>
        <v>2Ks</v>
      </c>
      <c r="D2894">
        <v>2002</v>
      </c>
      <c r="E2894" t="s">
        <v>1</v>
      </c>
      <c r="F2894" t="s">
        <v>484</v>
      </c>
      <c r="G2894">
        <v>0.92</v>
      </c>
      <c r="H2894">
        <v>0.23</v>
      </c>
      <c r="I2894">
        <v>0</v>
      </c>
      <c r="J2894">
        <v>0.04</v>
      </c>
      <c r="K2894">
        <v>1.19</v>
      </c>
      <c r="L2894">
        <v>71</v>
      </c>
      <c r="M2894">
        <v>4</v>
      </c>
      <c r="N2894">
        <v>7.7</v>
      </c>
      <c r="O2894">
        <v>7</v>
      </c>
      <c r="P2894" t="s">
        <v>339</v>
      </c>
      <c r="Q2894" t="s">
        <v>20</v>
      </c>
      <c r="AF2894" t="s">
        <v>3708</v>
      </c>
    </row>
    <row r="2895" spans="1:32" x14ac:dyDescent="0.3">
      <c r="A2895" t="s">
        <v>348</v>
      </c>
      <c r="B2895" t="s">
        <v>189</v>
      </c>
      <c r="C2895" t="str">
        <f t="shared" si="45"/>
        <v>2Ks</v>
      </c>
      <c r="D2895">
        <v>2002</v>
      </c>
      <c r="E2895" t="s">
        <v>50</v>
      </c>
      <c r="F2895" t="s">
        <v>71</v>
      </c>
      <c r="G2895">
        <v>0.86</v>
      </c>
      <c r="H2895">
        <v>0.27</v>
      </c>
      <c r="I2895">
        <v>0.01</v>
      </c>
      <c r="J2895">
        <v>0.04</v>
      </c>
      <c r="K2895">
        <v>1.19</v>
      </c>
      <c r="L2895">
        <v>76</v>
      </c>
      <c r="M2895">
        <v>14</v>
      </c>
      <c r="N2895">
        <v>7.3</v>
      </c>
      <c r="O2895">
        <v>11</v>
      </c>
      <c r="P2895" t="s">
        <v>77</v>
      </c>
      <c r="Q2895" t="s">
        <v>20</v>
      </c>
      <c r="AF2895" t="s">
        <v>3709</v>
      </c>
    </row>
    <row r="2896" spans="1:32" x14ac:dyDescent="0.3">
      <c r="A2896" t="s">
        <v>1821</v>
      </c>
      <c r="B2896" t="s">
        <v>55</v>
      </c>
      <c r="C2896" t="str">
        <f t="shared" si="45"/>
        <v>2Ks</v>
      </c>
      <c r="D2896">
        <v>2002</v>
      </c>
      <c r="E2896" t="s">
        <v>1</v>
      </c>
      <c r="F2896" t="s">
        <v>134</v>
      </c>
      <c r="G2896">
        <v>0.56999999999999995</v>
      </c>
      <c r="H2896">
        <v>0.45</v>
      </c>
      <c r="I2896">
        <v>0</v>
      </c>
      <c r="J2896">
        <v>0.15</v>
      </c>
      <c r="K2896">
        <v>1.17</v>
      </c>
      <c r="L2896">
        <v>70</v>
      </c>
      <c r="M2896">
        <v>14</v>
      </c>
      <c r="N2896">
        <v>8.8000000000000007</v>
      </c>
      <c r="O2896">
        <v>60</v>
      </c>
      <c r="P2896" t="s">
        <v>1079</v>
      </c>
      <c r="Q2896" t="s">
        <v>20</v>
      </c>
      <c r="AF2896" t="s">
        <v>3710</v>
      </c>
    </row>
    <row r="2897" spans="1:32" x14ac:dyDescent="0.3">
      <c r="A2897" t="s">
        <v>1844</v>
      </c>
      <c r="B2897" t="s">
        <v>64</v>
      </c>
      <c r="C2897" t="str">
        <f t="shared" si="45"/>
        <v>2Ks</v>
      </c>
      <c r="D2897">
        <v>2002</v>
      </c>
      <c r="E2897" t="s">
        <v>28</v>
      </c>
      <c r="F2897" t="s">
        <v>234</v>
      </c>
      <c r="G2897">
        <v>0.84</v>
      </c>
      <c r="H2897">
        <v>0.27</v>
      </c>
      <c r="I2897">
        <v>0</v>
      </c>
      <c r="J2897">
        <v>0.05</v>
      </c>
      <c r="K2897">
        <v>1.1599999999999999</v>
      </c>
      <c r="AF2897" t="s">
        <v>3711</v>
      </c>
    </row>
    <row r="2898" spans="1:32" x14ac:dyDescent="0.3">
      <c r="A2898" t="s">
        <v>1896</v>
      </c>
      <c r="B2898" t="s">
        <v>137</v>
      </c>
      <c r="C2898" t="str">
        <f t="shared" si="45"/>
        <v>2Ks</v>
      </c>
      <c r="D2898">
        <v>2002</v>
      </c>
      <c r="E2898" t="s">
        <v>39</v>
      </c>
      <c r="F2898" t="s">
        <v>45</v>
      </c>
      <c r="G2898">
        <v>1.01</v>
      </c>
      <c r="H2898">
        <v>0.1</v>
      </c>
      <c r="I2898">
        <v>0</v>
      </c>
      <c r="J2898">
        <v>0.03</v>
      </c>
      <c r="K2898">
        <v>1.1299999999999999</v>
      </c>
      <c r="L2898">
        <v>87</v>
      </c>
      <c r="M2898">
        <v>32</v>
      </c>
      <c r="N2898">
        <v>8</v>
      </c>
      <c r="O2898">
        <v>47</v>
      </c>
      <c r="P2898" t="s">
        <v>1897</v>
      </c>
      <c r="Q2898" t="s">
        <v>88</v>
      </c>
      <c r="AF2898" t="s">
        <v>3712</v>
      </c>
    </row>
    <row r="2899" spans="1:32" x14ac:dyDescent="0.3">
      <c r="A2899" t="s">
        <v>1970</v>
      </c>
      <c r="B2899" t="s">
        <v>55</v>
      </c>
      <c r="C2899" t="str">
        <f t="shared" si="45"/>
        <v>2Ks</v>
      </c>
      <c r="D2899">
        <v>2002</v>
      </c>
      <c r="E2899" t="s">
        <v>37</v>
      </c>
      <c r="F2899" t="s">
        <v>254</v>
      </c>
      <c r="G2899">
        <v>0.53</v>
      </c>
      <c r="H2899">
        <v>0.42</v>
      </c>
      <c r="I2899">
        <v>0</v>
      </c>
      <c r="J2899">
        <v>0.14000000000000001</v>
      </c>
      <c r="K2899">
        <v>1.0900000000000001</v>
      </c>
      <c r="L2899">
        <v>65</v>
      </c>
      <c r="M2899">
        <v>32</v>
      </c>
      <c r="N2899">
        <v>8.3000000000000007</v>
      </c>
      <c r="O2899">
        <v>33</v>
      </c>
      <c r="P2899" t="s">
        <v>254</v>
      </c>
      <c r="Q2899" t="s">
        <v>88</v>
      </c>
      <c r="AF2899" t="s">
        <v>3713</v>
      </c>
    </row>
    <row r="2900" spans="1:32" x14ac:dyDescent="0.3">
      <c r="A2900" t="s">
        <v>1802</v>
      </c>
      <c r="B2900" t="s">
        <v>55</v>
      </c>
      <c r="C2900" t="str">
        <f t="shared" si="45"/>
        <v>2Ks</v>
      </c>
      <c r="D2900">
        <v>2002</v>
      </c>
      <c r="E2900" t="s">
        <v>1</v>
      </c>
      <c r="F2900" t="s">
        <v>484</v>
      </c>
      <c r="G2900">
        <v>0.53</v>
      </c>
      <c r="H2900">
        <v>0.41</v>
      </c>
      <c r="I2900">
        <v>0</v>
      </c>
      <c r="J2900">
        <v>0.14000000000000001</v>
      </c>
      <c r="K2900">
        <v>1.08</v>
      </c>
      <c r="N2900">
        <v>6.6</v>
      </c>
      <c r="O2900">
        <v>41</v>
      </c>
      <c r="P2900" t="s">
        <v>1978</v>
      </c>
      <c r="Q2900" t="s">
        <v>20</v>
      </c>
      <c r="AF2900" t="s">
        <v>3714</v>
      </c>
    </row>
    <row r="2901" spans="1:32" x14ac:dyDescent="0.3">
      <c r="A2901" t="s">
        <v>1982</v>
      </c>
      <c r="B2901" t="s">
        <v>55</v>
      </c>
      <c r="C2901" t="str">
        <f t="shared" si="45"/>
        <v>2Ks</v>
      </c>
      <c r="D2901">
        <v>2002</v>
      </c>
      <c r="E2901" t="s">
        <v>18</v>
      </c>
      <c r="F2901" t="s">
        <v>1983</v>
      </c>
      <c r="G2901">
        <v>0.53</v>
      </c>
      <c r="H2901">
        <v>0.41</v>
      </c>
      <c r="I2901">
        <v>0</v>
      </c>
      <c r="J2901">
        <v>0.14000000000000001</v>
      </c>
      <c r="K2901">
        <v>1.08</v>
      </c>
      <c r="N2901" t="s">
        <v>203</v>
      </c>
      <c r="P2901" t="s">
        <v>1874</v>
      </c>
      <c r="Q2901" t="s">
        <v>20</v>
      </c>
      <c r="AF2901" t="s">
        <v>3715</v>
      </c>
    </row>
    <row r="2902" spans="1:32" x14ac:dyDescent="0.3">
      <c r="A2902" t="s">
        <v>1993</v>
      </c>
      <c r="B2902" t="s">
        <v>64</v>
      </c>
      <c r="C2902" t="str">
        <f t="shared" si="45"/>
        <v>2Ks</v>
      </c>
      <c r="D2902">
        <v>2002</v>
      </c>
      <c r="E2902" t="s">
        <v>1</v>
      </c>
      <c r="F2902" t="s">
        <v>111</v>
      </c>
      <c r="G2902">
        <v>0.77</v>
      </c>
      <c r="H2902">
        <v>0.28999999999999998</v>
      </c>
      <c r="I2902">
        <v>0</v>
      </c>
      <c r="J2902">
        <v>0.02</v>
      </c>
      <c r="K2902">
        <v>1.08</v>
      </c>
      <c r="AF2902" t="s">
        <v>3716</v>
      </c>
    </row>
    <row r="2903" spans="1:32" x14ac:dyDescent="0.3">
      <c r="A2903" t="s">
        <v>2016</v>
      </c>
      <c r="B2903" t="s">
        <v>55</v>
      </c>
      <c r="C2903" t="str">
        <f t="shared" si="45"/>
        <v>2Ks</v>
      </c>
      <c r="D2903">
        <v>2002</v>
      </c>
      <c r="E2903" t="s">
        <v>24</v>
      </c>
      <c r="F2903" t="s">
        <v>134</v>
      </c>
      <c r="G2903">
        <v>0.52</v>
      </c>
      <c r="H2903">
        <v>0.41</v>
      </c>
      <c r="I2903">
        <v>0</v>
      </c>
      <c r="J2903">
        <v>0.14000000000000001</v>
      </c>
      <c r="K2903">
        <v>1.06</v>
      </c>
      <c r="L2903">
        <v>81</v>
      </c>
      <c r="M2903">
        <v>25</v>
      </c>
      <c r="N2903">
        <v>7.3</v>
      </c>
      <c r="O2903">
        <v>14</v>
      </c>
      <c r="P2903" t="s">
        <v>2017</v>
      </c>
      <c r="Q2903" t="s">
        <v>20</v>
      </c>
      <c r="AF2903" t="s">
        <v>3717</v>
      </c>
    </row>
    <row r="2904" spans="1:32" x14ac:dyDescent="0.3">
      <c r="A2904" t="s">
        <v>2034</v>
      </c>
      <c r="B2904" t="s">
        <v>55</v>
      </c>
      <c r="C2904" t="str">
        <f t="shared" si="45"/>
        <v>2Ks</v>
      </c>
      <c r="D2904">
        <v>2002</v>
      </c>
      <c r="E2904" t="s">
        <v>24</v>
      </c>
      <c r="F2904" t="s">
        <v>2035</v>
      </c>
      <c r="G2904">
        <v>0.52</v>
      </c>
      <c r="H2904">
        <v>0.4</v>
      </c>
      <c r="I2904">
        <v>0</v>
      </c>
      <c r="J2904">
        <v>0.14000000000000001</v>
      </c>
      <c r="K2904">
        <v>1.06</v>
      </c>
      <c r="L2904">
        <v>63</v>
      </c>
      <c r="M2904">
        <v>9</v>
      </c>
      <c r="N2904">
        <v>8.8000000000000007</v>
      </c>
      <c r="O2904">
        <v>10</v>
      </c>
      <c r="P2904" t="s">
        <v>2036</v>
      </c>
      <c r="Q2904" t="s">
        <v>88</v>
      </c>
      <c r="AF2904" t="s">
        <v>3719</v>
      </c>
    </row>
    <row r="2905" spans="1:32" x14ac:dyDescent="0.3">
      <c r="A2905" t="s">
        <v>2054</v>
      </c>
      <c r="B2905" t="s">
        <v>55</v>
      </c>
      <c r="C2905" t="str">
        <f t="shared" si="45"/>
        <v>2Ks</v>
      </c>
      <c r="D2905">
        <v>2002</v>
      </c>
      <c r="E2905" t="s">
        <v>18</v>
      </c>
      <c r="F2905" t="s">
        <v>151</v>
      </c>
      <c r="G2905">
        <v>0.51</v>
      </c>
      <c r="H2905">
        <v>0.4</v>
      </c>
      <c r="I2905">
        <v>0</v>
      </c>
      <c r="J2905">
        <v>0.13</v>
      </c>
      <c r="K2905">
        <v>1.05</v>
      </c>
      <c r="L2905">
        <v>89</v>
      </c>
      <c r="M2905">
        <v>21</v>
      </c>
      <c r="N2905">
        <v>8</v>
      </c>
      <c r="O2905">
        <v>22</v>
      </c>
      <c r="P2905" t="s">
        <v>426</v>
      </c>
      <c r="Q2905" t="s">
        <v>20</v>
      </c>
      <c r="AF2905" t="s">
        <v>3720</v>
      </c>
    </row>
    <row r="2906" spans="1:32" x14ac:dyDescent="0.3">
      <c r="A2906" t="s">
        <v>2146</v>
      </c>
      <c r="B2906" t="s">
        <v>55</v>
      </c>
      <c r="C2906" t="str">
        <f t="shared" si="45"/>
        <v>2Ks</v>
      </c>
      <c r="D2906">
        <v>2002</v>
      </c>
      <c r="E2906" t="s">
        <v>50</v>
      </c>
      <c r="F2906" t="s">
        <v>933</v>
      </c>
      <c r="G2906">
        <v>0.13</v>
      </c>
      <c r="H2906">
        <v>0.1</v>
      </c>
      <c r="I2906">
        <v>0.74</v>
      </c>
      <c r="J2906">
        <v>0.03</v>
      </c>
      <c r="K2906">
        <v>1</v>
      </c>
      <c r="L2906">
        <v>72</v>
      </c>
      <c r="M2906">
        <v>16</v>
      </c>
      <c r="N2906">
        <v>9.3000000000000007</v>
      </c>
      <c r="O2906">
        <v>54</v>
      </c>
      <c r="P2906" t="s">
        <v>934</v>
      </c>
      <c r="Q2906" t="s">
        <v>88</v>
      </c>
      <c r="AF2906" t="s">
        <v>3721</v>
      </c>
    </row>
    <row r="2907" spans="1:32" x14ac:dyDescent="0.3">
      <c r="A2907" t="s">
        <v>2192</v>
      </c>
      <c r="B2907" t="s">
        <v>55</v>
      </c>
      <c r="C2907" t="str">
        <f t="shared" si="45"/>
        <v>2Ks</v>
      </c>
      <c r="D2907">
        <v>2002</v>
      </c>
      <c r="E2907" t="s">
        <v>28</v>
      </c>
      <c r="F2907" t="s">
        <v>68</v>
      </c>
      <c r="G2907">
        <v>0.38</v>
      </c>
      <c r="H2907">
        <v>0.25</v>
      </c>
      <c r="I2907">
        <v>0.26</v>
      </c>
      <c r="J2907">
        <v>7.0000000000000007E-2</v>
      </c>
      <c r="K2907">
        <v>0.96</v>
      </c>
      <c r="L2907">
        <v>87</v>
      </c>
      <c r="M2907">
        <v>41</v>
      </c>
      <c r="N2907">
        <v>9.1</v>
      </c>
      <c r="O2907">
        <v>174</v>
      </c>
      <c r="P2907" t="s">
        <v>250</v>
      </c>
      <c r="Q2907" t="s">
        <v>88</v>
      </c>
      <c r="AF2907" t="s">
        <v>3723</v>
      </c>
    </row>
    <row r="2908" spans="1:32" x14ac:dyDescent="0.3">
      <c r="A2908" t="s">
        <v>2207</v>
      </c>
      <c r="B2908" t="s">
        <v>55</v>
      </c>
      <c r="C2908" t="str">
        <f t="shared" si="45"/>
        <v>2Ks</v>
      </c>
      <c r="D2908">
        <v>2002</v>
      </c>
      <c r="E2908" t="s">
        <v>1</v>
      </c>
      <c r="F2908" t="s">
        <v>68</v>
      </c>
      <c r="G2908">
        <v>0.36</v>
      </c>
      <c r="H2908">
        <v>0.28000000000000003</v>
      </c>
      <c r="I2908">
        <v>0.22</v>
      </c>
      <c r="J2908">
        <v>0.09</v>
      </c>
      <c r="K2908">
        <v>0.96</v>
      </c>
      <c r="L2908">
        <v>71</v>
      </c>
      <c r="M2908">
        <v>33</v>
      </c>
      <c r="N2908">
        <v>7.9</v>
      </c>
      <c r="O2908">
        <v>43</v>
      </c>
      <c r="P2908" t="s">
        <v>2208</v>
      </c>
      <c r="Q2908" t="s">
        <v>53</v>
      </c>
      <c r="AF2908" t="s">
        <v>3724</v>
      </c>
    </row>
    <row r="2909" spans="1:32" x14ac:dyDescent="0.3">
      <c r="A2909" t="s">
        <v>775</v>
      </c>
      <c r="B2909" t="s">
        <v>137</v>
      </c>
      <c r="C2909" t="str">
        <f t="shared" si="45"/>
        <v>2Ks</v>
      </c>
      <c r="D2909">
        <v>2002</v>
      </c>
      <c r="E2909" t="s">
        <v>86</v>
      </c>
      <c r="F2909" t="s">
        <v>776</v>
      </c>
      <c r="G2909">
        <v>0.77</v>
      </c>
      <c r="H2909">
        <v>0.15</v>
      </c>
      <c r="I2909">
        <v>0</v>
      </c>
      <c r="J2909">
        <v>0.04</v>
      </c>
      <c r="K2909">
        <v>0.96</v>
      </c>
      <c r="L2909">
        <v>81</v>
      </c>
      <c r="M2909">
        <v>27</v>
      </c>
      <c r="N2909">
        <v>8.4</v>
      </c>
      <c r="O2909">
        <v>24</v>
      </c>
      <c r="P2909" t="s">
        <v>777</v>
      </c>
      <c r="Q2909" t="s">
        <v>53</v>
      </c>
      <c r="AF2909" t="s">
        <v>3726</v>
      </c>
    </row>
    <row r="2910" spans="1:32" x14ac:dyDescent="0.3">
      <c r="A2910" t="s">
        <v>2257</v>
      </c>
      <c r="B2910" t="s">
        <v>55</v>
      </c>
      <c r="C2910" t="str">
        <f t="shared" si="45"/>
        <v>2Ks</v>
      </c>
      <c r="D2910">
        <v>2002</v>
      </c>
      <c r="E2910" t="s">
        <v>18</v>
      </c>
      <c r="F2910" t="s">
        <v>134</v>
      </c>
      <c r="G2910">
        <v>0.46</v>
      </c>
      <c r="H2910">
        <v>0.36</v>
      </c>
      <c r="I2910">
        <v>0</v>
      </c>
      <c r="J2910">
        <v>0.12</v>
      </c>
      <c r="K2910">
        <v>0.93</v>
      </c>
      <c r="L2910">
        <v>79</v>
      </c>
      <c r="M2910">
        <v>20</v>
      </c>
      <c r="N2910">
        <v>6.8</v>
      </c>
      <c r="O2910">
        <v>18</v>
      </c>
      <c r="P2910" t="s">
        <v>135</v>
      </c>
      <c r="Q2910" t="s">
        <v>20</v>
      </c>
      <c r="AF2910" t="s">
        <v>3727</v>
      </c>
    </row>
    <row r="2911" spans="1:32" x14ac:dyDescent="0.3">
      <c r="A2911" t="s">
        <v>459</v>
      </c>
      <c r="B2911" t="s">
        <v>137</v>
      </c>
      <c r="C2911" t="str">
        <f t="shared" si="45"/>
        <v>2Ks</v>
      </c>
      <c r="D2911">
        <v>2002</v>
      </c>
      <c r="E2911" t="s">
        <v>18</v>
      </c>
      <c r="F2911" t="s">
        <v>71</v>
      </c>
      <c r="G2911">
        <v>0.59</v>
      </c>
      <c r="H2911">
        <v>0.3</v>
      </c>
      <c r="I2911">
        <v>0</v>
      </c>
      <c r="J2911">
        <v>0.04</v>
      </c>
      <c r="K2911">
        <v>0.93</v>
      </c>
      <c r="L2911">
        <v>90</v>
      </c>
      <c r="M2911">
        <v>25</v>
      </c>
      <c r="N2911">
        <v>8.5</v>
      </c>
      <c r="O2911">
        <v>21</v>
      </c>
      <c r="P2911" t="s">
        <v>309</v>
      </c>
      <c r="Q2911" t="s">
        <v>88</v>
      </c>
      <c r="AF2911" t="s">
        <v>3728</v>
      </c>
    </row>
    <row r="2912" spans="1:32" x14ac:dyDescent="0.3">
      <c r="A2912" t="s">
        <v>2309</v>
      </c>
      <c r="B2912" t="s">
        <v>55</v>
      </c>
      <c r="C2912" t="str">
        <f t="shared" si="45"/>
        <v>2Ks</v>
      </c>
      <c r="D2912">
        <v>2002</v>
      </c>
      <c r="E2912" t="s">
        <v>18</v>
      </c>
      <c r="F2912" t="s">
        <v>71</v>
      </c>
      <c r="G2912">
        <v>0.45</v>
      </c>
      <c r="H2912">
        <v>0.35</v>
      </c>
      <c r="I2912">
        <v>0</v>
      </c>
      <c r="J2912">
        <v>0.12</v>
      </c>
      <c r="K2912">
        <v>0.91</v>
      </c>
      <c r="AF2912" t="s">
        <v>3729</v>
      </c>
    </row>
    <row r="2913" spans="1:32" x14ac:dyDescent="0.3">
      <c r="A2913" t="s">
        <v>2312</v>
      </c>
      <c r="B2913" t="s">
        <v>55</v>
      </c>
      <c r="C2913" t="str">
        <f t="shared" si="45"/>
        <v>2Ks</v>
      </c>
      <c r="D2913">
        <v>2002</v>
      </c>
      <c r="E2913" t="s">
        <v>18</v>
      </c>
      <c r="F2913" t="s">
        <v>134</v>
      </c>
      <c r="G2913">
        <v>0.45</v>
      </c>
      <c r="H2913">
        <v>0.35</v>
      </c>
      <c r="I2913">
        <v>0</v>
      </c>
      <c r="J2913">
        <v>0.12</v>
      </c>
      <c r="K2913">
        <v>0.91</v>
      </c>
      <c r="L2913">
        <v>76</v>
      </c>
      <c r="M2913">
        <v>23</v>
      </c>
      <c r="N2913">
        <v>8.1</v>
      </c>
      <c r="O2913">
        <v>12</v>
      </c>
      <c r="P2913" t="s">
        <v>134</v>
      </c>
      <c r="Q2913" t="s">
        <v>88</v>
      </c>
      <c r="AF2913" t="s">
        <v>3730</v>
      </c>
    </row>
    <row r="2914" spans="1:32" x14ac:dyDescent="0.3">
      <c r="A2914" t="s">
        <v>2322</v>
      </c>
      <c r="B2914" t="s">
        <v>55</v>
      </c>
      <c r="C2914" t="str">
        <f t="shared" si="45"/>
        <v>2Ks</v>
      </c>
      <c r="D2914">
        <v>2002</v>
      </c>
      <c r="E2914" t="s">
        <v>18</v>
      </c>
      <c r="F2914" t="s">
        <v>134</v>
      </c>
      <c r="G2914">
        <v>0.44</v>
      </c>
      <c r="H2914">
        <v>0.35</v>
      </c>
      <c r="I2914">
        <v>0</v>
      </c>
      <c r="J2914">
        <v>0.12</v>
      </c>
      <c r="K2914">
        <v>0.9</v>
      </c>
      <c r="L2914">
        <v>80</v>
      </c>
      <c r="M2914">
        <v>23</v>
      </c>
      <c r="N2914">
        <v>7.6</v>
      </c>
      <c r="O2914">
        <v>5</v>
      </c>
      <c r="P2914" t="s">
        <v>135</v>
      </c>
      <c r="Q2914" t="s">
        <v>20</v>
      </c>
      <c r="AF2914" t="s">
        <v>3731</v>
      </c>
    </row>
    <row r="2915" spans="1:32" x14ac:dyDescent="0.3">
      <c r="A2915" t="s">
        <v>489</v>
      </c>
      <c r="B2915" t="s">
        <v>137</v>
      </c>
      <c r="C2915" t="str">
        <f t="shared" si="45"/>
        <v>2Ks</v>
      </c>
      <c r="D2915">
        <v>2002</v>
      </c>
      <c r="E2915" t="s">
        <v>37</v>
      </c>
      <c r="F2915" t="s">
        <v>134</v>
      </c>
      <c r="G2915">
        <v>0.65</v>
      </c>
      <c r="H2915">
        <v>0.22</v>
      </c>
      <c r="I2915">
        <v>0</v>
      </c>
      <c r="J2915">
        <v>0.03</v>
      </c>
      <c r="K2915">
        <v>0.9</v>
      </c>
      <c r="L2915">
        <v>71</v>
      </c>
      <c r="M2915">
        <v>16</v>
      </c>
      <c r="N2915">
        <v>7.5</v>
      </c>
      <c r="O2915">
        <v>15</v>
      </c>
      <c r="P2915" t="s">
        <v>134</v>
      </c>
      <c r="Q2915" t="s">
        <v>88</v>
      </c>
      <c r="AF2915" t="s">
        <v>3733</v>
      </c>
    </row>
    <row r="2916" spans="1:32" x14ac:dyDescent="0.3">
      <c r="A2916" t="s">
        <v>1328</v>
      </c>
      <c r="B2916" t="s">
        <v>137</v>
      </c>
      <c r="C2916" t="str">
        <f t="shared" si="45"/>
        <v>2Ks</v>
      </c>
      <c r="D2916">
        <v>2002</v>
      </c>
      <c r="E2916" t="s">
        <v>37</v>
      </c>
      <c r="F2916" t="s">
        <v>2412</v>
      </c>
      <c r="G2916">
        <v>0.48</v>
      </c>
      <c r="H2916">
        <v>0.37</v>
      </c>
      <c r="I2916">
        <v>0</v>
      </c>
      <c r="J2916">
        <v>0.02</v>
      </c>
      <c r="K2916">
        <v>0.87</v>
      </c>
      <c r="L2916">
        <v>65</v>
      </c>
      <c r="M2916">
        <v>14</v>
      </c>
      <c r="N2916">
        <v>8.1</v>
      </c>
      <c r="O2916">
        <v>17</v>
      </c>
      <c r="P2916" t="s">
        <v>2412</v>
      </c>
      <c r="Q2916" t="s">
        <v>88</v>
      </c>
      <c r="AF2916" t="s">
        <v>3734</v>
      </c>
    </row>
    <row r="2917" spans="1:32" x14ac:dyDescent="0.3">
      <c r="A2917" t="s">
        <v>2413</v>
      </c>
      <c r="B2917" t="s">
        <v>55</v>
      </c>
      <c r="C2917" t="str">
        <f t="shared" si="45"/>
        <v>2Ks</v>
      </c>
      <c r="D2917">
        <v>2002</v>
      </c>
      <c r="E2917" t="s">
        <v>18</v>
      </c>
      <c r="F2917" t="s">
        <v>134</v>
      </c>
      <c r="G2917">
        <v>0.43</v>
      </c>
      <c r="H2917">
        <v>0.33</v>
      </c>
      <c r="I2917">
        <v>0</v>
      </c>
      <c r="J2917">
        <v>0.11</v>
      </c>
      <c r="K2917">
        <v>0.87</v>
      </c>
      <c r="L2917">
        <v>65</v>
      </c>
      <c r="M2917">
        <v>17</v>
      </c>
      <c r="N2917" t="s">
        <v>203</v>
      </c>
      <c r="P2917" t="s">
        <v>473</v>
      </c>
      <c r="Q2917" t="s">
        <v>20</v>
      </c>
      <c r="AF2917" t="s">
        <v>3735</v>
      </c>
    </row>
    <row r="2918" spans="1:32" x14ac:dyDescent="0.3">
      <c r="A2918" t="s">
        <v>2428</v>
      </c>
      <c r="B2918" t="s">
        <v>55</v>
      </c>
      <c r="C2918" t="str">
        <f t="shared" si="45"/>
        <v>2Ks</v>
      </c>
      <c r="D2918">
        <v>2002</v>
      </c>
      <c r="E2918" t="s">
        <v>86</v>
      </c>
      <c r="F2918" t="s">
        <v>2429</v>
      </c>
      <c r="G2918">
        <v>0.42</v>
      </c>
      <c r="H2918">
        <v>0.33</v>
      </c>
      <c r="I2918">
        <v>0</v>
      </c>
      <c r="J2918">
        <v>0.11</v>
      </c>
      <c r="K2918">
        <v>0.86</v>
      </c>
      <c r="L2918">
        <v>74</v>
      </c>
      <c r="M2918">
        <v>14</v>
      </c>
      <c r="N2918">
        <v>8.4</v>
      </c>
      <c r="O2918">
        <v>11</v>
      </c>
      <c r="P2918" t="s">
        <v>2429</v>
      </c>
      <c r="Q2918" t="s">
        <v>88</v>
      </c>
      <c r="AF2918" t="s">
        <v>3736</v>
      </c>
    </row>
    <row r="2919" spans="1:32" x14ac:dyDescent="0.3">
      <c r="A2919" t="s">
        <v>2453</v>
      </c>
      <c r="B2919" t="s">
        <v>55</v>
      </c>
      <c r="C2919" t="str">
        <f t="shared" si="45"/>
        <v>2Ks</v>
      </c>
      <c r="D2919">
        <v>2002</v>
      </c>
      <c r="E2919" t="s">
        <v>24</v>
      </c>
      <c r="F2919" t="s">
        <v>523</v>
      </c>
      <c r="G2919">
        <v>0.42</v>
      </c>
      <c r="H2919">
        <v>0.32</v>
      </c>
      <c r="I2919">
        <v>0</v>
      </c>
      <c r="J2919">
        <v>0.11</v>
      </c>
      <c r="K2919">
        <v>0.85</v>
      </c>
      <c r="L2919">
        <v>86</v>
      </c>
      <c r="M2919">
        <v>31</v>
      </c>
      <c r="N2919">
        <v>8.1999999999999993</v>
      </c>
      <c r="O2919">
        <v>48</v>
      </c>
      <c r="P2919" t="s">
        <v>684</v>
      </c>
      <c r="Q2919" t="s">
        <v>20</v>
      </c>
      <c r="AF2919" t="s">
        <v>3737</v>
      </c>
    </row>
    <row r="2920" spans="1:32" x14ac:dyDescent="0.3">
      <c r="A2920" t="s">
        <v>2466</v>
      </c>
      <c r="B2920" t="s">
        <v>55</v>
      </c>
      <c r="C2920" t="str">
        <f t="shared" si="45"/>
        <v>2Ks</v>
      </c>
      <c r="D2920">
        <v>2002</v>
      </c>
      <c r="E2920" t="s">
        <v>24</v>
      </c>
      <c r="F2920" t="s">
        <v>1858</v>
      </c>
      <c r="G2920">
        <v>0.41</v>
      </c>
      <c r="H2920">
        <v>0.32</v>
      </c>
      <c r="I2920">
        <v>0</v>
      </c>
      <c r="J2920">
        <v>0.11</v>
      </c>
      <c r="K2920">
        <v>0.84</v>
      </c>
      <c r="L2920">
        <v>62</v>
      </c>
      <c r="M2920">
        <v>15</v>
      </c>
      <c r="N2920">
        <v>5.3</v>
      </c>
      <c r="O2920">
        <v>20</v>
      </c>
      <c r="P2920" t="s">
        <v>2467</v>
      </c>
      <c r="Q2920" t="s">
        <v>88</v>
      </c>
      <c r="AF2920" t="s">
        <v>3738</v>
      </c>
    </row>
    <row r="2921" spans="1:32" x14ac:dyDescent="0.3">
      <c r="A2921" t="s">
        <v>528</v>
      </c>
      <c r="B2921" t="s">
        <v>137</v>
      </c>
      <c r="C2921" t="str">
        <f t="shared" si="45"/>
        <v>2Ks</v>
      </c>
      <c r="D2921">
        <v>2002</v>
      </c>
      <c r="E2921" t="s">
        <v>37</v>
      </c>
      <c r="F2921" t="s">
        <v>134</v>
      </c>
      <c r="G2921">
        <v>0.57999999999999996</v>
      </c>
      <c r="H2921">
        <v>0.22</v>
      </c>
      <c r="I2921">
        <v>0</v>
      </c>
      <c r="J2921">
        <v>0.03</v>
      </c>
      <c r="K2921">
        <v>0.82</v>
      </c>
      <c r="L2921">
        <v>78</v>
      </c>
      <c r="M2921">
        <v>30</v>
      </c>
      <c r="N2921">
        <v>7.8</v>
      </c>
      <c r="O2921">
        <v>25</v>
      </c>
      <c r="P2921" t="s">
        <v>518</v>
      </c>
      <c r="Q2921" t="s">
        <v>88</v>
      </c>
      <c r="AF2921" t="s">
        <v>3739</v>
      </c>
    </row>
    <row r="2922" spans="1:32" x14ac:dyDescent="0.3">
      <c r="A2922" t="s">
        <v>931</v>
      </c>
      <c r="B2922" t="s">
        <v>137</v>
      </c>
      <c r="C2922" t="str">
        <f t="shared" si="45"/>
        <v>2Ks</v>
      </c>
      <c r="D2922">
        <v>2002</v>
      </c>
      <c r="E2922" t="s">
        <v>24</v>
      </c>
      <c r="F2922" t="s">
        <v>134</v>
      </c>
      <c r="G2922">
        <v>0.68</v>
      </c>
      <c r="H2922">
        <v>0.11</v>
      </c>
      <c r="I2922">
        <v>0</v>
      </c>
      <c r="J2922">
        <v>0.03</v>
      </c>
      <c r="K2922">
        <v>0.82</v>
      </c>
      <c r="L2922">
        <v>75</v>
      </c>
      <c r="M2922">
        <v>18</v>
      </c>
      <c r="N2922">
        <v>6.4</v>
      </c>
      <c r="O2922">
        <v>15</v>
      </c>
      <c r="P2922" t="s">
        <v>2503</v>
      </c>
      <c r="Q2922" t="s">
        <v>20</v>
      </c>
      <c r="AF2922" t="s">
        <v>3740</v>
      </c>
    </row>
    <row r="2923" spans="1:32" x14ac:dyDescent="0.3">
      <c r="A2923" t="s">
        <v>2517</v>
      </c>
      <c r="B2923" t="s">
        <v>55</v>
      </c>
      <c r="C2923" t="str">
        <f t="shared" si="45"/>
        <v>2Ks</v>
      </c>
      <c r="D2923">
        <v>2002</v>
      </c>
      <c r="E2923" t="s">
        <v>1</v>
      </c>
      <c r="F2923" t="s">
        <v>484</v>
      </c>
      <c r="G2923">
        <v>0.4</v>
      </c>
      <c r="H2923">
        <v>0.31</v>
      </c>
      <c r="I2923">
        <v>0</v>
      </c>
      <c r="J2923">
        <v>0.1</v>
      </c>
      <c r="K2923">
        <v>0.82</v>
      </c>
      <c r="N2923">
        <v>6.6</v>
      </c>
      <c r="O2923">
        <v>13</v>
      </c>
      <c r="P2923" t="s">
        <v>2518</v>
      </c>
      <c r="Q2923" t="s">
        <v>20</v>
      </c>
      <c r="AF2923" t="s">
        <v>3741</v>
      </c>
    </row>
    <row r="2924" spans="1:32" x14ac:dyDescent="0.3">
      <c r="A2924" t="s">
        <v>931</v>
      </c>
      <c r="B2924" t="s">
        <v>189</v>
      </c>
      <c r="C2924" t="str">
        <f t="shared" si="45"/>
        <v>2Ks</v>
      </c>
      <c r="D2924">
        <v>2002</v>
      </c>
      <c r="E2924" t="s">
        <v>24</v>
      </c>
      <c r="F2924" t="s">
        <v>134</v>
      </c>
      <c r="G2924">
        <v>0.68</v>
      </c>
      <c r="H2924">
        <v>0.09</v>
      </c>
      <c r="I2924">
        <v>0</v>
      </c>
      <c r="J2924">
        <v>0.02</v>
      </c>
      <c r="K2924">
        <v>0.8</v>
      </c>
      <c r="L2924">
        <v>68</v>
      </c>
      <c r="M2924">
        <v>16</v>
      </c>
      <c r="N2924">
        <v>8.3000000000000007</v>
      </c>
      <c r="O2924">
        <v>15</v>
      </c>
      <c r="P2924" t="s">
        <v>2503</v>
      </c>
      <c r="Q2924" t="s">
        <v>20</v>
      </c>
      <c r="AF2924" t="s">
        <v>3742</v>
      </c>
    </row>
    <row r="2925" spans="1:32" x14ac:dyDescent="0.3">
      <c r="A2925" t="s">
        <v>2562</v>
      </c>
      <c r="B2925" t="s">
        <v>55</v>
      </c>
      <c r="C2925" t="str">
        <f t="shared" si="45"/>
        <v>2Ks</v>
      </c>
      <c r="D2925">
        <v>2002</v>
      </c>
      <c r="E2925" t="s">
        <v>28</v>
      </c>
      <c r="F2925" t="s">
        <v>372</v>
      </c>
      <c r="G2925">
        <v>0</v>
      </c>
      <c r="H2925">
        <v>0</v>
      </c>
      <c r="I2925">
        <v>0.8</v>
      </c>
      <c r="J2925">
        <v>0</v>
      </c>
      <c r="K2925">
        <v>0.8</v>
      </c>
      <c r="AF2925" t="s">
        <v>3743</v>
      </c>
    </row>
    <row r="2926" spans="1:32" x14ac:dyDescent="0.3">
      <c r="A2926" t="s">
        <v>2598</v>
      </c>
      <c r="B2926" t="s">
        <v>64</v>
      </c>
      <c r="C2926" t="str">
        <f t="shared" si="45"/>
        <v>2Ks</v>
      </c>
      <c r="D2926">
        <v>2002</v>
      </c>
      <c r="E2926" t="s">
        <v>1</v>
      </c>
      <c r="F2926" t="s">
        <v>329</v>
      </c>
      <c r="G2926">
        <v>0.56000000000000005</v>
      </c>
      <c r="H2926">
        <v>0.21</v>
      </c>
      <c r="I2926">
        <v>0</v>
      </c>
      <c r="J2926">
        <v>0.01</v>
      </c>
      <c r="K2926">
        <v>0.78</v>
      </c>
      <c r="L2926">
        <v>71</v>
      </c>
      <c r="M2926">
        <v>4</v>
      </c>
      <c r="N2926" t="s">
        <v>203</v>
      </c>
      <c r="P2926" t="s">
        <v>2599</v>
      </c>
      <c r="Q2926" t="s">
        <v>20</v>
      </c>
      <c r="AF2926" t="s">
        <v>3744</v>
      </c>
    </row>
    <row r="2927" spans="1:32" x14ac:dyDescent="0.3">
      <c r="A2927" t="s">
        <v>528</v>
      </c>
      <c r="B2927" t="s">
        <v>189</v>
      </c>
      <c r="C2927" t="str">
        <f t="shared" si="45"/>
        <v>2Ks</v>
      </c>
      <c r="D2927">
        <v>2002</v>
      </c>
      <c r="E2927" t="s">
        <v>37</v>
      </c>
      <c r="F2927" t="s">
        <v>134</v>
      </c>
      <c r="G2927">
        <v>0.6</v>
      </c>
      <c r="H2927">
        <v>0.16</v>
      </c>
      <c r="I2927">
        <v>0</v>
      </c>
      <c r="J2927">
        <v>0.02</v>
      </c>
      <c r="K2927">
        <v>0.78</v>
      </c>
      <c r="L2927">
        <v>80</v>
      </c>
      <c r="M2927">
        <v>17</v>
      </c>
      <c r="N2927">
        <v>8.6</v>
      </c>
      <c r="O2927">
        <v>46</v>
      </c>
      <c r="P2927" t="s">
        <v>518</v>
      </c>
      <c r="Q2927" t="s">
        <v>88</v>
      </c>
      <c r="AF2927" t="s">
        <v>3745</v>
      </c>
    </row>
    <row r="2928" spans="1:32" x14ac:dyDescent="0.3">
      <c r="A2928" t="s">
        <v>2639</v>
      </c>
      <c r="B2928" t="s">
        <v>64</v>
      </c>
      <c r="C2928" t="str">
        <f t="shared" si="45"/>
        <v>2Ks</v>
      </c>
      <c r="D2928">
        <v>2002</v>
      </c>
      <c r="E2928" t="s">
        <v>50</v>
      </c>
      <c r="F2928" t="s">
        <v>484</v>
      </c>
      <c r="G2928">
        <v>0.55000000000000004</v>
      </c>
      <c r="H2928">
        <v>0.2</v>
      </c>
      <c r="I2928">
        <v>0</v>
      </c>
      <c r="J2928">
        <v>0.01</v>
      </c>
      <c r="K2928">
        <v>0.77</v>
      </c>
      <c r="L2928">
        <v>38</v>
      </c>
      <c r="M2928">
        <v>14</v>
      </c>
      <c r="N2928">
        <v>5</v>
      </c>
      <c r="O2928">
        <v>6</v>
      </c>
      <c r="P2928" t="s">
        <v>2640</v>
      </c>
      <c r="Q2928" t="s">
        <v>20</v>
      </c>
      <c r="AF2928" t="s">
        <v>3746</v>
      </c>
    </row>
    <row r="2929" spans="1:32" x14ac:dyDescent="0.3">
      <c r="A2929" t="s">
        <v>2646</v>
      </c>
      <c r="B2929" t="s">
        <v>55</v>
      </c>
      <c r="C2929" t="str">
        <f t="shared" si="45"/>
        <v>2Ks</v>
      </c>
      <c r="D2929">
        <v>2002</v>
      </c>
      <c r="E2929" t="s">
        <v>18</v>
      </c>
      <c r="F2929" t="s">
        <v>523</v>
      </c>
      <c r="G2929">
        <v>0.38</v>
      </c>
      <c r="H2929">
        <v>0.28999999999999998</v>
      </c>
      <c r="I2929">
        <v>0</v>
      </c>
      <c r="J2929">
        <v>0.1</v>
      </c>
      <c r="K2929">
        <v>0.77</v>
      </c>
      <c r="L2929">
        <v>81</v>
      </c>
      <c r="M2929">
        <v>15</v>
      </c>
      <c r="N2929">
        <v>8.4</v>
      </c>
      <c r="O2929">
        <v>17</v>
      </c>
      <c r="P2929" t="s">
        <v>2647</v>
      </c>
      <c r="Q2929" t="s">
        <v>20</v>
      </c>
      <c r="AF2929" t="s">
        <v>3747</v>
      </c>
    </row>
    <row r="2930" spans="1:32" x14ac:dyDescent="0.3">
      <c r="A2930" t="s">
        <v>2648</v>
      </c>
      <c r="B2930" t="s">
        <v>55</v>
      </c>
      <c r="C2930" t="str">
        <f t="shared" si="45"/>
        <v>2Ks</v>
      </c>
      <c r="D2930">
        <v>2002</v>
      </c>
      <c r="E2930" t="s">
        <v>28</v>
      </c>
      <c r="F2930" t="s">
        <v>155</v>
      </c>
      <c r="G2930">
        <v>0.1</v>
      </c>
      <c r="H2930">
        <v>0.08</v>
      </c>
      <c r="I2930">
        <v>0.56000000000000005</v>
      </c>
      <c r="J2930">
        <v>0.03</v>
      </c>
      <c r="K2930">
        <v>0.77</v>
      </c>
      <c r="L2930">
        <v>45</v>
      </c>
      <c r="M2930">
        <v>26</v>
      </c>
      <c r="N2930">
        <v>3</v>
      </c>
      <c r="O2930">
        <v>29</v>
      </c>
      <c r="P2930" t="s">
        <v>118</v>
      </c>
      <c r="Q2930" t="s">
        <v>88</v>
      </c>
      <c r="AF2930" t="s">
        <v>3748</v>
      </c>
    </row>
    <row r="2931" spans="1:32" x14ac:dyDescent="0.3">
      <c r="A2931" t="s">
        <v>2671</v>
      </c>
      <c r="B2931" t="s">
        <v>55</v>
      </c>
      <c r="C2931" t="str">
        <f t="shared" si="45"/>
        <v>2Ks</v>
      </c>
      <c r="D2931">
        <v>2002</v>
      </c>
      <c r="E2931" t="s">
        <v>34</v>
      </c>
      <c r="F2931" t="s">
        <v>372</v>
      </c>
      <c r="G2931">
        <v>0</v>
      </c>
      <c r="H2931">
        <v>0</v>
      </c>
      <c r="I2931">
        <v>0.76</v>
      </c>
      <c r="J2931">
        <v>0</v>
      </c>
      <c r="K2931">
        <v>0.76</v>
      </c>
      <c r="AF2931" t="s">
        <v>3749</v>
      </c>
    </row>
    <row r="2932" spans="1:32" x14ac:dyDescent="0.3">
      <c r="A2932" t="s">
        <v>2675</v>
      </c>
      <c r="B2932" t="s">
        <v>55</v>
      </c>
      <c r="C2932" t="str">
        <f t="shared" si="45"/>
        <v>2Ks</v>
      </c>
      <c r="D2932">
        <v>2002</v>
      </c>
      <c r="E2932" t="s">
        <v>86</v>
      </c>
      <c r="F2932" t="s">
        <v>222</v>
      </c>
      <c r="G2932">
        <v>0.31</v>
      </c>
      <c r="H2932">
        <v>0.24</v>
      </c>
      <c r="I2932">
        <v>0.13</v>
      </c>
      <c r="J2932">
        <v>0.08</v>
      </c>
      <c r="K2932">
        <v>0.76</v>
      </c>
      <c r="AF2932" t="s">
        <v>3750</v>
      </c>
    </row>
    <row r="2933" spans="1:32" x14ac:dyDescent="0.3">
      <c r="A2933" t="s">
        <v>331</v>
      </c>
      <c r="B2933" t="s">
        <v>64</v>
      </c>
      <c r="C2933" t="str">
        <f t="shared" si="45"/>
        <v>2Ks</v>
      </c>
      <c r="D2933">
        <v>2002</v>
      </c>
      <c r="E2933" t="s">
        <v>50</v>
      </c>
      <c r="F2933" t="s">
        <v>134</v>
      </c>
      <c r="G2933">
        <v>0.53</v>
      </c>
      <c r="H2933">
        <v>0.2</v>
      </c>
      <c r="I2933">
        <v>0</v>
      </c>
      <c r="J2933">
        <v>0.01</v>
      </c>
      <c r="K2933">
        <v>0.74</v>
      </c>
      <c r="AF2933" t="s">
        <v>3751</v>
      </c>
    </row>
    <row r="2934" spans="1:32" x14ac:dyDescent="0.3">
      <c r="A2934" t="s">
        <v>2727</v>
      </c>
      <c r="B2934" t="s">
        <v>137</v>
      </c>
      <c r="C2934" t="str">
        <f t="shared" si="45"/>
        <v>2Ks</v>
      </c>
      <c r="D2934">
        <v>2002</v>
      </c>
      <c r="E2934" t="s">
        <v>37</v>
      </c>
      <c r="F2934" t="s">
        <v>155</v>
      </c>
      <c r="G2934">
        <v>0.59</v>
      </c>
      <c r="H2934">
        <v>0.12</v>
      </c>
      <c r="I2934">
        <v>0</v>
      </c>
      <c r="J2934">
        <v>0.03</v>
      </c>
      <c r="K2934">
        <v>0.74</v>
      </c>
      <c r="L2934">
        <v>83</v>
      </c>
      <c r="M2934">
        <v>29</v>
      </c>
      <c r="N2934">
        <v>8.1999999999999993</v>
      </c>
      <c r="O2934">
        <v>24</v>
      </c>
      <c r="P2934" t="s">
        <v>2728</v>
      </c>
      <c r="Q2934" t="s">
        <v>53</v>
      </c>
      <c r="AF2934" t="s">
        <v>3753</v>
      </c>
    </row>
    <row r="2935" spans="1:32" x14ac:dyDescent="0.3">
      <c r="A2935" t="s">
        <v>489</v>
      </c>
      <c r="B2935" t="s">
        <v>189</v>
      </c>
      <c r="C2935" t="str">
        <f t="shared" si="45"/>
        <v>2Ks</v>
      </c>
      <c r="D2935">
        <v>2002</v>
      </c>
      <c r="E2935" t="s">
        <v>37</v>
      </c>
      <c r="F2935" t="s">
        <v>134</v>
      </c>
      <c r="G2935">
        <v>0.56000000000000005</v>
      </c>
      <c r="H2935">
        <v>0.15</v>
      </c>
      <c r="I2935">
        <v>0</v>
      </c>
      <c r="J2935">
        <v>0.02</v>
      </c>
      <c r="K2935">
        <v>0.72</v>
      </c>
      <c r="L2935">
        <v>74</v>
      </c>
      <c r="M2935">
        <v>16</v>
      </c>
      <c r="N2935">
        <v>6.8</v>
      </c>
      <c r="O2935">
        <v>25</v>
      </c>
      <c r="P2935" t="s">
        <v>134</v>
      </c>
      <c r="Q2935" t="s">
        <v>88</v>
      </c>
      <c r="AF2935" t="s">
        <v>3754</v>
      </c>
    </row>
    <row r="2936" spans="1:32" x14ac:dyDescent="0.3">
      <c r="A2936" t="s">
        <v>1560</v>
      </c>
      <c r="B2936" t="s">
        <v>137</v>
      </c>
      <c r="C2936" t="str">
        <f t="shared" si="45"/>
        <v>2Ks</v>
      </c>
      <c r="D2936">
        <v>2002</v>
      </c>
      <c r="E2936" t="s">
        <v>37</v>
      </c>
      <c r="F2936" t="s">
        <v>134</v>
      </c>
      <c r="G2936">
        <v>0.53</v>
      </c>
      <c r="H2936">
        <v>0.17</v>
      </c>
      <c r="I2936">
        <v>0</v>
      </c>
      <c r="J2936">
        <v>0.03</v>
      </c>
      <c r="K2936">
        <v>0.72</v>
      </c>
      <c r="L2936">
        <v>73</v>
      </c>
      <c r="M2936">
        <v>39</v>
      </c>
      <c r="N2936">
        <v>8.9</v>
      </c>
      <c r="O2936">
        <v>16</v>
      </c>
      <c r="P2936" t="s">
        <v>181</v>
      </c>
      <c r="Q2936" t="s">
        <v>53</v>
      </c>
      <c r="AF2936" t="s">
        <v>3755</v>
      </c>
    </row>
    <row r="2937" spans="1:32" x14ac:dyDescent="0.3">
      <c r="A2937" t="s">
        <v>2792</v>
      </c>
      <c r="B2937" t="s">
        <v>64</v>
      </c>
      <c r="C2937" t="str">
        <f t="shared" si="45"/>
        <v>2Ks</v>
      </c>
      <c r="D2937">
        <v>2002</v>
      </c>
      <c r="E2937" t="s">
        <v>30</v>
      </c>
      <c r="F2937" t="s">
        <v>155</v>
      </c>
      <c r="G2937">
        <v>0.51</v>
      </c>
      <c r="H2937">
        <v>0.19</v>
      </c>
      <c r="I2937">
        <v>0</v>
      </c>
      <c r="J2937">
        <v>0.01</v>
      </c>
      <c r="K2937">
        <v>0.72</v>
      </c>
      <c r="L2937">
        <v>82</v>
      </c>
      <c r="M2937">
        <v>20</v>
      </c>
      <c r="N2937">
        <v>8.6</v>
      </c>
      <c r="O2937">
        <v>11</v>
      </c>
      <c r="P2937" t="s">
        <v>2793</v>
      </c>
      <c r="Q2937" t="s">
        <v>20</v>
      </c>
      <c r="AF2937" t="s">
        <v>3756</v>
      </c>
    </row>
    <row r="2938" spans="1:32" x14ac:dyDescent="0.3">
      <c r="A2938" t="s">
        <v>331</v>
      </c>
      <c r="B2938" t="s">
        <v>137</v>
      </c>
      <c r="C2938" t="str">
        <f t="shared" si="45"/>
        <v>2Ks</v>
      </c>
      <c r="D2938">
        <v>2002</v>
      </c>
      <c r="E2938" t="s">
        <v>50</v>
      </c>
      <c r="F2938" t="s">
        <v>134</v>
      </c>
      <c r="G2938">
        <v>0.45</v>
      </c>
      <c r="H2938">
        <v>0.24</v>
      </c>
      <c r="I2938">
        <v>0</v>
      </c>
      <c r="J2938">
        <v>0.03</v>
      </c>
      <c r="K2938">
        <v>0.71</v>
      </c>
      <c r="L2938">
        <v>79</v>
      </c>
      <c r="M2938">
        <v>17</v>
      </c>
      <c r="N2938">
        <v>8.1</v>
      </c>
      <c r="O2938">
        <v>18</v>
      </c>
      <c r="P2938" t="s">
        <v>332</v>
      </c>
      <c r="Q2938" t="s">
        <v>88</v>
      </c>
      <c r="AF2938" t="s">
        <v>3757</v>
      </c>
    </row>
    <row r="2939" spans="1:32" x14ac:dyDescent="0.3">
      <c r="A2939" t="s">
        <v>390</v>
      </c>
      <c r="B2939" t="s">
        <v>137</v>
      </c>
      <c r="C2939" t="str">
        <f t="shared" si="45"/>
        <v>2Ks</v>
      </c>
      <c r="D2939">
        <v>2002</v>
      </c>
      <c r="E2939" t="s">
        <v>18</v>
      </c>
      <c r="F2939" t="s">
        <v>134</v>
      </c>
      <c r="G2939">
        <v>0.67</v>
      </c>
      <c r="H2939">
        <v>0.02</v>
      </c>
      <c r="I2939">
        <v>0</v>
      </c>
      <c r="J2939">
        <v>0.03</v>
      </c>
      <c r="K2939">
        <v>0.71</v>
      </c>
      <c r="L2939">
        <v>92</v>
      </c>
      <c r="M2939">
        <v>16</v>
      </c>
      <c r="N2939">
        <v>8.3000000000000007</v>
      </c>
      <c r="O2939">
        <v>16</v>
      </c>
      <c r="P2939" t="s">
        <v>287</v>
      </c>
      <c r="Q2939" t="s">
        <v>20</v>
      </c>
      <c r="AF2939" t="s">
        <v>3758</v>
      </c>
    </row>
    <row r="2940" spans="1:32" x14ac:dyDescent="0.3">
      <c r="A2940" t="s">
        <v>2806</v>
      </c>
      <c r="B2940" t="s">
        <v>55</v>
      </c>
      <c r="C2940" t="str">
        <f t="shared" si="45"/>
        <v>2Ks</v>
      </c>
      <c r="D2940">
        <v>2002</v>
      </c>
      <c r="E2940" t="s">
        <v>24</v>
      </c>
      <c r="F2940" t="s">
        <v>2807</v>
      </c>
      <c r="G2940">
        <v>0.35</v>
      </c>
      <c r="H2940">
        <v>0.27</v>
      </c>
      <c r="I2940">
        <v>0</v>
      </c>
      <c r="J2940">
        <v>0.09</v>
      </c>
      <c r="K2940">
        <v>0.71</v>
      </c>
      <c r="L2940">
        <v>66</v>
      </c>
      <c r="M2940">
        <v>8</v>
      </c>
      <c r="N2940" t="s">
        <v>203</v>
      </c>
      <c r="P2940" t="s">
        <v>2807</v>
      </c>
      <c r="Q2940" t="s">
        <v>20</v>
      </c>
      <c r="AF2940" t="s">
        <v>3759</v>
      </c>
    </row>
    <row r="2941" spans="1:32" x14ac:dyDescent="0.3">
      <c r="A2941" t="s">
        <v>2808</v>
      </c>
      <c r="B2941" t="s">
        <v>189</v>
      </c>
      <c r="C2941" t="str">
        <f t="shared" si="45"/>
        <v>2Ks</v>
      </c>
      <c r="D2941">
        <v>2002</v>
      </c>
      <c r="E2941" t="s">
        <v>86</v>
      </c>
      <c r="F2941" t="s">
        <v>155</v>
      </c>
      <c r="G2941">
        <v>0.55000000000000004</v>
      </c>
      <c r="H2941">
        <v>0.14000000000000001</v>
      </c>
      <c r="I2941">
        <v>0</v>
      </c>
      <c r="J2941">
        <v>0.02</v>
      </c>
      <c r="K2941">
        <v>0.71</v>
      </c>
      <c r="L2941">
        <v>73</v>
      </c>
      <c r="M2941">
        <v>30</v>
      </c>
      <c r="N2941">
        <v>7.8</v>
      </c>
      <c r="O2941">
        <v>23</v>
      </c>
      <c r="P2941" t="s">
        <v>204</v>
      </c>
      <c r="Q2941" t="s">
        <v>88</v>
      </c>
      <c r="AF2941" t="s">
        <v>3760</v>
      </c>
    </row>
    <row r="2942" spans="1:32" x14ac:dyDescent="0.3">
      <c r="A2942" t="s">
        <v>2812</v>
      </c>
      <c r="B2942" t="s">
        <v>189</v>
      </c>
      <c r="C2942" t="str">
        <f t="shared" si="45"/>
        <v>2Ks</v>
      </c>
      <c r="D2942">
        <v>2002</v>
      </c>
      <c r="E2942" t="s">
        <v>272</v>
      </c>
      <c r="F2942" t="s">
        <v>234</v>
      </c>
      <c r="G2942">
        <v>0.49</v>
      </c>
      <c r="H2942">
        <v>0.13</v>
      </c>
      <c r="I2942">
        <v>7.0000000000000007E-2</v>
      </c>
      <c r="J2942">
        <v>0.02</v>
      </c>
      <c r="K2942">
        <v>0.71</v>
      </c>
      <c r="AF2942" t="s">
        <v>3761</v>
      </c>
    </row>
    <row r="2943" spans="1:32" x14ac:dyDescent="0.3">
      <c r="A2943" t="s">
        <v>1010</v>
      </c>
      <c r="B2943" t="s">
        <v>189</v>
      </c>
      <c r="C2943" t="str">
        <f t="shared" si="45"/>
        <v>2Ks</v>
      </c>
      <c r="D2943">
        <v>2002</v>
      </c>
      <c r="E2943" t="s">
        <v>1</v>
      </c>
      <c r="F2943" t="s">
        <v>274</v>
      </c>
      <c r="G2943">
        <v>0.55000000000000004</v>
      </c>
      <c r="H2943">
        <v>0.14000000000000001</v>
      </c>
      <c r="I2943">
        <v>0</v>
      </c>
      <c r="J2943">
        <v>0.02</v>
      </c>
      <c r="K2943">
        <v>0.71</v>
      </c>
      <c r="L2943">
        <v>48</v>
      </c>
      <c r="M2943">
        <v>13</v>
      </c>
      <c r="N2943">
        <v>5.0999999999999996</v>
      </c>
      <c r="O2943">
        <v>24</v>
      </c>
      <c r="P2943" t="s">
        <v>2813</v>
      </c>
      <c r="Q2943" t="s">
        <v>20</v>
      </c>
      <c r="AF2943" t="s">
        <v>3762</v>
      </c>
    </row>
    <row r="2944" spans="1:32" x14ac:dyDescent="0.3">
      <c r="A2944" t="s">
        <v>2860</v>
      </c>
      <c r="B2944" t="s">
        <v>55</v>
      </c>
      <c r="C2944" t="str">
        <f t="shared" si="45"/>
        <v>2Ks</v>
      </c>
      <c r="D2944">
        <v>2002</v>
      </c>
      <c r="E2944" t="s">
        <v>37</v>
      </c>
      <c r="F2944" t="s">
        <v>283</v>
      </c>
      <c r="G2944">
        <v>0.34</v>
      </c>
      <c r="H2944">
        <v>0.27</v>
      </c>
      <c r="I2944">
        <v>0</v>
      </c>
      <c r="J2944">
        <v>0.09</v>
      </c>
      <c r="K2944">
        <v>0.7</v>
      </c>
      <c r="L2944">
        <v>90</v>
      </c>
      <c r="M2944">
        <v>33</v>
      </c>
      <c r="N2944">
        <v>8.8000000000000007</v>
      </c>
      <c r="O2944">
        <v>127</v>
      </c>
      <c r="P2944" t="s">
        <v>2154</v>
      </c>
      <c r="Q2944" t="s">
        <v>88</v>
      </c>
      <c r="AF2944" t="s">
        <v>3763</v>
      </c>
    </row>
    <row r="2945" spans="1:32" x14ac:dyDescent="0.3">
      <c r="A2945" t="s">
        <v>737</v>
      </c>
      <c r="B2945" t="s">
        <v>189</v>
      </c>
      <c r="C2945" t="str">
        <f t="shared" si="45"/>
        <v>2Ks</v>
      </c>
      <c r="D2945">
        <v>2002</v>
      </c>
      <c r="E2945" t="s">
        <v>50</v>
      </c>
      <c r="F2945" t="s">
        <v>134</v>
      </c>
      <c r="G2945">
        <v>0.53</v>
      </c>
      <c r="H2945">
        <v>0.14000000000000001</v>
      </c>
      <c r="I2945">
        <v>0</v>
      </c>
      <c r="J2945">
        <v>0.02</v>
      </c>
      <c r="K2945">
        <v>0.69</v>
      </c>
      <c r="L2945">
        <v>77</v>
      </c>
      <c r="M2945">
        <v>14</v>
      </c>
      <c r="N2945">
        <v>8.3000000000000007</v>
      </c>
      <c r="O2945">
        <v>27</v>
      </c>
      <c r="P2945" t="s">
        <v>518</v>
      </c>
      <c r="Q2945" t="s">
        <v>20</v>
      </c>
      <c r="AF2945" t="s">
        <v>3764</v>
      </c>
    </row>
    <row r="2946" spans="1:32" x14ac:dyDescent="0.3">
      <c r="A2946" t="s">
        <v>2913</v>
      </c>
      <c r="B2946" t="s">
        <v>55</v>
      </c>
      <c r="C2946" t="str">
        <f t="shared" si="45"/>
        <v>2Ks</v>
      </c>
      <c r="D2946">
        <v>2002</v>
      </c>
      <c r="E2946" t="s">
        <v>28</v>
      </c>
      <c r="F2946" t="s">
        <v>155</v>
      </c>
      <c r="G2946">
        <v>0.23</v>
      </c>
      <c r="H2946">
        <v>0.18</v>
      </c>
      <c r="I2946">
        <v>0.2</v>
      </c>
      <c r="J2946">
        <v>0.06</v>
      </c>
      <c r="K2946">
        <v>0.68</v>
      </c>
      <c r="L2946">
        <v>76</v>
      </c>
      <c r="M2946">
        <v>24</v>
      </c>
      <c r="N2946">
        <v>8.9</v>
      </c>
      <c r="O2946">
        <v>81</v>
      </c>
      <c r="P2946" t="s">
        <v>1678</v>
      </c>
      <c r="Q2946" t="s">
        <v>88</v>
      </c>
      <c r="AF2946" t="s">
        <v>3765</v>
      </c>
    </row>
    <row r="2947" spans="1:32" x14ac:dyDescent="0.3">
      <c r="A2947" t="s">
        <v>2929</v>
      </c>
      <c r="B2947" t="s">
        <v>55</v>
      </c>
      <c r="C2947" t="str">
        <f t="shared" ref="C2947:C3010" si="46">_xlfn.IFS(D2947&lt;1990,"80s",D2947&lt;2000,"90s",D2947&lt;2010,"2Ks",D2947&lt;2020,"2k10s")</f>
        <v>2Ks</v>
      </c>
      <c r="D2947">
        <v>2002</v>
      </c>
      <c r="E2947" t="s">
        <v>39</v>
      </c>
      <c r="F2947" t="s">
        <v>2930</v>
      </c>
      <c r="G2947">
        <v>0.22</v>
      </c>
      <c r="H2947">
        <v>0.17</v>
      </c>
      <c r="I2947">
        <v>0.23</v>
      </c>
      <c r="J2947">
        <v>0.06</v>
      </c>
      <c r="K2947">
        <v>0.67</v>
      </c>
      <c r="L2947">
        <v>74</v>
      </c>
      <c r="M2947">
        <v>23</v>
      </c>
      <c r="N2947">
        <v>9</v>
      </c>
      <c r="O2947">
        <v>33</v>
      </c>
      <c r="P2947" t="s">
        <v>780</v>
      </c>
      <c r="Q2947" t="s">
        <v>88</v>
      </c>
      <c r="AF2947" t="s">
        <v>3766</v>
      </c>
    </row>
    <row r="2948" spans="1:32" x14ac:dyDescent="0.3">
      <c r="A2948" t="s">
        <v>2966</v>
      </c>
      <c r="B2948" t="s">
        <v>55</v>
      </c>
      <c r="C2948" t="str">
        <f t="shared" si="46"/>
        <v>2Ks</v>
      </c>
      <c r="D2948">
        <v>2002</v>
      </c>
      <c r="E2948" t="s">
        <v>18</v>
      </c>
      <c r="F2948" t="s">
        <v>134</v>
      </c>
      <c r="G2948">
        <v>0.32</v>
      </c>
      <c r="H2948">
        <v>0.25</v>
      </c>
      <c r="I2948">
        <v>0</v>
      </c>
      <c r="J2948">
        <v>0.08</v>
      </c>
      <c r="K2948">
        <v>0.66</v>
      </c>
      <c r="L2948">
        <v>74</v>
      </c>
      <c r="M2948">
        <v>13</v>
      </c>
      <c r="N2948">
        <v>8</v>
      </c>
      <c r="O2948">
        <v>27</v>
      </c>
      <c r="P2948" t="s">
        <v>680</v>
      </c>
      <c r="Q2948" t="s">
        <v>20</v>
      </c>
      <c r="AF2948" t="s">
        <v>3767</v>
      </c>
    </row>
    <row r="2949" spans="1:32" x14ac:dyDescent="0.3">
      <c r="A2949" t="s">
        <v>2986</v>
      </c>
      <c r="B2949" t="s">
        <v>64</v>
      </c>
      <c r="C2949" t="str">
        <f t="shared" si="46"/>
        <v>2Ks</v>
      </c>
      <c r="D2949">
        <v>2002</v>
      </c>
      <c r="E2949" t="s">
        <v>50</v>
      </c>
      <c r="F2949" t="s">
        <v>1595</v>
      </c>
      <c r="G2949">
        <v>0.47</v>
      </c>
      <c r="H2949">
        <v>0.17</v>
      </c>
      <c r="I2949">
        <v>0</v>
      </c>
      <c r="J2949">
        <v>0.01</v>
      </c>
      <c r="K2949">
        <v>0.66</v>
      </c>
      <c r="L2949">
        <v>71</v>
      </c>
      <c r="M2949">
        <v>7</v>
      </c>
      <c r="N2949">
        <v>7.4</v>
      </c>
      <c r="O2949">
        <v>5</v>
      </c>
      <c r="P2949" t="s">
        <v>461</v>
      </c>
      <c r="Q2949" t="s">
        <v>20</v>
      </c>
      <c r="AF2949" t="s">
        <v>3768</v>
      </c>
    </row>
    <row r="2950" spans="1:32" x14ac:dyDescent="0.3">
      <c r="A2950" t="s">
        <v>3008</v>
      </c>
      <c r="B2950" t="s">
        <v>55</v>
      </c>
      <c r="C2950" t="str">
        <f t="shared" si="46"/>
        <v>2Ks</v>
      </c>
      <c r="D2950">
        <v>2002</v>
      </c>
      <c r="E2950" t="s">
        <v>24</v>
      </c>
      <c r="F2950" t="s">
        <v>111</v>
      </c>
      <c r="G2950">
        <v>0.32</v>
      </c>
      <c r="H2950">
        <v>0.25</v>
      </c>
      <c r="I2950">
        <v>0</v>
      </c>
      <c r="J2950">
        <v>0.08</v>
      </c>
      <c r="K2950">
        <v>0.65</v>
      </c>
      <c r="L2950">
        <v>47</v>
      </c>
      <c r="M2950">
        <v>11</v>
      </c>
      <c r="N2950">
        <v>6</v>
      </c>
      <c r="O2950">
        <v>6</v>
      </c>
      <c r="P2950" t="s">
        <v>111</v>
      </c>
      <c r="Q2950" t="s">
        <v>88</v>
      </c>
      <c r="AF2950" t="s">
        <v>3769</v>
      </c>
    </row>
    <row r="2951" spans="1:32" x14ac:dyDescent="0.3">
      <c r="A2951" t="s">
        <v>3023</v>
      </c>
      <c r="B2951" t="s">
        <v>55</v>
      </c>
      <c r="C2951" t="str">
        <f t="shared" si="46"/>
        <v>2Ks</v>
      </c>
      <c r="D2951">
        <v>2002</v>
      </c>
      <c r="E2951" t="s">
        <v>272</v>
      </c>
      <c r="F2951" t="s">
        <v>1201</v>
      </c>
      <c r="G2951">
        <v>0</v>
      </c>
      <c r="H2951">
        <v>0</v>
      </c>
      <c r="I2951">
        <v>0.65</v>
      </c>
      <c r="J2951">
        <v>0</v>
      </c>
      <c r="K2951">
        <v>0.65</v>
      </c>
      <c r="AF2951" t="s">
        <v>3771</v>
      </c>
    </row>
    <row r="2952" spans="1:32" x14ac:dyDescent="0.3">
      <c r="A2952" t="s">
        <v>2860</v>
      </c>
      <c r="B2952" t="s">
        <v>137</v>
      </c>
      <c r="C2952" t="str">
        <f t="shared" si="46"/>
        <v>2Ks</v>
      </c>
      <c r="D2952">
        <v>2002</v>
      </c>
      <c r="E2952" t="s">
        <v>37</v>
      </c>
      <c r="F2952" t="s">
        <v>283</v>
      </c>
      <c r="G2952">
        <v>0.28999999999999998</v>
      </c>
      <c r="H2952">
        <v>0.33</v>
      </c>
      <c r="I2952">
        <v>0</v>
      </c>
      <c r="J2952">
        <v>0.01</v>
      </c>
      <c r="K2952">
        <v>0.64</v>
      </c>
      <c r="L2952">
        <v>88</v>
      </c>
      <c r="M2952">
        <v>20</v>
      </c>
      <c r="N2952">
        <v>7.7</v>
      </c>
      <c r="O2952">
        <v>34</v>
      </c>
      <c r="P2952" t="s">
        <v>2154</v>
      </c>
      <c r="Q2952" t="s">
        <v>88</v>
      </c>
      <c r="AF2952" t="s">
        <v>3772</v>
      </c>
    </row>
    <row r="2953" spans="1:32" x14ac:dyDescent="0.3">
      <c r="A2953" t="s">
        <v>3052</v>
      </c>
      <c r="B2953" t="s">
        <v>64</v>
      </c>
      <c r="C2953" t="str">
        <f t="shared" si="46"/>
        <v>2Ks</v>
      </c>
      <c r="D2953">
        <v>2002</v>
      </c>
      <c r="E2953" t="s">
        <v>34</v>
      </c>
      <c r="F2953" t="s">
        <v>234</v>
      </c>
      <c r="G2953">
        <v>0.46</v>
      </c>
      <c r="H2953">
        <v>0.17</v>
      </c>
      <c r="I2953">
        <v>0</v>
      </c>
      <c r="J2953">
        <v>0.01</v>
      </c>
      <c r="K2953">
        <v>0.64</v>
      </c>
      <c r="L2953">
        <v>78</v>
      </c>
      <c r="M2953">
        <v>10</v>
      </c>
      <c r="N2953" t="s">
        <v>203</v>
      </c>
      <c r="P2953" t="s">
        <v>3053</v>
      </c>
      <c r="Q2953" t="s">
        <v>20</v>
      </c>
      <c r="AF2953" t="s">
        <v>3773</v>
      </c>
    </row>
    <row r="2954" spans="1:32" x14ac:dyDescent="0.3">
      <c r="A2954" t="s">
        <v>514</v>
      </c>
      <c r="B2954" t="s">
        <v>137</v>
      </c>
      <c r="C2954" t="str">
        <f t="shared" si="46"/>
        <v>2Ks</v>
      </c>
      <c r="D2954">
        <v>2002</v>
      </c>
      <c r="E2954" t="s">
        <v>18</v>
      </c>
      <c r="F2954" t="s">
        <v>134</v>
      </c>
      <c r="G2954">
        <v>0.2</v>
      </c>
      <c r="H2954">
        <v>0.4</v>
      </c>
      <c r="I2954">
        <v>0</v>
      </c>
      <c r="J2954">
        <v>0.04</v>
      </c>
      <c r="K2954">
        <v>0.63</v>
      </c>
      <c r="L2954">
        <v>88</v>
      </c>
      <c r="M2954">
        <v>11</v>
      </c>
      <c r="N2954">
        <v>7.7</v>
      </c>
      <c r="O2954">
        <v>11</v>
      </c>
      <c r="P2954" t="s">
        <v>193</v>
      </c>
      <c r="Q2954" t="s">
        <v>20</v>
      </c>
      <c r="AF2954" t="s">
        <v>3774</v>
      </c>
    </row>
    <row r="2955" spans="1:32" x14ac:dyDescent="0.3">
      <c r="A2955" t="s">
        <v>3078</v>
      </c>
      <c r="B2955" t="s">
        <v>55</v>
      </c>
      <c r="C2955" t="str">
        <f t="shared" si="46"/>
        <v>2Ks</v>
      </c>
      <c r="D2955">
        <v>2002</v>
      </c>
      <c r="E2955" t="s">
        <v>1</v>
      </c>
      <c r="F2955" t="s">
        <v>68</v>
      </c>
      <c r="G2955">
        <v>0.12</v>
      </c>
      <c r="H2955">
        <v>0.09</v>
      </c>
      <c r="I2955">
        <v>0.38</v>
      </c>
      <c r="J2955">
        <v>0.03</v>
      </c>
      <c r="K2955">
        <v>0.63</v>
      </c>
      <c r="L2955">
        <v>82</v>
      </c>
      <c r="M2955">
        <v>31</v>
      </c>
      <c r="N2955">
        <v>8.4</v>
      </c>
      <c r="O2955">
        <v>32</v>
      </c>
      <c r="P2955" t="s">
        <v>1178</v>
      </c>
      <c r="Q2955" t="s">
        <v>20</v>
      </c>
      <c r="AF2955" t="s">
        <v>3776</v>
      </c>
    </row>
    <row r="2956" spans="1:32" x14ac:dyDescent="0.3">
      <c r="A2956" t="s">
        <v>371</v>
      </c>
      <c r="B2956" t="s">
        <v>189</v>
      </c>
      <c r="C2956" t="str">
        <f t="shared" si="46"/>
        <v>2Ks</v>
      </c>
      <c r="D2956">
        <v>2002</v>
      </c>
      <c r="E2956" t="s">
        <v>34</v>
      </c>
      <c r="F2956" t="s">
        <v>372</v>
      </c>
      <c r="G2956">
        <v>0.48</v>
      </c>
      <c r="H2956">
        <v>0.13</v>
      </c>
      <c r="I2956">
        <v>0</v>
      </c>
      <c r="J2956">
        <v>0.02</v>
      </c>
      <c r="K2956">
        <v>0.63</v>
      </c>
      <c r="L2956">
        <v>62</v>
      </c>
      <c r="M2956">
        <v>10</v>
      </c>
      <c r="N2956" t="s">
        <v>203</v>
      </c>
      <c r="P2956" t="s">
        <v>373</v>
      </c>
      <c r="Q2956" t="s">
        <v>20</v>
      </c>
      <c r="AF2956" t="s">
        <v>3778</v>
      </c>
    </row>
    <row r="2957" spans="1:32" x14ac:dyDescent="0.3">
      <c r="A2957" t="s">
        <v>3104</v>
      </c>
      <c r="B2957" t="s">
        <v>55</v>
      </c>
      <c r="C2957" t="str">
        <f t="shared" si="46"/>
        <v>2Ks</v>
      </c>
      <c r="D2957">
        <v>2002</v>
      </c>
      <c r="E2957" t="s">
        <v>28</v>
      </c>
      <c r="F2957" t="s">
        <v>111</v>
      </c>
      <c r="G2957">
        <v>0.16</v>
      </c>
      <c r="H2957">
        <v>0.13</v>
      </c>
      <c r="I2957">
        <v>0.28999999999999998</v>
      </c>
      <c r="J2957">
        <v>0.04</v>
      </c>
      <c r="K2957">
        <v>0.62</v>
      </c>
      <c r="L2957">
        <v>78</v>
      </c>
      <c r="M2957">
        <v>30</v>
      </c>
      <c r="N2957">
        <v>8.4</v>
      </c>
      <c r="O2957">
        <v>38</v>
      </c>
      <c r="P2957" t="s">
        <v>3105</v>
      </c>
      <c r="Q2957" t="s">
        <v>88</v>
      </c>
      <c r="AF2957" t="s">
        <v>3779</v>
      </c>
    </row>
    <row r="2958" spans="1:32" x14ac:dyDescent="0.3">
      <c r="A2958" t="s">
        <v>3140</v>
      </c>
      <c r="B2958" t="s">
        <v>137</v>
      </c>
      <c r="C2958" t="str">
        <f t="shared" si="46"/>
        <v>2Ks</v>
      </c>
      <c r="D2958">
        <v>2002</v>
      </c>
      <c r="E2958" t="s">
        <v>18</v>
      </c>
      <c r="F2958" t="s">
        <v>45</v>
      </c>
      <c r="G2958">
        <v>0.46</v>
      </c>
      <c r="H2958">
        <v>0.13</v>
      </c>
      <c r="I2958">
        <v>0</v>
      </c>
      <c r="J2958">
        <v>0.02</v>
      </c>
      <c r="K2958">
        <v>0.61</v>
      </c>
      <c r="L2958">
        <v>72</v>
      </c>
      <c r="M2958">
        <v>25</v>
      </c>
      <c r="N2958">
        <v>8.6</v>
      </c>
      <c r="O2958">
        <v>12</v>
      </c>
      <c r="P2958" t="s">
        <v>45</v>
      </c>
      <c r="Q2958" t="s">
        <v>20</v>
      </c>
      <c r="AF2958" t="s">
        <v>3780</v>
      </c>
    </row>
    <row r="2959" spans="1:32" x14ac:dyDescent="0.3">
      <c r="A2959" t="s">
        <v>3149</v>
      </c>
      <c r="B2959" t="s">
        <v>55</v>
      </c>
      <c r="C2959" t="str">
        <f t="shared" si="46"/>
        <v>2Ks</v>
      </c>
      <c r="D2959">
        <v>2002</v>
      </c>
      <c r="E2959" t="s">
        <v>37</v>
      </c>
      <c r="F2959" t="s">
        <v>1595</v>
      </c>
      <c r="G2959">
        <v>0.3</v>
      </c>
      <c r="H2959">
        <v>0.23</v>
      </c>
      <c r="I2959">
        <v>0</v>
      </c>
      <c r="J2959">
        <v>0.08</v>
      </c>
      <c r="K2959">
        <v>0.61</v>
      </c>
      <c r="L2959">
        <v>72</v>
      </c>
      <c r="M2959">
        <v>20</v>
      </c>
      <c r="N2959">
        <v>8.5</v>
      </c>
      <c r="O2959">
        <v>8</v>
      </c>
      <c r="P2959" t="s">
        <v>3150</v>
      </c>
      <c r="Q2959" t="s">
        <v>88</v>
      </c>
      <c r="AF2959" t="s">
        <v>3781</v>
      </c>
    </row>
    <row r="2960" spans="1:32" x14ac:dyDescent="0.3">
      <c r="A2960" t="s">
        <v>390</v>
      </c>
      <c r="B2960" t="s">
        <v>64</v>
      </c>
      <c r="C2960" t="str">
        <f t="shared" si="46"/>
        <v>2Ks</v>
      </c>
      <c r="D2960">
        <v>2002</v>
      </c>
      <c r="E2960" t="s">
        <v>18</v>
      </c>
      <c r="F2960" t="s">
        <v>134</v>
      </c>
      <c r="G2960">
        <v>0.44</v>
      </c>
      <c r="H2960">
        <v>0.16</v>
      </c>
      <c r="I2960">
        <v>0</v>
      </c>
      <c r="J2960">
        <v>0.01</v>
      </c>
      <c r="K2960">
        <v>0.61</v>
      </c>
      <c r="L2960">
        <v>76</v>
      </c>
      <c r="M2960">
        <v>5</v>
      </c>
      <c r="N2960" t="s">
        <v>203</v>
      </c>
      <c r="P2960" t="s">
        <v>1117</v>
      </c>
      <c r="Q2960" t="s">
        <v>20</v>
      </c>
      <c r="AF2960" t="s">
        <v>3782</v>
      </c>
    </row>
    <row r="2961" spans="1:32" x14ac:dyDescent="0.3">
      <c r="A2961" t="s">
        <v>3176</v>
      </c>
      <c r="B2961" t="s">
        <v>64</v>
      </c>
      <c r="C2961" t="str">
        <f t="shared" si="46"/>
        <v>2Ks</v>
      </c>
      <c r="D2961">
        <v>2002</v>
      </c>
      <c r="E2961" t="s">
        <v>34</v>
      </c>
      <c r="F2961" t="s">
        <v>19</v>
      </c>
      <c r="G2961">
        <v>0.43</v>
      </c>
      <c r="H2961">
        <v>0.16</v>
      </c>
      <c r="I2961">
        <v>0</v>
      </c>
      <c r="J2961">
        <v>0.01</v>
      </c>
      <c r="K2961">
        <v>0.61</v>
      </c>
      <c r="AF2961" t="s">
        <v>3784</v>
      </c>
    </row>
    <row r="2962" spans="1:32" x14ac:dyDescent="0.3">
      <c r="A2962" t="s">
        <v>3200</v>
      </c>
      <c r="B2962" t="s">
        <v>104</v>
      </c>
      <c r="C2962" t="str">
        <f t="shared" si="46"/>
        <v>2Ks</v>
      </c>
      <c r="D2962">
        <v>2002</v>
      </c>
      <c r="E2962" t="s">
        <v>86</v>
      </c>
      <c r="F2962" t="s">
        <v>372</v>
      </c>
      <c r="G2962">
        <v>0</v>
      </c>
      <c r="H2962">
        <v>0</v>
      </c>
      <c r="I2962">
        <v>0.56000000000000005</v>
      </c>
      <c r="J2962">
        <v>0.04</v>
      </c>
      <c r="K2962">
        <v>0.6</v>
      </c>
      <c r="AF2962" t="s">
        <v>3785</v>
      </c>
    </row>
    <row r="2963" spans="1:32" x14ac:dyDescent="0.3">
      <c r="A2963" t="s">
        <v>194</v>
      </c>
      <c r="B2963" t="s">
        <v>189</v>
      </c>
      <c r="C2963" t="str">
        <f t="shared" si="46"/>
        <v>2Ks</v>
      </c>
      <c r="D2963">
        <v>2002</v>
      </c>
      <c r="E2963" t="s">
        <v>37</v>
      </c>
      <c r="F2963" t="s">
        <v>134</v>
      </c>
      <c r="G2963">
        <v>0.46</v>
      </c>
      <c r="H2963">
        <v>0.12</v>
      </c>
      <c r="I2963">
        <v>0</v>
      </c>
      <c r="J2963">
        <v>0.02</v>
      </c>
      <c r="K2963">
        <v>0.59</v>
      </c>
      <c r="L2963">
        <v>80</v>
      </c>
      <c r="M2963">
        <v>16</v>
      </c>
      <c r="N2963">
        <v>7.9</v>
      </c>
      <c r="O2963">
        <v>16</v>
      </c>
      <c r="P2963" t="s">
        <v>3226</v>
      </c>
      <c r="Q2963" t="s">
        <v>88</v>
      </c>
      <c r="AF2963" t="s">
        <v>3786</v>
      </c>
    </row>
    <row r="2964" spans="1:32" x14ac:dyDescent="0.3">
      <c r="A2964" t="s">
        <v>3231</v>
      </c>
      <c r="B2964" t="s">
        <v>55</v>
      </c>
      <c r="C2964" t="str">
        <f t="shared" si="46"/>
        <v>2Ks</v>
      </c>
      <c r="D2964">
        <v>2002</v>
      </c>
      <c r="E2964" t="s">
        <v>18</v>
      </c>
      <c r="F2964" t="s">
        <v>134</v>
      </c>
      <c r="G2964">
        <v>0.21</v>
      </c>
      <c r="H2964">
        <v>0.17</v>
      </c>
      <c r="I2964">
        <v>0.16</v>
      </c>
      <c r="J2964">
        <v>0.06</v>
      </c>
      <c r="K2964">
        <v>0.59</v>
      </c>
      <c r="L2964">
        <v>73</v>
      </c>
      <c r="M2964">
        <v>19</v>
      </c>
      <c r="N2964">
        <v>5.6</v>
      </c>
      <c r="O2964">
        <v>18</v>
      </c>
      <c r="P2964" t="s">
        <v>135</v>
      </c>
      <c r="Q2964" t="s">
        <v>20</v>
      </c>
      <c r="AF2964" t="s">
        <v>3787</v>
      </c>
    </row>
    <row r="2965" spans="1:32" x14ac:dyDescent="0.3">
      <c r="A2965" t="s">
        <v>273</v>
      </c>
      <c r="B2965" t="s">
        <v>189</v>
      </c>
      <c r="C2965" t="str">
        <f t="shared" si="46"/>
        <v>2Ks</v>
      </c>
      <c r="D2965">
        <v>2002</v>
      </c>
      <c r="E2965" t="s">
        <v>1</v>
      </c>
      <c r="F2965" t="s">
        <v>274</v>
      </c>
      <c r="G2965">
        <v>0.46</v>
      </c>
      <c r="H2965">
        <v>0.12</v>
      </c>
      <c r="I2965">
        <v>0</v>
      </c>
      <c r="J2965">
        <v>0.02</v>
      </c>
      <c r="K2965">
        <v>0.59</v>
      </c>
      <c r="L2965">
        <v>62</v>
      </c>
      <c r="M2965">
        <v>11</v>
      </c>
      <c r="N2965">
        <v>7.3</v>
      </c>
      <c r="O2965">
        <v>22</v>
      </c>
      <c r="P2965" t="s">
        <v>255</v>
      </c>
      <c r="Q2965" t="s">
        <v>20</v>
      </c>
      <c r="AF2965" t="s">
        <v>3788</v>
      </c>
    </row>
    <row r="2966" spans="1:32" x14ac:dyDescent="0.3">
      <c r="A2966" t="s">
        <v>3287</v>
      </c>
      <c r="B2966" t="s">
        <v>55</v>
      </c>
      <c r="C2966" t="str">
        <f t="shared" si="46"/>
        <v>2Ks</v>
      </c>
      <c r="D2966">
        <v>2002</v>
      </c>
      <c r="E2966" t="s">
        <v>37</v>
      </c>
      <c r="F2966" t="s">
        <v>234</v>
      </c>
      <c r="G2966">
        <v>0.28000000000000003</v>
      </c>
      <c r="H2966">
        <v>0.22</v>
      </c>
      <c r="I2966">
        <v>0</v>
      </c>
      <c r="J2966">
        <v>7.0000000000000007E-2</v>
      </c>
      <c r="K2966">
        <v>0.57999999999999996</v>
      </c>
      <c r="L2966">
        <v>78</v>
      </c>
      <c r="M2966">
        <v>33</v>
      </c>
      <c r="N2966">
        <v>6.6</v>
      </c>
      <c r="O2966">
        <v>25</v>
      </c>
      <c r="P2966" t="s">
        <v>433</v>
      </c>
      <c r="Q2966" t="s">
        <v>88</v>
      </c>
      <c r="AF2966" t="s">
        <v>3790</v>
      </c>
    </row>
    <row r="2967" spans="1:32" x14ac:dyDescent="0.3">
      <c r="A2967" t="s">
        <v>459</v>
      </c>
      <c r="B2967" t="s">
        <v>189</v>
      </c>
      <c r="C2967" t="str">
        <f t="shared" si="46"/>
        <v>2Ks</v>
      </c>
      <c r="D2967">
        <v>2002</v>
      </c>
      <c r="E2967" t="s">
        <v>18</v>
      </c>
      <c r="F2967" t="s">
        <v>71</v>
      </c>
      <c r="G2967">
        <v>0.45</v>
      </c>
      <c r="H2967">
        <v>0.12</v>
      </c>
      <c r="I2967">
        <v>0</v>
      </c>
      <c r="J2967">
        <v>0.02</v>
      </c>
      <c r="K2967">
        <v>0.57999999999999996</v>
      </c>
      <c r="L2967">
        <v>91</v>
      </c>
      <c r="M2967">
        <v>19</v>
      </c>
      <c r="N2967">
        <v>8.6</v>
      </c>
      <c r="O2967">
        <v>21</v>
      </c>
      <c r="P2967" t="s">
        <v>309</v>
      </c>
      <c r="Q2967" t="s">
        <v>88</v>
      </c>
      <c r="AF2967" t="s">
        <v>3792</v>
      </c>
    </row>
    <row r="2968" spans="1:32" x14ac:dyDescent="0.3">
      <c r="A2968" t="s">
        <v>459</v>
      </c>
      <c r="B2968" t="s">
        <v>64</v>
      </c>
      <c r="C2968" t="str">
        <f t="shared" si="46"/>
        <v>2Ks</v>
      </c>
      <c r="D2968">
        <v>2002</v>
      </c>
      <c r="E2968" t="s">
        <v>18</v>
      </c>
      <c r="F2968" t="s">
        <v>71</v>
      </c>
      <c r="G2968">
        <v>0.41</v>
      </c>
      <c r="H2968">
        <v>0.15</v>
      </c>
      <c r="I2968">
        <v>0</v>
      </c>
      <c r="J2968">
        <v>0.01</v>
      </c>
      <c r="K2968">
        <v>0.56999999999999995</v>
      </c>
      <c r="L2968">
        <v>85</v>
      </c>
      <c r="M2968">
        <v>13</v>
      </c>
      <c r="N2968">
        <v>8.8000000000000007</v>
      </c>
      <c r="O2968">
        <v>4</v>
      </c>
      <c r="P2968" t="s">
        <v>339</v>
      </c>
      <c r="Q2968" t="s">
        <v>20</v>
      </c>
      <c r="AF2968" t="s">
        <v>3793</v>
      </c>
    </row>
    <row r="2969" spans="1:32" x14ac:dyDescent="0.3">
      <c r="A2969" t="s">
        <v>3322</v>
      </c>
      <c r="B2969" t="s">
        <v>55</v>
      </c>
      <c r="C2969" t="str">
        <f t="shared" si="46"/>
        <v>2Ks</v>
      </c>
      <c r="D2969">
        <v>2002</v>
      </c>
      <c r="E2969" t="s">
        <v>34</v>
      </c>
      <c r="F2969" t="s">
        <v>68</v>
      </c>
      <c r="G2969">
        <v>0.28000000000000003</v>
      </c>
      <c r="H2969">
        <v>0.22</v>
      </c>
      <c r="I2969">
        <v>0</v>
      </c>
      <c r="J2969">
        <v>7.0000000000000007E-2</v>
      </c>
      <c r="K2969">
        <v>0.56999999999999995</v>
      </c>
      <c r="N2969" t="s">
        <v>203</v>
      </c>
      <c r="AF2969" t="s">
        <v>3794</v>
      </c>
    </row>
    <row r="2970" spans="1:32" x14ac:dyDescent="0.3">
      <c r="A2970" t="s">
        <v>3324</v>
      </c>
      <c r="B2970" t="s">
        <v>137</v>
      </c>
      <c r="C2970" t="str">
        <f t="shared" si="46"/>
        <v>2Ks</v>
      </c>
      <c r="D2970">
        <v>2002</v>
      </c>
      <c r="E2970" t="s">
        <v>24</v>
      </c>
      <c r="F2970" t="s">
        <v>71</v>
      </c>
      <c r="G2970">
        <v>0.42</v>
      </c>
      <c r="H2970">
        <v>0.11</v>
      </c>
      <c r="I2970">
        <v>0.02</v>
      </c>
      <c r="J2970">
        <v>0.02</v>
      </c>
      <c r="K2970">
        <v>0.56999999999999995</v>
      </c>
      <c r="L2970">
        <v>74</v>
      </c>
      <c r="M2970">
        <v>36</v>
      </c>
      <c r="N2970">
        <v>5.2</v>
      </c>
      <c r="O2970">
        <v>13</v>
      </c>
      <c r="P2970" t="s">
        <v>3325</v>
      </c>
      <c r="Q2970" t="s">
        <v>88</v>
      </c>
      <c r="AF2970" t="s">
        <v>3795</v>
      </c>
    </row>
    <row r="2971" spans="1:32" x14ac:dyDescent="0.3">
      <c r="A2971" t="s">
        <v>3330</v>
      </c>
      <c r="B2971" t="s">
        <v>55</v>
      </c>
      <c r="C2971" t="str">
        <f t="shared" si="46"/>
        <v>2Ks</v>
      </c>
      <c r="D2971">
        <v>2002</v>
      </c>
      <c r="E2971" t="s">
        <v>272</v>
      </c>
      <c r="F2971" t="s">
        <v>372</v>
      </c>
      <c r="G2971">
        <v>0</v>
      </c>
      <c r="H2971">
        <v>0</v>
      </c>
      <c r="I2971">
        <v>0.56999999999999995</v>
      </c>
      <c r="J2971">
        <v>0</v>
      </c>
      <c r="K2971">
        <v>0.56999999999999995</v>
      </c>
      <c r="AF2971" t="s">
        <v>3796</v>
      </c>
    </row>
    <row r="2972" spans="1:32" x14ac:dyDescent="0.3">
      <c r="A2972" t="s">
        <v>3333</v>
      </c>
      <c r="B2972" t="s">
        <v>137</v>
      </c>
      <c r="C2972" t="str">
        <f t="shared" si="46"/>
        <v>2Ks</v>
      </c>
      <c r="D2972">
        <v>2002</v>
      </c>
      <c r="E2972" t="s">
        <v>24</v>
      </c>
      <c r="F2972" t="s">
        <v>45</v>
      </c>
      <c r="G2972">
        <v>0.39</v>
      </c>
      <c r="H2972">
        <v>0.16</v>
      </c>
      <c r="I2972">
        <v>0</v>
      </c>
      <c r="J2972">
        <v>0.02</v>
      </c>
      <c r="K2972">
        <v>0.56999999999999995</v>
      </c>
      <c r="L2972">
        <v>87</v>
      </c>
      <c r="M2972">
        <v>32</v>
      </c>
      <c r="N2972">
        <v>8.3000000000000007</v>
      </c>
      <c r="O2972">
        <v>19</v>
      </c>
      <c r="P2972" t="s">
        <v>2599</v>
      </c>
      <c r="Q2972" t="s">
        <v>20</v>
      </c>
      <c r="AF2972" t="s">
        <v>3797</v>
      </c>
    </row>
    <row r="2973" spans="1:32" x14ac:dyDescent="0.3">
      <c r="A2973" t="s">
        <v>3367</v>
      </c>
      <c r="B2973" t="s">
        <v>64</v>
      </c>
      <c r="C2973" t="str">
        <f t="shared" si="46"/>
        <v>2Ks</v>
      </c>
      <c r="D2973">
        <v>2002</v>
      </c>
      <c r="E2973" t="s">
        <v>18</v>
      </c>
      <c r="F2973" t="s">
        <v>977</v>
      </c>
      <c r="G2973">
        <v>0.4</v>
      </c>
      <c r="H2973">
        <v>0.15</v>
      </c>
      <c r="I2973">
        <v>0</v>
      </c>
      <c r="J2973">
        <v>0.01</v>
      </c>
      <c r="K2973">
        <v>0.56000000000000005</v>
      </c>
      <c r="AF2973" t="s">
        <v>3799</v>
      </c>
    </row>
    <row r="2974" spans="1:32" x14ac:dyDescent="0.3">
      <c r="A2974" t="s">
        <v>3383</v>
      </c>
      <c r="B2974" t="s">
        <v>64</v>
      </c>
      <c r="C2974" t="str">
        <f t="shared" si="46"/>
        <v>2Ks</v>
      </c>
      <c r="D2974">
        <v>2002</v>
      </c>
      <c r="E2974" t="s">
        <v>34</v>
      </c>
      <c r="F2974" t="s">
        <v>274</v>
      </c>
      <c r="G2974">
        <v>0.4</v>
      </c>
      <c r="H2974">
        <v>0.15</v>
      </c>
      <c r="I2974">
        <v>0</v>
      </c>
      <c r="J2974">
        <v>0.01</v>
      </c>
      <c r="K2974">
        <v>0.56000000000000005</v>
      </c>
      <c r="L2974">
        <v>47</v>
      </c>
      <c r="M2974">
        <v>5</v>
      </c>
      <c r="N2974">
        <v>7</v>
      </c>
      <c r="O2974">
        <v>4</v>
      </c>
      <c r="P2974" t="s">
        <v>2599</v>
      </c>
      <c r="Q2974" t="s">
        <v>20</v>
      </c>
      <c r="AF2974" t="s">
        <v>3800</v>
      </c>
    </row>
    <row r="2975" spans="1:32" x14ac:dyDescent="0.3">
      <c r="A2975" t="s">
        <v>3385</v>
      </c>
      <c r="B2975" t="s">
        <v>137</v>
      </c>
      <c r="C2975" t="str">
        <f t="shared" si="46"/>
        <v>2Ks</v>
      </c>
      <c r="D2975">
        <v>2002</v>
      </c>
      <c r="E2975" t="s">
        <v>1</v>
      </c>
      <c r="F2975" t="s">
        <v>45</v>
      </c>
      <c r="G2975">
        <v>0.39</v>
      </c>
      <c r="H2975">
        <v>0.15</v>
      </c>
      <c r="I2975">
        <v>0</v>
      </c>
      <c r="J2975">
        <v>0.02</v>
      </c>
      <c r="K2975">
        <v>0.56000000000000005</v>
      </c>
      <c r="L2975">
        <v>71</v>
      </c>
      <c r="M2975">
        <v>36</v>
      </c>
      <c r="N2975">
        <v>8</v>
      </c>
      <c r="O2975">
        <v>41</v>
      </c>
      <c r="P2975" t="s">
        <v>694</v>
      </c>
      <c r="Q2975" t="s">
        <v>20</v>
      </c>
      <c r="AF2975" t="s">
        <v>3801</v>
      </c>
    </row>
    <row r="2976" spans="1:32" x14ac:dyDescent="0.3">
      <c r="A2976" t="s">
        <v>3415</v>
      </c>
      <c r="B2976" t="s">
        <v>137</v>
      </c>
      <c r="C2976" t="str">
        <f t="shared" si="46"/>
        <v>2Ks</v>
      </c>
      <c r="D2976">
        <v>2002</v>
      </c>
      <c r="E2976" t="s">
        <v>86</v>
      </c>
      <c r="F2976" t="s">
        <v>484</v>
      </c>
      <c r="G2976">
        <v>0.4</v>
      </c>
      <c r="H2976">
        <v>0.13</v>
      </c>
      <c r="I2976">
        <v>0</v>
      </c>
      <c r="J2976">
        <v>0.02</v>
      </c>
      <c r="K2976">
        <v>0.55000000000000004</v>
      </c>
      <c r="L2976">
        <v>68</v>
      </c>
      <c r="M2976">
        <v>33</v>
      </c>
      <c r="N2976">
        <v>6.6</v>
      </c>
      <c r="O2976">
        <v>15</v>
      </c>
      <c r="P2976" t="s">
        <v>3372</v>
      </c>
      <c r="Q2976" t="s">
        <v>88</v>
      </c>
      <c r="AF2976" t="s">
        <v>3802</v>
      </c>
    </row>
    <row r="2977" spans="1:32" x14ac:dyDescent="0.3">
      <c r="A2977" t="s">
        <v>355</v>
      </c>
      <c r="B2977" t="s">
        <v>137</v>
      </c>
      <c r="C2977" t="str">
        <f t="shared" si="46"/>
        <v>2Ks</v>
      </c>
      <c r="D2977">
        <v>2002</v>
      </c>
      <c r="E2977" t="s">
        <v>18</v>
      </c>
      <c r="F2977" t="s">
        <v>71</v>
      </c>
      <c r="G2977">
        <v>0.34</v>
      </c>
      <c r="H2977">
        <v>0.18</v>
      </c>
      <c r="I2977">
        <v>0</v>
      </c>
      <c r="J2977">
        <v>0.02</v>
      </c>
      <c r="K2977">
        <v>0.55000000000000004</v>
      </c>
      <c r="L2977">
        <v>93</v>
      </c>
      <c r="M2977">
        <v>22</v>
      </c>
      <c r="N2977">
        <v>8.4</v>
      </c>
      <c r="O2977">
        <v>17</v>
      </c>
      <c r="P2977" t="s">
        <v>309</v>
      </c>
      <c r="Q2977" t="s">
        <v>88</v>
      </c>
      <c r="AF2977" t="s">
        <v>3803</v>
      </c>
    </row>
    <row r="2978" spans="1:32" x14ac:dyDescent="0.3">
      <c r="A2978" t="s">
        <v>3431</v>
      </c>
      <c r="B2978" t="s">
        <v>64</v>
      </c>
      <c r="C2978" t="str">
        <f t="shared" si="46"/>
        <v>2Ks</v>
      </c>
      <c r="D2978">
        <v>2002</v>
      </c>
      <c r="E2978" t="s">
        <v>1</v>
      </c>
      <c r="F2978" t="s">
        <v>222</v>
      </c>
      <c r="G2978">
        <v>0.22</v>
      </c>
      <c r="H2978">
        <v>0.08</v>
      </c>
      <c r="I2978">
        <v>0.24</v>
      </c>
      <c r="J2978">
        <v>0.01</v>
      </c>
      <c r="K2978">
        <v>0.55000000000000004</v>
      </c>
      <c r="L2978">
        <v>82</v>
      </c>
      <c r="M2978">
        <v>17</v>
      </c>
      <c r="N2978">
        <v>8.9</v>
      </c>
      <c r="O2978">
        <v>31</v>
      </c>
      <c r="P2978" t="s">
        <v>3432</v>
      </c>
      <c r="Q2978" t="s">
        <v>20</v>
      </c>
      <c r="AF2978" t="s">
        <v>3804</v>
      </c>
    </row>
    <row r="2979" spans="1:32" x14ac:dyDescent="0.3">
      <c r="A2979" t="s">
        <v>3443</v>
      </c>
      <c r="B2979" t="s">
        <v>55</v>
      </c>
      <c r="C2979" t="str">
        <f t="shared" si="46"/>
        <v>2Ks</v>
      </c>
      <c r="D2979">
        <v>2002</v>
      </c>
      <c r="E2979" t="s">
        <v>18</v>
      </c>
      <c r="F2979" t="s">
        <v>151</v>
      </c>
      <c r="G2979">
        <v>0</v>
      </c>
      <c r="H2979">
        <v>0</v>
      </c>
      <c r="I2979">
        <v>0.55000000000000004</v>
      </c>
      <c r="J2979">
        <v>0</v>
      </c>
      <c r="K2979">
        <v>0.55000000000000004</v>
      </c>
      <c r="AF2979" t="s">
        <v>3805</v>
      </c>
    </row>
    <row r="2980" spans="1:32" x14ac:dyDescent="0.3">
      <c r="A2980" t="s">
        <v>1617</v>
      </c>
      <c r="B2980" t="s">
        <v>137</v>
      </c>
      <c r="C2980" t="str">
        <f t="shared" si="46"/>
        <v>2Ks</v>
      </c>
      <c r="D2980">
        <v>2002</v>
      </c>
      <c r="E2980" t="s">
        <v>37</v>
      </c>
      <c r="F2980" t="s">
        <v>523</v>
      </c>
      <c r="G2980">
        <v>0.39</v>
      </c>
      <c r="H2980">
        <v>0.14000000000000001</v>
      </c>
      <c r="I2980">
        <v>0</v>
      </c>
      <c r="J2980">
        <v>0.02</v>
      </c>
      <c r="K2980">
        <v>0.55000000000000004</v>
      </c>
      <c r="L2980">
        <v>68</v>
      </c>
      <c r="M2980">
        <v>25</v>
      </c>
      <c r="N2980">
        <v>6.7</v>
      </c>
      <c r="O2980">
        <v>9</v>
      </c>
      <c r="P2980" t="s">
        <v>1618</v>
      </c>
      <c r="Q2980" t="s">
        <v>53</v>
      </c>
      <c r="AF2980" t="s">
        <v>3806</v>
      </c>
    </row>
    <row r="2981" spans="1:32" x14ac:dyDescent="0.3">
      <c r="A2981" t="s">
        <v>3495</v>
      </c>
      <c r="B2981" t="s">
        <v>55</v>
      </c>
      <c r="C2981" t="str">
        <f t="shared" si="46"/>
        <v>2Ks</v>
      </c>
      <c r="D2981">
        <v>2002</v>
      </c>
      <c r="E2981" t="s">
        <v>28</v>
      </c>
      <c r="F2981" t="s">
        <v>350</v>
      </c>
      <c r="G2981">
        <v>0</v>
      </c>
      <c r="H2981">
        <v>0</v>
      </c>
      <c r="I2981">
        <v>0.54</v>
      </c>
      <c r="J2981">
        <v>0</v>
      </c>
      <c r="K2981">
        <v>0.54</v>
      </c>
      <c r="AF2981" t="s">
        <v>3808</v>
      </c>
    </row>
    <row r="2982" spans="1:32" x14ac:dyDescent="0.3">
      <c r="A2982" t="s">
        <v>1782</v>
      </c>
      <c r="B2982" t="s">
        <v>137</v>
      </c>
      <c r="C2982" t="str">
        <f t="shared" si="46"/>
        <v>2Ks</v>
      </c>
      <c r="D2982">
        <v>2002</v>
      </c>
      <c r="E2982" t="s">
        <v>50</v>
      </c>
      <c r="F2982" t="s">
        <v>274</v>
      </c>
      <c r="G2982">
        <v>0.31</v>
      </c>
      <c r="H2982">
        <v>0.19</v>
      </c>
      <c r="I2982">
        <v>0</v>
      </c>
      <c r="J2982">
        <v>0.03</v>
      </c>
      <c r="K2982">
        <v>0.53</v>
      </c>
      <c r="L2982">
        <v>59</v>
      </c>
      <c r="M2982">
        <v>23</v>
      </c>
      <c r="N2982">
        <v>6.6</v>
      </c>
      <c r="O2982">
        <v>10</v>
      </c>
      <c r="P2982" t="s">
        <v>3503</v>
      </c>
      <c r="Q2982" t="s">
        <v>88</v>
      </c>
      <c r="AF2982" t="s">
        <v>3809</v>
      </c>
    </row>
    <row r="2983" spans="1:32" x14ac:dyDescent="0.3">
      <c r="A2983" t="s">
        <v>331</v>
      </c>
      <c r="B2983" t="s">
        <v>189</v>
      </c>
      <c r="C2983" t="str">
        <f t="shared" si="46"/>
        <v>2Ks</v>
      </c>
      <c r="D2983">
        <v>2002</v>
      </c>
      <c r="E2983" t="s">
        <v>50</v>
      </c>
      <c r="F2983" t="s">
        <v>134</v>
      </c>
      <c r="G2983">
        <v>0.41</v>
      </c>
      <c r="H2983">
        <v>0.11</v>
      </c>
      <c r="I2983">
        <v>0</v>
      </c>
      <c r="J2983">
        <v>0.01</v>
      </c>
      <c r="K2983">
        <v>0.53</v>
      </c>
      <c r="L2983">
        <v>82</v>
      </c>
      <c r="M2983">
        <v>13</v>
      </c>
      <c r="N2983">
        <v>8.6999999999999993</v>
      </c>
      <c r="O2983">
        <v>23</v>
      </c>
      <c r="P2983" t="s">
        <v>332</v>
      </c>
      <c r="Q2983" t="s">
        <v>88</v>
      </c>
      <c r="AF2983" t="s">
        <v>3811</v>
      </c>
    </row>
    <row r="2984" spans="1:32" x14ac:dyDescent="0.3">
      <c r="A2984" t="s">
        <v>3101</v>
      </c>
      <c r="B2984" t="s">
        <v>55</v>
      </c>
      <c r="C2984" t="str">
        <f t="shared" si="46"/>
        <v>2Ks</v>
      </c>
      <c r="D2984">
        <v>2002</v>
      </c>
      <c r="E2984" t="s">
        <v>50</v>
      </c>
      <c r="F2984" t="s">
        <v>234</v>
      </c>
      <c r="G2984">
        <v>0.18</v>
      </c>
      <c r="H2984">
        <v>0.14000000000000001</v>
      </c>
      <c r="I2984">
        <v>0.16</v>
      </c>
      <c r="J2984">
        <v>0.05</v>
      </c>
      <c r="K2984">
        <v>0.52</v>
      </c>
      <c r="L2984">
        <v>87</v>
      </c>
      <c r="M2984">
        <v>17</v>
      </c>
      <c r="N2984">
        <v>9</v>
      </c>
      <c r="O2984">
        <v>126</v>
      </c>
      <c r="P2984" t="s">
        <v>235</v>
      </c>
      <c r="Q2984" t="s">
        <v>53</v>
      </c>
      <c r="AF2984" t="s">
        <v>3812</v>
      </c>
    </row>
    <row r="2985" spans="1:32" x14ac:dyDescent="0.3">
      <c r="A2985" t="s">
        <v>1475</v>
      </c>
      <c r="B2985" t="s">
        <v>137</v>
      </c>
      <c r="C2985" t="str">
        <f t="shared" si="46"/>
        <v>2Ks</v>
      </c>
      <c r="D2985">
        <v>2002</v>
      </c>
      <c r="E2985" t="s">
        <v>18</v>
      </c>
      <c r="F2985" t="s">
        <v>134</v>
      </c>
      <c r="G2985">
        <v>0.39</v>
      </c>
      <c r="H2985">
        <v>0.11</v>
      </c>
      <c r="I2985">
        <v>0</v>
      </c>
      <c r="J2985">
        <v>0.02</v>
      </c>
      <c r="K2985">
        <v>0.52</v>
      </c>
      <c r="L2985">
        <v>90</v>
      </c>
      <c r="M2985">
        <v>14</v>
      </c>
      <c r="N2985">
        <v>8.1999999999999993</v>
      </c>
      <c r="O2985">
        <v>15</v>
      </c>
      <c r="P2985" t="s">
        <v>135</v>
      </c>
      <c r="Q2985" t="s">
        <v>20</v>
      </c>
      <c r="AF2985" t="s">
        <v>3813</v>
      </c>
    </row>
    <row r="2986" spans="1:32" x14ac:dyDescent="0.3">
      <c r="A2986" t="s">
        <v>355</v>
      </c>
      <c r="B2986" t="s">
        <v>64</v>
      </c>
      <c r="C2986" t="str">
        <f t="shared" si="46"/>
        <v>2Ks</v>
      </c>
      <c r="D2986">
        <v>2002</v>
      </c>
      <c r="E2986" t="s">
        <v>18</v>
      </c>
      <c r="F2986" t="s">
        <v>71</v>
      </c>
      <c r="G2986">
        <v>0.37</v>
      </c>
      <c r="H2986">
        <v>0.14000000000000001</v>
      </c>
      <c r="I2986">
        <v>0</v>
      </c>
      <c r="J2986">
        <v>0.01</v>
      </c>
      <c r="K2986">
        <v>0.52</v>
      </c>
      <c r="L2986">
        <v>90</v>
      </c>
      <c r="M2986">
        <v>20</v>
      </c>
      <c r="N2986">
        <v>8</v>
      </c>
      <c r="O2986">
        <v>6</v>
      </c>
      <c r="P2986" t="s">
        <v>339</v>
      </c>
      <c r="Q2986" t="s">
        <v>20</v>
      </c>
      <c r="AF2986" t="s">
        <v>3815</v>
      </c>
    </row>
    <row r="2987" spans="1:32" x14ac:dyDescent="0.3">
      <c r="A2987" t="s">
        <v>1601</v>
      </c>
      <c r="B2987" t="s">
        <v>137</v>
      </c>
      <c r="C2987" t="str">
        <f t="shared" si="46"/>
        <v>2Ks</v>
      </c>
      <c r="D2987">
        <v>2002</v>
      </c>
      <c r="E2987" t="s">
        <v>18</v>
      </c>
      <c r="F2987" t="s">
        <v>151</v>
      </c>
      <c r="G2987">
        <v>0.38</v>
      </c>
      <c r="H2987">
        <v>0.11</v>
      </c>
      <c r="I2987">
        <v>0</v>
      </c>
      <c r="J2987">
        <v>0.02</v>
      </c>
      <c r="K2987">
        <v>0.52</v>
      </c>
      <c r="AF2987" t="s">
        <v>3816</v>
      </c>
    </row>
    <row r="2988" spans="1:32" x14ac:dyDescent="0.3">
      <c r="A2988" t="s">
        <v>3622</v>
      </c>
      <c r="B2988" t="s">
        <v>55</v>
      </c>
      <c r="C2988" t="str">
        <f t="shared" si="46"/>
        <v>2Ks</v>
      </c>
      <c r="D2988">
        <v>2002</v>
      </c>
      <c r="E2988" t="s">
        <v>34</v>
      </c>
      <c r="F2988" t="s">
        <v>68</v>
      </c>
      <c r="G2988">
        <v>0.25</v>
      </c>
      <c r="H2988">
        <v>0.2</v>
      </c>
      <c r="I2988">
        <v>0</v>
      </c>
      <c r="J2988">
        <v>7.0000000000000007E-2</v>
      </c>
      <c r="K2988">
        <v>0.52</v>
      </c>
      <c r="AF2988" t="s">
        <v>3817</v>
      </c>
    </row>
    <row r="2989" spans="1:32" x14ac:dyDescent="0.3">
      <c r="A2989" t="s">
        <v>3623</v>
      </c>
      <c r="B2989" t="s">
        <v>55</v>
      </c>
      <c r="C2989" t="str">
        <f t="shared" si="46"/>
        <v>2Ks</v>
      </c>
      <c r="D2989">
        <v>2002</v>
      </c>
      <c r="E2989" t="s">
        <v>50</v>
      </c>
      <c r="F2989" t="s">
        <v>283</v>
      </c>
      <c r="G2989">
        <v>0.13</v>
      </c>
      <c r="H2989">
        <v>0.1</v>
      </c>
      <c r="I2989">
        <v>0.25</v>
      </c>
      <c r="J2989">
        <v>0.03</v>
      </c>
      <c r="K2989">
        <v>0.51</v>
      </c>
      <c r="L2989">
        <v>74</v>
      </c>
      <c r="M2989">
        <v>22</v>
      </c>
      <c r="N2989">
        <v>8.1999999999999993</v>
      </c>
      <c r="O2989">
        <v>19</v>
      </c>
      <c r="P2989" t="s">
        <v>1004</v>
      </c>
      <c r="Q2989" t="s">
        <v>53</v>
      </c>
      <c r="AF2989" t="s">
        <v>3818</v>
      </c>
    </row>
    <row r="2990" spans="1:32" x14ac:dyDescent="0.3">
      <c r="A2990" t="s">
        <v>3632</v>
      </c>
      <c r="B2990" t="s">
        <v>55</v>
      </c>
      <c r="C2990" t="str">
        <f t="shared" si="46"/>
        <v>2Ks</v>
      </c>
      <c r="D2990">
        <v>2002</v>
      </c>
      <c r="E2990" t="s">
        <v>24</v>
      </c>
      <c r="F2990" t="s">
        <v>3633</v>
      </c>
      <c r="G2990">
        <v>0.25</v>
      </c>
      <c r="H2990">
        <v>0.2</v>
      </c>
      <c r="I2990">
        <v>0</v>
      </c>
      <c r="J2990">
        <v>7.0000000000000007E-2</v>
      </c>
      <c r="K2990">
        <v>0.51</v>
      </c>
      <c r="L2990">
        <v>53</v>
      </c>
      <c r="M2990">
        <v>17</v>
      </c>
      <c r="N2990">
        <v>8.4</v>
      </c>
      <c r="O2990">
        <v>8</v>
      </c>
      <c r="P2990" t="s">
        <v>3634</v>
      </c>
      <c r="Q2990" t="s">
        <v>20</v>
      </c>
      <c r="AF2990" t="s">
        <v>3819</v>
      </c>
    </row>
    <row r="2991" spans="1:32" x14ac:dyDescent="0.3">
      <c r="A2991" t="s">
        <v>3653</v>
      </c>
      <c r="B2991" t="s">
        <v>64</v>
      </c>
      <c r="C2991" t="str">
        <f t="shared" si="46"/>
        <v>2Ks</v>
      </c>
      <c r="D2991">
        <v>2002</v>
      </c>
      <c r="E2991" t="s">
        <v>1</v>
      </c>
      <c r="F2991" t="s">
        <v>484</v>
      </c>
      <c r="G2991">
        <v>0.37</v>
      </c>
      <c r="H2991">
        <v>0.14000000000000001</v>
      </c>
      <c r="I2991">
        <v>0</v>
      </c>
      <c r="J2991">
        <v>0.01</v>
      </c>
      <c r="K2991">
        <v>0.51</v>
      </c>
      <c r="L2991">
        <v>62</v>
      </c>
      <c r="M2991">
        <v>4</v>
      </c>
      <c r="N2991">
        <v>8.8000000000000007</v>
      </c>
      <c r="O2991">
        <v>8</v>
      </c>
      <c r="P2991" t="s">
        <v>412</v>
      </c>
      <c r="Q2991" t="s">
        <v>20</v>
      </c>
      <c r="AF2991" t="s">
        <v>3820</v>
      </c>
    </row>
    <row r="2992" spans="1:32" x14ac:dyDescent="0.3">
      <c r="A2992" t="s">
        <v>3666</v>
      </c>
      <c r="B2992" t="s">
        <v>55</v>
      </c>
      <c r="C2992" t="str">
        <f t="shared" si="46"/>
        <v>2Ks</v>
      </c>
      <c r="D2992">
        <v>2002</v>
      </c>
      <c r="E2992" t="s">
        <v>34</v>
      </c>
      <c r="F2992" t="s">
        <v>977</v>
      </c>
      <c r="G2992">
        <v>0.25</v>
      </c>
      <c r="H2992">
        <v>0.19</v>
      </c>
      <c r="I2992">
        <v>0</v>
      </c>
      <c r="J2992">
        <v>0.06</v>
      </c>
      <c r="K2992">
        <v>0.51</v>
      </c>
      <c r="AF2992" t="s">
        <v>3821</v>
      </c>
    </row>
    <row r="2993" spans="1:32" x14ac:dyDescent="0.3">
      <c r="A2993" t="s">
        <v>3684</v>
      </c>
      <c r="B2993" t="s">
        <v>55</v>
      </c>
      <c r="C2993" t="str">
        <f t="shared" si="46"/>
        <v>2Ks</v>
      </c>
      <c r="D2993">
        <v>2002</v>
      </c>
      <c r="E2993" t="s">
        <v>34</v>
      </c>
      <c r="F2993" t="s">
        <v>71</v>
      </c>
      <c r="G2993">
        <v>0.25</v>
      </c>
      <c r="H2993">
        <v>0.19</v>
      </c>
      <c r="I2993">
        <v>0</v>
      </c>
      <c r="J2993">
        <v>0.06</v>
      </c>
      <c r="K2993">
        <v>0.5</v>
      </c>
      <c r="L2993">
        <v>75</v>
      </c>
      <c r="M2993">
        <v>13</v>
      </c>
      <c r="N2993">
        <v>7.7</v>
      </c>
      <c r="O2993">
        <v>6</v>
      </c>
      <c r="P2993" t="s">
        <v>3685</v>
      </c>
      <c r="Q2993" t="s">
        <v>20</v>
      </c>
      <c r="AF2993" t="s">
        <v>3822</v>
      </c>
    </row>
    <row r="2994" spans="1:32" x14ac:dyDescent="0.3">
      <c r="A2994" t="s">
        <v>3695</v>
      </c>
      <c r="B2994" t="s">
        <v>55</v>
      </c>
      <c r="C2994" t="str">
        <f t="shared" si="46"/>
        <v>2Ks</v>
      </c>
      <c r="D2994">
        <v>2002</v>
      </c>
      <c r="E2994" t="s">
        <v>39</v>
      </c>
      <c r="F2994" t="s">
        <v>71</v>
      </c>
      <c r="G2994">
        <v>0.24</v>
      </c>
      <c r="H2994">
        <v>0.19</v>
      </c>
      <c r="I2994">
        <v>0</v>
      </c>
      <c r="J2994">
        <v>0.06</v>
      </c>
      <c r="K2994">
        <v>0.5</v>
      </c>
      <c r="L2994">
        <v>81</v>
      </c>
      <c r="M2994">
        <v>22</v>
      </c>
      <c r="N2994">
        <v>8.3000000000000007</v>
      </c>
      <c r="O2994">
        <v>8</v>
      </c>
      <c r="P2994" t="s">
        <v>254</v>
      </c>
      <c r="Q2994" t="s">
        <v>88</v>
      </c>
      <c r="AF2994" t="s">
        <v>3824</v>
      </c>
    </row>
    <row r="2995" spans="1:32" x14ac:dyDescent="0.3">
      <c r="A2995" t="s">
        <v>3708</v>
      </c>
      <c r="B2995" t="s">
        <v>55</v>
      </c>
      <c r="C2995" t="str">
        <f t="shared" si="46"/>
        <v>2Ks</v>
      </c>
      <c r="D2995">
        <v>2002</v>
      </c>
      <c r="E2995" t="s">
        <v>37</v>
      </c>
      <c r="F2995" t="s">
        <v>254</v>
      </c>
      <c r="G2995">
        <v>0.24</v>
      </c>
      <c r="H2995">
        <v>0.19</v>
      </c>
      <c r="I2995">
        <v>0</v>
      </c>
      <c r="J2995">
        <v>0.06</v>
      </c>
      <c r="K2995">
        <v>0.5</v>
      </c>
      <c r="AF2995" t="s">
        <v>3827</v>
      </c>
    </row>
    <row r="2996" spans="1:32" x14ac:dyDescent="0.3">
      <c r="A2996" t="s">
        <v>3719</v>
      </c>
      <c r="B2996" t="s">
        <v>55</v>
      </c>
      <c r="C2996" t="str">
        <f t="shared" si="46"/>
        <v>2Ks</v>
      </c>
      <c r="D2996">
        <v>2002</v>
      </c>
      <c r="E2996" t="s">
        <v>37</v>
      </c>
      <c r="F2996" t="s">
        <v>977</v>
      </c>
      <c r="G2996">
        <v>0.24</v>
      </c>
      <c r="H2996">
        <v>0.19</v>
      </c>
      <c r="I2996">
        <v>0</v>
      </c>
      <c r="J2996">
        <v>0.06</v>
      </c>
      <c r="K2996">
        <v>0.5</v>
      </c>
      <c r="L2996">
        <v>50</v>
      </c>
      <c r="M2996">
        <v>19</v>
      </c>
      <c r="N2996">
        <v>7.3</v>
      </c>
      <c r="O2996">
        <v>6</v>
      </c>
      <c r="P2996" t="s">
        <v>1644</v>
      </c>
      <c r="Q2996" t="s">
        <v>88</v>
      </c>
      <c r="AF2996" t="s">
        <v>3828</v>
      </c>
    </row>
    <row r="2997" spans="1:32" x14ac:dyDescent="0.3">
      <c r="A2997" t="s">
        <v>3739</v>
      </c>
      <c r="B2997" t="s">
        <v>189</v>
      </c>
      <c r="C2997" t="str">
        <f t="shared" si="46"/>
        <v>2Ks</v>
      </c>
      <c r="D2997">
        <v>2002</v>
      </c>
      <c r="E2997" t="s">
        <v>86</v>
      </c>
      <c r="F2997" t="s">
        <v>484</v>
      </c>
      <c r="G2997">
        <v>0.38</v>
      </c>
      <c r="H2997">
        <v>0.1</v>
      </c>
      <c r="I2997">
        <v>0</v>
      </c>
      <c r="J2997">
        <v>0.01</v>
      </c>
      <c r="K2997">
        <v>0.49</v>
      </c>
      <c r="L2997">
        <v>64</v>
      </c>
      <c r="M2997">
        <v>25</v>
      </c>
      <c r="N2997">
        <v>6.9</v>
      </c>
      <c r="O2997">
        <v>20</v>
      </c>
      <c r="P2997" t="s">
        <v>746</v>
      </c>
      <c r="Q2997" t="s">
        <v>88</v>
      </c>
      <c r="AF2997" t="s">
        <v>3830</v>
      </c>
    </row>
    <row r="2998" spans="1:32" x14ac:dyDescent="0.3">
      <c r="A2998" t="s">
        <v>1388</v>
      </c>
      <c r="B2998" t="s">
        <v>137</v>
      </c>
      <c r="C2998" t="str">
        <f t="shared" si="46"/>
        <v>2Ks</v>
      </c>
      <c r="D2998">
        <v>2002</v>
      </c>
      <c r="E2998" t="s">
        <v>50</v>
      </c>
      <c r="F2998" t="s">
        <v>372</v>
      </c>
      <c r="G2998">
        <v>0.36</v>
      </c>
      <c r="H2998">
        <v>0.11</v>
      </c>
      <c r="I2998">
        <v>0</v>
      </c>
      <c r="J2998">
        <v>0.02</v>
      </c>
      <c r="K2998">
        <v>0.49</v>
      </c>
      <c r="L2998">
        <v>66</v>
      </c>
      <c r="M2998">
        <v>7</v>
      </c>
      <c r="N2998" t="s">
        <v>203</v>
      </c>
      <c r="P2998" t="s">
        <v>181</v>
      </c>
      <c r="Q2998" t="s">
        <v>20</v>
      </c>
      <c r="AF2998" t="s">
        <v>3831</v>
      </c>
    </row>
    <row r="2999" spans="1:32" x14ac:dyDescent="0.3">
      <c r="A2999" t="s">
        <v>3806</v>
      </c>
      <c r="B2999" t="s">
        <v>55</v>
      </c>
      <c r="C2999" t="str">
        <f t="shared" si="46"/>
        <v>2Ks</v>
      </c>
      <c r="D2999">
        <v>2002</v>
      </c>
      <c r="E2999" t="s">
        <v>24</v>
      </c>
      <c r="F2999" t="s">
        <v>3392</v>
      </c>
      <c r="G2999">
        <v>0.23</v>
      </c>
      <c r="H2999">
        <v>0.18</v>
      </c>
      <c r="I2999">
        <v>0</v>
      </c>
      <c r="J2999">
        <v>0.06</v>
      </c>
      <c r="K2999">
        <v>0.48</v>
      </c>
      <c r="L2999">
        <v>80</v>
      </c>
      <c r="M2999">
        <v>10</v>
      </c>
      <c r="N2999">
        <v>9.1</v>
      </c>
      <c r="O2999">
        <v>10</v>
      </c>
      <c r="P2999" t="s">
        <v>3807</v>
      </c>
      <c r="Q2999" t="s">
        <v>20</v>
      </c>
      <c r="AF2999" t="s">
        <v>3832</v>
      </c>
    </row>
    <row r="3000" spans="1:32" x14ac:dyDescent="0.3">
      <c r="A3000" t="s">
        <v>3815</v>
      </c>
      <c r="B3000" t="s">
        <v>55</v>
      </c>
      <c r="C3000" t="str">
        <f t="shared" si="46"/>
        <v>2Ks</v>
      </c>
      <c r="D3000">
        <v>2002</v>
      </c>
      <c r="E3000" t="s">
        <v>86</v>
      </c>
      <c r="F3000" t="s">
        <v>71</v>
      </c>
      <c r="G3000">
        <v>0.23</v>
      </c>
      <c r="H3000">
        <v>0.18</v>
      </c>
      <c r="I3000">
        <v>0</v>
      </c>
      <c r="J3000">
        <v>0.06</v>
      </c>
      <c r="K3000">
        <v>0.47</v>
      </c>
      <c r="L3000">
        <v>61</v>
      </c>
      <c r="M3000">
        <v>19</v>
      </c>
      <c r="N3000">
        <v>8.6999999999999993</v>
      </c>
      <c r="O3000">
        <v>13</v>
      </c>
      <c r="P3000" t="s">
        <v>2784</v>
      </c>
      <c r="Q3000" t="s">
        <v>88</v>
      </c>
      <c r="AF3000" t="s">
        <v>3833</v>
      </c>
    </row>
    <row r="3001" spans="1:32" x14ac:dyDescent="0.3">
      <c r="A3001" t="s">
        <v>3830</v>
      </c>
      <c r="B3001" t="s">
        <v>64</v>
      </c>
      <c r="C3001" t="str">
        <f t="shared" si="46"/>
        <v>2Ks</v>
      </c>
      <c r="D3001">
        <v>2002</v>
      </c>
      <c r="E3001" t="s">
        <v>1</v>
      </c>
      <c r="F3001" t="s">
        <v>19</v>
      </c>
      <c r="G3001">
        <v>0</v>
      </c>
      <c r="H3001">
        <v>0</v>
      </c>
      <c r="I3001">
        <v>0.46</v>
      </c>
      <c r="J3001">
        <v>0.01</v>
      </c>
      <c r="K3001">
        <v>0.47</v>
      </c>
      <c r="AF3001" t="s">
        <v>3835</v>
      </c>
    </row>
    <row r="3002" spans="1:32" x14ac:dyDescent="0.3">
      <c r="A3002" t="s">
        <v>3833</v>
      </c>
      <c r="B3002" t="s">
        <v>55</v>
      </c>
      <c r="C3002" t="str">
        <f t="shared" si="46"/>
        <v>2Ks</v>
      </c>
      <c r="D3002">
        <v>2002</v>
      </c>
      <c r="E3002" t="s">
        <v>24</v>
      </c>
      <c r="F3002" t="s">
        <v>484</v>
      </c>
      <c r="G3002">
        <v>0.23</v>
      </c>
      <c r="H3002">
        <v>0.18</v>
      </c>
      <c r="I3002">
        <v>0</v>
      </c>
      <c r="J3002">
        <v>0.06</v>
      </c>
      <c r="K3002">
        <v>0.47</v>
      </c>
      <c r="L3002">
        <v>54</v>
      </c>
      <c r="M3002">
        <v>7</v>
      </c>
      <c r="N3002">
        <v>7.1</v>
      </c>
      <c r="O3002">
        <v>16</v>
      </c>
      <c r="P3002" t="s">
        <v>3834</v>
      </c>
      <c r="Q3002" t="s">
        <v>20</v>
      </c>
      <c r="AF3002" t="s">
        <v>3837</v>
      </c>
    </row>
    <row r="3003" spans="1:32" x14ac:dyDescent="0.3">
      <c r="A3003" t="s">
        <v>3874</v>
      </c>
      <c r="B3003" t="s">
        <v>55</v>
      </c>
      <c r="C3003" t="str">
        <f t="shared" si="46"/>
        <v>2Ks</v>
      </c>
      <c r="D3003">
        <v>2002</v>
      </c>
      <c r="E3003" t="s">
        <v>18</v>
      </c>
      <c r="F3003" t="s">
        <v>71</v>
      </c>
      <c r="G3003">
        <v>0.23</v>
      </c>
      <c r="H3003">
        <v>0.18</v>
      </c>
      <c r="I3003">
        <v>0</v>
      </c>
      <c r="J3003">
        <v>0.06</v>
      </c>
      <c r="K3003">
        <v>0.46</v>
      </c>
      <c r="L3003">
        <v>76</v>
      </c>
      <c r="M3003">
        <v>22</v>
      </c>
      <c r="N3003">
        <v>9.1</v>
      </c>
      <c r="O3003">
        <v>7</v>
      </c>
      <c r="P3003" t="s">
        <v>807</v>
      </c>
      <c r="Q3003" t="s">
        <v>88</v>
      </c>
      <c r="AF3003" t="s">
        <v>3838</v>
      </c>
    </row>
    <row r="3004" spans="1:32" x14ac:dyDescent="0.3">
      <c r="A3004" t="s">
        <v>3884</v>
      </c>
      <c r="B3004" t="s">
        <v>64</v>
      </c>
      <c r="C3004" t="str">
        <f t="shared" si="46"/>
        <v>2Ks</v>
      </c>
      <c r="D3004">
        <v>2002</v>
      </c>
      <c r="E3004" t="s">
        <v>34</v>
      </c>
      <c r="F3004" t="s">
        <v>977</v>
      </c>
      <c r="G3004">
        <v>0.33</v>
      </c>
      <c r="H3004">
        <v>0.12</v>
      </c>
      <c r="I3004">
        <v>0</v>
      </c>
      <c r="J3004">
        <v>0.01</v>
      </c>
      <c r="K3004">
        <v>0.46</v>
      </c>
      <c r="L3004">
        <v>62</v>
      </c>
      <c r="M3004">
        <v>4</v>
      </c>
      <c r="N3004">
        <v>5.5</v>
      </c>
      <c r="O3004">
        <v>4</v>
      </c>
      <c r="P3004" t="s">
        <v>2288</v>
      </c>
      <c r="Q3004" t="s">
        <v>20</v>
      </c>
      <c r="AF3004" t="s">
        <v>3839</v>
      </c>
    </row>
    <row r="3005" spans="1:32" x14ac:dyDescent="0.3">
      <c r="A3005" t="s">
        <v>3889</v>
      </c>
      <c r="B3005" t="s">
        <v>55</v>
      </c>
      <c r="C3005" t="str">
        <f t="shared" si="46"/>
        <v>2Ks</v>
      </c>
      <c r="D3005">
        <v>2002</v>
      </c>
      <c r="E3005" t="s">
        <v>50</v>
      </c>
      <c r="F3005" t="s">
        <v>3890</v>
      </c>
      <c r="G3005">
        <v>0.2</v>
      </c>
      <c r="H3005">
        <v>0.15</v>
      </c>
      <c r="I3005">
        <v>0.06</v>
      </c>
      <c r="J3005">
        <v>0.05</v>
      </c>
      <c r="K3005">
        <v>0.46</v>
      </c>
      <c r="L3005">
        <v>83</v>
      </c>
      <c r="M3005">
        <v>30</v>
      </c>
      <c r="N3005">
        <v>8.4</v>
      </c>
      <c r="O3005">
        <v>14</v>
      </c>
      <c r="P3005" t="s">
        <v>2061</v>
      </c>
      <c r="Q3005" t="s">
        <v>88</v>
      </c>
      <c r="AF3005" t="s">
        <v>3840</v>
      </c>
    </row>
    <row r="3006" spans="1:32" x14ac:dyDescent="0.3">
      <c r="A3006" t="s">
        <v>3895</v>
      </c>
      <c r="B3006" t="s">
        <v>64</v>
      </c>
      <c r="C3006" t="str">
        <f t="shared" si="46"/>
        <v>2Ks</v>
      </c>
      <c r="D3006">
        <v>2002</v>
      </c>
      <c r="E3006" t="s">
        <v>1</v>
      </c>
      <c r="F3006" t="s">
        <v>71</v>
      </c>
      <c r="G3006">
        <v>0.33</v>
      </c>
      <c r="H3006">
        <v>0.12</v>
      </c>
      <c r="I3006">
        <v>0</v>
      </c>
      <c r="J3006">
        <v>0.01</v>
      </c>
      <c r="K3006">
        <v>0.46</v>
      </c>
      <c r="L3006">
        <v>59</v>
      </c>
      <c r="M3006">
        <v>10</v>
      </c>
      <c r="N3006" t="s">
        <v>203</v>
      </c>
      <c r="P3006" t="s">
        <v>3896</v>
      </c>
      <c r="Q3006" t="s">
        <v>20</v>
      </c>
      <c r="AF3006" t="s">
        <v>3841</v>
      </c>
    </row>
    <row r="3007" spans="1:32" x14ac:dyDescent="0.3">
      <c r="A3007" t="s">
        <v>3905</v>
      </c>
      <c r="B3007" t="s">
        <v>55</v>
      </c>
      <c r="C3007" t="str">
        <f t="shared" si="46"/>
        <v>2Ks</v>
      </c>
      <c r="D3007">
        <v>2002</v>
      </c>
      <c r="E3007" t="s">
        <v>50</v>
      </c>
      <c r="F3007" t="s">
        <v>68</v>
      </c>
      <c r="G3007">
        <v>0.22</v>
      </c>
      <c r="H3007">
        <v>0.18</v>
      </c>
      <c r="I3007">
        <v>0</v>
      </c>
      <c r="J3007">
        <v>0.06</v>
      </c>
      <c r="K3007">
        <v>0.46</v>
      </c>
      <c r="L3007">
        <v>80</v>
      </c>
      <c r="M3007">
        <v>37</v>
      </c>
      <c r="N3007">
        <v>7.9</v>
      </c>
      <c r="O3007">
        <v>29</v>
      </c>
      <c r="P3007" t="s">
        <v>1626</v>
      </c>
      <c r="Q3007" t="s">
        <v>53</v>
      </c>
      <c r="AF3007" t="s">
        <v>3842</v>
      </c>
    </row>
    <row r="3008" spans="1:32" x14ac:dyDescent="0.3">
      <c r="A3008" t="s">
        <v>3913</v>
      </c>
      <c r="B3008" t="s">
        <v>55</v>
      </c>
      <c r="C3008" t="str">
        <f t="shared" si="46"/>
        <v>2Ks</v>
      </c>
      <c r="D3008">
        <v>2002</v>
      </c>
      <c r="E3008" t="s">
        <v>34</v>
      </c>
      <c r="F3008" t="s">
        <v>128</v>
      </c>
      <c r="G3008">
        <v>0</v>
      </c>
      <c r="H3008">
        <v>0</v>
      </c>
      <c r="I3008">
        <v>0.46</v>
      </c>
      <c r="J3008">
        <v>0</v>
      </c>
      <c r="K3008">
        <v>0.46</v>
      </c>
      <c r="AF3008" t="s">
        <v>3843</v>
      </c>
    </row>
    <row r="3009" spans="1:32" x14ac:dyDescent="0.3">
      <c r="A3009" t="s">
        <v>3919</v>
      </c>
      <c r="B3009" t="s">
        <v>55</v>
      </c>
      <c r="C3009" t="str">
        <f t="shared" si="46"/>
        <v>2Ks</v>
      </c>
      <c r="D3009">
        <v>2002</v>
      </c>
      <c r="E3009" t="s">
        <v>28</v>
      </c>
      <c r="F3009" t="s">
        <v>155</v>
      </c>
      <c r="G3009">
        <v>0.14000000000000001</v>
      </c>
      <c r="H3009">
        <v>0.11</v>
      </c>
      <c r="I3009">
        <v>0.17</v>
      </c>
      <c r="J3009">
        <v>0.04</v>
      </c>
      <c r="K3009">
        <v>0.46</v>
      </c>
      <c r="L3009">
        <v>70</v>
      </c>
      <c r="M3009">
        <v>23</v>
      </c>
      <c r="N3009">
        <v>8.6999999999999993</v>
      </c>
      <c r="O3009">
        <v>19</v>
      </c>
      <c r="P3009" t="s">
        <v>1678</v>
      </c>
      <c r="Q3009" t="s">
        <v>88</v>
      </c>
      <c r="AF3009" t="s">
        <v>3844</v>
      </c>
    </row>
    <row r="3010" spans="1:32" x14ac:dyDescent="0.3">
      <c r="A3010" t="s">
        <v>3930</v>
      </c>
      <c r="B3010" t="s">
        <v>189</v>
      </c>
      <c r="C3010" t="str">
        <f t="shared" si="46"/>
        <v>2Ks</v>
      </c>
      <c r="D3010">
        <v>2002</v>
      </c>
      <c r="E3010" t="s">
        <v>28</v>
      </c>
      <c r="F3010" t="s">
        <v>977</v>
      </c>
      <c r="G3010">
        <v>0.23</v>
      </c>
      <c r="H3010">
        <v>0.06</v>
      </c>
      <c r="I3010">
        <v>0.16</v>
      </c>
      <c r="J3010">
        <v>0.01</v>
      </c>
      <c r="K3010">
        <v>0.45</v>
      </c>
      <c r="AF3010" t="s">
        <v>3845</v>
      </c>
    </row>
    <row r="3011" spans="1:32" x14ac:dyDescent="0.3">
      <c r="A3011" t="s">
        <v>3931</v>
      </c>
      <c r="B3011" t="s">
        <v>55</v>
      </c>
      <c r="C3011" t="str">
        <f t="shared" ref="C3011:C3074" si="47">_xlfn.IFS(D3011&lt;1990,"80s",D3011&lt;2000,"90s",D3011&lt;2010,"2Ks",D3011&lt;2020,"2k10s")</f>
        <v>2Ks</v>
      </c>
      <c r="D3011">
        <v>2002</v>
      </c>
      <c r="E3011" t="s">
        <v>50</v>
      </c>
      <c r="F3011" t="s">
        <v>3932</v>
      </c>
      <c r="G3011">
        <v>0.22</v>
      </c>
      <c r="H3011">
        <v>0.17</v>
      </c>
      <c r="I3011">
        <v>0</v>
      </c>
      <c r="J3011">
        <v>0.06</v>
      </c>
      <c r="K3011">
        <v>0.45</v>
      </c>
      <c r="L3011">
        <v>46</v>
      </c>
      <c r="M3011">
        <v>5</v>
      </c>
      <c r="N3011">
        <v>6.8</v>
      </c>
      <c r="O3011">
        <v>5</v>
      </c>
      <c r="P3011" t="s">
        <v>1149</v>
      </c>
      <c r="Q3011" t="s">
        <v>20</v>
      </c>
      <c r="AF3011" t="s">
        <v>3846</v>
      </c>
    </row>
    <row r="3012" spans="1:32" x14ac:dyDescent="0.3">
      <c r="A3012" t="s">
        <v>1291</v>
      </c>
      <c r="B3012" t="s">
        <v>55</v>
      </c>
      <c r="C3012" t="str">
        <f t="shared" si="47"/>
        <v>2Ks</v>
      </c>
      <c r="D3012">
        <v>2002</v>
      </c>
      <c r="E3012" t="s">
        <v>24</v>
      </c>
      <c r="F3012" t="s">
        <v>134</v>
      </c>
      <c r="G3012">
        <v>0.22</v>
      </c>
      <c r="H3012">
        <v>0.17</v>
      </c>
      <c r="I3012">
        <v>0</v>
      </c>
      <c r="J3012">
        <v>0.06</v>
      </c>
      <c r="K3012">
        <v>0.45</v>
      </c>
      <c r="L3012">
        <v>73</v>
      </c>
      <c r="M3012">
        <v>22</v>
      </c>
      <c r="N3012">
        <v>7.7</v>
      </c>
      <c r="O3012">
        <v>6</v>
      </c>
      <c r="P3012" t="s">
        <v>134</v>
      </c>
      <c r="Q3012" t="s">
        <v>88</v>
      </c>
      <c r="AF3012" t="s">
        <v>3847</v>
      </c>
    </row>
    <row r="3013" spans="1:32" x14ac:dyDescent="0.3">
      <c r="A3013" t="s">
        <v>4008</v>
      </c>
      <c r="B3013" t="s">
        <v>55</v>
      </c>
      <c r="C3013" t="str">
        <f t="shared" si="47"/>
        <v>2Ks</v>
      </c>
      <c r="D3013">
        <v>2002</v>
      </c>
      <c r="E3013" t="s">
        <v>101</v>
      </c>
      <c r="F3013" t="s">
        <v>329</v>
      </c>
      <c r="G3013">
        <v>0.22</v>
      </c>
      <c r="H3013">
        <v>0.17</v>
      </c>
      <c r="I3013">
        <v>0</v>
      </c>
      <c r="J3013">
        <v>0.06</v>
      </c>
      <c r="K3013">
        <v>0.44</v>
      </c>
      <c r="L3013">
        <v>78</v>
      </c>
      <c r="M3013">
        <v>27</v>
      </c>
      <c r="N3013">
        <v>7.4</v>
      </c>
      <c r="O3013">
        <v>41</v>
      </c>
      <c r="P3013" t="s">
        <v>4009</v>
      </c>
      <c r="Q3013" t="s">
        <v>53</v>
      </c>
      <c r="AF3013" t="s">
        <v>3848</v>
      </c>
    </row>
    <row r="3014" spans="1:32" x14ac:dyDescent="0.3">
      <c r="A3014" t="s">
        <v>1279</v>
      </c>
      <c r="B3014" t="s">
        <v>137</v>
      </c>
      <c r="C3014" t="str">
        <f t="shared" si="47"/>
        <v>2Ks</v>
      </c>
      <c r="D3014">
        <v>2002</v>
      </c>
      <c r="E3014" t="s">
        <v>18</v>
      </c>
      <c r="F3014" t="s">
        <v>134</v>
      </c>
      <c r="G3014">
        <v>0.35</v>
      </c>
      <c r="H3014">
        <v>0.08</v>
      </c>
      <c r="I3014">
        <v>0</v>
      </c>
      <c r="J3014">
        <v>0.01</v>
      </c>
      <c r="K3014">
        <v>0.44</v>
      </c>
      <c r="L3014">
        <v>88</v>
      </c>
      <c r="M3014">
        <v>14</v>
      </c>
      <c r="N3014">
        <v>8.5</v>
      </c>
      <c r="O3014">
        <v>11</v>
      </c>
      <c r="P3014" t="s">
        <v>135</v>
      </c>
      <c r="Q3014" t="s">
        <v>20</v>
      </c>
      <c r="AF3014" t="s">
        <v>3849</v>
      </c>
    </row>
    <row r="3015" spans="1:32" x14ac:dyDescent="0.3">
      <c r="A3015" t="s">
        <v>4043</v>
      </c>
      <c r="B3015" t="s">
        <v>55</v>
      </c>
      <c r="C3015" t="str">
        <f t="shared" si="47"/>
        <v>2Ks</v>
      </c>
      <c r="D3015">
        <v>2002</v>
      </c>
      <c r="E3015" t="s">
        <v>18</v>
      </c>
      <c r="F3015" t="s">
        <v>234</v>
      </c>
      <c r="G3015">
        <v>0</v>
      </c>
      <c r="H3015">
        <v>0</v>
      </c>
      <c r="I3015">
        <v>0.44</v>
      </c>
      <c r="J3015">
        <v>0</v>
      </c>
      <c r="K3015">
        <v>0.44</v>
      </c>
      <c r="AF3015" t="s">
        <v>3850</v>
      </c>
    </row>
    <row r="3016" spans="1:32" x14ac:dyDescent="0.3">
      <c r="A3016" t="s">
        <v>2860</v>
      </c>
      <c r="B3016" t="s">
        <v>189</v>
      </c>
      <c r="C3016" t="str">
        <f t="shared" si="47"/>
        <v>2Ks</v>
      </c>
      <c r="D3016">
        <v>2002</v>
      </c>
      <c r="E3016" t="s">
        <v>37</v>
      </c>
      <c r="F3016" t="s">
        <v>283</v>
      </c>
      <c r="G3016">
        <v>0.34</v>
      </c>
      <c r="H3016">
        <v>0.09</v>
      </c>
      <c r="I3016">
        <v>0</v>
      </c>
      <c r="J3016">
        <v>0.01</v>
      </c>
      <c r="K3016">
        <v>0.44</v>
      </c>
      <c r="L3016">
        <v>88</v>
      </c>
      <c r="M3016">
        <v>18</v>
      </c>
      <c r="N3016">
        <v>9</v>
      </c>
      <c r="O3016">
        <v>65</v>
      </c>
      <c r="P3016" t="s">
        <v>2154</v>
      </c>
      <c r="Q3016" t="s">
        <v>88</v>
      </c>
      <c r="AF3016" t="s">
        <v>3851</v>
      </c>
    </row>
    <row r="3017" spans="1:32" x14ac:dyDescent="0.3">
      <c r="A3017" t="s">
        <v>4053</v>
      </c>
      <c r="B3017" t="s">
        <v>189</v>
      </c>
      <c r="C3017" t="str">
        <f t="shared" si="47"/>
        <v>2Ks</v>
      </c>
      <c r="D3017">
        <v>2002</v>
      </c>
      <c r="E3017" t="s">
        <v>101</v>
      </c>
      <c r="F3017" t="s">
        <v>19</v>
      </c>
      <c r="G3017">
        <v>0.34</v>
      </c>
      <c r="H3017">
        <v>0.09</v>
      </c>
      <c r="I3017">
        <v>0</v>
      </c>
      <c r="J3017">
        <v>0.01</v>
      </c>
      <c r="K3017">
        <v>0.44</v>
      </c>
      <c r="L3017">
        <v>92</v>
      </c>
      <c r="M3017">
        <v>41</v>
      </c>
      <c r="N3017">
        <v>8.6999999999999993</v>
      </c>
      <c r="O3017">
        <v>173</v>
      </c>
      <c r="P3017" t="s">
        <v>2596</v>
      </c>
      <c r="Q3017" t="s">
        <v>53</v>
      </c>
      <c r="AF3017" t="s">
        <v>3853</v>
      </c>
    </row>
    <row r="3018" spans="1:32" x14ac:dyDescent="0.3">
      <c r="A3018" t="s">
        <v>4067</v>
      </c>
      <c r="B3018" t="s">
        <v>55</v>
      </c>
      <c r="C3018" t="str">
        <f t="shared" si="47"/>
        <v>2Ks</v>
      </c>
      <c r="D3018">
        <v>2002</v>
      </c>
      <c r="E3018" t="s">
        <v>18</v>
      </c>
      <c r="F3018" t="s">
        <v>776</v>
      </c>
      <c r="G3018">
        <v>0.21</v>
      </c>
      <c r="H3018">
        <v>0.17</v>
      </c>
      <c r="I3018">
        <v>0</v>
      </c>
      <c r="J3018">
        <v>0.06</v>
      </c>
      <c r="K3018">
        <v>0.44</v>
      </c>
      <c r="L3018">
        <v>73</v>
      </c>
      <c r="M3018">
        <v>15</v>
      </c>
      <c r="N3018">
        <v>8.6</v>
      </c>
      <c r="O3018">
        <v>5</v>
      </c>
      <c r="P3018" t="s">
        <v>3594</v>
      </c>
      <c r="Q3018" t="s">
        <v>20</v>
      </c>
      <c r="AF3018" t="s">
        <v>3854</v>
      </c>
    </row>
    <row r="3019" spans="1:32" x14ac:dyDescent="0.3">
      <c r="A3019" t="s">
        <v>3695</v>
      </c>
      <c r="B3019" t="s">
        <v>137</v>
      </c>
      <c r="C3019" t="str">
        <f t="shared" si="47"/>
        <v>2Ks</v>
      </c>
      <c r="D3019">
        <v>2002</v>
      </c>
      <c r="E3019" t="s">
        <v>39</v>
      </c>
      <c r="F3019" t="s">
        <v>71</v>
      </c>
      <c r="G3019">
        <v>0.35</v>
      </c>
      <c r="H3019">
        <v>7.0000000000000007E-2</v>
      </c>
      <c r="I3019">
        <v>0</v>
      </c>
      <c r="J3019">
        <v>0.02</v>
      </c>
      <c r="K3019">
        <v>0.44</v>
      </c>
      <c r="L3019">
        <v>78</v>
      </c>
      <c r="M3019">
        <v>22</v>
      </c>
      <c r="N3019">
        <v>5.2</v>
      </c>
      <c r="O3019">
        <v>5</v>
      </c>
      <c r="P3019" t="s">
        <v>2911</v>
      </c>
      <c r="Q3019" t="s">
        <v>88</v>
      </c>
      <c r="AF3019" t="s">
        <v>3855</v>
      </c>
    </row>
    <row r="3020" spans="1:32" x14ac:dyDescent="0.3">
      <c r="A3020" t="s">
        <v>4095</v>
      </c>
      <c r="B3020" t="s">
        <v>64</v>
      </c>
      <c r="C3020" t="str">
        <f t="shared" si="47"/>
        <v>2Ks</v>
      </c>
      <c r="D3020">
        <v>2002</v>
      </c>
      <c r="E3020" t="s">
        <v>1</v>
      </c>
      <c r="F3020" t="s">
        <v>3932</v>
      </c>
      <c r="G3020">
        <v>0.31</v>
      </c>
      <c r="H3020">
        <v>0.11</v>
      </c>
      <c r="I3020">
        <v>0</v>
      </c>
      <c r="J3020">
        <v>0.01</v>
      </c>
      <c r="K3020">
        <v>0.43</v>
      </c>
      <c r="AF3020" t="s">
        <v>3856</v>
      </c>
    </row>
    <row r="3021" spans="1:32" x14ac:dyDescent="0.3">
      <c r="A3021" t="s">
        <v>390</v>
      </c>
      <c r="B3021" t="s">
        <v>189</v>
      </c>
      <c r="C3021" t="str">
        <f t="shared" si="47"/>
        <v>2Ks</v>
      </c>
      <c r="D3021">
        <v>2002</v>
      </c>
      <c r="E3021" t="s">
        <v>18</v>
      </c>
      <c r="F3021" t="s">
        <v>134</v>
      </c>
      <c r="G3021">
        <v>0.33</v>
      </c>
      <c r="H3021">
        <v>0.09</v>
      </c>
      <c r="I3021">
        <v>0</v>
      </c>
      <c r="J3021">
        <v>0.01</v>
      </c>
      <c r="K3021">
        <v>0.43</v>
      </c>
      <c r="L3021">
        <v>92</v>
      </c>
      <c r="M3021">
        <v>13</v>
      </c>
      <c r="N3021">
        <v>8.5</v>
      </c>
      <c r="O3021">
        <v>17</v>
      </c>
      <c r="P3021" t="s">
        <v>135</v>
      </c>
      <c r="Q3021" t="s">
        <v>20</v>
      </c>
      <c r="AF3021" t="s">
        <v>3857</v>
      </c>
    </row>
    <row r="3022" spans="1:32" x14ac:dyDescent="0.3">
      <c r="A3022" t="s">
        <v>3751</v>
      </c>
      <c r="B3022" t="s">
        <v>64</v>
      </c>
      <c r="C3022" t="str">
        <f t="shared" si="47"/>
        <v>2Ks</v>
      </c>
      <c r="D3022">
        <v>2002</v>
      </c>
      <c r="E3022" t="s">
        <v>18</v>
      </c>
      <c r="F3022" t="s">
        <v>155</v>
      </c>
      <c r="G3022">
        <v>0.31</v>
      </c>
      <c r="H3022">
        <v>0.11</v>
      </c>
      <c r="I3022">
        <v>0</v>
      </c>
      <c r="J3022">
        <v>0.01</v>
      </c>
      <c r="K3022">
        <v>0.43</v>
      </c>
      <c r="AF3022" t="s">
        <v>3859</v>
      </c>
    </row>
    <row r="3023" spans="1:32" x14ac:dyDescent="0.3">
      <c r="A3023" t="s">
        <v>679</v>
      </c>
      <c r="B3023" t="s">
        <v>189</v>
      </c>
      <c r="C3023" t="str">
        <f t="shared" si="47"/>
        <v>2Ks</v>
      </c>
      <c r="D3023">
        <v>2002</v>
      </c>
      <c r="E3023" t="s">
        <v>18</v>
      </c>
      <c r="F3023" t="s">
        <v>134</v>
      </c>
      <c r="G3023">
        <v>0.33</v>
      </c>
      <c r="H3023">
        <v>0.09</v>
      </c>
      <c r="I3023">
        <v>0</v>
      </c>
      <c r="J3023">
        <v>0.01</v>
      </c>
      <c r="K3023">
        <v>0.42</v>
      </c>
      <c r="L3023">
        <v>88</v>
      </c>
      <c r="M3023">
        <v>15</v>
      </c>
      <c r="N3023">
        <v>8.6</v>
      </c>
      <c r="O3023">
        <v>7</v>
      </c>
      <c r="P3023" t="s">
        <v>135</v>
      </c>
      <c r="Q3023" t="s">
        <v>20</v>
      </c>
      <c r="AF3023" t="s">
        <v>3860</v>
      </c>
    </row>
    <row r="3024" spans="1:32" x14ac:dyDescent="0.3">
      <c r="A3024" t="s">
        <v>4163</v>
      </c>
      <c r="B3024" t="s">
        <v>55</v>
      </c>
      <c r="C3024" t="str">
        <f t="shared" si="47"/>
        <v>2Ks</v>
      </c>
      <c r="D3024">
        <v>2002</v>
      </c>
      <c r="E3024" t="s">
        <v>50</v>
      </c>
      <c r="F3024" t="s">
        <v>155</v>
      </c>
      <c r="G3024">
        <v>0.21</v>
      </c>
      <c r="H3024">
        <v>0.16</v>
      </c>
      <c r="I3024">
        <v>0</v>
      </c>
      <c r="J3024">
        <v>0.05</v>
      </c>
      <c r="K3024">
        <v>0.42</v>
      </c>
      <c r="L3024">
        <v>64</v>
      </c>
      <c r="M3024">
        <v>22</v>
      </c>
      <c r="N3024">
        <v>7.2</v>
      </c>
      <c r="O3024">
        <v>9</v>
      </c>
      <c r="P3024" t="s">
        <v>155</v>
      </c>
      <c r="Q3024" t="s">
        <v>20</v>
      </c>
      <c r="AF3024" t="s">
        <v>3861</v>
      </c>
    </row>
    <row r="3025" spans="1:32" x14ac:dyDescent="0.3">
      <c r="A3025" t="s">
        <v>1573</v>
      </c>
      <c r="B3025" t="s">
        <v>137</v>
      </c>
      <c r="C3025" t="str">
        <f t="shared" si="47"/>
        <v>2Ks</v>
      </c>
      <c r="D3025">
        <v>2002</v>
      </c>
      <c r="E3025" t="s">
        <v>24</v>
      </c>
      <c r="F3025" t="s">
        <v>155</v>
      </c>
      <c r="G3025">
        <v>0.35</v>
      </c>
      <c r="H3025">
        <v>0.05</v>
      </c>
      <c r="I3025">
        <v>0</v>
      </c>
      <c r="J3025">
        <v>0.02</v>
      </c>
      <c r="K3025">
        <v>0.42</v>
      </c>
      <c r="L3025">
        <v>71</v>
      </c>
      <c r="M3025">
        <v>16</v>
      </c>
      <c r="N3025">
        <v>8.6999999999999993</v>
      </c>
      <c r="O3025">
        <v>10</v>
      </c>
      <c r="P3025" t="s">
        <v>1574</v>
      </c>
      <c r="Q3025" t="s">
        <v>88</v>
      </c>
      <c r="AF3025" t="s">
        <v>3862</v>
      </c>
    </row>
    <row r="3026" spans="1:32" x14ac:dyDescent="0.3">
      <c r="A3026" t="s">
        <v>4192</v>
      </c>
      <c r="B3026" t="s">
        <v>55</v>
      </c>
      <c r="C3026" t="str">
        <f t="shared" si="47"/>
        <v>2Ks</v>
      </c>
      <c r="D3026">
        <v>2002</v>
      </c>
      <c r="E3026" t="s">
        <v>37</v>
      </c>
      <c r="F3026" t="s">
        <v>274</v>
      </c>
      <c r="G3026">
        <v>0.2</v>
      </c>
      <c r="H3026">
        <v>0.16</v>
      </c>
      <c r="I3026">
        <v>0</v>
      </c>
      <c r="J3026">
        <v>0.05</v>
      </c>
      <c r="K3026">
        <v>0.42</v>
      </c>
      <c r="L3026">
        <v>75</v>
      </c>
      <c r="M3026">
        <v>18</v>
      </c>
      <c r="N3026">
        <v>8.5</v>
      </c>
      <c r="O3026">
        <v>26</v>
      </c>
      <c r="P3026" t="s">
        <v>1170</v>
      </c>
      <c r="Q3026" t="s">
        <v>53</v>
      </c>
      <c r="AF3026" t="s">
        <v>3863</v>
      </c>
    </row>
    <row r="3027" spans="1:32" x14ac:dyDescent="0.3">
      <c r="A3027" t="s">
        <v>4196</v>
      </c>
      <c r="B3027" t="s">
        <v>55</v>
      </c>
      <c r="C3027" t="str">
        <f t="shared" si="47"/>
        <v>2Ks</v>
      </c>
      <c r="D3027">
        <v>2002</v>
      </c>
      <c r="E3027" t="s">
        <v>1</v>
      </c>
      <c r="F3027" t="s">
        <v>484</v>
      </c>
      <c r="G3027">
        <v>0.2</v>
      </c>
      <c r="H3027">
        <v>0.16</v>
      </c>
      <c r="I3027">
        <v>0</v>
      </c>
      <c r="J3027">
        <v>0.05</v>
      </c>
      <c r="K3027">
        <v>0.41</v>
      </c>
      <c r="N3027">
        <v>5.8</v>
      </c>
      <c r="O3027">
        <v>5</v>
      </c>
      <c r="P3027" t="s">
        <v>484</v>
      </c>
      <c r="Q3027" t="s">
        <v>20</v>
      </c>
      <c r="AF3027" t="s">
        <v>3864</v>
      </c>
    </row>
    <row r="3028" spans="1:32" x14ac:dyDescent="0.3">
      <c r="A3028" t="s">
        <v>4257</v>
      </c>
      <c r="B3028" t="s">
        <v>55</v>
      </c>
      <c r="C3028" t="str">
        <f t="shared" si="47"/>
        <v>2Ks</v>
      </c>
      <c r="D3028">
        <v>2002</v>
      </c>
      <c r="E3028" t="s">
        <v>101</v>
      </c>
      <c r="F3028" t="s">
        <v>68</v>
      </c>
      <c r="G3028">
        <v>0</v>
      </c>
      <c r="H3028">
        <v>0</v>
      </c>
      <c r="I3028">
        <v>0.41</v>
      </c>
      <c r="J3028">
        <v>0</v>
      </c>
      <c r="K3028">
        <v>0.41</v>
      </c>
      <c r="AF3028" t="s">
        <v>3865</v>
      </c>
    </row>
    <row r="3029" spans="1:32" x14ac:dyDescent="0.3">
      <c r="A3029" t="s">
        <v>4261</v>
      </c>
      <c r="B3029" t="s">
        <v>55</v>
      </c>
      <c r="C3029" t="str">
        <f t="shared" si="47"/>
        <v>2Ks</v>
      </c>
      <c r="D3029">
        <v>2002</v>
      </c>
      <c r="E3029" t="s">
        <v>50</v>
      </c>
      <c r="F3029" t="s">
        <v>155</v>
      </c>
      <c r="G3029">
        <v>0.2</v>
      </c>
      <c r="H3029">
        <v>0.16</v>
      </c>
      <c r="I3029">
        <v>0</v>
      </c>
      <c r="J3029">
        <v>0.05</v>
      </c>
      <c r="K3029">
        <v>0.41</v>
      </c>
      <c r="L3029">
        <v>58</v>
      </c>
      <c r="M3029">
        <v>17</v>
      </c>
      <c r="N3029">
        <v>5.7</v>
      </c>
      <c r="O3029">
        <v>18</v>
      </c>
      <c r="P3029" t="s">
        <v>1244</v>
      </c>
      <c r="Q3029" t="s">
        <v>88</v>
      </c>
      <c r="AF3029" t="s">
        <v>3866</v>
      </c>
    </row>
    <row r="3030" spans="1:32" x14ac:dyDescent="0.3">
      <c r="A3030" t="s">
        <v>775</v>
      </c>
      <c r="B3030" t="s">
        <v>189</v>
      </c>
      <c r="C3030" t="str">
        <f t="shared" si="47"/>
        <v>2Ks</v>
      </c>
      <c r="D3030">
        <v>2002</v>
      </c>
      <c r="E3030" t="s">
        <v>86</v>
      </c>
      <c r="F3030" t="s">
        <v>776</v>
      </c>
      <c r="G3030">
        <v>0.31</v>
      </c>
      <c r="H3030">
        <v>0.08</v>
      </c>
      <c r="I3030">
        <v>0</v>
      </c>
      <c r="J3030">
        <v>0.01</v>
      </c>
      <c r="K3030">
        <v>0.41</v>
      </c>
      <c r="L3030">
        <v>81</v>
      </c>
      <c r="M3030">
        <v>20</v>
      </c>
      <c r="N3030">
        <v>8.6999999999999993</v>
      </c>
      <c r="O3030">
        <v>43</v>
      </c>
      <c r="P3030" t="s">
        <v>777</v>
      </c>
      <c r="Q3030" t="s">
        <v>53</v>
      </c>
      <c r="AF3030" t="s">
        <v>3867</v>
      </c>
    </row>
    <row r="3031" spans="1:32" x14ac:dyDescent="0.3">
      <c r="A3031" t="s">
        <v>4291</v>
      </c>
      <c r="B3031" t="s">
        <v>55</v>
      </c>
      <c r="C3031" t="str">
        <f t="shared" si="47"/>
        <v>2Ks</v>
      </c>
      <c r="D3031">
        <v>2002</v>
      </c>
      <c r="E3031" t="s">
        <v>50</v>
      </c>
      <c r="F3031" t="s">
        <v>71</v>
      </c>
      <c r="G3031">
        <v>0.2</v>
      </c>
      <c r="H3031">
        <v>0.15</v>
      </c>
      <c r="I3031">
        <v>0</v>
      </c>
      <c r="J3031">
        <v>0.05</v>
      </c>
      <c r="K3031">
        <v>0.41</v>
      </c>
      <c r="L3031">
        <v>50</v>
      </c>
      <c r="M3031">
        <v>26</v>
      </c>
      <c r="N3031">
        <v>5</v>
      </c>
      <c r="O3031">
        <v>14</v>
      </c>
      <c r="P3031" t="s">
        <v>77</v>
      </c>
      <c r="Q3031" t="s">
        <v>88</v>
      </c>
      <c r="AF3031" t="s">
        <v>3868</v>
      </c>
    </row>
    <row r="3032" spans="1:32" x14ac:dyDescent="0.3">
      <c r="A3032" t="s">
        <v>2047</v>
      </c>
      <c r="B3032" t="s">
        <v>55</v>
      </c>
      <c r="C3032" t="str">
        <f t="shared" si="47"/>
        <v>2Ks</v>
      </c>
      <c r="D3032">
        <v>2002</v>
      </c>
      <c r="E3032" t="s">
        <v>34</v>
      </c>
      <c r="F3032" t="s">
        <v>776</v>
      </c>
      <c r="G3032">
        <v>0.2</v>
      </c>
      <c r="H3032">
        <v>0.15</v>
      </c>
      <c r="I3032">
        <v>0</v>
      </c>
      <c r="J3032">
        <v>0.05</v>
      </c>
      <c r="K3032">
        <v>0.4</v>
      </c>
      <c r="L3032">
        <v>73</v>
      </c>
      <c r="M3032">
        <v>24</v>
      </c>
      <c r="N3032">
        <v>7.8</v>
      </c>
      <c r="O3032">
        <v>6</v>
      </c>
      <c r="P3032" t="s">
        <v>3718</v>
      </c>
      <c r="Q3032" t="s">
        <v>88</v>
      </c>
      <c r="AF3032" t="s">
        <v>3869</v>
      </c>
    </row>
    <row r="3033" spans="1:32" x14ac:dyDescent="0.3">
      <c r="A3033" t="s">
        <v>3708</v>
      </c>
      <c r="B3033" t="s">
        <v>189</v>
      </c>
      <c r="C3033" t="str">
        <f t="shared" si="47"/>
        <v>2Ks</v>
      </c>
      <c r="D3033">
        <v>2002</v>
      </c>
      <c r="E3033" t="s">
        <v>37</v>
      </c>
      <c r="F3033" t="s">
        <v>71</v>
      </c>
      <c r="G3033">
        <v>0.31</v>
      </c>
      <c r="H3033">
        <v>0.08</v>
      </c>
      <c r="I3033">
        <v>0</v>
      </c>
      <c r="J3033">
        <v>0.01</v>
      </c>
      <c r="K3033">
        <v>0.4</v>
      </c>
      <c r="AF3033" t="s">
        <v>3870</v>
      </c>
    </row>
    <row r="3034" spans="1:32" x14ac:dyDescent="0.3">
      <c r="A3034" t="s">
        <v>4376</v>
      </c>
      <c r="B3034" t="s">
        <v>55</v>
      </c>
      <c r="C3034" t="str">
        <f t="shared" si="47"/>
        <v>2Ks</v>
      </c>
      <c r="D3034">
        <v>2002</v>
      </c>
      <c r="E3034" t="s">
        <v>37</v>
      </c>
      <c r="F3034" t="s">
        <v>372</v>
      </c>
      <c r="G3034">
        <v>0</v>
      </c>
      <c r="H3034">
        <v>0</v>
      </c>
      <c r="I3034">
        <v>0.39</v>
      </c>
      <c r="J3034">
        <v>0</v>
      </c>
      <c r="K3034">
        <v>0.39</v>
      </c>
      <c r="AF3034" t="s">
        <v>3871</v>
      </c>
    </row>
    <row r="3035" spans="1:32" x14ac:dyDescent="0.3">
      <c r="A3035" t="s">
        <v>4381</v>
      </c>
      <c r="B3035" t="s">
        <v>137</v>
      </c>
      <c r="C3035" t="str">
        <f t="shared" si="47"/>
        <v>2Ks</v>
      </c>
      <c r="D3035">
        <v>2002</v>
      </c>
      <c r="E3035" t="s">
        <v>37</v>
      </c>
      <c r="F3035" t="s">
        <v>151</v>
      </c>
      <c r="G3035">
        <v>0.28999999999999998</v>
      </c>
      <c r="H3035">
        <v>0.08</v>
      </c>
      <c r="I3035">
        <v>0</v>
      </c>
      <c r="J3035">
        <v>0.01</v>
      </c>
      <c r="K3035">
        <v>0.39</v>
      </c>
      <c r="L3035">
        <v>72</v>
      </c>
      <c r="M3035">
        <v>30</v>
      </c>
      <c r="N3035">
        <v>7.3</v>
      </c>
      <c r="O3035">
        <v>9</v>
      </c>
      <c r="P3035" t="s">
        <v>4382</v>
      </c>
      <c r="Q3035" t="s">
        <v>53</v>
      </c>
      <c r="AF3035" t="s">
        <v>3872</v>
      </c>
    </row>
    <row r="3036" spans="1:32" x14ac:dyDescent="0.3">
      <c r="A3036" t="s">
        <v>4385</v>
      </c>
      <c r="B3036" t="s">
        <v>64</v>
      </c>
      <c r="C3036" t="str">
        <f t="shared" si="47"/>
        <v>2Ks</v>
      </c>
      <c r="D3036">
        <v>2002</v>
      </c>
      <c r="E3036" t="s">
        <v>28</v>
      </c>
      <c r="F3036" t="s">
        <v>19</v>
      </c>
      <c r="G3036">
        <v>0</v>
      </c>
      <c r="H3036">
        <v>0</v>
      </c>
      <c r="I3036">
        <v>0.39</v>
      </c>
      <c r="J3036">
        <v>0</v>
      </c>
      <c r="K3036">
        <v>0.39</v>
      </c>
      <c r="AF3036" t="s">
        <v>3874</v>
      </c>
    </row>
    <row r="3037" spans="1:32" x14ac:dyDescent="0.3">
      <c r="A3037" t="s">
        <v>4408</v>
      </c>
      <c r="B3037" t="s">
        <v>55</v>
      </c>
      <c r="C3037" t="str">
        <f t="shared" si="47"/>
        <v>2Ks</v>
      </c>
      <c r="D3037">
        <v>2002</v>
      </c>
      <c r="E3037" t="s">
        <v>50</v>
      </c>
      <c r="F3037" t="s">
        <v>283</v>
      </c>
      <c r="G3037">
        <v>0.19</v>
      </c>
      <c r="H3037">
        <v>0.15</v>
      </c>
      <c r="I3037">
        <v>0</v>
      </c>
      <c r="J3037">
        <v>0.05</v>
      </c>
      <c r="K3037">
        <v>0.39</v>
      </c>
      <c r="L3037">
        <v>67</v>
      </c>
      <c r="M3037">
        <v>18</v>
      </c>
      <c r="N3037">
        <v>8.8000000000000007</v>
      </c>
      <c r="O3037">
        <v>19</v>
      </c>
      <c r="P3037" t="s">
        <v>1538</v>
      </c>
      <c r="Q3037" t="s">
        <v>53</v>
      </c>
      <c r="AF3037" t="s">
        <v>3875</v>
      </c>
    </row>
    <row r="3038" spans="1:32" x14ac:dyDescent="0.3">
      <c r="A3038" t="s">
        <v>4420</v>
      </c>
      <c r="B3038" t="s">
        <v>55</v>
      </c>
      <c r="C3038" t="str">
        <f t="shared" si="47"/>
        <v>2Ks</v>
      </c>
      <c r="D3038">
        <v>2002</v>
      </c>
      <c r="E3038" t="s">
        <v>24</v>
      </c>
      <c r="F3038" t="s">
        <v>222</v>
      </c>
      <c r="G3038">
        <v>0.19</v>
      </c>
      <c r="H3038">
        <v>0.15</v>
      </c>
      <c r="I3038">
        <v>0</v>
      </c>
      <c r="J3038">
        <v>0.05</v>
      </c>
      <c r="K3038">
        <v>0.39</v>
      </c>
      <c r="L3038">
        <v>66</v>
      </c>
      <c r="M3038">
        <v>20</v>
      </c>
      <c r="N3038">
        <v>7.5</v>
      </c>
      <c r="O3038">
        <v>13</v>
      </c>
      <c r="P3038" t="s">
        <v>222</v>
      </c>
      <c r="Q3038" t="s">
        <v>20</v>
      </c>
      <c r="AF3038" t="s">
        <v>3876</v>
      </c>
    </row>
    <row r="3039" spans="1:32" x14ac:dyDescent="0.3">
      <c r="A3039" t="s">
        <v>1617</v>
      </c>
      <c r="B3039" t="s">
        <v>189</v>
      </c>
      <c r="C3039" t="str">
        <f t="shared" si="47"/>
        <v>2Ks</v>
      </c>
      <c r="D3039">
        <v>2002</v>
      </c>
      <c r="E3039" t="s">
        <v>37</v>
      </c>
      <c r="F3039" t="s">
        <v>523</v>
      </c>
      <c r="G3039">
        <v>0.3</v>
      </c>
      <c r="H3039">
        <v>0.08</v>
      </c>
      <c r="I3039">
        <v>0</v>
      </c>
      <c r="J3039">
        <v>0.01</v>
      </c>
      <c r="K3039">
        <v>0.38</v>
      </c>
      <c r="L3039">
        <v>70</v>
      </c>
      <c r="M3039">
        <v>19</v>
      </c>
      <c r="N3039">
        <v>7</v>
      </c>
      <c r="O3039">
        <v>21</v>
      </c>
      <c r="P3039" t="s">
        <v>1618</v>
      </c>
      <c r="Q3039" t="s">
        <v>53</v>
      </c>
      <c r="AF3039" t="s">
        <v>3877</v>
      </c>
    </row>
    <row r="3040" spans="1:32" x14ac:dyDescent="0.3">
      <c r="A3040" t="s">
        <v>4453</v>
      </c>
      <c r="B3040" t="s">
        <v>55</v>
      </c>
      <c r="C3040" t="str">
        <f t="shared" si="47"/>
        <v>2Ks</v>
      </c>
      <c r="D3040">
        <v>2002</v>
      </c>
      <c r="E3040" t="s">
        <v>272</v>
      </c>
      <c r="F3040" t="s">
        <v>372</v>
      </c>
      <c r="G3040">
        <v>0</v>
      </c>
      <c r="H3040">
        <v>0</v>
      </c>
      <c r="I3040">
        <v>0.38</v>
      </c>
      <c r="J3040">
        <v>0</v>
      </c>
      <c r="K3040">
        <v>0.38</v>
      </c>
      <c r="AF3040" t="s">
        <v>3879</v>
      </c>
    </row>
    <row r="3041" spans="1:32" x14ac:dyDescent="0.3">
      <c r="A3041" t="s">
        <v>4454</v>
      </c>
      <c r="B3041" t="s">
        <v>64</v>
      </c>
      <c r="C3041" t="str">
        <f t="shared" si="47"/>
        <v>2Ks</v>
      </c>
      <c r="D3041">
        <v>2002</v>
      </c>
      <c r="E3041" t="s">
        <v>50</v>
      </c>
      <c r="F3041" t="s">
        <v>111</v>
      </c>
      <c r="G3041">
        <v>0.27</v>
      </c>
      <c r="H3041">
        <v>0.1</v>
      </c>
      <c r="I3041">
        <v>0</v>
      </c>
      <c r="J3041">
        <v>0.01</v>
      </c>
      <c r="K3041">
        <v>0.38</v>
      </c>
      <c r="L3041">
        <v>47</v>
      </c>
      <c r="M3041">
        <v>11</v>
      </c>
      <c r="N3041" t="s">
        <v>203</v>
      </c>
      <c r="P3041" t="s">
        <v>1241</v>
      </c>
      <c r="Q3041" t="s">
        <v>20</v>
      </c>
      <c r="AF3041" t="s">
        <v>3880</v>
      </c>
    </row>
    <row r="3042" spans="1:32" x14ac:dyDescent="0.3">
      <c r="A3042" t="s">
        <v>4455</v>
      </c>
      <c r="B3042" t="s">
        <v>55</v>
      </c>
      <c r="C3042" t="str">
        <f t="shared" si="47"/>
        <v>2Ks</v>
      </c>
      <c r="D3042">
        <v>2002</v>
      </c>
      <c r="E3042" t="s">
        <v>50</v>
      </c>
      <c r="F3042" t="s">
        <v>151</v>
      </c>
      <c r="G3042">
        <v>0.19</v>
      </c>
      <c r="H3042">
        <v>0.15</v>
      </c>
      <c r="I3042">
        <v>0</v>
      </c>
      <c r="J3042">
        <v>0.05</v>
      </c>
      <c r="K3042">
        <v>0.38</v>
      </c>
      <c r="L3042">
        <v>74</v>
      </c>
      <c r="M3042">
        <v>24</v>
      </c>
      <c r="N3042">
        <v>7.8</v>
      </c>
      <c r="O3042">
        <v>19</v>
      </c>
      <c r="P3042" t="s">
        <v>4456</v>
      </c>
      <c r="Q3042" t="s">
        <v>53</v>
      </c>
      <c r="AF3042" t="s">
        <v>3881</v>
      </c>
    </row>
    <row r="3043" spans="1:32" x14ac:dyDescent="0.3">
      <c r="A3043" t="s">
        <v>4476</v>
      </c>
      <c r="B3043" t="s">
        <v>55</v>
      </c>
      <c r="C3043" t="str">
        <f t="shared" si="47"/>
        <v>2Ks</v>
      </c>
      <c r="D3043">
        <v>2002</v>
      </c>
      <c r="E3043" t="s">
        <v>28</v>
      </c>
      <c r="F3043" t="s">
        <v>350</v>
      </c>
      <c r="G3043">
        <v>7.0000000000000007E-2</v>
      </c>
      <c r="H3043">
        <v>0.05</v>
      </c>
      <c r="I3043">
        <v>0.25</v>
      </c>
      <c r="J3043">
        <v>0.02</v>
      </c>
      <c r="K3043">
        <v>0.38</v>
      </c>
      <c r="L3043">
        <v>68</v>
      </c>
      <c r="M3043">
        <v>16</v>
      </c>
      <c r="N3043">
        <v>6.5</v>
      </c>
      <c r="O3043">
        <v>15</v>
      </c>
      <c r="P3043" t="s">
        <v>87</v>
      </c>
      <c r="Q3043" t="s">
        <v>88</v>
      </c>
      <c r="AF3043" t="s">
        <v>3882</v>
      </c>
    </row>
    <row r="3044" spans="1:32" x14ac:dyDescent="0.3">
      <c r="A3044" t="s">
        <v>4482</v>
      </c>
      <c r="B3044" t="s">
        <v>137</v>
      </c>
      <c r="C3044" t="str">
        <f t="shared" si="47"/>
        <v>2Ks</v>
      </c>
      <c r="D3044">
        <v>2002</v>
      </c>
      <c r="E3044" t="s">
        <v>50</v>
      </c>
      <c r="F3044" t="s">
        <v>2495</v>
      </c>
      <c r="G3044">
        <v>0.28000000000000003</v>
      </c>
      <c r="H3044">
        <v>0.08</v>
      </c>
      <c r="I3044">
        <v>0</v>
      </c>
      <c r="J3044">
        <v>0.01</v>
      </c>
      <c r="K3044">
        <v>0.38</v>
      </c>
      <c r="L3044">
        <v>79</v>
      </c>
      <c r="M3044">
        <v>28</v>
      </c>
      <c r="N3044">
        <v>8.9</v>
      </c>
      <c r="O3044">
        <v>20</v>
      </c>
      <c r="P3044" t="s">
        <v>1746</v>
      </c>
      <c r="Q3044" t="s">
        <v>53</v>
      </c>
      <c r="AF3044" t="s">
        <v>3883</v>
      </c>
    </row>
    <row r="3045" spans="1:32" x14ac:dyDescent="0.3">
      <c r="A3045" t="s">
        <v>4520</v>
      </c>
      <c r="B3045" t="s">
        <v>137</v>
      </c>
      <c r="C3045" t="str">
        <f t="shared" si="47"/>
        <v>2Ks</v>
      </c>
      <c r="D3045">
        <v>2002</v>
      </c>
      <c r="E3045" t="s">
        <v>18</v>
      </c>
      <c r="F3045" t="s">
        <v>45</v>
      </c>
      <c r="G3045">
        <v>0.28000000000000003</v>
      </c>
      <c r="H3045">
        <v>0.08</v>
      </c>
      <c r="I3045">
        <v>0</v>
      </c>
      <c r="J3045">
        <v>0.01</v>
      </c>
      <c r="K3045">
        <v>0.37</v>
      </c>
      <c r="L3045">
        <v>76</v>
      </c>
      <c r="M3045">
        <v>26</v>
      </c>
      <c r="N3045" t="s">
        <v>203</v>
      </c>
      <c r="P3045" t="s">
        <v>1746</v>
      </c>
      <c r="Q3045" t="s">
        <v>20</v>
      </c>
      <c r="AF3045" t="s">
        <v>3884</v>
      </c>
    </row>
    <row r="3046" spans="1:32" x14ac:dyDescent="0.3">
      <c r="A3046" t="s">
        <v>4524</v>
      </c>
      <c r="B3046" t="s">
        <v>189</v>
      </c>
      <c r="C3046" t="str">
        <f t="shared" si="47"/>
        <v>2Ks</v>
      </c>
      <c r="D3046">
        <v>2002</v>
      </c>
      <c r="E3046" t="s">
        <v>1</v>
      </c>
      <c r="F3046" t="s">
        <v>484</v>
      </c>
      <c r="G3046">
        <v>0.28999999999999998</v>
      </c>
      <c r="H3046">
        <v>7.0000000000000007E-2</v>
      </c>
      <c r="I3046">
        <v>0</v>
      </c>
      <c r="J3046">
        <v>0.01</v>
      </c>
      <c r="K3046">
        <v>0.37</v>
      </c>
      <c r="L3046">
        <v>39</v>
      </c>
      <c r="M3046">
        <v>7</v>
      </c>
      <c r="N3046">
        <v>4.7</v>
      </c>
      <c r="O3046">
        <v>14</v>
      </c>
      <c r="P3046" t="s">
        <v>1620</v>
      </c>
      <c r="Q3046" t="s">
        <v>20</v>
      </c>
      <c r="AF3046" t="s">
        <v>3885</v>
      </c>
    </row>
    <row r="3047" spans="1:32" x14ac:dyDescent="0.3">
      <c r="A3047" t="s">
        <v>4528</v>
      </c>
      <c r="B3047" t="s">
        <v>55</v>
      </c>
      <c r="C3047" t="str">
        <f t="shared" si="47"/>
        <v>2Ks</v>
      </c>
      <c r="D3047">
        <v>2002</v>
      </c>
      <c r="E3047" t="s">
        <v>18</v>
      </c>
      <c r="F3047" t="s">
        <v>1656</v>
      </c>
      <c r="G3047">
        <v>0.18</v>
      </c>
      <c r="H3047">
        <v>0.14000000000000001</v>
      </c>
      <c r="I3047">
        <v>0</v>
      </c>
      <c r="J3047">
        <v>0.05</v>
      </c>
      <c r="K3047">
        <v>0.37</v>
      </c>
      <c r="L3047">
        <v>84</v>
      </c>
      <c r="M3047">
        <v>23</v>
      </c>
      <c r="N3047">
        <v>7.9</v>
      </c>
      <c r="O3047">
        <v>7</v>
      </c>
      <c r="P3047" t="s">
        <v>1656</v>
      </c>
      <c r="Q3047" t="s">
        <v>20</v>
      </c>
      <c r="AF3047" t="s">
        <v>3886</v>
      </c>
    </row>
    <row r="3048" spans="1:32" x14ac:dyDescent="0.3">
      <c r="A3048" t="s">
        <v>1388</v>
      </c>
      <c r="B3048" t="s">
        <v>189</v>
      </c>
      <c r="C3048" t="str">
        <f t="shared" si="47"/>
        <v>2Ks</v>
      </c>
      <c r="D3048">
        <v>2002</v>
      </c>
      <c r="E3048" t="s">
        <v>50</v>
      </c>
      <c r="F3048" t="s">
        <v>19</v>
      </c>
      <c r="G3048">
        <v>0.28000000000000003</v>
      </c>
      <c r="H3048">
        <v>7.0000000000000007E-2</v>
      </c>
      <c r="I3048">
        <v>0</v>
      </c>
      <c r="J3048">
        <v>0.01</v>
      </c>
      <c r="K3048">
        <v>0.37</v>
      </c>
      <c r="L3048">
        <v>74</v>
      </c>
      <c r="M3048">
        <v>18</v>
      </c>
      <c r="N3048">
        <v>8.3000000000000007</v>
      </c>
      <c r="O3048">
        <v>19</v>
      </c>
      <c r="P3048" t="s">
        <v>181</v>
      </c>
      <c r="Q3048" t="s">
        <v>20</v>
      </c>
      <c r="AF3048" t="s">
        <v>3887</v>
      </c>
    </row>
    <row r="3049" spans="1:32" x14ac:dyDescent="0.3">
      <c r="A3049" t="s">
        <v>4594</v>
      </c>
      <c r="B3049" t="s">
        <v>55</v>
      </c>
      <c r="C3049" t="str">
        <f t="shared" si="47"/>
        <v>2Ks</v>
      </c>
      <c r="D3049">
        <v>2002</v>
      </c>
      <c r="E3049" t="s">
        <v>101</v>
      </c>
      <c r="F3049" t="s">
        <v>992</v>
      </c>
      <c r="G3049">
        <v>0</v>
      </c>
      <c r="H3049">
        <v>0</v>
      </c>
      <c r="I3049">
        <v>0.36</v>
      </c>
      <c r="J3049">
        <v>0</v>
      </c>
      <c r="K3049">
        <v>0.36</v>
      </c>
      <c r="AF3049" t="s">
        <v>3888</v>
      </c>
    </row>
    <row r="3050" spans="1:32" x14ac:dyDescent="0.3">
      <c r="A3050" t="s">
        <v>4607</v>
      </c>
      <c r="B3050" t="s">
        <v>64</v>
      </c>
      <c r="C3050" t="str">
        <f t="shared" si="47"/>
        <v>2Ks</v>
      </c>
      <c r="D3050">
        <v>2002</v>
      </c>
      <c r="E3050" t="s">
        <v>50</v>
      </c>
      <c r="F3050" t="s">
        <v>19</v>
      </c>
      <c r="G3050">
        <v>0.26</v>
      </c>
      <c r="H3050">
        <v>0.1</v>
      </c>
      <c r="I3050">
        <v>0</v>
      </c>
      <c r="J3050">
        <v>0.01</v>
      </c>
      <c r="K3050">
        <v>0.36</v>
      </c>
      <c r="L3050">
        <v>72</v>
      </c>
      <c r="M3050">
        <v>7</v>
      </c>
      <c r="N3050">
        <v>9.3000000000000007</v>
      </c>
      <c r="O3050">
        <v>18</v>
      </c>
      <c r="P3050" t="s">
        <v>4608</v>
      </c>
      <c r="Q3050" t="s">
        <v>20</v>
      </c>
      <c r="AF3050" t="s">
        <v>3889</v>
      </c>
    </row>
    <row r="3051" spans="1:32" x14ac:dyDescent="0.3">
      <c r="A3051" t="s">
        <v>4626</v>
      </c>
      <c r="B3051" t="s">
        <v>64</v>
      </c>
      <c r="C3051" t="str">
        <f t="shared" si="47"/>
        <v>2Ks</v>
      </c>
      <c r="D3051">
        <v>2002</v>
      </c>
      <c r="E3051" t="s">
        <v>39</v>
      </c>
      <c r="F3051" t="s">
        <v>4627</v>
      </c>
      <c r="G3051">
        <v>0</v>
      </c>
      <c r="H3051">
        <v>0</v>
      </c>
      <c r="I3051">
        <v>0.35</v>
      </c>
      <c r="J3051">
        <v>0.01</v>
      </c>
      <c r="K3051">
        <v>0.36</v>
      </c>
      <c r="AF3051" t="s">
        <v>3891</v>
      </c>
    </row>
    <row r="3052" spans="1:32" x14ac:dyDescent="0.3">
      <c r="A3052" t="s">
        <v>737</v>
      </c>
      <c r="B3052" t="s">
        <v>137</v>
      </c>
      <c r="C3052" t="str">
        <f t="shared" si="47"/>
        <v>2Ks</v>
      </c>
      <c r="D3052">
        <v>2002</v>
      </c>
      <c r="E3052" t="s">
        <v>50</v>
      </c>
      <c r="F3052" t="s">
        <v>134</v>
      </c>
      <c r="G3052">
        <v>0.27</v>
      </c>
      <c r="H3052">
        <v>0.08</v>
      </c>
      <c r="I3052">
        <v>0</v>
      </c>
      <c r="J3052">
        <v>0.01</v>
      </c>
      <c r="K3052">
        <v>0.36</v>
      </c>
      <c r="L3052">
        <v>77</v>
      </c>
      <c r="M3052">
        <v>13</v>
      </c>
      <c r="N3052">
        <v>7.2</v>
      </c>
      <c r="O3052">
        <v>12</v>
      </c>
      <c r="P3052" t="s">
        <v>518</v>
      </c>
      <c r="Q3052" t="s">
        <v>20</v>
      </c>
      <c r="AF3052" t="s">
        <v>3892</v>
      </c>
    </row>
    <row r="3053" spans="1:32" x14ac:dyDescent="0.3">
      <c r="A3053" t="s">
        <v>4677</v>
      </c>
      <c r="B3053" t="s">
        <v>64</v>
      </c>
      <c r="C3053" t="str">
        <f t="shared" si="47"/>
        <v>2Ks</v>
      </c>
      <c r="D3053">
        <v>2002</v>
      </c>
      <c r="E3053" t="s">
        <v>50</v>
      </c>
      <c r="F3053" t="s">
        <v>71</v>
      </c>
      <c r="G3053">
        <v>0.25</v>
      </c>
      <c r="H3053">
        <v>0.09</v>
      </c>
      <c r="I3053">
        <v>0</v>
      </c>
      <c r="J3053">
        <v>0.01</v>
      </c>
      <c r="K3053">
        <v>0.35</v>
      </c>
      <c r="L3053">
        <v>68</v>
      </c>
      <c r="M3053">
        <v>8</v>
      </c>
      <c r="N3053" t="s">
        <v>203</v>
      </c>
      <c r="P3053" t="s">
        <v>412</v>
      </c>
      <c r="Q3053" t="s">
        <v>20</v>
      </c>
      <c r="AF3053" t="s">
        <v>3893</v>
      </c>
    </row>
    <row r="3054" spans="1:32" x14ac:dyDescent="0.3">
      <c r="A3054" t="s">
        <v>4708</v>
      </c>
      <c r="B3054" t="s">
        <v>55</v>
      </c>
      <c r="C3054" t="str">
        <f t="shared" si="47"/>
        <v>2Ks</v>
      </c>
      <c r="D3054">
        <v>2002</v>
      </c>
      <c r="E3054" t="s">
        <v>86</v>
      </c>
      <c r="F3054" t="s">
        <v>2140</v>
      </c>
      <c r="G3054">
        <v>0.09</v>
      </c>
      <c r="H3054">
        <v>7.0000000000000007E-2</v>
      </c>
      <c r="I3054">
        <v>0.16</v>
      </c>
      <c r="J3054">
        <v>0.02</v>
      </c>
      <c r="K3054">
        <v>0.35</v>
      </c>
      <c r="L3054">
        <v>87</v>
      </c>
      <c r="M3054">
        <v>31</v>
      </c>
      <c r="N3054">
        <v>8.6999999999999993</v>
      </c>
      <c r="O3054">
        <v>34</v>
      </c>
      <c r="P3054" t="s">
        <v>2748</v>
      </c>
      <c r="Q3054" t="s">
        <v>88</v>
      </c>
      <c r="AF3054" t="s">
        <v>3894</v>
      </c>
    </row>
    <row r="3055" spans="1:32" x14ac:dyDescent="0.3">
      <c r="A3055" t="s">
        <v>4714</v>
      </c>
      <c r="B3055" t="s">
        <v>55</v>
      </c>
      <c r="C3055" t="str">
        <f t="shared" si="47"/>
        <v>2Ks</v>
      </c>
      <c r="D3055">
        <v>2002</v>
      </c>
      <c r="E3055" t="s">
        <v>18</v>
      </c>
      <c r="F3055" t="s">
        <v>523</v>
      </c>
      <c r="G3055">
        <v>0.17</v>
      </c>
      <c r="H3055">
        <v>0.13</v>
      </c>
      <c r="I3055">
        <v>0</v>
      </c>
      <c r="J3055">
        <v>0.04</v>
      </c>
      <c r="K3055">
        <v>0.35</v>
      </c>
      <c r="L3055">
        <v>85</v>
      </c>
      <c r="M3055">
        <v>31</v>
      </c>
      <c r="N3055">
        <v>8.6999999999999993</v>
      </c>
      <c r="O3055">
        <v>14</v>
      </c>
      <c r="P3055" t="s">
        <v>1542</v>
      </c>
      <c r="Q3055" t="s">
        <v>88</v>
      </c>
      <c r="AF3055" t="s">
        <v>3895</v>
      </c>
    </row>
    <row r="3056" spans="1:32" x14ac:dyDescent="0.3">
      <c r="A3056" t="s">
        <v>4725</v>
      </c>
      <c r="B3056" t="s">
        <v>55</v>
      </c>
      <c r="C3056" t="str">
        <f t="shared" si="47"/>
        <v>2Ks</v>
      </c>
      <c r="D3056">
        <v>2002</v>
      </c>
      <c r="E3056" t="s">
        <v>1</v>
      </c>
      <c r="F3056" t="s">
        <v>484</v>
      </c>
      <c r="G3056">
        <v>0.17</v>
      </c>
      <c r="H3056">
        <v>0.13</v>
      </c>
      <c r="I3056">
        <v>0</v>
      </c>
      <c r="J3056">
        <v>0.04</v>
      </c>
      <c r="K3056">
        <v>0.35</v>
      </c>
      <c r="N3056" t="s">
        <v>203</v>
      </c>
      <c r="P3056" t="s">
        <v>1307</v>
      </c>
      <c r="Q3056" t="s">
        <v>20</v>
      </c>
      <c r="AF3056" t="s">
        <v>3897</v>
      </c>
    </row>
    <row r="3057" spans="1:32" x14ac:dyDescent="0.3">
      <c r="A3057" t="s">
        <v>4733</v>
      </c>
      <c r="B3057" t="s">
        <v>64</v>
      </c>
      <c r="C3057" t="str">
        <f t="shared" si="47"/>
        <v>2Ks</v>
      </c>
      <c r="D3057">
        <v>2002</v>
      </c>
      <c r="E3057" t="s">
        <v>1</v>
      </c>
      <c r="F3057" t="s">
        <v>484</v>
      </c>
      <c r="G3057">
        <v>0.25</v>
      </c>
      <c r="H3057">
        <v>0.09</v>
      </c>
      <c r="I3057">
        <v>0</v>
      </c>
      <c r="J3057">
        <v>0.01</v>
      </c>
      <c r="K3057">
        <v>0.34</v>
      </c>
      <c r="N3057" t="s">
        <v>203</v>
      </c>
      <c r="P3057" t="s">
        <v>2801</v>
      </c>
      <c r="Q3057" t="s">
        <v>20</v>
      </c>
      <c r="AF3057" t="s">
        <v>3898</v>
      </c>
    </row>
    <row r="3058" spans="1:32" x14ac:dyDescent="0.3">
      <c r="A3058" t="s">
        <v>4742</v>
      </c>
      <c r="B3058" t="s">
        <v>64</v>
      </c>
      <c r="C3058" t="str">
        <f t="shared" si="47"/>
        <v>2Ks</v>
      </c>
      <c r="D3058">
        <v>2002</v>
      </c>
      <c r="E3058" t="s">
        <v>50</v>
      </c>
      <c r="F3058" t="s">
        <v>155</v>
      </c>
      <c r="G3058">
        <v>0.25</v>
      </c>
      <c r="H3058">
        <v>0.09</v>
      </c>
      <c r="I3058">
        <v>0</v>
      </c>
      <c r="J3058">
        <v>0.01</v>
      </c>
      <c r="K3058">
        <v>0.34</v>
      </c>
      <c r="L3058">
        <v>73</v>
      </c>
      <c r="M3058">
        <v>9</v>
      </c>
      <c r="N3058">
        <v>6.6</v>
      </c>
      <c r="O3058">
        <v>14</v>
      </c>
      <c r="P3058" t="s">
        <v>4743</v>
      </c>
      <c r="Q3058" t="s">
        <v>88</v>
      </c>
      <c r="AF3058" t="s">
        <v>3899</v>
      </c>
    </row>
    <row r="3059" spans="1:32" x14ac:dyDescent="0.3">
      <c r="A3059" t="s">
        <v>1243</v>
      </c>
      <c r="B3059" t="s">
        <v>137</v>
      </c>
      <c r="C3059" t="str">
        <f t="shared" si="47"/>
        <v>2Ks</v>
      </c>
      <c r="D3059">
        <v>2002</v>
      </c>
      <c r="E3059" t="s">
        <v>24</v>
      </c>
      <c r="F3059" t="s">
        <v>776</v>
      </c>
      <c r="G3059">
        <v>0.25</v>
      </c>
      <c r="H3059">
        <v>7.0000000000000007E-2</v>
      </c>
      <c r="I3059">
        <v>0</v>
      </c>
      <c r="J3059">
        <v>0.01</v>
      </c>
      <c r="K3059">
        <v>0.34</v>
      </c>
      <c r="L3059">
        <v>71</v>
      </c>
      <c r="M3059">
        <v>19</v>
      </c>
      <c r="N3059" t="s">
        <v>203</v>
      </c>
      <c r="P3059" t="s">
        <v>3594</v>
      </c>
      <c r="Q3059" t="s">
        <v>88</v>
      </c>
      <c r="AF3059" t="s">
        <v>3900</v>
      </c>
    </row>
    <row r="3060" spans="1:32" x14ac:dyDescent="0.3">
      <c r="A3060" t="s">
        <v>4826</v>
      </c>
      <c r="B3060" t="s">
        <v>55</v>
      </c>
      <c r="C3060" t="str">
        <f t="shared" si="47"/>
        <v>2Ks</v>
      </c>
      <c r="D3060">
        <v>2002</v>
      </c>
      <c r="E3060" t="s">
        <v>50</v>
      </c>
      <c r="F3060" t="s">
        <v>68</v>
      </c>
      <c r="G3060">
        <v>0.16</v>
      </c>
      <c r="H3060">
        <v>0.13</v>
      </c>
      <c r="I3060">
        <v>0</v>
      </c>
      <c r="J3060">
        <v>0.04</v>
      </c>
      <c r="K3060">
        <v>0.33</v>
      </c>
      <c r="N3060" t="s">
        <v>203</v>
      </c>
      <c r="P3060" t="s">
        <v>930</v>
      </c>
      <c r="Q3060" t="s">
        <v>20</v>
      </c>
      <c r="AF3060" t="s">
        <v>3901</v>
      </c>
    </row>
    <row r="3061" spans="1:32" x14ac:dyDescent="0.3">
      <c r="A3061" t="s">
        <v>4835</v>
      </c>
      <c r="B3061" t="s">
        <v>55</v>
      </c>
      <c r="C3061" t="str">
        <f t="shared" si="47"/>
        <v>2Ks</v>
      </c>
      <c r="D3061">
        <v>2002</v>
      </c>
      <c r="E3061" t="s">
        <v>18</v>
      </c>
      <c r="F3061" t="s">
        <v>71</v>
      </c>
      <c r="G3061">
        <v>0.16</v>
      </c>
      <c r="H3061">
        <v>0.13</v>
      </c>
      <c r="I3061">
        <v>0</v>
      </c>
      <c r="J3061">
        <v>0.04</v>
      </c>
      <c r="K3061">
        <v>0.33</v>
      </c>
      <c r="L3061">
        <v>77</v>
      </c>
      <c r="M3061">
        <v>19</v>
      </c>
      <c r="N3061">
        <v>8.4</v>
      </c>
      <c r="O3061">
        <v>15</v>
      </c>
      <c r="P3061" t="s">
        <v>77</v>
      </c>
      <c r="Q3061" t="s">
        <v>20</v>
      </c>
      <c r="AF3061" t="s">
        <v>3902</v>
      </c>
    </row>
    <row r="3062" spans="1:32" x14ac:dyDescent="0.3">
      <c r="A3062" t="s">
        <v>4838</v>
      </c>
      <c r="B3062" t="s">
        <v>55</v>
      </c>
      <c r="C3062" t="str">
        <f t="shared" si="47"/>
        <v>2Ks</v>
      </c>
      <c r="D3062">
        <v>2002</v>
      </c>
      <c r="E3062" t="s">
        <v>86</v>
      </c>
      <c r="F3062" t="s">
        <v>523</v>
      </c>
      <c r="G3062">
        <v>0.16</v>
      </c>
      <c r="H3062">
        <v>0.13</v>
      </c>
      <c r="I3062">
        <v>0</v>
      </c>
      <c r="J3062">
        <v>0.04</v>
      </c>
      <c r="K3062">
        <v>0.33</v>
      </c>
      <c r="L3062">
        <v>59</v>
      </c>
      <c r="M3062">
        <v>15</v>
      </c>
      <c r="N3062">
        <v>6.7</v>
      </c>
      <c r="O3062">
        <v>6</v>
      </c>
      <c r="P3062" t="s">
        <v>1618</v>
      </c>
      <c r="Q3062" t="s">
        <v>88</v>
      </c>
      <c r="AF3062" t="s">
        <v>3904</v>
      </c>
    </row>
    <row r="3063" spans="1:32" x14ac:dyDescent="0.3">
      <c r="A3063" t="s">
        <v>4852</v>
      </c>
      <c r="B3063" t="s">
        <v>55</v>
      </c>
      <c r="C3063" t="str">
        <f t="shared" si="47"/>
        <v>2Ks</v>
      </c>
      <c r="D3063">
        <v>2002</v>
      </c>
      <c r="E3063" t="s">
        <v>101</v>
      </c>
      <c r="F3063" t="s">
        <v>222</v>
      </c>
      <c r="G3063">
        <v>0.1</v>
      </c>
      <c r="H3063">
        <v>0.08</v>
      </c>
      <c r="I3063">
        <v>0.12</v>
      </c>
      <c r="J3063">
        <v>0.03</v>
      </c>
      <c r="K3063">
        <v>0.33</v>
      </c>
      <c r="L3063">
        <v>69</v>
      </c>
      <c r="M3063">
        <v>28</v>
      </c>
      <c r="N3063">
        <v>7.6</v>
      </c>
      <c r="O3063">
        <v>38</v>
      </c>
      <c r="P3063" t="s">
        <v>4853</v>
      </c>
      <c r="Q3063" t="s">
        <v>53</v>
      </c>
      <c r="AF3063" t="s">
        <v>3905</v>
      </c>
    </row>
    <row r="3064" spans="1:32" x14ac:dyDescent="0.3">
      <c r="A3064" t="s">
        <v>4913</v>
      </c>
      <c r="B3064" t="s">
        <v>104</v>
      </c>
      <c r="C3064" t="str">
        <f t="shared" si="47"/>
        <v>2Ks</v>
      </c>
      <c r="D3064">
        <v>2002</v>
      </c>
      <c r="E3064" t="s">
        <v>28</v>
      </c>
      <c r="F3064" t="s">
        <v>350</v>
      </c>
      <c r="G3064">
        <v>0</v>
      </c>
      <c r="H3064">
        <v>0</v>
      </c>
      <c r="I3064">
        <v>0.3</v>
      </c>
      <c r="J3064">
        <v>0.02</v>
      </c>
      <c r="K3064">
        <v>0.32</v>
      </c>
      <c r="AF3064" t="s">
        <v>3906</v>
      </c>
    </row>
    <row r="3065" spans="1:32" x14ac:dyDescent="0.3">
      <c r="A3065" t="s">
        <v>4958</v>
      </c>
      <c r="B3065" t="s">
        <v>55</v>
      </c>
      <c r="C3065" t="str">
        <f t="shared" si="47"/>
        <v>2Ks</v>
      </c>
      <c r="D3065">
        <v>2002</v>
      </c>
      <c r="E3065" t="s">
        <v>86</v>
      </c>
      <c r="F3065" t="s">
        <v>111</v>
      </c>
      <c r="G3065">
        <v>0.16</v>
      </c>
      <c r="H3065">
        <v>0.12</v>
      </c>
      <c r="I3065">
        <v>0</v>
      </c>
      <c r="J3065">
        <v>0.04</v>
      </c>
      <c r="K3065">
        <v>0.32</v>
      </c>
      <c r="L3065">
        <v>68</v>
      </c>
      <c r="M3065">
        <v>19</v>
      </c>
      <c r="N3065">
        <v>8</v>
      </c>
      <c r="O3065">
        <v>8</v>
      </c>
      <c r="P3065" t="s">
        <v>4959</v>
      </c>
      <c r="Q3065" t="s">
        <v>88</v>
      </c>
      <c r="AF3065" t="s">
        <v>3907</v>
      </c>
    </row>
    <row r="3066" spans="1:32" x14ac:dyDescent="0.3">
      <c r="A3066" t="s">
        <v>4967</v>
      </c>
      <c r="B3066" t="s">
        <v>64</v>
      </c>
      <c r="C3066" t="str">
        <f t="shared" si="47"/>
        <v>2Ks</v>
      </c>
      <c r="D3066">
        <v>2002</v>
      </c>
      <c r="E3066" t="s">
        <v>101</v>
      </c>
      <c r="F3066" t="s">
        <v>3932</v>
      </c>
      <c r="G3066">
        <v>0.23</v>
      </c>
      <c r="H3066">
        <v>0.08</v>
      </c>
      <c r="I3066">
        <v>0</v>
      </c>
      <c r="J3066">
        <v>0.01</v>
      </c>
      <c r="K3066">
        <v>0.32</v>
      </c>
      <c r="AF3066" t="s">
        <v>3908</v>
      </c>
    </row>
    <row r="3067" spans="1:32" x14ac:dyDescent="0.3">
      <c r="A3067" t="s">
        <v>2054</v>
      </c>
      <c r="B3067" t="s">
        <v>137</v>
      </c>
      <c r="C3067" t="str">
        <f t="shared" si="47"/>
        <v>2Ks</v>
      </c>
      <c r="D3067">
        <v>2002</v>
      </c>
      <c r="E3067" t="s">
        <v>18</v>
      </c>
      <c r="F3067" t="s">
        <v>151</v>
      </c>
      <c r="G3067">
        <v>0.24</v>
      </c>
      <c r="H3067">
        <v>7.0000000000000007E-2</v>
      </c>
      <c r="I3067">
        <v>0</v>
      </c>
      <c r="J3067">
        <v>0.01</v>
      </c>
      <c r="K3067">
        <v>0.32</v>
      </c>
      <c r="L3067">
        <v>87</v>
      </c>
      <c r="M3067">
        <v>15</v>
      </c>
      <c r="N3067">
        <v>7.9</v>
      </c>
      <c r="O3067">
        <v>9</v>
      </c>
      <c r="P3067" t="s">
        <v>426</v>
      </c>
      <c r="Q3067" t="s">
        <v>20</v>
      </c>
      <c r="AF3067" t="s">
        <v>3910</v>
      </c>
    </row>
    <row r="3068" spans="1:32" x14ac:dyDescent="0.3">
      <c r="A3068" t="s">
        <v>4977</v>
      </c>
      <c r="B3068" t="s">
        <v>64</v>
      </c>
      <c r="C3068" t="str">
        <f t="shared" si="47"/>
        <v>2Ks</v>
      </c>
      <c r="D3068">
        <v>2002</v>
      </c>
      <c r="E3068" t="s">
        <v>34</v>
      </c>
      <c r="F3068" t="s">
        <v>155</v>
      </c>
      <c r="G3068">
        <v>0.23</v>
      </c>
      <c r="H3068">
        <v>0.08</v>
      </c>
      <c r="I3068">
        <v>0</v>
      </c>
      <c r="J3068">
        <v>0.01</v>
      </c>
      <c r="K3068">
        <v>0.32</v>
      </c>
      <c r="L3068">
        <v>60</v>
      </c>
      <c r="M3068">
        <v>14</v>
      </c>
      <c r="N3068" t="s">
        <v>203</v>
      </c>
      <c r="P3068" t="s">
        <v>4978</v>
      </c>
      <c r="Q3068" t="s">
        <v>20</v>
      </c>
      <c r="AF3068" t="s">
        <v>3912</v>
      </c>
    </row>
    <row r="3069" spans="1:32" x14ac:dyDescent="0.3">
      <c r="A3069" t="s">
        <v>1240</v>
      </c>
      <c r="B3069" t="s">
        <v>55</v>
      </c>
      <c r="C3069" t="str">
        <f t="shared" si="47"/>
        <v>2Ks</v>
      </c>
      <c r="D3069">
        <v>2002</v>
      </c>
      <c r="E3069" t="s">
        <v>101</v>
      </c>
      <c r="F3069" t="s">
        <v>68</v>
      </c>
      <c r="G3069">
        <v>0.15</v>
      </c>
      <c r="H3069">
        <v>0.12</v>
      </c>
      <c r="I3069">
        <v>0</v>
      </c>
      <c r="J3069">
        <v>0.04</v>
      </c>
      <c r="K3069">
        <v>0.32</v>
      </c>
      <c r="L3069">
        <v>52</v>
      </c>
      <c r="M3069">
        <v>15</v>
      </c>
      <c r="N3069">
        <v>7.2</v>
      </c>
      <c r="O3069">
        <v>10</v>
      </c>
      <c r="P3069" t="s">
        <v>1241</v>
      </c>
      <c r="Q3069" t="s">
        <v>20</v>
      </c>
      <c r="AF3069" t="s">
        <v>3913</v>
      </c>
    </row>
    <row r="3070" spans="1:32" x14ac:dyDescent="0.3">
      <c r="A3070" t="s">
        <v>5002</v>
      </c>
      <c r="B3070" t="s">
        <v>137</v>
      </c>
      <c r="C3070" t="str">
        <f t="shared" si="47"/>
        <v>2Ks</v>
      </c>
      <c r="D3070">
        <v>2002</v>
      </c>
      <c r="E3070" t="s">
        <v>101</v>
      </c>
      <c r="F3070" t="s">
        <v>45</v>
      </c>
      <c r="G3070">
        <v>0.22</v>
      </c>
      <c r="H3070">
        <v>0.08</v>
      </c>
      <c r="I3070">
        <v>0</v>
      </c>
      <c r="J3070">
        <v>0.01</v>
      </c>
      <c r="K3070">
        <v>0.32</v>
      </c>
      <c r="L3070">
        <v>80</v>
      </c>
      <c r="M3070">
        <v>31</v>
      </c>
      <c r="N3070">
        <v>9.3000000000000007</v>
      </c>
      <c r="O3070">
        <v>96</v>
      </c>
      <c r="P3070" t="s">
        <v>1113</v>
      </c>
      <c r="Q3070" t="s">
        <v>88</v>
      </c>
      <c r="AF3070" t="s">
        <v>3914</v>
      </c>
    </row>
    <row r="3071" spans="1:32" x14ac:dyDescent="0.3">
      <c r="A3071" t="s">
        <v>5019</v>
      </c>
      <c r="B3071" t="s">
        <v>137</v>
      </c>
      <c r="C3071" t="str">
        <f t="shared" si="47"/>
        <v>2Ks</v>
      </c>
      <c r="D3071">
        <v>2002</v>
      </c>
      <c r="E3071" t="s">
        <v>18</v>
      </c>
      <c r="F3071" t="s">
        <v>45</v>
      </c>
      <c r="G3071">
        <v>0.23</v>
      </c>
      <c r="H3071">
        <v>7.0000000000000007E-2</v>
      </c>
      <c r="I3071">
        <v>0</v>
      </c>
      <c r="J3071">
        <v>0.01</v>
      </c>
      <c r="K3071">
        <v>0.31</v>
      </c>
      <c r="L3071">
        <v>72</v>
      </c>
      <c r="M3071">
        <v>21</v>
      </c>
      <c r="N3071">
        <v>7.8</v>
      </c>
      <c r="O3071">
        <v>12</v>
      </c>
      <c r="P3071" t="s">
        <v>1746</v>
      </c>
      <c r="Q3071" t="s">
        <v>20</v>
      </c>
      <c r="AF3071" t="s">
        <v>3915</v>
      </c>
    </row>
    <row r="3072" spans="1:32" x14ac:dyDescent="0.3">
      <c r="A3072" t="s">
        <v>5067</v>
      </c>
      <c r="B3072" t="s">
        <v>64</v>
      </c>
      <c r="C3072" t="str">
        <f t="shared" si="47"/>
        <v>2Ks</v>
      </c>
      <c r="D3072">
        <v>2002</v>
      </c>
      <c r="E3072" t="s">
        <v>50</v>
      </c>
      <c r="F3072" t="s">
        <v>111</v>
      </c>
      <c r="G3072">
        <v>0.22</v>
      </c>
      <c r="H3072">
        <v>0.08</v>
      </c>
      <c r="I3072">
        <v>0</v>
      </c>
      <c r="J3072">
        <v>0.01</v>
      </c>
      <c r="K3072">
        <v>0.31</v>
      </c>
      <c r="L3072">
        <v>81</v>
      </c>
      <c r="M3072">
        <v>15</v>
      </c>
      <c r="N3072">
        <v>9</v>
      </c>
      <c r="O3072">
        <v>21</v>
      </c>
      <c r="P3072" t="s">
        <v>222</v>
      </c>
      <c r="Q3072" t="s">
        <v>20</v>
      </c>
      <c r="AF3072" t="s">
        <v>3916</v>
      </c>
    </row>
    <row r="3073" spans="1:32" x14ac:dyDescent="0.3">
      <c r="A3073" t="s">
        <v>1762</v>
      </c>
      <c r="B3073" t="s">
        <v>189</v>
      </c>
      <c r="C3073" t="str">
        <f t="shared" si="47"/>
        <v>2Ks</v>
      </c>
      <c r="D3073">
        <v>2002</v>
      </c>
      <c r="E3073" t="s">
        <v>24</v>
      </c>
      <c r="F3073" t="s">
        <v>134</v>
      </c>
      <c r="G3073">
        <v>0.24</v>
      </c>
      <c r="H3073">
        <v>0.06</v>
      </c>
      <c r="I3073">
        <v>0</v>
      </c>
      <c r="J3073">
        <v>0.01</v>
      </c>
      <c r="K3073">
        <v>0.31</v>
      </c>
      <c r="L3073">
        <v>85</v>
      </c>
      <c r="M3073">
        <v>12</v>
      </c>
      <c r="N3073">
        <v>6.6</v>
      </c>
      <c r="O3073">
        <v>5</v>
      </c>
      <c r="P3073" t="s">
        <v>135</v>
      </c>
      <c r="Q3073" t="s">
        <v>20</v>
      </c>
      <c r="AF3073" t="s">
        <v>3917</v>
      </c>
    </row>
    <row r="3074" spans="1:32" x14ac:dyDescent="0.3">
      <c r="A3074" t="s">
        <v>5083</v>
      </c>
      <c r="B3074" t="s">
        <v>55</v>
      </c>
      <c r="C3074" t="str">
        <f t="shared" si="47"/>
        <v>2Ks</v>
      </c>
      <c r="D3074">
        <v>2002</v>
      </c>
      <c r="E3074" t="s">
        <v>24</v>
      </c>
      <c r="F3074" t="s">
        <v>254</v>
      </c>
      <c r="G3074">
        <v>0.15</v>
      </c>
      <c r="H3074">
        <v>0.12</v>
      </c>
      <c r="I3074">
        <v>0</v>
      </c>
      <c r="J3074">
        <v>0.04</v>
      </c>
      <c r="K3074">
        <v>0.31</v>
      </c>
      <c r="L3074">
        <v>73</v>
      </c>
      <c r="M3074">
        <v>34</v>
      </c>
      <c r="N3074">
        <v>8.5</v>
      </c>
      <c r="O3074">
        <v>11</v>
      </c>
      <c r="P3074" t="s">
        <v>807</v>
      </c>
      <c r="Q3074" t="s">
        <v>20</v>
      </c>
      <c r="AF3074" t="s">
        <v>3919</v>
      </c>
    </row>
    <row r="3075" spans="1:32" x14ac:dyDescent="0.3">
      <c r="A3075" t="s">
        <v>5095</v>
      </c>
      <c r="B3075" t="s">
        <v>55</v>
      </c>
      <c r="C3075" t="str">
        <f t="shared" ref="C3075:C3138" si="48">_xlfn.IFS(D3075&lt;1990,"80s",D3075&lt;2000,"90s",D3075&lt;2010,"2Ks",D3075&lt;2020,"2k10s")</f>
        <v>2Ks</v>
      </c>
      <c r="D3075">
        <v>2002</v>
      </c>
      <c r="E3075" t="s">
        <v>50</v>
      </c>
      <c r="F3075" t="s">
        <v>71</v>
      </c>
      <c r="G3075">
        <v>0.15</v>
      </c>
      <c r="H3075">
        <v>0.12</v>
      </c>
      <c r="I3075">
        <v>0</v>
      </c>
      <c r="J3075">
        <v>0.04</v>
      </c>
      <c r="K3075">
        <v>0.31</v>
      </c>
      <c r="L3075">
        <v>49</v>
      </c>
      <c r="M3075">
        <v>21</v>
      </c>
      <c r="N3075">
        <v>6.1</v>
      </c>
      <c r="O3075">
        <v>14</v>
      </c>
      <c r="P3075" t="s">
        <v>5096</v>
      </c>
      <c r="Q3075" t="s">
        <v>53</v>
      </c>
      <c r="AF3075" t="s">
        <v>3920</v>
      </c>
    </row>
    <row r="3076" spans="1:32" x14ac:dyDescent="0.3">
      <c r="A3076" t="s">
        <v>5102</v>
      </c>
      <c r="B3076" t="s">
        <v>137</v>
      </c>
      <c r="C3076" t="str">
        <f t="shared" si="48"/>
        <v>2Ks</v>
      </c>
      <c r="D3076">
        <v>2002</v>
      </c>
      <c r="E3076" t="s">
        <v>86</v>
      </c>
      <c r="F3076" t="s">
        <v>274</v>
      </c>
      <c r="G3076">
        <v>0.23</v>
      </c>
      <c r="H3076">
        <v>7.0000000000000007E-2</v>
      </c>
      <c r="I3076">
        <v>0</v>
      </c>
      <c r="J3076">
        <v>0.01</v>
      </c>
      <c r="K3076">
        <v>0.31</v>
      </c>
      <c r="L3076">
        <v>32</v>
      </c>
      <c r="M3076">
        <v>24</v>
      </c>
      <c r="N3076">
        <v>2.4</v>
      </c>
      <c r="O3076">
        <v>10</v>
      </c>
      <c r="P3076" t="s">
        <v>5103</v>
      </c>
      <c r="Q3076" t="s">
        <v>88</v>
      </c>
      <c r="AF3076" t="s">
        <v>3921</v>
      </c>
    </row>
    <row r="3077" spans="1:32" x14ac:dyDescent="0.3">
      <c r="A3077" t="s">
        <v>5110</v>
      </c>
      <c r="B3077" t="s">
        <v>55</v>
      </c>
      <c r="C3077" t="str">
        <f t="shared" si="48"/>
        <v>2Ks</v>
      </c>
      <c r="D3077">
        <v>2002</v>
      </c>
      <c r="E3077" t="s">
        <v>50</v>
      </c>
      <c r="F3077" t="s">
        <v>68</v>
      </c>
      <c r="G3077">
        <v>0.15</v>
      </c>
      <c r="H3077">
        <v>0.12</v>
      </c>
      <c r="I3077">
        <v>0</v>
      </c>
      <c r="J3077">
        <v>0.04</v>
      </c>
      <c r="K3077">
        <v>0.31</v>
      </c>
      <c r="L3077">
        <v>59</v>
      </c>
      <c r="M3077">
        <v>17</v>
      </c>
      <c r="N3077">
        <v>7.8</v>
      </c>
      <c r="O3077">
        <v>4</v>
      </c>
      <c r="P3077" t="s">
        <v>1746</v>
      </c>
      <c r="Q3077" t="s">
        <v>20</v>
      </c>
      <c r="AF3077" t="s">
        <v>3922</v>
      </c>
    </row>
    <row r="3078" spans="1:32" x14ac:dyDescent="0.3">
      <c r="A3078" t="s">
        <v>5116</v>
      </c>
      <c r="B3078" t="s">
        <v>64</v>
      </c>
      <c r="C3078" t="str">
        <f t="shared" si="48"/>
        <v>2Ks</v>
      </c>
      <c r="D3078">
        <v>2002</v>
      </c>
      <c r="E3078" t="s">
        <v>24</v>
      </c>
      <c r="F3078" t="s">
        <v>1595</v>
      </c>
      <c r="G3078">
        <v>0.22</v>
      </c>
      <c r="H3078">
        <v>0.08</v>
      </c>
      <c r="I3078">
        <v>0</v>
      </c>
      <c r="J3078">
        <v>0.01</v>
      </c>
      <c r="K3078">
        <v>0.3</v>
      </c>
      <c r="L3078">
        <v>27</v>
      </c>
      <c r="M3078">
        <v>5</v>
      </c>
      <c r="N3078">
        <v>8.9</v>
      </c>
      <c r="O3078">
        <v>19</v>
      </c>
      <c r="P3078" t="s">
        <v>5117</v>
      </c>
      <c r="Q3078" t="s">
        <v>20</v>
      </c>
      <c r="AF3078" t="s">
        <v>3923</v>
      </c>
    </row>
    <row r="3079" spans="1:32" x14ac:dyDescent="0.3">
      <c r="A3079" t="s">
        <v>2715</v>
      </c>
      <c r="B3079" t="s">
        <v>189</v>
      </c>
      <c r="C3079" t="str">
        <f t="shared" si="48"/>
        <v>2Ks</v>
      </c>
      <c r="D3079">
        <v>2002</v>
      </c>
      <c r="E3079" t="s">
        <v>24</v>
      </c>
      <c r="F3079" t="s">
        <v>523</v>
      </c>
      <c r="G3079">
        <v>0.23</v>
      </c>
      <c r="H3079">
        <v>0.06</v>
      </c>
      <c r="I3079">
        <v>0</v>
      </c>
      <c r="J3079">
        <v>0.01</v>
      </c>
      <c r="K3079">
        <v>0.3</v>
      </c>
      <c r="L3079">
        <v>78</v>
      </c>
      <c r="M3079">
        <v>18</v>
      </c>
      <c r="N3079">
        <v>7.9</v>
      </c>
      <c r="O3079">
        <v>18</v>
      </c>
      <c r="P3079" t="s">
        <v>684</v>
      </c>
      <c r="Q3079" t="s">
        <v>20</v>
      </c>
      <c r="AF3079" t="s">
        <v>3924</v>
      </c>
    </row>
    <row r="3080" spans="1:32" x14ac:dyDescent="0.3">
      <c r="A3080" t="s">
        <v>5155</v>
      </c>
      <c r="B3080" t="s">
        <v>55</v>
      </c>
      <c r="C3080" t="str">
        <f t="shared" si="48"/>
        <v>2Ks</v>
      </c>
      <c r="D3080">
        <v>2002</v>
      </c>
      <c r="E3080" t="s">
        <v>272</v>
      </c>
      <c r="F3080" t="s">
        <v>933</v>
      </c>
      <c r="G3080">
        <v>0.05</v>
      </c>
      <c r="H3080">
        <v>0.04</v>
      </c>
      <c r="I3080">
        <v>0.19</v>
      </c>
      <c r="J3080">
        <v>0.01</v>
      </c>
      <c r="K3080">
        <v>0.3</v>
      </c>
      <c r="L3080">
        <v>77</v>
      </c>
      <c r="M3080">
        <v>14</v>
      </c>
      <c r="N3080">
        <v>8.9</v>
      </c>
      <c r="O3080">
        <v>17</v>
      </c>
      <c r="P3080" t="s">
        <v>2114</v>
      </c>
      <c r="Q3080" t="s">
        <v>20</v>
      </c>
      <c r="AF3080" t="s">
        <v>3925</v>
      </c>
    </row>
    <row r="3081" spans="1:32" x14ac:dyDescent="0.3">
      <c r="A3081" t="s">
        <v>5190</v>
      </c>
      <c r="B3081" t="s">
        <v>64</v>
      </c>
      <c r="C3081" t="str">
        <f t="shared" si="48"/>
        <v>2Ks</v>
      </c>
      <c r="D3081">
        <v>2002</v>
      </c>
      <c r="E3081" t="s">
        <v>1</v>
      </c>
      <c r="F3081" t="s">
        <v>484</v>
      </c>
      <c r="G3081">
        <v>0.21</v>
      </c>
      <c r="H3081">
        <v>0.08</v>
      </c>
      <c r="I3081">
        <v>0</v>
      </c>
      <c r="J3081">
        <v>0.01</v>
      </c>
      <c r="K3081">
        <v>0.3</v>
      </c>
      <c r="L3081">
        <v>46</v>
      </c>
      <c r="M3081">
        <v>5</v>
      </c>
      <c r="N3081" t="s">
        <v>203</v>
      </c>
      <c r="P3081" t="s">
        <v>5191</v>
      </c>
      <c r="Q3081" t="s">
        <v>20</v>
      </c>
      <c r="AF3081" t="s">
        <v>3926</v>
      </c>
    </row>
    <row r="3082" spans="1:32" x14ac:dyDescent="0.3">
      <c r="A3082" t="s">
        <v>938</v>
      </c>
      <c r="B3082" t="s">
        <v>189</v>
      </c>
      <c r="C3082" t="str">
        <f t="shared" si="48"/>
        <v>2Ks</v>
      </c>
      <c r="D3082">
        <v>2002</v>
      </c>
      <c r="E3082" t="s">
        <v>1</v>
      </c>
      <c r="F3082" t="s">
        <v>484</v>
      </c>
      <c r="G3082">
        <v>0.23</v>
      </c>
      <c r="H3082">
        <v>0.06</v>
      </c>
      <c r="I3082">
        <v>0</v>
      </c>
      <c r="J3082">
        <v>0.01</v>
      </c>
      <c r="K3082">
        <v>0.3</v>
      </c>
      <c r="AF3082" t="s">
        <v>3927</v>
      </c>
    </row>
    <row r="3083" spans="1:32" x14ac:dyDescent="0.3">
      <c r="A3083" t="s">
        <v>5210</v>
      </c>
      <c r="B3083" t="s">
        <v>55</v>
      </c>
      <c r="C3083" t="str">
        <f t="shared" si="48"/>
        <v>2Ks</v>
      </c>
      <c r="D3083">
        <v>2002</v>
      </c>
      <c r="E3083" t="s">
        <v>28</v>
      </c>
      <c r="F3083" t="s">
        <v>111</v>
      </c>
      <c r="G3083">
        <v>0.14000000000000001</v>
      </c>
      <c r="H3083">
        <v>0.11</v>
      </c>
      <c r="I3083">
        <v>0</v>
      </c>
      <c r="J3083">
        <v>0.04</v>
      </c>
      <c r="K3083">
        <v>0.28999999999999998</v>
      </c>
      <c r="L3083">
        <v>71</v>
      </c>
      <c r="M3083">
        <v>19</v>
      </c>
      <c r="N3083">
        <v>8.6</v>
      </c>
      <c r="O3083">
        <v>31</v>
      </c>
      <c r="P3083" t="s">
        <v>87</v>
      </c>
      <c r="Q3083" t="s">
        <v>88</v>
      </c>
      <c r="AF3083" t="s">
        <v>3929</v>
      </c>
    </row>
    <row r="3084" spans="1:32" x14ac:dyDescent="0.3">
      <c r="A3084" t="s">
        <v>5216</v>
      </c>
      <c r="B3084" t="s">
        <v>64</v>
      </c>
      <c r="C3084" t="str">
        <f t="shared" si="48"/>
        <v>2Ks</v>
      </c>
      <c r="D3084">
        <v>2002</v>
      </c>
      <c r="E3084" t="s">
        <v>18</v>
      </c>
      <c r="F3084" t="s">
        <v>234</v>
      </c>
      <c r="G3084">
        <v>0</v>
      </c>
      <c r="H3084">
        <v>0</v>
      </c>
      <c r="I3084">
        <v>0.28999999999999998</v>
      </c>
      <c r="J3084">
        <v>0.01</v>
      </c>
      <c r="K3084">
        <v>0.28999999999999998</v>
      </c>
      <c r="AF3084" t="s">
        <v>3930</v>
      </c>
    </row>
    <row r="3085" spans="1:32" x14ac:dyDescent="0.3">
      <c r="A3085" t="s">
        <v>5218</v>
      </c>
      <c r="B3085" t="s">
        <v>137</v>
      </c>
      <c r="C3085" t="str">
        <f t="shared" si="48"/>
        <v>2Ks</v>
      </c>
      <c r="D3085">
        <v>2002</v>
      </c>
      <c r="E3085" t="s">
        <v>18</v>
      </c>
      <c r="F3085" t="s">
        <v>1595</v>
      </c>
      <c r="G3085">
        <v>0.22</v>
      </c>
      <c r="H3085">
        <v>0.06</v>
      </c>
      <c r="I3085">
        <v>0</v>
      </c>
      <c r="J3085">
        <v>0.01</v>
      </c>
      <c r="K3085">
        <v>0.28999999999999998</v>
      </c>
      <c r="L3085">
        <v>72</v>
      </c>
      <c r="M3085">
        <v>23</v>
      </c>
      <c r="N3085">
        <v>6.9</v>
      </c>
      <c r="O3085">
        <v>9</v>
      </c>
      <c r="P3085" t="s">
        <v>5219</v>
      </c>
      <c r="Q3085" t="s">
        <v>88</v>
      </c>
      <c r="AF3085" t="s">
        <v>3931</v>
      </c>
    </row>
    <row r="3086" spans="1:32" x14ac:dyDescent="0.3">
      <c r="A3086" t="s">
        <v>5221</v>
      </c>
      <c r="B3086" t="s">
        <v>55</v>
      </c>
      <c r="C3086" t="str">
        <f t="shared" si="48"/>
        <v>2Ks</v>
      </c>
      <c r="D3086">
        <v>2002</v>
      </c>
      <c r="E3086" t="s">
        <v>101</v>
      </c>
      <c r="F3086" t="s">
        <v>202</v>
      </c>
      <c r="G3086">
        <v>0.02</v>
      </c>
      <c r="H3086">
        <v>0.02</v>
      </c>
      <c r="I3086">
        <v>0.25</v>
      </c>
      <c r="J3086">
        <v>0.01</v>
      </c>
      <c r="K3086">
        <v>0.28999999999999998</v>
      </c>
      <c r="L3086">
        <v>67</v>
      </c>
      <c r="M3086">
        <v>16</v>
      </c>
      <c r="N3086" t="s">
        <v>203</v>
      </c>
      <c r="P3086" t="s">
        <v>1201</v>
      </c>
      <c r="Q3086" t="s">
        <v>88</v>
      </c>
      <c r="AF3086" t="s">
        <v>3933</v>
      </c>
    </row>
    <row r="3087" spans="1:32" x14ac:dyDescent="0.3">
      <c r="A3087" t="s">
        <v>5241</v>
      </c>
      <c r="B3087" t="s">
        <v>189</v>
      </c>
      <c r="C3087" t="str">
        <f t="shared" si="48"/>
        <v>2Ks</v>
      </c>
      <c r="D3087">
        <v>2002</v>
      </c>
      <c r="E3087" t="s">
        <v>86</v>
      </c>
      <c r="F3087" t="s">
        <v>372</v>
      </c>
      <c r="G3087">
        <v>0</v>
      </c>
      <c r="H3087">
        <v>0</v>
      </c>
      <c r="I3087">
        <v>0.28000000000000003</v>
      </c>
      <c r="J3087">
        <v>0.01</v>
      </c>
      <c r="K3087">
        <v>0.28999999999999998</v>
      </c>
      <c r="AF3087" t="s">
        <v>3935</v>
      </c>
    </row>
    <row r="3088" spans="1:32" x14ac:dyDescent="0.3">
      <c r="A3088" t="s">
        <v>5287</v>
      </c>
      <c r="B3088" t="s">
        <v>55</v>
      </c>
      <c r="C3088" t="str">
        <f t="shared" si="48"/>
        <v>2Ks</v>
      </c>
      <c r="D3088">
        <v>2002</v>
      </c>
      <c r="E3088" t="s">
        <v>34</v>
      </c>
      <c r="F3088" t="s">
        <v>1595</v>
      </c>
      <c r="G3088">
        <v>0.14000000000000001</v>
      </c>
      <c r="H3088">
        <v>0.11</v>
      </c>
      <c r="I3088">
        <v>0</v>
      </c>
      <c r="J3088">
        <v>0.04</v>
      </c>
      <c r="K3088">
        <v>0.28999999999999998</v>
      </c>
      <c r="L3088">
        <v>30</v>
      </c>
      <c r="M3088">
        <v>4</v>
      </c>
      <c r="N3088">
        <v>5.0999999999999996</v>
      </c>
      <c r="O3088">
        <v>17</v>
      </c>
      <c r="P3088" t="s">
        <v>373</v>
      </c>
      <c r="Q3088" t="s">
        <v>20</v>
      </c>
      <c r="AF3088" t="s">
        <v>3936</v>
      </c>
    </row>
    <row r="3089" spans="1:32" x14ac:dyDescent="0.3">
      <c r="A3089" t="s">
        <v>5291</v>
      </c>
      <c r="B3089" t="s">
        <v>799</v>
      </c>
      <c r="C3089" t="str">
        <f t="shared" si="48"/>
        <v>2Ks</v>
      </c>
      <c r="D3089">
        <v>2002</v>
      </c>
      <c r="E3089" t="s">
        <v>101</v>
      </c>
      <c r="F3089" t="s">
        <v>151</v>
      </c>
      <c r="G3089">
        <v>0</v>
      </c>
      <c r="H3089">
        <v>0</v>
      </c>
      <c r="I3089">
        <v>0.28999999999999998</v>
      </c>
      <c r="J3089">
        <v>0</v>
      </c>
      <c r="K3089">
        <v>0.28999999999999998</v>
      </c>
      <c r="AF3089" t="s">
        <v>3938</v>
      </c>
    </row>
    <row r="3090" spans="1:32" x14ac:dyDescent="0.3">
      <c r="A3090" t="s">
        <v>5293</v>
      </c>
      <c r="B3090" t="s">
        <v>55</v>
      </c>
      <c r="C3090" t="str">
        <f t="shared" si="48"/>
        <v>2Ks</v>
      </c>
      <c r="D3090">
        <v>2002</v>
      </c>
      <c r="E3090" t="s">
        <v>272</v>
      </c>
      <c r="F3090" t="s">
        <v>933</v>
      </c>
      <c r="G3090">
        <v>0.06</v>
      </c>
      <c r="H3090">
        <v>0.05</v>
      </c>
      <c r="I3090">
        <v>0.16</v>
      </c>
      <c r="J3090">
        <v>0.02</v>
      </c>
      <c r="K3090">
        <v>0.28999999999999998</v>
      </c>
      <c r="L3090">
        <v>79</v>
      </c>
      <c r="M3090">
        <v>14</v>
      </c>
      <c r="N3090">
        <v>8.1</v>
      </c>
      <c r="O3090">
        <v>31</v>
      </c>
      <c r="P3090" t="s">
        <v>2114</v>
      </c>
      <c r="Q3090" t="s">
        <v>88</v>
      </c>
      <c r="AF3090" t="s">
        <v>3939</v>
      </c>
    </row>
    <row r="3091" spans="1:32" x14ac:dyDescent="0.3">
      <c r="A3091" t="s">
        <v>2309</v>
      </c>
      <c r="B3091" t="s">
        <v>137</v>
      </c>
      <c r="C3091" t="str">
        <f t="shared" si="48"/>
        <v>2Ks</v>
      </c>
      <c r="D3091">
        <v>2002</v>
      </c>
      <c r="E3091" t="s">
        <v>18</v>
      </c>
      <c r="F3091" t="s">
        <v>71</v>
      </c>
      <c r="G3091">
        <v>0.21</v>
      </c>
      <c r="H3091">
        <v>0.06</v>
      </c>
      <c r="I3091">
        <v>0</v>
      </c>
      <c r="J3091">
        <v>0.01</v>
      </c>
      <c r="K3091">
        <v>0.28000000000000003</v>
      </c>
      <c r="L3091">
        <v>58</v>
      </c>
      <c r="M3091">
        <v>22</v>
      </c>
      <c r="N3091">
        <v>8</v>
      </c>
      <c r="O3091">
        <v>4</v>
      </c>
      <c r="P3091" t="s">
        <v>2286</v>
      </c>
      <c r="Q3091" t="s">
        <v>88</v>
      </c>
      <c r="AF3091" t="s">
        <v>3940</v>
      </c>
    </row>
    <row r="3092" spans="1:32" x14ac:dyDescent="0.3">
      <c r="A3092" t="s">
        <v>5360</v>
      </c>
      <c r="B3092" t="s">
        <v>104</v>
      </c>
      <c r="C3092" t="str">
        <f t="shared" si="48"/>
        <v>2Ks</v>
      </c>
      <c r="D3092">
        <v>2002</v>
      </c>
      <c r="E3092" t="s">
        <v>50</v>
      </c>
      <c r="F3092" t="s">
        <v>5361</v>
      </c>
      <c r="G3092">
        <v>0.16</v>
      </c>
      <c r="H3092">
        <v>0.11</v>
      </c>
      <c r="I3092">
        <v>0</v>
      </c>
      <c r="J3092">
        <v>0.02</v>
      </c>
      <c r="K3092">
        <v>0.28000000000000003</v>
      </c>
      <c r="AF3092" t="s">
        <v>3941</v>
      </c>
    </row>
    <row r="3093" spans="1:32" x14ac:dyDescent="0.3">
      <c r="A3093" t="s">
        <v>5372</v>
      </c>
      <c r="B3093" t="s">
        <v>64</v>
      </c>
      <c r="C3093" t="str">
        <f t="shared" si="48"/>
        <v>2Ks</v>
      </c>
      <c r="D3093">
        <v>2002</v>
      </c>
      <c r="E3093" t="s">
        <v>86</v>
      </c>
      <c r="F3093" t="s">
        <v>155</v>
      </c>
      <c r="G3093">
        <v>0.2</v>
      </c>
      <c r="H3093">
        <v>7.0000000000000007E-2</v>
      </c>
      <c r="I3093">
        <v>0</v>
      </c>
      <c r="J3093">
        <v>0.01</v>
      </c>
      <c r="K3093">
        <v>0.28000000000000003</v>
      </c>
      <c r="AF3093" t="s">
        <v>3943</v>
      </c>
    </row>
    <row r="3094" spans="1:32" x14ac:dyDescent="0.3">
      <c r="A3094" t="s">
        <v>5375</v>
      </c>
      <c r="B3094" t="s">
        <v>55</v>
      </c>
      <c r="C3094" t="str">
        <f t="shared" si="48"/>
        <v>2Ks</v>
      </c>
      <c r="D3094">
        <v>2002</v>
      </c>
      <c r="E3094" t="s">
        <v>34</v>
      </c>
      <c r="F3094" t="s">
        <v>2140</v>
      </c>
      <c r="G3094">
        <v>0</v>
      </c>
      <c r="H3094">
        <v>0</v>
      </c>
      <c r="I3094">
        <v>0.28000000000000003</v>
      </c>
      <c r="J3094">
        <v>0</v>
      </c>
      <c r="K3094">
        <v>0.28000000000000003</v>
      </c>
      <c r="AF3094" t="s">
        <v>3944</v>
      </c>
    </row>
    <row r="3095" spans="1:32" x14ac:dyDescent="0.3">
      <c r="A3095" t="s">
        <v>2517</v>
      </c>
      <c r="B3095" t="s">
        <v>64</v>
      </c>
      <c r="C3095" t="str">
        <f t="shared" si="48"/>
        <v>2Ks</v>
      </c>
      <c r="D3095">
        <v>2002</v>
      </c>
      <c r="E3095" t="s">
        <v>1</v>
      </c>
      <c r="F3095" t="s">
        <v>484</v>
      </c>
      <c r="G3095">
        <v>0.2</v>
      </c>
      <c r="H3095">
        <v>7.0000000000000007E-2</v>
      </c>
      <c r="I3095">
        <v>0</v>
      </c>
      <c r="J3095">
        <v>0.01</v>
      </c>
      <c r="K3095">
        <v>0.28000000000000003</v>
      </c>
      <c r="AF3095" t="s">
        <v>3945</v>
      </c>
    </row>
    <row r="3096" spans="1:32" x14ac:dyDescent="0.3">
      <c r="A3096" t="s">
        <v>5380</v>
      </c>
      <c r="B3096" t="s">
        <v>55</v>
      </c>
      <c r="C3096" t="str">
        <f t="shared" si="48"/>
        <v>2Ks</v>
      </c>
      <c r="D3096">
        <v>2002</v>
      </c>
      <c r="E3096" t="s">
        <v>24</v>
      </c>
      <c r="F3096" t="s">
        <v>484</v>
      </c>
      <c r="G3096">
        <v>0.14000000000000001</v>
      </c>
      <c r="H3096">
        <v>0.11</v>
      </c>
      <c r="I3096">
        <v>0</v>
      </c>
      <c r="J3096">
        <v>0.04</v>
      </c>
      <c r="K3096">
        <v>0.28000000000000003</v>
      </c>
      <c r="AF3096" t="s">
        <v>3946</v>
      </c>
    </row>
    <row r="3097" spans="1:32" x14ac:dyDescent="0.3">
      <c r="A3097" t="s">
        <v>4826</v>
      </c>
      <c r="B3097" t="s">
        <v>64</v>
      </c>
      <c r="C3097" t="str">
        <f t="shared" si="48"/>
        <v>2Ks</v>
      </c>
      <c r="D3097">
        <v>2002</v>
      </c>
      <c r="E3097" t="s">
        <v>50</v>
      </c>
      <c r="F3097" t="s">
        <v>111</v>
      </c>
      <c r="G3097">
        <v>0.2</v>
      </c>
      <c r="H3097">
        <v>7.0000000000000007E-2</v>
      </c>
      <c r="I3097">
        <v>0</v>
      </c>
      <c r="J3097">
        <v>0.01</v>
      </c>
      <c r="K3097">
        <v>0.28000000000000003</v>
      </c>
      <c r="L3097">
        <v>68</v>
      </c>
      <c r="M3097">
        <v>6</v>
      </c>
      <c r="N3097" t="s">
        <v>203</v>
      </c>
      <c r="P3097" t="s">
        <v>5107</v>
      </c>
      <c r="Q3097" t="s">
        <v>20</v>
      </c>
      <c r="AF3097" t="s">
        <v>3947</v>
      </c>
    </row>
    <row r="3098" spans="1:32" x14ac:dyDescent="0.3">
      <c r="A3098" t="s">
        <v>5395</v>
      </c>
      <c r="B3098" t="s">
        <v>55</v>
      </c>
      <c r="C3098" t="str">
        <f t="shared" si="48"/>
        <v>2Ks</v>
      </c>
      <c r="D3098">
        <v>2002</v>
      </c>
      <c r="E3098" t="s">
        <v>18</v>
      </c>
      <c r="F3098" t="s">
        <v>776</v>
      </c>
      <c r="G3098">
        <v>0.14000000000000001</v>
      </c>
      <c r="H3098">
        <v>0.11</v>
      </c>
      <c r="I3098">
        <v>0</v>
      </c>
      <c r="J3098">
        <v>0.04</v>
      </c>
      <c r="K3098">
        <v>0.28000000000000003</v>
      </c>
      <c r="L3098">
        <v>76</v>
      </c>
      <c r="M3098">
        <v>22</v>
      </c>
      <c r="N3098">
        <v>8.9</v>
      </c>
      <c r="O3098">
        <v>15</v>
      </c>
      <c r="P3098" t="s">
        <v>777</v>
      </c>
      <c r="Q3098" t="s">
        <v>20</v>
      </c>
      <c r="AF3098" t="s">
        <v>3948</v>
      </c>
    </row>
    <row r="3099" spans="1:32" x14ac:dyDescent="0.3">
      <c r="A3099" t="s">
        <v>5407</v>
      </c>
      <c r="B3099" t="s">
        <v>55</v>
      </c>
      <c r="C3099" t="str">
        <f t="shared" si="48"/>
        <v>2Ks</v>
      </c>
      <c r="D3099">
        <v>2002</v>
      </c>
      <c r="E3099" t="s">
        <v>18</v>
      </c>
      <c r="F3099" t="s">
        <v>776</v>
      </c>
      <c r="G3099">
        <v>0.14000000000000001</v>
      </c>
      <c r="H3099">
        <v>0.11</v>
      </c>
      <c r="I3099">
        <v>0</v>
      </c>
      <c r="J3099">
        <v>0.04</v>
      </c>
      <c r="K3099">
        <v>0.28000000000000003</v>
      </c>
      <c r="L3099">
        <v>82</v>
      </c>
      <c r="M3099">
        <v>19</v>
      </c>
      <c r="N3099">
        <v>8.4</v>
      </c>
      <c r="O3099">
        <v>11</v>
      </c>
      <c r="P3099" t="s">
        <v>777</v>
      </c>
      <c r="Q3099" t="s">
        <v>20</v>
      </c>
      <c r="AF3099" t="s">
        <v>3950</v>
      </c>
    </row>
    <row r="3100" spans="1:32" x14ac:dyDescent="0.3">
      <c r="A3100" t="s">
        <v>5436</v>
      </c>
      <c r="B3100" t="s">
        <v>55</v>
      </c>
      <c r="C3100" t="str">
        <f t="shared" si="48"/>
        <v>2Ks</v>
      </c>
      <c r="D3100">
        <v>2002</v>
      </c>
      <c r="E3100" t="s">
        <v>101</v>
      </c>
      <c r="F3100" t="s">
        <v>111</v>
      </c>
      <c r="G3100">
        <v>0.14000000000000001</v>
      </c>
      <c r="H3100">
        <v>0.11</v>
      </c>
      <c r="I3100">
        <v>0</v>
      </c>
      <c r="J3100">
        <v>0.04</v>
      </c>
      <c r="K3100">
        <v>0.28000000000000003</v>
      </c>
      <c r="L3100">
        <v>57</v>
      </c>
      <c r="M3100">
        <v>9</v>
      </c>
      <c r="N3100">
        <v>7</v>
      </c>
      <c r="O3100">
        <v>4</v>
      </c>
      <c r="P3100" t="s">
        <v>5437</v>
      </c>
      <c r="Q3100" t="s">
        <v>20</v>
      </c>
      <c r="AF3100" t="s">
        <v>3951</v>
      </c>
    </row>
    <row r="3101" spans="1:32" x14ac:dyDescent="0.3">
      <c r="A3101" t="s">
        <v>5457</v>
      </c>
      <c r="B3101" t="s">
        <v>64</v>
      </c>
      <c r="C3101" t="str">
        <f t="shared" si="48"/>
        <v>2Ks</v>
      </c>
      <c r="D3101">
        <v>2002</v>
      </c>
      <c r="E3101" t="s">
        <v>24</v>
      </c>
      <c r="F3101" t="s">
        <v>234</v>
      </c>
      <c r="G3101">
        <v>0.2</v>
      </c>
      <c r="H3101">
        <v>7.0000000000000007E-2</v>
      </c>
      <c r="I3101">
        <v>0</v>
      </c>
      <c r="J3101">
        <v>0</v>
      </c>
      <c r="K3101">
        <v>0.27</v>
      </c>
      <c r="L3101">
        <v>69</v>
      </c>
      <c r="M3101">
        <v>11</v>
      </c>
      <c r="N3101" t="s">
        <v>203</v>
      </c>
      <c r="P3101" t="s">
        <v>357</v>
      </c>
      <c r="Q3101" t="s">
        <v>20</v>
      </c>
      <c r="AF3101" t="s">
        <v>3952</v>
      </c>
    </row>
    <row r="3102" spans="1:32" x14ac:dyDescent="0.3">
      <c r="A3102" t="s">
        <v>5478</v>
      </c>
      <c r="B3102" t="s">
        <v>55</v>
      </c>
      <c r="C3102" t="str">
        <f t="shared" si="48"/>
        <v>2Ks</v>
      </c>
      <c r="D3102">
        <v>2002</v>
      </c>
      <c r="E3102" t="s">
        <v>24</v>
      </c>
      <c r="F3102" t="s">
        <v>648</v>
      </c>
      <c r="G3102">
        <v>0.13</v>
      </c>
      <c r="H3102">
        <v>0.1</v>
      </c>
      <c r="I3102">
        <v>0</v>
      </c>
      <c r="J3102">
        <v>0.03</v>
      </c>
      <c r="K3102">
        <v>0.27</v>
      </c>
      <c r="L3102">
        <v>81</v>
      </c>
      <c r="M3102">
        <v>22</v>
      </c>
      <c r="N3102">
        <v>8.5</v>
      </c>
      <c r="O3102">
        <v>20</v>
      </c>
      <c r="P3102" t="s">
        <v>648</v>
      </c>
      <c r="Q3102" t="s">
        <v>88</v>
      </c>
      <c r="AF3102" t="s">
        <v>3953</v>
      </c>
    </row>
    <row r="3103" spans="1:32" x14ac:dyDescent="0.3">
      <c r="A3103" t="s">
        <v>5487</v>
      </c>
      <c r="B3103" t="s">
        <v>64</v>
      </c>
      <c r="C3103" t="str">
        <f t="shared" si="48"/>
        <v>2Ks</v>
      </c>
      <c r="D3103">
        <v>2002</v>
      </c>
      <c r="E3103" t="s">
        <v>24</v>
      </c>
      <c r="F3103" t="s">
        <v>977</v>
      </c>
      <c r="G3103">
        <v>0.19</v>
      </c>
      <c r="H3103">
        <v>7.0000000000000007E-2</v>
      </c>
      <c r="I3103">
        <v>0</v>
      </c>
      <c r="J3103">
        <v>0</v>
      </c>
      <c r="K3103">
        <v>0.27</v>
      </c>
      <c r="L3103">
        <v>78</v>
      </c>
      <c r="M3103">
        <v>4</v>
      </c>
      <c r="N3103" t="s">
        <v>203</v>
      </c>
      <c r="P3103" t="s">
        <v>5488</v>
      </c>
      <c r="Q3103" t="s">
        <v>20</v>
      </c>
      <c r="AF3103" t="s">
        <v>3954</v>
      </c>
    </row>
    <row r="3104" spans="1:32" x14ac:dyDescent="0.3">
      <c r="A3104" t="s">
        <v>1821</v>
      </c>
      <c r="B3104" t="s">
        <v>189</v>
      </c>
      <c r="C3104" t="str">
        <f t="shared" si="48"/>
        <v>2Ks</v>
      </c>
      <c r="D3104">
        <v>2002</v>
      </c>
      <c r="E3104" t="s">
        <v>1</v>
      </c>
      <c r="F3104" t="s">
        <v>134</v>
      </c>
      <c r="G3104">
        <v>0.21</v>
      </c>
      <c r="H3104">
        <v>0.05</v>
      </c>
      <c r="I3104">
        <v>0</v>
      </c>
      <c r="J3104">
        <v>0.01</v>
      </c>
      <c r="K3104">
        <v>0.27</v>
      </c>
      <c r="L3104">
        <v>69</v>
      </c>
      <c r="M3104">
        <v>12</v>
      </c>
      <c r="N3104">
        <v>8.6999999999999993</v>
      </c>
      <c r="O3104">
        <v>15</v>
      </c>
      <c r="P3104" t="s">
        <v>1079</v>
      </c>
      <c r="Q3104" t="s">
        <v>20</v>
      </c>
      <c r="AF3104" t="s">
        <v>3955</v>
      </c>
    </row>
    <row r="3105" spans="1:32" x14ac:dyDescent="0.3">
      <c r="A3105" t="s">
        <v>5502</v>
      </c>
      <c r="B3105" t="s">
        <v>64</v>
      </c>
      <c r="C3105" t="str">
        <f t="shared" si="48"/>
        <v>2Ks</v>
      </c>
      <c r="D3105">
        <v>2002</v>
      </c>
      <c r="E3105" t="s">
        <v>86</v>
      </c>
      <c r="F3105" t="s">
        <v>484</v>
      </c>
      <c r="G3105">
        <v>0.19</v>
      </c>
      <c r="H3105">
        <v>7.0000000000000007E-2</v>
      </c>
      <c r="I3105">
        <v>0</v>
      </c>
      <c r="J3105">
        <v>0</v>
      </c>
      <c r="K3105">
        <v>0.27</v>
      </c>
      <c r="L3105">
        <v>73</v>
      </c>
      <c r="M3105">
        <v>10</v>
      </c>
      <c r="N3105">
        <v>7.5</v>
      </c>
      <c r="O3105">
        <v>6</v>
      </c>
      <c r="P3105" t="s">
        <v>1708</v>
      </c>
      <c r="Q3105" t="s">
        <v>20</v>
      </c>
      <c r="AF3105" t="s">
        <v>3956</v>
      </c>
    </row>
    <row r="3106" spans="1:32" x14ac:dyDescent="0.3">
      <c r="A3106" t="s">
        <v>5503</v>
      </c>
      <c r="B3106" t="s">
        <v>64</v>
      </c>
      <c r="C3106" t="str">
        <f t="shared" si="48"/>
        <v>2Ks</v>
      </c>
      <c r="D3106">
        <v>2002</v>
      </c>
      <c r="E3106" t="s">
        <v>28</v>
      </c>
      <c r="F3106" t="s">
        <v>234</v>
      </c>
      <c r="G3106">
        <v>0</v>
      </c>
      <c r="H3106">
        <v>0</v>
      </c>
      <c r="I3106">
        <v>0.26</v>
      </c>
      <c r="J3106">
        <v>0.01</v>
      </c>
      <c r="K3106">
        <v>0.27</v>
      </c>
      <c r="AF3106" t="s">
        <v>3957</v>
      </c>
    </row>
    <row r="3107" spans="1:32" x14ac:dyDescent="0.3">
      <c r="A3107" t="s">
        <v>1762</v>
      </c>
      <c r="B3107" t="s">
        <v>137</v>
      </c>
      <c r="C3107" t="str">
        <f t="shared" si="48"/>
        <v>2Ks</v>
      </c>
      <c r="D3107">
        <v>2002</v>
      </c>
      <c r="E3107" t="s">
        <v>24</v>
      </c>
      <c r="F3107" t="s">
        <v>134</v>
      </c>
      <c r="G3107">
        <v>0.2</v>
      </c>
      <c r="H3107">
        <v>0.06</v>
      </c>
      <c r="I3107">
        <v>0</v>
      </c>
      <c r="J3107">
        <v>0.01</v>
      </c>
      <c r="K3107">
        <v>0.27</v>
      </c>
      <c r="L3107">
        <v>84</v>
      </c>
      <c r="M3107">
        <v>13</v>
      </c>
      <c r="N3107" t="s">
        <v>203</v>
      </c>
      <c r="P3107" t="s">
        <v>135</v>
      </c>
      <c r="Q3107" t="s">
        <v>20</v>
      </c>
      <c r="AF3107" t="s">
        <v>3958</v>
      </c>
    </row>
    <row r="3108" spans="1:32" x14ac:dyDescent="0.3">
      <c r="A3108" t="s">
        <v>5535</v>
      </c>
      <c r="B3108" t="s">
        <v>55</v>
      </c>
      <c r="C3108" t="str">
        <f t="shared" si="48"/>
        <v>2Ks</v>
      </c>
      <c r="D3108">
        <v>2002</v>
      </c>
      <c r="E3108" t="s">
        <v>37</v>
      </c>
      <c r="F3108" t="s">
        <v>3932</v>
      </c>
      <c r="G3108">
        <v>0.13</v>
      </c>
      <c r="H3108">
        <v>0.1</v>
      </c>
      <c r="I3108">
        <v>0</v>
      </c>
      <c r="J3108">
        <v>0.03</v>
      </c>
      <c r="K3108">
        <v>0.27</v>
      </c>
      <c r="L3108">
        <v>56</v>
      </c>
      <c r="M3108">
        <v>16</v>
      </c>
      <c r="N3108">
        <v>7</v>
      </c>
      <c r="O3108">
        <v>4</v>
      </c>
      <c r="P3108" t="s">
        <v>4031</v>
      </c>
      <c r="Q3108" t="s">
        <v>53</v>
      </c>
      <c r="AF3108" t="s">
        <v>3959</v>
      </c>
    </row>
    <row r="3109" spans="1:32" x14ac:dyDescent="0.3">
      <c r="A3109" t="s">
        <v>2312</v>
      </c>
      <c r="B3109" t="s">
        <v>137</v>
      </c>
      <c r="C3109" t="str">
        <f t="shared" si="48"/>
        <v>2Ks</v>
      </c>
      <c r="D3109">
        <v>2002</v>
      </c>
      <c r="E3109" t="s">
        <v>18</v>
      </c>
      <c r="F3109" t="s">
        <v>134</v>
      </c>
      <c r="G3109">
        <v>0.2</v>
      </c>
      <c r="H3109">
        <v>0.06</v>
      </c>
      <c r="I3109">
        <v>0</v>
      </c>
      <c r="J3109">
        <v>0.01</v>
      </c>
      <c r="K3109">
        <v>0.27</v>
      </c>
      <c r="L3109">
        <v>78</v>
      </c>
      <c r="M3109">
        <v>20</v>
      </c>
      <c r="N3109">
        <v>7.9</v>
      </c>
      <c r="O3109">
        <v>7</v>
      </c>
      <c r="P3109" t="s">
        <v>134</v>
      </c>
      <c r="Q3109" t="s">
        <v>88</v>
      </c>
      <c r="AF3109" t="s">
        <v>3960</v>
      </c>
    </row>
    <row r="3110" spans="1:32" x14ac:dyDescent="0.3">
      <c r="A3110" t="s">
        <v>5576</v>
      </c>
      <c r="B3110" t="s">
        <v>55</v>
      </c>
      <c r="C3110" t="str">
        <f t="shared" si="48"/>
        <v>2Ks</v>
      </c>
      <c r="D3110">
        <v>2002</v>
      </c>
      <c r="E3110" t="s">
        <v>34</v>
      </c>
      <c r="F3110" t="s">
        <v>5577</v>
      </c>
      <c r="G3110">
        <v>0.11</v>
      </c>
      <c r="H3110">
        <v>0.09</v>
      </c>
      <c r="I3110">
        <v>0.03</v>
      </c>
      <c r="J3110">
        <v>0.03</v>
      </c>
      <c r="K3110">
        <v>0.26</v>
      </c>
      <c r="L3110">
        <v>46</v>
      </c>
      <c r="M3110">
        <v>14</v>
      </c>
      <c r="N3110">
        <v>8.4</v>
      </c>
      <c r="O3110">
        <v>11</v>
      </c>
      <c r="P3110" t="s">
        <v>5577</v>
      </c>
      <c r="Q3110" t="s">
        <v>88</v>
      </c>
      <c r="AF3110" t="s">
        <v>3961</v>
      </c>
    </row>
    <row r="3111" spans="1:32" x14ac:dyDescent="0.3">
      <c r="A3111" t="s">
        <v>5580</v>
      </c>
      <c r="B3111" t="s">
        <v>64</v>
      </c>
      <c r="C3111" t="str">
        <f t="shared" si="48"/>
        <v>2Ks</v>
      </c>
      <c r="D3111">
        <v>2002</v>
      </c>
      <c r="E3111" t="s">
        <v>28</v>
      </c>
      <c r="F3111" t="s">
        <v>155</v>
      </c>
      <c r="G3111">
        <v>0.19</v>
      </c>
      <c r="H3111">
        <v>7.0000000000000007E-2</v>
      </c>
      <c r="I3111">
        <v>0</v>
      </c>
      <c r="J3111">
        <v>0</v>
      </c>
      <c r="K3111">
        <v>0.26</v>
      </c>
      <c r="AF3111" t="s">
        <v>3962</v>
      </c>
    </row>
    <row r="3112" spans="1:32" x14ac:dyDescent="0.3">
      <c r="A3112" t="s">
        <v>5590</v>
      </c>
      <c r="B3112" t="s">
        <v>137</v>
      </c>
      <c r="C3112" t="str">
        <f t="shared" si="48"/>
        <v>2Ks</v>
      </c>
      <c r="D3112">
        <v>2002</v>
      </c>
      <c r="E3112" t="s">
        <v>37</v>
      </c>
      <c r="F3112" t="s">
        <v>151</v>
      </c>
      <c r="G3112">
        <v>0.16</v>
      </c>
      <c r="H3112">
        <v>0.05</v>
      </c>
      <c r="I3112">
        <v>0.04</v>
      </c>
      <c r="J3112">
        <v>0.01</v>
      </c>
      <c r="K3112">
        <v>0.26</v>
      </c>
      <c r="L3112">
        <v>90</v>
      </c>
      <c r="M3112">
        <v>41</v>
      </c>
      <c r="N3112">
        <v>8.5</v>
      </c>
      <c r="O3112">
        <v>64</v>
      </c>
      <c r="P3112" t="s">
        <v>5591</v>
      </c>
      <c r="Q3112" t="s">
        <v>88</v>
      </c>
      <c r="AF3112" t="s">
        <v>3963</v>
      </c>
    </row>
    <row r="3113" spans="1:32" x14ac:dyDescent="0.3">
      <c r="A3113" t="s">
        <v>5611</v>
      </c>
      <c r="B3113" t="s">
        <v>64</v>
      </c>
      <c r="C3113" t="str">
        <f t="shared" si="48"/>
        <v>2Ks</v>
      </c>
      <c r="D3113">
        <v>2002</v>
      </c>
      <c r="E3113" t="s">
        <v>50</v>
      </c>
      <c r="F3113" t="s">
        <v>484</v>
      </c>
      <c r="G3113">
        <v>0.19</v>
      </c>
      <c r="H3113">
        <v>7.0000000000000007E-2</v>
      </c>
      <c r="I3113">
        <v>0</v>
      </c>
      <c r="J3113">
        <v>0</v>
      </c>
      <c r="K3113">
        <v>0.26</v>
      </c>
      <c r="AF3113" t="s">
        <v>3964</v>
      </c>
    </row>
    <row r="3114" spans="1:32" x14ac:dyDescent="0.3">
      <c r="A3114" t="s">
        <v>5619</v>
      </c>
      <c r="B3114" t="s">
        <v>64</v>
      </c>
      <c r="C3114" t="str">
        <f t="shared" si="48"/>
        <v>2Ks</v>
      </c>
      <c r="D3114">
        <v>2002</v>
      </c>
      <c r="E3114" t="s">
        <v>50</v>
      </c>
      <c r="F3114" t="s">
        <v>484</v>
      </c>
      <c r="G3114">
        <v>0.19</v>
      </c>
      <c r="H3114">
        <v>7.0000000000000007E-2</v>
      </c>
      <c r="I3114">
        <v>0</v>
      </c>
      <c r="J3114">
        <v>0</v>
      </c>
      <c r="K3114">
        <v>0.26</v>
      </c>
      <c r="L3114">
        <v>55</v>
      </c>
      <c r="M3114">
        <v>5</v>
      </c>
      <c r="N3114" t="s">
        <v>203</v>
      </c>
      <c r="P3114" t="s">
        <v>2801</v>
      </c>
      <c r="Q3114" t="s">
        <v>20</v>
      </c>
      <c r="AF3114" t="s">
        <v>3965</v>
      </c>
    </row>
    <row r="3115" spans="1:32" x14ac:dyDescent="0.3">
      <c r="A3115" t="s">
        <v>5623</v>
      </c>
      <c r="B3115" t="s">
        <v>64</v>
      </c>
      <c r="C3115" t="str">
        <f t="shared" si="48"/>
        <v>2Ks</v>
      </c>
      <c r="D3115">
        <v>2002</v>
      </c>
      <c r="E3115" t="s">
        <v>1</v>
      </c>
      <c r="F3115" t="s">
        <v>484</v>
      </c>
      <c r="G3115">
        <v>0.19</v>
      </c>
      <c r="H3115">
        <v>7.0000000000000007E-2</v>
      </c>
      <c r="I3115">
        <v>0</v>
      </c>
      <c r="J3115">
        <v>0</v>
      </c>
      <c r="K3115">
        <v>0.26</v>
      </c>
      <c r="AF3115" t="s">
        <v>3966</v>
      </c>
    </row>
    <row r="3116" spans="1:32" x14ac:dyDescent="0.3">
      <c r="A3116" t="s">
        <v>1970</v>
      </c>
      <c r="B3116" t="s">
        <v>189</v>
      </c>
      <c r="C3116" t="str">
        <f t="shared" si="48"/>
        <v>2Ks</v>
      </c>
      <c r="D3116">
        <v>2002</v>
      </c>
      <c r="E3116" t="s">
        <v>37</v>
      </c>
      <c r="F3116" t="s">
        <v>254</v>
      </c>
      <c r="G3116">
        <v>0.2</v>
      </c>
      <c r="H3116">
        <v>0.05</v>
      </c>
      <c r="I3116">
        <v>0</v>
      </c>
      <c r="J3116">
        <v>0.01</v>
      </c>
      <c r="K3116">
        <v>0.26</v>
      </c>
      <c r="L3116">
        <v>67</v>
      </c>
      <c r="M3116">
        <v>20</v>
      </c>
      <c r="N3116">
        <v>7.6</v>
      </c>
      <c r="O3116">
        <v>16</v>
      </c>
      <c r="P3116" t="s">
        <v>254</v>
      </c>
      <c r="Q3116" t="s">
        <v>88</v>
      </c>
      <c r="AF3116" t="s">
        <v>3967</v>
      </c>
    </row>
    <row r="3117" spans="1:32" x14ac:dyDescent="0.3">
      <c r="A3117" t="s">
        <v>5626</v>
      </c>
      <c r="B3117" t="s">
        <v>55</v>
      </c>
      <c r="C3117" t="str">
        <f t="shared" si="48"/>
        <v>2Ks</v>
      </c>
      <c r="D3117">
        <v>2002</v>
      </c>
      <c r="E3117" t="s">
        <v>86</v>
      </c>
      <c r="F3117" t="s">
        <v>111</v>
      </c>
      <c r="G3117">
        <v>0.13</v>
      </c>
      <c r="H3117">
        <v>0.1</v>
      </c>
      <c r="I3117">
        <v>0</v>
      </c>
      <c r="J3117">
        <v>0.03</v>
      </c>
      <c r="K3117">
        <v>0.26</v>
      </c>
      <c r="AF3117" t="s">
        <v>3968</v>
      </c>
    </row>
    <row r="3118" spans="1:32" x14ac:dyDescent="0.3">
      <c r="A3118" t="s">
        <v>5637</v>
      </c>
      <c r="B3118" t="s">
        <v>55</v>
      </c>
      <c r="C3118" t="str">
        <f t="shared" si="48"/>
        <v>2Ks</v>
      </c>
      <c r="D3118">
        <v>2002</v>
      </c>
      <c r="E3118" t="s">
        <v>24</v>
      </c>
      <c r="F3118" t="s">
        <v>3932</v>
      </c>
      <c r="G3118">
        <v>0.13</v>
      </c>
      <c r="H3118">
        <v>0.1</v>
      </c>
      <c r="I3118">
        <v>0</v>
      </c>
      <c r="J3118">
        <v>0.03</v>
      </c>
      <c r="K3118">
        <v>0.26</v>
      </c>
      <c r="L3118">
        <v>59</v>
      </c>
      <c r="M3118">
        <v>14</v>
      </c>
      <c r="N3118">
        <v>9</v>
      </c>
      <c r="O3118">
        <v>17</v>
      </c>
      <c r="P3118" t="s">
        <v>1263</v>
      </c>
      <c r="Q3118" t="s">
        <v>20</v>
      </c>
      <c r="AF3118" t="s">
        <v>3969</v>
      </c>
    </row>
    <row r="3119" spans="1:32" x14ac:dyDescent="0.3">
      <c r="A3119" t="s">
        <v>5651</v>
      </c>
      <c r="B3119" t="s">
        <v>55</v>
      </c>
      <c r="C3119" t="str">
        <f t="shared" si="48"/>
        <v>2Ks</v>
      </c>
      <c r="D3119">
        <v>2002</v>
      </c>
      <c r="E3119" t="s">
        <v>18</v>
      </c>
      <c r="F3119" t="s">
        <v>234</v>
      </c>
      <c r="G3119">
        <v>0.13</v>
      </c>
      <c r="H3119">
        <v>0.1</v>
      </c>
      <c r="I3119">
        <v>0</v>
      </c>
      <c r="J3119">
        <v>0.03</v>
      </c>
      <c r="K3119">
        <v>0.26</v>
      </c>
      <c r="L3119">
        <v>44</v>
      </c>
      <c r="M3119">
        <v>14</v>
      </c>
      <c r="N3119">
        <v>6.7</v>
      </c>
      <c r="O3119">
        <v>9</v>
      </c>
      <c r="P3119" t="s">
        <v>357</v>
      </c>
      <c r="Q3119" t="s">
        <v>88</v>
      </c>
      <c r="AF3119" t="s">
        <v>3971</v>
      </c>
    </row>
    <row r="3120" spans="1:32" x14ac:dyDescent="0.3">
      <c r="A3120" t="s">
        <v>5652</v>
      </c>
      <c r="B3120" t="s">
        <v>64</v>
      </c>
      <c r="C3120" t="str">
        <f t="shared" si="48"/>
        <v>2Ks</v>
      </c>
      <c r="D3120">
        <v>2002</v>
      </c>
      <c r="E3120" t="s">
        <v>101</v>
      </c>
      <c r="F3120" t="s">
        <v>5017</v>
      </c>
      <c r="G3120">
        <v>0.19</v>
      </c>
      <c r="H3120">
        <v>7.0000000000000007E-2</v>
      </c>
      <c r="I3120">
        <v>0</v>
      </c>
      <c r="J3120">
        <v>0</v>
      </c>
      <c r="K3120">
        <v>0.26</v>
      </c>
      <c r="N3120" t="s">
        <v>203</v>
      </c>
      <c r="P3120" t="s">
        <v>3152</v>
      </c>
      <c r="Q3120" t="s">
        <v>20</v>
      </c>
      <c r="AF3120" t="s">
        <v>3972</v>
      </c>
    </row>
    <row r="3121" spans="1:32" x14ac:dyDescent="0.3">
      <c r="A3121" t="s">
        <v>5685</v>
      </c>
      <c r="B3121" t="s">
        <v>55</v>
      </c>
      <c r="C3121" t="str">
        <f t="shared" si="48"/>
        <v>2Ks</v>
      </c>
      <c r="D3121">
        <v>2002</v>
      </c>
      <c r="E3121" t="s">
        <v>101</v>
      </c>
      <c r="F3121" t="s">
        <v>68</v>
      </c>
      <c r="G3121">
        <v>0.13</v>
      </c>
      <c r="H3121">
        <v>0.1</v>
      </c>
      <c r="I3121">
        <v>0</v>
      </c>
      <c r="J3121">
        <v>0.03</v>
      </c>
      <c r="K3121">
        <v>0.26</v>
      </c>
      <c r="L3121">
        <v>78</v>
      </c>
      <c r="M3121">
        <v>31</v>
      </c>
      <c r="N3121">
        <v>9</v>
      </c>
      <c r="O3121">
        <v>39</v>
      </c>
      <c r="P3121" t="s">
        <v>1784</v>
      </c>
      <c r="Q3121" t="s">
        <v>53</v>
      </c>
      <c r="AF3121" t="s">
        <v>3973</v>
      </c>
    </row>
    <row r="3122" spans="1:32" x14ac:dyDescent="0.3">
      <c r="A3122" t="s">
        <v>5691</v>
      </c>
      <c r="B3122" t="s">
        <v>64</v>
      </c>
      <c r="C3122" t="str">
        <f t="shared" si="48"/>
        <v>2Ks</v>
      </c>
      <c r="D3122">
        <v>2002</v>
      </c>
      <c r="E3122" t="s">
        <v>1</v>
      </c>
      <c r="F3122" t="s">
        <v>134</v>
      </c>
      <c r="G3122">
        <v>0.18</v>
      </c>
      <c r="H3122">
        <v>7.0000000000000007E-2</v>
      </c>
      <c r="I3122">
        <v>0</v>
      </c>
      <c r="J3122">
        <v>0</v>
      </c>
      <c r="K3122">
        <v>0.26</v>
      </c>
      <c r="AF3122" t="s">
        <v>3974</v>
      </c>
    </row>
    <row r="3123" spans="1:32" x14ac:dyDescent="0.3">
      <c r="A3123" t="s">
        <v>2067</v>
      </c>
      <c r="B3123" t="s">
        <v>64</v>
      </c>
      <c r="C3123" t="str">
        <f t="shared" si="48"/>
        <v>2Ks</v>
      </c>
      <c r="D3123">
        <v>2002</v>
      </c>
      <c r="E3123" t="s">
        <v>24</v>
      </c>
      <c r="F3123" t="s">
        <v>5700</v>
      </c>
      <c r="G3123">
        <v>0.18</v>
      </c>
      <c r="H3123">
        <v>7.0000000000000007E-2</v>
      </c>
      <c r="I3123">
        <v>0</v>
      </c>
      <c r="J3123">
        <v>0</v>
      </c>
      <c r="K3123">
        <v>0.26</v>
      </c>
      <c r="L3123">
        <v>49</v>
      </c>
      <c r="M3123">
        <v>7</v>
      </c>
      <c r="N3123" t="s">
        <v>203</v>
      </c>
      <c r="P3123" t="s">
        <v>2297</v>
      </c>
      <c r="Q3123" t="s">
        <v>20</v>
      </c>
      <c r="AF3123" t="s">
        <v>3975</v>
      </c>
    </row>
    <row r="3124" spans="1:32" x14ac:dyDescent="0.3">
      <c r="A3124" t="s">
        <v>3367</v>
      </c>
      <c r="B3124" t="s">
        <v>189</v>
      </c>
      <c r="C3124" t="str">
        <f t="shared" si="48"/>
        <v>2Ks</v>
      </c>
      <c r="D3124">
        <v>2002</v>
      </c>
      <c r="E3124" t="s">
        <v>18</v>
      </c>
      <c r="F3124" t="s">
        <v>977</v>
      </c>
      <c r="G3124">
        <v>0.2</v>
      </c>
      <c r="H3124">
        <v>0.05</v>
      </c>
      <c r="I3124">
        <v>0</v>
      </c>
      <c r="J3124">
        <v>0.01</v>
      </c>
      <c r="K3124">
        <v>0.26</v>
      </c>
      <c r="AF3124" t="s">
        <v>3976</v>
      </c>
    </row>
    <row r="3125" spans="1:32" x14ac:dyDescent="0.3">
      <c r="A3125" t="s">
        <v>2646</v>
      </c>
      <c r="B3125" t="s">
        <v>137</v>
      </c>
      <c r="C3125" t="str">
        <f t="shared" si="48"/>
        <v>2Ks</v>
      </c>
      <c r="D3125">
        <v>2002</v>
      </c>
      <c r="E3125" t="s">
        <v>18</v>
      </c>
      <c r="F3125" t="s">
        <v>523</v>
      </c>
      <c r="G3125">
        <v>0.19</v>
      </c>
      <c r="H3125">
        <v>0.06</v>
      </c>
      <c r="I3125">
        <v>0</v>
      </c>
      <c r="J3125">
        <v>0.01</v>
      </c>
      <c r="K3125">
        <v>0.26</v>
      </c>
      <c r="L3125">
        <v>79</v>
      </c>
      <c r="M3125">
        <v>15</v>
      </c>
      <c r="N3125">
        <v>8.1</v>
      </c>
      <c r="O3125">
        <v>7</v>
      </c>
      <c r="P3125" t="s">
        <v>1618</v>
      </c>
      <c r="Q3125" t="s">
        <v>20</v>
      </c>
      <c r="AF3125" t="s">
        <v>3977</v>
      </c>
    </row>
    <row r="3126" spans="1:32" x14ac:dyDescent="0.3">
      <c r="A3126" t="s">
        <v>5707</v>
      </c>
      <c r="B3126" t="s">
        <v>64</v>
      </c>
      <c r="C3126" t="str">
        <f t="shared" si="48"/>
        <v>2Ks</v>
      </c>
      <c r="D3126">
        <v>2002</v>
      </c>
      <c r="E3126" t="s">
        <v>272</v>
      </c>
      <c r="F3126" t="s">
        <v>1201</v>
      </c>
      <c r="G3126">
        <v>0</v>
      </c>
      <c r="H3126">
        <v>0</v>
      </c>
      <c r="I3126">
        <v>0.25</v>
      </c>
      <c r="J3126">
        <v>0.01</v>
      </c>
      <c r="K3126">
        <v>0.26</v>
      </c>
      <c r="AF3126" t="s">
        <v>3978</v>
      </c>
    </row>
    <row r="3127" spans="1:32" x14ac:dyDescent="0.3">
      <c r="A3127" t="s">
        <v>5709</v>
      </c>
      <c r="B3127" t="s">
        <v>64</v>
      </c>
      <c r="C3127" t="str">
        <f t="shared" si="48"/>
        <v>2Ks</v>
      </c>
      <c r="D3127">
        <v>2002</v>
      </c>
      <c r="E3127" t="s">
        <v>1</v>
      </c>
      <c r="F3127" t="s">
        <v>234</v>
      </c>
      <c r="G3127">
        <v>0.16</v>
      </c>
      <c r="H3127">
        <v>0.06</v>
      </c>
      <c r="I3127">
        <v>0.04</v>
      </c>
      <c r="J3127">
        <v>0</v>
      </c>
      <c r="K3127">
        <v>0.26</v>
      </c>
      <c r="L3127">
        <v>87</v>
      </c>
      <c r="M3127">
        <v>27</v>
      </c>
      <c r="N3127">
        <v>8.1999999999999993</v>
      </c>
      <c r="O3127">
        <v>39</v>
      </c>
      <c r="P3127" t="s">
        <v>433</v>
      </c>
      <c r="Q3127" t="s">
        <v>88</v>
      </c>
      <c r="AF3127" t="s">
        <v>3979</v>
      </c>
    </row>
    <row r="3128" spans="1:32" x14ac:dyDescent="0.3">
      <c r="A3128" t="s">
        <v>5723</v>
      </c>
      <c r="B3128" t="s">
        <v>189</v>
      </c>
      <c r="C3128" t="str">
        <f t="shared" si="48"/>
        <v>2Ks</v>
      </c>
      <c r="D3128">
        <v>2002</v>
      </c>
      <c r="E3128" t="s">
        <v>101</v>
      </c>
      <c r="F3128" t="s">
        <v>329</v>
      </c>
      <c r="G3128">
        <v>0.15</v>
      </c>
      <c r="H3128">
        <v>0.04</v>
      </c>
      <c r="I3128">
        <v>0.06</v>
      </c>
      <c r="J3128">
        <v>0.01</v>
      </c>
      <c r="K3128">
        <v>0.25</v>
      </c>
      <c r="L3128">
        <v>81</v>
      </c>
      <c r="M3128">
        <v>19</v>
      </c>
      <c r="N3128">
        <v>8.5</v>
      </c>
      <c r="O3128">
        <v>15</v>
      </c>
      <c r="P3128" t="s">
        <v>142</v>
      </c>
      <c r="Q3128" t="s">
        <v>20</v>
      </c>
      <c r="AF3128" t="s">
        <v>3980</v>
      </c>
    </row>
    <row r="3129" spans="1:32" x14ac:dyDescent="0.3">
      <c r="A3129" t="s">
        <v>2413</v>
      </c>
      <c r="B3129" t="s">
        <v>137</v>
      </c>
      <c r="C3129" t="str">
        <f t="shared" si="48"/>
        <v>2Ks</v>
      </c>
      <c r="D3129">
        <v>2002</v>
      </c>
      <c r="E3129" t="s">
        <v>18</v>
      </c>
      <c r="F3129" t="s">
        <v>134</v>
      </c>
      <c r="G3129">
        <v>0.19</v>
      </c>
      <c r="H3129">
        <v>0.05</v>
      </c>
      <c r="I3129">
        <v>0</v>
      </c>
      <c r="J3129">
        <v>0.01</v>
      </c>
      <c r="K3129">
        <v>0.25</v>
      </c>
      <c r="L3129">
        <v>64</v>
      </c>
      <c r="M3129">
        <v>17</v>
      </c>
      <c r="N3129" t="s">
        <v>203</v>
      </c>
      <c r="P3129" t="s">
        <v>473</v>
      </c>
      <c r="Q3129" t="s">
        <v>20</v>
      </c>
      <c r="AF3129" t="s">
        <v>3981</v>
      </c>
    </row>
    <row r="3130" spans="1:32" x14ac:dyDescent="0.3">
      <c r="A3130" t="s">
        <v>5738</v>
      </c>
      <c r="B3130" t="s">
        <v>64</v>
      </c>
      <c r="C3130" t="str">
        <f t="shared" si="48"/>
        <v>2Ks</v>
      </c>
      <c r="D3130">
        <v>2002</v>
      </c>
      <c r="E3130" t="s">
        <v>1</v>
      </c>
      <c r="F3130" t="s">
        <v>568</v>
      </c>
      <c r="G3130">
        <v>0.18</v>
      </c>
      <c r="H3130">
        <v>7.0000000000000007E-2</v>
      </c>
      <c r="I3130">
        <v>0</v>
      </c>
      <c r="J3130">
        <v>0</v>
      </c>
      <c r="K3130">
        <v>0.25</v>
      </c>
      <c r="AF3130" t="s">
        <v>3982</v>
      </c>
    </row>
    <row r="3131" spans="1:32" x14ac:dyDescent="0.3">
      <c r="A3131" t="s">
        <v>5772</v>
      </c>
      <c r="B3131" t="s">
        <v>55</v>
      </c>
      <c r="C3131" t="str">
        <f t="shared" si="48"/>
        <v>2Ks</v>
      </c>
      <c r="D3131">
        <v>2002</v>
      </c>
      <c r="E3131" t="s">
        <v>24</v>
      </c>
      <c r="F3131" t="s">
        <v>68</v>
      </c>
      <c r="G3131">
        <v>0.12</v>
      </c>
      <c r="H3131">
        <v>0.1</v>
      </c>
      <c r="I3131">
        <v>0</v>
      </c>
      <c r="J3131">
        <v>0.03</v>
      </c>
      <c r="K3131">
        <v>0.25</v>
      </c>
      <c r="L3131">
        <v>83</v>
      </c>
      <c r="M3131">
        <v>21</v>
      </c>
      <c r="N3131">
        <v>8.5</v>
      </c>
      <c r="O3131">
        <v>43</v>
      </c>
      <c r="P3131" t="s">
        <v>2081</v>
      </c>
      <c r="Q3131" t="s">
        <v>20</v>
      </c>
      <c r="AF3131" t="s">
        <v>3984</v>
      </c>
    </row>
    <row r="3132" spans="1:32" x14ac:dyDescent="0.3">
      <c r="A3132" t="s">
        <v>5812</v>
      </c>
      <c r="B3132" t="s">
        <v>64</v>
      </c>
      <c r="C3132" t="str">
        <f t="shared" si="48"/>
        <v>2Ks</v>
      </c>
      <c r="D3132">
        <v>2002</v>
      </c>
      <c r="E3132" t="s">
        <v>28</v>
      </c>
      <c r="F3132" t="s">
        <v>1708</v>
      </c>
      <c r="G3132">
        <v>0.18</v>
      </c>
      <c r="H3132">
        <v>7.0000000000000007E-2</v>
      </c>
      <c r="I3132">
        <v>0</v>
      </c>
      <c r="J3132">
        <v>0</v>
      </c>
      <c r="K3132">
        <v>0.25</v>
      </c>
      <c r="AF3132" t="s">
        <v>3985</v>
      </c>
    </row>
    <row r="3133" spans="1:32" x14ac:dyDescent="0.3">
      <c r="A3133" t="s">
        <v>5813</v>
      </c>
      <c r="B3133" t="s">
        <v>64</v>
      </c>
      <c r="C3133" t="str">
        <f t="shared" si="48"/>
        <v>2Ks</v>
      </c>
      <c r="D3133">
        <v>2002</v>
      </c>
      <c r="E3133" t="s">
        <v>18</v>
      </c>
      <c r="F3133" t="s">
        <v>234</v>
      </c>
      <c r="G3133">
        <v>0</v>
      </c>
      <c r="H3133">
        <v>0</v>
      </c>
      <c r="I3133">
        <v>0.24</v>
      </c>
      <c r="J3133">
        <v>0.01</v>
      </c>
      <c r="K3133">
        <v>0.25</v>
      </c>
      <c r="AF3133" t="s">
        <v>3986</v>
      </c>
    </row>
    <row r="3134" spans="1:32" x14ac:dyDescent="0.3">
      <c r="A3134" t="s">
        <v>5817</v>
      </c>
      <c r="B3134" t="s">
        <v>55</v>
      </c>
      <c r="C3134" t="str">
        <f t="shared" si="48"/>
        <v>2Ks</v>
      </c>
      <c r="D3134">
        <v>2002</v>
      </c>
      <c r="E3134" t="s">
        <v>18</v>
      </c>
      <c r="F3134" t="s">
        <v>372</v>
      </c>
      <c r="G3134">
        <v>0</v>
      </c>
      <c r="H3134">
        <v>0</v>
      </c>
      <c r="I3134">
        <v>0.25</v>
      </c>
      <c r="J3134">
        <v>0</v>
      </c>
      <c r="K3134">
        <v>0.25</v>
      </c>
      <c r="AF3134" t="s">
        <v>3987</v>
      </c>
    </row>
    <row r="3135" spans="1:32" x14ac:dyDescent="0.3">
      <c r="A3135" t="s">
        <v>5836</v>
      </c>
      <c r="B3135" t="s">
        <v>189</v>
      </c>
      <c r="C3135" t="str">
        <f t="shared" si="48"/>
        <v>2Ks</v>
      </c>
      <c r="D3135">
        <v>2002</v>
      </c>
      <c r="E3135" t="s">
        <v>34</v>
      </c>
      <c r="F3135" t="s">
        <v>155</v>
      </c>
      <c r="G3135">
        <v>0.19</v>
      </c>
      <c r="H3135">
        <v>0.05</v>
      </c>
      <c r="I3135">
        <v>0</v>
      </c>
      <c r="J3135">
        <v>0.01</v>
      </c>
      <c r="K3135">
        <v>0.25</v>
      </c>
      <c r="N3135" t="s">
        <v>203</v>
      </c>
      <c r="P3135" t="s">
        <v>5837</v>
      </c>
      <c r="Q3135" t="s">
        <v>20</v>
      </c>
      <c r="AF3135" t="s">
        <v>3988</v>
      </c>
    </row>
    <row r="3136" spans="1:32" x14ac:dyDescent="0.3">
      <c r="A3136" t="s">
        <v>5843</v>
      </c>
      <c r="B3136" t="s">
        <v>64</v>
      </c>
      <c r="C3136" t="str">
        <f t="shared" si="48"/>
        <v>2Ks</v>
      </c>
      <c r="D3136">
        <v>2002</v>
      </c>
      <c r="E3136" t="s">
        <v>50</v>
      </c>
      <c r="F3136" t="s">
        <v>329</v>
      </c>
      <c r="G3136">
        <v>0.18</v>
      </c>
      <c r="H3136">
        <v>7.0000000000000007E-2</v>
      </c>
      <c r="I3136">
        <v>0</v>
      </c>
      <c r="J3136">
        <v>0</v>
      </c>
      <c r="K3136">
        <v>0.25</v>
      </c>
      <c r="L3136">
        <v>63</v>
      </c>
      <c r="M3136">
        <v>6</v>
      </c>
      <c r="N3136" t="s">
        <v>203</v>
      </c>
      <c r="P3136" t="s">
        <v>2388</v>
      </c>
      <c r="Q3136" t="s">
        <v>20</v>
      </c>
      <c r="AF3136" t="s">
        <v>3989</v>
      </c>
    </row>
    <row r="3137" spans="1:32" x14ac:dyDescent="0.3">
      <c r="A3137" t="s">
        <v>5849</v>
      </c>
      <c r="B3137" t="s">
        <v>189</v>
      </c>
      <c r="C3137" t="str">
        <f t="shared" si="48"/>
        <v>2Ks</v>
      </c>
      <c r="D3137">
        <v>2002</v>
      </c>
      <c r="E3137" t="s">
        <v>18</v>
      </c>
      <c r="F3137" t="s">
        <v>19</v>
      </c>
      <c r="G3137">
        <v>0.19</v>
      </c>
      <c r="H3137">
        <v>0.05</v>
      </c>
      <c r="I3137">
        <v>0</v>
      </c>
      <c r="J3137">
        <v>0.01</v>
      </c>
      <c r="K3137">
        <v>0.25</v>
      </c>
      <c r="L3137">
        <v>71</v>
      </c>
      <c r="M3137">
        <v>18</v>
      </c>
      <c r="N3137">
        <v>7.4</v>
      </c>
      <c r="O3137">
        <v>7</v>
      </c>
      <c r="P3137" t="s">
        <v>5703</v>
      </c>
      <c r="Q3137" t="s">
        <v>20</v>
      </c>
      <c r="AF3137" t="s">
        <v>3990</v>
      </c>
    </row>
    <row r="3138" spans="1:32" x14ac:dyDescent="0.3">
      <c r="A3138" t="s">
        <v>5873</v>
      </c>
      <c r="B3138" t="s">
        <v>55</v>
      </c>
      <c r="C3138" t="str">
        <f t="shared" si="48"/>
        <v>2Ks</v>
      </c>
      <c r="D3138">
        <v>2002</v>
      </c>
      <c r="E3138" t="s">
        <v>34</v>
      </c>
      <c r="F3138" t="s">
        <v>484</v>
      </c>
      <c r="G3138">
        <v>0.12</v>
      </c>
      <c r="H3138">
        <v>0.09</v>
      </c>
      <c r="I3138">
        <v>0</v>
      </c>
      <c r="J3138">
        <v>0.03</v>
      </c>
      <c r="K3138">
        <v>0.24</v>
      </c>
      <c r="L3138">
        <v>63</v>
      </c>
      <c r="M3138">
        <v>20</v>
      </c>
      <c r="N3138">
        <v>4.8</v>
      </c>
      <c r="O3138">
        <v>20</v>
      </c>
      <c r="P3138" t="s">
        <v>5874</v>
      </c>
      <c r="Q3138" t="s">
        <v>20</v>
      </c>
      <c r="AF3138" t="s">
        <v>3991</v>
      </c>
    </row>
    <row r="3139" spans="1:32" x14ac:dyDescent="0.3">
      <c r="A3139" t="s">
        <v>5886</v>
      </c>
      <c r="B3139" t="s">
        <v>137</v>
      </c>
      <c r="C3139" t="str">
        <f t="shared" ref="C3139:C3202" si="49">_xlfn.IFS(D3139&lt;1990,"80s",D3139&lt;2000,"90s",D3139&lt;2010,"2Ks",D3139&lt;2020,"2k10s")</f>
        <v>2Ks</v>
      </c>
      <c r="D3139">
        <v>2002</v>
      </c>
      <c r="E3139" t="s">
        <v>50</v>
      </c>
      <c r="F3139" t="s">
        <v>222</v>
      </c>
      <c r="G3139">
        <v>0.14000000000000001</v>
      </c>
      <c r="H3139">
        <v>0.04</v>
      </c>
      <c r="I3139">
        <v>0.05</v>
      </c>
      <c r="J3139">
        <v>0.01</v>
      </c>
      <c r="K3139">
        <v>0.24</v>
      </c>
      <c r="L3139">
        <v>83</v>
      </c>
      <c r="M3139">
        <v>27</v>
      </c>
      <c r="N3139">
        <v>8.6</v>
      </c>
      <c r="O3139">
        <v>10</v>
      </c>
      <c r="P3139" t="s">
        <v>222</v>
      </c>
      <c r="Q3139" t="s">
        <v>53</v>
      </c>
      <c r="AF3139" t="s">
        <v>3992</v>
      </c>
    </row>
    <row r="3140" spans="1:32" x14ac:dyDescent="0.3">
      <c r="A3140" t="s">
        <v>5918</v>
      </c>
      <c r="B3140" t="s">
        <v>55</v>
      </c>
      <c r="C3140" t="str">
        <f t="shared" si="49"/>
        <v>2Ks</v>
      </c>
      <c r="D3140">
        <v>2002</v>
      </c>
      <c r="E3140" t="s">
        <v>18</v>
      </c>
      <c r="F3140" t="s">
        <v>151</v>
      </c>
      <c r="G3140">
        <v>0.12</v>
      </c>
      <c r="H3140">
        <v>0.09</v>
      </c>
      <c r="I3140">
        <v>0</v>
      </c>
      <c r="J3140">
        <v>0.03</v>
      </c>
      <c r="K3140">
        <v>0.24</v>
      </c>
      <c r="L3140">
        <v>83</v>
      </c>
      <c r="M3140">
        <v>17</v>
      </c>
      <c r="N3140">
        <v>8</v>
      </c>
      <c r="O3140">
        <v>6</v>
      </c>
      <c r="P3140" t="s">
        <v>1433</v>
      </c>
      <c r="Q3140" t="s">
        <v>20</v>
      </c>
      <c r="AF3140" t="s">
        <v>3993</v>
      </c>
    </row>
    <row r="3141" spans="1:32" x14ac:dyDescent="0.3">
      <c r="A3141" t="s">
        <v>5936</v>
      </c>
      <c r="B3141" t="s">
        <v>104</v>
      </c>
      <c r="C3141" t="str">
        <f t="shared" si="49"/>
        <v>2Ks</v>
      </c>
      <c r="D3141">
        <v>2002</v>
      </c>
      <c r="E3141" t="s">
        <v>24</v>
      </c>
      <c r="F3141" t="s">
        <v>3798</v>
      </c>
      <c r="G3141">
        <v>0.13</v>
      </c>
      <c r="H3141">
        <v>0.09</v>
      </c>
      <c r="I3141">
        <v>0</v>
      </c>
      <c r="J3141">
        <v>0.02</v>
      </c>
      <c r="K3141">
        <v>0.24</v>
      </c>
      <c r="AF3141" t="s">
        <v>3994</v>
      </c>
    </row>
    <row r="3142" spans="1:32" x14ac:dyDescent="0.3">
      <c r="A3142" t="s">
        <v>5993</v>
      </c>
      <c r="B3142" t="s">
        <v>137</v>
      </c>
      <c r="C3142" t="str">
        <f t="shared" si="49"/>
        <v>2Ks</v>
      </c>
      <c r="D3142">
        <v>2002</v>
      </c>
      <c r="E3142" t="s">
        <v>50</v>
      </c>
      <c r="F3142" t="s">
        <v>134</v>
      </c>
      <c r="G3142">
        <v>0.18</v>
      </c>
      <c r="H3142">
        <v>0.05</v>
      </c>
      <c r="I3142">
        <v>0</v>
      </c>
      <c r="J3142">
        <v>0.01</v>
      </c>
      <c r="K3142">
        <v>0.23</v>
      </c>
      <c r="L3142">
        <v>79</v>
      </c>
      <c r="M3142">
        <v>30</v>
      </c>
      <c r="N3142">
        <v>9.1</v>
      </c>
      <c r="O3142">
        <v>31</v>
      </c>
      <c r="P3142" t="s">
        <v>532</v>
      </c>
      <c r="Q3142" t="s">
        <v>88</v>
      </c>
      <c r="AF3142" t="s">
        <v>3995</v>
      </c>
    </row>
    <row r="3143" spans="1:32" x14ac:dyDescent="0.3">
      <c r="A3143" t="s">
        <v>5999</v>
      </c>
      <c r="B3143" t="s">
        <v>137</v>
      </c>
      <c r="C3143" t="str">
        <f t="shared" si="49"/>
        <v>2Ks</v>
      </c>
      <c r="D3143">
        <v>2002</v>
      </c>
      <c r="E3143" t="s">
        <v>18</v>
      </c>
      <c r="F3143" t="s">
        <v>151</v>
      </c>
      <c r="G3143">
        <v>0.17</v>
      </c>
      <c r="H3143">
        <v>0.05</v>
      </c>
      <c r="I3143">
        <v>0</v>
      </c>
      <c r="J3143">
        <v>0.01</v>
      </c>
      <c r="K3143">
        <v>0.23</v>
      </c>
      <c r="L3143">
        <v>85</v>
      </c>
      <c r="M3143">
        <v>20</v>
      </c>
      <c r="N3143">
        <v>8.8000000000000007</v>
      </c>
      <c r="O3143">
        <v>6</v>
      </c>
      <c r="P3143" t="s">
        <v>6000</v>
      </c>
      <c r="Q3143" t="s">
        <v>20</v>
      </c>
      <c r="AF3143" t="s">
        <v>3996</v>
      </c>
    </row>
    <row r="3144" spans="1:32" x14ac:dyDescent="0.3">
      <c r="A3144" t="s">
        <v>6005</v>
      </c>
      <c r="B3144" t="s">
        <v>55</v>
      </c>
      <c r="C3144" t="str">
        <f t="shared" si="49"/>
        <v>2Ks</v>
      </c>
      <c r="D3144">
        <v>2002</v>
      </c>
      <c r="E3144" t="s">
        <v>50</v>
      </c>
      <c r="F3144" t="s">
        <v>274</v>
      </c>
      <c r="G3144">
        <v>0.11</v>
      </c>
      <c r="H3144">
        <v>0.09</v>
      </c>
      <c r="I3144">
        <v>0</v>
      </c>
      <c r="J3144">
        <v>0.03</v>
      </c>
      <c r="K3144">
        <v>0.23</v>
      </c>
      <c r="L3144">
        <v>47</v>
      </c>
      <c r="M3144">
        <v>12</v>
      </c>
      <c r="N3144">
        <v>7.2</v>
      </c>
      <c r="O3144">
        <v>6</v>
      </c>
      <c r="P3144" t="s">
        <v>3582</v>
      </c>
      <c r="Q3144" t="s">
        <v>88</v>
      </c>
      <c r="AF3144" t="s">
        <v>3997</v>
      </c>
    </row>
    <row r="3145" spans="1:32" x14ac:dyDescent="0.3">
      <c r="A3145" t="s">
        <v>5065</v>
      </c>
      <c r="B3145" t="s">
        <v>189</v>
      </c>
      <c r="C3145" t="str">
        <f t="shared" si="49"/>
        <v>2Ks</v>
      </c>
      <c r="D3145">
        <v>2002</v>
      </c>
      <c r="E3145" t="s">
        <v>37</v>
      </c>
      <c r="F3145" t="s">
        <v>71</v>
      </c>
      <c r="G3145">
        <v>0.18</v>
      </c>
      <c r="H3145">
        <v>0.05</v>
      </c>
      <c r="I3145">
        <v>0</v>
      </c>
      <c r="J3145">
        <v>0.01</v>
      </c>
      <c r="K3145">
        <v>0.23</v>
      </c>
      <c r="L3145">
        <v>75</v>
      </c>
      <c r="M3145">
        <v>17</v>
      </c>
      <c r="N3145">
        <v>7.8</v>
      </c>
      <c r="O3145">
        <v>19</v>
      </c>
      <c r="P3145" t="s">
        <v>339</v>
      </c>
      <c r="Q3145" t="s">
        <v>88</v>
      </c>
      <c r="AF3145" t="s">
        <v>3999</v>
      </c>
    </row>
    <row r="3146" spans="1:32" x14ac:dyDescent="0.3">
      <c r="A3146" t="s">
        <v>6014</v>
      </c>
      <c r="B3146" t="s">
        <v>55</v>
      </c>
      <c r="C3146" t="str">
        <f t="shared" si="49"/>
        <v>2Ks</v>
      </c>
      <c r="D3146">
        <v>2002</v>
      </c>
      <c r="E3146" t="s">
        <v>18</v>
      </c>
      <c r="F3146" t="s">
        <v>68</v>
      </c>
      <c r="G3146">
        <v>0.11</v>
      </c>
      <c r="H3146">
        <v>0.09</v>
      </c>
      <c r="I3146">
        <v>0</v>
      </c>
      <c r="J3146">
        <v>0.03</v>
      </c>
      <c r="K3146">
        <v>0.23</v>
      </c>
      <c r="L3146">
        <v>53</v>
      </c>
      <c r="M3146">
        <v>19</v>
      </c>
      <c r="N3146" t="s">
        <v>203</v>
      </c>
      <c r="P3146" t="s">
        <v>2144</v>
      </c>
      <c r="Q3146" t="s">
        <v>20</v>
      </c>
      <c r="AF3146" t="s">
        <v>4000</v>
      </c>
    </row>
    <row r="3147" spans="1:32" x14ac:dyDescent="0.3">
      <c r="A3147" t="s">
        <v>2517</v>
      </c>
      <c r="B3147" t="s">
        <v>189</v>
      </c>
      <c r="C3147" t="str">
        <f t="shared" si="49"/>
        <v>2Ks</v>
      </c>
      <c r="D3147">
        <v>2002</v>
      </c>
      <c r="E3147" t="s">
        <v>1</v>
      </c>
      <c r="F3147" t="s">
        <v>484</v>
      </c>
      <c r="G3147">
        <v>0.18</v>
      </c>
      <c r="H3147">
        <v>0.05</v>
      </c>
      <c r="I3147">
        <v>0</v>
      </c>
      <c r="J3147">
        <v>0.01</v>
      </c>
      <c r="K3147">
        <v>0.23</v>
      </c>
      <c r="L3147">
        <v>53</v>
      </c>
      <c r="M3147">
        <v>6</v>
      </c>
      <c r="N3147" t="s">
        <v>203</v>
      </c>
      <c r="P3147" t="s">
        <v>2518</v>
      </c>
      <c r="Q3147" t="s">
        <v>20</v>
      </c>
      <c r="AF3147" t="s">
        <v>4001</v>
      </c>
    </row>
    <row r="3148" spans="1:32" x14ac:dyDescent="0.3">
      <c r="A3148" t="s">
        <v>6042</v>
      </c>
      <c r="B3148" t="s">
        <v>64</v>
      </c>
      <c r="C3148" t="str">
        <f t="shared" si="49"/>
        <v>2Ks</v>
      </c>
      <c r="D3148">
        <v>2002</v>
      </c>
      <c r="E3148" t="s">
        <v>1</v>
      </c>
      <c r="F3148" t="s">
        <v>222</v>
      </c>
      <c r="G3148">
        <v>0.16</v>
      </c>
      <c r="H3148">
        <v>0.06</v>
      </c>
      <c r="I3148">
        <v>0</v>
      </c>
      <c r="J3148">
        <v>0</v>
      </c>
      <c r="K3148">
        <v>0.23</v>
      </c>
      <c r="AF3148" t="s">
        <v>4002</v>
      </c>
    </row>
    <row r="3149" spans="1:32" x14ac:dyDescent="0.3">
      <c r="A3149" t="s">
        <v>1279</v>
      </c>
      <c r="B3149" t="s">
        <v>189</v>
      </c>
      <c r="C3149" t="str">
        <f t="shared" si="49"/>
        <v>2Ks</v>
      </c>
      <c r="D3149">
        <v>2002</v>
      </c>
      <c r="E3149" t="s">
        <v>18</v>
      </c>
      <c r="F3149" t="s">
        <v>134</v>
      </c>
      <c r="G3149">
        <v>0.18</v>
      </c>
      <c r="H3149">
        <v>0.05</v>
      </c>
      <c r="I3149">
        <v>0</v>
      </c>
      <c r="J3149">
        <v>0.01</v>
      </c>
      <c r="K3149">
        <v>0.23</v>
      </c>
      <c r="L3149">
        <v>90</v>
      </c>
      <c r="M3149">
        <v>10</v>
      </c>
      <c r="N3149">
        <v>8</v>
      </c>
      <c r="O3149">
        <v>5</v>
      </c>
      <c r="P3149" t="s">
        <v>135</v>
      </c>
      <c r="Q3149" t="s">
        <v>20</v>
      </c>
      <c r="AF3149" t="s">
        <v>4003</v>
      </c>
    </row>
    <row r="3150" spans="1:32" x14ac:dyDescent="0.3">
      <c r="A3150" t="s">
        <v>6103</v>
      </c>
      <c r="B3150" t="s">
        <v>55</v>
      </c>
      <c r="C3150" t="str">
        <f t="shared" si="49"/>
        <v>2Ks</v>
      </c>
      <c r="D3150">
        <v>2002</v>
      </c>
      <c r="E3150" t="s">
        <v>18</v>
      </c>
      <c r="F3150" t="s">
        <v>68</v>
      </c>
      <c r="G3150">
        <v>0.11</v>
      </c>
      <c r="H3150">
        <v>0.09</v>
      </c>
      <c r="I3150">
        <v>0</v>
      </c>
      <c r="J3150">
        <v>0.03</v>
      </c>
      <c r="K3150">
        <v>0.23</v>
      </c>
      <c r="L3150">
        <v>62</v>
      </c>
      <c r="M3150">
        <v>22</v>
      </c>
      <c r="N3150">
        <v>5.9</v>
      </c>
      <c r="O3150">
        <v>8</v>
      </c>
      <c r="P3150" t="s">
        <v>1626</v>
      </c>
      <c r="Q3150" t="s">
        <v>20</v>
      </c>
      <c r="AF3150" t="s">
        <v>4004</v>
      </c>
    </row>
    <row r="3151" spans="1:32" x14ac:dyDescent="0.3">
      <c r="A3151" t="s">
        <v>6108</v>
      </c>
      <c r="B3151" t="s">
        <v>55</v>
      </c>
      <c r="C3151" t="str">
        <f t="shared" si="49"/>
        <v>2Ks</v>
      </c>
      <c r="D3151">
        <v>2002</v>
      </c>
      <c r="E3151" t="s">
        <v>18</v>
      </c>
      <c r="F3151" t="s">
        <v>68</v>
      </c>
      <c r="G3151">
        <v>0.11</v>
      </c>
      <c r="H3151">
        <v>0.09</v>
      </c>
      <c r="I3151">
        <v>0</v>
      </c>
      <c r="J3151">
        <v>0.03</v>
      </c>
      <c r="K3151">
        <v>0.23</v>
      </c>
      <c r="L3151">
        <v>55</v>
      </c>
      <c r="M3151">
        <v>20</v>
      </c>
      <c r="N3151" t="s">
        <v>203</v>
      </c>
      <c r="P3151" t="s">
        <v>2144</v>
      </c>
      <c r="Q3151" t="s">
        <v>20</v>
      </c>
      <c r="AF3151" t="s">
        <v>4006</v>
      </c>
    </row>
    <row r="3152" spans="1:32" x14ac:dyDescent="0.3">
      <c r="A3152" t="s">
        <v>6114</v>
      </c>
      <c r="B3152" t="s">
        <v>55</v>
      </c>
      <c r="C3152" t="str">
        <f t="shared" si="49"/>
        <v>2Ks</v>
      </c>
      <c r="D3152">
        <v>2002</v>
      </c>
      <c r="E3152" t="s">
        <v>50</v>
      </c>
      <c r="F3152" t="s">
        <v>776</v>
      </c>
      <c r="G3152">
        <v>0.11</v>
      </c>
      <c r="H3152">
        <v>0.09</v>
      </c>
      <c r="I3152">
        <v>0</v>
      </c>
      <c r="J3152">
        <v>0.03</v>
      </c>
      <c r="K3152">
        <v>0.22</v>
      </c>
      <c r="L3152">
        <v>51</v>
      </c>
      <c r="M3152">
        <v>21</v>
      </c>
      <c r="N3152">
        <v>7</v>
      </c>
      <c r="O3152">
        <v>6</v>
      </c>
      <c r="P3152" t="s">
        <v>3718</v>
      </c>
      <c r="Q3152" t="s">
        <v>53</v>
      </c>
      <c r="AF3152" t="s">
        <v>4007</v>
      </c>
    </row>
    <row r="3153" spans="1:32" x14ac:dyDescent="0.3">
      <c r="A3153" t="s">
        <v>6135</v>
      </c>
      <c r="B3153" t="s">
        <v>55</v>
      </c>
      <c r="C3153" t="str">
        <f t="shared" si="49"/>
        <v>2Ks</v>
      </c>
      <c r="D3153">
        <v>2002</v>
      </c>
      <c r="E3153" t="s">
        <v>18</v>
      </c>
      <c r="F3153" t="s">
        <v>1403</v>
      </c>
      <c r="G3153">
        <v>0.11</v>
      </c>
      <c r="H3153">
        <v>0.09</v>
      </c>
      <c r="I3153">
        <v>0</v>
      </c>
      <c r="J3153">
        <v>0.03</v>
      </c>
      <c r="K3153">
        <v>0.22</v>
      </c>
      <c r="L3153">
        <v>58</v>
      </c>
      <c r="M3153">
        <v>9</v>
      </c>
      <c r="N3153">
        <v>7</v>
      </c>
      <c r="O3153">
        <v>5</v>
      </c>
      <c r="P3153" t="s">
        <v>1066</v>
      </c>
      <c r="Q3153" t="s">
        <v>20</v>
      </c>
      <c r="AF3153" t="s">
        <v>4008</v>
      </c>
    </row>
    <row r="3154" spans="1:32" x14ac:dyDescent="0.3">
      <c r="A3154" t="s">
        <v>6140</v>
      </c>
      <c r="B3154" t="s">
        <v>189</v>
      </c>
      <c r="C3154" t="str">
        <f t="shared" si="49"/>
        <v>2Ks</v>
      </c>
      <c r="D3154">
        <v>2002</v>
      </c>
      <c r="E3154" t="s">
        <v>28</v>
      </c>
      <c r="F3154" t="s">
        <v>155</v>
      </c>
      <c r="G3154">
        <v>0.17</v>
      </c>
      <c r="H3154">
        <v>0.04</v>
      </c>
      <c r="I3154">
        <v>0</v>
      </c>
      <c r="J3154">
        <v>0.01</v>
      </c>
      <c r="K3154">
        <v>0.22</v>
      </c>
      <c r="L3154">
        <v>84</v>
      </c>
      <c r="M3154">
        <v>31</v>
      </c>
      <c r="N3154">
        <v>9.1999999999999993</v>
      </c>
      <c r="O3154">
        <v>95</v>
      </c>
      <c r="P3154" t="s">
        <v>2208</v>
      </c>
      <c r="Q3154" t="s">
        <v>88</v>
      </c>
      <c r="AF3154" t="s">
        <v>4010</v>
      </c>
    </row>
    <row r="3155" spans="1:32" x14ac:dyDescent="0.3">
      <c r="A3155" t="s">
        <v>6165</v>
      </c>
      <c r="B3155" t="s">
        <v>55</v>
      </c>
      <c r="C3155" t="str">
        <f t="shared" si="49"/>
        <v>2Ks</v>
      </c>
      <c r="D3155">
        <v>2002</v>
      </c>
      <c r="E3155" t="s">
        <v>37</v>
      </c>
      <c r="F3155" t="s">
        <v>222</v>
      </c>
      <c r="G3155">
        <v>7.0000000000000007E-2</v>
      </c>
      <c r="H3155">
        <v>0.06</v>
      </c>
      <c r="I3155">
        <v>0.08</v>
      </c>
      <c r="J3155">
        <v>0.02</v>
      </c>
      <c r="K3155">
        <v>0.22</v>
      </c>
      <c r="L3155">
        <v>50</v>
      </c>
      <c r="M3155">
        <v>18</v>
      </c>
      <c r="N3155">
        <v>6.3</v>
      </c>
      <c r="O3155">
        <v>8</v>
      </c>
      <c r="P3155" t="s">
        <v>222</v>
      </c>
      <c r="Q3155" t="s">
        <v>53</v>
      </c>
      <c r="AF3155" t="s">
        <v>4012</v>
      </c>
    </row>
    <row r="3156" spans="1:32" x14ac:dyDescent="0.3">
      <c r="A3156" t="s">
        <v>949</v>
      </c>
      <c r="B3156" t="s">
        <v>189</v>
      </c>
      <c r="C3156" t="str">
        <f t="shared" si="49"/>
        <v>2Ks</v>
      </c>
      <c r="D3156">
        <v>2002</v>
      </c>
      <c r="E3156" t="s">
        <v>30</v>
      </c>
      <c r="F3156" t="s">
        <v>484</v>
      </c>
      <c r="G3156">
        <v>0.17</v>
      </c>
      <c r="H3156">
        <v>0.04</v>
      </c>
      <c r="I3156">
        <v>0</v>
      </c>
      <c r="J3156">
        <v>0.01</v>
      </c>
      <c r="K3156">
        <v>0.22</v>
      </c>
      <c r="L3156">
        <v>47</v>
      </c>
      <c r="M3156">
        <v>10</v>
      </c>
      <c r="N3156">
        <v>5.6</v>
      </c>
      <c r="O3156">
        <v>8</v>
      </c>
      <c r="P3156" t="s">
        <v>1620</v>
      </c>
      <c r="Q3156" t="s">
        <v>20</v>
      </c>
      <c r="AF3156" t="s">
        <v>4014</v>
      </c>
    </row>
    <row r="3157" spans="1:32" x14ac:dyDescent="0.3">
      <c r="A3157" t="s">
        <v>6124</v>
      </c>
      <c r="B3157" t="s">
        <v>55</v>
      </c>
      <c r="C3157" t="str">
        <f t="shared" si="49"/>
        <v>2Ks</v>
      </c>
      <c r="D3157">
        <v>2002</v>
      </c>
      <c r="E3157" t="s">
        <v>34</v>
      </c>
      <c r="F3157" t="s">
        <v>523</v>
      </c>
      <c r="G3157">
        <v>0.11</v>
      </c>
      <c r="H3157">
        <v>0.08</v>
      </c>
      <c r="I3157">
        <v>0</v>
      </c>
      <c r="J3157">
        <v>0.03</v>
      </c>
      <c r="K3157">
        <v>0.22</v>
      </c>
      <c r="AF3157" t="s">
        <v>4015</v>
      </c>
    </row>
    <row r="3158" spans="1:32" x14ac:dyDescent="0.3">
      <c r="A3158" t="s">
        <v>5836</v>
      </c>
      <c r="B3158" t="s">
        <v>137</v>
      </c>
      <c r="C3158" t="str">
        <f t="shared" si="49"/>
        <v>2Ks</v>
      </c>
      <c r="D3158">
        <v>2002</v>
      </c>
      <c r="E3158" t="s">
        <v>34</v>
      </c>
      <c r="F3158" t="s">
        <v>977</v>
      </c>
      <c r="G3158">
        <v>0.16</v>
      </c>
      <c r="H3158">
        <v>0.05</v>
      </c>
      <c r="I3158">
        <v>0</v>
      </c>
      <c r="J3158">
        <v>0.01</v>
      </c>
      <c r="K3158">
        <v>0.22</v>
      </c>
      <c r="L3158">
        <v>19</v>
      </c>
      <c r="M3158">
        <v>4</v>
      </c>
      <c r="N3158">
        <v>4.3</v>
      </c>
      <c r="O3158">
        <v>7</v>
      </c>
      <c r="P3158" t="s">
        <v>5837</v>
      </c>
      <c r="Q3158" t="s">
        <v>20</v>
      </c>
      <c r="AF3158" t="s">
        <v>4017</v>
      </c>
    </row>
    <row r="3159" spans="1:32" x14ac:dyDescent="0.3">
      <c r="A3159" t="s">
        <v>6226</v>
      </c>
      <c r="B3159" t="s">
        <v>64</v>
      </c>
      <c r="C3159" t="str">
        <f t="shared" si="49"/>
        <v>2Ks</v>
      </c>
      <c r="D3159">
        <v>2002</v>
      </c>
      <c r="E3159" t="s">
        <v>50</v>
      </c>
      <c r="F3159" t="s">
        <v>19</v>
      </c>
      <c r="G3159">
        <v>0.16</v>
      </c>
      <c r="H3159">
        <v>0.06</v>
      </c>
      <c r="I3159">
        <v>0</v>
      </c>
      <c r="J3159">
        <v>0</v>
      </c>
      <c r="K3159">
        <v>0.22</v>
      </c>
      <c r="AF3159" t="s">
        <v>4018</v>
      </c>
    </row>
    <row r="3160" spans="1:32" x14ac:dyDescent="0.3">
      <c r="A3160" t="s">
        <v>3324</v>
      </c>
      <c r="B3160" t="s">
        <v>55</v>
      </c>
      <c r="C3160" t="str">
        <f t="shared" si="49"/>
        <v>2Ks</v>
      </c>
      <c r="D3160">
        <v>2002</v>
      </c>
      <c r="E3160" t="s">
        <v>24</v>
      </c>
      <c r="F3160" t="s">
        <v>71</v>
      </c>
      <c r="G3160">
        <v>0.11</v>
      </c>
      <c r="H3160">
        <v>0.08</v>
      </c>
      <c r="I3160">
        <v>0</v>
      </c>
      <c r="J3160">
        <v>0.03</v>
      </c>
      <c r="K3160">
        <v>0.22</v>
      </c>
      <c r="L3160">
        <v>60</v>
      </c>
      <c r="M3160">
        <v>16</v>
      </c>
      <c r="N3160" t="s">
        <v>203</v>
      </c>
      <c r="P3160" t="s">
        <v>6232</v>
      </c>
      <c r="Q3160" t="s">
        <v>88</v>
      </c>
      <c r="AF3160" t="s">
        <v>4019</v>
      </c>
    </row>
    <row r="3161" spans="1:32" x14ac:dyDescent="0.3">
      <c r="A3161" t="s">
        <v>1601</v>
      </c>
      <c r="B3161" t="s">
        <v>189</v>
      </c>
      <c r="C3161" t="str">
        <f t="shared" si="49"/>
        <v>2Ks</v>
      </c>
      <c r="D3161">
        <v>2002</v>
      </c>
      <c r="E3161" t="s">
        <v>18</v>
      </c>
      <c r="F3161" t="s">
        <v>151</v>
      </c>
      <c r="G3161">
        <v>0.17</v>
      </c>
      <c r="H3161">
        <v>0.04</v>
      </c>
      <c r="I3161">
        <v>0</v>
      </c>
      <c r="J3161">
        <v>0.01</v>
      </c>
      <c r="K3161">
        <v>0.22</v>
      </c>
      <c r="L3161">
        <v>92</v>
      </c>
      <c r="M3161">
        <v>24</v>
      </c>
      <c r="N3161">
        <v>8.3000000000000007</v>
      </c>
      <c r="O3161">
        <v>15</v>
      </c>
      <c r="P3161" t="s">
        <v>426</v>
      </c>
      <c r="Q3161" t="s">
        <v>20</v>
      </c>
      <c r="AF3161" t="s">
        <v>4020</v>
      </c>
    </row>
    <row r="3162" spans="1:32" x14ac:dyDescent="0.3">
      <c r="A3162" t="s">
        <v>5873</v>
      </c>
      <c r="B3162" t="s">
        <v>64</v>
      </c>
      <c r="C3162" t="str">
        <f t="shared" si="49"/>
        <v>2Ks</v>
      </c>
      <c r="D3162">
        <v>2002</v>
      </c>
      <c r="E3162" t="s">
        <v>34</v>
      </c>
      <c r="F3162" t="s">
        <v>484</v>
      </c>
      <c r="G3162">
        <v>0.15</v>
      </c>
      <c r="H3162">
        <v>0.06</v>
      </c>
      <c r="I3162">
        <v>0</v>
      </c>
      <c r="J3162">
        <v>0</v>
      </c>
      <c r="K3162">
        <v>0.22</v>
      </c>
      <c r="L3162">
        <v>53</v>
      </c>
      <c r="M3162">
        <v>14</v>
      </c>
      <c r="N3162">
        <v>7.4</v>
      </c>
      <c r="O3162">
        <v>5</v>
      </c>
      <c r="P3162" t="s">
        <v>1034</v>
      </c>
      <c r="Q3162" t="s">
        <v>20</v>
      </c>
      <c r="AF3162" t="s">
        <v>4021</v>
      </c>
    </row>
    <row r="3163" spans="1:32" x14ac:dyDescent="0.3">
      <c r="A3163" t="s">
        <v>6249</v>
      </c>
      <c r="B3163" t="s">
        <v>55</v>
      </c>
      <c r="C3163" t="str">
        <f t="shared" si="49"/>
        <v>2Ks</v>
      </c>
      <c r="D3163">
        <v>2002</v>
      </c>
      <c r="E3163" t="s">
        <v>101</v>
      </c>
      <c r="F3163" t="s">
        <v>283</v>
      </c>
      <c r="G3163">
        <v>0.11</v>
      </c>
      <c r="H3163">
        <v>0.08</v>
      </c>
      <c r="I3163">
        <v>0</v>
      </c>
      <c r="J3163">
        <v>0.03</v>
      </c>
      <c r="K3163">
        <v>0.22</v>
      </c>
      <c r="L3163">
        <v>69</v>
      </c>
      <c r="M3163">
        <v>24</v>
      </c>
      <c r="N3163">
        <v>5</v>
      </c>
      <c r="O3163">
        <v>12</v>
      </c>
      <c r="P3163" t="s">
        <v>284</v>
      </c>
      <c r="Q3163" t="s">
        <v>20</v>
      </c>
      <c r="AF3163" t="s">
        <v>4022</v>
      </c>
    </row>
    <row r="3164" spans="1:32" x14ac:dyDescent="0.3">
      <c r="A3164" t="s">
        <v>6271</v>
      </c>
      <c r="B3164" t="s">
        <v>55</v>
      </c>
      <c r="C3164" t="str">
        <f t="shared" si="49"/>
        <v>2Ks</v>
      </c>
      <c r="D3164">
        <v>2002</v>
      </c>
      <c r="E3164" t="s">
        <v>50</v>
      </c>
      <c r="F3164" t="s">
        <v>1983</v>
      </c>
      <c r="G3164">
        <v>0.03</v>
      </c>
      <c r="H3164">
        <v>0.02</v>
      </c>
      <c r="I3164">
        <v>0.15</v>
      </c>
      <c r="J3164">
        <v>0.01</v>
      </c>
      <c r="K3164">
        <v>0.21</v>
      </c>
      <c r="L3164">
        <v>66</v>
      </c>
      <c r="M3164">
        <v>28</v>
      </c>
      <c r="N3164">
        <v>8</v>
      </c>
      <c r="O3164">
        <v>7</v>
      </c>
      <c r="P3164" t="s">
        <v>6272</v>
      </c>
      <c r="Q3164" t="s">
        <v>88</v>
      </c>
      <c r="AF3164" t="s">
        <v>4023</v>
      </c>
    </row>
    <row r="3165" spans="1:32" x14ac:dyDescent="0.3">
      <c r="A3165" t="s">
        <v>6283</v>
      </c>
      <c r="B3165" t="s">
        <v>64</v>
      </c>
      <c r="C3165" t="str">
        <f t="shared" si="49"/>
        <v>2Ks</v>
      </c>
      <c r="D3165">
        <v>2002</v>
      </c>
      <c r="E3165" t="s">
        <v>37</v>
      </c>
      <c r="F3165" t="s">
        <v>1595</v>
      </c>
      <c r="G3165">
        <v>0.15</v>
      </c>
      <c r="H3165">
        <v>0.06</v>
      </c>
      <c r="I3165">
        <v>0</v>
      </c>
      <c r="J3165">
        <v>0</v>
      </c>
      <c r="K3165">
        <v>0.21</v>
      </c>
      <c r="L3165">
        <v>61</v>
      </c>
      <c r="M3165">
        <v>8</v>
      </c>
      <c r="N3165">
        <v>6.5</v>
      </c>
      <c r="O3165">
        <v>4</v>
      </c>
      <c r="P3165" t="s">
        <v>5908</v>
      </c>
      <c r="Q3165" t="s">
        <v>20</v>
      </c>
      <c r="AF3165" t="s">
        <v>4024</v>
      </c>
    </row>
    <row r="3166" spans="1:32" x14ac:dyDescent="0.3">
      <c r="A3166" t="s">
        <v>6288</v>
      </c>
      <c r="B3166" t="s">
        <v>55</v>
      </c>
      <c r="C3166" t="str">
        <f t="shared" si="49"/>
        <v>2Ks</v>
      </c>
      <c r="D3166">
        <v>2002</v>
      </c>
      <c r="E3166" t="s">
        <v>272</v>
      </c>
      <c r="F3166" t="s">
        <v>111</v>
      </c>
      <c r="G3166">
        <v>0.1</v>
      </c>
      <c r="H3166">
        <v>0.08</v>
      </c>
      <c r="I3166">
        <v>0</v>
      </c>
      <c r="J3166">
        <v>0.03</v>
      </c>
      <c r="K3166">
        <v>0.21</v>
      </c>
      <c r="L3166">
        <v>47</v>
      </c>
      <c r="M3166">
        <v>7</v>
      </c>
      <c r="N3166">
        <v>7.4</v>
      </c>
      <c r="O3166">
        <v>8</v>
      </c>
      <c r="P3166" t="s">
        <v>6289</v>
      </c>
      <c r="Q3166" t="s">
        <v>88</v>
      </c>
      <c r="AF3166" t="s">
        <v>4025</v>
      </c>
    </row>
    <row r="3167" spans="1:32" x14ac:dyDescent="0.3">
      <c r="A3167" t="s">
        <v>4192</v>
      </c>
      <c r="B3167" t="s">
        <v>137</v>
      </c>
      <c r="C3167" t="str">
        <f t="shared" si="49"/>
        <v>2Ks</v>
      </c>
      <c r="D3167">
        <v>2002</v>
      </c>
      <c r="E3167" t="s">
        <v>37</v>
      </c>
      <c r="F3167" t="s">
        <v>274</v>
      </c>
      <c r="G3167">
        <v>0.16</v>
      </c>
      <c r="H3167">
        <v>0.05</v>
      </c>
      <c r="I3167">
        <v>0</v>
      </c>
      <c r="J3167">
        <v>0.01</v>
      </c>
      <c r="K3167">
        <v>0.21</v>
      </c>
      <c r="L3167">
        <v>76</v>
      </c>
      <c r="M3167">
        <v>20</v>
      </c>
      <c r="N3167">
        <v>7.5</v>
      </c>
      <c r="O3167">
        <v>6</v>
      </c>
      <c r="P3167" t="s">
        <v>1170</v>
      </c>
      <c r="Q3167" t="s">
        <v>53</v>
      </c>
      <c r="AF3167" t="s">
        <v>4027</v>
      </c>
    </row>
    <row r="3168" spans="1:32" x14ac:dyDescent="0.3">
      <c r="A3168" t="s">
        <v>6325</v>
      </c>
      <c r="B3168" t="s">
        <v>55</v>
      </c>
      <c r="C3168" t="str">
        <f t="shared" si="49"/>
        <v>2Ks</v>
      </c>
      <c r="D3168">
        <v>2002</v>
      </c>
      <c r="E3168" t="s">
        <v>28</v>
      </c>
      <c r="F3168" t="s">
        <v>484</v>
      </c>
      <c r="G3168">
        <v>0.1</v>
      </c>
      <c r="H3168">
        <v>0.08</v>
      </c>
      <c r="I3168">
        <v>0</v>
      </c>
      <c r="J3168">
        <v>0.03</v>
      </c>
      <c r="K3168">
        <v>0.21</v>
      </c>
      <c r="L3168">
        <v>76</v>
      </c>
      <c r="M3168">
        <v>20</v>
      </c>
      <c r="N3168">
        <v>8.3000000000000007</v>
      </c>
      <c r="O3168">
        <v>22</v>
      </c>
      <c r="P3168" t="s">
        <v>600</v>
      </c>
      <c r="Q3168" t="s">
        <v>88</v>
      </c>
      <c r="AF3168" t="s">
        <v>4028</v>
      </c>
    </row>
    <row r="3169" spans="1:32" x14ac:dyDescent="0.3">
      <c r="A3169" t="s">
        <v>6326</v>
      </c>
      <c r="B3169" t="s">
        <v>104</v>
      </c>
      <c r="C3169" t="str">
        <f t="shared" si="49"/>
        <v>2Ks</v>
      </c>
      <c r="D3169">
        <v>2002</v>
      </c>
      <c r="E3169" t="s">
        <v>1</v>
      </c>
      <c r="F3169" t="s">
        <v>1595</v>
      </c>
      <c r="G3169">
        <v>0.12</v>
      </c>
      <c r="H3169">
        <v>0.08</v>
      </c>
      <c r="I3169">
        <v>0</v>
      </c>
      <c r="J3169">
        <v>0.01</v>
      </c>
      <c r="K3169">
        <v>0.21</v>
      </c>
      <c r="AF3169" t="s">
        <v>4029</v>
      </c>
    </row>
    <row r="3170" spans="1:32" x14ac:dyDescent="0.3">
      <c r="A3170" t="s">
        <v>6358</v>
      </c>
      <c r="B3170" t="s">
        <v>55</v>
      </c>
      <c r="C3170" t="str">
        <f t="shared" si="49"/>
        <v>2Ks</v>
      </c>
      <c r="D3170">
        <v>2002</v>
      </c>
      <c r="E3170" t="s">
        <v>50</v>
      </c>
      <c r="F3170" t="s">
        <v>283</v>
      </c>
      <c r="G3170">
        <v>0.1</v>
      </c>
      <c r="H3170">
        <v>0.08</v>
      </c>
      <c r="I3170">
        <v>0</v>
      </c>
      <c r="J3170">
        <v>0.03</v>
      </c>
      <c r="K3170">
        <v>0.21</v>
      </c>
      <c r="L3170">
        <v>81</v>
      </c>
      <c r="M3170">
        <v>25</v>
      </c>
      <c r="N3170">
        <v>8.9</v>
      </c>
      <c r="O3170">
        <v>49</v>
      </c>
      <c r="P3170" t="s">
        <v>4825</v>
      </c>
      <c r="Q3170" t="s">
        <v>53</v>
      </c>
      <c r="AF3170" t="s">
        <v>4030</v>
      </c>
    </row>
    <row r="3171" spans="1:32" x14ac:dyDescent="0.3">
      <c r="A3171" t="s">
        <v>6366</v>
      </c>
      <c r="B3171" t="s">
        <v>137</v>
      </c>
      <c r="C3171" t="str">
        <f t="shared" si="49"/>
        <v>2Ks</v>
      </c>
      <c r="D3171">
        <v>2002</v>
      </c>
      <c r="E3171" t="s">
        <v>50</v>
      </c>
      <c r="F3171" t="s">
        <v>151</v>
      </c>
      <c r="G3171">
        <v>0.13</v>
      </c>
      <c r="H3171">
        <v>0.04</v>
      </c>
      <c r="I3171">
        <v>0.03</v>
      </c>
      <c r="J3171">
        <v>0.01</v>
      </c>
      <c r="K3171">
        <v>0.21</v>
      </c>
      <c r="L3171">
        <v>88</v>
      </c>
      <c r="M3171">
        <v>36</v>
      </c>
      <c r="N3171">
        <v>8.1999999999999993</v>
      </c>
      <c r="O3171">
        <v>102</v>
      </c>
      <c r="P3171" t="s">
        <v>5591</v>
      </c>
      <c r="Q3171" t="s">
        <v>88</v>
      </c>
      <c r="AF3171" t="s">
        <v>4032</v>
      </c>
    </row>
    <row r="3172" spans="1:32" x14ac:dyDescent="0.3">
      <c r="A3172" t="s">
        <v>1475</v>
      </c>
      <c r="B3172" t="s">
        <v>189</v>
      </c>
      <c r="C3172" t="str">
        <f t="shared" si="49"/>
        <v>2Ks</v>
      </c>
      <c r="D3172">
        <v>2002</v>
      </c>
      <c r="E3172" t="s">
        <v>18</v>
      </c>
      <c r="F3172" t="s">
        <v>134</v>
      </c>
      <c r="G3172">
        <v>0.16</v>
      </c>
      <c r="H3172">
        <v>0.04</v>
      </c>
      <c r="I3172">
        <v>0</v>
      </c>
      <c r="J3172">
        <v>0.01</v>
      </c>
      <c r="K3172">
        <v>0.21</v>
      </c>
      <c r="L3172">
        <v>91</v>
      </c>
      <c r="M3172">
        <v>11</v>
      </c>
      <c r="N3172">
        <v>8.1</v>
      </c>
      <c r="O3172">
        <v>9</v>
      </c>
      <c r="P3172" t="s">
        <v>135</v>
      </c>
      <c r="Q3172" t="s">
        <v>20</v>
      </c>
      <c r="AF3172" t="s">
        <v>4033</v>
      </c>
    </row>
    <row r="3173" spans="1:32" x14ac:dyDescent="0.3">
      <c r="A3173" t="s">
        <v>2257</v>
      </c>
      <c r="B3173" t="s">
        <v>137</v>
      </c>
      <c r="C3173" t="str">
        <f t="shared" si="49"/>
        <v>2Ks</v>
      </c>
      <c r="D3173">
        <v>2002</v>
      </c>
      <c r="E3173" t="s">
        <v>18</v>
      </c>
      <c r="F3173" t="s">
        <v>134</v>
      </c>
      <c r="G3173">
        <v>0.15</v>
      </c>
      <c r="H3173">
        <v>0.04</v>
      </c>
      <c r="I3173">
        <v>0</v>
      </c>
      <c r="J3173">
        <v>0.01</v>
      </c>
      <c r="K3173">
        <v>0.21</v>
      </c>
      <c r="L3173">
        <v>80</v>
      </c>
      <c r="M3173">
        <v>12</v>
      </c>
      <c r="N3173">
        <v>7.9</v>
      </c>
      <c r="O3173">
        <v>12</v>
      </c>
      <c r="P3173" t="s">
        <v>135</v>
      </c>
      <c r="Q3173" t="s">
        <v>20</v>
      </c>
      <c r="AF3173" t="s">
        <v>4034</v>
      </c>
    </row>
    <row r="3174" spans="1:32" x14ac:dyDescent="0.3">
      <c r="A3174" t="s">
        <v>6390</v>
      </c>
      <c r="B3174" t="s">
        <v>55</v>
      </c>
      <c r="C3174" t="str">
        <f t="shared" si="49"/>
        <v>2Ks</v>
      </c>
      <c r="D3174">
        <v>2002</v>
      </c>
      <c r="E3174" t="s">
        <v>18</v>
      </c>
      <c r="F3174" t="s">
        <v>151</v>
      </c>
      <c r="G3174">
        <v>0.1</v>
      </c>
      <c r="H3174">
        <v>0.08</v>
      </c>
      <c r="I3174">
        <v>0</v>
      </c>
      <c r="J3174">
        <v>0.03</v>
      </c>
      <c r="K3174">
        <v>0.21</v>
      </c>
      <c r="L3174">
        <v>89</v>
      </c>
      <c r="M3174">
        <v>25</v>
      </c>
      <c r="N3174">
        <v>7.8</v>
      </c>
      <c r="O3174">
        <v>17</v>
      </c>
      <c r="P3174" t="s">
        <v>77</v>
      </c>
      <c r="Q3174" t="s">
        <v>20</v>
      </c>
      <c r="AF3174" t="s">
        <v>4035</v>
      </c>
    </row>
    <row r="3175" spans="1:32" x14ac:dyDescent="0.3">
      <c r="A3175" t="s">
        <v>6398</v>
      </c>
      <c r="B3175" t="s">
        <v>55</v>
      </c>
      <c r="C3175" t="str">
        <f t="shared" si="49"/>
        <v>2Ks</v>
      </c>
      <c r="D3175">
        <v>2002</v>
      </c>
      <c r="E3175" t="s">
        <v>18</v>
      </c>
      <c r="F3175" t="s">
        <v>1830</v>
      </c>
      <c r="G3175">
        <v>0.04</v>
      </c>
      <c r="H3175">
        <v>0.03</v>
      </c>
      <c r="I3175">
        <v>0.12</v>
      </c>
      <c r="J3175">
        <v>0.01</v>
      </c>
      <c r="K3175">
        <v>0.21</v>
      </c>
      <c r="L3175">
        <v>68</v>
      </c>
      <c r="M3175">
        <v>16</v>
      </c>
      <c r="N3175">
        <v>8.5</v>
      </c>
      <c r="O3175">
        <v>15</v>
      </c>
      <c r="P3175" t="s">
        <v>2061</v>
      </c>
      <c r="Q3175" t="s">
        <v>20</v>
      </c>
      <c r="AF3175" t="s">
        <v>4036</v>
      </c>
    </row>
    <row r="3176" spans="1:32" x14ac:dyDescent="0.3">
      <c r="A3176" t="s">
        <v>6402</v>
      </c>
      <c r="B3176" t="s">
        <v>189</v>
      </c>
      <c r="C3176" t="str">
        <f t="shared" si="49"/>
        <v>2Ks</v>
      </c>
      <c r="D3176">
        <v>2002</v>
      </c>
      <c r="E3176" t="s">
        <v>50</v>
      </c>
      <c r="F3176" t="s">
        <v>155</v>
      </c>
      <c r="G3176">
        <v>0.16</v>
      </c>
      <c r="H3176">
        <v>0.04</v>
      </c>
      <c r="I3176">
        <v>0</v>
      </c>
      <c r="J3176">
        <v>0.01</v>
      </c>
      <c r="K3176">
        <v>0.21</v>
      </c>
      <c r="L3176">
        <v>33</v>
      </c>
      <c r="M3176">
        <v>6</v>
      </c>
      <c r="N3176">
        <v>7.5</v>
      </c>
      <c r="O3176">
        <v>18</v>
      </c>
      <c r="P3176" t="s">
        <v>2756</v>
      </c>
      <c r="Q3176" t="s">
        <v>20</v>
      </c>
      <c r="AF3176" t="s">
        <v>4037</v>
      </c>
    </row>
    <row r="3177" spans="1:32" x14ac:dyDescent="0.3">
      <c r="A3177" t="s">
        <v>6409</v>
      </c>
      <c r="B3177" t="s">
        <v>64</v>
      </c>
      <c r="C3177" t="str">
        <f t="shared" si="49"/>
        <v>2Ks</v>
      </c>
      <c r="D3177">
        <v>2002</v>
      </c>
      <c r="E3177" t="s">
        <v>50</v>
      </c>
      <c r="F3177" t="s">
        <v>484</v>
      </c>
      <c r="G3177">
        <v>0.15</v>
      </c>
      <c r="H3177">
        <v>0.05</v>
      </c>
      <c r="I3177">
        <v>0</v>
      </c>
      <c r="J3177">
        <v>0</v>
      </c>
      <c r="K3177">
        <v>0.21</v>
      </c>
      <c r="L3177">
        <v>55</v>
      </c>
      <c r="M3177">
        <v>4</v>
      </c>
      <c r="N3177">
        <v>6.9</v>
      </c>
      <c r="O3177">
        <v>8</v>
      </c>
      <c r="P3177" t="s">
        <v>1708</v>
      </c>
      <c r="Q3177" t="s">
        <v>20</v>
      </c>
      <c r="AF3177" t="s">
        <v>4038</v>
      </c>
    </row>
    <row r="3178" spans="1:32" x14ac:dyDescent="0.3">
      <c r="A3178" t="s">
        <v>6412</v>
      </c>
      <c r="B3178" t="s">
        <v>64</v>
      </c>
      <c r="C3178" t="str">
        <f t="shared" si="49"/>
        <v>2Ks</v>
      </c>
      <c r="D3178">
        <v>2002</v>
      </c>
      <c r="E3178" t="s">
        <v>34</v>
      </c>
      <c r="F3178" t="s">
        <v>523</v>
      </c>
      <c r="G3178">
        <v>0.15</v>
      </c>
      <c r="H3178">
        <v>0.05</v>
      </c>
      <c r="I3178">
        <v>0</v>
      </c>
      <c r="J3178">
        <v>0</v>
      </c>
      <c r="K3178">
        <v>0.2</v>
      </c>
      <c r="L3178">
        <v>75</v>
      </c>
      <c r="M3178">
        <v>5</v>
      </c>
      <c r="N3178" t="s">
        <v>203</v>
      </c>
      <c r="P3178" t="s">
        <v>2108</v>
      </c>
      <c r="Q3178" t="s">
        <v>20</v>
      </c>
      <c r="AF3178" t="s">
        <v>4039</v>
      </c>
    </row>
    <row r="3179" spans="1:32" x14ac:dyDescent="0.3">
      <c r="A3179" t="s">
        <v>6431</v>
      </c>
      <c r="B3179" t="s">
        <v>137</v>
      </c>
      <c r="C3179" t="str">
        <f t="shared" si="49"/>
        <v>2Ks</v>
      </c>
      <c r="D3179">
        <v>2002</v>
      </c>
      <c r="E3179" t="s">
        <v>24</v>
      </c>
      <c r="F3179" t="s">
        <v>151</v>
      </c>
      <c r="G3179">
        <v>0.14000000000000001</v>
      </c>
      <c r="H3179">
        <v>0.04</v>
      </c>
      <c r="I3179">
        <v>0.02</v>
      </c>
      <c r="J3179">
        <v>0.01</v>
      </c>
      <c r="K3179">
        <v>0.2</v>
      </c>
      <c r="L3179">
        <v>69</v>
      </c>
      <c r="M3179">
        <v>33</v>
      </c>
      <c r="N3179">
        <v>8.5</v>
      </c>
      <c r="O3179">
        <v>13</v>
      </c>
      <c r="P3179" t="s">
        <v>6432</v>
      </c>
      <c r="Q3179" t="s">
        <v>88</v>
      </c>
      <c r="AF3179" t="s">
        <v>4040</v>
      </c>
    </row>
    <row r="3180" spans="1:32" x14ac:dyDescent="0.3">
      <c r="A3180" t="s">
        <v>2490</v>
      </c>
      <c r="B3180" t="s">
        <v>137</v>
      </c>
      <c r="C3180" t="str">
        <f t="shared" si="49"/>
        <v>2Ks</v>
      </c>
      <c r="D3180">
        <v>2002</v>
      </c>
      <c r="E3180" t="s">
        <v>18</v>
      </c>
      <c r="F3180" t="s">
        <v>776</v>
      </c>
      <c r="G3180">
        <v>0.15</v>
      </c>
      <c r="H3180">
        <v>0.04</v>
      </c>
      <c r="I3180">
        <v>0</v>
      </c>
      <c r="J3180">
        <v>0.01</v>
      </c>
      <c r="K3180">
        <v>0.2</v>
      </c>
      <c r="L3180">
        <v>79</v>
      </c>
      <c r="M3180">
        <v>9</v>
      </c>
      <c r="N3180">
        <v>7.8</v>
      </c>
      <c r="O3180">
        <v>5</v>
      </c>
      <c r="P3180" t="s">
        <v>6065</v>
      </c>
      <c r="Q3180" t="s">
        <v>20</v>
      </c>
      <c r="AF3180" t="s">
        <v>4041</v>
      </c>
    </row>
    <row r="3181" spans="1:32" x14ac:dyDescent="0.3">
      <c r="A3181" t="s">
        <v>1761</v>
      </c>
      <c r="B3181" t="s">
        <v>137</v>
      </c>
      <c r="C3181" t="str">
        <f t="shared" si="49"/>
        <v>2Ks</v>
      </c>
      <c r="D3181">
        <v>2002</v>
      </c>
      <c r="E3181" t="s">
        <v>18</v>
      </c>
      <c r="F3181" t="s">
        <v>151</v>
      </c>
      <c r="G3181">
        <v>0.15</v>
      </c>
      <c r="H3181">
        <v>0.04</v>
      </c>
      <c r="I3181">
        <v>0</v>
      </c>
      <c r="J3181">
        <v>0.01</v>
      </c>
      <c r="K3181">
        <v>0.2</v>
      </c>
      <c r="L3181">
        <v>90</v>
      </c>
      <c r="M3181">
        <v>17</v>
      </c>
      <c r="N3181">
        <v>7.6</v>
      </c>
      <c r="O3181">
        <v>5</v>
      </c>
      <c r="P3181" t="s">
        <v>426</v>
      </c>
      <c r="Q3181" t="s">
        <v>20</v>
      </c>
      <c r="AF3181" t="s">
        <v>4043</v>
      </c>
    </row>
    <row r="3182" spans="1:32" x14ac:dyDescent="0.3">
      <c r="A3182" t="s">
        <v>1243</v>
      </c>
      <c r="B3182" t="s">
        <v>189</v>
      </c>
      <c r="C3182" t="str">
        <f t="shared" si="49"/>
        <v>2Ks</v>
      </c>
      <c r="D3182">
        <v>2002</v>
      </c>
      <c r="E3182" t="s">
        <v>24</v>
      </c>
      <c r="F3182" t="s">
        <v>776</v>
      </c>
      <c r="G3182">
        <v>0.16</v>
      </c>
      <c r="H3182">
        <v>0.04</v>
      </c>
      <c r="I3182">
        <v>0</v>
      </c>
      <c r="J3182">
        <v>0.01</v>
      </c>
      <c r="K3182">
        <v>0.2</v>
      </c>
      <c r="L3182">
        <v>71</v>
      </c>
      <c r="M3182">
        <v>16</v>
      </c>
      <c r="N3182" t="s">
        <v>203</v>
      </c>
      <c r="P3182" t="s">
        <v>3594</v>
      </c>
      <c r="Q3182" t="s">
        <v>88</v>
      </c>
      <c r="AF3182" t="s">
        <v>4044</v>
      </c>
    </row>
    <row r="3183" spans="1:32" x14ac:dyDescent="0.3">
      <c r="A3183" t="s">
        <v>6508</v>
      </c>
      <c r="B3183" t="s">
        <v>55</v>
      </c>
      <c r="C3183" t="str">
        <f t="shared" si="49"/>
        <v>2Ks</v>
      </c>
      <c r="D3183">
        <v>2002</v>
      </c>
      <c r="E3183" t="s">
        <v>34</v>
      </c>
      <c r="F3183" t="s">
        <v>2140</v>
      </c>
      <c r="G3183">
        <v>0</v>
      </c>
      <c r="H3183">
        <v>0</v>
      </c>
      <c r="I3183">
        <v>0.2</v>
      </c>
      <c r="J3183">
        <v>0</v>
      </c>
      <c r="K3183">
        <v>0.2</v>
      </c>
      <c r="AF3183" t="s">
        <v>4045</v>
      </c>
    </row>
    <row r="3184" spans="1:32" x14ac:dyDescent="0.3">
      <c r="A3184" t="s">
        <v>3874</v>
      </c>
      <c r="B3184" t="s">
        <v>137</v>
      </c>
      <c r="C3184" t="str">
        <f t="shared" si="49"/>
        <v>2Ks</v>
      </c>
      <c r="D3184">
        <v>2002</v>
      </c>
      <c r="E3184" t="s">
        <v>18</v>
      </c>
      <c r="F3184" t="s">
        <v>71</v>
      </c>
      <c r="G3184">
        <v>0.15</v>
      </c>
      <c r="H3184">
        <v>0.04</v>
      </c>
      <c r="I3184">
        <v>0</v>
      </c>
      <c r="J3184">
        <v>0.01</v>
      </c>
      <c r="K3184">
        <v>0.2</v>
      </c>
      <c r="L3184">
        <v>75</v>
      </c>
      <c r="M3184">
        <v>16</v>
      </c>
      <c r="N3184" t="s">
        <v>203</v>
      </c>
      <c r="P3184" t="s">
        <v>807</v>
      </c>
      <c r="Q3184" t="s">
        <v>88</v>
      </c>
      <c r="AF3184" t="s">
        <v>4046</v>
      </c>
    </row>
    <row r="3185" spans="1:32" x14ac:dyDescent="0.3">
      <c r="A3185" t="s">
        <v>1802</v>
      </c>
      <c r="B3185" t="s">
        <v>189</v>
      </c>
      <c r="C3185" t="str">
        <f t="shared" si="49"/>
        <v>2Ks</v>
      </c>
      <c r="D3185">
        <v>2002</v>
      </c>
      <c r="E3185" t="s">
        <v>1</v>
      </c>
      <c r="F3185" t="s">
        <v>484</v>
      </c>
      <c r="G3185">
        <v>0.15</v>
      </c>
      <c r="H3185">
        <v>0.04</v>
      </c>
      <c r="I3185">
        <v>0</v>
      </c>
      <c r="J3185">
        <v>0.01</v>
      </c>
      <c r="K3185">
        <v>0.2</v>
      </c>
      <c r="L3185">
        <v>66</v>
      </c>
      <c r="M3185">
        <v>4</v>
      </c>
      <c r="N3185">
        <v>8.3000000000000007</v>
      </c>
      <c r="O3185">
        <v>10</v>
      </c>
      <c r="P3185" t="s">
        <v>1978</v>
      </c>
      <c r="Q3185" t="s">
        <v>20</v>
      </c>
      <c r="AF3185" t="s">
        <v>4047</v>
      </c>
    </row>
    <row r="3186" spans="1:32" x14ac:dyDescent="0.3">
      <c r="A3186" t="s">
        <v>6536</v>
      </c>
      <c r="B3186" t="s">
        <v>55</v>
      </c>
      <c r="C3186" t="str">
        <f t="shared" si="49"/>
        <v>2Ks</v>
      </c>
      <c r="D3186">
        <v>2002</v>
      </c>
      <c r="E3186" t="s">
        <v>24</v>
      </c>
      <c r="F3186" t="s">
        <v>977</v>
      </c>
      <c r="G3186">
        <v>0.1</v>
      </c>
      <c r="H3186">
        <v>0.08</v>
      </c>
      <c r="I3186">
        <v>0</v>
      </c>
      <c r="J3186">
        <v>0.03</v>
      </c>
      <c r="K3186">
        <v>0.2</v>
      </c>
      <c r="L3186">
        <v>62</v>
      </c>
      <c r="M3186">
        <v>14</v>
      </c>
      <c r="N3186" t="s">
        <v>203</v>
      </c>
      <c r="P3186" t="s">
        <v>2297</v>
      </c>
      <c r="Q3186" t="s">
        <v>20</v>
      </c>
      <c r="AF3186" t="s">
        <v>4048</v>
      </c>
    </row>
    <row r="3187" spans="1:32" x14ac:dyDescent="0.3">
      <c r="A3187" t="s">
        <v>6544</v>
      </c>
      <c r="B3187" t="s">
        <v>104</v>
      </c>
      <c r="C3187" t="str">
        <f t="shared" si="49"/>
        <v>2Ks</v>
      </c>
      <c r="D3187">
        <v>2002</v>
      </c>
      <c r="E3187" t="s">
        <v>50</v>
      </c>
      <c r="F3187" t="s">
        <v>372</v>
      </c>
      <c r="G3187">
        <v>0</v>
      </c>
      <c r="H3187">
        <v>0</v>
      </c>
      <c r="I3187">
        <v>0.18</v>
      </c>
      <c r="J3187">
        <v>0.01</v>
      </c>
      <c r="K3187">
        <v>0.2</v>
      </c>
      <c r="AF3187" t="s">
        <v>4049</v>
      </c>
    </row>
    <row r="3188" spans="1:32" x14ac:dyDescent="0.3">
      <c r="A3188" t="s">
        <v>6547</v>
      </c>
      <c r="B3188" t="s">
        <v>64</v>
      </c>
      <c r="C3188" t="str">
        <f t="shared" si="49"/>
        <v>2Ks</v>
      </c>
      <c r="D3188">
        <v>2002</v>
      </c>
      <c r="E3188" t="s">
        <v>1</v>
      </c>
      <c r="F3188" t="s">
        <v>484</v>
      </c>
      <c r="G3188">
        <v>0.14000000000000001</v>
      </c>
      <c r="H3188">
        <v>0.05</v>
      </c>
      <c r="I3188">
        <v>0</v>
      </c>
      <c r="J3188">
        <v>0</v>
      </c>
      <c r="K3188">
        <v>0.2</v>
      </c>
      <c r="AF3188" t="s">
        <v>4050</v>
      </c>
    </row>
    <row r="3189" spans="1:32" x14ac:dyDescent="0.3">
      <c r="A3189" t="s">
        <v>4008</v>
      </c>
      <c r="B3189" t="s">
        <v>137</v>
      </c>
      <c r="C3189" t="str">
        <f t="shared" si="49"/>
        <v>2Ks</v>
      </c>
      <c r="D3189">
        <v>2002</v>
      </c>
      <c r="E3189" t="s">
        <v>101</v>
      </c>
      <c r="F3189" t="s">
        <v>329</v>
      </c>
      <c r="G3189">
        <v>0.15</v>
      </c>
      <c r="H3189">
        <v>0.04</v>
      </c>
      <c r="I3189">
        <v>0</v>
      </c>
      <c r="J3189">
        <v>0.01</v>
      </c>
      <c r="K3189">
        <v>0.2</v>
      </c>
      <c r="L3189">
        <v>78</v>
      </c>
      <c r="M3189">
        <v>21</v>
      </c>
      <c r="N3189">
        <v>6.6</v>
      </c>
      <c r="O3189">
        <v>14</v>
      </c>
      <c r="P3189" t="s">
        <v>4009</v>
      </c>
      <c r="Q3189" t="s">
        <v>53</v>
      </c>
      <c r="AF3189" t="s">
        <v>4051</v>
      </c>
    </row>
    <row r="3190" spans="1:32" x14ac:dyDescent="0.3">
      <c r="A3190" t="s">
        <v>1724</v>
      </c>
      <c r="B3190" t="s">
        <v>137</v>
      </c>
      <c r="C3190" t="str">
        <f t="shared" si="49"/>
        <v>2Ks</v>
      </c>
      <c r="D3190">
        <v>2002</v>
      </c>
      <c r="E3190" t="s">
        <v>28</v>
      </c>
      <c r="F3190" t="s">
        <v>248</v>
      </c>
      <c r="G3190">
        <v>0.15</v>
      </c>
      <c r="H3190">
        <v>0.04</v>
      </c>
      <c r="I3190">
        <v>0</v>
      </c>
      <c r="J3190">
        <v>0.01</v>
      </c>
      <c r="K3190">
        <v>0.2</v>
      </c>
      <c r="L3190">
        <v>83</v>
      </c>
      <c r="M3190">
        <v>25</v>
      </c>
      <c r="N3190">
        <v>8.3000000000000007</v>
      </c>
      <c r="O3190">
        <v>26</v>
      </c>
      <c r="P3190" t="s">
        <v>1653</v>
      </c>
      <c r="Q3190" t="s">
        <v>88</v>
      </c>
      <c r="AF3190" t="s">
        <v>4052</v>
      </c>
    </row>
    <row r="3191" spans="1:32" x14ac:dyDescent="0.3">
      <c r="A3191" t="s">
        <v>6556</v>
      </c>
      <c r="B3191" t="s">
        <v>137</v>
      </c>
      <c r="C3191" t="str">
        <f t="shared" si="49"/>
        <v>2Ks</v>
      </c>
      <c r="D3191">
        <v>2002</v>
      </c>
      <c r="E3191" t="s">
        <v>86</v>
      </c>
      <c r="F3191" t="s">
        <v>1403</v>
      </c>
      <c r="G3191">
        <v>0.14000000000000001</v>
      </c>
      <c r="H3191">
        <v>0.05</v>
      </c>
      <c r="I3191">
        <v>0</v>
      </c>
      <c r="J3191">
        <v>0.01</v>
      </c>
      <c r="K3191">
        <v>0.2</v>
      </c>
      <c r="AF3191" t="s">
        <v>4053</v>
      </c>
    </row>
    <row r="3192" spans="1:32" x14ac:dyDescent="0.3">
      <c r="A3192" t="s">
        <v>6569</v>
      </c>
      <c r="B3192" t="s">
        <v>64</v>
      </c>
      <c r="C3192" t="str">
        <f t="shared" si="49"/>
        <v>2Ks</v>
      </c>
      <c r="D3192">
        <v>2002</v>
      </c>
      <c r="E3192" t="s">
        <v>34</v>
      </c>
      <c r="F3192" t="s">
        <v>3932</v>
      </c>
      <c r="G3192">
        <v>0.14000000000000001</v>
      </c>
      <c r="H3192">
        <v>0.05</v>
      </c>
      <c r="I3192">
        <v>0</v>
      </c>
      <c r="J3192">
        <v>0</v>
      </c>
      <c r="K3192">
        <v>0.2</v>
      </c>
      <c r="AF3192" t="s">
        <v>4054</v>
      </c>
    </row>
    <row r="3193" spans="1:32" x14ac:dyDescent="0.3">
      <c r="A3193" t="s">
        <v>2466</v>
      </c>
      <c r="B3193" t="s">
        <v>137</v>
      </c>
      <c r="C3193" t="str">
        <f t="shared" si="49"/>
        <v>2Ks</v>
      </c>
      <c r="D3193">
        <v>2002</v>
      </c>
      <c r="E3193" t="s">
        <v>24</v>
      </c>
      <c r="F3193" t="s">
        <v>1858</v>
      </c>
      <c r="G3193">
        <v>0.15</v>
      </c>
      <c r="H3193">
        <v>0.04</v>
      </c>
      <c r="I3193">
        <v>0</v>
      </c>
      <c r="J3193">
        <v>0.01</v>
      </c>
      <c r="K3193">
        <v>0.19</v>
      </c>
      <c r="L3193">
        <v>59</v>
      </c>
      <c r="M3193">
        <v>12</v>
      </c>
      <c r="N3193">
        <v>4.3</v>
      </c>
      <c r="O3193">
        <v>9</v>
      </c>
      <c r="P3193" t="s">
        <v>2467</v>
      </c>
      <c r="Q3193" t="s">
        <v>88</v>
      </c>
      <c r="AF3193" t="s">
        <v>4055</v>
      </c>
    </row>
    <row r="3194" spans="1:32" x14ac:dyDescent="0.3">
      <c r="A3194" t="s">
        <v>6587</v>
      </c>
      <c r="B3194" t="s">
        <v>64</v>
      </c>
      <c r="C3194" t="str">
        <f t="shared" si="49"/>
        <v>2Ks</v>
      </c>
      <c r="D3194">
        <v>2002</v>
      </c>
      <c r="E3194" t="s">
        <v>50</v>
      </c>
      <c r="F3194" t="s">
        <v>6588</v>
      </c>
      <c r="G3194">
        <v>0.14000000000000001</v>
      </c>
      <c r="H3194">
        <v>0.05</v>
      </c>
      <c r="I3194">
        <v>0</v>
      </c>
      <c r="J3194">
        <v>0</v>
      </c>
      <c r="K3194">
        <v>0.19</v>
      </c>
      <c r="L3194">
        <v>64</v>
      </c>
      <c r="M3194">
        <v>9</v>
      </c>
      <c r="N3194" t="s">
        <v>203</v>
      </c>
      <c r="P3194" t="s">
        <v>6589</v>
      </c>
      <c r="Q3194" t="s">
        <v>20</v>
      </c>
      <c r="AF3194" t="s">
        <v>4056</v>
      </c>
    </row>
    <row r="3195" spans="1:32" x14ac:dyDescent="0.3">
      <c r="A3195" t="s">
        <v>6599</v>
      </c>
      <c r="B3195" t="s">
        <v>55</v>
      </c>
      <c r="C3195" t="str">
        <f t="shared" si="49"/>
        <v>2Ks</v>
      </c>
      <c r="D3195">
        <v>2002</v>
      </c>
      <c r="E3195" t="s">
        <v>18</v>
      </c>
      <c r="F3195" t="s">
        <v>68</v>
      </c>
      <c r="G3195">
        <v>0.09</v>
      </c>
      <c r="H3195">
        <v>7.0000000000000007E-2</v>
      </c>
      <c r="I3195">
        <v>0</v>
      </c>
      <c r="J3195">
        <v>0.02</v>
      </c>
      <c r="K3195">
        <v>0.19</v>
      </c>
      <c r="L3195">
        <v>57</v>
      </c>
      <c r="M3195">
        <v>16</v>
      </c>
      <c r="N3195">
        <v>6</v>
      </c>
      <c r="O3195">
        <v>4</v>
      </c>
      <c r="P3195" t="s">
        <v>2144</v>
      </c>
      <c r="Q3195" t="s">
        <v>20</v>
      </c>
      <c r="AF3195" t="s">
        <v>4057</v>
      </c>
    </row>
    <row r="3196" spans="1:32" x14ac:dyDescent="0.3">
      <c r="A3196" t="s">
        <v>6611</v>
      </c>
      <c r="B3196" t="s">
        <v>55</v>
      </c>
      <c r="C3196" t="str">
        <f t="shared" si="49"/>
        <v>2Ks</v>
      </c>
      <c r="D3196">
        <v>2002</v>
      </c>
      <c r="E3196" t="s">
        <v>28</v>
      </c>
      <c r="F3196" t="s">
        <v>222</v>
      </c>
      <c r="G3196">
        <v>0.09</v>
      </c>
      <c r="H3196">
        <v>7.0000000000000007E-2</v>
      </c>
      <c r="I3196">
        <v>0</v>
      </c>
      <c r="J3196">
        <v>0.02</v>
      </c>
      <c r="K3196">
        <v>0.19</v>
      </c>
      <c r="L3196">
        <v>78</v>
      </c>
      <c r="M3196">
        <v>28</v>
      </c>
      <c r="N3196">
        <v>6.9</v>
      </c>
      <c r="O3196">
        <v>35</v>
      </c>
      <c r="P3196" t="s">
        <v>222</v>
      </c>
      <c r="Q3196" t="s">
        <v>88</v>
      </c>
      <c r="AF3196" t="s">
        <v>4058</v>
      </c>
    </row>
    <row r="3197" spans="1:32" x14ac:dyDescent="0.3">
      <c r="A3197" t="s">
        <v>6620</v>
      </c>
      <c r="B3197" t="s">
        <v>189</v>
      </c>
      <c r="C3197" t="str">
        <f t="shared" si="49"/>
        <v>2Ks</v>
      </c>
      <c r="D3197">
        <v>2002</v>
      </c>
      <c r="E3197" t="s">
        <v>101</v>
      </c>
      <c r="F3197" t="s">
        <v>19</v>
      </c>
      <c r="G3197">
        <v>0.15</v>
      </c>
      <c r="H3197">
        <v>0.04</v>
      </c>
      <c r="I3197">
        <v>0</v>
      </c>
      <c r="J3197">
        <v>0.01</v>
      </c>
      <c r="K3197">
        <v>0.19</v>
      </c>
      <c r="L3197">
        <v>50</v>
      </c>
      <c r="M3197">
        <v>9</v>
      </c>
      <c r="N3197">
        <v>8.9</v>
      </c>
      <c r="O3197">
        <v>10</v>
      </c>
      <c r="P3197" t="s">
        <v>222</v>
      </c>
      <c r="Q3197" t="s">
        <v>20</v>
      </c>
      <c r="AF3197" t="s">
        <v>4060</v>
      </c>
    </row>
    <row r="3198" spans="1:32" x14ac:dyDescent="0.3">
      <c r="A3198" t="s">
        <v>6629</v>
      </c>
      <c r="B3198" t="s">
        <v>64</v>
      </c>
      <c r="C3198" t="str">
        <f t="shared" si="49"/>
        <v>2Ks</v>
      </c>
      <c r="D3198">
        <v>2002</v>
      </c>
      <c r="E3198" t="s">
        <v>28</v>
      </c>
      <c r="F3198" t="s">
        <v>372</v>
      </c>
      <c r="G3198">
        <v>0</v>
      </c>
      <c r="H3198">
        <v>0</v>
      </c>
      <c r="I3198">
        <v>0.19</v>
      </c>
      <c r="J3198">
        <v>0</v>
      </c>
      <c r="K3198">
        <v>0.19</v>
      </c>
      <c r="AF3198" t="s">
        <v>4061</v>
      </c>
    </row>
    <row r="3199" spans="1:32" x14ac:dyDescent="0.3">
      <c r="A3199" t="s">
        <v>3231</v>
      </c>
      <c r="B3199" t="s">
        <v>137</v>
      </c>
      <c r="C3199" t="str">
        <f t="shared" si="49"/>
        <v>2Ks</v>
      </c>
      <c r="D3199">
        <v>2002</v>
      </c>
      <c r="E3199" t="s">
        <v>18</v>
      </c>
      <c r="F3199" t="s">
        <v>134</v>
      </c>
      <c r="G3199">
        <v>0.14000000000000001</v>
      </c>
      <c r="H3199">
        <v>0.04</v>
      </c>
      <c r="I3199">
        <v>0</v>
      </c>
      <c r="J3199">
        <v>0.01</v>
      </c>
      <c r="K3199">
        <v>0.19</v>
      </c>
      <c r="L3199">
        <v>79</v>
      </c>
      <c r="M3199">
        <v>17</v>
      </c>
      <c r="N3199">
        <v>9</v>
      </c>
      <c r="O3199">
        <v>4</v>
      </c>
      <c r="P3199" t="s">
        <v>6653</v>
      </c>
      <c r="Q3199" t="s">
        <v>20</v>
      </c>
      <c r="AF3199" t="s">
        <v>4063</v>
      </c>
    </row>
    <row r="3200" spans="1:32" x14ac:dyDescent="0.3">
      <c r="A3200" t="s">
        <v>6656</v>
      </c>
      <c r="B3200" t="s">
        <v>64</v>
      </c>
      <c r="C3200" t="str">
        <f t="shared" si="49"/>
        <v>2Ks</v>
      </c>
      <c r="D3200">
        <v>2002</v>
      </c>
      <c r="E3200" t="s">
        <v>101</v>
      </c>
      <c r="F3200" t="s">
        <v>234</v>
      </c>
      <c r="G3200">
        <v>0.14000000000000001</v>
      </c>
      <c r="H3200">
        <v>0.05</v>
      </c>
      <c r="I3200">
        <v>0</v>
      </c>
      <c r="J3200">
        <v>0</v>
      </c>
      <c r="K3200">
        <v>0.19</v>
      </c>
      <c r="L3200">
        <v>75</v>
      </c>
      <c r="M3200">
        <v>4</v>
      </c>
      <c r="N3200" t="s">
        <v>203</v>
      </c>
      <c r="P3200" t="s">
        <v>357</v>
      </c>
      <c r="Q3200" t="s">
        <v>20</v>
      </c>
      <c r="AF3200" t="s">
        <v>4064</v>
      </c>
    </row>
    <row r="3201" spans="1:32" x14ac:dyDescent="0.3">
      <c r="A3201" t="s">
        <v>1176</v>
      </c>
      <c r="B3201" t="s">
        <v>64</v>
      </c>
      <c r="C3201" t="str">
        <f t="shared" si="49"/>
        <v>2Ks</v>
      </c>
      <c r="D3201">
        <v>2002</v>
      </c>
      <c r="E3201" t="s">
        <v>18</v>
      </c>
      <c r="F3201" t="s">
        <v>134</v>
      </c>
      <c r="G3201">
        <v>0.14000000000000001</v>
      </c>
      <c r="H3201">
        <v>0.05</v>
      </c>
      <c r="I3201">
        <v>0</v>
      </c>
      <c r="J3201">
        <v>0</v>
      </c>
      <c r="K3201">
        <v>0.19</v>
      </c>
      <c r="L3201">
        <v>66</v>
      </c>
      <c r="M3201">
        <v>9</v>
      </c>
      <c r="N3201" t="s">
        <v>203</v>
      </c>
      <c r="P3201" t="s">
        <v>1980</v>
      </c>
      <c r="Q3201" t="s">
        <v>20</v>
      </c>
      <c r="AF3201" t="s">
        <v>4065</v>
      </c>
    </row>
    <row r="3202" spans="1:32" x14ac:dyDescent="0.3">
      <c r="A3202" t="s">
        <v>6676</v>
      </c>
      <c r="B3202" t="s">
        <v>64</v>
      </c>
      <c r="C3202" t="str">
        <f t="shared" si="49"/>
        <v>2Ks</v>
      </c>
      <c r="D3202">
        <v>2002</v>
      </c>
      <c r="E3202" t="s">
        <v>28</v>
      </c>
      <c r="F3202" t="s">
        <v>4578</v>
      </c>
      <c r="G3202">
        <v>0.14000000000000001</v>
      </c>
      <c r="H3202">
        <v>0.05</v>
      </c>
      <c r="I3202">
        <v>0</v>
      </c>
      <c r="J3202">
        <v>0</v>
      </c>
      <c r="K3202">
        <v>0.19</v>
      </c>
      <c r="L3202">
        <v>79</v>
      </c>
      <c r="M3202">
        <v>20</v>
      </c>
      <c r="N3202">
        <v>7.8</v>
      </c>
      <c r="O3202">
        <v>8</v>
      </c>
      <c r="P3202" t="s">
        <v>6677</v>
      </c>
      <c r="Q3202" t="s">
        <v>20</v>
      </c>
      <c r="AF3202" t="s">
        <v>4066</v>
      </c>
    </row>
    <row r="3203" spans="1:32" x14ac:dyDescent="0.3">
      <c r="A3203" t="s">
        <v>6688</v>
      </c>
      <c r="B3203" t="s">
        <v>55</v>
      </c>
      <c r="C3203" t="str">
        <f t="shared" ref="C3203:C3266" si="50">_xlfn.IFS(D3203&lt;1990,"80s",D3203&lt;2000,"90s",D3203&lt;2010,"2Ks",D3203&lt;2020,"2k10s")</f>
        <v>2Ks</v>
      </c>
      <c r="D3203">
        <v>2002</v>
      </c>
      <c r="E3203" t="s">
        <v>37</v>
      </c>
      <c r="F3203" t="s">
        <v>71</v>
      </c>
      <c r="G3203">
        <v>0.09</v>
      </c>
      <c r="H3203">
        <v>7.0000000000000007E-2</v>
      </c>
      <c r="I3203">
        <v>0</v>
      </c>
      <c r="J3203">
        <v>0.02</v>
      </c>
      <c r="K3203">
        <v>0.19</v>
      </c>
      <c r="L3203">
        <v>65</v>
      </c>
      <c r="M3203">
        <v>28</v>
      </c>
      <c r="N3203">
        <v>8.6</v>
      </c>
      <c r="O3203">
        <v>16</v>
      </c>
      <c r="P3203" t="s">
        <v>6337</v>
      </c>
      <c r="Q3203" t="s">
        <v>53</v>
      </c>
      <c r="AF3203" t="s">
        <v>4067</v>
      </c>
    </row>
    <row r="3204" spans="1:32" x14ac:dyDescent="0.3">
      <c r="A3204" t="s">
        <v>6690</v>
      </c>
      <c r="B3204" t="s">
        <v>55</v>
      </c>
      <c r="C3204" t="str">
        <f t="shared" si="50"/>
        <v>2Ks</v>
      </c>
      <c r="D3204">
        <v>2002</v>
      </c>
      <c r="E3204" t="s">
        <v>18</v>
      </c>
      <c r="F3204" t="s">
        <v>155</v>
      </c>
      <c r="G3204">
        <v>0.09</v>
      </c>
      <c r="H3204">
        <v>7.0000000000000007E-2</v>
      </c>
      <c r="I3204">
        <v>0</v>
      </c>
      <c r="J3204">
        <v>0.02</v>
      </c>
      <c r="K3204">
        <v>0.19</v>
      </c>
      <c r="L3204">
        <v>76</v>
      </c>
      <c r="M3204">
        <v>15</v>
      </c>
      <c r="N3204">
        <v>8.5</v>
      </c>
      <c r="O3204">
        <v>6</v>
      </c>
      <c r="P3204" t="s">
        <v>210</v>
      </c>
      <c r="Q3204" t="s">
        <v>88</v>
      </c>
      <c r="AF3204" t="s">
        <v>4068</v>
      </c>
    </row>
    <row r="3205" spans="1:32" x14ac:dyDescent="0.3">
      <c r="A3205" t="s">
        <v>6733</v>
      </c>
      <c r="B3205" t="s">
        <v>64</v>
      </c>
      <c r="C3205" t="str">
        <f t="shared" si="50"/>
        <v>2Ks</v>
      </c>
      <c r="D3205">
        <v>2002</v>
      </c>
      <c r="E3205" t="s">
        <v>50</v>
      </c>
      <c r="F3205" t="s">
        <v>329</v>
      </c>
      <c r="G3205">
        <v>0.13</v>
      </c>
      <c r="H3205">
        <v>0.05</v>
      </c>
      <c r="I3205">
        <v>0</v>
      </c>
      <c r="J3205">
        <v>0</v>
      </c>
      <c r="K3205">
        <v>0.19</v>
      </c>
      <c r="L3205">
        <v>72</v>
      </c>
      <c r="M3205">
        <v>14</v>
      </c>
      <c r="N3205" t="s">
        <v>203</v>
      </c>
      <c r="P3205" t="s">
        <v>1444</v>
      </c>
      <c r="Q3205" t="s">
        <v>20</v>
      </c>
      <c r="AF3205" t="s">
        <v>4070</v>
      </c>
    </row>
    <row r="3206" spans="1:32" x14ac:dyDescent="0.3">
      <c r="A3206" t="s">
        <v>6746</v>
      </c>
      <c r="B3206" t="s">
        <v>137</v>
      </c>
      <c r="C3206" t="str">
        <f t="shared" si="50"/>
        <v>2Ks</v>
      </c>
      <c r="D3206">
        <v>2002</v>
      </c>
      <c r="E3206" t="s">
        <v>24</v>
      </c>
      <c r="F3206" t="s">
        <v>151</v>
      </c>
      <c r="G3206">
        <v>0.12</v>
      </c>
      <c r="H3206">
        <v>0.03</v>
      </c>
      <c r="I3206">
        <v>0.03</v>
      </c>
      <c r="J3206">
        <v>0.01</v>
      </c>
      <c r="K3206">
        <v>0.19</v>
      </c>
      <c r="L3206">
        <v>82</v>
      </c>
      <c r="M3206">
        <v>24</v>
      </c>
      <c r="N3206">
        <v>8.1999999999999993</v>
      </c>
      <c r="O3206">
        <v>24</v>
      </c>
      <c r="P3206" t="s">
        <v>4382</v>
      </c>
      <c r="Q3206" t="s">
        <v>20</v>
      </c>
      <c r="AF3206" t="s">
        <v>4071</v>
      </c>
    </row>
    <row r="3207" spans="1:32" x14ac:dyDescent="0.3">
      <c r="A3207" t="s">
        <v>4408</v>
      </c>
      <c r="B3207" t="s">
        <v>137</v>
      </c>
      <c r="C3207" t="str">
        <f t="shared" si="50"/>
        <v>2Ks</v>
      </c>
      <c r="D3207">
        <v>2002</v>
      </c>
      <c r="E3207" t="s">
        <v>50</v>
      </c>
      <c r="F3207" t="s">
        <v>283</v>
      </c>
      <c r="G3207">
        <v>0.14000000000000001</v>
      </c>
      <c r="H3207">
        <v>0.04</v>
      </c>
      <c r="I3207">
        <v>0</v>
      </c>
      <c r="J3207">
        <v>0.01</v>
      </c>
      <c r="K3207">
        <v>0.19</v>
      </c>
      <c r="L3207">
        <v>76</v>
      </c>
      <c r="M3207">
        <v>22</v>
      </c>
      <c r="N3207">
        <v>9</v>
      </c>
      <c r="O3207">
        <v>9</v>
      </c>
      <c r="P3207" t="s">
        <v>1538</v>
      </c>
      <c r="Q3207" t="s">
        <v>53</v>
      </c>
      <c r="AF3207" t="s">
        <v>4072</v>
      </c>
    </row>
    <row r="3208" spans="1:32" x14ac:dyDescent="0.3">
      <c r="A3208" t="s">
        <v>6759</v>
      </c>
      <c r="B3208" t="s">
        <v>55</v>
      </c>
      <c r="C3208" t="str">
        <f t="shared" si="50"/>
        <v>2Ks</v>
      </c>
      <c r="D3208">
        <v>2002</v>
      </c>
      <c r="E3208" t="s">
        <v>28</v>
      </c>
      <c r="F3208" t="s">
        <v>933</v>
      </c>
      <c r="G3208">
        <v>0.09</v>
      </c>
      <c r="H3208">
        <v>7.0000000000000007E-2</v>
      </c>
      <c r="I3208">
        <v>0</v>
      </c>
      <c r="J3208">
        <v>0.02</v>
      </c>
      <c r="K3208">
        <v>0.19</v>
      </c>
      <c r="L3208">
        <v>79</v>
      </c>
      <c r="M3208">
        <v>47</v>
      </c>
      <c r="N3208">
        <v>8.5</v>
      </c>
      <c r="O3208">
        <v>15</v>
      </c>
      <c r="P3208" t="s">
        <v>2780</v>
      </c>
      <c r="Q3208" t="s">
        <v>88</v>
      </c>
      <c r="AF3208" t="s">
        <v>4073</v>
      </c>
    </row>
    <row r="3209" spans="1:32" x14ac:dyDescent="0.3">
      <c r="A3209" t="s">
        <v>6766</v>
      </c>
      <c r="B3209" t="s">
        <v>137</v>
      </c>
      <c r="C3209" t="str">
        <f t="shared" si="50"/>
        <v>2Ks</v>
      </c>
      <c r="D3209">
        <v>2002</v>
      </c>
      <c r="E3209" t="s">
        <v>34</v>
      </c>
      <c r="F3209" t="s">
        <v>45</v>
      </c>
      <c r="G3209">
        <v>0.14000000000000001</v>
      </c>
      <c r="H3209">
        <v>0.04</v>
      </c>
      <c r="I3209">
        <v>0</v>
      </c>
      <c r="J3209">
        <v>0.01</v>
      </c>
      <c r="K3209">
        <v>0.19</v>
      </c>
      <c r="AF3209" t="s">
        <v>4074</v>
      </c>
    </row>
    <row r="3210" spans="1:32" x14ac:dyDescent="0.3">
      <c r="A3210" t="s">
        <v>1821</v>
      </c>
      <c r="B3210" t="s">
        <v>137</v>
      </c>
      <c r="C3210" t="str">
        <f t="shared" si="50"/>
        <v>2Ks</v>
      </c>
      <c r="D3210">
        <v>2002</v>
      </c>
      <c r="E3210" t="s">
        <v>1</v>
      </c>
      <c r="F3210" t="s">
        <v>134</v>
      </c>
      <c r="G3210">
        <v>0.14000000000000001</v>
      </c>
      <c r="H3210">
        <v>0.04</v>
      </c>
      <c r="I3210">
        <v>0</v>
      </c>
      <c r="J3210">
        <v>0.01</v>
      </c>
      <c r="K3210">
        <v>0.18</v>
      </c>
      <c r="L3210">
        <v>68</v>
      </c>
      <c r="M3210">
        <v>13</v>
      </c>
      <c r="N3210">
        <v>8.5</v>
      </c>
      <c r="O3210">
        <v>11</v>
      </c>
      <c r="P3210" t="s">
        <v>1079</v>
      </c>
      <c r="Q3210" t="s">
        <v>20</v>
      </c>
      <c r="AF3210" t="s">
        <v>4075</v>
      </c>
    </row>
    <row r="3211" spans="1:32" x14ac:dyDescent="0.3">
      <c r="A3211" t="s">
        <v>3666</v>
      </c>
      <c r="B3211" t="s">
        <v>137</v>
      </c>
      <c r="C3211" t="str">
        <f t="shared" si="50"/>
        <v>2Ks</v>
      </c>
      <c r="D3211">
        <v>2002</v>
      </c>
      <c r="E3211" t="s">
        <v>34</v>
      </c>
      <c r="F3211" t="s">
        <v>977</v>
      </c>
      <c r="G3211">
        <v>0.14000000000000001</v>
      </c>
      <c r="H3211">
        <v>0.04</v>
      </c>
      <c r="I3211">
        <v>0</v>
      </c>
      <c r="J3211">
        <v>0.01</v>
      </c>
      <c r="K3211">
        <v>0.18</v>
      </c>
      <c r="AF3211" t="s">
        <v>4076</v>
      </c>
    </row>
    <row r="3212" spans="1:32" x14ac:dyDescent="0.3">
      <c r="A3212" t="s">
        <v>6830</v>
      </c>
      <c r="B3212" t="s">
        <v>64</v>
      </c>
      <c r="C3212" t="str">
        <f t="shared" si="50"/>
        <v>2Ks</v>
      </c>
      <c r="D3212">
        <v>2002</v>
      </c>
      <c r="E3212" t="s">
        <v>34</v>
      </c>
      <c r="F3212" t="s">
        <v>155</v>
      </c>
      <c r="G3212">
        <v>0.13</v>
      </c>
      <c r="H3212">
        <v>0.05</v>
      </c>
      <c r="I3212">
        <v>0</v>
      </c>
      <c r="J3212">
        <v>0</v>
      </c>
      <c r="K3212">
        <v>0.18</v>
      </c>
      <c r="L3212">
        <v>75</v>
      </c>
      <c r="M3212">
        <v>7</v>
      </c>
      <c r="N3212" t="s">
        <v>203</v>
      </c>
      <c r="P3212" t="s">
        <v>412</v>
      </c>
      <c r="Q3212" t="s">
        <v>20</v>
      </c>
      <c r="AF3212" t="s">
        <v>4078</v>
      </c>
    </row>
    <row r="3213" spans="1:32" x14ac:dyDescent="0.3">
      <c r="A3213" t="s">
        <v>6837</v>
      </c>
      <c r="B3213" t="s">
        <v>189</v>
      </c>
      <c r="C3213" t="str">
        <f t="shared" si="50"/>
        <v>2Ks</v>
      </c>
      <c r="D3213">
        <v>2002</v>
      </c>
      <c r="E3213" t="s">
        <v>86</v>
      </c>
      <c r="F3213" t="s">
        <v>71</v>
      </c>
      <c r="G3213">
        <v>0.14000000000000001</v>
      </c>
      <c r="H3213">
        <v>0.04</v>
      </c>
      <c r="I3213">
        <v>0</v>
      </c>
      <c r="J3213">
        <v>0</v>
      </c>
      <c r="K3213">
        <v>0.18</v>
      </c>
      <c r="L3213">
        <v>75</v>
      </c>
      <c r="M3213">
        <v>27</v>
      </c>
      <c r="N3213">
        <v>8.5</v>
      </c>
      <c r="O3213">
        <v>20</v>
      </c>
      <c r="P3213" t="s">
        <v>3970</v>
      </c>
      <c r="Q3213" t="s">
        <v>88</v>
      </c>
      <c r="AF3213" t="s">
        <v>4079</v>
      </c>
    </row>
    <row r="3214" spans="1:32" x14ac:dyDescent="0.3">
      <c r="A3214" t="s">
        <v>1855</v>
      </c>
      <c r="B3214" t="s">
        <v>189</v>
      </c>
      <c r="C3214" t="str">
        <f t="shared" si="50"/>
        <v>2Ks</v>
      </c>
      <c r="D3214">
        <v>2002</v>
      </c>
      <c r="E3214" t="s">
        <v>50</v>
      </c>
      <c r="F3214" t="s">
        <v>776</v>
      </c>
      <c r="G3214">
        <v>0.14000000000000001</v>
      </c>
      <c r="H3214">
        <v>0.04</v>
      </c>
      <c r="I3214">
        <v>0</v>
      </c>
      <c r="J3214">
        <v>0</v>
      </c>
      <c r="K3214">
        <v>0.18</v>
      </c>
      <c r="L3214">
        <v>60</v>
      </c>
      <c r="M3214">
        <v>20</v>
      </c>
      <c r="N3214">
        <v>9.1</v>
      </c>
      <c r="O3214">
        <v>16</v>
      </c>
      <c r="P3214" t="s">
        <v>777</v>
      </c>
      <c r="Q3214" t="s">
        <v>88</v>
      </c>
      <c r="AF3214" t="s">
        <v>4080</v>
      </c>
    </row>
    <row r="3215" spans="1:32" x14ac:dyDescent="0.3">
      <c r="A3215" t="s">
        <v>6886</v>
      </c>
      <c r="B3215" t="s">
        <v>55</v>
      </c>
      <c r="C3215" t="str">
        <f t="shared" si="50"/>
        <v>2Ks</v>
      </c>
      <c r="D3215">
        <v>2002</v>
      </c>
      <c r="E3215" t="s">
        <v>272</v>
      </c>
      <c r="F3215" t="s">
        <v>283</v>
      </c>
      <c r="G3215">
        <v>0.09</v>
      </c>
      <c r="H3215">
        <v>7.0000000000000007E-2</v>
      </c>
      <c r="I3215">
        <v>0</v>
      </c>
      <c r="J3215">
        <v>0.02</v>
      </c>
      <c r="K3215">
        <v>0.18</v>
      </c>
      <c r="L3215">
        <v>67</v>
      </c>
      <c r="M3215">
        <v>19</v>
      </c>
      <c r="N3215">
        <v>6.8</v>
      </c>
      <c r="O3215">
        <v>11</v>
      </c>
      <c r="P3215" t="s">
        <v>6472</v>
      </c>
      <c r="Q3215" t="s">
        <v>88</v>
      </c>
      <c r="AF3215" t="s">
        <v>4082</v>
      </c>
    </row>
    <row r="3216" spans="1:32" x14ac:dyDescent="0.3">
      <c r="A3216" t="s">
        <v>6889</v>
      </c>
      <c r="B3216" t="s">
        <v>55</v>
      </c>
      <c r="C3216" t="str">
        <f t="shared" si="50"/>
        <v>2Ks</v>
      </c>
      <c r="D3216">
        <v>2002</v>
      </c>
      <c r="E3216" t="s">
        <v>50</v>
      </c>
      <c r="F3216" t="s">
        <v>776</v>
      </c>
      <c r="G3216">
        <v>0.09</v>
      </c>
      <c r="H3216">
        <v>7.0000000000000007E-2</v>
      </c>
      <c r="I3216">
        <v>0</v>
      </c>
      <c r="J3216">
        <v>0.02</v>
      </c>
      <c r="K3216">
        <v>0.18</v>
      </c>
      <c r="AF3216" t="s">
        <v>4084</v>
      </c>
    </row>
    <row r="3217" spans="1:32" x14ac:dyDescent="0.3">
      <c r="A3217" t="s">
        <v>6909</v>
      </c>
      <c r="B3217" t="s">
        <v>55</v>
      </c>
      <c r="C3217" t="str">
        <f t="shared" si="50"/>
        <v>2Ks</v>
      </c>
      <c r="D3217">
        <v>2002</v>
      </c>
      <c r="E3217" t="s">
        <v>18</v>
      </c>
      <c r="F3217" t="s">
        <v>234</v>
      </c>
      <c r="G3217">
        <v>0.04</v>
      </c>
      <c r="H3217">
        <v>0.03</v>
      </c>
      <c r="I3217">
        <v>0.1</v>
      </c>
      <c r="J3217">
        <v>0.01</v>
      </c>
      <c r="K3217">
        <v>0.18</v>
      </c>
      <c r="L3217">
        <v>67</v>
      </c>
      <c r="M3217">
        <v>24</v>
      </c>
      <c r="N3217">
        <v>9</v>
      </c>
      <c r="O3217">
        <v>7</v>
      </c>
      <c r="P3217" t="s">
        <v>357</v>
      </c>
      <c r="Q3217" t="s">
        <v>88</v>
      </c>
      <c r="AF3217" t="s">
        <v>4085</v>
      </c>
    </row>
    <row r="3218" spans="1:32" x14ac:dyDescent="0.3">
      <c r="A3218" t="s">
        <v>6914</v>
      </c>
      <c r="B3218" t="s">
        <v>64</v>
      </c>
      <c r="C3218" t="str">
        <f t="shared" si="50"/>
        <v>2Ks</v>
      </c>
      <c r="D3218">
        <v>2002</v>
      </c>
      <c r="E3218" t="s">
        <v>18</v>
      </c>
      <c r="F3218" t="s">
        <v>155</v>
      </c>
      <c r="G3218">
        <v>0.13</v>
      </c>
      <c r="H3218">
        <v>0.05</v>
      </c>
      <c r="I3218">
        <v>0</v>
      </c>
      <c r="J3218">
        <v>0</v>
      </c>
      <c r="K3218">
        <v>0.18</v>
      </c>
      <c r="L3218">
        <v>83</v>
      </c>
      <c r="M3218">
        <v>14</v>
      </c>
      <c r="N3218" t="s">
        <v>203</v>
      </c>
      <c r="P3218" t="s">
        <v>1093</v>
      </c>
      <c r="Q3218" t="s">
        <v>20</v>
      </c>
      <c r="AF3218" t="s">
        <v>4086</v>
      </c>
    </row>
    <row r="3219" spans="1:32" x14ac:dyDescent="0.3">
      <c r="A3219" t="s">
        <v>2353</v>
      </c>
      <c r="B3219" t="s">
        <v>137</v>
      </c>
      <c r="C3219" t="str">
        <f t="shared" si="50"/>
        <v>2Ks</v>
      </c>
      <c r="D3219">
        <v>2002</v>
      </c>
      <c r="E3219" t="s">
        <v>18</v>
      </c>
      <c r="F3219" t="s">
        <v>151</v>
      </c>
      <c r="G3219">
        <v>0.13</v>
      </c>
      <c r="H3219">
        <v>0.04</v>
      </c>
      <c r="I3219">
        <v>0</v>
      </c>
      <c r="J3219">
        <v>0.01</v>
      </c>
      <c r="K3219">
        <v>0.18</v>
      </c>
      <c r="L3219">
        <v>87</v>
      </c>
      <c r="M3219">
        <v>18</v>
      </c>
      <c r="N3219" t="s">
        <v>203</v>
      </c>
      <c r="P3219" t="s">
        <v>426</v>
      </c>
      <c r="Q3219" t="s">
        <v>20</v>
      </c>
      <c r="AF3219" t="s">
        <v>4087</v>
      </c>
    </row>
    <row r="3220" spans="1:32" x14ac:dyDescent="0.3">
      <c r="A3220" t="s">
        <v>6945</v>
      </c>
      <c r="B3220" t="s">
        <v>55</v>
      </c>
      <c r="C3220" t="str">
        <f t="shared" si="50"/>
        <v>2Ks</v>
      </c>
      <c r="D3220">
        <v>2002</v>
      </c>
      <c r="E3220" t="s">
        <v>18</v>
      </c>
      <c r="F3220" t="s">
        <v>151</v>
      </c>
      <c r="G3220">
        <v>0.09</v>
      </c>
      <c r="H3220">
        <v>7.0000000000000007E-2</v>
      </c>
      <c r="I3220">
        <v>0</v>
      </c>
      <c r="J3220">
        <v>0.02</v>
      </c>
      <c r="K3220">
        <v>0.17</v>
      </c>
      <c r="L3220">
        <v>68</v>
      </c>
      <c r="M3220">
        <v>13</v>
      </c>
      <c r="N3220" t="s">
        <v>203</v>
      </c>
      <c r="P3220" t="s">
        <v>4382</v>
      </c>
      <c r="Q3220" t="s">
        <v>20</v>
      </c>
      <c r="AF3220" t="s">
        <v>4088</v>
      </c>
    </row>
    <row r="3221" spans="1:32" x14ac:dyDescent="0.3">
      <c r="A3221" t="s">
        <v>6947</v>
      </c>
      <c r="B3221" t="s">
        <v>55</v>
      </c>
      <c r="C3221" t="str">
        <f t="shared" si="50"/>
        <v>2Ks</v>
      </c>
      <c r="D3221">
        <v>2002</v>
      </c>
      <c r="E3221" t="s">
        <v>18</v>
      </c>
      <c r="F3221" t="s">
        <v>1708</v>
      </c>
      <c r="G3221">
        <v>0.09</v>
      </c>
      <c r="H3221">
        <v>7.0000000000000007E-2</v>
      </c>
      <c r="I3221">
        <v>0</v>
      </c>
      <c r="J3221">
        <v>0.02</v>
      </c>
      <c r="K3221">
        <v>0.17</v>
      </c>
      <c r="N3221" t="s">
        <v>203</v>
      </c>
      <c r="P3221" t="s">
        <v>5371</v>
      </c>
      <c r="Q3221" t="s">
        <v>20</v>
      </c>
      <c r="AF3221" t="s">
        <v>4089</v>
      </c>
    </row>
    <row r="3222" spans="1:32" x14ac:dyDescent="0.3">
      <c r="A3222" t="s">
        <v>4725</v>
      </c>
      <c r="B3222" t="s">
        <v>189</v>
      </c>
      <c r="C3222" t="str">
        <f t="shared" si="50"/>
        <v>2Ks</v>
      </c>
      <c r="D3222">
        <v>2002</v>
      </c>
      <c r="E3222" t="s">
        <v>1</v>
      </c>
      <c r="F3222" t="s">
        <v>484</v>
      </c>
      <c r="G3222">
        <v>0.13</v>
      </c>
      <c r="H3222">
        <v>0.03</v>
      </c>
      <c r="I3222">
        <v>0</v>
      </c>
      <c r="J3222">
        <v>0</v>
      </c>
      <c r="K3222">
        <v>0.17</v>
      </c>
      <c r="N3222">
        <v>6.7</v>
      </c>
      <c r="O3222">
        <v>6</v>
      </c>
      <c r="P3222" t="s">
        <v>1307</v>
      </c>
      <c r="Q3222" t="s">
        <v>20</v>
      </c>
      <c r="AF3222" t="s">
        <v>4091</v>
      </c>
    </row>
    <row r="3223" spans="1:32" x14ac:dyDescent="0.3">
      <c r="A3223" t="s">
        <v>6960</v>
      </c>
      <c r="B3223" t="s">
        <v>55</v>
      </c>
      <c r="C3223" t="str">
        <f t="shared" si="50"/>
        <v>2Ks</v>
      </c>
      <c r="D3223">
        <v>2002</v>
      </c>
      <c r="E3223" t="s">
        <v>18</v>
      </c>
      <c r="F3223" t="s">
        <v>68</v>
      </c>
      <c r="G3223">
        <v>0.08</v>
      </c>
      <c r="H3223">
        <v>7.0000000000000007E-2</v>
      </c>
      <c r="I3223">
        <v>0</v>
      </c>
      <c r="J3223">
        <v>0.02</v>
      </c>
      <c r="K3223">
        <v>0.17</v>
      </c>
      <c r="L3223">
        <v>73</v>
      </c>
      <c r="M3223">
        <v>15</v>
      </c>
      <c r="N3223">
        <v>7.4</v>
      </c>
      <c r="O3223">
        <v>10</v>
      </c>
      <c r="P3223" t="s">
        <v>181</v>
      </c>
      <c r="Q3223" t="s">
        <v>20</v>
      </c>
      <c r="AF3223" t="s">
        <v>4092</v>
      </c>
    </row>
    <row r="3224" spans="1:32" x14ac:dyDescent="0.3">
      <c r="A3224" t="s">
        <v>7066</v>
      </c>
      <c r="B3224" t="s">
        <v>189</v>
      </c>
      <c r="C3224" t="str">
        <f t="shared" si="50"/>
        <v>2Ks</v>
      </c>
      <c r="D3224">
        <v>2002</v>
      </c>
      <c r="E3224" t="s">
        <v>1</v>
      </c>
      <c r="F3224" t="s">
        <v>1595</v>
      </c>
      <c r="G3224">
        <v>0.13</v>
      </c>
      <c r="H3224">
        <v>0.03</v>
      </c>
      <c r="I3224">
        <v>0</v>
      </c>
      <c r="J3224">
        <v>0</v>
      </c>
      <c r="K3224">
        <v>0.17</v>
      </c>
      <c r="L3224">
        <v>36</v>
      </c>
      <c r="M3224">
        <v>6</v>
      </c>
      <c r="N3224">
        <v>5.6</v>
      </c>
      <c r="O3224">
        <v>23</v>
      </c>
      <c r="P3224" t="s">
        <v>2599</v>
      </c>
      <c r="Q3224" t="s">
        <v>88</v>
      </c>
      <c r="AF3224" t="s">
        <v>4093</v>
      </c>
    </row>
    <row r="3225" spans="1:32" x14ac:dyDescent="0.3">
      <c r="A3225" t="s">
        <v>7068</v>
      </c>
      <c r="B3225" t="s">
        <v>137</v>
      </c>
      <c r="C3225" t="str">
        <f t="shared" si="50"/>
        <v>2Ks</v>
      </c>
      <c r="D3225">
        <v>2002</v>
      </c>
      <c r="E3225" t="s">
        <v>37</v>
      </c>
      <c r="F3225" t="s">
        <v>977</v>
      </c>
      <c r="G3225">
        <v>0.13</v>
      </c>
      <c r="H3225">
        <v>0.04</v>
      </c>
      <c r="I3225">
        <v>0</v>
      </c>
      <c r="J3225">
        <v>0.01</v>
      </c>
      <c r="K3225">
        <v>0.17</v>
      </c>
      <c r="L3225">
        <v>73</v>
      </c>
      <c r="M3225">
        <v>28</v>
      </c>
      <c r="N3225">
        <v>7.3</v>
      </c>
      <c r="O3225">
        <v>10</v>
      </c>
      <c r="P3225" t="s">
        <v>5591</v>
      </c>
      <c r="Q3225" t="s">
        <v>88</v>
      </c>
      <c r="AF3225" t="s">
        <v>4095</v>
      </c>
    </row>
    <row r="3226" spans="1:32" x14ac:dyDescent="0.3">
      <c r="A3226" t="s">
        <v>7074</v>
      </c>
      <c r="B3226" t="s">
        <v>55</v>
      </c>
      <c r="C3226" t="str">
        <f t="shared" si="50"/>
        <v>2Ks</v>
      </c>
      <c r="D3226">
        <v>2002</v>
      </c>
      <c r="E3226" t="s">
        <v>18</v>
      </c>
      <c r="F3226" t="s">
        <v>134</v>
      </c>
      <c r="G3226">
        <v>7.0000000000000007E-2</v>
      </c>
      <c r="H3226">
        <v>0.06</v>
      </c>
      <c r="I3226">
        <v>0.02</v>
      </c>
      <c r="J3226">
        <v>0.02</v>
      </c>
      <c r="K3226">
        <v>0.17</v>
      </c>
      <c r="L3226">
        <v>72</v>
      </c>
      <c r="M3226">
        <v>10</v>
      </c>
      <c r="N3226">
        <v>8.3000000000000007</v>
      </c>
      <c r="O3226">
        <v>7</v>
      </c>
      <c r="P3226" t="s">
        <v>3602</v>
      </c>
      <c r="Q3226" t="s">
        <v>20</v>
      </c>
      <c r="AF3226" t="s">
        <v>4096</v>
      </c>
    </row>
    <row r="3227" spans="1:32" x14ac:dyDescent="0.3">
      <c r="A3227" t="s">
        <v>1855</v>
      </c>
      <c r="B3227" t="s">
        <v>137</v>
      </c>
      <c r="C3227" t="str">
        <f t="shared" si="50"/>
        <v>2Ks</v>
      </c>
      <c r="D3227">
        <v>2002</v>
      </c>
      <c r="E3227" t="s">
        <v>50</v>
      </c>
      <c r="F3227" t="s">
        <v>776</v>
      </c>
      <c r="G3227">
        <v>0.13</v>
      </c>
      <c r="H3227">
        <v>0.04</v>
      </c>
      <c r="I3227">
        <v>0</v>
      </c>
      <c r="J3227">
        <v>0.01</v>
      </c>
      <c r="K3227">
        <v>0.17</v>
      </c>
      <c r="L3227">
        <v>54</v>
      </c>
      <c r="M3227">
        <v>9</v>
      </c>
      <c r="N3227">
        <v>8.9</v>
      </c>
      <c r="O3227">
        <v>10</v>
      </c>
      <c r="P3227" t="s">
        <v>777</v>
      </c>
      <c r="Q3227" t="s">
        <v>88</v>
      </c>
      <c r="AF3227" t="s">
        <v>4097</v>
      </c>
    </row>
    <row r="3228" spans="1:32" x14ac:dyDescent="0.3">
      <c r="A3228" t="s">
        <v>7091</v>
      </c>
      <c r="B3228" t="s">
        <v>189</v>
      </c>
      <c r="C3228" t="str">
        <f t="shared" si="50"/>
        <v>2Ks</v>
      </c>
      <c r="D3228">
        <v>2002</v>
      </c>
      <c r="E3228" t="s">
        <v>28</v>
      </c>
      <c r="F3228" t="s">
        <v>71</v>
      </c>
      <c r="G3228">
        <v>0.1</v>
      </c>
      <c r="H3228">
        <v>0.02</v>
      </c>
      <c r="I3228">
        <v>0.04</v>
      </c>
      <c r="J3228">
        <v>0</v>
      </c>
      <c r="K3228">
        <v>0.17</v>
      </c>
      <c r="L3228">
        <v>72</v>
      </c>
      <c r="M3228">
        <v>22</v>
      </c>
      <c r="N3228">
        <v>8</v>
      </c>
      <c r="O3228">
        <v>15</v>
      </c>
      <c r="P3228" t="s">
        <v>780</v>
      </c>
      <c r="Q3228" t="s">
        <v>88</v>
      </c>
      <c r="AF3228" t="s">
        <v>4099</v>
      </c>
    </row>
    <row r="3229" spans="1:32" x14ac:dyDescent="0.3">
      <c r="A3229" t="s">
        <v>7094</v>
      </c>
      <c r="B3229" t="s">
        <v>64</v>
      </c>
      <c r="C3229" t="str">
        <f t="shared" si="50"/>
        <v>2Ks</v>
      </c>
      <c r="D3229">
        <v>2002</v>
      </c>
      <c r="E3229" t="s">
        <v>24</v>
      </c>
      <c r="F3229" t="s">
        <v>484</v>
      </c>
      <c r="G3229">
        <v>0.12</v>
      </c>
      <c r="H3229">
        <v>0.04</v>
      </c>
      <c r="I3229">
        <v>0</v>
      </c>
      <c r="J3229">
        <v>0</v>
      </c>
      <c r="K3229">
        <v>0.17</v>
      </c>
      <c r="AF3229" t="s">
        <v>4100</v>
      </c>
    </row>
    <row r="3230" spans="1:32" x14ac:dyDescent="0.3">
      <c r="A3230" t="s">
        <v>7098</v>
      </c>
      <c r="B3230" t="s">
        <v>64</v>
      </c>
      <c r="C3230" t="str">
        <f t="shared" si="50"/>
        <v>2Ks</v>
      </c>
      <c r="D3230">
        <v>2002</v>
      </c>
      <c r="E3230" t="s">
        <v>37</v>
      </c>
      <c r="F3230" t="s">
        <v>3932</v>
      </c>
      <c r="G3230">
        <v>0.12</v>
      </c>
      <c r="H3230">
        <v>0.04</v>
      </c>
      <c r="I3230">
        <v>0</v>
      </c>
      <c r="J3230">
        <v>0</v>
      </c>
      <c r="K3230">
        <v>0.17</v>
      </c>
      <c r="L3230">
        <v>57</v>
      </c>
      <c r="M3230">
        <v>9</v>
      </c>
      <c r="N3230">
        <v>6</v>
      </c>
      <c r="O3230">
        <v>7</v>
      </c>
      <c r="P3230" t="s">
        <v>7099</v>
      </c>
      <c r="Q3230" t="s">
        <v>53</v>
      </c>
      <c r="AF3230" t="s">
        <v>4101</v>
      </c>
    </row>
    <row r="3231" spans="1:32" x14ac:dyDescent="0.3">
      <c r="A3231" t="s">
        <v>7125</v>
      </c>
      <c r="B3231" t="s">
        <v>189</v>
      </c>
      <c r="C3231" t="str">
        <f t="shared" si="50"/>
        <v>2Ks</v>
      </c>
      <c r="D3231">
        <v>2002</v>
      </c>
      <c r="E3231" t="s">
        <v>101</v>
      </c>
      <c r="F3231" t="s">
        <v>19</v>
      </c>
      <c r="G3231">
        <v>0.01</v>
      </c>
      <c r="H3231">
        <v>0</v>
      </c>
      <c r="I3231">
        <v>0.15</v>
      </c>
      <c r="J3231">
        <v>0</v>
      </c>
      <c r="K3231">
        <v>0.17</v>
      </c>
      <c r="L3231">
        <v>71</v>
      </c>
      <c r="M3231">
        <v>12</v>
      </c>
      <c r="N3231">
        <v>8.5</v>
      </c>
      <c r="O3231">
        <v>21</v>
      </c>
      <c r="P3231" t="s">
        <v>19</v>
      </c>
      <c r="Q3231" t="s">
        <v>20</v>
      </c>
      <c r="AF3231" t="s">
        <v>4102</v>
      </c>
    </row>
    <row r="3232" spans="1:32" x14ac:dyDescent="0.3">
      <c r="A3232" t="s">
        <v>7135</v>
      </c>
      <c r="B3232" t="s">
        <v>55</v>
      </c>
      <c r="C3232" t="str">
        <f t="shared" si="50"/>
        <v>2Ks</v>
      </c>
      <c r="D3232">
        <v>2002</v>
      </c>
      <c r="E3232" t="s">
        <v>1</v>
      </c>
      <c r="F3232" t="s">
        <v>155</v>
      </c>
      <c r="G3232">
        <v>0.08</v>
      </c>
      <c r="H3232">
        <v>0.06</v>
      </c>
      <c r="I3232">
        <v>0</v>
      </c>
      <c r="J3232">
        <v>0.02</v>
      </c>
      <c r="K3232">
        <v>0.16</v>
      </c>
      <c r="L3232">
        <v>65</v>
      </c>
      <c r="M3232">
        <v>7</v>
      </c>
      <c r="N3232">
        <v>8.6999999999999993</v>
      </c>
      <c r="O3232">
        <v>9</v>
      </c>
      <c r="P3232" t="s">
        <v>1477</v>
      </c>
      <c r="Q3232" t="s">
        <v>20</v>
      </c>
      <c r="AF3232" t="s">
        <v>4104</v>
      </c>
    </row>
    <row r="3233" spans="1:32" x14ac:dyDescent="0.3">
      <c r="A3233" t="s">
        <v>7142</v>
      </c>
      <c r="B3233" t="s">
        <v>55</v>
      </c>
      <c r="C3233" t="str">
        <f t="shared" si="50"/>
        <v>2Ks</v>
      </c>
      <c r="D3233">
        <v>2002</v>
      </c>
      <c r="E3233" t="s">
        <v>28</v>
      </c>
      <c r="F3233" t="s">
        <v>68</v>
      </c>
      <c r="G3233">
        <v>0</v>
      </c>
      <c r="H3233">
        <v>0</v>
      </c>
      <c r="I3233">
        <v>0.16</v>
      </c>
      <c r="J3233">
        <v>0</v>
      </c>
      <c r="K3233">
        <v>0.16</v>
      </c>
      <c r="AF3233" t="s">
        <v>4105</v>
      </c>
    </row>
    <row r="3234" spans="1:32" x14ac:dyDescent="0.3">
      <c r="A3234" t="s">
        <v>3833</v>
      </c>
      <c r="B3234" t="s">
        <v>64</v>
      </c>
      <c r="C3234" t="str">
        <f t="shared" si="50"/>
        <v>2Ks</v>
      </c>
      <c r="D3234">
        <v>2002</v>
      </c>
      <c r="E3234" t="s">
        <v>24</v>
      </c>
      <c r="F3234" t="s">
        <v>484</v>
      </c>
      <c r="G3234">
        <v>0.12</v>
      </c>
      <c r="H3234">
        <v>0.04</v>
      </c>
      <c r="I3234">
        <v>0</v>
      </c>
      <c r="J3234">
        <v>0</v>
      </c>
      <c r="K3234">
        <v>0.16</v>
      </c>
      <c r="AF3234" t="s">
        <v>4106</v>
      </c>
    </row>
    <row r="3235" spans="1:32" x14ac:dyDescent="0.3">
      <c r="A3235" t="s">
        <v>3149</v>
      </c>
      <c r="B3235" t="s">
        <v>189</v>
      </c>
      <c r="C3235" t="str">
        <f t="shared" si="50"/>
        <v>2Ks</v>
      </c>
      <c r="D3235">
        <v>2002</v>
      </c>
      <c r="E3235" t="s">
        <v>37</v>
      </c>
      <c r="F3235" t="s">
        <v>1595</v>
      </c>
      <c r="G3235">
        <v>0.13</v>
      </c>
      <c r="H3235">
        <v>0.03</v>
      </c>
      <c r="I3235">
        <v>0</v>
      </c>
      <c r="J3235">
        <v>0</v>
      </c>
      <c r="K3235">
        <v>0.16</v>
      </c>
      <c r="L3235">
        <v>74</v>
      </c>
      <c r="M3235">
        <v>11</v>
      </c>
      <c r="N3235">
        <v>8.4</v>
      </c>
      <c r="O3235">
        <v>5</v>
      </c>
      <c r="P3235" t="s">
        <v>3150</v>
      </c>
      <c r="Q3235" t="s">
        <v>88</v>
      </c>
      <c r="AF3235" t="s">
        <v>4107</v>
      </c>
    </row>
    <row r="3236" spans="1:32" x14ac:dyDescent="0.3">
      <c r="A3236" t="s">
        <v>7158</v>
      </c>
      <c r="B3236" t="s">
        <v>55</v>
      </c>
      <c r="C3236" t="str">
        <f t="shared" si="50"/>
        <v>2Ks</v>
      </c>
      <c r="D3236">
        <v>2002</v>
      </c>
      <c r="E3236" t="s">
        <v>1</v>
      </c>
      <c r="F3236" t="s">
        <v>977</v>
      </c>
      <c r="G3236">
        <v>0.08</v>
      </c>
      <c r="H3236">
        <v>0.06</v>
      </c>
      <c r="I3236">
        <v>0</v>
      </c>
      <c r="J3236">
        <v>0.02</v>
      </c>
      <c r="K3236">
        <v>0.16</v>
      </c>
      <c r="AF3236" t="s">
        <v>4108</v>
      </c>
    </row>
    <row r="3237" spans="1:32" x14ac:dyDescent="0.3">
      <c r="A3237" t="s">
        <v>7192</v>
      </c>
      <c r="B3237" t="s">
        <v>55</v>
      </c>
      <c r="C3237" t="str">
        <f t="shared" si="50"/>
        <v>2Ks</v>
      </c>
      <c r="D3237">
        <v>2002</v>
      </c>
      <c r="E3237" t="s">
        <v>1</v>
      </c>
      <c r="F3237" t="s">
        <v>776</v>
      </c>
      <c r="G3237">
        <v>0.08</v>
      </c>
      <c r="H3237">
        <v>0.06</v>
      </c>
      <c r="I3237">
        <v>0</v>
      </c>
      <c r="J3237">
        <v>0.02</v>
      </c>
      <c r="K3237">
        <v>0.16</v>
      </c>
      <c r="AF3237" t="s">
        <v>4109</v>
      </c>
    </row>
    <row r="3238" spans="1:32" x14ac:dyDescent="0.3">
      <c r="A3238" t="s">
        <v>7196</v>
      </c>
      <c r="B3238" t="s">
        <v>55</v>
      </c>
      <c r="C3238" t="str">
        <f t="shared" si="50"/>
        <v>2Ks</v>
      </c>
      <c r="D3238">
        <v>2002</v>
      </c>
      <c r="E3238" t="s">
        <v>101</v>
      </c>
      <c r="F3238" t="s">
        <v>523</v>
      </c>
      <c r="G3238">
        <v>0.08</v>
      </c>
      <c r="H3238">
        <v>0.06</v>
      </c>
      <c r="I3238">
        <v>0</v>
      </c>
      <c r="J3238">
        <v>0.02</v>
      </c>
      <c r="K3238">
        <v>0.16</v>
      </c>
      <c r="L3238">
        <v>68</v>
      </c>
      <c r="M3238">
        <v>24</v>
      </c>
      <c r="N3238">
        <v>7.6</v>
      </c>
      <c r="O3238">
        <v>8</v>
      </c>
      <c r="P3238" t="s">
        <v>1618</v>
      </c>
      <c r="Q3238" t="s">
        <v>53</v>
      </c>
      <c r="AF3238" t="s">
        <v>4110</v>
      </c>
    </row>
    <row r="3239" spans="1:32" x14ac:dyDescent="0.3">
      <c r="A3239" t="s">
        <v>7207</v>
      </c>
      <c r="B3239" t="s">
        <v>55</v>
      </c>
      <c r="C3239" t="str">
        <f t="shared" si="50"/>
        <v>2Ks</v>
      </c>
      <c r="D3239">
        <v>2002</v>
      </c>
      <c r="E3239" t="s">
        <v>37</v>
      </c>
      <c r="F3239" t="s">
        <v>234</v>
      </c>
      <c r="G3239">
        <v>0.08</v>
      </c>
      <c r="H3239">
        <v>0.06</v>
      </c>
      <c r="I3239">
        <v>0</v>
      </c>
      <c r="J3239">
        <v>0.02</v>
      </c>
      <c r="K3239">
        <v>0.16</v>
      </c>
      <c r="L3239">
        <v>61</v>
      </c>
      <c r="M3239">
        <v>12</v>
      </c>
      <c r="N3239" t="s">
        <v>203</v>
      </c>
      <c r="P3239" t="s">
        <v>433</v>
      </c>
      <c r="Q3239" t="s">
        <v>53</v>
      </c>
      <c r="AF3239" t="s">
        <v>4111</v>
      </c>
    </row>
    <row r="3240" spans="1:32" x14ac:dyDescent="0.3">
      <c r="A3240" t="s">
        <v>3198</v>
      </c>
      <c r="B3240" t="s">
        <v>64</v>
      </c>
      <c r="C3240" t="str">
        <f t="shared" si="50"/>
        <v>2Ks</v>
      </c>
      <c r="D3240">
        <v>2002</v>
      </c>
      <c r="E3240" t="s">
        <v>24</v>
      </c>
      <c r="F3240" t="s">
        <v>977</v>
      </c>
      <c r="G3240">
        <v>0.12</v>
      </c>
      <c r="H3240">
        <v>0.04</v>
      </c>
      <c r="I3240">
        <v>0</v>
      </c>
      <c r="J3240">
        <v>0</v>
      </c>
      <c r="K3240">
        <v>0.16</v>
      </c>
      <c r="L3240">
        <v>52</v>
      </c>
      <c r="M3240">
        <v>4</v>
      </c>
      <c r="N3240" t="s">
        <v>203</v>
      </c>
      <c r="P3240" t="s">
        <v>5488</v>
      </c>
      <c r="Q3240" t="s">
        <v>20</v>
      </c>
      <c r="AF3240" t="s">
        <v>4112</v>
      </c>
    </row>
    <row r="3241" spans="1:32" x14ac:dyDescent="0.3">
      <c r="A3241" t="s">
        <v>2054</v>
      </c>
      <c r="B3241" t="s">
        <v>189</v>
      </c>
      <c r="C3241" t="str">
        <f t="shared" si="50"/>
        <v>2Ks</v>
      </c>
      <c r="D3241">
        <v>2002</v>
      </c>
      <c r="E3241" t="s">
        <v>18</v>
      </c>
      <c r="F3241" t="s">
        <v>151</v>
      </c>
      <c r="G3241">
        <v>0.12</v>
      </c>
      <c r="H3241">
        <v>0.03</v>
      </c>
      <c r="I3241">
        <v>0</v>
      </c>
      <c r="J3241">
        <v>0</v>
      </c>
      <c r="K3241">
        <v>0.16</v>
      </c>
      <c r="L3241">
        <v>84</v>
      </c>
      <c r="M3241">
        <v>11</v>
      </c>
      <c r="N3241" t="s">
        <v>203</v>
      </c>
      <c r="P3241" t="s">
        <v>426</v>
      </c>
      <c r="Q3241" t="s">
        <v>20</v>
      </c>
      <c r="AF3241" t="s">
        <v>4114</v>
      </c>
    </row>
    <row r="3242" spans="1:32" x14ac:dyDescent="0.3">
      <c r="A3242" t="s">
        <v>7323</v>
      </c>
      <c r="B3242" t="s">
        <v>64</v>
      </c>
      <c r="C3242" t="str">
        <f t="shared" si="50"/>
        <v>2Ks</v>
      </c>
      <c r="D3242">
        <v>2002</v>
      </c>
      <c r="E3242" t="s">
        <v>50</v>
      </c>
      <c r="F3242" t="s">
        <v>1595</v>
      </c>
      <c r="G3242">
        <v>0.11</v>
      </c>
      <c r="H3242">
        <v>0.04</v>
      </c>
      <c r="I3242">
        <v>0</v>
      </c>
      <c r="J3242">
        <v>0</v>
      </c>
      <c r="K3242">
        <v>0.16</v>
      </c>
      <c r="L3242">
        <v>50</v>
      </c>
      <c r="M3242">
        <v>8</v>
      </c>
      <c r="N3242" t="s">
        <v>203</v>
      </c>
      <c r="P3242" t="s">
        <v>7324</v>
      </c>
      <c r="Q3242" t="s">
        <v>20</v>
      </c>
      <c r="AF3242" t="s">
        <v>4116</v>
      </c>
    </row>
    <row r="3243" spans="1:32" x14ac:dyDescent="0.3">
      <c r="A3243" t="s">
        <v>3874</v>
      </c>
      <c r="B3243" t="s">
        <v>64</v>
      </c>
      <c r="C3243" t="str">
        <f t="shared" si="50"/>
        <v>2Ks</v>
      </c>
      <c r="D3243">
        <v>2002</v>
      </c>
      <c r="E3243" t="s">
        <v>18</v>
      </c>
      <c r="F3243" t="s">
        <v>71</v>
      </c>
      <c r="G3243">
        <v>0.11</v>
      </c>
      <c r="H3243">
        <v>0.04</v>
      </c>
      <c r="I3243">
        <v>0</v>
      </c>
      <c r="J3243">
        <v>0</v>
      </c>
      <c r="K3243">
        <v>0.16</v>
      </c>
      <c r="L3243">
        <v>82</v>
      </c>
      <c r="M3243">
        <v>5</v>
      </c>
      <c r="N3243" t="s">
        <v>203</v>
      </c>
      <c r="P3243" t="s">
        <v>5518</v>
      </c>
      <c r="Q3243" t="s">
        <v>20</v>
      </c>
      <c r="AF3243" t="s">
        <v>4118</v>
      </c>
    </row>
    <row r="3244" spans="1:32" x14ac:dyDescent="0.3">
      <c r="A3244" t="s">
        <v>7352</v>
      </c>
      <c r="B3244" t="s">
        <v>189</v>
      </c>
      <c r="C3244" t="str">
        <f t="shared" si="50"/>
        <v>2Ks</v>
      </c>
      <c r="D3244">
        <v>2002</v>
      </c>
      <c r="E3244" t="s">
        <v>18</v>
      </c>
      <c r="F3244" t="s">
        <v>134</v>
      </c>
      <c r="G3244">
        <v>0.12</v>
      </c>
      <c r="H3244">
        <v>0.03</v>
      </c>
      <c r="I3244">
        <v>0</v>
      </c>
      <c r="J3244">
        <v>0</v>
      </c>
      <c r="K3244">
        <v>0.15</v>
      </c>
      <c r="L3244">
        <v>78</v>
      </c>
      <c r="M3244">
        <v>13</v>
      </c>
      <c r="N3244">
        <v>6.5</v>
      </c>
      <c r="O3244">
        <v>4</v>
      </c>
      <c r="P3244" t="s">
        <v>135</v>
      </c>
      <c r="Q3244" t="s">
        <v>88</v>
      </c>
      <c r="AF3244" t="s">
        <v>4119</v>
      </c>
    </row>
    <row r="3245" spans="1:32" x14ac:dyDescent="0.3">
      <c r="A3245" t="s">
        <v>4261</v>
      </c>
      <c r="B3245" t="s">
        <v>137</v>
      </c>
      <c r="C3245" t="str">
        <f t="shared" si="50"/>
        <v>2Ks</v>
      </c>
      <c r="D3245">
        <v>2002</v>
      </c>
      <c r="E3245" t="s">
        <v>50</v>
      </c>
      <c r="F3245" t="s">
        <v>155</v>
      </c>
      <c r="G3245">
        <v>0.11</v>
      </c>
      <c r="H3245">
        <v>0.03</v>
      </c>
      <c r="I3245">
        <v>0</v>
      </c>
      <c r="J3245">
        <v>0.01</v>
      </c>
      <c r="K3245">
        <v>0.15</v>
      </c>
      <c r="L3245">
        <v>53</v>
      </c>
      <c r="M3245">
        <v>19</v>
      </c>
      <c r="N3245">
        <v>5.2</v>
      </c>
      <c r="O3245">
        <v>5</v>
      </c>
      <c r="P3245" t="s">
        <v>1244</v>
      </c>
      <c r="Q3245" t="s">
        <v>88</v>
      </c>
      <c r="AF3245" t="s">
        <v>4120</v>
      </c>
    </row>
    <row r="3246" spans="1:32" x14ac:dyDescent="0.3">
      <c r="A3246" t="s">
        <v>7405</v>
      </c>
      <c r="B3246" t="s">
        <v>137</v>
      </c>
      <c r="C3246" t="str">
        <f t="shared" si="50"/>
        <v>2Ks</v>
      </c>
      <c r="D3246">
        <v>2002</v>
      </c>
      <c r="E3246" t="s">
        <v>37</v>
      </c>
      <c r="F3246" t="s">
        <v>51</v>
      </c>
      <c r="G3246">
        <v>0.11</v>
      </c>
      <c r="H3246">
        <v>0.03</v>
      </c>
      <c r="I3246">
        <v>0</v>
      </c>
      <c r="J3246">
        <v>0.01</v>
      </c>
      <c r="K3246">
        <v>0.15</v>
      </c>
      <c r="L3246">
        <v>75</v>
      </c>
      <c r="M3246">
        <v>22</v>
      </c>
      <c r="N3246">
        <v>8.1999999999999993</v>
      </c>
      <c r="O3246">
        <v>16</v>
      </c>
      <c r="P3246" t="s">
        <v>7406</v>
      </c>
      <c r="Q3246" t="s">
        <v>53</v>
      </c>
      <c r="AF3246" t="s">
        <v>4122</v>
      </c>
    </row>
    <row r="3247" spans="1:32" x14ac:dyDescent="0.3">
      <c r="A3247" t="s">
        <v>2282</v>
      </c>
      <c r="B3247" t="s">
        <v>189</v>
      </c>
      <c r="C3247" t="str">
        <f t="shared" si="50"/>
        <v>2Ks</v>
      </c>
      <c r="D3247">
        <v>2002</v>
      </c>
      <c r="E3247" t="s">
        <v>39</v>
      </c>
      <c r="F3247" t="s">
        <v>2283</v>
      </c>
      <c r="G3247">
        <v>0.12</v>
      </c>
      <c r="H3247">
        <v>0.03</v>
      </c>
      <c r="I3247">
        <v>0</v>
      </c>
      <c r="J3247">
        <v>0</v>
      </c>
      <c r="K3247">
        <v>0.15</v>
      </c>
      <c r="L3247">
        <v>59</v>
      </c>
      <c r="M3247">
        <v>10</v>
      </c>
      <c r="N3247">
        <v>7.1</v>
      </c>
      <c r="O3247">
        <v>7</v>
      </c>
      <c r="P3247" t="s">
        <v>2284</v>
      </c>
      <c r="Q3247" t="s">
        <v>20</v>
      </c>
      <c r="AF3247" t="s">
        <v>4123</v>
      </c>
    </row>
    <row r="3248" spans="1:32" x14ac:dyDescent="0.3">
      <c r="A3248" t="s">
        <v>2646</v>
      </c>
      <c r="B3248" t="s">
        <v>189</v>
      </c>
      <c r="C3248" t="str">
        <f t="shared" si="50"/>
        <v>2Ks</v>
      </c>
      <c r="D3248">
        <v>2002</v>
      </c>
      <c r="E3248" t="s">
        <v>18</v>
      </c>
      <c r="F3248" t="s">
        <v>523</v>
      </c>
      <c r="G3248">
        <v>0.12</v>
      </c>
      <c r="H3248">
        <v>0.03</v>
      </c>
      <c r="I3248">
        <v>0</v>
      </c>
      <c r="J3248">
        <v>0</v>
      </c>
      <c r="K3248">
        <v>0.15</v>
      </c>
      <c r="L3248">
        <v>83</v>
      </c>
      <c r="M3248">
        <v>16</v>
      </c>
      <c r="N3248">
        <v>8</v>
      </c>
      <c r="O3248">
        <v>6</v>
      </c>
      <c r="P3248" t="s">
        <v>1618</v>
      </c>
      <c r="Q3248" t="s">
        <v>20</v>
      </c>
      <c r="AF3248" t="s">
        <v>4124</v>
      </c>
    </row>
    <row r="3249" spans="1:32" x14ac:dyDescent="0.3">
      <c r="A3249" t="s">
        <v>2428</v>
      </c>
      <c r="B3249" t="s">
        <v>137</v>
      </c>
      <c r="C3249" t="str">
        <f t="shared" si="50"/>
        <v>2Ks</v>
      </c>
      <c r="D3249">
        <v>2002</v>
      </c>
      <c r="E3249" t="s">
        <v>86</v>
      </c>
      <c r="F3249" t="s">
        <v>2429</v>
      </c>
      <c r="G3249">
        <v>0.11</v>
      </c>
      <c r="H3249">
        <v>0.03</v>
      </c>
      <c r="I3249">
        <v>0</v>
      </c>
      <c r="J3249">
        <v>0.01</v>
      </c>
      <c r="K3249">
        <v>0.15</v>
      </c>
      <c r="L3249">
        <v>74</v>
      </c>
      <c r="M3249">
        <v>22</v>
      </c>
      <c r="N3249">
        <v>7.3</v>
      </c>
      <c r="O3249">
        <v>6</v>
      </c>
      <c r="P3249" t="s">
        <v>2429</v>
      </c>
      <c r="Q3249" t="s">
        <v>88</v>
      </c>
      <c r="AF3249" t="s">
        <v>4125</v>
      </c>
    </row>
    <row r="3250" spans="1:32" x14ac:dyDescent="0.3">
      <c r="A3250" t="s">
        <v>2646</v>
      </c>
      <c r="B3250" t="s">
        <v>64</v>
      </c>
      <c r="C3250" t="str">
        <f t="shared" si="50"/>
        <v>2Ks</v>
      </c>
      <c r="D3250">
        <v>2002</v>
      </c>
      <c r="E3250" t="s">
        <v>18</v>
      </c>
      <c r="F3250" t="s">
        <v>523</v>
      </c>
      <c r="G3250">
        <v>0.11</v>
      </c>
      <c r="H3250">
        <v>0.04</v>
      </c>
      <c r="I3250">
        <v>0</v>
      </c>
      <c r="J3250">
        <v>0</v>
      </c>
      <c r="K3250">
        <v>0.15</v>
      </c>
      <c r="L3250">
        <v>77</v>
      </c>
      <c r="M3250">
        <v>6</v>
      </c>
      <c r="N3250" t="s">
        <v>203</v>
      </c>
      <c r="P3250" t="s">
        <v>6653</v>
      </c>
      <c r="Q3250" t="s">
        <v>20</v>
      </c>
      <c r="AF3250" t="s">
        <v>4127</v>
      </c>
    </row>
    <row r="3251" spans="1:32" x14ac:dyDescent="0.3">
      <c r="A3251" t="s">
        <v>2093</v>
      </c>
      <c r="B3251" t="s">
        <v>64</v>
      </c>
      <c r="C3251" t="str">
        <f t="shared" si="50"/>
        <v>2Ks</v>
      </c>
      <c r="D3251">
        <v>2002</v>
      </c>
      <c r="E3251" t="s">
        <v>86</v>
      </c>
      <c r="F3251" t="s">
        <v>222</v>
      </c>
      <c r="G3251">
        <v>0.11</v>
      </c>
      <c r="H3251">
        <v>0.04</v>
      </c>
      <c r="I3251">
        <v>0</v>
      </c>
      <c r="J3251">
        <v>0</v>
      </c>
      <c r="K3251">
        <v>0.15</v>
      </c>
      <c r="L3251">
        <v>83</v>
      </c>
      <c r="M3251">
        <v>17</v>
      </c>
      <c r="N3251">
        <v>7.8</v>
      </c>
      <c r="O3251">
        <v>10</v>
      </c>
      <c r="P3251" t="s">
        <v>5488</v>
      </c>
      <c r="Q3251" t="s">
        <v>88</v>
      </c>
      <c r="AF3251" t="s">
        <v>4128</v>
      </c>
    </row>
    <row r="3252" spans="1:32" x14ac:dyDescent="0.3">
      <c r="A3252" t="s">
        <v>7524</v>
      </c>
      <c r="B3252" t="s">
        <v>55</v>
      </c>
      <c r="C3252" t="str">
        <f t="shared" si="50"/>
        <v>2Ks</v>
      </c>
      <c r="D3252">
        <v>2002</v>
      </c>
      <c r="E3252" t="s">
        <v>18</v>
      </c>
      <c r="F3252" t="s">
        <v>523</v>
      </c>
      <c r="G3252">
        <v>7.0000000000000007E-2</v>
      </c>
      <c r="H3252">
        <v>0.06</v>
      </c>
      <c r="I3252">
        <v>0</v>
      </c>
      <c r="J3252">
        <v>0.02</v>
      </c>
      <c r="K3252">
        <v>0.15</v>
      </c>
      <c r="L3252">
        <v>54</v>
      </c>
      <c r="M3252">
        <v>14</v>
      </c>
      <c r="N3252">
        <v>4.5999999999999996</v>
      </c>
      <c r="O3252">
        <v>17</v>
      </c>
      <c r="P3252" t="s">
        <v>1542</v>
      </c>
      <c r="Q3252" t="s">
        <v>53</v>
      </c>
      <c r="AF3252" t="s">
        <v>4129</v>
      </c>
    </row>
    <row r="3253" spans="1:32" x14ac:dyDescent="0.3">
      <c r="A3253" t="s">
        <v>2490</v>
      </c>
      <c r="B3253" t="s">
        <v>189</v>
      </c>
      <c r="C3253" t="str">
        <f t="shared" si="50"/>
        <v>2Ks</v>
      </c>
      <c r="D3253">
        <v>2002</v>
      </c>
      <c r="E3253" t="s">
        <v>18</v>
      </c>
      <c r="F3253" t="s">
        <v>776</v>
      </c>
      <c r="G3253">
        <v>0.11</v>
      </c>
      <c r="H3253">
        <v>0.03</v>
      </c>
      <c r="I3253">
        <v>0</v>
      </c>
      <c r="J3253">
        <v>0</v>
      </c>
      <c r="K3253">
        <v>0.15</v>
      </c>
      <c r="L3253">
        <v>80</v>
      </c>
      <c r="M3253">
        <v>10</v>
      </c>
      <c r="N3253">
        <v>7.5</v>
      </c>
      <c r="O3253">
        <v>4</v>
      </c>
      <c r="P3253" t="s">
        <v>6065</v>
      </c>
      <c r="Q3253" t="s">
        <v>20</v>
      </c>
      <c r="AF3253" t="s">
        <v>4130</v>
      </c>
    </row>
    <row r="3254" spans="1:32" x14ac:dyDescent="0.3">
      <c r="A3254" t="s">
        <v>7541</v>
      </c>
      <c r="B3254" t="s">
        <v>55</v>
      </c>
      <c r="C3254" t="str">
        <f t="shared" si="50"/>
        <v>2Ks</v>
      </c>
      <c r="D3254">
        <v>2002</v>
      </c>
      <c r="E3254" t="s">
        <v>86</v>
      </c>
      <c r="F3254" t="s">
        <v>2283</v>
      </c>
      <c r="G3254">
        <v>7.0000000000000007E-2</v>
      </c>
      <c r="H3254">
        <v>0.06</v>
      </c>
      <c r="I3254">
        <v>0</v>
      </c>
      <c r="J3254">
        <v>0.02</v>
      </c>
      <c r="K3254">
        <v>0.14000000000000001</v>
      </c>
      <c r="L3254">
        <v>63</v>
      </c>
      <c r="M3254">
        <v>22</v>
      </c>
      <c r="N3254" t="s">
        <v>203</v>
      </c>
      <c r="P3254" t="s">
        <v>4011</v>
      </c>
      <c r="Q3254" t="s">
        <v>88</v>
      </c>
      <c r="AF3254" t="s">
        <v>4131</v>
      </c>
    </row>
    <row r="3255" spans="1:32" x14ac:dyDescent="0.3">
      <c r="A3255" t="s">
        <v>7542</v>
      </c>
      <c r="B3255" t="s">
        <v>64</v>
      </c>
      <c r="C3255" t="str">
        <f t="shared" si="50"/>
        <v>2Ks</v>
      </c>
      <c r="D3255">
        <v>2002</v>
      </c>
      <c r="E3255" t="s">
        <v>18</v>
      </c>
      <c r="F3255" t="s">
        <v>234</v>
      </c>
      <c r="G3255">
        <v>0</v>
      </c>
      <c r="H3255">
        <v>0</v>
      </c>
      <c r="I3255">
        <v>0.14000000000000001</v>
      </c>
      <c r="J3255">
        <v>0</v>
      </c>
      <c r="K3255">
        <v>0.14000000000000001</v>
      </c>
      <c r="AF3255" t="s">
        <v>4132</v>
      </c>
    </row>
    <row r="3256" spans="1:32" x14ac:dyDescent="0.3">
      <c r="A3256" t="s">
        <v>7585</v>
      </c>
      <c r="B3256" t="s">
        <v>189</v>
      </c>
      <c r="C3256" t="str">
        <f t="shared" si="50"/>
        <v>2Ks</v>
      </c>
      <c r="D3256">
        <v>2002</v>
      </c>
      <c r="E3256" t="s">
        <v>39</v>
      </c>
      <c r="F3256" t="s">
        <v>19</v>
      </c>
      <c r="G3256">
        <v>0</v>
      </c>
      <c r="H3256">
        <v>0</v>
      </c>
      <c r="I3256">
        <v>0.14000000000000001</v>
      </c>
      <c r="J3256">
        <v>0</v>
      </c>
      <c r="K3256">
        <v>0.14000000000000001</v>
      </c>
      <c r="AF3256" t="s">
        <v>4133</v>
      </c>
    </row>
    <row r="3257" spans="1:32" x14ac:dyDescent="0.3">
      <c r="A3257" t="s">
        <v>7589</v>
      </c>
      <c r="B3257" t="s">
        <v>104</v>
      </c>
      <c r="C3257" t="str">
        <f t="shared" si="50"/>
        <v>2Ks</v>
      </c>
      <c r="D3257">
        <v>2002</v>
      </c>
      <c r="E3257" t="s">
        <v>50</v>
      </c>
      <c r="F3257" t="s">
        <v>372</v>
      </c>
      <c r="G3257">
        <v>0</v>
      </c>
      <c r="H3257">
        <v>0</v>
      </c>
      <c r="I3257">
        <v>0.13</v>
      </c>
      <c r="J3257">
        <v>0.01</v>
      </c>
      <c r="K3257">
        <v>0.14000000000000001</v>
      </c>
      <c r="AF3257" t="s">
        <v>4134</v>
      </c>
    </row>
    <row r="3258" spans="1:32" x14ac:dyDescent="0.3">
      <c r="A3258" t="s">
        <v>5918</v>
      </c>
      <c r="B3258" t="s">
        <v>137</v>
      </c>
      <c r="C3258" t="str">
        <f t="shared" si="50"/>
        <v>2Ks</v>
      </c>
      <c r="D3258">
        <v>2002</v>
      </c>
      <c r="E3258" t="s">
        <v>18</v>
      </c>
      <c r="F3258" t="s">
        <v>151</v>
      </c>
      <c r="G3258">
        <v>0.11</v>
      </c>
      <c r="H3258">
        <v>0.03</v>
      </c>
      <c r="I3258">
        <v>0</v>
      </c>
      <c r="J3258">
        <v>0.01</v>
      </c>
      <c r="K3258">
        <v>0.14000000000000001</v>
      </c>
      <c r="L3258">
        <v>84</v>
      </c>
      <c r="M3258">
        <v>12</v>
      </c>
      <c r="N3258">
        <v>8.4</v>
      </c>
      <c r="O3258">
        <v>5</v>
      </c>
      <c r="P3258" t="s">
        <v>1433</v>
      </c>
      <c r="Q3258" t="s">
        <v>20</v>
      </c>
      <c r="AF3258" t="s">
        <v>4135</v>
      </c>
    </row>
    <row r="3259" spans="1:32" x14ac:dyDescent="0.3">
      <c r="A3259" t="s">
        <v>4067</v>
      </c>
      <c r="B3259" t="s">
        <v>137</v>
      </c>
      <c r="C3259" t="str">
        <f t="shared" si="50"/>
        <v>2Ks</v>
      </c>
      <c r="D3259">
        <v>2002</v>
      </c>
      <c r="E3259" t="s">
        <v>18</v>
      </c>
      <c r="F3259" t="s">
        <v>776</v>
      </c>
      <c r="G3259">
        <v>0.11</v>
      </c>
      <c r="H3259">
        <v>0.03</v>
      </c>
      <c r="I3259">
        <v>0</v>
      </c>
      <c r="J3259">
        <v>0.01</v>
      </c>
      <c r="K3259">
        <v>0.14000000000000001</v>
      </c>
      <c r="L3259">
        <v>72</v>
      </c>
      <c r="M3259">
        <v>12</v>
      </c>
      <c r="N3259">
        <v>7.8</v>
      </c>
      <c r="O3259">
        <v>4</v>
      </c>
      <c r="P3259" t="s">
        <v>3594</v>
      </c>
      <c r="Q3259" t="s">
        <v>20</v>
      </c>
      <c r="AF3259" t="s">
        <v>4136</v>
      </c>
    </row>
    <row r="3260" spans="1:32" x14ac:dyDescent="0.3">
      <c r="A3260" t="s">
        <v>7629</v>
      </c>
      <c r="B3260" t="s">
        <v>55</v>
      </c>
      <c r="C3260" t="str">
        <f t="shared" si="50"/>
        <v>2Ks</v>
      </c>
      <c r="D3260">
        <v>2002</v>
      </c>
      <c r="E3260" t="s">
        <v>101</v>
      </c>
      <c r="F3260" t="s">
        <v>134</v>
      </c>
      <c r="G3260">
        <v>7.0000000000000007E-2</v>
      </c>
      <c r="H3260">
        <v>0.05</v>
      </c>
      <c r="I3260">
        <v>0</v>
      </c>
      <c r="J3260">
        <v>0.02</v>
      </c>
      <c r="K3260">
        <v>0.14000000000000001</v>
      </c>
      <c r="L3260">
        <v>72</v>
      </c>
      <c r="M3260">
        <v>24</v>
      </c>
      <c r="N3260">
        <v>7.9</v>
      </c>
      <c r="O3260">
        <v>8</v>
      </c>
      <c r="P3260" t="s">
        <v>1351</v>
      </c>
      <c r="Q3260" t="s">
        <v>88</v>
      </c>
      <c r="AF3260" t="s">
        <v>4137</v>
      </c>
    </row>
    <row r="3261" spans="1:32" x14ac:dyDescent="0.3">
      <c r="A3261" t="s">
        <v>7158</v>
      </c>
      <c r="B3261" t="s">
        <v>64</v>
      </c>
      <c r="C3261" t="str">
        <f t="shared" si="50"/>
        <v>2Ks</v>
      </c>
      <c r="D3261">
        <v>2002</v>
      </c>
      <c r="E3261" t="s">
        <v>1</v>
      </c>
      <c r="F3261" t="s">
        <v>977</v>
      </c>
      <c r="G3261">
        <v>0.1</v>
      </c>
      <c r="H3261">
        <v>0.04</v>
      </c>
      <c r="I3261">
        <v>0</v>
      </c>
      <c r="J3261">
        <v>0</v>
      </c>
      <c r="K3261">
        <v>0.14000000000000001</v>
      </c>
      <c r="AF3261" t="s">
        <v>4139</v>
      </c>
    </row>
    <row r="3262" spans="1:32" x14ac:dyDescent="0.3">
      <c r="A3262" t="s">
        <v>1560</v>
      </c>
      <c r="B3262" t="s">
        <v>189</v>
      </c>
      <c r="C3262" t="str">
        <f t="shared" si="50"/>
        <v>2Ks</v>
      </c>
      <c r="D3262">
        <v>2002</v>
      </c>
      <c r="E3262" t="s">
        <v>37</v>
      </c>
      <c r="F3262" t="s">
        <v>134</v>
      </c>
      <c r="G3262">
        <v>0.11</v>
      </c>
      <c r="H3262">
        <v>0.03</v>
      </c>
      <c r="I3262">
        <v>0</v>
      </c>
      <c r="J3262">
        <v>0</v>
      </c>
      <c r="K3262">
        <v>0.14000000000000001</v>
      </c>
      <c r="L3262">
        <v>77</v>
      </c>
      <c r="M3262">
        <v>16</v>
      </c>
      <c r="N3262">
        <v>8.6999999999999993</v>
      </c>
      <c r="O3262">
        <v>7</v>
      </c>
      <c r="P3262" t="s">
        <v>181</v>
      </c>
      <c r="Q3262" t="s">
        <v>53</v>
      </c>
      <c r="AF3262" t="s">
        <v>4140</v>
      </c>
    </row>
    <row r="3263" spans="1:32" x14ac:dyDescent="0.3">
      <c r="A3263" t="s">
        <v>7647</v>
      </c>
      <c r="B3263" t="s">
        <v>55</v>
      </c>
      <c r="C3263" t="str">
        <f t="shared" si="50"/>
        <v>2Ks</v>
      </c>
      <c r="D3263">
        <v>2002</v>
      </c>
      <c r="E3263" t="s">
        <v>18</v>
      </c>
      <c r="F3263" t="s">
        <v>68</v>
      </c>
      <c r="G3263">
        <v>7.0000000000000007E-2</v>
      </c>
      <c r="H3263">
        <v>0.05</v>
      </c>
      <c r="I3263">
        <v>0</v>
      </c>
      <c r="J3263">
        <v>0.02</v>
      </c>
      <c r="K3263">
        <v>0.14000000000000001</v>
      </c>
      <c r="L3263">
        <v>78</v>
      </c>
      <c r="M3263">
        <v>21</v>
      </c>
      <c r="N3263">
        <v>8.3000000000000007</v>
      </c>
      <c r="O3263">
        <v>7</v>
      </c>
      <c r="P3263" t="s">
        <v>1129</v>
      </c>
      <c r="Q3263" t="s">
        <v>20</v>
      </c>
      <c r="AF3263" t="s">
        <v>4141</v>
      </c>
    </row>
    <row r="3264" spans="1:32" x14ac:dyDescent="0.3">
      <c r="A3264" t="s">
        <v>1724</v>
      </c>
      <c r="B3264" t="s">
        <v>189</v>
      </c>
      <c r="C3264" t="str">
        <f t="shared" si="50"/>
        <v>2Ks</v>
      </c>
      <c r="D3264">
        <v>2002</v>
      </c>
      <c r="E3264" t="s">
        <v>28</v>
      </c>
      <c r="F3264" t="s">
        <v>248</v>
      </c>
      <c r="G3264">
        <v>0.11</v>
      </c>
      <c r="H3264">
        <v>0.03</v>
      </c>
      <c r="I3264">
        <v>0</v>
      </c>
      <c r="J3264">
        <v>0</v>
      </c>
      <c r="K3264">
        <v>0.14000000000000001</v>
      </c>
      <c r="L3264">
        <v>79</v>
      </c>
      <c r="M3264">
        <v>10</v>
      </c>
      <c r="N3264">
        <v>7.7</v>
      </c>
      <c r="O3264">
        <v>22</v>
      </c>
      <c r="P3264" t="s">
        <v>1746</v>
      </c>
      <c r="Q3264" t="s">
        <v>88</v>
      </c>
      <c r="AF3264" t="s">
        <v>4143</v>
      </c>
    </row>
    <row r="3265" spans="1:32" x14ac:dyDescent="0.3">
      <c r="A3265" t="s">
        <v>7681</v>
      </c>
      <c r="B3265" t="s">
        <v>55</v>
      </c>
      <c r="C3265" t="str">
        <f t="shared" si="50"/>
        <v>2Ks</v>
      </c>
      <c r="D3265">
        <v>2002</v>
      </c>
      <c r="E3265" t="s">
        <v>37</v>
      </c>
      <c r="F3265" t="s">
        <v>134</v>
      </c>
      <c r="G3265">
        <v>7.0000000000000007E-2</v>
      </c>
      <c r="H3265">
        <v>0.05</v>
      </c>
      <c r="I3265">
        <v>0</v>
      </c>
      <c r="J3265">
        <v>0.02</v>
      </c>
      <c r="K3265">
        <v>0.14000000000000001</v>
      </c>
      <c r="L3265">
        <v>67</v>
      </c>
      <c r="M3265">
        <v>23</v>
      </c>
      <c r="N3265">
        <v>8</v>
      </c>
      <c r="O3265">
        <v>16</v>
      </c>
      <c r="P3265" t="s">
        <v>619</v>
      </c>
      <c r="Q3265" t="s">
        <v>88</v>
      </c>
      <c r="AF3265" t="s">
        <v>4144</v>
      </c>
    </row>
    <row r="3266" spans="1:32" x14ac:dyDescent="0.3">
      <c r="A3266" t="s">
        <v>7688</v>
      </c>
      <c r="B3266" t="s">
        <v>55</v>
      </c>
      <c r="C3266" t="str">
        <f t="shared" si="50"/>
        <v>2Ks</v>
      </c>
      <c r="D3266">
        <v>2002</v>
      </c>
      <c r="E3266" t="s">
        <v>101</v>
      </c>
      <c r="F3266" t="s">
        <v>68</v>
      </c>
      <c r="G3266">
        <v>7.0000000000000007E-2</v>
      </c>
      <c r="H3266">
        <v>0.05</v>
      </c>
      <c r="I3266">
        <v>0</v>
      </c>
      <c r="J3266">
        <v>0.02</v>
      </c>
      <c r="K3266">
        <v>0.14000000000000001</v>
      </c>
      <c r="L3266">
        <v>71</v>
      </c>
      <c r="M3266">
        <v>17</v>
      </c>
      <c r="N3266">
        <v>8.5</v>
      </c>
      <c r="O3266">
        <v>11</v>
      </c>
      <c r="P3266" t="s">
        <v>3194</v>
      </c>
      <c r="Q3266" t="s">
        <v>20</v>
      </c>
      <c r="AF3266" t="s">
        <v>4145</v>
      </c>
    </row>
    <row r="3267" spans="1:32" x14ac:dyDescent="0.3">
      <c r="A3267" t="s">
        <v>7695</v>
      </c>
      <c r="B3267" t="s">
        <v>64</v>
      </c>
      <c r="C3267" t="str">
        <f t="shared" ref="C3267:C3330" si="51">_xlfn.IFS(D3267&lt;1990,"80s",D3267&lt;2000,"90s",D3267&lt;2010,"2Ks",D3267&lt;2020,"2k10s")</f>
        <v>2Ks</v>
      </c>
      <c r="D3267">
        <v>2002</v>
      </c>
      <c r="E3267" t="s">
        <v>50</v>
      </c>
      <c r="F3267" t="s">
        <v>222</v>
      </c>
      <c r="G3267">
        <v>0</v>
      </c>
      <c r="H3267">
        <v>0</v>
      </c>
      <c r="I3267">
        <v>0.14000000000000001</v>
      </c>
      <c r="J3267">
        <v>0</v>
      </c>
      <c r="K3267">
        <v>0.14000000000000001</v>
      </c>
      <c r="AF3267" t="s">
        <v>4146</v>
      </c>
    </row>
    <row r="3268" spans="1:32" x14ac:dyDescent="0.3">
      <c r="A3268" t="s">
        <v>7696</v>
      </c>
      <c r="B3268" t="s">
        <v>55</v>
      </c>
      <c r="C3268" t="str">
        <f t="shared" si="51"/>
        <v>2Ks</v>
      </c>
      <c r="D3268">
        <v>2002</v>
      </c>
      <c r="E3268" t="s">
        <v>24</v>
      </c>
      <c r="F3268" t="s">
        <v>155</v>
      </c>
      <c r="G3268">
        <v>7.0000000000000007E-2</v>
      </c>
      <c r="H3268">
        <v>0.05</v>
      </c>
      <c r="I3268">
        <v>0</v>
      </c>
      <c r="J3268">
        <v>0.02</v>
      </c>
      <c r="K3268">
        <v>0.14000000000000001</v>
      </c>
      <c r="L3268">
        <v>54</v>
      </c>
      <c r="M3268">
        <v>6</v>
      </c>
      <c r="N3268" t="s">
        <v>203</v>
      </c>
      <c r="P3268" t="s">
        <v>155</v>
      </c>
      <c r="Q3268" t="s">
        <v>20</v>
      </c>
      <c r="AF3268" t="s">
        <v>4147</v>
      </c>
    </row>
    <row r="3269" spans="1:32" x14ac:dyDescent="0.3">
      <c r="A3269" t="s">
        <v>7707</v>
      </c>
      <c r="B3269" t="s">
        <v>137</v>
      </c>
      <c r="C3269" t="str">
        <f t="shared" si="51"/>
        <v>2Ks</v>
      </c>
      <c r="D3269">
        <v>2002</v>
      </c>
      <c r="E3269" t="s">
        <v>101</v>
      </c>
      <c r="F3269" t="s">
        <v>7708</v>
      </c>
      <c r="G3269">
        <v>0.11</v>
      </c>
      <c r="H3269">
        <v>0.03</v>
      </c>
      <c r="I3269">
        <v>0</v>
      </c>
      <c r="J3269">
        <v>0.01</v>
      </c>
      <c r="K3269">
        <v>0.14000000000000001</v>
      </c>
      <c r="L3269">
        <v>66</v>
      </c>
      <c r="M3269">
        <v>28</v>
      </c>
      <c r="N3269">
        <v>8.4</v>
      </c>
      <c r="O3269">
        <v>13</v>
      </c>
      <c r="P3269" t="s">
        <v>2957</v>
      </c>
      <c r="Q3269" t="s">
        <v>53</v>
      </c>
      <c r="AF3269" t="s">
        <v>4148</v>
      </c>
    </row>
    <row r="3270" spans="1:32" x14ac:dyDescent="0.3">
      <c r="A3270" t="s">
        <v>4067</v>
      </c>
      <c r="B3270" t="s">
        <v>189</v>
      </c>
      <c r="C3270" t="str">
        <f t="shared" si="51"/>
        <v>2Ks</v>
      </c>
      <c r="D3270">
        <v>2002</v>
      </c>
      <c r="E3270" t="s">
        <v>18</v>
      </c>
      <c r="F3270" t="s">
        <v>776</v>
      </c>
      <c r="G3270">
        <v>0.11</v>
      </c>
      <c r="H3270">
        <v>0.03</v>
      </c>
      <c r="I3270">
        <v>0</v>
      </c>
      <c r="J3270">
        <v>0</v>
      </c>
      <c r="K3270">
        <v>0.14000000000000001</v>
      </c>
      <c r="L3270">
        <v>72</v>
      </c>
      <c r="M3270">
        <v>11</v>
      </c>
      <c r="N3270" t="s">
        <v>203</v>
      </c>
      <c r="P3270" t="s">
        <v>3594</v>
      </c>
      <c r="Q3270" t="s">
        <v>20</v>
      </c>
      <c r="AF3270" t="s">
        <v>4149</v>
      </c>
    </row>
    <row r="3271" spans="1:32" x14ac:dyDescent="0.3">
      <c r="A3271" t="s">
        <v>7721</v>
      </c>
      <c r="B3271" t="s">
        <v>64</v>
      </c>
      <c r="C3271" t="str">
        <f t="shared" si="51"/>
        <v>2Ks</v>
      </c>
      <c r="D3271">
        <v>2002</v>
      </c>
      <c r="E3271" t="s">
        <v>50</v>
      </c>
      <c r="F3271" t="s">
        <v>484</v>
      </c>
      <c r="G3271">
        <v>0.1</v>
      </c>
      <c r="H3271">
        <v>0.04</v>
      </c>
      <c r="I3271">
        <v>0</v>
      </c>
      <c r="J3271">
        <v>0</v>
      </c>
      <c r="K3271">
        <v>0.14000000000000001</v>
      </c>
      <c r="L3271">
        <v>58</v>
      </c>
      <c r="M3271">
        <v>8</v>
      </c>
      <c r="N3271" t="s">
        <v>203</v>
      </c>
      <c r="P3271" t="s">
        <v>5518</v>
      </c>
      <c r="Q3271" t="s">
        <v>88</v>
      </c>
      <c r="AF3271" t="s">
        <v>4150</v>
      </c>
    </row>
    <row r="3272" spans="1:32" x14ac:dyDescent="0.3">
      <c r="A3272" t="s">
        <v>7723</v>
      </c>
      <c r="B3272" t="s">
        <v>189</v>
      </c>
      <c r="C3272" t="str">
        <f t="shared" si="51"/>
        <v>2Ks</v>
      </c>
      <c r="D3272">
        <v>2002</v>
      </c>
      <c r="E3272" t="s">
        <v>86</v>
      </c>
      <c r="F3272" t="s">
        <v>372</v>
      </c>
      <c r="G3272">
        <v>0.04</v>
      </c>
      <c r="H3272">
        <v>0.01</v>
      </c>
      <c r="I3272">
        <v>0.08</v>
      </c>
      <c r="J3272">
        <v>0</v>
      </c>
      <c r="K3272">
        <v>0.14000000000000001</v>
      </c>
      <c r="AF3272" t="s">
        <v>4151</v>
      </c>
    </row>
    <row r="3273" spans="1:32" x14ac:dyDescent="0.3">
      <c r="A3273" t="s">
        <v>3192</v>
      </c>
      <c r="B3273" t="s">
        <v>189</v>
      </c>
      <c r="C3273" t="str">
        <f t="shared" si="51"/>
        <v>2Ks</v>
      </c>
      <c r="D3273">
        <v>2002</v>
      </c>
      <c r="E3273" t="s">
        <v>24</v>
      </c>
      <c r="F3273" t="s">
        <v>111</v>
      </c>
      <c r="G3273">
        <v>0.11</v>
      </c>
      <c r="H3273">
        <v>0.03</v>
      </c>
      <c r="I3273">
        <v>0</v>
      </c>
      <c r="J3273">
        <v>0</v>
      </c>
      <c r="K3273">
        <v>0.14000000000000001</v>
      </c>
      <c r="L3273">
        <v>60</v>
      </c>
      <c r="M3273">
        <v>10</v>
      </c>
      <c r="N3273">
        <v>7.2</v>
      </c>
      <c r="O3273">
        <v>6</v>
      </c>
      <c r="P3273" t="s">
        <v>111</v>
      </c>
      <c r="Q3273" t="s">
        <v>20</v>
      </c>
      <c r="AF3273" t="s">
        <v>4152</v>
      </c>
    </row>
    <row r="3274" spans="1:32" x14ac:dyDescent="0.3">
      <c r="A3274" t="s">
        <v>5935</v>
      </c>
      <c r="B3274" t="s">
        <v>189</v>
      </c>
      <c r="C3274" t="str">
        <f t="shared" si="51"/>
        <v>2Ks</v>
      </c>
      <c r="D3274">
        <v>2002</v>
      </c>
      <c r="E3274" t="s">
        <v>24</v>
      </c>
      <c r="F3274" t="s">
        <v>329</v>
      </c>
      <c r="G3274">
        <v>0.11</v>
      </c>
      <c r="H3274">
        <v>0.03</v>
      </c>
      <c r="I3274">
        <v>0</v>
      </c>
      <c r="J3274">
        <v>0</v>
      </c>
      <c r="K3274">
        <v>0.14000000000000001</v>
      </c>
      <c r="L3274">
        <v>56</v>
      </c>
      <c r="M3274">
        <v>7</v>
      </c>
      <c r="N3274" t="s">
        <v>203</v>
      </c>
      <c r="P3274" t="s">
        <v>1170</v>
      </c>
      <c r="Q3274" t="s">
        <v>20</v>
      </c>
      <c r="AF3274" t="s">
        <v>4153</v>
      </c>
    </row>
    <row r="3275" spans="1:32" x14ac:dyDescent="0.3">
      <c r="A3275" t="s">
        <v>7743</v>
      </c>
      <c r="B3275" t="s">
        <v>64</v>
      </c>
      <c r="C3275" t="str">
        <f t="shared" si="51"/>
        <v>2Ks</v>
      </c>
      <c r="D3275">
        <v>2002</v>
      </c>
      <c r="E3275" t="s">
        <v>28</v>
      </c>
      <c r="F3275" t="s">
        <v>155</v>
      </c>
      <c r="G3275">
        <v>0.03</v>
      </c>
      <c r="H3275">
        <v>0.01</v>
      </c>
      <c r="I3275">
        <v>0.09</v>
      </c>
      <c r="J3275">
        <v>0</v>
      </c>
      <c r="K3275">
        <v>0.14000000000000001</v>
      </c>
      <c r="L3275">
        <v>58</v>
      </c>
      <c r="M3275">
        <v>13</v>
      </c>
      <c r="N3275">
        <v>8.5</v>
      </c>
      <c r="O3275">
        <v>8</v>
      </c>
      <c r="P3275" t="s">
        <v>7744</v>
      </c>
      <c r="Q3275" t="s">
        <v>20</v>
      </c>
      <c r="AF3275" t="s">
        <v>4154</v>
      </c>
    </row>
    <row r="3276" spans="1:32" x14ac:dyDescent="0.3">
      <c r="A3276" t="s">
        <v>2675</v>
      </c>
      <c r="B3276" t="s">
        <v>137</v>
      </c>
      <c r="C3276" t="str">
        <f t="shared" si="51"/>
        <v>2Ks</v>
      </c>
      <c r="D3276">
        <v>2002</v>
      </c>
      <c r="E3276" t="s">
        <v>86</v>
      </c>
      <c r="F3276" t="s">
        <v>222</v>
      </c>
      <c r="G3276">
        <v>0.09</v>
      </c>
      <c r="H3276">
        <v>0.03</v>
      </c>
      <c r="I3276">
        <v>0.01</v>
      </c>
      <c r="J3276">
        <v>0</v>
      </c>
      <c r="K3276">
        <v>0.14000000000000001</v>
      </c>
      <c r="AF3276" t="s">
        <v>4155</v>
      </c>
    </row>
    <row r="3277" spans="1:32" x14ac:dyDescent="0.3">
      <c r="A3277" t="s">
        <v>7758</v>
      </c>
      <c r="B3277" t="s">
        <v>64</v>
      </c>
      <c r="C3277" t="str">
        <f t="shared" si="51"/>
        <v>2Ks</v>
      </c>
      <c r="D3277">
        <v>2002</v>
      </c>
      <c r="E3277" t="s">
        <v>24</v>
      </c>
      <c r="F3277" t="s">
        <v>2819</v>
      </c>
      <c r="G3277">
        <v>0.1</v>
      </c>
      <c r="H3277">
        <v>0.04</v>
      </c>
      <c r="I3277">
        <v>0</v>
      </c>
      <c r="J3277">
        <v>0</v>
      </c>
      <c r="K3277">
        <v>0.14000000000000001</v>
      </c>
      <c r="AF3277" t="s">
        <v>4157</v>
      </c>
    </row>
    <row r="3278" spans="1:32" x14ac:dyDescent="0.3">
      <c r="A3278" t="s">
        <v>7775</v>
      </c>
      <c r="B3278" t="s">
        <v>64</v>
      </c>
      <c r="C3278" t="str">
        <f t="shared" si="51"/>
        <v>2Ks</v>
      </c>
      <c r="D3278">
        <v>2002</v>
      </c>
      <c r="E3278" t="s">
        <v>50</v>
      </c>
      <c r="F3278" t="s">
        <v>111</v>
      </c>
      <c r="G3278">
        <v>0.1</v>
      </c>
      <c r="H3278">
        <v>0.04</v>
      </c>
      <c r="I3278">
        <v>0</v>
      </c>
      <c r="J3278">
        <v>0</v>
      </c>
      <c r="K3278">
        <v>0.14000000000000001</v>
      </c>
      <c r="L3278">
        <v>66</v>
      </c>
      <c r="M3278">
        <v>20</v>
      </c>
      <c r="N3278">
        <v>8.8000000000000007</v>
      </c>
      <c r="O3278">
        <v>13</v>
      </c>
      <c r="P3278" t="s">
        <v>2876</v>
      </c>
      <c r="Q3278" t="s">
        <v>88</v>
      </c>
      <c r="AF3278" t="s">
        <v>4158</v>
      </c>
    </row>
    <row r="3279" spans="1:32" x14ac:dyDescent="0.3">
      <c r="A3279" t="s">
        <v>7790</v>
      </c>
      <c r="B3279" t="s">
        <v>55</v>
      </c>
      <c r="C3279" t="str">
        <f t="shared" si="51"/>
        <v>2Ks</v>
      </c>
      <c r="D3279">
        <v>2002</v>
      </c>
      <c r="E3279" t="s">
        <v>18</v>
      </c>
      <c r="F3279" t="s">
        <v>283</v>
      </c>
      <c r="G3279">
        <v>7.0000000000000007E-2</v>
      </c>
      <c r="H3279">
        <v>0.05</v>
      </c>
      <c r="I3279">
        <v>0</v>
      </c>
      <c r="J3279">
        <v>0.02</v>
      </c>
      <c r="K3279">
        <v>0.14000000000000001</v>
      </c>
      <c r="L3279">
        <v>49</v>
      </c>
      <c r="M3279">
        <v>11</v>
      </c>
      <c r="N3279">
        <v>3.5</v>
      </c>
      <c r="O3279">
        <v>6</v>
      </c>
      <c r="P3279" t="s">
        <v>5480</v>
      </c>
      <c r="Q3279" t="s">
        <v>20</v>
      </c>
      <c r="AF3279" t="s">
        <v>4160</v>
      </c>
    </row>
    <row r="3280" spans="1:32" x14ac:dyDescent="0.3">
      <c r="A3280" t="s">
        <v>2677</v>
      </c>
      <c r="B3280" t="s">
        <v>137</v>
      </c>
      <c r="C3280" t="str">
        <f t="shared" si="51"/>
        <v>2Ks</v>
      </c>
      <c r="D3280">
        <v>2002</v>
      </c>
      <c r="E3280" t="s">
        <v>86</v>
      </c>
      <c r="F3280" t="s">
        <v>523</v>
      </c>
      <c r="G3280">
        <v>0.1</v>
      </c>
      <c r="H3280">
        <v>0.03</v>
      </c>
      <c r="I3280">
        <v>0</v>
      </c>
      <c r="J3280">
        <v>0</v>
      </c>
      <c r="K3280">
        <v>0.14000000000000001</v>
      </c>
      <c r="L3280">
        <v>65</v>
      </c>
      <c r="M3280">
        <v>10</v>
      </c>
      <c r="N3280">
        <v>5.8</v>
      </c>
      <c r="O3280">
        <v>4</v>
      </c>
      <c r="P3280" t="s">
        <v>1618</v>
      </c>
      <c r="Q3280" t="s">
        <v>88</v>
      </c>
      <c r="AF3280" t="s">
        <v>4161</v>
      </c>
    </row>
    <row r="3281" spans="1:32" x14ac:dyDescent="0.3">
      <c r="A3281" t="s">
        <v>7807</v>
      </c>
      <c r="B3281" t="s">
        <v>64</v>
      </c>
      <c r="C3281" t="str">
        <f t="shared" si="51"/>
        <v>2Ks</v>
      </c>
      <c r="D3281">
        <v>2002</v>
      </c>
      <c r="E3281" t="s">
        <v>1</v>
      </c>
      <c r="F3281" t="s">
        <v>111</v>
      </c>
      <c r="G3281">
        <v>0.1</v>
      </c>
      <c r="H3281">
        <v>0.04</v>
      </c>
      <c r="I3281">
        <v>0</v>
      </c>
      <c r="J3281">
        <v>0</v>
      </c>
      <c r="K3281">
        <v>0.13</v>
      </c>
      <c r="N3281" t="s">
        <v>203</v>
      </c>
      <c r="P3281" t="s">
        <v>719</v>
      </c>
      <c r="Q3281" t="s">
        <v>20</v>
      </c>
      <c r="AF3281" t="s">
        <v>4162</v>
      </c>
    </row>
    <row r="3282" spans="1:32" x14ac:dyDescent="0.3">
      <c r="A3282" t="s">
        <v>5095</v>
      </c>
      <c r="B3282" t="s">
        <v>137</v>
      </c>
      <c r="C3282" t="str">
        <f t="shared" si="51"/>
        <v>2Ks</v>
      </c>
      <c r="D3282">
        <v>2002</v>
      </c>
      <c r="E3282" t="s">
        <v>50</v>
      </c>
      <c r="F3282" t="s">
        <v>71</v>
      </c>
      <c r="G3282">
        <v>0.1</v>
      </c>
      <c r="H3282">
        <v>0.03</v>
      </c>
      <c r="I3282">
        <v>0</v>
      </c>
      <c r="J3282">
        <v>0</v>
      </c>
      <c r="K3282">
        <v>0.13</v>
      </c>
      <c r="L3282">
        <v>53</v>
      </c>
      <c r="M3282">
        <v>20</v>
      </c>
      <c r="N3282">
        <v>4</v>
      </c>
      <c r="O3282">
        <v>4</v>
      </c>
      <c r="P3282" t="s">
        <v>5096</v>
      </c>
      <c r="Q3282" t="s">
        <v>53</v>
      </c>
      <c r="AF3282" t="s">
        <v>4163</v>
      </c>
    </row>
    <row r="3283" spans="1:32" x14ac:dyDescent="0.3">
      <c r="A3283" t="s">
        <v>7815</v>
      </c>
      <c r="B3283" t="s">
        <v>64</v>
      </c>
      <c r="C3283" t="str">
        <f t="shared" si="51"/>
        <v>2Ks</v>
      </c>
      <c r="D3283">
        <v>2002</v>
      </c>
      <c r="E3283" t="s">
        <v>18</v>
      </c>
      <c r="F3283" t="s">
        <v>151</v>
      </c>
      <c r="G3283">
        <v>0.1</v>
      </c>
      <c r="H3283">
        <v>0.04</v>
      </c>
      <c r="I3283">
        <v>0</v>
      </c>
      <c r="J3283">
        <v>0</v>
      </c>
      <c r="K3283">
        <v>0.13</v>
      </c>
      <c r="L3283">
        <v>80</v>
      </c>
      <c r="M3283">
        <v>16</v>
      </c>
      <c r="N3283">
        <v>7.8</v>
      </c>
      <c r="O3283">
        <v>5</v>
      </c>
      <c r="P3283" t="s">
        <v>5591</v>
      </c>
      <c r="Q3283" t="s">
        <v>20</v>
      </c>
      <c r="AF3283" t="s">
        <v>4164</v>
      </c>
    </row>
    <row r="3284" spans="1:32" x14ac:dyDescent="0.3">
      <c r="A3284" t="s">
        <v>7852</v>
      </c>
      <c r="B3284" t="s">
        <v>137</v>
      </c>
      <c r="C3284" t="str">
        <f t="shared" si="51"/>
        <v>2Ks</v>
      </c>
      <c r="D3284">
        <v>2002</v>
      </c>
      <c r="E3284" t="s">
        <v>50</v>
      </c>
      <c r="F3284" t="s">
        <v>155</v>
      </c>
      <c r="G3284">
        <v>0.1</v>
      </c>
      <c r="H3284">
        <v>0.03</v>
      </c>
      <c r="I3284">
        <v>0</v>
      </c>
      <c r="J3284">
        <v>0</v>
      </c>
      <c r="K3284">
        <v>0.13</v>
      </c>
      <c r="L3284">
        <v>44</v>
      </c>
      <c r="M3284">
        <v>19</v>
      </c>
      <c r="N3284">
        <v>6</v>
      </c>
      <c r="O3284">
        <v>11</v>
      </c>
      <c r="P3284" t="s">
        <v>5302</v>
      </c>
      <c r="Q3284" t="s">
        <v>88</v>
      </c>
      <c r="AF3284" t="s">
        <v>4166</v>
      </c>
    </row>
    <row r="3285" spans="1:32" x14ac:dyDescent="0.3">
      <c r="A3285" t="s">
        <v>2257</v>
      </c>
      <c r="B3285" t="s">
        <v>189</v>
      </c>
      <c r="C3285" t="str">
        <f t="shared" si="51"/>
        <v>2Ks</v>
      </c>
      <c r="D3285">
        <v>2002</v>
      </c>
      <c r="E3285" t="s">
        <v>18</v>
      </c>
      <c r="F3285" t="s">
        <v>134</v>
      </c>
      <c r="G3285">
        <v>0.1</v>
      </c>
      <c r="H3285">
        <v>0.03</v>
      </c>
      <c r="I3285">
        <v>0</v>
      </c>
      <c r="J3285">
        <v>0</v>
      </c>
      <c r="K3285">
        <v>0.13</v>
      </c>
      <c r="L3285">
        <v>79</v>
      </c>
      <c r="M3285">
        <v>13</v>
      </c>
      <c r="N3285">
        <v>6.3</v>
      </c>
      <c r="O3285">
        <v>4</v>
      </c>
      <c r="P3285" t="s">
        <v>135</v>
      </c>
      <c r="Q3285" t="s">
        <v>20</v>
      </c>
      <c r="AF3285" t="s">
        <v>4168</v>
      </c>
    </row>
    <row r="3286" spans="1:32" x14ac:dyDescent="0.3">
      <c r="A3286" t="s">
        <v>7875</v>
      </c>
      <c r="B3286" t="s">
        <v>148</v>
      </c>
      <c r="C3286" t="str">
        <f t="shared" si="51"/>
        <v>2Ks</v>
      </c>
      <c r="D3286">
        <v>2002</v>
      </c>
      <c r="E3286" t="s">
        <v>272</v>
      </c>
      <c r="F3286" t="s">
        <v>329</v>
      </c>
      <c r="G3286">
        <v>0.03</v>
      </c>
      <c r="H3286">
        <v>0.09</v>
      </c>
      <c r="I3286">
        <v>0</v>
      </c>
      <c r="J3286">
        <v>0.02</v>
      </c>
      <c r="K3286">
        <v>0.13</v>
      </c>
      <c r="L3286">
        <v>92</v>
      </c>
      <c r="M3286">
        <v>40</v>
      </c>
      <c r="N3286">
        <v>9.1</v>
      </c>
      <c r="O3286">
        <v>1023</v>
      </c>
      <c r="P3286" t="s">
        <v>224</v>
      </c>
      <c r="Q3286" t="s">
        <v>88</v>
      </c>
      <c r="AF3286" t="s">
        <v>4169</v>
      </c>
    </row>
    <row r="3287" spans="1:32" x14ac:dyDescent="0.3">
      <c r="A3287" t="s">
        <v>7877</v>
      </c>
      <c r="B3287" t="s">
        <v>189</v>
      </c>
      <c r="C3287" t="str">
        <f t="shared" si="51"/>
        <v>2Ks</v>
      </c>
      <c r="D3287">
        <v>2002</v>
      </c>
      <c r="E3287" t="s">
        <v>1</v>
      </c>
      <c r="F3287" t="s">
        <v>234</v>
      </c>
      <c r="G3287">
        <v>0.1</v>
      </c>
      <c r="H3287">
        <v>0.03</v>
      </c>
      <c r="I3287">
        <v>0</v>
      </c>
      <c r="J3287">
        <v>0</v>
      </c>
      <c r="K3287">
        <v>0.13</v>
      </c>
      <c r="L3287">
        <v>60</v>
      </c>
      <c r="M3287">
        <v>6</v>
      </c>
      <c r="N3287">
        <v>7.2</v>
      </c>
      <c r="O3287">
        <v>5</v>
      </c>
      <c r="P3287" t="s">
        <v>357</v>
      </c>
      <c r="Q3287" t="s">
        <v>20</v>
      </c>
      <c r="AF3287" t="s">
        <v>4170</v>
      </c>
    </row>
    <row r="3288" spans="1:32" x14ac:dyDescent="0.3">
      <c r="A3288" t="s">
        <v>7879</v>
      </c>
      <c r="B3288" t="s">
        <v>55</v>
      </c>
      <c r="C3288" t="str">
        <f t="shared" si="51"/>
        <v>2Ks</v>
      </c>
      <c r="D3288">
        <v>2002</v>
      </c>
      <c r="E3288" t="s">
        <v>28</v>
      </c>
      <c r="F3288" t="s">
        <v>3428</v>
      </c>
      <c r="G3288">
        <v>0.06</v>
      </c>
      <c r="H3288">
        <v>0.05</v>
      </c>
      <c r="I3288">
        <v>0</v>
      </c>
      <c r="J3288">
        <v>0.02</v>
      </c>
      <c r="K3288">
        <v>0.13</v>
      </c>
      <c r="L3288">
        <v>65</v>
      </c>
      <c r="M3288">
        <v>9</v>
      </c>
      <c r="N3288">
        <v>8.8000000000000007</v>
      </c>
      <c r="O3288">
        <v>77</v>
      </c>
      <c r="P3288" t="s">
        <v>3703</v>
      </c>
      <c r="Q3288" t="s">
        <v>20</v>
      </c>
      <c r="AF3288" t="s">
        <v>4172</v>
      </c>
    </row>
    <row r="3289" spans="1:32" x14ac:dyDescent="0.3">
      <c r="A3289" t="s">
        <v>5287</v>
      </c>
      <c r="B3289" t="s">
        <v>137</v>
      </c>
      <c r="C3289" t="str">
        <f t="shared" si="51"/>
        <v>2Ks</v>
      </c>
      <c r="D3289">
        <v>2002</v>
      </c>
      <c r="E3289" t="s">
        <v>34</v>
      </c>
      <c r="F3289" t="s">
        <v>1595</v>
      </c>
      <c r="G3289">
        <v>0.1</v>
      </c>
      <c r="H3289">
        <v>0.03</v>
      </c>
      <c r="I3289">
        <v>0</v>
      </c>
      <c r="J3289">
        <v>0</v>
      </c>
      <c r="K3289">
        <v>0.13</v>
      </c>
      <c r="L3289">
        <v>33</v>
      </c>
      <c r="M3289">
        <v>9</v>
      </c>
      <c r="N3289">
        <v>8</v>
      </c>
      <c r="O3289">
        <v>11</v>
      </c>
      <c r="P3289" t="s">
        <v>373</v>
      </c>
      <c r="Q3289" t="s">
        <v>20</v>
      </c>
      <c r="AF3289" t="s">
        <v>4173</v>
      </c>
    </row>
    <row r="3290" spans="1:32" x14ac:dyDescent="0.3">
      <c r="A3290" t="s">
        <v>7922</v>
      </c>
      <c r="B3290" t="s">
        <v>55</v>
      </c>
      <c r="C3290" t="str">
        <f t="shared" si="51"/>
        <v>2Ks</v>
      </c>
      <c r="D3290">
        <v>2002</v>
      </c>
      <c r="E3290" t="s">
        <v>24</v>
      </c>
      <c r="F3290" t="s">
        <v>71</v>
      </c>
      <c r="G3290">
        <v>0.06</v>
      </c>
      <c r="H3290">
        <v>0.05</v>
      </c>
      <c r="I3290">
        <v>0</v>
      </c>
      <c r="J3290">
        <v>0.02</v>
      </c>
      <c r="K3290">
        <v>0.13</v>
      </c>
      <c r="L3290">
        <v>73</v>
      </c>
      <c r="M3290">
        <v>19</v>
      </c>
      <c r="N3290" t="s">
        <v>203</v>
      </c>
      <c r="P3290" t="s">
        <v>1788</v>
      </c>
      <c r="Q3290" t="s">
        <v>20</v>
      </c>
      <c r="AF3290" t="s">
        <v>4174</v>
      </c>
    </row>
    <row r="3291" spans="1:32" x14ac:dyDescent="0.3">
      <c r="A3291" t="s">
        <v>7928</v>
      </c>
      <c r="B3291" t="s">
        <v>137</v>
      </c>
      <c r="C3291" t="str">
        <f t="shared" si="51"/>
        <v>2Ks</v>
      </c>
      <c r="D3291">
        <v>2002</v>
      </c>
      <c r="E3291" t="s">
        <v>50</v>
      </c>
      <c r="F3291" t="s">
        <v>45</v>
      </c>
      <c r="G3291">
        <v>0.1</v>
      </c>
      <c r="H3291">
        <v>0.03</v>
      </c>
      <c r="I3291">
        <v>0</v>
      </c>
      <c r="J3291">
        <v>0</v>
      </c>
      <c r="K3291">
        <v>0.13</v>
      </c>
      <c r="L3291">
        <v>61</v>
      </c>
      <c r="M3291">
        <v>27</v>
      </c>
      <c r="N3291">
        <v>5.7</v>
      </c>
      <c r="O3291">
        <v>7</v>
      </c>
      <c r="P3291" t="s">
        <v>6998</v>
      </c>
      <c r="Q3291" t="s">
        <v>88</v>
      </c>
      <c r="AF3291" t="s">
        <v>4175</v>
      </c>
    </row>
    <row r="3292" spans="1:32" x14ac:dyDescent="0.3">
      <c r="A3292" t="s">
        <v>7952</v>
      </c>
      <c r="B3292" t="s">
        <v>137</v>
      </c>
      <c r="C3292" t="str">
        <f t="shared" si="51"/>
        <v>2Ks</v>
      </c>
      <c r="D3292">
        <v>2002</v>
      </c>
      <c r="E3292" t="s">
        <v>50</v>
      </c>
      <c r="F3292" t="s">
        <v>151</v>
      </c>
      <c r="G3292">
        <v>0.08</v>
      </c>
      <c r="H3292">
        <v>0.02</v>
      </c>
      <c r="I3292">
        <v>0.03</v>
      </c>
      <c r="J3292">
        <v>0</v>
      </c>
      <c r="K3292">
        <v>0.13</v>
      </c>
      <c r="L3292">
        <v>80</v>
      </c>
      <c r="M3292">
        <v>40</v>
      </c>
      <c r="N3292">
        <v>8.5</v>
      </c>
      <c r="O3292">
        <v>28</v>
      </c>
      <c r="P3292" t="s">
        <v>780</v>
      </c>
      <c r="Q3292" t="s">
        <v>88</v>
      </c>
      <c r="AF3292" t="s">
        <v>4176</v>
      </c>
    </row>
    <row r="3293" spans="1:32" x14ac:dyDescent="0.3">
      <c r="A3293" t="s">
        <v>2677</v>
      </c>
      <c r="B3293" t="s">
        <v>189</v>
      </c>
      <c r="C3293" t="str">
        <f t="shared" si="51"/>
        <v>2Ks</v>
      </c>
      <c r="D3293">
        <v>2002</v>
      </c>
      <c r="E3293" t="s">
        <v>86</v>
      </c>
      <c r="F3293" t="s">
        <v>523</v>
      </c>
      <c r="G3293">
        <v>0.1</v>
      </c>
      <c r="H3293">
        <v>0.03</v>
      </c>
      <c r="I3293">
        <v>0</v>
      </c>
      <c r="J3293">
        <v>0</v>
      </c>
      <c r="K3293">
        <v>0.13</v>
      </c>
      <c r="L3293">
        <v>50</v>
      </c>
      <c r="M3293">
        <v>18</v>
      </c>
      <c r="N3293">
        <v>6.8</v>
      </c>
      <c r="O3293">
        <v>4</v>
      </c>
      <c r="P3293" t="s">
        <v>1618</v>
      </c>
      <c r="Q3293" t="s">
        <v>88</v>
      </c>
      <c r="AF3293" t="s">
        <v>4177</v>
      </c>
    </row>
    <row r="3294" spans="1:32" x14ac:dyDescent="0.3">
      <c r="A3294" t="s">
        <v>7158</v>
      </c>
      <c r="B3294" t="s">
        <v>189</v>
      </c>
      <c r="C3294" t="str">
        <f t="shared" si="51"/>
        <v>2Ks</v>
      </c>
      <c r="D3294">
        <v>2002</v>
      </c>
      <c r="E3294" t="s">
        <v>1</v>
      </c>
      <c r="F3294" t="s">
        <v>977</v>
      </c>
      <c r="G3294">
        <v>0.1</v>
      </c>
      <c r="H3294">
        <v>0.03</v>
      </c>
      <c r="I3294">
        <v>0</v>
      </c>
      <c r="J3294">
        <v>0</v>
      </c>
      <c r="K3294">
        <v>0.13</v>
      </c>
      <c r="AF3294" t="s">
        <v>4179</v>
      </c>
    </row>
    <row r="3295" spans="1:32" x14ac:dyDescent="0.3">
      <c r="A3295" t="s">
        <v>8001</v>
      </c>
      <c r="B3295" t="s">
        <v>55</v>
      </c>
      <c r="C3295" t="str">
        <f t="shared" si="51"/>
        <v>2Ks</v>
      </c>
      <c r="D3295">
        <v>2002</v>
      </c>
      <c r="E3295" t="s">
        <v>272</v>
      </c>
      <c r="F3295" t="s">
        <v>933</v>
      </c>
      <c r="G3295">
        <v>0</v>
      </c>
      <c r="H3295">
        <v>0</v>
      </c>
      <c r="I3295">
        <v>0.13</v>
      </c>
      <c r="J3295">
        <v>0</v>
      </c>
      <c r="K3295">
        <v>0.13</v>
      </c>
      <c r="AF3295" t="s">
        <v>4180</v>
      </c>
    </row>
    <row r="3296" spans="1:32" x14ac:dyDescent="0.3">
      <c r="A3296" t="s">
        <v>8002</v>
      </c>
      <c r="B3296" t="s">
        <v>64</v>
      </c>
      <c r="C3296" t="str">
        <f t="shared" si="51"/>
        <v>2Ks</v>
      </c>
      <c r="D3296">
        <v>2002</v>
      </c>
      <c r="E3296" t="s">
        <v>18</v>
      </c>
      <c r="F3296" t="s">
        <v>3428</v>
      </c>
      <c r="G3296">
        <v>0</v>
      </c>
      <c r="H3296">
        <v>0</v>
      </c>
      <c r="I3296">
        <v>0.12</v>
      </c>
      <c r="J3296">
        <v>0</v>
      </c>
      <c r="K3296">
        <v>0.13</v>
      </c>
      <c r="AF3296" t="s">
        <v>4181</v>
      </c>
    </row>
    <row r="3297" spans="1:32" x14ac:dyDescent="0.3">
      <c r="A3297" t="s">
        <v>3666</v>
      </c>
      <c r="B3297" t="s">
        <v>189</v>
      </c>
      <c r="C3297" t="str">
        <f t="shared" si="51"/>
        <v>2Ks</v>
      </c>
      <c r="D3297">
        <v>2002</v>
      </c>
      <c r="E3297" t="s">
        <v>34</v>
      </c>
      <c r="F3297" t="s">
        <v>977</v>
      </c>
      <c r="G3297">
        <v>0.1</v>
      </c>
      <c r="H3297">
        <v>0.03</v>
      </c>
      <c r="I3297">
        <v>0</v>
      </c>
      <c r="J3297">
        <v>0</v>
      </c>
      <c r="K3297">
        <v>0.13</v>
      </c>
      <c r="AF3297" t="s">
        <v>4182</v>
      </c>
    </row>
    <row r="3298" spans="1:32" x14ac:dyDescent="0.3">
      <c r="A3298" t="s">
        <v>4835</v>
      </c>
      <c r="B3298" t="s">
        <v>64</v>
      </c>
      <c r="C3298" t="str">
        <f t="shared" si="51"/>
        <v>2Ks</v>
      </c>
      <c r="D3298">
        <v>2002</v>
      </c>
      <c r="E3298" t="s">
        <v>18</v>
      </c>
      <c r="F3298" t="s">
        <v>71</v>
      </c>
      <c r="G3298">
        <v>0.09</v>
      </c>
      <c r="H3298">
        <v>0.03</v>
      </c>
      <c r="I3298">
        <v>0</v>
      </c>
      <c r="J3298">
        <v>0</v>
      </c>
      <c r="K3298">
        <v>0.13</v>
      </c>
      <c r="L3298">
        <v>72</v>
      </c>
      <c r="M3298">
        <v>4</v>
      </c>
      <c r="N3298" t="s">
        <v>203</v>
      </c>
      <c r="P3298" t="s">
        <v>5518</v>
      </c>
      <c r="Q3298" t="s">
        <v>20</v>
      </c>
      <c r="AF3298" t="s">
        <v>4183</v>
      </c>
    </row>
    <row r="3299" spans="1:32" x14ac:dyDescent="0.3">
      <c r="A3299" t="s">
        <v>8016</v>
      </c>
      <c r="B3299" t="s">
        <v>55</v>
      </c>
      <c r="C3299" t="str">
        <f t="shared" si="51"/>
        <v>2Ks</v>
      </c>
      <c r="D3299">
        <v>2002</v>
      </c>
      <c r="E3299" t="s">
        <v>24</v>
      </c>
      <c r="F3299" t="s">
        <v>134</v>
      </c>
      <c r="G3299">
        <v>0.06</v>
      </c>
      <c r="H3299">
        <v>0.05</v>
      </c>
      <c r="I3299">
        <v>0</v>
      </c>
      <c r="J3299">
        <v>0.02</v>
      </c>
      <c r="K3299">
        <v>0.13</v>
      </c>
      <c r="L3299">
        <v>57</v>
      </c>
      <c r="M3299">
        <v>10</v>
      </c>
      <c r="N3299" t="s">
        <v>203</v>
      </c>
      <c r="P3299" t="s">
        <v>5480</v>
      </c>
      <c r="Q3299" t="s">
        <v>20</v>
      </c>
      <c r="AF3299" t="s">
        <v>4184</v>
      </c>
    </row>
    <row r="3300" spans="1:32" x14ac:dyDescent="0.3">
      <c r="A3300" t="s">
        <v>3815</v>
      </c>
      <c r="B3300" t="s">
        <v>189</v>
      </c>
      <c r="C3300" t="str">
        <f t="shared" si="51"/>
        <v>2Ks</v>
      </c>
      <c r="D3300">
        <v>2002</v>
      </c>
      <c r="E3300" t="s">
        <v>86</v>
      </c>
      <c r="F3300" t="s">
        <v>71</v>
      </c>
      <c r="G3300">
        <v>0.1</v>
      </c>
      <c r="H3300">
        <v>0.03</v>
      </c>
      <c r="I3300">
        <v>0</v>
      </c>
      <c r="J3300">
        <v>0</v>
      </c>
      <c r="K3300">
        <v>0.13</v>
      </c>
      <c r="L3300">
        <v>63</v>
      </c>
      <c r="M3300">
        <v>17</v>
      </c>
      <c r="N3300">
        <v>8.1999999999999993</v>
      </c>
      <c r="O3300">
        <v>11</v>
      </c>
      <c r="P3300" t="s">
        <v>876</v>
      </c>
      <c r="Q3300" t="s">
        <v>88</v>
      </c>
      <c r="AF3300" t="s">
        <v>4185</v>
      </c>
    </row>
    <row r="3301" spans="1:32" x14ac:dyDescent="0.3">
      <c r="A3301" t="s">
        <v>2715</v>
      </c>
      <c r="B3301" t="s">
        <v>137</v>
      </c>
      <c r="C3301" t="str">
        <f t="shared" si="51"/>
        <v>2Ks</v>
      </c>
      <c r="D3301">
        <v>2002</v>
      </c>
      <c r="E3301" t="s">
        <v>24</v>
      </c>
      <c r="F3301" t="s">
        <v>523</v>
      </c>
      <c r="G3301">
        <v>0.09</v>
      </c>
      <c r="H3301">
        <v>0.03</v>
      </c>
      <c r="I3301">
        <v>0</v>
      </c>
      <c r="J3301">
        <v>0</v>
      </c>
      <c r="K3301">
        <v>0.13</v>
      </c>
      <c r="L3301">
        <v>75</v>
      </c>
      <c r="M3301">
        <v>13</v>
      </c>
      <c r="N3301">
        <v>6.6</v>
      </c>
      <c r="O3301">
        <v>12</v>
      </c>
      <c r="P3301" t="s">
        <v>684</v>
      </c>
      <c r="Q3301" t="s">
        <v>20</v>
      </c>
      <c r="AF3301" t="s">
        <v>4186</v>
      </c>
    </row>
    <row r="3302" spans="1:32" x14ac:dyDescent="0.3">
      <c r="A3302" t="s">
        <v>8037</v>
      </c>
      <c r="B3302" t="s">
        <v>137</v>
      </c>
      <c r="C3302" t="str">
        <f t="shared" si="51"/>
        <v>2Ks</v>
      </c>
      <c r="D3302">
        <v>2002</v>
      </c>
      <c r="E3302" t="s">
        <v>24</v>
      </c>
      <c r="F3302" t="s">
        <v>45</v>
      </c>
      <c r="G3302">
        <v>0.09</v>
      </c>
      <c r="H3302">
        <v>0.03</v>
      </c>
      <c r="I3302">
        <v>0</v>
      </c>
      <c r="J3302">
        <v>0</v>
      </c>
      <c r="K3302">
        <v>0.13</v>
      </c>
      <c r="L3302">
        <v>70</v>
      </c>
      <c r="M3302">
        <v>21</v>
      </c>
      <c r="N3302">
        <v>8.1</v>
      </c>
      <c r="O3302">
        <v>15</v>
      </c>
      <c r="P3302" t="s">
        <v>8038</v>
      </c>
      <c r="Q3302" t="s">
        <v>88</v>
      </c>
      <c r="AF3302" t="s">
        <v>4187</v>
      </c>
    </row>
    <row r="3303" spans="1:32" x14ac:dyDescent="0.3">
      <c r="A3303" t="s">
        <v>4838</v>
      </c>
      <c r="B3303" t="s">
        <v>137</v>
      </c>
      <c r="C3303" t="str">
        <f t="shared" si="51"/>
        <v>2Ks</v>
      </c>
      <c r="D3303">
        <v>2002</v>
      </c>
      <c r="E3303" t="s">
        <v>86</v>
      </c>
      <c r="F3303" t="s">
        <v>523</v>
      </c>
      <c r="G3303">
        <v>0.09</v>
      </c>
      <c r="H3303">
        <v>0.03</v>
      </c>
      <c r="I3303">
        <v>0</v>
      </c>
      <c r="J3303">
        <v>0</v>
      </c>
      <c r="K3303">
        <v>0.13</v>
      </c>
      <c r="L3303">
        <v>62</v>
      </c>
      <c r="M3303">
        <v>14</v>
      </c>
      <c r="N3303" t="s">
        <v>203</v>
      </c>
      <c r="P3303" t="s">
        <v>1618</v>
      </c>
      <c r="Q3303" t="s">
        <v>88</v>
      </c>
      <c r="AF3303" t="s">
        <v>4188</v>
      </c>
    </row>
    <row r="3304" spans="1:32" x14ac:dyDescent="0.3">
      <c r="A3304" t="s">
        <v>8046</v>
      </c>
      <c r="B3304" t="s">
        <v>104</v>
      </c>
      <c r="C3304" t="str">
        <f t="shared" si="51"/>
        <v>2Ks</v>
      </c>
      <c r="D3304">
        <v>2002</v>
      </c>
      <c r="E3304" t="s">
        <v>18</v>
      </c>
      <c r="F3304" t="s">
        <v>234</v>
      </c>
      <c r="G3304">
        <v>0</v>
      </c>
      <c r="H3304">
        <v>0</v>
      </c>
      <c r="I3304">
        <v>0.12</v>
      </c>
      <c r="J3304">
        <v>0.01</v>
      </c>
      <c r="K3304">
        <v>0.13</v>
      </c>
      <c r="AF3304" t="s">
        <v>4189</v>
      </c>
    </row>
    <row r="3305" spans="1:32" x14ac:dyDescent="0.3">
      <c r="A3305" t="s">
        <v>8075</v>
      </c>
      <c r="B3305" t="s">
        <v>64</v>
      </c>
      <c r="C3305" t="str">
        <f t="shared" si="51"/>
        <v>2Ks</v>
      </c>
      <c r="D3305">
        <v>2002</v>
      </c>
      <c r="E3305" t="s">
        <v>50</v>
      </c>
      <c r="F3305" t="s">
        <v>134</v>
      </c>
      <c r="G3305">
        <v>0.09</v>
      </c>
      <c r="H3305">
        <v>0.03</v>
      </c>
      <c r="I3305">
        <v>0</v>
      </c>
      <c r="J3305">
        <v>0</v>
      </c>
      <c r="K3305">
        <v>0.12</v>
      </c>
      <c r="L3305">
        <v>53</v>
      </c>
      <c r="M3305">
        <v>5</v>
      </c>
      <c r="N3305" t="s">
        <v>203</v>
      </c>
      <c r="P3305" t="s">
        <v>8076</v>
      </c>
      <c r="Q3305" t="s">
        <v>20</v>
      </c>
      <c r="AF3305" t="s">
        <v>4190</v>
      </c>
    </row>
    <row r="3306" spans="1:32" x14ac:dyDescent="0.3">
      <c r="A3306" t="s">
        <v>8077</v>
      </c>
      <c r="B3306" t="s">
        <v>55</v>
      </c>
      <c r="C3306" t="str">
        <f t="shared" si="51"/>
        <v>2Ks</v>
      </c>
      <c r="D3306">
        <v>2002</v>
      </c>
      <c r="E3306" t="s">
        <v>101</v>
      </c>
      <c r="F3306" t="s">
        <v>1595</v>
      </c>
      <c r="G3306">
        <v>0.06</v>
      </c>
      <c r="H3306">
        <v>0.05</v>
      </c>
      <c r="I3306">
        <v>0</v>
      </c>
      <c r="J3306">
        <v>0.02</v>
      </c>
      <c r="K3306">
        <v>0.12</v>
      </c>
      <c r="L3306">
        <v>59</v>
      </c>
      <c r="M3306">
        <v>8</v>
      </c>
      <c r="N3306">
        <v>5.2</v>
      </c>
      <c r="O3306">
        <v>6</v>
      </c>
      <c r="P3306" t="s">
        <v>2599</v>
      </c>
      <c r="Q3306" t="s">
        <v>88</v>
      </c>
      <c r="AF3306" t="s">
        <v>4191</v>
      </c>
    </row>
    <row r="3307" spans="1:32" x14ac:dyDescent="0.3">
      <c r="A3307" t="s">
        <v>1799</v>
      </c>
      <c r="B3307" t="s">
        <v>64</v>
      </c>
      <c r="C3307" t="str">
        <f t="shared" si="51"/>
        <v>2Ks</v>
      </c>
      <c r="D3307">
        <v>2002</v>
      </c>
      <c r="E3307" t="s">
        <v>18</v>
      </c>
      <c r="F3307" t="s">
        <v>134</v>
      </c>
      <c r="G3307">
        <v>0.09</v>
      </c>
      <c r="H3307">
        <v>0.03</v>
      </c>
      <c r="I3307">
        <v>0</v>
      </c>
      <c r="J3307">
        <v>0</v>
      </c>
      <c r="K3307">
        <v>0.12</v>
      </c>
      <c r="N3307" t="s">
        <v>203</v>
      </c>
      <c r="P3307" t="s">
        <v>1117</v>
      </c>
      <c r="Q3307" t="s">
        <v>20</v>
      </c>
      <c r="AF3307" t="s">
        <v>4192</v>
      </c>
    </row>
    <row r="3308" spans="1:32" x14ac:dyDescent="0.3">
      <c r="A3308" t="s">
        <v>8086</v>
      </c>
      <c r="B3308" t="s">
        <v>55</v>
      </c>
      <c r="C3308" t="str">
        <f t="shared" si="51"/>
        <v>2Ks</v>
      </c>
      <c r="D3308">
        <v>2002</v>
      </c>
      <c r="E3308" t="s">
        <v>1</v>
      </c>
      <c r="F3308" t="s">
        <v>111</v>
      </c>
      <c r="G3308">
        <v>0.06</v>
      </c>
      <c r="H3308">
        <v>0.05</v>
      </c>
      <c r="I3308">
        <v>0</v>
      </c>
      <c r="J3308">
        <v>0.02</v>
      </c>
      <c r="K3308">
        <v>0.12</v>
      </c>
      <c r="L3308">
        <v>49</v>
      </c>
      <c r="M3308">
        <v>14</v>
      </c>
      <c r="N3308">
        <v>5</v>
      </c>
      <c r="O3308">
        <v>4</v>
      </c>
      <c r="P3308" t="s">
        <v>111</v>
      </c>
      <c r="Q3308" t="s">
        <v>20</v>
      </c>
      <c r="AF3308" t="s">
        <v>4193</v>
      </c>
    </row>
    <row r="3309" spans="1:32" x14ac:dyDescent="0.3">
      <c r="A3309" t="s">
        <v>8130</v>
      </c>
      <c r="B3309" t="s">
        <v>137</v>
      </c>
      <c r="C3309" t="str">
        <f t="shared" si="51"/>
        <v>2Ks</v>
      </c>
      <c r="D3309">
        <v>2002</v>
      </c>
      <c r="E3309" t="s">
        <v>24</v>
      </c>
      <c r="F3309" t="s">
        <v>3932</v>
      </c>
      <c r="G3309">
        <v>0.09</v>
      </c>
      <c r="H3309">
        <v>0.03</v>
      </c>
      <c r="I3309">
        <v>0</v>
      </c>
      <c r="J3309">
        <v>0</v>
      </c>
      <c r="K3309">
        <v>0.12</v>
      </c>
      <c r="L3309">
        <v>60</v>
      </c>
      <c r="M3309">
        <v>14</v>
      </c>
      <c r="N3309">
        <v>7.4</v>
      </c>
      <c r="O3309">
        <v>5</v>
      </c>
      <c r="P3309" t="s">
        <v>8131</v>
      </c>
      <c r="Q3309" t="s">
        <v>88</v>
      </c>
      <c r="AF3309" t="s">
        <v>4194</v>
      </c>
    </row>
    <row r="3310" spans="1:32" x14ac:dyDescent="0.3">
      <c r="A3310" t="s">
        <v>8183</v>
      </c>
      <c r="B3310" t="s">
        <v>55</v>
      </c>
      <c r="C3310" t="str">
        <f t="shared" si="51"/>
        <v>2Ks</v>
      </c>
      <c r="D3310">
        <v>2002</v>
      </c>
      <c r="E3310" t="s">
        <v>18</v>
      </c>
      <c r="F3310" t="s">
        <v>151</v>
      </c>
      <c r="G3310">
        <v>0.06</v>
      </c>
      <c r="H3310">
        <v>0.05</v>
      </c>
      <c r="I3310">
        <v>0</v>
      </c>
      <c r="J3310">
        <v>0.02</v>
      </c>
      <c r="K3310">
        <v>0.12</v>
      </c>
      <c r="L3310">
        <v>66</v>
      </c>
      <c r="M3310">
        <v>9</v>
      </c>
      <c r="N3310" t="s">
        <v>203</v>
      </c>
      <c r="P3310" t="s">
        <v>810</v>
      </c>
      <c r="Q3310" t="s">
        <v>20</v>
      </c>
      <c r="AF3310" t="s">
        <v>4195</v>
      </c>
    </row>
    <row r="3311" spans="1:32" x14ac:dyDescent="0.3">
      <c r="A3311" t="s">
        <v>1761</v>
      </c>
      <c r="B3311" t="s">
        <v>189</v>
      </c>
      <c r="C3311" t="str">
        <f t="shared" si="51"/>
        <v>2Ks</v>
      </c>
      <c r="D3311">
        <v>2002</v>
      </c>
      <c r="E3311" t="s">
        <v>18</v>
      </c>
      <c r="F3311" t="s">
        <v>151</v>
      </c>
      <c r="G3311">
        <v>0.09</v>
      </c>
      <c r="H3311">
        <v>0.02</v>
      </c>
      <c r="I3311">
        <v>0</v>
      </c>
      <c r="J3311">
        <v>0</v>
      </c>
      <c r="K3311">
        <v>0.12</v>
      </c>
      <c r="L3311">
        <v>90</v>
      </c>
      <c r="M3311">
        <v>13</v>
      </c>
      <c r="N3311">
        <v>8</v>
      </c>
      <c r="O3311">
        <v>4</v>
      </c>
      <c r="P3311" t="s">
        <v>426</v>
      </c>
      <c r="Q3311" t="s">
        <v>20</v>
      </c>
      <c r="AF3311" t="s">
        <v>4196</v>
      </c>
    </row>
    <row r="3312" spans="1:32" x14ac:dyDescent="0.3">
      <c r="A3312" t="s">
        <v>6004</v>
      </c>
      <c r="B3312" t="s">
        <v>189</v>
      </c>
      <c r="C3312" t="str">
        <f t="shared" si="51"/>
        <v>2Ks</v>
      </c>
      <c r="D3312">
        <v>2002</v>
      </c>
      <c r="E3312" t="s">
        <v>24</v>
      </c>
      <c r="F3312" t="s">
        <v>523</v>
      </c>
      <c r="G3312">
        <v>0.09</v>
      </c>
      <c r="H3312">
        <v>0.02</v>
      </c>
      <c r="I3312">
        <v>0</v>
      </c>
      <c r="J3312">
        <v>0</v>
      </c>
      <c r="K3312">
        <v>0.12</v>
      </c>
      <c r="L3312">
        <v>36</v>
      </c>
      <c r="M3312">
        <v>14</v>
      </c>
      <c r="N3312">
        <v>5.6</v>
      </c>
      <c r="O3312">
        <v>5</v>
      </c>
      <c r="P3312" t="s">
        <v>1618</v>
      </c>
      <c r="Q3312" t="s">
        <v>20</v>
      </c>
      <c r="AF3312" t="s">
        <v>4197</v>
      </c>
    </row>
    <row r="3313" spans="1:32" x14ac:dyDescent="0.3">
      <c r="A3313" t="s">
        <v>4838</v>
      </c>
      <c r="B3313" t="s">
        <v>189</v>
      </c>
      <c r="C3313" t="str">
        <f t="shared" si="51"/>
        <v>2Ks</v>
      </c>
      <c r="D3313">
        <v>2002</v>
      </c>
      <c r="E3313" t="s">
        <v>86</v>
      </c>
      <c r="F3313" t="s">
        <v>523</v>
      </c>
      <c r="G3313">
        <v>0.09</v>
      </c>
      <c r="H3313">
        <v>0.02</v>
      </c>
      <c r="I3313">
        <v>0</v>
      </c>
      <c r="J3313">
        <v>0</v>
      </c>
      <c r="K3313">
        <v>0.12</v>
      </c>
      <c r="L3313">
        <v>59</v>
      </c>
      <c r="M3313">
        <v>14</v>
      </c>
      <c r="N3313" t="s">
        <v>203</v>
      </c>
      <c r="P3313" t="s">
        <v>1618</v>
      </c>
      <c r="Q3313" t="s">
        <v>88</v>
      </c>
      <c r="AF3313" t="s">
        <v>4198</v>
      </c>
    </row>
    <row r="3314" spans="1:32" x14ac:dyDescent="0.3">
      <c r="A3314" t="s">
        <v>4043</v>
      </c>
      <c r="B3314" t="s">
        <v>189</v>
      </c>
      <c r="C3314" t="str">
        <f t="shared" si="51"/>
        <v>2Ks</v>
      </c>
      <c r="D3314">
        <v>2002</v>
      </c>
      <c r="E3314" t="s">
        <v>18</v>
      </c>
      <c r="F3314" t="s">
        <v>234</v>
      </c>
      <c r="G3314">
        <v>0</v>
      </c>
      <c r="H3314">
        <v>0</v>
      </c>
      <c r="I3314">
        <v>0.11</v>
      </c>
      <c r="J3314">
        <v>0</v>
      </c>
      <c r="K3314">
        <v>0.12</v>
      </c>
      <c r="AF3314" t="s">
        <v>4199</v>
      </c>
    </row>
    <row r="3315" spans="1:32" x14ac:dyDescent="0.3">
      <c r="A3315" t="s">
        <v>8251</v>
      </c>
      <c r="B3315" t="s">
        <v>55</v>
      </c>
      <c r="C3315" t="str">
        <f t="shared" si="51"/>
        <v>2Ks</v>
      </c>
      <c r="D3315">
        <v>2002</v>
      </c>
      <c r="E3315" t="s">
        <v>86</v>
      </c>
      <c r="F3315" t="s">
        <v>1263</v>
      </c>
      <c r="G3315">
        <v>0</v>
      </c>
      <c r="H3315">
        <v>0</v>
      </c>
      <c r="I3315">
        <v>0.12</v>
      </c>
      <c r="J3315">
        <v>0</v>
      </c>
      <c r="K3315">
        <v>0.12</v>
      </c>
      <c r="AF3315" t="s">
        <v>4201</v>
      </c>
    </row>
    <row r="3316" spans="1:32" x14ac:dyDescent="0.3">
      <c r="A3316" t="s">
        <v>1617</v>
      </c>
      <c r="B3316" t="s">
        <v>64</v>
      </c>
      <c r="C3316" t="str">
        <f t="shared" si="51"/>
        <v>2Ks</v>
      </c>
      <c r="D3316">
        <v>2002</v>
      </c>
      <c r="E3316" t="s">
        <v>37</v>
      </c>
      <c r="F3316" t="s">
        <v>523</v>
      </c>
      <c r="G3316">
        <v>0.08</v>
      </c>
      <c r="H3316">
        <v>0.03</v>
      </c>
      <c r="I3316">
        <v>0</v>
      </c>
      <c r="J3316">
        <v>0</v>
      </c>
      <c r="K3316">
        <v>0.12</v>
      </c>
      <c r="L3316">
        <v>72</v>
      </c>
      <c r="M3316">
        <v>8</v>
      </c>
      <c r="N3316">
        <v>7</v>
      </c>
      <c r="O3316">
        <v>5</v>
      </c>
      <c r="P3316" t="s">
        <v>6589</v>
      </c>
      <c r="Q3316" t="s">
        <v>88</v>
      </c>
      <c r="AF3316" t="s">
        <v>4202</v>
      </c>
    </row>
    <row r="3317" spans="1:32" x14ac:dyDescent="0.3">
      <c r="A3317" t="s">
        <v>6390</v>
      </c>
      <c r="B3317" t="s">
        <v>137</v>
      </c>
      <c r="C3317" t="str">
        <f t="shared" si="51"/>
        <v>2Ks</v>
      </c>
      <c r="D3317">
        <v>2002</v>
      </c>
      <c r="E3317" t="s">
        <v>18</v>
      </c>
      <c r="F3317" t="s">
        <v>151</v>
      </c>
      <c r="G3317">
        <v>0.09</v>
      </c>
      <c r="H3317">
        <v>0.02</v>
      </c>
      <c r="I3317">
        <v>0</v>
      </c>
      <c r="J3317">
        <v>0</v>
      </c>
      <c r="K3317">
        <v>0.12</v>
      </c>
      <c r="L3317">
        <v>89</v>
      </c>
      <c r="M3317">
        <v>17</v>
      </c>
      <c r="N3317">
        <v>7.1</v>
      </c>
      <c r="O3317">
        <v>14</v>
      </c>
      <c r="P3317" t="s">
        <v>77</v>
      </c>
      <c r="Q3317" t="s">
        <v>20</v>
      </c>
      <c r="AF3317" t="s">
        <v>4204</v>
      </c>
    </row>
    <row r="3318" spans="1:32" x14ac:dyDescent="0.3">
      <c r="A3318" t="s">
        <v>8286</v>
      </c>
      <c r="B3318" t="s">
        <v>189</v>
      </c>
      <c r="C3318" t="str">
        <f t="shared" si="51"/>
        <v>2Ks</v>
      </c>
      <c r="D3318">
        <v>2002</v>
      </c>
      <c r="E3318" t="s">
        <v>37</v>
      </c>
      <c r="F3318" t="s">
        <v>8287</v>
      </c>
      <c r="G3318">
        <v>0.09</v>
      </c>
      <c r="H3318">
        <v>0.02</v>
      </c>
      <c r="I3318">
        <v>0</v>
      </c>
      <c r="J3318">
        <v>0</v>
      </c>
      <c r="K3318">
        <v>0.12</v>
      </c>
      <c r="L3318">
        <v>54</v>
      </c>
      <c r="M3318">
        <v>23</v>
      </c>
      <c r="N3318">
        <v>7</v>
      </c>
      <c r="O3318">
        <v>10</v>
      </c>
      <c r="P3318" t="s">
        <v>6111</v>
      </c>
      <c r="Q3318" t="s">
        <v>53</v>
      </c>
      <c r="AF3318" t="s">
        <v>4205</v>
      </c>
    </row>
    <row r="3319" spans="1:32" x14ac:dyDescent="0.3">
      <c r="A3319" t="s">
        <v>8288</v>
      </c>
      <c r="B3319" t="s">
        <v>55</v>
      </c>
      <c r="C3319" t="str">
        <f t="shared" si="51"/>
        <v>2Ks</v>
      </c>
      <c r="D3319">
        <v>2002</v>
      </c>
      <c r="E3319" t="s">
        <v>24</v>
      </c>
      <c r="F3319" t="s">
        <v>134</v>
      </c>
      <c r="G3319">
        <v>0.05</v>
      </c>
      <c r="H3319">
        <v>0.04</v>
      </c>
      <c r="I3319">
        <v>0.02</v>
      </c>
      <c r="J3319">
        <v>0.01</v>
      </c>
      <c r="K3319">
        <v>0.12</v>
      </c>
      <c r="L3319">
        <v>81</v>
      </c>
      <c r="M3319">
        <v>11</v>
      </c>
      <c r="N3319">
        <v>6.4</v>
      </c>
      <c r="O3319">
        <v>10</v>
      </c>
      <c r="P3319" t="s">
        <v>8289</v>
      </c>
      <c r="Q3319" t="s">
        <v>20</v>
      </c>
      <c r="AF3319" t="s">
        <v>4206</v>
      </c>
    </row>
    <row r="3320" spans="1:32" x14ac:dyDescent="0.3">
      <c r="A3320" t="s">
        <v>2844</v>
      </c>
      <c r="B3320" t="s">
        <v>137</v>
      </c>
      <c r="C3320" t="str">
        <f t="shared" si="51"/>
        <v>2Ks</v>
      </c>
      <c r="D3320">
        <v>2002</v>
      </c>
      <c r="E3320" t="s">
        <v>24</v>
      </c>
      <c r="F3320" t="s">
        <v>155</v>
      </c>
      <c r="G3320">
        <v>0.09</v>
      </c>
      <c r="H3320">
        <v>0.02</v>
      </c>
      <c r="I3320">
        <v>0</v>
      </c>
      <c r="J3320">
        <v>0</v>
      </c>
      <c r="K3320">
        <v>0.11</v>
      </c>
      <c r="L3320">
        <v>78</v>
      </c>
      <c r="M3320">
        <v>15</v>
      </c>
      <c r="N3320" t="s">
        <v>203</v>
      </c>
      <c r="P3320" t="s">
        <v>807</v>
      </c>
      <c r="Q3320" t="s">
        <v>20</v>
      </c>
      <c r="AF3320" t="s">
        <v>4207</v>
      </c>
    </row>
    <row r="3321" spans="1:32" x14ac:dyDescent="0.3">
      <c r="A3321" t="s">
        <v>8310</v>
      </c>
      <c r="B3321" t="s">
        <v>137</v>
      </c>
      <c r="C3321" t="str">
        <f t="shared" si="51"/>
        <v>2Ks</v>
      </c>
      <c r="D3321">
        <v>2002</v>
      </c>
      <c r="E3321" t="s">
        <v>50</v>
      </c>
      <c r="F3321" t="s">
        <v>151</v>
      </c>
      <c r="G3321">
        <v>0.09</v>
      </c>
      <c r="H3321">
        <v>0.02</v>
      </c>
      <c r="I3321">
        <v>0</v>
      </c>
      <c r="J3321">
        <v>0</v>
      </c>
      <c r="K3321">
        <v>0.11</v>
      </c>
      <c r="AF3321" t="s">
        <v>4208</v>
      </c>
    </row>
    <row r="3322" spans="1:32" x14ac:dyDescent="0.3">
      <c r="A3322" t="s">
        <v>8312</v>
      </c>
      <c r="B3322" t="s">
        <v>64</v>
      </c>
      <c r="C3322" t="str">
        <f t="shared" si="51"/>
        <v>2Ks</v>
      </c>
      <c r="D3322">
        <v>2002</v>
      </c>
      <c r="E3322" t="s">
        <v>28</v>
      </c>
      <c r="F3322" t="s">
        <v>155</v>
      </c>
      <c r="G3322">
        <v>0.08</v>
      </c>
      <c r="H3322">
        <v>0.03</v>
      </c>
      <c r="I3322">
        <v>0</v>
      </c>
      <c r="J3322">
        <v>0</v>
      </c>
      <c r="K3322">
        <v>0.11</v>
      </c>
      <c r="L3322">
        <v>76</v>
      </c>
      <c r="M3322">
        <v>20</v>
      </c>
      <c r="N3322">
        <v>8.1</v>
      </c>
      <c r="O3322">
        <v>7</v>
      </c>
      <c r="P3322" t="s">
        <v>412</v>
      </c>
      <c r="Q3322" t="s">
        <v>20</v>
      </c>
      <c r="AF3322" t="s">
        <v>4209</v>
      </c>
    </row>
    <row r="3323" spans="1:32" x14ac:dyDescent="0.3">
      <c r="A3323" t="s">
        <v>8324</v>
      </c>
      <c r="B3323" t="s">
        <v>64</v>
      </c>
      <c r="C3323" t="str">
        <f t="shared" si="51"/>
        <v>2Ks</v>
      </c>
      <c r="D3323">
        <v>2002</v>
      </c>
      <c r="E3323" t="s">
        <v>18</v>
      </c>
      <c r="F3323" t="s">
        <v>523</v>
      </c>
      <c r="G3323">
        <v>0.08</v>
      </c>
      <c r="H3323">
        <v>0.03</v>
      </c>
      <c r="I3323">
        <v>0</v>
      </c>
      <c r="J3323">
        <v>0</v>
      </c>
      <c r="K3323">
        <v>0.11</v>
      </c>
      <c r="L3323">
        <v>49</v>
      </c>
      <c r="M3323">
        <v>11</v>
      </c>
      <c r="N3323" t="s">
        <v>203</v>
      </c>
      <c r="P3323" t="s">
        <v>719</v>
      </c>
      <c r="Q3323" t="s">
        <v>20</v>
      </c>
      <c r="AF3323" t="s">
        <v>4211</v>
      </c>
    </row>
    <row r="3324" spans="1:32" x14ac:dyDescent="0.3">
      <c r="A3324" t="s">
        <v>6023</v>
      </c>
      <c r="B3324" t="s">
        <v>64</v>
      </c>
      <c r="C3324" t="str">
        <f t="shared" si="51"/>
        <v>2Ks</v>
      </c>
      <c r="D3324">
        <v>2002</v>
      </c>
      <c r="E3324" t="s">
        <v>37</v>
      </c>
      <c r="F3324" t="s">
        <v>111</v>
      </c>
      <c r="G3324">
        <v>0.08</v>
      </c>
      <c r="H3324">
        <v>0.03</v>
      </c>
      <c r="I3324">
        <v>0</v>
      </c>
      <c r="J3324">
        <v>0</v>
      </c>
      <c r="K3324">
        <v>0.11</v>
      </c>
      <c r="L3324">
        <v>76</v>
      </c>
      <c r="M3324">
        <v>7</v>
      </c>
      <c r="N3324" t="s">
        <v>203</v>
      </c>
      <c r="P3324" t="s">
        <v>2876</v>
      </c>
      <c r="Q3324" t="s">
        <v>88</v>
      </c>
      <c r="AF3324" t="s">
        <v>4213</v>
      </c>
    </row>
    <row r="3325" spans="1:32" x14ac:dyDescent="0.3">
      <c r="A3325" t="s">
        <v>4331</v>
      </c>
      <c r="B3325" t="s">
        <v>189</v>
      </c>
      <c r="C3325" t="str">
        <f t="shared" si="51"/>
        <v>2Ks</v>
      </c>
      <c r="D3325">
        <v>2002</v>
      </c>
      <c r="E3325" t="s">
        <v>24</v>
      </c>
      <c r="F3325" t="s">
        <v>523</v>
      </c>
      <c r="G3325">
        <v>0.09</v>
      </c>
      <c r="H3325">
        <v>0.02</v>
      </c>
      <c r="I3325">
        <v>0</v>
      </c>
      <c r="J3325">
        <v>0</v>
      </c>
      <c r="K3325">
        <v>0.11</v>
      </c>
      <c r="L3325">
        <v>52</v>
      </c>
      <c r="M3325">
        <v>17</v>
      </c>
      <c r="N3325">
        <v>6.8</v>
      </c>
      <c r="O3325">
        <v>8</v>
      </c>
      <c r="P3325" t="s">
        <v>761</v>
      </c>
      <c r="Q3325" t="s">
        <v>20</v>
      </c>
      <c r="AF3325" t="s">
        <v>4216</v>
      </c>
    </row>
    <row r="3326" spans="1:32" x14ac:dyDescent="0.3">
      <c r="A3326" t="s">
        <v>5407</v>
      </c>
      <c r="B3326" t="s">
        <v>137</v>
      </c>
      <c r="C3326" t="str">
        <f t="shared" si="51"/>
        <v>2Ks</v>
      </c>
      <c r="D3326">
        <v>2002</v>
      </c>
      <c r="E3326" t="s">
        <v>18</v>
      </c>
      <c r="F3326" t="s">
        <v>776</v>
      </c>
      <c r="G3326">
        <v>0.08</v>
      </c>
      <c r="H3326">
        <v>0.02</v>
      </c>
      <c r="I3326">
        <v>0</v>
      </c>
      <c r="J3326">
        <v>0</v>
      </c>
      <c r="K3326">
        <v>0.11</v>
      </c>
      <c r="L3326">
        <v>81</v>
      </c>
      <c r="M3326">
        <v>19</v>
      </c>
      <c r="N3326">
        <v>8.5</v>
      </c>
      <c r="O3326">
        <v>13</v>
      </c>
      <c r="P3326" t="s">
        <v>810</v>
      </c>
      <c r="Q3326" t="s">
        <v>20</v>
      </c>
      <c r="AF3326" t="s">
        <v>4217</v>
      </c>
    </row>
    <row r="3327" spans="1:32" x14ac:dyDescent="0.3">
      <c r="A3327" t="s">
        <v>8383</v>
      </c>
      <c r="B3327" t="s">
        <v>137</v>
      </c>
      <c r="C3327" t="str">
        <f t="shared" si="51"/>
        <v>2Ks</v>
      </c>
      <c r="D3327">
        <v>2002</v>
      </c>
      <c r="E3327" t="s">
        <v>37</v>
      </c>
      <c r="F3327" t="s">
        <v>780</v>
      </c>
      <c r="G3327">
        <v>0.04</v>
      </c>
      <c r="H3327">
        <v>0.01</v>
      </c>
      <c r="I3327">
        <v>0.06</v>
      </c>
      <c r="J3327">
        <v>0</v>
      </c>
      <c r="K3327">
        <v>0.11</v>
      </c>
      <c r="L3327">
        <v>48</v>
      </c>
      <c r="M3327">
        <v>18</v>
      </c>
      <c r="N3327">
        <v>7.5</v>
      </c>
      <c r="O3327">
        <v>4</v>
      </c>
      <c r="P3327" t="s">
        <v>780</v>
      </c>
      <c r="Q3327" t="s">
        <v>88</v>
      </c>
      <c r="AF3327" t="s">
        <v>4218</v>
      </c>
    </row>
    <row r="3328" spans="1:32" x14ac:dyDescent="0.3">
      <c r="A3328" t="s">
        <v>8385</v>
      </c>
      <c r="B3328" t="s">
        <v>137</v>
      </c>
      <c r="C3328" t="str">
        <f t="shared" si="51"/>
        <v>2Ks</v>
      </c>
      <c r="D3328">
        <v>2002</v>
      </c>
      <c r="E3328" t="s">
        <v>37</v>
      </c>
      <c r="F3328" t="s">
        <v>2429</v>
      </c>
      <c r="G3328">
        <v>0.08</v>
      </c>
      <c r="H3328">
        <v>0.02</v>
      </c>
      <c r="I3328">
        <v>0</v>
      </c>
      <c r="J3328">
        <v>0</v>
      </c>
      <c r="K3328">
        <v>0.11</v>
      </c>
      <c r="L3328">
        <v>63</v>
      </c>
      <c r="M3328">
        <v>17</v>
      </c>
      <c r="N3328">
        <v>7.6</v>
      </c>
      <c r="O3328">
        <v>8</v>
      </c>
      <c r="P3328" t="s">
        <v>2429</v>
      </c>
      <c r="Q3328" t="s">
        <v>88</v>
      </c>
      <c r="AF3328" t="s">
        <v>4219</v>
      </c>
    </row>
    <row r="3329" spans="1:32" x14ac:dyDescent="0.3">
      <c r="A3329" t="s">
        <v>4192</v>
      </c>
      <c r="B3329" t="s">
        <v>189</v>
      </c>
      <c r="C3329" t="str">
        <f t="shared" si="51"/>
        <v>2Ks</v>
      </c>
      <c r="D3329">
        <v>2002</v>
      </c>
      <c r="E3329" t="s">
        <v>37</v>
      </c>
      <c r="F3329" t="s">
        <v>274</v>
      </c>
      <c r="G3329">
        <v>0.09</v>
      </c>
      <c r="H3329">
        <v>0.02</v>
      </c>
      <c r="I3329">
        <v>0</v>
      </c>
      <c r="J3329">
        <v>0</v>
      </c>
      <c r="K3329">
        <v>0.11</v>
      </c>
      <c r="L3329">
        <v>73</v>
      </c>
      <c r="M3329">
        <v>17</v>
      </c>
      <c r="N3329">
        <v>8.5</v>
      </c>
      <c r="O3329">
        <v>4</v>
      </c>
      <c r="P3329" t="s">
        <v>1170</v>
      </c>
      <c r="Q3329" t="s">
        <v>53</v>
      </c>
      <c r="AF3329" t="s">
        <v>4220</v>
      </c>
    </row>
    <row r="3330" spans="1:32" x14ac:dyDescent="0.3">
      <c r="A3330" t="s">
        <v>8390</v>
      </c>
      <c r="B3330" t="s">
        <v>104</v>
      </c>
      <c r="C3330" t="str">
        <f t="shared" si="51"/>
        <v>2Ks</v>
      </c>
      <c r="D3330">
        <v>2002</v>
      </c>
      <c r="E3330" t="s">
        <v>86</v>
      </c>
      <c r="F3330" t="s">
        <v>372</v>
      </c>
      <c r="G3330">
        <v>0</v>
      </c>
      <c r="H3330">
        <v>0</v>
      </c>
      <c r="I3330">
        <v>0.1</v>
      </c>
      <c r="J3330">
        <v>0.01</v>
      </c>
      <c r="K3330">
        <v>0.11</v>
      </c>
      <c r="L3330">
        <v>69</v>
      </c>
      <c r="M3330">
        <v>5</v>
      </c>
      <c r="N3330">
        <v>9</v>
      </c>
      <c r="O3330">
        <v>74</v>
      </c>
      <c r="P3330" t="s">
        <v>586</v>
      </c>
      <c r="Q3330" t="s">
        <v>88</v>
      </c>
      <c r="AF3330" t="s">
        <v>4221</v>
      </c>
    </row>
    <row r="3331" spans="1:32" x14ac:dyDescent="0.3">
      <c r="A3331" t="s">
        <v>8393</v>
      </c>
      <c r="B3331" t="s">
        <v>64</v>
      </c>
      <c r="C3331" t="str">
        <f t="shared" ref="C3331:C3394" si="52">_xlfn.IFS(D3331&lt;1990,"80s",D3331&lt;2000,"90s",D3331&lt;2010,"2Ks",D3331&lt;2020,"2k10s")</f>
        <v>2Ks</v>
      </c>
      <c r="D3331">
        <v>2002</v>
      </c>
      <c r="E3331" t="s">
        <v>50</v>
      </c>
      <c r="F3331" t="s">
        <v>111</v>
      </c>
      <c r="G3331">
        <v>0.08</v>
      </c>
      <c r="H3331">
        <v>0.03</v>
      </c>
      <c r="I3331">
        <v>0</v>
      </c>
      <c r="J3331">
        <v>0</v>
      </c>
      <c r="K3331">
        <v>0.11</v>
      </c>
      <c r="L3331">
        <v>63</v>
      </c>
      <c r="M3331">
        <v>5</v>
      </c>
      <c r="N3331">
        <v>2.8</v>
      </c>
      <c r="O3331">
        <v>6</v>
      </c>
      <c r="P3331" t="s">
        <v>111</v>
      </c>
      <c r="Q3331" t="s">
        <v>20</v>
      </c>
      <c r="AF3331" t="s">
        <v>4222</v>
      </c>
    </row>
    <row r="3332" spans="1:32" x14ac:dyDescent="0.3">
      <c r="A3332" t="s">
        <v>8399</v>
      </c>
      <c r="B3332" t="s">
        <v>189</v>
      </c>
      <c r="C3332" t="str">
        <f t="shared" si="52"/>
        <v>2Ks</v>
      </c>
      <c r="D3332">
        <v>2002</v>
      </c>
      <c r="E3332" t="s">
        <v>18</v>
      </c>
      <c r="F3332" t="s">
        <v>151</v>
      </c>
      <c r="G3332">
        <v>0.09</v>
      </c>
      <c r="H3332">
        <v>0.02</v>
      </c>
      <c r="I3332">
        <v>0</v>
      </c>
      <c r="J3332">
        <v>0</v>
      </c>
      <c r="K3332">
        <v>0.11</v>
      </c>
      <c r="L3332">
        <v>66</v>
      </c>
      <c r="M3332">
        <v>18</v>
      </c>
      <c r="N3332" t="s">
        <v>203</v>
      </c>
      <c r="P3332" t="s">
        <v>4382</v>
      </c>
      <c r="Q3332" t="s">
        <v>20</v>
      </c>
      <c r="AF3332" t="s">
        <v>4223</v>
      </c>
    </row>
    <row r="3333" spans="1:32" x14ac:dyDescent="0.3">
      <c r="A3333" t="s">
        <v>8408</v>
      </c>
      <c r="B3333" t="s">
        <v>64</v>
      </c>
      <c r="C3333" t="str">
        <f t="shared" si="52"/>
        <v>2Ks</v>
      </c>
      <c r="D3333">
        <v>2002</v>
      </c>
      <c r="E3333" t="s">
        <v>1</v>
      </c>
      <c r="F3333" t="s">
        <v>111</v>
      </c>
      <c r="G3333">
        <v>0.08</v>
      </c>
      <c r="H3333">
        <v>0.03</v>
      </c>
      <c r="I3333">
        <v>0</v>
      </c>
      <c r="J3333">
        <v>0</v>
      </c>
      <c r="K3333">
        <v>0.11</v>
      </c>
      <c r="AF3333" t="s">
        <v>4224</v>
      </c>
    </row>
    <row r="3334" spans="1:32" x14ac:dyDescent="0.3">
      <c r="A3334" t="s">
        <v>8410</v>
      </c>
      <c r="B3334" t="s">
        <v>189</v>
      </c>
      <c r="C3334" t="str">
        <f t="shared" si="52"/>
        <v>2Ks</v>
      </c>
      <c r="D3334">
        <v>2002</v>
      </c>
      <c r="E3334" t="s">
        <v>86</v>
      </c>
      <c r="F3334" t="s">
        <v>222</v>
      </c>
      <c r="G3334">
        <v>0.09</v>
      </c>
      <c r="H3334">
        <v>0.02</v>
      </c>
      <c r="I3334">
        <v>0</v>
      </c>
      <c r="J3334">
        <v>0</v>
      </c>
      <c r="K3334">
        <v>0.11</v>
      </c>
      <c r="L3334">
        <v>68</v>
      </c>
      <c r="M3334">
        <v>20</v>
      </c>
      <c r="N3334">
        <v>8.9</v>
      </c>
      <c r="O3334">
        <v>27</v>
      </c>
      <c r="P3334" t="s">
        <v>222</v>
      </c>
      <c r="Q3334" t="s">
        <v>88</v>
      </c>
      <c r="AF3334" t="s">
        <v>4225</v>
      </c>
    </row>
    <row r="3335" spans="1:32" x14ac:dyDescent="0.3">
      <c r="A3335" t="s">
        <v>3833</v>
      </c>
      <c r="B3335" t="s">
        <v>189</v>
      </c>
      <c r="C3335" t="str">
        <f t="shared" si="52"/>
        <v>2Ks</v>
      </c>
      <c r="D3335">
        <v>2002</v>
      </c>
      <c r="E3335" t="s">
        <v>24</v>
      </c>
      <c r="F3335" t="s">
        <v>484</v>
      </c>
      <c r="G3335">
        <v>0.09</v>
      </c>
      <c r="H3335">
        <v>0.02</v>
      </c>
      <c r="I3335">
        <v>0</v>
      </c>
      <c r="J3335">
        <v>0</v>
      </c>
      <c r="K3335">
        <v>0.11</v>
      </c>
      <c r="L3335">
        <v>55</v>
      </c>
      <c r="M3335">
        <v>4</v>
      </c>
      <c r="N3335">
        <v>6.4</v>
      </c>
      <c r="O3335">
        <v>5</v>
      </c>
      <c r="P3335" t="s">
        <v>3834</v>
      </c>
      <c r="Q3335" t="s">
        <v>20</v>
      </c>
      <c r="AF3335" t="s">
        <v>4226</v>
      </c>
    </row>
    <row r="3336" spans="1:32" x14ac:dyDescent="0.3">
      <c r="A3336" t="s">
        <v>8415</v>
      </c>
      <c r="B3336" t="s">
        <v>64</v>
      </c>
      <c r="C3336" t="str">
        <f t="shared" si="52"/>
        <v>2Ks</v>
      </c>
      <c r="D3336">
        <v>2002</v>
      </c>
      <c r="E3336" t="s">
        <v>37</v>
      </c>
      <c r="F3336" t="s">
        <v>234</v>
      </c>
      <c r="G3336">
        <v>0.08</v>
      </c>
      <c r="H3336">
        <v>0.03</v>
      </c>
      <c r="I3336">
        <v>0</v>
      </c>
      <c r="J3336">
        <v>0</v>
      </c>
      <c r="K3336">
        <v>0.11</v>
      </c>
      <c r="L3336">
        <v>70</v>
      </c>
      <c r="M3336">
        <v>16</v>
      </c>
      <c r="N3336" t="s">
        <v>203</v>
      </c>
      <c r="P3336" t="s">
        <v>357</v>
      </c>
      <c r="Q3336" t="s">
        <v>20</v>
      </c>
      <c r="AF3336" t="s">
        <v>4227</v>
      </c>
    </row>
    <row r="3337" spans="1:32" x14ac:dyDescent="0.3">
      <c r="A3337" t="s">
        <v>8422</v>
      </c>
      <c r="B3337" t="s">
        <v>55</v>
      </c>
      <c r="C3337" t="str">
        <f t="shared" si="52"/>
        <v>2Ks</v>
      </c>
      <c r="D3337">
        <v>2002</v>
      </c>
      <c r="E3337" t="s">
        <v>272</v>
      </c>
      <c r="F3337" t="s">
        <v>1656</v>
      </c>
      <c r="G3337">
        <v>0.05</v>
      </c>
      <c r="H3337">
        <v>0.04</v>
      </c>
      <c r="I3337">
        <v>0</v>
      </c>
      <c r="J3337">
        <v>0.01</v>
      </c>
      <c r="K3337">
        <v>0.11</v>
      </c>
      <c r="L3337">
        <v>68</v>
      </c>
      <c r="M3337">
        <v>14</v>
      </c>
      <c r="N3337" t="s">
        <v>203</v>
      </c>
      <c r="P3337" t="s">
        <v>473</v>
      </c>
      <c r="Q3337" t="s">
        <v>88</v>
      </c>
      <c r="AF3337" t="s">
        <v>4228</v>
      </c>
    </row>
    <row r="3338" spans="1:32" x14ac:dyDescent="0.3">
      <c r="A3338" t="s">
        <v>8431</v>
      </c>
      <c r="B3338" t="s">
        <v>64</v>
      </c>
      <c r="C3338" t="str">
        <f t="shared" si="52"/>
        <v>2Ks</v>
      </c>
      <c r="D3338">
        <v>2002</v>
      </c>
      <c r="E3338" t="s">
        <v>50</v>
      </c>
      <c r="F3338" t="s">
        <v>71</v>
      </c>
      <c r="G3338">
        <v>0.08</v>
      </c>
      <c r="H3338">
        <v>0.03</v>
      </c>
      <c r="I3338">
        <v>0</v>
      </c>
      <c r="J3338">
        <v>0</v>
      </c>
      <c r="K3338">
        <v>0.11</v>
      </c>
      <c r="L3338">
        <v>50</v>
      </c>
      <c r="M3338">
        <v>13</v>
      </c>
      <c r="N3338">
        <v>5</v>
      </c>
      <c r="O3338">
        <v>4</v>
      </c>
      <c r="P3338" t="s">
        <v>412</v>
      </c>
      <c r="Q3338" t="s">
        <v>20</v>
      </c>
      <c r="AF3338" t="s">
        <v>4229</v>
      </c>
    </row>
    <row r="3339" spans="1:32" x14ac:dyDescent="0.3">
      <c r="A3339" t="s">
        <v>8448</v>
      </c>
      <c r="B3339" t="s">
        <v>55</v>
      </c>
      <c r="C3339" t="str">
        <f t="shared" si="52"/>
        <v>2Ks</v>
      </c>
      <c r="D3339">
        <v>2002</v>
      </c>
      <c r="E3339" t="s">
        <v>37</v>
      </c>
      <c r="F3339" t="s">
        <v>1972</v>
      </c>
      <c r="G3339">
        <v>0.05</v>
      </c>
      <c r="H3339">
        <v>0.04</v>
      </c>
      <c r="I3339">
        <v>0</v>
      </c>
      <c r="J3339">
        <v>0.01</v>
      </c>
      <c r="K3339">
        <v>0.11</v>
      </c>
      <c r="L3339">
        <v>59</v>
      </c>
      <c r="M3339">
        <v>9</v>
      </c>
      <c r="N3339" t="s">
        <v>203</v>
      </c>
      <c r="P3339" t="s">
        <v>2247</v>
      </c>
      <c r="Q3339" t="s">
        <v>20</v>
      </c>
      <c r="AF3339" t="s">
        <v>4231</v>
      </c>
    </row>
    <row r="3340" spans="1:32" x14ac:dyDescent="0.3">
      <c r="A3340" t="s">
        <v>8472</v>
      </c>
      <c r="B3340" t="s">
        <v>55</v>
      </c>
      <c r="C3340" t="str">
        <f t="shared" si="52"/>
        <v>2Ks</v>
      </c>
      <c r="D3340">
        <v>2002</v>
      </c>
      <c r="E3340" t="s">
        <v>37</v>
      </c>
      <c r="F3340" t="s">
        <v>372</v>
      </c>
      <c r="G3340">
        <v>0.05</v>
      </c>
      <c r="H3340">
        <v>0.04</v>
      </c>
      <c r="I3340">
        <v>0</v>
      </c>
      <c r="J3340">
        <v>0.01</v>
      </c>
      <c r="K3340">
        <v>0.11</v>
      </c>
      <c r="L3340">
        <v>60</v>
      </c>
      <c r="M3340">
        <v>17</v>
      </c>
      <c r="N3340">
        <v>5.3</v>
      </c>
      <c r="O3340">
        <v>4</v>
      </c>
      <c r="P3340" t="s">
        <v>181</v>
      </c>
      <c r="Q3340" t="s">
        <v>88</v>
      </c>
      <c r="AF3340" t="s">
        <v>4232</v>
      </c>
    </row>
    <row r="3341" spans="1:32" x14ac:dyDescent="0.3">
      <c r="A3341" t="s">
        <v>8479</v>
      </c>
      <c r="B3341" t="s">
        <v>55</v>
      </c>
      <c r="C3341" t="str">
        <f t="shared" si="52"/>
        <v>2Ks</v>
      </c>
      <c r="D3341">
        <v>2002</v>
      </c>
      <c r="E3341" t="s">
        <v>18</v>
      </c>
      <c r="F3341" t="s">
        <v>8480</v>
      </c>
      <c r="G3341">
        <v>0.05</v>
      </c>
      <c r="H3341">
        <v>0.04</v>
      </c>
      <c r="I3341">
        <v>0</v>
      </c>
      <c r="J3341">
        <v>0.01</v>
      </c>
      <c r="K3341">
        <v>0.11</v>
      </c>
      <c r="AF3341" t="s">
        <v>4234</v>
      </c>
    </row>
    <row r="3342" spans="1:32" x14ac:dyDescent="0.3">
      <c r="A3342" t="s">
        <v>8494</v>
      </c>
      <c r="B3342" t="s">
        <v>137</v>
      </c>
      <c r="C3342" t="str">
        <f t="shared" si="52"/>
        <v>2Ks</v>
      </c>
      <c r="D3342">
        <v>2002</v>
      </c>
      <c r="E3342" t="s">
        <v>18</v>
      </c>
      <c r="F3342" t="s">
        <v>8495</v>
      </c>
      <c r="G3342">
        <v>0.08</v>
      </c>
      <c r="H3342">
        <v>0.02</v>
      </c>
      <c r="I3342">
        <v>0</v>
      </c>
      <c r="J3342">
        <v>0</v>
      </c>
      <c r="K3342">
        <v>0.11</v>
      </c>
      <c r="AF3342" t="s">
        <v>4236</v>
      </c>
    </row>
    <row r="3343" spans="1:32" x14ac:dyDescent="0.3">
      <c r="A3343" t="s">
        <v>3815</v>
      </c>
      <c r="B3343" t="s">
        <v>137</v>
      </c>
      <c r="C3343" t="str">
        <f t="shared" si="52"/>
        <v>2Ks</v>
      </c>
      <c r="D3343">
        <v>2002</v>
      </c>
      <c r="E3343" t="s">
        <v>86</v>
      </c>
      <c r="F3343" t="s">
        <v>71</v>
      </c>
      <c r="G3343">
        <v>0.08</v>
      </c>
      <c r="H3343">
        <v>0.02</v>
      </c>
      <c r="I3343">
        <v>0</v>
      </c>
      <c r="J3343">
        <v>0</v>
      </c>
      <c r="K3343">
        <v>0.11</v>
      </c>
      <c r="L3343">
        <v>56</v>
      </c>
      <c r="M3343">
        <v>12</v>
      </c>
      <c r="N3343" t="s">
        <v>203</v>
      </c>
      <c r="P3343" t="s">
        <v>2784</v>
      </c>
      <c r="Q3343" t="s">
        <v>88</v>
      </c>
      <c r="AF3343" t="s">
        <v>4238</v>
      </c>
    </row>
    <row r="3344" spans="1:32" x14ac:dyDescent="0.3">
      <c r="A3344" t="s">
        <v>6005</v>
      </c>
      <c r="B3344" t="s">
        <v>189</v>
      </c>
      <c r="C3344" t="str">
        <f t="shared" si="52"/>
        <v>2Ks</v>
      </c>
      <c r="D3344">
        <v>2002</v>
      </c>
      <c r="E3344" t="s">
        <v>50</v>
      </c>
      <c r="F3344" t="s">
        <v>274</v>
      </c>
      <c r="G3344">
        <v>0.08</v>
      </c>
      <c r="H3344">
        <v>0.02</v>
      </c>
      <c r="I3344">
        <v>0</v>
      </c>
      <c r="J3344">
        <v>0</v>
      </c>
      <c r="K3344">
        <v>0.11</v>
      </c>
      <c r="L3344">
        <v>49</v>
      </c>
      <c r="M3344">
        <v>7</v>
      </c>
      <c r="N3344" t="s">
        <v>203</v>
      </c>
      <c r="P3344" t="s">
        <v>3594</v>
      </c>
      <c r="Q3344" t="s">
        <v>88</v>
      </c>
      <c r="AF3344" t="s">
        <v>4239</v>
      </c>
    </row>
    <row r="3345" spans="1:32" x14ac:dyDescent="0.3">
      <c r="A3345" t="s">
        <v>2047</v>
      </c>
      <c r="B3345" t="s">
        <v>189</v>
      </c>
      <c r="C3345" t="str">
        <f t="shared" si="52"/>
        <v>2Ks</v>
      </c>
      <c r="D3345">
        <v>2002</v>
      </c>
      <c r="E3345" t="s">
        <v>34</v>
      </c>
      <c r="F3345" t="s">
        <v>776</v>
      </c>
      <c r="G3345">
        <v>0.08</v>
      </c>
      <c r="H3345">
        <v>0.02</v>
      </c>
      <c r="I3345">
        <v>0</v>
      </c>
      <c r="J3345">
        <v>0</v>
      </c>
      <c r="K3345">
        <v>0.11</v>
      </c>
      <c r="L3345">
        <v>66</v>
      </c>
      <c r="M3345">
        <v>14</v>
      </c>
      <c r="N3345" t="s">
        <v>203</v>
      </c>
      <c r="P3345" t="s">
        <v>3515</v>
      </c>
      <c r="Q3345" t="s">
        <v>88</v>
      </c>
      <c r="AF3345" t="s">
        <v>4240</v>
      </c>
    </row>
    <row r="3346" spans="1:32" x14ac:dyDescent="0.3">
      <c r="A3346" t="s">
        <v>7524</v>
      </c>
      <c r="B3346" t="s">
        <v>137</v>
      </c>
      <c r="C3346" t="str">
        <f t="shared" si="52"/>
        <v>2Ks</v>
      </c>
      <c r="D3346">
        <v>2002</v>
      </c>
      <c r="E3346" t="s">
        <v>18</v>
      </c>
      <c r="F3346" t="s">
        <v>523</v>
      </c>
      <c r="G3346">
        <v>0.08</v>
      </c>
      <c r="H3346">
        <v>0.02</v>
      </c>
      <c r="I3346">
        <v>0</v>
      </c>
      <c r="J3346">
        <v>0</v>
      </c>
      <c r="K3346">
        <v>0.11</v>
      </c>
      <c r="L3346">
        <v>58</v>
      </c>
      <c r="M3346">
        <v>26</v>
      </c>
      <c r="N3346">
        <v>7.8</v>
      </c>
      <c r="O3346">
        <v>9</v>
      </c>
      <c r="P3346" t="s">
        <v>1542</v>
      </c>
      <c r="Q3346" t="s">
        <v>53</v>
      </c>
      <c r="AF3346" t="s">
        <v>4241</v>
      </c>
    </row>
    <row r="3347" spans="1:32" x14ac:dyDescent="0.3">
      <c r="A3347" t="s">
        <v>5535</v>
      </c>
      <c r="B3347" t="s">
        <v>189</v>
      </c>
      <c r="C3347" t="str">
        <f t="shared" si="52"/>
        <v>2Ks</v>
      </c>
      <c r="D3347">
        <v>2002</v>
      </c>
      <c r="E3347" t="s">
        <v>37</v>
      </c>
      <c r="F3347" t="s">
        <v>3932</v>
      </c>
      <c r="G3347">
        <v>0.08</v>
      </c>
      <c r="H3347">
        <v>0.02</v>
      </c>
      <c r="I3347">
        <v>0</v>
      </c>
      <c r="J3347">
        <v>0</v>
      </c>
      <c r="K3347">
        <v>0.11</v>
      </c>
      <c r="L3347">
        <v>54</v>
      </c>
      <c r="M3347">
        <v>9</v>
      </c>
      <c r="N3347">
        <v>5.9</v>
      </c>
      <c r="O3347">
        <v>7</v>
      </c>
      <c r="P3347" t="s">
        <v>4031</v>
      </c>
      <c r="Q3347" t="s">
        <v>88</v>
      </c>
      <c r="AF3347" t="s">
        <v>4242</v>
      </c>
    </row>
    <row r="3348" spans="1:32" x14ac:dyDescent="0.3">
      <c r="A3348" t="s">
        <v>8595</v>
      </c>
      <c r="B3348" t="s">
        <v>55</v>
      </c>
      <c r="C3348" t="str">
        <f t="shared" si="52"/>
        <v>2Ks</v>
      </c>
      <c r="D3348">
        <v>2002</v>
      </c>
      <c r="E3348" t="s">
        <v>24</v>
      </c>
      <c r="F3348" t="s">
        <v>1858</v>
      </c>
      <c r="G3348">
        <v>0.05</v>
      </c>
      <c r="H3348">
        <v>0.04</v>
      </c>
      <c r="I3348">
        <v>0</v>
      </c>
      <c r="J3348">
        <v>0.01</v>
      </c>
      <c r="K3348">
        <v>0.11</v>
      </c>
      <c r="L3348">
        <v>59</v>
      </c>
      <c r="M3348">
        <v>7</v>
      </c>
      <c r="N3348" t="s">
        <v>203</v>
      </c>
      <c r="P3348" t="s">
        <v>2131</v>
      </c>
      <c r="Q3348" t="s">
        <v>20</v>
      </c>
      <c r="AF3348" t="s">
        <v>4243</v>
      </c>
    </row>
    <row r="3349" spans="1:32" x14ac:dyDescent="0.3">
      <c r="A3349" t="s">
        <v>759</v>
      </c>
      <c r="B3349" t="s">
        <v>64</v>
      </c>
      <c r="C3349" t="str">
        <f t="shared" si="52"/>
        <v>2Ks</v>
      </c>
      <c r="D3349">
        <v>2002</v>
      </c>
      <c r="E3349" t="s">
        <v>37</v>
      </c>
      <c r="F3349" t="s">
        <v>71</v>
      </c>
      <c r="G3349">
        <v>0.08</v>
      </c>
      <c r="H3349">
        <v>0.03</v>
      </c>
      <c r="I3349">
        <v>0</v>
      </c>
      <c r="J3349">
        <v>0</v>
      </c>
      <c r="K3349">
        <v>0.11</v>
      </c>
      <c r="AF3349" t="s">
        <v>4244</v>
      </c>
    </row>
    <row r="3350" spans="1:32" x14ac:dyDescent="0.3">
      <c r="A3350" t="s">
        <v>8632</v>
      </c>
      <c r="B3350" t="s">
        <v>55</v>
      </c>
      <c r="C3350" t="str">
        <f t="shared" si="52"/>
        <v>2Ks</v>
      </c>
      <c r="D3350">
        <v>2002</v>
      </c>
      <c r="E3350" t="s">
        <v>18</v>
      </c>
      <c r="F3350" t="s">
        <v>776</v>
      </c>
      <c r="G3350">
        <v>0.05</v>
      </c>
      <c r="H3350">
        <v>0.04</v>
      </c>
      <c r="I3350">
        <v>0</v>
      </c>
      <c r="J3350">
        <v>0.01</v>
      </c>
      <c r="K3350">
        <v>0.1</v>
      </c>
      <c r="L3350">
        <v>24</v>
      </c>
      <c r="M3350">
        <v>12</v>
      </c>
      <c r="N3350">
        <v>4.0999999999999996</v>
      </c>
      <c r="O3350">
        <v>27</v>
      </c>
      <c r="P3350" t="s">
        <v>777</v>
      </c>
      <c r="Q3350" t="s">
        <v>88</v>
      </c>
      <c r="AF3350" t="s">
        <v>4245</v>
      </c>
    </row>
    <row r="3351" spans="1:32" x14ac:dyDescent="0.3">
      <c r="A3351" t="s">
        <v>8676</v>
      </c>
      <c r="B3351" t="s">
        <v>55</v>
      </c>
      <c r="C3351" t="str">
        <f t="shared" si="52"/>
        <v>2Ks</v>
      </c>
      <c r="D3351">
        <v>2002</v>
      </c>
      <c r="E3351" t="s">
        <v>39</v>
      </c>
      <c r="F3351" t="s">
        <v>68</v>
      </c>
      <c r="G3351">
        <v>0.05</v>
      </c>
      <c r="H3351">
        <v>0.04</v>
      </c>
      <c r="I3351">
        <v>0</v>
      </c>
      <c r="J3351">
        <v>0.01</v>
      </c>
      <c r="K3351">
        <v>0.1</v>
      </c>
      <c r="L3351">
        <v>78</v>
      </c>
      <c r="M3351">
        <v>17</v>
      </c>
      <c r="N3351">
        <v>8.6</v>
      </c>
      <c r="O3351">
        <v>10</v>
      </c>
      <c r="P3351" t="s">
        <v>2010</v>
      </c>
      <c r="Q3351" t="s">
        <v>88</v>
      </c>
      <c r="AF3351" t="s">
        <v>4246</v>
      </c>
    </row>
    <row r="3352" spans="1:32" x14ac:dyDescent="0.3">
      <c r="A3352" t="s">
        <v>8678</v>
      </c>
      <c r="B3352" t="s">
        <v>55</v>
      </c>
      <c r="C3352" t="str">
        <f t="shared" si="52"/>
        <v>2Ks</v>
      </c>
      <c r="D3352">
        <v>2002</v>
      </c>
      <c r="E3352" t="s">
        <v>18</v>
      </c>
      <c r="F3352" t="s">
        <v>484</v>
      </c>
      <c r="G3352">
        <v>0.02</v>
      </c>
      <c r="H3352">
        <v>0.01</v>
      </c>
      <c r="I3352">
        <v>7.0000000000000007E-2</v>
      </c>
      <c r="J3352">
        <v>0</v>
      </c>
      <c r="K3352">
        <v>0.1</v>
      </c>
      <c r="L3352">
        <v>71</v>
      </c>
      <c r="M3352">
        <v>12</v>
      </c>
      <c r="N3352">
        <v>9</v>
      </c>
      <c r="O3352">
        <v>10</v>
      </c>
      <c r="P3352" t="s">
        <v>8679</v>
      </c>
      <c r="Q3352" t="s">
        <v>20</v>
      </c>
      <c r="AF3352" t="s">
        <v>4247</v>
      </c>
    </row>
    <row r="3353" spans="1:32" x14ac:dyDescent="0.3">
      <c r="A3353" t="s">
        <v>3008</v>
      </c>
      <c r="B3353" t="s">
        <v>64</v>
      </c>
      <c r="C3353" t="str">
        <f t="shared" si="52"/>
        <v>2Ks</v>
      </c>
      <c r="D3353">
        <v>2002</v>
      </c>
      <c r="E3353" t="s">
        <v>24</v>
      </c>
      <c r="F3353" t="s">
        <v>111</v>
      </c>
      <c r="G3353">
        <v>7.0000000000000007E-2</v>
      </c>
      <c r="H3353">
        <v>0.03</v>
      </c>
      <c r="I3353">
        <v>0</v>
      </c>
      <c r="J3353">
        <v>0</v>
      </c>
      <c r="K3353">
        <v>0.1</v>
      </c>
      <c r="L3353">
        <v>58</v>
      </c>
      <c r="M3353">
        <v>8</v>
      </c>
      <c r="N3353" t="s">
        <v>203</v>
      </c>
      <c r="P3353" t="s">
        <v>2278</v>
      </c>
      <c r="Q3353" t="s">
        <v>20</v>
      </c>
      <c r="AF3353" t="s">
        <v>4248</v>
      </c>
    </row>
    <row r="3354" spans="1:32" x14ac:dyDescent="0.3">
      <c r="A3354" t="s">
        <v>4482</v>
      </c>
      <c r="B3354" t="s">
        <v>189</v>
      </c>
      <c r="C3354" t="str">
        <f t="shared" si="52"/>
        <v>2Ks</v>
      </c>
      <c r="D3354">
        <v>2002</v>
      </c>
      <c r="E3354" t="s">
        <v>50</v>
      </c>
      <c r="F3354" t="s">
        <v>248</v>
      </c>
      <c r="G3354">
        <v>0.08</v>
      </c>
      <c r="H3354">
        <v>0.02</v>
      </c>
      <c r="I3354">
        <v>0</v>
      </c>
      <c r="J3354">
        <v>0</v>
      </c>
      <c r="K3354">
        <v>0.1</v>
      </c>
      <c r="L3354">
        <v>70</v>
      </c>
      <c r="M3354">
        <v>13</v>
      </c>
      <c r="N3354">
        <v>7.6</v>
      </c>
      <c r="O3354">
        <v>7</v>
      </c>
      <c r="P3354" t="s">
        <v>1746</v>
      </c>
      <c r="Q3354" t="s">
        <v>53</v>
      </c>
      <c r="AF3354" t="s">
        <v>4249</v>
      </c>
    </row>
    <row r="3355" spans="1:32" x14ac:dyDescent="0.3">
      <c r="A3355" t="s">
        <v>8737</v>
      </c>
      <c r="B3355" t="s">
        <v>55</v>
      </c>
      <c r="C3355" t="str">
        <f t="shared" si="52"/>
        <v>2Ks</v>
      </c>
      <c r="D3355">
        <v>2002</v>
      </c>
      <c r="E3355" t="s">
        <v>86</v>
      </c>
      <c r="F3355" t="s">
        <v>283</v>
      </c>
      <c r="G3355">
        <v>0.04</v>
      </c>
      <c r="H3355">
        <v>0.03</v>
      </c>
      <c r="I3355">
        <v>0.02</v>
      </c>
      <c r="J3355">
        <v>0.01</v>
      </c>
      <c r="K3355">
        <v>0.1</v>
      </c>
      <c r="L3355">
        <v>57</v>
      </c>
      <c r="M3355">
        <v>28</v>
      </c>
      <c r="N3355">
        <v>7.2</v>
      </c>
      <c r="O3355">
        <v>6</v>
      </c>
      <c r="P3355" t="s">
        <v>746</v>
      </c>
      <c r="Q3355" t="s">
        <v>88</v>
      </c>
      <c r="AF3355" t="s">
        <v>4250</v>
      </c>
    </row>
    <row r="3356" spans="1:32" x14ac:dyDescent="0.3">
      <c r="A3356" t="s">
        <v>8740</v>
      </c>
      <c r="B3356" t="s">
        <v>55</v>
      </c>
      <c r="C3356" t="str">
        <f t="shared" si="52"/>
        <v>2Ks</v>
      </c>
      <c r="D3356">
        <v>2002</v>
      </c>
      <c r="E3356" t="s">
        <v>37</v>
      </c>
      <c r="F3356" t="s">
        <v>248</v>
      </c>
      <c r="G3356">
        <v>0.05</v>
      </c>
      <c r="H3356">
        <v>0.04</v>
      </c>
      <c r="I3356">
        <v>0</v>
      </c>
      <c r="J3356">
        <v>0.01</v>
      </c>
      <c r="K3356">
        <v>0.1</v>
      </c>
      <c r="L3356">
        <v>58</v>
      </c>
      <c r="M3356">
        <v>27</v>
      </c>
      <c r="N3356">
        <v>8.1999999999999993</v>
      </c>
      <c r="O3356">
        <v>9</v>
      </c>
      <c r="P3356" t="s">
        <v>8741</v>
      </c>
      <c r="Q3356" t="s">
        <v>53</v>
      </c>
      <c r="AF3356" t="s">
        <v>4252</v>
      </c>
    </row>
    <row r="3357" spans="1:32" x14ac:dyDescent="0.3">
      <c r="A3357" t="s">
        <v>4291</v>
      </c>
      <c r="B3357" t="s">
        <v>189</v>
      </c>
      <c r="C3357" t="str">
        <f t="shared" si="52"/>
        <v>2Ks</v>
      </c>
      <c r="D3357">
        <v>2002</v>
      </c>
      <c r="E3357" t="s">
        <v>50</v>
      </c>
      <c r="F3357" t="s">
        <v>71</v>
      </c>
      <c r="G3357">
        <v>0.08</v>
      </c>
      <c r="H3357">
        <v>0.02</v>
      </c>
      <c r="I3357">
        <v>0</v>
      </c>
      <c r="J3357">
        <v>0</v>
      </c>
      <c r="K3357">
        <v>0.1</v>
      </c>
      <c r="L3357">
        <v>53</v>
      </c>
      <c r="M3357">
        <v>19</v>
      </c>
      <c r="N3357" t="s">
        <v>203</v>
      </c>
      <c r="P3357" t="s">
        <v>77</v>
      </c>
      <c r="Q3357" t="s">
        <v>88</v>
      </c>
      <c r="AF3357" t="s">
        <v>4254</v>
      </c>
    </row>
    <row r="3358" spans="1:32" x14ac:dyDescent="0.3">
      <c r="A3358" t="s">
        <v>8756</v>
      </c>
      <c r="B3358" t="s">
        <v>189</v>
      </c>
      <c r="C3358" t="str">
        <f t="shared" si="52"/>
        <v>2Ks</v>
      </c>
      <c r="D3358">
        <v>2002</v>
      </c>
      <c r="E3358" t="s">
        <v>18</v>
      </c>
      <c r="F3358" t="s">
        <v>151</v>
      </c>
      <c r="G3358">
        <v>0.08</v>
      </c>
      <c r="H3358">
        <v>0.02</v>
      </c>
      <c r="I3358">
        <v>0</v>
      </c>
      <c r="J3358">
        <v>0</v>
      </c>
      <c r="K3358">
        <v>0.1</v>
      </c>
      <c r="L3358">
        <v>76</v>
      </c>
      <c r="M3358">
        <v>31</v>
      </c>
      <c r="N3358">
        <v>8.1</v>
      </c>
      <c r="O3358">
        <v>9</v>
      </c>
      <c r="P3358" t="s">
        <v>1113</v>
      </c>
      <c r="Q3358" t="s">
        <v>20</v>
      </c>
      <c r="AF3358" t="s">
        <v>4256</v>
      </c>
    </row>
    <row r="3359" spans="1:32" x14ac:dyDescent="0.3">
      <c r="A3359" t="s">
        <v>4835</v>
      </c>
      <c r="B3359" t="s">
        <v>137</v>
      </c>
      <c r="C3359" t="str">
        <f t="shared" si="52"/>
        <v>2Ks</v>
      </c>
      <c r="D3359">
        <v>2002</v>
      </c>
      <c r="E3359" t="s">
        <v>18</v>
      </c>
      <c r="F3359" t="s">
        <v>71</v>
      </c>
      <c r="G3359">
        <v>0.08</v>
      </c>
      <c r="H3359">
        <v>0.02</v>
      </c>
      <c r="I3359">
        <v>0</v>
      </c>
      <c r="J3359">
        <v>0</v>
      </c>
      <c r="K3359">
        <v>0.1</v>
      </c>
      <c r="L3359">
        <v>80</v>
      </c>
      <c r="M3359">
        <v>15</v>
      </c>
      <c r="N3359">
        <v>8</v>
      </c>
      <c r="O3359">
        <v>5</v>
      </c>
      <c r="P3359" t="s">
        <v>77</v>
      </c>
      <c r="Q3359" t="s">
        <v>20</v>
      </c>
      <c r="AF3359" t="s">
        <v>4257</v>
      </c>
    </row>
    <row r="3360" spans="1:32" x14ac:dyDescent="0.3">
      <c r="A3360" t="s">
        <v>8803</v>
      </c>
      <c r="B3360" t="s">
        <v>64</v>
      </c>
      <c r="C3360" t="str">
        <f t="shared" si="52"/>
        <v>2Ks</v>
      </c>
      <c r="D3360">
        <v>2002</v>
      </c>
      <c r="E3360" t="s">
        <v>1</v>
      </c>
      <c r="F3360" t="s">
        <v>111</v>
      </c>
      <c r="G3360">
        <v>7.0000000000000007E-2</v>
      </c>
      <c r="H3360">
        <v>0.03</v>
      </c>
      <c r="I3360">
        <v>0</v>
      </c>
      <c r="J3360">
        <v>0</v>
      </c>
      <c r="K3360">
        <v>0.1</v>
      </c>
      <c r="L3360">
        <v>60</v>
      </c>
      <c r="M3360">
        <v>4</v>
      </c>
      <c r="N3360" t="s">
        <v>203</v>
      </c>
      <c r="P3360" t="s">
        <v>1980</v>
      </c>
      <c r="Q3360" t="s">
        <v>20</v>
      </c>
      <c r="AF3360" t="s">
        <v>4258</v>
      </c>
    </row>
    <row r="3361" spans="1:32" x14ac:dyDescent="0.3">
      <c r="A3361" t="s">
        <v>8824</v>
      </c>
      <c r="B3361" t="s">
        <v>137</v>
      </c>
      <c r="C3361" t="str">
        <f t="shared" si="52"/>
        <v>2Ks</v>
      </c>
      <c r="D3361">
        <v>2002</v>
      </c>
      <c r="E3361" t="s">
        <v>30</v>
      </c>
      <c r="F3361" t="s">
        <v>45</v>
      </c>
      <c r="G3361">
        <v>7.0000000000000007E-2</v>
      </c>
      <c r="H3361">
        <v>0.02</v>
      </c>
      <c r="I3361">
        <v>0</v>
      </c>
      <c r="J3361">
        <v>0</v>
      </c>
      <c r="K3361">
        <v>0.1</v>
      </c>
      <c r="L3361">
        <v>28</v>
      </c>
      <c r="M3361">
        <v>13</v>
      </c>
      <c r="N3361">
        <v>4.5999999999999996</v>
      </c>
      <c r="O3361">
        <v>8</v>
      </c>
      <c r="P3361" t="s">
        <v>5394</v>
      </c>
      <c r="Q3361" t="s">
        <v>20</v>
      </c>
      <c r="AF3361" t="s">
        <v>4259</v>
      </c>
    </row>
    <row r="3362" spans="1:32" x14ac:dyDescent="0.3">
      <c r="A3362" t="s">
        <v>8847</v>
      </c>
      <c r="B3362" t="s">
        <v>55</v>
      </c>
      <c r="C3362" t="str">
        <f t="shared" si="52"/>
        <v>2Ks</v>
      </c>
      <c r="D3362">
        <v>2002</v>
      </c>
      <c r="E3362" t="s">
        <v>18</v>
      </c>
      <c r="F3362" t="s">
        <v>134</v>
      </c>
      <c r="G3362">
        <v>0</v>
      </c>
      <c r="H3362">
        <v>0</v>
      </c>
      <c r="I3362">
        <v>0.1</v>
      </c>
      <c r="J3362">
        <v>0</v>
      </c>
      <c r="K3362">
        <v>0.1</v>
      </c>
      <c r="AF3362" t="s">
        <v>4260</v>
      </c>
    </row>
    <row r="3363" spans="1:32" x14ac:dyDescent="0.3">
      <c r="A3363" t="s">
        <v>5535</v>
      </c>
      <c r="B3363" t="s">
        <v>137</v>
      </c>
      <c r="C3363" t="str">
        <f t="shared" si="52"/>
        <v>2Ks</v>
      </c>
      <c r="D3363">
        <v>2002</v>
      </c>
      <c r="E3363" t="s">
        <v>37</v>
      </c>
      <c r="F3363" t="s">
        <v>3932</v>
      </c>
      <c r="G3363">
        <v>7.0000000000000007E-2</v>
      </c>
      <c r="H3363">
        <v>0.02</v>
      </c>
      <c r="I3363">
        <v>0</v>
      </c>
      <c r="J3363">
        <v>0</v>
      </c>
      <c r="K3363">
        <v>0.1</v>
      </c>
      <c r="L3363">
        <v>54</v>
      </c>
      <c r="M3363">
        <v>13</v>
      </c>
      <c r="N3363" t="s">
        <v>203</v>
      </c>
      <c r="P3363" t="s">
        <v>3434</v>
      </c>
      <c r="Q3363" t="s">
        <v>53</v>
      </c>
      <c r="AF3363" t="s">
        <v>4261</v>
      </c>
    </row>
    <row r="3364" spans="1:32" x14ac:dyDescent="0.3">
      <c r="A3364" t="s">
        <v>8910</v>
      </c>
      <c r="B3364" t="s">
        <v>64</v>
      </c>
      <c r="C3364" t="str">
        <f t="shared" si="52"/>
        <v>2Ks</v>
      </c>
      <c r="D3364">
        <v>2002</v>
      </c>
      <c r="E3364" t="s">
        <v>86</v>
      </c>
      <c r="F3364" t="s">
        <v>1201</v>
      </c>
      <c r="G3364">
        <v>0.05</v>
      </c>
      <c r="H3364">
        <v>0.02</v>
      </c>
      <c r="I3364">
        <v>0.03</v>
      </c>
      <c r="J3364">
        <v>0</v>
      </c>
      <c r="K3364">
        <v>0.1</v>
      </c>
      <c r="AF3364" t="s">
        <v>4262</v>
      </c>
    </row>
    <row r="3365" spans="1:32" x14ac:dyDescent="0.3">
      <c r="A3365" t="s">
        <v>8918</v>
      </c>
      <c r="B3365" t="s">
        <v>64</v>
      </c>
      <c r="C3365" t="str">
        <f t="shared" si="52"/>
        <v>2Ks</v>
      </c>
      <c r="D3365">
        <v>2002</v>
      </c>
      <c r="E3365" t="s">
        <v>37</v>
      </c>
      <c r="F3365" t="s">
        <v>3932</v>
      </c>
      <c r="G3365">
        <v>7.0000000000000007E-2</v>
      </c>
      <c r="H3365">
        <v>0.03</v>
      </c>
      <c r="I3365">
        <v>0</v>
      </c>
      <c r="J3365">
        <v>0</v>
      </c>
      <c r="K3365">
        <v>0.1</v>
      </c>
      <c r="AF3365" t="s">
        <v>4263</v>
      </c>
    </row>
    <row r="3366" spans="1:32" x14ac:dyDescent="0.3">
      <c r="A3366" t="s">
        <v>8920</v>
      </c>
      <c r="B3366" t="s">
        <v>137</v>
      </c>
      <c r="C3366" t="str">
        <f t="shared" si="52"/>
        <v>2Ks</v>
      </c>
      <c r="D3366">
        <v>2002</v>
      </c>
      <c r="E3366" t="s">
        <v>39</v>
      </c>
      <c r="F3366" t="s">
        <v>45</v>
      </c>
      <c r="G3366">
        <v>0.05</v>
      </c>
      <c r="H3366">
        <v>0.02</v>
      </c>
      <c r="I3366">
        <v>0.02</v>
      </c>
      <c r="J3366">
        <v>0</v>
      </c>
      <c r="K3366">
        <v>0.1</v>
      </c>
      <c r="L3366">
        <v>83</v>
      </c>
      <c r="M3366">
        <v>20</v>
      </c>
      <c r="N3366">
        <v>8.5</v>
      </c>
      <c r="O3366">
        <v>20</v>
      </c>
      <c r="P3366" t="s">
        <v>222</v>
      </c>
      <c r="Q3366" t="s">
        <v>88</v>
      </c>
      <c r="AF3366" t="s">
        <v>4264</v>
      </c>
    </row>
    <row r="3367" spans="1:32" x14ac:dyDescent="0.3">
      <c r="A3367" t="s">
        <v>5380</v>
      </c>
      <c r="B3367" t="s">
        <v>137</v>
      </c>
      <c r="C3367" t="str">
        <f t="shared" si="52"/>
        <v>2Ks</v>
      </c>
      <c r="D3367">
        <v>2002</v>
      </c>
      <c r="E3367" t="s">
        <v>24</v>
      </c>
      <c r="F3367" t="s">
        <v>484</v>
      </c>
      <c r="G3367">
        <v>7.0000000000000007E-2</v>
      </c>
      <c r="H3367">
        <v>0.02</v>
      </c>
      <c r="I3367">
        <v>0</v>
      </c>
      <c r="J3367">
        <v>0</v>
      </c>
      <c r="K3367">
        <v>0.1</v>
      </c>
      <c r="AF3367" t="s">
        <v>4265</v>
      </c>
    </row>
    <row r="3368" spans="1:32" x14ac:dyDescent="0.3">
      <c r="A3368" t="s">
        <v>4291</v>
      </c>
      <c r="B3368" t="s">
        <v>137</v>
      </c>
      <c r="C3368" t="str">
        <f t="shared" si="52"/>
        <v>2Ks</v>
      </c>
      <c r="D3368">
        <v>2002</v>
      </c>
      <c r="E3368" t="s">
        <v>50</v>
      </c>
      <c r="F3368" t="s">
        <v>71</v>
      </c>
      <c r="G3368">
        <v>7.0000000000000007E-2</v>
      </c>
      <c r="H3368">
        <v>0.02</v>
      </c>
      <c r="I3368">
        <v>0</v>
      </c>
      <c r="J3368">
        <v>0</v>
      </c>
      <c r="K3368">
        <v>0.1</v>
      </c>
      <c r="L3368">
        <v>54</v>
      </c>
      <c r="M3368">
        <v>18</v>
      </c>
      <c r="N3368">
        <v>5</v>
      </c>
      <c r="O3368">
        <v>4</v>
      </c>
      <c r="P3368" t="s">
        <v>77</v>
      </c>
      <c r="Q3368" t="s">
        <v>88</v>
      </c>
      <c r="AF3368" t="s">
        <v>4266</v>
      </c>
    </row>
    <row r="3369" spans="1:32" x14ac:dyDescent="0.3">
      <c r="A3369" t="s">
        <v>8935</v>
      </c>
      <c r="B3369" t="s">
        <v>55</v>
      </c>
      <c r="C3369" t="str">
        <f t="shared" si="52"/>
        <v>2Ks</v>
      </c>
      <c r="D3369">
        <v>2002</v>
      </c>
      <c r="E3369" t="s">
        <v>24</v>
      </c>
      <c r="F3369" t="s">
        <v>134</v>
      </c>
      <c r="G3369">
        <v>0.05</v>
      </c>
      <c r="H3369">
        <v>0.04</v>
      </c>
      <c r="I3369">
        <v>0</v>
      </c>
      <c r="J3369">
        <v>0.01</v>
      </c>
      <c r="K3369">
        <v>0.09</v>
      </c>
      <c r="L3369">
        <v>78</v>
      </c>
      <c r="M3369">
        <v>16</v>
      </c>
      <c r="N3369" t="s">
        <v>203</v>
      </c>
      <c r="P3369" t="s">
        <v>134</v>
      </c>
      <c r="Q3369" t="s">
        <v>20</v>
      </c>
      <c r="AF3369" t="s">
        <v>4267</v>
      </c>
    </row>
    <row r="3370" spans="1:32" x14ac:dyDescent="0.3">
      <c r="A3370" t="s">
        <v>8943</v>
      </c>
      <c r="B3370" t="s">
        <v>137</v>
      </c>
      <c r="C3370" t="str">
        <f t="shared" si="52"/>
        <v>2Ks</v>
      </c>
      <c r="D3370">
        <v>2002</v>
      </c>
      <c r="E3370" t="s">
        <v>34</v>
      </c>
      <c r="F3370" t="s">
        <v>45</v>
      </c>
      <c r="G3370">
        <v>7.0000000000000007E-2</v>
      </c>
      <c r="H3370">
        <v>0.02</v>
      </c>
      <c r="I3370">
        <v>0</v>
      </c>
      <c r="J3370">
        <v>0</v>
      </c>
      <c r="K3370">
        <v>0.09</v>
      </c>
      <c r="AF3370" t="s">
        <v>4268</v>
      </c>
    </row>
    <row r="3371" spans="1:32" x14ac:dyDescent="0.3">
      <c r="A3371" t="s">
        <v>2428</v>
      </c>
      <c r="B3371" t="s">
        <v>189</v>
      </c>
      <c r="C3371" t="str">
        <f t="shared" si="52"/>
        <v>2Ks</v>
      </c>
      <c r="D3371">
        <v>2002</v>
      </c>
      <c r="E3371" t="s">
        <v>86</v>
      </c>
      <c r="F3371" t="s">
        <v>2429</v>
      </c>
      <c r="G3371">
        <v>7.0000000000000007E-2</v>
      </c>
      <c r="H3371">
        <v>0.02</v>
      </c>
      <c r="I3371">
        <v>0</v>
      </c>
      <c r="J3371">
        <v>0</v>
      </c>
      <c r="K3371">
        <v>0.09</v>
      </c>
      <c r="L3371">
        <v>74</v>
      </c>
      <c r="M3371">
        <v>17</v>
      </c>
      <c r="N3371" t="s">
        <v>203</v>
      </c>
      <c r="P3371" t="s">
        <v>2429</v>
      </c>
      <c r="Q3371" t="s">
        <v>88</v>
      </c>
      <c r="AF3371" t="s">
        <v>4269</v>
      </c>
    </row>
    <row r="3372" spans="1:32" x14ac:dyDescent="0.3">
      <c r="A3372" t="s">
        <v>5395</v>
      </c>
      <c r="B3372" t="s">
        <v>137</v>
      </c>
      <c r="C3372" t="str">
        <f t="shared" si="52"/>
        <v>2Ks</v>
      </c>
      <c r="D3372">
        <v>2002</v>
      </c>
      <c r="E3372" t="s">
        <v>18</v>
      </c>
      <c r="F3372" t="s">
        <v>776</v>
      </c>
      <c r="G3372">
        <v>7.0000000000000007E-2</v>
      </c>
      <c r="H3372">
        <v>0.02</v>
      </c>
      <c r="I3372">
        <v>0</v>
      </c>
      <c r="J3372">
        <v>0</v>
      </c>
      <c r="K3372">
        <v>0.09</v>
      </c>
      <c r="L3372">
        <v>77</v>
      </c>
      <c r="M3372">
        <v>17</v>
      </c>
      <c r="N3372" t="s">
        <v>203</v>
      </c>
      <c r="P3372" t="s">
        <v>3594</v>
      </c>
      <c r="Q3372" t="s">
        <v>20</v>
      </c>
      <c r="AF3372" t="s">
        <v>4271</v>
      </c>
    </row>
    <row r="3373" spans="1:32" x14ac:dyDescent="0.3">
      <c r="A3373" t="s">
        <v>8973</v>
      </c>
      <c r="B3373" t="s">
        <v>64</v>
      </c>
      <c r="C3373" t="str">
        <f t="shared" si="52"/>
        <v>2Ks</v>
      </c>
      <c r="D3373">
        <v>2002</v>
      </c>
      <c r="E3373" t="s">
        <v>50</v>
      </c>
      <c r="F3373" t="s">
        <v>484</v>
      </c>
      <c r="G3373">
        <v>7.0000000000000007E-2</v>
      </c>
      <c r="H3373">
        <v>0.02</v>
      </c>
      <c r="I3373">
        <v>0</v>
      </c>
      <c r="J3373">
        <v>0</v>
      </c>
      <c r="K3373">
        <v>0.09</v>
      </c>
      <c r="L3373">
        <v>63</v>
      </c>
      <c r="M3373">
        <v>13</v>
      </c>
      <c r="N3373">
        <v>4.8</v>
      </c>
      <c r="O3373">
        <v>4</v>
      </c>
      <c r="P3373" t="s">
        <v>1194</v>
      </c>
      <c r="Q3373" t="s">
        <v>88</v>
      </c>
      <c r="AF3373" t="s">
        <v>4272</v>
      </c>
    </row>
    <row r="3374" spans="1:32" x14ac:dyDescent="0.3">
      <c r="A3374" t="s">
        <v>5519</v>
      </c>
      <c r="B3374" t="s">
        <v>137</v>
      </c>
      <c r="C3374" t="str">
        <f t="shared" si="52"/>
        <v>2Ks</v>
      </c>
      <c r="D3374">
        <v>2002</v>
      </c>
      <c r="E3374" t="s">
        <v>24</v>
      </c>
      <c r="F3374" t="s">
        <v>484</v>
      </c>
      <c r="G3374">
        <v>7.0000000000000007E-2</v>
      </c>
      <c r="H3374">
        <v>0.02</v>
      </c>
      <c r="I3374">
        <v>0</v>
      </c>
      <c r="J3374">
        <v>0</v>
      </c>
      <c r="K3374">
        <v>0.09</v>
      </c>
      <c r="L3374">
        <v>84</v>
      </c>
      <c r="M3374">
        <v>18</v>
      </c>
      <c r="N3374">
        <v>8.4</v>
      </c>
      <c r="O3374">
        <v>16</v>
      </c>
      <c r="P3374" t="s">
        <v>1788</v>
      </c>
      <c r="Q3374" t="s">
        <v>20</v>
      </c>
      <c r="AF3374" t="s">
        <v>4273</v>
      </c>
    </row>
    <row r="3375" spans="1:32" x14ac:dyDescent="0.3">
      <c r="A3375" t="s">
        <v>2016</v>
      </c>
      <c r="B3375" t="s">
        <v>189</v>
      </c>
      <c r="C3375" t="str">
        <f t="shared" si="52"/>
        <v>2Ks</v>
      </c>
      <c r="D3375">
        <v>2002</v>
      </c>
      <c r="E3375" t="s">
        <v>24</v>
      </c>
      <c r="F3375" t="s">
        <v>134</v>
      </c>
      <c r="G3375">
        <v>7.0000000000000007E-2</v>
      </c>
      <c r="H3375">
        <v>0.02</v>
      </c>
      <c r="I3375">
        <v>0</v>
      </c>
      <c r="J3375">
        <v>0</v>
      </c>
      <c r="K3375">
        <v>0.09</v>
      </c>
      <c r="L3375">
        <v>78</v>
      </c>
      <c r="M3375">
        <v>11</v>
      </c>
      <c r="N3375" t="s">
        <v>203</v>
      </c>
      <c r="P3375" t="s">
        <v>2017</v>
      </c>
      <c r="Q3375" t="s">
        <v>20</v>
      </c>
      <c r="AF3375" t="s">
        <v>4274</v>
      </c>
    </row>
    <row r="3376" spans="1:32" x14ac:dyDescent="0.3">
      <c r="A3376" t="s">
        <v>9030</v>
      </c>
      <c r="B3376" t="s">
        <v>64</v>
      </c>
      <c r="C3376" t="str">
        <f t="shared" si="52"/>
        <v>2Ks</v>
      </c>
      <c r="D3376">
        <v>2002</v>
      </c>
      <c r="E3376" t="s">
        <v>1</v>
      </c>
      <c r="F3376" t="s">
        <v>155</v>
      </c>
      <c r="G3376">
        <v>7.0000000000000007E-2</v>
      </c>
      <c r="H3376">
        <v>0.02</v>
      </c>
      <c r="I3376">
        <v>0</v>
      </c>
      <c r="J3376">
        <v>0</v>
      </c>
      <c r="K3376">
        <v>0.09</v>
      </c>
      <c r="L3376">
        <v>51</v>
      </c>
      <c r="M3376">
        <v>11</v>
      </c>
      <c r="N3376" t="s">
        <v>203</v>
      </c>
      <c r="P3376" t="s">
        <v>1194</v>
      </c>
      <c r="Q3376" t="s">
        <v>20</v>
      </c>
      <c r="AF3376" t="s">
        <v>4276</v>
      </c>
    </row>
    <row r="3377" spans="1:32" x14ac:dyDescent="0.3">
      <c r="A3377" t="s">
        <v>1492</v>
      </c>
      <c r="B3377" t="s">
        <v>64</v>
      </c>
      <c r="C3377" t="str">
        <f t="shared" si="52"/>
        <v>2Ks</v>
      </c>
      <c r="D3377">
        <v>2002</v>
      </c>
      <c r="E3377" t="s">
        <v>18</v>
      </c>
      <c r="F3377" t="s">
        <v>1209</v>
      </c>
      <c r="G3377">
        <v>7.0000000000000007E-2</v>
      </c>
      <c r="H3377">
        <v>0.02</v>
      </c>
      <c r="I3377">
        <v>0</v>
      </c>
      <c r="J3377">
        <v>0</v>
      </c>
      <c r="K3377">
        <v>0.09</v>
      </c>
      <c r="AF3377" t="s">
        <v>4277</v>
      </c>
    </row>
    <row r="3378" spans="1:32" x14ac:dyDescent="0.3">
      <c r="A3378" t="s">
        <v>9045</v>
      </c>
      <c r="B3378" t="s">
        <v>64</v>
      </c>
      <c r="C3378" t="str">
        <f t="shared" si="52"/>
        <v>2Ks</v>
      </c>
      <c r="D3378">
        <v>2002</v>
      </c>
      <c r="E3378" t="s">
        <v>30</v>
      </c>
      <c r="F3378" t="s">
        <v>329</v>
      </c>
      <c r="G3378">
        <v>7.0000000000000007E-2</v>
      </c>
      <c r="H3378">
        <v>0.02</v>
      </c>
      <c r="I3378">
        <v>0</v>
      </c>
      <c r="J3378">
        <v>0</v>
      </c>
      <c r="K3378">
        <v>0.09</v>
      </c>
      <c r="L3378">
        <v>75</v>
      </c>
      <c r="M3378">
        <v>10</v>
      </c>
      <c r="N3378" t="s">
        <v>203</v>
      </c>
      <c r="P3378" t="s">
        <v>142</v>
      </c>
      <c r="Q3378" t="s">
        <v>20</v>
      </c>
      <c r="AF3378" t="s">
        <v>4278</v>
      </c>
    </row>
    <row r="3379" spans="1:32" x14ac:dyDescent="0.3">
      <c r="A3379" t="s">
        <v>9052</v>
      </c>
      <c r="B3379" t="s">
        <v>137</v>
      </c>
      <c r="C3379" t="str">
        <f t="shared" si="52"/>
        <v>2Ks</v>
      </c>
      <c r="D3379">
        <v>2002</v>
      </c>
      <c r="E3379" t="s">
        <v>50</v>
      </c>
      <c r="F3379" t="s">
        <v>484</v>
      </c>
      <c r="G3379">
        <v>7.0000000000000007E-2</v>
      </c>
      <c r="H3379">
        <v>0.02</v>
      </c>
      <c r="I3379">
        <v>0</v>
      </c>
      <c r="J3379">
        <v>0</v>
      </c>
      <c r="K3379">
        <v>0.09</v>
      </c>
      <c r="L3379">
        <v>56</v>
      </c>
      <c r="M3379">
        <v>22</v>
      </c>
      <c r="N3379" t="s">
        <v>203</v>
      </c>
      <c r="P3379" t="s">
        <v>9053</v>
      </c>
      <c r="Q3379" t="s">
        <v>88</v>
      </c>
      <c r="AF3379" t="s">
        <v>4279</v>
      </c>
    </row>
    <row r="3380" spans="1:32" x14ac:dyDescent="0.3">
      <c r="A3380" t="s">
        <v>9056</v>
      </c>
      <c r="B3380" t="s">
        <v>55</v>
      </c>
      <c r="C3380" t="str">
        <f t="shared" si="52"/>
        <v>2Ks</v>
      </c>
      <c r="D3380">
        <v>2002</v>
      </c>
      <c r="E3380" t="s">
        <v>50</v>
      </c>
      <c r="F3380" t="s">
        <v>134</v>
      </c>
      <c r="G3380">
        <v>0.04</v>
      </c>
      <c r="H3380">
        <v>0.03</v>
      </c>
      <c r="I3380">
        <v>0</v>
      </c>
      <c r="J3380">
        <v>0.01</v>
      </c>
      <c r="K3380">
        <v>0.09</v>
      </c>
      <c r="L3380">
        <v>63</v>
      </c>
      <c r="M3380">
        <v>4</v>
      </c>
      <c r="N3380" t="s">
        <v>203</v>
      </c>
      <c r="P3380" t="s">
        <v>9057</v>
      </c>
      <c r="Q3380" t="s">
        <v>20</v>
      </c>
      <c r="AF3380" t="s">
        <v>4281</v>
      </c>
    </row>
    <row r="3381" spans="1:32" x14ac:dyDescent="0.3">
      <c r="A3381" t="s">
        <v>5380</v>
      </c>
      <c r="B3381" t="s">
        <v>189</v>
      </c>
      <c r="C3381" t="str">
        <f t="shared" si="52"/>
        <v>2Ks</v>
      </c>
      <c r="D3381">
        <v>2002</v>
      </c>
      <c r="E3381" t="s">
        <v>24</v>
      </c>
      <c r="F3381" t="s">
        <v>484</v>
      </c>
      <c r="G3381">
        <v>7.0000000000000007E-2</v>
      </c>
      <c r="H3381">
        <v>0.02</v>
      </c>
      <c r="I3381">
        <v>0</v>
      </c>
      <c r="J3381">
        <v>0</v>
      </c>
      <c r="K3381">
        <v>0.09</v>
      </c>
      <c r="AF3381" t="s">
        <v>4282</v>
      </c>
    </row>
    <row r="3382" spans="1:32" x14ac:dyDescent="0.3">
      <c r="A3382" t="s">
        <v>3278</v>
      </c>
      <c r="B3382" t="s">
        <v>189</v>
      </c>
      <c r="C3382" t="str">
        <f t="shared" si="52"/>
        <v>2Ks</v>
      </c>
      <c r="D3382">
        <v>2002</v>
      </c>
      <c r="E3382" t="s">
        <v>24</v>
      </c>
      <c r="F3382" t="s">
        <v>977</v>
      </c>
      <c r="G3382">
        <v>7.0000000000000007E-2</v>
      </c>
      <c r="H3382">
        <v>0.02</v>
      </c>
      <c r="I3382">
        <v>0</v>
      </c>
      <c r="J3382">
        <v>0</v>
      </c>
      <c r="K3382">
        <v>0.09</v>
      </c>
      <c r="L3382">
        <v>85</v>
      </c>
      <c r="M3382">
        <v>8</v>
      </c>
      <c r="N3382">
        <v>7.3</v>
      </c>
      <c r="O3382">
        <v>7</v>
      </c>
      <c r="P3382" t="s">
        <v>2214</v>
      </c>
      <c r="Q3382" t="s">
        <v>20</v>
      </c>
      <c r="AF3382" t="s">
        <v>4283</v>
      </c>
    </row>
    <row r="3383" spans="1:32" x14ac:dyDescent="0.3">
      <c r="A3383" t="s">
        <v>9076</v>
      </c>
      <c r="B3383" t="s">
        <v>55</v>
      </c>
      <c r="C3383" t="str">
        <f t="shared" si="52"/>
        <v>2Ks</v>
      </c>
      <c r="D3383">
        <v>2002</v>
      </c>
      <c r="E3383" t="s">
        <v>24</v>
      </c>
      <c r="F3383" t="s">
        <v>2035</v>
      </c>
      <c r="G3383">
        <v>0.04</v>
      </c>
      <c r="H3383">
        <v>0.03</v>
      </c>
      <c r="I3383">
        <v>0</v>
      </c>
      <c r="J3383">
        <v>0.01</v>
      </c>
      <c r="K3383">
        <v>0.09</v>
      </c>
      <c r="L3383">
        <v>80</v>
      </c>
      <c r="M3383">
        <v>4</v>
      </c>
      <c r="N3383">
        <v>9</v>
      </c>
      <c r="O3383">
        <v>41</v>
      </c>
      <c r="P3383" t="s">
        <v>2756</v>
      </c>
      <c r="Q3383" t="s">
        <v>20</v>
      </c>
      <c r="AF3383" t="s">
        <v>4284</v>
      </c>
    </row>
    <row r="3384" spans="1:32" x14ac:dyDescent="0.3">
      <c r="A3384" t="s">
        <v>9084</v>
      </c>
      <c r="B3384" t="s">
        <v>64</v>
      </c>
      <c r="C3384" t="str">
        <f t="shared" si="52"/>
        <v>2Ks</v>
      </c>
      <c r="D3384">
        <v>2002</v>
      </c>
      <c r="E3384" t="s">
        <v>37</v>
      </c>
      <c r="F3384" t="s">
        <v>2283</v>
      </c>
      <c r="G3384">
        <v>7.0000000000000007E-2</v>
      </c>
      <c r="H3384">
        <v>0.02</v>
      </c>
      <c r="I3384">
        <v>0</v>
      </c>
      <c r="J3384">
        <v>0</v>
      </c>
      <c r="K3384">
        <v>0.09</v>
      </c>
      <c r="AF3384" t="s">
        <v>4285</v>
      </c>
    </row>
    <row r="3385" spans="1:32" x14ac:dyDescent="0.3">
      <c r="A3385" t="s">
        <v>9104</v>
      </c>
      <c r="B3385" t="s">
        <v>55</v>
      </c>
      <c r="C3385" t="str">
        <f t="shared" si="52"/>
        <v>2Ks</v>
      </c>
      <c r="D3385">
        <v>2002</v>
      </c>
      <c r="E3385" t="s">
        <v>18</v>
      </c>
      <c r="F3385" t="s">
        <v>234</v>
      </c>
      <c r="G3385">
        <v>0</v>
      </c>
      <c r="H3385">
        <v>0</v>
      </c>
      <c r="I3385">
        <v>0.09</v>
      </c>
      <c r="J3385">
        <v>0</v>
      </c>
      <c r="K3385">
        <v>0.09</v>
      </c>
      <c r="AF3385" t="s">
        <v>4286</v>
      </c>
    </row>
    <row r="3386" spans="1:32" x14ac:dyDescent="0.3">
      <c r="A3386" t="s">
        <v>9149</v>
      </c>
      <c r="B3386" t="s">
        <v>189</v>
      </c>
      <c r="C3386" t="str">
        <f t="shared" si="52"/>
        <v>2Ks</v>
      </c>
      <c r="D3386">
        <v>2002</v>
      </c>
      <c r="E3386" t="s">
        <v>50</v>
      </c>
      <c r="F3386" t="s">
        <v>933</v>
      </c>
      <c r="G3386">
        <v>0.03</v>
      </c>
      <c r="H3386">
        <v>0.01</v>
      </c>
      <c r="I3386">
        <v>0.04</v>
      </c>
      <c r="J3386">
        <v>0</v>
      </c>
      <c r="K3386">
        <v>0.09</v>
      </c>
      <c r="L3386">
        <v>67</v>
      </c>
      <c r="M3386">
        <v>13</v>
      </c>
      <c r="N3386">
        <v>8.5</v>
      </c>
      <c r="O3386">
        <v>26</v>
      </c>
      <c r="P3386" t="s">
        <v>2114</v>
      </c>
      <c r="Q3386" t="s">
        <v>88</v>
      </c>
      <c r="AF3386" t="s">
        <v>4287</v>
      </c>
    </row>
    <row r="3387" spans="1:32" x14ac:dyDescent="0.3">
      <c r="A3387" t="s">
        <v>2047</v>
      </c>
      <c r="B3387" t="s">
        <v>137</v>
      </c>
      <c r="C3387" t="str">
        <f t="shared" si="52"/>
        <v>2Ks</v>
      </c>
      <c r="D3387">
        <v>2002</v>
      </c>
      <c r="E3387" t="s">
        <v>34</v>
      </c>
      <c r="F3387" t="s">
        <v>776</v>
      </c>
      <c r="G3387">
        <v>7.0000000000000007E-2</v>
      </c>
      <c r="H3387">
        <v>0.02</v>
      </c>
      <c r="I3387">
        <v>0</v>
      </c>
      <c r="J3387">
        <v>0</v>
      </c>
      <c r="K3387">
        <v>0.09</v>
      </c>
      <c r="L3387">
        <v>69</v>
      </c>
      <c r="M3387">
        <v>15</v>
      </c>
      <c r="N3387" t="s">
        <v>203</v>
      </c>
      <c r="P3387" t="s">
        <v>3718</v>
      </c>
      <c r="Q3387" t="s">
        <v>88</v>
      </c>
      <c r="AF3387" t="s">
        <v>4288</v>
      </c>
    </row>
    <row r="3388" spans="1:32" x14ac:dyDescent="0.3">
      <c r="A3388" t="s">
        <v>9154</v>
      </c>
      <c r="B3388" t="s">
        <v>104</v>
      </c>
      <c r="C3388" t="str">
        <f t="shared" si="52"/>
        <v>2Ks</v>
      </c>
      <c r="D3388">
        <v>2002</v>
      </c>
      <c r="E3388" t="s">
        <v>18</v>
      </c>
      <c r="F3388" t="s">
        <v>234</v>
      </c>
      <c r="G3388">
        <v>0</v>
      </c>
      <c r="H3388">
        <v>0</v>
      </c>
      <c r="I3388">
        <v>0.08</v>
      </c>
      <c r="J3388">
        <v>0.01</v>
      </c>
      <c r="K3388">
        <v>0.09</v>
      </c>
      <c r="AF3388" t="s">
        <v>4289</v>
      </c>
    </row>
    <row r="3389" spans="1:32" x14ac:dyDescent="0.3">
      <c r="A3389" t="s">
        <v>9178</v>
      </c>
      <c r="B3389" t="s">
        <v>137</v>
      </c>
      <c r="C3389" t="str">
        <f t="shared" si="52"/>
        <v>2Ks</v>
      </c>
      <c r="D3389">
        <v>2002</v>
      </c>
      <c r="E3389" t="s">
        <v>18</v>
      </c>
      <c r="F3389" t="s">
        <v>155</v>
      </c>
      <c r="G3389">
        <v>7.0000000000000007E-2</v>
      </c>
      <c r="H3389">
        <v>0.02</v>
      </c>
      <c r="I3389">
        <v>0</v>
      </c>
      <c r="J3389">
        <v>0</v>
      </c>
      <c r="K3389">
        <v>0.09</v>
      </c>
      <c r="L3389">
        <v>74</v>
      </c>
      <c r="M3389">
        <v>14</v>
      </c>
      <c r="N3389">
        <v>9.1999999999999993</v>
      </c>
      <c r="O3389">
        <v>14</v>
      </c>
      <c r="P3389" t="s">
        <v>9179</v>
      </c>
      <c r="Q3389" t="s">
        <v>88</v>
      </c>
      <c r="AF3389" t="s">
        <v>4290</v>
      </c>
    </row>
    <row r="3390" spans="1:32" x14ac:dyDescent="0.3">
      <c r="A3390" t="s">
        <v>5395</v>
      </c>
      <c r="B3390" t="s">
        <v>189</v>
      </c>
      <c r="C3390" t="str">
        <f t="shared" si="52"/>
        <v>2Ks</v>
      </c>
      <c r="D3390">
        <v>2002</v>
      </c>
      <c r="E3390" t="s">
        <v>18</v>
      </c>
      <c r="F3390" t="s">
        <v>776</v>
      </c>
      <c r="G3390">
        <v>7.0000000000000007E-2</v>
      </c>
      <c r="H3390">
        <v>0.02</v>
      </c>
      <c r="I3390">
        <v>0</v>
      </c>
      <c r="J3390">
        <v>0</v>
      </c>
      <c r="K3390">
        <v>0.09</v>
      </c>
      <c r="L3390">
        <v>77</v>
      </c>
      <c r="M3390">
        <v>9</v>
      </c>
      <c r="N3390" t="s">
        <v>203</v>
      </c>
      <c r="P3390" t="s">
        <v>3594</v>
      </c>
      <c r="Q3390" t="s">
        <v>20</v>
      </c>
      <c r="AF3390" t="s">
        <v>4291</v>
      </c>
    </row>
    <row r="3391" spans="1:32" x14ac:dyDescent="0.3">
      <c r="A3391" t="s">
        <v>9181</v>
      </c>
      <c r="B3391" t="s">
        <v>137</v>
      </c>
      <c r="C3391" t="str">
        <f t="shared" si="52"/>
        <v>2Ks</v>
      </c>
      <c r="D3391">
        <v>2002</v>
      </c>
      <c r="E3391" t="s">
        <v>50</v>
      </c>
      <c r="F3391" t="s">
        <v>933</v>
      </c>
      <c r="G3391">
        <v>0.04</v>
      </c>
      <c r="H3391">
        <v>0.01</v>
      </c>
      <c r="I3391">
        <v>0.04</v>
      </c>
      <c r="J3391">
        <v>0</v>
      </c>
      <c r="K3391">
        <v>0.09</v>
      </c>
      <c r="L3391">
        <v>78</v>
      </c>
      <c r="M3391">
        <v>19</v>
      </c>
      <c r="N3391">
        <v>8.1999999999999993</v>
      </c>
      <c r="O3391">
        <v>10</v>
      </c>
      <c r="P3391" t="s">
        <v>2114</v>
      </c>
      <c r="Q3391" t="s">
        <v>88</v>
      </c>
      <c r="AF3391" t="s">
        <v>4292</v>
      </c>
    </row>
    <row r="3392" spans="1:32" x14ac:dyDescent="0.3">
      <c r="A3392" t="s">
        <v>4196</v>
      </c>
      <c r="B3392" t="s">
        <v>189</v>
      </c>
      <c r="C3392" t="str">
        <f t="shared" si="52"/>
        <v>2Ks</v>
      </c>
      <c r="D3392">
        <v>2002</v>
      </c>
      <c r="E3392" t="s">
        <v>1</v>
      </c>
      <c r="F3392" t="s">
        <v>484</v>
      </c>
      <c r="G3392">
        <v>7.0000000000000007E-2</v>
      </c>
      <c r="H3392">
        <v>0.02</v>
      </c>
      <c r="I3392">
        <v>0</v>
      </c>
      <c r="J3392">
        <v>0</v>
      </c>
      <c r="K3392">
        <v>0.09</v>
      </c>
      <c r="L3392">
        <v>42</v>
      </c>
      <c r="M3392">
        <v>4</v>
      </c>
      <c r="N3392">
        <v>5.0999999999999996</v>
      </c>
      <c r="O3392">
        <v>7</v>
      </c>
      <c r="P3392" t="s">
        <v>1978</v>
      </c>
      <c r="Q3392" t="s">
        <v>20</v>
      </c>
      <c r="AF3392" t="s">
        <v>4293</v>
      </c>
    </row>
    <row r="3393" spans="1:32" x14ac:dyDescent="0.3">
      <c r="A3393" t="s">
        <v>9249</v>
      </c>
      <c r="B3393" t="s">
        <v>55</v>
      </c>
      <c r="C3393" t="str">
        <f t="shared" si="52"/>
        <v>2Ks</v>
      </c>
      <c r="D3393">
        <v>2002</v>
      </c>
      <c r="E3393" t="s">
        <v>37</v>
      </c>
      <c r="F3393" t="s">
        <v>2699</v>
      </c>
      <c r="G3393">
        <v>0.04</v>
      </c>
      <c r="H3393">
        <v>0.03</v>
      </c>
      <c r="I3393">
        <v>0</v>
      </c>
      <c r="J3393">
        <v>0.01</v>
      </c>
      <c r="K3393">
        <v>0.09</v>
      </c>
      <c r="L3393">
        <v>56</v>
      </c>
      <c r="M3393">
        <v>17</v>
      </c>
      <c r="N3393" t="s">
        <v>203</v>
      </c>
      <c r="P3393" t="s">
        <v>9250</v>
      </c>
      <c r="Q3393" t="s">
        <v>53</v>
      </c>
      <c r="AF3393" t="s">
        <v>4294</v>
      </c>
    </row>
    <row r="3394" spans="1:32" x14ac:dyDescent="0.3">
      <c r="A3394" t="s">
        <v>9254</v>
      </c>
      <c r="B3394" t="s">
        <v>55</v>
      </c>
      <c r="C3394" t="str">
        <f t="shared" si="52"/>
        <v>2Ks</v>
      </c>
      <c r="D3394">
        <v>2002</v>
      </c>
      <c r="E3394" t="s">
        <v>34</v>
      </c>
      <c r="F3394" t="s">
        <v>9255</v>
      </c>
      <c r="G3394">
        <v>0</v>
      </c>
      <c r="H3394">
        <v>0</v>
      </c>
      <c r="I3394">
        <v>0.09</v>
      </c>
      <c r="J3394">
        <v>0</v>
      </c>
      <c r="K3394">
        <v>0.09</v>
      </c>
      <c r="AF3394" t="s">
        <v>4295</v>
      </c>
    </row>
    <row r="3395" spans="1:32" x14ac:dyDescent="0.3">
      <c r="A3395" t="s">
        <v>9258</v>
      </c>
      <c r="B3395" t="s">
        <v>148</v>
      </c>
      <c r="C3395" t="str">
        <f t="shared" ref="C3395:C3458" si="53">_xlfn.IFS(D3395&lt;1990,"80s",D3395&lt;2000,"90s",D3395&lt;2010,"2Ks",D3395&lt;2020,"2k10s")</f>
        <v>2Ks</v>
      </c>
      <c r="D3395">
        <v>2002</v>
      </c>
      <c r="E3395" t="s">
        <v>272</v>
      </c>
      <c r="F3395" t="s">
        <v>45</v>
      </c>
      <c r="G3395">
        <v>0.02</v>
      </c>
      <c r="H3395">
        <v>0.06</v>
      </c>
      <c r="I3395">
        <v>0</v>
      </c>
      <c r="J3395">
        <v>0.01</v>
      </c>
      <c r="K3395">
        <v>0.09</v>
      </c>
      <c r="L3395">
        <v>89</v>
      </c>
      <c r="M3395">
        <v>31</v>
      </c>
      <c r="N3395">
        <v>8.9</v>
      </c>
      <c r="O3395">
        <v>484</v>
      </c>
      <c r="P3395" t="s">
        <v>733</v>
      </c>
      <c r="Q3395" t="s">
        <v>88</v>
      </c>
      <c r="AF3395" t="s">
        <v>4296</v>
      </c>
    </row>
    <row r="3396" spans="1:32" x14ac:dyDescent="0.3">
      <c r="A3396" t="s">
        <v>9310</v>
      </c>
      <c r="B3396" t="s">
        <v>137</v>
      </c>
      <c r="C3396" t="str">
        <f t="shared" si="53"/>
        <v>2Ks</v>
      </c>
      <c r="D3396">
        <v>2002</v>
      </c>
      <c r="E3396" t="s">
        <v>101</v>
      </c>
      <c r="F3396" t="s">
        <v>155</v>
      </c>
      <c r="G3396">
        <v>0.06</v>
      </c>
      <c r="H3396">
        <v>0.02</v>
      </c>
      <c r="I3396">
        <v>0</v>
      </c>
      <c r="J3396">
        <v>0</v>
      </c>
      <c r="K3396">
        <v>0.08</v>
      </c>
      <c r="L3396">
        <v>64</v>
      </c>
      <c r="M3396">
        <v>20</v>
      </c>
      <c r="N3396" t="s">
        <v>203</v>
      </c>
      <c r="P3396" t="s">
        <v>9311</v>
      </c>
      <c r="Q3396" t="s">
        <v>88</v>
      </c>
      <c r="AF3396" t="s">
        <v>4297</v>
      </c>
    </row>
    <row r="3397" spans="1:32" x14ac:dyDescent="0.3">
      <c r="A3397" t="s">
        <v>9323</v>
      </c>
      <c r="B3397" t="s">
        <v>189</v>
      </c>
      <c r="C3397" t="str">
        <f t="shared" si="53"/>
        <v>2Ks</v>
      </c>
      <c r="D3397">
        <v>2002</v>
      </c>
      <c r="E3397" t="s">
        <v>30</v>
      </c>
      <c r="F3397" t="s">
        <v>128</v>
      </c>
      <c r="G3397">
        <v>0.06</v>
      </c>
      <c r="H3397">
        <v>0.02</v>
      </c>
      <c r="I3397">
        <v>0</v>
      </c>
      <c r="J3397">
        <v>0</v>
      </c>
      <c r="K3397">
        <v>0.08</v>
      </c>
      <c r="L3397">
        <v>70</v>
      </c>
      <c r="M3397">
        <v>21</v>
      </c>
      <c r="N3397">
        <v>7.9</v>
      </c>
      <c r="O3397">
        <v>10</v>
      </c>
      <c r="P3397" t="s">
        <v>142</v>
      </c>
      <c r="Q3397" t="s">
        <v>20</v>
      </c>
      <c r="AF3397" t="s">
        <v>4298</v>
      </c>
    </row>
    <row r="3398" spans="1:32" x14ac:dyDescent="0.3">
      <c r="A3398" t="s">
        <v>9340</v>
      </c>
      <c r="B3398" t="s">
        <v>55</v>
      </c>
      <c r="C3398" t="str">
        <f t="shared" si="53"/>
        <v>2Ks</v>
      </c>
      <c r="D3398">
        <v>2002</v>
      </c>
      <c r="E3398" t="s">
        <v>101</v>
      </c>
      <c r="F3398" t="s">
        <v>234</v>
      </c>
      <c r="G3398">
        <v>0</v>
      </c>
      <c r="H3398">
        <v>0</v>
      </c>
      <c r="I3398">
        <v>0.08</v>
      </c>
      <c r="J3398">
        <v>0</v>
      </c>
      <c r="K3398">
        <v>0.08</v>
      </c>
      <c r="AF3398" t="s">
        <v>4299</v>
      </c>
    </row>
    <row r="3399" spans="1:32" x14ac:dyDescent="0.3">
      <c r="A3399" t="s">
        <v>9355</v>
      </c>
      <c r="B3399" t="s">
        <v>55</v>
      </c>
      <c r="C3399" t="str">
        <f t="shared" si="53"/>
        <v>2Ks</v>
      </c>
      <c r="D3399">
        <v>2002</v>
      </c>
      <c r="E3399" t="s">
        <v>18</v>
      </c>
      <c r="F3399" t="s">
        <v>134</v>
      </c>
      <c r="G3399">
        <v>0.04</v>
      </c>
      <c r="H3399">
        <v>0.03</v>
      </c>
      <c r="I3399">
        <v>0</v>
      </c>
      <c r="J3399">
        <v>0.01</v>
      </c>
      <c r="K3399">
        <v>0.08</v>
      </c>
      <c r="L3399">
        <v>61</v>
      </c>
      <c r="M3399">
        <v>8</v>
      </c>
      <c r="N3399" t="s">
        <v>203</v>
      </c>
      <c r="P3399" t="s">
        <v>9057</v>
      </c>
      <c r="Q3399" t="s">
        <v>20</v>
      </c>
      <c r="AF3399" t="s">
        <v>4300</v>
      </c>
    </row>
    <row r="3400" spans="1:32" x14ac:dyDescent="0.3">
      <c r="A3400" t="s">
        <v>9390</v>
      </c>
      <c r="B3400" t="s">
        <v>55</v>
      </c>
      <c r="C3400" t="str">
        <f t="shared" si="53"/>
        <v>2Ks</v>
      </c>
      <c r="D3400">
        <v>2002</v>
      </c>
      <c r="E3400" t="s">
        <v>24</v>
      </c>
      <c r="F3400" t="s">
        <v>155</v>
      </c>
      <c r="G3400">
        <v>0.04</v>
      </c>
      <c r="H3400">
        <v>0.03</v>
      </c>
      <c r="I3400">
        <v>0</v>
      </c>
      <c r="J3400">
        <v>0.01</v>
      </c>
      <c r="K3400">
        <v>0.08</v>
      </c>
      <c r="L3400">
        <v>76</v>
      </c>
      <c r="M3400">
        <v>9</v>
      </c>
      <c r="N3400">
        <v>9.1999999999999993</v>
      </c>
      <c r="O3400">
        <v>9</v>
      </c>
      <c r="P3400" t="s">
        <v>155</v>
      </c>
      <c r="Q3400" t="s">
        <v>20</v>
      </c>
      <c r="AF3400" t="s">
        <v>4301</v>
      </c>
    </row>
    <row r="3401" spans="1:32" x14ac:dyDescent="0.3">
      <c r="A3401" t="s">
        <v>9413</v>
      </c>
      <c r="B3401" t="s">
        <v>189</v>
      </c>
      <c r="C3401" t="str">
        <f t="shared" si="53"/>
        <v>2Ks</v>
      </c>
      <c r="D3401">
        <v>2002</v>
      </c>
      <c r="E3401" t="s">
        <v>18</v>
      </c>
      <c r="F3401" t="s">
        <v>283</v>
      </c>
      <c r="G3401">
        <v>0.06</v>
      </c>
      <c r="H3401">
        <v>0.02</v>
      </c>
      <c r="I3401">
        <v>0</v>
      </c>
      <c r="J3401">
        <v>0</v>
      </c>
      <c r="K3401">
        <v>0.08</v>
      </c>
      <c r="L3401">
        <v>72</v>
      </c>
      <c r="M3401">
        <v>11</v>
      </c>
      <c r="N3401">
        <v>9.3000000000000007</v>
      </c>
      <c r="O3401">
        <v>4</v>
      </c>
      <c r="P3401" t="s">
        <v>9414</v>
      </c>
      <c r="Q3401" t="s">
        <v>20</v>
      </c>
      <c r="AF3401" t="s">
        <v>4302</v>
      </c>
    </row>
    <row r="3402" spans="1:32" x14ac:dyDescent="0.3">
      <c r="A3402" t="s">
        <v>514</v>
      </c>
      <c r="B3402" t="s">
        <v>189</v>
      </c>
      <c r="C3402" t="str">
        <f t="shared" si="53"/>
        <v>2Ks</v>
      </c>
      <c r="D3402">
        <v>2002</v>
      </c>
      <c r="E3402" t="s">
        <v>18</v>
      </c>
      <c r="F3402" t="s">
        <v>134</v>
      </c>
      <c r="G3402">
        <v>0.06</v>
      </c>
      <c r="H3402">
        <v>0.02</v>
      </c>
      <c r="I3402">
        <v>0</v>
      </c>
      <c r="J3402">
        <v>0</v>
      </c>
      <c r="K3402">
        <v>0.08</v>
      </c>
      <c r="L3402">
        <v>86</v>
      </c>
      <c r="M3402">
        <v>12</v>
      </c>
      <c r="N3402">
        <v>7.8</v>
      </c>
      <c r="O3402">
        <v>10</v>
      </c>
      <c r="P3402" t="s">
        <v>193</v>
      </c>
      <c r="Q3402" t="s">
        <v>20</v>
      </c>
      <c r="AF3402" t="s">
        <v>4303</v>
      </c>
    </row>
    <row r="3403" spans="1:32" x14ac:dyDescent="0.3">
      <c r="A3403" t="s">
        <v>5218</v>
      </c>
      <c r="B3403" t="s">
        <v>189</v>
      </c>
      <c r="C3403" t="str">
        <f t="shared" si="53"/>
        <v>2Ks</v>
      </c>
      <c r="D3403">
        <v>2002</v>
      </c>
      <c r="E3403" t="s">
        <v>18</v>
      </c>
      <c r="F3403" t="s">
        <v>1595</v>
      </c>
      <c r="G3403">
        <v>0.06</v>
      </c>
      <c r="H3403">
        <v>0.02</v>
      </c>
      <c r="I3403">
        <v>0</v>
      </c>
      <c r="J3403">
        <v>0</v>
      </c>
      <c r="K3403">
        <v>0.08</v>
      </c>
      <c r="L3403">
        <v>69</v>
      </c>
      <c r="M3403">
        <v>14</v>
      </c>
      <c r="N3403" t="s">
        <v>203</v>
      </c>
      <c r="P3403" t="s">
        <v>4673</v>
      </c>
      <c r="Q3403" t="s">
        <v>88</v>
      </c>
      <c r="AF3403" t="s">
        <v>4304</v>
      </c>
    </row>
    <row r="3404" spans="1:32" x14ac:dyDescent="0.3">
      <c r="A3404" t="s">
        <v>9429</v>
      </c>
      <c r="B3404" t="s">
        <v>189</v>
      </c>
      <c r="C3404" t="str">
        <f t="shared" si="53"/>
        <v>2Ks</v>
      </c>
      <c r="D3404">
        <v>2002</v>
      </c>
      <c r="E3404" t="s">
        <v>34</v>
      </c>
      <c r="F3404" t="s">
        <v>51</v>
      </c>
      <c r="G3404">
        <v>0.06</v>
      </c>
      <c r="H3404">
        <v>0.02</v>
      </c>
      <c r="I3404">
        <v>0</v>
      </c>
      <c r="J3404">
        <v>0</v>
      </c>
      <c r="K3404">
        <v>0.08</v>
      </c>
      <c r="L3404">
        <v>79</v>
      </c>
      <c r="M3404">
        <v>23</v>
      </c>
      <c r="N3404">
        <v>6.9</v>
      </c>
      <c r="O3404">
        <v>11</v>
      </c>
      <c r="P3404" t="s">
        <v>210</v>
      </c>
      <c r="Q3404" t="s">
        <v>88</v>
      </c>
      <c r="AF3404" t="s">
        <v>4305</v>
      </c>
    </row>
    <row r="3405" spans="1:32" x14ac:dyDescent="0.3">
      <c r="A3405" t="s">
        <v>355</v>
      </c>
      <c r="B3405" t="s">
        <v>95</v>
      </c>
      <c r="C3405" t="str">
        <f t="shared" si="53"/>
        <v>2Ks</v>
      </c>
      <c r="D3405">
        <v>2002</v>
      </c>
      <c r="E3405" t="s">
        <v>18</v>
      </c>
      <c r="F3405" t="s">
        <v>71</v>
      </c>
      <c r="G3405">
        <v>0.06</v>
      </c>
      <c r="H3405">
        <v>0.02</v>
      </c>
      <c r="I3405">
        <v>0</v>
      </c>
      <c r="J3405">
        <v>0</v>
      </c>
      <c r="K3405">
        <v>0.08</v>
      </c>
      <c r="AF3405" t="s">
        <v>4306</v>
      </c>
    </row>
    <row r="3406" spans="1:32" x14ac:dyDescent="0.3">
      <c r="A3406" t="s">
        <v>9478</v>
      </c>
      <c r="B3406" t="s">
        <v>64</v>
      </c>
      <c r="C3406" t="str">
        <f t="shared" si="53"/>
        <v>2Ks</v>
      </c>
      <c r="D3406">
        <v>2002</v>
      </c>
      <c r="E3406" t="s">
        <v>86</v>
      </c>
      <c r="F3406" t="s">
        <v>5022</v>
      </c>
      <c r="G3406">
        <v>0.06</v>
      </c>
      <c r="H3406">
        <v>0.02</v>
      </c>
      <c r="I3406">
        <v>0</v>
      </c>
      <c r="J3406">
        <v>0</v>
      </c>
      <c r="K3406">
        <v>0.08</v>
      </c>
      <c r="L3406">
        <v>80</v>
      </c>
      <c r="M3406">
        <v>10</v>
      </c>
      <c r="N3406">
        <v>9.1</v>
      </c>
      <c r="O3406">
        <v>10</v>
      </c>
      <c r="P3406" t="s">
        <v>2569</v>
      </c>
      <c r="Q3406" t="s">
        <v>88</v>
      </c>
      <c r="AF3406" t="s">
        <v>4307</v>
      </c>
    </row>
    <row r="3407" spans="1:32" x14ac:dyDescent="0.3">
      <c r="A3407" t="s">
        <v>6889</v>
      </c>
      <c r="B3407" t="s">
        <v>137</v>
      </c>
      <c r="C3407" t="str">
        <f t="shared" si="53"/>
        <v>2Ks</v>
      </c>
      <c r="D3407">
        <v>2002</v>
      </c>
      <c r="E3407" t="s">
        <v>50</v>
      </c>
      <c r="F3407" t="s">
        <v>776</v>
      </c>
      <c r="G3407">
        <v>0.06</v>
      </c>
      <c r="H3407">
        <v>0.02</v>
      </c>
      <c r="I3407">
        <v>0</v>
      </c>
      <c r="J3407">
        <v>0</v>
      </c>
      <c r="K3407">
        <v>0.08</v>
      </c>
      <c r="L3407">
        <v>71</v>
      </c>
      <c r="M3407">
        <v>5</v>
      </c>
      <c r="N3407" t="s">
        <v>203</v>
      </c>
      <c r="P3407" t="s">
        <v>4031</v>
      </c>
      <c r="Q3407" t="s">
        <v>88</v>
      </c>
      <c r="AF3407" t="s">
        <v>4308</v>
      </c>
    </row>
    <row r="3408" spans="1:32" x14ac:dyDescent="0.3">
      <c r="A3408" t="s">
        <v>7135</v>
      </c>
      <c r="B3408" t="s">
        <v>189</v>
      </c>
      <c r="C3408" t="str">
        <f t="shared" si="53"/>
        <v>2Ks</v>
      </c>
      <c r="D3408">
        <v>2002</v>
      </c>
      <c r="E3408" t="s">
        <v>1</v>
      </c>
      <c r="F3408" t="s">
        <v>155</v>
      </c>
      <c r="G3408">
        <v>0.06</v>
      </c>
      <c r="H3408">
        <v>0.02</v>
      </c>
      <c r="I3408">
        <v>0</v>
      </c>
      <c r="J3408">
        <v>0</v>
      </c>
      <c r="K3408">
        <v>0.08</v>
      </c>
      <c r="L3408">
        <v>61</v>
      </c>
      <c r="M3408">
        <v>5</v>
      </c>
      <c r="N3408">
        <v>7</v>
      </c>
      <c r="O3408">
        <v>5</v>
      </c>
      <c r="P3408" t="s">
        <v>1477</v>
      </c>
      <c r="Q3408" t="s">
        <v>20</v>
      </c>
      <c r="AF3408" t="s">
        <v>4309</v>
      </c>
    </row>
    <row r="3409" spans="1:32" x14ac:dyDescent="0.3">
      <c r="A3409" t="s">
        <v>9514</v>
      </c>
      <c r="B3409" t="s">
        <v>189</v>
      </c>
      <c r="C3409" t="str">
        <f t="shared" si="53"/>
        <v>2Ks</v>
      </c>
      <c r="D3409">
        <v>2002</v>
      </c>
      <c r="E3409" t="s">
        <v>28</v>
      </c>
      <c r="F3409" t="s">
        <v>111</v>
      </c>
      <c r="G3409">
        <v>0.06</v>
      </c>
      <c r="H3409">
        <v>0.02</v>
      </c>
      <c r="I3409">
        <v>0</v>
      </c>
      <c r="J3409">
        <v>0</v>
      </c>
      <c r="K3409">
        <v>0.08</v>
      </c>
      <c r="L3409">
        <v>63</v>
      </c>
      <c r="M3409">
        <v>20</v>
      </c>
      <c r="N3409">
        <v>8</v>
      </c>
      <c r="O3409">
        <v>10</v>
      </c>
      <c r="P3409" t="s">
        <v>7595</v>
      </c>
      <c r="Q3409" t="s">
        <v>20</v>
      </c>
      <c r="AF3409" t="s">
        <v>4310</v>
      </c>
    </row>
    <row r="3410" spans="1:32" x14ac:dyDescent="0.3">
      <c r="A3410" t="s">
        <v>9521</v>
      </c>
      <c r="B3410" t="s">
        <v>55</v>
      </c>
      <c r="C3410" t="str">
        <f t="shared" si="53"/>
        <v>2Ks</v>
      </c>
      <c r="D3410">
        <v>2002</v>
      </c>
      <c r="E3410" t="s">
        <v>39</v>
      </c>
      <c r="F3410" t="s">
        <v>2930</v>
      </c>
      <c r="G3410">
        <v>0.04</v>
      </c>
      <c r="H3410">
        <v>0.03</v>
      </c>
      <c r="I3410">
        <v>0</v>
      </c>
      <c r="J3410">
        <v>0.01</v>
      </c>
      <c r="K3410">
        <v>0.08</v>
      </c>
      <c r="L3410">
        <v>71</v>
      </c>
      <c r="M3410">
        <v>14</v>
      </c>
      <c r="N3410" t="s">
        <v>203</v>
      </c>
      <c r="P3410" t="s">
        <v>3377</v>
      </c>
      <c r="Q3410" t="s">
        <v>88</v>
      </c>
      <c r="AF3410" t="s">
        <v>4312</v>
      </c>
    </row>
    <row r="3411" spans="1:32" x14ac:dyDescent="0.3">
      <c r="A3411" t="s">
        <v>9355</v>
      </c>
      <c r="B3411" t="s">
        <v>64</v>
      </c>
      <c r="C3411" t="str">
        <f t="shared" si="53"/>
        <v>2Ks</v>
      </c>
      <c r="D3411">
        <v>2002</v>
      </c>
      <c r="E3411" t="s">
        <v>18</v>
      </c>
      <c r="F3411" t="s">
        <v>134</v>
      </c>
      <c r="G3411">
        <v>0.06</v>
      </c>
      <c r="H3411">
        <v>0.02</v>
      </c>
      <c r="I3411">
        <v>0</v>
      </c>
      <c r="J3411">
        <v>0</v>
      </c>
      <c r="K3411">
        <v>0.08</v>
      </c>
      <c r="AF3411" t="s">
        <v>4313</v>
      </c>
    </row>
    <row r="3412" spans="1:32" x14ac:dyDescent="0.3">
      <c r="A3412" t="s">
        <v>4958</v>
      </c>
      <c r="B3412" t="s">
        <v>189</v>
      </c>
      <c r="C3412" t="str">
        <f t="shared" si="53"/>
        <v>2Ks</v>
      </c>
      <c r="D3412">
        <v>2002</v>
      </c>
      <c r="E3412" t="s">
        <v>86</v>
      </c>
      <c r="F3412" t="s">
        <v>111</v>
      </c>
      <c r="G3412">
        <v>0.06</v>
      </c>
      <c r="H3412">
        <v>0.02</v>
      </c>
      <c r="I3412">
        <v>0</v>
      </c>
      <c r="J3412">
        <v>0</v>
      </c>
      <c r="K3412">
        <v>0.08</v>
      </c>
      <c r="L3412">
        <v>67</v>
      </c>
      <c r="M3412">
        <v>8</v>
      </c>
      <c r="N3412" t="s">
        <v>203</v>
      </c>
      <c r="P3412" t="s">
        <v>3909</v>
      </c>
      <c r="Q3412" t="s">
        <v>88</v>
      </c>
      <c r="AF3412" t="s">
        <v>4314</v>
      </c>
    </row>
    <row r="3413" spans="1:32" x14ac:dyDescent="0.3">
      <c r="A3413" t="s">
        <v>9555</v>
      </c>
      <c r="B3413" t="s">
        <v>55</v>
      </c>
      <c r="C3413" t="str">
        <f t="shared" si="53"/>
        <v>2Ks</v>
      </c>
      <c r="D3413">
        <v>2002</v>
      </c>
      <c r="E3413" t="s">
        <v>37</v>
      </c>
      <c r="F3413" t="s">
        <v>1858</v>
      </c>
      <c r="G3413">
        <v>0.04</v>
      </c>
      <c r="H3413">
        <v>0.03</v>
      </c>
      <c r="I3413">
        <v>0</v>
      </c>
      <c r="J3413">
        <v>0.01</v>
      </c>
      <c r="K3413">
        <v>0.08</v>
      </c>
      <c r="L3413">
        <v>57</v>
      </c>
      <c r="M3413">
        <v>12</v>
      </c>
      <c r="N3413">
        <v>6.8</v>
      </c>
      <c r="O3413">
        <v>5</v>
      </c>
      <c r="P3413" t="s">
        <v>2952</v>
      </c>
      <c r="Q3413" t="s">
        <v>88</v>
      </c>
      <c r="AF3413" t="s">
        <v>4316</v>
      </c>
    </row>
    <row r="3414" spans="1:32" x14ac:dyDescent="0.3">
      <c r="A3414" t="s">
        <v>3913</v>
      </c>
      <c r="B3414" t="s">
        <v>189</v>
      </c>
      <c r="C3414" t="str">
        <f t="shared" si="53"/>
        <v>2Ks</v>
      </c>
      <c r="D3414">
        <v>2002</v>
      </c>
      <c r="E3414" t="s">
        <v>34</v>
      </c>
      <c r="F3414" t="s">
        <v>128</v>
      </c>
      <c r="G3414">
        <v>0</v>
      </c>
      <c r="H3414">
        <v>0</v>
      </c>
      <c r="I3414">
        <v>7.0000000000000007E-2</v>
      </c>
      <c r="J3414">
        <v>0</v>
      </c>
      <c r="K3414">
        <v>0.08</v>
      </c>
      <c r="AF3414" t="s">
        <v>4317</v>
      </c>
    </row>
    <row r="3415" spans="1:32" x14ac:dyDescent="0.3">
      <c r="A3415" t="s">
        <v>5407</v>
      </c>
      <c r="B3415" t="s">
        <v>189</v>
      </c>
      <c r="C3415" t="str">
        <f t="shared" si="53"/>
        <v>2Ks</v>
      </c>
      <c r="D3415">
        <v>2002</v>
      </c>
      <c r="E3415" t="s">
        <v>18</v>
      </c>
      <c r="F3415" t="s">
        <v>776</v>
      </c>
      <c r="G3415">
        <v>0.06</v>
      </c>
      <c r="H3415">
        <v>0.02</v>
      </c>
      <c r="I3415">
        <v>0</v>
      </c>
      <c r="J3415">
        <v>0</v>
      </c>
      <c r="K3415">
        <v>0.08</v>
      </c>
      <c r="L3415">
        <v>82</v>
      </c>
      <c r="M3415">
        <v>12</v>
      </c>
      <c r="N3415">
        <v>8.4</v>
      </c>
      <c r="O3415">
        <v>5</v>
      </c>
      <c r="P3415" t="s">
        <v>777</v>
      </c>
      <c r="Q3415" t="s">
        <v>20</v>
      </c>
      <c r="AF3415" t="s">
        <v>4318</v>
      </c>
    </row>
    <row r="3416" spans="1:32" x14ac:dyDescent="0.3">
      <c r="A3416" t="s">
        <v>7877</v>
      </c>
      <c r="B3416" t="s">
        <v>137</v>
      </c>
      <c r="C3416" t="str">
        <f t="shared" si="53"/>
        <v>2Ks</v>
      </c>
      <c r="D3416">
        <v>2002</v>
      </c>
      <c r="E3416" t="s">
        <v>1</v>
      </c>
      <c r="F3416" t="s">
        <v>234</v>
      </c>
      <c r="G3416">
        <v>0.06</v>
      </c>
      <c r="H3416">
        <v>0.02</v>
      </c>
      <c r="I3416">
        <v>0</v>
      </c>
      <c r="J3416">
        <v>0</v>
      </c>
      <c r="K3416">
        <v>0.08</v>
      </c>
      <c r="N3416" t="s">
        <v>203</v>
      </c>
      <c r="P3416" t="s">
        <v>357</v>
      </c>
      <c r="Q3416" t="s">
        <v>20</v>
      </c>
      <c r="AF3416" t="s">
        <v>4319</v>
      </c>
    </row>
    <row r="3417" spans="1:32" x14ac:dyDescent="0.3">
      <c r="A3417" t="s">
        <v>9604</v>
      </c>
      <c r="B3417" t="s">
        <v>64</v>
      </c>
      <c r="C3417" t="str">
        <f t="shared" si="53"/>
        <v>2Ks</v>
      </c>
      <c r="D3417">
        <v>2002</v>
      </c>
      <c r="E3417" t="s">
        <v>24</v>
      </c>
      <c r="F3417" t="s">
        <v>484</v>
      </c>
      <c r="G3417">
        <v>0.05</v>
      </c>
      <c r="H3417">
        <v>0.02</v>
      </c>
      <c r="I3417">
        <v>0</v>
      </c>
      <c r="J3417">
        <v>0</v>
      </c>
      <c r="K3417">
        <v>0.08</v>
      </c>
      <c r="L3417">
        <v>74</v>
      </c>
      <c r="M3417">
        <v>14</v>
      </c>
      <c r="N3417" t="s">
        <v>203</v>
      </c>
      <c r="P3417" t="s">
        <v>1957</v>
      </c>
      <c r="Q3417" t="s">
        <v>20</v>
      </c>
      <c r="AF3417" t="s">
        <v>4320</v>
      </c>
    </row>
    <row r="3418" spans="1:32" x14ac:dyDescent="0.3">
      <c r="A3418" t="s">
        <v>9630</v>
      </c>
      <c r="B3418" t="s">
        <v>55</v>
      </c>
      <c r="C3418" t="str">
        <f t="shared" si="53"/>
        <v>2Ks</v>
      </c>
      <c r="D3418">
        <v>2002</v>
      </c>
      <c r="E3418" t="s">
        <v>272</v>
      </c>
      <c r="F3418" t="s">
        <v>933</v>
      </c>
      <c r="G3418">
        <v>0.04</v>
      </c>
      <c r="H3418">
        <v>0.03</v>
      </c>
      <c r="I3418">
        <v>0</v>
      </c>
      <c r="J3418">
        <v>0.01</v>
      </c>
      <c r="K3418">
        <v>0.08</v>
      </c>
      <c r="L3418">
        <v>71</v>
      </c>
      <c r="M3418">
        <v>12</v>
      </c>
      <c r="N3418">
        <v>6.6</v>
      </c>
      <c r="O3418">
        <v>5</v>
      </c>
      <c r="P3418" t="s">
        <v>2114</v>
      </c>
      <c r="Q3418" t="s">
        <v>20</v>
      </c>
      <c r="AF3418" t="s">
        <v>4321</v>
      </c>
    </row>
    <row r="3419" spans="1:32" x14ac:dyDescent="0.3">
      <c r="A3419" t="s">
        <v>2191</v>
      </c>
      <c r="B3419" t="s">
        <v>64</v>
      </c>
      <c r="C3419" t="str">
        <f t="shared" si="53"/>
        <v>2Ks</v>
      </c>
      <c r="D3419">
        <v>2002</v>
      </c>
      <c r="E3419" t="s">
        <v>37</v>
      </c>
      <c r="F3419" t="s">
        <v>1830</v>
      </c>
      <c r="G3419">
        <v>0.05</v>
      </c>
      <c r="H3419">
        <v>0.02</v>
      </c>
      <c r="I3419">
        <v>0</v>
      </c>
      <c r="J3419">
        <v>0</v>
      </c>
      <c r="K3419">
        <v>0.08</v>
      </c>
      <c r="L3419">
        <v>46</v>
      </c>
      <c r="M3419">
        <v>5</v>
      </c>
      <c r="N3419">
        <v>1.7</v>
      </c>
      <c r="O3419">
        <v>11</v>
      </c>
      <c r="P3419" t="s">
        <v>1235</v>
      </c>
      <c r="Q3419" t="s">
        <v>88</v>
      </c>
      <c r="AF3419" t="s">
        <v>4322</v>
      </c>
    </row>
    <row r="3420" spans="1:32" x14ac:dyDescent="0.3">
      <c r="A3420" t="s">
        <v>7337</v>
      </c>
      <c r="B3420" t="s">
        <v>189</v>
      </c>
      <c r="C3420" t="str">
        <f t="shared" si="53"/>
        <v>2Ks</v>
      </c>
      <c r="D3420">
        <v>2002</v>
      </c>
      <c r="E3420" t="s">
        <v>24</v>
      </c>
      <c r="F3420" t="s">
        <v>3932</v>
      </c>
      <c r="G3420">
        <v>0.06</v>
      </c>
      <c r="H3420">
        <v>0.02</v>
      </c>
      <c r="I3420">
        <v>0</v>
      </c>
      <c r="J3420">
        <v>0</v>
      </c>
      <c r="K3420">
        <v>0.08</v>
      </c>
      <c r="L3420">
        <v>55</v>
      </c>
      <c r="M3420">
        <v>12</v>
      </c>
      <c r="N3420" t="s">
        <v>203</v>
      </c>
      <c r="P3420" t="s">
        <v>3434</v>
      </c>
      <c r="Q3420" t="s">
        <v>88</v>
      </c>
      <c r="AF3420" t="s">
        <v>4323</v>
      </c>
    </row>
    <row r="3421" spans="1:32" x14ac:dyDescent="0.3">
      <c r="A3421" t="s">
        <v>1071</v>
      </c>
      <c r="B3421" t="s">
        <v>137</v>
      </c>
      <c r="C3421" t="str">
        <f t="shared" si="53"/>
        <v>2Ks</v>
      </c>
      <c r="D3421">
        <v>2002</v>
      </c>
      <c r="E3421" t="s">
        <v>50</v>
      </c>
      <c r="F3421" t="s">
        <v>484</v>
      </c>
      <c r="G3421">
        <v>0.06</v>
      </c>
      <c r="H3421">
        <v>0.02</v>
      </c>
      <c r="I3421">
        <v>0</v>
      </c>
      <c r="J3421">
        <v>0</v>
      </c>
      <c r="K3421">
        <v>0.08</v>
      </c>
      <c r="L3421">
        <v>70</v>
      </c>
      <c r="M3421">
        <v>11</v>
      </c>
      <c r="N3421">
        <v>8.9</v>
      </c>
      <c r="O3421">
        <v>20</v>
      </c>
      <c r="P3421" t="s">
        <v>934</v>
      </c>
      <c r="Q3421" t="s">
        <v>88</v>
      </c>
      <c r="AF3421" t="s">
        <v>4324</v>
      </c>
    </row>
    <row r="3422" spans="1:32" x14ac:dyDescent="0.3">
      <c r="A3422" t="s">
        <v>9660</v>
      </c>
      <c r="B3422" t="s">
        <v>55</v>
      </c>
      <c r="C3422" t="str">
        <f t="shared" si="53"/>
        <v>2Ks</v>
      </c>
      <c r="D3422">
        <v>2002</v>
      </c>
      <c r="E3422" t="s">
        <v>28</v>
      </c>
      <c r="F3422" t="s">
        <v>1972</v>
      </c>
      <c r="G3422">
        <v>0.04</v>
      </c>
      <c r="H3422">
        <v>0.03</v>
      </c>
      <c r="I3422">
        <v>0</v>
      </c>
      <c r="J3422">
        <v>0.01</v>
      </c>
      <c r="K3422">
        <v>7.0000000000000007E-2</v>
      </c>
      <c r="L3422">
        <v>74</v>
      </c>
      <c r="M3422">
        <v>24</v>
      </c>
      <c r="N3422">
        <v>7.5</v>
      </c>
      <c r="O3422">
        <v>12</v>
      </c>
      <c r="P3422" t="s">
        <v>257</v>
      </c>
      <c r="Q3422" t="s">
        <v>20</v>
      </c>
      <c r="AF3422" t="s">
        <v>4325</v>
      </c>
    </row>
    <row r="3423" spans="1:32" x14ac:dyDescent="0.3">
      <c r="A3423" t="s">
        <v>1818</v>
      </c>
      <c r="B3423" t="s">
        <v>64</v>
      </c>
      <c r="C3423" t="str">
        <f t="shared" si="53"/>
        <v>2Ks</v>
      </c>
      <c r="D3423">
        <v>2002</v>
      </c>
      <c r="E3423" t="s">
        <v>1</v>
      </c>
      <c r="F3423" t="s">
        <v>222</v>
      </c>
      <c r="G3423">
        <v>0.05</v>
      </c>
      <c r="H3423">
        <v>0.02</v>
      </c>
      <c r="I3423">
        <v>0</v>
      </c>
      <c r="J3423">
        <v>0</v>
      </c>
      <c r="K3423">
        <v>7.0000000000000007E-2</v>
      </c>
      <c r="L3423">
        <v>78</v>
      </c>
      <c r="M3423">
        <v>19</v>
      </c>
      <c r="N3423">
        <v>8.8000000000000007</v>
      </c>
      <c r="O3423">
        <v>4</v>
      </c>
      <c r="P3423" t="s">
        <v>222</v>
      </c>
      <c r="Q3423" t="s">
        <v>20</v>
      </c>
      <c r="AF3423" t="s">
        <v>4326</v>
      </c>
    </row>
    <row r="3424" spans="1:32" x14ac:dyDescent="0.3">
      <c r="A3424" t="s">
        <v>9700</v>
      </c>
      <c r="B3424" t="s">
        <v>64</v>
      </c>
      <c r="C3424" t="str">
        <f t="shared" si="53"/>
        <v>2Ks</v>
      </c>
      <c r="D3424">
        <v>2002</v>
      </c>
      <c r="E3424" t="s">
        <v>30</v>
      </c>
      <c r="F3424" t="s">
        <v>329</v>
      </c>
      <c r="G3424">
        <v>0.05</v>
      </c>
      <c r="H3424">
        <v>0.02</v>
      </c>
      <c r="I3424">
        <v>0</v>
      </c>
      <c r="J3424">
        <v>0</v>
      </c>
      <c r="K3424">
        <v>7.0000000000000007E-2</v>
      </c>
      <c r="L3424">
        <v>75</v>
      </c>
      <c r="M3424">
        <v>9</v>
      </c>
      <c r="N3424" t="s">
        <v>203</v>
      </c>
      <c r="P3424" t="s">
        <v>142</v>
      </c>
      <c r="Q3424" t="s">
        <v>20</v>
      </c>
      <c r="AF3424" t="s">
        <v>4327</v>
      </c>
    </row>
    <row r="3425" spans="1:32" x14ac:dyDescent="0.3">
      <c r="A3425" t="s">
        <v>9702</v>
      </c>
      <c r="B3425" t="s">
        <v>55</v>
      </c>
      <c r="C3425" t="str">
        <f t="shared" si="53"/>
        <v>2Ks</v>
      </c>
      <c r="D3425">
        <v>2002</v>
      </c>
      <c r="E3425" t="s">
        <v>50</v>
      </c>
      <c r="F3425" t="s">
        <v>1656</v>
      </c>
      <c r="G3425">
        <v>0.04</v>
      </c>
      <c r="H3425">
        <v>0.03</v>
      </c>
      <c r="I3425">
        <v>0</v>
      </c>
      <c r="J3425">
        <v>0.01</v>
      </c>
      <c r="K3425">
        <v>7.0000000000000007E-2</v>
      </c>
      <c r="L3425">
        <v>27</v>
      </c>
      <c r="M3425">
        <v>10</v>
      </c>
      <c r="N3425">
        <v>3.8</v>
      </c>
      <c r="O3425">
        <v>19</v>
      </c>
      <c r="P3425" t="s">
        <v>1656</v>
      </c>
      <c r="Q3425" t="s">
        <v>88</v>
      </c>
      <c r="AF3425" t="s">
        <v>4328</v>
      </c>
    </row>
    <row r="3426" spans="1:32" x14ac:dyDescent="0.3">
      <c r="A3426" t="s">
        <v>9716</v>
      </c>
      <c r="B3426" t="s">
        <v>55</v>
      </c>
      <c r="C3426" t="str">
        <f t="shared" si="53"/>
        <v>2Ks</v>
      </c>
      <c r="D3426">
        <v>2002</v>
      </c>
      <c r="E3426" t="s">
        <v>39</v>
      </c>
      <c r="F3426" t="s">
        <v>151</v>
      </c>
      <c r="G3426">
        <v>0.04</v>
      </c>
      <c r="H3426">
        <v>0.03</v>
      </c>
      <c r="I3426">
        <v>0</v>
      </c>
      <c r="J3426">
        <v>0.01</v>
      </c>
      <c r="K3426">
        <v>7.0000000000000007E-2</v>
      </c>
      <c r="L3426">
        <v>64</v>
      </c>
      <c r="M3426">
        <v>18</v>
      </c>
      <c r="N3426">
        <v>7</v>
      </c>
      <c r="O3426">
        <v>8</v>
      </c>
      <c r="P3426" t="s">
        <v>1113</v>
      </c>
      <c r="Q3426" t="s">
        <v>20</v>
      </c>
      <c r="AF3426" t="s">
        <v>4329</v>
      </c>
    </row>
    <row r="3427" spans="1:32" x14ac:dyDescent="0.3">
      <c r="A3427" t="s">
        <v>6886</v>
      </c>
      <c r="B3427" t="s">
        <v>137</v>
      </c>
      <c r="C3427" t="str">
        <f t="shared" si="53"/>
        <v>2Ks</v>
      </c>
      <c r="D3427">
        <v>2002</v>
      </c>
      <c r="E3427" t="s">
        <v>272</v>
      </c>
      <c r="F3427" t="s">
        <v>283</v>
      </c>
      <c r="G3427">
        <v>0.05</v>
      </c>
      <c r="H3427">
        <v>0.02</v>
      </c>
      <c r="I3427">
        <v>0</v>
      </c>
      <c r="J3427">
        <v>0</v>
      </c>
      <c r="K3427">
        <v>7.0000000000000007E-2</v>
      </c>
      <c r="L3427">
        <v>67</v>
      </c>
      <c r="M3427">
        <v>12</v>
      </c>
      <c r="N3427">
        <v>8.4</v>
      </c>
      <c r="O3427">
        <v>5</v>
      </c>
      <c r="P3427" t="s">
        <v>6472</v>
      </c>
      <c r="Q3427" t="s">
        <v>88</v>
      </c>
      <c r="AF3427" t="s">
        <v>4331</v>
      </c>
    </row>
    <row r="3428" spans="1:32" x14ac:dyDescent="0.3">
      <c r="A3428" t="s">
        <v>9730</v>
      </c>
      <c r="B3428" t="s">
        <v>137</v>
      </c>
      <c r="C3428" t="str">
        <f t="shared" si="53"/>
        <v>2Ks</v>
      </c>
      <c r="D3428">
        <v>2002</v>
      </c>
      <c r="E3428" t="s">
        <v>24</v>
      </c>
      <c r="F3428" t="s">
        <v>45</v>
      </c>
      <c r="G3428">
        <v>0.05</v>
      </c>
      <c r="H3428">
        <v>0.02</v>
      </c>
      <c r="I3428">
        <v>0</v>
      </c>
      <c r="J3428">
        <v>0</v>
      </c>
      <c r="K3428">
        <v>7.0000000000000007E-2</v>
      </c>
      <c r="L3428">
        <v>56</v>
      </c>
      <c r="M3428">
        <v>13</v>
      </c>
      <c r="N3428" t="s">
        <v>203</v>
      </c>
      <c r="P3428" t="s">
        <v>1404</v>
      </c>
      <c r="Q3428" t="s">
        <v>88</v>
      </c>
      <c r="AF3428" t="s">
        <v>4332</v>
      </c>
    </row>
    <row r="3429" spans="1:32" x14ac:dyDescent="0.3">
      <c r="A3429" t="s">
        <v>9764</v>
      </c>
      <c r="B3429" t="s">
        <v>137</v>
      </c>
      <c r="C3429" t="str">
        <f t="shared" si="53"/>
        <v>2Ks</v>
      </c>
      <c r="D3429">
        <v>2002</v>
      </c>
      <c r="E3429" t="s">
        <v>24</v>
      </c>
      <c r="F3429" t="s">
        <v>484</v>
      </c>
      <c r="G3429">
        <v>0.05</v>
      </c>
      <c r="H3429">
        <v>0.02</v>
      </c>
      <c r="I3429">
        <v>0</v>
      </c>
      <c r="J3429">
        <v>0</v>
      </c>
      <c r="K3429">
        <v>7.0000000000000007E-2</v>
      </c>
      <c r="L3429">
        <v>67</v>
      </c>
      <c r="M3429">
        <v>26</v>
      </c>
      <c r="N3429">
        <v>5</v>
      </c>
      <c r="O3429">
        <v>4</v>
      </c>
      <c r="P3429" t="s">
        <v>6277</v>
      </c>
      <c r="Q3429" t="s">
        <v>88</v>
      </c>
      <c r="AF3429" t="s">
        <v>4333</v>
      </c>
    </row>
    <row r="3430" spans="1:32" x14ac:dyDescent="0.3">
      <c r="A3430" t="s">
        <v>7026</v>
      </c>
      <c r="B3430" t="s">
        <v>137</v>
      </c>
      <c r="C3430" t="str">
        <f t="shared" si="53"/>
        <v>2Ks</v>
      </c>
      <c r="D3430">
        <v>2002</v>
      </c>
      <c r="E3430" t="s">
        <v>50</v>
      </c>
      <c r="F3430" t="s">
        <v>329</v>
      </c>
      <c r="G3430">
        <v>0.05</v>
      </c>
      <c r="H3430">
        <v>0.02</v>
      </c>
      <c r="I3430">
        <v>0</v>
      </c>
      <c r="J3430">
        <v>0</v>
      </c>
      <c r="K3430">
        <v>7.0000000000000007E-2</v>
      </c>
      <c r="L3430">
        <v>47</v>
      </c>
      <c r="M3430">
        <v>17</v>
      </c>
      <c r="N3430">
        <v>8.3000000000000007</v>
      </c>
      <c r="O3430">
        <v>6</v>
      </c>
      <c r="P3430" t="s">
        <v>1620</v>
      </c>
      <c r="Q3430" t="s">
        <v>88</v>
      </c>
      <c r="AF3430" t="s">
        <v>4334</v>
      </c>
    </row>
    <row r="3431" spans="1:32" x14ac:dyDescent="0.3">
      <c r="A3431" t="s">
        <v>9795</v>
      </c>
      <c r="B3431" t="s">
        <v>189</v>
      </c>
      <c r="C3431" t="str">
        <f t="shared" si="53"/>
        <v>2Ks</v>
      </c>
      <c r="D3431">
        <v>2002</v>
      </c>
      <c r="E3431" t="s">
        <v>18</v>
      </c>
      <c r="F3431" t="s">
        <v>151</v>
      </c>
      <c r="G3431">
        <v>0.05</v>
      </c>
      <c r="H3431">
        <v>0.01</v>
      </c>
      <c r="I3431">
        <v>0</v>
      </c>
      <c r="J3431">
        <v>0</v>
      </c>
      <c r="K3431">
        <v>7.0000000000000007E-2</v>
      </c>
      <c r="L3431">
        <v>70</v>
      </c>
      <c r="M3431">
        <v>7</v>
      </c>
      <c r="N3431" t="s">
        <v>203</v>
      </c>
      <c r="P3431" t="s">
        <v>1307</v>
      </c>
      <c r="Q3431" t="s">
        <v>20</v>
      </c>
      <c r="AF3431" t="s">
        <v>4335</v>
      </c>
    </row>
    <row r="3432" spans="1:32" x14ac:dyDescent="0.3">
      <c r="A3432" t="s">
        <v>9803</v>
      </c>
      <c r="B3432" t="s">
        <v>55</v>
      </c>
      <c r="C3432" t="str">
        <f t="shared" si="53"/>
        <v>2Ks</v>
      </c>
      <c r="D3432">
        <v>2002</v>
      </c>
      <c r="E3432" t="s">
        <v>101</v>
      </c>
      <c r="F3432" t="s">
        <v>2140</v>
      </c>
      <c r="G3432">
        <v>0.03</v>
      </c>
      <c r="H3432">
        <v>0.03</v>
      </c>
      <c r="I3432">
        <v>0</v>
      </c>
      <c r="J3432">
        <v>0.01</v>
      </c>
      <c r="K3432">
        <v>7.0000000000000007E-2</v>
      </c>
      <c r="L3432">
        <v>50</v>
      </c>
      <c r="M3432">
        <v>22</v>
      </c>
      <c r="N3432">
        <v>7.9</v>
      </c>
      <c r="O3432">
        <v>11</v>
      </c>
      <c r="P3432" t="s">
        <v>4937</v>
      </c>
      <c r="Q3432" t="s">
        <v>88</v>
      </c>
      <c r="AF3432" t="s">
        <v>4336</v>
      </c>
    </row>
    <row r="3433" spans="1:32" x14ac:dyDescent="0.3">
      <c r="A3433" t="s">
        <v>9814</v>
      </c>
      <c r="B3433" t="s">
        <v>64</v>
      </c>
      <c r="C3433" t="str">
        <f t="shared" si="53"/>
        <v>2Ks</v>
      </c>
      <c r="D3433">
        <v>2002</v>
      </c>
      <c r="E3433" t="s">
        <v>18</v>
      </c>
      <c r="F3433" t="s">
        <v>234</v>
      </c>
      <c r="G3433">
        <v>0.05</v>
      </c>
      <c r="H3433">
        <v>0.02</v>
      </c>
      <c r="I3433">
        <v>0</v>
      </c>
      <c r="J3433">
        <v>0</v>
      </c>
      <c r="K3433">
        <v>7.0000000000000007E-2</v>
      </c>
      <c r="L3433">
        <v>42</v>
      </c>
      <c r="M3433">
        <v>6</v>
      </c>
      <c r="N3433" t="s">
        <v>203</v>
      </c>
      <c r="P3433" t="s">
        <v>357</v>
      </c>
      <c r="Q3433" t="s">
        <v>20</v>
      </c>
      <c r="AF3433" t="s">
        <v>4337</v>
      </c>
    </row>
    <row r="3434" spans="1:32" x14ac:dyDescent="0.3">
      <c r="A3434" t="s">
        <v>9824</v>
      </c>
      <c r="B3434" t="s">
        <v>137</v>
      </c>
      <c r="C3434" t="str">
        <f t="shared" si="53"/>
        <v>2Ks</v>
      </c>
      <c r="D3434">
        <v>2002</v>
      </c>
      <c r="E3434" t="s">
        <v>50</v>
      </c>
      <c r="F3434" t="s">
        <v>155</v>
      </c>
      <c r="G3434">
        <v>0.05</v>
      </c>
      <c r="H3434">
        <v>0.02</v>
      </c>
      <c r="I3434">
        <v>0</v>
      </c>
      <c r="J3434">
        <v>0</v>
      </c>
      <c r="K3434">
        <v>7.0000000000000007E-2</v>
      </c>
      <c r="AF3434" t="s">
        <v>4339</v>
      </c>
    </row>
    <row r="3435" spans="1:32" x14ac:dyDescent="0.3">
      <c r="A3435" t="s">
        <v>9826</v>
      </c>
      <c r="B3435" t="s">
        <v>137</v>
      </c>
      <c r="C3435" t="str">
        <f t="shared" si="53"/>
        <v>2Ks</v>
      </c>
      <c r="D3435">
        <v>2002</v>
      </c>
      <c r="E3435" t="s">
        <v>24</v>
      </c>
      <c r="F3435" t="s">
        <v>2429</v>
      </c>
      <c r="G3435">
        <v>0.05</v>
      </c>
      <c r="H3435">
        <v>0.02</v>
      </c>
      <c r="I3435">
        <v>0</v>
      </c>
      <c r="J3435">
        <v>0</v>
      </c>
      <c r="K3435">
        <v>7.0000000000000007E-2</v>
      </c>
      <c r="AF3435" t="s">
        <v>4340</v>
      </c>
    </row>
    <row r="3436" spans="1:32" x14ac:dyDescent="0.3">
      <c r="A3436" t="s">
        <v>7135</v>
      </c>
      <c r="B3436" t="s">
        <v>137</v>
      </c>
      <c r="C3436" t="str">
        <f t="shared" si="53"/>
        <v>2Ks</v>
      </c>
      <c r="D3436">
        <v>2002</v>
      </c>
      <c r="E3436" t="s">
        <v>1</v>
      </c>
      <c r="F3436" t="s">
        <v>155</v>
      </c>
      <c r="G3436">
        <v>0.05</v>
      </c>
      <c r="H3436">
        <v>0.02</v>
      </c>
      <c r="I3436">
        <v>0</v>
      </c>
      <c r="J3436">
        <v>0</v>
      </c>
      <c r="K3436">
        <v>7.0000000000000007E-2</v>
      </c>
      <c r="L3436">
        <v>62</v>
      </c>
      <c r="M3436">
        <v>8</v>
      </c>
      <c r="N3436" t="s">
        <v>203</v>
      </c>
      <c r="P3436" t="s">
        <v>1477</v>
      </c>
      <c r="Q3436" t="s">
        <v>20</v>
      </c>
      <c r="AF3436" t="s">
        <v>4342</v>
      </c>
    </row>
    <row r="3437" spans="1:32" x14ac:dyDescent="0.3">
      <c r="A3437" t="s">
        <v>9920</v>
      </c>
      <c r="B3437" t="s">
        <v>55</v>
      </c>
      <c r="C3437" t="str">
        <f t="shared" si="53"/>
        <v>2Ks</v>
      </c>
      <c r="D3437">
        <v>2002</v>
      </c>
      <c r="E3437" t="s">
        <v>50</v>
      </c>
      <c r="F3437" t="s">
        <v>350</v>
      </c>
      <c r="G3437">
        <v>0.03</v>
      </c>
      <c r="H3437">
        <v>0.03</v>
      </c>
      <c r="I3437">
        <v>0</v>
      </c>
      <c r="J3437">
        <v>0.01</v>
      </c>
      <c r="K3437">
        <v>7.0000000000000007E-2</v>
      </c>
      <c r="L3437">
        <v>79</v>
      </c>
      <c r="M3437">
        <v>21</v>
      </c>
      <c r="N3437">
        <v>8.1999999999999993</v>
      </c>
      <c r="O3437">
        <v>13</v>
      </c>
      <c r="P3437" t="s">
        <v>4666</v>
      </c>
      <c r="Q3437" t="s">
        <v>88</v>
      </c>
      <c r="AF3437" t="s">
        <v>4343</v>
      </c>
    </row>
    <row r="3438" spans="1:32" x14ac:dyDescent="0.3">
      <c r="A3438" t="s">
        <v>9926</v>
      </c>
      <c r="B3438" t="s">
        <v>104</v>
      </c>
      <c r="C3438" t="str">
        <f t="shared" si="53"/>
        <v>2Ks</v>
      </c>
      <c r="D3438">
        <v>2002</v>
      </c>
      <c r="E3438" t="s">
        <v>101</v>
      </c>
      <c r="F3438" t="s">
        <v>234</v>
      </c>
      <c r="G3438">
        <v>0</v>
      </c>
      <c r="H3438">
        <v>0</v>
      </c>
      <c r="I3438">
        <v>0.06</v>
      </c>
      <c r="J3438">
        <v>0</v>
      </c>
      <c r="K3438">
        <v>7.0000000000000007E-2</v>
      </c>
      <c r="AF3438" t="s">
        <v>4344</v>
      </c>
    </row>
    <row r="3439" spans="1:32" x14ac:dyDescent="0.3">
      <c r="A3439" t="s">
        <v>9931</v>
      </c>
      <c r="B3439" t="s">
        <v>55</v>
      </c>
      <c r="C3439" t="str">
        <f t="shared" si="53"/>
        <v>2Ks</v>
      </c>
      <c r="D3439">
        <v>2002</v>
      </c>
      <c r="E3439" t="s">
        <v>86</v>
      </c>
      <c r="F3439" t="s">
        <v>3428</v>
      </c>
      <c r="G3439">
        <v>0.03</v>
      </c>
      <c r="H3439">
        <v>0.03</v>
      </c>
      <c r="I3439">
        <v>0</v>
      </c>
      <c r="J3439">
        <v>0.01</v>
      </c>
      <c r="K3439">
        <v>7.0000000000000007E-2</v>
      </c>
      <c r="L3439">
        <v>58</v>
      </c>
      <c r="M3439">
        <v>11</v>
      </c>
      <c r="N3439">
        <v>7.8</v>
      </c>
      <c r="O3439">
        <v>5</v>
      </c>
      <c r="P3439" t="s">
        <v>3428</v>
      </c>
      <c r="Q3439" t="s">
        <v>88</v>
      </c>
      <c r="AF3439" t="s">
        <v>4345</v>
      </c>
    </row>
    <row r="3440" spans="1:32" x14ac:dyDescent="0.3">
      <c r="A3440" t="s">
        <v>9933</v>
      </c>
      <c r="B3440" t="s">
        <v>55</v>
      </c>
      <c r="C3440" t="str">
        <f t="shared" si="53"/>
        <v>2Ks</v>
      </c>
      <c r="D3440">
        <v>2002</v>
      </c>
      <c r="E3440" t="s">
        <v>28</v>
      </c>
      <c r="F3440" t="s">
        <v>4138</v>
      </c>
      <c r="G3440">
        <v>0</v>
      </c>
      <c r="H3440">
        <v>0</v>
      </c>
      <c r="I3440">
        <v>7.0000000000000007E-2</v>
      </c>
      <c r="J3440">
        <v>0</v>
      </c>
      <c r="K3440">
        <v>7.0000000000000007E-2</v>
      </c>
      <c r="AF3440" t="s">
        <v>4346</v>
      </c>
    </row>
    <row r="3441" spans="1:32" x14ac:dyDescent="0.3">
      <c r="A3441" t="s">
        <v>3931</v>
      </c>
      <c r="B3441" t="s">
        <v>189</v>
      </c>
      <c r="C3441" t="str">
        <f t="shared" si="53"/>
        <v>2Ks</v>
      </c>
      <c r="D3441">
        <v>2002</v>
      </c>
      <c r="E3441" t="s">
        <v>50</v>
      </c>
      <c r="F3441" t="s">
        <v>3932</v>
      </c>
      <c r="G3441">
        <v>0.05</v>
      </c>
      <c r="H3441">
        <v>0.01</v>
      </c>
      <c r="I3441">
        <v>0</v>
      </c>
      <c r="J3441">
        <v>0</v>
      </c>
      <c r="K3441">
        <v>7.0000000000000007E-2</v>
      </c>
      <c r="N3441">
        <v>7.6</v>
      </c>
      <c r="O3441">
        <v>5</v>
      </c>
      <c r="P3441" t="s">
        <v>1149</v>
      </c>
      <c r="Q3441" t="s">
        <v>20</v>
      </c>
      <c r="AF3441" t="s">
        <v>4347</v>
      </c>
    </row>
    <row r="3442" spans="1:32" x14ac:dyDescent="0.3">
      <c r="A3442" t="s">
        <v>8183</v>
      </c>
      <c r="B3442" t="s">
        <v>189</v>
      </c>
      <c r="C3442" t="str">
        <f t="shared" si="53"/>
        <v>2Ks</v>
      </c>
      <c r="D3442">
        <v>2002</v>
      </c>
      <c r="E3442" t="s">
        <v>18</v>
      </c>
      <c r="F3442" t="s">
        <v>151</v>
      </c>
      <c r="G3442">
        <v>0.05</v>
      </c>
      <c r="H3442">
        <v>0.01</v>
      </c>
      <c r="I3442">
        <v>0</v>
      </c>
      <c r="J3442">
        <v>0</v>
      </c>
      <c r="K3442">
        <v>7.0000000000000007E-2</v>
      </c>
      <c r="L3442">
        <v>84</v>
      </c>
      <c r="M3442">
        <v>22</v>
      </c>
      <c r="N3442">
        <v>7.7</v>
      </c>
      <c r="O3442">
        <v>7</v>
      </c>
      <c r="P3442" t="s">
        <v>810</v>
      </c>
      <c r="Q3442" t="s">
        <v>20</v>
      </c>
      <c r="AF3442" t="s">
        <v>4348</v>
      </c>
    </row>
    <row r="3443" spans="1:32" x14ac:dyDescent="0.3">
      <c r="A3443" t="s">
        <v>9975</v>
      </c>
      <c r="B3443" t="s">
        <v>55</v>
      </c>
      <c r="C3443" t="str">
        <f t="shared" si="53"/>
        <v>2Ks</v>
      </c>
      <c r="D3443">
        <v>2002</v>
      </c>
      <c r="E3443" t="s">
        <v>18</v>
      </c>
      <c r="F3443" t="s">
        <v>118</v>
      </c>
      <c r="G3443">
        <v>0</v>
      </c>
      <c r="H3443">
        <v>0</v>
      </c>
      <c r="I3443">
        <v>7.0000000000000007E-2</v>
      </c>
      <c r="J3443">
        <v>0</v>
      </c>
      <c r="K3443">
        <v>7.0000000000000007E-2</v>
      </c>
      <c r="AF3443" t="s">
        <v>4349</v>
      </c>
    </row>
    <row r="3444" spans="1:32" x14ac:dyDescent="0.3">
      <c r="A3444" t="s">
        <v>4838</v>
      </c>
      <c r="B3444" t="s">
        <v>64</v>
      </c>
      <c r="C3444" t="str">
        <f t="shared" si="53"/>
        <v>2Ks</v>
      </c>
      <c r="D3444">
        <v>2002</v>
      </c>
      <c r="E3444" t="s">
        <v>86</v>
      </c>
      <c r="F3444" t="s">
        <v>523</v>
      </c>
      <c r="G3444">
        <v>0.05</v>
      </c>
      <c r="H3444">
        <v>0.02</v>
      </c>
      <c r="I3444">
        <v>0</v>
      </c>
      <c r="J3444">
        <v>0</v>
      </c>
      <c r="K3444">
        <v>7.0000000000000007E-2</v>
      </c>
      <c r="L3444">
        <v>24</v>
      </c>
      <c r="M3444">
        <v>11</v>
      </c>
      <c r="N3444">
        <v>3.7</v>
      </c>
      <c r="O3444">
        <v>10</v>
      </c>
      <c r="P3444" t="s">
        <v>2108</v>
      </c>
      <c r="Q3444" t="s">
        <v>20</v>
      </c>
      <c r="AF3444" t="s">
        <v>4350</v>
      </c>
    </row>
    <row r="3445" spans="1:32" x14ac:dyDescent="0.3">
      <c r="A3445" t="s">
        <v>9981</v>
      </c>
      <c r="B3445" t="s">
        <v>55</v>
      </c>
      <c r="C3445" t="str">
        <f t="shared" si="53"/>
        <v>2Ks</v>
      </c>
      <c r="D3445">
        <v>2002</v>
      </c>
      <c r="E3445" t="s">
        <v>18</v>
      </c>
      <c r="F3445" t="s">
        <v>776</v>
      </c>
      <c r="G3445">
        <v>0.03</v>
      </c>
      <c r="H3445">
        <v>0.03</v>
      </c>
      <c r="I3445">
        <v>0</v>
      </c>
      <c r="J3445">
        <v>0.01</v>
      </c>
      <c r="K3445">
        <v>7.0000000000000007E-2</v>
      </c>
      <c r="L3445">
        <v>73</v>
      </c>
      <c r="M3445">
        <v>19</v>
      </c>
      <c r="N3445">
        <v>9</v>
      </c>
      <c r="O3445">
        <v>6</v>
      </c>
      <c r="P3445" t="s">
        <v>777</v>
      </c>
      <c r="Q3445" t="s">
        <v>20</v>
      </c>
      <c r="AF3445" t="s">
        <v>4351</v>
      </c>
    </row>
    <row r="3446" spans="1:32" x14ac:dyDescent="0.3">
      <c r="A3446" t="s">
        <v>10038</v>
      </c>
      <c r="B3446" t="s">
        <v>64</v>
      </c>
      <c r="C3446" t="str">
        <f t="shared" si="53"/>
        <v>2Ks</v>
      </c>
      <c r="D3446">
        <v>2002</v>
      </c>
      <c r="E3446" t="s">
        <v>50</v>
      </c>
      <c r="F3446" t="s">
        <v>234</v>
      </c>
      <c r="G3446">
        <v>0.05</v>
      </c>
      <c r="H3446">
        <v>0.02</v>
      </c>
      <c r="I3446">
        <v>0</v>
      </c>
      <c r="J3446">
        <v>0</v>
      </c>
      <c r="K3446">
        <v>7.0000000000000007E-2</v>
      </c>
      <c r="L3446">
        <v>55</v>
      </c>
      <c r="M3446">
        <v>9</v>
      </c>
      <c r="N3446" t="s">
        <v>203</v>
      </c>
      <c r="P3446" t="s">
        <v>3053</v>
      </c>
      <c r="Q3446" t="s">
        <v>20</v>
      </c>
      <c r="AF3446" t="s">
        <v>4352</v>
      </c>
    </row>
    <row r="3447" spans="1:32" x14ac:dyDescent="0.3">
      <c r="A3447" t="s">
        <v>10062</v>
      </c>
      <c r="B3447" t="s">
        <v>64</v>
      </c>
      <c r="C3447" t="str">
        <f t="shared" si="53"/>
        <v>2Ks</v>
      </c>
      <c r="D3447">
        <v>2002</v>
      </c>
      <c r="E3447" t="s">
        <v>39</v>
      </c>
      <c r="F3447" t="s">
        <v>134</v>
      </c>
      <c r="G3447">
        <v>0.05</v>
      </c>
      <c r="H3447">
        <v>0.02</v>
      </c>
      <c r="I3447">
        <v>0</v>
      </c>
      <c r="J3447">
        <v>0</v>
      </c>
      <c r="K3447">
        <v>0.06</v>
      </c>
      <c r="L3447">
        <v>66</v>
      </c>
      <c r="M3447">
        <v>6</v>
      </c>
      <c r="N3447" t="s">
        <v>203</v>
      </c>
      <c r="P3447" t="s">
        <v>1117</v>
      </c>
      <c r="Q3447" t="s">
        <v>20</v>
      </c>
      <c r="AF3447" t="s">
        <v>4353</v>
      </c>
    </row>
    <row r="3448" spans="1:32" x14ac:dyDescent="0.3">
      <c r="A3448" t="s">
        <v>7629</v>
      </c>
      <c r="B3448" t="s">
        <v>137</v>
      </c>
      <c r="C3448" t="str">
        <f t="shared" si="53"/>
        <v>2Ks</v>
      </c>
      <c r="D3448">
        <v>2002</v>
      </c>
      <c r="E3448" t="s">
        <v>101</v>
      </c>
      <c r="F3448" t="s">
        <v>134</v>
      </c>
      <c r="G3448">
        <v>0.05</v>
      </c>
      <c r="H3448">
        <v>0.01</v>
      </c>
      <c r="I3448">
        <v>0</v>
      </c>
      <c r="J3448">
        <v>0</v>
      </c>
      <c r="K3448">
        <v>0.06</v>
      </c>
      <c r="L3448">
        <v>74</v>
      </c>
      <c r="M3448">
        <v>16</v>
      </c>
      <c r="N3448" t="s">
        <v>203</v>
      </c>
      <c r="P3448" t="s">
        <v>1351</v>
      </c>
      <c r="Q3448" t="s">
        <v>88</v>
      </c>
      <c r="AF3448" t="s">
        <v>4354</v>
      </c>
    </row>
    <row r="3449" spans="1:32" x14ac:dyDescent="0.3">
      <c r="A3449" t="s">
        <v>7524</v>
      </c>
      <c r="B3449" t="s">
        <v>189</v>
      </c>
      <c r="C3449" t="str">
        <f t="shared" si="53"/>
        <v>2Ks</v>
      </c>
      <c r="D3449">
        <v>2002</v>
      </c>
      <c r="E3449" t="s">
        <v>18</v>
      </c>
      <c r="F3449" t="s">
        <v>523</v>
      </c>
      <c r="G3449">
        <v>0.05</v>
      </c>
      <c r="H3449">
        <v>0.01</v>
      </c>
      <c r="I3449">
        <v>0</v>
      </c>
      <c r="J3449">
        <v>0</v>
      </c>
      <c r="K3449">
        <v>0.06</v>
      </c>
      <c r="L3449">
        <v>60</v>
      </c>
      <c r="M3449">
        <v>15</v>
      </c>
      <c r="N3449">
        <v>5</v>
      </c>
      <c r="O3449">
        <v>7</v>
      </c>
      <c r="P3449" t="s">
        <v>1542</v>
      </c>
      <c r="Q3449" t="s">
        <v>53</v>
      </c>
      <c r="AF3449" t="s">
        <v>4356</v>
      </c>
    </row>
    <row r="3450" spans="1:32" x14ac:dyDescent="0.3">
      <c r="A3450" t="s">
        <v>4714</v>
      </c>
      <c r="B3450" t="s">
        <v>137</v>
      </c>
      <c r="C3450" t="str">
        <f t="shared" si="53"/>
        <v>2Ks</v>
      </c>
      <c r="D3450">
        <v>2002</v>
      </c>
      <c r="E3450" t="s">
        <v>18</v>
      </c>
      <c r="F3450" t="s">
        <v>523</v>
      </c>
      <c r="G3450">
        <v>0.05</v>
      </c>
      <c r="H3450">
        <v>0.01</v>
      </c>
      <c r="I3450">
        <v>0</v>
      </c>
      <c r="J3450">
        <v>0</v>
      </c>
      <c r="K3450">
        <v>0.06</v>
      </c>
      <c r="L3450">
        <v>85</v>
      </c>
      <c r="M3450">
        <v>20</v>
      </c>
      <c r="N3450">
        <v>7.7</v>
      </c>
      <c r="O3450">
        <v>7</v>
      </c>
      <c r="P3450" t="s">
        <v>1542</v>
      </c>
      <c r="Q3450" t="s">
        <v>88</v>
      </c>
      <c r="AF3450" t="s">
        <v>4357</v>
      </c>
    </row>
    <row r="3451" spans="1:32" x14ac:dyDescent="0.3">
      <c r="A3451" t="s">
        <v>10106</v>
      </c>
      <c r="B3451" t="s">
        <v>64</v>
      </c>
      <c r="C3451" t="str">
        <f t="shared" si="53"/>
        <v>2Ks</v>
      </c>
      <c r="D3451">
        <v>2002</v>
      </c>
      <c r="E3451" t="s">
        <v>30</v>
      </c>
      <c r="F3451" t="s">
        <v>1091</v>
      </c>
      <c r="G3451">
        <v>0</v>
      </c>
      <c r="H3451">
        <v>0</v>
      </c>
      <c r="I3451">
        <v>0.06</v>
      </c>
      <c r="J3451">
        <v>0</v>
      </c>
      <c r="K3451">
        <v>0.06</v>
      </c>
      <c r="AF3451" t="s">
        <v>4359</v>
      </c>
    </row>
    <row r="3452" spans="1:32" x14ac:dyDescent="0.3">
      <c r="A3452" t="s">
        <v>8147</v>
      </c>
      <c r="B3452" t="s">
        <v>189</v>
      </c>
      <c r="C3452" t="str">
        <f t="shared" si="53"/>
        <v>2Ks</v>
      </c>
      <c r="D3452">
        <v>2002</v>
      </c>
      <c r="E3452" t="s">
        <v>24</v>
      </c>
      <c r="F3452" t="s">
        <v>134</v>
      </c>
      <c r="G3452">
        <v>0.05</v>
      </c>
      <c r="H3452">
        <v>0.01</v>
      </c>
      <c r="I3452">
        <v>0</v>
      </c>
      <c r="J3452">
        <v>0</v>
      </c>
      <c r="K3452">
        <v>0.06</v>
      </c>
      <c r="L3452">
        <v>67</v>
      </c>
      <c r="M3452">
        <v>12</v>
      </c>
      <c r="N3452">
        <v>6.8</v>
      </c>
      <c r="O3452">
        <v>11</v>
      </c>
      <c r="P3452" t="s">
        <v>6247</v>
      </c>
      <c r="Q3452" t="s">
        <v>88</v>
      </c>
      <c r="AF3452" t="s">
        <v>4360</v>
      </c>
    </row>
    <row r="3453" spans="1:32" x14ac:dyDescent="0.3">
      <c r="A3453" t="s">
        <v>10130</v>
      </c>
      <c r="B3453" t="s">
        <v>64</v>
      </c>
      <c r="C3453" t="str">
        <f t="shared" si="53"/>
        <v>2Ks</v>
      </c>
      <c r="D3453">
        <v>2002</v>
      </c>
      <c r="E3453" t="s">
        <v>34</v>
      </c>
      <c r="F3453" t="s">
        <v>151</v>
      </c>
      <c r="G3453">
        <v>0.05</v>
      </c>
      <c r="H3453">
        <v>0.02</v>
      </c>
      <c r="I3453">
        <v>0</v>
      </c>
      <c r="J3453">
        <v>0</v>
      </c>
      <c r="K3453">
        <v>0.06</v>
      </c>
      <c r="L3453">
        <v>79</v>
      </c>
      <c r="M3453">
        <v>20</v>
      </c>
      <c r="N3453" t="s">
        <v>203</v>
      </c>
      <c r="P3453" t="s">
        <v>151</v>
      </c>
      <c r="Q3453" t="s">
        <v>88</v>
      </c>
      <c r="AF3453" t="s">
        <v>4361</v>
      </c>
    </row>
    <row r="3454" spans="1:32" x14ac:dyDescent="0.3">
      <c r="A3454" t="s">
        <v>10142</v>
      </c>
      <c r="B3454" t="s">
        <v>137</v>
      </c>
      <c r="C3454" t="str">
        <f t="shared" si="53"/>
        <v>2Ks</v>
      </c>
      <c r="D3454">
        <v>2002</v>
      </c>
      <c r="E3454" t="s">
        <v>18</v>
      </c>
      <c r="F3454" t="s">
        <v>111</v>
      </c>
      <c r="G3454">
        <v>0.05</v>
      </c>
      <c r="H3454">
        <v>0.01</v>
      </c>
      <c r="I3454">
        <v>0</v>
      </c>
      <c r="J3454">
        <v>0</v>
      </c>
      <c r="K3454">
        <v>0.06</v>
      </c>
      <c r="AF3454" t="s">
        <v>4362</v>
      </c>
    </row>
    <row r="3455" spans="1:32" x14ac:dyDescent="0.3">
      <c r="A3455" t="s">
        <v>9149</v>
      </c>
      <c r="B3455" t="s">
        <v>55</v>
      </c>
      <c r="C3455" t="str">
        <f t="shared" si="53"/>
        <v>2Ks</v>
      </c>
      <c r="D3455">
        <v>2002</v>
      </c>
      <c r="E3455" t="s">
        <v>50</v>
      </c>
      <c r="F3455" t="s">
        <v>933</v>
      </c>
      <c r="G3455">
        <v>0.03</v>
      </c>
      <c r="H3455">
        <v>0.02</v>
      </c>
      <c r="I3455">
        <v>0</v>
      </c>
      <c r="J3455">
        <v>0.01</v>
      </c>
      <c r="K3455">
        <v>0.06</v>
      </c>
      <c r="L3455">
        <v>67</v>
      </c>
      <c r="M3455">
        <v>7</v>
      </c>
      <c r="N3455">
        <v>8.6</v>
      </c>
      <c r="O3455">
        <v>14</v>
      </c>
      <c r="P3455" t="s">
        <v>2114</v>
      </c>
      <c r="Q3455" t="s">
        <v>88</v>
      </c>
      <c r="AF3455" t="s">
        <v>4363</v>
      </c>
    </row>
    <row r="3456" spans="1:32" x14ac:dyDescent="0.3">
      <c r="A3456" t="s">
        <v>10189</v>
      </c>
      <c r="B3456" t="s">
        <v>104</v>
      </c>
      <c r="C3456" t="str">
        <f t="shared" si="53"/>
        <v>2Ks</v>
      </c>
      <c r="D3456">
        <v>2002</v>
      </c>
      <c r="E3456" t="s">
        <v>39</v>
      </c>
      <c r="F3456" t="s">
        <v>977</v>
      </c>
      <c r="G3456">
        <v>0.03</v>
      </c>
      <c r="H3456">
        <v>0.02</v>
      </c>
      <c r="I3456">
        <v>0</v>
      </c>
      <c r="J3456">
        <v>0</v>
      </c>
      <c r="K3456">
        <v>0.06</v>
      </c>
      <c r="AF3456" t="s">
        <v>4364</v>
      </c>
    </row>
    <row r="3457" spans="1:32" x14ac:dyDescent="0.3">
      <c r="A3457" t="s">
        <v>10220</v>
      </c>
      <c r="B3457" t="s">
        <v>64</v>
      </c>
      <c r="C3457" t="str">
        <f t="shared" si="53"/>
        <v>2Ks</v>
      </c>
      <c r="D3457">
        <v>2002</v>
      </c>
      <c r="E3457" t="s">
        <v>30</v>
      </c>
      <c r="F3457" t="s">
        <v>1858</v>
      </c>
      <c r="G3457">
        <v>0.04</v>
      </c>
      <c r="H3457">
        <v>0.02</v>
      </c>
      <c r="I3457">
        <v>0</v>
      </c>
      <c r="J3457">
        <v>0</v>
      </c>
      <c r="K3457">
        <v>0.06</v>
      </c>
      <c r="AF3457" t="s">
        <v>4365</v>
      </c>
    </row>
    <row r="3458" spans="1:32" x14ac:dyDescent="0.3">
      <c r="A3458" t="s">
        <v>10243</v>
      </c>
      <c r="B3458" t="s">
        <v>55</v>
      </c>
      <c r="C3458" t="str">
        <f t="shared" si="53"/>
        <v>2Ks</v>
      </c>
      <c r="D3458">
        <v>2002</v>
      </c>
      <c r="E3458" t="s">
        <v>50</v>
      </c>
      <c r="F3458" t="s">
        <v>234</v>
      </c>
      <c r="G3458">
        <v>0.03</v>
      </c>
      <c r="H3458">
        <v>0.02</v>
      </c>
      <c r="I3458">
        <v>0</v>
      </c>
      <c r="J3458">
        <v>0.01</v>
      </c>
      <c r="K3458">
        <v>0.06</v>
      </c>
      <c r="AF3458" t="s">
        <v>4367</v>
      </c>
    </row>
    <row r="3459" spans="1:32" x14ac:dyDescent="0.3">
      <c r="A3459" t="s">
        <v>7790</v>
      </c>
      <c r="B3459" t="s">
        <v>64</v>
      </c>
      <c r="C3459" t="str">
        <f t="shared" ref="C3459:C3522" si="54">_xlfn.IFS(D3459&lt;1990,"80s",D3459&lt;2000,"90s",D3459&lt;2010,"2Ks",D3459&lt;2020,"2k10s")</f>
        <v>2Ks</v>
      </c>
      <c r="D3459">
        <v>2002</v>
      </c>
      <c r="E3459" t="s">
        <v>18</v>
      </c>
      <c r="F3459" t="s">
        <v>111</v>
      </c>
      <c r="G3459">
        <v>0.04</v>
      </c>
      <c r="H3459">
        <v>0.02</v>
      </c>
      <c r="I3459">
        <v>0</v>
      </c>
      <c r="J3459">
        <v>0</v>
      </c>
      <c r="K3459">
        <v>0.06</v>
      </c>
      <c r="L3459">
        <v>55</v>
      </c>
      <c r="M3459">
        <v>7</v>
      </c>
      <c r="N3459" t="s">
        <v>203</v>
      </c>
      <c r="P3459" t="s">
        <v>719</v>
      </c>
      <c r="Q3459" t="s">
        <v>20</v>
      </c>
      <c r="AF3459" t="s">
        <v>4368</v>
      </c>
    </row>
    <row r="3460" spans="1:32" x14ac:dyDescent="0.3">
      <c r="A3460" t="s">
        <v>9814</v>
      </c>
      <c r="B3460" t="s">
        <v>189</v>
      </c>
      <c r="C3460" t="str">
        <f t="shared" si="54"/>
        <v>2Ks</v>
      </c>
      <c r="D3460">
        <v>2002</v>
      </c>
      <c r="E3460" t="s">
        <v>18</v>
      </c>
      <c r="F3460" t="s">
        <v>234</v>
      </c>
      <c r="G3460">
        <v>0.05</v>
      </c>
      <c r="H3460">
        <v>0.01</v>
      </c>
      <c r="I3460">
        <v>0</v>
      </c>
      <c r="J3460">
        <v>0</v>
      </c>
      <c r="K3460">
        <v>0.06</v>
      </c>
      <c r="L3460">
        <v>36</v>
      </c>
      <c r="M3460">
        <v>7</v>
      </c>
      <c r="N3460">
        <v>4.7</v>
      </c>
      <c r="O3460">
        <v>6</v>
      </c>
      <c r="P3460" t="s">
        <v>4584</v>
      </c>
      <c r="Q3460" t="s">
        <v>20</v>
      </c>
      <c r="AF3460" t="s">
        <v>4369</v>
      </c>
    </row>
    <row r="3461" spans="1:32" x14ac:dyDescent="0.3">
      <c r="A3461" t="s">
        <v>10279</v>
      </c>
      <c r="B3461" t="s">
        <v>189</v>
      </c>
      <c r="C3461" t="str">
        <f t="shared" si="54"/>
        <v>2Ks</v>
      </c>
      <c r="D3461">
        <v>2002</v>
      </c>
      <c r="E3461" t="s">
        <v>30</v>
      </c>
      <c r="F3461" t="s">
        <v>111</v>
      </c>
      <c r="G3461">
        <v>0.05</v>
      </c>
      <c r="H3461">
        <v>0.01</v>
      </c>
      <c r="I3461">
        <v>0</v>
      </c>
      <c r="J3461">
        <v>0</v>
      </c>
      <c r="K3461">
        <v>0.06</v>
      </c>
      <c r="L3461">
        <v>65</v>
      </c>
      <c r="M3461">
        <v>12</v>
      </c>
      <c r="N3461" t="s">
        <v>203</v>
      </c>
      <c r="P3461" t="s">
        <v>2435</v>
      </c>
      <c r="Q3461" t="s">
        <v>20</v>
      </c>
      <c r="AF3461" t="s">
        <v>4370</v>
      </c>
    </row>
    <row r="3462" spans="1:32" x14ac:dyDescent="0.3">
      <c r="A3462" t="s">
        <v>10302</v>
      </c>
      <c r="B3462" t="s">
        <v>64</v>
      </c>
      <c r="C3462" t="str">
        <f t="shared" si="54"/>
        <v>2Ks</v>
      </c>
      <c r="D3462">
        <v>2002</v>
      </c>
      <c r="E3462" t="s">
        <v>86</v>
      </c>
      <c r="F3462" t="s">
        <v>2140</v>
      </c>
      <c r="G3462">
        <v>0.04</v>
      </c>
      <c r="H3462">
        <v>0.02</v>
      </c>
      <c r="I3462">
        <v>0</v>
      </c>
      <c r="J3462">
        <v>0</v>
      </c>
      <c r="K3462">
        <v>0.06</v>
      </c>
      <c r="L3462">
        <v>67</v>
      </c>
      <c r="M3462">
        <v>14</v>
      </c>
      <c r="N3462">
        <v>5.9</v>
      </c>
      <c r="O3462">
        <v>10</v>
      </c>
      <c r="P3462" t="s">
        <v>2748</v>
      </c>
      <c r="Q3462" t="s">
        <v>88</v>
      </c>
      <c r="AF3462" t="s">
        <v>4371</v>
      </c>
    </row>
    <row r="3463" spans="1:32" x14ac:dyDescent="0.3">
      <c r="A3463" t="s">
        <v>10321</v>
      </c>
      <c r="B3463" t="s">
        <v>104</v>
      </c>
      <c r="C3463" t="str">
        <f t="shared" si="54"/>
        <v>2Ks</v>
      </c>
      <c r="D3463">
        <v>2002</v>
      </c>
      <c r="E3463" t="s">
        <v>18</v>
      </c>
      <c r="F3463" t="s">
        <v>372</v>
      </c>
      <c r="G3463">
        <v>0.03</v>
      </c>
      <c r="H3463">
        <v>0.02</v>
      </c>
      <c r="I3463">
        <v>0</v>
      </c>
      <c r="J3463">
        <v>0</v>
      </c>
      <c r="K3463">
        <v>0.06</v>
      </c>
      <c r="AF3463" t="s">
        <v>4372</v>
      </c>
    </row>
    <row r="3464" spans="1:32" x14ac:dyDescent="0.3">
      <c r="A3464" t="s">
        <v>10327</v>
      </c>
      <c r="B3464" t="s">
        <v>64</v>
      </c>
      <c r="C3464" t="str">
        <f t="shared" si="54"/>
        <v>2Ks</v>
      </c>
      <c r="D3464">
        <v>2002</v>
      </c>
      <c r="E3464" t="s">
        <v>101</v>
      </c>
      <c r="F3464" t="s">
        <v>3932</v>
      </c>
      <c r="G3464">
        <v>0.04</v>
      </c>
      <c r="H3464">
        <v>0.02</v>
      </c>
      <c r="I3464">
        <v>0</v>
      </c>
      <c r="J3464">
        <v>0</v>
      </c>
      <c r="K3464">
        <v>0.06</v>
      </c>
      <c r="L3464">
        <v>80</v>
      </c>
      <c r="M3464">
        <v>17</v>
      </c>
      <c r="N3464">
        <v>7.8</v>
      </c>
      <c r="O3464">
        <v>10</v>
      </c>
      <c r="P3464" t="s">
        <v>5977</v>
      </c>
      <c r="Q3464" t="s">
        <v>88</v>
      </c>
      <c r="AF3464" t="s">
        <v>4374</v>
      </c>
    </row>
    <row r="3465" spans="1:32" x14ac:dyDescent="0.3">
      <c r="A3465" t="s">
        <v>4835</v>
      </c>
      <c r="B3465" t="s">
        <v>189</v>
      </c>
      <c r="C3465" t="str">
        <f t="shared" si="54"/>
        <v>2Ks</v>
      </c>
      <c r="D3465">
        <v>2002</v>
      </c>
      <c r="E3465" t="s">
        <v>18</v>
      </c>
      <c r="F3465" t="s">
        <v>71</v>
      </c>
      <c r="G3465">
        <v>0.05</v>
      </c>
      <c r="H3465">
        <v>0.01</v>
      </c>
      <c r="I3465">
        <v>0</v>
      </c>
      <c r="J3465">
        <v>0</v>
      </c>
      <c r="K3465">
        <v>0.06</v>
      </c>
      <c r="L3465">
        <v>80</v>
      </c>
      <c r="M3465">
        <v>15</v>
      </c>
      <c r="N3465" t="s">
        <v>203</v>
      </c>
      <c r="P3465" t="s">
        <v>77</v>
      </c>
      <c r="Q3465" t="s">
        <v>20</v>
      </c>
      <c r="AF3465" t="s">
        <v>4375</v>
      </c>
    </row>
    <row r="3466" spans="1:32" x14ac:dyDescent="0.3">
      <c r="A3466" t="s">
        <v>5436</v>
      </c>
      <c r="B3466" t="s">
        <v>137</v>
      </c>
      <c r="C3466" t="str">
        <f t="shared" si="54"/>
        <v>2Ks</v>
      </c>
      <c r="D3466">
        <v>2002</v>
      </c>
      <c r="E3466" t="s">
        <v>101</v>
      </c>
      <c r="F3466" t="s">
        <v>111</v>
      </c>
      <c r="G3466">
        <v>0.04</v>
      </c>
      <c r="H3466">
        <v>0.01</v>
      </c>
      <c r="I3466">
        <v>0</v>
      </c>
      <c r="J3466">
        <v>0</v>
      </c>
      <c r="K3466">
        <v>0.06</v>
      </c>
      <c r="L3466">
        <v>55</v>
      </c>
      <c r="M3466">
        <v>11</v>
      </c>
      <c r="N3466" t="s">
        <v>203</v>
      </c>
      <c r="P3466" t="s">
        <v>5437</v>
      </c>
      <c r="Q3466" t="s">
        <v>20</v>
      </c>
      <c r="AF3466" t="s">
        <v>4376</v>
      </c>
    </row>
    <row r="3467" spans="1:32" x14ac:dyDescent="0.3">
      <c r="A3467" t="s">
        <v>7554</v>
      </c>
      <c r="B3467" t="s">
        <v>137</v>
      </c>
      <c r="C3467" t="str">
        <f t="shared" si="54"/>
        <v>2Ks</v>
      </c>
      <c r="D3467">
        <v>2002</v>
      </c>
      <c r="E3467" t="s">
        <v>50</v>
      </c>
      <c r="F3467" t="s">
        <v>933</v>
      </c>
      <c r="G3467">
        <v>0.04</v>
      </c>
      <c r="H3467">
        <v>0.01</v>
      </c>
      <c r="I3467">
        <v>0</v>
      </c>
      <c r="J3467">
        <v>0</v>
      </c>
      <c r="K3467">
        <v>0.06</v>
      </c>
      <c r="L3467">
        <v>77</v>
      </c>
      <c r="M3467">
        <v>17</v>
      </c>
      <c r="N3467">
        <v>8.6</v>
      </c>
      <c r="O3467">
        <v>16</v>
      </c>
      <c r="P3467" t="s">
        <v>2061</v>
      </c>
      <c r="Q3467" t="s">
        <v>88</v>
      </c>
      <c r="AF3467" t="s">
        <v>4377</v>
      </c>
    </row>
    <row r="3468" spans="1:32" x14ac:dyDescent="0.3">
      <c r="A3468" t="s">
        <v>10408</v>
      </c>
      <c r="B3468" t="s">
        <v>55</v>
      </c>
      <c r="C3468" t="str">
        <f t="shared" si="54"/>
        <v>2Ks</v>
      </c>
      <c r="D3468">
        <v>2002</v>
      </c>
      <c r="E3468" t="s">
        <v>18</v>
      </c>
      <c r="F3468" t="s">
        <v>10409</v>
      </c>
      <c r="G3468">
        <v>0</v>
      </c>
      <c r="H3468">
        <v>0</v>
      </c>
      <c r="I3468">
        <v>0.06</v>
      </c>
      <c r="J3468">
        <v>0</v>
      </c>
      <c r="K3468">
        <v>0.06</v>
      </c>
      <c r="AF3468" t="s">
        <v>4379</v>
      </c>
    </row>
    <row r="3469" spans="1:32" x14ac:dyDescent="0.3">
      <c r="A3469" t="s">
        <v>4714</v>
      </c>
      <c r="B3469" t="s">
        <v>189</v>
      </c>
      <c r="C3469" t="str">
        <f t="shared" si="54"/>
        <v>2Ks</v>
      </c>
      <c r="D3469">
        <v>2002</v>
      </c>
      <c r="E3469" t="s">
        <v>18</v>
      </c>
      <c r="F3469" t="s">
        <v>523</v>
      </c>
      <c r="G3469">
        <v>0.04</v>
      </c>
      <c r="H3469">
        <v>0.01</v>
      </c>
      <c r="I3469">
        <v>0</v>
      </c>
      <c r="J3469">
        <v>0</v>
      </c>
      <c r="K3469">
        <v>0.06</v>
      </c>
      <c r="L3469">
        <v>88</v>
      </c>
      <c r="M3469">
        <v>16</v>
      </c>
      <c r="N3469">
        <v>7.8</v>
      </c>
      <c r="O3469">
        <v>5</v>
      </c>
      <c r="P3469" t="s">
        <v>1542</v>
      </c>
      <c r="Q3469" t="s">
        <v>88</v>
      </c>
      <c r="AF3469" t="s">
        <v>4380</v>
      </c>
    </row>
    <row r="3470" spans="1:32" x14ac:dyDescent="0.3">
      <c r="A3470" t="s">
        <v>3324</v>
      </c>
      <c r="B3470" t="s">
        <v>189</v>
      </c>
      <c r="C3470" t="str">
        <f t="shared" si="54"/>
        <v>2Ks</v>
      </c>
      <c r="D3470">
        <v>2002</v>
      </c>
      <c r="E3470" t="s">
        <v>24</v>
      </c>
      <c r="F3470" t="s">
        <v>71</v>
      </c>
      <c r="G3470">
        <v>0.04</v>
      </c>
      <c r="H3470">
        <v>0.01</v>
      </c>
      <c r="I3470">
        <v>0</v>
      </c>
      <c r="J3470">
        <v>0</v>
      </c>
      <c r="K3470">
        <v>0.06</v>
      </c>
      <c r="L3470">
        <v>58</v>
      </c>
      <c r="M3470">
        <v>17</v>
      </c>
      <c r="N3470" t="s">
        <v>203</v>
      </c>
      <c r="P3470" t="s">
        <v>6232</v>
      </c>
      <c r="Q3470" t="s">
        <v>88</v>
      </c>
      <c r="AF3470" t="s">
        <v>4381</v>
      </c>
    </row>
    <row r="3471" spans="1:32" x14ac:dyDescent="0.3">
      <c r="A3471" t="s">
        <v>7192</v>
      </c>
      <c r="B3471" t="s">
        <v>137</v>
      </c>
      <c r="C3471" t="str">
        <f t="shared" si="54"/>
        <v>2Ks</v>
      </c>
      <c r="D3471">
        <v>2002</v>
      </c>
      <c r="E3471" t="s">
        <v>1</v>
      </c>
      <c r="F3471" t="s">
        <v>776</v>
      </c>
      <c r="G3471">
        <v>0.04</v>
      </c>
      <c r="H3471">
        <v>0.01</v>
      </c>
      <c r="I3471">
        <v>0</v>
      </c>
      <c r="J3471">
        <v>0</v>
      </c>
      <c r="K3471">
        <v>0.06</v>
      </c>
      <c r="L3471">
        <v>70</v>
      </c>
      <c r="M3471">
        <v>13</v>
      </c>
      <c r="N3471" t="s">
        <v>203</v>
      </c>
      <c r="P3471" t="s">
        <v>777</v>
      </c>
      <c r="Q3471" t="s">
        <v>88</v>
      </c>
      <c r="AF3471" t="s">
        <v>4383</v>
      </c>
    </row>
    <row r="3472" spans="1:32" x14ac:dyDescent="0.3">
      <c r="A3472" t="s">
        <v>5519</v>
      </c>
      <c r="B3472" t="s">
        <v>64</v>
      </c>
      <c r="C3472" t="str">
        <f t="shared" si="54"/>
        <v>2Ks</v>
      </c>
      <c r="D3472">
        <v>2002</v>
      </c>
      <c r="E3472" t="s">
        <v>24</v>
      </c>
      <c r="F3472" t="s">
        <v>484</v>
      </c>
      <c r="G3472">
        <v>0.04</v>
      </c>
      <c r="H3472">
        <v>0.01</v>
      </c>
      <c r="I3472">
        <v>0</v>
      </c>
      <c r="J3472">
        <v>0</v>
      </c>
      <c r="K3472">
        <v>0.06</v>
      </c>
      <c r="L3472">
        <v>67</v>
      </c>
      <c r="M3472">
        <v>11</v>
      </c>
      <c r="N3472" t="s">
        <v>203</v>
      </c>
      <c r="P3472" t="s">
        <v>1980</v>
      </c>
      <c r="Q3472" t="s">
        <v>20</v>
      </c>
      <c r="AF3472" t="s">
        <v>4385</v>
      </c>
    </row>
    <row r="3473" spans="1:32" x14ac:dyDescent="0.3">
      <c r="A3473" t="s">
        <v>10467</v>
      </c>
      <c r="B3473" t="s">
        <v>55</v>
      </c>
      <c r="C3473" t="str">
        <f t="shared" si="54"/>
        <v>2Ks</v>
      </c>
      <c r="D3473">
        <v>2002</v>
      </c>
      <c r="E3473" t="s">
        <v>18</v>
      </c>
      <c r="F3473" t="s">
        <v>234</v>
      </c>
      <c r="G3473">
        <v>0.03</v>
      </c>
      <c r="H3473">
        <v>0.02</v>
      </c>
      <c r="I3473">
        <v>0</v>
      </c>
      <c r="J3473">
        <v>0.01</v>
      </c>
      <c r="K3473">
        <v>0.06</v>
      </c>
      <c r="L3473">
        <v>62</v>
      </c>
      <c r="M3473">
        <v>13</v>
      </c>
      <c r="N3473" t="s">
        <v>203</v>
      </c>
      <c r="P3473" t="s">
        <v>357</v>
      </c>
      <c r="Q3473" t="s">
        <v>20</v>
      </c>
      <c r="AF3473" t="s">
        <v>4386</v>
      </c>
    </row>
    <row r="3474" spans="1:32" x14ac:dyDescent="0.3">
      <c r="A3474" t="s">
        <v>10474</v>
      </c>
      <c r="B3474" t="s">
        <v>64</v>
      </c>
      <c r="C3474" t="str">
        <f t="shared" si="54"/>
        <v>2Ks</v>
      </c>
      <c r="D3474">
        <v>2002</v>
      </c>
      <c r="E3474" t="s">
        <v>50</v>
      </c>
      <c r="F3474" t="s">
        <v>329</v>
      </c>
      <c r="G3474">
        <v>0.04</v>
      </c>
      <c r="H3474">
        <v>0.01</v>
      </c>
      <c r="I3474">
        <v>0</v>
      </c>
      <c r="J3474">
        <v>0</v>
      </c>
      <c r="K3474">
        <v>0.06</v>
      </c>
      <c r="L3474">
        <v>53</v>
      </c>
      <c r="M3474">
        <v>7</v>
      </c>
      <c r="N3474" t="s">
        <v>203</v>
      </c>
      <c r="P3474" t="s">
        <v>10475</v>
      </c>
      <c r="Q3474" t="s">
        <v>20</v>
      </c>
      <c r="AF3474" t="s">
        <v>4387</v>
      </c>
    </row>
    <row r="3475" spans="1:32" x14ac:dyDescent="0.3">
      <c r="A3475" t="s">
        <v>10496</v>
      </c>
      <c r="B3475" t="s">
        <v>55</v>
      </c>
      <c r="C3475" t="str">
        <f t="shared" si="54"/>
        <v>2Ks</v>
      </c>
      <c r="D3475">
        <v>2002</v>
      </c>
      <c r="E3475" t="s">
        <v>24</v>
      </c>
      <c r="F3475" t="s">
        <v>155</v>
      </c>
      <c r="G3475">
        <v>0.03</v>
      </c>
      <c r="H3475">
        <v>0.02</v>
      </c>
      <c r="I3475">
        <v>0</v>
      </c>
      <c r="J3475">
        <v>0.01</v>
      </c>
      <c r="K3475">
        <v>0.06</v>
      </c>
      <c r="L3475">
        <v>82</v>
      </c>
      <c r="M3475">
        <v>10</v>
      </c>
      <c r="N3475">
        <v>7.4</v>
      </c>
      <c r="O3475">
        <v>14</v>
      </c>
      <c r="P3475" t="s">
        <v>2631</v>
      </c>
      <c r="Q3475" t="s">
        <v>20</v>
      </c>
      <c r="AF3475" t="s">
        <v>4388</v>
      </c>
    </row>
    <row r="3476" spans="1:32" x14ac:dyDescent="0.3">
      <c r="A3476" t="s">
        <v>10502</v>
      </c>
      <c r="B3476" t="s">
        <v>137</v>
      </c>
      <c r="C3476" t="str">
        <f t="shared" si="54"/>
        <v>2Ks</v>
      </c>
      <c r="D3476">
        <v>2002</v>
      </c>
      <c r="E3476" t="s">
        <v>37</v>
      </c>
      <c r="F3476" t="s">
        <v>1595</v>
      </c>
      <c r="G3476">
        <v>0.04</v>
      </c>
      <c r="H3476">
        <v>0.01</v>
      </c>
      <c r="I3476">
        <v>0</v>
      </c>
      <c r="J3476">
        <v>0</v>
      </c>
      <c r="K3476">
        <v>0.06</v>
      </c>
      <c r="L3476">
        <v>48</v>
      </c>
      <c r="M3476">
        <v>11</v>
      </c>
      <c r="N3476" t="s">
        <v>203</v>
      </c>
      <c r="P3476" t="s">
        <v>5219</v>
      </c>
      <c r="Q3476" t="s">
        <v>88</v>
      </c>
      <c r="AF3476" t="s">
        <v>4389</v>
      </c>
    </row>
    <row r="3477" spans="1:32" x14ac:dyDescent="0.3">
      <c r="A3477" t="s">
        <v>10520</v>
      </c>
      <c r="B3477" t="s">
        <v>64</v>
      </c>
      <c r="C3477" t="str">
        <f t="shared" si="54"/>
        <v>2Ks</v>
      </c>
      <c r="D3477">
        <v>2002</v>
      </c>
      <c r="E3477" t="s">
        <v>272</v>
      </c>
      <c r="F3477" t="s">
        <v>111</v>
      </c>
      <c r="G3477">
        <v>0.04</v>
      </c>
      <c r="H3477">
        <v>0.01</v>
      </c>
      <c r="I3477">
        <v>0</v>
      </c>
      <c r="J3477">
        <v>0</v>
      </c>
      <c r="K3477">
        <v>0.05</v>
      </c>
      <c r="L3477">
        <v>75</v>
      </c>
      <c r="M3477">
        <v>4</v>
      </c>
      <c r="N3477" t="s">
        <v>203</v>
      </c>
      <c r="P3477" t="s">
        <v>10521</v>
      </c>
      <c r="Q3477" t="s">
        <v>20</v>
      </c>
      <c r="AF3477" t="s">
        <v>4390</v>
      </c>
    </row>
    <row r="3478" spans="1:32" x14ac:dyDescent="0.3">
      <c r="A3478" t="s">
        <v>10522</v>
      </c>
      <c r="B3478" t="s">
        <v>64</v>
      </c>
      <c r="C3478" t="str">
        <f t="shared" si="54"/>
        <v>2Ks</v>
      </c>
      <c r="D3478">
        <v>2002</v>
      </c>
      <c r="E3478" t="s">
        <v>28</v>
      </c>
      <c r="F3478" t="s">
        <v>1708</v>
      </c>
      <c r="G3478">
        <v>0.04</v>
      </c>
      <c r="H3478">
        <v>0.01</v>
      </c>
      <c r="I3478">
        <v>0</v>
      </c>
      <c r="J3478">
        <v>0</v>
      </c>
      <c r="K3478">
        <v>0.05</v>
      </c>
      <c r="AF3478" t="s">
        <v>4391</v>
      </c>
    </row>
    <row r="3479" spans="1:32" x14ac:dyDescent="0.3">
      <c r="A3479" t="s">
        <v>10528</v>
      </c>
      <c r="B3479" t="s">
        <v>55</v>
      </c>
      <c r="C3479" t="str">
        <f t="shared" si="54"/>
        <v>2Ks</v>
      </c>
      <c r="D3479">
        <v>2002</v>
      </c>
      <c r="E3479" t="s">
        <v>30</v>
      </c>
      <c r="F3479" t="s">
        <v>222</v>
      </c>
      <c r="G3479">
        <v>0.03</v>
      </c>
      <c r="H3479">
        <v>0.02</v>
      </c>
      <c r="I3479">
        <v>0</v>
      </c>
      <c r="J3479">
        <v>0.01</v>
      </c>
      <c r="K3479">
        <v>0.05</v>
      </c>
      <c r="L3479">
        <v>72</v>
      </c>
      <c r="M3479">
        <v>24</v>
      </c>
      <c r="N3479">
        <v>7.2</v>
      </c>
      <c r="O3479">
        <v>6</v>
      </c>
      <c r="P3479" t="s">
        <v>4270</v>
      </c>
      <c r="Q3479" t="s">
        <v>20</v>
      </c>
      <c r="AF3479" t="s">
        <v>4392</v>
      </c>
    </row>
    <row r="3480" spans="1:32" x14ac:dyDescent="0.3">
      <c r="A3480" t="s">
        <v>10539</v>
      </c>
      <c r="B3480" t="s">
        <v>55</v>
      </c>
      <c r="C3480" t="str">
        <f t="shared" si="54"/>
        <v>2Ks</v>
      </c>
      <c r="D3480">
        <v>2002</v>
      </c>
      <c r="E3480" t="s">
        <v>28</v>
      </c>
      <c r="F3480" t="s">
        <v>68</v>
      </c>
      <c r="G3480">
        <v>0.03</v>
      </c>
      <c r="H3480">
        <v>0.02</v>
      </c>
      <c r="I3480">
        <v>0</v>
      </c>
      <c r="J3480">
        <v>0.01</v>
      </c>
      <c r="K3480">
        <v>0.05</v>
      </c>
      <c r="L3480">
        <v>70</v>
      </c>
      <c r="M3480">
        <v>17</v>
      </c>
      <c r="N3480" t="s">
        <v>203</v>
      </c>
      <c r="P3480" t="s">
        <v>951</v>
      </c>
      <c r="Q3480" t="s">
        <v>20</v>
      </c>
      <c r="AF3480" t="s">
        <v>4393</v>
      </c>
    </row>
    <row r="3481" spans="1:32" x14ac:dyDescent="0.3">
      <c r="A3481" t="s">
        <v>8183</v>
      </c>
      <c r="B3481" t="s">
        <v>137</v>
      </c>
      <c r="C3481" t="str">
        <f t="shared" si="54"/>
        <v>2Ks</v>
      </c>
      <c r="D3481">
        <v>2002</v>
      </c>
      <c r="E3481" t="s">
        <v>18</v>
      </c>
      <c r="F3481" t="s">
        <v>151</v>
      </c>
      <c r="G3481">
        <v>0.04</v>
      </c>
      <c r="H3481">
        <v>0.01</v>
      </c>
      <c r="I3481">
        <v>0</v>
      </c>
      <c r="J3481">
        <v>0</v>
      </c>
      <c r="K3481">
        <v>0.05</v>
      </c>
      <c r="L3481">
        <v>80</v>
      </c>
      <c r="M3481">
        <v>15</v>
      </c>
      <c r="N3481">
        <v>8.5</v>
      </c>
      <c r="O3481">
        <v>10</v>
      </c>
      <c r="P3481" t="s">
        <v>810</v>
      </c>
      <c r="Q3481" t="s">
        <v>20</v>
      </c>
      <c r="AF3481" t="s">
        <v>4394</v>
      </c>
    </row>
    <row r="3482" spans="1:32" x14ac:dyDescent="0.3">
      <c r="A3482" t="s">
        <v>4408</v>
      </c>
      <c r="B3482" t="s">
        <v>189</v>
      </c>
      <c r="C3482" t="str">
        <f t="shared" si="54"/>
        <v>2Ks</v>
      </c>
      <c r="D3482">
        <v>2002</v>
      </c>
      <c r="E3482" t="s">
        <v>50</v>
      </c>
      <c r="F3482" t="s">
        <v>283</v>
      </c>
      <c r="G3482">
        <v>0.04</v>
      </c>
      <c r="H3482">
        <v>0.01</v>
      </c>
      <c r="I3482">
        <v>0</v>
      </c>
      <c r="J3482">
        <v>0</v>
      </c>
      <c r="K3482">
        <v>0.05</v>
      </c>
      <c r="L3482">
        <v>71</v>
      </c>
      <c r="M3482">
        <v>15</v>
      </c>
      <c r="N3482" t="s">
        <v>203</v>
      </c>
      <c r="P3482" t="s">
        <v>1538</v>
      </c>
      <c r="Q3482" t="s">
        <v>53</v>
      </c>
      <c r="AF3482" t="s">
        <v>4395</v>
      </c>
    </row>
    <row r="3483" spans="1:32" x14ac:dyDescent="0.3">
      <c r="A3483" t="s">
        <v>514</v>
      </c>
      <c r="B3483" t="s">
        <v>64</v>
      </c>
      <c r="C3483" t="str">
        <f t="shared" si="54"/>
        <v>2Ks</v>
      </c>
      <c r="D3483">
        <v>2002</v>
      </c>
      <c r="E3483" t="s">
        <v>18</v>
      </c>
      <c r="F3483" t="s">
        <v>134</v>
      </c>
      <c r="G3483">
        <v>0.04</v>
      </c>
      <c r="H3483">
        <v>0.01</v>
      </c>
      <c r="I3483">
        <v>0</v>
      </c>
      <c r="J3483">
        <v>0</v>
      </c>
      <c r="K3483">
        <v>0.05</v>
      </c>
      <c r="L3483">
        <v>76</v>
      </c>
      <c r="M3483">
        <v>4</v>
      </c>
      <c r="N3483" t="s">
        <v>203</v>
      </c>
      <c r="P3483" t="s">
        <v>1518</v>
      </c>
      <c r="Q3483" t="s">
        <v>20</v>
      </c>
      <c r="AF3483" t="s">
        <v>4396</v>
      </c>
    </row>
    <row r="3484" spans="1:32" x14ac:dyDescent="0.3">
      <c r="A3484" t="s">
        <v>10577</v>
      </c>
      <c r="B3484" t="s">
        <v>64</v>
      </c>
      <c r="C3484" t="str">
        <f t="shared" si="54"/>
        <v>2Ks</v>
      </c>
      <c r="D3484">
        <v>2002</v>
      </c>
      <c r="E3484" t="s">
        <v>28</v>
      </c>
      <c r="F3484" t="s">
        <v>1972</v>
      </c>
      <c r="G3484">
        <v>0.04</v>
      </c>
      <c r="H3484">
        <v>0.01</v>
      </c>
      <c r="I3484">
        <v>0</v>
      </c>
      <c r="J3484">
        <v>0</v>
      </c>
      <c r="K3484">
        <v>0.05</v>
      </c>
      <c r="L3484">
        <v>76</v>
      </c>
      <c r="M3484">
        <v>12</v>
      </c>
      <c r="N3484">
        <v>8.3000000000000007</v>
      </c>
      <c r="O3484">
        <v>8</v>
      </c>
      <c r="P3484" t="s">
        <v>257</v>
      </c>
      <c r="Q3484" t="s">
        <v>20</v>
      </c>
      <c r="AF3484" t="s">
        <v>4397</v>
      </c>
    </row>
    <row r="3485" spans="1:32" x14ac:dyDescent="0.3">
      <c r="A3485" t="s">
        <v>10582</v>
      </c>
      <c r="B3485" t="s">
        <v>104</v>
      </c>
      <c r="C3485" t="str">
        <f t="shared" si="54"/>
        <v>2Ks</v>
      </c>
      <c r="D3485">
        <v>2002</v>
      </c>
      <c r="E3485" t="s">
        <v>86</v>
      </c>
      <c r="F3485" t="s">
        <v>372</v>
      </c>
      <c r="G3485">
        <v>0</v>
      </c>
      <c r="H3485">
        <v>0</v>
      </c>
      <c r="I3485">
        <v>0.05</v>
      </c>
      <c r="J3485">
        <v>0</v>
      </c>
      <c r="K3485">
        <v>0.05</v>
      </c>
      <c r="AF3485" t="s">
        <v>4398</v>
      </c>
    </row>
    <row r="3486" spans="1:32" x14ac:dyDescent="0.3">
      <c r="A3486" t="s">
        <v>7158</v>
      </c>
      <c r="B3486" t="s">
        <v>137</v>
      </c>
      <c r="C3486" t="str">
        <f t="shared" si="54"/>
        <v>2Ks</v>
      </c>
      <c r="D3486">
        <v>2002</v>
      </c>
      <c r="E3486" t="s">
        <v>1</v>
      </c>
      <c r="F3486" t="s">
        <v>977</v>
      </c>
      <c r="G3486">
        <v>0.04</v>
      </c>
      <c r="H3486">
        <v>0.01</v>
      </c>
      <c r="I3486">
        <v>0</v>
      </c>
      <c r="J3486">
        <v>0</v>
      </c>
      <c r="K3486">
        <v>0.05</v>
      </c>
      <c r="AF3486" t="s">
        <v>4399</v>
      </c>
    </row>
    <row r="3487" spans="1:32" x14ac:dyDescent="0.3">
      <c r="A3487" t="s">
        <v>10589</v>
      </c>
      <c r="B3487" t="s">
        <v>55</v>
      </c>
      <c r="C3487" t="str">
        <f t="shared" si="54"/>
        <v>2Ks</v>
      </c>
      <c r="D3487">
        <v>2002</v>
      </c>
      <c r="E3487" t="s">
        <v>30</v>
      </c>
      <c r="F3487" t="s">
        <v>3633</v>
      </c>
      <c r="G3487">
        <v>0</v>
      </c>
      <c r="H3487">
        <v>0</v>
      </c>
      <c r="I3487">
        <v>0.05</v>
      </c>
      <c r="J3487">
        <v>0</v>
      </c>
      <c r="K3487">
        <v>0.05</v>
      </c>
      <c r="AF3487" t="s">
        <v>4400</v>
      </c>
    </row>
    <row r="3488" spans="1:32" x14ac:dyDescent="0.3">
      <c r="A3488" t="s">
        <v>10629</v>
      </c>
      <c r="B3488" t="s">
        <v>137</v>
      </c>
      <c r="C3488" t="str">
        <f t="shared" si="54"/>
        <v>2Ks</v>
      </c>
      <c r="D3488">
        <v>2002</v>
      </c>
      <c r="E3488" t="s">
        <v>1</v>
      </c>
      <c r="F3488" t="s">
        <v>111</v>
      </c>
      <c r="G3488">
        <v>0.04</v>
      </c>
      <c r="H3488">
        <v>0.01</v>
      </c>
      <c r="I3488">
        <v>0</v>
      </c>
      <c r="J3488">
        <v>0</v>
      </c>
      <c r="K3488">
        <v>0.05</v>
      </c>
      <c r="AF3488" t="s">
        <v>4401</v>
      </c>
    </row>
    <row r="3489" spans="1:32" x14ac:dyDescent="0.3">
      <c r="A3489" t="s">
        <v>10641</v>
      </c>
      <c r="B3489" t="s">
        <v>189</v>
      </c>
      <c r="C3489" t="str">
        <f t="shared" si="54"/>
        <v>2Ks</v>
      </c>
      <c r="D3489">
        <v>2002</v>
      </c>
      <c r="E3489" t="s">
        <v>18</v>
      </c>
      <c r="F3489" t="s">
        <v>151</v>
      </c>
      <c r="G3489">
        <v>0.01</v>
      </c>
      <c r="H3489">
        <v>0</v>
      </c>
      <c r="I3489">
        <v>0.03</v>
      </c>
      <c r="J3489">
        <v>0</v>
      </c>
      <c r="K3489">
        <v>0.05</v>
      </c>
      <c r="L3489">
        <v>58</v>
      </c>
      <c r="M3489">
        <v>20</v>
      </c>
      <c r="N3489">
        <v>6</v>
      </c>
      <c r="O3489">
        <v>5</v>
      </c>
      <c r="P3489" t="s">
        <v>1387</v>
      </c>
      <c r="Q3489" t="s">
        <v>20</v>
      </c>
      <c r="AF3489" t="s">
        <v>4402</v>
      </c>
    </row>
    <row r="3490" spans="1:32" x14ac:dyDescent="0.3">
      <c r="A3490" t="s">
        <v>8086</v>
      </c>
      <c r="B3490" t="s">
        <v>189</v>
      </c>
      <c r="C3490" t="str">
        <f t="shared" si="54"/>
        <v>2Ks</v>
      </c>
      <c r="D3490">
        <v>2002</v>
      </c>
      <c r="E3490" t="s">
        <v>1</v>
      </c>
      <c r="F3490" t="s">
        <v>111</v>
      </c>
      <c r="G3490">
        <v>0.04</v>
      </c>
      <c r="H3490">
        <v>0.01</v>
      </c>
      <c r="I3490">
        <v>0</v>
      </c>
      <c r="J3490">
        <v>0</v>
      </c>
      <c r="K3490">
        <v>0.05</v>
      </c>
      <c r="L3490">
        <v>46</v>
      </c>
      <c r="M3490">
        <v>10</v>
      </c>
      <c r="N3490" t="s">
        <v>203</v>
      </c>
      <c r="P3490" t="s">
        <v>111</v>
      </c>
      <c r="Q3490" t="s">
        <v>20</v>
      </c>
      <c r="AF3490" t="s">
        <v>4403</v>
      </c>
    </row>
    <row r="3491" spans="1:32" x14ac:dyDescent="0.3">
      <c r="A3491" t="s">
        <v>7922</v>
      </c>
      <c r="B3491" t="s">
        <v>137</v>
      </c>
      <c r="C3491" t="str">
        <f t="shared" si="54"/>
        <v>2Ks</v>
      </c>
      <c r="D3491">
        <v>2002</v>
      </c>
      <c r="E3491" t="s">
        <v>24</v>
      </c>
      <c r="F3491" t="s">
        <v>71</v>
      </c>
      <c r="G3491">
        <v>0.04</v>
      </c>
      <c r="H3491">
        <v>0.01</v>
      </c>
      <c r="I3491">
        <v>0</v>
      </c>
      <c r="J3491">
        <v>0</v>
      </c>
      <c r="K3491">
        <v>0.05</v>
      </c>
      <c r="L3491">
        <v>69</v>
      </c>
      <c r="M3491">
        <v>16</v>
      </c>
      <c r="N3491" t="s">
        <v>203</v>
      </c>
      <c r="P3491" t="s">
        <v>1788</v>
      </c>
      <c r="Q3491" t="s">
        <v>20</v>
      </c>
      <c r="AF3491" t="s">
        <v>4404</v>
      </c>
    </row>
    <row r="3492" spans="1:32" x14ac:dyDescent="0.3">
      <c r="A3492" t="s">
        <v>10666</v>
      </c>
      <c r="B3492" t="s">
        <v>55</v>
      </c>
      <c r="C3492" t="str">
        <f t="shared" si="54"/>
        <v>2Ks</v>
      </c>
      <c r="D3492">
        <v>2002</v>
      </c>
      <c r="E3492" t="s">
        <v>24</v>
      </c>
      <c r="F3492" t="s">
        <v>68</v>
      </c>
      <c r="G3492">
        <v>0.03</v>
      </c>
      <c r="H3492">
        <v>0.02</v>
      </c>
      <c r="I3492">
        <v>0</v>
      </c>
      <c r="J3492">
        <v>0.01</v>
      </c>
      <c r="K3492">
        <v>0.05</v>
      </c>
      <c r="L3492">
        <v>70</v>
      </c>
      <c r="M3492">
        <v>14</v>
      </c>
      <c r="N3492">
        <v>4.4000000000000004</v>
      </c>
      <c r="O3492">
        <v>5</v>
      </c>
      <c r="P3492" t="s">
        <v>1113</v>
      </c>
      <c r="Q3492" t="s">
        <v>20</v>
      </c>
      <c r="AF3492" t="s">
        <v>4406</v>
      </c>
    </row>
    <row r="3493" spans="1:32" x14ac:dyDescent="0.3">
      <c r="A3493" t="s">
        <v>10671</v>
      </c>
      <c r="B3493" t="s">
        <v>55</v>
      </c>
      <c r="C3493" t="str">
        <f t="shared" si="54"/>
        <v>2Ks</v>
      </c>
      <c r="D3493">
        <v>2002</v>
      </c>
      <c r="E3493" t="s">
        <v>101</v>
      </c>
      <c r="F3493" t="s">
        <v>1656</v>
      </c>
      <c r="G3493">
        <v>0.03</v>
      </c>
      <c r="H3493">
        <v>0.02</v>
      </c>
      <c r="I3493">
        <v>0</v>
      </c>
      <c r="J3493">
        <v>0.01</v>
      </c>
      <c r="K3493">
        <v>0.05</v>
      </c>
      <c r="L3493">
        <v>37</v>
      </c>
      <c r="M3493">
        <v>12</v>
      </c>
      <c r="N3493">
        <v>5.9</v>
      </c>
      <c r="O3493">
        <v>8</v>
      </c>
      <c r="P3493" t="s">
        <v>1656</v>
      </c>
      <c r="Q3493" t="s">
        <v>88</v>
      </c>
      <c r="AF3493" t="s">
        <v>4407</v>
      </c>
    </row>
    <row r="3494" spans="1:32" x14ac:dyDescent="0.3">
      <c r="A3494" t="s">
        <v>10700</v>
      </c>
      <c r="B3494" t="s">
        <v>55</v>
      </c>
      <c r="C3494" t="str">
        <f t="shared" si="54"/>
        <v>2Ks</v>
      </c>
      <c r="D3494">
        <v>2002</v>
      </c>
      <c r="E3494" t="s">
        <v>24</v>
      </c>
      <c r="F3494" t="s">
        <v>7129</v>
      </c>
      <c r="G3494">
        <v>0.03</v>
      </c>
      <c r="H3494">
        <v>0.02</v>
      </c>
      <c r="I3494">
        <v>0</v>
      </c>
      <c r="J3494">
        <v>0.01</v>
      </c>
      <c r="K3494">
        <v>0.05</v>
      </c>
      <c r="L3494">
        <v>69</v>
      </c>
      <c r="M3494">
        <v>18</v>
      </c>
      <c r="N3494" t="s">
        <v>203</v>
      </c>
      <c r="P3494" t="s">
        <v>10701</v>
      </c>
      <c r="Q3494" t="s">
        <v>20</v>
      </c>
      <c r="AF3494" t="s">
        <v>4408</v>
      </c>
    </row>
    <row r="3495" spans="1:32" x14ac:dyDescent="0.3">
      <c r="A3495" t="s">
        <v>9993</v>
      </c>
      <c r="B3495" t="s">
        <v>189</v>
      </c>
      <c r="C3495" t="str">
        <f t="shared" si="54"/>
        <v>2Ks</v>
      </c>
      <c r="D3495">
        <v>2002</v>
      </c>
      <c r="E3495" t="s">
        <v>34</v>
      </c>
      <c r="F3495" t="s">
        <v>134</v>
      </c>
      <c r="G3495">
        <v>0.04</v>
      </c>
      <c r="H3495">
        <v>0.01</v>
      </c>
      <c r="I3495">
        <v>0</v>
      </c>
      <c r="J3495">
        <v>0</v>
      </c>
      <c r="K3495">
        <v>0.05</v>
      </c>
      <c r="L3495">
        <v>39</v>
      </c>
      <c r="M3495">
        <v>6</v>
      </c>
      <c r="N3495">
        <v>7.8</v>
      </c>
      <c r="O3495">
        <v>5</v>
      </c>
      <c r="P3495" t="s">
        <v>3340</v>
      </c>
      <c r="Q3495" t="s">
        <v>20</v>
      </c>
      <c r="AF3495" t="s">
        <v>4409</v>
      </c>
    </row>
    <row r="3496" spans="1:32" x14ac:dyDescent="0.3">
      <c r="A3496" t="s">
        <v>10711</v>
      </c>
      <c r="B3496" t="s">
        <v>137</v>
      </c>
      <c r="C3496" t="str">
        <f t="shared" si="54"/>
        <v>2Ks</v>
      </c>
      <c r="D3496">
        <v>2002</v>
      </c>
      <c r="E3496" t="s">
        <v>39</v>
      </c>
      <c r="F3496" t="s">
        <v>4986</v>
      </c>
      <c r="G3496">
        <v>0.03</v>
      </c>
      <c r="H3496">
        <v>0.01</v>
      </c>
      <c r="I3496">
        <v>0.01</v>
      </c>
      <c r="J3496">
        <v>0</v>
      </c>
      <c r="K3496">
        <v>0.05</v>
      </c>
      <c r="L3496">
        <v>74</v>
      </c>
      <c r="M3496">
        <v>23</v>
      </c>
      <c r="N3496">
        <v>8.3000000000000007</v>
      </c>
      <c r="O3496">
        <v>14</v>
      </c>
      <c r="P3496" t="s">
        <v>1404</v>
      </c>
      <c r="Q3496" t="s">
        <v>88</v>
      </c>
      <c r="AF3496" t="s">
        <v>4411</v>
      </c>
    </row>
    <row r="3497" spans="1:32" x14ac:dyDescent="0.3">
      <c r="A3497" t="s">
        <v>10739</v>
      </c>
      <c r="B3497" t="s">
        <v>189</v>
      </c>
      <c r="C3497" t="str">
        <f t="shared" si="54"/>
        <v>2Ks</v>
      </c>
      <c r="D3497">
        <v>2002</v>
      </c>
      <c r="E3497" t="s">
        <v>86</v>
      </c>
      <c r="F3497" t="s">
        <v>234</v>
      </c>
      <c r="G3497">
        <v>0</v>
      </c>
      <c r="H3497">
        <v>0</v>
      </c>
      <c r="I3497">
        <v>0.05</v>
      </c>
      <c r="J3497">
        <v>0</v>
      </c>
      <c r="K3497">
        <v>0.05</v>
      </c>
      <c r="L3497">
        <v>60</v>
      </c>
      <c r="M3497">
        <v>15</v>
      </c>
      <c r="N3497">
        <v>6.3</v>
      </c>
      <c r="O3497">
        <v>4</v>
      </c>
      <c r="P3497" t="s">
        <v>357</v>
      </c>
      <c r="Q3497" t="s">
        <v>88</v>
      </c>
      <c r="AF3497" t="s">
        <v>4412</v>
      </c>
    </row>
    <row r="3498" spans="1:32" x14ac:dyDescent="0.3">
      <c r="A3498" t="s">
        <v>10467</v>
      </c>
      <c r="B3498" t="s">
        <v>189</v>
      </c>
      <c r="C3498" t="str">
        <f t="shared" si="54"/>
        <v>2Ks</v>
      </c>
      <c r="D3498">
        <v>2002</v>
      </c>
      <c r="E3498" t="s">
        <v>18</v>
      </c>
      <c r="F3498" t="s">
        <v>234</v>
      </c>
      <c r="G3498">
        <v>0.04</v>
      </c>
      <c r="H3498">
        <v>0.01</v>
      </c>
      <c r="I3498">
        <v>0</v>
      </c>
      <c r="J3498">
        <v>0</v>
      </c>
      <c r="K3498">
        <v>0.05</v>
      </c>
      <c r="L3498">
        <v>62</v>
      </c>
      <c r="M3498">
        <v>6</v>
      </c>
      <c r="N3498" t="s">
        <v>203</v>
      </c>
      <c r="P3498" t="s">
        <v>4584</v>
      </c>
      <c r="Q3498" t="s">
        <v>20</v>
      </c>
      <c r="AF3498" t="s">
        <v>4413</v>
      </c>
    </row>
    <row r="3499" spans="1:32" x14ac:dyDescent="0.3">
      <c r="A3499" t="s">
        <v>6259</v>
      </c>
      <c r="B3499" t="s">
        <v>189</v>
      </c>
      <c r="C3499" t="str">
        <f t="shared" si="54"/>
        <v>2Ks</v>
      </c>
      <c r="D3499">
        <v>2002</v>
      </c>
      <c r="E3499" t="s">
        <v>18</v>
      </c>
      <c r="F3499" t="s">
        <v>484</v>
      </c>
      <c r="G3499">
        <v>0.04</v>
      </c>
      <c r="H3499">
        <v>0.01</v>
      </c>
      <c r="I3499">
        <v>0</v>
      </c>
      <c r="J3499">
        <v>0</v>
      </c>
      <c r="K3499">
        <v>0.05</v>
      </c>
      <c r="L3499">
        <v>68</v>
      </c>
      <c r="M3499">
        <v>16</v>
      </c>
      <c r="N3499">
        <v>4.5</v>
      </c>
      <c r="O3499">
        <v>4</v>
      </c>
      <c r="P3499" t="s">
        <v>1620</v>
      </c>
      <c r="Q3499" t="s">
        <v>88</v>
      </c>
      <c r="AF3499" t="s">
        <v>4414</v>
      </c>
    </row>
    <row r="3500" spans="1:32" x14ac:dyDescent="0.3">
      <c r="A3500" t="s">
        <v>10768</v>
      </c>
      <c r="B3500" t="s">
        <v>64</v>
      </c>
      <c r="C3500" t="str">
        <f t="shared" si="54"/>
        <v>2Ks</v>
      </c>
      <c r="D3500">
        <v>2002</v>
      </c>
      <c r="E3500" t="s">
        <v>30</v>
      </c>
      <c r="F3500" t="s">
        <v>663</v>
      </c>
      <c r="G3500">
        <v>0.04</v>
      </c>
      <c r="H3500">
        <v>0.01</v>
      </c>
      <c r="I3500">
        <v>0</v>
      </c>
      <c r="J3500">
        <v>0</v>
      </c>
      <c r="K3500">
        <v>0.05</v>
      </c>
      <c r="L3500">
        <v>70</v>
      </c>
      <c r="M3500">
        <v>8</v>
      </c>
      <c r="N3500" t="s">
        <v>203</v>
      </c>
      <c r="P3500" t="s">
        <v>10769</v>
      </c>
      <c r="Q3500" t="s">
        <v>20</v>
      </c>
      <c r="AF3500" t="s">
        <v>4415</v>
      </c>
    </row>
    <row r="3501" spans="1:32" x14ac:dyDescent="0.3">
      <c r="A3501" t="s">
        <v>6135</v>
      </c>
      <c r="B3501" t="s">
        <v>189</v>
      </c>
      <c r="C3501" t="str">
        <f t="shared" si="54"/>
        <v>2Ks</v>
      </c>
      <c r="D3501">
        <v>2002</v>
      </c>
      <c r="E3501" t="s">
        <v>18</v>
      </c>
      <c r="F3501" t="s">
        <v>329</v>
      </c>
      <c r="G3501">
        <v>0.04</v>
      </c>
      <c r="H3501">
        <v>0.01</v>
      </c>
      <c r="I3501">
        <v>0</v>
      </c>
      <c r="J3501">
        <v>0</v>
      </c>
      <c r="K3501">
        <v>0.05</v>
      </c>
      <c r="L3501">
        <v>61</v>
      </c>
      <c r="M3501">
        <v>10</v>
      </c>
      <c r="N3501">
        <v>9</v>
      </c>
      <c r="O3501">
        <v>4</v>
      </c>
      <c r="P3501" t="s">
        <v>1066</v>
      </c>
      <c r="Q3501" t="s">
        <v>20</v>
      </c>
      <c r="AF3501" t="s">
        <v>4416</v>
      </c>
    </row>
    <row r="3502" spans="1:32" x14ac:dyDescent="0.3">
      <c r="A3502" t="s">
        <v>10814</v>
      </c>
      <c r="B3502" t="s">
        <v>64</v>
      </c>
      <c r="C3502" t="str">
        <f t="shared" si="54"/>
        <v>2Ks</v>
      </c>
      <c r="D3502">
        <v>2002</v>
      </c>
      <c r="E3502" t="s">
        <v>34</v>
      </c>
      <c r="F3502" t="s">
        <v>3392</v>
      </c>
      <c r="G3502">
        <v>0.03</v>
      </c>
      <c r="H3502">
        <v>0.01</v>
      </c>
      <c r="I3502">
        <v>0</v>
      </c>
      <c r="J3502">
        <v>0</v>
      </c>
      <c r="K3502">
        <v>0.05</v>
      </c>
      <c r="N3502" t="s">
        <v>203</v>
      </c>
      <c r="P3502" t="s">
        <v>3392</v>
      </c>
      <c r="Q3502" t="s">
        <v>20</v>
      </c>
      <c r="AF3502" t="s">
        <v>4417</v>
      </c>
    </row>
    <row r="3503" spans="1:32" x14ac:dyDescent="0.3">
      <c r="A3503" t="s">
        <v>10826</v>
      </c>
      <c r="B3503" t="s">
        <v>64</v>
      </c>
      <c r="C3503" t="str">
        <f t="shared" si="54"/>
        <v>2Ks</v>
      </c>
      <c r="D3503">
        <v>2002</v>
      </c>
      <c r="E3503" t="s">
        <v>30</v>
      </c>
      <c r="F3503" t="s">
        <v>523</v>
      </c>
      <c r="G3503">
        <v>0.03</v>
      </c>
      <c r="H3503">
        <v>0.01</v>
      </c>
      <c r="I3503">
        <v>0</v>
      </c>
      <c r="J3503">
        <v>0</v>
      </c>
      <c r="K3503">
        <v>0.05</v>
      </c>
      <c r="L3503">
        <v>71</v>
      </c>
      <c r="M3503">
        <v>11</v>
      </c>
      <c r="N3503" t="s">
        <v>203</v>
      </c>
      <c r="P3503" t="s">
        <v>10827</v>
      </c>
      <c r="Q3503" t="s">
        <v>20</v>
      </c>
      <c r="AF3503" t="s">
        <v>4418</v>
      </c>
    </row>
    <row r="3504" spans="1:32" x14ac:dyDescent="0.3">
      <c r="A3504" t="s">
        <v>5535</v>
      </c>
      <c r="B3504" t="s">
        <v>64</v>
      </c>
      <c r="C3504" t="str">
        <f t="shared" si="54"/>
        <v>2Ks</v>
      </c>
      <c r="D3504">
        <v>2002</v>
      </c>
      <c r="E3504" t="s">
        <v>37</v>
      </c>
      <c r="F3504" t="s">
        <v>3932</v>
      </c>
      <c r="G3504">
        <v>0.03</v>
      </c>
      <c r="H3504">
        <v>0.01</v>
      </c>
      <c r="I3504">
        <v>0</v>
      </c>
      <c r="J3504">
        <v>0</v>
      </c>
      <c r="K3504">
        <v>0.05</v>
      </c>
      <c r="L3504">
        <v>61</v>
      </c>
      <c r="M3504">
        <v>9</v>
      </c>
      <c r="N3504" t="s">
        <v>203</v>
      </c>
      <c r="P3504" t="s">
        <v>5488</v>
      </c>
      <c r="Q3504" t="s">
        <v>88</v>
      </c>
      <c r="AF3504" t="s">
        <v>4419</v>
      </c>
    </row>
    <row r="3505" spans="1:32" x14ac:dyDescent="0.3">
      <c r="A3505" t="s">
        <v>10843</v>
      </c>
      <c r="B3505" t="s">
        <v>55</v>
      </c>
      <c r="C3505" t="str">
        <f t="shared" si="54"/>
        <v>2Ks</v>
      </c>
      <c r="D3505">
        <v>2002</v>
      </c>
      <c r="E3505" t="s">
        <v>28</v>
      </c>
      <c r="F3505" t="s">
        <v>7990</v>
      </c>
      <c r="G3505">
        <v>0</v>
      </c>
      <c r="H3505">
        <v>0</v>
      </c>
      <c r="I3505">
        <v>0.05</v>
      </c>
      <c r="J3505">
        <v>0</v>
      </c>
      <c r="K3505">
        <v>0.05</v>
      </c>
      <c r="AF3505" t="s">
        <v>4420</v>
      </c>
    </row>
    <row r="3506" spans="1:32" x14ac:dyDescent="0.3">
      <c r="A3506" t="s">
        <v>3231</v>
      </c>
      <c r="B3506" t="s">
        <v>189</v>
      </c>
      <c r="C3506" t="str">
        <f t="shared" si="54"/>
        <v>2Ks</v>
      </c>
      <c r="D3506">
        <v>2002</v>
      </c>
      <c r="E3506" t="s">
        <v>18</v>
      </c>
      <c r="F3506" t="s">
        <v>134</v>
      </c>
      <c r="G3506">
        <v>0.04</v>
      </c>
      <c r="H3506">
        <v>0.01</v>
      </c>
      <c r="I3506">
        <v>0</v>
      </c>
      <c r="J3506">
        <v>0</v>
      </c>
      <c r="K3506">
        <v>0.05</v>
      </c>
      <c r="L3506">
        <v>78</v>
      </c>
      <c r="M3506">
        <v>9</v>
      </c>
      <c r="N3506">
        <v>7.7</v>
      </c>
      <c r="O3506">
        <v>6</v>
      </c>
      <c r="P3506" t="s">
        <v>135</v>
      </c>
      <c r="Q3506" t="s">
        <v>20</v>
      </c>
      <c r="AF3506" t="s">
        <v>4421</v>
      </c>
    </row>
    <row r="3507" spans="1:32" x14ac:dyDescent="0.3">
      <c r="A3507" t="s">
        <v>10898</v>
      </c>
      <c r="B3507" t="s">
        <v>64</v>
      </c>
      <c r="C3507" t="str">
        <f t="shared" si="54"/>
        <v>2Ks</v>
      </c>
      <c r="D3507">
        <v>2002</v>
      </c>
      <c r="E3507" t="s">
        <v>86</v>
      </c>
      <c r="F3507" t="s">
        <v>523</v>
      </c>
      <c r="G3507">
        <v>0.03</v>
      </c>
      <c r="H3507">
        <v>0.01</v>
      </c>
      <c r="I3507">
        <v>0</v>
      </c>
      <c r="J3507">
        <v>0</v>
      </c>
      <c r="K3507">
        <v>0.05</v>
      </c>
      <c r="L3507">
        <v>58</v>
      </c>
      <c r="M3507">
        <v>10</v>
      </c>
      <c r="N3507" t="s">
        <v>203</v>
      </c>
      <c r="P3507" t="s">
        <v>3351</v>
      </c>
      <c r="Q3507" t="s">
        <v>20</v>
      </c>
      <c r="AF3507" t="s">
        <v>4422</v>
      </c>
    </row>
    <row r="3508" spans="1:32" x14ac:dyDescent="0.3">
      <c r="A3508" t="s">
        <v>10496</v>
      </c>
      <c r="B3508" t="s">
        <v>64</v>
      </c>
      <c r="C3508" t="str">
        <f t="shared" si="54"/>
        <v>2Ks</v>
      </c>
      <c r="D3508">
        <v>2002</v>
      </c>
      <c r="E3508" t="s">
        <v>24</v>
      </c>
      <c r="F3508" t="s">
        <v>155</v>
      </c>
      <c r="G3508">
        <v>0.03</v>
      </c>
      <c r="H3508">
        <v>0.01</v>
      </c>
      <c r="I3508">
        <v>0</v>
      </c>
      <c r="J3508">
        <v>0</v>
      </c>
      <c r="K3508">
        <v>0.05</v>
      </c>
      <c r="L3508">
        <v>82</v>
      </c>
      <c r="M3508">
        <v>7</v>
      </c>
      <c r="N3508" t="s">
        <v>203</v>
      </c>
      <c r="P3508" t="s">
        <v>9570</v>
      </c>
      <c r="Q3508" t="s">
        <v>20</v>
      </c>
      <c r="AF3508" t="s">
        <v>4423</v>
      </c>
    </row>
    <row r="3509" spans="1:32" x14ac:dyDescent="0.3">
      <c r="A3509" t="s">
        <v>10900</v>
      </c>
      <c r="B3509" t="s">
        <v>137</v>
      </c>
      <c r="C3509" t="str">
        <f t="shared" si="54"/>
        <v>2Ks</v>
      </c>
      <c r="D3509">
        <v>2002</v>
      </c>
      <c r="E3509" t="s">
        <v>86</v>
      </c>
      <c r="F3509" t="s">
        <v>45</v>
      </c>
      <c r="G3509">
        <v>0.04</v>
      </c>
      <c r="H3509">
        <v>0.01</v>
      </c>
      <c r="I3509">
        <v>0</v>
      </c>
      <c r="J3509">
        <v>0</v>
      </c>
      <c r="K3509">
        <v>0.05</v>
      </c>
      <c r="L3509">
        <v>46</v>
      </c>
      <c r="M3509">
        <v>26</v>
      </c>
      <c r="N3509">
        <v>7.2</v>
      </c>
      <c r="O3509">
        <v>17</v>
      </c>
      <c r="P3509" t="s">
        <v>2157</v>
      </c>
      <c r="Q3509" t="s">
        <v>88</v>
      </c>
      <c r="AF3509" t="s">
        <v>4424</v>
      </c>
    </row>
    <row r="3510" spans="1:32" x14ac:dyDescent="0.3">
      <c r="A3510" t="s">
        <v>10917</v>
      </c>
      <c r="B3510" t="s">
        <v>137</v>
      </c>
      <c r="C3510" t="str">
        <f t="shared" si="54"/>
        <v>2Ks</v>
      </c>
      <c r="D3510">
        <v>2002</v>
      </c>
      <c r="E3510" t="s">
        <v>28</v>
      </c>
      <c r="F3510" t="s">
        <v>1921</v>
      </c>
      <c r="G3510">
        <v>0</v>
      </c>
      <c r="H3510">
        <v>0</v>
      </c>
      <c r="I3510">
        <v>0.05</v>
      </c>
      <c r="J3510">
        <v>0</v>
      </c>
      <c r="K3510">
        <v>0.05</v>
      </c>
      <c r="AF3510" t="s">
        <v>4425</v>
      </c>
    </row>
    <row r="3511" spans="1:32" x14ac:dyDescent="0.3">
      <c r="A3511" t="s">
        <v>10924</v>
      </c>
      <c r="B3511" t="s">
        <v>137</v>
      </c>
      <c r="C3511" t="str">
        <f t="shared" si="54"/>
        <v>2Ks</v>
      </c>
      <c r="D3511">
        <v>2002</v>
      </c>
      <c r="E3511" t="s">
        <v>50</v>
      </c>
      <c r="F3511" t="s">
        <v>3700</v>
      </c>
      <c r="G3511">
        <v>0.03</v>
      </c>
      <c r="H3511">
        <v>0.01</v>
      </c>
      <c r="I3511">
        <v>0</v>
      </c>
      <c r="J3511">
        <v>0</v>
      </c>
      <c r="K3511">
        <v>0.05</v>
      </c>
      <c r="L3511">
        <v>46</v>
      </c>
      <c r="M3511">
        <v>12</v>
      </c>
      <c r="N3511">
        <v>7</v>
      </c>
      <c r="O3511">
        <v>4</v>
      </c>
      <c r="P3511" t="s">
        <v>6998</v>
      </c>
      <c r="Q3511" t="s">
        <v>88</v>
      </c>
      <c r="AF3511" t="s">
        <v>4427</v>
      </c>
    </row>
    <row r="3512" spans="1:32" x14ac:dyDescent="0.3">
      <c r="A3512" t="s">
        <v>3008</v>
      </c>
      <c r="B3512" t="s">
        <v>189</v>
      </c>
      <c r="C3512" t="str">
        <f t="shared" si="54"/>
        <v>2Ks</v>
      </c>
      <c r="D3512">
        <v>2002</v>
      </c>
      <c r="E3512" t="s">
        <v>24</v>
      </c>
      <c r="F3512" t="s">
        <v>111</v>
      </c>
      <c r="G3512">
        <v>0.04</v>
      </c>
      <c r="H3512">
        <v>0.01</v>
      </c>
      <c r="I3512">
        <v>0</v>
      </c>
      <c r="J3512">
        <v>0</v>
      </c>
      <c r="K3512">
        <v>0.05</v>
      </c>
      <c r="AF3512" t="s">
        <v>4428</v>
      </c>
    </row>
    <row r="3513" spans="1:32" x14ac:dyDescent="0.3">
      <c r="A3513" t="s">
        <v>10954</v>
      </c>
      <c r="B3513" t="s">
        <v>189</v>
      </c>
      <c r="C3513" t="str">
        <f t="shared" si="54"/>
        <v>2Ks</v>
      </c>
      <c r="D3513">
        <v>2002</v>
      </c>
      <c r="E3513" t="s">
        <v>24</v>
      </c>
      <c r="F3513" t="s">
        <v>155</v>
      </c>
      <c r="G3513">
        <v>0.04</v>
      </c>
      <c r="H3513">
        <v>0.01</v>
      </c>
      <c r="I3513">
        <v>0</v>
      </c>
      <c r="J3513">
        <v>0</v>
      </c>
      <c r="K3513">
        <v>0.05</v>
      </c>
      <c r="L3513">
        <v>56</v>
      </c>
      <c r="M3513">
        <v>12</v>
      </c>
      <c r="N3513" t="s">
        <v>203</v>
      </c>
      <c r="P3513" t="s">
        <v>1244</v>
      </c>
      <c r="Q3513" t="s">
        <v>88</v>
      </c>
      <c r="AF3513" t="s">
        <v>4429</v>
      </c>
    </row>
    <row r="3514" spans="1:32" x14ac:dyDescent="0.3">
      <c r="A3514" t="s">
        <v>10958</v>
      </c>
      <c r="B3514" t="s">
        <v>137</v>
      </c>
      <c r="C3514" t="str">
        <f t="shared" si="54"/>
        <v>2Ks</v>
      </c>
      <c r="D3514">
        <v>2002</v>
      </c>
      <c r="E3514" t="s">
        <v>18</v>
      </c>
      <c r="F3514" t="s">
        <v>648</v>
      </c>
      <c r="G3514">
        <v>0.03</v>
      </c>
      <c r="H3514">
        <v>0.01</v>
      </c>
      <c r="I3514">
        <v>0</v>
      </c>
      <c r="J3514">
        <v>0</v>
      </c>
      <c r="K3514">
        <v>0.05</v>
      </c>
      <c r="L3514">
        <v>37</v>
      </c>
      <c r="M3514">
        <v>13</v>
      </c>
      <c r="N3514" t="s">
        <v>203</v>
      </c>
      <c r="P3514" t="s">
        <v>3244</v>
      </c>
      <c r="Q3514" t="s">
        <v>88</v>
      </c>
      <c r="AF3514" t="s">
        <v>4430</v>
      </c>
    </row>
    <row r="3515" spans="1:32" x14ac:dyDescent="0.3">
      <c r="A3515" t="s">
        <v>10987</v>
      </c>
      <c r="B3515" t="s">
        <v>55</v>
      </c>
      <c r="C3515" t="str">
        <f t="shared" si="54"/>
        <v>2Ks</v>
      </c>
      <c r="D3515">
        <v>2002</v>
      </c>
      <c r="E3515" t="s">
        <v>18</v>
      </c>
      <c r="F3515" t="s">
        <v>118</v>
      </c>
      <c r="G3515">
        <v>0</v>
      </c>
      <c r="H3515">
        <v>0</v>
      </c>
      <c r="I3515">
        <v>0.05</v>
      </c>
      <c r="J3515">
        <v>0</v>
      </c>
      <c r="K3515">
        <v>0.05</v>
      </c>
      <c r="AF3515" t="s">
        <v>4432</v>
      </c>
    </row>
    <row r="3516" spans="1:32" x14ac:dyDescent="0.3">
      <c r="A3516" t="s">
        <v>2853</v>
      </c>
      <c r="B3516" t="s">
        <v>148</v>
      </c>
      <c r="C3516" t="str">
        <f t="shared" si="54"/>
        <v>2Ks</v>
      </c>
      <c r="D3516">
        <v>2002</v>
      </c>
      <c r="E3516" t="s">
        <v>50</v>
      </c>
      <c r="F3516" t="s">
        <v>51</v>
      </c>
      <c r="G3516">
        <v>0</v>
      </c>
      <c r="H3516">
        <v>0.04</v>
      </c>
      <c r="I3516">
        <v>0</v>
      </c>
      <c r="J3516">
        <v>0.01</v>
      </c>
      <c r="K3516">
        <v>0.04</v>
      </c>
      <c r="L3516">
        <v>88</v>
      </c>
      <c r="M3516">
        <v>27</v>
      </c>
      <c r="N3516">
        <v>9.1</v>
      </c>
      <c r="O3516">
        <v>863</v>
      </c>
      <c r="P3516" t="s">
        <v>2854</v>
      </c>
      <c r="Q3516" t="s">
        <v>53</v>
      </c>
      <c r="AF3516" t="s">
        <v>4434</v>
      </c>
    </row>
    <row r="3517" spans="1:32" x14ac:dyDescent="0.3">
      <c r="A3517" t="s">
        <v>7489</v>
      </c>
      <c r="B3517" t="s">
        <v>189</v>
      </c>
      <c r="C3517" t="str">
        <f t="shared" si="54"/>
        <v>2Ks</v>
      </c>
      <c r="D3517">
        <v>2002</v>
      </c>
      <c r="E3517" t="s">
        <v>1</v>
      </c>
      <c r="F3517" t="s">
        <v>111</v>
      </c>
      <c r="G3517">
        <v>0.03</v>
      </c>
      <c r="H3517">
        <v>0.01</v>
      </c>
      <c r="I3517">
        <v>0</v>
      </c>
      <c r="J3517">
        <v>0</v>
      </c>
      <c r="K3517">
        <v>0.04</v>
      </c>
      <c r="L3517">
        <v>61</v>
      </c>
      <c r="M3517">
        <v>7</v>
      </c>
      <c r="N3517">
        <v>3</v>
      </c>
      <c r="O3517">
        <v>4</v>
      </c>
      <c r="P3517" t="s">
        <v>260</v>
      </c>
      <c r="Q3517" t="s">
        <v>20</v>
      </c>
      <c r="AF3517" t="s">
        <v>4435</v>
      </c>
    </row>
    <row r="3518" spans="1:32" x14ac:dyDescent="0.3">
      <c r="A3518" t="s">
        <v>11053</v>
      </c>
      <c r="B3518" t="s">
        <v>64</v>
      </c>
      <c r="C3518" t="str">
        <f t="shared" si="54"/>
        <v>2Ks</v>
      </c>
      <c r="D3518">
        <v>2002</v>
      </c>
      <c r="E3518" t="s">
        <v>37</v>
      </c>
      <c r="F3518" t="s">
        <v>484</v>
      </c>
      <c r="G3518">
        <v>0.03</v>
      </c>
      <c r="H3518">
        <v>0.01</v>
      </c>
      <c r="I3518">
        <v>0</v>
      </c>
      <c r="J3518">
        <v>0</v>
      </c>
      <c r="K3518">
        <v>0.04</v>
      </c>
      <c r="L3518">
        <v>65</v>
      </c>
      <c r="M3518">
        <v>17</v>
      </c>
      <c r="N3518" t="s">
        <v>203</v>
      </c>
      <c r="P3518" t="s">
        <v>5162</v>
      </c>
      <c r="Q3518" t="s">
        <v>88</v>
      </c>
      <c r="AF3518" t="s">
        <v>4436</v>
      </c>
    </row>
    <row r="3519" spans="1:32" x14ac:dyDescent="0.3">
      <c r="A3519" t="s">
        <v>11064</v>
      </c>
      <c r="B3519" t="s">
        <v>55</v>
      </c>
      <c r="C3519" t="str">
        <f t="shared" si="54"/>
        <v>2Ks</v>
      </c>
      <c r="D3519">
        <v>2002</v>
      </c>
      <c r="E3519" t="s">
        <v>86</v>
      </c>
      <c r="F3519" t="s">
        <v>11065</v>
      </c>
      <c r="G3519">
        <v>0</v>
      </c>
      <c r="H3519">
        <v>0</v>
      </c>
      <c r="I3519">
        <v>0.04</v>
      </c>
      <c r="J3519">
        <v>0</v>
      </c>
      <c r="K3519">
        <v>0.04</v>
      </c>
      <c r="AF3519" t="s">
        <v>4438</v>
      </c>
    </row>
    <row r="3520" spans="1:32" x14ac:dyDescent="0.3">
      <c r="A3520" t="s">
        <v>11093</v>
      </c>
      <c r="B3520" t="s">
        <v>64</v>
      </c>
      <c r="C3520" t="str">
        <f t="shared" si="54"/>
        <v>2Ks</v>
      </c>
      <c r="D3520">
        <v>2002</v>
      </c>
      <c r="E3520" t="s">
        <v>37</v>
      </c>
      <c r="F3520" t="s">
        <v>3932</v>
      </c>
      <c r="G3520">
        <v>0.03</v>
      </c>
      <c r="H3520">
        <v>0.01</v>
      </c>
      <c r="I3520">
        <v>0</v>
      </c>
      <c r="J3520">
        <v>0</v>
      </c>
      <c r="K3520">
        <v>0.04</v>
      </c>
      <c r="L3520">
        <v>60</v>
      </c>
      <c r="M3520">
        <v>10</v>
      </c>
      <c r="N3520" t="s">
        <v>203</v>
      </c>
      <c r="P3520" t="s">
        <v>5162</v>
      </c>
      <c r="Q3520" t="s">
        <v>20</v>
      </c>
      <c r="AF3520" t="s">
        <v>4439</v>
      </c>
    </row>
    <row r="3521" spans="1:32" x14ac:dyDescent="0.3">
      <c r="A3521" t="s">
        <v>4413</v>
      </c>
      <c r="B3521" t="s">
        <v>64</v>
      </c>
      <c r="C3521" t="str">
        <f t="shared" si="54"/>
        <v>2Ks</v>
      </c>
      <c r="D3521">
        <v>2002</v>
      </c>
      <c r="E3521" t="s">
        <v>34</v>
      </c>
      <c r="F3521" t="s">
        <v>111</v>
      </c>
      <c r="G3521">
        <v>0.03</v>
      </c>
      <c r="H3521">
        <v>0.01</v>
      </c>
      <c r="I3521">
        <v>0</v>
      </c>
      <c r="J3521">
        <v>0</v>
      </c>
      <c r="K3521">
        <v>0.04</v>
      </c>
      <c r="L3521">
        <v>76</v>
      </c>
      <c r="M3521">
        <v>5</v>
      </c>
      <c r="N3521" t="s">
        <v>203</v>
      </c>
      <c r="P3521" t="s">
        <v>111</v>
      </c>
      <c r="Q3521" t="s">
        <v>20</v>
      </c>
      <c r="AF3521" t="s">
        <v>4440</v>
      </c>
    </row>
    <row r="3522" spans="1:32" x14ac:dyDescent="0.3">
      <c r="A3522" t="s">
        <v>11136</v>
      </c>
      <c r="B3522" t="s">
        <v>64</v>
      </c>
      <c r="C3522" t="str">
        <f t="shared" si="54"/>
        <v>2Ks</v>
      </c>
      <c r="D3522">
        <v>2002</v>
      </c>
      <c r="E3522" t="s">
        <v>50</v>
      </c>
      <c r="F3522" t="s">
        <v>71</v>
      </c>
      <c r="G3522">
        <v>0.03</v>
      </c>
      <c r="H3522">
        <v>0.01</v>
      </c>
      <c r="I3522">
        <v>0</v>
      </c>
      <c r="J3522">
        <v>0</v>
      </c>
      <c r="K3522">
        <v>0.04</v>
      </c>
      <c r="L3522">
        <v>68</v>
      </c>
      <c r="M3522">
        <v>9</v>
      </c>
      <c r="N3522" t="s">
        <v>203</v>
      </c>
      <c r="P3522" t="s">
        <v>4280</v>
      </c>
      <c r="Q3522" t="s">
        <v>20</v>
      </c>
      <c r="AF3522" t="s">
        <v>4441</v>
      </c>
    </row>
    <row r="3523" spans="1:32" x14ac:dyDescent="0.3">
      <c r="A3523" t="s">
        <v>11144</v>
      </c>
      <c r="B3523" t="s">
        <v>55</v>
      </c>
      <c r="C3523" t="str">
        <f t="shared" ref="C3523:C3586" si="55">_xlfn.IFS(D3523&lt;1990,"80s",D3523&lt;2000,"90s",D3523&lt;2010,"2Ks",D3523&lt;2020,"2k10s")</f>
        <v>2Ks</v>
      </c>
      <c r="D3523">
        <v>2002</v>
      </c>
      <c r="E3523" t="s">
        <v>18</v>
      </c>
      <c r="F3523" t="s">
        <v>134</v>
      </c>
      <c r="G3523">
        <v>0</v>
      </c>
      <c r="H3523">
        <v>0</v>
      </c>
      <c r="I3523">
        <v>0.04</v>
      </c>
      <c r="J3523">
        <v>0</v>
      </c>
      <c r="K3523">
        <v>0.04</v>
      </c>
      <c r="AF3523" t="s">
        <v>4442</v>
      </c>
    </row>
    <row r="3524" spans="1:32" x14ac:dyDescent="0.3">
      <c r="A3524" t="s">
        <v>11154</v>
      </c>
      <c r="B3524" t="s">
        <v>137</v>
      </c>
      <c r="C3524" t="str">
        <f t="shared" si="55"/>
        <v>2Ks</v>
      </c>
      <c r="D3524">
        <v>2002</v>
      </c>
      <c r="E3524" t="s">
        <v>18</v>
      </c>
      <c r="F3524" t="s">
        <v>8677</v>
      </c>
      <c r="G3524">
        <v>0.03</v>
      </c>
      <c r="H3524">
        <v>0.01</v>
      </c>
      <c r="I3524">
        <v>0</v>
      </c>
      <c r="J3524">
        <v>0</v>
      </c>
      <c r="K3524">
        <v>0.04</v>
      </c>
      <c r="L3524">
        <v>67</v>
      </c>
      <c r="M3524">
        <v>10</v>
      </c>
      <c r="N3524" t="s">
        <v>203</v>
      </c>
      <c r="P3524" t="s">
        <v>8677</v>
      </c>
      <c r="Q3524" t="s">
        <v>20</v>
      </c>
      <c r="AF3524" t="s">
        <v>4444</v>
      </c>
    </row>
    <row r="3525" spans="1:32" x14ac:dyDescent="0.3">
      <c r="A3525" t="s">
        <v>11177</v>
      </c>
      <c r="B3525" t="s">
        <v>148</v>
      </c>
      <c r="C3525" t="str">
        <f t="shared" si="55"/>
        <v>2Ks</v>
      </c>
      <c r="D3525">
        <v>2002</v>
      </c>
      <c r="E3525" t="s">
        <v>39</v>
      </c>
      <c r="F3525" t="s">
        <v>134</v>
      </c>
      <c r="G3525">
        <v>0.01</v>
      </c>
      <c r="H3525">
        <v>0.02</v>
      </c>
      <c r="I3525">
        <v>0</v>
      </c>
      <c r="J3525">
        <v>0.01</v>
      </c>
      <c r="K3525">
        <v>0.04</v>
      </c>
      <c r="L3525">
        <v>92</v>
      </c>
      <c r="M3525">
        <v>6</v>
      </c>
      <c r="N3525">
        <v>8.1999999999999993</v>
      </c>
      <c r="O3525">
        <v>77</v>
      </c>
      <c r="P3525" t="s">
        <v>447</v>
      </c>
      <c r="Q3525" t="s">
        <v>88</v>
      </c>
      <c r="AF3525" t="s">
        <v>4445</v>
      </c>
    </row>
    <row r="3526" spans="1:32" x14ac:dyDescent="0.3">
      <c r="A3526" t="s">
        <v>3874</v>
      </c>
      <c r="B3526" t="s">
        <v>189</v>
      </c>
      <c r="C3526" t="str">
        <f t="shared" si="55"/>
        <v>2Ks</v>
      </c>
      <c r="D3526">
        <v>2002</v>
      </c>
      <c r="E3526" t="s">
        <v>18</v>
      </c>
      <c r="F3526" t="s">
        <v>71</v>
      </c>
      <c r="G3526">
        <v>0.03</v>
      </c>
      <c r="H3526">
        <v>0.01</v>
      </c>
      <c r="I3526">
        <v>0</v>
      </c>
      <c r="J3526">
        <v>0</v>
      </c>
      <c r="K3526">
        <v>0.04</v>
      </c>
      <c r="L3526">
        <v>70</v>
      </c>
      <c r="M3526">
        <v>12</v>
      </c>
      <c r="N3526" t="s">
        <v>203</v>
      </c>
      <c r="P3526" t="s">
        <v>807</v>
      </c>
      <c r="Q3526" t="s">
        <v>88</v>
      </c>
      <c r="AF3526" t="s">
        <v>4446</v>
      </c>
    </row>
    <row r="3527" spans="1:32" x14ac:dyDescent="0.3">
      <c r="A3527" t="s">
        <v>10629</v>
      </c>
      <c r="B3527" t="s">
        <v>189</v>
      </c>
      <c r="C3527" t="str">
        <f t="shared" si="55"/>
        <v>2Ks</v>
      </c>
      <c r="D3527">
        <v>2002</v>
      </c>
      <c r="E3527" t="s">
        <v>1</v>
      </c>
      <c r="F3527" t="s">
        <v>484</v>
      </c>
      <c r="G3527">
        <v>0.03</v>
      </c>
      <c r="H3527">
        <v>0.01</v>
      </c>
      <c r="I3527">
        <v>0</v>
      </c>
      <c r="J3527">
        <v>0</v>
      </c>
      <c r="K3527">
        <v>0.04</v>
      </c>
      <c r="AF3527" t="s">
        <v>4448</v>
      </c>
    </row>
    <row r="3528" spans="1:32" x14ac:dyDescent="0.3">
      <c r="A3528" t="s">
        <v>11268</v>
      </c>
      <c r="B3528" t="s">
        <v>55</v>
      </c>
      <c r="C3528" t="str">
        <f t="shared" si="55"/>
        <v>2Ks</v>
      </c>
      <c r="D3528">
        <v>2002</v>
      </c>
      <c r="E3528" t="s">
        <v>24</v>
      </c>
      <c r="F3528" t="s">
        <v>1858</v>
      </c>
      <c r="G3528">
        <v>0.02</v>
      </c>
      <c r="H3528">
        <v>0.02</v>
      </c>
      <c r="I3528">
        <v>0</v>
      </c>
      <c r="J3528">
        <v>0.01</v>
      </c>
      <c r="K3528">
        <v>0.04</v>
      </c>
      <c r="L3528">
        <v>31</v>
      </c>
      <c r="M3528">
        <v>5</v>
      </c>
      <c r="N3528">
        <v>5</v>
      </c>
      <c r="O3528">
        <v>8</v>
      </c>
      <c r="P3528" t="s">
        <v>1858</v>
      </c>
      <c r="Q3528" t="s">
        <v>20</v>
      </c>
      <c r="AF3528" t="s">
        <v>4449</v>
      </c>
    </row>
    <row r="3529" spans="1:32" x14ac:dyDescent="0.3">
      <c r="A3529" t="s">
        <v>11273</v>
      </c>
      <c r="B3529" t="s">
        <v>64</v>
      </c>
      <c r="C3529" t="str">
        <f t="shared" si="55"/>
        <v>2Ks</v>
      </c>
      <c r="D3529">
        <v>2002</v>
      </c>
      <c r="E3529" t="s">
        <v>18</v>
      </c>
      <c r="F3529" t="s">
        <v>111</v>
      </c>
      <c r="G3529">
        <v>0.03</v>
      </c>
      <c r="H3529">
        <v>0.01</v>
      </c>
      <c r="I3529">
        <v>0</v>
      </c>
      <c r="J3529">
        <v>0</v>
      </c>
      <c r="K3529">
        <v>0.04</v>
      </c>
      <c r="L3529">
        <v>44</v>
      </c>
      <c r="M3529">
        <v>8</v>
      </c>
      <c r="N3529" t="s">
        <v>203</v>
      </c>
      <c r="P3529" t="s">
        <v>2843</v>
      </c>
      <c r="Q3529" t="s">
        <v>20</v>
      </c>
      <c r="AF3529" t="s">
        <v>4451</v>
      </c>
    </row>
    <row r="3530" spans="1:32" x14ac:dyDescent="0.3">
      <c r="A3530" t="s">
        <v>11314</v>
      </c>
      <c r="B3530" t="s">
        <v>64</v>
      </c>
      <c r="C3530" t="str">
        <f t="shared" si="55"/>
        <v>2Ks</v>
      </c>
      <c r="D3530">
        <v>2002</v>
      </c>
      <c r="E3530" t="s">
        <v>18</v>
      </c>
      <c r="F3530" t="s">
        <v>111</v>
      </c>
      <c r="G3530">
        <v>0.03</v>
      </c>
      <c r="H3530">
        <v>0.01</v>
      </c>
      <c r="I3530">
        <v>0</v>
      </c>
      <c r="J3530">
        <v>0</v>
      </c>
      <c r="K3530">
        <v>0.04</v>
      </c>
      <c r="N3530" t="s">
        <v>203</v>
      </c>
      <c r="P3530" t="s">
        <v>1235</v>
      </c>
      <c r="Q3530" t="s">
        <v>20</v>
      </c>
      <c r="AF3530" t="s">
        <v>4452</v>
      </c>
    </row>
    <row r="3531" spans="1:32" x14ac:dyDescent="0.3">
      <c r="A3531" t="s">
        <v>11336</v>
      </c>
      <c r="B3531" t="s">
        <v>64</v>
      </c>
      <c r="C3531" t="str">
        <f t="shared" si="55"/>
        <v>2Ks</v>
      </c>
      <c r="D3531">
        <v>2002</v>
      </c>
      <c r="E3531" t="s">
        <v>28</v>
      </c>
      <c r="F3531" t="s">
        <v>372</v>
      </c>
      <c r="G3531">
        <v>0</v>
      </c>
      <c r="H3531">
        <v>0</v>
      </c>
      <c r="I3531">
        <v>0.04</v>
      </c>
      <c r="J3531">
        <v>0</v>
      </c>
      <c r="K3531">
        <v>0.04</v>
      </c>
      <c r="AF3531" t="s">
        <v>4453</v>
      </c>
    </row>
    <row r="3532" spans="1:32" x14ac:dyDescent="0.3">
      <c r="A3532" t="s">
        <v>1523</v>
      </c>
      <c r="B3532" t="s">
        <v>137</v>
      </c>
      <c r="C3532" t="str">
        <f t="shared" si="55"/>
        <v>2Ks</v>
      </c>
      <c r="D3532">
        <v>2002</v>
      </c>
      <c r="E3532" t="s">
        <v>24</v>
      </c>
      <c r="F3532" t="s">
        <v>648</v>
      </c>
      <c r="G3532">
        <v>0.03</v>
      </c>
      <c r="H3532">
        <v>0.01</v>
      </c>
      <c r="I3532">
        <v>0</v>
      </c>
      <c r="J3532">
        <v>0</v>
      </c>
      <c r="K3532">
        <v>0.04</v>
      </c>
      <c r="L3532">
        <v>86</v>
      </c>
      <c r="M3532">
        <v>25</v>
      </c>
      <c r="N3532">
        <v>7.4</v>
      </c>
      <c r="O3532">
        <v>14</v>
      </c>
      <c r="P3532" t="s">
        <v>648</v>
      </c>
      <c r="Q3532" t="s">
        <v>20</v>
      </c>
      <c r="AF3532" t="s">
        <v>4454</v>
      </c>
    </row>
    <row r="3533" spans="1:32" x14ac:dyDescent="0.3">
      <c r="A3533" t="s">
        <v>11376</v>
      </c>
      <c r="B3533" t="s">
        <v>55</v>
      </c>
      <c r="C3533" t="str">
        <f t="shared" si="55"/>
        <v>2Ks</v>
      </c>
      <c r="D3533">
        <v>2002</v>
      </c>
      <c r="E3533" t="s">
        <v>18</v>
      </c>
      <c r="F3533" t="s">
        <v>350</v>
      </c>
      <c r="G3533">
        <v>0</v>
      </c>
      <c r="H3533">
        <v>0</v>
      </c>
      <c r="I3533">
        <v>0.04</v>
      </c>
      <c r="J3533">
        <v>0</v>
      </c>
      <c r="K3533">
        <v>0.04</v>
      </c>
      <c r="AF3533" t="s">
        <v>4455</v>
      </c>
    </row>
    <row r="3534" spans="1:32" x14ac:dyDescent="0.3">
      <c r="A3534" t="s">
        <v>11388</v>
      </c>
      <c r="B3534" t="s">
        <v>64</v>
      </c>
      <c r="C3534" t="str">
        <f t="shared" si="55"/>
        <v>2Ks</v>
      </c>
      <c r="D3534">
        <v>2002</v>
      </c>
      <c r="E3534" t="s">
        <v>50</v>
      </c>
      <c r="F3534" t="s">
        <v>484</v>
      </c>
      <c r="G3534">
        <v>0.03</v>
      </c>
      <c r="H3534">
        <v>0.01</v>
      </c>
      <c r="I3534">
        <v>0</v>
      </c>
      <c r="J3534">
        <v>0</v>
      </c>
      <c r="K3534">
        <v>0.04</v>
      </c>
      <c r="L3534">
        <v>38</v>
      </c>
      <c r="M3534">
        <v>12</v>
      </c>
      <c r="N3534" t="s">
        <v>203</v>
      </c>
      <c r="P3534" t="s">
        <v>3896</v>
      </c>
      <c r="Q3534" t="s">
        <v>20</v>
      </c>
      <c r="AF3534" t="s">
        <v>4457</v>
      </c>
    </row>
    <row r="3535" spans="1:32" x14ac:dyDescent="0.3">
      <c r="A3535" t="s">
        <v>474</v>
      </c>
      <c r="B3535" t="s">
        <v>64</v>
      </c>
      <c r="C3535" t="str">
        <f t="shared" si="55"/>
        <v>2Ks</v>
      </c>
      <c r="D3535">
        <v>2002</v>
      </c>
      <c r="E3535" t="s">
        <v>37</v>
      </c>
      <c r="F3535" t="s">
        <v>71</v>
      </c>
      <c r="G3535">
        <v>0.03</v>
      </c>
      <c r="H3535">
        <v>0.01</v>
      </c>
      <c r="I3535">
        <v>0</v>
      </c>
      <c r="J3535">
        <v>0</v>
      </c>
      <c r="K3535">
        <v>0.04</v>
      </c>
      <c r="AF3535" t="s">
        <v>4458</v>
      </c>
    </row>
    <row r="3536" spans="1:32" x14ac:dyDescent="0.3">
      <c r="A3536" t="s">
        <v>5651</v>
      </c>
      <c r="B3536" t="s">
        <v>189</v>
      </c>
      <c r="C3536" t="str">
        <f t="shared" si="55"/>
        <v>2Ks</v>
      </c>
      <c r="D3536">
        <v>2002</v>
      </c>
      <c r="E3536" t="s">
        <v>18</v>
      </c>
      <c r="F3536" t="s">
        <v>234</v>
      </c>
      <c r="G3536">
        <v>0.03</v>
      </c>
      <c r="H3536">
        <v>0.01</v>
      </c>
      <c r="I3536">
        <v>0</v>
      </c>
      <c r="J3536">
        <v>0</v>
      </c>
      <c r="K3536">
        <v>0.04</v>
      </c>
      <c r="L3536">
        <v>44</v>
      </c>
      <c r="M3536">
        <v>5</v>
      </c>
      <c r="N3536" t="s">
        <v>203</v>
      </c>
      <c r="P3536" t="s">
        <v>4584</v>
      </c>
      <c r="Q3536" t="s">
        <v>88</v>
      </c>
      <c r="AF3536" t="s">
        <v>4459</v>
      </c>
    </row>
    <row r="3537" spans="1:32" x14ac:dyDescent="0.3">
      <c r="A3537" t="s">
        <v>11402</v>
      </c>
      <c r="B3537" t="s">
        <v>55</v>
      </c>
      <c r="C3537" t="str">
        <f t="shared" si="55"/>
        <v>2Ks</v>
      </c>
      <c r="D3537">
        <v>2002</v>
      </c>
      <c r="E3537" t="s">
        <v>18</v>
      </c>
      <c r="F3537" t="s">
        <v>234</v>
      </c>
      <c r="G3537">
        <v>0</v>
      </c>
      <c r="H3537">
        <v>0</v>
      </c>
      <c r="I3537">
        <v>0.04</v>
      </c>
      <c r="J3537">
        <v>0</v>
      </c>
      <c r="K3537">
        <v>0.04</v>
      </c>
      <c r="AF3537" t="s">
        <v>4462</v>
      </c>
    </row>
    <row r="3538" spans="1:32" x14ac:dyDescent="0.3">
      <c r="A3538" t="s">
        <v>11424</v>
      </c>
      <c r="B3538" t="s">
        <v>64</v>
      </c>
      <c r="C3538" t="str">
        <f t="shared" si="55"/>
        <v>2Ks</v>
      </c>
      <c r="D3538">
        <v>2002</v>
      </c>
      <c r="E3538" t="s">
        <v>37</v>
      </c>
      <c r="F3538" t="s">
        <v>111</v>
      </c>
      <c r="G3538">
        <v>0.03</v>
      </c>
      <c r="H3538">
        <v>0.01</v>
      </c>
      <c r="I3538">
        <v>0</v>
      </c>
      <c r="J3538">
        <v>0</v>
      </c>
      <c r="K3538">
        <v>0.04</v>
      </c>
      <c r="L3538">
        <v>69</v>
      </c>
      <c r="M3538">
        <v>8</v>
      </c>
      <c r="N3538" t="s">
        <v>203</v>
      </c>
      <c r="P3538" t="s">
        <v>1147</v>
      </c>
      <c r="Q3538" t="s">
        <v>88</v>
      </c>
      <c r="AF3538" t="s">
        <v>4463</v>
      </c>
    </row>
    <row r="3539" spans="1:32" x14ac:dyDescent="0.3">
      <c r="A3539" t="s">
        <v>4291</v>
      </c>
      <c r="B3539" t="s">
        <v>64</v>
      </c>
      <c r="C3539" t="str">
        <f t="shared" si="55"/>
        <v>2Ks</v>
      </c>
      <c r="D3539">
        <v>2002</v>
      </c>
      <c r="E3539" t="s">
        <v>50</v>
      </c>
      <c r="F3539" t="s">
        <v>71</v>
      </c>
      <c r="G3539">
        <v>0.03</v>
      </c>
      <c r="H3539">
        <v>0.01</v>
      </c>
      <c r="I3539">
        <v>0</v>
      </c>
      <c r="J3539">
        <v>0</v>
      </c>
      <c r="K3539">
        <v>0.04</v>
      </c>
      <c r="L3539">
        <v>54</v>
      </c>
      <c r="M3539">
        <v>8</v>
      </c>
      <c r="N3539" t="s">
        <v>203</v>
      </c>
      <c r="P3539" t="s">
        <v>4280</v>
      </c>
      <c r="Q3539" t="s">
        <v>88</v>
      </c>
      <c r="AF3539" t="s">
        <v>4464</v>
      </c>
    </row>
    <row r="3540" spans="1:32" x14ac:dyDescent="0.3">
      <c r="A3540" t="s">
        <v>9697</v>
      </c>
      <c r="B3540" t="s">
        <v>137</v>
      </c>
      <c r="C3540" t="str">
        <f t="shared" si="55"/>
        <v>2Ks</v>
      </c>
      <c r="D3540">
        <v>2002</v>
      </c>
      <c r="E3540" t="s">
        <v>24</v>
      </c>
      <c r="F3540" t="s">
        <v>372</v>
      </c>
      <c r="G3540">
        <v>0.03</v>
      </c>
      <c r="H3540">
        <v>0.01</v>
      </c>
      <c r="I3540">
        <v>0</v>
      </c>
      <c r="J3540">
        <v>0</v>
      </c>
      <c r="K3540">
        <v>0.04</v>
      </c>
      <c r="L3540">
        <v>42</v>
      </c>
      <c r="M3540">
        <v>9</v>
      </c>
      <c r="N3540" t="s">
        <v>203</v>
      </c>
      <c r="P3540" t="s">
        <v>181</v>
      </c>
      <c r="Q3540" t="s">
        <v>88</v>
      </c>
      <c r="AF3540" t="s">
        <v>4465</v>
      </c>
    </row>
    <row r="3541" spans="1:32" x14ac:dyDescent="0.3">
      <c r="A3541" t="s">
        <v>11465</v>
      </c>
      <c r="B3541" t="s">
        <v>64</v>
      </c>
      <c r="C3541" t="str">
        <f t="shared" si="55"/>
        <v>2Ks</v>
      </c>
      <c r="D3541">
        <v>2002</v>
      </c>
      <c r="E3541" t="s">
        <v>37</v>
      </c>
      <c r="F3541" t="s">
        <v>274</v>
      </c>
      <c r="G3541">
        <v>0.03</v>
      </c>
      <c r="H3541">
        <v>0.01</v>
      </c>
      <c r="I3541">
        <v>0</v>
      </c>
      <c r="J3541">
        <v>0</v>
      </c>
      <c r="K3541">
        <v>0.04</v>
      </c>
      <c r="L3541">
        <v>65</v>
      </c>
      <c r="M3541">
        <v>9</v>
      </c>
      <c r="N3541" t="s">
        <v>203</v>
      </c>
      <c r="P3541" t="s">
        <v>412</v>
      </c>
      <c r="Q3541" t="s">
        <v>20</v>
      </c>
      <c r="AF3541" t="s">
        <v>4467</v>
      </c>
    </row>
    <row r="3542" spans="1:32" x14ac:dyDescent="0.3">
      <c r="A3542" t="s">
        <v>9981</v>
      </c>
      <c r="B3542" t="s">
        <v>137</v>
      </c>
      <c r="C3542" t="str">
        <f t="shared" si="55"/>
        <v>2Ks</v>
      </c>
      <c r="D3542">
        <v>2002</v>
      </c>
      <c r="E3542" t="s">
        <v>18</v>
      </c>
      <c r="F3542" t="s">
        <v>776</v>
      </c>
      <c r="G3542">
        <v>0.03</v>
      </c>
      <c r="H3542">
        <v>0.01</v>
      </c>
      <c r="I3542">
        <v>0</v>
      </c>
      <c r="J3542">
        <v>0</v>
      </c>
      <c r="K3542">
        <v>0.03</v>
      </c>
      <c r="L3542">
        <v>67</v>
      </c>
      <c r="M3542">
        <v>8</v>
      </c>
      <c r="N3542">
        <v>9</v>
      </c>
      <c r="O3542">
        <v>4</v>
      </c>
      <c r="P3542" t="s">
        <v>3594</v>
      </c>
      <c r="Q3542" t="s">
        <v>20</v>
      </c>
      <c r="AF3542" t="s">
        <v>4468</v>
      </c>
    </row>
    <row r="3543" spans="1:32" x14ac:dyDescent="0.3">
      <c r="A3543" t="s">
        <v>11566</v>
      </c>
      <c r="B3543" t="s">
        <v>64</v>
      </c>
      <c r="C3543" t="str">
        <f t="shared" si="55"/>
        <v>2Ks</v>
      </c>
      <c r="D3543">
        <v>2002</v>
      </c>
      <c r="E3543" t="s">
        <v>50</v>
      </c>
      <c r="F3543" t="s">
        <v>128</v>
      </c>
      <c r="G3543">
        <v>0</v>
      </c>
      <c r="H3543">
        <v>0</v>
      </c>
      <c r="I3543">
        <v>0.03</v>
      </c>
      <c r="J3543">
        <v>0</v>
      </c>
      <c r="K3543">
        <v>0.03</v>
      </c>
      <c r="AF3543" t="s">
        <v>4469</v>
      </c>
    </row>
    <row r="3544" spans="1:32" x14ac:dyDescent="0.3">
      <c r="A3544" t="s">
        <v>4478</v>
      </c>
      <c r="B3544" t="s">
        <v>64</v>
      </c>
      <c r="C3544" t="str">
        <f t="shared" si="55"/>
        <v>2Ks</v>
      </c>
      <c r="D3544">
        <v>2002</v>
      </c>
      <c r="E3544" t="s">
        <v>37</v>
      </c>
      <c r="F3544" t="s">
        <v>234</v>
      </c>
      <c r="G3544">
        <v>0.02</v>
      </c>
      <c r="H3544">
        <v>0.01</v>
      </c>
      <c r="I3544">
        <v>0</v>
      </c>
      <c r="J3544">
        <v>0</v>
      </c>
      <c r="K3544">
        <v>0.03</v>
      </c>
      <c r="L3544">
        <v>70</v>
      </c>
      <c r="M3544">
        <v>5</v>
      </c>
      <c r="N3544">
        <v>8</v>
      </c>
      <c r="O3544">
        <v>5</v>
      </c>
      <c r="P3544" t="s">
        <v>1544</v>
      </c>
      <c r="Q3544" t="s">
        <v>88</v>
      </c>
      <c r="AF3544" t="s">
        <v>4470</v>
      </c>
    </row>
    <row r="3545" spans="1:32" x14ac:dyDescent="0.3">
      <c r="A3545" t="s">
        <v>11583</v>
      </c>
      <c r="B3545" t="s">
        <v>55</v>
      </c>
      <c r="C3545" t="str">
        <f t="shared" si="55"/>
        <v>2Ks</v>
      </c>
      <c r="D3545">
        <v>2002</v>
      </c>
      <c r="E3545" t="s">
        <v>18</v>
      </c>
      <c r="F3545" t="s">
        <v>234</v>
      </c>
      <c r="G3545">
        <v>0.02</v>
      </c>
      <c r="H3545">
        <v>0.01</v>
      </c>
      <c r="I3545">
        <v>0</v>
      </c>
      <c r="J3545">
        <v>0</v>
      </c>
      <c r="K3545">
        <v>0.03</v>
      </c>
      <c r="L3545">
        <v>59</v>
      </c>
      <c r="M3545">
        <v>13</v>
      </c>
      <c r="N3545" t="s">
        <v>203</v>
      </c>
      <c r="P3545" t="s">
        <v>357</v>
      </c>
      <c r="Q3545" t="s">
        <v>20</v>
      </c>
      <c r="AF3545" t="s">
        <v>4471</v>
      </c>
    </row>
    <row r="3546" spans="1:32" x14ac:dyDescent="0.3">
      <c r="A3546" t="s">
        <v>11594</v>
      </c>
      <c r="B3546" t="s">
        <v>55</v>
      </c>
      <c r="C3546" t="str">
        <f t="shared" si="55"/>
        <v>2Ks</v>
      </c>
      <c r="D3546">
        <v>2002</v>
      </c>
      <c r="E3546" t="s">
        <v>34</v>
      </c>
      <c r="F3546" t="s">
        <v>68</v>
      </c>
      <c r="G3546">
        <v>0</v>
      </c>
      <c r="H3546">
        <v>0</v>
      </c>
      <c r="I3546">
        <v>0.03</v>
      </c>
      <c r="J3546">
        <v>0</v>
      </c>
      <c r="K3546">
        <v>0.03</v>
      </c>
      <c r="AF3546" t="s">
        <v>4472</v>
      </c>
    </row>
    <row r="3547" spans="1:32" x14ac:dyDescent="0.3">
      <c r="A3547" t="s">
        <v>11622</v>
      </c>
      <c r="B3547" t="s">
        <v>64</v>
      </c>
      <c r="C3547" t="str">
        <f t="shared" si="55"/>
        <v>2Ks</v>
      </c>
      <c r="D3547">
        <v>2002</v>
      </c>
      <c r="E3547" t="s">
        <v>1</v>
      </c>
      <c r="F3547" t="s">
        <v>5463</v>
      </c>
      <c r="G3547">
        <v>0.02</v>
      </c>
      <c r="H3547">
        <v>0.01</v>
      </c>
      <c r="I3547">
        <v>0</v>
      </c>
      <c r="J3547">
        <v>0</v>
      </c>
      <c r="K3547">
        <v>0.03</v>
      </c>
      <c r="AF3547" t="s">
        <v>4474</v>
      </c>
    </row>
    <row r="3548" spans="1:32" x14ac:dyDescent="0.3">
      <c r="A3548" t="s">
        <v>11656</v>
      </c>
      <c r="B3548" t="s">
        <v>55</v>
      </c>
      <c r="C3548" t="str">
        <f t="shared" si="55"/>
        <v>2Ks</v>
      </c>
      <c r="D3548">
        <v>2002</v>
      </c>
      <c r="E3548" t="s">
        <v>101</v>
      </c>
      <c r="F3548" t="s">
        <v>222</v>
      </c>
      <c r="G3548">
        <v>0.02</v>
      </c>
      <c r="H3548">
        <v>0.01</v>
      </c>
      <c r="I3548">
        <v>0</v>
      </c>
      <c r="J3548">
        <v>0</v>
      </c>
      <c r="K3548">
        <v>0.03</v>
      </c>
      <c r="L3548">
        <v>59</v>
      </c>
      <c r="M3548">
        <v>21</v>
      </c>
      <c r="N3548">
        <v>7.5</v>
      </c>
      <c r="O3548">
        <v>4</v>
      </c>
      <c r="P3548" t="s">
        <v>2033</v>
      </c>
      <c r="Q3548" t="s">
        <v>20</v>
      </c>
      <c r="AF3548" t="s">
        <v>4475</v>
      </c>
    </row>
    <row r="3549" spans="1:32" x14ac:dyDescent="0.3">
      <c r="A3549" t="s">
        <v>11674</v>
      </c>
      <c r="B3549" t="s">
        <v>64</v>
      </c>
      <c r="C3549" t="str">
        <f t="shared" si="55"/>
        <v>2Ks</v>
      </c>
      <c r="D3549">
        <v>2002</v>
      </c>
      <c r="E3549" t="s">
        <v>50</v>
      </c>
      <c r="F3549" t="s">
        <v>10592</v>
      </c>
      <c r="G3549">
        <v>0.02</v>
      </c>
      <c r="H3549">
        <v>0.01</v>
      </c>
      <c r="I3549">
        <v>0</v>
      </c>
      <c r="J3549">
        <v>0</v>
      </c>
      <c r="K3549">
        <v>0.03</v>
      </c>
      <c r="L3549">
        <v>71</v>
      </c>
      <c r="M3549">
        <v>14</v>
      </c>
      <c r="N3549" t="s">
        <v>203</v>
      </c>
      <c r="P3549" t="s">
        <v>11675</v>
      </c>
      <c r="Q3549" t="s">
        <v>88</v>
      </c>
      <c r="AF3549" t="s">
        <v>4476</v>
      </c>
    </row>
    <row r="3550" spans="1:32" x14ac:dyDescent="0.3">
      <c r="A3550" t="s">
        <v>11684</v>
      </c>
      <c r="B3550" t="s">
        <v>64</v>
      </c>
      <c r="C3550" t="str">
        <f t="shared" si="55"/>
        <v>2Ks</v>
      </c>
      <c r="D3550">
        <v>2002</v>
      </c>
      <c r="E3550" t="s">
        <v>1</v>
      </c>
      <c r="F3550" t="s">
        <v>329</v>
      </c>
      <c r="G3550">
        <v>0.02</v>
      </c>
      <c r="H3550">
        <v>0.01</v>
      </c>
      <c r="I3550">
        <v>0</v>
      </c>
      <c r="J3550">
        <v>0</v>
      </c>
      <c r="K3550">
        <v>0.03</v>
      </c>
      <c r="L3550">
        <v>45</v>
      </c>
      <c r="M3550">
        <v>10</v>
      </c>
      <c r="N3550">
        <v>5.7</v>
      </c>
      <c r="O3550">
        <v>6</v>
      </c>
      <c r="P3550" t="s">
        <v>11685</v>
      </c>
      <c r="Q3550" t="s">
        <v>20</v>
      </c>
      <c r="AF3550" t="s">
        <v>4477</v>
      </c>
    </row>
    <row r="3551" spans="1:32" x14ac:dyDescent="0.3">
      <c r="A3551" t="s">
        <v>11702</v>
      </c>
      <c r="B3551" t="s">
        <v>189</v>
      </c>
      <c r="C3551" t="str">
        <f t="shared" si="55"/>
        <v>2Ks</v>
      </c>
      <c r="D3551">
        <v>2002</v>
      </c>
      <c r="E3551" t="s">
        <v>18</v>
      </c>
      <c r="F3551" t="s">
        <v>234</v>
      </c>
      <c r="G3551">
        <v>0.03</v>
      </c>
      <c r="H3551">
        <v>0.01</v>
      </c>
      <c r="I3551">
        <v>0</v>
      </c>
      <c r="J3551">
        <v>0</v>
      </c>
      <c r="K3551">
        <v>0.03</v>
      </c>
      <c r="L3551">
        <v>75</v>
      </c>
      <c r="M3551">
        <v>7</v>
      </c>
      <c r="N3551" t="s">
        <v>203</v>
      </c>
      <c r="P3551" t="s">
        <v>4584</v>
      </c>
      <c r="Q3551" t="s">
        <v>20</v>
      </c>
      <c r="AF3551" t="s">
        <v>4478</v>
      </c>
    </row>
    <row r="3552" spans="1:32" x14ac:dyDescent="0.3">
      <c r="A3552" t="s">
        <v>8288</v>
      </c>
      <c r="B3552" t="s">
        <v>189</v>
      </c>
      <c r="C3552" t="str">
        <f t="shared" si="55"/>
        <v>2Ks</v>
      </c>
      <c r="D3552">
        <v>2002</v>
      </c>
      <c r="E3552" t="s">
        <v>24</v>
      </c>
      <c r="F3552" t="s">
        <v>134</v>
      </c>
      <c r="G3552">
        <v>0.02</v>
      </c>
      <c r="H3552">
        <v>0.01</v>
      </c>
      <c r="I3552">
        <v>0</v>
      </c>
      <c r="J3552">
        <v>0</v>
      </c>
      <c r="K3552">
        <v>0.03</v>
      </c>
      <c r="L3552">
        <v>72</v>
      </c>
      <c r="M3552">
        <v>7</v>
      </c>
      <c r="N3552">
        <v>7.8</v>
      </c>
      <c r="O3552">
        <v>4</v>
      </c>
      <c r="P3552" t="s">
        <v>135</v>
      </c>
      <c r="Q3552" t="s">
        <v>20</v>
      </c>
      <c r="AF3552" t="s">
        <v>4479</v>
      </c>
    </row>
    <row r="3553" spans="1:32" x14ac:dyDescent="0.3">
      <c r="A3553" t="s">
        <v>7192</v>
      </c>
      <c r="B3553" t="s">
        <v>189</v>
      </c>
      <c r="C3553" t="str">
        <f t="shared" si="55"/>
        <v>2Ks</v>
      </c>
      <c r="D3553">
        <v>2002</v>
      </c>
      <c r="E3553" t="s">
        <v>1</v>
      </c>
      <c r="F3553" t="s">
        <v>776</v>
      </c>
      <c r="G3553">
        <v>0.02</v>
      </c>
      <c r="H3553">
        <v>0.01</v>
      </c>
      <c r="I3553">
        <v>0</v>
      </c>
      <c r="J3553">
        <v>0</v>
      </c>
      <c r="K3553">
        <v>0.03</v>
      </c>
      <c r="L3553">
        <v>63</v>
      </c>
      <c r="M3553">
        <v>6</v>
      </c>
      <c r="N3553" t="s">
        <v>203</v>
      </c>
      <c r="P3553" t="s">
        <v>777</v>
      </c>
      <c r="Q3553" t="s">
        <v>88</v>
      </c>
      <c r="AF3553" t="s">
        <v>4480</v>
      </c>
    </row>
    <row r="3554" spans="1:32" x14ac:dyDescent="0.3">
      <c r="A3554" t="s">
        <v>11820</v>
      </c>
      <c r="B3554" t="s">
        <v>55</v>
      </c>
      <c r="C3554" t="str">
        <f t="shared" si="55"/>
        <v>2Ks</v>
      </c>
      <c r="D3554">
        <v>2002</v>
      </c>
      <c r="E3554" t="s">
        <v>30</v>
      </c>
      <c r="F3554" t="s">
        <v>4330</v>
      </c>
      <c r="G3554">
        <v>0.02</v>
      </c>
      <c r="H3554">
        <v>0.01</v>
      </c>
      <c r="I3554">
        <v>0</v>
      </c>
      <c r="J3554">
        <v>0</v>
      </c>
      <c r="K3554">
        <v>0.03</v>
      </c>
      <c r="L3554">
        <v>64</v>
      </c>
      <c r="M3554">
        <v>8</v>
      </c>
      <c r="N3554" t="s">
        <v>203</v>
      </c>
      <c r="P3554" t="s">
        <v>4330</v>
      </c>
      <c r="Q3554" t="s">
        <v>20</v>
      </c>
      <c r="AF3554" t="s">
        <v>4481</v>
      </c>
    </row>
    <row r="3555" spans="1:32" x14ac:dyDescent="0.3">
      <c r="A3555" t="s">
        <v>11827</v>
      </c>
      <c r="B3555" t="s">
        <v>148</v>
      </c>
      <c r="C3555" t="str">
        <f t="shared" si="55"/>
        <v>2Ks</v>
      </c>
      <c r="D3555">
        <v>2002</v>
      </c>
      <c r="E3555" t="s">
        <v>28</v>
      </c>
      <c r="F3555" t="s">
        <v>155</v>
      </c>
      <c r="G3555">
        <v>0</v>
      </c>
      <c r="H3555">
        <v>0.03</v>
      </c>
      <c r="I3555">
        <v>0</v>
      </c>
      <c r="J3555">
        <v>0</v>
      </c>
      <c r="K3555">
        <v>0.03</v>
      </c>
      <c r="L3555">
        <v>91</v>
      </c>
      <c r="M3555">
        <v>34</v>
      </c>
      <c r="N3555">
        <v>8.1999999999999993</v>
      </c>
      <c r="O3555">
        <v>490</v>
      </c>
      <c r="P3555" t="s">
        <v>584</v>
      </c>
      <c r="Q3555" t="s">
        <v>88</v>
      </c>
      <c r="AF3555" t="s">
        <v>4482</v>
      </c>
    </row>
    <row r="3556" spans="1:32" x14ac:dyDescent="0.3">
      <c r="A3556" t="s">
        <v>11890</v>
      </c>
      <c r="B3556" t="s">
        <v>64</v>
      </c>
      <c r="C3556" t="str">
        <f t="shared" si="55"/>
        <v>2Ks</v>
      </c>
      <c r="D3556">
        <v>2002</v>
      </c>
      <c r="E3556" t="s">
        <v>1</v>
      </c>
      <c r="F3556" t="s">
        <v>372</v>
      </c>
      <c r="G3556">
        <v>0.02</v>
      </c>
      <c r="H3556">
        <v>0.01</v>
      </c>
      <c r="I3556">
        <v>0</v>
      </c>
      <c r="J3556">
        <v>0</v>
      </c>
      <c r="K3556">
        <v>0.03</v>
      </c>
      <c r="L3556">
        <v>78</v>
      </c>
      <c r="M3556">
        <v>20</v>
      </c>
      <c r="N3556">
        <v>9.3000000000000007</v>
      </c>
      <c r="O3556">
        <v>6</v>
      </c>
      <c r="P3556" t="s">
        <v>181</v>
      </c>
      <c r="Q3556" t="s">
        <v>20</v>
      </c>
      <c r="AF3556" t="s">
        <v>4483</v>
      </c>
    </row>
    <row r="3557" spans="1:32" x14ac:dyDescent="0.3">
      <c r="A3557" t="s">
        <v>7299</v>
      </c>
      <c r="B3557" t="s">
        <v>55</v>
      </c>
      <c r="C3557" t="str">
        <f t="shared" si="55"/>
        <v>2Ks</v>
      </c>
      <c r="D3557">
        <v>2002</v>
      </c>
      <c r="E3557" t="s">
        <v>272</v>
      </c>
      <c r="F3557" t="s">
        <v>151</v>
      </c>
      <c r="G3557">
        <v>0.01</v>
      </c>
      <c r="H3557">
        <v>0.01</v>
      </c>
      <c r="I3557">
        <v>0</v>
      </c>
      <c r="J3557">
        <v>0</v>
      </c>
      <c r="K3557">
        <v>0.03</v>
      </c>
      <c r="L3557">
        <v>78</v>
      </c>
      <c r="M3557">
        <v>26</v>
      </c>
      <c r="N3557">
        <v>8.9</v>
      </c>
      <c r="O3557">
        <v>9</v>
      </c>
      <c r="P3557" t="s">
        <v>5806</v>
      </c>
      <c r="Q3557" t="s">
        <v>88</v>
      </c>
      <c r="AF3557" t="s">
        <v>4484</v>
      </c>
    </row>
    <row r="3558" spans="1:32" x14ac:dyDescent="0.3">
      <c r="A3558" t="s">
        <v>11995</v>
      </c>
      <c r="B3558" t="s">
        <v>137</v>
      </c>
      <c r="C3558" t="str">
        <f t="shared" si="55"/>
        <v>2Ks</v>
      </c>
      <c r="D3558">
        <v>2002</v>
      </c>
      <c r="E3558" t="s">
        <v>28</v>
      </c>
      <c r="F3558" t="s">
        <v>8480</v>
      </c>
      <c r="G3558">
        <v>0.02</v>
      </c>
      <c r="H3558">
        <v>0.01</v>
      </c>
      <c r="I3558">
        <v>0</v>
      </c>
      <c r="J3558">
        <v>0</v>
      </c>
      <c r="K3558">
        <v>0.03</v>
      </c>
      <c r="L3558">
        <v>44</v>
      </c>
      <c r="M3558">
        <v>14</v>
      </c>
      <c r="N3558">
        <v>7.2</v>
      </c>
      <c r="O3558">
        <v>5</v>
      </c>
      <c r="P3558" t="s">
        <v>7040</v>
      </c>
      <c r="Q3558" t="s">
        <v>88</v>
      </c>
      <c r="AF3558" t="s">
        <v>4485</v>
      </c>
    </row>
    <row r="3559" spans="1:32" x14ac:dyDescent="0.3">
      <c r="A3559" t="s">
        <v>11999</v>
      </c>
      <c r="B3559" t="s">
        <v>64</v>
      </c>
      <c r="C3559" t="str">
        <f t="shared" si="55"/>
        <v>2Ks</v>
      </c>
      <c r="D3559">
        <v>2002</v>
      </c>
      <c r="E3559" t="s">
        <v>50</v>
      </c>
      <c r="F3559" t="s">
        <v>1830</v>
      </c>
      <c r="G3559">
        <v>0.02</v>
      </c>
      <c r="H3559">
        <v>0.01</v>
      </c>
      <c r="I3559">
        <v>0</v>
      </c>
      <c r="J3559">
        <v>0</v>
      </c>
      <c r="K3559">
        <v>0.03</v>
      </c>
      <c r="L3559">
        <v>70</v>
      </c>
      <c r="M3559">
        <v>7</v>
      </c>
      <c r="N3559">
        <v>7</v>
      </c>
      <c r="O3559">
        <v>4</v>
      </c>
      <c r="P3559" t="s">
        <v>11317</v>
      </c>
      <c r="Q3559" t="s">
        <v>88</v>
      </c>
      <c r="AF3559" t="s">
        <v>4486</v>
      </c>
    </row>
    <row r="3560" spans="1:32" x14ac:dyDescent="0.3">
      <c r="A3560" t="s">
        <v>12020</v>
      </c>
      <c r="B3560" t="s">
        <v>137</v>
      </c>
      <c r="C3560" t="str">
        <f t="shared" si="55"/>
        <v>2Ks</v>
      </c>
      <c r="D3560">
        <v>2002</v>
      </c>
      <c r="E3560" t="s">
        <v>24</v>
      </c>
      <c r="F3560" t="s">
        <v>234</v>
      </c>
      <c r="G3560">
        <v>0.02</v>
      </c>
      <c r="H3560">
        <v>0.01</v>
      </c>
      <c r="I3560">
        <v>0</v>
      </c>
      <c r="J3560">
        <v>0</v>
      </c>
      <c r="K3560">
        <v>0.03</v>
      </c>
      <c r="L3560">
        <v>58</v>
      </c>
      <c r="M3560">
        <v>4</v>
      </c>
      <c r="N3560" t="s">
        <v>203</v>
      </c>
      <c r="P3560" t="s">
        <v>357</v>
      </c>
      <c r="Q3560" t="s">
        <v>88</v>
      </c>
      <c r="AF3560" t="s">
        <v>4487</v>
      </c>
    </row>
    <row r="3561" spans="1:32" x14ac:dyDescent="0.3">
      <c r="A3561" t="s">
        <v>12026</v>
      </c>
      <c r="B3561" t="s">
        <v>64</v>
      </c>
      <c r="C3561" t="str">
        <f t="shared" si="55"/>
        <v>2Ks</v>
      </c>
      <c r="D3561">
        <v>2002</v>
      </c>
      <c r="E3561" t="s">
        <v>86</v>
      </c>
      <c r="F3561" t="s">
        <v>4159</v>
      </c>
      <c r="G3561">
        <v>0</v>
      </c>
      <c r="H3561">
        <v>0</v>
      </c>
      <c r="I3561">
        <v>0.03</v>
      </c>
      <c r="J3561">
        <v>0</v>
      </c>
      <c r="K3561">
        <v>0.03</v>
      </c>
      <c r="AF3561" t="s">
        <v>4488</v>
      </c>
    </row>
    <row r="3562" spans="1:32" x14ac:dyDescent="0.3">
      <c r="A3562" t="s">
        <v>7840</v>
      </c>
      <c r="B3562" t="s">
        <v>148</v>
      </c>
      <c r="C3562" t="str">
        <f t="shared" si="55"/>
        <v>2Ks</v>
      </c>
      <c r="D3562">
        <v>2002</v>
      </c>
      <c r="E3562" t="s">
        <v>50</v>
      </c>
      <c r="F3562" t="s">
        <v>8677</v>
      </c>
      <c r="G3562">
        <v>0</v>
      </c>
      <c r="H3562">
        <v>0.02</v>
      </c>
      <c r="I3562">
        <v>0</v>
      </c>
      <c r="J3562">
        <v>0</v>
      </c>
      <c r="K3562">
        <v>0.03</v>
      </c>
      <c r="L3562">
        <v>82</v>
      </c>
      <c r="M3562">
        <v>26</v>
      </c>
      <c r="N3562">
        <v>8.5</v>
      </c>
      <c r="O3562">
        <v>235</v>
      </c>
      <c r="P3562" t="s">
        <v>8677</v>
      </c>
      <c r="Q3562" t="s">
        <v>88</v>
      </c>
      <c r="AF3562" t="s">
        <v>4491</v>
      </c>
    </row>
    <row r="3563" spans="1:32" x14ac:dyDescent="0.3">
      <c r="A3563" t="s">
        <v>6889</v>
      </c>
      <c r="B3563" t="s">
        <v>189</v>
      </c>
      <c r="C3563" t="str">
        <f t="shared" si="55"/>
        <v>2Ks</v>
      </c>
      <c r="D3563">
        <v>2002</v>
      </c>
      <c r="E3563" t="s">
        <v>50</v>
      </c>
      <c r="F3563" t="s">
        <v>776</v>
      </c>
      <c r="G3563">
        <v>0.02</v>
      </c>
      <c r="H3563">
        <v>0.01</v>
      </c>
      <c r="I3563">
        <v>0</v>
      </c>
      <c r="J3563">
        <v>0</v>
      </c>
      <c r="K3563">
        <v>0.03</v>
      </c>
      <c r="N3563" t="s">
        <v>203</v>
      </c>
      <c r="P3563" t="s">
        <v>4031</v>
      </c>
      <c r="Q3563" t="s">
        <v>88</v>
      </c>
      <c r="AF3563" t="s">
        <v>4492</v>
      </c>
    </row>
    <row r="3564" spans="1:32" x14ac:dyDescent="0.3">
      <c r="A3564" t="s">
        <v>6373</v>
      </c>
      <c r="B3564" t="s">
        <v>137</v>
      </c>
      <c r="C3564" t="str">
        <f t="shared" si="55"/>
        <v>2Ks</v>
      </c>
      <c r="D3564">
        <v>2002</v>
      </c>
      <c r="E3564" t="s">
        <v>18</v>
      </c>
      <c r="F3564" t="s">
        <v>234</v>
      </c>
      <c r="G3564">
        <v>0.02</v>
      </c>
      <c r="H3564">
        <v>0.01</v>
      </c>
      <c r="I3564">
        <v>0</v>
      </c>
      <c r="J3564">
        <v>0</v>
      </c>
      <c r="K3564">
        <v>0.03</v>
      </c>
      <c r="L3564">
        <v>71</v>
      </c>
      <c r="M3564">
        <v>8</v>
      </c>
      <c r="N3564" t="s">
        <v>203</v>
      </c>
      <c r="P3564" t="s">
        <v>357</v>
      </c>
      <c r="Q3564" t="s">
        <v>88</v>
      </c>
      <c r="AF3564" t="s">
        <v>4493</v>
      </c>
    </row>
    <row r="3565" spans="1:32" x14ac:dyDescent="0.3">
      <c r="A3565" t="s">
        <v>11702</v>
      </c>
      <c r="B3565" t="s">
        <v>64</v>
      </c>
      <c r="C3565" t="str">
        <f t="shared" si="55"/>
        <v>2Ks</v>
      </c>
      <c r="D3565">
        <v>2002</v>
      </c>
      <c r="E3565" t="s">
        <v>18</v>
      </c>
      <c r="F3565" t="s">
        <v>234</v>
      </c>
      <c r="G3565">
        <v>0.02</v>
      </c>
      <c r="H3565">
        <v>0.01</v>
      </c>
      <c r="I3565">
        <v>0</v>
      </c>
      <c r="J3565">
        <v>0</v>
      </c>
      <c r="K3565">
        <v>0.03</v>
      </c>
      <c r="L3565">
        <v>68</v>
      </c>
      <c r="M3565">
        <v>5</v>
      </c>
      <c r="N3565" t="s">
        <v>203</v>
      </c>
      <c r="P3565" t="s">
        <v>357</v>
      </c>
      <c r="Q3565" t="s">
        <v>20</v>
      </c>
      <c r="AF3565" t="s">
        <v>4494</v>
      </c>
    </row>
    <row r="3566" spans="1:32" x14ac:dyDescent="0.3">
      <c r="A3566" t="s">
        <v>12108</v>
      </c>
      <c r="B3566" t="s">
        <v>64</v>
      </c>
      <c r="C3566" t="str">
        <f t="shared" si="55"/>
        <v>2Ks</v>
      </c>
      <c r="D3566">
        <v>2002</v>
      </c>
      <c r="E3566" t="s">
        <v>18</v>
      </c>
      <c r="F3566" t="s">
        <v>523</v>
      </c>
      <c r="G3566">
        <v>0.02</v>
      </c>
      <c r="H3566">
        <v>0.01</v>
      </c>
      <c r="I3566">
        <v>0</v>
      </c>
      <c r="J3566">
        <v>0</v>
      </c>
      <c r="K3566">
        <v>0.03</v>
      </c>
      <c r="L3566">
        <v>78</v>
      </c>
      <c r="M3566">
        <v>15</v>
      </c>
      <c r="N3566" t="s">
        <v>203</v>
      </c>
      <c r="P3566" t="s">
        <v>3351</v>
      </c>
      <c r="Q3566" t="s">
        <v>20</v>
      </c>
      <c r="AF3566" t="s">
        <v>4495</v>
      </c>
    </row>
    <row r="3567" spans="1:32" x14ac:dyDescent="0.3">
      <c r="A3567" t="s">
        <v>12152</v>
      </c>
      <c r="B3567" t="s">
        <v>55</v>
      </c>
      <c r="C3567" t="str">
        <f t="shared" si="55"/>
        <v>2Ks</v>
      </c>
      <c r="D3567">
        <v>2002</v>
      </c>
      <c r="E3567" t="s">
        <v>24</v>
      </c>
      <c r="F3567" t="s">
        <v>3932</v>
      </c>
      <c r="G3567">
        <v>0</v>
      </c>
      <c r="H3567">
        <v>0</v>
      </c>
      <c r="I3567">
        <v>0.03</v>
      </c>
      <c r="J3567">
        <v>0</v>
      </c>
      <c r="K3567">
        <v>0.03</v>
      </c>
      <c r="AF3567" t="s">
        <v>4496</v>
      </c>
    </row>
    <row r="3568" spans="1:32" x14ac:dyDescent="0.3">
      <c r="A3568" t="s">
        <v>12225</v>
      </c>
      <c r="B3568" t="s">
        <v>148</v>
      </c>
      <c r="C3568" t="str">
        <f t="shared" si="55"/>
        <v>2Ks</v>
      </c>
      <c r="D3568">
        <v>2002</v>
      </c>
      <c r="E3568" t="s">
        <v>37</v>
      </c>
      <c r="F3568" t="s">
        <v>134</v>
      </c>
      <c r="G3568">
        <v>0.01</v>
      </c>
      <c r="H3568">
        <v>0.01</v>
      </c>
      <c r="I3568">
        <v>0</v>
      </c>
      <c r="J3568">
        <v>0</v>
      </c>
      <c r="K3568">
        <v>0.03</v>
      </c>
      <c r="L3568">
        <v>89</v>
      </c>
      <c r="M3568">
        <v>27</v>
      </c>
      <c r="N3568">
        <v>8.6</v>
      </c>
      <c r="O3568">
        <v>327</v>
      </c>
      <c r="P3568" t="s">
        <v>2599</v>
      </c>
      <c r="Q3568" t="s">
        <v>88</v>
      </c>
      <c r="AF3568" t="s">
        <v>4497</v>
      </c>
    </row>
    <row r="3569" spans="1:32" x14ac:dyDescent="0.3">
      <c r="A3569" t="s">
        <v>12250</v>
      </c>
      <c r="B3569" t="s">
        <v>55</v>
      </c>
      <c r="C3569" t="str">
        <f t="shared" si="55"/>
        <v>2Ks</v>
      </c>
      <c r="D3569">
        <v>2002</v>
      </c>
      <c r="E3569" t="s">
        <v>101</v>
      </c>
      <c r="F3569" t="s">
        <v>1870</v>
      </c>
      <c r="G3569">
        <v>0</v>
      </c>
      <c r="H3569">
        <v>0</v>
      </c>
      <c r="I3569">
        <v>0.03</v>
      </c>
      <c r="J3569">
        <v>0</v>
      </c>
      <c r="K3569">
        <v>0.03</v>
      </c>
      <c r="AF3569" t="s">
        <v>4498</v>
      </c>
    </row>
    <row r="3570" spans="1:32" x14ac:dyDescent="0.3">
      <c r="A3570" t="s">
        <v>10826</v>
      </c>
      <c r="B3570" t="s">
        <v>189</v>
      </c>
      <c r="C3570" t="str">
        <f t="shared" si="55"/>
        <v>2Ks</v>
      </c>
      <c r="D3570">
        <v>2002</v>
      </c>
      <c r="E3570" t="s">
        <v>30</v>
      </c>
      <c r="F3570" t="s">
        <v>523</v>
      </c>
      <c r="G3570">
        <v>0.02</v>
      </c>
      <c r="H3570">
        <v>0</v>
      </c>
      <c r="I3570">
        <v>0</v>
      </c>
      <c r="J3570">
        <v>0</v>
      </c>
      <c r="K3570">
        <v>0.02</v>
      </c>
      <c r="L3570">
        <v>67</v>
      </c>
      <c r="M3570">
        <v>15</v>
      </c>
      <c r="N3570">
        <v>6.1</v>
      </c>
      <c r="O3570">
        <v>7</v>
      </c>
      <c r="P3570" t="s">
        <v>10827</v>
      </c>
      <c r="Q3570" t="s">
        <v>20</v>
      </c>
      <c r="AF3570" t="s">
        <v>4499</v>
      </c>
    </row>
    <row r="3571" spans="1:32" x14ac:dyDescent="0.3">
      <c r="A3571" t="s">
        <v>12285</v>
      </c>
      <c r="B3571" t="s">
        <v>189</v>
      </c>
      <c r="C3571" t="str">
        <f t="shared" si="55"/>
        <v>2Ks</v>
      </c>
      <c r="D3571">
        <v>2002</v>
      </c>
      <c r="E3571" t="s">
        <v>24</v>
      </c>
      <c r="F3571" t="s">
        <v>1830</v>
      </c>
      <c r="G3571">
        <v>0.02</v>
      </c>
      <c r="H3571">
        <v>0</v>
      </c>
      <c r="I3571">
        <v>0</v>
      </c>
      <c r="J3571">
        <v>0</v>
      </c>
      <c r="K3571">
        <v>0.02</v>
      </c>
      <c r="N3571" t="s">
        <v>203</v>
      </c>
      <c r="P3571" t="s">
        <v>2756</v>
      </c>
      <c r="Q3571" t="s">
        <v>20</v>
      </c>
      <c r="AF3571" t="s">
        <v>4500</v>
      </c>
    </row>
    <row r="3572" spans="1:32" x14ac:dyDescent="0.3">
      <c r="A3572" t="s">
        <v>6935</v>
      </c>
      <c r="B3572" t="s">
        <v>137</v>
      </c>
      <c r="C3572" t="str">
        <f t="shared" si="55"/>
        <v>2Ks</v>
      </c>
      <c r="D3572">
        <v>2002</v>
      </c>
      <c r="E3572" t="s">
        <v>18</v>
      </c>
      <c r="F3572" t="s">
        <v>234</v>
      </c>
      <c r="G3572">
        <v>0.02</v>
      </c>
      <c r="H3572">
        <v>0.01</v>
      </c>
      <c r="I3572">
        <v>0</v>
      </c>
      <c r="J3572">
        <v>0</v>
      </c>
      <c r="K3572">
        <v>0.02</v>
      </c>
      <c r="L3572">
        <v>48</v>
      </c>
      <c r="M3572">
        <v>4</v>
      </c>
      <c r="N3572">
        <v>5.5</v>
      </c>
      <c r="O3572">
        <v>4</v>
      </c>
      <c r="P3572" t="s">
        <v>357</v>
      </c>
      <c r="Q3572" t="s">
        <v>20</v>
      </c>
      <c r="AF3572" t="s">
        <v>4501</v>
      </c>
    </row>
    <row r="3573" spans="1:32" x14ac:dyDescent="0.3">
      <c r="A3573" t="s">
        <v>2317</v>
      </c>
      <c r="B3573" t="s">
        <v>64</v>
      </c>
      <c r="C3573" t="str">
        <f t="shared" si="55"/>
        <v>2Ks</v>
      </c>
      <c r="D3573">
        <v>2002</v>
      </c>
      <c r="E3573" t="s">
        <v>24</v>
      </c>
      <c r="F3573" t="s">
        <v>648</v>
      </c>
      <c r="G3573">
        <v>0.02</v>
      </c>
      <c r="H3573">
        <v>0.01</v>
      </c>
      <c r="I3573">
        <v>0</v>
      </c>
      <c r="J3573">
        <v>0</v>
      </c>
      <c r="K3573">
        <v>0.02</v>
      </c>
      <c r="L3573">
        <v>80</v>
      </c>
      <c r="M3573">
        <v>8</v>
      </c>
      <c r="N3573" t="s">
        <v>203</v>
      </c>
      <c r="P3573" t="s">
        <v>6761</v>
      </c>
      <c r="Q3573" t="s">
        <v>20</v>
      </c>
      <c r="AF3573" t="s">
        <v>4502</v>
      </c>
    </row>
    <row r="3574" spans="1:32" x14ac:dyDescent="0.3">
      <c r="A3574" t="s">
        <v>6819</v>
      </c>
      <c r="B3574" t="s">
        <v>64</v>
      </c>
      <c r="C3574" t="str">
        <f t="shared" si="55"/>
        <v>2Ks</v>
      </c>
      <c r="D3574">
        <v>2002</v>
      </c>
      <c r="E3574" t="s">
        <v>37</v>
      </c>
      <c r="F3574" t="s">
        <v>234</v>
      </c>
      <c r="G3574">
        <v>0.02</v>
      </c>
      <c r="H3574">
        <v>0.01</v>
      </c>
      <c r="I3574">
        <v>0</v>
      </c>
      <c r="J3574">
        <v>0</v>
      </c>
      <c r="K3574">
        <v>0.02</v>
      </c>
      <c r="L3574">
        <v>71</v>
      </c>
      <c r="M3574">
        <v>6</v>
      </c>
      <c r="N3574" t="s">
        <v>203</v>
      </c>
      <c r="P3574" t="s">
        <v>357</v>
      </c>
      <c r="Q3574" t="s">
        <v>20</v>
      </c>
      <c r="AF3574" t="s">
        <v>4503</v>
      </c>
    </row>
    <row r="3575" spans="1:32" x14ac:dyDescent="0.3">
      <c r="A3575" t="s">
        <v>12344</v>
      </c>
      <c r="B3575" t="s">
        <v>104</v>
      </c>
      <c r="C3575" t="str">
        <f t="shared" si="55"/>
        <v>2Ks</v>
      </c>
      <c r="D3575">
        <v>2002</v>
      </c>
      <c r="E3575" t="s">
        <v>1</v>
      </c>
      <c r="F3575" t="s">
        <v>68</v>
      </c>
      <c r="G3575">
        <v>0.01</v>
      </c>
      <c r="H3575">
        <v>0.01</v>
      </c>
      <c r="I3575">
        <v>0</v>
      </c>
      <c r="J3575">
        <v>0</v>
      </c>
      <c r="K3575">
        <v>0.02</v>
      </c>
      <c r="AF3575" t="s">
        <v>4504</v>
      </c>
    </row>
    <row r="3576" spans="1:32" x14ac:dyDescent="0.3">
      <c r="A3576" t="s">
        <v>8595</v>
      </c>
      <c r="B3576" t="s">
        <v>137</v>
      </c>
      <c r="C3576" t="str">
        <f t="shared" si="55"/>
        <v>2Ks</v>
      </c>
      <c r="D3576">
        <v>2002</v>
      </c>
      <c r="E3576" t="s">
        <v>24</v>
      </c>
      <c r="F3576" t="s">
        <v>1858</v>
      </c>
      <c r="G3576">
        <v>0.02</v>
      </c>
      <c r="H3576">
        <v>0.01</v>
      </c>
      <c r="I3576">
        <v>0</v>
      </c>
      <c r="J3576">
        <v>0</v>
      </c>
      <c r="K3576">
        <v>0.02</v>
      </c>
      <c r="L3576">
        <v>60</v>
      </c>
      <c r="M3576">
        <v>7</v>
      </c>
      <c r="N3576" t="s">
        <v>203</v>
      </c>
      <c r="P3576" t="s">
        <v>2131</v>
      </c>
      <c r="Q3576" t="s">
        <v>20</v>
      </c>
      <c r="AF3576" t="s">
        <v>4505</v>
      </c>
    </row>
    <row r="3577" spans="1:32" x14ac:dyDescent="0.3">
      <c r="A3577" t="s">
        <v>12386</v>
      </c>
      <c r="B3577" t="s">
        <v>64</v>
      </c>
      <c r="C3577" t="str">
        <f t="shared" si="55"/>
        <v>2Ks</v>
      </c>
      <c r="D3577">
        <v>2002</v>
      </c>
      <c r="E3577" t="s">
        <v>28</v>
      </c>
      <c r="F3577" t="s">
        <v>1921</v>
      </c>
      <c r="G3577">
        <v>0.02</v>
      </c>
      <c r="H3577">
        <v>0.01</v>
      </c>
      <c r="I3577">
        <v>0</v>
      </c>
      <c r="J3577">
        <v>0</v>
      </c>
      <c r="K3577">
        <v>0.02</v>
      </c>
      <c r="AF3577" t="s">
        <v>4506</v>
      </c>
    </row>
    <row r="3578" spans="1:32" x14ac:dyDescent="0.3">
      <c r="A3578" t="s">
        <v>12390</v>
      </c>
      <c r="B3578" t="s">
        <v>64</v>
      </c>
      <c r="C3578" t="str">
        <f t="shared" si="55"/>
        <v>2Ks</v>
      </c>
      <c r="D3578">
        <v>2002</v>
      </c>
      <c r="E3578" t="s">
        <v>1</v>
      </c>
      <c r="F3578" t="s">
        <v>1091</v>
      </c>
      <c r="G3578">
        <v>0.02</v>
      </c>
      <c r="H3578">
        <v>0.01</v>
      </c>
      <c r="I3578">
        <v>0</v>
      </c>
      <c r="J3578">
        <v>0</v>
      </c>
      <c r="K3578">
        <v>0.02</v>
      </c>
      <c r="L3578">
        <v>73</v>
      </c>
      <c r="M3578">
        <v>10</v>
      </c>
      <c r="N3578" t="s">
        <v>203</v>
      </c>
      <c r="P3578" t="s">
        <v>4887</v>
      </c>
      <c r="Q3578" t="s">
        <v>20</v>
      </c>
      <c r="AF3578" t="s">
        <v>4507</v>
      </c>
    </row>
    <row r="3579" spans="1:32" x14ac:dyDescent="0.3">
      <c r="A3579" t="s">
        <v>12395</v>
      </c>
      <c r="B3579" t="s">
        <v>64</v>
      </c>
      <c r="C3579" t="str">
        <f t="shared" si="55"/>
        <v>2Ks</v>
      </c>
      <c r="D3579">
        <v>2002</v>
      </c>
      <c r="E3579" t="s">
        <v>28</v>
      </c>
      <c r="F3579" t="s">
        <v>1921</v>
      </c>
      <c r="G3579">
        <v>0.02</v>
      </c>
      <c r="H3579">
        <v>0.01</v>
      </c>
      <c r="I3579">
        <v>0</v>
      </c>
      <c r="J3579">
        <v>0</v>
      </c>
      <c r="K3579">
        <v>0.02</v>
      </c>
      <c r="L3579">
        <v>62</v>
      </c>
      <c r="M3579">
        <v>8</v>
      </c>
      <c r="N3579">
        <v>8.3000000000000007</v>
      </c>
      <c r="O3579">
        <v>15</v>
      </c>
      <c r="P3579" t="s">
        <v>12396</v>
      </c>
      <c r="Q3579" t="s">
        <v>20</v>
      </c>
      <c r="AF3579" t="s">
        <v>4508</v>
      </c>
    </row>
    <row r="3580" spans="1:32" x14ac:dyDescent="0.3">
      <c r="A3580" t="s">
        <v>12400</v>
      </c>
      <c r="B3580" t="s">
        <v>64</v>
      </c>
      <c r="C3580" t="str">
        <f t="shared" si="55"/>
        <v>2Ks</v>
      </c>
      <c r="D3580">
        <v>2002</v>
      </c>
      <c r="E3580" t="s">
        <v>28</v>
      </c>
      <c r="F3580" t="s">
        <v>12401</v>
      </c>
      <c r="G3580">
        <v>0</v>
      </c>
      <c r="H3580">
        <v>0</v>
      </c>
      <c r="I3580">
        <v>0.02</v>
      </c>
      <c r="J3580">
        <v>0</v>
      </c>
      <c r="K3580">
        <v>0.02</v>
      </c>
      <c r="AF3580" t="s">
        <v>4509</v>
      </c>
    </row>
    <row r="3581" spans="1:32" x14ac:dyDescent="0.3">
      <c r="A3581" t="s">
        <v>12420</v>
      </c>
      <c r="B3581" t="s">
        <v>137</v>
      </c>
      <c r="C3581" t="str">
        <f t="shared" si="55"/>
        <v>2Ks</v>
      </c>
      <c r="D3581">
        <v>2002</v>
      </c>
      <c r="E3581" t="s">
        <v>18</v>
      </c>
      <c r="F3581" t="s">
        <v>484</v>
      </c>
      <c r="G3581">
        <v>0.02</v>
      </c>
      <c r="H3581">
        <v>0</v>
      </c>
      <c r="I3581">
        <v>0</v>
      </c>
      <c r="J3581">
        <v>0</v>
      </c>
      <c r="K3581">
        <v>0.02</v>
      </c>
      <c r="L3581">
        <v>49</v>
      </c>
      <c r="M3581">
        <v>9</v>
      </c>
      <c r="N3581" t="s">
        <v>203</v>
      </c>
      <c r="P3581" t="s">
        <v>5608</v>
      </c>
      <c r="Q3581" t="s">
        <v>88</v>
      </c>
      <c r="AF3581" t="s">
        <v>4510</v>
      </c>
    </row>
    <row r="3582" spans="1:32" x14ac:dyDescent="0.3">
      <c r="A3582" t="s">
        <v>12451</v>
      </c>
      <c r="B3582" t="s">
        <v>55</v>
      </c>
      <c r="C3582" t="str">
        <f t="shared" si="55"/>
        <v>2Ks</v>
      </c>
      <c r="D3582">
        <v>2002</v>
      </c>
      <c r="E3582" t="s">
        <v>18</v>
      </c>
      <c r="F3582" t="s">
        <v>372</v>
      </c>
      <c r="G3582">
        <v>0</v>
      </c>
      <c r="H3582">
        <v>0</v>
      </c>
      <c r="I3582">
        <v>0.02</v>
      </c>
      <c r="J3582">
        <v>0</v>
      </c>
      <c r="K3582">
        <v>0.02</v>
      </c>
      <c r="AF3582" t="s">
        <v>4511</v>
      </c>
    </row>
    <row r="3583" spans="1:32" x14ac:dyDescent="0.3">
      <c r="A3583" t="s">
        <v>12453</v>
      </c>
      <c r="B3583" t="s">
        <v>104</v>
      </c>
      <c r="C3583" t="str">
        <f t="shared" si="55"/>
        <v>2Ks</v>
      </c>
      <c r="D3583">
        <v>2002</v>
      </c>
      <c r="E3583" t="s">
        <v>28</v>
      </c>
      <c r="F3583" t="s">
        <v>2756</v>
      </c>
      <c r="G3583">
        <v>0</v>
      </c>
      <c r="H3583">
        <v>0</v>
      </c>
      <c r="I3583">
        <v>0.02</v>
      </c>
      <c r="J3583">
        <v>0</v>
      </c>
      <c r="K3583">
        <v>0.02</v>
      </c>
      <c r="AF3583" t="s">
        <v>4512</v>
      </c>
    </row>
    <row r="3584" spans="1:32" x14ac:dyDescent="0.3">
      <c r="A3584" t="s">
        <v>9981</v>
      </c>
      <c r="B3584" t="s">
        <v>189</v>
      </c>
      <c r="C3584" t="str">
        <f t="shared" si="55"/>
        <v>2Ks</v>
      </c>
      <c r="D3584">
        <v>2002</v>
      </c>
      <c r="E3584" t="s">
        <v>18</v>
      </c>
      <c r="F3584" t="s">
        <v>776</v>
      </c>
      <c r="G3584">
        <v>0.02</v>
      </c>
      <c r="H3584">
        <v>0</v>
      </c>
      <c r="I3584">
        <v>0</v>
      </c>
      <c r="J3584">
        <v>0</v>
      </c>
      <c r="K3584">
        <v>0.02</v>
      </c>
      <c r="L3584">
        <v>71</v>
      </c>
      <c r="M3584">
        <v>11</v>
      </c>
      <c r="N3584">
        <v>7.4</v>
      </c>
      <c r="O3584">
        <v>5</v>
      </c>
      <c r="P3584" t="s">
        <v>3594</v>
      </c>
      <c r="Q3584" t="s">
        <v>20</v>
      </c>
      <c r="AF3584" t="s">
        <v>4513</v>
      </c>
    </row>
    <row r="3585" spans="1:32" x14ac:dyDescent="0.3">
      <c r="A3585" t="s">
        <v>12475</v>
      </c>
      <c r="B3585" t="s">
        <v>55</v>
      </c>
      <c r="C3585" t="str">
        <f t="shared" si="55"/>
        <v>2Ks</v>
      </c>
      <c r="D3585">
        <v>2002</v>
      </c>
      <c r="E3585" t="s">
        <v>18</v>
      </c>
      <c r="F3585" t="s">
        <v>234</v>
      </c>
      <c r="G3585">
        <v>0.01</v>
      </c>
      <c r="H3585">
        <v>0.01</v>
      </c>
      <c r="I3585">
        <v>0</v>
      </c>
      <c r="J3585">
        <v>0</v>
      </c>
      <c r="K3585">
        <v>0.02</v>
      </c>
      <c r="L3585">
        <v>38</v>
      </c>
      <c r="M3585">
        <v>9</v>
      </c>
      <c r="N3585" t="s">
        <v>203</v>
      </c>
      <c r="P3585" t="s">
        <v>357</v>
      </c>
      <c r="Q3585" t="s">
        <v>88</v>
      </c>
      <c r="AF3585" t="s">
        <v>4514</v>
      </c>
    </row>
    <row r="3586" spans="1:32" x14ac:dyDescent="0.3">
      <c r="A3586" t="s">
        <v>12497</v>
      </c>
      <c r="B3586" t="s">
        <v>55</v>
      </c>
      <c r="C3586" t="str">
        <f t="shared" si="55"/>
        <v>2Ks</v>
      </c>
      <c r="D3586">
        <v>2002</v>
      </c>
      <c r="E3586" t="s">
        <v>101</v>
      </c>
      <c r="F3586" t="s">
        <v>11591</v>
      </c>
      <c r="G3586">
        <v>0</v>
      </c>
      <c r="H3586">
        <v>0</v>
      </c>
      <c r="I3586">
        <v>0.02</v>
      </c>
      <c r="J3586">
        <v>0</v>
      </c>
      <c r="K3586">
        <v>0.02</v>
      </c>
      <c r="AF3586" t="s">
        <v>4515</v>
      </c>
    </row>
    <row r="3587" spans="1:32" x14ac:dyDescent="0.3">
      <c r="A3587" t="s">
        <v>12020</v>
      </c>
      <c r="B3587" t="s">
        <v>55</v>
      </c>
      <c r="C3587" t="str">
        <f t="shared" ref="C3587:C3650" si="56">_xlfn.IFS(D3587&lt;1990,"80s",D3587&lt;2000,"90s",D3587&lt;2010,"2Ks",D3587&lt;2020,"2k10s")</f>
        <v>2Ks</v>
      </c>
      <c r="D3587">
        <v>2002</v>
      </c>
      <c r="E3587" t="s">
        <v>24</v>
      </c>
      <c r="F3587" t="s">
        <v>234</v>
      </c>
      <c r="G3587">
        <v>0.01</v>
      </c>
      <c r="H3587">
        <v>0.01</v>
      </c>
      <c r="I3587">
        <v>0</v>
      </c>
      <c r="J3587">
        <v>0</v>
      </c>
      <c r="K3587">
        <v>0.02</v>
      </c>
      <c r="L3587">
        <v>50</v>
      </c>
      <c r="M3587">
        <v>12</v>
      </c>
      <c r="N3587" t="s">
        <v>203</v>
      </c>
      <c r="P3587" t="s">
        <v>339</v>
      </c>
      <c r="Q3587" t="s">
        <v>88</v>
      </c>
      <c r="AF3587" t="s">
        <v>4517</v>
      </c>
    </row>
    <row r="3588" spans="1:32" x14ac:dyDescent="0.3">
      <c r="A3588" t="s">
        <v>7560</v>
      </c>
      <c r="B3588" t="s">
        <v>189</v>
      </c>
      <c r="C3588" t="str">
        <f t="shared" si="56"/>
        <v>2Ks</v>
      </c>
      <c r="D3588">
        <v>2002</v>
      </c>
      <c r="E3588" t="s">
        <v>1</v>
      </c>
      <c r="F3588" t="s">
        <v>1595</v>
      </c>
      <c r="G3588">
        <v>0.02</v>
      </c>
      <c r="H3588">
        <v>0</v>
      </c>
      <c r="I3588">
        <v>0</v>
      </c>
      <c r="J3588">
        <v>0</v>
      </c>
      <c r="K3588">
        <v>0.02</v>
      </c>
      <c r="N3588" t="s">
        <v>203</v>
      </c>
      <c r="P3588" t="s">
        <v>5908</v>
      </c>
      <c r="Q3588" t="s">
        <v>20</v>
      </c>
      <c r="AF3588" t="s">
        <v>4518</v>
      </c>
    </row>
    <row r="3589" spans="1:32" x14ac:dyDescent="0.3">
      <c r="A3589" t="s">
        <v>12587</v>
      </c>
      <c r="B3589" t="s">
        <v>55</v>
      </c>
      <c r="C3589" t="str">
        <f t="shared" si="56"/>
        <v>2Ks</v>
      </c>
      <c r="D3589">
        <v>2002</v>
      </c>
      <c r="E3589" t="s">
        <v>24</v>
      </c>
      <c r="F3589" t="s">
        <v>329</v>
      </c>
      <c r="G3589">
        <v>0.01</v>
      </c>
      <c r="H3589">
        <v>0.01</v>
      </c>
      <c r="I3589">
        <v>0</v>
      </c>
      <c r="J3589">
        <v>0</v>
      </c>
      <c r="K3589">
        <v>0.02</v>
      </c>
      <c r="AF3589" t="s">
        <v>4519</v>
      </c>
    </row>
    <row r="3590" spans="1:32" x14ac:dyDescent="0.3">
      <c r="A3590" t="s">
        <v>12591</v>
      </c>
      <c r="B3590" t="s">
        <v>148</v>
      </c>
      <c r="C3590" t="str">
        <f t="shared" si="56"/>
        <v>2Ks</v>
      </c>
      <c r="D3590">
        <v>2002</v>
      </c>
      <c r="E3590" t="s">
        <v>272</v>
      </c>
      <c r="F3590" t="s">
        <v>6580</v>
      </c>
      <c r="G3590">
        <v>0</v>
      </c>
      <c r="H3590">
        <v>0.02</v>
      </c>
      <c r="I3590">
        <v>0</v>
      </c>
      <c r="J3590">
        <v>0</v>
      </c>
      <c r="K3590">
        <v>0.02</v>
      </c>
      <c r="L3590">
        <v>59</v>
      </c>
      <c r="M3590">
        <v>11</v>
      </c>
      <c r="N3590">
        <v>7.7</v>
      </c>
      <c r="O3590">
        <v>9</v>
      </c>
      <c r="P3590" t="s">
        <v>12592</v>
      </c>
      <c r="Q3590" t="s">
        <v>88</v>
      </c>
      <c r="AF3590" t="s">
        <v>4520</v>
      </c>
    </row>
    <row r="3591" spans="1:32" x14ac:dyDescent="0.3">
      <c r="A3591" t="s">
        <v>12609</v>
      </c>
      <c r="B3591" t="s">
        <v>55</v>
      </c>
      <c r="C3591" t="str">
        <f t="shared" si="56"/>
        <v>2Ks</v>
      </c>
      <c r="D3591">
        <v>2002</v>
      </c>
      <c r="E3591" t="s">
        <v>50</v>
      </c>
      <c r="F3591" t="s">
        <v>2756</v>
      </c>
      <c r="G3591">
        <v>0</v>
      </c>
      <c r="H3591">
        <v>0</v>
      </c>
      <c r="I3591">
        <v>0.02</v>
      </c>
      <c r="J3591">
        <v>0</v>
      </c>
      <c r="K3591">
        <v>0.02</v>
      </c>
      <c r="AF3591" t="s">
        <v>4521</v>
      </c>
    </row>
    <row r="3592" spans="1:32" x14ac:dyDescent="0.3">
      <c r="A3592" t="s">
        <v>12633</v>
      </c>
      <c r="B3592" t="s">
        <v>64</v>
      </c>
      <c r="C3592" t="str">
        <f t="shared" si="56"/>
        <v>2Ks</v>
      </c>
      <c r="D3592">
        <v>2002</v>
      </c>
      <c r="E3592" t="s">
        <v>18</v>
      </c>
      <c r="F3592" t="s">
        <v>1091</v>
      </c>
      <c r="G3592">
        <v>0.01</v>
      </c>
      <c r="H3592">
        <v>0.01</v>
      </c>
      <c r="I3592">
        <v>0</v>
      </c>
      <c r="J3592">
        <v>0</v>
      </c>
      <c r="K3592">
        <v>0.02</v>
      </c>
      <c r="L3592">
        <v>62</v>
      </c>
      <c r="M3592">
        <v>4</v>
      </c>
      <c r="N3592" t="s">
        <v>203</v>
      </c>
      <c r="P3592" t="s">
        <v>357</v>
      </c>
      <c r="Q3592" t="s">
        <v>20</v>
      </c>
      <c r="AF3592" t="s">
        <v>4522</v>
      </c>
    </row>
    <row r="3593" spans="1:32" x14ac:dyDescent="0.3">
      <c r="A3593" t="s">
        <v>8288</v>
      </c>
      <c r="B3593" t="s">
        <v>64</v>
      </c>
      <c r="C3593" t="str">
        <f t="shared" si="56"/>
        <v>2Ks</v>
      </c>
      <c r="D3593">
        <v>2002</v>
      </c>
      <c r="E3593" t="s">
        <v>24</v>
      </c>
      <c r="F3593" t="s">
        <v>4632</v>
      </c>
      <c r="G3593">
        <v>0.01</v>
      </c>
      <c r="H3593">
        <v>0.01</v>
      </c>
      <c r="I3593">
        <v>0</v>
      </c>
      <c r="J3593">
        <v>0</v>
      </c>
      <c r="K3593">
        <v>0.02</v>
      </c>
      <c r="N3593" t="s">
        <v>203</v>
      </c>
      <c r="P3593" t="s">
        <v>1196</v>
      </c>
      <c r="Q3593" t="s">
        <v>20</v>
      </c>
      <c r="AF3593" t="s">
        <v>4523</v>
      </c>
    </row>
    <row r="3594" spans="1:32" x14ac:dyDescent="0.3">
      <c r="A3594" t="s">
        <v>12664</v>
      </c>
      <c r="B3594" t="s">
        <v>104</v>
      </c>
      <c r="C3594" t="str">
        <f t="shared" si="56"/>
        <v>2Ks</v>
      </c>
      <c r="D3594">
        <v>2002</v>
      </c>
      <c r="E3594" t="s">
        <v>101</v>
      </c>
      <c r="F3594" t="s">
        <v>111</v>
      </c>
      <c r="G3594">
        <v>0.01</v>
      </c>
      <c r="H3594">
        <v>0.01</v>
      </c>
      <c r="I3594">
        <v>0</v>
      </c>
      <c r="J3594">
        <v>0</v>
      </c>
      <c r="K3594">
        <v>0.02</v>
      </c>
      <c r="AF3594" t="s">
        <v>4524</v>
      </c>
    </row>
    <row r="3595" spans="1:32" x14ac:dyDescent="0.3">
      <c r="A3595" t="s">
        <v>12692</v>
      </c>
      <c r="B3595" t="s">
        <v>189</v>
      </c>
      <c r="C3595" t="str">
        <f t="shared" si="56"/>
        <v>2Ks</v>
      </c>
      <c r="D3595">
        <v>2002</v>
      </c>
      <c r="E3595" t="s">
        <v>18</v>
      </c>
      <c r="F3595" t="s">
        <v>234</v>
      </c>
      <c r="G3595">
        <v>0.02</v>
      </c>
      <c r="H3595">
        <v>0</v>
      </c>
      <c r="I3595">
        <v>0</v>
      </c>
      <c r="J3595">
        <v>0</v>
      </c>
      <c r="K3595">
        <v>0.02</v>
      </c>
      <c r="L3595">
        <v>68</v>
      </c>
      <c r="M3595">
        <v>6</v>
      </c>
      <c r="N3595" t="s">
        <v>203</v>
      </c>
      <c r="P3595" t="s">
        <v>3053</v>
      </c>
      <c r="Q3595" t="s">
        <v>20</v>
      </c>
      <c r="AF3595" t="s">
        <v>4525</v>
      </c>
    </row>
    <row r="3596" spans="1:32" x14ac:dyDescent="0.3">
      <c r="A3596" t="s">
        <v>12754</v>
      </c>
      <c r="B3596" t="s">
        <v>64</v>
      </c>
      <c r="C3596" t="str">
        <f t="shared" si="56"/>
        <v>2Ks</v>
      </c>
      <c r="D3596">
        <v>2002</v>
      </c>
      <c r="E3596" t="s">
        <v>272</v>
      </c>
      <c r="F3596" t="s">
        <v>2283</v>
      </c>
      <c r="G3596">
        <v>0.01</v>
      </c>
      <c r="H3596">
        <v>0.01</v>
      </c>
      <c r="I3596">
        <v>0</v>
      </c>
      <c r="J3596">
        <v>0</v>
      </c>
      <c r="K3596">
        <v>0.02</v>
      </c>
      <c r="L3596">
        <v>70</v>
      </c>
      <c r="M3596">
        <v>6</v>
      </c>
      <c r="N3596" t="s">
        <v>203</v>
      </c>
      <c r="P3596" t="s">
        <v>2284</v>
      </c>
      <c r="Q3596" t="s">
        <v>20</v>
      </c>
      <c r="AF3596" t="s">
        <v>4527</v>
      </c>
    </row>
    <row r="3597" spans="1:32" x14ac:dyDescent="0.3">
      <c r="A3597" t="s">
        <v>12692</v>
      </c>
      <c r="B3597" t="s">
        <v>137</v>
      </c>
      <c r="C3597" t="str">
        <f t="shared" si="56"/>
        <v>2Ks</v>
      </c>
      <c r="D3597">
        <v>2002</v>
      </c>
      <c r="E3597" t="s">
        <v>18</v>
      </c>
      <c r="F3597" t="s">
        <v>234</v>
      </c>
      <c r="G3597">
        <v>0.01</v>
      </c>
      <c r="H3597">
        <v>0</v>
      </c>
      <c r="I3597">
        <v>0</v>
      </c>
      <c r="J3597">
        <v>0</v>
      </c>
      <c r="K3597">
        <v>0.02</v>
      </c>
      <c r="L3597">
        <v>68</v>
      </c>
      <c r="M3597">
        <v>6</v>
      </c>
      <c r="N3597" t="s">
        <v>203</v>
      </c>
      <c r="P3597" t="s">
        <v>3053</v>
      </c>
      <c r="Q3597" t="s">
        <v>20</v>
      </c>
      <c r="AF3597" t="s">
        <v>4528</v>
      </c>
    </row>
    <row r="3598" spans="1:32" x14ac:dyDescent="0.3">
      <c r="A3598" t="s">
        <v>12804</v>
      </c>
      <c r="B3598" t="s">
        <v>64</v>
      </c>
      <c r="C3598" t="str">
        <f t="shared" si="56"/>
        <v>2Ks</v>
      </c>
      <c r="D3598">
        <v>2002</v>
      </c>
      <c r="E3598" t="s">
        <v>50</v>
      </c>
      <c r="F3598" t="s">
        <v>111</v>
      </c>
      <c r="G3598">
        <v>0.01</v>
      </c>
      <c r="H3598">
        <v>0</v>
      </c>
      <c r="I3598">
        <v>0</v>
      </c>
      <c r="J3598">
        <v>0</v>
      </c>
      <c r="K3598">
        <v>0.02</v>
      </c>
      <c r="L3598">
        <v>72</v>
      </c>
      <c r="M3598">
        <v>6</v>
      </c>
      <c r="N3598" t="s">
        <v>203</v>
      </c>
      <c r="P3598" t="s">
        <v>2876</v>
      </c>
      <c r="Q3598" t="s">
        <v>20</v>
      </c>
      <c r="AF3598" t="s">
        <v>4529</v>
      </c>
    </row>
    <row r="3599" spans="1:32" x14ac:dyDescent="0.3">
      <c r="A3599" t="s">
        <v>9317</v>
      </c>
      <c r="B3599" t="s">
        <v>137</v>
      </c>
      <c r="C3599" t="str">
        <f t="shared" si="56"/>
        <v>2Ks</v>
      </c>
      <c r="D3599">
        <v>2002</v>
      </c>
      <c r="E3599" t="s">
        <v>18</v>
      </c>
      <c r="F3599" t="s">
        <v>234</v>
      </c>
      <c r="G3599">
        <v>0.01</v>
      </c>
      <c r="H3599">
        <v>0</v>
      </c>
      <c r="I3599">
        <v>0</v>
      </c>
      <c r="J3599">
        <v>0</v>
      </c>
      <c r="K3599">
        <v>0.02</v>
      </c>
      <c r="L3599">
        <v>57</v>
      </c>
      <c r="M3599">
        <v>10</v>
      </c>
      <c r="N3599" t="s">
        <v>203</v>
      </c>
      <c r="P3599" t="s">
        <v>12858</v>
      </c>
      <c r="Q3599" t="s">
        <v>20</v>
      </c>
      <c r="AF3599" t="s">
        <v>4530</v>
      </c>
    </row>
    <row r="3600" spans="1:32" x14ac:dyDescent="0.3">
      <c r="A3600" t="s">
        <v>12866</v>
      </c>
      <c r="B3600" t="s">
        <v>55</v>
      </c>
      <c r="C3600" t="str">
        <f t="shared" si="56"/>
        <v>2Ks</v>
      </c>
      <c r="D3600">
        <v>2002</v>
      </c>
      <c r="E3600" t="s">
        <v>101</v>
      </c>
      <c r="F3600" t="s">
        <v>6012</v>
      </c>
      <c r="G3600">
        <v>0</v>
      </c>
      <c r="H3600">
        <v>0</v>
      </c>
      <c r="I3600">
        <v>0.02</v>
      </c>
      <c r="J3600">
        <v>0</v>
      </c>
      <c r="K3600">
        <v>0.02</v>
      </c>
      <c r="AF3600" t="s">
        <v>4532</v>
      </c>
    </row>
    <row r="3601" spans="1:32" x14ac:dyDescent="0.3">
      <c r="A3601" t="s">
        <v>12870</v>
      </c>
      <c r="B3601" t="s">
        <v>64</v>
      </c>
      <c r="C3601" t="str">
        <f t="shared" si="56"/>
        <v>2Ks</v>
      </c>
      <c r="D3601">
        <v>2002</v>
      </c>
      <c r="E3601" t="s">
        <v>50</v>
      </c>
      <c r="F3601" t="s">
        <v>3932</v>
      </c>
      <c r="G3601">
        <v>0.01</v>
      </c>
      <c r="H3601">
        <v>0</v>
      </c>
      <c r="I3601">
        <v>0</v>
      </c>
      <c r="J3601">
        <v>0</v>
      </c>
      <c r="K3601">
        <v>0.02</v>
      </c>
      <c r="L3601">
        <v>52</v>
      </c>
      <c r="M3601">
        <v>4</v>
      </c>
      <c r="N3601" t="s">
        <v>203</v>
      </c>
      <c r="P3601" t="s">
        <v>12871</v>
      </c>
      <c r="Q3601" t="s">
        <v>20</v>
      </c>
      <c r="AF3601" t="s">
        <v>4533</v>
      </c>
    </row>
    <row r="3602" spans="1:32" x14ac:dyDescent="0.3">
      <c r="A3602" t="s">
        <v>6390</v>
      </c>
      <c r="B3602" t="s">
        <v>189</v>
      </c>
      <c r="C3602" t="str">
        <f t="shared" si="56"/>
        <v>2Ks</v>
      </c>
      <c r="D3602">
        <v>2002</v>
      </c>
      <c r="E3602" t="s">
        <v>18</v>
      </c>
      <c r="F3602" t="s">
        <v>151</v>
      </c>
      <c r="G3602">
        <v>0.01</v>
      </c>
      <c r="H3602">
        <v>0</v>
      </c>
      <c r="I3602">
        <v>0</v>
      </c>
      <c r="J3602">
        <v>0</v>
      </c>
      <c r="K3602">
        <v>0.02</v>
      </c>
      <c r="L3602">
        <v>89</v>
      </c>
      <c r="M3602">
        <v>11</v>
      </c>
      <c r="N3602">
        <v>7</v>
      </c>
      <c r="O3602">
        <v>6</v>
      </c>
      <c r="P3602" t="s">
        <v>77</v>
      </c>
      <c r="Q3602" t="s">
        <v>20</v>
      </c>
      <c r="AF3602" t="s">
        <v>4534</v>
      </c>
    </row>
    <row r="3603" spans="1:32" x14ac:dyDescent="0.3">
      <c r="A3603" t="s">
        <v>12910</v>
      </c>
      <c r="B3603" t="s">
        <v>64</v>
      </c>
      <c r="C3603" t="str">
        <f t="shared" si="56"/>
        <v>2Ks</v>
      </c>
      <c r="D3603">
        <v>2002</v>
      </c>
      <c r="E3603" t="s">
        <v>34</v>
      </c>
      <c r="F3603" t="s">
        <v>155</v>
      </c>
      <c r="G3603">
        <v>0.01</v>
      </c>
      <c r="H3603">
        <v>0</v>
      </c>
      <c r="I3603">
        <v>0</v>
      </c>
      <c r="J3603">
        <v>0</v>
      </c>
      <c r="K3603">
        <v>0.02</v>
      </c>
      <c r="L3603">
        <v>55</v>
      </c>
      <c r="M3603">
        <v>15</v>
      </c>
      <c r="N3603">
        <v>8</v>
      </c>
      <c r="O3603">
        <v>5</v>
      </c>
      <c r="P3603" t="s">
        <v>1034</v>
      </c>
      <c r="Q3603" t="s">
        <v>20</v>
      </c>
      <c r="AF3603" t="s">
        <v>4536</v>
      </c>
    </row>
    <row r="3604" spans="1:32" x14ac:dyDescent="0.3">
      <c r="A3604" t="s">
        <v>12914</v>
      </c>
      <c r="B3604" t="s">
        <v>64</v>
      </c>
      <c r="C3604" t="str">
        <f t="shared" si="56"/>
        <v>2Ks</v>
      </c>
      <c r="D3604">
        <v>2002</v>
      </c>
      <c r="E3604" t="s">
        <v>18</v>
      </c>
      <c r="F3604" t="s">
        <v>234</v>
      </c>
      <c r="G3604">
        <v>0.01</v>
      </c>
      <c r="H3604">
        <v>0</v>
      </c>
      <c r="I3604">
        <v>0</v>
      </c>
      <c r="J3604">
        <v>0</v>
      </c>
      <c r="K3604">
        <v>0.02</v>
      </c>
      <c r="L3604">
        <v>73</v>
      </c>
      <c r="M3604">
        <v>5</v>
      </c>
      <c r="N3604" t="s">
        <v>203</v>
      </c>
      <c r="P3604" t="s">
        <v>357</v>
      </c>
      <c r="Q3604" t="s">
        <v>20</v>
      </c>
      <c r="AF3604" t="s">
        <v>4537</v>
      </c>
    </row>
    <row r="3605" spans="1:32" x14ac:dyDescent="0.3">
      <c r="A3605" t="s">
        <v>12633</v>
      </c>
      <c r="B3605" t="s">
        <v>189</v>
      </c>
      <c r="C3605" t="str">
        <f t="shared" si="56"/>
        <v>2Ks</v>
      </c>
      <c r="D3605">
        <v>2002</v>
      </c>
      <c r="E3605" t="s">
        <v>18</v>
      </c>
      <c r="F3605" t="s">
        <v>234</v>
      </c>
      <c r="G3605">
        <v>0.01</v>
      </c>
      <c r="H3605">
        <v>0</v>
      </c>
      <c r="I3605">
        <v>0</v>
      </c>
      <c r="J3605">
        <v>0</v>
      </c>
      <c r="K3605">
        <v>0.02</v>
      </c>
      <c r="L3605">
        <v>59</v>
      </c>
      <c r="M3605">
        <v>8</v>
      </c>
      <c r="N3605" t="s">
        <v>203</v>
      </c>
      <c r="P3605" t="s">
        <v>4584</v>
      </c>
      <c r="Q3605" t="s">
        <v>20</v>
      </c>
      <c r="AF3605" t="s">
        <v>4538</v>
      </c>
    </row>
    <row r="3606" spans="1:32" x14ac:dyDescent="0.3">
      <c r="A3606" t="s">
        <v>12921</v>
      </c>
      <c r="B3606" t="s">
        <v>55</v>
      </c>
      <c r="C3606" t="str">
        <f t="shared" si="56"/>
        <v>2Ks</v>
      </c>
      <c r="D3606">
        <v>2002</v>
      </c>
      <c r="E3606" t="s">
        <v>24</v>
      </c>
      <c r="F3606" t="s">
        <v>1830</v>
      </c>
      <c r="G3606">
        <v>0</v>
      </c>
      <c r="H3606">
        <v>0</v>
      </c>
      <c r="I3606">
        <v>0.02</v>
      </c>
      <c r="J3606">
        <v>0</v>
      </c>
      <c r="K3606">
        <v>0.02</v>
      </c>
      <c r="AF3606" t="s">
        <v>4539</v>
      </c>
    </row>
    <row r="3607" spans="1:32" x14ac:dyDescent="0.3">
      <c r="A3607" t="s">
        <v>12934</v>
      </c>
      <c r="B3607" t="s">
        <v>148</v>
      </c>
      <c r="C3607" t="str">
        <f t="shared" si="56"/>
        <v>2Ks</v>
      </c>
      <c r="D3607">
        <v>2002</v>
      </c>
      <c r="E3607" t="s">
        <v>39</v>
      </c>
      <c r="F3607" t="s">
        <v>45</v>
      </c>
      <c r="G3607">
        <v>0.01</v>
      </c>
      <c r="H3607">
        <v>0.01</v>
      </c>
      <c r="I3607">
        <v>0</v>
      </c>
      <c r="J3607">
        <v>0</v>
      </c>
      <c r="K3607">
        <v>0.02</v>
      </c>
      <c r="L3607">
        <v>69</v>
      </c>
      <c r="M3607">
        <v>16</v>
      </c>
      <c r="N3607">
        <v>6.5</v>
      </c>
      <c r="O3607">
        <v>22</v>
      </c>
      <c r="P3607" t="s">
        <v>45</v>
      </c>
      <c r="Q3607" t="s">
        <v>20</v>
      </c>
      <c r="AF3607" t="s">
        <v>4540</v>
      </c>
    </row>
    <row r="3608" spans="1:32" x14ac:dyDescent="0.3">
      <c r="A3608" t="s">
        <v>12955</v>
      </c>
      <c r="B3608" t="s">
        <v>55</v>
      </c>
      <c r="C3608" t="str">
        <f t="shared" si="56"/>
        <v>2Ks</v>
      </c>
      <c r="D3608">
        <v>2002</v>
      </c>
      <c r="E3608" t="s">
        <v>101</v>
      </c>
      <c r="F3608" t="s">
        <v>12956</v>
      </c>
      <c r="G3608">
        <v>0</v>
      </c>
      <c r="H3608">
        <v>0</v>
      </c>
      <c r="I3608">
        <v>0.02</v>
      </c>
      <c r="J3608">
        <v>0</v>
      </c>
      <c r="K3608">
        <v>0.02</v>
      </c>
      <c r="AF3608" t="s">
        <v>4541</v>
      </c>
    </row>
    <row r="3609" spans="1:32" x14ac:dyDescent="0.3">
      <c r="A3609" t="s">
        <v>13018</v>
      </c>
      <c r="B3609" t="s">
        <v>104</v>
      </c>
      <c r="C3609" t="str">
        <f t="shared" si="56"/>
        <v>2Ks</v>
      </c>
      <c r="D3609">
        <v>2002</v>
      </c>
      <c r="E3609" t="s">
        <v>50</v>
      </c>
      <c r="F3609" t="s">
        <v>51</v>
      </c>
      <c r="G3609">
        <v>0</v>
      </c>
      <c r="H3609">
        <v>0</v>
      </c>
      <c r="I3609">
        <v>0.02</v>
      </c>
      <c r="J3609">
        <v>0</v>
      </c>
      <c r="K3609">
        <v>0.02</v>
      </c>
      <c r="N3609">
        <v>7.2</v>
      </c>
      <c r="O3609">
        <v>6</v>
      </c>
      <c r="P3609" t="s">
        <v>2216</v>
      </c>
      <c r="Q3609" t="s">
        <v>20</v>
      </c>
      <c r="AF3609" t="s">
        <v>4542</v>
      </c>
    </row>
    <row r="3610" spans="1:32" x14ac:dyDescent="0.3">
      <c r="A3610" t="s">
        <v>10559</v>
      </c>
      <c r="B3610" t="s">
        <v>64</v>
      </c>
      <c r="C3610" t="str">
        <f t="shared" si="56"/>
        <v>2Ks</v>
      </c>
      <c r="D3610">
        <v>2002</v>
      </c>
      <c r="E3610" t="s">
        <v>18</v>
      </c>
      <c r="F3610" t="s">
        <v>234</v>
      </c>
      <c r="G3610">
        <v>0.01</v>
      </c>
      <c r="H3610">
        <v>0</v>
      </c>
      <c r="I3610">
        <v>0</v>
      </c>
      <c r="J3610">
        <v>0</v>
      </c>
      <c r="K3610">
        <v>0.02</v>
      </c>
      <c r="L3610">
        <v>66</v>
      </c>
      <c r="M3610">
        <v>9</v>
      </c>
      <c r="N3610" t="s">
        <v>203</v>
      </c>
      <c r="P3610" t="s">
        <v>1544</v>
      </c>
      <c r="Q3610" t="s">
        <v>20</v>
      </c>
      <c r="AF3610" t="s">
        <v>4543</v>
      </c>
    </row>
    <row r="3611" spans="1:32" x14ac:dyDescent="0.3">
      <c r="A3611" t="s">
        <v>13036</v>
      </c>
      <c r="B3611" t="s">
        <v>64</v>
      </c>
      <c r="C3611" t="str">
        <f t="shared" si="56"/>
        <v>2Ks</v>
      </c>
      <c r="D3611">
        <v>2002</v>
      </c>
      <c r="E3611" t="s">
        <v>18</v>
      </c>
      <c r="F3611" t="s">
        <v>111</v>
      </c>
      <c r="G3611">
        <v>0.01</v>
      </c>
      <c r="H3611">
        <v>0</v>
      </c>
      <c r="I3611">
        <v>0</v>
      </c>
      <c r="J3611">
        <v>0</v>
      </c>
      <c r="K3611">
        <v>0.02</v>
      </c>
      <c r="L3611">
        <v>59</v>
      </c>
      <c r="M3611">
        <v>9</v>
      </c>
      <c r="N3611" t="s">
        <v>203</v>
      </c>
      <c r="P3611" t="s">
        <v>13037</v>
      </c>
      <c r="Q3611" t="s">
        <v>20</v>
      </c>
      <c r="AF3611" t="s">
        <v>4544</v>
      </c>
    </row>
    <row r="3612" spans="1:32" x14ac:dyDescent="0.3">
      <c r="A3612" t="s">
        <v>13038</v>
      </c>
      <c r="B3612" t="s">
        <v>189</v>
      </c>
      <c r="C3612" t="str">
        <f t="shared" si="56"/>
        <v>2Ks</v>
      </c>
      <c r="D3612">
        <v>2002</v>
      </c>
      <c r="E3612" t="s">
        <v>24</v>
      </c>
      <c r="F3612" t="s">
        <v>111</v>
      </c>
      <c r="G3612">
        <v>0.01</v>
      </c>
      <c r="H3612">
        <v>0</v>
      </c>
      <c r="I3612">
        <v>0</v>
      </c>
      <c r="J3612">
        <v>0</v>
      </c>
      <c r="K3612">
        <v>0.02</v>
      </c>
      <c r="L3612">
        <v>64</v>
      </c>
      <c r="M3612">
        <v>11</v>
      </c>
      <c r="N3612" t="s">
        <v>203</v>
      </c>
      <c r="P3612" t="s">
        <v>111</v>
      </c>
      <c r="Q3612" t="s">
        <v>20</v>
      </c>
      <c r="AF3612" t="s">
        <v>4545</v>
      </c>
    </row>
    <row r="3613" spans="1:32" x14ac:dyDescent="0.3">
      <c r="A3613" t="s">
        <v>11268</v>
      </c>
      <c r="B3613" t="s">
        <v>137</v>
      </c>
      <c r="C3613" t="str">
        <f t="shared" si="56"/>
        <v>2Ks</v>
      </c>
      <c r="D3613">
        <v>2002</v>
      </c>
      <c r="E3613" t="s">
        <v>24</v>
      </c>
      <c r="F3613" t="s">
        <v>1858</v>
      </c>
      <c r="G3613">
        <v>0.01</v>
      </c>
      <c r="H3613">
        <v>0</v>
      </c>
      <c r="I3613">
        <v>0</v>
      </c>
      <c r="J3613">
        <v>0</v>
      </c>
      <c r="K3613">
        <v>0.02</v>
      </c>
      <c r="L3613">
        <v>35</v>
      </c>
      <c r="M3613">
        <v>4</v>
      </c>
      <c r="N3613">
        <v>8.6999999999999993</v>
      </c>
      <c r="O3613">
        <v>10</v>
      </c>
      <c r="P3613" t="s">
        <v>8483</v>
      </c>
      <c r="Q3613" t="s">
        <v>20</v>
      </c>
      <c r="AF3613" t="s">
        <v>4547</v>
      </c>
    </row>
    <row r="3614" spans="1:32" x14ac:dyDescent="0.3">
      <c r="A3614" t="s">
        <v>13150</v>
      </c>
      <c r="B3614" t="s">
        <v>148</v>
      </c>
      <c r="C3614" t="str">
        <f t="shared" si="56"/>
        <v>2Ks</v>
      </c>
      <c r="D3614">
        <v>2002</v>
      </c>
      <c r="E3614" t="s">
        <v>272</v>
      </c>
      <c r="F3614" t="s">
        <v>977</v>
      </c>
      <c r="G3614">
        <v>0.01</v>
      </c>
      <c r="H3614">
        <v>0</v>
      </c>
      <c r="I3614">
        <v>0</v>
      </c>
      <c r="J3614">
        <v>0</v>
      </c>
      <c r="K3614">
        <v>0.02</v>
      </c>
      <c r="N3614" t="s">
        <v>203</v>
      </c>
      <c r="P3614" t="s">
        <v>977</v>
      </c>
      <c r="Q3614" t="s">
        <v>20</v>
      </c>
      <c r="AF3614" t="s">
        <v>4549</v>
      </c>
    </row>
    <row r="3615" spans="1:32" x14ac:dyDescent="0.3">
      <c r="A3615" t="s">
        <v>13174</v>
      </c>
      <c r="B3615" t="s">
        <v>55</v>
      </c>
      <c r="C3615" t="str">
        <f t="shared" si="56"/>
        <v>2Ks</v>
      </c>
      <c r="D3615">
        <v>2002</v>
      </c>
      <c r="E3615" t="s">
        <v>34</v>
      </c>
      <c r="F3615" t="s">
        <v>2033</v>
      </c>
      <c r="G3615">
        <v>0.01</v>
      </c>
      <c r="H3615">
        <v>0.01</v>
      </c>
      <c r="I3615">
        <v>0</v>
      </c>
      <c r="J3615">
        <v>0</v>
      </c>
      <c r="K3615">
        <v>0.02</v>
      </c>
      <c r="L3615">
        <v>67</v>
      </c>
      <c r="M3615">
        <v>24</v>
      </c>
      <c r="N3615" t="s">
        <v>203</v>
      </c>
      <c r="P3615" t="s">
        <v>2033</v>
      </c>
      <c r="Q3615" t="s">
        <v>20</v>
      </c>
      <c r="AF3615" t="s">
        <v>4550</v>
      </c>
    </row>
    <row r="3616" spans="1:32" x14ac:dyDescent="0.3">
      <c r="A3616" t="s">
        <v>13250</v>
      </c>
      <c r="B3616" t="s">
        <v>55</v>
      </c>
      <c r="C3616" t="str">
        <f t="shared" si="56"/>
        <v>2Ks</v>
      </c>
      <c r="D3616">
        <v>2002</v>
      </c>
      <c r="E3616" t="s">
        <v>34</v>
      </c>
      <c r="F3616" t="s">
        <v>13251</v>
      </c>
      <c r="G3616">
        <v>0</v>
      </c>
      <c r="H3616">
        <v>0</v>
      </c>
      <c r="I3616">
        <v>0.01</v>
      </c>
      <c r="J3616">
        <v>0</v>
      </c>
      <c r="K3616">
        <v>0.01</v>
      </c>
      <c r="AF3616" t="s">
        <v>4551</v>
      </c>
    </row>
    <row r="3617" spans="1:32" x14ac:dyDescent="0.3">
      <c r="A3617" t="s">
        <v>13257</v>
      </c>
      <c r="B3617" t="s">
        <v>148</v>
      </c>
      <c r="C3617" t="str">
        <f t="shared" si="56"/>
        <v>2Ks</v>
      </c>
      <c r="D3617">
        <v>2002</v>
      </c>
      <c r="E3617" t="s">
        <v>37</v>
      </c>
      <c r="F3617" t="s">
        <v>155</v>
      </c>
      <c r="G3617">
        <v>0</v>
      </c>
      <c r="H3617">
        <v>0.01</v>
      </c>
      <c r="I3617">
        <v>0</v>
      </c>
      <c r="J3617">
        <v>0</v>
      </c>
      <c r="K3617">
        <v>0.01</v>
      </c>
      <c r="L3617">
        <v>86</v>
      </c>
      <c r="M3617">
        <v>27</v>
      </c>
      <c r="N3617">
        <v>8.1999999999999993</v>
      </c>
      <c r="O3617">
        <v>98</v>
      </c>
      <c r="P3617" t="s">
        <v>2728</v>
      </c>
      <c r="Q3617" t="s">
        <v>53</v>
      </c>
      <c r="AF3617" t="s">
        <v>4553</v>
      </c>
    </row>
    <row r="3618" spans="1:32" x14ac:dyDescent="0.3">
      <c r="A3618" t="s">
        <v>11820</v>
      </c>
      <c r="B3618" t="s">
        <v>137</v>
      </c>
      <c r="C3618" t="str">
        <f t="shared" si="56"/>
        <v>2Ks</v>
      </c>
      <c r="D3618">
        <v>2002</v>
      </c>
      <c r="E3618" t="s">
        <v>30</v>
      </c>
      <c r="F3618" t="s">
        <v>4330</v>
      </c>
      <c r="G3618">
        <v>0.01</v>
      </c>
      <c r="H3618">
        <v>0</v>
      </c>
      <c r="I3618">
        <v>0</v>
      </c>
      <c r="J3618">
        <v>0</v>
      </c>
      <c r="K3618">
        <v>0.01</v>
      </c>
      <c r="L3618">
        <v>58</v>
      </c>
      <c r="M3618">
        <v>7</v>
      </c>
      <c r="N3618" t="s">
        <v>203</v>
      </c>
      <c r="P3618" t="s">
        <v>5518</v>
      </c>
      <c r="Q3618" t="s">
        <v>20</v>
      </c>
      <c r="AF3618" t="s">
        <v>4554</v>
      </c>
    </row>
    <row r="3619" spans="1:32" x14ac:dyDescent="0.3">
      <c r="A3619" t="s">
        <v>13275</v>
      </c>
      <c r="B3619" t="s">
        <v>64</v>
      </c>
      <c r="C3619" t="str">
        <f t="shared" si="56"/>
        <v>2Ks</v>
      </c>
      <c r="D3619">
        <v>2002</v>
      </c>
      <c r="E3619" t="s">
        <v>24</v>
      </c>
      <c r="F3619" t="s">
        <v>1830</v>
      </c>
      <c r="G3619">
        <v>0.01</v>
      </c>
      <c r="H3619">
        <v>0</v>
      </c>
      <c r="I3619">
        <v>0</v>
      </c>
      <c r="J3619">
        <v>0</v>
      </c>
      <c r="K3619">
        <v>0.01</v>
      </c>
      <c r="N3619">
        <v>7.6</v>
      </c>
      <c r="O3619">
        <v>5</v>
      </c>
      <c r="P3619" t="s">
        <v>2756</v>
      </c>
      <c r="Q3619" t="s">
        <v>20</v>
      </c>
      <c r="AF3619" t="s">
        <v>4555</v>
      </c>
    </row>
    <row r="3620" spans="1:32" x14ac:dyDescent="0.3">
      <c r="A3620" t="s">
        <v>83</v>
      </c>
      <c r="B3620" t="s">
        <v>148</v>
      </c>
      <c r="C3620" t="str">
        <f t="shared" si="56"/>
        <v>2Ks</v>
      </c>
      <c r="D3620">
        <v>2002</v>
      </c>
      <c r="E3620" t="s">
        <v>50</v>
      </c>
      <c r="F3620" t="s">
        <v>51</v>
      </c>
      <c r="G3620">
        <v>0</v>
      </c>
      <c r="H3620">
        <v>0.01</v>
      </c>
      <c r="I3620">
        <v>0</v>
      </c>
      <c r="J3620">
        <v>0</v>
      </c>
      <c r="K3620">
        <v>0.01</v>
      </c>
      <c r="L3620">
        <v>93</v>
      </c>
      <c r="M3620">
        <v>20</v>
      </c>
      <c r="N3620">
        <v>8.4</v>
      </c>
      <c r="O3620">
        <v>805</v>
      </c>
      <c r="P3620" t="s">
        <v>13279</v>
      </c>
      <c r="Q3620" t="s">
        <v>53</v>
      </c>
      <c r="AF3620" t="s">
        <v>4557</v>
      </c>
    </row>
    <row r="3621" spans="1:32" x14ac:dyDescent="0.3">
      <c r="A3621" t="s">
        <v>13295</v>
      </c>
      <c r="B3621" t="s">
        <v>148</v>
      </c>
      <c r="C3621" t="str">
        <f t="shared" si="56"/>
        <v>2Ks</v>
      </c>
      <c r="D3621">
        <v>2002</v>
      </c>
      <c r="E3621" t="s">
        <v>272</v>
      </c>
      <c r="F3621" t="s">
        <v>45</v>
      </c>
      <c r="G3621">
        <v>0</v>
      </c>
      <c r="H3621">
        <v>0.01</v>
      </c>
      <c r="I3621">
        <v>0</v>
      </c>
      <c r="J3621">
        <v>0</v>
      </c>
      <c r="K3621">
        <v>0.01</v>
      </c>
      <c r="L3621">
        <v>72</v>
      </c>
      <c r="M3621">
        <v>30</v>
      </c>
      <c r="N3621">
        <v>8</v>
      </c>
      <c r="O3621">
        <v>39</v>
      </c>
      <c r="P3621" t="s">
        <v>3360</v>
      </c>
      <c r="Q3621" t="s">
        <v>88</v>
      </c>
      <c r="AF3621" t="s">
        <v>4558</v>
      </c>
    </row>
    <row r="3622" spans="1:32" x14ac:dyDescent="0.3">
      <c r="A3622" t="s">
        <v>13309</v>
      </c>
      <c r="B3622" t="s">
        <v>64</v>
      </c>
      <c r="C3622" t="str">
        <f t="shared" si="56"/>
        <v>2Ks</v>
      </c>
      <c r="D3622">
        <v>2002</v>
      </c>
      <c r="E3622" t="s">
        <v>39</v>
      </c>
      <c r="F3622" t="s">
        <v>933</v>
      </c>
      <c r="G3622">
        <v>0.01</v>
      </c>
      <c r="H3622">
        <v>0</v>
      </c>
      <c r="I3622">
        <v>0</v>
      </c>
      <c r="J3622">
        <v>0</v>
      </c>
      <c r="K3622">
        <v>0.01</v>
      </c>
      <c r="L3622">
        <v>79</v>
      </c>
      <c r="M3622">
        <v>5</v>
      </c>
      <c r="N3622">
        <v>9.4</v>
      </c>
      <c r="O3622">
        <v>9</v>
      </c>
      <c r="P3622" t="s">
        <v>13310</v>
      </c>
      <c r="Q3622" t="s">
        <v>20</v>
      </c>
      <c r="AF3622" t="s">
        <v>4559</v>
      </c>
    </row>
    <row r="3623" spans="1:32" x14ac:dyDescent="0.3">
      <c r="A3623" t="s">
        <v>10559</v>
      </c>
      <c r="B3623" t="s">
        <v>137</v>
      </c>
      <c r="C3623" t="str">
        <f t="shared" si="56"/>
        <v>2Ks</v>
      </c>
      <c r="D3623">
        <v>2002</v>
      </c>
      <c r="E3623" t="s">
        <v>18</v>
      </c>
      <c r="F3623" t="s">
        <v>234</v>
      </c>
      <c r="G3623">
        <v>0.01</v>
      </c>
      <c r="H3623">
        <v>0</v>
      </c>
      <c r="I3623">
        <v>0</v>
      </c>
      <c r="J3623">
        <v>0</v>
      </c>
      <c r="K3623">
        <v>0.01</v>
      </c>
      <c r="N3623" t="s">
        <v>203</v>
      </c>
      <c r="P3623" t="s">
        <v>357</v>
      </c>
      <c r="Q3623" t="s">
        <v>20</v>
      </c>
      <c r="AF3623" t="s">
        <v>4560</v>
      </c>
    </row>
    <row r="3624" spans="1:32" x14ac:dyDescent="0.3">
      <c r="A3624" t="s">
        <v>13365</v>
      </c>
      <c r="B3624" t="s">
        <v>64</v>
      </c>
      <c r="C3624" t="str">
        <f t="shared" si="56"/>
        <v>2Ks</v>
      </c>
      <c r="D3624">
        <v>2002</v>
      </c>
      <c r="E3624" t="s">
        <v>86</v>
      </c>
      <c r="F3624" t="s">
        <v>234</v>
      </c>
      <c r="G3624">
        <v>0.01</v>
      </c>
      <c r="H3624">
        <v>0</v>
      </c>
      <c r="I3624">
        <v>0</v>
      </c>
      <c r="J3624">
        <v>0</v>
      </c>
      <c r="K3624">
        <v>0.01</v>
      </c>
      <c r="L3624">
        <v>56</v>
      </c>
      <c r="M3624">
        <v>9</v>
      </c>
      <c r="N3624" t="s">
        <v>203</v>
      </c>
      <c r="P3624" t="s">
        <v>235</v>
      </c>
      <c r="Q3624" t="s">
        <v>88</v>
      </c>
      <c r="AF3624" t="s">
        <v>4561</v>
      </c>
    </row>
    <row r="3625" spans="1:32" x14ac:dyDescent="0.3">
      <c r="A3625" t="s">
        <v>2494</v>
      </c>
      <c r="B3625" t="s">
        <v>64</v>
      </c>
      <c r="C3625" t="str">
        <f t="shared" si="56"/>
        <v>2Ks</v>
      </c>
      <c r="D3625">
        <v>2002</v>
      </c>
      <c r="E3625" t="s">
        <v>101</v>
      </c>
      <c r="F3625" t="s">
        <v>8677</v>
      </c>
      <c r="G3625">
        <v>0.01</v>
      </c>
      <c r="H3625">
        <v>0</v>
      </c>
      <c r="I3625">
        <v>0</v>
      </c>
      <c r="J3625">
        <v>0</v>
      </c>
      <c r="K3625">
        <v>0.01</v>
      </c>
      <c r="AF3625" t="s">
        <v>4562</v>
      </c>
    </row>
    <row r="3626" spans="1:32" x14ac:dyDescent="0.3">
      <c r="A3626" t="s">
        <v>737</v>
      </c>
      <c r="B3626" t="s">
        <v>148</v>
      </c>
      <c r="C3626" t="str">
        <f t="shared" si="56"/>
        <v>2Ks</v>
      </c>
      <c r="D3626">
        <v>2002</v>
      </c>
      <c r="E3626" t="s">
        <v>50</v>
      </c>
      <c r="F3626" t="s">
        <v>134</v>
      </c>
      <c r="G3626">
        <v>0</v>
      </c>
      <c r="H3626">
        <v>0.01</v>
      </c>
      <c r="I3626">
        <v>0</v>
      </c>
      <c r="J3626">
        <v>0</v>
      </c>
      <c r="K3626">
        <v>0.01</v>
      </c>
      <c r="L3626">
        <v>77</v>
      </c>
      <c r="M3626">
        <v>8</v>
      </c>
      <c r="N3626">
        <v>8.4</v>
      </c>
      <c r="O3626">
        <v>93</v>
      </c>
      <c r="P3626" t="s">
        <v>10449</v>
      </c>
      <c r="Q3626" t="s">
        <v>20</v>
      </c>
      <c r="AF3626" t="s">
        <v>4563</v>
      </c>
    </row>
    <row r="3627" spans="1:32" x14ac:dyDescent="0.3">
      <c r="A3627" t="s">
        <v>1334</v>
      </c>
      <c r="B3627" t="s">
        <v>64</v>
      </c>
      <c r="C3627" t="str">
        <f t="shared" si="56"/>
        <v>2Ks</v>
      </c>
      <c r="D3627">
        <v>2002</v>
      </c>
      <c r="E3627" t="s">
        <v>24</v>
      </c>
      <c r="F3627" t="s">
        <v>1235</v>
      </c>
      <c r="G3627">
        <v>0.01</v>
      </c>
      <c r="H3627">
        <v>0</v>
      </c>
      <c r="I3627">
        <v>0</v>
      </c>
      <c r="J3627">
        <v>0</v>
      </c>
      <c r="K3627">
        <v>0.01</v>
      </c>
      <c r="L3627">
        <v>41</v>
      </c>
      <c r="M3627">
        <v>5</v>
      </c>
      <c r="N3627">
        <v>4.3</v>
      </c>
      <c r="O3627">
        <v>12</v>
      </c>
      <c r="P3627" t="s">
        <v>4710</v>
      </c>
      <c r="Q3627" t="s">
        <v>20</v>
      </c>
      <c r="AF3627" t="s">
        <v>4564</v>
      </c>
    </row>
    <row r="3628" spans="1:32" x14ac:dyDescent="0.3">
      <c r="A3628" t="s">
        <v>13457</v>
      </c>
      <c r="B3628" t="s">
        <v>64</v>
      </c>
      <c r="C3628" t="str">
        <f t="shared" si="56"/>
        <v>2Ks</v>
      </c>
      <c r="D3628">
        <v>2002</v>
      </c>
      <c r="E3628" t="s">
        <v>24</v>
      </c>
      <c r="F3628" t="s">
        <v>111</v>
      </c>
      <c r="G3628">
        <v>0.01</v>
      </c>
      <c r="H3628">
        <v>0</v>
      </c>
      <c r="I3628">
        <v>0</v>
      </c>
      <c r="J3628">
        <v>0</v>
      </c>
      <c r="K3628">
        <v>0.01</v>
      </c>
      <c r="L3628">
        <v>86</v>
      </c>
      <c r="M3628">
        <v>10</v>
      </c>
      <c r="N3628" t="s">
        <v>203</v>
      </c>
      <c r="P3628" t="s">
        <v>2965</v>
      </c>
      <c r="Q3628" t="s">
        <v>20</v>
      </c>
      <c r="AF3628" t="s">
        <v>4565</v>
      </c>
    </row>
    <row r="3629" spans="1:32" x14ac:dyDescent="0.3">
      <c r="A3629" t="s">
        <v>13471</v>
      </c>
      <c r="B3629" t="s">
        <v>137</v>
      </c>
      <c r="C3629" t="str">
        <f t="shared" si="56"/>
        <v>2Ks</v>
      </c>
      <c r="D3629">
        <v>2002</v>
      </c>
      <c r="E3629" t="s">
        <v>24</v>
      </c>
      <c r="F3629" t="s">
        <v>45</v>
      </c>
      <c r="G3629">
        <v>0</v>
      </c>
      <c r="H3629">
        <v>0</v>
      </c>
      <c r="I3629">
        <v>0.01</v>
      </c>
      <c r="J3629">
        <v>0</v>
      </c>
      <c r="K3629">
        <v>0.01</v>
      </c>
      <c r="AF3629" t="s">
        <v>4566</v>
      </c>
    </row>
    <row r="3630" spans="1:32" x14ac:dyDescent="0.3">
      <c r="A3630" t="s">
        <v>10944</v>
      </c>
      <c r="B3630" t="s">
        <v>137</v>
      </c>
      <c r="C3630" t="str">
        <f t="shared" si="56"/>
        <v>2Ks</v>
      </c>
      <c r="D3630">
        <v>2002</v>
      </c>
      <c r="E3630" t="s">
        <v>30</v>
      </c>
      <c r="F3630" t="s">
        <v>3700</v>
      </c>
      <c r="G3630">
        <v>0.01</v>
      </c>
      <c r="H3630">
        <v>0</v>
      </c>
      <c r="I3630">
        <v>0</v>
      </c>
      <c r="J3630">
        <v>0</v>
      </c>
      <c r="K3630">
        <v>0.01</v>
      </c>
      <c r="L3630">
        <v>42</v>
      </c>
      <c r="M3630">
        <v>6</v>
      </c>
      <c r="N3630" t="s">
        <v>203</v>
      </c>
      <c r="P3630" t="s">
        <v>2388</v>
      </c>
      <c r="Q3630" t="s">
        <v>20</v>
      </c>
      <c r="AF3630" t="s">
        <v>4567</v>
      </c>
    </row>
    <row r="3631" spans="1:32" x14ac:dyDescent="0.3">
      <c r="A3631" t="s">
        <v>13505</v>
      </c>
      <c r="B3631" t="s">
        <v>189</v>
      </c>
      <c r="C3631" t="str">
        <f t="shared" si="56"/>
        <v>2Ks</v>
      </c>
      <c r="D3631">
        <v>2002</v>
      </c>
      <c r="E3631" t="s">
        <v>101</v>
      </c>
      <c r="F3631" t="s">
        <v>1595</v>
      </c>
      <c r="G3631">
        <v>0.01</v>
      </c>
      <c r="H3631">
        <v>0</v>
      </c>
      <c r="I3631">
        <v>0</v>
      </c>
      <c r="J3631">
        <v>0</v>
      </c>
      <c r="K3631">
        <v>0.01</v>
      </c>
      <c r="L3631">
        <v>61</v>
      </c>
      <c r="M3631">
        <v>12</v>
      </c>
      <c r="N3631">
        <v>6.4</v>
      </c>
      <c r="O3631">
        <v>7</v>
      </c>
      <c r="P3631" t="s">
        <v>13506</v>
      </c>
      <c r="Q3631" t="s">
        <v>88</v>
      </c>
      <c r="AF3631" t="s">
        <v>4568</v>
      </c>
    </row>
    <row r="3632" spans="1:32" x14ac:dyDescent="0.3">
      <c r="A3632" t="s">
        <v>13515</v>
      </c>
      <c r="B3632" t="s">
        <v>148</v>
      </c>
      <c r="C3632" t="str">
        <f t="shared" si="56"/>
        <v>2Ks</v>
      </c>
      <c r="D3632">
        <v>2002</v>
      </c>
      <c r="E3632" t="s">
        <v>37</v>
      </c>
      <c r="F3632" t="s">
        <v>134</v>
      </c>
      <c r="G3632">
        <v>0</v>
      </c>
      <c r="H3632">
        <v>0.01</v>
      </c>
      <c r="I3632">
        <v>0</v>
      </c>
      <c r="J3632">
        <v>0</v>
      </c>
      <c r="K3632">
        <v>0.01</v>
      </c>
      <c r="AF3632" t="s">
        <v>4569</v>
      </c>
    </row>
    <row r="3633" spans="1:32" x14ac:dyDescent="0.3">
      <c r="A3633" t="s">
        <v>11583</v>
      </c>
      <c r="B3633" t="s">
        <v>137</v>
      </c>
      <c r="C3633" t="str">
        <f t="shared" si="56"/>
        <v>2Ks</v>
      </c>
      <c r="D3633">
        <v>2002</v>
      </c>
      <c r="E3633" t="s">
        <v>18</v>
      </c>
      <c r="F3633" t="s">
        <v>234</v>
      </c>
      <c r="G3633">
        <v>0.01</v>
      </c>
      <c r="H3633">
        <v>0</v>
      </c>
      <c r="I3633">
        <v>0</v>
      </c>
      <c r="J3633">
        <v>0</v>
      </c>
      <c r="K3633">
        <v>0.01</v>
      </c>
      <c r="N3633" t="s">
        <v>203</v>
      </c>
      <c r="P3633" t="s">
        <v>357</v>
      </c>
      <c r="Q3633" t="s">
        <v>20</v>
      </c>
      <c r="AF3633" t="s">
        <v>4570</v>
      </c>
    </row>
    <row r="3634" spans="1:32" x14ac:dyDescent="0.3">
      <c r="A3634" t="s">
        <v>13541</v>
      </c>
      <c r="B3634" t="s">
        <v>148</v>
      </c>
      <c r="C3634" t="str">
        <f t="shared" si="56"/>
        <v>2Ks</v>
      </c>
      <c r="D3634">
        <v>2002</v>
      </c>
      <c r="E3634" t="s">
        <v>28</v>
      </c>
      <c r="F3634" t="s">
        <v>2495</v>
      </c>
      <c r="G3634">
        <v>0</v>
      </c>
      <c r="H3634">
        <v>0.01</v>
      </c>
      <c r="I3634">
        <v>0</v>
      </c>
      <c r="J3634">
        <v>0</v>
      </c>
      <c r="K3634">
        <v>0.01</v>
      </c>
      <c r="L3634">
        <v>83</v>
      </c>
      <c r="M3634">
        <v>22</v>
      </c>
      <c r="N3634">
        <v>8.3000000000000007</v>
      </c>
      <c r="O3634">
        <v>147</v>
      </c>
      <c r="P3634" t="s">
        <v>2891</v>
      </c>
      <c r="Q3634" t="s">
        <v>88</v>
      </c>
      <c r="AF3634" t="s">
        <v>4571</v>
      </c>
    </row>
    <row r="3635" spans="1:32" x14ac:dyDescent="0.3">
      <c r="A3635" t="s">
        <v>11820</v>
      </c>
      <c r="B3635" t="s">
        <v>189</v>
      </c>
      <c r="C3635" t="str">
        <f t="shared" si="56"/>
        <v>2Ks</v>
      </c>
      <c r="D3635">
        <v>2002</v>
      </c>
      <c r="E3635" t="s">
        <v>30</v>
      </c>
      <c r="F3635" t="s">
        <v>4330</v>
      </c>
      <c r="G3635">
        <v>0.01</v>
      </c>
      <c r="H3635">
        <v>0</v>
      </c>
      <c r="I3635">
        <v>0</v>
      </c>
      <c r="J3635">
        <v>0</v>
      </c>
      <c r="K3635">
        <v>0.01</v>
      </c>
      <c r="L3635">
        <v>64</v>
      </c>
      <c r="M3635">
        <v>7</v>
      </c>
      <c r="N3635">
        <v>8</v>
      </c>
      <c r="O3635">
        <v>4</v>
      </c>
      <c r="P3635" t="s">
        <v>4330</v>
      </c>
      <c r="Q3635" t="s">
        <v>20</v>
      </c>
      <c r="AF3635" t="s">
        <v>4572</v>
      </c>
    </row>
    <row r="3636" spans="1:32" x14ac:dyDescent="0.3">
      <c r="A3636" t="s">
        <v>13652</v>
      </c>
      <c r="B3636" t="s">
        <v>64</v>
      </c>
      <c r="C3636" t="str">
        <f t="shared" si="56"/>
        <v>2Ks</v>
      </c>
      <c r="D3636">
        <v>2002</v>
      </c>
      <c r="E3636" t="s">
        <v>28</v>
      </c>
      <c r="F3636" t="s">
        <v>1201</v>
      </c>
      <c r="G3636">
        <v>0.01</v>
      </c>
      <c r="H3636">
        <v>0</v>
      </c>
      <c r="I3636">
        <v>0</v>
      </c>
      <c r="J3636">
        <v>0</v>
      </c>
      <c r="K3636">
        <v>0.01</v>
      </c>
      <c r="L3636">
        <v>72</v>
      </c>
      <c r="M3636">
        <v>13</v>
      </c>
      <c r="N3636" t="s">
        <v>203</v>
      </c>
      <c r="P3636" t="s">
        <v>1201</v>
      </c>
      <c r="Q3636" t="s">
        <v>88</v>
      </c>
      <c r="AF3636" t="s">
        <v>4574</v>
      </c>
    </row>
    <row r="3637" spans="1:32" x14ac:dyDescent="0.3">
      <c r="A3637" t="s">
        <v>775</v>
      </c>
      <c r="B3637" t="s">
        <v>64</v>
      </c>
      <c r="C3637" t="str">
        <f t="shared" si="56"/>
        <v>2Ks</v>
      </c>
      <c r="D3637">
        <v>2002</v>
      </c>
      <c r="E3637" t="s">
        <v>86</v>
      </c>
      <c r="F3637" t="s">
        <v>776</v>
      </c>
      <c r="G3637">
        <v>0.01</v>
      </c>
      <c r="H3637">
        <v>0</v>
      </c>
      <c r="I3637">
        <v>0</v>
      </c>
      <c r="J3637">
        <v>0</v>
      </c>
      <c r="K3637">
        <v>0.01</v>
      </c>
      <c r="L3637">
        <v>81</v>
      </c>
      <c r="M3637">
        <v>12</v>
      </c>
      <c r="N3637">
        <v>8.8000000000000007</v>
      </c>
      <c r="O3637">
        <v>9</v>
      </c>
      <c r="P3637" t="s">
        <v>684</v>
      </c>
      <c r="Q3637" t="s">
        <v>53</v>
      </c>
      <c r="AF3637" t="s">
        <v>4575</v>
      </c>
    </row>
    <row r="3638" spans="1:32" x14ac:dyDescent="0.3">
      <c r="A3638" t="s">
        <v>13686</v>
      </c>
      <c r="B3638" t="s">
        <v>64</v>
      </c>
      <c r="C3638" t="str">
        <f t="shared" si="56"/>
        <v>2Ks</v>
      </c>
      <c r="D3638">
        <v>2002</v>
      </c>
      <c r="E3638" t="s">
        <v>1</v>
      </c>
      <c r="F3638" t="s">
        <v>4330</v>
      </c>
      <c r="G3638">
        <v>0.01</v>
      </c>
      <c r="H3638">
        <v>0</v>
      </c>
      <c r="I3638">
        <v>0</v>
      </c>
      <c r="J3638">
        <v>0</v>
      </c>
      <c r="K3638">
        <v>0.01</v>
      </c>
      <c r="AF3638" t="s">
        <v>4576</v>
      </c>
    </row>
    <row r="3639" spans="1:32" x14ac:dyDescent="0.3">
      <c r="A3639" t="s">
        <v>175</v>
      </c>
      <c r="B3639" t="s">
        <v>55</v>
      </c>
      <c r="C3639" t="str">
        <f t="shared" si="56"/>
        <v>2Ks</v>
      </c>
      <c r="D3639">
        <v>2003</v>
      </c>
      <c r="E3639" t="s">
        <v>24</v>
      </c>
      <c r="F3639" t="s">
        <v>134</v>
      </c>
      <c r="G3639">
        <v>3.27</v>
      </c>
      <c r="H3639">
        <v>2.83</v>
      </c>
      <c r="I3639">
        <v>0.08</v>
      </c>
      <c r="J3639">
        <v>1.02</v>
      </c>
      <c r="K3639">
        <v>7.2</v>
      </c>
      <c r="L3639">
        <v>85</v>
      </c>
      <c r="M3639">
        <v>33</v>
      </c>
      <c r="N3639">
        <v>8.6</v>
      </c>
      <c r="O3639">
        <v>171</v>
      </c>
      <c r="P3639" t="s">
        <v>176</v>
      </c>
      <c r="Q3639" t="s">
        <v>20</v>
      </c>
      <c r="AF3639" t="s">
        <v>4577</v>
      </c>
    </row>
    <row r="3640" spans="1:32" x14ac:dyDescent="0.3">
      <c r="A3640" t="s">
        <v>191</v>
      </c>
      <c r="B3640" t="s">
        <v>189</v>
      </c>
      <c r="C3640" t="str">
        <f t="shared" si="56"/>
        <v>2Ks</v>
      </c>
      <c r="D3640">
        <v>2003</v>
      </c>
      <c r="E3640" t="s">
        <v>24</v>
      </c>
      <c r="F3640" t="s">
        <v>19</v>
      </c>
      <c r="G3640">
        <v>4.12</v>
      </c>
      <c r="H3640">
        <v>1.77</v>
      </c>
      <c r="I3640">
        <v>0.87</v>
      </c>
      <c r="J3640">
        <v>0.19</v>
      </c>
      <c r="K3640">
        <v>6.95</v>
      </c>
      <c r="AF3640" t="s">
        <v>4579</v>
      </c>
    </row>
    <row r="3641" spans="1:32" x14ac:dyDescent="0.3">
      <c r="A3641" t="s">
        <v>280</v>
      </c>
      <c r="B3641" t="s">
        <v>55</v>
      </c>
      <c r="C3641" t="str">
        <f t="shared" si="56"/>
        <v>2Ks</v>
      </c>
      <c r="D3641">
        <v>2003</v>
      </c>
      <c r="E3641" t="s">
        <v>28</v>
      </c>
      <c r="F3641" t="s">
        <v>134</v>
      </c>
      <c r="G3641">
        <v>1.92</v>
      </c>
      <c r="H3641">
        <v>1.08</v>
      </c>
      <c r="I3641">
        <v>2.11</v>
      </c>
      <c r="J3641">
        <v>0.17</v>
      </c>
      <c r="K3641">
        <v>5.29</v>
      </c>
      <c r="L3641">
        <v>85</v>
      </c>
      <c r="M3641">
        <v>45</v>
      </c>
      <c r="N3641">
        <v>6.6</v>
      </c>
      <c r="O3641">
        <v>400</v>
      </c>
      <c r="P3641" t="s">
        <v>118</v>
      </c>
      <c r="Q3641" t="s">
        <v>88</v>
      </c>
      <c r="AF3641" t="s">
        <v>4580</v>
      </c>
    </row>
    <row r="3642" spans="1:32" x14ac:dyDescent="0.3">
      <c r="A3642" t="s">
        <v>61</v>
      </c>
      <c r="B3642" t="s">
        <v>64</v>
      </c>
      <c r="C3642" t="str">
        <f t="shared" si="56"/>
        <v>2Ks</v>
      </c>
      <c r="D3642">
        <v>2003</v>
      </c>
      <c r="E3642" t="s">
        <v>1</v>
      </c>
      <c r="F3642" t="s">
        <v>19</v>
      </c>
      <c r="G3642">
        <v>2.93</v>
      </c>
      <c r="H3642">
        <v>1.25</v>
      </c>
      <c r="I3642">
        <v>0.83</v>
      </c>
      <c r="J3642">
        <v>0.2</v>
      </c>
      <c r="K3642">
        <v>5.2</v>
      </c>
      <c r="AF3642" t="s">
        <v>4581</v>
      </c>
    </row>
    <row r="3643" spans="1:32" x14ac:dyDescent="0.3">
      <c r="A3643" t="s">
        <v>295</v>
      </c>
      <c r="B3643" t="s">
        <v>55</v>
      </c>
      <c r="C3643" t="str">
        <f t="shared" si="56"/>
        <v>2Ks</v>
      </c>
      <c r="D3643">
        <v>2003</v>
      </c>
      <c r="E3643" t="s">
        <v>37</v>
      </c>
      <c r="F3643" t="s">
        <v>134</v>
      </c>
      <c r="G3643">
        <v>1.98</v>
      </c>
      <c r="H3643">
        <v>2.23</v>
      </c>
      <c r="I3643">
        <v>0.13</v>
      </c>
      <c r="J3643">
        <v>0.8</v>
      </c>
      <c r="K3643">
        <v>5.13</v>
      </c>
      <c r="L3643">
        <v>68</v>
      </c>
      <c r="M3643">
        <v>30</v>
      </c>
      <c r="N3643">
        <v>7.6</v>
      </c>
      <c r="O3643">
        <v>100</v>
      </c>
      <c r="P3643" t="s">
        <v>195</v>
      </c>
      <c r="Q3643" t="s">
        <v>88</v>
      </c>
      <c r="AF3643" t="s">
        <v>4583</v>
      </c>
    </row>
    <row r="3644" spans="1:32" x14ac:dyDescent="0.3">
      <c r="A3644" t="s">
        <v>328</v>
      </c>
      <c r="B3644" t="s">
        <v>55</v>
      </c>
      <c r="C3644" t="str">
        <f t="shared" si="56"/>
        <v>2Ks</v>
      </c>
      <c r="D3644">
        <v>2003</v>
      </c>
      <c r="E3644" t="s">
        <v>24</v>
      </c>
      <c r="F3644" t="s">
        <v>329</v>
      </c>
      <c r="G3644">
        <v>1.73</v>
      </c>
      <c r="H3644">
        <v>2.19</v>
      </c>
      <c r="I3644">
        <v>0</v>
      </c>
      <c r="J3644">
        <v>0.79</v>
      </c>
      <c r="K3644">
        <v>4.7</v>
      </c>
      <c r="AF3644" t="s">
        <v>4585</v>
      </c>
    </row>
    <row r="3645" spans="1:32" x14ac:dyDescent="0.3">
      <c r="A3645" t="s">
        <v>381</v>
      </c>
      <c r="B3645" t="s">
        <v>55</v>
      </c>
      <c r="C3645" t="str">
        <f t="shared" si="56"/>
        <v>2Ks</v>
      </c>
      <c r="D3645">
        <v>2003</v>
      </c>
      <c r="E3645" t="s">
        <v>34</v>
      </c>
      <c r="F3645" t="s">
        <v>68</v>
      </c>
      <c r="G3645">
        <v>0.88</v>
      </c>
      <c r="H3645">
        <v>2.2999999999999998</v>
      </c>
      <c r="I3645">
        <v>0.2</v>
      </c>
      <c r="J3645">
        <v>0.83</v>
      </c>
      <c r="K3645">
        <v>4.2</v>
      </c>
      <c r="L3645">
        <v>80</v>
      </c>
      <c r="M3645">
        <v>32</v>
      </c>
      <c r="N3645">
        <v>7.5</v>
      </c>
      <c r="O3645">
        <v>22</v>
      </c>
      <c r="P3645" t="s">
        <v>382</v>
      </c>
      <c r="Q3645" t="s">
        <v>20</v>
      </c>
      <c r="AF3645" t="s">
        <v>4586</v>
      </c>
    </row>
    <row r="3646" spans="1:32" x14ac:dyDescent="0.3">
      <c r="A3646" t="s">
        <v>423</v>
      </c>
      <c r="B3646" t="s">
        <v>55</v>
      </c>
      <c r="C3646" t="str">
        <f t="shared" si="56"/>
        <v>2Ks</v>
      </c>
      <c r="D3646">
        <v>2003</v>
      </c>
      <c r="E3646" t="s">
        <v>18</v>
      </c>
      <c r="F3646" t="s">
        <v>71</v>
      </c>
      <c r="G3646">
        <v>2.29</v>
      </c>
      <c r="H3646">
        <v>1.17</v>
      </c>
      <c r="I3646">
        <v>0.01</v>
      </c>
      <c r="J3646">
        <v>0.42</v>
      </c>
      <c r="K3646">
        <v>3.9</v>
      </c>
      <c r="L3646">
        <v>90</v>
      </c>
      <c r="M3646">
        <v>38</v>
      </c>
      <c r="N3646">
        <v>8.6999999999999993</v>
      </c>
      <c r="O3646">
        <v>121</v>
      </c>
      <c r="P3646" t="s">
        <v>309</v>
      </c>
      <c r="Q3646" t="s">
        <v>88</v>
      </c>
      <c r="AF3646" t="s">
        <v>4587</v>
      </c>
    </row>
    <row r="3647" spans="1:32" x14ac:dyDescent="0.3">
      <c r="A3647" t="s">
        <v>536</v>
      </c>
      <c r="B3647" t="s">
        <v>55</v>
      </c>
      <c r="C3647" t="str">
        <f t="shared" si="56"/>
        <v>2Ks</v>
      </c>
      <c r="D3647">
        <v>2003</v>
      </c>
      <c r="E3647" t="s">
        <v>50</v>
      </c>
      <c r="F3647" t="s">
        <v>134</v>
      </c>
      <c r="G3647">
        <v>1.5</v>
      </c>
      <c r="H3647">
        <v>1.28</v>
      </c>
      <c r="I3647">
        <v>0.05</v>
      </c>
      <c r="J3647">
        <v>0.46</v>
      </c>
      <c r="K3647">
        <v>3.28</v>
      </c>
      <c r="L3647">
        <v>85</v>
      </c>
      <c r="M3647">
        <v>31</v>
      </c>
      <c r="N3647">
        <v>8.6999999999999993</v>
      </c>
      <c r="O3647">
        <v>105</v>
      </c>
      <c r="P3647" t="s">
        <v>537</v>
      </c>
      <c r="Q3647" t="s">
        <v>88</v>
      </c>
      <c r="AF3647" t="s">
        <v>4588</v>
      </c>
    </row>
    <row r="3648" spans="1:32" x14ac:dyDescent="0.3">
      <c r="A3648" t="s">
        <v>541</v>
      </c>
      <c r="B3648" t="s">
        <v>55</v>
      </c>
      <c r="C3648" t="str">
        <f t="shared" si="56"/>
        <v>2Ks</v>
      </c>
      <c r="D3648">
        <v>2003</v>
      </c>
      <c r="E3648" t="s">
        <v>50</v>
      </c>
      <c r="F3648" t="s">
        <v>71</v>
      </c>
      <c r="G3648">
        <v>1.89</v>
      </c>
      <c r="H3648">
        <v>1.05</v>
      </c>
      <c r="I3648">
        <v>0.02</v>
      </c>
      <c r="J3648">
        <v>0.31</v>
      </c>
      <c r="K3648">
        <v>3.27</v>
      </c>
      <c r="L3648">
        <v>77</v>
      </c>
      <c r="M3648">
        <v>39</v>
      </c>
      <c r="N3648">
        <v>8</v>
      </c>
      <c r="O3648">
        <v>94</v>
      </c>
      <c r="P3648" t="s">
        <v>542</v>
      </c>
      <c r="Q3648" t="s">
        <v>53</v>
      </c>
      <c r="AF3648" t="s">
        <v>4589</v>
      </c>
    </row>
    <row r="3649" spans="1:32" x14ac:dyDescent="0.3">
      <c r="A3649" t="s">
        <v>557</v>
      </c>
      <c r="B3649" t="s">
        <v>55</v>
      </c>
      <c r="C3649" t="str">
        <f t="shared" si="56"/>
        <v>2Ks</v>
      </c>
      <c r="D3649">
        <v>2003</v>
      </c>
      <c r="E3649" t="s">
        <v>50</v>
      </c>
      <c r="F3649" t="s">
        <v>155</v>
      </c>
      <c r="G3649">
        <v>1.78</v>
      </c>
      <c r="H3649">
        <v>1.1200000000000001</v>
      </c>
      <c r="I3649">
        <v>0.09</v>
      </c>
      <c r="J3649">
        <v>0.19</v>
      </c>
      <c r="K3649">
        <v>3.18</v>
      </c>
      <c r="L3649">
        <v>62</v>
      </c>
      <c r="M3649">
        <v>30</v>
      </c>
      <c r="N3649">
        <v>8.1</v>
      </c>
      <c r="O3649">
        <v>137</v>
      </c>
      <c r="P3649" t="s">
        <v>558</v>
      </c>
      <c r="Q3649" t="s">
        <v>88</v>
      </c>
      <c r="AF3649" t="s">
        <v>4590</v>
      </c>
    </row>
    <row r="3650" spans="1:32" x14ac:dyDescent="0.3">
      <c r="A3650" t="s">
        <v>620</v>
      </c>
      <c r="B3650" t="s">
        <v>55</v>
      </c>
      <c r="C3650" t="str">
        <f t="shared" si="56"/>
        <v>2Ks</v>
      </c>
      <c r="D3650">
        <v>2003</v>
      </c>
      <c r="E3650" t="s">
        <v>1</v>
      </c>
      <c r="F3650" t="s">
        <v>151</v>
      </c>
      <c r="G3650">
        <v>1.04</v>
      </c>
      <c r="H3650">
        <v>1.37</v>
      </c>
      <c r="I3650">
        <v>0.06</v>
      </c>
      <c r="J3650">
        <v>0.49</v>
      </c>
      <c r="K3650">
        <v>2.96</v>
      </c>
      <c r="L3650">
        <v>64</v>
      </c>
      <c r="M3650">
        <v>29</v>
      </c>
      <c r="N3650">
        <v>7.8</v>
      </c>
      <c r="O3650">
        <v>94</v>
      </c>
      <c r="P3650" t="s">
        <v>621</v>
      </c>
      <c r="Q3650" t="s">
        <v>20</v>
      </c>
      <c r="AF3650" t="s">
        <v>4591</v>
      </c>
    </row>
    <row r="3651" spans="1:32" x14ac:dyDescent="0.3">
      <c r="A3651" t="s">
        <v>627</v>
      </c>
      <c r="B3651" t="s">
        <v>55</v>
      </c>
      <c r="C3651" t="str">
        <f t="shared" ref="C3651:C3714" si="57">_xlfn.IFS(D3651&lt;1990,"80s",D3651&lt;2000,"90s",D3651&lt;2010,"2Ks",D3651&lt;2020,"2k10s")</f>
        <v>2Ks</v>
      </c>
      <c r="D3651">
        <v>2003</v>
      </c>
      <c r="E3651" t="s">
        <v>37</v>
      </c>
      <c r="F3651" t="s">
        <v>68</v>
      </c>
      <c r="G3651">
        <v>2.2200000000000002</v>
      </c>
      <c r="H3651">
        <v>0.51</v>
      </c>
      <c r="I3651">
        <v>0.06</v>
      </c>
      <c r="J3651">
        <v>0.15</v>
      </c>
      <c r="K3651">
        <v>2.94</v>
      </c>
      <c r="L3651">
        <v>87</v>
      </c>
      <c r="M3651">
        <v>42</v>
      </c>
      <c r="N3651">
        <v>9</v>
      </c>
      <c r="O3651">
        <v>93</v>
      </c>
      <c r="P3651" t="s">
        <v>465</v>
      </c>
      <c r="Q3651" t="s">
        <v>53</v>
      </c>
      <c r="AF3651" t="s">
        <v>4593</v>
      </c>
    </row>
    <row r="3652" spans="1:32" x14ac:dyDescent="0.3">
      <c r="A3652" t="s">
        <v>635</v>
      </c>
      <c r="B3652" t="s">
        <v>55</v>
      </c>
      <c r="C3652" t="str">
        <f t="shared" si="57"/>
        <v>2Ks</v>
      </c>
      <c r="D3652">
        <v>2003</v>
      </c>
      <c r="E3652" t="s">
        <v>18</v>
      </c>
      <c r="F3652" t="s">
        <v>234</v>
      </c>
      <c r="G3652">
        <v>0.08</v>
      </c>
      <c r="H3652">
        <v>1.24</v>
      </c>
      <c r="I3652">
        <v>1.1299999999999999</v>
      </c>
      <c r="J3652">
        <v>0.45</v>
      </c>
      <c r="K3652">
        <v>2.9</v>
      </c>
      <c r="L3652">
        <v>93</v>
      </c>
      <c r="M3652">
        <v>28</v>
      </c>
      <c r="N3652">
        <v>9</v>
      </c>
      <c r="O3652">
        <v>45</v>
      </c>
      <c r="P3652" t="s">
        <v>433</v>
      </c>
      <c r="Q3652" t="s">
        <v>20</v>
      </c>
      <c r="AF3652" t="s">
        <v>4594</v>
      </c>
    </row>
    <row r="3653" spans="1:32" x14ac:dyDescent="0.3">
      <c r="A3653" t="s">
        <v>661</v>
      </c>
      <c r="B3653" t="s">
        <v>64</v>
      </c>
      <c r="C3653" t="str">
        <f t="shared" si="57"/>
        <v>2Ks</v>
      </c>
      <c r="D3653">
        <v>2003</v>
      </c>
      <c r="E3653" t="s">
        <v>50</v>
      </c>
      <c r="F3653" t="s">
        <v>484</v>
      </c>
      <c r="G3653">
        <v>1.59</v>
      </c>
      <c r="H3653">
        <v>1.05</v>
      </c>
      <c r="I3653">
        <v>0.04</v>
      </c>
      <c r="J3653">
        <v>0.14000000000000001</v>
      </c>
      <c r="K3653">
        <v>2.82</v>
      </c>
      <c r="N3653">
        <v>7</v>
      </c>
      <c r="O3653">
        <v>8</v>
      </c>
      <c r="P3653" t="s">
        <v>339</v>
      </c>
      <c r="Q3653" t="s">
        <v>20</v>
      </c>
      <c r="AF3653" t="s">
        <v>4595</v>
      </c>
    </row>
    <row r="3654" spans="1:32" x14ac:dyDescent="0.3">
      <c r="A3654" t="s">
        <v>671</v>
      </c>
      <c r="B3654" t="s">
        <v>55</v>
      </c>
      <c r="C3654" t="str">
        <f t="shared" si="57"/>
        <v>2Ks</v>
      </c>
      <c r="D3654">
        <v>2003</v>
      </c>
      <c r="E3654" t="s">
        <v>86</v>
      </c>
      <c r="F3654" t="s">
        <v>484</v>
      </c>
      <c r="G3654">
        <v>1.32</v>
      </c>
      <c r="H3654">
        <v>1.06</v>
      </c>
      <c r="I3654">
        <v>0.04</v>
      </c>
      <c r="J3654">
        <v>0.38</v>
      </c>
      <c r="K3654">
        <v>2.8</v>
      </c>
      <c r="AF3654" t="s">
        <v>4596</v>
      </c>
    </row>
    <row r="3655" spans="1:32" x14ac:dyDescent="0.3">
      <c r="A3655" t="s">
        <v>681</v>
      </c>
      <c r="B3655" t="s">
        <v>55</v>
      </c>
      <c r="C3655" t="str">
        <f t="shared" si="57"/>
        <v>2Ks</v>
      </c>
      <c r="D3655">
        <v>2003</v>
      </c>
      <c r="E3655" t="s">
        <v>1</v>
      </c>
      <c r="F3655" t="s">
        <v>68</v>
      </c>
      <c r="G3655">
        <v>1.68</v>
      </c>
      <c r="H3655">
        <v>0.74</v>
      </c>
      <c r="I3655">
        <v>0</v>
      </c>
      <c r="J3655">
        <v>0.36</v>
      </c>
      <c r="K3655">
        <v>2.78</v>
      </c>
      <c r="L3655">
        <v>87</v>
      </c>
      <c r="M3655">
        <v>47</v>
      </c>
      <c r="N3655">
        <v>8.1999999999999993</v>
      </c>
      <c r="O3655">
        <v>241</v>
      </c>
      <c r="P3655" t="s">
        <v>185</v>
      </c>
      <c r="Q3655" t="s">
        <v>88</v>
      </c>
      <c r="AF3655" t="s">
        <v>4597</v>
      </c>
    </row>
    <row r="3656" spans="1:32" x14ac:dyDescent="0.3">
      <c r="A3656" t="s">
        <v>682</v>
      </c>
      <c r="B3656" t="s">
        <v>55</v>
      </c>
      <c r="C3656" t="str">
        <f t="shared" si="57"/>
        <v>2Ks</v>
      </c>
      <c r="D3656">
        <v>2003</v>
      </c>
      <c r="E3656" t="s">
        <v>1</v>
      </c>
      <c r="F3656" t="s">
        <v>68</v>
      </c>
      <c r="G3656">
        <v>1.44</v>
      </c>
      <c r="H3656">
        <v>0.83</v>
      </c>
      <c r="I3656">
        <v>0.26</v>
      </c>
      <c r="J3656">
        <v>0.25</v>
      </c>
      <c r="K3656">
        <v>2.78</v>
      </c>
      <c r="AF3656" t="s">
        <v>4598</v>
      </c>
    </row>
    <row r="3657" spans="1:32" x14ac:dyDescent="0.3">
      <c r="A3657" t="s">
        <v>689</v>
      </c>
      <c r="B3657" t="s">
        <v>55</v>
      </c>
      <c r="C3657" t="str">
        <f t="shared" si="57"/>
        <v>2Ks</v>
      </c>
      <c r="D3657">
        <v>2003</v>
      </c>
      <c r="E3657" t="s">
        <v>39</v>
      </c>
      <c r="F3657" t="s">
        <v>134</v>
      </c>
      <c r="G3657">
        <v>1.41</v>
      </c>
      <c r="H3657">
        <v>1.1200000000000001</v>
      </c>
      <c r="I3657">
        <v>0</v>
      </c>
      <c r="J3657">
        <v>0.24</v>
      </c>
      <c r="K3657">
        <v>2.77</v>
      </c>
      <c r="L3657">
        <v>83</v>
      </c>
      <c r="M3657">
        <v>33</v>
      </c>
      <c r="N3657">
        <v>7.7</v>
      </c>
      <c r="O3657">
        <v>46</v>
      </c>
      <c r="P3657" t="s">
        <v>690</v>
      </c>
      <c r="Q3657" t="s">
        <v>88</v>
      </c>
      <c r="AF3657" t="s">
        <v>4599</v>
      </c>
    </row>
    <row r="3658" spans="1:32" x14ac:dyDescent="0.3">
      <c r="A3658" t="s">
        <v>601</v>
      </c>
      <c r="B3658" t="s">
        <v>55</v>
      </c>
      <c r="C3658" t="str">
        <f t="shared" si="57"/>
        <v>2Ks</v>
      </c>
      <c r="D3658">
        <v>2003</v>
      </c>
      <c r="E3658" t="s">
        <v>50</v>
      </c>
      <c r="F3658" t="s">
        <v>111</v>
      </c>
      <c r="G3658">
        <v>1.1499999999999999</v>
      </c>
      <c r="H3658">
        <v>1.1100000000000001</v>
      </c>
      <c r="I3658">
        <v>0</v>
      </c>
      <c r="J3658">
        <v>0.4</v>
      </c>
      <c r="K3658">
        <v>2.65</v>
      </c>
      <c r="L3658">
        <v>89</v>
      </c>
      <c r="M3658">
        <v>24</v>
      </c>
      <c r="N3658">
        <v>7.7</v>
      </c>
      <c r="O3658">
        <v>102</v>
      </c>
      <c r="P3658" t="s">
        <v>720</v>
      </c>
      <c r="Q3658" t="s">
        <v>88</v>
      </c>
      <c r="AF3658" t="s">
        <v>4600</v>
      </c>
    </row>
    <row r="3659" spans="1:32" x14ac:dyDescent="0.3">
      <c r="A3659" t="s">
        <v>756</v>
      </c>
      <c r="B3659" t="s">
        <v>189</v>
      </c>
      <c r="C3659" t="str">
        <f t="shared" si="57"/>
        <v>2Ks</v>
      </c>
      <c r="D3659">
        <v>2003</v>
      </c>
      <c r="E3659" t="s">
        <v>28</v>
      </c>
      <c r="F3659" t="s">
        <v>19</v>
      </c>
      <c r="G3659">
        <v>1.21</v>
      </c>
      <c r="H3659">
        <v>0.56999999999999995</v>
      </c>
      <c r="I3659">
        <v>0.7</v>
      </c>
      <c r="J3659">
        <v>7.0000000000000007E-2</v>
      </c>
      <c r="K3659">
        <v>2.54</v>
      </c>
      <c r="L3659">
        <v>73</v>
      </c>
      <c r="M3659">
        <v>37</v>
      </c>
      <c r="N3659">
        <v>8</v>
      </c>
      <c r="O3659">
        <v>89</v>
      </c>
      <c r="P3659" t="s">
        <v>757</v>
      </c>
      <c r="Q3659" t="s">
        <v>20</v>
      </c>
      <c r="AF3659" t="s">
        <v>4601</v>
      </c>
    </row>
    <row r="3660" spans="1:32" x14ac:dyDescent="0.3">
      <c r="A3660" t="s">
        <v>774</v>
      </c>
      <c r="B3660" t="s">
        <v>137</v>
      </c>
      <c r="C3660" t="str">
        <f t="shared" si="57"/>
        <v>2Ks</v>
      </c>
      <c r="D3660">
        <v>2003</v>
      </c>
      <c r="E3660" t="s">
        <v>50</v>
      </c>
      <c r="F3660" t="s">
        <v>51</v>
      </c>
      <c r="G3660">
        <v>1.84</v>
      </c>
      <c r="H3660">
        <v>0.56000000000000005</v>
      </c>
      <c r="I3660">
        <v>0</v>
      </c>
      <c r="J3660">
        <v>0.09</v>
      </c>
      <c r="K3660">
        <v>2.4900000000000002</v>
      </c>
      <c r="AF3660" t="s">
        <v>4602</v>
      </c>
    </row>
    <row r="3661" spans="1:32" x14ac:dyDescent="0.3">
      <c r="A3661" t="s">
        <v>792</v>
      </c>
      <c r="B3661" t="s">
        <v>55</v>
      </c>
      <c r="C3661" t="str">
        <f t="shared" si="57"/>
        <v>2Ks</v>
      </c>
      <c r="D3661">
        <v>2003</v>
      </c>
      <c r="E3661" t="s">
        <v>39</v>
      </c>
      <c r="F3661" t="s">
        <v>134</v>
      </c>
      <c r="G3661">
        <v>1.07</v>
      </c>
      <c r="H3661">
        <v>1.19</v>
      </c>
      <c r="I3661">
        <v>0</v>
      </c>
      <c r="J3661">
        <v>0.18</v>
      </c>
      <c r="K3661">
        <v>2.4300000000000002</v>
      </c>
      <c r="L3661">
        <v>81</v>
      </c>
      <c r="M3661">
        <v>26</v>
      </c>
      <c r="N3661">
        <v>8.4</v>
      </c>
      <c r="O3661">
        <v>42</v>
      </c>
      <c r="P3661" t="s">
        <v>447</v>
      </c>
      <c r="Q3661" t="s">
        <v>88</v>
      </c>
      <c r="AF3661" t="s">
        <v>4603</v>
      </c>
    </row>
    <row r="3662" spans="1:32" x14ac:dyDescent="0.3">
      <c r="A3662" t="s">
        <v>804</v>
      </c>
      <c r="B3662" t="s">
        <v>55</v>
      </c>
      <c r="C3662" t="str">
        <f t="shared" si="57"/>
        <v>2Ks</v>
      </c>
      <c r="D3662">
        <v>2003</v>
      </c>
      <c r="E3662" t="s">
        <v>86</v>
      </c>
      <c r="F3662" t="s">
        <v>155</v>
      </c>
      <c r="G3662">
        <v>1.63</v>
      </c>
      <c r="H3662">
        <v>0.22</v>
      </c>
      <c r="I3662">
        <v>0.51</v>
      </c>
      <c r="J3662">
        <v>0.06</v>
      </c>
      <c r="K3662">
        <v>2.41</v>
      </c>
      <c r="L3662">
        <v>66</v>
      </c>
      <c r="M3662">
        <v>28</v>
      </c>
      <c r="N3662">
        <v>8.1999999999999993</v>
      </c>
      <c r="O3662">
        <v>92</v>
      </c>
      <c r="P3662" t="s">
        <v>586</v>
      </c>
      <c r="Q3662" t="s">
        <v>88</v>
      </c>
      <c r="AF3662" t="s">
        <v>4605</v>
      </c>
    </row>
    <row r="3663" spans="1:32" x14ac:dyDescent="0.3">
      <c r="A3663" t="s">
        <v>883</v>
      </c>
      <c r="B3663" t="s">
        <v>55</v>
      </c>
      <c r="C3663" t="str">
        <f t="shared" si="57"/>
        <v>2Ks</v>
      </c>
      <c r="D3663">
        <v>2003</v>
      </c>
      <c r="E3663" t="s">
        <v>50</v>
      </c>
      <c r="F3663" t="s">
        <v>111</v>
      </c>
      <c r="G3663">
        <v>0.88</v>
      </c>
      <c r="H3663">
        <v>1.03</v>
      </c>
      <c r="I3663">
        <v>0</v>
      </c>
      <c r="J3663">
        <v>0.31</v>
      </c>
      <c r="K3663">
        <v>2.2200000000000002</v>
      </c>
      <c r="L3663">
        <v>92</v>
      </c>
      <c r="M3663">
        <v>44</v>
      </c>
      <c r="N3663">
        <v>8.8000000000000007</v>
      </c>
      <c r="O3663">
        <v>204</v>
      </c>
      <c r="P3663" t="s">
        <v>111</v>
      </c>
      <c r="Q3663" t="s">
        <v>88</v>
      </c>
      <c r="AF3663" t="s">
        <v>4606</v>
      </c>
    </row>
    <row r="3664" spans="1:32" x14ac:dyDescent="0.3">
      <c r="A3664" t="s">
        <v>897</v>
      </c>
      <c r="B3664" t="s">
        <v>137</v>
      </c>
      <c r="C3664" t="str">
        <f t="shared" si="57"/>
        <v>2Ks</v>
      </c>
      <c r="D3664">
        <v>2003</v>
      </c>
      <c r="E3664" t="s">
        <v>28</v>
      </c>
      <c r="F3664" t="s">
        <v>71</v>
      </c>
      <c r="G3664">
        <v>1.68</v>
      </c>
      <c r="H3664">
        <v>0.44</v>
      </c>
      <c r="I3664">
        <v>0</v>
      </c>
      <c r="J3664">
        <v>0.08</v>
      </c>
      <c r="K3664">
        <v>2.19</v>
      </c>
      <c r="L3664">
        <v>94</v>
      </c>
      <c r="M3664">
        <v>72</v>
      </c>
      <c r="N3664">
        <v>9.1999999999999993</v>
      </c>
      <c r="O3664">
        <v>317</v>
      </c>
      <c r="P3664" t="s">
        <v>584</v>
      </c>
      <c r="Q3664" t="s">
        <v>88</v>
      </c>
      <c r="AF3664" t="s">
        <v>4607</v>
      </c>
    </row>
    <row r="3665" spans="1:32" x14ac:dyDescent="0.3">
      <c r="A3665" t="s">
        <v>904</v>
      </c>
      <c r="B3665" t="s">
        <v>64</v>
      </c>
      <c r="C3665" t="str">
        <f t="shared" si="57"/>
        <v>2Ks</v>
      </c>
      <c r="D3665">
        <v>2003</v>
      </c>
      <c r="E3665" t="s">
        <v>28</v>
      </c>
      <c r="F3665" t="s">
        <v>19</v>
      </c>
      <c r="G3665">
        <v>1.48</v>
      </c>
      <c r="H3665">
        <v>0.17</v>
      </c>
      <c r="I3665">
        <v>0.47</v>
      </c>
      <c r="J3665">
        <v>0.06</v>
      </c>
      <c r="K3665">
        <v>2.17</v>
      </c>
      <c r="AF3665" t="s">
        <v>4609</v>
      </c>
    </row>
    <row r="3666" spans="1:32" x14ac:dyDescent="0.3">
      <c r="A3666" t="s">
        <v>927</v>
      </c>
      <c r="B3666" t="s">
        <v>64</v>
      </c>
      <c r="C3666" t="str">
        <f t="shared" si="57"/>
        <v>2Ks</v>
      </c>
      <c r="D3666">
        <v>2003</v>
      </c>
      <c r="E3666" t="s">
        <v>28</v>
      </c>
      <c r="F3666" t="s">
        <v>118</v>
      </c>
      <c r="G3666">
        <v>0.82</v>
      </c>
      <c r="H3666">
        <v>0.37</v>
      </c>
      <c r="I3666">
        <v>0.89</v>
      </c>
      <c r="J3666">
        <v>0.05</v>
      </c>
      <c r="K3666">
        <v>2.13</v>
      </c>
      <c r="L3666">
        <v>87</v>
      </c>
      <c r="M3666">
        <v>44</v>
      </c>
      <c r="N3666">
        <v>7.8</v>
      </c>
      <c r="O3666">
        <v>212</v>
      </c>
      <c r="P3666" t="s">
        <v>242</v>
      </c>
      <c r="Q3666" t="s">
        <v>20</v>
      </c>
      <c r="AF3666" t="s">
        <v>4611</v>
      </c>
    </row>
    <row r="3667" spans="1:32" x14ac:dyDescent="0.3">
      <c r="A3667" t="s">
        <v>932</v>
      </c>
      <c r="B3667" t="s">
        <v>55</v>
      </c>
      <c r="C3667" t="str">
        <f t="shared" si="57"/>
        <v>2Ks</v>
      </c>
      <c r="D3667">
        <v>2003</v>
      </c>
      <c r="E3667" t="s">
        <v>50</v>
      </c>
      <c r="F3667" t="s">
        <v>933</v>
      </c>
      <c r="G3667">
        <v>0.63</v>
      </c>
      <c r="H3667">
        <v>0.21</v>
      </c>
      <c r="I3667">
        <v>1.1299999999999999</v>
      </c>
      <c r="J3667">
        <v>0.13</v>
      </c>
      <c r="K3667">
        <v>2.11</v>
      </c>
      <c r="L3667">
        <v>78</v>
      </c>
      <c r="M3667">
        <v>24</v>
      </c>
      <c r="N3667">
        <v>9.3000000000000007</v>
      </c>
      <c r="O3667">
        <v>201</v>
      </c>
      <c r="P3667" t="s">
        <v>934</v>
      </c>
      <c r="Q3667" t="s">
        <v>88</v>
      </c>
      <c r="AF3667" t="s">
        <v>4612</v>
      </c>
    </row>
    <row r="3668" spans="1:32" x14ac:dyDescent="0.3">
      <c r="A3668" t="s">
        <v>661</v>
      </c>
      <c r="B3668" t="s">
        <v>55</v>
      </c>
      <c r="C3668" t="str">
        <f t="shared" si="57"/>
        <v>2Ks</v>
      </c>
      <c r="D3668">
        <v>2003</v>
      </c>
      <c r="E3668" t="s">
        <v>50</v>
      </c>
      <c r="F3668" t="s">
        <v>484</v>
      </c>
      <c r="G3668">
        <v>1.26</v>
      </c>
      <c r="H3668">
        <v>0.6</v>
      </c>
      <c r="I3668">
        <v>0.05</v>
      </c>
      <c r="J3668">
        <v>0.18</v>
      </c>
      <c r="K3668">
        <v>2.09</v>
      </c>
      <c r="AF3668" t="s">
        <v>4613</v>
      </c>
    </row>
    <row r="3669" spans="1:32" x14ac:dyDescent="0.3">
      <c r="A3669" t="s">
        <v>953</v>
      </c>
      <c r="B3669" t="s">
        <v>189</v>
      </c>
      <c r="C3669" t="str">
        <f t="shared" si="57"/>
        <v>2Ks</v>
      </c>
      <c r="D3669">
        <v>2003</v>
      </c>
      <c r="E3669" t="s">
        <v>34</v>
      </c>
      <c r="F3669" t="s">
        <v>19</v>
      </c>
      <c r="G3669">
        <v>0.97</v>
      </c>
      <c r="H3669">
        <v>0.33</v>
      </c>
      <c r="I3669">
        <v>0.73</v>
      </c>
      <c r="J3669">
        <v>0.06</v>
      </c>
      <c r="K3669">
        <v>2.08</v>
      </c>
      <c r="L3669">
        <v>69</v>
      </c>
      <c r="M3669">
        <v>33</v>
      </c>
      <c r="N3669">
        <v>8.1999999999999993</v>
      </c>
      <c r="O3669">
        <v>57</v>
      </c>
      <c r="P3669" t="s">
        <v>142</v>
      </c>
      <c r="Q3669" t="s">
        <v>20</v>
      </c>
      <c r="AF3669" t="s">
        <v>4614</v>
      </c>
    </row>
    <row r="3670" spans="1:32" x14ac:dyDescent="0.3">
      <c r="A3670" t="s">
        <v>975</v>
      </c>
      <c r="B3670" t="s">
        <v>55</v>
      </c>
      <c r="C3670" t="str">
        <f t="shared" si="57"/>
        <v>2Ks</v>
      </c>
      <c r="D3670">
        <v>2003</v>
      </c>
      <c r="E3670" t="s">
        <v>86</v>
      </c>
      <c r="F3670" t="s">
        <v>372</v>
      </c>
      <c r="G3670">
        <v>1.06</v>
      </c>
      <c r="H3670">
        <v>0.62</v>
      </c>
      <c r="I3670">
        <v>0.13</v>
      </c>
      <c r="J3670">
        <v>0.25</v>
      </c>
      <c r="K3670">
        <v>2.06</v>
      </c>
      <c r="L3670">
        <v>92</v>
      </c>
      <c r="M3670">
        <v>41</v>
      </c>
      <c r="N3670">
        <v>8.8000000000000007</v>
      </c>
      <c r="O3670">
        <v>120</v>
      </c>
      <c r="P3670" t="s">
        <v>181</v>
      </c>
      <c r="Q3670" t="s">
        <v>88</v>
      </c>
      <c r="AF3670" t="s">
        <v>4616</v>
      </c>
    </row>
    <row r="3671" spans="1:32" x14ac:dyDescent="0.3">
      <c r="A3671" t="s">
        <v>124</v>
      </c>
      <c r="B3671" t="s">
        <v>64</v>
      </c>
      <c r="C3671" t="str">
        <f t="shared" si="57"/>
        <v>2Ks</v>
      </c>
      <c r="D3671">
        <v>2003</v>
      </c>
      <c r="E3671" t="s">
        <v>1</v>
      </c>
      <c r="F3671" t="s">
        <v>19</v>
      </c>
      <c r="G3671">
        <v>1.2</v>
      </c>
      <c r="H3671">
        <v>0.48</v>
      </c>
      <c r="I3671">
        <v>0.28999999999999998</v>
      </c>
      <c r="J3671">
        <v>7.0000000000000007E-2</v>
      </c>
      <c r="K3671">
        <v>2.04</v>
      </c>
      <c r="L3671">
        <v>78</v>
      </c>
      <c r="M3671">
        <v>26</v>
      </c>
      <c r="N3671">
        <v>8.9</v>
      </c>
      <c r="O3671">
        <v>53</v>
      </c>
      <c r="P3671" t="s">
        <v>230</v>
      </c>
      <c r="Q3671" t="s">
        <v>20</v>
      </c>
      <c r="AF3671" t="s">
        <v>4617</v>
      </c>
    </row>
    <row r="3672" spans="1:32" x14ac:dyDescent="0.3">
      <c r="A3672" t="s">
        <v>988</v>
      </c>
      <c r="B3672" t="s">
        <v>55</v>
      </c>
      <c r="C3672" t="str">
        <f t="shared" si="57"/>
        <v>2Ks</v>
      </c>
      <c r="D3672">
        <v>2003</v>
      </c>
      <c r="E3672" t="s">
        <v>18</v>
      </c>
      <c r="F3672" t="s">
        <v>134</v>
      </c>
      <c r="G3672">
        <v>1.57</v>
      </c>
      <c r="H3672">
        <v>0.18</v>
      </c>
      <c r="I3672">
        <v>0</v>
      </c>
      <c r="J3672">
        <v>0.27</v>
      </c>
      <c r="K3672">
        <v>2.0299999999999998</v>
      </c>
      <c r="L3672">
        <v>86</v>
      </c>
      <c r="M3672">
        <v>19</v>
      </c>
      <c r="N3672">
        <v>7.7</v>
      </c>
      <c r="O3672">
        <v>41</v>
      </c>
      <c r="P3672" t="s">
        <v>135</v>
      </c>
      <c r="Q3672" t="s">
        <v>20</v>
      </c>
      <c r="AF3672" t="s">
        <v>4618</v>
      </c>
    </row>
    <row r="3673" spans="1:32" x14ac:dyDescent="0.3">
      <c r="A3673" t="s">
        <v>1012</v>
      </c>
      <c r="B3673" t="s">
        <v>55</v>
      </c>
      <c r="C3673" t="str">
        <f t="shared" si="57"/>
        <v>2Ks</v>
      </c>
      <c r="D3673">
        <v>2003</v>
      </c>
      <c r="E3673" t="s">
        <v>50</v>
      </c>
      <c r="F3673" t="s">
        <v>222</v>
      </c>
      <c r="G3673">
        <v>0.71</v>
      </c>
      <c r="H3673">
        <v>0.57999999999999996</v>
      </c>
      <c r="I3673">
        <v>0.51</v>
      </c>
      <c r="J3673">
        <v>0.17</v>
      </c>
      <c r="K3673">
        <v>1.97</v>
      </c>
      <c r="L3673">
        <v>68</v>
      </c>
      <c r="M3673">
        <v>40</v>
      </c>
      <c r="N3673">
        <v>6.6</v>
      </c>
      <c r="O3673">
        <v>167</v>
      </c>
      <c r="P3673" t="s">
        <v>222</v>
      </c>
      <c r="Q3673" t="s">
        <v>53</v>
      </c>
      <c r="AF3673" t="s">
        <v>4619</v>
      </c>
    </row>
    <row r="3674" spans="1:32" x14ac:dyDescent="0.3">
      <c r="A3674" t="s">
        <v>1021</v>
      </c>
      <c r="B3674" t="s">
        <v>55</v>
      </c>
      <c r="C3674" t="str">
        <f t="shared" si="57"/>
        <v>2Ks</v>
      </c>
      <c r="D3674">
        <v>2003</v>
      </c>
      <c r="E3674" t="s">
        <v>24</v>
      </c>
      <c r="F3674" t="s">
        <v>329</v>
      </c>
      <c r="G3674">
        <v>0.74</v>
      </c>
      <c r="H3674">
        <v>1.01</v>
      </c>
      <c r="I3674">
        <v>0</v>
      </c>
      <c r="J3674">
        <v>0.2</v>
      </c>
      <c r="K3674">
        <v>1.95</v>
      </c>
      <c r="L3674">
        <v>69</v>
      </c>
      <c r="M3674">
        <v>24</v>
      </c>
      <c r="N3674">
        <v>7.7</v>
      </c>
      <c r="O3674">
        <v>59</v>
      </c>
      <c r="P3674" t="s">
        <v>339</v>
      </c>
      <c r="Q3674" t="s">
        <v>20</v>
      </c>
      <c r="AF3674" t="s">
        <v>4620</v>
      </c>
    </row>
    <row r="3675" spans="1:32" x14ac:dyDescent="0.3">
      <c r="A3675" t="s">
        <v>1024</v>
      </c>
      <c r="B3675" t="s">
        <v>55</v>
      </c>
      <c r="C3675" t="str">
        <f t="shared" si="57"/>
        <v>2Ks</v>
      </c>
      <c r="D3675">
        <v>2003</v>
      </c>
      <c r="E3675" t="s">
        <v>18</v>
      </c>
      <c r="F3675" t="s">
        <v>134</v>
      </c>
      <c r="G3675">
        <v>1.69</v>
      </c>
      <c r="H3675">
        <v>0.2</v>
      </c>
      <c r="I3675">
        <v>0</v>
      </c>
      <c r="J3675">
        <v>0.06</v>
      </c>
      <c r="K3675">
        <v>1.95</v>
      </c>
      <c r="L3675">
        <v>90</v>
      </c>
      <c r="M3675">
        <v>31</v>
      </c>
      <c r="N3675">
        <v>8.8000000000000007</v>
      </c>
      <c r="O3675">
        <v>70</v>
      </c>
      <c r="P3675" t="s">
        <v>134</v>
      </c>
      <c r="Q3675" t="s">
        <v>20</v>
      </c>
      <c r="AF3675" t="s">
        <v>4621</v>
      </c>
    </row>
    <row r="3676" spans="1:32" x14ac:dyDescent="0.3">
      <c r="A3676" t="s">
        <v>1025</v>
      </c>
      <c r="B3676" t="s">
        <v>55</v>
      </c>
      <c r="C3676" t="str">
        <f t="shared" si="57"/>
        <v>2Ks</v>
      </c>
      <c r="D3676">
        <v>2003</v>
      </c>
      <c r="E3676" t="s">
        <v>86</v>
      </c>
      <c r="F3676" t="s">
        <v>134</v>
      </c>
      <c r="G3676">
        <v>0.95</v>
      </c>
      <c r="H3676">
        <v>0.74</v>
      </c>
      <c r="I3676">
        <v>0</v>
      </c>
      <c r="J3676">
        <v>0.25</v>
      </c>
      <c r="K3676">
        <v>1.94</v>
      </c>
      <c r="L3676">
        <v>80</v>
      </c>
      <c r="M3676">
        <v>33</v>
      </c>
      <c r="N3676">
        <v>8.9</v>
      </c>
      <c r="O3676">
        <v>41</v>
      </c>
      <c r="P3676" t="s">
        <v>1026</v>
      </c>
      <c r="Q3676" t="s">
        <v>88</v>
      </c>
      <c r="AF3676" t="s">
        <v>4623</v>
      </c>
    </row>
    <row r="3677" spans="1:32" x14ac:dyDescent="0.3">
      <c r="A3677" t="s">
        <v>1048</v>
      </c>
      <c r="B3677" t="s">
        <v>148</v>
      </c>
      <c r="C3677" t="str">
        <f t="shared" si="57"/>
        <v>2Ks</v>
      </c>
      <c r="D3677">
        <v>2003</v>
      </c>
      <c r="E3677" t="s">
        <v>39</v>
      </c>
      <c r="F3677" t="s">
        <v>134</v>
      </c>
      <c r="G3677">
        <v>1.03</v>
      </c>
      <c r="H3677">
        <v>0.8</v>
      </c>
      <c r="I3677">
        <v>0</v>
      </c>
      <c r="J3677">
        <v>0.09</v>
      </c>
      <c r="K3677">
        <v>1.92</v>
      </c>
      <c r="L3677">
        <v>80</v>
      </c>
      <c r="M3677">
        <v>22</v>
      </c>
      <c r="N3677">
        <v>8.6</v>
      </c>
      <c r="O3677">
        <v>31</v>
      </c>
      <c r="P3677" t="s">
        <v>447</v>
      </c>
      <c r="Q3677" t="s">
        <v>88</v>
      </c>
      <c r="AF3677" t="s">
        <v>4624</v>
      </c>
    </row>
    <row r="3678" spans="1:32" x14ac:dyDescent="0.3">
      <c r="A3678" t="s">
        <v>1111</v>
      </c>
      <c r="B3678" t="s">
        <v>55</v>
      </c>
      <c r="C3678" t="str">
        <f t="shared" si="57"/>
        <v>2Ks</v>
      </c>
      <c r="D3678">
        <v>2003</v>
      </c>
      <c r="E3678" t="s">
        <v>39</v>
      </c>
      <c r="F3678" t="s">
        <v>234</v>
      </c>
      <c r="G3678">
        <v>1.05</v>
      </c>
      <c r="H3678">
        <v>0.59</v>
      </c>
      <c r="I3678">
        <v>0</v>
      </c>
      <c r="J3678">
        <v>0.18</v>
      </c>
      <c r="K3678">
        <v>1.81</v>
      </c>
      <c r="L3678">
        <v>82</v>
      </c>
      <c r="M3678">
        <v>27</v>
      </c>
      <c r="N3678">
        <v>8.1999999999999993</v>
      </c>
      <c r="O3678">
        <v>11</v>
      </c>
      <c r="P3678" t="s">
        <v>357</v>
      </c>
      <c r="Q3678" t="s">
        <v>20</v>
      </c>
      <c r="AF3678" t="s">
        <v>4625</v>
      </c>
    </row>
    <row r="3679" spans="1:32" x14ac:dyDescent="0.3">
      <c r="A3679" t="s">
        <v>1126</v>
      </c>
      <c r="B3679" t="s">
        <v>55</v>
      </c>
      <c r="C3679" t="str">
        <f t="shared" si="57"/>
        <v>2Ks</v>
      </c>
      <c r="D3679">
        <v>2003</v>
      </c>
      <c r="E3679" t="s">
        <v>24</v>
      </c>
      <c r="F3679" t="s">
        <v>51</v>
      </c>
      <c r="G3679">
        <v>1.25</v>
      </c>
      <c r="H3679">
        <v>0.28999999999999998</v>
      </c>
      <c r="I3679">
        <v>0</v>
      </c>
      <c r="J3679">
        <v>0.24</v>
      </c>
      <c r="K3679">
        <v>1.78</v>
      </c>
      <c r="L3679">
        <v>85</v>
      </c>
      <c r="M3679">
        <v>41</v>
      </c>
      <c r="N3679">
        <v>8.5</v>
      </c>
      <c r="O3679">
        <v>47</v>
      </c>
      <c r="P3679" t="s">
        <v>210</v>
      </c>
      <c r="Q3679" t="s">
        <v>88</v>
      </c>
      <c r="AF3679" t="s">
        <v>4626</v>
      </c>
    </row>
    <row r="3680" spans="1:32" x14ac:dyDescent="0.3">
      <c r="A3680" t="s">
        <v>774</v>
      </c>
      <c r="B3680" t="s">
        <v>55</v>
      </c>
      <c r="C3680" t="str">
        <f t="shared" si="57"/>
        <v>2Ks</v>
      </c>
      <c r="D3680">
        <v>2003</v>
      </c>
      <c r="E3680" t="s">
        <v>50</v>
      </c>
      <c r="F3680" t="s">
        <v>51</v>
      </c>
      <c r="G3680">
        <v>0.85</v>
      </c>
      <c r="H3680">
        <v>0.66</v>
      </c>
      <c r="I3680">
        <v>0</v>
      </c>
      <c r="J3680">
        <v>0.22</v>
      </c>
      <c r="K3680">
        <v>1.72</v>
      </c>
      <c r="AF3680" t="s">
        <v>4628</v>
      </c>
    </row>
    <row r="3681" spans="1:32" x14ac:dyDescent="0.3">
      <c r="A3681" t="s">
        <v>1186</v>
      </c>
      <c r="B3681" t="s">
        <v>55</v>
      </c>
      <c r="C3681" t="str">
        <f t="shared" si="57"/>
        <v>2Ks</v>
      </c>
      <c r="D3681">
        <v>2003</v>
      </c>
      <c r="E3681" t="s">
        <v>28</v>
      </c>
      <c r="F3681" t="s">
        <v>111</v>
      </c>
      <c r="G3681">
        <v>0.8</v>
      </c>
      <c r="H3681">
        <v>0.21</v>
      </c>
      <c r="I3681">
        <v>0.55000000000000004</v>
      </c>
      <c r="J3681">
        <v>0.15</v>
      </c>
      <c r="K3681">
        <v>1.72</v>
      </c>
      <c r="L3681">
        <v>80</v>
      </c>
      <c r="M3681">
        <v>55</v>
      </c>
      <c r="N3681">
        <v>7.7</v>
      </c>
      <c r="O3681">
        <v>134</v>
      </c>
      <c r="P3681" t="s">
        <v>1187</v>
      </c>
      <c r="Q3681" t="s">
        <v>88</v>
      </c>
      <c r="AF3681" t="s">
        <v>4629</v>
      </c>
    </row>
    <row r="3682" spans="1:32" x14ac:dyDescent="0.3">
      <c r="A3682" t="s">
        <v>175</v>
      </c>
      <c r="B3682" t="s">
        <v>137</v>
      </c>
      <c r="C3682" t="str">
        <f t="shared" si="57"/>
        <v>2Ks</v>
      </c>
      <c r="D3682">
        <v>2003</v>
      </c>
      <c r="E3682" t="s">
        <v>24</v>
      </c>
      <c r="F3682" t="s">
        <v>134</v>
      </c>
      <c r="G3682">
        <v>1.0900000000000001</v>
      </c>
      <c r="H3682">
        <v>0.55000000000000004</v>
      </c>
      <c r="I3682">
        <v>0</v>
      </c>
      <c r="J3682">
        <v>7.0000000000000007E-2</v>
      </c>
      <c r="K3682">
        <v>1.71</v>
      </c>
      <c r="L3682">
        <v>83</v>
      </c>
      <c r="M3682">
        <v>25</v>
      </c>
      <c r="N3682">
        <v>8.6999999999999993</v>
      </c>
      <c r="O3682">
        <v>35</v>
      </c>
      <c r="P3682" t="s">
        <v>134</v>
      </c>
      <c r="Q3682" t="s">
        <v>20</v>
      </c>
      <c r="AF3682" t="s">
        <v>4630</v>
      </c>
    </row>
    <row r="3683" spans="1:32" x14ac:dyDescent="0.3">
      <c r="A3683" t="s">
        <v>1230</v>
      </c>
      <c r="B3683" t="s">
        <v>148</v>
      </c>
      <c r="C3683" t="str">
        <f t="shared" si="57"/>
        <v>2Ks</v>
      </c>
      <c r="D3683">
        <v>2003</v>
      </c>
      <c r="E3683" t="s">
        <v>39</v>
      </c>
      <c r="F3683" t="s">
        <v>134</v>
      </c>
      <c r="G3683">
        <v>1.67</v>
      </c>
      <c r="H3683">
        <v>0</v>
      </c>
      <c r="I3683">
        <v>0</v>
      </c>
      <c r="J3683">
        <v>0</v>
      </c>
      <c r="K3683">
        <v>1.68</v>
      </c>
      <c r="L3683">
        <v>79</v>
      </c>
      <c r="M3683">
        <v>20</v>
      </c>
      <c r="N3683">
        <v>8.1999999999999993</v>
      </c>
      <c r="O3683">
        <v>25</v>
      </c>
      <c r="P3683" t="s">
        <v>447</v>
      </c>
      <c r="Q3683" t="s">
        <v>88</v>
      </c>
      <c r="AF3683" t="s">
        <v>4631</v>
      </c>
    </row>
    <row r="3684" spans="1:32" x14ac:dyDescent="0.3">
      <c r="A3684" t="s">
        <v>1236</v>
      </c>
      <c r="B3684" t="s">
        <v>55</v>
      </c>
      <c r="C3684" t="str">
        <f t="shared" si="57"/>
        <v>2Ks</v>
      </c>
      <c r="D3684">
        <v>2003</v>
      </c>
      <c r="E3684" t="s">
        <v>18</v>
      </c>
      <c r="F3684" t="s">
        <v>134</v>
      </c>
      <c r="G3684">
        <v>0.93</v>
      </c>
      <c r="H3684">
        <v>0.52</v>
      </c>
      <c r="I3684">
        <v>0</v>
      </c>
      <c r="J3684">
        <v>0.22</v>
      </c>
      <c r="K3684">
        <v>1.67</v>
      </c>
      <c r="L3684">
        <v>93</v>
      </c>
      <c r="M3684">
        <v>41</v>
      </c>
      <c r="N3684">
        <v>9.1</v>
      </c>
      <c r="O3684">
        <v>125</v>
      </c>
      <c r="P3684" t="s">
        <v>193</v>
      </c>
      <c r="Q3684" t="s">
        <v>20</v>
      </c>
      <c r="AF3684" t="s">
        <v>4633</v>
      </c>
    </row>
    <row r="3685" spans="1:32" x14ac:dyDescent="0.3">
      <c r="A3685" t="s">
        <v>1242</v>
      </c>
      <c r="B3685" t="s">
        <v>137</v>
      </c>
      <c r="C3685" t="str">
        <f t="shared" si="57"/>
        <v>2Ks</v>
      </c>
      <c r="D3685">
        <v>2003</v>
      </c>
      <c r="E3685" t="s">
        <v>24</v>
      </c>
      <c r="F3685" t="s">
        <v>45</v>
      </c>
      <c r="G3685">
        <v>0.97</v>
      </c>
      <c r="H3685">
        <v>0.59</v>
      </c>
      <c r="I3685">
        <v>0.04</v>
      </c>
      <c r="J3685">
        <v>7.0000000000000007E-2</v>
      </c>
      <c r="K3685">
        <v>1.67</v>
      </c>
      <c r="AF3685" t="s">
        <v>4634</v>
      </c>
    </row>
    <row r="3686" spans="1:32" x14ac:dyDescent="0.3">
      <c r="A3686" t="s">
        <v>1245</v>
      </c>
      <c r="B3686" t="s">
        <v>55</v>
      </c>
      <c r="C3686" t="str">
        <f t="shared" si="57"/>
        <v>2Ks</v>
      </c>
      <c r="D3686">
        <v>2003</v>
      </c>
      <c r="E3686" t="s">
        <v>18</v>
      </c>
      <c r="F3686" t="s">
        <v>134</v>
      </c>
      <c r="G3686">
        <v>1.35</v>
      </c>
      <c r="H3686">
        <v>0.09</v>
      </c>
      <c r="I3686">
        <v>0</v>
      </c>
      <c r="J3686">
        <v>0.23</v>
      </c>
      <c r="K3686">
        <v>1.67</v>
      </c>
      <c r="L3686">
        <v>94</v>
      </c>
      <c r="M3686">
        <v>15</v>
      </c>
      <c r="N3686">
        <v>8.8000000000000007</v>
      </c>
      <c r="O3686">
        <v>81</v>
      </c>
      <c r="P3686" t="s">
        <v>135</v>
      </c>
      <c r="Q3686" t="s">
        <v>20</v>
      </c>
      <c r="AF3686" t="s">
        <v>4635</v>
      </c>
    </row>
    <row r="3687" spans="1:32" x14ac:dyDescent="0.3">
      <c r="A3687" t="s">
        <v>1249</v>
      </c>
      <c r="B3687" t="s">
        <v>55</v>
      </c>
      <c r="C3687" t="str">
        <f t="shared" si="57"/>
        <v>2Ks</v>
      </c>
      <c r="D3687">
        <v>2003</v>
      </c>
      <c r="E3687" t="s">
        <v>1</v>
      </c>
      <c r="F3687" t="s">
        <v>484</v>
      </c>
      <c r="G3687">
        <v>1.08</v>
      </c>
      <c r="H3687">
        <v>0.45</v>
      </c>
      <c r="I3687">
        <v>0</v>
      </c>
      <c r="J3687">
        <v>0.14000000000000001</v>
      </c>
      <c r="K3687">
        <v>1.67</v>
      </c>
      <c r="L3687">
        <v>71</v>
      </c>
      <c r="M3687">
        <v>9</v>
      </c>
      <c r="N3687">
        <v>9</v>
      </c>
      <c r="O3687">
        <v>85</v>
      </c>
      <c r="P3687" t="s">
        <v>829</v>
      </c>
      <c r="Q3687" t="s">
        <v>20</v>
      </c>
      <c r="AF3687" t="s">
        <v>4637</v>
      </c>
    </row>
    <row r="3688" spans="1:32" x14ac:dyDescent="0.3">
      <c r="A3688" t="s">
        <v>1284</v>
      </c>
      <c r="B3688" t="s">
        <v>55</v>
      </c>
      <c r="C3688" t="str">
        <f t="shared" si="57"/>
        <v>2Ks</v>
      </c>
      <c r="D3688">
        <v>2003</v>
      </c>
      <c r="E3688" t="s">
        <v>18</v>
      </c>
      <c r="F3688" t="s">
        <v>134</v>
      </c>
      <c r="G3688">
        <v>1.18</v>
      </c>
      <c r="H3688">
        <v>0.34</v>
      </c>
      <c r="I3688">
        <v>0</v>
      </c>
      <c r="J3688">
        <v>0.1</v>
      </c>
      <c r="K3688">
        <v>1.63</v>
      </c>
      <c r="L3688">
        <v>89</v>
      </c>
      <c r="M3688">
        <v>23</v>
      </c>
      <c r="N3688">
        <v>8.8000000000000007</v>
      </c>
      <c r="O3688">
        <v>40</v>
      </c>
      <c r="P3688" t="s">
        <v>135</v>
      </c>
      <c r="Q3688" t="s">
        <v>20</v>
      </c>
      <c r="AF3688" t="s">
        <v>4638</v>
      </c>
    </row>
    <row r="3689" spans="1:32" x14ac:dyDescent="0.3">
      <c r="A3689" t="s">
        <v>1290</v>
      </c>
      <c r="B3689" t="s">
        <v>189</v>
      </c>
      <c r="C3689" t="str">
        <f t="shared" si="57"/>
        <v>2Ks</v>
      </c>
      <c r="D3689">
        <v>2003</v>
      </c>
      <c r="E3689" t="s">
        <v>24</v>
      </c>
      <c r="F3689" t="s">
        <v>19</v>
      </c>
      <c r="G3689">
        <v>1.01</v>
      </c>
      <c r="H3689">
        <v>0.11</v>
      </c>
      <c r="I3689">
        <v>0.45</v>
      </c>
      <c r="J3689">
        <v>0.04</v>
      </c>
      <c r="K3689">
        <v>1.62</v>
      </c>
      <c r="L3689">
        <v>61</v>
      </c>
      <c r="M3689">
        <v>28</v>
      </c>
      <c r="N3689">
        <v>7.9</v>
      </c>
      <c r="O3689">
        <v>69</v>
      </c>
      <c r="P3689" t="s">
        <v>190</v>
      </c>
      <c r="Q3689" t="s">
        <v>20</v>
      </c>
      <c r="AF3689" t="s">
        <v>4640</v>
      </c>
    </row>
    <row r="3690" spans="1:32" x14ac:dyDescent="0.3">
      <c r="A3690" t="s">
        <v>620</v>
      </c>
      <c r="B3690" t="s">
        <v>189</v>
      </c>
      <c r="C3690" t="str">
        <f t="shared" si="57"/>
        <v>2Ks</v>
      </c>
      <c r="D3690">
        <v>2003</v>
      </c>
      <c r="E3690" t="s">
        <v>1</v>
      </c>
      <c r="F3690" t="s">
        <v>151</v>
      </c>
      <c r="G3690">
        <v>1.05</v>
      </c>
      <c r="H3690">
        <v>0.44</v>
      </c>
      <c r="I3690">
        <v>0.06</v>
      </c>
      <c r="J3690">
        <v>0.04</v>
      </c>
      <c r="K3690">
        <v>1.6</v>
      </c>
      <c r="L3690">
        <v>72</v>
      </c>
      <c r="M3690">
        <v>49</v>
      </c>
      <c r="N3690">
        <v>7.8</v>
      </c>
      <c r="O3690">
        <v>125</v>
      </c>
      <c r="P3690" t="s">
        <v>621</v>
      </c>
      <c r="Q3690" t="s">
        <v>20</v>
      </c>
      <c r="AF3690" t="s">
        <v>4641</v>
      </c>
    </row>
    <row r="3691" spans="1:32" x14ac:dyDescent="0.3">
      <c r="A3691" t="s">
        <v>1342</v>
      </c>
      <c r="B3691" t="s">
        <v>64</v>
      </c>
      <c r="C3691" t="str">
        <f t="shared" si="57"/>
        <v>2Ks</v>
      </c>
      <c r="D3691">
        <v>2003</v>
      </c>
      <c r="E3691" t="s">
        <v>34</v>
      </c>
      <c r="F3691" t="s">
        <v>19</v>
      </c>
      <c r="G3691">
        <v>0.68</v>
      </c>
      <c r="H3691">
        <v>0.38</v>
      </c>
      <c r="I3691">
        <v>0.44</v>
      </c>
      <c r="J3691">
        <v>0.05</v>
      </c>
      <c r="K3691">
        <v>1.56</v>
      </c>
      <c r="AF3691" t="s">
        <v>4642</v>
      </c>
    </row>
    <row r="3692" spans="1:32" x14ac:dyDescent="0.3">
      <c r="A3692" t="s">
        <v>1346</v>
      </c>
      <c r="B3692" t="s">
        <v>137</v>
      </c>
      <c r="C3692" t="str">
        <f t="shared" si="57"/>
        <v>2Ks</v>
      </c>
      <c r="D3692">
        <v>2003</v>
      </c>
      <c r="E3692" t="s">
        <v>37</v>
      </c>
      <c r="F3692" t="s">
        <v>111</v>
      </c>
      <c r="G3692">
        <v>0.91</v>
      </c>
      <c r="H3692">
        <v>0.56999999999999995</v>
      </c>
      <c r="I3692">
        <v>0</v>
      </c>
      <c r="J3692">
        <v>7.0000000000000007E-2</v>
      </c>
      <c r="K3692">
        <v>1.55</v>
      </c>
      <c r="L3692">
        <v>86</v>
      </c>
      <c r="M3692">
        <v>39</v>
      </c>
      <c r="N3692">
        <v>8.5</v>
      </c>
      <c r="O3692">
        <v>31</v>
      </c>
      <c r="P3692" t="s">
        <v>111</v>
      </c>
      <c r="Q3692" t="s">
        <v>53</v>
      </c>
      <c r="AF3692" t="s">
        <v>4643</v>
      </c>
    </row>
    <row r="3693" spans="1:32" x14ac:dyDescent="0.3">
      <c r="A3693" t="s">
        <v>1359</v>
      </c>
      <c r="B3693" t="s">
        <v>148</v>
      </c>
      <c r="C3693" t="str">
        <f t="shared" si="57"/>
        <v>2Ks</v>
      </c>
      <c r="D3693">
        <v>2003</v>
      </c>
      <c r="E3693" t="s">
        <v>272</v>
      </c>
      <c r="F3693" t="s">
        <v>71</v>
      </c>
      <c r="G3693">
        <v>0.57999999999999996</v>
      </c>
      <c r="H3693">
        <v>0.87</v>
      </c>
      <c r="I3693">
        <v>0</v>
      </c>
      <c r="J3693">
        <v>0.09</v>
      </c>
      <c r="K3693">
        <v>1.54</v>
      </c>
      <c r="L3693">
        <v>88</v>
      </c>
      <c r="M3693">
        <v>23</v>
      </c>
      <c r="N3693">
        <v>9</v>
      </c>
      <c r="O3693">
        <v>713</v>
      </c>
      <c r="P3693" t="s">
        <v>224</v>
      </c>
      <c r="Q3693" t="s">
        <v>88</v>
      </c>
      <c r="AF3693" t="s">
        <v>4644</v>
      </c>
    </row>
    <row r="3694" spans="1:32" x14ac:dyDescent="0.3">
      <c r="A3694" t="s">
        <v>1371</v>
      </c>
      <c r="B3694" t="s">
        <v>189</v>
      </c>
      <c r="C3694" t="str">
        <f t="shared" si="57"/>
        <v>2Ks</v>
      </c>
      <c r="D3694">
        <v>2003</v>
      </c>
      <c r="E3694" t="s">
        <v>18</v>
      </c>
      <c r="F3694" t="s">
        <v>19</v>
      </c>
      <c r="G3694">
        <v>1.0900000000000001</v>
      </c>
      <c r="H3694">
        <v>0.15</v>
      </c>
      <c r="I3694">
        <v>0.25</v>
      </c>
      <c r="J3694">
        <v>0.04</v>
      </c>
      <c r="K3694">
        <v>1.53</v>
      </c>
      <c r="L3694">
        <v>81</v>
      </c>
      <c r="M3694">
        <v>49</v>
      </c>
      <c r="N3694">
        <v>8</v>
      </c>
      <c r="O3694">
        <v>56</v>
      </c>
      <c r="P3694" t="s">
        <v>1143</v>
      </c>
      <c r="Q3694" t="s">
        <v>20</v>
      </c>
      <c r="AF3694" t="s">
        <v>4645</v>
      </c>
    </row>
    <row r="3695" spans="1:32" x14ac:dyDescent="0.3">
      <c r="A3695" t="s">
        <v>975</v>
      </c>
      <c r="B3695" t="s">
        <v>189</v>
      </c>
      <c r="C3695" t="str">
        <f t="shared" si="57"/>
        <v>2Ks</v>
      </c>
      <c r="D3695">
        <v>2003</v>
      </c>
      <c r="E3695" t="s">
        <v>86</v>
      </c>
      <c r="F3695" t="s">
        <v>372</v>
      </c>
      <c r="G3695">
        <v>0.99</v>
      </c>
      <c r="H3695">
        <v>0.32</v>
      </c>
      <c r="I3695">
        <v>0.11</v>
      </c>
      <c r="J3695">
        <v>0.08</v>
      </c>
      <c r="K3695">
        <v>1.5</v>
      </c>
      <c r="L3695">
        <v>93</v>
      </c>
      <c r="M3695">
        <v>45</v>
      </c>
      <c r="N3695">
        <v>9.1</v>
      </c>
      <c r="O3695">
        <v>135</v>
      </c>
      <c r="P3695" t="s">
        <v>181</v>
      </c>
      <c r="Q3695" t="s">
        <v>88</v>
      </c>
      <c r="AF3695" t="s">
        <v>4646</v>
      </c>
    </row>
    <row r="3696" spans="1:32" x14ac:dyDescent="0.3">
      <c r="A3696" t="s">
        <v>1414</v>
      </c>
      <c r="B3696" t="s">
        <v>189</v>
      </c>
      <c r="C3696" t="str">
        <f t="shared" si="57"/>
        <v>2Ks</v>
      </c>
      <c r="D3696">
        <v>2003</v>
      </c>
      <c r="E3696" t="s">
        <v>28</v>
      </c>
      <c r="F3696" t="s">
        <v>19</v>
      </c>
      <c r="G3696">
        <v>0.72</v>
      </c>
      <c r="H3696">
        <v>0.38</v>
      </c>
      <c r="I3696">
        <v>0.36</v>
      </c>
      <c r="J3696">
        <v>0.04</v>
      </c>
      <c r="K3696">
        <v>1.49</v>
      </c>
      <c r="L3696">
        <v>80</v>
      </c>
      <c r="M3696">
        <v>55</v>
      </c>
      <c r="N3696">
        <v>8.1</v>
      </c>
      <c r="O3696">
        <v>94</v>
      </c>
      <c r="P3696" t="s">
        <v>242</v>
      </c>
      <c r="Q3696" t="s">
        <v>88</v>
      </c>
      <c r="AF3696" t="s">
        <v>4647</v>
      </c>
    </row>
    <row r="3697" spans="1:32" x14ac:dyDescent="0.3">
      <c r="A3697" t="s">
        <v>1438</v>
      </c>
      <c r="B3697" t="s">
        <v>64</v>
      </c>
      <c r="C3697" t="str">
        <f t="shared" si="57"/>
        <v>2Ks</v>
      </c>
      <c r="D3697">
        <v>2003</v>
      </c>
      <c r="E3697" t="s">
        <v>1</v>
      </c>
      <c r="F3697" t="s">
        <v>484</v>
      </c>
      <c r="G3697">
        <v>1.04</v>
      </c>
      <c r="H3697">
        <v>0.37</v>
      </c>
      <c r="I3697">
        <v>0</v>
      </c>
      <c r="J3697">
        <v>0.06</v>
      </c>
      <c r="K3697">
        <v>1.47</v>
      </c>
      <c r="N3697" t="s">
        <v>203</v>
      </c>
      <c r="P3697" t="s">
        <v>1034</v>
      </c>
      <c r="Q3697" t="s">
        <v>20</v>
      </c>
      <c r="AF3697" t="s">
        <v>4648</v>
      </c>
    </row>
    <row r="3698" spans="1:32" x14ac:dyDescent="0.3">
      <c r="A3698" t="s">
        <v>1446</v>
      </c>
      <c r="B3698" t="s">
        <v>55</v>
      </c>
      <c r="C3698" t="str">
        <f t="shared" si="57"/>
        <v>2Ks</v>
      </c>
      <c r="D3698">
        <v>2003</v>
      </c>
      <c r="E3698" t="s">
        <v>34</v>
      </c>
      <c r="F3698" t="s">
        <v>776</v>
      </c>
      <c r="G3698">
        <v>0.72</v>
      </c>
      <c r="H3698">
        <v>0.56000000000000005</v>
      </c>
      <c r="I3698">
        <v>0</v>
      </c>
      <c r="J3698">
        <v>0.19</v>
      </c>
      <c r="K3698">
        <v>1.46</v>
      </c>
      <c r="L3698">
        <v>76</v>
      </c>
      <c r="M3698">
        <v>22</v>
      </c>
      <c r="N3698" t="s">
        <v>203</v>
      </c>
      <c r="P3698" t="s">
        <v>777</v>
      </c>
      <c r="Q3698" t="s">
        <v>88</v>
      </c>
      <c r="AF3698" t="s">
        <v>4650</v>
      </c>
    </row>
    <row r="3699" spans="1:32" x14ac:dyDescent="0.3">
      <c r="A3699" t="s">
        <v>1460</v>
      </c>
      <c r="B3699" t="s">
        <v>55</v>
      </c>
      <c r="C3699" t="str">
        <f t="shared" si="57"/>
        <v>2Ks</v>
      </c>
      <c r="D3699">
        <v>2003</v>
      </c>
      <c r="E3699" t="s">
        <v>50</v>
      </c>
      <c r="F3699" t="s">
        <v>222</v>
      </c>
      <c r="G3699">
        <v>0.54</v>
      </c>
      <c r="H3699">
        <v>0.35</v>
      </c>
      <c r="I3699">
        <v>0.46</v>
      </c>
      <c r="J3699">
        <v>0.1</v>
      </c>
      <c r="K3699">
        <v>1.45</v>
      </c>
      <c r="L3699">
        <v>71</v>
      </c>
      <c r="M3699">
        <v>40</v>
      </c>
      <c r="N3699">
        <v>8.3000000000000007</v>
      </c>
      <c r="O3699">
        <v>94</v>
      </c>
      <c r="P3699" t="s">
        <v>222</v>
      </c>
      <c r="Q3699" t="s">
        <v>53</v>
      </c>
      <c r="AF3699" t="s">
        <v>4651</v>
      </c>
    </row>
    <row r="3700" spans="1:32" x14ac:dyDescent="0.3">
      <c r="A3700" t="s">
        <v>1514</v>
      </c>
      <c r="B3700" t="s">
        <v>55</v>
      </c>
      <c r="C3700" t="str">
        <f t="shared" si="57"/>
        <v>2Ks</v>
      </c>
      <c r="D3700">
        <v>2003</v>
      </c>
      <c r="E3700" t="s">
        <v>24</v>
      </c>
      <c r="F3700" t="s">
        <v>68</v>
      </c>
      <c r="G3700">
        <v>0</v>
      </c>
      <c r="H3700">
        <v>0.47</v>
      </c>
      <c r="I3700">
        <v>0.77</v>
      </c>
      <c r="J3700">
        <v>0.17</v>
      </c>
      <c r="K3700">
        <v>1.41</v>
      </c>
      <c r="AF3700" t="s">
        <v>4652</v>
      </c>
    </row>
    <row r="3701" spans="1:32" x14ac:dyDescent="0.3">
      <c r="A3701" t="s">
        <v>541</v>
      </c>
      <c r="B3701" t="s">
        <v>137</v>
      </c>
      <c r="C3701" t="str">
        <f t="shared" si="57"/>
        <v>2Ks</v>
      </c>
      <c r="D3701">
        <v>2003</v>
      </c>
      <c r="E3701" t="s">
        <v>50</v>
      </c>
      <c r="F3701" t="s">
        <v>71</v>
      </c>
      <c r="G3701">
        <v>0.96</v>
      </c>
      <c r="H3701">
        <v>0.37</v>
      </c>
      <c r="I3701">
        <v>0</v>
      </c>
      <c r="J3701">
        <v>0.05</v>
      </c>
      <c r="K3701">
        <v>1.38</v>
      </c>
      <c r="L3701">
        <v>77</v>
      </c>
      <c r="M3701">
        <v>39</v>
      </c>
      <c r="N3701">
        <v>7.8</v>
      </c>
      <c r="O3701">
        <v>28</v>
      </c>
      <c r="P3701" t="s">
        <v>542</v>
      </c>
      <c r="Q3701" t="s">
        <v>53</v>
      </c>
      <c r="AF3701" t="s">
        <v>4653</v>
      </c>
    </row>
    <row r="3702" spans="1:32" x14ac:dyDescent="0.3">
      <c r="A3702" t="s">
        <v>1555</v>
      </c>
      <c r="B3702" t="s">
        <v>64</v>
      </c>
      <c r="C3702" t="str">
        <f t="shared" si="57"/>
        <v>2Ks</v>
      </c>
      <c r="D3702">
        <v>2003</v>
      </c>
      <c r="E3702" t="s">
        <v>1</v>
      </c>
      <c r="F3702" t="s">
        <v>329</v>
      </c>
      <c r="G3702">
        <v>0.63</v>
      </c>
      <c r="H3702">
        <v>0.66</v>
      </c>
      <c r="I3702">
        <v>0</v>
      </c>
      <c r="J3702">
        <v>7.0000000000000007E-2</v>
      </c>
      <c r="K3702">
        <v>1.36</v>
      </c>
      <c r="L3702">
        <v>75</v>
      </c>
      <c r="M3702">
        <v>21</v>
      </c>
      <c r="N3702">
        <v>7.8</v>
      </c>
      <c r="O3702">
        <v>30</v>
      </c>
      <c r="P3702" t="s">
        <v>339</v>
      </c>
      <c r="Q3702" t="s">
        <v>20</v>
      </c>
      <c r="AF3702" t="s">
        <v>4655</v>
      </c>
    </row>
    <row r="3703" spans="1:32" x14ac:dyDescent="0.3">
      <c r="A3703" t="s">
        <v>328</v>
      </c>
      <c r="B3703" t="s">
        <v>137</v>
      </c>
      <c r="C3703" t="str">
        <f t="shared" si="57"/>
        <v>2Ks</v>
      </c>
      <c r="D3703">
        <v>2003</v>
      </c>
      <c r="E3703" t="s">
        <v>24</v>
      </c>
      <c r="F3703" t="s">
        <v>329</v>
      </c>
      <c r="G3703">
        <v>0.7</v>
      </c>
      <c r="H3703">
        <v>0.57999999999999996</v>
      </c>
      <c r="I3703">
        <v>0</v>
      </c>
      <c r="J3703">
        <v>7.0000000000000007E-2</v>
      </c>
      <c r="K3703">
        <v>1.35</v>
      </c>
      <c r="AF3703" t="s">
        <v>4656</v>
      </c>
    </row>
    <row r="3704" spans="1:32" x14ac:dyDescent="0.3">
      <c r="A3704" t="s">
        <v>1585</v>
      </c>
      <c r="B3704" t="s">
        <v>55</v>
      </c>
      <c r="C3704" t="str">
        <f t="shared" si="57"/>
        <v>2Ks</v>
      </c>
      <c r="D3704">
        <v>2003</v>
      </c>
      <c r="E3704" t="s">
        <v>37</v>
      </c>
      <c r="F3704" t="s">
        <v>51</v>
      </c>
      <c r="G3704">
        <v>0.65</v>
      </c>
      <c r="H3704">
        <v>0.51</v>
      </c>
      <c r="I3704">
        <v>0</v>
      </c>
      <c r="J3704">
        <v>0.17</v>
      </c>
      <c r="K3704">
        <v>1.34</v>
      </c>
      <c r="L3704">
        <v>73</v>
      </c>
      <c r="M3704">
        <v>27</v>
      </c>
      <c r="N3704">
        <v>8.1999999999999993</v>
      </c>
      <c r="O3704">
        <v>63</v>
      </c>
      <c r="P3704" t="s">
        <v>1586</v>
      </c>
      <c r="Q3704" t="s">
        <v>53</v>
      </c>
      <c r="AF3704" t="s">
        <v>4657</v>
      </c>
    </row>
    <row r="3705" spans="1:32" x14ac:dyDescent="0.3">
      <c r="A3705" t="s">
        <v>792</v>
      </c>
      <c r="B3705" t="s">
        <v>64</v>
      </c>
      <c r="C3705" t="str">
        <f t="shared" si="57"/>
        <v>2Ks</v>
      </c>
      <c r="D3705">
        <v>2003</v>
      </c>
      <c r="E3705" t="s">
        <v>39</v>
      </c>
      <c r="F3705" t="s">
        <v>134</v>
      </c>
      <c r="G3705">
        <v>0.93</v>
      </c>
      <c r="H3705">
        <v>0.35</v>
      </c>
      <c r="I3705">
        <v>0</v>
      </c>
      <c r="J3705">
        <v>0.06</v>
      </c>
      <c r="K3705">
        <v>1.33</v>
      </c>
      <c r="AF3705" t="s">
        <v>4658</v>
      </c>
    </row>
    <row r="3706" spans="1:32" x14ac:dyDescent="0.3">
      <c r="A3706" t="s">
        <v>1605</v>
      </c>
      <c r="B3706" t="s">
        <v>64</v>
      </c>
      <c r="C3706" t="str">
        <f t="shared" si="57"/>
        <v>2Ks</v>
      </c>
      <c r="D3706">
        <v>2003</v>
      </c>
      <c r="E3706" t="s">
        <v>28</v>
      </c>
      <c r="F3706" t="s">
        <v>222</v>
      </c>
      <c r="G3706">
        <v>0.31</v>
      </c>
      <c r="H3706">
        <v>0.04</v>
      </c>
      <c r="I3706">
        <v>0.96</v>
      </c>
      <c r="J3706">
        <v>0.01</v>
      </c>
      <c r="K3706">
        <v>1.32</v>
      </c>
      <c r="AF3706" t="s">
        <v>4659</v>
      </c>
    </row>
    <row r="3707" spans="1:32" x14ac:dyDescent="0.3">
      <c r="A3707" t="s">
        <v>1637</v>
      </c>
      <c r="B3707" t="s">
        <v>64</v>
      </c>
      <c r="C3707" t="str">
        <f t="shared" si="57"/>
        <v>2Ks</v>
      </c>
      <c r="D3707">
        <v>2003</v>
      </c>
      <c r="E3707" t="s">
        <v>1</v>
      </c>
      <c r="F3707" t="s">
        <v>1595</v>
      </c>
      <c r="G3707">
        <v>0.93</v>
      </c>
      <c r="H3707">
        <v>0.34</v>
      </c>
      <c r="I3707">
        <v>0</v>
      </c>
      <c r="J3707">
        <v>0.02</v>
      </c>
      <c r="K3707">
        <v>1.29</v>
      </c>
      <c r="L3707">
        <v>49</v>
      </c>
      <c r="M3707">
        <v>10</v>
      </c>
      <c r="N3707">
        <v>6.2</v>
      </c>
      <c r="O3707">
        <v>5</v>
      </c>
      <c r="P3707" t="s">
        <v>1638</v>
      </c>
      <c r="Q3707" t="s">
        <v>20</v>
      </c>
      <c r="AF3707" t="s">
        <v>4660</v>
      </c>
    </row>
    <row r="3708" spans="1:32" x14ac:dyDescent="0.3">
      <c r="A3708" t="s">
        <v>1660</v>
      </c>
      <c r="B3708" t="s">
        <v>55</v>
      </c>
      <c r="C3708" t="str">
        <f t="shared" si="57"/>
        <v>2Ks</v>
      </c>
      <c r="D3708">
        <v>2003</v>
      </c>
      <c r="E3708" t="s">
        <v>50</v>
      </c>
      <c r="F3708" t="s">
        <v>51</v>
      </c>
      <c r="G3708">
        <v>0.63</v>
      </c>
      <c r="H3708">
        <v>0.49</v>
      </c>
      <c r="I3708">
        <v>0</v>
      </c>
      <c r="J3708">
        <v>0.16</v>
      </c>
      <c r="K3708">
        <v>1.28</v>
      </c>
      <c r="L3708">
        <v>76</v>
      </c>
      <c r="M3708">
        <v>47</v>
      </c>
      <c r="N3708">
        <v>8.3000000000000007</v>
      </c>
      <c r="O3708">
        <v>136</v>
      </c>
      <c r="P3708" t="s">
        <v>52</v>
      </c>
      <c r="Q3708" t="s">
        <v>53</v>
      </c>
      <c r="AF3708" t="s">
        <v>4661</v>
      </c>
    </row>
    <row r="3709" spans="1:32" x14ac:dyDescent="0.3">
      <c r="A3709" t="s">
        <v>423</v>
      </c>
      <c r="B3709" t="s">
        <v>137</v>
      </c>
      <c r="C3709" t="str">
        <f t="shared" si="57"/>
        <v>2Ks</v>
      </c>
      <c r="D3709">
        <v>2003</v>
      </c>
      <c r="E3709" t="s">
        <v>18</v>
      </c>
      <c r="F3709" t="s">
        <v>71</v>
      </c>
      <c r="G3709">
        <v>0.85</v>
      </c>
      <c r="H3709">
        <v>0.37</v>
      </c>
      <c r="I3709">
        <v>0</v>
      </c>
      <c r="J3709">
        <v>0.05</v>
      </c>
      <c r="K3709">
        <v>1.27</v>
      </c>
      <c r="L3709">
        <v>85</v>
      </c>
      <c r="M3709">
        <v>33</v>
      </c>
      <c r="N3709">
        <v>9.1</v>
      </c>
      <c r="O3709">
        <v>26</v>
      </c>
      <c r="P3709" t="s">
        <v>309</v>
      </c>
      <c r="Q3709" t="s">
        <v>88</v>
      </c>
      <c r="AF3709" t="s">
        <v>4662</v>
      </c>
    </row>
    <row r="3710" spans="1:32" x14ac:dyDescent="0.3">
      <c r="A3710" t="s">
        <v>1683</v>
      </c>
      <c r="B3710" t="s">
        <v>189</v>
      </c>
      <c r="C3710" t="str">
        <f t="shared" si="57"/>
        <v>2Ks</v>
      </c>
      <c r="D3710">
        <v>2003</v>
      </c>
      <c r="E3710" t="s">
        <v>1</v>
      </c>
      <c r="F3710" t="s">
        <v>151</v>
      </c>
      <c r="G3710">
        <v>0.87</v>
      </c>
      <c r="H3710">
        <v>0.3</v>
      </c>
      <c r="I3710">
        <v>0.06</v>
      </c>
      <c r="J3710">
        <v>0.03</v>
      </c>
      <c r="K3710">
        <v>1.27</v>
      </c>
      <c r="L3710">
        <v>57</v>
      </c>
      <c r="M3710">
        <v>27</v>
      </c>
      <c r="N3710">
        <v>7.9</v>
      </c>
      <c r="O3710">
        <v>139</v>
      </c>
      <c r="P3710" t="s">
        <v>621</v>
      </c>
      <c r="Q3710" t="s">
        <v>20</v>
      </c>
      <c r="AF3710" t="s">
        <v>4664</v>
      </c>
    </row>
    <row r="3711" spans="1:32" x14ac:dyDescent="0.3">
      <c r="A3711" t="s">
        <v>1695</v>
      </c>
      <c r="B3711" t="s">
        <v>148</v>
      </c>
      <c r="C3711" t="str">
        <f t="shared" si="57"/>
        <v>2Ks</v>
      </c>
      <c r="D3711">
        <v>2003</v>
      </c>
      <c r="E3711" t="s">
        <v>18</v>
      </c>
      <c r="F3711" t="s">
        <v>283</v>
      </c>
      <c r="G3711">
        <v>0</v>
      </c>
      <c r="H3711">
        <v>1.1499999999999999</v>
      </c>
      <c r="I3711">
        <v>0</v>
      </c>
      <c r="J3711">
        <v>0.11</v>
      </c>
      <c r="K3711">
        <v>1.26</v>
      </c>
      <c r="AF3711" t="s">
        <v>4665</v>
      </c>
    </row>
    <row r="3712" spans="1:32" x14ac:dyDescent="0.3">
      <c r="A3712" t="s">
        <v>1718</v>
      </c>
      <c r="B3712" t="s">
        <v>55</v>
      </c>
      <c r="C3712" t="str">
        <f t="shared" si="57"/>
        <v>2Ks</v>
      </c>
      <c r="D3712">
        <v>2003</v>
      </c>
      <c r="E3712" t="s">
        <v>50</v>
      </c>
      <c r="F3712" t="s">
        <v>283</v>
      </c>
      <c r="G3712">
        <v>0.61</v>
      </c>
      <c r="H3712">
        <v>0.48</v>
      </c>
      <c r="I3712">
        <v>0</v>
      </c>
      <c r="J3712">
        <v>0.16</v>
      </c>
      <c r="K3712">
        <v>1.25</v>
      </c>
      <c r="L3712">
        <v>52</v>
      </c>
      <c r="M3712">
        <v>37</v>
      </c>
      <c r="N3712">
        <v>6.2</v>
      </c>
      <c r="O3712">
        <v>106</v>
      </c>
      <c r="P3712" t="s">
        <v>284</v>
      </c>
      <c r="Q3712" t="s">
        <v>88</v>
      </c>
      <c r="AF3712" t="s">
        <v>4667</v>
      </c>
    </row>
    <row r="3713" spans="1:32" x14ac:dyDescent="0.3">
      <c r="A3713" t="s">
        <v>1738</v>
      </c>
      <c r="B3713" t="s">
        <v>104</v>
      </c>
      <c r="C3713" t="str">
        <f t="shared" si="57"/>
        <v>2Ks</v>
      </c>
      <c r="D3713">
        <v>2003</v>
      </c>
      <c r="E3713" t="s">
        <v>34</v>
      </c>
      <c r="F3713" t="s">
        <v>68</v>
      </c>
      <c r="G3713">
        <v>0.69</v>
      </c>
      <c r="H3713">
        <v>0.47</v>
      </c>
      <c r="I3713">
        <v>0</v>
      </c>
      <c r="J3713">
        <v>0.08</v>
      </c>
      <c r="K3713">
        <v>1.23</v>
      </c>
      <c r="AF3713" t="s">
        <v>4668</v>
      </c>
    </row>
    <row r="3714" spans="1:32" x14ac:dyDescent="0.3">
      <c r="A3714" t="s">
        <v>1249</v>
      </c>
      <c r="B3714" t="s">
        <v>64</v>
      </c>
      <c r="C3714" t="str">
        <f t="shared" si="57"/>
        <v>2Ks</v>
      </c>
      <c r="D3714">
        <v>2003</v>
      </c>
      <c r="E3714" t="s">
        <v>1</v>
      </c>
      <c r="F3714" t="s">
        <v>484</v>
      </c>
      <c r="G3714">
        <v>0.88</v>
      </c>
      <c r="H3714">
        <v>0.33</v>
      </c>
      <c r="I3714">
        <v>0</v>
      </c>
      <c r="J3714">
        <v>0.02</v>
      </c>
      <c r="K3714">
        <v>1.23</v>
      </c>
      <c r="N3714">
        <v>7.3</v>
      </c>
      <c r="O3714">
        <v>6</v>
      </c>
      <c r="P3714" t="s">
        <v>339</v>
      </c>
      <c r="Q3714" t="s">
        <v>20</v>
      </c>
      <c r="AF3714" t="s">
        <v>4669</v>
      </c>
    </row>
    <row r="3715" spans="1:32" x14ac:dyDescent="0.3">
      <c r="A3715" t="s">
        <v>1745</v>
      </c>
      <c r="B3715" t="s">
        <v>64</v>
      </c>
      <c r="C3715" t="str">
        <f t="shared" ref="C3715:C3778" si="58">_xlfn.IFS(D3715&lt;1990,"80s",D3715&lt;2000,"90s",D3715&lt;2010,"2Ks",D3715&lt;2020,"2k10s")</f>
        <v>2Ks</v>
      </c>
      <c r="D3715">
        <v>2003</v>
      </c>
      <c r="E3715" t="s">
        <v>30</v>
      </c>
      <c r="F3715" t="s">
        <v>19</v>
      </c>
      <c r="G3715">
        <v>0.4</v>
      </c>
      <c r="H3715">
        <v>0.11</v>
      </c>
      <c r="I3715">
        <v>0.7</v>
      </c>
      <c r="J3715">
        <v>0.02</v>
      </c>
      <c r="K3715">
        <v>1.23</v>
      </c>
      <c r="AF3715" t="s">
        <v>4670</v>
      </c>
    </row>
    <row r="3716" spans="1:32" x14ac:dyDescent="0.3">
      <c r="A3716" t="s">
        <v>175</v>
      </c>
      <c r="B3716" t="s">
        <v>189</v>
      </c>
      <c r="C3716" t="str">
        <f t="shared" si="58"/>
        <v>2Ks</v>
      </c>
      <c r="D3716">
        <v>2003</v>
      </c>
      <c r="E3716" t="s">
        <v>24</v>
      </c>
      <c r="F3716" t="s">
        <v>134</v>
      </c>
      <c r="G3716">
        <v>0.69</v>
      </c>
      <c r="H3716">
        <v>0.48</v>
      </c>
      <c r="I3716">
        <v>0.01</v>
      </c>
      <c r="J3716">
        <v>0.03</v>
      </c>
      <c r="K3716">
        <v>1.21</v>
      </c>
      <c r="L3716">
        <v>83</v>
      </c>
      <c r="M3716">
        <v>24</v>
      </c>
      <c r="N3716">
        <v>9</v>
      </c>
      <c r="O3716">
        <v>45</v>
      </c>
      <c r="P3716" t="s">
        <v>134</v>
      </c>
      <c r="Q3716" t="s">
        <v>20</v>
      </c>
      <c r="AF3716" t="s">
        <v>4671</v>
      </c>
    </row>
    <row r="3717" spans="1:32" x14ac:dyDescent="0.3">
      <c r="A3717" t="s">
        <v>557</v>
      </c>
      <c r="B3717" t="s">
        <v>137</v>
      </c>
      <c r="C3717" t="str">
        <f t="shared" si="58"/>
        <v>2Ks</v>
      </c>
      <c r="D3717">
        <v>2003</v>
      </c>
      <c r="E3717" t="s">
        <v>50</v>
      </c>
      <c r="F3717" t="s">
        <v>155</v>
      </c>
      <c r="G3717">
        <v>0.72</v>
      </c>
      <c r="H3717">
        <v>0.43</v>
      </c>
      <c r="I3717">
        <v>0.01</v>
      </c>
      <c r="J3717">
        <v>0.04</v>
      </c>
      <c r="K3717">
        <v>1.2</v>
      </c>
      <c r="L3717">
        <v>65</v>
      </c>
      <c r="M3717">
        <v>33</v>
      </c>
      <c r="N3717">
        <v>7.1</v>
      </c>
      <c r="O3717">
        <v>75</v>
      </c>
      <c r="P3717" t="s">
        <v>558</v>
      </c>
      <c r="Q3717" t="s">
        <v>88</v>
      </c>
      <c r="AF3717" t="s">
        <v>4672</v>
      </c>
    </row>
    <row r="3718" spans="1:32" x14ac:dyDescent="0.3">
      <c r="A3718" t="s">
        <v>475</v>
      </c>
      <c r="B3718" t="s">
        <v>64</v>
      </c>
      <c r="C3718" t="str">
        <f t="shared" si="58"/>
        <v>2Ks</v>
      </c>
      <c r="D3718">
        <v>2003</v>
      </c>
      <c r="E3718" t="s">
        <v>24</v>
      </c>
      <c r="F3718" t="s">
        <v>484</v>
      </c>
      <c r="G3718">
        <v>0.86</v>
      </c>
      <c r="H3718">
        <v>0.32</v>
      </c>
      <c r="I3718">
        <v>0</v>
      </c>
      <c r="J3718">
        <v>0.02</v>
      </c>
      <c r="K3718">
        <v>1.19</v>
      </c>
      <c r="L3718">
        <v>55</v>
      </c>
      <c r="M3718">
        <v>14</v>
      </c>
      <c r="N3718">
        <v>6.8</v>
      </c>
      <c r="O3718">
        <v>9</v>
      </c>
      <c r="P3718" t="s">
        <v>1093</v>
      </c>
      <c r="Q3718" t="s">
        <v>20</v>
      </c>
      <c r="AF3718" t="s">
        <v>4674</v>
      </c>
    </row>
    <row r="3719" spans="1:32" x14ac:dyDescent="0.3">
      <c r="A3719" t="s">
        <v>1829</v>
      </c>
      <c r="B3719" t="s">
        <v>55</v>
      </c>
      <c r="C3719" t="str">
        <f t="shared" si="58"/>
        <v>2Ks</v>
      </c>
      <c r="D3719">
        <v>2003</v>
      </c>
      <c r="E3719" t="s">
        <v>18</v>
      </c>
      <c r="F3719" t="s">
        <v>1830</v>
      </c>
      <c r="G3719">
        <v>0.56999999999999995</v>
      </c>
      <c r="H3719">
        <v>0.45</v>
      </c>
      <c r="I3719">
        <v>0</v>
      </c>
      <c r="J3719">
        <v>0.15</v>
      </c>
      <c r="K3719">
        <v>1.17</v>
      </c>
      <c r="L3719">
        <v>57</v>
      </c>
      <c r="M3719">
        <v>4</v>
      </c>
      <c r="N3719">
        <v>8.4</v>
      </c>
      <c r="O3719">
        <v>37</v>
      </c>
      <c r="P3719" t="s">
        <v>1493</v>
      </c>
      <c r="Q3719" t="s">
        <v>88</v>
      </c>
      <c r="AF3719" t="s">
        <v>4675</v>
      </c>
    </row>
    <row r="3720" spans="1:32" x14ac:dyDescent="0.3">
      <c r="A3720" t="s">
        <v>295</v>
      </c>
      <c r="B3720" t="s">
        <v>137</v>
      </c>
      <c r="C3720" t="str">
        <f t="shared" si="58"/>
        <v>2Ks</v>
      </c>
      <c r="D3720">
        <v>2003</v>
      </c>
      <c r="E3720" t="s">
        <v>37</v>
      </c>
      <c r="F3720" t="s">
        <v>134</v>
      </c>
      <c r="G3720">
        <v>0.76</v>
      </c>
      <c r="H3720">
        <v>0.36</v>
      </c>
      <c r="I3720">
        <v>0</v>
      </c>
      <c r="J3720">
        <v>0.05</v>
      </c>
      <c r="K3720">
        <v>1.17</v>
      </c>
      <c r="L3720">
        <v>65</v>
      </c>
      <c r="M3720">
        <v>23</v>
      </c>
      <c r="N3720">
        <v>5.8</v>
      </c>
      <c r="O3720">
        <v>28</v>
      </c>
      <c r="P3720" t="s">
        <v>195</v>
      </c>
      <c r="Q3720" t="s">
        <v>88</v>
      </c>
      <c r="AF3720" t="s">
        <v>4676</v>
      </c>
    </row>
    <row r="3721" spans="1:32" x14ac:dyDescent="0.3">
      <c r="A3721" t="s">
        <v>1866</v>
      </c>
      <c r="B3721" t="s">
        <v>189</v>
      </c>
      <c r="C3721" t="str">
        <f t="shared" si="58"/>
        <v>2Ks</v>
      </c>
      <c r="D3721">
        <v>2003</v>
      </c>
      <c r="E3721" t="s">
        <v>34</v>
      </c>
      <c r="F3721" t="s">
        <v>19</v>
      </c>
      <c r="G3721">
        <v>0.5</v>
      </c>
      <c r="H3721">
        <v>0.16</v>
      </c>
      <c r="I3721">
        <v>0.46</v>
      </c>
      <c r="J3721">
        <v>0.03</v>
      </c>
      <c r="K3721">
        <v>1.1499999999999999</v>
      </c>
      <c r="L3721">
        <v>76</v>
      </c>
      <c r="M3721">
        <v>55</v>
      </c>
      <c r="N3721">
        <v>8.3000000000000007</v>
      </c>
      <c r="O3721">
        <v>21</v>
      </c>
      <c r="P3721" t="s">
        <v>181</v>
      </c>
      <c r="Q3721" t="s">
        <v>20</v>
      </c>
      <c r="AF3721" t="s">
        <v>4677</v>
      </c>
    </row>
    <row r="3722" spans="1:32" x14ac:dyDescent="0.3">
      <c r="A3722" t="s">
        <v>1868</v>
      </c>
      <c r="B3722" t="s">
        <v>55</v>
      </c>
      <c r="C3722" t="str">
        <f t="shared" si="58"/>
        <v>2Ks</v>
      </c>
      <c r="D3722">
        <v>2003</v>
      </c>
      <c r="E3722" t="s">
        <v>1</v>
      </c>
      <c r="F3722" t="s">
        <v>484</v>
      </c>
      <c r="G3722">
        <v>0.56000000000000005</v>
      </c>
      <c r="H3722">
        <v>0.44</v>
      </c>
      <c r="I3722">
        <v>0</v>
      </c>
      <c r="J3722">
        <v>0.15</v>
      </c>
      <c r="K3722">
        <v>1.1499999999999999</v>
      </c>
      <c r="L3722">
        <v>68</v>
      </c>
      <c r="M3722">
        <v>28</v>
      </c>
      <c r="N3722">
        <v>9</v>
      </c>
      <c r="O3722">
        <v>28</v>
      </c>
      <c r="P3722" t="s">
        <v>1307</v>
      </c>
      <c r="Q3722" t="s">
        <v>20</v>
      </c>
      <c r="AF3722" t="s">
        <v>4678</v>
      </c>
    </row>
    <row r="3723" spans="1:32" x14ac:dyDescent="0.3">
      <c r="A3723" t="s">
        <v>1875</v>
      </c>
      <c r="B3723" t="s">
        <v>55</v>
      </c>
      <c r="C3723" t="str">
        <f t="shared" si="58"/>
        <v>2Ks</v>
      </c>
      <c r="D3723">
        <v>2003</v>
      </c>
      <c r="E3723" t="s">
        <v>50</v>
      </c>
      <c r="F3723" t="s">
        <v>71</v>
      </c>
      <c r="G3723">
        <v>0.44</v>
      </c>
      <c r="H3723">
        <v>0.34</v>
      </c>
      <c r="I3723">
        <v>0.25</v>
      </c>
      <c r="J3723">
        <v>0.11</v>
      </c>
      <c r="K3723">
        <v>1.1399999999999999</v>
      </c>
      <c r="L3723">
        <v>79</v>
      </c>
      <c r="M3723">
        <v>33</v>
      </c>
      <c r="N3723">
        <v>8.4</v>
      </c>
      <c r="O3723">
        <v>38</v>
      </c>
      <c r="P3723" t="s">
        <v>1876</v>
      </c>
      <c r="Q3723" t="s">
        <v>53</v>
      </c>
      <c r="AF3723" t="s">
        <v>4679</v>
      </c>
    </row>
    <row r="3724" spans="1:32" x14ac:dyDescent="0.3">
      <c r="A3724" t="s">
        <v>536</v>
      </c>
      <c r="B3724" t="s">
        <v>137</v>
      </c>
      <c r="C3724" t="str">
        <f t="shared" si="58"/>
        <v>2Ks</v>
      </c>
      <c r="D3724">
        <v>2003</v>
      </c>
      <c r="E3724" t="s">
        <v>50</v>
      </c>
      <c r="F3724" t="s">
        <v>134</v>
      </c>
      <c r="G3724">
        <v>0.71</v>
      </c>
      <c r="H3724">
        <v>0.38</v>
      </c>
      <c r="I3724">
        <v>0</v>
      </c>
      <c r="J3724">
        <v>0.05</v>
      </c>
      <c r="K3724">
        <v>1.1399999999999999</v>
      </c>
      <c r="L3724">
        <v>84</v>
      </c>
      <c r="M3724">
        <v>31</v>
      </c>
      <c r="N3724">
        <v>9.1</v>
      </c>
      <c r="O3724">
        <v>31</v>
      </c>
      <c r="P3724" t="s">
        <v>537</v>
      </c>
      <c r="Q3724" t="s">
        <v>88</v>
      </c>
      <c r="AF3724" t="s">
        <v>4681</v>
      </c>
    </row>
    <row r="3725" spans="1:32" x14ac:dyDescent="0.3">
      <c r="A3725" t="s">
        <v>1925</v>
      </c>
      <c r="B3725" t="s">
        <v>137</v>
      </c>
      <c r="C3725" t="str">
        <f t="shared" si="58"/>
        <v>2Ks</v>
      </c>
      <c r="D3725">
        <v>2003</v>
      </c>
      <c r="E3725" t="s">
        <v>37</v>
      </c>
      <c r="F3725" t="s">
        <v>45</v>
      </c>
      <c r="G3725">
        <v>0.85</v>
      </c>
      <c r="H3725">
        <v>0.23</v>
      </c>
      <c r="I3725">
        <v>0</v>
      </c>
      <c r="J3725">
        <v>0.04</v>
      </c>
      <c r="K3725">
        <v>1.1100000000000001</v>
      </c>
      <c r="L3725">
        <v>74</v>
      </c>
      <c r="M3725">
        <v>38</v>
      </c>
      <c r="N3725">
        <v>7.6</v>
      </c>
      <c r="O3725">
        <v>51</v>
      </c>
      <c r="P3725" t="s">
        <v>392</v>
      </c>
      <c r="Q3725" t="s">
        <v>53</v>
      </c>
      <c r="AF3725" t="s">
        <v>4682</v>
      </c>
    </row>
    <row r="3726" spans="1:32" x14ac:dyDescent="0.3">
      <c r="A3726" t="s">
        <v>1953</v>
      </c>
      <c r="B3726" t="s">
        <v>189</v>
      </c>
      <c r="C3726" t="str">
        <f t="shared" si="58"/>
        <v>2Ks</v>
      </c>
      <c r="D3726">
        <v>2003</v>
      </c>
      <c r="E3726" t="s">
        <v>28</v>
      </c>
      <c r="F3726" t="s">
        <v>19</v>
      </c>
      <c r="G3726">
        <v>0.54</v>
      </c>
      <c r="H3726">
        <v>0.21</v>
      </c>
      <c r="I3726">
        <v>0.31</v>
      </c>
      <c r="J3726">
        <v>0.04</v>
      </c>
      <c r="K3726">
        <v>1.1000000000000001</v>
      </c>
      <c r="L3726">
        <v>86</v>
      </c>
      <c r="M3726">
        <v>60</v>
      </c>
      <c r="N3726">
        <v>8.5</v>
      </c>
      <c r="O3726">
        <v>176</v>
      </c>
      <c r="P3726" t="s">
        <v>181</v>
      </c>
      <c r="Q3726" t="s">
        <v>88</v>
      </c>
      <c r="AF3726" t="s">
        <v>4683</v>
      </c>
    </row>
    <row r="3727" spans="1:32" x14ac:dyDescent="0.3">
      <c r="A3727" t="s">
        <v>1960</v>
      </c>
      <c r="B3727" t="s">
        <v>64</v>
      </c>
      <c r="C3727" t="str">
        <f t="shared" si="58"/>
        <v>2Ks</v>
      </c>
      <c r="D3727">
        <v>2003</v>
      </c>
      <c r="E3727" t="s">
        <v>28</v>
      </c>
      <c r="F3727" t="s">
        <v>155</v>
      </c>
      <c r="G3727">
        <v>0.78</v>
      </c>
      <c r="H3727">
        <v>0.28999999999999998</v>
      </c>
      <c r="I3727">
        <v>0</v>
      </c>
      <c r="J3727">
        <v>0.02</v>
      </c>
      <c r="K3727">
        <v>1.0900000000000001</v>
      </c>
      <c r="L3727">
        <v>75</v>
      </c>
      <c r="M3727">
        <v>21</v>
      </c>
      <c r="N3727">
        <v>8.9</v>
      </c>
      <c r="O3727">
        <v>39</v>
      </c>
      <c r="P3727" t="s">
        <v>1216</v>
      </c>
      <c r="Q3727" t="s">
        <v>20</v>
      </c>
      <c r="AF3727" t="s">
        <v>4685</v>
      </c>
    </row>
    <row r="3728" spans="1:32" x14ac:dyDescent="0.3">
      <c r="A3728" t="s">
        <v>285</v>
      </c>
      <c r="B3728" t="s">
        <v>137</v>
      </c>
      <c r="C3728" t="str">
        <f t="shared" si="58"/>
        <v>2Ks</v>
      </c>
      <c r="D3728">
        <v>2003</v>
      </c>
      <c r="E3728" t="s">
        <v>18</v>
      </c>
      <c r="F3728" t="s">
        <v>134</v>
      </c>
      <c r="G3728">
        <v>1.02</v>
      </c>
      <c r="H3728">
        <v>0.02</v>
      </c>
      <c r="I3728">
        <v>0</v>
      </c>
      <c r="J3728">
        <v>0.05</v>
      </c>
      <c r="K3728">
        <v>1.0900000000000001</v>
      </c>
      <c r="L3728">
        <v>92</v>
      </c>
      <c r="M3728">
        <v>27</v>
      </c>
      <c r="N3728">
        <v>8.3000000000000007</v>
      </c>
      <c r="O3728">
        <v>48</v>
      </c>
      <c r="P3728" t="s">
        <v>287</v>
      </c>
      <c r="Q3728" t="s">
        <v>20</v>
      </c>
      <c r="AF3728" t="s">
        <v>4686</v>
      </c>
    </row>
    <row r="3729" spans="1:32" x14ac:dyDescent="0.3">
      <c r="A3729" t="s">
        <v>1977</v>
      </c>
      <c r="B3729" t="s">
        <v>55</v>
      </c>
      <c r="C3729" t="str">
        <f t="shared" si="58"/>
        <v>2Ks</v>
      </c>
      <c r="D3729">
        <v>2003</v>
      </c>
      <c r="E3729" t="s">
        <v>24</v>
      </c>
      <c r="F3729" t="s">
        <v>134</v>
      </c>
      <c r="G3729">
        <v>0.53</v>
      </c>
      <c r="H3729">
        <v>0.41</v>
      </c>
      <c r="I3729">
        <v>0</v>
      </c>
      <c r="J3729">
        <v>0.14000000000000001</v>
      </c>
      <c r="K3729">
        <v>1.08</v>
      </c>
      <c r="L3729">
        <v>88</v>
      </c>
      <c r="M3729">
        <v>15</v>
      </c>
      <c r="N3729">
        <v>8.9</v>
      </c>
      <c r="O3729">
        <v>77</v>
      </c>
      <c r="P3729" t="s">
        <v>287</v>
      </c>
      <c r="Q3729" t="s">
        <v>20</v>
      </c>
      <c r="AF3729" t="s">
        <v>4687</v>
      </c>
    </row>
    <row r="3730" spans="1:32" x14ac:dyDescent="0.3">
      <c r="A3730" t="s">
        <v>1992</v>
      </c>
      <c r="B3730" t="s">
        <v>64</v>
      </c>
      <c r="C3730" t="str">
        <f t="shared" si="58"/>
        <v>2Ks</v>
      </c>
      <c r="D3730">
        <v>2003</v>
      </c>
      <c r="E3730" t="s">
        <v>86</v>
      </c>
      <c r="F3730" t="s">
        <v>155</v>
      </c>
      <c r="G3730">
        <v>0.77</v>
      </c>
      <c r="H3730">
        <v>0.28999999999999998</v>
      </c>
      <c r="I3730">
        <v>0</v>
      </c>
      <c r="J3730">
        <v>0.02</v>
      </c>
      <c r="K3730">
        <v>1.08</v>
      </c>
      <c r="L3730">
        <v>40</v>
      </c>
      <c r="M3730">
        <v>23</v>
      </c>
      <c r="N3730">
        <v>6.1</v>
      </c>
      <c r="O3730">
        <v>22</v>
      </c>
      <c r="P3730" t="s">
        <v>1216</v>
      </c>
      <c r="Q3730" t="s">
        <v>88</v>
      </c>
      <c r="AF3730" t="s">
        <v>4688</v>
      </c>
    </row>
    <row r="3731" spans="1:32" x14ac:dyDescent="0.3">
      <c r="A3731" t="s">
        <v>2027</v>
      </c>
      <c r="B3731" t="s">
        <v>55</v>
      </c>
      <c r="C3731" t="str">
        <f t="shared" si="58"/>
        <v>2Ks</v>
      </c>
      <c r="D3731">
        <v>2003</v>
      </c>
      <c r="E3731" t="s">
        <v>50</v>
      </c>
      <c r="F3731" t="s">
        <v>274</v>
      </c>
      <c r="G3731">
        <v>0.52</v>
      </c>
      <c r="H3731">
        <v>0.41</v>
      </c>
      <c r="I3731">
        <v>0</v>
      </c>
      <c r="J3731">
        <v>0.14000000000000001</v>
      </c>
      <c r="K3731">
        <v>1.06</v>
      </c>
      <c r="L3731">
        <v>71</v>
      </c>
      <c r="M3731">
        <v>28</v>
      </c>
      <c r="N3731">
        <v>8.3000000000000007</v>
      </c>
      <c r="O3731">
        <v>22</v>
      </c>
      <c r="P3731" t="s">
        <v>1620</v>
      </c>
      <c r="Q3731" t="s">
        <v>88</v>
      </c>
      <c r="AF3731" t="s">
        <v>4689</v>
      </c>
    </row>
    <row r="3732" spans="1:32" x14ac:dyDescent="0.3">
      <c r="A3732" t="s">
        <v>2062</v>
      </c>
      <c r="B3732" t="s">
        <v>55</v>
      </c>
      <c r="C3732" t="str">
        <f t="shared" si="58"/>
        <v>2Ks</v>
      </c>
      <c r="D3732">
        <v>2003</v>
      </c>
      <c r="E3732" t="s">
        <v>18</v>
      </c>
      <c r="F3732" t="s">
        <v>134</v>
      </c>
      <c r="G3732">
        <v>0.51</v>
      </c>
      <c r="H3732">
        <v>0.4</v>
      </c>
      <c r="I3732">
        <v>0</v>
      </c>
      <c r="J3732">
        <v>0.13</v>
      </c>
      <c r="K3732">
        <v>1.04</v>
      </c>
      <c r="L3732">
        <v>81</v>
      </c>
      <c r="M3732">
        <v>22</v>
      </c>
      <c r="N3732">
        <v>8.9</v>
      </c>
      <c r="O3732">
        <v>17</v>
      </c>
      <c r="P3732" t="s">
        <v>135</v>
      </c>
      <c r="Q3732" t="s">
        <v>20</v>
      </c>
      <c r="AF3732" t="s">
        <v>4690</v>
      </c>
    </row>
    <row r="3733" spans="1:32" x14ac:dyDescent="0.3">
      <c r="A3733" t="s">
        <v>2069</v>
      </c>
      <c r="B3733" t="s">
        <v>189</v>
      </c>
      <c r="C3733" t="str">
        <f t="shared" si="58"/>
        <v>2Ks</v>
      </c>
      <c r="D3733">
        <v>2003</v>
      </c>
      <c r="E3733" t="s">
        <v>86</v>
      </c>
      <c r="F3733" t="s">
        <v>19</v>
      </c>
      <c r="G3733">
        <v>0.44</v>
      </c>
      <c r="H3733">
        <v>0.12</v>
      </c>
      <c r="I3733">
        <v>0.45</v>
      </c>
      <c r="J3733">
        <v>0.03</v>
      </c>
      <c r="K3733">
        <v>1.04</v>
      </c>
      <c r="L3733">
        <v>74</v>
      </c>
      <c r="M3733">
        <v>22</v>
      </c>
      <c r="N3733">
        <v>8.9</v>
      </c>
      <c r="O3733">
        <v>39</v>
      </c>
      <c r="P3733" t="s">
        <v>2070</v>
      </c>
      <c r="Q3733" t="s">
        <v>88</v>
      </c>
      <c r="AF3733" t="s">
        <v>4692</v>
      </c>
    </row>
    <row r="3734" spans="1:32" x14ac:dyDescent="0.3">
      <c r="A3734" t="s">
        <v>2087</v>
      </c>
      <c r="B3734" t="s">
        <v>55</v>
      </c>
      <c r="C3734" t="str">
        <f t="shared" si="58"/>
        <v>2Ks</v>
      </c>
      <c r="D3734">
        <v>2003</v>
      </c>
      <c r="E3734" t="s">
        <v>18</v>
      </c>
      <c r="F3734" t="s">
        <v>134</v>
      </c>
      <c r="G3734">
        <v>0.5</v>
      </c>
      <c r="H3734">
        <v>0.39</v>
      </c>
      <c r="I3734">
        <v>0</v>
      </c>
      <c r="J3734">
        <v>0.13</v>
      </c>
      <c r="K3734">
        <v>1.03</v>
      </c>
      <c r="L3734">
        <v>82</v>
      </c>
      <c r="M3734">
        <v>16</v>
      </c>
      <c r="N3734">
        <v>8.8000000000000007</v>
      </c>
      <c r="O3734">
        <v>12</v>
      </c>
      <c r="P3734" t="s">
        <v>680</v>
      </c>
      <c r="Q3734" t="s">
        <v>20</v>
      </c>
      <c r="AF3734" t="s">
        <v>4693</v>
      </c>
    </row>
    <row r="3735" spans="1:32" x14ac:dyDescent="0.3">
      <c r="A3735" t="s">
        <v>2122</v>
      </c>
      <c r="B3735" t="s">
        <v>148</v>
      </c>
      <c r="C3735" t="str">
        <f t="shared" si="58"/>
        <v>2Ks</v>
      </c>
      <c r="D3735">
        <v>2003</v>
      </c>
      <c r="E3735" t="s">
        <v>18</v>
      </c>
      <c r="F3735" t="s">
        <v>283</v>
      </c>
      <c r="G3735">
        <v>0</v>
      </c>
      <c r="H3735">
        <v>0.93</v>
      </c>
      <c r="I3735">
        <v>0</v>
      </c>
      <c r="J3735">
        <v>0.08</v>
      </c>
      <c r="K3735">
        <v>1.01</v>
      </c>
      <c r="AF3735" t="s">
        <v>4694</v>
      </c>
    </row>
    <row r="3736" spans="1:32" x14ac:dyDescent="0.3">
      <c r="A3736" t="s">
        <v>2130</v>
      </c>
      <c r="B3736" t="s">
        <v>55</v>
      </c>
      <c r="C3736" t="str">
        <f t="shared" si="58"/>
        <v>2Ks</v>
      </c>
      <c r="D3736">
        <v>2003</v>
      </c>
      <c r="E3736" t="s">
        <v>24</v>
      </c>
      <c r="F3736" t="s">
        <v>1858</v>
      </c>
      <c r="G3736">
        <v>0.49</v>
      </c>
      <c r="H3736">
        <v>0.38</v>
      </c>
      <c r="I3736">
        <v>0</v>
      </c>
      <c r="J3736">
        <v>0.13</v>
      </c>
      <c r="K3736">
        <v>1</v>
      </c>
      <c r="L3736">
        <v>51</v>
      </c>
      <c r="M3736">
        <v>5</v>
      </c>
      <c r="N3736">
        <v>8</v>
      </c>
      <c r="O3736">
        <v>8</v>
      </c>
      <c r="P3736" t="s">
        <v>2131</v>
      </c>
      <c r="Q3736" t="s">
        <v>20</v>
      </c>
      <c r="AF3736" t="s">
        <v>4695</v>
      </c>
    </row>
    <row r="3737" spans="1:32" x14ac:dyDescent="0.3">
      <c r="A3737" t="s">
        <v>975</v>
      </c>
      <c r="B3737" t="s">
        <v>137</v>
      </c>
      <c r="C3737" t="str">
        <f t="shared" si="58"/>
        <v>2Ks</v>
      </c>
      <c r="D3737">
        <v>2003</v>
      </c>
      <c r="E3737" t="s">
        <v>86</v>
      </c>
      <c r="F3737" t="s">
        <v>372</v>
      </c>
      <c r="G3737">
        <v>0.78</v>
      </c>
      <c r="H3737">
        <v>0.18</v>
      </c>
      <c r="I3737">
        <v>0.03</v>
      </c>
      <c r="J3737">
        <v>0</v>
      </c>
      <c r="K3737">
        <v>1</v>
      </c>
      <c r="L3737">
        <v>92</v>
      </c>
      <c r="M3737">
        <v>39</v>
      </c>
      <c r="N3737">
        <v>8.9</v>
      </c>
      <c r="O3737">
        <v>54</v>
      </c>
      <c r="P3737" t="s">
        <v>181</v>
      </c>
      <c r="Q3737" t="s">
        <v>88</v>
      </c>
      <c r="AF3737" t="s">
        <v>4696</v>
      </c>
    </row>
    <row r="3738" spans="1:32" x14ac:dyDescent="0.3">
      <c r="A3738" t="s">
        <v>328</v>
      </c>
      <c r="B3738" t="s">
        <v>189</v>
      </c>
      <c r="C3738" t="str">
        <f t="shared" si="58"/>
        <v>2Ks</v>
      </c>
      <c r="D3738">
        <v>2003</v>
      </c>
      <c r="E3738" t="s">
        <v>24</v>
      </c>
      <c r="F3738" t="s">
        <v>329</v>
      </c>
      <c r="G3738">
        <v>0.77</v>
      </c>
      <c r="H3738">
        <v>0.2</v>
      </c>
      <c r="I3738">
        <v>0</v>
      </c>
      <c r="J3738">
        <v>0.03</v>
      </c>
      <c r="K3738">
        <v>0.99</v>
      </c>
      <c r="AF3738" t="s">
        <v>4697</v>
      </c>
    </row>
    <row r="3739" spans="1:32" x14ac:dyDescent="0.3">
      <c r="A3739" t="s">
        <v>2182</v>
      </c>
      <c r="B3739" t="s">
        <v>64</v>
      </c>
      <c r="C3739" t="str">
        <f t="shared" si="58"/>
        <v>2Ks</v>
      </c>
      <c r="D3739">
        <v>2003</v>
      </c>
      <c r="E3739" t="s">
        <v>272</v>
      </c>
      <c r="F3739" t="s">
        <v>19</v>
      </c>
      <c r="G3739">
        <v>0.49</v>
      </c>
      <c r="H3739">
        <v>0.18</v>
      </c>
      <c r="I3739">
        <v>0.28999999999999998</v>
      </c>
      <c r="J3739">
        <v>0.01</v>
      </c>
      <c r="K3739">
        <v>0.97</v>
      </c>
      <c r="L3739">
        <v>88</v>
      </c>
      <c r="M3739">
        <v>31</v>
      </c>
      <c r="N3739">
        <v>9.1999999999999993</v>
      </c>
      <c r="O3739">
        <v>144</v>
      </c>
      <c r="P3739" t="s">
        <v>270</v>
      </c>
      <c r="Q3739" t="s">
        <v>20</v>
      </c>
      <c r="AF3739" t="s">
        <v>4698</v>
      </c>
    </row>
    <row r="3740" spans="1:32" x14ac:dyDescent="0.3">
      <c r="A3740" t="s">
        <v>2186</v>
      </c>
      <c r="B3740" t="s">
        <v>55</v>
      </c>
      <c r="C3740" t="str">
        <f t="shared" si="58"/>
        <v>2Ks</v>
      </c>
      <c r="D3740">
        <v>2003</v>
      </c>
      <c r="E3740" t="s">
        <v>18</v>
      </c>
      <c r="F3740" t="s">
        <v>134</v>
      </c>
      <c r="G3740">
        <v>0.47</v>
      </c>
      <c r="H3740">
        <v>0.37</v>
      </c>
      <c r="I3740">
        <v>0</v>
      </c>
      <c r="J3740">
        <v>0.12</v>
      </c>
      <c r="K3740">
        <v>0.97</v>
      </c>
      <c r="L3740">
        <v>85</v>
      </c>
      <c r="M3740">
        <v>19</v>
      </c>
      <c r="N3740">
        <v>7.6</v>
      </c>
      <c r="O3740">
        <v>53</v>
      </c>
      <c r="P3740" t="s">
        <v>135</v>
      </c>
      <c r="Q3740" t="s">
        <v>20</v>
      </c>
      <c r="AF3740" t="s">
        <v>4699</v>
      </c>
    </row>
    <row r="3741" spans="1:32" x14ac:dyDescent="0.3">
      <c r="A3741" t="s">
        <v>1249</v>
      </c>
      <c r="B3741" t="s">
        <v>189</v>
      </c>
      <c r="C3741" t="str">
        <f t="shared" si="58"/>
        <v>2Ks</v>
      </c>
      <c r="D3741">
        <v>2003</v>
      </c>
      <c r="E3741" t="s">
        <v>1</v>
      </c>
      <c r="F3741" t="s">
        <v>484</v>
      </c>
      <c r="G3741">
        <v>0.74</v>
      </c>
      <c r="H3741">
        <v>0.19</v>
      </c>
      <c r="I3741">
        <v>0</v>
      </c>
      <c r="J3741">
        <v>0.03</v>
      </c>
      <c r="K3741">
        <v>0.95</v>
      </c>
      <c r="L3741">
        <v>71</v>
      </c>
      <c r="M3741">
        <v>10</v>
      </c>
      <c r="N3741">
        <v>8.6</v>
      </c>
      <c r="O3741">
        <v>34</v>
      </c>
      <c r="P3741" t="s">
        <v>829</v>
      </c>
      <c r="Q3741" t="s">
        <v>20</v>
      </c>
      <c r="AF3741" t="s">
        <v>4700</v>
      </c>
    </row>
    <row r="3742" spans="1:32" x14ac:dyDescent="0.3">
      <c r="A3742" t="s">
        <v>2229</v>
      </c>
      <c r="B3742" t="s">
        <v>64</v>
      </c>
      <c r="C3742" t="str">
        <f t="shared" si="58"/>
        <v>2Ks</v>
      </c>
      <c r="D3742">
        <v>2003</v>
      </c>
      <c r="E3742" t="s">
        <v>34</v>
      </c>
      <c r="F3742" t="s">
        <v>234</v>
      </c>
      <c r="G3742">
        <v>0.68</v>
      </c>
      <c r="H3742">
        <v>0.25</v>
      </c>
      <c r="I3742">
        <v>0</v>
      </c>
      <c r="J3742">
        <v>0.02</v>
      </c>
      <c r="K3742">
        <v>0.95</v>
      </c>
      <c r="AF3742" t="s">
        <v>4701</v>
      </c>
    </row>
    <row r="3743" spans="1:32" x14ac:dyDescent="0.3">
      <c r="A3743" t="s">
        <v>2239</v>
      </c>
      <c r="B3743" t="s">
        <v>55</v>
      </c>
      <c r="C3743" t="str">
        <f t="shared" si="58"/>
        <v>2Ks</v>
      </c>
      <c r="D3743">
        <v>2003</v>
      </c>
      <c r="E3743" t="s">
        <v>24</v>
      </c>
      <c r="F3743" t="s">
        <v>648</v>
      </c>
      <c r="G3743">
        <v>0.01</v>
      </c>
      <c r="H3743">
        <v>0.71</v>
      </c>
      <c r="I3743">
        <v>0.01</v>
      </c>
      <c r="J3743">
        <v>0.21</v>
      </c>
      <c r="K3743">
        <v>0.94</v>
      </c>
      <c r="AF3743" t="s">
        <v>4702</v>
      </c>
    </row>
    <row r="3744" spans="1:32" x14ac:dyDescent="0.3">
      <c r="A3744" t="s">
        <v>2243</v>
      </c>
      <c r="B3744" t="s">
        <v>55</v>
      </c>
      <c r="C3744" t="str">
        <f t="shared" si="58"/>
        <v>2Ks</v>
      </c>
      <c r="D3744">
        <v>2003</v>
      </c>
      <c r="E3744" t="s">
        <v>50</v>
      </c>
      <c r="F3744" t="s">
        <v>234</v>
      </c>
      <c r="G3744">
        <v>0.46</v>
      </c>
      <c r="H3744">
        <v>0.36</v>
      </c>
      <c r="I3744">
        <v>0</v>
      </c>
      <c r="J3744">
        <v>0.12</v>
      </c>
      <c r="K3744">
        <v>0.94</v>
      </c>
      <c r="L3744">
        <v>79</v>
      </c>
      <c r="M3744">
        <v>45</v>
      </c>
      <c r="N3744">
        <v>8.4</v>
      </c>
      <c r="O3744">
        <v>74</v>
      </c>
      <c r="P3744" t="s">
        <v>433</v>
      </c>
      <c r="Q3744" t="s">
        <v>53</v>
      </c>
      <c r="AF3744" t="s">
        <v>4703</v>
      </c>
    </row>
    <row r="3745" spans="1:32" x14ac:dyDescent="0.3">
      <c r="A3745" t="s">
        <v>883</v>
      </c>
      <c r="B3745" t="s">
        <v>137</v>
      </c>
      <c r="C3745" t="str">
        <f t="shared" si="58"/>
        <v>2Ks</v>
      </c>
      <c r="D3745">
        <v>2003</v>
      </c>
      <c r="E3745" t="s">
        <v>50</v>
      </c>
      <c r="F3745" t="s">
        <v>111</v>
      </c>
      <c r="G3745">
        <v>0.56999999999999995</v>
      </c>
      <c r="H3745">
        <v>0.33</v>
      </c>
      <c r="I3745">
        <v>0</v>
      </c>
      <c r="J3745">
        <v>0.04</v>
      </c>
      <c r="K3745">
        <v>0.94</v>
      </c>
      <c r="L3745">
        <v>92</v>
      </c>
      <c r="M3745">
        <v>41</v>
      </c>
      <c r="N3745">
        <v>7.8</v>
      </c>
      <c r="O3745">
        <v>72</v>
      </c>
      <c r="P3745" t="s">
        <v>111</v>
      </c>
      <c r="Q3745" t="s">
        <v>88</v>
      </c>
      <c r="AF3745" t="s">
        <v>4705</v>
      </c>
    </row>
    <row r="3746" spans="1:32" x14ac:dyDescent="0.3">
      <c r="A3746" t="s">
        <v>2254</v>
      </c>
      <c r="B3746" t="s">
        <v>55</v>
      </c>
      <c r="C3746" t="str">
        <f t="shared" si="58"/>
        <v>2Ks</v>
      </c>
      <c r="D3746">
        <v>2003</v>
      </c>
      <c r="E3746" t="s">
        <v>18</v>
      </c>
      <c r="F3746" t="s">
        <v>68</v>
      </c>
      <c r="G3746">
        <v>0.46</v>
      </c>
      <c r="H3746">
        <v>0.36</v>
      </c>
      <c r="I3746">
        <v>0</v>
      </c>
      <c r="J3746">
        <v>0.12</v>
      </c>
      <c r="K3746">
        <v>0.94</v>
      </c>
      <c r="AF3746" t="s">
        <v>4706</v>
      </c>
    </row>
    <row r="3747" spans="1:32" x14ac:dyDescent="0.3">
      <c r="A3747" t="s">
        <v>384</v>
      </c>
      <c r="B3747" t="s">
        <v>64</v>
      </c>
      <c r="C3747" t="str">
        <f t="shared" si="58"/>
        <v>2Ks</v>
      </c>
      <c r="D3747">
        <v>2003</v>
      </c>
      <c r="E3747" t="s">
        <v>50</v>
      </c>
      <c r="F3747" t="s">
        <v>1091</v>
      </c>
      <c r="G3747">
        <v>0.67</v>
      </c>
      <c r="H3747">
        <v>0.25</v>
      </c>
      <c r="I3747">
        <v>0</v>
      </c>
      <c r="J3747">
        <v>0.02</v>
      </c>
      <c r="K3747">
        <v>0.93</v>
      </c>
      <c r="L3747">
        <v>71</v>
      </c>
      <c r="M3747">
        <v>16</v>
      </c>
      <c r="N3747">
        <v>8.8000000000000007</v>
      </c>
      <c r="O3747">
        <v>8</v>
      </c>
      <c r="P3747" t="s">
        <v>357</v>
      </c>
      <c r="Q3747" t="s">
        <v>20</v>
      </c>
      <c r="AF3747" t="s">
        <v>4707</v>
      </c>
    </row>
    <row r="3748" spans="1:32" x14ac:dyDescent="0.3">
      <c r="A3748" t="s">
        <v>384</v>
      </c>
      <c r="B3748" t="s">
        <v>55</v>
      </c>
      <c r="C3748" t="str">
        <f t="shared" si="58"/>
        <v>2Ks</v>
      </c>
      <c r="D3748">
        <v>2003</v>
      </c>
      <c r="E3748" t="s">
        <v>50</v>
      </c>
      <c r="F3748" t="s">
        <v>234</v>
      </c>
      <c r="G3748">
        <v>0.45</v>
      </c>
      <c r="H3748">
        <v>0.35</v>
      </c>
      <c r="I3748">
        <v>0</v>
      </c>
      <c r="J3748">
        <v>0.12</v>
      </c>
      <c r="K3748">
        <v>0.92</v>
      </c>
      <c r="L3748">
        <v>59</v>
      </c>
      <c r="M3748">
        <v>29</v>
      </c>
      <c r="N3748">
        <v>8.6999999999999993</v>
      </c>
      <c r="O3748">
        <v>31</v>
      </c>
      <c r="P3748" t="s">
        <v>2280</v>
      </c>
      <c r="Q3748" t="s">
        <v>20</v>
      </c>
      <c r="AF3748" t="s">
        <v>4708</v>
      </c>
    </row>
    <row r="3749" spans="1:32" x14ac:dyDescent="0.3">
      <c r="A3749" t="s">
        <v>2300</v>
      </c>
      <c r="B3749" t="s">
        <v>55</v>
      </c>
      <c r="C3749" t="str">
        <f t="shared" si="58"/>
        <v>2Ks</v>
      </c>
      <c r="D3749">
        <v>2003</v>
      </c>
      <c r="E3749" t="s">
        <v>24</v>
      </c>
      <c r="F3749" t="s">
        <v>1858</v>
      </c>
      <c r="G3749">
        <v>0.45</v>
      </c>
      <c r="H3749">
        <v>0.35</v>
      </c>
      <c r="I3749">
        <v>0</v>
      </c>
      <c r="J3749">
        <v>0.12</v>
      </c>
      <c r="K3749">
        <v>0.92</v>
      </c>
      <c r="AF3749" t="s">
        <v>4709</v>
      </c>
    </row>
    <row r="3750" spans="1:32" x14ac:dyDescent="0.3">
      <c r="A3750" t="s">
        <v>2314</v>
      </c>
      <c r="B3750" t="s">
        <v>55</v>
      </c>
      <c r="C3750" t="str">
        <f t="shared" si="58"/>
        <v>2Ks</v>
      </c>
      <c r="D3750">
        <v>2003</v>
      </c>
      <c r="E3750" t="s">
        <v>24</v>
      </c>
      <c r="F3750" t="s">
        <v>1404</v>
      </c>
      <c r="G3750">
        <v>0.35</v>
      </c>
      <c r="H3750">
        <v>0.27</v>
      </c>
      <c r="I3750">
        <v>0.21</v>
      </c>
      <c r="J3750">
        <v>0.09</v>
      </c>
      <c r="K3750">
        <v>0.91</v>
      </c>
      <c r="L3750">
        <v>63</v>
      </c>
      <c r="M3750">
        <v>15</v>
      </c>
      <c r="N3750">
        <v>8.9</v>
      </c>
      <c r="O3750">
        <v>23</v>
      </c>
      <c r="P3750" t="s">
        <v>1404</v>
      </c>
      <c r="Q3750" t="s">
        <v>20</v>
      </c>
      <c r="AF3750" t="s">
        <v>4711</v>
      </c>
    </row>
    <row r="3751" spans="1:32" x14ac:dyDescent="0.3">
      <c r="A3751" t="s">
        <v>620</v>
      </c>
      <c r="B3751" t="s">
        <v>137</v>
      </c>
      <c r="C3751" t="str">
        <f t="shared" si="58"/>
        <v>2Ks</v>
      </c>
      <c r="D3751">
        <v>2003</v>
      </c>
      <c r="E3751" t="s">
        <v>1</v>
      </c>
      <c r="F3751" t="s">
        <v>151</v>
      </c>
      <c r="G3751">
        <v>0.41</v>
      </c>
      <c r="H3751">
        <v>0.43</v>
      </c>
      <c r="I3751">
        <v>0.01</v>
      </c>
      <c r="J3751">
        <v>0.05</v>
      </c>
      <c r="K3751">
        <v>0.9</v>
      </c>
      <c r="L3751">
        <v>73</v>
      </c>
      <c r="M3751">
        <v>28</v>
      </c>
      <c r="N3751">
        <v>7.6</v>
      </c>
      <c r="O3751">
        <v>34</v>
      </c>
      <c r="P3751" t="s">
        <v>621</v>
      </c>
      <c r="Q3751" t="s">
        <v>20</v>
      </c>
      <c r="AF3751" t="s">
        <v>4712</v>
      </c>
    </row>
    <row r="3752" spans="1:32" x14ac:dyDescent="0.3">
      <c r="A3752" t="s">
        <v>2338</v>
      </c>
      <c r="B3752" t="s">
        <v>55</v>
      </c>
      <c r="C3752" t="str">
        <f t="shared" si="58"/>
        <v>2Ks</v>
      </c>
      <c r="D3752">
        <v>2003</v>
      </c>
      <c r="E3752" t="s">
        <v>18</v>
      </c>
      <c r="F3752" t="s">
        <v>134</v>
      </c>
      <c r="G3752">
        <v>0.44</v>
      </c>
      <c r="H3752">
        <v>0.34</v>
      </c>
      <c r="I3752">
        <v>0</v>
      </c>
      <c r="J3752">
        <v>0.11</v>
      </c>
      <c r="K3752">
        <v>0.9</v>
      </c>
      <c r="L3752">
        <v>68</v>
      </c>
      <c r="M3752">
        <v>21</v>
      </c>
      <c r="N3752">
        <v>6.6</v>
      </c>
      <c r="O3752">
        <v>27</v>
      </c>
      <c r="P3752" t="s">
        <v>1196</v>
      </c>
      <c r="Q3752" t="s">
        <v>20</v>
      </c>
      <c r="AF3752" t="s">
        <v>4714</v>
      </c>
    </row>
    <row r="3753" spans="1:32" x14ac:dyDescent="0.3">
      <c r="A3753" t="s">
        <v>661</v>
      </c>
      <c r="B3753" t="s">
        <v>189</v>
      </c>
      <c r="C3753" t="str">
        <f t="shared" si="58"/>
        <v>2Ks</v>
      </c>
      <c r="D3753">
        <v>2003</v>
      </c>
      <c r="E3753" t="s">
        <v>50</v>
      </c>
      <c r="F3753" t="s">
        <v>484</v>
      </c>
      <c r="G3753">
        <v>0.69</v>
      </c>
      <c r="H3753">
        <v>0.18</v>
      </c>
      <c r="I3753">
        <v>0</v>
      </c>
      <c r="J3753">
        <v>0.02</v>
      </c>
      <c r="K3753">
        <v>0.89</v>
      </c>
      <c r="L3753">
        <v>62</v>
      </c>
      <c r="M3753">
        <v>11</v>
      </c>
      <c r="N3753">
        <v>5.5</v>
      </c>
      <c r="O3753">
        <v>8</v>
      </c>
      <c r="P3753" t="s">
        <v>255</v>
      </c>
      <c r="Q3753" t="s">
        <v>20</v>
      </c>
      <c r="AF3753" t="s">
        <v>4715</v>
      </c>
    </row>
    <row r="3754" spans="1:32" x14ac:dyDescent="0.3">
      <c r="A3754" t="s">
        <v>2384</v>
      </c>
      <c r="B3754" t="s">
        <v>137</v>
      </c>
      <c r="C3754" t="str">
        <f t="shared" si="58"/>
        <v>2Ks</v>
      </c>
      <c r="D3754">
        <v>2003</v>
      </c>
      <c r="E3754" t="s">
        <v>39</v>
      </c>
      <c r="F3754" t="s">
        <v>45</v>
      </c>
      <c r="G3754">
        <v>0.65</v>
      </c>
      <c r="H3754">
        <v>0.19</v>
      </c>
      <c r="I3754">
        <v>0</v>
      </c>
      <c r="J3754">
        <v>0.03</v>
      </c>
      <c r="K3754">
        <v>0.87</v>
      </c>
      <c r="L3754">
        <v>88</v>
      </c>
      <c r="M3754">
        <v>49</v>
      </c>
      <c r="N3754">
        <v>8.8000000000000007</v>
      </c>
      <c r="O3754">
        <v>45</v>
      </c>
      <c r="P3754" t="s">
        <v>2385</v>
      </c>
      <c r="Q3754" t="s">
        <v>88</v>
      </c>
      <c r="AF3754" t="s">
        <v>4716</v>
      </c>
    </row>
    <row r="3755" spans="1:32" x14ac:dyDescent="0.3">
      <c r="A3755" t="s">
        <v>2392</v>
      </c>
      <c r="B3755" t="s">
        <v>137</v>
      </c>
      <c r="C3755" t="str">
        <f t="shared" si="58"/>
        <v>2Ks</v>
      </c>
      <c r="D3755">
        <v>2003</v>
      </c>
      <c r="E3755" t="s">
        <v>37</v>
      </c>
      <c r="F3755" t="s">
        <v>111</v>
      </c>
      <c r="G3755">
        <v>0.61</v>
      </c>
      <c r="H3755">
        <v>0.24</v>
      </c>
      <c r="I3755">
        <v>0</v>
      </c>
      <c r="J3755">
        <v>0.03</v>
      </c>
      <c r="K3755">
        <v>0.87</v>
      </c>
      <c r="L3755">
        <v>81</v>
      </c>
      <c r="M3755">
        <v>33</v>
      </c>
      <c r="N3755">
        <v>8.8000000000000007</v>
      </c>
      <c r="O3755">
        <v>17</v>
      </c>
      <c r="P3755" t="s">
        <v>1147</v>
      </c>
      <c r="Q3755" t="s">
        <v>53</v>
      </c>
      <c r="AF3755" t="s">
        <v>4717</v>
      </c>
    </row>
    <row r="3756" spans="1:32" x14ac:dyDescent="0.3">
      <c r="A3756" t="s">
        <v>2436</v>
      </c>
      <c r="B3756" t="s">
        <v>55</v>
      </c>
      <c r="C3756" t="str">
        <f t="shared" si="58"/>
        <v>2Ks</v>
      </c>
      <c r="D3756">
        <v>2003</v>
      </c>
      <c r="E3756" t="s">
        <v>50</v>
      </c>
      <c r="F3756" t="s">
        <v>933</v>
      </c>
      <c r="G3756">
        <v>0.17</v>
      </c>
      <c r="H3756">
        <v>0.13</v>
      </c>
      <c r="I3756">
        <v>0.51</v>
      </c>
      <c r="J3756">
        <v>0.04</v>
      </c>
      <c r="K3756">
        <v>0.86</v>
      </c>
      <c r="L3756">
        <v>72</v>
      </c>
      <c r="M3756">
        <v>15</v>
      </c>
      <c r="N3756">
        <v>9.1</v>
      </c>
      <c r="O3756">
        <v>39</v>
      </c>
      <c r="P3756" t="s">
        <v>934</v>
      </c>
      <c r="Q3756" t="s">
        <v>88</v>
      </c>
      <c r="AF3756" t="s">
        <v>4718</v>
      </c>
    </row>
    <row r="3757" spans="1:32" x14ac:dyDescent="0.3">
      <c r="A3757" t="s">
        <v>2463</v>
      </c>
      <c r="B3757" t="s">
        <v>55</v>
      </c>
      <c r="C3757" t="str">
        <f t="shared" si="58"/>
        <v>2Ks</v>
      </c>
      <c r="D3757">
        <v>2003</v>
      </c>
      <c r="E3757" t="s">
        <v>24</v>
      </c>
      <c r="F3757" t="s">
        <v>523</v>
      </c>
      <c r="G3757">
        <v>0.41</v>
      </c>
      <c r="H3757">
        <v>0.32</v>
      </c>
      <c r="I3757">
        <v>0</v>
      </c>
      <c r="J3757">
        <v>0.11</v>
      </c>
      <c r="K3757">
        <v>0.84</v>
      </c>
      <c r="L3757">
        <v>68</v>
      </c>
      <c r="M3757">
        <v>19</v>
      </c>
      <c r="N3757" t="s">
        <v>203</v>
      </c>
      <c r="P3757" t="s">
        <v>1618</v>
      </c>
      <c r="Q3757" t="s">
        <v>20</v>
      </c>
      <c r="AF3757" t="s">
        <v>4721</v>
      </c>
    </row>
    <row r="3758" spans="1:32" x14ac:dyDescent="0.3">
      <c r="A3758" t="s">
        <v>2483</v>
      </c>
      <c r="B3758" t="s">
        <v>137</v>
      </c>
      <c r="C3758" t="str">
        <f t="shared" si="58"/>
        <v>2Ks</v>
      </c>
      <c r="D3758">
        <v>2003</v>
      </c>
      <c r="E3758" t="s">
        <v>37</v>
      </c>
      <c r="F3758" t="s">
        <v>45</v>
      </c>
      <c r="G3758">
        <v>0.62</v>
      </c>
      <c r="H3758">
        <v>0.18</v>
      </c>
      <c r="I3758">
        <v>0.01</v>
      </c>
      <c r="J3758">
        <v>0.03</v>
      </c>
      <c r="K3758">
        <v>0.83</v>
      </c>
      <c r="L3758">
        <v>77</v>
      </c>
      <c r="M3758">
        <v>45</v>
      </c>
      <c r="N3758">
        <v>7.8</v>
      </c>
      <c r="O3758">
        <v>49</v>
      </c>
      <c r="P3758" t="s">
        <v>2484</v>
      </c>
      <c r="Q3758" t="s">
        <v>53</v>
      </c>
      <c r="AF3758" t="s">
        <v>4722</v>
      </c>
    </row>
    <row r="3759" spans="1:32" x14ac:dyDescent="0.3">
      <c r="A3759" t="s">
        <v>2551</v>
      </c>
      <c r="B3759" t="s">
        <v>189</v>
      </c>
      <c r="C3759" t="str">
        <f t="shared" si="58"/>
        <v>2Ks</v>
      </c>
      <c r="D3759">
        <v>2003</v>
      </c>
      <c r="E3759" t="s">
        <v>39</v>
      </c>
      <c r="F3759" t="s">
        <v>254</v>
      </c>
      <c r="G3759">
        <v>0.62</v>
      </c>
      <c r="H3759">
        <v>0.16</v>
      </c>
      <c r="I3759">
        <v>0</v>
      </c>
      <c r="J3759">
        <v>0.02</v>
      </c>
      <c r="K3759">
        <v>0.8</v>
      </c>
      <c r="L3759">
        <v>75</v>
      </c>
      <c r="M3759">
        <v>36</v>
      </c>
      <c r="N3759">
        <v>7.6</v>
      </c>
      <c r="O3759">
        <v>50</v>
      </c>
      <c r="P3759" t="s">
        <v>1057</v>
      </c>
      <c r="Q3759" t="s">
        <v>88</v>
      </c>
      <c r="AF3759" t="s">
        <v>4723</v>
      </c>
    </row>
    <row r="3760" spans="1:32" x14ac:dyDescent="0.3">
      <c r="A3760" t="s">
        <v>2568</v>
      </c>
      <c r="B3760" t="s">
        <v>189</v>
      </c>
      <c r="C3760" t="str">
        <f t="shared" si="58"/>
        <v>2Ks</v>
      </c>
      <c r="D3760">
        <v>2003</v>
      </c>
      <c r="E3760" t="s">
        <v>28</v>
      </c>
      <c r="F3760" t="s">
        <v>111</v>
      </c>
      <c r="G3760">
        <v>0.61</v>
      </c>
      <c r="H3760">
        <v>0.16</v>
      </c>
      <c r="I3760">
        <v>0</v>
      </c>
      <c r="J3760">
        <v>0.02</v>
      </c>
      <c r="K3760">
        <v>0.79</v>
      </c>
      <c r="L3760">
        <v>79</v>
      </c>
      <c r="M3760">
        <v>28</v>
      </c>
      <c r="N3760">
        <v>8.9</v>
      </c>
      <c r="O3760">
        <v>148</v>
      </c>
      <c r="P3760" t="s">
        <v>2569</v>
      </c>
      <c r="Q3760" t="s">
        <v>20</v>
      </c>
      <c r="AF3760" t="s">
        <v>4724</v>
      </c>
    </row>
    <row r="3761" spans="1:32" x14ac:dyDescent="0.3">
      <c r="A3761" t="s">
        <v>499</v>
      </c>
      <c r="B3761" t="s">
        <v>137</v>
      </c>
      <c r="C3761" t="str">
        <f t="shared" si="58"/>
        <v>2Ks</v>
      </c>
      <c r="D3761">
        <v>2003</v>
      </c>
      <c r="E3761" t="s">
        <v>18</v>
      </c>
      <c r="F3761" t="s">
        <v>134</v>
      </c>
      <c r="G3761">
        <v>0.24</v>
      </c>
      <c r="H3761">
        <v>0.49</v>
      </c>
      <c r="I3761">
        <v>0</v>
      </c>
      <c r="J3761">
        <v>0.05</v>
      </c>
      <c r="K3761">
        <v>0.79</v>
      </c>
      <c r="L3761">
        <v>82</v>
      </c>
      <c r="M3761">
        <v>20</v>
      </c>
      <c r="N3761">
        <v>8.1999999999999993</v>
      </c>
      <c r="O3761">
        <v>23</v>
      </c>
      <c r="P3761" t="s">
        <v>193</v>
      </c>
      <c r="Q3761" t="s">
        <v>20</v>
      </c>
      <c r="AF3761" t="s">
        <v>4725</v>
      </c>
    </row>
    <row r="3762" spans="1:32" x14ac:dyDescent="0.3">
      <c r="A3762" t="s">
        <v>2643</v>
      </c>
      <c r="B3762" t="s">
        <v>55</v>
      </c>
      <c r="C3762" t="str">
        <f t="shared" si="58"/>
        <v>2Ks</v>
      </c>
      <c r="D3762">
        <v>2003</v>
      </c>
      <c r="E3762" t="s">
        <v>37</v>
      </c>
      <c r="F3762" t="s">
        <v>2412</v>
      </c>
      <c r="G3762">
        <v>0.38</v>
      </c>
      <c r="H3762">
        <v>0.28999999999999998</v>
      </c>
      <c r="I3762">
        <v>0</v>
      </c>
      <c r="J3762">
        <v>0.1</v>
      </c>
      <c r="K3762">
        <v>0.77</v>
      </c>
      <c r="AF3762" t="s">
        <v>4726</v>
      </c>
    </row>
    <row r="3763" spans="1:32" x14ac:dyDescent="0.3">
      <c r="A3763" t="s">
        <v>2653</v>
      </c>
      <c r="B3763" t="s">
        <v>55</v>
      </c>
      <c r="C3763" t="str">
        <f t="shared" si="58"/>
        <v>2Ks</v>
      </c>
      <c r="D3763">
        <v>2003</v>
      </c>
      <c r="E3763" t="s">
        <v>18</v>
      </c>
      <c r="F3763" t="s">
        <v>1209</v>
      </c>
      <c r="G3763">
        <v>0.37</v>
      </c>
      <c r="H3763">
        <v>0.28999999999999998</v>
      </c>
      <c r="I3763">
        <v>0</v>
      </c>
      <c r="J3763">
        <v>0.1</v>
      </c>
      <c r="K3763">
        <v>0.76</v>
      </c>
      <c r="N3763">
        <v>9</v>
      </c>
      <c r="O3763">
        <v>40</v>
      </c>
      <c r="P3763" t="s">
        <v>1493</v>
      </c>
      <c r="Q3763" t="s">
        <v>88</v>
      </c>
      <c r="AF3763" t="s">
        <v>4728</v>
      </c>
    </row>
    <row r="3764" spans="1:32" x14ac:dyDescent="0.3">
      <c r="A3764" t="s">
        <v>2663</v>
      </c>
      <c r="B3764" t="s">
        <v>55</v>
      </c>
      <c r="C3764" t="str">
        <f t="shared" si="58"/>
        <v>2Ks</v>
      </c>
      <c r="D3764">
        <v>2003</v>
      </c>
      <c r="E3764" t="s">
        <v>86</v>
      </c>
      <c r="F3764" t="s">
        <v>1329</v>
      </c>
      <c r="G3764">
        <v>0.37</v>
      </c>
      <c r="H3764">
        <v>0.28999999999999998</v>
      </c>
      <c r="I3764">
        <v>0</v>
      </c>
      <c r="J3764">
        <v>0.1</v>
      </c>
      <c r="K3764">
        <v>0.76</v>
      </c>
      <c r="AF3764" t="s">
        <v>4730</v>
      </c>
    </row>
    <row r="3765" spans="1:32" x14ac:dyDescent="0.3">
      <c r="A3765" t="s">
        <v>2733</v>
      </c>
      <c r="B3765" t="s">
        <v>64</v>
      </c>
      <c r="C3765" t="str">
        <f t="shared" si="58"/>
        <v>2Ks</v>
      </c>
      <c r="D3765">
        <v>2003</v>
      </c>
      <c r="E3765" t="s">
        <v>28</v>
      </c>
      <c r="F3765" t="s">
        <v>19</v>
      </c>
      <c r="G3765">
        <v>0.31</v>
      </c>
      <c r="H3765">
        <v>0.11</v>
      </c>
      <c r="I3765">
        <v>0.3</v>
      </c>
      <c r="J3765">
        <v>0.02</v>
      </c>
      <c r="K3765">
        <v>0.74</v>
      </c>
      <c r="L3765">
        <v>72</v>
      </c>
      <c r="M3765">
        <v>31</v>
      </c>
      <c r="N3765">
        <v>8.3000000000000007</v>
      </c>
      <c r="O3765">
        <v>25</v>
      </c>
      <c r="P3765" t="s">
        <v>2734</v>
      </c>
      <c r="Q3765" t="s">
        <v>20</v>
      </c>
      <c r="AF3765" t="s">
        <v>4731</v>
      </c>
    </row>
    <row r="3766" spans="1:32" x14ac:dyDescent="0.3">
      <c r="A3766" t="s">
        <v>2755</v>
      </c>
      <c r="B3766" t="s">
        <v>64</v>
      </c>
      <c r="C3766" t="str">
        <f t="shared" si="58"/>
        <v>2Ks</v>
      </c>
      <c r="D3766">
        <v>2003</v>
      </c>
      <c r="E3766" t="s">
        <v>50</v>
      </c>
      <c r="F3766" t="s">
        <v>155</v>
      </c>
      <c r="G3766">
        <v>0.52</v>
      </c>
      <c r="H3766">
        <v>0.19</v>
      </c>
      <c r="I3766">
        <v>0</v>
      </c>
      <c r="J3766">
        <v>0.01</v>
      </c>
      <c r="K3766">
        <v>0.73</v>
      </c>
      <c r="N3766" t="s">
        <v>203</v>
      </c>
      <c r="P3766" t="s">
        <v>2756</v>
      </c>
      <c r="Q3766" t="s">
        <v>20</v>
      </c>
      <c r="AF3766" t="s">
        <v>4732</v>
      </c>
    </row>
    <row r="3767" spans="1:32" x14ac:dyDescent="0.3">
      <c r="A3767" t="s">
        <v>2794</v>
      </c>
      <c r="B3767" t="s">
        <v>55</v>
      </c>
      <c r="C3767" t="str">
        <f t="shared" si="58"/>
        <v>2Ks</v>
      </c>
      <c r="D3767">
        <v>2003</v>
      </c>
      <c r="E3767" t="s">
        <v>39</v>
      </c>
      <c r="F3767" t="s">
        <v>372</v>
      </c>
      <c r="G3767">
        <v>0.05</v>
      </c>
      <c r="H3767">
        <v>0.04</v>
      </c>
      <c r="I3767">
        <v>0.61</v>
      </c>
      <c r="J3767">
        <v>0.01</v>
      </c>
      <c r="K3767">
        <v>0.72</v>
      </c>
      <c r="L3767">
        <v>66</v>
      </c>
      <c r="M3767">
        <v>10</v>
      </c>
      <c r="N3767">
        <v>8.5</v>
      </c>
      <c r="O3767">
        <v>37</v>
      </c>
      <c r="P3767" t="s">
        <v>2795</v>
      </c>
      <c r="Q3767" t="s">
        <v>88</v>
      </c>
      <c r="AF3767" t="s">
        <v>4733</v>
      </c>
    </row>
    <row r="3768" spans="1:32" x14ac:dyDescent="0.3">
      <c r="A3768" t="s">
        <v>2803</v>
      </c>
      <c r="B3768" t="s">
        <v>55</v>
      </c>
      <c r="C3768" t="str">
        <f t="shared" si="58"/>
        <v>2Ks</v>
      </c>
      <c r="D3768">
        <v>2003</v>
      </c>
      <c r="E3768" t="s">
        <v>86</v>
      </c>
      <c r="F3768" t="s">
        <v>151</v>
      </c>
      <c r="G3768">
        <v>0.35</v>
      </c>
      <c r="H3768">
        <v>0.27</v>
      </c>
      <c r="I3768">
        <v>0</v>
      </c>
      <c r="J3768">
        <v>0.09</v>
      </c>
      <c r="K3768">
        <v>0.71</v>
      </c>
      <c r="L3768">
        <v>93</v>
      </c>
      <c r="M3768">
        <v>30</v>
      </c>
      <c r="N3768">
        <v>9</v>
      </c>
      <c r="O3768">
        <v>48</v>
      </c>
      <c r="P3768" t="s">
        <v>151</v>
      </c>
      <c r="Q3768" t="s">
        <v>88</v>
      </c>
      <c r="AF3768" t="s">
        <v>4734</v>
      </c>
    </row>
    <row r="3769" spans="1:32" x14ac:dyDescent="0.3">
      <c r="A3769" t="s">
        <v>2811</v>
      </c>
      <c r="B3769" t="s">
        <v>55</v>
      </c>
      <c r="C3769" t="str">
        <f t="shared" si="58"/>
        <v>2Ks</v>
      </c>
      <c r="D3769">
        <v>2003</v>
      </c>
      <c r="E3769" t="s">
        <v>50</v>
      </c>
      <c r="F3769" t="s">
        <v>234</v>
      </c>
      <c r="G3769">
        <v>0.35</v>
      </c>
      <c r="H3769">
        <v>0.27</v>
      </c>
      <c r="I3769">
        <v>0</v>
      </c>
      <c r="J3769">
        <v>0.09</v>
      </c>
      <c r="K3769">
        <v>0.71</v>
      </c>
      <c r="L3769">
        <v>85</v>
      </c>
      <c r="M3769">
        <v>41</v>
      </c>
      <c r="N3769">
        <v>8.8000000000000007</v>
      </c>
      <c r="O3769">
        <v>315</v>
      </c>
      <c r="P3769" t="s">
        <v>433</v>
      </c>
      <c r="Q3769" t="s">
        <v>53</v>
      </c>
      <c r="AF3769" t="s">
        <v>4735</v>
      </c>
    </row>
    <row r="3770" spans="1:32" x14ac:dyDescent="0.3">
      <c r="A3770" t="s">
        <v>2822</v>
      </c>
      <c r="B3770" t="s">
        <v>189</v>
      </c>
      <c r="C3770" t="str">
        <f t="shared" si="58"/>
        <v>2Ks</v>
      </c>
      <c r="D3770">
        <v>2003</v>
      </c>
      <c r="E3770" t="s">
        <v>30</v>
      </c>
      <c r="F3770" t="s">
        <v>19</v>
      </c>
      <c r="G3770">
        <v>0.2</v>
      </c>
      <c r="H3770">
        <v>0.05</v>
      </c>
      <c r="I3770">
        <v>0.44</v>
      </c>
      <c r="J3770">
        <v>0.02</v>
      </c>
      <c r="K3770">
        <v>0.71</v>
      </c>
      <c r="AF3770" t="s">
        <v>4736</v>
      </c>
    </row>
    <row r="3771" spans="1:32" x14ac:dyDescent="0.3">
      <c r="A3771" t="s">
        <v>423</v>
      </c>
      <c r="B3771" t="s">
        <v>189</v>
      </c>
      <c r="C3771" t="str">
        <f t="shared" si="58"/>
        <v>2Ks</v>
      </c>
      <c r="D3771">
        <v>2003</v>
      </c>
      <c r="E3771" t="s">
        <v>18</v>
      </c>
      <c r="F3771" t="s">
        <v>71</v>
      </c>
      <c r="G3771">
        <v>0.54</v>
      </c>
      <c r="H3771">
        <v>0.14000000000000001</v>
      </c>
      <c r="I3771">
        <v>0</v>
      </c>
      <c r="J3771">
        <v>0.02</v>
      </c>
      <c r="K3771">
        <v>0.7</v>
      </c>
      <c r="L3771">
        <v>89</v>
      </c>
      <c r="M3771">
        <v>19</v>
      </c>
      <c r="N3771">
        <v>8.5</v>
      </c>
      <c r="O3771">
        <v>24</v>
      </c>
      <c r="P3771" t="s">
        <v>309</v>
      </c>
      <c r="Q3771" t="s">
        <v>88</v>
      </c>
      <c r="AF3771" t="s">
        <v>4737</v>
      </c>
    </row>
    <row r="3772" spans="1:32" x14ac:dyDescent="0.3">
      <c r="A3772" t="s">
        <v>2840</v>
      </c>
      <c r="B3772" t="s">
        <v>55</v>
      </c>
      <c r="C3772" t="str">
        <f t="shared" si="58"/>
        <v>2Ks</v>
      </c>
      <c r="D3772">
        <v>2003</v>
      </c>
      <c r="E3772" t="s">
        <v>37</v>
      </c>
      <c r="F3772" t="s">
        <v>68</v>
      </c>
      <c r="G3772">
        <v>0.34</v>
      </c>
      <c r="H3772">
        <v>0.27</v>
      </c>
      <c r="I3772">
        <v>0</v>
      </c>
      <c r="J3772">
        <v>0.09</v>
      </c>
      <c r="K3772">
        <v>0.7</v>
      </c>
      <c r="L3772">
        <v>73</v>
      </c>
      <c r="M3772">
        <v>33</v>
      </c>
      <c r="N3772">
        <v>8.3000000000000007</v>
      </c>
      <c r="O3772">
        <v>19</v>
      </c>
      <c r="P3772" t="s">
        <v>181</v>
      </c>
      <c r="Q3772" t="s">
        <v>88</v>
      </c>
      <c r="AF3772" t="s">
        <v>4738</v>
      </c>
    </row>
    <row r="3773" spans="1:32" x14ac:dyDescent="0.3">
      <c r="A3773" t="s">
        <v>585</v>
      </c>
      <c r="B3773" t="s">
        <v>189</v>
      </c>
      <c r="C3773" t="str">
        <f t="shared" si="58"/>
        <v>2Ks</v>
      </c>
      <c r="D3773">
        <v>2003</v>
      </c>
      <c r="E3773" t="s">
        <v>86</v>
      </c>
      <c r="F3773" t="s">
        <v>155</v>
      </c>
      <c r="G3773">
        <v>0.53</v>
      </c>
      <c r="H3773">
        <v>0.14000000000000001</v>
      </c>
      <c r="I3773">
        <v>0</v>
      </c>
      <c r="J3773">
        <v>0.02</v>
      </c>
      <c r="K3773">
        <v>0.69</v>
      </c>
      <c r="L3773">
        <v>65</v>
      </c>
      <c r="M3773">
        <v>16</v>
      </c>
      <c r="N3773">
        <v>6.3</v>
      </c>
      <c r="O3773">
        <v>15</v>
      </c>
      <c r="P3773" t="s">
        <v>2882</v>
      </c>
      <c r="Q3773" t="s">
        <v>88</v>
      </c>
      <c r="AF3773" t="s">
        <v>4740</v>
      </c>
    </row>
    <row r="3774" spans="1:32" x14ac:dyDescent="0.3">
      <c r="A3774" t="s">
        <v>536</v>
      </c>
      <c r="B3774" t="s">
        <v>189</v>
      </c>
      <c r="C3774" t="str">
        <f t="shared" si="58"/>
        <v>2Ks</v>
      </c>
      <c r="D3774">
        <v>2003</v>
      </c>
      <c r="E3774" t="s">
        <v>50</v>
      </c>
      <c r="F3774" t="s">
        <v>134</v>
      </c>
      <c r="G3774">
        <v>0.53</v>
      </c>
      <c r="H3774">
        <v>0.14000000000000001</v>
      </c>
      <c r="I3774">
        <v>0</v>
      </c>
      <c r="J3774">
        <v>0.02</v>
      </c>
      <c r="K3774">
        <v>0.69</v>
      </c>
      <c r="L3774">
        <v>84</v>
      </c>
      <c r="M3774">
        <v>23</v>
      </c>
      <c r="N3774">
        <v>8.5</v>
      </c>
      <c r="O3774">
        <v>21</v>
      </c>
      <c r="P3774" t="s">
        <v>2886</v>
      </c>
      <c r="Q3774" t="s">
        <v>88</v>
      </c>
      <c r="AF3774" t="s">
        <v>4741</v>
      </c>
    </row>
    <row r="3775" spans="1:32" x14ac:dyDescent="0.3">
      <c r="A3775" t="s">
        <v>1024</v>
      </c>
      <c r="B3775" t="s">
        <v>137</v>
      </c>
      <c r="C3775" t="str">
        <f t="shared" si="58"/>
        <v>2Ks</v>
      </c>
      <c r="D3775">
        <v>2003</v>
      </c>
      <c r="E3775" t="s">
        <v>18</v>
      </c>
      <c r="F3775" t="s">
        <v>134</v>
      </c>
      <c r="G3775">
        <v>0.62</v>
      </c>
      <c r="H3775">
        <v>0.04</v>
      </c>
      <c r="I3775">
        <v>0</v>
      </c>
      <c r="J3775">
        <v>0.02</v>
      </c>
      <c r="K3775">
        <v>0.68</v>
      </c>
      <c r="L3775">
        <v>89</v>
      </c>
      <c r="M3775">
        <v>22</v>
      </c>
      <c r="N3775">
        <v>8.8000000000000007</v>
      </c>
      <c r="O3775">
        <v>24</v>
      </c>
      <c r="P3775" t="s">
        <v>134</v>
      </c>
      <c r="Q3775" t="s">
        <v>20</v>
      </c>
      <c r="AF3775" t="s">
        <v>4742</v>
      </c>
    </row>
    <row r="3776" spans="1:32" x14ac:dyDescent="0.3">
      <c r="A3776" t="s">
        <v>2904</v>
      </c>
      <c r="B3776" t="s">
        <v>189</v>
      </c>
      <c r="C3776" t="str">
        <f t="shared" si="58"/>
        <v>2Ks</v>
      </c>
      <c r="D3776">
        <v>2003</v>
      </c>
      <c r="E3776" t="s">
        <v>86</v>
      </c>
      <c r="F3776" t="s">
        <v>2117</v>
      </c>
      <c r="G3776">
        <v>0.53</v>
      </c>
      <c r="H3776">
        <v>0.14000000000000001</v>
      </c>
      <c r="I3776">
        <v>0</v>
      </c>
      <c r="J3776">
        <v>0.02</v>
      </c>
      <c r="K3776">
        <v>0.68</v>
      </c>
      <c r="L3776">
        <v>72</v>
      </c>
      <c r="M3776">
        <v>21</v>
      </c>
      <c r="N3776">
        <v>8.1</v>
      </c>
      <c r="O3776">
        <v>20</v>
      </c>
      <c r="P3776" t="s">
        <v>2117</v>
      </c>
      <c r="Q3776" t="s">
        <v>88</v>
      </c>
      <c r="AF3776" t="s">
        <v>4744</v>
      </c>
    </row>
    <row r="3777" spans="1:32" x14ac:dyDescent="0.3">
      <c r="A3777" t="s">
        <v>2917</v>
      </c>
      <c r="B3777" t="s">
        <v>137</v>
      </c>
      <c r="C3777" t="str">
        <f t="shared" si="58"/>
        <v>2Ks</v>
      </c>
      <c r="D3777">
        <v>2003</v>
      </c>
      <c r="E3777" t="s">
        <v>37</v>
      </c>
      <c r="F3777" t="s">
        <v>71</v>
      </c>
      <c r="G3777">
        <v>0.49</v>
      </c>
      <c r="H3777">
        <v>0.16</v>
      </c>
      <c r="I3777">
        <v>0</v>
      </c>
      <c r="J3777">
        <v>0.02</v>
      </c>
      <c r="K3777">
        <v>0.67</v>
      </c>
      <c r="L3777">
        <v>84</v>
      </c>
      <c r="M3777">
        <v>38</v>
      </c>
      <c r="N3777">
        <v>8.8000000000000007</v>
      </c>
      <c r="O3777">
        <v>33</v>
      </c>
      <c r="P3777" t="s">
        <v>2918</v>
      </c>
      <c r="Q3777" t="s">
        <v>53</v>
      </c>
      <c r="AF3777" t="s">
        <v>4745</v>
      </c>
    </row>
    <row r="3778" spans="1:32" x14ac:dyDescent="0.3">
      <c r="A3778" t="s">
        <v>2940</v>
      </c>
      <c r="B3778" t="s">
        <v>55</v>
      </c>
      <c r="C3778" t="str">
        <f t="shared" si="58"/>
        <v>2Ks</v>
      </c>
      <c r="D3778">
        <v>2003</v>
      </c>
      <c r="E3778" t="s">
        <v>1</v>
      </c>
      <c r="F3778" t="s">
        <v>484</v>
      </c>
      <c r="G3778">
        <v>0.33</v>
      </c>
      <c r="H3778">
        <v>0.25</v>
      </c>
      <c r="I3778">
        <v>0</v>
      </c>
      <c r="J3778">
        <v>0.09</v>
      </c>
      <c r="K3778">
        <v>0.67</v>
      </c>
      <c r="AF3778" t="s">
        <v>4746</v>
      </c>
    </row>
    <row r="3779" spans="1:32" x14ac:dyDescent="0.3">
      <c r="A3779" t="s">
        <v>2960</v>
      </c>
      <c r="B3779" t="s">
        <v>55</v>
      </c>
      <c r="C3779" t="str">
        <f t="shared" ref="C3779:C3842" si="59">_xlfn.IFS(D3779&lt;1990,"80s",D3779&lt;2000,"90s",D3779&lt;2010,"2Ks",D3779&lt;2020,"2k10s")</f>
        <v>2Ks</v>
      </c>
      <c r="D3779">
        <v>2003</v>
      </c>
      <c r="E3779" t="s">
        <v>18</v>
      </c>
      <c r="F3779" t="s">
        <v>68</v>
      </c>
      <c r="G3779">
        <v>0.32</v>
      </c>
      <c r="H3779">
        <v>0.25</v>
      </c>
      <c r="I3779">
        <v>0</v>
      </c>
      <c r="J3779">
        <v>0.08</v>
      </c>
      <c r="K3779">
        <v>0.66</v>
      </c>
      <c r="L3779">
        <v>61</v>
      </c>
      <c r="M3779">
        <v>21</v>
      </c>
      <c r="N3779">
        <v>7.9</v>
      </c>
      <c r="O3779">
        <v>9</v>
      </c>
      <c r="P3779" t="s">
        <v>2144</v>
      </c>
      <c r="Q3779" t="s">
        <v>20</v>
      </c>
      <c r="AF3779" t="s">
        <v>4747</v>
      </c>
    </row>
    <row r="3780" spans="1:32" x14ac:dyDescent="0.3">
      <c r="A3780" t="s">
        <v>661</v>
      </c>
      <c r="B3780" t="s">
        <v>137</v>
      </c>
      <c r="C3780" t="str">
        <f t="shared" si="59"/>
        <v>2Ks</v>
      </c>
      <c r="D3780">
        <v>2003</v>
      </c>
      <c r="E3780" t="s">
        <v>50</v>
      </c>
      <c r="F3780" t="s">
        <v>484</v>
      </c>
      <c r="G3780">
        <v>0.48</v>
      </c>
      <c r="H3780">
        <v>0.16</v>
      </c>
      <c r="I3780">
        <v>0</v>
      </c>
      <c r="J3780">
        <v>0.02</v>
      </c>
      <c r="K3780">
        <v>0.66</v>
      </c>
      <c r="L3780">
        <v>63</v>
      </c>
      <c r="M3780">
        <v>11</v>
      </c>
      <c r="N3780" t="s">
        <v>203</v>
      </c>
      <c r="P3780" t="s">
        <v>255</v>
      </c>
      <c r="Q3780" t="s">
        <v>20</v>
      </c>
      <c r="AF3780" t="s">
        <v>4748</v>
      </c>
    </row>
    <row r="3781" spans="1:32" x14ac:dyDescent="0.3">
      <c r="A3781" t="s">
        <v>2976</v>
      </c>
      <c r="B3781" t="s">
        <v>64</v>
      </c>
      <c r="C3781" t="str">
        <f t="shared" si="59"/>
        <v>2Ks</v>
      </c>
      <c r="D3781">
        <v>2003</v>
      </c>
      <c r="E3781" t="s">
        <v>28</v>
      </c>
      <c r="F3781" t="s">
        <v>350</v>
      </c>
      <c r="G3781">
        <v>0</v>
      </c>
      <c r="H3781">
        <v>0</v>
      </c>
      <c r="I3781">
        <v>0.64</v>
      </c>
      <c r="J3781">
        <v>0.02</v>
      </c>
      <c r="K3781">
        <v>0.66</v>
      </c>
      <c r="AF3781" t="s">
        <v>4749</v>
      </c>
    </row>
    <row r="3782" spans="1:32" x14ac:dyDescent="0.3">
      <c r="A3782" t="s">
        <v>792</v>
      </c>
      <c r="B3782" t="s">
        <v>189</v>
      </c>
      <c r="C3782" t="str">
        <f t="shared" si="59"/>
        <v>2Ks</v>
      </c>
      <c r="D3782">
        <v>2003</v>
      </c>
      <c r="E3782" t="s">
        <v>39</v>
      </c>
      <c r="F3782" t="s">
        <v>134</v>
      </c>
      <c r="G3782">
        <v>0.43</v>
      </c>
      <c r="H3782">
        <v>0.2</v>
      </c>
      <c r="I3782">
        <v>0</v>
      </c>
      <c r="J3782">
        <v>0.03</v>
      </c>
      <c r="K3782">
        <v>0.66</v>
      </c>
      <c r="L3782">
        <v>81</v>
      </c>
      <c r="M3782">
        <v>30</v>
      </c>
      <c r="N3782">
        <v>9</v>
      </c>
      <c r="O3782">
        <v>15</v>
      </c>
      <c r="P3782" t="s">
        <v>447</v>
      </c>
      <c r="Q3782" t="s">
        <v>88</v>
      </c>
      <c r="AF3782" t="s">
        <v>4750</v>
      </c>
    </row>
    <row r="3783" spans="1:32" x14ac:dyDescent="0.3">
      <c r="A3783" t="s">
        <v>3004</v>
      </c>
      <c r="B3783" t="s">
        <v>189</v>
      </c>
      <c r="C3783" t="str">
        <f t="shared" si="59"/>
        <v>2Ks</v>
      </c>
      <c r="D3783">
        <v>2003</v>
      </c>
      <c r="E3783" t="s">
        <v>24</v>
      </c>
      <c r="F3783" t="s">
        <v>19</v>
      </c>
      <c r="G3783">
        <v>0.41</v>
      </c>
      <c r="H3783">
        <v>0.11</v>
      </c>
      <c r="I3783">
        <v>0.12</v>
      </c>
      <c r="J3783">
        <v>0.02</v>
      </c>
      <c r="K3783">
        <v>0.65</v>
      </c>
      <c r="L3783">
        <v>89</v>
      </c>
      <c r="M3783">
        <v>50</v>
      </c>
      <c r="N3783">
        <v>8.5</v>
      </c>
      <c r="O3783">
        <v>161</v>
      </c>
      <c r="P3783" t="s">
        <v>1387</v>
      </c>
      <c r="Q3783" t="s">
        <v>88</v>
      </c>
      <c r="AF3783" t="s">
        <v>4752</v>
      </c>
    </row>
    <row r="3784" spans="1:32" x14ac:dyDescent="0.3">
      <c r="A3784" t="s">
        <v>3012</v>
      </c>
      <c r="B3784" t="s">
        <v>64</v>
      </c>
      <c r="C3784" t="str">
        <f t="shared" si="59"/>
        <v>2Ks</v>
      </c>
      <c r="D3784">
        <v>2003</v>
      </c>
      <c r="E3784" t="s">
        <v>272</v>
      </c>
      <c r="F3784" t="s">
        <v>19</v>
      </c>
      <c r="G3784">
        <v>0.47</v>
      </c>
      <c r="H3784">
        <v>0.17</v>
      </c>
      <c r="I3784">
        <v>0</v>
      </c>
      <c r="J3784">
        <v>0.01</v>
      </c>
      <c r="K3784">
        <v>0.65</v>
      </c>
      <c r="L3784">
        <v>89</v>
      </c>
      <c r="M3784">
        <v>34</v>
      </c>
      <c r="N3784">
        <v>9.4</v>
      </c>
      <c r="O3784">
        <v>97</v>
      </c>
      <c r="P3784" t="s">
        <v>270</v>
      </c>
      <c r="Q3784" t="s">
        <v>20</v>
      </c>
      <c r="AF3784" t="s">
        <v>4753</v>
      </c>
    </row>
    <row r="3785" spans="1:32" x14ac:dyDescent="0.3">
      <c r="A3785" t="s">
        <v>3016</v>
      </c>
      <c r="B3785" t="s">
        <v>55</v>
      </c>
      <c r="C3785" t="str">
        <f t="shared" si="59"/>
        <v>2Ks</v>
      </c>
      <c r="D3785">
        <v>2003</v>
      </c>
      <c r="E3785" t="s">
        <v>28</v>
      </c>
      <c r="F3785" t="s">
        <v>242</v>
      </c>
      <c r="G3785">
        <v>0.19</v>
      </c>
      <c r="H3785">
        <v>0.15</v>
      </c>
      <c r="I3785">
        <v>0.26</v>
      </c>
      <c r="J3785">
        <v>0.05</v>
      </c>
      <c r="K3785">
        <v>0.65</v>
      </c>
      <c r="L3785">
        <v>63</v>
      </c>
      <c r="M3785">
        <v>55</v>
      </c>
      <c r="N3785">
        <v>9.1</v>
      </c>
      <c r="O3785">
        <v>88</v>
      </c>
      <c r="P3785" t="s">
        <v>1374</v>
      </c>
      <c r="Q3785" t="s">
        <v>53</v>
      </c>
      <c r="AF3785" t="s">
        <v>4754</v>
      </c>
    </row>
    <row r="3786" spans="1:32" x14ac:dyDescent="0.3">
      <c r="A3786" t="s">
        <v>1585</v>
      </c>
      <c r="B3786" t="s">
        <v>137</v>
      </c>
      <c r="C3786" t="str">
        <f t="shared" si="59"/>
        <v>2Ks</v>
      </c>
      <c r="D3786">
        <v>2003</v>
      </c>
      <c r="E3786" t="s">
        <v>37</v>
      </c>
      <c r="F3786" t="s">
        <v>51</v>
      </c>
      <c r="G3786">
        <v>0.47</v>
      </c>
      <c r="H3786">
        <v>0.15</v>
      </c>
      <c r="I3786">
        <v>0</v>
      </c>
      <c r="J3786">
        <v>0.02</v>
      </c>
      <c r="K3786">
        <v>0.64</v>
      </c>
      <c r="L3786">
        <v>84</v>
      </c>
      <c r="M3786">
        <v>34</v>
      </c>
      <c r="N3786">
        <v>8.4</v>
      </c>
      <c r="O3786">
        <v>49</v>
      </c>
      <c r="P3786" t="s">
        <v>1591</v>
      </c>
      <c r="Q3786" t="s">
        <v>53</v>
      </c>
      <c r="AF3786" t="s">
        <v>4756</v>
      </c>
    </row>
    <row r="3787" spans="1:32" x14ac:dyDescent="0.3">
      <c r="A3787" t="s">
        <v>3034</v>
      </c>
      <c r="B3787" t="s">
        <v>55</v>
      </c>
      <c r="C3787" t="str">
        <f t="shared" si="59"/>
        <v>2Ks</v>
      </c>
      <c r="D3787">
        <v>2003</v>
      </c>
      <c r="E3787" t="s">
        <v>1</v>
      </c>
      <c r="F3787" t="s">
        <v>71</v>
      </c>
      <c r="G3787">
        <v>0.31</v>
      </c>
      <c r="H3787">
        <v>0.24</v>
      </c>
      <c r="I3787">
        <v>0</v>
      </c>
      <c r="J3787">
        <v>0.08</v>
      </c>
      <c r="K3787">
        <v>0.64</v>
      </c>
      <c r="L3787">
        <v>58</v>
      </c>
      <c r="M3787">
        <v>24</v>
      </c>
      <c r="N3787">
        <v>7.2</v>
      </c>
      <c r="O3787">
        <v>13</v>
      </c>
      <c r="P3787" t="s">
        <v>3035</v>
      </c>
      <c r="Q3787" t="s">
        <v>88</v>
      </c>
      <c r="AF3787" t="s">
        <v>4757</v>
      </c>
    </row>
    <row r="3788" spans="1:32" x14ac:dyDescent="0.3">
      <c r="A3788" t="s">
        <v>3071</v>
      </c>
      <c r="B3788" t="s">
        <v>55</v>
      </c>
      <c r="C3788" t="str">
        <f t="shared" si="59"/>
        <v>2Ks</v>
      </c>
      <c r="D3788">
        <v>2003</v>
      </c>
      <c r="E3788" t="s">
        <v>86</v>
      </c>
      <c r="F3788" t="s">
        <v>372</v>
      </c>
      <c r="G3788">
        <v>0</v>
      </c>
      <c r="H3788">
        <v>0</v>
      </c>
      <c r="I3788">
        <v>0.63</v>
      </c>
      <c r="J3788">
        <v>0</v>
      </c>
      <c r="K3788">
        <v>0.63</v>
      </c>
      <c r="AF3788" t="s">
        <v>4758</v>
      </c>
    </row>
    <row r="3789" spans="1:32" x14ac:dyDescent="0.3">
      <c r="A3789" t="s">
        <v>1284</v>
      </c>
      <c r="B3789" t="s">
        <v>137</v>
      </c>
      <c r="C3789" t="str">
        <f t="shared" si="59"/>
        <v>2Ks</v>
      </c>
      <c r="D3789">
        <v>2003</v>
      </c>
      <c r="E3789" t="s">
        <v>18</v>
      </c>
      <c r="F3789" t="s">
        <v>134</v>
      </c>
      <c r="G3789">
        <v>0.47</v>
      </c>
      <c r="H3789">
        <v>0.13</v>
      </c>
      <c r="I3789">
        <v>0</v>
      </c>
      <c r="J3789">
        <v>0.02</v>
      </c>
      <c r="K3789">
        <v>0.62</v>
      </c>
      <c r="L3789">
        <v>89</v>
      </c>
      <c r="M3789">
        <v>18</v>
      </c>
      <c r="N3789">
        <v>8.1999999999999993</v>
      </c>
      <c r="O3789">
        <v>14</v>
      </c>
      <c r="P3789" t="s">
        <v>135</v>
      </c>
      <c r="Q3789" t="s">
        <v>20</v>
      </c>
      <c r="AF3789" t="s">
        <v>4759</v>
      </c>
    </row>
    <row r="3790" spans="1:32" x14ac:dyDescent="0.3">
      <c r="A3790" t="s">
        <v>3113</v>
      </c>
      <c r="B3790" t="s">
        <v>189</v>
      </c>
      <c r="C3790" t="str">
        <f t="shared" si="59"/>
        <v>2Ks</v>
      </c>
      <c r="D3790">
        <v>2003</v>
      </c>
      <c r="E3790" t="s">
        <v>50</v>
      </c>
      <c r="F3790" t="s">
        <v>222</v>
      </c>
      <c r="G3790">
        <v>0.38</v>
      </c>
      <c r="H3790">
        <v>0.1</v>
      </c>
      <c r="I3790">
        <v>0.12</v>
      </c>
      <c r="J3790">
        <v>0.02</v>
      </c>
      <c r="K3790">
        <v>0.62</v>
      </c>
      <c r="L3790">
        <v>93</v>
      </c>
      <c r="M3790">
        <v>52</v>
      </c>
      <c r="N3790">
        <v>8.3000000000000007</v>
      </c>
      <c r="O3790">
        <v>115</v>
      </c>
      <c r="P3790" t="s">
        <v>3089</v>
      </c>
      <c r="Q3790" t="s">
        <v>88</v>
      </c>
      <c r="AF3790" t="s">
        <v>4760</v>
      </c>
    </row>
    <row r="3791" spans="1:32" x14ac:dyDescent="0.3">
      <c r="A3791" t="s">
        <v>3125</v>
      </c>
      <c r="B3791" t="s">
        <v>189</v>
      </c>
      <c r="C3791" t="str">
        <f t="shared" si="59"/>
        <v>2Ks</v>
      </c>
      <c r="D3791">
        <v>2003</v>
      </c>
      <c r="E3791" t="s">
        <v>34</v>
      </c>
      <c r="F3791" t="s">
        <v>372</v>
      </c>
      <c r="G3791">
        <v>0.48</v>
      </c>
      <c r="H3791">
        <v>0.12</v>
      </c>
      <c r="I3791">
        <v>0</v>
      </c>
      <c r="J3791">
        <v>0.02</v>
      </c>
      <c r="K3791">
        <v>0.62</v>
      </c>
      <c r="AF3791" t="s">
        <v>4761</v>
      </c>
    </row>
    <row r="3792" spans="1:32" x14ac:dyDescent="0.3">
      <c r="A3792" t="s">
        <v>3158</v>
      </c>
      <c r="B3792" t="s">
        <v>55</v>
      </c>
      <c r="C3792" t="str">
        <f t="shared" si="59"/>
        <v>2Ks</v>
      </c>
      <c r="D3792">
        <v>2003</v>
      </c>
      <c r="E3792" t="s">
        <v>37</v>
      </c>
      <c r="F3792" t="s">
        <v>372</v>
      </c>
      <c r="G3792">
        <v>0.3</v>
      </c>
      <c r="H3792">
        <v>0.23</v>
      </c>
      <c r="I3792">
        <v>0</v>
      </c>
      <c r="J3792">
        <v>0.08</v>
      </c>
      <c r="K3792">
        <v>0.61</v>
      </c>
      <c r="L3792">
        <v>81</v>
      </c>
      <c r="M3792">
        <v>29</v>
      </c>
      <c r="N3792">
        <v>8.1</v>
      </c>
      <c r="O3792">
        <v>12</v>
      </c>
      <c r="P3792" t="s">
        <v>181</v>
      </c>
      <c r="Q3792" t="s">
        <v>88</v>
      </c>
      <c r="AF3792" t="s">
        <v>4762</v>
      </c>
    </row>
    <row r="3793" spans="1:32" x14ac:dyDescent="0.3">
      <c r="A3793" t="s">
        <v>3178</v>
      </c>
      <c r="B3793" t="s">
        <v>55</v>
      </c>
      <c r="C3793" t="str">
        <f t="shared" si="59"/>
        <v>2Ks</v>
      </c>
      <c r="D3793">
        <v>2003</v>
      </c>
      <c r="E3793" t="s">
        <v>86</v>
      </c>
      <c r="F3793" t="s">
        <v>155</v>
      </c>
      <c r="G3793">
        <v>0.5</v>
      </c>
      <c r="H3793">
        <v>0.02</v>
      </c>
      <c r="I3793">
        <v>0</v>
      </c>
      <c r="J3793">
        <v>0.08</v>
      </c>
      <c r="K3793">
        <v>0.61</v>
      </c>
      <c r="L3793">
        <v>75</v>
      </c>
      <c r="M3793">
        <v>34</v>
      </c>
      <c r="N3793">
        <v>7.7</v>
      </c>
      <c r="O3793">
        <v>35</v>
      </c>
      <c r="P3793" t="s">
        <v>1678</v>
      </c>
      <c r="Q3793" t="s">
        <v>88</v>
      </c>
      <c r="AF3793" t="s">
        <v>4763</v>
      </c>
    </row>
    <row r="3794" spans="1:32" x14ac:dyDescent="0.3">
      <c r="A3794" t="s">
        <v>423</v>
      </c>
      <c r="B3794" t="s">
        <v>64</v>
      </c>
      <c r="C3794" t="str">
        <f t="shared" si="59"/>
        <v>2Ks</v>
      </c>
      <c r="D3794">
        <v>2003</v>
      </c>
      <c r="E3794" t="s">
        <v>18</v>
      </c>
      <c r="F3794" t="s">
        <v>71</v>
      </c>
      <c r="G3794">
        <v>0.43</v>
      </c>
      <c r="H3794">
        <v>0.16</v>
      </c>
      <c r="I3794">
        <v>0</v>
      </c>
      <c r="J3794">
        <v>0.01</v>
      </c>
      <c r="K3794">
        <v>0.6</v>
      </c>
      <c r="L3794">
        <v>86</v>
      </c>
      <c r="M3794">
        <v>9</v>
      </c>
      <c r="N3794">
        <v>7.7</v>
      </c>
      <c r="O3794">
        <v>9</v>
      </c>
      <c r="P3794" t="s">
        <v>339</v>
      </c>
      <c r="Q3794" t="s">
        <v>20</v>
      </c>
      <c r="AF3794" t="s">
        <v>4765</v>
      </c>
    </row>
    <row r="3795" spans="1:32" x14ac:dyDescent="0.3">
      <c r="A3795" t="s">
        <v>3184</v>
      </c>
      <c r="B3795" t="s">
        <v>55</v>
      </c>
      <c r="C3795" t="str">
        <f t="shared" si="59"/>
        <v>2Ks</v>
      </c>
      <c r="D3795">
        <v>2003</v>
      </c>
      <c r="E3795" t="s">
        <v>86</v>
      </c>
      <c r="F3795" t="s">
        <v>283</v>
      </c>
      <c r="G3795">
        <v>0.3</v>
      </c>
      <c r="H3795">
        <v>0.23</v>
      </c>
      <c r="I3795">
        <v>0</v>
      </c>
      <c r="J3795">
        <v>0.08</v>
      </c>
      <c r="K3795">
        <v>0.6</v>
      </c>
      <c r="L3795">
        <v>51</v>
      </c>
      <c r="M3795">
        <v>24</v>
      </c>
      <c r="N3795">
        <v>7.8</v>
      </c>
      <c r="O3795">
        <v>29</v>
      </c>
      <c r="P3795" t="s">
        <v>2784</v>
      </c>
      <c r="Q3795" t="s">
        <v>53</v>
      </c>
      <c r="AF3795" t="s">
        <v>4766</v>
      </c>
    </row>
    <row r="3796" spans="1:32" x14ac:dyDescent="0.3">
      <c r="A3796" t="s">
        <v>3216</v>
      </c>
      <c r="B3796" t="s">
        <v>55</v>
      </c>
      <c r="C3796" t="str">
        <f t="shared" si="59"/>
        <v>2Ks</v>
      </c>
      <c r="D3796">
        <v>2003</v>
      </c>
      <c r="E3796" t="s">
        <v>272</v>
      </c>
      <c r="F3796" t="s">
        <v>1201</v>
      </c>
      <c r="G3796">
        <v>0</v>
      </c>
      <c r="H3796">
        <v>0</v>
      </c>
      <c r="I3796">
        <v>0.6</v>
      </c>
      <c r="J3796">
        <v>0</v>
      </c>
      <c r="K3796">
        <v>0.6</v>
      </c>
      <c r="AF3796" t="s">
        <v>4767</v>
      </c>
    </row>
    <row r="3797" spans="1:32" x14ac:dyDescent="0.3">
      <c r="A3797" t="s">
        <v>3236</v>
      </c>
      <c r="B3797" t="s">
        <v>137</v>
      </c>
      <c r="C3797" t="str">
        <f t="shared" si="59"/>
        <v>2Ks</v>
      </c>
      <c r="D3797">
        <v>2003</v>
      </c>
      <c r="E3797" t="s">
        <v>18</v>
      </c>
      <c r="F3797" t="s">
        <v>45</v>
      </c>
      <c r="G3797">
        <v>0.36</v>
      </c>
      <c r="H3797">
        <v>0.08</v>
      </c>
      <c r="I3797">
        <v>0.14000000000000001</v>
      </c>
      <c r="J3797">
        <v>0.02</v>
      </c>
      <c r="K3797">
        <v>0.59</v>
      </c>
      <c r="L3797">
        <v>73</v>
      </c>
      <c r="M3797">
        <v>42</v>
      </c>
      <c r="N3797">
        <v>7.8</v>
      </c>
      <c r="O3797">
        <v>47</v>
      </c>
      <c r="P3797" t="s">
        <v>1136</v>
      </c>
      <c r="Q3797" t="s">
        <v>53</v>
      </c>
      <c r="AF3797" t="s">
        <v>4768</v>
      </c>
    </row>
    <row r="3798" spans="1:32" x14ac:dyDescent="0.3">
      <c r="A3798" t="s">
        <v>3245</v>
      </c>
      <c r="B3798" t="s">
        <v>64</v>
      </c>
      <c r="C3798" t="str">
        <f t="shared" si="59"/>
        <v>2Ks</v>
      </c>
      <c r="D3798">
        <v>2003</v>
      </c>
      <c r="E3798" t="s">
        <v>39</v>
      </c>
      <c r="F3798" t="s">
        <v>111</v>
      </c>
      <c r="G3798">
        <v>0.34</v>
      </c>
      <c r="H3798">
        <v>0.13</v>
      </c>
      <c r="I3798">
        <v>0.11</v>
      </c>
      <c r="J3798">
        <v>0.01</v>
      </c>
      <c r="K3798">
        <v>0.59</v>
      </c>
      <c r="L3798">
        <v>81</v>
      </c>
      <c r="M3798">
        <v>25</v>
      </c>
      <c r="N3798">
        <v>9.6</v>
      </c>
      <c r="O3798">
        <v>116</v>
      </c>
      <c r="P3798" t="s">
        <v>461</v>
      </c>
      <c r="Q3798" t="s">
        <v>20</v>
      </c>
      <c r="AF3798" t="s">
        <v>4769</v>
      </c>
    </row>
    <row r="3799" spans="1:32" x14ac:dyDescent="0.3">
      <c r="A3799" t="s">
        <v>3246</v>
      </c>
      <c r="B3799" t="s">
        <v>55</v>
      </c>
      <c r="C3799" t="str">
        <f t="shared" si="59"/>
        <v>2Ks</v>
      </c>
      <c r="D3799">
        <v>2003</v>
      </c>
      <c r="E3799" t="s">
        <v>18</v>
      </c>
      <c r="F3799" t="s">
        <v>155</v>
      </c>
      <c r="G3799">
        <v>0.28999999999999998</v>
      </c>
      <c r="H3799">
        <v>0.22</v>
      </c>
      <c r="I3799">
        <v>0</v>
      </c>
      <c r="J3799">
        <v>7.0000000000000007E-2</v>
      </c>
      <c r="K3799">
        <v>0.59</v>
      </c>
      <c r="AF3799" t="s">
        <v>4770</v>
      </c>
    </row>
    <row r="3800" spans="1:32" x14ac:dyDescent="0.3">
      <c r="A3800" t="s">
        <v>3252</v>
      </c>
      <c r="B3800" t="s">
        <v>55</v>
      </c>
      <c r="C3800" t="str">
        <f t="shared" si="59"/>
        <v>2Ks</v>
      </c>
      <c r="D3800">
        <v>2003</v>
      </c>
      <c r="E3800" t="s">
        <v>50</v>
      </c>
      <c r="F3800" t="s">
        <v>222</v>
      </c>
      <c r="G3800">
        <v>0.22</v>
      </c>
      <c r="H3800">
        <v>0.17</v>
      </c>
      <c r="I3800">
        <v>0.14000000000000001</v>
      </c>
      <c r="J3800">
        <v>0.06</v>
      </c>
      <c r="K3800">
        <v>0.57999999999999996</v>
      </c>
      <c r="L3800">
        <v>58</v>
      </c>
      <c r="M3800">
        <v>30</v>
      </c>
      <c r="N3800">
        <v>5.0999999999999996</v>
      </c>
      <c r="O3800">
        <v>38</v>
      </c>
      <c r="P3800" t="s">
        <v>3253</v>
      </c>
      <c r="Q3800" t="s">
        <v>20</v>
      </c>
      <c r="AF3800" t="s">
        <v>4771</v>
      </c>
    </row>
    <row r="3801" spans="1:32" x14ac:dyDescent="0.3">
      <c r="A3801" t="s">
        <v>3268</v>
      </c>
      <c r="B3801" t="s">
        <v>55</v>
      </c>
      <c r="C3801" t="str">
        <f t="shared" si="59"/>
        <v>2Ks</v>
      </c>
      <c r="D3801">
        <v>2003</v>
      </c>
      <c r="E3801" t="s">
        <v>50</v>
      </c>
      <c r="F3801" t="s">
        <v>155</v>
      </c>
      <c r="G3801">
        <v>0.28000000000000003</v>
      </c>
      <c r="H3801">
        <v>0.22</v>
      </c>
      <c r="I3801">
        <v>0</v>
      </c>
      <c r="J3801">
        <v>7.0000000000000007E-2</v>
      </c>
      <c r="K3801">
        <v>0.57999999999999996</v>
      </c>
      <c r="L3801">
        <v>38</v>
      </c>
      <c r="M3801">
        <v>21</v>
      </c>
      <c r="N3801">
        <v>6.3</v>
      </c>
      <c r="O3801">
        <v>23</v>
      </c>
      <c r="P3801" t="s">
        <v>2286</v>
      </c>
      <c r="Q3801" t="s">
        <v>88</v>
      </c>
      <c r="AF3801" t="s">
        <v>4772</v>
      </c>
    </row>
    <row r="3802" spans="1:32" x14ac:dyDescent="0.3">
      <c r="A3802" t="s">
        <v>1249</v>
      </c>
      <c r="B3802" t="s">
        <v>137</v>
      </c>
      <c r="C3802" t="str">
        <f t="shared" si="59"/>
        <v>2Ks</v>
      </c>
      <c r="D3802">
        <v>2003</v>
      </c>
      <c r="E3802" t="s">
        <v>1</v>
      </c>
      <c r="F3802" t="s">
        <v>484</v>
      </c>
      <c r="G3802">
        <v>0.45</v>
      </c>
      <c r="H3802">
        <v>0.1</v>
      </c>
      <c r="I3802">
        <v>0</v>
      </c>
      <c r="J3802">
        <v>0.02</v>
      </c>
      <c r="K3802">
        <v>0.56999999999999995</v>
      </c>
      <c r="L3802">
        <v>70</v>
      </c>
      <c r="M3802">
        <v>8</v>
      </c>
      <c r="N3802">
        <v>8.9</v>
      </c>
      <c r="O3802">
        <v>17</v>
      </c>
      <c r="P3802" t="s">
        <v>829</v>
      </c>
      <c r="Q3802" t="s">
        <v>20</v>
      </c>
      <c r="AF3802" t="s">
        <v>4773</v>
      </c>
    </row>
    <row r="3803" spans="1:32" x14ac:dyDescent="0.3">
      <c r="A3803" t="s">
        <v>3336</v>
      </c>
      <c r="B3803" t="s">
        <v>55</v>
      </c>
      <c r="C3803" t="str">
        <f t="shared" si="59"/>
        <v>2Ks</v>
      </c>
      <c r="D3803">
        <v>2003</v>
      </c>
      <c r="E3803" t="s">
        <v>37</v>
      </c>
      <c r="F3803" t="s">
        <v>111</v>
      </c>
      <c r="G3803">
        <v>0.28000000000000003</v>
      </c>
      <c r="H3803">
        <v>0.22</v>
      </c>
      <c r="I3803">
        <v>0</v>
      </c>
      <c r="J3803">
        <v>7.0000000000000007E-2</v>
      </c>
      <c r="K3803">
        <v>0.56999999999999995</v>
      </c>
      <c r="L3803">
        <v>73</v>
      </c>
      <c r="M3803">
        <v>37</v>
      </c>
      <c r="N3803">
        <v>8.6</v>
      </c>
      <c r="O3803">
        <v>35</v>
      </c>
      <c r="P3803" t="s">
        <v>178</v>
      </c>
      <c r="Q3803" t="s">
        <v>53</v>
      </c>
      <c r="AF3803" t="s">
        <v>4774</v>
      </c>
    </row>
    <row r="3804" spans="1:32" x14ac:dyDescent="0.3">
      <c r="A3804" t="s">
        <v>541</v>
      </c>
      <c r="B3804" t="s">
        <v>189</v>
      </c>
      <c r="C3804" t="str">
        <f t="shared" si="59"/>
        <v>2Ks</v>
      </c>
      <c r="D3804">
        <v>2003</v>
      </c>
      <c r="E3804" t="s">
        <v>50</v>
      </c>
      <c r="F3804" t="s">
        <v>71</v>
      </c>
      <c r="G3804">
        <v>0.44</v>
      </c>
      <c r="H3804">
        <v>0.11</v>
      </c>
      <c r="I3804">
        <v>0</v>
      </c>
      <c r="J3804">
        <v>0.02</v>
      </c>
      <c r="K3804">
        <v>0.56000000000000005</v>
      </c>
      <c r="L3804">
        <v>77</v>
      </c>
      <c r="M3804">
        <v>29</v>
      </c>
      <c r="N3804">
        <v>7.3</v>
      </c>
      <c r="O3804">
        <v>29</v>
      </c>
      <c r="P3804" t="s">
        <v>876</v>
      </c>
      <c r="Q3804" t="s">
        <v>53</v>
      </c>
      <c r="AF3804" t="s">
        <v>4775</v>
      </c>
    </row>
    <row r="3805" spans="1:32" x14ac:dyDescent="0.3">
      <c r="A3805" t="s">
        <v>3349</v>
      </c>
      <c r="B3805" t="s">
        <v>64</v>
      </c>
      <c r="C3805" t="str">
        <f t="shared" si="59"/>
        <v>2Ks</v>
      </c>
      <c r="D3805">
        <v>2003</v>
      </c>
      <c r="E3805" t="s">
        <v>50</v>
      </c>
      <c r="F3805" t="s">
        <v>274</v>
      </c>
      <c r="G3805">
        <v>0.4</v>
      </c>
      <c r="H3805">
        <v>0.15</v>
      </c>
      <c r="I3805">
        <v>0</v>
      </c>
      <c r="J3805">
        <v>0.01</v>
      </c>
      <c r="K3805">
        <v>0.56000000000000005</v>
      </c>
      <c r="AF3805" t="s">
        <v>4776</v>
      </c>
    </row>
    <row r="3806" spans="1:32" x14ac:dyDescent="0.3">
      <c r="A3806" t="s">
        <v>536</v>
      </c>
      <c r="B3806" t="s">
        <v>64</v>
      </c>
      <c r="C3806" t="str">
        <f t="shared" si="59"/>
        <v>2Ks</v>
      </c>
      <c r="D3806">
        <v>2003</v>
      </c>
      <c r="E3806" t="s">
        <v>50</v>
      </c>
      <c r="F3806" t="s">
        <v>134</v>
      </c>
      <c r="G3806">
        <v>0.4</v>
      </c>
      <c r="H3806">
        <v>0.15</v>
      </c>
      <c r="I3806">
        <v>0</v>
      </c>
      <c r="J3806">
        <v>0.01</v>
      </c>
      <c r="K3806">
        <v>0.56000000000000005</v>
      </c>
      <c r="L3806">
        <v>77</v>
      </c>
      <c r="M3806">
        <v>13</v>
      </c>
      <c r="N3806">
        <v>8.1999999999999993</v>
      </c>
      <c r="O3806">
        <v>11</v>
      </c>
      <c r="P3806" t="s">
        <v>1214</v>
      </c>
      <c r="Q3806" t="s">
        <v>88</v>
      </c>
      <c r="AF3806" t="s">
        <v>4777</v>
      </c>
    </row>
    <row r="3807" spans="1:32" x14ac:dyDescent="0.3">
      <c r="A3807" t="s">
        <v>792</v>
      </c>
      <c r="B3807" t="s">
        <v>137</v>
      </c>
      <c r="C3807" t="str">
        <f t="shared" si="59"/>
        <v>2Ks</v>
      </c>
      <c r="D3807">
        <v>2003</v>
      </c>
      <c r="E3807" t="s">
        <v>39</v>
      </c>
      <c r="F3807" t="s">
        <v>134</v>
      </c>
      <c r="G3807">
        <v>0.4</v>
      </c>
      <c r="H3807">
        <v>0.14000000000000001</v>
      </c>
      <c r="I3807">
        <v>0</v>
      </c>
      <c r="J3807">
        <v>0.02</v>
      </c>
      <c r="K3807">
        <v>0.56000000000000005</v>
      </c>
      <c r="L3807">
        <v>81</v>
      </c>
      <c r="M3807">
        <v>26</v>
      </c>
      <c r="N3807">
        <v>8.9</v>
      </c>
      <c r="O3807">
        <v>12</v>
      </c>
      <c r="P3807" t="s">
        <v>447</v>
      </c>
      <c r="Q3807" t="s">
        <v>88</v>
      </c>
      <c r="AF3807" t="s">
        <v>4778</v>
      </c>
    </row>
    <row r="3808" spans="1:32" x14ac:dyDescent="0.3">
      <c r="A3808" t="s">
        <v>3371</v>
      </c>
      <c r="B3808" t="s">
        <v>137</v>
      </c>
      <c r="C3808" t="str">
        <f t="shared" si="59"/>
        <v>2Ks</v>
      </c>
      <c r="D3808">
        <v>2003</v>
      </c>
      <c r="E3808" t="s">
        <v>86</v>
      </c>
      <c r="F3808" t="s">
        <v>484</v>
      </c>
      <c r="G3808">
        <v>0.43</v>
      </c>
      <c r="H3808">
        <v>0.11</v>
      </c>
      <c r="I3808">
        <v>0</v>
      </c>
      <c r="J3808">
        <v>0.02</v>
      </c>
      <c r="K3808">
        <v>0.56000000000000005</v>
      </c>
      <c r="L3808">
        <v>68</v>
      </c>
      <c r="M3808">
        <v>26</v>
      </c>
      <c r="N3808">
        <v>7.3</v>
      </c>
      <c r="O3808">
        <v>25</v>
      </c>
      <c r="P3808" t="s">
        <v>3372</v>
      </c>
      <c r="Q3808" t="s">
        <v>88</v>
      </c>
      <c r="AF3808" t="s">
        <v>4779</v>
      </c>
    </row>
    <row r="3809" spans="1:32" x14ac:dyDescent="0.3">
      <c r="A3809" t="s">
        <v>3376</v>
      </c>
      <c r="B3809" t="s">
        <v>55</v>
      </c>
      <c r="C3809" t="str">
        <f t="shared" si="59"/>
        <v>2Ks</v>
      </c>
      <c r="D3809">
        <v>2003</v>
      </c>
      <c r="E3809" t="s">
        <v>28</v>
      </c>
      <c r="F3809" t="s">
        <v>242</v>
      </c>
      <c r="G3809">
        <v>0.15</v>
      </c>
      <c r="H3809">
        <v>0.12</v>
      </c>
      <c r="I3809">
        <v>0.26</v>
      </c>
      <c r="J3809">
        <v>0.04</v>
      </c>
      <c r="K3809">
        <v>0.56000000000000005</v>
      </c>
      <c r="L3809">
        <v>56</v>
      </c>
      <c r="M3809">
        <v>35</v>
      </c>
      <c r="N3809">
        <v>8.1</v>
      </c>
      <c r="O3809">
        <v>38</v>
      </c>
      <c r="P3809" t="s">
        <v>3377</v>
      </c>
      <c r="Q3809" t="s">
        <v>88</v>
      </c>
      <c r="AF3809" t="s">
        <v>4780</v>
      </c>
    </row>
    <row r="3810" spans="1:32" x14ac:dyDescent="0.3">
      <c r="A3810" t="s">
        <v>3381</v>
      </c>
      <c r="B3810" t="s">
        <v>55</v>
      </c>
      <c r="C3810" t="str">
        <f t="shared" si="59"/>
        <v>2Ks</v>
      </c>
      <c r="D3810">
        <v>2003</v>
      </c>
      <c r="E3810" t="s">
        <v>34</v>
      </c>
      <c r="F3810" t="s">
        <v>329</v>
      </c>
      <c r="G3810">
        <v>0.27</v>
      </c>
      <c r="H3810">
        <v>0.21</v>
      </c>
      <c r="I3810">
        <v>0</v>
      </c>
      <c r="J3810">
        <v>7.0000000000000007E-2</v>
      </c>
      <c r="K3810">
        <v>0.56000000000000005</v>
      </c>
      <c r="L3810">
        <v>56</v>
      </c>
      <c r="M3810">
        <v>6</v>
      </c>
      <c r="N3810">
        <v>6.5</v>
      </c>
      <c r="O3810">
        <v>8</v>
      </c>
      <c r="P3810" t="s">
        <v>3382</v>
      </c>
      <c r="Q3810" t="s">
        <v>20</v>
      </c>
      <c r="AF3810" t="s">
        <v>4781</v>
      </c>
    </row>
    <row r="3811" spans="1:32" x14ac:dyDescent="0.3">
      <c r="A3811" t="s">
        <v>3384</v>
      </c>
      <c r="B3811" t="s">
        <v>64</v>
      </c>
      <c r="C3811" t="str">
        <f t="shared" si="59"/>
        <v>2Ks</v>
      </c>
      <c r="D3811">
        <v>2003</v>
      </c>
      <c r="E3811" t="s">
        <v>272</v>
      </c>
      <c r="F3811" t="s">
        <v>234</v>
      </c>
      <c r="G3811">
        <v>0.4</v>
      </c>
      <c r="H3811">
        <v>0.15</v>
      </c>
      <c r="I3811">
        <v>0</v>
      </c>
      <c r="J3811">
        <v>0.01</v>
      </c>
      <c r="K3811">
        <v>0.56000000000000005</v>
      </c>
      <c r="AF3811" t="s">
        <v>4783</v>
      </c>
    </row>
    <row r="3812" spans="1:32" x14ac:dyDescent="0.3">
      <c r="A3812" t="s">
        <v>3386</v>
      </c>
      <c r="B3812" t="s">
        <v>55</v>
      </c>
      <c r="C3812" t="str">
        <f t="shared" si="59"/>
        <v>2Ks</v>
      </c>
      <c r="D3812">
        <v>2003</v>
      </c>
      <c r="E3812" t="s">
        <v>18</v>
      </c>
      <c r="F3812" t="s">
        <v>151</v>
      </c>
      <c r="G3812">
        <v>0.27</v>
      </c>
      <c r="H3812">
        <v>0.21</v>
      </c>
      <c r="I3812">
        <v>0</v>
      </c>
      <c r="J3812">
        <v>7.0000000000000007E-2</v>
      </c>
      <c r="K3812">
        <v>0.56000000000000005</v>
      </c>
      <c r="L3812">
        <v>91</v>
      </c>
      <c r="M3812">
        <v>20</v>
      </c>
      <c r="N3812">
        <v>8.5</v>
      </c>
      <c r="O3812">
        <v>25</v>
      </c>
      <c r="P3812" t="s">
        <v>426</v>
      </c>
      <c r="Q3812" t="s">
        <v>20</v>
      </c>
      <c r="AF3812" t="s">
        <v>4784</v>
      </c>
    </row>
    <row r="3813" spans="1:32" x14ac:dyDescent="0.3">
      <c r="A3813" t="s">
        <v>1868</v>
      </c>
      <c r="B3813" t="s">
        <v>64</v>
      </c>
      <c r="C3813" t="str">
        <f t="shared" si="59"/>
        <v>2Ks</v>
      </c>
      <c r="D3813">
        <v>2003</v>
      </c>
      <c r="E3813" t="s">
        <v>1</v>
      </c>
      <c r="F3813" t="s">
        <v>484</v>
      </c>
      <c r="G3813">
        <v>0.39</v>
      </c>
      <c r="H3813">
        <v>0.15</v>
      </c>
      <c r="I3813">
        <v>0</v>
      </c>
      <c r="J3813">
        <v>0.01</v>
      </c>
      <c r="K3813">
        <v>0.55000000000000004</v>
      </c>
      <c r="L3813">
        <v>79</v>
      </c>
      <c r="M3813">
        <v>28</v>
      </c>
      <c r="N3813">
        <v>9.1999999999999993</v>
      </c>
      <c r="O3813">
        <v>19</v>
      </c>
      <c r="P3813" t="s">
        <v>1307</v>
      </c>
      <c r="Q3813" t="s">
        <v>20</v>
      </c>
      <c r="AF3813" t="s">
        <v>4785</v>
      </c>
    </row>
    <row r="3814" spans="1:32" x14ac:dyDescent="0.3">
      <c r="A3814" t="s">
        <v>3450</v>
      </c>
      <c r="B3814" t="s">
        <v>55</v>
      </c>
      <c r="C3814" t="str">
        <f t="shared" si="59"/>
        <v>2Ks</v>
      </c>
      <c r="D3814">
        <v>2003</v>
      </c>
      <c r="E3814" t="s">
        <v>34</v>
      </c>
      <c r="F3814" t="s">
        <v>648</v>
      </c>
      <c r="G3814">
        <v>0.27</v>
      </c>
      <c r="H3814">
        <v>0.21</v>
      </c>
      <c r="I3814">
        <v>0</v>
      </c>
      <c r="J3814">
        <v>7.0000000000000007E-2</v>
      </c>
      <c r="K3814">
        <v>0.55000000000000004</v>
      </c>
      <c r="L3814">
        <v>41</v>
      </c>
      <c r="M3814">
        <v>14</v>
      </c>
      <c r="N3814">
        <v>4.8</v>
      </c>
      <c r="O3814">
        <v>12</v>
      </c>
      <c r="P3814" t="s">
        <v>3451</v>
      </c>
      <c r="Q3814" t="s">
        <v>20</v>
      </c>
      <c r="AF3814" t="s">
        <v>4786</v>
      </c>
    </row>
    <row r="3815" spans="1:32" x14ac:dyDescent="0.3">
      <c r="A3815" t="s">
        <v>3471</v>
      </c>
      <c r="B3815" t="s">
        <v>137</v>
      </c>
      <c r="C3815" t="str">
        <f t="shared" si="59"/>
        <v>2Ks</v>
      </c>
      <c r="D3815">
        <v>2003</v>
      </c>
      <c r="E3815" t="s">
        <v>39</v>
      </c>
      <c r="F3815" t="s">
        <v>234</v>
      </c>
      <c r="G3815">
        <v>0.42</v>
      </c>
      <c r="H3815">
        <v>0.11</v>
      </c>
      <c r="I3815">
        <v>0</v>
      </c>
      <c r="J3815">
        <v>0.02</v>
      </c>
      <c r="K3815">
        <v>0.54</v>
      </c>
      <c r="L3815">
        <v>82</v>
      </c>
      <c r="M3815">
        <v>24</v>
      </c>
      <c r="N3815">
        <v>8.8000000000000007</v>
      </c>
      <c r="O3815">
        <v>10</v>
      </c>
      <c r="P3815" t="s">
        <v>819</v>
      </c>
      <c r="Q3815" t="s">
        <v>20</v>
      </c>
      <c r="AF3815" t="s">
        <v>4788</v>
      </c>
    </row>
    <row r="3816" spans="1:32" x14ac:dyDescent="0.3">
      <c r="A3816" t="s">
        <v>3473</v>
      </c>
      <c r="B3816" t="s">
        <v>55</v>
      </c>
      <c r="C3816" t="str">
        <f t="shared" si="59"/>
        <v>2Ks</v>
      </c>
      <c r="D3816">
        <v>2003</v>
      </c>
      <c r="E3816" t="s">
        <v>272</v>
      </c>
      <c r="F3816" t="s">
        <v>242</v>
      </c>
      <c r="G3816">
        <v>0.14000000000000001</v>
      </c>
      <c r="H3816">
        <v>0.11</v>
      </c>
      <c r="I3816">
        <v>0.25</v>
      </c>
      <c r="J3816">
        <v>0.04</v>
      </c>
      <c r="K3816">
        <v>0.54</v>
      </c>
      <c r="L3816">
        <v>75</v>
      </c>
      <c r="M3816">
        <v>39</v>
      </c>
      <c r="N3816">
        <v>8.6</v>
      </c>
      <c r="O3816">
        <v>22</v>
      </c>
      <c r="P3816" t="s">
        <v>242</v>
      </c>
      <c r="Q3816" t="s">
        <v>88</v>
      </c>
      <c r="AF3816" t="s">
        <v>4789</v>
      </c>
    </row>
    <row r="3817" spans="1:32" x14ac:dyDescent="0.3">
      <c r="A3817" t="s">
        <v>3474</v>
      </c>
      <c r="B3817" t="s">
        <v>64</v>
      </c>
      <c r="C3817" t="str">
        <f t="shared" si="59"/>
        <v>2Ks</v>
      </c>
      <c r="D3817">
        <v>2003</v>
      </c>
      <c r="E3817" t="s">
        <v>1</v>
      </c>
      <c r="F3817" t="s">
        <v>484</v>
      </c>
      <c r="G3817">
        <v>0.39</v>
      </c>
      <c r="H3817">
        <v>0.14000000000000001</v>
      </c>
      <c r="I3817">
        <v>0</v>
      </c>
      <c r="J3817">
        <v>0.01</v>
      </c>
      <c r="K3817">
        <v>0.54</v>
      </c>
      <c r="AF3817" t="s">
        <v>4790</v>
      </c>
    </row>
    <row r="3818" spans="1:32" x14ac:dyDescent="0.3">
      <c r="A3818" t="s">
        <v>3505</v>
      </c>
      <c r="B3818" t="s">
        <v>55</v>
      </c>
      <c r="C3818" t="str">
        <f t="shared" si="59"/>
        <v>2Ks</v>
      </c>
      <c r="D3818">
        <v>2003</v>
      </c>
      <c r="E3818" t="s">
        <v>18</v>
      </c>
      <c r="F3818" t="s">
        <v>151</v>
      </c>
      <c r="G3818">
        <v>0.26</v>
      </c>
      <c r="H3818">
        <v>0.21</v>
      </c>
      <c r="I3818">
        <v>0</v>
      </c>
      <c r="J3818">
        <v>7.0000000000000007E-2</v>
      </c>
      <c r="K3818">
        <v>0.54</v>
      </c>
      <c r="L3818">
        <v>89</v>
      </c>
      <c r="M3818">
        <v>18</v>
      </c>
      <c r="N3818">
        <v>8.4</v>
      </c>
      <c r="O3818">
        <v>38</v>
      </c>
      <c r="P3818" t="s">
        <v>426</v>
      </c>
      <c r="Q3818" t="s">
        <v>20</v>
      </c>
      <c r="AF3818" t="s">
        <v>4791</v>
      </c>
    </row>
    <row r="3819" spans="1:32" x14ac:dyDescent="0.3">
      <c r="A3819" t="s">
        <v>3514</v>
      </c>
      <c r="B3819" t="s">
        <v>55</v>
      </c>
      <c r="C3819" t="str">
        <f t="shared" si="59"/>
        <v>2Ks</v>
      </c>
      <c r="D3819">
        <v>2003</v>
      </c>
      <c r="E3819" t="s">
        <v>1</v>
      </c>
      <c r="F3819" t="s">
        <v>329</v>
      </c>
      <c r="G3819">
        <v>0.26</v>
      </c>
      <c r="H3819">
        <v>0.2</v>
      </c>
      <c r="I3819">
        <v>0</v>
      </c>
      <c r="J3819">
        <v>7.0000000000000007E-2</v>
      </c>
      <c r="K3819">
        <v>0.54</v>
      </c>
      <c r="L3819">
        <v>59</v>
      </c>
      <c r="M3819">
        <v>17</v>
      </c>
      <c r="N3819">
        <v>8.6</v>
      </c>
      <c r="O3819">
        <v>14</v>
      </c>
      <c r="P3819" t="s">
        <v>3515</v>
      </c>
      <c r="Q3819" t="s">
        <v>20</v>
      </c>
      <c r="AF3819" t="s">
        <v>4793</v>
      </c>
    </row>
    <row r="3820" spans="1:32" x14ac:dyDescent="0.3">
      <c r="A3820" t="s">
        <v>3516</v>
      </c>
      <c r="B3820" t="s">
        <v>55</v>
      </c>
      <c r="C3820" t="str">
        <f t="shared" si="59"/>
        <v>2Ks</v>
      </c>
      <c r="D3820">
        <v>2003</v>
      </c>
      <c r="E3820" t="s">
        <v>86</v>
      </c>
      <c r="F3820" t="s">
        <v>68</v>
      </c>
      <c r="G3820">
        <v>0.26</v>
      </c>
      <c r="H3820">
        <v>0.2</v>
      </c>
      <c r="I3820">
        <v>0</v>
      </c>
      <c r="J3820">
        <v>7.0000000000000007E-2</v>
      </c>
      <c r="K3820">
        <v>0.54</v>
      </c>
      <c r="L3820">
        <v>80</v>
      </c>
      <c r="M3820">
        <v>41</v>
      </c>
      <c r="N3820">
        <v>8.9</v>
      </c>
      <c r="O3820">
        <v>68</v>
      </c>
      <c r="P3820" t="s">
        <v>1516</v>
      </c>
      <c r="Q3820" t="s">
        <v>88</v>
      </c>
      <c r="AF3820" t="s">
        <v>4794</v>
      </c>
    </row>
    <row r="3821" spans="1:32" x14ac:dyDescent="0.3">
      <c r="A3821" t="s">
        <v>3531</v>
      </c>
      <c r="B3821" t="s">
        <v>55</v>
      </c>
      <c r="C3821" t="str">
        <f t="shared" si="59"/>
        <v>2Ks</v>
      </c>
      <c r="D3821">
        <v>2003</v>
      </c>
      <c r="E3821" t="s">
        <v>50</v>
      </c>
      <c r="F3821" t="s">
        <v>283</v>
      </c>
      <c r="G3821">
        <v>0.26</v>
      </c>
      <c r="H3821">
        <v>0.2</v>
      </c>
      <c r="I3821">
        <v>0</v>
      </c>
      <c r="J3821">
        <v>7.0000000000000007E-2</v>
      </c>
      <c r="K3821">
        <v>0.53</v>
      </c>
      <c r="L3821">
        <v>75</v>
      </c>
      <c r="M3821">
        <v>34</v>
      </c>
      <c r="N3821">
        <v>9.3000000000000007</v>
      </c>
      <c r="O3821">
        <v>49</v>
      </c>
      <c r="P3821" t="s">
        <v>1538</v>
      </c>
      <c r="Q3821" t="s">
        <v>53</v>
      </c>
      <c r="AF3821" t="s">
        <v>4795</v>
      </c>
    </row>
    <row r="3822" spans="1:32" x14ac:dyDescent="0.3">
      <c r="A3822" t="s">
        <v>3538</v>
      </c>
      <c r="B3822" t="s">
        <v>55</v>
      </c>
      <c r="C3822" t="str">
        <f t="shared" si="59"/>
        <v>2Ks</v>
      </c>
      <c r="D3822">
        <v>2003</v>
      </c>
      <c r="E3822" t="s">
        <v>18</v>
      </c>
      <c r="F3822" t="s">
        <v>776</v>
      </c>
      <c r="G3822">
        <v>0.26</v>
      </c>
      <c r="H3822">
        <v>0.2</v>
      </c>
      <c r="I3822">
        <v>0</v>
      </c>
      <c r="J3822">
        <v>7.0000000000000007E-2</v>
      </c>
      <c r="K3822">
        <v>0.53</v>
      </c>
      <c r="L3822">
        <v>78</v>
      </c>
      <c r="M3822">
        <v>23</v>
      </c>
      <c r="N3822">
        <v>8.3000000000000007</v>
      </c>
      <c r="O3822">
        <v>8</v>
      </c>
      <c r="P3822" t="s">
        <v>777</v>
      </c>
      <c r="Q3822" t="s">
        <v>20</v>
      </c>
      <c r="AF3822" t="s">
        <v>4796</v>
      </c>
    </row>
    <row r="3823" spans="1:32" x14ac:dyDescent="0.3">
      <c r="A3823" t="s">
        <v>3576</v>
      </c>
      <c r="B3823" t="s">
        <v>55</v>
      </c>
      <c r="C3823" t="str">
        <f t="shared" si="59"/>
        <v>2Ks</v>
      </c>
      <c r="D3823">
        <v>2003</v>
      </c>
      <c r="E3823" t="s">
        <v>37</v>
      </c>
      <c r="F3823" t="s">
        <v>71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  <c r="L3823">
        <v>66</v>
      </c>
      <c r="M3823">
        <v>21</v>
      </c>
      <c r="N3823">
        <v>8</v>
      </c>
      <c r="O3823">
        <v>23</v>
      </c>
      <c r="P3823" t="s">
        <v>3577</v>
      </c>
      <c r="Q3823" t="s">
        <v>53</v>
      </c>
      <c r="AF3823" t="s">
        <v>4797</v>
      </c>
    </row>
    <row r="3824" spans="1:32" x14ac:dyDescent="0.3">
      <c r="A3824" t="s">
        <v>3603</v>
      </c>
      <c r="B3824" t="s">
        <v>55</v>
      </c>
      <c r="C3824" t="str">
        <f t="shared" si="59"/>
        <v>2Ks</v>
      </c>
      <c r="D3824">
        <v>2003</v>
      </c>
      <c r="E3824" t="s">
        <v>18</v>
      </c>
      <c r="F3824" t="s">
        <v>151</v>
      </c>
      <c r="G3824">
        <v>0</v>
      </c>
      <c r="H3824">
        <v>0</v>
      </c>
      <c r="I3824">
        <v>0.52</v>
      </c>
      <c r="J3824">
        <v>0</v>
      </c>
      <c r="K3824">
        <v>0.52</v>
      </c>
      <c r="AF3824" t="s">
        <v>4798</v>
      </c>
    </row>
    <row r="3825" spans="1:32" x14ac:dyDescent="0.3">
      <c r="A3825" t="s">
        <v>3605</v>
      </c>
      <c r="B3825" t="s">
        <v>55</v>
      </c>
      <c r="C3825" t="str">
        <f t="shared" si="59"/>
        <v>2Ks</v>
      </c>
      <c r="D3825">
        <v>2003</v>
      </c>
      <c r="E3825" t="s">
        <v>37</v>
      </c>
      <c r="F3825" t="s">
        <v>134</v>
      </c>
      <c r="G3825">
        <v>0.25</v>
      </c>
      <c r="H3825">
        <v>0.2</v>
      </c>
      <c r="I3825">
        <v>0</v>
      </c>
      <c r="J3825">
        <v>7.0000000000000007E-2</v>
      </c>
      <c r="K3825">
        <v>0.52</v>
      </c>
      <c r="L3825">
        <v>81</v>
      </c>
      <c r="M3825">
        <v>26</v>
      </c>
      <c r="N3825">
        <v>8.4</v>
      </c>
      <c r="O3825">
        <v>57</v>
      </c>
      <c r="P3825" t="s">
        <v>623</v>
      </c>
      <c r="Q3825" t="s">
        <v>88</v>
      </c>
      <c r="AF3825" t="s">
        <v>4799</v>
      </c>
    </row>
    <row r="3826" spans="1:32" x14ac:dyDescent="0.3">
      <c r="A3826" t="s">
        <v>285</v>
      </c>
      <c r="B3826" t="s">
        <v>189</v>
      </c>
      <c r="C3826" t="str">
        <f t="shared" si="59"/>
        <v>2Ks</v>
      </c>
      <c r="D3826">
        <v>2003</v>
      </c>
      <c r="E3826" t="s">
        <v>18</v>
      </c>
      <c r="F3826" t="s">
        <v>134</v>
      </c>
      <c r="G3826">
        <v>0.4</v>
      </c>
      <c r="H3826">
        <v>0.1</v>
      </c>
      <c r="I3826">
        <v>0</v>
      </c>
      <c r="J3826">
        <v>0.01</v>
      </c>
      <c r="K3826">
        <v>0.51</v>
      </c>
      <c r="L3826">
        <v>94</v>
      </c>
      <c r="M3826">
        <v>19</v>
      </c>
      <c r="N3826">
        <v>7.7</v>
      </c>
      <c r="O3826">
        <v>17</v>
      </c>
      <c r="P3826" t="s">
        <v>287</v>
      </c>
      <c r="Q3826" t="s">
        <v>20</v>
      </c>
      <c r="AF3826" t="s">
        <v>4801</v>
      </c>
    </row>
    <row r="3827" spans="1:32" x14ac:dyDescent="0.3">
      <c r="A3827" t="s">
        <v>3637</v>
      </c>
      <c r="B3827" t="s">
        <v>55</v>
      </c>
      <c r="C3827" t="str">
        <f t="shared" si="59"/>
        <v>2Ks</v>
      </c>
      <c r="D3827">
        <v>2003</v>
      </c>
      <c r="E3827" t="s">
        <v>18</v>
      </c>
      <c r="F3827" t="s">
        <v>234</v>
      </c>
      <c r="G3827">
        <v>0</v>
      </c>
      <c r="H3827">
        <v>0</v>
      </c>
      <c r="I3827">
        <v>0.51</v>
      </c>
      <c r="J3827">
        <v>0</v>
      </c>
      <c r="K3827">
        <v>0.51</v>
      </c>
      <c r="AF3827" t="s">
        <v>4802</v>
      </c>
    </row>
    <row r="3828" spans="1:32" x14ac:dyDescent="0.3">
      <c r="A3828" t="s">
        <v>988</v>
      </c>
      <c r="B3828" t="s">
        <v>137</v>
      </c>
      <c r="C3828" t="str">
        <f t="shared" si="59"/>
        <v>2Ks</v>
      </c>
      <c r="D3828">
        <v>2003</v>
      </c>
      <c r="E3828" t="s">
        <v>18</v>
      </c>
      <c r="F3828" t="s">
        <v>134</v>
      </c>
      <c r="G3828">
        <v>0.44</v>
      </c>
      <c r="H3828">
        <v>0.04</v>
      </c>
      <c r="I3828">
        <v>0</v>
      </c>
      <c r="J3828">
        <v>0.02</v>
      </c>
      <c r="K3828">
        <v>0.51</v>
      </c>
      <c r="L3828">
        <v>85</v>
      </c>
      <c r="M3828">
        <v>19</v>
      </c>
      <c r="N3828">
        <v>8.1999999999999993</v>
      </c>
      <c r="O3828">
        <v>11</v>
      </c>
      <c r="P3828" t="s">
        <v>135</v>
      </c>
      <c r="Q3828" t="s">
        <v>20</v>
      </c>
      <c r="AF3828" t="s">
        <v>4803</v>
      </c>
    </row>
    <row r="3829" spans="1:32" x14ac:dyDescent="0.3">
      <c r="A3829" t="s">
        <v>3670</v>
      </c>
      <c r="B3829" t="s">
        <v>55</v>
      </c>
      <c r="C3829" t="str">
        <f t="shared" si="59"/>
        <v>2Ks</v>
      </c>
      <c r="D3829">
        <v>2003</v>
      </c>
      <c r="E3829" t="s">
        <v>1</v>
      </c>
      <c r="F3829" t="s">
        <v>267</v>
      </c>
      <c r="G3829">
        <v>0.25</v>
      </c>
      <c r="H3829">
        <v>0.19</v>
      </c>
      <c r="I3829">
        <v>0</v>
      </c>
      <c r="J3829">
        <v>0.06</v>
      </c>
      <c r="K3829">
        <v>0.5</v>
      </c>
      <c r="L3829">
        <v>51</v>
      </c>
      <c r="M3829">
        <v>9</v>
      </c>
      <c r="N3829">
        <v>7.5</v>
      </c>
      <c r="O3829">
        <v>6</v>
      </c>
      <c r="P3829" t="s">
        <v>3671</v>
      </c>
      <c r="Q3829" t="s">
        <v>20</v>
      </c>
      <c r="AF3829" t="s">
        <v>4804</v>
      </c>
    </row>
    <row r="3830" spans="1:32" x14ac:dyDescent="0.3">
      <c r="A3830" t="s">
        <v>1126</v>
      </c>
      <c r="B3830" t="s">
        <v>137</v>
      </c>
      <c r="C3830" t="str">
        <f t="shared" si="59"/>
        <v>2Ks</v>
      </c>
      <c r="D3830">
        <v>2003</v>
      </c>
      <c r="E3830" t="s">
        <v>24</v>
      </c>
      <c r="F3830" t="s">
        <v>51</v>
      </c>
      <c r="G3830">
        <v>0.42</v>
      </c>
      <c r="H3830">
        <v>0.06</v>
      </c>
      <c r="I3830">
        <v>0</v>
      </c>
      <c r="J3830">
        <v>0.02</v>
      </c>
      <c r="K3830">
        <v>0.5</v>
      </c>
      <c r="L3830">
        <v>86</v>
      </c>
      <c r="M3830">
        <v>33</v>
      </c>
      <c r="N3830">
        <v>7.6</v>
      </c>
      <c r="O3830">
        <v>12</v>
      </c>
      <c r="P3830" t="s">
        <v>210</v>
      </c>
      <c r="Q3830" t="s">
        <v>88</v>
      </c>
      <c r="AF3830" t="s">
        <v>4805</v>
      </c>
    </row>
    <row r="3831" spans="1:32" x14ac:dyDescent="0.3">
      <c r="A3831" t="s">
        <v>3711</v>
      </c>
      <c r="B3831" t="s">
        <v>55</v>
      </c>
      <c r="C3831" t="str">
        <f t="shared" si="59"/>
        <v>2Ks</v>
      </c>
      <c r="D3831">
        <v>2003</v>
      </c>
      <c r="E3831" t="s">
        <v>24</v>
      </c>
      <c r="F3831" t="s">
        <v>484</v>
      </c>
      <c r="G3831">
        <v>0.24</v>
      </c>
      <c r="H3831">
        <v>0.19</v>
      </c>
      <c r="I3831">
        <v>0</v>
      </c>
      <c r="J3831">
        <v>0.06</v>
      </c>
      <c r="K3831">
        <v>0.5</v>
      </c>
      <c r="L3831">
        <v>80</v>
      </c>
      <c r="M3831">
        <v>25</v>
      </c>
      <c r="N3831">
        <v>8.6999999999999993</v>
      </c>
      <c r="O3831">
        <v>16</v>
      </c>
      <c r="P3831" t="s">
        <v>807</v>
      </c>
      <c r="Q3831" t="s">
        <v>20</v>
      </c>
      <c r="AF3831" t="s">
        <v>4806</v>
      </c>
    </row>
    <row r="3832" spans="1:32" x14ac:dyDescent="0.3">
      <c r="A3832" t="s">
        <v>2815</v>
      </c>
      <c r="B3832" t="s">
        <v>64</v>
      </c>
      <c r="C3832" t="str">
        <f t="shared" si="59"/>
        <v>2Ks</v>
      </c>
      <c r="D3832">
        <v>2003</v>
      </c>
      <c r="E3832" t="s">
        <v>50</v>
      </c>
      <c r="F3832" t="s">
        <v>484</v>
      </c>
      <c r="G3832">
        <v>0.35</v>
      </c>
      <c r="H3832">
        <v>0.13</v>
      </c>
      <c r="I3832">
        <v>0</v>
      </c>
      <c r="J3832">
        <v>0.01</v>
      </c>
      <c r="K3832">
        <v>0.49</v>
      </c>
      <c r="L3832">
        <v>49</v>
      </c>
      <c r="M3832">
        <v>5</v>
      </c>
      <c r="P3832" t="s">
        <v>1708</v>
      </c>
      <c r="Q3832" t="s">
        <v>20</v>
      </c>
      <c r="AF3832" t="s">
        <v>4807</v>
      </c>
    </row>
    <row r="3833" spans="1:32" x14ac:dyDescent="0.3">
      <c r="A3833" t="s">
        <v>689</v>
      </c>
      <c r="B3833" t="s">
        <v>189</v>
      </c>
      <c r="C3833" t="str">
        <f t="shared" si="59"/>
        <v>2Ks</v>
      </c>
      <c r="D3833">
        <v>2003</v>
      </c>
      <c r="E3833" t="s">
        <v>39</v>
      </c>
      <c r="F3833" t="s">
        <v>134</v>
      </c>
      <c r="G3833">
        <v>0.35</v>
      </c>
      <c r="H3833">
        <v>0.13</v>
      </c>
      <c r="I3833">
        <v>0</v>
      </c>
      <c r="J3833">
        <v>0.01</v>
      </c>
      <c r="K3833">
        <v>0.49</v>
      </c>
      <c r="L3833">
        <v>85</v>
      </c>
      <c r="M3833">
        <v>16</v>
      </c>
      <c r="N3833">
        <v>7.7</v>
      </c>
      <c r="O3833">
        <v>22</v>
      </c>
      <c r="P3833" t="s">
        <v>690</v>
      </c>
      <c r="Q3833" t="s">
        <v>88</v>
      </c>
      <c r="AF3833" t="s">
        <v>4809</v>
      </c>
    </row>
    <row r="3834" spans="1:32" x14ac:dyDescent="0.3">
      <c r="A3834" t="s">
        <v>3754</v>
      </c>
      <c r="B3834" t="s">
        <v>55</v>
      </c>
      <c r="C3834" t="str">
        <f t="shared" si="59"/>
        <v>2Ks</v>
      </c>
      <c r="D3834">
        <v>2003</v>
      </c>
      <c r="E3834" t="s">
        <v>18</v>
      </c>
      <c r="F3834" t="s">
        <v>274</v>
      </c>
      <c r="G3834">
        <v>0.24</v>
      </c>
      <c r="H3834">
        <v>0.19</v>
      </c>
      <c r="I3834">
        <v>0</v>
      </c>
      <c r="J3834">
        <v>0.06</v>
      </c>
      <c r="K3834">
        <v>0.49</v>
      </c>
      <c r="N3834">
        <v>6.6</v>
      </c>
      <c r="O3834">
        <v>10</v>
      </c>
      <c r="P3834" t="s">
        <v>1477</v>
      </c>
      <c r="Q3834" t="s">
        <v>20</v>
      </c>
      <c r="AF3834" t="s">
        <v>4811</v>
      </c>
    </row>
    <row r="3835" spans="1:32" x14ac:dyDescent="0.3">
      <c r="A3835" t="s">
        <v>3756</v>
      </c>
      <c r="B3835" t="s">
        <v>55</v>
      </c>
      <c r="C3835" t="str">
        <f t="shared" si="59"/>
        <v>2Ks</v>
      </c>
      <c r="D3835">
        <v>2003</v>
      </c>
      <c r="E3835" t="s">
        <v>34</v>
      </c>
      <c r="F3835" t="s">
        <v>372</v>
      </c>
      <c r="G3835">
        <v>0</v>
      </c>
      <c r="H3835">
        <v>0</v>
      </c>
      <c r="I3835">
        <v>0.49</v>
      </c>
      <c r="J3835">
        <v>0</v>
      </c>
      <c r="K3835">
        <v>0.49</v>
      </c>
      <c r="AF3835" t="s">
        <v>4812</v>
      </c>
    </row>
    <row r="3836" spans="1:32" x14ac:dyDescent="0.3">
      <c r="A3836" t="s">
        <v>3759</v>
      </c>
      <c r="B3836" t="s">
        <v>55</v>
      </c>
      <c r="C3836" t="str">
        <f t="shared" si="59"/>
        <v>2Ks</v>
      </c>
      <c r="D3836">
        <v>2003</v>
      </c>
      <c r="E3836" t="s">
        <v>24</v>
      </c>
      <c r="F3836" t="s">
        <v>776</v>
      </c>
      <c r="G3836">
        <v>0.24</v>
      </c>
      <c r="H3836">
        <v>0.19</v>
      </c>
      <c r="I3836">
        <v>0</v>
      </c>
      <c r="J3836">
        <v>0.06</v>
      </c>
      <c r="K3836">
        <v>0.49</v>
      </c>
      <c r="L3836">
        <v>57</v>
      </c>
      <c r="M3836">
        <v>30</v>
      </c>
      <c r="N3836">
        <v>6.4</v>
      </c>
      <c r="O3836">
        <v>8</v>
      </c>
      <c r="P3836" t="s">
        <v>729</v>
      </c>
      <c r="Q3836" t="s">
        <v>88</v>
      </c>
      <c r="AF3836" t="s">
        <v>4813</v>
      </c>
    </row>
    <row r="3837" spans="1:32" x14ac:dyDescent="0.3">
      <c r="A3837" t="s">
        <v>2828</v>
      </c>
      <c r="B3837" t="s">
        <v>55</v>
      </c>
      <c r="C3837" t="str">
        <f t="shared" si="59"/>
        <v>2Ks</v>
      </c>
      <c r="D3837">
        <v>2003</v>
      </c>
      <c r="E3837" t="s">
        <v>34</v>
      </c>
      <c r="F3837" t="s">
        <v>155</v>
      </c>
      <c r="G3837">
        <v>0.24</v>
      </c>
      <c r="H3837">
        <v>0.18</v>
      </c>
      <c r="I3837">
        <v>0</v>
      </c>
      <c r="J3837">
        <v>0.06</v>
      </c>
      <c r="K3837">
        <v>0.48</v>
      </c>
      <c r="AF3837" t="s">
        <v>4814</v>
      </c>
    </row>
    <row r="3838" spans="1:32" x14ac:dyDescent="0.3">
      <c r="A3838" t="s">
        <v>3788</v>
      </c>
      <c r="B3838" t="s">
        <v>55</v>
      </c>
      <c r="C3838" t="str">
        <f t="shared" si="59"/>
        <v>2Ks</v>
      </c>
      <c r="D3838">
        <v>2003</v>
      </c>
      <c r="E3838" t="s">
        <v>39</v>
      </c>
      <c r="F3838" t="s">
        <v>254</v>
      </c>
      <c r="G3838">
        <v>0.24</v>
      </c>
      <c r="H3838">
        <v>0.18</v>
      </c>
      <c r="I3838">
        <v>0</v>
      </c>
      <c r="J3838">
        <v>0.06</v>
      </c>
      <c r="K3838">
        <v>0.48</v>
      </c>
      <c r="L3838">
        <v>81</v>
      </c>
      <c r="M3838">
        <v>26</v>
      </c>
      <c r="N3838">
        <v>8.1999999999999993</v>
      </c>
      <c r="O3838">
        <v>19</v>
      </c>
      <c r="P3838" t="s">
        <v>3789</v>
      </c>
      <c r="Q3838" t="s">
        <v>88</v>
      </c>
      <c r="AF3838" t="s">
        <v>4815</v>
      </c>
    </row>
    <row r="3839" spans="1:32" x14ac:dyDescent="0.3">
      <c r="A3839" t="s">
        <v>3856</v>
      </c>
      <c r="B3839" t="s">
        <v>55</v>
      </c>
      <c r="C3839" t="str">
        <f t="shared" si="59"/>
        <v>2Ks</v>
      </c>
      <c r="D3839">
        <v>2003</v>
      </c>
      <c r="E3839" t="s">
        <v>24</v>
      </c>
      <c r="F3839" t="s">
        <v>648</v>
      </c>
      <c r="G3839">
        <v>0.23</v>
      </c>
      <c r="H3839">
        <v>0.18</v>
      </c>
      <c r="I3839">
        <v>0</v>
      </c>
      <c r="J3839">
        <v>0.06</v>
      </c>
      <c r="K3839">
        <v>0.47</v>
      </c>
      <c r="L3839">
        <v>79</v>
      </c>
      <c r="M3839">
        <v>40</v>
      </c>
      <c r="N3839">
        <v>8.9</v>
      </c>
      <c r="O3839">
        <v>32</v>
      </c>
      <c r="P3839" t="s">
        <v>1516</v>
      </c>
      <c r="Q3839" t="s">
        <v>88</v>
      </c>
      <c r="AF3839" t="s">
        <v>4816</v>
      </c>
    </row>
    <row r="3840" spans="1:32" x14ac:dyDescent="0.3">
      <c r="A3840" t="s">
        <v>3906</v>
      </c>
      <c r="B3840" t="s">
        <v>55</v>
      </c>
      <c r="C3840" t="str">
        <f t="shared" si="59"/>
        <v>2Ks</v>
      </c>
      <c r="D3840">
        <v>2003</v>
      </c>
      <c r="E3840" t="s">
        <v>34</v>
      </c>
      <c r="F3840" t="s">
        <v>68</v>
      </c>
      <c r="G3840">
        <v>0.22</v>
      </c>
      <c r="H3840">
        <v>0.18</v>
      </c>
      <c r="I3840">
        <v>0</v>
      </c>
      <c r="J3840">
        <v>0.06</v>
      </c>
      <c r="K3840">
        <v>0.46</v>
      </c>
      <c r="AF3840" t="s">
        <v>4817</v>
      </c>
    </row>
    <row r="3841" spans="1:32" x14ac:dyDescent="0.3">
      <c r="A3841" t="s">
        <v>1021</v>
      </c>
      <c r="B3841" t="s">
        <v>64</v>
      </c>
      <c r="C3841" t="str">
        <f t="shared" si="59"/>
        <v>2Ks</v>
      </c>
      <c r="D3841">
        <v>2003</v>
      </c>
      <c r="E3841" t="s">
        <v>24</v>
      </c>
      <c r="F3841" t="s">
        <v>329</v>
      </c>
      <c r="G3841">
        <v>0.33</v>
      </c>
      <c r="H3841">
        <v>0.12</v>
      </c>
      <c r="I3841">
        <v>0</v>
      </c>
      <c r="J3841">
        <v>0.01</v>
      </c>
      <c r="K3841">
        <v>0.46</v>
      </c>
      <c r="L3841">
        <v>77</v>
      </c>
      <c r="M3841">
        <v>6</v>
      </c>
      <c r="N3841">
        <v>8.3000000000000007</v>
      </c>
      <c r="O3841">
        <v>12</v>
      </c>
      <c r="P3841" t="s">
        <v>339</v>
      </c>
      <c r="Q3841" t="s">
        <v>20</v>
      </c>
      <c r="AF3841" t="s">
        <v>4819</v>
      </c>
    </row>
    <row r="3842" spans="1:32" x14ac:dyDescent="0.3">
      <c r="A3842" t="s">
        <v>3920</v>
      </c>
      <c r="B3842" t="s">
        <v>64</v>
      </c>
      <c r="C3842" t="str">
        <f t="shared" si="59"/>
        <v>2Ks</v>
      </c>
      <c r="D3842">
        <v>2003</v>
      </c>
      <c r="E3842" t="s">
        <v>28</v>
      </c>
      <c r="F3842" t="s">
        <v>19</v>
      </c>
      <c r="G3842">
        <v>0</v>
      </c>
      <c r="H3842">
        <v>0</v>
      </c>
      <c r="I3842">
        <v>0.45</v>
      </c>
      <c r="J3842">
        <v>0.01</v>
      </c>
      <c r="K3842">
        <v>0.46</v>
      </c>
      <c r="AF3842" t="s">
        <v>4820</v>
      </c>
    </row>
    <row r="3843" spans="1:32" x14ac:dyDescent="0.3">
      <c r="A3843" t="s">
        <v>3922</v>
      </c>
      <c r="B3843" t="s">
        <v>137</v>
      </c>
      <c r="C3843" t="str">
        <f t="shared" ref="C3843:C3906" si="60">_xlfn.IFS(D3843&lt;1990,"80s",D3843&lt;2000,"90s",D3843&lt;2010,"2Ks",D3843&lt;2020,"2k10s")</f>
        <v>2Ks</v>
      </c>
      <c r="D3843">
        <v>2003</v>
      </c>
      <c r="E3843" t="s">
        <v>18</v>
      </c>
      <c r="F3843" t="s">
        <v>45</v>
      </c>
      <c r="G3843">
        <v>0.36</v>
      </c>
      <c r="H3843">
        <v>0.08</v>
      </c>
      <c r="I3843">
        <v>0</v>
      </c>
      <c r="J3843">
        <v>0.02</v>
      </c>
      <c r="K3843">
        <v>0.46</v>
      </c>
      <c r="L3843">
        <v>89</v>
      </c>
      <c r="M3843">
        <v>44</v>
      </c>
      <c r="N3843">
        <v>8.1999999999999993</v>
      </c>
      <c r="O3843">
        <v>31</v>
      </c>
      <c r="P3843" t="s">
        <v>3259</v>
      </c>
      <c r="Q3843" t="s">
        <v>20</v>
      </c>
      <c r="AF3843" t="s">
        <v>4821</v>
      </c>
    </row>
    <row r="3844" spans="1:32" x14ac:dyDescent="0.3">
      <c r="A3844" t="s">
        <v>557</v>
      </c>
      <c r="B3844" t="s">
        <v>189</v>
      </c>
      <c r="C3844" t="str">
        <f t="shared" si="60"/>
        <v>2Ks</v>
      </c>
      <c r="D3844">
        <v>2003</v>
      </c>
      <c r="E3844" t="s">
        <v>50</v>
      </c>
      <c r="F3844" t="s">
        <v>155</v>
      </c>
      <c r="G3844">
        <v>0.34</v>
      </c>
      <c r="H3844">
        <v>0.09</v>
      </c>
      <c r="I3844">
        <v>0.02</v>
      </c>
      <c r="J3844">
        <v>0.01</v>
      </c>
      <c r="K3844">
        <v>0.45</v>
      </c>
      <c r="L3844">
        <v>63</v>
      </c>
      <c r="M3844">
        <v>23</v>
      </c>
      <c r="N3844">
        <v>8</v>
      </c>
      <c r="O3844">
        <v>45</v>
      </c>
      <c r="P3844" t="s">
        <v>558</v>
      </c>
      <c r="Q3844" t="s">
        <v>88</v>
      </c>
      <c r="AF3844" t="s">
        <v>4822</v>
      </c>
    </row>
    <row r="3845" spans="1:32" x14ac:dyDescent="0.3">
      <c r="A3845" t="s">
        <v>3950</v>
      </c>
      <c r="B3845" t="s">
        <v>137</v>
      </c>
      <c r="C3845" t="str">
        <f t="shared" si="60"/>
        <v>2Ks</v>
      </c>
      <c r="D3845">
        <v>2003</v>
      </c>
      <c r="E3845" t="s">
        <v>37</v>
      </c>
      <c r="F3845" t="s">
        <v>71</v>
      </c>
      <c r="G3845">
        <v>0.34</v>
      </c>
      <c r="H3845">
        <v>0.1</v>
      </c>
      <c r="I3845">
        <v>0</v>
      </c>
      <c r="J3845">
        <v>0.02</v>
      </c>
      <c r="K3845">
        <v>0.45</v>
      </c>
      <c r="L3845">
        <v>76</v>
      </c>
      <c r="M3845">
        <v>30</v>
      </c>
      <c r="N3845">
        <v>8.6999999999999993</v>
      </c>
      <c r="O3845">
        <v>30</v>
      </c>
      <c r="P3845" t="s">
        <v>339</v>
      </c>
      <c r="Q3845" t="s">
        <v>88</v>
      </c>
      <c r="AF3845" t="s">
        <v>4823</v>
      </c>
    </row>
    <row r="3846" spans="1:32" x14ac:dyDescent="0.3">
      <c r="A3846" t="s">
        <v>3965</v>
      </c>
      <c r="B3846" t="s">
        <v>55</v>
      </c>
      <c r="C3846" t="str">
        <f t="shared" si="60"/>
        <v>2Ks</v>
      </c>
      <c r="D3846">
        <v>2003</v>
      </c>
      <c r="E3846" t="s">
        <v>50</v>
      </c>
      <c r="F3846" t="s">
        <v>484</v>
      </c>
      <c r="G3846">
        <v>0.22</v>
      </c>
      <c r="H3846">
        <v>0.17</v>
      </c>
      <c r="I3846">
        <v>0</v>
      </c>
      <c r="J3846">
        <v>0.06</v>
      </c>
      <c r="K3846">
        <v>0.45</v>
      </c>
      <c r="AF3846" t="s">
        <v>4824</v>
      </c>
    </row>
    <row r="3847" spans="1:32" x14ac:dyDescent="0.3">
      <c r="A3847" t="s">
        <v>2463</v>
      </c>
      <c r="B3847" t="s">
        <v>137</v>
      </c>
      <c r="C3847" t="str">
        <f t="shared" si="60"/>
        <v>2Ks</v>
      </c>
      <c r="D3847">
        <v>2003</v>
      </c>
      <c r="E3847" t="s">
        <v>24</v>
      </c>
      <c r="F3847" t="s">
        <v>523</v>
      </c>
      <c r="G3847">
        <v>0.36</v>
      </c>
      <c r="H3847">
        <v>7.0000000000000007E-2</v>
      </c>
      <c r="I3847">
        <v>0</v>
      </c>
      <c r="J3847">
        <v>0.01</v>
      </c>
      <c r="K3847">
        <v>0.45</v>
      </c>
      <c r="L3847">
        <v>68</v>
      </c>
      <c r="M3847">
        <v>17</v>
      </c>
      <c r="N3847" t="s">
        <v>203</v>
      </c>
      <c r="P3847" t="s">
        <v>1788</v>
      </c>
      <c r="Q3847" t="s">
        <v>20</v>
      </c>
      <c r="AF3847" t="s">
        <v>4826</v>
      </c>
    </row>
    <row r="3848" spans="1:32" x14ac:dyDescent="0.3">
      <c r="A3848" t="s">
        <v>4018</v>
      </c>
      <c r="B3848" t="s">
        <v>55</v>
      </c>
      <c r="C3848" t="str">
        <f t="shared" si="60"/>
        <v>2Ks</v>
      </c>
      <c r="D3848">
        <v>2003</v>
      </c>
      <c r="E3848" t="s">
        <v>50</v>
      </c>
      <c r="F3848" t="s">
        <v>134</v>
      </c>
      <c r="G3848">
        <v>0.22</v>
      </c>
      <c r="H3848">
        <v>0.17</v>
      </c>
      <c r="I3848">
        <v>0</v>
      </c>
      <c r="J3848">
        <v>0.06</v>
      </c>
      <c r="K3848">
        <v>0.44</v>
      </c>
      <c r="L3848">
        <v>56</v>
      </c>
      <c r="M3848">
        <v>33</v>
      </c>
      <c r="N3848">
        <v>7.4</v>
      </c>
      <c r="O3848">
        <v>21</v>
      </c>
      <c r="P3848" t="s">
        <v>3594</v>
      </c>
      <c r="Q3848" t="s">
        <v>53</v>
      </c>
      <c r="AF3848" t="s">
        <v>4827</v>
      </c>
    </row>
    <row r="3849" spans="1:32" x14ac:dyDescent="0.3">
      <c r="A3849" t="s">
        <v>4021</v>
      </c>
      <c r="B3849" t="s">
        <v>64</v>
      </c>
      <c r="C3849" t="str">
        <f t="shared" si="60"/>
        <v>2Ks</v>
      </c>
      <c r="D3849">
        <v>2003</v>
      </c>
      <c r="E3849" t="s">
        <v>1</v>
      </c>
      <c r="F3849" t="s">
        <v>19</v>
      </c>
      <c r="G3849">
        <v>0</v>
      </c>
      <c r="H3849">
        <v>0</v>
      </c>
      <c r="I3849">
        <v>0.43</v>
      </c>
      <c r="J3849">
        <v>0.01</v>
      </c>
      <c r="K3849">
        <v>0.44</v>
      </c>
      <c r="AF3849" t="s">
        <v>4829</v>
      </c>
    </row>
    <row r="3850" spans="1:32" x14ac:dyDescent="0.3">
      <c r="A3850" t="s">
        <v>4046</v>
      </c>
      <c r="B3850" t="s">
        <v>189</v>
      </c>
      <c r="C3850" t="str">
        <f t="shared" si="60"/>
        <v>2Ks</v>
      </c>
      <c r="D3850">
        <v>2003</v>
      </c>
      <c r="E3850" t="s">
        <v>1</v>
      </c>
      <c r="F3850" t="s">
        <v>19</v>
      </c>
      <c r="G3850">
        <v>0.34</v>
      </c>
      <c r="H3850">
        <v>0.09</v>
      </c>
      <c r="I3850">
        <v>0</v>
      </c>
      <c r="J3850">
        <v>0.01</v>
      </c>
      <c r="K3850">
        <v>0.44</v>
      </c>
      <c r="L3850">
        <v>71</v>
      </c>
      <c r="M3850">
        <v>30</v>
      </c>
      <c r="N3850">
        <v>7.2</v>
      </c>
      <c r="O3850">
        <v>44</v>
      </c>
      <c r="P3850" t="s">
        <v>3934</v>
      </c>
      <c r="Q3850" t="s">
        <v>20</v>
      </c>
      <c r="AF3850" t="s">
        <v>4830</v>
      </c>
    </row>
    <row r="3851" spans="1:32" x14ac:dyDescent="0.3">
      <c r="A3851" t="s">
        <v>3994</v>
      </c>
      <c r="B3851" t="s">
        <v>64</v>
      </c>
      <c r="C3851" t="str">
        <f t="shared" si="60"/>
        <v>2Ks</v>
      </c>
      <c r="D3851">
        <v>2003</v>
      </c>
      <c r="E3851" t="s">
        <v>50</v>
      </c>
      <c r="F3851" t="s">
        <v>484</v>
      </c>
      <c r="G3851">
        <v>0.31</v>
      </c>
      <c r="H3851">
        <v>0.12</v>
      </c>
      <c r="I3851">
        <v>0</v>
      </c>
      <c r="J3851">
        <v>0.01</v>
      </c>
      <c r="K3851">
        <v>0.44</v>
      </c>
      <c r="L3851">
        <v>53</v>
      </c>
      <c r="M3851">
        <v>6</v>
      </c>
      <c r="N3851" t="s">
        <v>203</v>
      </c>
      <c r="P3851" t="s">
        <v>1241</v>
      </c>
      <c r="Q3851" t="s">
        <v>20</v>
      </c>
      <c r="AF3851" t="s">
        <v>4831</v>
      </c>
    </row>
    <row r="3852" spans="1:32" x14ac:dyDescent="0.3">
      <c r="A3852" t="s">
        <v>4048</v>
      </c>
      <c r="B3852" t="s">
        <v>55</v>
      </c>
      <c r="C3852" t="str">
        <f t="shared" si="60"/>
        <v>2Ks</v>
      </c>
      <c r="D3852">
        <v>2003</v>
      </c>
      <c r="E3852" t="s">
        <v>34</v>
      </c>
      <c r="F3852" t="s">
        <v>372</v>
      </c>
      <c r="G3852">
        <v>0</v>
      </c>
      <c r="H3852">
        <v>0</v>
      </c>
      <c r="I3852">
        <v>0.44</v>
      </c>
      <c r="J3852">
        <v>0</v>
      </c>
      <c r="K3852">
        <v>0.44</v>
      </c>
      <c r="AF3852" t="s">
        <v>4832</v>
      </c>
    </row>
    <row r="3853" spans="1:32" x14ac:dyDescent="0.3">
      <c r="A3853" t="s">
        <v>4051</v>
      </c>
      <c r="B3853" t="s">
        <v>64</v>
      </c>
      <c r="C3853" t="str">
        <f t="shared" si="60"/>
        <v>2Ks</v>
      </c>
      <c r="D3853">
        <v>2003</v>
      </c>
      <c r="E3853" t="s">
        <v>50</v>
      </c>
      <c r="F3853" t="s">
        <v>663</v>
      </c>
      <c r="G3853">
        <v>0.31</v>
      </c>
      <c r="H3853">
        <v>0.12</v>
      </c>
      <c r="I3853">
        <v>0</v>
      </c>
      <c r="J3853">
        <v>0.01</v>
      </c>
      <c r="K3853">
        <v>0.44</v>
      </c>
      <c r="AF3853" t="s">
        <v>4835</v>
      </c>
    </row>
    <row r="3854" spans="1:32" x14ac:dyDescent="0.3">
      <c r="A3854" t="s">
        <v>4073</v>
      </c>
      <c r="B3854" t="s">
        <v>55</v>
      </c>
      <c r="C3854" t="str">
        <f t="shared" si="60"/>
        <v>2Ks</v>
      </c>
      <c r="D3854">
        <v>2003</v>
      </c>
      <c r="E3854" t="s">
        <v>50</v>
      </c>
      <c r="F3854" t="s">
        <v>68</v>
      </c>
      <c r="G3854">
        <v>0.21</v>
      </c>
      <c r="H3854">
        <v>0.17</v>
      </c>
      <c r="I3854">
        <v>0</v>
      </c>
      <c r="J3854">
        <v>0.06</v>
      </c>
      <c r="K3854">
        <v>0.43</v>
      </c>
      <c r="L3854">
        <v>73</v>
      </c>
      <c r="M3854">
        <v>36</v>
      </c>
      <c r="N3854">
        <v>8.6</v>
      </c>
      <c r="O3854">
        <v>53</v>
      </c>
      <c r="P3854" t="s">
        <v>2010</v>
      </c>
      <c r="Q3854" t="s">
        <v>53</v>
      </c>
      <c r="AF3854" t="s">
        <v>4836</v>
      </c>
    </row>
    <row r="3855" spans="1:32" x14ac:dyDescent="0.3">
      <c r="A3855" t="s">
        <v>1245</v>
      </c>
      <c r="B3855" t="s">
        <v>137</v>
      </c>
      <c r="C3855" t="str">
        <f t="shared" si="60"/>
        <v>2Ks</v>
      </c>
      <c r="D3855">
        <v>2003</v>
      </c>
      <c r="E3855" t="s">
        <v>18</v>
      </c>
      <c r="F3855" t="s">
        <v>134</v>
      </c>
      <c r="G3855">
        <v>0.4</v>
      </c>
      <c r="H3855">
        <v>0.02</v>
      </c>
      <c r="I3855">
        <v>0</v>
      </c>
      <c r="J3855">
        <v>0.02</v>
      </c>
      <c r="K3855">
        <v>0.43</v>
      </c>
      <c r="L3855">
        <v>88</v>
      </c>
      <c r="M3855">
        <v>13</v>
      </c>
      <c r="N3855">
        <v>8.8000000000000007</v>
      </c>
      <c r="O3855">
        <v>19</v>
      </c>
      <c r="P3855" t="s">
        <v>135</v>
      </c>
      <c r="Q3855" t="s">
        <v>20</v>
      </c>
      <c r="AF3855" t="s">
        <v>4838</v>
      </c>
    </row>
    <row r="3856" spans="1:32" x14ac:dyDescent="0.3">
      <c r="A3856" t="s">
        <v>4084</v>
      </c>
      <c r="B3856" t="s">
        <v>55</v>
      </c>
      <c r="C3856" t="str">
        <f t="shared" si="60"/>
        <v>2Ks</v>
      </c>
      <c r="D3856">
        <v>2003</v>
      </c>
      <c r="E3856" t="s">
        <v>50</v>
      </c>
      <c r="F3856" t="s">
        <v>134</v>
      </c>
      <c r="G3856">
        <v>0.21</v>
      </c>
      <c r="H3856">
        <v>0.17</v>
      </c>
      <c r="I3856">
        <v>0</v>
      </c>
      <c r="J3856">
        <v>0.06</v>
      </c>
      <c r="K3856">
        <v>0.43</v>
      </c>
      <c r="L3856">
        <v>51</v>
      </c>
      <c r="M3856">
        <v>7</v>
      </c>
      <c r="N3856">
        <v>3.6</v>
      </c>
      <c r="O3856">
        <v>16</v>
      </c>
      <c r="P3856" t="s">
        <v>450</v>
      </c>
      <c r="Q3856" t="s">
        <v>20</v>
      </c>
      <c r="AF3856" t="s">
        <v>4839</v>
      </c>
    </row>
    <row r="3857" spans="1:32" x14ac:dyDescent="0.3">
      <c r="A3857" t="s">
        <v>4096</v>
      </c>
      <c r="B3857" t="s">
        <v>64</v>
      </c>
      <c r="C3857" t="str">
        <f t="shared" si="60"/>
        <v>2Ks</v>
      </c>
      <c r="D3857">
        <v>2003</v>
      </c>
      <c r="E3857" t="s">
        <v>1</v>
      </c>
      <c r="F3857" t="s">
        <v>222</v>
      </c>
      <c r="G3857">
        <v>0.18</v>
      </c>
      <c r="H3857">
        <v>7.0000000000000007E-2</v>
      </c>
      <c r="I3857">
        <v>0.17</v>
      </c>
      <c r="J3857">
        <v>0.01</v>
      </c>
      <c r="K3857">
        <v>0.43</v>
      </c>
      <c r="L3857">
        <v>81</v>
      </c>
      <c r="M3857">
        <v>17</v>
      </c>
      <c r="N3857">
        <v>8.6</v>
      </c>
      <c r="O3857">
        <v>18</v>
      </c>
      <c r="P3857" t="s">
        <v>3432</v>
      </c>
      <c r="Q3857" t="s">
        <v>20</v>
      </c>
      <c r="AF3857" t="s">
        <v>4840</v>
      </c>
    </row>
    <row r="3858" spans="1:32" x14ac:dyDescent="0.3">
      <c r="A3858" t="s">
        <v>4104</v>
      </c>
      <c r="B3858" t="s">
        <v>55</v>
      </c>
      <c r="C3858" t="str">
        <f t="shared" si="60"/>
        <v>2Ks</v>
      </c>
      <c r="D3858">
        <v>2003</v>
      </c>
      <c r="E3858" t="s">
        <v>50</v>
      </c>
      <c r="F3858" t="s">
        <v>2495</v>
      </c>
      <c r="G3858">
        <v>0.21</v>
      </c>
      <c r="H3858">
        <v>0.16</v>
      </c>
      <c r="I3858">
        <v>0</v>
      </c>
      <c r="J3858">
        <v>0.06</v>
      </c>
      <c r="K3858">
        <v>0.43</v>
      </c>
      <c r="L3858">
        <v>68</v>
      </c>
      <c r="M3858">
        <v>27</v>
      </c>
      <c r="N3858">
        <v>8.8000000000000007</v>
      </c>
      <c r="O3858">
        <v>16</v>
      </c>
      <c r="P3858" t="s">
        <v>1746</v>
      </c>
      <c r="Q3858" t="s">
        <v>53</v>
      </c>
      <c r="AF3858" t="s">
        <v>4841</v>
      </c>
    </row>
    <row r="3859" spans="1:32" x14ac:dyDescent="0.3">
      <c r="A3859" t="s">
        <v>4109</v>
      </c>
      <c r="B3859" t="s">
        <v>55</v>
      </c>
      <c r="C3859" t="str">
        <f t="shared" si="60"/>
        <v>2Ks</v>
      </c>
      <c r="D3859">
        <v>2003</v>
      </c>
      <c r="E3859" t="s">
        <v>28</v>
      </c>
      <c r="F3859" t="s">
        <v>1652</v>
      </c>
      <c r="G3859">
        <v>0.21</v>
      </c>
      <c r="H3859">
        <v>0.16</v>
      </c>
      <c r="I3859">
        <v>0</v>
      </c>
      <c r="J3859">
        <v>0.05</v>
      </c>
      <c r="K3859">
        <v>0.43</v>
      </c>
      <c r="L3859">
        <v>74</v>
      </c>
      <c r="M3859">
        <v>22</v>
      </c>
      <c r="N3859">
        <v>8.1999999999999993</v>
      </c>
      <c r="O3859">
        <v>33</v>
      </c>
      <c r="P3859" t="s">
        <v>1652</v>
      </c>
      <c r="Q3859" t="s">
        <v>88</v>
      </c>
      <c r="AF3859" t="s">
        <v>4842</v>
      </c>
    </row>
    <row r="3860" spans="1:32" x14ac:dyDescent="0.3">
      <c r="A3860" t="s">
        <v>1446</v>
      </c>
      <c r="B3860" t="s">
        <v>137</v>
      </c>
      <c r="C3860" t="str">
        <f t="shared" si="60"/>
        <v>2Ks</v>
      </c>
      <c r="D3860">
        <v>2003</v>
      </c>
      <c r="E3860" t="s">
        <v>34</v>
      </c>
      <c r="F3860" t="s">
        <v>776</v>
      </c>
      <c r="G3860">
        <v>0.33</v>
      </c>
      <c r="H3860">
        <v>0.08</v>
      </c>
      <c r="I3860">
        <v>0</v>
      </c>
      <c r="J3860">
        <v>0.01</v>
      </c>
      <c r="K3860">
        <v>0.43</v>
      </c>
      <c r="L3860">
        <v>74</v>
      </c>
      <c r="M3860">
        <v>22</v>
      </c>
      <c r="N3860" t="s">
        <v>203</v>
      </c>
      <c r="P3860" t="s">
        <v>777</v>
      </c>
      <c r="Q3860" t="s">
        <v>88</v>
      </c>
      <c r="AF3860" t="s">
        <v>4843</v>
      </c>
    </row>
    <row r="3861" spans="1:32" x14ac:dyDescent="0.3">
      <c r="A3861" t="s">
        <v>295</v>
      </c>
      <c r="B3861" t="s">
        <v>189</v>
      </c>
      <c r="C3861" t="str">
        <f t="shared" si="60"/>
        <v>2Ks</v>
      </c>
      <c r="D3861">
        <v>2003</v>
      </c>
      <c r="E3861" t="s">
        <v>37</v>
      </c>
      <c r="F3861" t="s">
        <v>134</v>
      </c>
      <c r="G3861">
        <v>0.33</v>
      </c>
      <c r="H3861">
        <v>0.09</v>
      </c>
      <c r="I3861">
        <v>0</v>
      </c>
      <c r="J3861">
        <v>0.01</v>
      </c>
      <c r="K3861">
        <v>0.42</v>
      </c>
      <c r="L3861">
        <v>68</v>
      </c>
      <c r="M3861">
        <v>24</v>
      </c>
      <c r="N3861">
        <v>6.4</v>
      </c>
      <c r="O3861">
        <v>13</v>
      </c>
      <c r="P3861" t="s">
        <v>195</v>
      </c>
      <c r="Q3861" t="s">
        <v>88</v>
      </c>
      <c r="AF3861" t="s">
        <v>4844</v>
      </c>
    </row>
    <row r="3862" spans="1:32" x14ac:dyDescent="0.3">
      <c r="A3862" t="s">
        <v>689</v>
      </c>
      <c r="B3862" t="s">
        <v>137</v>
      </c>
      <c r="C3862" t="str">
        <f t="shared" si="60"/>
        <v>2Ks</v>
      </c>
      <c r="D3862">
        <v>2003</v>
      </c>
      <c r="E3862" t="s">
        <v>39</v>
      </c>
      <c r="F3862" t="s">
        <v>134</v>
      </c>
      <c r="G3862">
        <v>0.31</v>
      </c>
      <c r="H3862">
        <v>0.1</v>
      </c>
      <c r="I3862">
        <v>0</v>
      </c>
      <c r="J3862">
        <v>0.01</v>
      </c>
      <c r="K3862">
        <v>0.42</v>
      </c>
      <c r="L3862">
        <v>84</v>
      </c>
      <c r="M3862">
        <v>17</v>
      </c>
      <c r="N3862">
        <v>6.9</v>
      </c>
      <c r="O3862">
        <v>20</v>
      </c>
      <c r="P3862" t="s">
        <v>690</v>
      </c>
      <c r="Q3862" t="s">
        <v>88</v>
      </c>
      <c r="AF3862" t="s">
        <v>4845</v>
      </c>
    </row>
    <row r="3863" spans="1:32" x14ac:dyDescent="0.3">
      <c r="A3863" t="s">
        <v>4144</v>
      </c>
      <c r="B3863" t="s">
        <v>55</v>
      </c>
      <c r="C3863" t="str">
        <f t="shared" si="60"/>
        <v>2Ks</v>
      </c>
      <c r="D3863">
        <v>2003</v>
      </c>
      <c r="E3863" t="s">
        <v>101</v>
      </c>
      <c r="F3863" t="s">
        <v>68</v>
      </c>
      <c r="G3863">
        <v>0.21</v>
      </c>
      <c r="H3863">
        <v>0.16</v>
      </c>
      <c r="I3863">
        <v>0</v>
      </c>
      <c r="J3863">
        <v>0.05</v>
      </c>
      <c r="K3863">
        <v>0.42</v>
      </c>
      <c r="L3863">
        <v>64</v>
      </c>
      <c r="M3863">
        <v>19</v>
      </c>
      <c r="N3863">
        <v>3.1</v>
      </c>
      <c r="O3863">
        <v>157</v>
      </c>
      <c r="P3863" t="s">
        <v>835</v>
      </c>
      <c r="Q3863" t="s">
        <v>88</v>
      </c>
      <c r="AF3863" t="s">
        <v>4846</v>
      </c>
    </row>
    <row r="3864" spans="1:32" x14ac:dyDescent="0.3">
      <c r="A3864" t="s">
        <v>4153</v>
      </c>
      <c r="B3864" t="s">
        <v>55</v>
      </c>
      <c r="C3864" t="str">
        <f t="shared" si="60"/>
        <v>2Ks</v>
      </c>
      <c r="D3864">
        <v>2003</v>
      </c>
      <c r="E3864" t="s">
        <v>18</v>
      </c>
      <c r="F3864" t="s">
        <v>523</v>
      </c>
      <c r="G3864">
        <v>0.21</v>
      </c>
      <c r="H3864">
        <v>0.16</v>
      </c>
      <c r="I3864">
        <v>0</v>
      </c>
      <c r="J3864">
        <v>0.05</v>
      </c>
      <c r="K3864">
        <v>0.42</v>
      </c>
      <c r="L3864">
        <v>78</v>
      </c>
      <c r="M3864">
        <v>19</v>
      </c>
      <c r="N3864">
        <v>7.5</v>
      </c>
      <c r="O3864">
        <v>11</v>
      </c>
      <c r="P3864" t="s">
        <v>2647</v>
      </c>
      <c r="Q3864" t="s">
        <v>20</v>
      </c>
      <c r="AF3864" t="s">
        <v>4847</v>
      </c>
    </row>
    <row r="3865" spans="1:32" x14ac:dyDescent="0.3">
      <c r="A3865" t="s">
        <v>4154</v>
      </c>
      <c r="B3865" t="s">
        <v>104</v>
      </c>
      <c r="C3865" t="str">
        <f t="shared" si="60"/>
        <v>2Ks</v>
      </c>
      <c r="D3865">
        <v>2003</v>
      </c>
      <c r="E3865" t="s">
        <v>18</v>
      </c>
      <c r="F3865" t="s">
        <v>1329</v>
      </c>
      <c r="G3865">
        <v>0.23</v>
      </c>
      <c r="H3865">
        <v>0.16</v>
      </c>
      <c r="I3865">
        <v>0</v>
      </c>
      <c r="J3865">
        <v>0.03</v>
      </c>
      <c r="K3865">
        <v>0.42</v>
      </c>
      <c r="AF3865" t="s">
        <v>4848</v>
      </c>
    </row>
    <row r="3866" spans="1:32" x14ac:dyDescent="0.3">
      <c r="A3866" t="s">
        <v>4161</v>
      </c>
      <c r="B3866" t="s">
        <v>55</v>
      </c>
      <c r="C3866" t="str">
        <f t="shared" si="60"/>
        <v>2Ks</v>
      </c>
      <c r="D3866">
        <v>2003</v>
      </c>
      <c r="E3866" t="s">
        <v>24</v>
      </c>
      <c r="F3866" t="s">
        <v>484</v>
      </c>
      <c r="G3866">
        <v>0.21</v>
      </c>
      <c r="H3866">
        <v>0.16</v>
      </c>
      <c r="I3866">
        <v>0</v>
      </c>
      <c r="J3866">
        <v>0.05</v>
      </c>
      <c r="K3866">
        <v>0.42</v>
      </c>
      <c r="L3866">
        <v>55</v>
      </c>
      <c r="M3866">
        <v>5</v>
      </c>
      <c r="N3866">
        <v>7.7</v>
      </c>
      <c r="O3866">
        <v>9</v>
      </c>
      <c r="P3866" t="s">
        <v>1788</v>
      </c>
      <c r="Q3866" t="s">
        <v>20</v>
      </c>
      <c r="AF3866" t="s">
        <v>4849</v>
      </c>
    </row>
    <row r="3867" spans="1:32" x14ac:dyDescent="0.3">
      <c r="A3867" t="s">
        <v>4179</v>
      </c>
      <c r="B3867" t="s">
        <v>55</v>
      </c>
      <c r="C3867" t="str">
        <f t="shared" si="60"/>
        <v>2Ks</v>
      </c>
      <c r="D3867">
        <v>2003</v>
      </c>
      <c r="E3867" t="s">
        <v>50</v>
      </c>
      <c r="F3867" t="s">
        <v>484</v>
      </c>
      <c r="G3867">
        <v>0.21</v>
      </c>
      <c r="H3867">
        <v>0.16</v>
      </c>
      <c r="I3867">
        <v>0</v>
      </c>
      <c r="J3867">
        <v>0.05</v>
      </c>
      <c r="K3867">
        <v>0.42</v>
      </c>
      <c r="AF3867" t="s">
        <v>4850</v>
      </c>
    </row>
    <row r="3868" spans="1:32" x14ac:dyDescent="0.3">
      <c r="A3868" t="s">
        <v>981</v>
      </c>
      <c r="B3868" t="s">
        <v>55</v>
      </c>
      <c r="C3868" t="str">
        <f t="shared" si="60"/>
        <v>2Ks</v>
      </c>
      <c r="D3868">
        <v>2003</v>
      </c>
      <c r="E3868" t="s">
        <v>18</v>
      </c>
      <c r="F3868" t="s">
        <v>523</v>
      </c>
      <c r="G3868">
        <v>0.2</v>
      </c>
      <c r="H3868">
        <v>0.16</v>
      </c>
      <c r="I3868">
        <v>0</v>
      </c>
      <c r="J3868">
        <v>0.05</v>
      </c>
      <c r="K3868">
        <v>0.41</v>
      </c>
      <c r="AF3868" t="s">
        <v>4851</v>
      </c>
    </row>
    <row r="3869" spans="1:32" x14ac:dyDescent="0.3">
      <c r="A3869" t="s">
        <v>4220</v>
      </c>
      <c r="B3869" t="s">
        <v>55</v>
      </c>
      <c r="C3869" t="str">
        <f t="shared" si="60"/>
        <v>2Ks</v>
      </c>
      <c r="D3869">
        <v>2003</v>
      </c>
      <c r="E3869" t="s">
        <v>39</v>
      </c>
      <c r="F3869" t="s">
        <v>234</v>
      </c>
      <c r="G3869">
        <v>0.15</v>
      </c>
      <c r="H3869">
        <v>0.12</v>
      </c>
      <c r="I3869">
        <v>0.11</v>
      </c>
      <c r="J3869">
        <v>0.04</v>
      </c>
      <c r="K3869">
        <v>0.41</v>
      </c>
      <c r="L3869">
        <v>82</v>
      </c>
      <c r="M3869">
        <v>33</v>
      </c>
      <c r="N3869">
        <v>8.9</v>
      </c>
      <c r="O3869">
        <v>65</v>
      </c>
      <c r="P3869" t="s">
        <v>235</v>
      </c>
      <c r="Q3869" t="s">
        <v>53</v>
      </c>
      <c r="AF3869" t="s">
        <v>4852</v>
      </c>
    </row>
    <row r="3870" spans="1:32" x14ac:dyDescent="0.3">
      <c r="A3870" t="s">
        <v>4221</v>
      </c>
      <c r="B3870" t="s">
        <v>55</v>
      </c>
      <c r="C3870" t="str">
        <f t="shared" si="60"/>
        <v>2Ks</v>
      </c>
      <c r="D3870">
        <v>2003</v>
      </c>
      <c r="E3870" t="s">
        <v>34</v>
      </c>
      <c r="F3870" t="s">
        <v>68</v>
      </c>
      <c r="G3870">
        <v>0.2</v>
      </c>
      <c r="H3870">
        <v>0.16</v>
      </c>
      <c r="I3870">
        <v>0</v>
      </c>
      <c r="J3870">
        <v>0.05</v>
      </c>
      <c r="K3870">
        <v>0.41</v>
      </c>
      <c r="AF3870" t="s">
        <v>4854</v>
      </c>
    </row>
    <row r="3871" spans="1:32" x14ac:dyDescent="0.3">
      <c r="A3871" t="s">
        <v>4223</v>
      </c>
      <c r="B3871" t="s">
        <v>55</v>
      </c>
      <c r="C3871" t="str">
        <f t="shared" si="60"/>
        <v>2Ks</v>
      </c>
      <c r="D3871">
        <v>2003</v>
      </c>
      <c r="E3871" t="s">
        <v>18</v>
      </c>
      <c r="F3871" t="s">
        <v>68</v>
      </c>
      <c r="G3871">
        <v>0.2</v>
      </c>
      <c r="H3871">
        <v>0.16</v>
      </c>
      <c r="I3871">
        <v>0</v>
      </c>
      <c r="J3871">
        <v>0.05</v>
      </c>
      <c r="K3871">
        <v>0.41</v>
      </c>
      <c r="L3871">
        <v>65</v>
      </c>
      <c r="M3871">
        <v>25</v>
      </c>
      <c r="N3871">
        <v>8.6999999999999993</v>
      </c>
      <c r="O3871">
        <v>6</v>
      </c>
      <c r="P3871" t="s">
        <v>2144</v>
      </c>
      <c r="Q3871" t="s">
        <v>20</v>
      </c>
      <c r="AF3871" t="s">
        <v>4855</v>
      </c>
    </row>
    <row r="3872" spans="1:32" x14ac:dyDescent="0.3">
      <c r="A3872" t="s">
        <v>4293</v>
      </c>
      <c r="B3872" t="s">
        <v>104</v>
      </c>
      <c r="C3872" t="str">
        <f t="shared" si="60"/>
        <v>2Ks</v>
      </c>
      <c r="D3872">
        <v>2003</v>
      </c>
      <c r="E3872" t="s">
        <v>34</v>
      </c>
      <c r="F3872" t="s">
        <v>68</v>
      </c>
      <c r="G3872">
        <v>0.23</v>
      </c>
      <c r="H3872">
        <v>0.15</v>
      </c>
      <c r="I3872">
        <v>0</v>
      </c>
      <c r="J3872">
        <v>0.03</v>
      </c>
      <c r="K3872">
        <v>0.4</v>
      </c>
      <c r="AF3872" t="s">
        <v>4857</v>
      </c>
    </row>
    <row r="3873" spans="1:32" x14ac:dyDescent="0.3">
      <c r="A3873" t="s">
        <v>1868</v>
      </c>
      <c r="B3873" t="s">
        <v>189</v>
      </c>
      <c r="C3873" t="str">
        <f t="shared" si="60"/>
        <v>2Ks</v>
      </c>
      <c r="D3873">
        <v>2003</v>
      </c>
      <c r="E3873" t="s">
        <v>1</v>
      </c>
      <c r="F3873" t="s">
        <v>484</v>
      </c>
      <c r="G3873">
        <v>0.31</v>
      </c>
      <c r="H3873">
        <v>0.08</v>
      </c>
      <c r="I3873">
        <v>0</v>
      </c>
      <c r="J3873">
        <v>0.01</v>
      </c>
      <c r="K3873">
        <v>0.4</v>
      </c>
      <c r="L3873">
        <v>71</v>
      </c>
      <c r="M3873">
        <v>16</v>
      </c>
      <c r="N3873">
        <v>8.1999999999999993</v>
      </c>
      <c r="O3873">
        <v>9</v>
      </c>
      <c r="P3873" t="s">
        <v>1307</v>
      </c>
      <c r="Q3873" t="s">
        <v>20</v>
      </c>
      <c r="AF3873" t="s">
        <v>4858</v>
      </c>
    </row>
    <row r="3874" spans="1:32" x14ac:dyDescent="0.3">
      <c r="A3874" t="s">
        <v>2338</v>
      </c>
      <c r="B3874" t="s">
        <v>189</v>
      </c>
      <c r="C3874" t="str">
        <f t="shared" si="60"/>
        <v>2Ks</v>
      </c>
      <c r="D3874">
        <v>2003</v>
      </c>
      <c r="E3874" t="s">
        <v>18</v>
      </c>
      <c r="F3874" t="s">
        <v>134</v>
      </c>
      <c r="G3874">
        <v>0.31</v>
      </c>
      <c r="H3874">
        <v>0.08</v>
      </c>
      <c r="I3874">
        <v>0</v>
      </c>
      <c r="J3874">
        <v>0.01</v>
      </c>
      <c r="K3874">
        <v>0.4</v>
      </c>
      <c r="L3874">
        <v>68</v>
      </c>
      <c r="M3874">
        <v>16</v>
      </c>
      <c r="N3874">
        <v>8.5</v>
      </c>
      <c r="O3874">
        <v>10</v>
      </c>
      <c r="P3874" t="s">
        <v>134</v>
      </c>
      <c r="Q3874" t="s">
        <v>20</v>
      </c>
      <c r="AF3874" t="s">
        <v>4859</v>
      </c>
    </row>
    <row r="3875" spans="1:32" x14ac:dyDescent="0.3">
      <c r="A3875" t="s">
        <v>4353</v>
      </c>
      <c r="B3875" t="s">
        <v>55</v>
      </c>
      <c r="C3875" t="str">
        <f t="shared" si="60"/>
        <v>2Ks</v>
      </c>
      <c r="D3875">
        <v>2003</v>
      </c>
      <c r="E3875" t="s">
        <v>1</v>
      </c>
      <c r="F3875" t="s">
        <v>68</v>
      </c>
      <c r="G3875">
        <v>0.19</v>
      </c>
      <c r="H3875">
        <v>0.15</v>
      </c>
      <c r="I3875">
        <v>0</v>
      </c>
      <c r="J3875">
        <v>0.05</v>
      </c>
      <c r="K3875">
        <v>0.4</v>
      </c>
      <c r="L3875">
        <v>73</v>
      </c>
      <c r="M3875">
        <v>39</v>
      </c>
      <c r="N3875">
        <v>8.3000000000000007</v>
      </c>
      <c r="O3875">
        <v>22</v>
      </c>
      <c r="P3875" t="s">
        <v>450</v>
      </c>
      <c r="Q3875" t="s">
        <v>88</v>
      </c>
      <c r="AF3875" t="s">
        <v>4860</v>
      </c>
    </row>
    <row r="3876" spans="1:32" x14ac:dyDescent="0.3">
      <c r="A3876" t="s">
        <v>4379</v>
      </c>
      <c r="B3876" t="s">
        <v>64</v>
      </c>
      <c r="C3876" t="str">
        <f t="shared" si="60"/>
        <v>2Ks</v>
      </c>
      <c r="D3876">
        <v>2003</v>
      </c>
      <c r="E3876" t="s">
        <v>50</v>
      </c>
      <c r="F3876" t="s">
        <v>484</v>
      </c>
      <c r="G3876">
        <v>0.28000000000000003</v>
      </c>
      <c r="H3876">
        <v>0.1</v>
      </c>
      <c r="I3876">
        <v>0</v>
      </c>
      <c r="J3876">
        <v>0.01</v>
      </c>
      <c r="K3876">
        <v>0.39</v>
      </c>
      <c r="N3876" t="s">
        <v>203</v>
      </c>
      <c r="P3876" t="s">
        <v>339</v>
      </c>
      <c r="Q3876" t="s">
        <v>20</v>
      </c>
      <c r="AF3876" t="s">
        <v>4861</v>
      </c>
    </row>
    <row r="3877" spans="1:32" x14ac:dyDescent="0.3">
      <c r="A3877" t="s">
        <v>1236</v>
      </c>
      <c r="B3877" t="s">
        <v>137</v>
      </c>
      <c r="C3877" t="str">
        <f t="shared" si="60"/>
        <v>2Ks</v>
      </c>
      <c r="D3877">
        <v>2003</v>
      </c>
      <c r="E3877" t="s">
        <v>18</v>
      </c>
      <c r="F3877" t="s">
        <v>134</v>
      </c>
      <c r="G3877">
        <v>0.28999999999999998</v>
      </c>
      <c r="H3877">
        <v>0.08</v>
      </c>
      <c r="I3877">
        <v>0</v>
      </c>
      <c r="J3877">
        <v>0.01</v>
      </c>
      <c r="K3877">
        <v>0.39</v>
      </c>
      <c r="L3877">
        <v>92</v>
      </c>
      <c r="M3877">
        <v>27</v>
      </c>
      <c r="N3877">
        <v>8.6999999999999993</v>
      </c>
      <c r="O3877">
        <v>25</v>
      </c>
      <c r="P3877" t="s">
        <v>193</v>
      </c>
      <c r="Q3877" t="s">
        <v>20</v>
      </c>
      <c r="AF3877" t="s">
        <v>4862</v>
      </c>
    </row>
    <row r="3878" spans="1:32" x14ac:dyDescent="0.3">
      <c r="A3878" t="s">
        <v>4406</v>
      </c>
      <c r="B3878" t="s">
        <v>55</v>
      </c>
      <c r="C3878" t="str">
        <f t="shared" si="60"/>
        <v>2Ks</v>
      </c>
      <c r="D3878">
        <v>2003</v>
      </c>
      <c r="E3878" t="s">
        <v>34</v>
      </c>
      <c r="F3878" t="s">
        <v>68</v>
      </c>
      <c r="G3878">
        <v>0.19</v>
      </c>
      <c r="H3878">
        <v>0.15</v>
      </c>
      <c r="I3878">
        <v>0</v>
      </c>
      <c r="J3878">
        <v>0.05</v>
      </c>
      <c r="K3878">
        <v>0.39</v>
      </c>
      <c r="AF3878" t="s">
        <v>4863</v>
      </c>
    </row>
    <row r="3879" spans="1:32" x14ac:dyDescent="0.3">
      <c r="A3879" t="s">
        <v>4413</v>
      </c>
      <c r="B3879" t="s">
        <v>55</v>
      </c>
      <c r="C3879" t="str">
        <f t="shared" si="60"/>
        <v>2Ks</v>
      </c>
      <c r="D3879">
        <v>2003</v>
      </c>
      <c r="E3879" t="s">
        <v>34</v>
      </c>
      <c r="F3879" t="s">
        <v>111</v>
      </c>
      <c r="G3879">
        <v>0.19</v>
      </c>
      <c r="H3879">
        <v>0.15</v>
      </c>
      <c r="I3879">
        <v>0</v>
      </c>
      <c r="J3879">
        <v>0.05</v>
      </c>
      <c r="K3879">
        <v>0.39</v>
      </c>
      <c r="L3879">
        <v>79</v>
      </c>
      <c r="M3879">
        <v>9</v>
      </c>
      <c r="N3879">
        <v>7.3</v>
      </c>
      <c r="O3879">
        <v>13</v>
      </c>
      <c r="P3879" t="s">
        <v>3271</v>
      </c>
      <c r="Q3879" t="s">
        <v>20</v>
      </c>
      <c r="AF3879" t="s">
        <v>4864</v>
      </c>
    </row>
    <row r="3880" spans="1:32" x14ac:dyDescent="0.3">
      <c r="A3880" t="s">
        <v>2338</v>
      </c>
      <c r="B3880" t="s">
        <v>64</v>
      </c>
      <c r="C3880" t="str">
        <f t="shared" si="60"/>
        <v>2Ks</v>
      </c>
      <c r="D3880">
        <v>2003</v>
      </c>
      <c r="E3880" t="s">
        <v>18</v>
      </c>
      <c r="F3880" t="s">
        <v>134</v>
      </c>
      <c r="G3880">
        <v>0.28000000000000003</v>
      </c>
      <c r="H3880">
        <v>0.1</v>
      </c>
      <c r="I3880">
        <v>0</v>
      </c>
      <c r="J3880">
        <v>0.01</v>
      </c>
      <c r="K3880">
        <v>0.39</v>
      </c>
      <c r="L3880">
        <v>53</v>
      </c>
      <c r="M3880">
        <v>6</v>
      </c>
      <c r="N3880">
        <v>8.3000000000000007</v>
      </c>
      <c r="O3880">
        <v>9</v>
      </c>
      <c r="P3880" t="s">
        <v>1196</v>
      </c>
      <c r="Q3880" t="s">
        <v>20</v>
      </c>
      <c r="AF3880" t="s">
        <v>4865</v>
      </c>
    </row>
    <row r="3881" spans="1:32" x14ac:dyDescent="0.3">
      <c r="A3881" t="s">
        <v>4435</v>
      </c>
      <c r="B3881" t="s">
        <v>55</v>
      </c>
      <c r="C3881" t="str">
        <f t="shared" si="60"/>
        <v>2Ks</v>
      </c>
      <c r="D3881">
        <v>2003</v>
      </c>
      <c r="E3881" t="s">
        <v>50</v>
      </c>
      <c r="F3881" t="s">
        <v>484</v>
      </c>
      <c r="G3881">
        <v>0.19</v>
      </c>
      <c r="H3881">
        <v>0.15</v>
      </c>
      <c r="I3881">
        <v>0</v>
      </c>
      <c r="J3881">
        <v>0.05</v>
      </c>
      <c r="K3881">
        <v>0.38</v>
      </c>
      <c r="AF3881" t="s">
        <v>4867</v>
      </c>
    </row>
    <row r="3882" spans="1:32" x14ac:dyDescent="0.3">
      <c r="A3882" t="s">
        <v>4439</v>
      </c>
      <c r="B3882" t="s">
        <v>55</v>
      </c>
      <c r="C3882" t="str">
        <f t="shared" si="60"/>
        <v>2Ks</v>
      </c>
      <c r="D3882">
        <v>2003</v>
      </c>
      <c r="E3882" t="s">
        <v>28</v>
      </c>
      <c r="F3882" t="s">
        <v>3091</v>
      </c>
      <c r="G3882">
        <v>7.0000000000000007E-2</v>
      </c>
      <c r="H3882">
        <v>0.05</v>
      </c>
      <c r="I3882">
        <v>0.25</v>
      </c>
      <c r="J3882">
        <v>0.02</v>
      </c>
      <c r="K3882">
        <v>0.38</v>
      </c>
      <c r="L3882">
        <v>82</v>
      </c>
      <c r="M3882">
        <v>42</v>
      </c>
      <c r="N3882">
        <v>8.6999999999999993</v>
      </c>
      <c r="O3882">
        <v>83</v>
      </c>
      <c r="P3882" t="s">
        <v>2520</v>
      </c>
      <c r="Q3882" t="s">
        <v>53</v>
      </c>
      <c r="AF3882" t="s">
        <v>4868</v>
      </c>
    </row>
    <row r="3883" spans="1:32" x14ac:dyDescent="0.3">
      <c r="A3883" t="s">
        <v>1236</v>
      </c>
      <c r="B3883" t="s">
        <v>189</v>
      </c>
      <c r="C3883" t="str">
        <f t="shared" si="60"/>
        <v>2Ks</v>
      </c>
      <c r="D3883">
        <v>2003</v>
      </c>
      <c r="E3883" t="s">
        <v>18</v>
      </c>
      <c r="F3883" t="s">
        <v>134</v>
      </c>
      <c r="G3883">
        <v>0.28999999999999998</v>
      </c>
      <c r="H3883">
        <v>0.08</v>
      </c>
      <c r="I3883">
        <v>0</v>
      </c>
      <c r="J3883">
        <v>0.01</v>
      </c>
      <c r="K3883">
        <v>0.38</v>
      </c>
      <c r="L3883">
        <v>92</v>
      </c>
      <c r="M3883">
        <v>27</v>
      </c>
      <c r="N3883">
        <v>8.6999999999999993</v>
      </c>
      <c r="O3883">
        <v>45</v>
      </c>
      <c r="P3883" t="s">
        <v>193</v>
      </c>
      <c r="Q3883" t="s">
        <v>20</v>
      </c>
      <c r="AF3883" t="s">
        <v>4869</v>
      </c>
    </row>
    <row r="3884" spans="1:32" x14ac:dyDescent="0.3">
      <c r="A3884" t="s">
        <v>4472</v>
      </c>
      <c r="B3884" t="s">
        <v>55</v>
      </c>
      <c r="C3884" t="str">
        <f t="shared" si="60"/>
        <v>2Ks</v>
      </c>
      <c r="D3884">
        <v>2003</v>
      </c>
      <c r="E3884" t="s">
        <v>272</v>
      </c>
      <c r="F3884" t="s">
        <v>155</v>
      </c>
      <c r="G3884">
        <v>0.19</v>
      </c>
      <c r="H3884">
        <v>0.15</v>
      </c>
      <c r="I3884">
        <v>0</v>
      </c>
      <c r="J3884">
        <v>0.05</v>
      </c>
      <c r="K3884">
        <v>0.38</v>
      </c>
      <c r="L3884">
        <v>60</v>
      </c>
      <c r="M3884">
        <v>9</v>
      </c>
      <c r="N3884">
        <v>8.8000000000000007</v>
      </c>
      <c r="O3884">
        <v>25</v>
      </c>
      <c r="P3884" t="s">
        <v>4473</v>
      </c>
      <c r="Q3884" t="s">
        <v>88</v>
      </c>
      <c r="AF3884" t="s">
        <v>4870</v>
      </c>
    </row>
    <row r="3885" spans="1:32" x14ac:dyDescent="0.3">
      <c r="A3885" t="s">
        <v>4492</v>
      </c>
      <c r="B3885" t="s">
        <v>189</v>
      </c>
      <c r="C3885" t="str">
        <f t="shared" si="60"/>
        <v>2Ks</v>
      </c>
      <c r="D3885">
        <v>2003</v>
      </c>
      <c r="E3885" t="s">
        <v>101</v>
      </c>
      <c r="F3885" t="s">
        <v>19</v>
      </c>
      <c r="G3885">
        <v>0.24</v>
      </c>
      <c r="H3885">
        <v>0.06</v>
      </c>
      <c r="I3885">
        <v>7.0000000000000007E-2</v>
      </c>
      <c r="J3885">
        <v>0.01</v>
      </c>
      <c r="K3885">
        <v>0.38</v>
      </c>
      <c r="L3885">
        <v>55</v>
      </c>
      <c r="M3885">
        <v>21</v>
      </c>
      <c r="N3885">
        <v>6</v>
      </c>
      <c r="O3885">
        <v>22</v>
      </c>
      <c r="P3885" t="s">
        <v>1882</v>
      </c>
      <c r="Q3885" t="s">
        <v>20</v>
      </c>
      <c r="AF3885" t="s">
        <v>4871</v>
      </c>
    </row>
    <row r="3886" spans="1:32" x14ac:dyDescent="0.3">
      <c r="A3886" t="s">
        <v>4525</v>
      </c>
      <c r="B3886" t="s">
        <v>55</v>
      </c>
      <c r="C3886" t="str">
        <f t="shared" si="60"/>
        <v>2Ks</v>
      </c>
      <c r="D3886">
        <v>2003</v>
      </c>
      <c r="E3886" t="s">
        <v>18</v>
      </c>
      <c r="F3886" t="s">
        <v>1708</v>
      </c>
      <c r="G3886">
        <v>0.18</v>
      </c>
      <c r="H3886">
        <v>0.14000000000000001</v>
      </c>
      <c r="I3886">
        <v>0</v>
      </c>
      <c r="J3886">
        <v>0.05</v>
      </c>
      <c r="K3886">
        <v>0.37</v>
      </c>
      <c r="N3886">
        <v>7.8</v>
      </c>
      <c r="O3886">
        <v>19</v>
      </c>
      <c r="P3886" t="s">
        <v>4526</v>
      </c>
      <c r="Q3886" t="s">
        <v>20</v>
      </c>
      <c r="AF3886" t="s">
        <v>4872</v>
      </c>
    </row>
    <row r="3887" spans="1:32" x14ac:dyDescent="0.3">
      <c r="A3887" t="s">
        <v>4553</v>
      </c>
      <c r="B3887" t="s">
        <v>64</v>
      </c>
      <c r="C3887" t="str">
        <f t="shared" si="60"/>
        <v>2Ks</v>
      </c>
      <c r="D3887">
        <v>2003</v>
      </c>
      <c r="E3887" t="s">
        <v>18</v>
      </c>
      <c r="F3887" t="s">
        <v>4059</v>
      </c>
      <c r="G3887">
        <v>0.26</v>
      </c>
      <c r="H3887">
        <v>0.1</v>
      </c>
      <c r="I3887">
        <v>0</v>
      </c>
      <c r="J3887">
        <v>0.01</v>
      </c>
      <c r="K3887">
        <v>0.37</v>
      </c>
      <c r="AF3887" t="s">
        <v>4873</v>
      </c>
    </row>
    <row r="3888" spans="1:32" x14ac:dyDescent="0.3">
      <c r="A3888" t="s">
        <v>4557</v>
      </c>
      <c r="B3888" t="s">
        <v>64</v>
      </c>
      <c r="C3888" t="str">
        <f t="shared" si="60"/>
        <v>2Ks</v>
      </c>
      <c r="D3888">
        <v>2003</v>
      </c>
      <c r="E3888" t="s">
        <v>101</v>
      </c>
      <c r="F3888" t="s">
        <v>242</v>
      </c>
      <c r="G3888">
        <v>0</v>
      </c>
      <c r="H3888">
        <v>0</v>
      </c>
      <c r="I3888">
        <v>0.36</v>
      </c>
      <c r="J3888">
        <v>0.01</v>
      </c>
      <c r="K3888">
        <v>0.37</v>
      </c>
      <c r="AF3888" t="s">
        <v>4874</v>
      </c>
    </row>
    <row r="3889" spans="1:32" x14ac:dyDescent="0.3">
      <c r="A3889" t="s">
        <v>4595</v>
      </c>
      <c r="B3889" t="s">
        <v>55</v>
      </c>
      <c r="C3889" t="str">
        <f t="shared" si="60"/>
        <v>2Ks</v>
      </c>
      <c r="D3889">
        <v>2003</v>
      </c>
      <c r="E3889" t="s">
        <v>18</v>
      </c>
      <c r="F3889" t="s">
        <v>1656</v>
      </c>
      <c r="G3889">
        <v>0.18</v>
      </c>
      <c r="H3889">
        <v>0.14000000000000001</v>
      </c>
      <c r="I3889">
        <v>0</v>
      </c>
      <c r="J3889">
        <v>0.05</v>
      </c>
      <c r="K3889">
        <v>0.36</v>
      </c>
      <c r="L3889">
        <v>83</v>
      </c>
      <c r="M3889">
        <v>17</v>
      </c>
      <c r="N3889">
        <v>8.1</v>
      </c>
      <c r="O3889">
        <v>12</v>
      </c>
      <c r="P3889" t="s">
        <v>1656</v>
      </c>
      <c r="Q3889" t="s">
        <v>20</v>
      </c>
      <c r="AF3889" t="s">
        <v>4875</v>
      </c>
    </row>
    <row r="3890" spans="1:32" x14ac:dyDescent="0.3">
      <c r="A3890" t="s">
        <v>3386</v>
      </c>
      <c r="B3890" t="s">
        <v>137</v>
      </c>
      <c r="C3890" t="str">
        <f t="shared" si="60"/>
        <v>2Ks</v>
      </c>
      <c r="D3890">
        <v>2003</v>
      </c>
      <c r="E3890" t="s">
        <v>18</v>
      </c>
      <c r="F3890" t="s">
        <v>151</v>
      </c>
      <c r="G3890">
        <v>0.27</v>
      </c>
      <c r="H3890">
        <v>0.08</v>
      </c>
      <c r="I3890">
        <v>0</v>
      </c>
      <c r="J3890">
        <v>0.01</v>
      </c>
      <c r="K3890">
        <v>0.36</v>
      </c>
      <c r="L3890">
        <v>91</v>
      </c>
      <c r="M3890">
        <v>25</v>
      </c>
      <c r="N3890">
        <v>8.9</v>
      </c>
      <c r="O3890">
        <v>45</v>
      </c>
      <c r="P3890" t="s">
        <v>426</v>
      </c>
      <c r="Q3890" t="s">
        <v>20</v>
      </c>
      <c r="AF3890" t="s">
        <v>4876</v>
      </c>
    </row>
    <row r="3891" spans="1:32" x14ac:dyDescent="0.3">
      <c r="A3891" t="s">
        <v>4637</v>
      </c>
      <c r="B3891" t="s">
        <v>55</v>
      </c>
      <c r="C3891" t="str">
        <f t="shared" si="60"/>
        <v>2Ks</v>
      </c>
      <c r="D3891">
        <v>2003</v>
      </c>
      <c r="E3891" t="s">
        <v>1</v>
      </c>
      <c r="F3891" t="s">
        <v>51</v>
      </c>
      <c r="G3891">
        <v>0.18</v>
      </c>
      <c r="H3891">
        <v>0.14000000000000001</v>
      </c>
      <c r="I3891">
        <v>0</v>
      </c>
      <c r="J3891">
        <v>0.05</v>
      </c>
      <c r="K3891">
        <v>0.36</v>
      </c>
      <c r="AF3891" t="s">
        <v>4877</v>
      </c>
    </row>
    <row r="3892" spans="1:32" x14ac:dyDescent="0.3">
      <c r="A3892" t="s">
        <v>4638</v>
      </c>
      <c r="B3892" t="s">
        <v>55</v>
      </c>
      <c r="C3892" t="str">
        <f t="shared" si="60"/>
        <v>2Ks</v>
      </c>
      <c r="D3892">
        <v>2003</v>
      </c>
      <c r="E3892" t="s">
        <v>28</v>
      </c>
      <c r="F3892" t="s">
        <v>68</v>
      </c>
      <c r="G3892">
        <v>0.18</v>
      </c>
      <c r="H3892">
        <v>0.14000000000000001</v>
      </c>
      <c r="I3892">
        <v>0</v>
      </c>
      <c r="J3892">
        <v>0.05</v>
      </c>
      <c r="K3892">
        <v>0.36</v>
      </c>
      <c r="L3892">
        <v>72</v>
      </c>
      <c r="M3892">
        <v>39</v>
      </c>
      <c r="N3892">
        <v>8.1999999999999993</v>
      </c>
      <c r="O3892">
        <v>33</v>
      </c>
      <c r="P3892" t="s">
        <v>4639</v>
      </c>
      <c r="Q3892" t="s">
        <v>88</v>
      </c>
      <c r="AF3892" t="s">
        <v>4878</v>
      </c>
    </row>
    <row r="3893" spans="1:32" x14ac:dyDescent="0.3">
      <c r="A3893" t="s">
        <v>4674</v>
      </c>
      <c r="B3893" t="s">
        <v>55</v>
      </c>
      <c r="C3893" t="str">
        <f t="shared" si="60"/>
        <v>2Ks</v>
      </c>
      <c r="D3893">
        <v>2003</v>
      </c>
      <c r="E3893" t="s">
        <v>34</v>
      </c>
      <c r="F3893" t="s">
        <v>128</v>
      </c>
      <c r="G3893">
        <v>0</v>
      </c>
      <c r="H3893">
        <v>0</v>
      </c>
      <c r="I3893">
        <v>0.35</v>
      </c>
      <c r="J3893">
        <v>0</v>
      </c>
      <c r="K3893">
        <v>0.35</v>
      </c>
      <c r="AF3893" t="s">
        <v>4880</v>
      </c>
    </row>
    <row r="3894" spans="1:32" x14ac:dyDescent="0.3">
      <c r="A3894" t="s">
        <v>4678</v>
      </c>
      <c r="B3894" t="s">
        <v>55</v>
      </c>
      <c r="C3894" t="str">
        <f t="shared" si="60"/>
        <v>2Ks</v>
      </c>
      <c r="D3894">
        <v>2003</v>
      </c>
      <c r="E3894" t="s">
        <v>50</v>
      </c>
      <c r="F3894" t="s">
        <v>111</v>
      </c>
      <c r="G3894">
        <v>0.17</v>
      </c>
      <c r="H3894">
        <v>0.13</v>
      </c>
      <c r="I3894">
        <v>0</v>
      </c>
      <c r="J3894">
        <v>0.05</v>
      </c>
      <c r="K3894">
        <v>0.35</v>
      </c>
      <c r="L3894">
        <v>63</v>
      </c>
      <c r="M3894">
        <v>21</v>
      </c>
      <c r="N3894">
        <v>8.3000000000000007</v>
      </c>
      <c r="O3894">
        <v>14</v>
      </c>
      <c r="P3894" t="s">
        <v>260</v>
      </c>
      <c r="Q3894" t="s">
        <v>88</v>
      </c>
      <c r="AF3894" t="s">
        <v>4881</v>
      </c>
    </row>
    <row r="3895" spans="1:32" x14ac:dyDescent="0.3">
      <c r="A3895" t="s">
        <v>1829</v>
      </c>
      <c r="B3895" t="s">
        <v>137</v>
      </c>
      <c r="C3895" t="str">
        <f t="shared" si="60"/>
        <v>2Ks</v>
      </c>
      <c r="D3895">
        <v>2003</v>
      </c>
      <c r="E3895" t="s">
        <v>18</v>
      </c>
      <c r="F3895" t="s">
        <v>1830</v>
      </c>
      <c r="G3895">
        <v>0.26</v>
      </c>
      <c r="H3895">
        <v>0.08</v>
      </c>
      <c r="I3895">
        <v>0</v>
      </c>
      <c r="J3895">
        <v>0.01</v>
      </c>
      <c r="K3895">
        <v>0.35</v>
      </c>
      <c r="N3895">
        <v>9.1</v>
      </c>
      <c r="O3895">
        <v>22</v>
      </c>
      <c r="P3895" t="s">
        <v>3181</v>
      </c>
      <c r="Q3895" t="s">
        <v>88</v>
      </c>
      <c r="AF3895" t="s">
        <v>4882</v>
      </c>
    </row>
    <row r="3896" spans="1:32" x14ac:dyDescent="0.3">
      <c r="A3896" t="s">
        <v>4688</v>
      </c>
      <c r="B3896" t="s">
        <v>55</v>
      </c>
      <c r="C3896" t="str">
        <f t="shared" si="60"/>
        <v>2Ks</v>
      </c>
      <c r="D3896">
        <v>2003</v>
      </c>
      <c r="E3896" t="s">
        <v>24</v>
      </c>
      <c r="F3896" t="s">
        <v>484</v>
      </c>
      <c r="G3896">
        <v>0.17</v>
      </c>
      <c r="H3896">
        <v>0.13</v>
      </c>
      <c r="I3896">
        <v>0</v>
      </c>
      <c r="J3896">
        <v>0.04</v>
      </c>
      <c r="K3896">
        <v>0.35</v>
      </c>
      <c r="L3896">
        <v>56</v>
      </c>
      <c r="M3896">
        <v>13</v>
      </c>
      <c r="N3896">
        <v>5.3</v>
      </c>
      <c r="O3896">
        <v>8</v>
      </c>
      <c r="P3896" t="s">
        <v>2816</v>
      </c>
      <c r="Q3896" t="s">
        <v>88</v>
      </c>
      <c r="AF3896" t="s">
        <v>4884</v>
      </c>
    </row>
    <row r="3897" spans="1:32" x14ac:dyDescent="0.3">
      <c r="A3897" t="s">
        <v>4693</v>
      </c>
      <c r="B3897" t="s">
        <v>64</v>
      </c>
      <c r="C3897" t="str">
        <f t="shared" si="60"/>
        <v>2Ks</v>
      </c>
      <c r="D3897">
        <v>2003</v>
      </c>
      <c r="E3897" t="s">
        <v>50</v>
      </c>
      <c r="F3897" t="s">
        <v>484</v>
      </c>
      <c r="G3897">
        <v>0.25</v>
      </c>
      <c r="H3897">
        <v>0.09</v>
      </c>
      <c r="I3897">
        <v>0</v>
      </c>
      <c r="J3897">
        <v>0.01</v>
      </c>
      <c r="K3897">
        <v>0.35</v>
      </c>
      <c r="L3897">
        <v>39</v>
      </c>
      <c r="M3897">
        <v>13</v>
      </c>
      <c r="N3897">
        <v>5.8</v>
      </c>
      <c r="O3897">
        <v>11</v>
      </c>
      <c r="P3897" t="s">
        <v>1638</v>
      </c>
      <c r="Q3897" t="s">
        <v>20</v>
      </c>
      <c r="AF3897" t="s">
        <v>4885</v>
      </c>
    </row>
    <row r="3898" spans="1:32" x14ac:dyDescent="0.3">
      <c r="A3898" t="s">
        <v>4700</v>
      </c>
      <c r="B3898" t="s">
        <v>55</v>
      </c>
      <c r="C3898" t="str">
        <f t="shared" si="60"/>
        <v>2Ks</v>
      </c>
      <c r="D3898">
        <v>2003</v>
      </c>
      <c r="E3898" t="s">
        <v>50</v>
      </c>
      <c r="F3898" t="s">
        <v>222</v>
      </c>
      <c r="G3898">
        <v>0.17</v>
      </c>
      <c r="H3898">
        <v>0.13</v>
      </c>
      <c r="I3898">
        <v>0</v>
      </c>
      <c r="J3898">
        <v>0.04</v>
      </c>
      <c r="K3898">
        <v>0.35</v>
      </c>
      <c r="L3898">
        <v>65</v>
      </c>
      <c r="M3898">
        <v>28</v>
      </c>
      <c r="N3898">
        <v>6.6</v>
      </c>
      <c r="O3898">
        <v>48</v>
      </c>
      <c r="P3898" t="s">
        <v>1374</v>
      </c>
      <c r="Q3898" t="s">
        <v>53</v>
      </c>
      <c r="AF3898" t="s">
        <v>4886</v>
      </c>
    </row>
    <row r="3899" spans="1:32" x14ac:dyDescent="0.3">
      <c r="A3899" t="s">
        <v>4179</v>
      </c>
      <c r="B3899" t="s">
        <v>64</v>
      </c>
      <c r="C3899" t="str">
        <f t="shared" si="60"/>
        <v>2Ks</v>
      </c>
      <c r="D3899">
        <v>2003</v>
      </c>
      <c r="E3899" t="s">
        <v>50</v>
      </c>
      <c r="F3899" t="s">
        <v>484</v>
      </c>
      <c r="G3899">
        <v>0.25</v>
      </c>
      <c r="H3899">
        <v>0.09</v>
      </c>
      <c r="I3899">
        <v>0</v>
      </c>
      <c r="J3899">
        <v>0.01</v>
      </c>
      <c r="K3899">
        <v>0.35</v>
      </c>
      <c r="N3899" t="s">
        <v>203</v>
      </c>
      <c r="P3899" t="s">
        <v>971</v>
      </c>
      <c r="Q3899" t="s">
        <v>20</v>
      </c>
      <c r="AF3899" t="s">
        <v>4888</v>
      </c>
    </row>
    <row r="3900" spans="1:32" x14ac:dyDescent="0.3">
      <c r="A3900" t="s">
        <v>4703</v>
      </c>
      <c r="B3900" t="s">
        <v>137</v>
      </c>
      <c r="C3900" t="str">
        <f t="shared" si="60"/>
        <v>2Ks</v>
      </c>
      <c r="D3900">
        <v>2003</v>
      </c>
      <c r="E3900" t="s">
        <v>34</v>
      </c>
      <c r="F3900" t="s">
        <v>45</v>
      </c>
      <c r="G3900">
        <v>0.26</v>
      </c>
      <c r="H3900">
        <v>0.08</v>
      </c>
      <c r="I3900">
        <v>0</v>
      </c>
      <c r="J3900">
        <v>0.01</v>
      </c>
      <c r="K3900">
        <v>0.35</v>
      </c>
      <c r="L3900">
        <v>49</v>
      </c>
      <c r="M3900">
        <v>12</v>
      </c>
      <c r="N3900" t="s">
        <v>203</v>
      </c>
      <c r="P3900" t="s">
        <v>4704</v>
      </c>
      <c r="Q3900" t="s">
        <v>20</v>
      </c>
      <c r="AF3900" t="s">
        <v>4889</v>
      </c>
    </row>
    <row r="3901" spans="1:32" x14ac:dyDescent="0.3">
      <c r="A3901" t="s">
        <v>4070</v>
      </c>
      <c r="B3901" t="s">
        <v>55</v>
      </c>
      <c r="C3901" t="str">
        <f t="shared" si="60"/>
        <v>2Ks</v>
      </c>
      <c r="D3901">
        <v>2003</v>
      </c>
      <c r="E3901" t="s">
        <v>34</v>
      </c>
      <c r="F3901" t="s">
        <v>234</v>
      </c>
      <c r="G3901">
        <v>0.17</v>
      </c>
      <c r="H3901">
        <v>0.13</v>
      </c>
      <c r="I3901">
        <v>0</v>
      </c>
      <c r="J3901">
        <v>0.04</v>
      </c>
      <c r="K3901">
        <v>0.35</v>
      </c>
      <c r="L3901">
        <v>83</v>
      </c>
      <c r="M3901">
        <v>29</v>
      </c>
      <c r="N3901">
        <v>9.1</v>
      </c>
      <c r="O3901">
        <v>17</v>
      </c>
      <c r="P3901" t="s">
        <v>300</v>
      </c>
      <c r="Q3901" t="s">
        <v>20</v>
      </c>
      <c r="AF3901" t="s">
        <v>4890</v>
      </c>
    </row>
    <row r="3902" spans="1:32" x14ac:dyDescent="0.3">
      <c r="A3902" t="s">
        <v>4717</v>
      </c>
      <c r="B3902" t="s">
        <v>55</v>
      </c>
      <c r="C3902" t="str">
        <f t="shared" si="60"/>
        <v>2Ks</v>
      </c>
      <c r="D3902">
        <v>2003</v>
      </c>
      <c r="E3902" t="s">
        <v>37</v>
      </c>
      <c r="F3902" t="s">
        <v>329</v>
      </c>
      <c r="G3902">
        <v>0.17</v>
      </c>
      <c r="H3902">
        <v>0.13</v>
      </c>
      <c r="I3902">
        <v>0</v>
      </c>
      <c r="J3902">
        <v>0.04</v>
      </c>
      <c r="K3902">
        <v>0.35</v>
      </c>
      <c r="L3902">
        <v>81</v>
      </c>
      <c r="M3902">
        <v>28</v>
      </c>
      <c r="N3902">
        <v>8.9</v>
      </c>
      <c r="O3902">
        <v>17</v>
      </c>
      <c r="P3902" t="s">
        <v>373</v>
      </c>
      <c r="Q3902" t="s">
        <v>88</v>
      </c>
      <c r="AF3902" t="s">
        <v>4891</v>
      </c>
    </row>
    <row r="3903" spans="1:32" x14ac:dyDescent="0.3">
      <c r="A3903" t="s">
        <v>4744</v>
      </c>
      <c r="B3903" t="s">
        <v>55</v>
      </c>
      <c r="C3903" t="str">
        <f t="shared" si="60"/>
        <v>2Ks</v>
      </c>
      <c r="D3903">
        <v>2003</v>
      </c>
      <c r="E3903" t="s">
        <v>39</v>
      </c>
      <c r="F3903" t="s">
        <v>933</v>
      </c>
      <c r="G3903">
        <v>0.08</v>
      </c>
      <c r="H3903">
        <v>0.06</v>
      </c>
      <c r="I3903">
        <v>0.19</v>
      </c>
      <c r="J3903">
        <v>0.02</v>
      </c>
      <c r="K3903">
        <v>0.34</v>
      </c>
      <c r="L3903">
        <v>77</v>
      </c>
      <c r="M3903">
        <v>21</v>
      </c>
      <c r="N3903">
        <v>9.1</v>
      </c>
      <c r="O3903">
        <v>18</v>
      </c>
      <c r="P3903" t="s">
        <v>2061</v>
      </c>
      <c r="Q3903" t="s">
        <v>20</v>
      </c>
      <c r="AF3903" t="s">
        <v>4892</v>
      </c>
    </row>
    <row r="3904" spans="1:32" x14ac:dyDescent="0.3">
      <c r="A3904" t="s">
        <v>384</v>
      </c>
      <c r="B3904" t="s">
        <v>189</v>
      </c>
      <c r="C3904" t="str">
        <f t="shared" si="60"/>
        <v>2Ks</v>
      </c>
      <c r="D3904">
        <v>2003</v>
      </c>
      <c r="E3904" t="s">
        <v>50</v>
      </c>
      <c r="F3904" t="s">
        <v>234</v>
      </c>
      <c r="G3904">
        <v>0.26</v>
      </c>
      <c r="H3904">
        <v>7.0000000000000007E-2</v>
      </c>
      <c r="I3904">
        <v>0</v>
      </c>
      <c r="J3904">
        <v>0.01</v>
      </c>
      <c r="K3904">
        <v>0.34</v>
      </c>
      <c r="L3904">
        <v>57</v>
      </c>
      <c r="M3904">
        <v>25</v>
      </c>
      <c r="N3904">
        <v>8</v>
      </c>
      <c r="O3904">
        <v>8</v>
      </c>
      <c r="P3904" t="s">
        <v>357</v>
      </c>
      <c r="Q3904" t="s">
        <v>20</v>
      </c>
      <c r="AF3904" t="s">
        <v>4893</v>
      </c>
    </row>
    <row r="3905" spans="1:32" x14ac:dyDescent="0.3">
      <c r="A3905" t="s">
        <v>4803</v>
      </c>
      <c r="B3905" t="s">
        <v>55</v>
      </c>
      <c r="C3905" t="str">
        <f t="shared" si="60"/>
        <v>2Ks</v>
      </c>
      <c r="D3905">
        <v>2003</v>
      </c>
      <c r="E3905" t="s">
        <v>101</v>
      </c>
      <c r="F3905" t="s">
        <v>111</v>
      </c>
      <c r="G3905">
        <v>0.16</v>
      </c>
      <c r="H3905">
        <v>0.13</v>
      </c>
      <c r="I3905">
        <v>0</v>
      </c>
      <c r="J3905">
        <v>0.04</v>
      </c>
      <c r="K3905">
        <v>0.33</v>
      </c>
      <c r="AF3905" t="s">
        <v>4894</v>
      </c>
    </row>
    <row r="3906" spans="1:32" x14ac:dyDescent="0.3">
      <c r="A3906" t="s">
        <v>4804</v>
      </c>
      <c r="B3906" t="s">
        <v>64</v>
      </c>
      <c r="C3906" t="str">
        <f t="shared" si="60"/>
        <v>2Ks</v>
      </c>
      <c r="D3906">
        <v>2003</v>
      </c>
      <c r="E3906" t="s">
        <v>1</v>
      </c>
      <c r="F3906" t="s">
        <v>484</v>
      </c>
      <c r="G3906">
        <v>0.24</v>
      </c>
      <c r="H3906">
        <v>0.09</v>
      </c>
      <c r="I3906">
        <v>0</v>
      </c>
      <c r="J3906">
        <v>0.01</v>
      </c>
      <c r="K3906">
        <v>0.33</v>
      </c>
      <c r="L3906">
        <v>72</v>
      </c>
      <c r="M3906">
        <v>21</v>
      </c>
      <c r="N3906">
        <v>8.1</v>
      </c>
      <c r="O3906">
        <v>18</v>
      </c>
      <c r="P3906" t="s">
        <v>230</v>
      </c>
      <c r="Q3906" t="s">
        <v>20</v>
      </c>
      <c r="AF3906" t="s">
        <v>4895</v>
      </c>
    </row>
    <row r="3907" spans="1:32" x14ac:dyDescent="0.3">
      <c r="A3907" t="s">
        <v>4821</v>
      </c>
      <c r="B3907" t="s">
        <v>189</v>
      </c>
      <c r="C3907" t="str">
        <f t="shared" ref="C3907:C3970" si="61">_xlfn.IFS(D3907&lt;1990,"80s",D3907&lt;2000,"90s",D3907&lt;2010,"2Ks",D3907&lt;2020,"2k10s")</f>
        <v>2Ks</v>
      </c>
      <c r="D3907">
        <v>2003</v>
      </c>
      <c r="E3907" t="s">
        <v>86</v>
      </c>
      <c r="F3907" t="s">
        <v>484</v>
      </c>
      <c r="G3907">
        <v>0.26</v>
      </c>
      <c r="H3907">
        <v>7.0000000000000007E-2</v>
      </c>
      <c r="I3907">
        <v>0</v>
      </c>
      <c r="J3907">
        <v>0.01</v>
      </c>
      <c r="K3907">
        <v>0.33</v>
      </c>
      <c r="L3907">
        <v>76</v>
      </c>
      <c r="M3907">
        <v>26</v>
      </c>
      <c r="N3907">
        <v>8.6999999999999993</v>
      </c>
      <c r="O3907">
        <v>47</v>
      </c>
      <c r="P3907" t="s">
        <v>746</v>
      </c>
      <c r="Q3907" t="s">
        <v>88</v>
      </c>
      <c r="AF3907" t="s">
        <v>4896</v>
      </c>
    </row>
    <row r="3908" spans="1:32" x14ac:dyDescent="0.3">
      <c r="A3908" t="s">
        <v>2027</v>
      </c>
      <c r="B3908" t="s">
        <v>137</v>
      </c>
      <c r="C3908" t="str">
        <f t="shared" si="61"/>
        <v>2Ks</v>
      </c>
      <c r="D3908">
        <v>2003</v>
      </c>
      <c r="E3908" t="s">
        <v>50</v>
      </c>
      <c r="F3908" t="s">
        <v>274</v>
      </c>
      <c r="G3908">
        <v>0.25</v>
      </c>
      <c r="H3908">
        <v>7.0000000000000007E-2</v>
      </c>
      <c r="I3908">
        <v>0</v>
      </c>
      <c r="J3908">
        <v>0.01</v>
      </c>
      <c r="K3908">
        <v>0.33</v>
      </c>
      <c r="L3908">
        <v>69</v>
      </c>
      <c r="M3908">
        <v>25</v>
      </c>
      <c r="N3908">
        <v>7.7</v>
      </c>
      <c r="O3908">
        <v>9</v>
      </c>
      <c r="P3908" t="s">
        <v>1620</v>
      </c>
      <c r="Q3908" t="s">
        <v>88</v>
      </c>
      <c r="AF3908" t="s">
        <v>4897</v>
      </c>
    </row>
    <row r="3909" spans="1:32" x14ac:dyDescent="0.3">
      <c r="A3909" t="s">
        <v>4824</v>
      </c>
      <c r="B3909" t="s">
        <v>137</v>
      </c>
      <c r="C3909" t="str">
        <f t="shared" si="61"/>
        <v>2Ks</v>
      </c>
      <c r="D3909">
        <v>2003</v>
      </c>
      <c r="E3909" t="s">
        <v>37</v>
      </c>
      <c r="F3909" t="s">
        <v>283</v>
      </c>
      <c r="G3909">
        <v>0.25</v>
      </c>
      <c r="H3909">
        <v>7.0000000000000007E-2</v>
      </c>
      <c r="I3909">
        <v>0</v>
      </c>
      <c r="J3909">
        <v>0.01</v>
      </c>
      <c r="K3909">
        <v>0.33</v>
      </c>
      <c r="L3909">
        <v>84</v>
      </c>
      <c r="M3909">
        <v>50</v>
      </c>
      <c r="N3909">
        <v>7.6</v>
      </c>
      <c r="O3909">
        <v>37</v>
      </c>
      <c r="P3909" t="s">
        <v>4825</v>
      </c>
      <c r="Q3909" t="s">
        <v>53</v>
      </c>
      <c r="AF3909" t="s">
        <v>4898</v>
      </c>
    </row>
    <row r="3910" spans="1:32" x14ac:dyDescent="0.3">
      <c r="A3910" t="s">
        <v>4845</v>
      </c>
      <c r="B3910" t="s">
        <v>55</v>
      </c>
      <c r="C3910" t="str">
        <f t="shared" si="61"/>
        <v>2Ks</v>
      </c>
      <c r="D3910">
        <v>2003</v>
      </c>
      <c r="E3910" t="s">
        <v>50</v>
      </c>
      <c r="F3910" t="s">
        <v>222</v>
      </c>
      <c r="G3910">
        <v>0.05</v>
      </c>
      <c r="H3910">
        <v>0.04</v>
      </c>
      <c r="I3910">
        <v>0.23</v>
      </c>
      <c r="J3910">
        <v>0.01</v>
      </c>
      <c r="K3910">
        <v>0.33</v>
      </c>
      <c r="L3910">
        <v>59</v>
      </c>
      <c r="M3910">
        <v>32</v>
      </c>
      <c r="N3910">
        <v>9</v>
      </c>
      <c r="O3910">
        <v>24</v>
      </c>
      <c r="P3910" t="s">
        <v>1004</v>
      </c>
      <c r="Q3910" t="s">
        <v>53</v>
      </c>
      <c r="AF3910" t="s">
        <v>4899</v>
      </c>
    </row>
    <row r="3911" spans="1:32" x14ac:dyDescent="0.3">
      <c r="A3911" t="s">
        <v>4858</v>
      </c>
      <c r="B3911" t="s">
        <v>55</v>
      </c>
      <c r="C3911" t="str">
        <f t="shared" si="61"/>
        <v>2Ks</v>
      </c>
      <c r="D3911">
        <v>2003</v>
      </c>
      <c r="E3911" t="s">
        <v>28</v>
      </c>
      <c r="F3911" t="s">
        <v>933</v>
      </c>
      <c r="G3911">
        <v>0.16</v>
      </c>
      <c r="H3911">
        <v>0.13</v>
      </c>
      <c r="I3911">
        <v>0</v>
      </c>
      <c r="J3911">
        <v>0.04</v>
      </c>
      <c r="K3911">
        <v>0.33</v>
      </c>
      <c r="L3911">
        <v>84</v>
      </c>
      <c r="M3911">
        <v>42</v>
      </c>
      <c r="N3911">
        <v>8.9</v>
      </c>
      <c r="O3911">
        <v>74</v>
      </c>
      <c r="P3911" t="s">
        <v>2780</v>
      </c>
      <c r="Q3911" t="s">
        <v>88</v>
      </c>
      <c r="AF3911" t="s">
        <v>4900</v>
      </c>
    </row>
    <row r="3912" spans="1:32" x14ac:dyDescent="0.3">
      <c r="A3912" t="s">
        <v>4863</v>
      </c>
      <c r="B3912" t="s">
        <v>64</v>
      </c>
      <c r="C3912" t="str">
        <f t="shared" si="61"/>
        <v>2Ks</v>
      </c>
      <c r="D3912">
        <v>2003</v>
      </c>
      <c r="E3912" t="s">
        <v>1</v>
      </c>
      <c r="F3912" t="s">
        <v>568</v>
      </c>
      <c r="G3912">
        <v>0.24</v>
      </c>
      <c r="H3912">
        <v>0.09</v>
      </c>
      <c r="I3912">
        <v>0</v>
      </c>
      <c r="J3912">
        <v>0.01</v>
      </c>
      <c r="K3912">
        <v>0.33</v>
      </c>
      <c r="L3912">
        <v>62</v>
      </c>
      <c r="M3912">
        <v>4</v>
      </c>
      <c r="N3912">
        <v>7.7</v>
      </c>
      <c r="O3912">
        <v>6</v>
      </c>
      <c r="P3912" t="s">
        <v>412</v>
      </c>
      <c r="Q3912" t="s">
        <v>20</v>
      </c>
      <c r="AF3912" t="s">
        <v>4901</v>
      </c>
    </row>
    <row r="3913" spans="1:32" x14ac:dyDescent="0.3">
      <c r="A3913" t="s">
        <v>4868</v>
      </c>
      <c r="B3913" t="s">
        <v>64</v>
      </c>
      <c r="C3913" t="str">
        <f t="shared" si="61"/>
        <v>2Ks</v>
      </c>
      <c r="D3913">
        <v>2003</v>
      </c>
      <c r="E3913" t="s">
        <v>34</v>
      </c>
      <c r="F3913" t="s">
        <v>484</v>
      </c>
      <c r="G3913">
        <v>0.24</v>
      </c>
      <c r="H3913">
        <v>0.09</v>
      </c>
      <c r="I3913">
        <v>0</v>
      </c>
      <c r="J3913">
        <v>0.01</v>
      </c>
      <c r="K3913">
        <v>0.33</v>
      </c>
      <c r="L3913">
        <v>55</v>
      </c>
      <c r="M3913">
        <v>4</v>
      </c>
      <c r="N3913">
        <v>7.8</v>
      </c>
      <c r="O3913">
        <v>6</v>
      </c>
      <c r="P3913" t="s">
        <v>1708</v>
      </c>
      <c r="Q3913" t="s">
        <v>20</v>
      </c>
      <c r="AF3913" t="s">
        <v>4902</v>
      </c>
    </row>
    <row r="3914" spans="1:32" x14ac:dyDescent="0.3">
      <c r="A3914" t="s">
        <v>4899</v>
      </c>
      <c r="B3914" t="s">
        <v>55</v>
      </c>
      <c r="C3914" t="str">
        <f t="shared" si="61"/>
        <v>2Ks</v>
      </c>
      <c r="D3914">
        <v>2003</v>
      </c>
      <c r="E3914" t="s">
        <v>37</v>
      </c>
      <c r="F3914" t="s">
        <v>329</v>
      </c>
      <c r="G3914">
        <v>0.16</v>
      </c>
      <c r="H3914">
        <v>0.12</v>
      </c>
      <c r="I3914">
        <v>0</v>
      </c>
      <c r="J3914">
        <v>0.04</v>
      </c>
      <c r="K3914">
        <v>0.32</v>
      </c>
      <c r="L3914">
        <v>69</v>
      </c>
      <c r="M3914">
        <v>21</v>
      </c>
      <c r="N3914">
        <v>7.8</v>
      </c>
      <c r="O3914">
        <v>16</v>
      </c>
      <c r="P3914" t="s">
        <v>450</v>
      </c>
      <c r="Q3914" t="s">
        <v>53</v>
      </c>
      <c r="AF3914" t="s">
        <v>4903</v>
      </c>
    </row>
    <row r="3915" spans="1:32" x14ac:dyDescent="0.3">
      <c r="A3915" t="s">
        <v>4919</v>
      </c>
      <c r="B3915" t="s">
        <v>55</v>
      </c>
      <c r="C3915" t="str">
        <f t="shared" si="61"/>
        <v>2Ks</v>
      </c>
      <c r="D3915">
        <v>2003</v>
      </c>
      <c r="E3915" t="s">
        <v>86</v>
      </c>
      <c r="F3915" t="s">
        <v>155</v>
      </c>
      <c r="G3915">
        <v>0</v>
      </c>
      <c r="H3915">
        <v>0</v>
      </c>
      <c r="I3915">
        <v>0.32</v>
      </c>
      <c r="J3915">
        <v>0</v>
      </c>
      <c r="K3915">
        <v>0.32</v>
      </c>
      <c r="AF3915" t="s">
        <v>4904</v>
      </c>
    </row>
    <row r="3916" spans="1:32" x14ac:dyDescent="0.3">
      <c r="A3916" t="s">
        <v>883</v>
      </c>
      <c r="B3916" t="s">
        <v>189</v>
      </c>
      <c r="C3916" t="str">
        <f t="shared" si="61"/>
        <v>2Ks</v>
      </c>
      <c r="D3916">
        <v>2003</v>
      </c>
      <c r="E3916" t="s">
        <v>50</v>
      </c>
      <c r="F3916" t="s">
        <v>111</v>
      </c>
      <c r="G3916">
        <v>0.25</v>
      </c>
      <c r="H3916">
        <v>0.06</v>
      </c>
      <c r="I3916">
        <v>0</v>
      </c>
      <c r="J3916">
        <v>0.01</v>
      </c>
      <c r="K3916">
        <v>0.32</v>
      </c>
      <c r="L3916">
        <v>92</v>
      </c>
      <c r="M3916">
        <v>33</v>
      </c>
      <c r="N3916">
        <v>8.4</v>
      </c>
      <c r="O3916">
        <v>41</v>
      </c>
      <c r="P3916" t="s">
        <v>111</v>
      </c>
      <c r="Q3916" t="s">
        <v>88</v>
      </c>
      <c r="AF3916" t="s">
        <v>4905</v>
      </c>
    </row>
    <row r="3917" spans="1:32" x14ac:dyDescent="0.3">
      <c r="A3917" t="s">
        <v>4946</v>
      </c>
      <c r="B3917" t="s">
        <v>55</v>
      </c>
      <c r="C3917" t="str">
        <f t="shared" si="61"/>
        <v>2Ks</v>
      </c>
      <c r="D3917">
        <v>2003</v>
      </c>
      <c r="E3917" t="s">
        <v>1</v>
      </c>
      <c r="F3917" t="s">
        <v>234</v>
      </c>
      <c r="G3917">
        <v>0.16</v>
      </c>
      <c r="H3917">
        <v>0.12</v>
      </c>
      <c r="I3917">
        <v>0</v>
      </c>
      <c r="J3917">
        <v>0.04</v>
      </c>
      <c r="K3917">
        <v>0.32</v>
      </c>
      <c r="L3917">
        <v>59</v>
      </c>
      <c r="M3917">
        <v>12</v>
      </c>
      <c r="N3917">
        <v>8.5</v>
      </c>
      <c r="O3917">
        <v>6</v>
      </c>
      <c r="P3917" t="s">
        <v>357</v>
      </c>
      <c r="Q3917" t="s">
        <v>20</v>
      </c>
      <c r="AF3917" t="s">
        <v>4906</v>
      </c>
    </row>
    <row r="3918" spans="1:32" x14ac:dyDescent="0.3">
      <c r="A3918" t="s">
        <v>4964</v>
      </c>
      <c r="B3918" t="s">
        <v>55</v>
      </c>
      <c r="C3918" t="str">
        <f t="shared" si="61"/>
        <v>2Ks</v>
      </c>
      <c r="D3918">
        <v>2003</v>
      </c>
      <c r="E3918" t="s">
        <v>18</v>
      </c>
      <c r="F3918" t="s">
        <v>71</v>
      </c>
      <c r="G3918">
        <v>0.16</v>
      </c>
      <c r="H3918">
        <v>0.12</v>
      </c>
      <c r="I3918">
        <v>0</v>
      </c>
      <c r="J3918">
        <v>0.04</v>
      </c>
      <c r="K3918">
        <v>0.32</v>
      </c>
      <c r="L3918">
        <v>78</v>
      </c>
      <c r="M3918">
        <v>15</v>
      </c>
      <c r="N3918">
        <v>8.3000000000000007</v>
      </c>
      <c r="O3918">
        <v>12</v>
      </c>
      <c r="P3918" t="s">
        <v>686</v>
      </c>
      <c r="Q3918" t="s">
        <v>20</v>
      </c>
      <c r="AF3918" t="s">
        <v>4907</v>
      </c>
    </row>
    <row r="3919" spans="1:32" x14ac:dyDescent="0.3">
      <c r="A3919" t="s">
        <v>4976</v>
      </c>
      <c r="B3919" t="s">
        <v>55</v>
      </c>
      <c r="C3919" t="str">
        <f t="shared" si="61"/>
        <v>2Ks</v>
      </c>
      <c r="D3919">
        <v>2003</v>
      </c>
      <c r="E3919" t="s">
        <v>86</v>
      </c>
      <c r="F3919" t="s">
        <v>372</v>
      </c>
      <c r="G3919">
        <v>0</v>
      </c>
      <c r="H3919">
        <v>0</v>
      </c>
      <c r="I3919">
        <v>0.32</v>
      </c>
      <c r="J3919">
        <v>0</v>
      </c>
      <c r="K3919">
        <v>0.32</v>
      </c>
      <c r="AF3919" t="s">
        <v>4908</v>
      </c>
    </row>
    <row r="3920" spans="1:32" x14ac:dyDescent="0.3">
      <c r="A3920" t="s">
        <v>4983</v>
      </c>
      <c r="B3920" t="s">
        <v>137</v>
      </c>
      <c r="C3920" t="str">
        <f t="shared" si="61"/>
        <v>2Ks</v>
      </c>
      <c r="D3920">
        <v>2003</v>
      </c>
      <c r="E3920" t="s">
        <v>18</v>
      </c>
      <c r="F3920" t="s">
        <v>45</v>
      </c>
      <c r="G3920">
        <v>0.24</v>
      </c>
      <c r="H3920">
        <v>7.0000000000000007E-2</v>
      </c>
      <c r="I3920">
        <v>0</v>
      </c>
      <c r="J3920">
        <v>0.01</v>
      </c>
      <c r="K3920">
        <v>0.32</v>
      </c>
      <c r="L3920">
        <v>74</v>
      </c>
      <c r="M3920">
        <v>29</v>
      </c>
      <c r="N3920">
        <v>8.8000000000000007</v>
      </c>
      <c r="O3920">
        <v>16</v>
      </c>
      <c r="P3920" t="s">
        <v>45</v>
      </c>
      <c r="Q3920" t="s">
        <v>20</v>
      </c>
      <c r="AF3920" t="s">
        <v>4909</v>
      </c>
    </row>
    <row r="3921" spans="1:32" x14ac:dyDescent="0.3">
      <c r="A3921" t="s">
        <v>1021</v>
      </c>
      <c r="B3921" t="s">
        <v>137</v>
      </c>
      <c r="C3921" t="str">
        <f t="shared" si="61"/>
        <v>2Ks</v>
      </c>
      <c r="D3921">
        <v>2003</v>
      </c>
      <c r="E3921" t="s">
        <v>24</v>
      </c>
      <c r="F3921" t="s">
        <v>329</v>
      </c>
      <c r="G3921">
        <v>0.24</v>
      </c>
      <c r="H3921">
        <v>7.0000000000000007E-2</v>
      </c>
      <c r="I3921">
        <v>0</v>
      </c>
      <c r="J3921">
        <v>0.01</v>
      </c>
      <c r="K3921">
        <v>0.31</v>
      </c>
      <c r="L3921">
        <v>70</v>
      </c>
      <c r="M3921">
        <v>14</v>
      </c>
      <c r="N3921">
        <v>8.9</v>
      </c>
      <c r="O3921">
        <v>16</v>
      </c>
      <c r="P3921" t="s">
        <v>339</v>
      </c>
      <c r="Q3921" t="s">
        <v>20</v>
      </c>
      <c r="AF3921" t="s">
        <v>4911</v>
      </c>
    </row>
    <row r="3922" spans="1:32" x14ac:dyDescent="0.3">
      <c r="A3922" t="s">
        <v>285</v>
      </c>
      <c r="B3922" t="s">
        <v>64</v>
      </c>
      <c r="C3922" t="str">
        <f t="shared" si="61"/>
        <v>2Ks</v>
      </c>
      <c r="D3922">
        <v>2003</v>
      </c>
      <c r="E3922" t="s">
        <v>18</v>
      </c>
      <c r="F3922" t="s">
        <v>134</v>
      </c>
      <c r="G3922">
        <v>0.22</v>
      </c>
      <c r="H3922">
        <v>0.08</v>
      </c>
      <c r="I3922">
        <v>0</v>
      </c>
      <c r="J3922">
        <v>0.01</v>
      </c>
      <c r="K3922">
        <v>0.31</v>
      </c>
      <c r="L3922">
        <v>70</v>
      </c>
      <c r="M3922">
        <v>9</v>
      </c>
      <c r="N3922">
        <v>6.6</v>
      </c>
      <c r="O3922">
        <v>5</v>
      </c>
      <c r="P3922" t="s">
        <v>1117</v>
      </c>
      <c r="Q3922" t="s">
        <v>20</v>
      </c>
      <c r="AF3922" t="s">
        <v>4912</v>
      </c>
    </row>
    <row r="3923" spans="1:32" x14ac:dyDescent="0.3">
      <c r="A3923" t="s">
        <v>5026</v>
      </c>
      <c r="B3923" t="s">
        <v>55</v>
      </c>
      <c r="C3923" t="str">
        <f t="shared" si="61"/>
        <v>2Ks</v>
      </c>
      <c r="D3923">
        <v>2003</v>
      </c>
      <c r="E3923" t="s">
        <v>34</v>
      </c>
      <c r="F3923" t="s">
        <v>68</v>
      </c>
      <c r="G3923">
        <v>0.15</v>
      </c>
      <c r="H3923">
        <v>0.12</v>
      </c>
      <c r="I3923">
        <v>0</v>
      </c>
      <c r="J3923">
        <v>0.04</v>
      </c>
      <c r="K3923">
        <v>0.31</v>
      </c>
      <c r="AF3923" t="s">
        <v>4913</v>
      </c>
    </row>
    <row r="3924" spans="1:32" x14ac:dyDescent="0.3">
      <c r="A3924" t="s">
        <v>5042</v>
      </c>
      <c r="B3924" t="s">
        <v>55</v>
      </c>
      <c r="C3924" t="str">
        <f t="shared" si="61"/>
        <v>2Ks</v>
      </c>
      <c r="D3924">
        <v>2003</v>
      </c>
      <c r="E3924" t="s">
        <v>39</v>
      </c>
      <c r="F3924" t="s">
        <v>1983</v>
      </c>
      <c r="G3924">
        <v>7.0000000000000007E-2</v>
      </c>
      <c r="H3924">
        <v>0.06</v>
      </c>
      <c r="I3924">
        <v>0.16</v>
      </c>
      <c r="J3924">
        <v>0.02</v>
      </c>
      <c r="K3924">
        <v>0.31</v>
      </c>
      <c r="AF3924" t="s">
        <v>4914</v>
      </c>
    </row>
    <row r="3925" spans="1:32" x14ac:dyDescent="0.3">
      <c r="A3925" t="s">
        <v>5115</v>
      </c>
      <c r="B3925" t="s">
        <v>137</v>
      </c>
      <c r="C3925" t="str">
        <f t="shared" si="61"/>
        <v>2Ks</v>
      </c>
      <c r="D3925">
        <v>2003</v>
      </c>
      <c r="E3925" t="s">
        <v>24</v>
      </c>
      <c r="F3925" t="s">
        <v>45</v>
      </c>
      <c r="G3925">
        <v>0.23</v>
      </c>
      <c r="H3925">
        <v>7.0000000000000007E-2</v>
      </c>
      <c r="I3925">
        <v>0</v>
      </c>
      <c r="J3925">
        <v>0.01</v>
      </c>
      <c r="K3925">
        <v>0.3</v>
      </c>
      <c r="L3925">
        <v>76</v>
      </c>
      <c r="M3925">
        <v>41</v>
      </c>
      <c r="N3925">
        <v>8.3000000000000007</v>
      </c>
      <c r="O3925">
        <v>30</v>
      </c>
      <c r="P3925" t="s">
        <v>2599</v>
      </c>
      <c r="Q3925" t="s">
        <v>20</v>
      </c>
      <c r="AF3925" t="s">
        <v>4915</v>
      </c>
    </row>
    <row r="3926" spans="1:32" x14ac:dyDescent="0.3">
      <c r="A3926" t="s">
        <v>5123</v>
      </c>
      <c r="B3926" t="s">
        <v>64</v>
      </c>
      <c r="C3926" t="str">
        <f t="shared" si="61"/>
        <v>2Ks</v>
      </c>
      <c r="D3926">
        <v>2003</v>
      </c>
      <c r="E3926" t="s">
        <v>1</v>
      </c>
      <c r="F3926" t="s">
        <v>274</v>
      </c>
      <c r="G3926">
        <v>0.22</v>
      </c>
      <c r="H3926">
        <v>0.08</v>
      </c>
      <c r="I3926">
        <v>0</v>
      </c>
      <c r="J3926">
        <v>0.01</v>
      </c>
      <c r="K3926">
        <v>0.3</v>
      </c>
      <c r="L3926">
        <v>72</v>
      </c>
      <c r="M3926">
        <v>13</v>
      </c>
      <c r="N3926">
        <v>7.5</v>
      </c>
      <c r="O3926">
        <v>15</v>
      </c>
      <c r="P3926" t="s">
        <v>412</v>
      </c>
      <c r="Q3926" t="s">
        <v>20</v>
      </c>
      <c r="AF3926" t="s">
        <v>4916</v>
      </c>
    </row>
    <row r="3927" spans="1:32" x14ac:dyDescent="0.3">
      <c r="A3927" t="s">
        <v>5133</v>
      </c>
      <c r="B3927" t="s">
        <v>55</v>
      </c>
      <c r="C3927" t="str">
        <f t="shared" si="61"/>
        <v>2Ks</v>
      </c>
      <c r="D3927">
        <v>2003</v>
      </c>
      <c r="E3927" t="s">
        <v>50</v>
      </c>
      <c r="F3927" t="s">
        <v>222</v>
      </c>
      <c r="G3927">
        <v>0.15</v>
      </c>
      <c r="H3927">
        <v>0.12</v>
      </c>
      <c r="I3927">
        <v>0</v>
      </c>
      <c r="J3927">
        <v>0.04</v>
      </c>
      <c r="K3927">
        <v>0.3</v>
      </c>
      <c r="L3927">
        <v>65</v>
      </c>
      <c r="M3927">
        <v>34</v>
      </c>
      <c r="N3927">
        <v>8.1999999999999993</v>
      </c>
      <c r="O3927">
        <v>58</v>
      </c>
      <c r="P3927" t="s">
        <v>222</v>
      </c>
      <c r="Q3927" t="s">
        <v>88</v>
      </c>
      <c r="AF3927" t="s">
        <v>4917</v>
      </c>
    </row>
    <row r="3928" spans="1:32" x14ac:dyDescent="0.3">
      <c r="A3928" t="s">
        <v>5161</v>
      </c>
      <c r="B3928" t="s">
        <v>64</v>
      </c>
      <c r="C3928" t="str">
        <f t="shared" si="61"/>
        <v>2Ks</v>
      </c>
      <c r="D3928">
        <v>2003</v>
      </c>
      <c r="E3928" t="s">
        <v>24</v>
      </c>
      <c r="F3928" t="s">
        <v>484</v>
      </c>
      <c r="G3928">
        <v>0.21</v>
      </c>
      <c r="H3928">
        <v>0.08</v>
      </c>
      <c r="I3928">
        <v>0</v>
      </c>
      <c r="J3928">
        <v>0.01</v>
      </c>
      <c r="K3928">
        <v>0.3</v>
      </c>
      <c r="L3928">
        <v>48</v>
      </c>
      <c r="M3928">
        <v>14</v>
      </c>
      <c r="N3928">
        <v>5.9</v>
      </c>
      <c r="O3928">
        <v>8</v>
      </c>
      <c r="P3928" t="s">
        <v>5162</v>
      </c>
      <c r="Q3928" t="s">
        <v>20</v>
      </c>
      <c r="AF3928" t="s">
        <v>4918</v>
      </c>
    </row>
    <row r="3929" spans="1:32" x14ac:dyDescent="0.3">
      <c r="A3929" t="s">
        <v>5168</v>
      </c>
      <c r="B3929" t="s">
        <v>64</v>
      </c>
      <c r="C3929" t="str">
        <f t="shared" si="61"/>
        <v>2Ks</v>
      </c>
      <c r="D3929">
        <v>2003</v>
      </c>
      <c r="E3929" t="s">
        <v>50</v>
      </c>
      <c r="F3929" t="s">
        <v>155</v>
      </c>
      <c r="G3929">
        <v>0.21</v>
      </c>
      <c r="H3929">
        <v>0.08</v>
      </c>
      <c r="I3929">
        <v>0</v>
      </c>
      <c r="J3929">
        <v>0.01</v>
      </c>
      <c r="K3929">
        <v>0.3</v>
      </c>
      <c r="AF3929" t="s">
        <v>4919</v>
      </c>
    </row>
    <row r="3930" spans="1:32" x14ac:dyDescent="0.3">
      <c r="A3930" t="s">
        <v>5172</v>
      </c>
      <c r="B3930" t="s">
        <v>55</v>
      </c>
      <c r="C3930" t="str">
        <f t="shared" si="61"/>
        <v>2Ks</v>
      </c>
      <c r="D3930">
        <v>2003</v>
      </c>
      <c r="E3930" t="s">
        <v>86</v>
      </c>
      <c r="F3930" t="s">
        <v>484</v>
      </c>
      <c r="G3930">
        <v>0.15</v>
      </c>
      <c r="H3930">
        <v>0.11</v>
      </c>
      <c r="I3930">
        <v>0</v>
      </c>
      <c r="J3930">
        <v>0.04</v>
      </c>
      <c r="K3930">
        <v>0.3</v>
      </c>
      <c r="L3930">
        <v>73</v>
      </c>
      <c r="M3930">
        <v>19</v>
      </c>
      <c r="N3930">
        <v>8.6</v>
      </c>
      <c r="O3930">
        <v>7</v>
      </c>
      <c r="P3930" t="s">
        <v>3372</v>
      </c>
      <c r="Q3930" t="s">
        <v>53</v>
      </c>
      <c r="AF3930" t="s">
        <v>4920</v>
      </c>
    </row>
    <row r="3931" spans="1:32" x14ac:dyDescent="0.3">
      <c r="A3931" t="s">
        <v>5187</v>
      </c>
      <c r="B3931" t="s">
        <v>64</v>
      </c>
      <c r="C3931" t="str">
        <f t="shared" si="61"/>
        <v>2Ks</v>
      </c>
      <c r="D3931">
        <v>2003</v>
      </c>
      <c r="E3931" t="s">
        <v>18</v>
      </c>
      <c r="F3931" t="s">
        <v>234</v>
      </c>
      <c r="G3931">
        <v>0</v>
      </c>
      <c r="H3931">
        <v>0</v>
      </c>
      <c r="I3931">
        <v>0.28999999999999998</v>
      </c>
      <c r="J3931">
        <v>0.01</v>
      </c>
      <c r="K3931">
        <v>0.3</v>
      </c>
      <c r="AF3931" t="s">
        <v>4921</v>
      </c>
    </row>
    <row r="3932" spans="1:32" x14ac:dyDescent="0.3">
      <c r="A3932" t="s">
        <v>384</v>
      </c>
      <c r="B3932" t="s">
        <v>137</v>
      </c>
      <c r="C3932" t="str">
        <f t="shared" si="61"/>
        <v>2Ks</v>
      </c>
      <c r="D3932">
        <v>2003</v>
      </c>
      <c r="E3932" t="s">
        <v>50</v>
      </c>
      <c r="F3932" t="s">
        <v>234</v>
      </c>
      <c r="G3932">
        <v>0.22</v>
      </c>
      <c r="H3932">
        <v>0.06</v>
      </c>
      <c r="I3932">
        <v>0</v>
      </c>
      <c r="J3932">
        <v>0.01</v>
      </c>
      <c r="K3932">
        <v>0.3</v>
      </c>
      <c r="L3932">
        <v>56</v>
      </c>
      <c r="M3932">
        <v>22</v>
      </c>
      <c r="N3932">
        <v>8.4</v>
      </c>
      <c r="O3932">
        <v>9</v>
      </c>
      <c r="P3932" t="s">
        <v>357</v>
      </c>
      <c r="Q3932" t="s">
        <v>20</v>
      </c>
      <c r="AF3932" t="s">
        <v>4922</v>
      </c>
    </row>
    <row r="3933" spans="1:32" x14ac:dyDescent="0.3">
      <c r="A3933" t="s">
        <v>5203</v>
      </c>
      <c r="B3933" t="s">
        <v>137</v>
      </c>
      <c r="C3933" t="str">
        <f t="shared" si="61"/>
        <v>2Ks</v>
      </c>
      <c r="D3933">
        <v>2003</v>
      </c>
      <c r="E3933" t="s">
        <v>18</v>
      </c>
      <c r="F3933" t="s">
        <v>4210</v>
      </c>
      <c r="G3933">
        <v>0.22</v>
      </c>
      <c r="H3933">
        <v>0.06</v>
      </c>
      <c r="I3933">
        <v>0</v>
      </c>
      <c r="J3933">
        <v>0.01</v>
      </c>
      <c r="K3933">
        <v>0.3</v>
      </c>
      <c r="L3933">
        <v>48</v>
      </c>
      <c r="M3933">
        <v>6</v>
      </c>
      <c r="N3933">
        <v>4.4000000000000004</v>
      </c>
      <c r="O3933">
        <v>8</v>
      </c>
      <c r="AF3933" t="s">
        <v>4923</v>
      </c>
    </row>
    <row r="3934" spans="1:32" x14ac:dyDescent="0.3">
      <c r="A3934" t="s">
        <v>175</v>
      </c>
      <c r="B3934" t="s">
        <v>64</v>
      </c>
      <c r="C3934" t="str">
        <f t="shared" si="61"/>
        <v>2Ks</v>
      </c>
      <c r="D3934">
        <v>2003</v>
      </c>
      <c r="E3934" t="s">
        <v>24</v>
      </c>
      <c r="F3934" t="s">
        <v>134</v>
      </c>
      <c r="G3934">
        <v>0.21</v>
      </c>
      <c r="H3934">
        <v>0.08</v>
      </c>
      <c r="I3934">
        <v>0</v>
      </c>
      <c r="J3934">
        <v>0.01</v>
      </c>
      <c r="K3934">
        <v>0.28999999999999998</v>
      </c>
      <c r="L3934">
        <v>77</v>
      </c>
      <c r="M3934">
        <v>9</v>
      </c>
      <c r="N3934">
        <v>8.1999999999999993</v>
      </c>
      <c r="O3934">
        <v>25</v>
      </c>
      <c r="P3934" t="s">
        <v>3770</v>
      </c>
      <c r="Q3934" t="s">
        <v>20</v>
      </c>
      <c r="AF3934" t="s">
        <v>4924</v>
      </c>
    </row>
    <row r="3935" spans="1:32" x14ac:dyDescent="0.3">
      <c r="A3935" t="s">
        <v>5246</v>
      </c>
      <c r="B3935" t="s">
        <v>64</v>
      </c>
      <c r="C3935" t="str">
        <f t="shared" si="61"/>
        <v>2Ks</v>
      </c>
      <c r="D3935">
        <v>2003</v>
      </c>
      <c r="E3935" t="s">
        <v>39</v>
      </c>
      <c r="F3935" t="s">
        <v>4627</v>
      </c>
      <c r="G3935">
        <v>0</v>
      </c>
      <c r="H3935">
        <v>0</v>
      </c>
      <c r="I3935">
        <v>0.28000000000000003</v>
      </c>
      <c r="J3935">
        <v>0.01</v>
      </c>
      <c r="K3935">
        <v>0.28999999999999998</v>
      </c>
      <c r="AF3935" t="s">
        <v>4925</v>
      </c>
    </row>
    <row r="3936" spans="1:32" x14ac:dyDescent="0.3">
      <c r="A3936" t="s">
        <v>5264</v>
      </c>
      <c r="B3936" t="s">
        <v>64</v>
      </c>
      <c r="C3936" t="str">
        <f t="shared" si="61"/>
        <v>2Ks</v>
      </c>
      <c r="D3936">
        <v>2003</v>
      </c>
      <c r="E3936" t="s">
        <v>34</v>
      </c>
      <c r="F3936" t="s">
        <v>155</v>
      </c>
      <c r="G3936">
        <v>0.21</v>
      </c>
      <c r="H3936">
        <v>0.08</v>
      </c>
      <c r="I3936">
        <v>0</v>
      </c>
      <c r="J3936">
        <v>0.01</v>
      </c>
      <c r="K3936">
        <v>0.28999999999999998</v>
      </c>
      <c r="L3936">
        <v>69</v>
      </c>
      <c r="M3936">
        <v>19</v>
      </c>
      <c r="N3936">
        <v>8</v>
      </c>
      <c r="O3936">
        <v>5</v>
      </c>
      <c r="P3936" t="s">
        <v>5265</v>
      </c>
      <c r="Q3936" t="s">
        <v>20</v>
      </c>
      <c r="AF3936" t="s">
        <v>4926</v>
      </c>
    </row>
    <row r="3937" spans="1:32" x14ac:dyDescent="0.3">
      <c r="A3937" t="s">
        <v>5278</v>
      </c>
      <c r="B3937" t="s">
        <v>137</v>
      </c>
      <c r="C3937" t="str">
        <f t="shared" si="61"/>
        <v>2Ks</v>
      </c>
      <c r="D3937">
        <v>2003</v>
      </c>
      <c r="E3937" t="s">
        <v>28</v>
      </c>
      <c r="F3937" t="s">
        <v>111</v>
      </c>
      <c r="G3937">
        <v>0.22</v>
      </c>
      <c r="H3937">
        <v>0.06</v>
      </c>
      <c r="I3937">
        <v>0</v>
      </c>
      <c r="J3937">
        <v>0.01</v>
      </c>
      <c r="K3937">
        <v>0.28999999999999998</v>
      </c>
      <c r="L3937">
        <v>65</v>
      </c>
      <c r="M3937">
        <v>30</v>
      </c>
      <c r="N3937">
        <v>7.4</v>
      </c>
      <c r="O3937">
        <v>27</v>
      </c>
      <c r="P3937" t="s">
        <v>5279</v>
      </c>
      <c r="Q3937" t="s">
        <v>88</v>
      </c>
      <c r="AF3937" t="s">
        <v>4927</v>
      </c>
    </row>
    <row r="3938" spans="1:32" x14ac:dyDescent="0.3">
      <c r="A3938" t="s">
        <v>5297</v>
      </c>
      <c r="B3938" t="s">
        <v>148</v>
      </c>
      <c r="C3938" t="str">
        <f t="shared" si="61"/>
        <v>2Ks</v>
      </c>
      <c r="D3938">
        <v>2003</v>
      </c>
      <c r="E3938" t="s">
        <v>39</v>
      </c>
      <c r="F3938" t="s">
        <v>134</v>
      </c>
      <c r="G3938">
        <v>0.01</v>
      </c>
      <c r="H3938">
        <v>0.24</v>
      </c>
      <c r="I3938">
        <v>0</v>
      </c>
      <c r="J3938">
        <v>0.03</v>
      </c>
      <c r="K3938">
        <v>0.28999999999999998</v>
      </c>
      <c r="L3938">
        <v>84</v>
      </c>
      <c r="M3938">
        <v>36</v>
      </c>
      <c r="N3938">
        <v>8.6999999999999993</v>
      </c>
      <c r="O3938">
        <v>268</v>
      </c>
      <c r="P3938" t="s">
        <v>447</v>
      </c>
      <c r="Q3938" t="s">
        <v>20</v>
      </c>
      <c r="AF3938" t="s">
        <v>4928</v>
      </c>
    </row>
    <row r="3939" spans="1:32" x14ac:dyDescent="0.3">
      <c r="A3939" t="s">
        <v>5306</v>
      </c>
      <c r="B3939" t="s">
        <v>55</v>
      </c>
      <c r="C3939" t="str">
        <f t="shared" si="61"/>
        <v>2Ks</v>
      </c>
      <c r="D3939">
        <v>2003</v>
      </c>
      <c r="E3939" t="s">
        <v>1</v>
      </c>
      <c r="F3939" t="s">
        <v>111</v>
      </c>
      <c r="G3939">
        <v>0.14000000000000001</v>
      </c>
      <c r="H3939">
        <v>0.11</v>
      </c>
      <c r="I3939">
        <v>0</v>
      </c>
      <c r="J3939">
        <v>0.04</v>
      </c>
      <c r="K3939">
        <v>0.28999999999999998</v>
      </c>
      <c r="L3939">
        <v>76</v>
      </c>
      <c r="M3939">
        <v>21</v>
      </c>
      <c r="N3939">
        <v>8.6</v>
      </c>
      <c r="O3939">
        <v>38</v>
      </c>
      <c r="P3939" t="s">
        <v>111</v>
      </c>
      <c r="Q3939" t="s">
        <v>20</v>
      </c>
      <c r="AF3939" t="s">
        <v>4929</v>
      </c>
    </row>
    <row r="3940" spans="1:32" x14ac:dyDescent="0.3">
      <c r="A3940" t="s">
        <v>5323</v>
      </c>
      <c r="B3940" t="s">
        <v>137</v>
      </c>
      <c r="C3940" t="str">
        <f t="shared" si="61"/>
        <v>2Ks</v>
      </c>
      <c r="D3940">
        <v>2003</v>
      </c>
      <c r="E3940" t="s">
        <v>18</v>
      </c>
      <c r="F3940" t="s">
        <v>45</v>
      </c>
      <c r="G3940">
        <v>0.21</v>
      </c>
      <c r="H3940">
        <v>0.06</v>
      </c>
      <c r="I3940">
        <v>0</v>
      </c>
      <c r="J3940">
        <v>0.01</v>
      </c>
      <c r="K3940">
        <v>0.28999999999999998</v>
      </c>
      <c r="L3940">
        <v>80</v>
      </c>
      <c r="M3940">
        <v>41</v>
      </c>
      <c r="N3940">
        <v>9</v>
      </c>
      <c r="O3940">
        <v>9</v>
      </c>
      <c r="P3940" t="s">
        <v>2511</v>
      </c>
      <c r="Q3940" t="s">
        <v>20</v>
      </c>
      <c r="AF3940" t="s">
        <v>4930</v>
      </c>
    </row>
    <row r="3941" spans="1:32" x14ac:dyDescent="0.3">
      <c r="A3941" t="s">
        <v>3281</v>
      </c>
      <c r="B3941" t="s">
        <v>64</v>
      </c>
      <c r="C3941" t="str">
        <f t="shared" si="61"/>
        <v>2Ks</v>
      </c>
      <c r="D3941">
        <v>2003</v>
      </c>
      <c r="E3941" t="s">
        <v>28</v>
      </c>
      <c r="F3941" t="s">
        <v>19</v>
      </c>
      <c r="G3941">
        <v>0.08</v>
      </c>
      <c r="H3941">
        <v>0.03</v>
      </c>
      <c r="I3941">
        <v>0.17</v>
      </c>
      <c r="J3941">
        <v>0.01</v>
      </c>
      <c r="K3941">
        <v>0.28999999999999998</v>
      </c>
      <c r="L3941">
        <v>76</v>
      </c>
      <c r="M3941">
        <v>29</v>
      </c>
      <c r="N3941">
        <v>8.1</v>
      </c>
      <c r="O3941">
        <v>24</v>
      </c>
      <c r="P3941" t="s">
        <v>181</v>
      </c>
      <c r="Q3941" t="s">
        <v>112</v>
      </c>
      <c r="AF3941" t="s">
        <v>4931</v>
      </c>
    </row>
    <row r="3942" spans="1:32" x14ac:dyDescent="0.3">
      <c r="A3942" t="s">
        <v>5330</v>
      </c>
      <c r="B3942" t="s">
        <v>55</v>
      </c>
      <c r="C3942" t="str">
        <f t="shared" si="61"/>
        <v>2Ks</v>
      </c>
      <c r="D3942">
        <v>2003</v>
      </c>
      <c r="E3942" t="s">
        <v>24</v>
      </c>
      <c r="F3942" t="s">
        <v>111</v>
      </c>
      <c r="G3942">
        <v>0.14000000000000001</v>
      </c>
      <c r="H3942">
        <v>0.11</v>
      </c>
      <c r="I3942">
        <v>0</v>
      </c>
      <c r="J3942">
        <v>0.04</v>
      </c>
      <c r="K3942">
        <v>0.28000000000000003</v>
      </c>
      <c r="L3942">
        <v>48</v>
      </c>
      <c r="M3942">
        <v>9</v>
      </c>
      <c r="N3942">
        <v>8.3000000000000007</v>
      </c>
      <c r="O3942">
        <v>13</v>
      </c>
      <c r="P3942" t="s">
        <v>111</v>
      </c>
      <c r="Q3942" t="s">
        <v>20</v>
      </c>
      <c r="AF3942" t="s">
        <v>4932</v>
      </c>
    </row>
    <row r="3943" spans="1:32" x14ac:dyDescent="0.3">
      <c r="A3943" t="s">
        <v>4964</v>
      </c>
      <c r="B3943" t="s">
        <v>64</v>
      </c>
      <c r="C3943" t="str">
        <f t="shared" si="61"/>
        <v>2Ks</v>
      </c>
      <c r="D3943">
        <v>2003</v>
      </c>
      <c r="E3943" t="s">
        <v>18</v>
      </c>
      <c r="F3943" t="s">
        <v>71</v>
      </c>
      <c r="G3943">
        <v>0.2</v>
      </c>
      <c r="H3943">
        <v>0.08</v>
      </c>
      <c r="I3943">
        <v>0</v>
      </c>
      <c r="J3943">
        <v>0.01</v>
      </c>
      <c r="K3943">
        <v>0.28000000000000003</v>
      </c>
      <c r="L3943">
        <v>70</v>
      </c>
      <c r="M3943">
        <v>6</v>
      </c>
      <c r="N3943" t="s">
        <v>203</v>
      </c>
      <c r="P3943" t="s">
        <v>339</v>
      </c>
      <c r="Q3943" t="s">
        <v>20</v>
      </c>
      <c r="AF3943" t="s">
        <v>4933</v>
      </c>
    </row>
    <row r="3944" spans="1:32" x14ac:dyDescent="0.3">
      <c r="A3944" t="s">
        <v>5344</v>
      </c>
      <c r="B3944" t="s">
        <v>55</v>
      </c>
      <c r="C3944" t="str">
        <f t="shared" si="61"/>
        <v>2Ks</v>
      </c>
      <c r="D3944">
        <v>2003</v>
      </c>
      <c r="E3944" t="s">
        <v>24</v>
      </c>
      <c r="F3944" t="s">
        <v>372</v>
      </c>
      <c r="G3944">
        <v>0.14000000000000001</v>
      </c>
      <c r="H3944">
        <v>0.11</v>
      </c>
      <c r="I3944">
        <v>0</v>
      </c>
      <c r="J3944">
        <v>0.04</v>
      </c>
      <c r="K3944">
        <v>0.28000000000000003</v>
      </c>
      <c r="L3944">
        <v>66</v>
      </c>
      <c r="M3944">
        <v>35</v>
      </c>
      <c r="N3944">
        <v>6.2</v>
      </c>
      <c r="O3944">
        <v>5</v>
      </c>
      <c r="P3944" t="s">
        <v>181</v>
      </c>
      <c r="Q3944" t="s">
        <v>88</v>
      </c>
      <c r="AF3944" t="s">
        <v>4934</v>
      </c>
    </row>
    <row r="3945" spans="1:32" x14ac:dyDescent="0.3">
      <c r="A3945" t="s">
        <v>5345</v>
      </c>
      <c r="B3945" t="s">
        <v>55</v>
      </c>
      <c r="C3945" t="str">
        <f t="shared" si="61"/>
        <v>2Ks</v>
      </c>
      <c r="D3945">
        <v>2003</v>
      </c>
      <c r="E3945" t="s">
        <v>18</v>
      </c>
      <c r="F3945" t="s">
        <v>372</v>
      </c>
      <c r="G3945">
        <v>0</v>
      </c>
      <c r="H3945">
        <v>0</v>
      </c>
      <c r="I3945">
        <v>0.28000000000000003</v>
      </c>
      <c r="J3945">
        <v>0</v>
      </c>
      <c r="K3945">
        <v>0.28000000000000003</v>
      </c>
      <c r="AF3945" t="s">
        <v>4935</v>
      </c>
    </row>
    <row r="3946" spans="1:32" x14ac:dyDescent="0.3">
      <c r="A3946" t="s">
        <v>2463</v>
      </c>
      <c r="B3946" t="s">
        <v>189</v>
      </c>
      <c r="C3946" t="str">
        <f t="shared" si="61"/>
        <v>2Ks</v>
      </c>
      <c r="D3946">
        <v>2003</v>
      </c>
      <c r="E3946" t="s">
        <v>24</v>
      </c>
      <c r="F3946" t="s">
        <v>523</v>
      </c>
      <c r="G3946">
        <v>0.22</v>
      </c>
      <c r="H3946">
        <v>0.06</v>
      </c>
      <c r="I3946">
        <v>0</v>
      </c>
      <c r="J3946">
        <v>0.01</v>
      </c>
      <c r="K3946">
        <v>0.28000000000000003</v>
      </c>
      <c r="L3946">
        <v>70</v>
      </c>
      <c r="M3946">
        <v>18</v>
      </c>
      <c r="N3946">
        <v>9</v>
      </c>
      <c r="O3946">
        <v>4</v>
      </c>
      <c r="P3946" t="s">
        <v>1788</v>
      </c>
      <c r="Q3946" t="s">
        <v>20</v>
      </c>
      <c r="AF3946" t="s">
        <v>4936</v>
      </c>
    </row>
    <row r="3947" spans="1:32" x14ac:dyDescent="0.3">
      <c r="A3947" t="s">
        <v>449</v>
      </c>
      <c r="B3947" t="s">
        <v>55</v>
      </c>
      <c r="C3947" t="str">
        <f t="shared" si="61"/>
        <v>2Ks</v>
      </c>
      <c r="D3947">
        <v>2003</v>
      </c>
      <c r="E3947" t="s">
        <v>50</v>
      </c>
      <c r="F3947" t="s">
        <v>134</v>
      </c>
      <c r="G3947">
        <v>0.14000000000000001</v>
      </c>
      <c r="H3947">
        <v>0.11</v>
      </c>
      <c r="I3947">
        <v>0</v>
      </c>
      <c r="J3947">
        <v>0.04</v>
      </c>
      <c r="K3947">
        <v>0.28000000000000003</v>
      </c>
      <c r="L3947">
        <v>56</v>
      </c>
      <c r="M3947">
        <v>14</v>
      </c>
      <c r="N3947">
        <v>7.6</v>
      </c>
      <c r="O3947">
        <v>21</v>
      </c>
      <c r="P3947" t="s">
        <v>3671</v>
      </c>
      <c r="Q3947" t="s">
        <v>20</v>
      </c>
      <c r="AF3947" t="s">
        <v>4938</v>
      </c>
    </row>
    <row r="3948" spans="1:32" x14ac:dyDescent="0.3">
      <c r="A3948" t="s">
        <v>5367</v>
      </c>
      <c r="B3948" t="s">
        <v>137</v>
      </c>
      <c r="C3948" t="str">
        <f t="shared" si="61"/>
        <v>2Ks</v>
      </c>
      <c r="D3948">
        <v>2003</v>
      </c>
      <c r="E3948" t="s">
        <v>86</v>
      </c>
      <c r="F3948" t="s">
        <v>45</v>
      </c>
      <c r="G3948">
        <v>0.21</v>
      </c>
      <c r="H3948">
        <v>0.06</v>
      </c>
      <c r="I3948">
        <v>0</v>
      </c>
      <c r="J3948">
        <v>0.01</v>
      </c>
      <c r="K3948">
        <v>0.28000000000000003</v>
      </c>
      <c r="L3948">
        <v>68</v>
      </c>
      <c r="M3948">
        <v>41</v>
      </c>
      <c r="N3948">
        <v>8.5</v>
      </c>
      <c r="O3948">
        <v>27</v>
      </c>
      <c r="P3948" t="s">
        <v>5368</v>
      </c>
      <c r="Q3948" t="s">
        <v>88</v>
      </c>
      <c r="AF3948" t="s">
        <v>4939</v>
      </c>
    </row>
    <row r="3949" spans="1:32" x14ac:dyDescent="0.3">
      <c r="A3949" t="s">
        <v>2643</v>
      </c>
      <c r="B3949" t="s">
        <v>137</v>
      </c>
      <c r="C3949" t="str">
        <f t="shared" si="61"/>
        <v>2Ks</v>
      </c>
      <c r="D3949">
        <v>2003</v>
      </c>
      <c r="E3949" t="s">
        <v>37</v>
      </c>
      <c r="F3949" t="s">
        <v>2412</v>
      </c>
      <c r="G3949">
        <v>0.21</v>
      </c>
      <c r="H3949">
        <v>0.06</v>
      </c>
      <c r="I3949">
        <v>0</v>
      </c>
      <c r="J3949">
        <v>0.01</v>
      </c>
      <c r="K3949">
        <v>0.28000000000000003</v>
      </c>
      <c r="AF3949" t="s">
        <v>4940</v>
      </c>
    </row>
    <row r="3950" spans="1:32" x14ac:dyDescent="0.3">
      <c r="A3950" t="s">
        <v>5382</v>
      </c>
      <c r="B3950" t="s">
        <v>55</v>
      </c>
      <c r="C3950" t="str">
        <f t="shared" si="61"/>
        <v>2Ks</v>
      </c>
      <c r="D3950">
        <v>2003</v>
      </c>
      <c r="E3950" t="s">
        <v>1</v>
      </c>
      <c r="F3950" t="s">
        <v>155</v>
      </c>
      <c r="G3950">
        <v>0.14000000000000001</v>
      </c>
      <c r="H3950">
        <v>0.11</v>
      </c>
      <c r="I3950">
        <v>0</v>
      </c>
      <c r="J3950">
        <v>0.04</v>
      </c>
      <c r="K3950">
        <v>0.28000000000000003</v>
      </c>
      <c r="L3950">
        <v>64</v>
      </c>
      <c r="M3950">
        <v>30</v>
      </c>
      <c r="N3950">
        <v>7.8</v>
      </c>
      <c r="O3950">
        <v>10</v>
      </c>
      <c r="P3950" t="s">
        <v>1244</v>
      </c>
      <c r="Q3950" t="s">
        <v>88</v>
      </c>
      <c r="AF3950" t="s">
        <v>4941</v>
      </c>
    </row>
    <row r="3951" spans="1:32" x14ac:dyDescent="0.3">
      <c r="A3951" t="s">
        <v>1594</v>
      </c>
      <c r="B3951" t="s">
        <v>64</v>
      </c>
      <c r="C3951" t="str">
        <f t="shared" si="61"/>
        <v>2Ks</v>
      </c>
      <c r="D3951">
        <v>2003</v>
      </c>
      <c r="E3951" t="s">
        <v>24</v>
      </c>
      <c r="F3951" t="s">
        <v>1595</v>
      </c>
      <c r="G3951">
        <v>0.2</v>
      </c>
      <c r="H3951">
        <v>7.0000000000000007E-2</v>
      </c>
      <c r="I3951">
        <v>0</v>
      </c>
      <c r="J3951">
        <v>0.01</v>
      </c>
      <c r="K3951">
        <v>0.28000000000000003</v>
      </c>
      <c r="N3951" t="s">
        <v>203</v>
      </c>
      <c r="P3951" t="s">
        <v>1980</v>
      </c>
      <c r="Q3951" t="s">
        <v>20</v>
      </c>
      <c r="AF3951" t="s">
        <v>4942</v>
      </c>
    </row>
    <row r="3952" spans="1:32" x14ac:dyDescent="0.3">
      <c r="A3952" t="s">
        <v>5424</v>
      </c>
      <c r="B3952" t="s">
        <v>55</v>
      </c>
      <c r="C3952" t="str">
        <f t="shared" si="61"/>
        <v>2Ks</v>
      </c>
      <c r="D3952">
        <v>2003</v>
      </c>
      <c r="E3952" t="s">
        <v>18</v>
      </c>
      <c r="F3952" t="s">
        <v>155</v>
      </c>
      <c r="G3952">
        <v>0.14000000000000001</v>
      </c>
      <c r="H3952">
        <v>0.11</v>
      </c>
      <c r="I3952">
        <v>0</v>
      </c>
      <c r="J3952">
        <v>0.04</v>
      </c>
      <c r="K3952">
        <v>0.28000000000000003</v>
      </c>
      <c r="N3952">
        <v>8.5</v>
      </c>
      <c r="O3952">
        <v>17</v>
      </c>
      <c r="P3952" t="s">
        <v>2216</v>
      </c>
      <c r="Q3952" t="s">
        <v>88</v>
      </c>
      <c r="AF3952" t="s">
        <v>4943</v>
      </c>
    </row>
    <row r="3953" spans="1:32" x14ac:dyDescent="0.3">
      <c r="A3953" t="s">
        <v>5426</v>
      </c>
      <c r="B3953" t="s">
        <v>189</v>
      </c>
      <c r="C3953" t="str">
        <f t="shared" si="61"/>
        <v>2Ks</v>
      </c>
      <c r="D3953">
        <v>2003</v>
      </c>
      <c r="E3953" t="s">
        <v>34</v>
      </c>
      <c r="F3953" t="s">
        <v>19</v>
      </c>
      <c r="G3953">
        <v>0</v>
      </c>
      <c r="H3953">
        <v>0</v>
      </c>
      <c r="I3953">
        <v>0.27</v>
      </c>
      <c r="J3953">
        <v>0.01</v>
      </c>
      <c r="K3953">
        <v>0.28000000000000003</v>
      </c>
      <c r="AF3953" t="s">
        <v>4944</v>
      </c>
    </row>
    <row r="3954" spans="1:32" x14ac:dyDescent="0.3">
      <c r="A3954" t="s">
        <v>5432</v>
      </c>
      <c r="B3954" t="s">
        <v>55</v>
      </c>
      <c r="C3954" t="str">
        <f t="shared" si="61"/>
        <v>2Ks</v>
      </c>
      <c r="D3954">
        <v>2003</v>
      </c>
      <c r="E3954" t="s">
        <v>18</v>
      </c>
      <c r="F3954" t="s">
        <v>523</v>
      </c>
      <c r="G3954">
        <v>0.14000000000000001</v>
      </c>
      <c r="H3954">
        <v>0.11</v>
      </c>
      <c r="I3954">
        <v>0</v>
      </c>
      <c r="J3954">
        <v>0.04</v>
      </c>
      <c r="K3954">
        <v>0.28000000000000003</v>
      </c>
      <c r="L3954">
        <v>65</v>
      </c>
      <c r="M3954">
        <v>21</v>
      </c>
      <c r="N3954">
        <v>7.7</v>
      </c>
      <c r="O3954">
        <v>19</v>
      </c>
      <c r="P3954" t="s">
        <v>761</v>
      </c>
      <c r="Q3954" t="s">
        <v>88</v>
      </c>
      <c r="AF3954" t="s">
        <v>4945</v>
      </c>
    </row>
    <row r="3955" spans="1:32" x14ac:dyDescent="0.3">
      <c r="A3955" t="s">
        <v>5435</v>
      </c>
      <c r="B3955" t="s">
        <v>64</v>
      </c>
      <c r="C3955" t="str">
        <f t="shared" si="61"/>
        <v>2Ks</v>
      </c>
      <c r="D3955">
        <v>2003</v>
      </c>
      <c r="E3955" t="s">
        <v>1</v>
      </c>
      <c r="F3955" t="s">
        <v>234</v>
      </c>
      <c r="G3955">
        <v>0.2</v>
      </c>
      <c r="H3955">
        <v>7.0000000000000007E-2</v>
      </c>
      <c r="I3955">
        <v>0</v>
      </c>
      <c r="J3955">
        <v>0</v>
      </c>
      <c r="K3955">
        <v>0.28000000000000003</v>
      </c>
      <c r="L3955">
        <v>91</v>
      </c>
      <c r="M3955">
        <v>29</v>
      </c>
      <c r="N3955">
        <v>9.1</v>
      </c>
      <c r="O3955">
        <v>127</v>
      </c>
      <c r="P3955" t="s">
        <v>433</v>
      </c>
      <c r="Q3955" t="s">
        <v>88</v>
      </c>
      <c r="AF3955" t="s">
        <v>4946</v>
      </c>
    </row>
    <row r="3956" spans="1:32" x14ac:dyDescent="0.3">
      <c r="A3956" t="s">
        <v>5454</v>
      </c>
      <c r="B3956" t="s">
        <v>137</v>
      </c>
      <c r="C3956" t="str">
        <f t="shared" si="61"/>
        <v>2Ks</v>
      </c>
      <c r="D3956">
        <v>2003</v>
      </c>
      <c r="E3956" t="s">
        <v>86</v>
      </c>
      <c r="F3956" t="s">
        <v>45</v>
      </c>
      <c r="G3956">
        <v>0.21</v>
      </c>
      <c r="H3956">
        <v>0.06</v>
      </c>
      <c r="I3956">
        <v>0</v>
      </c>
      <c r="J3956">
        <v>0.01</v>
      </c>
      <c r="K3956">
        <v>0.27</v>
      </c>
      <c r="L3956">
        <v>65</v>
      </c>
      <c r="M3956">
        <v>32</v>
      </c>
      <c r="N3956">
        <v>6.5</v>
      </c>
      <c r="O3956">
        <v>8</v>
      </c>
      <c r="P3956" t="s">
        <v>3983</v>
      </c>
      <c r="Q3956" t="s">
        <v>53</v>
      </c>
      <c r="AF3956" t="s">
        <v>4947</v>
      </c>
    </row>
    <row r="3957" spans="1:32" x14ac:dyDescent="0.3">
      <c r="A3957" t="s">
        <v>5482</v>
      </c>
      <c r="B3957" t="s">
        <v>189</v>
      </c>
      <c r="C3957" t="str">
        <f t="shared" si="61"/>
        <v>2Ks</v>
      </c>
      <c r="D3957">
        <v>2003</v>
      </c>
      <c r="E3957" t="s">
        <v>28</v>
      </c>
      <c r="F3957" t="s">
        <v>19</v>
      </c>
      <c r="G3957">
        <v>0.21</v>
      </c>
      <c r="H3957">
        <v>0.05</v>
      </c>
      <c r="I3957">
        <v>0</v>
      </c>
      <c r="J3957">
        <v>0.01</v>
      </c>
      <c r="K3957">
        <v>0.27</v>
      </c>
      <c r="L3957">
        <v>80</v>
      </c>
      <c r="M3957">
        <v>48</v>
      </c>
      <c r="N3957">
        <v>9</v>
      </c>
      <c r="O3957">
        <v>59</v>
      </c>
      <c r="P3957" t="s">
        <v>1168</v>
      </c>
      <c r="Q3957" t="s">
        <v>88</v>
      </c>
      <c r="AF3957" t="s">
        <v>4948</v>
      </c>
    </row>
    <row r="3958" spans="1:32" x14ac:dyDescent="0.3">
      <c r="A3958" t="s">
        <v>988</v>
      </c>
      <c r="B3958" t="s">
        <v>189</v>
      </c>
      <c r="C3958" t="str">
        <f t="shared" si="61"/>
        <v>2Ks</v>
      </c>
      <c r="D3958">
        <v>2003</v>
      </c>
      <c r="E3958" t="s">
        <v>18</v>
      </c>
      <c r="F3958" t="s">
        <v>134</v>
      </c>
      <c r="G3958">
        <v>0.21</v>
      </c>
      <c r="H3958">
        <v>0.05</v>
      </c>
      <c r="I3958">
        <v>0</v>
      </c>
      <c r="J3958">
        <v>0.01</v>
      </c>
      <c r="K3958">
        <v>0.27</v>
      </c>
      <c r="L3958">
        <v>84</v>
      </c>
      <c r="M3958">
        <v>17</v>
      </c>
      <c r="N3958">
        <v>9</v>
      </c>
      <c r="O3958">
        <v>4</v>
      </c>
      <c r="P3958" t="s">
        <v>135</v>
      </c>
      <c r="Q3958" t="s">
        <v>20</v>
      </c>
      <c r="AF3958" t="s">
        <v>4949</v>
      </c>
    </row>
    <row r="3959" spans="1:32" x14ac:dyDescent="0.3">
      <c r="A3959" t="s">
        <v>5543</v>
      </c>
      <c r="B3959" t="s">
        <v>55</v>
      </c>
      <c r="C3959" t="str">
        <f t="shared" si="61"/>
        <v>2Ks</v>
      </c>
      <c r="D3959">
        <v>2003</v>
      </c>
      <c r="E3959" t="s">
        <v>24</v>
      </c>
      <c r="F3959" t="s">
        <v>151</v>
      </c>
      <c r="G3959">
        <v>0</v>
      </c>
      <c r="H3959">
        <v>0</v>
      </c>
      <c r="I3959">
        <v>0.27</v>
      </c>
      <c r="J3959">
        <v>0</v>
      </c>
      <c r="K3959">
        <v>0.27</v>
      </c>
      <c r="AF3959" t="s">
        <v>4950</v>
      </c>
    </row>
    <row r="3960" spans="1:32" x14ac:dyDescent="0.3">
      <c r="A3960" t="s">
        <v>5544</v>
      </c>
      <c r="B3960" t="s">
        <v>55</v>
      </c>
      <c r="C3960" t="str">
        <f t="shared" si="61"/>
        <v>2Ks</v>
      </c>
      <c r="D3960">
        <v>2003</v>
      </c>
      <c r="E3960" t="s">
        <v>39</v>
      </c>
      <c r="F3960" t="s">
        <v>234</v>
      </c>
      <c r="G3960">
        <v>0.13</v>
      </c>
      <c r="H3960">
        <v>0.1</v>
      </c>
      <c r="I3960">
        <v>0</v>
      </c>
      <c r="J3960">
        <v>0.03</v>
      </c>
      <c r="K3960">
        <v>0.27</v>
      </c>
      <c r="L3960">
        <v>75</v>
      </c>
      <c r="M3960">
        <v>13</v>
      </c>
      <c r="N3960">
        <v>8.9</v>
      </c>
      <c r="O3960">
        <v>21</v>
      </c>
      <c r="P3960" t="s">
        <v>2205</v>
      </c>
      <c r="Q3960" t="s">
        <v>88</v>
      </c>
      <c r="AF3960" t="s">
        <v>4952</v>
      </c>
    </row>
    <row r="3961" spans="1:32" x14ac:dyDescent="0.3">
      <c r="A3961" t="s">
        <v>5564</v>
      </c>
      <c r="B3961" t="s">
        <v>64</v>
      </c>
      <c r="C3961" t="str">
        <f t="shared" si="61"/>
        <v>2Ks</v>
      </c>
      <c r="D3961">
        <v>2003</v>
      </c>
      <c r="E3961" t="s">
        <v>50</v>
      </c>
      <c r="F3961" t="s">
        <v>663</v>
      </c>
      <c r="G3961">
        <v>0.19</v>
      </c>
      <c r="H3961">
        <v>7.0000000000000007E-2</v>
      </c>
      <c r="I3961">
        <v>0</v>
      </c>
      <c r="J3961">
        <v>0</v>
      </c>
      <c r="K3961">
        <v>0.27</v>
      </c>
      <c r="N3961" t="s">
        <v>203</v>
      </c>
      <c r="P3961" t="s">
        <v>5565</v>
      </c>
      <c r="Q3961" t="s">
        <v>88</v>
      </c>
      <c r="AF3961" t="s">
        <v>4953</v>
      </c>
    </row>
    <row r="3962" spans="1:32" x14ac:dyDescent="0.3">
      <c r="A3962" t="s">
        <v>3505</v>
      </c>
      <c r="B3962" t="s">
        <v>137</v>
      </c>
      <c r="C3962" t="str">
        <f t="shared" si="61"/>
        <v>2Ks</v>
      </c>
      <c r="D3962">
        <v>2003</v>
      </c>
      <c r="E3962" t="s">
        <v>18</v>
      </c>
      <c r="F3962" t="s">
        <v>151</v>
      </c>
      <c r="G3962">
        <v>0.2</v>
      </c>
      <c r="H3962">
        <v>0.06</v>
      </c>
      <c r="I3962">
        <v>0</v>
      </c>
      <c r="J3962">
        <v>0.01</v>
      </c>
      <c r="K3962">
        <v>0.27</v>
      </c>
      <c r="L3962">
        <v>87</v>
      </c>
      <c r="M3962">
        <v>18</v>
      </c>
      <c r="N3962">
        <v>8.1999999999999993</v>
      </c>
      <c r="O3962">
        <v>25</v>
      </c>
      <c r="P3962" t="s">
        <v>426</v>
      </c>
      <c r="Q3962" t="s">
        <v>20</v>
      </c>
      <c r="AF3962" t="s">
        <v>4955</v>
      </c>
    </row>
    <row r="3963" spans="1:32" x14ac:dyDescent="0.3">
      <c r="A3963" t="s">
        <v>5634</v>
      </c>
      <c r="B3963" t="s">
        <v>64</v>
      </c>
      <c r="C3963" t="str">
        <f t="shared" si="61"/>
        <v>2Ks</v>
      </c>
      <c r="D3963">
        <v>2003</v>
      </c>
      <c r="E3963" t="s">
        <v>18</v>
      </c>
      <c r="F3963" t="s">
        <v>234</v>
      </c>
      <c r="G3963">
        <v>0</v>
      </c>
      <c r="H3963">
        <v>0</v>
      </c>
      <c r="I3963">
        <v>0.25</v>
      </c>
      <c r="J3963">
        <v>0.01</v>
      </c>
      <c r="K3963">
        <v>0.26</v>
      </c>
      <c r="AF3963" t="s">
        <v>4956</v>
      </c>
    </row>
    <row r="3964" spans="1:32" x14ac:dyDescent="0.3">
      <c r="A3964" t="s">
        <v>5657</v>
      </c>
      <c r="B3964" t="s">
        <v>137</v>
      </c>
      <c r="C3964" t="str">
        <f t="shared" si="61"/>
        <v>2Ks</v>
      </c>
      <c r="D3964">
        <v>2003</v>
      </c>
      <c r="E3964" t="s">
        <v>18</v>
      </c>
      <c r="F3964" t="s">
        <v>1595</v>
      </c>
      <c r="G3964">
        <v>0.19</v>
      </c>
      <c r="H3964">
        <v>0.06</v>
      </c>
      <c r="I3964">
        <v>0</v>
      </c>
      <c r="J3964">
        <v>0.01</v>
      </c>
      <c r="K3964">
        <v>0.26</v>
      </c>
      <c r="L3964">
        <v>77</v>
      </c>
      <c r="M3964">
        <v>33</v>
      </c>
      <c r="N3964">
        <v>8.4</v>
      </c>
      <c r="O3964">
        <v>7</v>
      </c>
      <c r="P3964" t="s">
        <v>4673</v>
      </c>
      <c r="Q3964" t="s">
        <v>53</v>
      </c>
      <c r="AF3964" t="s">
        <v>4957</v>
      </c>
    </row>
    <row r="3965" spans="1:32" x14ac:dyDescent="0.3">
      <c r="A3965" t="s">
        <v>5661</v>
      </c>
      <c r="B3965" t="s">
        <v>137</v>
      </c>
      <c r="C3965" t="str">
        <f t="shared" si="61"/>
        <v>2Ks</v>
      </c>
      <c r="D3965">
        <v>2003</v>
      </c>
      <c r="E3965" t="s">
        <v>28</v>
      </c>
      <c r="F3965" t="s">
        <v>155</v>
      </c>
      <c r="G3965">
        <v>0.19</v>
      </c>
      <c r="H3965">
        <v>0.06</v>
      </c>
      <c r="I3965">
        <v>0</v>
      </c>
      <c r="J3965">
        <v>0.01</v>
      </c>
      <c r="K3965">
        <v>0.26</v>
      </c>
      <c r="AF3965" t="s">
        <v>4958</v>
      </c>
    </row>
    <row r="3966" spans="1:32" x14ac:dyDescent="0.3">
      <c r="A3966" t="s">
        <v>1021</v>
      </c>
      <c r="B3966" t="s">
        <v>189</v>
      </c>
      <c r="C3966" t="str">
        <f t="shared" si="61"/>
        <v>2Ks</v>
      </c>
      <c r="D3966">
        <v>2003</v>
      </c>
      <c r="E3966" t="s">
        <v>24</v>
      </c>
      <c r="F3966" t="s">
        <v>329</v>
      </c>
      <c r="G3966">
        <v>0.2</v>
      </c>
      <c r="H3966">
        <v>0.05</v>
      </c>
      <c r="I3966">
        <v>0</v>
      </c>
      <c r="J3966">
        <v>0.01</v>
      </c>
      <c r="K3966">
        <v>0.26</v>
      </c>
      <c r="L3966">
        <v>66</v>
      </c>
      <c r="M3966">
        <v>10</v>
      </c>
      <c r="N3966">
        <v>7.4</v>
      </c>
      <c r="O3966">
        <v>8</v>
      </c>
      <c r="P3966" t="s">
        <v>339</v>
      </c>
      <c r="Q3966" t="s">
        <v>20</v>
      </c>
      <c r="AF3966" t="s">
        <v>4960</v>
      </c>
    </row>
    <row r="3967" spans="1:32" x14ac:dyDescent="0.3">
      <c r="A3967" t="s">
        <v>5673</v>
      </c>
      <c r="B3967" t="s">
        <v>64</v>
      </c>
      <c r="C3967" t="str">
        <f t="shared" si="61"/>
        <v>2Ks</v>
      </c>
      <c r="D3967">
        <v>2003</v>
      </c>
      <c r="E3967" t="s">
        <v>50</v>
      </c>
      <c r="F3967" t="s">
        <v>234</v>
      </c>
      <c r="G3967">
        <v>0.18</v>
      </c>
      <c r="H3967">
        <v>7.0000000000000007E-2</v>
      </c>
      <c r="I3967">
        <v>0</v>
      </c>
      <c r="J3967">
        <v>0</v>
      </c>
      <c r="K3967">
        <v>0.26</v>
      </c>
      <c r="L3967">
        <v>59</v>
      </c>
      <c r="M3967">
        <v>6</v>
      </c>
      <c r="N3967" t="s">
        <v>203</v>
      </c>
      <c r="P3967" t="s">
        <v>819</v>
      </c>
      <c r="Q3967" t="s">
        <v>20</v>
      </c>
      <c r="AF3967" t="s">
        <v>4961</v>
      </c>
    </row>
    <row r="3968" spans="1:32" x14ac:dyDescent="0.3">
      <c r="A3968" t="s">
        <v>5706</v>
      </c>
      <c r="B3968" t="s">
        <v>55</v>
      </c>
      <c r="C3968" t="str">
        <f t="shared" si="61"/>
        <v>2Ks</v>
      </c>
      <c r="D3968">
        <v>2003</v>
      </c>
      <c r="E3968" t="s">
        <v>18</v>
      </c>
      <c r="F3968" t="s">
        <v>68</v>
      </c>
      <c r="G3968">
        <v>0.13</v>
      </c>
      <c r="H3968">
        <v>0.1</v>
      </c>
      <c r="I3968">
        <v>0</v>
      </c>
      <c r="J3968">
        <v>0.03</v>
      </c>
      <c r="K3968">
        <v>0.26</v>
      </c>
      <c r="L3968">
        <v>58</v>
      </c>
      <c r="M3968">
        <v>19</v>
      </c>
      <c r="N3968">
        <v>7.8</v>
      </c>
      <c r="O3968">
        <v>8</v>
      </c>
      <c r="P3968" t="s">
        <v>2144</v>
      </c>
      <c r="Q3968" t="s">
        <v>20</v>
      </c>
      <c r="AF3968" t="s">
        <v>4962</v>
      </c>
    </row>
    <row r="3969" spans="1:32" x14ac:dyDescent="0.3">
      <c r="A3969" t="s">
        <v>3788</v>
      </c>
      <c r="B3969" t="s">
        <v>137</v>
      </c>
      <c r="C3969" t="str">
        <f t="shared" si="61"/>
        <v>2Ks</v>
      </c>
      <c r="D3969">
        <v>2003</v>
      </c>
      <c r="E3969" t="s">
        <v>39</v>
      </c>
      <c r="F3969" t="s">
        <v>254</v>
      </c>
      <c r="G3969">
        <v>0.19</v>
      </c>
      <c r="H3969">
        <v>0.05</v>
      </c>
      <c r="I3969">
        <v>0</v>
      </c>
      <c r="J3969">
        <v>0.01</v>
      </c>
      <c r="K3969">
        <v>0.25</v>
      </c>
      <c r="L3969">
        <v>77</v>
      </c>
      <c r="M3969">
        <v>31</v>
      </c>
      <c r="N3969">
        <v>8.8000000000000007</v>
      </c>
      <c r="O3969">
        <v>4</v>
      </c>
      <c r="P3969" t="s">
        <v>3789</v>
      </c>
      <c r="Q3969" t="s">
        <v>88</v>
      </c>
      <c r="AF3969" t="s">
        <v>4964</v>
      </c>
    </row>
    <row r="3970" spans="1:32" x14ac:dyDescent="0.3">
      <c r="A3970" t="s">
        <v>5736</v>
      </c>
      <c r="B3970" t="s">
        <v>55</v>
      </c>
      <c r="C3970" t="str">
        <f t="shared" si="61"/>
        <v>2Ks</v>
      </c>
      <c r="D3970">
        <v>2003</v>
      </c>
      <c r="E3970" t="s">
        <v>34</v>
      </c>
      <c r="F3970" t="s">
        <v>568</v>
      </c>
      <c r="G3970">
        <v>0.12</v>
      </c>
      <c r="H3970">
        <v>0.1</v>
      </c>
      <c r="I3970">
        <v>0</v>
      </c>
      <c r="J3970">
        <v>0.03</v>
      </c>
      <c r="K3970">
        <v>0.25</v>
      </c>
      <c r="L3970">
        <v>56</v>
      </c>
      <c r="M3970">
        <v>6</v>
      </c>
      <c r="N3970" t="s">
        <v>203</v>
      </c>
      <c r="P3970" t="s">
        <v>720</v>
      </c>
      <c r="Q3970" t="s">
        <v>20</v>
      </c>
      <c r="AF3970" t="s">
        <v>4965</v>
      </c>
    </row>
    <row r="3971" spans="1:32" x14ac:dyDescent="0.3">
      <c r="A3971" t="s">
        <v>5745</v>
      </c>
      <c r="B3971" t="s">
        <v>137</v>
      </c>
      <c r="C3971" t="str">
        <f t="shared" ref="C3971:C4034" si="62">_xlfn.IFS(D3971&lt;1990,"80s",D3971&lt;2000,"90s",D3971&lt;2010,"2Ks",D3971&lt;2020,"2k10s")</f>
        <v>2Ks</v>
      </c>
      <c r="D3971">
        <v>2003</v>
      </c>
      <c r="E3971" t="s">
        <v>18</v>
      </c>
      <c r="F3971" t="s">
        <v>45</v>
      </c>
      <c r="G3971">
        <v>0.2</v>
      </c>
      <c r="H3971">
        <v>0.04</v>
      </c>
      <c r="I3971">
        <v>0</v>
      </c>
      <c r="J3971">
        <v>0.01</v>
      </c>
      <c r="K3971">
        <v>0.25</v>
      </c>
      <c r="L3971">
        <v>80</v>
      </c>
      <c r="M3971">
        <v>34</v>
      </c>
      <c r="N3971">
        <v>7.7</v>
      </c>
      <c r="O3971">
        <v>20</v>
      </c>
      <c r="P3971" t="s">
        <v>2511</v>
      </c>
      <c r="Q3971" t="s">
        <v>20</v>
      </c>
      <c r="AF3971" t="s">
        <v>4967</v>
      </c>
    </row>
    <row r="3972" spans="1:32" x14ac:dyDescent="0.3">
      <c r="A3972" t="s">
        <v>5770</v>
      </c>
      <c r="B3972" t="s">
        <v>189</v>
      </c>
      <c r="C3972" t="str">
        <f t="shared" si="62"/>
        <v>2Ks</v>
      </c>
      <c r="D3972">
        <v>2003</v>
      </c>
      <c r="E3972" t="s">
        <v>1</v>
      </c>
      <c r="F3972" t="s">
        <v>151</v>
      </c>
      <c r="G3972">
        <v>0.19</v>
      </c>
      <c r="H3972">
        <v>0.05</v>
      </c>
      <c r="I3972">
        <v>0</v>
      </c>
      <c r="J3972">
        <v>0.01</v>
      </c>
      <c r="K3972">
        <v>0.25</v>
      </c>
      <c r="L3972">
        <v>71</v>
      </c>
      <c r="M3972">
        <v>37</v>
      </c>
      <c r="N3972">
        <v>8.6999999999999993</v>
      </c>
      <c r="O3972">
        <v>31</v>
      </c>
      <c r="P3972" t="s">
        <v>621</v>
      </c>
      <c r="Q3972" t="s">
        <v>20</v>
      </c>
      <c r="AF3972" t="s">
        <v>4968</v>
      </c>
    </row>
    <row r="3973" spans="1:32" x14ac:dyDescent="0.3">
      <c r="A3973" t="s">
        <v>3336</v>
      </c>
      <c r="B3973" t="s">
        <v>137</v>
      </c>
      <c r="C3973" t="str">
        <f t="shared" si="62"/>
        <v>2Ks</v>
      </c>
      <c r="D3973">
        <v>2003</v>
      </c>
      <c r="E3973" t="s">
        <v>37</v>
      </c>
      <c r="F3973" t="s">
        <v>111</v>
      </c>
      <c r="G3973">
        <v>0.16</v>
      </c>
      <c r="H3973">
        <v>0.08</v>
      </c>
      <c r="I3973">
        <v>0</v>
      </c>
      <c r="J3973">
        <v>0.01</v>
      </c>
      <c r="K3973">
        <v>0.25</v>
      </c>
      <c r="L3973">
        <v>74</v>
      </c>
      <c r="M3973">
        <v>38</v>
      </c>
      <c r="N3973">
        <v>8.3000000000000007</v>
      </c>
      <c r="O3973">
        <v>15</v>
      </c>
      <c r="P3973" t="s">
        <v>5781</v>
      </c>
      <c r="Q3973" t="s">
        <v>53</v>
      </c>
      <c r="AF3973" t="s">
        <v>4969</v>
      </c>
    </row>
    <row r="3974" spans="1:32" x14ac:dyDescent="0.3">
      <c r="A3974" t="s">
        <v>1025</v>
      </c>
      <c r="B3974" t="s">
        <v>189</v>
      </c>
      <c r="C3974" t="str">
        <f t="shared" si="62"/>
        <v>2Ks</v>
      </c>
      <c r="D3974">
        <v>2003</v>
      </c>
      <c r="E3974" t="s">
        <v>86</v>
      </c>
      <c r="F3974" t="s">
        <v>134</v>
      </c>
      <c r="G3974">
        <v>0.19</v>
      </c>
      <c r="H3974">
        <v>0.05</v>
      </c>
      <c r="I3974">
        <v>0</v>
      </c>
      <c r="J3974">
        <v>0.01</v>
      </c>
      <c r="K3974">
        <v>0.25</v>
      </c>
      <c r="L3974">
        <v>81</v>
      </c>
      <c r="M3974">
        <v>22</v>
      </c>
      <c r="N3974">
        <v>8.5</v>
      </c>
      <c r="O3974">
        <v>8</v>
      </c>
      <c r="P3974" t="s">
        <v>1026</v>
      </c>
      <c r="Q3974" t="s">
        <v>88</v>
      </c>
      <c r="AF3974" t="s">
        <v>4970</v>
      </c>
    </row>
    <row r="3975" spans="1:32" x14ac:dyDescent="0.3">
      <c r="A3975" t="s">
        <v>5801</v>
      </c>
      <c r="B3975" t="s">
        <v>55</v>
      </c>
      <c r="C3975" t="str">
        <f t="shared" si="62"/>
        <v>2Ks</v>
      </c>
      <c r="D3975">
        <v>2003</v>
      </c>
      <c r="E3975" t="s">
        <v>18</v>
      </c>
      <c r="F3975" t="s">
        <v>151</v>
      </c>
      <c r="G3975">
        <v>0.12</v>
      </c>
      <c r="H3975">
        <v>0.1</v>
      </c>
      <c r="I3975">
        <v>0</v>
      </c>
      <c r="J3975">
        <v>0.03</v>
      </c>
      <c r="K3975">
        <v>0.25</v>
      </c>
      <c r="L3975">
        <v>87</v>
      </c>
      <c r="M3975">
        <v>21</v>
      </c>
      <c r="N3975">
        <v>8.6999999999999993</v>
      </c>
      <c r="O3975">
        <v>19</v>
      </c>
      <c r="P3975" t="s">
        <v>5608</v>
      </c>
      <c r="Q3975" t="s">
        <v>20</v>
      </c>
      <c r="AF3975" t="s">
        <v>4972</v>
      </c>
    </row>
    <row r="3976" spans="1:32" x14ac:dyDescent="0.3">
      <c r="A3976" t="s">
        <v>5876</v>
      </c>
      <c r="B3976" t="s">
        <v>55</v>
      </c>
      <c r="C3976" t="str">
        <f t="shared" si="62"/>
        <v>2Ks</v>
      </c>
      <c r="D3976">
        <v>2003</v>
      </c>
      <c r="E3976" t="s">
        <v>18</v>
      </c>
      <c r="F3976" t="s">
        <v>234</v>
      </c>
      <c r="G3976">
        <v>0.12</v>
      </c>
      <c r="H3976">
        <v>0.09</v>
      </c>
      <c r="I3976">
        <v>0</v>
      </c>
      <c r="J3976">
        <v>0.03</v>
      </c>
      <c r="K3976">
        <v>0.24</v>
      </c>
      <c r="AF3976" t="s">
        <v>4973</v>
      </c>
    </row>
    <row r="3977" spans="1:32" x14ac:dyDescent="0.3">
      <c r="A3977" t="s">
        <v>5878</v>
      </c>
      <c r="B3977" t="s">
        <v>55</v>
      </c>
      <c r="C3977" t="str">
        <f t="shared" si="62"/>
        <v>2Ks</v>
      </c>
      <c r="D3977">
        <v>2003</v>
      </c>
      <c r="E3977" t="s">
        <v>1</v>
      </c>
      <c r="F3977" t="s">
        <v>523</v>
      </c>
      <c r="G3977">
        <v>0.12</v>
      </c>
      <c r="H3977">
        <v>0.09</v>
      </c>
      <c r="I3977">
        <v>0</v>
      </c>
      <c r="J3977">
        <v>0.03</v>
      </c>
      <c r="K3977">
        <v>0.24</v>
      </c>
      <c r="L3977">
        <v>63</v>
      </c>
      <c r="M3977">
        <v>20</v>
      </c>
      <c r="N3977">
        <v>7.6</v>
      </c>
      <c r="O3977">
        <v>11</v>
      </c>
      <c r="P3977" t="s">
        <v>2647</v>
      </c>
      <c r="Q3977" t="s">
        <v>88</v>
      </c>
      <c r="AF3977" t="s">
        <v>4974</v>
      </c>
    </row>
    <row r="3978" spans="1:32" x14ac:dyDescent="0.3">
      <c r="A3978" t="s">
        <v>1594</v>
      </c>
      <c r="B3978" t="s">
        <v>137</v>
      </c>
      <c r="C3978" t="str">
        <f t="shared" si="62"/>
        <v>2Ks</v>
      </c>
      <c r="D3978">
        <v>2003</v>
      </c>
      <c r="E3978" t="s">
        <v>24</v>
      </c>
      <c r="F3978" t="s">
        <v>1595</v>
      </c>
      <c r="G3978">
        <v>0.18</v>
      </c>
      <c r="H3978">
        <v>0.05</v>
      </c>
      <c r="I3978">
        <v>0</v>
      </c>
      <c r="J3978">
        <v>0.01</v>
      </c>
      <c r="K3978">
        <v>0.24</v>
      </c>
      <c r="L3978">
        <v>53</v>
      </c>
      <c r="M3978">
        <v>4</v>
      </c>
      <c r="N3978">
        <v>8.6</v>
      </c>
      <c r="O3978">
        <v>12</v>
      </c>
      <c r="P3978" t="s">
        <v>1596</v>
      </c>
      <c r="Q3978" t="s">
        <v>20</v>
      </c>
      <c r="AF3978" t="s">
        <v>4975</v>
      </c>
    </row>
    <row r="3979" spans="1:32" x14ac:dyDescent="0.3">
      <c r="A3979" t="s">
        <v>2453</v>
      </c>
      <c r="B3979" t="s">
        <v>137</v>
      </c>
      <c r="C3979" t="str">
        <f t="shared" si="62"/>
        <v>2Ks</v>
      </c>
      <c r="D3979">
        <v>2003</v>
      </c>
      <c r="E3979" t="s">
        <v>24</v>
      </c>
      <c r="F3979" t="s">
        <v>523</v>
      </c>
      <c r="G3979">
        <v>0.18</v>
      </c>
      <c r="H3979">
        <v>0.05</v>
      </c>
      <c r="I3979">
        <v>0</v>
      </c>
      <c r="J3979">
        <v>0.01</v>
      </c>
      <c r="K3979">
        <v>0.24</v>
      </c>
      <c r="L3979">
        <v>88</v>
      </c>
      <c r="M3979">
        <v>23</v>
      </c>
      <c r="N3979">
        <v>5.0999999999999996</v>
      </c>
      <c r="O3979">
        <v>23</v>
      </c>
      <c r="P3979" t="s">
        <v>684</v>
      </c>
      <c r="Q3979" t="s">
        <v>20</v>
      </c>
      <c r="AF3979" t="s">
        <v>4976</v>
      </c>
    </row>
    <row r="3980" spans="1:32" x14ac:dyDescent="0.3">
      <c r="A3980" t="s">
        <v>2840</v>
      </c>
      <c r="B3980" t="s">
        <v>137</v>
      </c>
      <c r="C3980" t="str">
        <f t="shared" si="62"/>
        <v>2Ks</v>
      </c>
      <c r="D3980">
        <v>2003</v>
      </c>
      <c r="E3980" t="s">
        <v>37</v>
      </c>
      <c r="F3980" t="s">
        <v>372</v>
      </c>
      <c r="G3980">
        <v>0.18</v>
      </c>
      <c r="H3980">
        <v>0.05</v>
      </c>
      <c r="I3980">
        <v>0</v>
      </c>
      <c r="J3980">
        <v>0.01</v>
      </c>
      <c r="K3980">
        <v>0.24</v>
      </c>
      <c r="L3980">
        <v>75</v>
      </c>
      <c r="M3980">
        <v>26</v>
      </c>
      <c r="N3980">
        <v>8</v>
      </c>
      <c r="O3980">
        <v>7</v>
      </c>
      <c r="P3980" t="s">
        <v>181</v>
      </c>
      <c r="Q3980" t="s">
        <v>88</v>
      </c>
      <c r="AF3980" t="s">
        <v>4977</v>
      </c>
    </row>
    <row r="3981" spans="1:32" x14ac:dyDescent="0.3">
      <c r="A3981" t="s">
        <v>5896</v>
      </c>
      <c r="B3981" t="s">
        <v>55</v>
      </c>
      <c r="C3981" t="str">
        <f t="shared" si="62"/>
        <v>2Ks</v>
      </c>
      <c r="D3981">
        <v>2003</v>
      </c>
      <c r="E3981" t="s">
        <v>28</v>
      </c>
      <c r="F3981" t="s">
        <v>1201</v>
      </c>
      <c r="G3981">
        <v>0</v>
      </c>
      <c r="H3981">
        <v>0</v>
      </c>
      <c r="I3981">
        <v>0.24</v>
      </c>
      <c r="J3981">
        <v>0</v>
      </c>
      <c r="K3981">
        <v>0.24</v>
      </c>
      <c r="AF3981" t="s">
        <v>4979</v>
      </c>
    </row>
    <row r="3982" spans="1:32" x14ac:dyDescent="0.3">
      <c r="A3982" t="s">
        <v>5904</v>
      </c>
      <c r="B3982" t="s">
        <v>55</v>
      </c>
      <c r="C3982" t="str">
        <f t="shared" si="62"/>
        <v>2Ks</v>
      </c>
      <c r="D3982">
        <v>2003</v>
      </c>
      <c r="E3982" t="s">
        <v>28</v>
      </c>
      <c r="F3982" t="s">
        <v>151</v>
      </c>
      <c r="G3982">
        <v>0</v>
      </c>
      <c r="H3982">
        <v>0</v>
      </c>
      <c r="I3982">
        <v>0.24</v>
      </c>
      <c r="J3982">
        <v>0</v>
      </c>
      <c r="K3982">
        <v>0.24</v>
      </c>
      <c r="AF3982" t="s">
        <v>4980</v>
      </c>
    </row>
    <row r="3983" spans="1:32" x14ac:dyDescent="0.3">
      <c r="A3983" t="s">
        <v>2087</v>
      </c>
      <c r="B3983" t="s">
        <v>137</v>
      </c>
      <c r="C3983" t="str">
        <f t="shared" si="62"/>
        <v>2Ks</v>
      </c>
      <c r="D3983">
        <v>2003</v>
      </c>
      <c r="E3983" t="s">
        <v>18</v>
      </c>
      <c r="F3983" t="s">
        <v>134</v>
      </c>
      <c r="G3983">
        <v>0.18</v>
      </c>
      <c r="H3983">
        <v>0.05</v>
      </c>
      <c r="I3983">
        <v>0</v>
      </c>
      <c r="J3983">
        <v>0.01</v>
      </c>
      <c r="K3983">
        <v>0.24</v>
      </c>
      <c r="L3983">
        <v>81</v>
      </c>
      <c r="M3983">
        <v>16</v>
      </c>
      <c r="N3983" t="s">
        <v>203</v>
      </c>
      <c r="P3983" t="s">
        <v>135</v>
      </c>
      <c r="Q3983" t="s">
        <v>20</v>
      </c>
      <c r="AF3983" t="s">
        <v>4981</v>
      </c>
    </row>
    <row r="3984" spans="1:32" x14ac:dyDescent="0.3">
      <c r="A3984" t="s">
        <v>5925</v>
      </c>
      <c r="B3984" t="s">
        <v>55</v>
      </c>
      <c r="C3984" t="str">
        <f t="shared" si="62"/>
        <v>2Ks</v>
      </c>
      <c r="D3984">
        <v>2003</v>
      </c>
      <c r="E3984" t="s">
        <v>50</v>
      </c>
      <c r="F3984" t="s">
        <v>68</v>
      </c>
      <c r="G3984">
        <v>0</v>
      </c>
      <c r="H3984">
        <v>0</v>
      </c>
      <c r="I3984">
        <v>0.24</v>
      </c>
      <c r="J3984">
        <v>0</v>
      </c>
      <c r="K3984">
        <v>0.24</v>
      </c>
      <c r="AF3984" t="s">
        <v>4982</v>
      </c>
    </row>
    <row r="3985" spans="1:32" x14ac:dyDescent="0.3">
      <c r="A3985" t="s">
        <v>3514</v>
      </c>
      <c r="B3985" t="s">
        <v>137</v>
      </c>
      <c r="C3985" t="str">
        <f t="shared" si="62"/>
        <v>2Ks</v>
      </c>
      <c r="D3985">
        <v>2003</v>
      </c>
      <c r="E3985" t="s">
        <v>1</v>
      </c>
      <c r="F3985" t="s">
        <v>329</v>
      </c>
      <c r="G3985">
        <v>0.18</v>
      </c>
      <c r="H3985">
        <v>0.05</v>
      </c>
      <c r="I3985">
        <v>0</v>
      </c>
      <c r="J3985">
        <v>0.01</v>
      </c>
      <c r="K3985">
        <v>0.24</v>
      </c>
      <c r="AF3985" t="s">
        <v>4983</v>
      </c>
    </row>
    <row r="3986" spans="1:32" x14ac:dyDescent="0.3">
      <c r="A3986" t="s">
        <v>5944</v>
      </c>
      <c r="B3986" t="s">
        <v>55</v>
      </c>
      <c r="C3986" t="str">
        <f t="shared" si="62"/>
        <v>2Ks</v>
      </c>
      <c r="D3986">
        <v>2003</v>
      </c>
      <c r="E3986" t="s">
        <v>34</v>
      </c>
      <c r="F3986" t="s">
        <v>68</v>
      </c>
      <c r="G3986">
        <v>0.12</v>
      </c>
      <c r="H3986">
        <v>0.09</v>
      </c>
      <c r="I3986">
        <v>0</v>
      </c>
      <c r="J3986">
        <v>0.03</v>
      </c>
      <c r="K3986">
        <v>0.24</v>
      </c>
      <c r="L3986">
        <v>46</v>
      </c>
      <c r="M3986">
        <v>21</v>
      </c>
      <c r="N3986">
        <v>3.9</v>
      </c>
      <c r="O3986">
        <v>14</v>
      </c>
      <c r="P3986" t="s">
        <v>4235</v>
      </c>
      <c r="Q3986" t="s">
        <v>20</v>
      </c>
      <c r="AF3986" t="s">
        <v>4984</v>
      </c>
    </row>
    <row r="3987" spans="1:32" x14ac:dyDescent="0.3">
      <c r="A3987" t="s">
        <v>5961</v>
      </c>
      <c r="B3987" t="s">
        <v>64</v>
      </c>
      <c r="C3987" t="str">
        <f t="shared" si="62"/>
        <v>2Ks</v>
      </c>
      <c r="D3987">
        <v>2003</v>
      </c>
      <c r="E3987" t="s">
        <v>50</v>
      </c>
      <c r="F3987" t="s">
        <v>4059</v>
      </c>
      <c r="G3987">
        <v>0.17</v>
      </c>
      <c r="H3987">
        <v>0.06</v>
      </c>
      <c r="I3987">
        <v>0</v>
      </c>
      <c r="J3987">
        <v>0</v>
      </c>
      <c r="K3987">
        <v>0.24</v>
      </c>
      <c r="AF3987" t="s">
        <v>4985</v>
      </c>
    </row>
    <row r="3988" spans="1:32" x14ac:dyDescent="0.3">
      <c r="A3988" t="s">
        <v>5983</v>
      </c>
      <c r="B3988" t="s">
        <v>55</v>
      </c>
      <c r="C3988" t="str">
        <f t="shared" si="62"/>
        <v>2Ks</v>
      </c>
      <c r="D3988">
        <v>2003</v>
      </c>
      <c r="E3988" t="s">
        <v>1</v>
      </c>
      <c r="F3988" t="s">
        <v>3932</v>
      </c>
      <c r="G3988">
        <v>0.11</v>
      </c>
      <c r="H3988">
        <v>0.09</v>
      </c>
      <c r="I3988">
        <v>0</v>
      </c>
      <c r="J3988">
        <v>0.03</v>
      </c>
      <c r="K3988">
        <v>0.23</v>
      </c>
      <c r="AF3988" t="s">
        <v>4987</v>
      </c>
    </row>
    <row r="3989" spans="1:32" x14ac:dyDescent="0.3">
      <c r="A3989" t="s">
        <v>5990</v>
      </c>
      <c r="B3989" t="s">
        <v>64</v>
      </c>
      <c r="C3989" t="str">
        <f t="shared" si="62"/>
        <v>2Ks</v>
      </c>
      <c r="D3989">
        <v>2003</v>
      </c>
      <c r="E3989" t="s">
        <v>272</v>
      </c>
      <c r="F3989" t="s">
        <v>1201</v>
      </c>
      <c r="G3989">
        <v>0</v>
      </c>
      <c r="H3989">
        <v>0</v>
      </c>
      <c r="I3989">
        <v>0.23</v>
      </c>
      <c r="J3989">
        <v>0.01</v>
      </c>
      <c r="K3989">
        <v>0.23</v>
      </c>
      <c r="AF3989" t="s">
        <v>4989</v>
      </c>
    </row>
    <row r="3990" spans="1:32" x14ac:dyDescent="0.3">
      <c r="A3990" t="s">
        <v>1977</v>
      </c>
      <c r="B3990" t="s">
        <v>137</v>
      </c>
      <c r="C3990" t="str">
        <f t="shared" si="62"/>
        <v>2Ks</v>
      </c>
      <c r="D3990">
        <v>2003</v>
      </c>
      <c r="E3990" t="s">
        <v>24</v>
      </c>
      <c r="F3990" t="s">
        <v>134</v>
      </c>
      <c r="G3990">
        <v>0.18</v>
      </c>
      <c r="H3990">
        <v>0.05</v>
      </c>
      <c r="I3990">
        <v>0</v>
      </c>
      <c r="J3990">
        <v>0.01</v>
      </c>
      <c r="K3990">
        <v>0.23</v>
      </c>
      <c r="L3990">
        <v>85</v>
      </c>
      <c r="M3990">
        <v>14</v>
      </c>
      <c r="N3990">
        <v>9.1</v>
      </c>
      <c r="O3990">
        <v>15</v>
      </c>
      <c r="P3990" t="s">
        <v>537</v>
      </c>
      <c r="Q3990" t="s">
        <v>20</v>
      </c>
      <c r="AF3990" t="s">
        <v>4991</v>
      </c>
    </row>
    <row r="3991" spans="1:32" x14ac:dyDescent="0.3">
      <c r="A3991" t="s">
        <v>2300</v>
      </c>
      <c r="B3991" t="s">
        <v>137</v>
      </c>
      <c r="C3991" t="str">
        <f t="shared" si="62"/>
        <v>2Ks</v>
      </c>
      <c r="D3991">
        <v>2003</v>
      </c>
      <c r="E3991" t="s">
        <v>24</v>
      </c>
      <c r="F3991" t="s">
        <v>1858</v>
      </c>
      <c r="G3991">
        <v>0.17</v>
      </c>
      <c r="H3991">
        <v>0.05</v>
      </c>
      <c r="I3991">
        <v>0</v>
      </c>
      <c r="J3991">
        <v>0.01</v>
      </c>
      <c r="K3991">
        <v>0.23</v>
      </c>
      <c r="AF3991" t="s">
        <v>4992</v>
      </c>
    </row>
    <row r="3992" spans="1:32" x14ac:dyDescent="0.3">
      <c r="A3992" t="s">
        <v>601</v>
      </c>
      <c r="B3992" t="s">
        <v>189</v>
      </c>
      <c r="C3992" t="str">
        <f t="shared" si="62"/>
        <v>2Ks</v>
      </c>
      <c r="D3992">
        <v>2003</v>
      </c>
      <c r="E3992" t="s">
        <v>50</v>
      </c>
      <c r="F3992" t="s">
        <v>111</v>
      </c>
      <c r="G3992">
        <v>0.18</v>
      </c>
      <c r="H3992">
        <v>0.05</v>
      </c>
      <c r="I3992">
        <v>0</v>
      </c>
      <c r="J3992">
        <v>0.01</v>
      </c>
      <c r="K3992">
        <v>0.23</v>
      </c>
      <c r="L3992">
        <v>89</v>
      </c>
      <c r="M3992">
        <v>19</v>
      </c>
      <c r="N3992">
        <v>8.6999999999999993</v>
      </c>
      <c r="O3992">
        <v>25</v>
      </c>
      <c r="P3992" t="s">
        <v>720</v>
      </c>
      <c r="Q3992" t="s">
        <v>88</v>
      </c>
      <c r="AF3992" t="s">
        <v>4993</v>
      </c>
    </row>
    <row r="3993" spans="1:32" x14ac:dyDescent="0.3">
      <c r="A3993" t="s">
        <v>6010</v>
      </c>
      <c r="B3993" t="s">
        <v>55</v>
      </c>
      <c r="C3993" t="str">
        <f t="shared" si="62"/>
        <v>2Ks</v>
      </c>
      <c r="D3993">
        <v>2003</v>
      </c>
      <c r="E3993" t="s">
        <v>18</v>
      </c>
      <c r="F3993" t="s">
        <v>151</v>
      </c>
      <c r="G3993">
        <v>0.11</v>
      </c>
      <c r="H3993">
        <v>0.09</v>
      </c>
      <c r="I3993">
        <v>0</v>
      </c>
      <c r="J3993">
        <v>0.03</v>
      </c>
      <c r="K3993">
        <v>0.23</v>
      </c>
      <c r="L3993">
        <v>90</v>
      </c>
      <c r="M3993">
        <v>19</v>
      </c>
      <c r="N3993">
        <v>7</v>
      </c>
      <c r="O3993">
        <v>22</v>
      </c>
      <c r="P3993" t="s">
        <v>1433</v>
      </c>
      <c r="Q3993" t="s">
        <v>20</v>
      </c>
      <c r="AF3993" t="s">
        <v>4994</v>
      </c>
    </row>
    <row r="3994" spans="1:32" x14ac:dyDescent="0.3">
      <c r="A3994" t="s">
        <v>6046</v>
      </c>
      <c r="B3994" t="s">
        <v>55</v>
      </c>
      <c r="C3994" t="str">
        <f t="shared" si="62"/>
        <v>2Ks</v>
      </c>
      <c r="D3994">
        <v>2003</v>
      </c>
      <c r="E3994" t="s">
        <v>18</v>
      </c>
      <c r="F3994" t="s">
        <v>151</v>
      </c>
      <c r="G3994">
        <v>0</v>
      </c>
      <c r="H3994">
        <v>0</v>
      </c>
      <c r="I3994">
        <v>0.23</v>
      </c>
      <c r="J3994">
        <v>0</v>
      </c>
      <c r="K3994">
        <v>0.23</v>
      </c>
      <c r="AF3994" t="s">
        <v>4996</v>
      </c>
    </row>
    <row r="3995" spans="1:32" x14ac:dyDescent="0.3">
      <c r="A3995" t="s">
        <v>6058</v>
      </c>
      <c r="B3995" t="s">
        <v>55</v>
      </c>
      <c r="C3995" t="str">
        <f t="shared" si="62"/>
        <v>2Ks</v>
      </c>
      <c r="D3995">
        <v>2003</v>
      </c>
      <c r="E3995" t="s">
        <v>24</v>
      </c>
      <c r="F3995" t="s">
        <v>283</v>
      </c>
      <c r="G3995">
        <v>0.11</v>
      </c>
      <c r="H3995">
        <v>0.09</v>
      </c>
      <c r="I3995">
        <v>0</v>
      </c>
      <c r="J3995">
        <v>0.03</v>
      </c>
      <c r="K3995">
        <v>0.23</v>
      </c>
      <c r="L3995">
        <v>55</v>
      </c>
      <c r="M3995">
        <v>18</v>
      </c>
      <c r="N3995">
        <v>6.3</v>
      </c>
      <c r="O3995">
        <v>4</v>
      </c>
      <c r="P3995" t="s">
        <v>1788</v>
      </c>
      <c r="Q3995" t="s">
        <v>88</v>
      </c>
      <c r="AF3995" t="s">
        <v>4997</v>
      </c>
    </row>
    <row r="3996" spans="1:32" x14ac:dyDescent="0.3">
      <c r="A3996" t="s">
        <v>3605</v>
      </c>
      <c r="B3996" t="s">
        <v>137</v>
      </c>
      <c r="C3996" t="str">
        <f t="shared" si="62"/>
        <v>2Ks</v>
      </c>
      <c r="D3996">
        <v>2003</v>
      </c>
      <c r="E3996" t="s">
        <v>37</v>
      </c>
      <c r="F3996" t="s">
        <v>134</v>
      </c>
      <c r="G3996">
        <v>0.17</v>
      </c>
      <c r="H3996">
        <v>0.05</v>
      </c>
      <c r="I3996">
        <v>0</v>
      </c>
      <c r="J3996">
        <v>0.01</v>
      </c>
      <c r="K3996">
        <v>0.23</v>
      </c>
      <c r="L3996">
        <v>82</v>
      </c>
      <c r="M3996">
        <v>23</v>
      </c>
      <c r="N3996">
        <v>8.1999999999999993</v>
      </c>
      <c r="O3996">
        <v>23</v>
      </c>
      <c r="P3996" t="s">
        <v>623</v>
      </c>
      <c r="Q3996" t="s">
        <v>88</v>
      </c>
      <c r="AF3996" t="s">
        <v>4999</v>
      </c>
    </row>
    <row r="3997" spans="1:32" x14ac:dyDescent="0.3">
      <c r="A3997" t="s">
        <v>6064</v>
      </c>
      <c r="B3997" t="s">
        <v>137</v>
      </c>
      <c r="C3997" t="str">
        <f t="shared" si="62"/>
        <v>2Ks</v>
      </c>
      <c r="D3997">
        <v>2003</v>
      </c>
      <c r="E3997" t="s">
        <v>37</v>
      </c>
      <c r="F3997" t="s">
        <v>71</v>
      </c>
      <c r="G3997">
        <v>0.17</v>
      </c>
      <c r="H3997">
        <v>0.05</v>
      </c>
      <c r="I3997">
        <v>0</v>
      </c>
      <c r="J3997">
        <v>0.01</v>
      </c>
      <c r="K3997">
        <v>0.23</v>
      </c>
      <c r="L3997">
        <v>61</v>
      </c>
      <c r="M3997">
        <v>26</v>
      </c>
      <c r="N3997">
        <v>6.5</v>
      </c>
      <c r="O3997">
        <v>13</v>
      </c>
      <c r="P3997" t="s">
        <v>6065</v>
      </c>
      <c r="Q3997" t="s">
        <v>53</v>
      </c>
      <c r="AF3997" t="s">
        <v>5000</v>
      </c>
    </row>
    <row r="3998" spans="1:32" x14ac:dyDescent="0.3">
      <c r="A3998" t="s">
        <v>6075</v>
      </c>
      <c r="B3998" t="s">
        <v>55</v>
      </c>
      <c r="C3998" t="str">
        <f t="shared" si="62"/>
        <v>2Ks</v>
      </c>
      <c r="D3998">
        <v>2003</v>
      </c>
      <c r="E3998" t="s">
        <v>37</v>
      </c>
      <c r="F3998" t="s">
        <v>1830</v>
      </c>
      <c r="G3998">
        <v>0.11</v>
      </c>
      <c r="H3998">
        <v>0.09</v>
      </c>
      <c r="I3998">
        <v>0</v>
      </c>
      <c r="J3998">
        <v>0.03</v>
      </c>
      <c r="K3998">
        <v>0.23</v>
      </c>
      <c r="L3998">
        <v>58</v>
      </c>
      <c r="M3998">
        <v>12</v>
      </c>
      <c r="N3998">
        <v>6.2</v>
      </c>
      <c r="O3998">
        <v>5</v>
      </c>
      <c r="P3998" t="s">
        <v>1170</v>
      </c>
      <c r="Q3998" t="s">
        <v>88</v>
      </c>
      <c r="AF3998" t="s">
        <v>5001</v>
      </c>
    </row>
    <row r="3999" spans="1:32" x14ac:dyDescent="0.3">
      <c r="A3999" t="s">
        <v>6076</v>
      </c>
      <c r="B3999" t="s">
        <v>55</v>
      </c>
      <c r="C3999" t="str">
        <f t="shared" si="62"/>
        <v>2Ks</v>
      </c>
      <c r="D3999">
        <v>2003</v>
      </c>
      <c r="E3999" t="s">
        <v>18</v>
      </c>
      <c r="F3999" t="s">
        <v>776</v>
      </c>
      <c r="G3999">
        <v>0.11</v>
      </c>
      <c r="H3999">
        <v>0.09</v>
      </c>
      <c r="I3999">
        <v>0</v>
      </c>
      <c r="J3999">
        <v>0.03</v>
      </c>
      <c r="K3999">
        <v>0.23</v>
      </c>
      <c r="L3999">
        <v>73</v>
      </c>
      <c r="M3999">
        <v>20</v>
      </c>
      <c r="N3999">
        <v>8.5</v>
      </c>
      <c r="O3999">
        <v>14</v>
      </c>
      <c r="P3999" t="s">
        <v>777</v>
      </c>
      <c r="Q3999" t="s">
        <v>20</v>
      </c>
      <c r="AF3999" t="s">
        <v>5002</v>
      </c>
    </row>
    <row r="4000" spans="1:32" x14ac:dyDescent="0.3">
      <c r="A4000" t="s">
        <v>6091</v>
      </c>
      <c r="B4000" t="s">
        <v>55</v>
      </c>
      <c r="C4000" t="str">
        <f t="shared" si="62"/>
        <v>2Ks</v>
      </c>
      <c r="D4000">
        <v>2003</v>
      </c>
      <c r="E4000" t="s">
        <v>18</v>
      </c>
      <c r="F4000" t="s">
        <v>68</v>
      </c>
      <c r="G4000">
        <v>0.11</v>
      </c>
      <c r="H4000">
        <v>0.09</v>
      </c>
      <c r="I4000">
        <v>0</v>
      </c>
      <c r="J4000">
        <v>0.03</v>
      </c>
      <c r="K4000">
        <v>0.23</v>
      </c>
      <c r="L4000">
        <v>61</v>
      </c>
      <c r="M4000">
        <v>15</v>
      </c>
      <c r="N4000" t="s">
        <v>203</v>
      </c>
      <c r="P4000" t="s">
        <v>2144</v>
      </c>
      <c r="Q4000" t="s">
        <v>20</v>
      </c>
      <c r="AF4000" t="s">
        <v>5003</v>
      </c>
    </row>
    <row r="4001" spans="1:32" x14ac:dyDescent="0.3">
      <c r="A4001" t="s">
        <v>6110</v>
      </c>
      <c r="B4001" t="s">
        <v>55</v>
      </c>
      <c r="C4001" t="str">
        <f t="shared" si="62"/>
        <v>2Ks</v>
      </c>
      <c r="D4001">
        <v>2003</v>
      </c>
      <c r="E4001" t="s">
        <v>50</v>
      </c>
      <c r="F4001" t="s">
        <v>4330</v>
      </c>
      <c r="G4001">
        <v>0.11</v>
      </c>
      <c r="H4001">
        <v>0.09</v>
      </c>
      <c r="I4001">
        <v>0</v>
      </c>
      <c r="J4001">
        <v>0.03</v>
      </c>
      <c r="K4001">
        <v>0.23</v>
      </c>
      <c r="L4001">
        <v>61</v>
      </c>
      <c r="M4001">
        <v>26</v>
      </c>
      <c r="N4001">
        <v>9.1999999999999993</v>
      </c>
      <c r="O4001">
        <v>6</v>
      </c>
      <c r="P4001" t="s">
        <v>6111</v>
      </c>
      <c r="Q4001" t="s">
        <v>53</v>
      </c>
      <c r="AF4001" t="s">
        <v>5004</v>
      </c>
    </row>
    <row r="4002" spans="1:32" x14ac:dyDescent="0.3">
      <c r="A4002" t="s">
        <v>6124</v>
      </c>
      <c r="B4002" t="s">
        <v>189</v>
      </c>
      <c r="C4002" t="str">
        <f t="shared" si="62"/>
        <v>2Ks</v>
      </c>
      <c r="D4002">
        <v>2003</v>
      </c>
      <c r="E4002" t="s">
        <v>34</v>
      </c>
      <c r="F4002" t="s">
        <v>523</v>
      </c>
      <c r="G4002">
        <v>0.17</v>
      </c>
      <c r="H4002">
        <v>0.04</v>
      </c>
      <c r="I4002">
        <v>0</v>
      </c>
      <c r="J4002">
        <v>0.01</v>
      </c>
      <c r="K4002">
        <v>0.22</v>
      </c>
      <c r="AF4002" t="s">
        <v>5005</v>
      </c>
    </row>
    <row r="4003" spans="1:32" x14ac:dyDescent="0.3">
      <c r="A4003" t="s">
        <v>6166</v>
      </c>
      <c r="B4003" t="s">
        <v>55</v>
      </c>
      <c r="C4003" t="str">
        <f t="shared" si="62"/>
        <v>2Ks</v>
      </c>
      <c r="D4003">
        <v>2003</v>
      </c>
      <c r="E4003" t="s">
        <v>50</v>
      </c>
      <c r="F4003" t="s">
        <v>372</v>
      </c>
      <c r="G4003">
        <v>0</v>
      </c>
      <c r="H4003">
        <v>0</v>
      </c>
      <c r="I4003">
        <v>0.22</v>
      </c>
      <c r="J4003">
        <v>0</v>
      </c>
      <c r="K4003">
        <v>0.22</v>
      </c>
      <c r="AF4003" t="s">
        <v>5006</v>
      </c>
    </row>
    <row r="4004" spans="1:32" x14ac:dyDescent="0.3">
      <c r="A4004" t="s">
        <v>6225</v>
      </c>
      <c r="B4004" t="s">
        <v>55</v>
      </c>
      <c r="C4004" t="str">
        <f t="shared" si="62"/>
        <v>2Ks</v>
      </c>
      <c r="D4004">
        <v>2003</v>
      </c>
      <c r="E4004" t="s">
        <v>18</v>
      </c>
      <c r="F4004" t="s">
        <v>134</v>
      </c>
      <c r="G4004">
        <v>0.11</v>
      </c>
      <c r="H4004">
        <v>0.08</v>
      </c>
      <c r="I4004">
        <v>0</v>
      </c>
      <c r="J4004">
        <v>0.03</v>
      </c>
      <c r="K4004">
        <v>0.22</v>
      </c>
      <c r="L4004">
        <v>61</v>
      </c>
      <c r="M4004">
        <v>13</v>
      </c>
      <c r="N4004">
        <v>6.8</v>
      </c>
      <c r="O4004">
        <v>65</v>
      </c>
      <c r="P4004" t="s">
        <v>1253</v>
      </c>
      <c r="Q4004" t="s">
        <v>20</v>
      </c>
      <c r="AF4004" t="s">
        <v>5007</v>
      </c>
    </row>
    <row r="4005" spans="1:32" x14ac:dyDescent="0.3">
      <c r="A4005" t="s">
        <v>6229</v>
      </c>
      <c r="B4005" t="s">
        <v>64</v>
      </c>
      <c r="C4005" t="str">
        <f t="shared" si="62"/>
        <v>2Ks</v>
      </c>
      <c r="D4005">
        <v>2003</v>
      </c>
      <c r="E4005" t="s">
        <v>50</v>
      </c>
      <c r="F4005" t="s">
        <v>2117</v>
      </c>
      <c r="G4005">
        <v>0.16</v>
      </c>
      <c r="H4005">
        <v>0.06</v>
      </c>
      <c r="I4005">
        <v>0</v>
      </c>
      <c r="J4005">
        <v>0</v>
      </c>
      <c r="K4005">
        <v>0.22</v>
      </c>
      <c r="L4005">
        <v>60</v>
      </c>
      <c r="M4005">
        <v>12</v>
      </c>
      <c r="N4005">
        <v>7.1</v>
      </c>
      <c r="O4005">
        <v>9</v>
      </c>
      <c r="P4005" t="s">
        <v>3411</v>
      </c>
      <c r="Q4005" t="s">
        <v>112</v>
      </c>
      <c r="AF4005" t="s">
        <v>5008</v>
      </c>
    </row>
    <row r="4006" spans="1:32" x14ac:dyDescent="0.3">
      <c r="A4006" t="s">
        <v>6238</v>
      </c>
      <c r="B4006" t="s">
        <v>64</v>
      </c>
      <c r="C4006" t="str">
        <f t="shared" si="62"/>
        <v>2Ks</v>
      </c>
      <c r="D4006">
        <v>2003</v>
      </c>
      <c r="E4006" t="s">
        <v>1</v>
      </c>
      <c r="F4006" t="s">
        <v>1830</v>
      </c>
      <c r="G4006">
        <v>0.16</v>
      </c>
      <c r="H4006">
        <v>0.06</v>
      </c>
      <c r="I4006">
        <v>0</v>
      </c>
      <c r="J4006">
        <v>0</v>
      </c>
      <c r="K4006">
        <v>0.22</v>
      </c>
      <c r="L4006">
        <v>63</v>
      </c>
      <c r="M4006">
        <v>13</v>
      </c>
      <c r="N4006" t="s">
        <v>203</v>
      </c>
      <c r="P4006" t="s">
        <v>2843</v>
      </c>
      <c r="Q4006" t="s">
        <v>88</v>
      </c>
      <c r="AF4006" t="s">
        <v>5009</v>
      </c>
    </row>
    <row r="4007" spans="1:32" x14ac:dyDescent="0.3">
      <c r="A4007" t="s">
        <v>3450</v>
      </c>
      <c r="B4007" t="s">
        <v>64</v>
      </c>
      <c r="C4007" t="str">
        <f t="shared" si="62"/>
        <v>2Ks</v>
      </c>
      <c r="D4007">
        <v>2003</v>
      </c>
      <c r="E4007" t="s">
        <v>34</v>
      </c>
      <c r="F4007" t="s">
        <v>648</v>
      </c>
      <c r="G4007">
        <v>0.15</v>
      </c>
      <c r="H4007">
        <v>0.06</v>
      </c>
      <c r="I4007">
        <v>0</v>
      </c>
      <c r="J4007">
        <v>0</v>
      </c>
      <c r="K4007">
        <v>0.22</v>
      </c>
      <c r="N4007">
        <v>4.8</v>
      </c>
      <c r="O4007">
        <v>5</v>
      </c>
      <c r="P4007" t="s">
        <v>6245</v>
      </c>
      <c r="Q4007" t="s">
        <v>20</v>
      </c>
      <c r="AF4007" t="s">
        <v>5010</v>
      </c>
    </row>
    <row r="4008" spans="1:32" x14ac:dyDescent="0.3">
      <c r="A4008" t="s">
        <v>2663</v>
      </c>
      <c r="B4008" t="s">
        <v>137</v>
      </c>
      <c r="C4008" t="str">
        <f t="shared" si="62"/>
        <v>2Ks</v>
      </c>
      <c r="D4008">
        <v>2003</v>
      </c>
      <c r="E4008" t="s">
        <v>86</v>
      </c>
      <c r="F4008" t="s">
        <v>1329</v>
      </c>
      <c r="G4008">
        <v>0.16</v>
      </c>
      <c r="H4008">
        <v>0.05</v>
      </c>
      <c r="I4008">
        <v>0</v>
      </c>
      <c r="J4008">
        <v>0.01</v>
      </c>
      <c r="K4008">
        <v>0.21</v>
      </c>
      <c r="AF4008" t="s">
        <v>5011</v>
      </c>
    </row>
    <row r="4009" spans="1:32" x14ac:dyDescent="0.3">
      <c r="A4009" t="s">
        <v>6309</v>
      </c>
      <c r="B4009" t="s">
        <v>189</v>
      </c>
      <c r="C4009" t="str">
        <f t="shared" si="62"/>
        <v>2Ks</v>
      </c>
      <c r="D4009">
        <v>2003</v>
      </c>
      <c r="E4009" t="s">
        <v>86</v>
      </c>
      <c r="F4009" t="s">
        <v>2117</v>
      </c>
      <c r="G4009">
        <v>0</v>
      </c>
      <c r="H4009">
        <v>0</v>
      </c>
      <c r="I4009">
        <v>0.21</v>
      </c>
      <c r="J4009">
        <v>0.01</v>
      </c>
      <c r="K4009">
        <v>0.21</v>
      </c>
      <c r="AF4009" t="s">
        <v>5012</v>
      </c>
    </row>
    <row r="4010" spans="1:32" x14ac:dyDescent="0.3">
      <c r="A4010" t="s">
        <v>6323</v>
      </c>
      <c r="B4010" t="s">
        <v>55</v>
      </c>
      <c r="C4010" t="str">
        <f t="shared" si="62"/>
        <v>2Ks</v>
      </c>
      <c r="D4010">
        <v>2003</v>
      </c>
      <c r="E4010" t="s">
        <v>1</v>
      </c>
      <c r="F4010" t="s">
        <v>222</v>
      </c>
      <c r="G4010">
        <v>0.1</v>
      </c>
      <c r="H4010">
        <v>0.08</v>
      </c>
      <c r="I4010">
        <v>0</v>
      </c>
      <c r="J4010">
        <v>0.03</v>
      </c>
      <c r="K4010">
        <v>0.21</v>
      </c>
      <c r="L4010">
        <v>83</v>
      </c>
      <c r="M4010">
        <v>46</v>
      </c>
      <c r="N4010">
        <v>7.8</v>
      </c>
      <c r="O4010">
        <v>13</v>
      </c>
      <c r="P4010" t="s">
        <v>222</v>
      </c>
      <c r="Q4010" t="s">
        <v>88</v>
      </c>
      <c r="AF4010" t="s">
        <v>5013</v>
      </c>
    </row>
    <row r="4011" spans="1:32" x14ac:dyDescent="0.3">
      <c r="A4011" t="s">
        <v>6324</v>
      </c>
      <c r="B4011" t="s">
        <v>189</v>
      </c>
      <c r="C4011" t="str">
        <f t="shared" si="62"/>
        <v>2Ks</v>
      </c>
      <c r="D4011">
        <v>2003</v>
      </c>
      <c r="E4011" t="s">
        <v>1</v>
      </c>
      <c r="F4011" t="s">
        <v>484</v>
      </c>
      <c r="G4011">
        <v>0.16</v>
      </c>
      <c r="H4011">
        <v>0.04</v>
      </c>
      <c r="I4011">
        <v>0</v>
      </c>
      <c r="J4011">
        <v>0.01</v>
      </c>
      <c r="K4011">
        <v>0.21</v>
      </c>
      <c r="AF4011" t="s">
        <v>5014</v>
      </c>
    </row>
    <row r="4012" spans="1:32" x14ac:dyDescent="0.3">
      <c r="A4012" t="s">
        <v>2653</v>
      </c>
      <c r="B4012" t="s">
        <v>137</v>
      </c>
      <c r="C4012" t="str">
        <f t="shared" si="62"/>
        <v>2Ks</v>
      </c>
      <c r="D4012">
        <v>2003</v>
      </c>
      <c r="E4012" t="s">
        <v>18</v>
      </c>
      <c r="F4012" t="s">
        <v>1209</v>
      </c>
      <c r="G4012">
        <v>0.16</v>
      </c>
      <c r="H4012">
        <v>0.05</v>
      </c>
      <c r="I4012">
        <v>0</v>
      </c>
      <c r="J4012">
        <v>0.01</v>
      </c>
      <c r="K4012">
        <v>0.21</v>
      </c>
      <c r="L4012">
        <v>65</v>
      </c>
      <c r="M4012">
        <v>5</v>
      </c>
      <c r="N4012">
        <v>8.4</v>
      </c>
      <c r="O4012">
        <v>16</v>
      </c>
      <c r="P4012" t="s">
        <v>3181</v>
      </c>
      <c r="Q4012" t="s">
        <v>88</v>
      </c>
      <c r="AF4012" t="s">
        <v>5015</v>
      </c>
    </row>
    <row r="4013" spans="1:32" x14ac:dyDescent="0.3">
      <c r="A4013" t="s">
        <v>4084</v>
      </c>
      <c r="B4013" t="s">
        <v>189</v>
      </c>
      <c r="C4013" t="str">
        <f t="shared" si="62"/>
        <v>2Ks</v>
      </c>
      <c r="D4013">
        <v>2003</v>
      </c>
      <c r="E4013" t="s">
        <v>50</v>
      </c>
      <c r="F4013" t="s">
        <v>134</v>
      </c>
      <c r="G4013">
        <v>0.16</v>
      </c>
      <c r="H4013">
        <v>0.04</v>
      </c>
      <c r="I4013">
        <v>0</v>
      </c>
      <c r="J4013">
        <v>0.01</v>
      </c>
      <c r="K4013">
        <v>0.21</v>
      </c>
      <c r="L4013">
        <v>47</v>
      </c>
      <c r="M4013">
        <v>5</v>
      </c>
      <c r="N4013">
        <v>4.2</v>
      </c>
      <c r="O4013">
        <v>5</v>
      </c>
      <c r="P4013" t="s">
        <v>450</v>
      </c>
      <c r="Q4013" t="s">
        <v>20</v>
      </c>
      <c r="AF4013" t="s">
        <v>5016</v>
      </c>
    </row>
    <row r="4014" spans="1:32" x14ac:dyDescent="0.3">
      <c r="A4014" t="s">
        <v>6364</v>
      </c>
      <c r="B4014" t="s">
        <v>64</v>
      </c>
      <c r="C4014" t="str">
        <f t="shared" si="62"/>
        <v>2Ks</v>
      </c>
      <c r="D4014">
        <v>2003</v>
      </c>
      <c r="E4014" t="s">
        <v>1</v>
      </c>
      <c r="F4014" t="s">
        <v>1595</v>
      </c>
      <c r="G4014">
        <v>0.15</v>
      </c>
      <c r="H4014">
        <v>0.06</v>
      </c>
      <c r="I4014">
        <v>0</v>
      </c>
      <c r="J4014">
        <v>0</v>
      </c>
      <c r="K4014">
        <v>0.21</v>
      </c>
      <c r="L4014">
        <v>57</v>
      </c>
      <c r="M4014">
        <v>11</v>
      </c>
      <c r="N4014" t="s">
        <v>203</v>
      </c>
      <c r="P4014" t="s">
        <v>461</v>
      </c>
      <c r="Q4014" t="s">
        <v>20</v>
      </c>
      <c r="AF4014" t="s">
        <v>5018</v>
      </c>
    </row>
    <row r="4015" spans="1:32" x14ac:dyDescent="0.3">
      <c r="A4015" t="s">
        <v>3034</v>
      </c>
      <c r="B4015" t="s">
        <v>137</v>
      </c>
      <c r="C4015" t="str">
        <f t="shared" si="62"/>
        <v>2Ks</v>
      </c>
      <c r="D4015">
        <v>2003</v>
      </c>
      <c r="E4015" t="s">
        <v>1</v>
      </c>
      <c r="F4015" t="s">
        <v>71</v>
      </c>
      <c r="G4015">
        <v>0.15</v>
      </c>
      <c r="H4015">
        <v>0.04</v>
      </c>
      <c r="I4015">
        <v>0</v>
      </c>
      <c r="J4015">
        <v>0.01</v>
      </c>
      <c r="K4015">
        <v>0.21</v>
      </c>
      <c r="L4015">
        <v>58</v>
      </c>
      <c r="M4015">
        <v>27</v>
      </c>
      <c r="N4015">
        <v>6.4</v>
      </c>
      <c r="O4015">
        <v>9</v>
      </c>
      <c r="P4015" t="s">
        <v>3035</v>
      </c>
      <c r="Q4015" t="s">
        <v>88</v>
      </c>
      <c r="AF4015" t="s">
        <v>5019</v>
      </c>
    </row>
    <row r="4016" spans="1:32" x14ac:dyDescent="0.3">
      <c r="A4016" t="s">
        <v>6428</v>
      </c>
      <c r="B4016" t="s">
        <v>148</v>
      </c>
      <c r="C4016" t="str">
        <f t="shared" si="62"/>
        <v>2Ks</v>
      </c>
      <c r="D4016">
        <v>2003</v>
      </c>
      <c r="E4016" t="s">
        <v>28</v>
      </c>
      <c r="F4016" t="s">
        <v>6429</v>
      </c>
      <c r="G4016">
        <v>0</v>
      </c>
      <c r="H4016">
        <v>0.19</v>
      </c>
      <c r="I4016">
        <v>0</v>
      </c>
      <c r="J4016">
        <v>0.01</v>
      </c>
      <c r="K4016">
        <v>0.2</v>
      </c>
      <c r="L4016">
        <v>69</v>
      </c>
      <c r="M4016">
        <v>22</v>
      </c>
      <c r="N4016">
        <v>7.5</v>
      </c>
      <c r="O4016">
        <v>280</v>
      </c>
      <c r="P4016" t="s">
        <v>6429</v>
      </c>
      <c r="Q4016" t="s">
        <v>88</v>
      </c>
      <c r="AF4016" t="s">
        <v>5020</v>
      </c>
    </row>
    <row r="4017" spans="1:32" x14ac:dyDescent="0.3">
      <c r="A4017" t="s">
        <v>6441</v>
      </c>
      <c r="B4017" t="s">
        <v>55</v>
      </c>
      <c r="C4017" t="str">
        <f t="shared" si="62"/>
        <v>2Ks</v>
      </c>
      <c r="D4017">
        <v>2003</v>
      </c>
      <c r="E4017" t="s">
        <v>18</v>
      </c>
      <c r="F4017" t="s">
        <v>234</v>
      </c>
      <c r="G4017">
        <v>0</v>
      </c>
      <c r="H4017">
        <v>0</v>
      </c>
      <c r="I4017">
        <v>0.2</v>
      </c>
      <c r="J4017">
        <v>0</v>
      </c>
      <c r="K4017">
        <v>0.2</v>
      </c>
      <c r="AF4017" t="s">
        <v>5021</v>
      </c>
    </row>
    <row r="4018" spans="1:32" x14ac:dyDescent="0.3">
      <c r="A4018" t="s">
        <v>4976</v>
      </c>
      <c r="B4018" t="s">
        <v>189</v>
      </c>
      <c r="C4018" t="str">
        <f t="shared" si="62"/>
        <v>2Ks</v>
      </c>
      <c r="D4018">
        <v>2003</v>
      </c>
      <c r="E4018" t="s">
        <v>86</v>
      </c>
      <c r="F4018" t="s">
        <v>372</v>
      </c>
      <c r="G4018">
        <v>0</v>
      </c>
      <c r="H4018">
        <v>0</v>
      </c>
      <c r="I4018">
        <v>0.2</v>
      </c>
      <c r="J4018">
        <v>0.01</v>
      </c>
      <c r="K4018">
        <v>0.2</v>
      </c>
      <c r="AF4018" t="s">
        <v>5024</v>
      </c>
    </row>
    <row r="4019" spans="1:32" x14ac:dyDescent="0.3">
      <c r="A4019" t="s">
        <v>6452</v>
      </c>
      <c r="B4019" t="s">
        <v>64</v>
      </c>
      <c r="C4019" t="str">
        <f t="shared" si="62"/>
        <v>2Ks</v>
      </c>
      <c r="D4019">
        <v>2003</v>
      </c>
      <c r="E4019" t="s">
        <v>18</v>
      </c>
      <c r="F4019" t="s">
        <v>484</v>
      </c>
      <c r="G4019">
        <v>0.14000000000000001</v>
      </c>
      <c r="H4019">
        <v>0.05</v>
      </c>
      <c r="I4019">
        <v>0</v>
      </c>
      <c r="J4019">
        <v>0</v>
      </c>
      <c r="K4019">
        <v>0.2</v>
      </c>
      <c r="AF4019" t="s">
        <v>5025</v>
      </c>
    </row>
    <row r="4020" spans="1:32" x14ac:dyDescent="0.3">
      <c r="A4020" t="s">
        <v>6459</v>
      </c>
      <c r="B4020" t="s">
        <v>64</v>
      </c>
      <c r="C4020" t="str">
        <f t="shared" si="62"/>
        <v>2Ks</v>
      </c>
      <c r="D4020">
        <v>2003</v>
      </c>
      <c r="E4020" t="s">
        <v>39</v>
      </c>
      <c r="F4020" t="s">
        <v>111</v>
      </c>
      <c r="G4020">
        <v>0.14000000000000001</v>
      </c>
      <c r="H4020">
        <v>0.05</v>
      </c>
      <c r="I4020">
        <v>0</v>
      </c>
      <c r="J4020">
        <v>0</v>
      </c>
      <c r="K4020">
        <v>0.2</v>
      </c>
      <c r="L4020">
        <v>82</v>
      </c>
      <c r="M4020">
        <v>8</v>
      </c>
      <c r="N4020">
        <v>9.1999999999999993</v>
      </c>
      <c r="O4020">
        <v>40</v>
      </c>
      <c r="P4020" t="s">
        <v>461</v>
      </c>
      <c r="Q4020" t="s">
        <v>20</v>
      </c>
      <c r="AF4020" t="s">
        <v>5026</v>
      </c>
    </row>
    <row r="4021" spans="1:32" x14ac:dyDescent="0.3">
      <c r="A4021" t="s">
        <v>3034</v>
      </c>
      <c r="B4021" t="s">
        <v>64</v>
      </c>
      <c r="C4021" t="str">
        <f t="shared" si="62"/>
        <v>2Ks</v>
      </c>
      <c r="D4021">
        <v>2003</v>
      </c>
      <c r="E4021" t="s">
        <v>1</v>
      </c>
      <c r="F4021" t="s">
        <v>71</v>
      </c>
      <c r="G4021">
        <v>0.14000000000000001</v>
      </c>
      <c r="H4021">
        <v>0.05</v>
      </c>
      <c r="I4021">
        <v>0</v>
      </c>
      <c r="J4021">
        <v>0</v>
      </c>
      <c r="K4021">
        <v>0.2</v>
      </c>
      <c r="L4021">
        <v>72</v>
      </c>
      <c r="M4021">
        <v>8</v>
      </c>
      <c r="N4021">
        <v>7.2</v>
      </c>
      <c r="O4021">
        <v>5</v>
      </c>
      <c r="P4021" t="s">
        <v>339</v>
      </c>
      <c r="Q4021" t="s">
        <v>20</v>
      </c>
      <c r="AF4021" t="s">
        <v>5027</v>
      </c>
    </row>
    <row r="4022" spans="1:32" x14ac:dyDescent="0.3">
      <c r="A4022" t="s">
        <v>6469</v>
      </c>
      <c r="B4022" t="s">
        <v>55</v>
      </c>
      <c r="C4022" t="str">
        <f t="shared" si="62"/>
        <v>2Ks</v>
      </c>
      <c r="D4022">
        <v>2003</v>
      </c>
      <c r="E4022" t="s">
        <v>34</v>
      </c>
      <c r="F4022" t="s">
        <v>372</v>
      </c>
      <c r="G4022">
        <v>0</v>
      </c>
      <c r="H4022">
        <v>0</v>
      </c>
      <c r="I4022">
        <v>0.2</v>
      </c>
      <c r="J4022">
        <v>0</v>
      </c>
      <c r="K4022">
        <v>0.2</v>
      </c>
      <c r="AF4022" t="s">
        <v>5028</v>
      </c>
    </row>
    <row r="4023" spans="1:32" x14ac:dyDescent="0.3">
      <c r="A4023" t="s">
        <v>2062</v>
      </c>
      <c r="B4023" t="s">
        <v>137</v>
      </c>
      <c r="C4023" t="str">
        <f t="shared" si="62"/>
        <v>2Ks</v>
      </c>
      <c r="D4023">
        <v>2003</v>
      </c>
      <c r="E4023" t="s">
        <v>18</v>
      </c>
      <c r="F4023" t="s">
        <v>134</v>
      </c>
      <c r="G4023">
        <v>0.15</v>
      </c>
      <c r="H4023">
        <v>0.04</v>
      </c>
      <c r="I4023">
        <v>0</v>
      </c>
      <c r="J4023">
        <v>0.01</v>
      </c>
      <c r="K4023">
        <v>0.2</v>
      </c>
      <c r="L4023">
        <v>82</v>
      </c>
      <c r="M4023">
        <v>18</v>
      </c>
      <c r="N4023">
        <v>9</v>
      </c>
      <c r="O4023">
        <v>9</v>
      </c>
      <c r="P4023" t="s">
        <v>135</v>
      </c>
      <c r="Q4023" t="s">
        <v>20</v>
      </c>
      <c r="AF4023" t="s">
        <v>5029</v>
      </c>
    </row>
    <row r="4024" spans="1:32" x14ac:dyDescent="0.3">
      <c r="A4024" t="s">
        <v>6491</v>
      </c>
      <c r="B4024" t="s">
        <v>55</v>
      </c>
      <c r="C4024" t="str">
        <f t="shared" si="62"/>
        <v>2Ks</v>
      </c>
      <c r="D4024">
        <v>2003</v>
      </c>
      <c r="E4024" t="s">
        <v>18</v>
      </c>
      <c r="F4024" t="s">
        <v>68</v>
      </c>
      <c r="G4024">
        <v>0.1</v>
      </c>
      <c r="H4024">
        <v>0.08</v>
      </c>
      <c r="I4024">
        <v>0</v>
      </c>
      <c r="J4024">
        <v>0.03</v>
      </c>
      <c r="K4024">
        <v>0.2</v>
      </c>
      <c r="L4024">
        <v>45</v>
      </c>
      <c r="M4024">
        <v>16</v>
      </c>
      <c r="N4024" t="s">
        <v>203</v>
      </c>
      <c r="P4024" t="s">
        <v>2144</v>
      </c>
      <c r="Q4024" t="s">
        <v>20</v>
      </c>
      <c r="AF4024" t="s">
        <v>5030</v>
      </c>
    </row>
    <row r="4025" spans="1:32" x14ac:dyDescent="0.3">
      <c r="A4025" t="s">
        <v>6502</v>
      </c>
      <c r="B4025" t="s">
        <v>137</v>
      </c>
      <c r="C4025" t="str">
        <f t="shared" si="62"/>
        <v>2Ks</v>
      </c>
      <c r="D4025">
        <v>2003</v>
      </c>
      <c r="E4025" t="s">
        <v>24</v>
      </c>
      <c r="F4025" t="s">
        <v>130</v>
      </c>
      <c r="G4025">
        <v>0.15</v>
      </c>
      <c r="H4025">
        <v>0.04</v>
      </c>
      <c r="I4025">
        <v>0</v>
      </c>
      <c r="J4025">
        <v>0.01</v>
      </c>
      <c r="K4025">
        <v>0.2</v>
      </c>
      <c r="L4025">
        <v>40</v>
      </c>
      <c r="M4025">
        <v>5</v>
      </c>
      <c r="N4025">
        <v>7.4</v>
      </c>
      <c r="O4025">
        <v>7</v>
      </c>
      <c r="P4025" t="s">
        <v>130</v>
      </c>
      <c r="Q4025" t="s">
        <v>20</v>
      </c>
      <c r="AF4025" t="s">
        <v>5031</v>
      </c>
    </row>
    <row r="4026" spans="1:32" x14ac:dyDescent="0.3">
      <c r="A4026" t="s">
        <v>6522</v>
      </c>
      <c r="B4026" t="s">
        <v>55</v>
      </c>
      <c r="C4026" t="str">
        <f t="shared" si="62"/>
        <v>2Ks</v>
      </c>
      <c r="D4026">
        <v>2003</v>
      </c>
      <c r="E4026" t="s">
        <v>272</v>
      </c>
      <c r="F4026" t="s">
        <v>71</v>
      </c>
      <c r="G4026">
        <v>0.1</v>
      </c>
      <c r="H4026">
        <v>0.08</v>
      </c>
      <c r="I4026">
        <v>0</v>
      </c>
      <c r="J4026">
        <v>0.03</v>
      </c>
      <c r="K4026">
        <v>0.2</v>
      </c>
      <c r="L4026">
        <v>78</v>
      </c>
      <c r="M4026">
        <v>27</v>
      </c>
      <c r="N4026">
        <v>8</v>
      </c>
      <c r="O4026">
        <v>22</v>
      </c>
      <c r="P4026" t="s">
        <v>254</v>
      </c>
      <c r="Q4026" t="s">
        <v>88</v>
      </c>
      <c r="AF4026" t="s">
        <v>5033</v>
      </c>
    </row>
    <row r="4027" spans="1:32" x14ac:dyDescent="0.3">
      <c r="A4027" t="s">
        <v>6528</v>
      </c>
      <c r="B4027" t="s">
        <v>137</v>
      </c>
      <c r="C4027" t="str">
        <f t="shared" si="62"/>
        <v>2Ks</v>
      </c>
      <c r="D4027">
        <v>2003</v>
      </c>
      <c r="E4027" t="s">
        <v>30</v>
      </c>
      <c r="F4027" t="s">
        <v>484</v>
      </c>
      <c r="G4027">
        <v>0.15</v>
      </c>
      <c r="H4027">
        <v>0.04</v>
      </c>
      <c r="I4027">
        <v>0</v>
      </c>
      <c r="J4027">
        <v>0.01</v>
      </c>
      <c r="K4027">
        <v>0.2</v>
      </c>
      <c r="L4027">
        <v>62</v>
      </c>
      <c r="M4027">
        <v>13</v>
      </c>
      <c r="N4027" t="s">
        <v>203</v>
      </c>
      <c r="P4027" t="s">
        <v>1620</v>
      </c>
      <c r="Q4027" t="s">
        <v>20</v>
      </c>
      <c r="AF4027" t="s">
        <v>5034</v>
      </c>
    </row>
    <row r="4028" spans="1:32" x14ac:dyDescent="0.3">
      <c r="A4028" t="s">
        <v>6539</v>
      </c>
      <c r="B4028" t="s">
        <v>64</v>
      </c>
      <c r="C4028" t="str">
        <f t="shared" si="62"/>
        <v>2Ks</v>
      </c>
      <c r="D4028">
        <v>2003</v>
      </c>
      <c r="E4028" t="s">
        <v>18</v>
      </c>
      <c r="F4028" t="s">
        <v>155</v>
      </c>
      <c r="G4028">
        <v>0.14000000000000001</v>
      </c>
      <c r="H4028">
        <v>0.05</v>
      </c>
      <c r="I4028">
        <v>0</v>
      </c>
      <c r="J4028">
        <v>0</v>
      </c>
      <c r="K4028">
        <v>0.2</v>
      </c>
      <c r="N4028" t="s">
        <v>203</v>
      </c>
      <c r="P4028" t="s">
        <v>5265</v>
      </c>
      <c r="Q4028" t="s">
        <v>20</v>
      </c>
      <c r="AF4028" t="s">
        <v>5035</v>
      </c>
    </row>
    <row r="4029" spans="1:32" x14ac:dyDescent="0.3">
      <c r="A4029" t="s">
        <v>6566</v>
      </c>
      <c r="B4029" t="s">
        <v>55</v>
      </c>
      <c r="C4029" t="str">
        <f t="shared" si="62"/>
        <v>2Ks</v>
      </c>
      <c r="D4029">
        <v>2003</v>
      </c>
      <c r="E4029" t="s">
        <v>50</v>
      </c>
      <c r="F4029" t="s">
        <v>2412</v>
      </c>
      <c r="G4029">
        <v>0.1</v>
      </c>
      <c r="H4029">
        <v>7.0000000000000007E-2</v>
      </c>
      <c r="I4029">
        <v>0</v>
      </c>
      <c r="J4029">
        <v>0.02</v>
      </c>
      <c r="K4029">
        <v>0.2</v>
      </c>
      <c r="L4029">
        <v>57</v>
      </c>
      <c r="M4029">
        <v>19</v>
      </c>
      <c r="N4029">
        <v>8</v>
      </c>
      <c r="O4029">
        <v>21</v>
      </c>
      <c r="P4029" t="s">
        <v>1330</v>
      </c>
      <c r="Q4029" t="s">
        <v>88</v>
      </c>
      <c r="AF4029" t="s">
        <v>5036</v>
      </c>
    </row>
    <row r="4030" spans="1:32" x14ac:dyDescent="0.3">
      <c r="A4030" t="s">
        <v>3514</v>
      </c>
      <c r="B4030" t="s">
        <v>64</v>
      </c>
      <c r="C4030" t="str">
        <f t="shared" si="62"/>
        <v>2Ks</v>
      </c>
      <c r="D4030">
        <v>2003</v>
      </c>
      <c r="E4030" t="s">
        <v>1</v>
      </c>
      <c r="F4030" t="s">
        <v>329</v>
      </c>
      <c r="G4030">
        <v>0.14000000000000001</v>
      </c>
      <c r="H4030">
        <v>0.05</v>
      </c>
      <c r="I4030">
        <v>0</v>
      </c>
      <c r="J4030">
        <v>0</v>
      </c>
      <c r="K4030">
        <v>0.19</v>
      </c>
      <c r="L4030">
        <v>67</v>
      </c>
      <c r="M4030">
        <v>6</v>
      </c>
      <c r="N4030">
        <v>9.1999999999999993</v>
      </c>
      <c r="O4030">
        <v>17</v>
      </c>
      <c r="P4030" t="s">
        <v>4011</v>
      </c>
      <c r="Q4030" t="s">
        <v>20</v>
      </c>
      <c r="AF4030" t="s">
        <v>5037</v>
      </c>
    </row>
    <row r="4031" spans="1:32" x14ac:dyDescent="0.3">
      <c r="A4031" t="s">
        <v>6613</v>
      </c>
      <c r="B4031" t="s">
        <v>55</v>
      </c>
      <c r="C4031" t="str">
        <f t="shared" si="62"/>
        <v>2Ks</v>
      </c>
      <c r="D4031">
        <v>2003</v>
      </c>
      <c r="E4031" t="s">
        <v>272</v>
      </c>
      <c r="F4031" t="s">
        <v>1201</v>
      </c>
      <c r="G4031">
        <v>0</v>
      </c>
      <c r="H4031">
        <v>0</v>
      </c>
      <c r="I4031">
        <v>0.19</v>
      </c>
      <c r="J4031">
        <v>0</v>
      </c>
      <c r="K4031">
        <v>0.19</v>
      </c>
      <c r="AF4031" t="s">
        <v>5039</v>
      </c>
    </row>
    <row r="4032" spans="1:32" x14ac:dyDescent="0.3">
      <c r="A4032" t="s">
        <v>6626</v>
      </c>
      <c r="B4032" t="s">
        <v>55</v>
      </c>
      <c r="C4032" t="str">
        <f t="shared" si="62"/>
        <v>2Ks</v>
      </c>
      <c r="D4032">
        <v>2003</v>
      </c>
      <c r="E4032" t="s">
        <v>37</v>
      </c>
      <c r="F4032" t="s">
        <v>134</v>
      </c>
      <c r="G4032">
        <v>0.09</v>
      </c>
      <c r="H4032">
        <v>7.0000000000000007E-2</v>
      </c>
      <c r="I4032">
        <v>0</v>
      </c>
      <c r="J4032">
        <v>0.02</v>
      </c>
      <c r="K4032">
        <v>0.19</v>
      </c>
      <c r="L4032">
        <v>62</v>
      </c>
      <c r="M4032">
        <v>19</v>
      </c>
      <c r="N4032">
        <v>8.3000000000000007</v>
      </c>
      <c r="O4032">
        <v>7</v>
      </c>
      <c r="P4032" t="s">
        <v>3671</v>
      </c>
      <c r="Q4032" t="s">
        <v>53</v>
      </c>
      <c r="AF4032" t="s">
        <v>5041</v>
      </c>
    </row>
    <row r="4033" spans="1:32" x14ac:dyDescent="0.3">
      <c r="A4033" t="s">
        <v>3531</v>
      </c>
      <c r="B4033" t="s">
        <v>137</v>
      </c>
      <c r="C4033" t="str">
        <f t="shared" si="62"/>
        <v>2Ks</v>
      </c>
      <c r="D4033">
        <v>2003</v>
      </c>
      <c r="E4033" t="s">
        <v>50</v>
      </c>
      <c r="F4033" t="s">
        <v>283</v>
      </c>
      <c r="G4033">
        <v>0.14000000000000001</v>
      </c>
      <c r="H4033">
        <v>0.04</v>
      </c>
      <c r="I4033">
        <v>0</v>
      </c>
      <c r="J4033">
        <v>0.01</v>
      </c>
      <c r="K4033">
        <v>0.19</v>
      </c>
      <c r="L4033">
        <v>74</v>
      </c>
      <c r="M4033">
        <v>30</v>
      </c>
      <c r="N4033">
        <v>7.9</v>
      </c>
      <c r="O4033">
        <v>21</v>
      </c>
      <c r="P4033" t="s">
        <v>1538</v>
      </c>
      <c r="Q4033" t="s">
        <v>53</v>
      </c>
      <c r="AF4033" t="s">
        <v>5042</v>
      </c>
    </row>
    <row r="4034" spans="1:32" x14ac:dyDescent="0.3">
      <c r="A4034" t="s">
        <v>6631</v>
      </c>
      <c r="B4034" t="s">
        <v>55</v>
      </c>
      <c r="C4034" t="str">
        <f t="shared" si="62"/>
        <v>2Ks</v>
      </c>
      <c r="D4034">
        <v>2003</v>
      </c>
      <c r="E4034" t="s">
        <v>272</v>
      </c>
      <c r="F4034" t="s">
        <v>134</v>
      </c>
      <c r="G4034">
        <v>0.09</v>
      </c>
      <c r="H4034">
        <v>7.0000000000000007E-2</v>
      </c>
      <c r="I4034">
        <v>0</v>
      </c>
      <c r="J4034">
        <v>0.02</v>
      </c>
      <c r="K4034">
        <v>0.19</v>
      </c>
      <c r="L4034">
        <v>66</v>
      </c>
      <c r="M4034">
        <v>17</v>
      </c>
      <c r="N4034">
        <v>8.4</v>
      </c>
      <c r="O4034">
        <v>30</v>
      </c>
      <c r="P4034" t="s">
        <v>6632</v>
      </c>
      <c r="Q4034" t="s">
        <v>88</v>
      </c>
      <c r="AF4034" t="s">
        <v>5043</v>
      </c>
    </row>
    <row r="4035" spans="1:32" x14ac:dyDescent="0.3">
      <c r="A4035" t="s">
        <v>6637</v>
      </c>
      <c r="B4035" t="s">
        <v>55</v>
      </c>
      <c r="C4035" t="str">
        <f t="shared" ref="C4035:C4098" si="63">_xlfn.IFS(D4035&lt;1990,"80s",D4035&lt;2000,"90s",D4035&lt;2010,"2Ks",D4035&lt;2020,"2k10s")</f>
        <v>2Ks</v>
      </c>
      <c r="D4035">
        <v>2003</v>
      </c>
      <c r="E4035" t="s">
        <v>18</v>
      </c>
      <c r="F4035" t="s">
        <v>776</v>
      </c>
      <c r="G4035">
        <v>0.09</v>
      </c>
      <c r="H4035">
        <v>7.0000000000000007E-2</v>
      </c>
      <c r="I4035">
        <v>0</v>
      </c>
      <c r="J4035">
        <v>0.02</v>
      </c>
      <c r="K4035">
        <v>0.19</v>
      </c>
      <c r="L4035">
        <v>79</v>
      </c>
      <c r="M4035">
        <v>23</v>
      </c>
      <c r="N4035">
        <v>8.9</v>
      </c>
      <c r="O4035">
        <v>13</v>
      </c>
      <c r="P4035" t="s">
        <v>341</v>
      </c>
      <c r="Q4035" t="s">
        <v>20</v>
      </c>
      <c r="AF4035" t="s">
        <v>5044</v>
      </c>
    </row>
    <row r="4036" spans="1:32" x14ac:dyDescent="0.3">
      <c r="A4036" t="s">
        <v>6655</v>
      </c>
      <c r="B4036" t="s">
        <v>55</v>
      </c>
      <c r="C4036" t="str">
        <f t="shared" si="63"/>
        <v>2Ks</v>
      </c>
      <c r="D4036">
        <v>2003</v>
      </c>
      <c r="E4036" t="s">
        <v>34</v>
      </c>
      <c r="F4036" t="s">
        <v>68</v>
      </c>
      <c r="G4036">
        <v>0.09</v>
      </c>
      <c r="H4036">
        <v>7.0000000000000007E-2</v>
      </c>
      <c r="I4036">
        <v>0</v>
      </c>
      <c r="J4036">
        <v>0.02</v>
      </c>
      <c r="K4036">
        <v>0.19</v>
      </c>
      <c r="AF4036" t="s">
        <v>5045</v>
      </c>
    </row>
    <row r="4037" spans="1:32" x14ac:dyDescent="0.3">
      <c r="A4037" t="s">
        <v>2027</v>
      </c>
      <c r="B4037" t="s">
        <v>189</v>
      </c>
      <c r="C4037" t="str">
        <f t="shared" si="63"/>
        <v>2Ks</v>
      </c>
      <c r="D4037">
        <v>2003</v>
      </c>
      <c r="E4037" t="s">
        <v>50</v>
      </c>
      <c r="F4037" t="s">
        <v>274</v>
      </c>
      <c r="G4037">
        <v>0.15</v>
      </c>
      <c r="H4037">
        <v>0.04</v>
      </c>
      <c r="I4037">
        <v>0</v>
      </c>
      <c r="J4037">
        <v>0.01</v>
      </c>
      <c r="K4037">
        <v>0.19</v>
      </c>
      <c r="L4037">
        <v>71</v>
      </c>
      <c r="M4037">
        <v>26</v>
      </c>
      <c r="N4037">
        <v>7.4</v>
      </c>
      <c r="O4037">
        <v>7</v>
      </c>
      <c r="P4037" t="s">
        <v>1620</v>
      </c>
      <c r="Q4037" t="s">
        <v>88</v>
      </c>
      <c r="AF4037" t="s">
        <v>5046</v>
      </c>
    </row>
    <row r="4038" spans="1:32" x14ac:dyDescent="0.3">
      <c r="A4038" t="s">
        <v>6738</v>
      </c>
      <c r="B4038" t="s">
        <v>55</v>
      </c>
      <c r="C4038" t="str">
        <f t="shared" si="63"/>
        <v>2Ks</v>
      </c>
      <c r="D4038">
        <v>2003</v>
      </c>
      <c r="E4038" t="s">
        <v>272</v>
      </c>
      <c r="F4038" t="s">
        <v>222</v>
      </c>
      <c r="G4038">
        <v>0.09</v>
      </c>
      <c r="H4038">
        <v>7.0000000000000007E-2</v>
      </c>
      <c r="I4038">
        <v>0</v>
      </c>
      <c r="J4038">
        <v>0.02</v>
      </c>
      <c r="K4038">
        <v>0.19</v>
      </c>
      <c r="L4038">
        <v>59</v>
      </c>
      <c r="M4038">
        <v>18</v>
      </c>
      <c r="N4038">
        <v>5.6</v>
      </c>
      <c r="O4038">
        <v>5</v>
      </c>
      <c r="P4038" t="s">
        <v>6739</v>
      </c>
      <c r="Q4038" t="s">
        <v>88</v>
      </c>
      <c r="AF4038" t="s">
        <v>5047</v>
      </c>
    </row>
    <row r="4039" spans="1:32" x14ac:dyDescent="0.3">
      <c r="A4039" t="s">
        <v>6742</v>
      </c>
      <c r="B4039" t="s">
        <v>55</v>
      </c>
      <c r="C4039" t="str">
        <f t="shared" si="63"/>
        <v>2Ks</v>
      </c>
      <c r="D4039">
        <v>2003</v>
      </c>
      <c r="E4039" t="s">
        <v>37</v>
      </c>
      <c r="F4039" t="s">
        <v>2930</v>
      </c>
      <c r="G4039">
        <v>0.09</v>
      </c>
      <c r="H4039">
        <v>7.0000000000000007E-2</v>
      </c>
      <c r="I4039">
        <v>0</v>
      </c>
      <c r="J4039">
        <v>0.02</v>
      </c>
      <c r="K4039">
        <v>0.19</v>
      </c>
      <c r="L4039">
        <v>79</v>
      </c>
      <c r="M4039">
        <v>50</v>
      </c>
      <c r="N4039">
        <v>9.1</v>
      </c>
      <c r="O4039">
        <v>21</v>
      </c>
      <c r="P4039" t="s">
        <v>6272</v>
      </c>
      <c r="Q4039" t="s">
        <v>20</v>
      </c>
      <c r="AF4039" t="s">
        <v>5048</v>
      </c>
    </row>
    <row r="4040" spans="1:32" x14ac:dyDescent="0.3">
      <c r="A4040" t="s">
        <v>2338</v>
      </c>
      <c r="B4040" t="s">
        <v>137</v>
      </c>
      <c r="C4040" t="str">
        <f t="shared" si="63"/>
        <v>2Ks</v>
      </c>
      <c r="D4040">
        <v>2003</v>
      </c>
      <c r="E4040" t="s">
        <v>18</v>
      </c>
      <c r="F4040" t="s">
        <v>134</v>
      </c>
      <c r="G4040">
        <v>0.14000000000000001</v>
      </c>
      <c r="H4040">
        <v>0.04</v>
      </c>
      <c r="I4040">
        <v>0</v>
      </c>
      <c r="J4040">
        <v>0.01</v>
      </c>
      <c r="K4040">
        <v>0.19</v>
      </c>
      <c r="L4040">
        <v>69</v>
      </c>
      <c r="M4040">
        <v>14</v>
      </c>
      <c r="N4040">
        <v>7.5</v>
      </c>
      <c r="O4040">
        <v>4</v>
      </c>
      <c r="P4040" t="s">
        <v>134</v>
      </c>
      <c r="Q4040" t="s">
        <v>20</v>
      </c>
      <c r="AF4040" t="s">
        <v>5050</v>
      </c>
    </row>
    <row r="4041" spans="1:32" x14ac:dyDescent="0.3">
      <c r="A4041" t="s">
        <v>6770</v>
      </c>
      <c r="B4041" t="s">
        <v>55</v>
      </c>
      <c r="C4041" t="str">
        <f t="shared" si="63"/>
        <v>2Ks</v>
      </c>
      <c r="D4041">
        <v>2003</v>
      </c>
      <c r="E4041" t="s">
        <v>28</v>
      </c>
      <c r="F4041" t="s">
        <v>1652</v>
      </c>
      <c r="G4041">
        <v>0.09</v>
      </c>
      <c r="H4041">
        <v>7.0000000000000007E-2</v>
      </c>
      <c r="I4041">
        <v>0</v>
      </c>
      <c r="J4041">
        <v>0.02</v>
      </c>
      <c r="K4041">
        <v>0.19</v>
      </c>
      <c r="L4041">
        <v>77</v>
      </c>
      <c r="M4041">
        <v>16</v>
      </c>
      <c r="N4041">
        <v>8.5</v>
      </c>
      <c r="O4041">
        <v>17</v>
      </c>
      <c r="P4041" t="s">
        <v>1652</v>
      </c>
      <c r="Q4041" t="s">
        <v>88</v>
      </c>
      <c r="AF4041" t="s">
        <v>5051</v>
      </c>
    </row>
    <row r="4042" spans="1:32" x14ac:dyDescent="0.3">
      <c r="A4042" t="s">
        <v>6785</v>
      </c>
      <c r="B4042" t="s">
        <v>64</v>
      </c>
      <c r="C4042" t="str">
        <f t="shared" si="63"/>
        <v>2Ks</v>
      </c>
      <c r="D4042">
        <v>2003</v>
      </c>
      <c r="E4042" t="s">
        <v>18</v>
      </c>
      <c r="F4042" t="s">
        <v>3932</v>
      </c>
      <c r="G4042">
        <v>0.13</v>
      </c>
      <c r="H4042">
        <v>0.05</v>
      </c>
      <c r="I4042">
        <v>0</v>
      </c>
      <c r="J4042">
        <v>0</v>
      </c>
      <c r="K4042">
        <v>0.18</v>
      </c>
      <c r="AF4042" t="s">
        <v>5052</v>
      </c>
    </row>
    <row r="4043" spans="1:32" x14ac:dyDescent="0.3">
      <c r="A4043" t="s">
        <v>6787</v>
      </c>
      <c r="B4043" t="s">
        <v>55</v>
      </c>
      <c r="C4043" t="str">
        <f t="shared" si="63"/>
        <v>2Ks</v>
      </c>
      <c r="D4043">
        <v>2003</v>
      </c>
      <c r="E4043" t="s">
        <v>28</v>
      </c>
      <c r="F4043" t="s">
        <v>155</v>
      </c>
      <c r="G4043">
        <v>0.09</v>
      </c>
      <c r="H4043">
        <v>7.0000000000000007E-2</v>
      </c>
      <c r="I4043">
        <v>0</v>
      </c>
      <c r="J4043">
        <v>0.02</v>
      </c>
      <c r="K4043">
        <v>0.18</v>
      </c>
      <c r="AF4043" t="s">
        <v>5053</v>
      </c>
    </row>
    <row r="4044" spans="1:32" x14ac:dyDescent="0.3">
      <c r="A4044" t="s">
        <v>6790</v>
      </c>
      <c r="B4044" t="s">
        <v>137</v>
      </c>
      <c r="C4044" t="str">
        <f t="shared" si="63"/>
        <v>2Ks</v>
      </c>
      <c r="D4044">
        <v>2003</v>
      </c>
      <c r="E4044" t="s">
        <v>50</v>
      </c>
      <c r="F4044" t="s">
        <v>254</v>
      </c>
      <c r="G4044">
        <v>0.14000000000000001</v>
      </c>
      <c r="H4044">
        <v>0.04</v>
      </c>
      <c r="I4044">
        <v>0</v>
      </c>
      <c r="J4044">
        <v>0.01</v>
      </c>
      <c r="K4044">
        <v>0.18</v>
      </c>
      <c r="L4044">
        <v>73</v>
      </c>
      <c r="M4044">
        <v>43</v>
      </c>
      <c r="N4044">
        <v>8.6</v>
      </c>
      <c r="O4044">
        <v>17</v>
      </c>
      <c r="P4044" t="s">
        <v>532</v>
      </c>
      <c r="Q4044" t="s">
        <v>88</v>
      </c>
      <c r="AF4044" t="s">
        <v>5055</v>
      </c>
    </row>
    <row r="4045" spans="1:32" x14ac:dyDescent="0.3">
      <c r="A4045" t="s">
        <v>6791</v>
      </c>
      <c r="B4045" t="s">
        <v>55</v>
      </c>
      <c r="C4045" t="str">
        <f t="shared" si="63"/>
        <v>2Ks</v>
      </c>
      <c r="D4045">
        <v>2003</v>
      </c>
      <c r="E4045" t="s">
        <v>50</v>
      </c>
      <c r="F4045" t="s">
        <v>329</v>
      </c>
      <c r="G4045">
        <v>0.09</v>
      </c>
      <c r="H4045">
        <v>7.0000000000000007E-2</v>
      </c>
      <c r="I4045">
        <v>0</v>
      </c>
      <c r="J4045">
        <v>0.02</v>
      </c>
      <c r="K4045">
        <v>0.18</v>
      </c>
      <c r="L4045">
        <v>72</v>
      </c>
      <c r="M4045">
        <v>27</v>
      </c>
      <c r="N4045">
        <v>8.9</v>
      </c>
      <c r="O4045">
        <v>47</v>
      </c>
      <c r="P4045" t="s">
        <v>518</v>
      </c>
      <c r="Q4045" t="s">
        <v>88</v>
      </c>
      <c r="AF4045" t="s">
        <v>5057</v>
      </c>
    </row>
    <row r="4046" spans="1:32" x14ac:dyDescent="0.3">
      <c r="A4046" t="s">
        <v>6800</v>
      </c>
      <c r="B4046" t="s">
        <v>55</v>
      </c>
      <c r="C4046" t="str">
        <f t="shared" si="63"/>
        <v>2Ks</v>
      </c>
      <c r="D4046">
        <v>2003</v>
      </c>
      <c r="E4046" t="s">
        <v>101</v>
      </c>
      <c r="F4046" t="s">
        <v>68</v>
      </c>
      <c r="G4046">
        <v>0.09</v>
      </c>
      <c r="H4046">
        <v>7.0000000000000007E-2</v>
      </c>
      <c r="I4046">
        <v>0</v>
      </c>
      <c r="J4046">
        <v>0.02</v>
      </c>
      <c r="K4046">
        <v>0.18</v>
      </c>
      <c r="L4046">
        <v>72</v>
      </c>
      <c r="M4046">
        <v>48</v>
      </c>
      <c r="N4046">
        <v>7.8</v>
      </c>
      <c r="O4046">
        <v>41</v>
      </c>
      <c r="P4046" t="s">
        <v>1178</v>
      </c>
      <c r="Q4046" t="s">
        <v>53</v>
      </c>
      <c r="AF4046" t="s">
        <v>5058</v>
      </c>
    </row>
    <row r="4047" spans="1:32" x14ac:dyDescent="0.3">
      <c r="A4047" t="s">
        <v>6817</v>
      </c>
      <c r="B4047" t="s">
        <v>55</v>
      </c>
      <c r="C4047" t="str">
        <f t="shared" si="63"/>
        <v>2Ks</v>
      </c>
      <c r="D4047">
        <v>2003</v>
      </c>
      <c r="E4047" t="s">
        <v>34</v>
      </c>
      <c r="F4047" t="s">
        <v>68</v>
      </c>
      <c r="G4047">
        <v>0.09</v>
      </c>
      <c r="H4047">
        <v>7.0000000000000007E-2</v>
      </c>
      <c r="I4047">
        <v>0</v>
      </c>
      <c r="J4047">
        <v>0.02</v>
      </c>
      <c r="K4047">
        <v>0.18</v>
      </c>
      <c r="L4047">
        <v>86</v>
      </c>
      <c r="M4047">
        <v>35</v>
      </c>
      <c r="N4047">
        <v>8.8000000000000007</v>
      </c>
      <c r="O4047">
        <v>26</v>
      </c>
      <c r="P4047" t="s">
        <v>300</v>
      </c>
      <c r="Q4047" t="s">
        <v>88</v>
      </c>
      <c r="AF4047" t="s">
        <v>5059</v>
      </c>
    </row>
    <row r="4048" spans="1:32" x14ac:dyDescent="0.3">
      <c r="A4048" t="s">
        <v>6860</v>
      </c>
      <c r="B4048" t="s">
        <v>55</v>
      </c>
      <c r="C4048" t="str">
        <f t="shared" si="63"/>
        <v>2Ks</v>
      </c>
      <c r="D4048">
        <v>2003</v>
      </c>
      <c r="E4048" t="s">
        <v>24</v>
      </c>
      <c r="F4048" t="s">
        <v>1404</v>
      </c>
      <c r="G4048">
        <v>0.09</v>
      </c>
      <c r="H4048">
        <v>7.0000000000000007E-2</v>
      </c>
      <c r="I4048">
        <v>0</v>
      </c>
      <c r="J4048">
        <v>0.02</v>
      </c>
      <c r="K4048">
        <v>0.18</v>
      </c>
      <c r="L4048">
        <v>59</v>
      </c>
      <c r="M4048">
        <v>13</v>
      </c>
      <c r="N4048">
        <v>8.6</v>
      </c>
      <c r="O4048">
        <v>15</v>
      </c>
      <c r="P4048" t="s">
        <v>1404</v>
      </c>
      <c r="Q4048" t="s">
        <v>20</v>
      </c>
      <c r="AF4048" t="s">
        <v>5060</v>
      </c>
    </row>
    <row r="4049" spans="1:32" x14ac:dyDescent="0.3">
      <c r="A4049" t="s">
        <v>1284</v>
      </c>
      <c r="B4049" t="s">
        <v>64</v>
      </c>
      <c r="C4049" t="str">
        <f t="shared" si="63"/>
        <v>2Ks</v>
      </c>
      <c r="D4049">
        <v>2003</v>
      </c>
      <c r="E4049" t="s">
        <v>18</v>
      </c>
      <c r="F4049" t="s">
        <v>134</v>
      </c>
      <c r="G4049">
        <v>0.13</v>
      </c>
      <c r="H4049">
        <v>0.05</v>
      </c>
      <c r="I4049">
        <v>0</v>
      </c>
      <c r="J4049">
        <v>0</v>
      </c>
      <c r="K4049">
        <v>0.18</v>
      </c>
      <c r="L4049">
        <v>75</v>
      </c>
      <c r="M4049">
        <v>5</v>
      </c>
      <c r="N4049">
        <v>7.5</v>
      </c>
      <c r="O4049">
        <v>4</v>
      </c>
      <c r="P4049" t="s">
        <v>6883</v>
      </c>
      <c r="Q4049" t="s">
        <v>20</v>
      </c>
      <c r="AF4049" t="s">
        <v>5061</v>
      </c>
    </row>
    <row r="4050" spans="1:32" x14ac:dyDescent="0.3">
      <c r="A4050" t="s">
        <v>6898</v>
      </c>
      <c r="B4050" t="s">
        <v>55</v>
      </c>
      <c r="C4050" t="str">
        <f t="shared" si="63"/>
        <v>2Ks</v>
      </c>
      <c r="D4050">
        <v>2003</v>
      </c>
      <c r="E4050" t="s">
        <v>34</v>
      </c>
      <c r="F4050" t="s">
        <v>68</v>
      </c>
      <c r="G4050">
        <v>0.09</v>
      </c>
      <c r="H4050">
        <v>7.0000000000000007E-2</v>
      </c>
      <c r="I4050">
        <v>0</v>
      </c>
      <c r="J4050">
        <v>0.02</v>
      </c>
      <c r="K4050">
        <v>0.18</v>
      </c>
      <c r="L4050">
        <v>73</v>
      </c>
      <c r="M4050">
        <v>34</v>
      </c>
      <c r="N4050">
        <v>8</v>
      </c>
      <c r="O4050">
        <v>5</v>
      </c>
      <c r="P4050" t="s">
        <v>2010</v>
      </c>
      <c r="Q4050" t="s">
        <v>20</v>
      </c>
      <c r="AF4050" t="s">
        <v>5062</v>
      </c>
    </row>
    <row r="4051" spans="1:32" x14ac:dyDescent="0.3">
      <c r="A4051" t="s">
        <v>3670</v>
      </c>
      <c r="B4051" t="s">
        <v>64</v>
      </c>
      <c r="C4051" t="str">
        <f t="shared" si="63"/>
        <v>2Ks</v>
      </c>
      <c r="D4051">
        <v>2003</v>
      </c>
      <c r="E4051" t="s">
        <v>1</v>
      </c>
      <c r="F4051" t="s">
        <v>134</v>
      </c>
      <c r="G4051">
        <v>0.13</v>
      </c>
      <c r="H4051">
        <v>0.05</v>
      </c>
      <c r="I4051">
        <v>0</v>
      </c>
      <c r="J4051">
        <v>0</v>
      </c>
      <c r="K4051">
        <v>0.18</v>
      </c>
      <c r="L4051">
        <v>47</v>
      </c>
      <c r="M4051">
        <v>7</v>
      </c>
      <c r="N4051" t="s">
        <v>203</v>
      </c>
      <c r="P4051" t="s">
        <v>3671</v>
      </c>
      <c r="Q4051" t="s">
        <v>20</v>
      </c>
      <c r="AF4051" t="s">
        <v>5063</v>
      </c>
    </row>
    <row r="4052" spans="1:32" x14ac:dyDescent="0.3">
      <c r="A4052" t="s">
        <v>2186</v>
      </c>
      <c r="B4052" t="s">
        <v>137</v>
      </c>
      <c r="C4052" t="str">
        <f t="shared" si="63"/>
        <v>2Ks</v>
      </c>
      <c r="D4052">
        <v>2003</v>
      </c>
      <c r="E4052" t="s">
        <v>18</v>
      </c>
      <c r="F4052" t="s">
        <v>134</v>
      </c>
      <c r="G4052">
        <v>0.13</v>
      </c>
      <c r="H4052">
        <v>0.04</v>
      </c>
      <c r="I4052">
        <v>0</v>
      </c>
      <c r="J4052">
        <v>0.01</v>
      </c>
      <c r="K4052">
        <v>0.18</v>
      </c>
      <c r="L4052">
        <v>85</v>
      </c>
      <c r="M4052">
        <v>21</v>
      </c>
      <c r="N4052">
        <v>6.5</v>
      </c>
      <c r="O4052">
        <v>31</v>
      </c>
      <c r="P4052" t="s">
        <v>176</v>
      </c>
      <c r="Q4052" t="s">
        <v>20</v>
      </c>
      <c r="AF4052" t="s">
        <v>5064</v>
      </c>
    </row>
    <row r="4053" spans="1:32" x14ac:dyDescent="0.3">
      <c r="A4053" t="s">
        <v>6965</v>
      </c>
      <c r="B4053" t="s">
        <v>137</v>
      </c>
      <c r="C4053" t="str">
        <f t="shared" si="63"/>
        <v>2Ks</v>
      </c>
      <c r="D4053">
        <v>2003</v>
      </c>
      <c r="E4053" t="s">
        <v>18</v>
      </c>
      <c r="F4053" t="s">
        <v>45</v>
      </c>
      <c r="G4053">
        <v>0.13</v>
      </c>
      <c r="H4053">
        <v>0.04</v>
      </c>
      <c r="I4053">
        <v>0</v>
      </c>
      <c r="J4053">
        <v>0.01</v>
      </c>
      <c r="K4053">
        <v>0.17</v>
      </c>
      <c r="L4053">
        <v>71</v>
      </c>
      <c r="M4053">
        <v>31</v>
      </c>
      <c r="N4053">
        <v>8.1999999999999993</v>
      </c>
      <c r="O4053">
        <v>11</v>
      </c>
      <c r="P4053" t="s">
        <v>1746</v>
      </c>
      <c r="Q4053" t="s">
        <v>20</v>
      </c>
      <c r="AF4053" t="s">
        <v>5065</v>
      </c>
    </row>
    <row r="4054" spans="1:32" x14ac:dyDescent="0.3">
      <c r="A4054" t="s">
        <v>3514</v>
      </c>
      <c r="B4054" t="s">
        <v>189</v>
      </c>
      <c r="C4054" t="str">
        <f t="shared" si="63"/>
        <v>2Ks</v>
      </c>
      <c r="D4054">
        <v>2003</v>
      </c>
      <c r="E4054" t="s">
        <v>1</v>
      </c>
      <c r="F4054" t="s">
        <v>329</v>
      </c>
      <c r="G4054">
        <v>0.13</v>
      </c>
      <c r="H4054">
        <v>0.03</v>
      </c>
      <c r="I4054">
        <v>0</v>
      </c>
      <c r="J4054">
        <v>0</v>
      </c>
      <c r="K4054">
        <v>0.17</v>
      </c>
      <c r="L4054">
        <v>61</v>
      </c>
      <c r="M4054">
        <v>17</v>
      </c>
      <c r="N4054">
        <v>7.3</v>
      </c>
      <c r="O4054">
        <v>8</v>
      </c>
      <c r="P4054" t="s">
        <v>3515</v>
      </c>
      <c r="Q4054" t="s">
        <v>20</v>
      </c>
      <c r="AF4054" t="s">
        <v>5066</v>
      </c>
    </row>
    <row r="4055" spans="1:32" x14ac:dyDescent="0.3">
      <c r="A4055" t="s">
        <v>4717</v>
      </c>
      <c r="B4055" t="s">
        <v>137</v>
      </c>
      <c r="C4055" t="str">
        <f t="shared" si="63"/>
        <v>2Ks</v>
      </c>
      <c r="D4055">
        <v>2003</v>
      </c>
      <c r="E4055" t="s">
        <v>37</v>
      </c>
      <c r="F4055" t="s">
        <v>329</v>
      </c>
      <c r="G4055">
        <v>0.13</v>
      </c>
      <c r="H4055">
        <v>0.04</v>
      </c>
      <c r="I4055">
        <v>0</v>
      </c>
      <c r="J4055">
        <v>0.01</v>
      </c>
      <c r="K4055">
        <v>0.17</v>
      </c>
      <c r="L4055">
        <v>82</v>
      </c>
      <c r="M4055">
        <v>35</v>
      </c>
      <c r="N4055">
        <v>8.6999999999999993</v>
      </c>
      <c r="O4055">
        <v>15</v>
      </c>
      <c r="P4055" t="s">
        <v>6974</v>
      </c>
      <c r="Q4055" t="s">
        <v>88</v>
      </c>
      <c r="AF4055" t="s">
        <v>5067</v>
      </c>
    </row>
    <row r="4056" spans="1:32" x14ac:dyDescent="0.3">
      <c r="A4056" t="s">
        <v>6982</v>
      </c>
      <c r="B4056" t="s">
        <v>137</v>
      </c>
      <c r="C4056" t="str">
        <f t="shared" si="63"/>
        <v>2Ks</v>
      </c>
      <c r="D4056">
        <v>2003</v>
      </c>
      <c r="E4056" t="s">
        <v>34</v>
      </c>
      <c r="F4056" t="s">
        <v>45</v>
      </c>
      <c r="G4056">
        <v>0.13</v>
      </c>
      <c r="H4056">
        <v>0.04</v>
      </c>
      <c r="I4056">
        <v>0</v>
      </c>
      <c r="J4056">
        <v>0.01</v>
      </c>
      <c r="K4056">
        <v>0.17</v>
      </c>
      <c r="AF4056" t="s">
        <v>5068</v>
      </c>
    </row>
    <row r="4057" spans="1:32" x14ac:dyDescent="0.3">
      <c r="A4057" t="s">
        <v>4899</v>
      </c>
      <c r="B4057" t="s">
        <v>137</v>
      </c>
      <c r="C4057" t="str">
        <f t="shared" si="63"/>
        <v>2Ks</v>
      </c>
      <c r="D4057">
        <v>2003</v>
      </c>
      <c r="E4057" t="s">
        <v>37</v>
      </c>
      <c r="F4057" t="s">
        <v>329</v>
      </c>
      <c r="G4057">
        <v>0.13</v>
      </c>
      <c r="H4057">
        <v>0.04</v>
      </c>
      <c r="I4057">
        <v>0</v>
      </c>
      <c r="J4057">
        <v>0.01</v>
      </c>
      <c r="K4057">
        <v>0.17</v>
      </c>
      <c r="L4057">
        <v>69</v>
      </c>
      <c r="M4057">
        <v>22</v>
      </c>
      <c r="N4057">
        <v>6.3</v>
      </c>
      <c r="O4057">
        <v>7</v>
      </c>
      <c r="P4057" t="s">
        <v>450</v>
      </c>
      <c r="Q4057" t="s">
        <v>53</v>
      </c>
      <c r="AF4057" t="s">
        <v>5069</v>
      </c>
    </row>
    <row r="4058" spans="1:32" x14ac:dyDescent="0.3">
      <c r="A4058" t="s">
        <v>6997</v>
      </c>
      <c r="B4058" t="s">
        <v>55</v>
      </c>
      <c r="C4058" t="str">
        <f t="shared" si="63"/>
        <v>2Ks</v>
      </c>
      <c r="D4058">
        <v>2003</v>
      </c>
      <c r="E4058" t="s">
        <v>272</v>
      </c>
      <c r="F4058" t="s">
        <v>3700</v>
      </c>
      <c r="G4058">
        <v>0.08</v>
      </c>
      <c r="H4058">
        <v>7.0000000000000007E-2</v>
      </c>
      <c r="I4058">
        <v>0</v>
      </c>
      <c r="J4058">
        <v>0.02</v>
      </c>
      <c r="K4058">
        <v>0.17</v>
      </c>
      <c r="L4058">
        <v>68</v>
      </c>
      <c r="M4058">
        <v>21</v>
      </c>
      <c r="N4058">
        <v>8.6999999999999993</v>
      </c>
      <c r="O4058">
        <v>14</v>
      </c>
      <c r="P4058" t="s">
        <v>6998</v>
      </c>
      <c r="Q4058" t="s">
        <v>88</v>
      </c>
      <c r="AF4058" t="s">
        <v>5071</v>
      </c>
    </row>
    <row r="4059" spans="1:32" x14ac:dyDescent="0.3">
      <c r="A4059" t="s">
        <v>7006</v>
      </c>
      <c r="B4059" t="s">
        <v>55</v>
      </c>
      <c r="C4059" t="str">
        <f t="shared" si="63"/>
        <v>2Ks</v>
      </c>
      <c r="D4059">
        <v>2003</v>
      </c>
      <c r="E4059" t="s">
        <v>50</v>
      </c>
      <c r="F4059" t="s">
        <v>776</v>
      </c>
      <c r="G4059">
        <v>0.08</v>
      </c>
      <c r="H4059">
        <v>7.0000000000000007E-2</v>
      </c>
      <c r="I4059">
        <v>0</v>
      </c>
      <c r="J4059">
        <v>0.02</v>
      </c>
      <c r="K4059">
        <v>0.17</v>
      </c>
      <c r="L4059">
        <v>71</v>
      </c>
      <c r="M4059">
        <v>27</v>
      </c>
      <c r="N4059">
        <v>7.9</v>
      </c>
      <c r="O4059">
        <v>11</v>
      </c>
      <c r="P4059" t="s">
        <v>1170</v>
      </c>
      <c r="Q4059" t="s">
        <v>53</v>
      </c>
      <c r="AF4059" t="s">
        <v>5072</v>
      </c>
    </row>
    <row r="4060" spans="1:32" x14ac:dyDescent="0.3">
      <c r="A4060" t="s">
        <v>7007</v>
      </c>
      <c r="B4060" t="s">
        <v>55</v>
      </c>
      <c r="C4060" t="str">
        <f t="shared" si="63"/>
        <v>2Ks</v>
      </c>
      <c r="D4060">
        <v>2003</v>
      </c>
      <c r="E4060" t="s">
        <v>28</v>
      </c>
      <c r="F4060" t="s">
        <v>242</v>
      </c>
      <c r="G4060">
        <v>0</v>
      </c>
      <c r="H4060">
        <v>0</v>
      </c>
      <c r="I4060">
        <v>0.17</v>
      </c>
      <c r="J4060">
        <v>0</v>
      </c>
      <c r="K4060">
        <v>0.17</v>
      </c>
      <c r="AF4060" t="s">
        <v>5073</v>
      </c>
    </row>
    <row r="4061" spans="1:32" x14ac:dyDescent="0.3">
      <c r="A4061" t="s">
        <v>3670</v>
      </c>
      <c r="B4061" t="s">
        <v>189</v>
      </c>
      <c r="C4061" t="str">
        <f t="shared" si="63"/>
        <v>2Ks</v>
      </c>
      <c r="D4061">
        <v>2003</v>
      </c>
      <c r="E4061" t="s">
        <v>1</v>
      </c>
      <c r="F4061" t="s">
        <v>267</v>
      </c>
      <c r="G4061">
        <v>0.13</v>
      </c>
      <c r="H4061">
        <v>0.03</v>
      </c>
      <c r="I4061">
        <v>0</v>
      </c>
      <c r="J4061">
        <v>0</v>
      </c>
      <c r="K4061">
        <v>0.17</v>
      </c>
      <c r="L4061">
        <v>64</v>
      </c>
      <c r="M4061">
        <v>6</v>
      </c>
      <c r="N4061">
        <v>5</v>
      </c>
      <c r="O4061">
        <v>4</v>
      </c>
      <c r="P4061" t="s">
        <v>3671</v>
      </c>
      <c r="Q4061" t="s">
        <v>20</v>
      </c>
      <c r="AF4061" t="s">
        <v>5074</v>
      </c>
    </row>
    <row r="4062" spans="1:32" x14ac:dyDescent="0.3">
      <c r="A4062" t="s">
        <v>7014</v>
      </c>
      <c r="B4062" t="s">
        <v>137</v>
      </c>
      <c r="C4062" t="str">
        <f t="shared" si="63"/>
        <v>2Ks</v>
      </c>
      <c r="D4062">
        <v>2003</v>
      </c>
      <c r="E4062" t="s">
        <v>50</v>
      </c>
      <c r="F4062" t="s">
        <v>2495</v>
      </c>
      <c r="G4062">
        <v>0.13</v>
      </c>
      <c r="H4062">
        <v>0.04</v>
      </c>
      <c r="I4062">
        <v>0</v>
      </c>
      <c r="J4062">
        <v>0.01</v>
      </c>
      <c r="K4062">
        <v>0.17</v>
      </c>
      <c r="L4062">
        <v>72</v>
      </c>
      <c r="M4062">
        <v>26</v>
      </c>
      <c r="N4062">
        <v>8.6</v>
      </c>
      <c r="O4062">
        <v>5</v>
      </c>
      <c r="P4062" t="s">
        <v>1746</v>
      </c>
      <c r="Q4062" t="s">
        <v>53</v>
      </c>
      <c r="AF4062" t="s">
        <v>5075</v>
      </c>
    </row>
    <row r="4063" spans="1:32" x14ac:dyDescent="0.3">
      <c r="A4063" t="s">
        <v>4018</v>
      </c>
      <c r="B4063" t="s">
        <v>137</v>
      </c>
      <c r="C4063" t="str">
        <f t="shared" si="63"/>
        <v>2Ks</v>
      </c>
      <c r="D4063">
        <v>2003</v>
      </c>
      <c r="E4063" t="s">
        <v>50</v>
      </c>
      <c r="F4063" t="s">
        <v>134</v>
      </c>
      <c r="G4063">
        <v>0.13</v>
      </c>
      <c r="H4063">
        <v>0.04</v>
      </c>
      <c r="I4063">
        <v>0</v>
      </c>
      <c r="J4063">
        <v>0.01</v>
      </c>
      <c r="K4063">
        <v>0.17</v>
      </c>
      <c r="L4063">
        <v>57</v>
      </c>
      <c r="M4063">
        <v>27</v>
      </c>
      <c r="N4063">
        <v>9.1999999999999993</v>
      </c>
      <c r="O4063">
        <v>5</v>
      </c>
      <c r="P4063" t="s">
        <v>3594</v>
      </c>
      <c r="Q4063" t="s">
        <v>53</v>
      </c>
      <c r="AF4063" t="s">
        <v>5078</v>
      </c>
    </row>
    <row r="4064" spans="1:32" x14ac:dyDescent="0.3">
      <c r="A4064" t="s">
        <v>845</v>
      </c>
      <c r="B4064" t="s">
        <v>64</v>
      </c>
      <c r="C4064" t="str">
        <f t="shared" si="63"/>
        <v>2Ks</v>
      </c>
      <c r="D4064">
        <v>2003</v>
      </c>
      <c r="E4064" t="s">
        <v>37</v>
      </c>
      <c r="F4064" t="s">
        <v>134</v>
      </c>
      <c r="G4064">
        <v>0.12</v>
      </c>
      <c r="H4064">
        <v>0.04</v>
      </c>
      <c r="I4064">
        <v>0</v>
      </c>
      <c r="J4064">
        <v>0</v>
      </c>
      <c r="K4064">
        <v>0.17</v>
      </c>
      <c r="L4064">
        <v>73</v>
      </c>
      <c r="M4064">
        <v>17</v>
      </c>
      <c r="N4064">
        <v>8.3000000000000007</v>
      </c>
      <c r="O4064">
        <v>11</v>
      </c>
      <c r="P4064" t="s">
        <v>1214</v>
      </c>
      <c r="Q4064" t="s">
        <v>88</v>
      </c>
      <c r="AF4064" t="s">
        <v>5079</v>
      </c>
    </row>
    <row r="4065" spans="1:32" x14ac:dyDescent="0.3">
      <c r="A4065" t="s">
        <v>1148</v>
      </c>
      <c r="B4065" t="s">
        <v>137</v>
      </c>
      <c r="C4065" t="str">
        <f t="shared" si="63"/>
        <v>2Ks</v>
      </c>
      <c r="D4065">
        <v>2003</v>
      </c>
      <c r="E4065" t="s">
        <v>50</v>
      </c>
      <c r="F4065" t="s">
        <v>51</v>
      </c>
      <c r="G4065">
        <v>0.13</v>
      </c>
      <c r="H4065">
        <v>0.04</v>
      </c>
      <c r="I4065">
        <v>0</v>
      </c>
      <c r="J4065">
        <v>0.01</v>
      </c>
      <c r="K4065">
        <v>0.17</v>
      </c>
      <c r="L4065">
        <v>67</v>
      </c>
      <c r="M4065">
        <v>21</v>
      </c>
      <c r="N4065">
        <v>6.3</v>
      </c>
      <c r="O4065">
        <v>11</v>
      </c>
      <c r="P4065" t="s">
        <v>1149</v>
      </c>
      <c r="Q4065" t="s">
        <v>53</v>
      </c>
      <c r="AF4065" t="s">
        <v>5080</v>
      </c>
    </row>
    <row r="4066" spans="1:32" x14ac:dyDescent="0.3">
      <c r="A4066" t="s">
        <v>7082</v>
      </c>
      <c r="B4066" t="s">
        <v>189</v>
      </c>
      <c r="C4066" t="str">
        <f t="shared" si="63"/>
        <v>2Ks</v>
      </c>
      <c r="D4066">
        <v>2003</v>
      </c>
      <c r="E4066" t="s">
        <v>1</v>
      </c>
      <c r="F4066" t="s">
        <v>222</v>
      </c>
      <c r="G4066">
        <v>0.13</v>
      </c>
      <c r="H4066">
        <v>0.03</v>
      </c>
      <c r="I4066">
        <v>0</v>
      </c>
      <c r="J4066">
        <v>0</v>
      </c>
      <c r="K4066">
        <v>0.17</v>
      </c>
      <c r="L4066">
        <v>65</v>
      </c>
      <c r="M4066">
        <v>28</v>
      </c>
      <c r="N4066">
        <v>7.6</v>
      </c>
      <c r="O4066">
        <v>13</v>
      </c>
      <c r="P4066" t="s">
        <v>2033</v>
      </c>
      <c r="Q4066" t="s">
        <v>20</v>
      </c>
      <c r="AF4066" t="s">
        <v>5082</v>
      </c>
    </row>
    <row r="4067" spans="1:32" x14ac:dyDescent="0.3">
      <c r="A4067" t="s">
        <v>3184</v>
      </c>
      <c r="B4067" t="s">
        <v>137</v>
      </c>
      <c r="C4067" t="str">
        <f t="shared" si="63"/>
        <v>2Ks</v>
      </c>
      <c r="D4067">
        <v>2003</v>
      </c>
      <c r="E4067" t="s">
        <v>86</v>
      </c>
      <c r="F4067" t="s">
        <v>283</v>
      </c>
      <c r="G4067">
        <v>0.13</v>
      </c>
      <c r="H4067">
        <v>0.04</v>
      </c>
      <c r="I4067">
        <v>0</v>
      </c>
      <c r="J4067">
        <v>0.01</v>
      </c>
      <c r="K4067">
        <v>0.17</v>
      </c>
      <c r="L4067">
        <v>50</v>
      </c>
      <c r="M4067">
        <v>15</v>
      </c>
      <c r="N4067">
        <v>5</v>
      </c>
      <c r="O4067">
        <v>7</v>
      </c>
      <c r="P4067" t="s">
        <v>2784</v>
      </c>
      <c r="Q4067" t="s">
        <v>53</v>
      </c>
      <c r="AF4067" t="s">
        <v>5083</v>
      </c>
    </row>
    <row r="4068" spans="1:32" x14ac:dyDescent="0.3">
      <c r="A4068" t="s">
        <v>7089</v>
      </c>
      <c r="B4068" t="s">
        <v>55</v>
      </c>
      <c r="C4068" t="str">
        <f t="shared" si="63"/>
        <v>2Ks</v>
      </c>
      <c r="D4068">
        <v>2003</v>
      </c>
      <c r="E4068" t="s">
        <v>28</v>
      </c>
      <c r="F4068" t="s">
        <v>128</v>
      </c>
      <c r="G4068">
        <v>0</v>
      </c>
      <c r="H4068">
        <v>0</v>
      </c>
      <c r="I4068">
        <v>0.17</v>
      </c>
      <c r="J4068">
        <v>0</v>
      </c>
      <c r="K4068">
        <v>0.17</v>
      </c>
      <c r="AF4068" t="s">
        <v>5084</v>
      </c>
    </row>
    <row r="4069" spans="1:32" x14ac:dyDescent="0.3">
      <c r="A4069" t="s">
        <v>1446</v>
      </c>
      <c r="B4069" t="s">
        <v>189</v>
      </c>
      <c r="C4069" t="str">
        <f t="shared" si="63"/>
        <v>2Ks</v>
      </c>
      <c r="D4069">
        <v>2003</v>
      </c>
      <c r="E4069" t="s">
        <v>34</v>
      </c>
      <c r="F4069" t="s">
        <v>776</v>
      </c>
      <c r="G4069">
        <v>0.13</v>
      </c>
      <c r="H4069">
        <v>0.03</v>
      </c>
      <c r="I4069">
        <v>0</v>
      </c>
      <c r="J4069">
        <v>0</v>
      </c>
      <c r="K4069">
        <v>0.17</v>
      </c>
      <c r="L4069">
        <v>72</v>
      </c>
      <c r="M4069">
        <v>11</v>
      </c>
      <c r="N4069">
        <v>8.1999999999999993</v>
      </c>
      <c r="O4069">
        <v>5</v>
      </c>
      <c r="P4069" t="s">
        <v>777</v>
      </c>
      <c r="Q4069" t="s">
        <v>88</v>
      </c>
      <c r="AF4069" t="s">
        <v>5085</v>
      </c>
    </row>
    <row r="4070" spans="1:32" x14ac:dyDescent="0.3">
      <c r="A4070" t="s">
        <v>7152</v>
      </c>
      <c r="B4070" t="s">
        <v>55</v>
      </c>
      <c r="C4070" t="str">
        <f t="shared" si="63"/>
        <v>2Ks</v>
      </c>
      <c r="D4070">
        <v>2003</v>
      </c>
      <c r="E4070" t="s">
        <v>18</v>
      </c>
      <c r="F4070" t="s">
        <v>151</v>
      </c>
      <c r="G4070">
        <v>0.08</v>
      </c>
      <c r="H4070">
        <v>0.06</v>
      </c>
      <c r="I4070">
        <v>0</v>
      </c>
      <c r="J4070">
        <v>0.02</v>
      </c>
      <c r="K4070">
        <v>0.16</v>
      </c>
      <c r="L4070">
        <v>83</v>
      </c>
      <c r="M4070">
        <v>14</v>
      </c>
      <c r="N4070">
        <v>8.5</v>
      </c>
      <c r="O4070">
        <v>8</v>
      </c>
      <c r="P4070" t="s">
        <v>426</v>
      </c>
      <c r="Q4070" t="s">
        <v>20</v>
      </c>
      <c r="AF4070" t="s">
        <v>5086</v>
      </c>
    </row>
    <row r="4071" spans="1:32" x14ac:dyDescent="0.3">
      <c r="A4071" t="s">
        <v>7159</v>
      </c>
      <c r="B4071" t="s">
        <v>55</v>
      </c>
      <c r="C4071" t="str">
        <f t="shared" si="63"/>
        <v>2Ks</v>
      </c>
      <c r="D4071">
        <v>2003</v>
      </c>
      <c r="E4071" t="s">
        <v>101</v>
      </c>
      <c r="F4071" t="s">
        <v>155</v>
      </c>
      <c r="G4071">
        <v>0.08</v>
      </c>
      <c r="H4071">
        <v>0.06</v>
      </c>
      <c r="I4071">
        <v>0</v>
      </c>
      <c r="J4071">
        <v>0.02</v>
      </c>
      <c r="K4071">
        <v>0.16</v>
      </c>
      <c r="L4071">
        <v>69</v>
      </c>
      <c r="M4071">
        <v>25</v>
      </c>
      <c r="N4071">
        <v>8.9</v>
      </c>
      <c r="O4071">
        <v>28</v>
      </c>
      <c r="P4071" t="s">
        <v>2631</v>
      </c>
      <c r="Q4071" t="s">
        <v>88</v>
      </c>
      <c r="AF4071" t="s">
        <v>5087</v>
      </c>
    </row>
    <row r="4072" spans="1:32" x14ac:dyDescent="0.3">
      <c r="A4072" t="s">
        <v>7163</v>
      </c>
      <c r="B4072" t="s">
        <v>55</v>
      </c>
      <c r="C4072" t="str">
        <f t="shared" si="63"/>
        <v>2Ks</v>
      </c>
      <c r="D4072">
        <v>2003</v>
      </c>
      <c r="E4072" t="s">
        <v>39</v>
      </c>
      <c r="F4072" t="s">
        <v>2140</v>
      </c>
      <c r="G4072">
        <v>0.08</v>
      </c>
      <c r="H4072">
        <v>0.06</v>
      </c>
      <c r="I4072">
        <v>0</v>
      </c>
      <c r="J4072">
        <v>0.02</v>
      </c>
      <c r="K4072">
        <v>0.16</v>
      </c>
      <c r="L4072">
        <v>73</v>
      </c>
      <c r="M4072">
        <v>26</v>
      </c>
      <c r="N4072" t="s">
        <v>203</v>
      </c>
      <c r="P4072" t="s">
        <v>7164</v>
      </c>
      <c r="Q4072" t="s">
        <v>88</v>
      </c>
      <c r="AF4072" t="s">
        <v>5088</v>
      </c>
    </row>
    <row r="4073" spans="1:32" x14ac:dyDescent="0.3">
      <c r="A4073" t="s">
        <v>7167</v>
      </c>
      <c r="B4073" t="s">
        <v>64</v>
      </c>
      <c r="C4073" t="str">
        <f t="shared" si="63"/>
        <v>2Ks</v>
      </c>
      <c r="D4073">
        <v>2003</v>
      </c>
      <c r="E4073" t="s">
        <v>50</v>
      </c>
      <c r="F4073" t="s">
        <v>111</v>
      </c>
      <c r="G4073">
        <v>0.12</v>
      </c>
      <c r="H4073">
        <v>0.04</v>
      </c>
      <c r="I4073">
        <v>0</v>
      </c>
      <c r="J4073">
        <v>0</v>
      </c>
      <c r="K4073">
        <v>0.16</v>
      </c>
      <c r="AF4073" t="s">
        <v>5090</v>
      </c>
    </row>
    <row r="4074" spans="1:32" x14ac:dyDescent="0.3">
      <c r="A4074" t="s">
        <v>4161</v>
      </c>
      <c r="B4074" t="s">
        <v>189</v>
      </c>
      <c r="C4074" t="str">
        <f t="shared" si="63"/>
        <v>2Ks</v>
      </c>
      <c r="D4074">
        <v>2003</v>
      </c>
      <c r="E4074" t="s">
        <v>24</v>
      </c>
      <c r="F4074" t="s">
        <v>484</v>
      </c>
      <c r="G4074">
        <v>0.13</v>
      </c>
      <c r="H4074">
        <v>0.03</v>
      </c>
      <c r="I4074">
        <v>0</v>
      </c>
      <c r="J4074">
        <v>0</v>
      </c>
      <c r="K4074">
        <v>0.16</v>
      </c>
      <c r="L4074">
        <v>59</v>
      </c>
      <c r="M4074">
        <v>5</v>
      </c>
      <c r="N4074">
        <v>7</v>
      </c>
      <c r="O4074">
        <v>5</v>
      </c>
      <c r="P4074" t="s">
        <v>1788</v>
      </c>
      <c r="Q4074" t="s">
        <v>20</v>
      </c>
      <c r="AF4074" t="s">
        <v>5091</v>
      </c>
    </row>
    <row r="4075" spans="1:32" x14ac:dyDescent="0.3">
      <c r="A4075" t="s">
        <v>7179</v>
      </c>
      <c r="B4075" t="s">
        <v>137</v>
      </c>
      <c r="C4075" t="str">
        <f t="shared" si="63"/>
        <v>2Ks</v>
      </c>
      <c r="D4075">
        <v>2003</v>
      </c>
      <c r="E4075" t="s">
        <v>272</v>
      </c>
      <c r="F4075" t="s">
        <v>155</v>
      </c>
      <c r="G4075">
        <v>0.12</v>
      </c>
      <c r="H4075">
        <v>0.03</v>
      </c>
      <c r="I4075">
        <v>0</v>
      </c>
      <c r="J4075">
        <v>0.01</v>
      </c>
      <c r="K4075">
        <v>0.16</v>
      </c>
      <c r="AF4075" t="s">
        <v>5092</v>
      </c>
    </row>
    <row r="4076" spans="1:32" x14ac:dyDescent="0.3">
      <c r="A4076" t="s">
        <v>7195</v>
      </c>
      <c r="B4076" t="s">
        <v>55</v>
      </c>
      <c r="C4076" t="str">
        <f t="shared" si="63"/>
        <v>2Ks</v>
      </c>
      <c r="D4076">
        <v>2003</v>
      </c>
      <c r="E4076" t="s">
        <v>50</v>
      </c>
      <c r="F4076" t="s">
        <v>111</v>
      </c>
      <c r="G4076">
        <v>0.08</v>
      </c>
      <c r="H4076">
        <v>0.06</v>
      </c>
      <c r="I4076">
        <v>0</v>
      </c>
      <c r="J4076">
        <v>0.02</v>
      </c>
      <c r="K4076">
        <v>0.16</v>
      </c>
      <c r="L4076">
        <v>81</v>
      </c>
      <c r="M4076">
        <v>40</v>
      </c>
      <c r="N4076">
        <v>9.1999999999999993</v>
      </c>
      <c r="O4076">
        <v>100</v>
      </c>
      <c r="P4076" t="s">
        <v>2061</v>
      </c>
      <c r="Q4076" t="s">
        <v>53</v>
      </c>
      <c r="AF4076" t="s">
        <v>5093</v>
      </c>
    </row>
    <row r="4077" spans="1:32" x14ac:dyDescent="0.3">
      <c r="A4077" t="s">
        <v>932</v>
      </c>
      <c r="B4077" t="s">
        <v>137</v>
      </c>
      <c r="C4077" t="str">
        <f t="shared" si="63"/>
        <v>2Ks</v>
      </c>
      <c r="D4077">
        <v>2003</v>
      </c>
      <c r="E4077" t="s">
        <v>50</v>
      </c>
      <c r="F4077" t="s">
        <v>933</v>
      </c>
      <c r="G4077">
        <v>0.12</v>
      </c>
      <c r="H4077">
        <v>0.03</v>
      </c>
      <c r="I4077">
        <v>0</v>
      </c>
      <c r="J4077">
        <v>0.01</v>
      </c>
      <c r="K4077">
        <v>0.16</v>
      </c>
      <c r="L4077">
        <v>75</v>
      </c>
      <c r="M4077">
        <v>18</v>
      </c>
      <c r="N4077">
        <v>8.8000000000000007</v>
      </c>
      <c r="O4077">
        <v>18</v>
      </c>
      <c r="P4077" t="s">
        <v>934</v>
      </c>
      <c r="Q4077" t="s">
        <v>88</v>
      </c>
      <c r="AF4077" t="s">
        <v>5094</v>
      </c>
    </row>
    <row r="4078" spans="1:32" x14ac:dyDescent="0.3">
      <c r="A4078" t="s">
        <v>7198</v>
      </c>
      <c r="B4078" t="s">
        <v>55</v>
      </c>
      <c r="C4078" t="str">
        <f t="shared" si="63"/>
        <v>2Ks</v>
      </c>
      <c r="D4078">
        <v>2003</v>
      </c>
      <c r="E4078" t="s">
        <v>18</v>
      </c>
      <c r="F4078" t="s">
        <v>71</v>
      </c>
      <c r="G4078">
        <v>0.08</v>
      </c>
      <c r="H4078">
        <v>0.06</v>
      </c>
      <c r="I4078">
        <v>0</v>
      </c>
      <c r="J4078">
        <v>0.02</v>
      </c>
      <c r="K4078">
        <v>0.16</v>
      </c>
      <c r="L4078">
        <v>83</v>
      </c>
      <c r="M4078">
        <v>23</v>
      </c>
      <c r="N4078">
        <v>9</v>
      </c>
      <c r="O4078">
        <v>12</v>
      </c>
      <c r="P4078" t="s">
        <v>1239</v>
      </c>
      <c r="Q4078" t="s">
        <v>20</v>
      </c>
      <c r="AF4078" t="s">
        <v>5095</v>
      </c>
    </row>
    <row r="4079" spans="1:32" x14ac:dyDescent="0.3">
      <c r="A4079" t="s">
        <v>7213</v>
      </c>
      <c r="B4079" t="s">
        <v>55</v>
      </c>
      <c r="C4079" t="str">
        <f t="shared" si="63"/>
        <v>2Ks</v>
      </c>
      <c r="D4079">
        <v>2003</v>
      </c>
      <c r="E4079" t="s">
        <v>34</v>
      </c>
      <c r="F4079" t="s">
        <v>2035</v>
      </c>
      <c r="G4079">
        <v>0.08</v>
      </c>
      <c r="H4079">
        <v>0.06</v>
      </c>
      <c r="I4079">
        <v>0</v>
      </c>
      <c r="J4079">
        <v>0.02</v>
      </c>
      <c r="K4079">
        <v>0.16</v>
      </c>
      <c r="AF4079" t="s">
        <v>5097</v>
      </c>
    </row>
    <row r="4080" spans="1:32" x14ac:dyDescent="0.3">
      <c r="A4080" t="s">
        <v>7241</v>
      </c>
      <c r="B4080" t="s">
        <v>55</v>
      </c>
      <c r="C4080" t="str">
        <f t="shared" si="63"/>
        <v>2Ks</v>
      </c>
      <c r="D4080">
        <v>2003</v>
      </c>
      <c r="E4080" t="s">
        <v>86</v>
      </c>
      <c r="F4080" t="s">
        <v>329</v>
      </c>
      <c r="G4080">
        <v>0.08</v>
      </c>
      <c r="H4080">
        <v>0.06</v>
      </c>
      <c r="I4080">
        <v>0</v>
      </c>
      <c r="J4080">
        <v>0.02</v>
      </c>
      <c r="K4080">
        <v>0.16</v>
      </c>
      <c r="AF4080" t="s">
        <v>5098</v>
      </c>
    </row>
    <row r="4081" spans="1:32" x14ac:dyDescent="0.3">
      <c r="A4081" t="s">
        <v>7268</v>
      </c>
      <c r="B4081" t="s">
        <v>64</v>
      </c>
      <c r="C4081" t="str">
        <f t="shared" si="63"/>
        <v>2Ks</v>
      </c>
      <c r="D4081">
        <v>2003</v>
      </c>
      <c r="E4081" t="s">
        <v>24</v>
      </c>
      <c r="F4081" t="s">
        <v>19</v>
      </c>
      <c r="G4081">
        <v>0.11</v>
      </c>
      <c r="H4081">
        <v>0.04</v>
      </c>
      <c r="I4081">
        <v>0</v>
      </c>
      <c r="J4081">
        <v>0</v>
      </c>
      <c r="K4081">
        <v>0.16</v>
      </c>
      <c r="L4081">
        <v>77</v>
      </c>
      <c r="M4081">
        <v>31</v>
      </c>
      <c r="N4081">
        <v>8.5</v>
      </c>
      <c r="O4081">
        <v>18</v>
      </c>
      <c r="P4081" t="s">
        <v>3014</v>
      </c>
      <c r="Q4081" t="s">
        <v>20</v>
      </c>
      <c r="AF4081" t="s">
        <v>5099</v>
      </c>
    </row>
    <row r="4082" spans="1:32" x14ac:dyDescent="0.3">
      <c r="A4082" t="s">
        <v>1284</v>
      </c>
      <c r="B4082" t="s">
        <v>189</v>
      </c>
      <c r="C4082" t="str">
        <f t="shared" si="63"/>
        <v>2Ks</v>
      </c>
      <c r="D4082">
        <v>2003</v>
      </c>
      <c r="E4082" t="s">
        <v>18</v>
      </c>
      <c r="F4082" t="s">
        <v>134</v>
      </c>
      <c r="G4082">
        <v>0.12</v>
      </c>
      <c r="H4082">
        <v>0.03</v>
      </c>
      <c r="I4082">
        <v>0</v>
      </c>
      <c r="J4082">
        <v>0</v>
      </c>
      <c r="K4082">
        <v>0.16</v>
      </c>
      <c r="L4082">
        <v>89</v>
      </c>
      <c r="M4082">
        <v>16</v>
      </c>
      <c r="N4082">
        <v>7.8</v>
      </c>
      <c r="O4082">
        <v>6</v>
      </c>
      <c r="P4082" t="s">
        <v>135</v>
      </c>
      <c r="Q4082" t="s">
        <v>20</v>
      </c>
      <c r="AF4082" t="s">
        <v>5100</v>
      </c>
    </row>
    <row r="4083" spans="1:32" x14ac:dyDescent="0.3">
      <c r="A4083" t="s">
        <v>7307</v>
      </c>
      <c r="B4083" t="s">
        <v>55</v>
      </c>
      <c r="C4083" t="str">
        <f t="shared" si="63"/>
        <v>2Ks</v>
      </c>
      <c r="D4083">
        <v>2003</v>
      </c>
      <c r="E4083" t="s">
        <v>37</v>
      </c>
      <c r="F4083" t="s">
        <v>329</v>
      </c>
      <c r="G4083">
        <v>0.08</v>
      </c>
      <c r="H4083">
        <v>0.06</v>
      </c>
      <c r="I4083">
        <v>0</v>
      </c>
      <c r="J4083">
        <v>0.02</v>
      </c>
      <c r="K4083">
        <v>0.16</v>
      </c>
      <c r="L4083">
        <v>66</v>
      </c>
      <c r="M4083">
        <v>22</v>
      </c>
      <c r="N4083">
        <v>6.8</v>
      </c>
      <c r="O4083">
        <v>6</v>
      </c>
      <c r="P4083" t="s">
        <v>3671</v>
      </c>
      <c r="Q4083" t="s">
        <v>88</v>
      </c>
      <c r="AF4083" t="s">
        <v>5102</v>
      </c>
    </row>
    <row r="4084" spans="1:32" x14ac:dyDescent="0.3">
      <c r="A4084" t="s">
        <v>7334</v>
      </c>
      <c r="B4084" t="s">
        <v>64</v>
      </c>
      <c r="C4084" t="str">
        <f t="shared" si="63"/>
        <v>2Ks</v>
      </c>
      <c r="D4084">
        <v>2003</v>
      </c>
      <c r="E4084" t="s">
        <v>86</v>
      </c>
      <c r="F4084" t="s">
        <v>372</v>
      </c>
      <c r="G4084">
        <v>0.11</v>
      </c>
      <c r="H4084">
        <v>0.04</v>
      </c>
      <c r="I4084">
        <v>0</v>
      </c>
      <c r="J4084">
        <v>0</v>
      </c>
      <c r="K4084">
        <v>0.15</v>
      </c>
      <c r="L4084">
        <v>63</v>
      </c>
      <c r="M4084">
        <v>5</v>
      </c>
      <c r="N4084" t="s">
        <v>203</v>
      </c>
      <c r="P4084" t="s">
        <v>586</v>
      </c>
      <c r="Q4084" t="s">
        <v>20</v>
      </c>
      <c r="AF4084" t="s">
        <v>5104</v>
      </c>
    </row>
    <row r="4085" spans="1:32" x14ac:dyDescent="0.3">
      <c r="A4085" t="s">
        <v>7339</v>
      </c>
      <c r="B4085" t="s">
        <v>55</v>
      </c>
      <c r="C4085" t="str">
        <f t="shared" si="63"/>
        <v>2Ks</v>
      </c>
      <c r="D4085">
        <v>2003</v>
      </c>
      <c r="E4085" t="s">
        <v>37</v>
      </c>
      <c r="F4085" t="s">
        <v>484</v>
      </c>
      <c r="G4085">
        <v>0.08</v>
      </c>
      <c r="H4085">
        <v>0.06</v>
      </c>
      <c r="I4085">
        <v>0</v>
      </c>
      <c r="J4085">
        <v>0.02</v>
      </c>
      <c r="K4085">
        <v>0.15</v>
      </c>
      <c r="L4085">
        <v>64</v>
      </c>
      <c r="M4085">
        <v>23</v>
      </c>
      <c r="N4085">
        <v>8.3000000000000007</v>
      </c>
      <c r="O4085">
        <v>63</v>
      </c>
      <c r="P4085" t="s">
        <v>4031</v>
      </c>
      <c r="Q4085" t="s">
        <v>53</v>
      </c>
      <c r="AF4085" t="s">
        <v>5105</v>
      </c>
    </row>
    <row r="4086" spans="1:32" x14ac:dyDescent="0.3">
      <c r="A4086" t="s">
        <v>2453</v>
      </c>
      <c r="B4086" t="s">
        <v>189</v>
      </c>
      <c r="C4086" t="str">
        <f t="shared" si="63"/>
        <v>2Ks</v>
      </c>
      <c r="D4086">
        <v>2003</v>
      </c>
      <c r="E4086" t="s">
        <v>24</v>
      </c>
      <c r="F4086" t="s">
        <v>523</v>
      </c>
      <c r="G4086">
        <v>0.12</v>
      </c>
      <c r="H4086">
        <v>0.03</v>
      </c>
      <c r="I4086">
        <v>0</v>
      </c>
      <c r="J4086">
        <v>0</v>
      </c>
      <c r="K4086">
        <v>0.15</v>
      </c>
      <c r="L4086">
        <v>89</v>
      </c>
      <c r="M4086">
        <v>24</v>
      </c>
      <c r="N4086">
        <v>8.5</v>
      </c>
      <c r="O4086">
        <v>18</v>
      </c>
      <c r="P4086" t="s">
        <v>684</v>
      </c>
      <c r="Q4086" t="s">
        <v>20</v>
      </c>
      <c r="AF4086" t="s">
        <v>5106</v>
      </c>
    </row>
    <row r="4087" spans="1:32" x14ac:dyDescent="0.3">
      <c r="A4087" t="s">
        <v>1245</v>
      </c>
      <c r="B4087" t="s">
        <v>189</v>
      </c>
      <c r="C4087" t="str">
        <f t="shared" si="63"/>
        <v>2Ks</v>
      </c>
      <c r="D4087">
        <v>2003</v>
      </c>
      <c r="E4087" t="s">
        <v>18</v>
      </c>
      <c r="F4087" t="s">
        <v>134</v>
      </c>
      <c r="G4087">
        <v>0.12</v>
      </c>
      <c r="H4087">
        <v>0.03</v>
      </c>
      <c r="I4087">
        <v>0</v>
      </c>
      <c r="J4087">
        <v>0</v>
      </c>
      <c r="K4087">
        <v>0.15</v>
      </c>
      <c r="L4087">
        <v>89</v>
      </c>
      <c r="M4087">
        <v>16</v>
      </c>
      <c r="N4087">
        <v>7.5</v>
      </c>
      <c r="O4087">
        <v>6</v>
      </c>
      <c r="P4087" t="s">
        <v>135</v>
      </c>
      <c r="Q4087" t="s">
        <v>20</v>
      </c>
      <c r="AF4087" t="s">
        <v>5108</v>
      </c>
    </row>
    <row r="4088" spans="1:32" x14ac:dyDescent="0.3">
      <c r="A4088" t="s">
        <v>4946</v>
      </c>
      <c r="B4088" t="s">
        <v>189</v>
      </c>
      <c r="C4088" t="str">
        <f t="shared" si="63"/>
        <v>2Ks</v>
      </c>
      <c r="D4088">
        <v>2003</v>
      </c>
      <c r="E4088" t="s">
        <v>1</v>
      </c>
      <c r="F4088" t="s">
        <v>234</v>
      </c>
      <c r="G4088">
        <v>0.12</v>
      </c>
      <c r="H4088">
        <v>0.03</v>
      </c>
      <c r="I4088">
        <v>0</v>
      </c>
      <c r="J4088">
        <v>0</v>
      </c>
      <c r="K4088">
        <v>0.15</v>
      </c>
      <c r="L4088">
        <v>61</v>
      </c>
      <c r="M4088">
        <v>4</v>
      </c>
      <c r="N4088" t="s">
        <v>203</v>
      </c>
      <c r="P4088" t="s">
        <v>357</v>
      </c>
      <c r="Q4088" t="s">
        <v>20</v>
      </c>
      <c r="AF4088" t="s">
        <v>5110</v>
      </c>
    </row>
    <row r="4089" spans="1:32" x14ac:dyDescent="0.3">
      <c r="A4089" t="s">
        <v>883</v>
      </c>
      <c r="B4089" t="s">
        <v>64</v>
      </c>
      <c r="C4089" t="str">
        <f t="shared" si="63"/>
        <v>2Ks</v>
      </c>
      <c r="D4089">
        <v>2003</v>
      </c>
      <c r="E4089" t="s">
        <v>50</v>
      </c>
      <c r="F4089" t="s">
        <v>111</v>
      </c>
      <c r="G4089">
        <v>0.11</v>
      </c>
      <c r="H4089">
        <v>0.04</v>
      </c>
      <c r="I4089">
        <v>0</v>
      </c>
      <c r="J4089">
        <v>0</v>
      </c>
      <c r="K4089">
        <v>0.15</v>
      </c>
      <c r="L4089">
        <v>75</v>
      </c>
      <c r="M4089">
        <v>25</v>
      </c>
      <c r="N4089">
        <v>8.8000000000000007</v>
      </c>
      <c r="O4089">
        <v>5</v>
      </c>
      <c r="P4089" t="s">
        <v>260</v>
      </c>
      <c r="Q4089" t="s">
        <v>88</v>
      </c>
      <c r="AF4089" t="s">
        <v>5111</v>
      </c>
    </row>
    <row r="4090" spans="1:32" x14ac:dyDescent="0.3">
      <c r="A4090" t="s">
        <v>7403</v>
      </c>
      <c r="B4090" t="s">
        <v>189</v>
      </c>
      <c r="C4090" t="str">
        <f t="shared" si="63"/>
        <v>2Ks</v>
      </c>
      <c r="D4090">
        <v>2003</v>
      </c>
      <c r="E4090" t="s">
        <v>50</v>
      </c>
      <c r="F4090" t="s">
        <v>2117</v>
      </c>
      <c r="G4090">
        <v>0.12</v>
      </c>
      <c r="H4090">
        <v>0.03</v>
      </c>
      <c r="I4090">
        <v>0</v>
      </c>
      <c r="J4090">
        <v>0</v>
      </c>
      <c r="K4090">
        <v>0.15</v>
      </c>
      <c r="N4090">
        <v>8.1</v>
      </c>
      <c r="O4090">
        <v>14</v>
      </c>
      <c r="P4090" t="s">
        <v>2117</v>
      </c>
      <c r="Q4090" t="s">
        <v>88</v>
      </c>
      <c r="AF4090" t="s">
        <v>5112</v>
      </c>
    </row>
    <row r="4091" spans="1:32" x14ac:dyDescent="0.3">
      <c r="A4091" t="s">
        <v>5801</v>
      </c>
      <c r="B4091" t="s">
        <v>137</v>
      </c>
      <c r="C4091" t="str">
        <f t="shared" si="63"/>
        <v>2Ks</v>
      </c>
      <c r="D4091">
        <v>2003</v>
      </c>
      <c r="E4091" t="s">
        <v>18</v>
      </c>
      <c r="F4091" t="s">
        <v>151</v>
      </c>
      <c r="G4091">
        <v>0.11</v>
      </c>
      <c r="H4091">
        <v>0.03</v>
      </c>
      <c r="I4091">
        <v>0</v>
      </c>
      <c r="J4091">
        <v>0.01</v>
      </c>
      <c r="K4091">
        <v>0.15</v>
      </c>
      <c r="L4091">
        <v>89</v>
      </c>
      <c r="M4091">
        <v>22</v>
      </c>
      <c r="N4091">
        <v>8.6</v>
      </c>
      <c r="O4091">
        <v>14</v>
      </c>
      <c r="P4091" t="s">
        <v>5608</v>
      </c>
      <c r="Q4091" t="s">
        <v>20</v>
      </c>
      <c r="AF4091" t="s">
        <v>5113</v>
      </c>
    </row>
    <row r="4092" spans="1:32" x14ac:dyDescent="0.3">
      <c r="A4092" t="s">
        <v>2130</v>
      </c>
      <c r="B4092" t="s">
        <v>137</v>
      </c>
      <c r="C4092" t="str">
        <f t="shared" si="63"/>
        <v>2Ks</v>
      </c>
      <c r="D4092">
        <v>2003</v>
      </c>
      <c r="E4092" t="s">
        <v>24</v>
      </c>
      <c r="F4092" t="s">
        <v>1858</v>
      </c>
      <c r="G4092">
        <v>0.11</v>
      </c>
      <c r="H4092">
        <v>0.03</v>
      </c>
      <c r="I4092">
        <v>0</v>
      </c>
      <c r="J4092">
        <v>0.01</v>
      </c>
      <c r="K4092">
        <v>0.15</v>
      </c>
      <c r="L4092">
        <v>62</v>
      </c>
      <c r="M4092">
        <v>11</v>
      </c>
      <c r="N4092" t="s">
        <v>203</v>
      </c>
      <c r="P4092" t="s">
        <v>2131</v>
      </c>
      <c r="Q4092" t="s">
        <v>20</v>
      </c>
      <c r="AF4092" t="s">
        <v>5115</v>
      </c>
    </row>
    <row r="4093" spans="1:32" x14ac:dyDescent="0.3">
      <c r="A4093" t="s">
        <v>7480</v>
      </c>
      <c r="B4093" t="s">
        <v>55</v>
      </c>
      <c r="C4093" t="str">
        <f t="shared" si="63"/>
        <v>2Ks</v>
      </c>
      <c r="D4093">
        <v>2003</v>
      </c>
      <c r="E4093" t="s">
        <v>37</v>
      </c>
      <c r="F4093" t="s">
        <v>2035</v>
      </c>
      <c r="G4093">
        <v>7.0000000000000007E-2</v>
      </c>
      <c r="H4093">
        <v>0.06</v>
      </c>
      <c r="I4093">
        <v>0</v>
      </c>
      <c r="J4093">
        <v>0.02</v>
      </c>
      <c r="K4093">
        <v>0.15</v>
      </c>
      <c r="L4093">
        <v>35</v>
      </c>
      <c r="M4093">
        <v>15</v>
      </c>
      <c r="N4093">
        <v>5</v>
      </c>
      <c r="O4093">
        <v>23</v>
      </c>
      <c r="P4093" t="s">
        <v>2286</v>
      </c>
      <c r="Q4093" t="s">
        <v>53</v>
      </c>
      <c r="AF4093" t="s">
        <v>5116</v>
      </c>
    </row>
    <row r="4094" spans="1:32" x14ac:dyDescent="0.3">
      <c r="A4094" t="s">
        <v>3930</v>
      </c>
      <c r="B4094" t="s">
        <v>137</v>
      </c>
      <c r="C4094" t="str">
        <f t="shared" si="63"/>
        <v>2Ks</v>
      </c>
      <c r="D4094">
        <v>2003</v>
      </c>
      <c r="E4094" t="s">
        <v>28</v>
      </c>
      <c r="F4094" t="s">
        <v>151</v>
      </c>
      <c r="G4094">
        <v>0.11</v>
      </c>
      <c r="H4094">
        <v>0.03</v>
      </c>
      <c r="I4094">
        <v>0</v>
      </c>
      <c r="J4094">
        <v>0.01</v>
      </c>
      <c r="K4094">
        <v>0.15</v>
      </c>
      <c r="AF4094" t="s">
        <v>5118</v>
      </c>
    </row>
    <row r="4095" spans="1:32" x14ac:dyDescent="0.3">
      <c r="A4095" t="s">
        <v>7503</v>
      </c>
      <c r="B4095" t="s">
        <v>64</v>
      </c>
      <c r="C4095" t="str">
        <f t="shared" si="63"/>
        <v>2Ks</v>
      </c>
      <c r="D4095">
        <v>2003</v>
      </c>
      <c r="E4095" t="s">
        <v>37</v>
      </c>
      <c r="F4095" t="s">
        <v>134</v>
      </c>
      <c r="G4095">
        <v>0.11</v>
      </c>
      <c r="H4095">
        <v>0.04</v>
      </c>
      <c r="I4095">
        <v>0</v>
      </c>
      <c r="J4095">
        <v>0</v>
      </c>
      <c r="K4095">
        <v>0.15</v>
      </c>
      <c r="L4095">
        <v>80</v>
      </c>
      <c r="M4095">
        <v>19</v>
      </c>
      <c r="N4095">
        <v>7.2</v>
      </c>
      <c r="O4095">
        <v>12</v>
      </c>
      <c r="P4095" t="s">
        <v>7504</v>
      </c>
      <c r="Q4095" t="s">
        <v>88</v>
      </c>
      <c r="AF4095" t="s">
        <v>5119</v>
      </c>
    </row>
    <row r="4096" spans="1:32" x14ac:dyDescent="0.3">
      <c r="A4096" t="s">
        <v>1037</v>
      </c>
      <c r="B4096" t="s">
        <v>189</v>
      </c>
      <c r="C4096" t="str">
        <f t="shared" si="63"/>
        <v>2Ks</v>
      </c>
      <c r="D4096">
        <v>2003</v>
      </c>
      <c r="E4096" t="s">
        <v>37</v>
      </c>
      <c r="F4096" t="s">
        <v>111</v>
      </c>
      <c r="G4096">
        <v>0.11</v>
      </c>
      <c r="H4096">
        <v>0.03</v>
      </c>
      <c r="I4096">
        <v>0</v>
      </c>
      <c r="J4096">
        <v>0</v>
      </c>
      <c r="K4096">
        <v>0.15</v>
      </c>
      <c r="L4096">
        <v>59</v>
      </c>
      <c r="M4096">
        <v>15</v>
      </c>
      <c r="N4096">
        <v>5.4</v>
      </c>
      <c r="O4096">
        <v>17</v>
      </c>
      <c r="P4096" t="s">
        <v>1147</v>
      </c>
      <c r="Q4096" t="s">
        <v>53</v>
      </c>
      <c r="AF4096" t="s">
        <v>5120</v>
      </c>
    </row>
    <row r="4097" spans="1:32" x14ac:dyDescent="0.3">
      <c r="A4097" t="s">
        <v>7526</v>
      </c>
      <c r="B4097" t="s">
        <v>64</v>
      </c>
      <c r="C4097" t="str">
        <f t="shared" si="63"/>
        <v>2Ks</v>
      </c>
      <c r="D4097">
        <v>2003</v>
      </c>
      <c r="E4097" t="s">
        <v>28</v>
      </c>
      <c r="F4097" t="s">
        <v>234</v>
      </c>
      <c r="G4097">
        <v>0.1</v>
      </c>
      <c r="H4097">
        <v>0.04</v>
      </c>
      <c r="I4097">
        <v>0</v>
      </c>
      <c r="J4097">
        <v>0</v>
      </c>
      <c r="K4097">
        <v>0.15</v>
      </c>
      <c r="L4097">
        <v>83</v>
      </c>
      <c r="M4097">
        <v>31</v>
      </c>
      <c r="N4097">
        <v>9.6</v>
      </c>
      <c r="O4097">
        <v>16</v>
      </c>
      <c r="P4097" t="s">
        <v>235</v>
      </c>
      <c r="Q4097" t="s">
        <v>20</v>
      </c>
      <c r="AF4097" t="s">
        <v>5121</v>
      </c>
    </row>
    <row r="4098" spans="1:32" x14ac:dyDescent="0.3">
      <c r="A4098" t="s">
        <v>7535</v>
      </c>
      <c r="B4098" t="s">
        <v>137</v>
      </c>
      <c r="C4098" t="str">
        <f t="shared" si="63"/>
        <v>2Ks</v>
      </c>
      <c r="D4098">
        <v>2003</v>
      </c>
      <c r="E4098" t="s">
        <v>50</v>
      </c>
      <c r="F4098" t="s">
        <v>45</v>
      </c>
      <c r="G4098">
        <v>0.11</v>
      </c>
      <c r="H4098">
        <v>0.03</v>
      </c>
      <c r="I4098">
        <v>0</v>
      </c>
      <c r="J4098">
        <v>0.01</v>
      </c>
      <c r="K4098">
        <v>0.14000000000000001</v>
      </c>
      <c r="L4098">
        <v>66</v>
      </c>
      <c r="M4098">
        <v>42</v>
      </c>
      <c r="N4098">
        <v>7.3</v>
      </c>
      <c r="O4098">
        <v>28</v>
      </c>
      <c r="P4098" t="s">
        <v>230</v>
      </c>
      <c r="Q4098" t="s">
        <v>20</v>
      </c>
      <c r="AF4098" t="s">
        <v>5122</v>
      </c>
    </row>
    <row r="4099" spans="1:32" x14ac:dyDescent="0.3">
      <c r="A4099" t="s">
        <v>7555</v>
      </c>
      <c r="B4099" t="s">
        <v>64</v>
      </c>
      <c r="C4099" t="str">
        <f t="shared" ref="C4099:C4162" si="64">_xlfn.IFS(D4099&lt;1990,"80s",D4099&lt;2000,"90s",D4099&lt;2010,"2Ks",D4099&lt;2020,"2k10s")</f>
        <v>2Ks</v>
      </c>
      <c r="D4099">
        <v>2003</v>
      </c>
      <c r="E4099" t="s">
        <v>1</v>
      </c>
      <c r="F4099" t="s">
        <v>111</v>
      </c>
      <c r="G4099">
        <v>0.1</v>
      </c>
      <c r="H4099">
        <v>0.04</v>
      </c>
      <c r="I4099">
        <v>0</v>
      </c>
      <c r="J4099">
        <v>0</v>
      </c>
      <c r="K4099">
        <v>0.14000000000000001</v>
      </c>
      <c r="L4099">
        <v>83</v>
      </c>
      <c r="M4099">
        <v>21</v>
      </c>
      <c r="N4099">
        <v>7.8</v>
      </c>
      <c r="O4099">
        <v>8</v>
      </c>
      <c r="P4099" t="s">
        <v>111</v>
      </c>
      <c r="Q4099" t="s">
        <v>20</v>
      </c>
      <c r="AF4099" t="s">
        <v>5123</v>
      </c>
    </row>
    <row r="4100" spans="1:32" x14ac:dyDescent="0.3">
      <c r="A4100" t="s">
        <v>7588</v>
      </c>
      <c r="B4100" t="s">
        <v>55</v>
      </c>
      <c r="C4100" t="str">
        <f t="shared" si="64"/>
        <v>2Ks</v>
      </c>
      <c r="D4100">
        <v>2003</v>
      </c>
      <c r="E4100" t="s">
        <v>30</v>
      </c>
      <c r="F4100" t="s">
        <v>969</v>
      </c>
      <c r="G4100">
        <v>7.0000000000000007E-2</v>
      </c>
      <c r="H4100">
        <v>0.05</v>
      </c>
      <c r="I4100">
        <v>0</v>
      </c>
      <c r="J4100">
        <v>0.02</v>
      </c>
      <c r="K4100">
        <v>0.14000000000000001</v>
      </c>
      <c r="AF4100" t="s">
        <v>5124</v>
      </c>
    </row>
    <row r="4101" spans="1:32" x14ac:dyDescent="0.3">
      <c r="A4101" t="s">
        <v>3268</v>
      </c>
      <c r="B4101" t="s">
        <v>137</v>
      </c>
      <c r="C4101" t="str">
        <f t="shared" si="64"/>
        <v>2Ks</v>
      </c>
      <c r="D4101">
        <v>2003</v>
      </c>
      <c r="E4101" t="s">
        <v>50</v>
      </c>
      <c r="F4101" t="s">
        <v>155</v>
      </c>
      <c r="G4101">
        <v>0.11</v>
      </c>
      <c r="H4101">
        <v>0.03</v>
      </c>
      <c r="I4101">
        <v>0</v>
      </c>
      <c r="J4101">
        <v>0.01</v>
      </c>
      <c r="K4101">
        <v>0.14000000000000001</v>
      </c>
      <c r="L4101">
        <v>35</v>
      </c>
      <c r="M4101">
        <v>24</v>
      </c>
      <c r="N4101">
        <v>2</v>
      </c>
      <c r="O4101">
        <v>10</v>
      </c>
      <c r="P4101" t="s">
        <v>2286</v>
      </c>
      <c r="Q4101" t="s">
        <v>88</v>
      </c>
      <c r="AF4101" t="s">
        <v>5125</v>
      </c>
    </row>
    <row r="4102" spans="1:32" x14ac:dyDescent="0.3">
      <c r="A4102" t="s">
        <v>938</v>
      </c>
      <c r="B4102" t="s">
        <v>137</v>
      </c>
      <c r="C4102" t="str">
        <f t="shared" si="64"/>
        <v>2Ks</v>
      </c>
      <c r="D4102">
        <v>2003</v>
      </c>
      <c r="E4102" t="s">
        <v>1</v>
      </c>
      <c r="F4102" t="s">
        <v>484</v>
      </c>
      <c r="G4102">
        <v>0.11</v>
      </c>
      <c r="H4102">
        <v>0.03</v>
      </c>
      <c r="I4102">
        <v>0</v>
      </c>
      <c r="J4102">
        <v>0.01</v>
      </c>
      <c r="K4102">
        <v>0.14000000000000001</v>
      </c>
      <c r="AF4102" t="s">
        <v>5126</v>
      </c>
    </row>
    <row r="4103" spans="1:32" x14ac:dyDescent="0.3">
      <c r="A4103" t="s">
        <v>3965</v>
      </c>
      <c r="B4103" t="s">
        <v>189</v>
      </c>
      <c r="C4103" t="str">
        <f t="shared" si="64"/>
        <v>2Ks</v>
      </c>
      <c r="D4103">
        <v>2003</v>
      </c>
      <c r="E4103" t="s">
        <v>50</v>
      </c>
      <c r="F4103" t="s">
        <v>484</v>
      </c>
      <c r="G4103">
        <v>0.11</v>
      </c>
      <c r="H4103">
        <v>0.03</v>
      </c>
      <c r="I4103">
        <v>0</v>
      </c>
      <c r="J4103">
        <v>0</v>
      </c>
      <c r="K4103">
        <v>0.14000000000000001</v>
      </c>
      <c r="L4103">
        <v>79</v>
      </c>
      <c r="M4103">
        <v>22</v>
      </c>
      <c r="N4103">
        <v>8.8000000000000007</v>
      </c>
      <c r="O4103">
        <v>12</v>
      </c>
      <c r="P4103" t="s">
        <v>518</v>
      </c>
      <c r="Q4103" t="s">
        <v>88</v>
      </c>
      <c r="AF4103" t="s">
        <v>5127</v>
      </c>
    </row>
    <row r="4104" spans="1:32" x14ac:dyDescent="0.3">
      <c r="A4104" t="s">
        <v>897</v>
      </c>
      <c r="B4104" t="s">
        <v>148</v>
      </c>
      <c r="C4104" t="str">
        <f t="shared" si="64"/>
        <v>2Ks</v>
      </c>
      <c r="D4104">
        <v>2003</v>
      </c>
      <c r="E4104" t="s">
        <v>28</v>
      </c>
      <c r="F4104" t="s">
        <v>254</v>
      </c>
      <c r="G4104">
        <v>0.01</v>
      </c>
      <c r="H4104">
        <v>0.1</v>
      </c>
      <c r="I4104">
        <v>0</v>
      </c>
      <c r="J4104">
        <v>0.02</v>
      </c>
      <c r="K4104">
        <v>0.14000000000000001</v>
      </c>
      <c r="L4104">
        <v>93</v>
      </c>
      <c r="M4104">
        <v>33</v>
      </c>
      <c r="N4104">
        <v>9</v>
      </c>
      <c r="O4104">
        <v>1497</v>
      </c>
      <c r="P4104" t="s">
        <v>584</v>
      </c>
      <c r="Q4104" t="s">
        <v>88</v>
      </c>
      <c r="AF4104" t="s">
        <v>5128</v>
      </c>
    </row>
    <row r="4105" spans="1:32" x14ac:dyDescent="0.3">
      <c r="A4105" t="s">
        <v>7699</v>
      </c>
      <c r="B4105" t="s">
        <v>64</v>
      </c>
      <c r="C4105" t="str">
        <f t="shared" si="64"/>
        <v>2Ks</v>
      </c>
      <c r="D4105">
        <v>2003</v>
      </c>
      <c r="E4105" t="s">
        <v>50</v>
      </c>
      <c r="F4105" t="s">
        <v>1595</v>
      </c>
      <c r="G4105">
        <v>0.1</v>
      </c>
      <c r="H4105">
        <v>0.04</v>
      </c>
      <c r="I4105">
        <v>0</v>
      </c>
      <c r="J4105">
        <v>0</v>
      </c>
      <c r="K4105">
        <v>0.14000000000000001</v>
      </c>
      <c r="AF4105" t="s">
        <v>5129</v>
      </c>
    </row>
    <row r="4106" spans="1:32" x14ac:dyDescent="0.3">
      <c r="A4106" t="s">
        <v>7712</v>
      </c>
      <c r="B4106" t="s">
        <v>137</v>
      </c>
      <c r="C4106" t="str">
        <f t="shared" si="64"/>
        <v>2Ks</v>
      </c>
      <c r="D4106">
        <v>2003</v>
      </c>
      <c r="E4106" t="s">
        <v>50</v>
      </c>
      <c r="F4106" t="s">
        <v>222</v>
      </c>
      <c r="G4106">
        <v>0.08</v>
      </c>
      <c r="H4106">
        <v>0.03</v>
      </c>
      <c r="I4106">
        <v>0.03</v>
      </c>
      <c r="J4106">
        <v>0</v>
      </c>
      <c r="K4106">
        <v>0.14000000000000001</v>
      </c>
      <c r="L4106">
        <v>51</v>
      </c>
      <c r="M4106">
        <v>28</v>
      </c>
      <c r="N4106">
        <v>4.0999999999999996</v>
      </c>
      <c r="O4106">
        <v>22</v>
      </c>
      <c r="P4106" t="s">
        <v>222</v>
      </c>
      <c r="Q4106" t="s">
        <v>53</v>
      </c>
      <c r="AF4106" t="s">
        <v>5130</v>
      </c>
    </row>
    <row r="4107" spans="1:32" x14ac:dyDescent="0.3">
      <c r="A4107" t="s">
        <v>7764</v>
      </c>
      <c r="B4107" t="s">
        <v>64</v>
      </c>
      <c r="C4107" t="str">
        <f t="shared" si="64"/>
        <v>2Ks</v>
      </c>
      <c r="D4107">
        <v>2003</v>
      </c>
      <c r="E4107" t="s">
        <v>24</v>
      </c>
      <c r="F4107" t="s">
        <v>484</v>
      </c>
      <c r="G4107">
        <v>0.1</v>
      </c>
      <c r="H4107">
        <v>0.04</v>
      </c>
      <c r="I4107">
        <v>0</v>
      </c>
      <c r="J4107">
        <v>0</v>
      </c>
      <c r="K4107">
        <v>0.14000000000000001</v>
      </c>
      <c r="N4107">
        <v>6.2</v>
      </c>
      <c r="O4107">
        <v>5</v>
      </c>
      <c r="P4107" t="s">
        <v>484</v>
      </c>
      <c r="Q4107" t="s">
        <v>20</v>
      </c>
      <c r="AF4107" t="s">
        <v>5131</v>
      </c>
    </row>
    <row r="4108" spans="1:32" x14ac:dyDescent="0.3">
      <c r="A4108" t="s">
        <v>981</v>
      </c>
      <c r="B4108" t="s">
        <v>137</v>
      </c>
      <c r="C4108" t="str">
        <f t="shared" si="64"/>
        <v>2Ks</v>
      </c>
      <c r="D4108">
        <v>2003</v>
      </c>
      <c r="E4108" t="s">
        <v>18</v>
      </c>
      <c r="F4108" t="s">
        <v>523</v>
      </c>
      <c r="G4108">
        <v>0.1</v>
      </c>
      <c r="H4108">
        <v>0.03</v>
      </c>
      <c r="I4108">
        <v>0</v>
      </c>
      <c r="J4108">
        <v>0</v>
      </c>
      <c r="K4108">
        <v>0.14000000000000001</v>
      </c>
      <c r="L4108">
        <v>68</v>
      </c>
      <c r="M4108">
        <v>17</v>
      </c>
      <c r="N4108">
        <v>9.1</v>
      </c>
      <c r="O4108">
        <v>7</v>
      </c>
      <c r="P4108" t="s">
        <v>1618</v>
      </c>
      <c r="Q4108" t="s">
        <v>20</v>
      </c>
      <c r="AF4108" t="s">
        <v>5132</v>
      </c>
    </row>
    <row r="4109" spans="1:32" x14ac:dyDescent="0.3">
      <c r="A4109" t="s">
        <v>7772</v>
      </c>
      <c r="B4109" t="s">
        <v>137</v>
      </c>
      <c r="C4109" t="str">
        <f t="shared" si="64"/>
        <v>2Ks</v>
      </c>
      <c r="D4109">
        <v>2003</v>
      </c>
      <c r="E4109" t="s">
        <v>24</v>
      </c>
      <c r="F4109" t="s">
        <v>155</v>
      </c>
      <c r="G4109">
        <v>0.1</v>
      </c>
      <c r="H4109">
        <v>0.03</v>
      </c>
      <c r="I4109">
        <v>0</v>
      </c>
      <c r="J4109">
        <v>0</v>
      </c>
      <c r="K4109">
        <v>0.14000000000000001</v>
      </c>
      <c r="L4109">
        <v>74</v>
      </c>
      <c r="M4109">
        <v>26</v>
      </c>
      <c r="N4109">
        <v>9.1</v>
      </c>
      <c r="O4109">
        <v>7</v>
      </c>
      <c r="P4109" t="s">
        <v>4433</v>
      </c>
      <c r="Q4109" t="s">
        <v>20</v>
      </c>
      <c r="AF4109" t="s">
        <v>5133</v>
      </c>
    </row>
    <row r="4110" spans="1:32" x14ac:dyDescent="0.3">
      <c r="A4110" t="s">
        <v>6522</v>
      </c>
      <c r="B4110" t="s">
        <v>137</v>
      </c>
      <c r="C4110" t="str">
        <f t="shared" si="64"/>
        <v>2Ks</v>
      </c>
      <c r="D4110">
        <v>2003</v>
      </c>
      <c r="E4110" t="s">
        <v>272</v>
      </c>
      <c r="F4110" t="s">
        <v>71</v>
      </c>
      <c r="G4110">
        <v>0.1</v>
      </c>
      <c r="H4110">
        <v>0.03</v>
      </c>
      <c r="I4110">
        <v>0</v>
      </c>
      <c r="J4110">
        <v>0</v>
      </c>
      <c r="K4110">
        <v>0.14000000000000001</v>
      </c>
      <c r="L4110">
        <v>79</v>
      </c>
      <c r="M4110">
        <v>31</v>
      </c>
      <c r="N4110">
        <v>8.5</v>
      </c>
      <c r="O4110">
        <v>22</v>
      </c>
      <c r="P4110" t="s">
        <v>254</v>
      </c>
      <c r="Q4110" t="s">
        <v>88</v>
      </c>
      <c r="AF4110" t="s">
        <v>5134</v>
      </c>
    </row>
    <row r="4111" spans="1:32" x14ac:dyDescent="0.3">
      <c r="A4111" t="s">
        <v>3759</v>
      </c>
      <c r="B4111" t="s">
        <v>137</v>
      </c>
      <c r="C4111" t="str">
        <f t="shared" si="64"/>
        <v>2Ks</v>
      </c>
      <c r="D4111">
        <v>2003</v>
      </c>
      <c r="E4111" t="s">
        <v>24</v>
      </c>
      <c r="F4111" t="s">
        <v>776</v>
      </c>
      <c r="G4111">
        <v>0.1</v>
      </c>
      <c r="H4111">
        <v>0.03</v>
      </c>
      <c r="I4111">
        <v>0</v>
      </c>
      <c r="J4111">
        <v>0</v>
      </c>
      <c r="K4111">
        <v>0.13</v>
      </c>
      <c r="L4111">
        <v>57</v>
      </c>
      <c r="M4111">
        <v>22</v>
      </c>
      <c r="N4111" t="s">
        <v>203</v>
      </c>
      <c r="P4111" t="s">
        <v>777</v>
      </c>
      <c r="Q4111" t="s">
        <v>88</v>
      </c>
      <c r="AF4111" t="s">
        <v>5135</v>
      </c>
    </row>
    <row r="4112" spans="1:32" x14ac:dyDescent="0.3">
      <c r="A4112" t="s">
        <v>7798</v>
      </c>
      <c r="B4112" t="s">
        <v>55</v>
      </c>
      <c r="C4112" t="str">
        <f t="shared" si="64"/>
        <v>2Ks</v>
      </c>
      <c r="D4112">
        <v>2003</v>
      </c>
      <c r="E4112" t="s">
        <v>28</v>
      </c>
      <c r="F4112" t="s">
        <v>242</v>
      </c>
      <c r="G4112">
        <v>0</v>
      </c>
      <c r="H4112">
        <v>0</v>
      </c>
      <c r="I4112">
        <v>0.13</v>
      </c>
      <c r="J4112">
        <v>0</v>
      </c>
      <c r="K4112">
        <v>0.13</v>
      </c>
      <c r="AF4112" t="s">
        <v>5136</v>
      </c>
    </row>
    <row r="4113" spans="1:32" x14ac:dyDescent="0.3">
      <c r="A4113" t="s">
        <v>528</v>
      </c>
      <c r="B4113" t="s">
        <v>64</v>
      </c>
      <c r="C4113" t="str">
        <f t="shared" si="64"/>
        <v>2Ks</v>
      </c>
      <c r="D4113">
        <v>2003</v>
      </c>
      <c r="E4113" t="s">
        <v>37</v>
      </c>
      <c r="F4113" t="s">
        <v>134</v>
      </c>
      <c r="G4113">
        <v>0.1</v>
      </c>
      <c r="H4113">
        <v>0.04</v>
      </c>
      <c r="I4113">
        <v>0</v>
      </c>
      <c r="J4113">
        <v>0</v>
      </c>
      <c r="K4113">
        <v>0.13</v>
      </c>
      <c r="L4113">
        <v>66</v>
      </c>
      <c r="M4113">
        <v>6</v>
      </c>
      <c r="N4113">
        <v>8.1</v>
      </c>
      <c r="O4113">
        <v>9</v>
      </c>
      <c r="P4113" t="s">
        <v>7800</v>
      </c>
      <c r="Q4113" t="s">
        <v>88</v>
      </c>
      <c r="AF4113" t="s">
        <v>5137</v>
      </c>
    </row>
    <row r="4114" spans="1:32" x14ac:dyDescent="0.3">
      <c r="A4114" t="s">
        <v>6110</v>
      </c>
      <c r="B4114" t="s">
        <v>137</v>
      </c>
      <c r="C4114" t="str">
        <f t="shared" si="64"/>
        <v>2Ks</v>
      </c>
      <c r="D4114">
        <v>2003</v>
      </c>
      <c r="E4114" t="s">
        <v>50</v>
      </c>
      <c r="F4114" t="s">
        <v>4330</v>
      </c>
      <c r="G4114">
        <v>0.1</v>
      </c>
      <c r="H4114">
        <v>0.03</v>
      </c>
      <c r="I4114">
        <v>0</v>
      </c>
      <c r="J4114">
        <v>0</v>
      </c>
      <c r="K4114">
        <v>0.13</v>
      </c>
      <c r="L4114">
        <v>63</v>
      </c>
      <c r="M4114">
        <v>24</v>
      </c>
      <c r="N4114" t="s">
        <v>203</v>
      </c>
      <c r="P4114" t="s">
        <v>6111</v>
      </c>
      <c r="Q4114" t="s">
        <v>53</v>
      </c>
      <c r="AF4114" t="s">
        <v>5138</v>
      </c>
    </row>
    <row r="4115" spans="1:32" x14ac:dyDescent="0.3">
      <c r="A4115" t="s">
        <v>5382</v>
      </c>
      <c r="B4115" t="s">
        <v>137</v>
      </c>
      <c r="C4115" t="str">
        <f t="shared" si="64"/>
        <v>2Ks</v>
      </c>
      <c r="D4115">
        <v>2003</v>
      </c>
      <c r="E4115" t="s">
        <v>1</v>
      </c>
      <c r="F4115" t="s">
        <v>155</v>
      </c>
      <c r="G4115">
        <v>0.1</v>
      </c>
      <c r="H4115">
        <v>0.03</v>
      </c>
      <c r="I4115">
        <v>0</v>
      </c>
      <c r="J4115">
        <v>0</v>
      </c>
      <c r="K4115">
        <v>0.13</v>
      </c>
      <c r="L4115">
        <v>67</v>
      </c>
      <c r="M4115">
        <v>27</v>
      </c>
      <c r="N4115">
        <v>6.8</v>
      </c>
      <c r="O4115">
        <v>4</v>
      </c>
      <c r="P4115" t="s">
        <v>1244</v>
      </c>
      <c r="Q4115" t="s">
        <v>88</v>
      </c>
      <c r="AF4115" t="s">
        <v>5139</v>
      </c>
    </row>
    <row r="4116" spans="1:32" x14ac:dyDescent="0.3">
      <c r="A4116" t="s">
        <v>7927</v>
      </c>
      <c r="B4116" t="s">
        <v>137</v>
      </c>
      <c r="C4116" t="str">
        <f t="shared" si="64"/>
        <v>2Ks</v>
      </c>
      <c r="D4116">
        <v>2003</v>
      </c>
      <c r="E4116" t="s">
        <v>272</v>
      </c>
      <c r="F4116" t="s">
        <v>155</v>
      </c>
      <c r="G4116">
        <v>0.1</v>
      </c>
      <c r="H4116">
        <v>0.03</v>
      </c>
      <c r="I4116">
        <v>0</v>
      </c>
      <c r="J4116">
        <v>0</v>
      </c>
      <c r="K4116">
        <v>0.13</v>
      </c>
      <c r="L4116">
        <v>62</v>
      </c>
      <c r="M4116">
        <v>8</v>
      </c>
      <c r="N4116">
        <v>8.3000000000000007</v>
      </c>
      <c r="O4116">
        <v>12</v>
      </c>
      <c r="P4116" t="s">
        <v>155</v>
      </c>
      <c r="Q4116" t="s">
        <v>20</v>
      </c>
      <c r="AF4116" t="s">
        <v>5140</v>
      </c>
    </row>
    <row r="4117" spans="1:32" x14ac:dyDescent="0.3">
      <c r="A4117" t="s">
        <v>622</v>
      </c>
      <c r="B4117" t="s">
        <v>189</v>
      </c>
      <c r="C4117" t="str">
        <f t="shared" si="64"/>
        <v>2Ks</v>
      </c>
      <c r="D4117">
        <v>2003</v>
      </c>
      <c r="E4117" t="s">
        <v>50</v>
      </c>
      <c r="F4117" t="s">
        <v>283</v>
      </c>
      <c r="G4117">
        <v>0.1</v>
      </c>
      <c r="H4117">
        <v>0.03</v>
      </c>
      <c r="I4117">
        <v>0</v>
      </c>
      <c r="J4117">
        <v>0</v>
      </c>
      <c r="K4117">
        <v>0.13</v>
      </c>
      <c r="L4117">
        <v>83</v>
      </c>
      <c r="M4117">
        <v>17</v>
      </c>
      <c r="N4117">
        <v>5.5</v>
      </c>
      <c r="O4117">
        <v>8</v>
      </c>
      <c r="P4117" t="s">
        <v>623</v>
      </c>
      <c r="Q4117" t="s">
        <v>53</v>
      </c>
      <c r="AF4117" t="s">
        <v>5141</v>
      </c>
    </row>
    <row r="4118" spans="1:32" x14ac:dyDescent="0.3">
      <c r="A4118" t="s">
        <v>7933</v>
      </c>
      <c r="B4118" t="s">
        <v>55</v>
      </c>
      <c r="C4118" t="str">
        <f t="shared" si="64"/>
        <v>2Ks</v>
      </c>
      <c r="D4118">
        <v>2003</v>
      </c>
      <c r="E4118" t="s">
        <v>50</v>
      </c>
      <c r="F4118" t="s">
        <v>111</v>
      </c>
      <c r="G4118">
        <v>0.06</v>
      </c>
      <c r="H4118">
        <v>0.05</v>
      </c>
      <c r="I4118">
        <v>0</v>
      </c>
      <c r="J4118">
        <v>0.02</v>
      </c>
      <c r="K4118">
        <v>0.13</v>
      </c>
      <c r="L4118">
        <v>48</v>
      </c>
      <c r="M4118">
        <v>26</v>
      </c>
      <c r="N4118">
        <v>3.7</v>
      </c>
      <c r="O4118">
        <v>6</v>
      </c>
      <c r="P4118" t="s">
        <v>1841</v>
      </c>
      <c r="Q4118" t="s">
        <v>88</v>
      </c>
      <c r="AF4118" t="s">
        <v>5142</v>
      </c>
    </row>
    <row r="4119" spans="1:32" x14ac:dyDescent="0.3">
      <c r="A4119" t="s">
        <v>7938</v>
      </c>
      <c r="B4119" t="s">
        <v>64</v>
      </c>
      <c r="C4119" t="str">
        <f t="shared" si="64"/>
        <v>2Ks</v>
      </c>
      <c r="D4119">
        <v>2003</v>
      </c>
      <c r="E4119" t="s">
        <v>37</v>
      </c>
      <c r="F4119" t="s">
        <v>329</v>
      </c>
      <c r="G4119">
        <v>0.09</v>
      </c>
      <c r="H4119">
        <v>0.03</v>
      </c>
      <c r="I4119">
        <v>0</v>
      </c>
      <c r="J4119">
        <v>0</v>
      </c>
      <c r="K4119">
        <v>0.13</v>
      </c>
      <c r="L4119">
        <v>78</v>
      </c>
      <c r="M4119">
        <v>13</v>
      </c>
      <c r="N4119" t="s">
        <v>203</v>
      </c>
      <c r="P4119" t="s">
        <v>3878</v>
      </c>
      <c r="Q4119" t="s">
        <v>20</v>
      </c>
      <c r="AF4119" t="s">
        <v>5143</v>
      </c>
    </row>
    <row r="4120" spans="1:32" x14ac:dyDescent="0.3">
      <c r="A4120" t="s">
        <v>7939</v>
      </c>
      <c r="B4120" t="s">
        <v>55</v>
      </c>
      <c r="C4120" t="str">
        <f t="shared" si="64"/>
        <v>2Ks</v>
      </c>
      <c r="D4120">
        <v>2003</v>
      </c>
      <c r="E4120" t="s">
        <v>24</v>
      </c>
      <c r="F4120" t="s">
        <v>283</v>
      </c>
      <c r="G4120">
        <v>0.06</v>
      </c>
      <c r="H4120">
        <v>0.05</v>
      </c>
      <c r="I4120">
        <v>0</v>
      </c>
      <c r="J4120">
        <v>0.02</v>
      </c>
      <c r="K4120">
        <v>0.13</v>
      </c>
      <c r="L4120">
        <v>66</v>
      </c>
      <c r="M4120">
        <v>32</v>
      </c>
      <c r="N4120">
        <v>8.6999999999999993</v>
      </c>
      <c r="O4120">
        <v>15</v>
      </c>
      <c r="P4120" t="s">
        <v>1538</v>
      </c>
      <c r="Q4120" t="s">
        <v>88</v>
      </c>
      <c r="AF4120" t="s">
        <v>5145</v>
      </c>
    </row>
    <row r="4121" spans="1:32" x14ac:dyDescent="0.3">
      <c r="A4121" t="s">
        <v>7956</v>
      </c>
      <c r="B4121" t="s">
        <v>55</v>
      </c>
      <c r="C4121" t="str">
        <f t="shared" si="64"/>
        <v>2Ks</v>
      </c>
      <c r="D4121">
        <v>2003</v>
      </c>
      <c r="E4121" t="s">
        <v>37</v>
      </c>
      <c r="F4121" t="s">
        <v>484</v>
      </c>
      <c r="G4121">
        <v>0.06</v>
      </c>
      <c r="H4121">
        <v>0.05</v>
      </c>
      <c r="I4121">
        <v>0</v>
      </c>
      <c r="J4121">
        <v>0.02</v>
      </c>
      <c r="K4121">
        <v>0.13</v>
      </c>
      <c r="L4121">
        <v>62</v>
      </c>
      <c r="M4121">
        <v>26</v>
      </c>
      <c r="N4121">
        <v>7</v>
      </c>
      <c r="O4121">
        <v>9</v>
      </c>
      <c r="P4121" t="s">
        <v>7957</v>
      </c>
      <c r="Q4121" t="s">
        <v>88</v>
      </c>
      <c r="AF4121" t="s">
        <v>5147</v>
      </c>
    </row>
    <row r="4122" spans="1:32" x14ac:dyDescent="0.3">
      <c r="A4122" t="s">
        <v>3751</v>
      </c>
      <c r="B4122" t="s">
        <v>189</v>
      </c>
      <c r="C4122" t="str">
        <f t="shared" si="64"/>
        <v>2Ks</v>
      </c>
      <c r="D4122">
        <v>2003</v>
      </c>
      <c r="E4122" t="s">
        <v>18</v>
      </c>
      <c r="F4122" t="s">
        <v>977</v>
      </c>
      <c r="G4122">
        <v>0.1</v>
      </c>
      <c r="H4122">
        <v>0.03</v>
      </c>
      <c r="I4122">
        <v>0</v>
      </c>
      <c r="J4122">
        <v>0</v>
      </c>
      <c r="K4122">
        <v>0.13</v>
      </c>
      <c r="L4122">
        <v>70</v>
      </c>
      <c r="M4122">
        <v>4</v>
      </c>
      <c r="N4122">
        <v>9.4</v>
      </c>
      <c r="O4122">
        <v>5</v>
      </c>
      <c r="P4122" t="s">
        <v>3752</v>
      </c>
      <c r="Q4122" t="s">
        <v>20</v>
      </c>
      <c r="AF4122" t="s">
        <v>5148</v>
      </c>
    </row>
    <row r="4123" spans="1:32" x14ac:dyDescent="0.3">
      <c r="A4123" t="s">
        <v>4153</v>
      </c>
      <c r="B4123" t="s">
        <v>137</v>
      </c>
      <c r="C4123" t="str">
        <f t="shared" si="64"/>
        <v>2Ks</v>
      </c>
      <c r="D4123">
        <v>2003</v>
      </c>
      <c r="E4123" t="s">
        <v>18</v>
      </c>
      <c r="F4123" t="s">
        <v>523</v>
      </c>
      <c r="G4123">
        <v>0.1</v>
      </c>
      <c r="H4123">
        <v>0.03</v>
      </c>
      <c r="I4123">
        <v>0</v>
      </c>
      <c r="J4123">
        <v>0</v>
      </c>
      <c r="K4123">
        <v>0.13</v>
      </c>
      <c r="L4123">
        <v>74</v>
      </c>
      <c r="M4123">
        <v>20</v>
      </c>
      <c r="N4123">
        <v>8.4</v>
      </c>
      <c r="O4123">
        <v>7</v>
      </c>
      <c r="P4123" t="s">
        <v>1618</v>
      </c>
      <c r="Q4123" t="s">
        <v>20</v>
      </c>
      <c r="AF4123" t="s">
        <v>5149</v>
      </c>
    </row>
    <row r="4124" spans="1:32" x14ac:dyDescent="0.3">
      <c r="A4124" t="s">
        <v>3708</v>
      </c>
      <c r="B4124" t="s">
        <v>137</v>
      </c>
      <c r="C4124" t="str">
        <f t="shared" si="64"/>
        <v>2Ks</v>
      </c>
      <c r="D4124">
        <v>2003</v>
      </c>
      <c r="E4124" t="s">
        <v>37</v>
      </c>
      <c r="F4124" t="s">
        <v>254</v>
      </c>
      <c r="G4124">
        <v>0.1</v>
      </c>
      <c r="H4124">
        <v>0.03</v>
      </c>
      <c r="I4124">
        <v>0</v>
      </c>
      <c r="J4124">
        <v>0</v>
      </c>
      <c r="K4124">
        <v>0.13</v>
      </c>
      <c r="AF4124" t="s">
        <v>5150</v>
      </c>
    </row>
    <row r="4125" spans="1:32" x14ac:dyDescent="0.3">
      <c r="A4125" t="s">
        <v>3605</v>
      </c>
      <c r="B4125" t="s">
        <v>189</v>
      </c>
      <c r="C4125" t="str">
        <f t="shared" si="64"/>
        <v>2Ks</v>
      </c>
      <c r="D4125">
        <v>2003</v>
      </c>
      <c r="E4125" t="s">
        <v>37</v>
      </c>
      <c r="F4125" t="s">
        <v>134</v>
      </c>
      <c r="G4125">
        <v>0.1</v>
      </c>
      <c r="H4125">
        <v>0.03</v>
      </c>
      <c r="I4125">
        <v>0</v>
      </c>
      <c r="J4125">
        <v>0</v>
      </c>
      <c r="K4125">
        <v>0.13</v>
      </c>
      <c r="L4125">
        <v>83</v>
      </c>
      <c r="M4125">
        <v>15</v>
      </c>
      <c r="N4125">
        <v>7.8</v>
      </c>
      <c r="O4125">
        <v>12</v>
      </c>
      <c r="P4125" t="s">
        <v>623</v>
      </c>
      <c r="Q4125" t="s">
        <v>88</v>
      </c>
      <c r="AF4125" t="s">
        <v>5151</v>
      </c>
    </row>
    <row r="4126" spans="1:32" x14ac:dyDescent="0.3">
      <c r="A4126" t="s">
        <v>8044</v>
      </c>
      <c r="B4126" t="s">
        <v>137</v>
      </c>
      <c r="C4126" t="str">
        <f t="shared" si="64"/>
        <v>2Ks</v>
      </c>
      <c r="D4126">
        <v>2003</v>
      </c>
      <c r="E4126" t="s">
        <v>37</v>
      </c>
      <c r="F4126" t="s">
        <v>254</v>
      </c>
      <c r="G4126">
        <v>0.09</v>
      </c>
      <c r="H4126">
        <v>0.03</v>
      </c>
      <c r="I4126">
        <v>0</v>
      </c>
      <c r="J4126">
        <v>0</v>
      </c>
      <c r="K4126">
        <v>0.13</v>
      </c>
      <c r="L4126">
        <v>79</v>
      </c>
      <c r="M4126">
        <v>41</v>
      </c>
      <c r="N4126">
        <v>7.2</v>
      </c>
      <c r="O4126">
        <v>15</v>
      </c>
      <c r="P4126" t="s">
        <v>1481</v>
      </c>
      <c r="Q4126" t="s">
        <v>88</v>
      </c>
      <c r="AF4126" t="s">
        <v>5153</v>
      </c>
    </row>
    <row r="4127" spans="1:32" x14ac:dyDescent="0.3">
      <c r="A4127" t="s">
        <v>8048</v>
      </c>
      <c r="B4127" t="s">
        <v>64</v>
      </c>
      <c r="C4127" t="str">
        <f t="shared" si="64"/>
        <v>2Ks</v>
      </c>
      <c r="D4127">
        <v>2003</v>
      </c>
      <c r="E4127" t="s">
        <v>24</v>
      </c>
      <c r="F4127" t="s">
        <v>484</v>
      </c>
      <c r="G4127">
        <v>0.09</v>
      </c>
      <c r="H4127">
        <v>0.03</v>
      </c>
      <c r="I4127">
        <v>0</v>
      </c>
      <c r="J4127">
        <v>0</v>
      </c>
      <c r="K4127">
        <v>0.12</v>
      </c>
      <c r="L4127">
        <v>75</v>
      </c>
      <c r="M4127">
        <v>10</v>
      </c>
      <c r="N4127" t="s">
        <v>203</v>
      </c>
      <c r="P4127" t="s">
        <v>2297</v>
      </c>
      <c r="Q4127" t="s">
        <v>20</v>
      </c>
      <c r="AF4127" t="s">
        <v>5154</v>
      </c>
    </row>
    <row r="4128" spans="1:32" x14ac:dyDescent="0.3">
      <c r="A4128" t="s">
        <v>8065</v>
      </c>
      <c r="B4128" t="s">
        <v>55</v>
      </c>
      <c r="C4128" t="str">
        <f t="shared" si="64"/>
        <v>2Ks</v>
      </c>
      <c r="D4128">
        <v>2003</v>
      </c>
      <c r="E4128" t="s">
        <v>272</v>
      </c>
      <c r="F4128" t="s">
        <v>151</v>
      </c>
      <c r="G4128">
        <v>0.06</v>
      </c>
      <c r="H4128">
        <v>0.05</v>
      </c>
      <c r="I4128">
        <v>0</v>
      </c>
      <c r="J4128">
        <v>0.02</v>
      </c>
      <c r="K4128">
        <v>0.12</v>
      </c>
      <c r="L4128">
        <v>70</v>
      </c>
      <c r="M4128">
        <v>31</v>
      </c>
      <c r="N4128">
        <v>7.8</v>
      </c>
      <c r="O4128">
        <v>22</v>
      </c>
      <c r="P4128" t="s">
        <v>2435</v>
      </c>
      <c r="Q4128" t="s">
        <v>88</v>
      </c>
      <c r="AF4128" t="s">
        <v>5155</v>
      </c>
    </row>
    <row r="4129" spans="1:32" x14ac:dyDescent="0.3">
      <c r="A4129" t="s">
        <v>8101</v>
      </c>
      <c r="B4129" t="s">
        <v>55</v>
      </c>
      <c r="C4129" t="str">
        <f t="shared" si="64"/>
        <v>2Ks</v>
      </c>
      <c r="D4129">
        <v>2003</v>
      </c>
      <c r="E4129" t="s">
        <v>24</v>
      </c>
      <c r="F4129" t="s">
        <v>372</v>
      </c>
      <c r="G4129">
        <v>0.06</v>
      </c>
      <c r="H4129">
        <v>0.05</v>
      </c>
      <c r="I4129">
        <v>0</v>
      </c>
      <c r="J4129">
        <v>0.02</v>
      </c>
      <c r="K4129">
        <v>0.12</v>
      </c>
      <c r="AF4129" t="s">
        <v>5156</v>
      </c>
    </row>
    <row r="4130" spans="1:32" x14ac:dyDescent="0.3">
      <c r="A4130" t="s">
        <v>1406</v>
      </c>
      <c r="B4130" t="s">
        <v>137</v>
      </c>
      <c r="C4130" t="str">
        <f t="shared" si="64"/>
        <v>2Ks</v>
      </c>
      <c r="D4130">
        <v>2003</v>
      </c>
      <c r="E4130" t="s">
        <v>37</v>
      </c>
      <c r="F4130" t="s">
        <v>484</v>
      </c>
      <c r="G4130">
        <v>0.09</v>
      </c>
      <c r="H4130">
        <v>0.03</v>
      </c>
      <c r="I4130">
        <v>0</v>
      </c>
      <c r="J4130">
        <v>0</v>
      </c>
      <c r="K4130">
        <v>0.12</v>
      </c>
      <c r="L4130">
        <v>74</v>
      </c>
      <c r="M4130">
        <v>20</v>
      </c>
      <c r="N4130">
        <v>5.8</v>
      </c>
      <c r="O4130">
        <v>11</v>
      </c>
      <c r="P4130" t="s">
        <v>7957</v>
      </c>
      <c r="Q4130" t="s">
        <v>53</v>
      </c>
      <c r="AF4130" t="s">
        <v>5157</v>
      </c>
    </row>
    <row r="4131" spans="1:32" x14ac:dyDescent="0.3">
      <c r="A4131" t="s">
        <v>8121</v>
      </c>
      <c r="B4131" t="s">
        <v>137</v>
      </c>
      <c r="C4131" t="str">
        <f t="shared" si="64"/>
        <v>2Ks</v>
      </c>
      <c r="D4131">
        <v>2003</v>
      </c>
      <c r="E4131" t="s">
        <v>1</v>
      </c>
      <c r="F4131" t="s">
        <v>45</v>
      </c>
      <c r="G4131">
        <v>0.09</v>
      </c>
      <c r="H4131">
        <v>0.03</v>
      </c>
      <c r="I4131">
        <v>0</v>
      </c>
      <c r="J4131">
        <v>0</v>
      </c>
      <c r="K4131">
        <v>0.12</v>
      </c>
      <c r="L4131">
        <v>73</v>
      </c>
      <c r="M4131">
        <v>38</v>
      </c>
      <c r="N4131">
        <v>8.4</v>
      </c>
      <c r="O4131">
        <v>22</v>
      </c>
      <c r="P4131" t="s">
        <v>8122</v>
      </c>
      <c r="Q4131" t="s">
        <v>88</v>
      </c>
      <c r="AF4131" t="s">
        <v>5158</v>
      </c>
    </row>
    <row r="4132" spans="1:32" x14ac:dyDescent="0.3">
      <c r="A4132" t="s">
        <v>1236</v>
      </c>
      <c r="B4132" t="s">
        <v>64</v>
      </c>
      <c r="C4132" t="str">
        <f t="shared" si="64"/>
        <v>2Ks</v>
      </c>
      <c r="D4132">
        <v>2003</v>
      </c>
      <c r="E4132" t="s">
        <v>18</v>
      </c>
      <c r="F4132" t="s">
        <v>134</v>
      </c>
      <c r="G4132">
        <v>0.09</v>
      </c>
      <c r="H4132">
        <v>0.03</v>
      </c>
      <c r="I4132">
        <v>0</v>
      </c>
      <c r="J4132">
        <v>0</v>
      </c>
      <c r="K4132">
        <v>0.12</v>
      </c>
      <c r="L4132">
        <v>63</v>
      </c>
      <c r="M4132">
        <v>14</v>
      </c>
      <c r="N4132" t="s">
        <v>203</v>
      </c>
      <c r="P4132" t="s">
        <v>1980</v>
      </c>
      <c r="Q4132" t="s">
        <v>20</v>
      </c>
      <c r="AF4132" t="s">
        <v>5160</v>
      </c>
    </row>
    <row r="4133" spans="1:32" x14ac:dyDescent="0.3">
      <c r="A4133" t="s">
        <v>3034</v>
      </c>
      <c r="B4133" t="s">
        <v>189</v>
      </c>
      <c r="C4133" t="str">
        <f t="shared" si="64"/>
        <v>2Ks</v>
      </c>
      <c r="D4133">
        <v>2003</v>
      </c>
      <c r="E4133" t="s">
        <v>1</v>
      </c>
      <c r="F4133" t="s">
        <v>71</v>
      </c>
      <c r="G4133">
        <v>0.09</v>
      </c>
      <c r="H4133">
        <v>0.02</v>
      </c>
      <c r="I4133">
        <v>0</v>
      </c>
      <c r="J4133">
        <v>0</v>
      </c>
      <c r="K4133">
        <v>0.12</v>
      </c>
      <c r="L4133">
        <v>62</v>
      </c>
      <c r="M4133">
        <v>21</v>
      </c>
      <c r="N4133">
        <v>6.6</v>
      </c>
      <c r="O4133">
        <v>8</v>
      </c>
      <c r="P4133" t="s">
        <v>3035</v>
      </c>
      <c r="Q4133" t="s">
        <v>88</v>
      </c>
      <c r="AF4133" t="s">
        <v>5161</v>
      </c>
    </row>
    <row r="4134" spans="1:32" x14ac:dyDescent="0.3">
      <c r="A4134" t="s">
        <v>8194</v>
      </c>
      <c r="B4134" t="s">
        <v>55</v>
      </c>
      <c r="C4134" t="str">
        <f t="shared" si="64"/>
        <v>2Ks</v>
      </c>
      <c r="D4134">
        <v>2003</v>
      </c>
      <c r="E4134" t="s">
        <v>24</v>
      </c>
      <c r="F4134" t="s">
        <v>648</v>
      </c>
      <c r="G4134">
        <v>0.06</v>
      </c>
      <c r="H4134">
        <v>0.05</v>
      </c>
      <c r="I4134">
        <v>0</v>
      </c>
      <c r="J4134">
        <v>0.02</v>
      </c>
      <c r="K4134">
        <v>0.12</v>
      </c>
      <c r="L4134">
        <v>69</v>
      </c>
      <c r="M4134">
        <v>20</v>
      </c>
      <c r="N4134" t="s">
        <v>203</v>
      </c>
      <c r="P4134" t="s">
        <v>648</v>
      </c>
      <c r="Q4134" t="s">
        <v>20</v>
      </c>
      <c r="AF4134" t="s">
        <v>5163</v>
      </c>
    </row>
    <row r="4135" spans="1:32" x14ac:dyDescent="0.3">
      <c r="A4135" t="s">
        <v>8200</v>
      </c>
      <c r="B4135" t="s">
        <v>55</v>
      </c>
      <c r="C4135" t="str">
        <f t="shared" si="64"/>
        <v>2Ks</v>
      </c>
      <c r="D4135">
        <v>2003</v>
      </c>
      <c r="E4135" t="s">
        <v>50</v>
      </c>
      <c r="F4135" t="s">
        <v>523</v>
      </c>
      <c r="G4135">
        <v>0.06</v>
      </c>
      <c r="H4135">
        <v>0.05</v>
      </c>
      <c r="I4135">
        <v>0</v>
      </c>
      <c r="J4135">
        <v>0.02</v>
      </c>
      <c r="K4135">
        <v>0.12</v>
      </c>
      <c r="L4135">
        <v>65</v>
      </c>
      <c r="M4135">
        <v>19</v>
      </c>
      <c r="N4135">
        <v>5.8</v>
      </c>
      <c r="O4135">
        <v>8</v>
      </c>
      <c r="P4135" t="s">
        <v>8201</v>
      </c>
      <c r="Q4135" t="s">
        <v>53</v>
      </c>
      <c r="AF4135" t="s">
        <v>5164</v>
      </c>
    </row>
    <row r="4136" spans="1:32" x14ac:dyDescent="0.3">
      <c r="A4136" t="s">
        <v>8205</v>
      </c>
      <c r="B4136" t="s">
        <v>64</v>
      </c>
      <c r="C4136" t="str">
        <f t="shared" si="64"/>
        <v>2Ks</v>
      </c>
      <c r="D4136">
        <v>2003</v>
      </c>
      <c r="E4136" t="s">
        <v>34</v>
      </c>
      <c r="F4136" t="s">
        <v>4203</v>
      </c>
      <c r="G4136">
        <v>0.09</v>
      </c>
      <c r="H4136">
        <v>0.03</v>
      </c>
      <c r="I4136">
        <v>0</v>
      </c>
      <c r="J4136">
        <v>0</v>
      </c>
      <c r="K4136">
        <v>0.12</v>
      </c>
      <c r="L4136">
        <v>87</v>
      </c>
      <c r="M4136">
        <v>9</v>
      </c>
      <c r="P4136" t="s">
        <v>8206</v>
      </c>
      <c r="Q4136" t="s">
        <v>20</v>
      </c>
      <c r="AF4136" t="s">
        <v>5165</v>
      </c>
    </row>
    <row r="4137" spans="1:32" x14ac:dyDescent="0.3">
      <c r="A4137" t="s">
        <v>8216</v>
      </c>
      <c r="B4137" t="s">
        <v>55</v>
      </c>
      <c r="C4137" t="str">
        <f t="shared" si="64"/>
        <v>2Ks</v>
      </c>
      <c r="D4137">
        <v>2003</v>
      </c>
      <c r="E4137" t="s">
        <v>86</v>
      </c>
      <c r="F4137" t="s">
        <v>222</v>
      </c>
      <c r="G4137">
        <v>0.06</v>
      </c>
      <c r="H4137">
        <v>0.05</v>
      </c>
      <c r="I4137">
        <v>0</v>
      </c>
      <c r="J4137">
        <v>0.02</v>
      </c>
      <c r="K4137">
        <v>0.12</v>
      </c>
      <c r="L4137">
        <v>65</v>
      </c>
      <c r="M4137">
        <v>33</v>
      </c>
      <c r="N4137">
        <v>6.9</v>
      </c>
      <c r="O4137">
        <v>7</v>
      </c>
      <c r="P4137" t="s">
        <v>222</v>
      </c>
      <c r="Q4137" t="s">
        <v>88</v>
      </c>
      <c r="AF4137" t="s">
        <v>5166</v>
      </c>
    </row>
    <row r="4138" spans="1:32" x14ac:dyDescent="0.3">
      <c r="A4138" t="s">
        <v>4964</v>
      </c>
      <c r="B4138" t="s">
        <v>189</v>
      </c>
      <c r="C4138" t="str">
        <f t="shared" si="64"/>
        <v>2Ks</v>
      </c>
      <c r="D4138">
        <v>2003</v>
      </c>
      <c r="E4138" t="s">
        <v>18</v>
      </c>
      <c r="F4138" t="s">
        <v>71</v>
      </c>
      <c r="G4138">
        <v>0.09</v>
      </c>
      <c r="H4138">
        <v>0.02</v>
      </c>
      <c r="I4138">
        <v>0</v>
      </c>
      <c r="J4138">
        <v>0</v>
      </c>
      <c r="K4138">
        <v>0.12</v>
      </c>
      <c r="L4138">
        <v>76</v>
      </c>
      <c r="M4138">
        <v>18</v>
      </c>
      <c r="N4138">
        <v>7.6</v>
      </c>
      <c r="O4138">
        <v>5</v>
      </c>
      <c r="P4138" t="s">
        <v>686</v>
      </c>
      <c r="Q4138" t="s">
        <v>20</v>
      </c>
      <c r="AF4138" t="s">
        <v>5167</v>
      </c>
    </row>
    <row r="4139" spans="1:32" x14ac:dyDescent="0.3">
      <c r="A4139" t="s">
        <v>8224</v>
      </c>
      <c r="B4139" t="s">
        <v>137</v>
      </c>
      <c r="C4139" t="str">
        <f t="shared" si="64"/>
        <v>2Ks</v>
      </c>
      <c r="D4139">
        <v>2003</v>
      </c>
      <c r="E4139" t="s">
        <v>18</v>
      </c>
      <c r="F4139" t="s">
        <v>45</v>
      </c>
      <c r="G4139">
        <v>0.09</v>
      </c>
      <c r="H4139">
        <v>0.03</v>
      </c>
      <c r="I4139">
        <v>0</v>
      </c>
      <c r="J4139">
        <v>0</v>
      </c>
      <c r="K4139">
        <v>0.12</v>
      </c>
      <c r="AF4139" t="s">
        <v>5168</v>
      </c>
    </row>
    <row r="4140" spans="1:32" x14ac:dyDescent="0.3">
      <c r="A4140" t="s">
        <v>8255</v>
      </c>
      <c r="B4140" t="s">
        <v>55</v>
      </c>
      <c r="C4140" t="str">
        <f t="shared" si="64"/>
        <v>2Ks</v>
      </c>
      <c r="D4140">
        <v>2003</v>
      </c>
      <c r="E4140" t="s">
        <v>50</v>
      </c>
      <c r="F4140" t="s">
        <v>151</v>
      </c>
      <c r="G4140">
        <v>0.06</v>
      </c>
      <c r="H4140">
        <v>0.04</v>
      </c>
      <c r="I4140">
        <v>0</v>
      </c>
      <c r="J4140">
        <v>0.01</v>
      </c>
      <c r="K4140">
        <v>0.12</v>
      </c>
      <c r="L4140">
        <v>68</v>
      </c>
      <c r="M4140">
        <v>39</v>
      </c>
      <c r="N4140">
        <v>7.7</v>
      </c>
      <c r="O4140">
        <v>20</v>
      </c>
      <c r="P4140" t="s">
        <v>4382</v>
      </c>
      <c r="Q4140" t="s">
        <v>53</v>
      </c>
      <c r="AF4140" t="s">
        <v>5169</v>
      </c>
    </row>
    <row r="4141" spans="1:32" x14ac:dyDescent="0.3">
      <c r="A4141" t="s">
        <v>6791</v>
      </c>
      <c r="B4141" t="s">
        <v>137</v>
      </c>
      <c r="C4141" t="str">
        <f t="shared" si="64"/>
        <v>2Ks</v>
      </c>
      <c r="D4141">
        <v>2003</v>
      </c>
      <c r="E4141" t="s">
        <v>50</v>
      </c>
      <c r="F4141" t="s">
        <v>329</v>
      </c>
      <c r="G4141">
        <v>0.09</v>
      </c>
      <c r="H4141">
        <v>0.03</v>
      </c>
      <c r="I4141">
        <v>0</v>
      </c>
      <c r="J4141">
        <v>0</v>
      </c>
      <c r="K4141">
        <v>0.12</v>
      </c>
      <c r="L4141">
        <v>73</v>
      </c>
      <c r="M4141">
        <v>26</v>
      </c>
      <c r="N4141">
        <v>8.4</v>
      </c>
      <c r="O4141">
        <v>14</v>
      </c>
      <c r="P4141" t="s">
        <v>518</v>
      </c>
      <c r="Q4141" t="s">
        <v>88</v>
      </c>
      <c r="AF4141" t="s">
        <v>5170</v>
      </c>
    </row>
    <row r="4142" spans="1:32" x14ac:dyDescent="0.3">
      <c r="A4142" t="s">
        <v>3965</v>
      </c>
      <c r="B4142" t="s">
        <v>137</v>
      </c>
      <c r="C4142" t="str">
        <f t="shared" si="64"/>
        <v>2Ks</v>
      </c>
      <c r="D4142">
        <v>2003</v>
      </c>
      <c r="E4142" t="s">
        <v>50</v>
      </c>
      <c r="F4142" t="s">
        <v>484</v>
      </c>
      <c r="G4142">
        <v>0.09</v>
      </c>
      <c r="H4142">
        <v>0.02</v>
      </c>
      <c r="I4142">
        <v>0</v>
      </c>
      <c r="J4142">
        <v>0</v>
      </c>
      <c r="K4142">
        <v>0.12</v>
      </c>
      <c r="L4142">
        <v>79</v>
      </c>
      <c r="M4142">
        <v>21</v>
      </c>
      <c r="N4142">
        <v>9.1</v>
      </c>
      <c r="O4142">
        <v>11</v>
      </c>
      <c r="P4142" t="s">
        <v>518</v>
      </c>
      <c r="Q4142" t="s">
        <v>88</v>
      </c>
      <c r="AF4142" t="s">
        <v>5171</v>
      </c>
    </row>
    <row r="4143" spans="1:32" x14ac:dyDescent="0.3">
      <c r="A4143" t="s">
        <v>8299</v>
      </c>
      <c r="B4143" t="s">
        <v>55</v>
      </c>
      <c r="C4143" t="str">
        <f t="shared" si="64"/>
        <v>2Ks</v>
      </c>
      <c r="D4143">
        <v>2003</v>
      </c>
      <c r="E4143" t="s">
        <v>24</v>
      </c>
      <c r="F4143" t="s">
        <v>2930</v>
      </c>
      <c r="G4143">
        <v>0.06</v>
      </c>
      <c r="H4143">
        <v>0.04</v>
      </c>
      <c r="I4143">
        <v>0</v>
      </c>
      <c r="J4143">
        <v>0.01</v>
      </c>
      <c r="K4143">
        <v>0.11</v>
      </c>
      <c r="L4143">
        <v>67</v>
      </c>
      <c r="M4143">
        <v>15</v>
      </c>
      <c r="N4143">
        <v>9</v>
      </c>
      <c r="O4143">
        <v>5</v>
      </c>
      <c r="P4143" t="s">
        <v>4167</v>
      </c>
      <c r="Q4143" t="s">
        <v>20</v>
      </c>
      <c r="AF4143" t="s">
        <v>5172</v>
      </c>
    </row>
    <row r="4144" spans="1:32" x14ac:dyDescent="0.3">
      <c r="A4144" t="s">
        <v>8349</v>
      </c>
      <c r="B4144" t="s">
        <v>55</v>
      </c>
      <c r="C4144" t="str">
        <f t="shared" si="64"/>
        <v>2Ks</v>
      </c>
      <c r="D4144">
        <v>2003</v>
      </c>
      <c r="E4144" t="s">
        <v>28</v>
      </c>
      <c r="F4144" t="s">
        <v>1921</v>
      </c>
      <c r="G4144">
        <v>0.06</v>
      </c>
      <c r="H4144">
        <v>0.04</v>
      </c>
      <c r="I4144">
        <v>0</v>
      </c>
      <c r="J4144">
        <v>0.01</v>
      </c>
      <c r="K4144">
        <v>0.11</v>
      </c>
      <c r="L4144">
        <v>81</v>
      </c>
      <c r="M4144">
        <v>19</v>
      </c>
      <c r="N4144">
        <v>7.7</v>
      </c>
      <c r="O4144">
        <v>19</v>
      </c>
      <c r="P4144" t="s">
        <v>6222</v>
      </c>
      <c r="Q4144" t="s">
        <v>88</v>
      </c>
      <c r="AF4144" t="s">
        <v>5173</v>
      </c>
    </row>
    <row r="4145" spans="1:32" x14ac:dyDescent="0.3">
      <c r="A4145" t="s">
        <v>8351</v>
      </c>
      <c r="B4145" t="s">
        <v>64</v>
      </c>
      <c r="C4145" t="str">
        <f t="shared" si="64"/>
        <v>2Ks</v>
      </c>
      <c r="D4145">
        <v>2003</v>
      </c>
      <c r="E4145" t="s">
        <v>34</v>
      </c>
      <c r="F4145" t="s">
        <v>222</v>
      </c>
      <c r="G4145">
        <v>0.08</v>
      </c>
      <c r="H4145">
        <v>0.03</v>
      </c>
      <c r="I4145">
        <v>0</v>
      </c>
      <c r="J4145">
        <v>0</v>
      </c>
      <c r="K4145">
        <v>0.11</v>
      </c>
      <c r="L4145">
        <v>54</v>
      </c>
      <c r="M4145">
        <v>25</v>
      </c>
      <c r="N4145">
        <v>8.3000000000000007</v>
      </c>
      <c r="O4145">
        <v>8</v>
      </c>
      <c r="P4145" t="s">
        <v>222</v>
      </c>
      <c r="Q4145" t="s">
        <v>20</v>
      </c>
      <c r="AF4145" t="s">
        <v>5174</v>
      </c>
    </row>
    <row r="4146" spans="1:32" x14ac:dyDescent="0.3">
      <c r="A4146" t="s">
        <v>8358</v>
      </c>
      <c r="B4146" t="s">
        <v>137</v>
      </c>
      <c r="C4146" t="str">
        <f t="shared" si="64"/>
        <v>2Ks</v>
      </c>
      <c r="D4146">
        <v>2003</v>
      </c>
      <c r="E4146" t="s">
        <v>50</v>
      </c>
      <c r="F4146" t="s">
        <v>4330</v>
      </c>
      <c r="G4146">
        <v>0.08</v>
      </c>
      <c r="H4146">
        <v>0.02</v>
      </c>
      <c r="I4146">
        <v>0</v>
      </c>
      <c r="J4146">
        <v>0</v>
      </c>
      <c r="K4146">
        <v>0.11</v>
      </c>
      <c r="L4146">
        <v>25</v>
      </c>
      <c r="M4146">
        <v>13</v>
      </c>
      <c r="N4146">
        <v>3.6</v>
      </c>
      <c r="O4146">
        <v>18</v>
      </c>
      <c r="P4146" t="s">
        <v>5518</v>
      </c>
      <c r="Q4146" t="s">
        <v>88</v>
      </c>
      <c r="AF4146" t="s">
        <v>5175</v>
      </c>
    </row>
    <row r="4147" spans="1:32" x14ac:dyDescent="0.3">
      <c r="A4147" t="s">
        <v>4678</v>
      </c>
      <c r="B4147" t="s">
        <v>137</v>
      </c>
      <c r="C4147" t="str">
        <f t="shared" si="64"/>
        <v>2Ks</v>
      </c>
      <c r="D4147">
        <v>2003</v>
      </c>
      <c r="E4147" t="s">
        <v>50</v>
      </c>
      <c r="F4147" t="s">
        <v>111</v>
      </c>
      <c r="G4147">
        <v>0.08</v>
      </c>
      <c r="H4147">
        <v>0.02</v>
      </c>
      <c r="I4147">
        <v>0</v>
      </c>
      <c r="J4147">
        <v>0</v>
      </c>
      <c r="K4147">
        <v>0.11</v>
      </c>
      <c r="L4147">
        <v>67</v>
      </c>
      <c r="M4147">
        <v>17</v>
      </c>
      <c r="N4147">
        <v>7.7</v>
      </c>
      <c r="O4147">
        <v>6</v>
      </c>
      <c r="P4147" t="s">
        <v>260</v>
      </c>
      <c r="Q4147" t="s">
        <v>88</v>
      </c>
      <c r="AF4147" t="s">
        <v>5176</v>
      </c>
    </row>
    <row r="4148" spans="1:32" x14ac:dyDescent="0.3">
      <c r="A4148" t="s">
        <v>2940</v>
      </c>
      <c r="B4148" t="s">
        <v>137</v>
      </c>
      <c r="C4148" t="str">
        <f t="shared" si="64"/>
        <v>2Ks</v>
      </c>
      <c r="D4148">
        <v>2003</v>
      </c>
      <c r="E4148" t="s">
        <v>1</v>
      </c>
      <c r="F4148" t="s">
        <v>484</v>
      </c>
      <c r="G4148">
        <v>0.08</v>
      </c>
      <c r="H4148">
        <v>0.02</v>
      </c>
      <c r="I4148">
        <v>0</v>
      </c>
      <c r="J4148">
        <v>0</v>
      </c>
      <c r="K4148">
        <v>0.11</v>
      </c>
      <c r="AF4148" t="s">
        <v>5177</v>
      </c>
    </row>
    <row r="4149" spans="1:32" x14ac:dyDescent="0.3">
      <c r="A4149" t="s">
        <v>6010</v>
      </c>
      <c r="B4149" t="s">
        <v>137</v>
      </c>
      <c r="C4149" t="str">
        <f t="shared" si="64"/>
        <v>2Ks</v>
      </c>
      <c r="D4149">
        <v>2003</v>
      </c>
      <c r="E4149" t="s">
        <v>18</v>
      </c>
      <c r="F4149" t="s">
        <v>151</v>
      </c>
      <c r="G4149">
        <v>0.08</v>
      </c>
      <c r="H4149">
        <v>0.02</v>
      </c>
      <c r="I4149">
        <v>0</v>
      </c>
      <c r="J4149">
        <v>0</v>
      </c>
      <c r="K4149">
        <v>0.11</v>
      </c>
      <c r="L4149">
        <v>88</v>
      </c>
      <c r="M4149">
        <v>25</v>
      </c>
      <c r="N4149">
        <v>8.4</v>
      </c>
      <c r="O4149">
        <v>24</v>
      </c>
      <c r="P4149" t="s">
        <v>1433</v>
      </c>
      <c r="Q4149" t="s">
        <v>20</v>
      </c>
      <c r="AF4149" t="s">
        <v>5178</v>
      </c>
    </row>
    <row r="4150" spans="1:32" x14ac:dyDescent="0.3">
      <c r="A4150" t="s">
        <v>4964</v>
      </c>
      <c r="B4150" t="s">
        <v>137</v>
      </c>
      <c r="C4150" t="str">
        <f t="shared" si="64"/>
        <v>2Ks</v>
      </c>
      <c r="D4150">
        <v>2003</v>
      </c>
      <c r="E4150" t="s">
        <v>18</v>
      </c>
      <c r="F4150" t="s">
        <v>71</v>
      </c>
      <c r="G4150">
        <v>0.08</v>
      </c>
      <c r="H4150">
        <v>0.02</v>
      </c>
      <c r="I4150">
        <v>0</v>
      </c>
      <c r="J4150">
        <v>0</v>
      </c>
      <c r="K4150">
        <v>0.11</v>
      </c>
      <c r="L4150">
        <v>76</v>
      </c>
      <c r="M4150">
        <v>15</v>
      </c>
      <c r="N4150">
        <v>8.3000000000000007</v>
      </c>
      <c r="O4150">
        <v>7</v>
      </c>
      <c r="P4150" t="s">
        <v>686</v>
      </c>
      <c r="Q4150" t="s">
        <v>20</v>
      </c>
      <c r="AF4150" t="s">
        <v>5179</v>
      </c>
    </row>
    <row r="4151" spans="1:32" x14ac:dyDescent="0.3">
      <c r="A4151" t="s">
        <v>4179</v>
      </c>
      <c r="B4151" t="s">
        <v>189</v>
      </c>
      <c r="C4151" t="str">
        <f t="shared" si="64"/>
        <v>2Ks</v>
      </c>
      <c r="D4151">
        <v>2003</v>
      </c>
      <c r="E4151" t="s">
        <v>50</v>
      </c>
      <c r="F4151" t="s">
        <v>484</v>
      </c>
      <c r="G4151">
        <v>0.09</v>
      </c>
      <c r="H4151">
        <v>0.02</v>
      </c>
      <c r="I4151">
        <v>0</v>
      </c>
      <c r="J4151">
        <v>0</v>
      </c>
      <c r="K4151">
        <v>0.11</v>
      </c>
      <c r="AF4151" t="s">
        <v>5180</v>
      </c>
    </row>
    <row r="4152" spans="1:32" x14ac:dyDescent="0.3">
      <c r="A4152" t="s">
        <v>8449</v>
      </c>
      <c r="B4152" t="s">
        <v>55</v>
      </c>
      <c r="C4152" t="str">
        <f t="shared" si="64"/>
        <v>2Ks</v>
      </c>
      <c r="D4152">
        <v>2003</v>
      </c>
      <c r="E4152" t="s">
        <v>39</v>
      </c>
      <c r="F4152" t="s">
        <v>933</v>
      </c>
      <c r="G4152">
        <v>0.05</v>
      </c>
      <c r="H4152">
        <v>0.04</v>
      </c>
      <c r="I4152">
        <v>0</v>
      </c>
      <c r="J4152">
        <v>0.01</v>
      </c>
      <c r="K4152">
        <v>0.11</v>
      </c>
      <c r="L4152">
        <v>67</v>
      </c>
      <c r="M4152">
        <v>17</v>
      </c>
      <c r="N4152">
        <v>8.9</v>
      </c>
      <c r="O4152">
        <v>23</v>
      </c>
      <c r="P4152" t="s">
        <v>8450</v>
      </c>
      <c r="Q4152" t="s">
        <v>88</v>
      </c>
      <c r="AF4152" t="s">
        <v>5181</v>
      </c>
    </row>
    <row r="4153" spans="1:32" x14ac:dyDescent="0.3">
      <c r="A4153" t="s">
        <v>8456</v>
      </c>
      <c r="B4153" t="s">
        <v>55</v>
      </c>
      <c r="C4153" t="str">
        <f t="shared" si="64"/>
        <v>2Ks</v>
      </c>
      <c r="D4153">
        <v>2003</v>
      </c>
      <c r="E4153" t="s">
        <v>86</v>
      </c>
      <c r="F4153" t="s">
        <v>3392</v>
      </c>
      <c r="G4153">
        <v>0.05</v>
      </c>
      <c r="H4153">
        <v>0.04</v>
      </c>
      <c r="I4153">
        <v>0</v>
      </c>
      <c r="J4153">
        <v>0.01</v>
      </c>
      <c r="K4153">
        <v>0.11</v>
      </c>
      <c r="L4153">
        <v>71</v>
      </c>
      <c r="M4153">
        <v>31</v>
      </c>
      <c r="N4153">
        <v>8.6</v>
      </c>
      <c r="O4153">
        <v>17</v>
      </c>
      <c r="P4153" t="s">
        <v>4828</v>
      </c>
      <c r="Q4153" t="s">
        <v>88</v>
      </c>
      <c r="AF4153" t="s">
        <v>5182</v>
      </c>
    </row>
    <row r="4154" spans="1:32" x14ac:dyDescent="0.3">
      <c r="A4154" t="s">
        <v>8497</v>
      </c>
      <c r="B4154" t="s">
        <v>137</v>
      </c>
      <c r="C4154" t="str">
        <f t="shared" si="64"/>
        <v>2Ks</v>
      </c>
      <c r="D4154">
        <v>2003</v>
      </c>
      <c r="E4154" t="s">
        <v>18</v>
      </c>
      <c r="F4154" t="s">
        <v>45</v>
      </c>
      <c r="G4154">
        <v>0.08</v>
      </c>
      <c r="H4154">
        <v>0.02</v>
      </c>
      <c r="I4154">
        <v>0</v>
      </c>
      <c r="J4154">
        <v>0</v>
      </c>
      <c r="K4154">
        <v>0.11</v>
      </c>
      <c r="L4154">
        <v>65</v>
      </c>
      <c r="M4154">
        <v>39</v>
      </c>
      <c r="N4154">
        <v>8.8000000000000007</v>
      </c>
      <c r="O4154">
        <v>20</v>
      </c>
      <c r="P4154" t="s">
        <v>45</v>
      </c>
      <c r="Q4154" t="s">
        <v>20</v>
      </c>
      <c r="AF4154" t="s">
        <v>5184</v>
      </c>
    </row>
    <row r="4155" spans="1:32" x14ac:dyDescent="0.3">
      <c r="A4155" t="s">
        <v>8514</v>
      </c>
      <c r="B4155" t="s">
        <v>55</v>
      </c>
      <c r="C4155" t="str">
        <f t="shared" si="64"/>
        <v>2Ks</v>
      </c>
      <c r="D4155">
        <v>2003</v>
      </c>
      <c r="E4155" t="s">
        <v>272</v>
      </c>
      <c r="F4155" t="s">
        <v>933</v>
      </c>
      <c r="G4155">
        <v>0.05</v>
      </c>
      <c r="H4155">
        <v>0.04</v>
      </c>
      <c r="I4155">
        <v>0</v>
      </c>
      <c r="J4155">
        <v>0.01</v>
      </c>
      <c r="K4155">
        <v>0.11</v>
      </c>
      <c r="L4155">
        <v>78</v>
      </c>
      <c r="M4155">
        <v>18</v>
      </c>
      <c r="N4155">
        <v>9.1</v>
      </c>
      <c r="O4155">
        <v>13</v>
      </c>
      <c r="P4155" t="s">
        <v>2114</v>
      </c>
      <c r="Q4155" t="s">
        <v>88</v>
      </c>
      <c r="AF4155" t="s">
        <v>5185</v>
      </c>
    </row>
    <row r="4156" spans="1:32" x14ac:dyDescent="0.3">
      <c r="A4156" t="s">
        <v>3381</v>
      </c>
      <c r="B4156" t="s">
        <v>137</v>
      </c>
      <c r="C4156" t="str">
        <f t="shared" si="64"/>
        <v>2Ks</v>
      </c>
      <c r="D4156">
        <v>2003</v>
      </c>
      <c r="E4156" t="s">
        <v>34</v>
      </c>
      <c r="F4156" t="s">
        <v>329</v>
      </c>
      <c r="G4156">
        <v>0.08</v>
      </c>
      <c r="H4156">
        <v>0.02</v>
      </c>
      <c r="I4156">
        <v>0</v>
      </c>
      <c r="J4156">
        <v>0</v>
      </c>
      <c r="K4156">
        <v>0.11</v>
      </c>
      <c r="L4156">
        <v>56</v>
      </c>
      <c r="M4156">
        <v>6</v>
      </c>
      <c r="N4156" t="s">
        <v>203</v>
      </c>
      <c r="P4156" t="s">
        <v>3382</v>
      </c>
      <c r="Q4156" t="s">
        <v>20</v>
      </c>
      <c r="AF4156" t="s">
        <v>5186</v>
      </c>
    </row>
    <row r="4157" spans="1:32" x14ac:dyDescent="0.3">
      <c r="A4157" t="s">
        <v>2300</v>
      </c>
      <c r="B4157" t="s">
        <v>189</v>
      </c>
      <c r="C4157" t="str">
        <f t="shared" si="64"/>
        <v>2Ks</v>
      </c>
      <c r="D4157">
        <v>2003</v>
      </c>
      <c r="E4157" t="s">
        <v>24</v>
      </c>
      <c r="F4157" t="s">
        <v>3932</v>
      </c>
      <c r="G4157">
        <v>0.08</v>
      </c>
      <c r="H4157">
        <v>0.02</v>
      </c>
      <c r="I4157">
        <v>0</v>
      </c>
      <c r="J4157">
        <v>0</v>
      </c>
      <c r="K4157">
        <v>0.11</v>
      </c>
      <c r="AF4157" t="s">
        <v>5187</v>
      </c>
    </row>
    <row r="4158" spans="1:32" x14ac:dyDescent="0.3">
      <c r="A4158" t="s">
        <v>6626</v>
      </c>
      <c r="B4158" t="s">
        <v>137</v>
      </c>
      <c r="C4158" t="str">
        <f t="shared" si="64"/>
        <v>2Ks</v>
      </c>
      <c r="D4158">
        <v>2003</v>
      </c>
      <c r="E4158" t="s">
        <v>37</v>
      </c>
      <c r="F4158" t="s">
        <v>134</v>
      </c>
      <c r="G4158">
        <v>0.08</v>
      </c>
      <c r="H4158">
        <v>0.02</v>
      </c>
      <c r="I4158">
        <v>0</v>
      </c>
      <c r="J4158">
        <v>0</v>
      </c>
      <c r="K4158">
        <v>0.11</v>
      </c>
      <c r="L4158">
        <v>64</v>
      </c>
      <c r="M4158">
        <v>27</v>
      </c>
      <c r="N4158">
        <v>8.1999999999999993</v>
      </c>
      <c r="O4158">
        <v>11</v>
      </c>
      <c r="P4158" t="s">
        <v>3671</v>
      </c>
      <c r="Q4158" t="s">
        <v>53</v>
      </c>
      <c r="AF4158" t="s">
        <v>5188</v>
      </c>
    </row>
    <row r="4159" spans="1:32" x14ac:dyDescent="0.3">
      <c r="A4159" t="s">
        <v>918</v>
      </c>
      <c r="B4159" t="s">
        <v>64</v>
      </c>
      <c r="C4159" t="str">
        <f t="shared" si="64"/>
        <v>2Ks</v>
      </c>
      <c r="D4159">
        <v>2003</v>
      </c>
      <c r="E4159" t="s">
        <v>39</v>
      </c>
      <c r="F4159" t="s">
        <v>1830</v>
      </c>
      <c r="G4159">
        <v>0.08</v>
      </c>
      <c r="H4159">
        <v>0.03</v>
      </c>
      <c r="I4159">
        <v>0</v>
      </c>
      <c r="J4159">
        <v>0</v>
      </c>
      <c r="K4159">
        <v>0.11</v>
      </c>
      <c r="L4159">
        <v>62</v>
      </c>
      <c r="M4159">
        <v>9</v>
      </c>
      <c r="N4159">
        <v>7.8</v>
      </c>
      <c r="O4159">
        <v>11</v>
      </c>
      <c r="P4159" t="s">
        <v>3351</v>
      </c>
      <c r="Q4159" t="s">
        <v>20</v>
      </c>
      <c r="AF4159" t="s">
        <v>5189</v>
      </c>
    </row>
    <row r="4160" spans="1:32" x14ac:dyDescent="0.3">
      <c r="A4160" t="s">
        <v>8636</v>
      </c>
      <c r="B4160" t="s">
        <v>137</v>
      </c>
      <c r="C4160" t="str">
        <f t="shared" si="64"/>
        <v>2Ks</v>
      </c>
      <c r="D4160">
        <v>2003</v>
      </c>
      <c r="E4160" t="s">
        <v>86</v>
      </c>
      <c r="F4160" t="s">
        <v>222</v>
      </c>
      <c r="G4160">
        <v>0.08</v>
      </c>
      <c r="H4160">
        <v>0.02</v>
      </c>
      <c r="I4160">
        <v>0</v>
      </c>
      <c r="J4160">
        <v>0</v>
      </c>
      <c r="K4160">
        <v>0.1</v>
      </c>
      <c r="L4160">
        <v>66</v>
      </c>
      <c r="M4160">
        <v>14</v>
      </c>
      <c r="N4160">
        <v>7.3</v>
      </c>
      <c r="O4160">
        <v>4</v>
      </c>
      <c r="P4160" t="s">
        <v>2157</v>
      </c>
      <c r="Q4160" t="s">
        <v>88</v>
      </c>
      <c r="AF4160" t="s">
        <v>5190</v>
      </c>
    </row>
    <row r="4161" spans="1:32" x14ac:dyDescent="0.3">
      <c r="A4161" t="s">
        <v>3637</v>
      </c>
      <c r="B4161" t="s">
        <v>189</v>
      </c>
      <c r="C4161" t="str">
        <f t="shared" si="64"/>
        <v>2Ks</v>
      </c>
      <c r="D4161">
        <v>2003</v>
      </c>
      <c r="E4161" t="s">
        <v>18</v>
      </c>
      <c r="F4161" t="s">
        <v>234</v>
      </c>
      <c r="G4161">
        <v>0</v>
      </c>
      <c r="H4161">
        <v>0</v>
      </c>
      <c r="I4161">
        <v>0.1</v>
      </c>
      <c r="J4161">
        <v>0</v>
      </c>
      <c r="K4161">
        <v>0.1</v>
      </c>
      <c r="AF4161" t="s">
        <v>5192</v>
      </c>
    </row>
    <row r="4162" spans="1:32" x14ac:dyDescent="0.3">
      <c r="A4162" t="s">
        <v>5878</v>
      </c>
      <c r="B4162" t="s">
        <v>137</v>
      </c>
      <c r="C4162" t="str">
        <f t="shared" si="64"/>
        <v>2Ks</v>
      </c>
      <c r="D4162">
        <v>2003</v>
      </c>
      <c r="E4162" t="s">
        <v>1</v>
      </c>
      <c r="F4162" t="s">
        <v>523</v>
      </c>
      <c r="G4162">
        <v>0.08</v>
      </c>
      <c r="H4162">
        <v>0.02</v>
      </c>
      <c r="I4162">
        <v>0</v>
      </c>
      <c r="J4162">
        <v>0</v>
      </c>
      <c r="K4162">
        <v>0.1</v>
      </c>
      <c r="L4162">
        <v>70</v>
      </c>
      <c r="M4162">
        <v>21</v>
      </c>
      <c r="N4162">
        <v>8.5</v>
      </c>
      <c r="O4162">
        <v>10</v>
      </c>
      <c r="P4162" t="s">
        <v>1618</v>
      </c>
      <c r="Q4162" t="s">
        <v>88</v>
      </c>
      <c r="AF4162" t="s">
        <v>5193</v>
      </c>
    </row>
    <row r="4163" spans="1:32" x14ac:dyDescent="0.3">
      <c r="A4163" t="s">
        <v>8647</v>
      </c>
      <c r="B4163" t="s">
        <v>55</v>
      </c>
      <c r="C4163" t="str">
        <f t="shared" ref="C4163:C4226" si="65">_xlfn.IFS(D4163&lt;1990,"80s",D4163&lt;2000,"90s",D4163&lt;2010,"2Ks",D4163&lt;2020,"2k10s")</f>
        <v>2Ks</v>
      </c>
      <c r="D4163">
        <v>2003</v>
      </c>
      <c r="E4163" t="s">
        <v>24</v>
      </c>
      <c r="F4163" t="s">
        <v>134</v>
      </c>
      <c r="G4163">
        <v>0.05</v>
      </c>
      <c r="H4163">
        <v>0.04</v>
      </c>
      <c r="I4163">
        <v>0</v>
      </c>
      <c r="J4163">
        <v>0.01</v>
      </c>
      <c r="K4163">
        <v>0.1</v>
      </c>
      <c r="L4163">
        <v>70</v>
      </c>
      <c r="M4163">
        <v>15</v>
      </c>
      <c r="N4163">
        <v>7.7</v>
      </c>
      <c r="O4163">
        <v>15</v>
      </c>
      <c r="P4163" t="s">
        <v>134</v>
      </c>
      <c r="Q4163" t="s">
        <v>20</v>
      </c>
      <c r="AF4163" t="s">
        <v>5194</v>
      </c>
    </row>
    <row r="4164" spans="1:32" x14ac:dyDescent="0.3">
      <c r="A4164" t="s">
        <v>4717</v>
      </c>
      <c r="B4164" t="s">
        <v>189</v>
      </c>
      <c r="C4164" t="str">
        <f t="shared" si="65"/>
        <v>2Ks</v>
      </c>
      <c r="D4164">
        <v>2003</v>
      </c>
      <c r="E4164" t="s">
        <v>37</v>
      </c>
      <c r="F4164" t="s">
        <v>329</v>
      </c>
      <c r="G4164">
        <v>0.08</v>
      </c>
      <c r="H4164">
        <v>0.02</v>
      </c>
      <c r="I4164">
        <v>0</v>
      </c>
      <c r="J4164">
        <v>0</v>
      </c>
      <c r="K4164">
        <v>0.1</v>
      </c>
      <c r="L4164">
        <v>83</v>
      </c>
      <c r="M4164">
        <v>30</v>
      </c>
      <c r="N4164">
        <v>9.3000000000000007</v>
      </c>
      <c r="O4164">
        <v>19</v>
      </c>
      <c r="P4164" t="s">
        <v>6974</v>
      </c>
      <c r="Q4164" t="s">
        <v>88</v>
      </c>
      <c r="AF4164" t="s">
        <v>5195</v>
      </c>
    </row>
    <row r="4165" spans="1:32" x14ac:dyDescent="0.3">
      <c r="A4165" t="s">
        <v>4344</v>
      </c>
      <c r="B4165" t="s">
        <v>64</v>
      </c>
      <c r="C4165" t="str">
        <f t="shared" si="65"/>
        <v>2Ks</v>
      </c>
      <c r="D4165">
        <v>2003</v>
      </c>
      <c r="E4165" t="s">
        <v>24</v>
      </c>
      <c r="F4165" t="s">
        <v>1830</v>
      </c>
      <c r="G4165">
        <v>7.0000000000000007E-2</v>
      </c>
      <c r="H4165">
        <v>0.03</v>
      </c>
      <c r="I4165">
        <v>0</v>
      </c>
      <c r="J4165">
        <v>0</v>
      </c>
      <c r="K4165">
        <v>0.1</v>
      </c>
      <c r="L4165">
        <v>78</v>
      </c>
      <c r="M4165">
        <v>15</v>
      </c>
      <c r="N4165">
        <v>9.3000000000000007</v>
      </c>
      <c r="O4165">
        <v>23</v>
      </c>
      <c r="P4165" t="s">
        <v>1196</v>
      </c>
      <c r="Q4165" t="s">
        <v>88</v>
      </c>
      <c r="AF4165" t="s">
        <v>5196</v>
      </c>
    </row>
    <row r="4166" spans="1:32" x14ac:dyDescent="0.3">
      <c r="A4166" t="s">
        <v>7840</v>
      </c>
      <c r="B4166" t="s">
        <v>137</v>
      </c>
      <c r="C4166" t="str">
        <f t="shared" si="65"/>
        <v>2Ks</v>
      </c>
      <c r="D4166">
        <v>2003</v>
      </c>
      <c r="E4166" t="s">
        <v>50</v>
      </c>
      <c r="F4166" t="s">
        <v>8677</v>
      </c>
      <c r="G4166">
        <v>0.08</v>
      </c>
      <c r="H4166">
        <v>0.02</v>
      </c>
      <c r="I4166">
        <v>0</v>
      </c>
      <c r="J4166">
        <v>0</v>
      </c>
      <c r="K4166">
        <v>0.1</v>
      </c>
      <c r="L4166">
        <v>72</v>
      </c>
      <c r="M4166">
        <v>17</v>
      </c>
      <c r="N4166">
        <v>7</v>
      </c>
      <c r="O4166">
        <v>5</v>
      </c>
      <c r="P4166" t="s">
        <v>8677</v>
      </c>
      <c r="Q4166" t="s">
        <v>88</v>
      </c>
      <c r="AF4166" t="s">
        <v>5197</v>
      </c>
    </row>
    <row r="4167" spans="1:32" x14ac:dyDescent="0.3">
      <c r="A4167" t="s">
        <v>8691</v>
      </c>
      <c r="B4167" t="s">
        <v>55</v>
      </c>
      <c r="C4167" t="str">
        <f t="shared" si="65"/>
        <v>2Ks</v>
      </c>
      <c r="D4167">
        <v>2003</v>
      </c>
      <c r="E4167" t="s">
        <v>86</v>
      </c>
      <c r="F4167" t="s">
        <v>202</v>
      </c>
      <c r="G4167">
        <v>0.05</v>
      </c>
      <c r="H4167">
        <v>0.04</v>
      </c>
      <c r="I4167">
        <v>0</v>
      </c>
      <c r="J4167">
        <v>0.01</v>
      </c>
      <c r="K4167">
        <v>0.1</v>
      </c>
      <c r="L4167">
        <v>72</v>
      </c>
      <c r="M4167">
        <v>28</v>
      </c>
      <c r="N4167">
        <v>7.5</v>
      </c>
      <c r="O4167">
        <v>14</v>
      </c>
      <c r="P4167" t="s">
        <v>257</v>
      </c>
      <c r="Q4167" t="s">
        <v>88</v>
      </c>
      <c r="AF4167" t="s">
        <v>5198</v>
      </c>
    </row>
    <row r="4168" spans="1:32" x14ac:dyDescent="0.3">
      <c r="A4168" t="s">
        <v>4803</v>
      </c>
      <c r="B4168" t="s">
        <v>137</v>
      </c>
      <c r="C4168" t="str">
        <f t="shared" si="65"/>
        <v>2Ks</v>
      </c>
      <c r="D4168">
        <v>2003</v>
      </c>
      <c r="E4168" t="s">
        <v>101</v>
      </c>
      <c r="F4168" t="s">
        <v>111</v>
      </c>
      <c r="G4168">
        <v>0.08</v>
      </c>
      <c r="H4168">
        <v>0.02</v>
      </c>
      <c r="I4168">
        <v>0</v>
      </c>
      <c r="J4168">
        <v>0</v>
      </c>
      <c r="K4168">
        <v>0.1</v>
      </c>
      <c r="AF4168" t="s">
        <v>5199</v>
      </c>
    </row>
    <row r="4169" spans="1:32" x14ac:dyDescent="0.3">
      <c r="A4169" t="s">
        <v>8410</v>
      </c>
      <c r="B4169" t="s">
        <v>137</v>
      </c>
      <c r="C4169" t="str">
        <f t="shared" si="65"/>
        <v>2Ks</v>
      </c>
      <c r="D4169">
        <v>2003</v>
      </c>
      <c r="E4169" t="s">
        <v>86</v>
      </c>
      <c r="F4169" t="s">
        <v>222</v>
      </c>
      <c r="G4169">
        <v>0.08</v>
      </c>
      <c r="H4169">
        <v>0.02</v>
      </c>
      <c r="I4169">
        <v>0</v>
      </c>
      <c r="J4169">
        <v>0</v>
      </c>
      <c r="K4169">
        <v>0.1</v>
      </c>
      <c r="L4169">
        <v>80</v>
      </c>
      <c r="M4169">
        <v>26</v>
      </c>
      <c r="N4169">
        <v>8.6999999999999993</v>
      </c>
      <c r="O4169">
        <v>13</v>
      </c>
      <c r="P4169" t="s">
        <v>222</v>
      </c>
      <c r="Q4169" t="s">
        <v>88</v>
      </c>
      <c r="AF4169" t="s">
        <v>5200</v>
      </c>
    </row>
    <row r="4170" spans="1:32" x14ac:dyDescent="0.3">
      <c r="A4170" t="s">
        <v>8734</v>
      </c>
      <c r="B4170" t="s">
        <v>55</v>
      </c>
      <c r="C4170" t="str">
        <f t="shared" si="65"/>
        <v>2Ks</v>
      </c>
      <c r="D4170">
        <v>2003</v>
      </c>
      <c r="E4170" t="s">
        <v>24</v>
      </c>
      <c r="F4170" t="s">
        <v>776</v>
      </c>
      <c r="G4170">
        <v>0.05</v>
      </c>
      <c r="H4170">
        <v>0.04</v>
      </c>
      <c r="I4170">
        <v>0</v>
      </c>
      <c r="J4170">
        <v>0.01</v>
      </c>
      <c r="K4170">
        <v>0.1</v>
      </c>
      <c r="L4170">
        <v>66</v>
      </c>
      <c r="M4170">
        <v>20</v>
      </c>
      <c r="N4170" t="s">
        <v>203</v>
      </c>
      <c r="P4170" t="s">
        <v>1002</v>
      </c>
      <c r="Q4170" t="s">
        <v>88</v>
      </c>
      <c r="AF4170" t="s">
        <v>5202</v>
      </c>
    </row>
    <row r="4171" spans="1:32" x14ac:dyDescent="0.3">
      <c r="A4171" t="s">
        <v>2186</v>
      </c>
      <c r="B4171" t="s">
        <v>189</v>
      </c>
      <c r="C4171" t="str">
        <f t="shared" si="65"/>
        <v>2Ks</v>
      </c>
      <c r="D4171">
        <v>2003</v>
      </c>
      <c r="E4171" t="s">
        <v>18</v>
      </c>
      <c r="F4171" t="s">
        <v>134</v>
      </c>
      <c r="G4171">
        <v>0.08</v>
      </c>
      <c r="H4171">
        <v>0.02</v>
      </c>
      <c r="I4171">
        <v>0</v>
      </c>
      <c r="J4171">
        <v>0</v>
      </c>
      <c r="K4171">
        <v>0.1</v>
      </c>
      <c r="L4171">
        <v>85</v>
      </c>
      <c r="M4171">
        <v>18</v>
      </c>
      <c r="N4171">
        <v>8.4</v>
      </c>
      <c r="O4171">
        <v>7</v>
      </c>
      <c r="P4171" t="s">
        <v>135</v>
      </c>
      <c r="Q4171" t="s">
        <v>20</v>
      </c>
      <c r="AF4171" t="s">
        <v>5203</v>
      </c>
    </row>
    <row r="4172" spans="1:32" x14ac:dyDescent="0.3">
      <c r="A4172" t="s">
        <v>4637</v>
      </c>
      <c r="B4172" t="s">
        <v>189</v>
      </c>
      <c r="C4172" t="str">
        <f t="shared" si="65"/>
        <v>2Ks</v>
      </c>
      <c r="D4172">
        <v>2003</v>
      </c>
      <c r="E4172" t="s">
        <v>1</v>
      </c>
      <c r="F4172" t="s">
        <v>51</v>
      </c>
      <c r="G4172">
        <v>0.08</v>
      </c>
      <c r="H4172">
        <v>0.02</v>
      </c>
      <c r="I4172">
        <v>0</v>
      </c>
      <c r="J4172">
        <v>0</v>
      </c>
      <c r="K4172">
        <v>0.1</v>
      </c>
      <c r="AF4172" t="s">
        <v>5204</v>
      </c>
    </row>
    <row r="4173" spans="1:32" x14ac:dyDescent="0.3">
      <c r="A4173" t="s">
        <v>601</v>
      </c>
      <c r="B4173" t="s">
        <v>64</v>
      </c>
      <c r="C4173" t="str">
        <f t="shared" si="65"/>
        <v>2Ks</v>
      </c>
      <c r="D4173">
        <v>2003</v>
      </c>
      <c r="E4173" t="s">
        <v>50</v>
      </c>
      <c r="F4173" t="s">
        <v>111</v>
      </c>
      <c r="G4173">
        <v>7.0000000000000007E-2</v>
      </c>
      <c r="H4173">
        <v>0.03</v>
      </c>
      <c r="I4173">
        <v>0</v>
      </c>
      <c r="J4173">
        <v>0</v>
      </c>
      <c r="K4173">
        <v>0.1</v>
      </c>
      <c r="L4173">
        <v>77</v>
      </c>
      <c r="M4173">
        <v>21</v>
      </c>
      <c r="N4173">
        <v>8.6</v>
      </c>
      <c r="O4173">
        <v>8</v>
      </c>
      <c r="P4173" t="s">
        <v>260</v>
      </c>
      <c r="Q4173" t="s">
        <v>88</v>
      </c>
      <c r="AF4173" t="s">
        <v>5205</v>
      </c>
    </row>
    <row r="4174" spans="1:32" x14ac:dyDescent="0.3">
      <c r="A4174" t="s">
        <v>4435</v>
      </c>
      <c r="B4174" t="s">
        <v>137</v>
      </c>
      <c r="C4174" t="str">
        <f t="shared" si="65"/>
        <v>2Ks</v>
      </c>
      <c r="D4174">
        <v>2003</v>
      </c>
      <c r="E4174" t="s">
        <v>50</v>
      </c>
      <c r="F4174" t="s">
        <v>484</v>
      </c>
      <c r="G4174">
        <v>7.0000000000000007E-2</v>
      </c>
      <c r="H4174">
        <v>0.02</v>
      </c>
      <c r="I4174">
        <v>0</v>
      </c>
      <c r="J4174">
        <v>0</v>
      </c>
      <c r="K4174">
        <v>0.1</v>
      </c>
      <c r="AF4174" t="s">
        <v>5206</v>
      </c>
    </row>
    <row r="4175" spans="1:32" x14ac:dyDescent="0.3">
      <c r="A4175" t="s">
        <v>8831</v>
      </c>
      <c r="B4175" t="s">
        <v>137</v>
      </c>
      <c r="C4175" t="str">
        <f t="shared" si="65"/>
        <v>2Ks</v>
      </c>
      <c r="D4175">
        <v>2003</v>
      </c>
      <c r="E4175" t="s">
        <v>34</v>
      </c>
      <c r="F4175" t="s">
        <v>45</v>
      </c>
      <c r="G4175">
        <v>7.0000000000000007E-2</v>
      </c>
      <c r="H4175">
        <v>0.02</v>
      </c>
      <c r="I4175">
        <v>0</v>
      </c>
      <c r="J4175">
        <v>0</v>
      </c>
      <c r="K4175">
        <v>0.1</v>
      </c>
      <c r="AF4175" t="s">
        <v>5208</v>
      </c>
    </row>
    <row r="4176" spans="1:32" x14ac:dyDescent="0.3">
      <c r="A4176" t="s">
        <v>8843</v>
      </c>
      <c r="B4176" t="s">
        <v>55</v>
      </c>
      <c r="C4176" t="str">
        <f t="shared" si="65"/>
        <v>2Ks</v>
      </c>
      <c r="D4176">
        <v>2003</v>
      </c>
      <c r="E4176" t="s">
        <v>1</v>
      </c>
      <c r="F4176" t="s">
        <v>1329</v>
      </c>
      <c r="G4176">
        <v>0.05</v>
      </c>
      <c r="H4176">
        <v>0.04</v>
      </c>
      <c r="I4176">
        <v>0</v>
      </c>
      <c r="J4176">
        <v>0.01</v>
      </c>
      <c r="K4176">
        <v>0.1</v>
      </c>
      <c r="N4176" t="s">
        <v>203</v>
      </c>
      <c r="P4176" t="s">
        <v>8844</v>
      </c>
      <c r="Q4176" t="s">
        <v>20</v>
      </c>
      <c r="AF4176" t="s">
        <v>5209</v>
      </c>
    </row>
    <row r="4177" spans="1:32" x14ac:dyDescent="0.3">
      <c r="A4177" t="s">
        <v>8908</v>
      </c>
      <c r="B4177" t="s">
        <v>137</v>
      </c>
      <c r="C4177" t="str">
        <f t="shared" si="65"/>
        <v>2Ks</v>
      </c>
      <c r="D4177">
        <v>2003</v>
      </c>
      <c r="E4177" t="s">
        <v>24</v>
      </c>
      <c r="F4177" t="s">
        <v>484</v>
      </c>
      <c r="G4177">
        <v>7.0000000000000007E-2</v>
      </c>
      <c r="H4177">
        <v>0.02</v>
      </c>
      <c r="I4177">
        <v>0</v>
      </c>
      <c r="J4177">
        <v>0</v>
      </c>
      <c r="K4177">
        <v>0.1</v>
      </c>
      <c r="L4177">
        <v>87</v>
      </c>
      <c r="M4177">
        <v>23</v>
      </c>
      <c r="N4177">
        <v>8.5</v>
      </c>
      <c r="O4177">
        <v>14</v>
      </c>
      <c r="P4177" t="s">
        <v>1788</v>
      </c>
      <c r="Q4177" t="s">
        <v>20</v>
      </c>
      <c r="AF4177" t="s">
        <v>5210</v>
      </c>
    </row>
    <row r="4178" spans="1:32" x14ac:dyDescent="0.3">
      <c r="A4178" t="s">
        <v>8941</v>
      </c>
      <c r="B4178" t="s">
        <v>55</v>
      </c>
      <c r="C4178" t="str">
        <f t="shared" si="65"/>
        <v>2Ks</v>
      </c>
      <c r="D4178">
        <v>2003</v>
      </c>
      <c r="E4178" t="s">
        <v>18</v>
      </c>
      <c r="F4178" t="s">
        <v>933</v>
      </c>
      <c r="G4178">
        <v>0</v>
      </c>
      <c r="H4178">
        <v>0</v>
      </c>
      <c r="I4178">
        <v>0.09</v>
      </c>
      <c r="J4178">
        <v>0</v>
      </c>
      <c r="K4178">
        <v>0.09</v>
      </c>
      <c r="AF4178" t="s">
        <v>5211</v>
      </c>
    </row>
    <row r="4179" spans="1:32" x14ac:dyDescent="0.3">
      <c r="A4179" t="s">
        <v>8954</v>
      </c>
      <c r="B4179" t="s">
        <v>55</v>
      </c>
      <c r="C4179" t="str">
        <f t="shared" si="65"/>
        <v>2Ks</v>
      </c>
      <c r="D4179">
        <v>2003</v>
      </c>
      <c r="E4179" t="s">
        <v>24</v>
      </c>
      <c r="F4179" t="s">
        <v>523</v>
      </c>
      <c r="G4179">
        <v>0.05</v>
      </c>
      <c r="H4179">
        <v>0.04</v>
      </c>
      <c r="I4179">
        <v>0</v>
      </c>
      <c r="J4179">
        <v>0.01</v>
      </c>
      <c r="K4179">
        <v>0.09</v>
      </c>
      <c r="L4179">
        <v>61</v>
      </c>
      <c r="M4179">
        <v>13</v>
      </c>
      <c r="N4179">
        <v>7.8</v>
      </c>
      <c r="O4179">
        <v>6</v>
      </c>
      <c r="P4179" t="s">
        <v>1788</v>
      </c>
      <c r="Q4179" t="s">
        <v>20</v>
      </c>
      <c r="AF4179" t="s">
        <v>5212</v>
      </c>
    </row>
    <row r="4180" spans="1:32" x14ac:dyDescent="0.3">
      <c r="A4180" t="s">
        <v>3538</v>
      </c>
      <c r="B4180" t="s">
        <v>137</v>
      </c>
      <c r="C4180" t="str">
        <f t="shared" si="65"/>
        <v>2Ks</v>
      </c>
      <c r="D4180">
        <v>2003</v>
      </c>
      <c r="E4180" t="s">
        <v>18</v>
      </c>
      <c r="F4180" t="s">
        <v>776</v>
      </c>
      <c r="G4180">
        <v>7.0000000000000007E-2</v>
      </c>
      <c r="H4180">
        <v>0.02</v>
      </c>
      <c r="I4180">
        <v>0</v>
      </c>
      <c r="J4180">
        <v>0</v>
      </c>
      <c r="K4180">
        <v>0.09</v>
      </c>
      <c r="L4180">
        <v>76</v>
      </c>
      <c r="M4180">
        <v>16</v>
      </c>
      <c r="N4180" t="s">
        <v>203</v>
      </c>
      <c r="P4180" t="s">
        <v>777</v>
      </c>
      <c r="Q4180" t="s">
        <v>20</v>
      </c>
      <c r="AF4180" t="s">
        <v>5214</v>
      </c>
    </row>
    <row r="4181" spans="1:32" x14ac:dyDescent="0.3">
      <c r="A4181" t="s">
        <v>9013</v>
      </c>
      <c r="B4181" t="s">
        <v>55</v>
      </c>
      <c r="C4181" t="str">
        <f t="shared" si="65"/>
        <v>2Ks</v>
      </c>
      <c r="D4181">
        <v>2003</v>
      </c>
      <c r="E4181" t="s">
        <v>18</v>
      </c>
      <c r="F4181" t="s">
        <v>155</v>
      </c>
      <c r="G4181">
        <v>0.05</v>
      </c>
      <c r="H4181">
        <v>0.04</v>
      </c>
      <c r="I4181">
        <v>0</v>
      </c>
      <c r="J4181">
        <v>0.01</v>
      </c>
      <c r="K4181">
        <v>0.09</v>
      </c>
      <c r="L4181">
        <v>58</v>
      </c>
      <c r="M4181">
        <v>10</v>
      </c>
      <c r="N4181">
        <v>6.5</v>
      </c>
      <c r="O4181">
        <v>4</v>
      </c>
      <c r="P4181" t="s">
        <v>2795</v>
      </c>
      <c r="Q4181" t="s">
        <v>20</v>
      </c>
      <c r="AF4181" t="s">
        <v>5215</v>
      </c>
    </row>
    <row r="4182" spans="1:32" x14ac:dyDescent="0.3">
      <c r="A4182" t="s">
        <v>9031</v>
      </c>
      <c r="B4182" t="s">
        <v>55</v>
      </c>
      <c r="C4182" t="str">
        <f t="shared" si="65"/>
        <v>2Ks</v>
      </c>
      <c r="D4182">
        <v>2003</v>
      </c>
      <c r="E4182" t="s">
        <v>86</v>
      </c>
      <c r="F4182" t="s">
        <v>234</v>
      </c>
      <c r="G4182">
        <v>0.05</v>
      </c>
      <c r="H4182">
        <v>0.04</v>
      </c>
      <c r="I4182">
        <v>0</v>
      </c>
      <c r="J4182">
        <v>0.01</v>
      </c>
      <c r="K4182">
        <v>0.09</v>
      </c>
      <c r="L4182">
        <v>59</v>
      </c>
      <c r="M4182">
        <v>25</v>
      </c>
      <c r="N4182">
        <v>8.6</v>
      </c>
      <c r="O4182">
        <v>43</v>
      </c>
      <c r="P4182" t="s">
        <v>3529</v>
      </c>
      <c r="Q4182" t="s">
        <v>53</v>
      </c>
      <c r="AF4182" t="s">
        <v>5216</v>
      </c>
    </row>
    <row r="4183" spans="1:32" x14ac:dyDescent="0.3">
      <c r="A4183" t="s">
        <v>4353</v>
      </c>
      <c r="B4183" t="s">
        <v>189</v>
      </c>
      <c r="C4183" t="str">
        <f t="shared" si="65"/>
        <v>2Ks</v>
      </c>
      <c r="D4183">
        <v>2003</v>
      </c>
      <c r="E4183" t="s">
        <v>1</v>
      </c>
      <c r="F4183" t="s">
        <v>372</v>
      </c>
      <c r="G4183">
        <v>7.0000000000000007E-2</v>
      </c>
      <c r="H4183">
        <v>0.02</v>
      </c>
      <c r="I4183">
        <v>0</v>
      </c>
      <c r="J4183">
        <v>0</v>
      </c>
      <c r="K4183">
        <v>0.09</v>
      </c>
      <c r="L4183">
        <v>77</v>
      </c>
      <c r="M4183">
        <v>18</v>
      </c>
      <c r="N4183">
        <v>7.6</v>
      </c>
      <c r="O4183">
        <v>8</v>
      </c>
      <c r="P4183" t="s">
        <v>450</v>
      </c>
      <c r="Q4183" t="s">
        <v>88</v>
      </c>
      <c r="AF4183" t="s">
        <v>5217</v>
      </c>
    </row>
    <row r="4184" spans="1:32" x14ac:dyDescent="0.3">
      <c r="A4184" t="s">
        <v>9042</v>
      </c>
      <c r="B4184" t="s">
        <v>55</v>
      </c>
      <c r="C4184" t="str">
        <f t="shared" si="65"/>
        <v>2Ks</v>
      </c>
      <c r="D4184">
        <v>2003</v>
      </c>
      <c r="E4184" t="s">
        <v>28</v>
      </c>
      <c r="F4184" t="s">
        <v>68</v>
      </c>
      <c r="G4184">
        <v>0.05</v>
      </c>
      <c r="H4184">
        <v>0.04</v>
      </c>
      <c r="I4184">
        <v>0</v>
      </c>
      <c r="J4184">
        <v>0.01</v>
      </c>
      <c r="K4184">
        <v>0.09</v>
      </c>
      <c r="L4184">
        <v>73</v>
      </c>
      <c r="M4184">
        <v>25</v>
      </c>
      <c r="N4184">
        <v>8.3000000000000007</v>
      </c>
      <c r="O4184">
        <v>26</v>
      </c>
      <c r="P4184" t="s">
        <v>5394</v>
      </c>
      <c r="Q4184" t="s">
        <v>88</v>
      </c>
      <c r="AF4184" t="s">
        <v>5218</v>
      </c>
    </row>
    <row r="4185" spans="1:32" x14ac:dyDescent="0.3">
      <c r="A4185" t="s">
        <v>9058</v>
      </c>
      <c r="B4185" t="s">
        <v>55</v>
      </c>
      <c r="C4185" t="str">
        <f t="shared" si="65"/>
        <v>2Ks</v>
      </c>
      <c r="D4185">
        <v>2003</v>
      </c>
      <c r="E4185" t="s">
        <v>18</v>
      </c>
      <c r="F4185" t="s">
        <v>7818</v>
      </c>
      <c r="G4185">
        <v>0.04</v>
      </c>
      <c r="H4185">
        <v>0.03</v>
      </c>
      <c r="I4185">
        <v>0</v>
      </c>
      <c r="J4185">
        <v>0.01</v>
      </c>
      <c r="K4185">
        <v>0.09</v>
      </c>
      <c r="N4185">
        <v>6</v>
      </c>
      <c r="O4185">
        <v>4</v>
      </c>
      <c r="P4185" t="s">
        <v>9059</v>
      </c>
      <c r="Q4185" t="s">
        <v>20</v>
      </c>
      <c r="AF4185" t="s">
        <v>5220</v>
      </c>
    </row>
    <row r="4186" spans="1:32" x14ac:dyDescent="0.3">
      <c r="A4186" t="s">
        <v>4637</v>
      </c>
      <c r="B4186" t="s">
        <v>137</v>
      </c>
      <c r="C4186" t="str">
        <f t="shared" si="65"/>
        <v>2Ks</v>
      </c>
      <c r="D4186">
        <v>2003</v>
      </c>
      <c r="E4186" t="s">
        <v>1</v>
      </c>
      <c r="F4186" t="s">
        <v>51</v>
      </c>
      <c r="G4186">
        <v>7.0000000000000007E-2</v>
      </c>
      <c r="H4186">
        <v>0.02</v>
      </c>
      <c r="I4186">
        <v>0</v>
      </c>
      <c r="J4186">
        <v>0</v>
      </c>
      <c r="K4186">
        <v>0.09</v>
      </c>
      <c r="AF4186" t="s">
        <v>5221</v>
      </c>
    </row>
    <row r="4187" spans="1:32" x14ac:dyDescent="0.3">
      <c r="A4187" t="s">
        <v>9097</v>
      </c>
      <c r="B4187" t="s">
        <v>55</v>
      </c>
      <c r="C4187" t="str">
        <f t="shared" si="65"/>
        <v>2Ks</v>
      </c>
      <c r="D4187">
        <v>2003</v>
      </c>
      <c r="E4187" t="s">
        <v>50</v>
      </c>
      <c r="F4187" t="s">
        <v>68</v>
      </c>
      <c r="G4187">
        <v>0.04</v>
      </c>
      <c r="H4187">
        <v>0.03</v>
      </c>
      <c r="I4187">
        <v>0</v>
      </c>
      <c r="J4187">
        <v>0.01</v>
      </c>
      <c r="K4187">
        <v>0.09</v>
      </c>
      <c r="L4187">
        <v>69</v>
      </c>
      <c r="M4187">
        <v>44</v>
      </c>
      <c r="N4187">
        <v>8.6999999999999993</v>
      </c>
      <c r="O4187">
        <v>22</v>
      </c>
      <c r="P4187" t="s">
        <v>5144</v>
      </c>
      <c r="Q4187" t="s">
        <v>88</v>
      </c>
      <c r="AF4187" t="s">
        <v>5222</v>
      </c>
    </row>
    <row r="4188" spans="1:32" x14ac:dyDescent="0.3">
      <c r="A4188" t="s">
        <v>9105</v>
      </c>
      <c r="B4188" t="s">
        <v>64</v>
      </c>
      <c r="C4188" t="str">
        <f t="shared" si="65"/>
        <v>2Ks</v>
      </c>
      <c r="D4188">
        <v>2003</v>
      </c>
      <c r="E4188" t="s">
        <v>50</v>
      </c>
      <c r="F4188" t="s">
        <v>484</v>
      </c>
      <c r="G4188">
        <v>0.06</v>
      </c>
      <c r="H4188">
        <v>0.02</v>
      </c>
      <c r="I4188">
        <v>0</v>
      </c>
      <c r="J4188">
        <v>0</v>
      </c>
      <c r="K4188">
        <v>0.09</v>
      </c>
      <c r="L4188">
        <v>85</v>
      </c>
      <c r="M4188">
        <v>37</v>
      </c>
      <c r="N4188">
        <v>8.6</v>
      </c>
      <c r="O4188">
        <v>18</v>
      </c>
      <c r="P4188" t="s">
        <v>6432</v>
      </c>
      <c r="Q4188" t="s">
        <v>20</v>
      </c>
      <c r="AF4188" t="s">
        <v>5223</v>
      </c>
    </row>
    <row r="4189" spans="1:32" x14ac:dyDescent="0.3">
      <c r="A4189" t="s">
        <v>9160</v>
      </c>
      <c r="B4189" t="s">
        <v>55</v>
      </c>
      <c r="C4189" t="str">
        <f t="shared" si="65"/>
        <v>2Ks</v>
      </c>
      <c r="D4189">
        <v>2003</v>
      </c>
      <c r="E4189" t="s">
        <v>24</v>
      </c>
      <c r="F4189" t="s">
        <v>776</v>
      </c>
      <c r="G4189">
        <v>0.04</v>
      </c>
      <c r="H4189">
        <v>0.03</v>
      </c>
      <c r="I4189">
        <v>0</v>
      </c>
      <c r="J4189">
        <v>0.01</v>
      </c>
      <c r="K4189">
        <v>0.09</v>
      </c>
      <c r="L4189">
        <v>67</v>
      </c>
      <c r="M4189">
        <v>25</v>
      </c>
      <c r="N4189">
        <v>8.3000000000000007</v>
      </c>
      <c r="O4189">
        <v>17</v>
      </c>
      <c r="P4189" t="s">
        <v>2576</v>
      </c>
      <c r="Q4189" t="s">
        <v>88</v>
      </c>
      <c r="AF4189" t="s">
        <v>5224</v>
      </c>
    </row>
    <row r="4190" spans="1:32" x14ac:dyDescent="0.3">
      <c r="A4190" t="s">
        <v>9191</v>
      </c>
      <c r="B4190" t="s">
        <v>189</v>
      </c>
      <c r="C4190" t="str">
        <f t="shared" si="65"/>
        <v>2Ks</v>
      </c>
      <c r="D4190">
        <v>2003</v>
      </c>
      <c r="E4190" t="s">
        <v>37</v>
      </c>
      <c r="F4190" t="s">
        <v>155</v>
      </c>
      <c r="G4190">
        <v>7.0000000000000007E-2</v>
      </c>
      <c r="H4190">
        <v>0.02</v>
      </c>
      <c r="I4190">
        <v>0</v>
      </c>
      <c r="J4190">
        <v>0</v>
      </c>
      <c r="K4190">
        <v>0.09</v>
      </c>
      <c r="L4190">
        <v>85</v>
      </c>
      <c r="M4190">
        <v>52</v>
      </c>
      <c r="N4190">
        <v>8.5</v>
      </c>
      <c r="O4190">
        <v>42</v>
      </c>
      <c r="P4190" t="s">
        <v>3934</v>
      </c>
      <c r="Q4190" t="s">
        <v>20</v>
      </c>
      <c r="AF4190" t="s">
        <v>5225</v>
      </c>
    </row>
    <row r="4191" spans="1:32" x14ac:dyDescent="0.3">
      <c r="A4191" t="s">
        <v>5344</v>
      </c>
      <c r="B4191" t="s">
        <v>137</v>
      </c>
      <c r="C4191" t="str">
        <f t="shared" si="65"/>
        <v>2Ks</v>
      </c>
      <c r="D4191">
        <v>2003</v>
      </c>
      <c r="E4191" t="s">
        <v>24</v>
      </c>
      <c r="F4191" t="s">
        <v>372</v>
      </c>
      <c r="G4191">
        <v>0.06</v>
      </c>
      <c r="H4191">
        <v>0.02</v>
      </c>
      <c r="I4191">
        <v>0</v>
      </c>
      <c r="J4191">
        <v>0</v>
      </c>
      <c r="K4191">
        <v>0.09</v>
      </c>
      <c r="L4191">
        <v>67</v>
      </c>
      <c r="M4191">
        <v>29</v>
      </c>
      <c r="N4191" t="s">
        <v>203</v>
      </c>
      <c r="P4191" t="s">
        <v>181</v>
      </c>
      <c r="Q4191" t="s">
        <v>88</v>
      </c>
      <c r="AF4191" t="s">
        <v>5226</v>
      </c>
    </row>
    <row r="4192" spans="1:32" x14ac:dyDescent="0.3">
      <c r="A4192" t="s">
        <v>4084</v>
      </c>
      <c r="B4192" t="s">
        <v>64</v>
      </c>
      <c r="C4192" t="str">
        <f t="shared" si="65"/>
        <v>2Ks</v>
      </c>
      <c r="D4192">
        <v>2003</v>
      </c>
      <c r="E4192" t="s">
        <v>50</v>
      </c>
      <c r="F4192" t="s">
        <v>484</v>
      </c>
      <c r="G4192">
        <v>0.06</v>
      </c>
      <c r="H4192">
        <v>0.02</v>
      </c>
      <c r="I4192">
        <v>0</v>
      </c>
      <c r="J4192">
        <v>0</v>
      </c>
      <c r="K4192">
        <v>0.09</v>
      </c>
      <c r="N4192" t="s">
        <v>203</v>
      </c>
      <c r="P4192" t="s">
        <v>6245</v>
      </c>
      <c r="Q4192" t="s">
        <v>20</v>
      </c>
      <c r="AF4192" t="s">
        <v>5227</v>
      </c>
    </row>
    <row r="4193" spans="1:32" x14ac:dyDescent="0.3">
      <c r="A4193" t="s">
        <v>4329</v>
      </c>
      <c r="B4193" t="s">
        <v>64</v>
      </c>
      <c r="C4193" t="str">
        <f t="shared" si="65"/>
        <v>2Ks</v>
      </c>
      <c r="D4193">
        <v>2003</v>
      </c>
      <c r="E4193" t="s">
        <v>24</v>
      </c>
      <c r="F4193" t="s">
        <v>4330</v>
      </c>
      <c r="G4193">
        <v>0.06</v>
      </c>
      <c r="H4193">
        <v>0.02</v>
      </c>
      <c r="I4193">
        <v>0</v>
      </c>
      <c r="J4193">
        <v>0</v>
      </c>
      <c r="K4193">
        <v>0.09</v>
      </c>
      <c r="L4193">
        <v>78</v>
      </c>
      <c r="M4193">
        <v>12</v>
      </c>
      <c r="N4193">
        <v>7.6</v>
      </c>
      <c r="O4193">
        <v>5</v>
      </c>
      <c r="P4193" t="s">
        <v>2297</v>
      </c>
      <c r="Q4193" t="s">
        <v>20</v>
      </c>
      <c r="AF4193" t="s">
        <v>5228</v>
      </c>
    </row>
    <row r="4194" spans="1:32" x14ac:dyDescent="0.3">
      <c r="A4194" t="s">
        <v>3336</v>
      </c>
      <c r="B4194" t="s">
        <v>189</v>
      </c>
      <c r="C4194" t="str">
        <f t="shared" si="65"/>
        <v>2Ks</v>
      </c>
      <c r="D4194">
        <v>2003</v>
      </c>
      <c r="E4194" t="s">
        <v>37</v>
      </c>
      <c r="F4194" t="s">
        <v>111</v>
      </c>
      <c r="G4194">
        <v>7.0000000000000007E-2</v>
      </c>
      <c r="H4194">
        <v>0.02</v>
      </c>
      <c r="I4194">
        <v>0</v>
      </c>
      <c r="J4194">
        <v>0</v>
      </c>
      <c r="K4194">
        <v>0.09</v>
      </c>
      <c r="L4194">
        <v>73</v>
      </c>
      <c r="M4194">
        <v>27</v>
      </c>
      <c r="N4194">
        <v>7.7</v>
      </c>
      <c r="O4194">
        <v>20</v>
      </c>
      <c r="P4194" t="s">
        <v>178</v>
      </c>
      <c r="Q4194" t="s">
        <v>53</v>
      </c>
      <c r="AF4194" t="s">
        <v>5229</v>
      </c>
    </row>
    <row r="4195" spans="1:32" x14ac:dyDescent="0.3">
      <c r="A4195" t="s">
        <v>9303</v>
      </c>
      <c r="B4195" t="s">
        <v>64</v>
      </c>
      <c r="C4195" t="str">
        <f t="shared" si="65"/>
        <v>2Ks</v>
      </c>
      <c r="D4195">
        <v>2003</v>
      </c>
      <c r="E4195" t="s">
        <v>50</v>
      </c>
      <c r="F4195" t="s">
        <v>329</v>
      </c>
      <c r="G4195">
        <v>0.06</v>
      </c>
      <c r="H4195">
        <v>0.02</v>
      </c>
      <c r="I4195">
        <v>0</v>
      </c>
      <c r="J4195">
        <v>0</v>
      </c>
      <c r="K4195">
        <v>0.08</v>
      </c>
      <c r="AF4195" t="s">
        <v>5230</v>
      </c>
    </row>
    <row r="4196" spans="1:32" x14ac:dyDescent="0.3">
      <c r="A4196" t="s">
        <v>9305</v>
      </c>
      <c r="B4196" t="s">
        <v>137</v>
      </c>
      <c r="C4196" t="str">
        <f t="shared" si="65"/>
        <v>2Ks</v>
      </c>
      <c r="D4196">
        <v>2003</v>
      </c>
      <c r="E4196" t="s">
        <v>24</v>
      </c>
      <c r="F4196" t="s">
        <v>151</v>
      </c>
      <c r="G4196">
        <v>0.06</v>
      </c>
      <c r="H4196">
        <v>0.02</v>
      </c>
      <c r="I4196">
        <v>0</v>
      </c>
      <c r="J4196">
        <v>0</v>
      </c>
      <c r="K4196">
        <v>0.08</v>
      </c>
      <c r="L4196">
        <v>72</v>
      </c>
      <c r="M4196">
        <v>32</v>
      </c>
      <c r="N4196">
        <v>9.1999999999999993</v>
      </c>
      <c r="O4196">
        <v>5</v>
      </c>
      <c r="P4196" t="s">
        <v>4382</v>
      </c>
      <c r="Q4196" t="s">
        <v>88</v>
      </c>
      <c r="AF4196" t="s">
        <v>5231</v>
      </c>
    </row>
    <row r="4197" spans="1:32" x14ac:dyDescent="0.3">
      <c r="A4197" t="s">
        <v>9318</v>
      </c>
      <c r="B4197" t="s">
        <v>64</v>
      </c>
      <c r="C4197" t="str">
        <f t="shared" si="65"/>
        <v>2Ks</v>
      </c>
      <c r="D4197">
        <v>2003</v>
      </c>
      <c r="E4197" t="s">
        <v>28</v>
      </c>
      <c r="F4197" t="s">
        <v>2117</v>
      </c>
      <c r="G4197">
        <v>0.06</v>
      </c>
      <c r="H4197">
        <v>0.02</v>
      </c>
      <c r="I4197">
        <v>0</v>
      </c>
      <c r="J4197">
        <v>0</v>
      </c>
      <c r="K4197">
        <v>0.08</v>
      </c>
      <c r="N4197">
        <v>8.9</v>
      </c>
      <c r="O4197">
        <v>9</v>
      </c>
      <c r="P4197" t="s">
        <v>9319</v>
      </c>
      <c r="Q4197" t="s">
        <v>20</v>
      </c>
      <c r="AF4197" t="s">
        <v>5232</v>
      </c>
    </row>
    <row r="4198" spans="1:32" x14ac:dyDescent="0.3">
      <c r="A4198" t="s">
        <v>9322</v>
      </c>
      <c r="B4198" t="s">
        <v>64</v>
      </c>
      <c r="C4198" t="str">
        <f t="shared" si="65"/>
        <v>2Ks</v>
      </c>
      <c r="D4198">
        <v>2003</v>
      </c>
      <c r="E4198" t="s">
        <v>272</v>
      </c>
      <c r="F4198" t="s">
        <v>222</v>
      </c>
      <c r="G4198">
        <v>0.06</v>
      </c>
      <c r="H4198">
        <v>0.02</v>
      </c>
      <c r="I4198">
        <v>0</v>
      </c>
      <c r="J4198">
        <v>0</v>
      </c>
      <c r="K4198">
        <v>0.08</v>
      </c>
      <c r="L4198">
        <v>64</v>
      </c>
      <c r="M4198">
        <v>21</v>
      </c>
      <c r="N4198">
        <v>8.6999999999999993</v>
      </c>
      <c r="O4198">
        <v>7</v>
      </c>
      <c r="P4198" t="s">
        <v>222</v>
      </c>
      <c r="Q4198" t="s">
        <v>88</v>
      </c>
      <c r="AF4198" t="s">
        <v>5233</v>
      </c>
    </row>
    <row r="4199" spans="1:32" x14ac:dyDescent="0.3">
      <c r="A4199" t="s">
        <v>9330</v>
      </c>
      <c r="B4199" t="s">
        <v>64</v>
      </c>
      <c r="C4199" t="str">
        <f t="shared" si="65"/>
        <v>2Ks</v>
      </c>
      <c r="D4199">
        <v>2003</v>
      </c>
      <c r="E4199" t="s">
        <v>34</v>
      </c>
      <c r="F4199" t="s">
        <v>4203</v>
      </c>
      <c r="G4199">
        <v>0.06</v>
      </c>
      <c r="H4199">
        <v>0.02</v>
      </c>
      <c r="I4199">
        <v>0</v>
      </c>
      <c r="J4199">
        <v>0</v>
      </c>
      <c r="K4199">
        <v>0.08</v>
      </c>
      <c r="L4199">
        <v>80</v>
      </c>
      <c r="M4199">
        <v>9</v>
      </c>
      <c r="N4199">
        <v>8.3000000000000007</v>
      </c>
      <c r="O4199">
        <v>7</v>
      </c>
      <c r="P4199" t="s">
        <v>8206</v>
      </c>
      <c r="Q4199" t="s">
        <v>20</v>
      </c>
      <c r="AF4199" t="s">
        <v>5234</v>
      </c>
    </row>
    <row r="4200" spans="1:32" x14ac:dyDescent="0.3">
      <c r="A4200" t="s">
        <v>6631</v>
      </c>
      <c r="B4200" t="s">
        <v>137</v>
      </c>
      <c r="C4200" t="str">
        <f t="shared" si="65"/>
        <v>2Ks</v>
      </c>
      <c r="D4200">
        <v>2003</v>
      </c>
      <c r="E4200" t="s">
        <v>272</v>
      </c>
      <c r="F4200" t="s">
        <v>134</v>
      </c>
      <c r="G4200">
        <v>0.06</v>
      </c>
      <c r="H4200">
        <v>0.02</v>
      </c>
      <c r="I4200">
        <v>0</v>
      </c>
      <c r="J4200">
        <v>0</v>
      </c>
      <c r="K4200">
        <v>0.08</v>
      </c>
      <c r="L4200">
        <v>64</v>
      </c>
      <c r="M4200">
        <v>19</v>
      </c>
      <c r="N4200">
        <v>7.7</v>
      </c>
      <c r="O4200">
        <v>21</v>
      </c>
      <c r="P4200" t="s">
        <v>6632</v>
      </c>
      <c r="Q4200" t="s">
        <v>88</v>
      </c>
      <c r="AF4200" t="s">
        <v>5235</v>
      </c>
    </row>
    <row r="4201" spans="1:32" x14ac:dyDescent="0.3">
      <c r="A4201" t="s">
        <v>9339</v>
      </c>
      <c r="B4201" t="s">
        <v>55</v>
      </c>
      <c r="C4201" t="str">
        <f t="shared" si="65"/>
        <v>2Ks</v>
      </c>
      <c r="D4201">
        <v>2003</v>
      </c>
      <c r="E4201" t="s">
        <v>37</v>
      </c>
      <c r="F4201" t="s">
        <v>254</v>
      </c>
      <c r="G4201">
        <v>0.04</v>
      </c>
      <c r="H4201">
        <v>0.03</v>
      </c>
      <c r="I4201">
        <v>0</v>
      </c>
      <c r="J4201">
        <v>0.01</v>
      </c>
      <c r="K4201">
        <v>0.08</v>
      </c>
      <c r="L4201">
        <v>49</v>
      </c>
      <c r="M4201">
        <v>23</v>
      </c>
      <c r="N4201">
        <v>5</v>
      </c>
      <c r="O4201">
        <v>4</v>
      </c>
      <c r="P4201" t="s">
        <v>254</v>
      </c>
      <c r="Q4201" t="s">
        <v>88</v>
      </c>
      <c r="AF4201" t="s">
        <v>5236</v>
      </c>
    </row>
    <row r="4202" spans="1:32" x14ac:dyDescent="0.3">
      <c r="A4202" t="s">
        <v>9344</v>
      </c>
      <c r="B4202" t="s">
        <v>64</v>
      </c>
      <c r="C4202" t="str">
        <f t="shared" si="65"/>
        <v>2Ks</v>
      </c>
      <c r="D4202">
        <v>2003</v>
      </c>
      <c r="E4202" t="s">
        <v>28</v>
      </c>
      <c r="F4202" t="s">
        <v>484</v>
      </c>
      <c r="G4202">
        <v>0.06</v>
      </c>
      <c r="H4202">
        <v>0.02</v>
      </c>
      <c r="I4202">
        <v>0</v>
      </c>
      <c r="J4202">
        <v>0</v>
      </c>
      <c r="K4202">
        <v>0.08</v>
      </c>
      <c r="L4202">
        <v>74</v>
      </c>
      <c r="M4202">
        <v>18</v>
      </c>
      <c r="N4202">
        <v>8.3000000000000007</v>
      </c>
      <c r="O4202">
        <v>9</v>
      </c>
      <c r="P4202" t="s">
        <v>2985</v>
      </c>
      <c r="Q4202" t="s">
        <v>20</v>
      </c>
      <c r="AF4202" t="s">
        <v>5237</v>
      </c>
    </row>
    <row r="4203" spans="1:32" x14ac:dyDescent="0.3">
      <c r="A4203" t="s">
        <v>6058</v>
      </c>
      <c r="B4203" t="s">
        <v>137</v>
      </c>
      <c r="C4203" t="str">
        <f t="shared" si="65"/>
        <v>2Ks</v>
      </c>
      <c r="D4203">
        <v>2003</v>
      </c>
      <c r="E4203" t="s">
        <v>24</v>
      </c>
      <c r="F4203" t="s">
        <v>283</v>
      </c>
      <c r="G4203">
        <v>0.06</v>
      </c>
      <c r="H4203">
        <v>0.02</v>
      </c>
      <c r="I4203">
        <v>0</v>
      </c>
      <c r="J4203">
        <v>0</v>
      </c>
      <c r="K4203">
        <v>0.08</v>
      </c>
      <c r="L4203">
        <v>54</v>
      </c>
      <c r="M4203">
        <v>22</v>
      </c>
      <c r="N4203">
        <v>5.8</v>
      </c>
      <c r="O4203">
        <v>5</v>
      </c>
      <c r="P4203" t="s">
        <v>1788</v>
      </c>
      <c r="Q4203" t="s">
        <v>88</v>
      </c>
      <c r="AF4203" t="s">
        <v>5238</v>
      </c>
    </row>
    <row r="4204" spans="1:32" x14ac:dyDescent="0.3">
      <c r="A4204" t="s">
        <v>9444</v>
      </c>
      <c r="B4204" t="s">
        <v>55</v>
      </c>
      <c r="C4204" t="str">
        <f t="shared" si="65"/>
        <v>2Ks</v>
      </c>
      <c r="D4204">
        <v>2003</v>
      </c>
      <c r="E4204" t="s">
        <v>34</v>
      </c>
      <c r="F4204" t="s">
        <v>1983</v>
      </c>
      <c r="G4204">
        <v>0.04</v>
      </c>
      <c r="H4204">
        <v>0.03</v>
      </c>
      <c r="I4204">
        <v>0</v>
      </c>
      <c r="J4204">
        <v>0.01</v>
      </c>
      <c r="K4204">
        <v>0.08</v>
      </c>
      <c r="L4204">
        <v>79</v>
      </c>
      <c r="M4204">
        <v>16</v>
      </c>
      <c r="N4204">
        <v>8.6</v>
      </c>
      <c r="O4204">
        <v>10</v>
      </c>
      <c r="P4204" t="s">
        <v>9445</v>
      </c>
      <c r="Q4204" t="s">
        <v>88</v>
      </c>
      <c r="AF4204" t="s">
        <v>5239</v>
      </c>
    </row>
    <row r="4205" spans="1:32" x14ac:dyDescent="0.3">
      <c r="A4205" t="s">
        <v>2466</v>
      </c>
      <c r="B4205" t="s">
        <v>189</v>
      </c>
      <c r="C4205" t="str">
        <f t="shared" si="65"/>
        <v>2Ks</v>
      </c>
      <c r="D4205">
        <v>2003</v>
      </c>
      <c r="E4205" t="s">
        <v>24</v>
      </c>
      <c r="F4205" t="s">
        <v>1858</v>
      </c>
      <c r="G4205">
        <v>0.06</v>
      </c>
      <c r="H4205">
        <v>0.02</v>
      </c>
      <c r="I4205">
        <v>0</v>
      </c>
      <c r="J4205">
        <v>0</v>
      </c>
      <c r="K4205">
        <v>0.08</v>
      </c>
      <c r="L4205">
        <v>63</v>
      </c>
      <c r="M4205">
        <v>5</v>
      </c>
      <c r="N4205">
        <v>8.1999999999999993</v>
      </c>
      <c r="O4205">
        <v>6</v>
      </c>
      <c r="P4205" t="s">
        <v>2467</v>
      </c>
      <c r="Q4205" t="s">
        <v>88</v>
      </c>
      <c r="AF4205" t="s">
        <v>5240</v>
      </c>
    </row>
    <row r="4206" spans="1:32" x14ac:dyDescent="0.3">
      <c r="A4206" t="s">
        <v>449</v>
      </c>
      <c r="B4206" t="s">
        <v>189</v>
      </c>
      <c r="C4206" t="str">
        <f t="shared" si="65"/>
        <v>2Ks</v>
      </c>
      <c r="D4206">
        <v>2003</v>
      </c>
      <c r="E4206" t="s">
        <v>50</v>
      </c>
      <c r="F4206" t="s">
        <v>134</v>
      </c>
      <c r="G4206">
        <v>0.06</v>
      </c>
      <c r="H4206">
        <v>0.02</v>
      </c>
      <c r="I4206">
        <v>0</v>
      </c>
      <c r="J4206">
        <v>0</v>
      </c>
      <c r="K4206">
        <v>0.08</v>
      </c>
      <c r="L4206">
        <v>62</v>
      </c>
      <c r="M4206">
        <v>11</v>
      </c>
      <c r="N4206">
        <v>8.3000000000000007</v>
      </c>
      <c r="O4206">
        <v>6</v>
      </c>
      <c r="P4206" t="s">
        <v>3671</v>
      </c>
      <c r="Q4206" t="s">
        <v>20</v>
      </c>
      <c r="AF4206" t="s">
        <v>5241</v>
      </c>
    </row>
    <row r="4207" spans="1:32" x14ac:dyDescent="0.3">
      <c r="A4207" t="s">
        <v>4595</v>
      </c>
      <c r="B4207" t="s">
        <v>137</v>
      </c>
      <c r="C4207" t="str">
        <f t="shared" si="65"/>
        <v>2Ks</v>
      </c>
      <c r="D4207">
        <v>2003</v>
      </c>
      <c r="E4207" t="s">
        <v>18</v>
      </c>
      <c r="F4207" t="s">
        <v>1656</v>
      </c>
      <c r="G4207">
        <v>0.06</v>
      </c>
      <c r="H4207">
        <v>0.02</v>
      </c>
      <c r="I4207">
        <v>0</v>
      </c>
      <c r="J4207">
        <v>0</v>
      </c>
      <c r="K4207">
        <v>0.08</v>
      </c>
      <c r="L4207">
        <v>83</v>
      </c>
      <c r="M4207">
        <v>14</v>
      </c>
      <c r="N4207">
        <v>8.4</v>
      </c>
      <c r="O4207">
        <v>8</v>
      </c>
      <c r="P4207" t="s">
        <v>1656</v>
      </c>
      <c r="Q4207" t="s">
        <v>20</v>
      </c>
      <c r="AF4207" t="s">
        <v>5242</v>
      </c>
    </row>
    <row r="4208" spans="1:32" x14ac:dyDescent="0.3">
      <c r="A4208" t="s">
        <v>6997</v>
      </c>
      <c r="B4208" t="s">
        <v>137</v>
      </c>
      <c r="C4208" t="str">
        <f t="shared" si="65"/>
        <v>2Ks</v>
      </c>
      <c r="D4208">
        <v>2003</v>
      </c>
      <c r="E4208" t="s">
        <v>272</v>
      </c>
      <c r="F4208" t="s">
        <v>3700</v>
      </c>
      <c r="G4208">
        <v>0.06</v>
      </c>
      <c r="H4208">
        <v>0.02</v>
      </c>
      <c r="I4208">
        <v>0</v>
      </c>
      <c r="J4208">
        <v>0</v>
      </c>
      <c r="K4208">
        <v>0.08</v>
      </c>
      <c r="L4208">
        <v>70</v>
      </c>
      <c r="M4208">
        <v>22</v>
      </c>
      <c r="N4208" t="s">
        <v>203</v>
      </c>
      <c r="P4208" t="s">
        <v>6998</v>
      </c>
      <c r="Q4208" t="s">
        <v>88</v>
      </c>
      <c r="AF4208" t="s">
        <v>5243</v>
      </c>
    </row>
    <row r="4209" spans="1:32" x14ac:dyDescent="0.3">
      <c r="A4209" t="s">
        <v>4163</v>
      </c>
      <c r="B4209" t="s">
        <v>189</v>
      </c>
      <c r="C4209" t="str">
        <f t="shared" si="65"/>
        <v>2Ks</v>
      </c>
      <c r="D4209">
        <v>2003</v>
      </c>
      <c r="E4209" t="s">
        <v>50</v>
      </c>
      <c r="F4209" t="s">
        <v>155</v>
      </c>
      <c r="G4209">
        <v>0.06</v>
      </c>
      <c r="H4209">
        <v>0.02</v>
      </c>
      <c r="I4209">
        <v>0</v>
      </c>
      <c r="J4209">
        <v>0</v>
      </c>
      <c r="K4209">
        <v>0.08</v>
      </c>
      <c r="L4209">
        <v>66</v>
      </c>
      <c r="M4209">
        <v>7</v>
      </c>
      <c r="N4209">
        <v>7.3</v>
      </c>
      <c r="O4209">
        <v>8</v>
      </c>
      <c r="P4209" t="s">
        <v>155</v>
      </c>
      <c r="Q4209" t="s">
        <v>20</v>
      </c>
      <c r="AF4209" t="s">
        <v>5244</v>
      </c>
    </row>
    <row r="4210" spans="1:32" x14ac:dyDescent="0.3">
      <c r="A4210" t="s">
        <v>8358</v>
      </c>
      <c r="B4210" t="s">
        <v>189</v>
      </c>
      <c r="C4210" t="str">
        <f t="shared" si="65"/>
        <v>2Ks</v>
      </c>
      <c r="D4210">
        <v>2003</v>
      </c>
      <c r="E4210" t="s">
        <v>50</v>
      </c>
      <c r="F4210" t="s">
        <v>4330</v>
      </c>
      <c r="G4210">
        <v>0.06</v>
      </c>
      <c r="H4210">
        <v>0.02</v>
      </c>
      <c r="I4210">
        <v>0</v>
      </c>
      <c r="J4210">
        <v>0</v>
      </c>
      <c r="K4210">
        <v>0.08</v>
      </c>
      <c r="L4210">
        <v>29</v>
      </c>
      <c r="M4210">
        <v>14</v>
      </c>
      <c r="N4210">
        <v>3.2</v>
      </c>
      <c r="O4210">
        <v>19</v>
      </c>
      <c r="P4210" t="s">
        <v>4330</v>
      </c>
      <c r="Q4210" t="s">
        <v>88</v>
      </c>
      <c r="AF4210" t="s">
        <v>5245</v>
      </c>
    </row>
    <row r="4211" spans="1:32" x14ac:dyDescent="0.3">
      <c r="A4211" t="s">
        <v>7307</v>
      </c>
      <c r="B4211" t="s">
        <v>137</v>
      </c>
      <c r="C4211" t="str">
        <f t="shared" si="65"/>
        <v>2Ks</v>
      </c>
      <c r="D4211">
        <v>2003</v>
      </c>
      <c r="E4211" t="s">
        <v>37</v>
      </c>
      <c r="F4211" t="s">
        <v>329</v>
      </c>
      <c r="G4211">
        <v>0.06</v>
      </c>
      <c r="H4211">
        <v>0.02</v>
      </c>
      <c r="I4211">
        <v>0</v>
      </c>
      <c r="J4211">
        <v>0</v>
      </c>
      <c r="K4211">
        <v>0.08</v>
      </c>
      <c r="L4211">
        <v>63</v>
      </c>
      <c r="M4211">
        <v>25</v>
      </c>
      <c r="N4211" t="s">
        <v>203</v>
      </c>
      <c r="P4211" t="s">
        <v>3671</v>
      </c>
      <c r="Q4211" t="s">
        <v>88</v>
      </c>
      <c r="AF4211" t="s">
        <v>5246</v>
      </c>
    </row>
    <row r="4212" spans="1:32" x14ac:dyDescent="0.3">
      <c r="A4212" t="s">
        <v>7006</v>
      </c>
      <c r="B4212" t="s">
        <v>137</v>
      </c>
      <c r="C4212" t="str">
        <f t="shared" si="65"/>
        <v>2Ks</v>
      </c>
      <c r="D4212">
        <v>2003</v>
      </c>
      <c r="E4212" t="s">
        <v>50</v>
      </c>
      <c r="F4212" t="s">
        <v>776</v>
      </c>
      <c r="G4212">
        <v>0.06</v>
      </c>
      <c r="H4212">
        <v>0.02</v>
      </c>
      <c r="I4212">
        <v>0</v>
      </c>
      <c r="J4212">
        <v>0</v>
      </c>
      <c r="K4212">
        <v>0.08</v>
      </c>
      <c r="L4212">
        <v>68</v>
      </c>
      <c r="M4212">
        <v>23</v>
      </c>
      <c r="N4212">
        <v>7.4</v>
      </c>
      <c r="O4212">
        <v>5</v>
      </c>
      <c r="P4212" t="s">
        <v>1170</v>
      </c>
      <c r="Q4212" t="s">
        <v>53</v>
      </c>
      <c r="AF4212" t="s">
        <v>5247</v>
      </c>
    </row>
    <row r="4213" spans="1:32" x14ac:dyDescent="0.3">
      <c r="A4213" t="s">
        <v>9533</v>
      </c>
      <c r="B4213" t="s">
        <v>189</v>
      </c>
      <c r="C4213" t="str">
        <f t="shared" si="65"/>
        <v>2Ks</v>
      </c>
      <c r="D4213">
        <v>2003</v>
      </c>
      <c r="E4213" t="s">
        <v>37</v>
      </c>
      <c r="F4213" t="s">
        <v>222</v>
      </c>
      <c r="G4213">
        <v>0.06</v>
      </c>
      <c r="H4213">
        <v>0.02</v>
      </c>
      <c r="I4213">
        <v>0</v>
      </c>
      <c r="J4213">
        <v>0</v>
      </c>
      <c r="K4213">
        <v>0.08</v>
      </c>
      <c r="AF4213" t="s">
        <v>5248</v>
      </c>
    </row>
    <row r="4214" spans="1:32" x14ac:dyDescent="0.3">
      <c r="A4214" t="s">
        <v>9541</v>
      </c>
      <c r="B4214" t="s">
        <v>189</v>
      </c>
      <c r="C4214" t="str">
        <f t="shared" si="65"/>
        <v>2Ks</v>
      </c>
      <c r="D4214">
        <v>2003</v>
      </c>
      <c r="E4214" t="s">
        <v>28</v>
      </c>
      <c r="F4214" t="s">
        <v>151</v>
      </c>
      <c r="G4214">
        <v>0.06</v>
      </c>
      <c r="H4214">
        <v>0.02</v>
      </c>
      <c r="I4214">
        <v>0</v>
      </c>
      <c r="J4214">
        <v>0</v>
      </c>
      <c r="K4214">
        <v>0.08</v>
      </c>
      <c r="L4214">
        <v>71</v>
      </c>
      <c r="M4214">
        <v>24</v>
      </c>
      <c r="N4214">
        <v>8.1999999999999993</v>
      </c>
      <c r="O4214">
        <v>13</v>
      </c>
      <c r="P4214" t="s">
        <v>621</v>
      </c>
      <c r="Q4214" t="s">
        <v>88</v>
      </c>
      <c r="AF4214" t="s">
        <v>5249</v>
      </c>
    </row>
    <row r="4215" spans="1:32" x14ac:dyDescent="0.3">
      <c r="A4215" t="s">
        <v>4688</v>
      </c>
      <c r="B4215" t="s">
        <v>189</v>
      </c>
      <c r="C4215" t="str">
        <f t="shared" si="65"/>
        <v>2Ks</v>
      </c>
      <c r="D4215">
        <v>2003</v>
      </c>
      <c r="E4215" t="s">
        <v>24</v>
      </c>
      <c r="F4215" t="s">
        <v>484</v>
      </c>
      <c r="G4215">
        <v>0.06</v>
      </c>
      <c r="H4215">
        <v>0.02</v>
      </c>
      <c r="I4215">
        <v>0</v>
      </c>
      <c r="J4215">
        <v>0</v>
      </c>
      <c r="K4215">
        <v>0.08</v>
      </c>
      <c r="L4215">
        <v>55</v>
      </c>
      <c r="M4215">
        <v>14</v>
      </c>
      <c r="N4215">
        <v>7</v>
      </c>
      <c r="O4215">
        <v>5</v>
      </c>
      <c r="P4215" t="s">
        <v>2816</v>
      </c>
      <c r="Q4215" t="s">
        <v>88</v>
      </c>
      <c r="AF4215" t="s">
        <v>5250</v>
      </c>
    </row>
    <row r="4216" spans="1:32" x14ac:dyDescent="0.3">
      <c r="A4216" t="s">
        <v>452</v>
      </c>
      <c r="B4216" t="s">
        <v>189</v>
      </c>
      <c r="C4216" t="str">
        <f t="shared" si="65"/>
        <v>2Ks</v>
      </c>
      <c r="D4216">
        <v>2003</v>
      </c>
      <c r="E4216" t="s">
        <v>50</v>
      </c>
      <c r="F4216" t="s">
        <v>222</v>
      </c>
      <c r="G4216">
        <v>0.06</v>
      </c>
      <c r="H4216">
        <v>0.02</v>
      </c>
      <c r="I4216">
        <v>0</v>
      </c>
      <c r="J4216">
        <v>0</v>
      </c>
      <c r="K4216">
        <v>0.08</v>
      </c>
      <c r="L4216">
        <v>62</v>
      </c>
      <c r="M4216">
        <v>14</v>
      </c>
      <c r="N4216">
        <v>8.3000000000000007</v>
      </c>
      <c r="O4216">
        <v>44</v>
      </c>
      <c r="P4216" t="s">
        <v>222</v>
      </c>
      <c r="Q4216" t="s">
        <v>53</v>
      </c>
      <c r="AF4216" t="s">
        <v>5251</v>
      </c>
    </row>
    <row r="4217" spans="1:32" x14ac:dyDescent="0.3">
      <c r="A4217" t="s">
        <v>4153</v>
      </c>
      <c r="B4217" t="s">
        <v>189</v>
      </c>
      <c r="C4217" t="str">
        <f t="shared" si="65"/>
        <v>2Ks</v>
      </c>
      <c r="D4217">
        <v>2003</v>
      </c>
      <c r="E4217" t="s">
        <v>18</v>
      </c>
      <c r="F4217" t="s">
        <v>523</v>
      </c>
      <c r="G4217">
        <v>0.06</v>
      </c>
      <c r="H4217">
        <v>0.02</v>
      </c>
      <c r="I4217">
        <v>0</v>
      </c>
      <c r="J4217">
        <v>0</v>
      </c>
      <c r="K4217">
        <v>0.08</v>
      </c>
      <c r="L4217">
        <v>80</v>
      </c>
      <c r="M4217">
        <v>14</v>
      </c>
      <c r="N4217">
        <v>9.1999999999999993</v>
      </c>
      <c r="O4217">
        <v>5</v>
      </c>
      <c r="P4217" t="s">
        <v>1618</v>
      </c>
      <c r="Q4217" t="s">
        <v>20</v>
      </c>
      <c r="AF4217" t="s">
        <v>5252</v>
      </c>
    </row>
    <row r="4218" spans="1:32" x14ac:dyDescent="0.3">
      <c r="A4218" t="s">
        <v>5344</v>
      </c>
      <c r="B4218" t="s">
        <v>189</v>
      </c>
      <c r="C4218" t="str">
        <f t="shared" si="65"/>
        <v>2Ks</v>
      </c>
      <c r="D4218">
        <v>2003</v>
      </c>
      <c r="E4218" t="s">
        <v>24</v>
      </c>
      <c r="F4218" t="s">
        <v>372</v>
      </c>
      <c r="G4218">
        <v>0.06</v>
      </c>
      <c r="H4218">
        <v>0.02</v>
      </c>
      <c r="I4218">
        <v>0</v>
      </c>
      <c r="J4218">
        <v>0</v>
      </c>
      <c r="K4218">
        <v>0.08</v>
      </c>
      <c r="L4218">
        <v>67</v>
      </c>
      <c r="M4218">
        <v>35</v>
      </c>
      <c r="N4218" t="s">
        <v>203</v>
      </c>
      <c r="P4218" t="s">
        <v>181</v>
      </c>
      <c r="Q4218" t="s">
        <v>88</v>
      </c>
      <c r="AF4218" t="s">
        <v>5254</v>
      </c>
    </row>
    <row r="4219" spans="1:32" x14ac:dyDescent="0.3">
      <c r="A4219" t="s">
        <v>1328</v>
      </c>
      <c r="B4219" t="s">
        <v>189</v>
      </c>
      <c r="C4219" t="str">
        <f t="shared" si="65"/>
        <v>2Ks</v>
      </c>
      <c r="D4219">
        <v>2003</v>
      </c>
      <c r="E4219" t="s">
        <v>37</v>
      </c>
      <c r="F4219" t="s">
        <v>2412</v>
      </c>
      <c r="G4219">
        <v>0.06</v>
      </c>
      <c r="H4219">
        <v>0.02</v>
      </c>
      <c r="I4219">
        <v>0</v>
      </c>
      <c r="J4219">
        <v>0</v>
      </c>
      <c r="K4219">
        <v>0.08</v>
      </c>
      <c r="L4219">
        <v>62</v>
      </c>
      <c r="M4219">
        <v>19</v>
      </c>
      <c r="N4219">
        <v>8.4</v>
      </c>
      <c r="O4219">
        <v>13</v>
      </c>
      <c r="P4219" t="s">
        <v>1330</v>
      </c>
      <c r="Q4219" t="s">
        <v>88</v>
      </c>
      <c r="AF4219" t="s">
        <v>5255</v>
      </c>
    </row>
    <row r="4220" spans="1:32" x14ac:dyDescent="0.3">
      <c r="A4220" t="s">
        <v>9671</v>
      </c>
      <c r="B4220" t="s">
        <v>55</v>
      </c>
      <c r="C4220" t="str">
        <f t="shared" si="65"/>
        <v>2Ks</v>
      </c>
      <c r="D4220">
        <v>2003</v>
      </c>
      <c r="E4220" t="s">
        <v>1</v>
      </c>
      <c r="F4220" t="s">
        <v>2412</v>
      </c>
      <c r="G4220">
        <v>0.04</v>
      </c>
      <c r="H4220">
        <v>0.03</v>
      </c>
      <c r="I4220">
        <v>0</v>
      </c>
      <c r="J4220">
        <v>0.01</v>
      </c>
      <c r="K4220">
        <v>7.0000000000000007E-2</v>
      </c>
      <c r="L4220">
        <v>59</v>
      </c>
      <c r="M4220">
        <v>22</v>
      </c>
      <c r="N4220">
        <v>6.6</v>
      </c>
      <c r="O4220">
        <v>14</v>
      </c>
      <c r="P4220" t="s">
        <v>2278</v>
      </c>
      <c r="Q4220" t="s">
        <v>88</v>
      </c>
      <c r="AF4220" t="s">
        <v>5256</v>
      </c>
    </row>
    <row r="4221" spans="1:32" x14ac:dyDescent="0.3">
      <c r="A4221" t="s">
        <v>5306</v>
      </c>
      <c r="B4221" t="s">
        <v>137</v>
      </c>
      <c r="C4221" t="str">
        <f t="shared" si="65"/>
        <v>2Ks</v>
      </c>
      <c r="D4221">
        <v>2003</v>
      </c>
      <c r="E4221" t="s">
        <v>1</v>
      </c>
      <c r="F4221" t="s">
        <v>111</v>
      </c>
      <c r="G4221">
        <v>0.06</v>
      </c>
      <c r="H4221">
        <v>0.02</v>
      </c>
      <c r="I4221">
        <v>0</v>
      </c>
      <c r="J4221">
        <v>0</v>
      </c>
      <c r="K4221">
        <v>7.0000000000000007E-2</v>
      </c>
      <c r="L4221">
        <v>75</v>
      </c>
      <c r="M4221">
        <v>13</v>
      </c>
      <c r="N4221">
        <v>7.9</v>
      </c>
      <c r="O4221">
        <v>8</v>
      </c>
      <c r="P4221" t="s">
        <v>111</v>
      </c>
      <c r="Q4221" t="s">
        <v>20</v>
      </c>
      <c r="AF4221" t="s">
        <v>5257</v>
      </c>
    </row>
    <row r="4222" spans="1:32" x14ac:dyDescent="0.3">
      <c r="A4222" t="s">
        <v>6522</v>
      </c>
      <c r="B4222" t="s">
        <v>189</v>
      </c>
      <c r="C4222" t="str">
        <f t="shared" si="65"/>
        <v>2Ks</v>
      </c>
      <c r="D4222">
        <v>2003</v>
      </c>
      <c r="E4222" t="s">
        <v>272</v>
      </c>
      <c r="F4222" t="s">
        <v>71</v>
      </c>
      <c r="G4222">
        <v>0.06</v>
      </c>
      <c r="H4222">
        <v>0.01</v>
      </c>
      <c r="I4222">
        <v>0</v>
      </c>
      <c r="J4222">
        <v>0</v>
      </c>
      <c r="K4222">
        <v>7.0000000000000007E-2</v>
      </c>
      <c r="L4222">
        <v>82</v>
      </c>
      <c r="M4222">
        <v>19</v>
      </c>
      <c r="N4222">
        <v>8.8000000000000007</v>
      </c>
      <c r="O4222">
        <v>12</v>
      </c>
      <c r="P4222" t="s">
        <v>254</v>
      </c>
      <c r="Q4222" t="s">
        <v>88</v>
      </c>
      <c r="AF4222" t="s">
        <v>5258</v>
      </c>
    </row>
    <row r="4223" spans="1:32" x14ac:dyDescent="0.3">
      <c r="A4223" t="s">
        <v>4353</v>
      </c>
      <c r="B4223" t="s">
        <v>137</v>
      </c>
      <c r="C4223" t="str">
        <f t="shared" si="65"/>
        <v>2Ks</v>
      </c>
      <c r="D4223">
        <v>2003</v>
      </c>
      <c r="E4223" t="s">
        <v>1</v>
      </c>
      <c r="F4223" t="s">
        <v>372</v>
      </c>
      <c r="G4223">
        <v>0.05</v>
      </c>
      <c r="H4223">
        <v>0.02</v>
      </c>
      <c r="I4223">
        <v>0</v>
      </c>
      <c r="J4223">
        <v>0</v>
      </c>
      <c r="K4223">
        <v>7.0000000000000007E-2</v>
      </c>
      <c r="L4223">
        <v>75</v>
      </c>
      <c r="M4223">
        <v>18</v>
      </c>
      <c r="N4223">
        <v>8.4</v>
      </c>
      <c r="O4223">
        <v>8</v>
      </c>
      <c r="P4223" t="s">
        <v>450</v>
      </c>
      <c r="Q4223" t="s">
        <v>88</v>
      </c>
      <c r="AF4223" t="s">
        <v>5259</v>
      </c>
    </row>
    <row r="4224" spans="1:32" x14ac:dyDescent="0.3">
      <c r="A4224" t="s">
        <v>4803</v>
      </c>
      <c r="B4224" t="s">
        <v>189</v>
      </c>
      <c r="C4224" t="str">
        <f t="shared" si="65"/>
        <v>2Ks</v>
      </c>
      <c r="D4224">
        <v>2003</v>
      </c>
      <c r="E4224" t="s">
        <v>101</v>
      </c>
      <c r="F4224" t="s">
        <v>111</v>
      </c>
      <c r="G4224">
        <v>0.06</v>
      </c>
      <c r="H4224">
        <v>0.01</v>
      </c>
      <c r="I4224">
        <v>0</v>
      </c>
      <c r="J4224">
        <v>0</v>
      </c>
      <c r="K4224">
        <v>7.0000000000000007E-2</v>
      </c>
      <c r="AF4224" t="s">
        <v>5260</v>
      </c>
    </row>
    <row r="4225" spans="1:32" x14ac:dyDescent="0.3">
      <c r="A4225" t="s">
        <v>9736</v>
      </c>
      <c r="B4225" t="s">
        <v>64</v>
      </c>
      <c r="C4225" t="str">
        <f t="shared" si="65"/>
        <v>2Ks</v>
      </c>
      <c r="D4225">
        <v>2003</v>
      </c>
      <c r="E4225" t="s">
        <v>86</v>
      </c>
      <c r="F4225" t="s">
        <v>111</v>
      </c>
      <c r="G4225">
        <v>0.05</v>
      </c>
      <c r="H4225">
        <v>0.02</v>
      </c>
      <c r="I4225">
        <v>0</v>
      </c>
      <c r="J4225">
        <v>0</v>
      </c>
      <c r="K4225">
        <v>7.0000000000000007E-2</v>
      </c>
      <c r="AF4225" t="s">
        <v>5261</v>
      </c>
    </row>
    <row r="4226" spans="1:32" x14ac:dyDescent="0.3">
      <c r="A4226" t="s">
        <v>9749</v>
      </c>
      <c r="B4226" t="s">
        <v>64</v>
      </c>
      <c r="C4226" t="str">
        <f t="shared" si="65"/>
        <v>2Ks</v>
      </c>
      <c r="D4226">
        <v>2003</v>
      </c>
      <c r="E4226" t="s">
        <v>34</v>
      </c>
      <c r="F4226" t="s">
        <v>1403</v>
      </c>
      <c r="G4226">
        <v>0.05</v>
      </c>
      <c r="H4226">
        <v>0.02</v>
      </c>
      <c r="I4226">
        <v>0</v>
      </c>
      <c r="J4226">
        <v>0</v>
      </c>
      <c r="K4226">
        <v>7.0000000000000007E-2</v>
      </c>
      <c r="AF4226" t="s">
        <v>5262</v>
      </c>
    </row>
    <row r="4227" spans="1:32" x14ac:dyDescent="0.3">
      <c r="A4227" t="s">
        <v>9754</v>
      </c>
      <c r="B4227" t="s">
        <v>137</v>
      </c>
      <c r="C4227" t="str">
        <f t="shared" ref="C4227:C4290" si="66">_xlfn.IFS(D4227&lt;1990,"80s",D4227&lt;2000,"90s",D4227&lt;2010,"2Ks",D4227&lt;2020,"2k10s")</f>
        <v>2Ks</v>
      </c>
      <c r="D4227">
        <v>2003</v>
      </c>
      <c r="E4227" t="s">
        <v>34</v>
      </c>
      <c r="F4227" t="s">
        <v>45</v>
      </c>
      <c r="G4227">
        <v>0.05</v>
      </c>
      <c r="H4227">
        <v>0.02</v>
      </c>
      <c r="I4227">
        <v>0</v>
      </c>
      <c r="J4227">
        <v>0</v>
      </c>
      <c r="K4227">
        <v>7.0000000000000007E-2</v>
      </c>
      <c r="AF4227" t="s">
        <v>5263</v>
      </c>
    </row>
    <row r="4228" spans="1:32" x14ac:dyDescent="0.3">
      <c r="A4228" t="s">
        <v>6450</v>
      </c>
      <c r="B4228" t="s">
        <v>64</v>
      </c>
      <c r="C4228" t="str">
        <f t="shared" si="66"/>
        <v>2Ks</v>
      </c>
      <c r="D4228">
        <v>2003</v>
      </c>
      <c r="E4228" t="s">
        <v>1</v>
      </c>
      <c r="F4228" t="s">
        <v>71</v>
      </c>
      <c r="G4228">
        <v>0.05</v>
      </c>
      <c r="H4228">
        <v>0.02</v>
      </c>
      <c r="I4228">
        <v>0</v>
      </c>
      <c r="J4228">
        <v>0</v>
      </c>
      <c r="K4228">
        <v>7.0000000000000007E-2</v>
      </c>
      <c r="L4228">
        <v>66</v>
      </c>
      <c r="M4228">
        <v>13</v>
      </c>
      <c r="N4228" t="s">
        <v>203</v>
      </c>
      <c r="P4228" t="s">
        <v>4280</v>
      </c>
      <c r="Q4228" t="s">
        <v>20</v>
      </c>
      <c r="AF4228" t="s">
        <v>5264</v>
      </c>
    </row>
    <row r="4229" spans="1:32" x14ac:dyDescent="0.3">
      <c r="A4229" t="s">
        <v>4153</v>
      </c>
      <c r="B4229" t="s">
        <v>64</v>
      </c>
      <c r="C4229" t="str">
        <f t="shared" si="66"/>
        <v>2Ks</v>
      </c>
      <c r="D4229">
        <v>2003</v>
      </c>
      <c r="E4229" t="s">
        <v>18</v>
      </c>
      <c r="F4229" t="s">
        <v>523</v>
      </c>
      <c r="G4229">
        <v>0.05</v>
      </c>
      <c r="H4229">
        <v>0.02</v>
      </c>
      <c r="I4229">
        <v>0</v>
      </c>
      <c r="J4229">
        <v>0</v>
      </c>
      <c r="K4229">
        <v>7.0000000000000007E-2</v>
      </c>
      <c r="AF4229" t="s">
        <v>5266</v>
      </c>
    </row>
    <row r="4230" spans="1:32" x14ac:dyDescent="0.3">
      <c r="A4230" t="s">
        <v>9821</v>
      </c>
      <c r="B4230" t="s">
        <v>148</v>
      </c>
      <c r="C4230" t="str">
        <f t="shared" si="66"/>
        <v>2Ks</v>
      </c>
      <c r="D4230">
        <v>2003</v>
      </c>
      <c r="E4230" t="s">
        <v>39</v>
      </c>
      <c r="F4230" t="s">
        <v>134</v>
      </c>
      <c r="G4230">
        <v>0</v>
      </c>
      <c r="H4230">
        <v>0.06</v>
      </c>
      <c r="I4230">
        <v>0</v>
      </c>
      <c r="J4230">
        <v>0.01</v>
      </c>
      <c r="K4230">
        <v>7.0000000000000007E-2</v>
      </c>
      <c r="N4230">
        <v>8.3000000000000007</v>
      </c>
      <c r="O4230">
        <v>37</v>
      </c>
      <c r="P4230" t="s">
        <v>447</v>
      </c>
      <c r="Q4230" t="s">
        <v>20</v>
      </c>
      <c r="AF4230" t="s">
        <v>5267</v>
      </c>
    </row>
    <row r="4231" spans="1:32" x14ac:dyDescent="0.3">
      <c r="A4231" t="s">
        <v>9825</v>
      </c>
      <c r="B4231" t="s">
        <v>55</v>
      </c>
      <c r="C4231" t="str">
        <f t="shared" si="66"/>
        <v>2Ks</v>
      </c>
      <c r="D4231">
        <v>2003</v>
      </c>
      <c r="E4231" t="s">
        <v>272</v>
      </c>
      <c r="F4231" t="s">
        <v>933</v>
      </c>
      <c r="G4231">
        <v>0.03</v>
      </c>
      <c r="H4231">
        <v>0.03</v>
      </c>
      <c r="I4231">
        <v>0</v>
      </c>
      <c r="J4231">
        <v>0.01</v>
      </c>
      <c r="K4231">
        <v>7.0000000000000007E-2</v>
      </c>
      <c r="L4231">
        <v>74</v>
      </c>
      <c r="M4231">
        <v>17</v>
      </c>
      <c r="N4231">
        <v>8.9</v>
      </c>
      <c r="O4231">
        <v>10</v>
      </c>
      <c r="P4231" t="s">
        <v>2114</v>
      </c>
      <c r="Q4231" t="s">
        <v>20</v>
      </c>
      <c r="AF4231" t="s">
        <v>5268</v>
      </c>
    </row>
    <row r="4232" spans="1:32" x14ac:dyDescent="0.3">
      <c r="A4232" t="s">
        <v>449</v>
      </c>
      <c r="B4232" t="s">
        <v>137</v>
      </c>
      <c r="C4232" t="str">
        <f t="shared" si="66"/>
        <v>2Ks</v>
      </c>
      <c r="D4232">
        <v>2003</v>
      </c>
      <c r="E4232" t="s">
        <v>50</v>
      </c>
      <c r="F4232" t="s">
        <v>134</v>
      </c>
      <c r="G4232">
        <v>0.05</v>
      </c>
      <c r="H4232">
        <v>0.02</v>
      </c>
      <c r="I4232">
        <v>0</v>
      </c>
      <c r="J4232">
        <v>0</v>
      </c>
      <c r="K4232">
        <v>7.0000000000000007E-2</v>
      </c>
      <c r="L4232">
        <v>59</v>
      </c>
      <c r="M4232">
        <v>11</v>
      </c>
      <c r="N4232">
        <v>6</v>
      </c>
      <c r="O4232">
        <v>5</v>
      </c>
      <c r="P4232" t="s">
        <v>3671</v>
      </c>
      <c r="Q4232" t="s">
        <v>20</v>
      </c>
      <c r="AF4232" t="s">
        <v>5270</v>
      </c>
    </row>
    <row r="4233" spans="1:32" x14ac:dyDescent="0.3">
      <c r="A4233" t="s">
        <v>5983</v>
      </c>
      <c r="B4233" t="s">
        <v>189</v>
      </c>
      <c r="C4233" t="str">
        <f t="shared" si="66"/>
        <v>2Ks</v>
      </c>
      <c r="D4233">
        <v>2003</v>
      </c>
      <c r="E4233" t="s">
        <v>1</v>
      </c>
      <c r="F4233" t="s">
        <v>3932</v>
      </c>
      <c r="G4233">
        <v>0.05</v>
      </c>
      <c r="H4233">
        <v>0.01</v>
      </c>
      <c r="I4233">
        <v>0</v>
      </c>
      <c r="J4233">
        <v>0</v>
      </c>
      <c r="K4233">
        <v>7.0000000000000007E-2</v>
      </c>
      <c r="AF4233" t="s">
        <v>5271</v>
      </c>
    </row>
    <row r="4234" spans="1:32" x14ac:dyDescent="0.3">
      <c r="A4234" t="s">
        <v>499</v>
      </c>
      <c r="B4234" t="s">
        <v>189</v>
      </c>
      <c r="C4234" t="str">
        <f t="shared" si="66"/>
        <v>2Ks</v>
      </c>
      <c r="D4234">
        <v>2003</v>
      </c>
      <c r="E4234" t="s">
        <v>18</v>
      </c>
      <c r="F4234" t="s">
        <v>134</v>
      </c>
      <c r="G4234">
        <v>0.05</v>
      </c>
      <c r="H4234">
        <v>0.01</v>
      </c>
      <c r="I4234">
        <v>0</v>
      </c>
      <c r="J4234">
        <v>0</v>
      </c>
      <c r="K4234">
        <v>7.0000000000000007E-2</v>
      </c>
      <c r="L4234">
        <v>83</v>
      </c>
      <c r="M4234">
        <v>17</v>
      </c>
      <c r="N4234">
        <v>6.2</v>
      </c>
      <c r="O4234">
        <v>12</v>
      </c>
      <c r="P4234" t="s">
        <v>193</v>
      </c>
      <c r="Q4234" t="s">
        <v>20</v>
      </c>
      <c r="AF4234" t="s">
        <v>5272</v>
      </c>
    </row>
    <row r="4235" spans="1:32" x14ac:dyDescent="0.3">
      <c r="A4235" t="s">
        <v>5306</v>
      </c>
      <c r="B4235" t="s">
        <v>189</v>
      </c>
      <c r="C4235" t="str">
        <f t="shared" si="66"/>
        <v>2Ks</v>
      </c>
      <c r="D4235">
        <v>2003</v>
      </c>
      <c r="E4235" t="s">
        <v>1</v>
      </c>
      <c r="F4235" t="s">
        <v>111</v>
      </c>
      <c r="G4235">
        <v>0.05</v>
      </c>
      <c r="H4235">
        <v>0.01</v>
      </c>
      <c r="I4235">
        <v>0</v>
      </c>
      <c r="J4235">
        <v>0</v>
      </c>
      <c r="K4235">
        <v>7.0000000000000007E-2</v>
      </c>
      <c r="L4235">
        <v>77</v>
      </c>
      <c r="M4235">
        <v>24</v>
      </c>
      <c r="N4235">
        <v>8.3000000000000007</v>
      </c>
      <c r="O4235">
        <v>21</v>
      </c>
      <c r="P4235" t="s">
        <v>720</v>
      </c>
      <c r="Q4235" t="s">
        <v>20</v>
      </c>
      <c r="AF4235" t="s">
        <v>5273</v>
      </c>
    </row>
    <row r="4236" spans="1:32" x14ac:dyDescent="0.3">
      <c r="A4236" t="s">
        <v>5626</v>
      </c>
      <c r="B4236" t="s">
        <v>189</v>
      </c>
      <c r="C4236" t="str">
        <f t="shared" si="66"/>
        <v>2Ks</v>
      </c>
      <c r="D4236">
        <v>2003</v>
      </c>
      <c r="E4236" t="s">
        <v>86</v>
      </c>
      <c r="F4236" t="s">
        <v>5017</v>
      </c>
      <c r="G4236">
        <v>0.05</v>
      </c>
      <c r="H4236">
        <v>0.01</v>
      </c>
      <c r="I4236">
        <v>0</v>
      </c>
      <c r="J4236">
        <v>0</v>
      </c>
      <c r="K4236">
        <v>7.0000000000000007E-2</v>
      </c>
      <c r="AF4236" t="s">
        <v>5274</v>
      </c>
    </row>
    <row r="4237" spans="1:32" x14ac:dyDescent="0.3">
      <c r="A4237" t="s">
        <v>9932</v>
      </c>
      <c r="B4237" t="s">
        <v>55</v>
      </c>
      <c r="C4237" t="str">
        <f t="shared" si="66"/>
        <v>2Ks</v>
      </c>
      <c r="D4237">
        <v>2003</v>
      </c>
      <c r="E4237" t="s">
        <v>101</v>
      </c>
      <c r="F4237" t="s">
        <v>68</v>
      </c>
      <c r="G4237">
        <v>0.03</v>
      </c>
      <c r="H4237">
        <v>0.03</v>
      </c>
      <c r="I4237">
        <v>0</v>
      </c>
      <c r="J4237">
        <v>0.01</v>
      </c>
      <c r="K4237">
        <v>7.0000000000000007E-2</v>
      </c>
      <c r="L4237">
        <v>61</v>
      </c>
      <c r="M4237">
        <v>31</v>
      </c>
      <c r="N4237">
        <v>7.7</v>
      </c>
      <c r="O4237">
        <v>9</v>
      </c>
      <c r="P4237" t="s">
        <v>3810</v>
      </c>
      <c r="Q4237" t="s">
        <v>53</v>
      </c>
      <c r="AF4237" t="s">
        <v>5275</v>
      </c>
    </row>
    <row r="4238" spans="1:32" x14ac:dyDescent="0.3">
      <c r="A4238" t="s">
        <v>9936</v>
      </c>
      <c r="B4238" t="s">
        <v>148</v>
      </c>
      <c r="C4238" t="str">
        <f t="shared" si="66"/>
        <v>2Ks</v>
      </c>
      <c r="D4238">
        <v>2003</v>
      </c>
      <c r="E4238" t="s">
        <v>39</v>
      </c>
      <c r="F4238" t="s">
        <v>45</v>
      </c>
      <c r="G4238">
        <v>0</v>
      </c>
      <c r="H4238">
        <v>0.06</v>
      </c>
      <c r="I4238">
        <v>0</v>
      </c>
      <c r="J4238">
        <v>0.01</v>
      </c>
      <c r="K4238">
        <v>7.0000000000000007E-2</v>
      </c>
      <c r="L4238">
        <v>88</v>
      </c>
      <c r="M4238">
        <v>22</v>
      </c>
      <c r="N4238">
        <v>8.1999999999999993</v>
      </c>
      <c r="O4238">
        <v>49</v>
      </c>
      <c r="P4238" t="s">
        <v>45</v>
      </c>
      <c r="Q4238" t="s">
        <v>20</v>
      </c>
      <c r="AF4238" t="s">
        <v>5276</v>
      </c>
    </row>
    <row r="4239" spans="1:32" x14ac:dyDescent="0.3">
      <c r="A4239" t="s">
        <v>4018</v>
      </c>
      <c r="B4239" t="s">
        <v>189</v>
      </c>
      <c r="C4239" t="str">
        <f t="shared" si="66"/>
        <v>2Ks</v>
      </c>
      <c r="D4239">
        <v>2003</v>
      </c>
      <c r="E4239" t="s">
        <v>50</v>
      </c>
      <c r="F4239" t="s">
        <v>134</v>
      </c>
      <c r="G4239">
        <v>0.05</v>
      </c>
      <c r="H4239">
        <v>0.01</v>
      </c>
      <c r="I4239">
        <v>0</v>
      </c>
      <c r="J4239">
        <v>0</v>
      </c>
      <c r="K4239">
        <v>7.0000000000000007E-2</v>
      </c>
      <c r="L4239">
        <v>61</v>
      </c>
      <c r="M4239">
        <v>19</v>
      </c>
      <c r="N4239">
        <v>7.2</v>
      </c>
      <c r="O4239">
        <v>9</v>
      </c>
      <c r="P4239" t="s">
        <v>3594</v>
      </c>
      <c r="Q4239" t="s">
        <v>53</v>
      </c>
      <c r="AF4239" t="s">
        <v>5278</v>
      </c>
    </row>
    <row r="4240" spans="1:32" x14ac:dyDescent="0.3">
      <c r="A4240" t="s">
        <v>5544</v>
      </c>
      <c r="B4240" t="s">
        <v>137</v>
      </c>
      <c r="C4240" t="str">
        <f t="shared" si="66"/>
        <v>2Ks</v>
      </c>
      <c r="D4240">
        <v>2003</v>
      </c>
      <c r="E4240" t="s">
        <v>39</v>
      </c>
      <c r="F4240" t="s">
        <v>234</v>
      </c>
      <c r="G4240">
        <v>0.05</v>
      </c>
      <c r="H4240">
        <v>0.01</v>
      </c>
      <c r="I4240">
        <v>0</v>
      </c>
      <c r="J4240">
        <v>0</v>
      </c>
      <c r="K4240">
        <v>7.0000000000000007E-2</v>
      </c>
      <c r="L4240">
        <v>69</v>
      </c>
      <c r="M4240">
        <v>21</v>
      </c>
      <c r="N4240">
        <v>8.8000000000000007</v>
      </c>
      <c r="O4240">
        <v>19</v>
      </c>
      <c r="P4240" t="s">
        <v>2205</v>
      </c>
      <c r="Q4240" t="s">
        <v>88</v>
      </c>
      <c r="AF4240" t="s">
        <v>5280</v>
      </c>
    </row>
    <row r="4241" spans="1:32" x14ac:dyDescent="0.3">
      <c r="A4241" t="s">
        <v>4678</v>
      </c>
      <c r="B4241" t="s">
        <v>64</v>
      </c>
      <c r="C4241" t="str">
        <f t="shared" si="66"/>
        <v>2Ks</v>
      </c>
      <c r="D4241">
        <v>2003</v>
      </c>
      <c r="E4241" t="s">
        <v>50</v>
      </c>
      <c r="F4241" t="s">
        <v>111</v>
      </c>
      <c r="G4241">
        <v>0.05</v>
      </c>
      <c r="H4241">
        <v>0.02</v>
      </c>
      <c r="I4241">
        <v>0</v>
      </c>
      <c r="J4241">
        <v>0</v>
      </c>
      <c r="K4241">
        <v>7.0000000000000007E-2</v>
      </c>
      <c r="L4241">
        <v>63</v>
      </c>
      <c r="M4241">
        <v>12</v>
      </c>
      <c r="N4241">
        <v>6.8</v>
      </c>
      <c r="O4241">
        <v>4</v>
      </c>
      <c r="P4241" t="s">
        <v>111</v>
      </c>
      <c r="Q4241" t="s">
        <v>20</v>
      </c>
      <c r="AF4241" t="s">
        <v>5281</v>
      </c>
    </row>
    <row r="4242" spans="1:32" x14ac:dyDescent="0.3">
      <c r="A4242" t="s">
        <v>9991</v>
      </c>
      <c r="B4242" t="s">
        <v>137</v>
      </c>
      <c r="C4242" t="str">
        <f t="shared" si="66"/>
        <v>2Ks</v>
      </c>
      <c r="D4242">
        <v>2003</v>
      </c>
      <c r="E4242" t="s">
        <v>24</v>
      </c>
      <c r="F4242" t="s">
        <v>1595</v>
      </c>
      <c r="G4242">
        <v>0.05</v>
      </c>
      <c r="H4242">
        <v>0.01</v>
      </c>
      <c r="I4242">
        <v>0</v>
      </c>
      <c r="J4242">
        <v>0</v>
      </c>
      <c r="K4242">
        <v>7.0000000000000007E-2</v>
      </c>
      <c r="L4242">
        <v>56</v>
      </c>
      <c r="M4242">
        <v>14</v>
      </c>
      <c r="N4242">
        <v>8.1</v>
      </c>
      <c r="O4242">
        <v>8</v>
      </c>
      <c r="P4242" t="s">
        <v>9992</v>
      </c>
      <c r="Q4242" t="s">
        <v>20</v>
      </c>
      <c r="AF4242" t="s">
        <v>5282</v>
      </c>
    </row>
    <row r="4243" spans="1:32" x14ac:dyDescent="0.3">
      <c r="A4243" t="s">
        <v>9993</v>
      </c>
      <c r="B4243" t="s">
        <v>64</v>
      </c>
      <c r="C4243" t="str">
        <f t="shared" si="66"/>
        <v>2Ks</v>
      </c>
      <c r="D4243">
        <v>2003</v>
      </c>
      <c r="E4243" t="s">
        <v>34</v>
      </c>
      <c r="F4243" t="s">
        <v>2573</v>
      </c>
      <c r="G4243">
        <v>0.05</v>
      </c>
      <c r="H4243">
        <v>0.02</v>
      </c>
      <c r="I4243">
        <v>0</v>
      </c>
      <c r="J4243">
        <v>0</v>
      </c>
      <c r="K4243">
        <v>7.0000000000000007E-2</v>
      </c>
      <c r="N4243" t="s">
        <v>203</v>
      </c>
      <c r="P4243" t="s">
        <v>9994</v>
      </c>
      <c r="Q4243" t="s">
        <v>20</v>
      </c>
      <c r="AF4243" t="s">
        <v>5283</v>
      </c>
    </row>
    <row r="4244" spans="1:32" x14ac:dyDescent="0.3">
      <c r="A4244" t="s">
        <v>8065</v>
      </c>
      <c r="B4244" t="s">
        <v>189</v>
      </c>
      <c r="C4244" t="str">
        <f t="shared" si="66"/>
        <v>2Ks</v>
      </c>
      <c r="D4244">
        <v>2003</v>
      </c>
      <c r="E4244" t="s">
        <v>272</v>
      </c>
      <c r="F4244" t="s">
        <v>151</v>
      </c>
      <c r="G4244">
        <v>0.05</v>
      </c>
      <c r="H4244">
        <v>0.01</v>
      </c>
      <c r="I4244">
        <v>0</v>
      </c>
      <c r="J4244">
        <v>0</v>
      </c>
      <c r="K4244">
        <v>7.0000000000000007E-2</v>
      </c>
      <c r="L4244">
        <v>69</v>
      </c>
      <c r="M4244">
        <v>23</v>
      </c>
      <c r="N4244">
        <v>7.6</v>
      </c>
      <c r="O4244">
        <v>19</v>
      </c>
      <c r="P4244" t="s">
        <v>2435</v>
      </c>
      <c r="Q4244" t="s">
        <v>88</v>
      </c>
      <c r="AF4244" t="s">
        <v>5284</v>
      </c>
    </row>
    <row r="4245" spans="1:32" x14ac:dyDescent="0.3">
      <c r="A4245" t="s">
        <v>6637</v>
      </c>
      <c r="B4245" t="s">
        <v>137</v>
      </c>
      <c r="C4245" t="str">
        <f t="shared" si="66"/>
        <v>2Ks</v>
      </c>
      <c r="D4245">
        <v>2003</v>
      </c>
      <c r="E4245" t="s">
        <v>18</v>
      </c>
      <c r="F4245" t="s">
        <v>776</v>
      </c>
      <c r="G4245">
        <v>0.05</v>
      </c>
      <c r="H4245">
        <v>0.01</v>
      </c>
      <c r="I4245">
        <v>0</v>
      </c>
      <c r="J4245">
        <v>0</v>
      </c>
      <c r="K4245">
        <v>7.0000000000000007E-2</v>
      </c>
      <c r="L4245">
        <v>81</v>
      </c>
      <c r="M4245">
        <v>23</v>
      </c>
      <c r="N4245">
        <v>8.8000000000000007</v>
      </c>
      <c r="O4245">
        <v>12</v>
      </c>
      <c r="P4245" t="s">
        <v>341</v>
      </c>
      <c r="Q4245" t="s">
        <v>20</v>
      </c>
      <c r="AF4245" t="s">
        <v>5285</v>
      </c>
    </row>
    <row r="4246" spans="1:32" x14ac:dyDescent="0.3">
      <c r="A4246" t="s">
        <v>4084</v>
      </c>
      <c r="B4246" t="s">
        <v>137</v>
      </c>
      <c r="C4246" t="str">
        <f t="shared" si="66"/>
        <v>2Ks</v>
      </c>
      <c r="D4246">
        <v>2003</v>
      </c>
      <c r="E4246" t="s">
        <v>50</v>
      </c>
      <c r="F4246" t="s">
        <v>134</v>
      </c>
      <c r="G4246">
        <v>0.05</v>
      </c>
      <c r="H4246">
        <v>0.01</v>
      </c>
      <c r="I4246">
        <v>0</v>
      </c>
      <c r="J4246">
        <v>0</v>
      </c>
      <c r="K4246">
        <v>0.06</v>
      </c>
      <c r="L4246">
        <v>49</v>
      </c>
      <c r="M4246">
        <v>5</v>
      </c>
      <c r="N4246">
        <v>1.5</v>
      </c>
      <c r="O4246">
        <v>4</v>
      </c>
      <c r="P4246" t="s">
        <v>450</v>
      </c>
      <c r="Q4246" t="s">
        <v>20</v>
      </c>
      <c r="AF4246" t="s">
        <v>5286</v>
      </c>
    </row>
    <row r="4247" spans="1:32" x14ac:dyDescent="0.3">
      <c r="A4247" t="s">
        <v>10081</v>
      </c>
      <c r="B4247" t="s">
        <v>64</v>
      </c>
      <c r="C4247" t="str">
        <f t="shared" si="66"/>
        <v>2Ks</v>
      </c>
      <c r="D4247">
        <v>2003</v>
      </c>
      <c r="E4247" t="s">
        <v>50</v>
      </c>
      <c r="F4247" t="s">
        <v>222</v>
      </c>
      <c r="G4247">
        <v>0.05</v>
      </c>
      <c r="H4247">
        <v>0.02</v>
      </c>
      <c r="I4247">
        <v>0</v>
      </c>
      <c r="J4247">
        <v>0</v>
      </c>
      <c r="K4247">
        <v>0.06</v>
      </c>
      <c r="L4247">
        <v>63</v>
      </c>
      <c r="M4247">
        <v>8</v>
      </c>
      <c r="N4247" t="s">
        <v>203</v>
      </c>
      <c r="P4247" t="s">
        <v>10082</v>
      </c>
      <c r="Q4247" t="s">
        <v>20</v>
      </c>
      <c r="AF4247" t="s">
        <v>5287</v>
      </c>
    </row>
    <row r="4248" spans="1:32" x14ac:dyDescent="0.3">
      <c r="A4248" t="s">
        <v>10090</v>
      </c>
      <c r="B4248" t="s">
        <v>55</v>
      </c>
      <c r="C4248" t="str">
        <f t="shared" si="66"/>
        <v>2Ks</v>
      </c>
      <c r="D4248">
        <v>2003</v>
      </c>
      <c r="E4248" t="s">
        <v>24</v>
      </c>
      <c r="F4248" t="s">
        <v>523</v>
      </c>
      <c r="G4248">
        <v>0.03</v>
      </c>
      <c r="H4248">
        <v>0.02</v>
      </c>
      <c r="I4248">
        <v>0</v>
      </c>
      <c r="J4248">
        <v>0.01</v>
      </c>
      <c r="K4248">
        <v>0.06</v>
      </c>
      <c r="L4248">
        <v>68</v>
      </c>
      <c r="M4248">
        <v>23</v>
      </c>
      <c r="N4248">
        <v>8.6</v>
      </c>
      <c r="O4248">
        <v>8</v>
      </c>
      <c r="P4248" t="s">
        <v>761</v>
      </c>
      <c r="Q4248" t="s">
        <v>88</v>
      </c>
      <c r="AF4248" t="s">
        <v>5288</v>
      </c>
    </row>
    <row r="4249" spans="1:32" x14ac:dyDescent="0.3">
      <c r="A4249" t="s">
        <v>10118</v>
      </c>
      <c r="B4249" t="s">
        <v>189</v>
      </c>
      <c r="C4249" t="str">
        <f t="shared" si="66"/>
        <v>2Ks</v>
      </c>
      <c r="D4249">
        <v>2003</v>
      </c>
      <c r="E4249" t="s">
        <v>50</v>
      </c>
      <c r="F4249" t="s">
        <v>1595</v>
      </c>
      <c r="G4249">
        <v>0.05</v>
      </c>
      <c r="H4249">
        <v>0.01</v>
      </c>
      <c r="I4249">
        <v>0</v>
      </c>
      <c r="J4249">
        <v>0</v>
      </c>
      <c r="K4249">
        <v>0.06</v>
      </c>
      <c r="AF4249" t="s">
        <v>5289</v>
      </c>
    </row>
    <row r="4250" spans="1:32" x14ac:dyDescent="0.3">
      <c r="A4250" t="s">
        <v>10133</v>
      </c>
      <c r="B4250" t="s">
        <v>55</v>
      </c>
      <c r="C4250" t="str">
        <f t="shared" si="66"/>
        <v>2Ks</v>
      </c>
      <c r="D4250">
        <v>2003</v>
      </c>
      <c r="E4250" t="s">
        <v>24</v>
      </c>
      <c r="F4250" t="s">
        <v>151</v>
      </c>
      <c r="G4250">
        <v>0.03</v>
      </c>
      <c r="H4250">
        <v>0.02</v>
      </c>
      <c r="I4250">
        <v>0</v>
      </c>
      <c r="J4250">
        <v>0.01</v>
      </c>
      <c r="K4250">
        <v>0.06</v>
      </c>
      <c r="L4250">
        <v>57</v>
      </c>
      <c r="M4250">
        <v>21</v>
      </c>
      <c r="N4250" t="s">
        <v>203</v>
      </c>
      <c r="P4250" t="s">
        <v>151</v>
      </c>
      <c r="Q4250" t="s">
        <v>88</v>
      </c>
      <c r="AF4250" t="s">
        <v>5291</v>
      </c>
    </row>
    <row r="4251" spans="1:32" x14ac:dyDescent="0.3">
      <c r="A4251" t="s">
        <v>10214</v>
      </c>
      <c r="B4251" t="s">
        <v>55</v>
      </c>
      <c r="C4251" t="str">
        <f t="shared" si="66"/>
        <v>2Ks</v>
      </c>
      <c r="D4251">
        <v>2003</v>
      </c>
      <c r="E4251" t="s">
        <v>34</v>
      </c>
      <c r="F4251" t="s">
        <v>1595</v>
      </c>
      <c r="G4251">
        <v>0.03</v>
      </c>
      <c r="H4251">
        <v>0.02</v>
      </c>
      <c r="I4251">
        <v>0</v>
      </c>
      <c r="J4251">
        <v>0.01</v>
      </c>
      <c r="K4251">
        <v>0.06</v>
      </c>
      <c r="L4251">
        <v>61</v>
      </c>
      <c r="M4251">
        <v>11</v>
      </c>
      <c r="N4251">
        <v>8</v>
      </c>
      <c r="O4251">
        <v>6</v>
      </c>
      <c r="P4251" t="s">
        <v>373</v>
      </c>
      <c r="Q4251" t="s">
        <v>20</v>
      </c>
      <c r="AF4251" t="s">
        <v>5292</v>
      </c>
    </row>
    <row r="4252" spans="1:32" x14ac:dyDescent="0.3">
      <c r="A4252" t="s">
        <v>3754</v>
      </c>
      <c r="B4252" t="s">
        <v>137</v>
      </c>
      <c r="C4252" t="str">
        <f t="shared" si="66"/>
        <v>2Ks</v>
      </c>
      <c r="D4252">
        <v>2003</v>
      </c>
      <c r="E4252" t="s">
        <v>18</v>
      </c>
      <c r="F4252" t="s">
        <v>329</v>
      </c>
      <c r="G4252">
        <v>0.05</v>
      </c>
      <c r="H4252">
        <v>0.01</v>
      </c>
      <c r="I4252">
        <v>0</v>
      </c>
      <c r="J4252">
        <v>0</v>
      </c>
      <c r="K4252">
        <v>0.06</v>
      </c>
      <c r="AF4252" t="s">
        <v>5293</v>
      </c>
    </row>
    <row r="4253" spans="1:32" x14ac:dyDescent="0.3">
      <c r="A4253" t="s">
        <v>6566</v>
      </c>
      <c r="B4253" t="s">
        <v>137</v>
      </c>
      <c r="C4253" t="str">
        <f t="shared" si="66"/>
        <v>2Ks</v>
      </c>
      <c r="D4253">
        <v>2003</v>
      </c>
      <c r="E4253" t="s">
        <v>50</v>
      </c>
      <c r="F4253" t="s">
        <v>2412</v>
      </c>
      <c r="G4253">
        <v>0.05</v>
      </c>
      <c r="H4253">
        <v>0.01</v>
      </c>
      <c r="I4253">
        <v>0</v>
      </c>
      <c r="J4253">
        <v>0</v>
      </c>
      <c r="K4253">
        <v>0.06</v>
      </c>
      <c r="L4253">
        <v>55</v>
      </c>
      <c r="M4253">
        <v>24</v>
      </c>
      <c r="N4253" t="s">
        <v>203</v>
      </c>
      <c r="P4253" t="s">
        <v>1330</v>
      </c>
      <c r="Q4253" t="s">
        <v>88</v>
      </c>
      <c r="AF4253" t="s">
        <v>5294</v>
      </c>
    </row>
    <row r="4254" spans="1:32" x14ac:dyDescent="0.3">
      <c r="A4254" t="s">
        <v>5878</v>
      </c>
      <c r="B4254" t="s">
        <v>189</v>
      </c>
      <c r="C4254" t="str">
        <f t="shared" si="66"/>
        <v>2Ks</v>
      </c>
      <c r="D4254">
        <v>2003</v>
      </c>
      <c r="E4254" t="s">
        <v>1</v>
      </c>
      <c r="F4254" t="s">
        <v>523</v>
      </c>
      <c r="G4254">
        <v>0.05</v>
      </c>
      <c r="H4254">
        <v>0.01</v>
      </c>
      <c r="I4254">
        <v>0</v>
      </c>
      <c r="J4254">
        <v>0</v>
      </c>
      <c r="K4254">
        <v>0.06</v>
      </c>
      <c r="L4254">
        <v>71</v>
      </c>
      <c r="M4254">
        <v>22</v>
      </c>
      <c r="N4254">
        <v>7.3</v>
      </c>
      <c r="O4254">
        <v>6</v>
      </c>
      <c r="P4254" t="s">
        <v>1618</v>
      </c>
      <c r="Q4254" t="s">
        <v>88</v>
      </c>
      <c r="AF4254" t="s">
        <v>5295</v>
      </c>
    </row>
    <row r="4255" spans="1:32" x14ac:dyDescent="0.3">
      <c r="A4255" t="s">
        <v>4678</v>
      </c>
      <c r="B4255" t="s">
        <v>189</v>
      </c>
      <c r="C4255" t="str">
        <f t="shared" si="66"/>
        <v>2Ks</v>
      </c>
      <c r="D4255">
        <v>2003</v>
      </c>
      <c r="E4255" t="s">
        <v>50</v>
      </c>
      <c r="F4255" t="s">
        <v>111</v>
      </c>
      <c r="G4255">
        <v>0.05</v>
      </c>
      <c r="H4255">
        <v>0.01</v>
      </c>
      <c r="I4255">
        <v>0</v>
      </c>
      <c r="J4255">
        <v>0</v>
      </c>
      <c r="K4255">
        <v>0.06</v>
      </c>
      <c r="L4255">
        <v>63</v>
      </c>
      <c r="M4255">
        <v>17</v>
      </c>
      <c r="N4255" t="s">
        <v>203</v>
      </c>
      <c r="P4255" t="s">
        <v>260</v>
      </c>
      <c r="Q4255" t="s">
        <v>88</v>
      </c>
      <c r="AF4255" t="s">
        <v>5296</v>
      </c>
    </row>
    <row r="4256" spans="1:32" x14ac:dyDescent="0.3">
      <c r="A4256" t="s">
        <v>10267</v>
      </c>
      <c r="B4256" t="s">
        <v>55</v>
      </c>
      <c r="C4256" t="str">
        <f t="shared" si="66"/>
        <v>2Ks</v>
      </c>
      <c r="D4256">
        <v>2003</v>
      </c>
      <c r="E4256" t="s">
        <v>34</v>
      </c>
      <c r="F4256" t="s">
        <v>111</v>
      </c>
      <c r="G4256">
        <v>0.03</v>
      </c>
      <c r="H4256">
        <v>0.02</v>
      </c>
      <c r="I4256">
        <v>0</v>
      </c>
      <c r="J4256">
        <v>0.01</v>
      </c>
      <c r="K4256">
        <v>0.06</v>
      </c>
      <c r="L4256">
        <v>64</v>
      </c>
      <c r="M4256">
        <v>28</v>
      </c>
      <c r="N4256">
        <v>8.1</v>
      </c>
      <c r="O4256">
        <v>12</v>
      </c>
      <c r="P4256" t="s">
        <v>1077</v>
      </c>
      <c r="Q4256" t="s">
        <v>20</v>
      </c>
      <c r="AF4256" t="s">
        <v>5297</v>
      </c>
    </row>
    <row r="4257" spans="1:32" x14ac:dyDescent="0.3">
      <c r="A4257" t="s">
        <v>2746</v>
      </c>
      <c r="B4257" t="s">
        <v>64</v>
      </c>
      <c r="C4257" t="str">
        <f t="shared" si="66"/>
        <v>2Ks</v>
      </c>
      <c r="D4257">
        <v>2003</v>
      </c>
      <c r="E4257" t="s">
        <v>1</v>
      </c>
      <c r="F4257" t="s">
        <v>484</v>
      </c>
      <c r="G4257">
        <v>0.04</v>
      </c>
      <c r="H4257">
        <v>0.02</v>
      </c>
      <c r="I4257">
        <v>0</v>
      </c>
      <c r="J4257">
        <v>0</v>
      </c>
      <c r="K4257">
        <v>0.06</v>
      </c>
      <c r="L4257">
        <v>44</v>
      </c>
      <c r="M4257">
        <v>15</v>
      </c>
      <c r="N4257">
        <v>2.5</v>
      </c>
      <c r="O4257">
        <v>4</v>
      </c>
      <c r="P4257" t="s">
        <v>1034</v>
      </c>
      <c r="Q4257" t="s">
        <v>20</v>
      </c>
      <c r="AF4257" t="s">
        <v>5298</v>
      </c>
    </row>
    <row r="4258" spans="1:32" x14ac:dyDescent="0.3">
      <c r="A4258" t="s">
        <v>839</v>
      </c>
      <c r="B4258" t="s">
        <v>189</v>
      </c>
      <c r="C4258" t="str">
        <f t="shared" si="66"/>
        <v>2Ks</v>
      </c>
      <c r="D4258">
        <v>2003</v>
      </c>
      <c r="E4258" t="s">
        <v>50</v>
      </c>
      <c r="F4258" t="s">
        <v>222</v>
      </c>
      <c r="G4258">
        <v>0.05</v>
      </c>
      <c r="H4258">
        <v>0.01</v>
      </c>
      <c r="I4258">
        <v>0</v>
      </c>
      <c r="J4258">
        <v>0</v>
      </c>
      <c r="K4258">
        <v>0.06</v>
      </c>
      <c r="L4258">
        <v>62</v>
      </c>
      <c r="M4258">
        <v>16</v>
      </c>
      <c r="N4258">
        <v>8.5</v>
      </c>
      <c r="O4258">
        <v>32</v>
      </c>
      <c r="P4258" t="s">
        <v>1778</v>
      </c>
      <c r="Q4258" t="s">
        <v>53</v>
      </c>
      <c r="AF4258" t="s">
        <v>5299</v>
      </c>
    </row>
    <row r="4259" spans="1:32" x14ac:dyDescent="0.3">
      <c r="A4259" t="s">
        <v>10331</v>
      </c>
      <c r="B4259" t="s">
        <v>148</v>
      </c>
      <c r="C4259" t="str">
        <f t="shared" si="66"/>
        <v>2Ks</v>
      </c>
      <c r="D4259">
        <v>2003</v>
      </c>
      <c r="E4259" t="s">
        <v>272</v>
      </c>
      <c r="F4259" t="s">
        <v>45</v>
      </c>
      <c r="G4259">
        <v>0.03</v>
      </c>
      <c r="H4259">
        <v>0.02</v>
      </c>
      <c r="I4259">
        <v>0</v>
      </c>
      <c r="J4259">
        <v>0.01</v>
      </c>
      <c r="K4259">
        <v>0.06</v>
      </c>
      <c r="N4259">
        <v>8</v>
      </c>
      <c r="O4259">
        <v>8</v>
      </c>
      <c r="P4259" t="s">
        <v>2898</v>
      </c>
      <c r="Q4259" t="s">
        <v>20</v>
      </c>
      <c r="AF4259" t="s">
        <v>5300</v>
      </c>
    </row>
    <row r="4260" spans="1:32" x14ac:dyDescent="0.3">
      <c r="A4260" t="s">
        <v>8065</v>
      </c>
      <c r="B4260" t="s">
        <v>137</v>
      </c>
      <c r="C4260" t="str">
        <f t="shared" si="66"/>
        <v>2Ks</v>
      </c>
      <c r="D4260">
        <v>2003</v>
      </c>
      <c r="E4260" t="s">
        <v>272</v>
      </c>
      <c r="F4260" t="s">
        <v>151</v>
      </c>
      <c r="G4260">
        <v>0.04</v>
      </c>
      <c r="H4260">
        <v>0.01</v>
      </c>
      <c r="I4260">
        <v>0</v>
      </c>
      <c r="J4260">
        <v>0</v>
      </c>
      <c r="K4260">
        <v>0.06</v>
      </c>
      <c r="L4260">
        <v>69</v>
      </c>
      <c r="M4260">
        <v>20</v>
      </c>
      <c r="N4260">
        <v>8.4</v>
      </c>
      <c r="O4260">
        <v>10</v>
      </c>
      <c r="P4260" t="s">
        <v>2435</v>
      </c>
      <c r="Q4260" t="s">
        <v>88</v>
      </c>
      <c r="AF4260" t="s">
        <v>5301</v>
      </c>
    </row>
    <row r="4261" spans="1:32" x14ac:dyDescent="0.3">
      <c r="A4261" t="s">
        <v>247</v>
      </c>
      <c r="B4261" t="s">
        <v>189</v>
      </c>
      <c r="C4261" t="str">
        <f t="shared" si="66"/>
        <v>2Ks</v>
      </c>
      <c r="D4261">
        <v>2003</v>
      </c>
      <c r="E4261" t="s">
        <v>50</v>
      </c>
      <c r="F4261" t="s">
        <v>222</v>
      </c>
      <c r="G4261">
        <v>0.04</v>
      </c>
      <c r="H4261">
        <v>0.01</v>
      </c>
      <c r="I4261">
        <v>0</v>
      </c>
      <c r="J4261">
        <v>0</v>
      </c>
      <c r="K4261">
        <v>0.06</v>
      </c>
      <c r="L4261">
        <v>59</v>
      </c>
      <c r="M4261">
        <v>15</v>
      </c>
      <c r="N4261">
        <v>8.5</v>
      </c>
      <c r="O4261">
        <v>31</v>
      </c>
      <c r="P4261" t="s">
        <v>222</v>
      </c>
      <c r="Q4261" t="s">
        <v>53</v>
      </c>
      <c r="AF4261" t="s">
        <v>5303</v>
      </c>
    </row>
    <row r="4262" spans="1:32" x14ac:dyDescent="0.3">
      <c r="A4262" t="s">
        <v>3268</v>
      </c>
      <c r="B4262" t="s">
        <v>64</v>
      </c>
      <c r="C4262" t="str">
        <f t="shared" si="66"/>
        <v>2Ks</v>
      </c>
      <c r="D4262">
        <v>2003</v>
      </c>
      <c r="E4262" t="s">
        <v>50</v>
      </c>
      <c r="F4262" t="s">
        <v>155</v>
      </c>
      <c r="G4262">
        <v>0.04</v>
      </c>
      <c r="H4262">
        <v>0.02</v>
      </c>
      <c r="I4262">
        <v>0</v>
      </c>
      <c r="J4262">
        <v>0</v>
      </c>
      <c r="K4262">
        <v>0.06</v>
      </c>
      <c r="L4262">
        <v>50</v>
      </c>
      <c r="M4262">
        <v>15</v>
      </c>
      <c r="N4262" t="s">
        <v>203</v>
      </c>
      <c r="P4262" t="s">
        <v>7324</v>
      </c>
      <c r="Q4262" t="s">
        <v>88</v>
      </c>
      <c r="AF4262" t="s">
        <v>5304</v>
      </c>
    </row>
    <row r="4263" spans="1:32" x14ac:dyDescent="0.3">
      <c r="A4263" t="s">
        <v>10434</v>
      </c>
      <c r="B4263" t="s">
        <v>189</v>
      </c>
      <c r="C4263" t="str">
        <f t="shared" si="66"/>
        <v>2Ks</v>
      </c>
      <c r="D4263">
        <v>2003</v>
      </c>
      <c r="E4263" t="s">
        <v>28</v>
      </c>
      <c r="F4263" t="s">
        <v>71</v>
      </c>
      <c r="G4263">
        <v>0.04</v>
      </c>
      <c r="H4263">
        <v>0.01</v>
      </c>
      <c r="I4263">
        <v>0</v>
      </c>
      <c r="J4263">
        <v>0</v>
      </c>
      <c r="K4263">
        <v>0.06</v>
      </c>
      <c r="L4263">
        <v>68</v>
      </c>
      <c r="M4263">
        <v>25</v>
      </c>
      <c r="N4263">
        <v>9.1</v>
      </c>
      <c r="O4263">
        <v>14</v>
      </c>
      <c r="P4263" t="s">
        <v>780</v>
      </c>
      <c r="Q4263" t="s">
        <v>88</v>
      </c>
      <c r="AF4263" t="s">
        <v>5305</v>
      </c>
    </row>
    <row r="4264" spans="1:32" x14ac:dyDescent="0.3">
      <c r="A4264" t="s">
        <v>7939</v>
      </c>
      <c r="B4264" t="s">
        <v>137</v>
      </c>
      <c r="C4264" t="str">
        <f t="shared" si="66"/>
        <v>2Ks</v>
      </c>
      <c r="D4264">
        <v>2003</v>
      </c>
      <c r="E4264" t="s">
        <v>24</v>
      </c>
      <c r="F4264" t="s">
        <v>283</v>
      </c>
      <c r="G4264">
        <v>0.04</v>
      </c>
      <c r="H4264">
        <v>0.01</v>
      </c>
      <c r="I4264">
        <v>0</v>
      </c>
      <c r="J4264">
        <v>0</v>
      </c>
      <c r="K4264">
        <v>0.06</v>
      </c>
      <c r="L4264">
        <v>68</v>
      </c>
      <c r="M4264">
        <v>28</v>
      </c>
      <c r="N4264" t="s">
        <v>203</v>
      </c>
      <c r="P4264" t="s">
        <v>1538</v>
      </c>
      <c r="Q4264" t="s">
        <v>88</v>
      </c>
      <c r="AF4264" t="s">
        <v>5306</v>
      </c>
    </row>
    <row r="4265" spans="1:32" x14ac:dyDescent="0.3">
      <c r="A4265" t="s">
        <v>8954</v>
      </c>
      <c r="B4265" t="s">
        <v>137</v>
      </c>
      <c r="C4265" t="str">
        <f t="shared" si="66"/>
        <v>2Ks</v>
      </c>
      <c r="D4265">
        <v>2003</v>
      </c>
      <c r="E4265" t="s">
        <v>24</v>
      </c>
      <c r="F4265" t="s">
        <v>523</v>
      </c>
      <c r="G4265">
        <v>0.04</v>
      </c>
      <c r="H4265">
        <v>0.01</v>
      </c>
      <c r="I4265">
        <v>0</v>
      </c>
      <c r="J4265">
        <v>0</v>
      </c>
      <c r="K4265">
        <v>0.05</v>
      </c>
      <c r="L4265">
        <v>60</v>
      </c>
      <c r="M4265">
        <v>16</v>
      </c>
      <c r="N4265">
        <v>8.8000000000000007</v>
      </c>
      <c r="O4265">
        <v>4</v>
      </c>
      <c r="P4265" t="s">
        <v>1788</v>
      </c>
      <c r="Q4265" t="s">
        <v>20</v>
      </c>
      <c r="AF4265" t="s">
        <v>5307</v>
      </c>
    </row>
    <row r="4266" spans="1:32" x14ac:dyDescent="0.3">
      <c r="A4266" t="s">
        <v>8200</v>
      </c>
      <c r="B4266" t="s">
        <v>137</v>
      </c>
      <c r="C4266" t="str">
        <f t="shared" si="66"/>
        <v>2Ks</v>
      </c>
      <c r="D4266">
        <v>2003</v>
      </c>
      <c r="E4266" t="s">
        <v>50</v>
      </c>
      <c r="F4266" t="s">
        <v>523</v>
      </c>
      <c r="G4266">
        <v>0.04</v>
      </c>
      <c r="H4266">
        <v>0.01</v>
      </c>
      <c r="I4266">
        <v>0</v>
      </c>
      <c r="J4266">
        <v>0</v>
      </c>
      <c r="K4266">
        <v>0.05</v>
      </c>
      <c r="L4266">
        <v>65</v>
      </c>
      <c r="M4266">
        <v>25</v>
      </c>
      <c r="N4266">
        <v>7.1</v>
      </c>
      <c r="O4266">
        <v>7</v>
      </c>
      <c r="P4266" t="s">
        <v>8201</v>
      </c>
      <c r="Q4266" t="s">
        <v>53</v>
      </c>
      <c r="AF4266" t="s">
        <v>5308</v>
      </c>
    </row>
    <row r="4267" spans="1:32" x14ac:dyDescent="0.3">
      <c r="A4267" t="s">
        <v>10537</v>
      </c>
      <c r="B4267" t="s">
        <v>189</v>
      </c>
      <c r="C4267" t="str">
        <f t="shared" si="66"/>
        <v>2Ks</v>
      </c>
      <c r="D4267">
        <v>2003</v>
      </c>
      <c r="E4267" t="s">
        <v>28</v>
      </c>
      <c r="F4267" t="s">
        <v>151</v>
      </c>
      <c r="G4267">
        <v>0.04</v>
      </c>
      <c r="H4267">
        <v>0.01</v>
      </c>
      <c r="I4267">
        <v>0</v>
      </c>
      <c r="J4267">
        <v>0</v>
      </c>
      <c r="K4267">
        <v>0.05</v>
      </c>
      <c r="AF4267" t="s">
        <v>5309</v>
      </c>
    </row>
    <row r="4268" spans="1:32" x14ac:dyDescent="0.3">
      <c r="A4268" t="s">
        <v>10542</v>
      </c>
      <c r="B4268" t="s">
        <v>64</v>
      </c>
      <c r="C4268" t="str">
        <f t="shared" si="66"/>
        <v>2Ks</v>
      </c>
      <c r="D4268">
        <v>2003</v>
      </c>
      <c r="E4268" t="s">
        <v>39</v>
      </c>
      <c r="F4268" t="s">
        <v>4632</v>
      </c>
      <c r="G4268">
        <v>0.04</v>
      </c>
      <c r="H4268">
        <v>0.01</v>
      </c>
      <c r="I4268">
        <v>0</v>
      </c>
      <c r="J4268">
        <v>0</v>
      </c>
      <c r="K4268">
        <v>0.05</v>
      </c>
      <c r="L4268">
        <v>70</v>
      </c>
      <c r="M4268">
        <v>8</v>
      </c>
      <c r="N4268">
        <v>8.3000000000000007</v>
      </c>
      <c r="O4268">
        <v>7</v>
      </c>
      <c r="P4268" t="s">
        <v>8725</v>
      </c>
      <c r="Q4268" t="s">
        <v>88</v>
      </c>
      <c r="AF4268" t="s">
        <v>5310</v>
      </c>
    </row>
    <row r="4269" spans="1:32" x14ac:dyDescent="0.3">
      <c r="A4269" t="s">
        <v>6075</v>
      </c>
      <c r="B4269" t="s">
        <v>137</v>
      </c>
      <c r="C4269" t="str">
        <f t="shared" si="66"/>
        <v>2Ks</v>
      </c>
      <c r="D4269">
        <v>2003</v>
      </c>
      <c r="E4269" t="s">
        <v>37</v>
      </c>
      <c r="F4269" t="s">
        <v>1830</v>
      </c>
      <c r="G4269">
        <v>0.04</v>
      </c>
      <c r="H4269">
        <v>0.01</v>
      </c>
      <c r="I4269">
        <v>0</v>
      </c>
      <c r="J4269">
        <v>0</v>
      </c>
      <c r="K4269">
        <v>0.05</v>
      </c>
      <c r="L4269">
        <v>55</v>
      </c>
      <c r="M4269">
        <v>11</v>
      </c>
      <c r="N4269" t="s">
        <v>203</v>
      </c>
      <c r="P4269" t="s">
        <v>1170</v>
      </c>
      <c r="Q4269" t="s">
        <v>88</v>
      </c>
      <c r="AF4269" t="s">
        <v>5311</v>
      </c>
    </row>
    <row r="4270" spans="1:32" x14ac:dyDescent="0.3">
      <c r="A4270" t="s">
        <v>10581</v>
      </c>
      <c r="B4270" t="s">
        <v>189</v>
      </c>
      <c r="C4270" t="str">
        <f t="shared" si="66"/>
        <v>2Ks</v>
      </c>
      <c r="D4270">
        <v>2003</v>
      </c>
      <c r="E4270" t="s">
        <v>1</v>
      </c>
      <c r="F4270" t="s">
        <v>372</v>
      </c>
      <c r="G4270">
        <v>0</v>
      </c>
      <c r="H4270">
        <v>0</v>
      </c>
      <c r="I4270">
        <v>0.05</v>
      </c>
      <c r="J4270">
        <v>0</v>
      </c>
      <c r="K4270">
        <v>0.05</v>
      </c>
      <c r="AF4270" t="s">
        <v>5312</v>
      </c>
    </row>
    <row r="4271" spans="1:32" x14ac:dyDescent="0.3">
      <c r="A4271" t="s">
        <v>10584</v>
      </c>
      <c r="B4271" t="s">
        <v>189</v>
      </c>
      <c r="C4271" t="str">
        <f t="shared" si="66"/>
        <v>2Ks</v>
      </c>
      <c r="D4271">
        <v>2003</v>
      </c>
      <c r="E4271" t="s">
        <v>28</v>
      </c>
      <c r="F4271" t="s">
        <v>111</v>
      </c>
      <c r="G4271">
        <v>0.04</v>
      </c>
      <c r="H4271">
        <v>0.01</v>
      </c>
      <c r="I4271">
        <v>0</v>
      </c>
      <c r="J4271">
        <v>0</v>
      </c>
      <c r="K4271">
        <v>0.05</v>
      </c>
      <c r="L4271">
        <v>51</v>
      </c>
      <c r="M4271">
        <v>6</v>
      </c>
      <c r="N4271">
        <v>8</v>
      </c>
      <c r="O4271">
        <v>7</v>
      </c>
      <c r="P4271" t="s">
        <v>3470</v>
      </c>
      <c r="Q4271" t="s">
        <v>20</v>
      </c>
      <c r="AF4271" t="s">
        <v>5313</v>
      </c>
    </row>
    <row r="4272" spans="1:32" x14ac:dyDescent="0.3">
      <c r="A4272" t="s">
        <v>10591</v>
      </c>
      <c r="B4272" t="s">
        <v>55</v>
      </c>
      <c r="C4272" t="str">
        <f t="shared" si="66"/>
        <v>2Ks</v>
      </c>
      <c r="D4272">
        <v>2003</v>
      </c>
      <c r="E4272" t="s">
        <v>1</v>
      </c>
      <c r="F4272" t="s">
        <v>10592</v>
      </c>
      <c r="G4272">
        <v>0.03</v>
      </c>
      <c r="H4272">
        <v>0.02</v>
      </c>
      <c r="I4272">
        <v>0</v>
      </c>
      <c r="J4272">
        <v>0.01</v>
      </c>
      <c r="K4272">
        <v>0.05</v>
      </c>
      <c r="P4272" t="s">
        <v>2451</v>
      </c>
      <c r="Q4272" t="s">
        <v>20</v>
      </c>
      <c r="AF4272" t="s">
        <v>5315</v>
      </c>
    </row>
    <row r="4273" spans="1:32" x14ac:dyDescent="0.3">
      <c r="A4273" t="s">
        <v>6076</v>
      </c>
      <c r="B4273" t="s">
        <v>137</v>
      </c>
      <c r="C4273" t="str">
        <f t="shared" si="66"/>
        <v>2Ks</v>
      </c>
      <c r="D4273">
        <v>2003</v>
      </c>
      <c r="E4273" t="s">
        <v>18</v>
      </c>
      <c r="F4273" t="s">
        <v>776</v>
      </c>
      <c r="G4273">
        <v>0.04</v>
      </c>
      <c r="H4273">
        <v>0.01</v>
      </c>
      <c r="I4273">
        <v>0</v>
      </c>
      <c r="J4273">
        <v>0</v>
      </c>
      <c r="K4273">
        <v>0.05</v>
      </c>
      <c r="L4273">
        <v>71</v>
      </c>
      <c r="M4273">
        <v>14</v>
      </c>
      <c r="N4273">
        <v>6.6</v>
      </c>
      <c r="O4273">
        <v>8</v>
      </c>
      <c r="P4273" t="s">
        <v>777</v>
      </c>
      <c r="Q4273" t="s">
        <v>20</v>
      </c>
      <c r="AF4273" t="s">
        <v>5316</v>
      </c>
    </row>
    <row r="4274" spans="1:32" x14ac:dyDescent="0.3">
      <c r="A4274" t="s">
        <v>7198</v>
      </c>
      <c r="B4274" t="s">
        <v>137</v>
      </c>
      <c r="C4274" t="str">
        <f t="shared" si="66"/>
        <v>2Ks</v>
      </c>
      <c r="D4274">
        <v>2003</v>
      </c>
      <c r="E4274" t="s">
        <v>18</v>
      </c>
      <c r="F4274" t="s">
        <v>71</v>
      </c>
      <c r="G4274">
        <v>0.04</v>
      </c>
      <c r="H4274">
        <v>0.01</v>
      </c>
      <c r="I4274">
        <v>0</v>
      </c>
      <c r="J4274">
        <v>0</v>
      </c>
      <c r="K4274">
        <v>0.05</v>
      </c>
      <c r="L4274">
        <v>80</v>
      </c>
      <c r="M4274">
        <v>23</v>
      </c>
      <c r="N4274">
        <v>8.8000000000000007</v>
      </c>
      <c r="O4274">
        <v>9</v>
      </c>
      <c r="P4274" t="s">
        <v>1239</v>
      </c>
      <c r="Q4274" t="s">
        <v>20</v>
      </c>
      <c r="AF4274" t="s">
        <v>5317</v>
      </c>
    </row>
    <row r="4275" spans="1:32" x14ac:dyDescent="0.3">
      <c r="A4275" t="s">
        <v>10658</v>
      </c>
      <c r="B4275" t="s">
        <v>137</v>
      </c>
      <c r="C4275" t="str">
        <f t="shared" si="66"/>
        <v>2Ks</v>
      </c>
      <c r="D4275">
        <v>2003</v>
      </c>
      <c r="E4275" t="s">
        <v>50</v>
      </c>
      <c r="F4275" t="s">
        <v>151</v>
      </c>
      <c r="G4275">
        <v>0.04</v>
      </c>
      <c r="H4275">
        <v>0.01</v>
      </c>
      <c r="I4275">
        <v>0</v>
      </c>
      <c r="J4275">
        <v>0</v>
      </c>
      <c r="K4275">
        <v>0.05</v>
      </c>
      <c r="L4275">
        <v>79</v>
      </c>
      <c r="M4275">
        <v>43</v>
      </c>
      <c r="N4275">
        <v>8.3000000000000007</v>
      </c>
      <c r="O4275">
        <v>12</v>
      </c>
      <c r="P4275" t="s">
        <v>780</v>
      </c>
      <c r="Q4275" t="s">
        <v>88</v>
      </c>
      <c r="AF4275" t="s">
        <v>5318</v>
      </c>
    </row>
    <row r="4276" spans="1:32" x14ac:dyDescent="0.3">
      <c r="A4276" t="s">
        <v>8843</v>
      </c>
      <c r="B4276" t="s">
        <v>189</v>
      </c>
      <c r="C4276" t="str">
        <f t="shared" si="66"/>
        <v>2Ks</v>
      </c>
      <c r="D4276">
        <v>2003</v>
      </c>
      <c r="E4276" t="s">
        <v>1</v>
      </c>
      <c r="F4276" t="s">
        <v>1329</v>
      </c>
      <c r="G4276">
        <v>0.04</v>
      </c>
      <c r="H4276">
        <v>0.01</v>
      </c>
      <c r="I4276">
        <v>0</v>
      </c>
      <c r="J4276">
        <v>0</v>
      </c>
      <c r="K4276">
        <v>0.05</v>
      </c>
      <c r="L4276">
        <v>70</v>
      </c>
      <c r="M4276">
        <v>4</v>
      </c>
      <c r="N4276">
        <v>8</v>
      </c>
      <c r="O4276">
        <v>5</v>
      </c>
      <c r="P4276" t="s">
        <v>8844</v>
      </c>
      <c r="Q4276" t="s">
        <v>20</v>
      </c>
      <c r="AF4276" t="s">
        <v>5319</v>
      </c>
    </row>
    <row r="4277" spans="1:32" x14ac:dyDescent="0.3">
      <c r="A4277" t="s">
        <v>8194</v>
      </c>
      <c r="B4277" t="s">
        <v>137</v>
      </c>
      <c r="C4277" t="str">
        <f t="shared" si="66"/>
        <v>2Ks</v>
      </c>
      <c r="D4277">
        <v>2003</v>
      </c>
      <c r="E4277" t="s">
        <v>24</v>
      </c>
      <c r="F4277" t="s">
        <v>648</v>
      </c>
      <c r="G4277">
        <v>0.04</v>
      </c>
      <c r="H4277">
        <v>0.01</v>
      </c>
      <c r="I4277">
        <v>0</v>
      </c>
      <c r="J4277">
        <v>0</v>
      </c>
      <c r="K4277">
        <v>0.05</v>
      </c>
      <c r="L4277">
        <v>71</v>
      </c>
      <c r="M4277">
        <v>8</v>
      </c>
      <c r="N4277">
        <v>7.8</v>
      </c>
      <c r="O4277">
        <v>5</v>
      </c>
      <c r="P4277" t="s">
        <v>648</v>
      </c>
      <c r="Q4277" t="s">
        <v>20</v>
      </c>
      <c r="AF4277" t="s">
        <v>5320</v>
      </c>
    </row>
    <row r="4278" spans="1:32" x14ac:dyDescent="0.3">
      <c r="A4278" t="s">
        <v>8843</v>
      </c>
      <c r="B4278" t="s">
        <v>64</v>
      </c>
      <c r="C4278" t="str">
        <f t="shared" si="66"/>
        <v>2Ks</v>
      </c>
      <c r="D4278">
        <v>2003</v>
      </c>
      <c r="E4278" t="s">
        <v>1</v>
      </c>
      <c r="F4278" t="s">
        <v>484</v>
      </c>
      <c r="G4278">
        <v>0.04</v>
      </c>
      <c r="H4278">
        <v>0.01</v>
      </c>
      <c r="I4278">
        <v>0</v>
      </c>
      <c r="J4278">
        <v>0</v>
      </c>
      <c r="K4278">
        <v>0.05</v>
      </c>
      <c r="AF4278" t="s">
        <v>5321</v>
      </c>
    </row>
    <row r="4279" spans="1:32" x14ac:dyDescent="0.3">
      <c r="A4279" t="s">
        <v>10685</v>
      </c>
      <c r="B4279" t="s">
        <v>64</v>
      </c>
      <c r="C4279" t="str">
        <f t="shared" si="66"/>
        <v>2Ks</v>
      </c>
      <c r="D4279">
        <v>2003</v>
      </c>
      <c r="E4279" t="s">
        <v>18</v>
      </c>
      <c r="F4279" t="s">
        <v>3392</v>
      </c>
      <c r="G4279">
        <v>0.04</v>
      </c>
      <c r="H4279">
        <v>0.01</v>
      </c>
      <c r="I4279">
        <v>0</v>
      </c>
      <c r="J4279">
        <v>0</v>
      </c>
      <c r="K4279">
        <v>0.05</v>
      </c>
      <c r="AF4279" t="s">
        <v>5323</v>
      </c>
    </row>
    <row r="4280" spans="1:32" x14ac:dyDescent="0.3">
      <c r="A4280" t="s">
        <v>499</v>
      </c>
      <c r="B4280" t="s">
        <v>64</v>
      </c>
      <c r="C4280" t="str">
        <f t="shared" si="66"/>
        <v>2Ks</v>
      </c>
      <c r="D4280">
        <v>2003</v>
      </c>
      <c r="E4280" t="s">
        <v>18</v>
      </c>
      <c r="F4280" t="s">
        <v>134</v>
      </c>
      <c r="G4280">
        <v>0.04</v>
      </c>
      <c r="H4280">
        <v>0.01</v>
      </c>
      <c r="I4280">
        <v>0</v>
      </c>
      <c r="J4280">
        <v>0</v>
      </c>
      <c r="K4280">
        <v>0.05</v>
      </c>
      <c r="L4280">
        <v>82</v>
      </c>
      <c r="M4280">
        <v>4</v>
      </c>
      <c r="N4280">
        <v>7.9</v>
      </c>
      <c r="O4280">
        <v>9</v>
      </c>
      <c r="P4280" t="s">
        <v>1518</v>
      </c>
      <c r="Q4280" t="s">
        <v>20</v>
      </c>
      <c r="AF4280" t="s">
        <v>5324</v>
      </c>
    </row>
    <row r="4281" spans="1:32" x14ac:dyDescent="0.3">
      <c r="A4281" t="s">
        <v>5287</v>
      </c>
      <c r="B4281" t="s">
        <v>189</v>
      </c>
      <c r="C4281" t="str">
        <f t="shared" si="66"/>
        <v>2Ks</v>
      </c>
      <c r="D4281">
        <v>2003</v>
      </c>
      <c r="E4281" t="s">
        <v>34</v>
      </c>
      <c r="F4281" t="s">
        <v>1595</v>
      </c>
      <c r="G4281">
        <v>0.04</v>
      </c>
      <c r="H4281">
        <v>0.01</v>
      </c>
      <c r="I4281">
        <v>0</v>
      </c>
      <c r="J4281">
        <v>0</v>
      </c>
      <c r="K4281">
        <v>0.05</v>
      </c>
      <c r="L4281">
        <v>40</v>
      </c>
      <c r="M4281">
        <v>6</v>
      </c>
      <c r="N4281">
        <v>7.3</v>
      </c>
      <c r="O4281">
        <v>7</v>
      </c>
      <c r="P4281" t="s">
        <v>373</v>
      </c>
      <c r="Q4281" t="s">
        <v>20</v>
      </c>
      <c r="AF4281" t="s">
        <v>5325</v>
      </c>
    </row>
    <row r="4282" spans="1:32" x14ac:dyDescent="0.3">
      <c r="A4282" t="s">
        <v>5330</v>
      </c>
      <c r="B4282" t="s">
        <v>189</v>
      </c>
      <c r="C4282" t="str">
        <f t="shared" si="66"/>
        <v>2Ks</v>
      </c>
      <c r="D4282">
        <v>2003</v>
      </c>
      <c r="E4282" t="s">
        <v>24</v>
      </c>
      <c r="F4282" t="s">
        <v>111</v>
      </c>
      <c r="G4282">
        <v>0.04</v>
      </c>
      <c r="H4282">
        <v>0.01</v>
      </c>
      <c r="I4282">
        <v>0</v>
      </c>
      <c r="J4282">
        <v>0</v>
      </c>
      <c r="K4282">
        <v>0.05</v>
      </c>
      <c r="L4282">
        <v>49</v>
      </c>
      <c r="M4282">
        <v>11</v>
      </c>
      <c r="N4282" t="s">
        <v>203</v>
      </c>
      <c r="P4282" t="s">
        <v>111</v>
      </c>
      <c r="Q4282" t="s">
        <v>20</v>
      </c>
      <c r="AF4282" t="s">
        <v>5326</v>
      </c>
    </row>
    <row r="4283" spans="1:32" x14ac:dyDescent="0.3">
      <c r="A4283" t="s">
        <v>10742</v>
      </c>
      <c r="B4283" t="s">
        <v>64</v>
      </c>
      <c r="C4283" t="str">
        <f t="shared" si="66"/>
        <v>2Ks</v>
      </c>
      <c r="D4283">
        <v>2003</v>
      </c>
      <c r="E4283" t="s">
        <v>50</v>
      </c>
      <c r="F4283" t="s">
        <v>1595</v>
      </c>
      <c r="G4283">
        <v>0.04</v>
      </c>
      <c r="H4283">
        <v>0.01</v>
      </c>
      <c r="I4283">
        <v>0</v>
      </c>
      <c r="J4283">
        <v>0</v>
      </c>
      <c r="K4283">
        <v>0.05</v>
      </c>
      <c r="AF4283" t="s">
        <v>5328</v>
      </c>
    </row>
    <row r="4284" spans="1:32" x14ac:dyDescent="0.3">
      <c r="A4284" t="s">
        <v>10757</v>
      </c>
      <c r="B4284" t="s">
        <v>137</v>
      </c>
      <c r="C4284" t="str">
        <f t="shared" si="66"/>
        <v>2Ks</v>
      </c>
      <c r="D4284">
        <v>2003</v>
      </c>
      <c r="E4284" t="s">
        <v>28</v>
      </c>
      <c r="F4284" t="s">
        <v>969</v>
      </c>
      <c r="G4284">
        <v>0.04</v>
      </c>
      <c r="H4284">
        <v>0.01</v>
      </c>
      <c r="I4284">
        <v>0</v>
      </c>
      <c r="J4284">
        <v>0</v>
      </c>
      <c r="K4284">
        <v>0.05</v>
      </c>
      <c r="L4284">
        <v>71</v>
      </c>
      <c r="M4284">
        <v>31</v>
      </c>
      <c r="N4284">
        <v>8.1999999999999993</v>
      </c>
      <c r="O4284">
        <v>6</v>
      </c>
      <c r="P4284" t="s">
        <v>1189</v>
      </c>
      <c r="Q4284" t="s">
        <v>53</v>
      </c>
      <c r="AF4284" t="s">
        <v>5329</v>
      </c>
    </row>
    <row r="4285" spans="1:32" x14ac:dyDescent="0.3">
      <c r="A4285" t="s">
        <v>10764</v>
      </c>
      <c r="B4285" t="s">
        <v>64</v>
      </c>
      <c r="C4285" t="str">
        <f t="shared" si="66"/>
        <v>2Ks</v>
      </c>
      <c r="D4285">
        <v>2003</v>
      </c>
      <c r="E4285" t="s">
        <v>50</v>
      </c>
      <c r="F4285" t="s">
        <v>5017</v>
      </c>
      <c r="G4285">
        <v>0.04</v>
      </c>
      <c r="H4285">
        <v>0.01</v>
      </c>
      <c r="I4285">
        <v>0</v>
      </c>
      <c r="J4285">
        <v>0</v>
      </c>
      <c r="K4285">
        <v>0.05</v>
      </c>
      <c r="N4285">
        <v>9</v>
      </c>
      <c r="O4285">
        <v>21</v>
      </c>
      <c r="P4285" t="s">
        <v>5861</v>
      </c>
      <c r="Q4285" t="s">
        <v>20</v>
      </c>
      <c r="AF4285" t="s">
        <v>5330</v>
      </c>
    </row>
    <row r="4286" spans="1:32" x14ac:dyDescent="0.3">
      <c r="A4286" t="s">
        <v>10777</v>
      </c>
      <c r="B4286" t="s">
        <v>64</v>
      </c>
      <c r="C4286" t="str">
        <f t="shared" si="66"/>
        <v>2Ks</v>
      </c>
      <c r="D4286">
        <v>2003</v>
      </c>
      <c r="E4286" t="s">
        <v>30</v>
      </c>
      <c r="F4286" t="s">
        <v>71</v>
      </c>
      <c r="G4286">
        <v>0.04</v>
      </c>
      <c r="H4286">
        <v>0.01</v>
      </c>
      <c r="I4286">
        <v>0</v>
      </c>
      <c r="J4286">
        <v>0</v>
      </c>
      <c r="K4286">
        <v>0.05</v>
      </c>
      <c r="L4286">
        <v>75</v>
      </c>
      <c r="M4286">
        <v>16</v>
      </c>
      <c r="N4286">
        <v>9.1</v>
      </c>
      <c r="O4286">
        <v>15</v>
      </c>
      <c r="P4286" t="s">
        <v>373</v>
      </c>
      <c r="Q4286" t="s">
        <v>20</v>
      </c>
      <c r="AF4286" t="s">
        <v>5331</v>
      </c>
    </row>
    <row r="4287" spans="1:32" x14ac:dyDescent="0.3">
      <c r="A4287" t="s">
        <v>6110</v>
      </c>
      <c r="B4287" t="s">
        <v>189</v>
      </c>
      <c r="C4287" t="str">
        <f t="shared" si="66"/>
        <v>2Ks</v>
      </c>
      <c r="D4287">
        <v>2003</v>
      </c>
      <c r="E4287" t="s">
        <v>50</v>
      </c>
      <c r="F4287" t="s">
        <v>4330</v>
      </c>
      <c r="G4287">
        <v>0.04</v>
      </c>
      <c r="H4287">
        <v>0.01</v>
      </c>
      <c r="I4287">
        <v>0</v>
      </c>
      <c r="J4287">
        <v>0</v>
      </c>
      <c r="K4287">
        <v>0.05</v>
      </c>
      <c r="L4287">
        <v>65</v>
      </c>
      <c r="M4287">
        <v>21</v>
      </c>
      <c r="N4287" t="s">
        <v>203</v>
      </c>
      <c r="P4287" t="s">
        <v>6111</v>
      </c>
      <c r="Q4287" t="s">
        <v>53</v>
      </c>
      <c r="AF4287" t="s">
        <v>5332</v>
      </c>
    </row>
    <row r="4288" spans="1:32" x14ac:dyDescent="0.3">
      <c r="A4288" t="s">
        <v>7956</v>
      </c>
      <c r="B4288" t="s">
        <v>137</v>
      </c>
      <c r="C4288" t="str">
        <f t="shared" si="66"/>
        <v>2Ks</v>
      </c>
      <c r="D4288">
        <v>2003</v>
      </c>
      <c r="E4288" t="s">
        <v>37</v>
      </c>
      <c r="F4288" t="s">
        <v>484</v>
      </c>
      <c r="G4288">
        <v>0.04</v>
      </c>
      <c r="H4288">
        <v>0.01</v>
      </c>
      <c r="I4288">
        <v>0</v>
      </c>
      <c r="J4288">
        <v>0</v>
      </c>
      <c r="K4288">
        <v>0.05</v>
      </c>
      <c r="L4288">
        <v>62</v>
      </c>
      <c r="M4288">
        <v>24</v>
      </c>
      <c r="N4288" t="s">
        <v>203</v>
      </c>
      <c r="P4288" t="s">
        <v>7957</v>
      </c>
      <c r="Q4288" t="s">
        <v>88</v>
      </c>
      <c r="AF4288" t="s">
        <v>5334</v>
      </c>
    </row>
    <row r="4289" spans="1:32" x14ac:dyDescent="0.3">
      <c r="A4289" t="s">
        <v>10855</v>
      </c>
      <c r="B4289" t="s">
        <v>64</v>
      </c>
      <c r="C4289" t="str">
        <f t="shared" si="66"/>
        <v>2Ks</v>
      </c>
      <c r="D4289">
        <v>2003</v>
      </c>
      <c r="E4289" t="s">
        <v>24</v>
      </c>
      <c r="F4289" t="s">
        <v>71</v>
      </c>
      <c r="G4289">
        <v>0.03</v>
      </c>
      <c r="H4289">
        <v>0.01</v>
      </c>
      <c r="I4289">
        <v>0</v>
      </c>
      <c r="J4289">
        <v>0</v>
      </c>
      <c r="K4289">
        <v>0.05</v>
      </c>
      <c r="L4289">
        <v>80</v>
      </c>
      <c r="M4289">
        <v>12</v>
      </c>
      <c r="N4289">
        <v>9.4</v>
      </c>
      <c r="O4289">
        <v>5</v>
      </c>
      <c r="P4289" t="s">
        <v>373</v>
      </c>
      <c r="Q4289" t="s">
        <v>20</v>
      </c>
      <c r="AF4289" t="s">
        <v>5335</v>
      </c>
    </row>
    <row r="4290" spans="1:32" x14ac:dyDescent="0.3">
      <c r="A4290" t="s">
        <v>10859</v>
      </c>
      <c r="B4290" t="s">
        <v>148</v>
      </c>
      <c r="C4290" t="str">
        <f t="shared" si="66"/>
        <v>2Ks</v>
      </c>
      <c r="D4290">
        <v>2003</v>
      </c>
      <c r="E4290" t="s">
        <v>39</v>
      </c>
      <c r="F4290" t="s">
        <v>45</v>
      </c>
      <c r="G4290">
        <v>0.02</v>
      </c>
      <c r="H4290">
        <v>0.02</v>
      </c>
      <c r="I4290">
        <v>0</v>
      </c>
      <c r="J4290">
        <v>0.01</v>
      </c>
      <c r="K4290">
        <v>0.05</v>
      </c>
      <c r="L4290">
        <v>85</v>
      </c>
      <c r="M4290">
        <v>39</v>
      </c>
      <c r="N4290">
        <v>9</v>
      </c>
      <c r="O4290">
        <v>185</v>
      </c>
      <c r="P4290" t="s">
        <v>2484</v>
      </c>
      <c r="Q4290" t="s">
        <v>88</v>
      </c>
      <c r="AF4290" t="s">
        <v>5336</v>
      </c>
    </row>
    <row r="4291" spans="1:32" x14ac:dyDescent="0.3">
      <c r="A4291" t="s">
        <v>9013</v>
      </c>
      <c r="B4291" t="s">
        <v>189</v>
      </c>
      <c r="C4291" t="str">
        <f t="shared" ref="C4291:C4354" si="67">_xlfn.IFS(D4291&lt;1990,"80s",D4291&lt;2000,"90s",D4291&lt;2010,"2Ks",D4291&lt;2020,"2k10s")</f>
        <v>2Ks</v>
      </c>
      <c r="D4291">
        <v>2003</v>
      </c>
      <c r="E4291" t="s">
        <v>18</v>
      </c>
      <c r="F4291" t="s">
        <v>155</v>
      </c>
      <c r="G4291">
        <v>0.04</v>
      </c>
      <c r="H4291">
        <v>0.01</v>
      </c>
      <c r="I4291">
        <v>0</v>
      </c>
      <c r="J4291">
        <v>0</v>
      </c>
      <c r="K4291">
        <v>0.05</v>
      </c>
      <c r="L4291">
        <v>60</v>
      </c>
      <c r="M4291">
        <v>11</v>
      </c>
      <c r="N4291" t="s">
        <v>203</v>
      </c>
      <c r="P4291" t="s">
        <v>2795</v>
      </c>
      <c r="Q4291" t="s">
        <v>20</v>
      </c>
      <c r="AF4291" t="s">
        <v>5337</v>
      </c>
    </row>
    <row r="4292" spans="1:32" x14ac:dyDescent="0.3">
      <c r="A4292" t="s">
        <v>10881</v>
      </c>
      <c r="B4292" t="s">
        <v>189</v>
      </c>
      <c r="C4292" t="str">
        <f t="shared" si="67"/>
        <v>2Ks</v>
      </c>
      <c r="D4292">
        <v>2003</v>
      </c>
      <c r="E4292" t="s">
        <v>28</v>
      </c>
      <c r="F4292" t="s">
        <v>484</v>
      </c>
      <c r="G4292">
        <v>0.04</v>
      </c>
      <c r="H4292">
        <v>0.01</v>
      </c>
      <c r="I4292">
        <v>0</v>
      </c>
      <c r="J4292">
        <v>0</v>
      </c>
      <c r="K4292">
        <v>0.05</v>
      </c>
      <c r="L4292">
        <v>72</v>
      </c>
      <c r="M4292">
        <v>19</v>
      </c>
      <c r="N4292" t="s">
        <v>203</v>
      </c>
      <c r="P4292" t="s">
        <v>6387</v>
      </c>
      <c r="Q4292" t="s">
        <v>88</v>
      </c>
      <c r="AF4292" t="s">
        <v>5338</v>
      </c>
    </row>
    <row r="4293" spans="1:32" x14ac:dyDescent="0.3">
      <c r="A4293" t="s">
        <v>175</v>
      </c>
      <c r="B4293" t="s">
        <v>148</v>
      </c>
      <c r="C4293" t="str">
        <f t="shared" si="67"/>
        <v>2Ks</v>
      </c>
      <c r="D4293">
        <v>2003</v>
      </c>
      <c r="E4293" t="s">
        <v>24</v>
      </c>
      <c r="F4293" t="s">
        <v>134</v>
      </c>
      <c r="G4293">
        <v>0</v>
      </c>
      <c r="H4293">
        <v>0.04</v>
      </c>
      <c r="I4293">
        <v>0</v>
      </c>
      <c r="J4293">
        <v>0.01</v>
      </c>
      <c r="K4293">
        <v>0.05</v>
      </c>
      <c r="L4293">
        <v>82</v>
      </c>
      <c r="M4293">
        <v>24</v>
      </c>
      <c r="N4293">
        <v>8.3000000000000007</v>
      </c>
      <c r="O4293">
        <v>307</v>
      </c>
      <c r="P4293" t="s">
        <v>810</v>
      </c>
      <c r="Q4293" t="s">
        <v>20</v>
      </c>
      <c r="AF4293" t="s">
        <v>5339</v>
      </c>
    </row>
    <row r="4294" spans="1:32" x14ac:dyDescent="0.3">
      <c r="A4294" t="s">
        <v>7241</v>
      </c>
      <c r="B4294" t="s">
        <v>189</v>
      </c>
      <c r="C4294" t="str">
        <f t="shared" si="67"/>
        <v>2Ks</v>
      </c>
      <c r="D4294">
        <v>2003</v>
      </c>
      <c r="E4294" t="s">
        <v>86</v>
      </c>
      <c r="F4294" t="s">
        <v>329</v>
      </c>
      <c r="G4294">
        <v>0.04</v>
      </c>
      <c r="H4294">
        <v>0.01</v>
      </c>
      <c r="I4294">
        <v>0</v>
      </c>
      <c r="J4294">
        <v>0</v>
      </c>
      <c r="K4294">
        <v>0.05</v>
      </c>
      <c r="AF4294" t="s">
        <v>5341</v>
      </c>
    </row>
    <row r="4295" spans="1:32" x14ac:dyDescent="0.3">
      <c r="A4295" t="s">
        <v>10944</v>
      </c>
      <c r="B4295" t="s">
        <v>189</v>
      </c>
      <c r="C4295" t="str">
        <f t="shared" si="67"/>
        <v>2Ks</v>
      </c>
      <c r="D4295">
        <v>2003</v>
      </c>
      <c r="E4295" t="s">
        <v>30</v>
      </c>
      <c r="F4295" t="s">
        <v>3700</v>
      </c>
      <c r="G4295">
        <v>0.04</v>
      </c>
      <c r="H4295">
        <v>0.01</v>
      </c>
      <c r="I4295">
        <v>0</v>
      </c>
      <c r="J4295">
        <v>0</v>
      </c>
      <c r="K4295">
        <v>0.05</v>
      </c>
      <c r="L4295">
        <v>54</v>
      </c>
      <c r="M4295">
        <v>12</v>
      </c>
      <c r="N4295" t="s">
        <v>203</v>
      </c>
      <c r="P4295" t="s">
        <v>2388</v>
      </c>
      <c r="Q4295" t="s">
        <v>20</v>
      </c>
      <c r="AF4295" t="s">
        <v>5342</v>
      </c>
    </row>
    <row r="4296" spans="1:32" x14ac:dyDescent="0.3">
      <c r="A4296" t="s">
        <v>10982</v>
      </c>
      <c r="B4296" t="s">
        <v>64</v>
      </c>
      <c r="C4296" t="str">
        <f t="shared" si="67"/>
        <v>2Ks</v>
      </c>
      <c r="D4296">
        <v>2003</v>
      </c>
      <c r="E4296" t="s">
        <v>50</v>
      </c>
      <c r="F4296" t="s">
        <v>1921</v>
      </c>
      <c r="G4296">
        <v>0.03</v>
      </c>
      <c r="H4296">
        <v>0.01</v>
      </c>
      <c r="I4296">
        <v>0</v>
      </c>
      <c r="J4296">
        <v>0</v>
      </c>
      <c r="K4296">
        <v>0.05</v>
      </c>
      <c r="L4296">
        <v>75</v>
      </c>
      <c r="M4296">
        <v>21</v>
      </c>
      <c r="N4296">
        <v>8.4</v>
      </c>
      <c r="O4296">
        <v>5</v>
      </c>
      <c r="P4296" t="s">
        <v>7616</v>
      </c>
      <c r="Q4296" t="s">
        <v>88</v>
      </c>
      <c r="AF4296" t="s">
        <v>5343</v>
      </c>
    </row>
    <row r="4297" spans="1:32" x14ac:dyDescent="0.3">
      <c r="A4297" t="s">
        <v>3463</v>
      </c>
      <c r="B4297" t="s">
        <v>137</v>
      </c>
      <c r="C4297" t="str">
        <f t="shared" si="67"/>
        <v>2Ks</v>
      </c>
      <c r="D4297">
        <v>2003</v>
      </c>
      <c r="E4297" t="s">
        <v>37</v>
      </c>
      <c r="F4297" t="s">
        <v>484</v>
      </c>
      <c r="G4297">
        <v>0.03</v>
      </c>
      <c r="H4297">
        <v>0.01</v>
      </c>
      <c r="I4297">
        <v>0</v>
      </c>
      <c r="J4297">
        <v>0</v>
      </c>
      <c r="K4297">
        <v>0.05</v>
      </c>
      <c r="L4297">
        <v>70</v>
      </c>
      <c r="M4297">
        <v>19</v>
      </c>
      <c r="N4297">
        <v>9.3000000000000007</v>
      </c>
      <c r="O4297">
        <v>9</v>
      </c>
      <c r="P4297" t="s">
        <v>3463</v>
      </c>
      <c r="Q4297" t="s">
        <v>88</v>
      </c>
      <c r="AF4297" t="s">
        <v>5344</v>
      </c>
    </row>
    <row r="4298" spans="1:32" x14ac:dyDescent="0.3">
      <c r="A4298" t="s">
        <v>9671</v>
      </c>
      <c r="B4298" t="s">
        <v>137</v>
      </c>
      <c r="C4298" t="str">
        <f t="shared" si="67"/>
        <v>2Ks</v>
      </c>
      <c r="D4298">
        <v>2003</v>
      </c>
      <c r="E4298" t="s">
        <v>1</v>
      </c>
      <c r="F4298" t="s">
        <v>2412</v>
      </c>
      <c r="G4298">
        <v>0.03</v>
      </c>
      <c r="H4298">
        <v>0.01</v>
      </c>
      <c r="I4298">
        <v>0</v>
      </c>
      <c r="J4298">
        <v>0</v>
      </c>
      <c r="K4298">
        <v>0.05</v>
      </c>
      <c r="L4298">
        <v>58</v>
      </c>
      <c r="M4298">
        <v>21</v>
      </c>
      <c r="N4298">
        <v>6.9</v>
      </c>
      <c r="O4298">
        <v>14</v>
      </c>
      <c r="P4298" t="s">
        <v>2278</v>
      </c>
      <c r="Q4298" t="s">
        <v>88</v>
      </c>
      <c r="AF4298" t="s">
        <v>5345</v>
      </c>
    </row>
    <row r="4299" spans="1:32" x14ac:dyDescent="0.3">
      <c r="A4299" t="s">
        <v>3684</v>
      </c>
      <c r="B4299" t="s">
        <v>64</v>
      </c>
      <c r="C4299" t="str">
        <f t="shared" si="67"/>
        <v>2Ks</v>
      </c>
      <c r="D4299">
        <v>2003</v>
      </c>
      <c r="E4299" t="s">
        <v>34</v>
      </c>
      <c r="F4299" t="s">
        <v>71</v>
      </c>
      <c r="G4299">
        <v>0.03</v>
      </c>
      <c r="H4299">
        <v>0.01</v>
      </c>
      <c r="I4299">
        <v>0</v>
      </c>
      <c r="J4299">
        <v>0</v>
      </c>
      <c r="K4299">
        <v>0.05</v>
      </c>
      <c r="L4299">
        <v>79</v>
      </c>
      <c r="M4299">
        <v>13</v>
      </c>
      <c r="N4299" t="s">
        <v>203</v>
      </c>
      <c r="P4299" t="s">
        <v>6506</v>
      </c>
      <c r="Q4299" t="s">
        <v>20</v>
      </c>
      <c r="AF4299" t="s">
        <v>5346</v>
      </c>
    </row>
    <row r="4300" spans="1:32" x14ac:dyDescent="0.3">
      <c r="A4300" t="s">
        <v>11076</v>
      </c>
      <c r="B4300" t="s">
        <v>55</v>
      </c>
      <c r="C4300" t="str">
        <f t="shared" si="67"/>
        <v>2Ks</v>
      </c>
      <c r="D4300">
        <v>2003</v>
      </c>
      <c r="E4300" t="s">
        <v>50</v>
      </c>
      <c r="F4300" t="s">
        <v>151</v>
      </c>
      <c r="G4300">
        <v>0.02</v>
      </c>
      <c r="H4300">
        <v>0.02</v>
      </c>
      <c r="I4300">
        <v>0</v>
      </c>
      <c r="J4300">
        <v>0.01</v>
      </c>
      <c r="K4300">
        <v>0.04</v>
      </c>
      <c r="L4300">
        <v>61</v>
      </c>
      <c r="M4300">
        <v>33</v>
      </c>
      <c r="N4300" t="s">
        <v>203</v>
      </c>
      <c r="P4300" t="s">
        <v>4998</v>
      </c>
      <c r="Q4300" t="s">
        <v>53</v>
      </c>
      <c r="AF4300" t="s">
        <v>5347</v>
      </c>
    </row>
    <row r="4301" spans="1:32" x14ac:dyDescent="0.3">
      <c r="A4301" t="s">
        <v>11077</v>
      </c>
      <c r="B4301" t="s">
        <v>64</v>
      </c>
      <c r="C4301" t="str">
        <f t="shared" si="67"/>
        <v>2Ks</v>
      </c>
      <c r="D4301">
        <v>2003</v>
      </c>
      <c r="E4301" t="s">
        <v>1</v>
      </c>
      <c r="F4301" t="s">
        <v>776</v>
      </c>
      <c r="G4301">
        <v>0.03</v>
      </c>
      <c r="H4301">
        <v>0.01</v>
      </c>
      <c r="I4301">
        <v>0</v>
      </c>
      <c r="J4301">
        <v>0</v>
      </c>
      <c r="K4301">
        <v>0.04</v>
      </c>
      <c r="L4301">
        <v>43</v>
      </c>
      <c r="M4301">
        <v>7</v>
      </c>
      <c r="N4301" t="s">
        <v>203</v>
      </c>
      <c r="P4301" t="s">
        <v>3351</v>
      </c>
      <c r="Q4301" t="s">
        <v>20</v>
      </c>
      <c r="AF4301" t="s">
        <v>5348</v>
      </c>
    </row>
    <row r="4302" spans="1:32" x14ac:dyDescent="0.3">
      <c r="A4302" t="s">
        <v>11085</v>
      </c>
      <c r="B4302" t="s">
        <v>137</v>
      </c>
      <c r="C4302" t="str">
        <f t="shared" si="67"/>
        <v>2Ks</v>
      </c>
      <c r="D4302">
        <v>2003</v>
      </c>
      <c r="E4302" t="s">
        <v>272</v>
      </c>
      <c r="F4302" t="s">
        <v>11086</v>
      </c>
      <c r="G4302">
        <v>0.03</v>
      </c>
      <c r="H4302">
        <v>0.01</v>
      </c>
      <c r="I4302">
        <v>0</v>
      </c>
      <c r="J4302">
        <v>0</v>
      </c>
      <c r="K4302">
        <v>0.04</v>
      </c>
      <c r="L4302">
        <v>74</v>
      </c>
      <c r="M4302">
        <v>11</v>
      </c>
      <c r="N4302">
        <v>8.8000000000000007</v>
      </c>
      <c r="O4302">
        <v>6</v>
      </c>
      <c r="P4302" t="s">
        <v>11087</v>
      </c>
      <c r="Q4302" t="s">
        <v>20</v>
      </c>
      <c r="AF4302" t="s">
        <v>5349</v>
      </c>
    </row>
    <row r="4303" spans="1:32" x14ac:dyDescent="0.3">
      <c r="A4303" t="s">
        <v>11114</v>
      </c>
      <c r="B4303" t="s">
        <v>148</v>
      </c>
      <c r="C4303" t="str">
        <f t="shared" si="67"/>
        <v>2Ks</v>
      </c>
      <c r="D4303">
        <v>2003</v>
      </c>
      <c r="E4303" t="s">
        <v>272</v>
      </c>
      <c r="F4303" t="s">
        <v>283</v>
      </c>
      <c r="G4303">
        <v>0</v>
      </c>
      <c r="H4303">
        <v>0.04</v>
      </c>
      <c r="I4303">
        <v>0</v>
      </c>
      <c r="J4303">
        <v>0</v>
      </c>
      <c r="K4303">
        <v>0.04</v>
      </c>
      <c r="L4303">
        <v>78</v>
      </c>
      <c r="M4303">
        <v>23</v>
      </c>
      <c r="N4303">
        <v>8.1999999999999993</v>
      </c>
      <c r="O4303">
        <v>38</v>
      </c>
      <c r="P4303" t="s">
        <v>6472</v>
      </c>
      <c r="Q4303" t="s">
        <v>88</v>
      </c>
      <c r="AF4303" t="s">
        <v>5350</v>
      </c>
    </row>
    <row r="4304" spans="1:32" x14ac:dyDescent="0.3">
      <c r="A4304" t="s">
        <v>11117</v>
      </c>
      <c r="B4304" t="s">
        <v>137</v>
      </c>
      <c r="C4304" t="str">
        <f t="shared" si="67"/>
        <v>2Ks</v>
      </c>
      <c r="D4304">
        <v>2003</v>
      </c>
      <c r="E4304" t="s">
        <v>24</v>
      </c>
      <c r="F4304" t="s">
        <v>523</v>
      </c>
      <c r="G4304">
        <v>0.03</v>
      </c>
      <c r="H4304">
        <v>0.01</v>
      </c>
      <c r="I4304">
        <v>0</v>
      </c>
      <c r="J4304">
        <v>0</v>
      </c>
      <c r="K4304">
        <v>0.04</v>
      </c>
      <c r="L4304">
        <v>53</v>
      </c>
      <c r="M4304">
        <v>17</v>
      </c>
      <c r="N4304" t="s">
        <v>203</v>
      </c>
      <c r="P4304" t="s">
        <v>1618</v>
      </c>
      <c r="Q4304" t="s">
        <v>88</v>
      </c>
      <c r="AF4304" t="s">
        <v>5351</v>
      </c>
    </row>
    <row r="4305" spans="1:32" x14ac:dyDescent="0.3">
      <c r="A4305" t="s">
        <v>11150</v>
      </c>
      <c r="B4305" t="s">
        <v>137</v>
      </c>
      <c r="C4305" t="str">
        <f t="shared" si="67"/>
        <v>2Ks</v>
      </c>
      <c r="D4305">
        <v>2003</v>
      </c>
      <c r="E4305" t="s">
        <v>86</v>
      </c>
      <c r="F4305" t="s">
        <v>128</v>
      </c>
      <c r="G4305">
        <v>0.03</v>
      </c>
      <c r="H4305">
        <v>0.01</v>
      </c>
      <c r="I4305">
        <v>0</v>
      </c>
      <c r="J4305">
        <v>0</v>
      </c>
      <c r="K4305">
        <v>0.04</v>
      </c>
      <c r="L4305">
        <v>61</v>
      </c>
      <c r="M4305">
        <v>22</v>
      </c>
      <c r="N4305">
        <v>8.6</v>
      </c>
      <c r="O4305">
        <v>9</v>
      </c>
      <c r="P4305" t="s">
        <v>3970</v>
      </c>
      <c r="Q4305" t="s">
        <v>88</v>
      </c>
      <c r="AF4305" t="s">
        <v>5352</v>
      </c>
    </row>
    <row r="4306" spans="1:32" x14ac:dyDescent="0.3">
      <c r="A4306" t="s">
        <v>3538</v>
      </c>
      <c r="B4306" t="s">
        <v>189</v>
      </c>
      <c r="C4306" t="str">
        <f t="shared" si="67"/>
        <v>2Ks</v>
      </c>
      <c r="D4306">
        <v>2003</v>
      </c>
      <c r="E4306" t="s">
        <v>18</v>
      </c>
      <c r="F4306" t="s">
        <v>776</v>
      </c>
      <c r="G4306">
        <v>0.03</v>
      </c>
      <c r="H4306">
        <v>0.01</v>
      </c>
      <c r="I4306">
        <v>0</v>
      </c>
      <c r="J4306">
        <v>0</v>
      </c>
      <c r="K4306">
        <v>0.04</v>
      </c>
      <c r="L4306">
        <v>76</v>
      </c>
      <c r="M4306">
        <v>14</v>
      </c>
      <c r="N4306" t="s">
        <v>203</v>
      </c>
      <c r="P4306" t="s">
        <v>777</v>
      </c>
      <c r="Q4306" t="s">
        <v>20</v>
      </c>
      <c r="AF4306" t="s">
        <v>5353</v>
      </c>
    </row>
    <row r="4307" spans="1:32" x14ac:dyDescent="0.3">
      <c r="A4307" t="s">
        <v>11234</v>
      </c>
      <c r="B4307" t="s">
        <v>148</v>
      </c>
      <c r="C4307" t="str">
        <f t="shared" si="67"/>
        <v>2Ks</v>
      </c>
      <c r="D4307">
        <v>2003</v>
      </c>
      <c r="E4307" t="s">
        <v>272</v>
      </c>
      <c r="F4307" t="s">
        <v>45</v>
      </c>
      <c r="G4307">
        <v>0.02</v>
      </c>
      <c r="H4307">
        <v>0.02</v>
      </c>
      <c r="I4307">
        <v>0</v>
      </c>
      <c r="J4307">
        <v>0</v>
      </c>
      <c r="K4307">
        <v>0.04</v>
      </c>
      <c r="L4307">
        <v>84</v>
      </c>
      <c r="M4307">
        <v>25</v>
      </c>
      <c r="N4307">
        <v>8.6999999999999993</v>
      </c>
      <c r="O4307">
        <v>119</v>
      </c>
      <c r="P4307" t="s">
        <v>733</v>
      </c>
      <c r="Q4307" t="s">
        <v>88</v>
      </c>
      <c r="AF4307" t="s">
        <v>5354</v>
      </c>
    </row>
    <row r="4308" spans="1:32" x14ac:dyDescent="0.3">
      <c r="A4308" t="s">
        <v>11253</v>
      </c>
      <c r="B4308" t="s">
        <v>64</v>
      </c>
      <c r="C4308" t="str">
        <f t="shared" si="67"/>
        <v>2Ks</v>
      </c>
      <c r="D4308">
        <v>2003</v>
      </c>
      <c r="E4308" t="s">
        <v>1</v>
      </c>
      <c r="F4308" t="s">
        <v>155</v>
      </c>
      <c r="G4308">
        <v>0.03</v>
      </c>
      <c r="H4308">
        <v>0.01</v>
      </c>
      <c r="I4308">
        <v>0</v>
      </c>
      <c r="J4308">
        <v>0</v>
      </c>
      <c r="K4308">
        <v>0.04</v>
      </c>
      <c r="L4308">
        <v>47</v>
      </c>
      <c r="M4308">
        <v>5</v>
      </c>
      <c r="N4308">
        <v>5.7</v>
      </c>
      <c r="O4308">
        <v>6</v>
      </c>
      <c r="P4308" t="s">
        <v>5265</v>
      </c>
      <c r="Q4308" t="s">
        <v>20</v>
      </c>
      <c r="AF4308" t="s">
        <v>5355</v>
      </c>
    </row>
    <row r="4309" spans="1:32" x14ac:dyDescent="0.3">
      <c r="A4309" t="s">
        <v>11255</v>
      </c>
      <c r="B4309" t="s">
        <v>55</v>
      </c>
      <c r="C4309" t="str">
        <f t="shared" si="67"/>
        <v>2Ks</v>
      </c>
      <c r="D4309">
        <v>2003</v>
      </c>
      <c r="E4309" t="s">
        <v>50</v>
      </c>
      <c r="F4309" t="s">
        <v>2756</v>
      </c>
      <c r="G4309">
        <v>0</v>
      </c>
      <c r="H4309">
        <v>0</v>
      </c>
      <c r="I4309">
        <v>0.04</v>
      </c>
      <c r="J4309">
        <v>0</v>
      </c>
      <c r="K4309">
        <v>0.04</v>
      </c>
      <c r="AF4309" t="s">
        <v>5357</v>
      </c>
    </row>
    <row r="4310" spans="1:32" x14ac:dyDescent="0.3">
      <c r="A4310" t="s">
        <v>11258</v>
      </c>
      <c r="B4310" t="s">
        <v>148</v>
      </c>
      <c r="C4310" t="str">
        <f t="shared" si="67"/>
        <v>2Ks</v>
      </c>
      <c r="D4310">
        <v>2003</v>
      </c>
      <c r="E4310" t="s">
        <v>272</v>
      </c>
      <c r="F4310" t="s">
        <v>45</v>
      </c>
      <c r="G4310">
        <v>0.01</v>
      </c>
      <c r="H4310">
        <v>0.02</v>
      </c>
      <c r="I4310">
        <v>0</v>
      </c>
      <c r="J4310">
        <v>0.01</v>
      </c>
      <c r="K4310">
        <v>0.04</v>
      </c>
      <c r="L4310">
        <v>89</v>
      </c>
      <c r="M4310">
        <v>30</v>
      </c>
      <c r="N4310">
        <v>9</v>
      </c>
      <c r="O4310">
        <v>274</v>
      </c>
      <c r="P4310" t="s">
        <v>2395</v>
      </c>
      <c r="Q4310" t="s">
        <v>88</v>
      </c>
      <c r="AF4310" t="s">
        <v>5358</v>
      </c>
    </row>
    <row r="4311" spans="1:32" x14ac:dyDescent="0.3">
      <c r="A4311" t="s">
        <v>11279</v>
      </c>
      <c r="B4311" t="s">
        <v>55</v>
      </c>
      <c r="C4311" t="str">
        <f t="shared" si="67"/>
        <v>2Ks</v>
      </c>
      <c r="D4311">
        <v>2003</v>
      </c>
      <c r="E4311" t="s">
        <v>18</v>
      </c>
      <c r="F4311" t="s">
        <v>234</v>
      </c>
      <c r="G4311">
        <v>0.02</v>
      </c>
      <c r="H4311">
        <v>0.02</v>
      </c>
      <c r="I4311">
        <v>0</v>
      </c>
      <c r="J4311">
        <v>0.01</v>
      </c>
      <c r="K4311">
        <v>0.04</v>
      </c>
      <c r="L4311">
        <v>67</v>
      </c>
      <c r="M4311">
        <v>7</v>
      </c>
      <c r="N4311">
        <v>7.5</v>
      </c>
      <c r="O4311">
        <v>4</v>
      </c>
      <c r="P4311" t="s">
        <v>357</v>
      </c>
      <c r="Q4311" t="s">
        <v>20</v>
      </c>
      <c r="AF4311" t="s">
        <v>5359</v>
      </c>
    </row>
    <row r="4312" spans="1:32" x14ac:dyDescent="0.3">
      <c r="A4312" t="s">
        <v>5382</v>
      </c>
      <c r="B4312" t="s">
        <v>64</v>
      </c>
      <c r="C4312" t="str">
        <f t="shared" si="67"/>
        <v>2Ks</v>
      </c>
      <c r="D4312">
        <v>2003</v>
      </c>
      <c r="E4312" t="s">
        <v>1</v>
      </c>
      <c r="F4312" t="s">
        <v>155</v>
      </c>
      <c r="G4312">
        <v>0.03</v>
      </c>
      <c r="H4312">
        <v>0.01</v>
      </c>
      <c r="I4312">
        <v>0</v>
      </c>
      <c r="J4312">
        <v>0</v>
      </c>
      <c r="K4312">
        <v>0.04</v>
      </c>
      <c r="L4312">
        <v>42</v>
      </c>
      <c r="M4312">
        <v>16</v>
      </c>
      <c r="N4312" t="s">
        <v>203</v>
      </c>
      <c r="P4312" t="s">
        <v>11280</v>
      </c>
      <c r="Q4312" t="s">
        <v>88</v>
      </c>
      <c r="AF4312" t="s">
        <v>5360</v>
      </c>
    </row>
    <row r="4313" spans="1:32" x14ac:dyDescent="0.3">
      <c r="A4313" t="s">
        <v>11304</v>
      </c>
      <c r="B4313" t="s">
        <v>55</v>
      </c>
      <c r="C4313" t="str">
        <f t="shared" si="67"/>
        <v>2Ks</v>
      </c>
      <c r="D4313">
        <v>2003</v>
      </c>
      <c r="E4313" t="s">
        <v>86</v>
      </c>
      <c r="F4313" t="s">
        <v>151</v>
      </c>
      <c r="G4313">
        <v>0.02</v>
      </c>
      <c r="H4313">
        <v>0.01</v>
      </c>
      <c r="I4313">
        <v>0</v>
      </c>
      <c r="J4313">
        <v>0</v>
      </c>
      <c r="K4313">
        <v>0.04</v>
      </c>
      <c r="AF4313" t="s">
        <v>5362</v>
      </c>
    </row>
    <row r="4314" spans="1:32" x14ac:dyDescent="0.3">
      <c r="A4314" t="s">
        <v>1345</v>
      </c>
      <c r="B4314" t="s">
        <v>64</v>
      </c>
      <c r="C4314" t="str">
        <f t="shared" si="67"/>
        <v>2Ks</v>
      </c>
      <c r="D4314">
        <v>2003</v>
      </c>
      <c r="E4314" t="s">
        <v>24</v>
      </c>
      <c r="F4314" t="s">
        <v>155</v>
      </c>
      <c r="G4314">
        <v>0.03</v>
      </c>
      <c r="H4314">
        <v>0.01</v>
      </c>
      <c r="I4314">
        <v>0</v>
      </c>
      <c r="J4314">
        <v>0</v>
      </c>
      <c r="K4314">
        <v>0.04</v>
      </c>
      <c r="L4314">
        <v>77</v>
      </c>
      <c r="M4314">
        <v>8</v>
      </c>
      <c r="N4314" t="s">
        <v>203</v>
      </c>
      <c r="P4314" t="s">
        <v>155</v>
      </c>
      <c r="Q4314" t="s">
        <v>20</v>
      </c>
      <c r="AF4314" t="s">
        <v>5364</v>
      </c>
    </row>
    <row r="4315" spans="1:32" x14ac:dyDescent="0.3">
      <c r="A4315" t="s">
        <v>62</v>
      </c>
      <c r="B4315" t="s">
        <v>148</v>
      </c>
      <c r="C4315" t="str">
        <f t="shared" si="67"/>
        <v>2Ks</v>
      </c>
      <c r="D4315">
        <v>2003</v>
      </c>
      <c r="E4315" t="s">
        <v>50</v>
      </c>
      <c r="F4315" t="s">
        <v>51</v>
      </c>
      <c r="G4315">
        <v>0</v>
      </c>
      <c r="H4315">
        <v>0.03</v>
      </c>
      <c r="I4315">
        <v>0</v>
      </c>
      <c r="J4315">
        <v>0.01</v>
      </c>
      <c r="K4315">
        <v>0.04</v>
      </c>
      <c r="L4315">
        <v>94</v>
      </c>
      <c r="M4315">
        <v>30</v>
      </c>
      <c r="N4315">
        <v>8.8000000000000007</v>
      </c>
      <c r="O4315">
        <v>1520</v>
      </c>
      <c r="P4315" t="s">
        <v>52</v>
      </c>
      <c r="Q4315" t="s">
        <v>53</v>
      </c>
      <c r="AF4315" t="s">
        <v>5365</v>
      </c>
    </row>
    <row r="4316" spans="1:32" x14ac:dyDescent="0.3">
      <c r="A4316" t="s">
        <v>5478</v>
      </c>
      <c r="B4316" t="s">
        <v>137</v>
      </c>
      <c r="C4316" t="str">
        <f t="shared" si="67"/>
        <v>2Ks</v>
      </c>
      <c r="D4316">
        <v>2003</v>
      </c>
      <c r="E4316" t="s">
        <v>24</v>
      </c>
      <c r="F4316" t="s">
        <v>648</v>
      </c>
      <c r="G4316">
        <v>0.03</v>
      </c>
      <c r="H4316">
        <v>0.01</v>
      </c>
      <c r="I4316">
        <v>0</v>
      </c>
      <c r="J4316">
        <v>0</v>
      </c>
      <c r="K4316">
        <v>0.04</v>
      </c>
      <c r="L4316">
        <v>80</v>
      </c>
      <c r="M4316">
        <v>17</v>
      </c>
      <c r="N4316">
        <v>7.5</v>
      </c>
      <c r="O4316">
        <v>4</v>
      </c>
      <c r="P4316" t="s">
        <v>648</v>
      </c>
      <c r="Q4316" t="s">
        <v>88</v>
      </c>
      <c r="AF4316" t="s">
        <v>5366</v>
      </c>
    </row>
    <row r="4317" spans="1:32" x14ac:dyDescent="0.3">
      <c r="A4317" t="s">
        <v>215</v>
      </c>
      <c r="B4317" t="s">
        <v>148</v>
      </c>
      <c r="C4317" t="str">
        <f t="shared" si="67"/>
        <v>2Ks</v>
      </c>
      <c r="D4317">
        <v>2003</v>
      </c>
      <c r="E4317" t="s">
        <v>37</v>
      </c>
      <c r="F4317" t="s">
        <v>45</v>
      </c>
      <c r="G4317">
        <v>0.02</v>
      </c>
      <c r="H4317">
        <v>0.02</v>
      </c>
      <c r="I4317">
        <v>0</v>
      </c>
      <c r="J4317">
        <v>0</v>
      </c>
      <c r="K4317">
        <v>0.04</v>
      </c>
      <c r="L4317">
        <v>83</v>
      </c>
      <c r="M4317">
        <v>40</v>
      </c>
      <c r="N4317">
        <v>7.4</v>
      </c>
      <c r="O4317">
        <v>396</v>
      </c>
      <c r="P4317" t="s">
        <v>506</v>
      </c>
      <c r="Q4317" t="s">
        <v>53</v>
      </c>
      <c r="AF4317" t="s">
        <v>5367</v>
      </c>
    </row>
    <row r="4318" spans="1:32" x14ac:dyDescent="0.3">
      <c r="A4318" t="s">
        <v>11431</v>
      </c>
      <c r="B4318" t="s">
        <v>64</v>
      </c>
      <c r="C4318" t="str">
        <f t="shared" si="67"/>
        <v>2Ks</v>
      </c>
      <c r="D4318">
        <v>2003</v>
      </c>
      <c r="E4318" t="s">
        <v>1</v>
      </c>
      <c r="F4318" t="s">
        <v>2269</v>
      </c>
      <c r="G4318">
        <v>0.03</v>
      </c>
      <c r="H4318">
        <v>0.01</v>
      </c>
      <c r="I4318">
        <v>0</v>
      </c>
      <c r="J4318">
        <v>0</v>
      </c>
      <c r="K4318">
        <v>0.04</v>
      </c>
      <c r="AF4318" t="s">
        <v>5369</v>
      </c>
    </row>
    <row r="4319" spans="1:32" x14ac:dyDescent="0.3">
      <c r="A4319" t="s">
        <v>10897</v>
      </c>
      <c r="B4319" t="s">
        <v>137</v>
      </c>
      <c r="C4319" t="str">
        <f t="shared" si="67"/>
        <v>2Ks</v>
      </c>
      <c r="D4319">
        <v>2003</v>
      </c>
      <c r="E4319" t="s">
        <v>18</v>
      </c>
      <c r="F4319" t="s">
        <v>3700</v>
      </c>
      <c r="G4319">
        <v>0.03</v>
      </c>
      <c r="H4319">
        <v>0.01</v>
      </c>
      <c r="I4319">
        <v>0</v>
      </c>
      <c r="J4319">
        <v>0</v>
      </c>
      <c r="K4319">
        <v>0.04</v>
      </c>
      <c r="L4319">
        <v>67</v>
      </c>
      <c r="M4319">
        <v>11</v>
      </c>
      <c r="N4319" t="s">
        <v>203</v>
      </c>
      <c r="P4319" t="s">
        <v>3634</v>
      </c>
      <c r="Q4319" t="s">
        <v>20</v>
      </c>
      <c r="AF4319" t="s">
        <v>5370</v>
      </c>
    </row>
    <row r="4320" spans="1:32" x14ac:dyDescent="0.3">
      <c r="A4320" t="s">
        <v>11484</v>
      </c>
      <c r="B4320" t="s">
        <v>64</v>
      </c>
      <c r="C4320" t="str">
        <f t="shared" si="67"/>
        <v>2Ks</v>
      </c>
      <c r="D4320">
        <v>2003</v>
      </c>
      <c r="E4320" t="s">
        <v>18</v>
      </c>
      <c r="F4320" t="s">
        <v>3392</v>
      </c>
      <c r="G4320">
        <v>0.03</v>
      </c>
      <c r="H4320">
        <v>0.01</v>
      </c>
      <c r="I4320">
        <v>0</v>
      </c>
      <c r="J4320">
        <v>0</v>
      </c>
      <c r="K4320">
        <v>0.04</v>
      </c>
      <c r="AF4320" t="s">
        <v>5372</v>
      </c>
    </row>
    <row r="4321" spans="1:32" x14ac:dyDescent="0.3">
      <c r="A4321" t="s">
        <v>8740</v>
      </c>
      <c r="B4321" t="s">
        <v>137</v>
      </c>
      <c r="C4321" t="str">
        <f t="shared" si="67"/>
        <v>2Ks</v>
      </c>
      <c r="D4321">
        <v>2003</v>
      </c>
      <c r="E4321" t="s">
        <v>37</v>
      </c>
      <c r="F4321" t="s">
        <v>7129</v>
      </c>
      <c r="G4321">
        <v>0.03</v>
      </c>
      <c r="H4321">
        <v>0.01</v>
      </c>
      <c r="I4321">
        <v>0</v>
      </c>
      <c r="J4321">
        <v>0</v>
      </c>
      <c r="K4321">
        <v>0.04</v>
      </c>
      <c r="L4321">
        <v>55</v>
      </c>
      <c r="M4321">
        <v>22</v>
      </c>
      <c r="N4321">
        <v>8</v>
      </c>
      <c r="O4321">
        <v>5</v>
      </c>
      <c r="P4321" t="s">
        <v>8741</v>
      </c>
      <c r="Q4321" t="s">
        <v>53</v>
      </c>
      <c r="AF4321" t="s">
        <v>5373</v>
      </c>
    </row>
    <row r="4322" spans="1:32" x14ac:dyDescent="0.3">
      <c r="A4322" t="s">
        <v>11510</v>
      </c>
      <c r="B4322" t="s">
        <v>148</v>
      </c>
      <c r="C4322" t="str">
        <f t="shared" si="67"/>
        <v>2Ks</v>
      </c>
      <c r="D4322">
        <v>2003</v>
      </c>
      <c r="E4322" t="s">
        <v>272</v>
      </c>
      <c r="F4322" t="s">
        <v>4988</v>
      </c>
      <c r="G4322">
        <v>0</v>
      </c>
      <c r="H4322">
        <v>0.03</v>
      </c>
      <c r="I4322">
        <v>0</v>
      </c>
      <c r="J4322">
        <v>0</v>
      </c>
      <c r="K4322">
        <v>0.04</v>
      </c>
      <c r="L4322">
        <v>80</v>
      </c>
      <c r="M4322">
        <v>19</v>
      </c>
      <c r="N4322">
        <v>7.7</v>
      </c>
      <c r="O4322">
        <v>57</v>
      </c>
      <c r="P4322" t="s">
        <v>8549</v>
      </c>
      <c r="Q4322" t="s">
        <v>20</v>
      </c>
      <c r="AF4322" t="s">
        <v>5374</v>
      </c>
    </row>
    <row r="4323" spans="1:32" x14ac:dyDescent="0.3">
      <c r="A4323" t="s">
        <v>11515</v>
      </c>
      <c r="B4323" t="s">
        <v>64</v>
      </c>
      <c r="C4323" t="str">
        <f t="shared" si="67"/>
        <v>2Ks</v>
      </c>
      <c r="D4323">
        <v>2003</v>
      </c>
      <c r="E4323" t="s">
        <v>34</v>
      </c>
      <c r="F4323" t="s">
        <v>484</v>
      </c>
      <c r="G4323">
        <v>0.03</v>
      </c>
      <c r="H4323">
        <v>0.01</v>
      </c>
      <c r="I4323">
        <v>0</v>
      </c>
      <c r="J4323">
        <v>0</v>
      </c>
      <c r="K4323">
        <v>0.04</v>
      </c>
      <c r="L4323">
        <v>70</v>
      </c>
      <c r="M4323">
        <v>12</v>
      </c>
      <c r="N4323" t="s">
        <v>203</v>
      </c>
      <c r="P4323" t="s">
        <v>6111</v>
      </c>
      <c r="Q4323" t="s">
        <v>20</v>
      </c>
      <c r="AF4323" t="s">
        <v>5375</v>
      </c>
    </row>
    <row r="4324" spans="1:32" x14ac:dyDescent="0.3">
      <c r="A4324" t="s">
        <v>11519</v>
      </c>
      <c r="B4324" t="s">
        <v>137</v>
      </c>
      <c r="C4324" t="str">
        <f t="shared" si="67"/>
        <v>2Ks</v>
      </c>
      <c r="D4324">
        <v>2003</v>
      </c>
      <c r="E4324" t="s">
        <v>28</v>
      </c>
      <c r="F4324" t="s">
        <v>484</v>
      </c>
      <c r="G4324">
        <v>0.03</v>
      </c>
      <c r="H4324">
        <v>0.01</v>
      </c>
      <c r="I4324">
        <v>0</v>
      </c>
      <c r="J4324">
        <v>0</v>
      </c>
      <c r="K4324">
        <v>0.04</v>
      </c>
      <c r="AF4324" t="s">
        <v>5376</v>
      </c>
    </row>
    <row r="4325" spans="1:32" x14ac:dyDescent="0.3">
      <c r="A4325" t="s">
        <v>11528</v>
      </c>
      <c r="B4325" t="s">
        <v>55</v>
      </c>
      <c r="C4325" t="str">
        <f t="shared" si="67"/>
        <v>2Ks</v>
      </c>
      <c r="D4325">
        <v>2003</v>
      </c>
      <c r="E4325" t="s">
        <v>34</v>
      </c>
      <c r="F4325" t="s">
        <v>2807</v>
      </c>
      <c r="G4325">
        <v>0.02</v>
      </c>
      <c r="H4325">
        <v>0.01</v>
      </c>
      <c r="I4325">
        <v>0</v>
      </c>
      <c r="J4325">
        <v>0</v>
      </c>
      <c r="K4325">
        <v>0.04</v>
      </c>
      <c r="L4325">
        <v>71</v>
      </c>
      <c r="M4325">
        <v>6</v>
      </c>
      <c r="N4325">
        <v>8.9</v>
      </c>
      <c r="O4325">
        <v>10</v>
      </c>
      <c r="P4325" t="s">
        <v>2807</v>
      </c>
      <c r="Q4325" t="s">
        <v>20</v>
      </c>
      <c r="AF4325" t="s">
        <v>5377</v>
      </c>
    </row>
    <row r="4326" spans="1:32" x14ac:dyDescent="0.3">
      <c r="A4326" t="s">
        <v>11567</v>
      </c>
      <c r="B4326" t="s">
        <v>64</v>
      </c>
      <c r="C4326" t="str">
        <f t="shared" si="67"/>
        <v>2Ks</v>
      </c>
      <c r="D4326">
        <v>2003</v>
      </c>
      <c r="E4326" t="s">
        <v>86</v>
      </c>
      <c r="F4326" t="s">
        <v>1201</v>
      </c>
      <c r="G4326">
        <v>0.02</v>
      </c>
      <c r="H4326">
        <v>0.01</v>
      </c>
      <c r="I4326">
        <v>0</v>
      </c>
      <c r="J4326">
        <v>0</v>
      </c>
      <c r="K4326">
        <v>0.03</v>
      </c>
      <c r="AF4326" t="s">
        <v>5378</v>
      </c>
    </row>
    <row r="4327" spans="1:32" x14ac:dyDescent="0.3">
      <c r="A4327" t="s">
        <v>7933</v>
      </c>
      <c r="B4327" t="s">
        <v>64</v>
      </c>
      <c r="C4327" t="str">
        <f t="shared" si="67"/>
        <v>2Ks</v>
      </c>
      <c r="D4327">
        <v>2003</v>
      </c>
      <c r="E4327" t="s">
        <v>50</v>
      </c>
      <c r="F4327" t="s">
        <v>111</v>
      </c>
      <c r="G4327">
        <v>0.02</v>
      </c>
      <c r="H4327">
        <v>0.01</v>
      </c>
      <c r="I4327">
        <v>0</v>
      </c>
      <c r="J4327">
        <v>0</v>
      </c>
      <c r="K4327">
        <v>0.03</v>
      </c>
      <c r="L4327">
        <v>60</v>
      </c>
      <c r="M4327">
        <v>12</v>
      </c>
      <c r="N4327" t="s">
        <v>203</v>
      </c>
      <c r="P4327" t="s">
        <v>720</v>
      </c>
      <c r="Q4327" t="s">
        <v>88</v>
      </c>
      <c r="AF4327" t="s">
        <v>5379</v>
      </c>
    </row>
    <row r="4328" spans="1:32" x14ac:dyDescent="0.3">
      <c r="A4328" t="s">
        <v>11117</v>
      </c>
      <c r="B4328" t="s">
        <v>189</v>
      </c>
      <c r="C4328" t="str">
        <f t="shared" si="67"/>
        <v>2Ks</v>
      </c>
      <c r="D4328">
        <v>2003</v>
      </c>
      <c r="E4328" t="s">
        <v>24</v>
      </c>
      <c r="F4328" t="s">
        <v>523</v>
      </c>
      <c r="G4328">
        <v>0.03</v>
      </c>
      <c r="H4328">
        <v>0.01</v>
      </c>
      <c r="I4328">
        <v>0</v>
      </c>
      <c r="J4328">
        <v>0</v>
      </c>
      <c r="K4328">
        <v>0.03</v>
      </c>
      <c r="AF4328" t="s">
        <v>5380</v>
      </c>
    </row>
    <row r="4329" spans="1:32" x14ac:dyDescent="0.3">
      <c r="A4329" t="s">
        <v>3950</v>
      </c>
      <c r="B4329" t="s">
        <v>148</v>
      </c>
      <c r="C4329" t="str">
        <f t="shared" si="67"/>
        <v>2Ks</v>
      </c>
      <c r="D4329">
        <v>2003</v>
      </c>
      <c r="E4329" t="s">
        <v>37</v>
      </c>
      <c r="F4329" t="s">
        <v>71</v>
      </c>
      <c r="G4329">
        <v>0</v>
      </c>
      <c r="H4329">
        <v>0.03</v>
      </c>
      <c r="I4329">
        <v>0</v>
      </c>
      <c r="J4329">
        <v>0</v>
      </c>
      <c r="K4329">
        <v>0.03</v>
      </c>
      <c r="L4329">
        <v>81</v>
      </c>
      <c r="M4329">
        <v>34</v>
      </c>
      <c r="N4329">
        <v>8.6</v>
      </c>
      <c r="O4329">
        <v>293</v>
      </c>
      <c r="P4329" t="s">
        <v>773</v>
      </c>
      <c r="Q4329" t="s">
        <v>88</v>
      </c>
      <c r="AF4329" t="s">
        <v>5381</v>
      </c>
    </row>
    <row r="4330" spans="1:32" x14ac:dyDescent="0.3">
      <c r="A4330" t="s">
        <v>1406</v>
      </c>
      <c r="B4330" t="s">
        <v>189</v>
      </c>
      <c r="C4330" t="str">
        <f t="shared" si="67"/>
        <v>2Ks</v>
      </c>
      <c r="D4330">
        <v>2003</v>
      </c>
      <c r="E4330" t="s">
        <v>37</v>
      </c>
      <c r="F4330" t="s">
        <v>484</v>
      </c>
      <c r="G4330">
        <v>0.03</v>
      </c>
      <c r="H4330">
        <v>0.01</v>
      </c>
      <c r="I4330">
        <v>0</v>
      </c>
      <c r="J4330">
        <v>0</v>
      </c>
      <c r="K4330">
        <v>0.03</v>
      </c>
      <c r="L4330">
        <v>79</v>
      </c>
      <c r="M4330">
        <v>12</v>
      </c>
      <c r="N4330">
        <v>7.3</v>
      </c>
      <c r="O4330">
        <v>4</v>
      </c>
      <c r="P4330" t="s">
        <v>6387</v>
      </c>
      <c r="Q4330" t="s">
        <v>53</v>
      </c>
      <c r="AF4330" t="s">
        <v>5382</v>
      </c>
    </row>
    <row r="4331" spans="1:32" x14ac:dyDescent="0.3">
      <c r="A4331" t="s">
        <v>11604</v>
      </c>
      <c r="B4331" t="s">
        <v>55</v>
      </c>
      <c r="C4331" t="str">
        <f t="shared" si="67"/>
        <v>2Ks</v>
      </c>
      <c r="D4331">
        <v>2003</v>
      </c>
      <c r="E4331" t="s">
        <v>37</v>
      </c>
      <c r="F4331" t="s">
        <v>155</v>
      </c>
      <c r="G4331">
        <v>0.02</v>
      </c>
      <c r="H4331">
        <v>0.01</v>
      </c>
      <c r="I4331">
        <v>0</v>
      </c>
      <c r="J4331">
        <v>0</v>
      </c>
      <c r="K4331">
        <v>0.03</v>
      </c>
      <c r="L4331">
        <v>73</v>
      </c>
      <c r="M4331">
        <v>17</v>
      </c>
      <c r="N4331">
        <v>9</v>
      </c>
      <c r="O4331">
        <v>5</v>
      </c>
      <c r="P4331" t="s">
        <v>6895</v>
      </c>
      <c r="Q4331" t="s">
        <v>88</v>
      </c>
      <c r="AF4331" t="s">
        <v>5383</v>
      </c>
    </row>
    <row r="4332" spans="1:32" x14ac:dyDescent="0.3">
      <c r="A4332" t="s">
        <v>6058</v>
      </c>
      <c r="B4332" t="s">
        <v>189</v>
      </c>
      <c r="C4332" t="str">
        <f t="shared" si="67"/>
        <v>2Ks</v>
      </c>
      <c r="D4332">
        <v>2003</v>
      </c>
      <c r="E4332" t="s">
        <v>24</v>
      </c>
      <c r="F4332" t="s">
        <v>283</v>
      </c>
      <c r="G4332">
        <v>0.03</v>
      </c>
      <c r="H4332">
        <v>0.01</v>
      </c>
      <c r="I4332">
        <v>0</v>
      </c>
      <c r="J4332">
        <v>0</v>
      </c>
      <c r="K4332">
        <v>0.03</v>
      </c>
      <c r="L4332">
        <v>56</v>
      </c>
      <c r="M4332">
        <v>10</v>
      </c>
      <c r="N4332" t="s">
        <v>203</v>
      </c>
      <c r="P4332" t="s">
        <v>1788</v>
      </c>
      <c r="Q4332" t="s">
        <v>88</v>
      </c>
      <c r="AF4332" t="s">
        <v>5384</v>
      </c>
    </row>
    <row r="4333" spans="1:32" x14ac:dyDescent="0.3">
      <c r="A4333" t="s">
        <v>11424</v>
      </c>
      <c r="B4333" t="s">
        <v>189</v>
      </c>
      <c r="C4333" t="str">
        <f t="shared" si="67"/>
        <v>2Ks</v>
      </c>
      <c r="D4333">
        <v>2003</v>
      </c>
      <c r="E4333" t="s">
        <v>37</v>
      </c>
      <c r="F4333" t="s">
        <v>111</v>
      </c>
      <c r="G4333">
        <v>0.03</v>
      </c>
      <c r="H4333">
        <v>0.01</v>
      </c>
      <c r="I4333">
        <v>0</v>
      </c>
      <c r="J4333">
        <v>0</v>
      </c>
      <c r="K4333">
        <v>0.03</v>
      </c>
      <c r="L4333">
        <v>36</v>
      </c>
      <c r="M4333">
        <v>11</v>
      </c>
      <c r="N4333">
        <v>3.4</v>
      </c>
      <c r="O4333">
        <v>5</v>
      </c>
      <c r="P4333" t="s">
        <v>720</v>
      </c>
      <c r="Q4333" t="s">
        <v>88</v>
      </c>
      <c r="AF4333" t="s">
        <v>5385</v>
      </c>
    </row>
    <row r="4334" spans="1:32" x14ac:dyDescent="0.3">
      <c r="A4334" t="s">
        <v>11672</v>
      </c>
      <c r="B4334" t="s">
        <v>137</v>
      </c>
      <c r="C4334" t="str">
        <f t="shared" si="67"/>
        <v>2Ks</v>
      </c>
      <c r="D4334">
        <v>2003</v>
      </c>
      <c r="E4334" t="s">
        <v>50</v>
      </c>
      <c r="F4334" t="s">
        <v>45</v>
      </c>
      <c r="G4334">
        <v>0</v>
      </c>
      <c r="H4334">
        <v>0</v>
      </c>
      <c r="I4334">
        <v>0.03</v>
      </c>
      <c r="J4334">
        <v>0</v>
      </c>
      <c r="K4334">
        <v>0.03</v>
      </c>
      <c r="AF4334" t="s">
        <v>5386</v>
      </c>
    </row>
    <row r="4335" spans="1:32" x14ac:dyDescent="0.3">
      <c r="A4335" t="s">
        <v>11705</v>
      </c>
      <c r="B4335" t="s">
        <v>189</v>
      </c>
      <c r="C4335" t="str">
        <f t="shared" si="67"/>
        <v>2Ks</v>
      </c>
      <c r="D4335">
        <v>2003</v>
      </c>
      <c r="E4335" t="s">
        <v>50</v>
      </c>
      <c r="F4335" t="s">
        <v>222</v>
      </c>
      <c r="G4335">
        <v>0.03</v>
      </c>
      <c r="H4335">
        <v>0.01</v>
      </c>
      <c r="I4335">
        <v>0</v>
      </c>
      <c r="J4335">
        <v>0</v>
      </c>
      <c r="K4335">
        <v>0.03</v>
      </c>
      <c r="AF4335" t="s">
        <v>5387</v>
      </c>
    </row>
    <row r="4336" spans="1:32" x14ac:dyDescent="0.3">
      <c r="A4336" t="s">
        <v>7006</v>
      </c>
      <c r="B4336" t="s">
        <v>189</v>
      </c>
      <c r="C4336" t="str">
        <f t="shared" si="67"/>
        <v>2Ks</v>
      </c>
      <c r="D4336">
        <v>2003</v>
      </c>
      <c r="E4336" t="s">
        <v>50</v>
      </c>
      <c r="F4336" t="s">
        <v>776</v>
      </c>
      <c r="G4336">
        <v>0.02</v>
      </c>
      <c r="H4336">
        <v>0.01</v>
      </c>
      <c r="I4336">
        <v>0</v>
      </c>
      <c r="J4336">
        <v>0</v>
      </c>
      <c r="K4336">
        <v>0.03</v>
      </c>
      <c r="L4336">
        <v>64</v>
      </c>
      <c r="M4336">
        <v>12</v>
      </c>
      <c r="N4336" t="s">
        <v>203</v>
      </c>
      <c r="P4336" t="s">
        <v>1170</v>
      </c>
      <c r="Q4336" t="s">
        <v>53</v>
      </c>
      <c r="AF4336" t="s">
        <v>5388</v>
      </c>
    </row>
    <row r="4337" spans="1:32" x14ac:dyDescent="0.3">
      <c r="A4337" t="s">
        <v>2300</v>
      </c>
      <c r="B4337" t="s">
        <v>64</v>
      </c>
      <c r="C4337" t="str">
        <f t="shared" si="67"/>
        <v>2Ks</v>
      </c>
      <c r="D4337">
        <v>2003</v>
      </c>
      <c r="E4337" t="s">
        <v>24</v>
      </c>
      <c r="F4337" t="s">
        <v>1858</v>
      </c>
      <c r="G4337">
        <v>0.02</v>
      </c>
      <c r="H4337">
        <v>0.01</v>
      </c>
      <c r="I4337">
        <v>0</v>
      </c>
      <c r="J4337">
        <v>0</v>
      </c>
      <c r="K4337">
        <v>0.03</v>
      </c>
      <c r="AF4337" t="s">
        <v>5389</v>
      </c>
    </row>
    <row r="4338" spans="1:32" x14ac:dyDescent="0.3">
      <c r="A4338" t="s">
        <v>10591</v>
      </c>
      <c r="B4338" t="s">
        <v>64</v>
      </c>
      <c r="C4338" t="str">
        <f t="shared" si="67"/>
        <v>2Ks</v>
      </c>
      <c r="D4338">
        <v>2003</v>
      </c>
      <c r="E4338" t="s">
        <v>1</v>
      </c>
      <c r="F4338" t="s">
        <v>10592</v>
      </c>
      <c r="G4338">
        <v>0.02</v>
      </c>
      <c r="H4338">
        <v>0.01</v>
      </c>
      <c r="I4338">
        <v>0</v>
      </c>
      <c r="J4338">
        <v>0</v>
      </c>
      <c r="K4338">
        <v>0.03</v>
      </c>
      <c r="L4338">
        <v>35</v>
      </c>
      <c r="M4338">
        <v>6</v>
      </c>
      <c r="N4338" t="s">
        <v>203</v>
      </c>
      <c r="P4338" t="s">
        <v>11675</v>
      </c>
      <c r="Q4338" t="s">
        <v>20</v>
      </c>
      <c r="AF4338" t="s">
        <v>5390</v>
      </c>
    </row>
    <row r="4339" spans="1:32" x14ac:dyDescent="0.3">
      <c r="A4339" t="s">
        <v>11849</v>
      </c>
      <c r="B4339" t="s">
        <v>148</v>
      </c>
      <c r="C4339" t="str">
        <f t="shared" si="67"/>
        <v>2Ks</v>
      </c>
      <c r="D4339">
        <v>2003</v>
      </c>
      <c r="E4339" t="s">
        <v>39</v>
      </c>
      <c r="F4339" t="s">
        <v>111</v>
      </c>
      <c r="G4339">
        <v>0</v>
      </c>
      <c r="H4339">
        <v>0.03</v>
      </c>
      <c r="I4339">
        <v>0</v>
      </c>
      <c r="J4339">
        <v>0.01</v>
      </c>
      <c r="K4339">
        <v>0.03</v>
      </c>
      <c r="L4339">
        <v>76</v>
      </c>
      <c r="M4339">
        <v>20</v>
      </c>
      <c r="N4339">
        <v>7.5</v>
      </c>
      <c r="O4339">
        <v>549</v>
      </c>
      <c r="P4339" t="s">
        <v>11850</v>
      </c>
      <c r="Q4339" t="s">
        <v>20</v>
      </c>
      <c r="AF4339" t="s">
        <v>5391</v>
      </c>
    </row>
    <row r="4340" spans="1:32" x14ac:dyDescent="0.3">
      <c r="A4340" t="s">
        <v>11867</v>
      </c>
      <c r="B4340" t="s">
        <v>189</v>
      </c>
      <c r="C4340" t="str">
        <f t="shared" si="67"/>
        <v>2Ks</v>
      </c>
      <c r="D4340">
        <v>2003</v>
      </c>
      <c r="E4340" t="s">
        <v>18</v>
      </c>
      <c r="F4340" t="s">
        <v>1921</v>
      </c>
      <c r="G4340">
        <v>0.02</v>
      </c>
      <c r="H4340">
        <v>0.01</v>
      </c>
      <c r="I4340">
        <v>0</v>
      </c>
      <c r="J4340">
        <v>0</v>
      </c>
      <c r="K4340">
        <v>0.03</v>
      </c>
      <c r="AF4340" t="s">
        <v>5393</v>
      </c>
    </row>
    <row r="4341" spans="1:32" x14ac:dyDescent="0.3">
      <c r="A4341" t="s">
        <v>8734</v>
      </c>
      <c r="B4341" t="s">
        <v>137</v>
      </c>
      <c r="C4341" t="str">
        <f t="shared" si="67"/>
        <v>2Ks</v>
      </c>
      <c r="D4341">
        <v>2003</v>
      </c>
      <c r="E4341" t="s">
        <v>24</v>
      </c>
      <c r="F4341" t="s">
        <v>776</v>
      </c>
      <c r="G4341">
        <v>0.02</v>
      </c>
      <c r="H4341">
        <v>0.01</v>
      </c>
      <c r="I4341">
        <v>0</v>
      </c>
      <c r="J4341">
        <v>0</v>
      </c>
      <c r="K4341">
        <v>0.03</v>
      </c>
      <c r="L4341">
        <v>64</v>
      </c>
      <c r="M4341">
        <v>22</v>
      </c>
      <c r="N4341" t="s">
        <v>203</v>
      </c>
      <c r="P4341" t="s">
        <v>777</v>
      </c>
      <c r="Q4341" t="s">
        <v>88</v>
      </c>
      <c r="AF4341" t="s">
        <v>5395</v>
      </c>
    </row>
    <row r="4342" spans="1:32" x14ac:dyDescent="0.3">
      <c r="A4342" t="s">
        <v>11878</v>
      </c>
      <c r="B4342" t="s">
        <v>148</v>
      </c>
      <c r="C4342" t="str">
        <f t="shared" si="67"/>
        <v>2Ks</v>
      </c>
      <c r="D4342">
        <v>2003</v>
      </c>
      <c r="E4342" t="s">
        <v>272</v>
      </c>
      <c r="F4342" t="s">
        <v>329</v>
      </c>
      <c r="G4342">
        <v>0</v>
      </c>
      <c r="H4342">
        <v>0.03</v>
      </c>
      <c r="I4342">
        <v>0</v>
      </c>
      <c r="J4342">
        <v>0</v>
      </c>
      <c r="K4342">
        <v>0.03</v>
      </c>
      <c r="L4342">
        <v>83</v>
      </c>
      <c r="M4342">
        <v>31</v>
      </c>
      <c r="N4342">
        <v>8.3000000000000007</v>
      </c>
      <c r="O4342">
        <v>128</v>
      </c>
      <c r="P4342" t="s">
        <v>3360</v>
      </c>
      <c r="Q4342" t="s">
        <v>88</v>
      </c>
      <c r="AF4342" t="s">
        <v>5396</v>
      </c>
    </row>
    <row r="4343" spans="1:32" x14ac:dyDescent="0.3">
      <c r="A4343" t="s">
        <v>5306</v>
      </c>
      <c r="B4343" t="s">
        <v>148</v>
      </c>
      <c r="C4343" t="str">
        <f t="shared" si="67"/>
        <v>2Ks</v>
      </c>
      <c r="D4343">
        <v>2003</v>
      </c>
      <c r="E4343" t="s">
        <v>1</v>
      </c>
      <c r="F4343" t="s">
        <v>111</v>
      </c>
      <c r="G4343">
        <v>0</v>
      </c>
      <c r="H4343">
        <v>0.03</v>
      </c>
      <c r="I4343">
        <v>0</v>
      </c>
      <c r="J4343">
        <v>0</v>
      </c>
      <c r="K4343">
        <v>0.03</v>
      </c>
      <c r="L4343">
        <v>74</v>
      </c>
      <c r="M4343">
        <v>8</v>
      </c>
      <c r="N4343">
        <v>8.3000000000000007</v>
      </c>
      <c r="O4343">
        <v>70</v>
      </c>
      <c r="P4343" t="s">
        <v>111</v>
      </c>
      <c r="Q4343" t="s">
        <v>20</v>
      </c>
      <c r="AF4343" t="s">
        <v>5397</v>
      </c>
    </row>
    <row r="4344" spans="1:32" x14ac:dyDescent="0.3">
      <c r="A4344" t="s">
        <v>11907</v>
      </c>
      <c r="B4344" t="s">
        <v>64</v>
      </c>
      <c r="C4344" t="str">
        <f t="shared" si="67"/>
        <v>2Ks</v>
      </c>
      <c r="D4344">
        <v>2003</v>
      </c>
      <c r="E4344" t="s">
        <v>28</v>
      </c>
      <c r="F4344" t="s">
        <v>5022</v>
      </c>
      <c r="G4344">
        <v>0.02</v>
      </c>
      <c r="H4344">
        <v>0.01</v>
      </c>
      <c r="I4344">
        <v>0</v>
      </c>
      <c r="J4344">
        <v>0</v>
      </c>
      <c r="K4344">
        <v>0.03</v>
      </c>
      <c r="L4344">
        <v>70</v>
      </c>
      <c r="M4344">
        <v>11</v>
      </c>
      <c r="N4344" t="s">
        <v>203</v>
      </c>
      <c r="P4344" t="s">
        <v>3340</v>
      </c>
      <c r="Q4344" t="s">
        <v>20</v>
      </c>
      <c r="AF4344" t="s">
        <v>5398</v>
      </c>
    </row>
    <row r="4345" spans="1:32" x14ac:dyDescent="0.3">
      <c r="A4345" t="s">
        <v>6738</v>
      </c>
      <c r="B4345" t="s">
        <v>137</v>
      </c>
      <c r="C4345" t="str">
        <f t="shared" si="67"/>
        <v>2Ks</v>
      </c>
      <c r="D4345">
        <v>2003</v>
      </c>
      <c r="E4345" t="s">
        <v>272</v>
      </c>
      <c r="F4345" t="s">
        <v>222</v>
      </c>
      <c r="G4345">
        <v>0.02</v>
      </c>
      <c r="H4345">
        <v>0.01</v>
      </c>
      <c r="I4345">
        <v>0</v>
      </c>
      <c r="J4345">
        <v>0</v>
      </c>
      <c r="K4345">
        <v>0.03</v>
      </c>
      <c r="L4345">
        <v>57</v>
      </c>
      <c r="M4345">
        <v>13</v>
      </c>
      <c r="N4345" t="s">
        <v>203</v>
      </c>
      <c r="P4345" t="s">
        <v>3244</v>
      </c>
      <c r="Q4345" t="s">
        <v>88</v>
      </c>
      <c r="AF4345" t="s">
        <v>5399</v>
      </c>
    </row>
    <row r="4346" spans="1:32" x14ac:dyDescent="0.3">
      <c r="A4346" t="s">
        <v>1157</v>
      </c>
      <c r="B4346" t="s">
        <v>64</v>
      </c>
      <c r="C4346" t="str">
        <f t="shared" si="67"/>
        <v>2Ks</v>
      </c>
      <c r="D4346">
        <v>2003</v>
      </c>
      <c r="E4346" t="s">
        <v>1</v>
      </c>
      <c r="F4346" t="s">
        <v>222</v>
      </c>
      <c r="G4346">
        <v>0.02</v>
      </c>
      <c r="H4346">
        <v>0.01</v>
      </c>
      <c r="I4346">
        <v>0</v>
      </c>
      <c r="J4346">
        <v>0</v>
      </c>
      <c r="K4346">
        <v>0.03</v>
      </c>
      <c r="L4346">
        <v>59</v>
      </c>
      <c r="M4346">
        <v>17</v>
      </c>
      <c r="N4346" t="s">
        <v>203</v>
      </c>
      <c r="P4346" t="s">
        <v>5107</v>
      </c>
      <c r="Q4346" t="s">
        <v>20</v>
      </c>
      <c r="AF4346" t="s">
        <v>5400</v>
      </c>
    </row>
    <row r="4347" spans="1:32" x14ac:dyDescent="0.3">
      <c r="A4347" t="s">
        <v>5983</v>
      </c>
      <c r="B4347" t="s">
        <v>137</v>
      </c>
      <c r="C4347" t="str">
        <f t="shared" si="67"/>
        <v>2Ks</v>
      </c>
      <c r="D4347">
        <v>2003</v>
      </c>
      <c r="E4347" t="s">
        <v>1</v>
      </c>
      <c r="F4347" t="s">
        <v>3932</v>
      </c>
      <c r="G4347">
        <v>0.02</v>
      </c>
      <c r="H4347">
        <v>0.01</v>
      </c>
      <c r="I4347">
        <v>0</v>
      </c>
      <c r="J4347">
        <v>0</v>
      </c>
      <c r="K4347">
        <v>0.03</v>
      </c>
      <c r="AF4347" t="s">
        <v>5401</v>
      </c>
    </row>
    <row r="4348" spans="1:32" x14ac:dyDescent="0.3">
      <c r="A4348" t="s">
        <v>8016</v>
      </c>
      <c r="B4348" t="s">
        <v>189</v>
      </c>
      <c r="C4348" t="str">
        <f t="shared" si="67"/>
        <v>2Ks</v>
      </c>
      <c r="D4348">
        <v>2003</v>
      </c>
      <c r="E4348" t="s">
        <v>24</v>
      </c>
      <c r="F4348" t="s">
        <v>134</v>
      </c>
      <c r="G4348">
        <v>0.02</v>
      </c>
      <c r="H4348">
        <v>0.01</v>
      </c>
      <c r="I4348">
        <v>0</v>
      </c>
      <c r="J4348">
        <v>0</v>
      </c>
      <c r="K4348">
        <v>0.03</v>
      </c>
      <c r="L4348">
        <v>54</v>
      </c>
      <c r="M4348">
        <v>5</v>
      </c>
      <c r="N4348">
        <v>6.6</v>
      </c>
      <c r="O4348">
        <v>5</v>
      </c>
      <c r="P4348" t="s">
        <v>5480</v>
      </c>
      <c r="Q4348" t="s">
        <v>20</v>
      </c>
      <c r="AF4348" t="s">
        <v>5402</v>
      </c>
    </row>
    <row r="4349" spans="1:32" x14ac:dyDescent="0.3">
      <c r="A4349" t="s">
        <v>12010</v>
      </c>
      <c r="B4349" t="s">
        <v>64</v>
      </c>
      <c r="C4349" t="str">
        <f t="shared" si="67"/>
        <v>2Ks</v>
      </c>
      <c r="D4349">
        <v>2003</v>
      </c>
      <c r="E4349" t="s">
        <v>50</v>
      </c>
      <c r="F4349" t="s">
        <v>484</v>
      </c>
      <c r="G4349">
        <v>0.02</v>
      </c>
      <c r="H4349">
        <v>0.01</v>
      </c>
      <c r="I4349">
        <v>0</v>
      </c>
      <c r="J4349">
        <v>0</v>
      </c>
      <c r="K4349">
        <v>0.03</v>
      </c>
      <c r="L4349">
        <v>44</v>
      </c>
      <c r="M4349">
        <v>16</v>
      </c>
      <c r="N4349">
        <v>8.6</v>
      </c>
      <c r="O4349">
        <v>5</v>
      </c>
      <c r="P4349" t="s">
        <v>1708</v>
      </c>
      <c r="Q4349" t="s">
        <v>88</v>
      </c>
      <c r="AF4349" t="s">
        <v>5403</v>
      </c>
    </row>
    <row r="4350" spans="1:32" x14ac:dyDescent="0.3">
      <c r="A4350" t="s">
        <v>12030</v>
      </c>
      <c r="B4350" t="s">
        <v>137</v>
      </c>
      <c r="C4350" t="str">
        <f t="shared" si="67"/>
        <v>2Ks</v>
      </c>
      <c r="D4350">
        <v>2003</v>
      </c>
      <c r="E4350" t="s">
        <v>24</v>
      </c>
      <c r="F4350" t="s">
        <v>8480</v>
      </c>
      <c r="G4350">
        <v>0.02</v>
      </c>
      <c r="H4350">
        <v>0.01</v>
      </c>
      <c r="I4350">
        <v>0</v>
      </c>
      <c r="J4350">
        <v>0</v>
      </c>
      <c r="K4350">
        <v>0.03</v>
      </c>
      <c r="L4350">
        <v>61</v>
      </c>
      <c r="M4350">
        <v>9</v>
      </c>
      <c r="N4350" t="s">
        <v>203</v>
      </c>
      <c r="P4350" t="s">
        <v>4031</v>
      </c>
      <c r="Q4350" t="s">
        <v>20</v>
      </c>
      <c r="AF4350" t="s">
        <v>5404</v>
      </c>
    </row>
    <row r="4351" spans="1:32" x14ac:dyDescent="0.3">
      <c r="A4351" t="s">
        <v>534</v>
      </c>
      <c r="B4351" t="s">
        <v>64</v>
      </c>
      <c r="C4351" t="str">
        <f t="shared" si="67"/>
        <v>2Ks</v>
      </c>
      <c r="D4351">
        <v>2003</v>
      </c>
      <c r="E4351" t="s">
        <v>37</v>
      </c>
      <c r="F4351" t="s">
        <v>51</v>
      </c>
      <c r="G4351">
        <v>0.02</v>
      </c>
      <c r="H4351">
        <v>0.01</v>
      </c>
      <c r="I4351">
        <v>0</v>
      </c>
      <c r="J4351">
        <v>0</v>
      </c>
      <c r="K4351">
        <v>0.03</v>
      </c>
      <c r="L4351">
        <v>78</v>
      </c>
      <c r="M4351">
        <v>33</v>
      </c>
      <c r="N4351">
        <v>7.8</v>
      </c>
      <c r="O4351">
        <v>13</v>
      </c>
      <c r="P4351" t="s">
        <v>6245</v>
      </c>
      <c r="Q4351" t="s">
        <v>53</v>
      </c>
      <c r="AF4351" t="s">
        <v>5405</v>
      </c>
    </row>
    <row r="4352" spans="1:32" x14ac:dyDescent="0.3">
      <c r="A4352" t="s">
        <v>12095</v>
      </c>
      <c r="B4352" t="s">
        <v>137</v>
      </c>
      <c r="C4352" t="str">
        <f t="shared" si="67"/>
        <v>2Ks</v>
      </c>
      <c r="D4352">
        <v>2003</v>
      </c>
      <c r="E4352" t="s">
        <v>18</v>
      </c>
      <c r="F4352" t="s">
        <v>222</v>
      </c>
      <c r="G4352">
        <v>0.02</v>
      </c>
      <c r="H4352">
        <v>0.01</v>
      </c>
      <c r="I4352">
        <v>0</v>
      </c>
      <c r="J4352">
        <v>0</v>
      </c>
      <c r="K4352">
        <v>0.03</v>
      </c>
      <c r="L4352">
        <v>49</v>
      </c>
      <c r="M4352">
        <v>12</v>
      </c>
      <c r="N4352" t="s">
        <v>203</v>
      </c>
      <c r="P4352" t="s">
        <v>222</v>
      </c>
      <c r="Q4352" t="s">
        <v>20</v>
      </c>
      <c r="AF4352" t="s">
        <v>5406</v>
      </c>
    </row>
    <row r="4353" spans="1:32" x14ac:dyDescent="0.3">
      <c r="A4353" t="s">
        <v>12103</v>
      </c>
      <c r="B4353" t="s">
        <v>189</v>
      </c>
      <c r="C4353" t="str">
        <f t="shared" si="67"/>
        <v>2Ks</v>
      </c>
      <c r="D4353">
        <v>2003</v>
      </c>
      <c r="E4353" t="s">
        <v>24</v>
      </c>
      <c r="F4353" t="s">
        <v>523</v>
      </c>
      <c r="G4353">
        <v>0.02</v>
      </c>
      <c r="H4353">
        <v>0.01</v>
      </c>
      <c r="I4353">
        <v>0</v>
      </c>
      <c r="J4353">
        <v>0</v>
      </c>
      <c r="K4353">
        <v>0.03</v>
      </c>
      <c r="AF4353" t="s">
        <v>5407</v>
      </c>
    </row>
    <row r="4354" spans="1:32" x14ac:dyDescent="0.3">
      <c r="A4354" t="s">
        <v>4420</v>
      </c>
      <c r="B4354" t="s">
        <v>189</v>
      </c>
      <c r="C4354" t="str">
        <f t="shared" si="67"/>
        <v>2Ks</v>
      </c>
      <c r="D4354">
        <v>2003</v>
      </c>
      <c r="E4354" t="s">
        <v>24</v>
      </c>
      <c r="F4354" t="s">
        <v>222</v>
      </c>
      <c r="G4354">
        <v>0.02</v>
      </c>
      <c r="H4354">
        <v>0.01</v>
      </c>
      <c r="I4354">
        <v>0</v>
      </c>
      <c r="J4354">
        <v>0</v>
      </c>
      <c r="K4354">
        <v>0.03</v>
      </c>
      <c r="L4354">
        <v>62</v>
      </c>
      <c r="M4354">
        <v>7</v>
      </c>
      <c r="N4354" t="s">
        <v>203</v>
      </c>
      <c r="P4354" t="s">
        <v>222</v>
      </c>
      <c r="Q4354" t="s">
        <v>20</v>
      </c>
      <c r="AF4354" t="s">
        <v>5408</v>
      </c>
    </row>
    <row r="4355" spans="1:32" x14ac:dyDescent="0.3">
      <c r="A4355" t="s">
        <v>12126</v>
      </c>
      <c r="B4355" t="s">
        <v>189</v>
      </c>
      <c r="C4355" t="str">
        <f t="shared" ref="C4355:C4418" si="68">_xlfn.IFS(D4355&lt;1990,"80s",D4355&lt;2000,"90s",D4355&lt;2010,"2Ks",D4355&lt;2020,"2k10s")</f>
        <v>2Ks</v>
      </c>
      <c r="D4355">
        <v>2003</v>
      </c>
      <c r="E4355" t="s">
        <v>37</v>
      </c>
      <c r="F4355" t="s">
        <v>222</v>
      </c>
      <c r="G4355">
        <v>0.01</v>
      </c>
      <c r="H4355">
        <v>0</v>
      </c>
      <c r="I4355">
        <v>0.01</v>
      </c>
      <c r="J4355">
        <v>0</v>
      </c>
      <c r="K4355">
        <v>0.03</v>
      </c>
      <c r="L4355">
        <v>56</v>
      </c>
      <c r="M4355">
        <v>24</v>
      </c>
      <c r="N4355">
        <v>8.1999999999999993</v>
      </c>
      <c r="O4355">
        <v>17</v>
      </c>
      <c r="P4355" t="s">
        <v>222</v>
      </c>
      <c r="Q4355" t="s">
        <v>20</v>
      </c>
      <c r="AF4355" t="s">
        <v>5410</v>
      </c>
    </row>
    <row r="4356" spans="1:32" x14ac:dyDescent="0.3">
      <c r="A4356" t="s">
        <v>12130</v>
      </c>
      <c r="B4356" t="s">
        <v>64</v>
      </c>
      <c r="C4356" t="str">
        <f t="shared" si="68"/>
        <v>2Ks</v>
      </c>
      <c r="D4356">
        <v>2003</v>
      </c>
      <c r="E4356" t="s">
        <v>24</v>
      </c>
      <c r="F4356" t="s">
        <v>3392</v>
      </c>
      <c r="G4356">
        <v>0.02</v>
      </c>
      <c r="H4356">
        <v>0.01</v>
      </c>
      <c r="I4356">
        <v>0</v>
      </c>
      <c r="J4356">
        <v>0</v>
      </c>
      <c r="K4356">
        <v>0.03</v>
      </c>
      <c r="AF4356" t="s">
        <v>5411</v>
      </c>
    </row>
    <row r="4357" spans="1:32" x14ac:dyDescent="0.3">
      <c r="A4357" t="s">
        <v>7588</v>
      </c>
      <c r="B4357" t="s">
        <v>137</v>
      </c>
      <c r="C4357" t="str">
        <f t="shared" si="68"/>
        <v>2Ks</v>
      </c>
      <c r="D4357">
        <v>2003</v>
      </c>
      <c r="E4357" t="s">
        <v>30</v>
      </c>
      <c r="F4357" t="s">
        <v>7818</v>
      </c>
      <c r="G4357">
        <v>0.02</v>
      </c>
      <c r="H4357">
        <v>0.01</v>
      </c>
      <c r="I4357">
        <v>0</v>
      </c>
      <c r="J4357">
        <v>0</v>
      </c>
      <c r="K4357">
        <v>0.03</v>
      </c>
      <c r="AF4357" t="s">
        <v>5412</v>
      </c>
    </row>
    <row r="4358" spans="1:32" x14ac:dyDescent="0.3">
      <c r="A4358" t="s">
        <v>6791</v>
      </c>
      <c r="B4358" t="s">
        <v>189</v>
      </c>
      <c r="C4358" t="str">
        <f t="shared" si="68"/>
        <v>2Ks</v>
      </c>
      <c r="D4358">
        <v>2003</v>
      </c>
      <c r="E4358" t="s">
        <v>50</v>
      </c>
      <c r="F4358" t="s">
        <v>329</v>
      </c>
      <c r="G4358">
        <v>0.02</v>
      </c>
      <c r="H4358">
        <v>0.01</v>
      </c>
      <c r="I4358">
        <v>0</v>
      </c>
      <c r="J4358">
        <v>0</v>
      </c>
      <c r="K4358">
        <v>0.03</v>
      </c>
      <c r="L4358">
        <v>75</v>
      </c>
      <c r="M4358">
        <v>18</v>
      </c>
      <c r="N4358">
        <v>9</v>
      </c>
      <c r="O4358">
        <v>9</v>
      </c>
      <c r="P4358" t="s">
        <v>518</v>
      </c>
      <c r="Q4358" t="s">
        <v>88</v>
      </c>
      <c r="AF4358" t="s">
        <v>5414</v>
      </c>
    </row>
    <row r="4359" spans="1:32" x14ac:dyDescent="0.3">
      <c r="A4359" t="s">
        <v>12138</v>
      </c>
      <c r="B4359" t="s">
        <v>64</v>
      </c>
      <c r="C4359" t="str">
        <f t="shared" si="68"/>
        <v>2Ks</v>
      </c>
      <c r="D4359">
        <v>2003</v>
      </c>
      <c r="E4359" t="s">
        <v>50</v>
      </c>
      <c r="F4359" t="s">
        <v>151</v>
      </c>
      <c r="G4359">
        <v>0.02</v>
      </c>
      <c r="H4359">
        <v>0.01</v>
      </c>
      <c r="I4359">
        <v>0</v>
      </c>
      <c r="J4359">
        <v>0</v>
      </c>
      <c r="K4359">
        <v>0.03</v>
      </c>
      <c r="L4359">
        <v>74</v>
      </c>
      <c r="M4359">
        <v>22</v>
      </c>
      <c r="N4359">
        <v>9.3000000000000007</v>
      </c>
      <c r="O4359">
        <v>6</v>
      </c>
      <c r="P4359" t="s">
        <v>339</v>
      </c>
      <c r="Q4359" t="s">
        <v>20</v>
      </c>
      <c r="AF4359" t="s">
        <v>5416</v>
      </c>
    </row>
    <row r="4360" spans="1:32" x14ac:dyDescent="0.3">
      <c r="A4360" t="s">
        <v>1585</v>
      </c>
      <c r="B4360" t="s">
        <v>148</v>
      </c>
      <c r="C4360" t="str">
        <f t="shared" si="68"/>
        <v>2Ks</v>
      </c>
      <c r="D4360">
        <v>2003</v>
      </c>
      <c r="E4360" t="s">
        <v>37</v>
      </c>
      <c r="F4360" t="s">
        <v>51</v>
      </c>
      <c r="G4360">
        <v>0</v>
      </c>
      <c r="H4360">
        <v>0.02</v>
      </c>
      <c r="I4360">
        <v>0</v>
      </c>
      <c r="J4360">
        <v>0</v>
      </c>
      <c r="K4360">
        <v>0.03</v>
      </c>
      <c r="L4360">
        <v>86</v>
      </c>
      <c r="M4360">
        <v>46</v>
      </c>
      <c r="N4360">
        <v>9</v>
      </c>
      <c r="O4360">
        <v>802</v>
      </c>
      <c r="P4360" t="s">
        <v>1591</v>
      </c>
      <c r="Q4360" t="s">
        <v>53</v>
      </c>
      <c r="AF4360" t="s">
        <v>5417</v>
      </c>
    </row>
    <row r="4361" spans="1:32" x14ac:dyDescent="0.3">
      <c r="A4361" t="s">
        <v>12179</v>
      </c>
      <c r="B4361" t="s">
        <v>148</v>
      </c>
      <c r="C4361" t="str">
        <f t="shared" si="68"/>
        <v>2Ks</v>
      </c>
      <c r="D4361">
        <v>2003</v>
      </c>
      <c r="E4361" t="s">
        <v>272</v>
      </c>
      <c r="F4361" t="s">
        <v>155</v>
      </c>
      <c r="G4361">
        <v>0</v>
      </c>
      <c r="H4361">
        <v>0.02</v>
      </c>
      <c r="I4361">
        <v>0</v>
      </c>
      <c r="J4361">
        <v>0</v>
      </c>
      <c r="K4361">
        <v>0.03</v>
      </c>
      <c r="N4361">
        <v>3.2</v>
      </c>
      <c r="O4361">
        <v>26</v>
      </c>
      <c r="P4361" t="s">
        <v>12180</v>
      </c>
      <c r="Q4361" t="s">
        <v>20</v>
      </c>
      <c r="AF4361" t="s">
        <v>5418</v>
      </c>
    </row>
    <row r="4362" spans="1:32" x14ac:dyDescent="0.3">
      <c r="A4362" t="s">
        <v>12220</v>
      </c>
      <c r="B4362" t="s">
        <v>55</v>
      </c>
      <c r="C4362" t="str">
        <f t="shared" si="68"/>
        <v>2Ks</v>
      </c>
      <c r="D4362">
        <v>2003</v>
      </c>
      <c r="E4362" t="s">
        <v>37</v>
      </c>
      <c r="F4362" t="s">
        <v>3932</v>
      </c>
      <c r="G4362">
        <v>0.01</v>
      </c>
      <c r="H4362">
        <v>0.01</v>
      </c>
      <c r="I4362">
        <v>0</v>
      </c>
      <c r="J4362">
        <v>0</v>
      </c>
      <c r="K4362">
        <v>0.03</v>
      </c>
      <c r="L4362">
        <v>52</v>
      </c>
      <c r="M4362">
        <v>13</v>
      </c>
      <c r="N4362">
        <v>5.3</v>
      </c>
      <c r="O4362">
        <v>9</v>
      </c>
      <c r="P4362" t="s">
        <v>1235</v>
      </c>
      <c r="Q4362" t="s">
        <v>53</v>
      </c>
      <c r="AF4362" t="s">
        <v>5419</v>
      </c>
    </row>
    <row r="4363" spans="1:32" x14ac:dyDescent="0.3">
      <c r="A4363" t="s">
        <v>8016</v>
      </c>
      <c r="B4363" t="s">
        <v>64</v>
      </c>
      <c r="C4363" t="str">
        <f t="shared" si="68"/>
        <v>2Ks</v>
      </c>
      <c r="D4363">
        <v>2003</v>
      </c>
      <c r="E4363" t="s">
        <v>24</v>
      </c>
      <c r="F4363" t="s">
        <v>484</v>
      </c>
      <c r="G4363">
        <v>0.02</v>
      </c>
      <c r="H4363">
        <v>0.01</v>
      </c>
      <c r="I4363">
        <v>0</v>
      </c>
      <c r="J4363">
        <v>0</v>
      </c>
      <c r="K4363">
        <v>0.03</v>
      </c>
      <c r="L4363">
        <v>73</v>
      </c>
      <c r="M4363">
        <v>9</v>
      </c>
      <c r="N4363" t="s">
        <v>203</v>
      </c>
      <c r="P4363" t="s">
        <v>6245</v>
      </c>
      <c r="Q4363" t="s">
        <v>20</v>
      </c>
      <c r="AF4363" t="s">
        <v>5420</v>
      </c>
    </row>
    <row r="4364" spans="1:32" x14ac:dyDescent="0.3">
      <c r="A4364" t="s">
        <v>12275</v>
      </c>
      <c r="B4364" t="s">
        <v>137</v>
      </c>
      <c r="C4364" t="str">
        <f t="shared" si="68"/>
        <v>2Ks</v>
      </c>
      <c r="D4364">
        <v>2003</v>
      </c>
      <c r="E4364" t="s">
        <v>86</v>
      </c>
      <c r="F4364" t="s">
        <v>2930</v>
      </c>
      <c r="G4364">
        <v>0.02</v>
      </c>
      <c r="H4364">
        <v>0.01</v>
      </c>
      <c r="I4364">
        <v>0</v>
      </c>
      <c r="J4364">
        <v>0</v>
      </c>
      <c r="K4364">
        <v>0.02</v>
      </c>
      <c r="L4364">
        <v>26</v>
      </c>
      <c r="M4364">
        <v>8</v>
      </c>
      <c r="N4364">
        <v>3.7</v>
      </c>
      <c r="O4364">
        <v>6</v>
      </c>
      <c r="P4364" t="s">
        <v>12276</v>
      </c>
      <c r="Q4364" t="s">
        <v>88</v>
      </c>
      <c r="AF4364" t="s">
        <v>5421</v>
      </c>
    </row>
    <row r="4365" spans="1:32" x14ac:dyDescent="0.3">
      <c r="A4365" t="s">
        <v>12298</v>
      </c>
      <c r="B4365" t="s">
        <v>64</v>
      </c>
      <c r="C4365" t="str">
        <f t="shared" si="68"/>
        <v>2Ks</v>
      </c>
      <c r="D4365">
        <v>2003</v>
      </c>
      <c r="E4365" t="s">
        <v>50</v>
      </c>
      <c r="F4365" t="s">
        <v>222</v>
      </c>
      <c r="G4365">
        <v>0.02</v>
      </c>
      <c r="H4365">
        <v>0.01</v>
      </c>
      <c r="I4365">
        <v>0</v>
      </c>
      <c r="J4365">
        <v>0</v>
      </c>
      <c r="K4365">
        <v>0.02</v>
      </c>
      <c r="L4365">
        <v>58</v>
      </c>
      <c r="M4365">
        <v>7</v>
      </c>
      <c r="N4365" t="s">
        <v>203</v>
      </c>
      <c r="P4365" t="s">
        <v>10082</v>
      </c>
      <c r="Q4365" t="s">
        <v>20</v>
      </c>
      <c r="AF4365" t="s">
        <v>5422</v>
      </c>
    </row>
    <row r="4366" spans="1:32" x14ac:dyDescent="0.3">
      <c r="A4366" t="s">
        <v>5544</v>
      </c>
      <c r="B4366" t="s">
        <v>148</v>
      </c>
      <c r="C4366" t="str">
        <f t="shared" si="68"/>
        <v>2Ks</v>
      </c>
      <c r="D4366">
        <v>2003</v>
      </c>
      <c r="E4366" t="s">
        <v>39</v>
      </c>
      <c r="F4366" t="s">
        <v>329</v>
      </c>
      <c r="G4366">
        <v>0</v>
      </c>
      <c r="H4366">
        <v>0.02</v>
      </c>
      <c r="I4366">
        <v>0</v>
      </c>
      <c r="J4366">
        <v>0</v>
      </c>
      <c r="K4366">
        <v>0.02</v>
      </c>
      <c r="L4366">
        <v>72</v>
      </c>
      <c r="M4366">
        <v>15</v>
      </c>
      <c r="N4366">
        <v>8.6999999999999993</v>
      </c>
      <c r="O4366">
        <v>55</v>
      </c>
      <c r="P4366" t="s">
        <v>2205</v>
      </c>
      <c r="Q4366" t="s">
        <v>88</v>
      </c>
      <c r="AF4366" t="s">
        <v>5423</v>
      </c>
    </row>
    <row r="4367" spans="1:32" x14ac:dyDescent="0.3">
      <c r="A4367" t="s">
        <v>12431</v>
      </c>
      <c r="B4367" t="s">
        <v>148</v>
      </c>
      <c r="C4367" t="str">
        <f t="shared" si="68"/>
        <v>2Ks</v>
      </c>
      <c r="D4367">
        <v>2003</v>
      </c>
      <c r="E4367" t="s">
        <v>39</v>
      </c>
      <c r="F4367" t="s">
        <v>111</v>
      </c>
      <c r="G4367">
        <v>0</v>
      </c>
      <c r="H4367">
        <v>0.02</v>
      </c>
      <c r="I4367">
        <v>0</v>
      </c>
      <c r="J4367">
        <v>0</v>
      </c>
      <c r="K4367">
        <v>0.02</v>
      </c>
      <c r="L4367">
        <v>86</v>
      </c>
      <c r="M4367">
        <v>12</v>
      </c>
      <c r="N4367">
        <v>8.6</v>
      </c>
      <c r="O4367">
        <v>38</v>
      </c>
      <c r="P4367" t="s">
        <v>12432</v>
      </c>
      <c r="Q4367" t="s">
        <v>88</v>
      </c>
      <c r="AF4367" t="s">
        <v>5424</v>
      </c>
    </row>
    <row r="4368" spans="1:32" x14ac:dyDescent="0.3">
      <c r="A4368" t="s">
        <v>12441</v>
      </c>
      <c r="B4368" t="s">
        <v>64</v>
      </c>
      <c r="C4368" t="str">
        <f t="shared" si="68"/>
        <v>2Ks</v>
      </c>
      <c r="D4368">
        <v>2003</v>
      </c>
      <c r="E4368" t="s">
        <v>28</v>
      </c>
      <c r="F4368" t="s">
        <v>1201</v>
      </c>
      <c r="G4368">
        <v>0.02</v>
      </c>
      <c r="H4368">
        <v>0.01</v>
      </c>
      <c r="I4368">
        <v>0</v>
      </c>
      <c r="J4368">
        <v>0</v>
      </c>
      <c r="K4368">
        <v>0.02</v>
      </c>
      <c r="L4368">
        <v>77</v>
      </c>
      <c r="M4368">
        <v>20</v>
      </c>
      <c r="N4368">
        <v>8.1</v>
      </c>
      <c r="O4368">
        <v>19</v>
      </c>
      <c r="P4368" t="s">
        <v>7662</v>
      </c>
      <c r="Q4368" t="s">
        <v>112</v>
      </c>
      <c r="AF4368" t="s">
        <v>5425</v>
      </c>
    </row>
    <row r="4369" spans="1:32" x14ac:dyDescent="0.3">
      <c r="A4369" t="s">
        <v>9160</v>
      </c>
      <c r="B4369" t="s">
        <v>137</v>
      </c>
      <c r="C4369" t="str">
        <f t="shared" si="68"/>
        <v>2Ks</v>
      </c>
      <c r="D4369">
        <v>2003</v>
      </c>
      <c r="E4369" t="s">
        <v>24</v>
      </c>
      <c r="F4369" t="s">
        <v>776</v>
      </c>
      <c r="G4369">
        <v>0.02</v>
      </c>
      <c r="H4369">
        <v>0</v>
      </c>
      <c r="I4369">
        <v>0</v>
      </c>
      <c r="J4369">
        <v>0</v>
      </c>
      <c r="K4369">
        <v>0.02</v>
      </c>
      <c r="AF4369" t="s">
        <v>5426</v>
      </c>
    </row>
    <row r="4370" spans="1:32" x14ac:dyDescent="0.3">
      <c r="A4370" t="s">
        <v>6076</v>
      </c>
      <c r="B4370" t="s">
        <v>189</v>
      </c>
      <c r="C4370" t="str">
        <f t="shared" si="68"/>
        <v>2Ks</v>
      </c>
      <c r="D4370">
        <v>2003</v>
      </c>
      <c r="E4370" t="s">
        <v>18</v>
      </c>
      <c r="F4370" t="s">
        <v>776</v>
      </c>
      <c r="G4370">
        <v>0.02</v>
      </c>
      <c r="H4370">
        <v>0</v>
      </c>
      <c r="I4370">
        <v>0</v>
      </c>
      <c r="J4370">
        <v>0</v>
      </c>
      <c r="K4370">
        <v>0.02</v>
      </c>
      <c r="L4370">
        <v>71</v>
      </c>
      <c r="M4370">
        <v>9</v>
      </c>
      <c r="N4370" t="s">
        <v>203</v>
      </c>
      <c r="P4370" t="s">
        <v>777</v>
      </c>
      <c r="Q4370" t="s">
        <v>20</v>
      </c>
      <c r="AF4370" t="s">
        <v>5427</v>
      </c>
    </row>
    <row r="4371" spans="1:32" x14ac:dyDescent="0.3">
      <c r="A4371" t="s">
        <v>10214</v>
      </c>
      <c r="B4371" t="s">
        <v>189</v>
      </c>
      <c r="C4371" t="str">
        <f t="shared" si="68"/>
        <v>2Ks</v>
      </c>
      <c r="D4371">
        <v>2003</v>
      </c>
      <c r="E4371" t="s">
        <v>34</v>
      </c>
      <c r="F4371" t="s">
        <v>1595</v>
      </c>
      <c r="G4371">
        <v>0.02</v>
      </c>
      <c r="H4371">
        <v>0</v>
      </c>
      <c r="I4371">
        <v>0</v>
      </c>
      <c r="J4371">
        <v>0</v>
      </c>
      <c r="K4371">
        <v>0.02</v>
      </c>
      <c r="N4371">
        <v>8</v>
      </c>
      <c r="O4371">
        <v>5</v>
      </c>
      <c r="P4371" t="s">
        <v>373</v>
      </c>
      <c r="Q4371" t="s">
        <v>20</v>
      </c>
      <c r="AF4371" t="s">
        <v>5428</v>
      </c>
    </row>
    <row r="4372" spans="1:32" x14ac:dyDescent="0.3">
      <c r="A4372" t="s">
        <v>12541</v>
      </c>
      <c r="B4372" t="s">
        <v>137</v>
      </c>
      <c r="C4372" t="str">
        <f t="shared" si="68"/>
        <v>2Ks</v>
      </c>
      <c r="D4372">
        <v>2003</v>
      </c>
      <c r="E4372" t="s">
        <v>24</v>
      </c>
      <c r="F4372" t="s">
        <v>222</v>
      </c>
      <c r="G4372">
        <v>0.02</v>
      </c>
      <c r="H4372">
        <v>0</v>
      </c>
      <c r="I4372">
        <v>0</v>
      </c>
      <c r="J4372">
        <v>0</v>
      </c>
      <c r="K4372">
        <v>0.02</v>
      </c>
      <c r="L4372">
        <v>57</v>
      </c>
      <c r="M4372">
        <v>17</v>
      </c>
      <c r="N4372">
        <v>6</v>
      </c>
      <c r="O4372">
        <v>5</v>
      </c>
      <c r="P4372" t="s">
        <v>222</v>
      </c>
      <c r="Q4372" t="s">
        <v>20</v>
      </c>
      <c r="AF4372" t="s">
        <v>5430</v>
      </c>
    </row>
    <row r="4373" spans="1:32" x14ac:dyDescent="0.3">
      <c r="A4373" t="s">
        <v>12103</v>
      </c>
      <c r="B4373" t="s">
        <v>137</v>
      </c>
      <c r="C4373" t="str">
        <f t="shared" si="68"/>
        <v>2Ks</v>
      </c>
      <c r="D4373">
        <v>2003</v>
      </c>
      <c r="E4373" t="s">
        <v>24</v>
      </c>
      <c r="F4373" t="s">
        <v>523</v>
      </c>
      <c r="G4373">
        <v>0.02</v>
      </c>
      <c r="H4373">
        <v>0</v>
      </c>
      <c r="I4373">
        <v>0</v>
      </c>
      <c r="J4373">
        <v>0</v>
      </c>
      <c r="K4373">
        <v>0.02</v>
      </c>
      <c r="AF4373" t="s">
        <v>5431</v>
      </c>
    </row>
    <row r="4374" spans="1:32" x14ac:dyDescent="0.3">
      <c r="A4374" t="s">
        <v>10090</v>
      </c>
      <c r="B4374" t="s">
        <v>189</v>
      </c>
      <c r="C4374" t="str">
        <f t="shared" si="68"/>
        <v>2Ks</v>
      </c>
      <c r="D4374">
        <v>2003</v>
      </c>
      <c r="E4374" t="s">
        <v>24</v>
      </c>
      <c r="F4374" t="s">
        <v>523</v>
      </c>
      <c r="G4374">
        <v>0.02</v>
      </c>
      <c r="H4374">
        <v>0</v>
      </c>
      <c r="I4374">
        <v>0</v>
      </c>
      <c r="J4374">
        <v>0</v>
      </c>
      <c r="K4374">
        <v>0.02</v>
      </c>
      <c r="L4374">
        <v>69</v>
      </c>
      <c r="M4374">
        <v>13</v>
      </c>
      <c r="N4374">
        <v>7</v>
      </c>
      <c r="O4374">
        <v>5</v>
      </c>
      <c r="P4374" t="s">
        <v>761</v>
      </c>
      <c r="Q4374" t="s">
        <v>88</v>
      </c>
      <c r="AF4374" t="s">
        <v>5432</v>
      </c>
    </row>
    <row r="4375" spans="1:32" x14ac:dyDescent="0.3">
      <c r="A4375" t="s">
        <v>7198</v>
      </c>
      <c r="B4375" t="s">
        <v>64</v>
      </c>
      <c r="C4375" t="str">
        <f t="shared" si="68"/>
        <v>2Ks</v>
      </c>
      <c r="D4375">
        <v>2003</v>
      </c>
      <c r="E4375" t="s">
        <v>18</v>
      </c>
      <c r="F4375" t="s">
        <v>6506</v>
      </c>
      <c r="G4375">
        <v>0.01</v>
      </c>
      <c r="H4375">
        <v>0.01</v>
      </c>
      <c r="I4375">
        <v>0</v>
      </c>
      <c r="J4375">
        <v>0</v>
      </c>
      <c r="K4375">
        <v>0.02</v>
      </c>
      <c r="L4375">
        <v>67</v>
      </c>
      <c r="M4375">
        <v>7</v>
      </c>
      <c r="N4375" t="s">
        <v>203</v>
      </c>
      <c r="P4375" t="s">
        <v>12607</v>
      </c>
      <c r="Q4375" t="s">
        <v>20</v>
      </c>
      <c r="AF4375" t="s">
        <v>5433</v>
      </c>
    </row>
    <row r="4376" spans="1:32" x14ac:dyDescent="0.3">
      <c r="A4376" t="s">
        <v>10090</v>
      </c>
      <c r="B4376" t="s">
        <v>137</v>
      </c>
      <c r="C4376" t="str">
        <f t="shared" si="68"/>
        <v>2Ks</v>
      </c>
      <c r="D4376">
        <v>2003</v>
      </c>
      <c r="E4376" t="s">
        <v>24</v>
      </c>
      <c r="F4376" t="s">
        <v>523</v>
      </c>
      <c r="G4376">
        <v>0.02</v>
      </c>
      <c r="H4376">
        <v>0</v>
      </c>
      <c r="I4376">
        <v>0</v>
      </c>
      <c r="J4376">
        <v>0</v>
      </c>
      <c r="K4376">
        <v>0.02</v>
      </c>
      <c r="L4376">
        <v>66</v>
      </c>
      <c r="M4376">
        <v>15</v>
      </c>
      <c r="N4376">
        <v>6.8</v>
      </c>
      <c r="O4376">
        <v>5</v>
      </c>
      <c r="P4376" t="s">
        <v>761</v>
      </c>
      <c r="Q4376" t="s">
        <v>88</v>
      </c>
      <c r="AF4376" t="s">
        <v>5434</v>
      </c>
    </row>
    <row r="4377" spans="1:32" x14ac:dyDescent="0.3">
      <c r="A4377" t="s">
        <v>8954</v>
      </c>
      <c r="B4377" t="s">
        <v>189</v>
      </c>
      <c r="C4377" t="str">
        <f t="shared" si="68"/>
        <v>2Ks</v>
      </c>
      <c r="D4377">
        <v>2003</v>
      </c>
      <c r="E4377" t="s">
        <v>24</v>
      </c>
      <c r="F4377" t="s">
        <v>523</v>
      </c>
      <c r="G4377">
        <v>0.01</v>
      </c>
      <c r="H4377">
        <v>0</v>
      </c>
      <c r="I4377">
        <v>0</v>
      </c>
      <c r="J4377">
        <v>0</v>
      </c>
      <c r="K4377">
        <v>0.02</v>
      </c>
      <c r="L4377">
        <v>59</v>
      </c>
      <c r="M4377">
        <v>9</v>
      </c>
      <c r="N4377" t="s">
        <v>203</v>
      </c>
      <c r="P4377" t="s">
        <v>1788</v>
      </c>
      <c r="Q4377" t="s">
        <v>20</v>
      </c>
      <c r="AF4377" t="s">
        <v>5435</v>
      </c>
    </row>
    <row r="4378" spans="1:32" x14ac:dyDescent="0.3">
      <c r="A4378" t="s">
        <v>12779</v>
      </c>
      <c r="B4378" t="s">
        <v>148</v>
      </c>
      <c r="C4378" t="str">
        <f t="shared" si="68"/>
        <v>2Ks</v>
      </c>
      <c r="D4378">
        <v>2003</v>
      </c>
      <c r="E4378" t="s">
        <v>37</v>
      </c>
      <c r="F4378" t="s">
        <v>4988</v>
      </c>
      <c r="G4378">
        <v>0</v>
      </c>
      <c r="H4378">
        <v>0.02</v>
      </c>
      <c r="I4378">
        <v>0</v>
      </c>
      <c r="J4378">
        <v>0</v>
      </c>
      <c r="K4378">
        <v>0.02</v>
      </c>
      <c r="L4378">
        <v>74</v>
      </c>
      <c r="M4378">
        <v>22</v>
      </c>
      <c r="N4378">
        <v>8.6999999999999993</v>
      </c>
      <c r="O4378">
        <v>76</v>
      </c>
      <c r="P4378" t="s">
        <v>12780</v>
      </c>
      <c r="Q4378" t="s">
        <v>88</v>
      </c>
      <c r="AF4378" t="s">
        <v>5436</v>
      </c>
    </row>
    <row r="4379" spans="1:32" x14ac:dyDescent="0.3">
      <c r="A4379" t="s">
        <v>12787</v>
      </c>
      <c r="B4379" t="s">
        <v>189</v>
      </c>
      <c r="C4379" t="str">
        <f t="shared" si="68"/>
        <v>2Ks</v>
      </c>
      <c r="D4379">
        <v>2003</v>
      </c>
      <c r="E4379" t="s">
        <v>50</v>
      </c>
      <c r="F4379" t="s">
        <v>111</v>
      </c>
      <c r="G4379">
        <v>0.01</v>
      </c>
      <c r="H4379">
        <v>0</v>
      </c>
      <c r="I4379">
        <v>0</v>
      </c>
      <c r="J4379">
        <v>0</v>
      </c>
      <c r="K4379">
        <v>0.02</v>
      </c>
      <c r="L4379">
        <v>23</v>
      </c>
      <c r="M4379">
        <v>21</v>
      </c>
      <c r="N4379">
        <v>3.3</v>
      </c>
      <c r="O4379">
        <v>23</v>
      </c>
      <c r="P4379" t="s">
        <v>2270</v>
      </c>
      <c r="Q4379" t="s">
        <v>88</v>
      </c>
      <c r="AF4379" t="s">
        <v>5438</v>
      </c>
    </row>
    <row r="4380" spans="1:32" x14ac:dyDescent="0.3">
      <c r="A4380" t="s">
        <v>12814</v>
      </c>
      <c r="B4380" t="s">
        <v>137</v>
      </c>
      <c r="C4380" t="str">
        <f t="shared" si="68"/>
        <v>2Ks</v>
      </c>
      <c r="D4380">
        <v>2003</v>
      </c>
      <c r="E4380" t="s">
        <v>101</v>
      </c>
      <c r="F4380" t="s">
        <v>484</v>
      </c>
      <c r="G4380">
        <v>0.01</v>
      </c>
      <c r="H4380">
        <v>0</v>
      </c>
      <c r="I4380">
        <v>0</v>
      </c>
      <c r="J4380">
        <v>0</v>
      </c>
      <c r="K4380">
        <v>0.02</v>
      </c>
      <c r="L4380">
        <v>77</v>
      </c>
      <c r="M4380">
        <v>24</v>
      </c>
      <c r="N4380">
        <v>8.3000000000000007</v>
      </c>
      <c r="O4380">
        <v>12</v>
      </c>
      <c r="P4380" t="s">
        <v>5977</v>
      </c>
      <c r="Q4380" t="s">
        <v>88</v>
      </c>
      <c r="AF4380" t="s">
        <v>5439</v>
      </c>
    </row>
    <row r="4381" spans="1:32" x14ac:dyDescent="0.3">
      <c r="A4381" t="s">
        <v>12865</v>
      </c>
      <c r="B4381" t="s">
        <v>148</v>
      </c>
      <c r="C4381" t="str">
        <f t="shared" si="68"/>
        <v>2Ks</v>
      </c>
      <c r="D4381">
        <v>2003</v>
      </c>
      <c r="E4381" t="s">
        <v>272</v>
      </c>
      <c r="F4381" t="s">
        <v>283</v>
      </c>
      <c r="G4381">
        <v>0</v>
      </c>
      <c r="H4381">
        <v>0.02</v>
      </c>
      <c r="I4381">
        <v>0</v>
      </c>
      <c r="J4381">
        <v>0</v>
      </c>
      <c r="K4381">
        <v>0.02</v>
      </c>
      <c r="L4381">
        <v>72</v>
      </c>
      <c r="M4381">
        <v>24</v>
      </c>
      <c r="N4381">
        <v>7.6</v>
      </c>
      <c r="O4381">
        <v>83</v>
      </c>
      <c r="P4381" t="s">
        <v>6472</v>
      </c>
      <c r="Q4381" t="s">
        <v>88</v>
      </c>
      <c r="AF4381" t="s">
        <v>5440</v>
      </c>
    </row>
    <row r="4382" spans="1:32" x14ac:dyDescent="0.3">
      <c r="A4382" t="s">
        <v>12888</v>
      </c>
      <c r="B4382" t="s">
        <v>148</v>
      </c>
      <c r="C4382" t="str">
        <f t="shared" si="68"/>
        <v>2Ks</v>
      </c>
      <c r="D4382">
        <v>2003</v>
      </c>
      <c r="E4382" t="s">
        <v>101</v>
      </c>
      <c r="F4382" t="s">
        <v>111</v>
      </c>
      <c r="G4382">
        <v>0</v>
      </c>
      <c r="H4382">
        <v>0.02</v>
      </c>
      <c r="I4382">
        <v>0</v>
      </c>
      <c r="J4382">
        <v>0</v>
      </c>
      <c r="K4382">
        <v>0.02</v>
      </c>
      <c r="L4382">
        <v>79</v>
      </c>
      <c r="M4382">
        <v>22</v>
      </c>
      <c r="N4382">
        <v>7.6</v>
      </c>
      <c r="O4382">
        <v>29</v>
      </c>
      <c r="P4382" t="s">
        <v>794</v>
      </c>
      <c r="Q4382" t="s">
        <v>20</v>
      </c>
      <c r="AF4382" t="s">
        <v>5441</v>
      </c>
    </row>
    <row r="4383" spans="1:32" x14ac:dyDescent="0.3">
      <c r="A4383" t="s">
        <v>12898</v>
      </c>
      <c r="B4383" t="s">
        <v>137</v>
      </c>
      <c r="C4383" t="str">
        <f t="shared" si="68"/>
        <v>2Ks</v>
      </c>
      <c r="D4383">
        <v>2003</v>
      </c>
      <c r="E4383" t="s">
        <v>37</v>
      </c>
      <c r="F4383" t="s">
        <v>2283</v>
      </c>
      <c r="G4383">
        <v>0.01</v>
      </c>
      <c r="H4383">
        <v>0</v>
      </c>
      <c r="I4383">
        <v>0</v>
      </c>
      <c r="J4383">
        <v>0</v>
      </c>
      <c r="K4383">
        <v>0.02</v>
      </c>
      <c r="L4383">
        <v>30</v>
      </c>
      <c r="M4383">
        <v>9</v>
      </c>
      <c r="N4383">
        <v>3.6</v>
      </c>
      <c r="O4383">
        <v>12</v>
      </c>
      <c r="P4383" t="s">
        <v>2284</v>
      </c>
      <c r="Q4383" t="s">
        <v>53</v>
      </c>
      <c r="AF4383" t="s">
        <v>5442</v>
      </c>
    </row>
    <row r="4384" spans="1:32" x14ac:dyDescent="0.3">
      <c r="A4384" t="s">
        <v>12915</v>
      </c>
      <c r="B4384" t="s">
        <v>64</v>
      </c>
      <c r="C4384" t="str">
        <f t="shared" si="68"/>
        <v>2Ks</v>
      </c>
      <c r="D4384">
        <v>2003</v>
      </c>
      <c r="E4384" t="s">
        <v>1</v>
      </c>
      <c r="F4384" t="s">
        <v>776</v>
      </c>
      <c r="G4384">
        <v>0.01</v>
      </c>
      <c r="H4384">
        <v>0</v>
      </c>
      <c r="I4384">
        <v>0</v>
      </c>
      <c r="J4384">
        <v>0</v>
      </c>
      <c r="K4384">
        <v>0.02</v>
      </c>
      <c r="AF4384" t="s">
        <v>5443</v>
      </c>
    </row>
    <row r="4385" spans="1:32" x14ac:dyDescent="0.3">
      <c r="A4385" t="s">
        <v>12927</v>
      </c>
      <c r="B4385" t="s">
        <v>137</v>
      </c>
      <c r="C4385" t="str">
        <f t="shared" si="68"/>
        <v>2Ks</v>
      </c>
      <c r="D4385">
        <v>2003</v>
      </c>
      <c r="E4385" t="s">
        <v>24</v>
      </c>
      <c r="F4385" t="s">
        <v>3700</v>
      </c>
      <c r="G4385">
        <v>0.01</v>
      </c>
      <c r="H4385">
        <v>0</v>
      </c>
      <c r="I4385">
        <v>0</v>
      </c>
      <c r="J4385">
        <v>0</v>
      </c>
      <c r="K4385">
        <v>0.02</v>
      </c>
      <c r="L4385">
        <v>24</v>
      </c>
      <c r="M4385">
        <v>7</v>
      </c>
      <c r="N4385">
        <v>2.8</v>
      </c>
      <c r="O4385">
        <v>17</v>
      </c>
      <c r="P4385" t="s">
        <v>6998</v>
      </c>
      <c r="Q4385" t="s">
        <v>20</v>
      </c>
      <c r="AF4385" t="s">
        <v>5445</v>
      </c>
    </row>
    <row r="4386" spans="1:32" x14ac:dyDescent="0.3">
      <c r="A4386" t="s">
        <v>9160</v>
      </c>
      <c r="B4386" t="s">
        <v>189</v>
      </c>
      <c r="C4386" t="str">
        <f t="shared" si="68"/>
        <v>2Ks</v>
      </c>
      <c r="D4386">
        <v>2003</v>
      </c>
      <c r="E4386" t="s">
        <v>24</v>
      </c>
      <c r="F4386" t="s">
        <v>776</v>
      </c>
      <c r="G4386">
        <v>0.01</v>
      </c>
      <c r="H4386">
        <v>0</v>
      </c>
      <c r="I4386">
        <v>0</v>
      </c>
      <c r="J4386">
        <v>0</v>
      </c>
      <c r="K4386">
        <v>0.02</v>
      </c>
      <c r="AF4386" t="s">
        <v>5447</v>
      </c>
    </row>
    <row r="4387" spans="1:32" x14ac:dyDescent="0.3">
      <c r="A4387" t="s">
        <v>12929</v>
      </c>
      <c r="B4387" t="s">
        <v>189</v>
      </c>
      <c r="C4387" t="str">
        <f t="shared" si="68"/>
        <v>2Ks</v>
      </c>
      <c r="D4387">
        <v>2003</v>
      </c>
      <c r="E4387" t="s">
        <v>1</v>
      </c>
      <c r="F4387" t="s">
        <v>3890</v>
      </c>
      <c r="G4387">
        <v>0.01</v>
      </c>
      <c r="H4387">
        <v>0</v>
      </c>
      <c r="I4387">
        <v>0</v>
      </c>
      <c r="J4387">
        <v>0</v>
      </c>
      <c r="K4387">
        <v>0.02</v>
      </c>
      <c r="AF4387" t="s">
        <v>5448</v>
      </c>
    </row>
    <row r="4388" spans="1:32" x14ac:dyDescent="0.3">
      <c r="A4388" t="s">
        <v>6997</v>
      </c>
      <c r="B4388" t="s">
        <v>189</v>
      </c>
      <c r="C4388" t="str">
        <f t="shared" si="68"/>
        <v>2Ks</v>
      </c>
      <c r="D4388">
        <v>2003</v>
      </c>
      <c r="E4388" t="s">
        <v>272</v>
      </c>
      <c r="F4388" t="s">
        <v>3700</v>
      </c>
      <c r="G4388">
        <v>0.01</v>
      </c>
      <c r="H4388">
        <v>0</v>
      </c>
      <c r="I4388">
        <v>0</v>
      </c>
      <c r="J4388">
        <v>0</v>
      </c>
      <c r="K4388">
        <v>0.02</v>
      </c>
      <c r="L4388">
        <v>71</v>
      </c>
      <c r="M4388">
        <v>19</v>
      </c>
      <c r="N4388">
        <v>7.8</v>
      </c>
      <c r="O4388">
        <v>6</v>
      </c>
      <c r="P4388" t="s">
        <v>6998</v>
      </c>
      <c r="Q4388" t="s">
        <v>88</v>
      </c>
      <c r="AF4388" t="s">
        <v>5449</v>
      </c>
    </row>
    <row r="4389" spans="1:32" x14ac:dyDescent="0.3">
      <c r="A4389" t="s">
        <v>11604</v>
      </c>
      <c r="B4389" t="s">
        <v>137</v>
      </c>
      <c r="C4389" t="str">
        <f t="shared" si="68"/>
        <v>2Ks</v>
      </c>
      <c r="D4389">
        <v>2003</v>
      </c>
      <c r="E4389" t="s">
        <v>37</v>
      </c>
      <c r="F4389" t="s">
        <v>155</v>
      </c>
      <c r="G4389">
        <v>0.01</v>
      </c>
      <c r="H4389">
        <v>0</v>
      </c>
      <c r="I4389">
        <v>0</v>
      </c>
      <c r="J4389">
        <v>0</v>
      </c>
      <c r="K4389">
        <v>0.02</v>
      </c>
      <c r="L4389">
        <v>76</v>
      </c>
      <c r="M4389">
        <v>28</v>
      </c>
      <c r="N4389" t="s">
        <v>203</v>
      </c>
      <c r="P4389" t="s">
        <v>6895</v>
      </c>
      <c r="Q4389" t="s">
        <v>88</v>
      </c>
      <c r="AF4389" t="s">
        <v>5450</v>
      </c>
    </row>
    <row r="4390" spans="1:32" x14ac:dyDescent="0.3">
      <c r="A4390" t="s">
        <v>12220</v>
      </c>
      <c r="B4390" t="s">
        <v>137</v>
      </c>
      <c r="C4390" t="str">
        <f t="shared" si="68"/>
        <v>2Ks</v>
      </c>
      <c r="D4390">
        <v>2003</v>
      </c>
      <c r="E4390" t="s">
        <v>37</v>
      </c>
      <c r="F4390" t="s">
        <v>329</v>
      </c>
      <c r="G4390">
        <v>0.01</v>
      </c>
      <c r="H4390">
        <v>0</v>
      </c>
      <c r="I4390">
        <v>0</v>
      </c>
      <c r="J4390">
        <v>0</v>
      </c>
      <c r="K4390">
        <v>0.02</v>
      </c>
      <c r="L4390">
        <v>57</v>
      </c>
      <c r="M4390">
        <v>17</v>
      </c>
      <c r="N4390">
        <v>6.7</v>
      </c>
      <c r="O4390">
        <v>7</v>
      </c>
      <c r="P4390" t="s">
        <v>1235</v>
      </c>
      <c r="Q4390" t="s">
        <v>53</v>
      </c>
      <c r="AF4390" t="s">
        <v>5451</v>
      </c>
    </row>
    <row r="4391" spans="1:32" x14ac:dyDescent="0.3">
      <c r="A4391" t="s">
        <v>13090</v>
      </c>
      <c r="B4391" t="s">
        <v>148</v>
      </c>
      <c r="C4391" t="str">
        <f t="shared" si="68"/>
        <v>2Ks</v>
      </c>
      <c r="D4391">
        <v>2003</v>
      </c>
      <c r="E4391" t="s">
        <v>101</v>
      </c>
      <c r="F4391" t="s">
        <v>8677</v>
      </c>
      <c r="G4391">
        <v>0</v>
      </c>
      <c r="H4391">
        <v>0.01</v>
      </c>
      <c r="I4391">
        <v>0</v>
      </c>
      <c r="J4391">
        <v>0</v>
      </c>
      <c r="K4391">
        <v>0.02</v>
      </c>
      <c r="L4391">
        <v>71</v>
      </c>
      <c r="M4391">
        <v>25</v>
      </c>
      <c r="N4391">
        <v>8</v>
      </c>
      <c r="O4391">
        <v>28</v>
      </c>
      <c r="P4391" t="s">
        <v>8677</v>
      </c>
      <c r="Q4391" t="s">
        <v>53</v>
      </c>
      <c r="AF4391" t="s">
        <v>5453</v>
      </c>
    </row>
    <row r="4392" spans="1:32" x14ac:dyDescent="0.3">
      <c r="A4392" t="s">
        <v>10496</v>
      </c>
      <c r="B4392" t="s">
        <v>137</v>
      </c>
      <c r="C4392" t="str">
        <f t="shared" si="68"/>
        <v>2Ks</v>
      </c>
      <c r="D4392">
        <v>2003</v>
      </c>
      <c r="E4392" t="s">
        <v>24</v>
      </c>
      <c r="F4392" t="s">
        <v>155</v>
      </c>
      <c r="G4392">
        <v>0.01</v>
      </c>
      <c r="H4392">
        <v>0</v>
      </c>
      <c r="I4392">
        <v>0</v>
      </c>
      <c r="J4392">
        <v>0</v>
      </c>
      <c r="K4392">
        <v>0.02</v>
      </c>
      <c r="L4392">
        <v>76</v>
      </c>
      <c r="M4392">
        <v>13</v>
      </c>
      <c r="N4392" t="s">
        <v>203</v>
      </c>
      <c r="P4392" t="s">
        <v>2631</v>
      </c>
      <c r="Q4392" t="s">
        <v>20</v>
      </c>
      <c r="AF4392" t="s">
        <v>5454</v>
      </c>
    </row>
    <row r="4393" spans="1:32" x14ac:dyDescent="0.3">
      <c r="A4393" t="s">
        <v>13108</v>
      </c>
      <c r="B4393" t="s">
        <v>148</v>
      </c>
      <c r="C4393" t="str">
        <f t="shared" si="68"/>
        <v>2Ks</v>
      </c>
      <c r="D4393">
        <v>2003</v>
      </c>
      <c r="E4393" t="s">
        <v>272</v>
      </c>
      <c r="F4393" t="s">
        <v>134</v>
      </c>
      <c r="G4393">
        <v>0.01</v>
      </c>
      <c r="H4393">
        <v>0</v>
      </c>
      <c r="I4393">
        <v>0</v>
      </c>
      <c r="J4393">
        <v>0</v>
      </c>
      <c r="K4393">
        <v>0.02</v>
      </c>
      <c r="AF4393" t="s">
        <v>5455</v>
      </c>
    </row>
    <row r="4394" spans="1:32" x14ac:dyDescent="0.3">
      <c r="A4394" t="s">
        <v>13143</v>
      </c>
      <c r="B4394" t="s">
        <v>64</v>
      </c>
      <c r="C4394" t="str">
        <f t="shared" si="68"/>
        <v>2Ks</v>
      </c>
      <c r="D4394">
        <v>2003</v>
      </c>
      <c r="E4394" t="s">
        <v>1</v>
      </c>
      <c r="F4394" t="s">
        <v>5017</v>
      </c>
      <c r="G4394">
        <v>0.01</v>
      </c>
      <c r="H4394">
        <v>0</v>
      </c>
      <c r="I4394">
        <v>0</v>
      </c>
      <c r="J4394">
        <v>0</v>
      </c>
      <c r="K4394">
        <v>0.02</v>
      </c>
      <c r="AF4394" t="s">
        <v>5456</v>
      </c>
    </row>
    <row r="4395" spans="1:32" x14ac:dyDescent="0.3">
      <c r="A4395" t="s">
        <v>13167</v>
      </c>
      <c r="B4395" t="s">
        <v>55</v>
      </c>
      <c r="C4395" t="str">
        <f t="shared" si="68"/>
        <v>2Ks</v>
      </c>
      <c r="D4395">
        <v>2003</v>
      </c>
      <c r="E4395" t="s">
        <v>24</v>
      </c>
      <c r="F4395" t="s">
        <v>1830</v>
      </c>
      <c r="G4395">
        <v>0.01</v>
      </c>
      <c r="H4395">
        <v>0.01</v>
      </c>
      <c r="I4395">
        <v>0</v>
      </c>
      <c r="J4395">
        <v>0</v>
      </c>
      <c r="K4395">
        <v>0.02</v>
      </c>
      <c r="AF4395" t="s">
        <v>5457</v>
      </c>
    </row>
    <row r="4396" spans="1:32" x14ac:dyDescent="0.3">
      <c r="A4396" t="s">
        <v>13197</v>
      </c>
      <c r="B4396" t="s">
        <v>64</v>
      </c>
      <c r="C4396" t="str">
        <f t="shared" si="68"/>
        <v>2Ks</v>
      </c>
      <c r="D4396">
        <v>2003</v>
      </c>
      <c r="E4396" t="s">
        <v>50</v>
      </c>
      <c r="F4396" t="s">
        <v>71</v>
      </c>
      <c r="G4396">
        <v>0.01</v>
      </c>
      <c r="H4396">
        <v>0</v>
      </c>
      <c r="I4396">
        <v>0</v>
      </c>
      <c r="J4396">
        <v>0</v>
      </c>
      <c r="K4396">
        <v>0.01</v>
      </c>
      <c r="L4396">
        <v>67</v>
      </c>
      <c r="M4396">
        <v>10</v>
      </c>
      <c r="N4396">
        <v>7.6</v>
      </c>
      <c r="O4396">
        <v>5</v>
      </c>
      <c r="P4396" t="s">
        <v>373</v>
      </c>
      <c r="Q4396" t="s">
        <v>88</v>
      </c>
      <c r="AF4396" t="s">
        <v>5458</v>
      </c>
    </row>
    <row r="4397" spans="1:32" x14ac:dyDescent="0.3">
      <c r="A4397" t="s">
        <v>13259</v>
      </c>
      <c r="B4397" t="s">
        <v>64</v>
      </c>
      <c r="C4397" t="str">
        <f t="shared" si="68"/>
        <v>2Ks</v>
      </c>
      <c r="D4397">
        <v>2003</v>
      </c>
      <c r="E4397" t="s">
        <v>86</v>
      </c>
      <c r="F4397" t="s">
        <v>776</v>
      </c>
      <c r="G4397">
        <v>0.01</v>
      </c>
      <c r="H4397">
        <v>0</v>
      </c>
      <c r="I4397">
        <v>0</v>
      </c>
      <c r="J4397">
        <v>0</v>
      </c>
      <c r="K4397">
        <v>0.01</v>
      </c>
      <c r="L4397">
        <v>75</v>
      </c>
      <c r="M4397">
        <v>14</v>
      </c>
      <c r="N4397">
        <v>8.1</v>
      </c>
      <c r="O4397">
        <v>8</v>
      </c>
      <c r="P4397" t="s">
        <v>684</v>
      </c>
      <c r="Q4397" t="s">
        <v>53</v>
      </c>
      <c r="AF4397" t="s">
        <v>5459</v>
      </c>
    </row>
    <row r="4398" spans="1:32" x14ac:dyDescent="0.3">
      <c r="A4398" t="s">
        <v>13282</v>
      </c>
      <c r="B4398" t="s">
        <v>137</v>
      </c>
      <c r="C4398" t="str">
        <f t="shared" si="68"/>
        <v>2Ks</v>
      </c>
      <c r="D4398">
        <v>2003</v>
      </c>
      <c r="E4398" t="s">
        <v>24</v>
      </c>
      <c r="F4398" t="s">
        <v>11880</v>
      </c>
      <c r="G4398">
        <v>0.01</v>
      </c>
      <c r="H4398">
        <v>0</v>
      </c>
      <c r="I4398">
        <v>0</v>
      </c>
      <c r="J4398">
        <v>0</v>
      </c>
      <c r="K4398">
        <v>0.01</v>
      </c>
      <c r="L4398">
        <v>45</v>
      </c>
      <c r="M4398">
        <v>9</v>
      </c>
      <c r="N4398">
        <v>7.3</v>
      </c>
      <c r="O4398">
        <v>8</v>
      </c>
      <c r="P4398" t="s">
        <v>13283</v>
      </c>
      <c r="Q4398" t="s">
        <v>20</v>
      </c>
      <c r="AF4398" t="s">
        <v>5460</v>
      </c>
    </row>
    <row r="4399" spans="1:32" x14ac:dyDescent="0.3">
      <c r="A4399" t="s">
        <v>13321</v>
      </c>
      <c r="B4399" t="s">
        <v>137</v>
      </c>
      <c r="C4399" t="str">
        <f t="shared" si="68"/>
        <v>2Ks</v>
      </c>
      <c r="D4399">
        <v>2003</v>
      </c>
      <c r="E4399" t="s">
        <v>24</v>
      </c>
      <c r="F4399" t="s">
        <v>155</v>
      </c>
      <c r="G4399">
        <v>0.01</v>
      </c>
      <c r="H4399">
        <v>0</v>
      </c>
      <c r="I4399">
        <v>0</v>
      </c>
      <c r="J4399">
        <v>0</v>
      </c>
      <c r="K4399">
        <v>0.01</v>
      </c>
      <c r="L4399">
        <v>63</v>
      </c>
      <c r="M4399">
        <v>17</v>
      </c>
      <c r="N4399" t="s">
        <v>203</v>
      </c>
      <c r="P4399" t="s">
        <v>12982</v>
      </c>
      <c r="Q4399" t="s">
        <v>88</v>
      </c>
      <c r="AF4399" t="s">
        <v>5461</v>
      </c>
    </row>
    <row r="4400" spans="1:32" x14ac:dyDescent="0.3">
      <c r="A4400" t="s">
        <v>2016</v>
      </c>
      <c r="B4400" t="s">
        <v>64</v>
      </c>
      <c r="C4400" t="str">
        <f t="shared" si="68"/>
        <v>2Ks</v>
      </c>
      <c r="D4400">
        <v>2003</v>
      </c>
      <c r="E4400" t="s">
        <v>24</v>
      </c>
      <c r="F4400" t="s">
        <v>1830</v>
      </c>
      <c r="G4400">
        <v>0.01</v>
      </c>
      <c r="H4400">
        <v>0</v>
      </c>
      <c r="I4400">
        <v>0</v>
      </c>
      <c r="J4400">
        <v>0</v>
      </c>
      <c r="K4400">
        <v>0.01</v>
      </c>
      <c r="L4400">
        <v>65</v>
      </c>
      <c r="M4400">
        <v>7</v>
      </c>
      <c r="N4400" t="s">
        <v>203</v>
      </c>
      <c r="P4400" t="s">
        <v>3351</v>
      </c>
      <c r="Q4400" t="s">
        <v>20</v>
      </c>
      <c r="AF4400" t="s">
        <v>5462</v>
      </c>
    </row>
    <row r="4401" spans="1:32" x14ac:dyDescent="0.3">
      <c r="A4401" t="s">
        <v>13254</v>
      </c>
      <c r="B4401" t="s">
        <v>189</v>
      </c>
      <c r="C4401" t="str">
        <f t="shared" si="68"/>
        <v>2Ks</v>
      </c>
      <c r="D4401">
        <v>2003</v>
      </c>
      <c r="E4401" t="s">
        <v>50</v>
      </c>
      <c r="F4401" t="s">
        <v>1595</v>
      </c>
      <c r="G4401">
        <v>0.01</v>
      </c>
      <c r="H4401">
        <v>0</v>
      </c>
      <c r="I4401">
        <v>0</v>
      </c>
      <c r="J4401">
        <v>0</v>
      </c>
      <c r="K4401">
        <v>0.01</v>
      </c>
      <c r="L4401">
        <v>27</v>
      </c>
      <c r="M4401">
        <v>9</v>
      </c>
      <c r="N4401">
        <v>3.1</v>
      </c>
      <c r="O4401">
        <v>19</v>
      </c>
      <c r="P4401" t="s">
        <v>1595</v>
      </c>
      <c r="Q4401" t="s">
        <v>88</v>
      </c>
      <c r="AF4401" t="s">
        <v>5464</v>
      </c>
    </row>
    <row r="4402" spans="1:32" x14ac:dyDescent="0.3">
      <c r="A4402" t="s">
        <v>13443</v>
      </c>
      <c r="B4402" t="s">
        <v>64</v>
      </c>
      <c r="C4402" t="str">
        <f t="shared" si="68"/>
        <v>2Ks</v>
      </c>
      <c r="D4402">
        <v>2003</v>
      </c>
      <c r="E4402" t="s">
        <v>37</v>
      </c>
      <c r="F4402" t="s">
        <v>10592</v>
      </c>
      <c r="G4402">
        <v>0.01</v>
      </c>
      <c r="H4402">
        <v>0</v>
      </c>
      <c r="I4402">
        <v>0</v>
      </c>
      <c r="J4402">
        <v>0</v>
      </c>
      <c r="K4402">
        <v>0.01</v>
      </c>
      <c r="L4402">
        <v>76</v>
      </c>
      <c r="M4402">
        <v>11</v>
      </c>
      <c r="N4402" t="s">
        <v>203</v>
      </c>
      <c r="P4402" t="s">
        <v>11675</v>
      </c>
      <c r="Q4402" t="s">
        <v>88</v>
      </c>
      <c r="AF4402" t="s">
        <v>5465</v>
      </c>
    </row>
    <row r="4403" spans="1:32" x14ac:dyDescent="0.3">
      <c r="A4403" t="s">
        <v>13460</v>
      </c>
      <c r="B4403" t="s">
        <v>189</v>
      </c>
      <c r="C4403" t="str">
        <f t="shared" si="68"/>
        <v>2Ks</v>
      </c>
      <c r="D4403">
        <v>2003</v>
      </c>
      <c r="E4403" t="s">
        <v>37</v>
      </c>
      <c r="F4403" t="s">
        <v>1656</v>
      </c>
      <c r="G4403">
        <v>0.01</v>
      </c>
      <c r="H4403">
        <v>0</v>
      </c>
      <c r="I4403">
        <v>0</v>
      </c>
      <c r="J4403">
        <v>0</v>
      </c>
      <c r="K4403">
        <v>0.01</v>
      </c>
      <c r="AF4403" t="s">
        <v>5466</v>
      </c>
    </row>
    <row r="4404" spans="1:32" x14ac:dyDescent="0.3">
      <c r="A4404" t="s">
        <v>13461</v>
      </c>
      <c r="B4404" t="s">
        <v>189</v>
      </c>
      <c r="C4404" t="str">
        <f t="shared" si="68"/>
        <v>2Ks</v>
      </c>
      <c r="D4404">
        <v>2003</v>
      </c>
      <c r="E4404" t="s">
        <v>24</v>
      </c>
      <c r="F4404" t="s">
        <v>2412</v>
      </c>
      <c r="G4404">
        <v>0.01</v>
      </c>
      <c r="H4404">
        <v>0</v>
      </c>
      <c r="I4404">
        <v>0</v>
      </c>
      <c r="J4404">
        <v>0</v>
      </c>
      <c r="K4404">
        <v>0.01</v>
      </c>
      <c r="L4404">
        <v>63</v>
      </c>
      <c r="M4404">
        <v>8</v>
      </c>
      <c r="N4404" t="s">
        <v>203</v>
      </c>
      <c r="P4404" t="s">
        <v>2412</v>
      </c>
      <c r="Q4404" t="s">
        <v>20</v>
      </c>
      <c r="AF4404" t="s">
        <v>5467</v>
      </c>
    </row>
    <row r="4405" spans="1:32" x14ac:dyDescent="0.3">
      <c r="A4405" t="s">
        <v>13282</v>
      </c>
      <c r="B4405" t="s">
        <v>189</v>
      </c>
      <c r="C4405" t="str">
        <f t="shared" si="68"/>
        <v>2Ks</v>
      </c>
      <c r="D4405">
        <v>2003</v>
      </c>
      <c r="E4405" t="s">
        <v>24</v>
      </c>
      <c r="F4405" t="s">
        <v>11880</v>
      </c>
      <c r="G4405">
        <v>0.01</v>
      </c>
      <c r="H4405">
        <v>0</v>
      </c>
      <c r="I4405">
        <v>0</v>
      </c>
      <c r="J4405">
        <v>0</v>
      </c>
      <c r="K4405">
        <v>0.01</v>
      </c>
      <c r="L4405">
        <v>49</v>
      </c>
      <c r="M4405">
        <v>5</v>
      </c>
      <c r="N4405" t="s">
        <v>203</v>
      </c>
      <c r="P4405" t="s">
        <v>13283</v>
      </c>
      <c r="Q4405" t="s">
        <v>20</v>
      </c>
      <c r="AF4405" t="s">
        <v>5468</v>
      </c>
    </row>
    <row r="4406" spans="1:32" x14ac:dyDescent="0.3">
      <c r="A4406" t="s">
        <v>13099</v>
      </c>
      <c r="B4406" t="s">
        <v>137</v>
      </c>
      <c r="C4406" t="str">
        <f t="shared" si="68"/>
        <v>2Ks</v>
      </c>
      <c r="D4406">
        <v>2003</v>
      </c>
      <c r="E4406" t="s">
        <v>50</v>
      </c>
      <c r="F4406" t="s">
        <v>1595</v>
      </c>
      <c r="G4406">
        <v>0.01</v>
      </c>
      <c r="H4406">
        <v>0</v>
      </c>
      <c r="I4406">
        <v>0</v>
      </c>
      <c r="J4406">
        <v>0</v>
      </c>
      <c r="K4406">
        <v>0.01</v>
      </c>
      <c r="L4406">
        <v>44</v>
      </c>
      <c r="M4406">
        <v>10</v>
      </c>
      <c r="N4406" t="s">
        <v>203</v>
      </c>
      <c r="P4406" t="s">
        <v>3150</v>
      </c>
      <c r="Q4406" t="s">
        <v>88</v>
      </c>
      <c r="AF4406" t="s">
        <v>5469</v>
      </c>
    </row>
    <row r="4407" spans="1:32" x14ac:dyDescent="0.3">
      <c r="A4407" t="s">
        <v>7933</v>
      </c>
      <c r="B4407" t="s">
        <v>137</v>
      </c>
      <c r="C4407" t="str">
        <f t="shared" si="68"/>
        <v>2Ks</v>
      </c>
      <c r="D4407">
        <v>2003</v>
      </c>
      <c r="E4407" t="s">
        <v>50</v>
      </c>
      <c r="F4407" t="s">
        <v>111</v>
      </c>
      <c r="G4407">
        <v>0.01</v>
      </c>
      <c r="H4407">
        <v>0</v>
      </c>
      <c r="I4407">
        <v>0</v>
      </c>
      <c r="J4407">
        <v>0</v>
      </c>
      <c r="K4407">
        <v>0.01</v>
      </c>
      <c r="L4407">
        <v>52</v>
      </c>
      <c r="M4407">
        <v>10</v>
      </c>
      <c r="N4407" t="s">
        <v>203</v>
      </c>
      <c r="P4407" t="s">
        <v>1404</v>
      </c>
      <c r="Q4407" t="s">
        <v>88</v>
      </c>
      <c r="AF4407" t="s">
        <v>5471</v>
      </c>
    </row>
    <row r="4408" spans="1:32" x14ac:dyDescent="0.3">
      <c r="A4408" t="s">
        <v>13580</v>
      </c>
      <c r="B4408" t="s">
        <v>189</v>
      </c>
      <c r="C4408" t="str">
        <f t="shared" si="68"/>
        <v>2Ks</v>
      </c>
      <c r="D4408">
        <v>2003</v>
      </c>
      <c r="E4408" t="s">
        <v>37</v>
      </c>
      <c r="F4408" t="s">
        <v>1972</v>
      </c>
      <c r="G4408">
        <v>0.01</v>
      </c>
      <c r="H4408">
        <v>0</v>
      </c>
      <c r="I4408">
        <v>0</v>
      </c>
      <c r="J4408">
        <v>0</v>
      </c>
      <c r="K4408">
        <v>0.01</v>
      </c>
      <c r="L4408">
        <v>40</v>
      </c>
      <c r="M4408">
        <v>8</v>
      </c>
      <c r="N4408" t="s">
        <v>203</v>
      </c>
      <c r="P4408" t="s">
        <v>257</v>
      </c>
      <c r="Q4408" t="s">
        <v>88</v>
      </c>
      <c r="AF4408" t="s">
        <v>5473</v>
      </c>
    </row>
    <row r="4409" spans="1:32" x14ac:dyDescent="0.3">
      <c r="A4409" t="s">
        <v>3531</v>
      </c>
      <c r="B4409" t="s">
        <v>148</v>
      </c>
      <c r="C4409" t="str">
        <f t="shared" si="68"/>
        <v>2Ks</v>
      </c>
      <c r="D4409">
        <v>2003</v>
      </c>
      <c r="E4409" t="s">
        <v>50</v>
      </c>
      <c r="F4409" t="s">
        <v>283</v>
      </c>
      <c r="G4409">
        <v>0</v>
      </c>
      <c r="H4409">
        <v>0.01</v>
      </c>
      <c r="I4409">
        <v>0</v>
      </c>
      <c r="J4409">
        <v>0</v>
      </c>
      <c r="K4409">
        <v>0.01</v>
      </c>
      <c r="L4409">
        <v>70</v>
      </c>
      <c r="M4409">
        <v>11</v>
      </c>
      <c r="N4409">
        <v>8.6999999999999993</v>
      </c>
      <c r="O4409">
        <v>67</v>
      </c>
      <c r="P4409" t="s">
        <v>1699</v>
      </c>
      <c r="Q4409" t="s">
        <v>53</v>
      </c>
      <c r="AF4409" t="s">
        <v>5474</v>
      </c>
    </row>
    <row r="4410" spans="1:32" x14ac:dyDescent="0.3">
      <c r="A4410" t="s">
        <v>13620</v>
      </c>
      <c r="B4410" t="s">
        <v>64</v>
      </c>
      <c r="C4410" t="str">
        <f t="shared" si="68"/>
        <v>2Ks</v>
      </c>
      <c r="D4410">
        <v>2003</v>
      </c>
      <c r="E4410" t="s">
        <v>24</v>
      </c>
      <c r="F4410" t="s">
        <v>3700</v>
      </c>
      <c r="G4410">
        <v>0.01</v>
      </c>
      <c r="H4410">
        <v>0</v>
      </c>
      <c r="I4410">
        <v>0</v>
      </c>
      <c r="J4410">
        <v>0</v>
      </c>
      <c r="K4410">
        <v>0.01</v>
      </c>
      <c r="L4410">
        <v>81</v>
      </c>
      <c r="M4410">
        <v>9</v>
      </c>
      <c r="N4410">
        <v>9.5</v>
      </c>
      <c r="O4410">
        <v>4</v>
      </c>
      <c r="P4410" t="s">
        <v>13621</v>
      </c>
      <c r="Q4410" t="s">
        <v>20</v>
      </c>
      <c r="AF4410" t="s">
        <v>5475</v>
      </c>
    </row>
    <row r="4411" spans="1:32" x14ac:dyDescent="0.3">
      <c r="A4411" t="s">
        <v>13676</v>
      </c>
      <c r="B4411" t="s">
        <v>189</v>
      </c>
      <c r="C4411" t="str">
        <f t="shared" si="68"/>
        <v>2Ks</v>
      </c>
      <c r="D4411">
        <v>2003</v>
      </c>
      <c r="E4411" t="s">
        <v>30</v>
      </c>
      <c r="F4411" t="s">
        <v>111</v>
      </c>
      <c r="G4411">
        <v>0.01</v>
      </c>
      <c r="H4411">
        <v>0</v>
      </c>
      <c r="I4411">
        <v>0</v>
      </c>
      <c r="J4411">
        <v>0</v>
      </c>
      <c r="K4411">
        <v>0.01</v>
      </c>
      <c r="L4411">
        <v>53</v>
      </c>
      <c r="M4411">
        <v>4</v>
      </c>
      <c r="N4411" t="s">
        <v>203</v>
      </c>
      <c r="P4411" t="s">
        <v>257</v>
      </c>
      <c r="Q4411" t="s">
        <v>20</v>
      </c>
      <c r="AF4411" t="s">
        <v>5476</v>
      </c>
    </row>
    <row r="4412" spans="1:32" x14ac:dyDescent="0.3">
      <c r="A4412" t="s">
        <v>3719</v>
      </c>
      <c r="B4412" t="s">
        <v>189</v>
      </c>
      <c r="C4412" t="str">
        <f t="shared" si="68"/>
        <v>2Ks</v>
      </c>
      <c r="D4412">
        <v>2003</v>
      </c>
      <c r="E4412" t="s">
        <v>37</v>
      </c>
      <c r="F4412" t="s">
        <v>977</v>
      </c>
      <c r="G4412">
        <v>0.01</v>
      </c>
      <c r="H4412">
        <v>0</v>
      </c>
      <c r="I4412">
        <v>0</v>
      </c>
      <c r="J4412">
        <v>0</v>
      </c>
      <c r="K4412">
        <v>0.01</v>
      </c>
      <c r="N4412" t="s">
        <v>203</v>
      </c>
      <c r="P4412" t="s">
        <v>155</v>
      </c>
      <c r="Q4412" t="s">
        <v>88</v>
      </c>
      <c r="AF4412" t="s">
        <v>5477</v>
      </c>
    </row>
    <row r="4413" spans="1:32" x14ac:dyDescent="0.3">
      <c r="A4413" t="s">
        <v>12929</v>
      </c>
      <c r="B4413" t="s">
        <v>64</v>
      </c>
      <c r="C4413" t="str">
        <f t="shared" si="68"/>
        <v>2Ks</v>
      </c>
      <c r="D4413">
        <v>2003</v>
      </c>
      <c r="E4413" t="s">
        <v>1</v>
      </c>
      <c r="F4413" t="s">
        <v>3890</v>
      </c>
      <c r="G4413">
        <v>0.01</v>
      </c>
      <c r="H4413">
        <v>0</v>
      </c>
      <c r="I4413">
        <v>0</v>
      </c>
      <c r="J4413">
        <v>0</v>
      </c>
      <c r="K4413">
        <v>0.01</v>
      </c>
      <c r="AF4413" t="s">
        <v>5478</v>
      </c>
    </row>
    <row r="4414" spans="1:32" x14ac:dyDescent="0.3">
      <c r="A4414" t="s">
        <v>54</v>
      </c>
      <c r="B4414" t="s">
        <v>55</v>
      </c>
      <c r="C4414" t="str">
        <f t="shared" si="68"/>
        <v>2Ks</v>
      </c>
      <c r="D4414">
        <v>2004</v>
      </c>
      <c r="E4414" t="s">
        <v>50</v>
      </c>
      <c r="F4414" t="s">
        <v>51</v>
      </c>
      <c r="G4414">
        <v>9.43</v>
      </c>
      <c r="H4414">
        <v>0.4</v>
      </c>
      <c r="I4414">
        <v>0.41</v>
      </c>
      <c r="J4414">
        <v>10.57</v>
      </c>
      <c r="K4414">
        <v>20.81</v>
      </c>
      <c r="L4414">
        <v>95</v>
      </c>
      <c r="M4414">
        <v>80</v>
      </c>
      <c r="N4414">
        <v>9</v>
      </c>
      <c r="O4414">
        <v>1588</v>
      </c>
      <c r="P4414" t="s">
        <v>52</v>
      </c>
      <c r="Q4414" t="s">
        <v>53</v>
      </c>
      <c r="AF4414" t="s">
        <v>5479</v>
      </c>
    </row>
    <row r="4415" spans="1:32" x14ac:dyDescent="0.3">
      <c r="A4415" t="s">
        <v>98</v>
      </c>
      <c r="B4415" t="s">
        <v>55</v>
      </c>
      <c r="C4415" t="str">
        <f t="shared" si="68"/>
        <v>2Ks</v>
      </c>
      <c r="D4415">
        <v>2004</v>
      </c>
      <c r="E4415" t="s">
        <v>24</v>
      </c>
      <c r="F4415" t="s">
        <v>68</v>
      </c>
      <c r="G4415">
        <v>3.01</v>
      </c>
      <c r="H4415">
        <v>0.01</v>
      </c>
      <c r="I4415">
        <v>1.1000000000000001</v>
      </c>
      <c r="J4415">
        <v>7.53</v>
      </c>
      <c r="K4415">
        <v>11.66</v>
      </c>
      <c r="L4415">
        <v>89</v>
      </c>
      <c r="M4415">
        <v>74</v>
      </c>
      <c r="N4415">
        <v>8.5</v>
      </c>
      <c r="O4415">
        <v>272</v>
      </c>
      <c r="P4415" t="s">
        <v>69</v>
      </c>
      <c r="Q4415" t="s">
        <v>20</v>
      </c>
      <c r="AF4415" t="s">
        <v>5481</v>
      </c>
    </row>
    <row r="4416" spans="1:32" x14ac:dyDescent="0.3">
      <c r="A4416" t="s">
        <v>108</v>
      </c>
      <c r="B4416" t="s">
        <v>64</v>
      </c>
      <c r="C4416" t="str">
        <f t="shared" si="68"/>
        <v>2Ks</v>
      </c>
      <c r="D4416">
        <v>2004</v>
      </c>
      <c r="E4416" t="s">
        <v>28</v>
      </c>
      <c r="F4416" t="s">
        <v>19</v>
      </c>
      <c r="G4416">
        <v>4.34</v>
      </c>
      <c r="H4416">
        <v>2.65</v>
      </c>
      <c r="I4416">
        <v>3.15</v>
      </c>
      <c r="J4416">
        <v>0.35</v>
      </c>
      <c r="K4416">
        <v>10.49</v>
      </c>
      <c r="AF4416" t="s">
        <v>5482</v>
      </c>
    </row>
    <row r="4417" spans="1:32" x14ac:dyDescent="0.3">
      <c r="A4417" t="s">
        <v>94</v>
      </c>
      <c r="B4417" t="s">
        <v>32</v>
      </c>
      <c r="C4417" t="str">
        <f t="shared" si="68"/>
        <v>2Ks</v>
      </c>
      <c r="D4417">
        <v>2004</v>
      </c>
      <c r="E4417" t="s">
        <v>1</v>
      </c>
      <c r="F4417" t="s">
        <v>19</v>
      </c>
      <c r="G4417">
        <v>5.01</v>
      </c>
      <c r="H4417">
        <v>3.07</v>
      </c>
      <c r="I4417">
        <v>1.25</v>
      </c>
      <c r="J4417">
        <v>0.97</v>
      </c>
      <c r="K4417">
        <v>10.3</v>
      </c>
      <c r="AF4417" t="s">
        <v>5483</v>
      </c>
    </row>
    <row r="4418" spans="1:32" x14ac:dyDescent="0.3">
      <c r="A4418" t="s">
        <v>136</v>
      </c>
      <c r="B4418" t="s">
        <v>137</v>
      </c>
      <c r="C4418" t="str">
        <f t="shared" si="68"/>
        <v>2Ks</v>
      </c>
      <c r="D4418">
        <v>2004</v>
      </c>
      <c r="E4418" t="s">
        <v>37</v>
      </c>
      <c r="F4418" t="s">
        <v>45</v>
      </c>
      <c r="G4418">
        <v>6.82</v>
      </c>
      <c r="H4418">
        <v>1.53</v>
      </c>
      <c r="I4418">
        <v>0.05</v>
      </c>
      <c r="J4418">
        <v>0.08</v>
      </c>
      <c r="K4418">
        <v>8.49</v>
      </c>
      <c r="L4418">
        <v>95</v>
      </c>
      <c r="M4418">
        <v>91</v>
      </c>
      <c r="N4418">
        <v>8.1999999999999993</v>
      </c>
      <c r="O4418">
        <v>1218</v>
      </c>
      <c r="P4418" t="s">
        <v>138</v>
      </c>
      <c r="Q4418" t="s">
        <v>53</v>
      </c>
      <c r="AF4418" t="s">
        <v>5484</v>
      </c>
    </row>
    <row r="4419" spans="1:32" x14ac:dyDescent="0.3">
      <c r="A4419" t="s">
        <v>192</v>
      </c>
      <c r="B4419" t="s">
        <v>55</v>
      </c>
      <c r="C4419" t="str">
        <f t="shared" ref="C4419:C4482" si="69">_xlfn.IFS(D4419&lt;1990,"80s",D4419&lt;2000,"90s",D4419&lt;2010,"2Ks",D4419&lt;2020,"2k10s")</f>
        <v>2Ks</v>
      </c>
      <c r="D4419">
        <v>2004</v>
      </c>
      <c r="E4419" t="s">
        <v>24</v>
      </c>
      <c r="F4419" t="s">
        <v>134</v>
      </c>
      <c r="G4419">
        <v>2.71</v>
      </c>
      <c r="H4419">
        <v>3.02</v>
      </c>
      <c r="I4419">
        <v>0.08</v>
      </c>
      <c r="J4419">
        <v>1.0900000000000001</v>
      </c>
      <c r="K4419">
        <v>6.9</v>
      </c>
      <c r="L4419">
        <v>82</v>
      </c>
      <c r="M4419">
        <v>39</v>
      </c>
      <c r="N4419">
        <v>8.6</v>
      </c>
      <c r="O4419">
        <v>132</v>
      </c>
      <c r="P4419" t="s">
        <v>193</v>
      </c>
      <c r="Q4419" t="s">
        <v>20</v>
      </c>
      <c r="AF4419" t="s">
        <v>5485</v>
      </c>
    </row>
    <row r="4420" spans="1:32" x14ac:dyDescent="0.3">
      <c r="A4420" t="s">
        <v>216</v>
      </c>
      <c r="B4420" t="s">
        <v>64</v>
      </c>
      <c r="C4420" t="str">
        <f t="shared" si="69"/>
        <v>2Ks</v>
      </c>
      <c r="D4420">
        <v>2004</v>
      </c>
      <c r="E4420" t="s">
        <v>28</v>
      </c>
      <c r="F4420" t="s">
        <v>19</v>
      </c>
      <c r="G4420">
        <v>2.57</v>
      </c>
      <c r="H4420">
        <v>1.58</v>
      </c>
      <c r="I4420">
        <v>2.06</v>
      </c>
      <c r="J4420">
        <v>0.21</v>
      </c>
      <c r="K4420">
        <v>6.41</v>
      </c>
      <c r="L4420">
        <v>76</v>
      </c>
      <c r="M4420">
        <v>28</v>
      </c>
      <c r="N4420">
        <v>9</v>
      </c>
      <c r="O4420">
        <v>222</v>
      </c>
      <c r="P4420" t="s">
        <v>157</v>
      </c>
      <c r="Q4420" t="s">
        <v>20</v>
      </c>
      <c r="AF4420" t="s">
        <v>5486</v>
      </c>
    </row>
    <row r="4421" spans="1:32" x14ac:dyDescent="0.3">
      <c r="A4421" t="s">
        <v>223</v>
      </c>
      <c r="B4421" t="s">
        <v>148</v>
      </c>
      <c r="C4421" t="str">
        <f t="shared" si="69"/>
        <v>2Ks</v>
      </c>
      <c r="D4421">
        <v>2004</v>
      </c>
      <c r="E4421" t="s">
        <v>28</v>
      </c>
      <c r="F4421" t="s">
        <v>71</v>
      </c>
      <c r="G4421">
        <v>0.08</v>
      </c>
      <c r="H4421">
        <v>6.21</v>
      </c>
      <c r="I4421">
        <v>0</v>
      </c>
      <c r="J4421">
        <v>0</v>
      </c>
      <c r="K4421">
        <v>6.29</v>
      </c>
      <c r="L4421">
        <v>93</v>
      </c>
      <c r="M4421">
        <v>57</v>
      </c>
      <c r="N4421">
        <v>7.3</v>
      </c>
      <c r="O4421">
        <v>2182</v>
      </c>
      <c r="P4421" t="s">
        <v>224</v>
      </c>
      <c r="Q4421" t="s">
        <v>88</v>
      </c>
      <c r="AF4421" t="s">
        <v>5487</v>
      </c>
    </row>
    <row r="4422" spans="1:32" x14ac:dyDescent="0.3">
      <c r="A4422" t="s">
        <v>290</v>
      </c>
      <c r="B4422" t="s">
        <v>55</v>
      </c>
      <c r="C4422" t="str">
        <f t="shared" si="69"/>
        <v>2Ks</v>
      </c>
      <c r="D4422">
        <v>2004</v>
      </c>
      <c r="E4422" t="s">
        <v>28</v>
      </c>
      <c r="F4422" t="s">
        <v>242</v>
      </c>
      <c r="G4422">
        <v>0.65</v>
      </c>
      <c r="H4422">
        <v>0.75</v>
      </c>
      <c r="I4422">
        <v>3.61</v>
      </c>
      <c r="J4422">
        <v>0.2</v>
      </c>
      <c r="K4422">
        <v>5.21</v>
      </c>
      <c r="L4422">
        <v>89</v>
      </c>
      <c r="M4422">
        <v>63</v>
      </c>
      <c r="N4422">
        <v>8.8000000000000007</v>
      </c>
      <c r="O4422">
        <v>245</v>
      </c>
      <c r="P4422" t="s">
        <v>250</v>
      </c>
      <c r="Q4422" t="s">
        <v>88</v>
      </c>
      <c r="AF4422" t="s">
        <v>5489</v>
      </c>
    </row>
    <row r="4423" spans="1:32" x14ac:dyDescent="0.3">
      <c r="A4423" t="s">
        <v>344</v>
      </c>
      <c r="B4423" t="s">
        <v>55</v>
      </c>
      <c r="C4423" t="str">
        <f t="shared" si="69"/>
        <v>2Ks</v>
      </c>
      <c r="D4423">
        <v>2004</v>
      </c>
      <c r="E4423" t="s">
        <v>18</v>
      </c>
      <c r="F4423" t="s">
        <v>134</v>
      </c>
      <c r="G4423">
        <v>4.18</v>
      </c>
      <c r="H4423">
        <v>0.26</v>
      </c>
      <c r="I4423">
        <v>0.01</v>
      </c>
      <c r="J4423">
        <v>0.08</v>
      </c>
      <c r="K4423">
        <v>4.53</v>
      </c>
      <c r="L4423">
        <v>91</v>
      </c>
      <c r="M4423">
        <v>30</v>
      </c>
      <c r="N4423">
        <v>7.9</v>
      </c>
      <c r="O4423">
        <v>78</v>
      </c>
      <c r="P4423" t="s">
        <v>287</v>
      </c>
      <c r="Q4423" t="s">
        <v>20</v>
      </c>
      <c r="AF4423" t="s">
        <v>5491</v>
      </c>
    </row>
    <row r="4424" spans="1:32" x14ac:dyDescent="0.3">
      <c r="A4424" t="s">
        <v>375</v>
      </c>
      <c r="B4424" t="s">
        <v>55</v>
      </c>
      <c r="C4424" t="str">
        <f t="shared" si="69"/>
        <v>2Ks</v>
      </c>
      <c r="D4424">
        <v>2004</v>
      </c>
      <c r="E4424" t="s">
        <v>50</v>
      </c>
      <c r="F4424" t="s">
        <v>234</v>
      </c>
      <c r="G4424">
        <v>1.46</v>
      </c>
      <c r="H4424">
        <v>0</v>
      </c>
      <c r="I4424">
        <v>0.83</v>
      </c>
      <c r="J4424">
        <v>1.93</v>
      </c>
      <c r="K4424">
        <v>4.2300000000000004</v>
      </c>
      <c r="L4424">
        <v>91</v>
      </c>
      <c r="M4424">
        <v>68</v>
      </c>
      <c r="N4424">
        <v>9.3000000000000007</v>
      </c>
      <c r="O4424">
        <v>955</v>
      </c>
      <c r="P4424" t="s">
        <v>235</v>
      </c>
      <c r="Q4424" t="s">
        <v>53</v>
      </c>
      <c r="AF4424" t="s">
        <v>5492</v>
      </c>
    </row>
    <row r="4425" spans="1:32" x14ac:dyDescent="0.3">
      <c r="A4425" t="s">
        <v>432</v>
      </c>
      <c r="B4425" t="s">
        <v>55</v>
      </c>
      <c r="C4425" t="str">
        <f t="shared" si="69"/>
        <v>2Ks</v>
      </c>
      <c r="D4425">
        <v>2004</v>
      </c>
      <c r="E4425" t="s">
        <v>18</v>
      </c>
      <c r="F4425" t="s">
        <v>234</v>
      </c>
      <c r="G4425">
        <v>0.16</v>
      </c>
      <c r="H4425">
        <v>1.89</v>
      </c>
      <c r="I4425">
        <v>1.1200000000000001</v>
      </c>
      <c r="J4425">
        <v>0.68</v>
      </c>
      <c r="K4425">
        <v>3.85</v>
      </c>
      <c r="L4425">
        <v>91</v>
      </c>
      <c r="M4425">
        <v>26</v>
      </c>
      <c r="N4425">
        <v>9.1</v>
      </c>
      <c r="O4425">
        <v>38</v>
      </c>
      <c r="P4425" t="s">
        <v>433</v>
      </c>
      <c r="Q4425" t="s">
        <v>20</v>
      </c>
      <c r="AF4425" t="s">
        <v>5493</v>
      </c>
    </row>
    <row r="4426" spans="1:32" x14ac:dyDescent="0.3">
      <c r="A4426" t="s">
        <v>456</v>
      </c>
      <c r="B4426" t="s">
        <v>55</v>
      </c>
      <c r="C4426" t="str">
        <f t="shared" si="69"/>
        <v>2Ks</v>
      </c>
      <c r="D4426">
        <v>2004</v>
      </c>
      <c r="E4426" t="s">
        <v>18</v>
      </c>
      <c r="F4426" t="s">
        <v>134</v>
      </c>
      <c r="G4426">
        <v>0.57999999999999996</v>
      </c>
      <c r="H4426">
        <v>2.48</v>
      </c>
      <c r="I4426">
        <v>0.04</v>
      </c>
      <c r="J4426">
        <v>0.59</v>
      </c>
      <c r="K4426">
        <v>3.7</v>
      </c>
      <c r="L4426">
        <v>81</v>
      </c>
      <c r="M4426">
        <v>27</v>
      </c>
      <c r="N4426">
        <v>7.6</v>
      </c>
      <c r="O4426">
        <v>56</v>
      </c>
      <c r="P4426" t="s">
        <v>193</v>
      </c>
      <c r="Q4426" t="s">
        <v>20</v>
      </c>
      <c r="AF4426" t="s">
        <v>5494</v>
      </c>
    </row>
    <row r="4427" spans="1:32" x14ac:dyDescent="0.3">
      <c r="A4427" t="s">
        <v>472</v>
      </c>
      <c r="B4427" t="s">
        <v>55</v>
      </c>
      <c r="C4427" t="str">
        <f t="shared" si="69"/>
        <v>2Ks</v>
      </c>
      <c r="D4427">
        <v>2004</v>
      </c>
      <c r="E4427" t="s">
        <v>37</v>
      </c>
      <c r="F4427" t="s">
        <v>254</v>
      </c>
      <c r="G4427">
        <v>1.93</v>
      </c>
      <c r="H4427">
        <v>1.22</v>
      </c>
      <c r="I4427">
        <v>0.03</v>
      </c>
      <c r="J4427">
        <v>0.44</v>
      </c>
      <c r="K4427">
        <v>3.61</v>
      </c>
      <c r="L4427">
        <v>82</v>
      </c>
      <c r="M4427">
        <v>36</v>
      </c>
      <c r="N4427">
        <v>8.6999999999999993</v>
      </c>
      <c r="O4427">
        <v>142</v>
      </c>
      <c r="P4427" t="s">
        <v>473</v>
      </c>
      <c r="Q4427" t="s">
        <v>88</v>
      </c>
      <c r="AF4427" t="s">
        <v>5495</v>
      </c>
    </row>
    <row r="4428" spans="1:32" x14ac:dyDescent="0.3">
      <c r="A4428" t="s">
        <v>512</v>
      </c>
      <c r="B4428" t="s">
        <v>55</v>
      </c>
      <c r="C4428" t="str">
        <f t="shared" si="69"/>
        <v>2Ks</v>
      </c>
      <c r="D4428">
        <v>2004</v>
      </c>
      <c r="E4428" t="s">
        <v>50</v>
      </c>
      <c r="F4428" t="s">
        <v>71</v>
      </c>
      <c r="G4428">
        <v>1.75</v>
      </c>
      <c r="H4428">
        <v>1.2</v>
      </c>
      <c r="I4428">
        <v>0.02</v>
      </c>
      <c r="J4428">
        <v>0.43</v>
      </c>
      <c r="K4428">
        <v>3.41</v>
      </c>
      <c r="L4428">
        <v>80</v>
      </c>
      <c r="M4428">
        <v>50</v>
      </c>
      <c r="N4428">
        <v>8.9</v>
      </c>
      <c r="O4428">
        <v>106</v>
      </c>
      <c r="P4428" t="s">
        <v>77</v>
      </c>
      <c r="Q4428" t="s">
        <v>88</v>
      </c>
      <c r="AF4428" t="s">
        <v>5496</v>
      </c>
    </row>
    <row r="4429" spans="1:32" x14ac:dyDescent="0.3">
      <c r="A4429" t="s">
        <v>634</v>
      </c>
      <c r="B4429" t="s">
        <v>55</v>
      </c>
      <c r="C4429" t="str">
        <f t="shared" si="69"/>
        <v>2Ks</v>
      </c>
      <c r="D4429">
        <v>2004</v>
      </c>
      <c r="E4429" t="s">
        <v>34</v>
      </c>
      <c r="F4429" t="s">
        <v>151</v>
      </c>
      <c r="G4429">
        <v>1.54</v>
      </c>
      <c r="H4429">
        <v>1.1399999999999999</v>
      </c>
      <c r="I4429">
        <v>0</v>
      </c>
      <c r="J4429">
        <v>0.22</v>
      </c>
      <c r="K4429">
        <v>2.9</v>
      </c>
      <c r="L4429">
        <v>73</v>
      </c>
      <c r="M4429">
        <v>21</v>
      </c>
      <c r="N4429">
        <v>8.6</v>
      </c>
      <c r="O4429">
        <v>30</v>
      </c>
      <c r="P4429" t="s">
        <v>621</v>
      </c>
      <c r="Q4429" t="s">
        <v>20</v>
      </c>
      <c r="AF4429" t="s">
        <v>5497</v>
      </c>
    </row>
    <row r="4430" spans="1:32" x14ac:dyDescent="0.3">
      <c r="A4430" t="s">
        <v>642</v>
      </c>
      <c r="B4430" t="s">
        <v>55</v>
      </c>
      <c r="C4430" t="str">
        <f t="shared" si="69"/>
        <v>2Ks</v>
      </c>
      <c r="D4430">
        <v>2004</v>
      </c>
      <c r="E4430" t="s">
        <v>37</v>
      </c>
      <c r="F4430" t="s">
        <v>71</v>
      </c>
      <c r="G4430">
        <v>1.51</v>
      </c>
      <c r="H4430">
        <v>1.1200000000000001</v>
      </c>
      <c r="I4430">
        <v>0.01</v>
      </c>
      <c r="J4430">
        <v>0.24</v>
      </c>
      <c r="K4430">
        <v>2.89</v>
      </c>
      <c r="L4430">
        <v>76</v>
      </c>
      <c r="M4430">
        <v>49</v>
      </c>
      <c r="N4430">
        <v>7.7</v>
      </c>
      <c r="O4430">
        <v>69</v>
      </c>
      <c r="P4430" t="s">
        <v>643</v>
      </c>
      <c r="Q4430" t="s">
        <v>88</v>
      </c>
      <c r="AF4430" t="s">
        <v>5498</v>
      </c>
    </row>
    <row r="4431" spans="1:32" x14ac:dyDescent="0.3">
      <c r="A4431" t="s">
        <v>709</v>
      </c>
      <c r="B4431" t="s">
        <v>55</v>
      </c>
      <c r="C4431" t="str">
        <f t="shared" si="69"/>
        <v>2Ks</v>
      </c>
      <c r="D4431">
        <v>2004</v>
      </c>
      <c r="E4431" t="s">
        <v>24</v>
      </c>
      <c r="F4431" t="s">
        <v>134</v>
      </c>
      <c r="G4431">
        <v>1.23</v>
      </c>
      <c r="H4431">
        <v>1.1100000000000001</v>
      </c>
      <c r="I4431">
        <v>0</v>
      </c>
      <c r="J4431">
        <v>0.34</v>
      </c>
      <c r="K4431">
        <v>2.68</v>
      </c>
      <c r="L4431">
        <v>93</v>
      </c>
      <c r="M4431">
        <v>52</v>
      </c>
      <c r="N4431">
        <v>9.1</v>
      </c>
      <c r="O4431">
        <v>271</v>
      </c>
      <c r="P4431" t="s">
        <v>684</v>
      </c>
      <c r="Q4431" t="s">
        <v>88</v>
      </c>
      <c r="AF4431" t="s">
        <v>5499</v>
      </c>
    </row>
    <row r="4432" spans="1:32" x14ac:dyDescent="0.3">
      <c r="A4432" t="s">
        <v>716</v>
      </c>
      <c r="B4432" t="s">
        <v>137</v>
      </c>
      <c r="C4432" t="str">
        <f t="shared" si="69"/>
        <v>2Ks</v>
      </c>
      <c r="D4432">
        <v>2004</v>
      </c>
      <c r="E4432" t="s">
        <v>28</v>
      </c>
      <c r="F4432" t="s">
        <v>45</v>
      </c>
      <c r="G4432">
        <v>1.99</v>
      </c>
      <c r="H4432">
        <v>0.57999999999999996</v>
      </c>
      <c r="I4432">
        <v>0</v>
      </c>
      <c r="J4432">
        <v>0.09</v>
      </c>
      <c r="K4432">
        <v>2.66</v>
      </c>
      <c r="L4432">
        <v>85</v>
      </c>
      <c r="M4432">
        <v>87</v>
      </c>
      <c r="N4432">
        <v>8.5</v>
      </c>
      <c r="O4432">
        <v>268</v>
      </c>
      <c r="P4432" t="s">
        <v>717</v>
      </c>
      <c r="Q4432" t="s">
        <v>53</v>
      </c>
      <c r="AF4432" t="s">
        <v>5500</v>
      </c>
    </row>
    <row r="4433" spans="1:32" x14ac:dyDescent="0.3">
      <c r="A4433" t="s">
        <v>731</v>
      </c>
      <c r="B4433" t="s">
        <v>55</v>
      </c>
      <c r="C4433" t="str">
        <f t="shared" si="69"/>
        <v>2Ks</v>
      </c>
      <c r="D4433">
        <v>2004</v>
      </c>
      <c r="E4433" t="s">
        <v>18</v>
      </c>
      <c r="F4433" t="s">
        <v>151</v>
      </c>
      <c r="G4433">
        <v>2.15</v>
      </c>
      <c r="H4433">
        <v>0.12</v>
      </c>
      <c r="I4433">
        <v>0</v>
      </c>
      <c r="J4433">
        <v>0.36</v>
      </c>
      <c r="K4433">
        <v>2.62</v>
      </c>
      <c r="L4433">
        <v>90</v>
      </c>
      <c r="M4433">
        <v>37</v>
      </c>
      <c r="N4433">
        <v>8.1999999999999993</v>
      </c>
      <c r="O4433">
        <v>84</v>
      </c>
      <c r="P4433" t="s">
        <v>426</v>
      </c>
      <c r="Q4433" t="s">
        <v>20</v>
      </c>
      <c r="AF4433" t="s">
        <v>5501</v>
      </c>
    </row>
    <row r="4434" spans="1:32" x14ac:dyDescent="0.3">
      <c r="A4434" t="s">
        <v>740</v>
      </c>
      <c r="B4434" t="s">
        <v>55</v>
      </c>
      <c r="C4434" t="str">
        <f t="shared" si="69"/>
        <v>2Ks</v>
      </c>
      <c r="D4434">
        <v>2004</v>
      </c>
      <c r="E4434" t="s">
        <v>18</v>
      </c>
      <c r="F4434" t="s">
        <v>134</v>
      </c>
      <c r="G4434">
        <v>2.0299999999999998</v>
      </c>
      <c r="H4434">
        <v>0.21</v>
      </c>
      <c r="I4434">
        <v>0</v>
      </c>
      <c r="J4434">
        <v>0.35</v>
      </c>
      <c r="K4434">
        <v>2.59</v>
      </c>
      <c r="L4434">
        <v>84</v>
      </c>
      <c r="M4434">
        <v>21</v>
      </c>
      <c r="N4434">
        <v>8.1</v>
      </c>
      <c r="O4434">
        <v>44</v>
      </c>
      <c r="P4434" t="s">
        <v>193</v>
      </c>
      <c r="Q4434" t="s">
        <v>20</v>
      </c>
      <c r="AF4434" t="s">
        <v>5502</v>
      </c>
    </row>
    <row r="4435" spans="1:32" x14ac:dyDescent="0.3">
      <c r="A4435" t="s">
        <v>747</v>
      </c>
      <c r="B4435" t="s">
        <v>55</v>
      </c>
      <c r="C4435" t="str">
        <f t="shared" si="69"/>
        <v>2Ks</v>
      </c>
      <c r="D4435">
        <v>2004</v>
      </c>
      <c r="E4435" t="s">
        <v>1</v>
      </c>
      <c r="F4435" t="s">
        <v>68</v>
      </c>
      <c r="G4435">
        <v>1.31</v>
      </c>
      <c r="H4435">
        <v>0.74</v>
      </c>
      <c r="I4435">
        <v>0.31</v>
      </c>
      <c r="J4435">
        <v>0.22</v>
      </c>
      <c r="K4435">
        <v>2.57</v>
      </c>
      <c r="AF4435" t="s">
        <v>5503</v>
      </c>
    </row>
    <row r="4436" spans="1:32" x14ac:dyDescent="0.3">
      <c r="A4436" t="s">
        <v>827</v>
      </c>
      <c r="B4436" t="s">
        <v>148</v>
      </c>
      <c r="C4436" t="str">
        <f t="shared" si="69"/>
        <v>2Ks</v>
      </c>
      <c r="D4436">
        <v>2004</v>
      </c>
      <c r="E4436" t="s">
        <v>37</v>
      </c>
      <c r="F4436" t="s">
        <v>329</v>
      </c>
      <c r="G4436">
        <v>2.2799999999999998</v>
      </c>
      <c r="H4436">
        <v>0.02</v>
      </c>
      <c r="I4436">
        <v>0.08</v>
      </c>
      <c r="J4436">
        <v>0</v>
      </c>
      <c r="K4436">
        <v>2.37</v>
      </c>
      <c r="L4436">
        <v>96</v>
      </c>
      <c r="M4436">
        <v>81</v>
      </c>
      <c r="N4436">
        <v>9.1</v>
      </c>
      <c r="O4436">
        <v>8665</v>
      </c>
      <c r="P4436" t="s">
        <v>392</v>
      </c>
      <c r="Q4436" t="s">
        <v>53</v>
      </c>
      <c r="AF4436" t="s">
        <v>5504</v>
      </c>
    </row>
    <row r="4437" spans="1:32" x14ac:dyDescent="0.3">
      <c r="A4437" t="s">
        <v>828</v>
      </c>
      <c r="B4437" t="s">
        <v>55</v>
      </c>
      <c r="C4437" t="str">
        <f t="shared" si="69"/>
        <v>2Ks</v>
      </c>
      <c r="D4437">
        <v>2004</v>
      </c>
      <c r="E4437" t="s">
        <v>50</v>
      </c>
      <c r="F4437" t="s">
        <v>484</v>
      </c>
      <c r="G4437">
        <v>0.96</v>
      </c>
      <c r="H4437">
        <v>1.08</v>
      </c>
      <c r="I4437">
        <v>0.04</v>
      </c>
      <c r="J4437">
        <v>0.3</v>
      </c>
      <c r="K4437">
        <v>2.37</v>
      </c>
      <c r="L4437">
        <v>62</v>
      </c>
      <c r="M4437">
        <v>36</v>
      </c>
      <c r="N4437">
        <v>7.6</v>
      </c>
      <c r="O4437">
        <v>22</v>
      </c>
      <c r="P4437" t="s">
        <v>829</v>
      </c>
      <c r="Q4437" t="s">
        <v>88</v>
      </c>
      <c r="AF4437" t="s">
        <v>5505</v>
      </c>
    </row>
    <row r="4438" spans="1:32" x14ac:dyDescent="0.3">
      <c r="A4438" t="s">
        <v>830</v>
      </c>
      <c r="B4438" t="s">
        <v>55</v>
      </c>
      <c r="C4438" t="str">
        <f t="shared" si="69"/>
        <v>2Ks</v>
      </c>
      <c r="D4438">
        <v>2004</v>
      </c>
      <c r="E4438" t="s">
        <v>18</v>
      </c>
      <c r="F4438" t="s">
        <v>71</v>
      </c>
      <c r="G4438">
        <v>1.25</v>
      </c>
      <c r="H4438">
        <v>0.86</v>
      </c>
      <c r="I4438">
        <v>0.01</v>
      </c>
      <c r="J4438">
        <v>0.26</v>
      </c>
      <c r="K4438">
        <v>2.37</v>
      </c>
      <c r="L4438">
        <v>83</v>
      </c>
      <c r="M4438">
        <v>59</v>
      </c>
      <c r="N4438">
        <v>8.8000000000000007</v>
      </c>
      <c r="O4438">
        <v>55</v>
      </c>
      <c r="P4438" t="s">
        <v>309</v>
      </c>
      <c r="Q4438" t="s">
        <v>88</v>
      </c>
      <c r="AF4438" t="s">
        <v>5506</v>
      </c>
    </row>
    <row r="4439" spans="1:32" x14ac:dyDescent="0.3">
      <c r="A4439" t="s">
        <v>845</v>
      </c>
      <c r="B4439" t="s">
        <v>55</v>
      </c>
      <c r="C4439" t="str">
        <f t="shared" si="69"/>
        <v>2Ks</v>
      </c>
      <c r="D4439">
        <v>2004</v>
      </c>
      <c r="E4439" t="s">
        <v>37</v>
      </c>
      <c r="F4439" t="s">
        <v>134</v>
      </c>
      <c r="G4439">
        <v>0.85</v>
      </c>
      <c r="H4439">
        <v>1.06</v>
      </c>
      <c r="I4439">
        <v>0.09</v>
      </c>
      <c r="J4439">
        <v>0.32</v>
      </c>
      <c r="K4439">
        <v>2.31</v>
      </c>
      <c r="L4439">
        <v>84</v>
      </c>
      <c r="M4439">
        <v>42</v>
      </c>
      <c r="N4439">
        <v>9.1</v>
      </c>
      <c r="O4439">
        <v>51</v>
      </c>
      <c r="P4439" t="s">
        <v>490</v>
      </c>
      <c r="Q4439" t="s">
        <v>88</v>
      </c>
      <c r="AF4439" t="s">
        <v>5507</v>
      </c>
    </row>
    <row r="4440" spans="1:32" x14ac:dyDescent="0.3">
      <c r="A4440" t="s">
        <v>854</v>
      </c>
      <c r="B4440" t="s">
        <v>32</v>
      </c>
      <c r="C4440" t="str">
        <f t="shared" si="69"/>
        <v>2Ks</v>
      </c>
      <c r="D4440">
        <v>2004</v>
      </c>
      <c r="E4440" t="s">
        <v>30</v>
      </c>
      <c r="F4440" t="s">
        <v>19</v>
      </c>
      <c r="G4440">
        <v>0.51</v>
      </c>
      <c r="H4440">
        <v>0.45</v>
      </c>
      <c r="I4440">
        <v>1.21</v>
      </c>
      <c r="J4440">
        <v>0.13</v>
      </c>
      <c r="K4440">
        <v>2.2999999999999998</v>
      </c>
      <c r="AF4440" t="s">
        <v>5508</v>
      </c>
    </row>
    <row r="4441" spans="1:32" x14ac:dyDescent="0.3">
      <c r="A4441" t="s">
        <v>192</v>
      </c>
      <c r="B4441" t="s">
        <v>137</v>
      </c>
      <c r="C4441" t="str">
        <f t="shared" si="69"/>
        <v>2Ks</v>
      </c>
      <c r="D4441">
        <v>2004</v>
      </c>
      <c r="E4441" t="s">
        <v>24</v>
      </c>
      <c r="F4441" t="s">
        <v>134</v>
      </c>
      <c r="G4441">
        <v>1.38</v>
      </c>
      <c r="H4441">
        <v>0.8</v>
      </c>
      <c r="I4441">
        <v>0</v>
      </c>
      <c r="J4441">
        <v>0.1</v>
      </c>
      <c r="K4441">
        <v>2.2799999999999998</v>
      </c>
      <c r="L4441">
        <v>77</v>
      </c>
      <c r="M4441">
        <v>35</v>
      </c>
      <c r="N4441">
        <v>8.6999999999999993</v>
      </c>
      <c r="O4441">
        <v>27</v>
      </c>
      <c r="P4441" t="s">
        <v>193</v>
      </c>
      <c r="Q4441" t="s">
        <v>20</v>
      </c>
      <c r="AF4441" t="s">
        <v>5509</v>
      </c>
    </row>
    <row r="4442" spans="1:32" x14ac:dyDescent="0.3">
      <c r="A4442" t="s">
        <v>871</v>
      </c>
      <c r="B4442" t="s">
        <v>189</v>
      </c>
      <c r="C4442" t="str">
        <f t="shared" si="69"/>
        <v>2Ks</v>
      </c>
      <c r="D4442">
        <v>2004</v>
      </c>
      <c r="E4442" t="s">
        <v>28</v>
      </c>
      <c r="F4442" t="s">
        <v>19</v>
      </c>
      <c r="G4442">
        <v>1.48</v>
      </c>
      <c r="H4442">
        <v>0.25</v>
      </c>
      <c r="I4442">
        <v>0.46</v>
      </c>
      <c r="J4442">
        <v>0.06</v>
      </c>
      <c r="K4442">
        <v>2.25</v>
      </c>
      <c r="L4442">
        <v>87</v>
      </c>
      <c r="M4442">
        <v>55</v>
      </c>
      <c r="N4442">
        <v>9.4</v>
      </c>
      <c r="O4442">
        <v>306</v>
      </c>
      <c r="P4442" t="s">
        <v>270</v>
      </c>
      <c r="Q4442" t="s">
        <v>20</v>
      </c>
      <c r="AF4442" t="s">
        <v>5510</v>
      </c>
    </row>
    <row r="4443" spans="1:32" x14ac:dyDescent="0.3">
      <c r="A4443" t="s">
        <v>926</v>
      </c>
      <c r="B4443" t="s">
        <v>55</v>
      </c>
      <c r="C4443" t="str">
        <f t="shared" si="69"/>
        <v>2Ks</v>
      </c>
      <c r="D4443">
        <v>2004</v>
      </c>
      <c r="E4443" t="s">
        <v>39</v>
      </c>
      <c r="F4443" t="s">
        <v>234</v>
      </c>
      <c r="G4443">
        <v>1.04</v>
      </c>
      <c r="H4443">
        <v>0.81</v>
      </c>
      <c r="I4443">
        <v>0</v>
      </c>
      <c r="J4443">
        <v>0.27</v>
      </c>
      <c r="K4443">
        <v>2.13</v>
      </c>
      <c r="L4443">
        <v>77</v>
      </c>
      <c r="M4443">
        <v>26</v>
      </c>
      <c r="N4443">
        <v>9</v>
      </c>
      <c r="O4443">
        <v>20</v>
      </c>
      <c r="P4443" t="s">
        <v>433</v>
      </c>
      <c r="Q4443" t="s">
        <v>20</v>
      </c>
      <c r="AF4443" t="s">
        <v>5511</v>
      </c>
    </row>
    <row r="4444" spans="1:32" x14ac:dyDescent="0.3">
      <c r="A4444" t="s">
        <v>828</v>
      </c>
      <c r="B4444" t="s">
        <v>64</v>
      </c>
      <c r="C4444" t="str">
        <f t="shared" si="69"/>
        <v>2Ks</v>
      </c>
      <c r="D4444">
        <v>2004</v>
      </c>
      <c r="E4444" t="s">
        <v>50</v>
      </c>
      <c r="F4444" t="s">
        <v>484</v>
      </c>
      <c r="G4444">
        <v>1.1499999999999999</v>
      </c>
      <c r="H4444">
        <v>0.77</v>
      </c>
      <c r="I4444">
        <v>0.04</v>
      </c>
      <c r="J4444">
        <v>0.1</v>
      </c>
      <c r="K4444">
        <v>2.06</v>
      </c>
      <c r="L4444">
        <v>55</v>
      </c>
      <c r="M4444">
        <v>13</v>
      </c>
      <c r="N4444" t="s">
        <v>203</v>
      </c>
      <c r="P4444" t="s">
        <v>971</v>
      </c>
      <c r="Q4444" t="s">
        <v>20</v>
      </c>
      <c r="AF4444" t="s">
        <v>5512</v>
      </c>
    </row>
    <row r="4445" spans="1:32" x14ac:dyDescent="0.3">
      <c r="A4445" t="s">
        <v>1014</v>
      </c>
      <c r="B4445" t="s">
        <v>159</v>
      </c>
      <c r="C4445" t="str">
        <f t="shared" si="69"/>
        <v>2Ks</v>
      </c>
      <c r="D4445">
        <v>2004</v>
      </c>
      <c r="E4445" t="s">
        <v>18</v>
      </c>
      <c r="F4445" t="s">
        <v>68</v>
      </c>
      <c r="G4445">
        <v>0.5</v>
      </c>
      <c r="H4445">
        <v>0.5</v>
      </c>
      <c r="I4445">
        <v>0.63</v>
      </c>
      <c r="J4445">
        <v>0.33</v>
      </c>
      <c r="K4445">
        <v>1.96</v>
      </c>
      <c r="L4445">
        <v>81</v>
      </c>
      <c r="M4445">
        <v>57</v>
      </c>
      <c r="N4445">
        <v>8.6999999999999993</v>
      </c>
      <c r="O4445">
        <v>34</v>
      </c>
      <c r="P4445" t="s">
        <v>639</v>
      </c>
      <c r="Q4445" t="s">
        <v>112</v>
      </c>
      <c r="AF4445" t="s">
        <v>5513</v>
      </c>
    </row>
    <row r="4446" spans="1:32" x14ac:dyDescent="0.3">
      <c r="A4446" t="s">
        <v>1035</v>
      </c>
      <c r="B4446" t="s">
        <v>55</v>
      </c>
      <c r="C4446" t="str">
        <f t="shared" si="69"/>
        <v>2Ks</v>
      </c>
      <c r="D4446">
        <v>2004</v>
      </c>
      <c r="E4446" t="s">
        <v>86</v>
      </c>
      <c r="F4446" t="s">
        <v>155</v>
      </c>
      <c r="G4446">
        <v>1.0900000000000001</v>
      </c>
      <c r="H4446">
        <v>0.15</v>
      </c>
      <c r="I4446">
        <v>0.65</v>
      </c>
      <c r="J4446">
        <v>0.04</v>
      </c>
      <c r="K4446">
        <v>1.94</v>
      </c>
      <c r="L4446">
        <v>77</v>
      </c>
      <c r="M4446">
        <v>32</v>
      </c>
      <c r="N4446">
        <v>8.9</v>
      </c>
      <c r="O4446">
        <v>137</v>
      </c>
      <c r="P4446" t="s">
        <v>586</v>
      </c>
      <c r="Q4446" t="s">
        <v>88</v>
      </c>
      <c r="AF4446" t="s">
        <v>5514</v>
      </c>
    </row>
    <row r="4447" spans="1:32" x14ac:dyDescent="0.3">
      <c r="A4447" t="s">
        <v>1040</v>
      </c>
      <c r="B4447" t="s">
        <v>55</v>
      </c>
      <c r="C4447" t="str">
        <f t="shared" si="69"/>
        <v>2Ks</v>
      </c>
      <c r="D4447">
        <v>2004</v>
      </c>
      <c r="E4447" t="s">
        <v>28</v>
      </c>
      <c r="F4447" t="s">
        <v>71</v>
      </c>
      <c r="G4447">
        <v>1</v>
      </c>
      <c r="H4447">
        <v>0.72</v>
      </c>
      <c r="I4447">
        <v>0</v>
      </c>
      <c r="J4447">
        <v>0.21</v>
      </c>
      <c r="K4447">
        <v>1.93</v>
      </c>
      <c r="L4447">
        <v>79</v>
      </c>
      <c r="M4447">
        <v>48</v>
      </c>
      <c r="N4447">
        <v>8.5</v>
      </c>
      <c r="O4447">
        <v>69</v>
      </c>
      <c r="P4447" t="s">
        <v>773</v>
      </c>
      <c r="Q4447" t="s">
        <v>88</v>
      </c>
      <c r="AF4447" t="s">
        <v>5515</v>
      </c>
    </row>
    <row r="4448" spans="1:32" x14ac:dyDescent="0.3">
      <c r="A4448" t="s">
        <v>1051</v>
      </c>
      <c r="B4448" t="s">
        <v>55</v>
      </c>
      <c r="C4448" t="str">
        <f t="shared" si="69"/>
        <v>2Ks</v>
      </c>
      <c r="D4448">
        <v>2004</v>
      </c>
      <c r="E4448" t="s">
        <v>24</v>
      </c>
      <c r="F4448" t="s">
        <v>484</v>
      </c>
      <c r="G4448">
        <v>0.94</v>
      </c>
      <c r="H4448">
        <v>0.73</v>
      </c>
      <c r="I4448">
        <v>0</v>
      </c>
      <c r="J4448">
        <v>0.25</v>
      </c>
      <c r="K4448">
        <v>1.92</v>
      </c>
      <c r="L4448">
        <v>80</v>
      </c>
      <c r="M4448">
        <v>18</v>
      </c>
      <c r="N4448">
        <v>9.1999999999999993</v>
      </c>
      <c r="O4448">
        <v>46</v>
      </c>
      <c r="P4448" t="s">
        <v>807</v>
      </c>
      <c r="Q4448" t="s">
        <v>20</v>
      </c>
      <c r="AF4448" t="s">
        <v>5516</v>
      </c>
    </row>
    <row r="4449" spans="1:32" x14ac:dyDescent="0.3">
      <c r="A4449" t="s">
        <v>1061</v>
      </c>
      <c r="B4449" t="s">
        <v>55</v>
      </c>
      <c r="C4449" t="str">
        <f t="shared" si="69"/>
        <v>2Ks</v>
      </c>
      <c r="D4449">
        <v>2004</v>
      </c>
      <c r="E4449" t="s">
        <v>86</v>
      </c>
      <c r="F4449" t="s">
        <v>776</v>
      </c>
      <c r="G4449">
        <v>0.92</v>
      </c>
      <c r="H4449">
        <v>0.72</v>
      </c>
      <c r="I4449">
        <v>0</v>
      </c>
      <c r="J4449">
        <v>0.24</v>
      </c>
      <c r="K4449">
        <v>1.88</v>
      </c>
      <c r="L4449">
        <v>81</v>
      </c>
      <c r="M4449">
        <v>43</v>
      </c>
      <c r="N4449">
        <v>8.5</v>
      </c>
      <c r="O4449">
        <v>90</v>
      </c>
      <c r="P4449" t="s">
        <v>777</v>
      </c>
      <c r="Q4449" t="s">
        <v>53</v>
      </c>
      <c r="AF4449" t="s">
        <v>5517</v>
      </c>
    </row>
    <row r="4450" spans="1:32" x14ac:dyDescent="0.3">
      <c r="A4450" t="s">
        <v>1074</v>
      </c>
      <c r="B4450" t="s">
        <v>55</v>
      </c>
      <c r="C4450" t="str">
        <f t="shared" si="69"/>
        <v>2Ks</v>
      </c>
      <c r="D4450">
        <v>2004</v>
      </c>
      <c r="E4450" t="s">
        <v>1</v>
      </c>
      <c r="F4450" t="s">
        <v>71</v>
      </c>
      <c r="G4450">
        <v>1.1200000000000001</v>
      </c>
      <c r="H4450">
        <v>0.69</v>
      </c>
      <c r="I4450">
        <v>0.03</v>
      </c>
      <c r="J4450">
        <v>0.02</v>
      </c>
      <c r="K4450">
        <v>1.86</v>
      </c>
      <c r="L4450">
        <v>71</v>
      </c>
      <c r="M4450">
        <v>32</v>
      </c>
      <c r="N4450">
        <v>8.5</v>
      </c>
      <c r="O4450">
        <v>24</v>
      </c>
      <c r="P4450" t="s">
        <v>542</v>
      </c>
      <c r="Q4450" t="s">
        <v>20</v>
      </c>
      <c r="AF4450" t="s">
        <v>5519</v>
      </c>
    </row>
    <row r="4451" spans="1:32" x14ac:dyDescent="0.3">
      <c r="A4451" t="s">
        <v>1078</v>
      </c>
      <c r="B4451" t="s">
        <v>55</v>
      </c>
      <c r="C4451" t="str">
        <f t="shared" si="69"/>
        <v>2Ks</v>
      </c>
      <c r="D4451">
        <v>2004</v>
      </c>
      <c r="E4451" t="s">
        <v>34</v>
      </c>
      <c r="F4451" t="s">
        <v>68</v>
      </c>
      <c r="G4451">
        <v>0</v>
      </c>
      <c r="H4451">
        <v>1.37</v>
      </c>
      <c r="I4451">
        <v>0</v>
      </c>
      <c r="J4451">
        <v>0.49</v>
      </c>
      <c r="K4451">
        <v>1.86</v>
      </c>
      <c r="AF4451" t="s">
        <v>5520</v>
      </c>
    </row>
    <row r="4452" spans="1:32" x14ac:dyDescent="0.3">
      <c r="A4452" t="s">
        <v>1084</v>
      </c>
      <c r="B4452" t="s">
        <v>55</v>
      </c>
      <c r="C4452" t="str">
        <f t="shared" si="69"/>
        <v>2Ks</v>
      </c>
      <c r="D4452">
        <v>2004</v>
      </c>
      <c r="E4452" t="s">
        <v>1</v>
      </c>
      <c r="F4452" t="s">
        <v>68</v>
      </c>
      <c r="G4452">
        <v>1.33</v>
      </c>
      <c r="H4452">
        <v>0.49</v>
      </c>
      <c r="I4452">
        <v>0</v>
      </c>
      <c r="J4452">
        <v>0.03</v>
      </c>
      <c r="K4452">
        <v>1.85</v>
      </c>
      <c r="L4452">
        <v>84</v>
      </c>
      <c r="M4452">
        <v>55</v>
      </c>
      <c r="N4452">
        <v>8.6</v>
      </c>
      <c r="O4452">
        <v>246</v>
      </c>
      <c r="P4452" t="s">
        <v>185</v>
      </c>
      <c r="Q4452" t="s">
        <v>88</v>
      </c>
      <c r="AF4452" t="s">
        <v>5521</v>
      </c>
    </row>
    <row r="4453" spans="1:32" x14ac:dyDescent="0.3">
      <c r="A4453" t="s">
        <v>1085</v>
      </c>
      <c r="B4453" t="s">
        <v>64</v>
      </c>
      <c r="C4453" t="str">
        <f t="shared" si="69"/>
        <v>2Ks</v>
      </c>
      <c r="D4453">
        <v>2004</v>
      </c>
      <c r="E4453" t="s">
        <v>28</v>
      </c>
      <c r="F4453" t="s">
        <v>242</v>
      </c>
      <c r="G4453">
        <v>1.26</v>
      </c>
      <c r="H4453">
        <v>0.18</v>
      </c>
      <c r="I4453">
        <v>0.35</v>
      </c>
      <c r="J4453">
        <v>0.06</v>
      </c>
      <c r="K4453">
        <v>1.85</v>
      </c>
      <c r="L4453">
        <v>76</v>
      </c>
      <c r="M4453">
        <v>37</v>
      </c>
      <c r="N4453">
        <v>7.9</v>
      </c>
      <c r="O4453">
        <v>84</v>
      </c>
      <c r="P4453" t="s">
        <v>1086</v>
      </c>
      <c r="Q4453" t="s">
        <v>20</v>
      </c>
      <c r="AF4453" t="s">
        <v>5522</v>
      </c>
    </row>
    <row r="4454" spans="1:32" x14ac:dyDescent="0.3">
      <c r="A4454" t="s">
        <v>1116</v>
      </c>
      <c r="B4454" t="s">
        <v>55</v>
      </c>
      <c r="C4454" t="str">
        <f t="shared" si="69"/>
        <v>2Ks</v>
      </c>
      <c r="D4454">
        <v>2004</v>
      </c>
      <c r="E4454" t="s">
        <v>1</v>
      </c>
      <c r="F4454" t="s">
        <v>68</v>
      </c>
      <c r="G4454">
        <v>0.88</v>
      </c>
      <c r="H4454">
        <v>0.69</v>
      </c>
      <c r="I4454">
        <v>0</v>
      </c>
      <c r="J4454">
        <v>0.23</v>
      </c>
      <c r="K4454">
        <v>1.81</v>
      </c>
      <c r="L4454">
        <v>88</v>
      </c>
      <c r="M4454">
        <v>64</v>
      </c>
      <c r="N4454">
        <v>9</v>
      </c>
      <c r="O4454">
        <v>178</v>
      </c>
      <c r="P4454" t="s">
        <v>631</v>
      </c>
      <c r="Q4454" t="s">
        <v>20</v>
      </c>
      <c r="AF4454" t="s">
        <v>5523</v>
      </c>
    </row>
    <row r="4455" spans="1:32" x14ac:dyDescent="0.3">
      <c r="A4455" t="s">
        <v>1128</v>
      </c>
      <c r="B4455" t="s">
        <v>55</v>
      </c>
      <c r="C4455" t="str">
        <f t="shared" si="69"/>
        <v>2Ks</v>
      </c>
      <c r="D4455">
        <v>2004</v>
      </c>
      <c r="E4455" t="s">
        <v>50</v>
      </c>
      <c r="F4455" t="s">
        <v>68</v>
      </c>
      <c r="G4455">
        <v>0.39</v>
      </c>
      <c r="H4455">
        <v>1.01</v>
      </c>
      <c r="I4455">
        <v>0.02</v>
      </c>
      <c r="J4455">
        <v>0.36</v>
      </c>
      <c r="K4455">
        <v>1.78</v>
      </c>
      <c r="L4455">
        <v>57</v>
      </c>
      <c r="M4455">
        <v>53</v>
      </c>
      <c r="N4455">
        <v>7.6</v>
      </c>
      <c r="O4455">
        <v>47</v>
      </c>
      <c r="P4455" t="s">
        <v>1129</v>
      </c>
      <c r="Q4455" t="s">
        <v>53</v>
      </c>
      <c r="AF4455" t="s">
        <v>5525</v>
      </c>
    </row>
    <row r="4456" spans="1:32" x14ac:dyDescent="0.3">
      <c r="A4456" t="s">
        <v>1141</v>
      </c>
      <c r="B4456" t="s">
        <v>55</v>
      </c>
      <c r="C4456" t="str">
        <f t="shared" si="69"/>
        <v>2Ks</v>
      </c>
      <c r="D4456">
        <v>2004</v>
      </c>
      <c r="E4456" t="s">
        <v>1</v>
      </c>
      <c r="F4456" t="s">
        <v>484</v>
      </c>
      <c r="G4456">
        <v>1.06</v>
      </c>
      <c r="H4456">
        <v>0.54</v>
      </c>
      <c r="I4456">
        <v>0</v>
      </c>
      <c r="J4456">
        <v>0.16</v>
      </c>
      <c r="K4456">
        <v>1.76</v>
      </c>
      <c r="L4456">
        <v>75</v>
      </c>
      <c r="M4456">
        <v>5</v>
      </c>
      <c r="N4456">
        <v>9</v>
      </c>
      <c r="O4456">
        <v>54</v>
      </c>
      <c r="P4456" t="s">
        <v>829</v>
      </c>
      <c r="Q4456" t="s">
        <v>20</v>
      </c>
      <c r="AF4456" t="s">
        <v>5526</v>
      </c>
    </row>
    <row r="4457" spans="1:32" x14ac:dyDescent="0.3">
      <c r="A4457" t="s">
        <v>1146</v>
      </c>
      <c r="B4457" t="s">
        <v>55</v>
      </c>
      <c r="C4457" t="str">
        <f t="shared" si="69"/>
        <v>2Ks</v>
      </c>
      <c r="D4457">
        <v>2004</v>
      </c>
      <c r="E4457" t="s">
        <v>86</v>
      </c>
      <c r="F4457" t="s">
        <v>134</v>
      </c>
      <c r="G4457">
        <v>0.86</v>
      </c>
      <c r="H4457">
        <v>0.67</v>
      </c>
      <c r="I4457">
        <v>0</v>
      </c>
      <c r="J4457">
        <v>0.22</v>
      </c>
      <c r="K4457">
        <v>1.76</v>
      </c>
      <c r="L4457">
        <v>83</v>
      </c>
      <c r="M4457">
        <v>46</v>
      </c>
      <c r="N4457">
        <v>8.9</v>
      </c>
      <c r="O4457">
        <v>73</v>
      </c>
      <c r="P4457" t="s">
        <v>1026</v>
      </c>
      <c r="Q4457" t="s">
        <v>53</v>
      </c>
      <c r="AF4457" t="s">
        <v>5527</v>
      </c>
    </row>
    <row r="4458" spans="1:32" x14ac:dyDescent="0.3">
      <c r="A4458" t="s">
        <v>1151</v>
      </c>
      <c r="B4458" t="s">
        <v>55</v>
      </c>
      <c r="C4458" t="str">
        <f t="shared" si="69"/>
        <v>2Ks</v>
      </c>
      <c r="D4458">
        <v>2004</v>
      </c>
      <c r="E4458" t="s">
        <v>39</v>
      </c>
      <c r="F4458" t="s">
        <v>134</v>
      </c>
      <c r="G4458">
        <v>0.52</v>
      </c>
      <c r="H4458">
        <v>0.95</v>
      </c>
      <c r="I4458">
        <v>0</v>
      </c>
      <c r="J4458">
        <v>0.28999999999999998</v>
      </c>
      <c r="K4458">
        <v>1.76</v>
      </c>
      <c r="L4458">
        <v>70</v>
      </c>
      <c r="M4458">
        <v>25</v>
      </c>
      <c r="N4458">
        <v>8.1999999999999993</v>
      </c>
      <c r="O4458">
        <v>24</v>
      </c>
      <c r="P4458" t="s">
        <v>447</v>
      </c>
      <c r="Q4458" t="s">
        <v>88</v>
      </c>
      <c r="AF4458" t="s">
        <v>5528</v>
      </c>
    </row>
    <row r="4459" spans="1:32" x14ac:dyDescent="0.3">
      <c r="A4459" t="s">
        <v>472</v>
      </c>
      <c r="B4459" t="s">
        <v>137</v>
      </c>
      <c r="C4459" t="str">
        <f t="shared" si="69"/>
        <v>2Ks</v>
      </c>
      <c r="D4459">
        <v>2004</v>
      </c>
      <c r="E4459" t="s">
        <v>37</v>
      </c>
      <c r="F4459" t="s">
        <v>71</v>
      </c>
      <c r="G4459">
        <v>1.24</v>
      </c>
      <c r="H4459">
        <v>0.45</v>
      </c>
      <c r="I4459">
        <v>0</v>
      </c>
      <c r="J4459">
        <v>7.0000000000000007E-2</v>
      </c>
      <c r="K4459">
        <v>1.75</v>
      </c>
      <c r="L4459">
        <v>80</v>
      </c>
      <c r="M4459">
        <v>55</v>
      </c>
      <c r="N4459">
        <v>9.1</v>
      </c>
      <c r="O4459">
        <v>57</v>
      </c>
      <c r="P4459" t="s">
        <v>473</v>
      </c>
      <c r="Q4459" t="s">
        <v>88</v>
      </c>
      <c r="AF4459" t="s">
        <v>5529</v>
      </c>
    </row>
    <row r="4460" spans="1:32" x14ac:dyDescent="0.3">
      <c r="A4460" t="s">
        <v>1165</v>
      </c>
      <c r="B4460" t="s">
        <v>64</v>
      </c>
      <c r="C4460" t="str">
        <f t="shared" si="69"/>
        <v>2Ks</v>
      </c>
      <c r="D4460">
        <v>2004</v>
      </c>
      <c r="E4460" t="s">
        <v>34</v>
      </c>
      <c r="F4460" t="s">
        <v>484</v>
      </c>
      <c r="G4460">
        <v>1.25</v>
      </c>
      <c r="H4460">
        <v>0.46</v>
      </c>
      <c r="I4460">
        <v>0</v>
      </c>
      <c r="J4460">
        <v>0.03</v>
      </c>
      <c r="K4460">
        <v>1.75</v>
      </c>
      <c r="AF4460" t="s">
        <v>5530</v>
      </c>
    </row>
    <row r="4461" spans="1:32" x14ac:dyDescent="0.3">
      <c r="A4461" t="s">
        <v>344</v>
      </c>
      <c r="B4461" t="s">
        <v>137</v>
      </c>
      <c r="C4461" t="str">
        <f t="shared" si="69"/>
        <v>2Ks</v>
      </c>
      <c r="D4461">
        <v>2004</v>
      </c>
      <c r="E4461" t="s">
        <v>18</v>
      </c>
      <c r="F4461" t="s">
        <v>134</v>
      </c>
      <c r="G4461">
        <v>1.61</v>
      </c>
      <c r="H4461">
        <v>0.03</v>
      </c>
      <c r="I4461">
        <v>0</v>
      </c>
      <c r="J4461">
        <v>0.08</v>
      </c>
      <c r="K4461">
        <v>1.72</v>
      </c>
      <c r="L4461">
        <v>91</v>
      </c>
      <c r="M4461">
        <v>39</v>
      </c>
      <c r="N4461">
        <v>7.6</v>
      </c>
      <c r="O4461">
        <v>26</v>
      </c>
      <c r="P4461" t="s">
        <v>287</v>
      </c>
      <c r="Q4461" t="s">
        <v>20</v>
      </c>
      <c r="AF4461" t="s">
        <v>5531</v>
      </c>
    </row>
    <row r="4462" spans="1:32" x14ac:dyDescent="0.3">
      <c r="A4462" t="s">
        <v>1192</v>
      </c>
      <c r="B4462" t="s">
        <v>55</v>
      </c>
      <c r="C4462" t="str">
        <f t="shared" si="69"/>
        <v>2Ks</v>
      </c>
      <c r="D4462">
        <v>2004</v>
      </c>
      <c r="E4462" t="s">
        <v>39</v>
      </c>
      <c r="F4462" t="s">
        <v>244</v>
      </c>
      <c r="G4462">
        <v>0.88</v>
      </c>
      <c r="H4462">
        <v>0.34</v>
      </c>
      <c r="I4462">
        <v>0.32</v>
      </c>
      <c r="J4462">
        <v>0.18</v>
      </c>
      <c r="K4462">
        <v>1.71</v>
      </c>
      <c r="L4462">
        <v>84</v>
      </c>
      <c r="M4462">
        <v>57</v>
      </c>
      <c r="N4462">
        <v>9.1</v>
      </c>
      <c r="O4462">
        <v>81</v>
      </c>
      <c r="P4462" t="s">
        <v>181</v>
      </c>
      <c r="Q4462" t="s">
        <v>88</v>
      </c>
      <c r="AF4462" t="s">
        <v>5532</v>
      </c>
    </row>
    <row r="4463" spans="1:32" x14ac:dyDescent="0.3">
      <c r="A4463" t="s">
        <v>1258</v>
      </c>
      <c r="B4463" t="s">
        <v>55</v>
      </c>
      <c r="C4463" t="str">
        <f t="shared" si="69"/>
        <v>2Ks</v>
      </c>
      <c r="D4463">
        <v>2004</v>
      </c>
      <c r="E4463" t="s">
        <v>18</v>
      </c>
      <c r="F4463" t="s">
        <v>776</v>
      </c>
      <c r="G4463">
        <v>0.81</v>
      </c>
      <c r="H4463">
        <v>0.63</v>
      </c>
      <c r="I4463">
        <v>0</v>
      </c>
      <c r="J4463">
        <v>0.21</v>
      </c>
      <c r="K4463">
        <v>1.66</v>
      </c>
      <c r="L4463">
        <v>83</v>
      </c>
      <c r="M4463">
        <v>44</v>
      </c>
      <c r="N4463">
        <v>9.1999999999999993</v>
      </c>
      <c r="O4463">
        <v>19</v>
      </c>
      <c r="P4463" t="s">
        <v>777</v>
      </c>
      <c r="Q4463" t="s">
        <v>20</v>
      </c>
      <c r="AF4463" t="s">
        <v>5533</v>
      </c>
    </row>
    <row r="4464" spans="1:32" x14ac:dyDescent="0.3">
      <c r="A4464" t="s">
        <v>1267</v>
      </c>
      <c r="B4464" t="s">
        <v>189</v>
      </c>
      <c r="C4464" t="str">
        <f t="shared" si="69"/>
        <v>2Ks</v>
      </c>
      <c r="D4464">
        <v>2004</v>
      </c>
      <c r="E4464" t="s">
        <v>34</v>
      </c>
      <c r="F4464" t="s">
        <v>19</v>
      </c>
      <c r="G4464">
        <v>0.9</v>
      </c>
      <c r="H4464">
        <v>0.11</v>
      </c>
      <c r="I4464">
        <v>0.6</v>
      </c>
      <c r="J4464">
        <v>0.05</v>
      </c>
      <c r="K4464">
        <v>1.65</v>
      </c>
      <c r="L4464">
        <v>71</v>
      </c>
      <c r="M4464">
        <v>33</v>
      </c>
      <c r="N4464">
        <v>7.9</v>
      </c>
      <c r="O4464">
        <v>51</v>
      </c>
      <c r="P4464" t="s">
        <v>128</v>
      </c>
      <c r="Q4464" t="s">
        <v>20</v>
      </c>
      <c r="AF4464" t="s">
        <v>5534</v>
      </c>
    </row>
    <row r="4465" spans="1:32" x14ac:dyDescent="0.3">
      <c r="A4465" t="s">
        <v>676</v>
      </c>
      <c r="B4465" t="s">
        <v>55</v>
      </c>
      <c r="C4465" t="str">
        <f t="shared" si="69"/>
        <v>2Ks</v>
      </c>
      <c r="D4465">
        <v>2004</v>
      </c>
      <c r="E4465" t="s">
        <v>28</v>
      </c>
      <c r="F4465" t="s">
        <v>350</v>
      </c>
      <c r="G4465">
        <v>0</v>
      </c>
      <c r="H4465">
        <v>0</v>
      </c>
      <c r="I4465">
        <v>1.65</v>
      </c>
      <c r="J4465">
        <v>0</v>
      </c>
      <c r="K4465">
        <v>1.65</v>
      </c>
      <c r="AF4465" t="s">
        <v>5535</v>
      </c>
    </row>
    <row r="4466" spans="1:32" x14ac:dyDescent="0.3">
      <c r="A4466" t="s">
        <v>1273</v>
      </c>
      <c r="B4466" t="s">
        <v>64</v>
      </c>
      <c r="C4466" t="str">
        <f t="shared" si="69"/>
        <v>2Ks</v>
      </c>
      <c r="D4466">
        <v>2004</v>
      </c>
      <c r="E4466" t="s">
        <v>1</v>
      </c>
      <c r="F4466" t="s">
        <v>19</v>
      </c>
      <c r="G4466">
        <v>0.8</v>
      </c>
      <c r="H4466">
        <v>0.05</v>
      </c>
      <c r="I4466">
        <v>0.76</v>
      </c>
      <c r="J4466">
        <v>0.03</v>
      </c>
      <c r="K4466">
        <v>1.64</v>
      </c>
      <c r="AF4466" t="s">
        <v>5536</v>
      </c>
    </row>
    <row r="4467" spans="1:32" x14ac:dyDescent="0.3">
      <c r="A4467" t="s">
        <v>1281</v>
      </c>
      <c r="B4467" t="s">
        <v>55</v>
      </c>
      <c r="C4467" t="str">
        <f t="shared" si="69"/>
        <v>2Ks</v>
      </c>
      <c r="D4467">
        <v>2004</v>
      </c>
      <c r="E4467" t="s">
        <v>50</v>
      </c>
      <c r="F4467" t="s">
        <v>111</v>
      </c>
      <c r="G4467">
        <v>0.54</v>
      </c>
      <c r="H4467">
        <v>0.88</v>
      </c>
      <c r="I4467">
        <v>0</v>
      </c>
      <c r="J4467">
        <v>0.22</v>
      </c>
      <c r="K4467">
        <v>1.64</v>
      </c>
      <c r="L4467">
        <v>83</v>
      </c>
      <c r="M4467">
        <v>51</v>
      </c>
      <c r="N4467">
        <v>8.5</v>
      </c>
      <c r="O4467">
        <v>120</v>
      </c>
      <c r="P4467" t="s">
        <v>260</v>
      </c>
      <c r="Q4467" t="s">
        <v>53</v>
      </c>
      <c r="AF4467" t="s">
        <v>5538</v>
      </c>
    </row>
    <row r="4468" spans="1:32" x14ac:dyDescent="0.3">
      <c r="A4468" t="s">
        <v>731</v>
      </c>
      <c r="B4468" t="s">
        <v>137</v>
      </c>
      <c r="C4468" t="str">
        <f t="shared" si="69"/>
        <v>2Ks</v>
      </c>
      <c r="D4468">
        <v>2004</v>
      </c>
      <c r="E4468" t="s">
        <v>18</v>
      </c>
      <c r="F4468" t="s">
        <v>151</v>
      </c>
      <c r="G4468">
        <v>1.54</v>
      </c>
      <c r="H4468">
        <v>0.02</v>
      </c>
      <c r="I4468">
        <v>0</v>
      </c>
      <c r="J4468">
        <v>7.0000000000000007E-2</v>
      </c>
      <c r="K4468">
        <v>1.63</v>
      </c>
      <c r="L4468">
        <v>92</v>
      </c>
      <c r="M4468">
        <v>42</v>
      </c>
      <c r="N4468">
        <v>9.1</v>
      </c>
      <c r="O4468">
        <v>93</v>
      </c>
      <c r="P4468" t="s">
        <v>426</v>
      </c>
      <c r="Q4468" t="s">
        <v>20</v>
      </c>
      <c r="AF4468" t="s">
        <v>5539</v>
      </c>
    </row>
    <row r="4469" spans="1:32" x14ac:dyDescent="0.3">
      <c r="A4469" t="s">
        <v>1286</v>
      </c>
      <c r="B4469" t="s">
        <v>55</v>
      </c>
      <c r="C4469" t="str">
        <f t="shared" si="69"/>
        <v>2Ks</v>
      </c>
      <c r="D4469">
        <v>2004</v>
      </c>
      <c r="E4469" t="s">
        <v>18</v>
      </c>
      <c r="F4469" t="s">
        <v>134</v>
      </c>
      <c r="G4469">
        <v>1.32</v>
      </c>
      <c r="H4469">
        <v>0.09</v>
      </c>
      <c r="I4469">
        <v>0</v>
      </c>
      <c r="J4469">
        <v>0.22</v>
      </c>
      <c r="K4469">
        <v>1.62</v>
      </c>
      <c r="L4469">
        <v>88</v>
      </c>
      <c r="M4469">
        <v>29</v>
      </c>
      <c r="N4469">
        <v>8.8000000000000007</v>
      </c>
      <c r="O4469">
        <v>35</v>
      </c>
      <c r="P4469" t="s">
        <v>287</v>
      </c>
      <c r="Q4469" t="s">
        <v>20</v>
      </c>
      <c r="AF4469" t="s">
        <v>5540</v>
      </c>
    </row>
    <row r="4470" spans="1:32" x14ac:dyDescent="0.3">
      <c r="A4470" t="s">
        <v>1293</v>
      </c>
      <c r="B4470" t="s">
        <v>55</v>
      </c>
      <c r="C4470" t="str">
        <f t="shared" si="69"/>
        <v>2Ks</v>
      </c>
      <c r="D4470">
        <v>2004</v>
      </c>
      <c r="E4470" t="s">
        <v>18</v>
      </c>
      <c r="F4470" t="s">
        <v>134</v>
      </c>
      <c r="G4470">
        <v>0.79</v>
      </c>
      <c r="H4470">
        <v>0.62</v>
      </c>
      <c r="I4470">
        <v>0</v>
      </c>
      <c r="J4470">
        <v>0.21</v>
      </c>
      <c r="K4470">
        <v>1.61</v>
      </c>
      <c r="L4470">
        <v>77</v>
      </c>
      <c r="M4470">
        <v>33</v>
      </c>
      <c r="N4470">
        <v>8.6999999999999993</v>
      </c>
      <c r="O4470">
        <v>20</v>
      </c>
      <c r="P4470" t="s">
        <v>287</v>
      </c>
      <c r="Q4470" t="s">
        <v>20</v>
      </c>
      <c r="AF4470" t="s">
        <v>5541</v>
      </c>
    </row>
    <row r="4471" spans="1:32" x14ac:dyDescent="0.3">
      <c r="A4471" t="s">
        <v>1308</v>
      </c>
      <c r="B4471" t="s">
        <v>55</v>
      </c>
      <c r="C4471" t="str">
        <f t="shared" si="69"/>
        <v>2Ks</v>
      </c>
      <c r="D4471">
        <v>2004</v>
      </c>
      <c r="E4471" t="s">
        <v>18</v>
      </c>
      <c r="F4471" t="s">
        <v>1309</v>
      </c>
      <c r="G4471">
        <v>1.26</v>
      </c>
      <c r="H4471">
        <v>0.12</v>
      </c>
      <c r="I4471">
        <v>0</v>
      </c>
      <c r="J4471">
        <v>0.21</v>
      </c>
      <c r="K4471">
        <v>1.59</v>
      </c>
      <c r="L4471">
        <v>83</v>
      </c>
      <c r="M4471">
        <v>24</v>
      </c>
      <c r="N4471">
        <v>7.5</v>
      </c>
      <c r="O4471">
        <v>36</v>
      </c>
      <c r="P4471" t="s">
        <v>426</v>
      </c>
      <c r="Q4471" t="s">
        <v>20</v>
      </c>
      <c r="AF4471" t="s">
        <v>5543</v>
      </c>
    </row>
    <row r="4472" spans="1:32" x14ac:dyDescent="0.3">
      <c r="A4472" t="s">
        <v>1434</v>
      </c>
      <c r="B4472" t="s">
        <v>55</v>
      </c>
      <c r="C4472" t="str">
        <f t="shared" si="69"/>
        <v>2Ks</v>
      </c>
      <c r="D4472">
        <v>2004</v>
      </c>
      <c r="E4472" t="s">
        <v>86</v>
      </c>
      <c r="F4472" t="s">
        <v>134</v>
      </c>
      <c r="G4472">
        <v>1.08</v>
      </c>
      <c r="H4472">
        <v>0.2</v>
      </c>
      <c r="I4472">
        <v>0</v>
      </c>
      <c r="J4472">
        <v>0.2</v>
      </c>
      <c r="K4472">
        <v>1.48</v>
      </c>
      <c r="L4472">
        <v>85</v>
      </c>
      <c r="M4472">
        <v>43</v>
      </c>
      <c r="N4472">
        <v>9</v>
      </c>
      <c r="O4472">
        <v>25</v>
      </c>
      <c r="P4472" t="s">
        <v>135</v>
      </c>
      <c r="Q4472" t="s">
        <v>88</v>
      </c>
      <c r="AF4472" t="s">
        <v>5544</v>
      </c>
    </row>
    <row r="4473" spans="1:32" x14ac:dyDescent="0.3">
      <c r="A4473" t="s">
        <v>1435</v>
      </c>
      <c r="B4473" t="s">
        <v>137</v>
      </c>
      <c r="C4473" t="str">
        <f t="shared" si="69"/>
        <v>2Ks</v>
      </c>
      <c r="D4473">
        <v>2004</v>
      </c>
      <c r="E4473" t="s">
        <v>50</v>
      </c>
      <c r="F4473" t="s">
        <v>111</v>
      </c>
      <c r="G4473">
        <v>0.82</v>
      </c>
      <c r="H4473">
        <v>0.59</v>
      </c>
      <c r="I4473">
        <v>0</v>
      </c>
      <c r="J4473">
        <v>7.0000000000000007E-2</v>
      </c>
      <c r="K4473">
        <v>1.48</v>
      </c>
      <c r="L4473">
        <v>93</v>
      </c>
      <c r="M4473">
        <v>74</v>
      </c>
      <c r="N4473">
        <v>8.6</v>
      </c>
      <c r="O4473">
        <v>68</v>
      </c>
      <c r="P4473" t="s">
        <v>720</v>
      </c>
      <c r="Q4473" t="s">
        <v>88</v>
      </c>
      <c r="AF4473" t="s">
        <v>5545</v>
      </c>
    </row>
    <row r="4474" spans="1:32" x14ac:dyDescent="0.3">
      <c r="A4474" t="s">
        <v>1141</v>
      </c>
      <c r="B4474" t="s">
        <v>64</v>
      </c>
      <c r="C4474" t="str">
        <f t="shared" si="69"/>
        <v>2Ks</v>
      </c>
      <c r="D4474">
        <v>2004</v>
      </c>
      <c r="E4474" t="s">
        <v>1</v>
      </c>
      <c r="F4474" t="s">
        <v>484</v>
      </c>
      <c r="G4474">
        <v>1.02</v>
      </c>
      <c r="H4474">
        <v>0.38</v>
      </c>
      <c r="I4474">
        <v>0</v>
      </c>
      <c r="J4474">
        <v>0.06</v>
      </c>
      <c r="K4474">
        <v>1.46</v>
      </c>
      <c r="N4474" t="s">
        <v>203</v>
      </c>
      <c r="P4474" t="s">
        <v>1444</v>
      </c>
      <c r="Q4474" t="s">
        <v>20</v>
      </c>
      <c r="AF4474" t="s">
        <v>5546</v>
      </c>
    </row>
    <row r="4475" spans="1:32" x14ac:dyDescent="0.3">
      <c r="A4475" t="s">
        <v>1458</v>
      </c>
      <c r="B4475" t="s">
        <v>55</v>
      </c>
      <c r="C4475" t="str">
        <f t="shared" si="69"/>
        <v>2Ks</v>
      </c>
      <c r="D4475">
        <v>2004</v>
      </c>
      <c r="E4475" t="s">
        <v>50</v>
      </c>
      <c r="F4475" t="s">
        <v>222</v>
      </c>
      <c r="G4475">
        <v>0.37</v>
      </c>
      <c r="H4475">
        <v>0.47</v>
      </c>
      <c r="I4475">
        <v>0.54</v>
      </c>
      <c r="J4475">
        <v>7.0000000000000007E-2</v>
      </c>
      <c r="K4475">
        <v>1.45</v>
      </c>
      <c r="L4475">
        <v>85</v>
      </c>
      <c r="M4475">
        <v>53</v>
      </c>
      <c r="N4475">
        <v>8.6</v>
      </c>
      <c r="O4475">
        <v>73</v>
      </c>
      <c r="P4475" t="s">
        <v>222</v>
      </c>
      <c r="Q4475" t="s">
        <v>53</v>
      </c>
      <c r="AF4475" t="s">
        <v>5547</v>
      </c>
    </row>
    <row r="4476" spans="1:32" x14ac:dyDescent="0.3">
      <c r="A4476" t="s">
        <v>1459</v>
      </c>
      <c r="B4476" t="s">
        <v>55</v>
      </c>
      <c r="C4476" t="str">
        <f t="shared" si="69"/>
        <v>2Ks</v>
      </c>
      <c r="D4476">
        <v>2004</v>
      </c>
      <c r="E4476" t="s">
        <v>37</v>
      </c>
      <c r="F4476" t="s">
        <v>51</v>
      </c>
      <c r="G4476">
        <v>0.71</v>
      </c>
      <c r="H4476">
        <v>0.55000000000000004</v>
      </c>
      <c r="I4476">
        <v>0</v>
      </c>
      <c r="J4476">
        <v>0.19</v>
      </c>
      <c r="K4476">
        <v>1.45</v>
      </c>
      <c r="L4476">
        <v>73</v>
      </c>
      <c r="M4476">
        <v>42</v>
      </c>
      <c r="N4476">
        <v>7.8</v>
      </c>
      <c r="O4476">
        <v>70</v>
      </c>
      <c r="P4476" t="s">
        <v>210</v>
      </c>
      <c r="Q4476" t="s">
        <v>53</v>
      </c>
      <c r="AF4476" t="s">
        <v>5549</v>
      </c>
    </row>
    <row r="4477" spans="1:32" x14ac:dyDescent="0.3">
      <c r="A4477" t="s">
        <v>1474</v>
      </c>
      <c r="B4477" t="s">
        <v>55</v>
      </c>
      <c r="C4477" t="str">
        <f t="shared" si="69"/>
        <v>2Ks</v>
      </c>
      <c r="D4477">
        <v>2004</v>
      </c>
      <c r="E4477" t="s">
        <v>18</v>
      </c>
      <c r="F4477" t="s">
        <v>134</v>
      </c>
      <c r="G4477">
        <v>1.03</v>
      </c>
      <c r="H4477">
        <v>0.32</v>
      </c>
      <c r="I4477">
        <v>0</v>
      </c>
      <c r="J4477">
        <v>0.09</v>
      </c>
      <c r="K4477">
        <v>1.44</v>
      </c>
      <c r="L4477">
        <v>88</v>
      </c>
      <c r="M4477">
        <v>30</v>
      </c>
      <c r="N4477">
        <v>8.1999999999999993</v>
      </c>
      <c r="O4477">
        <v>20</v>
      </c>
      <c r="P4477" t="s">
        <v>135</v>
      </c>
      <c r="Q4477" t="s">
        <v>20</v>
      </c>
      <c r="AF4477" t="s">
        <v>5550</v>
      </c>
    </row>
    <row r="4478" spans="1:32" x14ac:dyDescent="0.3">
      <c r="A4478" t="s">
        <v>1484</v>
      </c>
      <c r="B4478" t="s">
        <v>64</v>
      </c>
      <c r="C4478" t="str">
        <f t="shared" si="69"/>
        <v>2Ks</v>
      </c>
      <c r="D4478">
        <v>2004</v>
      </c>
      <c r="E4478" t="s">
        <v>1</v>
      </c>
      <c r="F4478" t="s">
        <v>19</v>
      </c>
      <c r="G4478">
        <v>0</v>
      </c>
      <c r="H4478">
        <v>0</v>
      </c>
      <c r="I4478">
        <v>1.39</v>
      </c>
      <c r="J4478">
        <v>0.03</v>
      </c>
      <c r="K4478">
        <v>1.43</v>
      </c>
      <c r="L4478">
        <v>84</v>
      </c>
      <c r="M4478">
        <v>14</v>
      </c>
      <c r="N4478">
        <v>8.6</v>
      </c>
      <c r="O4478">
        <v>44</v>
      </c>
      <c r="P4478" t="s">
        <v>19</v>
      </c>
      <c r="Q4478" t="s">
        <v>20</v>
      </c>
      <c r="AF4478" t="s">
        <v>5551</v>
      </c>
    </row>
    <row r="4479" spans="1:32" x14ac:dyDescent="0.3">
      <c r="A4479" t="s">
        <v>1496</v>
      </c>
      <c r="B4479" t="s">
        <v>64</v>
      </c>
      <c r="C4479" t="str">
        <f t="shared" si="69"/>
        <v>2Ks</v>
      </c>
      <c r="D4479">
        <v>2004</v>
      </c>
      <c r="E4479" t="s">
        <v>50</v>
      </c>
      <c r="F4479" t="s">
        <v>19</v>
      </c>
      <c r="G4479">
        <v>0.89</v>
      </c>
      <c r="H4479">
        <v>0.22</v>
      </c>
      <c r="I4479">
        <v>0.22</v>
      </c>
      <c r="J4479">
        <v>0.1</v>
      </c>
      <c r="K4479">
        <v>1.42</v>
      </c>
      <c r="L4479">
        <v>89</v>
      </c>
      <c r="M4479">
        <v>56</v>
      </c>
      <c r="N4479">
        <v>9</v>
      </c>
      <c r="O4479">
        <v>203</v>
      </c>
      <c r="P4479" t="s">
        <v>1497</v>
      </c>
      <c r="Q4479" t="s">
        <v>20</v>
      </c>
      <c r="AF4479" t="s">
        <v>5552</v>
      </c>
    </row>
    <row r="4480" spans="1:32" x14ac:dyDescent="0.3">
      <c r="A4480" t="s">
        <v>1498</v>
      </c>
      <c r="B4480" t="s">
        <v>55</v>
      </c>
      <c r="C4480" t="str">
        <f t="shared" si="69"/>
        <v>2Ks</v>
      </c>
      <c r="D4480">
        <v>2004</v>
      </c>
      <c r="E4480" t="s">
        <v>18</v>
      </c>
      <c r="F4480" t="s">
        <v>134</v>
      </c>
      <c r="G4480">
        <v>1.1499999999999999</v>
      </c>
      <c r="H4480">
        <v>0.08</v>
      </c>
      <c r="I4480">
        <v>0</v>
      </c>
      <c r="J4480">
        <v>0.19</v>
      </c>
      <c r="K4480">
        <v>1.42</v>
      </c>
      <c r="L4480">
        <v>80</v>
      </c>
      <c r="M4480">
        <v>36</v>
      </c>
      <c r="N4480">
        <v>8.9</v>
      </c>
      <c r="O4480">
        <v>45</v>
      </c>
      <c r="P4480" t="s">
        <v>287</v>
      </c>
      <c r="Q4480" t="s">
        <v>20</v>
      </c>
      <c r="AF4480" t="s">
        <v>5553</v>
      </c>
    </row>
    <row r="4481" spans="1:32" x14ac:dyDescent="0.3">
      <c r="A4481" t="s">
        <v>1517</v>
      </c>
      <c r="B4481" t="s">
        <v>55</v>
      </c>
      <c r="C4481" t="str">
        <f t="shared" si="69"/>
        <v>2Ks</v>
      </c>
      <c r="D4481">
        <v>2004</v>
      </c>
      <c r="E4481" t="s">
        <v>24</v>
      </c>
      <c r="F4481" t="s">
        <v>134</v>
      </c>
      <c r="G4481">
        <v>0.69</v>
      </c>
      <c r="H4481">
        <v>0.54</v>
      </c>
      <c r="I4481">
        <v>0</v>
      </c>
      <c r="J4481">
        <v>0.18</v>
      </c>
      <c r="K4481">
        <v>1.41</v>
      </c>
      <c r="L4481">
        <v>87</v>
      </c>
      <c r="M4481">
        <v>19</v>
      </c>
      <c r="N4481">
        <v>8.4</v>
      </c>
      <c r="O4481">
        <v>15</v>
      </c>
      <c r="P4481" t="s">
        <v>287</v>
      </c>
      <c r="Q4481" t="s">
        <v>20</v>
      </c>
      <c r="AF4481" t="s">
        <v>5555</v>
      </c>
    </row>
    <row r="4482" spans="1:32" x14ac:dyDescent="0.3">
      <c r="A4482" t="s">
        <v>1521</v>
      </c>
      <c r="B4482" t="s">
        <v>159</v>
      </c>
      <c r="C4482" t="str">
        <f t="shared" si="69"/>
        <v>2Ks</v>
      </c>
      <c r="D4482">
        <v>2004</v>
      </c>
      <c r="E4482" t="s">
        <v>24</v>
      </c>
      <c r="F4482" t="s">
        <v>68</v>
      </c>
      <c r="G4482">
        <v>0.36</v>
      </c>
      <c r="H4482">
        <v>0.44</v>
      </c>
      <c r="I4482">
        <v>0.32</v>
      </c>
      <c r="J4482">
        <v>0.27</v>
      </c>
      <c r="K4482">
        <v>1.4</v>
      </c>
      <c r="L4482">
        <v>88</v>
      </c>
      <c r="M4482">
        <v>58</v>
      </c>
      <c r="N4482">
        <v>8.1999999999999993</v>
      </c>
      <c r="O4482">
        <v>65</v>
      </c>
      <c r="P4482" t="s">
        <v>181</v>
      </c>
      <c r="Q4482" t="s">
        <v>20</v>
      </c>
      <c r="AF4482" t="s">
        <v>5556</v>
      </c>
    </row>
    <row r="4483" spans="1:32" x14ac:dyDescent="0.3">
      <c r="A4483" t="s">
        <v>1522</v>
      </c>
      <c r="B4483" t="s">
        <v>64</v>
      </c>
      <c r="C4483" t="str">
        <f t="shared" ref="C4483:C4546" si="70">_xlfn.IFS(D4483&lt;1990,"80s",D4483&lt;2000,"90s",D4483&lt;2010,"2Ks",D4483&lt;2020,"2k10s")</f>
        <v>2Ks</v>
      </c>
      <c r="D4483">
        <v>2004</v>
      </c>
      <c r="E4483" t="s">
        <v>1</v>
      </c>
      <c r="F4483" t="s">
        <v>484</v>
      </c>
      <c r="G4483">
        <v>0.74</v>
      </c>
      <c r="H4483">
        <v>0.52</v>
      </c>
      <c r="I4483">
        <v>0.08</v>
      </c>
      <c r="J4483">
        <v>0.06</v>
      </c>
      <c r="K4483">
        <v>1.4</v>
      </c>
      <c r="L4483">
        <v>79</v>
      </c>
      <c r="M4483">
        <v>30</v>
      </c>
      <c r="N4483">
        <v>8.4</v>
      </c>
      <c r="O4483">
        <v>34</v>
      </c>
      <c r="P4483" t="s">
        <v>586</v>
      </c>
      <c r="Q4483" t="s">
        <v>20</v>
      </c>
      <c r="AF4483" t="s">
        <v>5559</v>
      </c>
    </row>
    <row r="4484" spans="1:32" x14ac:dyDescent="0.3">
      <c r="A4484" t="s">
        <v>1550</v>
      </c>
      <c r="B4484" t="s">
        <v>137</v>
      </c>
      <c r="C4484" t="str">
        <f t="shared" si="70"/>
        <v>2Ks</v>
      </c>
      <c r="D4484">
        <v>2004</v>
      </c>
      <c r="E4484" t="s">
        <v>28</v>
      </c>
      <c r="F4484" t="s">
        <v>71</v>
      </c>
      <c r="G4484">
        <v>0.99</v>
      </c>
      <c r="H4484">
        <v>0.33</v>
      </c>
      <c r="I4484">
        <v>0</v>
      </c>
      <c r="J4484">
        <v>0.05</v>
      </c>
      <c r="K4484">
        <v>1.37</v>
      </c>
      <c r="L4484">
        <v>86</v>
      </c>
      <c r="M4484">
        <v>67</v>
      </c>
      <c r="N4484">
        <v>8.6</v>
      </c>
      <c r="O4484">
        <v>140</v>
      </c>
      <c r="P4484" t="s">
        <v>401</v>
      </c>
      <c r="Q4484" t="s">
        <v>88</v>
      </c>
      <c r="AF4484" t="s">
        <v>5561</v>
      </c>
    </row>
    <row r="4485" spans="1:32" x14ac:dyDescent="0.3">
      <c r="A4485" t="s">
        <v>1554</v>
      </c>
      <c r="B4485" t="s">
        <v>137</v>
      </c>
      <c r="C4485" t="str">
        <f t="shared" si="70"/>
        <v>2Ks</v>
      </c>
      <c r="D4485">
        <v>2004</v>
      </c>
      <c r="E4485" t="s">
        <v>37</v>
      </c>
      <c r="F4485" t="s">
        <v>111</v>
      </c>
      <c r="G4485">
        <v>0.86</v>
      </c>
      <c r="H4485">
        <v>0.45</v>
      </c>
      <c r="I4485">
        <v>0</v>
      </c>
      <c r="J4485">
        <v>0.06</v>
      </c>
      <c r="K4485">
        <v>1.36</v>
      </c>
      <c r="L4485">
        <v>80</v>
      </c>
      <c r="M4485">
        <v>53</v>
      </c>
      <c r="N4485">
        <v>8.9</v>
      </c>
      <c r="O4485">
        <v>58</v>
      </c>
      <c r="P4485" t="s">
        <v>1147</v>
      </c>
      <c r="Q4485" t="s">
        <v>88</v>
      </c>
      <c r="AF4485" t="s">
        <v>5562</v>
      </c>
    </row>
    <row r="4486" spans="1:32" x14ac:dyDescent="0.3">
      <c r="A4486" t="s">
        <v>1567</v>
      </c>
      <c r="B4486" t="s">
        <v>55</v>
      </c>
      <c r="C4486" t="str">
        <f t="shared" si="70"/>
        <v>2Ks</v>
      </c>
      <c r="D4486">
        <v>2004</v>
      </c>
      <c r="E4486" t="s">
        <v>50</v>
      </c>
      <c r="F4486" t="s">
        <v>134</v>
      </c>
      <c r="G4486">
        <v>0.22</v>
      </c>
      <c r="H4486">
        <v>0.05</v>
      </c>
      <c r="I4486">
        <v>1.06</v>
      </c>
      <c r="J4486">
        <v>0.02</v>
      </c>
      <c r="K4486">
        <v>1.35</v>
      </c>
      <c r="L4486">
        <v>73</v>
      </c>
      <c r="M4486">
        <v>37</v>
      </c>
      <c r="N4486">
        <v>8.6999999999999993</v>
      </c>
      <c r="O4486">
        <v>23</v>
      </c>
      <c r="P4486" t="s">
        <v>934</v>
      </c>
      <c r="Q4486" t="s">
        <v>88</v>
      </c>
      <c r="AF4486" t="s">
        <v>5563</v>
      </c>
    </row>
    <row r="4487" spans="1:32" x14ac:dyDescent="0.3">
      <c r="A4487" t="s">
        <v>1571</v>
      </c>
      <c r="B4487" t="s">
        <v>55</v>
      </c>
      <c r="C4487" t="str">
        <f t="shared" si="70"/>
        <v>2Ks</v>
      </c>
      <c r="D4487">
        <v>2004</v>
      </c>
      <c r="E4487" t="s">
        <v>34</v>
      </c>
      <c r="F4487" t="s">
        <v>68</v>
      </c>
      <c r="G4487">
        <v>0</v>
      </c>
      <c r="H4487">
        <v>1.04</v>
      </c>
      <c r="I4487">
        <v>0</v>
      </c>
      <c r="J4487">
        <v>0.31</v>
      </c>
      <c r="K4487">
        <v>1.35</v>
      </c>
      <c r="AF4487" t="s">
        <v>5564</v>
      </c>
    </row>
    <row r="4488" spans="1:32" x14ac:dyDescent="0.3">
      <c r="A4488" t="s">
        <v>1582</v>
      </c>
      <c r="B4488" t="s">
        <v>189</v>
      </c>
      <c r="C4488" t="str">
        <f t="shared" si="70"/>
        <v>2Ks</v>
      </c>
      <c r="D4488">
        <v>2004</v>
      </c>
      <c r="E4488" t="s">
        <v>1</v>
      </c>
      <c r="F4488" t="s">
        <v>19</v>
      </c>
      <c r="G4488">
        <v>0.84</v>
      </c>
      <c r="H4488">
        <v>0.22</v>
      </c>
      <c r="I4488">
        <v>0.24</v>
      </c>
      <c r="J4488">
        <v>0.04</v>
      </c>
      <c r="K4488">
        <v>1.34</v>
      </c>
      <c r="L4488">
        <v>80</v>
      </c>
      <c r="M4488">
        <v>49</v>
      </c>
      <c r="N4488">
        <v>8.3000000000000007</v>
      </c>
      <c r="O4488">
        <v>30</v>
      </c>
      <c r="P4488" t="s">
        <v>19</v>
      </c>
      <c r="Q4488" t="s">
        <v>112</v>
      </c>
      <c r="AF4488" t="s">
        <v>5566</v>
      </c>
    </row>
    <row r="4489" spans="1:32" x14ac:dyDescent="0.3">
      <c r="A4489" t="s">
        <v>1587</v>
      </c>
      <c r="B4489" t="s">
        <v>55</v>
      </c>
      <c r="C4489" t="str">
        <f t="shared" si="70"/>
        <v>2Ks</v>
      </c>
      <c r="D4489">
        <v>2004</v>
      </c>
      <c r="E4489" t="s">
        <v>18</v>
      </c>
      <c r="F4489" t="s">
        <v>134</v>
      </c>
      <c r="G4489">
        <v>1.1000000000000001</v>
      </c>
      <c r="H4489">
        <v>0.06</v>
      </c>
      <c r="I4489">
        <v>0</v>
      </c>
      <c r="J4489">
        <v>0.18</v>
      </c>
      <c r="K4489">
        <v>1.34</v>
      </c>
      <c r="L4489">
        <v>90</v>
      </c>
      <c r="M4489">
        <v>28</v>
      </c>
      <c r="N4489">
        <v>8.6</v>
      </c>
      <c r="O4489">
        <v>51</v>
      </c>
      <c r="P4489" t="s">
        <v>135</v>
      </c>
      <c r="Q4489" t="s">
        <v>20</v>
      </c>
      <c r="AF4489" t="s">
        <v>5567</v>
      </c>
    </row>
    <row r="4490" spans="1:32" x14ac:dyDescent="0.3">
      <c r="A4490" t="s">
        <v>1589</v>
      </c>
      <c r="B4490" t="s">
        <v>55</v>
      </c>
      <c r="C4490" t="str">
        <f t="shared" si="70"/>
        <v>2Ks</v>
      </c>
      <c r="D4490">
        <v>2004</v>
      </c>
      <c r="E4490" t="s">
        <v>1</v>
      </c>
      <c r="F4490" t="s">
        <v>68</v>
      </c>
      <c r="G4490">
        <v>1.27</v>
      </c>
      <c r="H4490">
        <v>0.05</v>
      </c>
      <c r="I4490">
        <v>0</v>
      </c>
      <c r="J4490">
        <v>0.02</v>
      </c>
      <c r="K4490">
        <v>1.33</v>
      </c>
      <c r="AF4490" t="s">
        <v>5568</v>
      </c>
    </row>
    <row r="4491" spans="1:32" x14ac:dyDescent="0.3">
      <c r="A4491" t="s">
        <v>1593</v>
      </c>
      <c r="B4491" t="s">
        <v>189</v>
      </c>
      <c r="C4491" t="str">
        <f t="shared" si="70"/>
        <v>2Ks</v>
      </c>
      <c r="D4491">
        <v>2004</v>
      </c>
      <c r="E4491" t="s">
        <v>37</v>
      </c>
      <c r="F4491" t="s">
        <v>19</v>
      </c>
      <c r="G4491">
        <v>0.87</v>
      </c>
      <c r="H4491">
        <v>0.35</v>
      </c>
      <c r="I4491">
        <v>7.0000000000000007E-2</v>
      </c>
      <c r="J4491">
        <v>0.04</v>
      </c>
      <c r="K4491">
        <v>1.33</v>
      </c>
      <c r="L4491">
        <v>92</v>
      </c>
      <c r="M4491">
        <v>60</v>
      </c>
      <c r="N4491">
        <v>8.8000000000000007</v>
      </c>
      <c r="O4491">
        <v>279</v>
      </c>
      <c r="P4491" t="s">
        <v>214</v>
      </c>
      <c r="Q4491" t="s">
        <v>88</v>
      </c>
      <c r="AF4491" t="s">
        <v>5569</v>
      </c>
    </row>
    <row r="4492" spans="1:32" x14ac:dyDescent="0.3">
      <c r="A4492" t="s">
        <v>1594</v>
      </c>
      <c r="B4492" t="s">
        <v>55</v>
      </c>
      <c r="C4492" t="str">
        <f t="shared" si="70"/>
        <v>2Ks</v>
      </c>
      <c r="D4492">
        <v>2004</v>
      </c>
      <c r="E4492" t="s">
        <v>24</v>
      </c>
      <c r="F4492" t="s">
        <v>1595</v>
      </c>
      <c r="G4492">
        <v>0.65</v>
      </c>
      <c r="H4492">
        <v>0.51</v>
      </c>
      <c r="I4492">
        <v>0</v>
      </c>
      <c r="J4492">
        <v>0.17</v>
      </c>
      <c r="K4492">
        <v>1.33</v>
      </c>
      <c r="L4492">
        <v>57</v>
      </c>
      <c r="M4492">
        <v>15</v>
      </c>
      <c r="N4492">
        <v>6.5</v>
      </c>
      <c r="O4492">
        <v>21</v>
      </c>
      <c r="P4492" t="s">
        <v>1596</v>
      </c>
      <c r="Q4492" t="s">
        <v>20</v>
      </c>
      <c r="AF4492" t="s">
        <v>5570</v>
      </c>
    </row>
    <row r="4493" spans="1:32" x14ac:dyDescent="0.3">
      <c r="A4493" t="s">
        <v>709</v>
      </c>
      <c r="B4493" t="s">
        <v>137</v>
      </c>
      <c r="C4493" t="str">
        <f t="shared" si="70"/>
        <v>2Ks</v>
      </c>
      <c r="D4493">
        <v>2004</v>
      </c>
      <c r="E4493" t="s">
        <v>24</v>
      </c>
      <c r="F4493" t="s">
        <v>134</v>
      </c>
      <c r="G4493">
        <v>0.84</v>
      </c>
      <c r="H4493">
        <v>0.43</v>
      </c>
      <c r="I4493">
        <v>0</v>
      </c>
      <c r="J4493">
        <v>0.04</v>
      </c>
      <c r="K4493">
        <v>1.31</v>
      </c>
      <c r="L4493">
        <v>94</v>
      </c>
      <c r="M4493">
        <v>76</v>
      </c>
      <c r="N4493">
        <v>7.2</v>
      </c>
      <c r="O4493">
        <v>139</v>
      </c>
      <c r="P4493" t="s">
        <v>684</v>
      </c>
      <c r="Q4493" t="s">
        <v>88</v>
      </c>
      <c r="AF4493" t="s">
        <v>5572</v>
      </c>
    </row>
    <row r="4494" spans="1:32" x14ac:dyDescent="0.3">
      <c r="A4494" t="s">
        <v>1643</v>
      </c>
      <c r="B4494" t="s">
        <v>55</v>
      </c>
      <c r="C4494" t="str">
        <f t="shared" si="70"/>
        <v>2Ks</v>
      </c>
      <c r="D4494">
        <v>2004</v>
      </c>
      <c r="E4494" t="s">
        <v>37</v>
      </c>
      <c r="F4494" t="s">
        <v>155</v>
      </c>
      <c r="G4494">
        <v>0.63</v>
      </c>
      <c r="H4494">
        <v>0.49</v>
      </c>
      <c r="I4494">
        <v>0</v>
      </c>
      <c r="J4494">
        <v>0.16</v>
      </c>
      <c r="K4494">
        <v>1.29</v>
      </c>
      <c r="L4494">
        <v>75</v>
      </c>
      <c r="M4494">
        <v>51</v>
      </c>
      <c r="N4494">
        <v>8.6</v>
      </c>
      <c r="O4494">
        <v>27</v>
      </c>
      <c r="P4494" t="s">
        <v>1644</v>
      </c>
      <c r="Q4494" t="s">
        <v>88</v>
      </c>
      <c r="AF4494" t="s">
        <v>5574</v>
      </c>
    </row>
    <row r="4495" spans="1:32" x14ac:dyDescent="0.3">
      <c r="A4495" t="s">
        <v>1651</v>
      </c>
      <c r="B4495" t="s">
        <v>55</v>
      </c>
      <c r="C4495" t="str">
        <f t="shared" si="70"/>
        <v>2Ks</v>
      </c>
      <c r="D4495">
        <v>2004</v>
      </c>
      <c r="E4495" t="s">
        <v>28</v>
      </c>
      <c r="F4495" t="s">
        <v>1652</v>
      </c>
      <c r="G4495">
        <v>0.63</v>
      </c>
      <c r="H4495">
        <v>0.49</v>
      </c>
      <c r="I4495">
        <v>0</v>
      </c>
      <c r="J4495">
        <v>0.16</v>
      </c>
      <c r="K4495">
        <v>1.28</v>
      </c>
      <c r="L4495">
        <v>85</v>
      </c>
      <c r="M4495">
        <v>51</v>
      </c>
      <c r="N4495">
        <v>8.4</v>
      </c>
      <c r="O4495">
        <v>57</v>
      </c>
      <c r="P4495" t="s">
        <v>1653</v>
      </c>
      <c r="Q4495" t="s">
        <v>88</v>
      </c>
      <c r="AF4495" t="s">
        <v>5575</v>
      </c>
    </row>
    <row r="4496" spans="1:32" x14ac:dyDescent="0.3">
      <c r="A4496" t="s">
        <v>1684</v>
      </c>
      <c r="B4496" t="s">
        <v>55</v>
      </c>
      <c r="C4496" t="str">
        <f t="shared" si="70"/>
        <v>2Ks</v>
      </c>
      <c r="D4496">
        <v>2004</v>
      </c>
      <c r="E4496" t="s">
        <v>50</v>
      </c>
      <c r="F4496" t="s">
        <v>68</v>
      </c>
      <c r="G4496">
        <v>0.62</v>
      </c>
      <c r="H4496">
        <v>0.48</v>
      </c>
      <c r="I4496">
        <v>0</v>
      </c>
      <c r="J4496">
        <v>0.16</v>
      </c>
      <c r="K4496">
        <v>1.27</v>
      </c>
      <c r="AF4496" t="s">
        <v>5576</v>
      </c>
    </row>
    <row r="4497" spans="1:32" x14ac:dyDescent="0.3">
      <c r="A4497" t="s">
        <v>1435</v>
      </c>
      <c r="B4497" t="s">
        <v>55</v>
      </c>
      <c r="C4497" t="str">
        <f t="shared" si="70"/>
        <v>2Ks</v>
      </c>
      <c r="D4497">
        <v>2004</v>
      </c>
      <c r="E4497" t="s">
        <v>50</v>
      </c>
      <c r="F4497" t="s">
        <v>111</v>
      </c>
      <c r="G4497">
        <v>0.52</v>
      </c>
      <c r="H4497">
        <v>0.56000000000000005</v>
      </c>
      <c r="I4497">
        <v>0</v>
      </c>
      <c r="J4497">
        <v>0.17</v>
      </c>
      <c r="K4497">
        <v>1.25</v>
      </c>
      <c r="L4497">
        <v>87</v>
      </c>
      <c r="M4497">
        <v>45</v>
      </c>
      <c r="N4497">
        <v>8.6</v>
      </c>
      <c r="O4497">
        <v>34</v>
      </c>
      <c r="P4497" t="s">
        <v>720</v>
      </c>
      <c r="Q4497" t="s">
        <v>88</v>
      </c>
      <c r="AF4497" t="s">
        <v>5578</v>
      </c>
    </row>
    <row r="4498" spans="1:32" x14ac:dyDescent="0.3">
      <c r="A4498" t="s">
        <v>1734</v>
      </c>
      <c r="B4498" t="s">
        <v>137</v>
      </c>
      <c r="C4498" t="str">
        <f t="shared" si="70"/>
        <v>2Ks</v>
      </c>
      <c r="D4498">
        <v>2004</v>
      </c>
      <c r="E4498" t="s">
        <v>50</v>
      </c>
      <c r="F4498" t="s">
        <v>45</v>
      </c>
      <c r="G4498">
        <v>0.92</v>
      </c>
      <c r="H4498">
        <v>0.2</v>
      </c>
      <c r="I4498">
        <v>7.0000000000000007E-2</v>
      </c>
      <c r="J4498">
        <v>0.04</v>
      </c>
      <c r="K4498">
        <v>1.23</v>
      </c>
      <c r="L4498">
        <v>91</v>
      </c>
      <c r="M4498">
        <v>89</v>
      </c>
      <c r="N4498">
        <v>8.8000000000000007</v>
      </c>
      <c r="O4498">
        <v>152</v>
      </c>
      <c r="P4498" t="s">
        <v>1136</v>
      </c>
      <c r="Q4498" t="s">
        <v>53</v>
      </c>
      <c r="AF4498" t="s">
        <v>5579</v>
      </c>
    </row>
    <row r="4499" spans="1:32" x14ac:dyDescent="0.3">
      <c r="A4499" t="s">
        <v>1736</v>
      </c>
      <c r="B4499" t="s">
        <v>55</v>
      </c>
      <c r="C4499" t="str">
        <f t="shared" si="70"/>
        <v>2Ks</v>
      </c>
      <c r="D4499">
        <v>2004</v>
      </c>
      <c r="E4499" t="s">
        <v>24</v>
      </c>
      <c r="F4499" t="s">
        <v>155</v>
      </c>
      <c r="G4499">
        <v>0.6</v>
      </c>
      <c r="H4499">
        <v>0.47</v>
      </c>
      <c r="I4499">
        <v>0</v>
      </c>
      <c r="J4499">
        <v>0.16</v>
      </c>
      <c r="K4499">
        <v>1.23</v>
      </c>
      <c r="L4499">
        <v>57</v>
      </c>
      <c r="M4499">
        <v>51</v>
      </c>
      <c r="N4499">
        <v>5.5</v>
      </c>
      <c r="O4499">
        <v>102</v>
      </c>
      <c r="P4499" t="s">
        <v>227</v>
      </c>
      <c r="Q4499" t="s">
        <v>53</v>
      </c>
      <c r="AF4499" t="s">
        <v>5580</v>
      </c>
    </row>
    <row r="4500" spans="1:32" x14ac:dyDescent="0.3">
      <c r="A4500" t="s">
        <v>1744</v>
      </c>
      <c r="B4500" t="s">
        <v>64</v>
      </c>
      <c r="C4500" t="str">
        <f t="shared" si="70"/>
        <v>2Ks</v>
      </c>
      <c r="D4500">
        <v>2004</v>
      </c>
      <c r="E4500" t="s">
        <v>1</v>
      </c>
      <c r="F4500" t="s">
        <v>19</v>
      </c>
      <c r="G4500">
        <v>0.79</v>
      </c>
      <c r="H4500">
        <v>0.27</v>
      </c>
      <c r="I4500">
        <v>0.12</v>
      </c>
      <c r="J4500">
        <v>0.04</v>
      </c>
      <c r="K4500">
        <v>1.23</v>
      </c>
      <c r="L4500">
        <v>80</v>
      </c>
      <c r="M4500">
        <v>22</v>
      </c>
      <c r="N4500">
        <v>9.1</v>
      </c>
      <c r="O4500">
        <v>37</v>
      </c>
      <c r="P4500" t="s">
        <v>230</v>
      </c>
      <c r="Q4500" t="s">
        <v>20</v>
      </c>
      <c r="AF4500" t="s">
        <v>5581</v>
      </c>
    </row>
    <row r="4501" spans="1:32" x14ac:dyDescent="0.3">
      <c r="A4501" t="s">
        <v>1750</v>
      </c>
      <c r="B4501" t="s">
        <v>189</v>
      </c>
      <c r="C4501" t="str">
        <f t="shared" si="70"/>
        <v>2Ks</v>
      </c>
      <c r="D4501">
        <v>2004</v>
      </c>
      <c r="E4501" t="s">
        <v>18</v>
      </c>
      <c r="F4501" t="s">
        <v>19</v>
      </c>
      <c r="G4501">
        <v>0.57999999999999996</v>
      </c>
      <c r="H4501">
        <v>0.16</v>
      </c>
      <c r="I4501">
        <v>0.46</v>
      </c>
      <c r="J4501">
        <v>0.03</v>
      </c>
      <c r="K4501">
        <v>1.22</v>
      </c>
      <c r="L4501">
        <v>80</v>
      </c>
      <c r="M4501">
        <v>43</v>
      </c>
      <c r="N4501">
        <v>8.5</v>
      </c>
      <c r="O4501">
        <v>48</v>
      </c>
      <c r="P4501" t="s">
        <v>1143</v>
      </c>
      <c r="Q4501" t="s">
        <v>20</v>
      </c>
      <c r="AF4501" t="s">
        <v>5583</v>
      </c>
    </row>
    <row r="4502" spans="1:32" x14ac:dyDescent="0.3">
      <c r="A4502" t="s">
        <v>642</v>
      </c>
      <c r="B4502" t="s">
        <v>137</v>
      </c>
      <c r="C4502" t="str">
        <f t="shared" si="70"/>
        <v>2Ks</v>
      </c>
      <c r="D4502">
        <v>2004</v>
      </c>
      <c r="E4502" t="s">
        <v>37</v>
      </c>
      <c r="F4502" t="s">
        <v>71</v>
      </c>
      <c r="G4502">
        <v>0.78</v>
      </c>
      <c r="H4502">
        <v>0.4</v>
      </c>
      <c r="I4502">
        <v>0</v>
      </c>
      <c r="J4502">
        <v>0.04</v>
      </c>
      <c r="K4502">
        <v>1.21</v>
      </c>
      <c r="L4502">
        <v>73</v>
      </c>
      <c r="M4502">
        <v>55</v>
      </c>
      <c r="N4502">
        <v>7.8</v>
      </c>
      <c r="O4502">
        <v>22</v>
      </c>
      <c r="P4502" t="s">
        <v>643</v>
      </c>
      <c r="Q4502" t="s">
        <v>88</v>
      </c>
      <c r="AF4502" t="s">
        <v>5584</v>
      </c>
    </row>
    <row r="4503" spans="1:32" x14ac:dyDescent="0.3">
      <c r="A4503" t="s">
        <v>1786</v>
      </c>
      <c r="B4503" t="s">
        <v>55</v>
      </c>
      <c r="C4503" t="str">
        <f t="shared" si="70"/>
        <v>2Ks</v>
      </c>
      <c r="D4503">
        <v>2004</v>
      </c>
      <c r="E4503" t="s">
        <v>24</v>
      </c>
      <c r="F4503" t="s">
        <v>1787</v>
      </c>
      <c r="G4503">
        <v>1</v>
      </c>
      <c r="H4503">
        <v>0.04</v>
      </c>
      <c r="I4503">
        <v>0</v>
      </c>
      <c r="J4503">
        <v>0.16</v>
      </c>
      <c r="K4503">
        <v>1.2</v>
      </c>
      <c r="L4503">
        <v>78</v>
      </c>
      <c r="M4503">
        <v>37</v>
      </c>
      <c r="N4503">
        <v>8.4</v>
      </c>
      <c r="O4503">
        <v>16</v>
      </c>
      <c r="P4503" t="s">
        <v>1788</v>
      </c>
      <c r="Q4503" t="s">
        <v>20</v>
      </c>
      <c r="AF4503" t="s">
        <v>5585</v>
      </c>
    </row>
    <row r="4504" spans="1:32" x14ac:dyDescent="0.3">
      <c r="A4504" t="s">
        <v>1792</v>
      </c>
      <c r="B4504" t="s">
        <v>189</v>
      </c>
      <c r="C4504" t="str">
        <f t="shared" si="70"/>
        <v>2Ks</v>
      </c>
      <c r="D4504">
        <v>2004</v>
      </c>
      <c r="E4504" t="s">
        <v>272</v>
      </c>
      <c r="F4504" t="s">
        <v>19</v>
      </c>
      <c r="G4504">
        <v>0.48</v>
      </c>
      <c r="H4504">
        <v>0.13</v>
      </c>
      <c r="I4504">
        <v>0.56000000000000005</v>
      </c>
      <c r="J4504">
        <v>0.03</v>
      </c>
      <c r="K4504">
        <v>1.2</v>
      </c>
      <c r="L4504">
        <v>90</v>
      </c>
      <c r="M4504">
        <v>54</v>
      </c>
      <c r="N4504">
        <v>9.1</v>
      </c>
      <c r="O4504">
        <v>137</v>
      </c>
      <c r="P4504" t="s">
        <v>19</v>
      </c>
      <c r="Q4504" t="s">
        <v>20</v>
      </c>
      <c r="AF4504" t="s">
        <v>5586</v>
      </c>
    </row>
    <row r="4505" spans="1:32" x14ac:dyDescent="0.3">
      <c r="A4505" t="s">
        <v>1808</v>
      </c>
      <c r="B4505" t="s">
        <v>64</v>
      </c>
      <c r="C4505" t="str">
        <f t="shared" si="70"/>
        <v>2Ks</v>
      </c>
      <c r="D4505">
        <v>2004</v>
      </c>
      <c r="E4505" t="s">
        <v>28</v>
      </c>
      <c r="F4505" t="s">
        <v>19</v>
      </c>
      <c r="G4505">
        <v>0.64</v>
      </c>
      <c r="H4505">
        <v>0.24</v>
      </c>
      <c r="I4505">
        <v>0.28999999999999998</v>
      </c>
      <c r="J4505">
        <v>0.02</v>
      </c>
      <c r="K4505">
        <v>1.19</v>
      </c>
      <c r="AF4505" t="s">
        <v>5588</v>
      </c>
    </row>
    <row r="4506" spans="1:32" x14ac:dyDescent="0.3">
      <c r="A4506" t="s">
        <v>1837</v>
      </c>
      <c r="B4506" t="s">
        <v>64</v>
      </c>
      <c r="C4506" t="str">
        <f t="shared" si="70"/>
        <v>2Ks</v>
      </c>
      <c r="D4506">
        <v>2004</v>
      </c>
      <c r="E4506" t="s">
        <v>30</v>
      </c>
      <c r="F4506" t="s">
        <v>19</v>
      </c>
      <c r="G4506">
        <v>0.68</v>
      </c>
      <c r="H4506">
        <v>0.25</v>
      </c>
      <c r="I4506">
        <v>0.21</v>
      </c>
      <c r="J4506">
        <v>0.02</v>
      </c>
      <c r="K4506">
        <v>1.17</v>
      </c>
      <c r="L4506">
        <v>81</v>
      </c>
      <c r="M4506">
        <v>43</v>
      </c>
      <c r="N4506">
        <v>8</v>
      </c>
      <c r="O4506">
        <v>31</v>
      </c>
      <c r="P4506" t="s">
        <v>19</v>
      </c>
      <c r="Q4506" t="s">
        <v>20</v>
      </c>
      <c r="AF4506" t="s">
        <v>5589</v>
      </c>
    </row>
    <row r="4507" spans="1:32" x14ac:dyDescent="0.3">
      <c r="A4507" t="s">
        <v>1839</v>
      </c>
      <c r="B4507" t="s">
        <v>55</v>
      </c>
      <c r="C4507" t="str">
        <f t="shared" si="70"/>
        <v>2Ks</v>
      </c>
      <c r="D4507">
        <v>2004</v>
      </c>
      <c r="E4507" t="s">
        <v>37</v>
      </c>
      <c r="F4507" t="s">
        <v>111</v>
      </c>
      <c r="G4507">
        <v>0.56999999999999995</v>
      </c>
      <c r="H4507">
        <v>0.44</v>
      </c>
      <c r="I4507">
        <v>0</v>
      </c>
      <c r="J4507">
        <v>0.15</v>
      </c>
      <c r="K4507">
        <v>1.1599999999999999</v>
      </c>
      <c r="L4507">
        <v>70</v>
      </c>
      <c r="M4507">
        <v>31</v>
      </c>
      <c r="N4507">
        <v>6.3</v>
      </c>
      <c r="O4507">
        <v>24</v>
      </c>
      <c r="P4507" t="s">
        <v>1147</v>
      </c>
      <c r="Q4507" t="s">
        <v>88</v>
      </c>
      <c r="AF4507" t="s">
        <v>5590</v>
      </c>
    </row>
    <row r="4508" spans="1:32" x14ac:dyDescent="0.3">
      <c r="A4508" t="s">
        <v>1857</v>
      </c>
      <c r="B4508" t="s">
        <v>55</v>
      </c>
      <c r="C4508" t="str">
        <f t="shared" si="70"/>
        <v>2Ks</v>
      </c>
      <c r="D4508">
        <v>2004</v>
      </c>
      <c r="E4508" t="s">
        <v>37</v>
      </c>
      <c r="F4508" t="s">
        <v>1858</v>
      </c>
      <c r="G4508">
        <v>0.56000000000000005</v>
      </c>
      <c r="H4508">
        <v>0.44</v>
      </c>
      <c r="I4508">
        <v>0</v>
      </c>
      <c r="J4508">
        <v>0.15</v>
      </c>
      <c r="K4508">
        <v>1.1499999999999999</v>
      </c>
      <c r="L4508">
        <v>43</v>
      </c>
      <c r="M4508">
        <v>5</v>
      </c>
      <c r="N4508">
        <v>3.4</v>
      </c>
      <c r="O4508">
        <v>13</v>
      </c>
      <c r="P4508" t="s">
        <v>1477</v>
      </c>
      <c r="Q4508" t="s">
        <v>53</v>
      </c>
      <c r="AF4508" t="s">
        <v>5592</v>
      </c>
    </row>
    <row r="4509" spans="1:32" x14ac:dyDescent="0.3">
      <c r="A4509" t="s">
        <v>192</v>
      </c>
      <c r="B4509" t="s">
        <v>189</v>
      </c>
      <c r="C4509" t="str">
        <f t="shared" si="70"/>
        <v>2Ks</v>
      </c>
      <c r="D4509">
        <v>2004</v>
      </c>
      <c r="E4509" t="s">
        <v>24</v>
      </c>
      <c r="F4509" t="s">
        <v>134</v>
      </c>
      <c r="G4509">
        <v>0.7</v>
      </c>
      <c r="H4509">
        <v>0.39</v>
      </c>
      <c r="I4509">
        <v>0.01</v>
      </c>
      <c r="J4509">
        <v>0.03</v>
      </c>
      <c r="K4509">
        <v>1.1399999999999999</v>
      </c>
      <c r="AF4509" t="s">
        <v>5593</v>
      </c>
    </row>
    <row r="4510" spans="1:32" x14ac:dyDescent="0.3">
      <c r="A4510" t="s">
        <v>1901</v>
      </c>
      <c r="B4510" t="s">
        <v>137</v>
      </c>
      <c r="C4510" t="str">
        <f t="shared" si="70"/>
        <v>2Ks</v>
      </c>
      <c r="D4510">
        <v>2004</v>
      </c>
      <c r="E4510" t="s">
        <v>37</v>
      </c>
      <c r="F4510" t="s">
        <v>111</v>
      </c>
      <c r="G4510">
        <v>0.99</v>
      </c>
      <c r="H4510">
        <v>0.12</v>
      </c>
      <c r="I4510">
        <v>0</v>
      </c>
      <c r="J4510">
        <v>0.02</v>
      </c>
      <c r="K4510">
        <v>1.1299999999999999</v>
      </c>
      <c r="L4510">
        <v>84</v>
      </c>
      <c r="M4510">
        <v>55</v>
      </c>
      <c r="N4510">
        <v>8.6</v>
      </c>
      <c r="O4510">
        <v>14</v>
      </c>
      <c r="P4510" t="s">
        <v>260</v>
      </c>
      <c r="Q4510" t="s">
        <v>53</v>
      </c>
      <c r="AF4510" t="s">
        <v>5594</v>
      </c>
    </row>
    <row r="4511" spans="1:32" x14ac:dyDescent="0.3">
      <c r="A4511" t="s">
        <v>512</v>
      </c>
      <c r="B4511" t="s">
        <v>137</v>
      </c>
      <c r="C4511" t="str">
        <f t="shared" si="70"/>
        <v>2Ks</v>
      </c>
      <c r="D4511">
        <v>2004</v>
      </c>
      <c r="E4511" t="s">
        <v>50</v>
      </c>
      <c r="F4511" t="s">
        <v>71</v>
      </c>
      <c r="G4511">
        <v>0.82</v>
      </c>
      <c r="H4511">
        <v>0.26</v>
      </c>
      <c r="I4511">
        <v>0</v>
      </c>
      <c r="J4511">
        <v>0.04</v>
      </c>
      <c r="K4511">
        <v>1.1200000000000001</v>
      </c>
      <c r="L4511">
        <v>83</v>
      </c>
      <c r="M4511">
        <v>60</v>
      </c>
      <c r="N4511">
        <v>8.3000000000000007</v>
      </c>
      <c r="O4511">
        <v>40</v>
      </c>
      <c r="P4511" t="s">
        <v>77</v>
      </c>
      <c r="Q4511" t="s">
        <v>88</v>
      </c>
      <c r="AF4511" t="s">
        <v>5595</v>
      </c>
    </row>
    <row r="4512" spans="1:32" x14ac:dyDescent="0.3">
      <c r="A4512" t="s">
        <v>1936</v>
      </c>
      <c r="B4512" t="s">
        <v>159</v>
      </c>
      <c r="C4512" t="str">
        <f t="shared" si="70"/>
        <v>2Ks</v>
      </c>
      <c r="D4512">
        <v>2004</v>
      </c>
      <c r="E4512" t="s">
        <v>30</v>
      </c>
      <c r="F4512" t="s">
        <v>111</v>
      </c>
      <c r="G4512">
        <v>0.52</v>
      </c>
      <c r="H4512">
        <v>0.35</v>
      </c>
      <c r="I4512">
        <v>0</v>
      </c>
      <c r="J4512">
        <v>0.23</v>
      </c>
      <c r="K4512">
        <v>1.1100000000000001</v>
      </c>
      <c r="AF4512" t="s">
        <v>5596</v>
      </c>
    </row>
    <row r="4513" spans="1:32" x14ac:dyDescent="0.3">
      <c r="A4513" t="s">
        <v>1554</v>
      </c>
      <c r="B4513" t="s">
        <v>55</v>
      </c>
      <c r="C4513" t="str">
        <f t="shared" si="70"/>
        <v>2Ks</v>
      </c>
      <c r="D4513">
        <v>2004</v>
      </c>
      <c r="E4513" t="s">
        <v>37</v>
      </c>
      <c r="F4513" t="s">
        <v>111</v>
      </c>
      <c r="G4513">
        <v>0.64</v>
      </c>
      <c r="H4513">
        <v>0.34</v>
      </c>
      <c r="I4513">
        <v>0</v>
      </c>
      <c r="J4513">
        <v>0.1</v>
      </c>
      <c r="K4513">
        <v>1.08</v>
      </c>
      <c r="L4513">
        <v>58</v>
      </c>
      <c r="M4513">
        <v>21</v>
      </c>
      <c r="N4513">
        <v>6</v>
      </c>
      <c r="O4513">
        <v>19</v>
      </c>
      <c r="P4513" t="s">
        <v>1988</v>
      </c>
      <c r="Q4513" t="s">
        <v>88</v>
      </c>
      <c r="AF4513" t="s">
        <v>5597</v>
      </c>
    </row>
    <row r="4514" spans="1:32" x14ac:dyDescent="0.3">
      <c r="A4514" t="s">
        <v>512</v>
      </c>
      <c r="B4514" t="s">
        <v>64</v>
      </c>
      <c r="C4514" t="str">
        <f t="shared" si="70"/>
        <v>2Ks</v>
      </c>
      <c r="D4514">
        <v>2004</v>
      </c>
      <c r="E4514" t="s">
        <v>50</v>
      </c>
      <c r="F4514" t="s">
        <v>71</v>
      </c>
      <c r="G4514">
        <v>0.76</v>
      </c>
      <c r="H4514">
        <v>0.28000000000000003</v>
      </c>
      <c r="I4514">
        <v>0</v>
      </c>
      <c r="J4514">
        <v>0.02</v>
      </c>
      <c r="K4514">
        <v>1.06</v>
      </c>
      <c r="L4514">
        <v>65</v>
      </c>
      <c r="M4514">
        <v>12</v>
      </c>
      <c r="N4514">
        <v>7.7</v>
      </c>
      <c r="O4514">
        <v>6</v>
      </c>
      <c r="P4514" t="s">
        <v>412</v>
      </c>
      <c r="Q4514" t="s">
        <v>20</v>
      </c>
      <c r="AF4514" t="s">
        <v>5598</v>
      </c>
    </row>
    <row r="4515" spans="1:32" x14ac:dyDescent="0.3">
      <c r="A4515" t="s">
        <v>1074</v>
      </c>
      <c r="B4515" t="s">
        <v>189</v>
      </c>
      <c r="C4515" t="str">
        <f t="shared" si="70"/>
        <v>2Ks</v>
      </c>
      <c r="D4515">
        <v>2004</v>
      </c>
      <c r="E4515" t="s">
        <v>1</v>
      </c>
      <c r="F4515" t="s">
        <v>71</v>
      </c>
      <c r="G4515">
        <v>0.73</v>
      </c>
      <c r="H4515">
        <v>0.26</v>
      </c>
      <c r="I4515">
        <v>0.01</v>
      </c>
      <c r="J4515">
        <v>0.03</v>
      </c>
      <c r="K4515">
        <v>1.02</v>
      </c>
      <c r="L4515">
        <v>70</v>
      </c>
      <c r="M4515">
        <v>25</v>
      </c>
      <c r="N4515">
        <v>6.4</v>
      </c>
      <c r="O4515">
        <v>14</v>
      </c>
      <c r="P4515" t="s">
        <v>542</v>
      </c>
      <c r="Q4515" t="s">
        <v>20</v>
      </c>
      <c r="AF4515" t="s">
        <v>5599</v>
      </c>
    </row>
    <row r="4516" spans="1:32" x14ac:dyDescent="0.3">
      <c r="A4516" t="s">
        <v>2112</v>
      </c>
      <c r="B4516" t="s">
        <v>55</v>
      </c>
      <c r="C4516" t="str">
        <f t="shared" si="70"/>
        <v>2Ks</v>
      </c>
      <c r="D4516">
        <v>2004</v>
      </c>
      <c r="E4516" t="s">
        <v>50</v>
      </c>
      <c r="F4516" t="s">
        <v>134</v>
      </c>
      <c r="G4516">
        <v>0.5</v>
      </c>
      <c r="H4516">
        <v>0.39</v>
      </c>
      <c r="I4516">
        <v>0</v>
      </c>
      <c r="J4516">
        <v>0.13</v>
      </c>
      <c r="K4516">
        <v>1.02</v>
      </c>
      <c r="L4516">
        <v>70</v>
      </c>
      <c r="M4516">
        <v>29</v>
      </c>
      <c r="N4516">
        <v>8.6999999999999993</v>
      </c>
      <c r="O4516">
        <v>29</v>
      </c>
      <c r="P4516" t="s">
        <v>537</v>
      </c>
      <c r="Q4516" t="s">
        <v>20</v>
      </c>
      <c r="AF4516" t="s">
        <v>5600</v>
      </c>
    </row>
    <row r="4517" spans="1:32" x14ac:dyDescent="0.3">
      <c r="A4517" t="s">
        <v>2139</v>
      </c>
      <c r="B4517" t="s">
        <v>55</v>
      </c>
      <c r="C4517" t="str">
        <f t="shared" si="70"/>
        <v>2Ks</v>
      </c>
      <c r="D4517">
        <v>2004</v>
      </c>
      <c r="E4517" t="s">
        <v>34</v>
      </c>
      <c r="F4517" t="s">
        <v>2140</v>
      </c>
      <c r="G4517">
        <v>0</v>
      </c>
      <c r="H4517">
        <v>0</v>
      </c>
      <c r="I4517">
        <v>1</v>
      </c>
      <c r="J4517">
        <v>0</v>
      </c>
      <c r="K4517">
        <v>1</v>
      </c>
      <c r="AF4517" t="s">
        <v>5601</v>
      </c>
    </row>
    <row r="4518" spans="1:32" x14ac:dyDescent="0.3">
      <c r="A4518" t="s">
        <v>456</v>
      </c>
      <c r="B4518" t="s">
        <v>137</v>
      </c>
      <c r="C4518" t="str">
        <f t="shared" si="70"/>
        <v>2Ks</v>
      </c>
      <c r="D4518">
        <v>2004</v>
      </c>
      <c r="E4518" t="s">
        <v>18</v>
      </c>
      <c r="F4518" t="s">
        <v>134</v>
      </c>
      <c r="G4518">
        <v>0.33</v>
      </c>
      <c r="H4518">
        <v>0.6</v>
      </c>
      <c r="I4518">
        <v>0</v>
      </c>
      <c r="J4518">
        <v>0.04</v>
      </c>
      <c r="K4518">
        <v>0.97</v>
      </c>
      <c r="L4518">
        <v>81</v>
      </c>
      <c r="M4518">
        <v>34</v>
      </c>
      <c r="N4518">
        <v>8.6999999999999993</v>
      </c>
      <c r="O4518">
        <v>23</v>
      </c>
      <c r="P4518" t="s">
        <v>193</v>
      </c>
      <c r="Q4518" t="s">
        <v>20</v>
      </c>
      <c r="AF4518" t="s">
        <v>5602</v>
      </c>
    </row>
    <row r="4519" spans="1:32" x14ac:dyDescent="0.3">
      <c r="A4519" t="s">
        <v>1308</v>
      </c>
      <c r="B4519" t="s">
        <v>137</v>
      </c>
      <c r="C4519" t="str">
        <f t="shared" si="70"/>
        <v>2Ks</v>
      </c>
      <c r="D4519">
        <v>2004</v>
      </c>
      <c r="E4519" t="s">
        <v>18</v>
      </c>
      <c r="F4519" t="s">
        <v>1309</v>
      </c>
      <c r="G4519">
        <v>0.88</v>
      </c>
      <c r="H4519">
        <v>0.04</v>
      </c>
      <c r="I4519">
        <v>0</v>
      </c>
      <c r="J4519">
        <v>0.04</v>
      </c>
      <c r="K4519">
        <v>0.95</v>
      </c>
      <c r="L4519">
        <v>85</v>
      </c>
      <c r="M4519">
        <v>28</v>
      </c>
      <c r="N4519">
        <v>8.6999999999999993</v>
      </c>
      <c r="O4519">
        <v>22</v>
      </c>
      <c r="P4519" t="s">
        <v>426</v>
      </c>
      <c r="Q4519" t="s">
        <v>20</v>
      </c>
      <c r="AF4519" t="s">
        <v>5603</v>
      </c>
    </row>
    <row r="4520" spans="1:32" x14ac:dyDescent="0.3">
      <c r="A4520" t="s">
        <v>2215</v>
      </c>
      <c r="B4520" t="s">
        <v>55</v>
      </c>
      <c r="C4520" t="str">
        <f t="shared" si="70"/>
        <v>2Ks</v>
      </c>
      <c r="D4520">
        <v>2004</v>
      </c>
      <c r="E4520" t="s">
        <v>34</v>
      </c>
      <c r="F4520" t="s">
        <v>2035</v>
      </c>
      <c r="G4520">
        <v>0.8</v>
      </c>
      <c r="H4520">
        <v>0.03</v>
      </c>
      <c r="I4520">
        <v>0</v>
      </c>
      <c r="J4520">
        <v>0.13</v>
      </c>
      <c r="K4520">
        <v>0.95</v>
      </c>
      <c r="L4520">
        <v>60</v>
      </c>
      <c r="M4520">
        <v>8</v>
      </c>
      <c r="N4520">
        <v>7.7</v>
      </c>
      <c r="O4520">
        <v>11</v>
      </c>
      <c r="P4520" t="s">
        <v>2216</v>
      </c>
      <c r="Q4520" t="s">
        <v>20</v>
      </c>
      <c r="AF4520" t="s">
        <v>5604</v>
      </c>
    </row>
    <row r="4521" spans="1:32" x14ac:dyDescent="0.3">
      <c r="A4521" t="s">
        <v>2238</v>
      </c>
      <c r="B4521" t="s">
        <v>55</v>
      </c>
      <c r="C4521" t="str">
        <f t="shared" si="70"/>
        <v>2Ks</v>
      </c>
      <c r="D4521">
        <v>2004</v>
      </c>
      <c r="E4521" t="s">
        <v>37</v>
      </c>
      <c r="F4521" t="s">
        <v>68</v>
      </c>
      <c r="G4521">
        <v>0.79</v>
      </c>
      <c r="H4521">
        <v>0.03</v>
      </c>
      <c r="I4521">
        <v>0</v>
      </c>
      <c r="J4521">
        <v>0.13</v>
      </c>
      <c r="K4521">
        <v>0.94</v>
      </c>
      <c r="L4521">
        <v>70</v>
      </c>
      <c r="M4521">
        <v>67</v>
      </c>
      <c r="N4521">
        <v>7.4</v>
      </c>
      <c r="O4521">
        <v>254</v>
      </c>
      <c r="P4521" t="s">
        <v>605</v>
      </c>
      <c r="Q4521" t="s">
        <v>53</v>
      </c>
      <c r="AF4521" t="s">
        <v>5605</v>
      </c>
    </row>
    <row r="4522" spans="1:32" x14ac:dyDescent="0.3">
      <c r="A4522" t="s">
        <v>1141</v>
      </c>
      <c r="B4522" t="s">
        <v>189</v>
      </c>
      <c r="C4522" t="str">
        <f t="shared" si="70"/>
        <v>2Ks</v>
      </c>
      <c r="D4522">
        <v>2004</v>
      </c>
      <c r="E4522" t="s">
        <v>1</v>
      </c>
      <c r="F4522" t="s">
        <v>484</v>
      </c>
      <c r="G4522">
        <v>0.73</v>
      </c>
      <c r="H4522">
        <v>0.19</v>
      </c>
      <c r="I4522">
        <v>0</v>
      </c>
      <c r="J4522">
        <v>0.03</v>
      </c>
      <c r="K4522">
        <v>0.94</v>
      </c>
      <c r="L4522">
        <v>73</v>
      </c>
      <c r="M4522">
        <v>9</v>
      </c>
      <c r="N4522">
        <v>7.8</v>
      </c>
      <c r="O4522">
        <v>13</v>
      </c>
      <c r="P4522" t="s">
        <v>829</v>
      </c>
      <c r="Q4522" t="s">
        <v>20</v>
      </c>
      <c r="AF4522" t="s">
        <v>5606</v>
      </c>
    </row>
    <row r="4523" spans="1:32" x14ac:dyDescent="0.3">
      <c r="A4523" t="s">
        <v>2262</v>
      </c>
      <c r="B4523" t="s">
        <v>64</v>
      </c>
      <c r="C4523" t="str">
        <f t="shared" si="70"/>
        <v>2Ks</v>
      </c>
      <c r="D4523">
        <v>2004</v>
      </c>
      <c r="E4523" t="s">
        <v>24</v>
      </c>
      <c r="F4523" t="s">
        <v>484</v>
      </c>
      <c r="G4523">
        <v>0.67</v>
      </c>
      <c r="H4523">
        <v>0.25</v>
      </c>
      <c r="I4523">
        <v>0</v>
      </c>
      <c r="J4523">
        <v>0.02</v>
      </c>
      <c r="K4523">
        <v>0.93</v>
      </c>
      <c r="AF4523" t="s">
        <v>5607</v>
      </c>
    </row>
    <row r="4524" spans="1:32" x14ac:dyDescent="0.3">
      <c r="A4524" t="s">
        <v>634</v>
      </c>
      <c r="B4524" t="s">
        <v>137</v>
      </c>
      <c r="C4524" t="str">
        <f t="shared" si="70"/>
        <v>2Ks</v>
      </c>
      <c r="D4524">
        <v>2004</v>
      </c>
      <c r="E4524" t="s">
        <v>34</v>
      </c>
      <c r="F4524" t="s">
        <v>151</v>
      </c>
      <c r="G4524">
        <v>0.61</v>
      </c>
      <c r="H4524">
        <v>0.26</v>
      </c>
      <c r="I4524">
        <v>0</v>
      </c>
      <c r="J4524">
        <v>0.04</v>
      </c>
      <c r="K4524">
        <v>0.91</v>
      </c>
      <c r="L4524">
        <v>75</v>
      </c>
      <c r="M4524">
        <v>20</v>
      </c>
      <c r="N4524">
        <v>7.9</v>
      </c>
      <c r="O4524">
        <v>12</v>
      </c>
      <c r="P4524" t="s">
        <v>621</v>
      </c>
      <c r="Q4524" t="s">
        <v>20</v>
      </c>
      <c r="AF4524" t="s">
        <v>5609</v>
      </c>
    </row>
    <row r="4525" spans="1:32" x14ac:dyDescent="0.3">
      <c r="A4525" t="s">
        <v>2327</v>
      </c>
      <c r="B4525" t="s">
        <v>55</v>
      </c>
      <c r="C4525" t="str">
        <f t="shared" si="70"/>
        <v>2Ks</v>
      </c>
      <c r="D4525">
        <v>2004</v>
      </c>
      <c r="E4525" t="s">
        <v>18</v>
      </c>
      <c r="F4525" t="s">
        <v>68</v>
      </c>
      <c r="G4525">
        <v>0.44</v>
      </c>
      <c r="H4525">
        <v>0.35</v>
      </c>
      <c r="I4525">
        <v>0</v>
      </c>
      <c r="J4525">
        <v>0.12</v>
      </c>
      <c r="K4525">
        <v>0.9</v>
      </c>
      <c r="L4525">
        <v>78</v>
      </c>
      <c r="M4525">
        <v>36</v>
      </c>
      <c r="N4525">
        <v>7.6</v>
      </c>
      <c r="O4525">
        <v>9</v>
      </c>
      <c r="P4525" t="s">
        <v>2144</v>
      </c>
      <c r="Q4525" t="s">
        <v>20</v>
      </c>
      <c r="AF4525" t="s">
        <v>5610</v>
      </c>
    </row>
    <row r="4526" spans="1:32" x14ac:dyDescent="0.3">
      <c r="A4526" t="s">
        <v>1040</v>
      </c>
      <c r="B4526" t="s">
        <v>137</v>
      </c>
      <c r="C4526" t="str">
        <f t="shared" si="70"/>
        <v>2Ks</v>
      </c>
      <c r="D4526">
        <v>2004</v>
      </c>
      <c r="E4526" t="s">
        <v>28</v>
      </c>
      <c r="F4526" t="s">
        <v>71</v>
      </c>
      <c r="G4526">
        <v>0.62</v>
      </c>
      <c r="H4526">
        <v>0.24</v>
      </c>
      <c r="I4526">
        <v>0</v>
      </c>
      <c r="J4526">
        <v>0.04</v>
      </c>
      <c r="K4526">
        <v>0.9</v>
      </c>
      <c r="L4526">
        <v>82</v>
      </c>
      <c r="M4526">
        <v>63</v>
      </c>
      <c r="N4526">
        <v>8.5</v>
      </c>
      <c r="O4526">
        <v>14</v>
      </c>
      <c r="P4526" t="s">
        <v>773</v>
      </c>
      <c r="Q4526" t="s">
        <v>88</v>
      </c>
      <c r="AF4526" t="s">
        <v>5611</v>
      </c>
    </row>
    <row r="4527" spans="1:32" x14ac:dyDescent="0.3">
      <c r="A4527" t="s">
        <v>740</v>
      </c>
      <c r="B4527" t="s">
        <v>137</v>
      </c>
      <c r="C4527" t="str">
        <f t="shared" si="70"/>
        <v>2Ks</v>
      </c>
      <c r="D4527">
        <v>2004</v>
      </c>
      <c r="E4527" t="s">
        <v>18</v>
      </c>
      <c r="F4527" t="s">
        <v>134</v>
      </c>
      <c r="G4527">
        <v>0.81</v>
      </c>
      <c r="H4527">
        <v>0.05</v>
      </c>
      <c r="I4527">
        <v>0</v>
      </c>
      <c r="J4527">
        <v>0.04</v>
      </c>
      <c r="K4527">
        <v>0.9</v>
      </c>
      <c r="L4527">
        <v>85</v>
      </c>
      <c r="M4527">
        <v>28</v>
      </c>
      <c r="N4527">
        <v>7.6</v>
      </c>
      <c r="O4527">
        <v>14</v>
      </c>
      <c r="P4527" t="s">
        <v>193</v>
      </c>
      <c r="Q4527" t="s">
        <v>20</v>
      </c>
      <c r="AF4527" t="s">
        <v>5612</v>
      </c>
    </row>
    <row r="4528" spans="1:32" x14ac:dyDescent="0.3">
      <c r="A4528" t="s">
        <v>2346</v>
      </c>
      <c r="B4528" t="s">
        <v>64</v>
      </c>
      <c r="C4528" t="str">
        <f t="shared" si="70"/>
        <v>2Ks</v>
      </c>
      <c r="D4528">
        <v>2004</v>
      </c>
      <c r="E4528" t="s">
        <v>101</v>
      </c>
      <c r="F4528" t="s">
        <v>19</v>
      </c>
      <c r="G4528">
        <v>0.46</v>
      </c>
      <c r="H4528">
        <v>0.17</v>
      </c>
      <c r="I4528">
        <v>0.24</v>
      </c>
      <c r="J4528">
        <v>0.02</v>
      </c>
      <c r="K4528">
        <v>0.89</v>
      </c>
      <c r="L4528">
        <v>84</v>
      </c>
      <c r="M4528">
        <v>16</v>
      </c>
      <c r="N4528">
        <v>8.6</v>
      </c>
      <c r="O4528">
        <v>58</v>
      </c>
      <c r="P4528" t="s">
        <v>19</v>
      </c>
      <c r="Q4528" t="s">
        <v>20</v>
      </c>
      <c r="AF4528" t="s">
        <v>5613</v>
      </c>
    </row>
    <row r="4529" spans="1:32" x14ac:dyDescent="0.3">
      <c r="A4529" t="s">
        <v>2347</v>
      </c>
      <c r="B4529" t="s">
        <v>64</v>
      </c>
      <c r="C4529" t="str">
        <f t="shared" si="70"/>
        <v>2Ks</v>
      </c>
      <c r="D4529">
        <v>2004</v>
      </c>
      <c r="E4529" t="s">
        <v>272</v>
      </c>
      <c r="F4529" t="s">
        <v>19</v>
      </c>
      <c r="G4529">
        <v>0.42</v>
      </c>
      <c r="H4529">
        <v>0.16</v>
      </c>
      <c r="I4529">
        <v>0.3</v>
      </c>
      <c r="J4529">
        <v>0.02</v>
      </c>
      <c r="K4529">
        <v>0.89</v>
      </c>
      <c r="L4529">
        <v>85</v>
      </c>
      <c r="M4529">
        <v>38</v>
      </c>
      <c r="N4529">
        <v>9.1</v>
      </c>
      <c r="O4529">
        <v>132</v>
      </c>
      <c r="P4529" t="s">
        <v>270</v>
      </c>
      <c r="Q4529" t="s">
        <v>20</v>
      </c>
      <c r="AF4529" t="s">
        <v>5614</v>
      </c>
    </row>
    <row r="4530" spans="1:32" x14ac:dyDescent="0.3">
      <c r="A4530" t="s">
        <v>2382</v>
      </c>
      <c r="B4530" t="s">
        <v>55</v>
      </c>
      <c r="C4530" t="str">
        <f t="shared" si="70"/>
        <v>2Ks</v>
      </c>
      <c r="D4530">
        <v>2004</v>
      </c>
      <c r="E4530" t="s">
        <v>18</v>
      </c>
      <c r="F4530" t="s">
        <v>1309</v>
      </c>
      <c r="G4530">
        <v>0.43</v>
      </c>
      <c r="H4530">
        <v>0.33</v>
      </c>
      <c r="I4530">
        <v>0</v>
      </c>
      <c r="J4530">
        <v>0.11</v>
      </c>
      <c r="K4530">
        <v>0.88</v>
      </c>
      <c r="L4530">
        <v>86</v>
      </c>
      <c r="M4530">
        <v>25</v>
      </c>
      <c r="N4530">
        <v>8.1</v>
      </c>
      <c r="O4530">
        <v>18</v>
      </c>
      <c r="P4530" t="s">
        <v>1433</v>
      </c>
      <c r="Q4530" t="s">
        <v>20</v>
      </c>
      <c r="AF4530" t="s">
        <v>5615</v>
      </c>
    </row>
    <row r="4531" spans="1:32" x14ac:dyDescent="0.3">
      <c r="A4531" t="s">
        <v>2396</v>
      </c>
      <c r="B4531" t="s">
        <v>159</v>
      </c>
      <c r="C4531" t="str">
        <f t="shared" si="70"/>
        <v>2Ks</v>
      </c>
      <c r="D4531">
        <v>2004</v>
      </c>
      <c r="E4531" t="s">
        <v>272</v>
      </c>
      <c r="F4531" t="s">
        <v>234</v>
      </c>
      <c r="G4531">
        <v>0.32</v>
      </c>
      <c r="H4531">
        <v>0.26</v>
      </c>
      <c r="I4531">
        <v>0.12</v>
      </c>
      <c r="J4531">
        <v>0.17</v>
      </c>
      <c r="K4531">
        <v>0.87</v>
      </c>
      <c r="AF4531" t="s">
        <v>5616</v>
      </c>
    </row>
    <row r="4532" spans="1:32" x14ac:dyDescent="0.3">
      <c r="A4532" t="s">
        <v>1474</v>
      </c>
      <c r="B4532" t="s">
        <v>137</v>
      </c>
      <c r="C4532" t="str">
        <f t="shared" si="70"/>
        <v>2Ks</v>
      </c>
      <c r="D4532">
        <v>2004</v>
      </c>
      <c r="E4532" t="s">
        <v>18</v>
      </c>
      <c r="F4532" t="s">
        <v>134</v>
      </c>
      <c r="G4532">
        <v>0.64</v>
      </c>
      <c r="H4532">
        <v>0.18</v>
      </c>
      <c r="I4532">
        <v>0</v>
      </c>
      <c r="J4532">
        <v>0.03</v>
      </c>
      <c r="K4532">
        <v>0.85</v>
      </c>
      <c r="L4532">
        <v>88</v>
      </c>
      <c r="M4532">
        <v>26</v>
      </c>
      <c r="N4532">
        <v>8.9</v>
      </c>
      <c r="O4532">
        <v>14</v>
      </c>
      <c r="P4532" t="s">
        <v>135</v>
      </c>
      <c r="Q4532" t="s">
        <v>20</v>
      </c>
      <c r="AF4532" t="s">
        <v>5617</v>
      </c>
    </row>
    <row r="4533" spans="1:32" x14ac:dyDescent="0.3">
      <c r="A4533" t="s">
        <v>512</v>
      </c>
      <c r="B4533" t="s">
        <v>189</v>
      </c>
      <c r="C4533" t="str">
        <f t="shared" si="70"/>
        <v>2Ks</v>
      </c>
      <c r="D4533">
        <v>2004</v>
      </c>
      <c r="E4533" t="s">
        <v>50</v>
      </c>
      <c r="F4533" t="s">
        <v>71</v>
      </c>
      <c r="G4533">
        <v>0.65</v>
      </c>
      <c r="H4533">
        <v>0.17</v>
      </c>
      <c r="I4533">
        <v>0</v>
      </c>
      <c r="J4533">
        <v>0.02</v>
      </c>
      <c r="K4533">
        <v>0.84</v>
      </c>
      <c r="L4533">
        <v>80</v>
      </c>
      <c r="M4533">
        <v>41</v>
      </c>
      <c r="N4533">
        <v>8.8000000000000007</v>
      </c>
      <c r="O4533">
        <v>30</v>
      </c>
      <c r="P4533" t="s">
        <v>77</v>
      </c>
      <c r="Q4533" t="s">
        <v>88</v>
      </c>
      <c r="AF4533" t="s">
        <v>5618</v>
      </c>
    </row>
    <row r="4534" spans="1:32" x14ac:dyDescent="0.3">
      <c r="A4534" t="s">
        <v>828</v>
      </c>
      <c r="B4534" t="s">
        <v>189</v>
      </c>
      <c r="C4534" t="str">
        <f t="shared" si="70"/>
        <v>2Ks</v>
      </c>
      <c r="D4534">
        <v>2004</v>
      </c>
      <c r="E4534" t="s">
        <v>50</v>
      </c>
      <c r="F4534" t="s">
        <v>484</v>
      </c>
      <c r="G4534">
        <v>0.65</v>
      </c>
      <c r="H4534">
        <v>0.17</v>
      </c>
      <c r="I4534">
        <v>0</v>
      </c>
      <c r="J4534">
        <v>0.02</v>
      </c>
      <c r="K4534">
        <v>0.84</v>
      </c>
      <c r="L4534">
        <v>63</v>
      </c>
      <c r="M4534">
        <v>27</v>
      </c>
      <c r="N4534">
        <v>7.1</v>
      </c>
      <c r="O4534">
        <v>7</v>
      </c>
      <c r="P4534" t="s">
        <v>829</v>
      </c>
      <c r="Q4534" t="s">
        <v>88</v>
      </c>
      <c r="AF4534" t="s">
        <v>5619</v>
      </c>
    </row>
    <row r="4535" spans="1:32" x14ac:dyDescent="0.3">
      <c r="A4535" t="s">
        <v>2469</v>
      </c>
      <c r="B4535" t="s">
        <v>55</v>
      </c>
      <c r="C4535" t="str">
        <f t="shared" si="70"/>
        <v>2Ks</v>
      </c>
      <c r="D4535">
        <v>2004</v>
      </c>
      <c r="E4535" t="s">
        <v>18</v>
      </c>
      <c r="F4535" t="s">
        <v>151</v>
      </c>
      <c r="G4535">
        <v>0.41</v>
      </c>
      <c r="H4535">
        <v>0.32</v>
      </c>
      <c r="I4535">
        <v>0</v>
      </c>
      <c r="J4535">
        <v>0.11</v>
      </c>
      <c r="K4535">
        <v>0.84</v>
      </c>
      <c r="L4535">
        <v>86</v>
      </c>
      <c r="M4535">
        <v>14</v>
      </c>
      <c r="N4535">
        <v>8.1</v>
      </c>
      <c r="O4535">
        <v>10</v>
      </c>
      <c r="P4535" t="s">
        <v>426</v>
      </c>
      <c r="Q4535" t="s">
        <v>20</v>
      </c>
      <c r="AF4535" t="s">
        <v>5620</v>
      </c>
    </row>
    <row r="4536" spans="1:32" x14ac:dyDescent="0.3">
      <c r="A4536" t="s">
        <v>2471</v>
      </c>
      <c r="B4536" t="s">
        <v>64</v>
      </c>
      <c r="C4536" t="str">
        <f t="shared" si="70"/>
        <v>2Ks</v>
      </c>
      <c r="D4536">
        <v>2004</v>
      </c>
      <c r="E4536" t="s">
        <v>101</v>
      </c>
      <c r="F4536" t="s">
        <v>19</v>
      </c>
      <c r="G4536">
        <v>0.6</v>
      </c>
      <c r="H4536">
        <v>0.22</v>
      </c>
      <c r="I4536">
        <v>0</v>
      </c>
      <c r="J4536">
        <v>0.01</v>
      </c>
      <c r="K4536">
        <v>0.84</v>
      </c>
      <c r="L4536">
        <v>89</v>
      </c>
      <c r="M4536">
        <v>50</v>
      </c>
      <c r="N4536">
        <v>9</v>
      </c>
      <c r="O4536">
        <v>132</v>
      </c>
      <c r="P4536" t="s">
        <v>19</v>
      </c>
      <c r="Q4536" t="s">
        <v>20</v>
      </c>
      <c r="AF4536" t="s">
        <v>5621</v>
      </c>
    </row>
    <row r="4537" spans="1:32" x14ac:dyDescent="0.3">
      <c r="A4537" t="s">
        <v>2481</v>
      </c>
      <c r="B4537" t="s">
        <v>64</v>
      </c>
      <c r="C4537" t="str">
        <f t="shared" si="70"/>
        <v>2Ks</v>
      </c>
      <c r="D4537">
        <v>2004</v>
      </c>
      <c r="E4537" t="s">
        <v>50</v>
      </c>
      <c r="F4537" t="s">
        <v>568</v>
      </c>
      <c r="G4537">
        <v>0.6</v>
      </c>
      <c r="H4537">
        <v>0.22</v>
      </c>
      <c r="I4537">
        <v>0</v>
      </c>
      <c r="J4537">
        <v>0.01</v>
      </c>
      <c r="K4537">
        <v>0.83</v>
      </c>
      <c r="L4537">
        <v>57</v>
      </c>
      <c r="M4537">
        <v>6</v>
      </c>
      <c r="N4537">
        <v>5</v>
      </c>
      <c r="O4537">
        <v>5</v>
      </c>
      <c r="P4537" t="s">
        <v>1241</v>
      </c>
      <c r="Q4537" t="s">
        <v>20</v>
      </c>
      <c r="AF4537" t="s">
        <v>5622</v>
      </c>
    </row>
    <row r="4538" spans="1:32" x14ac:dyDescent="0.3">
      <c r="A4538" t="s">
        <v>2533</v>
      </c>
      <c r="B4538" t="s">
        <v>189</v>
      </c>
      <c r="C4538" t="str">
        <f t="shared" si="70"/>
        <v>2Ks</v>
      </c>
      <c r="D4538">
        <v>2004</v>
      </c>
      <c r="E4538" t="s">
        <v>50</v>
      </c>
      <c r="F4538" t="s">
        <v>19</v>
      </c>
      <c r="G4538">
        <v>0.63</v>
      </c>
      <c r="H4538">
        <v>0.16</v>
      </c>
      <c r="I4538">
        <v>0</v>
      </c>
      <c r="J4538">
        <v>0.02</v>
      </c>
      <c r="K4538">
        <v>0.81</v>
      </c>
      <c r="L4538">
        <v>86</v>
      </c>
      <c r="M4538">
        <v>55</v>
      </c>
      <c r="N4538">
        <v>7.2</v>
      </c>
      <c r="O4538">
        <v>74</v>
      </c>
      <c r="P4538" t="s">
        <v>19</v>
      </c>
      <c r="Q4538" t="s">
        <v>20</v>
      </c>
      <c r="AF4538" t="s">
        <v>5623</v>
      </c>
    </row>
    <row r="4539" spans="1:32" x14ac:dyDescent="0.3">
      <c r="A4539" t="s">
        <v>1346</v>
      </c>
      <c r="B4539" t="s">
        <v>55</v>
      </c>
      <c r="C4539" t="str">
        <f t="shared" si="70"/>
        <v>2Ks</v>
      </c>
      <c r="D4539">
        <v>2004</v>
      </c>
      <c r="E4539" t="s">
        <v>37</v>
      </c>
      <c r="F4539" t="s">
        <v>111</v>
      </c>
      <c r="G4539">
        <v>0.4</v>
      </c>
      <c r="H4539">
        <v>0.31</v>
      </c>
      <c r="I4539">
        <v>0</v>
      </c>
      <c r="J4539">
        <v>0.1</v>
      </c>
      <c r="K4539">
        <v>0.81</v>
      </c>
      <c r="L4539">
        <v>70</v>
      </c>
      <c r="M4539">
        <v>34</v>
      </c>
      <c r="N4539">
        <v>8.1999999999999993</v>
      </c>
      <c r="O4539">
        <v>17</v>
      </c>
      <c r="P4539" t="s">
        <v>720</v>
      </c>
      <c r="Q4539" t="s">
        <v>53</v>
      </c>
      <c r="AF4539" t="s">
        <v>5624</v>
      </c>
    </row>
    <row r="4540" spans="1:32" x14ac:dyDescent="0.3">
      <c r="A4540" t="s">
        <v>2553</v>
      </c>
      <c r="B4540" t="s">
        <v>55</v>
      </c>
      <c r="C4540" t="str">
        <f t="shared" si="70"/>
        <v>2Ks</v>
      </c>
      <c r="D4540">
        <v>2004</v>
      </c>
      <c r="E4540" t="s">
        <v>37</v>
      </c>
      <c r="F4540" t="s">
        <v>283</v>
      </c>
      <c r="G4540">
        <v>0.39</v>
      </c>
      <c r="H4540">
        <v>0.31</v>
      </c>
      <c r="I4540">
        <v>0</v>
      </c>
      <c r="J4540">
        <v>0.1</v>
      </c>
      <c r="K4540">
        <v>0.8</v>
      </c>
      <c r="L4540">
        <v>80</v>
      </c>
      <c r="M4540">
        <v>39</v>
      </c>
      <c r="N4540">
        <v>8.3000000000000007</v>
      </c>
      <c r="O4540">
        <v>43</v>
      </c>
      <c r="P4540" t="s">
        <v>623</v>
      </c>
      <c r="Q4540" t="s">
        <v>53</v>
      </c>
      <c r="AF4540" t="s">
        <v>5625</v>
      </c>
    </row>
    <row r="4541" spans="1:32" x14ac:dyDescent="0.3">
      <c r="A4541" t="s">
        <v>1281</v>
      </c>
      <c r="B4541" t="s">
        <v>137</v>
      </c>
      <c r="C4541" t="str">
        <f t="shared" si="70"/>
        <v>2Ks</v>
      </c>
      <c r="D4541">
        <v>2004</v>
      </c>
      <c r="E4541" t="s">
        <v>50</v>
      </c>
      <c r="F4541" t="s">
        <v>111</v>
      </c>
      <c r="G4541">
        <v>0.48</v>
      </c>
      <c r="H4541">
        <v>0.28000000000000003</v>
      </c>
      <c r="I4541">
        <v>0</v>
      </c>
      <c r="J4541">
        <v>0.04</v>
      </c>
      <c r="K4541">
        <v>0.8</v>
      </c>
      <c r="L4541">
        <v>83</v>
      </c>
      <c r="M4541">
        <v>55</v>
      </c>
      <c r="N4541">
        <v>7.5</v>
      </c>
      <c r="O4541">
        <v>35</v>
      </c>
      <c r="P4541" t="s">
        <v>260</v>
      </c>
      <c r="Q4541" t="s">
        <v>53</v>
      </c>
      <c r="AF4541" t="s">
        <v>5626</v>
      </c>
    </row>
    <row r="4542" spans="1:32" x14ac:dyDescent="0.3">
      <c r="A4542" t="s">
        <v>2649</v>
      </c>
      <c r="B4542" t="s">
        <v>32</v>
      </c>
      <c r="C4542" t="str">
        <f t="shared" si="70"/>
        <v>2Ks</v>
      </c>
      <c r="D4542">
        <v>2004</v>
      </c>
      <c r="E4542" t="s">
        <v>24</v>
      </c>
      <c r="F4542" t="s">
        <v>19</v>
      </c>
      <c r="G4542">
        <v>0.21</v>
      </c>
      <c r="H4542">
        <v>0.14000000000000001</v>
      </c>
      <c r="I4542">
        <v>0.38</v>
      </c>
      <c r="J4542">
        <v>0.04</v>
      </c>
      <c r="K4542">
        <v>0.77</v>
      </c>
      <c r="L4542">
        <v>46</v>
      </c>
      <c r="M4542">
        <v>28</v>
      </c>
      <c r="N4542">
        <v>5.9</v>
      </c>
      <c r="O4542">
        <v>34</v>
      </c>
      <c r="P4542" t="s">
        <v>1882</v>
      </c>
      <c r="Q4542" t="s">
        <v>20</v>
      </c>
      <c r="AF4542" t="s">
        <v>5627</v>
      </c>
    </row>
    <row r="4543" spans="1:32" x14ac:dyDescent="0.3">
      <c r="A4543" t="s">
        <v>1736</v>
      </c>
      <c r="B4543" t="s">
        <v>137</v>
      </c>
      <c r="C4543" t="str">
        <f t="shared" si="70"/>
        <v>2Ks</v>
      </c>
      <c r="D4543">
        <v>2004</v>
      </c>
      <c r="E4543" t="s">
        <v>24</v>
      </c>
      <c r="F4543" t="s">
        <v>155</v>
      </c>
      <c r="G4543">
        <v>0.36</v>
      </c>
      <c r="H4543">
        <v>0.38</v>
      </c>
      <c r="I4543">
        <v>0</v>
      </c>
      <c r="J4543">
        <v>0.03</v>
      </c>
      <c r="K4543">
        <v>0.76</v>
      </c>
      <c r="L4543">
        <v>56</v>
      </c>
      <c r="M4543">
        <v>57</v>
      </c>
      <c r="N4543">
        <v>4.7</v>
      </c>
      <c r="O4543">
        <v>69</v>
      </c>
      <c r="P4543" t="s">
        <v>227</v>
      </c>
      <c r="Q4543" t="s">
        <v>53</v>
      </c>
      <c r="AF4543" t="s">
        <v>5628</v>
      </c>
    </row>
    <row r="4544" spans="1:32" x14ac:dyDescent="0.3">
      <c r="A4544" t="s">
        <v>2673</v>
      </c>
      <c r="B4544" t="s">
        <v>55</v>
      </c>
      <c r="C4544" t="str">
        <f t="shared" si="70"/>
        <v>2Ks</v>
      </c>
      <c r="D4544">
        <v>2004</v>
      </c>
      <c r="E4544" t="s">
        <v>37</v>
      </c>
      <c r="F4544" t="s">
        <v>68</v>
      </c>
      <c r="G4544">
        <v>0.37</v>
      </c>
      <c r="H4544">
        <v>0.28999999999999998</v>
      </c>
      <c r="I4544">
        <v>0</v>
      </c>
      <c r="J4544">
        <v>0.1</v>
      </c>
      <c r="K4544">
        <v>0.76</v>
      </c>
      <c r="L4544">
        <v>65</v>
      </c>
      <c r="M4544">
        <v>47</v>
      </c>
      <c r="N4544">
        <v>6.9</v>
      </c>
      <c r="O4544">
        <v>30</v>
      </c>
      <c r="P4544" t="s">
        <v>2356</v>
      </c>
      <c r="Q4544" t="s">
        <v>53</v>
      </c>
      <c r="AF4544" t="s">
        <v>5629</v>
      </c>
    </row>
    <row r="4545" spans="1:32" x14ac:dyDescent="0.3">
      <c r="A4545" t="s">
        <v>1061</v>
      </c>
      <c r="B4545" t="s">
        <v>137</v>
      </c>
      <c r="C4545" t="str">
        <f t="shared" si="70"/>
        <v>2Ks</v>
      </c>
      <c r="D4545">
        <v>2004</v>
      </c>
      <c r="E4545" t="s">
        <v>86</v>
      </c>
      <c r="F4545" t="s">
        <v>776</v>
      </c>
      <c r="G4545">
        <v>0.61</v>
      </c>
      <c r="H4545">
        <v>0.12</v>
      </c>
      <c r="I4545">
        <v>0</v>
      </c>
      <c r="J4545">
        <v>0.03</v>
      </c>
      <c r="K4545">
        <v>0.76</v>
      </c>
      <c r="L4545">
        <v>81</v>
      </c>
      <c r="M4545">
        <v>53</v>
      </c>
      <c r="N4545">
        <v>8.8000000000000007</v>
      </c>
      <c r="O4545">
        <v>24</v>
      </c>
      <c r="P4545" t="s">
        <v>777</v>
      </c>
      <c r="Q4545" t="s">
        <v>53</v>
      </c>
      <c r="AF4545" t="s">
        <v>5630</v>
      </c>
    </row>
    <row r="4546" spans="1:32" x14ac:dyDescent="0.3">
      <c r="A4546" t="s">
        <v>2674</v>
      </c>
      <c r="B4546" t="s">
        <v>64</v>
      </c>
      <c r="C4546" t="str">
        <f t="shared" si="70"/>
        <v>2Ks</v>
      </c>
      <c r="D4546">
        <v>2004</v>
      </c>
      <c r="E4546" t="s">
        <v>101</v>
      </c>
      <c r="F4546" t="s">
        <v>568</v>
      </c>
      <c r="G4546">
        <v>0.54</v>
      </c>
      <c r="H4546">
        <v>0.2</v>
      </c>
      <c r="I4546">
        <v>0</v>
      </c>
      <c r="J4546">
        <v>0.01</v>
      </c>
      <c r="K4546">
        <v>0.76</v>
      </c>
      <c r="L4546">
        <v>39</v>
      </c>
      <c r="M4546">
        <v>6</v>
      </c>
      <c r="N4546">
        <v>7.6</v>
      </c>
      <c r="O4546">
        <v>5</v>
      </c>
      <c r="P4546" t="s">
        <v>339</v>
      </c>
      <c r="Q4546" t="s">
        <v>20</v>
      </c>
      <c r="AF4546" t="s">
        <v>5632</v>
      </c>
    </row>
    <row r="4547" spans="1:32" x14ac:dyDescent="0.3">
      <c r="A4547" t="s">
        <v>2694</v>
      </c>
      <c r="B4547" t="s">
        <v>55</v>
      </c>
      <c r="C4547" t="str">
        <f t="shared" ref="C4547:C4610" si="71">_xlfn.IFS(D4547&lt;1990,"80s",D4547&lt;2000,"90s",D4547&lt;2010,"2Ks",D4547&lt;2020,"2k10s")</f>
        <v>2Ks</v>
      </c>
      <c r="D4547">
        <v>2004</v>
      </c>
      <c r="E4547" t="s">
        <v>50</v>
      </c>
      <c r="F4547" t="s">
        <v>71</v>
      </c>
      <c r="G4547">
        <v>0.37</v>
      </c>
      <c r="H4547">
        <v>0.28999999999999998</v>
      </c>
      <c r="I4547">
        <v>0</v>
      </c>
      <c r="J4547">
        <v>0.1</v>
      </c>
      <c r="K4547">
        <v>0.75</v>
      </c>
      <c r="L4547">
        <v>69</v>
      </c>
      <c r="M4547">
        <v>30</v>
      </c>
      <c r="N4547">
        <v>6.5</v>
      </c>
      <c r="O4547">
        <v>6</v>
      </c>
      <c r="P4547" t="s">
        <v>690</v>
      </c>
      <c r="Q4547" t="s">
        <v>20</v>
      </c>
      <c r="AF4547" t="s">
        <v>5633</v>
      </c>
    </row>
    <row r="4548" spans="1:32" x14ac:dyDescent="0.3">
      <c r="A4548" t="s">
        <v>830</v>
      </c>
      <c r="B4548" t="s">
        <v>137</v>
      </c>
      <c r="C4548" t="str">
        <f t="shared" si="71"/>
        <v>2Ks</v>
      </c>
      <c r="D4548">
        <v>2004</v>
      </c>
      <c r="E4548" t="s">
        <v>18</v>
      </c>
      <c r="F4548" t="s">
        <v>71</v>
      </c>
      <c r="G4548">
        <v>0.48</v>
      </c>
      <c r="H4548">
        <v>0.24</v>
      </c>
      <c r="I4548">
        <v>0</v>
      </c>
      <c r="J4548">
        <v>0.03</v>
      </c>
      <c r="K4548">
        <v>0.75</v>
      </c>
      <c r="L4548">
        <v>83</v>
      </c>
      <c r="M4548">
        <v>55</v>
      </c>
      <c r="N4548">
        <v>7.8</v>
      </c>
      <c r="O4548">
        <v>12</v>
      </c>
      <c r="P4548" t="s">
        <v>309</v>
      </c>
      <c r="Q4548" t="s">
        <v>88</v>
      </c>
      <c r="AF4548" t="s">
        <v>5634</v>
      </c>
    </row>
    <row r="4549" spans="1:32" x14ac:dyDescent="0.3">
      <c r="A4549" t="s">
        <v>2740</v>
      </c>
      <c r="B4549" t="s">
        <v>64</v>
      </c>
      <c r="C4549" t="str">
        <f t="shared" si="71"/>
        <v>2Ks</v>
      </c>
      <c r="D4549">
        <v>2004</v>
      </c>
      <c r="E4549" t="s">
        <v>1</v>
      </c>
      <c r="F4549" t="s">
        <v>19</v>
      </c>
      <c r="G4549">
        <v>0.4</v>
      </c>
      <c r="H4549">
        <v>0.15</v>
      </c>
      <c r="I4549">
        <v>0.17</v>
      </c>
      <c r="J4549">
        <v>0.01</v>
      </c>
      <c r="K4549">
        <v>0.73</v>
      </c>
      <c r="L4549">
        <v>55</v>
      </c>
      <c r="M4549">
        <v>15</v>
      </c>
      <c r="N4549">
        <v>4.8</v>
      </c>
      <c r="O4549">
        <v>4</v>
      </c>
      <c r="P4549" t="s">
        <v>19</v>
      </c>
      <c r="Q4549" t="s">
        <v>20</v>
      </c>
      <c r="AF4549" t="s">
        <v>5635</v>
      </c>
    </row>
    <row r="4550" spans="1:32" x14ac:dyDescent="0.3">
      <c r="A4550" t="s">
        <v>2752</v>
      </c>
      <c r="B4550" t="s">
        <v>137</v>
      </c>
      <c r="C4550" t="str">
        <f t="shared" si="71"/>
        <v>2Ks</v>
      </c>
      <c r="D4550">
        <v>2004</v>
      </c>
      <c r="E4550" t="s">
        <v>272</v>
      </c>
      <c r="F4550" t="s">
        <v>484</v>
      </c>
      <c r="G4550">
        <v>0.54</v>
      </c>
      <c r="H4550">
        <v>0.16</v>
      </c>
      <c r="I4550">
        <v>0</v>
      </c>
      <c r="J4550">
        <v>0.03</v>
      </c>
      <c r="K4550">
        <v>0.73</v>
      </c>
      <c r="L4550">
        <v>84</v>
      </c>
      <c r="M4550">
        <v>67</v>
      </c>
      <c r="N4550">
        <v>8.6999999999999993</v>
      </c>
      <c r="O4550">
        <v>27</v>
      </c>
      <c r="P4550" t="s">
        <v>473</v>
      </c>
      <c r="Q4550" t="s">
        <v>53</v>
      </c>
      <c r="AF4550" t="s">
        <v>5636</v>
      </c>
    </row>
    <row r="4551" spans="1:32" x14ac:dyDescent="0.3">
      <c r="A4551" t="s">
        <v>2754</v>
      </c>
      <c r="B4551" t="s">
        <v>55</v>
      </c>
      <c r="C4551" t="str">
        <f t="shared" si="71"/>
        <v>2Ks</v>
      </c>
      <c r="D4551">
        <v>2004</v>
      </c>
      <c r="E4551" t="s">
        <v>30</v>
      </c>
      <c r="F4551" t="s">
        <v>372</v>
      </c>
      <c r="G4551">
        <v>0.47</v>
      </c>
      <c r="H4551">
        <v>0.02</v>
      </c>
      <c r="I4551">
        <v>0.17</v>
      </c>
      <c r="J4551">
        <v>0.08</v>
      </c>
      <c r="K4551">
        <v>0.73</v>
      </c>
      <c r="L4551">
        <v>86</v>
      </c>
      <c r="M4551">
        <v>55</v>
      </c>
      <c r="N4551">
        <v>9</v>
      </c>
      <c r="O4551">
        <v>86</v>
      </c>
      <c r="P4551" t="s">
        <v>181</v>
      </c>
      <c r="Q4551" t="s">
        <v>20</v>
      </c>
      <c r="AF4551" t="s">
        <v>5637</v>
      </c>
    </row>
    <row r="4552" spans="1:32" x14ac:dyDescent="0.3">
      <c r="A4552" t="s">
        <v>2814</v>
      </c>
      <c r="B4552" t="s">
        <v>64</v>
      </c>
      <c r="C4552" t="str">
        <f t="shared" si="71"/>
        <v>2Ks</v>
      </c>
      <c r="D4552">
        <v>2004</v>
      </c>
      <c r="E4552" t="s">
        <v>50</v>
      </c>
      <c r="F4552" t="s">
        <v>484</v>
      </c>
      <c r="G4552">
        <v>0.51</v>
      </c>
      <c r="H4552">
        <v>0.19</v>
      </c>
      <c r="I4552">
        <v>0</v>
      </c>
      <c r="J4552">
        <v>0.01</v>
      </c>
      <c r="K4552">
        <v>0.71</v>
      </c>
      <c r="L4552">
        <v>46</v>
      </c>
      <c r="M4552">
        <v>5</v>
      </c>
      <c r="N4552" t="s">
        <v>203</v>
      </c>
      <c r="P4552" t="s">
        <v>1093</v>
      </c>
      <c r="Q4552" t="s">
        <v>20</v>
      </c>
      <c r="AF4552" t="s">
        <v>5638</v>
      </c>
    </row>
    <row r="4553" spans="1:32" x14ac:dyDescent="0.3">
      <c r="A4553" t="s">
        <v>2815</v>
      </c>
      <c r="B4553" t="s">
        <v>55</v>
      </c>
      <c r="C4553" t="str">
        <f t="shared" si="71"/>
        <v>2Ks</v>
      </c>
      <c r="D4553">
        <v>2004</v>
      </c>
      <c r="E4553" t="s">
        <v>50</v>
      </c>
      <c r="F4553" t="s">
        <v>484</v>
      </c>
      <c r="G4553">
        <v>0.35</v>
      </c>
      <c r="H4553">
        <v>0.27</v>
      </c>
      <c r="I4553">
        <v>0</v>
      </c>
      <c r="J4553">
        <v>0.09</v>
      </c>
      <c r="K4553">
        <v>0.71</v>
      </c>
      <c r="L4553">
        <v>49</v>
      </c>
      <c r="M4553">
        <v>6</v>
      </c>
      <c r="N4553">
        <v>6.2</v>
      </c>
      <c r="O4553">
        <v>5</v>
      </c>
      <c r="P4553" t="s">
        <v>2816</v>
      </c>
      <c r="Q4553" t="s">
        <v>20</v>
      </c>
      <c r="AF4553" t="s">
        <v>5640</v>
      </c>
    </row>
    <row r="4554" spans="1:32" x14ac:dyDescent="0.3">
      <c r="A4554" t="s">
        <v>344</v>
      </c>
      <c r="B4554" t="s">
        <v>189</v>
      </c>
      <c r="C4554" t="str">
        <f t="shared" si="71"/>
        <v>2Ks</v>
      </c>
      <c r="D4554">
        <v>2004</v>
      </c>
      <c r="E4554" t="s">
        <v>18</v>
      </c>
      <c r="F4554" t="s">
        <v>134</v>
      </c>
      <c r="G4554">
        <v>0.54</v>
      </c>
      <c r="H4554">
        <v>0.14000000000000001</v>
      </c>
      <c r="I4554">
        <v>0</v>
      </c>
      <c r="J4554">
        <v>0.02</v>
      </c>
      <c r="K4554">
        <v>0.7</v>
      </c>
      <c r="L4554">
        <v>90</v>
      </c>
      <c r="M4554">
        <v>26</v>
      </c>
      <c r="N4554" t="s">
        <v>203</v>
      </c>
      <c r="P4554" t="s">
        <v>287</v>
      </c>
      <c r="Q4554" t="s">
        <v>20</v>
      </c>
      <c r="AF4554" t="s">
        <v>5641</v>
      </c>
    </row>
    <row r="4555" spans="1:32" x14ac:dyDescent="0.3">
      <c r="A4555" t="s">
        <v>2853</v>
      </c>
      <c r="B4555" t="s">
        <v>55</v>
      </c>
      <c r="C4555" t="str">
        <f t="shared" si="71"/>
        <v>2Ks</v>
      </c>
      <c r="D4555">
        <v>2004</v>
      </c>
      <c r="E4555" t="s">
        <v>50</v>
      </c>
      <c r="F4555" t="s">
        <v>2854</v>
      </c>
      <c r="G4555">
        <v>0.34</v>
      </c>
      <c r="H4555">
        <v>0.27</v>
      </c>
      <c r="I4555">
        <v>0</v>
      </c>
      <c r="J4555">
        <v>0.09</v>
      </c>
      <c r="K4555">
        <v>0.7</v>
      </c>
      <c r="L4555">
        <v>65</v>
      </c>
      <c r="M4555">
        <v>30</v>
      </c>
      <c r="N4555">
        <v>7.6</v>
      </c>
      <c r="O4555">
        <v>62</v>
      </c>
      <c r="P4555" t="s">
        <v>2854</v>
      </c>
      <c r="Q4555" t="s">
        <v>53</v>
      </c>
      <c r="AF4555" t="s">
        <v>5642</v>
      </c>
    </row>
    <row r="4556" spans="1:32" x14ac:dyDescent="0.3">
      <c r="A4556" t="s">
        <v>2862</v>
      </c>
      <c r="B4556" t="s">
        <v>64</v>
      </c>
      <c r="C4556" t="str">
        <f t="shared" si="71"/>
        <v>2Ks</v>
      </c>
      <c r="D4556">
        <v>2004</v>
      </c>
      <c r="E4556" t="s">
        <v>101</v>
      </c>
      <c r="F4556" t="s">
        <v>19</v>
      </c>
      <c r="G4556">
        <v>0.37</v>
      </c>
      <c r="H4556">
        <v>0.14000000000000001</v>
      </c>
      <c r="I4556">
        <v>0.17</v>
      </c>
      <c r="J4556">
        <v>0.01</v>
      </c>
      <c r="K4556">
        <v>0.7</v>
      </c>
      <c r="L4556">
        <v>73</v>
      </c>
      <c r="M4556">
        <v>8</v>
      </c>
      <c r="N4556">
        <v>7.5</v>
      </c>
      <c r="O4556">
        <v>39</v>
      </c>
      <c r="P4556" t="s">
        <v>19</v>
      </c>
      <c r="Q4556" t="s">
        <v>20</v>
      </c>
      <c r="AF4556" t="s">
        <v>5643</v>
      </c>
    </row>
    <row r="4557" spans="1:32" x14ac:dyDescent="0.3">
      <c r="A4557" t="s">
        <v>2878</v>
      </c>
      <c r="B4557" t="s">
        <v>64</v>
      </c>
      <c r="C4557" t="str">
        <f t="shared" si="71"/>
        <v>2Ks</v>
      </c>
      <c r="D4557">
        <v>2004</v>
      </c>
      <c r="E4557" t="s">
        <v>34</v>
      </c>
      <c r="F4557" t="s">
        <v>19</v>
      </c>
      <c r="G4557">
        <v>0.5</v>
      </c>
      <c r="H4557">
        <v>0.18</v>
      </c>
      <c r="I4557">
        <v>0</v>
      </c>
      <c r="J4557">
        <v>0.01</v>
      </c>
      <c r="K4557">
        <v>0.69</v>
      </c>
      <c r="L4557">
        <v>62</v>
      </c>
      <c r="M4557">
        <v>35</v>
      </c>
      <c r="N4557">
        <v>4.9000000000000004</v>
      </c>
      <c r="O4557">
        <v>11</v>
      </c>
      <c r="P4557" t="s">
        <v>2879</v>
      </c>
      <c r="Q4557" t="s">
        <v>20</v>
      </c>
      <c r="AF4557" t="s">
        <v>5644</v>
      </c>
    </row>
    <row r="4558" spans="1:32" x14ac:dyDescent="0.3">
      <c r="A4558" t="s">
        <v>2890</v>
      </c>
      <c r="B4558" t="s">
        <v>55</v>
      </c>
      <c r="C4558" t="str">
        <f t="shared" si="71"/>
        <v>2Ks</v>
      </c>
      <c r="D4558">
        <v>2004</v>
      </c>
      <c r="E4558" t="s">
        <v>28</v>
      </c>
      <c r="F4558" t="s">
        <v>2495</v>
      </c>
      <c r="G4558">
        <v>0.34</v>
      </c>
      <c r="H4558">
        <v>0.26</v>
      </c>
      <c r="I4558">
        <v>0</v>
      </c>
      <c r="J4558">
        <v>0.09</v>
      </c>
      <c r="K4558">
        <v>0.68</v>
      </c>
      <c r="L4558">
        <v>78</v>
      </c>
      <c r="M4558">
        <v>44</v>
      </c>
      <c r="N4558">
        <v>8.6999999999999993</v>
      </c>
      <c r="O4558">
        <v>54</v>
      </c>
      <c r="P4558" t="s">
        <v>2891</v>
      </c>
      <c r="Q4558" t="s">
        <v>88</v>
      </c>
      <c r="AF4558" t="s">
        <v>5645</v>
      </c>
    </row>
    <row r="4559" spans="1:32" x14ac:dyDescent="0.3">
      <c r="A4559" t="s">
        <v>2694</v>
      </c>
      <c r="B4559" t="s">
        <v>64</v>
      </c>
      <c r="C4559" t="str">
        <f t="shared" si="71"/>
        <v>2Ks</v>
      </c>
      <c r="D4559">
        <v>2004</v>
      </c>
      <c r="E4559" t="s">
        <v>50</v>
      </c>
      <c r="F4559" t="s">
        <v>71</v>
      </c>
      <c r="G4559">
        <v>0.49</v>
      </c>
      <c r="H4559">
        <v>0.18</v>
      </c>
      <c r="I4559">
        <v>0</v>
      </c>
      <c r="J4559">
        <v>0.01</v>
      </c>
      <c r="K4559">
        <v>0.68</v>
      </c>
      <c r="L4559">
        <v>63</v>
      </c>
      <c r="M4559">
        <v>8</v>
      </c>
      <c r="N4559">
        <v>9</v>
      </c>
      <c r="O4559">
        <v>4</v>
      </c>
      <c r="P4559" t="s">
        <v>339</v>
      </c>
      <c r="Q4559" t="s">
        <v>20</v>
      </c>
      <c r="AF4559" t="s">
        <v>5646</v>
      </c>
    </row>
    <row r="4560" spans="1:32" x14ac:dyDescent="0.3">
      <c r="A4560" t="s">
        <v>1286</v>
      </c>
      <c r="B4560" t="s">
        <v>137</v>
      </c>
      <c r="C4560" t="str">
        <f t="shared" si="71"/>
        <v>2Ks</v>
      </c>
      <c r="D4560">
        <v>2004</v>
      </c>
      <c r="E4560" t="s">
        <v>18</v>
      </c>
      <c r="F4560" t="s">
        <v>134</v>
      </c>
      <c r="G4560">
        <v>0.63</v>
      </c>
      <c r="H4560">
        <v>0.02</v>
      </c>
      <c r="I4560">
        <v>0</v>
      </c>
      <c r="J4560">
        <v>0.03</v>
      </c>
      <c r="K4560">
        <v>0.68</v>
      </c>
      <c r="L4560">
        <v>89</v>
      </c>
      <c r="M4560">
        <v>29</v>
      </c>
      <c r="N4560">
        <v>8</v>
      </c>
      <c r="O4560">
        <v>12</v>
      </c>
      <c r="P4560" t="s">
        <v>135</v>
      </c>
      <c r="Q4560" t="s">
        <v>20</v>
      </c>
      <c r="AF4560" t="s">
        <v>5647</v>
      </c>
    </row>
    <row r="4561" spans="1:32" x14ac:dyDescent="0.3">
      <c r="A4561" t="s">
        <v>1434</v>
      </c>
      <c r="B4561" t="s">
        <v>137</v>
      </c>
      <c r="C4561" t="str">
        <f t="shared" si="71"/>
        <v>2Ks</v>
      </c>
      <c r="D4561">
        <v>2004</v>
      </c>
      <c r="E4561" t="s">
        <v>86</v>
      </c>
      <c r="F4561" t="s">
        <v>134</v>
      </c>
      <c r="G4561">
        <v>0.51</v>
      </c>
      <c r="H4561">
        <v>0.15</v>
      </c>
      <c r="I4561">
        <v>0</v>
      </c>
      <c r="J4561">
        <v>0.02</v>
      </c>
      <c r="K4561">
        <v>0.68</v>
      </c>
      <c r="L4561">
        <v>85</v>
      </c>
      <c r="M4561">
        <v>47</v>
      </c>
      <c r="N4561">
        <v>8.6999999999999993</v>
      </c>
      <c r="O4561">
        <v>20</v>
      </c>
      <c r="P4561" t="s">
        <v>135</v>
      </c>
      <c r="Q4561" t="s">
        <v>88</v>
      </c>
      <c r="AF4561" t="s">
        <v>5648</v>
      </c>
    </row>
    <row r="4562" spans="1:32" x14ac:dyDescent="0.3">
      <c r="A4562" t="s">
        <v>2915</v>
      </c>
      <c r="B4562" t="s">
        <v>55</v>
      </c>
      <c r="C4562" t="str">
        <f t="shared" si="71"/>
        <v>2Ks</v>
      </c>
      <c r="D4562">
        <v>2004</v>
      </c>
      <c r="E4562" t="s">
        <v>34</v>
      </c>
      <c r="F4562" t="s">
        <v>776</v>
      </c>
      <c r="G4562">
        <v>0.33</v>
      </c>
      <c r="H4562">
        <v>0.26</v>
      </c>
      <c r="I4562">
        <v>0</v>
      </c>
      <c r="J4562">
        <v>0.09</v>
      </c>
      <c r="K4562">
        <v>0.68</v>
      </c>
      <c r="L4562">
        <v>74</v>
      </c>
      <c r="M4562">
        <v>28</v>
      </c>
      <c r="N4562" t="s">
        <v>203</v>
      </c>
      <c r="P4562" t="s">
        <v>866</v>
      </c>
      <c r="Q4562" t="s">
        <v>53</v>
      </c>
      <c r="AF4562" t="s">
        <v>5650</v>
      </c>
    </row>
    <row r="4563" spans="1:32" x14ac:dyDescent="0.3">
      <c r="A4563" t="s">
        <v>2924</v>
      </c>
      <c r="B4563" t="s">
        <v>137</v>
      </c>
      <c r="C4563" t="str">
        <f t="shared" si="71"/>
        <v>2Ks</v>
      </c>
      <c r="D4563">
        <v>2004</v>
      </c>
      <c r="E4563" t="s">
        <v>86</v>
      </c>
      <c r="F4563" t="s">
        <v>134</v>
      </c>
      <c r="G4563">
        <v>0.46</v>
      </c>
      <c r="H4563">
        <v>0.18</v>
      </c>
      <c r="I4563">
        <v>0</v>
      </c>
      <c r="J4563">
        <v>0.03</v>
      </c>
      <c r="K4563">
        <v>0.67</v>
      </c>
      <c r="AF4563" t="s">
        <v>5651</v>
      </c>
    </row>
    <row r="4564" spans="1:32" x14ac:dyDescent="0.3">
      <c r="A4564" t="s">
        <v>1498</v>
      </c>
      <c r="B4564" t="s">
        <v>137</v>
      </c>
      <c r="C4564" t="str">
        <f t="shared" si="71"/>
        <v>2Ks</v>
      </c>
      <c r="D4564">
        <v>2004</v>
      </c>
      <c r="E4564" t="s">
        <v>18</v>
      </c>
      <c r="F4564" t="s">
        <v>134</v>
      </c>
      <c r="G4564">
        <v>0.49</v>
      </c>
      <c r="H4564">
        <v>0.15</v>
      </c>
      <c r="I4564">
        <v>0</v>
      </c>
      <c r="J4564">
        <v>0.02</v>
      </c>
      <c r="K4564">
        <v>0.66</v>
      </c>
      <c r="L4564">
        <v>81</v>
      </c>
      <c r="M4564">
        <v>38</v>
      </c>
      <c r="N4564">
        <v>8.8000000000000007</v>
      </c>
      <c r="O4564">
        <v>9</v>
      </c>
      <c r="P4564" t="s">
        <v>287</v>
      </c>
      <c r="Q4564" t="s">
        <v>20</v>
      </c>
      <c r="AF4564" t="s">
        <v>5652</v>
      </c>
    </row>
    <row r="4565" spans="1:32" x14ac:dyDescent="0.3">
      <c r="A4565" t="s">
        <v>2977</v>
      </c>
      <c r="B4565" t="s">
        <v>64</v>
      </c>
      <c r="C4565" t="str">
        <f t="shared" si="71"/>
        <v>2Ks</v>
      </c>
      <c r="D4565">
        <v>2004</v>
      </c>
      <c r="E4565" t="s">
        <v>101</v>
      </c>
      <c r="F4565" t="s">
        <v>663</v>
      </c>
      <c r="G4565">
        <v>0.47</v>
      </c>
      <c r="H4565">
        <v>0.18</v>
      </c>
      <c r="I4565">
        <v>0</v>
      </c>
      <c r="J4565">
        <v>0.01</v>
      </c>
      <c r="K4565">
        <v>0.66</v>
      </c>
      <c r="N4565" t="s">
        <v>203</v>
      </c>
      <c r="P4565" t="s">
        <v>2550</v>
      </c>
      <c r="Q4565" t="s">
        <v>20</v>
      </c>
      <c r="AF4565" t="s">
        <v>5653</v>
      </c>
    </row>
    <row r="4566" spans="1:32" x14ac:dyDescent="0.3">
      <c r="A4566" t="s">
        <v>2978</v>
      </c>
      <c r="B4566" t="s">
        <v>55</v>
      </c>
      <c r="C4566" t="str">
        <f t="shared" si="71"/>
        <v>2Ks</v>
      </c>
      <c r="D4566">
        <v>2004</v>
      </c>
      <c r="E4566" t="s">
        <v>86</v>
      </c>
      <c r="F4566" t="s">
        <v>222</v>
      </c>
      <c r="G4566">
        <v>0.32</v>
      </c>
      <c r="H4566">
        <v>0.25</v>
      </c>
      <c r="I4566">
        <v>0</v>
      </c>
      <c r="J4566">
        <v>0.08</v>
      </c>
      <c r="K4566">
        <v>0.66</v>
      </c>
      <c r="L4566">
        <v>78</v>
      </c>
      <c r="M4566">
        <v>30</v>
      </c>
      <c r="N4566">
        <v>8.6999999999999993</v>
      </c>
      <c r="O4566">
        <v>20</v>
      </c>
      <c r="P4566" t="s">
        <v>222</v>
      </c>
      <c r="Q4566" t="s">
        <v>88</v>
      </c>
      <c r="AF4566" t="s">
        <v>5654</v>
      </c>
    </row>
    <row r="4567" spans="1:32" x14ac:dyDescent="0.3">
      <c r="A4567" t="s">
        <v>2987</v>
      </c>
      <c r="B4567" t="s">
        <v>55</v>
      </c>
      <c r="C4567" t="str">
        <f t="shared" si="71"/>
        <v>2Ks</v>
      </c>
      <c r="D4567">
        <v>2004</v>
      </c>
      <c r="E4567" t="s">
        <v>28</v>
      </c>
      <c r="F4567" t="s">
        <v>234</v>
      </c>
      <c r="G4567">
        <v>0.17</v>
      </c>
      <c r="H4567">
        <v>0.13</v>
      </c>
      <c r="I4567">
        <v>0.3</v>
      </c>
      <c r="J4567">
        <v>0.05</v>
      </c>
      <c r="K4567">
        <v>0.66</v>
      </c>
      <c r="L4567">
        <v>63</v>
      </c>
      <c r="M4567">
        <v>44</v>
      </c>
      <c r="N4567">
        <v>7.3</v>
      </c>
      <c r="O4567">
        <v>47</v>
      </c>
      <c r="P4567" t="s">
        <v>433</v>
      </c>
      <c r="Q4567" t="s">
        <v>88</v>
      </c>
      <c r="AF4567" t="s">
        <v>5656</v>
      </c>
    </row>
    <row r="4568" spans="1:32" x14ac:dyDescent="0.3">
      <c r="A4568" t="s">
        <v>2991</v>
      </c>
      <c r="B4568" t="s">
        <v>64</v>
      </c>
      <c r="C4568" t="str">
        <f t="shared" si="71"/>
        <v>2Ks</v>
      </c>
      <c r="D4568">
        <v>2004</v>
      </c>
      <c r="E4568" t="s">
        <v>1</v>
      </c>
      <c r="F4568" t="s">
        <v>568</v>
      </c>
      <c r="G4568">
        <v>0.47</v>
      </c>
      <c r="H4568">
        <v>0.17</v>
      </c>
      <c r="I4568">
        <v>0</v>
      </c>
      <c r="J4568">
        <v>0.01</v>
      </c>
      <c r="K4568">
        <v>0.66</v>
      </c>
      <c r="L4568">
        <v>77</v>
      </c>
      <c r="M4568">
        <v>8</v>
      </c>
      <c r="N4568" t="s">
        <v>203</v>
      </c>
      <c r="P4568" t="s">
        <v>1241</v>
      </c>
      <c r="Q4568" t="s">
        <v>20</v>
      </c>
      <c r="AF4568" t="s">
        <v>5657</v>
      </c>
    </row>
    <row r="4569" spans="1:32" x14ac:dyDescent="0.3">
      <c r="A4569" t="s">
        <v>3007</v>
      </c>
      <c r="B4569" t="s">
        <v>64</v>
      </c>
      <c r="C4569" t="str">
        <f t="shared" si="71"/>
        <v>2Ks</v>
      </c>
      <c r="D4569">
        <v>2004</v>
      </c>
      <c r="E4569" t="s">
        <v>1</v>
      </c>
      <c r="F4569" t="s">
        <v>19</v>
      </c>
      <c r="G4569">
        <v>0.25</v>
      </c>
      <c r="H4569">
        <v>0.09</v>
      </c>
      <c r="I4569">
        <v>0.3</v>
      </c>
      <c r="J4569">
        <v>0.01</v>
      </c>
      <c r="K4569">
        <v>0.65</v>
      </c>
      <c r="L4569">
        <v>60</v>
      </c>
      <c r="M4569">
        <v>23</v>
      </c>
      <c r="N4569">
        <v>6.6</v>
      </c>
      <c r="O4569">
        <v>5</v>
      </c>
      <c r="P4569" t="s">
        <v>694</v>
      </c>
      <c r="Q4569" t="s">
        <v>20</v>
      </c>
      <c r="AF4569" t="s">
        <v>5658</v>
      </c>
    </row>
    <row r="4570" spans="1:32" x14ac:dyDescent="0.3">
      <c r="A4570" t="s">
        <v>3028</v>
      </c>
      <c r="B4570" t="s">
        <v>64</v>
      </c>
      <c r="C4570" t="str">
        <f t="shared" si="71"/>
        <v>2Ks</v>
      </c>
      <c r="D4570">
        <v>2004</v>
      </c>
      <c r="E4570" t="s">
        <v>1</v>
      </c>
      <c r="F4570" t="s">
        <v>329</v>
      </c>
      <c r="G4570">
        <v>0.46</v>
      </c>
      <c r="H4570">
        <v>0.17</v>
      </c>
      <c r="I4570">
        <v>0</v>
      </c>
      <c r="J4570">
        <v>0.01</v>
      </c>
      <c r="K4570">
        <v>0.64</v>
      </c>
      <c r="L4570">
        <v>67</v>
      </c>
      <c r="M4570">
        <v>23</v>
      </c>
      <c r="N4570">
        <v>6.6</v>
      </c>
      <c r="O4570">
        <v>12</v>
      </c>
      <c r="P4570" t="s">
        <v>339</v>
      </c>
      <c r="Q4570" t="s">
        <v>20</v>
      </c>
      <c r="AF4570" t="s">
        <v>5659</v>
      </c>
    </row>
    <row r="4571" spans="1:32" x14ac:dyDescent="0.3">
      <c r="A4571" t="s">
        <v>3029</v>
      </c>
      <c r="B4571" t="s">
        <v>55</v>
      </c>
      <c r="C4571" t="str">
        <f t="shared" si="71"/>
        <v>2Ks</v>
      </c>
      <c r="D4571">
        <v>2004</v>
      </c>
      <c r="E4571" t="s">
        <v>1</v>
      </c>
      <c r="F4571" t="s">
        <v>329</v>
      </c>
      <c r="G4571">
        <v>0.32</v>
      </c>
      <c r="H4571">
        <v>0.25</v>
      </c>
      <c r="I4571">
        <v>0</v>
      </c>
      <c r="J4571">
        <v>0.08</v>
      </c>
      <c r="K4571">
        <v>0.64</v>
      </c>
      <c r="L4571">
        <v>60</v>
      </c>
      <c r="M4571">
        <v>16</v>
      </c>
      <c r="N4571">
        <v>8</v>
      </c>
      <c r="O4571">
        <v>44</v>
      </c>
      <c r="P4571" t="s">
        <v>518</v>
      </c>
      <c r="Q4571" t="s">
        <v>20</v>
      </c>
      <c r="AF4571" t="s">
        <v>5660</v>
      </c>
    </row>
    <row r="4572" spans="1:32" x14ac:dyDescent="0.3">
      <c r="A4572" t="s">
        <v>3030</v>
      </c>
      <c r="B4572" t="s">
        <v>55</v>
      </c>
      <c r="C4572" t="str">
        <f t="shared" si="71"/>
        <v>2Ks</v>
      </c>
      <c r="D4572">
        <v>2004</v>
      </c>
      <c r="E4572" t="s">
        <v>1</v>
      </c>
      <c r="F4572" t="s">
        <v>329</v>
      </c>
      <c r="G4572">
        <v>0.32</v>
      </c>
      <c r="H4572">
        <v>0.25</v>
      </c>
      <c r="I4572">
        <v>0</v>
      </c>
      <c r="J4572">
        <v>0.08</v>
      </c>
      <c r="K4572">
        <v>0.64</v>
      </c>
      <c r="L4572">
        <v>64</v>
      </c>
      <c r="M4572">
        <v>38</v>
      </c>
      <c r="N4572">
        <v>8</v>
      </c>
      <c r="O4572">
        <v>129</v>
      </c>
      <c r="P4572" t="s">
        <v>255</v>
      </c>
      <c r="Q4572" t="s">
        <v>20</v>
      </c>
      <c r="AF4572" t="s">
        <v>5661</v>
      </c>
    </row>
    <row r="4573" spans="1:32" x14ac:dyDescent="0.3">
      <c r="A4573" t="s">
        <v>3031</v>
      </c>
      <c r="B4573" t="s">
        <v>55</v>
      </c>
      <c r="C4573" t="str">
        <f t="shared" si="71"/>
        <v>2Ks</v>
      </c>
      <c r="D4573">
        <v>2004</v>
      </c>
      <c r="E4573" t="s">
        <v>37</v>
      </c>
      <c r="F4573" t="s">
        <v>134</v>
      </c>
      <c r="G4573">
        <v>0.54</v>
      </c>
      <c r="H4573">
        <v>0.02</v>
      </c>
      <c r="I4573">
        <v>0</v>
      </c>
      <c r="J4573">
        <v>0.09</v>
      </c>
      <c r="K4573">
        <v>0.64</v>
      </c>
      <c r="L4573">
        <v>60</v>
      </c>
      <c r="M4573">
        <v>38</v>
      </c>
      <c r="N4573">
        <v>7</v>
      </c>
      <c r="O4573">
        <v>32</v>
      </c>
      <c r="P4573" t="s">
        <v>195</v>
      </c>
      <c r="Q4573" t="s">
        <v>88</v>
      </c>
      <c r="AF4573" t="s">
        <v>5662</v>
      </c>
    </row>
    <row r="4574" spans="1:32" x14ac:dyDescent="0.3">
      <c r="A4574" t="s">
        <v>845</v>
      </c>
      <c r="B4574" t="s">
        <v>137</v>
      </c>
      <c r="C4574" t="str">
        <f t="shared" si="71"/>
        <v>2Ks</v>
      </c>
      <c r="D4574">
        <v>2004</v>
      </c>
      <c r="E4574" t="s">
        <v>37</v>
      </c>
      <c r="F4574" t="s">
        <v>134</v>
      </c>
      <c r="G4574">
        <v>0.43</v>
      </c>
      <c r="H4574">
        <v>0.19</v>
      </c>
      <c r="I4574">
        <v>0</v>
      </c>
      <c r="J4574">
        <v>0.02</v>
      </c>
      <c r="K4574">
        <v>0.64</v>
      </c>
      <c r="L4574">
        <v>83</v>
      </c>
      <c r="M4574">
        <v>51</v>
      </c>
      <c r="N4574">
        <v>7.4</v>
      </c>
      <c r="O4574">
        <v>27</v>
      </c>
      <c r="P4574" t="s">
        <v>490</v>
      </c>
      <c r="Q4574" t="s">
        <v>88</v>
      </c>
      <c r="AF4574" t="s">
        <v>5663</v>
      </c>
    </row>
    <row r="4575" spans="1:32" x14ac:dyDescent="0.3">
      <c r="A4575" t="s">
        <v>3038</v>
      </c>
      <c r="B4575" t="s">
        <v>64</v>
      </c>
      <c r="C4575" t="str">
        <f t="shared" si="71"/>
        <v>2Ks</v>
      </c>
      <c r="D4575">
        <v>2004</v>
      </c>
      <c r="E4575" t="s">
        <v>34</v>
      </c>
      <c r="F4575" t="s">
        <v>286</v>
      </c>
      <c r="G4575">
        <v>0.46</v>
      </c>
      <c r="H4575">
        <v>0.17</v>
      </c>
      <c r="I4575">
        <v>0</v>
      </c>
      <c r="J4575">
        <v>0.01</v>
      </c>
      <c r="K4575">
        <v>0.64</v>
      </c>
      <c r="AF4575" t="s">
        <v>5665</v>
      </c>
    </row>
    <row r="4576" spans="1:32" x14ac:dyDescent="0.3">
      <c r="A4576" t="s">
        <v>3051</v>
      </c>
      <c r="B4576" t="s">
        <v>64</v>
      </c>
      <c r="C4576" t="str">
        <f t="shared" si="71"/>
        <v>2Ks</v>
      </c>
      <c r="D4576">
        <v>2004</v>
      </c>
      <c r="E4576" t="s">
        <v>34</v>
      </c>
      <c r="F4576" t="s">
        <v>286</v>
      </c>
      <c r="G4576">
        <v>0.46</v>
      </c>
      <c r="H4576">
        <v>0.17</v>
      </c>
      <c r="I4576">
        <v>0</v>
      </c>
      <c r="J4576">
        <v>0.01</v>
      </c>
      <c r="K4576">
        <v>0.64</v>
      </c>
      <c r="AF4576" t="s">
        <v>5667</v>
      </c>
    </row>
    <row r="4577" spans="1:32" x14ac:dyDescent="0.3">
      <c r="A4577" t="s">
        <v>3057</v>
      </c>
      <c r="B4577" t="s">
        <v>55</v>
      </c>
      <c r="C4577" t="str">
        <f t="shared" si="71"/>
        <v>2Ks</v>
      </c>
      <c r="D4577">
        <v>2004</v>
      </c>
      <c r="E4577" t="s">
        <v>1</v>
      </c>
      <c r="F4577" t="s">
        <v>71</v>
      </c>
      <c r="G4577">
        <v>0.31</v>
      </c>
      <c r="H4577">
        <v>0.24</v>
      </c>
      <c r="I4577">
        <v>0</v>
      </c>
      <c r="J4577">
        <v>0.08</v>
      </c>
      <c r="K4577">
        <v>0.64</v>
      </c>
      <c r="L4577">
        <v>63</v>
      </c>
      <c r="M4577">
        <v>25</v>
      </c>
      <c r="N4577">
        <v>5.7</v>
      </c>
      <c r="O4577">
        <v>12</v>
      </c>
      <c r="P4577" t="s">
        <v>3058</v>
      </c>
      <c r="Q4577" t="s">
        <v>20</v>
      </c>
      <c r="AF4577" t="s">
        <v>5668</v>
      </c>
    </row>
    <row r="4578" spans="1:32" x14ac:dyDescent="0.3">
      <c r="A4578" t="s">
        <v>3068</v>
      </c>
      <c r="B4578" t="s">
        <v>64</v>
      </c>
      <c r="C4578" t="str">
        <f t="shared" si="71"/>
        <v>2Ks</v>
      </c>
      <c r="D4578">
        <v>2004</v>
      </c>
      <c r="E4578" t="s">
        <v>39</v>
      </c>
      <c r="F4578" t="s">
        <v>111</v>
      </c>
      <c r="G4578">
        <v>0.45</v>
      </c>
      <c r="H4578">
        <v>0.17</v>
      </c>
      <c r="I4578">
        <v>0</v>
      </c>
      <c r="J4578">
        <v>0.01</v>
      </c>
      <c r="K4578">
        <v>0.63</v>
      </c>
      <c r="AF4578" t="s">
        <v>5669</v>
      </c>
    </row>
    <row r="4579" spans="1:32" x14ac:dyDescent="0.3">
      <c r="A4579" t="s">
        <v>3109</v>
      </c>
      <c r="B4579" t="s">
        <v>55</v>
      </c>
      <c r="C4579" t="str">
        <f t="shared" si="71"/>
        <v>2Ks</v>
      </c>
      <c r="D4579">
        <v>2004</v>
      </c>
      <c r="E4579" t="s">
        <v>1</v>
      </c>
      <c r="F4579" t="s">
        <v>484</v>
      </c>
      <c r="G4579">
        <v>0.3</v>
      </c>
      <c r="H4579">
        <v>0.24</v>
      </c>
      <c r="I4579">
        <v>0</v>
      </c>
      <c r="J4579">
        <v>0.08</v>
      </c>
      <c r="K4579">
        <v>0.62</v>
      </c>
      <c r="L4579">
        <v>71</v>
      </c>
      <c r="M4579">
        <v>31</v>
      </c>
      <c r="N4579">
        <v>8</v>
      </c>
      <c r="O4579">
        <v>10</v>
      </c>
      <c r="P4579" t="s">
        <v>1307</v>
      </c>
      <c r="Q4579" t="s">
        <v>20</v>
      </c>
      <c r="AF4579" t="s">
        <v>5671</v>
      </c>
    </row>
    <row r="4580" spans="1:32" x14ac:dyDescent="0.3">
      <c r="A4580" t="s">
        <v>1151</v>
      </c>
      <c r="B4580" t="s">
        <v>64</v>
      </c>
      <c r="C4580" t="str">
        <f t="shared" si="71"/>
        <v>2Ks</v>
      </c>
      <c r="D4580">
        <v>2004</v>
      </c>
      <c r="E4580" t="s">
        <v>39</v>
      </c>
      <c r="F4580" t="s">
        <v>134</v>
      </c>
      <c r="G4580">
        <v>0.37</v>
      </c>
      <c r="H4580">
        <v>0.22</v>
      </c>
      <c r="I4580">
        <v>0</v>
      </c>
      <c r="J4580">
        <v>0.03</v>
      </c>
      <c r="K4580">
        <v>0.62</v>
      </c>
      <c r="L4580">
        <v>72</v>
      </c>
      <c r="M4580">
        <v>6</v>
      </c>
      <c r="N4580">
        <v>9.1999999999999993</v>
      </c>
      <c r="O4580">
        <v>25</v>
      </c>
      <c r="P4580" t="s">
        <v>1214</v>
      </c>
      <c r="Q4580" t="s">
        <v>20</v>
      </c>
      <c r="AF4580" t="s">
        <v>5672</v>
      </c>
    </row>
    <row r="4581" spans="1:32" x14ac:dyDescent="0.3">
      <c r="A4581" t="s">
        <v>3116</v>
      </c>
      <c r="B4581" t="s">
        <v>55</v>
      </c>
      <c r="C4581" t="str">
        <f t="shared" si="71"/>
        <v>2Ks</v>
      </c>
      <c r="D4581">
        <v>2004</v>
      </c>
      <c r="E4581" t="s">
        <v>18</v>
      </c>
      <c r="F4581" t="s">
        <v>2035</v>
      </c>
      <c r="G4581">
        <v>0.3</v>
      </c>
      <c r="H4581">
        <v>0.24</v>
      </c>
      <c r="I4581">
        <v>0</v>
      </c>
      <c r="J4581">
        <v>0.08</v>
      </c>
      <c r="K4581">
        <v>0.62</v>
      </c>
      <c r="L4581">
        <v>48</v>
      </c>
      <c r="M4581">
        <v>14</v>
      </c>
      <c r="N4581">
        <v>6.8</v>
      </c>
      <c r="O4581">
        <v>4</v>
      </c>
      <c r="P4581" t="s">
        <v>3117</v>
      </c>
      <c r="Q4581" t="s">
        <v>20</v>
      </c>
      <c r="AF4581" t="s">
        <v>5673</v>
      </c>
    </row>
    <row r="4582" spans="1:32" x14ac:dyDescent="0.3">
      <c r="A4582" t="s">
        <v>3122</v>
      </c>
      <c r="B4582" t="s">
        <v>55</v>
      </c>
      <c r="C4582" t="str">
        <f t="shared" si="71"/>
        <v>2Ks</v>
      </c>
      <c r="D4582">
        <v>2004</v>
      </c>
      <c r="E4582" t="s">
        <v>24</v>
      </c>
      <c r="F4582" t="s">
        <v>283</v>
      </c>
      <c r="G4582">
        <v>0.3</v>
      </c>
      <c r="H4582">
        <v>0.24</v>
      </c>
      <c r="I4582">
        <v>0</v>
      </c>
      <c r="J4582">
        <v>0.08</v>
      </c>
      <c r="K4582">
        <v>0.62</v>
      </c>
      <c r="L4582">
        <v>68</v>
      </c>
      <c r="M4582">
        <v>23</v>
      </c>
      <c r="N4582">
        <v>8.6</v>
      </c>
      <c r="O4582">
        <v>8</v>
      </c>
      <c r="P4582" t="s">
        <v>761</v>
      </c>
      <c r="Q4582" t="s">
        <v>88</v>
      </c>
      <c r="AF4582" t="s">
        <v>5674</v>
      </c>
    </row>
    <row r="4583" spans="1:32" x14ac:dyDescent="0.3">
      <c r="A4583" t="s">
        <v>3151</v>
      </c>
      <c r="B4583" t="s">
        <v>64</v>
      </c>
      <c r="C4583" t="str">
        <f t="shared" si="71"/>
        <v>2Ks</v>
      </c>
      <c r="D4583">
        <v>2004</v>
      </c>
      <c r="E4583" t="s">
        <v>1</v>
      </c>
      <c r="F4583" t="s">
        <v>1329</v>
      </c>
      <c r="G4583">
        <v>0.44</v>
      </c>
      <c r="H4583">
        <v>0.16</v>
      </c>
      <c r="I4583">
        <v>0</v>
      </c>
      <c r="J4583">
        <v>0.01</v>
      </c>
      <c r="K4583">
        <v>0.61</v>
      </c>
      <c r="N4583">
        <v>8</v>
      </c>
      <c r="O4583">
        <v>5</v>
      </c>
      <c r="P4583" t="s">
        <v>3152</v>
      </c>
      <c r="Q4583" t="s">
        <v>20</v>
      </c>
      <c r="AF4583" t="s">
        <v>5675</v>
      </c>
    </row>
    <row r="4584" spans="1:32" x14ac:dyDescent="0.3">
      <c r="A4584" t="s">
        <v>3156</v>
      </c>
      <c r="B4584" t="s">
        <v>64</v>
      </c>
      <c r="C4584" t="str">
        <f t="shared" si="71"/>
        <v>2Ks</v>
      </c>
      <c r="D4584">
        <v>2004</v>
      </c>
      <c r="E4584" t="s">
        <v>34</v>
      </c>
      <c r="F4584" t="s">
        <v>663</v>
      </c>
      <c r="G4584">
        <v>0.44</v>
      </c>
      <c r="H4584">
        <v>0.16</v>
      </c>
      <c r="I4584">
        <v>0</v>
      </c>
      <c r="J4584">
        <v>0.01</v>
      </c>
      <c r="K4584">
        <v>0.61</v>
      </c>
      <c r="L4584">
        <v>49</v>
      </c>
      <c r="M4584">
        <v>7</v>
      </c>
      <c r="N4584">
        <v>6.8</v>
      </c>
      <c r="O4584">
        <v>6</v>
      </c>
      <c r="P4584" t="s">
        <v>3157</v>
      </c>
      <c r="Q4584" t="s">
        <v>20</v>
      </c>
      <c r="AF4584" t="s">
        <v>5676</v>
      </c>
    </row>
    <row r="4585" spans="1:32" x14ac:dyDescent="0.3">
      <c r="A4585" t="s">
        <v>3174</v>
      </c>
      <c r="B4585" t="s">
        <v>64</v>
      </c>
      <c r="C4585" t="str">
        <f t="shared" si="71"/>
        <v>2Ks</v>
      </c>
      <c r="D4585">
        <v>2004</v>
      </c>
      <c r="E4585" t="s">
        <v>50</v>
      </c>
      <c r="F4585" t="s">
        <v>155</v>
      </c>
      <c r="G4585">
        <v>0.44</v>
      </c>
      <c r="H4585">
        <v>0.16</v>
      </c>
      <c r="I4585">
        <v>0</v>
      </c>
      <c r="J4585">
        <v>0.01</v>
      </c>
      <c r="K4585">
        <v>0.61</v>
      </c>
      <c r="L4585">
        <v>62</v>
      </c>
      <c r="M4585">
        <v>19</v>
      </c>
      <c r="N4585">
        <v>8.9</v>
      </c>
      <c r="O4585">
        <v>39</v>
      </c>
      <c r="P4585" t="s">
        <v>1216</v>
      </c>
      <c r="Q4585" t="s">
        <v>20</v>
      </c>
      <c r="AF4585" t="s">
        <v>5677</v>
      </c>
    </row>
    <row r="4586" spans="1:32" x14ac:dyDescent="0.3">
      <c r="A4586" t="s">
        <v>3182</v>
      </c>
      <c r="B4586" t="s">
        <v>64</v>
      </c>
      <c r="C4586" t="str">
        <f t="shared" si="71"/>
        <v>2Ks</v>
      </c>
      <c r="D4586">
        <v>2004</v>
      </c>
      <c r="E4586" t="s">
        <v>24</v>
      </c>
      <c r="F4586" t="s">
        <v>663</v>
      </c>
      <c r="G4586">
        <v>0.43</v>
      </c>
      <c r="H4586">
        <v>0.16</v>
      </c>
      <c r="I4586">
        <v>0</v>
      </c>
      <c r="J4586">
        <v>0.01</v>
      </c>
      <c r="K4586">
        <v>0.6</v>
      </c>
      <c r="N4586" t="s">
        <v>203</v>
      </c>
      <c r="P4586" t="s">
        <v>3157</v>
      </c>
      <c r="Q4586" t="s">
        <v>20</v>
      </c>
      <c r="AF4586" t="s">
        <v>5678</v>
      </c>
    </row>
    <row r="4587" spans="1:32" x14ac:dyDescent="0.3">
      <c r="A4587" t="s">
        <v>3220</v>
      </c>
      <c r="B4587" t="s">
        <v>55</v>
      </c>
      <c r="C4587" t="str">
        <f t="shared" si="71"/>
        <v>2Ks</v>
      </c>
      <c r="D4587">
        <v>2004</v>
      </c>
      <c r="E4587" t="s">
        <v>24</v>
      </c>
      <c r="F4587" t="s">
        <v>484</v>
      </c>
      <c r="G4587">
        <v>0.28999999999999998</v>
      </c>
      <c r="H4587">
        <v>0.23</v>
      </c>
      <c r="I4587">
        <v>0</v>
      </c>
      <c r="J4587">
        <v>0.08</v>
      </c>
      <c r="K4587">
        <v>0.59</v>
      </c>
      <c r="L4587">
        <v>62</v>
      </c>
      <c r="M4587">
        <v>8</v>
      </c>
      <c r="N4587">
        <v>8.1</v>
      </c>
      <c r="O4587">
        <v>8</v>
      </c>
      <c r="P4587" t="s">
        <v>1788</v>
      </c>
      <c r="Q4587" t="s">
        <v>20</v>
      </c>
      <c r="AF4587" t="s">
        <v>5679</v>
      </c>
    </row>
    <row r="4588" spans="1:32" x14ac:dyDescent="0.3">
      <c r="A4588" t="s">
        <v>1587</v>
      </c>
      <c r="B4588" t="s">
        <v>137</v>
      </c>
      <c r="C4588" t="str">
        <f t="shared" si="71"/>
        <v>2Ks</v>
      </c>
      <c r="D4588">
        <v>2004</v>
      </c>
      <c r="E4588" t="s">
        <v>18</v>
      </c>
      <c r="F4588" t="s">
        <v>134</v>
      </c>
      <c r="G4588">
        <v>0.44</v>
      </c>
      <c r="H4588">
        <v>0.13</v>
      </c>
      <c r="I4588">
        <v>0</v>
      </c>
      <c r="J4588">
        <v>0.02</v>
      </c>
      <c r="K4588">
        <v>0.59</v>
      </c>
      <c r="L4588">
        <v>90</v>
      </c>
      <c r="M4588">
        <v>31</v>
      </c>
      <c r="N4588">
        <v>8.5</v>
      </c>
      <c r="O4588">
        <v>19</v>
      </c>
      <c r="P4588" t="s">
        <v>135</v>
      </c>
      <c r="Q4588" t="s">
        <v>20</v>
      </c>
      <c r="AF4588" t="s">
        <v>5680</v>
      </c>
    </row>
    <row r="4589" spans="1:32" x14ac:dyDescent="0.3">
      <c r="A4589" t="s">
        <v>3237</v>
      </c>
      <c r="B4589" t="s">
        <v>55</v>
      </c>
      <c r="C4589" t="str">
        <f t="shared" si="71"/>
        <v>2Ks</v>
      </c>
      <c r="D4589">
        <v>2004</v>
      </c>
      <c r="E4589" t="s">
        <v>28</v>
      </c>
      <c r="F4589" t="s">
        <v>372</v>
      </c>
      <c r="G4589">
        <v>0</v>
      </c>
      <c r="H4589">
        <v>0</v>
      </c>
      <c r="I4589">
        <v>0.59</v>
      </c>
      <c r="J4589">
        <v>0</v>
      </c>
      <c r="K4589">
        <v>0.59</v>
      </c>
      <c r="AF4589" t="s">
        <v>5681</v>
      </c>
    </row>
    <row r="4590" spans="1:32" x14ac:dyDescent="0.3">
      <c r="A4590" t="s">
        <v>3242</v>
      </c>
      <c r="B4590" t="s">
        <v>32</v>
      </c>
      <c r="C4590" t="str">
        <f t="shared" si="71"/>
        <v>2Ks</v>
      </c>
      <c r="D4590">
        <v>2004</v>
      </c>
      <c r="E4590" t="s">
        <v>24</v>
      </c>
      <c r="F4590" t="s">
        <v>111</v>
      </c>
      <c r="G4590">
        <v>0.31</v>
      </c>
      <c r="H4590">
        <v>0.22</v>
      </c>
      <c r="I4590">
        <v>0</v>
      </c>
      <c r="J4590">
        <v>0.06</v>
      </c>
      <c r="K4590">
        <v>0.59</v>
      </c>
      <c r="L4590">
        <v>60</v>
      </c>
      <c r="M4590">
        <v>38</v>
      </c>
      <c r="N4590">
        <v>7.5</v>
      </c>
      <c r="O4590">
        <v>13</v>
      </c>
      <c r="P4590" t="s">
        <v>2975</v>
      </c>
      <c r="Q4590" t="s">
        <v>20</v>
      </c>
      <c r="AF4590" t="s">
        <v>5682</v>
      </c>
    </row>
    <row r="4591" spans="1:32" x14ac:dyDescent="0.3">
      <c r="A4591" t="s">
        <v>3243</v>
      </c>
      <c r="B4591" t="s">
        <v>55</v>
      </c>
      <c r="C4591" t="str">
        <f t="shared" si="71"/>
        <v>2Ks</v>
      </c>
      <c r="D4591">
        <v>2004</v>
      </c>
      <c r="E4591" t="s">
        <v>1</v>
      </c>
      <c r="F4591" t="s">
        <v>222</v>
      </c>
      <c r="G4591">
        <v>0.28999999999999998</v>
      </c>
      <c r="H4591">
        <v>0.22</v>
      </c>
      <c r="I4591">
        <v>0</v>
      </c>
      <c r="J4591">
        <v>0.08</v>
      </c>
      <c r="K4591">
        <v>0.59</v>
      </c>
      <c r="L4591">
        <v>81</v>
      </c>
      <c r="M4591">
        <v>26</v>
      </c>
      <c r="N4591">
        <v>9</v>
      </c>
      <c r="O4591">
        <v>20</v>
      </c>
      <c r="P4591" t="s">
        <v>3244</v>
      </c>
      <c r="Q4591" t="s">
        <v>20</v>
      </c>
      <c r="AF4591" t="s">
        <v>5684</v>
      </c>
    </row>
    <row r="4592" spans="1:32" x14ac:dyDescent="0.3">
      <c r="A4592" t="s">
        <v>3261</v>
      </c>
      <c r="B4592" t="s">
        <v>55</v>
      </c>
      <c r="C4592" t="str">
        <f t="shared" si="71"/>
        <v>2Ks</v>
      </c>
      <c r="D4592">
        <v>2004</v>
      </c>
      <c r="E4592" t="s">
        <v>28</v>
      </c>
      <c r="F4592" t="s">
        <v>134</v>
      </c>
      <c r="G4592">
        <v>0.49</v>
      </c>
      <c r="H4592">
        <v>0.02</v>
      </c>
      <c r="I4592">
        <v>0</v>
      </c>
      <c r="J4592">
        <v>0.08</v>
      </c>
      <c r="K4592">
        <v>0.57999999999999996</v>
      </c>
      <c r="L4592">
        <v>73</v>
      </c>
      <c r="M4592">
        <v>35</v>
      </c>
      <c r="N4592">
        <v>8.1999999999999993</v>
      </c>
      <c r="O4592">
        <v>60</v>
      </c>
      <c r="P4592" t="s">
        <v>537</v>
      </c>
      <c r="Q4592" t="s">
        <v>88</v>
      </c>
      <c r="AF4592" t="s">
        <v>5685</v>
      </c>
    </row>
    <row r="4593" spans="1:32" x14ac:dyDescent="0.3">
      <c r="A4593" t="s">
        <v>3282</v>
      </c>
      <c r="B4593" t="s">
        <v>55</v>
      </c>
      <c r="C4593" t="str">
        <f t="shared" si="71"/>
        <v>2Ks</v>
      </c>
      <c r="D4593">
        <v>2004</v>
      </c>
      <c r="E4593" t="s">
        <v>28</v>
      </c>
      <c r="F4593" t="s">
        <v>68</v>
      </c>
      <c r="G4593">
        <v>0.28000000000000003</v>
      </c>
      <c r="H4593">
        <v>0.22</v>
      </c>
      <c r="I4593">
        <v>0</v>
      </c>
      <c r="J4593">
        <v>7.0000000000000007E-2</v>
      </c>
      <c r="K4593">
        <v>0.57999999999999996</v>
      </c>
      <c r="AF4593" t="s">
        <v>5686</v>
      </c>
    </row>
    <row r="4594" spans="1:32" x14ac:dyDescent="0.3">
      <c r="A4594" t="s">
        <v>3285</v>
      </c>
      <c r="B4594" t="s">
        <v>64</v>
      </c>
      <c r="C4594" t="str">
        <f t="shared" si="71"/>
        <v>2Ks</v>
      </c>
      <c r="D4594">
        <v>2004</v>
      </c>
      <c r="E4594" t="s">
        <v>101</v>
      </c>
      <c r="F4594" t="s">
        <v>71</v>
      </c>
      <c r="G4594">
        <v>0.42</v>
      </c>
      <c r="H4594">
        <v>0.15</v>
      </c>
      <c r="I4594">
        <v>0</v>
      </c>
      <c r="J4594">
        <v>0.01</v>
      </c>
      <c r="K4594">
        <v>0.57999999999999996</v>
      </c>
      <c r="AF4594" t="s">
        <v>5687</v>
      </c>
    </row>
    <row r="4595" spans="1:32" x14ac:dyDescent="0.3">
      <c r="A4595" t="s">
        <v>3308</v>
      </c>
      <c r="B4595" t="s">
        <v>64</v>
      </c>
      <c r="C4595" t="str">
        <f t="shared" si="71"/>
        <v>2Ks</v>
      </c>
      <c r="D4595">
        <v>2004</v>
      </c>
      <c r="E4595" t="s">
        <v>50</v>
      </c>
      <c r="F4595" t="s">
        <v>329</v>
      </c>
      <c r="G4595">
        <v>0.41</v>
      </c>
      <c r="H4595">
        <v>0.15</v>
      </c>
      <c r="I4595">
        <v>0</v>
      </c>
      <c r="J4595">
        <v>0.01</v>
      </c>
      <c r="K4595">
        <v>0.56999999999999995</v>
      </c>
      <c r="L4595">
        <v>60</v>
      </c>
      <c r="M4595">
        <v>25</v>
      </c>
      <c r="N4595">
        <v>7</v>
      </c>
      <c r="O4595">
        <v>12</v>
      </c>
      <c r="P4595" t="s">
        <v>339</v>
      </c>
      <c r="Q4595" t="s">
        <v>20</v>
      </c>
      <c r="AF4595" t="s">
        <v>5688</v>
      </c>
    </row>
    <row r="4596" spans="1:32" x14ac:dyDescent="0.3">
      <c r="A4596" t="s">
        <v>3315</v>
      </c>
      <c r="B4596" t="s">
        <v>55</v>
      </c>
      <c r="C4596" t="str">
        <f t="shared" si="71"/>
        <v>2Ks</v>
      </c>
      <c r="D4596">
        <v>2004</v>
      </c>
      <c r="E4596" t="s">
        <v>86</v>
      </c>
      <c r="F4596" t="s">
        <v>372</v>
      </c>
      <c r="G4596">
        <v>0.47</v>
      </c>
      <c r="H4596">
        <v>0.02</v>
      </c>
      <c r="I4596">
        <v>0</v>
      </c>
      <c r="J4596">
        <v>0.08</v>
      </c>
      <c r="K4596">
        <v>0.56999999999999995</v>
      </c>
      <c r="L4596">
        <v>73</v>
      </c>
      <c r="M4596">
        <v>27</v>
      </c>
      <c r="N4596">
        <v>7.9</v>
      </c>
      <c r="O4596">
        <v>27</v>
      </c>
      <c r="P4596" t="s">
        <v>1678</v>
      </c>
      <c r="Q4596" t="s">
        <v>88</v>
      </c>
      <c r="AF4596" t="s">
        <v>5690</v>
      </c>
    </row>
    <row r="4597" spans="1:32" x14ac:dyDescent="0.3">
      <c r="A4597" t="s">
        <v>3334</v>
      </c>
      <c r="B4597" t="s">
        <v>55</v>
      </c>
      <c r="C4597" t="str">
        <f t="shared" si="71"/>
        <v>2Ks</v>
      </c>
      <c r="D4597">
        <v>2004</v>
      </c>
      <c r="E4597" t="s">
        <v>50</v>
      </c>
      <c r="F4597" t="s">
        <v>222</v>
      </c>
      <c r="G4597">
        <v>0.19</v>
      </c>
      <c r="H4597">
        <v>0.15</v>
      </c>
      <c r="I4597">
        <v>0.17</v>
      </c>
      <c r="J4597">
        <v>0.05</v>
      </c>
      <c r="K4597">
        <v>0.56999999999999995</v>
      </c>
      <c r="L4597">
        <v>58</v>
      </c>
      <c r="M4597">
        <v>35</v>
      </c>
      <c r="N4597">
        <v>7.7</v>
      </c>
      <c r="O4597">
        <v>70</v>
      </c>
      <c r="P4597" t="s">
        <v>222</v>
      </c>
      <c r="Q4597" t="s">
        <v>53</v>
      </c>
      <c r="AF4597" t="s">
        <v>5691</v>
      </c>
    </row>
    <row r="4598" spans="1:32" x14ac:dyDescent="0.3">
      <c r="A4598" t="s">
        <v>3350</v>
      </c>
      <c r="B4598" t="s">
        <v>64</v>
      </c>
      <c r="C4598" t="str">
        <f t="shared" si="71"/>
        <v>2Ks</v>
      </c>
      <c r="D4598">
        <v>2004</v>
      </c>
      <c r="E4598" t="s">
        <v>30</v>
      </c>
      <c r="F4598" t="s">
        <v>1830</v>
      </c>
      <c r="G4598">
        <v>0.4</v>
      </c>
      <c r="H4598">
        <v>0.15</v>
      </c>
      <c r="I4598">
        <v>0</v>
      </c>
      <c r="J4598">
        <v>0.01</v>
      </c>
      <c r="K4598">
        <v>0.56000000000000005</v>
      </c>
      <c r="N4598" t="s">
        <v>203</v>
      </c>
      <c r="P4598" t="s">
        <v>3351</v>
      </c>
      <c r="Q4598" t="s">
        <v>20</v>
      </c>
      <c r="AF4598" t="s">
        <v>5692</v>
      </c>
    </row>
    <row r="4599" spans="1:32" x14ac:dyDescent="0.3">
      <c r="A4599" t="s">
        <v>3356</v>
      </c>
      <c r="B4599" t="s">
        <v>64</v>
      </c>
      <c r="C4599" t="str">
        <f t="shared" si="71"/>
        <v>2Ks</v>
      </c>
      <c r="D4599">
        <v>2004</v>
      </c>
      <c r="E4599" t="s">
        <v>30</v>
      </c>
      <c r="F4599" t="s">
        <v>19</v>
      </c>
      <c r="G4599">
        <v>0.31</v>
      </c>
      <c r="H4599">
        <v>0.11</v>
      </c>
      <c r="I4599">
        <v>0.13</v>
      </c>
      <c r="J4599">
        <v>0.01</v>
      </c>
      <c r="K4599">
        <v>0.56000000000000005</v>
      </c>
      <c r="L4599">
        <v>66</v>
      </c>
      <c r="M4599">
        <v>10</v>
      </c>
      <c r="N4599">
        <v>7.5</v>
      </c>
      <c r="O4599">
        <v>6</v>
      </c>
      <c r="P4599" t="s">
        <v>19</v>
      </c>
      <c r="Q4599" t="s">
        <v>20</v>
      </c>
      <c r="AF4599" t="s">
        <v>5693</v>
      </c>
    </row>
    <row r="4600" spans="1:32" x14ac:dyDescent="0.3">
      <c r="A4600" t="s">
        <v>3362</v>
      </c>
      <c r="B4600" t="s">
        <v>64</v>
      </c>
      <c r="C4600" t="str">
        <f t="shared" si="71"/>
        <v>2Ks</v>
      </c>
      <c r="D4600">
        <v>2004</v>
      </c>
      <c r="E4600" t="s">
        <v>34</v>
      </c>
      <c r="F4600" t="s">
        <v>234</v>
      </c>
      <c r="G4600">
        <v>0.4</v>
      </c>
      <c r="H4600">
        <v>0.15</v>
      </c>
      <c r="I4600">
        <v>0</v>
      </c>
      <c r="J4600">
        <v>0.01</v>
      </c>
      <c r="K4600">
        <v>0.56000000000000005</v>
      </c>
      <c r="AF4600" t="s">
        <v>5694</v>
      </c>
    </row>
    <row r="4601" spans="1:32" x14ac:dyDescent="0.3">
      <c r="A4601" t="s">
        <v>3363</v>
      </c>
      <c r="B4601" t="s">
        <v>55</v>
      </c>
      <c r="C4601" t="str">
        <f t="shared" si="71"/>
        <v>2Ks</v>
      </c>
      <c r="D4601">
        <v>2004</v>
      </c>
      <c r="E4601" t="s">
        <v>18</v>
      </c>
      <c r="F4601" t="s">
        <v>71</v>
      </c>
      <c r="G4601">
        <v>0.28000000000000003</v>
      </c>
      <c r="H4601">
        <v>0.21</v>
      </c>
      <c r="I4601">
        <v>0</v>
      </c>
      <c r="J4601">
        <v>7.0000000000000007E-2</v>
      </c>
      <c r="K4601">
        <v>0.56000000000000005</v>
      </c>
      <c r="L4601">
        <v>55</v>
      </c>
      <c r="M4601">
        <v>4</v>
      </c>
      <c r="N4601">
        <v>8.4</v>
      </c>
      <c r="O4601">
        <v>16</v>
      </c>
      <c r="P4601" t="s">
        <v>1493</v>
      </c>
      <c r="Q4601" t="s">
        <v>88</v>
      </c>
      <c r="AF4601" t="s">
        <v>5695</v>
      </c>
    </row>
    <row r="4602" spans="1:32" x14ac:dyDescent="0.3">
      <c r="A4602" t="s">
        <v>3427</v>
      </c>
      <c r="B4602" t="s">
        <v>55</v>
      </c>
      <c r="C4602" t="str">
        <f t="shared" si="71"/>
        <v>2Ks</v>
      </c>
      <c r="D4602">
        <v>2004</v>
      </c>
      <c r="E4602" t="s">
        <v>18</v>
      </c>
      <c r="F4602" t="s">
        <v>3428</v>
      </c>
      <c r="G4602">
        <v>0</v>
      </c>
      <c r="H4602">
        <v>0</v>
      </c>
      <c r="I4602">
        <v>0.55000000000000004</v>
      </c>
      <c r="J4602">
        <v>0</v>
      </c>
      <c r="K4602">
        <v>0.55000000000000004</v>
      </c>
      <c r="AF4602" t="s">
        <v>5696</v>
      </c>
    </row>
    <row r="4603" spans="1:32" x14ac:dyDescent="0.3">
      <c r="A4603" t="s">
        <v>1074</v>
      </c>
      <c r="B4603" t="s">
        <v>137</v>
      </c>
      <c r="C4603" t="str">
        <f t="shared" si="71"/>
        <v>2Ks</v>
      </c>
      <c r="D4603">
        <v>2004</v>
      </c>
      <c r="E4603" t="s">
        <v>1</v>
      </c>
      <c r="F4603" t="s">
        <v>71</v>
      </c>
      <c r="G4603">
        <v>0.4</v>
      </c>
      <c r="H4603">
        <v>0.13</v>
      </c>
      <c r="I4603">
        <v>0</v>
      </c>
      <c r="J4603">
        <v>0.02</v>
      </c>
      <c r="K4603">
        <v>0.55000000000000004</v>
      </c>
      <c r="L4603">
        <v>72</v>
      </c>
      <c r="M4603">
        <v>31</v>
      </c>
      <c r="N4603">
        <v>8.4</v>
      </c>
      <c r="O4603">
        <v>5</v>
      </c>
      <c r="P4603" t="s">
        <v>542</v>
      </c>
      <c r="Q4603" t="s">
        <v>20</v>
      </c>
      <c r="AF4603" t="s">
        <v>5697</v>
      </c>
    </row>
    <row r="4604" spans="1:32" x14ac:dyDescent="0.3">
      <c r="A4604" t="s">
        <v>1459</v>
      </c>
      <c r="B4604" t="s">
        <v>137</v>
      </c>
      <c r="C4604" t="str">
        <f t="shared" si="71"/>
        <v>2Ks</v>
      </c>
      <c r="D4604">
        <v>2004</v>
      </c>
      <c r="E4604" t="s">
        <v>37</v>
      </c>
      <c r="F4604" t="s">
        <v>51</v>
      </c>
      <c r="G4604">
        <v>0.4</v>
      </c>
      <c r="H4604">
        <v>0.12</v>
      </c>
      <c r="I4604">
        <v>0</v>
      </c>
      <c r="J4604">
        <v>0.02</v>
      </c>
      <c r="K4604">
        <v>0.55000000000000004</v>
      </c>
      <c r="L4604">
        <v>74</v>
      </c>
      <c r="M4604">
        <v>61</v>
      </c>
      <c r="N4604">
        <v>8.5</v>
      </c>
      <c r="O4604">
        <v>26</v>
      </c>
      <c r="P4604" t="s">
        <v>210</v>
      </c>
      <c r="Q4604" t="s">
        <v>53</v>
      </c>
      <c r="AF4604" t="s">
        <v>5698</v>
      </c>
    </row>
    <row r="4605" spans="1:32" x14ac:dyDescent="0.3">
      <c r="A4605" t="s">
        <v>1141</v>
      </c>
      <c r="B4605" t="s">
        <v>137</v>
      </c>
      <c r="C4605" t="str">
        <f t="shared" si="71"/>
        <v>2Ks</v>
      </c>
      <c r="D4605">
        <v>2004</v>
      </c>
      <c r="E4605" t="s">
        <v>1</v>
      </c>
      <c r="F4605" t="s">
        <v>484</v>
      </c>
      <c r="G4605">
        <v>0.4</v>
      </c>
      <c r="H4605">
        <v>0.12</v>
      </c>
      <c r="I4605">
        <v>0</v>
      </c>
      <c r="J4605">
        <v>0.02</v>
      </c>
      <c r="K4605">
        <v>0.54</v>
      </c>
      <c r="L4605">
        <v>74</v>
      </c>
      <c r="M4605">
        <v>14</v>
      </c>
      <c r="N4605">
        <v>8.5</v>
      </c>
      <c r="O4605">
        <v>8</v>
      </c>
      <c r="P4605" t="s">
        <v>829</v>
      </c>
      <c r="Q4605" t="s">
        <v>20</v>
      </c>
      <c r="AF4605" t="s">
        <v>5699</v>
      </c>
    </row>
    <row r="4606" spans="1:32" x14ac:dyDescent="0.3">
      <c r="A4606" t="s">
        <v>3477</v>
      </c>
      <c r="B4606" t="s">
        <v>55</v>
      </c>
      <c r="C4606" t="str">
        <f t="shared" si="71"/>
        <v>2Ks</v>
      </c>
      <c r="D4606">
        <v>2004</v>
      </c>
      <c r="E4606" t="s">
        <v>24</v>
      </c>
      <c r="F4606" t="s">
        <v>372</v>
      </c>
      <c r="G4606">
        <v>0.26</v>
      </c>
      <c r="H4606">
        <v>0.21</v>
      </c>
      <c r="I4606">
        <v>0</v>
      </c>
      <c r="J4606">
        <v>7.0000000000000007E-2</v>
      </c>
      <c r="K4606">
        <v>0.54</v>
      </c>
      <c r="AF4606" t="s">
        <v>5701</v>
      </c>
    </row>
    <row r="4607" spans="1:32" x14ac:dyDescent="0.3">
      <c r="A4607" t="s">
        <v>3501</v>
      </c>
      <c r="B4607" t="s">
        <v>64</v>
      </c>
      <c r="C4607" t="str">
        <f t="shared" si="71"/>
        <v>2Ks</v>
      </c>
      <c r="D4607">
        <v>2004</v>
      </c>
      <c r="E4607" t="s">
        <v>34</v>
      </c>
      <c r="F4607" t="s">
        <v>484</v>
      </c>
      <c r="G4607">
        <v>0.39</v>
      </c>
      <c r="H4607">
        <v>0.14000000000000001</v>
      </c>
      <c r="I4607">
        <v>0</v>
      </c>
      <c r="J4607">
        <v>0.01</v>
      </c>
      <c r="K4607">
        <v>0.54</v>
      </c>
      <c r="P4607" t="s">
        <v>1093</v>
      </c>
      <c r="Q4607" t="s">
        <v>20</v>
      </c>
      <c r="AF4607" t="s">
        <v>5702</v>
      </c>
    </row>
    <row r="4608" spans="1:32" x14ac:dyDescent="0.3">
      <c r="A4608" t="s">
        <v>3502</v>
      </c>
      <c r="B4608" t="s">
        <v>137</v>
      </c>
      <c r="C4608" t="str">
        <f t="shared" si="71"/>
        <v>2Ks</v>
      </c>
      <c r="D4608">
        <v>2004</v>
      </c>
      <c r="E4608" t="s">
        <v>37</v>
      </c>
      <c r="F4608" t="s">
        <v>71</v>
      </c>
      <c r="G4608">
        <v>0.46</v>
      </c>
      <c r="H4608">
        <v>0.06</v>
      </c>
      <c r="I4608">
        <v>0</v>
      </c>
      <c r="J4608">
        <v>0.02</v>
      </c>
      <c r="K4608">
        <v>0.54</v>
      </c>
      <c r="L4608">
        <v>74</v>
      </c>
      <c r="M4608">
        <v>11</v>
      </c>
      <c r="N4608">
        <v>9.1999999999999993</v>
      </c>
      <c r="O4608">
        <v>42</v>
      </c>
      <c r="P4608" t="s">
        <v>3503</v>
      </c>
      <c r="Q4608" t="s">
        <v>88</v>
      </c>
      <c r="AF4608" t="s">
        <v>5704</v>
      </c>
    </row>
    <row r="4609" spans="1:32" x14ac:dyDescent="0.3">
      <c r="A4609" t="s">
        <v>3504</v>
      </c>
      <c r="B4609" t="s">
        <v>55</v>
      </c>
      <c r="C4609" t="str">
        <f t="shared" si="71"/>
        <v>2Ks</v>
      </c>
      <c r="D4609">
        <v>2004</v>
      </c>
      <c r="E4609" t="s">
        <v>18</v>
      </c>
      <c r="F4609" t="s">
        <v>234</v>
      </c>
      <c r="G4609">
        <v>0</v>
      </c>
      <c r="H4609">
        <v>0</v>
      </c>
      <c r="I4609">
        <v>0.54</v>
      </c>
      <c r="J4609">
        <v>0</v>
      </c>
      <c r="K4609">
        <v>0.54</v>
      </c>
      <c r="AF4609" t="s">
        <v>5705</v>
      </c>
    </row>
    <row r="4610" spans="1:32" x14ac:dyDescent="0.3">
      <c r="A4610" t="s">
        <v>3527</v>
      </c>
      <c r="B4610" t="s">
        <v>55</v>
      </c>
      <c r="C4610" t="str">
        <f t="shared" si="71"/>
        <v>2Ks</v>
      </c>
      <c r="D4610">
        <v>2004</v>
      </c>
      <c r="E4610" t="s">
        <v>34</v>
      </c>
      <c r="F4610" t="s">
        <v>68</v>
      </c>
      <c r="G4610">
        <v>0.26</v>
      </c>
      <c r="H4610">
        <v>0.2</v>
      </c>
      <c r="I4610">
        <v>0</v>
      </c>
      <c r="J4610">
        <v>7.0000000000000007E-2</v>
      </c>
      <c r="K4610">
        <v>0.53</v>
      </c>
      <c r="AF4610" t="s">
        <v>5706</v>
      </c>
    </row>
    <row r="4611" spans="1:32" x14ac:dyDescent="0.3">
      <c r="A4611" t="s">
        <v>3532</v>
      </c>
      <c r="B4611" t="s">
        <v>64</v>
      </c>
      <c r="C4611" t="str">
        <f t="shared" ref="C4611:C4674" si="72">_xlfn.IFS(D4611&lt;1990,"80s",D4611&lt;2000,"90s",D4611&lt;2010,"2Ks",D4611&lt;2020,"2k10s")</f>
        <v>2Ks</v>
      </c>
      <c r="D4611">
        <v>2004</v>
      </c>
      <c r="E4611" t="s">
        <v>34</v>
      </c>
      <c r="F4611" t="s">
        <v>286</v>
      </c>
      <c r="G4611">
        <v>0.38</v>
      </c>
      <c r="H4611">
        <v>0.14000000000000001</v>
      </c>
      <c r="I4611">
        <v>0</v>
      </c>
      <c r="J4611">
        <v>0.01</v>
      </c>
      <c r="K4611">
        <v>0.53</v>
      </c>
      <c r="AF4611" t="s">
        <v>5707</v>
      </c>
    </row>
    <row r="4612" spans="1:32" x14ac:dyDescent="0.3">
      <c r="A4612" t="s">
        <v>3533</v>
      </c>
      <c r="B4612" t="s">
        <v>55</v>
      </c>
      <c r="C4612" t="str">
        <f t="shared" si="72"/>
        <v>2Ks</v>
      </c>
      <c r="D4612">
        <v>2004</v>
      </c>
      <c r="E4612" t="s">
        <v>18</v>
      </c>
      <c r="F4612" t="s">
        <v>134</v>
      </c>
      <c r="G4612">
        <v>0.44</v>
      </c>
      <c r="H4612">
        <v>0.02</v>
      </c>
      <c r="I4612">
        <v>0</v>
      </c>
      <c r="J4612">
        <v>7.0000000000000007E-2</v>
      </c>
      <c r="K4612">
        <v>0.53</v>
      </c>
      <c r="L4612">
        <v>78</v>
      </c>
      <c r="M4612">
        <v>19</v>
      </c>
      <c r="N4612">
        <v>8.3000000000000007</v>
      </c>
      <c r="O4612">
        <v>13</v>
      </c>
      <c r="P4612" t="s">
        <v>193</v>
      </c>
      <c r="Q4612" t="s">
        <v>20</v>
      </c>
      <c r="AF4612" t="s">
        <v>5708</v>
      </c>
    </row>
    <row r="4613" spans="1:32" x14ac:dyDescent="0.3">
      <c r="A4613" t="s">
        <v>3535</v>
      </c>
      <c r="B4613" t="s">
        <v>55</v>
      </c>
      <c r="C4613" t="str">
        <f t="shared" si="72"/>
        <v>2Ks</v>
      </c>
      <c r="D4613">
        <v>2004</v>
      </c>
      <c r="E4613" t="s">
        <v>37</v>
      </c>
      <c r="F4613" t="s">
        <v>2412</v>
      </c>
      <c r="G4613">
        <v>0.26</v>
      </c>
      <c r="H4613">
        <v>0.2</v>
      </c>
      <c r="I4613">
        <v>0</v>
      </c>
      <c r="J4613">
        <v>7.0000000000000007E-2</v>
      </c>
      <c r="K4613">
        <v>0.53</v>
      </c>
      <c r="L4613">
        <v>58</v>
      </c>
      <c r="M4613">
        <v>24</v>
      </c>
      <c r="N4613">
        <v>8.1</v>
      </c>
      <c r="O4613">
        <v>21</v>
      </c>
      <c r="P4613" t="s">
        <v>1330</v>
      </c>
      <c r="Q4613" t="s">
        <v>53</v>
      </c>
      <c r="AF4613" t="s">
        <v>5709</v>
      </c>
    </row>
    <row r="4614" spans="1:32" x14ac:dyDescent="0.3">
      <c r="A4614" t="s">
        <v>3537</v>
      </c>
      <c r="B4614" t="s">
        <v>137</v>
      </c>
      <c r="C4614" t="str">
        <f t="shared" si="72"/>
        <v>2Ks</v>
      </c>
      <c r="D4614">
        <v>2004</v>
      </c>
      <c r="E4614" t="s">
        <v>34</v>
      </c>
      <c r="F4614" t="s">
        <v>151</v>
      </c>
      <c r="G4614">
        <v>0.4</v>
      </c>
      <c r="H4614">
        <v>0.11</v>
      </c>
      <c r="I4614">
        <v>0</v>
      </c>
      <c r="J4614">
        <v>0.02</v>
      </c>
      <c r="K4614">
        <v>0.53</v>
      </c>
      <c r="AF4614" t="s">
        <v>5710</v>
      </c>
    </row>
    <row r="4615" spans="1:32" x14ac:dyDescent="0.3">
      <c r="A4615" t="s">
        <v>2339</v>
      </c>
      <c r="B4615" t="s">
        <v>137</v>
      </c>
      <c r="C4615" t="str">
        <f t="shared" si="72"/>
        <v>2Ks</v>
      </c>
      <c r="D4615">
        <v>2004</v>
      </c>
      <c r="E4615" t="s">
        <v>18</v>
      </c>
      <c r="F4615" t="s">
        <v>776</v>
      </c>
      <c r="G4615">
        <v>0.4</v>
      </c>
      <c r="H4615">
        <v>0.11</v>
      </c>
      <c r="I4615">
        <v>0</v>
      </c>
      <c r="J4615">
        <v>0.02</v>
      </c>
      <c r="K4615">
        <v>0.53</v>
      </c>
      <c r="L4615">
        <v>78</v>
      </c>
      <c r="M4615">
        <v>30</v>
      </c>
      <c r="N4615">
        <v>7.7</v>
      </c>
      <c r="O4615">
        <v>14</v>
      </c>
      <c r="P4615" t="s">
        <v>777</v>
      </c>
      <c r="Q4615" t="s">
        <v>53</v>
      </c>
      <c r="AF4615" t="s">
        <v>5711</v>
      </c>
    </row>
    <row r="4616" spans="1:32" x14ac:dyDescent="0.3">
      <c r="A4616" t="s">
        <v>3547</v>
      </c>
      <c r="B4616" t="s">
        <v>55</v>
      </c>
      <c r="C4616" t="str">
        <f t="shared" si="72"/>
        <v>2Ks</v>
      </c>
      <c r="D4616">
        <v>2004</v>
      </c>
      <c r="E4616" t="s">
        <v>1</v>
      </c>
      <c r="F4616" t="s">
        <v>134</v>
      </c>
      <c r="G4616">
        <v>0.26</v>
      </c>
      <c r="H4616">
        <v>0.2</v>
      </c>
      <c r="I4616">
        <v>0</v>
      </c>
      <c r="J4616">
        <v>7.0000000000000007E-2</v>
      </c>
      <c r="K4616">
        <v>0.53</v>
      </c>
      <c r="L4616">
        <v>71</v>
      </c>
      <c r="M4616">
        <v>24</v>
      </c>
      <c r="N4616">
        <v>8.1999999999999993</v>
      </c>
      <c r="O4616">
        <v>22</v>
      </c>
      <c r="P4616" t="s">
        <v>1079</v>
      </c>
      <c r="Q4616" t="s">
        <v>20</v>
      </c>
      <c r="AF4616" t="s">
        <v>5713</v>
      </c>
    </row>
    <row r="4617" spans="1:32" x14ac:dyDescent="0.3">
      <c r="A4617" t="s">
        <v>1040</v>
      </c>
      <c r="B4617" t="s">
        <v>189</v>
      </c>
      <c r="C4617" t="str">
        <f t="shared" si="72"/>
        <v>2Ks</v>
      </c>
      <c r="D4617">
        <v>2004</v>
      </c>
      <c r="E4617" t="s">
        <v>28</v>
      </c>
      <c r="F4617" t="s">
        <v>71</v>
      </c>
      <c r="G4617">
        <v>0.41</v>
      </c>
      <c r="H4617">
        <v>0.11</v>
      </c>
      <c r="I4617">
        <v>0</v>
      </c>
      <c r="J4617">
        <v>0.01</v>
      </c>
      <c r="K4617">
        <v>0.53</v>
      </c>
      <c r="L4617">
        <v>81</v>
      </c>
      <c r="M4617">
        <v>36</v>
      </c>
      <c r="N4617">
        <v>8.5</v>
      </c>
      <c r="O4617">
        <v>11</v>
      </c>
      <c r="P4617" t="s">
        <v>773</v>
      </c>
      <c r="Q4617" t="s">
        <v>88</v>
      </c>
      <c r="AF4617" t="s">
        <v>5714</v>
      </c>
    </row>
    <row r="4618" spans="1:32" x14ac:dyDescent="0.3">
      <c r="A4618" t="s">
        <v>2112</v>
      </c>
      <c r="B4618" t="s">
        <v>64</v>
      </c>
      <c r="C4618" t="str">
        <f t="shared" si="72"/>
        <v>2Ks</v>
      </c>
      <c r="D4618">
        <v>2004</v>
      </c>
      <c r="E4618" t="s">
        <v>50</v>
      </c>
      <c r="F4618" t="s">
        <v>134</v>
      </c>
      <c r="G4618">
        <v>0.37</v>
      </c>
      <c r="H4618">
        <v>0.14000000000000001</v>
      </c>
      <c r="I4618">
        <v>0</v>
      </c>
      <c r="J4618">
        <v>0.01</v>
      </c>
      <c r="K4618">
        <v>0.52</v>
      </c>
      <c r="L4618">
        <v>69</v>
      </c>
      <c r="M4618">
        <v>11</v>
      </c>
      <c r="N4618">
        <v>8.1</v>
      </c>
      <c r="O4618">
        <v>12</v>
      </c>
      <c r="P4618" t="s">
        <v>1214</v>
      </c>
      <c r="Q4618" t="s">
        <v>20</v>
      </c>
      <c r="AF4618" t="s">
        <v>5716</v>
      </c>
    </row>
    <row r="4619" spans="1:32" x14ac:dyDescent="0.3">
      <c r="A4619" t="s">
        <v>3656</v>
      </c>
      <c r="B4619" t="s">
        <v>159</v>
      </c>
      <c r="C4619" t="str">
        <f t="shared" si="72"/>
        <v>2Ks</v>
      </c>
      <c r="D4619">
        <v>2004</v>
      </c>
      <c r="E4619" t="s">
        <v>50</v>
      </c>
      <c r="F4619" t="s">
        <v>933</v>
      </c>
      <c r="G4619">
        <v>0.18</v>
      </c>
      <c r="H4619">
        <v>0</v>
      </c>
      <c r="I4619">
        <v>0.3</v>
      </c>
      <c r="J4619">
        <v>0.02</v>
      </c>
      <c r="K4619">
        <v>0.51</v>
      </c>
      <c r="L4619">
        <v>62</v>
      </c>
      <c r="M4619">
        <v>26</v>
      </c>
      <c r="N4619">
        <v>7.3</v>
      </c>
      <c r="O4619">
        <v>24</v>
      </c>
      <c r="P4619" t="s">
        <v>2114</v>
      </c>
      <c r="Q4619" t="s">
        <v>88</v>
      </c>
      <c r="AF4619" t="s">
        <v>5717</v>
      </c>
    </row>
    <row r="4620" spans="1:32" x14ac:dyDescent="0.3">
      <c r="A4620" t="s">
        <v>2215</v>
      </c>
      <c r="B4620" t="s">
        <v>137</v>
      </c>
      <c r="C4620" t="str">
        <f t="shared" si="72"/>
        <v>2Ks</v>
      </c>
      <c r="D4620">
        <v>2004</v>
      </c>
      <c r="E4620" t="s">
        <v>34</v>
      </c>
      <c r="F4620" t="s">
        <v>1403</v>
      </c>
      <c r="G4620">
        <v>0.37</v>
      </c>
      <c r="H4620">
        <v>0.11</v>
      </c>
      <c r="I4620">
        <v>0</v>
      </c>
      <c r="J4620">
        <v>0.02</v>
      </c>
      <c r="K4620">
        <v>0.51</v>
      </c>
      <c r="L4620">
        <v>66</v>
      </c>
      <c r="M4620">
        <v>7</v>
      </c>
      <c r="N4620" t="s">
        <v>203</v>
      </c>
      <c r="P4620" t="s">
        <v>2216</v>
      </c>
      <c r="Q4620" t="s">
        <v>20</v>
      </c>
      <c r="AF4620" t="s">
        <v>5719</v>
      </c>
    </row>
    <row r="4621" spans="1:32" x14ac:dyDescent="0.3">
      <c r="A4621" t="s">
        <v>3662</v>
      </c>
      <c r="B4621" t="s">
        <v>64</v>
      </c>
      <c r="C4621" t="str">
        <f t="shared" si="72"/>
        <v>2Ks</v>
      </c>
      <c r="D4621">
        <v>2004</v>
      </c>
      <c r="E4621" t="s">
        <v>86</v>
      </c>
      <c r="F4621" t="s">
        <v>155</v>
      </c>
      <c r="G4621">
        <v>0.36</v>
      </c>
      <c r="H4621">
        <v>0.13</v>
      </c>
      <c r="I4621">
        <v>0</v>
      </c>
      <c r="J4621">
        <v>0.01</v>
      </c>
      <c r="K4621">
        <v>0.51</v>
      </c>
      <c r="L4621">
        <v>73</v>
      </c>
      <c r="M4621">
        <v>26</v>
      </c>
      <c r="N4621">
        <v>7</v>
      </c>
      <c r="O4621">
        <v>21</v>
      </c>
      <c r="P4621" t="s">
        <v>2748</v>
      </c>
      <c r="Q4621" t="s">
        <v>88</v>
      </c>
      <c r="AF4621" t="s">
        <v>5720</v>
      </c>
    </row>
    <row r="4622" spans="1:32" x14ac:dyDescent="0.3">
      <c r="A4622" t="s">
        <v>1258</v>
      </c>
      <c r="B4622" t="s">
        <v>137</v>
      </c>
      <c r="C4622" t="str">
        <f t="shared" si="72"/>
        <v>2Ks</v>
      </c>
      <c r="D4622">
        <v>2004</v>
      </c>
      <c r="E4622" t="s">
        <v>18</v>
      </c>
      <c r="F4622" t="s">
        <v>776</v>
      </c>
      <c r="G4622">
        <v>0.37</v>
      </c>
      <c r="H4622">
        <v>0.11</v>
      </c>
      <c r="I4622">
        <v>0</v>
      </c>
      <c r="J4622">
        <v>0.02</v>
      </c>
      <c r="K4622">
        <v>0.51</v>
      </c>
      <c r="L4622">
        <v>82</v>
      </c>
      <c r="M4622">
        <v>35</v>
      </c>
      <c r="N4622">
        <v>8.1</v>
      </c>
      <c r="O4622">
        <v>8</v>
      </c>
      <c r="P4622" t="s">
        <v>777</v>
      </c>
      <c r="Q4622" t="s">
        <v>20</v>
      </c>
      <c r="AF4622" t="s">
        <v>5721</v>
      </c>
    </row>
    <row r="4623" spans="1:32" x14ac:dyDescent="0.3">
      <c r="A4623" t="s">
        <v>3663</v>
      </c>
      <c r="B4623" t="s">
        <v>55</v>
      </c>
      <c r="C4623" t="str">
        <f t="shared" si="72"/>
        <v>2Ks</v>
      </c>
      <c r="D4623">
        <v>2004</v>
      </c>
      <c r="E4623" t="s">
        <v>50</v>
      </c>
      <c r="F4623" t="s">
        <v>234</v>
      </c>
      <c r="G4623">
        <v>0.25</v>
      </c>
      <c r="H4623">
        <v>0.19</v>
      </c>
      <c r="I4623">
        <v>0</v>
      </c>
      <c r="J4623">
        <v>0.06</v>
      </c>
      <c r="K4623">
        <v>0.51</v>
      </c>
      <c r="L4623">
        <v>76</v>
      </c>
      <c r="M4623">
        <v>54</v>
      </c>
      <c r="N4623">
        <v>7.8</v>
      </c>
      <c r="O4623">
        <v>191</v>
      </c>
      <c r="P4623" t="s">
        <v>433</v>
      </c>
      <c r="Q4623" t="s">
        <v>53</v>
      </c>
      <c r="AF4623" t="s">
        <v>5722</v>
      </c>
    </row>
    <row r="4624" spans="1:32" x14ac:dyDescent="0.3">
      <c r="A4624" t="s">
        <v>3669</v>
      </c>
      <c r="B4624" t="s">
        <v>64</v>
      </c>
      <c r="C4624" t="str">
        <f t="shared" si="72"/>
        <v>2Ks</v>
      </c>
      <c r="D4624">
        <v>2004</v>
      </c>
      <c r="E4624" t="s">
        <v>50</v>
      </c>
      <c r="F4624" t="s">
        <v>484</v>
      </c>
      <c r="G4624">
        <v>0.36</v>
      </c>
      <c r="H4624">
        <v>0.13</v>
      </c>
      <c r="I4624">
        <v>0</v>
      </c>
      <c r="J4624">
        <v>0.01</v>
      </c>
      <c r="K4624">
        <v>0.5</v>
      </c>
      <c r="L4624">
        <v>56</v>
      </c>
      <c r="M4624">
        <v>4</v>
      </c>
      <c r="N4624" t="s">
        <v>203</v>
      </c>
      <c r="P4624" t="s">
        <v>2297</v>
      </c>
      <c r="Q4624" t="s">
        <v>20</v>
      </c>
      <c r="AF4624" t="s">
        <v>5723</v>
      </c>
    </row>
    <row r="4625" spans="1:32" x14ac:dyDescent="0.3">
      <c r="A4625" t="s">
        <v>3697</v>
      </c>
      <c r="B4625" t="s">
        <v>55</v>
      </c>
      <c r="C4625" t="str">
        <f t="shared" si="72"/>
        <v>2Ks</v>
      </c>
      <c r="D4625">
        <v>2004</v>
      </c>
      <c r="E4625" t="s">
        <v>272</v>
      </c>
      <c r="F4625" t="s">
        <v>1201</v>
      </c>
      <c r="G4625">
        <v>0</v>
      </c>
      <c r="H4625">
        <v>0</v>
      </c>
      <c r="I4625">
        <v>0.5</v>
      </c>
      <c r="J4625">
        <v>0</v>
      </c>
      <c r="K4625">
        <v>0.5</v>
      </c>
      <c r="AF4625" t="s">
        <v>5724</v>
      </c>
    </row>
    <row r="4626" spans="1:32" x14ac:dyDescent="0.3">
      <c r="A4626" t="s">
        <v>3701</v>
      </c>
      <c r="B4626" t="s">
        <v>137</v>
      </c>
      <c r="C4626" t="str">
        <f t="shared" si="72"/>
        <v>2Ks</v>
      </c>
      <c r="D4626">
        <v>2004</v>
      </c>
      <c r="E4626" t="s">
        <v>86</v>
      </c>
      <c r="F4626" t="s">
        <v>933</v>
      </c>
      <c r="G4626">
        <v>0.3</v>
      </c>
      <c r="H4626">
        <v>0.1</v>
      </c>
      <c r="I4626">
        <v>0.08</v>
      </c>
      <c r="J4626">
        <v>0.02</v>
      </c>
      <c r="K4626">
        <v>0.5</v>
      </c>
      <c r="L4626">
        <v>83</v>
      </c>
      <c r="M4626">
        <v>64</v>
      </c>
      <c r="N4626">
        <v>8.6999999999999993</v>
      </c>
      <c r="O4626">
        <v>25</v>
      </c>
      <c r="P4626" t="s">
        <v>1136</v>
      </c>
      <c r="Q4626" t="s">
        <v>53</v>
      </c>
      <c r="AF4626" t="s">
        <v>5725</v>
      </c>
    </row>
    <row r="4627" spans="1:32" x14ac:dyDescent="0.3">
      <c r="A4627" t="s">
        <v>3669</v>
      </c>
      <c r="B4627" t="s">
        <v>55</v>
      </c>
      <c r="C4627" t="str">
        <f t="shared" si="72"/>
        <v>2Ks</v>
      </c>
      <c r="D4627">
        <v>2004</v>
      </c>
      <c r="E4627" t="s">
        <v>50</v>
      </c>
      <c r="F4627" t="s">
        <v>484</v>
      </c>
      <c r="G4627">
        <v>0.24</v>
      </c>
      <c r="H4627">
        <v>0.19</v>
      </c>
      <c r="I4627">
        <v>0</v>
      </c>
      <c r="J4627">
        <v>0.06</v>
      </c>
      <c r="K4627">
        <v>0.5</v>
      </c>
      <c r="L4627">
        <v>65</v>
      </c>
      <c r="M4627">
        <v>8</v>
      </c>
      <c r="N4627">
        <v>7.3</v>
      </c>
      <c r="O4627">
        <v>8</v>
      </c>
      <c r="P4627" t="s">
        <v>484</v>
      </c>
      <c r="Q4627" t="s">
        <v>20</v>
      </c>
      <c r="AF4627" t="s">
        <v>5726</v>
      </c>
    </row>
    <row r="4628" spans="1:32" x14ac:dyDescent="0.3">
      <c r="A4628" t="s">
        <v>3709</v>
      </c>
      <c r="B4628" t="s">
        <v>55</v>
      </c>
      <c r="C4628" t="str">
        <f t="shared" si="72"/>
        <v>2Ks</v>
      </c>
      <c r="D4628">
        <v>2004</v>
      </c>
      <c r="E4628" t="s">
        <v>28</v>
      </c>
      <c r="F4628" t="s">
        <v>222</v>
      </c>
      <c r="G4628">
        <v>0.11</v>
      </c>
      <c r="H4628">
        <v>0.08</v>
      </c>
      <c r="I4628">
        <v>0.28000000000000003</v>
      </c>
      <c r="J4628">
        <v>0.03</v>
      </c>
      <c r="K4628">
        <v>0.5</v>
      </c>
      <c r="L4628">
        <v>68</v>
      </c>
      <c r="M4628">
        <v>37</v>
      </c>
      <c r="N4628">
        <v>8.9</v>
      </c>
      <c r="O4628">
        <v>46</v>
      </c>
      <c r="P4628" t="s">
        <v>222</v>
      </c>
      <c r="Q4628" t="s">
        <v>88</v>
      </c>
      <c r="AF4628" t="s">
        <v>5727</v>
      </c>
    </row>
    <row r="4629" spans="1:32" x14ac:dyDescent="0.3">
      <c r="A4629" t="s">
        <v>830</v>
      </c>
      <c r="B4629" t="s">
        <v>189</v>
      </c>
      <c r="C4629" t="str">
        <f t="shared" si="72"/>
        <v>2Ks</v>
      </c>
      <c r="D4629">
        <v>2004</v>
      </c>
      <c r="E4629" t="s">
        <v>18</v>
      </c>
      <c r="F4629" t="s">
        <v>71</v>
      </c>
      <c r="G4629">
        <v>0.38</v>
      </c>
      <c r="H4629">
        <v>0.1</v>
      </c>
      <c r="I4629">
        <v>0</v>
      </c>
      <c r="J4629">
        <v>0.01</v>
      </c>
      <c r="K4629">
        <v>0.5</v>
      </c>
      <c r="L4629">
        <v>82</v>
      </c>
      <c r="M4629">
        <v>30</v>
      </c>
      <c r="N4629">
        <v>8.9</v>
      </c>
      <c r="O4629">
        <v>17</v>
      </c>
      <c r="P4629" t="s">
        <v>309</v>
      </c>
      <c r="Q4629" t="s">
        <v>88</v>
      </c>
      <c r="AF4629" t="s">
        <v>5728</v>
      </c>
    </row>
    <row r="4630" spans="1:32" x14ac:dyDescent="0.3">
      <c r="A4630" t="s">
        <v>512</v>
      </c>
      <c r="B4630" t="s">
        <v>32</v>
      </c>
      <c r="C4630" t="str">
        <f t="shared" si="72"/>
        <v>2Ks</v>
      </c>
      <c r="D4630">
        <v>2004</v>
      </c>
      <c r="E4630" t="s">
        <v>50</v>
      </c>
      <c r="F4630" t="s">
        <v>71</v>
      </c>
      <c r="G4630">
        <v>0.41</v>
      </c>
      <c r="H4630">
        <v>0.02</v>
      </c>
      <c r="I4630">
        <v>0.03</v>
      </c>
      <c r="J4630">
        <v>0.04</v>
      </c>
      <c r="K4630">
        <v>0.49</v>
      </c>
      <c r="L4630">
        <v>61</v>
      </c>
      <c r="M4630">
        <v>46</v>
      </c>
      <c r="N4630">
        <v>5</v>
      </c>
      <c r="O4630">
        <v>6</v>
      </c>
      <c r="P4630" t="s">
        <v>339</v>
      </c>
      <c r="Q4630" t="s">
        <v>20</v>
      </c>
      <c r="AF4630" t="s">
        <v>5730</v>
      </c>
    </row>
    <row r="4631" spans="1:32" x14ac:dyDescent="0.3">
      <c r="A4631" t="s">
        <v>830</v>
      </c>
      <c r="B4631" t="s">
        <v>64</v>
      </c>
      <c r="C4631" t="str">
        <f t="shared" si="72"/>
        <v>2Ks</v>
      </c>
      <c r="D4631">
        <v>2004</v>
      </c>
      <c r="E4631" t="s">
        <v>18</v>
      </c>
      <c r="F4631" t="s">
        <v>71</v>
      </c>
      <c r="G4631">
        <v>0.35</v>
      </c>
      <c r="H4631">
        <v>0.13</v>
      </c>
      <c r="I4631">
        <v>0</v>
      </c>
      <c r="J4631">
        <v>0.01</v>
      </c>
      <c r="K4631">
        <v>0.49</v>
      </c>
      <c r="L4631">
        <v>70</v>
      </c>
      <c r="M4631">
        <v>4</v>
      </c>
      <c r="N4631" t="s">
        <v>203</v>
      </c>
      <c r="P4631" t="s">
        <v>339</v>
      </c>
      <c r="Q4631" t="s">
        <v>20</v>
      </c>
      <c r="AF4631" t="s">
        <v>5731</v>
      </c>
    </row>
    <row r="4632" spans="1:32" x14ac:dyDescent="0.3">
      <c r="A4632" t="s">
        <v>3031</v>
      </c>
      <c r="B4632" t="s">
        <v>137</v>
      </c>
      <c r="C4632" t="str">
        <f t="shared" si="72"/>
        <v>2Ks</v>
      </c>
      <c r="D4632">
        <v>2004</v>
      </c>
      <c r="E4632" t="s">
        <v>37</v>
      </c>
      <c r="F4632" t="s">
        <v>134</v>
      </c>
      <c r="G4632">
        <v>0.34</v>
      </c>
      <c r="H4632">
        <v>0.13</v>
      </c>
      <c r="I4632">
        <v>0</v>
      </c>
      <c r="J4632">
        <v>0.02</v>
      </c>
      <c r="K4632">
        <v>0.49</v>
      </c>
      <c r="L4632">
        <v>61</v>
      </c>
      <c r="M4632">
        <v>55</v>
      </c>
      <c r="N4632">
        <v>7.2</v>
      </c>
      <c r="O4632">
        <v>20</v>
      </c>
      <c r="P4632" t="s">
        <v>195</v>
      </c>
      <c r="Q4632" t="s">
        <v>88</v>
      </c>
      <c r="AF4632" t="s">
        <v>5732</v>
      </c>
    </row>
    <row r="4633" spans="1:32" x14ac:dyDescent="0.3">
      <c r="A4633" t="s">
        <v>3751</v>
      </c>
      <c r="B4633" t="s">
        <v>55</v>
      </c>
      <c r="C4633" t="str">
        <f t="shared" si="72"/>
        <v>2Ks</v>
      </c>
      <c r="D4633">
        <v>2004</v>
      </c>
      <c r="E4633" t="s">
        <v>18</v>
      </c>
      <c r="F4633" t="s">
        <v>155</v>
      </c>
      <c r="G4633">
        <v>0.24</v>
      </c>
      <c r="H4633">
        <v>0.19</v>
      </c>
      <c r="I4633">
        <v>0</v>
      </c>
      <c r="J4633">
        <v>0.06</v>
      </c>
      <c r="K4633">
        <v>0.49</v>
      </c>
      <c r="N4633">
        <v>7.2</v>
      </c>
      <c r="O4633">
        <v>10</v>
      </c>
      <c r="P4633" t="s">
        <v>3752</v>
      </c>
      <c r="Q4633" t="s">
        <v>20</v>
      </c>
      <c r="AF4633" t="s">
        <v>5734</v>
      </c>
    </row>
    <row r="4634" spans="1:32" x14ac:dyDescent="0.3">
      <c r="A4634" t="s">
        <v>2630</v>
      </c>
      <c r="B4634" t="s">
        <v>64</v>
      </c>
      <c r="C4634" t="str">
        <f t="shared" si="72"/>
        <v>2Ks</v>
      </c>
      <c r="D4634">
        <v>2004</v>
      </c>
      <c r="E4634" t="s">
        <v>24</v>
      </c>
      <c r="F4634" t="s">
        <v>1830</v>
      </c>
      <c r="G4634">
        <v>0.35</v>
      </c>
      <c r="H4634">
        <v>0.13</v>
      </c>
      <c r="I4634">
        <v>0</v>
      </c>
      <c r="J4634">
        <v>0.01</v>
      </c>
      <c r="K4634">
        <v>0.48</v>
      </c>
      <c r="L4634">
        <v>62</v>
      </c>
      <c r="M4634">
        <v>4</v>
      </c>
      <c r="N4634">
        <v>7.8</v>
      </c>
      <c r="O4634">
        <v>8</v>
      </c>
      <c r="P4634" t="s">
        <v>3770</v>
      </c>
      <c r="Q4634" t="s">
        <v>20</v>
      </c>
      <c r="AF4634" t="s">
        <v>5736</v>
      </c>
    </row>
    <row r="4635" spans="1:32" x14ac:dyDescent="0.3">
      <c r="A4635" t="s">
        <v>1293</v>
      </c>
      <c r="B4635" t="s">
        <v>137</v>
      </c>
      <c r="C4635" t="str">
        <f t="shared" si="72"/>
        <v>2Ks</v>
      </c>
      <c r="D4635">
        <v>2004</v>
      </c>
      <c r="E4635" t="s">
        <v>18</v>
      </c>
      <c r="F4635" t="s">
        <v>134</v>
      </c>
      <c r="G4635">
        <v>0.36</v>
      </c>
      <c r="H4635">
        <v>0.11</v>
      </c>
      <c r="I4635">
        <v>0</v>
      </c>
      <c r="J4635">
        <v>0.02</v>
      </c>
      <c r="K4635">
        <v>0.48</v>
      </c>
      <c r="L4635">
        <v>78</v>
      </c>
      <c r="M4635">
        <v>44</v>
      </c>
      <c r="N4635">
        <v>6.5</v>
      </c>
      <c r="O4635">
        <v>11</v>
      </c>
      <c r="P4635" t="s">
        <v>287</v>
      </c>
      <c r="Q4635" t="s">
        <v>20</v>
      </c>
      <c r="AF4635" t="s">
        <v>5737</v>
      </c>
    </row>
    <row r="4636" spans="1:32" x14ac:dyDescent="0.3">
      <c r="A4636" t="s">
        <v>3869</v>
      </c>
      <c r="B4636" t="s">
        <v>55</v>
      </c>
      <c r="C4636" t="str">
        <f t="shared" si="72"/>
        <v>2Ks</v>
      </c>
      <c r="D4636">
        <v>2004</v>
      </c>
      <c r="E4636" t="s">
        <v>86</v>
      </c>
      <c r="F4636" t="s">
        <v>155</v>
      </c>
      <c r="G4636">
        <v>0.23</v>
      </c>
      <c r="H4636">
        <v>0.18</v>
      </c>
      <c r="I4636">
        <v>0</v>
      </c>
      <c r="J4636">
        <v>0.06</v>
      </c>
      <c r="K4636">
        <v>0.47</v>
      </c>
      <c r="L4636">
        <v>62</v>
      </c>
      <c r="M4636">
        <v>19</v>
      </c>
      <c r="N4636">
        <v>8.6999999999999993</v>
      </c>
      <c r="O4636">
        <v>21</v>
      </c>
      <c r="P4636" t="s">
        <v>204</v>
      </c>
      <c r="Q4636" t="s">
        <v>88</v>
      </c>
      <c r="AF4636" t="s">
        <v>5738</v>
      </c>
    </row>
    <row r="4637" spans="1:32" x14ac:dyDescent="0.3">
      <c r="A4637" t="s">
        <v>3871</v>
      </c>
      <c r="B4637" t="s">
        <v>189</v>
      </c>
      <c r="C4637" t="str">
        <f t="shared" si="72"/>
        <v>2Ks</v>
      </c>
      <c r="D4637">
        <v>2004</v>
      </c>
      <c r="E4637" t="s">
        <v>50</v>
      </c>
      <c r="F4637" t="s">
        <v>234</v>
      </c>
      <c r="G4637">
        <v>0.3</v>
      </c>
      <c r="H4637">
        <v>0.08</v>
      </c>
      <c r="I4637">
        <v>7.0000000000000007E-2</v>
      </c>
      <c r="J4637">
        <v>0.01</v>
      </c>
      <c r="K4637">
        <v>0.47</v>
      </c>
      <c r="L4637">
        <v>85</v>
      </c>
      <c r="M4637">
        <v>54</v>
      </c>
      <c r="N4637">
        <v>9</v>
      </c>
      <c r="O4637">
        <v>142</v>
      </c>
      <c r="P4637" t="s">
        <v>2596</v>
      </c>
      <c r="Q4637" t="s">
        <v>53</v>
      </c>
      <c r="AF4637" t="s">
        <v>5739</v>
      </c>
    </row>
    <row r="4638" spans="1:32" x14ac:dyDescent="0.3">
      <c r="A4638" t="s">
        <v>3879</v>
      </c>
      <c r="B4638" t="s">
        <v>64</v>
      </c>
      <c r="C4638" t="str">
        <f t="shared" si="72"/>
        <v>2Ks</v>
      </c>
      <c r="D4638">
        <v>2004</v>
      </c>
      <c r="E4638" t="s">
        <v>30</v>
      </c>
      <c r="F4638" t="s">
        <v>19</v>
      </c>
      <c r="G4638">
        <v>0.25</v>
      </c>
      <c r="H4638">
        <v>0.09</v>
      </c>
      <c r="I4638">
        <v>0.12</v>
      </c>
      <c r="J4638">
        <v>0.01</v>
      </c>
      <c r="K4638">
        <v>0.46</v>
      </c>
      <c r="L4638">
        <v>53</v>
      </c>
      <c r="M4638">
        <v>13</v>
      </c>
      <c r="N4638" t="s">
        <v>203</v>
      </c>
      <c r="P4638" t="s">
        <v>19</v>
      </c>
      <c r="Q4638" t="s">
        <v>20</v>
      </c>
      <c r="AF4638" t="s">
        <v>5740</v>
      </c>
    </row>
    <row r="4639" spans="1:32" x14ac:dyDescent="0.3">
      <c r="A4639" t="s">
        <v>3109</v>
      </c>
      <c r="B4639" t="s">
        <v>64</v>
      </c>
      <c r="C4639" t="str">
        <f t="shared" si="72"/>
        <v>2Ks</v>
      </c>
      <c r="D4639">
        <v>2004</v>
      </c>
      <c r="E4639" t="s">
        <v>1</v>
      </c>
      <c r="F4639" t="s">
        <v>484</v>
      </c>
      <c r="G4639">
        <v>0.33</v>
      </c>
      <c r="H4639">
        <v>0.12</v>
      </c>
      <c r="I4639">
        <v>0</v>
      </c>
      <c r="J4639">
        <v>0.01</v>
      </c>
      <c r="K4639">
        <v>0.46</v>
      </c>
      <c r="L4639">
        <v>45</v>
      </c>
      <c r="M4639">
        <v>5</v>
      </c>
      <c r="N4639" t="s">
        <v>203</v>
      </c>
      <c r="P4639" t="s">
        <v>1307</v>
      </c>
      <c r="Q4639" t="s">
        <v>20</v>
      </c>
      <c r="AF4639" t="s">
        <v>5742</v>
      </c>
    </row>
    <row r="4640" spans="1:32" x14ac:dyDescent="0.3">
      <c r="A4640" t="s">
        <v>1517</v>
      </c>
      <c r="B4640" t="s">
        <v>137</v>
      </c>
      <c r="C4640" t="str">
        <f t="shared" si="72"/>
        <v>2Ks</v>
      </c>
      <c r="D4640">
        <v>2004</v>
      </c>
      <c r="E4640" t="s">
        <v>24</v>
      </c>
      <c r="F4640" t="s">
        <v>134</v>
      </c>
      <c r="G4640">
        <v>0.34</v>
      </c>
      <c r="H4640">
        <v>0.1</v>
      </c>
      <c r="I4640">
        <v>0</v>
      </c>
      <c r="J4640">
        <v>0.02</v>
      </c>
      <c r="K4640">
        <v>0.45</v>
      </c>
      <c r="L4640">
        <v>86</v>
      </c>
      <c r="M4640">
        <v>16</v>
      </c>
      <c r="N4640" t="s">
        <v>203</v>
      </c>
      <c r="P4640" t="s">
        <v>287</v>
      </c>
      <c r="Q4640" t="s">
        <v>20</v>
      </c>
      <c r="AF4640" t="s">
        <v>5743</v>
      </c>
    </row>
    <row r="4641" spans="1:32" x14ac:dyDescent="0.3">
      <c r="A4641" t="s">
        <v>3945</v>
      </c>
      <c r="B4641" t="s">
        <v>55</v>
      </c>
      <c r="C4641" t="str">
        <f t="shared" si="72"/>
        <v>2Ks</v>
      </c>
      <c r="D4641">
        <v>2004</v>
      </c>
      <c r="E4641" t="s">
        <v>18</v>
      </c>
      <c r="F4641" t="s">
        <v>134</v>
      </c>
      <c r="G4641">
        <v>0.22</v>
      </c>
      <c r="H4641">
        <v>0.17</v>
      </c>
      <c r="I4641">
        <v>0</v>
      </c>
      <c r="J4641">
        <v>0.06</v>
      </c>
      <c r="K4641">
        <v>0.45</v>
      </c>
      <c r="L4641">
        <v>75</v>
      </c>
      <c r="M4641">
        <v>21</v>
      </c>
      <c r="N4641">
        <v>8.3000000000000007</v>
      </c>
      <c r="O4641">
        <v>23</v>
      </c>
      <c r="P4641" t="s">
        <v>135</v>
      </c>
      <c r="Q4641" t="s">
        <v>20</v>
      </c>
      <c r="AF4641" t="s">
        <v>5744</v>
      </c>
    </row>
    <row r="4642" spans="1:32" x14ac:dyDescent="0.3">
      <c r="A4642" t="s">
        <v>3960</v>
      </c>
      <c r="B4642" t="s">
        <v>64</v>
      </c>
      <c r="C4642" t="str">
        <f t="shared" si="72"/>
        <v>2Ks</v>
      </c>
      <c r="D4642">
        <v>2004</v>
      </c>
      <c r="E4642" t="s">
        <v>34</v>
      </c>
      <c r="F4642" t="s">
        <v>234</v>
      </c>
      <c r="G4642">
        <v>0.32</v>
      </c>
      <c r="H4642">
        <v>0.12</v>
      </c>
      <c r="I4642">
        <v>0</v>
      </c>
      <c r="J4642">
        <v>0.01</v>
      </c>
      <c r="K4642">
        <v>0.45</v>
      </c>
      <c r="AF4642" t="s">
        <v>5745</v>
      </c>
    </row>
    <row r="4643" spans="1:32" x14ac:dyDescent="0.3">
      <c r="A4643" t="s">
        <v>3220</v>
      </c>
      <c r="B4643" t="s">
        <v>64</v>
      </c>
      <c r="C4643" t="str">
        <f t="shared" si="72"/>
        <v>2Ks</v>
      </c>
      <c r="D4643">
        <v>2004</v>
      </c>
      <c r="E4643" t="s">
        <v>24</v>
      </c>
      <c r="F4643" t="s">
        <v>484</v>
      </c>
      <c r="G4643">
        <v>0.32</v>
      </c>
      <c r="H4643">
        <v>0.12</v>
      </c>
      <c r="I4643">
        <v>0</v>
      </c>
      <c r="J4643">
        <v>0.01</v>
      </c>
      <c r="K4643">
        <v>0.45</v>
      </c>
      <c r="N4643" t="s">
        <v>203</v>
      </c>
      <c r="P4643" t="s">
        <v>1788</v>
      </c>
      <c r="Q4643" t="s">
        <v>20</v>
      </c>
      <c r="AF4643" t="s">
        <v>5746</v>
      </c>
    </row>
    <row r="4644" spans="1:32" x14ac:dyDescent="0.3">
      <c r="A4644" t="s">
        <v>3980</v>
      </c>
      <c r="B4644" t="s">
        <v>55</v>
      </c>
      <c r="C4644" t="str">
        <f t="shared" si="72"/>
        <v>2Ks</v>
      </c>
      <c r="D4644">
        <v>2004</v>
      </c>
      <c r="E4644" t="s">
        <v>50</v>
      </c>
      <c r="F4644" t="s">
        <v>933</v>
      </c>
      <c r="G4644">
        <v>0.04</v>
      </c>
      <c r="H4644">
        <v>0.03</v>
      </c>
      <c r="I4644">
        <v>0.36</v>
      </c>
      <c r="J4644">
        <v>0.01</v>
      </c>
      <c r="K4644">
        <v>0.45</v>
      </c>
      <c r="L4644">
        <v>72</v>
      </c>
      <c r="M4644">
        <v>17</v>
      </c>
      <c r="N4644">
        <v>8.6</v>
      </c>
      <c r="O4644">
        <v>13</v>
      </c>
      <c r="P4644" t="s">
        <v>934</v>
      </c>
      <c r="Q4644" t="s">
        <v>88</v>
      </c>
      <c r="AF4644" t="s">
        <v>5748</v>
      </c>
    </row>
    <row r="4645" spans="1:32" x14ac:dyDescent="0.3">
      <c r="A4645" t="s">
        <v>740</v>
      </c>
      <c r="B4645" t="s">
        <v>189</v>
      </c>
      <c r="C4645" t="str">
        <f t="shared" si="72"/>
        <v>2Ks</v>
      </c>
      <c r="D4645">
        <v>2004</v>
      </c>
      <c r="E4645" t="s">
        <v>18</v>
      </c>
      <c r="F4645" t="s">
        <v>134</v>
      </c>
      <c r="G4645">
        <v>0.35</v>
      </c>
      <c r="H4645">
        <v>0.09</v>
      </c>
      <c r="I4645">
        <v>0</v>
      </c>
      <c r="J4645">
        <v>0.01</v>
      </c>
      <c r="K4645">
        <v>0.45</v>
      </c>
      <c r="L4645">
        <v>83</v>
      </c>
      <c r="M4645">
        <v>17</v>
      </c>
      <c r="N4645">
        <v>6.7</v>
      </c>
      <c r="O4645">
        <v>7</v>
      </c>
      <c r="P4645" t="s">
        <v>193</v>
      </c>
      <c r="Q4645" t="s">
        <v>20</v>
      </c>
      <c r="AF4645" t="s">
        <v>5749</v>
      </c>
    </row>
    <row r="4646" spans="1:32" x14ac:dyDescent="0.3">
      <c r="A4646" t="s">
        <v>3986</v>
      </c>
      <c r="B4646" t="s">
        <v>189</v>
      </c>
      <c r="C4646" t="str">
        <f t="shared" si="72"/>
        <v>2Ks</v>
      </c>
      <c r="D4646">
        <v>2004</v>
      </c>
      <c r="E4646" t="s">
        <v>86</v>
      </c>
      <c r="F4646" t="s">
        <v>484</v>
      </c>
      <c r="G4646">
        <v>0.35</v>
      </c>
      <c r="H4646">
        <v>0.09</v>
      </c>
      <c r="I4646">
        <v>0</v>
      </c>
      <c r="J4646">
        <v>0.01</v>
      </c>
      <c r="K4646">
        <v>0.45</v>
      </c>
      <c r="L4646">
        <v>79</v>
      </c>
      <c r="M4646">
        <v>47</v>
      </c>
      <c r="N4646">
        <v>9.1</v>
      </c>
      <c r="O4646">
        <v>81</v>
      </c>
      <c r="P4646" t="s">
        <v>746</v>
      </c>
      <c r="Q4646" t="s">
        <v>88</v>
      </c>
      <c r="AF4646" t="s">
        <v>5750</v>
      </c>
    </row>
    <row r="4647" spans="1:32" x14ac:dyDescent="0.3">
      <c r="A4647" t="s">
        <v>3994</v>
      </c>
      <c r="B4647" t="s">
        <v>55</v>
      </c>
      <c r="C4647" t="str">
        <f t="shared" si="72"/>
        <v>2Ks</v>
      </c>
      <c r="D4647">
        <v>2004</v>
      </c>
      <c r="E4647" t="s">
        <v>50</v>
      </c>
      <c r="F4647" t="s">
        <v>484</v>
      </c>
      <c r="G4647">
        <v>0.22</v>
      </c>
      <c r="H4647">
        <v>0.17</v>
      </c>
      <c r="I4647">
        <v>0</v>
      </c>
      <c r="J4647">
        <v>0.06</v>
      </c>
      <c r="K4647">
        <v>0.45</v>
      </c>
      <c r="AF4647" t="s">
        <v>5751</v>
      </c>
    </row>
    <row r="4648" spans="1:32" x14ac:dyDescent="0.3">
      <c r="A4648" t="s">
        <v>3995</v>
      </c>
      <c r="B4648" t="s">
        <v>64</v>
      </c>
      <c r="C4648" t="str">
        <f t="shared" si="72"/>
        <v>2Ks</v>
      </c>
      <c r="D4648">
        <v>2004</v>
      </c>
      <c r="E4648" t="s">
        <v>18</v>
      </c>
      <c r="F4648" t="s">
        <v>19</v>
      </c>
      <c r="G4648">
        <v>0.32</v>
      </c>
      <c r="H4648">
        <v>0.12</v>
      </c>
      <c r="I4648">
        <v>0</v>
      </c>
      <c r="J4648">
        <v>0.01</v>
      </c>
      <c r="K4648">
        <v>0.45</v>
      </c>
      <c r="L4648">
        <v>84</v>
      </c>
      <c r="M4648">
        <v>38</v>
      </c>
      <c r="N4648">
        <v>8.6</v>
      </c>
      <c r="O4648">
        <v>14</v>
      </c>
      <c r="P4648" t="s">
        <v>1143</v>
      </c>
      <c r="Q4648" t="s">
        <v>20</v>
      </c>
      <c r="AF4648" t="s">
        <v>5753</v>
      </c>
    </row>
    <row r="4649" spans="1:32" x14ac:dyDescent="0.3">
      <c r="A4649" t="s">
        <v>4000</v>
      </c>
      <c r="B4649" t="s">
        <v>55</v>
      </c>
      <c r="C4649" t="str">
        <f t="shared" si="72"/>
        <v>2Ks</v>
      </c>
      <c r="D4649">
        <v>2004</v>
      </c>
      <c r="E4649" t="s">
        <v>34</v>
      </c>
      <c r="F4649" t="s">
        <v>234</v>
      </c>
      <c r="G4649">
        <v>0.22</v>
      </c>
      <c r="H4649">
        <v>0.17</v>
      </c>
      <c r="I4649">
        <v>0</v>
      </c>
      <c r="J4649">
        <v>0.06</v>
      </c>
      <c r="K4649">
        <v>0.44</v>
      </c>
      <c r="AF4649" t="s">
        <v>5755</v>
      </c>
    </row>
    <row r="4650" spans="1:32" x14ac:dyDescent="0.3">
      <c r="A4650" t="s">
        <v>4007</v>
      </c>
      <c r="B4650" t="s">
        <v>55</v>
      </c>
      <c r="C4650" t="str">
        <f t="shared" si="72"/>
        <v>2Ks</v>
      </c>
      <c r="D4650">
        <v>2004</v>
      </c>
      <c r="E4650" t="s">
        <v>50</v>
      </c>
      <c r="F4650" t="s">
        <v>234</v>
      </c>
      <c r="G4650">
        <v>0.22</v>
      </c>
      <c r="H4650">
        <v>0.17</v>
      </c>
      <c r="I4650">
        <v>0</v>
      </c>
      <c r="J4650">
        <v>0.06</v>
      </c>
      <c r="K4650">
        <v>0.44</v>
      </c>
      <c r="L4650">
        <v>47</v>
      </c>
      <c r="M4650">
        <v>25</v>
      </c>
      <c r="N4650">
        <v>7.8</v>
      </c>
      <c r="O4650">
        <v>12</v>
      </c>
      <c r="P4650" t="s">
        <v>2280</v>
      </c>
      <c r="Q4650" t="s">
        <v>88</v>
      </c>
      <c r="AF4650" t="s">
        <v>5756</v>
      </c>
    </row>
    <row r="4651" spans="1:32" x14ac:dyDescent="0.3">
      <c r="A4651" t="s">
        <v>4010</v>
      </c>
      <c r="B4651" t="s">
        <v>55</v>
      </c>
      <c r="C4651" t="str">
        <f t="shared" si="72"/>
        <v>2Ks</v>
      </c>
      <c r="D4651">
        <v>2004</v>
      </c>
      <c r="E4651" t="s">
        <v>50</v>
      </c>
      <c r="F4651" t="s">
        <v>71</v>
      </c>
      <c r="G4651">
        <v>0.22</v>
      </c>
      <c r="H4651">
        <v>0.17</v>
      </c>
      <c r="I4651">
        <v>0</v>
      </c>
      <c r="J4651">
        <v>0.06</v>
      </c>
      <c r="K4651">
        <v>0.44</v>
      </c>
      <c r="L4651">
        <v>64</v>
      </c>
      <c r="M4651">
        <v>41</v>
      </c>
      <c r="N4651">
        <v>8.5</v>
      </c>
      <c r="O4651">
        <v>19</v>
      </c>
      <c r="P4651" t="s">
        <v>4011</v>
      </c>
      <c r="Q4651" t="s">
        <v>88</v>
      </c>
      <c r="AF4651" t="s">
        <v>5757</v>
      </c>
    </row>
    <row r="4652" spans="1:32" x14ac:dyDescent="0.3">
      <c r="A4652" t="s">
        <v>4036</v>
      </c>
      <c r="B4652" t="s">
        <v>32</v>
      </c>
      <c r="C4652" t="str">
        <f t="shared" si="72"/>
        <v>2Ks</v>
      </c>
      <c r="D4652">
        <v>2004</v>
      </c>
      <c r="E4652" t="s">
        <v>39</v>
      </c>
      <c r="F4652" t="s">
        <v>134</v>
      </c>
      <c r="G4652">
        <v>0.4</v>
      </c>
      <c r="H4652">
        <v>0.01</v>
      </c>
      <c r="I4652">
        <v>0.02</v>
      </c>
      <c r="J4652">
        <v>0</v>
      </c>
      <c r="K4652">
        <v>0.44</v>
      </c>
      <c r="AF4652" t="s">
        <v>5758</v>
      </c>
    </row>
    <row r="4653" spans="1:32" x14ac:dyDescent="0.3">
      <c r="A4653" t="s">
        <v>1051</v>
      </c>
      <c r="B4653" t="s">
        <v>137</v>
      </c>
      <c r="C4653" t="str">
        <f t="shared" si="72"/>
        <v>2Ks</v>
      </c>
      <c r="D4653">
        <v>2004</v>
      </c>
      <c r="E4653" t="s">
        <v>24</v>
      </c>
      <c r="F4653" t="s">
        <v>484</v>
      </c>
      <c r="G4653">
        <v>0.34</v>
      </c>
      <c r="H4653">
        <v>0.08</v>
      </c>
      <c r="I4653">
        <v>0</v>
      </c>
      <c r="J4653">
        <v>0.02</v>
      </c>
      <c r="K4653">
        <v>0.44</v>
      </c>
      <c r="L4653">
        <v>81</v>
      </c>
      <c r="M4653">
        <v>18</v>
      </c>
      <c r="N4653">
        <v>9.3000000000000007</v>
      </c>
      <c r="O4653">
        <v>12</v>
      </c>
      <c r="P4653" t="s">
        <v>807</v>
      </c>
      <c r="Q4653" t="s">
        <v>20</v>
      </c>
      <c r="AF4653" t="s">
        <v>5759</v>
      </c>
    </row>
    <row r="4654" spans="1:32" x14ac:dyDescent="0.3">
      <c r="A4654" t="s">
        <v>4045</v>
      </c>
      <c r="B4654" t="s">
        <v>189</v>
      </c>
      <c r="C4654" t="str">
        <f t="shared" si="72"/>
        <v>2Ks</v>
      </c>
      <c r="D4654">
        <v>2004</v>
      </c>
      <c r="E4654" t="s">
        <v>86</v>
      </c>
      <c r="F4654" t="s">
        <v>2117</v>
      </c>
      <c r="G4654">
        <v>0</v>
      </c>
      <c r="H4654">
        <v>0</v>
      </c>
      <c r="I4654">
        <v>0.43</v>
      </c>
      <c r="J4654">
        <v>0.01</v>
      </c>
      <c r="K4654">
        <v>0.44</v>
      </c>
      <c r="AF4654" t="s">
        <v>5760</v>
      </c>
    </row>
    <row r="4655" spans="1:32" x14ac:dyDescent="0.3">
      <c r="A4655" t="s">
        <v>4055</v>
      </c>
      <c r="B4655" t="s">
        <v>64</v>
      </c>
      <c r="C4655" t="str">
        <f t="shared" si="72"/>
        <v>2Ks</v>
      </c>
      <c r="D4655">
        <v>2004</v>
      </c>
      <c r="E4655" t="s">
        <v>50</v>
      </c>
      <c r="F4655" t="s">
        <v>484</v>
      </c>
      <c r="G4655">
        <v>0.31</v>
      </c>
      <c r="H4655">
        <v>0.12</v>
      </c>
      <c r="I4655">
        <v>0</v>
      </c>
      <c r="J4655">
        <v>0.01</v>
      </c>
      <c r="K4655">
        <v>0.44</v>
      </c>
      <c r="N4655" t="s">
        <v>203</v>
      </c>
      <c r="P4655" t="s">
        <v>1708</v>
      </c>
      <c r="Q4655" t="s">
        <v>112</v>
      </c>
      <c r="AF4655" t="s">
        <v>5762</v>
      </c>
    </row>
    <row r="4656" spans="1:32" x14ac:dyDescent="0.3">
      <c r="A4656" t="s">
        <v>4072</v>
      </c>
      <c r="B4656" t="s">
        <v>64</v>
      </c>
      <c r="C4656" t="str">
        <f t="shared" si="72"/>
        <v>2Ks</v>
      </c>
      <c r="D4656">
        <v>2004</v>
      </c>
      <c r="E4656" t="s">
        <v>101</v>
      </c>
      <c r="F4656" t="s">
        <v>19</v>
      </c>
      <c r="G4656">
        <v>0.26</v>
      </c>
      <c r="H4656">
        <v>0.1</v>
      </c>
      <c r="I4656">
        <v>7.0000000000000007E-2</v>
      </c>
      <c r="J4656">
        <v>0.01</v>
      </c>
      <c r="K4656">
        <v>0.43</v>
      </c>
      <c r="L4656">
        <v>58</v>
      </c>
      <c r="M4656">
        <v>9</v>
      </c>
      <c r="N4656">
        <v>8.6</v>
      </c>
      <c r="O4656">
        <v>18</v>
      </c>
      <c r="P4656" t="s">
        <v>19</v>
      </c>
      <c r="Q4656" t="s">
        <v>20</v>
      </c>
      <c r="AF4656" t="s">
        <v>5764</v>
      </c>
    </row>
    <row r="4657" spans="1:32" x14ac:dyDescent="0.3">
      <c r="A4657" t="s">
        <v>192</v>
      </c>
      <c r="B4657" t="s">
        <v>64</v>
      </c>
      <c r="C4657" t="str">
        <f t="shared" si="72"/>
        <v>2Ks</v>
      </c>
      <c r="D4657">
        <v>2004</v>
      </c>
      <c r="E4657" t="s">
        <v>24</v>
      </c>
      <c r="F4657" t="s">
        <v>134</v>
      </c>
      <c r="G4657">
        <v>0.31</v>
      </c>
      <c r="H4657">
        <v>0.12</v>
      </c>
      <c r="I4657">
        <v>0</v>
      </c>
      <c r="J4657">
        <v>0.01</v>
      </c>
      <c r="K4657">
        <v>0.43</v>
      </c>
      <c r="L4657">
        <v>72</v>
      </c>
      <c r="M4657">
        <v>8</v>
      </c>
      <c r="N4657">
        <v>8.1999999999999993</v>
      </c>
      <c r="O4657">
        <v>13</v>
      </c>
      <c r="P4657" t="s">
        <v>3770</v>
      </c>
      <c r="Q4657" t="s">
        <v>20</v>
      </c>
      <c r="AF4657" t="s">
        <v>5765</v>
      </c>
    </row>
    <row r="4658" spans="1:32" x14ac:dyDescent="0.3">
      <c r="A4658" t="s">
        <v>4093</v>
      </c>
      <c r="B4658" t="s">
        <v>55</v>
      </c>
      <c r="C4658" t="str">
        <f t="shared" si="72"/>
        <v>2Ks</v>
      </c>
      <c r="D4658">
        <v>2004</v>
      </c>
      <c r="E4658" t="s">
        <v>28</v>
      </c>
      <c r="F4658" t="s">
        <v>372</v>
      </c>
      <c r="G4658">
        <v>0.21</v>
      </c>
      <c r="H4658">
        <v>0.17</v>
      </c>
      <c r="I4658">
        <v>0</v>
      </c>
      <c r="J4658">
        <v>0.06</v>
      </c>
      <c r="K4658">
        <v>0.43</v>
      </c>
      <c r="L4658">
        <v>51</v>
      </c>
      <c r="M4658">
        <v>7</v>
      </c>
      <c r="N4658">
        <v>8.1</v>
      </c>
      <c r="O4658">
        <v>28</v>
      </c>
      <c r="P4658" t="s">
        <v>4094</v>
      </c>
      <c r="Q4658" t="s">
        <v>88</v>
      </c>
      <c r="AF4658" t="s">
        <v>5766</v>
      </c>
    </row>
    <row r="4659" spans="1:32" x14ac:dyDescent="0.3">
      <c r="A4659" t="s">
        <v>4101</v>
      </c>
      <c r="B4659" t="s">
        <v>64</v>
      </c>
      <c r="C4659" t="str">
        <f t="shared" si="72"/>
        <v>2Ks</v>
      </c>
      <c r="D4659">
        <v>2004</v>
      </c>
      <c r="E4659" t="s">
        <v>34</v>
      </c>
      <c r="F4659" t="s">
        <v>286</v>
      </c>
      <c r="G4659">
        <v>0.31</v>
      </c>
      <c r="H4659">
        <v>0.11</v>
      </c>
      <c r="I4659">
        <v>0</v>
      </c>
      <c r="J4659">
        <v>0.01</v>
      </c>
      <c r="K4659">
        <v>0.43</v>
      </c>
      <c r="AF4659" t="s">
        <v>5769</v>
      </c>
    </row>
    <row r="4660" spans="1:32" x14ac:dyDescent="0.3">
      <c r="A4660" t="s">
        <v>4107</v>
      </c>
      <c r="B4660" t="s">
        <v>55</v>
      </c>
      <c r="C4660" t="str">
        <f t="shared" si="72"/>
        <v>2Ks</v>
      </c>
      <c r="D4660">
        <v>2004</v>
      </c>
      <c r="E4660" t="s">
        <v>18</v>
      </c>
      <c r="F4660" t="s">
        <v>68</v>
      </c>
      <c r="G4660">
        <v>0.36</v>
      </c>
      <c r="H4660">
        <v>0.01</v>
      </c>
      <c r="I4660">
        <v>0</v>
      </c>
      <c r="J4660">
        <v>0.06</v>
      </c>
      <c r="K4660">
        <v>0.43</v>
      </c>
      <c r="L4660">
        <v>71</v>
      </c>
      <c r="M4660">
        <v>38</v>
      </c>
      <c r="N4660">
        <v>7.8</v>
      </c>
      <c r="O4660">
        <v>5</v>
      </c>
      <c r="P4660" t="s">
        <v>300</v>
      </c>
      <c r="Q4660" t="s">
        <v>20</v>
      </c>
      <c r="AF4660" t="s">
        <v>5770</v>
      </c>
    </row>
    <row r="4661" spans="1:32" x14ac:dyDescent="0.3">
      <c r="A4661" t="s">
        <v>4151</v>
      </c>
      <c r="B4661" t="s">
        <v>64</v>
      </c>
      <c r="C4661" t="str">
        <f t="shared" si="72"/>
        <v>2Ks</v>
      </c>
      <c r="D4661">
        <v>2004</v>
      </c>
      <c r="E4661" t="s">
        <v>1</v>
      </c>
      <c r="F4661" t="s">
        <v>19</v>
      </c>
      <c r="G4661">
        <v>0</v>
      </c>
      <c r="H4661">
        <v>0</v>
      </c>
      <c r="I4661">
        <v>0.41</v>
      </c>
      <c r="J4661">
        <v>0.01</v>
      </c>
      <c r="K4661">
        <v>0.42</v>
      </c>
      <c r="AF4661" t="s">
        <v>5771</v>
      </c>
    </row>
    <row r="4662" spans="1:32" x14ac:dyDescent="0.3">
      <c r="A4662" t="s">
        <v>2382</v>
      </c>
      <c r="B4662" t="s">
        <v>137</v>
      </c>
      <c r="C4662" t="str">
        <f t="shared" si="72"/>
        <v>2Ks</v>
      </c>
      <c r="D4662">
        <v>2004</v>
      </c>
      <c r="E4662" t="s">
        <v>18</v>
      </c>
      <c r="F4662" t="s">
        <v>1309</v>
      </c>
      <c r="G4662">
        <v>0.32</v>
      </c>
      <c r="H4662">
        <v>0.09</v>
      </c>
      <c r="I4662">
        <v>0</v>
      </c>
      <c r="J4662">
        <v>0.02</v>
      </c>
      <c r="K4662">
        <v>0.42</v>
      </c>
      <c r="L4662">
        <v>88</v>
      </c>
      <c r="M4662">
        <v>32</v>
      </c>
      <c r="N4662">
        <v>8.5</v>
      </c>
      <c r="O4662">
        <v>14</v>
      </c>
      <c r="P4662" t="s">
        <v>1433</v>
      </c>
      <c r="Q4662" t="s">
        <v>20</v>
      </c>
      <c r="AF4662" t="s">
        <v>5772</v>
      </c>
    </row>
    <row r="4663" spans="1:32" x14ac:dyDescent="0.3">
      <c r="A4663" t="s">
        <v>4166</v>
      </c>
      <c r="B4663" t="s">
        <v>55</v>
      </c>
      <c r="C4663" t="str">
        <f t="shared" si="72"/>
        <v>2Ks</v>
      </c>
      <c r="D4663">
        <v>2004</v>
      </c>
      <c r="E4663" t="s">
        <v>24</v>
      </c>
      <c r="F4663" t="s">
        <v>1830</v>
      </c>
      <c r="G4663">
        <v>0.35</v>
      </c>
      <c r="H4663">
        <v>0.01</v>
      </c>
      <c r="I4663">
        <v>0</v>
      </c>
      <c r="J4663">
        <v>0.06</v>
      </c>
      <c r="K4663">
        <v>0.42</v>
      </c>
      <c r="L4663">
        <v>47</v>
      </c>
      <c r="M4663">
        <v>4</v>
      </c>
      <c r="N4663">
        <v>7.5</v>
      </c>
      <c r="O4663">
        <v>13</v>
      </c>
      <c r="P4663" t="s">
        <v>4167</v>
      </c>
      <c r="Q4663" t="s">
        <v>88</v>
      </c>
      <c r="AF4663" t="s">
        <v>5773</v>
      </c>
    </row>
    <row r="4664" spans="1:32" x14ac:dyDescent="0.3">
      <c r="A4664" t="s">
        <v>4169</v>
      </c>
      <c r="B4664" t="s">
        <v>64</v>
      </c>
      <c r="C4664" t="str">
        <f t="shared" si="72"/>
        <v>2Ks</v>
      </c>
      <c r="D4664">
        <v>2004</v>
      </c>
      <c r="E4664" t="s">
        <v>50</v>
      </c>
      <c r="F4664" t="s">
        <v>111</v>
      </c>
      <c r="G4664">
        <v>0.3</v>
      </c>
      <c r="H4664">
        <v>0.11</v>
      </c>
      <c r="I4664">
        <v>0</v>
      </c>
      <c r="J4664">
        <v>0.01</v>
      </c>
      <c r="K4664">
        <v>0.42</v>
      </c>
      <c r="L4664">
        <v>60</v>
      </c>
      <c r="M4664">
        <v>21</v>
      </c>
      <c r="N4664" t="s">
        <v>203</v>
      </c>
      <c r="P4664" t="s">
        <v>111</v>
      </c>
      <c r="Q4664" t="s">
        <v>20</v>
      </c>
      <c r="AF4664" t="s">
        <v>5775</v>
      </c>
    </row>
    <row r="4665" spans="1:32" x14ac:dyDescent="0.3">
      <c r="A4665" t="s">
        <v>3057</v>
      </c>
      <c r="B4665" t="s">
        <v>64</v>
      </c>
      <c r="C4665" t="str">
        <f t="shared" si="72"/>
        <v>2Ks</v>
      </c>
      <c r="D4665">
        <v>2004</v>
      </c>
      <c r="E4665" t="s">
        <v>1</v>
      </c>
      <c r="F4665" t="s">
        <v>71</v>
      </c>
      <c r="G4665">
        <v>0.3</v>
      </c>
      <c r="H4665">
        <v>0.11</v>
      </c>
      <c r="I4665">
        <v>0</v>
      </c>
      <c r="J4665">
        <v>0.01</v>
      </c>
      <c r="K4665">
        <v>0.42</v>
      </c>
      <c r="L4665">
        <v>72</v>
      </c>
      <c r="M4665">
        <v>8</v>
      </c>
      <c r="N4665">
        <v>8</v>
      </c>
      <c r="O4665">
        <v>4</v>
      </c>
      <c r="P4665" t="s">
        <v>1214</v>
      </c>
      <c r="Q4665" t="s">
        <v>20</v>
      </c>
      <c r="AF4665" t="s">
        <v>5776</v>
      </c>
    </row>
    <row r="4666" spans="1:32" x14ac:dyDescent="0.3">
      <c r="A4666" t="s">
        <v>4177</v>
      </c>
      <c r="B4666" t="s">
        <v>55</v>
      </c>
      <c r="C4666" t="str">
        <f t="shared" si="72"/>
        <v>2Ks</v>
      </c>
      <c r="D4666">
        <v>2004</v>
      </c>
      <c r="E4666" t="s">
        <v>18</v>
      </c>
      <c r="F4666" t="s">
        <v>234</v>
      </c>
      <c r="G4666">
        <v>0</v>
      </c>
      <c r="H4666">
        <v>0</v>
      </c>
      <c r="I4666">
        <v>0.42</v>
      </c>
      <c r="J4666">
        <v>0</v>
      </c>
      <c r="K4666">
        <v>0.42</v>
      </c>
      <c r="AF4666" t="s">
        <v>5777</v>
      </c>
    </row>
    <row r="4667" spans="1:32" x14ac:dyDescent="0.3">
      <c r="A4667" t="s">
        <v>845</v>
      </c>
      <c r="B4667" t="s">
        <v>189</v>
      </c>
      <c r="C4667" t="str">
        <f t="shared" si="72"/>
        <v>2Ks</v>
      </c>
      <c r="D4667">
        <v>2004</v>
      </c>
      <c r="E4667" t="s">
        <v>37</v>
      </c>
      <c r="F4667" t="s">
        <v>134</v>
      </c>
      <c r="G4667">
        <v>0.32</v>
      </c>
      <c r="H4667">
        <v>0.08</v>
      </c>
      <c r="I4667">
        <v>0</v>
      </c>
      <c r="J4667">
        <v>0.01</v>
      </c>
      <c r="K4667">
        <v>0.42</v>
      </c>
      <c r="L4667">
        <v>84</v>
      </c>
      <c r="M4667">
        <v>41</v>
      </c>
      <c r="N4667">
        <v>8.1999999999999993</v>
      </c>
      <c r="O4667">
        <v>25</v>
      </c>
      <c r="P4667" t="s">
        <v>490</v>
      </c>
      <c r="Q4667" t="s">
        <v>88</v>
      </c>
      <c r="AF4667" t="s">
        <v>5778</v>
      </c>
    </row>
    <row r="4668" spans="1:32" x14ac:dyDescent="0.3">
      <c r="A4668" t="s">
        <v>4185</v>
      </c>
      <c r="B4668" t="s">
        <v>137</v>
      </c>
      <c r="C4668" t="str">
        <f t="shared" si="72"/>
        <v>2Ks</v>
      </c>
      <c r="D4668">
        <v>2004</v>
      </c>
      <c r="E4668" t="s">
        <v>39</v>
      </c>
      <c r="F4668" t="s">
        <v>234</v>
      </c>
      <c r="G4668">
        <v>0.32</v>
      </c>
      <c r="H4668">
        <v>0.09</v>
      </c>
      <c r="I4668">
        <v>0</v>
      </c>
      <c r="J4668">
        <v>0.02</v>
      </c>
      <c r="K4668">
        <v>0.42</v>
      </c>
      <c r="L4668">
        <v>78</v>
      </c>
      <c r="M4668">
        <v>16</v>
      </c>
      <c r="N4668">
        <v>7.1</v>
      </c>
      <c r="O4668">
        <v>7</v>
      </c>
      <c r="P4668" t="s">
        <v>819</v>
      </c>
      <c r="Q4668" t="s">
        <v>20</v>
      </c>
      <c r="AF4668" t="s">
        <v>5779</v>
      </c>
    </row>
    <row r="4669" spans="1:32" x14ac:dyDescent="0.3">
      <c r="A4669" t="s">
        <v>3243</v>
      </c>
      <c r="B4669" t="s">
        <v>189</v>
      </c>
      <c r="C4669" t="str">
        <f t="shared" si="72"/>
        <v>2Ks</v>
      </c>
      <c r="D4669">
        <v>2004</v>
      </c>
      <c r="E4669" t="s">
        <v>1</v>
      </c>
      <c r="F4669" t="s">
        <v>222</v>
      </c>
      <c r="G4669">
        <v>0.32</v>
      </c>
      <c r="H4669">
        <v>0.08</v>
      </c>
      <c r="I4669">
        <v>0</v>
      </c>
      <c r="J4669">
        <v>0.01</v>
      </c>
      <c r="K4669">
        <v>0.42</v>
      </c>
      <c r="L4669">
        <v>81</v>
      </c>
      <c r="M4669">
        <v>32</v>
      </c>
      <c r="N4669">
        <v>8.8000000000000007</v>
      </c>
      <c r="O4669">
        <v>17</v>
      </c>
      <c r="P4669" t="s">
        <v>3244</v>
      </c>
      <c r="Q4669" t="s">
        <v>20</v>
      </c>
      <c r="AF4669" t="s">
        <v>5780</v>
      </c>
    </row>
    <row r="4670" spans="1:32" x14ac:dyDescent="0.3">
      <c r="A4670" t="s">
        <v>4187</v>
      </c>
      <c r="B4670" t="s">
        <v>64</v>
      </c>
      <c r="C4670" t="str">
        <f t="shared" si="72"/>
        <v>2Ks</v>
      </c>
      <c r="D4670">
        <v>2004</v>
      </c>
      <c r="E4670" t="s">
        <v>34</v>
      </c>
      <c r="F4670" t="s">
        <v>286</v>
      </c>
      <c r="G4670">
        <v>0.3</v>
      </c>
      <c r="H4670">
        <v>0.11</v>
      </c>
      <c r="I4670">
        <v>0</v>
      </c>
      <c r="J4670">
        <v>0.01</v>
      </c>
      <c r="K4670">
        <v>0.42</v>
      </c>
      <c r="AF4670" t="s">
        <v>5782</v>
      </c>
    </row>
    <row r="4671" spans="1:32" x14ac:dyDescent="0.3">
      <c r="A4671" t="s">
        <v>4205</v>
      </c>
      <c r="B4671" t="s">
        <v>137</v>
      </c>
      <c r="C4671" t="str">
        <f t="shared" si="72"/>
        <v>2Ks</v>
      </c>
      <c r="D4671">
        <v>2004</v>
      </c>
      <c r="E4671" t="s">
        <v>28</v>
      </c>
      <c r="F4671" t="s">
        <v>134</v>
      </c>
      <c r="G4671">
        <v>0.31</v>
      </c>
      <c r="H4671">
        <v>0.09</v>
      </c>
      <c r="I4671">
        <v>0</v>
      </c>
      <c r="J4671">
        <v>0.01</v>
      </c>
      <c r="K4671">
        <v>0.42</v>
      </c>
      <c r="AF4671" t="s">
        <v>5785</v>
      </c>
    </row>
    <row r="4672" spans="1:32" x14ac:dyDescent="0.3">
      <c r="A4672" t="s">
        <v>4209</v>
      </c>
      <c r="B4672" t="s">
        <v>55</v>
      </c>
      <c r="C4672" t="str">
        <f t="shared" si="72"/>
        <v>2Ks</v>
      </c>
      <c r="D4672">
        <v>2004</v>
      </c>
      <c r="E4672" t="s">
        <v>34</v>
      </c>
      <c r="F4672" t="s">
        <v>4210</v>
      </c>
      <c r="G4672">
        <v>0.2</v>
      </c>
      <c r="H4672">
        <v>0.16</v>
      </c>
      <c r="I4672">
        <v>0</v>
      </c>
      <c r="J4672">
        <v>0.05</v>
      </c>
      <c r="K4672">
        <v>0.42</v>
      </c>
      <c r="N4672" t="s">
        <v>203</v>
      </c>
      <c r="P4672" t="s">
        <v>670</v>
      </c>
      <c r="Q4672" t="s">
        <v>20</v>
      </c>
      <c r="AF4672" t="s">
        <v>5786</v>
      </c>
    </row>
    <row r="4673" spans="1:32" x14ac:dyDescent="0.3">
      <c r="A4673" t="s">
        <v>4216</v>
      </c>
      <c r="B4673" t="s">
        <v>55</v>
      </c>
      <c r="C4673" t="str">
        <f t="shared" si="72"/>
        <v>2Ks</v>
      </c>
      <c r="D4673">
        <v>2004</v>
      </c>
      <c r="E4673" t="s">
        <v>50</v>
      </c>
      <c r="F4673" t="s">
        <v>776</v>
      </c>
      <c r="G4673">
        <v>0.2</v>
      </c>
      <c r="H4673">
        <v>0.16</v>
      </c>
      <c r="I4673">
        <v>0</v>
      </c>
      <c r="J4673">
        <v>0.05</v>
      </c>
      <c r="K4673">
        <v>0.42</v>
      </c>
      <c r="L4673">
        <v>77</v>
      </c>
      <c r="M4673">
        <v>47</v>
      </c>
      <c r="N4673">
        <v>8.9</v>
      </c>
      <c r="O4673">
        <v>40</v>
      </c>
      <c r="P4673" t="s">
        <v>1784</v>
      </c>
      <c r="Q4673" t="s">
        <v>53</v>
      </c>
      <c r="AF4673" t="s">
        <v>5787</v>
      </c>
    </row>
    <row r="4674" spans="1:32" x14ac:dyDescent="0.3">
      <c r="A4674" t="s">
        <v>2815</v>
      </c>
      <c r="B4674" t="s">
        <v>189</v>
      </c>
      <c r="C4674" t="str">
        <f t="shared" si="72"/>
        <v>2Ks</v>
      </c>
      <c r="D4674">
        <v>2004</v>
      </c>
      <c r="E4674" t="s">
        <v>50</v>
      </c>
      <c r="F4674" t="s">
        <v>484</v>
      </c>
      <c r="G4674">
        <v>0.31</v>
      </c>
      <c r="H4674">
        <v>0.08</v>
      </c>
      <c r="I4674">
        <v>0</v>
      </c>
      <c r="J4674">
        <v>0.01</v>
      </c>
      <c r="K4674">
        <v>0.4</v>
      </c>
      <c r="L4674">
        <v>49</v>
      </c>
      <c r="M4674">
        <v>6</v>
      </c>
      <c r="N4674" t="s">
        <v>203</v>
      </c>
      <c r="P4674" t="s">
        <v>2816</v>
      </c>
      <c r="Q4674" t="s">
        <v>20</v>
      </c>
      <c r="AF4674" t="s">
        <v>5788</v>
      </c>
    </row>
    <row r="4675" spans="1:32" x14ac:dyDescent="0.3">
      <c r="A4675" t="s">
        <v>4332</v>
      </c>
      <c r="B4675" t="s">
        <v>55</v>
      </c>
      <c r="C4675" t="str">
        <f t="shared" ref="C4675:C4738" si="73">_xlfn.IFS(D4675&lt;1990,"80s",D4675&lt;2000,"90s",D4675&lt;2010,"2Ks",D4675&lt;2020,"2k10s")</f>
        <v>2Ks</v>
      </c>
      <c r="D4675">
        <v>2004</v>
      </c>
      <c r="E4675" t="s">
        <v>34</v>
      </c>
      <c r="F4675" t="s">
        <v>155</v>
      </c>
      <c r="G4675">
        <v>0.33</v>
      </c>
      <c r="H4675">
        <v>0.01</v>
      </c>
      <c r="I4675">
        <v>0</v>
      </c>
      <c r="J4675">
        <v>0.05</v>
      </c>
      <c r="K4675">
        <v>0.4</v>
      </c>
      <c r="L4675">
        <v>66</v>
      </c>
      <c r="M4675">
        <v>12</v>
      </c>
      <c r="N4675">
        <v>4.3</v>
      </c>
      <c r="O4675">
        <v>6</v>
      </c>
      <c r="P4675" t="s">
        <v>412</v>
      </c>
      <c r="Q4675" t="s">
        <v>20</v>
      </c>
      <c r="AF4675" t="s">
        <v>5789</v>
      </c>
    </row>
    <row r="4676" spans="1:32" x14ac:dyDescent="0.3">
      <c r="A4676" t="s">
        <v>1151</v>
      </c>
      <c r="B4676" t="s">
        <v>189</v>
      </c>
      <c r="C4676" t="str">
        <f t="shared" si="73"/>
        <v>2Ks</v>
      </c>
      <c r="D4676">
        <v>2004</v>
      </c>
      <c r="E4676" t="s">
        <v>39</v>
      </c>
      <c r="F4676" t="s">
        <v>134</v>
      </c>
      <c r="G4676">
        <v>0.24</v>
      </c>
      <c r="H4676">
        <v>0.14000000000000001</v>
      </c>
      <c r="I4676">
        <v>0</v>
      </c>
      <c r="J4676">
        <v>0.02</v>
      </c>
      <c r="K4676">
        <v>0.4</v>
      </c>
      <c r="L4676">
        <v>73</v>
      </c>
      <c r="M4676">
        <v>19</v>
      </c>
      <c r="N4676">
        <v>8.4</v>
      </c>
      <c r="O4676">
        <v>16</v>
      </c>
      <c r="P4676" t="s">
        <v>447</v>
      </c>
      <c r="Q4676" t="s">
        <v>88</v>
      </c>
      <c r="AF4676" t="s">
        <v>5790</v>
      </c>
    </row>
    <row r="4677" spans="1:32" x14ac:dyDescent="0.3">
      <c r="A4677" t="s">
        <v>4346</v>
      </c>
      <c r="B4677" t="s">
        <v>64</v>
      </c>
      <c r="C4677" t="str">
        <f t="shared" si="73"/>
        <v>2Ks</v>
      </c>
      <c r="D4677">
        <v>2004</v>
      </c>
      <c r="E4677" t="s">
        <v>50</v>
      </c>
      <c r="F4677" t="s">
        <v>484</v>
      </c>
      <c r="G4677">
        <v>0.28999999999999998</v>
      </c>
      <c r="H4677">
        <v>0.11</v>
      </c>
      <c r="I4677">
        <v>0</v>
      </c>
      <c r="J4677">
        <v>0.01</v>
      </c>
      <c r="K4677">
        <v>0.4</v>
      </c>
      <c r="L4677">
        <v>53</v>
      </c>
      <c r="M4677">
        <v>4</v>
      </c>
      <c r="N4677" t="s">
        <v>203</v>
      </c>
      <c r="P4677" t="s">
        <v>1093</v>
      </c>
      <c r="Q4677" t="s">
        <v>20</v>
      </c>
      <c r="AF4677" t="s">
        <v>5791</v>
      </c>
    </row>
    <row r="4678" spans="1:32" x14ac:dyDescent="0.3">
      <c r="A4678" t="s">
        <v>4359</v>
      </c>
      <c r="B4678" t="s">
        <v>55</v>
      </c>
      <c r="C4678" t="str">
        <f t="shared" si="73"/>
        <v>2Ks</v>
      </c>
      <c r="D4678">
        <v>2004</v>
      </c>
      <c r="E4678" t="s">
        <v>272</v>
      </c>
      <c r="F4678" t="s">
        <v>372</v>
      </c>
      <c r="G4678">
        <v>0</v>
      </c>
      <c r="H4678">
        <v>0</v>
      </c>
      <c r="I4678">
        <v>0.4</v>
      </c>
      <c r="J4678">
        <v>0</v>
      </c>
      <c r="K4678">
        <v>0.4</v>
      </c>
      <c r="AF4678" t="s">
        <v>5792</v>
      </c>
    </row>
    <row r="4679" spans="1:32" x14ac:dyDescent="0.3">
      <c r="A4679" t="s">
        <v>642</v>
      </c>
      <c r="B4679" t="s">
        <v>189</v>
      </c>
      <c r="C4679" t="str">
        <f t="shared" si="73"/>
        <v>2Ks</v>
      </c>
      <c r="D4679">
        <v>2004</v>
      </c>
      <c r="E4679" t="s">
        <v>37</v>
      </c>
      <c r="F4679" t="s">
        <v>71</v>
      </c>
      <c r="G4679">
        <v>0.31</v>
      </c>
      <c r="H4679">
        <v>0.08</v>
      </c>
      <c r="I4679">
        <v>0</v>
      </c>
      <c r="J4679">
        <v>0.01</v>
      </c>
      <c r="K4679">
        <v>0.4</v>
      </c>
      <c r="L4679">
        <v>74</v>
      </c>
      <c r="M4679">
        <v>31</v>
      </c>
      <c r="N4679">
        <v>8.9</v>
      </c>
      <c r="O4679">
        <v>13</v>
      </c>
      <c r="P4679" t="s">
        <v>876</v>
      </c>
      <c r="Q4679" t="s">
        <v>88</v>
      </c>
      <c r="AF4679" t="s">
        <v>5793</v>
      </c>
    </row>
    <row r="4680" spans="1:32" x14ac:dyDescent="0.3">
      <c r="A4680" t="s">
        <v>4364</v>
      </c>
      <c r="B4680" t="s">
        <v>55</v>
      </c>
      <c r="C4680" t="str">
        <f t="shared" si="73"/>
        <v>2Ks</v>
      </c>
      <c r="D4680">
        <v>2004</v>
      </c>
      <c r="E4680" t="s">
        <v>86</v>
      </c>
      <c r="F4680" t="s">
        <v>234</v>
      </c>
      <c r="G4680">
        <v>0.19</v>
      </c>
      <c r="H4680">
        <v>0.15</v>
      </c>
      <c r="I4680">
        <v>0</v>
      </c>
      <c r="J4680">
        <v>0.05</v>
      </c>
      <c r="K4680">
        <v>0.39</v>
      </c>
      <c r="L4680">
        <v>66</v>
      </c>
      <c r="M4680">
        <v>44</v>
      </c>
      <c r="N4680">
        <v>8.5</v>
      </c>
      <c r="O4680">
        <v>20</v>
      </c>
      <c r="P4680" t="s">
        <v>746</v>
      </c>
      <c r="Q4680" t="s">
        <v>53</v>
      </c>
      <c r="AF4680" t="s">
        <v>5794</v>
      </c>
    </row>
    <row r="4681" spans="1:32" x14ac:dyDescent="0.3">
      <c r="A4681" t="s">
        <v>4391</v>
      </c>
      <c r="B4681" t="s">
        <v>189</v>
      </c>
      <c r="C4681" t="str">
        <f t="shared" si="73"/>
        <v>2Ks</v>
      </c>
      <c r="D4681">
        <v>2004</v>
      </c>
      <c r="E4681" t="s">
        <v>34</v>
      </c>
      <c r="F4681" t="s">
        <v>19</v>
      </c>
      <c r="G4681">
        <v>0.3</v>
      </c>
      <c r="H4681">
        <v>0.08</v>
      </c>
      <c r="I4681">
        <v>0</v>
      </c>
      <c r="J4681">
        <v>0.01</v>
      </c>
      <c r="K4681">
        <v>0.39</v>
      </c>
      <c r="L4681">
        <v>69</v>
      </c>
      <c r="M4681">
        <v>30</v>
      </c>
      <c r="N4681">
        <v>6</v>
      </c>
      <c r="O4681">
        <v>9</v>
      </c>
      <c r="P4681" t="s">
        <v>181</v>
      </c>
      <c r="Q4681" t="s">
        <v>88</v>
      </c>
      <c r="AF4681" t="s">
        <v>5795</v>
      </c>
    </row>
    <row r="4682" spans="1:32" x14ac:dyDescent="0.3">
      <c r="A4682" t="s">
        <v>344</v>
      </c>
      <c r="B4682" t="s">
        <v>64</v>
      </c>
      <c r="C4682" t="str">
        <f t="shared" si="73"/>
        <v>2Ks</v>
      </c>
      <c r="D4682">
        <v>2004</v>
      </c>
      <c r="E4682" t="s">
        <v>18</v>
      </c>
      <c r="F4682" t="s">
        <v>134</v>
      </c>
      <c r="G4682">
        <v>0.28000000000000003</v>
      </c>
      <c r="H4682">
        <v>0.1</v>
      </c>
      <c r="I4682">
        <v>0</v>
      </c>
      <c r="J4682">
        <v>0.01</v>
      </c>
      <c r="K4682">
        <v>0.39</v>
      </c>
      <c r="L4682">
        <v>79</v>
      </c>
      <c r="M4682">
        <v>9</v>
      </c>
      <c r="N4682">
        <v>7.6</v>
      </c>
      <c r="O4682">
        <v>5</v>
      </c>
      <c r="P4682" t="s">
        <v>1518</v>
      </c>
      <c r="Q4682" t="s">
        <v>20</v>
      </c>
      <c r="AF4682" t="s">
        <v>5796</v>
      </c>
    </row>
    <row r="4683" spans="1:32" x14ac:dyDescent="0.3">
      <c r="A4683" t="s">
        <v>2469</v>
      </c>
      <c r="B4683" t="s">
        <v>137</v>
      </c>
      <c r="C4683" t="str">
        <f t="shared" si="73"/>
        <v>2Ks</v>
      </c>
      <c r="D4683">
        <v>2004</v>
      </c>
      <c r="E4683" t="s">
        <v>18</v>
      </c>
      <c r="F4683" t="s">
        <v>151</v>
      </c>
      <c r="G4683">
        <v>0.28999999999999998</v>
      </c>
      <c r="H4683">
        <v>0.08</v>
      </c>
      <c r="I4683">
        <v>0</v>
      </c>
      <c r="J4683">
        <v>0.01</v>
      </c>
      <c r="K4683">
        <v>0.38</v>
      </c>
      <c r="L4683">
        <v>86</v>
      </c>
      <c r="M4683">
        <v>18</v>
      </c>
      <c r="N4683">
        <v>8.3000000000000007</v>
      </c>
      <c r="O4683">
        <v>11</v>
      </c>
      <c r="P4683" t="s">
        <v>426</v>
      </c>
      <c r="Q4683" t="s">
        <v>20</v>
      </c>
      <c r="AF4683" t="s">
        <v>5797</v>
      </c>
    </row>
    <row r="4684" spans="1:32" x14ac:dyDescent="0.3">
      <c r="A4684" t="s">
        <v>4465</v>
      </c>
      <c r="B4684" t="s">
        <v>55</v>
      </c>
      <c r="C4684" t="str">
        <f t="shared" si="73"/>
        <v>2Ks</v>
      </c>
      <c r="D4684">
        <v>2004</v>
      </c>
      <c r="E4684" t="s">
        <v>24</v>
      </c>
      <c r="F4684" t="s">
        <v>1858</v>
      </c>
      <c r="G4684">
        <v>0.19</v>
      </c>
      <c r="H4684">
        <v>0.15</v>
      </c>
      <c r="I4684">
        <v>0</v>
      </c>
      <c r="J4684">
        <v>0.05</v>
      </c>
      <c r="K4684">
        <v>0.38</v>
      </c>
      <c r="L4684">
        <v>70</v>
      </c>
      <c r="M4684">
        <v>30</v>
      </c>
      <c r="N4684">
        <v>8.5</v>
      </c>
      <c r="O4684">
        <v>16</v>
      </c>
      <c r="P4684" t="s">
        <v>4466</v>
      </c>
      <c r="Q4684" t="s">
        <v>88</v>
      </c>
      <c r="AF4684" t="s">
        <v>5798</v>
      </c>
    </row>
    <row r="4685" spans="1:32" x14ac:dyDescent="0.3">
      <c r="A4685" t="s">
        <v>4470</v>
      </c>
      <c r="B4685" t="s">
        <v>64</v>
      </c>
      <c r="C4685" t="str">
        <f t="shared" si="73"/>
        <v>2Ks</v>
      </c>
      <c r="D4685">
        <v>2004</v>
      </c>
      <c r="E4685" t="s">
        <v>50</v>
      </c>
      <c r="F4685" t="s">
        <v>568</v>
      </c>
      <c r="G4685">
        <v>0.27</v>
      </c>
      <c r="H4685">
        <v>0.1</v>
      </c>
      <c r="I4685">
        <v>0</v>
      </c>
      <c r="J4685">
        <v>0.01</v>
      </c>
      <c r="K4685">
        <v>0.38</v>
      </c>
      <c r="AF4685" t="s">
        <v>5799</v>
      </c>
    </row>
    <row r="4686" spans="1:32" x14ac:dyDescent="0.3">
      <c r="A4686" t="s">
        <v>4506</v>
      </c>
      <c r="B4686" t="s">
        <v>55</v>
      </c>
      <c r="C4686" t="str">
        <f t="shared" si="73"/>
        <v>2Ks</v>
      </c>
      <c r="D4686">
        <v>2004</v>
      </c>
      <c r="E4686" t="s">
        <v>34</v>
      </c>
      <c r="F4686" t="s">
        <v>68</v>
      </c>
      <c r="G4686">
        <v>0.18</v>
      </c>
      <c r="H4686">
        <v>0.14000000000000001</v>
      </c>
      <c r="I4686">
        <v>0</v>
      </c>
      <c r="J4686">
        <v>0.05</v>
      </c>
      <c r="K4686">
        <v>0.38</v>
      </c>
      <c r="L4686">
        <v>78</v>
      </c>
      <c r="M4686">
        <v>30</v>
      </c>
      <c r="N4686">
        <v>7</v>
      </c>
      <c r="O4686">
        <v>9</v>
      </c>
      <c r="P4686" t="s">
        <v>2010</v>
      </c>
      <c r="Q4686" t="s">
        <v>112</v>
      </c>
      <c r="AF4686" t="s">
        <v>5800</v>
      </c>
    </row>
    <row r="4687" spans="1:32" x14ac:dyDescent="0.3">
      <c r="A4687" t="s">
        <v>2112</v>
      </c>
      <c r="B4687" t="s">
        <v>189</v>
      </c>
      <c r="C4687" t="str">
        <f t="shared" si="73"/>
        <v>2Ks</v>
      </c>
      <c r="D4687">
        <v>2004</v>
      </c>
      <c r="E4687" t="s">
        <v>50</v>
      </c>
      <c r="F4687" t="s">
        <v>134</v>
      </c>
      <c r="G4687">
        <v>0.28999999999999998</v>
      </c>
      <c r="H4687">
        <v>0.08</v>
      </c>
      <c r="I4687">
        <v>0</v>
      </c>
      <c r="J4687">
        <v>0.01</v>
      </c>
      <c r="K4687">
        <v>0.38</v>
      </c>
      <c r="L4687">
        <v>67</v>
      </c>
      <c r="M4687">
        <v>22</v>
      </c>
      <c r="N4687">
        <v>7.3</v>
      </c>
      <c r="O4687">
        <v>8</v>
      </c>
      <c r="P4687" t="s">
        <v>537</v>
      </c>
      <c r="Q4687" t="s">
        <v>20</v>
      </c>
      <c r="AF4687" t="s">
        <v>5801</v>
      </c>
    </row>
    <row r="4688" spans="1:32" x14ac:dyDescent="0.3">
      <c r="A4688" t="s">
        <v>4527</v>
      </c>
      <c r="B4688" t="s">
        <v>55</v>
      </c>
      <c r="C4688" t="str">
        <f t="shared" si="73"/>
        <v>2Ks</v>
      </c>
      <c r="D4688">
        <v>2004</v>
      </c>
      <c r="E4688" t="s">
        <v>18</v>
      </c>
      <c r="F4688" t="s">
        <v>71</v>
      </c>
      <c r="G4688">
        <v>0.18</v>
      </c>
      <c r="H4688">
        <v>0.14000000000000001</v>
      </c>
      <c r="I4688">
        <v>0</v>
      </c>
      <c r="J4688">
        <v>0.05</v>
      </c>
      <c r="K4688">
        <v>0.37</v>
      </c>
      <c r="N4688">
        <v>8.6999999999999993</v>
      </c>
      <c r="O4688">
        <v>15</v>
      </c>
      <c r="P4688" t="s">
        <v>1493</v>
      </c>
      <c r="Q4688" t="s">
        <v>88</v>
      </c>
      <c r="AF4688" t="s">
        <v>5802</v>
      </c>
    </row>
    <row r="4689" spans="1:32" x14ac:dyDescent="0.3">
      <c r="A4689" t="s">
        <v>4545</v>
      </c>
      <c r="B4689" t="s">
        <v>189</v>
      </c>
      <c r="C4689" t="str">
        <f t="shared" si="73"/>
        <v>2Ks</v>
      </c>
      <c r="D4689">
        <v>2004</v>
      </c>
      <c r="E4689" t="s">
        <v>28</v>
      </c>
      <c r="F4689" t="s">
        <v>19</v>
      </c>
      <c r="G4689">
        <v>0.28999999999999998</v>
      </c>
      <c r="H4689">
        <v>7.0000000000000007E-2</v>
      </c>
      <c r="I4689">
        <v>0</v>
      </c>
      <c r="J4689">
        <v>0.01</v>
      </c>
      <c r="K4689">
        <v>0.37</v>
      </c>
      <c r="L4689">
        <v>65</v>
      </c>
      <c r="M4689">
        <v>31</v>
      </c>
      <c r="N4689">
        <v>8.1</v>
      </c>
      <c r="O4689">
        <v>27</v>
      </c>
      <c r="P4689" t="s">
        <v>4546</v>
      </c>
      <c r="Q4689" t="s">
        <v>88</v>
      </c>
      <c r="AF4689" t="s">
        <v>5804</v>
      </c>
    </row>
    <row r="4690" spans="1:32" x14ac:dyDescent="0.3">
      <c r="A4690" t="s">
        <v>3031</v>
      </c>
      <c r="B4690" t="s">
        <v>189</v>
      </c>
      <c r="C4690" t="str">
        <f t="shared" si="73"/>
        <v>2Ks</v>
      </c>
      <c r="D4690">
        <v>2004</v>
      </c>
      <c r="E4690" t="s">
        <v>37</v>
      </c>
      <c r="F4690" t="s">
        <v>134</v>
      </c>
      <c r="G4690">
        <v>0.28000000000000003</v>
      </c>
      <c r="H4690">
        <v>7.0000000000000007E-2</v>
      </c>
      <c r="I4690">
        <v>0</v>
      </c>
      <c r="J4690">
        <v>0.01</v>
      </c>
      <c r="K4690">
        <v>0.36</v>
      </c>
      <c r="L4690">
        <v>60</v>
      </c>
      <c r="M4690">
        <v>35</v>
      </c>
      <c r="N4690">
        <v>6.7</v>
      </c>
      <c r="O4690">
        <v>14</v>
      </c>
      <c r="P4690" t="s">
        <v>195</v>
      </c>
      <c r="Q4690" t="s">
        <v>88</v>
      </c>
      <c r="AF4690" t="s">
        <v>5805</v>
      </c>
    </row>
    <row r="4691" spans="1:32" x14ac:dyDescent="0.3">
      <c r="A4691" t="s">
        <v>4624</v>
      </c>
      <c r="B4691" t="s">
        <v>137</v>
      </c>
      <c r="C4691" t="str">
        <f t="shared" si="73"/>
        <v>2Ks</v>
      </c>
      <c r="D4691">
        <v>2004</v>
      </c>
      <c r="E4691" t="s">
        <v>39</v>
      </c>
      <c r="F4691" t="s">
        <v>45</v>
      </c>
      <c r="G4691">
        <v>0.27</v>
      </c>
      <c r="H4691">
        <v>0.08</v>
      </c>
      <c r="I4691">
        <v>0</v>
      </c>
      <c r="J4691">
        <v>0.01</v>
      </c>
      <c r="K4691">
        <v>0.36</v>
      </c>
      <c r="L4691">
        <v>81</v>
      </c>
      <c r="M4691">
        <v>66</v>
      </c>
      <c r="N4691">
        <v>7.5</v>
      </c>
      <c r="O4691">
        <v>23</v>
      </c>
      <c r="P4691" t="s">
        <v>1897</v>
      </c>
      <c r="Q4691" t="s">
        <v>88</v>
      </c>
      <c r="AF4691" t="s">
        <v>5807</v>
      </c>
    </row>
    <row r="4692" spans="1:32" x14ac:dyDescent="0.3">
      <c r="A4692" t="s">
        <v>4630</v>
      </c>
      <c r="B4692" t="s">
        <v>55</v>
      </c>
      <c r="C4692" t="str">
        <f t="shared" si="73"/>
        <v>2Ks</v>
      </c>
      <c r="D4692">
        <v>2004</v>
      </c>
      <c r="E4692" t="s">
        <v>18</v>
      </c>
      <c r="F4692" t="s">
        <v>1830</v>
      </c>
      <c r="G4692">
        <v>0.18</v>
      </c>
      <c r="H4692">
        <v>0.14000000000000001</v>
      </c>
      <c r="I4692">
        <v>0</v>
      </c>
      <c r="J4692">
        <v>0.05</v>
      </c>
      <c r="K4692">
        <v>0.36</v>
      </c>
      <c r="L4692">
        <v>59</v>
      </c>
      <c r="M4692">
        <v>6</v>
      </c>
      <c r="N4692">
        <v>8.6999999999999993</v>
      </c>
      <c r="O4692">
        <v>32</v>
      </c>
      <c r="P4692" t="s">
        <v>71</v>
      </c>
      <c r="Q4692" t="s">
        <v>20</v>
      </c>
      <c r="AF4692" t="s">
        <v>5808</v>
      </c>
    </row>
    <row r="4693" spans="1:32" x14ac:dyDescent="0.3">
      <c r="A4693" t="s">
        <v>4633</v>
      </c>
      <c r="B4693" t="s">
        <v>55</v>
      </c>
      <c r="C4693" t="str">
        <f t="shared" si="73"/>
        <v>2Ks</v>
      </c>
      <c r="D4693">
        <v>2004</v>
      </c>
      <c r="E4693" t="s">
        <v>18</v>
      </c>
      <c r="F4693" t="s">
        <v>151</v>
      </c>
      <c r="G4693">
        <v>0</v>
      </c>
      <c r="H4693">
        <v>0</v>
      </c>
      <c r="I4693">
        <v>0.36</v>
      </c>
      <c r="J4693">
        <v>0</v>
      </c>
      <c r="K4693">
        <v>0.36</v>
      </c>
      <c r="AF4693" t="s">
        <v>5809</v>
      </c>
    </row>
    <row r="4694" spans="1:32" x14ac:dyDescent="0.3">
      <c r="A4694" t="s">
        <v>4672</v>
      </c>
      <c r="B4694" t="s">
        <v>55</v>
      </c>
      <c r="C4694" t="str">
        <f t="shared" si="73"/>
        <v>2Ks</v>
      </c>
      <c r="D4694">
        <v>2004</v>
      </c>
      <c r="E4694" t="s">
        <v>18</v>
      </c>
      <c r="F4694" t="s">
        <v>1309</v>
      </c>
      <c r="G4694">
        <v>0.17</v>
      </c>
      <c r="H4694">
        <v>0.14000000000000001</v>
      </c>
      <c r="I4694">
        <v>0</v>
      </c>
      <c r="J4694">
        <v>0.05</v>
      </c>
      <c r="K4694">
        <v>0.35</v>
      </c>
      <c r="L4694">
        <v>63</v>
      </c>
      <c r="M4694">
        <v>20</v>
      </c>
      <c r="N4694" t="s">
        <v>203</v>
      </c>
      <c r="P4694" t="s">
        <v>4673</v>
      </c>
      <c r="Q4694" t="s">
        <v>53</v>
      </c>
      <c r="AF4694" t="s">
        <v>5810</v>
      </c>
    </row>
    <row r="4695" spans="1:32" x14ac:dyDescent="0.3">
      <c r="A4695" t="s">
        <v>4702</v>
      </c>
      <c r="B4695" t="s">
        <v>55</v>
      </c>
      <c r="C4695" t="str">
        <f t="shared" si="73"/>
        <v>2Ks</v>
      </c>
      <c r="D4695">
        <v>2004</v>
      </c>
      <c r="E4695" t="s">
        <v>1</v>
      </c>
      <c r="F4695" t="s">
        <v>484</v>
      </c>
      <c r="G4695">
        <v>0.17</v>
      </c>
      <c r="H4695">
        <v>0.13</v>
      </c>
      <c r="I4695">
        <v>0</v>
      </c>
      <c r="J4695">
        <v>0.04</v>
      </c>
      <c r="K4695">
        <v>0.35</v>
      </c>
      <c r="AF4695" t="s">
        <v>5811</v>
      </c>
    </row>
    <row r="4696" spans="1:32" x14ac:dyDescent="0.3">
      <c r="A4696" t="s">
        <v>1498</v>
      </c>
      <c r="B4696" t="s">
        <v>189</v>
      </c>
      <c r="C4696" t="str">
        <f t="shared" si="73"/>
        <v>2Ks</v>
      </c>
      <c r="D4696">
        <v>2004</v>
      </c>
      <c r="E4696" t="s">
        <v>18</v>
      </c>
      <c r="F4696" t="s">
        <v>134</v>
      </c>
      <c r="G4696">
        <v>0.27</v>
      </c>
      <c r="H4696">
        <v>7.0000000000000007E-2</v>
      </c>
      <c r="I4696">
        <v>0</v>
      </c>
      <c r="J4696">
        <v>0.01</v>
      </c>
      <c r="K4696">
        <v>0.35</v>
      </c>
      <c r="L4696">
        <v>81</v>
      </c>
      <c r="M4696">
        <v>30</v>
      </c>
      <c r="N4696">
        <v>8</v>
      </c>
      <c r="O4696">
        <v>4</v>
      </c>
      <c r="P4696" t="s">
        <v>287</v>
      </c>
      <c r="Q4696" t="s">
        <v>20</v>
      </c>
      <c r="AF4696" t="s">
        <v>5812</v>
      </c>
    </row>
    <row r="4697" spans="1:32" x14ac:dyDescent="0.3">
      <c r="A4697" t="s">
        <v>4740</v>
      </c>
      <c r="B4697" t="s">
        <v>64</v>
      </c>
      <c r="C4697" t="str">
        <f t="shared" si="73"/>
        <v>2Ks</v>
      </c>
      <c r="D4697">
        <v>2004</v>
      </c>
      <c r="E4697" t="s">
        <v>1</v>
      </c>
      <c r="F4697" t="s">
        <v>19</v>
      </c>
      <c r="G4697">
        <v>0.1</v>
      </c>
      <c r="H4697">
        <v>0.04</v>
      </c>
      <c r="I4697">
        <v>0.2</v>
      </c>
      <c r="J4697">
        <v>0.01</v>
      </c>
      <c r="K4697">
        <v>0.34</v>
      </c>
      <c r="L4697">
        <v>66</v>
      </c>
      <c r="M4697">
        <v>12</v>
      </c>
      <c r="N4697" t="s">
        <v>203</v>
      </c>
      <c r="P4697" t="s">
        <v>19</v>
      </c>
      <c r="Q4697" t="s">
        <v>20</v>
      </c>
      <c r="AF4697" t="s">
        <v>5813</v>
      </c>
    </row>
    <row r="4698" spans="1:32" x14ac:dyDescent="0.3">
      <c r="A4698" t="s">
        <v>4745</v>
      </c>
      <c r="B4698" t="s">
        <v>55</v>
      </c>
      <c r="C4698" t="str">
        <f t="shared" si="73"/>
        <v>2Ks</v>
      </c>
      <c r="D4698">
        <v>2004</v>
      </c>
      <c r="E4698" t="s">
        <v>101</v>
      </c>
      <c r="F4698" t="s">
        <v>568</v>
      </c>
      <c r="G4698">
        <v>0.17</v>
      </c>
      <c r="H4698">
        <v>0.13</v>
      </c>
      <c r="I4698">
        <v>0</v>
      </c>
      <c r="J4698">
        <v>0.04</v>
      </c>
      <c r="K4698">
        <v>0.34</v>
      </c>
      <c r="L4698">
        <v>65</v>
      </c>
      <c r="M4698">
        <v>34</v>
      </c>
      <c r="N4698">
        <v>8.6</v>
      </c>
      <c r="O4698">
        <v>20</v>
      </c>
      <c r="P4698" t="s">
        <v>222</v>
      </c>
      <c r="Q4698" t="s">
        <v>112</v>
      </c>
      <c r="AF4698" t="s">
        <v>5814</v>
      </c>
    </row>
    <row r="4699" spans="1:32" x14ac:dyDescent="0.3">
      <c r="A4699" t="s">
        <v>4702</v>
      </c>
      <c r="B4699" t="s">
        <v>64</v>
      </c>
      <c r="C4699" t="str">
        <f t="shared" si="73"/>
        <v>2Ks</v>
      </c>
      <c r="D4699">
        <v>2004</v>
      </c>
      <c r="E4699" t="s">
        <v>1</v>
      </c>
      <c r="F4699" t="s">
        <v>484</v>
      </c>
      <c r="G4699">
        <v>0.25</v>
      </c>
      <c r="H4699">
        <v>0.09</v>
      </c>
      <c r="I4699">
        <v>0</v>
      </c>
      <c r="J4699">
        <v>0.01</v>
      </c>
      <c r="K4699">
        <v>0.34</v>
      </c>
      <c r="AF4699" t="s">
        <v>5815</v>
      </c>
    </row>
    <row r="4700" spans="1:32" x14ac:dyDescent="0.3">
      <c r="A4700" t="s">
        <v>2553</v>
      </c>
      <c r="B4700" t="s">
        <v>137</v>
      </c>
      <c r="C4700" t="str">
        <f t="shared" si="73"/>
        <v>2Ks</v>
      </c>
      <c r="D4700">
        <v>2004</v>
      </c>
      <c r="E4700" t="s">
        <v>37</v>
      </c>
      <c r="F4700" t="s">
        <v>283</v>
      </c>
      <c r="G4700">
        <v>0.26</v>
      </c>
      <c r="H4700">
        <v>7.0000000000000007E-2</v>
      </c>
      <c r="I4700">
        <v>0</v>
      </c>
      <c r="J4700">
        <v>0.01</v>
      </c>
      <c r="K4700">
        <v>0.34</v>
      </c>
      <c r="L4700">
        <v>78</v>
      </c>
      <c r="M4700">
        <v>44</v>
      </c>
      <c r="N4700">
        <v>8.8000000000000007</v>
      </c>
      <c r="O4700">
        <v>15</v>
      </c>
      <c r="P4700" t="s">
        <v>623</v>
      </c>
      <c r="Q4700" t="s">
        <v>53</v>
      </c>
      <c r="AF4700" t="s">
        <v>5816</v>
      </c>
    </row>
    <row r="4701" spans="1:32" x14ac:dyDescent="0.3">
      <c r="A4701" t="s">
        <v>1151</v>
      </c>
      <c r="B4701" t="s">
        <v>137</v>
      </c>
      <c r="C4701" t="str">
        <f t="shared" si="73"/>
        <v>2Ks</v>
      </c>
      <c r="D4701">
        <v>2004</v>
      </c>
      <c r="E4701" t="s">
        <v>39</v>
      </c>
      <c r="F4701" t="s">
        <v>134</v>
      </c>
      <c r="G4701">
        <v>0.22</v>
      </c>
      <c r="H4701">
        <v>0.11</v>
      </c>
      <c r="I4701">
        <v>0</v>
      </c>
      <c r="J4701">
        <v>0.01</v>
      </c>
      <c r="K4701">
        <v>0.34</v>
      </c>
      <c r="L4701">
        <v>70</v>
      </c>
      <c r="M4701">
        <v>28</v>
      </c>
      <c r="N4701">
        <v>6.5</v>
      </c>
      <c r="O4701">
        <v>10</v>
      </c>
      <c r="P4701" t="s">
        <v>447</v>
      </c>
      <c r="Q4701" t="s">
        <v>88</v>
      </c>
      <c r="AF4701" t="s">
        <v>5817</v>
      </c>
    </row>
    <row r="4702" spans="1:32" x14ac:dyDescent="0.3">
      <c r="A4702" t="s">
        <v>4771</v>
      </c>
      <c r="B4702" t="s">
        <v>55</v>
      </c>
      <c r="C4702" t="str">
        <f t="shared" si="73"/>
        <v>2Ks</v>
      </c>
      <c r="D4702">
        <v>2004</v>
      </c>
      <c r="E4702" t="s">
        <v>101</v>
      </c>
      <c r="F4702" t="s">
        <v>329</v>
      </c>
      <c r="G4702">
        <v>0.17</v>
      </c>
      <c r="H4702">
        <v>0.13</v>
      </c>
      <c r="I4702">
        <v>0</v>
      </c>
      <c r="J4702">
        <v>0.04</v>
      </c>
      <c r="K4702">
        <v>0.34</v>
      </c>
      <c r="L4702">
        <v>60</v>
      </c>
      <c r="M4702">
        <v>44</v>
      </c>
      <c r="N4702">
        <v>6.3</v>
      </c>
      <c r="O4702">
        <v>18</v>
      </c>
      <c r="P4702" t="s">
        <v>1746</v>
      </c>
      <c r="Q4702" t="s">
        <v>53</v>
      </c>
      <c r="AF4702" t="s">
        <v>5818</v>
      </c>
    </row>
    <row r="4703" spans="1:32" x14ac:dyDescent="0.3">
      <c r="A4703" t="s">
        <v>4820</v>
      </c>
      <c r="B4703" t="s">
        <v>159</v>
      </c>
      <c r="C4703" t="str">
        <f t="shared" si="73"/>
        <v>2Ks</v>
      </c>
      <c r="D4703">
        <v>2004</v>
      </c>
      <c r="E4703" t="s">
        <v>34</v>
      </c>
      <c r="F4703" t="s">
        <v>68</v>
      </c>
      <c r="G4703">
        <v>0.13</v>
      </c>
      <c r="H4703">
        <v>0.15</v>
      </c>
      <c r="I4703">
        <v>0</v>
      </c>
      <c r="J4703">
        <v>0.05</v>
      </c>
      <c r="K4703">
        <v>0.33</v>
      </c>
      <c r="L4703">
        <v>51</v>
      </c>
      <c r="M4703">
        <v>48</v>
      </c>
      <c r="N4703">
        <v>5.8</v>
      </c>
      <c r="O4703">
        <v>4</v>
      </c>
      <c r="P4703" t="s">
        <v>4270</v>
      </c>
      <c r="Q4703" t="s">
        <v>112</v>
      </c>
      <c r="AF4703" t="s">
        <v>5819</v>
      </c>
    </row>
    <row r="4704" spans="1:32" x14ac:dyDescent="0.3">
      <c r="A4704" t="s">
        <v>3109</v>
      </c>
      <c r="B4704" t="s">
        <v>189</v>
      </c>
      <c r="C4704" t="str">
        <f t="shared" si="73"/>
        <v>2Ks</v>
      </c>
      <c r="D4704">
        <v>2004</v>
      </c>
      <c r="E4704" t="s">
        <v>1</v>
      </c>
      <c r="F4704" t="s">
        <v>484</v>
      </c>
      <c r="G4704">
        <v>0.26</v>
      </c>
      <c r="H4704">
        <v>7.0000000000000007E-2</v>
      </c>
      <c r="I4704">
        <v>0</v>
      </c>
      <c r="J4704">
        <v>0.01</v>
      </c>
      <c r="K4704">
        <v>0.33</v>
      </c>
      <c r="L4704">
        <v>75</v>
      </c>
      <c r="M4704">
        <v>22</v>
      </c>
      <c r="N4704">
        <v>8.6</v>
      </c>
      <c r="O4704">
        <v>8</v>
      </c>
      <c r="P4704" t="s">
        <v>1307</v>
      </c>
      <c r="Q4704" t="s">
        <v>20</v>
      </c>
      <c r="AF4704" t="s">
        <v>5820</v>
      </c>
    </row>
    <row r="4705" spans="1:32" x14ac:dyDescent="0.3">
      <c r="A4705" t="s">
        <v>4843</v>
      </c>
      <c r="B4705" t="s">
        <v>64</v>
      </c>
      <c r="C4705" t="str">
        <f t="shared" si="73"/>
        <v>2Ks</v>
      </c>
      <c r="D4705">
        <v>2004</v>
      </c>
      <c r="E4705" t="s">
        <v>1</v>
      </c>
      <c r="F4705" t="s">
        <v>19</v>
      </c>
      <c r="G4705">
        <v>0.17</v>
      </c>
      <c r="H4705">
        <v>0.06</v>
      </c>
      <c r="I4705">
        <v>0.09</v>
      </c>
      <c r="J4705">
        <v>0.01</v>
      </c>
      <c r="K4705">
        <v>0.33</v>
      </c>
      <c r="L4705">
        <v>74</v>
      </c>
      <c r="M4705">
        <v>10</v>
      </c>
      <c r="N4705">
        <v>8.6</v>
      </c>
      <c r="O4705">
        <v>12</v>
      </c>
      <c r="P4705" t="s">
        <v>357</v>
      </c>
      <c r="Q4705" t="s">
        <v>20</v>
      </c>
      <c r="AF4705" t="s">
        <v>5821</v>
      </c>
    </row>
    <row r="4706" spans="1:32" x14ac:dyDescent="0.3">
      <c r="A4706" t="s">
        <v>4890</v>
      </c>
      <c r="B4706" t="s">
        <v>55</v>
      </c>
      <c r="C4706" t="str">
        <f t="shared" si="73"/>
        <v>2Ks</v>
      </c>
      <c r="D4706">
        <v>2004</v>
      </c>
      <c r="E4706" t="s">
        <v>34</v>
      </c>
      <c r="F4706" t="s">
        <v>2035</v>
      </c>
      <c r="G4706">
        <v>0.16</v>
      </c>
      <c r="H4706">
        <v>0.12</v>
      </c>
      <c r="I4706">
        <v>0</v>
      </c>
      <c r="J4706">
        <v>0.04</v>
      </c>
      <c r="K4706">
        <v>0.33</v>
      </c>
      <c r="AF4706" t="s">
        <v>5822</v>
      </c>
    </row>
    <row r="4707" spans="1:32" x14ac:dyDescent="0.3">
      <c r="A4707" t="s">
        <v>4007</v>
      </c>
      <c r="B4707" t="s">
        <v>64</v>
      </c>
      <c r="C4707" t="str">
        <f t="shared" si="73"/>
        <v>2Ks</v>
      </c>
      <c r="D4707">
        <v>2004</v>
      </c>
      <c r="E4707" t="s">
        <v>50</v>
      </c>
      <c r="F4707" t="s">
        <v>234</v>
      </c>
      <c r="G4707">
        <v>0.23</v>
      </c>
      <c r="H4707">
        <v>0.09</v>
      </c>
      <c r="I4707">
        <v>0</v>
      </c>
      <c r="J4707">
        <v>0.01</v>
      </c>
      <c r="K4707">
        <v>0.32</v>
      </c>
      <c r="L4707">
        <v>65</v>
      </c>
      <c r="M4707">
        <v>9</v>
      </c>
      <c r="N4707" t="s">
        <v>203</v>
      </c>
      <c r="P4707" t="s">
        <v>357</v>
      </c>
      <c r="Q4707" t="s">
        <v>20</v>
      </c>
      <c r="AF4707" t="s">
        <v>5823</v>
      </c>
    </row>
    <row r="4708" spans="1:32" x14ac:dyDescent="0.3">
      <c r="A4708" t="s">
        <v>4894</v>
      </c>
      <c r="B4708" t="s">
        <v>55</v>
      </c>
      <c r="C4708" t="str">
        <f t="shared" si="73"/>
        <v>2Ks</v>
      </c>
      <c r="D4708">
        <v>2004</v>
      </c>
      <c r="E4708" t="s">
        <v>50</v>
      </c>
      <c r="F4708" t="s">
        <v>484</v>
      </c>
      <c r="G4708">
        <v>0.16</v>
      </c>
      <c r="H4708">
        <v>0.12</v>
      </c>
      <c r="I4708">
        <v>0</v>
      </c>
      <c r="J4708">
        <v>0.04</v>
      </c>
      <c r="K4708">
        <v>0.32</v>
      </c>
      <c r="N4708" t="s">
        <v>203</v>
      </c>
      <c r="P4708" t="s">
        <v>373</v>
      </c>
      <c r="Q4708" t="s">
        <v>20</v>
      </c>
      <c r="AF4708" t="s">
        <v>5824</v>
      </c>
    </row>
    <row r="4709" spans="1:32" x14ac:dyDescent="0.3">
      <c r="A4709" t="s">
        <v>4950</v>
      </c>
      <c r="B4709" t="s">
        <v>55</v>
      </c>
      <c r="C4709" t="str">
        <f t="shared" si="73"/>
        <v>2Ks</v>
      </c>
      <c r="D4709">
        <v>2004</v>
      </c>
      <c r="E4709" t="s">
        <v>34</v>
      </c>
      <c r="F4709" t="s">
        <v>234</v>
      </c>
      <c r="G4709">
        <v>0.16</v>
      </c>
      <c r="H4709">
        <v>0.12</v>
      </c>
      <c r="I4709">
        <v>0</v>
      </c>
      <c r="J4709">
        <v>0.04</v>
      </c>
      <c r="K4709">
        <v>0.32</v>
      </c>
      <c r="L4709">
        <v>82</v>
      </c>
      <c r="M4709">
        <v>25</v>
      </c>
      <c r="N4709">
        <v>7.8</v>
      </c>
      <c r="O4709">
        <v>10</v>
      </c>
      <c r="P4709" t="s">
        <v>300</v>
      </c>
      <c r="Q4709" t="s">
        <v>20</v>
      </c>
      <c r="AF4709" t="s">
        <v>5826</v>
      </c>
    </row>
    <row r="4710" spans="1:32" x14ac:dyDescent="0.3">
      <c r="A4710" t="s">
        <v>4985</v>
      </c>
      <c r="B4710" t="s">
        <v>137</v>
      </c>
      <c r="C4710" t="str">
        <f t="shared" si="73"/>
        <v>2Ks</v>
      </c>
      <c r="D4710">
        <v>2004</v>
      </c>
      <c r="E4710" t="s">
        <v>272</v>
      </c>
      <c r="F4710" t="s">
        <v>825</v>
      </c>
      <c r="G4710">
        <v>0.24</v>
      </c>
      <c r="H4710">
        <v>7.0000000000000007E-2</v>
      </c>
      <c r="I4710">
        <v>0</v>
      </c>
      <c r="J4710">
        <v>0.01</v>
      </c>
      <c r="K4710">
        <v>0.32</v>
      </c>
      <c r="L4710">
        <v>81</v>
      </c>
      <c r="M4710">
        <v>50</v>
      </c>
      <c r="N4710">
        <v>7.9</v>
      </c>
      <c r="O4710">
        <v>31</v>
      </c>
      <c r="P4710" t="s">
        <v>4986</v>
      </c>
      <c r="Q4710" t="s">
        <v>53</v>
      </c>
      <c r="AF4710" t="s">
        <v>5827</v>
      </c>
    </row>
    <row r="4711" spans="1:32" x14ac:dyDescent="0.3">
      <c r="A4711" t="s">
        <v>5001</v>
      </c>
      <c r="B4711" t="s">
        <v>55</v>
      </c>
      <c r="C4711" t="str">
        <f t="shared" si="73"/>
        <v>2Ks</v>
      </c>
      <c r="D4711">
        <v>2004</v>
      </c>
      <c r="E4711" t="s">
        <v>50</v>
      </c>
      <c r="F4711" t="s">
        <v>933</v>
      </c>
      <c r="G4711">
        <v>0</v>
      </c>
      <c r="H4711">
        <v>0</v>
      </c>
      <c r="I4711">
        <v>0.32</v>
      </c>
      <c r="J4711">
        <v>0</v>
      </c>
      <c r="K4711">
        <v>0.32</v>
      </c>
      <c r="L4711">
        <v>71</v>
      </c>
      <c r="M4711">
        <v>29</v>
      </c>
      <c r="N4711">
        <v>8.8000000000000007</v>
      </c>
      <c r="O4711">
        <v>19</v>
      </c>
      <c r="P4711" t="s">
        <v>934</v>
      </c>
      <c r="Q4711" t="s">
        <v>88</v>
      </c>
      <c r="AF4711" t="s">
        <v>5828</v>
      </c>
    </row>
    <row r="4712" spans="1:32" x14ac:dyDescent="0.3">
      <c r="A4712" t="s">
        <v>5028</v>
      </c>
      <c r="B4712" t="s">
        <v>137</v>
      </c>
      <c r="C4712" t="str">
        <f t="shared" si="73"/>
        <v>2Ks</v>
      </c>
      <c r="D4712">
        <v>2004</v>
      </c>
      <c r="E4712" t="s">
        <v>272</v>
      </c>
      <c r="F4712" t="s">
        <v>234</v>
      </c>
      <c r="G4712">
        <v>0.23</v>
      </c>
      <c r="H4712">
        <v>7.0000000000000007E-2</v>
      </c>
      <c r="I4712">
        <v>0</v>
      </c>
      <c r="J4712">
        <v>0.01</v>
      </c>
      <c r="K4712">
        <v>0.31</v>
      </c>
      <c r="AF4712" t="s">
        <v>5829</v>
      </c>
    </row>
    <row r="4713" spans="1:32" x14ac:dyDescent="0.3">
      <c r="A4713" t="s">
        <v>2915</v>
      </c>
      <c r="B4713" t="s">
        <v>137</v>
      </c>
      <c r="C4713" t="str">
        <f t="shared" si="73"/>
        <v>2Ks</v>
      </c>
      <c r="D4713">
        <v>2004</v>
      </c>
      <c r="E4713" t="s">
        <v>34</v>
      </c>
      <c r="F4713" t="s">
        <v>776</v>
      </c>
      <c r="G4713">
        <v>0.24</v>
      </c>
      <c r="H4713">
        <v>0.05</v>
      </c>
      <c r="I4713">
        <v>0</v>
      </c>
      <c r="J4713">
        <v>0.01</v>
      </c>
      <c r="K4713">
        <v>0.31</v>
      </c>
      <c r="L4713">
        <v>74</v>
      </c>
      <c r="M4713">
        <v>38</v>
      </c>
      <c r="N4713">
        <v>7.4</v>
      </c>
      <c r="O4713">
        <v>7</v>
      </c>
      <c r="P4713" t="s">
        <v>866</v>
      </c>
      <c r="Q4713" t="s">
        <v>53</v>
      </c>
      <c r="AF4713" t="s">
        <v>5830</v>
      </c>
    </row>
    <row r="4714" spans="1:32" x14ac:dyDescent="0.3">
      <c r="A4714" t="s">
        <v>5180</v>
      </c>
      <c r="B4714" t="s">
        <v>55</v>
      </c>
      <c r="C4714" t="str">
        <f t="shared" si="73"/>
        <v>2Ks</v>
      </c>
      <c r="D4714">
        <v>2004</v>
      </c>
      <c r="E4714" t="s">
        <v>86</v>
      </c>
      <c r="F4714" t="s">
        <v>523</v>
      </c>
      <c r="G4714">
        <v>0.15</v>
      </c>
      <c r="H4714">
        <v>0.11</v>
      </c>
      <c r="I4714">
        <v>0</v>
      </c>
      <c r="J4714">
        <v>0.04</v>
      </c>
      <c r="K4714">
        <v>0.3</v>
      </c>
      <c r="L4714">
        <v>55</v>
      </c>
      <c r="M4714">
        <v>24</v>
      </c>
      <c r="N4714">
        <v>6.1</v>
      </c>
      <c r="O4714">
        <v>7</v>
      </c>
      <c r="P4714" t="s">
        <v>1618</v>
      </c>
      <c r="Q4714" t="s">
        <v>88</v>
      </c>
      <c r="AF4714" t="s">
        <v>5831</v>
      </c>
    </row>
    <row r="4715" spans="1:32" x14ac:dyDescent="0.3">
      <c r="A4715" t="s">
        <v>5189</v>
      </c>
      <c r="B4715" t="s">
        <v>64</v>
      </c>
      <c r="C4715" t="str">
        <f t="shared" si="73"/>
        <v>2Ks</v>
      </c>
      <c r="D4715">
        <v>2004</v>
      </c>
      <c r="E4715" t="s">
        <v>50</v>
      </c>
      <c r="F4715" t="s">
        <v>484</v>
      </c>
      <c r="G4715">
        <v>0.21</v>
      </c>
      <c r="H4715">
        <v>0.08</v>
      </c>
      <c r="I4715">
        <v>0</v>
      </c>
      <c r="J4715">
        <v>0.01</v>
      </c>
      <c r="K4715">
        <v>0.3</v>
      </c>
      <c r="N4715" t="s">
        <v>203</v>
      </c>
      <c r="P4715" t="s">
        <v>1093</v>
      </c>
      <c r="Q4715" t="s">
        <v>20</v>
      </c>
      <c r="AF4715" t="s">
        <v>5832</v>
      </c>
    </row>
    <row r="4716" spans="1:32" x14ac:dyDescent="0.3">
      <c r="A4716" t="s">
        <v>2694</v>
      </c>
      <c r="B4716" t="s">
        <v>189</v>
      </c>
      <c r="C4716" t="str">
        <f t="shared" si="73"/>
        <v>2Ks</v>
      </c>
      <c r="D4716">
        <v>2004</v>
      </c>
      <c r="E4716" t="s">
        <v>50</v>
      </c>
      <c r="F4716" t="s">
        <v>71</v>
      </c>
      <c r="G4716">
        <v>0.23</v>
      </c>
      <c r="H4716">
        <v>0.06</v>
      </c>
      <c r="I4716">
        <v>0</v>
      </c>
      <c r="J4716">
        <v>0.01</v>
      </c>
      <c r="K4716">
        <v>0.3</v>
      </c>
      <c r="L4716">
        <v>69</v>
      </c>
      <c r="M4716">
        <v>23</v>
      </c>
      <c r="N4716" t="s">
        <v>203</v>
      </c>
      <c r="P4716" t="s">
        <v>690</v>
      </c>
      <c r="Q4716" t="s">
        <v>20</v>
      </c>
      <c r="AF4716" t="s">
        <v>5833</v>
      </c>
    </row>
    <row r="4717" spans="1:32" x14ac:dyDescent="0.3">
      <c r="A4717" t="s">
        <v>5197</v>
      </c>
      <c r="B4717" t="s">
        <v>55</v>
      </c>
      <c r="C4717" t="str">
        <f t="shared" si="73"/>
        <v>2Ks</v>
      </c>
      <c r="D4717">
        <v>2004</v>
      </c>
      <c r="E4717" t="s">
        <v>18</v>
      </c>
      <c r="F4717" t="s">
        <v>776</v>
      </c>
      <c r="G4717">
        <v>0.14000000000000001</v>
      </c>
      <c r="H4717">
        <v>0.11</v>
      </c>
      <c r="I4717">
        <v>0</v>
      </c>
      <c r="J4717">
        <v>0.04</v>
      </c>
      <c r="K4717">
        <v>0.3</v>
      </c>
      <c r="L4717">
        <v>77</v>
      </c>
      <c r="M4717">
        <v>30</v>
      </c>
      <c r="N4717">
        <v>9.5</v>
      </c>
      <c r="O4717">
        <v>4</v>
      </c>
      <c r="P4717" t="s">
        <v>3594</v>
      </c>
      <c r="Q4717" t="s">
        <v>88</v>
      </c>
      <c r="AF4717" t="s">
        <v>5834</v>
      </c>
    </row>
    <row r="4718" spans="1:32" x14ac:dyDescent="0.3">
      <c r="A4718" t="s">
        <v>1552</v>
      </c>
      <c r="B4718" t="s">
        <v>148</v>
      </c>
      <c r="C4718" t="str">
        <f t="shared" si="73"/>
        <v>2Ks</v>
      </c>
      <c r="D4718">
        <v>2004</v>
      </c>
      <c r="E4718" t="s">
        <v>39</v>
      </c>
      <c r="F4718" t="s">
        <v>134</v>
      </c>
      <c r="G4718">
        <v>0.02</v>
      </c>
      <c r="H4718">
        <v>0.24</v>
      </c>
      <c r="I4718">
        <v>0</v>
      </c>
      <c r="J4718">
        <v>0.04</v>
      </c>
      <c r="K4718">
        <v>0.28999999999999998</v>
      </c>
      <c r="L4718">
        <v>90</v>
      </c>
      <c r="M4718">
        <v>61</v>
      </c>
      <c r="N4718">
        <v>8.8000000000000007</v>
      </c>
      <c r="O4718">
        <v>676</v>
      </c>
      <c r="P4718" t="s">
        <v>447</v>
      </c>
      <c r="Q4718" t="s">
        <v>88</v>
      </c>
      <c r="AF4718" t="s">
        <v>5835</v>
      </c>
    </row>
    <row r="4719" spans="1:32" x14ac:dyDescent="0.3">
      <c r="A4719" t="s">
        <v>5248</v>
      </c>
      <c r="B4719" t="s">
        <v>55</v>
      </c>
      <c r="C4719" t="str">
        <f t="shared" si="73"/>
        <v>2Ks</v>
      </c>
      <c r="D4719">
        <v>2004</v>
      </c>
      <c r="E4719" t="s">
        <v>1</v>
      </c>
      <c r="F4719" t="s">
        <v>222</v>
      </c>
      <c r="G4719">
        <v>0.14000000000000001</v>
      </c>
      <c r="H4719">
        <v>0.11</v>
      </c>
      <c r="I4719">
        <v>0</v>
      </c>
      <c r="J4719">
        <v>0.04</v>
      </c>
      <c r="K4719">
        <v>0.28999999999999998</v>
      </c>
      <c r="L4719">
        <v>68</v>
      </c>
      <c r="M4719">
        <v>23</v>
      </c>
      <c r="N4719">
        <v>8.5</v>
      </c>
      <c r="O4719">
        <v>63</v>
      </c>
      <c r="P4719" t="s">
        <v>3253</v>
      </c>
      <c r="Q4719" t="s">
        <v>20</v>
      </c>
      <c r="AF4719" t="s">
        <v>5836</v>
      </c>
    </row>
    <row r="4720" spans="1:32" x14ac:dyDescent="0.3">
      <c r="A4720" t="s">
        <v>3261</v>
      </c>
      <c r="B4720" t="s">
        <v>189</v>
      </c>
      <c r="C4720" t="str">
        <f t="shared" si="73"/>
        <v>2Ks</v>
      </c>
      <c r="D4720">
        <v>2004</v>
      </c>
      <c r="E4720" t="s">
        <v>28</v>
      </c>
      <c r="F4720" t="s">
        <v>134</v>
      </c>
      <c r="G4720">
        <v>0.22</v>
      </c>
      <c r="H4720">
        <v>0.06</v>
      </c>
      <c r="I4720">
        <v>0</v>
      </c>
      <c r="J4720">
        <v>0.01</v>
      </c>
      <c r="K4720">
        <v>0.28999999999999998</v>
      </c>
      <c r="L4720">
        <v>74</v>
      </c>
      <c r="M4720">
        <v>25</v>
      </c>
      <c r="N4720">
        <v>7.8</v>
      </c>
      <c r="O4720">
        <v>19</v>
      </c>
      <c r="P4720" t="s">
        <v>537</v>
      </c>
      <c r="Q4720" t="s">
        <v>88</v>
      </c>
      <c r="AF4720" t="s">
        <v>5838</v>
      </c>
    </row>
    <row r="4721" spans="1:32" x14ac:dyDescent="0.3">
      <c r="A4721" t="s">
        <v>5304</v>
      </c>
      <c r="B4721" t="s">
        <v>55</v>
      </c>
      <c r="C4721" t="str">
        <f t="shared" si="73"/>
        <v>2Ks</v>
      </c>
      <c r="D4721">
        <v>2004</v>
      </c>
      <c r="E4721" t="s">
        <v>28</v>
      </c>
      <c r="F4721" t="s">
        <v>242</v>
      </c>
      <c r="G4721">
        <v>0</v>
      </c>
      <c r="H4721">
        <v>0</v>
      </c>
      <c r="I4721">
        <v>0.28999999999999998</v>
      </c>
      <c r="J4721">
        <v>0</v>
      </c>
      <c r="K4721">
        <v>0.28999999999999998</v>
      </c>
      <c r="AF4721" t="s">
        <v>5839</v>
      </c>
    </row>
    <row r="4722" spans="1:32" x14ac:dyDescent="0.3">
      <c r="A4722" t="s">
        <v>5309</v>
      </c>
      <c r="B4722" t="s">
        <v>32</v>
      </c>
      <c r="C4722" t="str">
        <f t="shared" si="73"/>
        <v>2Ks</v>
      </c>
      <c r="D4722">
        <v>2004</v>
      </c>
      <c r="E4722" t="s">
        <v>30</v>
      </c>
      <c r="F4722" t="s">
        <v>151</v>
      </c>
      <c r="G4722">
        <v>0.17</v>
      </c>
      <c r="H4722">
        <v>0</v>
      </c>
      <c r="I4722">
        <v>0.1</v>
      </c>
      <c r="J4722">
        <v>0.02</v>
      </c>
      <c r="K4722">
        <v>0.28999999999999998</v>
      </c>
      <c r="L4722">
        <v>75</v>
      </c>
      <c r="M4722">
        <v>55</v>
      </c>
      <c r="N4722">
        <v>8.1</v>
      </c>
      <c r="O4722">
        <v>18</v>
      </c>
      <c r="P4722" t="s">
        <v>621</v>
      </c>
      <c r="Q4722" t="s">
        <v>88</v>
      </c>
      <c r="AF4722" t="s">
        <v>5840</v>
      </c>
    </row>
    <row r="4723" spans="1:32" x14ac:dyDescent="0.3">
      <c r="A4723" t="s">
        <v>5310</v>
      </c>
      <c r="B4723" t="s">
        <v>55</v>
      </c>
      <c r="C4723" t="str">
        <f t="shared" si="73"/>
        <v>2Ks</v>
      </c>
      <c r="D4723">
        <v>2004</v>
      </c>
      <c r="E4723" t="s">
        <v>37</v>
      </c>
      <c r="F4723" t="s">
        <v>776</v>
      </c>
      <c r="G4723">
        <v>0.14000000000000001</v>
      </c>
      <c r="H4723">
        <v>0.11</v>
      </c>
      <c r="I4723">
        <v>0</v>
      </c>
      <c r="J4723">
        <v>0.04</v>
      </c>
      <c r="K4723">
        <v>0.28999999999999998</v>
      </c>
      <c r="L4723">
        <v>84</v>
      </c>
      <c r="M4723">
        <v>46</v>
      </c>
      <c r="N4723">
        <v>8.9</v>
      </c>
      <c r="O4723">
        <v>27</v>
      </c>
      <c r="P4723" t="s">
        <v>777</v>
      </c>
      <c r="Q4723" t="s">
        <v>53</v>
      </c>
      <c r="AF4723" t="s">
        <v>5841</v>
      </c>
    </row>
    <row r="4724" spans="1:32" x14ac:dyDescent="0.3">
      <c r="A4724" t="s">
        <v>3029</v>
      </c>
      <c r="B4724" t="s">
        <v>189</v>
      </c>
      <c r="C4724" t="str">
        <f t="shared" si="73"/>
        <v>2Ks</v>
      </c>
      <c r="D4724">
        <v>2004</v>
      </c>
      <c r="E4724" t="s">
        <v>1</v>
      </c>
      <c r="F4724" t="s">
        <v>329</v>
      </c>
      <c r="G4724">
        <v>0.22</v>
      </c>
      <c r="H4724">
        <v>0.06</v>
      </c>
      <c r="I4724">
        <v>0</v>
      </c>
      <c r="J4724">
        <v>0.01</v>
      </c>
      <c r="K4724">
        <v>0.28999999999999998</v>
      </c>
      <c r="L4724">
        <v>62</v>
      </c>
      <c r="M4724">
        <v>13</v>
      </c>
      <c r="N4724">
        <v>8.3000000000000007</v>
      </c>
      <c r="O4724">
        <v>10</v>
      </c>
      <c r="P4724" t="s">
        <v>518</v>
      </c>
      <c r="Q4724" t="s">
        <v>20</v>
      </c>
      <c r="AF4724" t="s">
        <v>5842</v>
      </c>
    </row>
    <row r="4725" spans="1:32" x14ac:dyDescent="0.3">
      <c r="A4725" t="s">
        <v>5352</v>
      </c>
      <c r="B4725" t="s">
        <v>64</v>
      </c>
      <c r="C4725" t="str">
        <f t="shared" si="73"/>
        <v>2Ks</v>
      </c>
      <c r="D4725">
        <v>2004</v>
      </c>
      <c r="E4725" t="s">
        <v>39</v>
      </c>
      <c r="F4725" t="s">
        <v>663</v>
      </c>
      <c r="G4725">
        <v>0.2</v>
      </c>
      <c r="H4725">
        <v>0.08</v>
      </c>
      <c r="I4725">
        <v>0</v>
      </c>
      <c r="J4725">
        <v>0.01</v>
      </c>
      <c r="K4725">
        <v>0.28000000000000003</v>
      </c>
      <c r="AF4725" t="s">
        <v>5843</v>
      </c>
    </row>
    <row r="4726" spans="1:32" x14ac:dyDescent="0.3">
      <c r="A4726" t="s">
        <v>3113</v>
      </c>
      <c r="B4726" t="s">
        <v>55</v>
      </c>
      <c r="C4726" t="str">
        <f t="shared" si="73"/>
        <v>2Ks</v>
      </c>
      <c r="D4726">
        <v>2004</v>
      </c>
      <c r="E4726" t="s">
        <v>50</v>
      </c>
      <c r="F4726" t="s">
        <v>222</v>
      </c>
      <c r="G4726">
        <v>0.14000000000000001</v>
      </c>
      <c r="H4726">
        <v>0.11</v>
      </c>
      <c r="I4726">
        <v>0</v>
      </c>
      <c r="J4726">
        <v>0.04</v>
      </c>
      <c r="K4726">
        <v>0.28000000000000003</v>
      </c>
      <c r="L4726">
        <v>90</v>
      </c>
      <c r="M4726">
        <v>34</v>
      </c>
      <c r="N4726">
        <v>8.5</v>
      </c>
      <c r="O4726">
        <v>35</v>
      </c>
      <c r="P4726" t="s">
        <v>3089</v>
      </c>
      <c r="Q4726" t="s">
        <v>88</v>
      </c>
      <c r="AF4726" t="s">
        <v>5844</v>
      </c>
    </row>
    <row r="4727" spans="1:32" x14ac:dyDescent="0.3">
      <c r="A4727" t="s">
        <v>5387</v>
      </c>
      <c r="B4727" t="s">
        <v>32</v>
      </c>
      <c r="C4727" t="str">
        <f t="shared" si="73"/>
        <v>2Ks</v>
      </c>
      <c r="D4727">
        <v>2004</v>
      </c>
      <c r="E4727" t="s">
        <v>39</v>
      </c>
      <c r="F4727" t="s">
        <v>134</v>
      </c>
      <c r="G4727">
        <v>0.26</v>
      </c>
      <c r="H4727">
        <v>0</v>
      </c>
      <c r="I4727">
        <v>0</v>
      </c>
      <c r="J4727">
        <v>0.02</v>
      </c>
      <c r="K4727">
        <v>0.28000000000000003</v>
      </c>
      <c r="AF4727" t="s">
        <v>5845</v>
      </c>
    </row>
    <row r="4728" spans="1:32" x14ac:dyDescent="0.3">
      <c r="A4728" t="s">
        <v>5389</v>
      </c>
      <c r="B4728" t="s">
        <v>55</v>
      </c>
      <c r="C4728" t="str">
        <f t="shared" si="73"/>
        <v>2Ks</v>
      </c>
      <c r="D4728">
        <v>2004</v>
      </c>
      <c r="E4728" t="s">
        <v>86</v>
      </c>
      <c r="F4728" t="s">
        <v>283</v>
      </c>
      <c r="G4728">
        <v>0.14000000000000001</v>
      </c>
      <c r="H4728">
        <v>0.11</v>
      </c>
      <c r="I4728">
        <v>0</v>
      </c>
      <c r="J4728">
        <v>0.04</v>
      </c>
      <c r="K4728">
        <v>0.28000000000000003</v>
      </c>
      <c r="L4728">
        <v>46</v>
      </c>
      <c r="M4728">
        <v>23</v>
      </c>
      <c r="N4728">
        <v>4.7</v>
      </c>
      <c r="O4728">
        <v>10</v>
      </c>
      <c r="P4728" t="s">
        <v>2784</v>
      </c>
      <c r="Q4728" t="s">
        <v>53</v>
      </c>
      <c r="AF4728" t="s">
        <v>5846</v>
      </c>
    </row>
    <row r="4729" spans="1:32" x14ac:dyDescent="0.3">
      <c r="A4729" t="s">
        <v>3533</v>
      </c>
      <c r="B4729" t="s">
        <v>137</v>
      </c>
      <c r="C4729" t="str">
        <f t="shared" si="73"/>
        <v>2Ks</v>
      </c>
      <c r="D4729">
        <v>2004</v>
      </c>
      <c r="E4729" t="s">
        <v>18</v>
      </c>
      <c r="F4729" t="s">
        <v>134</v>
      </c>
      <c r="G4729">
        <v>0.21</v>
      </c>
      <c r="H4729">
        <v>0.06</v>
      </c>
      <c r="I4729">
        <v>0</v>
      </c>
      <c r="J4729">
        <v>0.01</v>
      </c>
      <c r="K4729">
        <v>0.28000000000000003</v>
      </c>
      <c r="L4729">
        <v>80</v>
      </c>
      <c r="M4729">
        <v>18</v>
      </c>
      <c r="N4729">
        <v>7.8</v>
      </c>
      <c r="O4729">
        <v>4</v>
      </c>
      <c r="P4729" t="s">
        <v>193</v>
      </c>
      <c r="Q4729" t="s">
        <v>20</v>
      </c>
      <c r="AF4729" t="s">
        <v>5847</v>
      </c>
    </row>
    <row r="4730" spans="1:32" x14ac:dyDescent="0.3">
      <c r="A4730" t="s">
        <v>3669</v>
      </c>
      <c r="B4730" t="s">
        <v>189</v>
      </c>
      <c r="C4730" t="str">
        <f t="shared" si="73"/>
        <v>2Ks</v>
      </c>
      <c r="D4730">
        <v>2004</v>
      </c>
      <c r="E4730" t="s">
        <v>50</v>
      </c>
      <c r="F4730" t="s">
        <v>484</v>
      </c>
      <c r="G4730">
        <v>0.22</v>
      </c>
      <c r="H4730">
        <v>0.06</v>
      </c>
      <c r="I4730">
        <v>0</v>
      </c>
      <c r="J4730">
        <v>0.01</v>
      </c>
      <c r="K4730">
        <v>0.28000000000000003</v>
      </c>
      <c r="L4730">
        <v>65</v>
      </c>
      <c r="M4730">
        <v>8</v>
      </c>
      <c r="N4730" t="s">
        <v>203</v>
      </c>
      <c r="P4730" t="s">
        <v>484</v>
      </c>
      <c r="Q4730" t="s">
        <v>20</v>
      </c>
      <c r="AF4730" t="s">
        <v>5848</v>
      </c>
    </row>
    <row r="4731" spans="1:32" x14ac:dyDescent="0.3">
      <c r="A4731" t="s">
        <v>804</v>
      </c>
      <c r="B4731" t="s">
        <v>189</v>
      </c>
      <c r="C4731" t="str">
        <f t="shared" si="73"/>
        <v>2Ks</v>
      </c>
      <c r="D4731">
        <v>2004</v>
      </c>
      <c r="E4731" t="s">
        <v>86</v>
      </c>
      <c r="F4731" t="s">
        <v>155</v>
      </c>
      <c r="G4731">
        <v>0.21</v>
      </c>
      <c r="H4731">
        <v>0.06</v>
      </c>
      <c r="I4731">
        <v>0</v>
      </c>
      <c r="J4731">
        <v>0.01</v>
      </c>
      <c r="K4731">
        <v>0.27</v>
      </c>
      <c r="L4731">
        <v>66</v>
      </c>
      <c r="M4731">
        <v>9</v>
      </c>
      <c r="N4731">
        <v>5.8</v>
      </c>
      <c r="O4731">
        <v>12</v>
      </c>
      <c r="P4731" t="s">
        <v>2882</v>
      </c>
      <c r="Q4731" t="s">
        <v>88</v>
      </c>
      <c r="AF4731" t="s">
        <v>5849</v>
      </c>
    </row>
    <row r="4732" spans="1:32" x14ac:dyDescent="0.3">
      <c r="A4732" t="s">
        <v>5461</v>
      </c>
      <c r="B4732" t="s">
        <v>55</v>
      </c>
      <c r="C4732" t="str">
        <f t="shared" si="73"/>
        <v>2Ks</v>
      </c>
      <c r="D4732">
        <v>2004</v>
      </c>
      <c r="E4732" t="s">
        <v>28</v>
      </c>
      <c r="F4732" t="s">
        <v>242</v>
      </c>
      <c r="G4732">
        <v>0</v>
      </c>
      <c r="H4732">
        <v>0</v>
      </c>
      <c r="I4732">
        <v>0.27</v>
      </c>
      <c r="J4732">
        <v>0</v>
      </c>
      <c r="K4732">
        <v>0.27</v>
      </c>
      <c r="AF4732" t="s">
        <v>5850</v>
      </c>
    </row>
    <row r="4733" spans="1:32" x14ac:dyDescent="0.3">
      <c r="A4733" t="s">
        <v>5474</v>
      </c>
      <c r="B4733" t="s">
        <v>55</v>
      </c>
      <c r="C4733" t="str">
        <f t="shared" si="73"/>
        <v>2Ks</v>
      </c>
      <c r="D4733">
        <v>2004</v>
      </c>
      <c r="E4733" t="s">
        <v>18</v>
      </c>
      <c r="F4733" t="s">
        <v>68</v>
      </c>
      <c r="G4733">
        <v>0.13</v>
      </c>
      <c r="H4733">
        <v>0.1</v>
      </c>
      <c r="I4733">
        <v>0</v>
      </c>
      <c r="J4733">
        <v>0.03</v>
      </c>
      <c r="K4733">
        <v>0.27</v>
      </c>
      <c r="L4733">
        <v>61</v>
      </c>
      <c r="M4733">
        <v>57</v>
      </c>
      <c r="N4733">
        <v>7.2</v>
      </c>
      <c r="O4733">
        <v>13</v>
      </c>
      <c r="P4733" t="s">
        <v>518</v>
      </c>
      <c r="Q4733" t="s">
        <v>20</v>
      </c>
      <c r="AF4733" t="s">
        <v>5851</v>
      </c>
    </row>
    <row r="4734" spans="1:32" x14ac:dyDescent="0.3">
      <c r="A4734" t="s">
        <v>5486</v>
      </c>
      <c r="B4734" t="s">
        <v>55</v>
      </c>
      <c r="C4734" t="str">
        <f t="shared" si="73"/>
        <v>2Ks</v>
      </c>
      <c r="D4734">
        <v>2004</v>
      </c>
      <c r="E4734" t="s">
        <v>50</v>
      </c>
      <c r="F4734" t="s">
        <v>111</v>
      </c>
      <c r="G4734">
        <v>0.13</v>
      </c>
      <c r="H4734">
        <v>0.1</v>
      </c>
      <c r="I4734">
        <v>0</v>
      </c>
      <c r="J4734">
        <v>0.03</v>
      </c>
      <c r="K4734">
        <v>0.27</v>
      </c>
      <c r="L4734">
        <v>65</v>
      </c>
      <c r="M4734">
        <v>24</v>
      </c>
      <c r="N4734">
        <v>8.6</v>
      </c>
      <c r="O4734">
        <v>12</v>
      </c>
      <c r="P4734" t="s">
        <v>4966</v>
      </c>
      <c r="Q4734" t="s">
        <v>88</v>
      </c>
      <c r="AF4734" t="s">
        <v>5852</v>
      </c>
    </row>
    <row r="4735" spans="1:32" x14ac:dyDescent="0.3">
      <c r="A4735" t="s">
        <v>5494</v>
      </c>
      <c r="B4735" t="s">
        <v>137</v>
      </c>
      <c r="C4735" t="str">
        <f t="shared" si="73"/>
        <v>2Ks</v>
      </c>
      <c r="D4735">
        <v>2004</v>
      </c>
      <c r="E4735" t="s">
        <v>24</v>
      </c>
      <c r="F4735" t="s">
        <v>45</v>
      </c>
      <c r="G4735">
        <v>0.18</v>
      </c>
      <c r="H4735">
        <v>0.08</v>
      </c>
      <c r="I4735">
        <v>0</v>
      </c>
      <c r="J4735">
        <v>0.01</v>
      </c>
      <c r="K4735">
        <v>0.27</v>
      </c>
      <c r="L4735">
        <v>87</v>
      </c>
      <c r="M4735">
        <v>69</v>
      </c>
      <c r="N4735">
        <v>9.1</v>
      </c>
      <c r="O4735">
        <v>33</v>
      </c>
      <c r="P4735" t="s">
        <v>2599</v>
      </c>
      <c r="Q4735" t="s">
        <v>20</v>
      </c>
      <c r="AF4735" t="s">
        <v>5853</v>
      </c>
    </row>
    <row r="4736" spans="1:32" x14ac:dyDescent="0.3">
      <c r="A4736" t="s">
        <v>5501</v>
      </c>
      <c r="B4736" t="s">
        <v>148</v>
      </c>
      <c r="C4736" t="str">
        <f t="shared" si="73"/>
        <v>2Ks</v>
      </c>
      <c r="D4736">
        <v>2004</v>
      </c>
      <c r="E4736" t="s">
        <v>272</v>
      </c>
      <c r="F4736" t="s">
        <v>155</v>
      </c>
      <c r="G4736">
        <v>0.01</v>
      </c>
      <c r="H4736">
        <v>0.22</v>
      </c>
      <c r="I4736">
        <v>0</v>
      </c>
      <c r="J4736">
        <v>0.04</v>
      </c>
      <c r="K4736">
        <v>0.27</v>
      </c>
      <c r="L4736">
        <v>81</v>
      </c>
      <c r="M4736">
        <v>39</v>
      </c>
      <c r="N4736">
        <v>5</v>
      </c>
      <c r="O4736">
        <v>346</v>
      </c>
      <c r="P4736" t="s">
        <v>835</v>
      </c>
      <c r="Q4736" t="s">
        <v>20</v>
      </c>
      <c r="AF4736" t="s">
        <v>5854</v>
      </c>
    </row>
    <row r="4737" spans="1:32" x14ac:dyDescent="0.3">
      <c r="A4737" t="s">
        <v>5505</v>
      </c>
      <c r="B4737" t="s">
        <v>55</v>
      </c>
      <c r="C4737" t="str">
        <f t="shared" si="73"/>
        <v>2Ks</v>
      </c>
      <c r="D4737">
        <v>2004</v>
      </c>
      <c r="E4737" t="s">
        <v>28</v>
      </c>
      <c r="F4737" t="s">
        <v>242</v>
      </c>
      <c r="G4737">
        <v>0.13</v>
      </c>
      <c r="H4737">
        <v>0.1</v>
      </c>
      <c r="I4737">
        <v>0</v>
      </c>
      <c r="J4737">
        <v>0.03</v>
      </c>
      <c r="K4737">
        <v>0.27</v>
      </c>
      <c r="L4737">
        <v>67</v>
      </c>
      <c r="M4737">
        <v>21</v>
      </c>
      <c r="N4737">
        <v>8.4</v>
      </c>
      <c r="O4737">
        <v>20</v>
      </c>
      <c r="P4737" t="s">
        <v>3377</v>
      </c>
      <c r="Q4737" t="s">
        <v>88</v>
      </c>
      <c r="AF4737" t="s">
        <v>5857</v>
      </c>
    </row>
    <row r="4738" spans="1:32" x14ac:dyDescent="0.3">
      <c r="A4738" t="s">
        <v>5506</v>
      </c>
      <c r="B4738" t="s">
        <v>55</v>
      </c>
      <c r="C4738" t="str">
        <f t="shared" si="73"/>
        <v>2Ks</v>
      </c>
      <c r="D4738">
        <v>2004</v>
      </c>
      <c r="E4738" t="s">
        <v>37</v>
      </c>
      <c r="F4738" t="s">
        <v>484</v>
      </c>
      <c r="G4738">
        <v>0.13</v>
      </c>
      <c r="H4738">
        <v>0.1</v>
      </c>
      <c r="I4738">
        <v>0</v>
      </c>
      <c r="J4738">
        <v>0.03</v>
      </c>
      <c r="K4738">
        <v>0.27</v>
      </c>
      <c r="L4738">
        <v>70</v>
      </c>
      <c r="M4738">
        <v>26</v>
      </c>
      <c r="N4738">
        <v>8.5</v>
      </c>
      <c r="O4738">
        <v>21</v>
      </c>
      <c r="P4738" t="s">
        <v>1170</v>
      </c>
      <c r="Q4738" t="s">
        <v>53</v>
      </c>
      <c r="AF4738" t="s">
        <v>5858</v>
      </c>
    </row>
    <row r="4739" spans="1:32" x14ac:dyDescent="0.3">
      <c r="A4739" t="s">
        <v>5555</v>
      </c>
      <c r="B4739" t="s">
        <v>55</v>
      </c>
      <c r="C4739" t="str">
        <f t="shared" ref="C4739:C4802" si="74">_xlfn.IFS(D4739&lt;1990,"80s",D4739&lt;2000,"90s",D4739&lt;2010,"2Ks",D4739&lt;2020,"2k10s")</f>
        <v>2Ks</v>
      </c>
      <c r="D4739">
        <v>2004</v>
      </c>
      <c r="E4739" t="s">
        <v>272</v>
      </c>
      <c r="F4739" t="s">
        <v>155</v>
      </c>
      <c r="G4739">
        <v>0.13</v>
      </c>
      <c r="H4739">
        <v>0.1</v>
      </c>
      <c r="I4739">
        <v>0</v>
      </c>
      <c r="J4739">
        <v>0.03</v>
      </c>
      <c r="K4739">
        <v>0.27</v>
      </c>
      <c r="L4739">
        <v>66</v>
      </c>
      <c r="M4739">
        <v>20</v>
      </c>
      <c r="N4739">
        <v>8.3000000000000007</v>
      </c>
      <c r="O4739">
        <v>6</v>
      </c>
      <c r="P4739" t="s">
        <v>1746</v>
      </c>
      <c r="Q4739" t="s">
        <v>20</v>
      </c>
      <c r="AF4739" t="s">
        <v>5859</v>
      </c>
    </row>
    <row r="4740" spans="1:32" x14ac:dyDescent="0.3">
      <c r="A4740" t="s">
        <v>5574</v>
      </c>
      <c r="B4740" t="s">
        <v>64</v>
      </c>
      <c r="C4740" t="str">
        <f t="shared" si="74"/>
        <v>2Ks</v>
      </c>
      <c r="D4740">
        <v>2004</v>
      </c>
      <c r="E4740" t="s">
        <v>34</v>
      </c>
      <c r="F4740" t="s">
        <v>286</v>
      </c>
      <c r="G4740">
        <v>0.19</v>
      </c>
      <c r="H4740">
        <v>7.0000000000000007E-2</v>
      </c>
      <c r="I4740">
        <v>0</v>
      </c>
      <c r="J4740">
        <v>0</v>
      </c>
      <c r="K4740">
        <v>0.27</v>
      </c>
      <c r="AF4740" t="s">
        <v>5860</v>
      </c>
    </row>
    <row r="4741" spans="1:32" x14ac:dyDescent="0.3">
      <c r="A4741" t="s">
        <v>5616</v>
      </c>
      <c r="B4741" t="s">
        <v>55</v>
      </c>
      <c r="C4741" t="str">
        <f t="shared" si="74"/>
        <v>2Ks</v>
      </c>
      <c r="D4741">
        <v>2004</v>
      </c>
      <c r="E4741" t="s">
        <v>24</v>
      </c>
      <c r="F4741" t="s">
        <v>51</v>
      </c>
      <c r="G4741">
        <v>0.13</v>
      </c>
      <c r="H4741">
        <v>0.1</v>
      </c>
      <c r="I4741">
        <v>0</v>
      </c>
      <c r="J4741">
        <v>0.03</v>
      </c>
      <c r="K4741">
        <v>0.26</v>
      </c>
      <c r="L4741">
        <v>50</v>
      </c>
      <c r="M4741">
        <v>7</v>
      </c>
      <c r="N4741">
        <v>6.6</v>
      </c>
      <c r="O4741">
        <v>8</v>
      </c>
      <c r="P4741" t="s">
        <v>2131</v>
      </c>
      <c r="Q4741" t="s">
        <v>20</v>
      </c>
      <c r="AF4741" t="s">
        <v>5862</v>
      </c>
    </row>
    <row r="4742" spans="1:32" x14ac:dyDescent="0.3">
      <c r="A4742" t="s">
        <v>5636</v>
      </c>
      <c r="B4742" t="s">
        <v>64</v>
      </c>
      <c r="C4742" t="str">
        <f t="shared" si="74"/>
        <v>2Ks</v>
      </c>
      <c r="D4742">
        <v>2004</v>
      </c>
      <c r="E4742" t="s">
        <v>101</v>
      </c>
      <c r="F4742" t="s">
        <v>1201</v>
      </c>
      <c r="G4742">
        <v>0</v>
      </c>
      <c r="H4742">
        <v>0</v>
      </c>
      <c r="I4742">
        <v>0.25</v>
      </c>
      <c r="J4742">
        <v>0.01</v>
      </c>
      <c r="K4742">
        <v>0.26</v>
      </c>
      <c r="AF4742" t="s">
        <v>5863</v>
      </c>
    </row>
    <row r="4743" spans="1:32" x14ac:dyDescent="0.3">
      <c r="A4743" t="s">
        <v>5648</v>
      </c>
      <c r="B4743" t="s">
        <v>55</v>
      </c>
      <c r="C4743" t="str">
        <f t="shared" si="74"/>
        <v>2Ks</v>
      </c>
      <c r="D4743">
        <v>2004</v>
      </c>
      <c r="E4743" t="s">
        <v>39</v>
      </c>
      <c r="F4743" t="s">
        <v>5649</v>
      </c>
      <c r="G4743">
        <v>0.06</v>
      </c>
      <c r="H4743">
        <v>0.05</v>
      </c>
      <c r="I4743">
        <v>0.14000000000000001</v>
      </c>
      <c r="J4743">
        <v>0.02</v>
      </c>
      <c r="K4743">
        <v>0.26</v>
      </c>
      <c r="L4743">
        <v>73</v>
      </c>
      <c r="M4743">
        <v>19</v>
      </c>
      <c r="N4743">
        <v>8.6999999999999993</v>
      </c>
      <c r="O4743">
        <v>7</v>
      </c>
      <c r="P4743" t="s">
        <v>780</v>
      </c>
      <c r="Q4743" t="s">
        <v>88</v>
      </c>
      <c r="AF4743" t="s">
        <v>5864</v>
      </c>
    </row>
    <row r="4744" spans="1:32" x14ac:dyDescent="0.3">
      <c r="A4744" t="s">
        <v>5668</v>
      </c>
      <c r="B4744" t="s">
        <v>64</v>
      </c>
      <c r="C4744" t="str">
        <f t="shared" si="74"/>
        <v>2Ks</v>
      </c>
      <c r="D4744">
        <v>2004</v>
      </c>
      <c r="E4744" t="s">
        <v>50</v>
      </c>
      <c r="F4744" t="s">
        <v>19</v>
      </c>
      <c r="G4744">
        <v>0.1</v>
      </c>
      <c r="H4744">
        <v>0.04</v>
      </c>
      <c r="I4744">
        <v>0.11</v>
      </c>
      <c r="J4744">
        <v>0.01</v>
      </c>
      <c r="K4744">
        <v>0.26</v>
      </c>
      <c r="AF4744" t="s">
        <v>5866</v>
      </c>
    </row>
    <row r="4745" spans="1:32" x14ac:dyDescent="0.3">
      <c r="A4745" t="s">
        <v>5674</v>
      </c>
      <c r="B4745" t="s">
        <v>64</v>
      </c>
      <c r="C4745" t="str">
        <f t="shared" si="74"/>
        <v>2Ks</v>
      </c>
      <c r="D4745">
        <v>2004</v>
      </c>
      <c r="E4745" t="s">
        <v>34</v>
      </c>
      <c r="F4745" t="s">
        <v>286</v>
      </c>
      <c r="G4745">
        <v>0.18</v>
      </c>
      <c r="H4745">
        <v>7.0000000000000007E-2</v>
      </c>
      <c r="I4745">
        <v>0</v>
      </c>
      <c r="J4745">
        <v>0</v>
      </c>
      <c r="K4745">
        <v>0.26</v>
      </c>
      <c r="AF4745" t="s">
        <v>5867</v>
      </c>
    </row>
    <row r="4746" spans="1:32" x14ac:dyDescent="0.3">
      <c r="A4746" t="s">
        <v>5676</v>
      </c>
      <c r="B4746" t="s">
        <v>55</v>
      </c>
      <c r="C4746" t="str">
        <f t="shared" si="74"/>
        <v>2Ks</v>
      </c>
      <c r="D4746">
        <v>2004</v>
      </c>
      <c r="E4746" t="s">
        <v>86</v>
      </c>
      <c r="F4746" t="s">
        <v>3392</v>
      </c>
      <c r="G4746">
        <v>0.13</v>
      </c>
      <c r="H4746">
        <v>0.1</v>
      </c>
      <c r="I4746">
        <v>0</v>
      </c>
      <c r="J4746">
        <v>0.03</v>
      </c>
      <c r="K4746">
        <v>0.26</v>
      </c>
      <c r="L4746">
        <v>64</v>
      </c>
      <c r="M4746">
        <v>45</v>
      </c>
      <c r="N4746">
        <v>6.9</v>
      </c>
      <c r="O4746">
        <v>12</v>
      </c>
      <c r="P4746" t="s">
        <v>4828</v>
      </c>
      <c r="Q4746" t="s">
        <v>88</v>
      </c>
      <c r="AF4746" t="s">
        <v>5868</v>
      </c>
    </row>
    <row r="4747" spans="1:32" x14ac:dyDescent="0.3">
      <c r="A4747" t="s">
        <v>3057</v>
      </c>
      <c r="B4747" t="s">
        <v>189</v>
      </c>
      <c r="C4747" t="str">
        <f t="shared" si="74"/>
        <v>2Ks</v>
      </c>
      <c r="D4747">
        <v>2004</v>
      </c>
      <c r="E4747" t="s">
        <v>1</v>
      </c>
      <c r="F4747" t="s">
        <v>71</v>
      </c>
      <c r="G4747">
        <v>0.2</v>
      </c>
      <c r="H4747">
        <v>0.05</v>
      </c>
      <c r="I4747">
        <v>0</v>
      </c>
      <c r="J4747">
        <v>0.01</v>
      </c>
      <c r="K4747">
        <v>0.26</v>
      </c>
      <c r="AF4747" t="s">
        <v>5869</v>
      </c>
    </row>
    <row r="4748" spans="1:32" x14ac:dyDescent="0.3">
      <c r="A4748" t="s">
        <v>5702</v>
      </c>
      <c r="B4748" t="s">
        <v>55</v>
      </c>
      <c r="C4748" t="str">
        <f t="shared" si="74"/>
        <v>2Ks</v>
      </c>
      <c r="D4748">
        <v>2004</v>
      </c>
      <c r="E4748" t="s">
        <v>24</v>
      </c>
      <c r="F4748" t="s">
        <v>71</v>
      </c>
      <c r="G4748">
        <v>0.13</v>
      </c>
      <c r="H4748">
        <v>0.1</v>
      </c>
      <c r="I4748">
        <v>0</v>
      </c>
      <c r="J4748">
        <v>0.03</v>
      </c>
      <c r="K4748">
        <v>0.26</v>
      </c>
      <c r="L4748">
        <v>77</v>
      </c>
      <c r="M4748">
        <v>30</v>
      </c>
      <c r="N4748">
        <v>8.1</v>
      </c>
      <c r="O4748">
        <v>9</v>
      </c>
      <c r="P4748" t="s">
        <v>5703</v>
      </c>
      <c r="Q4748" t="s">
        <v>20</v>
      </c>
      <c r="AF4748" t="s">
        <v>5870</v>
      </c>
    </row>
    <row r="4749" spans="1:32" x14ac:dyDescent="0.3">
      <c r="A4749" t="s">
        <v>2890</v>
      </c>
      <c r="B4749" t="s">
        <v>137</v>
      </c>
      <c r="C4749" t="str">
        <f t="shared" si="74"/>
        <v>2Ks</v>
      </c>
      <c r="D4749">
        <v>2004</v>
      </c>
      <c r="E4749" t="s">
        <v>28</v>
      </c>
      <c r="F4749" t="s">
        <v>523</v>
      </c>
      <c r="G4749">
        <v>0.19</v>
      </c>
      <c r="H4749">
        <v>0.06</v>
      </c>
      <c r="I4749">
        <v>0</v>
      </c>
      <c r="J4749">
        <v>0.01</v>
      </c>
      <c r="K4749">
        <v>0.26</v>
      </c>
      <c r="L4749">
        <v>77</v>
      </c>
      <c r="M4749">
        <v>44</v>
      </c>
      <c r="N4749">
        <v>7.9</v>
      </c>
      <c r="O4749">
        <v>16</v>
      </c>
      <c r="P4749" t="s">
        <v>2891</v>
      </c>
      <c r="Q4749" t="s">
        <v>88</v>
      </c>
      <c r="AF4749" t="s">
        <v>5873</v>
      </c>
    </row>
    <row r="4750" spans="1:32" x14ac:dyDescent="0.3">
      <c r="A4750" t="s">
        <v>344</v>
      </c>
      <c r="B4750" t="s">
        <v>32</v>
      </c>
      <c r="C4750" t="str">
        <f t="shared" si="74"/>
        <v>2Ks</v>
      </c>
      <c r="D4750">
        <v>2004</v>
      </c>
      <c r="E4750" t="s">
        <v>18</v>
      </c>
      <c r="F4750" t="s">
        <v>134</v>
      </c>
      <c r="G4750">
        <v>0.24</v>
      </c>
      <c r="H4750">
        <v>0</v>
      </c>
      <c r="I4750">
        <v>0</v>
      </c>
      <c r="J4750">
        <v>0.02</v>
      </c>
      <c r="K4750">
        <v>0.26</v>
      </c>
      <c r="L4750">
        <v>68</v>
      </c>
      <c r="M4750">
        <v>25</v>
      </c>
      <c r="N4750">
        <v>7.7</v>
      </c>
      <c r="O4750">
        <v>7</v>
      </c>
      <c r="P4750" t="s">
        <v>1518</v>
      </c>
      <c r="Q4750" t="s">
        <v>20</v>
      </c>
      <c r="AF4750" t="s">
        <v>5875</v>
      </c>
    </row>
    <row r="4751" spans="1:32" x14ac:dyDescent="0.3">
      <c r="A4751" t="s">
        <v>1587</v>
      </c>
      <c r="B4751" t="s">
        <v>189</v>
      </c>
      <c r="C4751" t="str">
        <f t="shared" si="74"/>
        <v>2Ks</v>
      </c>
      <c r="D4751">
        <v>2004</v>
      </c>
      <c r="E4751" t="s">
        <v>18</v>
      </c>
      <c r="F4751" t="s">
        <v>134</v>
      </c>
      <c r="G4751">
        <v>0.2</v>
      </c>
      <c r="H4751">
        <v>0.05</v>
      </c>
      <c r="I4751">
        <v>0</v>
      </c>
      <c r="J4751">
        <v>0.01</v>
      </c>
      <c r="K4751">
        <v>0.26</v>
      </c>
      <c r="L4751">
        <v>89</v>
      </c>
      <c r="M4751">
        <v>25</v>
      </c>
      <c r="N4751">
        <v>8.5</v>
      </c>
      <c r="O4751">
        <v>11</v>
      </c>
      <c r="P4751" t="s">
        <v>135</v>
      </c>
      <c r="Q4751" t="s">
        <v>20</v>
      </c>
      <c r="AF4751" t="s">
        <v>5876</v>
      </c>
    </row>
    <row r="4752" spans="1:32" x14ac:dyDescent="0.3">
      <c r="A4752" t="s">
        <v>5714</v>
      </c>
      <c r="B4752" t="s">
        <v>32</v>
      </c>
      <c r="C4752" t="str">
        <f t="shared" si="74"/>
        <v>2Ks</v>
      </c>
      <c r="D4752">
        <v>2004</v>
      </c>
      <c r="E4752" t="s">
        <v>30</v>
      </c>
      <c r="F4752" t="s">
        <v>19</v>
      </c>
      <c r="G4752">
        <v>0.13</v>
      </c>
      <c r="H4752">
        <v>0.01</v>
      </c>
      <c r="I4752">
        <v>0.11</v>
      </c>
      <c r="J4752">
        <v>0.01</v>
      </c>
      <c r="K4752">
        <v>0.26</v>
      </c>
      <c r="L4752">
        <v>73</v>
      </c>
      <c r="M4752">
        <v>34</v>
      </c>
      <c r="N4752">
        <v>8.4</v>
      </c>
      <c r="O4752">
        <v>17</v>
      </c>
      <c r="P4752" t="s">
        <v>5715</v>
      </c>
      <c r="Q4752" t="s">
        <v>20</v>
      </c>
      <c r="AF4752" t="s">
        <v>5877</v>
      </c>
    </row>
    <row r="4753" spans="1:32" x14ac:dyDescent="0.3">
      <c r="A4753" t="s">
        <v>5749</v>
      </c>
      <c r="B4753" t="s">
        <v>64</v>
      </c>
      <c r="C4753" t="str">
        <f t="shared" si="74"/>
        <v>2Ks</v>
      </c>
      <c r="D4753">
        <v>2004</v>
      </c>
      <c r="E4753" t="s">
        <v>34</v>
      </c>
      <c r="F4753" t="s">
        <v>286</v>
      </c>
      <c r="G4753">
        <v>0.18</v>
      </c>
      <c r="H4753">
        <v>7.0000000000000007E-2</v>
      </c>
      <c r="I4753">
        <v>0</v>
      </c>
      <c r="J4753">
        <v>0</v>
      </c>
      <c r="K4753">
        <v>0.25</v>
      </c>
      <c r="AF4753" t="s">
        <v>5878</v>
      </c>
    </row>
    <row r="4754" spans="1:32" x14ac:dyDescent="0.3">
      <c r="A4754" t="s">
        <v>5764</v>
      </c>
      <c r="B4754" t="s">
        <v>137</v>
      </c>
      <c r="C4754" t="str">
        <f t="shared" si="74"/>
        <v>2Ks</v>
      </c>
      <c r="D4754">
        <v>2004</v>
      </c>
      <c r="E4754" t="s">
        <v>37</v>
      </c>
      <c r="F4754" t="s">
        <v>329</v>
      </c>
      <c r="G4754">
        <v>0.19</v>
      </c>
      <c r="H4754">
        <v>0.05</v>
      </c>
      <c r="I4754">
        <v>0</v>
      </c>
      <c r="J4754">
        <v>0.01</v>
      </c>
      <c r="K4754">
        <v>0.25</v>
      </c>
      <c r="L4754">
        <v>73</v>
      </c>
      <c r="M4754">
        <v>47</v>
      </c>
      <c r="N4754">
        <v>8</v>
      </c>
      <c r="O4754">
        <v>8</v>
      </c>
      <c r="P4754">
        <v>2015</v>
      </c>
      <c r="Q4754" t="s">
        <v>53</v>
      </c>
      <c r="AF4754" t="s">
        <v>5879</v>
      </c>
    </row>
    <row r="4755" spans="1:32" x14ac:dyDescent="0.3">
      <c r="A4755" t="s">
        <v>5776</v>
      </c>
      <c r="B4755" t="s">
        <v>64</v>
      </c>
      <c r="C4755" t="str">
        <f t="shared" si="74"/>
        <v>2Ks</v>
      </c>
      <c r="D4755">
        <v>2004</v>
      </c>
      <c r="E4755" t="s">
        <v>34</v>
      </c>
      <c r="F4755" t="s">
        <v>663</v>
      </c>
      <c r="G4755">
        <v>0.18</v>
      </c>
      <c r="H4755">
        <v>7.0000000000000007E-2</v>
      </c>
      <c r="I4755">
        <v>0</v>
      </c>
      <c r="J4755">
        <v>0</v>
      </c>
      <c r="K4755">
        <v>0.25</v>
      </c>
      <c r="N4755" t="s">
        <v>203</v>
      </c>
      <c r="P4755" t="s">
        <v>5565</v>
      </c>
      <c r="Q4755" t="s">
        <v>20</v>
      </c>
      <c r="AF4755" t="s">
        <v>5880</v>
      </c>
    </row>
    <row r="4756" spans="1:32" x14ac:dyDescent="0.3">
      <c r="A4756" t="s">
        <v>4332</v>
      </c>
      <c r="B4756" t="s">
        <v>137</v>
      </c>
      <c r="C4756" t="str">
        <f t="shared" si="74"/>
        <v>2Ks</v>
      </c>
      <c r="D4756">
        <v>2004</v>
      </c>
      <c r="E4756" t="s">
        <v>34</v>
      </c>
      <c r="F4756" t="s">
        <v>155</v>
      </c>
      <c r="G4756">
        <v>0.19</v>
      </c>
      <c r="H4756">
        <v>0.05</v>
      </c>
      <c r="I4756">
        <v>0</v>
      </c>
      <c r="J4756">
        <v>0.01</v>
      </c>
      <c r="K4756">
        <v>0.25</v>
      </c>
      <c r="L4756">
        <v>68</v>
      </c>
      <c r="M4756">
        <v>15</v>
      </c>
      <c r="N4756" t="s">
        <v>203</v>
      </c>
      <c r="P4756" t="s">
        <v>412</v>
      </c>
      <c r="Q4756" t="s">
        <v>20</v>
      </c>
      <c r="AF4756" t="s">
        <v>5881</v>
      </c>
    </row>
    <row r="4757" spans="1:32" x14ac:dyDescent="0.3">
      <c r="A4757" t="s">
        <v>5839</v>
      </c>
      <c r="B4757" t="s">
        <v>55</v>
      </c>
      <c r="C4757" t="str">
        <f t="shared" si="74"/>
        <v>2Ks</v>
      </c>
      <c r="D4757">
        <v>2004</v>
      </c>
      <c r="E4757" t="s">
        <v>28</v>
      </c>
      <c r="F4757" t="s">
        <v>242</v>
      </c>
      <c r="G4757">
        <v>0.12</v>
      </c>
      <c r="H4757">
        <v>0.09</v>
      </c>
      <c r="I4757">
        <v>0</v>
      </c>
      <c r="J4757">
        <v>0.03</v>
      </c>
      <c r="K4757">
        <v>0.25</v>
      </c>
      <c r="L4757">
        <v>77</v>
      </c>
      <c r="M4757">
        <v>13</v>
      </c>
      <c r="N4757">
        <v>8</v>
      </c>
      <c r="O4757">
        <v>10</v>
      </c>
      <c r="P4757" t="s">
        <v>242</v>
      </c>
      <c r="Q4757" t="s">
        <v>88</v>
      </c>
      <c r="AF4757" t="s">
        <v>5882</v>
      </c>
    </row>
    <row r="4758" spans="1:32" x14ac:dyDescent="0.3">
      <c r="A4758" t="s">
        <v>5850</v>
      </c>
      <c r="B4758" t="s">
        <v>64</v>
      </c>
      <c r="C4758" t="str">
        <f t="shared" si="74"/>
        <v>2Ks</v>
      </c>
      <c r="D4758">
        <v>2004</v>
      </c>
      <c r="E4758" t="s">
        <v>24</v>
      </c>
      <c r="F4758" t="s">
        <v>19</v>
      </c>
      <c r="G4758">
        <v>0.11</v>
      </c>
      <c r="H4758">
        <v>0.04</v>
      </c>
      <c r="I4758">
        <v>0.1</v>
      </c>
      <c r="J4758">
        <v>0.01</v>
      </c>
      <c r="K4758">
        <v>0.25</v>
      </c>
      <c r="L4758">
        <v>66</v>
      </c>
      <c r="M4758">
        <v>12</v>
      </c>
      <c r="N4758" t="s">
        <v>203</v>
      </c>
      <c r="P4758" t="s">
        <v>19</v>
      </c>
      <c r="Q4758" t="s">
        <v>20</v>
      </c>
      <c r="AF4758" t="s">
        <v>5883</v>
      </c>
    </row>
    <row r="4759" spans="1:32" x14ac:dyDescent="0.3">
      <c r="A4759" t="s">
        <v>5851</v>
      </c>
      <c r="B4759" t="s">
        <v>64</v>
      </c>
      <c r="C4759" t="str">
        <f t="shared" si="74"/>
        <v>2Ks</v>
      </c>
      <c r="D4759">
        <v>2004</v>
      </c>
      <c r="E4759" t="s">
        <v>37</v>
      </c>
      <c r="F4759" t="s">
        <v>19</v>
      </c>
      <c r="G4759">
        <v>0.08</v>
      </c>
      <c r="H4759">
        <v>0.03</v>
      </c>
      <c r="I4759">
        <v>0.12</v>
      </c>
      <c r="J4759">
        <v>0.01</v>
      </c>
      <c r="K4759">
        <v>0.25</v>
      </c>
      <c r="AF4759" t="s">
        <v>5884</v>
      </c>
    </row>
    <row r="4760" spans="1:32" x14ac:dyDescent="0.3">
      <c r="A4760" t="s">
        <v>3477</v>
      </c>
      <c r="B4760" t="s">
        <v>137</v>
      </c>
      <c r="C4760" t="str">
        <f t="shared" si="74"/>
        <v>2Ks</v>
      </c>
      <c r="D4760">
        <v>2004</v>
      </c>
      <c r="E4760" t="s">
        <v>24</v>
      </c>
      <c r="F4760" t="s">
        <v>372</v>
      </c>
      <c r="G4760">
        <v>0.18</v>
      </c>
      <c r="H4760">
        <v>0.05</v>
      </c>
      <c r="I4760">
        <v>0</v>
      </c>
      <c r="J4760">
        <v>0.01</v>
      </c>
      <c r="K4760">
        <v>0.24</v>
      </c>
      <c r="AF4760" t="s">
        <v>5885</v>
      </c>
    </row>
    <row r="4761" spans="1:32" x14ac:dyDescent="0.3">
      <c r="A4761" t="s">
        <v>5902</v>
      </c>
      <c r="B4761" t="s">
        <v>64</v>
      </c>
      <c r="C4761" t="str">
        <f t="shared" si="74"/>
        <v>2Ks</v>
      </c>
      <c r="D4761">
        <v>2004</v>
      </c>
      <c r="E4761" t="s">
        <v>34</v>
      </c>
      <c r="F4761" t="s">
        <v>286</v>
      </c>
      <c r="G4761">
        <v>0.17</v>
      </c>
      <c r="H4761">
        <v>0.06</v>
      </c>
      <c r="I4761">
        <v>0</v>
      </c>
      <c r="J4761">
        <v>0</v>
      </c>
      <c r="K4761">
        <v>0.24</v>
      </c>
      <c r="AF4761" t="s">
        <v>5886</v>
      </c>
    </row>
    <row r="4762" spans="1:32" x14ac:dyDescent="0.3">
      <c r="A4762" t="s">
        <v>5910</v>
      </c>
      <c r="B4762" t="s">
        <v>189</v>
      </c>
      <c r="C4762" t="str">
        <f t="shared" si="74"/>
        <v>2Ks</v>
      </c>
      <c r="D4762">
        <v>2004</v>
      </c>
      <c r="E4762" t="s">
        <v>28</v>
      </c>
      <c r="F4762" t="s">
        <v>5022</v>
      </c>
      <c r="G4762">
        <v>0.19</v>
      </c>
      <c r="H4762">
        <v>0.05</v>
      </c>
      <c r="I4762">
        <v>0</v>
      </c>
      <c r="J4762">
        <v>0.01</v>
      </c>
      <c r="K4762">
        <v>0.24</v>
      </c>
      <c r="L4762">
        <v>70</v>
      </c>
      <c r="M4762">
        <v>12</v>
      </c>
      <c r="N4762">
        <v>9.1999999999999993</v>
      </c>
      <c r="O4762">
        <v>60</v>
      </c>
      <c r="P4762" t="s">
        <v>2569</v>
      </c>
      <c r="Q4762" t="s">
        <v>20</v>
      </c>
      <c r="AF4762" t="s">
        <v>5887</v>
      </c>
    </row>
    <row r="4763" spans="1:32" x14ac:dyDescent="0.3">
      <c r="A4763" t="s">
        <v>5922</v>
      </c>
      <c r="B4763" t="s">
        <v>64</v>
      </c>
      <c r="C4763" t="str">
        <f t="shared" si="74"/>
        <v>2Ks</v>
      </c>
      <c r="D4763">
        <v>2004</v>
      </c>
      <c r="E4763" t="s">
        <v>1</v>
      </c>
      <c r="F4763" t="s">
        <v>19</v>
      </c>
      <c r="G4763">
        <v>0</v>
      </c>
      <c r="H4763">
        <v>0</v>
      </c>
      <c r="I4763">
        <v>0.23</v>
      </c>
      <c r="J4763">
        <v>0.01</v>
      </c>
      <c r="K4763">
        <v>0.24</v>
      </c>
      <c r="AF4763" t="s">
        <v>5888</v>
      </c>
    </row>
    <row r="4764" spans="1:32" x14ac:dyDescent="0.3">
      <c r="A4764" t="s">
        <v>844</v>
      </c>
      <c r="B4764" t="s">
        <v>64</v>
      </c>
      <c r="C4764" t="str">
        <f t="shared" si="74"/>
        <v>2Ks</v>
      </c>
      <c r="D4764">
        <v>2004</v>
      </c>
      <c r="E4764" t="s">
        <v>50</v>
      </c>
      <c r="F4764" t="s">
        <v>51</v>
      </c>
      <c r="G4764">
        <v>0.17</v>
      </c>
      <c r="H4764">
        <v>0.06</v>
      </c>
      <c r="I4764">
        <v>0</v>
      </c>
      <c r="J4764">
        <v>0</v>
      </c>
      <c r="K4764">
        <v>0.24</v>
      </c>
      <c r="L4764">
        <v>68</v>
      </c>
      <c r="M4764">
        <v>33</v>
      </c>
      <c r="N4764">
        <v>7.1</v>
      </c>
      <c r="O4764">
        <v>23</v>
      </c>
      <c r="P4764" t="s">
        <v>412</v>
      </c>
      <c r="Q4764" t="s">
        <v>53</v>
      </c>
      <c r="AF4764" t="s">
        <v>5890</v>
      </c>
    </row>
    <row r="4765" spans="1:32" x14ac:dyDescent="0.3">
      <c r="A4765" t="s">
        <v>5940</v>
      </c>
      <c r="B4765" t="s">
        <v>64</v>
      </c>
      <c r="C4765" t="str">
        <f t="shared" si="74"/>
        <v>2Ks</v>
      </c>
      <c r="D4765">
        <v>2004</v>
      </c>
      <c r="E4765" t="s">
        <v>101</v>
      </c>
      <c r="F4765" t="s">
        <v>2269</v>
      </c>
      <c r="G4765">
        <v>0.17</v>
      </c>
      <c r="H4765">
        <v>0.06</v>
      </c>
      <c r="I4765">
        <v>0</v>
      </c>
      <c r="J4765">
        <v>0</v>
      </c>
      <c r="K4765">
        <v>0.24</v>
      </c>
      <c r="AF4765" t="s">
        <v>5891</v>
      </c>
    </row>
    <row r="4766" spans="1:32" x14ac:dyDescent="0.3">
      <c r="A4766" t="s">
        <v>5947</v>
      </c>
      <c r="B4766" t="s">
        <v>55</v>
      </c>
      <c r="C4766" t="str">
        <f t="shared" si="74"/>
        <v>2Ks</v>
      </c>
      <c r="D4766">
        <v>2004</v>
      </c>
      <c r="E4766" t="s">
        <v>28</v>
      </c>
      <c r="F4766" t="s">
        <v>776</v>
      </c>
      <c r="G4766">
        <v>0.12</v>
      </c>
      <c r="H4766">
        <v>0.09</v>
      </c>
      <c r="I4766">
        <v>0</v>
      </c>
      <c r="J4766">
        <v>0.03</v>
      </c>
      <c r="K4766">
        <v>0.24</v>
      </c>
      <c r="L4766">
        <v>85</v>
      </c>
      <c r="M4766">
        <v>49</v>
      </c>
      <c r="N4766">
        <v>9.1</v>
      </c>
      <c r="O4766">
        <v>54</v>
      </c>
      <c r="P4766" t="s">
        <v>5948</v>
      </c>
      <c r="Q4766" t="s">
        <v>88</v>
      </c>
      <c r="AF4766" t="s">
        <v>5892</v>
      </c>
    </row>
    <row r="4767" spans="1:32" x14ac:dyDescent="0.3">
      <c r="A4767" t="s">
        <v>5982</v>
      </c>
      <c r="B4767" t="s">
        <v>55</v>
      </c>
      <c r="C4767" t="str">
        <f t="shared" si="74"/>
        <v>2Ks</v>
      </c>
      <c r="D4767">
        <v>2004</v>
      </c>
      <c r="E4767" t="s">
        <v>34</v>
      </c>
      <c r="F4767" t="s">
        <v>234</v>
      </c>
      <c r="G4767">
        <v>0.11</v>
      </c>
      <c r="H4767">
        <v>0.09</v>
      </c>
      <c r="I4767">
        <v>0</v>
      </c>
      <c r="J4767">
        <v>0.03</v>
      </c>
      <c r="K4767">
        <v>0.23</v>
      </c>
      <c r="L4767">
        <v>76</v>
      </c>
      <c r="M4767">
        <v>26</v>
      </c>
      <c r="N4767">
        <v>7</v>
      </c>
      <c r="O4767">
        <v>4</v>
      </c>
      <c r="P4767" t="s">
        <v>300</v>
      </c>
      <c r="Q4767" t="s">
        <v>20</v>
      </c>
      <c r="AF4767" t="s">
        <v>5893</v>
      </c>
    </row>
    <row r="4768" spans="1:32" x14ac:dyDescent="0.3">
      <c r="A4768" t="s">
        <v>6001</v>
      </c>
      <c r="B4768" t="s">
        <v>55</v>
      </c>
      <c r="C4768" t="str">
        <f t="shared" si="74"/>
        <v>2Ks</v>
      </c>
      <c r="D4768">
        <v>2004</v>
      </c>
      <c r="E4768" t="s">
        <v>24</v>
      </c>
      <c r="F4768" t="s">
        <v>155</v>
      </c>
      <c r="G4768">
        <v>0.11</v>
      </c>
      <c r="H4768">
        <v>0.09</v>
      </c>
      <c r="I4768">
        <v>0</v>
      </c>
      <c r="J4768">
        <v>0.03</v>
      </c>
      <c r="K4768">
        <v>0.23</v>
      </c>
      <c r="L4768">
        <v>73</v>
      </c>
      <c r="M4768">
        <v>34</v>
      </c>
      <c r="N4768">
        <v>9.1</v>
      </c>
      <c r="O4768">
        <v>23</v>
      </c>
      <c r="P4768" t="s">
        <v>2214</v>
      </c>
      <c r="Q4768" t="s">
        <v>88</v>
      </c>
      <c r="AF4768" t="s">
        <v>5894</v>
      </c>
    </row>
    <row r="4769" spans="1:32" x14ac:dyDescent="0.3">
      <c r="A4769" t="s">
        <v>2853</v>
      </c>
      <c r="B4769" t="s">
        <v>137</v>
      </c>
      <c r="C4769" t="str">
        <f t="shared" si="74"/>
        <v>2Ks</v>
      </c>
      <c r="D4769">
        <v>2004</v>
      </c>
      <c r="E4769" t="s">
        <v>50</v>
      </c>
      <c r="F4769" t="s">
        <v>51</v>
      </c>
      <c r="G4769">
        <v>0.17</v>
      </c>
      <c r="H4769">
        <v>0.05</v>
      </c>
      <c r="I4769">
        <v>0</v>
      </c>
      <c r="J4769">
        <v>0.01</v>
      </c>
      <c r="K4769">
        <v>0.23</v>
      </c>
      <c r="L4769">
        <v>66</v>
      </c>
      <c r="M4769">
        <v>33</v>
      </c>
      <c r="N4769">
        <v>7.7</v>
      </c>
      <c r="O4769">
        <v>22</v>
      </c>
      <c r="P4769" t="s">
        <v>2854</v>
      </c>
      <c r="Q4769" t="s">
        <v>53</v>
      </c>
      <c r="AF4769" t="s">
        <v>5895</v>
      </c>
    </row>
    <row r="4770" spans="1:32" x14ac:dyDescent="0.3">
      <c r="A4770" t="s">
        <v>6059</v>
      </c>
      <c r="B4770" t="s">
        <v>64</v>
      </c>
      <c r="C4770" t="str">
        <f t="shared" si="74"/>
        <v>2Ks</v>
      </c>
      <c r="D4770">
        <v>2004</v>
      </c>
      <c r="E4770" t="s">
        <v>28</v>
      </c>
      <c r="F4770" t="s">
        <v>222</v>
      </c>
      <c r="G4770">
        <v>0.16</v>
      </c>
      <c r="H4770">
        <v>0.06</v>
      </c>
      <c r="I4770">
        <v>0</v>
      </c>
      <c r="J4770">
        <v>0</v>
      </c>
      <c r="K4770">
        <v>0.23</v>
      </c>
      <c r="AF4770" t="s">
        <v>5896</v>
      </c>
    </row>
    <row r="4771" spans="1:32" x14ac:dyDescent="0.3">
      <c r="A4771" t="s">
        <v>6082</v>
      </c>
      <c r="B4771" t="s">
        <v>137</v>
      </c>
      <c r="C4771" t="str">
        <f t="shared" si="74"/>
        <v>2Ks</v>
      </c>
      <c r="D4771">
        <v>2004</v>
      </c>
      <c r="E4771" t="s">
        <v>34</v>
      </c>
      <c r="F4771" t="s">
        <v>1830</v>
      </c>
      <c r="G4771">
        <v>0.17</v>
      </c>
      <c r="H4771">
        <v>0.05</v>
      </c>
      <c r="I4771">
        <v>0</v>
      </c>
      <c r="J4771">
        <v>0.01</v>
      </c>
      <c r="K4771">
        <v>0.23</v>
      </c>
      <c r="AF4771" t="s">
        <v>5897</v>
      </c>
    </row>
    <row r="4772" spans="1:32" x14ac:dyDescent="0.3">
      <c r="A4772" t="s">
        <v>6093</v>
      </c>
      <c r="B4772" t="s">
        <v>55</v>
      </c>
      <c r="C4772" t="str">
        <f t="shared" si="74"/>
        <v>2Ks</v>
      </c>
      <c r="D4772">
        <v>2004</v>
      </c>
      <c r="E4772" t="s">
        <v>101</v>
      </c>
      <c r="F4772" t="s">
        <v>484</v>
      </c>
      <c r="G4772">
        <v>0.11</v>
      </c>
      <c r="H4772">
        <v>0.09</v>
      </c>
      <c r="I4772">
        <v>0</v>
      </c>
      <c r="J4772">
        <v>0.03</v>
      </c>
      <c r="K4772">
        <v>0.23</v>
      </c>
      <c r="L4772">
        <v>39</v>
      </c>
      <c r="M4772">
        <v>10</v>
      </c>
      <c r="N4772">
        <v>4.3</v>
      </c>
      <c r="O4772">
        <v>6</v>
      </c>
      <c r="P4772" t="s">
        <v>3722</v>
      </c>
      <c r="Q4772" t="s">
        <v>20</v>
      </c>
      <c r="AF4772" t="s">
        <v>5898</v>
      </c>
    </row>
    <row r="4773" spans="1:32" x14ac:dyDescent="0.3">
      <c r="A4773" t="s">
        <v>1146</v>
      </c>
      <c r="B4773" t="s">
        <v>189</v>
      </c>
      <c r="C4773" t="str">
        <f t="shared" si="74"/>
        <v>2Ks</v>
      </c>
      <c r="D4773">
        <v>2004</v>
      </c>
      <c r="E4773" t="s">
        <v>86</v>
      </c>
      <c r="F4773" t="s">
        <v>134</v>
      </c>
      <c r="G4773">
        <v>0.17</v>
      </c>
      <c r="H4773">
        <v>0.05</v>
      </c>
      <c r="I4773">
        <v>0</v>
      </c>
      <c r="J4773">
        <v>0.01</v>
      </c>
      <c r="K4773">
        <v>0.22</v>
      </c>
      <c r="AF4773" t="s">
        <v>5899</v>
      </c>
    </row>
    <row r="4774" spans="1:32" x14ac:dyDescent="0.3">
      <c r="A4774" t="s">
        <v>3535</v>
      </c>
      <c r="B4774" t="s">
        <v>137</v>
      </c>
      <c r="C4774" t="str">
        <f t="shared" si="74"/>
        <v>2Ks</v>
      </c>
      <c r="D4774">
        <v>2004</v>
      </c>
      <c r="E4774" t="s">
        <v>37</v>
      </c>
      <c r="F4774" t="s">
        <v>2412</v>
      </c>
      <c r="G4774">
        <v>0.17</v>
      </c>
      <c r="H4774">
        <v>0.05</v>
      </c>
      <c r="I4774">
        <v>0</v>
      </c>
      <c r="J4774">
        <v>0.01</v>
      </c>
      <c r="K4774">
        <v>0.22</v>
      </c>
      <c r="L4774">
        <v>60</v>
      </c>
      <c r="M4774">
        <v>40</v>
      </c>
      <c r="N4774">
        <v>7.3</v>
      </c>
      <c r="O4774">
        <v>9</v>
      </c>
      <c r="P4774" t="s">
        <v>1330</v>
      </c>
      <c r="Q4774" t="s">
        <v>53</v>
      </c>
      <c r="AF4774" t="s">
        <v>5900</v>
      </c>
    </row>
    <row r="4775" spans="1:32" x14ac:dyDescent="0.3">
      <c r="A4775" t="s">
        <v>6136</v>
      </c>
      <c r="B4775" t="s">
        <v>55</v>
      </c>
      <c r="C4775" t="str">
        <f t="shared" si="74"/>
        <v>2Ks</v>
      </c>
      <c r="D4775">
        <v>2004</v>
      </c>
      <c r="E4775" t="s">
        <v>37</v>
      </c>
      <c r="F4775" t="s">
        <v>372</v>
      </c>
      <c r="G4775">
        <v>0.11</v>
      </c>
      <c r="H4775">
        <v>0.09</v>
      </c>
      <c r="I4775">
        <v>0</v>
      </c>
      <c r="J4775">
        <v>0.03</v>
      </c>
      <c r="K4775">
        <v>0.22</v>
      </c>
      <c r="L4775">
        <v>66</v>
      </c>
      <c r="M4775">
        <v>38</v>
      </c>
      <c r="N4775" t="s">
        <v>203</v>
      </c>
      <c r="P4775" t="s">
        <v>181</v>
      </c>
      <c r="Q4775" t="s">
        <v>88</v>
      </c>
      <c r="AF4775" t="s">
        <v>5901</v>
      </c>
    </row>
    <row r="4776" spans="1:32" x14ac:dyDescent="0.3">
      <c r="A4776" t="s">
        <v>1286</v>
      </c>
      <c r="B4776" t="s">
        <v>189</v>
      </c>
      <c r="C4776" t="str">
        <f t="shared" si="74"/>
        <v>2Ks</v>
      </c>
      <c r="D4776">
        <v>2004</v>
      </c>
      <c r="E4776" t="s">
        <v>18</v>
      </c>
      <c r="F4776" t="s">
        <v>134</v>
      </c>
      <c r="G4776">
        <v>0.17</v>
      </c>
      <c r="H4776">
        <v>0.04</v>
      </c>
      <c r="I4776">
        <v>0</v>
      </c>
      <c r="J4776">
        <v>0.01</v>
      </c>
      <c r="K4776">
        <v>0.22</v>
      </c>
      <c r="L4776">
        <v>88</v>
      </c>
      <c r="M4776">
        <v>18</v>
      </c>
      <c r="N4776">
        <v>9</v>
      </c>
      <c r="O4776">
        <v>5</v>
      </c>
      <c r="P4776" t="s">
        <v>135</v>
      </c>
      <c r="Q4776" t="s">
        <v>20</v>
      </c>
      <c r="AF4776" t="s">
        <v>5902</v>
      </c>
    </row>
    <row r="4777" spans="1:32" x14ac:dyDescent="0.3">
      <c r="A4777" t="s">
        <v>6148</v>
      </c>
      <c r="B4777" t="s">
        <v>64</v>
      </c>
      <c r="C4777" t="str">
        <f t="shared" si="74"/>
        <v>2Ks</v>
      </c>
      <c r="D4777">
        <v>2004</v>
      </c>
      <c r="E4777" t="s">
        <v>18</v>
      </c>
      <c r="F4777" t="s">
        <v>19</v>
      </c>
      <c r="G4777">
        <v>0.16</v>
      </c>
      <c r="H4777">
        <v>0.06</v>
      </c>
      <c r="I4777">
        <v>0</v>
      </c>
      <c r="J4777">
        <v>0</v>
      </c>
      <c r="K4777">
        <v>0.22</v>
      </c>
      <c r="L4777">
        <v>77</v>
      </c>
      <c r="M4777">
        <v>20</v>
      </c>
      <c r="N4777">
        <v>7.8</v>
      </c>
      <c r="O4777">
        <v>6</v>
      </c>
      <c r="P4777" t="s">
        <v>6149</v>
      </c>
      <c r="Q4777" t="s">
        <v>20</v>
      </c>
      <c r="AF4777" t="s">
        <v>5903</v>
      </c>
    </row>
    <row r="4778" spans="1:32" x14ac:dyDescent="0.3">
      <c r="A4778" t="s">
        <v>6163</v>
      </c>
      <c r="B4778" t="s">
        <v>55</v>
      </c>
      <c r="C4778" t="str">
        <f t="shared" si="74"/>
        <v>2Ks</v>
      </c>
      <c r="D4778">
        <v>2004</v>
      </c>
      <c r="E4778" t="s">
        <v>86</v>
      </c>
      <c r="F4778" t="s">
        <v>372</v>
      </c>
      <c r="G4778">
        <v>0.03</v>
      </c>
      <c r="H4778">
        <v>0.02</v>
      </c>
      <c r="I4778">
        <v>0.17</v>
      </c>
      <c r="J4778">
        <v>0.01</v>
      </c>
      <c r="K4778">
        <v>0.22</v>
      </c>
      <c r="L4778">
        <v>61</v>
      </c>
      <c r="M4778">
        <v>12</v>
      </c>
      <c r="N4778">
        <v>8</v>
      </c>
      <c r="O4778">
        <v>5</v>
      </c>
      <c r="P4778" t="s">
        <v>1026</v>
      </c>
      <c r="Q4778" t="s">
        <v>88</v>
      </c>
      <c r="AF4778" t="s">
        <v>5904</v>
      </c>
    </row>
    <row r="4779" spans="1:32" x14ac:dyDescent="0.3">
      <c r="A4779" t="s">
        <v>6171</v>
      </c>
      <c r="B4779" t="s">
        <v>64</v>
      </c>
      <c r="C4779" t="str">
        <f t="shared" si="74"/>
        <v>2Ks</v>
      </c>
      <c r="D4779">
        <v>2004</v>
      </c>
      <c r="E4779" t="s">
        <v>1</v>
      </c>
      <c r="F4779" t="s">
        <v>222</v>
      </c>
      <c r="G4779">
        <v>0.16</v>
      </c>
      <c r="H4779">
        <v>0.06</v>
      </c>
      <c r="I4779">
        <v>0</v>
      </c>
      <c r="J4779">
        <v>0</v>
      </c>
      <c r="K4779">
        <v>0.22</v>
      </c>
      <c r="L4779">
        <v>77</v>
      </c>
      <c r="M4779">
        <v>21</v>
      </c>
      <c r="N4779">
        <v>9</v>
      </c>
      <c r="O4779">
        <v>22</v>
      </c>
      <c r="P4779" t="s">
        <v>3432</v>
      </c>
      <c r="Q4779" t="s">
        <v>20</v>
      </c>
      <c r="AF4779" t="s">
        <v>5905</v>
      </c>
    </row>
    <row r="4780" spans="1:32" x14ac:dyDescent="0.3">
      <c r="A4780" t="s">
        <v>6176</v>
      </c>
      <c r="B4780" t="s">
        <v>64</v>
      </c>
      <c r="C4780" t="str">
        <f t="shared" si="74"/>
        <v>2Ks</v>
      </c>
      <c r="D4780">
        <v>2004</v>
      </c>
      <c r="E4780" t="s">
        <v>34</v>
      </c>
      <c r="F4780" t="s">
        <v>286</v>
      </c>
      <c r="G4780">
        <v>0.16</v>
      </c>
      <c r="H4780">
        <v>0.06</v>
      </c>
      <c r="I4780">
        <v>0</v>
      </c>
      <c r="J4780">
        <v>0</v>
      </c>
      <c r="K4780">
        <v>0.22</v>
      </c>
      <c r="AF4780" t="s">
        <v>5906</v>
      </c>
    </row>
    <row r="4781" spans="1:32" x14ac:dyDescent="0.3">
      <c r="A4781" t="s">
        <v>6178</v>
      </c>
      <c r="B4781" t="s">
        <v>64</v>
      </c>
      <c r="C4781" t="str">
        <f t="shared" si="74"/>
        <v>2Ks</v>
      </c>
      <c r="D4781">
        <v>2004</v>
      </c>
      <c r="E4781" t="s">
        <v>34</v>
      </c>
      <c r="F4781" t="s">
        <v>155</v>
      </c>
      <c r="G4781">
        <v>0.16</v>
      </c>
      <c r="H4781">
        <v>0.06</v>
      </c>
      <c r="I4781">
        <v>0</v>
      </c>
      <c r="J4781">
        <v>0</v>
      </c>
      <c r="K4781">
        <v>0.22</v>
      </c>
      <c r="L4781">
        <v>66</v>
      </c>
      <c r="M4781">
        <v>10</v>
      </c>
      <c r="N4781" t="s">
        <v>203</v>
      </c>
      <c r="P4781" t="s">
        <v>5265</v>
      </c>
      <c r="Q4781" t="s">
        <v>20</v>
      </c>
      <c r="AF4781" t="s">
        <v>5907</v>
      </c>
    </row>
    <row r="4782" spans="1:32" x14ac:dyDescent="0.3">
      <c r="A4782" t="s">
        <v>3261</v>
      </c>
      <c r="B4782" t="s">
        <v>64</v>
      </c>
      <c r="C4782" t="str">
        <f t="shared" si="74"/>
        <v>2Ks</v>
      </c>
      <c r="D4782">
        <v>2004</v>
      </c>
      <c r="E4782" t="s">
        <v>28</v>
      </c>
      <c r="F4782" t="s">
        <v>134</v>
      </c>
      <c r="G4782">
        <v>0.16</v>
      </c>
      <c r="H4782">
        <v>0.06</v>
      </c>
      <c r="I4782">
        <v>0</v>
      </c>
      <c r="J4782">
        <v>0</v>
      </c>
      <c r="K4782">
        <v>0.22</v>
      </c>
      <c r="L4782">
        <v>67</v>
      </c>
      <c r="M4782">
        <v>7</v>
      </c>
      <c r="N4782">
        <v>8.5</v>
      </c>
      <c r="O4782">
        <v>12</v>
      </c>
      <c r="P4782" t="s">
        <v>1214</v>
      </c>
      <c r="Q4782" t="s">
        <v>88</v>
      </c>
      <c r="AF4782" t="s">
        <v>5909</v>
      </c>
    </row>
    <row r="4783" spans="1:32" x14ac:dyDescent="0.3">
      <c r="A4783" t="s">
        <v>4216</v>
      </c>
      <c r="B4783" t="s">
        <v>137</v>
      </c>
      <c r="C4783" t="str">
        <f t="shared" si="74"/>
        <v>2Ks</v>
      </c>
      <c r="D4783">
        <v>2004</v>
      </c>
      <c r="E4783" t="s">
        <v>50</v>
      </c>
      <c r="F4783" t="s">
        <v>776</v>
      </c>
      <c r="G4783">
        <v>0.16</v>
      </c>
      <c r="H4783">
        <v>0.05</v>
      </c>
      <c r="I4783">
        <v>0</v>
      </c>
      <c r="J4783">
        <v>0.01</v>
      </c>
      <c r="K4783">
        <v>0.22</v>
      </c>
      <c r="L4783">
        <v>77</v>
      </c>
      <c r="M4783">
        <v>44</v>
      </c>
      <c r="N4783">
        <v>8.8000000000000007</v>
      </c>
      <c r="O4783">
        <v>23</v>
      </c>
      <c r="P4783" t="s">
        <v>1784</v>
      </c>
      <c r="Q4783" t="s">
        <v>53</v>
      </c>
      <c r="AF4783" t="s">
        <v>5910</v>
      </c>
    </row>
    <row r="4784" spans="1:32" x14ac:dyDescent="0.3">
      <c r="A4784" t="s">
        <v>6189</v>
      </c>
      <c r="B4784" t="s">
        <v>189</v>
      </c>
      <c r="C4784" t="str">
        <f t="shared" si="74"/>
        <v>2Ks</v>
      </c>
      <c r="D4784">
        <v>2004</v>
      </c>
      <c r="E4784" t="s">
        <v>50</v>
      </c>
      <c r="F4784" t="s">
        <v>222</v>
      </c>
      <c r="G4784">
        <v>0.17</v>
      </c>
      <c r="H4784">
        <v>0.04</v>
      </c>
      <c r="I4784">
        <v>0</v>
      </c>
      <c r="J4784">
        <v>0.01</v>
      </c>
      <c r="K4784">
        <v>0.22</v>
      </c>
      <c r="L4784">
        <v>86</v>
      </c>
      <c r="M4784">
        <v>39</v>
      </c>
      <c r="N4784">
        <v>8.3000000000000007</v>
      </c>
      <c r="O4784">
        <v>19</v>
      </c>
      <c r="P4784" t="s">
        <v>3089</v>
      </c>
      <c r="Q4784" t="s">
        <v>88</v>
      </c>
      <c r="AF4784" t="s">
        <v>5911</v>
      </c>
    </row>
    <row r="4785" spans="1:32" x14ac:dyDescent="0.3">
      <c r="A4785" t="s">
        <v>6202</v>
      </c>
      <c r="B4785" t="s">
        <v>137</v>
      </c>
      <c r="C4785" t="str">
        <f t="shared" si="74"/>
        <v>2Ks</v>
      </c>
      <c r="D4785">
        <v>2004</v>
      </c>
      <c r="E4785" t="s">
        <v>37</v>
      </c>
      <c r="F4785" t="s">
        <v>283</v>
      </c>
      <c r="G4785">
        <v>0.16</v>
      </c>
      <c r="H4785">
        <v>0.05</v>
      </c>
      <c r="I4785">
        <v>0</v>
      </c>
      <c r="J4785">
        <v>0.01</v>
      </c>
      <c r="K4785">
        <v>0.22</v>
      </c>
      <c r="L4785">
        <v>58</v>
      </c>
      <c r="M4785">
        <v>37</v>
      </c>
      <c r="N4785">
        <v>7</v>
      </c>
      <c r="O4785">
        <v>14</v>
      </c>
      <c r="P4785" t="s">
        <v>605</v>
      </c>
      <c r="Q4785" t="s">
        <v>53</v>
      </c>
      <c r="AF4785" t="s">
        <v>5912</v>
      </c>
    </row>
    <row r="4786" spans="1:32" x14ac:dyDescent="0.3">
      <c r="A4786" t="s">
        <v>6206</v>
      </c>
      <c r="B4786" t="s">
        <v>55</v>
      </c>
      <c r="C4786" t="str">
        <f t="shared" si="74"/>
        <v>2Ks</v>
      </c>
      <c r="D4786">
        <v>2004</v>
      </c>
      <c r="E4786" t="s">
        <v>28</v>
      </c>
      <c r="F4786" t="s">
        <v>202</v>
      </c>
      <c r="G4786">
        <v>0.11</v>
      </c>
      <c r="H4786">
        <v>0.08</v>
      </c>
      <c r="I4786">
        <v>0</v>
      </c>
      <c r="J4786">
        <v>0.03</v>
      </c>
      <c r="K4786">
        <v>0.22</v>
      </c>
      <c r="L4786">
        <v>66</v>
      </c>
      <c r="M4786">
        <v>34</v>
      </c>
      <c r="N4786">
        <v>7</v>
      </c>
      <c r="O4786">
        <v>22</v>
      </c>
      <c r="P4786" t="s">
        <v>6207</v>
      </c>
      <c r="Q4786" t="s">
        <v>88</v>
      </c>
      <c r="AF4786" t="s">
        <v>5913</v>
      </c>
    </row>
    <row r="4787" spans="1:32" x14ac:dyDescent="0.3">
      <c r="A4787" t="s">
        <v>3994</v>
      </c>
      <c r="B4787" t="s">
        <v>189</v>
      </c>
      <c r="C4787" t="str">
        <f t="shared" si="74"/>
        <v>2Ks</v>
      </c>
      <c r="D4787">
        <v>2004</v>
      </c>
      <c r="E4787" t="s">
        <v>50</v>
      </c>
      <c r="F4787" t="s">
        <v>484</v>
      </c>
      <c r="G4787">
        <v>0.17</v>
      </c>
      <c r="H4787">
        <v>0.04</v>
      </c>
      <c r="I4787">
        <v>0</v>
      </c>
      <c r="J4787">
        <v>0.01</v>
      </c>
      <c r="K4787">
        <v>0.22</v>
      </c>
      <c r="AF4787" t="s">
        <v>5914</v>
      </c>
    </row>
    <row r="4788" spans="1:32" x14ac:dyDescent="0.3">
      <c r="A4788" t="s">
        <v>6262</v>
      </c>
      <c r="B4788" t="s">
        <v>55</v>
      </c>
      <c r="C4788" t="str">
        <f t="shared" si="74"/>
        <v>2Ks</v>
      </c>
      <c r="D4788">
        <v>2004</v>
      </c>
      <c r="E4788" t="s">
        <v>24</v>
      </c>
      <c r="F4788" t="s">
        <v>111</v>
      </c>
      <c r="G4788">
        <v>0.11</v>
      </c>
      <c r="H4788">
        <v>0.08</v>
      </c>
      <c r="I4788">
        <v>0</v>
      </c>
      <c r="J4788">
        <v>0.03</v>
      </c>
      <c r="K4788">
        <v>0.21</v>
      </c>
      <c r="L4788">
        <v>52</v>
      </c>
      <c r="M4788">
        <v>17</v>
      </c>
      <c r="N4788">
        <v>6.8</v>
      </c>
      <c r="O4788">
        <v>8</v>
      </c>
      <c r="P4788" t="s">
        <v>3807</v>
      </c>
      <c r="Q4788" t="s">
        <v>20</v>
      </c>
      <c r="AF4788" t="s">
        <v>5915</v>
      </c>
    </row>
    <row r="4789" spans="1:32" x14ac:dyDescent="0.3">
      <c r="A4789" t="s">
        <v>6265</v>
      </c>
      <c r="B4789" t="s">
        <v>55</v>
      </c>
      <c r="C4789" t="str">
        <f t="shared" si="74"/>
        <v>2Ks</v>
      </c>
      <c r="D4789">
        <v>2004</v>
      </c>
      <c r="E4789" t="s">
        <v>24</v>
      </c>
      <c r="F4789" t="s">
        <v>283</v>
      </c>
      <c r="G4789">
        <v>0.11</v>
      </c>
      <c r="H4789">
        <v>0.08</v>
      </c>
      <c r="I4789">
        <v>0</v>
      </c>
      <c r="J4789">
        <v>0.03</v>
      </c>
      <c r="K4789">
        <v>0.21</v>
      </c>
      <c r="L4789">
        <v>63</v>
      </c>
      <c r="M4789">
        <v>17</v>
      </c>
      <c r="N4789">
        <v>8</v>
      </c>
      <c r="O4789">
        <v>7</v>
      </c>
      <c r="P4789" t="s">
        <v>1788</v>
      </c>
      <c r="Q4789" t="s">
        <v>88</v>
      </c>
      <c r="AF4789" t="s">
        <v>5916</v>
      </c>
    </row>
    <row r="4790" spans="1:32" x14ac:dyDescent="0.3">
      <c r="A4790" t="s">
        <v>6280</v>
      </c>
      <c r="B4790" t="s">
        <v>55</v>
      </c>
      <c r="C4790" t="str">
        <f t="shared" si="74"/>
        <v>2Ks</v>
      </c>
      <c r="D4790">
        <v>2004</v>
      </c>
      <c r="E4790" t="s">
        <v>28</v>
      </c>
      <c r="F4790" t="s">
        <v>111</v>
      </c>
      <c r="G4790">
        <v>0.1</v>
      </c>
      <c r="H4790">
        <v>0.08</v>
      </c>
      <c r="I4790">
        <v>0</v>
      </c>
      <c r="J4790">
        <v>0.03</v>
      </c>
      <c r="K4790">
        <v>0.21</v>
      </c>
      <c r="L4790">
        <v>76</v>
      </c>
      <c r="M4790">
        <v>44</v>
      </c>
      <c r="N4790">
        <v>8.6</v>
      </c>
      <c r="O4790">
        <v>14</v>
      </c>
      <c r="P4790" t="s">
        <v>5763</v>
      </c>
      <c r="Q4790" t="s">
        <v>88</v>
      </c>
      <c r="AF4790" t="s">
        <v>5917</v>
      </c>
    </row>
    <row r="4791" spans="1:32" x14ac:dyDescent="0.3">
      <c r="A4791" t="s">
        <v>472</v>
      </c>
      <c r="B4791" t="s">
        <v>148</v>
      </c>
      <c r="C4791" t="str">
        <f t="shared" si="74"/>
        <v>2Ks</v>
      </c>
      <c r="D4791">
        <v>2004</v>
      </c>
      <c r="E4791" t="s">
        <v>37</v>
      </c>
      <c r="F4791" t="s">
        <v>254</v>
      </c>
      <c r="G4791">
        <v>7.0000000000000007E-2</v>
      </c>
      <c r="H4791">
        <v>0.13</v>
      </c>
      <c r="I4791">
        <v>0</v>
      </c>
      <c r="J4791">
        <v>0.02</v>
      </c>
      <c r="K4791">
        <v>0.21</v>
      </c>
      <c r="L4791">
        <v>72</v>
      </c>
      <c r="M4791">
        <v>19</v>
      </c>
      <c r="N4791">
        <v>3.5</v>
      </c>
      <c r="O4791">
        <v>1509</v>
      </c>
      <c r="P4791" t="s">
        <v>174</v>
      </c>
      <c r="Q4791" t="s">
        <v>88</v>
      </c>
      <c r="AF4791" t="s">
        <v>5918</v>
      </c>
    </row>
    <row r="4792" spans="1:32" x14ac:dyDescent="0.3">
      <c r="A4792" t="s">
        <v>6293</v>
      </c>
      <c r="B4792" t="s">
        <v>137</v>
      </c>
      <c r="C4792" t="str">
        <f t="shared" si="74"/>
        <v>2Ks</v>
      </c>
      <c r="D4792">
        <v>2004</v>
      </c>
      <c r="E4792" t="s">
        <v>50</v>
      </c>
      <c r="F4792" t="s">
        <v>71</v>
      </c>
      <c r="G4792">
        <v>0.16</v>
      </c>
      <c r="H4792">
        <v>0.05</v>
      </c>
      <c r="I4792">
        <v>0</v>
      </c>
      <c r="J4792">
        <v>0.01</v>
      </c>
      <c r="K4792">
        <v>0.21</v>
      </c>
      <c r="L4792">
        <v>70</v>
      </c>
      <c r="M4792">
        <v>55</v>
      </c>
      <c r="N4792">
        <v>7</v>
      </c>
      <c r="O4792">
        <v>6</v>
      </c>
      <c r="P4792" t="s">
        <v>1876</v>
      </c>
      <c r="Q4792" t="s">
        <v>53</v>
      </c>
      <c r="AF4792" t="s">
        <v>5919</v>
      </c>
    </row>
    <row r="4793" spans="1:32" x14ac:dyDescent="0.3">
      <c r="A4793" t="s">
        <v>6295</v>
      </c>
      <c r="B4793" t="s">
        <v>55</v>
      </c>
      <c r="C4793" t="str">
        <f t="shared" si="74"/>
        <v>2Ks</v>
      </c>
      <c r="D4793">
        <v>2004</v>
      </c>
      <c r="E4793" t="s">
        <v>37</v>
      </c>
      <c r="F4793" t="s">
        <v>234</v>
      </c>
      <c r="G4793">
        <v>0.1</v>
      </c>
      <c r="H4793">
        <v>0.08</v>
      </c>
      <c r="I4793">
        <v>0</v>
      </c>
      <c r="J4793">
        <v>0.03</v>
      </c>
      <c r="K4793">
        <v>0.21</v>
      </c>
      <c r="L4793">
        <v>65</v>
      </c>
      <c r="M4793">
        <v>37</v>
      </c>
      <c r="N4793">
        <v>7.1</v>
      </c>
      <c r="O4793">
        <v>8</v>
      </c>
      <c r="P4793" t="s">
        <v>433</v>
      </c>
      <c r="Q4793" t="s">
        <v>53</v>
      </c>
      <c r="AF4793" t="s">
        <v>5920</v>
      </c>
    </row>
    <row r="4794" spans="1:32" x14ac:dyDescent="0.3">
      <c r="A4794" t="s">
        <v>6189</v>
      </c>
      <c r="B4794" t="s">
        <v>55</v>
      </c>
      <c r="C4794" t="str">
        <f t="shared" si="74"/>
        <v>2Ks</v>
      </c>
      <c r="D4794">
        <v>2004</v>
      </c>
      <c r="E4794" t="s">
        <v>50</v>
      </c>
      <c r="F4794" t="s">
        <v>222</v>
      </c>
      <c r="G4794">
        <v>0.1</v>
      </c>
      <c r="H4794">
        <v>0.08</v>
      </c>
      <c r="I4794">
        <v>0</v>
      </c>
      <c r="J4794">
        <v>0.03</v>
      </c>
      <c r="K4794">
        <v>0.21</v>
      </c>
      <c r="L4794">
        <v>85</v>
      </c>
      <c r="M4794">
        <v>29</v>
      </c>
      <c r="N4794">
        <v>7.7</v>
      </c>
      <c r="O4794">
        <v>17</v>
      </c>
      <c r="P4794" t="s">
        <v>3089</v>
      </c>
      <c r="Q4794" t="s">
        <v>88</v>
      </c>
      <c r="AF4794" t="s">
        <v>5921</v>
      </c>
    </row>
    <row r="4795" spans="1:32" x14ac:dyDescent="0.3">
      <c r="A4795" t="s">
        <v>6357</v>
      </c>
      <c r="B4795" t="s">
        <v>64</v>
      </c>
      <c r="C4795" t="str">
        <f t="shared" si="74"/>
        <v>2Ks</v>
      </c>
      <c r="D4795">
        <v>2004</v>
      </c>
      <c r="E4795" t="s">
        <v>1</v>
      </c>
      <c r="F4795" t="s">
        <v>234</v>
      </c>
      <c r="G4795">
        <v>0</v>
      </c>
      <c r="H4795">
        <v>0</v>
      </c>
      <c r="I4795">
        <v>0.2</v>
      </c>
      <c r="J4795">
        <v>0.01</v>
      </c>
      <c r="K4795">
        <v>0.21</v>
      </c>
      <c r="AF4795" t="s">
        <v>5922</v>
      </c>
    </row>
    <row r="4796" spans="1:32" x14ac:dyDescent="0.3">
      <c r="A4796" t="s">
        <v>6359</v>
      </c>
      <c r="B4796" t="s">
        <v>137</v>
      </c>
      <c r="C4796" t="str">
        <f t="shared" si="74"/>
        <v>2Ks</v>
      </c>
      <c r="D4796">
        <v>2004</v>
      </c>
      <c r="E4796" t="s">
        <v>37</v>
      </c>
      <c r="F4796" t="s">
        <v>155</v>
      </c>
      <c r="G4796">
        <v>0.17</v>
      </c>
      <c r="H4796">
        <v>0.04</v>
      </c>
      <c r="I4796">
        <v>0</v>
      </c>
      <c r="J4796">
        <v>0.01</v>
      </c>
      <c r="K4796">
        <v>0.21</v>
      </c>
      <c r="L4796">
        <v>64</v>
      </c>
      <c r="M4796">
        <v>27</v>
      </c>
      <c r="N4796">
        <v>5.3</v>
      </c>
      <c r="O4796">
        <v>20</v>
      </c>
      <c r="P4796" t="s">
        <v>2297</v>
      </c>
      <c r="Q4796" t="s">
        <v>53</v>
      </c>
      <c r="AF4796" t="s">
        <v>5923</v>
      </c>
    </row>
    <row r="4797" spans="1:32" x14ac:dyDescent="0.3">
      <c r="A4797" t="s">
        <v>6394</v>
      </c>
      <c r="B4797" t="s">
        <v>64</v>
      </c>
      <c r="C4797" t="str">
        <f t="shared" si="74"/>
        <v>2Ks</v>
      </c>
      <c r="D4797">
        <v>2004</v>
      </c>
      <c r="E4797" t="s">
        <v>34</v>
      </c>
      <c r="F4797" t="s">
        <v>286</v>
      </c>
      <c r="G4797">
        <v>0.15</v>
      </c>
      <c r="H4797">
        <v>0.05</v>
      </c>
      <c r="I4797">
        <v>0</v>
      </c>
      <c r="J4797">
        <v>0</v>
      </c>
      <c r="K4797">
        <v>0.21</v>
      </c>
      <c r="AF4797" t="s">
        <v>5924</v>
      </c>
    </row>
    <row r="4798" spans="1:32" x14ac:dyDescent="0.3">
      <c r="A4798" t="s">
        <v>4672</v>
      </c>
      <c r="B4798" t="s">
        <v>137</v>
      </c>
      <c r="C4798" t="str">
        <f t="shared" si="74"/>
        <v>2Ks</v>
      </c>
      <c r="D4798">
        <v>2004</v>
      </c>
      <c r="E4798" t="s">
        <v>18</v>
      </c>
      <c r="F4798" t="s">
        <v>1309</v>
      </c>
      <c r="G4798">
        <v>0.15</v>
      </c>
      <c r="H4798">
        <v>0.04</v>
      </c>
      <c r="I4798">
        <v>0</v>
      </c>
      <c r="J4798">
        <v>0.01</v>
      </c>
      <c r="K4798">
        <v>0.21</v>
      </c>
      <c r="L4798">
        <v>74</v>
      </c>
      <c r="M4798">
        <v>41</v>
      </c>
      <c r="N4798" t="s">
        <v>203</v>
      </c>
      <c r="P4798" t="s">
        <v>4673</v>
      </c>
      <c r="Q4798" t="s">
        <v>53</v>
      </c>
      <c r="AF4798" t="s">
        <v>5925</v>
      </c>
    </row>
    <row r="4799" spans="1:32" x14ac:dyDescent="0.3">
      <c r="A4799" t="s">
        <v>6414</v>
      </c>
      <c r="B4799" t="s">
        <v>64</v>
      </c>
      <c r="C4799" t="str">
        <f t="shared" si="74"/>
        <v>2Ks</v>
      </c>
      <c r="D4799">
        <v>2004</v>
      </c>
      <c r="E4799" t="s">
        <v>50</v>
      </c>
      <c r="F4799" t="s">
        <v>155</v>
      </c>
      <c r="G4799">
        <v>0.15</v>
      </c>
      <c r="H4799">
        <v>0.05</v>
      </c>
      <c r="I4799">
        <v>0</v>
      </c>
      <c r="J4799">
        <v>0</v>
      </c>
      <c r="K4799">
        <v>0.2</v>
      </c>
      <c r="L4799">
        <v>40</v>
      </c>
      <c r="M4799">
        <v>5</v>
      </c>
      <c r="N4799">
        <v>7.8</v>
      </c>
      <c r="O4799">
        <v>5</v>
      </c>
      <c r="P4799" t="s">
        <v>961</v>
      </c>
      <c r="Q4799" t="s">
        <v>20</v>
      </c>
      <c r="AF4799" t="s">
        <v>5926</v>
      </c>
    </row>
    <row r="4800" spans="1:32" x14ac:dyDescent="0.3">
      <c r="A4800" t="s">
        <v>6417</v>
      </c>
      <c r="B4800" t="s">
        <v>55</v>
      </c>
      <c r="C4800" t="str">
        <f t="shared" si="74"/>
        <v>2Ks</v>
      </c>
      <c r="D4800">
        <v>2004</v>
      </c>
      <c r="E4800" t="s">
        <v>86</v>
      </c>
      <c r="F4800" t="s">
        <v>222</v>
      </c>
      <c r="G4800">
        <v>0.1</v>
      </c>
      <c r="H4800">
        <v>0.08</v>
      </c>
      <c r="I4800">
        <v>0</v>
      </c>
      <c r="J4800">
        <v>0.03</v>
      </c>
      <c r="K4800">
        <v>0.2</v>
      </c>
      <c r="L4800">
        <v>57</v>
      </c>
      <c r="M4800">
        <v>33</v>
      </c>
      <c r="N4800">
        <v>4.8</v>
      </c>
      <c r="O4800">
        <v>5</v>
      </c>
      <c r="P4800" t="s">
        <v>222</v>
      </c>
      <c r="Q4800" t="s">
        <v>88</v>
      </c>
      <c r="AF4800" t="s">
        <v>5927</v>
      </c>
    </row>
    <row r="4801" spans="1:32" x14ac:dyDescent="0.3">
      <c r="A4801" t="s">
        <v>6442</v>
      </c>
      <c r="B4801" t="s">
        <v>55</v>
      </c>
      <c r="C4801" t="str">
        <f t="shared" si="74"/>
        <v>2Ks</v>
      </c>
      <c r="D4801">
        <v>2004</v>
      </c>
      <c r="E4801" t="s">
        <v>24</v>
      </c>
      <c r="F4801" t="s">
        <v>2035</v>
      </c>
      <c r="G4801">
        <v>0.1</v>
      </c>
      <c r="H4801">
        <v>0.08</v>
      </c>
      <c r="I4801">
        <v>0</v>
      </c>
      <c r="J4801">
        <v>0.03</v>
      </c>
      <c r="K4801">
        <v>0.2</v>
      </c>
      <c r="N4801">
        <v>8.6999999999999993</v>
      </c>
      <c r="O4801">
        <v>7</v>
      </c>
      <c r="P4801" t="s">
        <v>3807</v>
      </c>
      <c r="Q4801" t="s">
        <v>20</v>
      </c>
      <c r="AF4801" t="s">
        <v>5928</v>
      </c>
    </row>
    <row r="4802" spans="1:32" x14ac:dyDescent="0.3">
      <c r="A4802" t="s">
        <v>6450</v>
      </c>
      <c r="B4802" t="s">
        <v>55</v>
      </c>
      <c r="C4802" t="str">
        <f t="shared" si="74"/>
        <v>2Ks</v>
      </c>
      <c r="D4802">
        <v>2004</v>
      </c>
      <c r="E4802" t="s">
        <v>1</v>
      </c>
      <c r="F4802" t="s">
        <v>71</v>
      </c>
      <c r="G4802">
        <v>0.1</v>
      </c>
      <c r="H4802">
        <v>0.08</v>
      </c>
      <c r="I4802">
        <v>0</v>
      </c>
      <c r="J4802">
        <v>0.03</v>
      </c>
      <c r="K4802">
        <v>0.2</v>
      </c>
      <c r="L4802">
        <v>70</v>
      </c>
      <c r="M4802">
        <v>34</v>
      </c>
      <c r="N4802">
        <v>8.9</v>
      </c>
      <c r="O4802">
        <v>12</v>
      </c>
      <c r="P4802" t="s">
        <v>690</v>
      </c>
      <c r="Q4802" t="s">
        <v>20</v>
      </c>
      <c r="AF4802" t="s">
        <v>5929</v>
      </c>
    </row>
    <row r="4803" spans="1:32" x14ac:dyDescent="0.3">
      <c r="A4803" t="s">
        <v>6456</v>
      </c>
      <c r="B4803" t="s">
        <v>55</v>
      </c>
      <c r="C4803" t="str">
        <f t="shared" ref="C4803:C4866" si="75">_xlfn.IFS(D4803&lt;1990,"80s",D4803&lt;2000,"90s",D4803&lt;2010,"2Ks",D4803&lt;2020,"2k10s")</f>
        <v>2Ks</v>
      </c>
      <c r="D4803">
        <v>2004</v>
      </c>
      <c r="E4803" t="s">
        <v>18</v>
      </c>
      <c r="F4803" t="s">
        <v>151</v>
      </c>
      <c r="G4803">
        <v>0.1</v>
      </c>
      <c r="H4803">
        <v>0.08</v>
      </c>
      <c r="I4803">
        <v>0</v>
      </c>
      <c r="J4803">
        <v>0.03</v>
      </c>
      <c r="K4803">
        <v>0.2</v>
      </c>
      <c r="AF4803" t="s">
        <v>5930</v>
      </c>
    </row>
    <row r="4804" spans="1:32" x14ac:dyDescent="0.3">
      <c r="A4804" t="s">
        <v>4702</v>
      </c>
      <c r="B4804" t="s">
        <v>189</v>
      </c>
      <c r="C4804" t="str">
        <f t="shared" si="75"/>
        <v>2Ks</v>
      </c>
      <c r="D4804">
        <v>2004</v>
      </c>
      <c r="E4804" t="s">
        <v>1</v>
      </c>
      <c r="F4804" t="s">
        <v>484</v>
      </c>
      <c r="G4804">
        <v>0.16</v>
      </c>
      <c r="H4804">
        <v>0.04</v>
      </c>
      <c r="I4804">
        <v>0</v>
      </c>
      <c r="J4804">
        <v>0.01</v>
      </c>
      <c r="K4804">
        <v>0.2</v>
      </c>
      <c r="AF4804" t="s">
        <v>5931</v>
      </c>
    </row>
    <row r="4805" spans="1:32" x14ac:dyDescent="0.3">
      <c r="A4805" t="s">
        <v>3547</v>
      </c>
      <c r="B4805" t="s">
        <v>189</v>
      </c>
      <c r="C4805" t="str">
        <f t="shared" si="75"/>
        <v>2Ks</v>
      </c>
      <c r="D4805">
        <v>2004</v>
      </c>
      <c r="E4805" t="s">
        <v>1</v>
      </c>
      <c r="F4805" t="s">
        <v>134</v>
      </c>
      <c r="G4805">
        <v>0.15</v>
      </c>
      <c r="H4805">
        <v>0.04</v>
      </c>
      <c r="I4805">
        <v>0</v>
      </c>
      <c r="J4805">
        <v>0.01</v>
      </c>
      <c r="K4805">
        <v>0.2</v>
      </c>
      <c r="L4805">
        <v>70</v>
      </c>
      <c r="M4805">
        <v>20</v>
      </c>
      <c r="N4805">
        <v>8.6</v>
      </c>
      <c r="O4805">
        <v>11</v>
      </c>
      <c r="P4805" t="s">
        <v>1079</v>
      </c>
      <c r="Q4805" t="s">
        <v>20</v>
      </c>
      <c r="AF4805" t="s">
        <v>5932</v>
      </c>
    </row>
    <row r="4806" spans="1:32" x14ac:dyDescent="0.3">
      <c r="A4806" t="s">
        <v>2694</v>
      </c>
      <c r="B4806" t="s">
        <v>137</v>
      </c>
      <c r="C4806" t="str">
        <f t="shared" si="75"/>
        <v>2Ks</v>
      </c>
      <c r="D4806">
        <v>2004</v>
      </c>
      <c r="E4806" t="s">
        <v>50</v>
      </c>
      <c r="F4806" t="s">
        <v>71</v>
      </c>
      <c r="G4806">
        <v>0.15</v>
      </c>
      <c r="H4806">
        <v>0.04</v>
      </c>
      <c r="I4806">
        <v>0</v>
      </c>
      <c r="J4806">
        <v>0.01</v>
      </c>
      <c r="K4806">
        <v>0.2</v>
      </c>
      <c r="L4806">
        <v>67</v>
      </c>
      <c r="M4806">
        <v>28</v>
      </c>
      <c r="N4806" t="s">
        <v>203</v>
      </c>
      <c r="P4806" t="s">
        <v>690</v>
      </c>
      <c r="Q4806" t="s">
        <v>20</v>
      </c>
      <c r="AF4806" t="s">
        <v>5933</v>
      </c>
    </row>
    <row r="4807" spans="1:32" x14ac:dyDescent="0.3">
      <c r="A4807" t="s">
        <v>1293</v>
      </c>
      <c r="B4807" t="s">
        <v>189</v>
      </c>
      <c r="C4807" t="str">
        <f t="shared" si="75"/>
        <v>2Ks</v>
      </c>
      <c r="D4807">
        <v>2004</v>
      </c>
      <c r="E4807" t="s">
        <v>18</v>
      </c>
      <c r="F4807" t="s">
        <v>134</v>
      </c>
      <c r="G4807">
        <v>0.15</v>
      </c>
      <c r="H4807">
        <v>0.04</v>
      </c>
      <c r="I4807">
        <v>0</v>
      </c>
      <c r="J4807">
        <v>0.01</v>
      </c>
      <c r="K4807">
        <v>0.2</v>
      </c>
      <c r="L4807">
        <v>77</v>
      </c>
      <c r="M4807">
        <v>24</v>
      </c>
      <c r="N4807" t="s">
        <v>203</v>
      </c>
      <c r="P4807" t="s">
        <v>287</v>
      </c>
      <c r="Q4807" t="s">
        <v>20</v>
      </c>
      <c r="AF4807" t="s">
        <v>5934</v>
      </c>
    </row>
    <row r="4808" spans="1:32" x14ac:dyDescent="0.3">
      <c r="A4808" t="s">
        <v>6525</v>
      </c>
      <c r="B4808" t="s">
        <v>55</v>
      </c>
      <c r="C4808" t="str">
        <f t="shared" si="75"/>
        <v>2Ks</v>
      </c>
      <c r="D4808">
        <v>2004</v>
      </c>
      <c r="E4808" t="s">
        <v>34</v>
      </c>
      <c r="F4808" t="s">
        <v>372</v>
      </c>
      <c r="G4808">
        <v>0</v>
      </c>
      <c r="H4808">
        <v>0</v>
      </c>
      <c r="I4808">
        <v>0.2</v>
      </c>
      <c r="J4808">
        <v>0</v>
      </c>
      <c r="K4808">
        <v>0.2</v>
      </c>
      <c r="AF4808" t="s">
        <v>5935</v>
      </c>
    </row>
    <row r="4809" spans="1:32" x14ac:dyDescent="0.3">
      <c r="A4809" t="s">
        <v>6526</v>
      </c>
      <c r="B4809" t="s">
        <v>55</v>
      </c>
      <c r="C4809" t="str">
        <f t="shared" si="75"/>
        <v>2Ks</v>
      </c>
      <c r="D4809">
        <v>2004</v>
      </c>
      <c r="E4809" t="s">
        <v>34</v>
      </c>
      <c r="F4809" t="s">
        <v>372</v>
      </c>
      <c r="G4809">
        <v>0.1</v>
      </c>
      <c r="H4809">
        <v>0.08</v>
      </c>
      <c r="I4809">
        <v>0</v>
      </c>
      <c r="J4809">
        <v>0.03</v>
      </c>
      <c r="K4809">
        <v>0.2</v>
      </c>
      <c r="L4809">
        <v>77</v>
      </c>
      <c r="M4809">
        <v>35</v>
      </c>
      <c r="N4809">
        <v>8.1</v>
      </c>
      <c r="O4809">
        <v>8</v>
      </c>
      <c r="P4809" t="s">
        <v>181</v>
      </c>
      <c r="Q4809" t="s">
        <v>20</v>
      </c>
      <c r="AF4809" t="s">
        <v>5936</v>
      </c>
    </row>
    <row r="4810" spans="1:32" x14ac:dyDescent="0.3">
      <c r="A4810" t="s">
        <v>6531</v>
      </c>
      <c r="B4810" t="s">
        <v>55</v>
      </c>
      <c r="C4810" t="str">
        <f t="shared" si="75"/>
        <v>2Ks</v>
      </c>
      <c r="D4810">
        <v>2004</v>
      </c>
      <c r="E4810" t="s">
        <v>50</v>
      </c>
      <c r="F4810" t="s">
        <v>155</v>
      </c>
      <c r="G4810">
        <v>0.1</v>
      </c>
      <c r="H4810">
        <v>0.08</v>
      </c>
      <c r="I4810">
        <v>0</v>
      </c>
      <c r="J4810">
        <v>0.03</v>
      </c>
      <c r="K4810">
        <v>0.2</v>
      </c>
      <c r="L4810">
        <v>71</v>
      </c>
      <c r="M4810">
        <v>40</v>
      </c>
      <c r="N4810">
        <v>6.8</v>
      </c>
      <c r="O4810">
        <v>18</v>
      </c>
      <c r="P4810" t="s">
        <v>332</v>
      </c>
      <c r="Q4810" t="s">
        <v>88</v>
      </c>
      <c r="AF4810" t="s">
        <v>5937</v>
      </c>
    </row>
    <row r="4811" spans="1:32" x14ac:dyDescent="0.3">
      <c r="A4811" t="s">
        <v>6548</v>
      </c>
      <c r="B4811" t="s">
        <v>189</v>
      </c>
      <c r="C4811" t="str">
        <f t="shared" si="75"/>
        <v>2Ks</v>
      </c>
      <c r="D4811">
        <v>2004</v>
      </c>
      <c r="E4811" t="s">
        <v>34</v>
      </c>
      <c r="F4811" t="s">
        <v>6549</v>
      </c>
      <c r="G4811">
        <v>0.15</v>
      </c>
      <c r="H4811">
        <v>0.04</v>
      </c>
      <c r="I4811">
        <v>0</v>
      </c>
      <c r="J4811">
        <v>0.01</v>
      </c>
      <c r="K4811">
        <v>0.2</v>
      </c>
      <c r="L4811">
        <v>42</v>
      </c>
      <c r="M4811">
        <v>8</v>
      </c>
      <c r="N4811">
        <v>6.8</v>
      </c>
      <c r="O4811">
        <v>9</v>
      </c>
      <c r="P4811" t="s">
        <v>6549</v>
      </c>
      <c r="Q4811" t="s">
        <v>20</v>
      </c>
      <c r="AF4811" t="s">
        <v>5938</v>
      </c>
    </row>
    <row r="4812" spans="1:32" x14ac:dyDescent="0.3">
      <c r="A4812" t="s">
        <v>1281</v>
      </c>
      <c r="B4812" t="s">
        <v>189</v>
      </c>
      <c r="C4812" t="str">
        <f t="shared" si="75"/>
        <v>2Ks</v>
      </c>
      <c r="D4812">
        <v>2004</v>
      </c>
      <c r="E4812" t="s">
        <v>50</v>
      </c>
      <c r="F4812" t="s">
        <v>111</v>
      </c>
      <c r="G4812">
        <v>0.15</v>
      </c>
      <c r="H4812">
        <v>0.04</v>
      </c>
      <c r="I4812">
        <v>0</v>
      </c>
      <c r="J4812">
        <v>0.01</v>
      </c>
      <c r="K4812">
        <v>0.2</v>
      </c>
      <c r="L4812">
        <v>83</v>
      </c>
      <c r="M4812">
        <v>31</v>
      </c>
      <c r="N4812">
        <v>8.6</v>
      </c>
      <c r="O4812">
        <v>20</v>
      </c>
      <c r="P4812" t="s">
        <v>111</v>
      </c>
      <c r="Q4812" t="s">
        <v>53</v>
      </c>
      <c r="AF4812" t="s">
        <v>5940</v>
      </c>
    </row>
    <row r="4813" spans="1:32" x14ac:dyDescent="0.3">
      <c r="A4813" t="s">
        <v>1660</v>
      </c>
      <c r="B4813" t="s">
        <v>137</v>
      </c>
      <c r="C4813" t="str">
        <f t="shared" si="75"/>
        <v>2Ks</v>
      </c>
      <c r="D4813">
        <v>2004</v>
      </c>
      <c r="E4813" t="s">
        <v>50</v>
      </c>
      <c r="F4813" t="s">
        <v>51</v>
      </c>
      <c r="G4813">
        <v>0.14000000000000001</v>
      </c>
      <c r="H4813">
        <v>0.04</v>
      </c>
      <c r="I4813">
        <v>0</v>
      </c>
      <c r="J4813">
        <v>0.01</v>
      </c>
      <c r="K4813">
        <v>0.19</v>
      </c>
      <c r="L4813">
        <v>74</v>
      </c>
      <c r="M4813">
        <v>37</v>
      </c>
      <c r="N4813">
        <v>7.9</v>
      </c>
      <c r="O4813">
        <v>19</v>
      </c>
      <c r="P4813" t="s">
        <v>52</v>
      </c>
      <c r="Q4813" t="s">
        <v>53</v>
      </c>
      <c r="AF4813" t="s">
        <v>5941</v>
      </c>
    </row>
    <row r="4814" spans="1:32" x14ac:dyDescent="0.3">
      <c r="A4814" t="s">
        <v>6625</v>
      </c>
      <c r="B4814" t="s">
        <v>55</v>
      </c>
      <c r="C4814" t="str">
        <f t="shared" si="75"/>
        <v>2Ks</v>
      </c>
      <c r="D4814">
        <v>2004</v>
      </c>
      <c r="E4814" t="s">
        <v>24</v>
      </c>
      <c r="F4814" t="s">
        <v>130</v>
      </c>
      <c r="G4814">
        <v>0.09</v>
      </c>
      <c r="H4814">
        <v>7.0000000000000007E-2</v>
      </c>
      <c r="I4814">
        <v>0</v>
      </c>
      <c r="J4814">
        <v>0.02</v>
      </c>
      <c r="K4814">
        <v>0.19</v>
      </c>
      <c r="N4814" t="s">
        <v>203</v>
      </c>
      <c r="P4814" t="s">
        <v>130</v>
      </c>
      <c r="Q4814" t="s">
        <v>20</v>
      </c>
      <c r="AF4814" t="s">
        <v>5942</v>
      </c>
    </row>
    <row r="4815" spans="1:32" x14ac:dyDescent="0.3">
      <c r="A4815" t="s">
        <v>6628</v>
      </c>
      <c r="B4815" t="s">
        <v>55</v>
      </c>
      <c r="C4815" t="str">
        <f t="shared" si="75"/>
        <v>2Ks</v>
      </c>
      <c r="D4815">
        <v>2004</v>
      </c>
      <c r="E4815" t="s">
        <v>34</v>
      </c>
      <c r="F4815" t="s">
        <v>155</v>
      </c>
      <c r="G4815">
        <v>0.09</v>
      </c>
      <c r="H4815">
        <v>7.0000000000000007E-2</v>
      </c>
      <c r="I4815">
        <v>0</v>
      </c>
      <c r="J4815">
        <v>0.02</v>
      </c>
      <c r="K4815">
        <v>0.19</v>
      </c>
      <c r="L4815">
        <v>51</v>
      </c>
      <c r="M4815">
        <v>11</v>
      </c>
      <c r="N4815" t="s">
        <v>203</v>
      </c>
      <c r="P4815" t="s">
        <v>5683</v>
      </c>
      <c r="Q4815" t="s">
        <v>88</v>
      </c>
      <c r="AF4815" t="s">
        <v>5943</v>
      </c>
    </row>
    <row r="4816" spans="1:32" x14ac:dyDescent="0.3">
      <c r="A4816" t="s">
        <v>6093</v>
      </c>
      <c r="B4816" t="s">
        <v>64</v>
      </c>
      <c r="C4816" t="str">
        <f t="shared" si="75"/>
        <v>2Ks</v>
      </c>
      <c r="D4816">
        <v>2004</v>
      </c>
      <c r="E4816" t="s">
        <v>101</v>
      </c>
      <c r="F4816" t="s">
        <v>484</v>
      </c>
      <c r="G4816">
        <v>0.14000000000000001</v>
      </c>
      <c r="H4816">
        <v>0.05</v>
      </c>
      <c r="I4816">
        <v>0</v>
      </c>
      <c r="J4816">
        <v>0</v>
      </c>
      <c r="K4816">
        <v>0.19</v>
      </c>
      <c r="N4816" t="s">
        <v>203</v>
      </c>
      <c r="P4816" t="s">
        <v>2297</v>
      </c>
      <c r="Q4816" t="s">
        <v>20</v>
      </c>
      <c r="AF4816" t="s">
        <v>5944</v>
      </c>
    </row>
    <row r="4817" spans="1:32" x14ac:dyDescent="0.3">
      <c r="A4817" t="s">
        <v>6657</v>
      </c>
      <c r="B4817" t="s">
        <v>137</v>
      </c>
      <c r="C4817" t="str">
        <f t="shared" si="75"/>
        <v>2Ks</v>
      </c>
      <c r="D4817">
        <v>2004</v>
      </c>
      <c r="E4817" t="s">
        <v>28</v>
      </c>
      <c r="F4817" t="s">
        <v>45</v>
      </c>
      <c r="G4817">
        <v>0.14000000000000001</v>
      </c>
      <c r="H4817">
        <v>0.04</v>
      </c>
      <c r="I4817">
        <v>0</v>
      </c>
      <c r="J4817">
        <v>0.01</v>
      </c>
      <c r="K4817">
        <v>0.19</v>
      </c>
      <c r="L4817">
        <v>72</v>
      </c>
      <c r="M4817">
        <v>75</v>
      </c>
      <c r="N4817">
        <v>8.4</v>
      </c>
      <c r="O4817">
        <v>49</v>
      </c>
      <c r="P4817" t="s">
        <v>1788</v>
      </c>
      <c r="Q4817" t="s">
        <v>53</v>
      </c>
      <c r="AF4817" t="s">
        <v>5945</v>
      </c>
    </row>
    <row r="4818" spans="1:32" x14ac:dyDescent="0.3">
      <c r="A4818" t="s">
        <v>4007</v>
      </c>
      <c r="B4818" t="s">
        <v>189</v>
      </c>
      <c r="C4818" t="str">
        <f t="shared" si="75"/>
        <v>2Ks</v>
      </c>
      <c r="D4818">
        <v>2004</v>
      </c>
      <c r="E4818" t="s">
        <v>50</v>
      </c>
      <c r="F4818" t="s">
        <v>234</v>
      </c>
      <c r="G4818">
        <v>0.15</v>
      </c>
      <c r="H4818">
        <v>0.04</v>
      </c>
      <c r="I4818">
        <v>0</v>
      </c>
      <c r="J4818">
        <v>0.01</v>
      </c>
      <c r="K4818">
        <v>0.19</v>
      </c>
      <c r="L4818">
        <v>49</v>
      </c>
      <c r="M4818">
        <v>16</v>
      </c>
      <c r="N4818">
        <v>4.5999999999999996</v>
      </c>
      <c r="O4818">
        <v>7</v>
      </c>
      <c r="P4818" t="s">
        <v>357</v>
      </c>
      <c r="Q4818" t="s">
        <v>88</v>
      </c>
      <c r="AF4818" t="s">
        <v>5946</v>
      </c>
    </row>
    <row r="4819" spans="1:32" x14ac:dyDescent="0.3">
      <c r="A4819" t="s">
        <v>6691</v>
      </c>
      <c r="B4819" t="s">
        <v>55</v>
      </c>
      <c r="C4819" t="str">
        <f t="shared" si="75"/>
        <v>2Ks</v>
      </c>
      <c r="D4819">
        <v>2004</v>
      </c>
      <c r="E4819" t="s">
        <v>50</v>
      </c>
      <c r="F4819" t="s">
        <v>151</v>
      </c>
      <c r="G4819">
        <v>0.09</v>
      </c>
      <c r="H4819">
        <v>7.0000000000000007E-2</v>
      </c>
      <c r="I4819">
        <v>0</v>
      </c>
      <c r="J4819">
        <v>0.02</v>
      </c>
      <c r="K4819">
        <v>0.19</v>
      </c>
      <c r="L4819">
        <v>58</v>
      </c>
      <c r="M4819">
        <v>33</v>
      </c>
      <c r="N4819">
        <v>8</v>
      </c>
      <c r="O4819">
        <v>24</v>
      </c>
      <c r="P4819" t="s">
        <v>1876</v>
      </c>
      <c r="Q4819" t="s">
        <v>53</v>
      </c>
      <c r="AF4819" t="s">
        <v>5947</v>
      </c>
    </row>
    <row r="4820" spans="1:32" x14ac:dyDescent="0.3">
      <c r="A4820" t="s">
        <v>2112</v>
      </c>
      <c r="B4820" t="s">
        <v>137</v>
      </c>
      <c r="C4820" t="str">
        <f t="shared" si="75"/>
        <v>2Ks</v>
      </c>
      <c r="D4820">
        <v>2004</v>
      </c>
      <c r="E4820" t="s">
        <v>50</v>
      </c>
      <c r="F4820" t="s">
        <v>134</v>
      </c>
      <c r="G4820">
        <v>0.14000000000000001</v>
      </c>
      <c r="H4820">
        <v>0.04</v>
      </c>
      <c r="I4820">
        <v>0</v>
      </c>
      <c r="J4820">
        <v>0.01</v>
      </c>
      <c r="K4820">
        <v>0.19</v>
      </c>
      <c r="L4820">
        <v>67</v>
      </c>
      <c r="M4820">
        <v>23</v>
      </c>
      <c r="N4820">
        <v>8.8000000000000007</v>
      </c>
      <c r="O4820">
        <v>10</v>
      </c>
      <c r="P4820" t="s">
        <v>537</v>
      </c>
      <c r="Q4820" t="s">
        <v>20</v>
      </c>
      <c r="AF4820" t="s">
        <v>5949</v>
      </c>
    </row>
    <row r="4821" spans="1:32" x14ac:dyDescent="0.3">
      <c r="A4821" t="s">
        <v>6708</v>
      </c>
      <c r="B4821" t="s">
        <v>32</v>
      </c>
      <c r="C4821" t="str">
        <f t="shared" si="75"/>
        <v>2Ks</v>
      </c>
      <c r="D4821">
        <v>2004</v>
      </c>
      <c r="E4821" t="s">
        <v>34</v>
      </c>
      <c r="F4821" t="s">
        <v>19</v>
      </c>
      <c r="G4821">
        <v>0</v>
      </c>
      <c r="H4821">
        <v>0</v>
      </c>
      <c r="I4821">
        <v>0.19</v>
      </c>
      <c r="J4821">
        <v>0</v>
      </c>
      <c r="K4821">
        <v>0.19</v>
      </c>
      <c r="AF4821" t="s">
        <v>5950</v>
      </c>
    </row>
    <row r="4822" spans="1:32" x14ac:dyDescent="0.3">
      <c r="A4822" t="s">
        <v>6731</v>
      </c>
      <c r="B4822" t="s">
        <v>64</v>
      </c>
      <c r="C4822" t="str">
        <f t="shared" si="75"/>
        <v>2Ks</v>
      </c>
      <c r="D4822">
        <v>2004</v>
      </c>
      <c r="E4822" t="s">
        <v>101</v>
      </c>
      <c r="F4822" t="s">
        <v>286</v>
      </c>
      <c r="G4822">
        <v>0.13</v>
      </c>
      <c r="H4822">
        <v>0.05</v>
      </c>
      <c r="I4822">
        <v>0</v>
      </c>
      <c r="J4822">
        <v>0</v>
      </c>
      <c r="K4822">
        <v>0.19</v>
      </c>
      <c r="AF4822" t="s">
        <v>5951</v>
      </c>
    </row>
    <row r="4823" spans="1:32" x14ac:dyDescent="0.3">
      <c r="A4823" t="s">
        <v>6778</v>
      </c>
      <c r="B4823" t="s">
        <v>55</v>
      </c>
      <c r="C4823" t="str">
        <f t="shared" si="75"/>
        <v>2Ks</v>
      </c>
      <c r="D4823">
        <v>2004</v>
      </c>
      <c r="E4823" t="s">
        <v>86</v>
      </c>
      <c r="F4823" t="s">
        <v>329</v>
      </c>
      <c r="G4823">
        <v>0.09</v>
      </c>
      <c r="H4823">
        <v>7.0000000000000007E-2</v>
      </c>
      <c r="I4823">
        <v>0</v>
      </c>
      <c r="J4823">
        <v>0.02</v>
      </c>
      <c r="K4823">
        <v>0.18</v>
      </c>
      <c r="L4823">
        <v>36</v>
      </c>
      <c r="M4823">
        <v>28</v>
      </c>
      <c r="N4823">
        <v>4.4000000000000004</v>
      </c>
      <c r="O4823">
        <v>22</v>
      </c>
      <c r="P4823" t="s">
        <v>1131</v>
      </c>
      <c r="Q4823" t="s">
        <v>53</v>
      </c>
      <c r="AF4823" t="s">
        <v>5952</v>
      </c>
    </row>
    <row r="4824" spans="1:32" x14ac:dyDescent="0.3">
      <c r="A4824" t="s">
        <v>6784</v>
      </c>
      <c r="B4824" t="s">
        <v>55</v>
      </c>
      <c r="C4824" t="str">
        <f t="shared" si="75"/>
        <v>2Ks</v>
      </c>
      <c r="D4824">
        <v>2004</v>
      </c>
      <c r="E4824" t="s">
        <v>39</v>
      </c>
      <c r="F4824" t="s">
        <v>202</v>
      </c>
      <c r="G4824">
        <v>0.09</v>
      </c>
      <c r="H4824">
        <v>7.0000000000000007E-2</v>
      </c>
      <c r="I4824">
        <v>0</v>
      </c>
      <c r="J4824">
        <v>0.02</v>
      </c>
      <c r="K4824">
        <v>0.18</v>
      </c>
      <c r="N4824">
        <v>8.9</v>
      </c>
      <c r="O4824">
        <v>54</v>
      </c>
      <c r="P4824" t="s">
        <v>2569</v>
      </c>
      <c r="Q4824" t="s">
        <v>20</v>
      </c>
      <c r="AF4824" t="s">
        <v>5953</v>
      </c>
    </row>
    <row r="4825" spans="1:32" x14ac:dyDescent="0.3">
      <c r="A4825" t="s">
        <v>6828</v>
      </c>
      <c r="B4825" t="s">
        <v>55</v>
      </c>
      <c r="C4825" t="str">
        <f t="shared" si="75"/>
        <v>2Ks</v>
      </c>
      <c r="D4825">
        <v>2004</v>
      </c>
      <c r="E4825" t="s">
        <v>37</v>
      </c>
      <c r="F4825" t="s">
        <v>4988</v>
      </c>
      <c r="G4825">
        <v>0.09</v>
      </c>
      <c r="H4825">
        <v>7.0000000000000007E-2</v>
      </c>
      <c r="I4825">
        <v>0</v>
      </c>
      <c r="J4825">
        <v>0.02</v>
      </c>
      <c r="K4825">
        <v>0.18</v>
      </c>
      <c r="L4825">
        <v>48</v>
      </c>
      <c r="M4825">
        <v>11</v>
      </c>
      <c r="N4825">
        <v>4.3</v>
      </c>
      <c r="O4825">
        <v>6</v>
      </c>
      <c r="P4825" t="s">
        <v>6829</v>
      </c>
      <c r="Q4825" t="s">
        <v>53</v>
      </c>
      <c r="AF4825" t="s">
        <v>5954</v>
      </c>
    </row>
    <row r="4826" spans="1:32" x14ac:dyDescent="0.3">
      <c r="A4826" t="s">
        <v>6845</v>
      </c>
      <c r="B4826" t="s">
        <v>64</v>
      </c>
      <c r="C4826" t="str">
        <f t="shared" si="75"/>
        <v>2Ks</v>
      </c>
      <c r="D4826">
        <v>2004</v>
      </c>
      <c r="E4826" t="s">
        <v>34</v>
      </c>
      <c r="F4826" t="s">
        <v>19</v>
      </c>
      <c r="G4826">
        <v>0.13</v>
      </c>
      <c r="H4826">
        <v>0.05</v>
      </c>
      <c r="I4826">
        <v>0</v>
      </c>
      <c r="J4826">
        <v>0</v>
      </c>
      <c r="K4826">
        <v>0.18</v>
      </c>
      <c r="AF4826" t="s">
        <v>5955</v>
      </c>
    </row>
    <row r="4827" spans="1:32" x14ac:dyDescent="0.3">
      <c r="A4827" t="s">
        <v>1857</v>
      </c>
      <c r="B4827" t="s">
        <v>137</v>
      </c>
      <c r="C4827" t="str">
        <f t="shared" si="75"/>
        <v>2Ks</v>
      </c>
      <c r="D4827">
        <v>2004</v>
      </c>
      <c r="E4827" t="s">
        <v>37</v>
      </c>
      <c r="F4827" t="s">
        <v>1858</v>
      </c>
      <c r="G4827">
        <v>0.14000000000000001</v>
      </c>
      <c r="H4827">
        <v>0.04</v>
      </c>
      <c r="I4827">
        <v>0</v>
      </c>
      <c r="J4827">
        <v>0.01</v>
      </c>
      <c r="K4827">
        <v>0.18</v>
      </c>
      <c r="L4827">
        <v>35</v>
      </c>
      <c r="M4827">
        <v>20</v>
      </c>
      <c r="N4827">
        <v>5.9</v>
      </c>
      <c r="O4827">
        <v>9</v>
      </c>
      <c r="P4827" t="s">
        <v>1477</v>
      </c>
      <c r="Q4827" t="s">
        <v>53</v>
      </c>
      <c r="AF4827" t="s">
        <v>5956</v>
      </c>
    </row>
    <row r="4828" spans="1:32" x14ac:dyDescent="0.3">
      <c r="A4828" t="s">
        <v>6859</v>
      </c>
      <c r="B4828" t="s">
        <v>55</v>
      </c>
      <c r="C4828" t="str">
        <f t="shared" si="75"/>
        <v>2Ks</v>
      </c>
      <c r="D4828">
        <v>2004</v>
      </c>
      <c r="E4828" t="s">
        <v>28</v>
      </c>
      <c r="F4828" t="s">
        <v>222</v>
      </c>
      <c r="G4828">
        <v>0.09</v>
      </c>
      <c r="H4828">
        <v>7.0000000000000007E-2</v>
      </c>
      <c r="I4828">
        <v>0</v>
      </c>
      <c r="J4828">
        <v>0.02</v>
      </c>
      <c r="K4828">
        <v>0.18</v>
      </c>
      <c r="L4828">
        <v>69</v>
      </c>
      <c r="M4828">
        <v>27</v>
      </c>
      <c r="N4828">
        <v>7.1</v>
      </c>
      <c r="O4828">
        <v>18</v>
      </c>
      <c r="P4828" t="s">
        <v>3253</v>
      </c>
      <c r="Q4828" t="s">
        <v>20</v>
      </c>
      <c r="AF4828" t="s">
        <v>5957</v>
      </c>
    </row>
    <row r="4829" spans="1:32" x14ac:dyDescent="0.3">
      <c r="A4829" t="s">
        <v>3363</v>
      </c>
      <c r="B4829" t="s">
        <v>137</v>
      </c>
      <c r="C4829" t="str">
        <f t="shared" si="75"/>
        <v>2Ks</v>
      </c>
      <c r="D4829">
        <v>2004</v>
      </c>
      <c r="E4829" t="s">
        <v>18</v>
      </c>
      <c r="F4829" t="s">
        <v>71</v>
      </c>
      <c r="G4829">
        <v>0.13</v>
      </c>
      <c r="H4829">
        <v>0.04</v>
      </c>
      <c r="I4829">
        <v>0</v>
      </c>
      <c r="J4829">
        <v>0.01</v>
      </c>
      <c r="K4829">
        <v>0.18</v>
      </c>
      <c r="L4829">
        <v>65</v>
      </c>
      <c r="M4829">
        <v>5</v>
      </c>
      <c r="N4829">
        <v>8.3000000000000007</v>
      </c>
      <c r="O4829">
        <v>6</v>
      </c>
      <c r="P4829" t="s">
        <v>3181</v>
      </c>
      <c r="Q4829" t="s">
        <v>88</v>
      </c>
      <c r="AF4829" t="s">
        <v>5959</v>
      </c>
    </row>
    <row r="4830" spans="1:32" x14ac:dyDescent="0.3">
      <c r="A4830" t="s">
        <v>3663</v>
      </c>
      <c r="B4830" t="s">
        <v>137</v>
      </c>
      <c r="C4830" t="str">
        <f t="shared" si="75"/>
        <v>2Ks</v>
      </c>
      <c r="D4830">
        <v>2004</v>
      </c>
      <c r="E4830" t="s">
        <v>50</v>
      </c>
      <c r="F4830" t="s">
        <v>234</v>
      </c>
      <c r="G4830">
        <v>0.14000000000000001</v>
      </c>
      <c r="H4830">
        <v>0.04</v>
      </c>
      <c r="I4830">
        <v>0</v>
      </c>
      <c r="J4830">
        <v>0.01</v>
      </c>
      <c r="K4830">
        <v>0.18</v>
      </c>
      <c r="L4830">
        <v>76</v>
      </c>
      <c r="M4830">
        <v>43</v>
      </c>
      <c r="N4830">
        <v>8.3000000000000007</v>
      </c>
      <c r="O4830">
        <v>26</v>
      </c>
      <c r="P4830" t="s">
        <v>433</v>
      </c>
      <c r="Q4830" t="s">
        <v>53</v>
      </c>
      <c r="AF4830" t="s">
        <v>5960</v>
      </c>
    </row>
    <row r="4831" spans="1:32" x14ac:dyDescent="0.3">
      <c r="A4831" t="s">
        <v>6906</v>
      </c>
      <c r="B4831" t="s">
        <v>64</v>
      </c>
      <c r="C4831" t="str">
        <f t="shared" si="75"/>
        <v>2Ks</v>
      </c>
      <c r="D4831">
        <v>2004</v>
      </c>
      <c r="E4831" t="s">
        <v>34</v>
      </c>
      <c r="F4831" t="s">
        <v>484</v>
      </c>
      <c r="G4831">
        <v>0.13</v>
      </c>
      <c r="H4831">
        <v>0.05</v>
      </c>
      <c r="I4831">
        <v>0</v>
      </c>
      <c r="J4831">
        <v>0</v>
      </c>
      <c r="K4831">
        <v>0.18</v>
      </c>
      <c r="AF4831" t="s">
        <v>5961</v>
      </c>
    </row>
    <row r="4832" spans="1:32" x14ac:dyDescent="0.3">
      <c r="A4832" t="s">
        <v>6919</v>
      </c>
      <c r="B4832" t="s">
        <v>55</v>
      </c>
      <c r="C4832" t="str">
        <f t="shared" si="75"/>
        <v>2Ks</v>
      </c>
      <c r="D4832">
        <v>2004</v>
      </c>
      <c r="E4832" t="s">
        <v>86</v>
      </c>
      <c r="F4832" t="s">
        <v>1309</v>
      </c>
      <c r="G4832">
        <v>0.09</v>
      </c>
      <c r="H4832">
        <v>7.0000000000000007E-2</v>
      </c>
      <c r="I4832">
        <v>0</v>
      </c>
      <c r="J4832">
        <v>0.02</v>
      </c>
      <c r="K4832">
        <v>0.18</v>
      </c>
      <c r="L4832">
        <v>54</v>
      </c>
      <c r="M4832">
        <v>29</v>
      </c>
      <c r="N4832">
        <v>7.7</v>
      </c>
      <c r="O4832">
        <v>7</v>
      </c>
      <c r="P4832" t="s">
        <v>4959</v>
      </c>
      <c r="Q4832" t="s">
        <v>88</v>
      </c>
      <c r="AF4832" t="s">
        <v>5962</v>
      </c>
    </row>
    <row r="4833" spans="1:32" x14ac:dyDescent="0.3">
      <c r="A4833" t="s">
        <v>6926</v>
      </c>
      <c r="B4833" t="s">
        <v>64</v>
      </c>
      <c r="C4833" t="str">
        <f t="shared" si="75"/>
        <v>2Ks</v>
      </c>
      <c r="D4833">
        <v>2004</v>
      </c>
      <c r="E4833" t="s">
        <v>18</v>
      </c>
      <c r="F4833" t="s">
        <v>155</v>
      </c>
      <c r="G4833">
        <v>0.13</v>
      </c>
      <c r="H4833">
        <v>0.05</v>
      </c>
      <c r="I4833">
        <v>0</v>
      </c>
      <c r="J4833">
        <v>0</v>
      </c>
      <c r="K4833">
        <v>0.18</v>
      </c>
      <c r="N4833" t="s">
        <v>203</v>
      </c>
      <c r="P4833" t="s">
        <v>5265</v>
      </c>
      <c r="Q4833" t="s">
        <v>20</v>
      </c>
      <c r="AF4833" t="s">
        <v>5963</v>
      </c>
    </row>
    <row r="4834" spans="1:32" x14ac:dyDescent="0.3">
      <c r="A4834" t="s">
        <v>2215</v>
      </c>
      <c r="B4834" t="s">
        <v>64</v>
      </c>
      <c r="C4834" t="str">
        <f t="shared" si="75"/>
        <v>2Ks</v>
      </c>
      <c r="D4834">
        <v>2004</v>
      </c>
      <c r="E4834" t="s">
        <v>34</v>
      </c>
      <c r="F4834" t="s">
        <v>1403</v>
      </c>
      <c r="G4834">
        <v>0.12</v>
      </c>
      <c r="H4834">
        <v>0.05</v>
      </c>
      <c r="I4834">
        <v>0</v>
      </c>
      <c r="J4834">
        <v>0</v>
      </c>
      <c r="K4834">
        <v>0.17</v>
      </c>
      <c r="L4834">
        <v>66</v>
      </c>
      <c r="M4834">
        <v>5</v>
      </c>
      <c r="N4834" t="s">
        <v>203</v>
      </c>
      <c r="P4834" t="s">
        <v>5415</v>
      </c>
      <c r="Q4834" t="s">
        <v>20</v>
      </c>
      <c r="AF4834" t="s">
        <v>5964</v>
      </c>
    </row>
    <row r="4835" spans="1:32" x14ac:dyDescent="0.3">
      <c r="A4835" t="s">
        <v>6971</v>
      </c>
      <c r="B4835" t="s">
        <v>55</v>
      </c>
      <c r="C4835" t="str">
        <f t="shared" si="75"/>
        <v>2Ks</v>
      </c>
      <c r="D4835">
        <v>2004</v>
      </c>
      <c r="E4835" t="s">
        <v>18</v>
      </c>
      <c r="F4835" t="s">
        <v>68</v>
      </c>
      <c r="G4835">
        <v>0.08</v>
      </c>
      <c r="H4835">
        <v>7.0000000000000007E-2</v>
      </c>
      <c r="I4835">
        <v>0</v>
      </c>
      <c r="J4835">
        <v>0.02</v>
      </c>
      <c r="K4835">
        <v>0.17</v>
      </c>
      <c r="L4835">
        <v>66</v>
      </c>
      <c r="M4835">
        <v>24</v>
      </c>
      <c r="N4835">
        <v>9.1</v>
      </c>
      <c r="O4835">
        <v>14</v>
      </c>
      <c r="P4835" t="s">
        <v>2017</v>
      </c>
      <c r="Q4835" t="s">
        <v>20</v>
      </c>
      <c r="AF4835" t="s">
        <v>5965</v>
      </c>
    </row>
    <row r="4836" spans="1:32" x14ac:dyDescent="0.3">
      <c r="A4836" t="s">
        <v>5310</v>
      </c>
      <c r="B4836" t="s">
        <v>137</v>
      </c>
      <c r="C4836" t="str">
        <f t="shared" si="75"/>
        <v>2Ks</v>
      </c>
      <c r="D4836">
        <v>2004</v>
      </c>
      <c r="E4836" t="s">
        <v>37</v>
      </c>
      <c r="F4836" t="s">
        <v>776</v>
      </c>
      <c r="G4836">
        <v>0.13</v>
      </c>
      <c r="H4836">
        <v>0.04</v>
      </c>
      <c r="I4836">
        <v>0</v>
      </c>
      <c r="J4836">
        <v>0.01</v>
      </c>
      <c r="K4836">
        <v>0.17</v>
      </c>
      <c r="L4836">
        <v>84</v>
      </c>
      <c r="M4836">
        <v>55</v>
      </c>
      <c r="N4836">
        <v>7.9</v>
      </c>
      <c r="O4836">
        <v>18</v>
      </c>
      <c r="P4836" t="s">
        <v>777</v>
      </c>
      <c r="Q4836" t="s">
        <v>53</v>
      </c>
      <c r="AF4836" t="s">
        <v>5966</v>
      </c>
    </row>
    <row r="4837" spans="1:32" x14ac:dyDescent="0.3">
      <c r="A4837" t="s">
        <v>7018</v>
      </c>
      <c r="B4837" t="s">
        <v>137</v>
      </c>
      <c r="C4837" t="str">
        <f t="shared" si="75"/>
        <v>2Ks</v>
      </c>
      <c r="D4837">
        <v>2004</v>
      </c>
      <c r="E4837" t="s">
        <v>50</v>
      </c>
      <c r="F4837" t="s">
        <v>283</v>
      </c>
      <c r="G4837">
        <v>0.13</v>
      </c>
      <c r="H4837">
        <v>0.04</v>
      </c>
      <c r="I4837">
        <v>0</v>
      </c>
      <c r="J4837">
        <v>0.01</v>
      </c>
      <c r="K4837">
        <v>0.17</v>
      </c>
      <c r="L4837">
        <v>82</v>
      </c>
      <c r="M4837">
        <v>61</v>
      </c>
      <c r="N4837">
        <v>7.3</v>
      </c>
      <c r="O4837">
        <v>12</v>
      </c>
      <c r="P4837" t="s">
        <v>4825</v>
      </c>
      <c r="Q4837" t="s">
        <v>53</v>
      </c>
      <c r="AF4837" t="s">
        <v>5967</v>
      </c>
    </row>
    <row r="4838" spans="1:32" x14ac:dyDescent="0.3">
      <c r="A4838" t="s">
        <v>7023</v>
      </c>
      <c r="B4838" t="s">
        <v>64</v>
      </c>
      <c r="C4838" t="str">
        <f t="shared" si="75"/>
        <v>2Ks</v>
      </c>
      <c r="D4838">
        <v>2004</v>
      </c>
      <c r="E4838" t="s">
        <v>34</v>
      </c>
      <c r="F4838" t="s">
        <v>286</v>
      </c>
      <c r="G4838">
        <v>0.12</v>
      </c>
      <c r="H4838">
        <v>0.05</v>
      </c>
      <c r="I4838">
        <v>0</v>
      </c>
      <c r="J4838">
        <v>0</v>
      </c>
      <c r="K4838">
        <v>0.17</v>
      </c>
      <c r="AF4838" t="s">
        <v>5968</v>
      </c>
    </row>
    <row r="4839" spans="1:32" x14ac:dyDescent="0.3">
      <c r="A4839" t="s">
        <v>7027</v>
      </c>
      <c r="B4839" t="s">
        <v>159</v>
      </c>
      <c r="C4839" t="str">
        <f t="shared" si="75"/>
        <v>2Ks</v>
      </c>
      <c r="D4839">
        <v>2004</v>
      </c>
      <c r="E4839" t="s">
        <v>34</v>
      </c>
      <c r="F4839" t="s">
        <v>234</v>
      </c>
      <c r="G4839">
        <v>0</v>
      </c>
      <c r="H4839">
        <v>0</v>
      </c>
      <c r="I4839">
        <v>0.17</v>
      </c>
      <c r="J4839">
        <v>0</v>
      </c>
      <c r="K4839">
        <v>0.17</v>
      </c>
      <c r="AF4839" t="s">
        <v>5969</v>
      </c>
    </row>
    <row r="4840" spans="1:32" x14ac:dyDescent="0.3">
      <c r="A4840" t="s">
        <v>7032</v>
      </c>
      <c r="B4840" t="s">
        <v>64</v>
      </c>
      <c r="C4840" t="str">
        <f t="shared" si="75"/>
        <v>2Ks</v>
      </c>
      <c r="D4840">
        <v>2004</v>
      </c>
      <c r="E4840" t="s">
        <v>34</v>
      </c>
      <c r="F4840" t="s">
        <v>286</v>
      </c>
      <c r="G4840">
        <v>0.12</v>
      </c>
      <c r="H4840">
        <v>0.05</v>
      </c>
      <c r="I4840">
        <v>0</v>
      </c>
      <c r="J4840">
        <v>0</v>
      </c>
      <c r="K4840">
        <v>0.17</v>
      </c>
      <c r="AF4840" t="s">
        <v>5970</v>
      </c>
    </row>
    <row r="4841" spans="1:32" x14ac:dyDescent="0.3">
      <c r="A4841" t="s">
        <v>7033</v>
      </c>
      <c r="B4841" t="s">
        <v>64</v>
      </c>
      <c r="C4841" t="str">
        <f t="shared" si="75"/>
        <v>2Ks</v>
      </c>
      <c r="D4841">
        <v>2004</v>
      </c>
      <c r="E4841" t="s">
        <v>34</v>
      </c>
      <c r="F4841" t="s">
        <v>19</v>
      </c>
      <c r="G4841">
        <v>0.12</v>
      </c>
      <c r="H4841">
        <v>0.05</v>
      </c>
      <c r="I4841">
        <v>0</v>
      </c>
      <c r="J4841">
        <v>0</v>
      </c>
      <c r="K4841">
        <v>0.17</v>
      </c>
      <c r="AF4841" t="s">
        <v>5971</v>
      </c>
    </row>
    <row r="4842" spans="1:32" x14ac:dyDescent="0.3">
      <c r="A4842" t="s">
        <v>7037</v>
      </c>
      <c r="B4842" t="s">
        <v>64</v>
      </c>
      <c r="C4842" t="str">
        <f t="shared" si="75"/>
        <v>2Ks</v>
      </c>
      <c r="D4842">
        <v>2004</v>
      </c>
      <c r="E4842" t="s">
        <v>50</v>
      </c>
      <c r="F4842" t="s">
        <v>568</v>
      </c>
      <c r="G4842">
        <v>0.12</v>
      </c>
      <c r="H4842">
        <v>0.04</v>
      </c>
      <c r="I4842">
        <v>0</v>
      </c>
      <c r="J4842">
        <v>0</v>
      </c>
      <c r="K4842">
        <v>0.17</v>
      </c>
      <c r="L4842">
        <v>65</v>
      </c>
      <c r="M4842">
        <v>4</v>
      </c>
      <c r="N4842" t="s">
        <v>203</v>
      </c>
      <c r="P4842" t="s">
        <v>1241</v>
      </c>
      <c r="Q4842" t="s">
        <v>20</v>
      </c>
      <c r="AF4842" t="s">
        <v>5972</v>
      </c>
    </row>
    <row r="4843" spans="1:32" x14ac:dyDescent="0.3">
      <c r="A4843" t="s">
        <v>7044</v>
      </c>
      <c r="B4843" t="s">
        <v>64</v>
      </c>
      <c r="C4843" t="str">
        <f t="shared" si="75"/>
        <v>2Ks</v>
      </c>
      <c r="D4843">
        <v>2004</v>
      </c>
      <c r="E4843" t="s">
        <v>101</v>
      </c>
      <c r="F4843" t="s">
        <v>222</v>
      </c>
      <c r="G4843">
        <v>0</v>
      </c>
      <c r="H4843">
        <v>0</v>
      </c>
      <c r="I4843">
        <v>0.16</v>
      </c>
      <c r="J4843">
        <v>0</v>
      </c>
      <c r="K4843">
        <v>0.17</v>
      </c>
      <c r="AF4843" t="s">
        <v>5973</v>
      </c>
    </row>
    <row r="4844" spans="1:32" x14ac:dyDescent="0.3">
      <c r="A4844" t="s">
        <v>7052</v>
      </c>
      <c r="B4844" t="s">
        <v>55</v>
      </c>
      <c r="C4844" t="str">
        <f t="shared" si="75"/>
        <v>2Ks</v>
      </c>
      <c r="D4844">
        <v>2004</v>
      </c>
      <c r="E4844" t="s">
        <v>50</v>
      </c>
      <c r="F4844" t="s">
        <v>134</v>
      </c>
      <c r="G4844">
        <v>0.08</v>
      </c>
      <c r="H4844">
        <v>0.06</v>
      </c>
      <c r="I4844">
        <v>0</v>
      </c>
      <c r="J4844">
        <v>0.02</v>
      </c>
      <c r="K4844">
        <v>0.17</v>
      </c>
      <c r="L4844">
        <v>46</v>
      </c>
      <c r="M4844">
        <v>35</v>
      </c>
      <c r="N4844">
        <v>6.9</v>
      </c>
      <c r="O4844">
        <v>13</v>
      </c>
      <c r="P4844" t="s">
        <v>450</v>
      </c>
      <c r="Q4844" t="s">
        <v>88</v>
      </c>
      <c r="AF4844" t="s">
        <v>5974</v>
      </c>
    </row>
    <row r="4845" spans="1:32" x14ac:dyDescent="0.3">
      <c r="A4845" t="s">
        <v>7055</v>
      </c>
      <c r="B4845" t="s">
        <v>64</v>
      </c>
      <c r="C4845" t="str">
        <f t="shared" si="75"/>
        <v>2Ks</v>
      </c>
      <c r="D4845">
        <v>2004</v>
      </c>
      <c r="E4845" t="s">
        <v>34</v>
      </c>
      <c r="F4845" t="s">
        <v>286</v>
      </c>
      <c r="G4845">
        <v>0.12</v>
      </c>
      <c r="H4845">
        <v>0.04</v>
      </c>
      <c r="I4845">
        <v>0</v>
      </c>
      <c r="J4845">
        <v>0</v>
      </c>
      <c r="K4845">
        <v>0.17</v>
      </c>
      <c r="AF4845" t="s">
        <v>5975</v>
      </c>
    </row>
    <row r="4846" spans="1:32" x14ac:dyDescent="0.3">
      <c r="A4846" t="s">
        <v>7058</v>
      </c>
      <c r="B4846" t="s">
        <v>55</v>
      </c>
      <c r="C4846" t="str">
        <f t="shared" si="75"/>
        <v>2Ks</v>
      </c>
      <c r="D4846">
        <v>2004</v>
      </c>
      <c r="E4846" t="s">
        <v>37</v>
      </c>
      <c r="F4846" t="s">
        <v>155</v>
      </c>
      <c r="G4846">
        <v>0.08</v>
      </c>
      <c r="H4846">
        <v>0.06</v>
      </c>
      <c r="I4846">
        <v>0</v>
      </c>
      <c r="J4846">
        <v>0.02</v>
      </c>
      <c r="K4846">
        <v>0.17</v>
      </c>
      <c r="L4846">
        <v>68</v>
      </c>
      <c r="M4846">
        <v>29</v>
      </c>
      <c r="N4846">
        <v>8</v>
      </c>
      <c r="O4846">
        <v>11</v>
      </c>
      <c r="P4846" t="s">
        <v>1244</v>
      </c>
      <c r="Q4846" t="s">
        <v>88</v>
      </c>
      <c r="AF4846" t="s">
        <v>5976</v>
      </c>
    </row>
    <row r="4847" spans="1:32" x14ac:dyDescent="0.3">
      <c r="A4847" t="s">
        <v>7067</v>
      </c>
      <c r="B4847" t="s">
        <v>55</v>
      </c>
      <c r="C4847" t="str">
        <f t="shared" si="75"/>
        <v>2Ks</v>
      </c>
      <c r="D4847">
        <v>2004</v>
      </c>
      <c r="E4847" t="s">
        <v>18</v>
      </c>
      <c r="F4847" t="s">
        <v>68</v>
      </c>
      <c r="G4847">
        <v>0.08</v>
      </c>
      <c r="H4847">
        <v>0.06</v>
      </c>
      <c r="I4847">
        <v>0</v>
      </c>
      <c r="J4847">
        <v>0.02</v>
      </c>
      <c r="K4847">
        <v>0.17</v>
      </c>
      <c r="L4847">
        <v>56</v>
      </c>
      <c r="M4847">
        <v>20</v>
      </c>
      <c r="N4847">
        <v>6</v>
      </c>
      <c r="O4847">
        <v>7</v>
      </c>
      <c r="P4847" t="s">
        <v>1129</v>
      </c>
      <c r="Q4847" t="s">
        <v>20</v>
      </c>
      <c r="AF4847" t="s">
        <v>5978</v>
      </c>
    </row>
    <row r="4848" spans="1:32" x14ac:dyDescent="0.3">
      <c r="A4848" t="s">
        <v>7114</v>
      </c>
      <c r="B4848" t="s">
        <v>55</v>
      </c>
      <c r="C4848" t="str">
        <f t="shared" si="75"/>
        <v>2Ks</v>
      </c>
      <c r="D4848">
        <v>2004</v>
      </c>
      <c r="E4848" t="s">
        <v>34</v>
      </c>
      <c r="F4848" t="s">
        <v>151</v>
      </c>
      <c r="G4848">
        <v>0.08</v>
      </c>
      <c r="H4848">
        <v>0.06</v>
      </c>
      <c r="I4848">
        <v>0</v>
      </c>
      <c r="J4848">
        <v>0.02</v>
      </c>
      <c r="K4848">
        <v>0.17</v>
      </c>
      <c r="L4848">
        <v>72</v>
      </c>
      <c r="M4848">
        <v>28</v>
      </c>
      <c r="N4848">
        <v>7</v>
      </c>
      <c r="O4848">
        <v>5</v>
      </c>
      <c r="P4848" t="s">
        <v>621</v>
      </c>
      <c r="Q4848" t="s">
        <v>88</v>
      </c>
      <c r="AF4848" t="s">
        <v>5980</v>
      </c>
    </row>
    <row r="4849" spans="1:32" x14ac:dyDescent="0.3">
      <c r="A4849" t="s">
        <v>4771</v>
      </c>
      <c r="B4849" t="s">
        <v>137</v>
      </c>
      <c r="C4849" t="str">
        <f t="shared" si="75"/>
        <v>2Ks</v>
      </c>
      <c r="D4849">
        <v>2004</v>
      </c>
      <c r="E4849" t="s">
        <v>101</v>
      </c>
      <c r="F4849" t="s">
        <v>329</v>
      </c>
      <c r="G4849">
        <v>0.12</v>
      </c>
      <c r="H4849">
        <v>0.04</v>
      </c>
      <c r="I4849">
        <v>0</v>
      </c>
      <c r="J4849">
        <v>0.01</v>
      </c>
      <c r="K4849">
        <v>0.17</v>
      </c>
      <c r="L4849">
        <v>62</v>
      </c>
      <c r="M4849">
        <v>49</v>
      </c>
      <c r="N4849">
        <v>6.4</v>
      </c>
      <c r="O4849">
        <v>13</v>
      </c>
      <c r="P4849" t="s">
        <v>1746</v>
      </c>
      <c r="Q4849" t="s">
        <v>53</v>
      </c>
      <c r="AF4849" t="s">
        <v>5981</v>
      </c>
    </row>
    <row r="4850" spans="1:32" x14ac:dyDescent="0.3">
      <c r="A4850" t="s">
        <v>4465</v>
      </c>
      <c r="B4850" t="s">
        <v>137</v>
      </c>
      <c r="C4850" t="str">
        <f t="shared" si="75"/>
        <v>2Ks</v>
      </c>
      <c r="D4850">
        <v>2004</v>
      </c>
      <c r="E4850" t="s">
        <v>24</v>
      </c>
      <c r="F4850" t="s">
        <v>1858</v>
      </c>
      <c r="G4850">
        <v>0.12</v>
      </c>
      <c r="H4850">
        <v>0.04</v>
      </c>
      <c r="I4850">
        <v>0</v>
      </c>
      <c r="J4850">
        <v>0.01</v>
      </c>
      <c r="K4850">
        <v>0.17</v>
      </c>
      <c r="L4850">
        <v>71</v>
      </c>
      <c r="M4850">
        <v>39</v>
      </c>
      <c r="N4850">
        <v>8.1999999999999993</v>
      </c>
      <c r="O4850">
        <v>21</v>
      </c>
      <c r="P4850" t="s">
        <v>4466</v>
      </c>
      <c r="Q4850" t="s">
        <v>88</v>
      </c>
      <c r="AF4850" t="s">
        <v>5982</v>
      </c>
    </row>
    <row r="4851" spans="1:32" x14ac:dyDescent="0.3">
      <c r="A4851" t="s">
        <v>7137</v>
      </c>
      <c r="B4851" t="s">
        <v>32</v>
      </c>
      <c r="C4851" t="str">
        <f t="shared" si="75"/>
        <v>2Ks</v>
      </c>
      <c r="D4851">
        <v>2004</v>
      </c>
      <c r="E4851" t="s">
        <v>30</v>
      </c>
      <c r="F4851" t="s">
        <v>3392</v>
      </c>
      <c r="G4851">
        <v>0.1</v>
      </c>
      <c r="H4851">
        <v>0.01</v>
      </c>
      <c r="I4851">
        <v>0.05</v>
      </c>
      <c r="J4851">
        <v>0.01</v>
      </c>
      <c r="K4851">
        <v>0.16</v>
      </c>
      <c r="L4851">
        <v>74</v>
      </c>
      <c r="M4851">
        <v>40</v>
      </c>
      <c r="N4851">
        <v>7.5</v>
      </c>
      <c r="O4851">
        <v>13</v>
      </c>
      <c r="P4851" t="s">
        <v>7138</v>
      </c>
      <c r="Q4851" t="s">
        <v>20</v>
      </c>
      <c r="AF4851" t="s">
        <v>5983</v>
      </c>
    </row>
    <row r="4852" spans="1:32" x14ac:dyDescent="0.3">
      <c r="A4852" t="s">
        <v>7149</v>
      </c>
      <c r="B4852" t="s">
        <v>55</v>
      </c>
      <c r="C4852" t="str">
        <f t="shared" si="75"/>
        <v>2Ks</v>
      </c>
      <c r="D4852">
        <v>2004</v>
      </c>
      <c r="E4852" t="s">
        <v>18</v>
      </c>
      <c r="F4852" t="s">
        <v>68</v>
      </c>
      <c r="G4852">
        <v>0.08</v>
      </c>
      <c r="H4852">
        <v>0.06</v>
      </c>
      <c r="I4852">
        <v>0</v>
      </c>
      <c r="J4852">
        <v>0.02</v>
      </c>
      <c r="K4852">
        <v>0.16</v>
      </c>
      <c r="L4852">
        <v>68</v>
      </c>
      <c r="M4852">
        <v>28</v>
      </c>
      <c r="N4852">
        <v>9</v>
      </c>
      <c r="O4852">
        <v>6</v>
      </c>
      <c r="P4852" t="s">
        <v>1129</v>
      </c>
      <c r="Q4852" t="s">
        <v>20</v>
      </c>
      <c r="AF4852" t="s">
        <v>5984</v>
      </c>
    </row>
    <row r="4853" spans="1:32" x14ac:dyDescent="0.3">
      <c r="A4853" t="s">
        <v>2915</v>
      </c>
      <c r="B4853" t="s">
        <v>189</v>
      </c>
      <c r="C4853" t="str">
        <f t="shared" si="75"/>
        <v>2Ks</v>
      </c>
      <c r="D4853">
        <v>2004</v>
      </c>
      <c r="E4853" t="s">
        <v>34</v>
      </c>
      <c r="F4853" t="s">
        <v>776</v>
      </c>
      <c r="G4853">
        <v>0.13</v>
      </c>
      <c r="H4853">
        <v>0.03</v>
      </c>
      <c r="I4853">
        <v>0</v>
      </c>
      <c r="J4853">
        <v>0</v>
      </c>
      <c r="K4853">
        <v>0.16</v>
      </c>
      <c r="L4853">
        <v>74</v>
      </c>
      <c r="M4853">
        <v>21</v>
      </c>
      <c r="N4853" t="s">
        <v>203</v>
      </c>
      <c r="P4853" t="s">
        <v>866</v>
      </c>
      <c r="Q4853" t="s">
        <v>53</v>
      </c>
      <c r="AF4853" t="s">
        <v>5985</v>
      </c>
    </row>
    <row r="4854" spans="1:32" x14ac:dyDescent="0.3">
      <c r="A4854" t="s">
        <v>4630</v>
      </c>
      <c r="B4854" t="s">
        <v>137</v>
      </c>
      <c r="C4854" t="str">
        <f t="shared" si="75"/>
        <v>2Ks</v>
      </c>
      <c r="D4854">
        <v>2004</v>
      </c>
      <c r="E4854" t="s">
        <v>18</v>
      </c>
      <c r="F4854" t="s">
        <v>1830</v>
      </c>
      <c r="G4854">
        <v>0.12</v>
      </c>
      <c r="H4854">
        <v>0.03</v>
      </c>
      <c r="I4854">
        <v>0</v>
      </c>
      <c r="J4854">
        <v>0.01</v>
      </c>
      <c r="K4854">
        <v>0.16</v>
      </c>
      <c r="L4854">
        <v>59</v>
      </c>
      <c r="M4854">
        <v>7</v>
      </c>
      <c r="N4854" t="s">
        <v>203</v>
      </c>
      <c r="P4854" t="s">
        <v>3181</v>
      </c>
      <c r="Q4854" t="s">
        <v>20</v>
      </c>
      <c r="AF4854" t="s">
        <v>5986</v>
      </c>
    </row>
    <row r="4855" spans="1:32" x14ac:dyDescent="0.3">
      <c r="A4855" t="s">
        <v>7250</v>
      </c>
      <c r="B4855" t="s">
        <v>55</v>
      </c>
      <c r="C4855" t="str">
        <f t="shared" si="75"/>
        <v>2Ks</v>
      </c>
      <c r="D4855">
        <v>2004</v>
      </c>
      <c r="E4855" t="s">
        <v>101</v>
      </c>
      <c r="F4855" t="s">
        <v>372</v>
      </c>
      <c r="G4855">
        <v>0.08</v>
      </c>
      <c r="H4855">
        <v>0.06</v>
      </c>
      <c r="I4855">
        <v>0</v>
      </c>
      <c r="J4855">
        <v>0.02</v>
      </c>
      <c r="K4855">
        <v>0.16</v>
      </c>
      <c r="AF4855" t="s">
        <v>5987</v>
      </c>
    </row>
    <row r="4856" spans="1:32" x14ac:dyDescent="0.3">
      <c r="A4856" t="s">
        <v>7292</v>
      </c>
      <c r="B4856" t="s">
        <v>55</v>
      </c>
      <c r="C4856" t="str">
        <f t="shared" si="75"/>
        <v>2Ks</v>
      </c>
      <c r="D4856">
        <v>2004</v>
      </c>
      <c r="E4856" t="s">
        <v>37</v>
      </c>
      <c r="F4856" t="s">
        <v>2035</v>
      </c>
      <c r="G4856">
        <v>0.08</v>
      </c>
      <c r="H4856">
        <v>0.06</v>
      </c>
      <c r="I4856">
        <v>0</v>
      </c>
      <c r="J4856">
        <v>0.02</v>
      </c>
      <c r="K4856">
        <v>0.16</v>
      </c>
      <c r="L4856">
        <v>32</v>
      </c>
      <c r="M4856">
        <v>4</v>
      </c>
      <c r="N4856">
        <v>4.8</v>
      </c>
      <c r="O4856">
        <v>16</v>
      </c>
      <c r="P4856" t="s">
        <v>3594</v>
      </c>
      <c r="Q4856" t="s">
        <v>88</v>
      </c>
      <c r="AF4856" t="s">
        <v>5988</v>
      </c>
    </row>
    <row r="4857" spans="1:32" x14ac:dyDescent="0.3">
      <c r="A4857" t="s">
        <v>3945</v>
      </c>
      <c r="B4857" t="s">
        <v>137</v>
      </c>
      <c r="C4857" t="str">
        <f t="shared" si="75"/>
        <v>2Ks</v>
      </c>
      <c r="D4857">
        <v>2004</v>
      </c>
      <c r="E4857" t="s">
        <v>18</v>
      </c>
      <c r="F4857" t="s">
        <v>134</v>
      </c>
      <c r="G4857">
        <v>0.12</v>
      </c>
      <c r="H4857">
        <v>0.03</v>
      </c>
      <c r="I4857">
        <v>0</v>
      </c>
      <c r="J4857">
        <v>0.01</v>
      </c>
      <c r="K4857">
        <v>0.16</v>
      </c>
      <c r="L4857">
        <v>77</v>
      </c>
      <c r="M4857">
        <v>27</v>
      </c>
      <c r="N4857">
        <v>6.2</v>
      </c>
      <c r="O4857">
        <v>11</v>
      </c>
      <c r="P4857" t="s">
        <v>135</v>
      </c>
      <c r="Q4857" t="s">
        <v>20</v>
      </c>
      <c r="AF4857" t="s">
        <v>5989</v>
      </c>
    </row>
    <row r="4858" spans="1:32" x14ac:dyDescent="0.3">
      <c r="A4858" t="s">
        <v>7346</v>
      </c>
      <c r="B4858" t="s">
        <v>55</v>
      </c>
      <c r="C4858" t="str">
        <f t="shared" si="75"/>
        <v>2Ks</v>
      </c>
      <c r="D4858">
        <v>2004</v>
      </c>
      <c r="E4858" t="s">
        <v>28</v>
      </c>
      <c r="F4858" t="s">
        <v>933</v>
      </c>
      <c r="G4858">
        <v>0.08</v>
      </c>
      <c r="H4858">
        <v>0.06</v>
      </c>
      <c r="I4858">
        <v>0</v>
      </c>
      <c r="J4858">
        <v>0.02</v>
      </c>
      <c r="K4858">
        <v>0.15</v>
      </c>
      <c r="L4858">
        <v>74</v>
      </c>
      <c r="M4858">
        <v>38</v>
      </c>
      <c r="N4858">
        <v>7.7</v>
      </c>
      <c r="O4858">
        <v>38</v>
      </c>
      <c r="P4858" t="s">
        <v>4138</v>
      </c>
      <c r="Q4858" t="s">
        <v>88</v>
      </c>
      <c r="AF4858" t="s">
        <v>5990</v>
      </c>
    </row>
    <row r="4859" spans="1:32" x14ac:dyDescent="0.3">
      <c r="A4859" t="s">
        <v>7347</v>
      </c>
      <c r="B4859" t="s">
        <v>137</v>
      </c>
      <c r="C4859" t="str">
        <f t="shared" si="75"/>
        <v>2Ks</v>
      </c>
      <c r="D4859">
        <v>2004</v>
      </c>
      <c r="E4859" t="s">
        <v>1</v>
      </c>
      <c r="F4859" t="s">
        <v>45</v>
      </c>
      <c r="G4859">
        <v>0.12</v>
      </c>
      <c r="H4859">
        <v>0.03</v>
      </c>
      <c r="I4859">
        <v>0</v>
      </c>
      <c r="J4859">
        <v>0.01</v>
      </c>
      <c r="K4859">
        <v>0.15</v>
      </c>
      <c r="AF4859" t="s">
        <v>5991</v>
      </c>
    </row>
    <row r="4860" spans="1:32" x14ac:dyDescent="0.3">
      <c r="A4860" t="s">
        <v>4166</v>
      </c>
      <c r="B4860" t="s">
        <v>137</v>
      </c>
      <c r="C4860" t="str">
        <f t="shared" si="75"/>
        <v>2Ks</v>
      </c>
      <c r="D4860">
        <v>2004</v>
      </c>
      <c r="E4860" t="s">
        <v>24</v>
      </c>
      <c r="F4860" t="s">
        <v>1830</v>
      </c>
      <c r="G4860">
        <v>0.11</v>
      </c>
      <c r="H4860">
        <v>0.03</v>
      </c>
      <c r="I4860">
        <v>0</v>
      </c>
      <c r="J4860">
        <v>0.01</v>
      </c>
      <c r="K4860">
        <v>0.15</v>
      </c>
      <c r="L4860">
        <v>44</v>
      </c>
      <c r="M4860">
        <v>6</v>
      </c>
      <c r="N4860">
        <v>5.9</v>
      </c>
      <c r="O4860">
        <v>9</v>
      </c>
      <c r="P4860" t="s">
        <v>4167</v>
      </c>
      <c r="Q4860" t="s">
        <v>88</v>
      </c>
      <c r="AF4860" t="s">
        <v>5992</v>
      </c>
    </row>
    <row r="4861" spans="1:32" x14ac:dyDescent="0.3">
      <c r="A4861" t="s">
        <v>7373</v>
      </c>
      <c r="B4861" t="s">
        <v>55</v>
      </c>
      <c r="C4861" t="str">
        <f t="shared" si="75"/>
        <v>2Ks</v>
      </c>
      <c r="D4861">
        <v>2004</v>
      </c>
      <c r="E4861" t="s">
        <v>34</v>
      </c>
      <c r="F4861" t="s">
        <v>283</v>
      </c>
      <c r="G4861">
        <v>7.0000000000000007E-2</v>
      </c>
      <c r="H4861">
        <v>0.06</v>
      </c>
      <c r="I4861">
        <v>0</v>
      </c>
      <c r="J4861">
        <v>0.02</v>
      </c>
      <c r="K4861">
        <v>0.15</v>
      </c>
      <c r="L4861">
        <v>49</v>
      </c>
      <c r="M4861">
        <v>29</v>
      </c>
      <c r="N4861">
        <v>6.3</v>
      </c>
      <c r="O4861">
        <v>7</v>
      </c>
      <c r="P4861" t="s">
        <v>1241</v>
      </c>
      <c r="Q4861" t="s">
        <v>88</v>
      </c>
      <c r="AF4861" t="s">
        <v>5993</v>
      </c>
    </row>
    <row r="4862" spans="1:32" x14ac:dyDescent="0.3">
      <c r="A4862" t="s">
        <v>7375</v>
      </c>
      <c r="B4862" t="s">
        <v>189</v>
      </c>
      <c r="C4862" t="str">
        <f t="shared" si="75"/>
        <v>2Ks</v>
      </c>
      <c r="D4862">
        <v>2004</v>
      </c>
      <c r="E4862" t="s">
        <v>37</v>
      </c>
      <c r="F4862" t="s">
        <v>1309</v>
      </c>
      <c r="G4862">
        <v>0.12</v>
      </c>
      <c r="H4862">
        <v>0.03</v>
      </c>
      <c r="I4862">
        <v>0</v>
      </c>
      <c r="J4862">
        <v>0</v>
      </c>
      <c r="K4862">
        <v>0.15</v>
      </c>
      <c r="L4862">
        <v>56</v>
      </c>
      <c r="M4862">
        <v>11</v>
      </c>
      <c r="N4862">
        <v>6.7</v>
      </c>
      <c r="O4862">
        <v>7</v>
      </c>
      <c r="P4862" t="s">
        <v>1656</v>
      </c>
      <c r="Q4862" t="s">
        <v>88</v>
      </c>
      <c r="AF4862" t="s">
        <v>5994</v>
      </c>
    </row>
    <row r="4863" spans="1:32" x14ac:dyDescent="0.3">
      <c r="A4863" t="s">
        <v>2978</v>
      </c>
      <c r="B4863" t="s">
        <v>137</v>
      </c>
      <c r="C4863" t="str">
        <f t="shared" si="75"/>
        <v>2Ks</v>
      </c>
      <c r="D4863">
        <v>2004</v>
      </c>
      <c r="E4863" t="s">
        <v>86</v>
      </c>
      <c r="F4863" t="s">
        <v>222</v>
      </c>
      <c r="G4863">
        <v>0.11</v>
      </c>
      <c r="H4863">
        <v>0.03</v>
      </c>
      <c r="I4863">
        <v>0</v>
      </c>
      <c r="J4863">
        <v>0.01</v>
      </c>
      <c r="K4863">
        <v>0.15</v>
      </c>
      <c r="L4863">
        <v>79</v>
      </c>
      <c r="M4863">
        <v>33</v>
      </c>
      <c r="N4863">
        <v>6.4</v>
      </c>
      <c r="O4863">
        <v>9</v>
      </c>
      <c r="P4863" t="s">
        <v>222</v>
      </c>
      <c r="Q4863" t="s">
        <v>88</v>
      </c>
      <c r="AF4863" t="s">
        <v>5995</v>
      </c>
    </row>
    <row r="4864" spans="1:32" x14ac:dyDescent="0.3">
      <c r="A4864" t="s">
        <v>7411</v>
      </c>
      <c r="B4864" t="s">
        <v>137</v>
      </c>
      <c r="C4864" t="str">
        <f t="shared" si="75"/>
        <v>2Ks</v>
      </c>
      <c r="D4864">
        <v>2004</v>
      </c>
      <c r="E4864" t="s">
        <v>37</v>
      </c>
      <c r="F4864" t="s">
        <v>155</v>
      </c>
      <c r="G4864">
        <v>0.11</v>
      </c>
      <c r="H4864">
        <v>0.03</v>
      </c>
      <c r="I4864">
        <v>0</v>
      </c>
      <c r="J4864">
        <v>0.01</v>
      </c>
      <c r="K4864">
        <v>0.15</v>
      </c>
      <c r="L4864">
        <v>61</v>
      </c>
      <c r="M4864">
        <v>45</v>
      </c>
      <c r="N4864">
        <v>6.1</v>
      </c>
      <c r="O4864">
        <v>14</v>
      </c>
      <c r="P4864" t="s">
        <v>7412</v>
      </c>
      <c r="Q4864" t="s">
        <v>88</v>
      </c>
      <c r="AF4864" t="s">
        <v>5996</v>
      </c>
    </row>
    <row r="4865" spans="1:32" x14ac:dyDescent="0.3">
      <c r="A4865" t="s">
        <v>7426</v>
      </c>
      <c r="B4865" t="s">
        <v>64</v>
      </c>
      <c r="C4865" t="str">
        <f t="shared" si="75"/>
        <v>2Ks</v>
      </c>
      <c r="D4865">
        <v>2004</v>
      </c>
      <c r="E4865" t="s">
        <v>34</v>
      </c>
      <c r="F4865" t="s">
        <v>286</v>
      </c>
      <c r="G4865">
        <v>0.11</v>
      </c>
      <c r="H4865">
        <v>0.04</v>
      </c>
      <c r="I4865">
        <v>0</v>
      </c>
      <c r="J4865">
        <v>0</v>
      </c>
      <c r="K4865">
        <v>0.15</v>
      </c>
      <c r="AF4865" t="s">
        <v>5997</v>
      </c>
    </row>
    <row r="4866" spans="1:32" x14ac:dyDescent="0.3">
      <c r="A4866" t="s">
        <v>5506</v>
      </c>
      <c r="B4866" t="s">
        <v>137</v>
      </c>
      <c r="C4866" t="str">
        <f t="shared" si="75"/>
        <v>2Ks</v>
      </c>
      <c r="D4866">
        <v>2004</v>
      </c>
      <c r="E4866" t="s">
        <v>37</v>
      </c>
      <c r="F4866" t="s">
        <v>484</v>
      </c>
      <c r="G4866">
        <v>0.11</v>
      </c>
      <c r="H4866">
        <v>0.03</v>
      </c>
      <c r="I4866">
        <v>0</v>
      </c>
      <c r="J4866">
        <v>0.01</v>
      </c>
      <c r="K4866">
        <v>0.15</v>
      </c>
      <c r="L4866">
        <v>71</v>
      </c>
      <c r="M4866">
        <v>35</v>
      </c>
      <c r="N4866">
        <v>8.5</v>
      </c>
      <c r="O4866">
        <v>4</v>
      </c>
      <c r="P4866" t="s">
        <v>1170</v>
      </c>
      <c r="Q4866" t="s">
        <v>53</v>
      </c>
      <c r="AF4866" t="s">
        <v>5998</v>
      </c>
    </row>
    <row r="4867" spans="1:32" x14ac:dyDescent="0.3">
      <c r="A4867" t="s">
        <v>3994</v>
      </c>
      <c r="B4867" t="s">
        <v>137</v>
      </c>
      <c r="C4867" t="str">
        <f t="shared" ref="C4867:C4930" si="76">_xlfn.IFS(D4867&lt;1990,"80s",D4867&lt;2000,"90s",D4867&lt;2010,"2Ks",D4867&lt;2020,"2k10s")</f>
        <v>2Ks</v>
      </c>
      <c r="D4867">
        <v>2004</v>
      </c>
      <c r="E4867" t="s">
        <v>50</v>
      </c>
      <c r="F4867" t="s">
        <v>484</v>
      </c>
      <c r="G4867">
        <v>0.11</v>
      </c>
      <c r="H4867">
        <v>0.03</v>
      </c>
      <c r="I4867">
        <v>0</v>
      </c>
      <c r="J4867">
        <v>0.01</v>
      </c>
      <c r="K4867">
        <v>0.15</v>
      </c>
      <c r="AF4867" t="s">
        <v>5999</v>
      </c>
    </row>
    <row r="4868" spans="1:32" x14ac:dyDescent="0.3">
      <c r="A4868" t="s">
        <v>7460</v>
      </c>
      <c r="B4868" t="s">
        <v>64</v>
      </c>
      <c r="C4868" t="str">
        <f t="shared" si="76"/>
        <v>2Ks</v>
      </c>
      <c r="D4868">
        <v>2004</v>
      </c>
      <c r="E4868" t="s">
        <v>34</v>
      </c>
      <c r="F4868" t="s">
        <v>286</v>
      </c>
      <c r="G4868">
        <v>0.11</v>
      </c>
      <c r="H4868">
        <v>0.04</v>
      </c>
      <c r="I4868">
        <v>0</v>
      </c>
      <c r="J4868">
        <v>0</v>
      </c>
      <c r="K4868">
        <v>0.15</v>
      </c>
      <c r="AF4868" t="s">
        <v>6001</v>
      </c>
    </row>
    <row r="4869" spans="1:32" x14ac:dyDescent="0.3">
      <c r="A4869" t="s">
        <v>7472</v>
      </c>
      <c r="B4869" t="s">
        <v>32</v>
      </c>
      <c r="C4869" t="str">
        <f t="shared" si="76"/>
        <v>2Ks</v>
      </c>
      <c r="D4869">
        <v>2004</v>
      </c>
      <c r="E4869" t="s">
        <v>24</v>
      </c>
      <c r="F4869" t="s">
        <v>372</v>
      </c>
      <c r="G4869">
        <v>0.14000000000000001</v>
      </c>
      <c r="H4869">
        <v>0</v>
      </c>
      <c r="I4869">
        <v>0</v>
      </c>
      <c r="J4869">
        <v>0.01</v>
      </c>
      <c r="K4869">
        <v>0.15</v>
      </c>
      <c r="L4869">
        <v>63</v>
      </c>
      <c r="M4869">
        <v>35</v>
      </c>
      <c r="N4869">
        <v>6.7</v>
      </c>
      <c r="O4869">
        <v>7</v>
      </c>
      <c r="P4869" t="s">
        <v>181</v>
      </c>
      <c r="Q4869" t="s">
        <v>20</v>
      </c>
      <c r="AF4869" t="s">
        <v>6002</v>
      </c>
    </row>
    <row r="4870" spans="1:32" x14ac:dyDescent="0.3">
      <c r="A4870" t="s">
        <v>3030</v>
      </c>
      <c r="B4870" t="s">
        <v>137</v>
      </c>
      <c r="C4870" t="str">
        <f t="shared" si="76"/>
        <v>2Ks</v>
      </c>
      <c r="D4870">
        <v>2004</v>
      </c>
      <c r="E4870" t="s">
        <v>1</v>
      </c>
      <c r="F4870" t="s">
        <v>329</v>
      </c>
      <c r="G4870">
        <v>0.11</v>
      </c>
      <c r="H4870">
        <v>0.03</v>
      </c>
      <c r="I4870">
        <v>0</v>
      </c>
      <c r="J4870">
        <v>0.01</v>
      </c>
      <c r="K4870">
        <v>0.15</v>
      </c>
      <c r="L4870">
        <v>66</v>
      </c>
      <c r="M4870">
        <v>30</v>
      </c>
      <c r="N4870">
        <v>8.6999999999999993</v>
      </c>
      <c r="O4870">
        <v>29</v>
      </c>
      <c r="P4870" t="s">
        <v>255</v>
      </c>
      <c r="Q4870" t="s">
        <v>20</v>
      </c>
      <c r="AF4870" t="s">
        <v>6003</v>
      </c>
    </row>
    <row r="4871" spans="1:32" x14ac:dyDescent="0.3">
      <c r="A4871" t="s">
        <v>7502</v>
      </c>
      <c r="B4871" t="s">
        <v>64</v>
      </c>
      <c r="C4871" t="str">
        <f t="shared" si="76"/>
        <v>2Ks</v>
      </c>
      <c r="D4871">
        <v>2004</v>
      </c>
      <c r="E4871" t="s">
        <v>18</v>
      </c>
      <c r="F4871" t="s">
        <v>234</v>
      </c>
      <c r="G4871">
        <v>0</v>
      </c>
      <c r="H4871">
        <v>0</v>
      </c>
      <c r="I4871">
        <v>0.14000000000000001</v>
      </c>
      <c r="J4871">
        <v>0</v>
      </c>
      <c r="K4871">
        <v>0.15</v>
      </c>
      <c r="AF4871" t="s">
        <v>6004</v>
      </c>
    </row>
    <row r="4872" spans="1:32" x14ac:dyDescent="0.3">
      <c r="A4872" t="s">
        <v>7518</v>
      </c>
      <c r="B4872" t="s">
        <v>159</v>
      </c>
      <c r="C4872" t="str">
        <f t="shared" si="76"/>
        <v>2Ks</v>
      </c>
      <c r="D4872">
        <v>2004</v>
      </c>
      <c r="E4872" t="s">
        <v>86</v>
      </c>
      <c r="F4872" t="s">
        <v>222</v>
      </c>
      <c r="G4872">
        <v>0.13</v>
      </c>
      <c r="H4872">
        <v>0</v>
      </c>
      <c r="I4872">
        <v>0</v>
      </c>
      <c r="J4872">
        <v>0.01</v>
      </c>
      <c r="K4872">
        <v>0.15</v>
      </c>
      <c r="L4872">
        <v>74</v>
      </c>
      <c r="M4872">
        <v>27</v>
      </c>
      <c r="N4872">
        <v>7.9</v>
      </c>
      <c r="O4872">
        <v>25</v>
      </c>
      <c r="P4872" t="s">
        <v>222</v>
      </c>
      <c r="Q4872" t="s">
        <v>88</v>
      </c>
      <c r="AF4872" t="s">
        <v>6005</v>
      </c>
    </row>
    <row r="4873" spans="1:32" x14ac:dyDescent="0.3">
      <c r="A4873" t="s">
        <v>7528</v>
      </c>
      <c r="B4873" t="s">
        <v>137</v>
      </c>
      <c r="C4873" t="str">
        <f t="shared" si="76"/>
        <v>2Ks</v>
      </c>
      <c r="D4873">
        <v>2004</v>
      </c>
      <c r="E4873" t="s">
        <v>86</v>
      </c>
      <c r="F4873" t="s">
        <v>1830</v>
      </c>
      <c r="G4873">
        <v>0.11</v>
      </c>
      <c r="H4873">
        <v>0.03</v>
      </c>
      <c r="I4873">
        <v>0</v>
      </c>
      <c r="J4873">
        <v>0.01</v>
      </c>
      <c r="K4873">
        <v>0.15</v>
      </c>
      <c r="L4873">
        <v>86</v>
      </c>
      <c r="M4873">
        <v>34</v>
      </c>
      <c r="N4873">
        <v>7.6</v>
      </c>
      <c r="O4873">
        <v>12</v>
      </c>
      <c r="P4873" t="s">
        <v>2748</v>
      </c>
      <c r="Q4873" t="s">
        <v>88</v>
      </c>
      <c r="AF4873" t="s">
        <v>6006</v>
      </c>
    </row>
    <row r="4874" spans="1:32" x14ac:dyDescent="0.3">
      <c r="A4874" t="s">
        <v>7532</v>
      </c>
      <c r="B4874" t="s">
        <v>64</v>
      </c>
      <c r="C4874" t="str">
        <f t="shared" si="76"/>
        <v>2Ks</v>
      </c>
      <c r="D4874">
        <v>2004</v>
      </c>
      <c r="E4874" t="s">
        <v>50</v>
      </c>
      <c r="F4874" t="s">
        <v>1403</v>
      </c>
      <c r="G4874">
        <v>0.1</v>
      </c>
      <c r="H4874">
        <v>0.04</v>
      </c>
      <c r="I4874">
        <v>0</v>
      </c>
      <c r="J4874">
        <v>0</v>
      </c>
      <c r="K4874">
        <v>0.15</v>
      </c>
      <c r="N4874" t="s">
        <v>203</v>
      </c>
      <c r="P4874" t="s">
        <v>2801</v>
      </c>
      <c r="Q4874" t="s">
        <v>20</v>
      </c>
      <c r="AF4874" t="s">
        <v>6007</v>
      </c>
    </row>
    <row r="4875" spans="1:32" x14ac:dyDescent="0.3">
      <c r="A4875" t="s">
        <v>6389</v>
      </c>
      <c r="B4875" t="s">
        <v>32</v>
      </c>
      <c r="C4875" t="str">
        <f t="shared" si="76"/>
        <v>2Ks</v>
      </c>
      <c r="D4875">
        <v>2004</v>
      </c>
      <c r="E4875" t="s">
        <v>18</v>
      </c>
      <c r="F4875" t="s">
        <v>134</v>
      </c>
      <c r="G4875">
        <v>0.13</v>
      </c>
      <c r="H4875">
        <v>0</v>
      </c>
      <c r="I4875">
        <v>0</v>
      </c>
      <c r="J4875">
        <v>0.01</v>
      </c>
      <c r="K4875">
        <v>0.14000000000000001</v>
      </c>
      <c r="L4875">
        <v>64</v>
      </c>
      <c r="M4875">
        <v>21</v>
      </c>
      <c r="N4875">
        <v>7.4</v>
      </c>
      <c r="O4875">
        <v>7</v>
      </c>
      <c r="P4875" t="s">
        <v>5415</v>
      </c>
      <c r="Q4875" t="s">
        <v>20</v>
      </c>
      <c r="AF4875" t="s">
        <v>6008</v>
      </c>
    </row>
    <row r="4876" spans="1:32" x14ac:dyDescent="0.3">
      <c r="A4876" t="s">
        <v>7579</v>
      </c>
      <c r="B4876" t="s">
        <v>55</v>
      </c>
      <c r="C4876" t="str">
        <f t="shared" si="76"/>
        <v>2Ks</v>
      </c>
      <c r="D4876">
        <v>2004</v>
      </c>
      <c r="E4876" t="s">
        <v>101</v>
      </c>
      <c r="F4876" t="s">
        <v>648</v>
      </c>
      <c r="G4876">
        <v>7.0000000000000007E-2</v>
      </c>
      <c r="H4876">
        <v>0.05</v>
      </c>
      <c r="I4876">
        <v>0</v>
      </c>
      <c r="J4876">
        <v>0.02</v>
      </c>
      <c r="K4876">
        <v>0.14000000000000001</v>
      </c>
      <c r="L4876">
        <v>76</v>
      </c>
      <c r="M4876">
        <v>48</v>
      </c>
      <c r="N4876">
        <v>8</v>
      </c>
      <c r="O4876">
        <v>23</v>
      </c>
      <c r="P4876" t="s">
        <v>2154</v>
      </c>
      <c r="Q4876" t="s">
        <v>88</v>
      </c>
      <c r="AF4876" t="s">
        <v>6009</v>
      </c>
    </row>
    <row r="4877" spans="1:32" x14ac:dyDescent="0.3">
      <c r="A4877" t="s">
        <v>7581</v>
      </c>
      <c r="B4877" t="s">
        <v>55</v>
      </c>
      <c r="C4877" t="str">
        <f t="shared" si="76"/>
        <v>2Ks</v>
      </c>
      <c r="D4877">
        <v>2004</v>
      </c>
      <c r="E4877" t="s">
        <v>28</v>
      </c>
      <c r="F4877" t="s">
        <v>933</v>
      </c>
      <c r="G4877">
        <v>7.0000000000000007E-2</v>
      </c>
      <c r="H4877">
        <v>0.05</v>
      </c>
      <c r="I4877">
        <v>0</v>
      </c>
      <c r="J4877">
        <v>0.02</v>
      </c>
      <c r="K4877">
        <v>0.14000000000000001</v>
      </c>
      <c r="L4877">
        <v>81</v>
      </c>
      <c r="M4877">
        <v>40</v>
      </c>
      <c r="N4877">
        <v>7.9</v>
      </c>
      <c r="O4877">
        <v>22</v>
      </c>
      <c r="P4877" t="s">
        <v>2780</v>
      </c>
      <c r="Q4877" t="s">
        <v>88</v>
      </c>
      <c r="AF4877" t="s">
        <v>6010</v>
      </c>
    </row>
    <row r="4878" spans="1:32" x14ac:dyDescent="0.3">
      <c r="A4878" t="s">
        <v>456</v>
      </c>
      <c r="B4878" t="s">
        <v>189</v>
      </c>
      <c r="C4878" t="str">
        <f t="shared" si="76"/>
        <v>2Ks</v>
      </c>
      <c r="D4878">
        <v>2004</v>
      </c>
      <c r="E4878" t="s">
        <v>18</v>
      </c>
      <c r="F4878" t="s">
        <v>134</v>
      </c>
      <c r="G4878">
        <v>0.11</v>
      </c>
      <c r="H4878">
        <v>0.03</v>
      </c>
      <c r="I4878">
        <v>0</v>
      </c>
      <c r="J4878">
        <v>0</v>
      </c>
      <c r="K4878">
        <v>0.14000000000000001</v>
      </c>
      <c r="L4878">
        <v>78</v>
      </c>
      <c r="M4878">
        <v>22</v>
      </c>
      <c r="N4878">
        <v>8.5</v>
      </c>
      <c r="O4878">
        <v>6</v>
      </c>
      <c r="P4878" t="s">
        <v>193</v>
      </c>
      <c r="Q4878" t="s">
        <v>20</v>
      </c>
      <c r="AF4878" t="s">
        <v>6011</v>
      </c>
    </row>
    <row r="4879" spans="1:32" x14ac:dyDescent="0.3">
      <c r="A4879" t="s">
        <v>7601</v>
      </c>
      <c r="B4879" t="s">
        <v>55</v>
      </c>
      <c r="C4879" t="str">
        <f t="shared" si="76"/>
        <v>2Ks</v>
      </c>
      <c r="D4879">
        <v>2004</v>
      </c>
      <c r="E4879" t="s">
        <v>34</v>
      </c>
      <c r="F4879" t="s">
        <v>648</v>
      </c>
      <c r="G4879">
        <v>7.0000000000000007E-2</v>
      </c>
      <c r="H4879">
        <v>0.05</v>
      </c>
      <c r="I4879">
        <v>0</v>
      </c>
      <c r="J4879">
        <v>0.02</v>
      </c>
      <c r="K4879">
        <v>0.14000000000000001</v>
      </c>
      <c r="L4879">
        <v>79</v>
      </c>
      <c r="M4879">
        <v>28</v>
      </c>
      <c r="N4879">
        <v>8.6</v>
      </c>
      <c r="O4879">
        <v>8</v>
      </c>
      <c r="P4879" t="s">
        <v>7602</v>
      </c>
      <c r="Q4879" t="s">
        <v>88</v>
      </c>
      <c r="AF4879" t="s">
        <v>6013</v>
      </c>
    </row>
    <row r="4880" spans="1:32" x14ac:dyDescent="0.3">
      <c r="A4880" t="s">
        <v>7608</v>
      </c>
      <c r="B4880" t="s">
        <v>159</v>
      </c>
      <c r="C4880" t="str">
        <f t="shared" si="76"/>
        <v>2Ks</v>
      </c>
      <c r="D4880">
        <v>2004</v>
      </c>
      <c r="E4880" t="s">
        <v>28</v>
      </c>
      <c r="F4880" t="s">
        <v>372</v>
      </c>
      <c r="G4880">
        <v>0.03</v>
      </c>
      <c r="H4880">
        <v>0</v>
      </c>
      <c r="I4880">
        <v>0.11</v>
      </c>
      <c r="J4880">
        <v>0</v>
      </c>
      <c r="K4880">
        <v>0.14000000000000001</v>
      </c>
      <c r="L4880">
        <v>63</v>
      </c>
      <c r="M4880">
        <v>25</v>
      </c>
      <c r="N4880">
        <v>6.9</v>
      </c>
      <c r="O4880">
        <v>11</v>
      </c>
      <c r="P4880" t="s">
        <v>7609</v>
      </c>
      <c r="Q4880" t="s">
        <v>112</v>
      </c>
      <c r="AF4880" t="s">
        <v>6014</v>
      </c>
    </row>
    <row r="4881" spans="1:32" x14ac:dyDescent="0.3">
      <c r="A4881" t="s">
        <v>7614</v>
      </c>
      <c r="B4881" t="s">
        <v>137</v>
      </c>
      <c r="C4881" t="str">
        <f t="shared" si="76"/>
        <v>2Ks</v>
      </c>
      <c r="D4881">
        <v>2004</v>
      </c>
      <c r="E4881" t="s">
        <v>24</v>
      </c>
      <c r="F4881" t="s">
        <v>151</v>
      </c>
      <c r="G4881">
        <v>0.11</v>
      </c>
      <c r="H4881">
        <v>0.03</v>
      </c>
      <c r="I4881">
        <v>0</v>
      </c>
      <c r="J4881">
        <v>0.01</v>
      </c>
      <c r="K4881">
        <v>0.14000000000000001</v>
      </c>
      <c r="AF4881" t="s">
        <v>6015</v>
      </c>
    </row>
    <row r="4882" spans="1:32" x14ac:dyDescent="0.3">
      <c r="A4882" t="s">
        <v>7626</v>
      </c>
      <c r="B4882" t="s">
        <v>64</v>
      </c>
      <c r="C4882" t="str">
        <f t="shared" si="76"/>
        <v>2Ks</v>
      </c>
      <c r="D4882">
        <v>2004</v>
      </c>
      <c r="E4882" t="s">
        <v>28</v>
      </c>
      <c r="F4882" t="s">
        <v>234</v>
      </c>
      <c r="G4882">
        <v>0.1</v>
      </c>
      <c r="H4882">
        <v>0.04</v>
      </c>
      <c r="I4882">
        <v>0</v>
      </c>
      <c r="J4882">
        <v>0</v>
      </c>
      <c r="K4882">
        <v>0.14000000000000001</v>
      </c>
      <c r="AF4882" t="s">
        <v>6016</v>
      </c>
    </row>
    <row r="4883" spans="1:32" x14ac:dyDescent="0.3">
      <c r="A4883" t="s">
        <v>3029</v>
      </c>
      <c r="B4883" t="s">
        <v>137</v>
      </c>
      <c r="C4883" t="str">
        <f t="shared" si="76"/>
        <v>2Ks</v>
      </c>
      <c r="D4883">
        <v>2004</v>
      </c>
      <c r="E4883" t="s">
        <v>1</v>
      </c>
      <c r="F4883" t="s">
        <v>329</v>
      </c>
      <c r="G4883">
        <v>0.11</v>
      </c>
      <c r="H4883">
        <v>0.03</v>
      </c>
      <c r="I4883">
        <v>0</v>
      </c>
      <c r="J4883">
        <v>0.01</v>
      </c>
      <c r="K4883">
        <v>0.14000000000000001</v>
      </c>
      <c r="L4883">
        <v>64</v>
      </c>
      <c r="M4883">
        <v>17</v>
      </c>
      <c r="N4883">
        <v>9.1</v>
      </c>
      <c r="O4883">
        <v>10</v>
      </c>
      <c r="P4883" t="s">
        <v>518</v>
      </c>
      <c r="Q4883" t="s">
        <v>20</v>
      </c>
      <c r="AF4883" t="s">
        <v>6017</v>
      </c>
    </row>
    <row r="4884" spans="1:32" x14ac:dyDescent="0.3">
      <c r="A4884" t="s">
        <v>7663</v>
      </c>
      <c r="B4884" t="s">
        <v>55</v>
      </c>
      <c r="C4884" t="str">
        <f t="shared" si="76"/>
        <v>2Ks</v>
      </c>
      <c r="D4884">
        <v>2004</v>
      </c>
      <c r="E4884" t="s">
        <v>37</v>
      </c>
      <c r="F4884" t="s">
        <v>2035</v>
      </c>
      <c r="G4884">
        <v>7.0000000000000007E-2</v>
      </c>
      <c r="H4884">
        <v>0.05</v>
      </c>
      <c r="I4884">
        <v>0</v>
      </c>
      <c r="J4884">
        <v>0.02</v>
      </c>
      <c r="K4884">
        <v>0.14000000000000001</v>
      </c>
      <c r="L4884">
        <v>68</v>
      </c>
      <c r="M4884">
        <v>50</v>
      </c>
      <c r="N4884">
        <v>8.6999999999999993</v>
      </c>
      <c r="O4884">
        <v>12</v>
      </c>
      <c r="P4884" t="s">
        <v>6337</v>
      </c>
      <c r="Q4884" t="s">
        <v>53</v>
      </c>
      <c r="AF4884" t="s">
        <v>6018</v>
      </c>
    </row>
    <row r="4885" spans="1:32" x14ac:dyDescent="0.3">
      <c r="A4885" t="s">
        <v>7672</v>
      </c>
      <c r="B4885" t="s">
        <v>32</v>
      </c>
      <c r="C4885" t="str">
        <f t="shared" si="76"/>
        <v>2Ks</v>
      </c>
      <c r="D4885">
        <v>2004</v>
      </c>
      <c r="E4885" t="s">
        <v>30</v>
      </c>
      <c r="F4885" t="s">
        <v>19</v>
      </c>
      <c r="G4885">
        <v>0.08</v>
      </c>
      <c r="H4885">
        <v>0</v>
      </c>
      <c r="I4885">
        <v>0.05</v>
      </c>
      <c r="J4885">
        <v>0.01</v>
      </c>
      <c r="K4885">
        <v>0.14000000000000001</v>
      </c>
      <c r="L4885">
        <v>70</v>
      </c>
      <c r="M4885">
        <v>35</v>
      </c>
      <c r="N4885">
        <v>8.9</v>
      </c>
      <c r="O4885">
        <v>9</v>
      </c>
      <c r="P4885" t="s">
        <v>181</v>
      </c>
      <c r="Q4885" t="s">
        <v>20</v>
      </c>
      <c r="AF4885" t="s">
        <v>6019</v>
      </c>
    </row>
    <row r="4886" spans="1:32" x14ac:dyDescent="0.3">
      <c r="A4886" t="s">
        <v>3869</v>
      </c>
      <c r="B4886" t="s">
        <v>137</v>
      </c>
      <c r="C4886" t="str">
        <f t="shared" si="76"/>
        <v>2Ks</v>
      </c>
      <c r="D4886">
        <v>2004</v>
      </c>
      <c r="E4886" t="s">
        <v>86</v>
      </c>
      <c r="F4886" t="s">
        <v>155</v>
      </c>
      <c r="G4886">
        <v>0.1</v>
      </c>
      <c r="H4886">
        <v>0.03</v>
      </c>
      <c r="I4886">
        <v>0</v>
      </c>
      <c r="J4886">
        <v>0</v>
      </c>
      <c r="K4886">
        <v>0.14000000000000001</v>
      </c>
      <c r="L4886">
        <v>63</v>
      </c>
      <c r="M4886">
        <v>22</v>
      </c>
      <c r="N4886">
        <v>8.1999999999999993</v>
      </c>
      <c r="O4886">
        <v>6</v>
      </c>
      <c r="P4886" t="s">
        <v>204</v>
      </c>
      <c r="Q4886" t="s">
        <v>88</v>
      </c>
      <c r="AF4886" t="s">
        <v>6020</v>
      </c>
    </row>
    <row r="4887" spans="1:32" x14ac:dyDescent="0.3">
      <c r="A4887" t="s">
        <v>7749</v>
      </c>
      <c r="B4887" t="s">
        <v>159</v>
      </c>
      <c r="C4887" t="str">
        <f t="shared" si="76"/>
        <v>2Ks</v>
      </c>
      <c r="D4887">
        <v>2004</v>
      </c>
      <c r="E4887" t="s">
        <v>34</v>
      </c>
      <c r="F4887" t="s">
        <v>68</v>
      </c>
      <c r="G4887">
        <v>0</v>
      </c>
      <c r="H4887">
        <v>0</v>
      </c>
      <c r="I4887">
        <v>0.13</v>
      </c>
      <c r="J4887">
        <v>0</v>
      </c>
      <c r="K4887">
        <v>0.14000000000000001</v>
      </c>
      <c r="AF4887" t="s">
        <v>6021</v>
      </c>
    </row>
    <row r="4888" spans="1:32" x14ac:dyDescent="0.3">
      <c r="A4888" t="s">
        <v>7750</v>
      </c>
      <c r="B4888" t="s">
        <v>64</v>
      </c>
      <c r="C4888" t="str">
        <f t="shared" si="76"/>
        <v>2Ks</v>
      </c>
      <c r="D4888">
        <v>2004</v>
      </c>
      <c r="E4888" t="s">
        <v>50</v>
      </c>
      <c r="F4888" t="s">
        <v>7751</v>
      </c>
      <c r="G4888">
        <v>0.1</v>
      </c>
      <c r="H4888">
        <v>0.04</v>
      </c>
      <c r="I4888">
        <v>0</v>
      </c>
      <c r="J4888">
        <v>0</v>
      </c>
      <c r="K4888">
        <v>0.14000000000000001</v>
      </c>
      <c r="L4888">
        <v>30</v>
      </c>
      <c r="M4888">
        <v>15</v>
      </c>
      <c r="N4888">
        <v>3</v>
      </c>
      <c r="O4888">
        <v>4</v>
      </c>
      <c r="P4888" t="s">
        <v>719</v>
      </c>
      <c r="Q4888" t="s">
        <v>88</v>
      </c>
      <c r="AF4888" t="s">
        <v>6023</v>
      </c>
    </row>
    <row r="4889" spans="1:32" x14ac:dyDescent="0.3">
      <c r="A4889" t="s">
        <v>7763</v>
      </c>
      <c r="B4889" t="s">
        <v>55</v>
      </c>
      <c r="C4889" t="str">
        <f t="shared" si="76"/>
        <v>2Ks</v>
      </c>
      <c r="D4889">
        <v>2004</v>
      </c>
      <c r="E4889" t="s">
        <v>18</v>
      </c>
      <c r="F4889" t="s">
        <v>134</v>
      </c>
      <c r="G4889">
        <v>7.0000000000000007E-2</v>
      </c>
      <c r="H4889">
        <v>0.05</v>
      </c>
      <c r="I4889">
        <v>0</v>
      </c>
      <c r="J4889">
        <v>0.02</v>
      </c>
      <c r="K4889">
        <v>0.14000000000000001</v>
      </c>
      <c r="L4889">
        <v>76</v>
      </c>
      <c r="M4889">
        <v>21</v>
      </c>
      <c r="N4889">
        <v>6.4</v>
      </c>
      <c r="O4889">
        <v>18</v>
      </c>
      <c r="P4889" t="s">
        <v>193</v>
      </c>
      <c r="Q4889" t="s">
        <v>20</v>
      </c>
      <c r="AF4889" t="s">
        <v>6024</v>
      </c>
    </row>
    <row r="4890" spans="1:32" x14ac:dyDescent="0.3">
      <c r="A4890" t="s">
        <v>1474</v>
      </c>
      <c r="B4890" t="s">
        <v>189</v>
      </c>
      <c r="C4890" t="str">
        <f t="shared" si="76"/>
        <v>2Ks</v>
      </c>
      <c r="D4890">
        <v>2004</v>
      </c>
      <c r="E4890" t="s">
        <v>18</v>
      </c>
      <c r="F4890" t="s">
        <v>134</v>
      </c>
      <c r="G4890">
        <v>0.1</v>
      </c>
      <c r="H4890">
        <v>0.03</v>
      </c>
      <c r="I4890">
        <v>0</v>
      </c>
      <c r="J4890">
        <v>0</v>
      </c>
      <c r="K4890">
        <v>0.14000000000000001</v>
      </c>
      <c r="L4890">
        <v>88</v>
      </c>
      <c r="M4890">
        <v>18</v>
      </c>
      <c r="N4890" t="s">
        <v>203</v>
      </c>
      <c r="P4890" t="s">
        <v>135</v>
      </c>
      <c r="Q4890" t="s">
        <v>20</v>
      </c>
      <c r="AF4890" t="s">
        <v>6025</v>
      </c>
    </row>
    <row r="4891" spans="1:32" x14ac:dyDescent="0.3">
      <c r="A4891" t="s">
        <v>6456</v>
      </c>
      <c r="B4891" t="s">
        <v>137</v>
      </c>
      <c r="C4891" t="str">
        <f t="shared" si="76"/>
        <v>2Ks</v>
      </c>
      <c r="D4891">
        <v>2004</v>
      </c>
      <c r="E4891" t="s">
        <v>18</v>
      </c>
      <c r="F4891" t="s">
        <v>151</v>
      </c>
      <c r="G4891">
        <v>0.1</v>
      </c>
      <c r="H4891">
        <v>0.03</v>
      </c>
      <c r="I4891">
        <v>0</v>
      </c>
      <c r="J4891">
        <v>0</v>
      </c>
      <c r="K4891">
        <v>0.14000000000000001</v>
      </c>
      <c r="AF4891" t="s">
        <v>6027</v>
      </c>
    </row>
    <row r="4892" spans="1:32" x14ac:dyDescent="0.3">
      <c r="A4892" t="s">
        <v>7808</v>
      </c>
      <c r="B4892" t="s">
        <v>55</v>
      </c>
      <c r="C4892" t="str">
        <f t="shared" si="76"/>
        <v>2Ks</v>
      </c>
      <c r="D4892">
        <v>2004</v>
      </c>
      <c r="E4892" t="s">
        <v>50</v>
      </c>
      <c r="F4892" t="s">
        <v>234</v>
      </c>
      <c r="G4892">
        <v>7.0000000000000007E-2</v>
      </c>
      <c r="H4892">
        <v>0.05</v>
      </c>
      <c r="I4892">
        <v>0</v>
      </c>
      <c r="J4892">
        <v>0.02</v>
      </c>
      <c r="K4892">
        <v>0.13</v>
      </c>
      <c r="L4892">
        <v>59</v>
      </c>
      <c r="M4892">
        <v>22</v>
      </c>
      <c r="N4892">
        <v>8</v>
      </c>
      <c r="O4892">
        <v>10</v>
      </c>
      <c r="P4892" t="s">
        <v>1079</v>
      </c>
      <c r="Q4892" t="s">
        <v>88</v>
      </c>
      <c r="AF4892" t="s">
        <v>6028</v>
      </c>
    </row>
    <row r="4893" spans="1:32" x14ac:dyDescent="0.3">
      <c r="A4893" t="s">
        <v>7810</v>
      </c>
      <c r="B4893" t="s">
        <v>55</v>
      </c>
      <c r="C4893" t="str">
        <f t="shared" si="76"/>
        <v>2Ks</v>
      </c>
      <c r="D4893">
        <v>2004</v>
      </c>
      <c r="E4893" t="s">
        <v>34</v>
      </c>
      <c r="F4893" t="s">
        <v>4988</v>
      </c>
      <c r="G4893">
        <v>7.0000000000000007E-2</v>
      </c>
      <c r="H4893">
        <v>0.05</v>
      </c>
      <c r="I4893">
        <v>0</v>
      </c>
      <c r="J4893">
        <v>0.02</v>
      </c>
      <c r="K4893">
        <v>0.13</v>
      </c>
      <c r="L4893">
        <v>48</v>
      </c>
      <c r="M4893">
        <v>20</v>
      </c>
      <c r="N4893">
        <v>6.7</v>
      </c>
      <c r="O4893">
        <v>13</v>
      </c>
      <c r="P4893" t="s">
        <v>7811</v>
      </c>
      <c r="Q4893" t="s">
        <v>53</v>
      </c>
      <c r="AF4893" t="s">
        <v>6029</v>
      </c>
    </row>
    <row r="4894" spans="1:32" x14ac:dyDescent="0.3">
      <c r="A4894" t="s">
        <v>3109</v>
      </c>
      <c r="B4894" t="s">
        <v>137</v>
      </c>
      <c r="C4894" t="str">
        <f t="shared" si="76"/>
        <v>2Ks</v>
      </c>
      <c r="D4894">
        <v>2004</v>
      </c>
      <c r="E4894" t="s">
        <v>1</v>
      </c>
      <c r="F4894" t="s">
        <v>484</v>
      </c>
      <c r="G4894">
        <v>0.1</v>
      </c>
      <c r="H4894">
        <v>0.03</v>
      </c>
      <c r="I4894">
        <v>0</v>
      </c>
      <c r="J4894">
        <v>0</v>
      </c>
      <c r="K4894">
        <v>0.13</v>
      </c>
      <c r="L4894">
        <v>73</v>
      </c>
      <c r="M4894">
        <v>25</v>
      </c>
      <c r="N4894" t="s">
        <v>203</v>
      </c>
      <c r="P4894" t="s">
        <v>1307</v>
      </c>
      <c r="Q4894" t="s">
        <v>20</v>
      </c>
      <c r="AF4894" t="s">
        <v>6030</v>
      </c>
    </row>
    <row r="4895" spans="1:32" x14ac:dyDescent="0.3">
      <c r="A4895" t="s">
        <v>4413</v>
      </c>
      <c r="B4895" t="s">
        <v>137</v>
      </c>
      <c r="C4895" t="str">
        <f t="shared" si="76"/>
        <v>2Ks</v>
      </c>
      <c r="D4895">
        <v>2004</v>
      </c>
      <c r="E4895" t="s">
        <v>34</v>
      </c>
      <c r="F4895" t="s">
        <v>111</v>
      </c>
      <c r="G4895">
        <v>0.1</v>
      </c>
      <c r="H4895">
        <v>0.03</v>
      </c>
      <c r="I4895">
        <v>0</v>
      </c>
      <c r="J4895">
        <v>0</v>
      </c>
      <c r="K4895">
        <v>0.13</v>
      </c>
      <c r="L4895">
        <v>79</v>
      </c>
      <c r="M4895">
        <v>12</v>
      </c>
      <c r="N4895">
        <v>9</v>
      </c>
      <c r="O4895">
        <v>6</v>
      </c>
      <c r="P4895" t="s">
        <v>111</v>
      </c>
      <c r="Q4895" t="s">
        <v>20</v>
      </c>
      <c r="AF4895" t="s">
        <v>6031</v>
      </c>
    </row>
    <row r="4896" spans="1:32" x14ac:dyDescent="0.3">
      <c r="A4896" t="s">
        <v>7863</v>
      </c>
      <c r="B4896" t="s">
        <v>64</v>
      </c>
      <c r="C4896" t="str">
        <f t="shared" si="76"/>
        <v>2Ks</v>
      </c>
      <c r="D4896">
        <v>2004</v>
      </c>
      <c r="E4896" t="s">
        <v>86</v>
      </c>
      <c r="F4896" t="s">
        <v>484</v>
      </c>
      <c r="G4896">
        <v>0.09</v>
      </c>
      <c r="H4896">
        <v>0.04</v>
      </c>
      <c r="I4896">
        <v>0</v>
      </c>
      <c r="J4896">
        <v>0</v>
      </c>
      <c r="K4896">
        <v>0.13</v>
      </c>
      <c r="L4896">
        <v>55</v>
      </c>
      <c r="M4896">
        <v>12</v>
      </c>
      <c r="N4896">
        <v>8.1999999999999993</v>
      </c>
      <c r="O4896">
        <v>5</v>
      </c>
      <c r="P4896" t="s">
        <v>1708</v>
      </c>
      <c r="Q4896" t="s">
        <v>88</v>
      </c>
      <c r="AF4896" t="s">
        <v>6032</v>
      </c>
    </row>
    <row r="4897" spans="1:32" x14ac:dyDescent="0.3">
      <c r="A4897" t="s">
        <v>7882</v>
      </c>
      <c r="B4897" t="s">
        <v>55</v>
      </c>
      <c r="C4897" t="str">
        <f t="shared" si="76"/>
        <v>2Ks</v>
      </c>
      <c r="D4897">
        <v>2004</v>
      </c>
      <c r="E4897" t="s">
        <v>24</v>
      </c>
      <c r="F4897" t="s">
        <v>68</v>
      </c>
      <c r="G4897">
        <v>0.06</v>
      </c>
      <c r="H4897">
        <v>0.05</v>
      </c>
      <c r="I4897">
        <v>0</v>
      </c>
      <c r="J4897">
        <v>0.02</v>
      </c>
      <c r="K4897">
        <v>0.13</v>
      </c>
      <c r="L4897">
        <v>57</v>
      </c>
      <c r="M4897">
        <v>27</v>
      </c>
      <c r="N4897">
        <v>7.8</v>
      </c>
      <c r="O4897">
        <v>14</v>
      </c>
      <c r="P4897" t="s">
        <v>7646</v>
      </c>
      <c r="Q4897" t="s">
        <v>88</v>
      </c>
      <c r="AF4897" t="s">
        <v>6033</v>
      </c>
    </row>
    <row r="4898" spans="1:32" x14ac:dyDescent="0.3">
      <c r="A4898" t="s">
        <v>7889</v>
      </c>
      <c r="B4898" t="s">
        <v>55</v>
      </c>
      <c r="C4898" t="str">
        <f t="shared" si="76"/>
        <v>2Ks</v>
      </c>
      <c r="D4898">
        <v>2004</v>
      </c>
      <c r="E4898" t="s">
        <v>101</v>
      </c>
      <c r="F4898" t="s">
        <v>234</v>
      </c>
      <c r="G4898">
        <v>0.06</v>
      </c>
      <c r="H4898">
        <v>0.05</v>
      </c>
      <c r="I4898">
        <v>0</v>
      </c>
      <c r="J4898">
        <v>0.02</v>
      </c>
      <c r="K4898">
        <v>0.13</v>
      </c>
      <c r="L4898">
        <v>54</v>
      </c>
      <c r="M4898">
        <v>9</v>
      </c>
      <c r="N4898">
        <v>8.1999999999999993</v>
      </c>
      <c r="O4898">
        <v>17</v>
      </c>
      <c r="P4898" t="s">
        <v>7171</v>
      </c>
      <c r="Q4898" t="s">
        <v>88</v>
      </c>
      <c r="AF4898" t="s">
        <v>6034</v>
      </c>
    </row>
    <row r="4899" spans="1:32" x14ac:dyDescent="0.3">
      <c r="A4899" t="s">
        <v>7930</v>
      </c>
      <c r="B4899" t="s">
        <v>64</v>
      </c>
      <c r="C4899" t="str">
        <f t="shared" si="76"/>
        <v>2Ks</v>
      </c>
      <c r="D4899">
        <v>2004</v>
      </c>
      <c r="E4899" t="s">
        <v>24</v>
      </c>
      <c r="F4899" t="s">
        <v>372</v>
      </c>
      <c r="G4899">
        <v>0.09</v>
      </c>
      <c r="H4899">
        <v>0.03</v>
      </c>
      <c r="I4899">
        <v>0</v>
      </c>
      <c r="J4899">
        <v>0</v>
      </c>
      <c r="K4899">
        <v>0.13</v>
      </c>
      <c r="L4899">
        <v>62</v>
      </c>
      <c r="M4899">
        <v>10</v>
      </c>
      <c r="N4899" t="s">
        <v>203</v>
      </c>
      <c r="P4899" t="s">
        <v>1214</v>
      </c>
      <c r="Q4899" t="s">
        <v>20</v>
      </c>
      <c r="AF4899" t="s">
        <v>6035</v>
      </c>
    </row>
    <row r="4900" spans="1:32" x14ac:dyDescent="0.3">
      <c r="A4900" t="s">
        <v>7964</v>
      </c>
      <c r="B4900" t="s">
        <v>55</v>
      </c>
      <c r="C4900" t="str">
        <f t="shared" si="76"/>
        <v>2Ks</v>
      </c>
      <c r="D4900">
        <v>2004</v>
      </c>
      <c r="E4900" t="s">
        <v>28</v>
      </c>
      <c r="F4900" t="s">
        <v>3091</v>
      </c>
      <c r="G4900">
        <v>0.06</v>
      </c>
      <c r="H4900">
        <v>0.05</v>
      </c>
      <c r="I4900">
        <v>0</v>
      </c>
      <c r="J4900">
        <v>0.02</v>
      </c>
      <c r="K4900">
        <v>0.13</v>
      </c>
      <c r="L4900">
        <v>78</v>
      </c>
      <c r="M4900">
        <v>42</v>
      </c>
      <c r="N4900">
        <v>8.1999999999999993</v>
      </c>
      <c r="O4900">
        <v>48</v>
      </c>
      <c r="P4900" t="s">
        <v>2520</v>
      </c>
      <c r="Q4900" t="s">
        <v>53</v>
      </c>
      <c r="AF4900" t="s">
        <v>6036</v>
      </c>
    </row>
    <row r="4901" spans="1:32" x14ac:dyDescent="0.3">
      <c r="A4901" t="s">
        <v>3547</v>
      </c>
      <c r="B4901" t="s">
        <v>64</v>
      </c>
      <c r="C4901" t="str">
        <f t="shared" si="76"/>
        <v>2Ks</v>
      </c>
      <c r="D4901">
        <v>2004</v>
      </c>
      <c r="E4901" t="s">
        <v>1</v>
      </c>
      <c r="F4901" t="s">
        <v>134</v>
      </c>
      <c r="G4901">
        <v>0.09</v>
      </c>
      <c r="H4901">
        <v>0.03</v>
      </c>
      <c r="I4901">
        <v>0</v>
      </c>
      <c r="J4901">
        <v>0</v>
      </c>
      <c r="K4901">
        <v>0.13</v>
      </c>
      <c r="L4901">
        <v>63</v>
      </c>
      <c r="M4901">
        <v>7</v>
      </c>
      <c r="N4901" t="s">
        <v>203</v>
      </c>
      <c r="P4901" t="s">
        <v>1079</v>
      </c>
      <c r="Q4901" t="s">
        <v>20</v>
      </c>
      <c r="AF4901" t="s">
        <v>6037</v>
      </c>
    </row>
    <row r="4902" spans="1:32" x14ac:dyDescent="0.3">
      <c r="A4902" t="s">
        <v>4007</v>
      </c>
      <c r="B4902" t="s">
        <v>137</v>
      </c>
      <c r="C4902" t="str">
        <f t="shared" si="76"/>
        <v>2Ks</v>
      </c>
      <c r="D4902">
        <v>2004</v>
      </c>
      <c r="E4902" t="s">
        <v>50</v>
      </c>
      <c r="F4902" t="s">
        <v>234</v>
      </c>
      <c r="G4902">
        <v>0.1</v>
      </c>
      <c r="H4902">
        <v>0.03</v>
      </c>
      <c r="I4902">
        <v>0</v>
      </c>
      <c r="J4902">
        <v>0</v>
      </c>
      <c r="K4902">
        <v>0.13</v>
      </c>
      <c r="L4902">
        <v>48</v>
      </c>
      <c r="M4902">
        <v>20</v>
      </c>
      <c r="N4902">
        <v>5.6</v>
      </c>
      <c r="O4902">
        <v>8</v>
      </c>
      <c r="P4902" t="s">
        <v>357</v>
      </c>
      <c r="Q4902" t="s">
        <v>88</v>
      </c>
      <c r="AF4902" t="s">
        <v>6039</v>
      </c>
    </row>
    <row r="4903" spans="1:32" x14ac:dyDescent="0.3">
      <c r="A4903" t="s">
        <v>7988</v>
      </c>
      <c r="B4903" t="s">
        <v>64</v>
      </c>
      <c r="C4903" t="str">
        <f t="shared" si="76"/>
        <v>2Ks</v>
      </c>
      <c r="D4903">
        <v>2004</v>
      </c>
      <c r="E4903" t="s">
        <v>34</v>
      </c>
      <c r="F4903" t="s">
        <v>19</v>
      </c>
      <c r="G4903">
        <v>0.09</v>
      </c>
      <c r="H4903">
        <v>0.03</v>
      </c>
      <c r="I4903">
        <v>0</v>
      </c>
      <c r="J4903">
        <v>0</v>
      </c>
      <c r="K4903">
        <v>0.13</v>
      </c>
      <c r="AF4903" t="s">
        <v>6040</v>
      </c>
    </row>
    <row r="4904" spans="1:32" x14ac:dyDescent="0.3">
      <c r="A4904" t="s">
        <v>4209</v>
      </c>
      <c r="B4904" t="s">
        <v>137</v>
      </c>
      <c r="C4904" t="str">
        <f t="shared" si="76"/>
        <v>2Ks</v>
      </c>
      <c r="D4904">
        <v>2004</v>
      </c>
      <c r="E4904" t="s">
        <v>34</v>
      </c>
      <c r="F4904" t="s">
        <v>4210</v>
      </c>
      <c r="G4904">
        <v>0.1</v>
      </c>
      <c r="H4904">
        <v>0.03</v>
      </c>
      <c r="I4904">
        <v>0</v>
      </c>
      <c r="J4904">
        <v>0</v>
      </c>
      <c r="K4904">
        <v>0.13</v>
      </c>
      <c r="N4904">
        <v>7.8</v>
      </c>
      <c r="O4904">
        <v>4</v>
      </c>
      <c r="P4904" t="s">
        <v>670</v>
      </c>
      <c r="Q4904" t="s">
        <v>20</v>
      </c>
      <c r="AF4904" t="s">
        <v>6041</v>
      </c>
    </row>
    <row r="4905" spans="1:32" x14ac:dyDescent="0.3">
      <c r="A4905" t="s">
        <v>5724</v>
      </c>
      <c r="B4905" t="s">
        <v>137</v>
      </c>
      <c r="C4905" t="str">
        <f t="shared" si="76"/>
        <v>2Ks</v>
      </c>
      <c r="D4905">
        <v>2004</v>
      </c>
      <c r="E4905" t="s">
        <v>24</v>
      </c>
      <c r="F4905" t="s">
        <v>648</v>
      </c>
      <c r="G4905">
        <v>0.09</v>
      </c>
      <c r="H4905">
        <v>0.03</v>
      </c>
      <c r="I4905">
        <v>0</v>
      </c>
      <c r="J4905">
        <v>0</v>
      </c>
      <c r="K4905">
        <v>0.13</v>
      </c>
      <c r="AF4905" t="s">
        <v>6042</v>
      </c>
    </row>
    <row r="4906" spans="1:32" x14ac:dyDescent="0.3">
      <c r="A4906" t="s">
        <v>8041</v>
      </c>
      <c r="B4906" t="s">
        <v>55</v>
      </c>
      <c r="C4906" t="str">
        <f t="shared" si="76"/>
        <v>2Ks</v>
      </c>
      <c r="D4906">
        <v>2004</v>
      </c>
      <c r="E4906" t="s">
        <v>18</v>
      </c>
      <c r="F4906" t="s">
        <v>68</v>
      </c>
      <c r="G4906">
        <v>0.06</v>
      </c>
      <c r="H4906">
        <v>0.05</v>
      </c>
      <c r="I4906">
        <v>0</v>
      </c>
      <c r="J4906">
        <v>0.02</v>
      </c>
      <c r="K4906">
        <v>0.13</v>
      </c>
      <c r="L4906">
        <v>74</v>
      </c>
      <c r="M4906">
        <v>41</v>
      </c>
      <c r="N4906">
        <v>9.1</v>
      </c>
      <c r="O4906">
        <v>12</v>
      </c>
      <c r="P4906" t="s">
        <v>181</v>
      </c>
      <c r="Q4906" t="s">
        <v>20</v>
      </c>
      <c r="AF4906" t="s">
        <v>6043</v>
      </c>
    </row>
    <row r="4907" spans="1:32" x14ac:dyDescent="0.3">
      <c r="A4907" t="s">
        <v>6859</v>
      </c>
      <c r="B4907" t="s">
        <v>189</v>
      </c>
      <c r="C4907" t="str">
        <f t="shared" si="76"/>
        <v>2Ks</v>
      </c>
      <c r="D4907">
        <v>2004</v>
      </c>
      <c r="E4907" t="s">
        <v>28</v>
      </c>
      <c r="F4907" t="s">
        <v>222</v>
      </c>
      <c r="G4907">
        <v>0.1</v>
      </c>
      <c r="H4907">
        <v>0.02</v>
      </c>
      <c r="I4907">
        <v>0</v>
      </c>
      <c r="J4907">
        <v>0</v>
      </c>
      <c r="K4907">
        <v>0.12</v>
      </c>
      <c r="L4907">
        <v>67</v>
      </c>
      <c r="M4907">
        <v>21</v>
      </c>
      <c r="N4907">
        <v>7.3</v>
      </c>
      <c r="O4907">
        <v>12</v>
      </c>
      <c r="P4907" t="s">
        <v>222</v>
      </c>
      <c r="Q4907" t="s">
        <v>20</v>
      </c>
      <c r="AF4907" t="s">
        <v>6044</v>
      </c>
    </row>
    <row r="4908" spans="1:32" x14ac:dyDescent="0.3">
      <c r="A4908" t="s">
        <v>1517</v>
      </c>
      <c r="B4908" t="s">
        <v>189</v>
      </c>
      <c r="C4908" t="str">
        <f t="shared" si="76"/>
        <v>2Ks</v>
      </c>
      <c r="D4908">
        <v>2004</v>
      </c>
      <c r="E4908" t="s">
        <v>24</v>
      </c>
      <c r="F4908" t="s">
        <v>134</v>
      </c>
      <c r="G4908">
        <v>0.1</v>
      </c>
      <c r="H4908">
        <v>0.02</v>
      </c>
      <c r="I4908">
        <v>0</v>
      </c>
      <c r="J4908">
        <v>0</v>
      </c>
      <c r="K4908">
        <v>0.12</v>
      </c>
      <c r="AF4908" t="s">
        <v>6045</v>
      </c>
    </row>
    <row r="4909" spans="1:32" x14ac:dyDescent="0.3">
      <c r="A4909" t="s">
        <v>3057</v>
      </c>
      <c r="B4909" t="s">
        <v>137</v>
      </c>
      <c r="C4909" t="str">
        <f t="shared" si="76"/>
        <v>2Ks</v>
      </c>
      <c r="D4909">
        <v>2004</v>
      </c>
      <c r="E4909" t="s">
        <v>1</v>
      </c>
      <c r="F4909" t="s">
        <v>71</v>
      </c>
      <c r="G4909">
        <v>0.09</v>
      </c>
      <c r="H4909">
        <v>0.03</v>
      </c>
      <c r="I4909">
        <v>0</v>
      </c>
      <c r="J4909">
        <v>0</v>
      </c>
      <c r="K4909">
        <v>0.12</v>
      </c>
      <c r="L4909">
        <v>70</v>
      </c>
      <c r="M4909">
        <v>17</v>
      </c>
      <c r="N4909">
        <v>7.2</v>
      </c>
      <c r="O4909">
        <v>5</v>
      </c>
      <c r="P4909" t="s">
        <v>71</v>
      </c>
      <c r="Q4909" t="s">
        <v>20</v>
      </c>
      <c r="AF4909" t="s">
        <v>6046</v>
      </c>
    </row>
    <row r="4910" spans="1:32" x14ac:dyDescent="0.3">
      <c r="A4910" t="s">
        <v>8133</v>
      </c>
      <c r="B4910" t="s">
        <v>55</v>
      </c>
      <c r="C4910" t="str">
        <f t="shared" si="76"/>
        <v>2Ks</v>
      </c>
      <c r="D4910">
        <v>2004</v>
      </c>
      <c r="E4910" t="s">
        <v>101</v>
      </c>
      <c r="F4910" t="s">
        <v>329</v>
      </c>
      <c r="G4910">
        <v>0.06</v>
      </c>
      <c r="H4910">
        <v>0.05</v>
      </c>
      <c r="I4910">
        <v>0</v>
      </c>
      <c r="J4910">
        <v>0.02</v>
      </c>
      <c r="K4910">
        <v>0.12</v>
      </c>
      <c r="L4910">
        <v>67</v>
      </c>
      <c r="M4910">
        <v>31</v>
      </c>
      <c r="N4910">
        <v>8.4</v>
      </c>
      <c r="O4910">
        <v>8</v>
      </c>
      <c r="P4910" t="s">
        <v>2286</v>
      </c>
      <c r="Q4910" t="s">
        <v>53</v>
      </c>
      <c r="AF4910" t="s">
        <v>6047</v>
      </c>
    </row>
    <row r="4911" spans="1:32" x14ac:dyDescent="0.3">
      <c r="A4911" t="s">
        <v>8158</v>
      </c>
      <c r="B4911" t="s">
        <v>137</v>
      </c>
      <c r="C4911" t="str">
        <f t="shared" si="76"/>
        <v>2Ks</v>
      </c>
      <c r="D4911">
        <v>2004</v>
      </c>
      <c r="E4911" t="s">
        <v>101</v>
      </c>
      <c r="F4911" t="s">
        <v>134</v>
      </c>
      <c r="G4911">
        <v>0.09</v>
      </c>
      <c r="H4911">
        <v>0.03</v>
      </c>
      <c r="I4911">
        <v>0</v>
      </c>
      <c r="J4911">
        <v>0</v>
      </c>
      <c r="K4911">
        <v>0.12</v>
      </c>
      <c r="L4911">
        <v>71</v>
      </c>
      <c r="M4911">
        <v>62</v>
      </c>
      <c r="N4911">
        <v>8.1999999999999993</v>
      </c>
      <c r="O4911">
        <v>17</v>
      </c>
      <c r="P4911" t="s">
        <v>181</v>
      </c>
      <c r="Q4911" t="s">
        <v>53</v>
      </c>
      <c r="AF4911" t="s">
        <v>6048</v>
      </c>
    </row>
    <row r="4912" spans="1:32" x14ac:dyDescent="0.3">
      <c r="A4912" t="s">
        <v>5180</v>
      </c>
      <c r="B4912" t="s">
        <v>137</v>
      </c>
      <c r="C4912" t="str">
        <f t="shared" si="76"/>
        <v>2Ks</v>
      </c>
      <c r="D4912">
        <v>2004</v>
      </c>
      <c r="E4912" t="s">
        <v>86</v>
      </c>
      <c r="F4912" t="s">
        <v>523</v>
      </c>
      <c r="G4912">
        <v>0.09</v>
      </c>
      <c r="H4912">
        <v>0.03</v>
      </c>
      <c r="I4912">
        <v>0</v>
      </c>
      <c r="J4912">
        <v>0</v>
      </c>
      <c r="K4912">
        <v>0.12</v>
      </c>
      <c r="L4912">
        <v>57</v>
      </c>
      <c r="M4912">
        <v>33</v>
      </c>
      <c r="N4912" t="s">
        <v>203</v>
      </c>
      <c r="P4912" t="s">
        <v>1618</v>
      </c>
      <c r="Q4912" t="s">
        <v>88</v>
      </c>
      <c r="AF4912" t="s">
        <v>6049</v>
      </c>
    </row>
    <row r="4913" spans="1:32" x14ac:dyDescent="0.3">
      <c r="A4913" t="s">
        <v>8199</v>
      </c>
      <c r="B4913" t="s">
        <v>64</v>
      </c>
      <c r="C4913" t="str">
        <f t="shared" si="76"/>
        <v>2Ks</v>
      </c>
      <c r="D4913">
        <v>2004</v>
      </c>
      <c r="E4913" t="s">
        <v>37</v>
      </c>
      <c r="F4913" t="s">
        <v>234</v>
      </c>
      <c r="G4913">
        <v>0</v>
      </c>
      <c r="H4913">
        <v>0</v>
      </c>
      <c r="I4913">
        <v>0.12</v>
      </c>
      <c r="J4913">
        <v>0</v>
      </c>
      <c r="K4913">
        <v>0.12</v>
      </c>
      <c r="AF4913" t="s">
        <v>6051</v>
      </c>
    </row>
    <row r="4914" spans="1:32" x14ac:dyDescent="0.3">
      <c r="A4914" t="s">
        <v>5389</v>
      </c>
      <c r="B4914" t="s">
        <v>137</v>
      </c>
      <c r="C4914" t="str">
        <f t="shared" si="76"/>
        <v>2Ks</v>
      </c>
      <c r="D4914">
        <v>2004</v>
      </c>
      <c r="E4914" t="s">
        <v>86</v>
      </c>
      <c r="F4914" t="s">
        <v>283</v>
      </c>
      <c r="G4914">
        <v>0.09</v>
      </c>
      <c r="H4914">
        <v>0.03</v>
      </c>
      <c r="I4914">
        <v>0</v>
      </c>
      <c r="J4914">
        <v>0</v>
      </c>
      <c r="K4914">
        <v>0.12</v>
      </c>
      <c r="L4914">
        <v>43</v>
      </c>
      <c r="M4914">
        <v>17</v>
      </c>
      <c r="N4914" t="s">
        <v>203</v>
      </c>
      <c r="P4914" t="s">
        <v>2784</v>
      </c>
      <c r="Q4914" t="s">
        <v>53</v>
      </c>
      <c r="AF4914" t="s">
        <v>6052</v>
      </c>
    </row>
    <row r="4915" spans="1:32" x14ac:dyDescent="0.3">
      <c r="A4915" t="s">
        <v>8256</v>
      </c>
      <c r="B4915" t="s">
        <v>137</v>
      </c>
      <c r="C4915" t="str">
        <f t="shared" si="76"/>
        <v>2Ks</v>
      </c>
      <c r="D4915">
        <v>2004</v>
      </c>
      <c r="E4915" t="s">
        <v>101</v>
      </c>
      <c r="F4915" t="s">
        <v>111</v>
      </c>
      <c r="G4915">
        <v>0.09</v>
      </c>
      <c r="H4915">
        <v>0.03</v>
      </c>
      <c r="I4915">
        <v>0</v>
      </c>
      <c r="J4915">
        <v>0</v>
      </c>
      <c r="K4915">
        <v>0.12</v>
      </c>
      <c r="L4915">
        <v>45</v>
      </c>
      <c r="M4915">
        <v>14</v>
      </c>
      <c r="N4915">
        <v>7.3</v>
      </c>
      <c r="O4915">
        <v>4</v>
      </c>
      <c r="P4915" t="s">
        <v>8257</v>
      </c>
      <c r="Q4915" t="s">
        <v>53</v>
      </c>
      <c r="AF4915" t="s">
        <v>6053</v>
      </c>
    </row>
    <row r="4916" spans="1:32" x14ac:dyDescent="0.3">
      <c r="A4916" t="s">
        <v>4527</v>
      </c>
      <c r="B4916" t="s">
        <v>137</v>
      </c>
      <c r="C4916" t="str">
        <f t="shared" si="76"/>
        <v>2Ks</v>
      </c>
      <c r="D4916">
        <v>2004</v>
      </c>
      <c r="E4916" t="s">
        <v>18</v>
      </c>
      <c r="F4916" t="s">
        <v>71</v>
      </c>
      <c r="G4916">
        <v>0.09</v>
      </c>
      <c r="H4916">
        <v>0.02</v>
      </c>
      <c r="I4916">
        <v>0</v>
      </c>
      <c r="J4916">
        <v>0</v>
      </c>
      <c r="K4916">
        <v>0.11</v>
      </c>
      <c r="L4916">
        <v>59</v>
      </c>
      <c r="M4916">
        <v>5</v>
      </c>
      <c r="N4916">
        <v>7.5</v>
      </c>
      <c r="O4916">
        <v>6</v>
      </c>
      <c r="P4916" t="s">
        <v>1493</v>
      </c>
      <c r="Q4916" t="s">
        <v>88</v>
      </c>
      <c r="AF4916" t="s">
        <v>6054</v>
      </c>
    </row>
    <row r="4917" spans="1:32" x14ac:dyDescent="0.3">
      <c r="A4917" t="s">
        <v>8298</v>
      </c>
      <c r="B4917" t="s">
        <v>137</v>
      </c>
      <c r="C4917" t="str">
        <f t="shared" si="76"/>
        <v>2Ks</v>
      </c>
      <c r="D4917">
        <v>2004</v>
      </c>
      <c r="E4917" t="s">
        <v>37</v>
      </c>
      <c r="F4917" t="s">
        <v>155</v>
      </c>
      <c r="G4917">
        <v>0.09</v>
      </c>
      <c r="H4917">
        <v>0.02</v>
      </c>
      <c r="I4917">
        <v>0</v>
      </c>
      <c r="J4917">
        <v>0</v>
      </c>
      <c r="K4917">
        <v>0.11</v>
      </c>
      <c r="L4917">
        <v>62</v>
      </c>
      <c r="M4917">
        <v>31</v>
      </c>
      <c r="N4917">
        <v>8.1</v>
      </c>
      <c r="O4917">
        <v>9</v>
      </c>
      <c r="P4917" t="s">
        <v>5032</v>
      </c>
      <c r="Q4917" t="s">
        <v>88</v>
      </c>
      <c r="AF4917" t="s">
        <v>6055</v>
      </c>
    </row>
    <row r="4918" spans="1:32" x14ac:dyDescent="0.3">
      <c r="A4918" t="s">
        <v>8315</v>
      </c>
      <c r="B4918" t="s">
        <v>64</v>
      </c>
      <c r="C4918" t="str">
        <f t="shared" si="76"/>
        <v>2Ks</v>
      </c>
      <c r="D4918">
        <v>2004</v>
      </c>
      <c r="E4918" t="s">
        <v>50</v>
      </c>
      <c r="F4918" t="s">
        <v>484</v>
      </c>
      <c r="G4918">
        <v>0.08</v>
      </c>
      <c r="H4918">
        <v>0.03</v>
      </c>
      <c r="I4918">
        <v>0</v>
      </c>
      <c r="J4918">
        <v>0</v>
      </c>
      <c r="K4918">
        <v>0.11</v>
      </c>
      <c r="L4918">
        <v>62</v>
      </c>
      <c r="M4918">
        <v>4</v>
      </c>
      <c r="N4918" t="s">
        <v>203</v>
      </c>
      <c r="P4918" t="s">
        <v>8316</v>
      </c>
      <c r="Q4918" t="s">
        <v>20</v>
      </c>
      <c r="AF4918" t="s">
        <v>6056</v>
      </c>
    </row>
    <row r="4919" spans="1:32" x14ac:dyDescent="0.3">
      <c r="A4919" t="s">
        <v>7375</v>
      </c>
      <c r="B4919" t="s">
        <v>137</v>
      </c>
      <c r="C4919" t="str">
        <f t="shared" si="76"/>
        <v>2Ks</v>
      </c>
      <c r="D4919">
        <v>2004</v>
      </c>
      <c r="E4919" t="s">
        <v>37</v>
      </c>
      <c r="F4919" t="s">
        <v>1309</v>
      </c>
      <c r="G4919">
        <v>0.09</v>
      </c>
      <c r="H4919">
        <v>0.02</v>
      </c>
      <c r="I4919">
        <v>0</v>
      </c>
      <c r="J4919">
        <v>0</v>
      </c>
      <c r="K4919">
        <v>0.11</v>
      </c>
      <c r="L4919">
        <v>44</v>
      </c>
      <c r="M4919">
        <v>26</v>
      </c>
      <c r="N4919" t="s">
        <v>203</v>
      </c>
      <c r="P4919" t="s">
        <v>8327</v>
      </c>
      <c r="Q4919" t="s">
        <v>88</v>
      </c>
      <c r="AF4919" t="s">
        <v>6057</v>
      </c>
    </row>
    <row r="4920" spans="1:32" x14ac:dyDescent="0.3">
      <c r="A4920" t="s">
        <v>8342</v>
      </c>
      <c r="B4920" t="s">
        <v>55</v>
      </c>
      <c r="C4920" t="str">
        <f t="shared" si="76"/>
        <v>2Ks</v>
      </c>
      <c r="D4920">
        <v>2004</v>
      </c>
      <c r="E4920" t="s">
        <v>18</v>
      </c>
      <c r="F4920" t="s">
        <v>523</v>
      </c>
      <c r="G4920">
        <v>0.06</v>
      </c>
      <c r="H4920">
        <v>0.04</v>
      </c>
      <c r="I4920">
        <v>0</v>
      </c>
      <c r="J4920">
        <v>0.01</v>
      </c>
      <c r="K4920">
        <v>0.11</v>
      </c>
      <c r="AF4920" t="s">
        <v>6058</v>
      </c>
    </row>
    <row r="4921" spans="1:32" x14ac:dyDescent="0.3">
      <c r="A4921" t="s">
        <v>8343</v>
      </c>
      <c r="B4921" t="s">
        <v>137</v>
      </c>
      <c r="C4921" t="str">
        <f t="shared" si="76"/>
        <v>2Ks</v>
      </c>
      <c r="D4921">
        <v>2004</v>
      </c>
      <c r="E4921" t="s">
        <v>50</v>
      </c>
      <c r="F4921" t="s">
        <v>45</v>
      </c>
      <c r="G4921">
        <v>0.08</v>
      </c>
      <c r="H4921">
        <v>0.02</v>
      </c>
      <c r="I4921">
        <v>0</v>
      </c>
      <c r="J4921">
        <v>0</v>
      </c>
      <c r="K4921">
        <v>0.11</v>
      </c>
      <c r="L4921">
        <v>81</v>
      </c>
      <c r="M4921">
        <v>37</v>
      </c>
      <c r="N4921">
        <v>8.5</v>
      </c>
      <c r="O4921">
        <v>35</v>
      </c>
      <c r="P4921" t="s">
        <v>8344</v>
      </c>
      <c r="Q4921" t="s">
        <v>88</v>
      </c>
      <c r="AF4921" t="s">
        <v>6059</v>
      </c>
    </row>
    <row r="4922" spans="1:32" x14ac:dyDescent="0.3">
      <c r="A4922" t="s">
        <v>8360</v>
      </c>
      <c r="B4922" t="s">
        <v>32</v>
      </c>
      <c r="C4922" t="str">
        <f t="shared" si="76"/>
        <v>2Ks</v>
      </c>
      <c r="D4922">
        <v>2004</v>
      </c>
      <c r="E4922" t="s">
        <v>34</v>
      </c>
      <c r="F4922" t="s">
        <v>484</v>
      </c>
      <c r="G4922">
        <v>0.1</v>
      </c>
      <c r="H4922">
        <v>0</v>
      </c>
      <c r="I4922">
        <v>0</v>
      </c>
      <c r="J4922">
        <v>0.01</v>
      </c>
      <c r="K4922">
        <v>0.11</v>
      </c>
      <c r="L4922">
        <v>28</v>
      </c>
      <c r="M4922">
        <v>17</v>
      </c>
      <c r="N4922">
        <v>3.9</v>
      </c>
      <c r="O4922">
        <v>26</v>
      </c>
      <c r="P4922" t="s">
        <v>1444</v>
      </c>
      <c r="Q4922" t="s">
        <v>20</v>
      </c>
      <c r="AF4922" t="s">
        <v>6060</v>
      </c>
    </row>
    <row r="4923" spans="1:32" x14ac:dyDescent="0.3">
      <c r="A4923" t="s">
        <v>8398</v>
      </c>
      <c r="B4923" t="s">
        <v>64</v>
      </c>
      <c r="C4923" t="str">
        <f t="shared" si="76"/>
        <v>2Ks</v>
      </c>
      <c r="D4923">
        <v>2004</v>
      </c>
      <c r="E4923" t="s">
        <v>272</v>
      </c>
      <c r="F4923" t="s">
        <v>155</v>
      </c>
      <c r="G4923">
        <v>0.08</v>
      </c>
      <c r="H4923">
        <v>0.03</v>
      </c>
      <c r="I4923">
        <v>0</v>
      </c>
      <c r="J4923">
        <v>0</v>
      </c>
      <c r="K4923">
        <v>0.11</v>
      </c>
      <c r="N4923">
        <v>6.8</v>
      </c>
      <c r="O4923">
        <v>8</v>
      </c>
      <c r="P4923" t="s">
        <v>5415</v>
      </c>
      <c r="Q4923" t="s">
        <v>20</v>
      </c>
      <c r="AF4923" t="s">
        <v>6061</v>
      </c>
    </row>
    <row r="4924" spans="1:32" x14ac:dyDescent="0.3">
      <c r="A4924" t="s">
        <v>8406</v>
      </c>
      <c r="B4924" t="s">
        <v>55</v>
      </c>
      <c r="C4924" t="str">
        <f t="shared" si="76"/>
        <v>2Ks</v>
      </c>
      <c r="D4924">
        <v>2004</v>
      </c>
      <c r="E4924" t="s">
        <v>39</v>
      </c>
      <c r="F4924" t="s">
        <v>234</v>
      </c>
      <c r="G4924">
        <v>0.05</v>
      </c>
      <c r="H4924">
        <v>0.04</v>
      </c>
      <c r="I4924">
        <v>0</v>
      </c>
      <c r="J4924">
        <v>0.01</v>
      </c>
      <c r="K4924">
        <v>0.11</v>
      </c>
      <c r="L4924">
        <v>66</v>
      </c>
      <c r="M4924">
        <v>22</v>
      </c>
      <c r="N4924">
        <v>7</v>
      </c>
      <c r="O4924">
        <v>6</v>
      </c>
      <c r="P4924" t="s">
        <v>2280</v>
      </c>
      <c r="Q4924" t="s">
        <v>88</v>
      </c>
      <c r="AF4924" t="s">
        <v>6062</v>
      </c>
    </row>
    <row r="4925" spans="1:32" x14ac:dyDescent="0.3">
      <c r="A4925" t="s">
        <v>8435</v>
      </c>
      <c r="B4925" t="s">
        <v>55</v>
      </c>
      <c r="C4925" t="str">
        <f t="shared" si="76"/>
        <v>2Ks</v>
      </c>
      <c r="D4925">
        <v>2004</v>
      </c>
      <c r="E4925" t="s">
        <v>272</v>
      </c>
      <c r="F4925" t="s">
        <v>523</v>
      </c>
      <c r="G4925">
        <v>0.05</v>
      </c>
      <c r="H4925">
        <v>0.04</v>
      </c>
      <c r="I4925">
        <v>0</v>
      </c>
      <c r="J4925">
        <v>0.01</v>
      </c>
      <c r="K4925">
        <v>0.11</v>
      </c>
      <c r="L4925">
        <v>63</v>
      </c>
      <c r="M4925">
        <v>21</v>
      </c>
      <c r="N4925">
        <v>8</v>
      </c>
      <c r="O4925">
        <v>15</v>
      </c>
      <c r="P4925" t="s">
        <v>2435</v>
      </c>
      <c r="Q4925" t="s">
        <v>88</v>
      </c>
      <c r="AF4925" t="s">
        <v>6063</v>
      </c>
    </row>
    <row r="4926" spans="1:32" x14ac:dyDescent="0.3">
      <c r="A4926" t="s">
        <v>8485</v>
      </c>
      <c r="B4926" t="s">
        <v>55</v>
      </c>
      <c r="C4926" t="str">
        <f t="shared" si="76"/>
        <v>2Ks</v>
      </c>
      <c r="D4926">
        <v>2004</v>
      </c>
      <c r="E4926" t="s">
        <v>50</v>
      </c>
      <c r="F4926" t="s">
        <v>523</v>
      </c>
      <c r="G4926">
        <v>0.05</v>
      </c>
      <c r="H4926">
        <v>0.04</v>
      </c>
      <c r="I4926">
        <v>0</v>
      </c>
      <c r="J4926">
        <v>0.01</v>
      </c>
      <c r="K4926">
        <v>0.11</v>
      </c>
      <c r="L4926">
        <v>64</v>
      </c>
      <c r="M4926">
        <v>31</v>
      </c>
      <c r="N4926">
        <v>8</v>
      </c>
      <c r="O4926">
        <v>10</v>
      </c>
      <c r="P4926" t="s">
        <v>761</v>
      </c>
      <c r="Q4926" t="s">
        <v>88</v>
      </c>
      <c r="AF4926" t="s">
        <v>6064</v>
      </c>
    </row>
    <row r="4927" spans="1:32" x14ac:dyDescent="0.3">
      <c r="A4927" t="s">
        <v>8487</v>
      </c>
      <c r="B4927" t="s">
        <v>64</v>
      </c>
      <c r="C4927" t="str">
        <f t="shared" si="76"/>
        <v>2Ks</v>
      </c>
      <c r="D4927">
        <v>2004</v>
      </c>
      <c r="E4927" t="s">
        <v>101</v>
      </c>
      <c r="F4927" t="s">
        <v>19</v>
      </c>
      <c r="G4927">
        <v>0</v>
      </c>
      <c r="H4927">
        <v>0</v>
      </c>
      <c r="I4927">
        <v>0.11</v>
      </c>
      <c r="J4927">
        <v>0</v>
      </c>
      <c r="K4927">
        <v>0.11</v>
      </c>
      <c r="AF4927" t="s">
        <v>6066</v>
      </c>
    </row>
    <row r="4928" spans="1:32" x14ac:dyDescent="0.3">
      <c r="A4928" t="s">
        <v>3547</v>
      </c>
      <c r="B4928" t="s">
        <v>137</v>
      </c>
      <c r="C4928" t="str">
        <f t="shared" si="76"/>
        <v>2Ks</v>
      </c>
      <c r="D4928">
        <v>2004</v>
      </c>
      <c r="E4928" t="s">
        <v>1</v>
      </c>
      <c r="F4928" t="s">
        <v>134</v>
      </c>
      <c r="G4928">
        <v>0.08</v>
      </c>
      <c r="H4928">
        <v>0.02</v>
      </c>
      <c r="I4928">
        <v>0</v>
      </c>
      <c r="J4928">
        <v>0</v>
      </c>
      <c r="K4928">
        <v>0.11</v>
      </c>
      <c r="L4928">
        <v>69</v>
      </c>
      <c r="M4928">
        <v>29</v>
      </c>
      <c r="N4928">
        <v>8.8000000000000007</v>
      </c>
      <c r="O4928">
        <v>4</v>
      </c>
      <c r="P4928" t="s">
        <v>1079</v>
      </c>
      <c r="Q4928" t="s">
        <v>20</v>
      </c>
      <c r="AF4928" t="s">
        <v>6067</v>
      </c>
    </row>
    <row r="4929" spans="1:32" x14ac:dyDescent="0.3">
      <c r="A4929" t="s">
        <v>6093</v>
      </c>
      <c r="B4929" t="s">
        <v>189</v>
      </c>
      <c r="C4929" t="str">
        <f t="shared" si="76"/>
        <v>2Ks</v>
      </c>
      <c r="D4929">
        <v>2004</v>
      </c>
      <c r="E4929" t="s">
        <v>101</v>
      </c>
      <c r="F4929" t="s">
        <v>484</v>
      </c>
      <c r="G4929">
        <v>0.08</v>
      </c>
      <c r="H4929">
        <v>0.02</v>
      </c>
      <c r="I4929">
        <v>0</v>
      </c>
      <c r="J4929">
        <v>0</v>
      </c>
      <c r="K4929">
        <v>0.11</v>
      </c>
      <c r="L4929">
        <v>40</v>
      </c>
      <c r="M4929">
        <v>7</v>
      </c>
      <c r="N4929">
        <v>4.7</v>
      </c>
      <c r="O4929">
        <v>9</v>
      </c>
      <c r="P4929" t="s">
        <v>2205</v>
      </c>
      <c r="Q4929" t="s">
        <v>20</v>
      </c>
      <c r="AF4929" t="s">
        <v>6068</v>
      </c>
    </row>
    <row r="4930" spans="1:32" x14ac:dyDescent="0.3">
      <c r="A4930" t="s">
        <v>8530</v>
      </c>
      <c r="B4930" t="s">
        <v>55</v>
      </c>
      <c r="C4930" t="str">
        <f t="shared" si="76"/>
        <v>2Ks</v>
      </c>
      <c r="D4930">
        <v>2004</v>
      </c>
      <c r="E4930" t="s">
        <v>37</v>
      </c>
      <c r="F4930" t="s">
        <v>1309</v>
      </c>
      <c r="G4930">
        <v>0.05</v>
      </c>
      <c r="H4930">
        <v>0.04</v>
      </c>
      <c r="I4930">
        <v>0</v>
      </c>
      <c r="J4930">
        <v>0.01</v>
      </c>
      <c r="K4930">
        <v>0.11</v>
      </c>
      <c r="L4930">
        <v>57</v>
      </c>
      <c r="M4930">
        <v>33</v>
      </c>
      <c r="N4930" t="s">
        <v>203</v>
      </c>
      <c r="P4930" t="s">
        <v>3150</v>
      </c>
      <c r="Q4930" t="s">
        <v>88</v>
      </c>
      <c r="AF4930" t="s">
        <v>6069</v>
      </c>
    </row>
    <row r="4931" spans="1:32" x14ac:dyDescent="0.3">
      <c r="A4931" t="s">
        <v>8543</v>
      </c>
      <c r="B4931" t="s">
        <v>159</v>
      </c>
      <c r="C4931" t="str">
        <f t="shared" ref="C4931:C4994" si="77">_xlfn.IFS(D4931&lt;1990,"80s",D4931&lt;2000,"90s",D4931&lt;2010,"2Ks",D4931&lt;2020,"2k10s")</f>
        <v>2Ks</v>
      </c>
      <c r="D4931">
        <v>2004</v>
      </c>
      <c r="E4931" t="s">
        <v>30</v>
      </c>
      <c r="F4931" t="s">
        <v>372</v>
      </c>
      <c r="G4931">
        <v>0</v>
      </c>
      <c r="H4931">
        <v>0</v>
      </c>
      <c r="I4931">
        <v>0.11</v>
      </c>
      <c r="J4931">
        <v>0</v>
      </c>
      <c r="K4931">
        <v>0.11</v>
      </c>
      <c r="AF4931" t="s">
        <v>6070</v>
      </c>
    </row>
    <row r="4932" spans="1:32" x14ac:dyDescent="0.3">
      <c r="A4932" t="s">
        <v>6778</v>
      </c>
      <c r="B4932" t="s">
        <v>137</v>
      </c>
      <c r="C4932" t="str">
        <f t="shared" si="77"/>
        <v>2Ks</v>
      </c>
      <c r="D4932">
        <v>2004</v>
      </c>
      <c r="E4932" t="s">
        <v>86</v>
      </c>
      <c r="F4932" t="s">
        <v>329</v>
      </c>
      <c r="G4932">
        <v>0.08</v>
      </c>
      <c r="H4932">
        <v>0.02</v>
      </c>
      <c r="I4932">
        <v>0</v>
      </c>
      <c r="J4932">
        <v>0</v>
      </c>
      <c r="K4932">
        <v>0.11</v>
      </c>
      <c r="L4932">
        <v>37</v>
      </c>
      <c r="M4932">
        <v>29</v>
      </c>
      <c r="N4932">
        <v>4.7</v>
      </c>
      <c r="O4932">
        <v>13</v>
      </c>
      <c r="P4932" t="s">
        <v>1131</v>
      </c>
      <c r="Q4932" t="s">
        <v>53</v>
      </c>
      <c r="AF4932" t="s">
        <v>6071</v>
      </c>
    </row>
    <row r="4933" spans="1:32" x14ac:dyDescent="0.3">
      <c r="A4933" t="s">
        <v>8594</v>
      </c>
      <c r="B4933" t="s">
        <v>64</v>
      </c>
      <c r="C4933" t="str">
        <f t="shared" si="77"/>
        <v>2Ks</v>
      </c>
      <c r="D4933">
        <v>2004</v>
      </c>
      <c r="E4933" t="s">
        <v>34</v>
      </c>
      <c r="F4933" t="s">
        <v>286</v>
      </c>
      <c r="G4933">
        <v>0.08</v>
      </c>
      <c r="H4933">
        <v>0.03</v>
      </c>
      <c r="I4933">
        <v>0</v>
      </c>
      <c r="J4933">
        <v>0</v>
      </c>
      <c r="K4933">
        <v>0.11</v>
      </c>
      <c r="AF4933" t="s">
        <v>6072</v>
      </c>
    </row>
    <row r="4934" spans="1:32" x14ac:dyDescent="0.3">
      <c r="A4934" t="s">
        <v>8651</v>
      </c>
      <c r="B4934" t="s">
        <v>137</v>
      </c>
      <c r="C4934" t="str">
        <f t="shared" si="77"/>
        <v>2Ks</v>
      </c>
      <c r="D4934">
        <v>2004</v>
      </c>
      <c r="E4934" t="s">
        <v>37</v>
      </c>
      <c r="F4934" t="s">
        <v>3392</v>
      </c>
      <c r="G4934">
        <v>0.08</v>
      </c>
      <c r="H4934">
        <v>0.02</v>
      </c>
      <c r="I4934">
        <v>0</v>
      </c>
      <c r="J4934">
        <v>0</v>
      </c>
      <c r="K4934">
        <v>0.1</v>
      </c>
      <c r="L4934">
        <v>76</v>
      </c>
      <c r="M4934">
        <v>56</v>
      </c>
      <c r="N4934">
        <v>5.0999999999999996</v>
      </c>
      <c r="O4934">
        <v>15</v>
      </c>
      <c r="P4934" t="s">
        <v>5784</v>
      </c>
      <c r="Q4934" t="s">
        <v>88</v>
      </c>
      <c r="AF4934" t="s">
        <v>6073</v>
      </c>
    </row>
    <row r="4935" spans="1:32" x14ac:dyDescent="0.3">
      <c r="A4935" t="s">
        <v>8652</v>
      </c>
      <c r="B4935" t="s">
        <v>55</v>
      </c>
      <c r="C4935" t="str">
        <f t="shared" si="77"/>
        <v>2Ks</v>
      </c>
      <c r="D4935">
        <v>2004</v>
      </c>
      <c r="E4935" t="s">
        <v>24</v>
      </c>
      <c r="F4935" t="s">
        <v>51</v>
      </c>
      <c r="G4935">
        <v>0.05</v>
      </c>
      <c r="H4935">
        <v>0.04</v>
      </c>
      <c r="I4935">
        <v>0</v>
      </c>
      <c r="J4935">
        <v>0.01</v>
      </c>
      <c r="K4935">
        <v>0.1</v>
      </c>
      <c r="P4935" t="s">
        <v>2576</v>
      </c>
      <c r="Q4935" t="s">
        <v>88</v>
      </c>
      <c r="AF4935" t="s">
        <v>6074</v>
      </c>
    </row>
    <row r="4936" spans="1:32" x14ac:dyDescent="0.3">
      <c r="A4936" t="s">
        <v>8685</v>
      </c>
      <c r="B4936" t="s">
        <v>64</v>
      </c>
      <c r="C4936" t="str">
        <f t="shared" si="77"/>
        <v>2Ks</v>
      </c>
      <c r="D4936">
        <v>2004</v>
      </c>
      <c r="E4936" t="s">
        <v>28</v>
      </c>
      <c r="F4936" t="s">
        <v>7595</v>
      </c>
      <c r="G4936">
        <v>7.0000000000000007E-2</v>
      </c>
      <c r="H4936">
        <v>0.03</v>
      </c>
      <c r="I4936">
        <v>0</v>
      </c>
      <c r="J4936">
        <v>0</v>
      </c>
      <c r="K4936">
        <v>0.1</v>
      </c>
      <c r="L4936">
        <v>76</v>
      </c>
      <c r="M4936">
        <v>26</v>
      </c>
      <c r="N4936">
        <v>9.1999999999999993</v>
      </c>
      <c r="O4936">
        <v>21</v>
      </c>
      <c r="P4936" t="s">
        <v>7595</v>
      </c>
      <c r="Q4936" t="s">
        <v>88</v>
      </c>
      <c r="AF4936" t="s">
        <v>6075</v>
      </c>
    </row>
    <row r="4937" spans="1:32" x14ac:dyDescent="0.3">
      <c r="A4937" t="s">
        <v>2282</v>
      </c>
      <c r="B4937" t="s">
        <v>64</v>
      </c>
      <c r="C4937" t="str">
        <f t="shared" si="77"/>
        <v>2Ks</v>
      </c>
      <c r="D4937">
        <v>2004</v>
      </c>
      <c r="E4937" t="s">
        <v>39</v>
      </c>
      <c r="F4937" t="s">
        <v>4126</v>
      </c>
      <c r="G4937">
        <v>7.0000000000000007E-2</v>
      </c>
      <c r="H4937">
        <v>0.03</v>
      </c>
      <c r="I4937">
        <v>0</v>
      </c>
      <c r="J4937">
        <v>0</v>
      </c>
      <c r="K4937">
        <v>0.1</v>
      </c>
      <c r="AF4937" t="s">
        <v>6076</v>
      </c>
    </row>
    <row r="4938" spans="1:32" x14ac:dyDescent="0.3">
      <c r="A4938" t="s">
        <v>8692</v>
      </c>
      <c r="B4938" t="s">
        <v>159</v>
      </c>
      <c r="C4938" t="str">
        <f t="shared" si="77"/>
        <v>2Ks</v>
      </c>
      <c r="D4938">
        <v>2004</v>
      </c>
      <c r="E4938" t="s">
        <v>34</v>
      </c>
      <c r="F4938" t="s">
        <v>68</v>
      </c>
      <c r="G4938">
        <v>0</v>
      </c>
      <c r="H4938">
        <v>0</v>
      </c>
      <c r="I4938">
        <v>0.1</v>
      </c>
      <c r="J4938">
        <v>0</v>
      </c>
      <c r="K4938">
        <v>0.1</v>
      </c>
      <c r="AF4938" t="s">
        <v>6077</v>
      </c>
    </row>
    <row r="4939" spans="1:32" x14ac:dyDescent="0.3">
      <c r="A4939" t="s">
        <v>8703</v>
      </c>
      <c r="B4939" t="s">
        <v>148</v>
      </c>
      <c r="C4939" t="str">
        <f t="shared" si="77"/>
        <v>2Ks</v>
      </c>
      <c r="D4939">
        <v>2004</v>
      </c>
      <c r="E4939" t="s">
        <v>272</v>
      </c>
      <c r="F4939" t="s">
        <v>71</v>
      </c>
      <c r="G4939">
        <v>0</v>
      </c>
      <c r="H4939">
        <v>0.09</v>
      </c>
      <c r="I4939">
        <v>0</v>
      </c>
      <c r="J4939">
        <v>0.02</v>
      </c>
      <c r="K4939">
        <v>0.1</v>
      </c>
      <c r="L4939">
        <v>92</v>
      </c>
      <c r="M4939">
        <v>58</v>
      </c>
      <c r="N4939">
        <v>9.1</v>
      </c>
      <c r="O4939">
        <v>1050</v>
      </c>
      <c r="P4939" t="s">
        <v>1103</v>
      </c>
      <c r="Q4939" t="s">
        <v>88</v>
      </c>
      <c r="AF4939" t="s">
        <v>6078</v>
      </c>
    </row>
    <row r="4940" spans="1:32" x14ac:dyDescent="0.3">
      <c r="A4940" t="s">
        <v>1578</v>
      </c>
      <c r="B4940" t="s">
        <v>148</v>
      </c>
      <c r="C4940" t="str">
        <f t="shared" si="77"/>
        <v>2Ks</v>
      </c>
      <c r="D4940">
        <v>2004</v>
      </c>
      <c r="E4940" t="s">
        <v>37</v>
      </c>
      <c r="F4940" t="s">
        <v>71</v>
      </c>
      <c r="G4940">
        <v>0.05</v>
      </c>
      <c r="H4940">
        <v>0.04</v>
      </c>
      <c r="I4940">
        <v>0</v>
      </c>
      <c r="J4940">
        <v>0.01</v>
      </c>
      <c r="K4940">
        <v>0.1</v>
      </c>
      <c r="L4940">
        <v>87</v>
      </c>
      <c r="M4940">
        <v>83</v>
      </c>
      <c r="N4940">
        <v>7.6</v>
      </c>
      <c r="O4940">
        <v>896</v>
      </c>
      <c r="P4940" t="s">
        <v>1298</v>
      </c>
      <c r="Q4940" t="s">
        <v>53</v>
      </c>
      <c r="AF4940" t="s">
        <v>6079</v>
      </c>
    </row>
    <row r="4941" spans="1:32" x14ac:dyDescent="0.3">
      <c r="A4941" t="s">
        <v>2239</v>
      </c>
      <c r="B4941" t="s">
        <v>137</v>
      </c>
      <c r="C4941" t="str">
        <f t="shared" si="77"/>
        <v>2Ks</v>
      </c>
      <c r="D4941">
        <v>2004</v>
      </c>
      <c r="E4941" t="s">
        <v>24</v>
      </c>
      <c r="F4941" t="s">
        <v>648</v>
      </c>
      <c r="G4941">
        <v>0.08</v>
      </c>
      <c r="H4941">
        <v>0.02</v>
      </c>
      <c r="I4941">
        <v>0</v>
      </c>
      <c r="J4941">
        <v>0</v>
      </c>
      <c r="K4941">
        <v>0.1</v>
      </c>
      <c r="L4941">
        <v>84</v>
      </c>
      <c r="M4941">
        <v>33</v>
      </c>
      <c r="N4941">
        <v>8.1</v>
      </c>
      <c r="O4941">
        <v>19</v>
      </c>
      <c r="P4941" t="s">
        <v>648</v>
      </c>
      <c r="Q4941" t="s">
        <v>20</v>
      </c>
      <c r="AF4941" t="s">
        <v>6080</v>
      </c>
    </row>
    <row r="4942" spans="1:32" x14ac:dyDescent="0.3">
      <c r="A4942" t="s">
        <v>3220</v>
      </c>
      <c r="B4942" t="s">
        <v>137</v>
      </c>
      <c r="C4942" t="str">
        <f t="shared" si="77"/>
        <v>2Ks</v>
      </c>
      <c r="D4942">
        <v>2004</v>
      </c>
      <c r="E4942" t="s">
        <v>24</v>
      </c>
      <c r="F4942" t="s">
        <v>484</v>
      </c>
      <c r="G4942">
        <v>0.08</v>
      </c>
      <c r="H4942">
        <v>0.02</v>
      </c>
      <c r="I4942">
        <v>0</v>
      </c>
      <c r="J4942">
        <v>0</v>
      </c>
      <c r="K4942">
        <v>0.1</v>
      </c>
      <c r="L4942">
        <v>63</v>
      </c>
      <c r="M4942">
        <v>11</v>
      </c>
      <c r="N4942">
        <v>6.2</v>
      </c>
      <c r="O4942">
        <v>5</v>
      </c>
      <c r="P4942" t="s">
        <v>1788</v>
      </c>
      <c r="Q4942" t="s">
        <v>20</v>
      </c>
      <c r="AF4942" t="s">
        <v>6081</v>
      </c>
    </row>
    <row r="4943" spans="1:32" x14ac:dyDescent="0.3">
      <c r="A4943" t="s">
        <v>4010</v>
      </c>
      <c r="B4943" t="s">
        <v>64</v>
      </c>
      <c r="C4943" t="str">
        <f t="shared" si="77"/>
        <v>2Ks</v>
      </c>
      <c r="D4943">
        <v>2004</v>
      </c>
      <c r="E4943" t="s">
        <v>50</v>
      </c>
      <c r="F4943" t="s">
        <v>71</v>
      </c>
      <c r="G4943">
        <v>7.0000000000000007E-2</v>
      </c>
      <c r="H4943">
        <v>0.03</v>
      </c>
      <c r="I4943">
        <v>0</v>
      </c>
      <c r="J4943">
        <v>0</v>
      </c>
      <c r="K4943">
        <v>0.1</v>
      </c>
      <c r="L4943">
        <v>33</v>
      </c>
      <c r="M4943">
        <v>11</v>
      </c>
      <c r="N4943">
        <v>6.3</v>
      </c>
      <c r="O4943">
        <v>6</v>
      </c>
      <c r="P4943" t="s">
        <v>4011</v>
      </c>
      <c r="Q4943" t="s">
        <v>88</v>
      </c>
      <c r="AF4943" t="s">
        <v>6082</v>
      </c>
    </row>
    <row r="4944" spans="1:32" x14ac:dyDescent="0.3">
      <c r="A4944" t="s">
        <v>8776</v>
      </c>
      <c r="B4944" t="s">
        <v>137</v>
      </c>
      <c r="C4944" t="str">
        <f t="shared" si="77"/>
        <v>2Ks</v>
      </c>
      <c r="D4944">
        <v>2004</v>
      </c>
      <c r="E4944" t="s">
        <v>86</v>
      </c>
      <c r="F4944" t="s">
        <v>3392</v>
      </c>
      <c r="G4944">
        <v>0.08</v>
      </c>
      <c r="H4944">
        <v>0.02</v>
      </c>
      <c r="I4944">
        <v>0</v>
      </c>
      <c r="J4944">
        <v>0</v>
      </c>
      <c r="K4944">
        <v>0.1</v>
      </c>
      <c r="AF4944" t="s">
        <v>6083</v>
      </c>
    </row>
    <row r="4945" spans="1:32" x14ac:dyDescent="0.3">
      <c r="A4945" t="s">
        <v>6280</v>
      </c>
      <c r="B4945" t="s">
        <v>137</v>
      </c>
      <c r="C4945" t="str">
        <f t="shared" si="77"/>
        <v>2Ks</v>
      </c>
      <c r="D4945">
        <v>2004</v>
      </c>
      <c r="E4945" t="s">
        <v>28</v>
      </c>
      <c r="F4945" t="s">
        <v>111</v>
      </c>
      <c r="G4945">
        <v>0.08</v>
      </c>
      <c r="H4945">
        <v>0.02</v>
      </c>
      <c r="I4945">
        <v>0</v>
      </c>
      <c r="J4945">
        <v>0</v>
      </c>
      <c r="K4945">
        <v>0.1</v>
      </c>
      <c r="L4945">
        <v>75</v>
      </c>
      <c r="M4945">
        <v>50</v>
      </c>
      <c r="N4945">
        <v>8.8000000000000007</v>
      </c>
      <c r="O4945">
        <v>4</v>
      </c>
      <c r="P4945" t="s">
        <v>5763</v>
      </c>
      <c r="Q4945" t="s">
        <v>88</v>
      </c>
      <c r="AF4945" t="s">
        <v>6084</v>
      </c>
    </row>
    <row r="4946" spans="1:32" x14ac:dyDescent="0.3">
      <c r="A4946" t="s">
        <v>8787</v>
      </c>
      <c r="B4946" t="s">
        <v>55</v>
      </c>
      <c r="C4946" t="str">
        <f t="shared" si="77"/>
        <v>2Ks</v>
      </c>
      <c r="D4946">
        <v>2004</v>
      </c>
      <c r="E4946" t="s">
        <v>37</v>
      </c>
      <c r="F4946" t="s">
        <v>1830</v>
      </c>
      <c r="G4946">
        <v>0.05</v>
      </c>
      <c r="H4946">
        <v>0.04</v>
      </c>
      <c r="I4946">
        <v>0</v>
      </c>
      <c r="J4946">
        <v>0.01</v>
      </c>
      <c r="K4946">
        <v>0.1</v>
      </c>
      <c r="L4946">
        <v>78</v>
      </c>
      <c r="M4946">
        <v>47</v>
      </c>
      <c r="N4946">
        <v>8.3000000000000007</v>
      </c>
      <c r="O4946">
        <v>13</v>
      </c>
      <c r="P4946" t="s">
        <v>8788</v>
      </c>
      <c r="Q4946" t="s">
        <v>88</v>
      </c>
      <c r="AF4946" t="s">
        <v>6086</v>
      </c>
    </row>
    <row r="4947" spans="1:32" x14ac:dyDescent="0.3">
      <c r="A4947" t="s">
        <v>8810</v>
      </c>
      <c r="B4947" t="s">
        <v>137</v>
      </c>
      <c r="C4947" t="str">
        <f t="shared" si="77"/>
        <v>2Ks</v>
      </c>
      <c r="D4947">
        <v>2004</v>
      </c>
      <c r="E4947" t="s">
        <v>37</v>
      </c>
      <c r="F4947" t="s">
        <v>234</v>
      </c>
      <c r="G4947">
        <v>7.0000000000000007E-2</v>
      </c>
      <c r="H4947">
        <v>0.02</v>
      </c>
      <c r="I4947">
        <v>0</v>
      </c>
      <c r="J4947">
        <v>0</v>
      </c>
      <c r="K4947">
        <v>0.1</v>
      </c>
      <c r="L4947">
        <v>69</v>
      </c>
      <c r="M4947">
        <v>25</v>
      </c>
      <c r="N4947">
        <v>7.4</v>
      </c>
      <c r="O4947">
        <v>5</v>
      </c>
      <c r="P4947" t="s">
        <v>357</v>
      </c>
      <c r="Q4947" t="s">
        <v>53</v>
      </c>
      <c r="AF4947" t="s">
        <v>6087</v>
      </c>
    </row>
    <row r="4948" spans="1:32" x14ac:dyDescent="0.3">
      <c r="A4948" t="s">
        <v>8817</v>
      </c>
      <c r="B4948" t="s">
        <v>137</v>
      </c>
      <c r="C4948" t="str">
        <f t="shared" si="77"/>
        <v>2Ks</v>
      </c>
      <c r="D4948">
        <v>2004</v>
      </c>
      <c r="E4948" t="s">
        <v>37</v>
      </c>
      <c r="F4948" t="s">
        <v>111</v>
      </c>
      <c r="G4948">
        <v>7.0000000000000007E-2</v>
      </c>
      <c r="H4948">
        <v>0.02</v>
      </c>
      <c r="I4948">
        <v>0</v>
      </c>
      <c r="J4948">
        <v>0</v>
      </c>
      <c r="K4948">
        <v>0.1</v>
      </c>
      <c r="N4948" t="s">
        <v>203</v>
      </c>
      <c r="P4948" t="s">
        <v>111</v>
      </c>
      <c r="Q4948" t="s">
        <v>53</v>
      </c>
      <c r="AF4948" t="s">
        <v>6088</v>
      </c>
    </row>
    <row r="4949" spans="1:32" x14ac:dyDescent="0.3">
      <c r="A4949" t="s">
        <v>5486</v>
      </c>
      <c r="B4949" t="s">
        <v>137</v>
      </c>
      <c r="C4949" t="str">
        <f t="shared" si="77"/>
        <v>2Ks</v>
      </c>
      <c r="D4949">
        <v>2004</v>
      </c>
      <c r="E4949" t="s">
        <v>50</v>
      </c>
      <c r="F4949" t="s">
        <v>111</v>
      </c>
      <c r="G4949">
        <v>7.0000000000000007E-2</v>
      </c>
      <c r="H4949">
        <v>0.02</v>
      </c>
      <c r="I4949">
        <v>0</v>
      </c>
      <c r="J4949">
        <v>0</v>
      </c>
      <c r="K4949">
        <v>0.1</v>
      </c>
      <c r="L4949">
        <v>67</v>
      </c>
      <c r="M4949">
        <v>21</v>
      </c>
      <c r="N4949">
        <v>5.2</v>
      </c>
      <c r="O4949">
        <v>6</v>
      </c>
      <c r="P4949" t="s">
        <v>4966</v>
      </c>
      <c r="Q4949" t="s">
        <v>88</v>
      </c>
      <c r="AF4949" t="s">
        <v>6089</v>
      </c>
    </row>
    <row r="4950" spans="1:32" x14ac:dyDescent="0.3">
      <c r="A4950" t="s">
        <v>8849</v>
      </c>
      <c r="B4950" t="s">
        <v>64</v>
      </c>
      <c r="C4950" t="str">
        <f t="shared" si="77"/>
        <v>2Ks</v>
      </c>
      <c r="D4950">
        <v>2004</v>
      </c>
      <c r="E4950" t="s">
        <v>101</v>
      </c>
      <c r="F4950" t="s">
        <v>19</v>
      </c>
      <c r="G4950">
        <v>0</v>
      </c>
      <c r="H4950">
        <v>0</v>
      </c>
      <c r="I4950">
        <v>0.1</v>
      </c>
      <c r="J4950">
        <v>0</v>
      </c>
      <c r="K4950">
        <v>0.1</v>
      </c>
      <c r="AF4950" t="s">
        <v>6091</v>
      </c>
    </row>
    <row r="4951" spans="1:32" x14ac:dyDescent="0.3">
      <c r="A4951" t="s">
        <v>8854</v>
      </c>
      <c r="B4951" t="s">
        <v>55</v>
      </c>
      <c r="C4951" t="str">
        <f t="shared" si="77"/>
        <v>2Ks</v>
      </c>
      <c r="D4951">
        <v>2004</v>
      </c>
      <c r="E4951" t="s">
        <v>39</v>
      </c>
      <c r="F4951" t="s">
        <v>1309</v>
      </c>
      <c r="G4951">
        <v>0.05</v>
      </c>
      <c r="H4951">
        <v>0.04</v>
      </c>
      <c r="I4951">
        <v>0</v>
      </c>
      <c r="J4951">
        <v>0.01</v>
      </c>
      <c r="K4951">
        <v>0.1</v>
      </c>
      <c r="L4951">
        <v>42</v>
      </c>
      <c r="M4951">
        <v>19</v>
      </c>
      <c r="N4951">
        <v>8.3000000000000007</v>
      </c>
      <c r="O4951">
        <v>18</v>
      </c>
      <c r="P4951" t="s">
        <v>8855</v>
      </c>
      <c r="Q4951" t="s">
        <v>20</v>
      </c>
      <c r="AF4951" t="s">
        <v>6092</v>
      </c>
    </row>
    <row r="4952" spans="1:32" x14ac:dyDescent="0.3">
      <c r="A4952" t="s">
        <v>5702</v>
      </c>
      <c r="B4952" t="s">
        <v>137</v>
      </c>
      <c r="C4952" t="str">
        <f t="shared" si="77"/>
        <v>2Ks</v>
      </c>
      <c r="D4952">
        <v>2004</v>
      </c>
      <c r="E4952" t="s">
        <v>24</v>
      </c>
      <c r="F4952" t="s">
        <v>71</v>
      </c>
      <c r="G4952">
        <v>7.0000000000000007E-2</v>
      </c>
      <c r="H4952">
        <v>0.02</v>
      </c>
      <c r="I4952">
        <v>0</v>
      </c>
      <c r="J4952">
        <v>0</v>
      </c>
      <c r="K4952">
        <v>0.1</v>
      </c>
      <c r="L4952">
        <v>79</v>
      </c>
      <c r="M4952">
        <v>39</v>
      </c>
      <c r="N4952" t="s">
        <v>203</v>
      </c>
      <c r="P4952" t="s">
        <v>5703</v>
      </c>
      <c r="Q4952" t="s">
        <v>20</v>
      </c>
      <c r="AF4952" t="s">
        <v>6093</v>
      </c>
    </row>
    <row r="4953" spans="1:32" x14ac:dyDescent="0.3">
      <c r="A4953" t="s">
        <v>8879</v>
      </c>
      <c r="B4953" t="s">
        <v>64</v>
      </c>
      <c r="C4953" t="str">
        <f t="shared" si="77"/>
        <v>2Ks</v>
      </c>
      <c r="D4953">
        <v>2004</v>
      </c>
      <c r="E4953" t="s">
        <v>1</v>
      </c>
      <c r="F4953" t="s">
        <v>19</v>
      </c>
      <c r="G4953">
        <v>0</v>
      </c>
      <c r="H4953">
        <v>0</v>
      </c>
      <c r="I4953">
        <v>0.09</v>
      </c>
      <c r="J4953">
        <v>0</v>
      </c>
      <c r="K4953">
        <v>0.1</v>
      </c>
      <c r="AF4953" t="s">
        <v>6094</v>
      </c>
    </row>
    <row r="4954" spans="1:32" x14ac:dyDescent="0.3">
      <c r="A4954" t="s">
        <v>8892</v>
      </c>
      <c r="B4954" t="s">
        <v>55</v>
      </c>
      <c r="C4954" t="str">
        <f t="shared" si="77"/>
        <v>2Ks</v>
      </c>
      <c r="D4954">
        <v>2004</v>
      </c>
      <c r="E4954" t="s">
        <v>86</v>
      </c>
      <c r="F4954" t="s">
        <v>202</v>
      </c>
      <c r="G4954">
        <v>0.05</v>
      </c>
      <c r="H4954">
        <v>0.04</v>
      </c>
      <c r="I4954">
        <v>0</v>
      </c>
      <c r="J4954">
        <v>0.01</v>
      </c>
      <c r="K4954">
        <v>0.1</v>
      </c>
      <c r="L4954">
        <v>73</v>
      </c>
      <c r="M4954">
        <v>39</v>
      </c>
      <c r="N4954">
        <v>7.5</v>
      </c>
      <c r="O4954">
        <v>13</v>
      </c>
      <c r="P4954" t="s">
        <v>2748</v>
      </c>
      <c r="Q4954" t="s">
        <v>88</v>
      </c>
      <c r="AF4954" t="s">
        <v>6096</v>
      </c>
    </row>
    <row r="4955" spans="1:32" x14ac:dyDescent="0.3">
      <c r="A4955" t="s">
        <v>4177</v>
      </c>
      <c r="B4955" t="s">
        <v>189</v>
      </c>
      <c r="C4955" t="str">
        <f t="shared" si="77"/>
        <v>2Ks</v>
      </c>
      <c r="D4955">
        <v>2004</v>
      </c>
      <c r="E4955" t="s">
        <v>18</v>
      </c>
      <c r="F4955" t="s">
        <v>234</v>
      </c>
      <c r="G4955">
        <v>0</v>
      </c>
      <c r="H4955">
        <v>0</v>
      </c>
      <c r="I4955">
        <v>0.09</v>
      </c>
      <c r="J4955">
        <v>0</v>
      </c>
      <c r="K4955">
        <v>0.1</v>
      </c>
      <c r="AF4955" t="s">
        <v>6097</v>
      </c>
    </row>
    <row r="4956" spans="1:32" x14ac:dyDescent="0.3">
      <c r="A4956" t="s">
        <v>6265</v>
      </c>
      <c r="B4956" t="s">
        <v>137</v>
      </c>
      <c r="C4956" t="str">
        <f t="shared" si="77"/>
        <v>2Ks</v>
      </c>
      <c r="D4956">
        <v>2004</v>
      </c>
      <c r="E4956" t="s">
        <v>24</v>
      </c>
      <c r="F4956" t="s">
        <v>283</v>
      </c>
      <c r="G4956">
        <v>7.0000000000000007E-2</v>
      </c>
      <c r="H4956">
        <v>0.02</v>
      </c>
      <c r="I4956">
        <v>0</v>
      </c>
      <c r="J4956">
        <v>0</v>
      </c>
      <c r="K4956">
        <v>0.09</v>
      </c>
      <c r="L4956">
        <v>65</v>
      </c>
      <c r="M4956">
        <v>25</v>
      </c>
      <c r="N4956">
        <v>6.4</v>
      </c>
      <c r="O4956">
        <v>7</v>
      </c>
      <c r="P4956" t="s">
        <v>1788</v>
      </c>
      <c r="Q4956" t="s">
        <v>88</v>
      </c>
      <c r="AF4956" t="s">
        <v>6099</v>
      </c>
    </row>
    <row r="4957" spans="1:32" x14ac:dyDescent="0.3">
      <c r="A4957" t="s">
        <v>8984</v>
      </c>
      <c r="B4957" t="s">
        <v>55</v>
      </c>
      <c r="C4957" t="str">
        <f t="shared" si="77"/>
        <v>2Ks</v>
      </c>
      <c r="D4957">
        <v>2004</v>
      </c>
      <c r="E4957" t="s">
        <v>28</v>
      </c>
      <c r="F4957" t="s">
        <v>151</v>
      </c>
      <c r="G4957">
        <v>0.05</v>
      </c>
      <c r="H4957">
        <v>0.04</v>
      </c>
      <c r="I4957">
        <v>0</v>
      </c>
      <c r="J4957">
        <v>0.01</v>
      </c>
      <c r="K4957">
        <v>0.09</v>
      </c>
      <c r="L4957">
        <v>61</v>
      </c>
      <c r="M4957">
        <v>14</v>
      </c>
      <c r="N4957">
        <v>6.5</v>
      </c>
      <c r="O4957">
        <v>11</v>
      </c>
      <c r="P4957" t="s">
        <v>1778</v>
      </c>
      <c r="Q4957" t="s">
        <v>88</v>
      </c>
      <c r="AF4957" t="s">
        <v>6101</v>
      </c>
    </row>
    <row r="4958" spans="1:32" x14ac:dyDescent="0.3">
      <c r="A4958" t="s">
        <v>8985</v>
      </c>
      <c r="B4958" t="s">
        <v>55</v>
      </c>
      <c r="C4958" t="str">
        <f t="shared" si="77"/>
        <v>2Ks</v>
      </c>
      <c r="D4958">
        <v>2004</v>
      </c>
      <c r="E4958" t="s">
        <v>1</v>
      </c>
      <c r="F4958" t="s">
        <v>51</v>
      </c>
      <c r="G4958">
        <v>0.05</v>
      </c>
      <c r="H4958">
        <v>0.04</v>
      </c>
      <c r="I4958">
        <v>0</v>
      </c>
      <c r="J4958">
        <v>0.01</v>
      </c>
      <c r="K4958">
        <v>0.09</v>
      </c>
      <c r="L4958">
        <v>70</v>
      </c>
      <c r="M4958">
        <v>20</v>
      </c>
      <c r="N4958">
        <v>8.6</v>
      </c>
      <c r="O4958">
        <v>18</v>
      </c>
      <c r="P4958" t="s">
        <v>1241</v>
      </c>
      <c r="Q4958" t="s">
        <v>20</v>
      </c>
      <c r="AF4958" t="s">
        <v>6102</v>
      </c>
    </row>
    <row r="4959" spans="1:32" x14ac:dyDescent="0.3">
      <c r="A4959" t="s">
        <v>8987</v>
      </c>
      <c r="B4959" t="s">
        <v>55</v>
      </c>
      <c r="C4959" t="str">
        <f t="shared" si="77"/>
        <v>2Ks</v>
      </c>
      <c r="D4959">
        <v>2004</v>
      </c>
      <c r="E4959" t="s">
        <v>37</v>
      </c>
      <c r="F4959" t="s">
        <v>234</v>
      </c>
      <c r="G4959">
        <v>0.05</v>
      </c>
      <c r="H4959">
        <v>0.04</v>
      </c>
      <c r="I4959">
        <v>0</v>
      </c>
      <c r="J4959">
        <v>0.01</v>
      </c>
      <c r="K4959">
        <v>0.09</v>
      </c>
      <c r="L4959">
        <v>82</v>
      </c>
      <c r="M4959">
        <v>46</v>
      </c>
      <c r="N4959">
        <v>8.5</v>
      </c>
      <c r="O4959">
        <v>13</v>
      </c>
      <c r="P4959" t="s">
        <v>3934</v>
      </c>
      <c r="Q4959" t="s">
        <v>88</v>
      </c>
      <c r="AF4959" t="s">
        <v>6103</v>
      </c>
    </row>
    <row r="4960" spans="1:32" x14ac:dyDescent="0.3">
      <c r="A4960" t="s">
        <v>9009</v>
      </c>
      <c r="B4960" t="s">
        <v>55</v>
      </c>
      <c r="C4960" t="str">
        <f t="shared" si="77"/>
        <v>2Ks</v>
      </c>
      <c r="D4960">
        <v>2004</v>
      </c>
      <c r="E4960" t="s">
        <v>86</v>
      </c>
      <c r="F4960" t="s">
        <v>155</v>
      </c>
      <c r="G4960">
        <v>0.05</v>
      </c>
      <c r="H4960">
        <v>0.04</v>
      </c>
      <c r="I4960">
        <v>0</v>
      </c>
      <c r="J4960">
        <v>0.01</v>
      </c>
      <c r="K4960">
        <v>0.09</v>
      </c>
      <c r="L4960">
        <v>63</v>
      </c>
      <c r="M4960">
        <v>9</v>
      </c>
      <c r="N4960">
        <v>7.3</v>
      </c>
      <c r="O4960">
        <v>23</v>
      </c>
      <c r="P4960" t="s">
        <v>9010</v>
      </c>
      <c r="Q4960" t="s">
        <v>88</v>
      </c>
      <c r="AF4960" t="s">
        <v>6104</v>
      </c>
    </row>
    <row r="4961" spans="1:32" x14ac:dyDescent="0.3">
      <c r="A4961" t="s">
        <v>8787</v>
      </c>
      <c r="B4961" t="s">
        <v>189</v>
      </c>
      <c r="C4961" t="str">
        <f t="shared" si="77"/>
        <v>2Ks</v>
      </c>
      <c r="D4961">
        <v>2004</v>
      </c>
      <c r="E4961" t="s">
        <v>37</v>
      </c>
      <c r="F4961" t="s">
        <v>8396</v>
      </c>
      <c r="G4961">
        <v>7.0000000000000007E-2</v>
      </c>
      <c r="H4961">
        <v>0.02</v>
      </c>
      <c r="I4961">
        <v>0</v>
      </c>
      <c r="J4961">
        <v>0</v>
      </c>
      <c r="K4961">
        <v>0.09</v>
      </c>
      <c r="L4961">
        <v>78</v>
      </c>
      <c r="M4961">
        <v>28</v>
      </c>
      <c r="N4961">
        <v>8.5</v>
      </c>
      <c r="O4961">
        <v>15</v>
      </c>
      <c r="P4961" t="s">
        <v>8788</v>
      </c>
      <c r="Q4961" t="s">
        <v>88</v>
      </c>
      <c r="AF4961" t="s">
        <v>6105</v>
      </c>
    </row>
    <row r="4962" spans="1:32" x14ac:dyDescent="0.3">
      <c r="A4962" t="s">
        <v>9025</v>
      </c>
      <c r="B4962" t="s">
        <v>32</v>
      </c>
      <c r="C4962" t="str">
        <f t="shared" si="77"/>
        <v>2Ks</v>
      </c>
      <c r="D4962">
        <v>2004</v>
      </c>
      <c r="E4962" t="s">
        <v>30</v>
      </c>
      <c r="F4962" t="s">
        <v>3392</v>
      </c>
      <c r="G4962">
        <v>0</v>
      </c>
      <c r="H4962">
        <v>0</v>
      </c>
      <c r="I4962">
        <v>0.09</v>
      </c>
      <c r="J4962">
        <v>0</v>
      </c>
      <c r="K4962">
        <v>0.09</v>
      </c>
      <c r="AF4962" t="s">
        <v>6107</v>
      </c>
    </row>
    <row r="4963" spans="1:32" x14ac:dyDescent="0.3">
      <c r="A4963" t="s">
        <v>6628</v>
      </c>
      <c r="B4963" t="s">
        <v>137</v>
      </c>
      <c r="C4963" t="str">
        <f t="shared" si="77"/>
        <v>2Ks</v>
      </c>
      <c r="D4963">
        <v>2004</v>
      </c>
      <c r="E4963" t="s">
        <v>34</v>
      </c>
      <c r="F4963" t="s">
        <v>155</v>
      </c>
      <c r="G4963">
        <v>7.0000000000000007E-2</v>
      </c>
      <c r="H4963">
        <v>0.02</v>
      </c>
      <c r="I4963">
        <v>0</v>
      </c>
      <c r="J4963">
        <v>0</v>
      </c>
      <c r="K4963">
        <v>0.09</v>
      </c>
      <c r="L4963">
        <v>58</v>
      </c>
      <c r="M4963">
        <v>10</v>
      </c>
      <c r="N4963">
        <v>8</v>
      </c>
      <c r="O4963">
        <v>4</v>
      </c>
      <c r="P4963" t="s">
        <v>5683</v>
      </c>
      <c r="Q4963" t="s">
        <v>88</v>
      </c>
      <c r="AF4963" t="s">
        <v>6108</v>
      </c>
    </row>
    <row r="4964" spans="1:32" x14ac:dyDescent="0.3">
      <c r="A4964" t="s">
        <v>9036</v>
      </c>
      <c r="B4964" t="s">
        <v>137</v>
      </c>
      <c r="C4964" t="str">
        <f t="shared" si="77"/>
        <v>2Ks</v>
      </c>
      <c r="D4964">
        <v>2004</v>
      </c>
      <c r="E4964" t="s">
        <v>18</v>
      </c>
      <c r="F4964" t="s">
        <v>9037</v>
      </c>
      <c r="G4964">
        <v>7.0000000000000007E-2</v>
      </c>
      <c r="H4964">
        <v>0.02</v>
      </c>
      <c r="I4964">
        <v>0</v>
      </c>
      <c r="J4964">
        <v>0</v>
      </c>
      <c r="K4964">
        <v>0.09</v>
      </c>
      <c r="AF4964" t="s">
        <v>6109</v>
      </c>
    </row>
    <row r="4965" spans="1:32" x14ac:dyDescent="0.3">
      <c r="A4965" t="s">
        <v>432</v>
      </c>
      <c r="B4965" t="s">
        <v>137</v>
      </c>
      <c r="C4965" t="str">
        <f t="shared" si="77"/>
        <v>2Ks</v>
      </c>
      <c r="D4965">
        <v>2004</v>
      </c>
      <c r="E4965" t="s">
        <v>18</v>
      </c>
      <c r="F4965" t="s">
        <v>234</v>
      </c>
      <c r="G4965">
        <v>7.0000000000000007E-2</v>
      </c>
      <c r="H4965">
        <v>0.02</v>
      </c>
      <c r="I4965">
        <v>0</v>
      </c>
      <c r="J4965">
        <v>0</v>
      </c>
      <c r="K4965">
        <v>0.09</v>
      </c>
      <c r="L4965">
        <v>90</v>
      </c>
      <c r="M4965">
        <v>25</v>
      </c>
      <c r="N4965">
        <v>8.4</v>
      </c>
      <c r="O4965">
        <v>11</v>
      </c>
      <c r="P4965" t="s">
        <v>433</v>
      </c>
      <c r="Q4965" t="s">
        <v>20</v>
      </c>
      <c r="AF4965" t="s">
        <v>6110</v>
      </c>
    </row>
    <row r="4966" spans="1:32" x14ac:dyDescent="0.3">
      <c r="A4966" t="s">
        <v>6001</v>
      </c>
      <c r="B4966" t="s">
        <v>137</v>
      </c>
      <c r="C4966" t="str">
        <f t="shared" si="77"/>
        <v>2Ks</v>
      </c>
      <c r="D4966">
        <v>2004</v>
      </c>
      <c r="E4966" t="s">
        <v>24</v>
      </c>
      <c r="F4966" t="s">
        <v>155</v>
      </c>
      <c r="G4966">
        <v>7.0000000000000007E-2</v>
      </c>
      <c r="H4966">
        <v>0.02</v>
      </c>
      <c r="I4966">
        <v>0</v>
      </c>
      <c r="J4966">
        <v>0</v>
      </c>
      <c r="K4966">
        <v>0.09</v>
      </c>
      <c r="L4966">
        <v>72</v>
      </c>
      <c r="M4966">
        <v>28</v>
      </c>
      <c r="N4966">
        <v>8.6999999999999993</v>
      </c>
      <c r="O4966">
        <v>7</v>
      </c>
      <c r="P4966" t="s">
        <v>2214</v>
      </c>
      <c r="Q4966" t="s">
        <v>88</v>
      </c>
      <c r="AF4966" t="s">
        <v>6112</v>
      </c>
    </row>
    <row r="4967" spans="1:32" x14ac:dyDescent="0.3">
      <c r="A4967" t="s">
        <v>5616</v>
      </c>
      <c r="B4967" t="s">
        <v>137</v>
      </c>
      <c r="C4967" t="str">
        <f t="shared" si="77"/>
        <v>2Ks</v>
      </c>
      <c r="D4967">
        <v>2004</v>
      </c>
      <c r="E4967" t="s">
        <v>24</v>
      </c>
      <c r="F4967" t="s">
        <v>51</v>
      </c>
      <c r="G4967">
        <v>7.0000000000000007E-2</v>
      </c>
      <c r="H4967">
        <v>0.02</v>
      </c>
      <c r="I4967">
        <v>0</v>
      </c>
      <c r="J4967">
        <v>0</v>
      </c>
      <c r="K4967">
        <v>0.09</v>
      </c>
      <c r="L4967">
        <v>58</v>
      </c>
      <c r="M4967">
        <v>12</v>
      </c>
      <c r="N4967" t="s">
        <v>203</v>
      </c>
      <c r="P4967" t="s">
        <v>2131</v>
      </c>
      <c r="Q4967" t="s">
        <v>20</v>
      </c>
      <c r="AF4967" t="s">
        <v>6113</v>
      </c>
    </row>
    <row r="4968" spans="1:32" x14ac:dyDescent="0.3">
      <c r="A4968" t="s">
        <v>5197</v>
      </c>
      <c r="B4968" t="s">
        <v>137</v>
      </c>
      <c r="C4968" t="str">
        <f t="shared" si="77"/>
        <v>2Ks</v>
      </c>
      <c r="D4968">
        <v>2004</v>
      </c>
      <c r="E4968" t="s">
        <v>18</v>
      </c>
      <c r="F4968" t="s">
        <v>776</v>
      </c>
      <c r="G4968">
        <v>7.0000000000000007E-2</v>
      </c>
      <c r="H4968">
        <v>0.02</v>
      </c>
      <c r="I4968">
        <v>0</v>
      </c>
      <c r="J4968">
        <v>0</v>
      </c>
      <c r="K4968">
        <v>0.09</v>
      </c>
      <c r="L4968">
        <v>77</v>
      </c>
      <c r="M4968">
        <v>34</v>
      </c>
      <c r="N4968" t="s">
        <v>203</v>
      </c>
      <c r="P4968" t="s">
        <v>3594</v>
      </c>
      <c r="Q4968" t="s">
        <v>88</v>
      </c>
      <c r="AF4968" t="s">
        <v>6114</v>
      </c>
    </row>
    <row r="4969" spans="1:32" x14ac:dyDescent="0.3">
      <c r="A4969" t="s">
        <v>4070</v>
      </c>
      <c r="B4969" t="s">
        <v>137</v>
      </c>
      <c r="C4969" t="str">
        <f t="shared" si="77"/>
        <v>2Ks</v>
      </c>
      <c r="D4969">
        <v>2004</v>
      </c>
      <c r="E4969" t="s">
        <v>34</v>
      </c>
      <c r="F4969" t="s">
        <v>234</v>
      </c>
      <c r="G4969">
        <v>0.06</v>
      </c>
      <c r="H4969">
        <v>0.02</v>
      </c>
      <c r="I4969">
        <v>0</v>
      </c>
      <c r="J4969">
        <v>0</v>
      </c>
      <c r="K4969">
        <v>0.09</v>
      </c>
      <c r="L4969">
        <v>80</v>
      </c>
      <c r="M4969">
        <v>13</v>
      </c>
      <c r="N4969">
        <v>8.5</v>
      </c>
      <c r="O4969">
        <v>4</v>
      </c>
      <c r="P4969" t="s">
        <v>2911</v>
      </c>
      <c r="Q4969" t="s">
        <v>20</v>
      </c>
      <c r="AF4969" t="s">
        <v>6115</v>
      </c>
    </row>
    <row r="4970" spans="1:32" x14ac:dyDescent="0.3">
      <c r="A4970" t="s">
        <v>6531</v>
      </c>
      <c r="B4970" t="s">
        <v>137</v>
      </c>
      <c r="C4970" t="str">
        <f t="shared" si="77"/>
        <v>2Ks</v>
      </c>
      <c r="D4970">
        <v>2004</v>
      </c>
      <c r="E4970" t="s">
        <v>50</v>
      </c>
      <c r="F4970" t="s">
        <v>155</v>
      </c>
      <c r="G4970">
        <v>0.06</v>
      </c>
      <c r="H4970">
        <v>0.02</v>
      </c>
      <c r="I4970">
        <v>0</v>
      </c>
      <c r="J4970">
        <v>0</v>
      </c>
      <c r="K4970">
        <v>0.09</v>
      </c>
      <c r="L4970">
        <v>72</v>
      </c>
      <c r="M4970">
        <v>17</v>
      </c>
      <c r="N4970">
        <v>6.5</v>
      </c>
      <c r="O4970">
        <v>6</v>
      </c>
      <c r="P4970" t="s">
        <v>332</v>
      </c>
      <c r="Q4970" t="s">
        <v>88</v>
      </c>
      <c r="AF4970" t="s">
        <v>6116</v>
      </c>
    </row>
    <row r="4971" spans="1:32" x14ac:dyDescent="0.3">
      <c r="A4971" t="s">
        <v>9237</v>
      </c>
      <c r="B4971" t="s">
        <v>64</v>
      </c>
      <c r="C4971" t="str">
        <f t="shared" si="77"/>
        <v>2Ks</v>
      </c>
      <c r="D4971">
        <v>2004</v>
      </c>
      <c r="E4971" t="s">
        <v>1</v>
      </c>
      <c r="F4971" t="s">
        <v>222</v>
      </c>
      <c r="G4971">
        <v>0</v>
      </c>
      <c r="H4971">
        <v>0</v>
      </c>
      <c r="I4971">
        <v>0.08</v>
      </c>
      <c r="J4971">
        <v>0</v>
      </c>
      <c r="K4971">
        <v>0.09</v>
      </c>
      <c r="AF4971" t="s">
        <v>6117</v>
      </c>
    </row>
    <row r="4972" spans="1:32" x14ac:dyDescent="0.3">
      <c r="A4972" t="s">
        <v>9261</v>
      </c>
      <c r="B4972" t="s">
        <v>55</v>
      </c>
      <c r="C4972" t="str">
        <f t="shared" si="77"/>
        <v>2Ks</v>
      </c>
      <c r="D4972">
        <v>2004</v>
      </c>
      <c r="E4972" t="s">
        <v>50</v>
      </c>
      <c r="F4972" t="s">
        <v>151</v>
      </c>
      <c r="G4972">
        <v>0.04</v>
      </c>
      <c r="H4972">
        <v>0.03</v>
      </c>
      <c r="I4972">
        <v>0</v>
      </c>
      <c r="J4972">
        <v>0.01</v>
      </c>
      <c r="K4972">
        <v>0.09</v>
      </c>
      <c r="L4972">
        <v>54</v>
      </c>
      <c r="M4972">
        <v>29</v>
      </c>
      <c r="N4972">
        <v>6.9</v>
      </c>
      <c r="O4972">
        <v>7</v>
      </c>
      <c r="P4972" t="s">
        <v>621</v>
      </c>
      <c r="Q4972" t="s">
        <v>20</v>
      </c>
      <c r="AF4972" t="s">
        <v>6118</v>
      </c>
    </row>
    <row r="4973" spans="1:32" x14ac:dyDescent="0.3">
      <c r="A4973" t="s">
        <v>3477</v>
      </c>
      <c r="B4973" t="s">
        <v>189</v>
      </c>
      <c r="C4973" t="str">
        <f t="shared" si="77"/>
        <v>2Ks</v>
      </c>
      <c r="D4973">
        <v>2004</v>
      </c>
      <c r="E4973" t="s">
        <v>24</v>
      </c>
      <c r="F4973" t="s">
        <v>372</v>
      </c>
      <c r="G4973">
        <v>7.0000000000000007E-2</v>
      </c>
      <c r="H4973">
        <v>0.02</v>
      </c>
      <c r="I4973">
        <v>0</v>
      </c>
      <c r="J4973">
        <v>0</v>
      </c>
      <c r="K4973">
        <v>0.08</v>
      </c>
      <c r="AF4973" t="s">
        <v>6119</v>
      </c>
    </row>
    <row r="4974" spans="1:32" x14ac:dyDescent="0.3">
      <c r="A4974" t="s">
        <v>9288</v>
      </c>
      <c r="B4974" t="s">
        <v>64</v>
      </c>
      <c r="C4974" t="str">
        <f t="shared" si="77"/>
        <v>2Ks</v>
      </c>
      <c r="D4974">
        <v>2004</v>
      </c>
      <c r="E4974" t="s">
        <v>101</v>
      </c>
      <c r="F4974" t="s">
        <v>19</v>
      </c>
      <c r="G4974">
        <v>0</v>
      </c>
      <c r="H4974">
        <v>0</v>
      </c>
      <c r="I4974">
        <v>0.08</v>
      </c>
      <c r="J4974">
        <v>0</v>
      </c>
      <c r="K4974">
        <v>0.08</v>
      </c>
      <c r="AF4974" t="s">
        <v>6120</v>
      </c>
    </row>
    <row r="4975" spans="1:32" x14ac:dyDescent="0.3">
      <c r="A4975" t="s">
        <v>9289</v>
      </c>
      <c r="B4975" t="s">
        <v>148</v>
      </c>
      <c r="C4975" t="str">
        <f t="shared" si="77"/>
        <v>2Ks</v>
      </c>
      <c r="D4975">
        <v>2004</v>
      </c>
      <c r="E4975" t="s">
        <v>37</v>
      </c>
      <c r="F4975" t="s">
        <v>329</v>
      </c>
      <c r="G4975">
        <v>0</v>
      </c>
      <c r="H4975">
        <v>7.0000000000000007E-2</v>
      </c>
      <c r="I4975">
        <v>0</v>
      </c>
      <c r="J4975">
        <v>0.02</v>
      </c>
      <c r="K4975">
        <v>0.08</v>
      </c>
      <c r="L4975">
        <v>88</v>
      </c>
      <c r="M4975">
        <v>9</v>
      </c>
      <c r="N4975">
        <v>8.9</v>
      </c>
      <c r="O4975">
        <v>9851</v>
      </c>
      <c r="P4975" t="s">
        <v>392</v>
      </c>
      <c r="Q4975" t="s">
        <v>53</v>
      </c>
      <c r="AF4975" t="s">
        <v>6122</v>
      </c>
    </row>
    <row r="4976" spans="1:32" x14ac:dyDescent="0.3">
      <c r="A4976" t="s">
        <v>9301</v>
      </c>
      <c r="B4976" t="s">
        <v>64</v>
      </c>
      <c r="C4976" t="str">
        <f t="shared" si="77"/>
        <v>2Ks</v>
      </c>
      <c r="D4976">
        <v>2004</v>
      </c>
      <c r="E4976" t="s">
        <v>1</v>
      </c>
      <c r="F4976" t="s">
        <v>19</v>
      </c>
      <c r="G4976">
        <v>0</v>
      </c>
      <c r="H4976">
        <v>0</v>
      </c>
      <c r="I4976">
        <v>0.08</v>
      </c>
      <c r="J4976">
        <v>0</v>
      </c>
      <c r="K4976">
        <v>0.08</v>
      </c>
      <c r="AF4976" t="s">
        <v>6123</v>
      </c>
    </row>
    <row r="4977" spans="1:32" x14ac:dyDescent="0.3">
      <c r="A4977" t="s">
        <v>9302</v>
      </c>
      <c r="B4977" t="s">
        <v>64</v>
      </c>
      <c r="C4977" t="str">
        <f t="shared" si="77"/>
        <v>2Ks</v>
      </c>
      <c r="D4977">
        <v>2004</v>
      </c>
      <c r="E4977" t="s">
        <v>28</v>
      </c>
      <c r="F4977" t="s">
        <v>222</v>
      </c>
      <c r="G4977">
        <v>0</v>
      </c>
      <c r="H4977">
        <v>0</v>
      </c>
      <c r="I4977">
        <v>0.08</v>
      </c>
      <c r="J4977">
        <v>0</v>
      </c>
      <c r="K4977">
        <v>0.08</v>
      </c>
      <c r="AF4977" t="s">
        <v>6124</v>
      </c>
    </row>
    <row r="4978" spans="1:32" x14ac:dyDescent="0.3">
      <c r="A4978" t="s">
        <v>9333</v>
      </c>
      <c r="B4978" t="s">
        <v>64</v>
      </c>
      <c r="C4978" t="str">
        <f t="shared" si="77"/>
        <v>2Ks</v>
      </c>
      <c r="D4978">
        <v>2004</v>
      </c>
      <c r="E4978" t="s">
        <v>86</v>
      </c>
      <c r="F4978" t="s">
        <v>372</v>
      </c>
      <c r="G4978">
        <v>0.06</v>
      </c>
      <c r="H4978">
        <v>0.02</v>
      </c>
      <c r="I4978">
        <v>0</v>
      </c>
      <c r="J4978">
        <v>0</v>
      </c>
      <c r="K4978">
        <v>0.08</v>
      </c>
      <c r="AF4978" t="s">
        <v>6125</v>
      </c>
    </row>
    <row r="4979" spans="1:32" x14ac:dyDescent="0.3">
      <c r="A4979" t="s">
        <v>9338</v>
      </c>
      <c r="B4979" t="s">
        <v>64</v>
      </c>
      <c r="C4979" t="str">
        <f t="shared" si="77"/>
        <v>2Ks</v>
      </c>
      <c r="D4979">
        <v>2004</v>
      </c>
      <c r="E4979" t="s">
        <v>50</v>
      </c>
      <c r="F4979" t="s">
        <v>128</v>
      </c>
      <c r="G4979">
        <v>0</v>
      </c>
      <c r="H4979">
        <v>0</v>
      </c>
      <c r="I4979">
        <v>0.08</v>
      </c>
      <c r="J4979">
        <v>0</v>
      </c>
      <c r="K4979">
        <v>0.08</v>
      </c>
      <c r="AF4979" t="s">
        <v>6126</v>
      </c>
    </row>
    <row r="4980" spans="1:32" x14ac:dyDescent="0.3">
      <c r="A4980" t="s">
        <v>9343</v>
      </c>
      <c r="B4980" t="s">
        <v>64</v>
      </c>
      <c r="C4980" t="str">
        <f t="shared" si="77"/>
        <v>2Ks</v>
      </c>
      <c r="D4980">
        <v>2004</v>
      </c>
      <c r="E4980" t="s">
        <v>28</v>
      </c>
      <c r="F4980" t="s">
        <v>484</v>
      </c>
      <c r="G4980">
        <v>0.06</v>
      </c>
      <c r="H4980">
        <v>0.02</v>
      </c>
      <c r="I4980">
        <v>0</v>
      </c>
      <c r="J4980">
        <v>0</v>
      </c>
      <c r="K4980">
        <v>0.08</v>
      </c>
      <c r="L4980">
        <v>77</v>
      </c>
      <c r="M4980">
        <v>20</v>
      </c>
      <c r="N4980">
        <v>8.8000000000000007</v>
      </c>
      <c r="O4980">
        <v>15</v>
      </c>
      <c r="P4980" t="s">
        <v>1387</v>
      </c>
      <c r="Q4980" t="s">
        <v>88</v>
      </c>
      <c r="AF4980" t="s">
        <v>6128</v>
      </c>
    </row>
    <row r="4981" spans="1:32" x14ac:dyDescent="0.3">
      <c r="A4981" t="s">
        <v>9349</v>
      </c>
      <c r="B4981" t="s">
        <v>64</v>
      </c>
      <c r="C4981" t="str">
        <f t="shared" si="77"/>
        <v>2Ks</v>
      </c>
      <c r="D4981">
        <v>2004</v>
      </c>
      <c r="E4981" t="s">
        <v>37</v>
      </c>
      <c r="F4981" t="s">
        <v>3392</v>
      </c>
      <c r="G4981">
        <v>0.06</v>
      </c>
      <c r="H4981">
        <v>0.02</v>
      </c>
      <c r="I4981">
        <v>0</v>
      </c>
      <c r="J4981">
        <v>0</v>
      </c>
      <c r="K4981">
        <v>0.08</v>
      </c>
      <c r="L4981">
        <v>79</v>
      </c>
      <c r="M4981">
        <v>32</v>
      </c>
      <c r="N4981">
        <v>8.3000000000000007</v>
      </c>
      <c r="O4981">
        <v>14</v>
      </c>
      <c r="P4981" t="s">
        <v>9350</v>
      </c>
      <c r="Q4981" t="s">
        <v>88</v>
      </c>
      <c r="AF4981" t="s">
        <v>6129</v>
      </c>
    </row>
    <row r="4982" spans="1:32" x14ac:dyDescent="0.3">
      <c r="A4982" t="s">
        <v>456</v>
      </c>
      <c r="B4982" t="s">
        <v>64</v>
      </c>
      <c r="C4982" t="str">
        <f t="shared" si="77"/>
        <v>2Ks</v>
      </c>
      <c r="D4982">
        <v>2004</v>
      </c>
      <c r="E4982" t="s">
        <v>18</v>
      </c>
      <c r="F4982" t="s">
        <v>134</v>
      </c>
      <c r="G4982">
        <v>0.06</v>
      </c>
      <c r="H4982">
        <v>0.02</v>
      </c>
      <c r="I4982">
        <v>0</v>
      </c>
      <c r="J4982">
        <v>0</v>
      </c>
      <c r="K4982">
        <v>0.08</v>
      </c>
      <c r="L4982">
        <v>75</v>
      </c>
      <c r="M4982">
        <v>4</v>
      </c>
      <c r="N4982">
        <v>7.8</v>
      </c>
      <c r="O4982">
        <v>5</v>
      </c>
      <c r="P4982" t="s">
        <v>193</v>
      </c>
      <c r="Q4982" t="s">
        <v>20</v>
      </c>
      <c r="AF4982" t="s">
        <v>6130</v>
      </c>
    </row>
    <row r="4983" spans="1:32" x14ac:dyDescent="0.3">
      <c r="A4983" t="s">
        <v>9407</v>
      </c>
      <c r="B4983" t="s">
        <v>55</v>
      </c>
      <c r="C4983" t="str">
        <f t="shared" si="77"/>
        <v>2Ks</v>
      </c>
      <c r="D4983">
        <v>2004</v>
      </c>
      <c r="E4983" t="s">
        <v>50</v>
      </c>
      <c r="F4983" t="s">
        <v>151</v>
      </c>
      <c r="G4983">
        <v>0.04</v>
      </c>
      <c r="H4983">
        <v>0.03</v>
      </c>
      <c r="I4983">
        <v>0</v>
      </c>
      <c r="J4983">
        <v>0.01</v>
      </c>
      <c r="K4983">
        <v>0.08</v>
      </c>
      <c r="L4983">
        <v>52</v>
      </c>
      <c r="M4983">
        <v>31</v>
      </c>
      <c r="N4983">
        <v>7</v>
      </c>
      <c r="O4983">
        <v>6</v>
      </c>
      <c r="P4983" t="s">
        <v>586</v>
      </c>
      <c r="Q4983" t="s">
        <v>88</v>
      </c>
      <c r="AF4983" t="s">
        <v>6131</v>
      </c>
    </row>
    <row r="4984" spans="1:32" x14ac:dyDescent="0.3">
      <c r="A4984" t="s">
        <v>1435</v>
      </c>
      <c r="B4984" t="s">
        <v>189</v>
      </c>
      <c r="C4984" t="str">
        <f t="shared" si="77"/>
        <v>2Ks</v>
      </c>
      <c r="D4984">
        <v>2004</v>
      </c>
      <c r="E4984" t="s">
        <v>50</v>
      </c>
      <c r="F4984" t="s">
        <v>111</v>
      </c>
      <c r="G4984">
        <v>0.06</v>
      </c>
      <c r="H4984">
        <v>0.02</v>
      </c>
      <c r="I4984">
        <v>0</v>
      </c>
      <c r="J4984">
        <v>0</v>
      </c>
      <c r="K4984">
        <v>0.08</v>
      </c>
      <c r="L4984">
        <v>78</v>
      </c>
      <c r="M4984">
        <v>25</v>
      </c>
      <c r="N4984">
        <v>8</v>
      </c>
      <c r="O4984">
        <v>11</v>
      </c>
      <c r="P4984" t="s">
        <v>111</v>
      </c>
      <c r="Q4984" t="s">
        <v>88</v>
      </c>
      <c r="AF4984" t="s">
        <v>6132</v>
      </c>
    </row>
    <row r="4985" spans="1:32" x14ac:dyDescent="0.3">
      <c r="A4985" t="s">
        <v>9420</v>
      </c>
      <c r="B4985" t="s">
        <v>55</v>
      </c>
      <c r="C4985" t="str">
        <f t="shared" si="77"/>
        <v>2Ks</v>
      </c>
      <c r="D4985">
        <v>2004</v>
      </c>
      <c r="E4985" t="s">
        <v>272</v>
      </c>
      <c r="F4985" t="s">
        <v>933</v>
      </c>
      <c r="G4985">
        <v>0</v>
      </c>
      <c r="H4985">
        <v>0</v>
      </c>
      <c r="I4985">
        <v>0.08</v>
      </c>
      <c r="J4985">
        <v>0</v>
      </c>
      <c r="K4985">
        <v>0.08</v>
      </c>
      <c r="L4985">
        <v>70</v>
      </c>
      <c r="M4985">
        <v>7</v>
      </c>
      <c r="N4985">
        <v>8.8000000000000007</v>
      </c>
      <c r="O4985">
        <v>6</v>
      </c>
      <c r="P4985" t="s">
        <v>2114</v>
      </c>
      <c r="Q4985" t="s">
        <v>88</v>
      </c>
      <c r="AF4985" t="s">
        <v>6134</v>
      </c>
    </row>
    <row r="4986" spans="1:32" x14ac:dyDescent="0.3">
      <c r="A4986" t="s">
        <v>9461</v>
      </c>
      <c r="B4986" t="s">
        <v>55</v>
      </c>
      <c r="C4986" t="str">
        <f t="shared" si="77"/>
        <v>2Ks</v>
      </c>
      <c r="D4986">
        <v>2004</v>
      </c>
      <c r="E4986" t="s">
        <v>50</v>
      </c>
      <c r="F4986" t="s">
        <v>202</v>
      </c>
      <c r="G4986">
        <v>0.04</v>
      </c>
      <c r="H4986">
        <v>0.03</v>
      </c>
      <c r="I4986">
        <v>0</v>
      </c>
      <c r="J4986">
        <v>0.01</v>
      </c>
      <c r="K4986">
        <v>0.08</v>
      </c>
      <c r="L4986">
        <v>58</v>
      </c>
      <c r="M4986">
        <v>34</v>
      </c>
      <c r="N4986">
        <v>7.6</v>
      </c>
      <c r="O4986">
        <v>5</v>
      </c>
      <c r="P4986" t="s">
        <v>1004</v>
      </c>
      <c r="Q4986" t="s">
        <v>53</v>
      </c>
      <c r="AF4986" t="s">
        <v>6135</v>
      </c>
    </row>
    <row r="4987" spans="1:32" x14ac:dyDescent="0.3">
      <c r="A4987" t="s">
        <v>9469</v>
      </c>
      <c r="B4987" t="s">
        <v>32</v>
      </c>
      <c r="C4987" t="str">
        <f t="shared" si="77"/>
        <v>2Ks</v>
      </c>
      <c r="D4987">
        <v>2004</v>
      </c>
      <c r="E4987" t="s">
        <v>39</v>
      </c>
      <c r="F4987" t="s">
        <v>1263</v>
      </c>
      <c r="G4987">
        <v>0</v>
      </c>
      <c r="H4987">
        <v>0</v>
      </c>
      <c r="I4987">
        <v>0.08</v>
      </c>
      <c r="J4987">
        <v>0</v>
      </c>
      <c r="K4987">
        <v>0.08</v>
      </c>
      <c r="AF4987" t="s">
        <v>6136</v>
      </c>
    </row>
    <row r="4988" spans="1:32" x14ac:dyDescent="0.3">
      <c r="A4988" t="s">
        <v>9480</v>
      </c>
      <c r="B4988" t="s">
        <v>64</v>
      </c>
      <c r="C4988" t="str">
        <f t="shared" si="77"/>
        <v>2Ks</v>
      </c>
      <c r="D4988">
        <v>2004</v>
      </c>
      <c r="E4988" t="s">
        <v>272</v>
      </c>
      <c r="F4988" t="s">
        <v>19</v>
      </c>
      <c r="G4988">
        <v>0</v>
      </c>
      <c r="H4988">
        <v>0</v>
      </c>
      <c r="I4988">
        <v>0.08</v>
      </c>
      <c r="J4988">
        <v>0</v>
      </c>
      <c r="K4988">
        <v>0.08</v>
      </c>
      <c r="AF4988" t="s">
        <v>6137</v>
      </c>
    </row>
    <row r="4989" spans="1:32" x14ac:dyDescent="0.3">
      <c r="A4989" t="s">
        <v>9484</v>
      </c>
      <c r="B4989" t="s">
        <v>64</v>
      </c>
      <c r="C4989" t="str">
        <f t="shared" si="77"/>
        <v>2Ks</v>
      </c>
      <c r="D4989">
        <v>2004</v>
      </c>
      <c r="E4989" t="s">
        <v>37</v>
      </c>
      <c r="F4989" t="s">
        <v>19</v>
      </c>
      <c r="G4989">
        <v>0</v>
      </c>
      <c r="H4989">
        <v>0</v>
      </c>
      <c r="I4989">
        <v>0.08</v>
      </c>
      <c r="J4989">
        <v>0</v>
      </c>
      <c r="K4989">
        <v>0.08</v>
      </c>
      <c r="AF4989" t="s">
        <v>6138</v>
      </c>
    </row>
    <row r="4990" spans="1:32" x14ac:dyDescent="0.3">
      <c r="A4990" t="s">
        <v>9490</v>
      </c>
      <c r="B4990" t="s">
        <v>64</v>
      </c>
      <c r="C4990" t="str">
        <f t="shared" si="77"/>
        <v>2Ks</v>
      </c>
      <c r="D4990">
        <v>2004</v>
      </c>
      <c r="E4990" t="s">
        <v>34</v>
      </c>
      <c r="F4990" t="s">
        <v>286</v>
      </c>
      <c r="G4990">
        <v>0.06</v>
      </c>
      <c r="H4990">
        <v>0.02</v>
      </c>
      <c r="I4990">
        <v>0</v>
      </c>
      <c r="J4990">
        <v>0</v>
      </c>
      <c r="K4990">
        <v>0.08</v>
      </c>
      <c r="AF4990" t="s">
        <v>6139</v>
      </c>
    </row>
    <row r="4991" spans="1:32" x14ac:dyDescent="0.3">
      <c r="A4991" t="s">
        <v>9509</v>
      </c>
      <c r="B4991" t="s">
        <v>137</v>
      </c>
      <c r="C4991" t="str">
        <f t="shared" si="77"/>
        <v>2Ks</v>
      </c>
      <c r="D4991">
        <v>2004</v>
      </c>
      <c r="E4991" t="s">
        <v>50</v>
      </c>
      <c r="F4991" t="s">
        <v>648</v>
      </c>
      <c r="G4991">
        <v>0.06</v>
      </c>
      <c r="H4991">
        <v>0.02</v>
      </c>
      <c r="I4991">
        <v>0</v>
      </c>
      <c r="J4991">
        <v>0</v>
      </c>
      <c r="K4991">
        <v>0.08</v>
      </c>
      <c r="L4991">
        <v>72</v>
      </c>
      <c r="M4991">
        <v>33</v>
      </c>
      <c r="N4991" t="s">
        <v>203</v>
      </c>
      <c r="P4991" t="s">
        <v>648</v>
      </c>
      <c r="Q4991" t="s">
        <v>20</v>
      </c>
      <c r="AF4991" t="s">
        <v>6140</v>
      </c>
    </row>
    <row r="4992" spans="1:32" x14ac:dyDescent="0.3">
      <c r="A4992" t="s">
        <v>9526</v>
      </c>
      <c r="B4992" t="s">
        <v>64</v>
      </c>
      <c r="C4992" t="str">
        <f t="shared" si="77"/>
        <v>2Ks</v>
      </c>
      <c r="D4992">
        <v>2004</v>
      </c>
      <c r="E4992" t="s">
        <v>34</v>
      </c>
      <c r="F4992" t="s">
        <v>6466</v>
      </c>
      <c r="G4992">
        <v>0.06</v>
      </c>
      <c r="H4992">
        <v>0.02</v>
      </c>
      <c r="I4992">
        <v>0</v>
      </c>
      <c r="J4992">
        <v>0</v>
      </c>
      <c r="K4992">
        <v>0.08</v>
      </c>
      <c r="AF4992" t="s">
        <v>6141</v>
      </c>
    </row>
    <row r="4993" spans="1:32" x14ac:dyDescent="0.3">
      <c r="A4993" t="s">
        <v>9535</v>
      </c>
      <c r="B4993" t="s">
        <v>55</v>
      </c>
      <c r="C4993" t="str">
        <f t="shared" si="77"/>
        <v>2Ks</v>
      </c>
      <c r="D4993">
        <v>2004</v>
      </c>
      <c r="E4993" t="s">
        <v>34</v>
      </c>
      <c r="F4993" t="s">
        <v>68</v>
      </c>
      <c r="G4993">
        <v>0.04</v>
      </c>
      <c r="H4993">
        <v>0.03</v>
      </c>
      <c r="I4993">
        <v>0</v>
      </c>
      <c r="J4993">
        <v>0.01</v>
      </c>
      <c r="K4993">
        <v>0.08</v>
      </c>
      <c r="AF4993" t="s">
        <v>6142</v>
      </c>
    </row>
    <row r="4994" spans="1:32" x14ac:dyDescent="0.3">
      <c r="A4994" t="s">
        <v>6262</v>
      </c>
      <c r="B4994" t="s">
        <v>137</v>
      </c>
      <c r="C4994" t="str">
        <f t="shared" si="77"/>
        <v>2Ks</v>
      </c>
      <c r="D4994">
        <v>2004</v>
      </c>
      <c r="E4994" t="s">
        <v>24</v>
      </c>
      <c r="F4994" t="s">
        <v>111</v>
      </c>
      <c r="G4994">
        <v>0.06</v>
      </c>
      <c r="H4994">
        <v>0.02</v>
      </c>
      <c r="I4994">
        <v>0</v>
      </c>
      <c r="J4994">
        <v>0</v>
      </c>
      <c r="K4994">
        <v>0.08</v>
      </c>
      <c r="L4994">
        <v>49</v>
      </c>
      <c r="M4994">
        <v>18</v>
      </c>
      <c r="N4994">
        <v>7</v>
      </c>
      <c r="O4994">
        <v>4</v>
      </c>
      <c r="P4994" t="s">
        <v>3807</v>
      </c>
      <c r="Q4994" t="s">
        <v>20</v>
      </c>
      <c r="AF4994" t="s">
        <v>6143</v>
      </c>
    </row>
    <row r="4995" spans="1:32" x14ac:dyDescent="0.3">
      <c r="A4995" t="s">
        <v>6450</v>
      </c>
      <c r="B4995" t="s">
        <v>189</v>
      </c>
      <c r="C4995" t="str">
        <f t="shared" ref="C4995:C5058" si="78">_xlfn.IFS(D4995&lt;1990,"80s",D4995&lt;2000,"90s",D4995&lt;2010,"2Ks",D4995&lt;2020,"2k10s")</f>
        <v>2Ks</v>
      </c>
      <c r="D4995">
        <v>2004</v>
      </c>
      <c r="E4995" t="s">
        <v>1</v>
      </c>
      <c r="F4995" t="s">
        <v>71</v>
      </c>
      <c r="G4995">
        <v>0.06</v>
      </c>
      <c r="H4995">
        <v>0.02</v>
      </c>
      <c r="I4995">
        <v>0</v>
      </c>
      <c r="J4995">
        <v>0</v>
      </c>
      <c r="K4995">
        <v>0.08</v>
      </c>
      <c r="L4995">
        <v>73</v>
      </c>
      <c r="M4995">
        <v>25</v>
      </c>
      <c r="N4995">
        <v>8.6</v>
      </c>
      <c r="O4995">
        <v>8</v>
      </c>
      <c r="P4995" t="s">
        <v>690</v>
      </c>
      <c r="Q4995" t="s">
        <v>20</v>
      </c>
      <c r="AF4995" t="s">
        <v>6144</v>
      </c>
    </row>
    <row r="4996" spans="1:32" x14ac:dyDescent="0.3">
      <c r="A4996" t="s">
        <v>9624</v>
      </c>
      <c r="B4996" t="s">
        <v>55</v>
      </c>
      <c r="C4996" t="str">
        <f t="shared" si="78"/>
        <v>2Ks</v>
      </c>
      <c r="D4996">
        <v>2004</v>
      </c>
      <c r="E4996" t="s">
        <v>272</v>
      </c>
      <c r="F4996" t="s">
        <v>202</v>
      </c>
      <c r="G4996">
        <v>0.04</v>
      </c>
      <c r="H4996">
        <v>0.03</v>
      </c>
      <c r="I4996">
        <v>0</v>
      </c>
      <c r="J4996">
        <v>0.01</v>
      </c>
      <c r="K4996">
        <v>0.08</v>
      </c>
      <c r="L4996">
        <v>75</v>
      </c>
      <c r="M4996">
        <v>31</v>
      </c>
      <c r="N4996">
        <v>8</v>
      </c>
      <c r="O4996">
        <v>9</v>
      </c>
      <c r="P4996" t="s">
        <v>9625</v>
      </c>
      <c r="Q4996" t="s">
        <v>88</v>
      </c>
      <c r="AF4996" t="s">
        <v>6146</v>
      </c>
    </row>
    <row r="4997" spans="1:32" x14ac:dyDescent="0.3">
      <c r="A4997" t="s">
        <v>6828</v>
      </c>
      <c r="B4997" t="s">
        <v>137</v>
      </c>
      <c r="C4997" t="str">
        <f t="shared" si="78"/>
        <v>2Ks</v>
      </c>
      <c r="D4997">
        <v>2004</v>
      </c>
      <c r="E4997" t="s">
        <v>37</v>
      </c>
      <c r="F4997" t="s">
        <v>4988</v>
      </c>
      <c r="G4997">
        <v>0.06</v>
      </c>
      <c r="H4997">
        <v>0.02</v>
      </c>
      <c r="I4997">
        <v>0</v>
      </c>
      <c r="J4997">
        <v>0</v>
      </c>
      <c r="K4997">
        <v>0.08</v>
      </c>
      <c r="L4997">
        <v>57</v>
      </c>
      <c r="M4997">
        <v>32</v>
      </c>
      <c r="N4997">
        <v>8.4</v>
      </c>
      <c r="O4997">
        <v>11</v>
      </c>
      <c r="P4997" t="s">
        <v>6829</v>
      </c>
      <c r="Q4997" t="s">
        <v>53</v>
      </c>
      <c r="AF4997" t="s">
        <v>6147</v>
      </c>
    </row>
    <row r="4998" spans="1:32" x14ac:dyDescent="0.3">
      <c r="A4998" t="s">
        <v>9636</v>
      </c>
      <c r="B4998" t="s">
        <v>64</v>
      </c>
      <c r="C4998" t="str">
        <f t="shared" si="78"/>
        <v>2Ks</v>
      </c>
      <c r="D4998">
        <v>2004</v>
      </c>
      <c r="E4998" t="s">
        <v>1</v>
      </c>
      <c r="F4998" t="s">
        <v>1309</v>
      </c>
      <c r="G4998">
        <v>0.05</v>
      </c>
      <c r="H4998">
        <v>0.02</v>
      </c>
      <c r="I4998">
        <v>0</v>
      </c>
      <c r="J4998">
        <v>0</v>
      </c>
      <c r="K4998">
        <v>0.08</v>
      </c>
      <c r="N4998" t="s">
        <v>203</v>
      </c>
      <c r="P4998" t="s">
        <v>339</v>
      </c>
      <c r="Q4998" t="s">
        <v>20</v>
      </c>
      <c r="AF4998" t="s">
        <v>6148</v>
      </c>
    </row>
    <row r="4999" spans="1:32" x14ac:dyDescent="0.3">
      <c r="A4999" t="s">
        <v>4890</v>
      </c>
      <c r="B4999" t="s">
        <v>137</v>
      </c>
      <c r="C4999" t="str">
        <f t="shared" si="78"/>
        <v>2Ks</v>
      </c>
      <c r="D4999">
        <v>2004</v>
      </c>
      <c r="E4999" t="s">
        <v>34</v>
      </c>
      <c r="F4999" t="s">
        <v>1403</v>
      </c>
      <c r="G4999">
        <v>0.06</v>
      </c>
      <c r="H4999">
        <v>0.02</v>
      </c>
      <c r="I4999">
        <v>0</v>
      </c>
      <c r="J4999">
        <v>0</v>
      </c>
      <c r="K4999">
        <v>0.08</v>
      </c>
      <c r="AF4999" t="s">
        <v>6150</v>
      </c>
    </row>
    <row r="5000" spans="1:32" x14ac:dyDescent="0.3">
      <c r="A5000" t="s">
        <v>7601</v>
      </c>
      <c r="B5000" t="s">
        <v>137</v>
      </c>
      <c r="C5000" t="str">
        <f t="shared" si="78"/>
        <v>2Ks</v>
      </c>
      <c r="D5000">
        <v>2004</v>
      </c>
      <c r="E5000" t="s">
        <v>34</v>
      </c>
      <c r="F5000" t="s">
        <v>648</v>
      </c>
      <c r="G5000">
        <v>0.06</v>
      </c>
      <c r="H5000">
        <v>0.02</v>
      </c>
      <c r="I5000">
        <v>0</v>
      </c>
      <c r="J5000">
        <v>0</v>
      </c>
      <c r="K5000">
        <v>0.08</v>
      </c>
      <c r="L5000">
        <v>79</v>
      </c>
      <c r="M5000">
        <v>26</v>
      </c>
      <c r="N5000">
        <v>5.4</v>
      </c>
      <c r="O5000">
        <v>10</v>
      </c>
      <c r="P5000" t="s">
        <v>7602</v>
      </c>
      <c r="Q5000" t="s">
        <v>88</v>
      </c>
      <c r="AF5000" t="s">
        <v>6151</v>
      </c>
    </row>
    <row r="5001" spans="1:32" x14ac:dyDescent="0.3">
      <c r="A5001" t="s">
        <v>9672</v>
      </c>
      <c r="B5001" t="s">
        <v>64</v>
      </c>
      <c r="C5001" t="str">
        <f t="shared" si="78"/>
        <v>2Ks</v>
      </c>
      <c r="D5001">
        <v>2004</v>
      </c>
      <c r="E5001" t="s">
        <v>1</v>
      </c>
      <c r="F5001" t="s">
        <v>19</v>
      </c>
      <c r="G5001">
        <v>0</v>
      </c>
      <c r="H5001">
        <v>0</v>
      </c>
      <c r="I5001">
        <v>7.0000000000000007E-2</v>
      </c>
      <c r="J5001">
        <v>0</v>
      </c>
      <c r="K5001">
        <v>7.0000000000000007E-2</v>
      </c>
      <c r="AF5001" t="s">
        <v>6152</v>
      </c>
    </row>
    <row r="5002" spans="1:32" x14ac:dyDescent="0.3">
      <c r="A5002" t="s">
        <v>192</v>
      </c>
      <c r="B5002" t="s">
        <v>148</v>
      </c>
      <c r="C5002" t="str">
        <f t="shared" si="78"/>
        <v>2Ks</v>
      </c>
      <c r="D5002">
        <v>2004</v>
      </c>
      <c r="E5002" t="s">
        <v>24</v>
      </c>
      <c r="F5002" t="s">
        <v>134</v>
      </c>
      <c r="G5002">
        <v>0</v>
      </c>
      <c r="H5002">
        <v>0.06</v>
      </c>
      <c r="I5002">
        <v>0</v>
      </c>
      <c r="J5002">
        <v>0.01</v>
      </c>
      <c r="K5002">
        <v>7.0000000000000007E-2</v>
      </c>
      <c r="L5002">
        <v>82</v>
      </c>
      <c r="M5002">
        <v>31</v>
      </c>
      <c r="N5002">
        <v>8.5</v>
      </c>
      <c r="O5002">
        <v>407</v>
      </c>
      <c r="P5002" t="s">
        <v>193</v>
      </c>
      <c r="Q5002" t="s">
        <v>88</v>
      </c>
      <c r="AF5002" t="s">
        <v>6153</v>
      </c>
    </row>
    <row r="5003" spans="1:32" x14ac:dyDescent="0.3">
      <c r="A5003" t="s">
        <v>9710</v>
      </c>
      <c r="B5003" t="s">
        <v>148</v>
      </c>
      <c r="C5003" t="str">
        <f t="shared" si="78"/>
        <v>2Ks</v>
      </c>
      <c r="D5003">
        <v>2004</v>
      </c>
      <c r="E5003" t="s">
        <v>272</v>
      </c>
      <c r="F5003" t="s">
        <v>134</v>
      </c>
      <c r="G5003">
        <v>0.01</v>
      </c>
      <c r="H5003">
        <v>0.06</v>
      </c>
      <c r="I5003">
        <v>0</v>
      </c>
      <c r="J5003">
        <v>0.01</v>
      </c>
      <c r="K5003">
        <v>7.0000000000000007E-2</v>
      </c>
      <c r="L5003">
        <v>82</v>
      </c>
      <c r="M5003">
        <v>42</v>
      </c>
      <c r="N5003">
        <v>8.6</v>
      </c>
      <c r="O5003">
        <v>199</v>
      </c>
      <c r="P5003" t="s">
        <v>195</v>
      </c>
      <c r="Q5003" t="s">
        <v>88</v>
      </c>
      <c r="AF5003" t="s">
        <v>6154</v>
      </c>
    </row>
    <row r="5004" spans="1:32" x14ac:dyDescent="0.3">
      <c r="A5004" t="s">
        <v>9711</v>
      </c>
      <c r="B5004" t="s">
        <v>55</v>
      </c>
      <c r="C5004" t="str">
        <f t="shared" si="78"/>
        <v>2Ks</v>
      </c>
      <c r="D5004">
        <v>2004</v>
      </c>
      <c r="E5004" t="s">
        <v>272</v>
      </c>
      <c r="F5004" t="s">
        <v>933</v>
      </c>
      <c r="G5004">
        <v>0.04</v>
      </c>
      <c r="H5004">
        <v>0.03</v>
      </c>
      <c r="I5004">
        <v>0</v>
      </c>
      <c r="J5004">
        <v>0.01</v>
      </c>
      <c r="K5004">
        <v>7.0000000000000007E-2</v>
      </c>
      <c r="L5004">
        <v>73</v>
      </c>
      <c r="M5004">
        <v>26</v>
      </c>
      <c r="N5004">
        <v>8.1</v>
      </c>
      <c r="O5004">
        <v>20</v>
      </c>
      <c r="P5004" t="s">
        <v>2114</v>
      </c>
      <c r="Q5004" t="s">
        <v>88</v>
      </c>
      <c r="AF5004" t="s">
        <v>6155</v>
      </c>
    </row>
    <row r="5005" spans="1:32" x14ac:dyDescent="0.3">
      <c r="A5005" t="s">
        <v>9718</v>
      </c>
      <c r="B5005" t="s">
        <v>55</v>
      </c>
      <c r="C5005" t="str">
        <f t="shared" si="78"/>
        <v>2Ks</v>
      </c>
      <c r="D5005">
        <v>2004</v>
      </c>
      <c r="E5005" t="s">
        <v>272</v>
      </c>
      <c r="F5005" t="s">
        <v>254</v>
      </c>
      <c r="G5005">
        <v>0.04</v>
      </c>
      <c r="H5005">
        <v>0.03</v>
      </c>
      <c r="I5005">
        <v>0</v>
      </c>
      <c r="J5005">
        <v>0.01</v>
      </c>
      <c r="K5005">
        <v>7.0000000000000007E-2</v>
      </c>
      <c r="L5005">
        <v>64</v>
      </c>
      <c r="M5005">
        <v>25</v>
      </c>
      <c r="N5005">
        <v>6</v>
      </c>
      <c r="O5005">
        <v>6</v>
      </c>
      <c r="P5005" t="s">
        <v>532</v>
      </c>
      <c r="Q5005" t="s">
        <v>88</v>
      </c>
      <c r="AF5005" t="s">
        <v>6156</v>
      </c>
    </row>
    <row r="5006" spans="1:32" x14ac:dyDescent="0.3">
      <c r="A5006" t="s">
        <v>9772</v>
      </c>
      <c r="B5006" t="s">
        <v>55</v>
      </c>
      <c r="C5006" t="str">
        <f t="shared" si="78"/>
        <v>2Ks</v>
      </c>
      <c r="D5006">
        <v>2004</v>
      </c>
      <c r="E5006" t="s">
        <v>37</v>
      </c>
      <c r="F5006" t="s">
        <v>1309</v>
      </c>
      <c r="G5006">
        <v>0.04</v>
      </c>
      <c r="H5006">
        <v>0.03</v>
      </c>
      <c r="I5006">
        <v>0</v>
      </c>
      <c r="J5006">
        <v>0.01</v>
      </c>
      <c r="K5006">
        <v>7.0000000000000007E-2</v>
      </c>
      <c r="L5006">
        <v>65</v>
      </c>
      <c r="M5006">
        <v>27</v>
      </c>
      <c r="N5006">
        <v>7.8</v>
      </c>
      <c r="O5006">
        <v>17</v>
      </c>
      <c r="P5006" t="s">
        <v>1788</v>
      </c>
      <c r="Q5006" t="s">
        <v>53</v>
      </c>
      <c r="AF5006" t="s">
        <v>6157</v>
      </c>
    </row>
    <row r="5007" spans="1:32" x14ac:dyDescent="0.3">
      <c r="A5007" t="s">
        <v>9802</v>
      </c>
      <c r="B5007" t="s">
        <v>64</v>
      </c>
      <c r="C5007" t="str">
        <f t="shared" si="78"/>
        <v>2Ks</v>
      </c>
      <c r="D5007">
        <v>2004</v>
      </c>
      <c r="E5007" t="s">
        <v>50</v>
      </c>
      <c r="F5007" t="s">
        <v>19</v>
      </c>
      <c r="G5007">
        <v>0</v>
      </c>
      <c r="H5007">
        <v>0</v>
      </c>
      <c r="I5007">
        <v>7.0000000000000007E-2</v>
      </c>
      <c r="J5007">
        <v>0</v>
      </c>
      <c r="K5007">
        <v>7.0000000000000007E-2</v>
      </c>
      <c r="AF5007" t="s">
        <v>6159</v>
      </c>
    </row>
    <row r="5008" spans="1:32" x14ac:dyDescent="0.3">
      <c r="A5008" t="s">
        <v>7579</v>
      </c>
      <c r="B5008" t="s">
        <v>137</v>
      </c>
      <c r="C5008" t="str">
        <f t="shared" si="78"/>
        <v>2Ks</v>
      </c>
      <c r="D5008">
        <v>2004</v>
      </c>
      <c r="E5008" t="s">
        <v>101</v>
      </c>
      <c r="F5008" t="s">
        <v>648</v>
      </c>
      <c r="G5008">
        <v>0.05</v>
      </c>
      <c r="H5008">
        <v>0.02</v>
      </c>
      <c r="I5008">
        <v>0</v>
      </c>
      <c r="J5008">
        <v>0</v>
      </c>
      <c r="K5008">
        <v>7.0000000000000007E-2</v>
      </c>
      <c r="L5008">
        <v>75</v>
      </c>
      <c r="M5008">
        <v>46</v>
      </c>
      <c r="N5008">
        <v>8</v>
      </c>
      <c r="O5008">
        <v>6</v>
      </c>
      <c r="P5008" t="s">
        <v>2154</v>
      </c>
      <c r="Q5008" t="s">
        <v>88</v>
      </c>
      <c r="AF5008" t="s">
        <v>6160</v>
      </c>
    </row>
    <row r="5009" spans="1:32" x14ac:dyDescent="0.3">
      <c r="A5009" t="s">
        <v>1567</v>
      </c>
      <c r="B5009" t="s">
        <v>137</v>
      </c>
      <c r="C5009" t="str">
        <f t="shared" si="78"/>
        <v>2Ks</v>
      </c>
      <c r="D5009">
        <v>2004</v>
      </c>
      <c r="E5009" t="s">
        <v>50</v>
      </c>
      <c r="F5009" t="s">
        <v>933</v>
      </c>
      <c r="G5009">
        <v>0.05</v>
      </c>
      <c r="H5009">
        <v>0.02</v>
      </c>
      <c r="I5009">
        <v>0</v>
      </c>
      <c r="J5009">
        <v>0</v>
      </c>
      <c r="K5009">
        <v>7.0000000000000007E-2</v>
      </c>
      <c r="L5009">
        <v>71</v>
      </c>
      <c r="M5009">
        <v>20</v>
      </c>
      <c r="N5009">
        <v>9</v>
      </c>
      <c r="O5009">
        <v>5</v>
      </c>
      <c r="P5009" t="s">
        <v>934</v>
      </c>
      <c r="Q5009" t="s">
        <v>88</v>
      </c>
      <c r="AF5009" t="s">
        <v>6162</v>
      </c>
    </row>
    <row r="5010" spans="1:32" x14ac:dyDescent="0.3">
      <c r="A5010" t="s">
        <v>7810</v>
      </c>
      <c r="B5010" t="s">
        <v>137</v>
      </c>
      <c r="C5010" t="str">
        <f t="shared" si="78"/>
        <v>2Ks</v>
      </c>
      <c r="D5010">
        <v>2004</v>
      </c>
      <c r="E5010" t="s">
        <v>34</v>
      </c>
      <c r="F5010" t="s">
        <v>4988</v>
      </c>
      <c r="G5010">
        <v>0.05</v>
      </c>
      <c r="H5010">
        <v>0.02</v>
      </c>
      <c r="I5010">
        <v>0</v>
      </c>
      <c r="J5010">
        <v>0</v>
      </c>
      <c r="K5010">
        <v>7.0000000000000007E-2</v>
      </c>
      <c r="L5010">
        <v>47</v>
      </c>
      <c r="M5010">
        <v>20</v>
      </c>
      <c r="N5010">
        <v>5.4</v>
      </c>
      <c r="O5010">
        <v>7</v>
      </c>
      <c r="P5010" t="s">
        <v>7811</v>
      </c>
      <c r="Q5010" t="s">
        <v>53</v>
      </c>
      <c r="AF5010" t="s">
        <v>6163</v>
      </c>
    </row>
    <row r="5011" spans="1:32" x14ac:dyDescent="0.3">
      <c r="A5011" t="s">
        <v>9871</v>
      </c>
      <c r="B5011" t="s">
        <v>55</v>
      </c>
      <c r="C5011" t="str">
        <f t="shared" si="78"/>
        <v>2Ks</v>
      </c>
      <c r="D5011">
        <v>2004</v>
      </c>
      <c r="E5011" t="s">
        <v>50</v>
      </c>
      <c r="F5011" t="s">
        <v>933</v>
      </c>
      <c r="G5011">
        <v>0.03</v>
      </c>
      <c r="H5011">
        <v>0.03</v>
      </c>
      <c r="I5011">
        <v>0</v>
      </c>
      <c r="J5011">
        <v>0.01</v>
      </c>
      <c r="K5011">
        <v>7.0000000000000007E-2</v>
      </c>
      <c r="L5011">
        <v>75</v>
      </c>
      <c r="M5011">
        <v>27</v>
      </c>
      <c r="N5011">
        <v>8.3000000000000007</v>
      </c>
      <c r="O5011">
        <v>6</v>
      </c>
      <c r="P5011" t="s">
        <v>2114</v>
      </c>
      <c r="Q5011" t="s">
        <v>88</v>
      </c>
      <c r="AF5011" t="s">
        <v>6164</v>
      </c>
    </row>
    <row r="5012" spans="1:32" x14ac:dyDescent="0.3">
      <c r="A5012" t="s">
        <v>7052</v>
      </c>
      <c r="B5012" t="s">
        <v>189</v>
      </c>
      <c r="C5012" t="str">
        <f t="shared" si="78"/>
        <v>2Ks</v>
      </c>
      <c r="D5012">
        <v>2004</v>
      </c>
      <c r="E5012" t="s">
        <v>50</v>
      </c>
      <c r="F5012" t="s">
        <v>134</v>
      </c>
      <c r="G5012">
        <v>0.05</v>
      </c>
      <c r="H5012">
        <v>0.01</v>
      </c>
      <c r="I5012">
        <v>0</v>
      </c>
      <c r="J5012">
        <v>0</v>
      </c>
      <c r="K5012">
        <v>7.0000000000000007E-2</v>
      </c>
      <c r="L5012">
        <v>47</v>
      </c>
      <c r="M5012">
        <v>24</v>
      </c>
      <c r="N5012">
        <v>6.1</v>
      </c>
      <c r="O5012">
        <v>7</v>
      </c>
      <c r="P5012" t="s">
        <v>450</v>
      </c>
      <c r="Q5012" t="s">
        <v>88</v>
      </c>
      <c r="AF5012" t="s">
        <v>6165</v>
      </c>
    </row>
    <row r="5013" spans="1:32" x14ac:dyDescent="0.3">
      <c r="A5013" t="s">
        <v>6450</v>
      </c>
      <c r="B5013" t="s">
        <v>137</v>
      </c>
      <c r="C5013" t="str">
        <f t="shared" si="78"/>
        <v>2Ks</v>
      </c>
      <c r="D5013">
        <v>2004</v>
      </c>
      <c r="E5013" t="s">
        <v>1</v>
      </c>
      <c r="F5013" t="s">
        <v>71</v>
      </c>
      <c r="G5013">
        <v>0.05</v>
      </c>
      <c r="H5013">
        <v>0.01</v>
      </c>
      <c r="I5013">
        <v>0</v>
      </c>
      <c r="J5013">
        <v>0</v>
      </c>
      <c r="K5013">
        <v>7.0000000000000007E-2</v>
      </c>
      <c r="L5013">
        <v>73</v>
      </c>
      <c r="M5013">
        <v>35</v>
      </c>
      <c r="N5013">
        <v>7.8</v>
      </c>
      <c r="O5013">
        <v>4</v>
      </c>
      <c r="P5013" t="s">
        <v>690</v>
      </c>
      <c r="Q5013" t="s">
        <v>20</v>
      </c>
      <c r="AF5013" t="s">
        <v>6166</v>
      </c>
    </row>
    <row r="5014" spans="1:32" x14ac:dyDescent="0.3">
      <c r="A5014" t="s">
        <v>9901</v>
      </c>
      <c r="B5014" t="s">
        <v>64</v>
      </c>
      <c r="C5014" t="str">
        <f t="shared" si="78"/>
        <v>2Ks</v>
      </c>
      <c r="D5014">
        <v>2004</v>
      </c>
      <c r="E5014" t="s">
        <v>50</v>
      </c>
      <c r="F5014" t="s">
        <v>1921</v>
      </c>
      <c r="G5014">
        <v>0.05</v>
      </c>
      <c r="H5014">
        <v>0.02</v>
      </c>
      <c r="I5014">
        <v>0</v>
      </c>
      <c r="J5014">
        <v>0</v>
      </c>
      <c r="K5014">
        <v>7.0000000000000007E-2</v>
      </c>
      <c r="L5014">
        <v>75</v>
      </c>
      <c r="M5014">
        <v>21</v>
      </c>
      <c r="N5014">
        <v>8.4</v>
      </c>
      <c r="O5014">
        <v>7</v>
      </c>
      <c r="P5014" t="s">
        <v>7616</v>
      </c>
      <c r="Q5014" t="s">
        <v>88</v>
      </c>
      <c r="AF5014" t="s">
        <v>6167</v>
      </c>
    </row>
    <row r="5015" spans="1:32" x14ac:dyDescent="0.3">
      <c r="A5015" t="s">
        <v>9914</v>
      </c>
      <c r="B5015" t="s">
        <v>64</v>
      </c>
      <c r="C5015" t="str">
        <f t="shared" si="78"/>
        <v>2Ks</v>
      </c>
      <c r="D5015">
        <v>2004</v>
      </c>
      <c r="E5015" t="s">
        <v>30</v>
      </c>
      <c r="F5015" t="s">
        <v>19</v>
      </c>
      <c r="G5015">
        <v>0</v>
      </c>
      <c r="H5015">
        <v>0</v>
      </c>
      <c r="I5015">
        <v>7.0000000000000007E-2</v>
      </c>
      <c r="J5015">
        <v>0</v>
      </c>
      <c r="K5015">
        <v>7.0000000000000007E-2</v>
      </c>
      <c r="AF5015" t="s">
        <v>6168</v>
      </c>
    </row>
    <row r="5016" spans="1:32" x14ac:dyDescent="0.3">
      <c r="A5016" t="s">
        <v>3945</v>
      </c>
      <c r="B5016" t="s">
        <v>189</v>
      </c>
      <c r="C5016" t="str">
        <f t="shared" si="78"/>
        <v>2Ks</v>
      </c>
      <c r="D5016">
        <v>2004</v>
      </c>
      <c r="E5016" t="s">
        <v>18</v>
      </c>
      <c r="F5016" t="s">
        <v>134</v>
      </c>
      <c r="G5016">
        <v>0.05</v>
      </c>
      <c r="H5016">
        <v>0.01</v>
      </c>
      <c r="I5016">
        <v>0</v>
      </c>
      <c r="J5016">
        <v>0</v>
      </c>
      <c r="K5016">
        <v>7.0000000000000007E-2</v>
      </c>
      <c r="L5016">
        <v>75</v>
      </c>
      <c r="M5016">
        <v>18</v>
      </c>
      <c r="N5016">
        <v>5.6</v>
      </c>
      <c r="O5016">
        <v>5</v>
      </c>
      <c r="P5016" t="s">
        <v>135</v>
      </c>
      <c r="Q5016" t="s">
        <v>20</v>
      </c>
      <c r="AF5016" t="s">
        <v>6170</v>
      </c>
    </row>
    <row r="5017" spans="1:32" x14ac:dyDescent="0.3">
      <c r="A5017" t="s">
        <v>9938</v>
      </c>
      <c r="B5017" t="s">
        <v>55</v>
      </c>
      <c r="C5017" t="str">
        <f t="shared" si="78"/>
        <v>2Ks</v>
      </c>
      <c r="D5017">
        <v>2004</v>
      </c>
      <c r="E5017" t="s">
        <v>50</v>
      </c>
      <c r="F5017" t="s">
        <v>234</v>
      </c>
      <c r="G5017">
        <v>0.03</v>
      </c>
      <c r="H5017">
        <v>0.03</v>
      </c>
      <c r="I5017">
        <v>0</v>
      </c>
      <c r="J5017">
        <v>0.01</v>
      </c>
      <c r="K5017">
        <v>7.0000000000000007E-2</v>
      </c>
      <c r="AF5017" t="s">
        <v>6171</v>
      </c>
    </row>
    <row r="5018" spans="1:32" x14ac:dyDescent="0.3">
      <c r="A5018" t="s">
        <v>8422</v>
      </c>
      <c r="B5018" t="s">
        <v>189</v>
      </c>
      <c r="C5018" t="str">
        <f t="shared" si="78"/>
        <v>2Ks</v>
      </c>
      <c r="D5018">
        <v>2004</v>
      </c>
      <c r="E5018" t="s">
        <v>272</v>
      </c>
      <c r="F5018" t="s">
        <v>1309</v>
      </c>
      <c r="G5018">
        <v>0.05</v>
      </c>
      <c r="H5018">
        <v>0.01</v>
      </c>
      <c r="I5018">
        <v>0</v>
      </c>
      <c r="J5018">
        <v>0</v>
      </c>
      <c r="K5018">
        <v>7.0000000000000007E-2</v>
      </c>
      <c r="N5018">
        <v>8.5</v>
      </c>
      <c r="O5018">
        <v>4</v>
      </c>
      <c r="P5018" t="s">
        <v>473</v>
      </c>
      <c r="Q5018" t="s">
        <v>88</v>
      </c>
      <c r="AF5018" t="s">
        <v>6172</v>
      </c>
    </row>
    <row r="5019" spans="1:32" x14ac:dyDescent="0.3">
      <c r="A5019" t="s">
        <v>9967</v>
      </c>
      <c r="B5019" t="s">
        <v>55</v>
      </c>
      <c r="C5019" t="str">
        <f t="shared" si="78"/>
        <v>2Ks</v>
      </c>
      <c r="D5019">
        <v>2004</v>
      </c>
      <c r="E5019" t="s">
        <v>101</v>
      </c>
      <c r="F5019" t="s">
        <v>8677</v>
      </c>
      <c r="G5019">
        <v>0.03</v>
      </c>
      <c r="H5019">
        <v>0.03</v>
      </c>
      <c r="I5019">
        <v>0</v>
      </c>
      <c r="J5019">
        <v>0.01</v>
      </c>
      <c r="K5019">
        <v>7.0000000000000007E-2</v>
      </c>
      <c r="L5019">
        <v>65</v>
      </c>
      <c r="M5019">
        <v>27</v>
      </c>
      <c r="N5019">
        <v>8.9</v>
      </c>
      <c r="O5019">
        <v>39</v>
      </c>
      <c r="P5019" t="s">
        <v>6850</v>
      </c>
      <c r="Q5019" t="s">
        <v>53</v>
      </c>
      <c r="AF5019" t="s">
        <v>6174</v>
      </c>
    </row>
    <row r="5020" spans="1:32" x14ac:dyDescent="0.3">
      <c r="A5020" t="s">
        <v>9983</v>
      </c>
      <c r="B5020" t="s">
        <v>55</v>
      </c>
      <c r="C5020" t="str">
        <f t="shared" si="78"/>
        <v>2Ks</v>
      </c>
      <c r="D5020">
        <v>2004</v>
      </c>
      <c r="E5020" t="s">
        <v>272</v>
      </c>
      <c r="F5020" t="s">
        <v>1403</v>
      </c>
      <c r="G5020">
        <v>0.03</v>
      </c>
      <c r="H5020">
        <v>0.03</v>
      </c>
      <c r="I5020">
        <v>0</v>
      </c>
      <c r="J5020">
        <v>0.01</v>
      </c>
      <c r="K5020">
        <v>7.0000000000000007E-2</v>
      </c>
      <c r="L5020">
        <v>61</v>
      </c>
      <c r="M5020">
        <v>25</v>
      </c>
      <c r="N5020">
        <v>6</v>
      </c>
      <c r="O5020">
        <v>6</v>
      </c>
      <c r="P5020" t="s">
        <v>8564</v>
      </c>
      <c r="Q5020" t="s">
        <v>88</v>
      </c>
      <c r="AF5020" t="s">
        <v>6175</v>
      </c>
    </row>
    <row r="5021" spans="1:32" x14ac:dyDescent="0.3">
      <c r="A5021" t="s">
        <v>10014</v>
      </c>
      <c r="B5021" t="s">
        <v>55</v>
      </c>
      <c r="C5021" t="str">
        <f t="shared" si="78"/>
        <v>2Ks</v>
      </c>
      <c r="D5021">
        <v>2004</v>
      </c>
      <c r="E5021" t="s">
        <v>39</v>
      </c>
      <c r="F5021" t="s">
        <v>202</v>
      </c>
      <c r="G5021">
        <v>0.03</v>
      </c>
      <c r="H5021">
        <v>0.03</v>
      </c>
      <c r="I5021">
        <v>0</v>
      </c>
      <c r="J5021">
        <v>0.01</v>
      </c>
      <c r="K5021">
        <v>7.0000000000000007E-2</v>
      </c>
      <c r="L5021">
        <v>57</v>
      </c>
      <c r="M5021">
        <v>25</v>
      </c>
      <c r="N5021">
        <v>8.1999999999999993</v>
      </c>
      <c r="O5021">
        <v>5</v>
      </c>
      <c r="P5021" t="s">
        <v>780</v>
      </c>
      <c r="Q5021" t="s">
        <v>88</v>
      </c>
      <c r="AF5021" t="s">
        <v>6176</v>
      </c>
    </row>
    <row r="5022" spans="1:32" x14ac:dyDescent="0.3">
      <c r="A5022" t="s">
        <v>3363</v>
      </c>
      <c r="B5022" t="s">
        <v>189</v>
      </c>
      <c r="C5022" t="str">
        <f t="shared" si="78"/>
        <v>2Ks</v>
      </c>
      <c r="D5022">
        <v>2004</v>
      </c>
      <c r="E5022" t="s">
        <v>18</v>
      </c>
      <c r="F5022" t="s">
        <v>71</v>
      </c>
      <c r="G5022">
        <v>0.05</v>
      </c>
      <c r="H5022">
        <v>0.01</v>
      </c>
      <c r="I5022">
        <v>0</v>
      </c>
      <c r="J5022">
        <v>0</v>
      </c>
      <c r="K5022">
        <v>7.0000000000000007E-2</v>
      </c>
      <c r="N5022">
        <v>8.8000000000000007</v>
      </c>
      <c r="O5022">
        <v>9</v>
      </c>
      <c r="P5022" t="s">
        <v>3098</v>
      </c>
      <c r="Q5022" t="s">
        <v>88</v>
      </c>
      <c r="AF5022" t="s">
        <v>6177</v>
      </c>
    </row>
    <row r="5023" spans="1:32" x14ac:dyDescent="0.3">
      <c r="A5023" t="s">
        <v>10027</v>
      </c>
      <c r="B5023" t="s">
        <v>55</v>
      </c>
      <c r="C5023" t="str">
        <f t="shared" si="78"/>
        <v>2Ks</v>
      </c>
      <c r="D5023">
        <v>2004</v>
      </c>
      <c r="E5023" t="s">
        <v>28</v>
      </c>
      <c r="F5023" t="s">
        <v>7129</v>
      </c>
      <c r="G5023">
        <v>0.03</v>
      </c>
      <c r="H5023">
        <v>0.03</v>
      </c>
      <c r="I5023">
        <v>0</v>
      </c>
      <c r="J5023">
        <v>0.01</v>
      </c>
      <c r="K5023">
        <v>7.0000000000000007E-2</v>
      </c>
      <c r="L5023">
        <v>64</v>
      </c>
      <c r="M5023">
        <v>31</v>
      </c>
      <c r="N5023">
        <v>4.0999999999999996</v>
      </c>
      <c r="O5023">
        <v>51</v>
      </c>
      <c r="P5023" t="s">
        <v>2495</v>
      </c>
      <c r="Q5023" t="s">
        <v>53</v>
      </c>
      <c r="AF5023" t="s">
        <v>6178</v>
      </c>
    </row>
    <row r="5024" spans="1:32" x14ac:dyDescent="0.3">
      <c r="A5024" t="s">
        <v>8435</v>
      </c>
      <c r="B5024" t="s">
        <v>137</v>
      </c>
      <c r="C5024" t="str">
        <f t="shared" si="78"/>
        <v>2Ks</v>
      </c>
      <c r="D5024">
        <v>2004</v>
      </c>
      <c r="E5024" t="s">
        <v>272</v>
      </c>
      <c r="F5024" t="s">
        <v>151</v>
      </c>
      <c r="G5024">
        <v>0.05</v>
      </c>
      <c r="H5024">
        <v>0.01</v>
      </c>
      <c r="I5024">
        <v>0</v>
      </c>
      <c r="J5024">
        <v>0</v>
      </c>
      <c r="K5024">
        <v>7.0000000000000007E-2</v>
      </c>
      <c r="L5024">
        <v>67</v>
      </c>
      <c r="M5024">
        <v>15</v>
      </c>
      <c r="N5024">
        <v>8</v>
      </c>
      <c r="O5024">
        <v>6</v>
      </c>
      <c r="P5024" t="s">
        <v>2435</v>
      </c>
      <c r="Q5024" t="s">
        <v>88</v>
      </c>
      <c r="AF5024" t="s">
        <v>6179</v>
      </c>
    </row>
    <row r="5025" spans="1:32" x14ac:dyDescent="0.3">
      <c r="A5025" t="s">
        <v>10057</v>
      </c>
      <c r="B5025" t="s">
        <v>137</v>
      </c>
      <c r="C5025" t="str">
        <f t="shared" si="78"/>
        <v>2Ks</v>
      </c>
      <c r="D5025">
        <v>2004</v>
      </c>
      <c r="E5025" t="s">
        <v>39</v>
      </c>
      <c r="F5025" t="s">
        <v>51</v>
      </c>
      <c r="G5025">
        <v>0.05</v>
      </c>
      <c r="H5025">
        <v>0.01</v>
      </c>
      <c r="I5025">
        <v>0</v>
      </c>
      <c r="J5025">
        <v>0</v>
      </c>
      <c r="K5025">
        <v>0.06</v>
      </c>
      <c r="L5025">
        <v>62</v>
      </c>
      <c r="M5025">
        <v>29</v>
      </c>
      <c r="N5025">
        <v>5</v>
      </c>
      <c r="O5025">
        <v>5</v>
      </c>
      <c r="P5025" t="s">
        <v>10058</v>
      </c>
      <c r="Q5025" t="s">
        <v>88</v>
      </c>
      <c r="AF5025" t="s">
        <v>6181</v>
      </c>
    </row>
    <row r="5026" spans="1:32" x14ac:dyDescent="0.3">
      <c r="A5026" t="s">
        <v>10059</v>
      </c>
      <c r="B5026" t="s">
        <v>55</v>
      </c>
      <c r="C5026" t="str">
        <f t="shared" si="78"/>
        <v>2Ks</v>
      </c>
      <c r="D5026">
        <v>2004</v>
      </c>
      <c r="E5026" t="s">
        <v>28</v>
      </c>
      <c r="F5026" t="s">
        <v>3428</v>
      </c>
      <c r="G5026">
        <v>0.03</v>
      </c>
      <c r="H5026">
        <v>0.02</v>
      </c>
      <c r="I5026">
        <v>0</v>
      </c>
      <c r="J5026">
        <v>0.01</v>
      </c>
      <c r="K5026">
        <v>0.06</v>
      </c>
      <c r="L5026">
        <v>69</v>
      </c>
      <c r="M5026">
        <v>16</v>
      </c>
      <c r="N5026">
        <v>7.9</v>
      </c>
      <c r="O5026">
        <v>14</v>
      </c>
      <c r="P5026" t="s">
        <v>10060</v>
      </c>
      <c r="Q5026" t="s">
        <v>112</v>
      </c>
      <c r="AF5026" t="s">
        <v>6183</v>
      </c>
    </row>
    <row r="5027" spans="1:32" x14ac:dyDescent="0.3">
      <c r="A5027" t="s">
        <v>10110</v>
      </c>
      <c r="B5027" t="s">
        <v>55</v>
      </c>
      <c r="C5027" t="str">
        <f t="shared" si="78"/>
        <v>2Ks</v>
      </c>
      <c r="D5027">
        <v>2004</v>
      </c>
      <c r="E5027" t="s">
        <v>18</v>
      </c>
      <c r="F5027" t="s">
        <v>1830</v>
      </c>
      <c r="G5027">
        <v>0.03</v>
      </c>
      <c r="H5027">
        <v>0.02</v>
      </c>
      <c r="I5027">
        <v>0</v>
      </c>
      <c r="J5027">
        <v>0.01</v>
      </c>
      <c r="K5027">
        <v>0.06</v>
      </c>
      <c r="L5027">
        <v>70</v>
      </c>
      <c r="M5027">
        <v>15</v>
      </c>
      <c r="N5027">
        <v>8.6999999999999993</v>
      </c>
      <c r="O5027">
        <v>12</v>
      </c>
      <c r="P5027" t="s">
        <v>2061</v>
      </c>
      <c r="Q5027" t="s">
        <v>20</v>
      </c>
      <c r="AF5027" t="s">
        <v>6184</v>
      </c>
    </row>
    <row r="5028" spans="1:32" x14ac:dyDescent="0.3">
      <c r="A5028" t="s">
        <v>10113</v>
      </c>
      <c r="B5028" t="s">
        <v>55</v>
      </c>
      <c r="C5028" t="str">
        <f t="shared" si="78"/>
        <v>2Ks</v>
      </c>
      <c r="D5028">
        <v>2004</v>
      </c>
      <c r="E5028" t="s">
        <v>37</v>
      </c>
      <c r="F5028" t="s">
        <v>372</v>
      </c>
      <c r="G5028">
        <v>0.03</v>
      </c>
      <c r="H5028">
        <v>0.02</v>
      </c>
      <c r="I5028">
        <v>0</v>
      </c>
      <c r="J5028">
        <v>0.01</v>
      </c>
      <c r="K5028">
        <v>0.06</v>
      </c>
      <c r="L5028">
        <v>45</v>
      </c>
      <c r="M5028">
        <v>16</v>
      </c>
      <c r="N5028">
        <v>7.8</v>
      </c>
      <c r="O5028">
        <v>10</v>
      </c>
      <c r="P5028" t="s">
        <v>5855</v>
      </c>
      <c r="Q5028" t="s">
        <v>88</v>
      </c>
      <c r="AF5028" t="s">
        <v>6185</v>
      </c>
    </row>
    <row r="5029" spans="1:32" x14ac:dyDescent="0.3">
      <c r="A5029" t="s">
        <v>10125</v>
      </c>
      <c r="B5029" t="s">
        <v>64</v>
      </c>
      <c r="C5029" t="str">
        <f t="shared" si="78"/>
        <v>2Ks</v>
      </c>
      <c r="D5029">
        <v>2004</v>
      </c>
      <c r="E5029" t="s">
        <v>50</v>
      </c>
      <c r="F5029" t="s">
        <v>19</v>
      </c>
      <c r="G5029">
        <v>0</v>
      </c>
      <c r="H5029">
        <v>0</v>
      </c>
      <c r="I5029">
        <v>0.06</v>
      </c>
      <c r="J5029">
        <v>0</v>
      </c>
      <c r="K5029">
        <v>0.06</v>
      </c>
      <c r="AF5029" t="s">
        <v>6186</v>
      </c>
    </row>
    <row r="5030" spans="1:32" x14ac:dyDescent="0.3">
      <c r="A5030" t="s">
        <v>10129</v>
      </c>
      <c r="B5030" t="s">
        <v>32</v>
      </c>
      <c r="C5030" t="str">
        <f t="shared" si="78"/>
        <v>2Ks</v>
      </c>
      <c r="D5030">
        <v>2004</v>
      </c>
      <c r="E5030" t="s">
        <v>101</v>
      </c>
      <c r="F5030" t="s">
        <v>111</v>
      </c>
      <c r="G5030">
        <v>0.06</v>
      </c>
      <c r="H5030">
        <v>0</v>
      </c>
      <c r="I5030">
        <v>0</v>
      </c>
      <c r="J5030">
        <v>0</v>
      </c>
      <c r="K5030">
        <v>0.06</v>
      </c>
      <c r="AF5030" t="s">
        <v>6187</v>
      </c>
    </row>
    <row r="5031" spans="1:32" x14ac:dyDescent="0.3">
      <c r="A5031" t="s">
        <v>10132</v>
      </c>
      <c r="B5031" t="s">
        <v>55</v>
      </c>
      <c r="C5031" t="str">
        <f t="shared" si="78"/>
        <v>2Ks</v>
      </c>
      <c r="D5031">
        <v>2004</v>
      </c>
      <c r="E5031" t="s">
        <v>28</v>
      </c>
      <c r="F5031" t="s">
        <v>68</v>
      </c>
      <c r="G5031">
        <v>0.03</v>
      </c>
      <c r="H5031">
        <v>0.02</v>
      </c>
      <c r="I5031">
        <v>0</v>
      </c>
      <c r="J5031">
        <v>0.01</v>
      </c>
      <c r="K5031">
        <v>0.06</v>
      </c>
      <c r="L5031">
        <v>59</v>
      </c>
      <c r="M5031">
        <v>24</v>
      </c>
      <c r="N5031">
        <v>4.2</v>
      </c>
      <c r="O5031">
        <v>10</v>
      </c>
      <c r="P5031" t="s">
        <v>4639</v>
      </c>
      <c r="Q5031" t="s">
        <v>88</v>
      </c>
      <c r="AF5031" t="s">
        <v>6188</v>
      </c>
    </row>
    <row r="5032" spans="1:32" x14ac:dyDescent="0.3">
      <c r="A5032" t="s">
        <v>1435</v>
      </c>
      <c r="B5032" t="s">
        <v>64</v>
      </c>
      <c r="C5032" t="str">
        <f t="shared" si="78"/>
        <v>2Ks</v>
      </c>
      <c r="D5032">
        <v>2004</v>
      </c>
      <c r="E5032" t="s">
        <v>50</v>
      </c>
      <c r="F5032" t="s">
        <v>111</v>
      </c>
      <c r="G5032">
        <v>0.05</v>
      </c>
      <c r="H5032">
        <v>0.02</v>
      </c>
      <c r="I5032">
        <v>0</v>
      </c>
      <c r="J5032">
        <v>0</v>
      </c>
      <c r="K5032">
        <v>0.06</v>
      </c>
      <c r="L5032">
        <v>68</v>
      </c>
      <c r="M5032">
        <v>19</v>
      </c>
      <c r="N5032">
        <v>6.2</v>
      </c>
      <c r="O5032">
        <v>6</v>
      </c>
      <c r="P5032" t="s">
        <v>111</v>
      </c>
      <c r="Q5032" t="s">
        <v>88</v>
      </c>
      <c r="AF5032" t="s">
        <v>6189</v>
      </c>
    </row>
    <row r="5033" spans="1:32" x14ac:dyDescent="0.3">
      <c r="A5033" t="s">
        <v>7213</v>
      </c>
      <c r="B5033" t="s">
        <v>189</v>
      </c>
      <c r="C5033" t="str">
        <f t="shared" si="78"/>
        <v>2Ks</v>
      </c>
      <c r="D5033">
        <v>2004</v>
      </c>
      <c r="E5033" t="s">
        <v>34</v>
      </c>
      <c r="F5033" t="s">
        <v>1403</v>
      </c>
      <c r="G5033">
        <v>0.05</v>
      </c>
      <c r="H5033">
        <v>0.01</v>
      </c>
      <c r="I5033">
        <v>0</v>
      </c>
      <c r="J5033">
        <v>0</v>
      </c>
      <c r="K5033">
        <v>0.06</v>
      </c>
      <c r="AF5033" t="s">
        <v>6190</v>
      </c>
    </row>
    <row r="5034" spans="1:32" x14ac:dyDescent="0.3">
      <c r="A5034" t="s">
        <v>10161</v>
      </c>
      <c r="B5034" t="s">
        <v>64</v>
      </c>
      <c r="C5034" t="str">
        <f t="shared" si="78"/>
        <v>2Ks</v>
      </c>
      <c r="D5034">
        <v>2004</v>
      </c>
      <c r="E5034" t="s">
        <v>50</v>
      </c>
      <c r="F5034" t="s">
        <v>568</v>
      </c>
      <c r="G5034">
        <v>0.04</v>
      </c>
      <c r="H5034">
        <v>0.02</v>
      </c>
      <c r="I5034">
        <v>0</v>
      </c>
      <c r="J5034">
        <v>0</v>
      </c>
      <c r="K5034">
        <v>0.06</v>
      </c>
      <c r="L5034">
        <v>68</v>
      </c>
      <c r="M5034">
        <v>16</v>
      </c>
      <c r="N5034" t="s">
        <v>203</v>
      </c>
      <c r="P5034" t="s">
        <v>412</v>
      </c>
      <c r="Q5034" t="s">
        <v>20</v>
      </c>
      <c r="AF5034" t="s">
        <v>6191</v>
      </c>
    </row>
    <row r="5035" spans="1:32" x14ac:dyDescent="0.3">
      <c r="A5035" t="s">
        <v>10195</v>
      </c>
      <c r="B5035" t="s">
        <v>137</v>
      </c>
      <c r="C5035" t="str">
        <f t="shared" si="78"/>
        <v>2Ks</v>
      </c>
      <c r="D5035">
        <v>2004</v>
      </c>
      <c r="E5035" t="s">
        <v>272</v>
      </c>
      <c r="F5035" t="s">
        <v>1209</v>
      </c>
      <c r="G5035">
        <v>0.05</v>
      </c>
      <c r="H5035">
        <v>0.01</v>
      </c>
      <c r="I5035">
        <v>0</v>
      </c>
      <c r="J5035">
        <v>0</v>
      </c>
      <c r="K5035">
        <v>0.06</v>
      </c>
      <c r="L5035">
        <v>38</v>
      </c>
      <c r="M5035">
        <v>5</v>
      </c>
      <c r="N5035" t="s">
        <v>203</v>
      </c>
      <c r="P5035" t="s">
        <v>1209</v>
      </c>
      <c r="Q5035" t="s">
        <v>88</v>
      </c>
      <c r="AF5035" t="s">
        <v>6192</v>
      </c>
    </row>
    <row r="5036" spans="1:32" x14ac:dyDescent="0.3">
      <c r="A5036" t="s">
        <v>7058</v>
      </c>
      <c r="B5036" t="s">
        <v>137</v>
      </c>
      <c r="C5036" t="str">
        <f t="shared" si="78"/>
        <v>2Ks</v>
      </c>
      <c r="D5036">
        <v>2004</v>
      </c>
      <c r="E5036" t="s">
        <v>37</v>
      </c>
      <c r="F5036" t="s">
        <v>155</v>
      </c>
      <c r="G5036">
        <v>0.05</v>
      </c>
      <c r="H5036">
        <v>0.01</v>
      </c>
      <c r="I5036">
        <v>0</v>
      </c>
      <c r="J5036">
        <v>0</v>
      </c>
      <c r="K5036">
        <v>0.06</v>
      </c>
      <c r="L5036">
        <v>66</v>
      </c>
      <c r="M5036">
        <v>38</v>
      </c>
      <c r="N5036">
        <v>8.6</v>
      </c>
      <c r="O5036">
        <v>5</v>
      </c>
      <c r="P5036" t="s">
        <v>1244</v>
      </c>
      <c r="Q5036" t="s">
        <v>88</v>
      </c>
      <c r="AF5036" t="s">
        <v>6193</v>
      </c>
    </row>
    <row r="5037" spans="1:32" x14ac:dyDescent="0.3">
      <c r="A5037" t="s">
        <v>6625</v>
      </c>
      <c r="B5037" t="s">
        <v>137</v>
      </c>
      <c r="C5037" t="str">
        <f t="shared" si="78"/>
        <v>2Ks</v>
      </c>
      <c r="D5037">
        <v>2004</v>
      </c>
      <c r="E5037" t="s">
        <v>24</v>
      </c>
      <c r="F5037" t="s">
        <v>130</v>
      </c>
      <c r="G5037">
        <v>0.04</v>
      </c>
      <c r="H5037">
        <v>0.01</v>
      </c>
      <c r="I5037">
        <v>0</v>
      </c>
      <c r="J5037">
        <v>0</v>
      </c>
      <c r="K5037">
        <v>0.06</v>
      </c>
      <c r="L5037">
        <v>36</v>
      </c>
      <c r="M5037">
        <v>5</v>
      </c>
      <c r="N5037" t="s">
        <v>203</v>
      </c>
      <c r="P5037" t="s">
        <v>130</v>
      </c>
      <c r="Q5037" t="s">
        <v>20</v>
      </c>
      <c r="AF5037" t="s">
        <v>6195</v>
      </c>
    </row>
    <row r="5038" spans="1:32" x14ac:dyDescent="0.3">
      <c r="A5038" t="s">
        <v>10301</v>
      </c>
      <c r="B5038" t="s">
        <v>55</v>
      </c>
      <c r="C5038" t="str">
        <f t="shared" si="78"/>
        <v>2Ks</v>
      </c>
      <c r="D5038">
        <v>2004</v>
      </c>
      <c r="E5038" t="s">
        <v>37</v>
      </c>
      <c r="F5038" t="s">
        <v>372</v>
      </c>
      <c r="G5038">
        <v>0.03</v>
      </c>
      <c r="H5038">
        <v>0.02</v>
      </c>
      <c r="I5038">
        <v>0</v>
      </c>
      <c r="J5038">
        <v>0.01</v>
      </c>
      <c r="K5038">
        <v>0.06</v>
      </c>
      <c r="L5038">
        <v>57</v>
      </c>
      <c r="M5038">
        <v>16</v>
      </c>
      <c r="N5038">
        <v>8.6</v>
      </c>
      <c r="O5038">
        <v>11</v>
      </c>
      <c r="P5038" t="s">
        <v>222</v>
      </c>
      <c r="Q5038" t="s">
        <v>88</v>
      </c>
      <c r="AF5038" t="s">
        <v>6197</v>
      </c>
    </row>
    <row r="5039" spans="1:32" x14ac:dyDescent="0.3">
      <c r="A5039" t="s">
        <v>4630</v>
      </c>
      <c r="B5039" t="s">
        <v>64</v>
      </c>
      <c r="C5039" t="str">
        <f t="shared" si="78"/>
        <v>2Ks</v>
      </c>
      <c r="D5039">
        <v>2004</v>
      </c>
      <c r="E5039" t="s">
        <v>18</v>
      </c>
      <c r="F5039" t="s">
        <v>1830</v>
      </c>
      <c r="G5039">
        <v>0.04</v>
      </c>
      <c r="H5039">
        <v>0.02</v>
      </c>
      <c r="I5039">
        <v>0</v>
      </c>
      <c r="J5039">
        <v>0</v>
      </c>
      <c r="K5039">
        <v>0.06</v>
      </c>
      <c r="N5039" t="s">
        <v>203</v>
      </c>
      <c r="P5039" t="s">
        <v>4280</v>
      </c>
      <c r="Q5039" t="s">
        <v>20</v>
      </c>
      <c r="AF5039" t="s">
        <v>6198</v>
      </c>
    </row>
    <row r="5040" spans="1:32" x14ac:dyDescent="0.3">
      <c r="A5040" t="s">
        <v>10316</v>
      </c>
      <c r="B5040" t="s">
        <v>137</v>
      </c>
      <c r="C5040" t="str">
        <f t="shared" si="78"/>
        <v>2Ks</v>
      </c>
      <c r="D5040">
        <v>2004</v>
      </c>
      <c r="E5040" t="s">
        <v>34</v>
      </c>
      <c r="F5040" t="s">
        <v>45</v>
      </c>
      <c r="G5040">
        <v>0.04</v>
      </c>
      <c r="H5040">
        <v>0.01</v>
      </c>
      <c r="I5040">
        <v>0</v>
      </c>
      <c r="J5040">
        <v>0</v>
      </c>
      <c r="K5040">
        <v>0.06</v>
      </c>
      <c r="AF5040" t="s">
        <v>6199</v>
      </c>
    </row>
    <row r="5041" spans="1:32" x14ac:dyDescent="0.3">
      <c r="A5041" t="s">
        <v>10345</v>
      </c>
      <c r="B5041" t="s">
        <v>55</v>
      </c>
      <c r="C5041" t="str">
        <f t="shared" si="78"/>
        <v>2Ks</v>
      </c>
      <c r="D5041">
        <v>2004</v>
      </c>
      <c r="E5041" t="s">
        <v>18</v>
      </c>
      <c r="F5041" t="s">
        <v>3392</v>
      </c>
      <c r="G5041">
        <v>0.03</v>
      </c>
      <c r="H5041">
        <v>0.02</v>
      </c>
      <c r="I5041">
        <v>0</v>
      </c>
      <c r="J5041">
        <v>0.01</v>
      </c>
      <c r="K5041">
        <v>0.06</v>
      </c>
      <c r="AF5041" t="s">
        <v>6200</v>
      </c>
    </row>
    <row r="5042" spans="1:32" x14ac:dyDescent="0.3">
      <c r="A5042" t="s">
        <v>10347</v>
      </c>
      <c r="B5042" t="s">
        <v>64</v>
      </c>
      <c r="C5042" t="str">
        <f t="shared" si="78"/>
        <v>2Ks</v>
      </c>
      <c r="D5042">
        <v>2004</v>
      </c>
      <c r="E5042" t="s">
        <v>18</v>
      </c>
      <c r="F5042" t="s">
        <v>155</v>
      </c>
      <c r="G5042">
        <v>0.04</v>
      </c>
      <c r="H5042">
        <v>0.02</v>
      </c>
      <c r="I5042">
        <v>0</v>
      </c>
      <c r="J5042">
        <v>0</v>
      </c>
      <c r="K5042">
        <v>0.06</v>
      </c>
      <c r="AF5042" t="s">
        <v>6202</v>
      </c>
    </row>
    <row r="5043" spans="1:32" x14ac:dyDescent="0.3">
      <c r="A5043" t="s">
        <v>10161</v>
      </c>
      <c r="B5043" t="s">
        <v>137</v>
      </c>
      <c r="C5043" t="str">
        <f t="shared" si="78"/>
        <v>2Ks</v>
      </c>
      <c r="D5043">
        <v>2004</v>
      </c>
      <c r="E5043" t="s">
        <v>50</v>
      </c>
      <c r="F5043" t="s">
        <v>568</v>
      </c>
      <c r="G5043">
        <v>0.04</v>
      </c>
      <c r="H5043">
        <v>0.01</v>
      </c>
      <c r="I5043">
        <v>0</v>
      </c>
      <c r="J5043">
        <v>0</v>
      </c>
      <c r="K5043">
        <v>0.06</v>
      </c>
      <c r="L5043">
        <v>69</v>
      </c>
      <c r="M5043">
        <v>36</v>
      </c>
      <c r="N5043">
        <v>4.3</v>
      </c>
      <c r="O5043">
        <v>4</v>
      </c>
      <c r="P5043" t="s">
        <v>1788</v>
      </c>
      <c r="Q5043" t="s">
        <v>88</v>
      </c>
      <c r="AF5043" t="s">
        <v>6204</v>
      </c>
    </row>
    <row r="5044" spans="1:32" x14ac:dyDescent="0.3">
      <c r="A5044" t="s">
        <v>10364</v>
      </c>
      <c r="B5044" t="s">
        <v>64</v>
      </c>
      <c r="C5044" t="str">
        <f t="shared" si="78"/>
        <v>2Ks</v>
      </c>
      <c r="D5044">
        <v>2004</v>
      </c>
      <c r="E5044" t="s">
        <v>24</v>
      </c>
      <c r="F5044" t="s">
        <v>1830</v>
      </c>
      <c r="G5044">
        <v>0.04</v>
      </c>
      <c r="H5044">
        <v>0.02</v>
      </c>
      <c r="I5044">
        <v>0</v>
      </c>
      <c r="J5044">
        <v>0</v>
      </c>
      <c r="K5044">
        <v>0.06</v>
      </c>
      <c r="L5044">
        <v>83</v>
      </c>
      <c r="M5044">
        <v>17</v>
      </c>
      <c r="N5044">
        <v>8.9</v>
      </c>
      <c r="O5044">
        <v>9</v>
      </c>
      <c r="P5044" t="s">
        <v>10365</v>
      </c>
      <c r="Q5044" t="s">
        <v>20</v>
      </c>
      <c r="AF5044" t="s">
        <v>6205</v>
      </c>
    </row>
    <row r="5045" spans="1:32" x14ac:dyDescent="0.3">
      <c r="A5045" t="s">
        <v>10373</v>
      </c>
      <c r="B5045" t="s">
        <v>148</v>
      </c>
      <c r="C5045" t="str">
        <f t="shared" si="78"/>
        <v>2Ks</v>
      </c>
      <c r="D5045">
        <v>2004</v>
      </c>
      <c r="E5045" t="s">
        <v>272</v>
      </c>
      <c r="F5045" t="s">
        <v>45</v>
      </c>
      <c r="G5045">
        <v>0</v>
      </c>
      <c r="H5045">
        <v>0.05</v>
      </c>
      <c r="I5045">
        <v>0</v>
      </c>
      <c r="J5045">
        <v>0.01</v>
      </c>
      <c r="K5045">
        <v>0.06</v>
      </c>
      <c r="L5045">
        <v>72</v>
      </c>
      <c r="M5045">
        <v>34</v>
      </c>
      <c r="N5045">
        <v>8.1</v>
      </c>
      <c r="O5045">
        <v>43</v>
      </c>
      <c r="P5045" t="s">
        <v>2898</v>
      </c>
      <c r="Q5045" t="s">
        <v>20</v>
      </c>
      <c r="AF5045" t="s">
        <v>6206</v>
      </c>
    </row>
    <row r="5046" spans="1:32" x14ac:dyDescent="0.3">
      <c r="A5046" t="s">
        <v>7052</v>
      </c>
      <c r="B5046" t="s">
        <v>137</v>
      </c>
      <c r="C5046" t="str">
        <f t="shared" si="78"/>
        <v>2Ks</v>
      </c>
      <c r="D5046">
        <v>2004</v>
      </c>
      <c r="E5046" t="s">
        <v>50</v>
      </c>
      <c r="F5046" t="s">
        <v>134</v>
      </c>
      <c r="G5046">
        <v>0.04</v>
      </c>
      <c r="H5046">
        <v>0.01</v>
      </c>
      <c r="I5046">
        <v>0</v>
      </c>
      <c r="J5046">
        <v>0</v>
      </c>
      <c r="K5046">
        <v>0.06</v>
      </c>
      <c r="L5046">
        <v>45</v>
      </c>
      <c r="M5046">
        <v>33</v>
      </c>
      <c r="N5046">
        <v>4.5999999999999996</v>
      </c>
      <c r="O5046">
        <v>5</v>
      </c>
      <c r="P5046" t="s">
        <v>537</v>
      </c>
      <c r="Q5046" t="s">
        <v>88</v>
      </c>
      <c r="AF5046" t="s">
        <v>6208</v>
      </c>
    </row>
    <row r="5047" spans="1:32" x14ac:dyDescent="0.3">
      <c r="A5047" t="s">
        <v>10426</v>
      </c>
      <c r="B5047" t="s">
        <v>55</v>
      </c>
      <c r="C5047" t="str">
        <f t="shared" si="78"/>
        <v>2Ks</v>
      </c>
      <c r="D5047">
        <v>2004</v>
      </c>
      <c r="E5047" t="s">
        <v>50</v>
      </c>
      <c r="F5047" t="s">
        <v>151</v>
      </c>
      <c r="G5047">
        <v>0.03</v>
      </c>
      <c r="H5047">
        <v>0.02</v>
      </c>
      <c r="I5047">
        <v>0</v>
      </c>
      <c r="J5047">
        <v>0.01</v>
      </c>
      <c r="K5047">
        <v>0.06</v>
      </c>
      <c r="L5047">
        <v>59</v>
      </c>
      <c r="M5047">
        <v>21</v>
      </c>
      <c r="N5047">
        <v>8.4</v>
      </c>
      <c r="O5047">
        <v>10</v>
      </c>
      <c r="P5047" t="s">
        <v>3058</v>
      </c>
      <c r="Q5047" t="s">
        <v>88</v>
      </c>
      <c r="AF5047" t="s">
        <v>6210</v>
      </c>
    </row>
    <row r="5048" spans="1:32" x14ac:dyDescent="0.3">
      <c r="A5048" t="s">
        <v>5724</v>
      </c>
      <c r="B5048" t="s">
        <v>55</v>
      </c>
      <c r="C5048" t="str">
        <f t="shared" si="78"/>
        <v>2Ks</v>
      </c>
      <c r="D5048">
        <v>2004</v>
      </c>
      <c r="E5048" t="s">
        <v>24</v>
      </c>
      <c r="F5048" t="s">
        <v>648</v>
      </c>
      <c r="G5048">
        <v>0.03</v>
      </c>
      <c r="H5048">
        <v>0.02</v>
      </c>
      <c r="I5048">
        <v>0</v>
      </c>
      <c r="J5048">
        <v>0.01</v>
      </c>
      <c r="K5048">
        <v>0.06</v>
      </c>
      <c r="AF5048" t="s">
        <v>6211</v>
      </c>
    </row>
    <row r="5049" spans="1:32" x14ac:dyDescent="0.3">
      <c r="A5049" t="s">
        <v>10479</v>
      </c>
      <c r="B5049" t="s">
        <v>64</v>
      </c>
      <c r="C5049" t="str">
        <f t="shared" si="78"/>
        <v>2Ks</v>
      </c>
      <c r="D5049">
        <v>2004</v>
      </c>
      <c r="E5049" t="s">
        <v>30</v>
      </c>
      <c r="F5049" t="s">
        <v>663</v>
      </c>
      <c r="G5049">
        <v>0.04</v>
      </c>
      <c r="H5049">
        <v>0.01</v>
      </c>
      <c r="I5049">
        <v>0</v>
      </c>
      <c r="J5049">
        <v>0</v>
      </c>
      <c r="K5049">
        <v>0.06</v>
      </c>
      <c r="L5049">
        <v>37</v>
      </c>
      <c r="M5049">
        <v>6</v>
      </c>
      <c r="N5049" t="s">
        <v>203</v>
      </c>
      <c r="P5049" t="s">
        <v>10480</v>
      </c>
      <c r="Q5049" t="s">
        <v>20</v>
      </c>
      <c r="AF5049" t="s">
        <v>6212</v>
      </c>
    </row>
    <row r="5050" spans="1:32" x14ac:dyDescent="0.3">
      <c r="A5050" t="s">
        <v>1346</v>
      </c>
      <c r="B5050" t="s">
        <v>189</v>
      </c>
      <c r="C5050" t="str">
        <f t="shared" si="78"/>
        <v>2Ks</v>
      </c>
      <c r="D5050">
        <v>2004</v>
      </c>
      <c r="E5050" t="s">
        <v>37</v>
      </c>
      <c r="F5050" t="s">
        <v>111</v>
      </c>
      <c r="G5050">
        <v>0.04</v>
      </c>
      <c r="H5050">
        <v>0.01</v>
      </c>
      <c r="I5050">
        <v>0</v>
      </c>
      <c r="J5050">
        <v>0</v>
      </c>
      <c r="K5050">
        <v>0.06</v>
      </c>
      <c r="L5050">
        <v>68</v>
      </c>
      <c r="M5050">
        <v>25</v>
      </c>
      <c r="N5050">
        <v>8.1999999999999993</v>
      </c>
      <c r="O5050">
        <v>5</v>
      </c>
      <c r="P5050" t="s">
        <v>720</v>
      </c>
      <c r="Q5050" t="s">
        <v>53</v>
      </c>
      <c r="AF5050" t="s">
        <v>6213</v>
      </c>
    </row>
    <row r="5051" spans="1:32" x14ac:dyDescent="0.3">
      <c r="A5051" t="s">
        <v>3363</v>
      </c>
      <c r="B5051" t="s">
        <v>64</v>
      </c>
      <c r="C5051" t="str">
        <f t="shared" si="78"/>
        <v>2Ks</v>
      </c>
      <c r="D5051">
        <v>2004</v>
      </c>
      <c r="E5051" t="s">
        <v>18</v>
      </c>
      <c r="F5051" t="s">
        <v>71</v>
      </c>
      <c r="G5051">
        <v>0.04</v>
      </c>
      <c r="H5051">
        <v>0.01</v>
      </c>
      <c r="I5051">
        <v>0</v>
      </c>
      <c r="J5051">
        <v>0</v>
      </c>
      <c r="K5051">
        <v>0.06</v>
      </c>
      <c r="AF5051" t="s">
        <v>6214</v>
      </c>
    </row>
    <row r="5052" spans="1:32" x14ac:dyDescent="0.3">
      <c r="A5052" t="s">
        <v>10501</v>
      </c>
      <c r="B5052" t="s">
        <v>189</v>
      </c>
      <c r="C5052" t="str">
        <f t="shared" si="78"/>
        <v>2Ks</v>
      </c>
      <c r="D5052">
        <v>2004</v>
      </c>
      <c r="E5052" t="s">
        <v>272</v>
      </c>
      <c r="F5052" t="s">
        <v>151</v>
      </c>
      <c r="G5052">
        <v>0.04</v>
      </c>
      <c r="H5052">
        <v>0.01</v>
      </c>
      <c r="I5052">
        <v>0</v>
      </c>
      <c r="J5052">
        <v>0</v>
      </c>
      <c r="K5052">
        <v>0.06</v>
      </c>
      <c r="L5052">
        <v>59</v>
      </c>
      <c r="M5052">
        <v>22</v>
      </c>
      <c r="N5052">
        <v>6.6</v>
      </c>
      <c r="O5052">
        <v>7</v>
      </c>
      <c r="P5052" t="s">
        <v>6432</v>
      </c>
      <c r="Q5052" t="s">
        <v>20</v>
      </c>
      <c r="AF5052" t="s">
        <v>6216</v>
      </c>
    </row>
    <row r="5053" spans="1:32" x14ac:dyDescent="0.3">
      <c r="A5053" t="s">
        <v>10504</v>
      </c>
      <c r="B5053" t="s">
        <v>55</v>
      </c>
      <c r="C5053" t="str">
        <f t="shared" si="78"/>
        <v>2Ks</v>
      </c>
      <c r="D5053">
        <v>2004</v>
      </c>
      <c r="E5053" t="s">
        <v>50</v>
      </c>
      <c r="F5053" t="s">
        <v>3932</v>
      </c>
      <c r="G5053">
        <v>0.03</v>
      </c>
      <c r="H5053">
        <v>0.02</v>
      </c>
      <c r="I5053">
        <v>0</v>
      </c>
      <c r="J5053">
        <v>0.01</v>
      </c>
      <c r="K5053">
        <v>0.06</v>
      </c>
      <c r="L5053">
        <v>53</v>
      </c>
      <c r="M5053">
        <v>8</v>
      </c>
      <c r="N5053" t="s">
        <v>203</v>
      </c>
      <c r="P5053" t="s">
        <v>1241</v>
      </c>
      <c r="Q5053" t="s">
        <v>20</v>
      </c>
      <c r="AF5053" t="s">
        <v>6217</v>
      </c>
    </row>
    <row r="5054" spans="1:32" x14ac:dyDescent="0.3">
      <c r="A5054" t="s">
        <v>10555</v>
      </c>
      <c r="B5054" t="s">
        <v>137</v>
      </c>
      <c r="C5054" t="str">
        <f t="shared" si="78"/>
        <v>2Ks</v>
      </c>
      <c r="D5054">
        <v>2004</v>
      </c>
      <c r="E5054" t="s">
        <v>24</v>
      </c>
      <c r="F5054" t="s">
        <v>1309</v>
      </c>
      <c r="G5054">
        <v>0.04</v>
      </c>
      <c r="H5054">
        <v>0.01</v>
      </c>
      <c r="I5054">
        <v>0</v>
      </c>
      <c r="J5054">
        <v>0</v>
      </c>
      <c r="K5054">
        <v>0.05</v>
      </c>
      <c r="L5054">
        <v>64</v>
      </c>
      <c r="M5054">
        <v>34</v>
      </c>
      <c r="N5054" t="s">
        <v>203</v>
      </c>
      <c r="P5054" t="s">
        <v>450</v>
      </c>
      <c r="Q5054" t="s">
        <v>20</v>
      </c>
      <c r="AF5054" t="s">
        <v>6218</v>
      </c>
    </row>
    <row r="5055" spans="1:32" x14ac:dyDescent="0.3">
      <c r="A5055" t="s">
        <v>10560</v>
      </c>
      <c r="B5055" t="s">
        <v>64</v>
      </c>
      <c r="C5055" t="str">
        <f t="shared" si="78"/>
        <v>2Ks</v>
      </c>
      <c r="D5055">
        <v>2004</v>
      </c>
      <c r="E5055" t="s">
        <v>30</v>
      </c>
      <c r="F5055" t="s">
        <v>372</v>
      </c>
      <c r="G5055">
        <v>0</v>
      </c>
      <c r="H5055">
        <v>0</v>
      </c>
      <c r="I5055">
        <v>0.05</v>
      </c>
      <c r="J5055">
        <v>0</v>
      </c>
      <c r="K5055">
        <v>0.05</v>
      </c>
      <c r="AF5055" t="s">
        <v>6219</v>
      </c>
    </row>
    <row r="5056" spans="1:32" x14ac:dyDescent="0.3">
      <c r="A5056" t="s">
        <v>10561</v>
      </c>
      <c r="B5056" t="s">
        <v>55</v>
      </c>
      <c r="C5056" t="str">
        <f t="shared" si="78"/>
        <v>2Ks</v>
      </c>
      <c r="D5056">
        <v>2004</v>
      </c>
      <c r="E5056" t="s">
        <v>39</v>
      </c>
      <c r="F5056" t="s">
        <v>933</v>
      </c>
      <c r="G5056">
        <v>0.03</v>
      </c>
      <c r="H5056">
        <v>0.02</v>
      </c>
      <c r="I5056">
        <v>0</v>
      </c>
      <c r="J5056">
        <v>0.01</v>
      </c>
      <c r="K5056">
        <v>0.05</v>
      </c>
      <c r="L5056">
        <v>65</v>
      </c>
      <c r="M5056">
        <v>12</v>
      </c>
      <c r="N5056" t="s">
        <v>203</v>
      </c>
      <c r="P5056" t="s">
        <v>8450</v>
      </c>
      <c r="Q5056" t="s">
        <v>88</v>
      </c>
      <c r="AF5056" t="s">
        <v>6220</v>
      </c>
    </row>
    <row r="5057" spans="1:32" x14ac:dyDescent="0.3">
      <c r="A5057" t="s">
        <v>7763</v>
      </c>
      <c r="B5057" t="s">
        <v>137</v>
      </c>
      <c r="C5057" t="str">
        <f t="shared" si="78"/>
        <v>2Ks</v>
      </c>
      <c r="D5057">
        <v>2004</v>
      </c>
      <c r="E5057" t="s">
        <v>18</v>
      </c>
      <c r="F5057" t="s">
        <v>134</v>
      </c>
      <c r="G5057">
        <v>0.04</v>
      </c>
      <c r="H5057">
        <v>0.01</v>
      </c>
      <c r="I5057">
        <v>0</v>
      </c>
      <c r="J5057">
        <v>0</v>
      </c>
      <c r="K5057">
        <v>0.05</v>
      </c>
      <c r="L5057">
        <v>74</v>
      </c>
      <c r="M5057">
        <v>21</v>
      </c>
      <c r="N5057">
        <v>8.1</v>
      </c>
      <c r="O5057">
        <v>9</v>
      </c>
      <c r="P5057" t="s">
        <v>193</v>
      </c>
      <c r="Q5057" t="s">
        <v>20</v>
      </c>
      <c r="AF5057" t="s">
        <v>6221</v>
      </c>
    </row>
    <row r="5058" spans="1:32" x14ac:dyDescent="0.3">
      <c r="A5058" t="s">
        <v>7808</v>
      </c>
      <c r="B5058" t="s">
        <v>137</v>
      </c>
      <c r="C5058" t="str">
        <f t="shared" si="78"/>
        <v>2Ks</v>
      </c>
      <c r="D5058">
        <v>2004</v>
      </c>
      <c r="E5058" t="s">
        <v>50</v>
      </c>
      <c r="F5058" t="s">
        <v>234</v>
      </c>
      <c r="G5058">
        <v>0.04</v>
      </c>
      <c r="H5058">
        <v>0.01</v>
      </c>
      <c r="I5058">
        <v>0</v>
      </c>
      <c r="J5058">
        <v>0</v>
      </c>
      <c r="K5058">
        <v>0.05</v>
      </c>
      <c r="L5058">
        <v>61</v>
      </c>
      <c r="M5058">
        <v>15</v>
      </c>
      <c r="N5058" t="s">
        <v>203</v>
      </c>
      <c r="P5058" t="s">
        <v>1079</v>
      </c>
      <c r="Q5058" t="s">
        <v>88</v>
      </c>
      <c r="AF5058" t="s">
        <v>6223</v>
      </c>
    </row>
    <row r="5059" spans="1:32" x14ac:dyDescent="0.3">
      <c r="A5059" t="s">
        <v>10638</v>
      </c>
      <c r="B5059" t="s">
        <v>55</v>
      </c>
      <c r="C5059" t="str">
        <f t="shared" ref="C5059:C5122" si="79">_xlfn.IFS(D5059&lt;1990,"80s",D5059&lt;2000,"90s",D5059&lt;2010,"2Ks",D5059&lt;2020,"2k10s")</f>
        <v>2Ks</v>
      </c>
      <c r="D5059">
        <v>2004</v>
      </c>
      <c r="E5059" t="s">
        <v>28</v>
      </c>
      <c r="F5059" t="s">
        <v>2033</v>
      </c>
      <c r="G5059">
        <v>0.03</v>
      </c>
      <c r="H5059">
        <v>0.02</v>
      </c>
      <c r="I5059">
        <v>0</v>
      </c>
      <c r="J5059">
        <v>0.01</v>
      </c>
      <c r="K5059">
        <v>0.05</v>
      </c>
      <c r="AF5059" t="s">
        <v>6225</v>
      </c>
    </row>
    <row r="5060" spans="1:32" x14ac:dyDescent="0.3">
      <c r="A5060" t="s">
        <v>10650</v>
      </c>
      <c r="B5060" t="s">
        <v>55</v>
      </c>
      <c r="C5060" t="str">
        <f t="shared" si="79"/>
        <v>2Ks</v>
      </c>
      <c r="D5060">
        <v>2004</v>
      </c>
      <c r="E5060" t="s">
        <v>24</v>
      </c>
      <c r="F5060" t="s">
        <v>8980</v>
      </c>
      <c r="G5060">
        <v>0.03</v>
      </c>
      <c r="H5060">
        <v>0.02</v>
      </c>
      <c r="I5060">
        <v>0</v>
      </c>
      <c r="J5060">
        <v>0.01</v>
      </c>
      <c r="K5060">
        <v>0.05</v>
      </c>
      <c r="L5060">
        <v>54</v>
      </c>
      <c r="M5060">
        <v>4</v>
      </c>
      <c r="N5060" t="s">
        <v>203</v>
      </c>
      <c r="P5060" t="s">
        <v>450</v>
      </c>
      <c r="Q5060" t="s">
        <v>88</v>
      </c>
      <c r="AF5060" t="s">
        <v>6226</v>
      </c>
    </row>
    <row r="5061" spans="1:32" x14ac:dyDescent="0.3">
      <c r="A5061" t="s">
        <v>10027</v>
      </c>
      <c r="B5061" t="s">
        <v>137</v>
      </c>
      <c r="C5061" t="str">
        <f t="shared" si="79"/>
        <v>2Ks</v>
      </c>
      <c r="D5061">
        <v>2004</v>
      </c>
      <c r="E5061" t="s">
        <v>28</v>
      </c>
      <c r="F5061" t="s">
        <v>7129</v>
      </c>
      <c r="G5061">
        <v>0.04</v>
      </c>
      <c r="H5061">
        <v>0.01</v>
      </c>
      <c r="I5061">
        <v>0</v>
      </c>
      <c r="J5061">
        <v>0</v>
      </c>
      <c r="K5061">
        <v>0.05</v>
      </c>
      <c r="L5061">
        <v>66</v>
      </c>
      <c r="M5061">
        <v>33</v>
      </c>
      <c r="N5061">
        <v>5.5</v>
      </c>
      <c r="O5061">
        <v>23</v>
      </c>
      <c r="P5061" t="s">
        <v>2495</v>
      </c>
      <c r="Q5061" t="s">
        <v>53</v>
      </c>
      <c r="AF5061" t="s">
        <v>6227</v>
      </c>
    </row>
    <row r="5062" spans="1:32" x14ac:dyDescent="0.3">
      <c r="A5062" t="s">
        <v>10664</v>
      </c>
      <c r="B5062" t="s">
        <v>137</v>
      </c>
      <c r="C5062" t="str">
        <f t="shared" si="79"/>
        <v>2Ks</v>
      </c>
      <c r="D5062">
        <v>2004</v>
      </c>
      <c r="E5062" t="s">
        <v>30</v>
      </c>
      <c r="F5062" t="s">
        <v>202</v>
      </c>
      <c r="G5062">
        <v>0.04</v>
      </c>
      <c r="H5062">
        <v>0.01</v>
      </c>
      <c r="I5062">
        <v>0</v>
      </c>
      <c r="J5062">
        <v>0</v>
      </c>
      <c r="K5062">
        <v>0.05</v>
      </c>
      <c r="L5062">
        <v>74</v>
      </c>
      <c r="M5062">
        <v>12</v>
      </c>
      <c r="N5062" t="s">
        <v>203</v>
      </c>
      <c r="P5062" t="s">
        <v>257</v>
      </c>
      <c r="Q5062" t="s">
        <v>20</v>
      </c>
      <c r="AF5062" t="s">
        <v>6228</v>
      </c>
    </row>
    <row r="5063" spans="1:32" x14ac:dyDescent="0.3">
      <c r="A5063" t="s">
        <v>10699</v>
      </c>
      <c r="B5063" t="s">
        <v>159</v>
      </c>
      <c r="C5063" t="str">
        <f t="shared" si="79"/>
        <v>2Ks</v>
      </c>
      <c r="D5063">
        <v>2004</v>
      </c>
      <c r="E5063" t="s">
        <v>39</v>
      </c>
      <c r="F5063" t="s">
        <v>202</v>
      </c>
      <c r="G5063">
        <v>0.05</v>
      </c>
      <c r="H5063">
        <v>0</v>
      </c>
      <c r="I5063">
        <v>0</v>
      </c>
      <c r="J5063">
        <v>0</v>
      </c>
      <c r="K5063">
        <v>0.05</v>
      </c>
      <c r="AF5063" t="s">
        <v>6229</v>
      </c>
    </row>
    <row r="5064" spans="1:32" x14ac:dyDescent="0.3">
      <c r="A5064" t="s">
        <v>10706</v>
      </c>
      <c r="B5064" t="s">
        <v>32</v>
      </c>
      <c r="C5064" t="str">
        <f t="shared" si="79"/>
        <v>2Ks</v>
      </c>
      <c r="D5064">
        <v>2004</v>
      </c>
      <c r="E5064" t="s">
        <v>18</v>
      </c>
      <c r="F5064" t="s">
        <v>234</v>
      </c>
      <c r="G5064">
        <v>0</v>
      </c>
      <c r="H5064">
        <v>0</v>
      </c>
      <c r="I5064">
        <v>0.05</v>
      </c>
      <c r="J5064">
        <v>0</v>
      </c>
      <c r="K5064">
        <v>0.05</v>
      </c>
      <c r="AF5064" t="s">
        <v>6230</v>
      </c>
    </row>
    <row r="5065" spans="1:32" x14ac:dyDescent="0.3">
      <c r="A5065" t="s">
        <v>7579</v>
      </c>
      <c r="B5065" t="s">
        <v>189</v>
      </c>
      <c r="C5065" t="str">
        <f t="shared" si="79"/>
        <v>2Ks</v>
      </c>
      <c r="D5065">
        <v>2004</v>
      </c>
      <c r="E5065" t="s">
        <v>101</v>
      </c>
      <c r="F5065" t="s">
        <v>648</v>
      </c>
      <c r="G5065">
        <v>0.04</v>
      </c>
      <c r="H5065">
        <v>0.01</v>
      </c>
      <c r="I5065">
        <v>0</v>
      </c>
      <c r="J5065">
        <v>0</v>
      </c>
      <c r="K5065">
        <v>0.05</v>
      </c>
      <c r="L5065">
        <v>77</v>
      </c>
      <c r="M5065">
        <v>34</v>
      </c>
      <c r="N5065">
        <v>8.5</v>
      </c>
      <c r="O5065">
        <v>13</v>
      </c>
      <c r="P5065" t="s">
        <v>2154</v>
      </c>
      <c r="Q5065" t="s">
        <v>88</v>
      </c>
      <c r="AF5065" t="s">
        <v>6231</v>
      </c>
    </row>
    <row r="5066" spans="1:32" x14ac:dyDescent="0.3">
      <c r="A5066" t="s">
        <v>8485</v>
      </c>
      <c r="B5066" t="s">
        <v>137</v>
      </c>
      <c r="C5066" t="str">
        <f t="shared" si="79"/>
        <v>2Ks</v>
      </c>
      <c r="D5066">
        <v>2004</v>
      </c>
      <c r="E5066" t="s">
        <v>50</v>
      </c>
      <c r="F5066" t="s">
        <v>523</v>
      </c>
      <c r="G5066">
        <v>0.04</v>
      </c>
      <c r="H5066">
        <v>0.01</v>
      </c>
      <c r="I5066">
        <v>0</v>
      </c>
      <c r="J5066">
        <v>0</v>
      </c>
      <c r="K5066">
        <v>0.05</v>
      </c>
      <c r="L5066">
        <v>64</v>
      </c>
      <c r="M5066">
        <v>37</v>
      </c>
      <c r="N5066">
        <v>6</v>
      </c>
      <c r="O5066">
        <v>4</v>
      </c>
      <c r="P5066" t="s">
        <v>761</v>
      </c>
      <c r="Q5066" t="s">
        <v>88</v>
      </c>
      <c r="AF5066" t="s">
        <v>6233</v>
      </c>
    </row>
    <row r="5067" spans="1:32" x14ac:dyDescent="0.3">
      <c r="A5067" t="s">
        <v>10780</v>
      </c>
      <c r="B5067" t="s">
        <v>55</v>
      </c>
      <c r="C5067" t="str">
        <f t="shared" si="79"/>
        <v>2Ks</v>
      </c>
      <c r="D5067">
        <v>2004</v>
      </c>
      <c r="E5067" t="s">
        <v>101</v>
      </c>
      <c r="F5067" t="s">
        <v>933</v>
      </c>
      <c r="G5067">
        <v>0</v>
      </c>
      <c r="H5067">
        <v>0</v>
      </c>
      <c r="I5067">
        <v>0.05</v>
      </c>
      <c r="J5067">
        <v>0</v>
      </c>
      <c r="K5067">
        <v>0.05</v>
      </c>
      <c r="AF5067" t="s">
        <v>6234</v>
      </c>
    </row>
    <row r="5068" spans="1:32" x14ac:dyDescent="0.3">
      <c r="A5068" t="s">
        <v>7281</v>
      </c>
      <c r="B5068" t="s">
        <v>64</v>
      </c>
      <c r="C5068" t="str">
        <f t="shared" si="79"/>
        <v>2Ks</v>
      </c>
      <c r="D5068">
        <v>2004</v>
      </c>
      <c r="E5068" t="s">
        <v>50</v>
      </c>
      <c r="F5068" t="s">
        <v>7751</v>
      </c>
      <c r="G5068">
        <v>0.03</v>
      </c>
      <c r="H5068">
        <v>0.01</v>
      </c>
      <c r="I5068">
        <v>0</v>
      </c>
      <c r="J5068">
        <v>0</v>
      </c>
      <c r="K5068">
        <v>0.05</v>
      </c>
      <c r="L5068">
        <v>40</v>
      </c>
      <c r="M5068">
        <v>9</v>
      </c>
      <c r="N5068" t="s">
        <v>203</v>
      </c>
      <c r="P5068" t="s">
        <v>4011</v>
      </c>
      <c r="Q5068" t="s">
        <v>20</v>
      </c>
      <c r="AF5068" t="s">
        <v>6235</v>
      </c>
    </row>
    <row r="5069" spans="1:32" x14ac:dyDescent="0.3">
      <c r="A5069" t="s">
        <v>10815</v>
      </c>
      <c r="B5069" t="s">
        <v>64</v>
      </c>
      <c r="C5069" t="str">
        <f t="shared" si="79"/>
        <v>2Ks</v>
      </c>
      <c r="D5069">
        <v>2004</v>
      </c>
      <c r="E5069" t="s">
        <v>34</v>
      </c>
      <c r="F5069" t="s">
        <v>663</v>
      </c>
      <c r="G5069">
        <v>0.03</v>
      </c>
      <c r="H5069">
        <v>0.01</v>
      </c>
      <c r="I5069">
        <v>0</v>
      </c>
      <c r="J5069">
        <v>0</v>
      </c>
      <c r="K5069">
        <v>0.05</v>
      </c>
      <c r="L5069">
        <v>52</v>
      </c>
      <c r="M5069">
        <v>4</v>
      </c>
      <c r="N5069" t="s">
        <v>203</v>
      </c>
      <c r="P5069" t="s">
        <v>10816</v>
      </c>
      <c r="Q5069" t="s">
        <v>20</v>
      </c>
      <c r="AF5069" t="s">
        <v>6236</v>
      </c>
    </row>
    <row r="5070" spans="1:32" x14ac:dyDescent="0.3">
      <c r="A5070" t="s">
        <v>10842</v>
      </c>
      <c r="B5070" t="s">
        <v>55</v>
      </c>
      <c r="C5070" t="str">
        <f t="shared" si="79"/>
        <v>2Ks</v>
      </c>
      <c r="D5070">
        <v>2004</v>
      </c>
      <c r="E5070" t="s">
        <v>18</v>
      </c>
      <c r="F5070" t="s">
        <v>68</v>
      </c>
      <c r="G5070">
        <v>0.02</v>
      </c>
      <c r="H5070">
        <v>0.02</v>
      </c>
      <c r="I5070">
        <v>0</v>
      </c>
      <c r="J5070">
        <v>0.01</v>
      </c>
      <c r="K5070">
        <v>0.05</v>
      </c>
      <c r="AF5070" t="s">
        <v>6237</v>
      </c>
    </row>
    <row r="5071" spans="1:32" x14ac:dyDescent="0.3">
      <c r="A5071" t="s">
        <v>10854</v>
      </c>
      <c r="B5071" t="s">
        <v>148</v>
      </c>
      <c r="C5071" t="str">
        <f t="shared" si="79"/>
        <v>2Ks</v>
      </c>
      <c r="D5071">
        <v>2004</v>
      </c>
      <c r="E5071" t="s">
        <v>272</v>
      </c>
      <c r="F5071" t="s">
        <v>484</v>
      </c>
      <c r="G5071">
        <v>0.01</v>
      </c>
      <c r="H5071">
        <v>0.03</v>
      </c>
      <c r="I5071">
        <v>0</v>
      </c>
      <c r="J5071">
        <v>0.01</v>
      </c>
      <c r="K5071">
        <v>0.05</v>
      </c>
      <c r="L5071">
        <v>86</v>
      </c>
      <c r="M5071">
        <v>51</v>
      </c>
      <c r="N5071">
        <v>8.8000000000000007</v>
      </c>
      <c r="O5071">
        <v>295</v>
      </c>
      <c r="P5071" t="s">
        <v>3360</v>
      </c>
      <c r="Q5071" t="s">
        <v>53</v>
      </c>
      <c r="AF5071" t="s">
        <v>6238</v>
      </c>
    </row>
    <row r="5072" spans="1:32" x14ac:dyDescent="0.3">
      <c r="A5072" t="s">
        <v>10867</v>
      </c>
      <c r="B5072" t="s">
        <v>137</v>
      </c>
      <c r="C5072" t="str">
        <f t="shared" si="79"/>
        <v>2Ks</v>
      </c>
      <c r="D5072">
        <v>2004</v>
      </c>
      <c r="E5072" t="s">
        <v>50</v>
      </c>
      <c r="F5072" t="s">
        <v>45</v>
      </c>
      <c r="G5072">
        <v>0.04</v>
      </c>
      <c r="H5072">
        <v>0.01</v>
      </c>
      <c r="I5072">
        <v>0</v>
      </c>
      <c r="J5072">
        <v>0</v>
      </c>
      <c r="K5072">
        <v>0.05</v>
      </c>
      <c r="L5072">
        <v>84</v>
      </c>
      <c r="M5072">
        <v>37</v>
      </c>
      <c r="N5072">
        <v>8.3000000000000007</v>
      </c>
      <c r="O5072">
        <v>16</v>
      </c>
      <c r="P5072" t="s">
        <v>2061</v>
      </c>
      <c r="Q5072" t="s">
        <v>53</v>
      </c>
      <c r="AF5072" t="s">
        <v>6239</v>
      </c>
    </row>
    <row r="5073" spans="1:32" x14ac:dyDescent="0.3">
      <c r="A5073" t="s">
        <v>10869</v>
      </c>
      <c r="B5073" t="s">
        <v>137</v>
      </c>
      <c r="C5073" t="str">
        <f t="shared" si="79"/>
        <v>2Ks</v>
      </c>
      <c r="D5073">
        <v>2004</v>
      </c>
      <c r="E5073" t="s">
        <v>24</v>
      </c>
      <c r="F5073" t="s">
        <v>648</v>
      </c>
      <c r="G5073">
        <v>0.04</v>
      </c>
      <c r="H5073">
        <v>0.01</v>
      </c>
      <c r="I5073">
        <v>0</v>
      </c>
      <c r="J5073">
        <v>0</v>
      </c>
      <c r="K5073">
        <v>0.05</v>
      </c>
      <c r="L5073">
        <v>83</v>
      </c>
      <c r="M5073">
        <v>35</v>
      </c>
      <c r="N5073">
        <v>7.5</v>
      </c>
      <c r="O5073">
        <v>6</v>
      </c>
      <c r="P5073" t="s">
        <v>648</v>
      </c>
      <c r="Q5073" t="s">
        <v>20</v>
      </c>
      <c r="AF5073" t="s">
        <v>6240</v>
      </c>
    </row>
    <row r="5074" spans="1:32" x14ac:dyDescent="0.3">
      <c r="A5074" t="s">
        <v>10897</v>
      </c>
      <c r="B5074" t="s">
        <v>55</v>
      </c>
      <c r="C5074" t="str">
        <f t="shared" si="79"/>
        <v>2Ks</v>
      </c>
      <c r="D5074">
        <v>2004</v>
      </c>
      <c r="E5074" t="s">
        <v>18</v>
      </c>
      <c r="F5074" t="s">
        <v>3700</v>
      </c>
      <c r="G5074">
        <v>0.02</v>
      </c>
      <c r="H5074">
        <v>0.02</v>
      </c>
      <c r="I5074">
        <v>0</v>
      </c>
      <c r="J5074">
        <v>0.01</v>
      </c>
      <c r="K5074">
        <v>0.05</v>
      </c>
      <c r="L5074">
        <v>60</v>
      </c>
      <c r="M5074">
        <v>4</v>
      </c>
      <c r="N5074">
        <v>6.7</v>
      </c>
      <c r="O5074">
        <v>6</v>
      </c>
      <c r="P5074" t="s">
        <v>3634</v>
      </c>
      <c r="Q5074" t="s">
        <v>20</v>
      </c>
      <c r="AF5074" t="s">
        <v>6241</v>
      </c>
    </row>
    <row r="5075" spans="1:32" x14ac:dyDescent="0.3">
      <c r="A5075" t="s">
        <v>8530</v>
      </c>
      <c r="B5075" t="s">
        <v>137</v>
      </c>
      <c r="C5075" t="str">
        <f t="shared" si="79"/>
        <v>2Ks</v>
      </c>
      <c r="D5075">
        <v>2004</v>
      </c>
      <c r="E5075" t="s">
        <v>37</v>
      </c>
      <c r="F5075" t="s">
        <v>1309</v>
      </c>
      <c r="G5075">
        <v>0.04</v>
      </c>
      <c r="H5075">
        <v>0.01</v>
      </c>
      <c r="I5075">
        <v>0</v>
      </c>
      <c r="J5075">
        <v>0</v>
      </c>
      <c r="K5075">
        <v>0.05</v>
      </c>
      <c r="L5075">
        <v>59</v>
      </c>
      <c r="M5075">
        <v>41</v>
      </c>
      <c r="N5075" t="s">
        <v>203</v>
      </c>
      <c r="P5075" t="s">
        <v>3150</v>
      </c>
      <c r="Q5075" t="s">
        <v>88</v>
      </c>
      <c r="AF5075" t="s">
        <v>6242</v>
      </c>
    </row>
    <row r="5076" spans="1:32" x14ac:dyDescent="0.3">
      <c r="A5076" t="s">
        <v>10914</v>
      </c>
      <c r="B5076" t="s">
        <v>148</v>
      </c>
      <c r="C5076" t="str">
        <f t="shared" si="79"/>
        <v>2Ks</v>
      </c>
      <c r="D5076">
        <v>2004</v>
      </c>
      <c r="E5076" t="s">
        <v>37</v>
      </c>
      <c r="F5076" t="s">
        <v>111</v>
      </c>
      <c r="G5076">
        <v>0</v>
      </c>
      <c r="H5076">
        <v>0.04</v>
      </c>
      <c r="I5076">
        <v>0</v>
      </c>
      <c r="J5076">
        <v>0.01</v>
      </c>
      <c r="K5076">
        <v>0.05</v>
      </c>
      <c r="L5076">
        <v>89</v>
      </c>
      <c r="M5076">
        <v>72</v>
      </c>
      <c r="N5076">
        <v>8.1</v>
      </c>
      <c r="O5076">
        <v>724</v>
      </c>
      <c r="P5076" t="s">
        <v>1535</v>
      </c>
      <c r="Q5076" t="s">
        <v>53</v>
      </c>
      <c r="AF5076" t="s">
        <v>6243</v>
      </c>
    </row>
    <row r="5077" spans="1:32" x14ac:dyDescent="0.3">
      <c r="A5077" t="s">
        <v>7213</v>
      </c>
      <c r="B5077" t="s">
        <v>137</v>
      </c>
      <c r="C5077" t="str">
        <f t="shared" si="79"/>
        <v>2Ks</v>
      </c>
      <c r="D5077">
        <v>2004</v>
      </c>
      <c r="E5077" t="s">
        <v>34</v>
      </c>
      <c r="F5077" t="s">
        <v>1403</v>
      </c>
      <c r="G5077">
        <v>0.03</v>
      </c>
      <c r="H5077">
        <v>0.01</v>
      </c>
      <c r="I5077">
        <v>0</v>
      </c>
      <c r="J5077">
        <v>0</v>
      </c>
      <c r="K5077">
        <v>0.05</v>
      </c>
      <c r="AF5077" t="s">
        <v>6244</v>
      </c>
    </row>
    <row r="5078" spans="1:32" x14ac:dyDescent="0.3">
      <c r="A5078" t="s">
        <v>9718</v>
      </c>
      <c r="B5078" t="s">
        <v>137</v>
      </c>
      <c r="C5078" t="str">
        <f t="shared" si="79"/>
        <v>2Ks</v>
      </c>
      <c r="D5078">
        <v>2004</v>
      </c>
      <c r="E5078" t="s">
        <v>272</v>
      </c>
      <c r="F5078" t="s">
        <v>254</v>
      </c>
      <c r="G5078">
        <v>0.03</v>
      </c>
      <c r="H5078">
        <v>0.01</v>
      </c>
      <c r="I5078">
        <v>0</v>
      </c>
      <c r="J5078">
        <v>0</v>
      </c>
      <c r="K5078">
        <v>0.05</v>
      </c>
      <c r="L5078">
        <v>69</v>
      </c>
      <c r="M5078">
        <v>32</v>
      </c>
      <c r="N5078">
        <v>7</v>
      </c>
      <c r="O5078">
        <v>4</v>
      </c>
      <c r="P5078" t="s">
        <v>532</v>
      </c>
      <c r="Q5078" t="s">
        <v>88</v>
      </c>
      <c r="AF5078" t="s">
        <v>6246</v>
      </c>
    </row>
    <row r="5079" spans="1:32" x14ac:dyDescent="0.3">
      <c r="A5079" t="s">
        <v>10233</v>
      </c>
      <c r="B5079" t="s">
        <v>32</v>
      </c>
      <c r="C5079" t="str">
        <f t="shared" si="79"/>
        <v>2Ks</v>
      </c>
      <c r="D5079">
        <v>2004</v>
      </c>
      <c r="E5079" t="s">
        <v>24</v>
      </c>
      <c r="F5079" t="s">
        <v>2699</v>
      </c>
      <c r="G5079">
        <v>0.04</v>
      </c>
      <c r="H5079">
        <v>0</v>
      </c>
      <c r="I5079">
        <v>0</v>
      </c>
      <c r="J5079">
        <v>0</v>
      </c>
      <c r="K5079">
        <v>0.05</v>
      </c>
      <c r="N5079" t="s">
        <v>203</v>
      </c>
      <c r="P5079" t="s">
        <v>2270</v>
      </c>
      <c r="Q5079" t="s">
        <v>20</v>
      </c>
      <c r="AF5079" t="s">
        <v>6248</v>
      </c>
    </row>
    <row r="5080" spans="1:32" x14ac:dyDescent="0.3">
      <c r="A5080" t="s">
        <v>7292</v>
      </c>
      <c r="B5080" t="s">
        <v>137</v>
      </c>
      <c r="C5080" t="str">
        <f t="shared" si="79"/>
        <v>2Ks</v>
      </c>
      <c r="D5080">
        <v>2004</v>
      </c>
      <c r="E5080" t="s">
        <v>37</v>
      </c>
      <c r="F5080" t="s">
        <v>1403</v>
      </c>
      <c r="G5080">
        <v>0.03</v>
      </c>
      <c r="H5080">
        <v>0.01</v>
      </c>
      <c r="I5080">
        <v>0</v>
      </c>
      <c r="J5080">
        <v>0</v>
      </c>
      <c r="K5080">
        <v>0.05</v>
      </c>
      <c r="L5080">
        <v>31</v>
      </c>
      <c r="M5080">
        <v>5</v>
      </c>
      <c r="N5080" t="s">
        <v>203</v>
      </c>
      <c r="P5080" t="s">
        <v>3594</v>
      </c>
      <c r="Q5080" t="s">
        <v>88</v>
      </c>
      <c r="AF5080" t="s">
        <v>6249</v>
      </c>
    </row>
    <row r="5081" spans="1:32" x14ac:dyDescent="0.3">
      <c r="A5081" t="s">
        <v>1857</v>
      </c>
      <c r="B5081" t="s">
        <v>189</v>
      </c>
      <c r="C5081" t="str">
        <f t="shared" si="79"/>
        <v>2Ks</v>
      </c>
      <c r="D5081">
        <v>2004</v>
      </c>
      <c r="E5081" t="s">
        <v>37</v>
      </c>
      <c r="F5081" t="s">
        <v>1858</v>
      </c>
      <c r="G5081">
        <v>0.03</v>
      </c>
      <c r="H5081">
        <v>0.01</v>
      </c>
      <c r="I5081">
        <v>0</v>
      </c>
      <c r="J5081">
        <v>0</v>
      </c>
      <c r="K5081">
        <v>0.05</v>
      </c>
      <c r="L5081">
        <v>35</v>
      </c>
      <c r="M5081">
        <v>11</v>
      </c>
      <c r="N5081">
        <v>2</v>
      </c>
      <c r="O5081">
        <v>9</v>
      </c>
      <c r="P5081" t="s">
        <v>1477</v>
      </c>
      <c r="Q5081" t="s">
        <v>53</v>
      </c>
      <c r="AF5081" t="s">
        <v>6250</v>
      </c>
    </row>
    <row r="5082" spans="1:32" x14ac:dyDescent="0.3">
      <c r="A5082" t="s">
        <v>11045</v>
      </c>
      <c r="B5082" t="s">
        <v>64</v>
      </c>
      <c r="C5082" t="str">
        <f t="shared" si="79"/>
        <v>2Ks</v>
      </c>
      <c r="D5082">
        <v>2004</v>
      </c>
      <c r="E5082" t="s">
        <v>28</v>
      </c>
      <c r="F5082" t="s">
        <v>234</v>
      </c>
      <c r="G5082">
        <v>0.03</v>
      </c>
      <c r="H5082">
        <v>0.01</v>
      </c>
      <c r="I5082">
        <v>0</v>
      </c>
      <c r="J5082">
        <v>0</v>
      </c>
      <c r="K5082">
        <v>0.04</v>
      </c>
      <c r="L5082">
        <v>78</v>
      </c>
      <c r="M5082">
        <v>20</v>
      </c>
      <c r="N5082">
        <v>8.5</v>
      </c>
      <c r="O5082">
        <v>11</v>
      </c>
      <c r="P5082" t="s">
        <v>235</v>
      </c>
      <c r="Q5082" t="s">
        <v>88</v>
      </c>
      <c r="AF5082" t="s">
        <v>6251</v>
      </c>
    </row>
    <row r="5083" spans="1:32" x14ac:dyDescent="0.3">
      <c r="A5083" t="s">
        <v>11051</v>
      </c>
      <c r="B5083" t="s">
        <v>64</v>
      </c>
      <c r="C5083" t="str">
        <f t="shared" si="79"/>
        <v>2Ks</v>
      </c>
      <c r="D5083">
        <v>2004</v>
      </c>
      <c r="E5083" t="s">
        <v>18</v>
      </c>
      <c r="F5083" t="s">
        <v>11052</v>
      </c>
      <c r="G5083">
        <v>0.03</v>
      </c>
      <c r="H5083">
        <v>0.01</v>
      </c>
      <c r="I5083">
        <v>0</v>
      </c>
      <c r="J5083">
        <v>0</v>
      </c>
      <c r="K5083">
        <v>0.04</v>
      </c>
      <c r="N5083" t="s">
        <v>203</v>
      </c>
      <c r="P5083" t="s">
        <v>1214</v>
      </c>
      <c r="Q5083" t="s">
        <v>20</v>
      </c>
      <c r="AF5083" t="s">
        <v>6254</v>
      </c>
    </row>
    <row r="5084" spans="1:32" x14ac:dyDescent="0.3">
      <c r="A5084" t="s">
        <v>11054</v>
      </c>
      <c r="B5084" t="s">
        <v>137</v>
      </c>
      <c r="C5084" t="str">
        <f t="shared" si="79"/>
        <v>2Ks</v>
      </c>
      <c r="D5084">
        <v>2004</v>
      </c>
      <c r="E5084" t="s">
        <v>24</v>
      </c>
      <c r="F5084" t="s">
        <v>648</v>
      </c>
      <c r="G5084">
        <v>0.03</v>
      </c>
      <c r="H5084">
        <v>0.01</v>
      </c>
      <c r="I5084">
        <v>0</v>
      </c>
      <c r="J5084">
        <v>0</v>
      </c>
      <c r="K5084">
        <v>0.04</v>
      </c>
      <c r="N5084">
        <v>8.3000000000000007</v>
      </c>
      <c r="O5084">
        <v>6</v>
      </c>
      <c r="P5084" t="s">
        <v>648</v>
      </c>
      <c r="Q5084" t="s">
        <v>88</v>
      </c>
      <c r="AF5084" t="s">
        <v>6255</v>
      </c>
    </row>
    <row r="5085" spans="1:32" x14ac:dyDescent="0.3">
      <c r="A5085" t="s">
        <v>2643</v>
      </c>
      <c r="B5085" t="s">
        <v>189</v>
      </c>
      <c r="C5085" t="str">
        <f t="shared" si="79"/>
        <v>2Ks</v>
      </c>
      <c r="D5085">
        <v>2004</v>
      </c>
      <c r="E5085" t="s">
        <v>37</v>
      </c>
      <c r="F5085" t="s">
        <v>2412</v>
      </c>
      <c r="G5085">
        <v>0.03</v>
      </c>
      <c r="H5085">
        <v>0.01</v>
      </c>
      <c r="I5085">
        <v>0</v>
      </c>
      <c r="J5085">
        <v>0</v>
      </c>
      <c r="K5085">
        <v>0.04</v>
      </c>
      <c r="AF5085" t="s">
        <v>6256</v>
      </c>
    </row>
    <row r="5086" spans="1:32" x14ac:dyDescent="0.3">
      <c r="A5086" t="s">
        <v>7808</v>
      </c>
      <c r="B5086" t="s">
        <v>189</v>
      </c>
      <c r="C5086" t="str">
        <f t="shared" si="79"/>
        <v>2Ks</v>
      </c>
      <c r="D5086">
        <v>2004</v>
      </c>
      <c r="E5086" t="s">
        <v>50</v>
      </c>
      <c r="F5086" t="s">
        <v>234</v>
      </c>
      <c r="G5086">
        <v>0.03</v>
      </c>
      <c r="H5086">
        <v>0.01</v>
      </c>
      <c r="I5086">
        <v>0</v>
      </c>
      <c r="J5086">
        <v>0</v>
      </c>
      <c r="K5086">
        <v>0.04</v>
      </c>
      <c r="L5086">
        <v>60</v>
      </c>
      <c r="M5086">
        <v>14</v>
      </c>
      <c r="N5086" t="s">
        <v>203</v>
      </c>
      <c r="P5086" t="s">
        <v>1079</v>
      </c>
      <c r="Q5086" t="s">
        <v>88</v>
      </c>
      <c r="AF5086" t="s">
        <v>6257</v>
      </c>
    </row>
    <row r="5087" spans="1:32" x14ac:dyDescent="0.3">
      <c r="A5087" t="s">
        <v>11091</v>
      </c>
      <c r="B5087" t="s">
        <v>64</v>
      </c>
      <c r="C5087" t="str">
        <f t="shared" si="79"/>
        <v>2Ks</v>
      </c>
      <c r="D5087">
        <v>2004</v>
      </c>
      <c r="E5087" t="s">
        <v>28</v>
      </c>
      <c r="F5087" t="s">
        <v>111</v>
      </c>
      <c r="G5087">
        <v>0.03</v>
      </c>
      <c r="H5087">
        <v>0.01</v>
      </c>
      <c r="I5087">
        <v>0</v>
      </c>
      <c r="J5087">
        <v>0</v>
      </c>
      <c r="K5087">
        <v>0.04</v>
      </c>
      <c r="L5087">
        <v>65</v>
      </c>
      <c r="M5087">
        <v>25</v>
      </c>
      <c r="N5087" t="s">
        <v>203</v>
      </c>
      <c r="P5087" t="s">
        <v>3934</v>
      </c>
      <c r="Q5087" t="s">
        <v>20</v>
      </c>
      <c r="AF5087" t="s">
        <v>6258</v>
      </c>
    </row>
    <row r="5088" spans="1:32" x14ac:dyDescent="0.3">
      <c r="A5088" t="s">
        <v>3116</v>
      </c>
      <c r="B5088" t="s">
        <v>137</v>
      </c>
      <c r="C5088" t="str">
        <f t="shared" si="79"/>
        <v>2Ks</v>
      </c>
      <c r="D5088">
        <v>2004</v>
      </c>
      <c r="E5088" t="s">
        <v>18</v>
      </c>
      <c r="F5088" t="s">
        <v>1403</v>
      </c>
      <c r="G5088">
        <v>0.03</v>
      </c>
      <c r="H5088">
        <v>0.01</v>
      </c>
      <c r="I5088">
        <v>0</v>
      </c>
      <c r="J5088">
        <v>0</v>
      </c>
      <c r="K5088">
        <v>0.04</v>
      </c>
      <c r="L5088">
        <v>54</v>
      </c>
      <c r="M5088">
        <v>10</v>
      </c>
      <c r="N5088" t="s">
        <v>203</v>
      </c>
      <c r="P5088" t="s">
        <v>3117</v>
      </c>
      <c r="Q5088" t="s">
        <v>20</v>
      </c>
      <c r="AF5088" t="s">
        <v>6259</v>
      </c>
    </row>
    <row r="5089" spans="1:32" x14ac:dyDescent="0.3">
      <c r="A5089" t="s">
        <v>11112</v>
      </c>
      <c r="B5089" t="s">
        <v>55</v>
      </c>
      <c r="C5089" t="str">
        <f t="shared" si="79"/>
        <v>2Ks</v>
      </c>
      <c r="D5089">
        <v>2004</v>
      </c>
      <c r="E5089" t="s">
        <v>101</v>
      </c>
      <c r="F5089" t="s">
        <v>151</v>
      </c>
      <c r="G5089">
        <v>0.02</v>
      </c>
      <c r="H5089">
        <v>0.02</v>
      </c>
      <c r="I5089">
        <v>0</v>
      </c>
      <c r="J5089">
        <v>0.01</v>
      </c>
      <c r="K5089">
        <v>0.04</v>
      </c>
      <c r="AF5089" t="s">
        <v>6260</v>
      </c>
    </row>
    <row r="5090" spans="1:32" x14ac:dyDescent="0.3">
      <c r="A5090" t="s">
        <v>8985</v>
      </c>
      <c r="B5090" t="s">
        <v>137</v>
      </c>
      <c r="C5090" t="str">
        <f t="shared" si="79"/>
        <v>2Ks</v>
      </c>
      <c r="D5090">
        <v>2004</v>
      </c>
      <c r="E5090" t="s">
        <v>1</v>
      </c>
      <c r="F5090" t="s">
        <v>1309</v>
      </c>
      <c r="G5090">
        <v>0.03</v>
      </c>
      <c r="H5090">
        <v>0.01</v>
      </c>
      <c r="I5090">
        <v>0</v>
      </c>
      <c r="J5090">
        <v>0</v>
      </c>
      <c r="K5090">
        <v>0.04</v>
      </c>
      <c r="L5090">
        <v>69</v>
      </c>
      <c r="M5090">
        <v>25</v>
      </c>
      <c r="N5090" t="s">
        <v>203</v>
      </c>
      <c r="P5090" t="s">
        <v>1241</v>
      </c>
      <c r="Q5090" t="s">
        <v>20</v>
      </c>
      <c r="AF5090" t="s">
        <v>6261</v>
      </c>
    </row>
    <row r="5091" spans="1:32" x14ac:dyDescent="0.3">
      <c r="A5091" t="s">
        <v>11148</v>
      </c>
      <c r="B5091" t="s">
        <v>159</v>
      </c>
      <c r="C5091" t="str">
        <f t="shared" si="79"/>
        <v>2Ks</v>
      </c>
      <c r="D5091">
        <v>2004</v>
      </c>
      <c r="E5091" t="s">
        <v>30</v>
      </c>
      <c r="F5091" t="s">
        <v>3392</v>
      </c>
      <c r="G5091">
        <v>0</v>
      </c>
      <c r="H5091">
        <v>0</v>
      </c>
      <c r="I5091">
        <v>0.04</v>
      </c>
      <c r="J5091">
        <v>0</v>
      </c>
      <c r="K5091">
        <v>0.04</v>
      </c>
      <c r="L5091">
        <v>68</v>
      </c>
      <c r="M5091">
        <v>9</v>
      </c>
      <c r="P5091" t="s">
        <v>621</v>
      </c>
      <c r="AF5091" t="s">
        <v>6262</v>
      </c>
    </row>
    <row r="5092" spans="1:32" x14ac:dyDescent="0.3">
      <c r="A5092" t="s">
        <v>9009</v>
      </c>
      <c r="B5092" t="s">
        <v>189</v>
      </c>
      <c r="C5092" t="str">
        <f t="shared" si="79"/>
        <v>2Ks</v>
      </c>
      <c r="D5092">
        <v>2004</v>
      </c>
      <c r="E5092" t="s">
        <v>86</v>
      </c>
      <c r="F5092" t="s">
        <v>155</v>
      </c>
      <c r="G5092">
        <v>0.03</v>
      </c>
      <c r="H5092">
        <v>0.01</v>
      </c>
      <c r="I5092">
        <v>0</v>
      </c>
      <c r="J5092">
        <v>0</v>
      </c>
      <c r="K5092">
        <v>0.04</v>
      </c>
      <c r="L5092">
        <v>71</v>
      </c>
      <c r="M5092">
        <v>5</v>
      </c>
      <c r="N5092">
        <v>8.1</v>
      </c>
      <c r="O5092">
        <v>7</v>
      </c>
      <c r="P5092" t="s">
        <v>9010</v>
      </c>
      <c r="Q5092" t="s">
        <v>88</v>
      </c>
      <c r="AF5092" t="s">
        <v>6263</v>
      </c>
    </row>
    <row r="5093" spans="1:32" x14ac:dyDescent="0.3">
      <c r="A5093" t="s">
        <v>11199</v>
      </c>
      <c r="B5093" t="s">
        <v>148</v>
      </c>
      <c r="C5093" t="str">
        <f t="shared" si="79"/>
        <v>2Ks</v>
      </c>
      <c r="D5093">
        <v>2004</v>
      </c>
      <c r="E5093" t="s">
        <v>272</v>
      </c>
      <c r="F5093" t="s">
        <v>10342</v>
      </c>
      <c r="G5093">
        <v>0</v>
      </c>
      <c r="H5093">
        <v>0.03</v>
      </c>
      <c r="I5093">
        <v>0</v>
      </c>
      <c r="J5093">
        <v>0.01</v>
      </c>
      <c r="K5093">
        <v>0.04</v>
      </c>
      <c r="L5093">
        <v>75</v>
      </c>
      <c r="M5093">
        <v>20</v>
      </c>
      <c r="N5093">
        <v>7.7</v>
      </c>
      <c r="O5093">
        <v>40</v>
      </c>
      <c r="P5093" t="s">
        <v>10342</v>
      </c>
      <c r="Q5093" t="s">
        <v>88</v>
      </c>
      <c r="AF5093" t="s">
        <v>6265</v>
      </c>
    </row>
    <row r="5094" spans="1:32" x14ac:dyDescent="0.3">
      <c r="A5094" t="s">
        <v>8854</v>
      </c>
      <c r="B5094" t="s">
        <v>137</v>
      </c>
      <c r="C5094" t="str">
        <f t="shared" si="79"/>
        <v>2Ks</v>
      </c>
      <c r="D5094">
        <v>2004</v>
      </c>
      <c r="E5094" t="s">
        <v>39</v>
      </c>
      <c r="F5094" t="s">
        <v>1309</v>
      </c>
      <c r="G5094">
        <v>0.03</v>
      </c>
      <c r="H5094">
        <v>0.01</v>
      </c>
      <c r="I5094">
        <v>0</v>
      </c>
      <c r="J5094">
        <v>0</v>
      </c>
      <c r="K5094">
        <v>0.04</v>
      </c>
      <c r="L5094">
        <v>41</v>
      </c>
      <c r="M5094">
        <v>21</v>
      </c>
      <c r="N5094">
        <v>4</v>
      </c>
      <c r="O5094">
        <v>10</v>
      </c>
      <c r="P5094" t="s">
        <v>8855</v>
      </c>
      <c r="Q5094" t="s">
        <v>20</v>
      </c>
      <c r="AF5094" t="s">
        <v>6266</v>
      </c>
    </row>
    <row r="5095" spans="1:32" x14ac:dyDescent="0.3">
      <c r="A5095" t="s">
        <v>7052</v>
      </c>
      <c r="B5095" t="s">
        <v>64</v>
      </c>
      <c r="C5095" t="str">
        <f t="shared" si="79"/>
        <v>2Ks</v>
      </c>
      <c r="D5095">
        <v>2004</v>
      </c>
      <c r="E5095" t="s">
        <v>50</v>
      </c>
      <c r="F5095" t="s">
        <v>134</v>
      </c>
      <c r="G5095">
        <v>0.03</v>
      </c>
      <c r="H5095">
        <v>0.01</v>
      </c>
      <c r="I5095">
        <v>0</v>
      </c>
      <c r="J5095">
        <v>0</v>
      </c>
      <c r="K5095">
        <v>0.04</v>
      </c>
      <c r="L5095">
        <v>61</v>
      </c>
      <c r="M5095">
        <v>7</v>
      </c>
      <c r="N5095" t="s">
        <v>203</v>
      </c>
      <c r="P5095" t="s">
        <v>1196</v>
      </c>
      <c r="Q5095" t="s">
        <v>88</v>
      </c>
      <c r="AF5095" t="s">
        <v>6267</v>
      </c>
    </row>
    <row r="5096" spans="1:32" x14ac:dyDescent="0.3">
      <c r="A5096" t="s">
        <v>11287</v>
      </c>
      <c r="B5096" t="s">
        <v>64</v>
      </c>
      <c r="C5096" t="str">
        <f t="shared" si="79"/>
        <v>2Ks</v>
      </c>
      <c r="D5096">
        <v>2004</v>
      </c>
      <c r="E5096" t="s">
        <v>30</v>
      </c>
      <c r="F5096" t="s">
        <v>19</v>
      </c>
      <c r="G5096">
        <v>0</v>
      </c>
      <c r="H5096">
        <v>0</v>
      </c>
      <c r="I5096">
        <v>0.04</v>
      </c>
      <c r="J5096">
        <v>0</v>
      </c>
      <c r="K5096">
        <v>0.04</v>
      </c>
      <c r="AF5096" t="s">
        <v>6268</v>
      </c>
    </row>
    <row r="5097" spans="1:32" x14ac:dyDescent="0.3">
      <c r="A5097" t="s">
        <v>11294</v>
      </c>
      <c r="B5097" t="s">
        <v>137</v>
      </c>
      <c r="C5097" t="str">
        <f t="shared" si="79"/>
        <v>2Ks</v>
      </c>
      <c r="D5097">
        <v>2004</v>
      </c>
      <c r="E5097" t="s">
        <v>34</v>
      </c>
      <c r="F5097" t="s">
        <v>3798</v>
      </c>
      <c r="G5097">
        <v>0.03</v>
      </c>
      <c r="H5097">
        <v>0.01</v>
      </c>
      <c r="I5097">
        <v>0</v>
      </c>
      <c r="J5097">
        <v>0</v>
      </c>
      <c r="K5097">
        <v>0.04</v>
      </c>
      <c r="L5097">
        <v>68</v>
      </c>
      <c r="M5097">
        <v>11</v>
      </c>
      <c r="N5097">
        <v>8.5</v>
      </c>
      <c r="O5097">
        <v>6</v>
      </c>
      <c r="P5097" t="s">
        <v>10769</v>
      </c>
      <c r="Q5097" t="s">
        <v>20</v>
      </c>
      <c r="AF5097" t="s">
        <v>6269</v>
      </c>
    </row>
    <row r="5098" spans="1:32" x14ac:dyDescent="0.3">
      <c r="A5098" t="s">
        <v>11306</v>
      </c>
      <c r="B5098" t="s">
        <v>55</v>
      </c>
      <c r="C5098" t="str">
        <f t="shared" si="79"/>
        <v>2Ks</v>
      </c>
      <c r="D5098">
        <v>2004</v>
      </c>
      <c r="E5098" t="s">
        <v>50</v>
      </c>
      <c r="F5098" t="s">
        <v>151</v>
      </c>
      <c r="G5098">
        <v>0.02</v>
      </c>
      <c r="H5098">
        <v>0.01</v>
      </c>
      <c r="I5098">
        <v>0</v>
      </c>
      <c r="J5098">
        <v>0</v>
      </c>
      <c r="K5098">
        <v>0.04</v>
      </c>
      <c r="L5098">
        <v>62</v>
      </c>
      <c r="M5098">
        <v>29</v>
      </c>
      <c r="N5098">
        <v>6.7</v>
      </c>
      <c r="O5098">
        <v>7</v>
      </c>
      <c r="P5098" t="s">
        <v>4456</v>
      </c>
      <c r="Q5098" t="s">
        <v>53</v>
      </c>
      <c r="AF5098" t="s">
        <v>6270</v>
      </c>
    </row>
    <row r="5099" spans="1:32" x14ac:dyDescent="0.3">
      <c r="A5099" t="s">
        <v>11332</v>
      </c>
      <c r="B5099" t="s">
        <v>55</v>
      </c>
      <c r="C5099" t="str">
        <f t="shared" si="79"/>
        <v>2Ks</v>
      </c>
      <c r="D5099">
        <v>2004</v>
      </c>
      <c r="E5099" t="s">
        <v>18</v>
      </c>
      <c r="F5099" t="s">
        <v>1309</v>
      </c>
      <c r="G5099">
        <v>0.02</v>
      </c>
      <c r="H5099">
        <v>0.01</v>
      </c>
      <c r="I5099">
        <v>0</v>
      </c>
      <c r="J5099">
        <v>0</v>
      </c>
      <c r="K5099">
        <v>0.04</v>
      </c>
      <c r="L5099">
        <v>57</v>
      </c>
      <c r="M5099">
        <v>9</v>
      </c>
      <c r="N5099" t="s">
        <v>203</v>
      </c>
      <c r="P5099" t="s">
        <v>4673</v>
      </c>
      <c r="Q5099" t="s">
        <v>53</v>
      </c>
      <c r="AF5099" t="s">
        <v>6271</v>
      </c>
    </row>
    <row r="5100" spans="1:32" x14ac:dyDescent="0.3">
      <c r="A5100" t="s">
        <v>11386</v>
      </c>
      <c r="B5100" t="s">
        <v>64</v>
      </c>
      <c r="C5100" t="str">
        <f t="shared" si="79"/>
        <v>2Ks</v>
      </c>
      <c r="D5100">
        <v>2004</v>
      </c>
      <c r="E5100" t="s">
        <v>50</v>
      </c>
      <c r="F5100" t="s">
        <v>372</v>
      </c>
      <c r="G5100">
        <v>0.03</v>
      </c>
      <c r="H5100">
        <v>0.01</v>
      </c>
      <c r="I5100">
        <v>0</v>
      </c>
      <c r="J5100">
        <v>0</v>
      </c>
      <c r="K5100">
        <v>0.04</v>
      </c>
      <c r="L5100">
        <v>75</v>
      </c>
      <c r="M5100">
        <v>7</v>
      </c>
      <c r="N5100">
        <v>8.5</v>
      </c>
      <c r="O5100">
        <v>11</v>
      </c>
      <c r="P5100" t="s">
        <v>586</v>
      </c>
      <c r="Q5100" t="s">
        <v>112</v>
      </c>
      <c r="AF5100" t="s">
        <v>6273</v>
      </c>
    </row>
    <row r="5101" spans="1:32" x14ac:dyDescent="0.3">
      <c r="A5101" t="s">
        <v>11393</v>
      </c>
      <c r="B5101" t="s">
        <v>55</v>
      </c>
      <c r="C5101" t="str">
        <f t="shared" si="79"/>
        <v>2Ks</v>
      </c>
      <c r="D5101">
        <v>2004</v>
      </c>
      <c r="E5101" t="s">
        <v>101</v>
      </c>
      <c r="F5101" t="s">
        <v>5649</v>
      </c>
      <c r="G5101">
        <v>0.02</v>
      </c>
      <c r="H5101">
        <v>0.01</v>
      </c>
      <c r="I5101">
        <v>0</v>
      </c>
      <c r="J5101">
        <v>0</v>
      </c>
      <c r="K5101">
        <v>0.04</v>
      </c>
      <c r="L5101">
        <v>60</v>
      </c>
      <c r="M5101">
        <v>22</v>
      </c>
      <c r="N5101">
        <v>8.8000000000000007</v>
      </c>
      <c r="O5101">
        <v>8</v>
      </c>
      <c r="P5101" t="s">
        <v>780</v>
      </c>
      <c r="Q5101" t="s">
        <v>88</v>
      </c>
      <c r="AF5101" t="s">
        <v>6274</v>
      </c>
    </row>
    <row r="5102" spans="1:32" x14ac:dyDescent="0.3">
      <c r="A5102" t="s">
        <v>11419</v>
      </c>
      <c r="B5102" t="s">
        <v>55</v>
      </c>
      <c r="C5102" t="str">
        <f t="shared" si="79"/>
        <v>2Ks</v>
      </c>
      <c r="D5102">
        <v>2004</v>
      </c>
      <c r="E5102" t="s">
        <v>50</v>
      </c>
      <c r="F5102" t="s">
        <v>234</v>
      </c>
      <c r="G5102">
        <v>0.02</v>
      </c>
      <c r="H5102">
        <v>0.01</v>
      </c>
      <c r="I5102">
        <v>0</v>
      </c>
      <c r="J5102">
        <v>0</v>
      </c>
      <c r="K5102">
        <v>0.04</v>
      </c>
      <c r="L5102">
        <v>53</v>
      </c>
      <c r="M5102">
        <v>28</v>
      </c>
      <c r="N5102">
        <v>8.8000000000000007</v>
      </c>
      <c r="O5102">
        <v>4</v>
      </c>
      <c r="P5102" t="s">
        <v>235</v>
      </c>
      <c r="Q5102" t="s">
        <v>53</v>
      </c>
      <c r="AF5102" t="s">
        <v>6275</v>
      </c>
    </row>
    <row r="5103" spans="1:32" x14ac:dyDescent="0.3">
      <c r="A5103" t="s">
        <v>8985</v>
      </c>
      <c r="B5103" t="s">
        <v>189</v>
      </c>
      <c r="C5103" t="str">
        <f t="shared" si="79"/>
        <v>2Ks</v>
      </c>
      <c r="D5103">
        <v>2004</v>
      </c>
      <c r="E5103" t="s">
        <v>1</v>
      </c>
      <c r="F5103" t="s">
        <v>51</v>
      </c>
      <c r="G5103">
        <v>0.03</v>
      </c>
      <c r="H5103">
        <v>0.01</v>
      </c>
      <c r="I5103">
        <v>0</v>
      </c>
      <c r="J5103">
        <v>0</v>
      </c>
      <c r="K5103">
        <v>0.04</v>
      </c>
      <c r="L5103">
        <v>69</v>
      </c>
      <c r="M5103">
        <v>11</v>
      </c>
      <c r="N5103">
        <v>7.3</v>
      </c>
      <c r="O5103">
        <v>8</v>
      </c>
      <c r="P5103" t="s">
        <v>1241</v>
      </c>
      <c r="Q5103" t="s">
        <v>20</v>
      </c>
      <c r="AF5103" t="s">
        <v>6276</v>
      </c>
    </row>
    <row r="5104" spans="1:32" x14ac:dyDescent="0.3">
      <c r="A5104" t="s">
        <v>2112</v>
      </c>
      <c r="B5104" t="s">
        <v>148</v>
      </c>
      <c r="C5104" t="str">
        <f t="shared" si="79"/>
        <v>2Ks</v>
      </c>
      <c r="D5104">
        <v>2004</v>
      </c>
      <c r="E5104" t="s">
        <v>50</v>
      </c>
      <c r="F5104" t="s">
        <v>134</v>
      </c>
      <c r="G5104">
        <v>0</v>
      </c>
      <c r="H5104">
        <v>0.03</v>
      </c>
      <c r="I5104">
        <v>0</v>
      </c>
      <c r="J5104">
        <v>0</v>
      </c>
      <c r="K5104">
        <v>0.04</v>
      </c>
      <c r="L5104">
        <v>67</v>
      </c>
      <c r="M5104">
        <v>19</v>
      </c>
      <c r="N5104">
        <v>7.2</v>
      </c>
      <c r="O5104">
        <v>50</v>
      </c>
      <c r="P5104" t="s">
        <v>10449</v>
      </c>
      <c r="Q5104" t="s">
        <v>20</v>
      </c>
      <c r="AF5104" t="s">
        <v>6278</v>
      </c>
    </row>
    <row r="5105" spans="1:32" x14ac:dyDescent="0.3">
      <c r="A5105" t="s">
        <v>11458</v>
      </c>
      <c r="B5105" t="s">
        <v>148</v>
      </c>
      <c r="C5105" t="str">
        <f t="shared" si="79"/>
        <v>2Ks</v>
      </c>
      <c r="D5105">
        <v>2004</v>
      </c>
      <c r="E5105" t="s">
        <v>24</v>
      </c>
      <c r="F5105" t="s">
        <v>2412</v>
      </c>
      <c r="G5105">
        <v>0</v>
      </c>
      <c r="H5105">
        <v>0.03</v>
      </c>
      <c r="I5105">
        <v>0</v>
      </c>
      <c r="J5105">
        <v>0.01</v>
      </c>
      <c r="K5105">
        <v>0.04</v>
      </c>
      <c r="AF5105" t="s">
        <v>6279</v>
      </c>
    </row>
    <row r="5106" spans="1:32" x14ac:dyDescent="0.3">
      <c r="A5106" t="s">
        <v>11475</v>
      </c>
      <c r="B5106" t="s">
        <v>55</v>
      </c>
      <c r="C5106" t="str">
        <f t="shared" si="79"/>
        <v>2Ks</v>
      </c>
      <c r="D5106">
        <v>2004</v>
      </c>
      <c r="E5106" t="s">
        <v>37</v>
      </c>
      <c r="F5106" t="s">
        <v>372</v>
      </c>
      <c r="G5106">
        <v>0.02</v>
      </c>
      <c r="H5106">
        <v>0.01</v>
      </c>
      <c r="I5106">
        <v>0</v>
      </c>
      <c r="J5106">
        <v>0</v>
      </c>
      <c r="K5106">
        <v>0.04</v>
      </c>
      <c r="AF5106" t="s">
        <v>6280</v>
      </c>
    </row>
    <row r="5107" spans="1:32" x14ac:dyDescent="0.3">
      <c r="A5107" t="s">
        <v>9967</v>
      </c>
      <c r="B5107" t="s">
        <v>137</v>
      </c>
      <c r="C5107" t="str">
        <f t="shared" si="79"/>
        <v>2Ks</v>
      </c>
      <c r="D5107">
        <v>2004</v>
      </c>
      <c r="E5107" t="s">
        <v>101</v>
      </c>
      <c r="F5107" t="s">
        <v>11488</v>
      </c>
      <c r="G5107">
        <v>0.03</v>
      </c>
      <c r="H5107">
        <v>0.01</v>
      </c>
      <c r="I5107">
        <v>0</v>
      </c>
      <c r="J5107">
        <v>0</v>
      </c>
      <c r="K5107">
        <v>0.04</v>
      </c>
      <c r="L5107">
        <v>66</v>
      </c>
      <c r="M5107">
        <v>29</v>
      </c>
      <c r="N5107">
        <v>8.4</v>
      </c>
      <c r="O5107">
        <v>9</v>
      </c>
      <c r="P5107" t="s">
        <v>6850</v>
      </c>
      <c r="Q5107" t="s">
        <v>53</v>
      </c>
      <c r="AF5107" t="s">
        <v>6281</v>
      </c>
    </row>
    <row r="5108" spans="1:32" x14ac:dyDescent="0.3">
      <c r="A5108" t="s">
        <v>11489</v>
      </c>
      <c r="B5108" t="s">
        <v>32</v>
      </c>
      <c r="C5108" t="str">
        <f t="shared" si="79"/>
        <v>2Ks</v>
      </c>
      <c r="D5108">
        <v>2004</v>
      </c>
      <c r="E5108" t="s">
        <v>34</v>
      </c>
      <c r="F5108" t="s">
        <v>933</v>
      </c>
      <c r="G5108">
        <v>0</v>
      </c>
      <c r="H5108">
        <v>0</v>
      </c>
      <c r="I5108">
        <v>0.04</v>
      </c>
      <c r="J5108">
        <v>0</v>
      </c>
      <c r="K5108">
        <v>0.04</v>
      </c>
      <c r="AF5108" t="s">
        <v>6282</v>
      </c>
    </row>
    <row r="5109" spans="1:32" x14ac:dyDescent="0.3">
      <c r="A5109" t="s">
        <v>11554</v>
      </c>
      <c r="B5109" t="s">
        <v>32</v>
      </c>
      <c r="C5109" t="str">
        <f t="shared" si="79"/>
        <v>2Ks</v>
      </c>
      <c r="D5109">
        <v>2004</v>
      </c>
      <c r="E5109" t="s">
        <v>30</v>
      </c>
      <c r="F5109" t="s">
        <v>3392</v>
      </c>
      <c r="G5109">
        <v>0.03</v>
      </c>
      <c r="H5109">
        <v>0</v>
      </c>
      <c r="I5109">
        <v>0</v>
      </c>
      <c r="J5109">
        <v>0</v>
      </c>
      <c r="K5109">
        <v>0.03</v>
      </c>
      <c r="AF5109" t="s">
        <v>6283</v>
      </c>
    </row>
    <row r="5110" spans="1:32" x14ac:dyDescent="0.3">
      <c r="A5110" t="s">
        <v>11558</v>
      </c>
      <c r="B5110" t="s">
        <v>55</v>
      </c>
      <c r="C5110" t="str">
        <f t="shared" si="79"/>
        <v>2Ks</v>
      </c>
      <c r="D5110">
        <v>2004</v>
      </c>
      <c r="E5110" t="s">
        <v>50</v>
      </c>
      <c r="F5110" t="s">
        <v>155</v>
      </c>
      <c r="G5110">
        <v>0.02</v>
      </c>
      <c r="H5110">
        <v>0.01</v>
      </c>
      <c r="I5110">
        <v>0</v>
      </c>
      <c r="J5110">
        <v>0</v>
      </c>
      <c r="K5110">
        <v>0.03</v>
      </c>
      <c r="AF5110" t="s">
        <v>6284</v>
      </c>
    </row>
    <row r="5111" spans="1:32" x14ac:dyDescent="0.3">
      <c r="A5111" t="s">
        <v>11609</v>
      </c>
      <c r="B5111" t="s">
        <v>55</v>
      </c>
      <c r="C5111" t="str">
        <f t="shared" si="79"/>
        <v>2Ks</v>
      </c>
      <c r="D5111">
        <v>2004</v>
      </c>
      <c r="E5111" t="s">
        <v>28</v>
      </c>
      <c r="F5111" t="s">
        <v>222</v>
      </c>
      <c r="G5111">
        <v>0.02</v>
      </c>
      <c r="H5111">
        <v>0.01</v>
      </c>
      <c r="I5111">
        <v>0</v>
      </c>
      <c r="J5111">
        <v>0</v>
      </c>
      <c r="K5111">
        <v>0.03</v>
      </c>
      <c r="L5111">
        <v>62</v>
      </c>
      <c r="M5111">
        <v>30</v>
      </c>
      <c r="N5111">
        <v>7.8</v>
      </c>
      <c r="O5111">
        <v>4</v>
      </c>
      <c r="P5111" t="s">
        <v>2157</v>
      </c>
      <c r="Q5111" t="s">
        <v>88</v>
      </c>
      <c r="AF5111" t="s">
        <v>6285</v>
      </c>
    </row>
    <row r="5112" spans="1:32" x14ac:dyDescent="0.3">
      <c r="A5112" t="s">
        <v>11610</v>
      </c>
      <c r="B5112" t="s">
        <v>55</v>
      </c>
      <c r="C5112" t="str">
        <f t="shared" si="79"/>
        <v>2Ks</v>
      </c>
      <c r="D5112">
        <v>2004</v>
      </c>
      <c r="E5112" t="s">
        <v>50</v>
      </c>
      <c r="F5112" t="s">
        <v>372</v>
      </c>
      <c r="G5112">
        <v>0.02</v>
      </c>
      <c r="H5112">
        <v>0.01</v>
      </c>
      <c r="I5112">
        <v>0</v>
      </c>
      <c r="J5112">
        <v>0</v>
      </c>
      <c r="K5112">
        <v>0.03</v>
      </c>
      <c r="L5112">
        <v>48</v>
      </c>
      <c r="M5112">
        <v>9</v>
      </c>
      <c r="N5112">
        <v>8.6999999999999993</v>
      </c>
      <c r="O5112">
        <v>7</v>
      </c>
      <c r="P5112" t="s">
        <v>1708</v>
      </c>
      <c r="Q5112" t="s">
        <v>88</v>
      </c>
      <c r="AF5112" t="s">
        <v>6287</v>
      </c>
    </row>
    <row r="5113" spans="1:32" x14ac:dyDescent="0.3">
      <c r="A5113" t="s">
        <v>11720</v>
      </c>
      <c r="B5113" t="s">
        <v>137</v>
      </c>
      <c r="C5113" t="str">
        <f t="shared" si="79"/>
        <v>2Ks</v>
      </c>
      <c r="D5113">
        <v>2004</v>
      </c>
      <c r="E5113" t="s">
        <v>39</v>
      </c>
      <c r="F5113" t="s">
        <v>45</v>
      </c>
      <c r="G5113">
        <v>0.02</v>
      </c>
      <c r="H5113">
        <v>0.01</v>
      </c>
      <c r="I5113">
        <v>0</v>
      </c>
      <c r="J5113">
        <v>0</v>
      </c>
      <c r="K5113">
        <v>0.03</v>
      </c>
      <c r="L5113">
        <v>55</v>
      </c>
      <c r="M5113">
        <v>21</v>
      </c>
      <c r="N5113" t="s">
        <v>203</v>
      </c>
      <c r="P5113" t="s">
        <v>87</v>
      </c>
      <c r="Q5113" t="s">
        <v>88</v>
      </c>
      <c r="AF5113" t="s">
        <v>6288</v>
      </c>
    </row>
    <row r="5114" spans="1:32" x14ac:dyDescent="0.3">
      <c r="A5114" t="s">
        <v>11808</v>
      </c>
      <c r="B5114" t="s">
        <v>159</v>
      </c>
      <c r="C5114" t="str">
        <f t="shared" si="79"/>
        <v>2Ks</v>
      </c>
      <c r="D5114">
        <v>2004</v>
      </c>
      <c r="E5114" t="s">
        <v>30</v>
      </c>
      <c r="F5114" t="s">
        <v>202</v>
      </c>
      <c r="G5114">
        <v>0.03</v>
      </c>
      <c r="H5114">
        <v>0</v>
      </c>
      <c r="I5114">
        <v>0</v>
      </c>
      <c r="J5114">
        <v>0</v>
      </c>
      <c r="K5114">
        <v>0.03</v>
      </c>
      <c r="L5114">
        <v>76</v>
      </c>
      <c r="M5114">
        <v>12</v>
      </c>
      <c r="N5114" t="s">
        <v>203</v>
      </c>
      <c r="P5114" t="s">
        <v>11809</v>
      </c>
      <c r="Q5114" t="s">
        <v>20</v>
      </c>
      <c r="AF5114" t="s">
        <v>6290</v>
      </c>
    </row>
    <row r="5115" spans="1:32" x14ac:dyDescent="0.3">
      <c r="A5115" t="s">
        <v>11839</v>
      </c>
      <c r="B5115" t="s">
        <v>137</v>
      </c>
      <c r="C5115" t="str">
        <f t="shared" si="79"/>
        <v>2Ks</v>
      </c>
      <c r="D5115">
        <v>2004</v>
      </c>
      <c r="E5115" t="s">
        <v>50</v>
      </c>
      <c r="F5115" t="s">
        <v>2412</v>
      </c>
      <c r="G5115">
        <v>0.02</v>
      </c>
      <c r="H5115">
        <v>0.01</v>
      </c>
      <c r="I5115">
        <v>0</v>
      </c>
      <c r="J5115">
        <v>0</v>
      </c>
      <c r="K5115">
        <v>0.03</v>
      </c>
      <c r="L5115">
        <v>67</v>
      </c>
      <c r="M5115">
        <v>40</v>
      </c>
      <c r="N5115">
        <v>7</v>
      </c>
      <c r="O5115">
        <v>10</v>
      </c>
      <c r="P5115" t="s">
        <v>11840</v>
      </c>
      <c r="Q5115" t="s">
        <v>88</v>
      </c>
      <c r="AF5115" t="s">
        <v>6291</v>
      </c>
    </row>
    <row r="5116" spans="1:32" x14ac:dyDescent="0.3">
      <c r="A5116" t="s">
        <v>11883</v>
      </c>
      <c r="B5116" t="s">
        <v>55</v>
      </c>
      <c r="C5116" t="str">
        <f t="shared" si="79"/>
        <v>2Ks</v>
      </c>
      <c r="D5116">
        <v>2004</v>
      </c>
      <c r="E5116" t="s">
        <v>28</v>
      </c>
      <c r="F5116" t="s">
        <v>202</v>
      </c>
      <c r="G5116">
        <v>0.01</v>
      </c>
      <c r="H5116">
        <v>0.01</v>
      </c>
      <c r="I5116">
        <v>0</v>
      </c>
      <c r="J5116">
        <v>0</v>
      </c>
      <c r="K5116">
        <v>0.03</v>
      </c>
      <c r="L5116">
        <v>71</v>
      </c>
      <c r="M5116">
        <v>27</v>
      </c>
      <c r="N5116">
        <v>7.1</v>
      </c>
      <c r="O5116">
        <v>12</v>
      </c>
      <c r="P5116" t="s">
        <v>257</v>
      </c>
      <c r="Q5116" t="s">
        <v>20</v>
      </c>
      <c r="AF5116" t="s">
        <v>6292</v>
      </c>
    </row>
    <row r="5117" spans="1:32" x14ac:dyDescent="0.3">
      <c r="A5117" t="s">
        <v>11894</v>
      </c>
      <c r="B5117" t="s">
        <v>64</v>
      </c>
      <c r="C5117" t="str">
        <f t="shared" si="79"/>
        <v>2Ks</v>
      </c>
      <c r="D5117">
        <v>2004</v>
      </c>
      <c r="E5117" t="s">
        <v>30</v>
      </c>
      <c r="F5117" t="s">
        <v>663</v>
      </c>
      <c r="G5117">
        <v>0.02</v>
      </c>
      <c r="H5117">
        <v>0.01</v>
      </c>
      <c r="I5117">
        <v>0</v>
      </c>
      <c r="J5117">
        <v>0</v>
      </c>
      <c r="K5117">
        <v>0.03</v>
      </c>
      <c r="AF5117" t="s">
        <v>6293</v>
      </c>
    </row>
    <row r="5118" spans="1:32" x14ac:dyDescent="0.3">
      <c r="A5118" t="s">
        <v>9697</v>
      </c>
      <c r="B5118" t="s">
        <v>64</v>
      </c>
      <c r="C5118" t="str">
        <f t="shared" si="79"/>
        <v>2Ks</v>
      </c>
      <c r="D5118">
        <v>2004</v>
      </c>
      <c r="E5118" t="s">
        <v>24</v>
      </c>
      <c r="F5118" t="s">
        <v>1830</v>
      </c>
      <c r="G5118">
        <v>0.02</v>
      </c>
      <c r="H5118">
        <v>0.01</v>
      </c>
      <c r="I5118">
        <v>0</v>
      </c>
      <c r="J5118">
        <v>0</v>
      </c>
      <c r="K5118">
        <v>0.03</v>
      </c>
      <c r="N5118" t="s">
        <v>203</v>
      </c>
      <c r="P5118" t="s">
        <v>8725</v>
      </c>
      <c r="Q5118" t="s">
        <v>20</v>
      </c>
      <c r="AF5118" t="s">
        <v>6294</v>
      </c>
    </row>
    <row r="5119" spans="1:32" x14ac:dyDescent="0.3">
      <c r="A5119" t="s">
        <v>11904</v>
      </c>
      <c r="B5119" t="s">
        <v>148</v>
      </c>
      <c r="C5119" t="str">
        <f t="shared" si="79"/>
        <v>2Ks</v>
      </c>
      <c r="D5119">
        <v>2004</v>
      </c>
      <c r="E5119" t="s">
        <v>272</v>
      </c>
      <c r="F5119" t="s">
        <v>11905</v>
      </c>
      <c r="G5119">
        <v>0</v>
      </c>
      <c r="H5119">
        <v>0.02</v>
      </c>
      <c r="I5119">
        <v>0</v>
      </c>
      <c r="J5119">
        <v>0.01</v>
      </c>
      <c r="K5119">
        <v>0.03</v>
      </c>
      <c r="L5119">
        <v>77</v>
      </c>
      <c r="M5119">
        <v>26</v>
      </c>
      <c r="N5119">
        <v>9.1</v>
      </c>
      <c r="O5119">
        <v>89</v>
      </c>
      <c r="P5119" t="s">
        <v>11906</v>
      </c>
      <c r="Q5119" t="s">
        <v>112</v>
      </c>
      <c r="AF5119" t="s">
        <v>6295</v>
      </c>
    </row>
    <row r="5120" spans="1:32" x14ac:dyDescent="0.3">
      <c r="A5120" t="s">
        <v>11946</v>
      </c>
      <c r="B5120" t="s">
        <v>64</v>
      </c>
      <c r="C5120" t="str">
        <f t="shared" si="79"/>
        <v>2Ks</v>
      </c>
      <c r="D5120">
        <v>2004</v>
      </c>
      <c r="E5120" t="s">
        <v>37</v>
      </c>
      <c r="F5120" t="s">
        <v>1830</v>
      </c>
      <c r="G5120">
        <v>0.02</v>
      </c>
      <c r="H5120">
        <v>0.01</v>
      </c>
      <c r="I5120">
        <v>0</v>
      </c>
      <c r="J5120">
        <v>0</v>
      </c>
      <c r="K5120">
        <v>0.03</v>
      </c>
      <c r="L5120">
        <v>46</v>
      </c>
      <c r="M5120">
        <v>11</v>
      </c>
      <c r="N5120" t="s">
        <v>203</v>
      </c>
      <c r="P5120" t="s">
        <v>8725</v>
      </c>
      <c r="Q5120" t="s">
        <v>20</v>
      </c>
      <c r="AF5120" t="s">
        <v>6296</v>
      </c>
    </row>
    <row r="5121" spans="1:32" x14ac:dyDescent="0.3">
      <c r="A5121" t="s">
        <v>11956</v>
      </c>
      <c r="B5121" t="s">
        <v>64</v>
      </c>
      <c r="C5121" t="str">
        <f t="shared" si="79"/>
        <v>2Ks</v>
      </c>
      <c r="D5121">
        <v>2004</v>
      </c>
      <c r="E5121" t="s">
        <v>18</v>
      </c>
      <c r="F5121" t="s">
        <v>1830</v>
      </c>
      <c r="G5121">
        <v>0.02</v>
      </c>
      <c r="H5121">
        <v>0.01</v>
      </c>
      <c r="I5121">
        <v>0</v>
      </c>
      <c r="J5121">
        <v>0</v>
      </c>
      <c r="K5121">
        <v>0.03</v>
      </c>
      <c r="L5121">
        <v>35</v>
      </c>
      <c r="M5121">
        <v>7</v>
      </c>
      <c r="N5121">
        <v>8</v>
      </c>
      <c r="O5121">
        <v>7</v>
      </c>
      <c r="P5121" t="s">
        <v>11957</v>
      </c>
      <c r="Q5121" t="s">
        <v>20</v>
      </c>
      <c r="AF5121" t="s">
        <v>6297</v>
      </c>
    </row>
    <row r="5122" spans="1:32" x14ac:dyDescent="0.3">
      <c r="A5122" t="s">
        <v>9983</v>
      </c>
      <c r="B5122" t="s">
        <v>137</v>
      </c>
      <c r="C5122" t="str">
        <f t="shared" si="79"/>
        <v>2Ks</v>
      </c>
      <c r="D5122">
        <v>2004</v>
      </c>
      <c r="E5122" t="s">
        <v>272</v>
      </c>
      <c r="F5122" t="s">
        <v>6580</v>
      </c>
      <c r="G5122">
        <v>0.02</v>
      </c>
      <c r="H5122">
        <v>0.01</v>
      </c>
      <c r="I5122">
        <v>0</v>
      </c>
      <c r="J5122">
        <v>0</v>
      </c>
      <c r="K5122">
        <v>0.03</v>
      </c>
      <c r="L5122">
        <v>61</v>
      </c>
      <c r="M5122">
        <v>24</v>
      </c>
      <c r="N5122" t="s">
        <v>203</v>
      </c>
      <c r="AF5122" t="s">
        <v>6299</v>
      </c>
    </row>
    <row r="5123" spans="1:32" x14ac:dyDescent="0.3">
      <c r="A5123" t="s">
        <v>12011</v>
      </c>
      <c r="B5123" t="s">
        <v>148</v>
      </c>
      <c r="C5123" t="str">
        <f t="shared" ref="C5123:C5186" si="80">_xlfn.IFS(D5123&lt;1990,"80s",D5123&lt;2000,"90s",D5123&lt;2010,"2Ks",D5123&lt;2020,"2k10s")</f>
        <v>2Ks</v>
      </c>
      <c r="D5123">
        <v>2004</v>
      </c>
      <c r="E5123" t="s">
        <v>37</v>
      </c>
      <c r="F5123" t="s">
        <v>134</v>
      </c>
      <c r="G5123">
        <v>0.01</v>
      </c>
      <c r="H5123">
        <v>0.01</v>
      </c>
      <c r="I5123">
        <v>0</v>
      </c>
      <c r="J5123">
        <v>0</v>
      </c>
      <c r="K5123">
        <v>0.03</v>
      </c>
      <c r="AF5123" t="s">
        <v>6300</v>
      </c>
    </row>
    <row r="5124" spans="1:32" x14ac:dyDescent="0.3">
      <c r="A5124" t="s">
        <v>12029</v>
      </c>
      <c r="B5124" t="s">
        <v>137</v>
      </c>
      <c r="C5124" t="str">
        <f t="shared" si="80"/>
        <v>2Ks</v>
      </c>
      <c r="D5124">
        <v>2004</v>
      </c>
      <c r="E5124" t="s">
        <v>101</v>
      </c>
      <c r="F5124" t="s">
        <v>111</v>
      </c>
      <c r="G5124">
        <v>0.02</v>
      </c>
      <c r="H5124">
        <v>0.01</v>
      </c>
      <c r="I5124">
        <v>0</v>
      </c>
      <c r="J5124">
        <v>0</v>
      </c>
      <c r="K5124">
        <v>0.03</v>
      </c>
      <c r="L5124">
        <v>71</v>
      </c>
      <c r="M5124">
        <v>7</v>
      </c>
      <c r="N5124">
        <v>8.6999999999999993</v>
      </c>
      <c r="O5124">
        <v>6</v>
      </c>
      <c r="P5124" t="s">
        <v>8677</v>
      </c>
      <c r="Q5124" t="s">
        <v>88</v>
      </c>
      <c r="AF5124" t="s">
        <v>6302</v>
      </c>
    </row>
    <row r="5125" spans="1:32" x14ac:dyDescent="0.3">
      <c r="A5125" t="s">
        <v>12127</v>
      </c>
      <c r="B5125" t="s">
        <v>148</v>
      </c>
      <c r="C5125" t="str">
        <f t="shared" si="80"/>
        <v>2Ks</v>
      </c>
      <c r="D5125">
        <v>2004</v>
      </c>
      <c r="E5125" t="s">
        <v>37</v>
      </c>
      <c r="F5125" t="s">
        <v>134</v>
      </c>
      <c r="G5125">
        <v>0</v>
      </c>
      <c r="H5125">
        <v>0.02</v>
      </c>
      <c r="I5125">
        <v>0</v>
      </c>
      <c r="J5125">
        <v>0</v>
      </c>
      <c r="K5125">
        <v>0.03</v>
      </c>
      <c r="L5125">
        <v>84</v>
      </c>
      <c r="M5125">
        <v>48</v>
      </c>
      <c r="N5125">
        <v>7.5</v>
      </c>
      <c r="O5125">
        <v>133</v>
      </c>
      <c r="P5125" t="s">
        <v>2599</v>
      </c>
      <c r="Q5125" t="s">
        <v>88</v>
      </c>
      <c r="AF5125" t="s">
        <v>6303</v>
      </c>
    </row>
    <row r="5126" spans="1:32" x14ac:dyDescent="0.3">
      <c r="A5126" t="s">
        <v>1724</v>
      </c>
      <c r="B5126" t="s">
        <v>64</v>
      </c>
      <c r="C5126" t="str">
        <f t="shared" si="80"/>
        <v>2Ks</v>
      </c>
      <c r="D5126">
        <v>2004</v>
      </c>
      <c r="E5126" t="s">
        <v>28</v>
      </c>
      <c r="F5126" t="s">
        <v>4632</v>
      </c>
      <c r="G5126">
        <v>0.02</v>
      </c>
      <c r="H5126">
        <v>0.01</v>
      </c>
      <c r="I5126">
        <v>0</v>
      </c>
      <c r="J5126">
        <v>0</v>
      </c>
      <c r="K5126">
        <v>0.03</v>
      </c>
      <c r="L5126">
        <v>76</v>
      </c>
      <c r="M5126">
        <v>17</v>
      </c>
      <c r="N5126">
        <v>6.5</v>
      </c>
      <c r="O5126">
        <v>11</v>
      </c>
      <c r="P5126" t="s">
        <v>1196</v>
      </c>
      <c r="Q5126" t="s">
        <v>88</v>
      </c>
      <c r="AF5126" t="s">
        <v>6304</v>
      </c>
    </row>
    <row r="5127" spans="1:32" x14ac:dyDescent="0.3">
      <c r="A5127" t="s">
        <v>12145</v>
      </c>
      <c r="B5127" t="s">
        <v>55</v>
      </c>
      <c r="C5127" t="str">
        <f t="shared" si="80"/>
        <v>2Ks</v>
      </c>
      <c r="D5127">
        <v>2004</v>
      </c>
      <c r="E5127" t="s">
        <v>50</v>
      </c>
      <c r="F5127" t="s">
        <v>222</v>
      </c>
      <c r="G5127">
        <v>0.01</v>
      </c>
      <c r="H5127">
        <v>0.01</v>
      </c>
      <c r="I5127">
        <v>0</v>
      </c>
      <c r="J5127">
        <v>0</v>
      </c>
      <c r="K5127">
        <v>0.03</v>
      </c>
      <c r="L5127">
        <v>55</v>
      </c>
      <c r="M5127">
        <v>30</v>
      </c>
      <c r="N5127" t="s">
        <v>203</v>
      </c>
      <c r="P5127" t="s">
        <v>222</v>
      </c>
      <c r="Q5127" t="s">
        <v>88</v>
      </c>
      <c r="AF5127" t="s">
        <v>6305</v>
      </c>
    </row>
    <row r="5128" spans="1:32" x14ac:dyDescent="0.3">
      <c r="A5128" t="s">
        <v>10345</v>
      </c>
      <c r="B5128" t="s">
        <v>189</v>
      </c>
      <c r="C5128" t="str">
        <f t="shared" si="80"/>
        <v>2Ks</v>
      </c>
      <c r="D5128">
        <v>2004</v>
      </c>
      <c r="E5128" t="s">
        <v>18</v>
      </c>
      <c r="F5128" t="s">
        <v>3392</v>
      </c>
      <c r="G5128">
        <v>0.02</v>
      </c>
      <c r="H5128">
        <v>0.01</v>
      </c>
      <c r="I5128">
        <v>0</v>
      </c>
      <c r="J5128">
        <v>0</v>
      </c>
      <c r="K5128">
        <v>0.03</v>
      </c>
      <c r="AF5128" t="s">
        <v>6306</v>
      </c>
    </row>
    <row r="5129" spans="1:32" x14ac:dyDescent="0.3">
      <c r="A5129" t="s">
        <v>4832</v>
      </c>
      <c r="B5129" t="s">
        <v>64</v>
      </c>
      <c r="C5129" t="str">
        <f t="shared" si="80"/>
        <v>2Ks</v>
      </c>
      <c r="D5129">
        <v>2004</v>
      </c>
      <c r="E5129" t="s">
        <v>30</v>
      </c>
      <c r="F5129" t="s">
        <v>1091</v>
      </c>
      <c r="G5129">
        <v>0.02</v>
      </c>
      <c r="H5129">
        <v>0.01</v>
      </c>
      <c r="I5129">
        <v>0</v>
      </c>
      <c r="J5129">
        <v>0</v>
      </c>
      <c r="K5129">
        <v>0.03</v>
      </c>
      <c r="L5129">
        <v>62</v>
      </c>
      <c r="M5129">
        <v>5</v>
      </c>
      <c r="P5129" t="s">
        <v>1996</v>
      </c>
      <c r="Q5129" t="s">
        <v>20</v>
      </c>
      <c r="AF5129" t="s">
        <v>6307</v>
      </c>
    </row>
    <row r="5130" spans="1:32" x14ac:dyDescent="0.3">
      <c r="A5130" t="s">
        <v>12256</v>
      </c>
      <c r="B5130" t="s">
        <v>148</v>
      </c>
      <c r="C5130" t="str">
        <f t="shared" si="80"/>
        <v>2Ks</v>
      </c>
      <c r="D5130">
        <v>2004</v>
      </c>
      <c r="E5130" t="s">
        <v>28</v>
      </c>
      <c r="F5130" t="s">
        <v>155</v>
      </c>
      <c r="G5130">
        <v>0</v>
      </c>
      <c r="H5130">
        <v>0.02</v>
      </c>
      <c r="I5130">
        <v>0</v>
      </c>
      <c r="J5130">
        <v>0</v>
      </c>
      <c r="K5130">
        <v>0.02</v>
      </c>
      <c r="N5130">
        <v>8.1999999999999993</v>
      </c>
      <c r="O5130">
        <v>11</v>
      </c>
      <c r="P5130" t="s">
        <v>584</v>
      </c>
      <c r="Q5130" t="s">
        <v>53</v>
      </c>
      <c r="AF5130" t="s">
        <v>6309</v>
      </c>
    </row>
    <row r="5131" spans="1:32" x14ac:dyDescent="0.3">
      <c r="A5131" t="s">
        <v>12262</v>
      </c>
      <c r="B5131" t="s">
        <v>137</v>
      </c>
      <c r="C5131" t="str">
        <f t="shared" si="80"/>
        <v>2Ks</v>
      </c>
      <c r="D5131">
        <v>2004</v>
      </c>
      <c r="E5131" t="s">
        <v>24</v>
      </c>
      <c r="F5131" t="s">
        <v>3700</v>
      </c>
      <c r="G5131">
        <v>0.02</v>
      </c>
      <c r="H5131">
        <v>0.01</v>
      </c>
      <c r="I5131">
        <v>0</v>
      </c>
      <c r="J5131">
        <v>0</v>
      </c>
      <c r="K5131">
        <v>0.02</v>
      </c>
      <c r="AF5131" t="s">
        <v>6310</v>
      </c>
    </row>
    <row r="5132" spans="1:32" x14ac:dyDescent="0.3">
      <c r="A5132" t="s">
        <v>12280</v>
      </c>
      <c r="B5132" t="s">
        <v>64</v>
      </c>
      <c r="C5132" t="str">
        <f t="shared" si="80"/>
        <v>2Ks</v>
      </c>
      <c r="D5132">
        <v>2004</v>
      </c>
      <c r="E5132" t="s">
        <v>37</v>
      </c>
      <c r="F5132" t="s">
        <v>1309</v>
      </c>
      <c r="G5132">
        <v>0.02</v>
      </c>
      <c r="H5132">
        <v>0.01</v>
      </c>
      <c r="I5132">
        <v>0</v>
      </c>
      <c r="J5132">
        <v>0</v>
      </c>
      <c r="K5132">
        <v>0.02</v>
      </c>
      <c r="L5132">
        <v>51</v>
      </c>
      <c r="M5132">
        <v>9</v>
      </c>
      <c r="N5132">
        <v>7.2</v>
      </c>
      <c r="O5132">
        <v>10</v>
      </c>
      <c r="P5132" t="s">
        <v>1788</v>
      </c>
      <c r="Q5132" t="s">
        <v>53</v>
      </c>
      <c r="AF5132" t="s">
        <v>6312</v>
      </c>
    </row>
    <row r="5133" spans="1:32" x14ac:dyDescent="0.3">
      <c r="A5133" t="s">
        <v>12291</v>
      </c>
      <c r="B5133" t="s">
        <v>137</v>
      </c>
      <c r="C5133" t="str">
        <f t="shared" si="80"/>
        <v>2Ks</v>
      </c>
      <c r="D5133">
        <v>2004</v>
      </c>
      <c r="E5133" t="s">
        <v>39</v>
      </c>
      <c r="F5133" t="s">
        <v>222</v>
      </c>
      <c r="G5133">
        <v>0.02</v>
      </c>
      <c r="H5133">
        <v>0.01</v>
      </c>
      <c r="I5133">
        <v>0</v>
      </c>
      <c r="J5133">
        <v>0</v>
      </c>
      <c r="K5133">
        <v>0.02</v>
      </c>
      <c r="L5133">
        <v>70</v>
      </c>
      <c r="M5133">
        <v>19</v>
      </c>
      <c r="N5133">
        <v>8</v>
      </c>
      <c r="O5133">
        <v>8</v>
      </c>
      <c r="P5133" t="s">
        <v>222</v>
      </c>
      <c r="Q5133" t="s">
        <v>88</v>
      </c>
      <c r="AF5133" t="s">
        <v>6313</v>
      </c>
    </row>
    <row r="5134" spans="1:32" x14ac:dyDescent="0.3">
      <c r="A5134" t="s">
        <v>10504</v>
      </c>
      <c r="B5134" t="s">
        <v>137</v>
      </c>
      <c r="C5134" t="str">
        <f t="shared" si="80"/>
        <v>2Ks</v>
      </c>
      <c r="D5134">
        <v>2004</v>
      </c>
      <c r="E5134" t="s">
        <v>50</v>
      </c>
      <c r="F5134" t="s">
        <v>3932</v>
      </c>
      <c r="G5134">
        <v>0.02</v>
      </c>
      <c r="H5134">
        <v>0.01</v>
      </c>
      <c r="I5134">
        <v>0</v>
      </c>
      <c r="J5134">
        <v>0</v>
      </c>
      <c r="K5134">
        <v>0.02</v>
      </c>
      <c r="L5134">
        <v>53</v>
      </c>
      <c r="M5134">
        <v>7</v>
      </c>
      <c r="N5134" t="s">
        <v>203</v>
      </c>
      <c r="P5134" t="s">
        <v>1241</v>
      </c>
      <c r="Q5134" t="s">
        <v>20</v>
      </c>
      <c r="AF5134" t="s">
        <v>6314</v>
      </c>
    </row>
    <row r="5135" spans="1:32" x14ac:dyDescent="0.3">
      <c r="A5135" t="s">
        <v>12348</v>
      </c>
      <c r="B5135" t="s">
        <v>55</v>
      </c>
      <c r="C5135" t="str">
        <f t="shared" si="80"/>
        <v>2Ks</v>
      </c>
      <c r="D5135">
        <v>2004</v>
      </c>
      <c r="E5135" t="s">
        <v>39</v>
      </c>
      <c r="F5135" t="s">
        <v>3403</v>
      </c>
      <c r="G5135">
        <v>0</v>
      </c>
      <c r="H5135">
        <v>0</v>
      </c>
      <c r="I5135">
        <v>0.02</v>
      </c>
      <c r="J5135">
        <v>0</v>
      </c>
      <c r="K5135">
        <v>0.02</v>
      </c>
      <c r="AF5135" t="s">
        <v>6315</v>
      </c>
    </row>
    <row r="5136" spans="1:32" x14ac:dyDescent="0.3">
      <c r="A5136" t="s">
        <v>9983</v>
      </c>
      <c r="B5136" t="s">
        <v>189</v>
      </c>
      <c r="C5136" t="str">
        <f t="shared" si="80"/>
        <v>2Ks</v>
      </c>
      <c r="D5136">
        <v>2004</v>
      </c>
      <c r="E5136" t="s">
        <v>272</v>
      </c>
      <c r="F5136" t="s">
        <v>6580</v>
      </c>
      <c r="G5136">
        <v>0.02</v>
      </c>
      <c r="H5136">
        <v>0</v>
      </c>
      <c r="I5136">
        <v>0</v>
      </c>
      <c r="J5136">
        <v>0</v>
      </c>
      <c r="K5136">
        <v>0.02</v>
      </c>
      <c r="L5136">
        <v>63</v>
      </c>
      <c r="M5136">
        <v>19</v>
      </c>
      <c r="N5136" t="s">
        <v>203</v>
      </c>
      <c r="P5136" t="s">
        <v>8564</v>
      </c>
      <c r="Q5136" t="s">
        <v>88</v>
      </c>
      <c r="AF5136" t="s">
        <v>6316</v>
      </c>
    </row>
    <row r="5137" spans="1:32" x14ac:dyDescent="0.3">
      <c r="A5137" t="s">
        <v>12369</v>
      </c>
      <c r="B5137" t="s">
        <v>64</v>
      </c>
      <c r="C5137" t="str">
        <f t="shared" si="80"/>
        <v>2Ks</v>
      </c>
      <c r="D5137">
        <v>2004</v>
      </c>
      <c r="E5137" t="s">
        <v>37</v>
      </c>
      <c r="F5137" t="s">
        <v>329</v>
      </c>
      <c r="G5137">
        <v>0.02</v>
      </c>
      <c r="H5137">
        <v>0.01</v>
      </c>
      <c r="I5137">
        <v>0</v>
      </c>
      <c r="J5137">
        <v>0</v>
      </c>
      <c r="K5137">
        <v>0.02</v>
      </c>
      <c r="L5137">
        <v>47</v>
      </c>
      <c r="M5137">
        <v>11</v>
      </c>
      <c r="N5137" t="s">
        <v>203</v>
      </c>
      <c r="P5137" t="s">
        <v>4011</v>
      </c>
      <c r="Q5137" t="s">
        <v>20</v>
      </c>
      <c r="AF5137" t="s">
        <v>6318</v>
      </c>
    </row>
    <row r="5138" spans="1:32" x14ac:dyDescent="0.3">
      <c r="A5138" t="s">
        <v>12447</v>
      </c>
      <c r="B5138" t="s">
        <v>137</v>
      </c>
      <c r="C5138" t="str">
        <f t="shared" si="80"/>
        <v>2Ks</v>
      </c>
      <c r="D5138">
        <v>2004</v>
      </c>
      <c r="E5138" t="s">
        <v>18</v>
      </c>
      <c r="F5138" t="s">
        <v>1921</v>
      </c>
      <c r="G5138">
        <v>0.02</v>
      </c>
      <c r="H5138">
        <v>0</v>
      </c>
      <c r="I5138">
        <v>0</v>
      </c>
      <c r="J5138">
        <v>0</v>
      </c>
      <c r="K5138">
        <v>0.02</v>
      </c>
      <c r="L5138">
        <v>62</v>
      </c>
      <c r="M5138">
        <v>11</v>
      </c>
      <c r="N5138">
        <v>9.1</v>
      </c>
      <c r="O5138">
        <v>9</v>
      </c>
      <c r="P5138" t="s">
        <v>4959</v>
      </c>
      <c r="Q5138" t="s">
        <v>20</v>
      </c>
      <c r="AF5138" t="s">
        <v>6319</v>
      </c>
    </row>
    <row r="5139" spans="1:32" x14ac:dyDescent="0.3">
      <c r="A5139" t="s">
        <v>9772</v>
      </c>
      <c r="B5139" t="s">
        <v>189</v>
      </c>
      <c r="C5139" t="str">
        <f t="shared" si="80"/>
        <v>2Ks</v>
      </c>
      <c r="D5139">
        <v>2004</v>
      </c>
      <c r="E5139" t="s">
        <v>37</v>
      </c>
      <c r="F5139" t="s">
        <v>1309</v>
      </c>
      <c r="G5139">
        <v>0.02</v>
      </c>
      <c r="H5139">
        <v>0</v>
      </c>
      <c r="I5139">
        <v>0</v>
      </c>
      <c r="J5139">
        <v>0</v>
      </c>
      <c r="K5139">
        <v>0.02</v>
      </c>
      <c r="L5139">
        <v>69</v>
      </c>
      <c r="M5139">
        <v>18</v>
      </c>
      <c r="N5139">
        <v>8.4</v>
      </c>
      <c r="O5139">
        <v>9</v>
      </c>
      <c r="P5139" t="s">
        <v>1788</v>
      </c>
      <c r="Q5139" t="s">
        <v>53</v>
      </c>
      <c r="AF5139" t="s">
        <v>6321</v>
      </c>
    </row>
    <row r="5140" spans="1:32" x14ac:dyDescent="0.3">
      <c r="A5140" t="s">
        <v>12495</v>
      </c>
      <c r="B5140" t="s">
        <v>137</v>
      </c>
      <c r="C5140" t="str">
        <f t="shared" si="80"/>
        <v>2Ks</v>
      </c>
      <c r="D5140">
        <v>2004</v>
      </c>
      <c r="E5140" t="s">
        <v>50</v>
      </c>
      <c r="F5140" t="s">
        <v>8677</v>
      </c>
      <c r="G5140">
        <v>0.02</v>
      </c>
      <c r="H5140">
        <v>0</v>
      </c>
      <c r="I5140">
        <v>0</v>
      </c>
      <c r="J5140">
        <v>0</v>
      </c>
      <c r="K5140">
        <v>0.02</v>
      </c>
      <c r="L5140">
        <v>53</v>
      </c>
      <c r="M5140">
        <v>11</v>
      </c>
      <c r="N5140">
        <v>4.5</v>
      </c>
      <c r="O5140">
        <v>8</v>
      </c>
      <c r="P5140" t="s">
        <v>8677</v>
      </c>
      <c r="Q5140" t="s">
        <v>88</v>
      </c>
      <c r="AF5140" t="s">
        <v>6322</v>
      </c>
    </row>
    <row r="5141" spans="1:32" x14ac:dyDescent="0.3">
      <c r="A5141" t="s">
        <v>12520</v>
      </c>
      <c r="B5141" t="s">
        <v>55</v>
      </c>
      <c r="C5141" t="str">
        <f t="shared" si="80"/>
        <v>2Ks</v>
      </c>
      <c r="D5141">
        <v>2004</v>
      </c>
      <c r="E5141" t="s">
        <v>101</v>
      </c>
      <c r="F5141" t="s">
        <v>5649</v>
      </c>
      <c r="G5141">
        <v>0.01</v>
      </c>
      <c r="H5141">
        <v>0.01</v>
      </c>
      <c r="I5141">
        <v>0</v>
      </c>
      <c r="J5141">
        <v>0</v>
      </c>
      <c r="K5141">
        <v>0.02</v>
      </c>
      <c r="L5141">
        <v>57</v>
      </c>
      <c r="M5141">
        <v>20</v>
      </c>
      <c r="N5141">
        <v>7.7</v>
      </c>
      <c r="O5141">
        <v>9</v>
      </c>
      <c r="P5141" t="s">
        <v>780</v>
      </c>
      <c r="Q5141" t="s">
        <v>53</v>
      </c>
      <c r="AF5141" t="s">
        <v>6323</v>
      </c>
    </row>
    <row r="5142" spans="1:32" x14ac:dyDescent="0.3">
      <c r="A5142" t="s">
        <v>10504</v>
      </c>
      <c r="B5142" t="s">
        <v>189</v>
      </c>
      <c r="C5142" t="str">
        <f t="shared" si="80"/>
        <v>2Ks</v>
      </c>
      <c r="D5142">
        <v>2004</v>
      </c>
      <c r="E5142" t="s">
        <v>50</v>
      </c>
      <c r="F5142" t="s">
        <v>3932</v>
      </c>
      <c r="G5142">
        <v>0.02</v>
      </c>
      <c r="H5142">
        <v>0</v>
      </c>
      <c r="I5142">
        <v>0</v>
      </c>
      <c r="J5142">
        <v>0</v>
      </c>
      <c r="K5142">
        <v>0.02</v>
      </c>
      <c r="L5142">
        <v>57</v>
      </c>
      <c r="M5142">
        <v>9</v>
      </c>
      <c r="N5142" t="s">
        <v>203</v>
      </c>
      <c r="P5142" t="s">
        <v>1241</v>
      </c>
      <c r="Q5142" t="s">
        <v>20</v>
      </c>
      <c r="AF5142" t="s">
        <v>6324</v>
      </c>
    </row>
    <row r="5143" spans="1:32" x14ac:dyDescent="0.3">
      <c r="A5143" t="s">
        <v>7058</v>
      </c>
      <c r="B5143" t="s">
        <v>189</v>
      </c>
      <c r="C5143" t="str">
        <f t="shared" si="80"/>
        <v>2Ks</v>
      </c>
      <c r="D5143">
        <v>2004</v>
      </c>
      <c r="E5143" t="s">
        <v>37</v>
      </c>
      <c r="F5143" t="s">
        <v>155</v>
      </c>
      <c r="G5143">
        <v>0.02</v>
      </c>
      <c r="H5143">
        <v>0</v>
      </c>
      <c r="I5143">
        <v>0</v>
      </c>
      <c r="J5143">
        <v>0</v>
      </c>
      <c r="K5143">
        <v>0.02</v>
      </c>
      <c r="L5143">
        <v>68</v>
      </c>
      <c r="M5143">
        <v>20</v>
      </c>
      <c r="N5143" t="s">
        <v>203</v>
      </c>
      <c r="P5143" t="s">
        <v>1244</v>
      </c>
      <c r="Q5143" t="s">
        <v>88</v>
      </c>
      <c r="AF5143" t="s">
        <v>6325</v>
      </c>
    </row>
    <row r="5144" spans="1:32" x14ac:dyDescent="0.3">
      <c r="A5144" t="s">
        <v>2840</v>
      </c>
      <c r="B5144" t="s">
        <v>64</v>
      </c>
      <c r="C5144" t="str">
        <f t="shared" si="80"/>
        <v>2Ks</v>
      </c>
      <c r="D5144">
        <v>2004</v>
      </c>
      <c r="E5144" t="s">
        <v>37</v>
      </c>
      <c r="F5144" t="s">
        <v>1830</v>
      </c>
      <c r="G5144">
        <v>0.02</v>
      </c>
      <c r="H5144">
        <v>0.01</v>
      </c>
      <c r="I5144">
        <v>0</v>
      </c>
      <c r="J5144">
        <v>0</v>
      </c>
      <c r="K5144">
        <v>0.02</v>
      </c>
      <c r="N5144" t="s">
        <v>203</v>
      </c>
      <c r="P5144" t="s">
        <v>1980</v>
      </c>
      <c r="Q5144" t="s">
        <v>88</v>
      </c>
      <c r="AF5144" t="s">
        <v>6326</v>
      </c>
    </row>
    <row r="5145" spans="1:32" x14ac:dyDescent="0.3">
      <c r="A5145" t="s">
        <v>12574</v>
      </c>
      <c r="B5145" t="s">
        <v>137</v>
      </c>
      <c r="C5145" t="str">
        <f t="shared" si="80"/>
        <v>2Ks</v>
      </c>
      <c r="D5145">
        <v>2004</v>
      </c>
      <c r="E5145" t="s">
        <v>30</v>
      </c>
      <c r="F5145" t="s">
        <v>151</v>
      </c>
      <c r="G5145">
        <v>0.02</v>
      </c>
      <c r="H5145">
        <v>0</v>
      </c>
      <c r="I5145">
        <v>0</v>
      </c>
      <c r="J5145">
        <v>0</v>
      </c>
      <c r="K5145">
        <v>0.02</v>
      </c>
      <c r="AF5145" t="s">
        <v>6327</v>
      </c>
    </row>
    <row r="5146" spans="1:32" x14ac:dyDescent="0.3">
      <c r="A5146" t="s">
        <v>12620</v>
      </c>
      <c r="B5146" t="s">
        <v>148</v>
      </c>
      <c r="C5146" t="str">
        <f t="shared" si="80"/>
        <v>2Ks</v>
      </c>
      <c r="D5146">
        <v>2004</v>
      </c>
      <c r="E5146" t="s">
        <v>28</v>
      </c>
      <c r="F5146" t="s">
        <v>111</v>
      </c>
      <c r="G5146">
        <v>0</v>
      </c>
      <c r="H5146">
        <v>0.02</v>
      </c>
      <c r="I5146">
        <v>0</v>
      </c>
      <c r="J5146">
        <v>0</v>
      </c>
      <c r="K5146">
        <v>0.02</v>
      </c>
      <c r="N5146">
        <v>8.9</v>
      </c>
      <c r="O5146">
        <v>31</v>
      </c>
      <c r="P5146" t="s">
        <v>8493</v>
      </c>
      <c r="Q5146" t="s">
        <v>53</v>
      </c>
      <c r="AF5146" t="s">
        <v>6328</v>
      </c>
    </row>
    <row r="5147" spans="1:32" x14ac:dyDescent="0.3">
      <c r="A5147" t="s">
        <v>11306</v>
      </c>
      <c r="B5147" t="s">
        <v>137</v>
      </c>
      <c r="C5147" t="str">
        <f t="shared" si="80"/>
        <v>2Ks</v>
      </c>
      <c r="D5147">
        <v>2004</v>
      </c>
      <c r="E5147" t="s">
        <v>50</v>
      </c>
      <c r="F5147" t="s">
        <v>151</v>
      </c>
      <c r="G5147">
        <v>0.02</v>
      </c>
      <c r="H5147">
        <v>0</v>
      </c>
      <c r="I5147">
        <v>0</v>
      </c>
      <c r="J5147">
        <v>0</v>
      </c>
      <c r="K5147">
        <v>0.02</v>
      </c>
      <c r="L5147">
        <v>59</v>
      </c>
      <c r="M5147">
        <v>26</v>
      </c>
      <c r="N5147">
        <v>6.8</v>
      </c>
      <c r="O5147">
        <v>4</v>
      </c>
      <c r="P5147" t="s">
        <v>4456</v>
      </c>
      <c r="Q5147" t="s">
        <v>53</v>
      </c>
      <c r="AF5147" t="s">
        <v>6329</v>
      </c>
    </row>
    <row r="5148" spans="1:32" x14ac:dyDescent="0.3">
      <c r="A5148" t="s">
        <v>12667</v>
      </c>
      <c r="B5148" t="s">
        <v>148</v>
      </c>
      <c r="C5148" t="str">
        <f t="shared" si="80"/>
        <v>2Ks</v>
      </c>
      <c r="D5148">
        <v>2004</v>
      </c>
      <c r="E5148" t="s">
        <v>37</v>
      </c>
      <c r="F5148" t="s">
        <v>7818</v>
      </c>
      <c r="G5148">
        <v>0</v>
      </c>
      <c r="H5148">
        <v>0.02</v>
      </c>
      <c r="I5148">
        <v>0</v>
      </c>
      <c r="J5148">
        <v>0</v>
      </c>
      <c r="K5148">
        <v>0.02</v>
      </c>
      <c r="L5148">
        <v>81</v>
      </c>
      <c r="M5148">
        <v>62</v>
      </c>
      <c r="N5148">
        <v>8.1</v>
      </c>
      <c r="O5148">
        <v>284</v>
      </c>
      <c r="P5148" t="s">
        <v>11525</v>
      </c>
      <c r="Q5148" t="s">
        <v>53</v>
      </c>
      <c r="AF5148" t="s">
        <v>6330</v>
      </c>
    </row>
    <row r="5149" spans="1:32" x14ac:dyDescent="0.3">
      <c r="A5149" t="s">
        <v>12709</v>
      </c>
      <c r="B5149" t="s">
        <v>55</v>
      </c>
      <c r="C5149" t="str">
        <f t="shared" si="80"/>
        <v>2Ks</v>
      </c>
      <c r="D5149">
        <v>2004</v>
      </c>
      <c r="E5149" t="s">
        <v>1</v>
      </c>
      <c r="F5149" t="s">
        <v>8980</v>
      </c>
      <c r="G5149">
        <v>0.01</v>
      </c>
      <c r="H5149">
        <v>0.01</v>
      </c>
      <c r="I5149">
        <v>0</v>
      </c>
      <c r="J5149">
        <v>0</v>
      </c>
      <c r="K5149">
        <v>0.02</v>
      </c>
      <c r="L5149">
        <v>51</v>
      </c>
      <c r="M5149">
        <v>11</v>
      </c>
      <c r="N5149" t="s">
        <v>203</v>
      </c>
      <c r="P5149" t="s">
        <v>450</v>
      </c>
      <c r="Q5149" t="s">
        <v>88</v>
      </c>
      <c r="AF5149" t="s">
        <v>6331</v>
      </c>
    </row>
    <row r="5150" spans="1:32" x14ac:dyDescent="0.3">
      <c r="A5150" t="s">
        <v>9009</v>
      </c>
      <c r="B5150" t="s">
        <v>137</v>
      </c>
      <c r="C5150" t="str">
        <f t="shared" si="80"/>
        <v>2Ks</v>
      </c>
      <c r="D5150">
        <v>2004</v>
      </c>
      <c r="E5150" t="s">
        <v>86</v>
      </c>
      <c r="F5150" t="s">
        <v>155</v>
      </c>
      <c r="G5150">
        <v>0.01</v>
      </c>
      <c r="H5150">
        <v>0</v>
      </c>
      <c r="I5150">
        <v>0</v>
      </c>
      <c r="J5150">
        <v>0</v>
      </c>
      <c r="K5150">
        <v>0.02</v>
      </c>
      <c r="L5150">
        <v>65</v>
      </c>
      <c r="M5150">
        <v>8</v>
      </c>
      <c r="N5150">
        <v>8.8000000000000007</v>
      </c>
      <c r="O5150">
        <v>4</v>
      </c>
      <c r="P5150" t="s">
        <v>9010</v>
      </c>
      <c r="Q5150" t="s">
        <v>88</v>
      </c>
      <c r="AF5150" t="s">
        <v>6332</v>
      </c>
    </row>
    <row r="5151" spans="1:32" x14ac:dyDescent="0.3">
      <c r="A5151" t="s">
        <v>12831</v>
      </c>
      <c r="B5151" t="s">
        <v>64</v>
      </c>
      <c r="C5151" t="str">
        <f t="shared" si="80"/>
        <v>2Ks</v>
      </c>
      <c r="D5151">
        <v>2004</v>
      </c>
      <c r="E5151" t="s">
        <v>101</v>
      </c>
      <c r="F5151" t="s">
        <v>329</v>
      </c>
      <c r="G5151">
        <v>0.01</v>
      </c>
      <c r="H5151">
        <v>0</v>
      </c>
      <c r="I5151">
        <v>0</v>
      </c>
      <c r="J5151">
        <v>0</v>
      </c>
      <c r="K5151">
        <v>0.02</v>
      </c>
      <c r="N5151" t="s">
        <v>203</v>
      </c>
      <c r="P5151" t="s">
        <v>1444</v>
      </c>
      <c r="Q5151" t="s">
        <v>20</v>
      </c>
      <c r="AF5151" t="s">
        <v>6333</v>
      </c>
    </row>
    <row r="5152" spans="1:32" x14ac:dyDescent="0.3">
      <c r="A5152" t="s">
        <v>12918</v>
      </c>
      <c r="B5152" t="s">
        <v>55</v>
      </c>
      <c r="C5152" t="str">
        <f t="shared" si="80"/>
        <v>2Ks</v>
      </c>
      <c r="D5152">
        <v>2004</v>
      </c>
      <c r="E5152" t="s">
        <v>37</v>
      </c>
      <c r="F5152" t="s">
        <v>2035</v>
      </c>
      <c r="G5152">
        <v>0.01</v>
      </c>
      <c r="H5152">
        <v>0.01</v>
      </c>
      <c r="I5152">
        <v>0</v>
      </c>
      <c r="J5152">
        <v>0</v>
      </c>
      <c r="K5152">
        <v>0.02</v>
      </c>
      <c r="L5152">
        <v>67</v>
      </c>
      <c r="M5152">
        <v>4</v>
      </c>
      <c r="N5152">
        <v>7.4</v>
      </c>
      <c r="O5152">
        <v>8</v>
      </c>
      <c r="P5152" t="s">
        <v>2247</v>
      </c>
      <c r="Q5152" t="s">
        <v>20</v>
      </c>
      <c r="AF5152" t="s">
        <v>6334</v>
      </c>
    </row>
    <row r="5153" spans="1:32" x14ac:dyDescent="0.3">
      <c r="A5153" t="s">
        <v>12946</v>
      </c>
      <c r="B5153" t="s">
        <v>64</v>
      </c>
      <c r="C5153" t="str">
        <f t="shared" si="80"/>
        <v>2Ks</v>
      </c>
      <c r="D5153">
        <v>2004</v>
      </c>
      <c r="E5153" t="s">
        <v>37</v>
      </c>
      <c r="F5153" t="s">
        <v>372</v>
      </c>
      <c r="G5153">
        <v>0.01</v>
      </c>
      <c r="H5153">
        <v>0</v>
      </c>
      <c r="I5153">
        <v>0</v>
      </c>
      <c r="J5153">
        <v>0</v>
      </c>
      <c r="K5153">
        <v>0.02</v>
      </c>
      <c r="N5153" t="s">
        <v>203</v>
      </c>
      <c r="P5153" t="s">
        <v>2795</v>
      </c>
      <c r="Q5153" t="s">
        <v>20</v>
      </c>
      <c r="AF5153" t="s">
        <v>6335</v>
      </c>
    </row>
    <row r="5154" spans="1:32" x14ac:dyDescent="0.3">
      <c r="A5154" t="s">
        <v>13009</v>
      </c>
      <c r="B5154" t="s">
        <v>148</v>
      </c>
      <c r="C5154" t="str">
        <f t="shared" si="80"/>
        <v>2Ks</v>
      </c>
      <c r="D5154">
        <v>2004</v>
      </c>
      <c r="E5154" t="s">
        <v>37</v>
      </c>
      <c r="F5154" t="s">
        <v>155</v>
      </c>
      <c r="G5154">
        <v>0</v>
      </c>
      <c r="H5154">
        <v>0.01</v>
      </c>
      <c r="I5154">
        <v>0</v>
      </c>
      <c r="J5154">
        <v>0</v>
      </c>
      <c r="K5154">
        <v>0.02</v>
      </c>
      <c r="L5154">
        <v>93</v>
      </c>
      <c r="M5154">
        <v>48</v>
      </c>
      <c r="N5154">
        <v>8.9</v>
      </c>
      <c r="O5154">
        <v>537</v>
      </c>
      <c r="P5154" t="s">
        <v>199</v>
      </c>
      <c r="Q5154" t="s">
        <v>53</v>
      </c>
      <c r="AF5154" t="s">
        <v>6336</v>
      </c>
    </row>
    <row r="5155" spans="1:32" x14ac:dyDescent="0.3">
      <c r="A5155" t="s">
        <v>10426</v>
      </c>
      <c r="B5155" t="s">
        <v>189</v>
      </c>
      <c r="C5155" t="str">
        <f t="shared" si="80"/>
        <v>2Ks</v>
      </c>
      <c r="D5155">
        <v>2004</v>
      </c>
      <c r="E5155" t="s">
        <v>50</v>
      </c>
      <c r="F5155" t="s">
        <v>151</v>
      </c>
      <c r="G5155">
        <v>0.01</v>
      </c>
      <c r="H5155">
        <v>0</v>
      </c>
      <c r="I5155">
        <v>0</v>
      </c>
      <c r="J5155">
        <v>0</v>
      </c>
      <c r="K5155">
        <v>0.02</v>
      </c>
      <c r="L5155">
        <v>59</v>
      </c>
      <c r="M5155">
        <v>17</v>
      </c>
      <c r="N5155" t="s">
        <v>203</v>
      </c>
      <c r="P5155" t="s">
        <v>3058</v>
      </c>
      <c r="Q5155" t="s">
        <v>88</v>
      </c>
      <c r="AF5155" t="s">
        <v>6338</v>
      </c>
    </row>
    <row r="5156" spans="1:32" x14ac:dyDescent="0.3">
      <c r="A5156" t="s">
        <v>13057</v>
      </c>
      <c r="B5156" t="s">
        <v>137</v>
      </c>
      <c r="C5156" t="str">
        <f t="shared" si="80"/>
        <v>2Ks</v>
      </c>
      <c r="D5156">
        <v>2004</v>
      </c>
      <c r="E5156" t="s">
        <v>34</v>
      </c>
      <c r="F5156" t="s">
        <v>45</v>
      </c>
      <c r="G5156">
        <v>0.01</v>
      </c>
      <c r="H5156">
        <v>0</v>
      </c>
      <c r="I5156">
        <v>0</v>
      </c>
      <c r="J5156">
        <v>0</v>
      </c>
      <c r="K5156">
        <v>0.02</v>
      </c>
      <c r="AF5156" t="s">
        <v>6339</v>
      </c>
    </row>
    <row r="5157" spans="1:32" x14ac:dyDescent="0.3">
      <c r="A5157" t="s">
        <v>1560</v>
      </c>
      <c r="B5157" t="s">
        <v>64</v>
      </c>
      <c r="C5157" t="str">
        <f t="shared" si="80"/>
        <v>2Ks</v>
      </c>
      <c r="D5157">
        <v>2004</v>
      </c>
      <c r="E5157" t="s">
        <v>37</v>
      </c>
      <c r="F5157" t="s">
        <v>1830</v>
      </c>
      <c r="G5157">
        <v>0.01</v>
      </c>
      <c r="H5157">
        <v>0</v>
      </c>
      <c r="I5157">
        <v>0</v>
      </c>
      <c r="J5157">
        <v>0</v>
      </c>
      <c r="K5157">
        <v>0.02</v>
      </c>
      <c r="L5157">
        <v>40</v>
      </c>
      <c r="M5157">
        <v>5</v>
      </c>
      <c r="N5157" t="s">
        <v>203</v>
      </c>
      <c r="P5157" t="s">
        <v>4280</v>
      </c>
      <c r="Q5157" t="s">
        <v>88</v>
      </c>
      <c r="AF5157" t="s">
        <v>6340</v>
      </c>
    </row>
    <row r="5158" spans="1:32" x14ac:dyDescent="0.3">
      <c r="A5158" t="s">
        <v>12029</v>
      </c>
      <c r="B5158" t="s">
        <v>148</v>
      </c>
      <c r="C5158" t="str">
        <f t="shared" si="80"/>
        <v>2Ks</v>
      </c>
      <c r="D5158">
        <v>2004</v>
      </c>
      <c r="E5158" t="s">
        <v>101</v>
      </c>
      <c r="F5158" t="s">
        <v>11488</v>
      </c>
      <c r="G5158">
        <v>0</v>
      </c>
      <c r="H5158">
        <v>0.01</v>
      </c>
      <c r="I5158">
        <v>0</v>
      </c>
      <c r="J5158">
        <v>0</v>
      </c>
      <c r="K5158">
        <v>0.02</v>
      </c>
      <c r="L5158">
        <v>80</v>
      </c>
      <c r="M5158">
        <v>23</v>
      </c>
      <c r="N5158">
        <v>8.3000000000000007</v>
      </c>
      <c r="O5158">
        <v>150</v>
      </c>
      <c r="P5158" t="s">
        <v>8677</v>
      </c>
      <c r="Q5158" t="s">
        <v>88</v>
      </c>
      <c r="AF5158" t="s">
        <v>6342</v>
      </c>
    </row>
    <row r="5159" spans="1:32" x14ac:dyDescent="0.3">
      <c r="A5159" t="s">
        <v>5382</v>
      </c>
      <c r="B5159" t="s">
        <v>189</v>
      </c>
      <c r="C5159" t="str">
        <f t="shared" si="80"/>
        <v>2Ks</v>
      </c>
      <c r="D5159">
        <v>2004</v>
      </c>
      <c r="E5159" t="s">
        <v>1</v>
      </c>
      <c r="F5159" t="s">
        <v>155</v>
      </c>
      <c r="G5159">
        <v>0.01</v>
      </c>
      <c r="H5159">
        <v>0</v>
      </c>
      <c r="I5159">
        <v>0</v>
      </c>
      <c r="J5159">
        <v>0</v>
      </c>
      <c r="K5159">
        <v>0.02</v>
      </c>
      <c r="L5159">
        <v>64</v>
      </c>
      <c r="M5159">
        <v>9</v>
      </c>
      <c r="N5159" t="s">
        <v>203</v>
      </c>
      <c r="P5159" t="s">
        <v>1244</v>
      </c>
      <c r="Q5159" t="s">
        <v>88</v>
      </c>
      <c r="AF5159" t="s">
        <v>6343</v>
      </c>
    </row>
    <row r="5160" spans="1:32" x14ac:dyDescent="0.3">
      <c r="A5160" t="s">
        <v>7292</v>
      </c>
      <c r="B5160" t="s">
        <v>189</v>
      </c>
      <c r="C5160" t="str">
        <f t="shared" si="80"/>
        <v>2Ks</v>
      </c>
      <c r="D5160">
        <v>2004</v>
      </c>
      <c r="E5160" t="s">
        <v>37</v>
      </c>
      <c r="F5160" t="s">
        <v>1403</v>
      </c>
      <c r="G5160">
        <v>0.01</v>
      </c>
      <c r="H5160">
        <v>0</v>
      </c>
      <c r="I5160">
        <v>0</v>
      </c>
      <c r="J5160">
        <v>0</v>
      </c>
      <c r="K5160">
        <v>0.02</v>
      </c>
      <c r="N5160" t="s">
        <v>203</v>
      </c>
      <c r="P5160" t="s">
        <v>3594</v>
      </c>
      <c r="Q5160" t="s">
        <v>88</v>
      </c>
      <c r="AF5160" t="s">
        <v>6344</v>
      </c>
    </row>
    <row r="5161" spans="1:32" x14ac:dyDescent="0.3">
      <c r="A5161" t="s">
        <v>10869</v>
      </c>
      <c r="B5161" t="s">
        <v>148</v>
      </c>
      <c r="C5161" t="str">
        <f t="shared" si="80"/>
        <v>2Ks</v>
      </c>
      <c r="D5161">
        <v>2004</v>
      </c>
      <c r="E5161" t="s">
        <v>24</v>
      </c>
      <c r="F5161" t="s">
        <v>648</v>
      </c>
      <c r="G5161">
        <v>0</v>
      </c>
      <c r="H5161">
        <v>0.01</v>
      </c>
      <c r="I5161">
        <v>0</v>
      </c>
      <c r="J5161">
        <v>0</v>
      </c>
      <c r="K5161">
        <v>0.02</v>
      </c>
      <c r="L5161">
        <v>83</v>
      </c>
      <c r="M5161">
        <v>11</v>
      </c>
      <c r="N5161">
        <v>7.1</v>
      </c>
      <c r="O5161">
        <v>50</v>
      </c>
      <c r="P5161" t="s">
        <v>648</v>
      </c>
      <c r="Q5161" t="s">
        <v>20</v>
      </c>
      <c r="AF5161" t="s">
        <v>6345</v>
      </c>
    </row>
    <row r="5162" spans="1:32" x14ac:dyDescent="0.3">
      <c r="A5162" t="s">
        <v>13175</v>
      </c>
      <c r="B5162" t="s">
        <v>148</v>
      </c>
      <c r="C5162" t="str">
        <f t="shared" si="80"/>
        <v>2Ks</v>
      </c>
      <c r="D5162">
        <v>2004</v>
      </c>
      <c r="E5162" t="s">
        <v>18</v>
      </c>
      <c r="F5162" t="s">
        <v>151</v>
      </c>
      <c r="G5162">
        <v>0</v>
      </c>
      <c r="H5162">
        <v>0.01</v>
      </c>
      <c r="I5162">
        <v>0</v>
      </c>
      <c r="J5162">
        <v>0</v>
      </c>
      <c r="K5162">
        <v>0.02</v>
      </c>
      <c r="L5162">
        <v>89</v>
      </c>
      <c r="M5162">
        <v>20</v>
      </c>
      <c r="P5162" t="s">
        <v>1400</v>
      </c>
      <c r="Q5162" t="s">
        <v>20</v>
      </c>
      <c r="AF5162" t="s">
        <v>6347</v>
      </c>
    </row>
    <row r="5163" spans="1:32" x14ac:dyDescent="0.3">
      <c r="A5163" t="s">
        <v>13184</v>
      </c>
      <c r="B5163" t="s">
        <v>148</v>
      </c>
      <c r="C5163" t="str">
        <f t="shared" si="80"/>
        <v>2Ks</v>
      </c>
      <c r="D5163">
        <v>2004</v>
      </c>
      <c r="E5163" t="s">
        <v>272</v>
      </c>
      <c r="F5163" t="s">
        <v>329</v>
      </c>
      <c r="G5163">
        <v>0</v>
      </c>
      <c r="H5163">
        <v>0.01</v>
      </c>
      <c r="I5163">
        <v>0</v>
      </c>
      <c r="J5163">
        <v>0</v>
      </c>
      <c r="K5163">
        <v>0.02</v>
      </c>
      <c r="L5163">
        <v>75</v>
      </c>
      <c r="M5163">
        <v>51</v>
      </c>
      <c r="N5163">
        <v>8.3000000000000007</v>
      </c>
      <c r="O5163">
        <v>106</v>
      </c>
      <c r="P5163" t="s">
        <v>13185</v>
      </c>
      <c r="Q5163" t="s">
        <v>88</v>
      </c>
      <c r="AF5163" t="s">
        <v>6348</v>
      </c>
    </row>
    <row r="5164" spans="1:32" x14ac:dyDescent="0.3">
      <c r="A5164" t="s">
        <v>13189</v>
      </c>
      <c r="B5164" t="s">
        <v>189</v>
      </c>
      <c r="C5164" t="str">
        <f t="shared" si="80"/>
        <v>2Ks</v>
      </c>
      <c r="D5164">
        <v>2004</v>
      </c>
      <c r="E5164" t="s">
        <v>24</v>
      </c>
      <c r="F5164" t="s">
        <v>3392</v>
      </c>
      <c r="G5164">
        <v>0.01</v>
      </c>
      <c r="H5164">
        <v>0</v>
      </c>
      <c r="I5164">
        <v>0</v>
      </c>
      <c r="J5164">
        <v>0</v>
      </c>
      <c r="K5164">
        <v>0.02</v>
      </c>
      <c r="AF5164" t="s">
        <v>6349</v>
      </c>
    </row>
    <row r="5165" spans="1:32" x14ac:dyDescent="0.3">
      <c r="A5165" t="s">
        <v>12727</v>
      </c>
      <c r="B5165" t="s">
        <v>64</v>
      </c>
      <c r="C5165" t="str">
        <f t="shared" si="80"/>
        <v>2Ks</v>
      </c>
      <c r="D5165">
        <v>2004</v>
      </c>
      <c r="E5165" t="s">
        <v>18</v>
      </c>
      <c r="F5165" t="s">
        <v>3798</v>
      </c>
      <c r="G5165">
        <v>0.01</v>
      </c>
      <c r="H5165">
        <v>0</v>
      </c>
      <c r="I5165">
        <v>0</v>
      </c>
      <c r="J5165">
        <v>0</v>
      </c>
      <c r="K5165">
        <v>0.01</v>
      </c>
      <c r="N5165" t="s">
        <v>203</v>
      </c>
      <c r="P5165" t="s">
        <v>8769</v>
      </c>
      <c r="Q5165" t="s">
        <v>20</v>
      </c>
      <c r="AF5165" t="s">
        <v>6350</v>
      </c>
    </row>
    <row r="5166" spans="1:32" x14ac:dyDescent="0.3">
      <c r="A5166" t="s">
        <v>11148</v>
      </c>
      <c r="B5166" t="s">
        <v>189</v>
      </c>
      <c r="C5166" t="str">
        <f t="shared" si="80"/>
        <v>2Ks</v>
      </c>
      <c r="D5166">
        <v>2004</v>
      </c>
      <c r="E5166" t="s">
        <v>30</v>
      </c>
      <c r="F5166" t="s">
        <v>151</v>
      </c>
      <c r="G5166">
        <v>0.01</v>
      </c>
      <c r="H5166">
        <v>0</v>
      </c>
      <c r="I5166">
        <v>0</v>
      </c>
      <c r="J5166">
        <v>0</v>
      </c>
      <c r="K5166">
        <v>0.01</v>
      </c>
      <c r="L5166">
        <v>72</v>
      </c>
      <c r="M5166">
        <v>18</v>
      </c>
      <c r="N5166" t="s">
        <v>203</v>
      </c>
      <c r="P5166" t="s">
        <v>621</v>
      </c>
      <c r="Q5166" t="s">
        <v>20</v>
      </c>
      <c r="AF5166" t="s">
        <v>6351</v>
      </c>
    </row>
    <row r="5167" spans="1:32" x14ac:dyDescent="0.3">
      <c r="A5167" t="s">
        <v>12709</v>
      </c>
      <c r="B5167" t="s">
        <v>137</v>
      </c>
      <c r="C5167" t="str">
        <f t="shared" si="80"/>
        <v>2Ks</v>
      </c>
      <c r="D5167">
        <v>2004</v>
      </c>
      <c r="E5167" t="s">
        <v>1</v>
      </c>
      <c r="F5167" t="s">
        <v>8980</v>
      </c>
      <c r="G5167">
        <v>0.01</v>
      </c>
      <c r="H5167">
        <v>0</v>
      </c>
      <c r="I5167">
        <v>0</v>
      </c>
      <c r="J5167">
        <v>0</v>
      </c>
      <c r="K5167">
        <v>0.01</v>
      </c>
      <c r="L5167">
        <v>48</v>
      </c>
      <c r="M5167">
        <v>16</v>
      </c>
      <c r="N5167" t="s">
        <v>203</v>
      </c>
      <c r="P5167" t="s">
        <v>450</v>
      </c>
      <c r="Q5167" t="s">
        <v>88</v>
      </c>
      <c r="AF5167" t="s">
        <v>6353</v>
      </c>
    </row>
    <row r="5168" spans="1:32" x14ac:dyDescent="0.3">
      <c r="A5168" t="s">
        <v>13367</v>
      </c>
      <c r="B5168" t="s">
        <v>148</v>
      </c>
      <c r="C5168" t="str">
        <f t="shared" si="80"/>
        <v>2Ks</v>
      </c>
      <c r="D5168">
        <v>2004</v>
      </c>
      <c r="E5168" t="s">
        <v>18</v>
      </c>
      <c r="F5168" t="s">
        <v>151</v>
      </c>
      <c r="G5168">
        <v>0</v>
      </c>
      <c r="H5168">
        <v>0.01</v>
      </c>
      <c r="I5168">
        <v>0</v>
      </c>
      <c r="J5168">
        <v>0</v>
      </c>
      <c r="K5168">
        <v>0.01</v>
      </c>
      <c r="AF5168" t="s">
        <v>6354</v>
      </c>
    </row>
    <row r="5169" spans="1:32" x14ac:dyDescent="0.3">
      <c r="A5169" t="s">
        <v>13384</v>
      </c>
      <c r="B5169" t="s">
        <v>64</v>
      </c>
      <c r="C5169" t="str">
        <f t="shared" si="80"/>
        <v>2Ks</v>
      </c>
      <c r="D5169">
        <v>2004</v>
      </c>
      <c r="E5169" t="s">
        <v>24</v>
      </c>
      <c r="F5169" t="s">
        <v>3798</v>
      </c>
      <c r="G5169">
        <v>0.01</v>
      </c>
      <c r="H5169">
        <v>0</v>
      </c>
      <c r="I5169">
        <v>0</v>
      </c>
      <c r="J5169">
        <v>0</v>
      </c>
      <c r="K5169">
        <v>0.01</v>
      </c>
      <c r="L5169">
        <v>23</v>
      </c>
      <c r="M5169">
        <v>4</v>
      </c>
      <c r="N5169" t="s">
        <v>203</v>
      </c>
      <c r="P5169" t="s">
        <v>8769</v>
      </c>
      <c r="Q5169" t="s">
        <v>20</v>
      </c>
      <c r="AF5169" t="s">
        <v>6356</v>
      </c>
    </row>
    <row r="5170" spans="1:32" x14ac:dyDescent="0.3">
      <c r="A5170" t="s">
        <v>1474</v>
      </c>
      <c r="B5170" t="s">
        <v>148</v>
      </c>
      <c r="C5170" t="str">
        <f t="shared" si="80"/>
        <v>2Ks</v>
      </c>
      <c r="D5170">
        <v>2004</v>
      </c>
      <c r="E5170" t="s">
        <v>18</v>
      </c>
      <c r="F5170" t="s">
        <v>134</v>
      </c>
      <c r="G5170">
        <v>0</v>
      </c>
      <c r="H5170">
        <v>0.01</v>
      </c>
      <c r="I5170">
        <v>0</v>
      </c>
      <c r="J5170">
        <v>0</v>
      </c>
      <c r="K5170">
        <v>0.01</v>
      </c>
      <c r="L5170">
        <v>91</v>
      </c>
      <c r="M5170">
        <v>16</v>
      </c>
      <c r="N5170">
        <v>4.5</v>
      </c>
      <c r="O5170">
        <v>39</v>
      </c>
      <c r="P5170" t="s">
        <v>13433</v>
      </c>
      <c r="Q5170" t="s">
        <v>20</v>
      </c>
      <c r="AF5170" t="s">
        <v>6357</v>
      </c>
    </row>
    <row r="5171" spans="1:32" x14ac:dyDescent="0.3">
      <c r="A5171" t="s">
        <v>13458</v>
      </c>
      <c r="B5171" t="s">
        <v>64</v>
      </c>
      <c r="C5171" t="str">
        <f t="shared" si="80"/>
        <v>2Ks</v>
      </c>
      <c r="D5171">
        <v>2004</v>
      </c>
      <c r="E5171" t="s">
        <v>34</v>
      </c>
      <c r="F5171" t="s">
        <v>155</v>
      </c>
      <c r="G5171">
        <v>0.01</v>
      </c>
      <c r="H5171">
        <v>0</v>
      </c>
      <c r="I5171">
        <v>0</v>
      </c>
      <c r="J5171">
        <v>0</v>
      </c>
      <c r="K5171">
        <v>0.01</v>
      </c>
      <c r="N5171" t="s">
        <v>203</v>
      </c>
      <c r="P5171" t="s">
        <v>5265</v>
      </c>
      <c r="Q5171" t="s">
        <v>20</v>
      </c>
      <c r="AF5171" t="s">
        <v>6358</v>
      </c>
    </row>
    <row r="5172" spans="1:32" x14ac:dyDescent="0.3">
      <c r="A5172" t="s">
        <v>13472</v>
      </c>
      <c r="B5172" t="s">
        <v>55</v>
      </c>
      <c r="C5172" t="str">
        <f t="shared" si="80"/>
        <v>2Ks</v>
      </c>
      <c r="D5172">
        <v>2004</v>
      </c>
      <c r="E5172" t="s">
        <v>86</v>
      </c>
      <c r="F5172" t="s">
        <v>1201</v>
      </c>
      <c r="G5172">
        <v>0</v>
      </c>
      <c r="H5172">
        <v>0</v>
      </c>
      <c r="I5172">
        <v>0.01</v>
      </c>
      <c r="J5172">
        <v>0</v>
      </c>
      <c r="K5172">
        <v>0.01</v>
      </c>
      <c r="AF5172" t="s">
        <v>6359</v>
      </c>
    </row>
    <row r="5173" spans="1:32" x14ac:dyDescent="0.3">
      <c r="A5173" t="s">
        <v>10650</v>
      </c>
      <c r="B5173" t="s">
        <v>137</v>
      </c>
      <c r="C5173" t="str">
        <f t="shared" si="80"/>
        <v>2Ks</v>
      </c>
      <c r="D5173">
        <v>2004</v>
      </c>
      <c r="E5173" t="s">
        <v>24</v>
      </c>
      <c r="F5173" t="s">
        <v>8980</v>
      </c>
      <c r="G5173">
        <v>0.01</v>
      </c>
      <c r="H5173">
        <v>0</v>
      </c>
      <c r="I5173">
        <v>0</v>
      </c>
      <c r="J5173">
        <v>0</v>
      </c>
      <c r="K5173">
        <v>0.01</v>
      </c>
      <c r="L5173">
        <v>69</v>
      </c>
      <c r="M5173">
        <v>12</v>
      </c>
      <c r="N5173">
        <v>7</v>
      </c>
      <c r="O5173">
        <v>9</v>
      </c>
      <c r="P5173" t="s">
        <v>450</v>
      </c>
      <c r="Q5173" t="s">
        <v>88</v>
      </c>
      <c r="AF5173" t="s">
        <v>6360</v>
      </c>
    </row>
    <row r="5174" spans="1:32" x14ac:dyDescent="0.3">
      <c r="A5174" t="s">
        <v>2239</v>
      </c>
      <c r="B5174" t="s">
        <v>148</v>
      </c>
      <c r="C5174" t="str">
        <f t="shared" si="80"/>
        <v>2Ks</v>
      </c>
      <c r="D5174">
        <v>2004</v>
      </c>
      <c r="E5174" t="s">
        <v>24</v>
      </c>
      <c r="F5174" t="s">
        <v>648</v>
      </c>
      <c r="G5174">
        <v>0</v>
      </c>
      <c r="H5174">
        <v>0.01</v>
      </c>
      <c r="I5174">
        <v>0</v>
      </c>
      <c r="J5174">
        <v>0</v>
      </c>
      <c r="K5174">
        <v>0.01</v>
      </c>
      <c r="L5174">
        <v>87</v>
      </c>
      <c r="M5174">
        <v>6</v>
      </c>
      <c r="N5174">
        <v>7.2</v>
      </c>
      <c r="O5174">
        <v>44</v>
      </c>
      <c r="P5174" t="s">
        <v>648</v>
      </c>
      <c r="AF5174" t="s">
        <v>6361</v>
      </c>
    </row>
    <row r="5175" spans="1:32" x14ac:dyDescent="0.3">
      <c r="A5175" t="s">
        <v>13558</v>
      </c>
      <c r="B5175" t="s">
        <v>64</v>
      </c>
      <c r="C5175" t="str">
        <f t="shared" si="80"/>
        <v>2Ks</v>
      </c>
      <c r="D5175">
        <v>2004</v>
      </c>
      <c r="E5175" t="s">
        <v>18</v>
      </c>
      <c r="F5175" t="s">
        <v>4632</v>
      </c>
      <c r="G5175">
        <v>0.01</v>
      </c>
      <c r="H5175">
        <v>0</v>
      </c>
      <c r="I5175">
        <v>0</v>
      </c>
      <c r="J5175">
        <v>0</v>
      </c>
      <c r="K5175">
        <v>0.01</v>
      </c>
      <c r="L5175">
        <v>78</v>
      </c>
      <c r="M5175">
        <v>13</v>
      </c>
      <c r="N5175">
        <v>9.5</v>
      </c>
      <c r="O5175">
        <v>4</v>
      </c>
      <c r="P5175" t="s">
        <v>13559</v>
      </c>
      <c r="Q5175" t="s">
        <v>88</v>
      </c>
      <c r="AF5175" t="s">
        <v>6362</v>
      </c>
    </row>
    <row r="5176" spans="1:32" x14ac:dyDescent="0.3">
      <c r="A5176" t="s">
        <v>38</v>
      </c>
      <c r="B5176" t="s">
        <v>32</v>
      </c>
      <c r="C5176" t="str">
        <f t="shared" si="80"/>
        <v>2Ks</v>
      </c>
      <c r="D5176">
        <v>2005</v>
      </c>
      <c r="E5176" t="s">
        <v>39</v>
      </c>
      <c r="F5176" t="s">
        <v>19</v>
      </c>
      <c r="G5176">
        <v>9.0500000000000007</v>
      </c>
      <c r="H5176">
        <v>10.95</v>
      </c>
      <c r="I5176">
        <v>1.93</v>
      </c>
      <c r="J5176">
        <v>2.74</v>
      </c>
      <c r="K5176">
        <v>24.67</v>
      </c>
      <c r="AF5176" t="s">
        <v>6363</v>
      </c>
    </row>
    <row r="5177" spans="1:32" x14ac:dyDescent="0.3">
      <c r="A5177" t="s">
        <v>40</v>
      </c>
      <c r="B5177" t="s">
        <v>32</v>
      </c>
      <c r="C5177" t="str">
        <f t="shared" si="80"/>
        <v>2Ks</v>
      </c>
      <c r="D5177">
        <v>2005</v>
      </c>
      <c r="E5177" t="s">
        <v>24</v>
      </c>
      <c r="F5177" t="s">
        <v>19</v>
      </c>
      <c r="G5177">
        <v>9.7100000000000009</v>
      </c>
      <c r="H5177">
        <v>7.47</v>
      </c>
      <c r="I5177">
        <v>4.13</v>
      </c>
      <c r="J5177">
        <v>1.9</v>
      </c>
      <c r="K5177">
        <v>23.21</v>
      </c>
      <c r="L5177">
        <v>91</v>
      </c>
      <c r="M5177">
        <v>64</v>
      </c>
      <c r="N5177">
        <v>8.6</v>
      </c>
      <c r="O5177">
        <v>464</v>
      </c>
      <c r="P5177" t="s">
        <v>19</v>
      </c>
      <c r="Q5177" t="s">
        <v>20</v>
      </c>
      <c r="AF5177" t="s">
        <v>6364</v>
      </c>
    </row>
    <row r="5178" spans="1:32" x14ac:dyDescent="0.3">
      <c r="A5178" t="s">
        <v>58</v>
      </c>
      <c r="B5178" t="s">
        <v>32</v>
      </c>
      <c r="C5178" t="str">
        <f t="shared" si="80"/>
        <v>2Ks</v>
      </c>
      <c r="D5178">
        <v>2005</v>
      </c>
      <c r="E5178" t="s">
        <v>34</v>
      </c>
      <c r="F5178" t="s">
        <v>19</v>
      </c>
      <c r="G5178">
        <v>4.74</v>
      </c>
      <c r="H5178">
        <v>9.1999999999999993</v>
      </c>
      <c r="I5178">
        <v>4.16</v>
      </c>
      <c r="J5178">
        <v>2.04</v>
      </c>
      <c r="K5178">
        <v>20.149999999999999</v>
      </c>
      <c r="L5178">
        <v>77</v>
      </c>
      <c r="M5178">
        <v>58</v>
      </c>
      <c r="N5178">
        <v>7.9</v>
      </c>
      <c r="O5178">
        <v>50</v>
      </c>
      <c r="P5178" t="s">
        <v>19</v>
      </c>
      <c r="Q5178" t="s">
        <v>20</v>
      </c>
      <c r="AF5178" t="s">
        <v>6365</v>
      </c>
    </row>
    <row r="5179" spans="1:32" x14ac:dyDescent="0.3">
      <c r="A5179" t="s">
        <v>65</v>
      </c>
      <c r="B5179" t="s">
        <v>32</v>
      </c>
      <c r="C5179" t="str">
        <f t="shared" si="80"/>
        <v>2Ks</v>
      </c>
      <c r="D5179">
        <v>2005</v>
      </c>
      <c r="E5179" t="s">
        <v>30</v>
      </c>
      <c r="F5179" t="s">
        <v>19</v>
      </c>
      <c r="G5179">
        <v>3.43</v>
      </c>
      <c r="H5179">
        <v>5.35</v>
      </c>
      <c r="I5179">
        <v>5.32</v>
      </c>
      <c r="J5179">
        <v>1.18</v>
      </c>
      <c r="K5179">
        <v>15.29</v>
      </c>
      <c r="L5179">
        <v>77</v>
      </c>
      <c r="M5179">
        <v>37</v>
      </c>
      <c r="N5179">
        <v>7.1</v>
      </c>
      <c r="O5179">
        <v>19</v>
      </c>
      <c r="P5179" t="s">
        <v>19</v>
      </c>
      <c r="Q5179" t="s">
        <v>20</v>
      </c>
      <c r="AF5179" t="s">
        <v>6366</v>
      </c>
    </row>
    <row r="5180" spans="1:32" x14ac:dyDescent="0.3">
      <c r="A5180" t="s">
        <v>91</v>
      </c>
      <c r="B5180" t="s">
        <v>32</v>
      </c>
      <c r="C5180" t="str">
        <f t="shared" si="80"/>
        <v>2Ks</v>
      </c>
      <c r="D5180">
        <v>2005</v>
      </c>
      <c r="E5180" t="s">
        <v>39</v>
      </c>
      <c r="F5180" t="s">
        <v>19</v>
      </c>
      <c r="G5180">
        <v>2.5</v>
      </c>
      <c r="H5180">
        <v>3.45</v>
      </c>
      <c r="I5180">
        <v>5.33</v>
      </c>
      <c r="J5180">
        <v>0.86</v>
      </c>
      <c r="K5180">
        <v>12.13</v>
      </c>
      <c r="L5180">
        <v>86</v>
      </c>
      <c r="M5180">
        <v>57</v>
      </c>
      <c r="N5180">
        <v>8.6999999999999993</v>
      </c>
      <c r="O5180">
        <v>242</v>
      </c>
      <c r="P5180" t="s">
        <v>19</v>
      </c>
      <c r="Q5180" t="s">
        <v>20</v>
      </c>
      <c r="AF5180" t="s">
        <v>6367</v>
      </c>
    </row>
    <row r="5181" spans="1:32" x14ac:dyDescent="0.3">
      <c r="A5181" t="s">
        <v>158</v>
      </c>
      <c r="B5181" t="s">
        <v>159</v>
      </c>
      <c r="C5181" t="str">
        <f t="shared" si="80"/>
        <v>2Ks</v>
      </c>
      <c r="D5181">
        <v>2005</v>
      </c>
      <c r="E5181" t="s">
        <v>50</v>
      </c>
      <c r="F5181" t="s">
        <v>51</v>
      </c>
      <c r="G5181">
        <v>2.9</v>
      </c>
      <c r="H5181">
        <v>2.81</v>
      </c>
      <c r="I5181">
        <v>0.24</v>
      </c>
      <c r="J5181">
        <v>1.73</v>
      </c>
      <c r="K5181">
        <v>7.69</v>
      </c>
      <c r="L5181">
        <v>88</v>
      </c>
      <c r="M5181">
        <v>65</v>
      </c>
      <c r="N5181">
        <v>7.6</v>
      </c>
      <c r="O5181">
        <v>451</v>
      </c>
      <c r="P5181" t="s">
        <v>160</v>
      </c>
      <c r="Q5181" t="s">
        <v>53</v>
      </c>
      <c r="AF5181" t="s">
        <v>6368</v>
      </c>
    </row>
    <row r="5182" spans="1:32" x14ac:dyDescent="0.3">
      <c r="A5182" t="s">
        <v>207</v>
      </c>
      <c r="B5182" t="s">
        <v>32</v>
      </c>
      <c r="C5182" t="str">
        <f t="shared" si="80"/>
        <v>2Ks</v>
      </c>
      <c r="D5182">
        <v>2005</v>
      </c>
      <c r="E5182" t="s">
        <v>34</v>
      </c>
      <c r="F5182" t="s">
        <v>19</v>
      </c>
      <c r="G5182">
        <v>1.66</v>
      </c>
      <c r="H5182">
        <v>2.75</v>
      </c>
      <c r="I5182">
        <v>1.6</v>
      </c>
      <c r="J5182">
        <v>0.62</v>
      </c>
      <c r="K5182">
        <v>6.62</v>
      </c>
      <c r="L5182">
        <v>74</v>
      </c>
      <c r="M5182">
        <v>45</v>
      </c>
      <c r="N5182">
        <v>7.4</v>
      </c>
      <c r="O5182">
        <v>27</v>
      </c>
      <c r="P5182" t="s">
        <v>19</v>
      </c>
      <c r="Q5182" t="s">
        <v>20</v>
      </c>
      <c r="AF5182" t="s">
        <v>6369</v>
      </c>
    </row>
    <row r="5183" spans="1:32" x14ac:dyDescent="0.3">
      <c r="A5183" t="s">
        <v>319</v>
      </c>
      <c r="B5183" t="s">
        <v>55</v>
      </c>
      <c r="C5183" t="str">
        <f t="shared" si="80"/>
        <v>2Ks</v>
      </c>
      <c r="D5183">
        <v>2005</v>
      </c>
      <c r="E5183" t="s">
        <v>18</v>
      </c>
      <c r="F5183" t="s">
        <v>134</v>
      </c>
      <c r="G5183">
        <v>3.98</v>
      </c>
      <c r="H5183">
        <v>0.26</v>
      </c>
      <c r="I5183">
        <v>0.01</v>
      </c>
      <c r="J5183">
        <v>0.66</v>
      </c>
      <c r="K5183">
        <v>4.91</v>
      </c>
      <c r="L5183">
        <v>88</v>
      </c>
      <c r="M5183">
        <v>29</v>
      </c>
      <c r="N5183">
        <v>8</v>
      </c>
      <c r="O5183">
        <v>121</v>
      </c>
      <c r="P5183" t="s">
        <v>135</v>
      </c>
      <c r="Q5183" t="s">
        <v>20</v>
      </c>
      <c r="AF5183" t="s">
        <v>6370</v>
      </c>
    </row>
    <row r="5184" spans="1:32" x14ac:dyDescent="0.3">
      <c r="A5184" t="s">
        <v>352</v>
      </c>
      <c r="B5184" t="s">
        <v>55</v>
      </c>
      <c r="C5184" t="str">
        <f t="shared" si="80"/>
        <v>2Ks</v>
      </c>
      <c r="D5184">
        <v>2005</v>
      </c>
      <c r="E5184" t="s">
        <v>50</v>
      </c>
      <c r="F5184" t="s">
        <v>68</v>
      </c>
      <c r="G5184">
        <v>2.71</v>
      </c>
      <c r="H5184">
        <v>1.29</v>
      </c>
      <c r="I5184">
        <v>0.02</v>
      </c>
      <c r="J5184">
        <v>0.43</v>
      </c>
      <c r="K5184">
        <v>4.45</v>
      </c>
      <c r="L5184">
        <v>94</v>
      </c>
      <c r="M5184">
        <v>75</v>
      </c>
      <c r="N5184">
        <v>8.9</v>
      </c>
      <c r="O5184">
        <v>997</v>
      </c>
      <c r="P5184" t="s">
        <v>324</v>
      </c>
      <c r="Q5184" t="s">
        <v>53</v>
      </c>
      <c r="AF5184" t="s">
        <v>6371</v>
      </c>
    </row>
    <row r="5185" spans="1:32" x14ac:dyDescent="0.3">
      <c r="A5185" t="s">
        <v>360</v>
      </c>
      <c r="B5185" t="s">
        <v>55</v>
      </c>
      <c r="C5185" t="str">
        <f t="shared" si="80"/>
        <v>2Ks</v>
      </c>
      <c r="D5185">
        <v>2005</v>
      </c>
      <c r="E5185" t="s">
        <v>24</v>
      </c>
      <c r="F5185" t="s">
        <v>134</v>
      </c>
      <c r="G5185">
        <v>2.0299999999999998</v>
      </c>
      <c r="H5185">
        <v>1.79</v>
      </c>
      <c r="I5185">
        <v>0.08</v>
      </c>
      <c r="J5185">
        <v>0.47</v>
      </c>
      <c r="K5185">
        <v>4.37</v>
      </c>
      <c r="L5185">
        <v>82</v>
      </c>
      <c r="M5185">
        <v>36</v>
      </c>
      <c r="N5185">
        <v>9.1</v>
      </c>
      <c r="O5185">
        <v>137</v>
      </c>
      <c r="P5185" t="s">
        <v>193</v>
      </c>
      <c r="Q5185" t="s">
        <v>88</v>
      </c>
      <c r="AF5185" t="s">
        <v>6373</v>
      </c>
    </row>
    <row r="5186" spans="1:32" x14ac:dyDescent="0.3">
      <c r="A5186" t="s">
        <v>367</v>
      </c>
      <c r="B5186" t="s">
        <v>55</v>
      </c>
      <c r="C5186" t="str">
        <f t="shared" si="80"/>
        <v>2Ks</v>
      </c>
      <c r="D5186">
        <v>2005</v>
      </c>
      <c r="E5186" t="s">
        <v>28</v>
      </c>
      <c r="F5186" t="s">
        <v>242</v>
      </c>
      <c r="G5186">
        <v>2.2000000000000002</v>
      </c>
      <c r="H5186">
        <v>0.57999999999999996</v>
      </c>
      <c r="I5186">
        <v>1.38</v>
      </c>
      <c r="J5186">
        <v>0.17</v>
      </c>
      <c r="K5186">
        <v>4.33</v>
      </c>
      <c r="L5186">
        <v>87</v>
      </c>
      <c r="M5186">
        <v>64</v>
      </c>
      <c r="N5186">
        <v>9</v>
      </c>
      <c r="O5186">
        <v>766</v>
      </c>
      <c r="P5186" t="s">
        <v>242</v>
      </c>
      <c r="Q5186" t="s">
        <v>112</v>
      </c>
      <c r="AF5186" t="s">
        <v>6374</v>
      </c>
    </row>
    <row r="5187" spans="1:32" x14ac:dyDescent="0.3">
      <c r="A5187" t="s">
        <v>380</v>
      </c>
      <c r="B5187" t="s">
        <v>55</v>
      </c>
      <c r="C5187" t="str">
        <f t="shared" ref="C5187:C5250" si="81">_xlfn.IFS(D5187&lt;1990,"80s",D5187&lt;2000,"90s",D5187&lt;2010,"2Ks",D5187&lt;2020,"2k10s")</f>
        <v>2Ks</v>
      </c>
      <c r="D5187">
        <v>2005</v>
      </c>
      <c r="E5187" t="s">
        <v>18</v>
      </c>
      <c r="F5187" t="s">
        <v>134</v>
      </c>
      <c r="G5187">
        <v>0.78</v>
      </c>
      <c r="H5187">
        <v>2.5499999999999998</v>
      </c>
      <c r="I5187">
        <v>0.04</v>
      </c>
      <c r="J5187">
        <v>0.84</v>
      </c>
      <c r="K5187">
        <v>4.21</v>
      </c>
      <c r="L5187">
        <v>80</v>
      </c>
      <c r="M5187">
        <v>32</v>
      </c>
      <c r="N5187">
        <v>7.8</v>
      </c>
      <c r="O5187">
        <v>47</v>
      </c>
      <c r="P5187" t="s">
        <v>193</v>
      </c>
      <c r="Q5187" t="s">
        <v>20</v>
      </c>
      <c r="AF5187" t="s">
        <v>6375</v>
      </c>
    </row>
    <row r="5188" spans="1:32" x14ac:dyDescent="0.3">
      <c r="A5188" t="s">
        <v>399</v>
      </c>
      <c r="B5188" t="s">
        <v>55</v>
      </c>
      <c r="C5188" t="str">
        <f t="shared" si="81"/>
        <v>2Ks</v>
      </c>
      <c r="D5188">
        <v>2005</v>
      </c>
      <c r="E5188" t="s">
        <v>18</v>
      </c>
      <c r="F5188" t="s">
        <v>234</v>
      </c>
      <c r="G5188">
        <v>0.12</v>
      </c>
      <c r="H5188">
        <v>2.2599999999999998</v>
      </c>
      <c r="I5188">
        <v>0.9</v>
      </c>
      <c r="J5188">
        <v>0.77</v>
      </c>
      <c r="K5188">
        <v>4.0599999999999996</v>
      </c>
      <c r="N5188">
        <v>8.1999999999999993</v>
      </c>
      <c r="O5188">
        <v>23</v>
      </c>
      <c r="P5188" t="s">
        <v>357</v>
      </c>
      <c r="Q5188" t="s">
        <v>20</v>
      </c>
      <c r="AF5188" t="s">
        <v>6376</v>
      </c>
    </row>
    <row r="5189" spans="1:32" x14ac:dyDescent="0.3">
      <c r="A5189" t="s">
        <v>411</v>
      </c>
      <c r="B5189" t="s">
        <v>55</v>
      </c>
      <c r="C5189" t="str">
        <f t="shared" si="81"/>
        <v>2Ks</v>
      </c>
      <c r="D5189">
        <v>2005</v>
      </c>
      <c r="E5189" t="s">
        <v>34</v>
      </c>
      <c r="F5189" t="s">
        <v>372</v>
      </c>
      <c r="G5189">
        <v>2.08</v>
      </c>
      <c r="H5189">
        <v>1.35</v>
      </c>
      <c r="I5189">
        <v>0</v>
      </c>
      <c r="J5189">
        <v>0.54</v>
      </c>
      <c r="K5189">
        <v>3.98</v>
      </c>
      <c r="L5189">
        <v>61</v>
      </c>
      <c r="M5189">
        <v>21</v>
      </c>
      <c r="N5189" t="s">
        <v>203</v>
      </c>
      <c r="P5189" t="s">
        <v>412</v>
      </c>
      <c r="Q5189" t="s">
        <v>112</v>
      </c>
      <c r="AF5189" t="s">
        <v>6378</v>
      </c>
    </row>
    <row r="5190" spans="1:32" x14ac:dyDescent="0.3">
      <c r="A5190" t="s">
        <v>427</v>
      </c>
      <c r="B5190" t="s">
        <v>55</v>
      </c>
      <c r="C5190" t="str">
        <f t="shared" si="81"/>
        <v>2Ks</v>
      </c>
      <c r="D5190">
        <v>2005</v>
      </c>
      <c r="E5190" t="s">
        <v>86</v>
      </c>
      <c r="F5190" t="s">
        <v>372</v>
      </c>
      <c r="G5190">
        <v>0.93</v>
      </c>
      <c r="H5190">
        <v>1.94</v>
      </c>
      <c r="I5190">
        <v>0.31</v>
      </c>
      <c r="J5190">
        <v>0.7</v>
      </c>
      <c r="K5190">
        <v>3.87</v>
      </c>
      <c r="L5190">
        <v>88</v>
      </c>
      <c r="M5190">
        <v>62</v>
      </c>
      <c r="N5190">
        <v>8.6</v>
      </c>
      <c r="O5190">
        <v>229</v>
      </c>
      <c r="P5190" t="s">
        <v>181</v>
      </c>
      <c r="Q5190" t="s">
        <v>88</v>
      </c>
      <c r="AF5190" t="s">
        <v>6379</v>
      </c>
    </row>
    <row r="5191" spans="1:32" x14ac:dyDescent="0.3">
      <c r="A5191" t="s">
        <v>462</v>
      </c>
      <c r="B5191" t="s">
        <v>159</v>
      </c>
      <c r="C5191" t="str">
        <f t="shared" si="81"/>
        <v>2Ks</v>
      </c>
      <c r="D5191">
        <v>2005</v>
      </c>
      <c r="E5191" t="s">
        <v>24</v>
      </c>
      <c r="F5191" t="s">
        <v>51</v>
      </c>
      <c r="G5191">
        <v>1.65</v>
      </c>
      <c r="H5191">
        <v>1.21</v>
      </c>
      <c r="I5191">
        <v>0</v>
      </c>
      <c r="J5191">
        <v>0.79</v>
      </c>
      <c r="K5191">
        <v>3.65</v>
      </c>
      <c r="L5191">
        <v>74</v>
      </c>
      <c r="M5191">
        <v>34</v>
      </c>
      <c r="N5191">
        <v>8.4</v>
      </c>
      <c r="O5191">
        <v>31</v>
      </c>
      <c r="P5191" t="s">
        <v>160</v>
      </c>
      <c r="Q5191" t="s">
        <v>112</v>
      </c>
      <c r="AF5191" t="s">
        <v>6380</v>
      </c>
    </row>
    <row r="5192" spans="1:32" x14ac:dyDescent="0.3">
      <c r="A5192" t="s">
        <v>469</v>
      </c>
      <c r="B5192" t="s">
        <v>55</v>
      </c>
      <c r="C5192" t="str">
        <f t="shared" si="81"/>
        <v>2Ks</v>
      </c>
      <c r="D5192">
        <v>2005</v>
      </c>
      <c r="E5192" t="s">
        <v>50</v>
      </c>
      <c r="F5192" t="s">
        <v>222</v>
      </c>
      <c r="G5192">
        <v>2.08</v>
      </c>
      <c r="H5192">
        <v>0.83</v>
      </c>
      <c r="I5192">
        <v>0.46</v>
      </c>
      <c r="J5192">
        <v>0.25</v>
      </c>
      <c r="K5192">
        <v>3.62</v>
      </c>
      <c r="L5192">
        <v>96</v>
      </c>
      <c r="M5192">
        <v>38</v>
      </c>
      <c r="N5192">
        <v>8.9</v>
      </c>
      <c r="O5192">
        <v>1013</v>
      </c>
      <c r="P5192" t="s">
        <v>222</v>
      </c>
      <c r="Q5192" t="s">
        <v>53</v>
      </c>
      <c r="AF5192" t="s">
        <v>6381</v>
      </c>
    </row>
    <row r="5193" spans="1:32" x14ac:dyDescent="0.3">
      <c r="A5193" t="s">
        <v>479</v>
      </c>
      <c r="B5193" t="s">
        <v>55</v>
      </c>
      <c r="C5193" t="str">
        <f t="shared" si="81"/>
        <v>2Ks</v>
      </c>
      <c r="D5193">
        <v>2005</v>
      </c>
      <c r="E5193" t="s">
        <v>37</v>
      </c>
      <c r="F5193" t="s">
        <v>254</v>
      </c>
      <c r="G5193">
        <v>2.1800000000000002</v>
      </c>
      <c r="H5193">
        <v>1.02</v>
      </c>
      <c r="I5193">
        <v>0.03</v>
      </c>
      <c r="J5193">
        <v>0.37</v>
      </c>
      <c r="K5193">
        <v>3.59</v>
      </c>
      <c r="L5193">
        <v>84</v>
      </c>
      <c r="M5193">
        <v>30</v>
      </c>
      <c r="N5193">
        <v>9</v>
      </c>
      <c r="O5193">
        <v>268</v>
      </c>
      <c r="P5193" t="s">
        <v>473</v>
      </c>
      <c r="Q5193" t="s">
        <v>88</v>
      </c>
      <c r="AF5193" t="s">
        <v>6382</v>
      </c>
    </row>
    <row r="5194" spans="1:32" x14ac:dyDescent="0.3">
      <c r="A5194" t="s">
        <v>491</v>
      </c>
      <c r="B5194" t="s">
        <v>55</v>
      </c>
      <c r="C5194" t="str">
        <f t="shared" si="81"/>
        <v>2Ks</v>
      </c>
      <c r="D5194">
        <v>2005</v>
      </c>
      <c r="E5194" t="s">
        <v>50</v>
      </c>
      <c r="F5194" t="s">
        <v>283</v>
      </c>
      <c r="G5194">
        <v>1.98</v>
      </c>
      <c r="H5194">
        <v>1.1399999999999999</v>
      </c>
      <c r="I5194">
        <v>0.01</v>
      </c>
      <c r="J5194">
        <v>0.41</v>
      </c>
      <c r="K5194">
        <v>3.53</v>
      </c>
      <c r="AF5194" t="s">
        <v>6383</v>
      </c>
    </row>
    <row r="5195" spans="1:32" x14ac:dyDescent="0.3">
      <c r="A5195" t="s">
        <v>531</v>
      </c>
      <c r="B5195" t="s">
        <v>55</v>
      </c>
      <c r="C5195" t="str">
        <f t="shared" si="81"/>
        <v>2Ks</v>
      </c>
      <c r="D5195">
        <v>2005</v>
      </c>
      <c r="E5195" t="s">
        <v>50</v>
      </c>
      <c r="F5195" t="s">
        <v>254</v>
      </c>
      <c r="G5195">
        <v>1.47</v>
      </c>
      <c r="H5195">
        <v>1.39</v>
      </c>
      <c r="I5195">
        <v>0.03</v>
      </c>
      <c r="J5195">
        <v>0.43</v>
      </c>
      <c r="K5195">
        <v>3.32</v>
      </c>
      <c r="L5195">
        <v>60</v>
      </c>
      <c r="M5195">
        <v>34</v>
      </c>
      <c r="N5195">
        <v>7.2</v>
      </c>
      <c r="O5195">
        <v>82</v>
      </c>
      <c r="P5195" t="s">
        <v>532</v>
      </c>
      <c r="Q5195" t="s">
        <v>88</v>
      </c>
      <c r="AF5195" t="s">
        <v>6385</v>
      </c>
    </row>
    <row r="5196" spans="1:32" x14ac:dyDescent="0.3">
      <c r="A5196" t="s">
        <v>574</v>
      </c>
      <c r="B5196" t="s">
        <v>32</v>
      </c>
      <c r="C5196" t="str">
        <f t="shared" si="81"/>
        <v>2Ks</v>
      </c>
      <c r="D5196">
        <v>2005</v>
      </c>
      <c r="E5196" t="s">
        <v>1</v>
      </c>
      <c r="F5196" t="s">
        <v>151</v>
      </c>
      <c r="G5196">
        <v>1.21</v>
      </c>
      <c r="H5196">
        <v>1.56</v>
      </c>
      <c r="I5196">
        <v>0.06</v>
      </c>
      <c r="J5196">
        <v>0.28999999999999998</v>
      </c>
      <c r="K5196">
        <v>3.12</v>
      </c>
      <c r="L5196">
        <v>82</v>
      </c>
      <c r="M5196">
        <v>43</v>
      </c>
      <c r="N5196">
        <v>8.5</v>
      </c>
      <c r="O5196">
        <v>101</v>
      </c>
      <c r="P5196" t="s">
        <v>575</v>
      </c>
      <c r="Q5196" t="s">
        <v>20</v>
      </c>
      <c r="AF5196" t="s">
        <v>6386</v>
      </c>
    </row>
    <row r="5197" spans="1:32" x14ac:dyDescent="0.3">
      <c r="A5197" t="s">
        <v>628</v>
      </c>
      <c r="B5197" t="s">
        <v>55</v>
      </c>
      <c r="C5197" t="str">
        <f t="shared" si="81"/>
        <v>2Ks</v>
      </c>
      <c r="D5197">
        <v>2005</v>
      </c>
      <c r="E5197" t="s">
        <v>86</v>
      </c>
      <c r="F5197" t="s">
        <v>484</v>
      </c>
      <c r="G5197">
        <v>1.45</v>
      </c>
      <c r="H5197">
        <v>1.1100000000000001</v>
      </c>
      <c r="I5197">
        <v>0.04</v>
      </c>
      <c r="J5197">
        <v>0.33</v>
      </c>
      <c r="K5197">
        <v>2.94</v>
      </c>
      <c r="AF5197" t="s">
        <v>6388</v>
      </c>
    </row>
    <row r="5198" spans="1:32" x14ac:dyDescent="0.3">
      <c r="A5198" t="s">
        <v>714</v>
      </c>
      <c r="B5198" t="s">
        <v>55</v>
      </c>
      <c r="C5198" t="str">
        <f t="shared" si="81"/>
        <v>2Ks</v>
      </c>
      <c r="D5198">
        <v>2005</v>
      </c>
      <c r="E5198" t="s">
        <v>37</v>
      </c>
      <c r="F5198" t="s">
        <v>71</v>
      </c>
      <c r="G5198">
        <v>1.48</v>
      </c>
      <c r="H5198">
        <v>0.92</v>
      </c>
      <c r="I5198">
        <v>0.01</v>
      </c>
      <c r="J5198">
        <v>0.26</v>
      </c>
      <c r="K5198">
        <v>2.67</v>
      </c>
      <c r="L5198">
        <v>77</v>
      </c>
      <c r="M5198">
        <v>39</v>
      </c>
      <c r="N5198">
        <v>8.1999999999999993</v>
      </c>
      <c r="O5198">
        <v>69</v>
      </c>
      <c r="P5198" t="s">
        <v>77</v>
      </c>
      <c r="Q5198" t="s">
        <v>88</v>
      </c>
      <c r="AF5198" t="s">
        <v>6389</v>
      </c>
    </row>
    <row r="5199" spans="1:32" x14ac:dyDescent="0.3">
      <c r="A5199" t="s">
        <v>821</v>
      </c>
      <c r="B5199" t="s">
        <v>55</v>
      </c>
      <c r="C5199" t="str">
        <f t="shared" si="81"/>
        <v>2Ks</v>
      </c>
      <c r="D5199">
        <v>2005</v>
      </c>
      <c r="E5199" t="s">
        <v>34</v>
      </c>
      <c r="F5199" t="s">
        <v>299</v>
      </c>
      <c r="G5199">
        <v>1.67</v>
      </c>
      <c r="H5199">
        <v>0.61</v>
      </c>
      <c r="I5199">
        <v>0.03</v>
      </c>
      <c r="J5199">
        <v>7.0000000000000007E-2</v>
      </c>
      <c r="K5199">
        <v>2.38</v>
      </c>
      <c r="L5199">
        <v>91</v>
      </c>
      <c r="M5199">
        <v>65</v>
      </c>
      <c r="N5199">
        <v>8.6999999999999993</v>
      </c>
      <c r="O5199">
        <v>173</v>
      </c>
      <c r="P5199" t="s">
        <v>300</v>
      </c>
      <c r="Q5199" t="s">
        <v>88</v>
      </c>
      <c r="AF5199" t="s">
        <v>6390</v>
      </c>
    </row>
    <row r="5200" spans="1:32" x14ac:dyDescent="0.3">
      <c r="A5200" t="s">
        <v>941</v>
      </c>
      <c r="B5200" t="s">
        <v>55</v>
      </c>
      <c r="C5200" t="str">
        <f t="shared" si="81"/>
        <v>2Ks</v>
      </c>
      <c r="D5200">
        <v>2005</v>
      </c>
      <c r="E5200" t="s">
        <v>50</v>
      </c>
      <c r="F5200" t="s">
        <v>222</v>
      </c>
      <c r="G5200">
        <v>0.99</v>
      </c>
      <c r="H5200">
        <v>0.63</v>
      </c>
      <c r="I5200">
        <v>0.28999999999999998</v>
      </c>
      <c r="J5200">
        <v>0.19</v>
      </c>
      <c r="K5200">
        <v>2.09</v>
      </c>
      <c r="L5200">
        <v>84</v>
      </c>
      <c r="M5200">
        <v>60</v>
      </c>
      <c r="N5200">
        <v>9</v>
      </c>
      <c r="O5200">
        <v>212</v>
      </c>
      <c r="P5200" t="s">
        <v>222</v>
      </c>
      <c r="Q5200" t="s">
        <v>53</v>
      </c>
      <c r="AF5200" t="s">
        <v>6391</v>
      </c>
    </row>
    <row r="5201" spans="1:32" x14ac:dyDescent="0.3">
      <c r="A5201" t="s">
        <v>958</v>
      </c>
      <c r="B5201" t="s">
        <v>159</v>
      </c>
      <c r="C5201" t="str">
        <f t="shared" si="81"/>
        <v>2Ks</v>
      </c>
      <c r="D5201">
        <v>2005</v>
      </c>
      <c r="E5201" t="s">
        <v>24</v>
      </c>
      <c r="F5201" t="s">
        <v>134</v>
      </c>
      <c r="G5201">
        <v>1.77</v>
      </c>
      <c r="H5201">
        <v>0.12</v>
      </c>
      <c r="I5201">
        <v>0.02</v>
      </c>
      <c r="J5201">
        <v>0.17</v>
      </c>
      <c r="K5201">
        <v>2.0699999999999998</v>
      </c>
      <c r="L5201">
        <v>72</v>
      </c>
      <c r="M5201">
        <v>21</v>
      </c>
      <c r="N5201">
        <v>7.8</v>
      </c>
      <c r="O5201">
        <v>54</v>
      </c>
      <c r="P5201" t="s">
        <v>193</v>
      </c>
      <c r="Q5201" t="s">
        <v>112</v>
      </c>
      <c r="AF5201" t="s">
        <v>6392</v>
      </c>
    </row>
    <row r="5202" spans="1:32" x14ac:dyDescent="0.3">
      <c r="A5202" t="s">
        <v>970</v>
      </c>
      <c r="B5202" t="s">
        <v>64</v>
      </c>
      <c r="C5202" t="str">
        <f t="shared" si="81"/>
        <v>2Ks</v>
      </c>
      <c r="D5202">
        <v>2005</v>
      </c>
      <c r="E5202" t="s">
        <v>28</v>
      </c>
      <c r="F5202" t="s">
        <v>19</v>
      </c>
      <c r="G5202">
        <v>0.71</v>
      </c>
      <c r="H5202">
        <v>0.52</v>
      </c>
      <c r="I5202">
        <v>0.74</v>
      </c>
      <c r="J5202">
        <v>0.08</v>
      </c>
      <c r="K5202">
        <v>2.06</v>
      </c>
      <c r="AF5202" t="s">
        <v>6393</v>
      </c>
    </row>
    <row r="5203" spans="1:32" x14ac:dyDescent="0.3">
      <c r="A5203" t="s">
        <v>983</v>
      </c>
      <c r="B5203" t="s">
        <v>55</v>
      </c>
      <c r="C5203" t="str">
        <f t="shared" si="81"/>
        <v>2Ks</v>
      </c>
      <c r="D5203">
        <v>2005</v>
      </c>
      <c r="E5203" t="s">
        <v>50</v>
      </c>
      <c r="F5203" t="s">
        <v>111</v>
      </c>
      <c r="G5203">
        <v>0.71</v>
      </c>
      <c r="H5203">
        <v>1.02</v>
      </c>
      <c r="I5203">
        <v>0</v>
      </c>
      <c r="J5203">
        <v>0.31</v>
      </c>
      <c r="K5203">
        <v>2.04</v>
      </c>
      <c r="L5203">
        <v>82</v>
      </c>
      <c r="M5203">
        <v>41</v>
      </c>
      <c r="N5203">
        <v>8.1999999999999993</v>
      </c>
      <c r="O5203">
        <v>68</v>
      </c>
      <c r="P5203" t="s">
        <v>984</v>
      </c>
      <c r="Q5203" t="s">
        <v>88</v>
      </c>
      <c r="AF5203" t="s">
        <v>6394</v>
      </c>
    </row>
    <row r="5204" spans="1:32" x14ac:dyDescent="0.3">
      <c r="A5204" t="s">
        <v>989</v>
      </c>
      <c r="B5204" t="s">
        <v>44</v>
      </c>
      <c r="C5204" t="str">
        <f t="shared" si="81"/>
        <v>2Ks</v>
      </c>
      <c r="D5204">
        <v>2005</v>
      </c>
      <c r="E5204" t="s">
        <v>37</v>
      </c>
      <c r="F5204" t="s">
        <v>71</v>
      </c>
      <c r="G5204">
        <v>1.82</v>
      </c>
      <c r="H5204">
        <v>0.04</v>
      </c>
      <c r="I5204">
        <v>0.01</v>
      </c>
      <c r="J5204">
        <v>0.16</v>
      </c>
      <c r="K5204">
        <v>2.0299999999999998</v>
      </c>
      <c r="L5204">
        <v>89</v>
      </c>
      <c r="M5204">
        <v>65</v>
      </c>
      <c r="N5204">
        <v>8.1</v>
      </c>
      <c r="O5204">
        <v>307</v>
      </c>
      <c r="P5204" t="s">
        <v>82</v>
      </c>
      <c r="Q5204" t="s">
        <v>88</v>
      </c>
      <c r="AF5204" t="s">
        <v>6395</v>
      </c>
    </row>
    <row r="5205" spans="1:32" x14ac:dyDescent="0.3">
      <c r="A5205" t="s">
        <v>991</v>
      </c>
      <c r="B5205" t="s">
        <v>32</v>
      </c>
      <c r="C5205" t="str">
        <f t="shared" si="81"/>
        <v>2Ks</v>
      </c>
      <c r="D5205">
        <v>2005</v>
      </c>
      <c r="E5205" t="s">
        <v>28</v>
      </c>
      <c r="F5205" t="s">
        <v>19</v>
      </c>
      <c r="G5205">
        <v>1.1499999999999999</v>
      </c>
      <c r="H5205">
        <v>0.04</v>
      </c>
      <c r="I5205">
        <v>0.83</v>
      </c>
      <c r="J5205">
        <v>0</v>
      </c>
      <c r="K5205">
        <v>2.02</v>
      </c>
      <c r="L5205">
        <v>62</v>
      </c>
      <c r="M5205">
        <v>34</v>
      </c>
      <c r="N5205">
        <v>8.1</v>
      </c>
      <c r="O5205">
        <v>97</v>
      </c>
      <c r="P5205" t="s">
        <v>992</v>
      </c>
      <c r="Q5205" t="s">
        <v>20</v>
      </c>
      <c r="AF5205" t="s">
        <v>6397</v>
      </c>
    </row>
    <row r="5206" spans="1:32" x14ac:dyDescent="0.3">
      <c r="A5206" t="s">
        <v>54</v>
      </c>
      <c r="B5206" t="s">
        <v>137</v>
      </c>
      <c r="C5206" t="str">
        <f t="shared" si="81"/>
        <v>2Ks</v>
      </c>
      <c r="D5206">
        <v>2005</v>
      </c>
      <c r="E5206" t="s">
        <v>50</v>
      </c>
      <c r="F5206" t="s">
        <v>51</v>
      </c>
      <c r="G5206">
        <v>1.26</v>
      </c>
      <c r="H5206">
        <v>0.61</v>
      </c>
      <c r="I5206">
        <v>0</v>
      </c>
      <c r="J5206">
        <v>0.09</v>
      </c>
      <c r="K5206">
        <v>1.95</v>
      </c>
      <c r="L5206">
        <v>93</v>
      </c>
      <c r="M5206">
        <v>58</v>
      </c>
      <c r="N5206">
        <v>8.6</v>
      </c>
      <c r="O5206">
        <v>118</v>
      </c>
      <c r="P5206" t="s">
        <v>52</v>
      </c>
      <c r="Q5206" t="s">
        <v>1022</v>
      </c>
      <c r="AF5206" t="s">
        <v>6398</v>
      </c>
    </row>
    <row r="5207" spans="1:32" x14ac:dyDescent="0.3">
      <c r="A5207" t="s">
        <v>1063</v>
      </c>
      <c r="B5207" t="s">
        <v>55</v>
      </c>
      <c r="C5207" t="str">
        <f t="shared" si="81"/>
        <v>2Ks</v>
      </c>
      <c r="D5207">
        <v>2005</v>
      </c>
      <c r="E5207" t="s">
        <v>37</v>
      </c>
      <c r="F5207" t="s">
        <v>134</v>
      </c>
      <c r="G5207">
        <v>0.89</v>
      </c>
      <c r="H5207">
        <v>0.69</v>
      </c>
      <c r="I5207">
        <v>0.09</v>
      </c>
      <c r="J5207">
        <v>0.21</v>
      </c>
      <c r="K5207">
        <v>1.88</v>
      </c>
      <c r="AF5207" t="s">
        <v>6399</v>
      </c>
    </row>
    <row r="5208" spans="1:32" x14ac:dyDescent="0.3">
      <c r="A5208" t="s">
        <v>319</v>
      </c>
      <c r="B5208" t="s">
        <v>137</v>
      </c>
      <c r="C5208" t="str">
        <f t="shared" si="81"/>
        <v>2Ks</v>
      </c>
      <c r="D5208">
        <v>2005</v>
      </c>
      <c r="E5208" t="s">
        <v>18</v>
      </c>
      <c r="F5208" t="s">
        <v>134</v>
      </c>
      <c r="G5208">
        <v>1.75</v>
      </c>
      <c r="H5208">
        <v>0.03</v>
      </c>
      <c r="I5208">
        <v>0</v>
      </c>
      <c r="J5208">
        <v>0.08</v>
      </c>
      <c r="K5208">
        <v>1.86</v>
      </c>
      <c r="L5208">
        <v>86</v>
      </c>
      <c r="M5208">
        <v>39</v>
      </c>
      <c r="N5208">
        <v>6.7</v>
      </c>
      <c r="O5208">
        <v>41</v>
      </c>
      <c r="P5208" t="s">
        <v>135</v>
      </c>
      <c r="Q5208" t="s">
        <v>20</v>
      </c>
      <c r="AF5208" t="s">
        <v>6401</v>
      </c>
    </row>
    <row r="5209" spans="1:32" x14ac:dyDescent="0.3">
      <c r="A5209" t="s">
        <v>1094</v>
      </c>
      <c r="B5209" t="s">
        <v>55</v>
      </c>
      <c r="C5209" t="str">
        <f t="shared" si="81"/>
        <v>2Ks</v>
      </c>
      <c r="D5209">
        <v>2005</v>
      </c>
      <c r="E5209" t="s">
        <v>18</v>
      </c>
      <c r="F5209" t="s">
        <v>134</v>
      </c>
      <c r="G5209">
        <v>1.53</v>
      </c>
      <c r="H5209">
        <v>0.05</v>
      </c>
      <c r="I5209">
        <v>0</v>
      </c>
      <c r="J5209">
        <v>0.25</v>
      </c>
      <c r="K5209">
        <v>1.84</v>
      </c>
      <c r="L5209">
        <v>87</v>
      </c>
      <c r="M5209">
        <v>25</v>
      </c>
      <c r="N5209">
        <v>8.5</v>
      </c>
      <c r="O5209">
        <v>36</v>
      </c>
      <c r="P5209" t="s">
        <v>135</v>
      </c>
      <c r="Q5209" t="s">
        <v>20</v>
      </c>
      <c r="AF5209" t="s">
        <v>6402</v>
      </c>
    </row>
    <row r="5210" spans="1:32" x14ac:dyDescent="0.3">
      <c r="A5210" t="s">
        <v>1097</v>
      </c>
      <c r="B5210" t="s">
        <v>64</v>
      </c>
      <c r="C5210" t="str">
        <f t="shared" si="81"/>
        <v>2Ks</v>
      </c>
      <c r="D5210">
        <v>2005</v>
      </c>
      <c r="E5210" t="s">
        <v>34</v>
      </c>
      <c r="F5210" t="s">
        <v>484</v>
      </c>
      <c r="G5210">
        <v>1.31</v>
      </c>
      <c r="H5210">
        <v>0.49</v>
      </c>
      <c r="I5210">
        <v>0</v>
      </c>
      <c r="J5210">
        <v>0.03</v>
      </c>
      <c r="K5210">
        <v>1.83</v>
      </c>
      <c r="AF5210" t="s">
        <v>6403</v>
      </c>
    </row>
    <row r="5211" spans="1:32" x14ac:dyDescent="0.3">
      <c r="A5211" t="s">
        <v>1130</v>
      </c>
      <c r="B5211" t="s">
        <v>55</v>
      </c>
      <c r="C5211" t="str">
        <f t="shared" si="81"/>
        <v>2Ks</v>
      </c>
      <c r="D5211">
        <v>2005</v>
      </c>
      <c r="E5211" t="s">
        <v>50</v>
      </c>
      <c r="F5211" t="s">
        <v>329</v>
      </c>
      <c r="G5211">
        <v>0.85</v>
      </c>
      <c r="H5211">
        <v>0.76</v>
      </c>
      <c r="I5211">
        <v>0</v>
      </c>
      <c r="J5211">
        <v>0.16</v>
      </c>
      <c r="K5211">
        <v>1.77</v>
      </c>
      <c r="L5211">
        <v>47</v>
      </c>
      <c r="M5211">
        <v>21</v>
      </c>
      <c r="N5211">
        <v>6.6</v>
      </c>
      <c r="O5211">
        <v>129</v>
      </c>
      <c r="P5211" t="s">
        <v>1131</v>
      </c>
      <c r="Q5211" t="s">
        <v>53</v>
      </c>
      <c r="AF5211" t="s">
        <v>6404</v>
      </c>
    </row>
    <row r="5212" spans="1:32" x14ac:dyDescent="0.3">
      <c r="A5212" t="s">
        <v>1210</v>
      </c>
      <c r="B5212" t="s">
        <v>55</v>
      </c>
      <c r="C5212" t="str">
        <f t="shared" si="81"/>
        <v>2Ks</v>
      </c>
      <c r="D5212">
        <v>2005</v>
      </c>
      <c r="E5212" t="s">
        <v>37</v>
      </c>
      <c r="F5212" t="s">
        <v>68</v>
      </c>
      <c r="G5212">
        <v>1.22</v>
      </c>
      <c r="H5212">
        <v>0.34</v>
      </c>
      <c r="I5212">
        <v>0.04</v>
      </c>
      <c r="J5212">
        <v>0.1</v>
      </c>
      <c r="K5212">
        <v>1.69</v>
      </c>
      <c r="L5212">
        <v>82</v>
      </c>
      <c r="M5212">
        <v>59</v>
      </c>
      <c r="N5212">
        <v>8.8000000000000007</v>
      </c>
      <c r="O5212">
        <v>64</v>
      </c>
      <c r="P5212" t="s">
        <v>465</v>
      </c>
      <c r="Q5212" t="s">
        <v>53</v>
      </c>
      <c r="AF5212" t="s">
        <v>6405</v>
      </c>
    </row>
    <row r="5213" spans="1:32" x14ac:dyDescent="0.3">
      <c r="A5213" t="s">
        <v>469</v>
      </c>
      <c r="B5213" t="s">
        <v>189</v>
      </c>
      <c r="C5213" t="str">
        <f t="shared" si="81"/>
        <v>2Ks</v>
      </c>
      <c r="D5213">
        <v>2005</v>
      </c>
      <c r="E5213" t="s">
        <v>50</v>
      </c>
      <c r="F5213" t="s">
        <v>222</v>
      </c>
      <c r="G5213">
        <v>0.98</v>
      </c>
      <c r="H5213">
        <v>0.42</v>
      </c>
      <c r="I5213">
        <v>0.22</v>
      </c>
      <c r="J5213">
        <v>0.06</v>
      </c>
      <c r="K5213">
        <v>1.69</v>
      </c>
      <c r="L5213">
        <v>96</v>
      </c>
      <c r="M5213">
        <v>82</v>
      </c>
      <c r="N5213">
        <v>9.4</v>
      </c>
      <c r="O5213">
        <v>767</v>
      </c>
      <c r="P5213" t="s">
        <v>222</v>
      </c>
      <c r="Q5213" t="s">
        <v>53</v>
      </c>
      <c r="AF5213" t="s">
        <v>6406</v>
      </c>
    </row>
    <row r="5214" spans="1:32" x14ac:dyDescent="0.3">
      <c r="A5214" t="s">
        <v>479</v>
      </c>
      <c r="B5214" t="s">
        <v>137</v>
      </c>
      <c r="C5214" t="str">
        <f t="shared" si="81"/>
        <v>2Ks</v>
      </c>
      <c r="D5214">
        <v>2005</v>
      </c>
      <c r="E5214" t="s">
        <v>37</v>
      </c>
      <c r="F5214" t="s">
        <v>71</v>
      </c>
      <c r="G5214">
        <v>1.22</v>
      </c>
      <c r="H5214">
        <v>0.39</v>
      </c>
      <c r="I5214">
        <v>0</v>
      </c>
      <c r="J5214">
        <v>0.06</v>
      </c>
      <c r="K5214">
        <v>1.67</v>
      </c>
      <c r="L5214">
        <v>83</v>
      </c>
      <c r="M5214">
        <v>40</v>
      </c>
      <c r="N5214">
        <v>8.9</v>
      </c>
      <c r="O5214">
        <v>106</v>
      </c>
      <c r="P5214" t="s">
        <v>473</v>
      </c>
      <c r="Q5214" t="s">
        <v>88</v>
      </c>
      <c r="AF5214" t="s">
        <v>6408</v>
      </c>
    </row>
    <row r="5215" spans="1:32" x14ac:dyDescent="0.3">
      <c r="A5215" t="s">
        <v>1262</v>
      </c>
      <c r="B5215" t="s">
        <v>55</v>
      </c>
      <c r="C5215" t="str">
        <f t="shared" si="81"/>
        <v>2Ks</v>
      </c>
      <c r="D5215">
        <v>2005</v>
      </c>
      <c r="E5215" t="s">
        <v>86</v>
      </c>
      <c r="F5215" t="s">
        <v>155</v>
      </c>
      <c r="G5215">
        <v>0.96</v>
      </c>
      <c r="H5215">
        <v>0.12</v>
      </c>
      <c r="I5215">
        <v>0.54</v>
      </c>
      <c r="J5215">
        <v>0.04</v>
      </c>
      <c r="K5215">
        <v>1.66</v>
      </c>
      <c r="L5215">
        <v>72</v>
      </c>
      <c r="M5215">
        <v>29</v>
      </c>
      <c r="N5215">
        <v>8.4</v>
      </c>
      <c r="O5215">
        <v>71</v>
      </c>
      <c r="P5215" t="s">
        <v>1263</v>
      </c>
      <c r="Q5215" t="s">
        <v>88</v>
      </c>
      <c r="AF5215" t="s">
        <v>6409</v>
      </c>
    </row>
    <row r="5216" spans="1:32" x14ac:dyDescent="0.3">
      <c r="A5216" t="s">
        <v>1280</v>
      </c>
      <c r="B5216" t="s">
        <v>55</v>
      </c>
      <c r="C5216" t="str">
        <f t="shared" si="81"/>
        <v>2Ks</v>
      </c>
      <c r="D5216">
        <v>2005</v>
      </c>
      <c r="E5216" t="s">
        <v>18</v>
      </c>
      <c r="F5216" t="s">
        <v>134</v>
      </c>
      <c r="G5216">
        <v>1.44</v>
      </c>
      <c r="H5216">
        <v>0.15</v>
      </c>
      <c r="I5216">
        <v>0</v>
      </c>
      <c r="J5216">
        <v>0.05</v>
      </c>
      <c r="K5216">
        <v>1.64</v>
      </c>
      <c r="AF5216" t="s">
        <v>6410</v>
      </c>
    </row>
    <row r="5217" spans="1:32" x14ac:dyDescent="0.3">
      <c r="A5217" t="s">
        <v>1288</v>
      </c>
      <c r="B5217" t="s">
        <v>55</v>
      </c>
      <c r="C5217" t="str">
        <f t="shared" si="81"/>
        <v>2Ks</v>
      </c>
      <c r="D5217">
        <v>2005</v>
      </c>
      <c r="E5217" t="s">
        <v>18</v>
      </c>
      <c r="F5217" t="s">
        <v>71</v>
      </c>
      <c r="G5217">
        <v>0.8</v>
      </c>
      <c r="H5217">
        <v>0.63</v>
      </c>
      <c r="I5217">
        <v>0.01</v>
      </c>
      <c r="J5217">
        <v>0.19</v>
      </c>
      <c r="K5217">
        <v>1.62</v>
      </c>
      <c r="AF5217" t="s">
        <v>6411</v>
      </c>
    </row>
    <row r="5218" spans="1:32" x14ac:dyDescent="0.3">
      <c r="A5218" t="s">
        <v>1295</v>
      </c>
      <c r="B5218" t="s">
        <v>189</v>
      </c>
      <c r="C5218" t="str">
        <f t="shared" si="81"/>
        <v>2Ks</v>
      </c>
      <c r="D5218">
        <v>2005</v>
      </c>
      <c r="E5218" t="s">
        <v>18</v>
      </c>
      <c r="F5218" t="s">
        <v>19</v>
      </c>
      <c r="G5218">
        <v>0.98</v>
      </c>
      <c r="H5218">
        <v>0.38</v>
      </c>
      <c r="I5218">
        <v>0.2</v>
      </c>
      <c r="J5218">
        <v>0.04</v>
      </c>
      <c r="K5218">
        <v>1.61</v>
      </c>
      <c r="L5218">
        <v>76</v>
      </c>
      <c r="M5218">
        <v>39</v>
      </c>
      <c r="N5218">
        <v>8.6999999999999993</v>
      </c>
      <c r="O5218">
        <v>55</v>
      </c>
      <c r="P5218" t="s">
        <v>341</v>
      </c>
      <c r="Q5218" t="s">
        <v>20</v>
      </c>
      <c r="AF5218" t="s">
        <v>6412</v>
      </c>
    </row>
    <row r="5219" spans="1:32" x14ac:dyDescent="0.3">
      <c r="A5219" t="s">
        <v>1296</v>
      </c>
      <c r="B5219" t="s">
        <v>55</v>
      </c>
      <c r="C5219" t="str">
        <f t="shared" si="81"/>
        <v>2Ks</v>
      </c>
      <c r="D5219">
        <v>2005</v>
      </c>
      <c r="E5219" t="s">
        <v>34</v>
      </c>
      <c r="F5219" t="s">
        <v>68</v>
      </c>
      <c r="G5219">
        <v>0</v>
      </c>
      <c r="H5219">
        <v>1.18</v>
      </c>
      <c r="I5219">
        <v>0</v>
      </c>
      <c r="J5219">
        <v>0.43</v>
      </c>
      <c r="K5219">
        <v>1.61</v>
      </c>
      <c r="AF5219" t="s">
        <v>6413</v>
      </c>
    </row>
    <row r="5220" spans="1:32" x14ac:dyDescent="0.3">
      <c r="A5220" t="s">
        <v>1301</v>
      </c>
      <c r="B5220" t="s">
        <v>55</v>
      </c>
      <c r="C5220" t="str">
        <f t="shared" si="81"/>
        <v>2Ks</v>
      </c>
      <c r="D5220">
        <v>2005</v>
      </c>
      <c r="E5220" t="s">
        <v>50</v>
      </c>
      <c r="F5220" t="s">
        <v>51</v>
      </c>
      <c r="G5220">
        <v>1.3</v>
      </c>
      <c r="H5220">
        <v>0.23</v>
      </c>
      <c r="I5220">
        <v>0</v>
      </c>
      <c r="J5220">
        <v>7.0000000000000007E-2</v>
      </c>
      <c r="K5220">
        <v>1.6</v>
      </c>
      <c r="AF5220" t="s">
        <v>6414</v>
      </c>
    </row>
    <row r="5221" spans="1:32" x14ac:dyDescent="0.3">
      <c r="A5221" t="s">
        <v>1331</v>
      </c>
      <c r="B5221" t="s">
        <v>189</v>
      </c>
      <c r="C5221" t="str">
        <f t="shared" si="81"/>
        <v>2Ks</v>
      </c>
      <c r="D5221">
        <v>2005</v>
      </c>
      <c r="E5221" t="s">
        <v>34</v>
      </c>
      <c r="F5221" t="s">
        <v>19</v>
      </c>
      <c r="G5221">
        <v>0.95</v>
      </c>
      <c r="H5221">
        <v>0.11</v>
      </c>
      <c r="I5221">
        <v>0.46</v>
      </c>
      <c r="J5221">
        <v>0.04</v>
      </c>
      <c r="K5221">
        <v>1.57</v>
      </c>
      <c r="L5221">
        <v>64</v>
      </c>
      <c r="M5221">
        <v>25</v>
      </c>
      <c r="N5221">
        <v>7.9</v>
      </c>
      <c r="O5221">
        <v>53</v>
      </c>
      <c r="P5221" t="s">
        <v>142</v>
      </c>
      <c r="Q5221" t="s">
        <v>20</v>
      </c>
      <c r="AF5221" t="s">
        <v>6415</v>
      </c>
    </row>
    <row r="5222" spans="1:32" x14ac:dyDescent="0.3">
      <c r="A5222" t="s">
        <v>1363</v>
      </c>
      <c r="B5222" t="s">
        <v>55</v>
      </c>
      <c r="C5222" t="str">
        <f t="shared" si="81"/>
        <v>2Ks</v>
      </c>
      <c r="D5222">
        <v>2005</v>
      </c>
      <c r="E5222" t="s">
        <v>18</v>
      </c>
      <c r="F5222" t="s">
        <v>134</v>
      </c>
      <c r="G5222">
        <v>1.26</v>
      </c>
      <c r="H5222">
        <v>7.0000000000000007E-2</v>
      </c>
      <c r="I5222">
        <v>0</v>
      </c>
      <c r="J5222">
        <v>0.21</v>
      </c>
      <c r="K5222">
        <v>1.54</v>
      </c>
      <c r="L5222">
        <v>87</v>
      </c>
      <c r="M5222">
        <v>25</v>
      </c>
      <c r="N5222">
        <v>8.6</v>
      </c>
      <c r="O5222">
        <v>47</v>
      </c>
      <c r="P5222" t="s">
        <v>135</v>
      </c>
      <c r="Q5222" t="s">
        <v>20</v>
      </c>
      <c r="AF5222" t="s">
        <v>6416</v>
      </c>
    </row>
    <row r="5223" spans="1:32" x14ac:dyDescent="0.3">
      <c r="A5223" t="s">
        <v>1432</v>
      </c>
      <c r="B5223" t="s">
        <v>55</v>
      </c>
      <c r="C5223" t="str">
        <f t="shared" si="81"/>
        <v>2Ks</v>
      </c>
      <c r="D5223">
        <v>2005</v>
      </c>
      <c r="E5223" t="s">
        <v>18</v>
      </c>
      <c r="F5223" t="s">
        <v>51</v>
      </c>
      <c r="G5223">
        <v>0.72</v>
      </c>
      <c r="H5223">
        <v>0.56000000000000005</v>
      </c>
      <c r="I5223">
        <v>0</v>
      </c>
      <c r="J5223">
        <v>0.19</v>
      </c>
      <c r="K5223">
        <v>1.48</v>
      </c>
      <c r="L5223">
        <v>82</v>
      </c>
      <c r="M5223">
        <v>19</v>
      </c>
      <c r="N5223">
        <v>7.4</v>
      </c>
      <c r="O5223">
        <v>20</v>
      </c>
      <c r="P5223" t="s">
        <v>1433</v>
      </c>
      <c r="Q5223" t="s">
        <v>20</v>
      </c>
      <c r="AF5223" t="s">
        <v>6417</v>
      </c>
    </row>
    <row r="5224" spans="1:32" x14ac:dyDescent="0.3">
      <c r="A5224" t="s">
        <v>1452</v>
      </c>
      <c r="B5224" t="s">
        <v>189</v>
      </c>
      <c r="C5224" t="str">
        <f t="shared" si="81"/>
        <v>2Ks</v>
      </c>
      <c r="D5224">
        <v>2005</v>
      </c>
      <c r="E5224" t="s">
        <v>18</v>
      </c>
      <c r="F5224" t="s">
        <v>19</v>
      </c>
      <c r="G5224">
        <v>0.93</v>
      </c>
      <c r="H5224">
        <v>0.24</v>
      </c>
      <c r="I5224">
        <v>0.25</v>
      </c>
      <c r="J5224">
        <v>0.04</v>
      </c>
      <c r="K5224">
        <v>1.46</v>
      </c>
      <c r="L5224">
        <v>76</v>
      </c>
      <c r="M5224">
        <v>38</v>
      </c>
      <c r="N5224">
        <v>8.6</v>
      </c>
      <c r="O5224">
        <v>41</v>
      </c>
      <c r="P5224" t="s">
        <v>181</v>
      </c>
      <c r="Q5224" t="s">
        <v>20</v>
      </c>
      <c r="AF5224" t="s">
        <v>6418</v>
      </c>
    </row>
    <row r="5225" spans="1:32" x14ac:dyDescent="0.3">
      <c r="A5225" t="s">
        <v>1468</v>
      </c>
      <c r="B5225" t="s">
        <v>55</v>
      </c>
      <c r="C5225" t="str">
        <f t="shared" si="81"/>
        <v>2Ks</v>
      </c>
      <c r="D5225">
        <v>2005</v>
      </c>
      <c r="E5225" t="s">
        <v>18</v>
      </c>
      <c r="F5225" t="s">
        <v>71</v>
      </c>
      <c r="G5225">
        <v>1.38</v>
      </c>
      <c r="H5225">
        <v>0.05</v>
      </c>
      <c r="I5225">
        <v>0</v>
      </c>
      <c r="J5225">
        <v>0.02</v>
      </c>
      <c r="K5225">
        <v>1.45</v>
      </c>
      <c r="AF5225" t="s">
        <v>6419</v>
      </c>
    </row>
    <row r="5226" spans="1:32" x14ac:dyDescent="0.3">
      <c r="A5226" t="s">
        <v>1494</v>
      </c>
      <c r="B5226" t="s">
        <v>55</v>
      </c>
      <c r="C5226" t="str">
        <f t="shared" si="81"/>
        <v>2Ks</v>
      </c>
      <c r="D5226">
        <v>2005</v>
      </c>
      <c r="E5226" t="s">
        <v>18</v>
      </c>
      <c r="F5226" t="s">
        <v>134</v>
      </c>
      <c r="G5226">
        <v>1.35</v>
      </c>
      <c r="H5226">
        <v>0.05</v>
      </c>
      <c r="I5226">
        <v>0</v>
      </c>
      <c r="J5226">
        <v>0.02</v>
      </c>
      <c r="K5226">
        <v>1.42</v>
      </c>
      <c r="AF5226" t="s">
        <v>6421</v>
      </c>
    </row>
    <row r="5227" spans="1:32" x14ac:dyDescent="0.3">
      <c r="A5227" t="s">
        <v>491</v>
      </c>
      <c r="B5227" t="s">
        <v>189</v>
      </c>
      <c r="C5227" t="str">
        <f t="shared" si="81"/>
        <v>2Ks</v>
      </c>
      <c r="D5227">
        <v>2005</v>
      </c>
      <c r="E5227" t="s">
        <v>50</v>
      </c>
      <c r="F5227" t="s">
        <v>283</v>
      </c>
      <c r="G5227">
        <v>1.0900000000000001</v>
      </c>
      <c r="H5227">
        <v>0.28000000000000003</v>
      </c>
      <c r="I5227">
        <v>0</v>
      </c>
      <c r="J5227">
        <v>0.04</v>
      </c>
      <c r="K5227">
        <v>1.41</v>
      </c>
      <c r="AF5227" t="s">
        <v>6422</v>
      </c>
    </row>
    <row r="5228" spans="1:32" x14ac:dyDescent="0.3">
      <c r="A5228" t="s">
        <v>1528</v>
      </c>
      <c r="B5228" t="s">
        <v>55</v>
      </c>
      <c r="C5228" t="str">
        <f t="shared" si="81"/>
        <v>2Ks</v>
      </c>
      <c r="D5228">
        <v>2005</v>
      </c>
      <c r="E5228" t="s">
        <v>50</v>
      </c>
      <c r="F5228" t="s">
        <v>933</v>
      </c>
      <c r="G5228">
        <v>0.24</v>
      </c>
      <c r="H5228">
        <v>0.18</v>
      </c>
      <c r="I5228">
        <v>0.91</v>
      </c>
      <c r="J5228">
        <v>0.06</v>
      </c>
      <c r="K5228">
        <v>1.39</v>
      </c>
      <c r="L5228">
        <v>69</v>
      </c>
      <c r="M5228">
        <v>29</v>
      </c>
      <c r="N5228">
        <v>8.8000000000000007</v>
      </c>
      <c r="O5228">
        <v>68</v>
      </c>
      <c r="P5228" t="s">
        <v>934</v>
      </c>
      <c r="Q5228" t="s">
        <v>88</v>
      </c>
      <c r="AF5228" t="s">
        <v>6423</v>
      </c>
    </row>
    <row r="5229" spans="1:32" x14ac:dyDescent="0.3">
      <c r="A5229" t="s">
        <v>1552</v>
      </c>
      <c r="B5229" t="s">
        <v>159</v>
      </c>
      <c r="C5229" t="str">
        <f t="shared" si="81"/>
        <v>2Ks</v>
      </c>
      <c r="D5229">
        <v>2005</v>
      </c>
      <c r="E5229" t="s">
        <v>39</v>
      </c>
      <c r="F5229" t="s">
        <v>134</v>
      </c>
      <c r="G5229">
        <v>0.49</v>
      </c>
      <c r="H5229">
        <v>0.55000000000000004</v>
      </c>
      <c r="I5229">
        <v>0</v>
      </c>
      <c r="J5229">
        <v>0.33</v>
      </c>
      <c r="K5229">
        <v>1.37</v>
      </c>
      <c r="L5229">
        <v>65</v>
      </c>
      <c r="M5229">
        <v>17</v>
      </c>
      <c r="N5229">
        <v>6.9</v>
      </c>
      <c r="O5229">
        <v>32</v>
      </c>
      <c r="P5229" t="s">
        <v>447</v>
      </c>
      <c r="Q5229" t="s">
        <v>88</v>
      </c>
      <c r="AF5229" t="s">
        <v>6424</v>
      </c>
    </row>
    <row r="5230" spans="1:32" x14ac:dyDescent="0.3">
      <c r="A5230" t="s">
        <v>1578</v>
      </c>
      <c r="B5230" t="s">
        <v>137</v>
      </c>
      <c r="C5230" t="str">
        <f t="shared" si="81"/>
        <v>2Ks</v>
      </c>
      <c r="D5230">
        <v>2005</v>
      </c>
      <c r="E5230" t="s">
        <v>37</v>
      </c>
      <c r="F5230" t="s">
        <v>71</v>
      </c>
      <c r="G5230">
        <v>0.85</v>
      </c>
      <c r="H5230">
        <v>0.43</v>
      </c>
      <c r="I5230">
        <v>0</v>
      </c>
      <c r="J5230">
        <v>0.06</v>
      </c>
      <c r="K5230">
        <v>1.34</v>
      </c>
      <c r="L5230">
        <v>88</v>
      </c>
      <c r="M5230">
        <v>71</v>
      </c>
      <c r="N5230">
        <v>7.4</v>
      </c>
      <c r="O5230">
        <v>116</v>
      </c>
      <c r="P5230" t="s">
        <v>339</v>
      </c>
      <c r="Q5230" t="s">
        <v>53</v>
      </c>
      <c r="AF5230" t="s">
        <v>6425</v>
      </c>
    </row>
    <row r="5231" spans="1:32" x14ac:dyDescent="0.3">
      <c r="A5231" t="s">
        <v>1581</v>
      </c>
      <c r="B5231" t="s">
        <v>159</v>
      </c>
      <c r="C5231" t="str">
        <f t="shared" si="81"/>
        <v>2Ks</v>
      </c>
      <c r="D5231">
        <v>2005</v>
      </c>
      <c r="E5231" t="s">
        <v>28</v>
      </c>
      <c r="F5231" t="s">
        <v>222</v>
      </c>
      <c r="G5231">
        <v>0.24</v>
      </c>
      <c r="H5231">
        <v>0.03</v>
      </c>
      <c r="I5231">
        <v>1.03</v>
      </c>
      <c r="J5231">
        <v>0.04</v>
      </c>
      <c r="K5231">
        <v>1.34</v>
      </c>
      <c r="L5231">
        <v>71</v>
      </c>
      <c r="M5231">
        <v>34</v>
      </c>
      <c r="N5231">
        <v>8.6</v>
      </c>
      <c r="O5231">
        <v>78</v>
      </c>
      <c r="P5231" t="s">
        <v>222</v>
      </c>
      <c r="Q5231" t="s">
        <v>88</v>
      </c>
      <c r="AF5231" t="s">
        <v>6426</v>
      </c>
    </row>
    <row r="5232" spans="1:32" x14ac:dyDescent="0.3">
      <c r="A5232" t="s">
        <v>1607</v>
      </c>
      <c r="B5232" t="s">
        <v>159</v>
      </c>
      <c r="C5232" t="str">
        <f t="shared" si="81"/>
        <v>2Ks</v>
      </c>
      <c r="D5232">
        <v>2005</v>
      </c>
      <c r="E5232" t="s">
        <v>24</v>
      </c>
      <c r="F5232" t="s">
        <v>134</v>
      </c>
      <c r="G5232">
        <v>0.69</v>
      </c>
      <c r="H5232">
        <v>0.37</v>
      </c>
      <c r="I5232">
        <v>0.02</v>
      </c>
      <c r="J5232">
        <v>0.24</v>
      </c>
      <c r="K5232">
        <v>1.32</v>
      </c>
      <c r="L5232">
        <v>74</v>
      </c>
      <c r="M5232">
        <v>36</v>
      </c>
      <c r="N5232">
        <v>8.5</v>
      </c>
      <c r="O5232">
        <v>38</v>
      </c>
      <c r="P5232" t="s">
        <v>726</v>
      </c>
      <c r="Q5232" t="s">
        <v>20</v>
      </c>
      <c r="AF5232" t="s">
        <v>6427</v>
      </c>
    </row>
    <row r="5233" spans="1:32" x14ac:dyDescent="0.3">
      <c r="A5233" t="s">
        <v>1614</v>
      </c>
      <c r="B5233" t="s">
        <v>55</v>
      </c>
      <c r="C5233" t="str">
        <f t="shared" si="81"/>
        <v>2Ks</v>
      </c>
      <c r="D5233">
        <v>2005</v>
      </c>
      <c r="E5233" t="s">
        <v>1</v>
      </c>
      <c r="F5233" t="s">
        <v>71</v>
      </c>
      <c r="G5233">
        <v>0.78</v>
      </c>
      <c r="H5233">
        <v>0.45</v>
      </c>
      <c r="I5233">
        <v>0</v>
      </c>
      <c r="J5233">
        <v>7.0000000000000007E-2</v>
      </c>
      <c r="K5233">
        <v>1.31</v>
      </c>
      <c r="L5233">
        <v>69</v>
      </c>
      <c r="M5233">
        <v>25</v>
      </c>
      <c r="N5233">
        <v>7.4</v>
      </c>
      <c r="O5233">
        <v>25</v>
      </c>
      <c r="P5233" t="s">
        <v>686</v>
      </c>
      <c r="Q5233" t="s">
        <v>112</v>
      </c>
      <c r="AF5233" t="s">
        <v>6428</v>
      </c>
    </row>
    <row r="5234" spans="1:32" x14ac:dyDescent="0.3">
      <c r="A5234" t="s">
        <v>1625</v>
      </c>
      <c r="B5234" t="s">
        <v>55</v>
      </c>
      <c r="C5234" t="str">
        <f t="shared" si="81"/>
        <v>2Ks</v>
      </c>
      <c r="D5234">
        <v>2005</v>
      </c>
      <c r="E5234" t="s">
        <v>34</v>
      </c>
      <c r="F5234" t="s">
        <v>68</v>
      </c>
      <c r="G5234">
        <v>0.27</v>
      </c>
      <c r="H5234">
        <v>0.02</v>
      </c>
      <c r="I5234">
        <v>0</v>
      </c>
      <c r="J5234">
        <v>1.02</v>
      </c>
      <c r="K5234">
        <v>1.3</v>
      </c>
      <c r="L5234">
        <v>78</v>
      </c>
      <c r="M5234">
        <v>22</v>
      </c>
      <c r="N5234">
        <v>8.3000000000000007</v>
      </c>
      <c r="O5234">
        <v>6</v>
      </c>
      <c r="P5234" t="s">
        <v>1626</v>
      </c>
      <c r="Q5234" t="s">
        <v>88</v>
      </c>
      <c r="AF5234" t="s">
        <v>6430</v>
      </c>
    </row>
    <row r="5235" spans="1:32" x14ac:dyDescent="0.3">
      <c r="A5235" t="s">
        <v>1639</v>
      </c>
      <c r="B5235" t="s">
        <v>32</v>
      </c>
      <c r="C5235" t="str">
        <f t="shared" si="81"/>
        <v>2Ks</v>
      </c>
      <c r="D5235">
        <v>2005</v>
      </c>
      <c r="E5235" t="s">
        <v>28</v>
      </c>
      <c r="F5235" t="s">
        <v>19</v>
      </c>
      <c r="G5235">
        <v>0.74</v>
      </c>
      <c r="H5235">
        <v>0.05</v>
      </c>
      <c r="I5235">
        <v>0.43</v>
      </c>
      <c r="J5235">
        <v>7.0000000000000007E-2</v>
      </c>
      <c r="K5235">
        <v>1.29</v>
      </c>
      <c r="AF5235" t="s">
        <v>6431</v>
      </c>
    </row>
    <row r="5236" spans="1:32" x14ac:dyDescent="0.3">
      <c r="A5236" t="s">
        <v>1648</v>
      </c>
      <c r="B5236" t="s">
        <v>55</v>
      </c>
      <c r="C5236" t="str">
        <f t="shared" si="81"/>
        <v>2Ks</v>
      </c>
      <c r="D5236">
        <v>2005</v>
      </c>
      <c r="E5236" t="s">
        <v>24</v>
      </c>
      <c r="F5236" t="s">
        <v>51</v>
      </c>
      <c r="G5236">
        <v>1.22</v>
      </c>
      <c r="H5236">
        <v>0.05</v>
      </c>
      <c r="I5236">
        <v>0</v>
      </c>
      <c r="J5236">
        <v>0.01</v>
      </c>
      <c r="K5236">
        <v>1.29</v>
      </c>
      <c r="AF5236" t="s">
        <v>6433</v>
      </c>
    </row>
    <row r="5237" spans="1:32" x14ac:dyDescent="0.3">
      <c r="A5237" t="s">
        <v>1665</v>
      </c>
      <c r="B5237" t="s">
        <v>148</v>
      </c>
      <c r="C5237" t="str">
        <f t="shared" si="81"/>
        <v>2Ks</v>
      </c>
      <c r="D5237">
        <v>2005</v>
      </c>
      <c r="E5237" t="s">
        <v>39</v>
      </c>
      <c r="F5237" t="s">
        <v>134</v>
      </c>
      <c r="G5237">
        <v>1.22</v>
      </c>
      <c r="H5237">
        <v>0.05</v>
      </c>
      <c r="I5237">
        <v>0</v>
      </c>
      <c r="J5237">
        <v>0</v>
      </c>
      <c r="K5237">
        <v>1.27</v>
      </c>
      <c r="L5237">
        <v>76</v>
      </c>
      <c r="M5237">
        <v>31</v>
      </c>
      <c r="N5237">
        <v>6.6</v>
      </c>
      <c r="O5237">
        <v>71</v>
      </c>
      <c r="P5237" t="s">
        <v>447</v>
      </c>
      <c r="Q5237" t="s">
        <v>88</v>
      </c>
      <c r="AF5237" t="s">
        <v>6434</v>
      </c>
    </row>
    <row r="5238" spans="1:32" x14ac:dyDescent="0.3">
      <c r="A5238" t="s">
        <v>1697</v>
      </c>
      <c r="B5238" t="s">
        <v>32</v>
      </c>
      <c r="C5238" t="str">
        <f t="shared" si="81"/>
        <v>2Ks</v>
      </c>
      <c r="D5238">
        <v>2005</v>
      </c>
      <c r="E5238" t="s">
        <v>39</v>
      </c>
      <c r="F5238" t="s">
        <v>155</v>
      </c>
      <c r="G5238">
        <v>0.1</v>
      </c>
      <c r="H5238">
        <v>0.02</v>
      </c>
      <c r="I5238">
        <v>1.1200000000000001</v>
      </c>
      <c r="J5238">
        <v>0.01</v>
      </c>
      <c r="K5238">
        <v>1.26</v>
      </c>
      <c r="L5238">
        <v>59</v>
      </c>
      <c r="M5238">
        <v>20</v>
      </c>
      <c r="N5238">
        <v>7.7</v>
      </c>
      <c r="O5238">
        <v>6</v>
      </c>
      <c r="P5238" t="s">
        <v>1053</v>
      </c>
      <c r="Q5238" t="s">
        <v>20</v>
      </c>
      <c r="AF5238" t="s">
        <v>6435</v>
      </c>
    </row>
    <row r="5239" spans="1:32" x14ac:dyDescent="0.3">
      <c r="A5239" t="s">
        <v>360</v>
      </c>
      <c r="B5239" t="s">
        <v>44</v>
      </c>
      <c r="C5239" t="str">
        <f t="shared" si="81"/>
        <v>2Ks</v>
      </c>
      <c r="D5239">
        <v>2005</v>
      </c>
      <c r="E5239" t="s">
        <v>24</v>
      </c>
      <c r="F5239" t="s">
        <v>134</v>
      </c>
      <c r="G5239">
        <v>1</v>
      </c>
      <c r="H5239">
        <v>0.13</v>
      </c>
      <c r="I5239">
        <v>0.02</v>
      </c>
      <c r="J5239">
        <v>0.1</v>
      </c>
      <c r="K5239">
        <v>1.25</v>
      </c>
      <c r="L5239">
        <v>83</v>
      </c>
      <c r="M5239">
        <v>54</v>
      </c>
      <c r="N5239">
        <v>8.5</v>
      </c>
      <c r="O5239">
        <v>134</v>
      </c>
      <c r="P5239" t="s">
        <v>193</v>
      </c>
      <c r="Q5239" t="s">
        <v>88</v>
      </c>
      <c r="AF5239" t="s">
        <v>6436</v>
      </c>
    </row>
    <row r="5240" spans="1:32" x14ac:dyDescent="0.3">
      <c r="A5240" t="s">
        <v>1709</v>
      </c>
      <c r="B5240" t="s">
        <v>189</v>
      </c>
      <c r="C5240" t="str">
        <f t="shared" si="81"/>
        <v>2Ks</v>
      </c>
      <c r="D5240">
        <v>2005</v>
      </c>
      <c r="E5240" t="s">
        <v>28</v>
      </c>
      <c r="F5240" t="s">
        <v>19</v>
      </c>
      <c r="G5240">
        <v>0.71</v>
      </c>
      <c r="H5240">
        <v>0.19</v>
      </c>
      <c r="I5240">
        <v>0.31</v>
      </c>
      <c r="J5240">
        <v>0.03</v>
      </c>
      <c r="K5240">
        <v>1.25</v>
      </c>
      <c r="L5240">
        <v>64</v>
      </c>
      <c r="M5240">
        <v>27</v>
      </c>
      <c r="N5240">
        <v>8.3000000000000007</v>
      </c>
      <c r="O5240">
        <v>74</v>
      </c>
      <c r="P5240" t="s">
        <v>757</v>
      </c>
      <c r="Q5240" t="s">
        <v>20</v>
      </c>
      <c r="AF5240" t="s">
        <v>6437</v>
      </c>
    </row>
    <row r="5241" spans="1:32" x14ac:dyDescent="0.3">
      <c r="A5241" t="s">
        <v>1720</v>
      </c>
      <c r="B5241" t="s">
        <v>55</v>
      </c>
      <c r="C5241" t="str">
        <f t="shared" si="81"/>
        <v>2Ks</v>
      </c>
      <c r="D5241">
        <v>2005</v>
      </c>
      <c r="E5241" t="s">
        <v>37</v>
      </c>
      <c r="F5241" t="s">
        <v>68</v>
      </c>
      <c r="G5241">
        <v>0.85</v>
      </c>
      <c r="H5241">
        <v>0.03</v>
      </c>
      <c r="I5241">
        <v>0.22</v>
      </c>
      <c r="J5241">
        <v>0.14000000000000001</v>
      </c>
      <c r="K5241">
        <v>1.24</v>
      </c>
      <c r="L5241">
        <v>81</v>
      </c>
      <c r="M5241">
        <v>51</v>
      </c>
      <c r="N5241">
        <v>8.9</v>
      </c>
      <c r="O5241">
        <v>155</v>
      </c>
      <c r="P5241" t="s">
        <v>365</v>
      </c>
      <c r="Q5241" t="s">
        <v>88</v>
      </c>
      <c r="AF5241" t="s">
        <v>6438</v>
      </c>
    </row>
    <row r="5242" spans="1:32" x14ac:dyDescent="0.3">
      <c r="A5242" t="s">
        <v>531</v>
      </c>
      <c r="B5242" t="s">
        <v>137</v>
      </c>
      <c r="C5242" t="str">
        <f t="shared" si="81"/>
        <v>2Ks</v>
      </c>
      <c r="D5242">
        <v>2005</v>
      </c>
      <c r="E5242" t="s">
        <v>50</v>
      </c>
      <c r="F5242" t="s">
        <v>71</v>
      </c>
      <c r="G5242">
        <v>0.82</v>
      </c>
      <c r="H5242">
        <v>0.38</v>
      </c>
      <c r="I5242">
        <v>0</v>
      </c>
      <c r="J5242">
        <v>0.04</v>
      </c>
      <c r="K5242">
        <v>1.24</v>
      </c>
      <c r="L5242">
        <v>61</v>
      </c>
      <c r="M5242">
        <v>44</v>
      </c>
      <c r="N5242">
        <v>8.1</v>
      </c>
      <c r="O5242">
        <v>54</v>
      </c>
      <c r="P5242" t="s">
        <v>532</v>
      </c>
      <c r="Q5242" t="s">
        <v>88</v>
      </c>
      <c r="AF5242" t="s">
        <v>6439</v>
      </c>
    </row>
    <row r="5243" spans="1:32" x14ac:dyDescent="0.3">
      <c r="A5243" t="s">
        <v>479</v>
      </c>
      <c r="B5243" t="s">
        <v>159</v>
      </c>
      <c r="C5243" t="str">
        <f t="shared" si="81"/>
        <v>2Ks</v>
      </c>
      <c r="D5243">
        <v>2005</v>
      </c>
      <c r="E5243" t="s">
        <v>37</v>
      </c>
      <c r="F5243" t="s">
        <v>254</v>
      </c>
      <c r="G5243">
        <v>1.05</v>
      </c>
      <c r="H5243">
        <v>0.05</v>
      </c>
      <c r="I5243">
        <v>0.01</v>
      </c>
      <c r="J5243">
        <v>0.1</v>
      </c>
      <c r="K5243">
        <v>1.21</v>
      </c>
      <c r="L5243">
        <v>69</v>
      </c>
      <c r="M5243">
        <v>22</v>
      </c>
      <c r="N5243">
        <v>8.5</v>
      </c>
      <c r="O5243">
        <v>111</v>
      </c>
      <c r="P5243" t="s">
        <v>1766</v>
      </c>
      <c r="Q5243" t="s">
        <v>88</v>
      </c>
      <c r="AF5243" t="s">
        <v>6440</v>
      </c>
    </row>
    <row r="5244" spans="1:32" x14ac:dyDescent="0.3">
      <c r="A5244" t="s">
        <v>1781</v>
      </c>
      <c r="B5244" t="s">
        <v>159</v>
      </c>
      <c r="C5244" t="str">
        <f t="shared" si="81"/>
        <v>2Ks</v>
      </c>
      <c r="D5244">
        <v>2005</v>
      </c>
      <c r="E5244" t="s">
        <v>18</v>
      </c>
      <c r="F5244" t="s">
        <v>234</v>
      </c>
      <c r="G5244">
        <v>0.01</v>
      </c>
      <c r="H5244">
        <v>0.88</v>
      </c>
      <c r="I5244">
        <v>0.31</v>
      </c>
      <c r="J5244">
        <v>0</v>
      </c>
      <c r="K5244">
        <v>1.2</v>
      </c>
      <c r="AF5244" t="s">
        <v>6441</v>
      </c>
    </row>
    <row r="5245" spans="1:32" x14ac:dyDescent="0.3">
      <c r="A5245" t="s">
        <v>1820</v>
      </c>
      <c r="B5245" t="s">
        <v>55</v>
      </c>
      <c r="C5245" t="str">
        <f t="shared" si="81"/>
        <v>2Ks</v>
      </c>
      <c r="D5245">
        <v>2005</v>
      </c>
      <c r="E5245" t="s">
        <v>37</v>
      </c>
      <c r="F5245" t="s">
        <v>71</v>
      </c>
      <c r="G5245">
        <v>0.98</v>
      </c>
      <c r="H5245">
        <v>0.04</v>
      </c>
      <c r="I5245">
        <v>0</v>
      </c>
      <c r="J5245">
        <v>0.16</v>
      </c>
      <c r="K5245">
        <v>1.17</v>
      </c>
      <c r="L5245">
        <v>77</v>
      </c>
      <c r="M5245">
        <v>43</v>
      </c>
      <c r="N5245">
        <v>8.6999999999999993</v>
      </c>
      <c r="O5245">
        <v>70</v>
      </c>
      <c r="P5245" t="s">
        <v>309</v>
      </c>
      <c r="Q5245" t="s">
        <v>53</v>
      </c>
      <c r="AF5245" t="s">
        <v>6442</v>
      </c>
    </row>
    <row r="5246" spans="1:32" x14ac:dyDescent="0.3">
      <c r="A5246" t="s">
        <v>491</v>
      </c>
      <c r="B5246" t="s">
        <v>137</v>
      </c>
      <c r="C5246" t="str">
        <f t="shared" si="81"/>
        <v>2Ks</v>
      </c>
      <c r="D5246">
        <v>2005</v>
      </c>
      <c r="E5246" t="s">
        <v>50</v>
      </c>
      <c r="F5246" t="s">
        <v>283</v>
      </c>
      <c r="G5246">
        <v>0.83</v>
      </c>
      <c r="H5246">
        <v>0.28000000000000003</v>
      </c>
      <c r="I5246">
        <v>0</v>
      </c>
      <c r="J5246">
        <v>0.05</v>
      </c>
      <c r="K5246">
        <v>1.1599999999999999</v>
      </c>
      <c r="AF5246" t="s">
        <v>6443</v>
      </c>
    </row>
    <row r="5247" spans="1:32" x14ac:dyDescent="0.3">
      <c r="A5247" t="s">
        <v>1877</v>
      </c>
      <c r="B5247" t="s">
        <v>55</v>
      </c>
      <c r="C5247" t="str">
        <f t="shared" si="81"/>
        <v>2Ks</v>
      </c>
      <c r="D5247">
        <v>2005</v>
      </c>
      <c r="E5247" t="s">
        <v>50</v>
      </c>
      <c r="F5247" t="s">
        <v>68</v>
      </c>
      <c r="G5247">
        <v>0.78</v>
      </c>
      <c r="H5247">
        <v>0.03</v>
      </c>
      <c r="I5247">
        <v>0.2</v>
      </c>
      <c r="J5247">
        <v>0.13</v>
      </c>
      <c r="K5247">
        <v>1.1399999999999999</v>
      </c>
      <c r="L5247">
        <v>91</v>
      </c>
      <c r="M5247">
        <v>77</v>
      </c>
      <c r="N5247">
        <v>9.1</v>
      </c>
      <c r="O5247">
        <v>933</v>
      </c>
      <c r="P5247" t="s">
        <v>1178</v>
      </c>
      <c r="Q5247" t="s">
        <v>88</v>
      </c>
      <c r="AF5247" t="s">
        <v>6445</v>
      </c>
    </row>
    <row r="5248" spans="1:32" x14ac:dyDescent="0.3">
      <c r="A5248" t="s">
        <v>1883</v>
      </c>
      <c r="B5248" t="s">
        <v>55</v>
      </c>
      <c r="C5248" t="str">
        <f t="shared" si="81"/>
        <v>2Ks</v>
      </c>
      <c r="D5248">
        <v>2005</v>
      </c>
      <c r="E5248" t="s">
        <v>39</v>
      </c>
      <c r="F5248" t="s">
        <v>234</v>
      </c>
      <c r="G5248">
        <v>0.95</v>
      </c>
      <c r="H5248">
        <v>0.04</v>
      </c>
      <c r="I5248">
        <v>0</v>
      </c>
      <c r="J5248">
        <v>0.16</v>
      </c>
      <c r="K5248">
        <v>1.1399999999999999</v>
      </c>
      <c r="L5248">
        <v>76</v>
      </c>
      <c r="M5248">
        <v>27</v>
      </c>
      <c r="N5248">
        <v>9</v>
      </c>
      <c r="O5248">
        <v>21</v>
      </c>
      <c r="P5248" t="s">
        <v>819</v>
      </c>
      <c r="Q5248" t="s">
        <v>112</v>
      </c>
      <c r="AF5248" t="s">
        <v>6447</v>
      </c>
    </row>
    <row r="5249" spans="1:32" x14ac:dyDescent="0.3">
      <c r="A5249" t="s">
        <v>491</v>
      </c>
      <c r="B5249" t="s">
        <v>64</v>
      </c>
      <c r="C5249" t="str">
        <f t="shared" si="81"/>
        <v>2Ks</v>
      </c>
      <c r="D5249">
        <v>2005</v>
      </c>
      <c r="E5249" t="s">
        <v>50</v>
      </c>
      <c r="F5249" t="s">
        <v>283</v>
      </c>
      <c r="G5249">
        <v>0.82</v>
      </c>
      <c r="H5249">
        <v>0.3</v>
      </c>
      <c r="I5249">
        <v>0</v>
      </c>
      <c r="J5249">
        <v>0.02</v>
      </c>
      <c r="K5249">
        <v>1.1399999999999999</v>
      </c>
      <c r="AF5249" t="s">
        <v>6448</v>
      </c>
    </row>
    <row r="5250" spans="1:32" x14ac:dyDescent="0.3">
      <c r="A5250" t="s">
        <v>1890</v>
      </c>
      <c r="B5250" t="s">
        <v>55</v>
      </c>
      <c r="C5250" t="str">
        <f t="shared" si="81"/>
        <v>2Ks</v>
      </c>
      <c r="D5250">
        <v>2005</v>
      </c>
      <c r="E5250" t="s">
        <v>28</v>
      </c>
      <c r="F5250" t="s">
        <v>51</v>
      </c>
      <c r="G5250">
        <v>0</v>
      </c>
      <c r="H5250">
        <v>0.51</v>
      </c>
      <c r="I5250">
        <v>0</v>
      </c>
      <c r="J5250">
        <v>0.62</v>
      </c>
      <c r="K5250">
        <v>1.1399999999999999</v>
      </c>
      <c r="AF5250" t="s">
        <v>6450</v>
      </c>
    </row>
    <row r="5251" spans="1:32" x14ac:dyDescent="0.3">
      <c r="A5251" t="s">
        <v>1906</v>
      </c>
      <c r="B5251" t="s">
        <v>64</v>
      </c>
      <c r="C5251" t="str">
        <f t="shared" ref="C5251:C5314" si="82">_xlfn.IFS(D5251&lt;1990,"80s",D5251&lt;2000,"90s",D5251&lt;2010,"2Ks",D5251&lt;2020,"2k10s")</f>
        <v>2Ks</v>
      </c>
      <c r="D5251">
        <v>2005</v>
      </c>
      <c r="E5251" t="s">
        <v>28</v>
      </c>
      <c r="F5251" t="s">
        <v>19</v>
      </c>
      <c r="G5251">
        <v>0.81</v>
      </c>
      <c r="H5251">
        <v>0.3</v>
      </c>
      <c r="I5251">
        <v>0</v>
      </c>
      <c r="J5251">
        <v>0.02</v>
      </c>
      <c r="K5251">
        <v>1.1299999999999999</v>
      </c>
      <c r="AF5251" t="s">
        <v>6451</v>
      </c>
    </row>
    <row r="5252" spans="1:32" x14ac:dyDescent="0.3">
      <c r="A5252" t="s">
        <v>1914</v>
      </c>
      <c r="B5252" t="s">
        <v>159</v>
      </c>
      <c r="C5252" t="str">
        <f t="shared" si="82"/>
        <v>2Ks</v>
      </c>
      <c r="D5252">
        <v>2005</v>
      </c>
      <c r="E5252" t="s">
        <v>37</v>
      </c>
      <c r="F5252" t="s">
        <v>68</v>
      </c>
      <c r="G5252">
        <v>1.03</v>
      </c>
      <c r="H5252">
        <v>0</v>
      </c>
      <c r="I5252">
        <v>0.01</v>
      </c>
      <c r="J5252">
        <v>0.08</v>
      </c>
      <c r="K5252">
        <v>1.1200000000000001</v>
      </c>
      <c r="L5252">
        <v>82</v>
      </c>
      <c r="M5252">
        <v>44</v>
      </c>
      <c r="N5252">
        <v>8.6</v>
      </c>
      <c r="O5252">
        <v>63</v>
      </c>
      <c r="P5252" t="s">
        <v>465</v>
      </c>
      <c r="Q5252" t="s">
        <v>53</v>
      </c>
      <c r="AF5252" t="s">
        <v>6452</v>
      </c>
    </row>
    <row r="5253" spans="1:32" x14ac:dyDescent="0.3">
      <c r="A5253" t="s">
        <v>714</v>
      </c>
      <c r="B5253" t="s">
        <v>137</v>
      </c>
      <c r="C5253" t="str">
        <f t="shared" si="82"/>
        <v>2Ks</v>
      </c>
      <c r="D5253">
        <v>2005</v>
      </c>
      <c r="E5253" t="s">
        <v>37</v>
      </c>
      <c r="F5253" t="s">
        <v>71</v>
      </c>
      <c r="G5253">
        <v>0.66</v>
      </c>
      <c r="H5253">
        <v>0.4</v>
      </c>
      <c r="I5253">
        <v>0</v>
      </c>
      <c r="J5253">
        <v>0.05</v>
      </c>
      <c r="K5253">
        <v>1.1200000000000001</v>
      </c>
      <c r="L5253">
        <v>78</v>
      </c>
      <c r="M5253">
        <v>46</v>
      </c>
      <c r="N5253">
        <v>5.0999999999999996</v>
      </c>
      <c r="O5253">
        <v>27</v>
      </c>
      <c r="P5253" t="s">
        <v>77</v>
      </c>
      <c r="Q5253" t="s">
        <v>88</v>
      </c>
      <c r="AF5253" t="s">
        <v>6453</v>
      </c>
    </row>
    <row r="5254" spans="1:32" x14ac:dyDescent="0.3">
      <c r="A5254" t="s">
        <v>1929</v>
      </c>
      <c r="B5254" t="s">
        <v>137</v>
      </c>
      <c r="C5254" t="str">
        <f t="shared" si="82"/>
        <v>2Ks</v>
      </c>
      <c r="D5254">
        <v>2005</v>
      </c>
      <c r="E5254" t="s">
        <v>50</v>
      </c>
      <c r="F5254" t="s">
        <v>111</v>
      </c>
      <c r="G5254">
        <v>0.68</v>
      </c>
      <c r="H5254">
        <v>0.38</v>
      </c>
      <c r="I5254">
        <v>0</v>
      </c>
      <c r="J5254">
        <v>0.05</v>
      </c>
      <c r="K5254">
        <v>1.1100000000000001</v>
      </c>
      <c r="L5254">
        <v>94</v>
      </c>
      <c r="M5254">
        <v>70</v>
      </c>
      <c r="N5254">
        <v>9</v>
      </c>
      <c r="O5254">
        <v>160</v>
      </c>
      <c r="P5254" t="s">
        <v>260</v>
      </c>
      <c r="Q5254" t="s">
        <v>53</v>
      </c>
      <c r="AF5254" t="s">
        <v>6454</v>
      </c>
    </row>
    <row r="5255" spans="1:32" x14ac:dyDescent="0.3">
      <c r="A5255" t="s">
        <v>1965</v>
      </c>
      <c r="B5255" t="s">
        <v>159</v>
      </c>
      <c r="C5255" t="str">
        <f t="shared" si="82"/>
        <v>2Ks</v>
      </c>
      <c r="D5255">
        <v>2005</v>
      </c>
      <c r="E5255" t="s">
        <v>28</v>
      </c>
      <c r="F5255" t="s">
        <v>71</v>
      </c>
      <c r="G5255">
        <v>0.54</v>
      </c>
      <c r="H5255">
        <v>0.33</v>
      </c>
      <c r="I5255">
        <v>0.01</v>
      </c>
      <c r="J5255">
        <v>0.22</v>
      </c>
      <c r="K5255">
        <v>1.0900000000000001</v>
      </c>
      <c r="L5255">
        <v>68</v>
      </c>
      <c r="M5255">
        <v>51</v>
      </c>
      <c r="N5255">
        <v>7.6</v>
      </c>
      <c r="O5255">
        <v>58</v>
      </c>
      <c r="P5255" t="s">
        <v>1652</v>
      </c>
      <c r="Q5255" t="s">
        <v>88</v>
      </c>
      <c r="AF5255" t="s">
        <v>6455</v>
      </c>
    </row>
    <row r="5256" spans="1:32" x14ac:dyDescent="0.3">
      <c r="A5256" t="s">
        <v>1981</v>
      </c>
      <c r="B5256" t="s">
        <v>159</v>
      </c>
      <c r="C5256" t="str">
        <f t="shared" si="82"/>
        <v>2Ks</v>
      </c>
      <c r="D5256">
        <v>2005</v>
      </c>
      <c r="E5256" t="s">
        <v>34</v>
      </c>
      <c r="F5256" t="s">
        <v>68</v>
      </c>
      <c r="G5256">
        <v>0.75</v>
      </c>
      <c r="H5256">
        <v>0.18</v>
      </c>
      <c r="I5256">
        <v>0</v>
      </c>
      <c r="J5256">
        <v>0.16</v>
      </c>
      <c r="K5256">
        <v>1.08</v>
      </c>
      <c r="L5256">
        <v>73</v>
      </c>
      <c r="M5256">
        <v>28</v>
      </c>
      <c r="N5256">
        <v>7.2</v>
      </c>
      <c r="O5256">
        <v>9</v>
      </c>
      <c r="P5256" t="s">
        <v>461</v>
      </c>
      <c r="Q5256" t="s">
        <v>112</v>
      </c>
      <c r="AF5256" t="s">
        <v>6456</v>
      </c>
    </row>
    <row r="5257" spans="1:32" x14ac:dyDescent="0.3">
      <c r="A5257" t="s">
        <v>1994</v>
      </c>
      <c r="B5257" t="s">
        <v>189</v>
      </c>
      <c r="C5257" t="str">
        <f t="shared" si="82"/>
        <v>2Ks</v>
      </c>
      <c r="D5257">
        <v>2005</v>
      </c>
      <c r="E5257" t="s">
        <v>37</v>
      </c>
      <c r="F5257" t="s">
        <v>19</v>
      </c>
      <c r="G5257">
        <v>0.68</v>
      </c>
      <c r="H5257">
        <v>0.18</v>
      </c>
      <c r="I5257">
        <v>0.19</v>
      </c>
      <c r="J5257">
        <v>0.03</v>
      </c>
      <c r="K5257">
        <v>1.08</v>
      </c>
      <c r="L5257">
        <v>67</v>
      </c>
      <c r="M5257">
        <v>59</v>
      </c>
      <c r="N5257">
        <v>8.1</v>
      </c>
      <c r="O5257">
        <v>106</v>
      </c>
      <c r="P5257" t="s">
        <v>181</v>
      </c>
      <c r="Q5257" t="s">
        <v>88</v>
      </c>
      <c r="AF5257" t="s">
        <v>6457</v>
      </c>
    </row>
    <row r="5258" spans="1:32" x14ac:dyDescent="0.3">
      <c r="A5258" t="s">
        <v>2005</v>
      </c>
      <c r="B5258" t="s">
        <v>55</v>
      </c>
      <c r="C5258" t="str">
        <f t="shared" si="82"/>
        <v>2Ks</v>
      </c>
      <c r="D5258">
        <v>2005</v>
      </c>
      <c r="E5258" t="s">
        <v>86</v>
      </c>
      <c r="F5258" t="s">
        <v>372</v>
      </c>
      <c r="G5258">
        <v>0.74</v>
      </c>
      <c r="H5258">
        <v>0.15</v>
      </c>
      <c r="I5258">
        <v>0.13</v>
      </c>
      <c r="J5258">
        <v>0.05</v>
      </c>
      <c r="K5258">
        <v>1.07</v>
      </c>
      <c r="L5258">
        <v>86</v>
      </c>
      <c r="M5258">
        <v>57</v>
      </c>
      <c r="N5258">
        <v>8.4</v>
      </c>
      <c r="O5258">
        <v>96</v>
      </c>
      <c r="P5258" t="s">
        <v>181</v>
      </c>
      <c r="Q5258" t="s">
        <v>88</v>
      </c>
      <c r="AF5258" t="s">
        <v>6458</v>
      </c>
    </row>
    <row r="5259" spans="1:32" x14ac:dyDescent="0.3">
      <c r="A5259" t="s">
        <v>2009</v>
      </c>
      <c r="B5259" t="s">
        <v>159</v>
      </c>
      <c r="C5259" t="str">
        <f t="shared" si="82"/>
        <v>2Ks</v>
      </c>
      <c r="D5259">
        <v>2005</v>
      </c>
      <c r="E5259" t="s">
        <v>18</v>
      </c>
      <c r="F5259" t="s">
        <v>68</v>
      </c>
      <c r="G5259">
        <v>0.1</v>
      </c>
      <c r="H5259">
        <v>0.63</v>
      </c>
      <c r="I5259">
        <v>0</v>
      </c>
      <c r="J5259">
        <v>0.34</v>
      </c>
      <c r="K5259">
        <v>1.07</v>
      </c>
      <c r="L5259">
        <v>70</v>
      </c>
      <c r="M5259">
        <v>31</v>
      </c>
      <c r="N5259">
        <v>5.6</v>
      </c>
      <c r="O5259">
        <v>5</v>
      </c>
      <c r="P5259" t="s">
        <v>2010</v>
      </c>
      <c r="Q5259" t="s">
        <v>20</v>
      </c>
      <c r="AF5259" t="s">
        <v>6459</v>
      </c>
    </row>
    <row r="5260" spans="1:32" x14ac:dyDescent="0.3">
      <c r="A5260" t="s">
        <v>2024</v>
      </c>
      <c r="B5260" t="s">
        <v>55</v>
      </c>
      <c r="C5260" t="str">
        <f t="shared" si="82"/>
        <v>2Ks</v>
      </c>
      <c r="D5260">
        <v>2005</v>
      </c>
      <c r="E5260" t="s">
        <v>18</v>
      </c>
      <c r="F5260" t="s">
        <v>134</v>
      </c>
      <c r="G5260">
        <v>0.52</v>
      </c>
      <c r="H5260">
        <v>0.41</v>
      </c>
      <c r="I5260">
        <v>0</v>
      </c>
      <c r="J5260">
        <v>0.14000000000000001</v>
      </c>
      <c r="K5260">
        <v>1.06</v>
      </c>
      <c r="L5260">
        <v>89</v>
      </c>
      <c r="M5260">
        <v>36</v>
      </c>
      <c r="N5260">
        <v>8.6999999999999993</v>
      </c>
      <c r="O5260">
        <v>37</v>
      </c>
      <c r="P5260" t="s">
        <v>193</v>
      </c>
      <c r="Q5260" t="s">
        <v>20</v>
      </c>
      <c r="AF5260" t="s">
        <v>6460</v>
      </c>
    </row>
    <row r="5261" spans="1:32" x14ac:dyDescent="0.3">
      <c r="A5261" t="s">
        <v>2057</v>
      </c>
      <c r="B5261" t="s">
        <v>137</v>
      </c>
      <c r="C5261" t="str">
        <f t="shared" si="82"/>
        <v>2Ks</v>
      </c>
      <c r="D5261">
        <v>2005</v>
      </c>
      <c r="E5261" t="s">
        <v>24</v>
      </c>
      <c r="F5261" t="s">
        <v>45</v>
      </c>
      <c r="G5261">
        <v>0.52</v>
      </c>
      <c r="H5261">
        <v>0.51</v>
      </c>
      <c r="I5261">
        <v>0</v>
      </c>
      <c r="J5261">
        <v>0.02</v>
      </c>
      <c r="K5261">
        <v>1.05</v>
      </c>
      <c r="L5261">
        <v>92</v>
      </c>
      <c r="M5261">
        <v>73</v>
      </c>
      <c r="N5261">
        <v>7.6</v>
      </c>
      <c r="O5261">
        <v>213</v>
      </c>
      <c r="P5261" t="s">
        <v>45</v>
      </c>
      <c r="Q5261" t="s">
        <v>20</v>
      </c>
      <c r="AF5261" t="s">
        <v>6461</v>
      </c>
    </row>
    <row r="5262" spans="1:32" x14ac:dyDescent="0.3">
      <c r="A5262" t="s">
        <v>360</v>
      </c>
      <c r="B5262" t="s">
        <v>137</v>
      </c>
      <c r="C5262" t="str">
        <f t="shared" si="82"/>
        <v>2Ks</v>
      </c>
      <c r="D5262">
        <v>2005</v>
      </c>
      <c r="E5262" t="s">
        <v>24</v>
      </c>
      <c r="F5262" t="s">
        <v>134</v>
      </c>
      <c r="G5262">
        <v>0.53</v>
      </c>
      <c r="H5262">
        <v>0.46</v>
      </c>
      <c r="I5262">
        <v>0</v>
      </c>
      <c r="J5262">
        <v>0.05</v>
      </c>
      <c r="K5262">
        <v>1.04</v>
      </c>
      <c r="L5262">
        <v>83</v>
      </c>
      <c r="M5262">
        <v>32</v>
      </c>
      <c r="N5262">
        <v>8.8000000000000007</v>
      </c>
      <c r="O5262">
        <v>29</v>
      </c>
      <c r="P5262" t="s">
        <v>193</v>
      </c>
      <c r="Q5262" t="s">
        <v>88</v>
      </c>
      <c r="AF5262" t="s">
        <v>6462</v>
      </c>
    </row>
    <row r="5263" spans="1:32" x14ac:dyDescent="0.3">
      <c r="A5263" t="s">
        <v>2079</v>
      </c>
      <c r="B5263" t="s">
        <v>55</v>
      </c>
      <c r="C5263" t="str">
        <f t="shared" si="82"/>
        <v>2Ks</v>
      </c>
      <c r="D5263">
        <v>2005</v>
      </c>
      <c r="E5263" t="s">
        <v>24</v>
      </c>
      <c r="F5263" t="s">
        <v>484</v>
      </c>
      <c r="G5263">
        <v>0.86</v>
      </c>
      <c r="H5263">
        <v>0.03</v>
      </c>
      <c r="I5263">
        <v>0</v>
      </c>
      <c r="J5263">
        <v>0.14000000000000001</v>
      </c>
      <c r="K5263">
        <v>1.03</v>
      </c>
      <c r="L5263">
        <v>79</v>
      </c>
      <c r="M5263">
        <v>30</v>
      </c>
      <c r="N5263">
        <v>8.4</v>
      </c>
      <c r="O5263">
        <v>17</v>
      </c>
      <c r="P5263" t="s">
        <v>807</v>
      </c>
      <c r="Q5263" t="s">
        <v>20</v>
      </c>
      <c r="AF5263" t="s">
        <v>6464</v>
      </c>
    </row>
    <row r="5264" spans="1:32" x14ac:dyDescent="0.3">
      <c r="A5264" t="s">
        <v>2080</v>
      </c>
      <c r="B5264" t="s">
        <v>159</v>
      </c>
      <c r="C5264" t="str">
        <f t="shared" si="82"/>
        <v>2Ks</v>
      </c>
      <c r="D5264">
        <v>2005</v>
      </c>
      <c r="E5264" t="s">
        <v>24</v>
      </c>
      <c r="F5264" t="s">
        <v>68</v>
      </c>
      <c r="G5264">
        <v>0.47</v>
      </c>
      <c r="H5264">
        <v>0.34</v>
      </c>
      <c r="I5264">
        <v>0</v>
      </c>
      <c r="J5264">
        <v>0.23</v>
      </c>
      <c r="K5264">
        <v>1.03</v>
      </c>
      <c r="L5264">
        <v>88</v>
      </c>
      <c r="M5264">
        <v>56</v>
      </c>
      <c r="N5264">
        <v>7.9</v>
      </c>
      <c r="O5264">
        <v>102</v>
      </c>
      <c r="P5264" t="s">
        <v>2081</v>
      </c>
      <c r="Q5264" t="s">
        <v>20</v>
      </c>
      <c r="AF5264" t="s">
        <v>6465</v>
      </c>
    </row>
    <row r="5265" spans="1:32" x14ac:dyDescent="0.3">
      <c r="A5265" t="s">
        <v>2085</v>
      </c>
      <c r="B5265" t="s">
        <v>32</v>
      </c>
      <c r="C5265" t="str">
        <f t="shared" si="82"/>
        <v>2Ks</v>
      </c>
      <c r="D5265">
        <v>2005</v>
      </c>
      <c r="E5265" t="s">
        <v>1</v>
      </c>
      <c r="F5265" t="s">
        <v>19</v>
      </c>
      <c r="G5265">
        <v>0.7</v>
      </c>
      <c r="H5265">
        <v>0.05</v>
      </c>
      <c r="I5265">
        <v>0.21</v>
      </c>
      <c r="J5265">
        <v>7.0000000000000007E-2</v>
      </c>
      <c r="K5265">
        <v>1.03</v>
      </c>
      <c r="L5265">
        <v>75</v>
      </c>
      <c r="M5265">
        <v>48</v>
      </c>
      <c r="N5265">
        <v>7.6</v>
      </c>
      <c r="O5265">
        <v>33</v>
      </c>
      <c r="P5265" t="s">
        <v>461</v>
      </c>
      <c r="Q5265" t="s">
        <v>20</v>
      </c>
      <c r="AF5265" t="s">
        <v>6468</v>
      </c>
    </row>
    <row r="5266" spans="1:32" x14ac:dyDescent="0.3">
      <c r="A5266" t="s">
        <v>2159</v>
      </c>
      <c r="B5266" t="s">
        <v>189</v>
      </c>
      <c r="C5266" t="str">
        <f t="shared" si="82"/>
        <v>2Ks</v>
      </c>
      <c r="D5266">
        <v>2005</v>
      </c>
      <c r="E5266" t="s">
        <v>1</v>
      </c>
      <c r="F5266" t="s">
        <v>151</v>
      </c>
      <c r="G5266">
        <v>0.76</v>
      </c>
      <c r="H5266">
        <v>0.2</v>
      </c>
      <c r="I5266">
        <v>0</v>
      </c>
      <c r="J5266">
        <v>0.03</v>
      </c>
      <c r="K5266">
        <v>0.99</v>
      </c>
      <c r="L5266">
        <v>51</v>
      </c>
      <c r="M5266">
        <v>22</v>
      </c>
      <c r="N5266">
        <v>6.6</v>
      </c>
      <c r="O5266">
        <v>120</v>
      </c>
      <c r="P5266" t="s">
        <v>621</v>
      </c>
      <c r="Q5266" t="s">
        <v>112</v>
      </c>
      <c r="AF5266" t="s">
        <v>6469</v>
      </c>
    </row>
    <row r="5267" spans="1:32" x14ac:dyDescent="0.3">
      <c r="A5267" t="s">
        <v>2172</v>
      </c>
      <c r="B5267" t="s">
        <v>64</v>
      </c>
      <c r="C5267" t="str">
        <f t="shared" si="82"/>
        <v>2Ks</v>
      </c>
      <c r="D5267">
        <v>2005</v>
      </c>
      <c r="E5267" t="s">
        <v>34</v>
      </c>
      <c r="F5267" t="s">
        <v>19</v>
      </c>
      <c r="G5267">
        <v>0.5</v>
      </c>
      <c r="H5267">
        <v>0.19</v>
      </c>
      <c r="I5267">
        <v>0.28000000000000003</v>
      </c>
      <c r="J5267">
        <v>0.02</v>
      </c>
      <c r="K5267">
        <v>0.98</v>
      </c>
      <c r="L5267">
        <v>54</v>
      </c>
      <c r="M5267">
        <v>27</v>
      </c>
      <c r="N5267">
        <v>5.4</v>
      </c>
      <c r="O5267">
        <v>34</v>
      </c>
      <c r="P5267" t="s">
        <v>142</v>
      </c>
      <c r="Q5267" t="s">
        <v>20</v>
      </c>
      <c r="AF5267" t="s">
        <v>6470</v>
      </c>
    </row>
    <row r="5268" spans="1:32" x14ac:dyDescent="0.3">
      <c r="A5268" t="s">
        <v>2174</v>
      </c>
      <c r="B5268" t="s">
        <v>32</v>
      </c>
      <c r="C5268" t="str">
        <f t="shared" si="82"/>
        <v>2Ks</v>
      </c>
      <c r="D5268">
        <v>2005</v>
      </c>
      <c r="E5268" t="s">
        <v>272</v>
      </c>
      <c r="F5268" t="s">
        <v>484</v>
      </c>
      <c r="G5268">
        <v>0.86</v>
      </c>
      <c r="H5268">
        <v>0.03</v>
      </c>
      <c r="I5268">
        <v>0.01</v>
      </c>
      <c r="J5268">
        <v>0.08</v>
      </c>
      <c r="K5268">
        <v>0.98</v>
      </c>
      <c r="L5268">
        <v>44</v>
      </c>
      <c r="M5268">
        <v>19</v>
      </c>
      <c r="N5268">
        <v>6.6</v>
      </c>
      <c r="O5268">
        <v>25</v>
      </c>
      <c r="P5268" t="s">
        <v>1093</v>
      </c>
      <c r="Q5268" t="s">
        <v>20</v>
      </c>
      <c r="AF5268" t="s">
        <v>6471</v>
      </c>
    </row>
    <row r="5269" spans="1:32" x14ac:dyDescent="0.3">
      <c r="A5269" t="s">
        <v>1094</v>
      </c>
      <c r="B5269" t="s">
        <v>137</v>
      </c>
      <c r="C5269" t="str">
        <f t="shared" si="82"/>
        <v>2Ks</v>
      </c>
      <c r="D5269">
        <v>2005</v>
      </c>
      <c r="E5269" t="s">
        <v>18</v>
      </c>
      <c r="F5269" t="s">
        <v>134</v>
      </c>
      <c r="G5269">
        <v>0.73</v>
      </c>
      <c r="H5269">
        <v>0.21</v>
      </c>
      <c r="I5269">
        <v>0</v>
      </c>
      <c r="J5269">
        <v>0.03</v>
      </c>
      <c r="K5269">
        <v>0.97</v>
      </c>
      <c r="L5269">
        <v>87</v>
      </c>
      <c r="M5269">
        <v>38</v>
      </c>
      <c r="N5269">
        <v>8.3000000000000007</v>
      </c>
      <c r="O5269">
        <v>27</v>
      </c>
      <c r="P5269" t="s">
        <v>135</v>
      </c>
      <c r="Q5269" t="s">
        <v>20</v>
      </c>
      <c r="AF5269" t="s">
        <v>6473</v>
      </c>
    </row>
    <row r="5270" spans="1:32" x14ac:dyDescent="0.3">
      <c r="A5270" t="s">
        <v>54</v>
      </c>
      <c r="B5270" t="s">
        <v>148</v>
      </c>
      <c r="C5270" t="str">
        <f t="shared" si="82"/>
        <v>2Ks</v>
      </c>
      <c r="D5270">
        <v>2005</v>
      </c>
      <c r="E5270" t="s">
        <v>50</v>
      </c>
      <c r="F5270" t="s">
        <v>51</v>
      </c>
      <c r="G5270">
        <v>0</v>
      </c>
      <c r="H5270">
        <v>0.93</v>
      </c>
      <c r="I5270">
        <v>0</v>
      </c>
      <c r="J5270">
        <v>0.04</v>
      </c>
      <c r="K5270">
        <v>0.97</v>
      </c>
      <c r="L5270">
        <v>93</v>
      </c>
      <c r="M5270">
        <v>47</v>
      </c>
      <c r="N5270">
        <v>8.9</v>
      </c>
      <c r="O5270">
        <v>1841</v>
      </c>
      <c r="P5270" t="s">
        <v>52</v>
      </c>
      <c r="Q5270" t="s">
        <v>53</v>
      </c>
      <c r="AF5270" t="s">
        <v>6475</v>
      </c>
    </row>
    <row r="5271" spans="1:32" x14ac:dyDescent="0.3">
      <c r="A5271" t="s">
        <v>1929</v>
      </c>
      <c r="B5271" t="s">
        <v>55</v>
      </c>
      <c r="C5271" t="str">
        <f t="shared" si="82"/>
        <v>2Ks</v>
      </c>
      <c r="D5271">
        <v>2005</v>
      </c>
      <c r="E5271" t="s">
        <v>50</v>
      </c>
      <c r="F5271" t="s">
        <v>111</v>
      </c>
      <c r="G5271">
        <v>0.36</v>
      </c>
      <c r="H5271">
        <v>0.45</v>
      </c>
      <c r="I5271">
        <v>0</v>
      </c>
      <c r="J5271">
        <v>0.14000000000000001</v>
      </c>
      <c r="K5271">
        <v>0.95</v>
      </c>
      <c r="L5271">
        <v>87</v>
      </c>
      <c r="M5271">
        <v>29</v>
      </c>
      <c r="N5271">
        <v>8.6</v>
      </c>
      <c r="O5271">
        <v>53</v>
      </c>
      <c r="P5271" t="s">
        <v>260</v>
      </c>
      <c r="Q5271" t="s">
        <v>53</v>
      </c>
      <c r="AF5271" t="s">
        <v>6476</v>
      </c>
    </row>
    <row r="5272" spans="1:32" x14ac:dyDescent="0.3">
      <c r="A5272" t="s">
        <v>2244</v>
      </c>
      <c r="B5272" t="s">
        <v>55</v>
      </c>
      <c r="C5272" t="str">
        <f t="shared" si="82"/>
        <v>2Ks</v>
      </c>
      <c r="D5272">
        <v>2005</v>
      </c>
      <c r="E5272" t="s">
        <v>37</v>
      </c>
      <c r="F5272" t="s">
        <v>484</v>
      </c>
      <c r="G5272">
        <v>0.78</v>
      </c>
      <c r="H5272">
        <v>0.03</v>
      </c>
      <c r="I5272">
        <v>0</v>
      </c>
      <c r="J5272">
        <v>0.13</v>
      </c>
      <c r="K5272">
        <v>0.94</v>
      </c>
      <c r="AF5272" t="s">
        <v>6477</v>
      </c>
    </row>
    <row r="5273" spans="1:32" x14ac:dyDescent="0.3">
      <c r="A5273" t="s">
        <v>1363</v>
      </c>
      <c r="B5273" t="s">
        <v>137</v>
      </c>
      <c r="C5273" t="str">
        <f t="shared" si="82"/>
        <v>2Ks</v>
      </c>
      <c r="D5273">
        <v>2005</v>
      </c>
      <c r="E5273" t="s">
        <v>18</v>
      </c>
      <c r="F5273" t="s">
        <v>134</v>
      </c>
      <c r="G5273">
        <v>0.7</v>
      </c>
      <c r="H5273">
        <v>0.2</v>
      </c>
      <c r="I5273">
        <v>0</v>
      </c>
      <c r="J5273">
        <v>0.03</v>
      </c>
      <c r="K5273">
        <v>0.94</v>
      </c>
      <c r="L5273">
        <v>86</v>
      </c>
      <c r="M5273">
        <v>35</v>
      </c>
      <c r="P5273" t="s">
        <v>135</v>
      </c>
      <c r="AF5273" t="s">
        <v>6478</v>
      </c>
    </row>
    <row r="5274" spans="1:32" x14ac:dyDescent="0.3">
      <c r="A5274" t="s">
        <v>1552</v>
      </c>
      <c r="B5274" t="s">
        <v>32</v>
      </c>
      <c r="C5274" t="str">
        <f t="shared" si="82"/>
        <v>2Ks</v>
      </c>
      <c r="D5274">
        <v>2005</v>
      </c>
      <c r="E5274" t="s">
        <v>39</v>
      </c>
      <c r="F5274" t="s">
        <v>134</v>
      </c>
      <c r="G5274">
        <v>0.81</v>
      </c>
      <c r="H5274">
        <v>0.05</v>
      </c>
      <c r="I5274">
        <v>0</v>
      </c>
      <c r="J5274">
        <v>7.0000000000000007E-2</v>
      </c>
      <c r="K5274">
        <v>0.93</v>
      </c>
      <c r="L5274">
        <v>70</v>
      </c>
      <c r="M5274">
        <v>13</v>
      </c>
      <c r="N5274">
        <v>6.1</v>
      </c>
      <c r="O5274">
        <v>24</v>
      </c>
      <c r="P5274" t="s">
        <v>1214</v>
      </c>
      <c r="Q5274" t="s">
        <v>112</v>
      </c>
      <c r="AF5274" t="s">
        <v>6479</v>
      </c>
    </row>
    <row r="5275" spans="1:32" x14ac:dyDescent="0.3">
      <c r="A5275" t="s">
        <v>2260</v>
      </c>
      <c r="B5275" t="s">
        <v>64</v>
      </c>
      <c r="C5275" t="str">
        <f t="shared" si="82"/>
        <v>2Ks</v>
      </c>
      <c r="D5275">
        <v>2005</v>
      </c>
      <c r="E5275" t="s">
        <v>34</v>
      </c>
      <c r="F5275" t="s">
        <v>286</v>
      </c>
      <c r="G5275">
        <v>0.67</v>
      </c>
      <c r="H5275">
        <v>0.25</v>
      </c>
      <c r="I5275">
        <v>0</v>
      </c>
      <c r="J5275">
        <v>0.02</v>
      </c>
      <c r="K5275">
        <v>0.93</v>
      </c>
      <c r="AF5275" t="s">
        <v>6480</v>
      </c>
    </row>
    <row r="5276" spans="1:32" x14ac:dyDescent="0.3">
      <c r="A5276" t="s">
        <v>2289</v>
      </c>
      <c r="B5276" t="s">
        <v>32</v>
      </c>
      <c r="C5276" t="str">
        <f t="shared" si="82"/>
        <v>2Ks</v>
      </c>
      <c r="D5276">
        <v>2005</v>
      </c>
      <c r="E5276" t="s">
        <v>101</v>
      </c>
      <c r="F5276" t="s">
        <v>222</v>
      </c>
      <c r="G5276">
        <v>0.44</v>
      </c>
      <c r="H5276">
        <v>0.05</v>
      </c>
      <c r="I5276">
        <v>0.39</v>
      </c>
      <c r="J5276">
        <v>0.05</v>
      </c>
      <c r="K5276">
        <v>0.92</v>
      </c>
      <c r="L5276">
        <v>81</v>
      </c>
      <c r="M5276">
        <v>53</v>
      </c>
      <c r="N5276">
        <v>9.1999999999999993</v>
      </c>
      <c r="O5276">
        <v>203</v>
      </c>
      <c r="P5276" t="s">
        <v>222</v>
      </c>
      <c r="Q5276" t="s">
        <v>88</v>
      </c>
      <c r="AF5276" t="s">
        <v>6482</v>
      </c>
    </row>
    <row r="5277" spans="1:32" x14ac:dyDescent="0.3">
      <c r="A5277" t="s">
        <v>2329</v>
      </c>
      <c r="B5277" t="s">
        <v>55</v>
      </c>
      <c r="C5277" t="str">
        <f t="shared" si="82"/>
        <v>2Ks</v>
      </c>
      <c r="D5277">
        <v>2005</v>
      </c>
      <c r="E5277" t="s">
        <v>24</v>
      </c>
      <c r="F5277" t="s">
        <v>134</v>
      </c>
      <c r="G5277">
        <v>0.75</v>
      </c>
      <c r="H5277">
        <v>0.03</v>
      </c>
      <c r="I5277">
        <v>0</v>
      </c>
      <c r="J5277">
        <v>0.12</v>
      </c>
      <c r="K5277">
        <v>0.9</v>
      </c>
      <c r="L5277">
        <v>90</v>
      </c>
      <c r="M5277">
        <v>52</v>
      </c>
      <c r="N5277">
        <v>8.8000000000000007</v>
      </c>
      <c r="O5277">
        <v>114</v>
      </c>
      <c r="P5277" t="s">
        <v>684</v>
      </c>
      <c r="Q5277" t="s">
        <v>112</v>
      </c>
      <c r="AF5277" t="s">
        <v>6483</v>
      </c>
    </row>
    <row r="5278" spans="1:32" x14ac:dyDescent="0.3">
      <c r="A5278" t="s">
        <v>1614</v>
      </c>
      <c r="B5278" t="s">
        <v>64</v>
      </c>
      <c r="C5278" t="str">
        <f t="shared" si="82"/>
        <v>2Ks</v>
      </c>
      <c r="D5278">
        <v>2005</v>
      </c>
      <c r="E5278" t="s">
        <v>1</v>
      </c>
      <c r="F5278" t="s">
        <v>71</v>
      </c>
      <c r="G5278">
        <v>0.62</v>
      </c>
      <c r="H5278">
        <v>0.24</v>
      </c>
      <c r="I5278">
        <v>0</v>
      </c>
      <c r="J5278">
        <v>0.03</v>
      </c>
      <c r="K5278">
        <v>0.89</v>
      </c>
      <c r="L5278">
        <v>71</v>
      </c>
      <c r="M5278">
        <v>6</v>
      </c>
      <c r="N5278" t="s">
        <v>203</v>
      </c>
      <c r="P5278" t="s">
        <v>339</v>
      </c>
      <c r="Q5278" t="s">
        <v>20</v>
      </c>
      <c r="AF5278" t="s">
        <v>6484</v>
      </c>
    </row>
    <row r="5279" spans="1:32" x14ac:dyDescent="0.3">
      <c r="A5279" t="s">
        <v>2339</v>
      </c>
      <c r="B5279" t="s">
        <v>55</v>
      </c>
      <c r="C5279" t="str">
        <f t="shared" si="82"/>
        <v>2Ks</v>
      </c>
      <c r="D5279">
        <v>2005</v>
      </c>
      <c r="E5279" t="s">
        <v>18</v>
      </c>
      <c r="F5279" t="s">
        <v>1091</v>
      </c>
      <c r="G5279">
        <v>0.74</v>
      </c>
      <c r="H5279">
        <v>0.03</v>
      </c>
      <c r="I5279">
        <v>0</v>
      </c>
      <c r="J5279">
        <v>0.12</v>
      </c>
      <c r="K5279">
        <v>0.89</v>
      </c>
      <c r="L5279">
        <v>76</v>
      </c>
      <c r="M5279">
        <v>25</v>
      </c>
      <c r="N5279">
        <v>8</v>
      </c>
      <c r="O5279">
        <v>20</v>
      </c>
      <c r="P5279" t="s">
        <v>777</v>
      </c>
      <c r="Q5279" t="s">
        <v>53</v>
      </c>
      <c r="AF5279" t="s">
        <v>6485</v>
      </c>
    </row>
    <row r="5280" spans="1:32" x14ac:dyDescent="0.3">
      <c r="A5280" t="s">
        <v>2345</v>
      </c>
      <c r="B5280" t="s">
        <v>55</v>
      </c>
      <c r="C5280" t="str">
        <f t="shared" si="82"/>
        <v>2Ks</v>
      </c>
      <c r="D5280">
        <v>2005</v>
      </c>
      <c r="E5280" t="s">
        <v>18</v>
      </c>
      <c r="F5280" t="s">
        <v>134</v>
      </c>
      <c r="G5280">
        <v>0.74</v>
      </c>
      <c r="H5280">
        <v>0.03</v>
      </c>
      <c r="I5280">
        <v>0</v>
      </c>
      <c r="J5280">
        <v>0.12</v>
      </c>
      <c r="K5280">
        <v>0.89</v>
      </c>
      <c r="L5280">
        <v>83</v>
      </c>
      <c r="M5280">
        <v>29</v>
      </c>
      <c r="N5280">
        <v>6.2</v>
      </c>
      <c r="O5280">
        <v>16</v>
      </c>
      <c r="P5280" t="s">
        <v>135</v>
      </c>
      <c r="Q5280" t="s">
        <v>20</v>
      </c>
      <c r="AF5280" t="s">
        <v>6486</v>
      </c>
    </row>
    <row r="5281" spans="1:32" x14ac:dyDescent="0.3">
      <c r="A5281" t="s">
        <v>2373</v>
      </c>
      <c r="B5281" t="s">
        <v>55</v>
      </c>
      <c r="C5281" t="str">
        <f t="shared" si="82"/>
        <v>2Ks</v>
      </c>
      <c r="D5281">
        <v>2005</v>
      </c>
      <c r="E5281" t="s">
        <v>50</v>
      </c>
      <c r="F5281" t="s">
        <v>51</v>
      </c>
      <c r="G5281">
        <v>0.43</v>
      </c>
      <c r="H5281">
        <v>0.34</v>
      </c>
      <c r="I5281">
        <v>0</v>
      </c>
      <c r="J5281">
        <v>0.11</v>
      </c>
      <c r="K5281">
        <v>0.88</v>
      </c>
      <c r="L5281">
        <v>84</v>
      </c>
      <c r="M5281">
        <v>23</v>
      </c>
      <c r="N5281">
        <v>8.3000000000000007</v>
      </c>
      <c r="O5281">
        <v>13</v>
      </c>
      <c r="P5281" t="s">
        <v>426</v>
      </c>
      <c r="Q5281" t="s">
        <v>20</v>
      </c>
      <c r="AF5281" t="s">
        <v>6487</v>
      </c>
    </row>
    <row r="5282" spans="1:32" x14ac:dyDescent="0.3">
      <c r="A5282" t="s">
        <v>2411</v>
      </c>
      <c r="B5282" t="s">
        <v>55</v>
      </c>
      <c r="C5282" t="str">
        <f t="shared" si="82"/>
        <v>2Ks</v>
      </c>
      <c r="D5282">
        <v>2005</v>
      </c>
      <c r="E5282" t="s">
        <v>86</v>
      </c>
      <c r="F5282" t="s">
        <v>134</v>
      </c>
      <c r="G5282">
        <v>0.72</v>
      </c>
      <c r="H5282">
        <v>0.03</v>
      </c>
      <c r="I5282">
        <v>0</v>
      </c>
      <c r="J5282">
        <v>0.12</v>
      </c>
      <c r="K5282">
        <v>0.87</v>
      </c>
      <c r="L5282">
        <v>88</v>
      </c>
      <c r="M5282">
        <v>37</v>
      </c>
      <c r="N5282">
        <v>9</v>
      </c>
      <c r="O5282">
        <v>37</v>
      </c>
      <c r="P5282" t="s">
        <v>135</v>
      </c>
      <c r="Q5282" t="s">
        <v>88</v>
      </c>
      <c r="AF5282" t="s">
        <v>6488</v>
      </c>
    </row>
    <row r="5283" spans="1:32" x14ac:dyDescent="0.3">
      <c r="A5283" t="s">
        <v>2468</v>
      </c>
      <c r="B5283" t="s">
        <v>55</v>
      </c>
      <c r="C5283" t="str">
        <f t="shared" si="82"/>
        <v>2Ks</v>
      </c>
      <c r="D5283">
        <v>2005</v>
      </c>
      <c r="E5283" t="s">
        <v>28</v>
      </c>
      <c r="F5283" t="s">
        <v>68</v>
      </c>
      <c r="G5283">
        <v>0.24</v>
      </c>
      <c r="H5283">
        <v>0.16</v>
      </c>
      <c r="I5283">
        <v>0.39</v>
      </c>
      <c r="J5283">
        <v>0.05</v>
      </c>
      <c r="K5283">
        <v>0.84</v>
      </c>
      <c r="L5283">
        <v>83</v>
      </c>
      <c r="M5283">
        <v>59</v>
      </c>
      <c r="N5283">
        <v>8.4</v>
      </c>
      <c r="O5283">
        <v>89</v>
      </c>
      <c r="P5283" t="s">
        <v>250</v>
      </c>
      <c r="Q5283" t="s">
        <v>88</v>
      </c>
      <c r="AF5283" t="s">
        <v>6490</v>
      </c>
    </row>
    <row r="5284" spans="1:32" x14ac:dyDescent="0.3">
      <c r="A5284" t="s">
        <v>2472</v>
      </c>
      <c r="B5284" t="s">
        <v>159</v>
      </c>
      <c r="C5284" t="str">
        <f t="shared" si="82"/>
        <v>2Ks</v>
      </c>
      <c r="D5284">
        <v>2005</v>
      </c>
      <c r="E5284" t="s">
        <v>24</v>
      </c>
      <c r="F5284" t="s">
        <v>134</v>
      </c>
      <c r="G5284">
        <v>0.7</v>
      </c>
      <c r="H5284">
        <v>0.05</v>
      </c>
      <c r="I5284">
        <v>0</v>
      </c>
      <c r="J5284">
        <v>0.08</v>
      </c>
      <c r="K5284">
        <v>0.84</v>
      </c>
      <c r="L5284">
        <v>86</v>
      </c>
      <c r="M5284">
        <v>53</v>
      </c>
      <c r="N5284">
        <v>8.4</v>
      </c>
      <c r="O5284">
        <v>108</v>
      </c>
      <c r="P5284" t="s">
        <v>684</v>
      </c>
      <c r="Q5284" t="s">
        <v>112</v>
      </c>
      <c r="AF5284" t="s">
        <v>6491</v>
      </c>
    </row>
    <row r="5285" spans="1:32" x14ac:dyDescent="0.3">
      <c r="A5285" t="s">
        <v>2489</v>
      </c>
      <c r="B5285" t="s">
        <v>55</v>
      </c>
      <c r="C5285" t="str">
        <f t="shared" si="82"/>
        <v>2Ks</v>
      </c>
      <c r="D5285">
        <v>2005</v>
      </c>
      <c r="E5285" t="s">
        <v>1</v>
      </c>
      <c r="F5285" t="s">
        <v>68</v>
      </c>
      <c r="G5285">
        <v>0.69</v>
      </c>
      <c r="H5285">
        <v>0.03</v>
      </c>
      <c r="I5285">
        <v>0</v>
      </c>
      <c r="J5285">
        <v>0.11</v>
      </c>
      <c r="K5285">
        <v>0.83</v>
      </c>
      <c r="L5285">
        <v>83</v>
      </c>
      <c r="M5285">
        <v>59</v>
      </c>
      <c r="N5285">
        <v>8.8000000000000007</v>
      </c>
      <c r="O5285">
        <v>130</v>
      </c>
      <c r="P5285" t="s">
        <v>631</v>
      </c>
      <c r="Q5285" t="s">
        <v>112</v>
      </c>
      <c r="AF5285" t="s">
        <v>6492</v>
      </c>
    </row>
    <row r="5286" spans="1:32" x14ac:dyDescent="0.3">
      <c r="A5286" t="s">
        <v>2502</v>
      </c>
      <c r="B5286" t="s">
        <v>159</v>
      </c>
      <c r="C5286" t="str">
        <f t="shared" si="82"/>
        <v>2Ks</v>
      </c>
      <c r="D5286">
        <v>2005</v>
      </c>
      <c r="E5286" t="s">
        <v>18</v>
      </c>
      <c r="F5286" t="s">
        <v>71</v>
      </c>
      <c r="G5286">
        <v>0.46</v>
      </c>
      <c r="H5286">
        <v>0.21</v>
      </c>
      <c r="I5286">
        <v>0</v>
      </c>
      <c r="J5286">
        <v>0.15</v>
      </c>
      <c r="K5286">
        <v>0.82</v>
      </c>
      <c r="L5286">
        <v>83</v>
      </c>
      <c r="M5286">
        <v>49</v>
      </c>
      <c r="N5286">
        <v>8</v>
      </c>
      <c r="O5286">
        <v>34</v>
      </c>
      <c r="P5286" t="s">
        <v>1239</v>
      </c>
      <c r="Q5286" t="s">
        <v>88</v>
      </c>
      <c r="AF5286" t="s">
        <v>6494</v>
      </c>
    </row>
    <row r="5287" spans="1:32" x14ac:dyDescent="0.3">
      <c r="A5287" t="s">
        <v>2535</v>
      </c>
      <c r="B5287" t="s">
        <v>159</v>
      </c>
      <c r="C5287" t="str">
        <f t="shared" si="82"/>
        <v>2Ks</v>
      </c>
      <c r="D5287">
        <v>2005</v>
      </c>
      <c r="E5287" t="s">
        <v>101</v>
      </c>
      <c r="F5287" t="s">
        <v>68</v>
      </c>
      <c r="G5287">
        <v>0.19</v>
      </c>
      <c r="H5287">
        <v>0.41</v>
      </c>
      <c r="I5287">
        <v>0</v>
      </c>
      <c r="J5287">
        <v>0.22</v>
      </c>
      <c r="K5287">
        <v>0.81</v>
      </c>
      <c r="L5287">
        <v>66</v>
      </c>
      <c r="M5287">
        <v>43</v>
      </c>
      <c r="N5287">
        <v>8.6999999999999993</v>
      </c>
      <c r="O5287">
        <v>52</v>
      </c>
      <c r="P5287" t="s">
        <v>2010</v>
      </c>
      <c r="Q5287" t="s">
        <v>88</v>
      </c>
      <c r="AF5287" t="s">
        <v>6495</v>
      </c>
    </row>
    <row r="5288" spans="1:32" x14ac:dyDescent="0.3">
      <c r="A5288" t="s">
        <v>1552</v>
      </c>
      <c r="B5288" t="s">
        <v>55</v>
      </c>
      <c r="C5288" t="str">
        <f t="shared" si="82"/>
        <v>2Ks</v>
      </c>
      <c r="D5288">
        <v>2005</v>
      </c>
      <c r="E5288" t="s">
        <v>39</v>
      </c>
      <c r="F5288" t="s">
        <v>134</v>
      </c>
      <c r="G5288">
        <v>0.67</v>
      </c>
      <c r="H5288">
        <v>0.03</v>
      </c>
      <c r="I5288">
        <v>0</v>
      </c>
      <c r="J5288">
        <v>0.11</v>
      </c>
      <c r="K5288">
        <v>0.81</v>
      </c>
      <c r="L5288">
        <v>75</v>
      </c>
      <c r="M5288">
        <v>31</v>
      </c>
      <c r="N5288">
        <v>4.4000000000000004</v>
      </c>
      <c r="O5288">
        <v>166</v>
      </c>
      <c r="P5288" t="s">
        <v>447</v>
      </c>
      <c r="Q5288" t="s">
        <v>88</v>
      </c>
      <c r="AF5288" t="s">
        <v>6496</v>
      </c>
    </row>
    <row r="5289" spans="1:32" x14ac:dyDescent="0.3">
      <c r="A5289" t="s">
        <v>2548</v>
      </c>
      <c r="B5289" t="s">
        <v>55</v>
      </c>
      <c r="C5289" t="str">
        <f t="shared" si="82"/>
        <v>2Ks</v>
      </c>
      <c r="D5289">
        <v>2005</v>
      </c>
      <c r="E5289" t="s">
        <v>50</v>
      </c>
      <c r="F5289" t="s">
        <v>151</v>
      </c>
      <c r="G5289">
        <v>0.03</v>
      </c>
      <c r="H5289">
        <v>0.02</v>
      </c>
      <c r="I5289">
        <v>0.74</v>
      </c>
      <c r="J5289">
        <v>0.01</v>
      </c>
      <c r="K5289">
        <v>0.8</v>
      </c>
      <c r="L5289">
        <v>75</v>
      </c>
      <c r="M5289">
        <v>58</v>
      </c>
      <c r="N5289">
        <v>8.1999999999999993</v>
      </c>
      <c r="O5289">
        <v>73</v>
      </c>
      <c r="P5289" t="s">
        <v>1387</v>
      </c>
      <c r="Q5289" t="s">
        <v>53</v>
      </c>
      <c r="AF5289" t="s">
        <v>6497</v>
      </c>
    </row>
    <row r="5290" spans="1:32" x14ac:dyDescent="0.3">
      <c r="A5290" t="s">
        <v>2626</v>
      </c>
      <c r="B5290" t="s">
        <v>44</v>
      </c>
      <c r="C5290" t="str">
        <f t="shared" si="82"/>
        <v>2Ks</v>
      </c>
      <c r="D5290">
        <v>2005</v>
      </c>
      <c r="E5290" t="s">
        <v>37</v>
      </c>
      <c r="F5290" t="s">
        <v>45</v>
      </c>
      <c r="G5290">
        <v>0.66</v>
      </c>
      <c r="H5290">
        <v>0.02</v>
      </c>
      <c r="I5290">
        <v>0.03</v>
      </c>
      <c r="J5290">
        <v>0.06</v>
      </c>
      <c r="K5290">
        <v>0.77</v>
      </c>
      <c r="L5290">
        <v>81</v>
      </c>
      <c r="M5290">
        <v>75</v>
      </c>
      <c r="N5290">
        <v>7.3</v>
      </c>
      <c r="O5290">
        <v>229</v>
      </c>
      <c r="P5290" t="s">
        <v>230</v>
      </c>
      <c r="Q5290" t="s">
        <v>53</v>
      </c>
      <c r="AF5290" t="s">
        <v>6498</v>
      </c>
    </row>
    <row r="5291" spans="1:32" x14ac:dyDescent="0.3">
      <c r="A5291" t="s">
        <v>2627</v>
      </c>
      <c r="B5291" t="s">
        <v>55</v>
      </c>
      <c r="C5291" t="str">
        <f t="shared" si="82"/>
        <v>2Ks</v>
      </c>
      <c r="D5291">
        <v>2005</v>
      </c>
      <c r="E5291" t="s">
        <v>86</v>
      </c>
      <c r="F5291" t="s">
        <v>134</v>
      </c>
      <c r="G5291">
        <v>0.64</v>
      </c>
      <c r="H5291">
        <v>0.02</v>
      </c>
      <c r="I5291">
        <v>0</v>
      </c>
      <c r="J5291">
        <v>0.1</v>
      </c>
      <c r="K5291">
        <v>0.77</v>
      </c>
      <c r="L5291">
        <v>53</v>
      </c>
      <c r="M5291">
        <v>30</v>
      </c>
      <c r="N5291">
        <v>6.3</v>
      </c>
      <c r="O5291">
        <v>46</v>
      </c>
      <c r="P5291" t="s">
        <v>2628</v>
      </c>
      <c r="Q5291" t="s">
        <v>88</v>
      </c>
      <c r="AF5291" t="s">
        <v>6499</v>
      </c>
    </row>
    <row r="5292" spans="1:32" x14ac:dyDescent="0.3">
      <c r="A5292" t="s">
        <v>2645</v>
      </c>
      <c r="B5292" t="s">
        <v>64</v>
      </c>
      <c r="C5292" t="str">
        <f t="shared" si="82"/>
        <v>2Ks</v>
      </c>
      <c r="D5292">
        <v>2005</v>
      </c>
      <c r="E5292" t="s">
        <v>1</v>
      </c>
      <c r="F5292" t="s">
        <v>19</v>
      </c>
      <c r="G5292">
        <v>0.45</v>
      </c>
      <c r="H5292">
        <v>0.17</v>
      </c>
      <c r="I5292">
        <v>0.14000000000000001</v>
      </c>
      <c r="J5292">
        <v>0.01</v>
      </c>
      <c r="K5292">
        <v>0.77</v>
      </c>
      <c r="L5292">
        <v>77</v>
      </c>
      <c r="M5292">
        <v>16</v>
      </c>
      <c r="N5292">
        <v>8.4</v>
      </c>
      <c r="O5292">
        <v>27</v>
      </c>
      <c r="P5292" t="s">
        <v>230</v>
      </c>
      <c r="Q5292" t="s">
        <v>20</v>
      </c>
      <c r="AF5292" t="s">
        <v>6500</v>
      </c>
    </row>
    <row r="5293" spans="1:32" x14ac:dyDescent="0.3">
      <c r="A5293" t="s">
        <v>2651</v>
      </c>
      <c r="B5293" t="s">
        <v>159</v>
      </c>
      <c r="C5293" t="str">
        <f t="shared" si="82"/>
        <v>2Ks</v>
      </c>
      <c r="D5293">
        <v>2005</v>
      </c>
      <c r="E5293" t="s">
        <v>50</v>
      </c>
      <c r="F5293" t="s">
        <v>68</v>
      </c>
      <c r="G5293">
        <v>0.71</v>
      </c>
      <c r="H5293">
        <v>0</v>
      </c>
      <c r="I5293">
        <v>0</v>
      </c>
      <c r="J5293">
        <v>0.06</v>
      </c>
      <c r="K5293">
        <v>0.77</v>
      </c>
      <c r="L5293">
        <v>79</v>
      </c>
      <c r="M5293">
        <v>45</v>
      </c>
      <c r="N5293">
        <v>8.1999999999999993</v>
      </c>
      <c r="O5293">
        <v>38</v>
      </c>
      <c r="P5293" t="s">
        <v>1516</v>
      </c>
      <c r="Q5293" t="s">
        <v>88</v>
      </c>
      <c r="AF5293" t="s">
        <v>6501</v>
      </c>
    </row>
    <row r="5294" spans="1:32" x14ac:dyDescent="0.3">
      <c r="A5294" t="s">
        <v>2661</v>
      </c>
      <c r="B5294" t="s">
        <v>55</v>
      </c>
      <c r="C5294" t="str">
        <f t="shared" si="82"/>
        <v>2Ks</v>
      </c>
      <c r="D5294">
        <v>2005</v>
      </c>
      <c r="E5294" t="s">
        <v>50</v>
      </c>
      <c r="F5294" t="s">
        <v>254</v>
      </c>
      <c r="G5294">
        <v>0.64</v>
      </c>
      <c r="H5294">
        <v>0.02</v>
      </c>
      <c r="I5294">
        <v>0</v>
      </c>
      <c r="J5294">
        <v>0.1</v>
      </c>
      <c r="K5294">
        <v>0.76</v>
      </c>
      <c r="AF5294" t="s">
        <v>6502</v>
      </c>
    </row>
    <row r="5295" spans="1:32" x14ac:dyDescent="0.3">
      <c r="A5295" t="s">
        <v>2672</v>
      </c>
      <c r="B5295" t="s">
        <v>64</v>
      </c>
      <c r="C5295" t="str">
        <f t="shared" si="82"/>
        <v>2Ks</v>
      </c>
      <c r="D5295">
        <v>2005</v>
      </c>
      <c r="E5295" t="s">
        <v>28</v>
      </c>
      <c r="F5295" t="s">
        <v>222</v>
      </c>
      <c r="G5295">
        <v>0.09</v>
      </c>
      <c r="H5295">
        <v>0.03</v>
      </c>
      <c r="I5295">
        <v>0.62</v>
      </c>
      <c r="J5295">
        <v>0.02</v>
      </c>
      <c r="K5295">
        <v>0.76</v>
      </c>
      <c r="AF5295" t="s">
        <v>6503</v>
      </c>
    </row>
    <row r="5296" spans="1:32" x14ac:dyDescent="0.3">
      <c r="A5296" t="s">
        <v>2678</v>
      </c>
      <c r="B5296" t="s">
        <v>55</v>
      </c>
      <c r="C5296" t="str">
        <f t="shared" si="82"/>
        <v>2Ks</v>
      </c>
      <c r="D5296">
        <v>2005</v>
      </c>
      <c r="E5296" t="s">
        <v>50</v>
      </c>
      <c r="F5296" t="s">
        <v>71</v>
      </c>
      <c r="G5296">
        <v>0.56999999999999995</v>
      </c>
      <c r="H5296">
        <v>0.02</v>
      </c>
      <c r="I5296">
        <v>7.0000000000000007E-2</v>
      </c>
      <c r="J5296">
        <v>0.09</v>
      </c>
      <c r="K5296">
        <v>0.76</v>
      </c>
      <c r="AF5296" t="s">
        <v>6504</v>
      </c>
    </row>
    <row r="5297" spans="1:32" x14ac:dyDescent="0.3">
      <c r="A5297" t="s">
        <v>2684</v>
      </c>
      <c r="B5297" t="s">
        <v>32</v>
      </c>
      <c r="C5297" t="str">
        <f t="shared" si="82"/>
        <v>2Ks</v>
      </c>
      <c r="D5297">
        <v>2005</v>
      </c>
      <c r="E5297" t="s">
        <v>34</v>
      </c>
      <c r="F5297" t="s">
        <v>151</v>
      </c>
      <c r="G5297">
        <v>0.69</v>
      </c>
      <c r="H5297">
        <v>0</v>
      </c>
      <c r="I5297">
        <v>0</v>
      </c>
      <c r="J5297">
        <v>0.06</v>
      </c>
      <c r="K5297">
        <v>0.75</v>
      </c>
      <c r="AF5297" t="s">
        <v>6505</v>
      </c>
    </row>
    <row r="5298" spans="1:32" x14ac:dyDescent="0.3">
      <c r="A5298" t="s">
        <v>319</v>
      </c>
      <c r="B5298" t="s">
        <v>159</v>
      </c>
      <c r="C5298" t="str">
        <f t="shared" si="82"/>
        <v>2Ks</v>
      </c>
      <c r="D5298">
        <v>2005</v>
      </c>
      <c r="E5298" t="s">
        <v>18</v>
      </c>
      <c r="F5298" t="s">
        <v>134</v>
      </c>
      <c r="G5298">
        <v>0.69</v>
      </c>
      <c r="H5298">
        <v>0</v>
      </c>
      <c r="I5298">
        <v>0</v>
      </c>
      <c r="J5298">
        <v>0.06</v>
      </c>
      <c r="K5298">
        <v>0.75</v>
      </c>
      <c r="L5298">
        <v>75</v>
      </c>
      <c r="M5298">
        <v>23</v>
      </c>
      <c r="N5298">
        <v>7.9</v>
      </c>
      <c r="O5298">
        <v>16</v>
      </c>
      <c r="P5298" t="s">
        <v>287</v>
      </c>
      <c r="Q5298" t="s">
        <v>20</v>
      </c>
      <c r="AF5298" t="s">
        <v>6507</v>
      </c>
    </row>
    <row r="5299" spans="1:32" x14ac:dyDescent="0.3">
      <c r="A5299" t="s">
        <v>2710</v>
      </c>
      <c r="B5299" t="s">
        <v>159</v>
      </c>
      <c r="C5299" t="str">
        <f t="shared" si="82"/>
        <v>2Ks</v>
      </c>
      <c r="D5299">
        <v>2005</v>
      </c>
      <c r="E5299" t="s">
        <v>37</v>
      </c>
      <c r="F5299" t="s">
        <v>234</v>
      </c>
      <c r="G5299">
        <v>0.28000000000000003</v>
      </c>
      <c r="H5299">
        <v>0.28999999999999998</v>
      </c>
      <c r="I5299">
        <v>0</v>
      </c>
      <c r="J5299">
        <v>0.17</v>
      </c>
      <c r="K5299">
        <v>0.75</v>
      </c>
      <c r="L5299">
        <v>59</v>
      </c>
      <c r="M5299">
        <v>42</v>
      </c>
      <c r="N5299">
        <v>6.5</v>
      </c>
      <c r="O5299">
        <v>61</v>
      </c>
      <c r="P5299" t="s">
        <v>357</v>
      </c>
      <c r="Q5299" t="s">
        <v>88</v>
      </c>
      <c r="AF5299" t="s">
        <v>6508</v>
      </c>
    </row>
    <row r="5300" spans="1:32" x14ac:dyDescent="0.3">
      <c r="A5300" t="s">
        <v>462</v>
      </c>
      <c r="B5300" t="s">
        <v>137</v>
      </c>
      <c r="C5300" t="str">
        <f t="shared" si="82"/>
        <v>2Ks</v>
      </c>
      <c r="D5300">
        <v>2005</v>
      </c>
      <c r="E5300" t="s">
        <v>24</v>
      </c>
      <c r="F5300" t="s">
        <v>51</v>
      </c>
      <c r="G5300">
        <v>0.61</v>
      </c>
      <c r="H5300">
        <v>0.1</v>
      </c>
      <c r="I5300">
        <v>0</v>
      </c>
      <c r="J5300">
        <v>0.03</v>
      </c>
      <c r="K5300">
        <v>0.74</v>
      </c>
      <c r="L5300">
        <v>84</v>
      </c>
      <c r="M5300">
        <v>53</v>
      </c>
      <c r="N5300">
        <v>7.4</v>
      </c>
      <c r="O5300">
        <v>40</v>
      </c>
      <c r="P5300" t="s">
        <v>210</v>
      </c>
      <c r="Q5300" t="s">
        <v>112</v>
      </c>
      <c r="AF5300" t="s">
        <v>6509</v>
      </c>
    </row>
    <row r="5301" spans="1:32" x14ac:dyDescent="0.3">
      <c r="A5301" t="s">
        <v>531</v>
      </c>
      <c r="B5301" t="s">
        <v>64</v>
      </c>
      <c r="C5301" t="str">
        <f t="shared" si="82"/>
        <v>2Ks</v>
      </c>
      <c r="D5301">
        <v>2005</v>
      </c>
      <c r="E5301" t="s">
        <v>50</v>
      </c>
      <c r="F5301" t="s">
        <v>111</v>
      </c>
      <c r="G5301">
        <v>0.52</v>
      </c>
      <c r="H5301">
        <v>0.19</v>
      </c>
      <c r="I5301">
        <v>0</v>
      </c>
      <c r="J5301">
        <v>0.01</v>
      </c>
      <c r="K5301">
        <v>0.72</v>
      </c>
      <c r="L5301">
        <v>73</v>
      </c>
      <c r="M5301">
        <v>13</v>
      </c>
      <c r="N5301">
        <v>7.5</v>
      </c>
      <c r="O5301">
        <v>12</v>
      </c>
      <c r="P5301" t="s">
        <v>111</v>
      </c>
      <c r="Q5301" t="s">
        <v>112</v>
      </c>
      <c r="AF5301" t="s">
        <v>6510</v>
      </c>
    </row>
    <row r="5302" spans="1:32" x14ac:dyDescent="0.3">
      <c r="A5302" t="s">
        <v>2763</v>
      </c>
      <c r="B5302" t="s">
        <v>55</v>
      </c>
      <c r="C5302" t="str">
        <f t="shared" si="82"/>
        <v>2Ks</v>
      </c>
      <c r="D5302">
        <v>2005</v>
      </c>
      <c r="E5302" t="s">
        <v>50</v>
      </c>
      <c r="F5302" t="s">
        <v>71</v>
      </c>
      <c r="G5302">
        <v>0.6</v>
      </c>
      <c r="H5302">
        <v>0.02</v>
      </c>
      <c r="I5302">
        <v>0</v>
      </c>
      <c r="J5302">
        <v>0.1</v>
      </c>
      <c r="K5302">
        <v>0.72</v>
      </c>
      <c r="L5302">
        <v>74</v>
      </c>
      <c r="M5302">
        <v>52</v>
      </c>
      <c r="N5302">
        <v>7.9</v>
      </c>
      <c r="O5302">
        <v>54</v>
      </c>
      <c r="P5302" t="s">
        <v>77</v>
      </c>
      <c r="Q5302" t="s">
        <v>88</v>
      </c>
      <c r="AF5302" t="s">
        <v>6511</v>
      </c>
    </row>
    <row r="5303" spans="1:32" x14ac:dyDescent="0.3">
      <c r="A5303" t="s">
        <v>2778</v>
      </c>
      <c r="B5303" t="s">
        <v>64</v>
      </c>
      <c r="C5303" t="str">
        <f t="shared" si="82"/>
        <v>2Ks</v>
      </c>
      <c r="D5303">
        <v>2005</v>
      </c>
      <c r="E5303" t="s">
        <v>50</v>
      </c>
      <c r="F5303" t="s">
        <v>151</v>
      </c>
      <c r="G5303">
        <v>0</v>
      </c>
      <c r="H5303">
        <v>0</v>
      </c>
      <c r="I5303">
        <v>0.7</v>
      </c>
      <c r="J5303">
        <v>0.02</v>
      </c>
      <c r="K5303">
        <v>0.72</v>
      </c>
      <c r="AF5303" t="s">
        <v>6512</v>
      </c>
    </row>
    <row r="5304" spans="1:32" x14ac:dyDescent="0.3">
      <c r="A5304" t="s">
        <v>2785</v>
      </c>
      <c r="B5304" t="s">
        <v>32</v>
      </c>
      <c r="C5304" t="str">
        <f t="shared" si="82"/>
        <v>2Ks</v>
      </c>
      <c r="D5304">
        <v>2005</v>
      </c>
      <c r="E5304" t="s">
        <v>1</v>
      </c>
      <c r="F5304" t="s">
        <v>19</v>
      </c>
      <c r="G5304">
        <v>0.36</v>
      </c>
      <c r="H5304">
        <v>0</v>
      </c>
      <c r="I5304">
        <v>0.32</v>
      </c>
      <c r="J5304">
        <v>0.03</v>
      </c>
      <c r="K5304">
        <v>0.72</v>
      </c>
      <c r="L5304">
        <v>86</v>
      </c>
      <c r="M5304">
        <v>48</v>
      </c>
      <c r="N5304">
        <v>8.1999999999999993</v>
      </c>
      <c r="O5304">
        <v>87</v>
      </c>
      <c r="P5304" t="s">
        <v>190</v>
      </c>
      <c r="Q5304" t="s">
        <v>20</v>
      </c>
      <c r="AF5304" t="s">
        <v>6513</v>
      </c>
    </row>
    <row r="5305" spans="1:32" x14ac:dyDescent="0.3">
      <c r="A5305" t="s">
        <v>2810</v>
      </c>
      <c r="B5305" t="s">
        <v>137</v>
      </c>
      <c r="C5305" t="str">
        <f t="shared" si="82"/>
        <v>2Ks</v>
      </c>
      <c r="D5305">
        <v>2005</v>
      </c>
      <c r="E5305" t="s">
        <v>101</v>
      </c>
      <c r="F5305" t="s">
        <v>45</v>
      </c>
      <c r="G5305">
        <v>0.49</v>
      </c>
      <c r="H5305">
        <v>0.2</v>
      </c>
      <c r="I5305">
        <v>0</v>
      </c>
      <c r="J5305">
        <v>0.02</v>
      </c>
      <c r="K5305">
        <v>0.71</v>
      </c>
      <c r="AF5305" t="s">
        <v>6514</v>
      </c>
    </row>
    <row r="5306" spans="1:32" x14ac:dyDescent="0.3">
      <c r="A5306" t="s">
        <v>2830</v>
      </c>
      <c r="B5306" t="s">
        <v>137</v>
      </c>
      <c r="C5306" t="str">
        <f t="shared" si="82"/>
        <v>2Ks</v>
      </c>
      <c r="D5306">
        <v>2005</v>
      </c>
      <c r="E5306" t="s">
        <v>37</v>
      </c>
      <c r="F5306" t="s">
        <v>71</v>
      </c>
      <c r="G5306">
        <v>0.53</v>
      </c>
      <c r="H5306">
        <v>0.15</v>
      </c>
      <c r="I5306">
        <v>0</v>
      </c>
      <c r="J5306">
        <v>0.03</v>
      </c>
      <c r="K5306">
        <v>0.71</v>
      </c>
      <c r="L5306">
        <v>77</v>
      </c>
      <c r="M5306">
        <v>41</v>
      </c>
      <c r="N5306">
        <v>7.9</v>
      </c>
      <c r="O5306">
        <v>16</v>
      </c>
      <c r="P5306" t="s">
        <v>2831</v>
      </c>
      <c r="Q5306" t="s">
        <v>53</v>
      </c>
      <c r="AF5306" t="s">
        <v>6515</v>
      </c>
    </row>
    <row r="5307" spans="1:32" x14ac:dyDescent="0.3">
      <c r="A5307" t="s">
        <v>512</v>
      </c>
      <c r="B5307" t="s">
        <v>159</v>
      </c>
      <c r="C5307" t="str">
        <f t="shared" si="82"/>
        <v>2Ks</v>
      </c>
      <c r="D5307">
        <v>2005</v>
      </c>
      <c r="E5307" t="s">
        <v>50</v>
      </c>
      <c r="F5307" t="s">
        <v>71</v>
      </c>
      <c r="G5307">
        <v>0.35</v>
      </c>
      <c r="H5307">
        <v>0.21</v>
      </c>
      <c r="I5307">
        <v>0</v>
      </c>
      <c r="J5307">
        <v>0.14000000000000001</v>
      </c>
      <c r="K5307">
        <v>0.7</v>
      </c>
      <c r="L5307">
        <v>67</v>
      </c>
      <c r="M5307">
        <v>43</v>
      </c>
      <c r="N5307">
        <v>6.9</v>
      </c>
      <c r="O5307">
        <v>8</v>
      </c>
      <c r="P5307" t="s">
        <v>339</v>
      </c>
      <c r="Q5307" t="s">
        <v>88</v>
      </c>
      <c r="AF5307" t="s">
        <v>6516</v>
      </c>
    </row>
    <row r="5308" spans="1:32" x14ac:dyDescent="0.3">
      <c r="A5308" t="s">
        <v>2846</v>
      </c>
      <c r="B5308" t="s">
        <v>137</v>
      </c>
      <c r="C5308" t="str">
        <f t="shared" si="82"/>
        <v>2Ks</v>
      </c>
      <c r="D5308">
        <v>2005</v>
      </c>
      <c r="E5308" t="s">
        <v>28</v>
      </c>
      <c r="F5308" t="s">
        <v>45</v>
      </c>
      <c r="G5308">
        <v>0.48</v>
      </c>
      <c r="H5308">
        <v>0.19</v>
      </c>
      <c r="I5308">
        <v>0</v>
      </c>
      <c r="J5308">
        <v>0.03</v>
      </c>
      <c r="K5308">
        <v>0.7</v>
      </c>
      <c r="L5308">
        <v>89</v>
      </c>
      <c r="M5308">
        <v>84</v>
      </c>
      <c r="N5308">
        <v>8.6</v>
      </c>
      <c r="O5308">
        <v>113</v>
      </c>
      <c r="P5308" t="s">
        <v>584</v>
      </c>
      <c r="Q5308" t="s">
        <v>53</v>
      </c>
      <c r="AF5308" t="s">
        <v>6517</v>
      </c>
    </row>
    <row r="5309" spans="1:32" x14ac:dyDescent="0.3">
      <c r="A5309" t="s">
        <v>2856</v>
      </c>
      <c r="B5309" t="s">
        <v>159</v>
      </c>
      <c r="C5309" t="str">
        <f t="shared" si="82"/>
        <v>2Ks</v>
      </c>
      <c r="D5309">
        <v>2005</v>
      </c>
      <c r="E5309" t="s">
        <v>1</v>
      </c>
      <c r="F5309" t="s">
        <v>68</v>
      </c>
      <c r="G5309">
        <v>0.52</v>
      </c>
      <c r="H5309">
        <v>0</v>
      </c>
      <c r="I5309">
        <v>0.12</v>
      </c>
      <c r="J5309">
        <v>0.05</v>
      </c>
      <c r="K5309">
        <v>0.7</v>
      </c>
      <c r="L5309">
        <v>66</v>
      </c>
      <c r="M5309">
        <v>35</v>
      </c>
      <c r="N5309">
        <v>6.4</v>
      </c>
      <c r="O5309">
        <v>16</v>
      </c>
      <c r="P5309" t="s">
        <v>2857</v>
      </c>
      <c r="Q5309" t="s">
        <v>20</v>
      </c>
      <c r="AF5309" t="s">
        <v>6518</v>
      </c>
    </row>
    <row r="5310" spans="1:32" x14ac:dyDescent="0.3">
      <c r="A5310" t="s">
        <v>2864</v>
      </c>
      <c r="B5310" t="s">
        <v>64</v>
      </c>
      <c r="C5310" t="str">
        <f t="shared" si="82"/>
        <v>2Ks</v>
      </c>
      <c r="D5310">
        <v>2005</v>
      </c>
      <c r="E5310" t="s">
        <v>1</v>
      </c>
      <c r="F5310" t="s">
        <v>568</v>
      </c>
      <c r="G5310">
        <v>0.5</v>
      </c>
      <c r="H5310">
        <v>0.18</v>
      </c>
      <c r="I5310">
        <v>0</v>
      </c>
      <c r="J5310">
        <v>0.01</v>
      </c>
      <c r="K5310">
        <v>0.7</v>
      </c>
      <c r="L5310">
        <v>71</v>
      </c>
      <c r="M5310">
        <v>6</v>
      </c>
      <c r="N5310" t="s">
        <v>203</v>
      </c>
      <c r="P5310" t="s">
        <v>1241</v>
      </c>
      <c r="Q5310" t="s">
        <v>20</v>
      </c>
      <c r="AF5310" t="s">
        <v>6519</v>
      </c>
    </row>
    <row r="5311" spans="1:32" x14ac:dyDescent="0.3">
      <c r="A5311" t="s">
        <v>2871</v>
      </c>
      <c r="B5311" t="s">
        <v>137</v>
      </c>
      <c r="C5311" t="str">
        <f t="shared" si="82"/>
        <v>2Ks</v>
      </c>
      <c r="D5311">
        <v>2005</v>
      </c>
      <c r="E5311" t="s">
        <v>37</v>
      </c>
      <c r="F5311" t="s">
        <v>45</v>
      </c>
      <c r="G5311">
        <v>0.54</v>
      </c>
      <c r="H5311">
        <v>0.13</v>
      </c>
      <c r="I5311">
        <v>0</v>
      </c>
      <c r="J5311">
        <v>0.02</v>
      </c>
      <c r="K5311">
        <v>0.69</v>
      </c>
      <c r="L5311">
        <v>89</v>
      </c>
      <c r="M5311">
        <v>37</v>
      </c>
      <c r="N5311">
        <v>7.4</v>
      </c>
      <c r="O5311">
        <v>34</v>
      </c>
      <c r="P5311" t="s">
        <v>138</v>
      </c>
      <c r="Q5311" t="s">
        <v>53</v>
      </c>
      <c r="AF5311" t="s">
        <v>6520</v>
      </c>
    </row>
    <row r="5312" spans="1:32" x14ac:dyDescent="0.3">
      <c r="A5312" t="s">
        <v>2872</v>
      </c>
      <c r="B5312" t="s">
        <v>55</v>
      </c>
      <c r="C5312" t="str">
        <f t="shared" si="82"/>
        <v>2Ks</v>
      </c>
      <c r="D5312">
        <v>2005</v>
      </c>
      <c r="E5312" t="s">
        <v>50</v>
      </c>
      <c r="F5312" t="s">
        <v>776</v>
      </c>
      <c r="G5312">
        <v>0.57999999999999996</v>
      </c>
      <c r="H5312">
        <v>0.02</v>
      </c>
      <c r="I5312">
        <v>0</v>
      </c>
      <c r="J5312">
        <v>0.09</v>
      </c>
      <c r="K5312">
        <v>0.69</v>
      </c>
      <c r="L5312">
        <v>77</v>
      </c>
      <c r="M5312">
        <v>41</v>
      </c>
      <c r="N5312">
        <v>8.6</v>
      </c>
      <c r="O5312">
        <v>74</v>
      </c>
      <c r="P5312" t="s">
        <v>2873</v>
      </c>
      <c r="Q5312" t="s">
        <v>53</v>
      </c>
      <c r="AF5312" t="s">
        <v>6521</v>
      </c>
    </row>
    <row r="5313" spans="1:32" x14ac:dyDescent="0.3">
      <c r="A5313" t="s">
        <v>2906</v>
      </c>
      <c r="B5313" t="s">
        <v>55</v>
      </c>
      <c r="C5313" t="str">
        <f t="shared" si="82"/>
        <v>2Ks</v>
      </c>
      <c r="D5313">
        <v>2005</v>
      </c>
      <c r="E5313" t="s">
        <v>50</v>
      </c>
      <c r="F5313" t="s">
        <v>111</v>
      </c>
      <c r="G5313">
        <v>0.56999999999999995</v>
      </c>
      <c r="H5313">
        <v>0.02</v>
      </c>
      <c r="I5313">
        <v>0</v>
      </c>
      <c r="J5313">
        <v>0.09</v>
      </c>
      <c r="K5313">
        <v>0.68</v>
      </c>
      <c r="L5313">
        <v>85</v>
      </c>
      <c r="M5313">
        <v>46</v>
      </c>
      <c r="N5313">
        <v>8.5</v>
      </c>
      <c r="O5313">
        <v>111</v>
      </c>
      <c r="P5313" t="s">
        <v>260</v>
      </c>
      <c r="Q5313" t="s">
        <v>53</v>
      </c>
      <c r="AF5313" t="s">
        <v>6522</v>
      </c>
    </row>
    <row r="5314" spans="1:32" x14ac:dyDescent="0.3">
      <c r="A5314" t="s">
        <v>2661</v>
      </c>
      <c r="B5314" t="s">
        <v>137</v>
      </c>
      <c r="C5314" t="str">
        <f t="shared" si="82"/>
        <v>2Ks</v>
      </c>
      <c r="D5314">
        <v>2005</v>
      </c>
      <c r="E5314" t="s">
        <v>50</v>
      </c>
      <c r="F5314" t="s">
        <v>254</v>
      </c>
      <c r="G5314">
        <v>0.54</v>
      </c>
      <c r="H5314">
        <v>0.11</v>
      </c>
      <c r="I5314">
        <v>0</v>
      </c>
      <c r="J5314">
        <v>0.03</v>
      </c>
      <c r="K5314">
        <v>0.68</v>
      </c>
      <c r="AF5314" t="s">
        <v>6523</v>
      </c>
    </row>
    <row r="5315" spans="1:32" x14ac:dyDescent="0.3">
      <c r="A5315" t="s">
        <v>380</v>
      </c>
      <c r="B5315" t="s">
        <v>137</v>
      </c>
      <c r="C5315" t="str">
        <f t="shared" ref="C5315:C5378" si="83">_xlfn.IFS(D5315&lt;1990,"80s",D5315&lt;2000,"90s",D5315&lt;2010,"2Ks",D5315&lt;2020,"2k10s")</f>
        <v>2Ks</v>
      </c>
      <c r="D5315">
        <v>2005</v>
      </c>
      <c r="E5315" t="s">
        <v>18</v>
      </c>
      <c r="F5315" t="s">
        <v>134</v>
      </c>
      <c r="G5315">
        <v>0.28999999999999998</v>
      </c>
      <c r="H5315">
        <v>0.38</v>
      </c>
      <c r="I5315">
        <v>0</v>
      </c>
      <c r="J5315">
        <v>0.01</v>
      </c>
      <c r="K5315">
        <v>0.68</v>
      </c>
      <c r="L5315">
        <v>80</v>
      </c>
      <c r="M5315">
        <v>39</v>
      </c>
      <c r="N5315">
        <v>7.5</v>
      </c>
      <c r="O5315">
        <v>22</v>
      </c>
      <c r="P5315" t="s">
        <v>193</v>
      </c>
      <c r="Q5315" t="s">
        <v>20</v>
      </c>
      <c r="AF5315" t="s">
        <v>6524</v>
      </c>
    </row>
    <row r="5316" spans="1:32" x14ac:dyDescent="0.3">
      <c r="A5316" t="s">
        <v>2931</v>
      </c>
      <c r="B5316" t="s">
        <v>137</v>
      </c>
      <c r="C5316" t="str">
        <f t="shared" si="83"/>
        <v>2Ks</v>
      </c>
      <c r="D5316">
        <v>2005</v>
      </c>
      <c r="E5316" t="s">
        <v>37</v>
      </c>
      <c r="F5316" t="s">
        <v>71</v>
      </c>
      <c r="G5316">
        <v>0.48</v>
      </c>
      <c r="H5316">
        <v>0.17</v>
      </c>
      <c r="I5316">
        <v>0</v>
      </c>
      <c r="J5316">
        <v>0.02</v>
      </c>
      <c r="K5316">
        <v>0.67</v>
      </c>
      <c r="L5316">
        <v>78</v>
      </c>
      <c r="M5316">
        <v>54</v>
      </c>
      <c r="N5316">
        <v>8.9</v>
      </c>
      <c r="O5316">
        <v>89</v>
      </c>
      <c r="P5316" t="s">
        <v>254</v>
      </c>
      <c r="Q5316" t="s">
        <v>88</v>
      </c>
      <c r="AF5316" t="s">
        <v>6525</v>
      </c>
    </row>
    <row r="5317" spans="1:32" x14ac:dyDescent="0.3">
      <c r="A5317" t="s">
        <v>2941</v>
      </c>
      <c r="B5317" t="s">
        <v>159</v>
      </c>
      <c r="C5317" t="str">
        <f t="shared" si="83"/>
        <v>2Ks</v>
      </c>
      <c r="D5317">
        <v>2005</v>
      </c>
      <c r="E5317" t="s">
        <v>18</v>
      </c>
      <c r="F5317" t="s">
        <v>151</v>
      </c>
      <c r="G5317">
        <v>0.16</v>
      </c>
      <c r="H5317">
        <v>0.36</v>
      </c>
      <c r="I5317">
        <v>0</v>
      </c>
      <c r="J5317">
        <v>0.14000000000000001</v>
      </c>
      <c r="K5317">
        <v>0.67</v>
      </c>
      <c r="AF5317" t="s">
        <v>6526</v>
      </c>
    </row>
    <row r="5318" spans="1:32" x14ac:dyDescent="0.3">
      <c r="A5318" t="s">
        <v>1614</v>
      </c>
      <c r="B5318" t="s">
        <v>189</v>
      </c>
      <c r="C5318" t="str">
        <f t="shared" si="83"/>
        <v>2Ks</v>
      </c>
      <c r="D5318">
        <v>2005</v>
      </c>
      <c r="E5318" t="s">
        <v>1</v>
      </c>
      <c r="F5318" t="s">
        <v>71</v>
      </c>
      <c r="G5318">
        <v>0.52</v>
      </c>
      <c r="H5318">
        <v>0.13</v>
      </c>
      <c r="I5318">
        <v>0</v>
      </c>
      <c r="J5318">
        <v>0.02</v>
      </c>
      <c r="K5318">
        <v>0.66</v>
      </c>
      <c r="L5318">
        <v>70</v>
      </c>
      <c r="M5318">
        <v>21</v>
      </c>
      <c r="N5318" t="s">
        <v>203</v>
      </c>
      <c r="P5318" t="s">
        <v>686</v>
      </c>
      <c r="Q5318" t="s">
        <v>112</v>
      </c>
      <c r="AF5318" t="s">
        <v>6527</v>
      </c>
    </row>
    <row r="5319" spans="1:32" x14ac:dyDescent="0.3">
      <c r="A5319" t="s">
        <v>2994</v>
      </c>
      <c r="B5319" t="s">
        <v>137</v>
      </c>
      <c r="C5319" t="str">
        <f t="shared" si="83"/>
        <v>2Ks</v>
      </c>
      <c r="D5319">
        <v>2005</v>
      </c>
      <c r="E5319" t="s">
        <v>37</v>
      </c>
      <c r="F5319" t="s">
        <v>111</v>
      </c>
      <c r="G5319">
        <v>0.49</v>
      </c>
      <c r="H5319">
        <v>0.14000000000000001</v>
      </c>
      <c r="I5319">
        <v>0</v>
      </c>
      <c r="J5319">
        <v>0.02</v>
      </c>
      <c r="K5319">
        <v>0.66</v>
      </c>
      <c r="L5319">
        <v>88</v>
      </c>
      <c r="M5319">
        <v>64</v>
      </c>
      <c r="N5319">
        <v>8</v>
      </c>
      <c r="O5319">
        <v>69</v>
      </c>
      <c r="P5319" t="s">
        <v>506</v>
      </c>
      <c r="Q5319" t="s">
        <v>53</v>
      </c>
      <c r="AF5319" t="s">
        <v>6528</v>
      </c>
    </row>
    <row r="5320" spans="1:32" x14ac:dyDescent="0.3">
      <c r="A5320" t="s">
        <v>3001</v>
      </c>
      <c r="B5320" t="s">
        <v>55</v>
      </c>
      <c r="C5320" t="str">
        <f t="shared" si="83"/>
        <v>2Ks</v>
      </c>
      <c r="D5320">
        <v>2005</v>
      </c>
      <c r="E5320" t="s">
        <v>28</v>
      </c>
      <c r="F5320" t="s">
        <v>242</v>
      </c>
      <c r="G5320">
        <v>0.18</v>
      </c>
      <c r="H5320">
        <v>0.14000000000000001</v>
      </c>
      <c r="I5320">
        <v>0.28999999999999998</v>
      </c>
      <c r="J5320">
        <v>0.05</v>
      </c>
      <c r="K5320">
        <v>0.65</v>
      </c>
      <c r="L5320">
        <v>74</v>
      </c>
      <c r="M5320">
        <v>36</v>
      </c>
      <c r="N5320">
        <v>9</v>
      </c>
      <c r="O5320">
        <v>54</v>
      </c>
      <c r="P5320" t="s">
        <v>1187</v>
      </c>
      <c r="Q5320" t="s">
        <v>88</v>
      </c>
      <c r="AF5320" t="s">
        <v>6529</v>
      </c>
    </row>
    <row r="5321" spans="1:32" x14ac:dyDescent="0.3">
      <c r="A5321" t="s">
        <v>2864</v>
      </c>
      <c r="B5321" t="s">
        <v>55</v>
      </c>
      <c r="C5321" t="str">
        <f t="shared" si="83"/>
        <v>2Ks</v>
      </c>
      <c r="D5321">
        <v>2005</v>
      </c>
      <c r="E5321" t="s">
        <v>1</v>
      </c>
      <c r="F5321" t="s">
        <v>568</v>
      </c>
      <c r="G5321">
        <v>0.32</v>
      </c>
      <c r="H5321">
        <v>0.25</v>
      </c>
      <c r="I5321">
        <v>0</v>
      </c>
      <c r="J5321">
        <v>0.08</v>
      </c>
      <c r="K5321">
        <v>0.65</v>
      </c>
      <c r="L5321">
        <v>60</v>
      </c>
      <c r="M5321">
        <v>20</v>
      </c>
      <c r="N5321">
        <v>8.9</v>
      </c>
      <c r="O5321">
        <v>7</v>
      </c>
      <c r="P5321" t="s">
        <v>1307</v>
      </c>
      <c r="Q5321" t="s">
        <v>112</v>
      </c>
      <c r="AF5321" t="s">
        <v>6530</v>
      </c>
    </row>
    <row r="5322" spans="1:32" x14ac:dyDescent="0.3">
      <c r="A5322" t="s">
        <v>3009</v>
      </c>
      <c r="B5322" t="s">
        <v>64</v>
      </c>
      <c r="C5322" t="str">
        <f t="shared" si="83"/>
        <v>2Ks</v>
      </c>
      <c r="D5322">
        <v>2005</v>
      </c>
      <c r="E5322" t="s">
        <v>34</v>
      </c>
      <c r="F5322" t="s">
        <v>484</v>
      </c>
      <c r="G5322">
        <v>0.47</v>
      </c>
      <c r="H5322">
        <v>0.17</v>
      </c>
      <c r="I5322">
        <v>0</v>
      </c>
      <c r="J5322">
        <v>0.01</v>
      </c>
      <c r="K5322">
        <v>0.65</v>
      </c>
      <c r="AF5322" t="s">
        <v>6531</v>
      </c>
    </row>
    <row r="5323" spans="1:32" x14ac:dyDescent="0.3">
      <c r="A5323" t="s">
        <v>3019</v>
      </c>
      <c r="B5323" t="s">
        <v>55</v>
      </c>
      <c r="C5323" t="str">
        <f t="shared" si="83"/>
        <v>2Ks</v>
      </c>
      <c r="D5323">
        <v>2005</v>
      </c>
      <c r="E5323" t="s">
        <v>28</v>
      </c>
      <c r="F5323" t="s">
        <v>1652</v>
      </c>
      <c r="G5323">
        <v>0.32</v>
      </c>
      <c r="H5323">
        <v>0.25</v>
      </c>
      <c r="I5323">
        <v>0</v>
      </c>
      <c r="J5323">
        <v>0.08</v>
      </c>
      <c r="K5323">
        <v>0.65</v>
      </c>
      <c r="L5323">
        <v>77</v>
      </c>
      <c r="M5323">
        <v>48</v>
      </c>
      <c r="N5323">
        <v>8.8000000000000007</v>
      </c>
      <c r="O5323">
        <v>43</v>
      </c>
      <c r="P5323" t="s">
        <v>1653</v>
      </c>
      <c r="Q5323" t="s">
        <v>88</v>
      </c>
      <c r="AF5323" t="s">
        <v>6532</v>
      </c>
    </row>
    <row r="5324" spans="1:32" x14ac:dyDescent="0.3">
      <c r="A5324" t="s">
        <v>3020</v>
      </c>
      <c r="B5324" t="s">
        <v>55</v>
      </c>
      <c r="C5324" t="str">
        <f t="shared" si="83"/>
        <v>2Ks</v>
      </c>
      <c r="D5324">
        <v>2005</v>
      </c>
      <c r="E5324" t="s">
        <v>50</v>
      </c>
      <c r="F5324" t="s">
        <v>134</v>
      </c>
      <c r="G5324">
        <v>0.54</v>
      </c>
      <c r="H5324">
        <v>0.02</v>
      </c>
      <c r="I5324">
        <v>0</v>
      </c>
      <c r="J5324">
        <v>0.09</v>
      </c>
      <c r="K5324">
        <v>0.65</v>
      </c>
      <c r="L5324">
        <v>68</v>
      </c>
      <c r="M5324">
        <v>29</v>
      </c>
      <c r="N5324">
        <v>6.7</v>
      </c>
      <c r="O5324">
        <v>48</v>
      </c>
      <c r="P5324" t="s">
        <v>134</v>
      </c>
      <c r="Q5324" t="s">
        <v>112</v>
      </c>
      <c r="AF5324" t="s">
        <v>6534</v>
      </c>
    </row>
    <row r="5325" spans="1:32" x14ac:dyDescent="0.3">
      <c r="A5325" t="s">
        <v>3036</v>
      </c>
      <c r="B5325" t="s">
        <v>137</v>
      </c>
      <c r="C5325" t="str">
        <f t="shared" si="83"/>
        <v>2Ks</v>
      </c>
      <c r="D5325">
        <v>2005</v>
      </c>
      <c r="E5325" t="s">
        <v>18</v>
      </c>
      <c r="F5325" t="s">
        <v>134</v>
      </c>
      <c r="G5325">
        <v>0.56999999999999995</v>
      </c>
      <c r="H5325">
        <v>0.04</v>
      </c>
      <c r="I5325">
        <v>0</v>
      </c>
      <c r="J5325">
        <v>0.03</v>
      </c>
      <c r="K5325">
        <v>0.64</v>
      </c>
      <c r="L5325">
        <v>79</v>
      </c>
      <c r="M5325">
        <v>30</v>
      </c>
      <c r="N5325">
        <v>6.4</v>
      </c>
      <c r="O5325">
        <v>15</v>
      </c>
      <c r="P5325" t="s">
        <v>193</v>
      </c>
      <c r="Q5325" t="s">
        <v>20</v>
      </c>
      <c r="AF5325" t="s">
        <v>6536</v>
      </c>
    </row>
    <row r="5326" spans="1:32" x14ac:dyDescent="0.3">
      <c r="A5326" t="s">
        <v>3054</v>
      </c>
      <c r="B5326" t="s">
        <v>55</v>
      </c>
      <c r="C5326" t="str">
        <f t="shared" si="83"/>
        <v>2Ks</v>
      </c>
      <c r="D5326">
        <v>2005</v>
      </c>
      <c r="E5326" t="s">
        <v>34</v>
      </c>
      <c r="F5326" t="s">
        <v>68</v>
      </c>
      <c r="G5326">
        <v>0.31</v>
      </c>
      <c r="H5326">
        <v>0.24</v>
      </c>
      <c r="I5326">
        <v>0</v>
      </c>
      <c r="J5326">
        <v>0.08</v>
      </c>
      <c r="K5326">
        <v>0.64</v>
      </c>
      <c r="AF5326" t="s">
        <v>6537</v>
      </c>
    </row>
    <row r="5327" spans="1:32" x14ac:dyDescent="0.3">
      <c r="A5327" t="s">
        <v>3059</v>
      </c>
      <c r="B5327" t="s">
        <v>55</v>
      </c>
      <c r="C5327" t="str">
        <f t="shared" si="83"/>
        <v>2Ks</v>
      </c>
      <c r="D5327">
        <v>2005</v>
      </c>
      <c r="E5327" t="s">
        <v>28</v>
      </c>
      <c r="F5327" t="s">
        <v>71</v>
      </c>
      <c r="G5327">
        <v>0.53</v>
      </c>
      <c r="H5327">
        <v>0.02</v>
      </c>
      <c r="I5327">
        <v>0</v>
      </c>
      <c r="J5327">
        <v>0.09</v>
      </c>
      <c r="K5327">
        <v>0.63</v>
      </c>
      <c r="L5327">
        <v>82</v>
      </c>
      <c r="M5327">
        <v>44</v>
      </c>
      <c r="N5327">
        <v>7.3</v>
      </c>
      <c r="O5327">
        <v>41</v>
      </c>
      <c r="P5327" t="s">
        <v>773</v>
      </c>
      <c r="Q5327" t="s">
        <v>88</v>
      </c>
      <c r="AF5327" t="s">
        <v>6538</v>
      </c>
    </row>
    <row r="5328" spans="1:32" x14ac:dyDescent="0.3">
      <c r="A5328" t="s">
        <v>3067</v>
      </c>
      <c r="B5328" t="s">
        <v>55</v>
      </c>
      <c r="C5328" t="str">
        <f t="shared" si="83"/>
        <v>2Ks</v>
      </c>
      <c r="D5328">
        <v>2005</v>
      </c>
      <c r="E5328" t="s">
        <v>24</v>
      </c>
      <c r="F5328" t="s">
        <v>134</v>
      </c>
      <c r="G5328">
        <v>0.53</v>
      </c>
      <c r="H5328">
        <v>0.02</v>
      </c>
      <c r="I5328">
        <v>0</v>
      </c>
      <c r="J5328">
        <v>0.09</v>
      </c>
      <c r="K5328">
        <v>0.63</v>
      </c>
      <c r="L5328">
        <v>78</v>
      </c>
      <c r="M5328">
        <v>18</v>
      </c>
      <c r="N5328">
        <v>7.7</v>
      </c>
      <c r="O5328">
        <v>18</v>
      </c>
      <c r="P5328" t="s">
        <v>135</v>
      </c>
      <c r="Q5328" t="s">
        <v>20</v>
      </c>
      <c r="AF5328" t="s">
        <v>6539</v>
      </c>
    </row>
    <row r="5329" spans="1:32" x14ac:dyDescent="0.3">
      <c r="A5329" t="s">
        <v>3102</v>
      </c>
      <c r="B5329" t="s">
        <v>137</v>
      </c>
      <c r="C5329" t="str">
        <f t="shared" si="83"/>
        <v>2Ks</v>
      </c>
      <c r="D5329">
        <v>2005</v>
      </c>
      <c r="E5329" t="s">
        <v>18</v>
      </c>
      <c r="F5329" t="s">
        <v>71</v>
      </c>
      <c r="G5329">
        <v>0.4</v>
      </c>
      <c r="H5329">
        <v>0.2</v>
      </c>
      <c r="I5329">
        <v>0</v>
      </c>
      <c r="J5329">
        <v>0.03</v>
      </c>
      <c r="K5329">
        <v>0.62</v>
      </c>
      <c r="L5329">
        <v>77</v>
      </c>
      <c r="M5329">
        <v>40</v>
      </c>
      <c r="N5329">
        <v>7.7</v>
      </c>
      <c r="O5329">
        <v>15</v>
      </c>
      <c r="P5329" t="s">
        <v>309</v>
      </c>
      <c r="Q5329" t="s">
        <v>88</v>
      </c>
      <c r="AF5329" t="s">
        <v>6540</v>
      </c>
    </row>
    <row r="5330" spans="1:32" x14ac:dyDescent="0.3">
      <c r="A5330" t="s">
        <v>3146</v>
      </c>
      <c r="B5330" t="s">
        <v>64</v>
      </c>
      <c r="C5330" t="str">
        <f t="shared" si="83"/>
        <v>2Ks</v>
      </c>
      <c r="D5330">
        <v>2005</v>
      </c>
      <c r="E5330" t="s">
        <v>34</v>
      </c>
      <c r="F5330" t="s">
        <v>484</v>
      </c>
      <c r="G5330">
        <v>0.44</v>
      </c>
      <c r="H5330">
        <v>0.16</v>
      </c>
      <c r="I5330">
        <v>0</v>
      </c>
      <c r="J5330">
        <v>0.01</v>
      </c>
      <c r="K5330">
        <v>0.61</v>
      </c>
      <c r="AF5330" t="s">
        <v>6541</v>
      </c>
    </row>
    <row r="5331" spans="1:32" x14ac:dyDescent="0.3">
      <c r="A5331" t="s">
        <v>827</v>
      </c>
      <c r="B5331" t="s">
        <v>137</v>
      </c>
      <c r="C5331" t="str">
        <f t="shared" si="83"/>
        <v>2Ks</v>
      </c>
      <c r="D5331">
        <v>2005</v>
      </c>
      <c r="E5331" t="s">
        <v>37</v>
      </c>
      <c r="F5331" t="s">
        <v>134</v>
      </c>
      <c r="G5331">
        <v>0.37</v>
      </c>
      <c r="H5331">
        <v>0.21</v>
      </c>
      <c r="I5331">
        <v>0</v>
      </c>
      <c r="J5331">
        <v>0.03</v>
      </c>
      <c r="K5331">
        <v>0.61</v>
      </c>
      <c r="L5331">
        <v>90</v>
      </c>
      <c r="M5331">
        <v>35</v>
      </c>
      <c r="N5331">
        <v>8.6</v>
      </c>
      <c r="O5331">
        <v>115</v>
      </c>
      <c r="P5331" t="s">
        <v>392</v>
      </c>
      <c r="Q5331" t="s">
        <v>53</v>
      </c>
      <c r="AF5331" t="s">
        <v>6542</v>
      </c>
    </row>
    <row r="5332" spans="1:32" x14ac:dyDescent="0.3">
      <c r="A5332" t="s">
        <v>3170</v>
      </c>
      <c r="B5332" t="s">
        <v>64</v>
      </c>
      <c r="C5332" t="str">
        <f t="shared" si="83"/>
        <v>2Ks</v>
      </c>
      <c r="D5332">
        <v>2005</v>
      </c>
      <c r="E5332" t="s">
        <v>28</v>
      </c>
      <c r="F5332" t="s">
        <v>19</v>
      </c>
      <c r="G5332">
        <v>0.27</v>
      </c>
      <c r="H5332">
        <v>0.1</v>
      </c>
      <c r="I5332">
        <v>0.22</v>
      </c>
      <c r="J5332">
        <v>0.01</v>
      </c>
      <c r="K5332">
        <v>0.61</v>
      </c>
      <c r="L5332">
        <v>85</v>
      </c>
      <c r="M5332">
        <v>30</v>
      </c>
      <c r="N5332">
        <v>7.3</v>
      </c>
      <c r="O5332">
        <v>70</v>
      </c>
      <c r="P5332" t="s">
        <v>461</v>
      </c>
      <c r="Q5332" t="s">
        <v>112</v>
      </c>
      <c r="AF5332" t="s">
        <v>6543</v>
      </c>
    </row>
    <row r="5333" spans="1:32" x14ac:dyDescent="0.3">
      <c r="A5333" t="s">
        <v>3020</v>
      </c>
      <c r="B5333" t="s">
        <v>64</v>
      </c>
      <c r="C5333" t="str">
        <f t="shared" si="83"/>
        <v>2Ks</v>
      </c>
      <c r="D5333">
        <v>2005</v>
      </c>
      <c r="E5333" t="s">
        <v>50</v>
      </c>
      <c r="F5333" t="s">
        <v>134</v>
      </c>
      <c r="G5333">
        <v>0.44</v>
      </c>
      <c r="H5333">
        <v>0.16</v>
      </c>
      <c r="I5333">
        <v>0</v>
      </c>
      <c r="J5333">
        <v>0.01</v>
      </c>
      <c r="K5333">
        <v>0.61</v>
      </c>
      <c r="L5333">
        <v>71</v>
      </c>
      <c r="M5333">
        <v>9</v>
      </c>
      <c r="N5333">
        <v>6</v>
      </c>
      <c r="O5333">
        <v>8</v>
      </c>
      <c r="P5333" t="s">
        <v>1196</v>
      </c>
      <c r="Q5333" t="s">
        <v>20</v>
      </c>
      <c r="AF5333" t="s">
        <v>6544</v>
      </c>
    </row>
    <row r="5334" spans="1:32" x14ac:dyDescent="0.3">
      <c r="A5334" t="s">
        <v>2159</v>
      </c>
      <c r="B5334" t="s">
        <v>55</v>
      </c>
      <c r="C5334" t="str">
        <f t="shared" si="83"/>
        <v>2Ks</v>
      </c>
      <c r="D5334">
        <v>2005</v>
      </c>
      <c r="E5334" t="s">
        <v>1</v>
      </c>
      <c r="F5334" t="s">
        <v>151</v>
      </c>
      <c r="G5334">
        <v>0.5</v>
      </c>
      <c r="H5334">
        <v>0.02</v>
      </c>
      <c r="I5334">
        <v>0</v>
      </c>
      <c r="J5334">
        <v>0.08</v>
      </c>
      <c r="K5334">
        <v>0.6</v>
      </c>
      <c r="L5334">
        <v>45</v>
      </c>
      <c r="M5334">
        <v>28</v>
      </c>
      <c r="N5334">
        <v>6</v>
      </c>
      <c r="O5334">
        <v>137</v>
      </c>
      <c r="P5334" t="s">
        <v>621</v>
      </c>
      <c r="Q5334" t="s">
        <v>112</v>
      </c>
      <c r="AF5334" t="s">
        <v>6545</v>
      </c>
    </row>
    <row r="5335" spans="1:32" x14ac:dyDescent="0.3">
      <c r="A5335" t="s">
        <v>2411</v>
      </c>
      <c r="B5335" t="s">
        <v>137</v>
      </c>
      <c r="C5335" t="str">
        <f t="shared" si="83"/>
        <v>2Ks</v>
      </c>
      <c r="D5335">
        <v>2005</v>
      </c>
      <c r="E5335" t="s">
        <v>86</v>
      </c>
      <c r="F5335" t="s">
        <v>134</v>
      </c>
      <c r="G5335">
        <v>0.42</v>
      </c>
      <c r="H5335">
        <v>0.16</v>
      </c>
      <c r="I5335">
        <v>0</v>
      </c>
      <c r="J5335">
        <v>0.02</v>
      </c>
      <c r="K5335">
        <v>0.6</v>
      </c>
      <c r="L5335">
        <v>88</v>
      </c>
      <c r="M5335">
        <v>48</v>
      </c>
      <c r="N5335">
        <v>8.8000000000000007</v>
      </c>
      <c r="O5335">
        <v>27</v>
      </c>
      <c r="P5335" t="s">
        <v>135</v>
      </c>
      <c r="Q5335" t="s">
        <v>88</v>
      </c>
      <c r="AF5335" t="s">
        <v>6547</v>
      </c>
    </row>
    <row r="5336" spans="1:32" x14ac:dyDescent="0.3">
      <c r="A5336" t="s">
        <v>3217</v>
      </c>
      <c r="B5336" t="s">
        <v>44</v>
      </c>
      <c r="C5336" t="str">
        <f t="shared" si="83"/>
        <v>2Ks</v>
      </c>
      <c r="D5336">
        <v>2005</v>
      </c>
      <c r="E5336" t="s">
        <v>24</v>
      </c>
      <c r="F5336" t="s">
        <v>45</v>
      </c>
      <c r="G5336">
        <v>0.49</v>
      </c>
      <c r="H5336">
        <v>0.03</v>
      </c>
      <c r="I5336">
        <v>0.03</v>
      </c>
      <c r="J5336">
        <v>0.05</v>
      </c>
      <c r="K5336">
        <v>0.6</v>
      </c>
      <c r="AF5336" t="s">
        <v>6548</v>
      </c>
    </row>
    <row r="5337" spans="1:32" x14ac:dyDescent="0.3">
      <c r="A5337" t="s">
        <v>3222</v>
      </c>
      <c r="B5337" t="s">
        <v>55</v>
      </c>
      <c r="C5337" t="str">
        <f t="shared" si="83"/>
        <v>2Ks</v>
      </c>
      <c r="D5337">
        <v>2005</v>
      </c>
      <c r="E5337" t="s">
        <v>272</v>
      </c>
      <c r="F5337" t="s">
        <v>1201</v>
      </c>
      <c r="G5337">
        <v>0</v>
      </c>
      <c r="H5337">
        <v>0</v>
      </c>
      <c r="I5337">
        <v>0.59</v>
      </c>
      <c r="J5337">
        <v>0</v>
      </c>
      <c r="K5337">
        <v>0.59</v>
      </c>
      <c r="AF5337" t="s">
        <v>6550</v>
      </c>
    </row>
    <row r="5338" spans="1:32" x14ac:dyDescent="0.3">
      <c r="A5338" t="s">
        <v>3233</v>
      </c>
      <c r="B5338" t="s">
        <v>32</v>
      </c>
      <c r="C5338" t="str">
        <f t="shared" si="83"/>
        <v>2Ks</v>
      </c>
      <c r="D5338">
        <v>2005</v>
      </c>
      <c r="E5338" t="s">
        <v>30</v>
      </c>
      <c r="F5338" t="s">
        <v>19</v>
      </c>
      <c r="G5338">
        <v>0.25</v>
      </c>
      <c r="H5338">
        <v>0</v>
      </c>
      <c r="I5338">
        <v>0.31</v>
      </c>
      <c r="J5338">
        <v>0.02</v>
      </c>
      <c r="K5338">
        <v>0.59</v>
      </c>
      <c r="AF5338" t="s">
        <v>6551</v>
      </c>
    </row>
    <row r="5339" spans="1:32" x14ac:dyDescent="0.3">
      <c r="A5339" t="s">
        <v>2189</v>
      </c>
      <c r="B5339" t="s">
        <v>55</v>
      </c>
      <c r="C5339" t="str">
        <f t="shared" si="83"/>
        <v>2Ks</v>
      </c>
      <c r="D5339">
        <v>2005</v>
      </c>
      <c r="E5339" t="s">
        <v>28</v>
      </c>
      <c r="F5339" t="s">
        <v>242</v>
      </c>
      <c r="G5339">
        <v>0.06</v>
      </c>
      <c r="H5339">
        <v>0.04</v>
      </c>
      <c r="I5339">
        <v>0.47</v>
      </c>
      <c r="J5339">
        <v>0.01</v>
      </c>
      <c r="K5339">
        <v>0.57999999999999996</v>
      </c>
      <c r="L5339">
        <v>58</v>
      </c>
      <c r="M5339">
        <v>23</v>
      </c>
      <c r="N5339">
        <v>8</v>
      </c>
      <c r="O5339">
        <v>35</v>
      </c>
      <c r="P5339" t="s">
        <v>242</v>
      </c>
      <c r="Q5339" t="s">
        <v>112</v>
      </c>
      <c r="AF5339" t="s">
        <v>6552</v>
      </c>
    </row>
    <row r="5340" spans="1:32" x14ac:dyDescent="0.3">
      <c r="A5340" t="s">
        <v>2906</v>
      </c>
      <c r="B5340" t="s">
        <v>137</v>
      </c>
      <c r="C5340" t="str">
        <f t="shared" si="83"/>
        <v>2Ks</v>
      </c>
      <c r="D5340">
        <v>2005</v>
      </c>
      <c r="E5340" t="s">
        <v>50</v>
      </c>
      <c r="F5340" t="s">
        <v>111</v>
      </c>
      <c r="G5340">
        <v>0.33</v>
      </c>
      <c r="H5340">
        <v>0.22</v>
      </c>
      <c r="I5340">
        <v>0</v>
      </c>
      <c r="J5340">
        <v>0.03</v>
      </c>
      <c r="K5340">
        <v>0.57999999999999996</v>
      </c>
      <c r="L5340">
        <v>85</v>
      </c>
      <c r="M5340">
        <v>46</v>
      </c>
      <c r="N5340">
        <v>8.4</v>
      </c>
      <c r="O5340">
        <v>28</v>
      </c>
      <c r="P5340" t="s">
        <v>111</v>
      </c>
      <c r="Q5340" t="s">
        <v>53</v>
      </c>
      <c r="AF5340" t="s">
        <v>6554</v>
      </c>
    </row>
    <row r="5341" spans="1:32" x14ac:dyDescent="0.3">
      <c r="A5341" t="s">
        <v>3296</v>
      </c>
      <c r="B5341" t="s">
        <v>55</v>
      </c>
      <c r="C5341" t="str">
        <f t="shared" si="83"/>
        <v>2Ks</v>
      </c>
      <c r="D5341">
        <v>2005</v>
      </c>
      <c r="E5341" t="s">
        <v>18</v>
      </c>
      <c r="F5341" t="s">
        <v>134</v>
      </c>
      <c r="G5341">
        <v>0.48</v>
      </c>
      <c r="H5341">
        <v>0.02</v>
      </c>
      <c r="I5341">
        <v>0</v>
      </c>
      <c r="J5341">
        <v>0.08</v>
      </c>
      <c r="K5341">
        <v>0.57999999999999996</v>
      </c>
      <c r="L5341">
        <v>78</v>
      </c>
      <c r="M5341">
        <v>27</v>
      </c>
      <c r="N5341">
        <v>8.5</v>
      </c>
      <c r="O5341">
        <v>29</v>
      </c>
      <c r="P5341" t="s">
        <v>193</v>
      </c>
      <c r="Q5341" t="s">
        <v>112</v>
      </c>
      <c r="AF5341" t="s">
        <v>6555</v>
      </c>
    </row>
    <row r="5342" spans="1:32" x14ac:dyDescent="0.3">
      <c r="A5342" t="s">
        <v>3301</v>
      </c>
      <c r="B5342" t="s">
        <v>137</v>
      </c>
      <c r="C5342" t="str">
        <f t="shared" si="83"/>
        <v>2Ks</v>
      </c>
      <c r="D5342">
        <v>2005</v>
      </c>
      <c r="E5342" t="s">
        <v>37</v>
      </c>
      <c r="F5342" t="s">
        <v>111</v>
      </c>
      <c r="G5342">
        <v>0.32</v>
      </c>
      <c r="H5342">
        <v>0.24</v>
      </c>
      <c r="I5342">
        <v>0</v>
      </c>
      <c r="J5342">
        <v>0.02</v>
      </c>
      <c r="K5342">
        <v>0.56999999999999995</v>
      </c>
      <c r="L5342">
        <v>85</v>
      </c>
      <c r="M5342">
        <v>56</v>
      </c>
      <c r="N5342">
        <v>5.7</v>
      </c>
      <c r="O5342">
        <v>73</v>
      </c>
      <c r="P5342" t="s">
        <v>260</v>
      </c>
      <c r="Q5342" t="s">
        <v>53</v>
      </c>
      <c r="AF5342" t="s">
        <v>6556</v>
      </c>
    </row>
    <row r="5343" spans="1:32" x14ac:dyDescent="0.3">
      <c r="A5343" t="s">
        <v>3302</v>
      </c>
      <c r="B5343" t="s">
        <v>159</v>
      </c>
      <c r="C5343" t="str">
        <f t="shared" si="83"/>
        <v>2Ks</v>
      </c>
      <c r="D5343">
        <v>2005</v>
      </c>
      <c r="E5343" t="s">
        <v>24</v>
      </c>
      <c r="F5343" t="s">
        <v>1787</v>
      </c>
      <c r="G5343">
        <v>0.53</v>
      </c>
      <c r="H5343">
        <v>0</v>
      </c>
      <c r="I5343">
        <v>0</v>
      </c>
      <c r="J5343">
        <v>0.04</v>
      </c>
      <c r="K5343">
        <v>0.56999999999999995</v>
      </c>
      <c r="L5343">
        <v>63</v>
      </c>
      <c r="M5343">
        <v>32</v>
      </c>
      <c r="N5343">
        <v>7.8</v>
      </c>
      <c r="O5343">
        <v>16</v>
      </c>
      <c r="P5343" t="s">
        <v>1788</v>
      </c>
      <c r="Q5343" t="s">
        <v>20</v>
      </c>
      <c r="AF5343" t="s">
        <v>6557</v>
      </c>
    </row>
    <row r="5344" spans="1:32" x14ac:dyDescent="0.3">
      <c r="A5344" t="s">
        <v>2497</v>
      </c>
      <c r="B5344" t="s">
        <v>55</v>
      </c>
      <c r="C5344" t="str">
        <f t="shared" si="83"/>
        <v>2Ks</v>
      </c>
      <c r="D5344">
        <v>2005</v>
      </c>
      <c r="E5344" t="s">
        <v>28</v>
      </c>
      <c r="F5344" t="s">
        <v>372</v>
      </c>
      <c r="G5344">
        <v>0</v>
      </c>
      <c r="H5344">
        <v>0</v>
      </c>
      <c r="I5344">
        <v>0.56999999999999995</v>
      </c>
      <c r="J5344">
        <v>0</v>
      </c>
      <c r="K5344">
        <v>0.56999999999999995</v>
      </c>
      <c r="L5344">
        <v>78</v>
      </c>
      <c r="M5344">
        <v>22</v>
      </c>
      <c r="N5344">
        <v>8.4</v>
      </c>
      <c r="O5344">
        <v>109</v>
      </c>
      <c r="P5344" t="s">
        <v>181</v>
      </c>
      <c r="Q5344" t="s">
        <v>88</v>
      </c>
      <c r="AF5344" t="s">
        <v>6558</v>
      </c>
    </row>
    <row r="5345" spans="1:32" x14ac:dyDescent="0.3">
      <c r="A5345" t="s">
        <v>319</v>
      </c>
      <c r="B5345" t="s">
        <v>189</v>
      </c>
      <c r="C5345" t="str">
        <f t="shared" si="83"/>
        <v>2Ks</v>
      </c>
      <c r="D5345">
        <v>2005</v>
      </c>
      <c r="E5345" t="s">
        <v>18</v>
      </c>
      <c r="F5345" t="s">
        <v>134</v>
      </c>
      <c r="G5345">
        <v>0.44</v>
      </c>
      <c r="H5345">
        <v>0.11</v>
      </c>
      <c r="I5345">
        <v>0</v>
      </c>
      <c r="J5345">
        <v>0.02</v>
      </c>
      <c r="K5345">
        <v>0.56999999999999995</v>
      </c>
      <c r="L5345">
        <v>86</v>
      </c>
      <c r="M5345">
        <v>21</v>
      </c>
      <c r="N5345">
        <v>8.5</v>
      </c>
      <c r="O5345">
        <v>11</v>
      </c>
      <c r="P5345" t="s">
        <v>135</v>
      </c>
      <c r="Q5345" t="s">
        <v>20</v>
      </c>
      <c r="AF5345" t="s">
        <v>6559</v>
      </c>
    </row>
    <row r="5346" spans="1:32" x14ac:dyDescent="0.3">
      <c r="A5346" t="s">
        <v>3319</v>
      </c>
      <c r="B5346" t="s">
        <v>55</v>
      </c>
      <c r="C5346" t="str">
        <f t="shared" si="83"/>
        <v>2Ks</v>
      </c>
      <c r="D5346">
        <v>2005</v>
      </c>
      <c r="E5346" t="s">
        <v>50</v>
      </c>
      <c r="F5346" t="s">
        <v>933</v>
      </c>
      <c r="G5346">
        <v>0.11</v>
      </c>
      <c r="H5346">
        <v>0.08</v>
      </c>
      <c r="I5346">
        <v>0.35</v>
      </c>
      <c r="J5346">
        <v>0.03</v>
      </c>
      <c r="K5346">
        <v>0.56999999999999995</v>
      </c>
      <c r="L5346">
        <v>57</v>
      </c>
      <c r="M5346">
        <v>22</v>
      </c>
      <c r="N5346">
        <v>9.1</v>
      </c>
      <c r="O5346">
        <v>26</v>
      </c>
      <c r="P5346" t="s">
        <v>934</v>
      </c>
      <c r="Q5346" t="s">
        <v>88</v>
      </c>
      <c r="AF5346" t="s">
        <v>6561</v>
      </c>
    </row>
    <row r="5347" spans="1:32" x14ac:dyDescent="0.3">
      <c r="A5347" t="s">
        <v>3365</v>
      </c>
      <c r="B5347" t="s">
        <v>137</v>
      </c>
      <c r="C5347" t="str">
        <f t="shared" si="83"/>
        <v>2Ks</v>
      </c>
      <c r="D5347">
        <v>2005</v>
      </c>
      <c r="E5347" t="s">
        <v>37</v>
      </c>
      <c r="F5347" t="s">
        <v>134</v>
      </c>
      <c r="G5347">
        <v>0.39</v>
      </c>
      <c r="H5347">
        <v>0.15</v>
      </c>
      <c r="I5347">
        <v>0</v>
      </c>
      <c r="J5347">
        <v>0.02</v>
      </c>
      <c r="K5347">
        <v>0.56000000000000005</v>
      </c>
      <c r="L5347">
        <v>80</v>
      </c>
      <c r="M5347">
        <v>49</v>
      </c>
      <c r="N5347">
        <v>8.1999999999999993</v>
      </c>
      <c r="O5347">
        <v>29</v>
      </c>
      <c r="P5347" t="s">
        <v>2599</v>
      </c>
      <c r="Q5347" t="s">
        <v>88</v>
      </c>
      <c r="AF5347" t="s">
        <v>6562</v>
      </c>
    </row>
    <row r="5348" spans="1:32" x14ac:dyDescent="0.3">
      <c r="A5348" t="s">
        <v>360</v>
      </c>
      <c r="B5348" t="s">
        <v>189</v>
      </c>
      <c r="C5348" t="str">
        <f t="shared" si="83"/>
        <v>2Ks</v>
      </c>
      <c r="D5348">
        <v>2005</v>
      </c>
      <c r="E5348" t="s">
        <v>24</v>
      </c>
      <c r="F5348" t="s">
        <v>134</v>
      </c>
      <c r="G5348">
        <v>0.43</v>
      </c>
      <c r="H5348">
        <v>0.11</v>
      </c>
      <c r="I5348">
        <v>0</v>
      </c>
      <c r="J5348">
        <v>0.02</v>
      </c>
      <c r="K5348">
        <v>0.56000000000000005</v>
      </c>
      <c r="L5348">
        <v>80</v>
      </c>
      <c r="M5348">
        <v>18</v>
      </c>
      <c r="N5348">
        <v>9.1</v>
      </c>
      <c r="O5348">
        <v>22</v>
      </c>
      <c r="P5348" t="s">
        <v>193</v>
      </c>
      <c r="Q5348" t="s">
        <v>88</v>
      </c>
      <c r="AF5348" t="s">
        <v>6564</v>
      </c>
    </row>
    <row r="5349" spans="1:32" x14ac:dyDescent="0.3">
      <c r="A5349" t="s">
        <v>3379</v>
      </c>
      <c r="B5349" t="s">
        <v>55</v>
      </c>
      <c r="C5349" t="str">
        <f t="shared" si="83"/>
        <v>2Ks</v>
      </c>
      <c r="D5349">
        <v>2005</v>
      </c>
      <c r="E5349" t="s">
        <v>50</v>
      </c>
      <c r="F5349" t="s">
        <v>134</v>
      </c>
      <c r="G5349">
        <v>0.27</v>
      </c>
      <c r="H5349">
        <v>0.21</v>
      </c>
      <c r="I5349">
        <v>0</v>
      </c>
      <c r="J5349">
        <v>7.0000000000000007E-2</v>
      </c>
      <c r="K5349">
        <v>0.56000000000000005</v>
      </c>
      <c r="L5349">
        <v>64</v>
      </c>
      <c r="M5349">
        <v>41</v>
      </c>
      <c r="N5349">
        <v>7.3</v>
      </c>
      <c r="O5349">
        <v>70</v>
      </c>
      <c r="P5349" t="s">
        <v>518</v>
      </c>
      <c r="Q5349" t="s">
        <v>88</v>
      </c>
      <c r="AF5349" t="s">
        <v>6565</v>
      </c>
    </row>
    <row r="5350" spans="1:32" x14ac:dyDescent="0.3">
      <c r="A5350" t="s">
        <v>1432</v>
      </c>
      <c r="B5350" t="s">
        <v>137</v>
      </c>
      <c r="C5350" t="str">
        <f t="shared" si="83"/>
        <v>2Ks</v>
      </c>
      <c r="D5350">
        <v>2005</v>
      </c>
      <c r="E5350" t="s">
        <v>18</v>
      </c>
      <c r="F5350" t="s">
        <v>51</v>
      </c>
      <c r="G5350">
        <v>0.52</v>
      </c>
      <c r="H5350">
        <v>0.02</v>
      </c>
      <c r="I5350">
        <v>0</v>
      </c>
      <c r="J5350">
        <v>0.02</v>
      </c>
      <c r="K5350">
        <v>0.56000000000000005</v>
      </c>
      <c r="L5350">
        <v>81</v>
      </c>
      <c r="M5350">
        <v>25</v>
      </c>
      <c r="N5350">
        <v>8.1999999999999993</v>
      </c>
      <c r="O5350">
        <v>17</v>
      </c>
      <c r="P5350" t="s">
        <v>1433</v>
      </c>
      <c r="Q5350" t="s">
        <v>20</v>
      </c>
      <c r="AF5350" t="s">
        <v>6566</v>
      </c>
    </row>
    <row r="5351" spans="1:32" x14ac:dyDescent="0.3">
      <c r="A5351" t="s">
        <v>3391</v>
      </c>
      <c r="B5351" t="s">
        <v>159</v>
      </c>
      <c r="C5351" t="str">
        <f t="shared" si="83"/>
        <v>2Ks</v>
      </c>
      <c r="D5351">
        <v>2005</v>
      </c>
      <c r="E5351" t="s">
        <v>30</v>
      </c>
      <c r="F5351" t="s">
        <v>3392</v>
      </c>
      <c r="G5351">
        <v>0.17</v>
      </c>
      <c r="H5351">
        <v>0.24</v>
      </c>
      <c r="I5351">
        <v>0</v>
      </c>
      <c r="J5351">
        <v>0.14000000000000001</v>
      </c>
      <c r="K5351">
        <v>0.56000000000000005</v>
      </c>
      <c r="L5351">
        <v>75</v>
      </c>
      <c r="M5351">
        <v>39</v>
      </c>
      <c r="N5351">
        <v>6.6</v>
      </c>
      <c r="O5351">
        <v>21</v>
      </c>
      <c r="P5351" t="s">
        <v>3393</v>
      </c>
      <c r="Q5351" t="s">
        <v>20</v>
      </c>
      <c r="AF5351" t="s">
        <v>6567</v>
      </c>
    </row>
    <row r="5352" spans="1:32" x14ac:dyDescent="0.3">
      <c r="A5352" t="s">
        <v>3410</v>
      </c>
      <c r="B5352" t="s">
        <v>55</v>
      </c>
      <c r="C5352" t="str">
        <f t="shared" si="83"/>
        <v>2Ks</v>
      </c>
      <c r="D5352">
        <v>2005</v>
      </c>
      <c r="E5352" t="s">
        <v>50</v>
      </c>
      <c r="F5352" t="s">
        <v>234</v>
      </c>
      <c r="G5352">
        <v>0.34</v>
      </c>
      <c r="H5352">
        <v>0.01</v>
      </c>
      <c r="I5352">
        <v>0.15</v>
      </c>
      <c r="J5352">
        <v>0.06</v>
      </c>
      <c r="K5352">
        <v>0.55000000000000004</v>
      </c>
      <c r="L5352">
        <v>94</v>
      </c>
      <c r="M5352">
        <v>53</v>
      </c>
      <c r="N5352">
        <v>9.3000000000000007</v>
      </c>
      <c r="O5352">
        <v>439</v>
      </c>
      <c r="P5352" t="s">
        <v>3411</v>
      </c>
      <c r="Q5352" t="s">
        <v>53</v>
      </c>
      <c r="AF5352" t="s">
        <v>6568</v>
      </c>
    </row>
    <row r="5353" spans="1:32" x14ac:dyDescent="0.3">
      <c r="A5353" t="s">
        <v>3417</v>
      </c>
      <c r="B5353" t="s">
        <v>32</v>
      </c>
      <c r="C5353" t="str">
        <f t="shared" si="83"/>
        <v>2Ks</v>
      </c>
      <c r="D5353">
        <v>2005</v>
      </c>
      <c r="E5353" t="s">
        <v>86</v>
      </c>
      <c r="F5353" t="s">
        <v>19</v>
      </c>
      <c r="G5353">
        <v>0</v>
      </c>
      <c r="H5353">
        <v>0</v>
      </c>
      <c r="I5353">
        <v>0.55000000000000004</v>
      </c>
      <c r="J5353">
        <v>0</v>
      </c>
      <c r="K5353">
        <v>0.55000000000000004</v>
      </c>
      <c r="AF5353" t="s">
        <v>6569</v>
      </c>
    </row>
    <row r="5354" spans="1:32" x14ac:dyDescent="0.3">
      <c r="A5354" t="s">
        <v>3448</v>
      </c>
      <c r="B5354" t="s">
        <v>55</v>
      </c>
      <c r="C5354" t="str">
        <f t="shared" si="83"/>
        <v>2Ks</v>
      </c>
      <c r="D5354">
        <v>2005</v>
      </c>
      <c r="E5354" t="s">
        <v>24</v>
      </c>
      <c r="F5354" t="s">
        <v>68</v>
      </c>
      <c r="G5354">
        <v>0.45</v>
      </c>
      <c r="H5354">
        <v>0.02</v>
      </c>
      <c r="I5354">
        <v>0</v>
      </c>
      <c r="J5354">
        <v>7.0000000000000007E-2</v>
      </c>
      <c r="K5354">
        <v>0.55000000000000004</v>
      </c>
      <c r="L5354">
        <v>76</v>
      </c>
      <c r="M5354">
        <v>46</v>
      </c>
      <c r="N5354">
        <v>7.7</v>
      </c>
      <c r="O5354">
        <v>63</v>
      </c>
      <c r="P5354" t="s">
        <v>185</v>
      </c>
      <c r="Q5354" t="s">
        <v>88</v>
      </c>
      <c r="AF5354" t="s">
        <v>6570</v>
      </c>
    </row>
    <row r="5355" spans="1:32" x14ac:dyDescent="0.3">
      <c r="A5355" t="s">
        <v>3472</v>
      </c>
      <c r="B5355" t="s">
        <v>55</v>
      </c>
      <c r="C5355" t="str">
        <f t="shared" si="83"/>
        <v>2Ks</v>
      </c>
      <c r="D5355">
        <v>2005</v>
      </c>
      <c r="E5355" t="s">
        <v>24</v>
      </c>
      <c r="F5355" t="s">
        <v>329</v>
      </c>
      <c r="G5355">
        <v>0.27</v>
      </c>
      <c r="H5355">
        <v>0.21</v>
      </c>
      <c r="I5355">
        <v>0</v>
      </c>
      <c r="J5355">
        <v>7.0000000000000007E-2</v>
      </c>
      <c r="K5355">
        <v>0.54</v>
      </c>
      <c r="L5355">
        <v>66</v>
      </c>
      <c r="M5355">
        <v>21</v>
      </c>
      <c r="N5355">
        <v>7</v>
      </c>
      <c r="O5355">
        <v>49</v>
      </c>
      <c r="P5355" t="s">
        <v>1620</v>
      </c>
      <c r="Q5355" t="s">
        <v>112</v>
      </c>
      <c r="AF5355" t="s">
        <v>6571</v>
      </c>
    </row>
    <row r="5356" spans="1:32" x14ac:dyDescent="0.3">
      <c r="A5356" t="s">
        <v>3494</v>
      </c>
      <c r="B5356" t="s">
        <v>189</v>
      </c>
      <c r="C5356" t="str">
        <f t="shared" si="83"/>
        <v>2Ks</v>
      </c>
      <c r="D5356">
        <v>2005</v>
      </c>
      <c r="E5356" t="s">
        <v>50</v>
      </c>
      <c r="F5356" t="s">
        <v>19</v>
      </c>
      <c r="G5356">
        <v>0.28999999999999998</v>
      </c>
      <c r="H5356">
        <v>0.08</v>
      </c>
      <c r="I5356">
        <v>0.16</v>
      </c>
      <c r="J5356">
        <v>0.01</v>
      </c>
      <c r="K5356">
        <v>0.54</v>
      </c>
      <c r="L5356">
        <v>85</v>
      </c>
      <c r="M5356">
        <v>42</v>
      </c>
      <c r="N5356">
        <v>8.9</v>
      </c>
      <c r="O5356">
        <v>141</v>
      </c>
      <c r="P5356" t="s">
        <v>270</v>
      </c>
      <c r="Q5356" t="s">
        <v>88</v>
      </c>
      <c r="AF5356" t="s">
        <v>6572</v>
      </c>
    </row>
    <row r="5357" spans="1:32" x14ac:dyDescent="0.3">
      <c r="A5357" t="s">
        <v>3518</v>
      </c>
      <c r="B5357" t="s">
        <v>55</v>
      </c>
      <c r="C5357" t="str">
        <f t="shared" si="83"/>
        <v>2Ks</v>
      </c>
      <c r="D5357">
        <v>2005</v>
      </c>
      <c r="E5357" t="s">
        <v>50</v>
      </c>
      <c r="F5357" t="s">
        <v>329</v>
      </c>
      <c r="G5357">
        <v>0.26</v>
      </c>
      <c r="H5357">
        <v>0.2</v>
      </c>
      <c r="I5357">
        <v>0</v>
      </c>
      <c r="J5357">
        <v>7.0000000000000007E-2</v>
      </c>
      <c r="K5357">
        <v>0.54</v>
      </c>
      <c r="L5357">
        <v>83</v>
      </c>
      <c r="M5357">
        <v>41</v>
      </c>
      <c r="N5357">
        <v>8.6999999999999993</v>
      </c>
      <c r="O5357">
        <v>38</v>
      </c>
      <c r="P5357" t="s">
        <v>1620</v>
      </c>
      <c r="Q5357" t="s">
        <v>88</v>
      </c>
      <c r="AF5357" t="s">
        <v>6573</v>
      </c>
    </row>
    <row r="5358" spans="1:32" x14ac:dyDescent="0.3">
      <c r="A5358" t="s">
        <v>3525</v>
      </c>
      <c r="B5358" t="s">
        <v>55</v>
      </c>
      <c r="C5358" t="str">
        <f t="shared" si="83"/>
        <v>2Ks</v>
      </c>
      <c r="D5358">
        <v>2005</v>
      </c>
      <c r="E5358" t="s">
        <v>18</v>
      </c>
      <c r="F5358" t="s">
        <v>134</v>
      </c>
      <c r="G5358">
        <v>0.45</v>
      </c>
      <c r="H5358">
        <v>0.02</v>
      </c>
      <c r="I5358">
        <v>0</v>
      </c>
      <c r="J5358">
        <v>7.0000000000000007E-2</v>
      </c>
      <c r="K5358">
        <v>0.53</v>
      </c>
      <c r="L5358">
        <v>78</v>
      </c>
      <c r="M5358">
        <v>19</v>
      </c>
      <c r="N5358">
        <v>9.1</v>
      </c>
      <c r="O5358">
        <v>13</v>
      </c>
      <c r="P5358" t="s">
        <v>193</v>
      </c>
      <c r="Q5358" t="s">
        <v>20</v>
      </c>
      <c r="AF5358" t="s">
        <v>6574</v>
      </c>
    </row>
    <row r="5359" spans="1:32" x14ac:dyDescent="0.3">
      <c r="A5359" t="s">
        <v>983</v>
      </c>
      <c r="B5359" t="s">
        <v>137</v>
      </c>
      <c r="C5359" t="str">
        <f t="shared" si="83"/>
        <v>2Ks</v>
      </c>
      <c r="D5359">
        <v>2005</v>
      </c>
      <c r="E5359" t="s">
        <v>50</v>
      </c>
      <c r="F5359" t="s">
        <v>111</v>
      </c>
      <c r="G5359">
        <v>0.34</v>
      </c>
      <c r="H5359">
        <v>0.17</v>
      </c>
      <c r="I5359">
        <v>0</v>
      </c>
      <c r="J5359">
        <v>0.02</v>
      </c>
      <c r="K5359">
        <v>0.53</v>
      </c>
      <c r="L5359">
        <v>82</v>
      </c>
      <c r="M5359">
        <v>43</v>
      </c>
      <c r="N5359">
        <v>8.5</v>
      </c>
      <c r="O5359">
        <v>11</v>
      </c>
      <c r="P5359" t="s">
        <v>984</v>
      </c>
      <c r="Q5359" t="s">
        <v>88</v>
      </c>
      <c r="AF5359" t="s">
        <v>6575</v>
      </c>
    </row>
    <row r="5360" spans="1:32" x14ac:dyDescent="0.3">
      <c r="A5360" t="s">
        <v>2329</v>
      </c>
      <c r="B5360" t="s">
        <v>137</v>
      </c>
      <c r="C5360" t="str">
        <f t="shared" si="83"/>
        <v>2Ks</v>
      </c>
      <c r="D5360">
        <v>2005</v>
      </c>
      <c r="E5360" t="s">
        <v>24</v>
      </c>
      <c r="F5360" t="s">
        <v>134</v>
      </c>
      <c r="G5360">
        <v>0.32</v>
      </c>
      <c r="H5360">
        <v>0.19</v>
      </c>
      <c r="I5360">
        <v>0</v>
      </c>
      <c r="J5360">
        <v>0.01</v>
      </c>
      <c r="K5360">
        <v>0.53</v>
      </c>
      <c r="L5360">
        <v>89</v>
      </c>
      <c r="M5360">
        <v>65</v>
      </c>
      <c r="N5360">
        <v>8.4</v>
      </c>
      <c r="O5360">
        <v>66</v>
      </c>
      <c r="P5360" t="s">
        <v>684</v>
      </c>
      <c r="Q5360" t="s">
        <v>112</v>
      </c>
      <c r="AF5360" t="s">
        <v>6576</v>
      </c>
    </row>
    <row r="5361" spans="1:32" x14ac:dyDescent="0.3">
      <c r="A5361" t="s">
        <v>3546</v>
      </c>
      <c r="B5361" t="s">
        <v>137</v>
      </c>
      <c r="C5361" t="str">
        <f t="shared" si="83"/>
        <v>2Ks</v>
      </c>
      <c r="D5361">
        <v>2005</v>
      </c>
      <c r="E5361" t="s">
        <v>37</v>
      </c>
      <c r="F5361" t="s">
        <v>134</v>
      </c>
      <c r="G5361">
        <v>0.32</v>
      </c>
      <c r="H5361">
        <v>0.19</v>
      </c>
      <c r="I5361">
        <v>0</v>
      </c>
      <c r="J5361">
        <v>0.02</v>
      </c>
      <c r="K5361">
        <v>0.53</v>
      </c>
      <c r="L5361">
        <v>72</v>
      </c>
      <c r="M5361">
        <v>42</v>
      </c>
      <c r="N5361">
        <v>7</v>
      </c>
      <c r="O5361">
        <v>15</v>
      </c>
      <c r="P5361" t="s">
        <v>195</v>
      </c>
      <c r="Q5361" t="s">
        <v>88</v>
      </c>
      <c r="AF5361" t="s">
        <v>6577</v>
      </c>
    </row>
    <row r="5362" spans="1:32" x14ac:dyDescent="0.3">
      <c r="A5362" t="s">
        <v>3548</v>
      </c>
      <c r="B5362" t="s">
        <v>55</v>
      </c>
      <c r="C5362" t="str">
        <f t="shared" si="83"/>
        <v>2Ks</v>
      </c>
      <c r="D5362">
        <v>2005</v>
      </c>
      <c r="E5362" t="s">
        <v>18</v>
      </c>
      <c r="F5362" t="s">
        <v>68</v>
      </c>
      <c r="G5362">
        <v>0.26</v>
      </c>
      <c r="H5362">
        <v>0.2</v>
      </c>
      <c r="I5362">
        <v>0</v>
      </c>
      <c r="J5362">
        <v>7.0000000000000007E-2</v>
      </c>
      <c r="K5362">
        <v>0.53</v>
      </c>
      <c r="L5362">
        <v>63</v>
      </c>
      <c r="M5362">
        <v>26</v>
      </c>
      <c r="N5362">
        <v>6.3</v>
      </c>
      <c r="O5362">
        <v>27</v>
      </c>
      <c r="P5362" t="s">
        <v>3549</v>
      </c>
      <c r="Q5362" t="s">
        <v>20</v>
      </c>
      <c r="AF5362" t="s">
        <v>6578</v>
      </c>
    </row>
    <row r="5363" spans="1:32" x14ac:dyDescent="0.3">
      <c r="A5363" t="s">
        <v>3569</v>
      </c>
      <c r="B5363" t="s">
        <v>55</v>
      </c>
      <c r="C5363" t="str">
        <f t="shared" si="83"/>
        <v>2Ks</v>
      </c>
      <c r="D5363">
        <v>2005</v>
      </c>
      <c r="E5363" t="s">
        <v>24</v>
      </c>
      <c r="F5363" t="s">
        <v>484</v>
      </c>
      <c r="G5363">
        <v>0.26</v>
      </c>
      <c r="H5363">
        <v>0.2</v>
      </c>
      <c r="I5363">
        <v>0</v>
      </c>
      <c r="J5363">
        <v>7.0000000000000007E-2</v>
      </c>
      <c r="K5363">
        <v>0.53</v>
      </c>
      <c r="L5363">
        <v>68</v>
      </c>
      <c r="M5363">
        <v>36</v>
      </c>
      <c r="N5363">
        <v>7.7</v>
      </c>
      <c r="O5363">
        <v>24</v>
      </c>
      <c r="P5363" t="s">
        <v>3073</v>
      </c>
      <c r="Q5363" t="s">
        <v>88</v>
      </c>
      <c r="AF5363" t="s">
        <v>6579</v>
      </c>
    </row>
    <row r="5364" spans="1:32" x14ac:dyDescent="0.3">
      <c r="A5364" t="s">
        <v>3570</v>
      </c>
      <c r="B5364" t="s">
        <v>55</v>
      </c>
      <c r="C5364" t="str">
        <f t="shared" si="83"/>
        <v>2Ks</v>
      </c>
      <c r="D5364">
        <v>2005</v>
      </c>
      <c r="E5364" t="s">
        <v>50</v>
      </c>
      <c r="F5364" t="s">
        <v>51</v>
      </c>
      <c r="G5364">
        <v>0.44</v>
      </c>
      <c r="H5364">
        <v>0.02</v>
      </c>
      <c r="I5364">
        <v>0</v>
      </c>
      <c r="J5364">
        <v>7.0000000000000007E-2</v>
      </c>
      <c r="K5364">
        <v>0.53</v>
      </c>
      <c r="L5364">
        <v>84</v>
      </c>
      <c r="M5364">
        <v>52</v>
      </c>
      <c r="N5364">
        <v>8.5</v>
      </c>
      <c r="O5364">
        <v>72</v>
      </c>
      <c r="P5364" t="s">
        <v>535</v>
      </c>
      <c r="Q5364" t="s">
        <v>53</v>
      </c>
      <c r="AF5364" t="s">
        <v>6581</v>
      </c>
    </row>
    <row r="5365" spans="1:32" x14ac:dyDescent="0.3">
      <c r="A5365" t="s">
        <v>3578</v>
      </c>
      <c r="B5365" t="s">
        <v>64</v>
      </c>
      <c r="C5365" t="str">
        <f t="shared" si="83"/>
        <v>2Ks</v>
      </c>
      <c r="D5365">
        <v>2005</v>
      </c>
      <c r="E5365" t="s">
        <v>18</v>
      </c>
      <c r="F5365" t="s">
        <v>19</v>
      </c>
      <c r="G5365">
        <v>0.24</v>
      </c>
      <c r="H5365">
        <v>0.09</v>
      </c>
      <c r="I5365">
        <v>0.19</v>
      </c>
      <c r="J5365">
        <v>0.01</v>
      </c>
      <c r="K5365">
        <v>0.52</v>
      </c>
      <c r="L5365">
        <v>81</v>
      </c>
      <c r="M5365">
        <v>21</v>
      </c>
      <c r="N5365">
        <v>8</v>
      </c>
      <c r="O5365">
        <v>25</v>
      </c>
      <c r="P5365" t="s">
        <v>1143</v>
      </c>
      <c r="Q5365" t="s">
        <v>20</v>
      </c>
      <c r="AF5365" t="s">
        <v>6582</v>
      </c>
    </row>
    <row r="5366" spans="1:32" x14ac:dyDescent="0.3">
      <c r="A5366" t="s">
        <v>3590</v>
      </c>
      <c r="B5366" t="s">
        <v>55</v>
      </c>
      <c r="C5366" t="str">
        <f t="shared" si="83"/>
        <v>2Ks</v>
      </c>
      <c r="D5366">
        <v>2005</v>
      </c>
      <c r="E5366" t="s">
        <v>30</v>
      </c>
      <c r="F5366" t="s">
        <v>134</v>
      </c>
      <c r="G5366">
        <v>0.26</v>
      </c>
      <c r="H5366">
        <v>0.2</v>
      </c>
      <c r="I5366">
        <v>0</v>
      </c>
      <c r="J5366">
        <v>7.0000000000000007E-2</v>
      </c>
      <c r="K5366">
        <v>0.52</v>
      </c>
      <c r="L5366">
        <v>86</v>
      </c>
      <c r="M5366">
        <v>61</v>
      </c>
      <c r="N5366">
        <v>8.9</v>
      </c>
      <c r="O5366">
        <v>51</v>
      </c>
      <c r="P5366" t="s">
        <v>181</v>
      </c>
      <c r="Q5366" t="s">
        <v>20</v>
      </c>
      <c r="AF5366" t="s">
        <v>6584</v>
      </c>
    </row>
    <row r="5367" spans="1:32" x14ac:dyDescent="0.3">
      <c r="A5367" t="s">
        <v>1820</v>
      </c>
      <c r="B5367" t="s">
        <v>137</v>
      </c>
      <c r="C5367" t="str">
        <f t="shared" si="83"/>
        <v>2Ks</v>
      </c>
      <c r="D5367">
        <v>2005</v>
      </c>
      <c r="E5367" t="s">
        <v>37</v>
      </c>
      <c r="F5367" t="s">
        <v>71</v>
      </c>
      <c r="G5367">
        <v>0.38</v>
      </c>
      <c r="H5367">
        <v>0.12</v>
      </c>
      <c r="I5367">
        <v>0</v>
      </c>
      <c r="J5367">
        <v>0.02</v>
      </c>
      <c r="K5367">
        <v>0.52</v>
      </c>
      <c r="L5367">
        <v>79</v>
      </c>
      <c r="M5367">
        <v>55</v>
      </c>
      <c r="N5367">
        <v>7.8</v>
      </c>
      <c r="O5367">
        <v>29</v>
      </c>
      <c r="P5367" t="s">
        <v>309</v>
      </c>
      <c r="Q5367" t="s">
        <v>53</v>
      </c>
      <c r="AF5367" t="s">
        <v>6585</v>
      </c>
    </row>
    <row r="5368" spans="1:32" x14ac:dyDescent="0.3">
      <c r="A5368" t="s">
        <v>3608</v>
      </c>
      <c r="B5368" t="s">
        <v>64</v>
      </c>
      <c r="C5368" t="str">
        <f t="shared" si="83"/>
        <v>2Ks</v>
      </c>
      <c r="D5368">
        <v>2005</v>
      </c>
      <c r="E5368" t="s">
        <v>101</v>
      </c>
      <c r="F5368" t="s">
        <v>568</v>
      </c>
      <c r="G5368">
        <v>0.37</v>
      </c>
      <c r="H5368">
        <v>0.14000000000000001</v>
      </c>
      <c r="I5368">
        <v>0</v>
      </c>
      <c r="J5368">
        <v>0.01</v>
      </c>
      <c r="K5368">
        <v>0.52</v>
      </c>
      <c r="L5368">
        <v>52</v>
      </c>
      <c r="M5368">
        <v>5</v>
      </c>
      <c r="N5368" t="s">
        <v>203</v>
      </c>
      <c r="P5368" t="s">
        <v>1241</v>
      </c>
      <c r="Q5368" t="s">
        <v>20</v>
      </c>
      <c r="AF5368" t="s">
        <v>6586</v>
      </c>
    </row>
    <row r="5369" spans="1:32" x14ac:dyDescent="0.3">
      <c r="A5369" t="s">
        <v>3609</v>
      </c>
      <c r="B5369" t="s">
        <v>55</v>
      </c>
      <c r="C5369" t="str">
        <f t="shared" si="83"/>
        <v>2Ks</v>
      </c>
      <c r="D5369">
        <v>2005</v>
      </c>
      <c r="E5369" t="s">
        <v>50</v>
      </c>
      <c r="F5369" t="s">
        <v>484</v>
      </c>
      <c r="G5369">
        <v>0.25</v>
      </c>
      <c r="H5369">
        <v>0.2</v>
      </c>
      <c r="I5369">
        <v>0</v>
      </c>
      <c r="J5369">
        <v>7.0000000000000007E-2</v>
      </c>
      <c r="K5369">
        <v>0.52</v>
      </c>
      <c r="L5369">
        <v>68</v>
      </c>
      <c r="M5369">
        <v>44</v>
      </c>
      <c r="N5369">
        <v>8.1999999999999993</v>
      </c>
      <c r="O5369">
        <v>56</v>
      </c>
      <c r="P5369" t="s">
        <v>600</v>
      </c>
      <c r="Q5369" t="s">
        <v>53</v>
      </c>
      <c r="AF5369" t="s">
        <v>6587</v>
      </c>
    </row>
    <row r="5370" spans="1:32" x14ac:dyDescent="0.3">
      <c r="A5370" t="s">
        <v>3613</v>
      </c>
      <c r="B5370" t="s">
        <v>55</v>
      </c>
      <c r="C5370" t="str">
        <f t="shared" si="83"/>
        <v>2Ks</v>
      </c>
      <c r="D5370">
        <v>2005</v>
      </c>
      <c r="E5370" t="s">
        <v>18</v>
      </c>
      <c r="F5370" t="s">
        <v>134</v>
      </c>
      <c r="G5370">
        <v>0.25</v>
      </c>
      <c r="H5370">
        <v>0.2</v>
      </c>
      <c r="I5370">
        <v>0</v>
      </c>
      <c r="J5370">
        <v>7.0000000000000007E-2</v>
      </c>
      <c r="K5370">
        <v>0.52</v>
      </c>
      <c r="L5370">
        <v>80</v>
      </c>
      <c r="M5370">
        <v>41</v>
      </c>
      <c r="N5370">
        <v>7.9</v>
      </c>
      <c r="O5370">
        <v>26</v>
      </c>
      <c r="P5370" t="s">
        <v>193</v>
      </c>
      <c r="Q5370" t="s">
        <v>20</v>
      </c>
      <c r="AF5370" t="s">
        <v>6590</v>
      </c>
    </row>
    <row r="5371" spans="1:32" x14ac:dyDescent="0.3">
      <c r="A5371" t="s">
        <v>3648</v>
      </c>
      <c r="B5371" t="s">
        <v>64</v>
      </c>
      <c r="C5371" t="str">
        <f t="shared" si="83"/>
        <v>2Ks</v>
      </c>
      <c r="D5371">
        <v>2005</v>
      </c>
      <c r="E5371" t="s">
        <v>34</v>
      </c>
      <c r="F5371" t="s">
        <v>484</v>
      </c>
      <c r="G5371">
        <v>0.37</v>
      </c>
      <c r="H5371">
        <v>0.14000000000000001</v>
      </c>
      <c r="I5371">
        <v>0</v>
      </c>
      <c r="J5371">
        <v>0.01</v>
      </c>
      <c r="K5371">
        <v>0.51</v>
      </c>
      <c r="AF5371" t="s">
        <v>6591</v>
      </c>
    </row>
    <row r="5372" spans="1:32" x14ac:dyDescent="0.3">
      <c r="A5372" t="s">
        <v>3665</v>
      </c>
      <c r="B5372" t="s">
        <v>55</v>
      </c>
      <c r="C5372" t="str">
        <f t="shared" si="83"/>
        <v>2Ks</v>
      </c>
      <c r="D5372">
        <v>2005</v>
      </c>
      <c r="E5372" t="s">
        <v>34</v>
      </c>
      <c r="F5372" t="s">
        <v>222</v>
      </c>
      <c r="G5372">
        <v>0.22</v>
      </c>
      <c r="H5372">
        <v>0.17</v>
      </c>
      <c r="I5372">
        <v>0.05</v>
      </c>
      <c r="J5372">
        <v>0.06</v>
      </c>
      <c r="K5372">
        <v>0.51</v>
      </c>
      <c r="L5372">
        <v>78</v>
      </c>
      <c r="M5372">
        <v>30</v>
      </c>
      <c r="N5372">
        <v>8.4</v>
      </c>
      <c r="O5372">
        <v>5</v>
      </c>
      <c r="P5372" t="s">
        <v>412</v>
      </c>
      <c r="Q5372" t="s">
        <v>88</v>
      </c>
      <c r="AF5372" t="s">
        <v>6592</v>
      </c>
    </row>
    <row r="5373" spans="1:32" x14ac:dyDescent="0.3">
      <c r="A5373" t="s">
        <v>3713</v>
      </c>
      <c r="B5373" t="s">
        <v>55</v>
      </c>
      <c r="C5373" t="str">
        <f t="shared" si="83"/>
        <v>2Ks</v>
      </c>
      <c r="D5373">
        <v>2005</v>
      </c>
      <c r="E5373" t="s">
        <v>50</v>
      </c>
      <c r="F5373" t="s">
        <v>71</v>
      </c>
      <c r="G5373">
        <v>0.24</v>
      </c>
      <c r="H5373">
        <v>0.19</v>
      </c>
      <c r="I5373">
        <v>0</v>
      </c>
      <c r="J5373">
        <v>0.06</v>
      </c>
      <c r="K5373">
        <v>0.5</v>
      </c>
      <c r="L5373">
        <v>67</v>
      </c>
      <c r="M5373">
        <v>21</v>
      </c>
      <c r="N5373">
        <v>9</v>
      </c>
      <c r="O5373">
        <v>26</v>
      </c>
      <c r="P5373" t="s">
        <v>1239</v>
      </c>
      <c r="Q5373" t="s">
        <v>112</v>
      </c>
      <c r="AF5373" t="s">
        <v>6593</v>
      </c>
    </row>
    <row r="5374" spans="1:32" x14ac:dyDescent="0.3">
      <c r="A5374" t="s">
        <v>3717</v>
      </c>
      <c r="B5374" t="s">
        <v>55</v>
      </c>
      <c r="C5374" t="str">
        <f t="shared" si="83"/>
        <v>2Ks</v>
      </c>
      <c r="D5374">
        <v>2005</v>
      </c>
      <c r="E5374" t="s">
        <v>50</v>
      </c>
      <c r="F5374" t="s">
        <v>71</v>
      </c>
      <c r="G5374">
        <v>0.41</v>
      </c>
      <c r="H5374">
        <v>0.01</v>
      </c>
      <c r="I5374">
        <v>0</v>
      </c>
      <c r="J5374">
        <v>7.0000000000000007E-2</v>
      </c>
      <c r="K5374">
        <v>0.5</v>
      </c>
      <c r="L5374">
        <v>64</v>
      </c>
      <c r="M5374">
        <v>42</v>
      </c>
      <c r="N5374">
        <v>7.8</v>
      </c>
      <c r="O5374">
        <v>19</v>
      </c>
      <c r="P5374" t="s">
        <v>3718</v>
      </c>
      <c r="Q5374" t="s">
        <v>88</v>
      </c>
      <c r="AF5374" t="s">
        <v>6595</v>
      </c>
    </row>
    <row r="5375" spans="1:32" x14ac:dyDescent="0.3">
      <c r="A5375" t="s">
        <v>3736</v>
      </c>
      <c r="B5375" t="s">
        <v>55</v>
      </c>
      <c r="C5375" t="str">
        <f t="shared" si="83"/>
        <v>2Ks</v>
      </c>
      <c r="D5375">
        <v>2005</v>
      </c>
      <c r="E5375" t="s">
        <v>50</v>
      </c>
      <c r="F5375" t="s">
        <v>155</v>
      </c>
      <c r="G5375">
        <v>0.41</v>
      </c>
      <c r="H5375">
        <v>0.01</v>
      </c>
      <c r="I5375">
        <v>0</v>
      </c>
      <c r="J5375">
        <v>7.0000000000000007E-2</v>
      </c>
      <c r="K5375">
        <v>0.49</v>
      </c>
      <c r="L5375">
        <v>69</v>
      </c>
      <c r="M5375">
        <v>42</v>
      </c>
      <c r="N5375">
        <v>7.9</v>
      </c>
      <c r="O5375">
        <v>42</v>
      </c>
      <c r="P5375" t="s">
        <v>558</v>
      </c>
      <c r="Q5375" t="s">
        <v>88</v>
      </c>
      <c r="AF5375" t="s">
        <v>6596</v>
      </c>
    </row>
    <row r="5376" spans="1:32" x14ac:dyDescent="0.3">
      <c r="A5376" t="s">
        <v>3737</v>
      </c>
      <c r="B5376" t="s">
        <v>32</v>
      </c>
      <c r="C5376" t="str">
        <f t="shared" si="83"/>
        <v>2Ks</v>
      </c>
      <c r="D5376">
        <v>2005</v>
      </c>
      <c r="E5376" t="s">
        <v>86</v>
      </c>
      <c r="F5376" t="s">
        <v>155</v>
      </c>
      <c r="G5376">
        <v>0.13</v>
      </c>
      <c r="H5376">
        <v>0.02</v>
      </c>
      <c r="I5376">
        <v>0.32</v>
      </c>
      <c r="J5376">
        <v>0.02</v>
      </c>
      <c r="K5376">
        <v>0.49</v>
      </c>
      <c r="L5376">
        <v>66</v>
      </c>
      <c r="M5376">
        <v>13</v>
      </c>
      <c r="N5376">
        <v>7.6</v>
      </c>
      <c r="O5376">
        <v>28</v>
      </c>
      <c r="P5376" t="s">
        <v>2748</v>
      </c>
      <c r="Q5376" t="s">
        <v>112</v>
      </c>
      <c r="AF5376" t="s">
        <v>6597</v>
      </c>
    </row>
    <row r="5377" spans="1:32" x14ac:dyDescent="0.3">
      <c r="A5377" t="s">
        <v>3743</v>
      </c>
      <c r="B5377" t="s">
        <v>55</v>
      </c>
      <c r="C5377" t="str">
        <f t="shared" si="83"/>
        <v>2Ks</v>
      </c>
      <c r="D5377">
        <v>2005</v>
      </c>
      <c r="E5377" t="s">
        <v>28</v>
      </c>
      <c r="F5377" t="s">
        <v>242</v>
      </c>
      <c r="G5377">
        <v>0.12</v>
      </c>
      <c r="H5377">
        <v>0.1</v>
      </c>
      <c r="I5377">
        <v>0.24</v>
      </c>
      <c r="J5377">
        <v>0.03</v>
      </c>
      <c r="K5377">
        <v>0.49</v>
      </c>
      <c r="L5377">
        <v>77</v>
      </c>
      <c r="M5377">
        <v>38</v>
      </c>
      <c r="N5377">
        <v>8.3000000000000007</v>
      </c>
      <c r="O5377">
        <v>53</v>
      </c>
      <c r="P5377" t="s">
        <v>87</v>
      </c>
      <c r="Q5377" t="s">
        <v>88</v>
      </c>
      <c r="AF5377" t="s">
        <v>6598</v>
      </c>
    </row>
    <row r="5378" spans="1:32" x14ac:dyDescent="0.3">
      <c r="A5378" t="s">
        <v>3763</v>
      </c>
      <c r="B5378" t="s">
        <v>55</v>
      </c>
      <c r="C5378" t="str">
        <f t="shared" si="83"/>
        <v>2Ks</v>
      </c>
      <c r="D5378">
        <v>2005</v>
      </c>
      <c r="E5378" t="s">
        <v>28</v>
      </c>
      <c r="F5378" t="s">
        <v>372</v>
      </c>
      <c r="G5378">
        <v>7.0000000000000007E-2</v>
      </c>
      <c r="H5378">
        <v>0.05</v>
      </c>
      <c r="I5378">
        <v>0.35</v>
      </c>
      <c r="J5378">
        <v>0.02</v>
      </c>
      <c r="K5378">
        <v>0.49</v>
      </c>
      <c r="L5378">
        <v>72</v>
      </c>
      <c r="M5378">
        <v>37</v>
      </c>
      <c r="N5378">
        <v>7.7</v>
      </c>
      <c r="O5378">
        <v>38</v>
      </c>
      <c r="P5378" t="s">
        <v>181</v>
      </c>
      <c r="Q5378" t="s">
        <v>88</v>
      </c>
      <c r="AF5378" t="s">
        <v>6599</v>
      </c>
    </row>
    <row r="5379" spans="1:32" x14ac:dyDescent="0.3">
      <c r="A5379" t="s">
        <v>3769</v>
      </c>
      <c r="B5379" t="s">
        <v>64</v>
      </c>
      <c r="C5379" t="str">
        <f t="shared" ref="C5379:C5442" si="84">_xlfn.IFS(D5379&lt;1990,"80s",D5379&lt;2000,"90s",D5379&lt;2010,"2Ks",D5379&lt;2020,"2k10s")</f>
        <v>2Ks</v>
      </c>
      <c r="D5379">
        <v>2005</v>
      </c>
      <c r="E5379" t="s">
        <v>50</v>
      </c>
      <c r="F5379" t="s">
        <v>71</v>
      </c>
      <c r="G5379">
        <v>0.35</v>
      </c>
      <c r="H5379">
        <v>0.13</v>
      </c>
      <c r="I5379">
        <v>0</v>
      </c>
      <c r="J5379">
        <v>0.01</v>
      </c>
      <c r="K5379">
        <v>0.48</v>
      </c>
      <c r="N5379" t="s">
        <v>203</v>
      </c>
      <c r="P5379" t="s">
        <v>339</v>
      </c>
      <c r="Q5379" t="s">
        <v>20</v>
      </c>
      <c r="AF5379" t="s">
        <v>6600</v>
      </c>
    </row>
    <row r="5380" spans="1:32" x14ac:dyDescent="0.3">
      <c r="A5380" t="s">
        <v>2345</v>
      </c>
      <c r="B5380" t="s">
        <v>137</v>
      </c>
      <c r="C5380" t="str">
        <f t="shared" si="84"/>
        <v>2Ks</v>
      </c>
      <c r="D5380">
        <v>2005</v>
      </c>
      <c r="E5380" t="s">
        <v>18</v>
      </c>
      <c r="F5380" t="s">
        <v>134</v>
      </c>
      <c r="G5380">
        <v>0.35</v>
      </c>
      <c r="H5380">
        <v>0.11</v>
      </c>
      <c r="I5380">
        <v>0</v>
      </c>
      <c r="J5380">
        <v>0.02</v>
      </c>
      <c r="K5380">
        <v>0.48</v>
      </c>
      <c r="L5380">
        <v>81</v>
      </c>
      <c r="M5380">
        <v>30</v>
      </c>
      <c r="N5380">
        <v>5.0999999999999996</v>
      </c>
      <c r="O5380">
        <v>11</v>
      </c>
      <c r="P5380" t="s">
        <v>135</v>
      </c>
      <c r="Q5380" t="s">
        <v>20</v>
      </c>
      <c r="AF5380" t="s">
        <v>6601</v>
      </c>
    </row>
    <row r="5381" spans="1:32" x14ac:dyDescent="0.3">
      <c r="A5381" t="s">
        <v>3837</v>
      </c>
      <c r="B5381" t="s">
        <v>55</v>
      </c>
      <c r="C5381" t="str">
        <f t="shared" si="84"/>
        <v>2Ks</v>
      </c>
      <c r="D5381">
        <v>2005</v>
      </c>
      <c r="E5381" t="s">
        <v>24</v>
      </c>
      <c r="F5381" t="s">
        <v>776</v>
      </c>
      <c r="G5381">
        <v>0.23</v>
      </c>
      <c r="H5381">
        <v>0.18</v>
      </c>
      <c r="I5381">
        <v>0</v>
      </c>
      <c r="J5381">
        <v>0.06</v>
      </c>
      <c r="K5381">
        <v>0.47</v>
      </c>
      <c r="L5381">
        <v>58</v>
      </c>
      <c r="M5381">
        <v>31</v>
      </c>
      <c r="N5381">
        <v>8</v>
      </c>
      <c r="O5381">
        <v>10</v>
      </c>
      <c r="P5381" t="s">
        <v>777</v>
      </c>
      <c r="Q5381" t="s">
        <v>88</v>
      </c>
      <c r="AF5381" t="s">
        <v>6603</v>
      </c>
    </row>
    <row r="5382" spans="1:32" x14ac:dyDescent="0.3">
      <c r="A5382" t="s">
        <v>3855</v>
      </c>
      <c r="B5382" t="s">
        <v>55</v>
      </c>
      <c r="C5382" t="str">
        <f t="shared" si="84"/>
        <v>2Ks</v>
      </c>
      <c r="D5382">
        <v>2005</v>
      </c>
      <c r="E5382" t="s">
        <v>18</v>
      </c>
      <c r="F5382" t="s">
        <v>234</v>
      </c>
      <c r="G5382">
        <v>0</v>
      </c>
      <c r="H5382">
        <v>0</v>
      </c>
      <c r="I5382">
        <v>0.47</v>
      </c>
      <c r="J5382">
        <v>0</v>
      </c>
      <c r="K5382">
        <v>0.47</v>
      </c>
      <c r="AF5382" t="s">
        <v>6604</v>
      </c>
    </row>
    <row r="5383" spans="1:32" x14ac:dyDescent="0.3">
      <c r="A5383" t="s">
        <v>3862</v>
      </c>
      <c r="B5383" t="s">
        <v>55</v>
      </c>
      <c r="C5383" t="str">
        <f t="shared" si="84"/>
        <v>2Ks</v>
      </c>
      <c r="D5383">
        <v>2005</v>
      </c>
      <c r="E5383" t="s">
        <v>34</v>
      </c>
      <c r="F5383" t="s">
        <v>71</v>
      </c>
      <c r="G5383">
        <v>0.39</v>
      </c>
      <c r="H5383">
        <v>0.01</v>
      </c>
      <c r="I5383">
        <v>0</v>
      </c>
      <c r="J5383">
        <v>0.06</v>
      </c>
      <c r="K5383">
        <v>0.47</v>
      </c>
      <c r="L5383">
        <v>46</v>
      </c>
      <c r="M5383">
        <v>15</v>
      </c>
      <c r="N5383">
        <v>8.1999999999999993</v>
      </c>
      <c r="O5383">
        <v>20</v>
      </c>
      <c r="P5383" t="s">
        <v>71</v>
      </c>
      <c r="Q5383" t="s">
        <v>112</v>
      </c>
      <c r="AF5383" t="s">
        <v>6605</v>
      </c>
    </row>
    <row r="5384" spans="1:32" x14ac:dyDescent="0.3">
      <c r="A5384" t="s">
        <v>3867</v>
      </c>
      <c r="B5384" t="s">
        <v>64</v>
      </c>
      <c r="C5384" t="str">
        <f t="shared" si="84"/>
        <v>2Ks</v>
      </c>
      <c r="D5384">
        <v>2005</v>
      </c>
      <c r="E5384" t="s">
        <v>50</v>
      </c>
      <c r="F5384" t="s">
        <v>111</v>
      </c>
      <c r="G5384">
        <v>0.33</v>
      </c>
      <c r="H5384">
        <v>0.12</v>
      </c>
      <c r="I5384">
        <v>0</v>
      </c>
      <c r="J5384">
        <v>0.01</v>
      </c>
      <c r="K5384">
        <v>0.47</v>
      </c>
      <c r="L5384">
        <v>59</v>
      </c>
      <c r="M5384">
        <v>8</v>
      </c>
      <c r="N5384" t="s">
        <v>203</v>
      </c>
      <c r="P5384" t="s">
        <v>111</v>
      </c>
      <c r="Q5384" t="s">
        <v>112</v>
      </c>
      <c r="AF5384" t="s">
        <v>6606</v>
      </c>
    </row>
    <row r="5385" spans="1:32" x14ac:dyDescent="0.3">
      <c r="A5385" t="s">
        <v>3868</v>
      </c>
      <c r="B5385" t="s">
        <v>44</v>
      </c>
      <c r="C5385" t="str">
        <f t="shared" si="84"/>
        <v>2Ks</v>
      </c>
      <c r="D5385">
        <v>2005</v>
      </c>
      <c r="E5385" t="s">
        <v>86</v>
      </c>
      <c r="F5385" t="s">
        <v>933</v>
      </c>
      <c r="G5385">
        <v>0.3</v>
      </c>
      <c r="H5385">
        <v>0.03</v>
      </c>
      <c r="I5385">
        <v>0.1</v>
      </c>
      <c r="J5385">
        <v>0.03</v>
      </c>
      <c r="K5385">
        <v>0.47</v>
      </c>
      <c r="L5385">
        <v>85</v>
      </c>
      <c r="M5385">
        <v>76</v>
      </c>
      <c r="N5385">
        <v>8.1999999999999993</v>
      </c>
      <c r="O5385">
        <v>223</v>
      </c>
      <c r="P5385" t="s">
        <v>1136</v>
      </c>
      <c r="Q5385" t="s">
        <v>53</v>
      </c>
      <c r="AF5385" t="s">
        <v>6607</v>
      </c>
    </row>
    <row r="5386" spans="1:32" x14ac:dyDescent="0.3">
      <c r="A5386" t="s">
        <v>3870</v>
      </c>
      <c r="B5386" t="s">
        <v>189</v>
      </c>
      <c r="C5386" t="str">
        <f t="shared" si="84"/>
        <v>2Ks</v>
      </c>
      <c r="D5386">
        <v>2005</v>
      </c>
      <c r="E5386" t="s">
        <v>34</v>
      </c>
      <c r="F5386" t="s">
        <v>19</v>
      </c>
      <c r="G5386">
        <v>0.36</v>
      </c>
      <c r="H5386">
        <v>0.09</v>
      </c>
      <c r="I5386">
        <v>0</v>
      </c>
      <c r="J5386">
        <v>0.01</v>
      </c>
      <c r="K5386">
        <v>0.47</v>
      </c>
      <c r="L5386">
        <v>69</v>
      </c>
      <c r="M5386">
        <v>28</v>
      </c>
      <c r="N5386">
        <v>8.4</v>
      </c>
      <c r="O5386">
        <v>19</v>
      </c>
      <c r="P5386" t="s">
        <v>142</v>
      </c>
      <c r="Q5386" t="s">
        <v>20</v>
      </c>
      <c r="AF5386" t="s">
        <v>6608</v>
      </c>
    </row>
    <row r="5387" spans="1:32" x14ac:dyDescent="0.3">
      <c r="A5387" t="s">
        <v>2244</v>
      </c>
      <c r="B5387" t="s">
        <v>137</v>
      </c>
      <c r="C5387" t="str">
        <f t="shared" si="84"/>
        <v>2Ks</v>
      </c>
      <c r="D5387">
        <v>2005</v>
      </c>
      <c r="E5387" t="s">
        <v>37</v>
      </c>
      <c r="F5387" t="s">
        <v>484</v>
      </c>
      <c r="G5387">
        <v>0.34</v>
      </c>
      <c r="H5387">
        <v>0.11</v>
      </c>
      <c r="I5387">
        <v>0</v>
      </c>
      <c r="J5387">
        <v>0.02</v>
      </c>
      <c r="K5387">
        <v>0.46</v>
      </c>
      <c r="AF5387" t="s">
        <v>6609</v>
      </c>
    </row>
    <row r="5388" spans="1:32" x14ac:dyDescent="0.3">
      <c r="A5388" t="s">
        <v>3888</v>
      </c>
      <c r="B5388" t="s">
        <v>64</v>
      </c>
      <c r="C5388" t="str">
        <f t="shared" si="84"/>
        <v>2Ks</v>
      </c>
      <c r="D5388">
        <v>2005</v>
      </c>
      <c r="E5388" t="s">
        <v>1</v>
      </c>
      <c r="F5388" t="s">
        <v>568</v>
      </c>
      <c r="G5388">
        <v>0.33</v>
      </c>
      <c r="H5388">
        <v>0.12</v>
      </c>
      <c r="I5388">
        <v>0</v>
      </c>
      <c r="J5388">
        <v>0.01</v>
      </c>
      <c r="K5388">
        <v>0.46</v>
      </c>
      <c r="L5388">
        <v>76</v>
      </c>
      <c r="M5388">
        <v>6</v>
      </c>
      <c r="N5388">
        <v>7.7</v>
      </c>
      <c r="O5388">
        <v>6</v>
      </c>
      <c r="P5388" t="s">
        <v>1241</v>
      </c>
      <c r="Q5388" t="s">
        <v>20</v>
      </c>
      <c r="AF5388" t="s">
        <v>6611</v>
      </c>
    </row>
    <row r="5389" spans="1:32" x14ac:dyDescent="0.3">
      <c r="A5389" t="s">
        <v>3898</v>
      </c>
      <c r="B5389" t="s">
        <v>55</v>
      </c>
      <c r="C5389" t="str">
        <f t="shared" si="84"/>
        <v>2Ks</v>
      </c>
      <c r="D5389">
        <v>2005</v>
      </c>
      <c r="E5389" t="s">
        <v>37</v>
      </c>
      <c r="F5389" t="s">
        <v>111</v>
      </c>
      <c r="G5389">
        <v>0.38</v>
      </c>
      <c r="H5389">
        <v>0.01</v>
      </c>
      <c r="I5389">
        <v>0</v>
      </c>
      <c r="J5389">
        <v>0.06</v>
      </c>
      <c r="K5389">
        <v>0.46</v>
      </c>
      <c r="L5389">
        <v>71</v>
      </c>
      <c r="M5389">
        <v>20</v>
      </c>
      <c r="N5389">
        <v>7.9</v>
      </c>
      <c r="O5389">
        <v>23</v>
      </c>
      <c r="P5389" t="s">
        <v>506</v>
      </c>
      <c r="Q5389" t="s">
        <v>53</v>
      </c>
      <c r="AF5389" t="s">
        <v>6612</v>
      </c>
    </row>
    <row r="5390" spans="1:32" x14ac:dyDescent="0.3">
      <c r="A5390" t="s">
        <v>3899</v>
      </c>
      <c r="B5390" t="s">
        <v>55</v>
      </c>
      <c r="C5390" t="str">
        <f t="shared" si="84"/>
        <v>2Ks</v>
      </c>
      <c r="D5390">
        <v>2005</v>
      </c>
      <c r="E5390" t="s">
        <v>86</v>
      </c>
      <c r="F5390" t="s">
        <v>155</v>
      </c>
      <c r="G5390">
        <v>0.38</v>
      </c>
      <c r="H5390">
        <v>0.01</v>
      </c>
      <c r="I5390">
        <v>0</v>
      </c>
      <c r="J5390">
        <v>0.06</v>
      </c>
      <c r="K5390">
        <v>0.46</v>
      </c>
      <c r="L5390">
        <v>49</v>
      </c>
      <c r="M5390">
        <v>13</v>
      </c>
      <c r="N5390">
        <v>5.4</v>
      </c>
      <c r="O5390">
        <v>29</v>
      </c>
      <c r="P5390" t="s">
        <v>1307</v>
      </c>
      <c r="Q5390" t="s">
        <v>88</v>
      </c>
      <c r="AF5390" t="s">
        <v>6613</v>
      </c>
    </row>
    <row r="5391" spans="1:32" x14ac:dyDescent="0.3">
      <c r="A5391" t="s">
        <v>2994</v>
      </c>
      <c r="B5391" t="s">
        <v>55</v>
      </c>
      <c r="C5391" t="str">
        <f t="shared" si="84"/>
        <v>2Ks</v>
      </c>
      <c r="D5391">
        <v>2005</v>
      </c>
      <c r="E5391" t="s">
        <v>37</v>
      </c>
      <c r="F5391" t="s">
        <v>111</v>
      </c>
      <c r="G5391">
        <v>0.38</v>
      </c>
      <c r="H5391">
        <v>0.01</v>
      </c>
      <c r="I5391">
        <v>0</v>
      </c>
      <c r="J5391">
        <v>0.06</v>
      </c>
      <c r="K5391">
        <v>0.46</v>
      </c>
      <c r="L5391">
        <v>82</v>
      </c>
      <c r="M5391">
        <v>30</v>
      </c>
      <c r="N5391">
        <v>7.6</v>
      </c>
      <c r="O5391">
        <v>30</v>
      </c>
      <c r="P5391" t="s">
        <v>506</v>
      </c>
      <c r="Q5391" t="s">
        <v>53</v>
      </c>
      <c r="AF5391" t="s">
        <v>6614</v>
      </c>
    </row>
    <row r="5392" spans="1:32" x14ac:dyDescent="0.3">
      <c r="A5392" t="s">
        <v>3917</v>
      </c>
      <c r="B5392" t="s">
        <v>55</v>
      </c>
      <c r="C5392" t="str">
        <f t="shared" si="84"/>
        <v>2Ks</v>
      </c>
      <c r="D5392">
        <v>2005</v>
      </c>
      <c r="E5392" t="s">
        <v>37</v>
      </c>
      <c r="F5392" t="s">
        <v>3918</v>
      </c>
      <c r="G5392">
        <v>0.22</v>
      </c>
      <c r="H5392">
        <v>0.17</v>
      </c>
      <c r="I5392">
        <v>0</v>
      </c>
      <c r="J5392">
        <v>0.06</v>
      </c>
      <c r="K5392">
        <v>0.46</v>
      </c>
      <c r="L5392">
        <v>58</v>
      </c>
      <c r="M5392">
        <v>25</v>
      </c>
      <c r="N5392">
        <v>8.8000000000000007</v>
      </c>
      <c r="O5392">
        <v>51</v>
      </c>
      <c r="P5392" t="s">
        <v>1235</v>
      </c>
      <c r="Q5392" t="s">
        <v>88</v>
      </c>
      <c r="AF5392" t="s">
        <v>6615</v>
      </c>
    </row>
    <row r="5393" spans="1:32" x14ac:dyDescent="0.3">
      <c r="A5393" t="s">
        <v>3924</v>
      </c>
      <c r="B5393" t="s">
        <v>64</v>
      </c>
      <c r="C5393" t="str">
        <f t="shared" si="84"/>
        <v>2Ks</v>
      </c>
      <c r="D5393">
        <v>2005</v>
      </c>
      <c r="E5393" t="s">
        <v>1</v>
      </c>
      <c r="F5393" t="s">
        <v>484</v>
      </c>
      <c r="G5393">
        <v>0.33</v>
      </c>
      <c r="H5393">
        <v>0.12</v>
      </c>
      <c r="I5393">
        <v>0</v>
      </c>
      <c r="J5393">
        <v>0.01</v>
      </c>
      <c r="K5393">
        <v>0.45</v>
      </c>
      <c r="AF5393" t="s">
        <v>6616</v>
      </c>
    </row>
    <row r="5394" spans="1:32" x14ac:dyDescent="0.3">
      <c r="A5394" t="s">
        <v>3926</v>
      </c>
      <c r="B5394" t="s">
        <v>55</v>
      </c>
      <c r="C5394" t="str">
        <f t="shared" si="84"/>
        <v>2Ks</v>
      </c>
      <c r="D5394">
        <v>2005</v>
      </c>
      <c r="E5394" t="s">
        <v>18</v>
      </c>
      <c r="F5394" t="s">
        <v>234</v>
      </c>
      <c r="G5394">
        <v>0</v>
      </c>
      <c r="H5394">
        <v>0</v>
      </c>
      <c r="I5394">
        <v>0.45</v>
      </c>
      <c r="J5394">
        <v>0</v>
      </c>
      <c r="K5394">
        <v>0.45</v>
      </c>
      <c r="AF5394" t="s">
        <v>6618</v>
      </c>
    </row>
    <row r="5395" spans="1:32" x14ac:dyDescent="0.3">
      <c r="A5395" t="s">
        <v>2769</v>
      </c>
      <c r="B5395" t="s">
        <v>55</v>
      </c>
      <c r="C5395" t="str">
        <f t="shared" si="84"/>
        <v>2Ks</v>
      </c>
      <c r="D5395">
        <v>2005</v>
      </c>
      <c r="E5395" t="s">
        <v>37</v>
      </c>
      <c r="F5395" t="s">
        <v>776</v>
      </c>
      <c r="G5395">
        <v>0.22</v>
      </c>
      <c r="H5395">
        <v>0.17</v>
      </c>
      <c r="I5395">
        <v>0</v>
      </c>
      <c r="J5395">
        <v>0.06</v>
      </c>
      <c r="K5395">
        <v>0.45</v>
      </c>
      <c r="L5395">
        <v>75</v>
      </c>
      <c r="M5395">
        <v>37</v>
      </c>
      <c r="N5395">
        <v>8.4</v>
      </c>
      <c r="O5395">
        <v>52</v>
      </c>
      <c r="P5395" t="s">
        <v>3307</v>
      </c>
      <c r="Q5395" t="s">
        <v>53</v>
      </c>
      <c r="AF5395" t="s">
        <v>6619</v>
      </c>
    </row>
    <row r="5396" spans="1:32" x14ac:dyDescent="0.3">
      <c r="A5396" t="s">
        <v>3956</v>
      </c>
      <c r="B5396" t="s">
        <v>32</v>
      </c>
      <c r="C5396" t="str">
        <f t="shared" si="84"/>
        <v>2Ks</v>
      </c>
      <c r="D5396">
        <v>2005</v>
      </c>
      <c r="E5396" t="s">
        <v>39</v>
      </c>
      <c r="F5396" t="s">
        <v>1511</v>
      </c>
      <c r="G5396">
        <v>0.4</v>
      </c>
      <c r="H5396">
        <v>0.05</v>
      </c>
      <c r="I5396">
        <v>0</v>
      </c>
      <c r="J5396">
        <v>0</v>
      </c>
      <c r="K5396">
        <v>0.45</v>
      </c>
      <c r="AF5396" t="s">
        <v>6620</v>
      </c>
    </row>
    <row r="5397" spans="1:32" x14ac:dyDescent="0.3">
      <c r="A5397" t="s">
        <v>3982</v>
      </c>
      <c r="B5397" t="s">
        <v>137</v>
      </c>
      <c r="C5397" t="str">
        <f t="shared" si="84"/>
        <v>2Ks</v>
      </c>
      <c r="D5397">
        <v>2005</v>
      </c>
      <c r="E5397" t="s">
        <v>86</v>
      </c>
      <c r="F5397" t="s">
        <v>484</v>
      </c>
      <c r="G5397">
        <v>0.34</v>
      </c>
      <c r="H5397">
        <v>0.1</v>
      </c>
      <c r="I5397">
        <v>0</v>
      </c>
      <c r="J5397">
        <v>0.02</v>
      </c>
      <c r="K5397">
        <v>0.45</v>
      </c>
      <c r="L5397">
        <v>56</v>
      </c>
      <c r="M5397">
        <v>48</v>
      </c>
      <c r="N5397">
        <v>6.9</v>
      </c>
      <c r="O5397">
        <v>47</v>
      </c>
      <c r="P5397" t="s">
        <v>3983</v>
      </c>
      <c r="Q5397" t="s">
        <v>88</v>
      </c>
      <c r="AF5397" t="s">
        <v>6621</v>
      </c>
    </row>
    <row r="5398" spans="1:32" x14ac:dyDescent="0.3">
      <c r="A5398" t="s">
        <v>4006</v>
      </c>
      <c r="B5398" t="s">
        <v>55</v>
      </c>
      <c r="C5398" t="str">
        <f t="shared" si="84"/>
        <v>2Ks</v>
      </c>
      <c r="D5398">
        <v>2005</v>
      </c>
      <c r="E5398" t="s">
        <v>34</v>
      </c>
      <c r="F5398" t="s">
        <v>68</v>
      </c>
      <c r="G5398">
        <v>0.37</v>
      </c>
      <c r="H5398">
        <v>0.01</v>
      </c>
      <c r="I5398">
        <v>0</v>
      </c>
      <c r="J5398">
        <v>0.06</v>
      </c>
      <c r="K5398">
        <v>0.44</v>
      </c>
      <c r="AF5398" t="s">
        <v>6622</v>
      </c>
    </row>
    <row r="5399" spans="1:32" x14ac:dyDescent="0.3">
      <c r="A5399" t="s">
        <v>399</v>
      </c>
      <c r="B5399" t="s">
        <v>137</v>
      </c>
      <c r="C5399" t="str">
        <f t="shared" si="84"/>
        <v>2Ks</v>
      </c>
      <c r="D5399">
        <v>2005</v>
      </c>
      <c r="E5399" t="s">
        <v>18</v>
      </c>
      <c r="F5399" t="s">
        <v>234</v>
      </c>
      <c r="G5399">
        <v>0.06</v>
      </c>
      <c r="H5399">
        <v>0.33</v>
      </c>
      <c r="I5399">
        <v>0.02</v>
      </c>
      <c r="J5399">
        <v>0.03</v>
      </c>
      <c r="K5399">
        <v>0.44</v>
      </c>
      <c r="L5399">
        <v>89</v>
      </c>
      <c r="M5399">
        <v>19</v>
      </c>
      <c r="N5399">
        <v>7.9</v>
      </c>
      <c r="O5399">
        <v>9</v>
      </c>
      <c r="P5399" t="s">
        <v>433</v>
      </c>
      <c r="Q5399" t="s">
        <v>20</v>
      </c>
      <c r="AF5399" t="s">
        <v>6623</v>
      </c>
    </row>
    <row r="5400" spans="1:32" x14ac:dyDescent="0.3">
      <c r="A5400" t="s">
        <v>3648</v>
      </c>
      <c r="B5400" t="s">
        <v>55</v>
      </c>
      <c r="C5400" t="str">
        <f t="shared" si="84"/>
        <v>2Ks</v>
      </c>
      <c r="D5400">
        <v>2005</v>
      </c>
      <c r="E5400" t="s">
        <v>34</v>
      </c>
      <c r="F5400" t="s">
        <v>484</v>
      </c>
      <c r="G5400">
        <v>0.37</v>
      </c>
      <c r="H5400">
        <v>0.01</v>
      </c>
      <c r="I5400">
        <v>0</v>
      </c>
      <c r="J5400">
        <v>0.06</v>
      </c>
      <c r="K5400">
        <v>0.44</v>
      </c>
      <c r="AF5400" t="s">
        <v>6624</v>
      </c>
    </row>
    <row r="5401" spans="1:32" x14ac:dyDescent="0.3">
      <c r="A5401" t="s">
        <v>3059</v>
      </c>
      <c r="B5401" t="s">
        <v>137</v>
      </c>
      <c r="C5401" t="str">
        <f t="shared" si="84"/>
        <v>2Ks</v>
      </c>
      <c r="D5401">
        <v>2005</v>
      </c>
      <c r="E5401" t="s">
        <v>28</v>
      </c>
      <c r="F5401" t="s">
        <v>71</v>
      </c>
      <c r="G5401">
        <v>0.3</v>
      </c>
      <c r="H5401">
        <v>0.12</v>
      </c>
      <c r="I5401">
        <v>0</v>
      </c>
      <c r="J5401">
        <v>0.02</v>
      </c>
      <c r="K5401">
        <v>0.44</v>
      </c>
      <c r="L5401">
        <v>84</v>
      </c>
      <c r="M5401">
        <v>50</v>
      </c>
      <c r="N5401">
        <v>8.6999999999999993</v>
      </c>
      <c r="O5401">
        <v>199</v>
      </c>
      <c r="P5401" t="s">
        <v>773</v>
      </c>
      <c r="Q5401" t="s">
        <v>88</v>
      </c>
      <c r="AF5401" t="s">
        <v>6625</v>
      </c>
    </row>
    <row r="5402" spans="1:32" x14ac:dyDescent="0.3">
      <c r="A5402" t="s">
        <v>3365</v>
      </c>
      <c r="B5402" t="s">
        <v>55</v>
      </c>
      <c r="C5402" t="str">
        <f t="shared" si="84"/>
        <v>2Ks</v>
      </c>
      <c r="D5402">
        <v>2005</v>
      </c>
      <c r="E5402" t="s">
        <v>37</v>
      </c>
      <c r="F5402" t="s">
        <v>134</v>
      </c>
      <c r="G5402">
        <v>0.37</v>
      </c>
      <c r="H5402">
        <v>0.01</v>
      </c>
      <c r="I5402">
        <v>0</v>
      </c>
      <c r="J5402">
        <v>0.06</v>
      </c>
      <c r="K5402">
        <v>0.44</v>
      </c>
      <c r="L5402">
        <v>80</v>
      </c>
      <c r="M5402">
        <v>42</v>
      </c>
      <c r="N5402">
        <v>8.5</v>
      </c>
      <c r="O5402">
        <v>65</v>
      </c>
      <c r="P5402" t="s">
        <v>2599</v>
      </c>
      <c r="Q5402" t="s">
        <v>88</v>
      </c>
      <c r="AF5402" t="s">
        <v>6626</v>
      </c>
    </row>
    <row r="5403" spans="1:32" x14ac:dyDescent="0.3">
      <c r="A5403" t="s">
        <v>1130</v>
      </c>
      <c r="B5403" t="s">
        <v>137</v>
      </c>
      <c r="C5403" t="str">
        <f t="shared" si="84"/>
        <v>2Ks</v>
      </c>
      <c r="D5403">
        <v>2005</v>
      </c>
      <c r="E5403" t="s">
        <v>50</v>
      </c>
      <c r="F5403" t="s">
        <v>329</v>
      </c>
      <c r="G5403">
        <v>0.33</v>
      </c>
      <c r="H5403">
        <v>0.1</v>
      </c>
      <c r="I5403">
        <v>0</v>
      </c>
      <c r="J5403">
        <v>0.02</v>
      </c>
      <c r="K5403">
        <v>0.44</v>
      </c>
      <c r="L5403">
        <v>50</v>
      </c>
      <c r="M5403">
        <v>14</v>
      </c>
      <c r="N5403">
        <v>5.9</v>
      </c>
      <c r="O5403">
        <v>21</v>
      </c>
      <c r="P5403" t="s">
        <v>1131</v>
      </c>
      <c r="Q5403" t="s">
        <v>53</v>
      </c>
      <c r="AF5403" t="s">
        <v>6627</v>
      </c>
    </row>
    <row r="5404" spans="1:32" x14ac:dyDescent="0.3">
      <c r="A5404" t="s">
        <v>4025</v>
      </c>
      <c r="B5404" t="s">
        <v>32</v>
      </c>
      <c r="C5404" t="str">
        <f t="shared" si="84"/>
        <v>2Ks</v>
      </c>
      <c r="D5404">
        <v>2005</v>
      </c>
      <c r="E5404" t="s">
        <v>50</v>
      </c>
      <c r="F5404" t="s">
        <v>242</v>
      </c>
      <c r="G5404">
        <v>0.13</v>
      </c>
      <c r="H5404">
        <v>0</v>
      </c>
      <c r="I5404">
        <v>0.31</v>
      </c>
      <c r="J5404">
        <v>0.01</v>
      </c>
      <c r="K5404">
        <v>0.44</v>
      </c>
      <c r="L5404">
        <v>83</v>
      </c>
      <c r="M5404">
        <v>41</v>
      </c>
      <c r="N5404">
        <v>7.6</v>
      </c>
      <c r="O5404">
        <v>45</v>
      </c>
      <c r="P5404" t="s">
        <v>4026</v>
      </c>
      <c r="Q5404" t="s">
        <v>20</v>
      </c>
      <c r="AF5404" t="s">
        <v>6628</v>
      </c>
    </row>
    <row r="5405" spans="1:32" x14ac:dyDescent="0.3">
      <c r="A5405" t="s">
        <v>4027</v>
      </c>
      <c r="B5405" t="s">
        <v>55</v>
      </c>
      <c r="C5405" t="str">
        <f t="shared" si="84"/>
        <v>2Ks</v>
      </c>
      <c r="D5405">
        <v>2005</v>
      </c>
      <c r="E5405" t="s">
        <v>37</v>
      </c>
      <c r="F5405" t="s">
        <v>372</v>
      </c>
      <c r="G5405">
        <v>0</v>
      </c>
      <c r="H5405">
        <v>0</v>
      </c>
      <c r="I5405">
        <v>0.44</v>
      </c>
      <c r="J5405">
        <v>0</v>
      </c>
      <c r="K5405">
        <v>0.44</v>
      </c>
      <c r="AF5405" t="s">
        <v>6629</v>
      </c>
    </row>
    <row r="5406" spans="1:32" x14ac:dyDescent="0.3">
      <c r="A5406" t="s">
        <v>3648</v>
      </c>
      <c r="B5406" t="s">
        <v>189</v>
      </c>
      <c r="C5406" t="str">
        <f t="shared" si="84"/>
        <v>2Ks</v>
      </c>
      <c r="D5406">
        <v>2005</v>
      </c>
      <c r="E5406" t="s">
        <v>34</v>
      </c>
      <c r="F5406" t="s">
        <v>484</v>
      </c>
      <c r="G5406">
        <v>0.34</v>
      </c>
      <c r="H5406">
        <v>0.09</v>
      </c>
      <c r="I5406">
        <v>0</v>
      </c>
      <c r="J5406">
        <v>0.01</v>
      </c>
      <c r="K5406">
        <v>0.44</v>
      </c>
      <c r="AF5406" t="s">
        <v>6630</v>
      </c>
    </row>
    <row r="5407" spans="1:32" x14ac:dyDescent="0.3">
      <c r="A5407" t="s">
        <v>4056</v>
      </c>
      <c r="B5407" t="s">
        <v>55</v>
      </c>
      <c r="C5407" t="str">
        <f t="shared" si="84"/>
        <v>2Ks</v>
      </c>
      <c r="D5407">
        <v>2005</v>
      </c>
      <c r="E5407" t="s">
        <v>86</v>
      </c>
      <c r="F5407" t="s">
        <v>155</v>
      </c>
      <c r="G5407">
        <v>0.36</v>
      </c>
      <c r="H5407">
        <v>0.01</v>
      </c>
      <c r="I5407">
        <v>0</v>
      </c>
      <c r="J5407">
        <v>0.06</v>
      </c>
      <c r="K5407">
        <v>0.44</v>
      </c>
      <c r="L5407">
        <v>75</v>
      </c>
      <c r="M5407">
        <v>24</v>
      </c>
      <c r="N5407">
        <v>8.6999999999999993</v>
      </c>
      <c r="O5407">
        <v>33</v>
      </c>
      <c r="P5407" t="s">
        <v>1678</v>
      </c>
      <c r="Q5407" t="s">
        <v>88</v>
      </c>
      <c r="AF5407" t="s">
        <v>6631</v>
      </c>
    </row>
    <row r="5408" spans="1:32" x14ac:dyDescent="0.3">
      <c r="A5408" t="s">
        <v>4064</v>
      </c>
      <c r="B5408" t="s">
        <v>55</v>
      </c>
      <c r="C5408" t="str">
        <f t="shared" si="84"/>
        <v>2Ks</v>
      </c>
      <c r="D5408">
        <v>2005</v>
      </c>
      <c r="E5408" t="s">
        <v>50</v>
      </c>
      <c r="F5408" t="s">
        <v>372</v>
      </c>
      <c r="G5408">
        <v>0</v>
      </c>
      <c r="H5408">
        <v>0</v>
      </c>
      <c r="I5408">
        <v>0.44</v>
      </c>
      <c r="J5408">
        <v>0</v>
      </c>
      <c r="K5408">
        <v>0.44</v>
      </c>
      <c r="AF5408" t="s">
        <v>6633</v>
      </c>
    </row>
    <row r="5409" spans="1:32" x14ac:dyDescent="0.3">
      <c r="A5409" t="s">
        <v>4079</v>
      </c>
      <c r="B5409" t="s">
        <v>64</v>
      </c>
      <c r="C5409" t="str">
        <f t="shared" si="84"/>
        <v>2Ks</v>
      </c>
      <c r="D5409">
        <v>2005</v>
      </c>
      <c r="E5409" t="s">
        <v>39</v>
      </c>
      <c r="F5409" t="s">
        <v>484</v>
      </c>
      <c r="G5409">
        <v>0.31</v>
      </c>
      <c r="H5409">
        <v>0.12</v>
      </c>
      <c r="I5409">
        <v>0</v>
      </c>
      <c r="J5409">
        <v>0.01</v>
      </c>
      <c r="K5409">
        <v>0.43</v>
      </c>
      <c r="AF5409" t="s">
        <v>6634</v>
      </c>
    </row>
    <row r="5410" spans="1:32" x14ac:dyDescent="0.3">
      <c r="A5410" t="s">
        <v>2947</v>
      </c>
      <c r="B5410" t="s">
        <v>55</v>
      </c>
      <c r="C5410" t="str">
        <f t="shared" si="84"/>
        <v>2Ks</v>
      </c>
      <c r="D5410">
        <v>2005</v>
      </c>
      <c r="E5410" t="s">
        <v>50</v>
      </c>
      <c r="F5410" t="s">
        <v>568</v>
      </c>
      <c r="G5410">
        <v>0.36</v>
      </c>
      <c r="H5410">
        <v>0.01</v>
      </c>
      <c r="I5410">
        <v>0</v>
      </c>
      <c r="J5410">
        <v>0.06</v>
      </c>
      <c r="K5410">
        <v>0.43</v>
      </c>
      <c r="L5410">
        <v>68</v>
      </c>
      <c r="M5410">
        <v>36</v>
      </c>
      <c r="N5410">
        <v>8.4</v>
      </c>
      <c r="O5410">
        <v>17</v>
      </c>
      <c r="P5410" t="s">
        <v>255</v>
      </c>
      <c r="Q5410" t="s">
        <v>88</v>
      </c>
      <c r="AF5410" t="s">
        <v>6635</v>
      </c>
    </row>
    <row r="5411" spans="1:32" x14ac:dyDescent="0.3">
      <c r="A5411" t="s">
        <v>4119</v>
      </c>
      <c r="B5411" t="s">
        <v>32</v>
      </c>
      <c r="C5411" t="str">
        <f t="shared" si="84"/>
        <v>2Ks</v>
      </c>
      <c r="D5411">
        <v>2005</v>
      </c>
      <c r="E5411" t="s">
        <v>1</v>
      </c>
      <c r="F5411" t="s">
        <v>234</v>
      </c>
      <c r="G5411">
        <v>0.34</v>
      </c>
      <c r="H5411">
        <v>0.03</v>
      </c>
      <c r="I5411">
        <v>0.03</v>
      </c>
      <c r="J5411">
        <v>0.03</v>
      </c>
      <c r="K5411">
        <v>0.43</v>
      </c>
      <c r="L5411">
        <v>89</v>
      </c>
      <c r="M5411">
        <v>52</v>
      </c>
      <c r="N5411">
        <v>8.5</v>
      </c>
      <c r="O5411">
        <v>171</v>
      </c>
      <c r="P5411" t="s">
        <v>357</v>
      </c>
      <c r="Q5411" t="s">
        <v>88</v>
      </c>
      <c r="AF5411" t="s">
        <v>6636</v>
      </c>
    </row>
    <row r="5412" spans="1:32" x14ac:dyDescent="0.3">
      <c r="A5412" t="s">
        <v>4131</v>
      </c>
      <c r="B5412" t="s">
        <v>55</v>
      </c>
      <c r="C5412" t="str">
        <f t="shared" si="84"/>
        <v>2Ks</v>
      </c>
      <c r="D5412">
        <v>2005</v>
      </c>
      <c r="E5412" t="s">
        <v>34</v>
      </c>
      <c r="F5412" t="s">
        <v>151</v>
      </c>
      <c r="G5412">
        <v>0.21</v>
      </c>
      <c r="H5412">
        <v>0.16</v>
      </c>
      <c r="I5412">
        <v>0</v>
      </c>
      <c r="J5412">
        <v>0.05</v>
      </c>
      <c r="K5412">
        <v>0.43</v>
      </c>
      <c r="L5412">
        <v>46</v>
      </c>
      <c r="M5412">
        <v>18</v>
      </c>
      <c r="N5412">
        <v>6.7</v>
      </c>
      <c r="O5412">
        <v>6</v>
      </c>
      <c r="P5412" t="s">
        <v>151</v>
      </c>
      <c r="Q5412" t="s">
        <v>88</v>
      </c>
      <c r="AF5412" t="s">
        <v>6637</v>
      </c>
    </row>
    <row r="5413" spans="1:32" x14ac:dyDescent="0.3">
      <c r="A5413" t="s">
        <v>4143</v>
      </c>
      <c r="B5413" t="s">
        <v>55</v>
      </c>
      <c r="C5413" t="str">
        <f t="shared" si="84"/>
        <v>2Ks</v>
      </c>
      <c r="D5413">
        <v>2005</v>
      </c>
      <c r="E5413" t="s">
        <v>18</v>
      </c>
      <c r="F5413" t="s">
        <v>51</v>
      </c>
      <c r="G5413">
        <v>0.21</v>
      </c>
      <c r="H5413">
        <v>0.16</v>
      </c>
      <c r="I5413">
        <v>0</v>
      </c>
      <c r="J5413">
        <v>0.05</v>
      </c>
      <c r="K5413">
        <v>0.42</v>
      </c>
      <c r="L5413">
        <v>81</v>
      </c>
      <c r="M5413">
        <v>28</v>
      </c>
      <c r="N5413">
        <v>5.8</v>
      </c>
      <c r="O5413">
        <v>18</v>
      </c>
      <c r="P5413" t="s">
        <v>3169</v>
      </c>
      <c r="Q5413" t="s">
        <v>112</v>
      </c>
      <c r="AF5413" t="s">
        <v>6638</v>
      </c>
    </row>
    <row r="5414" spans="1:32" x14ac:dyDescent="0.3">
      <c r="A5414" t="s">
        <v>3102</v>
      </c>
      <c r="B5414" t="s">
        <v>189</v>
      </c>
      <c r="C5414" t="str">
        <f t="shared" si="84"/>
        <v>2Ks</v>
      </c>
      <c r="D5414">
        <v>2005</v>
      </c>
      <c r="E5414" t="s">
        <v>18</v>
      </c>
      <c r="F5414" t="s">
        <v>71</v>
      </c>
      <c r="G5414">
        <v>0.33</v>
      </c>
      <c r="H5414">
        <v>0.08</v>
      </c>
      <c r="I5414">
        <v>0</v>
      </c>
      <c r="J5414">
        <v>0.01</v>
      </c>
      <c r="K5414">
        <v>0.42</v>
      </c>
      <c r="L5414">
        <v>76</v>
      </c>
      <c r="M5414">
        <v>26</v>
      </c>
      <c r="N5414">
        <v>7.7</v>
      </c>
      <c r="O5414">
        <v>15</v>
      </c>
      <c r="P5414" t="s">
        <v>309</v>
      </c>
      <c r="Q5414" t="s">
        <v>88</v>
      </c>
      <c r="AF5414" t="s">
        <v>6640</v>
      </c>
    </row>
    <row r="5415" spans="1:32" x14ac:dyDescent="0.3">
      <c r="A5415" t="s">
        <v>4160</v>
      </c>
      <c r="B5415" t="s">
        <v>64</v>
      </c>
      <c r="C5415" t="str">
        <f t="shared" si="84"/>
        <v>2Ks</v>
      </c>
      <c r="D5415">
        <v>2005</v>
      </c>
      <c r="E5415" t="s">
        <v>34</v>
      </c>
      <c r="F5415" t="s">
        <v>234</v>
      </c>
      <c r="G5415">
        <v>0.3</v>
      </c>
      <c r="H5415">
        <v>0.11</v>
      </c>
      <c r="I5415">
        <v>0</v>
      </c>
      <c r="J5415">
        <v>0.01</v>
      </c>
      <c r="K5415">
        <v>0.42</v>
      </c>
      <c r="AF5415" t="s">
        <v>6641</v>
      </c>
    </row>
    <row r="5416" spans="1:32" x14ac:dyDescent="0.3">
      <c r="A5416" t="s">
        <v>3036</v>
      </c>
      <c r="B5416" t="s">
        <v>159</v>
      </c>
      <c r="C5416" t="str">
        <f t="shared" si="84"/>
        <v>2Ks</v>
      </c>
      <c r="D5416">
        <v>2005</v>
      </c>
      <c r="E5416" t="s">
        <v>18</v>
      </c>
      <c r="F5416" t="s">
        <v>134</v>
      </c>
      <c r="G5416">
        <v>0.39</v>
      </c>
      <c r="H5416">
        <v>0</v>
      </c>
      <c r="I5416">
        <v>0</v>
      </c>
      <c r="J5416">
        <v>0.03</v>
      </c>
      <c r="K5416">
        <v>0.42</v>
      </c>
      <c r="L5416">
        <v>80</v>
      </c>
      <c r="M5416">
        <v>18</v>
      </c>
      <c r="N5416">
        <v>7.6</v>
      </c>
      <c r="O5416">
        <v>13</v>
      </c>
      <c r="P5416" t="s">
        <v>193</v>
      </c>
      <c r="Q5416" t="s">
        <v>20</v>
      </c>
      <c r="AF5416" t="s">
        <v>6642</v>
      </c>
    </row>
    <row r="5417" spans="1:32" x14ac:dyDescent="0.3">
      <c r="A5417" t="s">
        <v>3020</v>
      </c>
      <c r="B5417" t="s">
        <v>189</v>
      </c>
      <c r="C5417" t="str">
        <f t="shared" si="84"/>
        <v>2Ks</v>
      </c>
      <c r="D5417">
        <v>2005</v>
      </c>
      <c r="E5417" t="s">
        <v>50</v>
      </c>
      <c r="F5417" t="s">
        <v>134</v>
      </c>
      <c r="G5417">
        <v>0.32</v>
      </c>
      <c r="H5417">
        <v>0.08</v>
      </c>
      <c r="I5417">
        <v>0</v>
      </c>
      <c r="J5417">
        <v>0.01</v>
      </c>
      <c r="K5417">
        <v>0.42</v>
      </c>
      <c r="L5417">
        <v>69</v>
      </c>
      <c r="M5417">
        <v>20</v>
      </c>
      <c r="N5417">
        <v>6.3</v>
      </c>
      <c r="O5417">
        <v>13</v>
      </c>
      <c r="P5417" t="s">
        <v>134</v>
      </c>
      <c r="Q5417" t="s">
        <v>112</v>
      </c>
      <c r="AF5417" t="s">
        <v>6643</v>
      </c>
    </row>
    <row r="5418" spans="1:32" x14ac:dyDescent="0.3">
      <c r="A5418" t="s">
        <v>4193</v>
      </c>
      <c r="B5418" t="s">
        <v>189</v>
      </c>
      <c r="C5418" t="str">
        <f t="shared" si="84"/>
        <v>2Ks</v>
      </c>
      <c r="D5418">
        <v>2005</v>
      </c>
      <c r="E5418" t="s">
        <v>30</v>
      </c>
      <c r="F5418" t="s">
        <v>151</v>
      </c>
      <c r="G5418">
        <v>0.32</v>
      </c>
      <c r="H5418">
        <v>0.08</v>
      </c>
      <c r="I5418">
        <v>0</v>
      </c>
      <c r="J5418">
        <v>0.01</v>
      </c>
      <c r="K5418">
        <v>0.42</v>
      </c>
      <c r="AF5418" t="s">
        <v>6644</v>
      </c>
    </row>
    <row r="5419" spans="1:32" x14ac:dyDescent="0.3">
      <c r="A5419" t="s">
        <v>4194</v>
      </c>
      <c r="B5419" t="s">
        <v>55</v>
      </c>
      <c r="C5419" t="str">
        <f t="shared" si="84"/>
        <v>2Ks</v>
      </c>
      <c r="D5419">
        <v>2005</v>
      </c>
      <c r="E5419" t="s">
        <v>50</v>
      </c>
      <c r="F5419" t="s">
        <v>234</v>
      </c>
      <c r="G5419">
        <v>0.18</v>
      </c>
      <c r="H5419">
        <v>0.14000000000000001</v>
      </c>
      <c r="I5419">
        <v>0.05</v>
      </c>
      <c r="J5419">
        <v>0.05</v>
      </c>
      <c r="K5419">
        <v>0.42</v>
      </c>
      <c r="L5419">
        <v>70</v>
      </c>
      <c r="M5419">
        <v>30</v>
      </c>
      <c r="N5419">
        <v>7.5</v>
      </c>
      <c r="O5419">
        <v>46</v>
      </c>
      <c r="P5419" t="s">
        <v>357</v>
      </c>
      <c r="Q5419" t="s">
        <v>53</v>
      </c>
      <c r="AF5419" t="s">
        <v>6645</v>
      </c>
    </row>
    <row r="5420" spans="1:32" x14ac:dyDescent="0.3">
      <c r="A5420" t="s">
        <v>4224</v>
      </c>
      <c r="B5420" t="s">
        <v>44</v>
      </c>
      <c r="C5420" t="str">
        <f t="shared" si="84"/>
        <v>2Ks</v>
      </c>
      <c r="D5420">
        <v>2005</v>
      </c>
      <c r="E5420" t="s">
        <v>50</v>
      </c>
      <c r="F5420" t="s">
        <v>151</v>
      </c>
      <c r="G5420">
        <v>0.36</v>
      </c>
      <c r="H5420">
        <v>0.02</v>
      </c>
      <c r="I5420">
        <v>0</v>
      </c>
      <c r="J5420">
        <v>0.03</v>
      </c>
      <c r="K5420">
        <v>0.41</v>
      </c>
      <c r="L5420">
        <v>81</v>
      </c>
      <c r="M5420">
        <v>72</v>
      </c>
      <c r="N5420">
        <v>8.1999999999999993</v>
      </c>
      <c r="O5420">
        <v>146</v>
      </c>
      <c r="P5420" t="s">
        <v>619</v>
      </c>
      <c r="Q5420" t="s">
        <v>53</v>
      </c>
      <c r="AF5420" t="s">
        <v>6646</v>
      </c>
    </row>
    <row r="5421" spans="1:32" x14ac:dyDescent="0.3">
      <c r="A5421" t="s">
        <v>4229</v>
      </c>
      <c r="B5421" t="s">
        <v>137</v>
      </c>
      <c r="C5421" t="str">
        <f t="shared" si="84"/>
        <v>2Ks</v>
      </c>
      <c r="D5421">
        <v>2005</v>
      </c>
      <c r="E5421" t="s">
        <v>37</v>
      </c>
      <c r="F5421" t="s">
        <v>111</v>
      </c>
      <c r="G5421">
        <v>0.26</v>
      </c>
      <c r="H5421">
        <v>0.13</v>
      </c>
      <c r="I5421">
        <v>0</v>
      </c>
      <c r="J5421">
        <v>0.02</v>
      </c>
      <c r="K5421">
        <v>0.41</v>
      </c>
      <c r="L5421">
        <v>74</v>
      </c>
      <c r="M5421">
        <v>39</v>
      </c>
      <c r="N5421">
        <v>6.6</v>
      </c>
      <c r="O5421">
        <v>28</v>
      </c>
      <c r="P5421" t="s">
        <v>4230</v>
      </c>
      <c r="Q5421" t="s">
        <v>53</v>
      </c>
      <c r="AF5421" t="s">
        <v>6647</v>
      </c>
    </row>
    <row r="5422" spans="1:32" x14ac:dyDescent="0.3">
      <c r="A5422" t="s">
        <v>4249</v>
      </c>
      <c r="B5422" t="s">
        <v>55</v>
      </c>
      <c r="C5422" t="str">
        <f t="shared" si="84"/>
        <v>2Ks</v>
      </c>
      <c r="D5422">
        <v>2005</v>
      </c>
      <c r="E5422" t="s">
        <v>101</v>
      </c>
      <c r="F5422" t="s">
        <v>484</v>
      </c>
      <c r="G5422">
        <v>0.34</v>
      </c>
      <c r="H5422">
        <v>0.01</v>
      </c>
      <c r="I5422">
        <v>0</v>
      </c>
      <c r="J5422">
        <v>0.06</v>
      </c>
      <c r="K5422">
        <v>0.41</v>
      </c>
      <c r="AF5422" t="s">
        <v>6648</v>
      </c>
    </row>
    <row r="5423" spans="1:32" x14ac:dyDescent="0.3">
      <c r="A5423" t="s">
        <v>4283</v>
      </c>
      <c r="B5423" t="s">
        <v>55</v>
      </c>
      <c r="C5423" t="str">
        <f t="shared" si="84"/>
        <v>2Ks</v>
      </c>
      <c r="D5423">
        <v>2005</v>
      </c>
      <c r="E5423" t="s">
        <v>1</v>
      </c>
      <c r="F5423" t="s">
        <v>776</v>
      </c>
      <c r="G5423">
        <v>0.34</v>
      </c>
      <c r="H5423">
        <v>0.01</v>
      </c>
      <c r="I5423">
        <v>0</v>
      </c>
      <c r="J5423">
        <v>0.06</v>
      </c>
      <c r="K5423">
        <v>0.41</v>
      </c>
      <c r="L5423">
        <v>50</v>
      </c>
      <c r="M5423">
        <v>5</v>
      </c>
      <c r="N5423">
        <v>7.6</v>
      </c>
      <c r="O5423">
        <v>16</v>
      </c>
      <c r="P5423" t="s">
        <v>1241</v>
      </c>
      <c r="Q5423" t="s">
        <v>20</v>
      </c>
      <c r="AF5423" t="s">
        <v>6649</v>
      </c>
    </row>
    <row r="5424" spans="1:32" x14ac:dyDescent="0.3">
      <c r="A5424" t="s">
        <v>4288</v>
      </c>
      <c r="B5424" t="s">
        <v>55</v>
      </c>
      <c r="C5424" t="str">
        <f t="shared" si="84"/>
        <v>2Ks</v>
      </c>
      <c r="D5424">
        <v>2005</v>
      </c>
      <c r="E5424" t="s">
        <v>50</v>
      </c>
      <c r="F5424" t="s">
        <v>134</v>
      </c>
      <c r="G5424">
        <v>0.34</v>
      </c>
      <c r="H5424">
        <v>0.01</v>
      </c>
      <c r="I5424">
        <v>0</v>
      </c>
      <c r="J5424">
        <v>0.06</v>
      </c>
      <c r="K5424">
        <v>0.41</v>
      </c>
      <c r="L5424">
        <v>69</v>
      </c>
      <c r="M5424">
        <v>29</v>
      </c>
      <c r="N5424">
        <v>7.6</v>
      </c>
      <c r="O5424">
        <v>36</v>
      </c>
      <c r="P5424" t="s">
        <v>490</v>
      </c>
      <c r="Q5424" t="s">
        <v>88</v>
      </c>
      <c r="AF5424" t="s">
        <v>6650</v>
      </c>
    </row>
    <row r="5425" spans="1:32" x14ac:dyDescent="0.3">
      <c r="A5425" t="s">
        <v>4308</v>
      </c>
      <c r="B5425" t="s">
        <v>55</v>
      </c>
      <c r="C5425" t="str">
        <f t="shared" si="84"/>
        <v>2Ks</v>
      </c>
      <c r="D5425">
        <v>2005</v>
      </c>
      <c r="E5425" t="s">
        <v>28</v>
      </c>
      <c r="F5425" t="s">
        <v>776</v>
      </c>
      <c r="G5425">
        <v>0.2</v>
      </c>
      <c r="H5425">
        <v>0.15</v>
      </c>
      <c r="I5425">
        <v>0</v>
      </c>
      <c r="J5425">
        <v>0.05</v>
      </c>
      <c r="K5425">
        <v>0.4</v>
      </c>
      <c r="L5425">
        <v>59</v>
      </c>
      <c r="M5425">
        <v>38</v>
      </c>
      <c r="N5425">
        <v>5.7</v>
      </c>
      <c r="O5425">
        <v>20</v>
      </c>
      <c r="P5425" t="s">
        <v>777</v>
      </c>
      <c r="Q5425" t="s">
        <v>88</v>
      </c>
      <c r="AF5425" t="s">
        <v>6651</v>
      </c>
    </row>
    <row r="5426" spans="1:32" x14ac:dyDescent="0.3">
      <c r="A5426" t="s">
        <v>4313</v>
      </c>
      <c r="B5426" t="s">
        <v>64</v>
      </c>
      <c r="C5426" t="str">
        <f t="shared" si="84"/>
        <v>2Ks</v>
      </c>
      <c r="D5426">
        <v>2005</v>
      </c>
      <c r="E5426" t="s">
        <v>50</v>
      </c>
      <c r="F5426" t="s">
        <v>484</v>
      </c>
      <c r="G5426">
        <v>0.28999999999999998</v>
      </c>
      <c r="H5426">
        <v>0.11</v>
      </c>
      <c r="I5426">
        <v>0</v>
      </c>
      <c r="J5426">
        <v>0.01</v>
      </c>
      <c r="K5426">
        <v>0.4</v>
      </c>
      <c r="N5426" t="s">
        <v>203</v>
      </c>
      <c r="P5426" t="s">
        <v>971</v>
      </c>
      <c r="Q5426" t="s">
        <v>20</v>
      </c>
      <c r="AF5426" t="s">
        <v>6652</v>
      </c>
    </row>
    <row r="5427" spans="1:32" x14ac:dyDescent="0.3">
      <c r="A5427" t="s">
        <v>4317</v>
      </c>
      <c r="B5427" t="s">
        <v>189</v>
      </c>
      <c r="C5427" t="str">
        <f t="shared" si="84"/>
        <v>2Ks</v>
      </c>
      <c r="D5427">
        <v>2005</v>
      </c>
      <c r="E5427" t="s">
        <v>272</v>
      </c>
      <c r="F5427" t="s">
        <v>19</v>
      </c>
      <c r="G5427">
        <v>0.25</v>
      </c>
      <c r="H5427">
        <v>7.0000000000000007E-2</v>
      </c>
      <c r="I5427">
        <v>7.0000000000000007E-2</v>
      </c>
      <c r="J5427">
        <v>0.01</v>
      </c>
      <c r="K5427">
        <v>0.4</v>
      </c>
      <c r="L5427">
        <v>76</v>
      </c>
      <c r="M5427">
        <v>43</v>
      </c>
      <c r="N5427">
        <v>8.8000000000000007</v>
      </c>
      <c r="O5427">
        <v>18</v>
      </c>
      <c r="P5427" t="s">
        <v>4031</v>
      </c>
      <c r="Q5427" t="s">
        <v>88</v>
      </c>
      <c r="AF5427" t="s">
        <v>6654</v>
      </c>
    </row>
    <row r="5428" spans="1:32" x14ac:dyDescent="0.3">
      <c r="A5428" t="s">
        <v>4335</v>
      </c>
      <c r="B5428" t="s">
        <v>55</v>
      </c>
      <c r="C5428" t="str">
        <f t="shared" si="84"/>
        <v>2Ks</v>
      </c>
      <c r="D5428">
        <v>2005</v>
      </c>
      <c r="E5428" t="s">
        <v>18</v>
      </c>
      <c r="F5428" t="s">
        <v>68</v>
      </c>
      <c r="G5428">
        <v>0.33</v>
      </c>
      <c r="H5428">
        <v>0.01</v>
      </c>
      <c r="I5428">
        <v>0</v>
      </c>
      <c r="J5428">
        <v>0.05</v>
      </c>
      <c r="K5428">
        <v>0.4</v>
      </c>
      <c r="L5428">
        <v>81</v>
      </c>
      <c r="M5428">
        <v>32</v>
      </c>
      <c r="N5428">
        <v>9</v>
      </c>
      <c r="O5428">
        <v>21</v>
      </c>
      <c r="P5428" t="s">
        <v>2144</v>
      </c>
      <c r="Q5428" t="s">
        <v>20</v>
      </c>
      <c r="AF5428" t="s">
        <v>6655</v>
      </c>
    </row>
    <row r="5429" spans="1:32" x14ac:dyDescent="0.3">
      <c r="A5429" t="s">
        <v>2079</v>
      </c>
      <c r="B5429" t="s">
        <v>137</v>
      </c>
      <c r="C5429" t="str">
        <f t="shared" si="84"/>
        <v>2Ks</v>
      </c>
      <c r="D5429">
        <v>2005</v>
      </c>
      <c r="E5429" t="s">
        <v>24</v>
      </c>
      <c r="F5429" t="s">
        <v>484</v>
      </c>
      <c r="G5429">
        <v>0.32</v>
      </c>
      <c r="H5429">
        <v>7.0000000000000007E-2</v>
      </c>
      <c r="I5429">
        <v>0</v>
      </c>
      <c r="J5429">
        <v>0.01</v>
      </c>
      <c r="K5429">
        <v>0.4</v>
      </c>
      <c r="L5429">
        <v>80</v>
      </c>
      <c r="M5429">
        <v>21</v>
      </c>
      <c r="N5429">
        <v>8.3000000000000007</v>
      </c>
      <c r="O5429">
        <v>13</v>
      </c>
      <c r="P5429" t="s">
        <v>807</v>
      </c>
      <c r="Q5429" t="s">
        <v>20</v>
      </c>
      <c r="AF5429" t="s">
        <v>6656</v>
      </c>
    </row>
    <row r="5430" spans="1:32" x14ac:dyDescent="0.3">
      <c r="A5430" t="s">
        <v>628</v>
      </c>
      <c r="B5430" t="s">
        <v>159</v>
      </c>
      <c r="C5430" t="str">
        <f t="shared" si="84"/>
        <v>2Ks</v>
      </c>
      <c r="D5430">
        <v>2005</v>
      </c>
      <c r="E5430" t="s">
        <v>86</v>
      </c>
      <c r="F5430" t="s">
        <v>484</v>
      </c>
      <c r="G5430">
        <v>0.36</v>
      </c>
      <c r="H5430">
        <v>0</v>
      </c>
      <c r="I5430">
        <v>0</v>
      </c>
      <c r="J5430">
        <v>0.03</v>
      </c>
      <c r="K5430">
        <v>0.4</v>
      </c>
      <c r="L5430">
        <v>81</v>
      </c>
      <c r="M5430">
        <v>30</v>
      </c>
      <c r="N5430">
        <v>8.5</v>
      </c>
      <c r="O5430">
        <v>37</v>
      </c>
      <c r="P5430" t="s">
        <v>746</v>
      </c>
      <c r="Q5430" t="s">
        <v>88</v>
      </c>
      <c r="AF5430" t="s">
        <v>6657</v>
      </c>
    </row>
    <row r="5431" spans="1:32" x14ac:dyDescent="0.3">
      <c r="A5431" t="s">
        <v>4363</v>
      </c>
      <c r="B5431" t="s">
        <v>55</v>
      </c>
      <c r="C5431" t="str">
        <f t="shared" si="84"/>
        <v>2Ks</v>
      </c>
      <c r="D5431">
        <v>2005</v>
      </c>
      <c r="E5431" t="s">
        <v>24</v>
      </c>
      <c r="F5431" t="s">
        <v>2807</v>
      </c>
      <c r="G5431">
        <v>0.33</v>
      </c>
      <c r="H5431">
        <v>0.01</v>
      </c>
      <c r="I5431">
        <v>0</v>
      </c>
      <c r="J5431">
        <v>0.05</v>
      </c>
      <c r="K5431">
        <v>0.4</v>
      </c>
      <c r="L5431">
        <v>71</v>
      </c>
      <c r="M5431">
        <v>7</v>
      </c>
      <c r="N5431">
        <v>8.5</v>
      </c>
      <c r="O5431">
        <v>8</v>
      </c>
      <c r="P5431" t="s">
        <v>2807</v>
      </c>
      <c r="Q5431" t="s">
        <v>20</v>
      </c>
      <c r="AF5431" t="s">
        <v>6658</v>
      </c>
    </row>
    <row r="5432" spans="1:32" x14ac:dyDescent="0.3">
      <c r="A5432" t="s">
        <v>2763</v>
      </c>
      <c r="B5432" t="s">
        <v>137</v>
      </c>
      <c r="C5432" t="str">
        <f t="shared" si="84"/>
        <v>2Ks</v>
      </c>
      <c r="D5432">
        <v>2005</v>
      </c>
      <c r="E5432" t="s">
        <v>50</v>
      </c>
      <c r="F5432" t="s">
        <v>71</v>
      </c>
      <c r="G5432">
        <v>0.26</v>
      </c>
      <c r="H5432">
        <v>0.11</v>
      </c>
      <c r="I5432">
        <v>0</v>
      </c>
      <c r="J5432">
        <v>0.02</v>
      </c>
      <c r="K5432">
        <v>0.39</v>
      </c>
      <c r="L5432">
        <v>77</v>
      </c>
      <c r="M5432">
        <v>53</v>
      </c>
      <c r="N5432">
        <v>7.4</v>
      </c>
      <c r="O5432">
        <v>20</v>
      </c>
      <c r="P5432" t="s">
        <v>77</v>
      </c>
      <c r="Q5432" t="s">
        <v>88</v>
      </c>
      <c r="AF5432" t="s">
        <v>6659</v>
      </c>
    </row>
    <row r="5433" spans="1:32" x14ac:dyDescent="0.3">
      <c r="A5433" t="s">
        <v>4402</v>
      </c>
      <c r="B5433" t="s">
        <v>189</v>
      </c>
      <c r="C5433" t="str">
        <f t="shared" si="84"/>
        <v>2Ks</v>
      </c>
      <c r="D5433">
        <v>2005</v>
      </c>
      <c r="E5433" t="s">
        <v>101</v>
      </c>
      <c r="F5433" t="s">
        <v>19</v>
      </c>
      <c r="G5433">
        <v>0.23</v>
      </c>
      <c r="H5433">
        <v>0.06</v>
      </c>
      <c r="I5433">
        <v>0.09</v>
      </c>
      <c r="J5433">
        <v>0.01</v>
      </c>
      <c r="K5433">
        <v>0.39</v>
      </c>
      <c r="AF5433" t="s">
        <v>6660</v>
      </c>
    </row>
    <row r="5434" spans="1:32" x14ac:dyDescent="0.3">
      <c r="A5434" t="s">
        <v>4411</v>
      </c>
      <c r="B5434" t="s">
        <v>55</v>
      </c>
      <c r="C5434" t="str">
        <f t="shared" si="84"/>
        <v>2Ks</v>
      </c>
      <c r="D5434">
        <v>2005</v>
      </c>
      <c r="E5434" t="s">
        <v>18</v>
      </c>
      <c r="F5434" t="s">
        <v>71</v>
      </c>
      <c r="G5434">
        <v>0.19</v>
      </c>
      <c r="H5434">
        <v>0.15</v>
      </c>
      <c r="I5434">
        <v>0</v>
      </c>
      <c r="J5434">
        <v>0.05</v>
      </c>
      <c r="K5434">
        <v>0.39</v>
      </c>
      <c r="N5434">
        <v>5.6</v>
      </c>
      <c r="O5434">
        <v>14</v>
      </c>
      <c r="P5434" t="s">
        <v>1493</v>
      </c>
      <c r="Q5434" t="s">
        <v>88</v>
      </c>
      <c r="AF5434" t="s">
        <v>6661</v>
      </c>
    </row>
    <row r="5435" spans="1:32" x14ac:dyDescent="0.3">
      <c r="A5435" t="s">
        <v>1552</v>
      </c>
      <c r="B5435" t="s">
        <v>64</v>
      </c>
      <c r="C5435" t="str">
        <f t="shared" si="84"/>
        <v>2Ks</v>
      </c>
      <c r="D5435">
        <v>2005</v>
      </c>
      <c r="E5435" t="s">
        <v>39</v>
      </c>
      <c r="F5435" t="s">
        <v>134</v>
      </c>
      <c r="G5435">
        <v>0.28000000000000003</v>
      </c>
      <c r="H5435">
        <v>0.1</v>
      </c>
      <c r="I5435">
        <v>0</v>
      </c>
      <c r="J5435">
        <v>0.01</v>
      </c>
      <c r="K5435">
        <v>0.39</v>
      </c>
      <c r="L5435">
        <v>58</v>
      </c>
      <c r="M5435">
        <v>11</v>
      </c>
      <c r="N5435">
        <v>7.5</v>
      </c>
      <c r="O5435">
        <v>6</v>
      </c>
      <c r="P5435" t="s">
        <v>447</v>
      </c>
      <c r="Q5435" t="s">
        <v>112</v>
      </c>
      <c r="AF5435" t="s">
        <v>6662</v>
      </c>
    </row>
    <row r="5436" spans="1:32" x14ac:dyDescent="0.3">
      <c r="A5436" t="s">
        <v>4419</v>
      </c>
      <c r="B5436" t="s">
        <v>32</v>
      </c>
      <c r="C5436" t="str">
        <f t="shared" si="84"/>
        <v>2Ks</v>
      </c>
      <c r="D5436">
        <v>2005</v>
      </c>
      <c r="E5436" t="s">
        <v>272</v>
      </c>
      <c r="F5436" t="s">
        <v>19</v>
      </c>
      <c r="G5436">
        <v>0.3</v>
      </c>
      <c r="H5436">
        <v>0.02</v>
      </c>
      <c r="I5436">
        <v>0.04</v>
      </c>
      <c r="J5436">
        <v>0.03</v>
      </c>
      <c r="K5436">
        <v>0.39</v>
      </c>
      <c r="L5436">
        <v>90</v>
      </c>
      <c r="M5436">
        <v>49</v>
      </c>
      <c r="N5436">
        <v>9</v>
      </c>
      <c r="O5436">
        <v>163</v>
      </c>
      <c r="P5436" t="s">
        <v>270</v>
      </c>
      <c r="Q5436" t="s">
        <v>20</v>
      </c>
      <c r="AF5436" t="s">
        <v>6663</v>
      </c>
    </row>
    <row r="5437" spans="1:32" x14ac:dyDescent="0.3">
      <c r="A5437" t="s">
        <v>4422</v>
      </c>
      <c r="B5437" t="s">
        <v>137</v>
      </c>
      <c r="C5437" t="str">
        <f t="shared" si="84"/>
        <v>2Ks</v>
      </c>
      <c r="D5437">
        <v>2005</v>
      </c>
      <c r="E5437" t="s">
        <v>37</v>
      </c>
      <c r="F5437" t="s">
        <v>111</v>
      </c>
      <c r="G5437">
        <v>0.28999999999999998</v>
      </c>
      <c r="H5437">
        <v>0.08</v>
      </c>
      <c r="I5437">
        <v>0</v>
      </c>
      <c r="J5437">
        <v>0.01</v>
      </c>
      <c r="K5437">
        <v>0.39</v>
      </c>
      <c r="L5437">
        <v>84</v>
      </c>
      <c r="M5437">
        <v>40</v>
      </c>
      <c r="N5437">
        <v>7.2</v>
      </c>
      <c r="O5437">
        <v>35</v>
      </c>
      <c r="P5437" t="s">
        <v>1147</v>
      </c>
      <c r="Q5437" t="s">
        <v>88</v>
      </c>
      <c r="AF5437" t="s">
        <v>6664</v>
      </c>
    </row>
    <row r="5438" spans="1:32" x14ac:dyDescent="0.3">
      <c r="A5438" t="s">
        <v>4446</v>
      </c>
      <c r="B5438" t="s">
        <v>64</v>
      </c>
      <c r="C5438" t="str">
        <f t="shared" si="84"/>
        <v>2Ks</v>
      </c>
      <c r="D5438">
        <v>2005</v>
      </c>
      <c r="E5438" t="s">
        <v>1</v>
      </c>
      <c r="F5438" t="s">
        <v>4447</v>
      </c>
      <c r="G5438">
        <v>0.27</v>
      </c>
      <c r="H5438">
        <v>0.1</v>
      </c>
      <c r="I5438">
        <v>0</v>
      </c>
      <c r="J5438">
        <v>0.01</v>
      </c>
      <c r="K5438">
        <v>0.38</v>
      </c>
      <c r="AF5438" t="s">
        <v>6665</v>
      </c>
    </row>
    <row r="5439" spans="1:32" x14ac:dyDescent="0.3">
      <c r="A5439" t="s">
        <v>4457</v>
      </c>
      <c r="B5439" t="s">
        <v>32</v>
      </c>
      <c r="C5439" t="str">
        <f t="shared" si="84"/>
        <v>2Ks</v>
      </c>
      <c r="D5439">
        <v>2005</v>
      </c>
      <c r="E5439" t="s">
        <v>1</v>
      </c>
      <c r="F5439" t="s">
        <v>19</v>
      </c>
      <c r="G5439">
        <v>0.34</v>
      </c>
      <c r="H5439">
        <v>0.02</v>
      </c>
      <c r="I5439">
        <v>0</v>
      </c>
      <c r="J5439">
        <v>0.03</v>
      </c>
      <c r="K5439">
        <v>0.38</v>
      </c>
      <c r="AF5439" t="s">
        <v>6666</v>
      </c>
    </row>
    <row r="5440" spans="1:32" x14ac:dyDescent="0.3">
      <c r="A5440" t="s">
        <v>2627</v>
      </c>
      <c r="B5440" t="s">
        <v>189</v>
      </c>
      <c r="C5440" t="str">
        <f t="shared" si="84"/>
        <v>2Ks</v>
      </c>
      <c r="D5440">
        <v>2005</v>
      </c>
      <c r="E5440" t="s">
        <v>86</v>
      </c>
      <c r="F5440" t="s">
        <v>134</v>
      </c>
      <c r="G5440">
        <v>0.3</v>
      </c>
      <c r="H5440">
        <v>0.08</v>
      </c>
      <c r="I5440">
        <v>0</v>
      </c>
      <c r="J5440">
        <v>0.01</v>
      </c>
      <c r="K5440">
        <v>0.38</v>
      </c>
      <c r="L5440">
        <v>54</v>
      </c>
      <c r="M5440">
        <v>19</v>
      </c>
      <c r="N5440">
        <v>5.7</v>
      </c>
      <c r="O5440">
        <v>24</v>
      </c>
      <c r="P5440" t="s">
        <v>2628</v>
      </c>
      <c r="Q5440" t="s">
        <v>88</v>
      </c>
      <c r="AF5440" t="s">
        <v>6667</v>
      </c>
    </row>
    <row r="5441" spans="1:32" x14ac:dyDescent="0.3">
      <c r="A5441" t="s">
        <v>3501</v>
      </c>
      <c r="B5441" t="s">
        <v>55</v>
      </c>
      <c r="C5441" t="str">
        <f t="shared" si="84"/>
        <v>2Ks</v>
      </c>
      <c r="D5441">
        <v>2005</v>
      </c>
      <c r="E5441" t="s">
        <v>34</v>
      </c>
      <c r="F5441" t="s">
        <v>484</v>
      </c>
      <c r="G5441">
        <v>0.19</v>
      </c>
      <c r="H5441">
        <v>0.15</v>
      </c>
      <c r="I5441">
        <v>0</v>
      </c>
      <c r="J5441">
        <v>0.05</v>
      </c>
      <c r="K5441">
        <v>0.38</v>
      </c>
      <c r="L5441">
        <v>60</v>
      </c>
      <c r="M5441">
        <v>7</v>
      </c>
      <c r="N5441">
        <v>5.0999999999999996</v>
      </c>
      <c r="O5441">
        <v>7</v>
      </c>
      <c r="P5441" t="s">
        <v>1477</v>
      </c>
      <c r="Q5441" t="s">
        <v>20</v>
      </c>
      <c r="AF5441" t="s">
        <v>6669</v>
      </c>
    </row>
    <row r="5442" spans="1:32" x14ac:dyDescent="0.3">
      <c r="A5442" t="s">
        <v>4504</v>
      </c>
      <c r="B5442" t="s">
        <v>148</v>
      </c>
      <c r="C5442" t="str">
        <f t="shared" si="84"/>
        <v>2Ks</v>
      </c>
      <c r="D5442">
        <v>2005</v>
      </c>
      <c r="E5442" t="s">
        <v>272</v>
      </c>
      <c r="F5442" t="s">
        <v>45</v>
      </c>
      <c r="G5442">
        <v>0</v>
      </c>
      <c r="H5442">
        <v>0.33</v>
      </c>
      <c r="I5442">
        <v>0</v>
      </c>
      <c r="J5442">
        <v>0.05</v>
      </c>
      <c r="K5442">
        <v>0.38</v>
      </c>
      <c r="L5442">
        <v>81</v>
      </c>
      <c r="M5442">
        <v>52</v>
      </c>
      <c r="N5442">
        <v>7.7</v>
      </c>
      <c r="O5442">
        <v>519</v>
      </c>
      <c r="P5442" t="s">
        <v>733</v>
      </c>
      <c r="Q5442" t="s">
        <v>88</v>
      </c>
      <c r="AF5442" t="s">
        <v>6670</v>
      </c>
    </row>
    <row r="5443" spans="1:32" x14ac:dyDescent="0.3">
      <c r="A5443" t="s">
        <v>4508</v>
      </c>
      <c r="B5443" t="s">
        <v>137</v>
      </c>
      <c r="C5443" t="str">
        <f t="shared" ref="C5443:C5506" si="85">_xlfn.IFS(D5443&lt;1990,"80s",D5443&lt;2000,"90s",D5443&lt;2010,"2Ks",D5443&lt;2020,"2k10s")</f>
        <v>2Ks</v>
      </c>
      <c r="D5443">
        <v>2005</v>
      </c>
      <c r="E5443" t="s">
        <v>39</v>
      </c>
      <c r="F5443" t="s">
        <v>234</v>
      </c>
      <c r="G5443">
        <v>0.28000000000000003</v>
      </c>
      <c r="H5443">
        <v>0.08</v>
      </c>
      <c r="I5443">
        <v>0</v>
      </c>
      <c r="J5443">
        <v>0.01</v>
      </c>
      <c r="K5443">
        <v>0.38</v>
      </c>
      <c r="L5443">
        <v>75</v>
      </c>
      <c r="M5443">
        <v>16</v>
      </c>
      <c r="N5443">
        <v>8.6</v>
      </c>
      <c r="O5443">
        <v>8</v>
      </c>
      <c r="P5443" t="s">
        <v>357</v>
      </c>
      <c r="Q5443" t="s">
        <v>112</v>
      </c>
      <c r="AF5443" t="s">
        <v>6671</v>
      </c>
    </row>
    <row r="5444" spans="1:32" x14ac:dyDescent="0.3">
      <c r="A5444" t="s">
        <v>2763</v>
      </c>
      <c r="B5444" t="s">
        <v>189</v>
      </c>
      <c r="C5444" t="str">
        <f t="shared" si="85"/>
        <v>2Ks</v>
      </c>
      <c r="D5444">
        <v>2005</v>
      </c>
      <c r="E5444" t="s">
        <v>50</v>
      </c>
      <c r="F5444" t="s">
        <v>71</v>
      </c>
      <c r="G5444">
        <v>0.28999999999999998</v>
      </c>
      <c r="H5444">
        <v>7.0000000000000007E-2</v>
      </c>
      <c r="I5444">
        <v>0</v>
      </c>
      <c r="J5444">
        <v>0.01</v>
      </c>
      <c r="K5444">
        <v>0.37</v>
      </c>
      <c r="L5444">
        <v>76</v>
      </c>
      <c r="M5444">
        <v>36</v>
      </c>
      <c r="N5444">
        <v>7.2</v>
      </c>
      <c r="O5444">
        <v>21</v>
      </c>
      <c r="P5444" t="s">
        <v>77</v>
      </c>
      <c r="Q5444" t="s">
        <v>88</v>
      </c>
      <c r="AF5444" t="s">
        <v>6672</v>
      </c>
    </row>
    <row r="5445" spans="1:32" x14ac:dyDescent="0.3">
      <c r="A5445" t="s">
        <v>4538</v>
      </c>
      <c r="B5445" t="s">
        <v>44</v>
      </c>
      <c r="C5445" t="str">
        <f t="shared" si="85"/>
        <v>2Ks</v>
      </c>
      <c r="D5445">
        <v>2005</v>
      </c>
      <c r="E5445" t="s">
        <v>37</v>
      </c>
      <c r="F5445" t="s">
        <v>71</v>
      </c>
      <c r="G5445">
        <v>0.32</v>
      </c>
      <c r="H5445">
        <v>0.02</v>
      </c>
      <c r="I5445">
        <v>0</v>
      </c>
      <c r="J5445">
        <v>0.03</v>
      </c>
      <c r="K5445">
        <v>0.37</v>
      </c>
      <c r="L5445">
        <v>75</v>
      </c>
      <c r="M5445">
        <v>52</v>
      </c>
      <c r="N5445">
        <v>6.7</v>
      </c>
      <c r="O5445">
        <v>80</v>
      </c>
      <c r="P5445" t="s">
        <v>773</v>
      </c>
      <c r="Q5445" t="s">
        <v>53</v>
      </c>
      <c r="AF5445" t="s">
        <v>6673</v>
      </c>
    </row>
    <row r="5446" spans="1:32" x14ac:dyDescent="0.3">
      <c r="A5446" t="s">
        <v>4560</v>
      </c>
      <c r="B5446" t="s">
        <v>159</v>
      </c>
      <c r="C5446" t="str">
        <f t="shared" si="85"/>
        <v>2Ks</v>
      </c>
      <c r="D5446">
        <v>2005</v>
      </c>
      <c r="E5446" t="s">
        <v>18</v>
      </c>
      <c r="F5446" t="s">
        <v>134</v>
      </c>
      <c r="G5446">
        <v>0.34</v>
      </c>
      <c r="H5446">
        <v>0</v>
      </c>
      <c r="I5446">
        <v>0</v>
      </c>
      <c r="J5446">
        <v>0.03</v>
      </c>
      <c r="K5446">
        <v>0.37</v>
      </c>
      <c r="L5446">
        <v>73</v>
      </c>
      <c r="M5446">
        <v>23</v>
      </c>
      <c r="N5446">
        <v>7.4</v>
      </c>
      <c r="O5446">
        <v>14</v>
      </c>
      <c r="P5446" t="s">
        <v>287</v>
      </c>
      <c r="Q5446" t="s">
        <v>20</v>
      </c>
      <c r="AF5446" t="s">
        <v>6674</v>
      </c>
    </row>
    <row r="5447" spans="1:32" x14ac:dyDescent="0.3">
      <c r="A5447" t="s">
        <v>4596</v>
      </c>
      <c r="B5447" t="s">
        <v>55</v>
      </c>
      <c r="C5447" t="str">
        <f t="shared" si="85"/>
        <v>2Ks</v>
      </c>
      <c r="D5447">
        <v>2005</v>
      </c>
      <c r="E5447" t="s">
        <v>50</v>
      </c>
      <c r="F5447" t="s">
        <v>329</v>
      </c>
      <c r="G5447">
        <v>0.18</v>
      </c>
      <c r="H5447">
        <v>0.14000000000000001</v>
      </c>
      <c r="I5447">
        <v>0</v>
      </c>
      <c r="J5447">
        <v>0.05</v>
      </c>
      <c r="K5447">
        <v>0.36</v>
      </c>
      <c r="L5447">
        <v>53</v>
      </c>
      <c r="M5447">
        <v>6</v>
      </c>
      <c r="N5447">
        <v>6</v>
      </c>
      <c r="O5447">
        <v>8</v>
      </c>
      <c r="P5447" t="s">
        <v>518</v>
      </c>
      <c r="Q5447" t="s">
        <v>20</v>
      </c>
      <c r="AF5447" t="s">
        <v>6675</v>
      </c>
    </row>
    <row r="5448" spans="1:32" x14ac:dyDescent="0.3">
      <c r="A5448" t="s">
        <v>4597</v>
      </c>
      <c r="B5448" t="s">
        <v>55</v>
      </c>
      <c r="C5448" t="str">
        <f t="shared" si="85"/>
        <v>2Ks</v>
      </c>
      <c r="D5448">
        <v>2005</v>
      </c>
      <c r="E5448" t="s">
        <v>37</v>
      </c>
      <c r="F5448" t="s">
        <v>776</v>
      </c>
      <c r="G5448">
        <v>0.18</v>
      </c>
      <c r="H5448">
        <v>0.14000000000000001</v>
      </c>
      <c r="I5448">
        <v>0</v>
      </c>
      <c r="J5448">
        <v>0.05</v>
      </c>
      <c r="K5448">
        <v>0.36</v>
      </c>
      <c r="L5448">
        <v>50</v>
      </c>
      <c r="M5448">
        <v>24</v>
      </c>
      <c r="N5448">
        <v>7</v>
      </c>
      <c r="O5448">
        <v>21</v>
      </c>
      <c r="P5448" t="s">
        <v>3594</v>
      </c>
      <c r="Q5448" t="s">
        <v>53</v>
      </c>
      <c r="AF5448" t="s">
        <v>6676</v>
      </c>
    </row>
    <row r="5449" spans="1:32" x14ac:dyDescent="0.3">
      <c r="A5449" t="s">
        <v>4313</v>
      </c>
      <c r="B5449" t="s">
        <v>55</v>
      </c>
      <c r="C5449" t="str">
        <f t="shared" si="85"/>
        <v>2Ks</v>
      </c>
      <c r="D5449">
        <v>2005</v>
      </c>
      <c r="E5449" t="s">
        <v>50</v>
      </c>
      <c r="F5449" t="s">
        <v>484</v>
      </c>
      <c r="G5449">
        <v>0.18</v>
      </c>
      <c r="H5449">
        <v>0.14000000000000001</v>
      </c>
      <c r="I5449">
        <v>0</v>
      </c>
      <c r="J5449">
        <v>0.05</v>
      </c>
      <c r="K5449">
        <v>0.36</v>
      </c>
      <c r="L5449">
        <v>60</v>
      </c>
      <c r="M5449">
        <v>12</v>
      </c>
      <c r="N5449">
        <v>7.1</v>
      </c>
      <c r="O5449">
        <v>8</v>
      </c>
      <c r="P5449" t="s">
        <v>829</v>
      </c>
      <c r="Q5449" t="s">
        <v>112</v>
      </c>
      <c r="AF5449" t="s">
        <v>6678</v>
      </c>
    </row>
    <row r="5450" spans="1:32" x14ac:dyDescent="0.3">
      <c r="A5450" t="s">
        <v>2373</v>
      </c>
      <c r="B5450" t="s">
        <v>137</v>
      </c>
      <c r="C5450" t="str">
        <f t="shared" si="85"/>
        <v>2Ks</v>
      </c>
      <c r="D5450">
        <v>2005</v>
      </c>
      <c r="E5450" t="s">
        <v>50</v>
      </c>
      <c r="F5450" t="s">
        <v>51</v>
      </c>
      <c r="G5450">
        <v>0.27</v>
      </c>
      <c r="H5450">
        <v>0.08</v>
      </c>
      <c r="I5450">
        <v>0</v>
      </c>
      <c r="J5450">
        <v>0.01</v>
      </c>
      <c r="K5450">
        <v>0.36</v>
      </c>
      <c r="L5450">
        <v>84</v>
      </c>
      <c r="M5450">
        <v>27</v>
      </c>
      <c r="N5450">
        <v>8.6999999999999993</v>
      </c>
      <c r="O5450">
        <v>15</v>
      </c>
      <c r="P5450" t="s">
        <v>426</v>
      </c>
      <c r="Q5450" t="s">
        <v>20</v>
      </c>
      <c r="AF5450" t="s">
        <v>6680</v>
      </c>
    </row>
    <row r="5451" spans="1:32" x14ac:dyDescent="0.3">
      <c r="A5451" t="s">
        <v>4629</v>
      </c>
      <c r="B5451" t="s">
        <v>55</v>
      </c>
      <c r="C5451" t="str">
        <f t="shared" si="85"/>
        <v>2Ks</v>
      </c>
      <c r="D5451">
        <v>2005</v>
      </c>
      <c r="E5451" t="s">
        <v>86</v>
      </c>
      <c r="F5451" t="s">
        <v>155</v>
      </c>
      <c r="G5451">
        <v>0</v>
      </c>
      <c r="H5451">
        <v>0</v>
      </c>
      <c r="I5451">
        <v>0.36</v>
      </c>
      <c r="J5451">
        <v>0</v>
      </c>
      <c r="K5451">
        <v>0.36</v>
      </c>
      <c r="AF5451" t="s">
        <v>6682</v>
      </c>
    </row>
    <row r="5452" spans="1:32" x14ac:dyDescent="0.3">
      <c r="A5452" t="s">
        <v>4660</v>
      </c>
      <c r="B5452" t="s">
        <v>64</v>
      </c>
      <c r="C5452" t="str">
        <f t="shared" si="85"/>
        <v>2Ks</v>
      </c>
      <c r="D5452">
        <v>2005</v>
      </c>
      <c r="E5452" t="s">
        <v>18</v>
      </c>
      <c r="F5452" t="s">
        <v>155</v>
      </c>
      <c r="G5452">
        <v>0.25</v>
      </c>
      <c r="H5452">
        <v>0.09</v>
      </c>
      <c r="I5452">
        <v>0</v>
      </c>
      <c r="J5452">
        <v>0.01</v>
      </c>
      <c r="K5452">
        <v>0.35</v>
      </c>
      <c r="AF5452" t="s">
        <v>6683</v>
      </c>
    </row>
    <row r="5453" spans="1:32" x14ac:dyDescent="0.3">
      <c r="A5453" t="s">
        <v>4661</v>
      </c>
      <c r="B5453" t="s">
        <v>55</v>
      </c>
      <c r="C5453" t="str">
        <f t="shared" si="85"/>
        <v>2Ks</v>
      </c>
      <c r="D5453">
        <v>2005</v>
      </c>
      <c r="E5453" t="s">
        <v>18</v>
      </c>
      <c r="F5453" t="s">
        <v>1830</v>
      </c>
      <c r="G5453">
        <v>0.17</v>
      </c>
      <c r="H5453">
        <v>0.14000000000000001</v>
      </c>
      <c r="I5453">
        <v>0</v>
      </c>
      <c r="J5453">
        <v>0.05</v>
      </c>
      <c r="K5453">
        <v>0.35</v>
      </c>
      <c r="N5453">
        <v>8.9</v>
      </c>
      <c r="O5453">
        <v>17</v>
      </c>
      <c r="P5453" t="s">
        <v>1493</v>
      </c>
      <c r="Q5453" t="s">
        <v>88</v>
      </c>
      <c r="AF5453" t="s">
        <v>6685</v>
      </c>
    </row>
    <row r="5454" spans="1:32" x14ac:dyDescent="0.3">
      <c r="A5454" t="s">
        <v>4662</v>
      </c>
      <c r="B5454" t="s">
        <v>32</v>
      </c>
      <c r="C5454" t="str">
        <f t="shared" si="85"/>
        <v>2Ks</v>
      </c>
      <c r="D5454">
        <v>2005</v>
      </c>
      <c r="E5454" t="s">
        <v>39</v>
      </c>
      <c r="F5454" t="s">
        <v>19</v>
      </c>
      <c r="G5454">
        <v>0.3</v>
      </c>
      <c r="H5454">
        <v>0.01</v>
      </c>
      <c r="I5454">
        <v>0.02</v>
      </c>
      <c r="J5454">
        <v>0.03</v>
      </c>
      <c r="K5454">
        <v>0.35</v>
      </c>
      <c r="L5454">
        <v>81</v>
      </c>
      <c r="M5454">
        <v>45</v>
      </c>
      <c r="N5454">
        <v>8.6999999999999993</v>
      </c>
      <c r="O5454">
        <v>45</v>
      </c>
      <c r="P5454" t="s">
        <v>4663</v>
      </c>
      <c r="Q5454" t="s">
        <v>88</v>
      </c>
      <c r="AF5454" t="s">
        <v>6686</v>
      </c>
    </row>
    <row r="5455" spans="1:32" x14ac:dyDescent="0.3">
      <c r="A5455" t="s">
        <v>4249</v>
      </c>
      <c r="B5455" t="s">
        <v>189</v>
      </c>
      <c r="C5455" t="str">
        <f t="shared" si="85"/>
        <v>2Ks</v>
      </c>
      <c r="D5455">
        <v>2005</v>
      </c>
      <c r="E5455" t="s">
        <v>101</v>
      </c>
      <c r="F5455" t="s">
        <v>484</v>
      </c>
      <c r="G5455">
        <v>0.27</v>
      </c>
      <c r="H5455">
        <v>7.0000000000000007E-2</v>
      </c>
      <c r="I5455">
        <v>0</v>
      </c>
      <c r="J5455">
        <v>0.01</v>
      </c>
      <c r="K5455">
        <v>0.35</v>
      </c>
      <c r="AF5455" t="s">
        <v>6687</v>
      </c>
    </row>
    <row r="5456" spans="1:32" x14ac:dyDescent="0.3">
      <c r="A5456" t="s">
        <v>4229</v>
      </c>
      <c r="B5456" t="s">
        <v>55</v>
      </c>
      <c r="C5456" t="str">
        <f t="shared" si="85"/>
        <v>2Ks</v>
      </c>
      <c r="D5456">
        <v>2005</v>
      </c>
      <c r="E5456" t="s">
        <v>37</v>
      </c>
      <c r="F5456" t="s">
        <v>111</v>
      </c>
      <c r="G5456">
        <v>0.17</v>
      </c>
      <c r="H5456">
        <v>0.13</v>
      </c>
      <c r="I5456">
        <v>0</v>
      </c>
      <c r="J5456">
        <v>0.04</v>
      </c>
      <c r="K5456">
        <v>0.35</v>
      </c>
      <c r="L5456">
        <v>70</v>
      </c>
      <c r="M5456">
        <v>15</v>
      </c>
      <c r="N5456">
        <v>6.9</v>
      </c>
      <c r="O5456">
        <v>9</v>
      </c>
      <c r="P5456" t="s">
        <v>4230</v>
      </c>
      <c r="Q5456" t="s">
        <v>53</v>
      </c>
      <c r="AF5456" t="s">
        <v>6688</v>
      </c>
    </row>
    <row r="5457" spans="1:32" x14ac:dyDescent="0.3">
      <c r="A5457" t="s">
        <v>4726</v>
      </c>
      <c r="B5457" t="s">
        <v>55</v>
      </c>
      <c r="C5457" t="str">
        <f t="shared" si="85"/>
        <v>2Ks</v>
      </c>
      <c r="D5457">
        <v>2005</v>
      </c>
      <c r="E5457" t="s">
        <v>101</v>
      </c>
      <c r="F5457" t="s">
        <v>1309</v>
      </c>
      <c r="G5457">
        <v>0.17</v>
      </c>
      <c r="H5457">
        <v>0.13</v>
      </c>
      <c r="I5457">
        <v>0</v>
      </c>
      <c r="J5457">
        <v>0.04</v>
      </c>
      <c r="K5457">
        <v>0.35</v>
      </c>
      <c r="L5457">
        <v>35</v>
      </c>
      <c r="M5457">
        <v>21</v>
      </c>
      <c r="N5457">
        <v>4.0999999999999996</v>
      </c>
      <c r="O5457">
        <v>28</v>
      </c>
      <c r="P5457" t="s">
        <v>4727</v>
      </c>
      <c r="Q5457" t="s">
        <v>20</v>
      </c>
      <c r="AF5457" t="s">
        <v>6689</v>
      </c>
    </row>
    <row r="5458" spans="1:32" x14ac:dyDescent="0.3">
      <c r="A5458" t="s">
        <v>4731</v>
      </c>
      <c r="B5458" t="s">
        <v>64</v>
      </c>
      <c r="C5458" t="str">
        <f t="shared" si="85"/>
        <v>2Ks</v>
      </c>
      <c r="D5458">
        <v>2005</v>
      </c>
      <c r="E5458" t="s">
        <v>34</v>
      </c>
      <c r="F5458" t="s">
        <v>1830</v>
      </c>
      <c r="G5458">
        <v>0.25</v>
      </c>
      <c r="H5458">
        <v>0.09</v>
      </c>
      <c r="I5458">
        <v>0</v>
      </c>
      <c r="J5458">
        <v>0.01</v>
      </c>
      <c r="K5458">
        <v>0.34</v>
      </c>
      <c r="AF5458" t="s">
        <v>6690</v>
      </c>
    </row>
    <row r="5459" spans="1:32" x14ac:dyDescent="0.3">
      <c r="A5459" t="s">
        <v>4760</v>
      </c>
      <c r="B5459" t="s">
        <v>189</v>
      </c>
      <c r="C5459" t="str">
        <f t="shared" si="85"/>
        <v>2Ks</v>
      </c>
      <c r="D5459">
        <v>2005</v>
      </c>
      <c r="E5459" t="s">
        <v>86</v>
      </c>
      <c r="F5459" t="s">
        <v>484</v>
      </c>
      <c r="G5459">
        <v>0.26</v>
      </c>
      <c r="H5459">
        <v>7.0000000000000007E-2</v>
      </c>
      <c r="I5459">
        <v>0</v>
      </c>
      <c r="J5459">
        <v>0.01</v>
      </c>
      <c r="K5459">
        <v>0.34</v>
      </c>
      <c r="L5459">
        <v>76</v>
      </c>
      <c r="M5459">
        <v>36</v>
      </c>
      <c r="N5459">
        <v>6</v>
      </c>
      <c r="O5459">
        <v>263</v>
      </c>
      <c r="P5459" t="s">
        <v>746</v>
      </c>
      <c r="Q5459" t="s">
        <v>88</v>
      </c>
      <c r="AF5459" t="s">
        <v>6691</v>
      </c>
    </row>
    <row r="5460" spans="1:32" x14ac:dyDescent="0.3">
      <c r="A5460" t="s">
        <v>2296</v>
      </c>
      <c r="B5460" t="s">
        <v>32</v>
      </c>
      <c r="C5460" t="str">
        <f t="shared" si="85"/>
        <v>2Ks</v>
      </c>
      <c r="D5460">
        <v>2005</v>
      </c>
      <c r="E5460" t="s">
        <v>50</v>
      </c>
      <c r="F5460" t="s">
        <v>484</v>
      </c>
      <c r="G5460">
        <v>0.31</v>
      </c>
      <c r="H5460">
        <v>0</v>
      </c>
      <c r="I5460">
        <v>0</v>
      </c>
      <c r="J5460">
        <v>0.02</v>
      </c>
      <c r="K5460">
        <v>0.34</v>
      </c>
      <c r="L5460">
        <v>67</v>
      </c>
      <c r="M5460">
        <v>5</v>
      </c>
      <c r="N5460">
        <v>7.6</v>
      </c>
      <c r="O5460">
        <v>10</v>
      </c>
      <c r="P5460" t="s">
        <v>4764</v>
      </c>
      <c r="Q5460" t="s">
        <v>20</v>
      </c>
      <c r="AF5460" t="s">
        <v>6692</v>
      </c>
    </row>
    <row r="5461" spans="1:32" x14ac:dyDescent="0.3">
      <c r="A5461" t="s">
        <v>4781</v>
      </c>
      <c r="B5461" t="s">
        <v>64</v>
      </c>
      <c r="C5461" t="str">
        <f t="shared" si="85"/>
        <v>2Ks</v>
      </c>
      <c r="D5461">
        <v>2005</v>
      </c>
      <c r="E5461" t="s">
        <v>24</v>
      </c>
      <c r="F5461" t="s">
        <v>568</v>
      </c>
      <c r="G5461">
        <v>0.24</v>
      </c>
      <c r="H5461">
        <v>0.09</v>
      </c>
      <c r="I5461">
        <v>0</v>
      </c>
      <c r="J5461">
        <v>0.01</v>
      </c>
      <c r="K5461">
        <v>0.34</v>
      </c>
      <c r="L5461">
        <v>47</v>
      </c>
      <c r="M5461">
        <v>9</v>
      </c>
      <c r="N5461">
        <v>6.8</v>
      </c>
      <c r="O5461">
        <v>4</v>
      </c>
      <c r="P5461" t="s">
        <v>4782</v>
      </c>
      <c r="Q5461" t="s">
        <v>20</v>
      </c>
      <c r="AF5461" t="s">
        <v>6693</v>
      </c>
    </row>
    <row r="5462" spans="1:32" x14ac:dyDescent="0.3">
      <c r="A5462" t="s">
        <v>4783</v>
      </c>
      <c r="B5462" t="s">
        <v>44</v>
      </c>
      <c r="C5462" t="str">
        <f t="shared" si="85"/>
        <v>2Ks</v>
      </c>
      <c r="D5462">
        <v>2005</v>
      </c>
      <c r="E5462" t="s">
        <v>50</v>
      </c>
      <c r="F5462" t="s">
        <v>45</v>
      </c>
      <c r="G5462">
        <v>0.28000000000000003</v>
      </c>
      <c r="H5462">
        <v>0.03</v>
      </c>
      <c r="I5462">
        <v>0</v>
      </c>
      <c r="J5462">
        <v>0.03</v>
      </c>
      <c r="K5462">
        <v>0.34</v>
      </c>
      <c r="L5462">
        <v>79</v>
      </c>
      <c r="M5462">
        <v>76</v>
      </c>
      <c r="N5462">
        <v>8.1</v>
      </c>
      <c r="O5462">
        <v>107</v>
      </c>
      <c r="P5462" t="s">
        <v>230</v>
      </c>
      <c r="Q5462" t="s">
        <v>88</v>
      </c>
      <c r="AF5462" t="s">
        <v>6694</v>
      </c>
    </row>
    <row r="5463" spans="1:32" x14ac:dyDescent="0.3">
      <c r="A5463" t="s">
        <v>3917</v>
      </c>
      <c r="B5463" t="s">
        <v>137</v>
      </c>
      <c r="C5463" t="str">
        <f t="shared" si="85"/>
        <v>2Ks</v>
      </c>
      <c r="D5463">
        <v>2005</v>
      </c>
      <c r="E5463" t="s">
        <v>37</v>
      </c>
      <c r="F5463" t="s">
        <v>3918</v>
      </c>
      <c r="G5463">
        <v>0.25</v>
      </c>
      <c r="H5463">
        <v>7.0000000000000007E-2</v>
      </c>
      <c r="I5463">
        <v>0</v>
      </c>
      <c r="J5463">
        <v>0.01</v>
      </c>
      <c r="K5463">
        <v>0.34</v>
      </c>
      <c r="L5463">
        <v>61</v>
      </c>
      <c r="M5463">
        <v>37</v>
      </c>
      <c r="N5463">
        <v>6.6</v>
      </c>
      <c r="O5463">
        <v>19</v>
      </c>
      <c r="P5463" t="s">
        <v>1788</v>
      </c>
      <c r="Q5463" t="s">
        <v>88</v>
      </c>
      <c r="AF5463" t="s">
        <v>6695</v>
      </c>
    </row>
    <row r="5464" spans="1:32" x14ac:dyDescent="0.3">
      <c r="A5464" t="s">
        <v>4797</v>
      </c>
      <c r="B5464" t="s">
        <v>55</v>
      </c>
      <c r="C5464" t="str">
        <f t="shared" si="85"/>
        <v>2Ks</v>
      </c>
      <c r="D5464">
        <v>2005</v>
      </c>
      <c r="E5464" t="s">
        <v>34</v>
      </c>
      <c r="F5464" t="s">
        <v>1222</v>
      </c>
      <c r="G5464">
        <v>0.16</v>
      </c>
      <c r="H5464">
        <v>0.13</v>
      </c>
      <c r="I5464">
        <v>0</v>
      </c>
      <c r="J5464">
        <v>0.04</v>
      </c>
      <c r="K5464">
        <v>0.34</v>
      </c>
      <c r="L5464">
        <v>67</v>
      </c>
      <c r="M5464">
        <v>20</v>
      </c>
      <c r="N5464" t="s">
        <v>203</v>
      </c>
      <c r="P5464" t="s">
        <v>3594</v>
      </c>
      <c r="Q5464" t="s">
        <v>88</v>
      </c>
      <c r="AF5464" t="s">
        <v>6696</v>
      </c>
    </row>
    <row r="5465" spans="1:32" x14ac:dyDescent="0.3">
      <c r="A5465" t="s">
        <v>1552</v>
      </c>
      <c r="B5465" t="s">
        <v>189</v>
      </c>
      <c r="C5465" t="str">
        <f t="shared" si="85"/>
        <v>2Ks</v>
      </c>
      <c r="D5465">
        <v>2005</v>
      </c>
      <c r="E5465" t="s">
        <v>39</v>
      </c>
      <c r="F5465" t="s">
        <v>134</v>
      </c>
      <c r="G5465">
        <v>0.26</v>
      </c>
      <c r="H5465">
        <v>7.0000000000000007E-2</v>
      </c>
      <c r="I5465">
        <v>0</v>
      </c>
      <c r="J5465">
        <v>0.01</v>
      </c>
      <c r="K5465">
        <v>0.33</v>
      </c>
      <c r="L5465">
        <v>73</v>
      </c>
      <c r="M5465">
        <v>22</v>
      </c>
      <c r="N5465">
        <v>8.3000000000000007</v>
      </c>
      <c r="O5465">
        <v>8</v>
      </c>
      <c r="P5465" t="s">
        <v>447</v>
      </c>
      <c r="Q5465" t="s">
        <v>88</v>
      </c>
      <c r="AF5465" t="s">
        <v>6697</v>
      </c>
    </row>
    <row r="5466" spans="1:32" x14ac:dyDescent="0.3">
      <c r="A5466" t="s">
        <v>3713</v>
      </c>
      <c r="B5466" t="s">
        <v>64</v>
      </c>
      <c r="C5466" t="str">
        <f t="shared" si="85"/>
        <v>2Ks</v>
      </c>
      <c r="D5466">
        <v>2005</v>
      </c>
      <c r="E5466" t="s">
        <v>50</v>
      </c>
      <c r="F5466" t="s">
        <v>71</v>
      </c>
      <c r="G5466">
        <v>0.24</v>
      </c>
      <c r="H5466">
        <v>0.09</v>
      </c>
      <c r="I5466">
        <v>0</v>
      </c>
      <c r="J5466">
        <v>0.01</v>
      </c>
      <c r="K5466">
        <v>0.33</v>
      </c>
      <c r="L5466">
        <v>58</v>
      </c>
      <c r="M5466">
        <v>4</v>
      </c>
      <c r="N5466" t="s">
        <v>203</v>
      </c>
      <c r="P5466" t="s">
        <v>4837</v>
      </c>
      <c r="Q5466" t="s">
        <v>112</v>
      </c>
      <c r="AF5466" t="s">
        <v>6698</v>
      </c>
    </row>
    <row r="5467" spans="1:32" x14ac:dyDescent="0.3">
      <c r="A5467" t="s">
        <v>714</v>
      </c>
      <c r="B5467" t="s">
        <v>189</v>
      </c>
      <c r="C5467" t="str">
        <f t="shared" si="85"/>
        <v>2Ks</v>
      </c>
      <c r="D5467">
        <v>2005</v>
      </c>
      <c r="E5467" t="s">
        <v>37</v>
      </c>
      <c r="F5467" t="s">
        <v>71</v>
      </c>
      <c r="G5467">
        <v>0.25</v>
      </c>
      <c r="H5467">
        <v>7.0000000000000007E-2</v>
      </c>
      <c r="I5467">
        <v>0</v>
      </c>
      <c r="J5467">
        <v>0.01</v>
      </c>
      <c r="K5467">
        <v>0.33</v>
      </c>
      <c r="L5467">
        <v>76</v>
      </c>
      <c r="M5467">
        <v>28</v>
      </c>
      <c r="N5467">
        <v>7.9</v>
      </c>
      <c r="O5467">
        <v>14</v>
      </c>
      <c r="P5467" t="s">
        <v>77</v>
      </c>
      <c r="Q5467" t="s">
        <v>88</v>
      </c>
      <c r="AF5467" t="s">
        <v>6699</v>
      </c>
    </row>
    <row r="5468" spans="1:32" x14ac:dyDescent="0.3">
      <c r="A5468" t="s">
        <v>4859</v>
      </c>
      <c r="B5468" t="s">
        <v>55</v>
      </c>
      <c r="C5468" t="str">
        <f t="shared" si="85"/>
        <v>2Ks</v>
      </c>
      <c r="D5468">
        <v>2005</v>
      </c>
      <c r="E5468" t="s">
        <v>86</v>
      </c>
      <c r="F5468" t="s">
        <v>3392</v>
      </c>
      <c r="G5468">
        <v>0.16</v>
      </c>
      <c r="H5468">
        <v>0.13</v>
      </c>
      <c r="I5468">
        <v>0</v>
      </c>
      <c r="J5468">
        <v>0.04</v>
      </c>
      <c r="K5468">
        <v>0.33</v>
      </c>
      <c r="L5468">
        <v>66</v>
      </c>
      <c r="M5468">
        <v>21</v>
      </c>
      <c r="N5468">
        <v>8.8000000000000007</v>
      </c>
      <c r="O5468">
        <v>6</v>
      </c>
      <c r="P5468" t="s">
        <v>4828</v>
      </c>
      <c r="Q5468" t="s">
        <v>88</v>
      </c>
      <c r="AF5468" t="s">
        <v>6700</v>
      </c>
    </row>
    <row r="5469" spans="1:32" x14ac:dyDescent="0.3">
      <c r="A5469" t="s">
        <v>4869</v>
      </c>
      <c r="B5469" t="s">
        <v>189</v>
      </c>
      <c r="C5469" t="str">
        <f t="shared" si="85"/>
        <v>2Ks</v>
      </c>
      <c r="D5469">
        <v>2005</v>
      </c>
      <c r="E5469" t="s">
        <v>86</v>
      </c>
      <c r="F5469" t="s">
        <v>2117</v>
      </c>
      <c r="G5469">
        <v>0</v>
      </c>
      <c r="H5469">
        <v>0</v>
      </c>
      <c r="I5469">
        <v>0.32</v>
      </c>
      <c r="J5469">
        <v>0.01</v>
      </c>
      <c r="K5469">
        <v>0.33</v>
      </c>
      <c r="AF5469" t="s">
        <v>6701</v>
      </c>
    </row>
    <row r="5470" spans="1:32" x14ac:dyDescent="0.3">
      <c r="A5470" t="s">
        <v>1363</v>
      </c>
      <c r="B5470" t="s">
        <v>189</v>
      </c>
      <c r="C5470" t="str">
        <f t="shared" si="85"/>
        <v>2Ks</v>
      </c>
      <c r="D5470">
        <v>2005</v>
      </c>
      <c r="E5470" t="s">
        <v>18</v>
      </c>
      <c r="F5470" t="s">
        <v>134</v>
      </c>
      <c r="G5470">
        <v>0.25</v>
      </c>
      <c r="H5470">
        <v>7.0000000000000007E-2</v>
      </c>
      <c r="I5470">
        <v>0</v>
      </c>
      <c r="J5470">
        <v>0.01</v>
      </c>
      <c r="K5470">
        <v>0.33</v>
      </c>
      <c r="L5470">
        <v>88</v>
      </c>
      <c r="M5470">
        <v>20</v>
      </c>
      <c r="N5470">
        <v>8.6999999999999993</v>
      </c>
      <c r="O5470">
        <v>16</v>
      </c>
      <c r="P5470" t="s">
        <v>135</v>
      </c>
      <c r="Q5470" t="s">
        <v>20</v>
      </c>
      <c r="AF5470" t="s">
        <v>6702</v>
      </c>
    </row>
    <row r="5471" spans="1:32" x14ac:dyDescent="0.3">
      <c r="A5471" t="s">
        <v>3036</v>
      </c>
      <c r="B5471" t="s">
        <v>189</v>
      </c>
      <c r="C5471" t="str">
        <f t="shared" si="85"/>
        <v>2Ks</v>
      </c>
      <c r="D5471">
        <v>2005</v>
      </c>
      <c r="E5471" t="s">
        <v>18</v>
      </c>
      <c r="F5471" t="s">
        <v>134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  <c r="L5471">
        <v>76</v>
      </c>
      <c r="M5471">
        <v>14</v>
      </c>
      <c r="N5471" t="s">
        <v>203</v>
      </c>
      <c r="P5471" t="s">
        <v>193</v>
      </c>
      <c r="Q5471" t="s">
        <v>20</v>
      </c>
      <c r="AF5471" t="s">
        <v>6703</v>
      </c>
    </row>
    <row r="5472" spans="1:32" x14ac:dyDescent="0.3">
      <c r="A5472" t="s">
        <v>4884</v>
      </c>
      <c r="B5472" t="s">
        <v>64</v>
      </c>
      <c r="C5472" t="str">
        <f t="shared" si="85"/>
        <v>2Ks</v>
      </c>
      <c r="D5472">
        <v>2005</v>
      </c>
      <c r="E5472" t="s">
        <v>30</v>
      </c>
      <c r="F5472" t="s">
        <v>19</v>
      </c>
      <c r="G5472">
        <v>0.12</v>
      </c>
      <c r="H5472">
        <v>0.04</v>
      </c>
      <c r="I5472">
        <v>0.16</v>
      </c>
      <c r="J5472">
        <v>0.01</v>
      </c>
      <c r="K5472">
        <v>0.33</v>
      </c>
      <c r="L5472">
        <v>74</v>
      </c>
      <c r="M5472">
        <v>14</v>
      </c>
      <c r="N5472" t="s">
        <v>203</v>
      </c>
      <c r="P5472" t="s">
        <v>270</v>
      </c>
      <c r="Q5472" t="s">
        <v>20</v>
      </c>
      <c r="AF5472" t="s">
        <v>6704</v>
      </c>
    </row>
    <row r="5473" spans="1:32" x14ac:dyDescent="0.3">
      <c r="A5473" t="s">
        <v>2024</v>
      </c>
      <c r="B5473" t="s">
        <v>137</v>
      </c>
      <c r="C5473" t="str">
        <f t="shared" si="85"/>
        <v>2Ks</v>
      </c>
      <c r="D5473">
        <v>2005</v>
      </c>
      <c r="E5473" t="s">
        <v>18</v>
      </c>
      <c r="F5473" t="s">
        <v>134</v>
      </c>
      <c r="G5473">
        <v>0.28000000000000003</v>
      </c>
      <c r="H5473">
        <v>0.03</v>
      </c>
      <c r="I5473">
        <v>0</v>
      </c>
      <c r="J5473">
        <v>0.01</v>
      </c>
      <c r="K5473">
        <v>0.32</v>
      </c>
      <c r="L5473">
        <v>89</v>
      </c>
      <c r="M5473">
        <v>41</v>
      </c>
      <c r="N5473">
        <v>8.9</v>
      </c>
      <c r="O5473">
        <v>10</v>
      </c>
      <c r="P5473" t="s">
        <v>193</v>
      </c>
      <c r="Q5473" t="s">
        <v>20</v>
      </c>
      <c r="AF5473" t="s">
        <v>6705</v>
      </c>
    </row>
    <row r="5474" spans="1:32" x14ac:dyDescent="0.3">
      <c r="A5474" t="s">
        <v>4926</v>
      </c>
      <c r="B5474" t="s">
        <v>55</v>
      </c>
      <c r="C5474" t="str">
        <f t="shared" si="85"/>
        <v>2Ks</v>
      </c>
      <c r="D5474">
        <v>2005</v>
      </c>
      <c r="E5474" t="s">
        <v>37</v>
      </c>
      <c r="F5474" t="s">
        <v>111</v>
      </c>
      <c r="G5474">
        <v>0.16</v>
      </c>
      <c r="H5474">
        <v>0.12</v>
      </c>
      <c r="I5474">
        <v>0</v>
      </c>
      <c r="J5474">
        <v>0.04</v>
      </c>
      <c r="K5474">
        <v>0.32</v>
      </c>
      <c r="L5474">
        <v>74</v>
      </c>
      <c r="M5474">
        <v>37</v>
      </c>
      <c r="N5474">
        <v>8.4</v>
      </c>
      <c r="O5474">
        <v>42</v>
      </c>
      <c r="P5474" t="s">
        <v>363</v>
      </c>
      <c r="Q5474" t="s">
        <v>53</v>
      </c>
      <c r="AF5474" t="s">
        <v>6706</v>
      </c>
    </row>
    <row r="5475" spans="1:32" x14ac:dyDescent="0.3">
      <c r="A5475" t="s">
        <v>3102</v>
      </c>
      <c r="B5475" t="s">
        <v>44</v>
      </c>
      <c r="C5475" t="str">
        <f t="shared" si="85"/>
        <v>2Ks</v>
      </c>
      <c r="D5475">
        <v>2005</v>
      </c>
      <c r="E5475" t="s">
        <v>18</v>
      </c>
      <c r="F5475" t="s">
        <v>71</v>
      </c>
      <c r="G5475">
        <v>0.28000000000000003</v>
      </c>
      <c r="H5475">
        <v>0.01</v>
      </c>
      <c r="I5475">
        <v>0</v>
      </c>
      <c r="J5475">
        <v>0.03</v>
      </c>
      <c r="K5475">
        <v>0.32</v>
      </c>
      <c r="L5475">
        <v>75</v>
      </c>
      <c r="M5475">
        <v>43</v>
      </c>
      <c r="N5475">
        <v>7.2</v>
      </c>
      <c r="O5475">
        <v>21</v>
      </c>
      <c r="P5475" t="s">
        <v>309</v>
      </c>
      <c r="Q5475" t="s">
        <v>88</v>
      </c>
      <c r="AF5475" t="s">
        <v>6707</v>
      </c>
    </row>
    <row r="5476" spans="1:32" x14ac:dyDescent="0.3">
      <c r="A5476" t="s">
        <v>4957</v>
      </c>
      <c r="B5476" t="s">
        <v>64</v>
      </c>
      <c r="C5476" t="str">
        <f t="shared" si="85"/>
        <v>2Ks</v>
      </c>
      <c r="D5476">
        <v>2005</v>
      </c>
      <c r="E5476" t="s">
        <v>34</v>
      </c>
      <c r="F5476" t="s">
        <v>286</v>
      </c>
      <c r="G5476">
        <v>0.23</v>
      </c>
      <c r="H5476">
        <v>0.08</v>
      </c>
      <c r="I5476">
        <v>0</v>
      </c>
      <c r="J5476">
        <v>0.01</v>
      </c>
      <c r="K5476">
        <v>0.32</v>
      </c>
      <c r="AF5476" t="s">
        <v>6708</v>
      </c>
    </row>
    <row r="5477" spans="1:32" x14ac:dyDescent="0.3">
      <c r="A5477" t="s">
        <v>4961</v>
      </c>
      <c r="B5477" t="s">
        <v>64</v>
      </c>
      <c r="C5477" t="str">
        <f t="shared" si="85"/>
        <v>2Ks</v>
      </c>
      <c r="D5477">
        <v>2005</v>
      </c>
      <c r="E5477" t="s">
        <v>1</v>
      </c>
      <c r="F5477" t="s">
        <v>484</v>
      </c>
      <c r="G5477">
        <v>0.23</v>
      </c>
      <c r="H5477">
        <v>0.08</v>
      </c>
      <c r="I5477">
        <v>0</v>
      </c>
      <c r="J5477">
        <v>0.01</v>
      </c>
      <c r="K5477">
        <v>0.32</v>
      </c>
      <c r="AF5477" t="s">
        <v>6709</v>
      </c>
    </row>
    <row r="5478" spans="1:32" x14ac:dyDescent="0.3">
      <c r="A5478" t="s">
        <v>2627</v>
      </c>
      <c r="B5478" t="s">
        <v>159</v>
      </c>
      <c r="C5478" t="str">
        <f t="shared" si="85"/>
        <v>2Ks</v>
      </c>
      <c r="D5478">
        <v>2005</v>
      </c>
      <c r="E5478" t="s">
        <v>86</v>
      </c>
      <c r="F5478" t="s">
        <v>134</v>
      </c>
      <c r="G5478">
        <v>0.28999999999999998</v>
      </c>
      <c r="H5478">
        <v>0</v>
      </c>
      <c r="I5478">
        <v>0</v>
      </c>
      <c r="J5478">
        <v>0.02</v>
      </c>
      <c r="K5478">
        <v>0.32</v>
      </c>
      <c r="L5478">
        <v>58</v>
      </c>
      <c r="M5478">
        <v>15</v>
      </c>
      <c r="N5478">
        <v>8.6999999999999993</v>
      </c>
      <c r="O5478">
        <v>30</v>
      </c>
      <c r="P5478" t="s">
        <v>193</v>
      </c>
      <c r="Q5478" t="s">
        <v>88</v>
      </c>
      <c r="AF5478" t="s">
        <v>6711</v>
      </c>
    </row>
    <row r="5479" spans="1:32" x14ac:dyDescent="0.3">
      <c r="A5479" t="s">
        <v>1732</v>
      </c>
      <c r="B5479" t="s">
        <v>55</v>
      </c>
      <c r="C5479" t="str">
        <f t="shared" si="85"/>
        <v>2Ks</v>
      </c>
      <c r="D5479">
        <v>2005</v>
      </c>
      <c r="E5479" t="s">
        <v>18</v>
      </c>
      <c r="F5479" t="s">
        <v>134</v>
      </c>
      <c r="G5479">
        <v>0.15</v>
      </c>
      <c r="H5479">
        <v>0.12</v>
      </c>
      <c r="I5479">
        <v>0</v>
      </c>
      <c r="J5479">
        <v>0.04</v>
      </c>
      <c r="K5479">
        <v>0.31</v>
      </c>
      <c r="L5479">
        <v>59</v>
      </c>
      <c r="M5479">
        <v>29</v>
      </c>
      <c r="N5479">
        <v>7.9</v>
      </c>
      <c r="O5479">
        <v>52</v>
      </c>
      <c r="P5479" t="s">
        <v>193</v>
      </c>
      <c r="Q5479" t="s">
        <v>20</v>
      </c>
      <c r="AF5479" t="s">
        <v>6712</v>
      </c>
    </row>
    <row r="5480" spans="1:32" x14ac:dyDescent="0.3">
      <c r="A5480" t="s">
        <v>3736</v>
      </c>
      <c r="B5480" t="s">
        <v>137</v>
      </c>
      <c r="C5480" t="str">
        <f t="shared" si="85"/>
        <v>2Ks</v>
      </c>
      <c r="D5480">
        <v>2005</v>
      </c>
      <c r="E5480" t="s">
        <v>50</v>
      </c>
      <c r="F5480" t="s">
        <v>155</v>
      </c>
      <c r="G5480">
        <v>0.23</v>
      </c>
      <c r="H5480">
        <v>7.0000000000000007E-2</v>
      </c>
      <c r="I5480">
        <v>0</v>
      </c>
      <c r="J5480">
        <v>0.01</v>
      </c>
      <c r="K5480">
        <v>0.31</v>
      </c>
      <c r="L5480">
        <v>73</v>
      </c>
      <c r="M5480">
        <v>39</v>
      </c>
      <c r="N5480">
        <v>7.3</v>
      </c>
      <c r="O5480">
        <v>20</v>
      </c>
      <c r="P5480" t="s">
        <v>558</v>
      </c>
      <c r="Q5480" t="s">
        <v>88</v>
      </c>
      <c r="AF5480" t="s">
        <v>6713</v>
      </c>
    </row>
    <row r="5481" spans="1:32" x14ac:dyDescent="0.3">
      <c r="A5481" t="s">
        <v>2872</v>
      </c>
      <c r="B5481" t="s">
        <v>137</v>
      </c>
      <c r="C5481" t="str">
        <f t="shared" si="85"/>
        <v>2Ks</v>
      </c>
      <c r="D5481">
        <v>2005</v>
      </c>
      <c r="E5481" t="s">
        <v>50</v>
      </c>
      <c r="F5481" t="s">
        <v>776</v>
      </c>
      <c r="G5481">
        <v>0.23</v>
      </c>
      <c r="H5481">
        <v>7.0000000000000007E-2</v>
      </c>
      <c r="I5481">
        <v>0</v>
      </c>
      <c r="J5481">
        <v>0.01</v>
      </c>
      <c r="K5481">
        <v>0.31</v>
      </c>
      <c r="L5481">
        <v>78</v>
      </c>
      <c r="M5481">
        <v>37</v>
      </c>
      <c r="N5481">
        <v>6.6</v>
      </c>
      <c r="O5481">
        <v>19</v>
      </c>
      <c r="P5481" t="s">
        <v>2873</v>
      </c>
      <c r="Q5481" t="s">
        <v>53</v>
      </c>
      <c r="AF5481" t="s">
        <v>6714</v>
      </c>
    </row>
    <row r="5482" spans="1:32" x14ac:dyDescent="0.3">
      <c r="A5482" t="s">
        <v>3898</v>
      </c>
      <c r="B5482" t="s">
        <v>137</v>
      </c>
      <c r="C5482" t="str">
        <f t="shared" si="85"/>
        <v>2Ks</v>
      </c>
      <c r="D5482">
        <v>2005</v>
      </c>
      <c r="E5482" t="s">
        <v>37</v>
      </c>
      <c r="F5482" t="s">
        <v>111</v>
      </c>
      <c r="G5482">
        <v>0.23</v>
      </c>
      <c r="H5482">
        <v>7.0000000000000007E-2</v>
      </c>
      <c r="I5482">
        <v>0</v>
      </c>
      <c r="J5482">
        <v>0.01</v>
      </c>
      <c r="K5482">
        <v>0.31</v>
      </c>
      <c r="L5482">
        <v>85</v>
      </c>
      <c r="M5482">
        <v>41</v>
      </c>
      <c r="N5482">
        <v>8.6</v>
      </c>
      <c r="O5482">
        <v>25</v>
      </c>
      <c r="P5482" t="s">
        <v>506</v>
      </c>
      <c r="Q5482" t="s">
        <v>53</v>
      </c>
      <c r="AF5482" t="s">
        <v>6715</v>
      </c>
    </row>
    <row r="5483" spans="1:32" x14ac:dyDescent="0.3">
      <c r="A5483" t="s">
        <v>5051</v>
      </c>
      <c r="B5483" t="s">
        <v>64</v>
      </c>
      <c r="C5483" t="str">
        <f t="shared" si="85"/>
        <v>2Ks</v>
      </c>
      <c r="D5483">
        <v>2005</v>
      </c>
      <c r="E5483" t="s">
        <v>50</v>
      </c>
      <c r="F5483" t="s">
        <v>484</v>
      </c>
      <c r="G5483">
        <v>0.22</v>
      </c>
      <c r="H5483">
        <v>0.08</v>
      </c>
      <c r="I5483">
        <v>0</v>
      </c>
      <c r="J5483">
        <v>0.01</v>
      </c>
      <c r="K5483">
        <v>0.31</v>
      </c>
      <c r="AF5483" t="s">
        <v>6716</v>
      </c>
    </row>
    <row r="5484" spans="1:32" x14ac:dyDescent="0.3">
      <c r="A5484" t="s">
        <v>5063</v>
      </c>
      <c r="B5484" t="s">
        <v>159</v>
      </c>
      <c r="C5484" t="str">
        <f t="shared" si="85"/>
        <v>2Ks</v>
      </c>
      <c r="D5484">
        <v>2005</v>
      </c>
      <c r="E5484" t="s">
        <v>1</v>
      </c>
      <c r="F5484" t="s">
        <v>222</v>
      </c>
      <c r="G5484">
        <v>0.27</v>
      </c>
      <c r="H5484">
        <v>0.01</v>
      </c>
      <c r="I5484">
        <v>0</v>
      </c>
      <c r="J5484">
        <v>0.03</v>
      </c>
      <c r="K5484">
        <v>0.31</v>
      </c>
      <c r="L5484">
        <v>79</v>
      </c>
      <c r="M5484">
        <v>34</v>
      </c>
      <c r="N5484">
        <v>8.3000000000000007</v>
      </c>
      <c r="O5484">
        <v>44</v>
      </c>
      <c r="P5484" t="s">
        <v>222</v>
      </c>
      <c r="Q5484" t="s">
        <v>112</v>
      </c>
      <c r="AF5484" t="s">
        <v>6717</v>
      </c>
    </row>
    <row r="5485" spans="1:32" x14ac:dyDescent="0.3">
      <c r="A5485" t="s">
        <v>5071</v>
      </c>
      <c r="B5485" t="s">
        <v>55</v>
      </c>
      <c r="C5485" t="str">
        <f t="shared" si="85"/>
        <v>2Ks</v>
      </c>
      <c r="D5485">
        <v>2005</v>
      </c>
      <c r="E5485" t="s">
        <v>34</v>
      </c>
      <c r="F5485" t="s">
        <v>68</v>
      </c>
      <c r="G5485">
        <v>0.15</v>
      </c>
      <c r="H5485">
        <v>0.12</v>
      </c>
      <c r="I5485">
        <v>0</v>
      </c>
      <c r="J5485">
        <v>0.04</v>
      </c>
      <c r="K5485">
        <v>0.31</v>
      </c>
      <c r="AF5485" t="s">
        <v>6719</v>
      </c>
    </row>
    <row r="5486" spans="1:32" x14ac:dyDescent="0.3">
      <c r="A5486" t="s">
        <v>2345</v>
      </c>
      <c r="B5486" t="s">
        <v>44</v>
      </c>
      <c r="C5486" t="str">
        <f t="shared" si="85"/>
        <v>2Ks</v>
      </c>
      <c r="D5486">
        <v>2005</v>
      </c>
      <c r="E5486" t="s">
        <v>18</v>
      </c>
      <c r="F5486" t="s">
        <v>134</v>
      </c>
      <c r="G5486">
        <v>0.28000000000000003</v>
      </c>
      <c r="H5486">
        <v>0</v>
      </c>
      <c r="I5486">
        <v>0</v>
      </c>
      <c r="J5486">
        <v>0.02</v>
      </c>
      <c r="K5486">
        <v>0.31</v>
      </c>
      <c r="L5486">
        <v>71</v>
      </c>
      <c r="M5486">
        <v>36</v>
      </c>
      <c r="N5486">
        <v>7.4</v>
      </c>
      <c r="O5486">
        <v>8</v>
      </c>
      <c r="P5486" t="s">
        <v>135</v>
      </c>
      <c r="Q5486" t="s">
        <v>20</v>
      </c>
      <c r="AF5486" t="s">
        <v>6720</v>
      </c>
    </row>
    <row r="5487" spans="1:32" x14ac:dyDescent="0.3">
      <c r="A5487" t="s">
        <v>531</v>
      </c>
      <c r="B5487" t="s">
        <v>32</v>
      </c>
      <c r="C5487" t="str">
        <f t="shared" si="85"/>
        <v>2Ks</v>
      </c>
      <c r="D5487">
        <v>2005</v>
      </c>
      <c r="E5487" t="s">
        <v>50</v>
      </c>
      <c r="F5487" t="s">
        <v>111</v>
      </c>
      <c r="G5487">
        <v>0.25</v>
      </c>
      <c r="H5487">
        <v>0.03</v>
      </c>
      <c r="I5487">
        <v>0</v>
      </c>
      <c r="J5487">
        <v>0.02</v>
      </c>
      <c r="K5487">
        <v>0.3</v>
      </c>
      <c r="L5487">
        <v>73</v>
      </c>
      <c r="M5487">
        <v>22</v>
      </c>
      <c r="N5487">
        <v>7.8</v>
      </c>
      <c r="O5487">
        <v>19</v>
      </c>
      <c r="P5487" t="s">
        <v>111</v>
      </c>
      <c r="Q5487" t="s">
        <v>112</v>
      </c>
      <c r="AF5487" t="s">
        <v>6721</v>
      </c>
    </row>
    <row r="5488" spans="1:32" x14ac:dyDescent="0.3">
      <c r="A5488" t="s">
        <v>2763</v>
      </c>
      <c r="B5488" t="s">
        <v>64</v>
      </c>
      <c r="C5488" t="str">
        <f t="shared" si="85"/>
        <v>2Ks</v>
      </c>
      <c r="D5488">
        <v>2005</v>
      </c>
      <c r="E5488" t="s">
        <v>50</v>
      </c>
      <c r="F5488" t="s">
        <v>71</v>
      </c>
      <c r="G5488">
        <v>0.22</v>
      </c>
      <c r="H5488">
        <v>0.08</v>
      </c>
      <c r="I5488">
        <v>0</v>
      </c>
      <c r="J5488">
        <v>0.01</v>
      </c>
      <c r="K5488">
        <v>0.3</v>
      </c>
      <c r="L5488">
        <v>62</v>
      </c>
      <c r="M5488">
        <v>4</v>
      </c>
      <c r="N5488">
        <v>7.3</v>
      </c>
      <c r="O5488">
        <v>12</v>
      </c>
      <c r="P5488" t="s">
        <v>339</v>
      </c>
      <c r="Q5488" t="s">
        <v>112</v>
      </c>
      <c r="AF5488" t="s">
        <v>6722</v>
      </c>
    </row>
    <row r="5489" spans="1:32" x14ac:dyDescent="0.3">
      <c r="A5489" t="s">
        <v>5122</v>
      </c>
      <c r="B5489" t="s">
        <v>159</v>
      </c>
      <c r="C5489" t="str">
        <f t="shared" si="85"/>
        <v>2Ks</v>
      </c>
      <c r="D5489">
        <v>2005</v>
      </c>
      <c r="E5489" t="s">
        <v>34</v>
      </c>
      <c r="F5489" t="s">
        <v>151</v>
      </c>
      <c r="G5489">
        <v>0</v>
      </c>
      <c r="H5489">
        <v>0</v>
      </c>
      <c r="I5489">
        <v>0.3</v>
      </c>
      <c r="J5489">
        <v>0</v>
      </c>
      <c r="K5489">
        <v>0.3</v>
      </c>
      <c r="AF5489" t="s">
        <v>6723</v>
      </c>
    </row>
    <row r="5490" spans="1:32" x14ac:dyDescent="0.3">
      <c r="A5490" t="s">
        <v>5131</v>
      </c>
      <c r="B5490" t="s">
        <v>55</v>
      </c>
      <c r="C5490" t="str">
        <f t="shared" si="85"/>
        <v>2Ks</v>
      </c>
      <c r="D5490">
        <v>2005</v>
      </c>
      <c r="E5490" t="s">
        <v>34</v>
      </c>
      <c r="F5490" t="s">
        <v>234</v>
      </c>
      <c r="G5490">
        <v>0.15</v>
      </c>
      <c r="H5490">
        <v>0.12</v>
      </c>
      <c r="I5490">
        <v>0</v>
      </c>
      <c r="J5490">
        <v>0.04</v>
      </c>
      <c r="K5490">
        <v>0.3</v>
      </c>
      <c r="L5490">
        <v>78</v>
      </c>
      <c r="M5490">
        <v>25</v>
      </c>
      <c r="N5490" t="s">
        <v>203</v>
      </c>
      <c r="P5490" t="s">
        <v>300</v>
      </c>
      <c r="Q5490" t="s">
        <v>112</v>
      </c>
      <c r="AF5490" t="s">
        <v>6724</v>
      </c>
    </row>
    <row r="5491" spans="1:32" x14ac:dyDescent="0.3">
      <c r="A5491" t="s">
        <v>5132</v>
      </c>
      <c r="B5491" t="s">
        <v>64</v>
      </c>
      <c r="C5491" t="str">
        <f t="shared" si="85"/>
        <v>2Ks</v>
      </c>
      <c r="D5491">
        <v>2005</v>
      </c>
      <c r="E5491" t="s">
        <v>1</v>
      </c>
      <c r="F5491" t="s">
        <v>568</v>
      </c>
      <c r="G5491">
        <v>0.22</v>
      </c>
      <c r="H5491">
        <v>0.08</v>
      </c>
      <c r="I5491">
        <v>0</v>
      </c>
      <c r="J5491">
        <v>0.01</v>
      </c>
      <c r="K5491">
        <v>0.3</v>
      </c>
      <c r="L5491">
        <v>59</v>
      </c>
      <c r="M5491">
        <v>6</v>
      </c>
      <c r="N5491" t="s">
        <v>203</v>
      </c>
      <c r="P5491" t="s">
        <v>1788</v>
      </c>
      <c r="Q5491" t="s">
        <v>20</v>
      </c>
      <c r="AF5491" t="s">
        <v>6725</v>
      </c>
    </row>
    <row r="5492" spans="1:32" x14ac:dyDescent="0.3">
      <c r="A5492" t="s">
        <v>4726</v>
      </c>
      <c r="B5492" t="s">
        <v>64</v>
      </c>
      <c r="C5492" t="str">
        <f t="shared" si="85"/>
        <v>2Ks</v>
      </c>
      <c r="D5492">
        <v>2005</v>
      </c>
      <c r="E5492" t="s">
        <v>101</v>
      </c>
      <c r="F5492" t="s">
        <v>1309</v>
      </c>
      <c r="G5492">
        <v>0.22</v>
      </c>
      <c r="H5492">
        <v>0.08</v>
      </c>
      <c r="I5492">
        <v>0</v>
      </c>
      <c r="J5492">
        <v>0.01</v>
      </c>
      <c r="K5492">
        <v>0.3</v>
      </c>
      <c r="L5492">
        <v>36</v>
      </c>
      <c r="M5492">
        <v>5</v>
      </c>
      <c r="N5492">
        <v>3.8</v>
      </c>
      <c r="O5492">
        <v>6</v>
      </c>
      <c r="P5492" t="s">
        <v>4727</v>
      </c>
      <c r="Q5492" t="s">
        <v>20</v>
      </c>
      <c r="AF5492" t="s">
        <v>6726</v>
      </c>
    </row>
    <row r="5493" spans="1:32" x14ac:dyDescent="0.3">
      <c r="A5493" t="s">
        <v>5135</v>
      </c>
      <c r="B5493" t="s">
        <v>55</v>
      </c>
      <c r="C5493" t="str">
        <f t="shared" si="85"/>
        <v>2Ks</v>
      </c>
      <c r="D5493">
        <v>2005</v>
      </c>
      <c r="E5493" t="s">
        <v>101</v>
      </c>
      <c r="F5493" t="s">
        <v>68</v>
      </c>
      <c r="G5493">
        <v>0.15</v>
      </c>
      <c r="H5493">
        <v>0.12</v>
      </c>
      <c r="I5493">
        <v>0</v>
      </c>
      <c r="J5493">
        <v>0.04</v>
      </c>
      <c r="K5493">
        <v>0.3</v>
      </c>
      <c r="L5493">
        <v>61</v>
      </c>
      <c r="M5493">
        <v>18</v>
      </c>
      <c r="N5493">
        <v>8.5</v>
      </c>
      <c r="O5493">
        <v>30</v>
      </c>
      <c r="P5493" t="s">
        <v>4235</v>
      </c>
      <c r="Q5493" t="s">
        <v>112</v>
      </c>
      <c r="AF5493" t="s">
        <v>6728</v>
      </c>
    </row>
    <row r="5494" spans="1:32" x14ac:dyDescent="0.3">
      <c r="A5494" t="s">
        <v>1614</v>
      </c>
      <c r="B5494" t="s">
        <v>32</v>
      </c>
      <c r="C5494" t="str">
        <f t="shared" si="85"/>
        <v>2Ks</v>
      </c>
      <c r="D5494">
        <v>2005</v>
      </c>
      <c r="E5494" t="s">
        <v>1</v>
      </c>
      <c r="F5494" t="s">
        <v>71</v>
      </c>
      <c r="G5494">
        <v>0.25</v>
      </c>
      <c r="H5494">
        <v>0.03</v>
      </c>
      <c r="I5494">
        <v>0</v>
      </c>
      <c r="J5494">
        <v>0.02</v>
      </c>
      <c r="K5494">
        <v>0.3</v>
      </c>
      <c r="AF5494" t="s">
        <v>6729</v>
      </c>
    </row>
    <row r="5495" spans="1:32" x14ac:dyDescent="0.3">
      <c r="A5495" t="s">
        <v>2752</v>
      </c>
      <c r="B5495" t="s">
        <v>55</v>
      </c>
      <c r="C5495" t="str">
        <f t="shared" si="85"/>
        <v>2Ks</v>
      </c>
      <c r="D5495">
        <v>2005</v>
      </c>
      <c r="E5495" t="s">
        <v>272</v>
      </c>
      <c r="F5495" t="s">
        <v>484</v>
      </c>
      <c r="G5495">
        <v>0.15</v>
      </c>
      <c r="H5495">
        <v>0.11</v>
      </c>
      <c r="I5495">
        <v>0</v>
      </c>
      <c r="J5495">
        <v>0.04</v>
      </c>
      <c r="K5495">
        <v>0.3</v>
      </c>
      <c r="L5495">
        <v>74</v>
      </c>
      <c r="M5495">
        <v>24</v>
      </c>
      <c r="N5495">
        <v>8</v>
      </c>
      <c r="O5495">
        <v>13</v>
      </c>
      <c r="P5495" t="s">
        <v>473</v>
      </c>
      <c r="Q5495" t="s">
        <v>53</v>
      </c>
      <c r="AF5495" t="s">
        <v>6730</v>
      </c>
    </row>
    <row r="5496" spans="1:32" x14ac:dyDescent="0.3">
      <c r="A5496" t="s">
        <v>2024</v>
      </c>
      <c r="B5496" t="s">
        <v>189</v>
      </c>
      <c r="C5496" t="str">
        <f t="shared" si="85"/>
        <v>2Ks</v>
      </c>
      <c r="D5496">
        <v>2005</v>
      </c>
      <c r="E5496" t="s">
        <v>18</v>
      </c>
      <c r="F5496" t="s">
        <v>134</v>
      </c>
      <c r="G5496">
        <v>0.23</v>
      </c>
      <c r="H5496">
        <v>0.06</v>
      </c>
      <c r="I5496">
        <v>0</v>
      </c>
      <c r="J5496">
        <v>0.01</v>
      </c>
      <c r="K5496">
        <v>0.28999999999999998</v>
      </c>
      <c r="L5496">
        <v>88</v>
      </c>
      <c r="M5496">
        <v>36</v>
      </c>
      <c r="N5496">
        <v>8.4</v>
      </c>
      <c r="O5496">
        <v>16</v>
      </c>
      <c r="P5496" t="s">
        <v>193</v>
      </c>
      <c r="Q5496" t="s">
        <v>20</v>
      </c>
      <c r="AF5496" t="s">
        <v>6731</v>
      </c>
    </row>
    <row r="5497" spans="1:32" x14ac:dyDescent="0.3">
      <c r="A5497" t="s">
        <v>3036</v>
      </c>
      <c r="B5497" t="s">
        <v>44</v>
      </c>
      <c r="C5497" t="str">
        <f t="shared" si="85"/>
        <v>2Ks</v>
      </c>
      <c r="D5497">
        <v>2005</v>
      </c>
      <c r="E5497" t="s">
        <v>18</v>
      </c>
      <c r="F5497" t="s">
        <v>134</v>
      </c>
      <c r="G5497">
        <v>0.27</v>
      </c>
      <c r="H5497">
        <v>0</v>
      </c>
      <c r="I5497">
        <v>0</v>
      </c>
      <c r="J5497">
        <v>0.02</v>
      </c>
      <c r="K5497">
        <v>0.28999999999999998</v>
      </c>
      <c r="L5497">
        <v>64</v>
      </c>
      <c r="M5497">
        <v>35</v>
      </c>
      <c r="N5497">
        <v>5.6</v>
      </c>
      <c r="O5497">
        <v>16</v>
      </c>
      <c r="P5497" t="s">
        <v>193</v>
      </c>
      <c r="Q5497" t="s">
        <v>20</v>
      </c>
      <c r="AF5497" t="s">
        <v>6732</v>
      </c>
    </row>
    <row r="5498" spans="1:32" x14ac:dyDescent="0.3">
      <c r="A5498" t="s">
        <v>360</v>
      </c>
      <c r="B5498" t="s">
        <v>148</v>
      </c>
      <c r="C5498" t="str">
        <f t="shared" si="85"/>
        <v>2Ks</v>
      </c>
      <c r="D5498">
        <v>2005</v>
      </c>
      <c r="E5498" t="s">
        <v>24</v>
      </c>
      <c r="F5498" t="s">
        <v>134</v>
      </c>
      <c r="G5498">
        <v>0.02</v>
      </c>
      <c r="H5498">
        <v>0.23</v>
      </c>
      <c r="I5498">
        <v>0</v>
      </c>
      <c r="J5498">
        <v>0.04</v>
      </c>
      <c r="K5498">
        <v>0.28999999999999998</v>
      </c>
      <c r="L5498">
        <v>82</v>
      </c>
      <c r="M5498">
        <v>19</v>
      </c>
      <c r="N5498">
        <v>8.5</v>
      </c>
      <c r="O5498">
        <v>525</v>
      </c>
      <c r="P5498" t="s">
        <v>810</v>
      </c>
      <c r="Q5498" t="s">
        <v>88</v>
      </c>
      <c r="AF5498" t="s">
        <v>6733</v>
      </c>
    </row>
    <row r="5499" spans="1:32" x14ac:dyDescent="0.3">
      <c r="A5499" t="s">
        <v>2769</v>
      </c>
      <c r="B5499" t="s">
        <v>137</v>
      </c>
      <c r="C5499" t="str">
        <f t="shared" si="85"/>
        <v>2Ks</v>
      </c>
      <c r="D5499">
        <v>2005</v>
      </c>
      <c r="E5499" t="s">
        <v>37</v>
      </c>
      <c r="F5499" t="s">
        <v>776</v>
      </c>
      <c r="G5499">
        <v>0.22</v>
      </c>
      <c r="H5499">
        <v>0.06</v>
      </c>
      <c r="I5499">
        <v>0</v>
      </c>
      <c r="J5499">
        <v>0.01</v>
      </c>
      <c r="K5499">
        <v>0.28999999999999998</v>
      </c>
      <c r="L5499">
        <v>72</v>
      </c>
      <c r="M5499">
        <v>43</v>
      </c>
      <c r="N5499">
        <v>8.1</v>
      </c>
      <c r="O5499">
        <v>16</v>
      </c>
      <c r="P5499" t="s">
        <v>3307</v>
      </c>
      <c r="Q5499" t="s">
        <v>53</v>
      </c>
      <c r="AF5499" t="s">
        <v>6734</v>
      </c>
    </row>
    <row r="5500" spans="1:32" x14ac:dyDescent="0.3">
      <c r="A5500" t="s">
        <v>5250</v>
      </c>
      <c r="B5500" t="s">
        <v>55</v>
      </c>
      <c r="C5500" t="str">
        <f t="shared" si="85"/>
        <v>2Ks</v>
      </c>
      <c r="D5500">
        <v>2005</v>
      </c>
      <c r="E5500" t="s">
        <v>24</v>
      </c>
      <c r="F5500" t="s">
        <v>51</v>
      </c>
      <c r="G5500">
        <v>0.14000000000000001</v>
      </c>
      <c r="H5500">
        <v>0.11</v>
      </c>
      <c r="I5500">
        <v>0</v>
      </c>
      <c r="J5500">
        <v>0.04</v>
      </c>
      <c r="K5500">
        <v>0.28999999999999998</v>
      </c>
      <c r="L5500">
        <v>58</v>
      </c>
      <c r="M5500">
        <v>5</v>
      </c>
      <c r="N5500">
        <v>7.3</v>
      </c>
      <c r="O5500">
        <v>8</v>
      </c>
      <c r="P5500" t="s">
        <v>2467</v>
      </c>
      <c r="Q5500" t="s">
        <v>20</v>
      </c>
      <c r="AF5500" t="s">
        <v>6736</v>
      </c>
    </row>
    <row r="5501" spans="1:32" x14ac:dyDescent="0.3">
      <c r="A5501" t="s">
        <v>5268</v>
      </c>
      <c r="B5501" t="s">
        <v>55</v>
      </c>
      <c r="C5501" t="str">
        <f t="shared" si="85"/>
        <v>2Ks</v>
      </c>
      <c r="D5501">
        <v>2005</v>
      </c>
      <c r="E5501" t="s">
        <v>39</v>
      </c>
      <c r="F5501" t="s">
        <v>648</v>
      </c>
      <c r="G5501">
        <v>0.14000000000000001</v>
      </c>
      <c r="H5501">
        <v>0.11</v>
      </c>
      <c r="I5501">
        <v>0</v>
      </c>
      <c r="J5501">
        <v>0.04</v>
      </c>
      <c r="K5501">
        <v>0.28999999999999998</v>
      </c>
      <c r="L5501">
        <v>76</v>
      </c>
      <c r="M5501">
        <v>31</v>
      </c>
      <c r="N5501">
        <v>8.4</v>
      </c>
      <c r="O5501">
        <v>15</v>
      </c>
      <c r="P5501" t="s">
        <v>5269</v>
      </c>
      <c r="Q5501" t="s">
        <v>88</v>
      </c>
      <c r="AF5501" t="s">
        <v>6737</v>
      </c>
    </row>
    <row r="5502" spans="1:32" x14ac:dyDescent="0.3">
      <c r="A5502" t="s">
        <v>5271</v>
      </c>
      <c r="B5502" t="s">
        <v>32</v>
      </c>
      <c r="C5502" t="str">
        <f t="shared" si="85"/>
        <v>2Ks</v>
      </c>
      <c r="D5502">
        <v>2005</v>
      </c>
      <c r="E5502" t="s">
        <v>101</v>
      </c>
      <c r="F5502" t="s">
        <v>19</v>
      </c>
      <c r="G5502">
        <v>0.15</v>
      </c>
      <c r="H5502">
        <v>0.01</v>
      </c>
      <c r="I5502">
        <v>0.12</v>
      </c>
      <c r="J5502">
        <v>0.01</v>
      </c>
      <c r="K5502">
        <v>0.28999999999999998</v>
      </c>
      <c r="L5502">
        <v>70</v>
      </c>
      <c r="M5502">
        <v>51</v>
      </c>
      <c r="N5502">
        <v>8.1</v>
      </c>
      <c r="O5502">
        <v>42</v>
      </c>
      <c r="P5502" t="s">
        <v>3497</v>
      </c>
      <c r="Q5502" t="s">
        <v>88</v>
      </c>
      <c r="AF5502" t="s">
        <v>6738</v>
      </c>
    </row>
    <row r="5503" spans="1:32" x14ac:dyDescent="0.3">
      <c r="A5503" t="s">
        <v>3059</v>
      </c>
      <c r="B5503" t="s">
        <v>159</v>
      </c>
      <c r="C5503" t="str">
        <f t="shared" si="85"/>
        <v>2Ks</v>
      </c>
      <c r="D5503">
        <v>2005</v>
      </c>
      <c r="E5503" t="s">
        <v>28</v>
      </c>
      <c r="F5503" t="s">
        <v>71</v>
      </c>
      <c r="G5503">
        <v>0.25</v>
      </c>
      <c r="H5503">
        <v>0.01</v>
      </c>
      <c r="I5503">
        <v>0</v>
      </c>
      <c r="J5503">
        <v>0.02</v>
      </c>
      <c r="K5503">
        <v>0.28999999999999998</v>
      </c>
      <c r="L5503">
        <v>84</v>
      </c>
      <c r="M5503">
        <v>30</v>
      </c>
      <c r="N5503">
        <v>8.1999999999999993</v>
      </c>
      <c r="O5503">
        <v>43</v>
      </c>
      <c r="P5503" t="s">
        <v>339</v>
      </c>
      <c r="Q5503" t="s">
        <v>88</v>
      </c>
      <c r="AF5503" t="s">
        <v>6740</v>
      </c>
    </row>
    <row r="5504" spans="1:32" x14ac:dyDescent="0.3">
      <c r="A5504" t="s">
        <v>3609</v>
      </c>
      <c r="B5504" t="s">
        <v>137</v>
      </c>
      <c r="C5504" t="str">
        <f t="shared" si="85"/>
        <v>2Ks</v>
      </c>
      <c r="D5504">
        <v>2005</v>
      </c>
      <c r="E5504" t="s">
        <v>50</v>
      </c>
      <c r="F5504" t="s">
        <v>484</v>
      </c>
      <c r="G5504">
        <v>0.22</v>
      </c>
      <c r="H5504">
        <v>0.06</v>
      </c>
      <c r="I5504">
        <v>0</v>
      </c>
      <c r="J5504">
        <v>0.01</v>
      </c>
      <c r="K5504">
        <v>0.28999999999999998</v>
      </c>
      <c r="AF5504" t="s">
        <v>6741</v>
      </c>
    </row>
    <row r="5505" spans="1:32" x14ac:dyDescent="0.3">
      <c r="A5505" t="s">
        <v>5292</v>
      </c>
      <c r="B5505" t="s">
        <v>55</v>
      </c>
      <c r="C5505" t="str">
        <f t="shared" si="85"/>
        <v>2Ks</v>
      </c>
      <c r="D5505">
        <v>2005</v>
      </c>
      <c r="E5505" t="s">
        <v>28</v>
      </c>
      <c r="F5505" t="s">
        <v>151</v>
      </c>
      <c r="G5505">
        <v>7.0000000000000007E-2</v>
      </c>
      <c r="H5505">
        <v>0.05</v>
      </c>
      <c r="I5505">
        <v>0.15</v>
      </c>
      <c r="J5505">
        <v>0.02</v>
      </c>
      <c r="K5505">
        <v>0.28999999999999998</v>
      </c>
      <c r="L5505">
        <v>81</v>
      </c>
      <c r="M5505">
        <v>15</v>
      </c>
      <c r="N5505">
        <v>7.3</v>
      </c>
      <c r="O5505">
        <v>26</v>
      </c>
      <c r="P5505" t="s">
        <v>2365</v>
      </c>
      <c r="Q5505" t="s">
        <v>88</v>
      </c>
      <c r="AF5505" t="s">
        <v>6742</v>
      </c>
    </row>
    <row r="5506" spans="1:32" x14ac:dyDescent="0.3">
      <c r="A5506" t="s">
        <v>5334</v>
      </c>
      <c r="B5506" t="s">
        <v>32</v>
      </c>
      <c r="C5506" t="str">
        <f t="shared" si="85"/>
        <v>2Ks</v>
      </c>
      <c r="D5506">
        <v>2005</v>
      </c>
      <c r="E5506" t="s">
        <v>39</v>
      </c>
      <c r="F5506" t="s">
        <v>5022</v>
      </c>
      <c r="G5506">
        <v>0.28000000000000003</v>
      </c>
      <c r="H5506">
        <v>0</v>
      </c>
      <c r="I5506">
        <v>0</v>
      </c>
      <c r="J5506">
        <v>0</v>
      </c>
      <c r="K5506">
        <v>0.28000000000000003</v>
      </c>
      <c r="AF5506" t="s">
        <v>6743</v>
      </c>
    </row>
    <row r="5507" spans="1:32" x14ac:dyDescent="0.3">
      <c r="A5507" t="s">
        <v>5335</v>
      </c>
      <c r="B5507" t="s">
        <v>64</v>
      </c>
      <c r="C5507" t="str">
        <f t="shared" ref="C5507:C5570" si="86">_xlfn.IFS(D5507&lt;1990,"80s",D5507&lt;2000,"90s",D5507&lt;2010,"2Ks",D5507&lt;2020,"2k10s")</f>
        <v>2Ks</v>
      </c>
      <c r="D5507">
        <v>2005</v>
      </c>
      <c r="E5507" t="s">
        <v>50</v>
      </c>
      <c r="F5507" t="s">
        <v>155</v>
      </c>
      <c r="G5507">
        <v>0.2</v>
      </c>
      <c r="H5507">
        <v>0.08</v>
      </c>
      <c r="I5507">
        <v>0</v>
      </c>
      <c r="J5507">
        <v>0.01</v>
      </c>
      <c r="K5507">
        <v>0.28000000000000003</v>
      </c>
      <c r="L5507">
        <v>69</v>
      </c>
      <c r="M5507">
        <v>12</v>
      </c>
      <c r="N5507">
        <v>8.1999999999999993</v>
      </c>
      <c r="O5507">
        <v>26</v>
      </c>
      <c r="P5507" t="s">
        <v>1216</v>
      </c>
      <c r="Q5507" t="s">
        <v>112</v>
      </c>
      <c r="AF5507" t="s">
        <v>6744</v>
      </c>
    </row>
    <row r="5508" spans="1:32" x14ac:dyDescent="0.3">
      <c r="A5508" t="s">
        <v>3570</v>
      </c>
      <c r="B5508" t="s">
        <v>137</v>
      </c>
      <c r="C5508" t="str">
        <f t="shared" si="86"/>
        <v>2Ks</v>
      </c>
      <c r="D5508">
        <v>2005</v>
      </c>
      <c r="E5508" t="s">
        <v>50</v>
      </c>
      <c r="F5508" t="s">
        <v>51</v>
      </c>
      <c r="G5508">
        <v>0.21</v>
      </c>
      <c r="H5508">
        <v>0.06</v>
      </c>
      <c r="I5508">
        <v>0</v>
      </c>
      <c r="J5508">
        <v>0.01</v>
      </c>
      <c r="K5508">
        <v>0.28000000000000003</v>
      </c>
      <c r="L5508">
        <v>85</v>
      </c>
      <c r="M5508">
        <v>55</v>
      </c>
      <c r="N5508">
        <v>8.1999999999999993</v>
      </c>
      <c r="O5508">
        <v>21</v>
      </c>
      <c r="P5508" t="s">
        <v>535</v>
      </c>
      <c r="Q5508" t="s">
        <v>53</v>
      </c>
      <c r="AF5508" t="s">
        <v>6745</v>
      </c>
    </row>
    <row r="5509" spans="1:32" x14ac:dyDescent="0.3">
      <c r="A5509" t="s">
        <v>5349</v>
      </c>
      <c r="B5509" t="s">
        <v>64</v>
      </c>
      <c r="C5509" t="str">
        <f t="shared" si="86"/>
        <v>2Ks</v>
      </c>
      <c r="D5509">
        <v>2005</v>
      </c>
      <c r="E5509" t="s">
        <v>50</v>
      </c>
      <c r="F5509" t="s">
        <v>71</v>
      </c>
      <c r="G5509">
        <v>0.2</v>
      </c>
      <c r="H5509">
        <v>0.08</v>
      </c>
      <c r="I5509">
        <v>0</v>
      </c>
      <c r="J5509">
        <v>0.01</v>
      </c>
      <c r="K5509">
        <v>0.28000000000000003</v>
      </c>
      <c r="AF5509" t="s">
        <v>6746</v>
      </c>
    </row>
    <row r="5510" spans="1:32" x14ac:dyDescent="0.3">
      <c r="A5510" t="s">
        <v>2627</v>
      </c>
      <c r="B5510" t="s">
        <v>137</v>
      </c>
      <c r="C5510" t="str">
        <f t="shared" si="86"/>
        <v>2Ks</v>
      </c>
      <c r="D5510">
        <v>2005</v>
      </c>
      <c r="E5510" t="s">
        <v>86</v>
      </c>
      <c r="F5510" t="s">
        <v>134</v>
      </c>
      <c r="G5510">
        <v>0.21</v>
      </c>
      <c r="H5510">
        <v>0.06</v>
      </c>
      <c r="I5510">
        <v>0</v>
      </c>
      <c r="J5510">
        <v>0.01</v>
      </c>
      <c r="K5510">
        <v>0.28000000000000003</v>
      </c>
      <c r="L5510">
        <v>58</v>
      </c>
      <c r="M5510">
        <v>34</v>
      </c>
      <c r="N5510">
        <v>7.5</v>
      </c>
      <c r="O5510">
        <v>20</v>
      </c>
      <c r="P5510" t="s">
        <v>2628</v>
      </c>
      <c r="Q5510" t="s">
        <v>88</v>
      </c>
      <c r="AF5510" t="s">
        <v>6747</v>
      </c>
    </row>
    <row r="5511" spans="1:32" x14ac:dyDescent="0.3">
      <c r="A5511" t="s">
        <v>1614</v>
      </c>
      <c r="B5511" t="s">
        <v>137</v>
      </c>
      <c r="C5511" t="str">
        <f t="shared" si="86"/>
        <v>2Ks</v>
      </c>
      <c r="D5511">
        <v>2005</v>
      </c>
      <c r="E5511" t="s">
        <v>1</v>
      </c>
      <c r="F5511" t="s">
        <v>71</v>
      </c>
      <c r="G5511">
        <v>0.21</v>
      </c>
      <c r="H5511">
        <v>0.06</v>
      </c>
      <c r="I5511">
        <v>0</v>
      </c>
      <c r="J5511">
        <v>0.01</v>
      </c>
      <c r="K5511">
        <v>0.28000000000000003</v>
      </c>
      <c r="L5511">
        <v>71</v>
      </c>
      <c r="M5511">
        <v>28</v>
      </c>
      <c r="N5511" t="s">
        <v>203</v>
      </c>
      <c r="P5511" t="s">
        <v>686</v>
      </c>
      <c r="Q5511" t="s">
        <v>112</v>
      </c>
      <c r="AF5511" t="s">
        <v>6750</v>
      </c>
    </row>
    <row r="5512" spans="1:32" x14ac:dyDescent="0.3">
      <c r="A5512" t="s">
        <v>2678</v>
      </c>
      <c r="B5512" t="s">
        <v>137</v>
      </c>
      <c r="C5512" t="str">
        <f t="shared" si="86"/>
        <v>2Ks</v>
      </c>
      <c r="D5512">
        <v>2005</v>
      </c>
      <c r="E5512" t="s">
        <v>50</v>
      </c>
      <c r="F5512" t="s">
        <v>71</v>
      </c>
      <c r="G5512">
        <v>0.21</v>
      </c>
      <c r="H5512">
        <v>0.06</v>
      </c>
      <c r="I5512">
        <v>0</v>
      </c>
      <c r="J5512">
        <v>0.01</v>
      </c>
      <c r="K5512">
        <v>0.28000000000000003</v>
      </c>
      <c r="L5512">
        <v>60</v>
      </c>
      <c r="M5512">
        <v>43</v>
      </c>
      <c r="N5512">
        <v>7.8</v>
      </c>
      <c r="O5512">
        <v>17</v>
      </c>
      <c r="P5512" t="s">
        <v>876</v>
      </c>
      <c r="Q5512" t="s">
        <v>53</v>
      </c>
      <c r="AF5512" t="s">
        <v>6751</v>
      </c>
    </row>
    <row r="5513" spans="1:32" x14ac:dyDescent="0.3">
      <c r="A5513" t="s">
        <v>5495</v>
      </c>
      <c r="B5513" t="s">
        <v>32</v>
      </c>
      <c r="C5513" t="str">
        <f t="shared" si="86"/>
        <v>2Ks</v>
      </c>
      <c r="D5513">
        <v>2005</v>
      </c>
      <c r="E5513" t="s">
        <v>30</v>
      </c>
      <c r="F5513" t="s">
        <v>372</v>
      </c>
      <c r="G5513">
        <v>0.16</v>
      </c>
      <c r="H5513">
        <v>0</v>
      </c>
      <c r="I5513">
        <v>0.1</v>
      </c>
      <c r="J5513">
        <v>0.01</v>
      </c>
      <c r="K5513">
        <v>0.27</v>
      </c>
      <c r="L5513">
        <v>71</v>
      </c>
      <c r="M5513">
        <v>41</v>
      </c>
      <c r="N5513">
        <v>7.1</v>
      </c>
      <c r="O5513">
        <v>7</v>
      </c>
      <c r="P5513" t="s">
        <v>181</v>
      </c>
      <c r="Q5513" t="s">
        <v>20</v>
      </c>
      <c r="AF5513" t="s">
        <v>6753</v>
      </c>
    </row>
    <row r="5514" spans="1:32" x14ac:dyDescent="0.3">
      <c r="A5514" t="s">
        <v>2864</v>
      </c>
      <c r="B5514" t="s">
        <v>189</v>
      </c>
      <c r="C5514" t="str">
        <f t="shared" si="86"/>
        <v>2Ks</v>
      </c>
      <c r="D5514">
        <v>2005</v>
      </c>
      <c r="E5514" t="s">
        <v>1</v>
      </c>
      <c r="F5514" t="s">
        <v>568</v>
      </c>
      <c r="G5514">
        <v>0.21</v>
      </c>
      <c r="H5514">
        <v>0.05</v>
      </c>
      <c r="I5514">
        <v>0</v>
      </c>
      <c r="J5514">
        <v>0.01</v>
      </c>
      <c r="K5514">
        <v>0.27</v>
      </c>
      <c r="L5514">
        <v>67</v>
      </c>
      <c r="M5514">
        <v>12</v>
      </c>
      <c r="N5514" t="s">
        <v>203</v>
      </c>
      <c r="P5514" t="s">
        <v>1307</v>
      </c>
      <c r="Q5514" t="s">
        <v>112</v>
      </c>
      <c r="AF5514" t="s">
        <v>6754</v>
      </c>
    </row>
    <row r="5515" spans="1:32" x14ac:dyDescent="0.3">
      <c r="A5515" t="s">
        <v>3067</v>
      </c>
      <c r="B5515" t="s">
        <v>137</v>
      </c>
      <c r="C5515" t="str">
        <f t="shared" si="86"/>
        <v>2Ks</v>
      </c>
      <c r="D5515">
        <v>2005</v>
      </c>
      <c r="E5515" t="s">
        <v>24</v>
      </c>
      <c r="F5515" t="s">
        <v>134</v>
      </c>
      <c r="G5515">
        <v>0.2</v>
      </c>
      <c r="H5515">
        <v>0.06</v>
      </c>
      <c r="I5515">
        <v>0</v>
      </c>
      <c r="J5515">
        <v>0.01</v>
      </c>
      <c r="K5515">
        <v>0.27</v>
      </c>
      <c r="L5515">
        <v>79</v>
      </c>
      <c r="M5515">
        <v>25</v>
      </c>
      <c r="N5515">
        <v>5.9</v>
      </c>
      <c r="O5515">
        <v>7</v>
      </c>
      <c r="P5515" t="s">
        <v>135</v>
      </c>
      <c r="Q5515" t="s">
        <v>20</v>
      </c>
      <c r="AF5515" t="s">
        <v>6755</v>
      </c>
    </row>
    <row r="5516" spans="1:32" x14ac:dyDescent="0.3">
      <c r="A5516" t="s">
        <v>5512</v>
      </c>
      <c r="B5516" t="s">
        <v>55</v>
      </c>
      <c r="C5516" t="str">
        <f t="shared" si="86"/>
        <v>2Ks</v>
      </c>
      <c r="D5516">
        <v>2005</v>
      </c>
      <c r="E5516" t="s">
        <v>50</v>
      </c>
      <c r="F5516" t="s">
        <v>222</v>
      </c>
      <c r="G5516">
        <v>0.13</v>
      </c>
      <c r="H5516">
        <v>0.1</v>
      </c>
      <c r="I5516">
        <v>0</v>
      </c>
      <c r="J5516">
        <v>0.03</v>
      </c>
      <c r="K5516">
        <v>0.27</v>
      </c>
      <c r="L5516">
        <v>75</v>
      </c>
      <c r="M5516">
        <v>52</v>
      </c>
      <c r="N5516">
        <v>8.3000000000000007</v>
      </c>
      <c r="O5516">
        <v>62</v>
      </c>
      <c r="P5516" t="s">
        <v>222</v>
      </c>
      <c r="Q5516" t="s">
        <v>53</v>
      </c>
      <c r="AF5516" t="s">
        <v>6756</v>
      </c>
    </row>
    <row r="5517" spans="1:32" x14ac:dyDescent="0.3">
      <c r="A5517" t="s">
        <v>3717</v>
      </c>
      <c r="B5517" t="s">
        <v>137</v>
      </c>
      <c r="C5517" t="str">
        <f t="shared" si="86"/>
        <v>2Ks</v>
      </c>
      <c r="D5517">
        <v>2005</v>
      </c>
      <c r="E5517" t="s">
        <v>50</v>
      </c>
      <c r="F5517" t="s">
        <v>71</v>
      </c>
      <c r="G5517">
        <v>0.2</v>
      </c>
      <c r="H5517">
        <v>0.06</v>
      </c>
      <c r="I5517">
        <v>0</v>
      </c>
      <c r="J5517">
        <v>0.01</v>
      </c>
      <c r="K5517">
        <v>0.27</v>
      </c>
      <c r="L5517">
        <v>62</v>
      </c>
      <c r="M5517">
        <v>46</v>
      </c>
      <c r="N5517">
        <v>6.6</v>
      </c>
      <c r="O5517">
        <v>8</v>
      </c>
      <c r="P5517" t="s">
        <v>3718</v>
      </c>
      <c r="Q5517" t="s">
        <v>88</v>
      </c>
      <c r="AF5517" t="s">
        <v>6757</v>
      </c>
    </row>
    <row r="5518" spans="1:32" x14ac:dyDescent="0.3">
      <c r="A5518" t="s">
        <v>5532</v>
      </c>
      <c r="B5518" t="s">
        <v>64</v>
      </c>
      <c r="C5518" t="str">
        <f t="shared" si="86"/>
        <v>2Ks</v>
      </c>
      <c r="D5518">
        <v>2005</v>
      </c>
      <c r="E5518" t="s">
        <v>34</v>
      </c>
      <c r="F5518" t="s">
        <v>1830</v>
      </c>
      <c r="G5518">
        <v>0.19</v>
      </c>
      <c r="H5518">
        <v>7.0000000000000007E-2</v>
      </c>
      <c r="I5518">
        <v>0</v>
      </c>
      <c r="J5518">
        <v>0</v>
      </c>
      <c r="K5518">
        <v>0.27</v>
      </c>
      <c r="AF5518" t="s">
        <v>6759</v>
      </c>
    </row>
    <row r="5519" spans="1:32" x14ac:dyDescent="0.3">
      <c r="A5519" t="s">
        <v>5552</v>
      </c>
      <c r="B5519" t="s">
        <v>55</v>
      </c>
      <c r="C5519" t="str">
        <f t="shared" si="86"/>
        <v>2Ks</v>
      </c>
      <c r="D5519">
        <v>2005</v>
      </c>
      <c r="E5519" t="s">
        <v>86</v>
      </c>
      <c r="F5519" t="s">
        <v>372</v>
      </c>
      <c r="G5519">
        <v>0.13</v>
      </c>
      <c r="H5519">
        <v>0.1</v>
      </c>
      <c r="I5519">
        <v>0</v>
      </c>
      <c r="J5519">
        <v>0.03</v>
      </c>
      <c r="K5519">
        <v>0.27</v>
      </c>
      <c r="L5519">
        <v>52</v>
      </c>
      <c r="M5519">
        <v>14</v>
      </c>
      <c r="N5519">
        <v>8.3000000000000007</v>
      </c>
      <c r="O5519">
        <v>21</v>
      </c>
      <c r="P5519" t="s">
        <v>3529</v>
      </c>
      <c r="Q5519" t="s">
        <v>88</v>
      </c>
      <c r="AF5519" t="s">
        <v>6760</v>
      </c>
    </row>
    <row r="5520" spans="1:32" x14ac:dyDescent="0.3">
      <c r="A5520" t="s">
        <v>360</v>
      </c>
      <c r="B5520" t="s">
        <v>32</v>
      </c>
      <c r="C5520" t="str">
        <f t="shared" si="86"/>
        <v>2Ks</v>
      </c>
      <c r="D5520">
        <v>2005</v>
      </c>
      <c r="E5520" t="s">
        <v>24</v>
      </c>
      <c r="F5520" t="s">
        <v>134</v>
      </c>
      <c r="G5520">
        <v>0.24</v>
      </c>
      <c r="H5520">
        <v>0.01</v>
      </c>
      <c r="I5520">
        <v>0</v>
      </c>
      <c r="J5520">
        <v>0.02</v>
      </c>
      <c r="K5520">
        <v>0.27</v>
      </c>
      <c r="L5520">
        <v>45</v>
      </c>
      <c r="M5520">
        <v>4</v>
      </c>
      <c r="N5520">
        <v>6.1</v>
      </c>
      <c r="O5520">
        <v>22</v>
      </c>
      <c r="P5520" t="s">
        <v>193</v>
      </c>
      <c r="Q5520" t="s">
        <v>20</v>
      </c>
      <c r="AF5520" t="s">
        <v>6762</v>
      </c>
    </row>
    <row r="5521" spans="1:32" x14ac:dyDescent="0.3">
      <c r="A5521" t="s">
        <v>5604</v>
      </c>
      <c r="B5521" t="s">
        <v>159</v>
      </c>
      <c r="C5521" t="str">
        <f t="shared" si="86"/>
        <v>2Ks</v>
      </c>
      <c r="D5521">
        <v>2005</v>
      </c>
      <c r="E5521" t="s">
        <v>28</v>
      </c>
      <c r="F5521" t="s">
        <v>111</v>
      </c>
      <c r="G5521">
        <v>0</v>
      </c>
      <c r="H5521">
        <v>0.01</v>
      </c>
      <c r="I5521">
        <v>0.25</v>
      </c>
      <c r="J5521">
        <v>0</v>
      </c>
      <c r="K5521">
        <v>0.26</v>
      </c>
      <c r="AF5521" t="s">
        <v>6763</v>
      </c>
    </row>
    <row r="5522" spans="1:32" x14ac:dyDescent="0.3">
      <c r="A5522" t="s">
        <v>360</v>
      </c>
      <c r="B5522" t="s">
        <v>64</v>
      </c>
      <c r="C5522" t="str">
        <f t="shared" si="86"/>
        <v>2Ks</v>
      </c>
      <c r="D5522">
        <v>2005</v>
      </c>
      <c r="E5522" t="s">
        <v>24</v>
      </c>
      <c r="F5522" t="s">
        <v>134</v>
      </c>
      <c r="G5522">
        <v>0.19</v>
      </c>
      <c r="H5522">
        <v>7.0000000000000007E-2</v>
      </c>
      <c r="I5522">
        <v>0</v>
      </c>
      <c r="J5522">
        <v>0</v>
      </c>
      <c r="K5522">
        <v>0.26</v>
      </c>
      <c r="N5522">
        <v>8.3000000000000007</v>
      </c>
      <c r="O5522">
        <v>14</v>
      </c>
      <c r="P5522" t="s">
        <v>193</v>
      </c>
      <c r="Q5522" t="s">
        <v>20</v>
      </c>
      <c r="AF5522" t="s">
        <v>6765</v>
      </c>
    </row>
    <row r="5523" spans="1:32" x14ac:dyDescent="0.3">
      <c r="A5523" t="s">
        <v>5672</v>
      </c>
      <c r="B5523" t="s">
        <v>55</v>
      </c>
      <c r="C5523" t="str">
        <f t="shared" si="86"/>
        <v>2Ks</v>
      </c>
      <c r="D5523">
        <v>2005</v>
      </c>
      <c r="E5523" t="s">
        <v>39</v>
      </c>
      <c r="F5523" t="s">
        <v>1201</v>
      </c>
      <c r="G5523">
        <v>0</v>
      </c>
      <c r="H5523">
        <v>0</v>
      </c>
      <c r="I5523">
        <v>0.26</v>
      </c>
      <c r="J5523">
        <v>0</v>
      </c>
      <c r="K5523">
        <v>0.26</v>
      </c>
      <c r="AF5523" t="s">
        <v>6766</v>
      </c>
    </row>
    <row r="5524" spans="1:32" x14ac:dyDescent="0.3">
      <c r="A5524" t="s">
        <v>5675</v>
      </c>
      <c r="B5524" t="s">
        <v>137</v>
      </c>
      <c r="C5524" t="str">
        <f t="shared" si="86"/>
        <v>2Ks</v>
      </c>
      <c r="D5524">
        <v>2005</v>
      </c>
      <c r="E5524" t="s">
        <v>101</v>
      </c>
      <c r="F5524" t="s">
        <v>134</v>
      </c>
      <c r="G5524">
        <v>0.19</v>
      </c>
      <c r="H5524">
        <v>0.06</v>
      </c>
      <c r="I5524">
        <v>0</v>
      </c>
      <c r="J5524">
        <v>0.01</v>
      </c>
      <c r="K5524">
        <v>0.26</v>
      </c>
      <c r="L5524">
        <v>88</v>
      </c>
      <c r="M5524">
        <v>65</v>
      </c>
      <c r="N5524">
        <v>9.1</v>
      </c>
      <c r="O5524">
        <v>58</v>
      </c>
      <c r="P5524" t="s">
        <v>1726</v>
      </c>
      <c r="Q5524" t="s">
        <v>88</v>
      </c>
      <c r="AF5524" t="s">
        <v>6767</v>
      </c>
    </row>
    <row r="5525" spans="1:32" x14ac:dyDescent="0.3">
      <c r="A5525" t="s">
        <v>3648</v>
      </c>
      <c r="B5525" t="s">
        <v>137</v>
      </c>
      <c r="C5525" t="str">
        <f t="shared" si="86"/>
        <v>2Ks</v>
      </c>
      <c r="D5525">
        <v>2005</v>
      </c>
      <c r="E5525" t="s">
        <v>34</v>
      </c>
      <c r="F5525" t="s">
        <v>484</v>
      </c>
      <c r="G5525">
        <v>0.19</v>
      </c>
      <c r="H5525">
        <v>0.06</v>
      </c>
      <c r="I5525">
        <v>0</v>
      </c>
      <c r="J5525">
        <v>0.01</v>
      </c>
      <c r="K5525">
        <v>0.26</v>
      </c>
      <c r="AF5525" t="s">
        <v>6769</v>
      </c>
    </row>
    <row r="5526" spans="1:32" x14ac:dyDescent="0.3">
      <c r="A5526" t="s">
        <v>983</v>
      </c>
      <c r="B5526" t="s">
        <v>44</v>
      </c>
      <c r="C5526" t="str">
        <f t="shared" si="86"/>
        <v>2Ks</v>
      </c>
      <c r="D5526">
        <v>2005</v>
      </c>
      <c r="E5526" t="s">
        <v>50</v>
      </c>
      <c r="F5526" t="s">
        <v>111</v>
      </c>
      <c r="G5526">
        <v>0.2</v>
      </c>
      <c r="H5526">
        <v>0.03</v>
      </c>
      <c r="I5526">
        <v>0</v>
      </c>
      <c r="J5526">
        <v>0.02</v>
      </c>
      <c r="K5526">
        <v>0.26</v>
      </c>
      <c r="L5526">
        <v>80</v>
      </c>
      <c r="M5526">
        <v>57</v>
      </c>
      <c r="N5526">
        <v>7.5</v>
      </c>
      <c r="O5526">
        <v>79</v>
      </c>
      <c r="P5526" t="s">
        <v>984</v>
      </c>
      <c r="Q5526" t="s">
        <v>88</v>
      </c>
      <c r="AF5526" t="s">
        <v>6770</v>
      </c>
    </row>
    <row r="5527" spans="1:32" x14ac:dyDescent="0.3">
      <c r="A5527" t="s">
        <v>5698</v>
      </c>
      <c r="B5527" t="s">
        <v>32</v>
      </c>
      <c r="C5527" t="str">
        <f t="shared" si="86"/>
        <v>2Ks</v>
      </c>
      <c r="D5527">
        <v>2005</v>
      </c>
      <c r="E5527" t="s">
        <v>1</v>
      </c>
      <c r="F5527" t="s">
        <v>111</v>
      </c>
      <c r="G5527">
        <v>0.21</v>
      </c>
      <c r="H5527">
        <v>0.03</v>
      </c>
      <c r="I5527">
        <v>0</v>
      </c>
      <c r="J5527">
        <v>0.02</v>
      </c>
      <c r="K5527">
        <v>0.26</v>
      </c>
      <c r="L5527">
        <v>58</v>
      </c>
      <c r="M5527">
        <v>20</v>
      </c>
      <c r="N5527">
        <v>7.6</v>
      </c>
      <c r="O5527">
        <v>19</v>
      </c>
      <c r="P5527" t="s">
        <v>719</v>
      </c>
      <c r="Q5527" t="s">
        <v>20</v>
      </c>
      <c r="AF5527" t="s">
        <v>6771</v>
      </c>
    </row>
    <row r="5528" spans="1:32" x14ac:dyDescent="0.3">
      <c r="A5528" t="s">
        <v>5720</v>
      </c>
      <c r="B5528" t="s">
        <v>32</v>
      </c>
      <c r="C5528" t="str">
        <f t="shared" si="86"/>
        <v>2Ks</v>
      </c>
      <c r="D5528">
        <v>2005</v>
      </c>
      <c r="E5528" t="s">
        <v>34</v>
      </c>
      <c r="F5528" t="s">
        <v>19</v>
      </c>
      <c r="G5528">
        <v>0.21</v>
      </c>
      <c r="H5528">
        <v>0</v>
      </c>
      <c r="I5528">
        <v>0.02</v>
      </c>
      <c r="J5528">
        <v>0.02</v>
      </c>
      <c r="K5528">
        <v>0.25</v>
      </c>
      <c r="L5528">
        <v>79</v>
      </c>
      <c r="M5528">
        <v>51</v>
      </c>
      <c r="N5528">
        <v>7.9</v>
      </c>
      <c r="O5528">
        <v>32</v>
      </c>
      <c r="P5528" t="s">
        <v>2879</v>
      </c>
      <c r="Q5528" t="s">
        <v>20</v>
      </c>
      <c r="AF5528" t="s">
        <v>6772</v>
      </c>
    </row>
    <row r="5529" spans="1:32" x14ac:dyDescent="0.3">
      <c r="A5529" t="s">
        <v>5724</v>
      </c>
      <c r="B5529" t="s">
        <v>159</v>
      </c>
      <c r="C5529" t="str">
        <f t="shared" si="86"/>
        <v>2Ks</v>
      </c>
      <c r="D5529">
        <v>2005</v>
      </c>
      <c r="E5529" t="s">
        <v>24</v>
      </c>
      <c r="F5529" t="s">
        <v>648</v>
      </c>
      <c r="G5529">
        <v>0</v>
      </c>
      <c r="H5529">
        <v>0.25</v>
      </c>
      <c r="I5529">
        <v>0</v>
      </c>
      <c r="J5529">
        <v>0</v>
      </c>
      <c r="K5529">
        <v>0.25</v>
      </c>
      <c r="AF5529" t="s">
        <v>6773</v>
      </c>
    </row>
    <row r="5530" spans="1:32" x14ac:dyDescent="0.3">
      <c r="A5530" t="s">
        <v>3862</v>
      </c>
      <c r="B5530" t="s">
        <v>137</v>
      </c>
      <c r="C5530" t="str">
        <f t="shared" si="86"/>
        <v>2Ks</v>
      </c>
      <c r="D5530">
        <v>2005</v>
      </c>
      <c r="E5530" t="s">
        <v>34</v>
      </c>
      <c r="F5530" t="s">
        <v>71</v>
      </c>
      <c r="G5530">
        <v>0.19</v>
      </c>
      <c r="H5530">
        <v>0.05</v>
      </c>
      <c r="I5530">
        <v>0</v>
      </c>
      <c r="J5530">
        <v>0.01</v>
      </c>
      <c r="K5530">
        <v>0.25</v>
      </c>
      <c r="L5530">
        <v>52</v>
      </c>
      <c r="M5530">
        <v>14</v>
      </c>
      <c r="N5530" t="s">
        <v>203</v>
      </c>
      <c r="P5530" t="s">
        <v>1209</v>
      </c>
      <c r="Q5530" t="s">
        <v>112</v>
      </c>
      <c r="AF5530" t="s">
        <v>6774</v>
      </c>
    </row>
    <row r="5531" spans="1:32" x14ac:dyDescent="0.3">
      <c r="A5531" t="s">
        <v>5769</v>
      </c>
      <c r="B5531" t="s">
        <v>189</v>
      </c>
      <c r="C5531" t="str">
        <f t="shared" si="86"/>
        <v>2Ks</v>
      </c>
      <c r="D5531">
        <v>2005</v>
      </c>
      <c r="E5531" t="s">
        <v>37</v>
      </c>
      <c r="F5531" t="s">
        <v>134</v>
      </c>
      <c r="G5531">
        <v>0.19</v>
      </c>
      <c r="H5531">
        <v>0.05</v>
      </c>
      <c r="I5531">
        <v>0</v>
      </c>
      <c r="J5531">
        <v>0.01</v>
      </c>
      <c r="K5531">
        <v>0.25</v>
      </c>
      <c r="L5531">
        <v>71</v>
      </c>
      <c r="M5531">
        <v>22</v>
      </c>
      <c r="N5531">
        <v>7.9</v>
      </c>
      <c r="O5531">
        <v>14</v>
      </c>
      <c r="P5531" t="s">
        <v>195</v>
      </c>
      <c r="Q5531" t="s">
        <v>88</v>
      </c>
      <c r="AF5531" t="s">
        <v>6775</v>
      </c>
    </row>
    <row r="5532" spans="1:32" x14ac:dyDescent="0.3">
      <c r="A5532" t="s">
        <v>3296</v>
      </c>
      <c r="B5532" t="s">
        <v>137</v>
      </c>
      <c r="C5532" t="str">
        <f t="shared" si="86"/>
        <v>2Ks</v>
      </c>
      <c r="D5532">
        <v>2005</v>
      </c>
      <c r="E5532" t="s">
        <v>18</v>
      </c>
      <c r="F5532" t="s">
        <v>134</v>
      </c>
      <c r="G5532">
        <v>0.19</v>
      </c>
      <c r="H5532">
        <v>0.05</v>
      </c>
      <c r="I5532">
        <v>0</v>
      </c>
      <c r="J5532">
        <v>0.01</v>
      </c>
      <c r="K5532">
        <v>0.25</v>
      </c>
      <c r="L5532">
        <v>79</v>
      </c>
      <c r="M5532">
        <v>35</v>
      </c>
      <c r="N5532">
        <v>8.4</v>
      </c>
      <c r="O5532">
        <v>18</v>
      </c>
      <c r="P5532" t="s">
        <v>193</v>
      </c>
      <c r="Q5532" t="s">
        <v>112</v>
      </c>
      <c r="AF5532" t="s">
        <v>6776</v>
      </c>
    </row>
    <row r="5533" spans="1:32" x14ac:dyDescent="0.3">
      <c r="A5533" t="s">
        <v>5797</v>
      </c>
      <c r="B5533" t="s">
        <v>55</v>
      </c>
      <c r="C5533" t="str">
        <f t="shared" si="86"/>
        <v>2Ks</v>
      </c>
      <c r="D5533">
        <v>2005</v>
      </c>
      <c r="E5533" t="s">
        <v>1</v>
      </c>
      <c r="F5533" t="s">
        <v>484</v>
      </c>
      <c r="G5533">
        <v>0.12</v>
      </c>
      <c r="H5533">
        <v>0.1</v>
      </c>
      <c r="I5533">
        <v>0</v>
      </c>
      <c r="J5533">
        <v>0.03</v>
      </c>
      <c r="K5533">
        <v>0.25</v>
      </c>
      <c r="AF5533" t="s">
        <v>6778</v>
      </c>
    </row>
    <row r="5534" spans="1:32" x14ac:dyDescent="0.3">
      <c r="A5534" t="s">
        <v>1552</v>
      </c>
      <c r="B5534" t="s">
        <v>137</v>
      </c>
      <c r="C5534" t="str">
        <f t="shared" si="86"/>
        <v>2Ks</v>
      </c>
      <c r="D5534">
        <v>2005</v>
      </c>
      <c r="E5534" t="s">
        <v>39</v>
      </c>
      <c r="F5534" t="s">
        <v>134</v>
      </c>
      <c r="G5534">
        <v>0.19</v>
      </c>
      <c r="H5534">
        <v>0.05</v>
      </c>
      <c r="I5534">
        <v>0</v>
      </c>
      <c r="J5534">
        <v>0.01</v>
      </c>
      <c r="K5534">
        <v>0.25</v>
      </c>
      <c r="L5534">
        <v>75</v>
      </c>
      <c r="M5534">
        <v>31</v>
      </c>
      <c r="N5534">
        <v>7.1</v>
      </c>
      <c r="O5534">
        <v>8</v>
      </c>
      <c r="P5534" t="s">
        <v>447</v>
      </c>
      <c r="Q5534" t="s">
        <v>88</v>
      </c>
      <c r="AF5534" t="s">
        <v>6779</v>
      </c>
    </row>
    <row r="5535" spans="1:32" x14ac:dyDescent="0.3">
      <c r="A5535" t="s">
        <v>5811</v>
      </c>
      <c r="B5535" t="s">
        <v>55</v>
      </c>
      <c r="C5535" t="str">
        <f t="shared" si="86"/>
        <v>2Ks</v>
      </c>
      <c r="D5535">
        <v>2005</v>
      </c>
      <c r="E5535" t="s">
        <v>50</v>
      </c>
      <c r="F5535" t="s">
        <v>222</v>
      </c>
      <c r="G5535">
        <v>0.03</v>
      </c>
      <c r="H5535">
        <v>0.03</v>
      </c>
      <c r="I5535">
        <v>0.18</v>
      </c>
      <c r="J5535">
        <v>0.01</v>
      </c>
      <c r="K5535">
        <v>0.25</v>
      </c>
      <c r="L5535">
        <v>64</v>
      </c>
      <c r="M5535">
        <v>27</v>
      </c>
      <c r="N5535">
        <v>7.4</v>
      </c>
      <c r="O5535">
        <v>12</v>
      </c>
      <c r="P5535" t="s">
        <v>222</v>
      </c>
      <c r="Q5535" t="s">
        <v>88</v>
      </c>
      <c r="AF5535" t="s">
        <v>6780</v>
      </c>
    </row>
    <row r="5536" spans="1:32" x14ac:dyDescent="0.3">
      <c r="A5536" t="s">
        <v>5820</v>
      </c>
      <c r="B5536" t="s">
        <v>137</v>
      </c>
      <c r="C5536" t="str">
        <f t="shared" si="86"/>
        <v>2Ks</v>
      </c>
      <c r="D5536">
        <v>2005</v>
      </c>
      <c r="E5536" t="s">
        <v>37</v>
      </c>
      <c r="F5536" t="s">
        <v>111</v>
      </c>
      <c r="G5536">
        <v>0.19</v>
      </c>
      <c r="H5536">
        <v>0.05</v>
      </c>
      <c r="I5536">
        <v>0</v>
      </c>
      <c r="J5536">
        <v>0.01</v>
      </c>
      <c r="K5536">
        <v>0.25</v>
      </c>
      <c r="L5536">
        <v>70</v>
      </c>
      <c r="M5536">
        <v>19</v>
      </c>
      <c r="N5536">
        <v>7.4</v>
      </c>
      <c r="O5536">
        <v>21</v>
      </c>
      <c r="P5536" t="s">
        <v>2911</v>
      </c>
      <c r="Q5536" t="s">
        <v>88</v>
      </c>
      <c r="AF5536" t="s">
        <v>6781</v>
      </c>
    </row>
    <row r="5537" spans="1:32" x14ac:dyDescent="0.3">
      <c r="A5537" t="s">
        <v>4283</v>
      </c>
      <c r="B5537" t="s">
        <v>189</v>
      </c>
      <c r="C5537" t="str">
        <f t="shared" si="86"/>
        <v>2Ks</v>
      </c>
      <c r="D5537">
        <v>2005</v>
      </c>
      <c r="E5537" t="s">
        <v>1</v>
      </c>
      <c r="F5537" t="s">
        <v>776</v>
      </c>
      <c r="G5537">
        <v>0.19</v>
      </c>
      <c r="H5537">
        <v>0.05</v>
      </c>
      <c r="I5537">
        <v>0</v>
      </c>
      <c r="J5537">
        <v>0.01</v>
      </c>
      <c r="K5537">
        <v>0.25</v>
      </c>
      <c r="L5537">
        <v>55</v>
      </c>
      <c r="M5537">
        <v>4</v>
      </c>
      <c r="N5537">
        <v>7.9</v>
      </c>
      <c r="O5537">
        <v>10</v>
      </c>
      <c r="P5537" t="s">
        <v>1241</v>
      </c>
      <c r="Q5537" t="s">
        <v>20</v>
      </c>
      <c r="AF5537" t="s">
        <v>6782</v>
      </c>
    </row>
    <row r="5538" spans="1:32" x14ac:dyDescent="0.3">
      <c r="A5538" t="s">
        <v>3059</v>
      </c>
      <c r="B5538" t="s">
        <v>189</v>
      </c>
      <c r="C5538" t="str">
        <f t="shared" si="86"/>
        <v>2Ks</v>
      </c>
      <c r="D5538">
        <v>2005</v>
      </c>
      <c r="E5538" t="s">
        <v>28</v>
      </c>
      <c r="F5538" t="s">
        <v>71</v>
      </c>
      <c r="G5538">
        <v>0.19</v>
      </c>
      <c r="H5538">
        <v>0.05</v>
      </c>
      <c r="I5538">
        <v>0</v>
      </c>
      <c r="J5538">
        <v>0.01</v>
      </c>
      <c r="K5538">
        <v>0.25</v>
      </c>
      <c r="L5538">
        <v>82</v>
      </c>
      <c r="M5538">
        <v>34</v>
      </c>
      <c r="N5538">
        <v>6.2</v>
      </c>
      <c r="O5538">
        <v>26</v>
      </c>
      <c r="P5538" t="s">
        <v>773</v>
      </c>
      <c r="Q5538" t="s">
        <v>88</v>
      </c>
      <c r="AF5538" t="s">
        <v>6783</v>
      </c>
    </row>
    <row r="5539" spans="1:32" x14ac:dyDescent="0.3">
      <c r="A5539" t="s">
        <v>5845</v>
      </c>
      <c r="B5539" t="s">
        <v>64</v>
      </c>
      <c r="C5539" t="str">
        <f t="shared" si="86"/>
        <v>2Ks</v>
      </c>
      <c r="D5539">
        <v>2005</v>
      </c>
      <c r="E5539" t="s">
        <v>34</v>
      </c>
      <c r="F5539" t="s">
        <v>1830</v>
      </c>
      <c r="G5539">
        <v>0.18</v>
      </c>
      <c r="H5539">
        <v>7.0000000000000007E-2</v>
      </c>
      <c r="I5539">
        <v>0</v>
      </c>
      <c r="J5539">
        <v>0</v>
      </c>
      <c r="K5539">
        <v>0.25</v>
      </c>
      <c r="AF5539" t="s">
        <v>6784</v>
      </c>
    </row>
    <row r="5540" spans="1:32" x14ac:dyDescent="0.3">
      <c r="A5540" t="s">
        <v>5853</v>
      </c>
      <c r="B5540" t="s">
        <v>55</v>
      </c>
      <c r="C5540" t="str">
        <f t="shared" si="86"/>
        <v>2Ks</v>
      </c>
      <c r="D5540">
        <v>2005</v>
      </c>
      <c r="E5540" t="s">
        <v>101</v>
      </c>
      <c r="F5540" t="s">
        <v>1309</v>
      </c>
      <c r="G5540">
        <v>0.12</v>
      </c>
      <c r="H5540">
        <v>0.09</v>
      </c>
      <c r="I5540">
        <v>0</v>
      </c>
      <c r="J5540">
        <v>0.03</v>
      </c>
      <c r="K5540">
        <v>0.24</v>
      </c>
      <c r="N5540">
        <v>7</v>
      </c>
      <c r="O5540">
        <v>4</v>
      </c>
      <c r="P5540" t="s">
        <v>51</v>
      </c>
      <c r="Q5540" t="s">
        <v>3942</v>
      </c>
      <c r="AF5540" t="s">
        <v>6785</v>
      </c>
    </row>
    <row r="5541" spans="1:32" x14ac:dyDescent="0.3">
      <c r="A5541" t="s">
        <v>3422</v>
      </c>
      <c r="B5541" t="s">
        <v>64</v>
      </c>
      <c r="C5541" t="str">
        <f t="shared" si="86"/>
        <v>2Ks</v>
      </c>
      <c r="D5541">
        <v>2005</v>
      </c>
      <c r="E5541" t="s">
        <v>39</v>
      </c>
      <c r="F5541" t="s">
        <v>111</v>
      </c>
      <c r="G5541">
        <v>0.18</v>
      </c>
      <c r="H5541">
        <v>0.06</v>
      </c>
      <c r="I5541">
        <v>0</v>
      </c>
      <c r="J5541">
        <v>0</v>
      </c>
      <c r="K5541">
        <v>0.24</v>
      </c>
      <c r="N5541">
        <v>7.9</v>
      </c>
      <c r="O5541">
        <v>8</v>
      </c>
      <c r="P5541" t="s">
        <v>1957</v>
      </c>
      <c r="Q5541" t="s">
        <v>20</v>
      </c>
      <c r="AF5541" t="s">
        <v>6786</v>
      </c>
    </row>
    <row r="5542" spans="1:32" x14ac:dyDescent="0.3">
      <c r="A5542" t="s">
        <v>5869</v>
      </c>
      <c r="B5542" t="s">
        <v>159</v>
      </c>
      <c r="C5542" t="str">
        <f t="shared" si="86"/>
        <v>2Ks</v>
      </c>
      <c r="D5542">
        <v>2005</v>
      </c>
      <c r="E5542" t="s">
        <v>18</v>
      </c>
      <c r="F5542" t="s">
        <v>68</v>
      </c>
      <c r="G5542">
        <v>0.23</v>
      </c>
      <c r="H5542">
        <v>0</v>
      </c>
      <c r="I5542">
        <v>0</v>
      </c>
      <c r="J5542">
        <v>0.02</v>
      </c>
      <c r="K5542">
        <v>0.24</v>
      </c>
      <c r="L5542">
        <v>80</v>
      </c>
      <c r="M5542">
        <v>26</v>
      </c>
      <c r="N5542">
        <v>7.9</v>
      </c>
      <c r="O5542">
        <v>18</v>
      </c>
      <c r="P5542" t="s">
        <v>2144</v>
      </c>
      <c r="Q5542" t="s">
        <v>20</v>
      </c>
      <c r="AF5542" t="s">
        <v>6787</v>
      </c>
    </row>
    <row r="5543" spans="1:32" x14ac:dyDescent="0.3">
      <c r="A5543" t="s">
        <v>5882</v>
      </c>
      <c r="B5543" t="s">
        <v>55</v>
      </c>
      <c r="C5543" t="str">
        <f t="shared" si="86"/>
        <v>2Ks</v>
      </c>
      <c r="D5543">
        <v>2005</v>
      </c>
      <c r="E5543" t="s">
        <v>37</v>
      </c>
      <c r="F5543" t="s">
        <v>134</v>
      </c>
      <c r="G5543">
        <v>0.12</v>
      </c>
      <c r="H5543">
        <v>0.09</v>
      </c>
      <c r="I5543">
        <v>0</v>
      </c>
      <c r="J5543">
        <v>0.03</v>
      </c>
      <c r="K5543">
        <v>0.24</v>
      </c>
      <c r="L5543">
        <v>84</v>
      </c>
      <c r="M5543">
        <v>39</v>
      </c>
      <c r="N5543">
        <v>9.1</v>
      </c>
      <c r="O5543">
        <v>117</v>
      </c>
      <c r="P5543" t="s">
        <v>2154</v>
      </c>
      <c r="Q5543" t="s">
        <v>53</v>
      </c>
      <c r="AF5543" t="s">
        <v>6788</v>
      </c>
    </row>
    <row r="5544" spans="1:32" x14ac:dyDescent="0.3">
      <c r="A5544" t="s">
        <v>5267</v>
      </c>
      <c r="B5544" t="s">
        <v>189</v>
      </c>
      <c r="C5544" t="str">
        <f t="shared" si="86"/>
        <v>2Ks</v>
      </c>
      <c r="D5544">
        <v>2005</v>
      </c>
      <c r="E5544" t="s">
        <v>39</v>
      </c>
      <c r="F5544" t="s">
        <v>111</v>
      </c>
      <c r="G5544">
        <v>0.19</v>
      </c>
      <c r="H5544">
        <v>0.05</v>
      </c>
      <c r="I5544">
        <v>0</v>
      </c>
      <c r="J5544">
        <v>0.01</v>
      </c>
      <c r="K5544">
        <v>0.24</v>
      </c>
      <c r="L5544">
        <v>83</v>
      </c>
      <c r="M5544">
        <v>14</v>
      </c>
      <c r="N5544">
        <v>8.9</v>
      </c>
      <c r="O5544">
        <v>44</v>
      </c>
      <c r="P5544" t="s">
        <v>2569</v>
      </c>
      <c r="Q5544" t="s">
        <v>20</v>
      </c>
      <c r="AF5544" t="s">
        <v>6789</v>
      </c>
    </row>
    <row r="5545" spans="1:32" x14ac:dyDescent="0.3">
      <c r="A5545" t="s">
        <v>5887</v>
      </c>
      <c r="B5545" t="s">
        <v>64</v>
      </c>
      <c r="C5545" t="str">
        <f t="shared" si="86"/>
        <v>2Ks</v>
      </c>
      <c r="D5545">
        <v>2005</v>
      </c>
      <c r="E5545" t="s">
        <v>1</v>
      </c>
      <c r="F5545" t="s">
        <v>19</v>
      </c>
      <c r="G5545">
        <v>0.17</v>
      </c>
      <c r="H5545">
        <v>0.06</v>
      </c>
      <c r="I5545">
        <v>0</v>
      </c>
      <c r="J5545">
        <v>0</v>
      </c>
      <c r="K5545">
        <v>0.24</v>
      </c>
      <c r="L5545">
        <v>70</v>
      </c>
      <c r="M5545">
        <v>30</v>
      </c>
      <c r="N5545">
        <v>5</v>
      </c>
      <c r="O5545">
        <v>6</v>
      </c>
      <c r="P5545" t="s">
        <v>3111</v>
      </c>
      <c r="Q5545" t="s">
        <v>20</v>
      </c>
      <c r="AF5545" t="s">
        <v>6790</v>
      </c>
    </row>
    <row r="5546" spans="1:32" x14ac:dyDescent="0.3">
      <c r="A5546" t="s">
        <v>5893</v>
      </c>
      <c r="B5546" t="s">
        <v>55</v>
      </c>
      <c r="C5546" t="str">
        <f t="shared" si="86"/>
        <v>2Ks</v>
      </c>
      <c r="D5546">
        <v>2005</v>
      </c>
      <c r="E5546" t="s">
        <v>34</v>
      </c>
      <c r="F5546" t="s">
        <v>151</v>
      </c>
      <c r="G5546">
        <v>0.12</v>
      </c>
      <c r="H5546">
        <v>0.09</v>
      </c>
      <c r="I5546">
        <v>0</v>
      </c>
      <c r="J5546">
        <v>0.03</v>
      </c>
      <c r="K5546">
        <v>0.24</v>
      </c>
      <c r="L5546">
        <v>78</v>
      </c>
      <c r="M5546">
        <v>25</v>
      </c>
      <c r="N5546">
        <v>7.7</v>
      </c>
      <c r="O5546">
        <v>13</v>
      </c>
      <c r="P5546" t="s">
        <v>151</v>
      </c>
      <c r="Q5546" t="s">
        <v>20</v>
      </c>
      <c r="AF5546" t="s">
        <v>6791</v>
      </c>
    </row>
    <row r="5547" spans="1:32" x14ac:dyDescent="0.3">
      <c r="A5547" t="s">
        <v>983</v>
      </c>
      <c r="B5547" t="s">
        <v>189</v>
      </c>
      <c r="C5547" t="str">
        <f t="shared" si="86"/>
        <v>2Ks</v>
      </c>
      <c r="D5547">
        <v>2005</v>
      </c>
      <c r="E5547" t="s">
        <v>50</v>
      </c>
      <c r="F5547" t="s">
        <v>111</v>
      </c>
      <c r="G5547">
        <v>0.19</v>
      </c>
      <c r="H5547">
        <v>0.05</v>
      </c>
      <c r="I5547">
        <v>0</v>
      </c>
      <c r="J5547">
        <v>0.01</v>
      </c>
      <c r="K5547">
        <v>0.24</v>
      </c>
      <c r="L5547">
        <v>81</v>
      </c>
      <c r="M5547">
        <v>30</v>
      </c>
      <c r="N5547">
        <v>8.3000000000000007</v>
      </c>
      <c r="O5547">
        <v>8</v>
      </c>
      <c r="P5547" t="s">
        <v>984</v>
      </c>
      <c r="Q5547" t="s">
        <v>88</v>
      </c>
      <c r="AF5547" t="s">
        <v>6792</v>
      </c>
    </row>
    <row r="5548" spans="1:32" x14ac:dyDescent="0.3">
      <c r="A5548" t="s">
        <v>3899</v>
      </c>
      <c r="B5548" t="s">
        <v>137</v>
      </c>
      <c r="C5548" t="str">
        <f t="shared" si="86"/>
        <v>2Ks</v>
      </c>
      <c r="D5548">
        <v>2005</v>
      </c>
      <c r="E5548" t="s">
        <v>86</v>
      </c>
      <c r="F5548" t="s">
        <v>155</v>
      </c>
      <c r="G5548">
        <v>0.18</v>
      </c>
      <c r="H5548">
        <v>0.05</v>
      </c>
      <c r="I5548">
        <v>0</v>
      </c>
      <c r="J5548">
        <v>0.01</v>
      </c>
      <c r="K5548">
        <v>0.24</v>
      </c>
      <c r="L5548">
        <v>51</v>
      </c>
      <c r="M5548">
        <v>11</v>
      </c>
      <c r="N5548">
        <v>6.1</v>
      </c>
      <c r="O5548">
        <v>8</v>
      </c>
      <c r="P5548" t="s">
        <v>1307</v>
      </c>
      <c r="Q5548" t="s">
        <v>88</v>
      </c>
      <c r="AF5548" t="s">
        <v>6793</v>
      </c>
    </row>
    <row r="5549" spans="1:32" x14ac:dyDescent="0.3">
      <c r="A5549" t="s">
        <v>3472</v>
      </c>
      <c r="B5549" t="s">
        <v>159</v>
      </c>
      <c r="C5549" t="str">
        <f t="shared" si="86"/>
        <v>2Ks</v>
      </c>
      <c r="D5549">
        <v>2005</v>
      </c>
      <c r="E5549" t="s">
        <v>24</v>
      </c>
      <c r="F5549" t="s">
        <v>329</v>
      </c>
      <c r="G5549">
        <v>0.16</v>
      </c>
      <c r="H5549">
        <v>0.05</v>
      </c>
      <c r="I5549">
        <v>0</v>
      </c>
      <c r="J5549">
        <v>0.03</v>
      </c>
      <c r="K5549">
        <v>0.24</v>
      </c>
      <c r="L5549">
        <v>68</v>
      </c>
      <c r="M5549">
        <v>9</v>
      </c>
      <c r="N5549">
        <v>7.1</v>
      </c>
      <c r="O5549">
        <v>25</v>
      </c>
      <c r="P5549" t="s">
        <v>1620</v>
      </c>
      <c r="Q5549" t="s">
        <v>112</v>
      </c>
      <c r="AF5549" t="s">
        <v>6794</v>
      </c>
    </row>
    <row r="5550" spans="1:32" x14ac:dyDescent="0.3">
      <c r="A5550" t="s">
        <v>5906</v>
      </c>
      <c r="B5550" t="s">
        <v>64</v>
      </c>
      <c r="C5550" t="str">
        <f t="shared" si="86"/>
        <v>2Ks</v>
      </c>
      <c r="D5550">
        <v>2005</v>
      </c>
      <c r="E5550" t="s">
        <v>30</v>
      </c>
      <c r="F5550" t="s">
        <v>372</v>
      </c>
      <c r="G5550">
        <v>0.17</v>
      </c>
      <c r="H5550">
        <v>0.06</v>
      </c>
      <c r="I5550">
        <v>0</v>
      </c>
      <c r="J5550">
        <v>0</v>
      </c>
      <c r="K5550">
        <v>0.24</v>
      </c>
      <c r="AF5550" t="s">
        <v>6795</v>
      </c>
    </row>
    <row r="5551" spans="1:32" x14ac:dyDescent="0.3">
      <c r="A5551" t="s">
        <v>5907</v>
      </c>
      <c r="B5551" t="s">
        <v>55</v>
      </c>
      <c r="C5551" t="str">
        <f t="shared" si="86"/>
        <v>2Ks</v>
      </c>
      <c r="D5551">
        <v>2005</v>
      </c>
      <c r="E5551" t="s">
        <v>24</v>
      </c>
      <c r="F5551" t="s">
        <v>3563</v>
      </c>
      <c r="G5551">
        <v>0.12</v>
      </c>
      <c r="H5551">
        <v>0.09</v>
      </c>
      <c r="I5551">
        <v>0</v>
      </c>
      <c r="J5551">
        <v>0.03</v>
      </c>
      <c r="K5551">
        <v>0.24</v>
      </c>
      <c r="N5551">
        <v>9.1</v>
      </c>
      <c r="O5551">
        <v>20</v>
      </c>
      <c r="P5551" t="s">
        <v>5908</v>
      </c>
      <c r="Q5551" t="s">
        <v>20</v>
      </c>
      <c r="AF5551" t="s">
        <v>6796</v>
      </c>
    </row>
    <row r="5552" spans="1:32" x14ac:dyDescent="0.3">
      <c r="A5552" t="s">
        <v>3717</v>
      </c>
      <c r="B5552" t="s">
        <v>189</v>
      </c>
      <c r="C5552" t="str">
        <f t="shared" si="86"/>
        <v>2Ks</v>
      </c>
      <c r="D5552">
        <v>2005</v>
      </c>
      <c r="E5552" t="s">
        <v>50</v>
      </c>
      <c r="F5552" t="s">
        <v>71</v>
      </c>
      <c r="G5552">
        <v>0.19</v>
      </c>
      <c r="H5552">
        <v>0.05</v>
      </c>
      <c r="I5552">
        <v>0</v>
      </c>
      <c r="J5552">
        <v>0.01</v>
      </c>
      <c r="K5552">
        <v>0.24</v>
      </c>
      <c r="L5552">
        <v>61</v>
      </c>
      <c r="M5552">
        <v>32</v>
      </c>
      <c r="N5552">
        <v>4</v>
      </c>
      <c r="O5552">
        <v>6</v>
      </c>
      <c r="P5552" t="s">
        <v>3718</v>
      </c>
      <c r="Q5552" t="s">
        <v>88</v>
      </c>
      <c r="AF5552" t="s">
        <v>6797</v>
      </c>
    </row>
    <row r="5553" spans="1:32" x14ac:dyDescent="0.3">
      <c r="A5553" t="s">
        <v>5921</v>
      </c>
      <c r="B5553" t="s">
        <v>64</v>
      </c>
      <c r="C5553" t="str">
        <f t="shared" si="86"/>
        <v>2Ks</v>
      </c>
      <c r="D5553">
        <v>2005</v>
      </c>
      <c r="E5553" t="s">
        <v>18</v>
      </c>
      <c r="F5553" t="s">
        <v>71</v>
      </c>
      <c r="G5553">
        <v>0.17</v>
      </c>
      <c r="H5553">
        <v>0.06</v>
      </c>
      <c r="I5553">
        <v>0</v>
      </c>
      <c r="J5553">
        <v>0</v>
      </c>
      <c r="K5553">
        <v>0.24</v>
      </c>
      <c r="L5553">
        <v>64</v>
      </c>
      <c r="M5553">
        <v>7</v>
      </c>
      <c r="N5553">
        <v>5.4</v>
      </c>
      <c r="O5553">
        <v>5</v>
      </c>
      <c r="P5553" t="s">
        <v>339</v>
      </c>
      <c r="Q5553" t="s">
        <v>20</v>
      </c>
      <c r="AF5553" t="s">
        <v>6799</v>
      </c>
    </row>
    <row r="5554" spans="1:32" x14ac:dyDescent="0.3">
      <c r="A5554" t="s">
        <v>5951</v>
      </c>
      <c r="B5554" t="s">
        <v>159</v>
      </c>
      <c r="C5554" t="str">
        <f t="shared" si="86"/>
        <v>2Ks</v>
      </c>
      <c r="D5554">
        <v>2005</v>
      </c>
      <c r="E5554" t="s">
        <v>34</v>
      </c>
      <c r="F5554" t="s">
        <v>776</v>
      </c>
      <c r="G5554">
        <v>0.21</v>
      </c>
      <c r="H5554">
        <v>0</v>
      </c>
      <c r="I5554">
        <v>0</v>
      </c>
      <c r="J5554">
        <v>0.02</v>
      </c>
      <c r="K5554">
        <v>0.24</v>
      </c>
      <c r="L5554">
        <v>63</v>
      </c>
      <c r="M5554">
        <v>24</v>
      </c>
      <c r="N5554">
        <v>7.8</v>
      </c>
      <c r="O5554">
        <v>8</v>
      </c>
      <c r="P5554" t="s">
        <v>412</v>
      </c>
      <c r="Q5554" t="s">
        <v>53</v>
      </c>
      <c r="AF5554" t="s">
        <v>6800</v>
      </c>
    </row>
    <row r="5555" spans="1:32" x14ac:dyDescent="0.3">
      <c r="A5555" t="s">
        <v>3020</v>
      </c>
      <c r="B5555" t="s">
        <v>137</v>
      </c>
      <c r="C5555" t="str">
        <f t="shared" si="86"/>
        <v>2Ks</v>
      </c>
      <c r="D5555">
        <v>2005</v>
      </c>
      <c r="E5555" t="s">
        <v>50</v>
      </c>
      <c r="F5555" t="s">
        <v>134</v>
      </c>
      <c r="G5555">
        <v>0.18</v>
      </c>
      <c r="H5555">
        <v>0.05</v>
      </c>
      <c r="I5555">
        <v>0</v>
      </c>
      <c r="J5555">
        <v>0.01</v>
      </c>
      <c r="K5555">
        <v>0.23</v>
      </c>
      <c r="L5555">
        <v>68</v>
      </c>
      <c r="M5555">
        <v>26</v>
      </c>
      <c r="N5555">
        <v>5.8</v>
      </c>
      <c r="O5555">
        <v>10</v>
      </c>
      <c r="P5555" t="s">
        <v>134</v>
      </c>
      <c r="Q5555" t="s">
        <v>112</v>
      </c>
      <c r="AF5555" t="s">
        <v>6801</v>
      </c>
    </row>
    <row r="5556" spans="1:32" x14ac:dyDescent="0.3">
      <c r="A5556" t="s">
        <v>3020</v>
      </c>
      <c r="B5556" t="s">
        <v>32</v>
      </c>
      <c r="C5556" t="str">
        <f t="shared" si="86"/>
        <v>2Ks</v>
      </c>
      <c r="D5556">
        <v>2005</v>
      </c>
      <c r="E5556" t="s">
        <v>50</v>
      </c>
      <c r="F5556" t="s">
        <v>134</v>
      </c>
      <c r="G5556">
        <v>0.2</v>
      </c>
      <c r="H5556">
        <v>0.01</v>
      </c>
      <c r="I5556">
        <v>0</v>
      </c>
      <c r="J5556">
        <v>0.02</v>
      </c>
      <c r="K5556">
        <v>0.23</v>
      </c>
      <c r="L5556">
        <v>68</v>
      </c>
      <c r="M5556">
        <v>15</v>
      </c>
      <c r="N5556">
        <v>6</v>
      </c>
      <c r="O5556">
        <v>6</v>
      </c>
      <c r="P5556" t="s">
        <v>1196</v>
      </c>
      <c r="Q5556" t="s">
        <v>20</v>
      </c>
      <c r="AF5556" t="s">
        <v>6802</v>
      </c>
    </row>
    <row r="5557" spans="1:32" x14ac:dyDescent="0.3">
      <c r="A5557" t="s">
        <v>5830</v>
      </c>
      <c r="B5557" t="s">
        <v>55</v>
      </c>
      <c r="C5557" t="str">
        <f t="shared" si="86"/>
        <v>2Ks</v>
      </c>
      <c r="D5557">
        <v>2005</v>
      </c>
      <c r="E5557" t="s">
        <v>28</v>
      </c>
      <c r="F5557" t="s">
        <v>222</v>
      </c>
      <c r="G5557">
        <v>0</v>
      </c>
      <c r="H5557">
        <v>0</v>
      </c>
      <c r="I5557">
        <v>0.23</v>
      </c>
      <c r="J5557">
        <v>0</v>
      </c>
      <c r="K5557">
        <v>0.23</v>
      </c>
      <c r="AF5557" t="s">
        <v>6803</v>
      </c>
    </row>
    <row r="5558" spans="1:32" x14ac:dyDescent="0.3">
      <c r="A5558" t="s">
        <v>6008</v>
      </c>
      <c r="B5558" t="s">
        <v>32</v>
      </c>
      <c r="C5558" t="str">
        <f t="shared" si="86"/>
        <v>2Ks</v>
      </c>
      <c r="D5558">
        <v>2005</v>
      </c>
      <c r="E5558" t="s">
        <v>30</v>
      </c>
      <c r="F5558" t="s">
        <v>19</v>
      </c>
      <c r="G5558">
        <v>0.15</v>
      </c>
      <c r="H5558">
        <v>0.01</v>
      </c>
      <c r="I5558">
        <v>0.06</v>
      </c>
      <c r="J5558">
        <v>0.01</v>
      </c>
      <c r="K5558">
        <v>0.23</v>
      </c>
      <c r="L5558">
        <v>88</v>
      </c>
      <c r="M5558">
        <v>49</v>
      </c>
      <c r="N5558">
        <v>7.5</v>
      </c>
      <c r="O5558">
        <v>164</v>
      </c>
      <c r="P5558" t="s">
        <v>4062</v>
      </c>
      <c r="Q5558" t="s">
        <v>20</v>
      </c>
      <c r="AF5558" t="s">
        <v>6804</v>
      </c>
    </row>
    <row r="5559" spans="1:32" x14ac:dyDescent="0.3">
      <c r="A5559" t="s">
        <v>3518</v>
      </c>
      <c r="B5559" t="s">
        <v>137</v>
      </c>
      <c r="C5559" t="str">
        <f t="shared" si="86"/>
        <v>2Ks</v>
      </c>
      <c r="D5559">
        <v>2005</v>
      </c>
      <c r="E5559" t="s">
        <v>50</v>
      </c>
      <c r="F5559" t="s">
        <v>329</v>
      </c>
      <c r="G5559">
        <v>0.17</v>
      </c>
      <c r="H5559">
        <v>0.05</v>
      </c>
      <c r="I5559">
        <v>0</v>
      </c>
      <c r="J5559">
        <v>0.01</v>
      </c>
      <c r="K5559">
        <v>0.23</v>
      </c>
      <c r="L5559">
        <v>84</v>
      </c>
      <c r="M5559">
        <v>47</v>
      </c>
      <c r="N5559">
        <v>8</v>
      </c>
      <c r="O5559">
        <v>22</v>
      </c>
      <c r="P5559" t="s">
        <v>1620</v>
      </c>
      <c r="Q5559" t="s">
        <v>88</v>
      </c>
      <c r="AF5559" t="s">
        <v>6805</v>
      </c>
    </row>
    <row r="5560" spans="1:32" x14ac:dyDescent="0.3">
      <c r="A5560" t="s">
        <v>6028</v>
      </c>
      <c r="B5560" t="s">
        <v>64</v>
      </c>
      <c r="C5560" t="str">
        <f t="shared" si="86"/>
        <v>2Ks</v>
      </c>
      <c r="D5560">
        <v>2005</v>
      </c>
      <c r="E5560" t="s">
        <v>34</v>
      </c>
      <c r="F5560" t="s">
        <v>234</v>
      </c>
      <c r="G5560">
        <v>0.17</v>
      </c>
      <c r="H5560">
        <v>0.06</v>
      </c>
      <c r="I5560">
        <v>0</v>
      </c>
      <c r="J5560">
        <v>0</v>
      </c>
      <c r="K5560">
        <v>0.23</v>
      </c>
      <c r="AF5560" t="s">
        <v>6806</v>
      </c>
    </row>
    <row r="5561" spans="1:32" x14ac:dyDescent="0.3">
      <c r="A5561" t="s">
        <v>319</v>
      </c>
      <c r="B5561" t="s">
        <v>64</v>
      </c>
      <c r="C5561" t="str">
        <f t="shared" si="86"/>
        <v>2Ks</v>
      </c>
      <c r="D5561">
        <v>2005</v>
      </c>
      <c r="E5561" t="s">
        <v>18</v>
      </c>
      <c r="F5561" t="s">
        <v>134</v>
      </c>
      <c r="G5561">
        <v>0.17</v>
      </c>
      <c r="H5561">
        <v>0.06</v>
      </c>
      <c r="I5561">
        <v>0</v>
      </c>
      <c r="J5561">
        <v>0</v>
      </c>
      <c r="K5561">
        <v>0.23</v>
      </c>
      <c r="L5561">
        <v>71</v>
      </c>
      <c r="M5561">
        <v>7</v>
      </c>
      <c r="N5561" t="s">
        <v>203</v>
      </c>
      <c r="P5561" t="s">
        <v>1518</v>
      </c>
      <c r="Q5561" t="s">
        <v>20</v>
      </c>
      <c r="AF5561" t="s">
        <v>6807</v>
      </c>
    </row>
    <row r="5562" spans="1:32" x14ac:dyDescent="0.3">
      <c r="A5562" t="s">
        <v>2373</v>
      </c>
      <c r="B5562" t="s">
        <v>44</v>
      </c>
      <c r="C5562" t="str">
        <f t="shared" si="86"/>
        <v>2Ks</v>
      </c>
      <c r="D5562">
        <v>2005</v>
      </c>
      <c r="E5562" t="s">
        <v>50</v>
      </c>
      <c r="F5562" t="s">
        <v>51</v>
      </c>
      <c r="G5562">
        <v>0.21</v>
      </c>
      <c r="H5562">
        <v>0.01</v>
      </c>
      <c r="I5562">
        <v>0</v>
      </c>
      <c r="J5562">
        <v>0.02</v>
      </c>
      <c r="K5562">
        <v>0.23</v>
      </c>
      <c r="L5562">
        <v>81</v>
      </c>
      <c r="M5562">
        <v>33</v>
      </c>
      <c r="N5562">
        <v>8.6</v>
      </c>
      <c r="O5562">
        <v>31</v>
      </c>
      <c r="P5562" t="s">
        <v>426</v>
      </c>
      <c r="Q5562" t="s">
        <v>20</v>
      </c>
      <c r="AF5562" t="s">
        <v>6808</v>
      </c>
    </row>
    <row r="5563" spans="1:32" x14ac:dyDescent="0.3">
      <c r="A5563" t="s">
        <v>6051</v>
      </c>
      <c r="B5563" t="s">
        <v>159</v>
      </c>
      <c r="C5563" t="str">
        <f t="shared" si="86"/>
        <v>2Ks</v>
      </c>
      <c r="D5563">
        <v>2005</v>
      </c>
      <c r="E5563" t="s">
        <v>30</v>
      </c>
      <c r="F5563" t="s">
        <v>372</v>
      </c>
      <c r="G5563">
        <v>0.13</v>
      </c>
      <c r="H5563">
        <v>0.01</v>
      </c>
      <c r="I5563">
        <v>0.08</v>
      </c>
      <c r="J5563">
        <v>0</v>
      </c>
      <c r="K5563">
        <v>0.23</v>
      </c>
      <c r="AF5563" t="s">
        <v>6809</v>
      </c>
    </row>
    <row r="5564" spans="1:32" x14ac:dyDescent="0.3">
      <c r="A5564" t="s">
        <v>6053</v>
      </c>
      <c r="B5564" t="s">
        <v>55</v>
      </c>
      <c r="C5564" t="str">
        <f t="shared" si="86"/>
        <v>2Ks</v>
      </c>
      <c r="D5564">
        <v>2005</v>
      </c>
      <c r="E5564" t="s">
        <v>50</v>
      </c>
      <c r="F5564" t="s">
        <v>68</v>
      </c>
      <c r="G5564">
        <v>0.11</v>
      </c>
      <c r="H5564">
        <v>0.09</v>
      </c>
      <c r="I5564">
        <v>0</v>
      </c>
      <c r="J5564">
        <v>0.03</v>
      </c>
      <c r="K5564">
        <v>0.23</v>
      </c>
      <c r="L5564">
        <v>74</v>
      </c>
      <c r="M5564">
        <v>49</v>
      </c>
      <c r="N5564">
        <v>8.3000000000000007</v>
      </c>
      <c r="O5564">
        <v>19</v>
      </c>
      <c r="P5564" t="s">
        <v>2689</v>
      </c>
      <c r="Q5564" t="s">
        <v>53</v>
      </c>
      <c r="AF5564" t="s">
        <v>6811</v>
      </c>
    </row>
    <row r="5565" spans="1:32" x14ac:dyDescent="0.3">
      <c r="A5565" t="s">
        <v>6068</v>
      </c>
      <c r="B5565" t="s">
        <v>32</v>
      </c>
      <c r="C5565" t="str">
        <f t="shared" si="86"/>
        <v>2Ks</v>
      </c>
      <c r="D5565">
        <v>2005</v>
      </c>
      <c r="E5565" t="s">
        <v>86</v>
      </c>
      <c r="F5565" t="s">
        <v>2117</v>
      </c>
      <c r="G5565">
        <v>0</v>
      </c>
      <c r="H5565">
        <v>0</v>
      </c>
      <c r="I5565">
        <v>0.23</v>
      </c>
      <c r="J5565">
        <v>0</v>
      </c>
      <c r="K5565">
        <v>0.23</v>
      </c>
      <c r="AF5565" t="s">
        <v>6812</v>
      </c>
    </row>
    <row r="5566" spans="1:32" x14ac:dyDescent="0.3">
      <c r="A5566" t="s">
        <v>4890</v>
      </c>
      <c r="B5566" t="s">
        <v>159</v>
      </c>
      <c r="C5566" t="str">
        <f t="shared" si="86"/>
        <v>2Ks</v>
      </c>
      <c r="D5566">
        <v>2005</v>
      </c>
      <c r="E5566" t="s">
        <v>34</v>
      </c>
      <c r="F5566" t="s">
        <v>2035</v>
      </c>
      <c r="G5566">
        <v>0.2</v>
      </c>
      <c r="H5566">
        <v>0.01</v>
      </c>
      <c r="I5566">
        <v>0</v>
      </c>
      <c r="J5566">
        <v>0.02</v>
      </c>
      <c r="K5566">
        <v>0.23</v>
      </c>
      <c r="L5566">
        <v>73</v>
      </c>
      <c r="M5566">
        <v>27</v>
      </c>
      <c r="N5566">
        <v>8.1</v>
      </c>
      <c r="O5566">
        <v>13</v>
      </c>
      <c r="P5566" t="s">
        <v>1220</v>
      </c>
      <c r="Q5566" t="s">
        <v>20</v>
      </c>
      <c r="AF5566" t="s">
        <v>6813</v>
      </c>
    </row>
    <row r="5567" spans="1:32" x14ac:dyDescent="0.3">
      <c r="A5567" t="s">
        <v>3613</v>
      </c>
      <c r="B5567" t="s">
        <v>159</v>
      </c>
      <c r="C5567" t="str">
        <f t="shared" si="86"/>
        <v>2Ks</v>
      </c>
      <c r="D5567">
        <v>2005</v>
      </c>
      <c r="E5567" t="s">
        <v>18</v>
      </c>
      <c r="F5567" t="s">
        <v>134</v>
      </c>
      <c r="G5567">
        <v>0.19</v>
      </c>
      <c r="H5567">
        <v>0.02</v>
      </c>
      <c r="I5567">
        <v>0</v>
      </c>
      <c r="J5567">
        <v>0.02</v>
      </c>
      <c r="K5567">
        <v>0.23</v>
      </c>
      <c r="L5567">
        <v>79</v>
      </c>
      <c r="M5567">
        <v>23</v>
      </c>
      <c r="N5567">
        <v>8.1</v>
      </c>
      <c r="O5567">
        <v>44</v>
      </c>
      <c r="P5567" t="s">
        <v>1275</v>
      </c>
      <c r="Q5567" t="s">
        <v>20</v>
      </c>
      <c r="AF5567" t="s">
        <v>6814</v>
      </c>
    </row>
    <row r="5568" spans="1:32" x14ac:dyDescent="0.3">
      <c r="A5568" t="s">
        <v>6118</v>
      </c>
      <c r="B5568" t="s">
        <v>55</v>
      </c>
      <c r="C5568" t="str">
        <f t="shared" si="86"/>
        <v>2Ks</v>
      </c>
      <c r="D5568">
        <v>2005</v>
      </c>
      <c r="E5568" t="s">
        <v>50</v>
      </c>
      <c r="F5568" t="s">
        <v>151</v>
      </c>
      <c r="G5568">
        <v>0.11</v>
      </c>
      <c r="H5568">
        <v>0.09</v>
      </c>
      <c r="I5568">
        <v>0</v>
      </c>
      <c r="J5568">
        <v>0.03</v>
      </c>
      <c r="K5568">
        <v>0.22</v>
      </c>
      <c r="L5568">
        <v>74</v>
      </c>
      <c r="M5568">
        <v>33</v>
      </c>
      <c r="N5568">
        <v>8.4</v>
      </c>
      <c r="O5568">
        <v>65</v>
      </c>
      <c r="P5568" t="s">
        <v>1103</v>
      </c>
      <c r="Q5568" t="s">
        <v>53</v>
      </c>
      <c r="AF5568" t="s">
        <v>6816</v>
      </c>
    </row>
    <row r="5569" spans="1:32" x14ac:dyDescent="0.3">
      <c r="A5569" t="s">
        <v>6137</v>
      </c>
      <c r="B5569" t="s">
        <v>55</v>
      </c>
      <c r="C5569" t="str">
        <f t="shared" si="86"/>
        <v>2Ks</v>
      </c>
      <c r="D5569">
        <v>2005</v>
      </c>
      <c r="E5569" t="s">
        <v>34</v>
      </c>
      <c r="F5569" t="s">
        <v>128</v>
      </c>
      <c r="G5569">
        <v>0</v>
      </c>
      <c r="H5569">
        <v>0</v>
      </c>
      <c r="I5569">
        <v>0.22</v>
      </c>
      <c r="J5569">
        <v>0</v>
      </c>
      <c r="K5569">
        <v>0.22</v>
      </c>
      <c r="AF5569" t="s">
        <v>6817</v>
      </c>
    </row>
    <row r="5570" spans="1:32" x14ac:dyDescent="0.3">
      <c r="A5570" t="s">
        <v>6138</v>
      </c>
      <c r="B5570" t="s">
        <v>159</v>
      </c>
      <c r="C5570" t="str">
        <f t="shared" si="86"/>
        <v>2Ks</v>
      </c>
      <c r="D5570">
        <v>2005</v>
      </c>
      <c r="E5570" t="s">
        <v>18</v>
      </c>
      <c r="F5570" t="s">
        <v>134</v>
      </c>
      <c r="G5570">
        <v>0.2</v>
      </c>
      <c r="H5570">
        <v>0</v>
      </c>
      <c r="I5570">
        <v>0</v>
      </c>
      <c r="J5570">
        <v>0.02</v>
      </c>
      <c r="K5570">
        <v>0.22</v>
      </c>
      <c r="L5570">
        <v>75</v>
      </c>
      <c r="M5570">
        <v>25</v>
      </c>
      <c r="N5570">
        <v>8.5</v>
      </c>
      <c r="O5570">
        <v>15</v>
      </c>
      <c r="P5570" t="s">
        <v>193</v>
      </c>
      <c r="Q5570" t="s">
        <v>20</v>
      </c>
      <c r="AF5570" t="s">
        <v>6818</v>
      </c>
    </row>
    <row r="5571" spans="1:32" x14ac:dyDescent="0.3">
      <c r="A5571" t="s">
        <v>6147</v>
      </c>
      <c r="B5571" t="s">
        <v>55</v>
      </c>
      <c r="C5571" t="str">
        <f t="shared" ref="C5571:C5634" si="87">_xlfn.IFS(D5571&lt;1990,"80s",D5571&lt;2000,"90s",D5571&lt;2010,"2Ks",D5571&lt;2020,"2k10s")</f>
        <v>2Ks</v>
      </c>
      <c r="D5571">
        <v>2005</v>
      </c>
      <c r="E5571" t="s">
        <v>24</v>
      </c>
      <c r="F5571" t="s">
        <v>1309</v>
      </c>
      <c r="G5571">
        <v>0.11</v>
      </c>
      <c r="H5571">
        <v>0.09</v>
      </c>
      <c r="I5571">
        <v>0</v>
      </c>
      <c r="J5571">
        <v>0.03</v>
      </c>
      <c r="K5571">
        <v>0.22</v>
      </c>
      <c r="N5571">
        <v>8</v>
      </c>
      <c r="O5571">
        <v>5</v>
      </c>
      <c r="P5571" t="s">
        <v>2467</v>
      </c>
      <c r="Q5571" t="s">
        <v>20</v>
      </c>
      <c r="AF5571" t="s">
        <v>6819</v>
      </c>
    </row>
    <row r="5572" spans="1:32" x14ac:dyDescent="0.3">
      <c r="A5572" t="s">
        <v>6150</v>
      </c>
      <c r="B5572" t="s">
        <v>64</v>
      </c>
      <c r="C5572" t="str">
        <f t="shared" si="87"/>
        <v>2Ks</v>
      </c>
      <c r="D5572">
        <v>2005</v>
      </c>
      <c r="E5572" t="s">
        <v>50</v>
      </c>
      <c r="F5572" t="s">
        <v>484</v>
      </c>
      <c r="G5572">
        <v>0.16</v>
      </c>
      <c r="H5572">
        <v>0.06</v>
      </c>
      <c r="I5572">
        <v>0</v>
      </c>
      <c r="J5572">
        <v>0</v>
      </c>
      <c r="K5572">
        <v>0.22</v>
      </c>
      <c r="N5572">
        <v>8.8000000000000007</v>
      </c>
      <c r="O5572">
        <v>4</v>
      </c>
      <c r="P5572" t="s">
        <v>1093</v>
      </c>
      <c r="Q5572" t="s">
        <v>20</v>
      </c>
      <c r="AF5572" t="s">
        <v>6820</v>
      </c>
    </row>
    <row r="5573" spans="1:32" x14ac:dyDescent="0.3">
      <c r="A5573" t="s">
        <v>4288</v>
      </c>
      <c r="B5573" t="s">
        <v>189</v>
      </c>
      <c r="C5573" t="str">
        <f t="shared" si="87"/>
        <v>2Ks</v>
      </c>
      <c r="D5573">
        <v>2005</v>
      </c>
      <c r="E5573" t="s">
        <v>50</v>
      </c>
      <c r="F5573" t="s">
        <v>134</v>
      </c>
      <c r="G5573">
        <v>0.17</v>
      </c>
      <c r="H5573">
        <v>0.04</v>
      </c>
      <c r="I5573">
        <v>0</v>
      </c>
      <c r="J5573">
        <v>0.01</v>
      </c>
      <c r="K5573">
        <v>0.22</v>
      </c>
      <c r="L5573">
        <v>70</v>
      </c>
      <c r="M5573">
        <v>20</v>
      </c>
      <c r="N5573">
        <v>8.5</v>
      </c>
      <c r="O5573">
        <v>13</v>
      </c>
      <c r="P5573" t="s">
        <v>134</v>
      </c>
      <c r="Q5573" t="s">
        <v>88</v>
      </c>
      <c r="AF5573" t="s">
        <v>6822</v>
      </c>
    </row>
    <row r="5574" spans="1:32" x14ac:dyDescent="0.3">
      <c r="A5574" t="s">
        <v>3548</v>
      </c>
      <c r="B5574" t="s">
        <v>159</v>
      </c>
      <c r="C5574" t="str">
        <f t="shared" si="87"/>
        <v>2Ks</v>
      </c>
      <c r="D5574">
        <v>2005</v>
      </c>
      <c r="E5574" t="s">
        <v>18</v>
      </c>
      <c r="F5574" t="s">
        <v>68</v>
      </c>
      <c r="G5574">
        <v>0.2</v>
      </c>
      <c r="H5574">
        <v>0</v>
      </c>
      <c r="I5574">
        <v>0</v>
      </c>
      <c r="J5574">
        <v>0.02</v>
      </c>
      <c r="K5574">
        <v>0.22</v>
      </c>
      <c r="L5574">
        <v>72</v>
      </c>
      <c r="M5574">
        <v>19</v>
      </c>
      <c r="N5574">
        <v>5.4</v>
      </c>
      <c r="O5574">
        <v>8</v>
      </c>
      <c r="P5574" t="s">
        <v>3549</v>
      </c>
      <c r="Q5574" t="s">
        <v>20</v>
      </c>
      <c r="AF5574" t="s">
        <v>6823</v>
      </c>
    </row>
    <row r="5575" spans="1:32" x14ac:dyDescent="0.3">
      <c r="A5575" t="s">
        <v>6237</v>
      </c>
      <c r="B5575" t="s">
        <v>32</v>
      </c>
      <c r="C5575" t="str">
        <f t="shared" si="87"/>
        <v>2Ks</v>
      </c>
      <c r="D5575">
        <v>2005</v>
      </c>
      <c r="E5575" t="s">
        <v>1</v>
      </c>
      <c r="F5575" t="s">
        <v>19</v>
      </c>
      <c r="G5575">
        <v>0</v>
      </c>
      <c r="H5575">
        <v>0</v>
      </c>
      <c r="I5575">
        <v>0.22</v>
      </c>
      <c r="J5575">
        <v>0</v>
      </c>
      <c r="K5575">
        <v>0.22</v>
      </c>
      <c r="AF5575" t="s">
        <v>6824</v>
      </c>
    </row>
    <row r="5576" spans="1:32" x14ac:dyDescent="0.3">
      <c r="A5576" t="s">
        <v>3713</v>
      </c>
      <c r="B5576" t="s">
        <v>189</v>
      </c>
      <c r="C5576" t="str">
        <f t="shared" si="87"/>
        <v>2Ks</v>
      </c>
      <c r="D5576">
        <v>2005</v>
      </c>
      <c r="E5576" t="s">
        <v>50</v>
      </c>
      <c r="F5576" t="s">
        <v>71</v>
      </c>
      <c r="G5576">
        <v>0.17</v>
      </c>
      <c r="H5576">
        <v>0.04</v>
      </c>
      <c r="I5576">
        <v>0</v>
      </c>
      <c r="J5576">
        <v>0.01</v>
      </c>
      <c r="K5576">
        <v>0.22</v>
      </c>
      <c r="L5576">
        <v>70</v>
      </c>
      <c r="M5576">
        <v>11</v>
      </c>
      <c r="N5576">
        <v>7.8</v>
      </c>
      <c r="O5576">
        <v>6</v>
      </c>
      <c r="P5576" t="s">
        <v>1239</v>
      </c>
      <c r="Q5576" t="s">
        <v>112</v>
      </c>
      <c r="AF5576" t="s">
        <v>6825</v>
      </c>
    </row>
    <row r="5577" spans="1:32" x14ac:dyDescent="0.3">
      <c r="A5577" t="s">
        <v>411</v>
      </c>
      <c r="B5577" t="s">
        <v>189</v>
      </c>
      <c r="C5577" t="str">
        <f t="shared" si="87"/>
        <v>2Ks</v>
      </c>
      <c r="D5577">
        <v>2005</v>
      </c>
      <c r="E5577" t="s">
        <v>34</v>
      </c>
      <c r="F5577" t="s">
        <v>372</v>
      </c>
      <c r="G5577">
        <v>0.17</v>
      </c>
      <c r="H5577">
        <v>0.04</v>
      </c>
      <c r="I5577">
        <v>0</v>
      </c>
      <c r="J5577">
        <v>0.01</v>
      </c>
      <c r="K5577">
        <v>0.21</v>
      </c>
      <c r="L5577">
        <v>60</v>
      </c>
      <c r="M5577">
        <v>23</v>
      </c>
      <c r="N5577" t="s">
        <v>203</v>
      </c>
      <c r="P5577" t="s">
        <v>6264</v>
      </c>
      <c r="Q5577" t="s">
        <v>112</v>
      </c>
      <c r="AF5577" t="s">
        <v>6826</v>
      </c>
    </row>
    <row r="5578" spans="1:32" x14ac:dyDescent="0.3">
      <c r="A5578" t="s">
        <v>6266</v>
      </c>
      <c r="B5578" t="s">
        <v>159</v>
      </c>
      <c r="C5578" t="str">
        <f t="shared" si="87"/>
        <v>2Ks</v>
      </c>
      <c r="D5578">
        <v>2005</v>
      </c>
      <c r="E5578" t="s">
        <v>18</v>
      </c>
      <c r="F5578" t="s">
        <v>68</v>
      </c>
      <c r="G5578">
        <v>0.2</v>
      </c>
      <c r="H5578">
        <v>0</v>
      </c>
      <c r="I5578">
        <v>0</v>
      </c>
      <c r="J5578">
        <v>0.02</v>
      </c>
      <c r="K5578">
        <v>0.21</v>
      </c>
      <c r="L5578">
        <v>57</v>
      </c>
      <c r="M5578">
        <v>25</v>
      </c>
      <c r="N5578">
        <v>6.9</v>
      </c>
      <c r="O5578">
        <v>14</v>
      </c>
      <c r="P5578" t="s">
        <v>2144</v>
      </c>
      <c r="Q5578" t="s">
        <v>20</v>
      </c>
      <c r="AF5578" t="s">
        <v>6827</v>
      </c>
    </row>
    <row r="5579" spans="1:32" x14ac:dyDescent="0.3">
      <c r="A5579" t="s">
        <v>4143</v>
      </c>
      <c r="B5579" t="s">
        <v>137</v>
      </c>
      <c r="C5579" t="str">
        <f t="shared" si="87"/>
        <v>2Ks</v>
      </c>
      <c r="D5579">
        <v>2005</v>
      </c>
      <c r="E5579" t="s">
        <v>18</v>
      </c>
      <c r="F5579" t="s">
        <v>51</v>
      </c>
      <c r="G5579">
        <v>0.16</v>
      </c>
      <c r="H5579">
        <v>0.05</v>
      </c>
      <c r="I5579">
        <v>0</v>
      </c>
      <c r="J5579">
        <v>0.01</v>
      </c>
      <c r="K5579">
        <v>0.21</v>
      </c>
      <c r="L5579">
        <v>83</v>
      </c>
      <c r="M5579">
        <v>32</v>
      </c>
      <c r="N5579">
        <v>7.5</v>
      </c>
      <c r="O5579">
        <v>26</v>
      </c>
      <c r="P5579" t="s">
        <v>3169</v>
      </c>
      <c r="Q5579" t="s">
        <v>112</v>
      </c>
      <c r="AF5579" t="s">
        <v>6828</v>
      </c>
    </row>
    <row r="5580" spans="1:32" x14ac:dyDescent="0.3">
      <c r="A5580" t="s">
        <v>6294</v>
      </c>
      <c r="B5580" t="s">
        <v>55</v>
      </c>
      <c r="C5580" t="str">
        <f t="shared" si="87"/>
        <v>2Ks</v>
      </c>
      <c r="D5580">
        <v>2005</v>
      </c>
      <c r="E5580" t="s">
        <v>34</v>
      </c>
      <c r="F5580" t="s">
        <v>51</v>
      </c>
      <c r="G5580">
        <v>0.1</v>
      </c>
      <c r="H5580">
        <v>0.08</v>
      </c>
      <c r="I5580">
        <v>0</v>
      </c>
      <c r="J5580">
        <v>0.03</v>
      </c>
      <c r="K5580">
        <v>0.21</v>
      </c>
      <c r="L5580">
        <v>60</v>
      </c>
      <c r="M5580">
        <v>17</v>
      </c>
      <c r="N5580">
        <v>8.6</v>
      </c>
      <c r="O5580">
        <v>5</v>
      </c>
      <c r="P5580" t="s">
        <v>2216</v>
      </c>
      <c r="Q5580" t="s">
        <v>88</v>
      </c>
      <c r="AF5580" t="s">
        <v>6830</v>
      </c>
    </row>
    <row r="5581" spans="1:32" x14ac:dyDescent="0.3">
      <c r="A5581" t="s">
        <v>6296</v>
      </c>
      <c r="B5581" t="s">
        <v>159</v>
      </c>
      <c r="C5581" t="str">
        <f t="shared" si="87"/>
        <v>2Ks</v>
      </c>
      <c r="D5581">
        <v>2005</v>
      </c>
      <c r="E5581" t="s">
        <v>18</v>
      </c>
      <c r="F5581" t="s">
        <v>134</v>
      </c>
      <c r="G5581">
        <v>0.2</v>
      </c>
      <c r="H5581">
        <v>0</v>
      </c>
      <c r="I5581">
        <v>0</v>
      </c>
      <c r="J5581">
        <v>0.02</v>
      </c>
      <c r="K5581">
        <v>0.21</v>
      </c>
      <c r="L5581">
        <v>67</v>
      </c>
      <c r="M5581">
        <v>21</v>
      </c>
      <c r="N5581">
        <v>7.7</v>
      </c>
      <c r="O5581">
        <v>16</v>
      </c>
      <c r="P5581" t="s">
        <v>193</v>
      </c>
      <c r="Q5581" t="s">
        <v>20</v>
      </c>
      <c r="AF5581" t="s">
        <v>6831</v>
      </c>
    </row>
    <row r="5582" spans="1:32" x14ac:dyDescent="0.3">
      <c r="A5582" t="s">
        <v>5921</v>
      </c>
      <c r="B5582" t="s">
        <v>32</v>
      </c>
      <c r="C5582" t="str">
        <f t="shared" si="87"/>
        <v>2Ks</v>
      </c>
      <c r="D5582">
        <v>2005</v>
      </c>
      <c r="E5582" t="s">
        <v>18</v>
      </c>
      <c r="F5582" t="s">
        <v>71</v>
      </c>
      <c r="G5582">
        <v>0.19</v>
      </c>
      <c r="H5582">
        <v>0</v>
      </c>
      <c r="I5582">
        <v>0</v>
      </c>
      <c r="J5582">
        <v>0.02</v>
      </c>
      <c r="K5582">
        <v>0.21</v>
      </c>
      <c r="L5582">
        <v>84</v>
      </c>
      <c r="M5582">
        <v>31</v>
      </c>
      <c r="N5582">
        <v>8.6999999999999993</v>
      </c>
      <c r="O5582">
        <v>55</v>
      </c>
      <c r="P5582" t="s">
        <v>339</v>
      </c>
      <c r="Q5582" t="s">
        <v>20</v>
      </c>
      <c r="AF5582" t="s">
        <v>6832</v>
      </c>
    </row>
    <row r="5583" spans="1:32" x14ac:dyDescent="0.3">
      <c r="A5583" t="s">
        <v>6306</v>
      </c>
      <c r="B5583" t="s">
        <v>55</v>
      </c>
      <c r="C5583" t="str">
        <f t="shared" si="87"/>
        <v>2Ks</v>
      </c>
      <c r="D5583">
        <v>2005</v>
      </c>
      <c r="E5583" t="s">
        <v>1</v>
      </c>
      <c r="F5583" t="s">
        <v>372</v>
      </c>
      <c r="G5583">
        <v>0.1</v>
      </c>
      <c r="H5583">
        <v>0.08</v>
      </c>
      <c r="I5583">
        <v>0</v>
      </c>
      <c r="J5583">
        <v>0.03</v>
      </c>
      <c r="K5583">
        <v>0.21</v>
      </c>
      <c r="L5583">
        <v>63</v>
      </c>
      <c r="M5583">
        <v>22</v>
      </c>
      <c r="N5583">
        <v>5.2</v>
      </c>
      <c r="O5583">
        <v>13</v>
      </c>
      <c r="P5583" t="s">
        <v>1477</v>
      </c>
      <c r="Q5583" t="s">
        <v>20</v>
      </c>
      <c r="AF5583" t="s">
        <v>6833</v>
      </c>
    </row>
    <row r="5584" spans="1:32" x14ac:dyDescent="0.3">
      <c r="A5584" t="s">
        <v>4926</v>
      </c>
      <c r="B5584" t="s">
        <v>137</v>
      </c>
      <c r="C5584" t="str">
        <f t="shared" si="87"/>
        <v>2Ks</v>
      </c>
      <c r="D5584">
        <v>2005</v>
      </c>
      <c r="E5584" t="s">
        <v>37</v>
      </c>
      <c r="F5584" t="s">
        <v>111</v>
      </c>
      <c r="G5584">
        <v>0.16</v>
      </c>
      <c r="H5584">
        <v>0.05</v>
      </c>
      <c r="I5584">
        <v>0</v>
      </c>
      <c r="J5584">
        <v>0.01</v>
      </c>
      <c r="K5584">
        <v>0.21</v>
      </c>
      <c r="L5584">
        <v>75</v>
      </c>
      <c r="M5584">
        <v>43</v>
      </c>
      <c r="N5584">
        <v>8.1</v>
      </c>
      <c r="O5584">
        <v>21</v>
      </c>
      <c r="P5584" t="s">
        <v>363</v>
      </c>
      <c r="Q5584" t="s">
        <v>53</v>
      </c>
      <c r="AF5584" t="s">
        <v>6834</v>
      </c>
    </row>
    <row r="5585" spans="1:32" x14ac:dyDescent="0.3">
      <c r="A5585" t="s">
        <v>6322</v>
      </c>
      <c r="B5585" t="s">
        <v>55</v>
      </c>
      <c r="C5585" t="str">
        <f t="shared" si="87"/>
        <v>2Ks</v>
      </c>
      <c r="D5585">
        <v>2005</v>
      </c>
      <c r="E5585" t="s">
        <v>272</v>
      </c>
      <c r="F5585" t="s">
        <v>242</v>
      </c>
      <c r="G5585">
        <v>0</v>
      </c>
      <c r="H5585">
        <v>0</v>
      </c>
      <c r="I5585">
        <v>0.21</v>
      </c>
      <c r="J5585">
        <v>0</v>
      </c>
      <c r="K5585">
        <v>0.21</v>
      </c>
      <c r="AF5585" t="s">
        <v>6835</v>
      </c>
    </row>
    <row r="5586" spans="1:32" x14ac:dyDescent="0.3">
      <c r="A5586" t="s">
        <v>6350</v>
      </c>
      <c r="B5586" t="s">
        <v>159</v>
      </c>
      <c r="C5586" t="str">
        <f t="shared" si="87"/>
        <v>2Ks</v>
      </c>
      <c r="D5586">
        <v>2005</v>
      </c>
      <c r="E5586" t="s">
        <v>101</v>
      </c>
      <c r="F5586" t="s">
        <v>111</v>
      </c>
      <c r="G5586">
        <v>0.18</v>
      </c>
      <c r="H5586">
        <v>0.01</v>
      </c>
      <c r="I5586">
        <v>0</v>
      </c>
      <c r="J5586">
        <v>0.02</v>
      </c>
      <c r="K5586">
        <v>0.21</v>
      </c>
      <c r="AF5586" t="s">
        <v>6836</v>
      </c>
    </row>
    <row r="5587" spans="1:32" x14ac:dyDescent="0.3">
      <c r="A5587" t="s">
        <v>3862</v>
      </c>
      <c r="B5587" t="s">
        <v>159</v>
      </c>
      <c r="C5587" t="str">
        <f t="shared" si="87"/>
        <v>2Ks</v>
      </c>
      <c r="D5587">
        <v>2005</v>
      </c>
      <c r="E5587" t="s">
        <v>34</v>
      </c>
      <c r="F5587" t="s">
        <v>71</v>
      </c>
      <c r="G5587">
        <v>0.19</v>
      </c>
      <c r="H5587">
        <v>0</v>
      </c>
      <c r="I5587">
        <v>0</v>
      </c>
      <c r="J5587">
        <v>0.02</v>
      </c>
      <c r="K5587">
        <v>0.21</v>
      </c>
      <c r="L5587">
        <v>37</v>
      </c>
      <c r="M5587">
        <v>6</v>
      </c>
      <c r="N5587">
        <v>6.4</v>
      </c>
      <c r="O5587">
        <v>20</v>
      </c>
      <c r="P5587" t="s">
        <v>71</v>
      </c>
      <c r="Q5587" t="s">
        <v>112</v>
      </c>
      <c r="AF5587" t="s">
        <v>6837</v>
      </c>
    </row>
    <row r="5588" spans="1:32" x14ac:dyDescent="0.3">
      <c r="A5588" t="s">
        <v>3379</v>
      </c>
      <c r="B5588" t="s">
        <v>137</v>
      </c>
      <c r="C5588" t="str">
        <f t="shared" si="87"/>
        <v>2Ks</v>
      </c>
      <c r="D5588">
        <v>2005</v>
      </c>
      <c r="E5588" t="s">
        <v>50</v>
      </c>
      <c r="F5588" t="s">
        <v>134</v>
      </c>
      <c r="G5588">
        <v>0.16</v>
      </c>
      <c r="H5588">
        <v>0.04</v>
      </c>
      <c r="I5588">
        <v>0</v>
      </c>
      <c r="J5588">
        <v>0.01</v>
      </c>
      <c r="K5588">
        <v>0.21</v>
      </c>
      <c r="L5588">
        <v>65</v>
      </c>
      <c r="M5588">
        <v>56</v>
      </c>
      <c r="N5588">
        <v>7.1</v>
      </c>
      <c r="O5588">
        <v>21</v>
      </c>
      <c r="P5588" t="s">
        <v>518</v>
      </c>
      <c r="Q5588" t="s">
        <v>88</v>
      </c>
      <c r="AF5588" t="s">
        <v>6838</v>
      </c>
    </row>
    <row r="5589" spans="1:32" x14ac:dyDescent="0.3">
      <c r="A5589" t="s">
        <v>6375</v>
      </c>
      <c r="B5589" t="s">
        <v>55</v>
      </c>
      <c r="C5589" t="str">
        <f t="shared" si="87"/>
        <v>2Ks</v>
      </c>
      <c r="D5589">
        <v>2005</v>
      </c>
      <c r="E5589" t="s">
        <v>50</v>
      </c>
      <c r="F5589" t="s">
        <v>283</v>
      </c>
      <c r="G5589">
        <v>0.1</v>
      </c>
      <c r="H5589">
        <v>0.08</v>
      </c>
      <c r="I5589">
        <v>0</v>
      </c>
      <c r="J5589">
        <v>0.03</v>
      </c>
      <c r="K5589">
        <v>0.21</v>
      </c>
      <c r="L5589">
        <v>78</v>
      </c>
      <c r="M5589">
        <v>54</v>
      </c>
      <c r="N5589">
        <v>8.3000000000000007</v>
      </c>
      <c r="O5589">
        <v>23</v>
      </c>
      <c r="P5589" t="s">
        <v>1538</v>
      </c>
      <c r="Q5589" t="s">
        <v>88</v>
      </c>
      <c r="AF5589" t="s">
        <v>6839</v>
      </c>
    </row>
    <row r="5590" spans="1:32" x14ac:dyDescent="0.3">
      <c r="A5590" t="s">
        <v>6386</v>
      </c>
      <c r="B5590" t="s">
        <v>55</v>
      </c>
      <c r="C5590" t="str">
        <f t="shared" si="87"/>
        <v>2Ks</v>
      </c>
      <c r="D5590">
        <v>2005</v>
      </c>
      <c r="E5590" t="s">
        <v>50</v>
      </c>
      <c r="F5590" t="s">
        <v>484</v>
      </c>
      <c r="G5590">
        <v>0.1</v>
      </c>
      <c r="H5590">
        <v>0.08</v>
      </c>
      <c r="I5590">
        <v>0</v>
      </c>
      <c r="J5590">
        <v>0.03</v>
      </c>
      <c r="K5590">
        <v>0.21</v>
      </c>
      <c r="L5590">
        <v>68</v>
      </c>
      <c r="M5590">
        <v>26</v>
      </c>
      <c r="N5590">
        <v>8.5</v>
      </c>
      <c r="O5590">
        <v>8</v>
      </c>
      <c r="P5590" t="s">
        <v>6387</v>
      </c>
      <c r="Q5590" t="s">
        <v>53</v>
      </c>
      <c r="AF5590" t="s">
        <v>6840</v>
      </c>
    </row>
    <row r="5591" spans="1:32" x14ac:dyDescent="0.3">
      <c r="A5591" t="s">
        <v>6389</v>
      </c>
      <c r="B5591" t="s">
        <v>159</v>
      </c>
      <c r="C5591" t="str">
        <f t="shared" si="87"/>
        <v>2Ks</v>
      </c>
      <c r="D5591">
        <v>2005</v>
      </c>
      <c r="E5591" t="s">
        <v>18</v>
      </c>
      <c r="F5591" t="s">
        <v>134</v>
      </c>
      <c r="G5591">
        <v>0.19</v>
      </c>
      <c r="H5591">
        <v>0</v>
      </c>
      <c r="I5591">
        <v>0</v>
      </c>
      <c r="J5591">
        <v>0.02</v>
      </c>
      <c r="K5591">
        <v>0.21</v>
      </c>
      <c r="L5591">
        <v>78</v>
      </c>
      <c r="M5591">
        <v>25</v>
      </c>
      <c r="N5591">
        <v>7.4</v>
      </c>
      <c r="O5591">
        <v>14</v>
      </c>
      <c r="P5591" t="s">
        <v>193</v>
      </c>
      <c r="Q5591" t="s">
        <v>20</v>
      </c>
      <c r="AF5591" t="s">
        <v>6841</v>
      </c>
    </row>
    <row r="5592" spans="1:32" x14ac:dyDescent="0.3">
      <c r="A5592" t="s">
        <v>3899</v>
      </c>
      <c r="B5592" t="s">
        <v>189</v>
      </c>
      <c r="C5592" t="str">
        <f t="shared" si="87"/>
        <v>2Ks</v>
      </c>
      <c r="D5592">
        <v>2005</v>
      </c>
      <c r="E5592" t="s">
        <v>86</v>
      </c>
      <c r="F5592" t="s">
        <v>155</v>
      </c>
      <c r="G5592">
        <v>0.16</v>
      </c>
      <c r="H5592">
        <v>0.04</v>
      </c>
      <c r="I5592">
        <v>0</v>
      </c>
      <c r="J5592">
        <v>0.01</v>
      </c>
      <c r="K5592">
        <v>0.21</v>
      </c>
      <c r="L5592">
        <v>48</v>
      </c>
      <c r="M5592">
        <v>11</v>
      </c>
      <c r="N5592">
        <v>6.6</v>
      </c>
      <c r="O5592">
        <v>11</v>
      </c>
      <c r="P5592" t="s">
        <v>1307</v>
      </c>
      <c r="Q5592" t="s">
        <v>88</v>
      </c>
      <c r="AF5592" t="s">
        <v>6842</v>
      </c>
    </row>
    <row r="5593" spans="1:32" x14ac:dyDescent="0.3">
      <c r="A5593" t="s">
        <v>6421</v>
      </c>
      <c r="B5593" t="s">
        <v>55</v>
      </c>
      <c r="C5593" t="str">
        <f t="shared" si="87"/>
        <v>2Ks</v>
      </c>
      <c r="D5593">
        <v>2005</v>
      </c>
      <c r="E5593" t="s">
        <v>18</v>
      </c>
      <c r="F5593" t="s">
        <v>155</v>
      </c>
      <c r="G5593">
        <v>0.1</v>
      </c>
      <c r="H5593">
        <v>0.08</v>
      </c>
      <c r="I5593">
        <v>0</v>
      </c>
      <c r="J5593">
        <v>0.03</v>
      </c>
      <c r="K5593">
        <v>0.2</v>
      </c>
      <c r="AF5593" t="s">
        <v>6844</v>
      </c>
    </row>
    <row r="5594" spans="1:32" x14ac:dyDescent="0.3">
      <c r="A5594" t="s">
        <v>6427</v>
      </c>
      <c r="B5594" t="s">
        <v>55</v>
      </c>
      <c r="C5594" t="str">
        <f t="shared" si="87"/>
        <v>2Ks</v>
      </c>
      <c r="D5594">
        <v>2005</v>
      </c>
      <c r="E5594" t="s">
        <v>272</v>
      </c>
      <c r="F5594" t="s">
        <v>234</v>
      </c>
      <c r="G5594">
        <v>0.06</v>
      </c>
      <c r="H5594">
        <v>0.05</v>
      </c>
      <c r="I5594">
        <v>7.0000000000000007E-2</v>
      </c>
      <c r="J5594">
        <v>0.02</v>
      </c>
      <c r="K5594">
        <v>0.2</v>
      </c>
      <c r="L5594">
        <v>68</v>
      </c>
      <c r="M5594">
        <v>31</v>
      </c>
      <c r="N5594">
        <v>8.6</v>
      </c>
      <c r="O5594">
        <v>17</v>
      </c>
      <c r="P5594" t="s">
        <v>357</v>
      </c>
      <c r="Q5594" t="s">
        <v>88</v>
      </c>
      <c r="AF5594" t="s">
        <v>6845</v>
      </c>
    </row>
    <row r="5595" spans="1:32" x14ac:dyDescent="0.3">
      <c r="A5595" t="s">
        <v>3525</v>
      </c>
      <c r="B5595" t="s">
        <v>137</v>
      </c>
      <c r="C5595" t="str">
        <f t="shared" si="87"/>
        <v>2Ks</v>
      </c>
      <c r="D5595">
        <v>2005</v>
      </c>
      <c r="E5595" t="s">
        <v>18</v>
      </c>
      <c r="F5595" t="s">
        <v>134</v>
      </c>
      <c r="G5595">
        <v>0.15</v>
      </c>
      <c r="H5595">
        <v>0.04</v>
      </c>
      <c r="I5595">
        <v>0</v>
      </c>
      <c r="J5595">
        <v>0.01</v>
      </c>
      <c r="K5595">
        <v>0.2</v>
      </c>
      <c r="L5595">
        <v>76</v>
      </c>
      <c r="M5595">
        <v>21</v>
      </c>
      <c r="N5595">
        <v>7.2</v>
      </c>
      <c r="O5595">
        <v>5</v>
      </c>
      <c r="P5595" t="s">
        <v>193</v>
      </c>
      <c r="Q5595" t="s">
        <v>20</v>
      </c>
      <c r="AF5595" t="s">
        <v>6846</v>
      </c>
    </row>
    <row r="5596" spans="1:32" x14ac:dyDescent="0.3">
      <c r="A5596" t="s">
        <v>6434</v>
      </c>
      <c r="B5596" t="s">
        <v>64</v>
      </c>
      <c r="C5596" t="str">
        <f t="shared" si="87"/>
        <v>2Ks</v>
      </c>
      <c r="D5596">
        <v>2005</v>
      </c>
      <c r="E5596" t="s">
        <v>34</v>
      </c>
      <c r="F5596" t="s">
        <v>1830</v>
      </c>
      <c r="G5596">
        <v>0.15</v>
      </c>
      <c r="H5596">
        <v>0.05</v>
      </c>
      <c r="I5596">
        <v>0</v>
      </c>
      <c r="J5596">
        <v>0</v>
      </c>
      <c r="K5596">
        <v>0.2</v>
      </c>
      <c r="AF5596" t="s">
        <v>6847</v>
      </c>
    </row>
    <row r="5597" spans="1:32" x14ac:dyDescent="0.3">
      <c r="A5597" t="s">
        <v>6435</v>
      </c>
      <c r="B5597" t="s">
        <v>55</v>
      </c>
      <c r="C5597" t="str">
        <f t="shared" si="87"/>
        <v>2Ks</v>
      </c>
      <c r="D5597">
        <v>2005</v>
      </c>
      <c r="E5597" t="s">
        <v>34</v>
      </c>
      <c r="F5597" t="s">
        <v>1403</v>
      </c>
      <c r="G5597">
        <v>0.1</v>
      </c>
      <c r="H5597">
        <v>0.08</v>
      </c>
      <c r="I5597">
        <v>0</v>
      </c>
      <c r="J5597">
        <v>0.03</v>
      </c>
      <c r="K5597">
        <v>0.2</v>
      </c>
      <c r="N5597">
        <v>5.4</v>
      </c>
      <c r="O5597">
        <v>22</v>
      </c>
      <c r="P5597" t="s">
        <v>3909</v>
      </c>
      <c r="Q5597" t="s">
        <v>20</v>
      </c>
      <c r="AF5597" t="s">
        <v>6849</v>
      </c>
    </row>
    <row r="5598" spans="1:32" x14ac:dyDescent="0.3">
      <c r="A5598" t="s">
        <v>3501</v>
      </c>
      <c r="B5598" t="s">
        <v>189</v>
      </c>
      <c r="C5598" t="str">
        <f t="shared" si="87"/>
        <v>2Ks</v>
      </c>
      <c r="D5598">
        <v>2005</v>
      </c>
      <c r="E5598" t="s">
        <v>34</v>
      </c>
      <c r="F5598" t="s">
        <v>484</v>
      </c>
      <c r="G5598">
        <v>0.16</v>
      </c>
      <c r="H5598">
        <v>0.04</v>
      </c>
      <c r="I5598">
        <v>0</v>
      </c>
      <c r="J5598">
        <v>0.01</v>
      </c>
      <c r="K5598">
        <v>0.2</v>
      </c>
      <c r="N5598" t="s">
        <v>203</v>
      </c>
      <c r="P5598" t="s">
        <v>1477</v>
      </c>
      <c r="Q5598" t="s">
        <v>20</v>
      </c>
      <c r="AF5598" t="s">
        <v>6851</v>
      </c>
    </row>
    <row r="5599" spans="1:32" x14ac:dyDescent="0.3">
      <c r="A5599" t="s">
        <v>6448</v>
      </c>
      <c r="B5599" t="s">
        <v>159</v>
      </c>
      <c r="C5599" t="str">
        <f t="shared" si="87"/>
        <v>2Ks</v>
      </c>
      <c r="D5599">
        <v>2005</v>
      </c>
      <c r="E5599" t="s">
        <v>86</v>
      </c>
      <c r="F5599" t="s">
        <v>68</v>
      </c>
      <c r="G5599">
        <v>0.18</v>
      </c>
      <c r="H5599">
        <v>0</v>
      </c>
      <c r="I5599">
        <v>0</v>
      </c>
      <c r="J5599">
        <v>0.02</v>
      </c>
      <c r="K5599">
        <v>0.2</v>
      </c>
      <c r="L5599">
        <v>63</v>
      </c>
      <c r="M5599">
        <v>37</v>
      </c>
      <c r="N5599">
        <v>7.3</v>
      </c>
      <c r="O5599">
        <v>16</v>
      </c>
      <c r="P5599" t="s">
        <v>6449</v>
      </c>
      <c r="Q5599" t="s">
        <v>88</v>
      </c>
      <c r="AF5599" t="s">
        <v>6852</v>
      </c>
    </row>
    <row r="5600" spans="1:32" x14ac:dyDescent="0.3">
      <c r="A5600" t="s">
        <v>6473</v>
      </c>
      <c r="B5600" t="s">
        <v>55</v>
      </c>
      <c r="C5600" t="str">
        <f t="shared" si="87"/>
        <v>2Ks</v>
      </c>
      <c r="D5600">
        <v>2005</v>
      </c>
      <c r="E5600" t="s">
        <v>37</v>
      </c>
      <c r="F5600" t="s">
        <v>134</v>
      </c>
      <c r="G5600">
        <v>0.1</v>
      </c>
      <c r="H5600">
        <v>0.08</v>
      </c>
      <c r="I5600">
        <v>0</v>
      </c>
      <c r="J5600">
        <v>0.03</v>
      </c>
      <c r="K5600">
        <v>0.2</v>
      </c>
      <c r="L5600">
        <v>51</v>
      </c>
      <c r="M5600">
        <v>32</v>
      </c>
      <c r="N5600">
        <v>5.3</v>
      </c>
      <c r="O5600">
        <v>7</v>
      </c>
      <c r="P5600" t="s">
        <v>6474</v>
      </c>
      <c r="Q5600" t="s">
        <v>53</v>
      </c>
      <c r="AF5600" t="s">
        <v>6853</v>
      </c>
    </row>
    <row r="5601" spans="1:32" x14ac:dyDescent="0.3">
      <c r="A5601" t="s">
        <v>2947</v>
      </c>
      <c r="B5601" t="s">
        <v>137</v>
      </c>
      <c r="C5601" t="str">
        <f t="shared" si="87"/>
        <v>2Ks</v>
      </c>
      <c r="D5601">
        <v>2005</v>
      </c>
      <c r="E5601" t="s">
        <v>50</v>
      </c>
      <c r="F5601" t="s">
        <v>568</v>
      </c>
      <c r="G5601">
        <v>0.15</v>
      </c>
      <c r="H5601">
        <v>0.04</v>
      </c>
      <c r="I5601">
        <v>0</v>
      </c>
      <c r="J5601">
        <v>0.01</v>
      </c>
      <c r="K5601">
        <v>0.2</v>
      </c>
      <c r="L5601">
        <v>72</v>
      </c>
      <c r="M5601">
        <v>31</v>
      </c>
      <c r="N5601">
        <v>6</v>
      </c>
      <c r="O5601">
        <v>6</v>
      </c>
      <c r="P5601" t="s">
        <v>255</v>
      </c>
      <c r="Q5601" t="s">
        <v>88</v>
      </c>
      <c r="AF5601" t="s">
        <v>6854</v>
      </c>
    </row>
    <row r="5602" spans="1:32" x14ac:dyDescent="0.3">
      <c r="A5602" t="s">
        <v>411</v>
      </c>
      <c r="B5602" t="s">
        <v>64</v>
      </c>
      <c r="C5602" t="str">
        <f t="shared" si="87"/>
        <v>2Ks</v>
      </c>
      <c r="D5602">
        <v>2005</v>
      </c>
      <c r="E5602" t="s">
        <v>34</v>
      </c>
      <c r="F5602" t="s">
        <v>372</v>
      </c>
      <c r="G5602">
        <v>0.14000000000000001</v>
      </c>
      <c r="H5602">
        <v>0.05</v>
      </c>
      <c r="I5602">
        <v>0</v>
      </c>
      <c r="J5602">
        <v>0</v>
      </c>
      <c r="K5602">
        <v>0.2</v>
      </c>
      <c r="L5602">
        <v>60</v>
      </c>
      <c r="M5602">
        <v>7</v>
      </c>
      <c r="N5602" t="s">
        <v>203</v>
      </c>
      <c r="P5602" t="s">
        <v>6264</v>
      </c>
      <c r="Q5602" t="s">
        <v>20</v>
      </c>
      <c r="AF5602" t="s">
        <v>6856</v>
      </c>
    </row>
    <row r="5603" spans="1:32" x14ac:dyDescent="0.3">
      <c r="A5603" t="s">
        <v>4288</v>
      </c>
      <c r="B5603" t="s">
        <v>137</v>
      </c>
      <c r="C5603" t="str">
        <f t="shared" si="87"/>
        <v>2Ks</v>
      </c>
      <c r="D5603">
        <v>2005</v>
      </c>
      <c r="E5603" t="s">
        <v>50</v>
      </c>
      <c r="F5603" t="s">
        <v>134</v>
      </c>
      <c r="G5603">
        <v>0.15</v>
      </c>
      <c r="H5603">
        <v>0.04</v>
      </c>
      <c r="I5603">
        <v>0</v>
      </c>
      <c r="J5603">
        <v>0.01</v>
      </c>
      <c r="K5603">
        <v>0.2</v>
      </c>
      <c r="L5603">
        <v>71</v>
      </c>
      <c r="M5603">
        <v>34</v>
      </c>
      <c r="N5603">
        <v>8.8000000000000007</v>
      </c>
      <c r="O5603">
        <v>12</v>
      </c>
      <c r="P5603" t="s">
        <v>134</v>
      </c>
      <c r="Q5603" t="s">
        <v>88</v>
      </c>
      <c r="AF5603" t="s">
        <v>6857</v>
      </c>
    </row>
    <row r="5604" spans="1:32" x14ac:dyDescent="0.3">
      <c r="A5604" t="s">
        <v>6518</v>
      </c>
      <c r="B5604" t="s">
        <v>44</v>
      </c>
      <c r="C5604" t="str">
        <f t="shared" si="87"/>
        <v>2Ks</v>
      </c>
      <c r="D5604">
        <v>2005</v>
      </c>
      <c r="E5604" t="s">
        <v>24</v>
      </c>
      <c r="F5604" t="s">
        <v>372</v>
      </c>
      <c r="G5604">
        <v>0.1</v>
      </c>
      <c r="H5604">
        <v>0.02</v>
      </c>
      <c r="I5604">
        <v>7.0000000000000007E-2</v>
      </c>
      <c r="J5604">
        <v>0.01</v>
      </c>
      <c r="K5604">
        <v>0.2</v>
      </c>
      <c r="L5604">
        <v>74</v>
      </c>
      <c r="M5604">
        <v>65</v>
      </c>
      <c r="N5604">
        <v>7.1</v>
      </c>
      <c r="O5604">
        <v>28</v>
      </c>
      <c r="P5604" t="s">
        <v>181</v>
      </c>
      <c r="Q5604" t="s">
        <v>20</v>
      </c>
      <c r="AF5604" t="s">
        <v>6858</v>
      </c>
    </row>
    <row r="5605" spans="1:32" x14ac:dyDescent="0.3">
      <c r="A5605" t="s">
        <v>6520</v>
      </c>
      <c r="B5605" t="s">
        <v>55</v>
      </c>
      <c r="C5605" t="str">
        <f t="shared" si="87"/>
        <v>2Ks</v>
      </c>
      <c r="D5605">
        <v>2005</v>
      </c>
      <c r="E5605" t="s">
        <v>50</v>
      </c>
      <c r="F5605" t="s">
        <v>234</v>
      </c>
      <c r="G5605">
        <v>0.1</v>
      </c>
      <c r="H5605">
        <v>0.08</v>
      </c>
      <c r="I5605">
        <v>0</v>
      </c>
      <c r="J5605">
        <v>0.03</v>
      </c>
      <c r="K5605">
        <v>0.2</v>
      </c>
      <c r="L5605">
        <v>53</v>
      </c>
      <c r="M5605">
        <v>20</v>
      </c>
      <c r="N5605">
        <v>7</v>
      </c>
      <c r="O5605">
        <v>10</v>
      </c>
      <c r="P5605" t="s">
        <v>2280</v>
      </c>
      <c r="Q5605" t="s">
        <v>112</v>
      </c>
      <c r="AF5605" t="s">
        <v>6859</v>
      </c>
    </row>
    <row r="5606" spans="1:32" x14ac:dyDescent="0.3">
      <c r="A5606" t="s">
        <v>6541</v>
      </c>
      <c r="B5606" t="s">
        <v>55</v>
      </c>
      <c r="C5606" t="str">
        <f t="shared" si="87"/>
        <v>2Ks</v>
      </c>
      <c r="D5606">
        <v>2005</v>
      </c>
      <c r="E5606" t="s">
        <v>39</v>
      </c>
      <c r="F5606" t="s">
        <v>111</v>
      </c>
      <c r="G5606">
        <v>0.1</v>
      </c>
      <c r="H5606">
        <v>0.08</v>
      </c>
      <c r="I5606">
        <v>0</v>
      </c>
      <c r="J5606">
        <v>0.03</v>
      </c>
      <c r="K5606">
        <v>0.2</v>
      </c>
      <c r="L5606">
        <v>59</v>
      </c>
      <c r="M5606">
        <v>33</v>
      </c>
      <c r="N5606">
        <v>7.5</v>
      </c>
      <c r="O5606">
        <v>18</v>
      </c>
      <c r="P5606" t="s">
        <v>4473</v>
      </c>
      <c r="Q5606" t="s">
        <v>53</v>
      </c>
      <c r="AF5606" t="s">
        <v>6860</v>
      </c>
    </row>
    <row r="5607" spans="1:32" x14ac:dyDescent="0.3">
      <c r="A5607" t="s">
        <v>2345</v>
      </c>
      <c r="B5607" t="s">
        <v>159</v>
      </c>
      <c r="C5607" t="str">
        <f t="shared" si="87"/>
        <v>2Ks</v>
      </c>
      <c r="D5607">
        <v>2005</v>
      </c>
      <c r="E5607" t="s">
        <v>18</v>
      </c>
      <c r="F5607" t="s">
        <v>134</v>
      </c>
      <c r="G5607">
        <v>0.18</v>
      </c>
      <c r="H5607">
        <v>0</v>
      </c>
      <c r="I5607">
        <v>0</v>
      </c>
      <c r="J5607">
        <v>0.01</v>
      </c>
      <c r="K5607">
        <v>0.2</v>
      </c>
      <c r="L5607">
        <v>80</v>
      </c>
      <c r="M5607">
        <v>15</v>
      </c>
      <c r="N5607">
        <v>7.9</v>
      </c>
      <c r="O5607">
        <v>8</v>
      </c>
      <c r="P5607" t="s">
        <v>726</v>
      </c>
      <c r="Q5607" t="s">
        <v>20</v>
      </c>
      <c r="AF5607" t="s">
        <v>6861</v>
      </c>
    </row>
    <row r="5608" spans="1:32" x14ac:dyDescent="0.3">
      <c r="A5608" t="s">
        <v>6557</v>
      </c>
      <c r="B5608" t="s">
        <v>55</v>
      </c>
      <c r="C5608" t="str">
        <f t="shared" si="87"/>
        <v>2Ks</v>
      </c>
      <c r="D5608">
        <v>2005</v>
      </c>
      <c r="E5608" t="s">
        <v>50</v>
      </c>
      <c r="F5608" t="s">
        <v>329</v>
      </c>
      <c r="G5608">
        <v>0.1</v>
      </c>
      <c r="H5608">
        <v>7.0000000000000007E-2</v>
      </c>
      <c r="I5608">
        <v>0</v>
      </c>
      <c r="J5608">
        <v>0.03</v>
      </c>
      <c r="K5608">
        <v>0.2</v>
      </c>
      <c r="L5608">
        <v>47</v>
      </c>
      <c r="M5608">
        <v>14</v>
      </c>
      <c r="N5608">
        <v>8.8000000000000007</v>
      </c>
      <c r="O5608">
        <v>76</v>
      </c>
      <c r="P5608" t="s">
        <v>518</v>
      </c>
      <c r="Q5608" t="s">
        <v>53</v>
      </c>
      <c r="AF5608" t="s">
        <v>6862</v>
      </c>
    </row>
    <row r="5609" spans="1:32" x14ac:dyDescent="0.3">
      <c r="A5609" t="s">
        <v>6561</v>
      </c>
      <c r="B5609" t="s">
        <v>55</v>
      </c>
      <c r="C5609" t="str">
        <f t="shared" si="87"/>
        <v>2Ks</v>
      </c>
      <c r="D5609">
        <v>2005</v>
      </c>
      <c r="E5609" t="s">
        <v>24</v>
      </c>
      <c r="F5609" t="s">
        <v>3825</v>
      </c>
      <c r="G5609">
        <v>0.1</v>
      </c>
      <c r="H5609">
        <v>7.0000000000000007E-2</v>
      </c>
      <c r="I5609">
        <v>0</v>
      </c>
      <c r="J5609">
        <v>0.03</v>
      </c>
      <c r="K5609">
        <v>0.2</v>
      </c>
      <c r="L5609">
        <v>51</v>
      </c>
      <c r="M5609">
        <v>26</v>
      </c>
      <c r="N5609">
        <v>2.1</v>
      </c>
      <c r="O5609">
        <v>9</v>
      </c>
      <c r="P5609" t="s">
        <v>2467</v>
      </c>
      <c r="Q5609" t="s">
        <v>53</v>
      </c>
      <c r="AF5609" t="s">
        <v>6864</v>
      </c>
    </row>
    <row r="5610" spans="1:32" x14ac:dyDescent="0.3">
      <c r="A5610" t="s">
        <v>6572</v>
      </c>
      <c r="B5610" t="s">
        <v>55</v>
      </c>
      <c r="C5610" t="str">
        <f t="shared" si="87"/>
        <v>2Ks</v>
      </c>
      <c r="D5610">
        <v>2005</v>
      </c>
      <c r="E5610" t="s">
        <v>34</v>
      </c>
      <c r="F5610" t="s">
        <v>68</v>
      </c>
      <c r="G5610">
        <v>0.1</v>
      </c>
      <c r="H5610">
        <v>7.0000000000000007E-2</v>
      </c>
      <c r="I5610">
        <v>0</v>
      </c>
      <c r="J5610">
        <v>0.02</v>
      </c>
      <c r="K5610">
        <v>0.19</v>
      </c>
      <c r="AF5610" t="s">
        <v>6865</v>
      </c>
    </row>
    <row r="5611" spans="1:32" x14ac:dyDescent="0.3">
      <c r="A5611" t="s">
        <v>6578</v>
      </c>
      <c r="B5611" t="s">
        <v>55</v>
      </c>
      <c r="C5611" t="str">
        <f t="shared" si="87"/>
        <v>2Ks</v>
      </c>
      <c r="D5611">
        <v>2005</v>
      </c>
      <c r="E5611" t="s">
        <v>37</v>
      </c>
      <c r="F5611" t="s">
        <v>111</v>
      </c>
      <c r="G5611">
        <v>0.1</v>
      </c>
      <c r="H5611">
        <v>7.0000000000000007E-2</v>
      </c>
      <c r="I5611">
        <v>0</v>
      </c>
      <c r="J5611">
        <v>0.02</v>
      </c>
      <c r="K5611">
        <v>0.19</v>
      </c>
      <c r="L5611">
        <v>76</v>
      </c>
      <c r="M5611">
        <v>21</v>
      </c>
      <c r="N5611">
        <v>8.9</v>
      </c>
      <c r="O5611">
        <v>36</v>
      </c>
      <c r="P5611" t="s">
        <v>1235</v>
      </c>
      <c r="Q5611" t="s">
        <v>53</v>
      </c>
      <c r="AF5611" t="s">
        <v>6866</v>
      </c>
    </row>
    <row r="5612" spans="1:32" x14ac:dyDescent="0.3">
      <c r="A5612" t="s">
        <v>3020</v>
      </c>
      <c r="B5612" t="s">
        <v>159</v>
      </c>
      <c r="C5612" t="str">
        <f t="shared" si="87"/>
        <v>2Ks</v>
      </c>
      <c r="D5612">
        <v>2005</v>
      </c>
      <c r="E5612" t="s">
        <v>50</v>
      </c>
      <c r="F5612" t="s">
        <v>134</v>
      </c>
      <c r="G5612">
        <v>0.17</v>
      </c>
      <c r="H5612">
        <v>0</v>
      </c>
      <c r="I5612">
        <v>0</v>
      </c>
      <c r="J5612">
        <v>0.02</v>
      </c>
      <c r="K5612">
        <v>0.19</v>
      </c>
      <c r="L5612">
        <v>70</v>
      </c>
      <c r="M5612">
        <v>13</v>
      </c>
      <c r="N5612">
        <v>7.4</v>
      </c>
      <c r="O5612">
        <v>16</v>
      </c>
      <c r="P5612" t="s">
        <v>134</v>
      </c>
      <c r="Q5612" t="s">
        <v>112</v>
      </c>
      <c r="AF5612" t="s">
        <v>6867</v>
      </c>
    </row>
    <row r="5613" spans="1:32" x14ac:dyDescent="0.3">
      <c r="A5613" t="s">
        <v>6581</v>
      </c>
      <c r="B5613" t="s">
        <v>32</v>
      </c>
      <c r="C5613" t="str">
        <f t="shared" si="87"/>
        <v>2Ks</v>
      </c>
      <c r="D5613">
        <v>2005</v>
      </c>
      <c r="E5613" t="s">
        <v>50</v>
      </c>
      <c r="F5613" t="s">
        <v>151</v>
      </c>
      <c r="G5613">
        <v>0</v>
      </c>
      <c r="H5613">
        <v>0</v>
      </c>
      <c r="I5613">
        <v>0.19</v>
      </c>
      <c r="J5613">
        <v>0</v>
      </c>
      <c r="K5613">
        <v>0.19</v>
      </c>
      <c r="AF5613" t="s">
        <v>6868</v>
      </c>
    </row>
    <row r="5614" spans="1:32" x14ac:dyDescent="0.3">
      <c r="A5614" t="s">
        <v>983</v>
      </c>
      <c r="B5614" t="s">
        <v>159</v>
      </c>
      <c r="C5614" t="str">
        <f t="shared" si="87"/>
        <v>2Ks</v>
      </c>
      <c r="D5614">
        <v>2005</v>
      </c>
      <c r="E5614" t="s">
        <v>50</v>
      </c>
      <c r="F5614" t="s">
        <v>111</v>
      </c>
      <c r="G5614">
        <v>0.16</v>
      </c>
      <c r="H5614">
        <v>0.01</v>
      </c>
      <c r="I5614">
        <v>0</v>
      </c>
      <c r="J5614">
        <v>0.02</v>
      </c>
      <c r="K5614">
        <v>0.19</v>
      </c>
      <c r="L5614">
        <v>56</v>
      </c>
      <c r="M5614">
        <v>10</v>
      </c>
      <c r="N5614">
        <v>6.4</v>
      </c>
      <c r="O5614">
        <v>22</v>
      </c>
      <c r="P5614" t="s">
        <v>4178</v>
      </c>
      <c r="Q5614" t="s">
        <v>88</v>
      </c>
      <c r="AF5614" t="s">
        <v>6869</v>
      </c>
    </row>
    <row r="5615" spans="1:32" x14ac:dyDescent="0.3">
      <c r="A5615" t="s">
        <v>6678</v>
      </c>
      <c r="B5615" t="s">
        <v>55</v>
      </c>
      <c r="C5615" t="str">
        <f t="shared" si="87"/>
        <v>2Ks</v>
      </c>
      <c r="D5615">
        <v>2005</v>
      </c>
      <c r="E5615" t="s">
        <v>37</v>
      </c>
      <c r="F5615" t="s">
        <v>283</v>
      </c>
      <c r="G5615">
        <v>0.09</v>
      </c>
      <c r="H5615">
        <v>7.0000000000000007E-2</v>
      </c>
      <c r="I5615">
        <v>0</v>
      </c>
      <c r="J5615">
        <v>0.02</v>
      </c>
      <c r="K5615">
        <v>0.19</v>
      </c>
      <c r="L5615">
        <v>62</v>
      </c>
      <c r="M5615">
        <v>15</v>
      </c>
      <c r="N5615">
        <v>8.5</v>
      </c>
      <c r="O5615">
        <v>10</v>
      </c>
      <c r="P5615" t="s">
        <v>1330</v>
      </c>
      <c r="Q5615" t="s">
        <v>53</v>
      </c>
      <c r="AF5615" t="s">
        <v>6870</v>
      </c>
    </row>
    <row r="5616" spans="1:32" x14ac:dyDescent="0.3">
      <c r="A5616" t="s">
        <v>6685</v>
      </c>
      <c r="B5616" t="s">
        <v>159</v>
      </c>
      <c r="C5616" t="str">
        <f t="shared" si="87"/>
        <v>2Ks</v>
      </c>
      <c r="D5616">
        <v>2005</v>
      </c>
      <c r="E5616" t="s">
        <v>1</v>
      </c>
      <c r="F5616" t="s">
        <v>234</v>
      </c>
      <c r="G5616">
        <v>0.17</v>
      </c>
      <c r="H5616">
        <v>0</v>
      </c>
      <c r="I5616">
        <v>0</v>
      </c>
      <c r="J5616">
        <v>0.01</v>
      </c>
      <c r="K5616">
        <v>0.19</v>
      </c>
      <c r="L5616">
        <v>61</v>
      </c>
      <c r="M5616">
        <v>40</v>
      </c>
      <c r="N5616">
        <v>7.3</v>
      </c>
      <c r="O5616">
        <v>21</v>
      </c>
      <c r="P5616" t="s">
        <v>866</v>
      </c>
      <c r="Q5616" t="s">
        <v>88</v>
      </c>
      <c r="AF5616" t="s">
        <v>6871</v>
      </c>
    </row>
    <row r="5617" spans="1:32" x14ac:dyDescent="0.3">
      <c r="A5617" t="s">
        <v>6709</v>
      </c>
      <c r="B5617" t="s">
        <v>55</v>
      </c>
      <c r="C5617" t="str">
        <f t="shared" si="87"/>
        <v>2Ks</v>
      </c>
      <c r="D5617">
        <v>2005</v>
      </c>
      <c r="E5617" t="s">
        <v>50</v>
      </c>
      <c r="F5617" t="s">
        <v>68</v>
      </c>
      <c r="G5617">
        <v>0.09</v>
      </c>
      <c r="H5617">
        <v>7.0000000000000007E-2</v>
      </c>
      <c r="I5617">
        <v>0</v>
      </c>
      <c r="J5617">
        <v>0.02</v>
      </c>
      <c r="K5617">
        <v>0.19</v>
      </c>
      <c r="L5617">
        <v>68</v>
      </c>
      <c r="M5617">
        <v>37</v>
      </c>
      <c r="N5617">
        <v>8</v>
      </c>
      <c r="O5617">
        <v>5</v>
      </c>
      <c r="P5617" t="s">
        <v>6710</v>
      </c>
      <c r="Q5617" t="s">
        <v>53</v>
      </c>
      <c r="AF5617" t="s">
        <v>6872</v>
      </c>
    </row>
    <row r="5618" spans="1:32" x14ac:dyDescent="0.3">
      <c r="A5618" t="s">
        <v>6724</v>
      </c>
      <c r="B5618" t="s">
        <v>64</v>
      </c>
      <c r="C5618" t="str">
        <f t="shared" si="87"/>
        <v>2Ks</v>
      </c>
      <c r="D5618">
        <v>2005</v>
      </c>
      <c r="E5618" t="s">
        <v>1</v>
      </c>
      <c r="F5618" t="s">
        <v>329</v>
      </c>
      <c r="G5618">
        <v>0.13</v>
      </c>
      <c r="H5618">
        <v>0.05</v>
      </c>
      <c r="I5618">
        <v>0</v>
      </c>
      <c r="J5618">
        <v>0</v>
      </c>
      <c r="K5618">
        <v>0.19</v>
      </c>
      <c r="AF5618" t="s">
        <v>6873</v>
      </c>
    </row>
    <row r="5619" spans="1:32" x14ac:dyDescent="0.3">
      <c r="A5619" t="s">
        <v>6750</v>
      </c>
      <c r="B5619" t="s">
        <v>55</v>
      </c>
      <c r="C5619" t="str">
        <f t="shared" si="87"/>
        <v>2Ks</v>
      </c>
      <c r="D5619">
        <v>2005</v>
      </c>
      <c r="E5619" t="s">
        <v>50</v>
      </c>
      <c r="F5619" t="s">
        <v>71</v>
      </c>
      <c r="G5619">
        <v>0.09</v>
      </c>
      <c r="H5619">
        <v>7.0000000000000007E-2</v>
      </c>
      <c r="I5619">
        <v>0</v>
      </c>
      <c r="J5619">
        <v>0.02</v>
      </c>
      <c r="K5619">
        <v>0.19</v>
      </c>
      <c r="L5619">
        <v>68</v>
      </c>
      <c r="M5619">
        <v>13</v>
      </c>
      <c r="N5619">
        <v>8.1</v>
      </c>
      <c r="O5619">
        <v>15</v>
      </c>
      <c r="P5619" t="s">
        <v>1079</v>
      </c>
      <c r="Q5619" t="s">
        <v>112</v>
      </c>
      <c r="AF5619" t="s">
        <v>6875</v>
      </c>
    </row>
    <row r="5620" spans="1:32" x14ac:dyDescent="0.3">
      <c r="A5620" t="s">
        <v>6779</v>
      </c>
      <c r="B5620" t="s">
        <v>159</v>
      </c>
      <c r="C5620" t="str">
        <f t="shared" si="87"/>
        <v>2Ks</v>
      </c>
      <c r="D5620">
        <v>2005</v>
      </c>
      <c r="E5620" t="s">
        <v>50</v>
      </c>
      <c r="F5620" t="s">
        <v>933</v>
      </c>
      <c r="G5620">
        <v>7.0000000000000007E-2</v>
      </c>
      <c r="H5620">
        <v>0</v>
      </c>
      <c r="I5620">
        <v>0.11</v>
      </c>
      <c r="J5620">
        <v>0.01</v>
      </c>
      <c r="K5620">
        <v>0.18</v>
      </c>
      <c r="L5620">
        <v>64</v>
      </c>
      <c r="M5620">
        <v>30</v>
      </c>
      <c r="N5620">
        <v>6.4</v>
      </c>
      <c r="O5620">
        <v>8</v>
      </c>
      <c r="P5620" t="s">
        <v>934</v>
      </c>
      <c r="Q5620" t="s">
        <v>88</v>
      </c>
      <c r="AF5620" t="s">
        <v>6876</v>
      </c>
    </row>
    <row r="5621" spans="1:32" x14ac:dyDescent="0.3">
      <c r="A5621" t="s">
        <v>6789</v>
      </c>
      <c r="B5621" t="s">
        <v>137</v>
      </c>
      <c r="C5621" t="str">
        <f t="shared" si="87"/>
        <v>2Ks</v>
      </c>
      <c r="D5621">
        <v>2005</v>
      </c>
      <c r="E5621" t="s">
        <v>37</v>
      </c>
      <c r="F5621" t="s">
        <v>51</v>
      </c>
      <c r="G5621">
        <v>0.14000000000000001</v>
      </c>
      <c r="H5621">
        <v>0.04</v>
      </c>
      <c r="I5621">
        <v>0</v>
      </c>
      <c r="J5621">
        <v>0.01</v>
      </c>
      <c r="K5621">
        <v>0.18</v>
      </c>
      <c r="L5621">
        <v>69</v>
      </c>
      <c r="M5621">
        <v>46</v>
      </c>
      <c r="N5621">
        <v>7.8</v>
      </c>
      <c r="O5621">
        <v>10</v>
      </c>
      <c r="P5621" t="s">
        <v>3510</v>
      </c>
      <c r="Q5621" t="s">
        <v>88</v>
      </c>
      <c r="AF5621" t="s">
        <v>6877</v>
      </c>
    </row>
    <row r="5622" spans="1:32" x14ac:dyDescent="0.3">
      <c r="A5622" t="s">
        <v>4597</v>
      </c>
      <c r="B5622" t="s">
        <v>137</v>
      </c>
      <c r="C5622" t="str">
        <f t="shared" si="87"/>
        <v>2Ks</v>
      </c>
      <c r="D5622">
        <v>2005</v>
      </c>
      <c r="E5622" t="s">
        <v>37</v>
      </c>
      <c r="F5622" t="s">
        <v>776</v>
      </c>
      <c r="G5622">
        <v>0.14000000000000001</v>
      </c>
      <c r="H5622">
        <v>0.04</v>
      </c>
      <c r="I5622">
        <v>0</v>
      </c>
      <c r="J5622">
        <v>0.01</v>
      </c>
      <c r="K5622">
        <v>0.18</v>
      </c>
      <c r="L5622">
        <v>51</v>
      </c>
      <c r="M5622">
        <v>27</v>
      </c>
      <c r="N5622">
        <v>2.8</v>
      </c>
      <c r="O5622">
        <v>6</v>
      </c>
      <c r="P5622" t="s">
        <v>3594</v>
      </c>
      <c r="Q5622" t="s">
        <v>53</v>
      </c>
      <c r="AF5622" t="s">
        <v>6878</v>
      </c>
    </row>
    <row r="5623" spans="1:32" x14ac:dyDescent="0.3">
      <c r="A5623" t="s">
        <v>6802</v>
      </c>
      <c r="B5623" t="s">
        <v>64</v>
      </c>
      <c r="C5623" t="str">
        <f t="shared" si="87"/>
        <v>2Ks</v>
      </c>
      <c r="D5623">
        <v>2005</v>
      </c>
      <c r="E5623" t="s">
        <v>272</v>
      </c>
      <c r="F5623" t="s">
        <v>1201</v>
      </c>
      <c r="G5623">
        <v>0</v>
      </c>
      <c r="H5623">
        <v>0</v>
      </c>
      <c r="I5623">
        <v>0.18</v>
      </c>
      <c r="J5623">
        <v>0</v>
      </c>
      <c r="K5623">
        <v>0.18</v>
      </c>
      <c r="AF5623" t="s">
        <v>6879</v>
      </c>
    </row>
    <row r="5624" spans="1:32" x14ac:dyDescent="0.3">
      <c r="A5624" t="s">
        <v>4308</v>
      </c>
      <c r="B5624" t="s">
        <v>137</v>
      </c>
      <c r="C5624" t="str">
        <f t="shared" si="87"/>
        <v>2Ks</v>
      </c>
      <c r="D5624">
        <v>2005</v>
      </c>
      <c r="E5624" t="s">
        <v>28</v>
      </c>
      <c r="F5624" t="s">
        <v>776</v>
      </c>
      <c r="G5624">
        <v>0.14000000000000001</v>
      </c>
      <c r="H5624">
        <v>0.04</v>
      </c>
      <c r="I5624">
        <v>0</v>
      </c>
      <c r="J5624">
        <v>0.01</v>
      </c>
      <c r="K5624">
        <v>0.18</v>
      </c>
      <c r="L5624">
        <v>61</v>
      </c>
      <c r="M5624">
        <v>36</v>
      </c>
      <c r="N5624">
        <v>7.8</v>
      </c>
      <c r="O5624">
        <v>4</v>
      </c>
      <c r="P5624" t="s">
        <v>777</v>
      </c>
      <c r="Q5624" t="s">
        <v>88</v>
      </c>
      <c r="AF5624" t="s">
        <v>6881</v>
      </c>
    </row>
    <row r="5625" spans="1:32" x14ac:dyDescent="0.3">
      <c r="A5625" t="s">
        <v>6836</v>
      </c>
      <c r="B5625" t="s">
        <v>159</v>
      </c>
      <c r="C5625" t="str">
        <f t="shared" si="87"/>
        <v>2Ks</v>
      </c>
      <c r="D5625">
        <v>2005</v>
      </c>
      <c r="E5625" t="s">
        <v>34</v>
      </c>
      <c r="F5625" t="s">
        <v>68</v>
      </c>
      <c r="G5625">
        <v>0</v>
      </c>
      <c r="H5625">
        <v>0</v>
      </c>
      <c r="I5625">
        <v>0.18</v>
      </c>
      <c r="J5625">
        <v>0</v>
      </c>
      <c r="K5625">
        <v>0.18</v>
      </c>
      <c r="AF5625" t="s">
        <v>6882</v>
      </c>
    </row>
    <row r="5626" spans="1:32" x14ac:dyDescent="0.3">
      <c r="A5626" t="s">
        <v>3713</v>
      </c>
      <c r="B5626" t="s">
        <v>32</v>
      </c>
      <c r="C5626" t="str">
        <f t="shared" si="87"/>
        <v>2Ks</v>
      </c>
      <c r="D5626">
        <v>2005</v>
      </c>
      <c r="E5626" t="s">
        <v>50</v>
      </c>
      <c r="F5626" t="s">
        <v>71</v>
      </c>
      <c r="G5626">
        <v>0.17</v>
      </c>
      <c r="H5626">
        <v>0</v>
      </c>
      <c r="I5626">
        <v>0</v>
      </c>
      <c r="J5626">
        <v>0.01</v>
      </c>
      <c r="K5626">
        <v>0.18</v>
      </c>
      <c r="AF5626" t="s">
        <v>6884</v>
      </c>
    </row>
    <row r="5627" spans="1:32" x14ac:dyDescent="0.3">
      <c r="A5627" t="s">
        <v>2947</v>
      </c>
      <c r="B5627" t="s">
        <v>32</v>
      </c>
      <c r="C5627" t="str">
        <f t="shared" si="87"/>
        <v>2Ks</v>
      </c>
      <c r="D5627">
        <v>2005</v>
      </c>
      <c r="E5627" t="s">
        <v>50</v>
      </c>
      <c r="F5627" t="s">
        <v>568</v>
      </c>
      <c r="G5627">
        <v>0.15</v>
      </c>
      <c r="H5627">
        <v>0.01</v>
      </c>
      <c r="I5627">
        <v>0</v>
      </c>
      <c r="J5627">
        <v>0.01</v>
      </c>
      <c r="K5627">
        <v>0.18</v>
      </c>
      <c r="L5627">
        <v>65</v>
      </c>
      <c r="M5627">
        <v>20</v>
      </c>
      <c r="N5627">
        <v>7.5</v>
      </c>
      <c r="O5627">
        <v>4</v>
      </c>
      <c r="P5627" t="s">
        <v>925</v>
      </c>
      <c r="Q5627" t="s">
        <v>112</v>
      </c>
      <c r="AF5627" t="s">
        <v>6885</v>
      </c>
    </row>
    <row r="5628" spans="1:32" x14ac:dyDescent="0.3">
      <c r="A5628" t="s">
        <v>2159</v>
      </c>
      <c r="B5628" t="s">
        <v>137</v>
      </c>
      <c r="C5628" t="str">
        <f t="shared" si="87"/>
        <v>2Ks</v>
      </c>
      <c r="D5628">
        <v>2005</v>
      </c>
      <c r="E5628" t="s">
        <v>1</v>
      </c>
      <c r="F5628" t="s">
        <v>151</v>
      </c>
      <c r="G5628">
        <v>0.13</v>
      </c>
      <c r="H5628">
        <v>0.04</v>
      </c>
      <c r="I5628">
        <v>0</v>
      </c>
      <c r="J5628">
        <v>0.01</v>
      </c>
      <c r="K5628">
        <v>0.18</v>
      </c>
      <c r="L5628">
        <v>49</v>
      </c>
      <c r="M5628">
        <v>24</v>
      </c>
      <c r="N5628">
        <v>5.5</v>
      </c>
      <c r="O5628">
        <v>36</v>
      </c>
      <c r="P5628" t="s">
        <v>151</v>
      </c>
      <c r="Q5628" t="s">
        <v>112</v>
      </c>
      <c r="AF5628" t="s">
        <v>6886</v>
      </c>
    </row>
    <row r="5629" spans="1:32" x14ac:dyDescent="0.3">
      <c r="A5629" t="s">
        <v>1820</v>
      </c>
      <c r="B5629" t="s">
        <v>189</v>
      </c>
      <c r="C5629" t="str">
        <f t="shared" si="87"/>
        <v>2Ks</v>
      </c>
      <c r="D5629">
        <v>2005</v>
      </c>
      <c r="E5629" t="s">
        <v>37</v>
      </c>
      <c r="F5629" t="s">
        <v>71</v>
      </c>
      <c r="G5629">
        <v>0.14000000000000001</v>
      </c>
      <c r="H5629">
        <v>0.04</v>
      </c>
      <c r="I5629">
        <v>0</v>
      </c>
      <c r="J5629">
        <v>0</v>
      </c>
      <c r="K5629">
        <v>0.18</v>
      </c>
      <c r="L5629">
        <v>77</v>
      </c>
      <c r="M5629">
        <v>27</v>
      </c>
      <c r="N5629">
        <v>8.6</v>
      </c>
      <c r="O5629">
        <v>8</v>
      </c>
      <c r="P5629" t="s">
        <v>309</v>
      </c>
      <c r="Q5629" t="s">
        <v>53</v>
      </c>
      <c r="AF5629" t="s">
        <v>6887</v>
      </c>
    </row>
    <row r="5630" spans="1:32" x14ac:dyDescent="0.3">
      <c r="A5630" t="s">
        <v>6881</v>
      </c>
      <c r="B5630" t="s">
        <v>159</v>
      </c>
      <c r="C5630" t="str">
        <f t="shared" si="87"/>
        <v>2Ks</v>
      </c>
      <c r="D5630">
        <v>2005</v>
      </c>
      <c r="E5630" t="s">
        <v>272</v>
      </c>
      <c r="F5630" t="s">
        <v>234</v>
      </c>
      <c r="G5630">
        <v>0.11</v>
      </c>
      <c r="H5630">
        <v>0</v>
      </c>
      <c r="I5630">
        <v>0.05</v>
      </c>
      <c r="J5630">
        <v>0.01</v>
      </c>
      <c r="K5630">
        <v>0.18</v>
      </c>
      <c r="AF5630" t="s">
        <v>6888</v>
      </c>
    </row>
    <row r="5631" spans="1:32" x14ac:dyDescent="0.3">
      <c r="A5631" t="s">
        <v>6884</v>
      </c>
      <c r="B5631" t="s">
        <v>64</v>
      </c>
      <c r="C5631" t="str">
        <f t="shared" si="87"/>
        <v>2Ks</v>
      </c>
      <c r="D5631">
        <v>2005</v>
      </c>
      <c r="E5631" t="s">
        <v>34</v>
      </c>
      <c r="F5631" t="s">
        <v>1830</v>
      </c>
      <c r="G5631">
        <v>0.13</v>
      </c>
      <c r="H5631">
        <v>0.05</v>
      </c>
      <c r="I5631">
        <v>0</v>
      </c>
      <c r="J5631">
        <v>0</v>
      </c>
      <c r="K5631">
        <v>0.18</v>
      </c>
      <c r="AF5631" t="s">
        <v>6889</v>
      </c>
    </row>
    <row r="5632" spans="1:32" x14ac:dyDescent="0.3">
      <c r="A5632" t="s">
        <v>6885</v>
      </c>
      <c r="B5632" t="s">
        <v>55</v>
      </c>
      <c r="C5632" t="str">
        <f t="shared" si="87"/>
        <v>2Ks</v>
      </c>
      <c r="D5632">
        <v>2005</v>
      </c>
      <c r="E5632" t="s">
        <v>24</v>
      </c>
      <c r="F5632" t="s">
        <v>1830</v>
      </c>
      <c r="G5632">
        <v>0.09</v>
      </c>
      <c r="H5632">
        <v>7.0000000000000007E-2</v>
      </c>
      <c r="I5632">
        <v>0</v>
      </c>
      <c r="J5632">
        <v>0.02</v>
      </c>
      <c r="K5632">
        <v>0.18</v>
      </c>
      <c r="N5632">
        <v>8.1</v>
      </c>
      <c r="O5632">
        <v>9</v>
      </c>
      <c r="P5632" t="s">
        <v>4167</v>
      </c>
      <c r="Q5632" t="s">
        <v>88</v>
      </c>
      <c r="AF5632" t="s">
        <v>6890</v>
      </c>
    </row>
    <row r="5633" spans="1:32" x14ac:dyDescent="0.3">
      <c r="A5633" t="s">
        <v>6896</v>
      </c>
      <c r="B5633" t="s">
        <v>55</v>
      </c>
      <c r="C5633" t="str">
        <f t="shared" si="87"/>
        <v>2Ks</v>
      </c>
      <c r="D5633">
        <v>2005</v>
      </c>
      <c r="E5633" t="s">
        <v>50</v>
      </c>
      <c r="F5633" t="s">
        <v>372</v>
      </c>
      <c r="G5633">
        <v>0</v>
      </c>
      <c r="H5633">
        <v>0</v>
      </c>
      <c r="I5633">
        <v>0.18</v>
      </c>
      <c r="J5633">
        <v>0</v>
      </c>
      <c r="K5633">
        <v>0.18</v>
      </c>
      <c r="AF5633" t="s">
        <v>6891</v>
      </c>
    </row>
    <row r="5634" spans="1:32" x14ac:dyDescent="0.3">
      <c r="A5634" t="s">
        <v>4726</v>
      </c>
      <c r="B5634" t="s">
        <v>189</v>
      </c>
      <c r="C5634" t="str">
        <f t="shared" si="87"/>
        <v>2Ks</v>
      </c>
      <c r="D5634">
        <v>2005</v>
      </c>
      <c r="E5634" t="s">
        <v>101</v>
      </c>
      <c r="F5634" t="s">
        <v>1309</v>
      </c>
      <c r="G5634">
        <v>0.14000000000000001</v>
      </c>
      <c r="H5634">
        <v>0.04</v>
      </c>
      <c r="I5634">
        <v>0</v>
      </c>
      <c r="J5634">
        <v>0</v>
      </c>
      <c r="K5634">
        <v>0.18</v>
      </c>
      <c r="L5634">
        <v>39</v>
      </c>
      <c r="M5634">
        <v>16</v>
      </c>
      <c r="N5634">
        <v>3.2</v>
      </c>
      <c r="O5634">
        <v>6</v>
      </c>
      <c r="P5634" t="s">
        <v>4727</v>
      </c>
      <c r="Q5634" t="s">
        <v>20</v>
      </c>
      <c r="AF5634" t="s">
        <v>6893</v>
      </c>
    </row>
    <row r="5635" spans="1:32" x14ac:dyDescent="0.3">
      <c r="A5635" t="s">
        <v>6903</v>
      </c>
      <c r="B5635" t="s">
        <v>55</v>
      </c>
      <c r="C5635" t="str">
        <f t="shared" ref="C5635:C5698" si="88">_xlfn.IFS(D5635&lt;1990,"80s",D5635&lt;2000,"90s",D5635&lt;2010,"2Ks",D5635&lt;2020,"2k10s")</f>
        <v>2Ks</v>
      </c>
      <c r="D5635">
        <v>2005</v>
      </c>
      <c r="E5635" t="s">
        <v>39</v>
      </c>
      <c r="F5635" t="s">
        <v>202</v>
      </c>
      <c r="G5635">
        <v>0.05</v>
      </c>
      <c r="H5635">
        <v>0.04</v>
      </c>
      <c r="I5635">
        <v>0.08</v>
      </c>
      <c r="J5635">
        <v>0.01</v>
      </c>
      <c r="K5635">
        <v>0.18</v>
      </c>
      <c r="L5635">
        <v>59</v>
      </c>
      <c r="M5635">
        <v>16</v>
      </c>
      <c r="N5635">
        <v>8.9</v>
      </c>
      <c r="O5635">
        <v>14</v>
      </c>
      <c r="P5635" t="s">
        <v>780</v>
      </c>
      <c r="Q5635" t="s">
        <v>88</v>
      </c>
      <c r="AF5635" t="s">
        <v>6894</v>
      </c>
    </row>
    <row r="5636" spans="1:32" x14ac:dyDescent="0.3">
      <c r="A5636" t="s">
        <v>2472</v>
      </c>
      <c r="B5636" t="s">
        <v>32</v>
      </c>
      <c r="C5636" t="str">
        <f t="shared" si="88"/>
        <v>2Ks</v>
      </c>
      <c r="D5636">
        <v>2005</v>
      </c>
      <c r="E5636" t="s">
        <v>24</v>
      </c>
      <c r="F5636" t="s">
        <v>134</v>
      </c>
      <c r="G5636">
        <v>0.15</v>
      </c>
      <c r="H5636">
        <v>0.02</v>
      </c>
      <c r="I5636">
        <v>0</v>
      </c>
      <c r="J5636">
        <v>0.01</v>
      </c>
      <c r="K5636">
        <v>0.18</v>
      </c>
      <c r="L5636">
        <v>38</v>
      </c>
      <c r="M5636">
        <v>12</v>
      </c>
      <c r="N5636">
        <v>6</v>
      </c>
      <c r="O5636">
        <v>59</v>
      </c>
      <c r="P5636" t="s">
        <v>1980</v>
      </c>
      <c r="Q5636" t="s">
        <v>20</v>
      </c>
      <c r="AF5636" t="s">
        <v>6896</v>
      </c>
    </row>
    <row r="5637" spans="1:32" x14ac:dyDescent="0.3">
      <c r="A5637" t="s">
        <v>3569</v>
      </c>
      <c r="B5637" t="s">
        <v>137</v>
      </c>
      <c r="C5637" t="str">
        <f t="shared" si="88"/>
        <v>2Ks</v>
      </c>
      <c r="D5637">
        <v>2005</v>
      </c>
      <c r="E5637" t="s">
        <v>24</v>
      </c>
      <c r="F5637" t="s">
        <v>484</v>
      </c>
      <c r="G5637">
        <v>0.13</v>
      </c>
      <c r="H5637">
        <v>0.04</v>
      </c>
      <c r="I5637">
        <v>0</v>
      </c>
      <c r="J5637">
        <v>0.01</v>
      </c>
      <c r="K5637">
        <v>0.18</v>
      </c>
      <c r="L5637">
        <v>68</v>
      </c>
      <c r="M5637">
        <v>39</v>
      </c>
      <c r="N5637">
        <v>9.1</v>
      </c>
      <c r="O5637">
        <v>15</v>
      </c>
      <c r="P5637" t="s">
        <v>3073</v>
      </c>
      <c r="Q5637" t="s">
        <v>88</v>
      </c>
      <c r="AF5637" t="s">
        <v>6897</v>
      </c>
    </row>
    <row r="5638" spans="1:32" x14ac:dyDescent="0.3">
      <c r="A5638" t="s">
        <v>5797</v>
      </c>
      <c r="B5638" t="s">
        <v>64</v>
      </c>
      <c r="C5638" t="str">
        <f t="shared" si="88"/>
        <v>2Ks</v>
      </c>
      <c r="D5638">
        <v>2005</v>
      </c>
      <c r="E5638" t="s">
        <v>1</v>
      </c>
      <c r="F5638" t="s">
        <v>484</v>
      </c>
      <c r="G5638">
        <v>0.13</v>
      </c>
      <c r="H5638">
        <v>0.05</v>
      </c>
      <c r="I5638">
        <v>0</v>
      </c>
      <c r="J5638">
        <v>0</v>
      </c>
      <c r="K5638">
        <v>0.18</v>
      </c>
      <c r="AF5638" t="s">
        <v>6898</v>
      </c>
    </row>
    <row r="5639" spans="1:32" x14ac:dyDescent="0.3">
      <c r="A5639" t="s">
        <v>411</v>
      </c>
      <c r="B5639" t="s">
        <v>137</v>
      </c>
      <c r="C5639" t="str">
        <f t="shared" si="88"/>
        <v>2Ks</v>
      </c>
      <c r="D5639">
        <v>2005</v>
      </c>
      <c r="E5639" t="s">
        <v>34</v>
      </c>
      <c r="F5639" t="s">
        <v>372</v>
      </c>
      <c r="G5639">
        <v>0.13</v>
      </c>
      <c r="H5639">
        <v>0.04</v>
      </c>
      <c r="I5639">
        <v>0</v>
      </c>
      <c r="J5639">
        <v>0.01</v>
      </c>
      <c r="K5639">
        <v>0.18</v>
      </c>
      <c r="L5639">
        <v>62</v>
      </c>
      <c r="M5639">
        <v>23</v>
      </c>
      <c r="N5639" t="s">
        <v>203</v>
      </c>
      <c r="P5639" t="s">
        <v>6264</v>
      </c>
      <c r="Q5639" t="s">
        <v>112</v>
      </c>
      <c r="AF5639" t="s">
        <v>6899</v>
      </c>
    </row>
    <row r="5640" spans="1:32" x14ac:dyDescent="0.3">
      <c r="A5640" t="s">
        <v>6938</v>
      </c>
      <c r="B5640" t="s">
        <v>55</v>
      </c>
      <c r="C5640" t="str">
        <f t="shared" si="88"/>
        <v>2Ks</v>
      </c>
      <c r="D5640">
        <v>2005</v>
      </c>
      <c r="E5640" t="s">
        <v>50</v>
      </c>
      <c r="F5640" t="s">
        <v>776</v>
      </c>
      <c r="G5640">
        <v>0.09</v>
      </c>
      <c r="H5640">
        <v>7.0000000000000007E-2</v>
      </c>
      <c r="I5640">
        <v>0</v>
      </c>
      <c r="J5640">
        <v>0.02</v>
      </c>
      <c r="K5640">
        <v>0.17</v>
      </c>
      <c r="L5640">
        <v>75</v>
      </c>
      <c r="M5640">
        <v>37</v>
      </c>
      <c r="N5640">
        <v>8</v>
      </c>
      <c r="O5640">
        <v>23</v>
      </c>
      <c r="P5640" t="s">
        <v>1784</v>
      </c>
      <c r="Q5640" t="s">
        <v>53</v>
      </c>
      <c r="AF5640" t="s">
        <v>6901</v>
      </c>
    </row>
    <row r="5641" spans="1:32" x14ac:dyDescent="0.3">
      <c r="A5641" t="s">
        <v>6939</v>
      </c>
      <c r="B5641" t="s">
        <v>55</v>
      </c>
      <c r="C5641" t="str">
        <f t="shared" si="88"/>
        <v>2Ks</v>
      </c>
      <c r="D5641">
        <v>2005</v>
      </c>
      <c r="E5641" t="s">
        <v>18</v>
      </c>
      <c r="F5641" t="s">
        <v>68</v>
      </c>
      <c r="G5641">
        <v>0.09</v>
      </c>
      <c r="H5641">
        <v>7.0000000000000007E-2</v>
      </c>
      <c r="I5641">
        <v>0</v>
      </c>
      <c r="J5641">
        <v>0.02</v>
      </c>
      <c r="K5641">
        <v>0.17</v>
      </c>
      <c r="L5641">
        <v>78</v>
      </c>
      <c r="M5641">
        <v>32</v>
      </c>
      <c r="N5641">
        <v>8.3000000000000007</v>
      </c>
      <c r="O5641">
        <v>11</v>
      </c>
      <c r="P5641" t="s">
        <v>1129</v>
      </c>
      <c r="Q5641" t="s">
        <v>20</v>
      </c>
      <c r="AF5641" t="s">
        <v>6902</v>
      </c>
    </row>
    <row r="5642" spans="1:32" x14ac:dyDescent="0.3">
      <c r="A5642" t="s">
        <v>6955</v>
      </c>
      <c r="B5642" t="s">
        <v>55</v>
      </c>
      <c r="C5642" t="str">
        <f t="shared" si="88"/>
        <v>2Ks</v>
      </c>
      <c r="D5642">
        <v>2005</v>
      </c>
      <c r="E5642" t="s">
        <v>37</v>
      </c>
      <c r="F5642" t="s">
        <v>6956</v>
      </c>
      <c r="G5642">
        <v>0</v>
      </c>
      <c r="H5642">
        <v>0</v>
      </c>
      <c r="I5642">
        <v>0.17</v>
      </c>
      <c r="J5642">
        <v>0</v>
      </c>
      <c r="K5642">
        <v>0.17</v>
      </c>
      <c r="AF5642" t="s">
        <v>6903</v>
      </c>
    </row>
    <row r="5643" spans="1:32" x14ac:dyDescent="0.3">
      <c r="A5643" t="s">
        <v>2678</v>
      </c>
      <c r="B5643" t="s">
        <v>189</v>
      </c>
      <c r="C5643" t="str">
        <f t="shared" si="88"/>
        <v>2Ks</v>
      </c>
      <c r="D5643">
        <v>2005</v>
      </c>
      <c r="E5643" t="s">
        <v>50</v>
      </c>
      <c r="F5643" t="s">
        <v>71</v>
      </c>
      <c r="G5643">
        <v>0.13</v>
      </c>
      <c r="H5643">
        <v>0.03</v>
      </c>
      <c r="I5643">
        <v>0</v>
      </c>
      <c r="J5643">
        <v>0</v>
      </c>
      <c r="K5643">
        <v>0.17</v>
      </c>
      <c r="L5643">
        <v>59</v>
      </c>
      <c r="M5643">
        <v>25</v>
      </c>
      <c r="N5643">
        <v>8.8000000000000007</v>
      </c>
      <c r="O5643">
        <v>24</v>
      </c>
      <c r="P5643" t="s">
        <v>876</v>
      </c>
      <c r="Q5643" t="s">
        <v>53</v>
      </c>
      <c r="AF5643" t="s">
        <v>6904</v>
      </c>
    </row>
    <row r="5644" spans="1:32" x14ac:dyDescent="0.3">
      <c r="A5644" t="s">
        <v>2411</v>
      </c>
      <c r="B5644" t="s">
        <v>189</v>
      </c>
      <c r="C5644" t="str">
        <f t="shared" si="88"/>
        <v>2Ks</v>
      </c>
      <c r="D5644">
        <v>2005</v>
      </c>
      <c r="E5644" t="s">
        <v>86</v>
      </c>
      <c r="F5644" t="s">
        <v>134</v>
      </c>
      <c r="G5644">
        <v>0.13</v>
      </c>
      <c r="H5644">
        <v>0.03</v>
      </c>
      <c r="I5644">
        <v>0</v>
      </c>
      <c r="J5644">
        <v>0</v>
      </c>
      <c r="K5644">
        <v>0.17</v>
      </c>
      <c r="L5644">
        <v>87</v>
      </c>
      <c r="M5644">
        <v>32</v>
      </c>
      <c r="N5644">
        <v>7.9</v>
      </c>
      <c r="O5644">
        <v>7</v>
      </c>
      <c r="P5644" t="s">
        <v>135</v>
      </c>
      <c r="Q5644" t="s">
        <v>88</v>
      </c>
      <c r="AF5644" t="s">
        <v>6906</v>
      </c>
    </row>
    <row r="5645" spans="1:32" x14ac:dyDescent="0.3">
      <c r="A5645" t="s">
        <v>6996</v>
      </c>
      <c r="B5645" t="s">
        <v>55</v>
      </c>
      <c r="C5645" t="str">
        <f t="shared" si="88"/>
        <v>2Ks</v>
      </c>
      <c r="D5645">
        <v>2005</v>
      </c>
      <c r="E5645" t="s">
        <v>24</v>
      </c>
      <c r="F5645" t="s">
        <v>2035</v>
      </c>
      <c r="G5645">
        <v>0.08</v>
      </c>
      <c r="H5645">
        <v>7.0000000000000007E-2</v>
      </c>
      <c r="I5645">
        <v>0</v>
      </c>
      <c r="J5645">
        <v>0.02</v>
      </c>
      <c r="K5645">
        <v>0.17</v>
      </c>
      <c r="L5645">
        <v>52</v>
      </c>
      <c r="M5645">
        <v>4</v>
      </c>
      <c r="N5645" t="s">
        <v>203</v>
      </c>
      <c r="P5645" t="s">
        <v>4739</v>
      </c>
      <c r="Q5645" t="s">
        <v>20</v>
      </c>
      <c r="AF5645" t="s">
        <v>6907</v>
      </c>
    </row>
    <row r="5646" spans="1:32" x14ac:dyDescent="0.3">
      <c r="A5646" t="s">
        <v>7000</v>
      </c>
      <c r="B5646" t="s">
        <v>64</v>
      </c>
      <c r="C5646" t="str">
        <f t="shared" si="88"/>
        <v>2Ks</v>
      </c>
      <c r="D5646">
        <v>2005</v>
      </c>
      <c r="E5646" t="s">
        <v>34</v>
      </c>
      <c r="F5646" t="s">
        <v>484</v>
      </c>
      <c r="G5646">
        <v>0.12</v>
      </c>
      <c r="H5646">
        <v>0.05</v>
      </c>
      <c r="I5646">
        <v>0</v>
      </c>
      <c r="J5646">
        <v>0</v>
      </c>
      <c r="K5646">
        <v>0.17</v>
      </c>
      <c r="AF5646" t="s">
        <v>6909</v>
      </c>
    </row>
    <row r="5647" spans="1:32" x14ac:dyDescent="0.3">
      <c r="A5647" t="s">
        <v>7010</v>
      </c>
      <c r="B5647" t="s">
        <v>64</v>
      </c>
      <c r="C5647" t="str">
        <f t="shared" si="88"/>
        <v>2Ks</v>
      </c>
      <c r="D5647">
        <v>2005</v>
      </c>
      <c r="E5647" t="s">
        <v>1</v>
      </c>
      <c r="F5647" t="s">
        <v>484</v>
      </c>
      <c r="G5647">
        <v>0.12</v>
      </c>
      <c r="H5647">
        <v>0.05</v>
      </c>
      <c r="I5647">
        <v>0</v>
      </c>
      <c r="J5647">
        <v>0</v>
      </c>
      <c r="K5647">
        <v>0.17</v>
      </c>
      <c r="L5647">
        <v>52</v>
      </c>
      <c r="M5647">
        <v>6</v>
      </c>
      <c r="N5647" t="s">
        <v>203</v>
      </c>
      <c r="P5647" t="s">
        <v>1444</v>
      </c>
      <c r="Q5647" t="s">
        <v>20</v>
      </c>
      <c r="AF5647" t="s">
        <v>6910</v>
      </c>
    </row>
    <row r="5648" spans="1:32" x14ac:dyDescent="0.3">
      <c r="A5648" t="s">
        <v>3379</v>
      </c>
      <c r="B5648" t="s">
        <v>64</v>
      </c>
      <c r="C5648" t="str">
        <f t="shared" si="88"/>
        <v>2Ks</v>
      </c>
      <c r="D5648">
        <v>2005</v>
      </c>
      <c r="E5648" t="s">
        <v>50</v>
      </c>
      <c r="F5648" t="s">
        <v>134</v>
      </c>
      <c r="G5648">
        <v>0.12</v>
      </c>
      <c r="H5648">
        <v>0.05</v>
      </c>
      <c r="I5648">
        <v>0</v>
      </c>
      <c r="J5648">
        <v>0</v>
      </c>
      <c r="K5648">
        <v>0.17</v>
      </c>
      <c r="L5648">
        <v>61</v>
      </c>
      <c r="M5648">
        <v>5</v>
      </c>
      <c r="N5648">
        <v>6.9</v>
      </c>
      <c r="O5648">
        <v>9</v>
      </c>
      <c r="P5648" t="s">
        <v>339</v>
      </c>
      <c r="Q5648" t="s">
        <v>112</v>
      </c>
      <c r="AF5648" t="s">
        <v>6911</v>
      </c>
    </row>
    <row r="5649" spans="1:32" x14ac:dyDescent="0.3">
      <c r="A5649" t="s">
        <v>479</v>
      </c>
      <c r="B5649" t="s">
        <v>148</v>
      </c>
      <c r="C5649" t="str">
        <f t="shared" si="88"/>
        <v>2Ks</v>
      </c>
      <c r="D5649">
        <v>2005</v>
      </c>
      <c r="E5649" t="s">
        <v>37</v>
      </c>
      <c r="F5649" t="s">
        <v>254</v>
      </c>
      <c r="G5649">
        <v>0.02</v>
      </c>
      <c r="H5649">
        <v>0.13</v>
      </c>
      <c r="I5649">
        <v>0</v>
      </c>
      <c r="J5649">
        <v>0.02</v>
      </c>
      <c r="K5649">
        <v>0.17</v>
      </c>
      <c r="L5649">
        <v>78</v>
      </c>
      <c r="M5649">
        <v>23</v>
      </c>
      <c r="N5649">
        <v>8.8000000000000007</v>
      </c>
      <c r="O5649">
        <v>431</v>
      </c>
      <c r="P5649" t="s">
        <v>473</v>
      </c>
      <c r="Q5649" t="s">
        <v>88</v>
      </c>
      <c r="AF5649" t="s">
        <v>6912</v>
      </c>
    </row>
    <row r="5650" spans="1:32" x14ac:dyDescent="0.3">
      <c r="A5650" t="s">
        <v>7057</v>
      </c>
      <c r="B5650" t="s">
        <v>55</v>
      </c>
      <c r="C5650" t="str">
        <f t="shared" si="88"/>
        <v>2Ks</v>
      </c>
      <c r="D5650">
        <v>2005</v>
      </c>
      <c r="E5650" t="s">
        <v>50</v>
      </c>
      <c r="F5650" t="s">
        <v>222</v>
      </c>
      <c r="G5650">
        <v>0.04</v>
      </c>
      <c r="H5650">
        <v>0.03</v>
      </c>
      <c r="I5650">
        <v>0.09</v>
      </c>
      <c r="J5650">
        <v>0.01</v>
      </c>
      <c r="K5650">
        <v>0.17</v>
      </c>
      <c r="L5650">
        <v>48</v>
      </c>
      <c r="M5650">
        <v>33</v>
      </c>
      <c r="N5650">
        <v>8.1</v>
      </c>
      <c r="O5650">
        <v>12</v>
      </c>
      <c r="P5650" t="s">
        <v>1374</v>
      </c>
      <c r="Q5650" t="s">
        <v>53</v>
      </c>
      <c r="AF5650" t="s">
        <v>6914</v>
      </c>
    </row>
    <row r="5651" spans="1:32" x14ac:dyDescent="0.3">
      <c r="A5651" t="s">
        <v>3613</v>
      </c>
      <c r="B5651" t="s">
        <v>189</v>
      </c>
      <c r="C5651" t="str">
        <f t="shared" si="88"/>
        <v>2Ks</v>
      </c>
      <c r="D5651">
        <v>2005</v>
      </c>
      <c r="E5651" t="s">
        <v>18</v>
      </c>
      <c r="F5651" t="s">
        <v>134</v>
      </c>
      <c r="G5651">
        <v>0.13</v>
      </c>
      <c r="H5651">
        <v>0.03</v>
      </c>
      <c r="I5651">
        <v>0</v>
      </c>
      <c r="J5651">
        <v>0</v>
      </c>
      <c r="K5651">
        <v>0.17</v>
      </c>
      <c r="L5651">
        <v>80</v>
      </c>
      <c r="M5651">
        <v>27</v>
      </c>
      <c r="N5651">
        <v>7.5</v>
      </c>
      <c r="O5651">
        <v>14</v>
      </c>
      <c r="P5651" t="s">
        <v>193</v>
      </c>
      <c r="Q5651" t="s">
        <v>20</v>
      </c>
      <c r="AF5651" t="s">
        <v>6915</v>
      </c>
    </row>
    <row r="5652" spans="1:32" x14ac:dyDescent="0.3">
      <c r="A5652" t="s">
        <v>7117</v>
      </c>
      <c r="B5652" t="s">
        <v>64</v>
      </c>
      <c r="C5652" t="str">
        <f t="shared" si="88"/>
        <v>2Ks</v>
      </c>
      <c r="D5652">
        <v>2005</v>
      </c>
      <c r="E5652" t="s">
        <v>34</v>
      </c>
      <c r="F5652" t="s">
        <v>7118</v>
      </c>
      <c r="G5652">
        <v>0.12</v>
      </c>
      <c r="H5652">
        <v>0.04</v>
      </c>
      <c r="I5652">
        <v>0</v>
      </c>
      <c r="J5652">
        <v>0</v>
      </c>
      <c r="K5652">
        <v>0.17</v>
      </c>
      <c r="AF5652" t="s">
        <v>6916</v>
      </c>
    </row>
    <row r="5653" spans="1:32" x14ac:dyDescent="0.3">
      <c r="A5653" t="s">
        <v>6306</v>
      </c>
      <c r="B5653" t="s">
        <v>32</v>
      </c>
      <c r="C5653" t="str">
        <f t="shared" si="88"/>
        <v>2Ks</v>
      </c>
      <c r="D5653">
        <v>2005</v>
      </c>
      <c r="E5653" t="s">
        <v>1</v>
      </c>
      <c r="F5653" t="s">
        <v>372</v>
      </c>
      <c r="G5653">
        <v>0.15</v>
      </c>
      <c r="H5653">
        <v>0</v>
      </c>
      <c r="I5653">
        <v>0</v>
      </c>
      <c r="J5653">
        <v>0.01</v>
      </c>
      <c r="K5653">
        <v>0.17</v>
      </c>
      <c r="L5653">
        <v>44</v>
      </c>
      <c r="M5653">
        <v>8</v>
      </c>
      <c r="N5653" t="s">
        <v>203</v>
      </c>
      <c r="P5653" t="s">
        <v>7119</v>
      </c>
      <c r="Q5653" t="s">
        <v>20</v>
      </c>
      <c r="AF5653" t="s">
        <v>6917</v>
      </c>
    </row>
    <row r="5654" spans="1:32" x14ac:dyDescent="0.3">
      <c r="A5654" t="s">
        <v>7136</v>
      </c>
      <c r="B5654" t="s">
        <v>148</v>
      </c>
      <c r="C5654" t="str">
        <f t="shared" si="88"/>
        <v>2Ks</v>
      </c>
      <c r="D5654">
        <v>2005</v>
      </c>
      <c r="E5654" t="s">
        <v>272</v>
      </c>
      <c r="F5654" t="s">
        <v>51</v>
      </c>
      <c r="G5654">
        <v>0.02</v>
      </c>
      <c r="H5654">
        <v>0.12</v>
      </c>
      <c r="I5654">
        <v>0</v>
      </c>
      <c r="J5654">
        <v>0.03</v>
      </c>
      <c r="K5654">
        <v>0.16</v>
      </c>
      <c r="L5654">
        <v>94</v>
      </c>
      <c r="M5654">
        <v>50</v>
      </c>
      <c r="N5654">
        <v>8.3000000000000007</v>
      </c>
      <c r="O5654">
        <v>909</v>
      </c>
      <c r="P5654" t="s">
        <v>1228</v>
      </c>
      <c r="Q5654" t="s">
        <v>112</v>
      </c>
      <c r="AF5654" t="s">
        <v>6918</v>
      </c>
    </row>
    <row r="5655" spans="1:32" x14ac:dyDescent="0.3">
      <c r="A5655" t="s">
        <v>7141</v>
      </c>
      <c r="B5655" t="s">
        <v>159</v>
      </c>
      <c r="C5655" t="str">
        <f t="shared" si="88"/>
        <v>2Ks</v>
      </c>
      <c r="D5655">
        <v>2005</v>
      </c>
      <c r="E5655" t="s">
        <v>24</v>
      </c>
      <c r="F5655" t="s">
        <v>68</v>
      </c>
      <c r="G5655">
        <v>0.14000000000000001</v>
      </c>
      <c r="H5655">
        <v>0.01</v>
      </c>
      <c r="I5655">
        <v>0</v>
      </c>
      <c r="J5655">
        <v>0.01</v>
      </c>
      <c r="K5655">
        <v>0.16</v>
      </c>
      <c r="L5655">
        <v>75</v>
      </c>
      <c r="M5655">
        <v>59</v>
      </c>
      <c r="N5655">
        <v>7.8</v>
      </c>
      <c r="O5655">
        <v>26</v>
      </c>
      <c r="P5655" t="s">
        <v>2098</v>
      </c>
      <c r="Q5655" t="s">
        <v>88</v>
      </c>
      <c r="AF5655" t="s">
        <v>6919</v>
      </c>
    </row>
    <row r="5656" spans="1:32" x14ac:dyDescent="0.3">
      <c r="A5656" t="s">
        <v>7173</v>
      </c>
      <c r="B5656" t="s">
        <v>64</v>
      </c>
      <c r="C5656" t="str">
        <f t="shared" si="88"/>
        <v>2Ks</v>
      </c>
      <c r="D5656">
        <v>2005</v>
      </c>
      <c r="E5656" t="s">
        <v>18</v>
      </c>
      <c r="F5656" t="s">
        <v>5573</v>
      </c>
      <c r="G5656">
        <v>0.12</v>
      </c>
      <c r="H5656">
        <v>0.04</v>
      </c>
      <c r="I5656">
        <v>0</v>
      </c>
      <c r="J5656">
        <v>0</v>
      </c>
      <c r="K5656">
        <v>0.16</v>
      </c>
      <c r="AF5656" t="s">
        <v>6920</v>
      </c>
    </row>
    <row r="5657" spans="1:32" x14ac:dyDescent="0.3">
      <c r="A5657" t="s">
        <v>3472</v>
      </c>
      <c r="B5657" t="s">
        <v>189</v>
      </c>
      <c r="C5657" t="str">
        <f t="shared" si="88"/>
        <v>2Ks</v>
      </c>
      <c r="D5657">
        <v>2005</v>
      </c>
      <c r="E5657" t="s">
        <v>24</v>
      </c>
      <c r="F5657" t="s">
        <v>329</v>
      </c>
      <c r="G5657">
        <v>0.12</v>
      </c>
      <c r="H5657">
        <v>0.03</v>
      </c>
      <c r="I5657">
        <v>0</v>
      </c>
      <c r="J5657">
        <v>0</v>
      </c>
      <c r="K5657">
        <v>0.16</v>
      </c>
      <c r="L5657">
        <v>66</v>
      </c>
      <c r="M5657">
        <v>14</v>
      </c>
      <c r="N5657">
        <v>7.3</v>
      </c>
      <c r="O5657">
        <v>11</v>
      </c>
      <c r="P5657" t="s">
        <v>1620</v>
      </c>
      <c r="Q5657" t="s">
        <v>112</v>
      </c>
      <c r="AF5657" t="s">
        <v>6921</v>
      </c>
    </row>
    <row r="5658" spans="1:32" x14ac:dyDescent="0.3">
      <c r="A5658" t="s">
        <v>7186</v>
      </c>
      <c r="B5658" t="s">
        <v>32</v>
      </c>
      <c r="C5658" t="str">
        <f t="shared" si="88"/>
        <v>2Ks</v>
      </c>
      <c r="D5658">
        <v>2005</v>
      </c>
      <c r="E5658" t="s">
        <v>18</v>
      </c>
      <c r="F5658" t="s">
        <v>19</v>
      </c>
      <c r="G5658">
        <v>0.11</v>
      </c>
      <c r="H5658">
        <v>0</v>
      </c>
      <c r="I5658">
        <v>0.04</v>
      </c>
      <c r="J5658">
        <v>0.01</v>
      </c>
      <c r="K5658">
        <v>0.16</v>
      </c>
      <c r="L5658">
        <v>66</v>
      </c>
      <c r="M5658">
        <v>32</v>
      </c>
      <c r="N5658">
        <v>7.7</v>
      </c>
      <c r="O5658">
        <v>11</v>
      </c>
      <c r="P5658" t="s">
        <v>3602</v>
      </c>
      <c r="Q5658" t="s">
        <v>20</v>
      </c>
      <c r="AF5658" t="s">
        <v>6922</v>
      </c>
    </row>
    <row r="5659" spans="1:32" x14ac:dyDescent="0.3">
      <c r="A5659" t="s">
        <v>5882</v>
      </c>
      <c r="B5659" t="s">
        <v>137</v>
      </c>
      <c r="C5659" t="str">
        <f t="shared" si="88"/>
        <v>2Ks</v>
      </c>
      <c r="D5659">
        <v>2005</v>
      </c>
      <c r="E5659" t="s">
        <v>37</v>
      </c>
      <c r="F5659" t="s">
        <v>134</v>
      </c>
      <c r="G5659">
        <v>0.12</v>
      </c>
      <c r="H5659">
        <v>0.03</v>
      </c>
      <c r="I5659">
        <v>0</v>
      </c>
      <c r="J5659">
        <v>0.01</v>
      </c>
      <c r="K5659">
        <v>0.16</v>
      </c>
      <c r="L5659">
        <v>83</v>
      </c>
      <c r="M5659">
        <v>54</v>
      </c>
      <c r="N5659">
        <v>8.9</v>
      </c>
      <c r="O5659">
        <v>35</v>
      </c>
      <c r="P5659" t="s">
        <v>2154</v>
      </c>
      <c r="Q5659" t="s">
        <v>53</v>
      </c>
      <c r="AF5659" t="s">
        <v>6924</v>
      </c>
    </row>
    <row r="5660" spans="1:32" x14ac:dyDescent="0.3">
      <c r="A5660" t="s">
        <v>7191</v>
      </c>
      <c r="B5660" t="s">
        <v>55</v>
      </c>
      <c r="C5660" t="str">
        <f t="shared" si="88"/>
        <v>2Ks</v>
      </c>
      <c r="D5660">
        <v>2005</v>
      </c>
      <c r="E5660" t="s">
        <v>34</v>
      </c>
      <c r="F5660" t="s">
        <v>776</v>
      </c>
      <c r="G5660">
        <v>0.08</v>
      </c>
      <c r="H5660">
        <v>0.06</v>
      </c>
      <c r="I5660">
        <v>0</v>
      </c>
      <c r="J5660">
        <v>0.02</v>
      </c>
      <c r="K5660">
        <v>0.16</v>
      </c>
      <c r="L5660">
        <v>67</v>
      </c>
      <c r="M5660">
        <v>23</v>
      </c>
      <c r="N5660" t="s">
        <v>203</v>
      </c>
      <c r="P5660" t="s">
        <v>412</v>
      </c>
      <c r="Q5660" t="s">
        <v>20</v>
      </c>
      <c r="AF5660" t="s">
        <v>6925</v>
      </c>
    </row>
    <row r="5661" spans="1:32" x14ac:dyDescent="0.3">
      <c r="A5661" t="s">
        <v>7193</v>
      </c>
      <c r="B5661" t="s">
        <v>32</v>
      </c>
      <c r="C5661" t="str">
        <f t="shared" si="88"/>
        <v>2Ks</v>
      </c>
      <c r="D5661">
        <v>2005</v>
      </c>
      <c r="E5661" t="s">
        <v>34</v>
      </c>
      <c r="F5661" t="s">
        <v>19</v>
      </c>
      <c r="G5661">
        <v>0</v>
      </c>
      <c r="H5661">
        <v>0</v>
      </c>
      <c r="I5661">
        <v>0.16</v>
      </c>
      <c r="J5661">
        <v>0</v>
      </c>
      <c r="K5661">
        <v>0.16</v>
      </c>
      <c r="AF5661" t="s">
        <v>6926</v>
      </c>
    </row>
    <row r="5662" spans="1:32" x14ac:dyDescent="0.3">
      <c r="A5662" t="s">
        <v>7194</v>
      </c>
      <c r="B5662" t="s">
        <v>55</v>
      </c>
      <c r="C5662" t="str">
        <f t="shared" si="88"/>
        <v>2Ks</v>
      </c>
      <c r="D5662">
        <v>2005</v>
      </c>
      <c r="E5662" t="s">
        <v>101</v>
      </c>
      <c r="F5662" t="s">
        <v>71</v>
      </c>
      <c r="G5662">
        <v>0.08</v>
      </c>
      <c r="H5662">
        <v>0.06</v>
      </c>
      <c r="I5662">
        <v>0</v>
      </c>
      <c r="J5662">
        <v>0.02</v>
      </c>
      <c r="K5662">
        <v>0.16</v>
      </c>
      <c r="AF5662" t="s">
        <v>6928</v>
      </c>
    </row>
    <row r="5663" spans="1:32" x14ac:dyDescent="0.3">
      <c r="A5663" t="s">
        <v>4313</v>
      </c>
      <c r="B5663" t="s">
        <v>189</v>
      </c>
      <c r="C5663" t="str">
        <f t="shared" si="88"/>
        <v>2Ks</v>
      </c>
      <c r="D5663">
        <v>2005</v>
      </c>
      <c r="E5663" t="s">
        <v>50</v>
      </c>
      <c r="F5663" t="s">
        <v>484</v>
      </c>
      <c r="G5663">
        <v>0.12</v>
      </c>
      <c r="H5663">
        <v>0.03</v>
      </c>
      <c r="I5663">
        <v>0</v>
      </c>
      <c r="J5663">
        <v>0</v>
      </c>
      <c r="K5663">
        <v>0.16</v>
      </c>
      <c r="L5663">
        <v>67</v>
      </c>
      <c r="M5663">
        <v>7</v>
      </c>
      <c r="N5663">
        <v>6.6</v>
      </c>
      <c r="O5663">
        <v>7</v>
      </c>
      <c r="P5663" t="s">
        <v>829</v>
      </c>
      <c r="Q5663" t="s">
        <v>112</v>
      </c>
      <c r="AF5663" t="s">
        <v>6929</v>
      </c>
    </row>
    <row r="5664" spans="1:32" x14ac:dyDescent="0.3">
      <c r="A5664" t="s">
        <v>7204</v>
      </c>
      <c r="B5664" t="s">
        <v>55</v>
      </c>
      <c r="C5664" t="str">
        <f t="shared" si="88"/>
        <v>2Ks</v>
      </c>
      <c r="D5664">
        <v>2005</v>
      </c>
      <c r="E5664" t="s">
        <v>28</v>
      </c>
      <c r="F5664" t="s">
        <v>1201</v>
      </c>
      <c r="G5664">
        <v>0</v>
      </c>
      <c r="H5664">
        <v>0</v>
      </c>
      <c r="I5664">
        <v>0.16</v>
      </c>
      <c r="J5664">
        <v>0</v>
      </c>
      <c r="K5664">
        <v>0.16</v>
      </c>
      <c r="AF5664" t="s">
        <v>6930</v>
      </c>
    </row>
    <row r="5665" spans="1:32" x14ac:dyDescent="0.3">
      <c r="A5665" t="s">
        <v>4596</v>
      </c>
      <c r="B5665" t="s">
        <v>189</v>
      </c>
      <c r="C5665" t="str">
        <f t="shared" si="88"/>
        <v>2Ks</v>
      </c>
      <c r="D5665">
        <v>2005</v>
      </c>
      <c r="E5665" t="s">
        <v>50</v>
      </c>
      <c r="F5665" t="s">
        <v>329</v>
      </c>
      <c r="G5665">
        <v>0.12</v>
      </c>
      <c r="H5665">
        <v>0.03</v>
      </c>
      <c r="I5665">
        <v>0</v>
      </c>
      <c r="J5665">
        <v>0</v>
      </c>
      <c r="K5665">
        <v>0.16</v>
      </c>
      <c r="L5665">
        <v>56</v>
      </c>
      <c r="M5665">
        <v>4</v>
      </c>
      <c r="N5665" t="s">
        <v>203</v>
      </c>
      <c r="P5665" t="s">
        <v>518</v>
      </c>
      <c r="Q5665" t="s">
        <v>20</v>
      </c>
      <c r="AF5665" t="s">
        <v>6931</v>
      </c>
    </row>
    <row r="5666" spans="1:32" x14ac:dyDescent="0.3">
      <c r="A5666" t="s">
        <v>7244</v>
      </c>
      <c r="B5666" t="s">
        <v>32</v>
      </c>
      <c r="C5666" t="str">
        <f t="shared" si="88"/>
        <v>2Ks</v>
      </c>
      <c r="D5666">
        <v>2005</v>
      </c>
      <c r="E5666" t="s">
        <v>50</v>
      </c>
      <c r="F5666" t="s">
        <v>329</v>
      </c>
      <c r="G5666">
        <v>0.14000000000000001</v>
      </c>
      <c r="H5666">
        <v>0.01</v>
      </c>
      <c r="I5666">
        <v>0</v>
      </c>
      <c r="J5666">
        <v>0.01</v>
      </c>
      <c r="K5666">
        <v>0.16</v>
      </c>
      <c r="L5666">
        <v>50</v>
      </c>
      <c r="M5666">
        <v>18</v>
      </c>
      <c r="N5666">
        <v>5.7</v>
      </c>
      <c r="O5666">
        <v>16</v>
      </c>
      <c r="P5666" t="s">
        <v>925</v>
      </c>
      <c r="Q5666" t="s">
        <v>20</v>
      </c>
      <c r="AF5666" t="s">
        <v>6932</v>
      </c>
    </row>
    <row r="5667" spans="1:32" x14ac:dyDescent="0.3">
      <c r="A5667" t="s">
        <v>7285</v>
      </c>
      <c r="B5667" t="s">
        <v>64</v>
      </c>
      <c r="C5667" t="str">
        <f t="shared" si="88"/>
        <v>2Ks</v>
      </c>
      <c r="D5667">
        <v>2005</v>
      </c>
      <c r="E5667" t="s">
        <v>50</v>
      </c>
      <c r="F5667" t="s">
        <v>484</v>
      </c>
      <c r="G5667">
        <v>0.11</v>
      </c>
      <c r="H5667">
        <v>0.04</v>
      </c>
      <c r="I5667">
        <v>0</v>
      </c>
      <c r="J5667">
        <v>0</v>
      </c>
      <c r="K5667">
        <v>0.16</v>
      </c>
      <c r="AF5667" t="s">
        <v>6934</v>
      </c>
    </row>
    <row r="5668" spans="1:32" x14ac:dyDescent="0.3">
      <c r="A5668" t="s">
        <v>7300</v>
      </c>
      <c r="B5668" t="s">
        <v>44</v>
      </c>
      <c r="C5668" t="str">
        <f t="shared" si="88"/>
        <v>2Ks</v>
      </c>
      <c r="D5668">
        <v>2005</v>
      </c>
      <c r="E5668" t="s">
        <v>18</v>
      </c>
      <c r="F5668" t="s">
        <v>51</v>
      </c>
      <c r="G5668">
        <v>0.13</v>
      </c>
      <c r="H5668">
        <v>0.02</v>
      </c>
      <c r="I5668">
        <v>0</v>
      </c>
      <c r="J5668">
        <v>0.01</v>
      </c>
      <c r="K5668">
        <v>0.16</v>
      </c>
      <c r="L5668">
        <v>72</v>
      </c>
      <c r="M5668">
        <v>49</v>
      </c>
      <c r="N5668">
        <v>7.1</v>
      </c>
      <c r="O5668">
        <v>36</v>
      </c>
      <c r="P5668" t="s">
        <v>3169</v>
      </c>
      <c r="Q5668" t="s">
        <v>88</v>
      </c>
      <c r="AF5668" t="s">
        <v>6935</v>
      </c>
    </row>
    <row r="5669" spans="1:32" x14ac:dyDescent="0.3">
      <c r="A5669" t="s">
        <v>7302</v>
      </c>
      <c r="B5669" t="s">
        <v>137</v>
      </c>
      <c r="C5669" t="str">
        <f t="shared" si="88"/>
        <v>2Ks</v>
      </c>
      <c r="D5669">
        <v>2005</v>
      </c>
      <c r="E5669" t="s">
        <v>37</v>
      </c>
      <c r="F5669" t="s">
        <v>45</v>
      </c>
      <c r="G5669">
        <v>0.12</v>
      </c>
      <c r="H5669">
        <v>0.03</v>
      </c>
      <c r="I5669">
        <v>0</v>
      </c>
      <c r="J5669">
        <v>0.01</v>
      </c>
      <c r="K5669">
        <v>0.16</v>
      </c>
      <c r="AF5669" t="s">
        <v>6936</v>
      </c>
    </row>
    <row r="5670" spans="1:32" x14ac:dyDescent="0.3">
      <c r="A5670" t="s">
        <v>2763</v>
      </c>
      <c r="B5670" t="s">
        <v>32</v>
      </c>
      <c r="C5670" t="str">
        <f t="shared" si="88"/>
        <v>2Ks</v>
      </c>
      <c r="D5670">
        <v>2005</v>
      </c>
      <c r="E5670" t="s">
        <v>50</v>
      </c>
      <c r="F5670" t="s">
        <v>71</v>
      </c>
      <c r="G5670">
        <v>0.14000000000000001</v>
      </c>
      <c r="H5670">
        <v>0</v>
      </c>
      <c r="I5670">
        <v>0</v>
      </c>
      <c r="J5670">
        <v>0.01</v>
      </c>
      <c r="K5670">
        <v>0.15</v>
      </c>
      <c r="L5670">
        <v>78</v>
      </c>
      <c r="M5670">
        <v>17</v>
      </c>
      <c r="N5670">
        <v>7.7</v>
      </c>
      <c r="O5670">
        <v>10</v>
      </c>
      <c r="P5670" t="s">
        <v>339</v>
      </c>
      <c r="Q5670" t="s">
        <v>112</v>
      </c>
      <c r="AF5670" t="s">
        <v>6937</v>
      </c>
    </row>
    <row r="5671" spans="1:32" x14ac:dyDescent="0.3">
      <c r="A5671" t="s">
        <v>7010</v>
      </c>
      <c r="B5671" t="s">
        <v>189</v>
      </c>
      <c r="C5671" t="str">
        <f t="shared" si="88"/>
        <v>2Ks</v>
      </c>
      <c r="D5671">
        <v>2005</v>
      </c>
      <c r="E5671" t="s">
        <v>1</v>
      </c>
      <c r="F5671" t="s">
        <v>484</v>
      </c>
      <c r="G5671">
        <v>0.12</v>
      </c>
      <c r="H5671">
        <v>0.03</v>
      </c>
      <c r="I5671">
        <v>0</v>
      </c>
      <c r="J5671">
        <v>0</v>
      </c>
      <c r="K5671">
        <v>0.15</v>
      </c>
      <c r="L5671">
        <v>75</v>
      </c>
      <c r="M5671">
        <v>17</v>
      </c>
      <c r="N5671">
        <v>9.3000000000000007</v>
      </c>
      <c r="O5671">
        <v>4</v>
      </c>
      <c r="P5671" t="s">
        <v>1307</v>
      </c>
      <c r="Q5671" t="s">
        <v>20</v>
      </c>
      <c r="AF5671" t="s">
        <v>6938</v>
      </c>
    </row>
    <row r="5672" spans="1:32" x14ac:dyDescent="0.3">
      <c r="A5672" t="s">
        <v>7353</v>
      </c>
      <c r="B5672" t="s">
        <v>55</v>
      </c>
      <c r="C5672" t="str">
        <f t="shared" si="88"/>
        <v>2Ks</v>
      </c>
      <c r="D5672">
        <v>2005</v>
      </c>
      <c r="E5672" t="s">
        <v>28</v>
      </c>
      <c r="F5672" t="s">
        <v>155</v>
      </c>
      <c r="G5672">
        <v>0.08</v>
      </c>
      <c r="H5672">
        <v>0.06</v>
      </c>
      <c r="I5672">
        <v>0</v>
      </c>
      <c r="J5672">
        <v>0.02</v>
      </c>
      <c r="K5672">
        <v>0.15</v>
      </c>
      <c r="L5672">
        <v>48</v>
      </c>
      <c r="M5672">
        <v>7</v>
      </c>
      <c r="N5672">
        <v>6.9</v>
      </c>
      <c r="O5672">
        <v>37</v>
      </c>
      <c r="P5672" t="s">
        <v>2795</v>
      </c>
      <c r="Q5672" t="s">
        <v>20</v>
      </c>
      <c r="AF5672" t="s">
        <v>6939</v>
      </c>
    </row>
    <row r="5673" spans="1:32" x14ac:dyDescent="0.3">
      <c r="A5673" t="s">
        <v>7366</v>
      </c>
      <c r="B5673" t="s">
        <v>137</v>
      </c>
      <c r="C5673" t="str">
        <f t="shared" si="88"/>
        <v>2Ks</v>
      </c>
      <c r="D5673">
        <v>2005</v>
      </c>
      <c r="E5673" t="s">
        <v>272</v>
      </c>
      <c r="F5673" t="s">
        <v>825</v>
      </c>
      <c r="G5673">
        <v>0.11</v>
      </c>
      <c r="H5673">
        <v>0.03</v>
      </c>
      <c r="I5673">
        <v>0</v>
      </c>
      <c r="J5673">
        <v>0.01</v>
      </c>
      <c r="K5673">
        <v>0.15</v>
      </c>
      <c r="L5673">
        <v>78</v>
      </c>
      <c r="M5673">
        <v>55</v>
      </c>
      <c r="N5673">
        <v>7.5</v>
      </c>
      <c r="O5673">
        <v>23</v>
      </c>
      <c r="P5673" t="s">
        <v>4986</v>
      </c>
      <c r="Q5673" t="s">
        <v>53</v>
      </c>
      <c r="AF5673" t="s">
        <v>6940</v>
      </c>
    </row>
    <row r="5674" spans="1:32" x14ac:dyDescent="0.3">
      <c r="A5674" t="s">
        <v>7367</v>
      </c>
      <c r="B5674" t="s">
        <v>64</v>
      </c>
      <c r="C5674" t="str">
        <f t="shared" si="88"/>
        <v>2Ks</v>
      </c>
      <c r="D5674">
        <v>2005</v>
      </c>
      <c r="E5674" t="s">
        <v>34</v>
      </c>
      <c r="F5674" t="s">
        <v>286</v>
      </c>
      <c r="G5674">
        <v>0.11</v>
      </c>
      <c r="H5674">
        <v>0.04</v>
      </c>
      <c r="I5674">
        <v>0</v>
      </c>
      <c r="J5674">
        <v>0</v>
      </c>
      <c r="K5674">
        <v>0.15</v>
      </c>
      <c r="AF5674" t="s">
        <v>6941</v>
      </c>
    </row>
    <row r="5675" spans="1:32" x14ac:dyDescent="0.3">
      <c r="A5675" t="s">
        <v>7368</v>
      </c>
      <c r="B5675" t="s">
        <v>159</v>
      </c>
      <c r="C5675" t="str">
        <f t="shared" si="88"/>
        <v>2Ks</v>
      </c>
      <c r="D5675">
        <v>2005</v>
      </c>
      <c r="E5675" t="s">
        <v>37</v>
      </c>
      <c r="F5675" t="s">
        <v>484</v>
      </c>
      <c r="G5675">
        <v>0.14000000000000001</v>
      </c>
      <c r="H5675">
        <v>0</v>
      </c>
      <c r="I5675">
        <v>0</v>
      </c>
      <c r="J5675">
        <v>0.01</v>
      </c>
      <c r="K5675">
        <v>0.15</v>
      </c>
      <c r="L5675">
        <v>74</v>
      </c>
      <c r="M5675">
        <v>49</v>
      </c>
      <c r="N5675">
        <v>8.3000000000000007</v>
      </c>
      <c r="O5675">
        <v>30</v>
      </c>
      <c r="P5675" t="s">
        <v>1481</v>
      </c>
      <c r="Q5675" t="s">
        <v>53</v>
      </c>
      <c r="AF5675" t="s">
        <v>6942</v>
      </c>
    </row>
    <row r="5676" spans="1:32" x14ac:dyDescent="0.3">
      <c r="A5676" t="s">
        <v>5797</v>
      </c>
      <c r="B5676" t="s">
        <v>189</v>
      </c>
      <c r="C5676" t="str">
        <f t="shared" si="88"/>
        <v>2Ks</v>
      </c>
      <c r="D5676">
        <v>2005</v>
      </c>
      <c r="E5676" t="s">
        <v>1</v>
      </c>
      <c r="F5676" t="s">
        <v>484</v>
      </c>
      <c r="G5676">
        <v>0.12</v>
      </c>
      <c r="H5676">
        <v>0.03</v>
      </c>
      <c r="I5676">
        <v>0</v>
      </c>
      <c r="J5676">
        <v>0</v>
      </c>
      <c r="K5676">
        <v>0.15</v>
      </c>
      <c r="AF5676" t="s">
        <v>6943</v>
      </c>
    </row>
    <row r="5677" spans="1:32" x14ac:dyDescent="0.3">
      <c r="A5677" t="s">
        <v>7372</v>
      </c>
      <c r="B5677" t="s">
        <v>55</v>
      </c>
      <c r="C5677" t="str">
        <f t="shared" si="88"/>
        <v>2Ks</v>
      </c>
      <c r="D5677">
        <v>2005</v>
      </c>
      <c r="E5677" t="s">
        <v>24</v>
      </c>
      <c r="F5677" t="s">
        <v>234</v>
      </c>
      <c r="G5677">
        <v>7.0000000000000007E-2</v>
      </c>
      <c r="H5677">
        <v>0.06</v>
      </c>
      <c r="I5677">
        <v>0</v>
      </c>
      <c r="J5677">
        <v>0.02</v>
      </c>
      <c r="K5677">
        <v>0.15</v>
      </c>
      <c r="L5677">
        <v>70</v>
      </c>
      <c r="M5677">
        <v>43</v>
      </c>
      <c r="N5677">
        <v>7.6</v>
      </c>
      <c r="O5677">
        <v>17</v>
      </c>
      <c r="P5677" t="s">
        <v>357</v>
      </c>
      <c r="Q5677" t="s">
        <v>20</v>
      </c>
      <c r="AF5677" t="s">
        <v>6944</v>
      </c>
    </row>
    <row r="5678" spans="1:32" x14ac:dyDescent="0.3">
      <c r="A5678" t="s">
        <v>7389</v>
      </c>
      <c r="B5678" t="s">
        <v>64</v>
      </c>
      <c r="C5678" t="str">
        <f t="shared" si="88"/>
        <v>2Ks</v>
      </c>
      <c r="D5678">
        <v>2005</v>
      </c>
      <c r="E5678" t="s">
        <v>101</v>
      </c>
      <c r="F5678" t="s">
        <v>484</v>
      </c>
      <c r="G5678">
        <v>0.11</v>
      </c>
      <c r="H5678">
        <v>0.04</v>
      </c>
      <c r="I5678">
        <v>0</v>
      </c>
      <c r="J5678">
        <v>0</v>
      </c>
      <c r="K5678">
        <v>0.15</v>
      </c>
      <c r="AF5678" t="s">
        <v>6945</v>
      </c>
    </row>
    <row r="5679" spans="1:32" x14ac:dyDescent="0.3">
      <c r="A5679" t="s">
        <v>7398</v>
      </c>
      <c r="B5679" t="s">
        <v>159</v>
      </c>
      <c r="C5679" t="str">
        <f t="shared" si="88"/>
        <v>2Ks</v>
      </c>
      <c r="D5679">
        <v>2005</v>
      </c>
      <c r="E5679" t="s">
        <v>28</v>
      </c>
      <c r="F5679" t="s">
        <v>68</v>
      </c>
      <c r="G5679">
        <v>0.14000000000000001</v>
      </c>
      <c r="H5679">
        <v>0</v>
      </c>
      <c r="I5679">
        <v>0</v>
      </c>
      <c r="J5679">
        <v>0.01</v>
      </c>
      <c r="K5679">
        <v>0.15</v>
      </c>
      <c r="L5679">
        <v>72</v>
      </c>
      <c r="M5679">
        <v>38</v>
      </c>
      <c r="N5679">
        <v>7.5</v>
      </c>
      <c r="O5679">
        <v>19</v>
      </c>
      <c r="P5679" t="s">
        <v>6182</v>
      </c>
      <c r="Q5679" t="s">
        <v>88</v>
      </c>
      <c r="AF5679" t="s">
        <v>6946</v>
      </c>
    </row>
    <row r="5680" spans="1:32" x14ac:dyDescent="0.3">
      <c r="A5680" t="s">
        <v>2089</v>
      </c>
      <c r="B5680" t="s">
        <v>32</v>
      </c>
      <c r="C5680" t="str">
        <f t="shared" si="88"/>
        <v>2Ks</v>
      </c>
      <c r="D5680">
        <v>2005</v>
      </c>
      <c r="E5680" t="s">
        <v>30</v>
      </c>
      <c r="F5680" t="s">
        <v>111</v>
      </c>
      <c r="G5680">
        <v>0.1</v>
      </c>
      <c r="H5680">
        <v>0.01</v>
      </c>
      <c r="I5680">
        <v>0.03</v>
      </c>
      <c r="J5680">
        <v>0.01</v>
      </c>
      <c r="K5680">
        <v>0.15</v>
      </c>
      <c r="L5680">
        <v>75</v>
      </c>
      <c r="M5680">
        <v>30</v>
      </c>
      <c r="N5680">
        <v>7</v>
      </c>
      <c r="O5680">
        <v>12</v>
      </c>
      <c r="P5680" t="s">
        <v>3377</v>
      </c>
      <c r="Q5680" t="s">
        <v>20</v>
      </c>
      <c r="AF5680" t="s">
        <v>6947</v>
      </c>
    </row>
    <row r="5681" spans="1:32" x14ac:dyDescent="0.3">
      <c r="A5681" t="s">
        <v>7408</v>
      </c>
      <c r="B5681" t="s">
        <v>189</v>
      </c>
      <c r="C5681" t="str">
        <f t="shared" si="88"/>
        <v>2Ks</v>
      </c>
      <c r="D5681">
        <v>2005</v>
      </c>
      <c r="E5681" t="s">
        <v>50</v>
      </c>
      <c r="F5681" t="s">
        <v>222</v>
      </c>
      <c r="G5681">
        <v>0.12</v>
      </c>
      <c r="H5681">
        <v>0.03</v>
      </c>
      <c r="I5681">
        <v>0</v>
      </c>
      <c r="J5681">
        <v>0</v>
      </c>
      <c r="K5681">
        <v>0.15</v>
      </c>
      <c r="L5681">
        <v>74</v>
      </c>
      <c r="M5681">
        <v>57</v>
      </c>
      <c r="N5681">
        <v>8.5</v>
      </c>
      <c r="O5681">
        <v>64</v>
      </c>
      <c r="P5681" t="s">
        <v>2985</v>
      </c>
      <c r="Q5681" t="s">
        <v>53</v>
      </c>
      <c r="AF5681" t="s">
        <v>6948</v>
      </c>
    </row>
    <row r="5682" spans="1:32" x14ac:dyDescent="0.3">
      <c r="A5682" t="s">
        <v>7413</v>
      </c>
      <c r="B5682" t="s">
        <v>55</v>
      </c>
      <c r="C5682" t="str">
        <f t="shared" si="88"/>
        <v>2Ks</v>
      </c>
      <c r="D5682">
        <v>2005</v>
      </c>
      <c r="E5682" t="s">
        <v>101</v>
      </c>
      <c r="F5682" t="s">
        <v>155</v>
      </c>
      <c r="G5682">
        <v>7.0000000000000007E-2</v>
      </c>
      <c r="H5682">
        <v>0.06</v>
      </c>
      <c r="I5682">
        <v>0</v>
      </c>
      <c r="J5682">
        <v>0.02</v>
      </c>
      <c r="K5682">
        <v>0.15</v>
      </c>
      <c r="L5682">
        <v>83</v>
      </c>
      <c r="M5682">
        <v>47</v>
      </c>
      <c r="N5682">
        <v>7.8</v>
      </c>
      <c r="O5682">
        <v>104</v>
      </c>
      <c r="P5682" t="s">
        <v>597</v>
      </c>
      <c r="Q5682" t="s">
        <v>53</v>
      </c>
      <c r="AF5682" t="s">
        <v>6949</v>
      </c>
    </row>
    <row r="5683" spans="1:32" x14ac:dyDescent="0.3">
      <c r="A5683" t="s">
        <v>7414</v>
      </c>
      <c r="B5683" t="s">
        <v>44</v>
      </c>
      <c r="C5683" t="str">
        <f t="shared" si="88"/>
        <v>2Ks</v>
      </c>
      <c r="D5683">
        <v>2005</v>
      </c>
      <c r="E5683" t="s">
        <v>18</v>
      </c>
      <c r="F5683" t="s">
        <v>134</v>
      </c>
      <c r="G5683">
        <v>0.11</v>
      </c>
      <c r="H5683">
        <v>0.02</v>
      </c>
      <c r="I5683">
        <v>0.01</v>
      </c>
      <c r="J5683">
        <v>0.01</v>
      </c>
      <c r="K5683">
        <v>0.15</v>
      </c>
      <c r="L5683">
        <v>62</v>
      </c>
      <c r="M5683">
        <v>39</v>
      </c>
      <c r="N5683">
        <v>6</v>
      </c>
      <c r="O5683">
        <v>34</v>
      </c>
      <c r="P5683" t="s">
        <v>193</v>
      </c>
      <c r="Q5683" t="s">
        <v>20</v>
      </c>
      <c r="AF5683" t="s">
        <v>6950</v>
      </c>
    </row>
    <row r="5684" spans="1:32" x14ac:dyDescent="0.3">
      <c r="A5684" t="s">
        <v>7421</v>
      </c>
      <c r="B5684" t="s">
        <v>55</v>
      </c>
      <c r="C5684" t="str">
        <f t="shared" si="88"/>
        <v>2Ks</v>
      </c>
      <c r="D5684">
        <v>2005</v>
      </c>
      <c r="E5684" t="s">
        <v>28</v>
      </c>
      <c r="F5684" t="s">
        <v>155</v>
      </c>
      <c r="G5684">
        <v>7.0000000000000007E-2</v>
      </c>
      <c r="H5684">
        <v>0.06</v>
      </c>
      <c r="I5684">
        <v>0</v>
      </c>
      <c r="J5684">
        <v>0.02</v>
      </c>
      <c r="K5684">
        <v>0.15</v>
      </c>
      <c r="L5684">
        <v>64</v>
      </c>
      <c r="M5684">
        <v>47</v>
      </c>
      <c r="N5684">
        <v>8.9</v>
      </c>
      <c r="O5684">
        <v>9</v>
      </c>
      <c r="P5684" t="s">
        <v>242</v>
      </c>
      <c r="Q5684" t="s">
        <v>88</v>
      </c>
      <c r="AF5684" t="s">
        <v>6951</v>
      </c>
    </row>
    <row r="5685" spans="1:32" x14ac:dyDescent="0.3">
      <c r="A5685" t="s">
        <v>7431</v>
      </c>
      <c r="B5685" t="s">
        <v>64</v>
      </c>
      <c r="C5685" t="str">
        <f t="shared" si="88"/>
        <v>2Ks</v>
      </c>
      <c r="D5685">
        <v>2005</v>
      </c>
      <c r="E5685" t="s">
        <v>50</v>
      </c>
      <c r="F5685" t="s">
        <v>484</v>
      </c>
      <c r="G5685">
        <v>0.11</v>
      </c>
      <c r="H5685">
        <v>0.04</v>
      </c>
      <c r="I5685">
        <v>0</v>
      </c>
      <c r="J5685">
        <v>0</v>
      </c>
      <c r="K5685">
        <v>0.15</v>
      </c>
      <c r="AF5685" t="s">
        <v>6953</v>
      </c>
    </row>
    <row r="5686" spans="1:32" x14ac:dyDescent="0.3">
      <c r="A5686" t="s">
        <v>7454</v>
      </c>
      <c r="B5686" t="s">
        <v>32</v>
      </c>
      <c r="C5686" t="str">
        <f t="shared" si="88"/>
        <v>2Ks</v>
      </c>
      <c r="D5686">
        <v>2005</v>
      </c>
      <c r="E5686" t="s">
        <v>30</v>
      </c>
      <c r="F5686" t="s">
        <v>202</v>
      </c>
      <c r="G5686">
        <v>0.14000000000000001</v>
      </c>
      <c r="H5686">
        <v>0</v>
      </c>
      <c r="I5686">
        <v>0</v>
      </c>
      <c r="J5686">
        <v>0.01</v>
      </c>
      <c r="K5686">
        <v>0.15</v>
      </c>
      <c r="L5686">
        <v>40</v>
      </c>
      <c r="M5686">
        <v>12</v>
      </c>
      <c r="N5686" t="s">
        <v>203</v>
      </c>
      <c r="P5686" t="s">
        <v>7455</v>
      </c>
      <c r="Q5686" t="s">
        <v>20</v>
      </c>
      <c r="AF5686" t="s">
        <v>6954</v>
      </c>
    </row>
    <row r="5687" spans="1:32" x14ac:dyDescent="0.3">
      <c r="A5687" t="s">
        <v>7459</v>
      </c>
      <c r="B5687" t="s">
        <v>55</v>
      </c>
      <c r="C5687" t="str">
        <f t="shared" si="88"/>
        <v>2Ks</v>
      </c>
      <c r="D5687">
        <v>2005</v>
      </c>
      <c r="E5687" t="s">
        <v>24</v>
      </c>
      <c r="F5687" t="s">
        <v>111</v>
      </c>
      <c r="G5687">
        <v>7.0000000000000007E-2</v>
      </c>
      <c r="H5687">
        <v>0.06</v>
      </c>
      <c r="I5687">
        <v>0</v>
      </c>
      <c r="J5687">
        <v>0.02</v>
      </c>
      <c r="K5687">
        <v>0.15</v>
      </c>
      <c r="L5687">
        <v>52</v>
      </c>
      <c r="M5687">
        <v>33</v>
      </c>
      <c r="N5687">
        <v>6.8</v>
      </c>
      <c r="O5687">
        <v>12</v>
      </c>
      <c r="P5687" t="s">
        <v>111</v>
      </c>
      <c r="Q5687" t="s">
        <v>53</v>
      </c>
      <c r="AF5687" t="s">
        <v>6955</v>
      </c>
    </row>
    <row r="5688" spans="1:32" x14ac:dyDescent="0.3">
      <c r="A5688" t="s">
        <v>7462</v>
      </c>
      <c r="B5688" t="s">
        <v>189</v>
      </c>
      <c r="C5688" t="str">
        <f t="shared" si="88"/>
        <v>2Ks</v>
      </c>
      <c r="D5688">
        <v>2005</v>
      </c>
      <c r="E5688" t="s">
        <v>101</v>
      </c>
      <c r="F5688" t="s">
        <v>19</v>
      </c>
      <c r="G5688">
        <v>0.11</v>
      </c>
      <c r="H5688">
        <v>0.03</v>
      </c>
      <c r="I5688">
        <v>0</v>
      </c>
      <c r="J5688">
        <v>0</v>
      </c>
      <c r="K5688">
        <v>0.15</v>
      </c>
      <c r="L5688">
        <v>66</v>
      </c>
      <c r="M5688">
        <v>43</v>
      </c>
      <c r="N5688">
        <v>8.5</v>
      </c>
      <c r="O5688">
        <v>23</v>
      </c>
      <c r="P5688" t="s">
        <v>2043</v>
      </c>
      <c r="Q5688" t="s">
        <v>53</v>
      </c>
      <c r="AF5688" t="s">
        <v>6957</v>
      </c>
    </row>
    <row r="5689" spans="1:32" x14ac:dyDescent="0.3">
      <c r="A5689" t="s">
        <v>4313</v>
      </c>
      <c r="B5689" t="s">
        <v>32</v>
      </c>
      <c r="C5689" t="str">
        <f t="shared" si="88"/>
        <v>2Ks</v>
      </c>
      <c r="D5689">
        <v>2005</v>
      </c>
      <c r="E5689" t="s">
        <v>50</v>
      </c>
      <c r="F5689" t="s">
        <v>484</v>
      </c>
      <c r="G5689">
        <v>0.13</v>
      </c>
      <c r="H5689">
        <v>0.01</v>
      </c>
      <c r="I5689">
        <v>0</v>
      </c>
      <c r="J5689">
        <v>0.01</v>
      </c>
      <c r="K5689">
        <v>0.15</v>
      </c>
      <c r="L5689">
        <v>54</v>
      </c>
      <c r="M5689">
        <v>6</v>
      </c>
      <c r="N5689" t="s">
        <v>203</v>
      </c>
      <c r="P5689" t="s">
        <v>971</v>
      </c>
      <c r="Q5689" t="s">
        <v>112</v>
      </c>
      <c r="AF5689" t="s">
        <v>6959</v>
      </c>
    </row>
    <row r="5690" spans="1:32" x14ac:dyDescent="0.3">
      <c r="A5690" t="s">
        <v>7477</v>
      </c>
      <c r="B5690" t="s">
        <v>32</v>
      </c>
      <c r="C5690" t="str">
        <f t="shared" si="88"/>
        <v>2Ks</v>
      </c>
      <c r="D5690">
        <v>2005</v>
      </c>
      <c r="E5690" t="s">
        <v>30</v>
      </c>
      <c r="F5690" t="s">
        <v>202</v>
      </c>
      <c r="G5690">
        <v>0.14000000000000001</v>
      </c>
      <c r="H5690">
        <v>0</v>
      </c>
      <c r="I5690">
        <v>0</v>
      </c>
      <c r="J5690">
        <v>0.01</v>
      </c>
      <c r="K5690">
        <v>0.15</v>
      </c>
      <c r="L5690">
        <v>39</v>
      </c>
      <c r="M5690">
        <v>12</v>
      </c>
      <c r="N5690">
        <v>2.5</v>
      </c>
      <c r="O5690">
        <v>4</v>
      </c>
      <c r="P5690" t="s">
        <v>7455</v>
      </c>
      <c r="Q5690" t="s">
        <v>20</v>
      </c>
      <c r="AF5690" t="s">
        <v>6960</v>
      </c>
    </row>
    <row r="5691" spans="1:32" x14ac:dyDescent="0.3">
      <c r="A5691" t="s">
        <v>3665</v>
      </c>
      <c r="B5691" t="s">
        <v>137</v>
      </c>
      <c r="C5691" t="str">
        <f t="shared" si="88"/>
        <v>2Ks</v>
      </c>
      <c r="D5691">
        <v>2005</v>
      </c>
      <c r="E5691" t="s">
        <v>34</v>
      </c>
      <c r="F5691" t="s">
        <v>222</v>
      </c>
      <c r="G5691">
        <v>0.11</v>
      </c>
      <c r="H5691">
        <v>0.03</v>
      </c>
      <c r="I5691">
        <v>0</v>
      </c>
      <c r="J5691">
        <v>0.01</v>
      </c>
      <c r="K5691">
        <v>0.15</v>
      </c>
      <c r="L5691">
        <v>81</v>
      </c>
      <c r="M5691">
        <v>23</v>
      </c>
      <c r="N5691" t="s">
        <v>203</v>
      </c>
      <c r="P5691" t="s">
        <v>412</v>
      </c>
      <c r="Q5691" t="s">
        <v>88</v>
      </c>
      <c r="AF5691" t="s">
        <v>6961</v>
      </c>
    </row>
    <row r="5692" spans="1:32" x14ac:dyDescent="0.3">
      <c r="A5692" t="s">
        <v>3518</v>
      </c>
      <c r="B5692" t="s">
        <v>189</v>
      </c>
      <c r="C5692" t="str">
        <f t="shared" si="88"/>
        <v>2Ks</v>
      </c>
      <c r="D5692">
        <v>2005</v>
      </c>
      <c r="E5692" t="s">
        <v>50</v>
      </c>
      <c r="F5692" t="s">
        <v>329</v>
      </c>
      <c r="G5692">
        <v>0.11</v>
      </c>
      <c r="H5692">
        <v>0.03</v>
      </c>
      <c r="I5692">
        <v>0</v>
      </c>
      <c r="J5692">
        <v>0</v>
      </c>
      <c r="K5692">
        <v>0.15</v>
      </c>
      <c r="L5692">
        <v>84</v>
      </c>
      <c r="M5692">
        <v>30</v>
      </c>
      <c r="N5692">
        <v>9.1</v>
      </c>
      <c r="O5692">
        <v>14</v>
      </c>
      <c r="P5692" t="s">
        <v>1620</v>
      </c>
      <c r="Q5692" t="s">
        <v>88</v>
      </c>
      <c r="AF5692" t="s">
        <v>6962</v>
      </c>
    </row>
    <row r="5693" spans="1:32" x14ac:dyDescent="0.3">
      <c r="A5693" t="s">
        <v>2906</v>
      </c>
      <c r="B5693" t="s">
        <v>189</v>
      </c>
      <c r="C5693" t="str">
        <f t="shared" si="88"/>
        <v>2Ks</v>
      </c>
      <c r="D5693">
        <v>2005</v>
      </c>
      <c r="E5693" t="s">
        <v>50</v>
      </c>
      <c r="F5693" t="s">
        <v>111</v>
      </c>
      <c r="G5693">
        <v>0.11</v>
      </c>
      <c r="H5693">
        <v>0.03</v>
      </c>
      <c r="I5693">
        <v>0</v>
      </c>
      <c r="J5693">
        <v>0</v>
      </c>
      <c r="K5693">
        <v>0.15</v>
      </c>
      <c r="L5693">
        <v>84</v>
      </c>
      <c r="M5693">
        <v>34</v>
      </c>
      <c r="N5693">
        <v>8.1</v>
      </c>
      <c r="O5693">
        <v>22</v>
      </c>
      <c r="P5693" t="s">
        <v>111</v>
      </c>
      <c r="Q5693" t="s">
        <v>53</v>
      </c>
      <c r="AF5693" t="s">
        <v>6964</v>
      </c>
    </row>
    <row r="5694" spans="1:32" x14ac:dyDescent="0.3">
      <c r="A5694" t="s">
        <v>6306</v>
      </c>
      <c r="B5694" t="s">
        <v>137</v>
      </c>
      <c r="C5694" t="str">
        <f t="shared" si="88"/>
        <v>2Ks</v>
      </c>
      <c r="D5694">
        <v>2005</v>
      </c>
      <c r="E5694" t="s">
        <v>1</v>
      </c>
      <c r="F5694" t="s">
        <v>372</v>
      </c>
      <c r="G5694">
        <v>0.11</v>
      </c>
      <c r="H5694">
        <v>0.04</v>
      </c>
      <c r="I5694">
        <v>0</v>
      </c>
      <c r="J5694">
        <v>0.01</v>
      </c>
      <c r="K5694">
        <v>0.15</v>
      </c>
      <c r="L5694">
        <v>65</v>
      </c>
      <c r="M5694">
        <v>16</v>
      </c>
      <c r="N5694" t="s">
        <v>203</v>
      </c>
      <c r="P5694" t="s">
        <v>1477</v>
      </c>
      <c r="Q5694" t="s">
        <v>20</v>
      </c>
      <c r="AF5694" t="s">
        <v>6965</v>
      </c>
    </row>
    <row r="5695" spans="1:32" x14ac:dyDescent="0.3">
      <c r="A5695" t="s">
        <v>3379</v>
      </c>
      <c r="B5695" t="s">
        <v>189</v>
      </c>
      <c r="C5695" t="str">
        <f t="shared" si="88"/>
        <v>2Ks</v>
      </c>
      <c r="D5695">
        <v>2005</v>
      </c>
      <c r="E5695" t="s">
        <v>50</v>
      </c>
      <c r="F5695" t="s">
        <v>134</v>
      </c>
      <c r="G5695">
        <v>0.11</v>
      </c>
      <c r="H5695">
        <v>0.03</v>
      </c>
      <c r="I5695">
        <v>0</v>
      </c>
      <c r="J5695">
        <v>0</v>
      </c>
      <c r="K5695">
        <v>0.15</v>
      </c>
      <c r="L5695">
        <v>66</v>
      </c>
      <c r="M5695">
        <v>38</v>
      </c>
      <c r="N5695">
        <v>7.2</v>
      </c>
      <c r="O5695">
        <v>10</v>
      </c>
      <c r="P5695" t="s">
        <v>518</v>
      </c>
      <c r="Q5695" t="s">
        <v>88</v>
      </c>
      <c r="AF5695" t="s">
        <v>6966</v>
      </c>
    </row>
    <row r="5696" spans="1:32" x14ac:dyDescent="0.3">
      <c r="A5696" t="s">
        <v>7498</v>
      </c>
      <c r="B5696" t="s">
        <v>32</v>
      </c>
      <c r="C5696" t="str">
        <f t="shared" si="88"/>
        <v>2Ks</v>
      </c>
      <c r="D5696">
        <v>2005</v>
      </c>
      <c r="E5696" t="s">
        <v>50</v>
      </c>
      <c r="F5696" t="s">
        <v>234</v>
      </c>
      <c r="G5696">
        <v>0.15</v>
      </c>
      <c r="H5696">
        <v>0</v>
      </c>
      <c r="I5696">
        <v>0</v>
      </c>
      <c r="J5696">
        <v>0</v>
      </c>
      <c r="K5696">
        <v>0.15</v>
      </c>
      <c r="AF5696" t="s">
        <v>6967</v>
      </c>
    </row>
    <row r="5697" spans="1:32" x14ac:dyDescent="0.3">
      <c r="A5697" t="s">
        <v>5893</v>
      </c>
      <c r="B5697" t="s">
        <v>137</v>
      </c>
      <c r="C5697" t="str">
        <f t="shared" si="88"/>
        <v>2Ks</v>
      </c>
      <c r="D5697">
        <v>2005</v>
      </c>
      <c r="E5697" t="s">
        <v>34</v>
      </c>
      <c r="F5697" t="s">
        <v>151</v>
      </c>
      <c r="G5697">
        <v>0.11</v>
      </c>
      <c r="H5697">
        <v>0.03</v>
      </c>
      <c r="I5697">
        <v>0</v>
      </c>
      <c r="J5697">
        <v>0.01</v>
      </c>
      <c r="K5697">
        <v>0.15</v>
      </c>
      <c r="L5697">
        <v>81</v>
      </c>
      <c r="M5697">
        <v>25</v>
      </c>
      <c r="N5697">
        <v>8.1999999999999993</v>
      </c>
      <c r="O5697">
        <v>9</v>
      </c>
      <c r="P5697" t="s">
        <v>151</v>
      </c>
      <c r="Q5697" t="s">
        <v>20</v>
      </c>
      <c r="AF5697" t="s">
        <v>6969</v>
      </c>
    </row>
    <row r="5698" spans="1:32" x14ac:dyDescent="0.3">
      <c r="A5698" t="s">
        <v>7515</v>
      </c>
      <c r="B5698" t="s">
        <v>64</v>
      </c>
      <c r="C5698" t="str">
        <f t="shared" si="88"/>
        <v>2Ks</v>
      </c>
      <c r="D5698">
        <v>2005</v>
      </c>
      <c r="E5698" t="s">
        <v>34</v>
      </c>
      <c r="F5698" t="s">
        <v>329</v>
      </c>
      <c r="G5698">
        <v>0.1</v>
      </c>
      <c r="H5698">
        <v>0.04</v>
      </c>
      <c r="I5698">
        <v>0</v>
      </c>
      <c r="J5698">
        <v>0</v>
      </c>
      <c r="K5698">
        <v>0.15</v>
      </c>
      <c r="AF5698" t="s">
        <v>6970</v>
      </c>
    </row>
    <row r="5699" spans="1:32" x14ac:dyDescent="0.3">
      <c r="A5699" t="s">
        <v>7525</v>
      </c>
      <c r="B5699" t="s">
        <v>64</v>
      </c>
      <c r="C5699" t="str">
        <f t="shared" ref="C5699:C5762" si="89">_xlfn.IFS(D5699&lt;1990,"80s",D5699&lt;2000,"90s",D5699&lt;2010,"2Ks",D5699&lt;2020,"2k10s")</f>
        <v>2Ks</v>
      </c>
      <c r="D5699">
        <v>2005</v>
      </c>
      <c r="E5699" t="s">
        <v>34</v>
      </c>
      <c r="F5699" t="s">
        <v>151</v>
      </c>
      <c r="G5699">
        <v>0.1</v>
      </c>
      <c r="H5699">
        <v>0.04</v>
      </c>
      <c r="I5699">
        <v>0</v>
      </c>
      <c r="J5699">
        <v>0</v>
      </c>
      <c r="K5699">
        <v>0.15</v>
      </c>
      <c r="AF5699" t="s">
        <v>6971</v>
      </c>
    </row>
    <row r="5700" spans="1:32" x14ac:dyDescent="0.3">
      <c r="A5700" t="s">
        <v>7536</v>
      </c>
      <c r="B5700" t="s">
        <v>55</v>
      </c>
      <c r="C5700" t="str">
        <f t="shared" si="89"/>
        <v>2Ks</v>
      </c>
      <c r="D5700">
        <v>2005</v>
      </c>
      <c r="E5700" t="s">
        <v>28</v>
      </c>
      <c r="F5700" t="s">
        <v>3091</v>
      </c>
      <c r="G5700">
        <v>7.0000000000000007E-2</v>
      </c>
      <c r="H5700">
        <v>0.06</v>
      </c>
      <c r="I5700">
        <v>0</v>
      </c>
      <c r="J5700">
        <v>0.02</v>
      </c>
      <c r="K5700">
        <v>0.14000000000000001</v>
      </c>
      <c r="L5700">
        <v>76</v>
      </c>
      <c r="M5700">
        <v>42</v>
      </c>
      <c r="N5700">
        <v>8.1999999999999993</v>
      </c>
      <c r="O5700">
        <v>33</v>
      </c>
      <c r="P5700" t="s">
        <v>5948</v>
      </c>
      <c r="Q5700" t="s">
        <v>88</v>
      </c>
      <c r="AF5700" t="s">
        <v>6972</v>
      </c>
    </row>
    <row r="5701" spans="1:32" x14ac:dyDescent="0.3">
      <c r="A5701" t="s">
        <v>3837</v>
      </c>
      <c r="B5701" t="s">
        <v>137</v>
      </c>
      <c r="C5701" t="str">
        <f t="shared" si="89"/>
        <v>2Ks</v>
      </c>
      <c r="D5701">
        <v>2005</v>
      </c>
      <c r="E5701" t="s">
        <v>24</v>
      </c>
      <c r="F5701" t="s">
        <v>776</v>
      </c>
      <c r="G5701">
        <v>0.11</v>
      </c>
      <c r="H5701">
        <v>0.03</v>
      </c>
      <c r="I5701">
        <v>0</v>
      </c>
      <c r="J5701">
        <v>0.01</v>
      </c>
      <c r="K5701">
        <v>0.14000000000000001</v>
      </c>
      <c r="L5701">
        <v>59</v>
      </c>
      <c r="M5701">
        <v>36</v>
      </c>
      <c r="N5701">
        <v>3</v>
      </c>
      <c r="O5701">
        <v>4</v>
      </c>
      <c r="P5701" t="s">
        <v>777</v>
      </c>
      <c r="Q5701" t="s">
        <v>88</v>
      </c>
      <c r="AF5701" t="s">
        <v>6973</v>
      </c>
    </row>
    <row r="5702" spans="1:32" x14ac:dyDescent="0.3">
      <c r="A5702" t="s">
        <v>7559</v>
      </c>
      <c r="B5702" t="s">
        <v>55</v>
      </c>
      <c r="C5702" t="str">
        <f t="shared" si="89"/>
        <v>2Ks</v>
      </c>
      <c r="D5702">
        <v>2005</v>
      </c>
      <c r="E5702" t="s">
        <v>28</v>
      </c>
      <c r="F5702" t="s">
        <v>202</v>
      </c>
      <c r="G5702">
        <v>7.0000000000000007E-2</v>
      </c>
      <c r="H5702">
        <v>0.06</v>
      </c>
      <c r="I5702">
        <v>0</v>
      </c>
      <c r="J5702">
        <v>0.02</v>
      </c>
      <c r="K5702">
        <v>0.14000000000000001</v>
      </c>
      <c r="L5702">
        <v>69</v>
      </c>
      <c r="M5702">
        <v>38</v>
      </c>
      <c r="N5702">
        <v>7.3</v>
      </c>
      <c r="O5702">
        <v>17</v>
      </c>
      <c r="P5702" t="s">
        <v>5394</v>
      </c>
      <c r="Q5702" t="s">
        <v>88</v>
      </c>
      <c r="AF5702" t="s">
        <v>6975</v>
      </c>
    </row>
    <row r="5703" spans="1:32" x14ac:dyDescent="0.3">
      <c r="A5703" t="s">
        <v>7587</v>
      </c>
      <c r="B5703" t="s">
        <v>64</v>
      </c>
      <c r="C5703" t="str">
        <f t="shared" si="89"/>
        <v>2Ks</v>
      </c>
      <c r="D5703">
        <v>2005</v>
      </c>
      <c r="E5703" t="s">
        <v>34</v>
      </c>
      <c r="F5703" t="s">
        <v>71</v>
      </c>
      <c r="G5703">
        <v>0.1</v>
      </c>
      <c r="H5703">
        <v>0.04</v>
      </c>
      <c r="I5703">
        <v>0</v>
      </c>
      <c r="J5703">
        <v>0</v>
      </c>
      <c r="K5703">
        <v>0.14000000000000001</v>
      </c>
      <c r="AF5703" t="s">
        <v>6976</v>
      </c>
    </row>
    <row r="5704" spans="1:32" x14ac:dyDescent="0.3">
      <c r="A5704" t="s">
        <v>3613</v>
      </c>
      <c r="B5704" t="s">
        <v>137</v>
      </c>
      <c r="C5704" t="str">
        <f t="shared" si="89"/>
        <v>2Ks</v>
      </c>
      <c r="D5704">
        <v>2005</v>
      </c>
      <c r="E5704" t="s">
        <v>18</v>
      </c>
      <c r="F5704" t="s">
        <v>134</v>
      </c>
      <c r="G5704">
        <v>0.11</v>
      </c>
      <c r="H5704">
        <v>0.03</v>
      </c>
      <c r="I5704">
        <v>0</v>
      </c>
      <c r="J5704">
        <v>0.01</v>
      </c>
      <c r="K5704">
        <v>0.14000000000000001</v>
      </c>
      <c r="L5704">
        <v>81</v>
      </c>
      <c r="M5704">
        <v>35</v>
      </c>
      <c r="N5704">
        <v>8.1</v>
      </c>
      <c r="O5704">
        <v>10</v>
      </c>
      <c r="P5704" t="s">
        <v>193</v>
      </c>
      <c r="Q5704" t="s">
        <v>20</v>
      </c>
      <c r="AF5704" t="s">
        <v>6977</v>
      </c>
    </row>
    <row r="5705" spans="1:32" x14ac:dyDescent="0.3">
      <c r="A5705" t="s">
        <v>7625</v>
      </c>
      <c r="B5705" t="s">
        <v>159</v>
      </c>
      <c r="C5705" t="str">
        <f t="shared" si="89"/>
        <v>2Ks</v>
      </c>
      <c r="D5705">
        <v>2005</v>
      </c>
      <c r="E5705" t="s">
        <v>18</v>
      </c>
      <c r="F5705" t="s">
        <v>68</v>
      </c>
      <c r="G5705">
        <v>0.13</v>
      </c>
      <c r="H5705">
        <v>0</v>
      </c>
      <c r="I5705">
        <v>0</v>
      </c>
      <c r="J5705">
        <v>0.01</v>
      </c>
      <c r="K5705">
        <v>0.14000000000000001</v>
      </c>
      <c r="L5705">
        <v>65</v>
      </c>
      <c r="M5705">
        <v>22</v>
      </c>
      <c r="N5705">
        <v>6.8</v>
      </c>
      <c r="O5705">
        <v>4</v>
      </c>
      <c r="P5705" t="s">
        <v>2017</v>
      </c>
      <c r="Q5705" t="s">
        <v>112</v>
      </c>
      <c r="AF5705" t="s">
        <v>6979</v>
      </c>
    </row>
    <row r="5706" spans="1:32" x14ac:dyDescent="0.3">
      <c r="A5706" t="s">
        <v>7641</v>
      </c>
      <c r="B5706" t="s">
        <v>32</v>
      </c>
      <c r="C5706" t="str">
        <f t="shared" si="89"/>
        <v>2Ks</v>
      </c>
      <c r="D5706">
        <v>2005</v>
      </c>
      <c r="E5706" t="s">
        <v>28</v>
      </c>
      <c r="F5706" t="s">
        <v>2117</v>
      </c>
      <c r="G5706">
        <v>0</v>
      </c>
      <c r="H5706">
        <v>0</v>
      </c>
      <c r="I5706">
        <v>0.14000000000000001</v>
      </c>
      <c r="J5706">
        <v>0</v>
      </c>
      <c r="K5706">
        <v>0.14000000000000001</v>
      </c>
      <c r="AF5706" t="s">
        <v>6981</v>
      </c>
    </row>
    <row r="5707" spans="1:32" x14ac:dyDescent="0.3">
      <c r="A5707" t="s">
        <v>7625</v>
      </c>
      <c r="B5707" t="s">
        <v>55</v>
      </c>
      <c r="C5707" t="str">
        <f t="shared" si="89"/>
        <v>2Ks</v>
      </c>
      <c r="D5707">
        <v>2005</v>
      </c>
      <c r="E5707" t="s">
        <v>18</v>
      </c>
      <c r="F5707" t="s">
        <v>68</v>
      </c>
      <c r="G5707">
        <v>7.0000000000000007E-2</v>
      </c>
      <c r="H5707">
        <v>0.05</v>
      </c>
      <c r="I5707">
        <v>0</v>
      </c>
      <c r="J5707">
        <v>0.02</v>
      </c>
      <c r="K5707">
        <v>0.14000000000000001</v>
      </c>
      <c r="L5707">
        <v>62</v>
      </c>
      <c r="M5707">
        <v>24</v>
      </c>
      <c r="N5707" t="s">
        <v>203</v>
      </c>
      <c r="P5707" t="s">
        <v>2017</v>
      </c>
      <c r="Q5707" t="s">
        <v>112</v>
      </c>
      <c r="AF5707" t="s">
        <v>6982</v>
      </c>
    </row>
    <row r="5708" spans="1:32" x14ac:dyDescent="0.3">
      <c r="A5708" t="s">
        <v>7704</v>
      </c>
      <c r="B5708" t="s">
        <v>64</v>
      </c>
      <c r="C5708" t="str">
        <f t="shared" si="89"/>
        <v>2Ks</v>
      </c>
      <c r="D5708">
        <v>2005</v>
      </c>
      <c r="E5708" t="s">
        <v>1</v>
      </c>
      <c r="F5708" t="s">
        <v>568</v>
      </c>
      <c r="G5708">
        <v>0.1</v>
      </c>
      <c r="H5708">
        <v>0.04</v>
      </c>
      <c r="I5708">
        <v>0</v>
      </c>
      <c r="J5708">
        <v>0</v>
      </c>
      <c r="K5708">
        <v>0.14000000000000001</v>
      </c>
      <c r="L5708">
        <v>71</v>
      </c>
      <c r="M5708">
        <v>5</v>
      </c>
      <c r="N5708">
        <v>5.5</v>
      </c>
      <c r="O5708">
        <v>6</v>
      </c>
      <c r="P5708" t="s">
        <v>461</v>
      </c>
      <c r="Q5708" t="s">
        <v>112</v>
      </c>
      <c r="AF5708" t="s">
        <v>6983</v>
      </c>
    </row>
    <row r="5709" spans="1:32" x14ac:dyDescent="0.3">
      <c r="A5709" t="s">
        <v>7706</v>
      </c>
      <c r="B5709" t="s">
        <v>32</v>
      </c>
      <c r="C5709" t="str">
        <f t="shared" si="89"/>
        <v>2Ks</v>
      </c>
      <c r="D5709">
        <v>2005</v>
      </c>
      <c r="E5709" t="s">
        <v>18</v>
      </c>
      <c r="F5709" t="s">
        <v>234</v>
      </c>
      <c r="G5709">
        <v>0</v>
      </c>
      <c r="H5709">
        <v>0</v>
      </c>
      <c r="I5709">
        <v>0.14000000000000001</v>
      </c>
      <c r="J5709">
        <v>0</v>
      </c>
      <c r="K5709">
        <v>0.14000000000000001</v>
      </c>
      <c r="AF5709" t="s">
        <v>6984</v>
      </c>
    </row>
    <row r="5710" spans="1:32" x14ac:dyDescent="0.3">
      <c r="A5710" t="s">
        <v>6542</v>
      </c>
      <c r="B5710" t="s">
        <v>137</v>
      </c>
      <c r="C5710" t="str">
        <f t="shared" si="89"/>
        <v>2Ks</v>
      </c>
      <c r="D5710">
        <v>2005</v>
      </c>
      <c r="E5710" t="s">
        <v>272</v>
      </c>
      <c r="F5710" t="s">
        <v>51</v>
      </c>
      <c r="G5710">
        <v>0.11</v>
      </c>
      <c r="H5710">
        <v>0.03</v>
      </c>
      <c r="I5710">
        <v>0</v>
      </c>
      <c r="J5710">
        <v>0.01</v>
      </c>
      <c r="K5710">
        <v>0.14000000000000001</v>
      </c>
      <c r="AF5710" t="s">
        <v>6985</v>
      </c>
    </row>
    <row r="5711" spans="1:32" x14ac:dyDescent="0.3">
      <c r="A5711" t="s">
        <v>2864</v>
      </c>
      <c r="B5711" t="s">
        <v>137</v>
      </c>
      <c r="C5711" t="str">
        <f t="shared" si="89"/>
        <v>2Ks</v>
      </c>
      <c r="D5711">
        <v>2005</v>
      </c>
      <c r="E5711" t="s">
        <v>1</v>
      </c>
      <c r="F5711" t="s">
        <v>568</v>
      </c>
      <c r="G5711">
        <v>0.1</v>
      </c>
      <c r="H5711">
        <v>0.03</v>
      </c>
      <c r="I5711">
        <v>0</v>
      </c>
      <c r="J5711">
        <v>0</v>
      </c>
      <c r="K5711">
        <v>0.14000000000000001</v>
      </c>
      <c r="L5711">
        <v>68</v>
      </c>
      <c r="M5711">
        <v>15</v>
      </c>
      <c r="N5711" t="s">
        <v>203</v>
      </c>
      <c r="P5711" t="s">
        <v>1307</v>
      </c>
      <c r="Q5711" t="s">
        <v>112</v>
      </c>
      <c r="AF5711" t="s">
        <v>6986</v>
      </c>
    </row>
    <row r="5712" spans="1:32" x14ac:dyDescent="0.3">
      <c r="A5712" t="s">
        <v>7737</v>
      </c>
      <c r="B5712" t="s">
        <v>189</v>
      </c>
      <c r="C5712" t="str">
        <f t="shared" si="89"/>
        <v>2Ks</v>
      </c>
      <c r="D5712">
        <v>2005</v>
      </c>
      <c r="E5712" t="s">
        <v>18</v>
      </c>
      <c r="F5712" t="s">
        <v>134</v>
      </c>
      <c r="G5712">
        <v>0.11</v>
      </c>
      <c r="H5712">
        <v>0.03</v>
      </c>
      <c r="I5712">
        <v>0</v>
      </c>
      <c r="J5712">
        <v>0</v>
      </c>
      <c r="K5712">
        <v>0.14000000000000001</v>
      </c>
      <c r="AF5712" t="s">
        <v>6987</v>
      </c>
    </row>
    <row r="5713" spans="1:32" x14ac:dyDescent="0.3">
      <c r="A5713" t="s">
        <v>4596</v>
      </c>
      <c r="B5713" t="s">
        <v>32</v>
      </c>
      <c r="C5713" t="str">
        <f t="shared" si="89"/>
        <v>2Ks</v>
      </c>
      <c r="D5713">
        <v>2005</v>
      </c>
      <c r="E5713" t="s">
        <v>50</v>
      </c>
      <c r="F5713" t="s">
        <v>329</v>
      </c>
      <c r="G5713">
        <v>0.12</v>
      </c>
      <c r="H5713">
        <v>0</v>
      </c>
      <c r="I5713">
        <v>0</v>
      </c>
      <c r="J5713">
        <v>0.01</v>
      </c>
      <c r="K5713">
        <v>0.14000000000000001</v>
      </c>
      <c r="N5713">
        <v>6.7</v>
      </c>
      <c r="O5713">
        <v>6</v>
      </c>
      <c r="P5713" t="s">
        <v>1214</v>
      </c>
      <c r="Q5713" t="s">
        <v>20</v>
      </c>
      <c r="AF5713" t="s">
        <v>6988</v>
      </c>
    </row>
    <row r="5714" spans="1:32" x14ac:dyDescent="0.3">
      <c r="A5714" t="s">
        <v>4797</v>
      </c>
      <c r="B5714" t="s">
        <v>159</v>
      </c>
      <c r="C5714" t="str">
        <f t="shared" si="89"/>
        <v>2Ks</v>
      </c>
      <c r="D5714">
        <v>2005</v>
      </c>
      <c r="E5714" t="s">
        <v>34</v>
      </c>
      <c r="F5714" t="s">
        <v>202</v>
      </c>
      <c r="G5714">
        <v>0.12</v>
      </c>
      <c r="H5714">
        <v>0</v>
      </c>
      <c r="I5714">
        <v>0</v>
      </c>
      <c r="J5714">
        <v>0.01</v>
      </c>
      <c r="K5714">
        <v>0.14000000000000001</v>
      </c>
      <c r="L5714">
        <v>65</v>
      </c>
      <c r="M5714">
        <v>17</v>
      </c>
      <c r="N5714">
        <v>2.8</v>
      </c>
      <c r="O5714">
        <v>17</v>
      </c>
      <c r="P5714" t="s">
        <v>3909</v>
      </c>
      <c r="Q5714" t="s">
        <v>88</v>
      </c>
      <c r="AF5714" t="s">
        <v>6991</v>
      </c>
    </row>
    <row r="5715" spans="1:32" x14ac:dyDescent="0.3">
      <c r="A5715" t="s">
        <v>7809</v>
      </c>
      <c r="B5715" t="s">
        <v>55</v>
      </c>
      <c r="C5715" t="str">
        <f t="shared" si="89"/>
        <v>2Ks</v>
      </c>
      <c r="D5715">
        <v>2005</v>
      </c>
      <c r="E5715" t="s">
        <v>34</v>
      </c>
      <c r="F5715" t="s">
        <v>1207</v>
      </c>
      <c r="G5715">
        <v>0</v>
      </c>
      <c r="H5715">
        <v>0</v>
      </c>
      <c r="I5715">
        <v>0.13</v>
      </c>
      <c r="J5715">
        <v>0</v>
      </c>
      <c r="K5715">
        <v>0.13</v>
      </c>
      <c r="AF5715" t="s">
        <v>6992</v>
      </c>
    </row>
    <row r="5716" spans="1:32" x14ac:dyDescent="0.3">
      <c r="A5716" t="s">
        <v>7816</v>
      </c>
      <c r="B5716" t="s">
        <v>55</v>
      </c>
      <c r="C5716" t="str">
        <f t="shared" si="89"/>
        <v>2Ks</v>
      </c>
      <c r="D5716">
        <v>2005</v>
      </c>
      <c r="E5716" t="s">
        <v>86</v>
      </c>
      <c r="F5716" t="s">
        <v>155</v>
      </c>
      <c r="G5716">
        <v>7.0000000000000007E-2</v>
      </c>
      <c r="H5716">
        <v>0.05</v>
      </c>
      <c r="I5716">
        <v>0</v>
      </c>
      <c r="J5716">
        <v>0.02</v>
      </c>
      <c r="K5716">
        <v>0.13</v>
      </c>
      <c r="AF5716" t="s">
        <v>6993</v>
      </c>
    </row>
    <row r="5717" spans="1:32" x14ac:dyDescent="0.3">
      <c r="A5717" t="s">
        <v>7822</v>
      </c>
      <c r="B5717" t="s">
        <v>64</v>
      </c>
      <c r="C5717" t="str">
        <f t="shared" si="89"/>
        <v>2Ks</v>
      </c>
      <c r="D5717">
        <v>2005</v>
      </c>
      <c r="E5717" t="s">
        <v>34</v>
      </c>
      <c r="F5717" t="s">
        <v>1830</v>
      </c>
      <c r="G5717">
        <v>0.1</v>
      </c>
      <c r="H5717">
        <v>0.04</v>
      </c>
      <c r="I5717">
        <v>0</v>
      </c>
      <c r="J5717">
        <v>0</v>
      </c>
      <c r="K5717">
        <v>0.13</v>
      </c>
      <c r="N5717" t="s">
        <v>203</v>
      </c>
      <c r="P5717" t="s">
        <v>7118</v>
      </c>
      <c r="Q5717" t="s">
        <v>20</v>
      </c>
      <c r="AF5717" t="s">
        <v>6994</v>
      </c>
    </row>
    <row r="5718" spans="1:32" x14ac:dyDescent="0.3">
      <c r="A5718" t="s">
        <v>7828</v>
      </c>
      <c r="B5718" t="s">
        <v>55</v>
      </c>
      <c r="C5718" t="str">
        <f t="shared" si="89"/>
        <v>2Ks</v>
      </c>
      <c r="D5718">
        <v>2005</v>
      </c>
      <c r="E5718" t="s">
        <v>39</v>
      </c>
      <c r="F5718" t="s">
        <v>130</v>
      </c>
      <c r="G5718">
        <v>7.0000000000000007E-2</v>
      </c>
      <c r="H5718">
        <v>0.05</v>
      </c>
      <c r="I5718">
        <v>0</v>
      </c>
      <c r="J5718">
        <v>0.02</v>
      </c>
      <c r="K5718">
        <v>0.13</v>
      </c>
      <c r="AF5718" t="s">
        <v>6995</v>
      </c>
    </row>
    <row r="5719" spans="1:32" x14ac:dyDescent="0.3">
      <c r="A5719" t="s">
        <v>7831</v>
      </c>
      <c r="B5719" t="s">
        <v>32</v>
      </c>
      <c r="C5719" t="str">
        <f t="shared" si="89"/>
        <v>2Ks</v>
      </c>
      <c r="D5719">
        <v>2005</v>
      </c>
      <c r="E5719" t="s">
        <v>34</v>
      </c>
      <c r="F5719" t="s">
        <v>155</v>
      </c>
      <c r="G5719">
        <v>0.12</v>
      </c>
      <c r="H5719">
        <v>0</v>
      </c>
      <c r="I5719">
        <v>0</v>
      </c>
      <c r="J5719">
        <v>0.01</v>
      </c>
      <c r="K5719">
        <v>0.13</v>
      </c>
      <c r="L5719">
        <v>51</v>
      </c>
      <c r="M5719">
        <v>17</v>
      </c>
      <c r="N5719">
        <v>3.7</v>
      </c>
      <c r="O5719">
        <v>7</v>
      </c>
      <c r="P5719" t="s">
        <v>7324</v>
      </c>
      <c r="Q5719" t="s">
        <v>20</v>
      </c>
      <c r="AF5719" t="s">
        <v>6996</v>
      </c>
    </row>
    <row r="5720" spans="1:32" x14ac:dyDescent="0.3">
      <c r="A5720" t="s">
        <v>192</v>
      </c>
      <c r="B5720" t="s">
        <v>32</v>
      </c>
      <c r="C5720" t="str">
        <f t="shared" si="89"/>
        <v>2Ks</v>
      </c>
      <c r="D5720">
        <v>2005</v>
      </c>
      <c r="E5720" t="s">
        <v>24</v>
      </c>
      <c r="F5720" t="s">
        <v>134</v>
      </c>
      <c r="G5720">
        <v>0.11</v>
      </c>
      <c r="H5720">
        <v>0.02</v>
      </c>
      <c r="I5720">
        <v>0</v>
      </c>
      <c r="J5720">
        <v>0.01</v>
      </c>
      <c r="K5720">
        <v>0.13</v>
      </c>
      <c r="L5720">
        <v>65</v>
      </c>
      <c r="M5720">
        <v>13</v>
      </c>
      <c r="N5720">
        <v>7</v>
      </c>
      <c r="O5720">
        <v>25</v>
      </c>
      <c r="P5720" t="s">
        <v>193</v>
      </c>
      <c r="Q5720" t="s">
        <v>20</v>
      </c>
      <c r="AF5720" t="s">
        <v>6997</v>
      </c>
    </row>
    <row r="5721" spans="1:32" x14ac:dyDescent="0.3">
      <c r="A5721" t="s">
        <v>7832</v>
      </c>
      <c r="B5721" t="s">
        <v>55</v>
      </c>
      <c r="C5721" t="str">
        <f t="shared" si="89"/>
        <v>2Ks</v>
      </c>
      <c r="D5721">
        <v>2005</v>
      </c>
      <c r="E5721" t="s">
        <v>28</v>
      </c>
      <c r="F5721" t="s">
        <v>234</v>
      </c>
      <c r="G5721">
        <v>7.0000000000000007E-2</v>
      </c>
      <c r="H5721">
        <v>0.05</v>
      </c>
      <c r="I5721">
        <v>0</v>
      </c>
      <c r="J5721">
        <v>0.02</v>
      </c>
      <c r="K5721">
        <v>0.13</v>
      </c>
      <c r="L5721">
        <v>72</v>
      </c>
      <c r="M5721">
        <v>35</v>
      </c>
      <c r="N5721">
        <v>8.8000000000000007</v>
      </c>
      <c r="O5721">
        <v>14</v>
      </c>
      <c r="P5721" t="s">
        <v>5872</v>
      </c>
      <c r="Q5721" t="s">
        <v>88</v>
      </c>
      <c r="AF5721" t="s">
        <v>6999</v>
      </c>
    </row>
    <row r="5722" spans="1:32" x14ac:dyDescent="0.3">
      <c r="A5722" t="s">
        <v>983</v>
      </c>
      <c r="B5722" t="s">
        <v>32</v>
      </c>
      <c r="C5722" t="str">
        <f t="shared" si="89"/>
        <v>2Ks</v>
      </c>
      <c r="D5722">
        <v>2005</v>
      </c>
      <c r="E5722" t="s">
        <v>50</v>
      </c>
      <c r="F5722" t="s">
        <v>111</v>
      </c>
      <c r="G5722">
        <v>0.12</v>
      </c>
      <c r="H5722">
        <v>0</v>
      </c>
      <c r="I5722">
        <v>0</v>
      </c>
      <c r="J5722">
        <v>0.01</v>
      </c>
      <c r="K5722">
        <v>0.13</v>
      </c>
      <c r="L5722">
        <v>28</v>
      </c>
      <c r="M5722">
        <v>5</v>
      </c>
      <c r="N5722">
        <v>3.2</v>
      </c>
      <c r="O5722">
        <v>32</v>
      </c>
      <c r="P5722" t="s">
        <v>3040</v>
      </c>
      <c r="Q5722" t="s">
        <v>88</v>
      </c>
      <c r="AF5722" t="s">
        <v>7000</v>
      </c>
    </row>
    <row r="5723" spans="1:32" x14ac:dyDescent="0.3">
      <c r="A5723" t="s">
        <v>7878</v>
      </c>
      <c r="B5723" t="s">
        <v>159</v>
      </c>
      <c r="C5723" t="str">
        <f t="shared" si="89"/>
        <v>2Ks</v>
      </c>
      <c r="D5723">
        <v>2005</v>
      </c>
      <c r="E5723" t="s">
        <v>272</v>
      </c>
      <c r="F5723" t="s">
        <v>134</v>
      </c>
      <c r="G5723">
        <v>0.11</v>
      </c>
      <c r="H5723">
        <v>0.01</v>
      </c>
      <c r="I5723">
        <v>0</v>
      </c>
      <c r="J5723">
        <v>0.01</v>
      </c>
      <c r="K5723">
        <v>0.13</v>
      </c>
      <c r="AF5723" t="s">
        <v>7001</v>
      </c>
    </row>
    <row r="5724" spans="1:32" x14ac:dyDescent="0.3">
      <c r="A5724" t="s">
        <v>7888</v>
      </c>
      <c r="B5724" t="s">
        <v>64</v>
      </c>
      <c r="C5724" t="str">
        <f t="shared" si="89"/>
        <v>2Ks</v>
      </c>
      <c r="D5724">
        <v>2005</v>
      </c>
      <c r="E5724" t="s">
        <v>1</v>
      </c>
      <c r="F5724" t="s">
        <v>111</v>
      </c>
      <c r="G5724">
        <v>0.09</v>
      </c>
      <c r="H5724">
        <v>0.03</v>
      </c>
      <c r="I5724">
        <v>0</v>
      </c>
      <c r="J5724">
        <v>0</v>
      </c>
      <c r="K5724">
        <v>0.13</v>
      </c>
      <c r="AF5724" t="s">
        <v>7002</v>
      </c>
    </row>
    <row r="5725" spans="1:32" x14ac:dyDescent="0.3">
      <c r="A5725" t="s">
        <v>7896</v>
      </c>
      <c r="B5725" t="s">
        <v>159</v>
      </c>
      <c r="C5725" t="str">
        <f t="shared" si="89"/>
        <v>2Ks</v>
      </c>
      <c r="D5725">
        <v>2005</v>
      </c>
      <c r="E5725" t="s">
        <v>37</v>
      </c>
      <c r="F5725" t="s">
        <v>134</v>
      </c>
      <c r="G5725">
        <v>0.12</v>
      </c>
      <c r="H5725">
        <v>0</v>
      </c>
      <c r="I5725">
        <v>0</v>
      </c>
      <c r="J5725">
        <v>0.01</v>
      </c>
      <c r="K5725">
        <v>0.13</v>
      </c>
      <c r="L5725">
        <v>54</v>
      </c>
      <c r="M5725">
        <v>26</v>
      </c>
      <c r="N5725">
        <v>7.2</v>
      </c>
      <c r="O5725">
        <v>22</v>
      </c>
      <c r="P5725" t="s">
        <v>1235</v>
      </c>
      <c r="Q5725" t="s">
        <v>53</v>
      </c>
      <c r="AF5725" t="s">
        <v>7003</v>
      </c>
    </row>
    <row r="5726" spans="1:32" x14ac:dyDescent="0.3">
      <c r="A5726" t="s">
        <v>7907</v>
      </c>
      <c r="B5726" t="s">
        <v>32</v>
      </c>
      <c r="C5726" t="str">
        <f t="shared" si="89"/>
        <v>2Ks</v>
      </c>
      <c r="D5726">
        <v>2005</v>
      </c>
      <c r="E5726" t="s">
        <v>1</v>
      </c>
      <c r="F5726" t="s">
        <v>568</v>
      </c>
      <c r="G5726">
        <v>0.11</v>
      </c>
      <c r="H5726">
        <v>0.01</v>
      </c>
      <c r="I5726">
        <v>0</v>
      </c>
      <c r="J5726">
        <v>0.01</v>
      </c>
      <c r="K5726">
        <v>0.13</v>
      </c>
      <c r="L5726">
        <v>61</v>
      </c>
      <c r="M5726">
        <v>14</v>
      </c>
      <c r="N5726">
        <v>7.5</v>
      </c>
      <c r="O5726">
        <v>4</v>
      </c>
      <c r="P5726" t="s">
        <v>1241</v>
      </c>
      <c r="Q5726" t="s">
        <v>20</v>
      </c>
      <c r="AF5726" t="s">
        <v>7004</v>
      </c>
    </row>
    <row r="5727" spans="1:32" x14ac:dyDescent="0.3">
      <c r="A5727" t="s">
        <v>3243</v>
      </c>
      <c r="B5727" t="s">
        <v>137</v>
      </c>
      <c r="C5727" t="str">
        <f t="shared" si="89"/>
        <v>2Ks</v>
      </c>
      <c r="D5727">
        <v>2005</v>
      </c>
      <c r="E5727" t="s">
        <v>1</v>
      </c>
      <c r="F5727" t="s">
        <v>222</v>
      </c>
      <c r="G5727">
        <v>0.1</v>
      </c>
      <c r="H5727">
        <v>0.03</v>
      </c>
      <c r="I5727">
        <v>0</v>
      </c>
      <c r="J5727">
        <v>0</v>
      </c>
      <c r="K5727">
        <v>0.13</v>
      </c>
      <c r="L5727">
        <v>80</v>
      </c>
      <c r="M5727">
        <v>12</v>
      </c>
      <c r="N5727">
        <v>9.1999999999999993</v>
      </c>
      <c r="O5727">
        <v>5</v>
      </c>
      <c r="P5727" t="s">
        <v>3244</v>
      </c>
      <c r="Q5727" t="s">
        <v>20</v>
      </c>
      <c r="AF5727" t="s">
        <v>7005</v>
      </c>
    </row>
    <row r="5728" spans="1:32" x14ac:dyDescent="0.3">
      <c r="A5728" t="s">
        <v>7914</v>
      </c>
      <c r="B5728" t="s">
        <v>55</v>
      </c>
      <c r="C5728" t="str">
        <f t="shared" si="89"/>
        <v>2Ks</v>
      </c>
      <c r="D5728">
        <v>2005</v>
      </c>
      <c r="E5728" t="s">
        <v>28</v>
      </c>
      <c r="F5728" t="s">
        <v>111</v>
      </c>
      <c r="G5728">
        <v>0.06</v>
      </c>
      <c r="H5728">
        <v>0.05</v>
      </c>
      <c r="I5728">
        <v>0</v>
      </c>
      <c r="J5728">
        <v>0.02</v>
      </c>
      <c r="K5728">
        <v>0.13</v>
      </c>
      <c r="L5728">
        <v>58</v>
      </c>
      <c r="M5728">
        <v>34</v>
      </c>
      <c r="N5728">
        <v>5.5</v>
      </c>
      <c r="O5728">
        <v>49</v>
      </c>
      <c r="P5728" t="s">
        <v>1374</v>
      </c>
      <c r="Q5728" t="s">
        <v>53</v>
      </c>
      <c r="AF5728" t="s">
        <v>7006</v>
      </c>
    </row>
    <row r="5729" spans="1:32" x14ac:dyDescent="0.3">
      <c r="A5729" t="s">
        <v>7916</v>
      </c>
      <c r="B5729" t="s">
        <v>32</v>
      </c>
      <c r="C5729" t="str">
        <f t="shared" si="89"/>
        <v>2Ks</v>
      </c>
      <c r="D5729">
        <v>2005</v>
      </c>
      <c r="E5729" t="s">
        <v>39</v>
      </c>
      <c r="F5729" t="s">
        <v>1511</v>
      </c>
      <c r="G5729">
        <v>0</v>
      </c>
      <c r="H5729">
        <v>0</v>
      </c>
      <c r="I5729">
        <v>0.13</v>
      </c>
      <c r="J5729">
        <v>0</v>
      </c>
      <c r="K5729">
        <v>0.13</v>
      </c>
      <c r="AF5729" t="s">
        <v>7007</v>
      </c>
    </row>
    <row r="5730" spans="1:32" x14ac:dyDescent="0.3">
      <c r="A5730" t="s">
        <v>5268</v>
      </c>
      <c r="B5730" t="s">
        <v>137</v>
      </c>
      <c r="C5730" t="str">
        <f t="shared" si="89"/>
        <v>2Ks</v>
      </c>
      <c r="D5730">
        <v>2005</v>
      </c>
      <c r="E5730" t="s">
        <v>39</v>
      </c>
      <c r="F5730" t="s">
        <v>648</v>
      </c>
      <c r="G5730">
        <v>0.1</v>
      </c>
      <c r="H5730">
        <v>0.03</v>
      </c>
      <c r="I5730">
        <v>0</v>
      </c>
      <c r="J5730">
        <v>0</v>
      </c>
      <c r="K5730">
        <v>0.13</v>
      </c>
      <c r="L5730">
        <v>76</v>
      </c>
      <c r="M5730">
        <v>33</v>
      </c>
      <c r="N5730">
        <v>8.1999999999999993</v>
      </c>
      <c r="O5730">
        <v>5</v>
      </c>
      <c r="P5730" t="s">
        <v>7926</v>
      </c>
      <c r="Q5730" t="s">
        <v>88</v>
      </c>
      <c r="AF5730" t="s">
        <v>7008</v>
      </c>
    </row>
    <row r="5731" spans="1:32" x14ac:dyDescent="0.3">
      <c r="A5731" t="s">
        <v>7932</v>
      </c>
      <c r="B5731" t="s">
        <v>55</v>
      </c>
      <c r="C5731" t="str">
        <f t="shared" si="89"/>
        <v>2Ks</v>
      </c>
      <c r="D5731">
        <v>2005</v>
      </c>
      <c r="E5731" t="s">
        <v>1</v>
      </c>
      <c r="F5731" t="s">
        <v>68</v>
      </c>
      <c r="G5731">
        <v>0.06</v>
      </c>
      <c r="H5731">
        <v>0.05</v>
      </c>
      <c r="I5731">
        <v>0</v>
      </c>
      <c r="J5731">
        <v>0.02</v>
      </c>
      <c r="K5731">
        <v>0.13</v>
      </c>
      <c r="L5731">
        <v>77</v>
      </c>
      <c r="M5731">
        <v>51</v>
      </c>
      <c r="N5731">
        <v>8.5</v>
      </c>
      <c r="O5731">
        <v>22</v>
      </c>
      <c r="P5731" t="s">
        <v>1178</v>
      </c>
      <c r="Q5731" t="s">
        <v>112</v>
      </c>
      <c r="AF5731" t="s">
        <v>7009</v>
      </c>
    </row>
    <row r="5732" spans="1:32" x14ac:dyDescent="0.3">
      <c r="A5732" t="s">
        <v>7969</v>
      </c>
      <c r="B5732" t="s">
        <v>55</v>
      </c>
      <c r="C5732" t="str">
        <f t="shared" si="89"/>
        <v>2Ks</v>
      </c>
      <c r="D5732">
        <v>2005</v>
      </c>
      <c r="E5732" t="s">
        <v>34</v>
      </c>
      <c r="F5732" t="s">
        <v>151</v>
      </c>
      <c r="G5732">
        <v>0</v>
      </c>
      <c r="H5732">
        <v>0</v>
      </c>
      <c r="I5732">
        <v>0.13</v>
      </c>
      <c r="J5732">
        <v>0</v>
      </c>
      <c r="K5732">
        <v>0.13</v>
      </c>
      <c r="AF5732" t="s">
        <v>7010</v>
      </c>
    </row>
    <row r="5733" spans="1:32" x14ac:dyDescent="0.3">
      <c r="A5733" t="s">
        <v>7974</v>
      </c>
      <c r="B5733" t="s">
        <v>32</v>
      </c>
      <c r="C5733" t="str">
        <f t="shared" si="89"/>
        <v>2Ks</v>
      </c>
      <c r="D5733">
        <v>2005</v>
      </c>
      <c r="E5733" t="s">
        <v>50</v>
      </c>
      <c r="F5733" t="s">
        <v>234</v>
      </c>
      <c r="G5733">
        <v>0</v>
      </c>
      <c r="H5733">
        <v>0.03</v>
      </c>
      <c r="I5733">
        <v>0.1</v>
      </c>
      <c r="J5733">
        <v>0</v>
      </c>
      <c r="K5733">
        <v>0.13</v>
      </c>
      <c r="AF5733" t="s">
        <v>7011</v>
      </c>
    </row>
    <row r="5734" spans="1:32" x14ac:dyDescent="0.3">
      <c r="A5734" t="s">
        <v>7888</v>
      </c>
      <c r="B5734" t="s">
        <v>55</v>
      </c>
      <c r="C5734" t="str">
        <f t="shared" si="89"/>
        <v>2Ks</v>
      </c>
      <c r="D5734">
        <v>2005</v>
      </c>
      <c r="E5734" t="s">
        <v>1</v>
      </c>
      <c r="F5734" t="s">
        <v>111</v>
      </c>
      <c r="G5734">
        <v>0.06</v>
      </c>
      <c r="H5734">
        <v>0.05</v>
      </c>
      <c r="I5734">
        <v>0</v>
      </c>
      <c r="J5734">
        <v>0.02</v>
      </c>
      <c r="K5734">
        <v>0.13</v>
      </c>
      <c r="N5734" t="s">
        <v>203</v>
      </c>
      <c r="P5734" t="s">
        <v>4178</v>
      </c>
      <c r="Q5734" t="s">
        <v>20</v>
      </c>
      <c r="AF5734" t="s">
        <v>7012</v>
      </c>
    </row>
    <row r="5735" spans="1:32" x14ac:dyDescent="0.3">
      <c r="A5735" t="s">
        <v>6118</v>
      </c>
      <c r="B5735" t="s">
        <v>137</v>
      </c>
      <c r="C5735" t="str">
        <f t="shared" si="89"/>
        <v>2Ks</v>
      </c>
      <c r="D5735">
        <v>2005</v>
      </c>
      <c r="E5735" t="s">
        <v>50</v>
      </c>
      <c r="F5735" t="s">
        <v>151</v>
      </c>
      <c r="G5735">
        <v>0.1</v>
      </c>
      <c r="H5735">
        <v>0.03</v>
      </c>
      <c r="I5735">
        <v>0</v>
      </c>
      <c r="J5735">
        <v>0</v>
      </c>
      <c r="K5735">
        <v>0.13</v>
      </c>
      <c r="L5735">
        <v>73</v>
      </c>
      <c r="M5735">
        <v>36</v>
      </c>
      <c r="N5735">
        <v>8.8000000000000007</v>
      </c>
      <c r="O5735">
        <v>12</v>
      </c>
      <c r="P5735" t="s">
        <v>1103</v>
      </c>
      <c r="Q5735" t="s">
        <v>53</v>
      </c>
      <c r="AF5735" t="s">
        <v>7013</v>
      </c>
    </row>
    <row r="5736" spans="1:32" x14ac:dyDescent="0.3">
      <c r="A5736" t="s">
        <v>7996</v>
      </c>
      <c r="B5736" t="s">
        <v>137</v>
      </c>
      <c r="C5736" t="str">
        <f t="shared" si="89"/>
        <v>2Ks</v>
      </c>
      <c r="D5736">
        <v>2005</v>
      </c>
      <c r="E5736" t="s">
        <v>50</v>
      </c>
      <c r="F5736" t="s">
        <v>484</v>
      </c>
      <c r="G5736">
        <v>0.1</v>
      </c>
      <c r="H5736">
        <v>0.03</v>
      </c>
      <c r="I5736">
        <v>0</v>
      </c>
      <c r="J5736">
        <v>0</v>
      </c>
      <c r="K5736">
        <v>0.13</v>
      </c>
      <c r="L5736">
        <v>68</v>
      </c>
      <c r="M5736">
        <v>50</v>
      </c>
      <c r="N5736">
        <v>7.5</v>
      </c>
      <c r="O5736">
        <v>68</v>
      </c>
      <c r="P5736" t="s">
        <v>7997</v>
      </c>
      <c r="Q5736" t="s">
        <v>88</v>
      </c>
      <c r="AF5736" t="s">
        <v>7014</v>
      </c>
    </row>
    <row r="5737" spans="1:32" x14ac:dyDescent="0.3">
      <c r="A5737" t="s">
        <v>8004</v>
      </c>
      <c r="B5737" t="s">
        <v>55</v>
      </c>
      <c r="C5737" t="str">
        <f t="shared" si="89"/>
        <v>2Ks</v>
      </c>
      <c r="D5737">
        <v>2005</v>
      </c>
      <c r="E5737" t="s">
        <v>24</v>
      </c>
      <c r="F5737" t="s">
        <v>3798</v>
      </c>
      <c r="G5737">
        <v>0.06</v>
      </c>
      <c r="H5737">
        <v>0.05</v>
      </c>
      <c r="I5737">
        <v>0</v>
      </c>
      <c r="J5737">
        <v>0.02</v>
      </c>
      <c r="K5737">
        <v>0.13</v>
      </c>
      <c r="N5737">
        <v>3.8</v>
      </c>
      <c r="O5737">
        <v>5</v>
      </c>
      <c r="P5737" t="s">
        <v>8005</v>
      </c>
      <c r="Q5737" t="s">
        <v>20</v>
      </c>
      <c r="AF5737" t="s">
        <v>7015</v>
      </c>
    </row>
    <row r="5738" spans="1:32" x14ac:dyDescent="0.3">
      <c r="A5738" t="s">
        <v>3472</v>
      </c>
      <c r="B5738" t="s">
        <v>137</v>
      </c>
      <c r="C5738" t="str">
        <f t="shared" si="89"/>
        <v>2Ks</v>
      </c>
      <c r="D5738">
        <v>2005</v>
      </c>
      <c r="E5738" t="s">
        <v>24</v>
      </c>
      <c r="F5738" t="s">
        <v>329</v>
      </c>
      <c r="G5738">
        <v>0.09</v>
      </c>
      <c r="H5738">
        <v>0.03</v>
      </c>
      <c r="I5738">
        <v>0</v>
      </c>
      <c r="J5738">
        <v>0</v>
      </c>
      <c r="K5738">
        <v>0.13</v>
      </c>
      <c r="L5738">
        <v>69</v>
      </c>
      <c r="M5738">
        <v>17</v>
      </c>
      <c r="N5738">
        <v>7.8</v>
      </c>
      <c r="O5738">
        <v>11</v>
      </c>
      <c r="P5738" t="s">
        <v>1620</v>
      </c>
      <c r="Q5738" t="s">
        <v>112</v>
      </c>
      <c r="AF5738" t="s">
        <v>7016</v>
      </c>
    </row>
    <row r="5739" spans="1:32" x14ac:dyDescent="0.3">
      <c r="A5739" t="s">
        <v>8102</v>
      </c>
      <c r="B5739" t="s">
        <v>55</v>
      </c>
      <c r="C5739" t="str">
        <f t="shared" si="89"/>
        <v>2Ks</v>
      </c>
      <c r="D5739">
        <v>2005</v>
      </c>
      <c r="E5739" t="s">
        <v>28</v>
      </c>
      <c r="F5739" t="s">
        <v>933</v>
      </c>
      <c r="G5739">
        <v>0.06</v>
      </c>
      <c r="H5739">
        <v>0.05</v>
      </c>
      <c r="I5739">
        <v>0</v>
      </c>
      <c r="J5739">
        <v>0.02</v>
      </c>
      <c r="K5739">
        <v>0.12</v>
      </c>
      <c r="L5739">
        <v>77</v>
      </c>
      <c r="M5739">
        <v>41</v>
      </c>
      <c r="N5739">
        <v>7.3</v>
      </c>
      <c r="O5739">
        <v>12</v>
      </c>
      <c r="P5739" t="s">
        <v>2780</v>
      </c>
      <c r="Q5739" t="s">
        <v>88</v>
      </c>
      <c r="AF5739" t="s">
        <v>7017</v>
      </c>
    </row>
    <row r="5740" spans="1:32" x14ac:dyDescent="0.3">
      <c r="A5740" t="s">
        <v>319</v>
      </c>
      <c r="B5740" t="s">
        <v>32</v>
      </c>
      <c r="C5740" t="str">
        <f t="shared" si="89"/>
        <v>2Ks</v>
      </c>
      <c r="D5740">
        <v>2005</v>
      </c>
      <c r="E5740" t="s">
        <v>18</v>
      </c>
      <c r="F5740" t="s">
        <v>134</v>
      </c>
      <c r="G5740">
        <v>0.11</v>
      </c>
      <c r="H5740">
        <v>0</v>
      </c>
      <c r="I5740">
        <v>0</v>
      </c>
      <c r="J5740">
        <v>0.01</v>
      </c>
      <c r="K5740">
        <v>0.12</v>
      </c>
      <c r="L5740">
        <v>66</v>
      </c>
      <c r="M5740">
        <v>9</v>
      </c>
      <c r="N5740">
        <v>6.3</v>
      </c>
      <c r="O5740">
        <v>12</v>
      </c>
      <c r="P5740" t="s">
        <v>1518</v>
      </c>
      <c r="Q5740" t="s">
        <v>20</v>
      </c>
      <c r="AF5740" t="s">
        <v>7018</v>
      </c>
    </row>
    <row r="5741" spans="1:32" x14ac:dyDescent="0.3">
      <c r="A5741" t="s">
        <v>8114</v>
      </c>
      <c r="B5741" t="s">
        <v>32</v>
      </c>
      <c r="C5741" t="str">
        <f t="shared" si="89"/>
        <v>2Ks</v>
      </c>
      <c r="D5741">
        <v>2005</v>
      </c>
      <c r="E5741" t="s">
        <v>30</v>
      </c>
      <c r="F5741" t="s">
        <v>1207</v>
      </c>
      <c r="G5741">
        <v>0.11</v>
      </c>
      <c r="H5741">
        <v>0</v>
      </c>
      <c r="I5741">
        <v>0</v>
      </c>
      <c r="J5741">
        <v>0.01</v>
      </c>
      <c r="K5741">
        <v>0.12</v>
      </c>
      <c r="L5741">
        <v>68</v>
      </c>
      <c r="M5741">
        <v>22</v>
      </c>
      <c r="N5741" t="s">
        <v>203</v>
      </c>
      <c r="P5741" t="s">
        <v>8115</v>
      </c>
      <c r="Q5741" t="s">
        <v>20</v>
      </c>
      <c r="AF5741" t="s">
        <v>7019</v>
      </c>
    </row>
    <row r="5742" spans="1:32" x14ac:dyDescent="0.3">
      <c r="A5742" t="s">
        <v>8119</v>
      </c>
      <c r="B5742" t="s">
        <v>159</v>
      </c>
      <c r="C5742" t="str">
        <f t="shared" si="89"/>
        <v>2Ks</v>
      </c>
      <c r="D5742">
        <v>2005</v>
      </c>
      <c r="E5742" t="s">
        <v>30</v>
      </c>
      <c r="F5742" t="s">
        <v>68</v>
      </c>
      <c r="G5742">
        <v>0.11</v>
      </c>
      <c r="H5742">
        <v>0</v>
      </c>
      <c r="I5742">
        <v>0</v>
      </c>
      <c r="J5742">
        <v>0.01</v>
      </c>
      <c r="K5742">
        <v>0.12</v>
      </c>
      <c r="AF5742" t="s">
        <v>7020</v>
      </c>
    </row>
    <row r="5743" spans="1:32" x14ac:dyDescent="0.3">
      <c r="A5743" t="s">
        <v>8140</v>
      </c>
      <c r="B5743" t="s">
        <v>55</v>
      </c>
      <c r="C5743" t="str">
        <f t="shared" si="89"/>
        <v>2Ks</v>
      </c>
      <c r="D5743">
        <v>2005</v>
      </c>
      <c r="E5743" t="s">
        <v>101</v>
      </c>
      <c r="F5743" t="s">
        <v>51</v>
      </c>
      <c r="G5743">
        <v>0.06</v>
      </c>
      <c r="H5743">
        <v>0.05</v>
      </c>
      <c r="I5743">
        <v>0</v>
      </c>
      <c r="J5743">
        <v>0.02</v>
      </c>
      <c r="K5743">
        <v>0.12</v>
      </c>
      <c r="L5743">
        <v>43</v>
      </c>
      <c r="M5743">
        <v>16</v>
      </c>
      <c r="N5743">
        <v>2</v>
      </c>
      <c r="O5743">
        <v>5</v>
      </c>
      <c r="P5743" t="s">
        <v>1746</v>
      </c>
      <c r="Q5743" t="s">
        <v>112</v>
      </c>
      <c r="AF5743" t="s">
        <v>7021</v>
      </c>
    </row>
    <row r="5744" spans="1:32" x14ac:dyDescent="0.3">
      <c r="A5744" t="s">
        <v>8156</v>
      </c>
      <c r="B5744" t="s">
        <v>32</v>
      </c>
      <c r="C5744" t="str">
        <f t="shared" si="89"/>
        <v>2Ks</v>
      </c>
      <c r="D5744">
        <v>2005</v>
      </c>
      <c r="E5744" t="s">
        <v>28</v>
      </c>
      <c r="F5744" t="s">
        <v>1511</v>
      </c>
      <c r="G5744">
        <v>0.11</v>
      </c>
      <c r="H5744">
        <v>0</v>
      </c>
      <c r="I5744">
        <v>0</v>
      </c>
      <c r="J5744">
        <v>0.01</v>
      </c>
      <c r="K5744">
        <v>0.12</v>
      </c>
      <c r="L5744">
        <v>59</v>
      </c>
      <c r="M5744">
        <v>30</v>
      </c>
      <c r="N5744">
        <v>6.2</v>
      </c>
      <c r="O5744">
        <v>17</v>
      </c>
      <c r="P5744" t="s">
        <v>8157</v>
      </c>
      <c r="Q5744" t="s">
        <v>112</v>
      </c>
      <c r="AF5744" t="s">
        <v>7022</v>
      </c>
    </row>
    <row r="5745" spans="1:32" x14ac:dyDescent="0.3">
      <c r="A5745" t="s">
        <v>8184</v>
      </c>
      <c r="B5745" t="s">
        <v>64</v>
      </c>
      <c r="C5745" t="str">
        <f t="shared" si="89"/>
        <v>2Ks</v>
      </c>
      <c r="D5745">
        <v>2005</v>
      </c>
      <c r="E5745" t="s">
        <v>24</v>
      </c>
      <c r="F5745" t="s">
        <v>484</v>
      </c>
      <c r="G5745">
        <v>0.09</v>
      </c>
      <c r="H5745">
        <v>0.03</v>
      </c>
      <c r="I5745">
        <v>0</v>
      </c>
      <c r="J5745">
        <v>0</v>
      </c>
      <c r="K5745">
        <v>0.12</v>
      </c>
      <c r="AF5745" t="s">
        <v>7023</v>
      </c>
    </row>
    <row r="5746" spans="1:32" x14ac:dyDescent="0.3">
      <c r="A5746" t="s">
        <v>8198</v>
      </c>
      <c r="B5746" t="s">
        <v>64</v>
      </c>
      <c r="C5746" t="str">
        <f t="shared" si="89"/>
        <v>2Ks</v>
      </c>
      <c r="D5746">
        <v>2005</v>
      </c>
      <c r="E5746" t="s">
        <v>34</v>
      </c>
      <c r="F5746" t="s">
        <v>329</v>
      </c>
      <c r="G5746">
        <v>0.09</v>
      </c>
      <c r="H5746">
        <v>0.03</v>
      </c>
      <c r="I5746">
        <v>0</v>
      </c>
      <c r="J5746">
        <v>0</v>
      </c>
      <c r="K5746">
        <v>0.12</v>
      </c>
      <c r="AF5746" t="s">
        <v>7024</v>
      </c>
    </row>
    <row r="5747" spans="1:32" x14ac:dyDescent="0.3">
      <c r="A5747" t="s">
        <v>8210</v>
      </c>
      <c r="B5747" t="s">
        <v>55</v>
      </c>
      <c r="C5747" t="str">
        <f t="shared" si="89"/>
        <v>2Ks</v>
      </c>
      <c r="D5747">
        <v>2005</v>
      </c>
      <c r="E5747" t="s">
        <v>101</v>
      </c>
      <c r="F5747" t="s">
        <v>234</v>
      </c>
      <c r="G5747">
        <v>0.06</v>
      </c>
      <c r="H5747">
        <v>0.05</v>
      </c>
      <c r="I5747">
        <v>0</v>
      </c>
      <c r="J5747">
        <v>0.02</v>
      </c>
      <c r="K5747">
        <v>0.12</v>
      </c>
      <c r="AF5747" t="s">
        <v>7025</v>
      </c>
    </row>
    <row r="5748" spans="1:32" x14ac:dyDescent="0.3">
      <c r="A5748" t="s">
        <v>6435</v>
      </c>
      <c r="B5748" t="s">
        <v>64</v>
      </c>
      <c r="C5748" t="str">
        <f t="shared" si="89"/>
        <v>2Ks</v>
      </c>
      <c r="D5748">
        <v>2005</v>
      </c>
      <c r="E5748" t="s">
        <v>34</v>
      </c>
      <c r="F5748" t="s">
        <v>1403</v>
      </c>
      <c r="G5748">
        <v>0.09</v>
      </c>
      <c r="H5748">
        <v>0.03</v>
      </c>
      <c r="I5748">
        <v>0</v>
      </c>
      <c r="J5748">
        <v>0</v>
      </c>
      <c r="K5748">
        <v>0.12</v>
      </c>
      <c r="N5748" t="s">
        <v>203</v>
      </c>
      <c r="P5748" t="s">
        <v>3909</v>
      </c>
      <c r="Q5748" t="s">
        <v>20</v>
      </c>
      <c r="AF5748" t="s">
        <v>7026</v>
      </c>
    </row>
    <row r="5749" spans="1:32" x14ac:dyDescent="0.3">
      <c r="A5749" t="s">
        <v>4283</v>
      </c>
      <c r="B5749" t="s">
        <v>64</v>
      </c>
      <c r="C5749" t="str">
        <f t="shared" si="89"/>
        <v>2Ks</v>
      </c>
      <c r="D5749">
        <v>2005</v>
      </c>
      <c r="E5749" t="s">
        <v>1</v>
      </c>
      <c r="F5749" t="s">
        <v>776</v>
      </c>
      <c r="G5749">
        <v>0.08</v>
      </c>
      <c r="H5749">
        <v>0.03</v>
      </c>
      <c r="I5749">
        <v>0</v>
      </c>
      <c r="J5749">
        <v>0</v>
      </c>
      <c r="K5749">
        <v>0.12</v>
      </c>
      <c r="N5749" t="s">
        <v>203</v>
      </c>
      <c r="P5749" t="s">
        <v>1241</v>
      </c>
      <c r="Q5749" t="s">
        <v>20</v>
      </c>
      <c r="AF5749" t="s">
        <v>7027</v>
      </c>
    </row>
    <row r="5750" spans="1:32" x14ac:dyDescent="0.3">
      <c r="A5750" t="s">
        <v>8219</v>
      </c>
      <c r="B5750" t="s">
        <v>137</v>
      </c>
      <c r="C5750" t="str">
        <f t="shared" si="89"/>
        <v>2Ks</v>
      </c>
      <c r="D5750">
        <v>2005</v>
      </c>
      <c r="E5750" t="s">
        <v>1</v>
      </c>
      <c r="F5750" t="s">
        <v>484</v>
      </c>
      <c r="G5750">
        <v>0.09</v>
      </c>
      <c r="H5750">
        <v>0.03</v>
      </c>
      <c r="I5750">
        <v>0</v>
      </c>
      <c r="J5750">
        <v>0</v>
      </c>
      <c r="K5750">
        <v>0.12</v>
      </c>
      <c r="L5750">
        <v>88</v>
      </c>
      <c r="M5750">
        <v>54</v>
      </c>
      <c r="N5750">
        <v>9</v>
      </c>
      <c r="O5750">
        <v>71</v>
      </c>
      <c r="P5750" t="s">
        <v>2184</v>
      </c>
      <c r="Q5750" t="s">
        <v>88</v>
      </c>
      <c r="AF5750" t="s">
        <v>7028</v>
      </c>
    </row>
    <row r="5751" spans="1:32" x14ac:dyDescent="0.3">
      <c r="A5751" t="s">
        <v>8223</v>
      </c>
      <c r="B5751" t="s">
        <v>55</v>
      </c>
      <c r="C5751" t="str">
        <f t="shared" si="89"/>
        <v>2Ks</v>
      </c>
      <c r="D5751">
        <v>2005</v>
      </c>
      <c r="E5751" t="s">
        <v>37</v>
      </c>
      <c r="F5751" t="s">
        <v>7063</v>
      </c>
      <c r="G5751">
        <v>0.06</v>
      </c>
      <c r="H5751">
        <v>0.05</v>
      </c>
      <c r="I5751">
        <v>0</v>
      </c>
      <c r="J5751">
        <v>0.02</v>
      </c>
      <c r="K5751">
        <v>0.12</v>
      </c>
      <c r="L5751">
        <v>39</v>
      </c>
      <c r="M5751">
        <v>4</v>
      </c>
      <c r="N5751">
        <v>8.1</v>
      </c>
      <c r="O5751">
        <v>9</v>
      </c>
      <c r="P5751" t="s">
        <v>6474</v>
      </c>
      <c r="Q5751" t="s">
        <v>88</v>
      </c>
      <c r="AF5751" t="s">
        <v>7029</v>
      </c>
    </row>
    <row r="5752" spans="1:32" x14ac:dyDescent="0.3">
      <c r="A5752" t="s">
        <v>4194</v>
      </c>
      <c r="B5752" t="s">
        <v>137</v>
      </c>
      <c r="C5752" t="str">
        <f t="shared" si="89"/>
        <v>2Ks</v>
      </c>
      <c r="D5752">
        <v>2005</v>
      </c>
      <c r="E5752" t="s">
        <v>50</v>
      </c>
      <c r="F5752" t="s">
        <v>234</v>
      </c>
      <c r="G5752">
        <v>0.09</v>
      </c>
      <c r="H5752">
        <v>0.03</v>
      </c>
      <c r="I5752">
        <v>0</v>
      </c>
      <c r="J5752">
        <v>0</v>
      </c>
      <c r="K5752">
        <v>0.12</v>
      </c>
      <c r="L5752">
        <v>74</v>
      </c>
      <c r="M5752">
        <v>26</v>
      </c>
      <c r="N5752">
        <v>7</v>
      </c>
      <c r="O5752">
        <v>13</v>
      </c>
      <c r="P5752" t="s">
        <v>357</v>
      </c>
      <c r="Q5752" t="s">
        <v>53</v>
      </c>
      <c r="AF5752" t="s">
        <v>7030</v>
      </c>
    </row>
    <row r="5753" spans="1:32" x14ac:dyDescent="0.3">
      <c r="A5753" t="s">
        <v>8247</v>
      </c>
      <c r="B5753" t="s">
        <v>32</v>
      </c>
      <c r="C5753" t="str">
        <f t="shared" si="89"/>
        <v>2Ks</v>
      </c>
      <c r="D5753">
        <v>2005</v>
      </c>
      <c r="E5753" t="s">
        <v>272</v>
      </c>
      <c r="F5753" t="s">
        <v>111</v>
      </c>
      <c r="G5753">
        <v>0.1</v>
      </c>
      <c r="H5753">
        <v>0.01</v>
      </c>
      <c r="I5753">
        <v>0</v>
      </c>
      <c r="J5753">
        <v>0.01</v>
      </c>
      <c r="K5753">
        <v>0.12</v>
      </c>
      <c r="L5753">
        <v>64</v>
      </c>
      <c r="M5753">
        <v>16</v>
      </c>
      <c r="N5753">
        <v>7.7</v>
      </c>
      <c r="O5753">
        <v>14</v>
      </c>
      <c r="P5753" t="s">
        <v>260</v>
      </c>
      <c r="Q5753" t="s">
        <v>112</v>
      </c>
      <c r="AF5753" t="s">
        <v>7031</v>
      </c>
    </row>
    <row r="5754" spans="1:32" x14ac:dyDescent="0.3">
      <c r="A5754" t="s">
        <v>6520</v>
      </c>
      <c r="B5754" t="s">
        <v>189</v>
      </c>
      <c r="C5754" t="str">
        <f t="shared" si="89"/>
        <v>2Ks</v>
      </c>
      <c r="D5754">
        <v>2005</v>
      </c>
      <c r="E5754" t="s">
        <v>50</v>
      </c>
      <c r="F5754" t="s">
        <v>234</v>
      </c>
      <c r="G5754">
        <v>0.09</v>
      </c>
      <c r="H5754">
        <v>0.02</v>
      </c>
      <c r="I5754">
        <v>0</v>
      </c>
      <c r="J5754">
        <v>0</v>
      </c>
      <c r="K5754">
        <v>0.12</v>
      </c>
      <c r="L5754">
        <v>57</v>
      </c>
      <c r="M5754">
        <v>10</v>
      </c>
      <c r="N5754" t="s">
        <v>203</v>
      </c>
      <c r="P5754" t="s">
        <v>357</v>
      </c>
      <c r="Q5754" t="s">
        <v>112</v>
      </c>
      <c r="AF5754" t="s">
        <v>7032</v>
      </c>
    </row>
    <row r="5755" spans="1:32" x14ac:dyDescent="0.3">
      <c r="A5755" t="s">
        <v>5853</v>
      </c>
      <c r="B5755" t="s">
        <v>189</v>
      </c>
      <c r="C5755" t="str">
        <f t="shared" si="89"/>
        <v>2Ks</v>
      </c>
      <c r="D5755">
        <v>2005</v>
      </c>
      <c r="E5755" t="s">
        <v>101</v>
      </c>
      <c r="F5755" t="s">
        <v>1309</v>
      </c>
      <c r="G5755">
        <v>0.09</v>
      </c>
      <c r="H5755">
        <v>0.02</v>
      </c>
      <c r="I5755">
        <v>0</v>
      </c>
      <c r="J5755">
        <v>0</v>
      </c>
      <c r="K5755">
        <v>0.12</v>
      </c>
      <c r="N5755" t="s">
        <v>203</v>
      </c>
      <c r="P5755" t="s">
        <v>51</v>
      </c>
      <c r="Q5755" t="s">
        <v>3942</v>
      </c>
      <c r="AF5755" t="s">
        <v>7033</v>
      </c>
    </row>
    <row r="5756" spans="1:32" x14ac:dyDescent="0.3">
      <c r="A5756" t="s">
        <v>3292</v>
      </c>
      <c r="B5756" t="s">
        <v>159</v>
      </c>
      <c r="C5756" t="str">
        <f t="shared" si="89"/>
        <v>2Ks</v>
      </c>
      <c r="D5756">
        <v>2005</v>
      </c>
      <c r="E5756" t="s">
        <v>18</v>
      </c>
      <c r="F5756" t="s">
        <v>134</v>
      </c>
      <c r="G5756">
        <v>0.11</v>
      </c>
      <c r="H5756">
        <v>0</v>
      </c>
      <c r="I5756">
        <v>0</v>
      </c>
      <c r="J5756">
        <v>0.01</v>
      </c>
      <c r="K5756">
        <v>0.12</v>
      </c>
      <c r="L5756">
        <v>73</v>
      </c>
      <c r="M5756">
        <v>23</v>
      </c>
      <c r="N5756">
        <v>7.7</v>
      </c>
      <c r="O5756">
        <v>22</v>
      </c>
      <c r="P5756" t="s">
        <v>193</v>
      </c>
      <c r="Q5756" t="s">
        <v>20</v>
      </c>
      <c r="AF5756" t="s">
        <v>7034</v>
      </c>
    </row>
    <row r="5757" spans="1:32" x14ac:dyDescent="0.3">
      <c r="A5757" t="s">
        <v>8308</v>
      </c>
      <c r="B5757" t="s">
        <v>55</v>
      </c>
      <c r="C5757" t="str">
        <f t="shared" si="89"/>
        <v>2Ks</v>
      </c>
      <c r="D5757">
        <v>2005</v>
      </c>
      <c r="E5757" t="s">
        <v>18</v>
      </c>
      <c r="F5757" t="s">
        <v>234</v>
      </c>
      <c r="G5757">
        <v>0</v>
      </c>
      <c r="H5757">
        <v>0</v>
      </c>
      <c r="I5757">
        <v>0.11</v>
      </c>
      <c r="J5757">
        <v>0</v>
      </c>
      <c r="K5757">
        <v>0.11</v>
      </c>
      <c r="AF5757" t="s">
        <v>7035</v>
      </c>
    </row>
    <row r="5758" spans="1:32" x14ac:dyDescent="0.3">
      <c r="A5758" t="s">
        <v>8325</v>
      </c>
      <c r="B5758" t="s">
        <v>55</v>
      </c>
      <c r="C5758" t="str">
        <f t="shared" si="89"/>
        <v>2Ks</v>
      </c>
      <c r="D5758">
        <v>2005</v>
      </c>
      <c r="E5758" t="s">
        <v>28</v>
      </c>
      <c r="F5758" t="s">
        <v>151</v>
      </c>
      <c r="G5758">
        <v>0.06</v>
      </c>
      <c r="H5758">
        <v>0.04</v>
      </c>
      <c r="I5758">
        <v>0</v>
      </c>
      <c r="J5758">
        <v>0.01</v>
      </c>
      <c r="K5758">
        <v>0.11</v>
      </c>
      <c r="L5758">
        <v>69</v>
      </c>
      <c r="M5758">
        <v>12</v>
      </c>
      <c r="N5758">
        <v>8.1</v>
      </c>
      <c r="O5758">
        <v>20</v>
      </c>
      <c r="P5758" t="s">
        <v>3340</v>
      </c>
      <c r="Q5758" t="s">
        <v>88</v>
      </c>
      <c r="AF5758" t="s">
        <v>7036</v>
      </c>
    </row>
    <row r="5759" spans="1:32" x14ac:dyDescent="0.3">
      <c r="A5759" t="s">
        <v>8333</v>
      </c>
      <c r="B5759" t="s">
        <v>55</v>
      </c>
      <c r="C5759" t="str">
        <f t="shared" si="89"/>
        <v>2Ks</v>
      </c>
      <c r="D5759">
        <v>2005</v>
      </c>
      <c r="E5759" t="s">
        <v>34</v>
      </c>
      <c r="F5759" t="s">
        <v>1858</v>
      </c>
      <c r="G5759">
        <v>0.06</v>
      </c>
      <c r="H5759">
        <v>0.04</v>
      </c>
      <c r="I5759">
        <v>0</v>
      </c>
      <c r="J5759">
        <v>0.01</v>
      </c>
      <c r="K5759">
        <v>0.11</v>
      </c>
      <c r="L5759">
        <v>68</v>
      </c>
      <c r="M5759">
        <v>18</v>
      </c>
      <c r="N5759" t="s">
        <v>203</v>
      </c>
      <c r="P5759" t="s">
        <v>8334</v>
      </c>
      <c r="Q5759" t="s">
        <v>88</v>
      </c>
      <c r="AF5759" t="s">
        <v>7037</v>
      </c>
    </row>
    <row r="5760" spans="1:32" x14ac:dyDescent="0.3">
      <c r="A5760" t="s">
        <v>8338</v>
      </c>
      <c r="B5760" t="s">
        <v>32</v>
      </c>
      <c r="C5760" t="str">
        <f t="shared" si="89"/>
        <v>2Ks</v>
      </c>
      <c r="D5760">
        <v>2005</v>
      </c>
      <c r="E5760" t="s">
        <v>1</v>
      </c>
      <c r="F5760" t="s">
        <v>372</v>
      </c>
      <c r="G5760">
        <v>0.09</v>
      </c>
      <c r="H5760">
        <v>0</v>
      </c>
      <c r="I5760">
        <v>0.02</v>
      </c>
      <c r="J5760">
        <v>0.01</v>
      </c>
      <c r="K5760">
        <v>0.11</v>
      </c>
      <c r="L5760">
        <v>72</v>
      </c>
      <c r="M5760">
        <v>35</v>
      </c>
      <c r="N5760" t="s">
        <v>203</v>
      </c>
      <c r="P5760" t="s">
        <v>181</v>
      </c>
      <c r="Q5760" t="s">
        <v>20</v>
      </c>
      <c r="AF5760" t="s">
        <v>7038</v>
      </c>
    </row>
    <row r="5761" spans="1:32" x14ac:dyDescent="0.3">
      <c r="A5761" t="s">
        <v>8354</v>
      </c>
      <c r="B5761" t="s">
        <v>55</v>
      </c>
      <c r="C5761" t="str">
        <f t="shared" si="89"/>
        <v>2Ks</v>
      </c>
      <c r="D5761">
        <v>2005</v>
      </c>
      <c r="E5761" t="s">
        <v>37</v>
      </c>
      <c r="F5761" t="s">
        <v>329</v>
      </c>
      <c r="G5761">
        <v>0.06</v>
      </c>
      <c r="H5761">
        <v>0.04</v>
      </c>
      <c r="I5761">
        <v>0</v>
      </c>
      <c r="J5761">
        <v>0.01</v>
      </c>
      <c r="K5761">
        <v>0.11</v>
      </c>
      <c r="L5761">
        <v>73</v>
      </c>
      <c r="M5761">
        <v>41</v>
      </c>
      <c r="N5761">
        <v>8.1999999999999993</v>
      </c>
      <c r="O5761">
        <v>23</v>
      </c>
      <c r="P5761" t="s">
        <v>6308</v>
      </c>
      <c r="Q5761" t="s">
        <v>53</v>
      </c>
      <c r="AF5761" t="s">
        <v>7039</v>
      </c>
    </row>
    <row r="5762" spans="1:32" x14ac:dyDescent="0.3">
      <c r="A5762" t="s">
        <v>8357</v>
      </c>
      <c r="B5762" t="s">
        <v>137</v>
      </c>
      <c r="C5762" t="str">
        <f t="shared" si="89"/>
        <v>2Ks</v>
      </c>
      <c r="D5762">
        <v>2005</v>
      </c>
      <c r="E5762" t="s">
        <v>50</v>
      </c>
      <c r="F5762" t="s">
        <v>484</v>
      </c>
      <c r="G5762">
        <v>0.08</v>
      </c>
      <c r="H5762">
        <v>0.02</v>
      </c>
      <c r="I5762">
        <v>0</v>
      </c>
      <c r="J5762">
        <v>0</v>
      </c>
      <c r="K5762">
        <v>0.11</v>
      </c>
      <c r="L5762">
        <v>75</v>
      </c>
      <c r="M5762">
        <v>55</v>
      </c>
      <c r="N5762">
        <v>8.1</v>
      </c>
      <c r="O5762">
        <v>16</v>
      </c>
      <c r="P5762" t="s">
        <v>3998</v>
      </c>
      <c r="Q5762" t="s">
        <v>53</v>
      </c>
      <c r="AF5762" t="s">
        <v>7041</v>
      </c>
    </row>
    <row r="5763" spans="1:32" x14ac:dyDescent="0.3">
      <c r="A5763" t="s">
        <v>8374</v>
      </c>
      <c r="B5763" t="s">
        <v>137</v>
      </c>
      <c r="C5763" t="str">
        <f t="shared" ref="C5763:C5826" si="90">_xlfn.IFS(D5763&lt;1990,"80s",D5763&lt;2000,"90s",D5763&lt;2010,"2Ks",D5763&lt;2020,"2k10s")</f>
        <v>2Ks</v>
      </c>
      <c r="D5763">
        <v>2005</v>
      </c>
      <c r="E5763" t="s">
        <v>50</v>
      </c>
      <c r="F5763" t="s">
        <v>1309</v>
      </c>
      <c r="G5763">
        <v>0.08</v>
      </c>
      <c r="H5763">
        <v>0.02</v>
      </c>
      <c r="I5763">
        <v>0</v>
      </c>
      <c r="J5763">
        <v>0</v>
      </c>
      <c r="K5763">
        <v>0.11</v>
      </c>
      <c r="L5763">
        <v>53</v>
      </c>
      <c r="M5763">
        <v>34</v>
      </c>
      <c r="N5763">
        <v>8</v>
      </c>
      <c r="O5763">
        <v>8</v>
      </c>
      <c r="P5763" t="s">
        <v>3150</v>
      </c>
      <c r="Q5763" t="s">
        <v>88</v>
      </c>
      <c r="AF5763" t="s">
        <v>7042</v>
      </c>
    </row>
    <row r="5764" spans="1:32" x14ac:dyDescent="0.3">
      <c r="A5764" t="s">
        <v>8377</v>
      </c>
      <c r="B5764" t="s">
        <v>55</v>
      </c>
      <c r="C5764" t="str">
        <f t="shared" si="90"/>
        <v>2Ks</v>
      </c>
      <c r="D5764">
        <v>2005</v>
      </c>
      <c r="E5764" t="s">
        <v>50</v>
      </c>
      <c r="F5764" t="s">
        <v>111</v>
      </c>
      <c r="G5764">
        <v>0.06</v>
      </c>
      <c r="H5764">
        <v>0.04</v>
      </c>
      <c r="I5764">
        <v>0</v>
      </c>
      <c r="J5764">
        <v>0.01</v>
      </c>
      <c r="K5764">
        <v>0.11</v>
      </c>
      <c r="L5764">
        <v>68</v>
      </c>
      <c r="M5764">
        <v>39</v>
      </c>
      <c r="N5764">
        <v>7.7</v>
      </c>
      <c r="O5764">
        <v>27</v>
      </c>
      <c r="P5764" t="s">
        <v>7202</v>
      </c>
      <c r="Q5764" t="s">
        <v>53</v>
      </c>
      <c r="AF5764" t="s">
        <v>7043</v>
      </c>
    </row>
    <row r="5765" spans="1:32" x14ac:dyDescent="0.3">
      <c r="A5765" t="s">
        <v>8388</v>
      </c>
      <c r="B5765" t="s">
        <v>55</v>
      </c>
      <c r="C5765" t="str">
        <f t="shared" si="90"/>
        <v>2Ks</v>
      </c>
      <c r="D5765">
        <v>2005</v>
      </c>
      <c r="E5765" t="s">
        <v>37</v>
      </c>
      <c r="F5765" t="s">
        <v>4828</v>
      </c>
      <c r="G5765">
        <v>0.05</v>
      </c>
      <c r="H5765">
        <v>0.04</v>
      </c>
      <c r="I5765">
        <v>0</v>
      </c>
      <c r="J5765">
        <v>0.01</v>
      </c>
      <c r="K5765">
        <v>0.11</v>
      </c>
      <c r="AF5765" t="s">
        <v>7044</v>
      </c>
    </row>
    <row r="5766" spans="1:32" x14ac:dyDescent="0.3">
      <c r="A5766" t="s">
        <v>8392</v>
      </c>
      <c r="B5766" t="s">
        <v>55</v>
      </c>
      <c r="C5766" t="str">
        <f t="shared" si="90"/>
        <v>2Ks</v>
      </c>
      <c r="D5766">
        <v>2005</v>
      </c>
      <c r="E5766" t="s">
        <v>18</v>
      </c>
      <c r="F5766" t="s">
        <v>234</v>
      </c>
      <c r="G5766">
        <v>0</v>
      </c>
      <c r="H5766">
        <v>0</v>
      </c>
      <c r="I5766">
        <v>0.11</v>
      </c>
      <c r="J5766">
        <v>0</v>
      </c>
      <c r="K5766">
        <v>0.11</v>
      </c>
      <c r="AF5766" t="s">
        <v>7045</v>
      </c>
    </row>
    <row r="5767" spans="1:32" x14ac:dyDescent="0.3">
      <c r="A5767" t="s">
        <v>8397</v>
      </c>
      <c r="B5767" t="s">
        <v>64</v>
      </c>
      <c r="C5767" t="str">
        <f t="shared" si="90"/>
        <v>2Ks</v>
      </c>
      <c r="D5767">
        <v>2005</v>
      </c>
      <c r="E5767" t="s">
        <v>34</v>
      </c>
      <c r="F5767" t="s">
        <v>1830</v>
      </c>
      <c r="G5767">
        <v>0.08</v>
      </c>
      <c r="H5767">
        <v>0.03</v>
      </c>
      <c r="I5767">
        <v>0</v>
      </c>
      <c r="J5767">
        <v>0</v>
      </c>
      <c r="K5767">
        <v>0.11</v>
      </c>
      <c r="L5767">
        <v>52</v>
      </c>
      <c r="M5767">
        <v>6</v>
      </c>
      <c r="N5767" t="s">
        <v>203</v>
      </c>
      <c r="P5767" t="s">
        <v>2801</v>
      </c>
      <c r="Q5767" t="s">
        <v>20</v>
      </c>
      <c r="AF5767" t="s">
        <v>7046</v>
      </c>
    </row>
    <row r="5768" spans="1:32" x14ac:dyDescent="0.3">
      <c r="A5768" t="s">
        <v>3031</v>
      </c>
      <c r="B5768" t="s">
        <v>32</v>
      </c>
      <c r="C5768" t="str">
        <f t="shared" si="90"/>
        <v>2Ks</v>
      </c>
      <c r="D5768">
        <v>2005</v>
      </c>
      <c r="E5768" t="s">
        <v>37</v>
      </c>
      <c r="F5768" t="s">
        <v>134</v>
      </c>
      <c r="G5768">
        <v>0.1</v>
      </c>
      <c r="H5768">
        <v>0</v>
      </c>
      <c r="I5768">
        <v>0</v>
      </c>
      <c r="J5768">
        <v>0.01</v>
      </c>
      <c r="K5768">
        <v>0.11</v>
      </c>
      <c r="L5768">
        <v>58</v>
      </c>
      <c r="M5768">
        <v>25</v>
      </c>
      <c r="N5768">
        <v>7.5</v>
      </c>
      <c r="O5768">
        <v>18</v>
      </c>
      <c r="P5768" t="s">
        <v>8403</v>
      </c>
      <c r="Q5768" t="s">
        <v>88</v>
      </c>
      <c r="AF5768" t="s">
        <v>7047</v>
      </c>
    </row>
    <row r="5769" spans="1:32" x14ac:dyDescent="0.3">
      <c r="A5769" t="s">
        <v>380</v>
      </c>
      <c r="B5769" t="s">
        <v>159</v>
      </c>
      <c r="C5769" t="str">
        <f t="shared" si="90"/>
        <v>2Ks</v>
      </c>
      <c r="D5769">
        <v>2005</v>
      </c>
      <c r="E5769" t="s">
        <v>18</v>
      </c>
      <c r="F5769" t="s">
        <v>134</v>
      </c>
      <c r="G5769">
        <v>0.1</v>
      </c>
      <c r="H5769">
        <v>0</v>
      </c>
      <c r="I5769">
        <v>0</v>
      </c>
      <c r="J5769">
        <v>0.01</v>
      </c>
      <c r="K5769">
        <v>0.11</v>
      </c>
      <c r="L5769">
        <v>77</v>
      </c>
      <c r="M5769">
        <v>17</v>
      </c>
      <c r="N5769">
        <v>7.7</v>
      </c>
      <c r="O5769">
        <v>20</v>
      </c>
      <c r="P5769" t="s">
        <v>135</v>
      </c>
      <c r="Q5769" t="s">
        <v>20</v>
      </c>
      <c r="AF5769" t="s">
        <v>7048</v>
      </c>
    </row>
    <row r="5770" spans="1:32" x14ac:dyDescent="0.3">
      <c r="A5770" t="s">
        <v>1061</v>
      </c>
      <c r="B5770" t="s">
        <v>189</v>
      </c>
      <c r="C5770" t="str">
        <f t="shared" si="90"/>
        <v>2Ks</v>
      </c>
      <c r="D5770">
        <v>2005</v>
      </c>
      <c r="E5770" t="s">
        <v>86</v>
      </c>
      <c r="F5770" t="s">
        <v>776</v>
      </c>
      <c r="G5770">
        <v>0.09</v>
      </c>
      <c r="H5770">
        <v>0.02</v>
      </c>
      <c r="I5770">
        <v>0</v>
      </c>
      <c r="J5770">
        <v>0</v>
      </c>
      <c r="K5770">
        <v>0.11</v>
      </c>
      <c r="L5770">
        <v>77</v>
      </c>
      <c r="M5770">
        <v>14</v>
      </c>
      <c r="N5770">
        <v>8.9</v>
      </c>
      <c r="O5770">
        <v>15</v>
      </c>
      <c r="P5770" t="s">
        <v>777</v>
      </c>
      <c r="Q5770" t="s">
        <v>53</v>
      </c>
      <c r="AF5770" t="s">
        <v>7049</v>
      </c>
    </row>
    <row r="5771" spans="1:32" x14ac:dyDescent="0.3">
      <c r="A5771" t="s">
        <v>6375</v>
      </c>
      <c r="B5771" t="s">
        <v>137</v>
      </c>
      <c r="C5771" t="str">
        <f t="shared" si="90"/>
        <v>2Ks</v>
      </c>
      <c r="D5771">
        <v>2005</v>
      </c>
      <c r="E5771" t="s">
        <v>50</v>
      </c>
      <c r="F5771" t="s">
        <v>283</v>
      </c>
      <c r="G5771">
        <v>0.08</v>
      </c>
      <c r="H5771">
        <v>0.02</v>
      </c>
      <c r="I5771">
        <v>0</v>
      </c>
      <c r="J5771">
        <v>0</v>
      </c>
      <c r="K5771">
        <v>0.11</v>
      </c>
      <c r="L5771">
        <v>79</v>
      </c>
      <c r="M5771">
        <v>44</v>
      </c>
      <c r="N5771">
        <v>7</v>
      </c>
      <c r="O5771">
        <v>10</v>
      </c>
      <c r="P5771" t="s">
        <v>1538</v>
      </c>
      <c r="Q5771" t="s">
        <v>88</v>
      </c>
      <c r="AF5771" t="s">
        <v>7051</v>
      </c>
    </row>
    <row r="5772" spans="1:32" x14ac:dyDescent="0.3">
      <c r="A5772" t="s">
        <v>1388</v>
      </c>
      <c r="B5772" t="s">
        <v>64</v>
      </c>
      <c r="C5772" t="str">
        <f t="shared" si="90"/>
        <v>2Ks</v>
      </c>
      <c r="D5772">
        <v>2005</v>
      </c>
      <c r="E5772" t="s">
        <v>50</v>
      </c>
      <c r="F5772" t="s">
        <v>1830</v>
      </c>
      <c r="G5772">
        <v>0.08</v>
      </c>
      <c r="H5772">
        <v>0.03</v>
      </c>
      <c r="I5772">
        <v>0</v>
      </c>
      <c r="J5772">
        <v>0</v>
      </c>
      <c r="K5772">
        <v>0.11</v>
      </c>
      <c r="N5772">
        <v>6</v>
      </c>
      <c r="O5772">
        <v>5</v>
      </c>
      <c r="P5772" t="s">
        <v>961</v>
      </c>
      <c r="Q5772" t="s">
        <v>20</v>
      </c>
      <c r="AF5772" t="s">
        <v>7052</v>
      </c>
    </row>
    <row r="5773" spans="1:32" x14ac:dyDescent="0.3">
      <c r="A5773" t="s">
        <v>8454</v>
      </c>
      <c r="B5773" t="s">
        <v>159</v>
      </c>
      <c r="C5773" t="str">
        <f t="shared" si="90"/>
        <v>2Ks</v>
      </c>
      <c r="D5773">
        <v>2005</v>
      </c>
      <c r="E5773" t="s">
        <v>30</v>
      </c>
      <c r="F5773" t="s">
        <v>68</v>
      </c>
      <c r="G5773">
        <v>0</v>
      </c>
      <c r="H5773">
        <v>0</v>
      </c>
      <c r="I5773">
        <v>0.11</v>
      </c>
      <c r="J5773">
        <v>0</v>
      </c>
      <c r="K5773">
        <v>0.11</v>
      </c>
      <c r="AF5773" t="s">
        <v>7053</v>
      </c>
    </row>
    <row r="5774" spans="1:32" x14ac:dyDescent="0.3">
      <c r="A5774" t="s">
        <v>8506</v>
      </c>
      <c r="B5774" t="s">
        <v>32</v>
      </c>
      <c r="C5774" t="str">
        <f t="shared" si="90"/>
        <v>2Ks</v>
      </c>
      <c r="D5774">
        <v>2005</v>
      </c>
      <c r="E5774" t="s">
        <v>101</v>
      </c>
      <c r="F5774" t="s">
        <v>234</v>
      </c>
      <c r="G5774">
        <v>7.0000000000000007E-2</v>
      </c>
      <c r="H5774">
        <v>0.02</v>
      </c>
      <c r="I5774">
        <v>0.02</v>
      </c>
      <c r="J5774">
        <v>0.01</v>
      </c>
      <c r="K5774">
        <v>0.11</v>
      </c>
      <c r="L5774">
        <v>69</v>
      </c>
      <c r="M5774">
        <v>33</v>
      </c>
      <c r="N5774">
        <v>7.8</v>
      </c>
      <c r="O5774">
        <v>21</v>
      </c>
      <c r="P5774" t="s">
        <v>819</v>
      </c>
      <c r="Q5774" t="s">
        <v>112</v>
      </c>
      <c r="AF5774" t="s">
        <v>7055</v>
      </c>
    </row>
    <row r="5775" spans="1:32" x14ac:dyDescent="0.3">
      <c r="A5775" t="s">
        <v>8513</v>
      </c>
      <c r="B5775" t="s">
        <v>55</v>
      </c>
      <c r="C5775" t="str">
        <f t="shared" si="90"/>
        <v>2Ks</v>
      </c>
      <c r="D5775">
        <v>2005</v>
      </c>
      <c r="E5775" t="s">
        <v>50</v>
      </c>
      <c r="F5775" t="s">
        <v>2412</v>
      </c>
      <c r="G5775">
        <v>0.05</v>
      </c>
      <c r="H5775">
        <v>0.04</v>
      </c>
      <c r="I5775">
        <v>0</v>
      </c>
      <c r="J5775">
        <v>0.01</v>
      </c>
      <c r="K5775">
        <v>0.11</v>
      </c>
      <c r="L5775">
        <v>58</v>
      </c>
      <c r="M5775">
        <v>29</v>
      </c>
      <c r="N5775">
        <v>7.4</v>
      </c>
      <c r="O5775">
        <v>24</v>
      </c>
      <c r="P5775" t="s">
        <v>6111</v>
      </c>
      <c r="Q5775" t="s">
        <v>53</v>
      </c>
      <c r="AF5775" t="s">
        <v>7056</v>
      </c>
    </row>
    <row r="5776" spans="1:32" x14ac:dyDescent="0.3">
      <c r="A5776" t="s">
        <v>4726</v>
      </c>
      <c r="B5776" t="s">
        <v>137</v>
      </c>
      <c r="C5776" t="str">
        <f t="shared" si="90"/>
        <v>2Ks</v>
      </c>
      <c r="D5776">
        <v>2005</v>
      </c>
      <c r="E5776" t="s">
        <v>101</v>
      </c>
      <c r="F5776" t="s">
        <v>1309</v>
      </c>
      <c r="G5776">
        <v>0.08</v>
      </c>
      <c r="H5776">
        <v>0.02</v>
      </c>
      <c r="I5776">
        <v>0</v>
      </c>
      <c r="J5776">
        <v>0</v>
      </c>
      <c r="K5776">
        <v>0.11</v>
      </c>
      <c r="L5776">
        <v>39</v>
      </c>
      <c r="M5776">
        <v>20</v>
      </c>
      <c r="N5776">
        <v>0.5</v>
      </c>
      <c r="O5776">
        <v>8</v>
      </c>
      <c r="P5776" t="s">
        <v>4727</v>
      </c>
      <c r="Q5776" t="s">
        <v>20</v>
      </c>
      <c r="AF5776" t="s">
        <v>7057</v>
      </c>
    </row>
    <row r="5777" spans="1:32" x14ac:dyDescent="0.3">
      <c r="A5777" t="s">
        <v>8515</v>
      </c>
      <c r="B5777" t="s">
        <v>55</v>
      </c>
      <c r="C5777" t="str">
        <f t="shared" si="90"/>
        <v>2Ks</v>
      </c>
      <c r="D5777">
        <v>2005</v>
      </c>
      <c r="E5777" t="s">
        <v>18</v>
      </c>
      <c r="F5777" t="s">
        <v>8516</v>
      </c>
      <c r="G5777">
        <v>0.05</v>
      </c>
      <c r="H5777">
        <v>0.04</v>
      </c>
      <c r="I5777">
        <v>0</v>
      </c>
      <c r="J5777">
        <v>0.01</v>
      </c>
      <c r="K5777">
        <v>0.11</v>
      </c>
      <c r="L5777">
        <v>73</v>
      </c>
      <c r="M5777">
        <v>11</v>
      </c>
      <c r="N5777">
        <v>6.3</v>
      </c>
      <c r="O5777">
        <v>4</v>
      </c>
      <c r="P5777" t="s">
        <v>8517</v>
      </c>
      <c r="Q5777" t="s">
        <v>20</v>
      </c>
      <c r="AF5777" t="s">
        <v>7058</v>
      </c>
    </row>
    <row r="5778" spans="1:32" x14ac:dyDescent="0.3">
      <c r="A5778" t="s">
        <v>8521</v>
      </c>
      <c r="B5778" t="s">
        <v>32</v>
      </c>
      <c r="C5778" t="str">
        <f t="shared" si="90"/>
        <v>2Ks</v>
      </c>
      <c r="D5778">
        <v>2005</v>
      </c>
      <c r="E5778" t="s">
        <v>34</v>
      </c>
      <c r="F5778" t="s">
        <v>155</v>
      </c>
      <c r="G5778">
        <v>0.1</v>
      </c>
      <c r="H5778">
        <v>0</v>
      </c>
      <c r="I5778">
        <v>0</v>
      </c>
      <c r="J5778">
        <v>0.01</v>
      </c>
      <c r="K5778">
        <v>0.11</v>
      </c>
      <c r="AF5778" t="s">
        <v>7059</v>
      </c>
    </row>
    <row r="5779" spans="1:32" x14ac:dyDescent="0.3">
      <c r="A5779" t="s">
        <v>8523</v>
      </c>
      <c r="B5779" t="s">
        <v>32</v>
      </c>
      <c r="C5779" t="str">
        <f t="shared" si="90"/>
        <v>2Ks</v>
      </c>
      <c r="D5779">
        <v>2005</v>
      </c>
      <c r="E5779" t="s">
        <v>24</v>
      </c>
      <c r="F5779" t="s">
        <v>663</v>
      </c>
      <c r="G5779">
        <v>0.1</v>
      </c>
      <c r="H5779">
        <v>0</v>
      </c>
      <c r="I5779">
        <v>0</v>
      </c>
      <c r="J5779">
        <v>0.01</v>
      </c>
      <c r="K5779">
        <v>0.11</v>
      </c>
      <c r="L5779">
        <v>35</v>
      </c>
      <c r="M5779">
        <v>5</v>
      </c>
      <c r="N5779" t="s">
        <v>203</v>
      </c>
      <c r="P5779" t="s">
        <v>3157</v>
      </c>
      <c r="Q5779" t="s">
        <v>20</v>
      </c>
      <c r="AF5779" t="s">
        <v>7060</v>
      </c>
    </row>
    <row r="5780" spans="1:32" x14ac:dyDescent="0.3">
      <c r="A5780" t="s">
        <v>8527</v>
      </c>
      <c r="B5780" t="s">
        <v>159</v>
      </c>
      <c r="C5780" t="str">
        <f t="shared" si="90"/>
        <v>2Ks</v>
      </c>
      <c r="D5780">
        <v>2005</v>
      </c>
      <c r="E5780" t="s">
        <v>1</v>
      </c>
      <c r="F5780" t="s">
        <v>234</v>
      </c>
      <c r="G5780">
        <v>0.1</v>
      </c>
      <c r="H5780">
        <v>0</v>
      </c>
      <c r="I5780">
        <v>0</v>
      </c>
      <c r="J5780">
        <v>0.01</v>
      </c>
      <c r="K5780">
        <v>0.11</v>
      </c>
      <c r="L5780">
        <v>66</v>
      </c>
      <c r="M5780">
        <v>18</v>
      </c>
      <c r="N5780">
        <v>6.4</v>
      </c>
      <c r="O5780">
        <v>5</v>
      </c>
      <c r="P5780" t="s">
        <v>819</v>
      </c>
      <c r="Q5780" t="s">
        <v>20</v>
      </c>
      <c r="AF5780" t="s">
        <v>7061</v>
      </c>
    </row>
    <row r="5781" spans="1:32" x14ac:dyDescent="0.3">
      <c r="A5781" t="s">
        <v>8556</v>
      </c>
      <c r="B5781" t="s">
        <v>159</v>
      </c>
      <c r="C5781" t="str">
        <f t="shared" si="90"/>
        <v>2Ks</v>
      </c>
      <c r="D5781">
        <v>2005</v>
      </c>
      <c r="E5781" t="s">
        <v>50</v>
      </c>
      <c r="F5781" t="s">
        <v>234</v>
      </c>
      <c r="G5781">
        <v>0.1</v>
      </c>
      <c r="H5781">
        <v>0</v>
      </c>
      <c r="I5781">
        <v>0</v>
      </c>
      <c r="J5781">
        <v>0.01</v>
      </c>
      <c r="K5781">
        <v>0.11</v>
      </c>
      <c r="L5781">
        <v>43</v>
      </c>
      <c r="M5781">
        <v>30</v>
      </c>
      <c r="N5781">
        <v>5.6</v>
      </c>
      <c r="O5781">
        <v>22</v>
      </c>
      <c r="P5781" t="s">
        <v>3340</v>
      </c>
      <c r="Q5781" t="s">
        <v>53</v>
      </c>
      <c r="AF5781" t="s">
        <v>7062</v>
      </c>
    </row>
    <row r="5782" spans="1:32" x14ac:dyDescent="0.3">
      <c r="A5782" t="s">
        <v>8558</v>
      </c>
      <c r="B5782" t="s">
        <v>32</v>
      </c>
      <c r="C5782" t="str">
        <f t="shared" si="90"/>
        <v>2Ks</v>
      </c>
      <c r="D5782">
        <v>2005</v>
      </c>
      <c r="E5782" t="s">
        <v>30</v>
      </c>
      <c r="F5782" t="s">
        <v>202</v>
      </c>
      <c r="G5782">
        <v>0.08</v>
      </c>
      <c r="H5782">
        <v>0.02</v>
      </c>
      <c r="I5782">
        <v>0</v>
      </c>
      <c r="J5782">
        <v>0.01</v>
      </c>
      <c r="K5782">
        <v>0.11</v>
      </c>
      <c r="L5782">
        <v>75</v>
      </c>
      <c r="M5782">
        <v>14</v>
      </c>
      <c r="N5782">
        <v>7</v>
      </c>
      <c r="O5782">
        <v>6</v>
      </c>
      <c r="P5782" t="s">
        <v>8559</v>
      </c>
      <c r="Q5782" t="s">
        <v>20</v>
      </c>
      <c r="AF5782" t="s">
        <v>7065</v>
      </c>
    </row>
    <row r="5783" spans="1:32" x14ac:dyDescent="0.3">
      <c r="A5783" t="s">
        <v>8560</v>
      </c>
      <c r="B5783" t="s">
        <v>64</v>
      </c>
      <c r="C5783" t="str">
        <f t="shared" si="90"/>
        <v>2Ks</v>
      </c>
      <c r="D5783">
        <v>2005</v>
      </c>
      <c r="E5783" t="s">
        <v>50</v>
      </c>
      <c r="F5783" t="s">
        <v>19</v>
      </c>
      <c r="G5783">
        <v>0.08</v>
      </c>
      <c r="H5783">
        <v>0.03</v>
      </c>
      <c r="I5783">
        <v>0</v>
      </c>
      <c r="J5783">
        <v>0</v>
      </c>
      <c r="K5783">
        <v>0.11</v>
      </c>
      <c r="L5783">
        <v>56</v>
      </c>
      <c r="M5783">
        <v>22</v>
      </c>
      <c r="N5783" t="s">
        <v>203</v>
      </c>
      <c r="P5783" t="s">
        <v>2114</v>
      </c>
      <c r="Q5783" t="s">
        <v>20</v>
      </c>
      <c r="AF5783" t="s">
        <v>7066</v>
      </c>
    </row>
    <row r="5784" spans="1:32" x14ac:dyDescent="0.3">
      <c r="A5784" t="s">
        <v>8566</v>
      </c>
      <c r="B5784" t="s">
        <v>64</v>
      </c>
      <c r="C5784" t="str">
        <f t="shared" si="90"/>
        <v>2Ks</v>
      </c>
      <c r="D5784">
        <v>2005</v>
      </c>
      <c r="E5784" t="s">
        <v>1</v>
      </c>
      <c r="F5784" t="s">
        <v>222</v>
      </c>
      <c r="G5784">
        <v>0.08</v>
      </c>
      <c r="H5784">
        <v>0.03</v>
      </c>
      <c r="I5784">
        <v>0</v>
      </c>
      <c r="J5784">
        <v>0</v>
      </c>
      <c r="K5784">
        <v>0.11</v>
      </c>
      <c r="L5784">
        <v>77</v>
      </c>
      <c r="M5784">
        <v>17</v>
      </c>
      <c r="N5784">
        <v>9.1</v>
      </c>
      <c r="O5784">
        <v>21</v>
      </c>
      <c r="P5784" t="s">
        <v>3432</v>
      </c>
      <c r="Q5784" t="s">
        <v>20</v>
      </c>
      <c r="AF5784" t="s">
        <v>7067</v>
      </c>
    </row>
    <row r="5785" spans="1:32" x14ac:dyDescent="0.3">
      <c r="A5785" t="s">
        <v>8571</v>
      </c>
      <c r="B5785" t="s">
        <v>32</v>
      </c>
      <c r="C5785" t="str">
        <f t="shared" si="90"/>
        <v>2Ks</v>
      </c>
      <c r="D5785">
        <v>2005</v>
      </c>
      <c r="E5785" t="s">
        <v>28</v>
      </c>
      <c r="F5785" t="s">
        <v>19</v>
      </c>
      <c r="G5785">
        <v>0</v>
      </c>
      <c r="H5785">
        <v>0</v>
      </c>
      <c r="I5785">
        <v>0.11</v>
      </c>
      <c r="J5785">
        <v>0</v>
      </c>
      <c r="K5785">
        <v>0.11</v>
      </c>
      <c r="AF5785" t="s">
        <v>7068</v>
      </c>
    </row>
    <row r="5786" spans="1:32" x14ac:dyDescent="0.3">
      <c r="A5786" t="s">
        <v>2345</v>
      </c>
      <c r="B5786" t="s">
        <v>189</v>
      </c>
      <c r="C5786" t="str">
        <f t="shared" si="90"/>
        <v>2Ks</v>
      </c>
      <c r="D5786">
        <v>2005</v>
      </c>
      <c r="E5786" t="s">
        <v>18</v>
      </c>
      <c r="F5786" t="s">
        <v>134</v>
      </c>
      <c r="G5786">
        <v>0.08</v>
      </c>
      <c r="H5786">
        <v>0.02</v>
      </c>
      <c r="I5786">
        <v>0</v>
      </c>
      <c r="J5786">
        <v>0</v>
      </c>
      <c r="K5786">
        <v>0.11</v>
      </c>
      <c r="L5786">
        <v>82</v>
      </c>
      <c r="M5786">
        <v>19</v>
      </c>
      <c r="N5786">
        <v>4.8</v>
      </c>
      <c r="O5786">
        <v>4</v>
      </c>
      <c r="P5786" t="s">
        <v>135</v>
      </c>
      <c r="Q5786" t="s">
        <v>20</v>
      </c>
      <c r="AF5786" t="s">
        <v>7069</v>
      </c>
    </row>
    <row r="5787" spans="1:32" x14ac:dyDescent="0.3">
      <c r="A5787" t="s">
        <v>8601</v>
      </c>
      <c r="B5787" t="s">
        <v>32</v>
      </c>
      <c r="C5787" t="str">
        <f t="shared" si="90"/>
        <v>2Ks</v>
      </c>
      <c r="D5787">
        <v>2005</v>
      </c>
      <c r="E5787" t="s">
        <v>50</v>
      </c>
      <c r="F5787" t="s">
        <v>222</v>
      </c>
      <c r="G5787">
        <v>0.08</v>
      </c>
      <c r="H5787">
        <v>0</v>
      </c>
      <c r="I5787">
        <v>0.01</v>
      </c>
      <c r="J5787">
        <v>0.01</v>
      </c>
      <c r="K5787">
        <v>0.11</v>
      </c>
      <c r="AF5787" t="s">
        <v>7070</v>
      </c>
    </row>
    <row r="5788" spans="1:32" x14ac:dyDescent="0.3">
      <c r="A5788" t="s">
        <v>6473</v>
      </c>
      <c r="B5788" t="s">
        <v>137</v>
      </c>
      <c r="C5788" t="str">
        <f t="shared" si="90"/>
        <v>2Ks</v>
      </c>
      <c r="D5788">
        <v>2005</v>
      </c>
      <c r="E5788" t="s">
        <v>37</v>
      </c>
      <c r="F5788" t="s">
        <v>134</v>
      </c>
      <c r="G5788">
        <v>0.08</v>
      </c>
      <c r="H5788">
        <v>0.02</v>
      </c>
      <c r="I5788">
        <v>0</v>
      </c>
      <c r="J5788">
        <v>0</v>
      </c>
      <c r="K5788">
        <v>0.11</v>
      </c>
      <c r="L5788">
        <v>54</v>
      </c>
      <c r="M5788">
        <v>35</v>
      </c>
      <c r="N5788">
        <v>7.4</v>
      </c>
      <c r="O5788">
        <v>5</v>
      </c>
      <c r="P5788" t="s">
        <v>181</v>
      </c>
      <c r="Q5788" t="s">
        <v>53</v>
      </c>
      <c r="AF5788" t="s">
        <v>7071</v>
      </c>
    </row>
    <row r="5789" spans="1:32" x14ac:dyDescent="0.3">
      <c r="A5789" t="s">
        <v>4411</v>
      </c>
      <c r="B5789" t="s">
        <v>137</v>
      </c>
      <c r="C5789" t="str">
        <f t="shared" si="90"/>
        <v>2Ks</v>
      </c>
      <c r="D5789">
        <v>2005</v>
      </c>
      <c r="E5789" t="s">
        <v>18</v>
      </c>
      <c r="F5789" t="s">
        <v>71</v>
      </c>
      <c r="G5789">
        <v>0.08</v>
      </c>
      <c r="H5789">
        <v>0.02</v>
      </c>
      <c r="I5789">
        <v>0</v>
      </c>
      <c r="J5789">
        <v>0</v>
      </c>
      <c r="K5789">
        <v>0.11</v>
      </c>
      <c r="L5789">
        <v>63</v>
      </c>
      <c r="M5789">
        <v>4</v>
      </c>
      <c r="N5789" t="s">
        <v>203</v>
      </c>
      <c r="P5789" t="s">
        <v>1493</v>
      </c>
      <c r="Q5789" t="s">
        <v>88</v>
      </c>
      <c r="AF5789" t="s">
        <v>7072</v>
      </c>
    </row>
    <row r="5790" spans="1:32" x14ac:dyDescent="0.3">
      <c r="A5790" t="s">
        <v>8630</v>
      </c>
      <c r="B5790" t="s">
        <v>32</v>
      </c>
      <c r="C5790" t="str">
        <f t="shared" si="90"/>
        <v>2Ks</v>
      </c>
      <c r="D5790">
        <v>2005</v>
      </c>
      <c r="E5790" t="s">
        <v>18</v>
      </c>
      <c r="F5790" t="s">
        <v>234</v>
      </c>
      <c r="G5790">
        <v>0</v>
      </c>
      <c r="H5790">
        <v>0</v>
      </c>
      <c r="I5790">
        <v>0.1</v>
      </c>
      <c r="J5790">
        <v>0</v>
      </c>
      <c r="K5790">
        <v>0.1</v>
      </c>
      <c r="AF5790" t="s">
        <v>7073</v>
      </c>
    </row>
    <row r="5791" spans="1:32" x14ac:dyDescent="0.3">
      <c r="A5791" t="s">
        <v>3922</v>
      </c>
      <c r="B5791" t="s">
        <v>55</v>
      </c>
      <c r="C5791" t="str">
        <f t="shared" si="90"/>
        <v>2Ks</v>
      </c>
      <c r="D5791">
        <v>2005</v>
      </c>
      <c r="E5791" t="s">
        <v>18</v>
      </c>
      <c r="F5791" t="s">
        <v>51</v>
      </c>
      <c r="G5791">
        <v>0.05</v>
      </c>
      <c r="H5791">
        <v>0.04</v>
      </c>
      <c r="I5791">
        <v>0</v>
      </c>
      <c r="J5791">
        <v>0.01</v>
      </c>
      <c r="K5791">
        <v>0.1</v>
      </c>
      <c r="L5791">
        <v>67</v>
      </c>
      <c r="M5791">
        <v>28</v>
      </c>
      <c r="N5791">
        <v>7.8</v>
      </c>
      <c r="O5791">
        <v>12</v>
      </c>
      <c r="P5791" t="s">
        <v>3259</v>
      </c>
      <c r="Q5791" t="s">
        <v>20</v>
      </c>
      <c r="AF5791" t="s">
        <v>7074</v>
      </c>
    </row>
    <row r="5792" spans="1:32" x14ac:dyDescent="0.3">
      <c r="A5792" t="s">
        <v>8648</v>
      </c>
      <c r="B5792" t="s">
        <v>137</v>
      </c>
      <c r="C5792" t="str">
        <f t="shared" si="90"/>
        <v>2Ks</v>
      </c>
      <c r="D5792">
        <v>2005</v>
      </c>
      <c r="E5792" t="s">
        <v>50</v>
      </c>
      <c r="F5792" t="s">
        <v>7751</v>
      </c>
      <c r="G5792">
        <v>0.08</v>
      </c>
      <c r="H5792">
        <v>0.02</v>
      </c>
      <c r="I5792">
        <v>0</v>
      </c>
      <c r="J5792">
        <v>0</v>
      </c>
      <c r="K5792">
        <v>0.1</v>
      </c>
      <c r="L5792">
        <v>70</v>
      </c>
      <c r="M5792">
        <v>52</v>
      </c>
      <c r="N5792">
        <v>7.4</v>
      </c>
      <c r="O5792">
        <v>19</v>
      </c>
      <c r="P5792" t="s">
        <v>2728</v>
      </c>
      <c r="Q5792" t="s">
        <v>53</v>
      </c>
      <c r="AF5792" t="s">
        <v>7075</v>
      </c>
    </row>
    <row r="5793" spans="1:32" x14ac:dyDescent="0.3">
      <c r="A5793" t="s">
        <v>8649</v>
      </c>
      <c r="B5793" t="s">
        <v>137</v>
      </c>
      <c r="C5793" t="str">
        <f t="shared" si="90"/>
        <v>2Ks</v>
      </c>
      <c r="D5793">
        <v>2005</v>
      </c>
      <c r="E5793" t="s">
        <v>18</v>
      </c>
      <c r="F5793" t="s">
        <v>1830</v>
      </c>
      <c r="G5793">
        <v>0.08</v>
      </c>
      <c r="H5793">
        <v>0.02</v>
      </c>
      <c r="I5793">
        <v>0</v>
      </c>
      <c r="J5793">
        <v>0</v>
      </c>
      <c r="K5793">
        <v>0.1</v>
      </c>
      <c r="N5793" t="s">
        <v>203</v>
      </c>
      <c r="P5793" t="s">
        <v>3181</v>
      </c>
      <c r="Q5793" t="s">
        <v>88</v>
      </c>
      <c r="AF5793" t="s">
        <v>7076</v>
      </c>
    </row>
    <row r="5794" spans="1:32" x14ac:dyDescent="0.3">
      <c r="A5794" t="s">
        <v>8656</v>
      </c>
      <c r="B5794" t="s">
        <v>64</v>
      </c>
      <c r="C5794" t="str">
        <f t="shared" si="90"/>
        <v>2Ks</v>
      </c>
      <c r="D5794">
        <v>2005</v>
      </c>
      <c r="E5794" t="s">
        <v>24</v>
      </c>
      <c r="F5794" t="s">
        <v>484</v>
      </c>
      <c r="G5794">
        <v>7.0000000000000007E-2</v>
      </c>
      <c r="H5794">
        <v>0.03</v>
      </c>
      <c r="I5794">
        <v>0</v>
      </c>
      <c r="J5794">
        <v>0</v>
      </c>
      <c r="K5794">
        <v>0.1</v>
      </c>
      <c r="L5794">
        <v>68</v>
      </c>
      <c r="M5794">
        <v>22</v>
      </c>
      <c r="N5794">
        <v>5.9</v>
      </c>
      <c r="O5794">
        <v>9</v>
      </c>
      <c r="P5794" t="s">
        <v>230</v>
      </c>
      <c r="Q5794" t="s">
        <v>20</v>
      </c>
      <c r="AF5794" t="s">
        <v>7078</v>
      </c>
    </row>
    <row r="5795" spans="1:32" x14ac:dyDescent="0.3">
      <c r="A5795" t="s">
        <v>8657</v>
      </c>
      <c r="B5795" t="s">
        <v>55</v>
      </c>
      <c r="C5795" t="str">
        <f t="shared" si="90"/>
        <v>2Ks</v>
      </c>
      <c r="D5795">
        <v>2005</v>
      </c>
      <c r="E5795" t="s">
        <v>18</v>
      </c>
      <c r="F5795" t="s">
        <v>933</v>
      </c>
      <c r="G5795">
        <v>0.02</v>
      </c>
      <c r="H5795">
        <v>0.02</v>
      </c>
      <c r="I5795">
        <v>0.06</v>
      </c>
      <c r="J5795">
        <v>0.01</v>
      </c>
      <c r="K5795">
        <v>0.1</v>
      </c>
      <c r="L5795">
        <v>69</v>
      </c>
      <c r="M5795">
        <v>15</v>
      </c>
      <c r="N5795">
        <v>8.3000000000000007</v>
      </c>
      <c r="O5795">
        <v>8</v>
      </c>
      <c r="P5795" t="s">
        <v>2061</v>
      </c>
      <c r="Q5795" t="s">
        <v>20</v>
      </c>
      <c r="AF5795" t="s">
        <v>7079</v>
      </c>
    </row>
    <row r="5796" spans="1:32" x14ac:dyDescent="0.3">
      <c r="A5796" t="s">
        <v>8662</v>
      </c>
      <c r="B5796" t="s">
        <v>55</v>
      </c>
      <c r="C5796" t="str">
        <f t="shared" si="90"/>
        <v>2Ks</v>
      </c>
      <c r="D5796">
        <v>2005</v>
      </c>
      <c r="E5796" t="s">
        <v>1</v>
      </c>
      <c r="F5796" t="s">
        <v>234</v>
      </c>
      <c r="G5796">
        <v>0.05</v>
      </c>
      <c r="H5796">
        <v>0.04</v>
      </c>
      <c r="I5796">
        <v>0</v>
      </c>
      <c r="J5796">
        <v>0.01</v>
      </c>
      <c r="K5796">
        <v>0.1</v>
      </c>
      <c r="L5796">
        <v>54</v>
      </c>
      <c r="M5796">
        <v>17</v>
      </c>
      <c r="N5796">
        <v>4</v>
      </c>
      <c r="O5796">
        <v>5</v>
      </c>
      <c r="P5796" t="s">
        <v>128</v>
      </c>
      <c r="Q5796" t="s">
        <v>20</v>
      </c>
      <c r="AF5796" t="s">
        <v>7080</v>
      </c>
    </row>
    <row r="5797" spans="1:32" x14ac:dyDescent="0.3">
      <c r="A5797" t="s">
        <v>1929</v>
      </c>
      <c r="B5797" t="s">
        <v>189</v>
      </c>
      <c r="C5797" t="str">
        <f t="shared" si="90"/>
        <v>2Ks</v>
      </c>
      <c r="D5797">
        <v>2005</v>
      </c>
      <c r="E5797" t="s">
        <v>50</v>
      </c>
      <c r="F5797" t="s">
        <v>111</v>
      </c>
      <c r="G5797">
        <v>0.08</v>
      </c>
      <c r="H5797">
        <v>0.02</v>
      </c>
      <c r="I5797">
        <v>0</v>
      </c>
      <c r="J5797">
        <v>0</v>
      </c>
      <c r="K5797">
        <v>0.1</v>
      </c>
      <c r="L5797">
        <v>81</v>
      </c>
      <c r="M5797">
        <v>28</v>
      </c>
      <c r="N5797">
        <v>8.5</v>
      </c>
      <c r="O5797">
        <v>15</v>
      </c>
      <c r="P5797" t="s">
        <v>260</v>
      </c>
      <c r="Q5797" t="s">
        <v>53</v>
      </c>
      <c r="AF5797" t="s">
        <v>7081</v>
      </c>
    </row>
    <row r="5798" spans="1:32" x14ac:dyDescent="0.3">
      <c r="A5798" t="s">
        <v>8674</v>
      </c>
      <c r="B5798" t="s">
        <v>159</v>
      </c>
      <c r="C5798" t="str">
        <f t="shared" si="90"/>
        <v>2Ks</v>
      </c>
      <c r="D5798">
        <v>2005</v>
      </c>
      <c r="E5798" t="s">
        <v>18</v>
      </c>
      <c r="F5798" t="s">
        <v>68</v>
      </c>
      <c r="G5798">
        <v>0.1</v>
      </c>
      <c r="H5798">
        <v>0</v>
      </c>
      <c r="I5798">
        <v>0</v>
      </c>
      <c r="J5798">
        <v>0.01</v>
      </c>
      <c r="K5798">
        <v>0.1</v>
      </c>
      <c r="L5798">
        <v>61</v>
      </c>
      <c r="M5798">
        <v>23</v>
      </c>
      <c r="N5798">
        <v>7.4</v>
      </c>
      <c r="O5798">
        <v>10</v>
      </c>
      <c r="P5798" t="s">
        <v>2017</v>
      </c>
      <c r="Q5798" t="s">
        <v>20</v>
      </c>
      <c r="AF5798" t="s">
        <v>7082</v>
      </c>
    </row>
    <row r="5799" spans="1:32" x14ac:dyDescent="0.3">
      <c r="A5799" t="s">
        <v>8698</v>
      </c>
      <c r="B5799" t="s">
        <v>55</v>
      </c>
      <c r="C5799" t="str">
        <f t="shared" si="90"/>
        <v>2Ks</v>
      </c>
      <c r="D5799">
        <v>2005</v>
      </c>
      <c r="E5799" t="s">
        <v>50</v>
      </c>
      <c r="F5799" t="s">
        <v>68</v>
      </c>
      <c r="G5799">
        <v>0.05</v>
      </c>
      <c r="H5799">
        <v>0.04</v>
      </c>
      <c r="I5799">
        <v>0</v>
      </c>
      <c r="J5799">
        <v>0.01</v>
      </c>
      <c r="K5799">
        <v>0.1</v>
      </c>
      <c r="L5799">
        <v>51</v>
      </c>
      <c r="M5799">
        <v>45</v>
      </c>
      <c r="N5799">
        <v>6.2</v>
      </c>
      <c r="O5799">
        <v>24</v>
      </c>
      <c r="P5799" t="s">
        <v>181</v>
      </c>
      <c r="Q5799" t="s">
        <v>53</v>
      </c>
      <c r="AF5799" t="s">
        <v>7083</v>
      </c>
    </row>
    <row r="5800" spans="1:32" x14ac:dyDescent="0.3">
      <c r="A5800" t="s">
        <v>1732</v>
      </c>
      <c r="B5800" t="s">
        <v>137</v>
      </c>
      <c r="C5800" t="str">
        <f t="shared" si="90"/>
        <v>2Ks</v>
      </c>
      <c r="D5800">
        <v>2005</v>
      </c>
      <c r="E5800" t="s">
        <v>18</v>
      </c>
      <c r="F5800" t="s">
        <v>134</v>
      </c>
      <c r="G5800">
        <v>0.08</v>
      </c>
      <c r="H5800">
        <v>0.02</v>
      </c>
      <c r="I5800">
        <v>0</v>
      </c>
      <c r="J5800">
        <v>0</v>
      </c>
      <c r="K5800">
        <v>0.1</v>
      </c>
      <c r="L5800">
        <v>60</v>
      </c>
      <c r="M5800">
        <v>21</v>
      </c>
      <c r="N5800">
        <v>8</v>
      </c>
      <c r="O5800">
        <v>9</v>
      </c>
      <c r="P5800" t="s">
        <v>193</v>
      </c>
      <c r="Q5800" t="s">
        <v>20</v>
      </c>
      <c r="AF5800" t="s">
        <v>7084</v>
      </c>
    </row>
    <row r="5801" spans="1:32" x14ac:dyDescent="0.3">
      <c r="A5801" t="s">
        <v>6678</v>
      </c>
      <c r="B5801" t="s">
        <v>137</v>
      </c>
      <c r="C5801" t="str">
        <f t="shared" si="90"/>
        <v>2Ks</v>
      </c>
      <c r="D5801">
        <v>2005</v>
      </c>
      <c r="E5801" t="s">
        <v>37</v>
      </c>
      <c r="F5801" t="s">
        <v>2412</v>
      </c>
      <c r="G5801">
        <v>0.08</v>
      </c>
      <c r="H5801">
        <v>0.02</v>
      </c>
      <c r="I5801">
        <v>0</v>
      </c>
      <c r="J5801">
        <v>0</v>
      </c>
      <c r="K5801">
        <v>0.1</v>
      </c>
      <c r="L5801">
        <v>62</v>
      </c>
      <c r="M5801">
        <v>24</v>
      </c>
      <c r="N5801">
        <v>7.9</v>
      </c>
      <c r="O5801">
        <v>8</v>
      </c>
      <c r="P5801" t="s">
        <v>1330</v>
      </c>
      <c r="Q5801" t="s">
        <v>53</v>
      </c>
      <c r="AF5801" t="s">
        <v>7085</v>
      </c>
    </row>
    <row r="5802" spans="1:32" x14ac:dyDescent="0.3">
      <c r="A5802" t="s">
        <v>8744</v>
      </c>
      <c r="B5802" t="s">
        <v>55</v>
      </c>
      <c r="C5802" t="str">
        <f t="shared" si="90"/>
        <v>2Ks</v>
      </c>
      <c r="D5802">
        <v>2005</v>
      </c>
      <c r="E5802" t="s">
        <v>28</v>
      </c>
      <c r="F5802" t="s">
        <v>933</v>
      </c>
      <c r="G5802">
        <v>0.02</v>
      </c>
      <c r="H5802">
        <v>0.02</v>
      </c>
      <c r="I5802">
        <v>0.05</v>
      </c>
      <c r="J5802">
        <v>0.01</v>
      </c>
      <c r="K5802">
        <v>0.1</v>
      </c>
      <c r="L5802">
        <v>58</v>
      </c>
      <c r="M5802">
        <v>16</v>
      </c>
      <c r="N5802">
        <v>6.8</v>
      </c>
      <c r="O5802">
        <v>8</v>
      </c>
      <c r="P5802" t="s">
        <v>2061</v>
      </c>
      <c r="Q5802" t="s">
        <v>112</v>
      </c>
      <c r="AF5802" t="s">
        <v>7086</v>
      </c>
    </row>
    <row r="5803" spans="1:32" x14ac:dyDescent="0.3">
      <c r="A5803" t="s">
        <v>8780</v>
      </c>
      <c r="B5803" t="s">
        <v>55</v>
      </c>
      <c r="C5803" t="str">
        <f t="shared" si="90"/>
        <v>2Ks</v>
      </c>
      <c r="D5803">
        <v>2005</v>
      </c>
      <c r="E5803" t="s">
        <v>1</v>
      </c>
      <c r="F5803" t="s">
        <v>1309</v>
      </c>
      <c r="G5803">
        <v>0.05</v>
      </c>
      <c r="H5803">
        <v>0.04</v>
      </c>
      <c r="I5803">
        <v>0</v>
      </c>
      <c r="J5803">
        <v>0.01</v>
      </c>
      <c r="K5803">
        <v>0.1</v>
      </c>
      <c r="L5803">
        <v>49</v>
      </c>
      <c r="M5803">
        <v>9</v>
      </c>
      <c r="N5803">
        <v>8</v>
      </c>
      <c r="O5803">
        <v>11</v>
      </c>
      <c r="P5803" t="s">
        <v>1746</v>
      </c>
      <c r="Q5803" t="s">
        <v>112</v>
      </c>
      <c r="AF5803" t="s">
        <v>7087</v>
      </c>
    </row>
    <row r="5804" spans="1:32" x14ac:dyDescent="0.3">
      <c r="A5804" t="s">
        <v>8818</v>
      </c>
      <c r="B5804" t="s">
        <v>32</v>
      </c>
      <c r="C5804" t="str">
        <f t="shared" si="90"/>
        <v>2Ks</v>
      </c>
      <c r="D5804">
        <v>2005</v>
      </c>
      <c r="E5804" t="s">
        <v>39</v>
      </c>
      <c r="F5804" t="s">
        <v>5022</v>
      </c>
      <c r="G5804">
        <v>0</v>
      </c>
      <c r="H5804">
        <v>0</v>
      </c>
      <c r="I5804">
        <v>0.1</v>
      </c>
      <c r="J5804">
        <v>0</v>
      </c>
      <c r="K5804">
        <v>0.1</v>
      </c>
      <c r="AF5804" t="s">
        <v>7088</v>
      </c>
    </row>
    <row r="5805" spans="1:32" x14ac:dyDescent="0.3">
      <c r="A5805" t="s">
        <v>7413</v>
      </c>
      <c r="B5805" t="s">
        <v>137</v>
      </c>
      <c r="C5805" t="str">
        <f t="shared" si="90"/>
        <v>2Ks</v>
      </c>
      <c r="D5805">
        <v>2005</v>
      </c>
      <c r="E5805" t="s">
        <v>101</v>
      </c>
      <c r="F5805" t="s">
        <v>155</v>
      </c>
      <c r="G5805">
        <v>7.0000000000000007E-2</v>
      </c>
      <c r="H5805">
        <v>0.03</v>
      </c>
      <c r="I5805">
        <v>0</v>
      </c>
      <c r="J5805">
        <v>0</v>
      </c>
      <c r="K5805">
        <v>0.1</v>
      </c>
      <c r="L5805">
        <v>84</v>
      </c>
      <c r="M5805">
        <v>51</v>
      </c>
      <c r="N5805">
        <v>7.7</v>
      </c>
      <c r="O5805">
        <v>39</v>
      </c>
      <c r="P5805" t="s">
        <v>597</v>
      </c>
      <c r="Q5805" t="s">
        <v>53</v>
      </c>
      <c r="AF5805" t="s">
        <v>7089</v>
      </c>
    </row>
    <row r="5806" spans="1:32" x14ac:dyDescent="0.3">
      <c r="A5806" t="s">
        <v>4143</v>
      </c>
      <c r="B5806" t="s">
        <v>44</v>
      </c>
      <c r="C5806" t="str">
        <f t="shared" si="90"/>
        <v>2Ks</v>
      </c>
      <c r="D5806">
        <v>2005</v>
      </c>
      <c r="E5806" t="s">
        <v>18</v>
      </c>
      <c r="F5806" t="s">
        <v>51</v>
      </c>
      <c r="G5806">
        <v>0.09</v>
      </c>
      <c r="H5806">
        <v>0</v>
      </c>
      <c r="I5806">
        <v>0</v>
      </c>
      <c r="J5806">
        <v>0.01</v>
      </c>
      <c r="K5806">
        <v>0.1</v>
      </c>
      <c r="L5806">
        <v>75</v>
      </c>
      <c r="M5806">
        <v>37</v>
      </c>
      <c r="N5806">
        <v>6.1</v>
      </c>
      <c r="O5806">
        <v>24</v>
      </c>
      <c r="P5806" t="s">
        <v>3169</v>
      </c>
      <c r="Q5806" t="s">
        <v>112</v>
      </c>
      <c r="AF5806" t="s">
        <v>7090</v>
      </c>
    </row>
    <row r="5807" spans="1:32" x14ac:dyDescent="0.3">
      <c r="A5807" t="s">
        <v>5748</v>
      </c>
      <c r="B5807" t="s">
        <v>137</v>
      </c>
      <c r="C5807" t="str">
        <f t="shared" si="90"/>
        <v>2Ks</v>
      </c>
      <c r="D5807">
        <v>2005</v>
      </c>
      <c r="E5807" t="s">
        <v>18</v>
      </c>
      <c r="F5807" t="s">
        <v>51</v>
      </c>
      <c r="G5807">
        <v>7.0000000000000007E-2</v>
      </c>
      <c r="H5807">
        <v>0.02</v>
      </c>
      <c r="I5807">
        <v>0</v>
      </c>
      <c r="J5807">
        <v>0</v>
      </c>
      <c r="K5807">
        <v>0.1</v>
      </c>
      <c r="L5807">
        <v>82</v>
      </c>
      <c r="M5807">
        <v>17</v>
      </c>
      <c r="N5807">
        <v>9.1999999999999993</v>
      </c>
      <c r="O5807">
        <v>6</v>
      </c>
      <c r="P5807" t="s">
        <v>3169</v>
      </c>
      <c r="Q5807" t="s">
        <v>20</v>
      </c>
      <c r="AF5807" t="s">
        <v>7091</v>
      </c>
    </row>
    <row r="5808" spans="1:32" x14ac:dyDescent="0.3">
      <c r="A5808" t="s">
        <v>6557</v>
      </c>
      <c r="B5808" t="s">
        <v>137</v>
      </c>
      <c r="C5808" t="str">
        <f t="shared" si="90"/>
        <v>2Ks</v>
      </c>
      <c r="D5808">
        <v>2005</v>
      </c>
      <c r="E5808" t="s">
        <v>50</v>
      </c>
      <c r="F5808" t="s">
        <v>329</v>
      </c>
      <c r="G5808">
        <v>7.0000000000000007E-2</v>
      </c>
      <c r="H5808">
        <v>0.02</v>
      </c>
      <c r="I5808">
        <v>0</v>
      </c>
      <c r="J5808">
        <v>0</v>
      </c>
      <c r="K5808">
        <v>0.1</v>
      </c>
      <c r="L5808">
        <v>46</v>
      </c>
      <c r="M5808">
        <v>17</v>
      </c>
      <c r="N5808">
        <v>8</v>
      </c>
      <c r="O5808">
        <v>10</v>
      </c>
      <c r="P5808" t="s">
        <v>518</v>
      </c>
      <c r="Q5808" t="s">
        <v>53</v>
      </c>
      <c r="AF5808" t="s">
        <v>7092</v>
      </c>
    </row>
    <row r="5809" spans="1:32" x14ac:dyDescent="0.3">
      <c r="A5809" t="s">
        <v>8871</v>
      </c>
      <c r="B5809" t="s">
        <v>55</v>
      </c>
      <c r="C5809" t="str">
        <f t="shared" si="90"/>
        <v>2Ks</v>
      </c>
      <c r="D5809">
        <v>2005</v>
      </c>
      <c r="E5809" t="s">
        <v>50</v>
      </c>
      <c r="F5809" t="s">
        <v>68</v>
      </c>
      <c r="G5809">
        <v>0.05</v>
      </c>
      <c r="H5809">
        <v>0.04</v>
      </c>
      <c r="I5809">
        <v>0</v>
      </c>
      <c r="J5809">
        <v>0.01</v>
      </c>
      <c r="K5809">
        <v>0.1</v>
      </c>
      <c r="L5809">
        <v>53</v>
      </c>
      <c r="M5809">
        <v>23</v>
      </c>
      <c r="N5809" t="s">
        <v>203</v>
      </c>
      <c r="P5809" t="s">
        <v>1129</v>
      </c>
      <c r="Q5809" t="s">
        <v>20</v>
      </c>
      <c r="AF5809" t="s">
        <v>7093</v>
      </c>
    </row>
    <row r="5810" spans="1:32" x14ac:dyDescent="0.3">
      <c r="A5810" t="s">
        <v>5616</v>
      </c>
      <c r="B5810" t="s">
        <v>32</v>
      </c>
      <c r="C5810" t="str">
        <f t="shared" si="90"/>
        <v>2Ks</v>
      </c>
      <c r="D5810">
        <v>2005</v>
      </c>
      <c r="E5810" t="s">
        <v>24</v>
      </c>
      <c r="F5810" t="s">
        <v>1830</v>
      </c>
      <c r="G5810">
        <v>0.09</v>
      </c>
      <c r="H5810">
        <v>0</v>
      </c>
      <c r="I5810">
        <v>0</v>
      </c>
      <c r="J5810">
        <v>0.01</v>
      </c>
      <c r="K5810">
        <v>0.1</v>
      </c>
      <c r="L5810">
        <v>49</v>
      </c>
      <c r="M5810">
        <v>5</v>
      </c>
      <c r="N5810" t="s">
        <v>203</v>
      </c>
      <c r="P5810" t="s">
        <v>1980</v>
      </c>
      <c r="Q5810" t="s">
        <v>20</v>
      </c>
      <c r="AF5810" t="s">
        <v>7094</v>
      </c>
    </row>
    <row r="5811" spans="1:32" x14ac:dyDescent="0.3">
      <c r="A5811" t="s">
        <v>6541</v>
      </c>
      <c r="B5811" t="s">
        <v>137</v>
      </c>
      <c r="C5811" t="str">
        <f t="shared" si="90"/>
        <v>2Ks</v>
      </c>
      <c r="D5811">
        <v>2005</v>
      </c>
      <c r="E5811" t="s">
        <v>39</v>
      </c>
      <c r="F5811" t="s">
        <v>111</v>
      </c>
      <c r="G5811">
        <v>7.0000000000000007E-2</v>
      </c>
      <c r="H5811">
        <v>0.02</v>
      </c>
      <c r="I5811">
        <v>0</v>
      </c>
      <c r="J5811">
        <v>0</v>
      </c>
      <c r="K5811">
        <v>0.09</v>
      </c>
      <c r="L5811">
        <v>61</v>
      </c>
      <c r="M5811">
        <v>43</v>
      </c>
      <c r="N5811">
        <v>4.0999999999999996</v>
      </c>
      <c r="O5811">
        <v>9</v>
      </c>
      <c r="P5811" t="s">
        <v>4473</v>
      </c>
      <c r="Q5811" t="s">
        <v>53</v>
      </c>
      <c r="AF5811" t="s">
        <v>7095</v>
      </c>
    </row>
    <row r="5812" spans="1:32" x14ac:dyDescent="0.3">
      <c r="A5812" t="s">
        <v>7194</v>
      </c>
      <c r="B5812" t="s">
        <v>189</v>
      </c>
      <c r="C5812" t="str">
        <f t="shared" si="90"/>
        <v>2Ks</v>
      </c>
      <c r="D5812">
        <v>2005</v>
      </c>
      <c r="E5812" t="s">
        <v>101</v>
      </c>
      <c r="F5812" t="s">
        <v>71</v>
      </c>
      <c r="G5812">
        <v>7.0000000000000007E-2</v>
      </c>
      <c r="H5812">
        <v>0.02</v>
      </c>
      <c r="I5812">
        <v>0</v>
      </c>
      <c r="J5812">
        <v>0</v>
      </c>
      <c r="K5812">
        <v>0.09</v>
      </c>
      <c r="AF5812" t="s">
        <v>7097</v>
      </c>
    </row>
    <row r="5813" spans="1:32" x14ac:dyDescent="0.3">
      <c r="A5813" t="s">
        <v>6306</v>
      </c>
      <c r="B5813" t="s">
        <v>189</v>
      </c>
      <c r="C5813" t="str">
        <f t="shared" si="90"/>
        <v>2Ks</v>
      </c>
      <c r="D5813">
        <v>2005</v>
      </c>
      <c r="E5813" t="s">
        <v>1</v>
      </c>
      <c r="F5813" t="s">
        <v>372</v>
      </c>
      <c r="G5813">
        <v>7.0000000000000007E-2</v>
      </c>
      <c r="H5813">
        <v>0.02</v>
      </c>
      <c r="I5813">
        <v>0</v>
      </c>
      <c r="J5813">
        <v>0</v>
      </c>
      <c r="K5813">
        <v>0.09</v>
      </c>
      <c r="L5813">
        <v>66</v>
      </c>
      <c r="M5813">
        <v>17</v>
      </c>
      <c r="N5813">
        <v>7.3</v>
      </c>
      <c r="O5813">
        <v>10</v>
      </c>
      <c r="P5813" t="s">
        <v>1477</v>
      </c>
      <c r="Q5813" t="s">
        <v>20</v>
      </c>
      <c r="AF5813" t="s">
        <v>7098</v>
      </c>
    </row>
    <row r="5814" spans="1:32" x14ac:dyDescent="0.3">
      <c r="A5814" t="s">
        <v>4596</v>
      </c>
      <c r="B5814" t="s">
        <v>137</v>
      </c>
      <c r="C5814" t="str">
        <f t="shared" si="90"/>
        <v>2Ks</v>
      </c>
      <c r="D5814">
        <v>2005</v>
      </c>
      <c r="E5814" t="s">
        <v>50</v>
      </c>
      <c r="F5814" t="s">
        <v>329</v>
      </c>
      <c r="G5814">
        <v>7.0000000000000007E-2</v>
      </c>
      <c r="H5814">
        <v>0.02</v>
      </c>
      <c r="I5814">
        <v>0</v>
      </c>
      <c r="J5814">
        <v>0</v>
      </c>
      <c r="K5814">
        <v>0.09</v>
      </c>
      <c r="L5814">
        <v>60</v>
      </c>
      <c r="M5814">
        <v>4</v>
      </c>
      <c r="N5814" t="s">
        <v>203</v>
      </c>
      <c r="P5814" t="s">
        <v>518</v>
      </c>
      <c r="Q5814" t="s">
        <v>20</v>
      </c>
      <c r="AF5814" t="s">
        <v>7100</v>
      </c>
    </row>
    <row r="5815" spans="1:32" x14ac:dyDescent="0.3">
      <c r="A5815" t="s">
        <v>8975</v>
      </c>
      <c r="B5815" t="s">
        <v>159</v>
      </c>
      <c r="C5815" t="str">
        <f t="shared" si="90"/>
        <v>2Ks</v>
      </c>
      <c r="D5815">
        <v>2005</v>
      </c>
      <c r="E5815" t="s">
        <v>28</v>
      </c>
      <c r="F5815" t="s">
        <v>372</v>
      </c>
      <c r="G5815">
        <v>0.08</v>
      </c>
      <c r="H5815">
        <v>0</v>
      </c>
      <c r="I5815">
        <v>0</v>
      </c>
      <c r="J5815">
        <v>0.01</v>
      </c>
      <c r="K5815">
        <v>0.09</v>
      </c>
      <c r="L5815">
        <v>68</v>
      </c>
      <c r="M5815">
        <v>24</v>
      </c>
      <c r="N5815">
        <v>7.7</v>
      </c>
      <c r="O5815">
        <v>26</v>
      </c>
      <c r="P5815" t="s">
        <v>7609</v>
      </c>
      <c r="Q5815" t="s">
        <v>88</v>
      </c>
      <c r="AF5815" t="s">
        <v>7101</v>
      </c>
    </row>
    <row r="5816" spans="1:32" x14ac:dyDescent="0.3">
      <c r="A5816" t="s">
        <v>8991</v>
      </c>
      <c r="B5816" t="s">
        <v>64</v>
      </c>
      <c r="C5816" t="str">
        <f t="shared" si="90"/>
        <v>2Ks</v>
      </c>
      <c r="D5816">
        <v>2005</v>
      </c>
      <c r="E5816" t="s">
        <v>50</v>
      </c>
      <c r="F5816" t="s">
        <v>329</v>
      </c>
      <c r="G5816">
        <v>7.0000000000000007E-2</v>
      </c>
      <c r="H5816">
        <v>0.02</v>
      </c>
      <c r="I5816">
        <v>0</v>
      </c>
      <c r="J5816">
        <v>0</v>
      </c>
      <c r="K5816">
        <v>0.09</v>
      </c>
      <c r="N5816" t="s">
        <v>203</v>
      </c>
      <c r="P5816" t="s">
        <v>1444</v>
      </c>
      <c r="Q5816" t="s">
        <v>20</v>
      </c>
      <c r="AF5816" t="s">
        <v>7102</v>
      </c>
    </row>
    <row r="5817" spans="1:32" x14ac:dyDescent="0.3">
      <c r="A5817" t="s">
        <v>8993</v>
      </c>
      <c r="B5817" t="s">
        <v>32</v>
      </c>
      <c r="C5817" t="str">
        <f t="shared" si="90"/>
        <v>2Ks</v>
      </c>
      <c r="D5817">
        <v>2005</v>
      </c>
      <c r="E5817" t="s">
        <v>28</v>
      </c>
      <c r="F5817" t="s">
        <v>372</v>
      </c>
      <c r="G5817">
        <v>0</v>
      </c>
      <c r="H5817">
        <v>0</v>
      </c>
      <c r="I5817">
        <v>0.09</v>
      </c>
      <c r="J5817">
        <v>0</v>
      </c>
      <c r="K5817">
        <v>0.09</v>
      </c>
      <c r="AF5817" t="s">
        <v>7104</v>
      </c>
    </row>
    <row r="5818" spans="1:32" x14ac:dyDescent="0.3">
      <c r="A5818" t="s">
        <v>8997</v>
      </c>
      <c r="B5818" t="s">
        <v>159</v>
      </c>
      <c r="C5818" t="str">
        <f t="shared" si="90"/>
        <v>2Ks</v>
      </c>
      <c r="D5818">
        <v>2005</v>
      </c>
      <c r="E5818" t="s">
        <v>86</v>
      </c>
      <c r="F5818" t="s">
        <v>68</v>
      </c>
      <c r="G5818">
        <v>0</v>
      </c>
      <c r="H5818">
        <v>0</v>
      </c>
      <c r="I5818">
        <v>0.09</v>
      </c>
      <c r="J5818">
        <v>0</v>
      </c>
      <c r="K5818">
        <v>0.09</v>
      </c>
      <c r="AF5818" t="s">
        <v>7105</v>
      </c>
    </row>
    <row r="5819" spans="1:32" x14ac:dyDescent="0.3">
      <c r="A5819" t="s">
        <v>8219</v>
      </c>
      <c r="B5819" t="s">
        <v>55</v>
      </c>
      <c r="C5819" t="str">
        <f t="shared" si="90"/>
        <v>2Ks</v>
      </c>
      <c r="D5819">
        <v>2005</v>
      </c>
      <c r="E5819" t="s">
        <v>1</v>
      </c>
      <c r="F5819" t="s">
        <v>663</v>
      </c>
      <c r="G5819">
        <v>0.05</v>
      </c>
      <c r="H5819">
        <v>0.04</v>
      </c>
      <c r="I5819">
        <v>0</v>
      </c>
      <c r="J5819">
        <v>0.01</v>
      </c>
      <c r="K5819">
        <v>0.09</v>
      </c>
      <c r="L5819">
        <v>86</v>
      </c>
      <c r="M5819">
        <v>33</v>
      </c>
      <c r="N5819">
        <v>8.6999999999999993</v>
      </c>
      <c r="O5819">
        <v>61</v>
      </c>
      <c r="P5819" t="s">
        <v>1117</v>
      </c>
      <c r="Q5819" t="s">
        <v>88</v>
      </c>
      <c r="AF5819" t="s">
        <v>7106</v>
      </c>
    </row>
    <row r="5820" spans="1:32" x14ac:dyDescent="0.3">
      <c r="A5820" t="s">
        <v>5250</v>
      </c>
      <c r="B5820" t="s">
        <v>137</v>
      </c>
      <c r="C5820" t="str">
        <f t="shared" si="90"/>
        <v>2Ks</v>
      </c>
      <c r="D5820">
        <v>2005</v>
      </c>
      <c r="E5820" t="s">
        <v>24</v>
      </c>
      <c r="F5820" t="s">
        <v>51</v>
      </c>
      <c r="G5820">
        <v>7.0000000000000007E-2</v>
      </c>
      <c r="H5820">
        <v>0.02</v>
      </c>
      <c r="I5820">
        <v>0</v>
      </c>
      <c r="J5820">
        <v>0</v>
      </c>
      <c r="K5820">
        <v>0.09</v>
      </c>
      <c r="L5820">
        <v>55</v>
      </c>
      <c r="M5820">
        <v>13</v>
      </c>
      <c r="N5820" t="s">
        <v>203</v>
      </c>
      <c r="P5820" t="s">
        <v>2467</v>
      </c>
      <c r="Q5820" t="s">
        <v>20</v>
      </c>
      <c r="AF5820" t="s">
        <v>7107</v>
      </c>
    </row>
    <row r="5821" spans="1:32" x14ac:dyDescent="0.3">
      <c r="A5821" t="s">
        <v>4797</v>
      </c>
      <c r="B5821" t="s">
        <v>137</v>
      </c>
      <c r="C5821" t="str">
        <f t="shared" si="90"/>
        <v>2Ks</v>
      </c>
      <c r="D5821">
        <v>2005</v>
      </c>
      <c r="E5821" t="s">
        <v>34</v>
      </c>
      <c r="F5821" t="s">
        <v>1403</v>
      </c>
      <c r="G5821">
        <v>7.0000000000000007E-2</v>
      </c>
      <c r="H5821">
        <v>0.02</v>
      </c>
      <c r="I5821">
        <v>0</v>
      </c>
      <c r="J5821">
        <v>0</v>
      </c>
      <c r="K5821">
        <v>0.09</v>
      </c>
      <c r="L5821">
        <v>71</v>
      </c>
      <c r="M5821">
        <v>9</v>
      </c>
      <c r="N5821" t="s">
        <v>203</v>
      </c>
      <c r="P5821" t="s">
        <v>3909</v>
      </c>
      <c r="Q5821" t="s">
        <v>88</v>
      </c>
      <c r="AF5821" t="s">
        <v>7108</v>
      </c>
    </row>
    <row r="5822" spans="1:32" x14ac:dyDescent="0.3">
      <c r="A5822" t="s">
        <v>9016</v>
      </c>
      <c r="B5822" t="s">
        <v>32</v>
      </c>
      <c r="C5822" t="str">
        <f t="shared" si="90"/>
        <v>2Ks</v>
      </c>
      <c r="D5822">
        <v>2005</v>
      </c>
      <c r="E5822" t="s">
        <v>30</v>
      </c>
      <c r="F5822" t="s">
        <v>1830</v>
      </c>
      <c r="G5822">
        <v>0.09</v>
      </c>
      <c r="H5822">
        <v>0</v>
      </c>
      <c r="I5822">
        <v>0</v>
      </c>
      <c r="J5822">
        <v>0.01</v>
      </c>
      <c r="K5822">
        <v>0.09</v>
      </c>
      <c r="L5822">
        <v>46</v>
      </c>
      <c r="M5822">
        <v>4</v>
      </c>
      <c r="N5822" t="s">
        <v>203</v>
      </c>
      <c r="P5822" t="s">
        <v>9017</v>
      </c>
      <c r="Q5822" t="s">
        <v>20</v>
      </c>
      <c r="AF5822" t="s">
        <v>7109</v>
      </c>
    </row>
    <row r="5823" spans="1:32" x14ac:dyDescent="0.3">
      <c r="A5823" t="s">
        <v>9019</v>
      </c>
      <c r="B5823" t="s">
        <v>137</v>
      </c>
      <c r="C5823" t="str">
        <f t="shared" si="90"/>
        <v>2Ks</v>
      </c>
      <c r="D5823">
        <v>2005</v>
      </c>
      <c r="E5823" t="s">
        <v>50</v>
      </c>
      <c r="F5823" t="s">
        <v>45</v>
      </c>
      <c r="G5823">
        <v>7.0000000000000007E-2</v>
      </c>
      <c r="H5823">
        <v>0.02</v>
      </c>
      <c r="I5823">
        <v>0</v>
      </c>
      <c r="J5823">
        <v>0</v>
      </c>
      <c r="K5823">
        <v>0.09</v>
      </c>
      <c r="L5823">
        <v>94</v>
      </c>
      <c r="M5823">
        <v>32</v>
      </c>
      <c r="N5823">
        <v>8.6999999999999993</v>
      </c>
      <c r="O5823">
        <v>121</v>
      </c>
      <c r="P5823" t="s">
        <v>1136</v>
      </c>
      <c r="Q5823" t="s">
        <v>53</v>
      </c>
      <c r="AF5823" t="s">
        <v>7111</v>
      </c>
    </row>
    <row r="5824" spans="1:32" x14ac:dyDescent="0.3">
      <c r="A5824" t="s">
        <v>7010</v>
      </c>
      <c r="B5824" t="s">
        <v>32</v>
      </c>
      <c r="C5824" t="str">
        <f t="shared" si="90"/>
        <v>2Ks</v>
      </c>
      <c r="D5824">
        <v>2005</v>
      </c>
      <c r="E5824" t="s">
        <v>1</v>
      </c>
      <c r="F5824" t="s">
        <v>484</v>
      </c>
      <c r="G5824">
        <v>0.09</v>
      </c>
      <c r="H5824">
        <v>0</v>
      </c>
      <c r="I5824">
        <v>0</v>
      </c>
      <c r="J5824">
        <v>0.01</v>
      </c>
      <c r="K5824">
        <v>0.09</v>
      </c>
      <c r="L5824">
        <v>66</v>
      </c>
      <c r="M5824">
        <v>13</v>
      </c>
      <c r="N5824" t="s">
        <v>203</v>
      </c>
      <c r="P5824" t="s">
        <v>1093</v>
      </c>
      <c r="Q5824" t="s">
        <v>20</v>
      </c>
      <c r="AF5824" t="s">
        <v>7112</v>
      </c>
    </row>
    <row r="5825" spans="1:32" x14ac:dyDescent="0.3">
      <c r="A5825" t="s">
        <v>3713</v>
      </c>
      <c r="B5825" t="s">
        <v>137</v>
      </c>
      <c r="C5825" t="str">
        <f t="shared" si="90"/>
        <v>2Ks</v>
      </c>
      <c r="D5825">
        <v>2005</v>
      </c>
      <c r="E5825" t="s">
        <v>50</v>
      </c>
      <c r="F5825" t="s">
        <v>71</v>
      </c>
      <c r="G5825">
        <v>7.0000000000000007E-2</v>
      </c>
      <c r="H5825">
        <v>0.02</v>
      </c>
      <c r="I5825">
        <v>0</v>
      </c>
      <c r="J5825">
        <v>0</v>
      </c>
      <c r="K5825">
        <v>0.09</v>
      </c>
      <c r="L5825">
        <v>71</v>
      </c>
      <c r="M5825">
        <v>20</v>
      </c>
      <c r="N5825">
        <v>9.3000000000000007</v>
      </c>
      <c r="O5825">
        <v>4</v>
      </c>
      <c r="P5825" t="s">
        <v>1239</v>
      </c>
      <c r="Q5825" t="s">
        <v>112</v>
      </c>
      <c r="AF5825" t="s">
        <v>7114</v>
      </c>
    </row>
    <row r="5826" spans="1:32" x14ac:dyDescent="0.3">
      <c r="A5826" t="s">
        <v>9054</v>
      </c>
      <c r="B5826" t="s">
        <v>55</v>
      </c>
      <c r="C5826" t="str">
        <f t="shared" si="90"/>
        <v>2Ks</v>
      </c>
      <c r="D5826">
        <v>2005</v>
      </c>
      <c r="E5826" t="s">
        <v>37</v>
      </c>
      <c r="F5826" t="s">
        <v>283</v>
      </c>
      <c r="G5826">
        <v>0.04</v>
      </c>
      <c r="H5826">
        <v>0.04</v>
      </c>
      <c r="I5826">
        <v>0</v>
      </c>
      <c r="J5826">
        <v>0.01</v>
      </c>
      <c r="K5826">
        <v>0.09</v>
      </c>
      <c r="L5826">
        <v>71</v>
      </c>
      <c r="M5826">
        <v>36</v>
      </c>
      <c r="N5826">
        <v>9</v>
      </c>
      <c r="O5826">
        <v>25</v>
      </c>
      <c r="P5826" t="s">
        <v>9055</v>
      </c>
      <c r="Q5826" t="s">
        <v>53</v>
      </c>
      <c r="AF5826" t="s">
        <v>7115</v>
      </c>
    </row>
    <row r="5827" spans="1:32" x14ac:dyDescent="0.3">
      <c r="A5827" t="s">
        <v>9064</v>
      </c>
      <c r="B5827" t="s">
        <v>55</v>
      </c>
      <c r="C5827" t="str">
        <f t="shared" ref="C5827:C5890" si="91">_xlfn.IFS(D5827&lt;1990,"80s",D5827&lt;2000,"90s",D5827&lt;2010,"2Ks",D5827&lt;2020,"2k10s")</f>
        <v>2Ks</v>
      </c>
      <c r="D5827">
        <v>2005</v>
      </c>
      <c r="E5827" t="s">
        <v>272</v>
      </c>
      <c r="F5827" t="s">
        <v>933</v>
      </c>
      <c r="G5827">
        <v>0.04</v>
      </c>
      <c r="H5827">
        <v>0.03</v>
      </c>
      <c r="I5827">
        <v>0</v>
      </c>
      <c r="J5827">
        <v>0.01</v>
      </c>
      <c r="K5827">
        <v>0.09</v>
      </c>
      <c r="L5827">
        <v>71</v>
      </c>
      <c r="M5827">
        <v>13</v>
      </c>
      <c r="N5827">
        <v>8.5</v>
      </c>
      <c r="O5827">
        <v>10</v>
      </c>
      <c r="P5827" t="s">
        <v>2114</v>
      </c>
      <c r="Q5827" t="s">
        <v>88</v>
      </c>
      <c r="AF5827" t="s">
        <v>7116</v>
      </c>
    </row>
    <row r="5828" spans="1:32" x14ac:dyDescent="0.3">
      <c r="A5828" t="s">
        <v>9068</v>
      </c>
      <c r="B5828" t="s">
        <v>159</v>
      </c>
      <c r="C5828" t="str">
        <f t="shared" si="91"/>
        <v>2Ks</v>
      </c>
      <c r="D5828">
        <v>2005</v>
      </c>
      <c r="E5828" t="s">
        <v>24</v>
      </c>
      <c r="F5828" t="s">
        <v>111</v>
      </c>
      <c r="G5828">
        <v>0.08</v>
      </c>
      <c r="H5828">
        <v>0</v>
      </c>
      <c r="I5828">
        <v>0</v>
      </c>
      <c r="J5828">
        <v>0.01</v>
      </c>
      <c r="K5828">
        <v>0.09</v>
      </c>
      <c r="L5828">
        <v>70</v>
      </c>
      <c r="M5828">
        <v>37</v>
      </c>
      <c r="N5828">
        <v>8.6999999999999993</v>
      </c>
      <c r="O5828">
        <v>22</v>
      </c>
      <c r="P5828" t="s">
        <v>5077</v>
      </c>
      <c r="Q5828" t="s">
        <v>20</v>
      </c>
      <c r="AF5828" t="s">
        <v>7117</v>
      </c>
    </row>
    <row r="5829" spans="1:32" x14ac:dyDescent="0.3">
      <c r="A5829" t="s">
        <v>9110</v>
      </c>
      <c r="B5829" t="s">
        <v>32</v>
      </c>
      <c r="C5829" t="str">
        <f t="shared" si="91"/>
        <v>2Ks</v>
      </c>
      <c r="D5829">
        <v>2005</v>
      </c>
      <c r="E5829" t="s">
        <v>28</v>
      </c>
      <c r="F5829" t="s">
        <v>1858</v>
      </c>
      <c r="G5829">
        <v>0.05</v>
      </c>
      <c r="H5829">
        <v>0</v>
      </c>
      <c r="I5829">
        <v>0.04</v>
      </c>
      <c r="J5829">
        <v>0</v>
      </c>
      <c r="K5829">
        <v>0.09</v>
      </c>
      <c r="L5829">
        <v>58</v>
      </c>
      <c r="M5829">
        <v>15</v>
      </c>
      <c r="N5829">
        <v>7.3</v>
      </c>
      <c r="O5829">
        <v>12</v>
      </c>
      <c r="P5829" t="s">
        <v>1708</v>
      </c>
      <c r="Q5829" t="s">
        <v>88</v>
      </c>
      <c r="AF5829" t="s">
        <v>7120</v>
      </c>
    </row>
    <row r="5830" spans="1:32" x14ac:dyDescent="0.3">
      <c r="A5830" t="s">
        <v>9117</v>
      </c>
      <c r="B5830" t="s">
        <v>55</v>
      </c>
      <c r="C5830" t="str">
        <f t="shared" si="91"/>
        <v>2Ks</v>
      </c>
      <c r="D5830">
        <v>2005</v>
      </c>
      <c r="E5830" t="s">
        <v>18</v>
      </c>
      <c r="F5830" t="s">
        <v>134</v>
      </c>
      <c r="G5830">
        <v>0.04</v>
      </c>
      <c r="H5830">
        <v>0.03</v>
      </c>
      <c r="I5830">
        <v>0</v>
      </c>
      <c r="J5830">
        <v>0.01</v>
      </c>
      <c r="K5830">
        <v>0.09</v>
      </c>
      <c r="L5830">
        <v>71</v>
      </c>
      <c r="M5830">
        <v>15</v>
      </c>
      <c r="N5830">
        <v>8.6</v>
      </c>
      <c r="O5830">
        <v>19</v>
      </c>
      <c r="P5830" t="s">
        <v>1253</v>
      </c>
      <c r="Q5830" t="s">
        <v>20</v>
      </c>
      <c r="AF5830" t="s">
        <v>7121</v>
      </c>
    </row>
    <row r="5831" spans="1:32" x14ac:dyDescent="0.3">
      <c r="A5831" t="s">
        <v>9132</v>
      </c>
      <c r="B5831" t="s">
        <v>64</v>
      </c>
      <c r="C5831" t="str">
        <f t="shared" si="91"/>
        <v>2Ks</v>
      </c>
      <c r="D5831">
        <v>2005</v>
      </c>
      <c r="E5831" t="s">
        <v>1</v>
      </c>
      <c r="F5831" t="s">
        <v>71</v>
      </c>
      <c r="G5831">
        <v>0.06</v>
      </c>
      <c r="H5831">
        <v>0.02</v>
      </c>
      <c r="I5831">
        <v>0</v>
      </c>
      <c r="J5831">
        <v>0</v>
      </c>
      <c r="K5831">
        <v>0.09</v>
      </c>
      <c r="AF5831" t="s">
        <v>7122</v>
      </c>
    </row>
    <row r="5832" spans="1:32" x14ac:dyDescent="0.3">
      <c r="A5832" t="s">
        <v>9137</v>
      </c>
      <c r="B5832" t="s">
        <v>159</v>
      </c>
      <c r="C5832" t="str">
        <f t="shared" si="91"/>
        <v>2Ks</v>
      </c>
      <c r="D5832">
        <v>2005</v>
      </c>
      <c r="E5832" t="s">
        <v>272</v>
      </c>
      <c r="F5832" t="s">
        <v>1201</v>
      </c>
      <c r="G5832">
        <v>0</v>
      </c>
      <c r="H5832">
        <v>0</v>
      </c>
      <c r="I5832">
        <v>0.09</v>
      </c>
      <c r="J5832">
        <v>0</v>
      </c>
      <c r="K5832">
        <v>0.09</v>
      </c>
      <c r="AF5832" t="s">
        <v>7123</v>
      </c>
    </row>
    <row r="5833" spans="1:32" x14ac:dyDescent="0.3">
      <c r="A5833" t="s">
        <v>9152</v>
      </c>
      <c r="B5833" t="s">
        <v>32</v>
      </c>
      <c r="C5833" t="str">
        <f t="shared" si="91"/>
        <v>2Ks</v>
      </c>
      <c r="D5833">
        <v>2005</v>
      </c>
      <c r="E5833" t="s">
        <v>34</v>
      </c>
      <c r="F5833" t="s">
        <v>151</v>
      </c>
      <c r="G5833">
        <v>0.08</v>
      </c>
      <c r="H5833">
        <v>0</v>
      </c>
      <c r="I5833">
        <v>0</v>
      </c>
      <c r="J5833">
        <v>0.01</v>
      </c>
      <c r="K5833">
        <v>0.09</v>
      </c>
      <c r="L5833">
        <v>61</v>
      </c>
      <c r="M5833">
        <v>13</v>
      </c>
      <c r="P5833" t="s">
        <v>461</v>
      </c>
      <c r="Q5833" t="s">
        <v>88</v>
      </c>
      <c r="AF5833" t="s">
        <v>7124</v>
      </c>
    </row>
    <row r="5834" spans="1:32" x14ac:dyDescent="0.3">
      <c r="A5834" t="s">
        <v>9153</v>
      </c>
      <c r="B5834" t="s">
        <v>148</v>
      </c>
      <c r="C5834" t="str">
        <f t="shared" si="91"/>
        <v>2Ks</v>
      </c>
      <c r="D5834">
        <v>2005</v>
      </c>
      <c r="E5834" t="s">
        <v>272</v>
      </c>
      <c r="F5834" t="s">
        <v>134</v>
      </c>
      <c r="G5834">
        <v>0.01</v>
      </c>
      <c r="H5834">
        <v>7.0000000000000007E-2</v>
      </c>
      <c r="I5834">
        <v>0</v>
      </c>
      <c r="J5834">
        <v>0.01</v>
      </c>
      <c r="K5834">
        <v>0.09</v>
      </c>
      <c r="AF5834" t="s">
        <v>7125</v>
      </c>
    </row>
    <row r="5835" spans="1:32" x14ac:dyDescent="0.3">
      <c r="A5835" t="s">
        <v>6578</v>
      </c>
      <c r="B5835" t="s">
        <v>137</v>
      </c>
      <c r="C5835" t="str">
        <f t="shared" si="91"/>
        <v>2Ks</v>
      </c>
      <c r="D5835">
        <v>2005</v>
      </c>
      <c r="E5835" t="s">
        <v>37</v>
      </c>
      <c r="F5835" t="s">
        <v>111</v>
      </c>
      <c r="G5835">
        <v>7.0000000000000007E-2</v>
      </c>
      <c r="H5835">
        <v>0.02</v>
      </c>
      <c r="I5835">
        <v>0</v>
      </c>
      <c r="J5835">
        <v>0</v>
      </c>
      <c r="K5835">
        <v>0.09</v>
      </c>
      <c r="L5835">
        <v>77</v>
      </c>
      <c r="M5835">
        <v>25</v>
      </c>
      <c r="N5835">
        <v>8.5</v>
      </c>
      <c r="O5835">
        <v>11</v>
      </c>
      <c r="P5835" t="s">
        <v>1235</v>
      </c>
      <c r="Q5835" t="s">
        <v>53</v>
      </c>
      <c r="AF5835" t="s">
        <v>7126</v>
      </c>
    </row>
    <row r="5836" spans="1:32" x14ac:dyDescent="0.3">
      <c r="A5836" t="s">
        <v>6938</v>
      </c>
      <c r="B5836" t="s">
        <v>137</v>
      </c>
      <c r="C5836" t="str">
        <f t="shared" si="91"/>
        <v>2Ks</v>
      </c>
      <c r="D5836">
        <v>2005</v>
      </c>
      <c r="E5836" t="s">
        <v>50</v>
      </c>
      <c r="F5836" t="s">
        <v>776</v>
      </c>
      <c r="G5836">
        <v>7.0000000000000007E-2</v>
      </c>
      <c r="H5836">
        <v>0.02</v>
      </c>
      <c r="I5836">
        <v>0</v>
      </c>
      <c r="J5836">
        <v>0</v>
      </c>
      <c r="K5836">
        <v>0.09</v>
      </c>
      <c r="L5836">
        <v>76</v>
      </c>
      <c r="M5836">
        <v>36</v>
      </c>
      <c r="N5836">
        <v>9.1</v>
      </c>
      <c r="O5836">
        <v>8</v>
      </c>
      <c r="P5836" t="s">
        <v>1784</v>
      </c>
      <c r="Q5836" t="s">
        <v>53</v>
      </c>
      <c r="AF5836" t="s">
        <v>7127</v>
      </c>
    </row>
    <row r="5837" spans="1:32" x14ac:dyDescent="0.3">
      <c r="A5837" t="s">
        <v>5797</v>
      </c>
      <c r="B5837" t="s">
        <v>32</v>
      </c>
      <c r="C5837" t="str">
        <f t="shared" si="91"/>
        <v>2Ks</v>
      </c>
      <c r="D5837">
        <v>2005</v>
      </c>
      <c r="E5837" t="s">
        <v>1</v>
      </c>
      <c r="F5837" t="s">
        <v>484</v>
      </c>
      <c r="G5837">
        <v>7.0000000000000007E-2</v>
      </c>
      <c r="H5837">
        <v>0.01</v>
      </c>
      <c r="I5837">
        <v>0</v>
      </c>
      <c r="J5837">
        <v>0.01</v>
      </c>
      <c r="K5837">
        <v>0.09</v>
      </c>
      <c r="AF5837" t="s">
        <v>7128</v>
      </c>
    </row>
    <row r="5838" spans="1:32" x14ac:dyDescent="0.3">
      <c r="A5838" t="s">
        <v>9201</v>
      </c>
      <c r="B5838" t="s">
        <v>159</v>
      </c>
      <c r="C5838" t="str">
        <f t="shared" si="91"/>
        <v>2Ks</v>
      </c>
      <c r="D5838">
        <v>2005</v>
      </c>
      <c r="E5838" t="s">
        <v>39</v>
      </c>
      <c r="F5838" t="s">
        <v>5022</v>
      </c>
      <c r="G5838">
        <v>0.08</v>
      </c>
      <c r="H5838">
        <v>0</v>
      </c>
      <c r="I5838">
        <v>0</v>
      </c>
      <c r="J5838">
        <v>0.01</v>
      </c>
      <c r="K5838">
        <v>0.09</v>
      </c>
      <c r="AF5838" t="s">
        <v>7130</v>
      </c>
    </row>
    <row r="5839" spans="1:32" x14ac:dyDescent="0.3">
      <c r="A5839" t="s">
        <v>7353</v>
      </c>
      <c r="B5839" t="s">
        <v>189</v>
      </c>
      <c r="C5839" t="str">
        <f t="shared" si="91"/>
        <v>2Ks</v>
      </c>
      <c r="D5839">
        <v>2005</v>
      </c>
      <c r="E5839" t="s">
        <v>28</v>
      </c>
      <c r="F5839" t="s">
        <v>372</v>
      </c>
      <c r="G5839">
        <v>7.0000000000000007E-2</v>
      </c>
      <c r="H5839">
        <v>0.02</v>
      </c>
      <c r="I5839">
        <v>0</v>
      </c>
      <c r="J5839">
        <v>0</v>
      </c>
      <c r="K5839">
        <v>0.09</v>
      </c>
      <c r="L5839">
        <v>55</v>
      </c>
      <c r="M5839">
        <v>4</v>
      </c>
      <c r="N5839">
        <v>8.1</v>
      </c>
      <c r="O5839">
        <v>19</v>
      </c>
      <c r="P5839" t="s">
        <v>2795</v>
      </c>
      <c r="Q5839" t="s">
        <v>20</v>
      </c>
      <c r="AF5839" t="s">
        <v>7131</v>
      </c>
    </row>
    <row r="5840" spans="1:32" x14ac:dyDescent="0.3">
      <c r="A5840" t="s">
        <v>6750</v>
      </c>
      <c r="B5840" t="s">
        <v>189</v>
      </c>
      <c r="C5840" t="str">
        <f t="shared" si="91"/>
        <v>2Ks</v>
      </c>
      <c r="D5840">
        <v>2005</v>
      </c>
      <c r="E5840" t="s">
        <v>50</v>
      </c>
      <c r="F5840" t="s">
        <v>71</v>
      </c>
      <c r="G5840">
        <v>7.0000000000000007E-2</v>
      </c>
      <c r="H5840">
        <v>0.02</v>
      </c>
      <c r="I5840">
        <v>0</v>
      </c>
      <c r="J5840">
        <v>0</v>
      </c>
      <c r="K5840">
        <v>0.09</v>
      </c>
      <c r="L5840">
        <v>68</v>
      </c>
      <c r="M5840">
        <v>11</v>
      </c>
      <c r="N5840">
        <v>8</v>
      </c>
      <c r="O5840">
        <v>9</v>
      </c>
      <c r="P5840" t="s">
        <v>1079</v>
      </c>
      <c r="Q5840" t="s">
        <v>112</v>
      </c>
      <c r="AF5840" t="s">
        <v>7133</v>
      </c>
    </row>
    <row r="5841" spans="1:32" x14ac:dyDescent="0.3">
      <c r="A5841" t="s">
        <v>9217</v>
      </c>
      <c r="B5841" t="s">
        <v>189</v>
      </c>
      <c r="C5841" t="str">
        <f t="shared" si="91"/>
        <v>2Ks</v>
      </c>
      <c r="D5841">
        <v>2005</v>
      </c>
      <c r="E5841" t="s">
        <v>86</v>
      </c>
      <c r="F5841" t="s">
        <v>151</v>
      </c>
      <c r="G5841">
        <v>0</v>
      </c>
      <c r="H5841">
        <v>0</v>
      </c>
      <c r="I5841">
        <v>0.08</v>
      </c>
      <c r="J5841">
        <v>0</v>
      </c>
      <c r="K5841">
        <v>0.09</v>
      </c>
      <c r="AF5841" t="s">
        <v>7135</v>
      </c>
    </row>
    <row r="5842" spans="1:32" x14ac:dyDescent="0.3">
      <c r="A5842" t="s">
        <v>9221</v>
      </c>
      <c r="B5842" t="s">
        <v>55</v>
      </c>
      <c r="C5842" t="str">
        <f t="shared" si="91"/>
        <v>2Ks</v>
      </c>
      <c r="D5842">
        <v>2005</v>
      </c>
      <c r="E5842" t="s">
        <v>18</v>
      </c>
      <c r="F5842" t="s">
        <v>202</v>
      </c>
      <c r="G5842">
        <v>0.04</v>
      </c>
      <c r="H5842">
        <v>0.03</v>
      </c>
      <c r="I5842">
        <v>0</v>
      </c>
      <c r="J5842">
        <v>0.01</v>
      </c>
      <c r="K5842">
        <v>0.09</v>
      </c>
      <c r="L5842">
        <v>78</v>
      </c>
      <c r="M5842">
        <v>12</v>
      </c>
      <c r="N5842">
        <v>8.5</v>
      </c>
      <c r="O5842">
        <v>17</v>
      </c>
      <c r="P5842" t="s">
        <v>9222</v>
      </c>
      <c r="Q5842" t="s">
        <v>88</v>
      </c>
      <c r="AF5842" t="s">
        <v>7136</v>
      </c>
    </row>
    <row r="5843" spans="1:32" x14ac:dyDescent="0.3">
      <c r="A5843" t="s">
        <v>4745</v>
      </c>
      <c r="B5843" t="s">
        <v>137</v>
      </c>
      <c r="C5843" t="str">
        <f t="shared" si="91"/>
        <v>2Ks</v>
      </c>
      <c r="D5843">
        <v>2005</v>
      </c>
      <c r="E5843" t="s">
        <v>101</v>
      </c>
      <c r="F5843" t="s">
        <v>568</v>
      </c>
      <c r="G5843">
        <v>0.06</v>
      </c>
      <c r="H5843">
        <v>0.02</v>
      </c>
      <c r="I5843">
        <v>0</v>
      </c>
      <c r="J5843">
        <v>0</v>
      </c>
      <c r="K5843">
        <v>0.09</v>
      </c>
      <c r="L5843">
        <v>65</v>
      </c>
      <c r="M5843">
        <v>19</v>
      </c>
      <c r="N5843">
        <v>7.3</v>
      </c>
      <c r="O5843">
        <v>6</v>
      </c>
      <c r="P5843" t="s">
        <v>222</v>
      </c>
      <c r="Q5843" t="s">
        <v>112</v>
      </c>
      <c r="AF5843" t="s">
        <v>7137</v>
      </c>
    </row>
    <row r="5844" spans="1:32" x14ac:dyDescent="0.3">
      <c r="A5844" t="s">
        <v>1890</v>
      </c>
      <c r="B5844" t="s">
        <v>137</v>
      </c>
      <c r="C5844" t="str">
        <f t="shared" si="91"/>
        <v>2Ks</v>
      </c>
      <c r="D5844">
        <v>2005</v>
      </c>
      <c r="E5844" t="s">
        <v>28</v>
      </c>
      <c r="F5844" t="s">
        <v>51</v>
      </c>
      <c r="G5844">
        <v>0.06</v>
      </c>
      <c r="H5844">
        <v>0.02</v>
      </c>
      <c r="I5844">
        <v>0</v>
      </c>
      <c r="J5844">
        <v>0</v>
      </c>
      <c r="K5844">
        <v>0.09</v>
      </c>
      <c r="AF5844" t="s">
        <v>7139</v>
      </c>
    </row>
    <row r="5845" spans="1:32" x14ac:dyDescent="0.3">
      <c r="A5845" t="s">
        <v>4313</v>
      </c>
      <c r="B5845" t="s">
        <v>137</v>
      </c>
      <c r="C5845" t="str">
        <f t="shared" si="91"/>
        <v>2Ks</v>
      </c>
      <c r="D5845">
        <v>2005</v>
      </c>
      <c r="E5845" t="s">
        <v>50</v>
      </c>
      <c r="F5845" t="s">
        <v>484</v>
      </c>
      <c r="G5845">
        <v>0.06</v>
      </c>
      <c r="H5845">
        <v>0.02</v>
      </c>
      <c r="I5845">
        <v>0</v>
      </c>
      <c r="J5845">
        <v>0</v>
      </c>
      <c r="K5845">
        <v>0.09</v>
      </c>
      <c r="L5845">
        <v>63</v>
      </c>
      <c r="M5845">
        <v>12</v>
      </c>
      <c r="N5845" t="s">
        <v>203</v>
      </c>
      <c r="P5845" t="s">
        <v>829</v>
      </c>
      <c r="Q5845" t="s">
        <v>112</v>
      </c>
      <c r="AF5845" t="s">
        <v>7140</v>
      </c>
    </row>
    <row r="5846" spans="1:32" x14ac:dyDescent="0.3">
      <c r="A5846" t="s">
        <v>7408</v>
      </c>
      <c r="B5846" t="s">
        <v>55</v>
      </c>
      <c r="C5846" t="str">
        <f t="shared" si="91"/>
        <v>2Ks</v>
      </c>
      <c r="D5846">
        <v>2005</v>
      </c>
      <c r="E5846" t="s">
        <v>50</v>
      </c>
      <c r="F5846" t="s">
        <v>222</v>
      </c>
      <c r="G5846">
        <v>0.04</v>
      </c>
      <c r="H5846">
        <v>0.03</v>
      </c>
      <c r="I5846">
        <v>0</v>
      </c>
      <c r="J5846">
        <v>0.01</v>
      </c>
      <c r="K5846">
        <v>0.09</v>
      </c>
      <c r="L5846">
        <v>70</v>
      </c>
      <c r="M5846">
        <v>39</v>
      </c>
      <c r="N5846">
        <v>8.1</v>
      </c>
      <c r="O5846">
        <v>36</v>
      </c>
      <c r="P5846" t="s">
        <v>2985</v>
      </c>
      <c r="Q5846" t="s">
        <v>53</v>
      </c>
      <c r="AF5846" t="s">
        <v>7141</v>
      </c>
    </row>
    <row r="5847" spans="1:32" x14ac:dyDescent="0.3">
      <c r="A5847" t="s">
        <v>9262</v>
      </c>
      <c r="B5847" t="s">
        <v>148</v>
      </c>
      <c r="C5847" t="str">
        <f t="shared" si="91"/>
        <v>2Ks</v>
      </c>
      <c r="D5847">
        <v>2005</v>
      </c>
      <c r="E5847" t="s">
        <v>272</v>
      </c>
      <c r="F5847" t="s">
        <v>155</v>
      </c>
      <c r="G5847">
        <v>0.01</v>
      </c>
      <c r="H5847">
        <v>0.06</v>
      </c>
      <c r="I5847">
        <v>0</v>
      </c>
      <c r="J5847">
        <v>0.01</v>
      </c>
      <c r="K5847">
        <v>0.09</v>
      </c>
      <c r="AF5847" t="s">
        <v>7142</v>
      </c>
    </row>
    <row r="5848" spans="1:32" x14ac:dyDescent="0.3">
      <c r="A5848" t="s">
        <v>9308</v>
      </c>
      <c r="B5848" t="s">
        <v>159</v>
      </c>
      <c r="C5848" t="str">
        <f t="shared" si="91"/>
        <v>2Ks</v>
      </c>
      <c r="D5848">
        <v>2005</v>
      </c>
      <c r="E5848" t="s">
        <v>30</v>
      </c>
      <c r="F5848" t="s">
        <v>111</v>
      </c>
      <c r="G5848">
        <v>0.08</v>
      </c>
      <c r="H5848">
        <v>0</v>
      </c>
      <c r="I5848">
        <v>0</v>
      </c>
      <c r="J5848">
        <v>0.01</v>
      </c>
      <c r="K5848">
        <v>0.08</v>
      </c>
      <c r="AF5848" t="s">
        <v>7143</v>
      </c>
    </row>
    <row r="5849" spans="1:32" x14ac:dyDescent="0.3">
      <c r="A5849" t="s">
        <v>7194</v>
      </c>
      <c r="B5849" t="s">
        <v>64</v>
      </c>
      <c r="C5849" t="str">
        <f t="shared" si="91"/>
        <v>2Ks</v>
      </c>
      <c r="D5849">
        <v>2005</v>
      </c>
      <c r="E5849" t="s">
        <v>101</v>
      </c>
      <c r="F5849" t="s">
        <v>71</v>
      </c>
      <c r="G5849">
        <v>0.06</v>
      </c>
      <c r="H5849">
        <v>0.02</v>
      </c>
      <c r="I5849">
        <v>0</v>
      </c>
      <c r="J5849">
        <v>0</v>
      </c>
      <c r="K5849">
        <v>0.08</v>
      </c>
      <c r="AF5849" t="s">
        <v>7145</v>
      </c>
    </row>
    <row r="5850" spans="1:32" x14ac:dyDescent="0.3">
      <c r="A5850" t="s">
        <v>2627</v>
      </c>
      <c r="B5850" t="s">
        <v>32</v>
      </c>
      <c r="C5850" t="str">
        <f t="shared" si="91"/>
        <v>2Ks</v>
      </c>
      <c r="D5850">
        <v>2005</v>
      </c>
      <c r="E5850" t="s">
        <v>86</v>
      </c>
      <c r="F5850" t="s">
        <v>134</v>
      </c>
      <c r="G5850">
        <v>0.08</v>
      </c>
      <c r="H5850">
        <v>0</v>
      </c>
      <c r="I5850">
        <v>0</v>
      </c>
      <c r="J5850">
        <v>0.01</v>
      </c>
      <c r="K5850">
        <v>0.08</v>
      </c>
      <c r="L5850">
        <v>34</v>
      </c>
      <c r="M5850">
        <v>6</v>
      </c>
      <c r="N5850">
        <v>6.5</v>
      </c>
      <c r="O5850">
        <v>16</v>
      </c>
      <c r="P5850" t="s">
        <v>9309</v>
      </c>
      <c r="Q5850" t="s">
        <v>112</v>
      </c>
      <c r="AF5850" t="s">
        <v>7146</v>
      </c>
    </row>
    <row r="5851" spans="1:32" x14ac:dyDescent="0.3">
      <c r="A5851" t="s">
        <v>9332</v>
      </c>
      <c r="B5851" t="s">
        <v>159</v>
      </c>
      <c r="C5851" t="str">
        <f t="shared" si="91"/>
        <v>2Ks</v>
      </c>
      <c r="D5851">
        <v>2005</v>
      </c>
      <c r="E5851" t="s">
        <v>30</v>
      </c>
      <c r="F5851" t="s">
        <v>111</v>
      </c>
      <c r="G5851">
        <v>7.0000000000000007E-2</v>
      </c>
      <c r="H5851">
        <v>0</v>
      </c>
      <c r="I5851">
        <v>0</v>
      </c>
      <c r="J5851">
        <v>0.01</v>
      </c>
      <c r="K5851">
        <v>0.08</v>
      </c>
      <c r="L5851">
        <v>77</v>
      </c>
      <c r="M5851">
        <v>36</v>
      </c>
      <c r="N5851">
        <v>7.7</v>
      </c>
      <c r="O5851">
        <v>13</v>
      </c>
      <c r="P5851" t="s">
        <v>257</v>
      </c>
      <c r="Q5851" t="s">
        <v>20</v>
      </c>
      <c r="AF5851" t="s">
        <v>7148</v>
      </c>
    </row>
    <row r="5852" spans="1:32" x14ac:dyDescent="0.3">
      <c r="A5852" t="s">
        <v>9341</v>
      </c>
      <c r="B5852" t="s">
        <v>159</v>
      </c>
      <c r="C5852" t="str">
        <f t="shared" si="91"/>
        <v>2Ks</v>
      </c>
      <c r="D5852">
        <v>2005</v>
      </c>
      <c r="E5852" t="s">
        <v>30</v>
      </c>
      <c r="F5852" t="s">
        <v>283</v>
      </c>
      <c r="G5852">
        <v>7.0000000000000007E-2</v>
      </c>
      <c r="H5852">
        <v>0</v>
      </c>
      <c r="I5852">
        <v>0</v>
      </c>
      <c r="J5852">
        <v>0.01</v>
      </c>
      <c r="K5852">
        <v>0.08</v>
      </c>
      <c r="L5852">
        <v>45</v>
      </c>
      <c r="M5852">
        <v>19</v>
      </c>
      <c r="N5852">
        <v>5.4</v>
      </c>
      <c r="O5852">
        <v>5</v>
      </c>
      <c r="P5852" t="s">
        <v>284</v>
      </c>
      <c r="Q5852" t="s">
        <v>112</v>
      </c>
      <c r="AF5852" t="s">
        <v>7149</v>
      </c>
    </row>
    <row r="5853" spans="1:32" x14ac:dyDescent="0.3">
      <c r="A5853" t="s">
        <v>9348</v>
      </c>
      <c r="B5853" t="s">
        <v>189</v>
      </c>
      <c r="C5853" t="str">
        <f t="shared" si="91"/>
        <v>2Ks</v>
      </c>
      <c r="D5853">
        <v>2005</v>
      </c>
      <c r="E5853" t="s">
        <v>50</v>
      </c>
      <c r="F5853" t="s">
        <v>1858</v>
      </c>
      <c r="G5853">
        <v>0.06</v>
      </c>
      <c r="H5853">
        <v>0.02</v>
      </c>
      <c r="I5853">
        <v>0</v>
      </c>
      <c r="J5853">
        <v>0</v>
      </c>
      <c r="K5853">
        <v>0.08</v>
      </c>
      <c r="L5853">
        <v>64</v>
      </c>
      <c r="M5853">
        <v>14</v>
      </c>
      <c r="N5853">
        <v>6.8</v>
      </c>
      <c r="O5853">
        <v>6</v>
      </c>
      <c r="P5853" t="s">
        <v>2308</v>
      </c>
      <c r="Q5853" t="s">
        <v>20</v>
      </c>
      <c r="AF5853" t="s">
        <v>7150</v>
      </c>
    </row>
    <row r="5854" spans="1:32" x14ac:dyDescent="0.3">
      <c r="A5854" t="s">
        <v>3926</v>
      </c>
      <c r="B5854" t="s">
        <v>189</v>
      </c>
      <c r="C5854" t="str">
        <f t="shared" si="91"/>
        <v>2Ks</v>
      </c>
      <c r="D5854">
        <v>2005</v>
      </c>
      <c r="E5854" t="s">
        <v>18</v>
      </c>
      <c r="F5854" t="s">
        <v>234</v>
      </c>
      <c r="G5854">
        <v>0</v>
      </c>
      <c r="H5854">
        <v>0</v>
      </c>
      <c r="I5854">
        <v>0.08</v>
      </c>
      <c r="J5854">
        <v>0</v>
      </c>
      <c r="K5854">
        <v>0.08</v>
      </c>
      <c r="AF5854" t="s">
        <v>7152</v>
      </c>
    </row>
    <row r="5855" spans="1:32" x14ac:dyDescent="0.3">
      <c r="A5855" t="s">
        <v>9363</v>
      </c>
      <c r="B5855" t="s">
        <v>64</v>
      </c>
      <c r="C5855" t="str">
        <f t="shared" si="91"/>
        <v>2Ks</v>
      </c>
      <c r="D5855">
        <v>2005</v>
      </c>
      <c r="E5855" t="s">
        <v>34</v>
      </c>
      <c r="F5855" t="s">
        <v>4632</v>
      </c>
      <c r="G5855">
        <v>0.06</v>
      </c>
      <c r="H5855">
        <v>0.02</v>
      </c>
      <c r="I5855">
        <v>0</v>
      </c>
      <c r="J5855">
        <v>0</v>
      </c>
      <c r="K5855">
        <v>0.08</v>
      </c>
      <c r="N5855" t="s">
        <v>203</v>
      </c>
      <c r="P5855" t="s">
        <v>2049</v>
      </c>
      <c r="Q5855" t="s">
        <v>20</v>
      </c>
      <c r="AF5855" t="s">
        <v>7153</v>
      </c>
    </row>
    <row r="5856" spans="1:32" x14ac:dyDescent="0.3">
      <c r="A5856" t="s">
        <v>9371</v>
      </c>
      <c r="B5856" t="s">
        <v>55</v>
      </c>
      <c r="C5856" t="str">
        <f t="shared" si="91"/>
        <v>2Ks</v>
      </c>
      <c r="D5856">
        <v>2005</v>
      </c>
      <c r="E5856" t="s">
        <v>28</v>
      </c>
      <c r="F5856" t="s">
        <v>3091</v>
      </c>
      <c r="G5856">
        <v>0.04</v>
      </c>
      <c r="H5856">
        <v>0.03</v>
      </c>
      <c r="I5856">
        <v>0</v>
      </c>
      <c r="J5856">
        <v>0.01</v>
      </c>
      <c r="K5856">
        <v>0.08</v>
      </c>
      <c r="L5856">
        <v>82</v>
      </c>
      <c r="M5856">
        <v>38</v>
      </c>
      <c r="N5856">
        <v>7.9</v>
      </c>
      <c r="O5856">
        <v>38</v>
      </c>
      <c r="P5856" t="s">
        <v>2520</v>
      </c>
      <c r="Q5856" t="s">
        <v>53</v>
      </c>
      <c r="AF5856" t="s">
        <v>7155</v>
      </c>
    </row>
    <row r="5857" spans="1:32" x14ac:dyDescent="0.3">
      <c r="A5857" t="s">
        <v>9373</v>
      </c>
      <c r="B5857" t="s">
        <v>55</v>
      </c>
      <c r="C5857" t="str">
        <f t="shared" si="91"/>
        <v>2Ks</v>
      </c>
      <c r="D5857">
        <v>2005</v>
      </c>
      <c r="E5857" t="s">
        <v>86</v>
      </c>
      <c r="F5857" t="s">
        <v>372</v>
      </c>
      <c r="G5857">
        <v>0.04</v>
      </c>
      <c r="H5857">
        <v>0.03</v>
      </c>
      <c r="I5857">
        <v>0</v>
      </c>
      <c r="J5857">
        <v>0.01</v>
      </c>
      <c r="K5857">
        <v>0.08</v>
      </c>
      <c r="AF5857" t="s">
        <v>7156</v>
      </c>
    </row>
    <row r="5858" spans="1:32" x14ac:dyDescent="0.3">
      <c r="A5858" t="s">
        <v>9393</v>
      </c>
      <c r="B5858" t="s">
        <v>159</v>
      </c>
      <c r="C5858" t="str">
        <f t="shared" si="91"/>
        <v>2Ks</v>
      </c>
      <c r="D5858">
        <v>2005</v>
      </c>
      <c r="E5858" t="s">
        <v>28</v>
      </c>
      <c r="F5858" t="s">
        <v>3392</v>
      </c>
      <c r="G5858">
        <v>0</v>
      </c>
      <c r="H5858">
        <v>0</v>
      </c>
      <c r="I5858">
        <v>0.08</v>
      </c>
      <c r="J5858">
        <v>0</v>
      </c>
      <c r="K5858">
        <v>0.08</v>
      </c>
      <c r="AF5858" t="s">
        <v>7157</v>
      </c>
    </row>
    <row r="5859" spans="1:32" x14ac:dyDescent="0.3">
      <c r="A5859" t="s">
        <v>3296</v>
      </c>
      <c r="B5859" t="s">
        <v>189</v>
      </c>
      <c r="C5859" t="str">
        <f t="shared" si="91"/>
        <v>2Ks</v>
      </c>
      <c r="D5859">
        <v>2005</v>
      </c>
      <c r="E5859" t="s">
        <v>18</v>
      </c>
      <c r="F5859" t="s">
        <v>134</v>
      </c>
      <c r="G5859">
        <v>0.06</v>
      </c>
      <c r="H5859">
        <v>0.02</v>
      </c>
      <c r="I5859">
        <v>0</v>
      </c>
      <c r="J5859">
        <v>0</v>
      </c>
      <c r="K5859">
        <v>0.08</v>
      </c>
      <c r="L5859">
        <v>78</v>
      </c>
      <c r="M5859">
        <v>18</v>
      </c>
      <c r="N5859">
        <v>9.3000000000000007</v>
      </c>
      <c r="O5859">
        <v>7</v>
      </c>
      <c r="P5859" t="s">
        <v>193</v>
      </c>
      <c r="Q5859" t="s">
        <v>112</v>
      </c>
      <c r="AF5859" t="s">
        <v>7158</v>
      </c>
    </row>
    <row r="5860" spans="1:32" x14ac:dyDescent="0.3">
      <c r="A5860" t="s">
        <v>9405</v>
      </c>
      <c r="B5860" t="s">
        <v>55</v>
      </c>
      <c r="C5860" t="str">
        <f t="shared" si="91"/>
        <v>2Ks</v>
      </c>
      <c r="D5860">
        <v>2005</v>
      </c>
      <c r="E5860" t="s">
        <v>50</v>
      </c>
      <c r="F5860" t="s">
        <v>51</v>
      </c>
      <c r="G5860">
        <v>0.04</v>
      </c>
      <c r="H5860">
        <v>0.03</v>
      </c>
      <c r="I5860">
        <v>0</v>
      </c>
      <c r="J5860">
        <v>0.01</v>
      </c>
      <c r="K5860">
        <v>0.08</v>
      </c>
      <c r="L5860">
        <v>78</v>
      </c>
      <c r="M5860">
        <v>46</v>
      </c>
      <c r="N5860">
        <v>8.9</v>
      </c>
      <c r="O5860">
        <v>58</v>
      </c>
      <c r="P5860" t="s">
        <v>2061</v>
      </c>
      <c r="Q5860" t="s">
        <v>53</v>
      </c>
      <c r="AF5860" t="s">
        <v>7159</v>
      </c>
    </row>
    <row r="5861" spans="1:32" x14ac:dyDescent="0.3">
      <c r="A5861" t="s">
        <v>9411</v>
      </c>
      <c r="B5861" t="s">
        <v>148</v>
      </c>
      <c r="C5861" t="str">
        <f t="shared" si="91"/>
        <v>2Ks</v>
      </c>
      <c r="D5861">
        <v>2005</v>
      </c>
      <c r="E5861" t="s">
        <v>37</v>
      </c>
      <c r="F5861" t="s">
        <v>134</v>
      </c>
      <c r="G5861">
        <v>0</v>
      </c>
      <c r="H5861">
        <v>7.0000000000000007E-2</v>
      </c>
      <c r="I5861">
        <v>0</v>
      </c>
      <c r="J5861">
        <v>0.01</v>
      </c>
      <c r="K5861">
        <v>0.08</v>
      </c>
      <c r="L5861">
        <v>91</v>
      </c>
      <c r="M5861">
        <v>55</v>
      </c>
      <c r="N5861">
        <v>8.4</v>
      </c>
      <c r="O5861">
        <v>837</v>
      </c>
      <c r="P5861" t="s">
        <v>2599</v>
      </c>
      <c r="Q5861" t="s">
        <v>88</v>
      </c>
      <c r="AF5861" t="s">
        <v>7160</v>
      </c>
    </row>
    <row r="5862" spans="1:32" x14ac:dyDescent="0.3">
      <c r="A5862" t="s">
        <v>5882</v>
      </c>
      <c r="B5862" t="s">
        <v>189</v>
      </c>
      <c r="C5862" t="str">
        <f t="shared" si="91"/>
        <v>2Ks</v>
      </c>
      <c r="D5862">
        <v>2005</v>
      </c>
      <c r="E5862" t="s">
        <v>37</v>
      </c>
      <c r="F5862" t="s">
        <v>134</v>
      </c>
      <c r="G5862">
        <v>0.06</v>
      </c>
      <c r="H5862">
        <v>0.02</v>
      </c>
      <c r="I5862">
        <v>0</v>
      </c>
      <c r="J5862">
        <v>0</v>
      </c>
      <c r="K5862">
        <v>0.08</v>
      </c>
      <c r="L5862">
        <v>82</v>
      </c>
      <c r="M5862">
        <v>32</v>
      </c>
      <c r="N5862">
        <v>9.1</v>
      </c>
      <c r="O5862">
        <v>41</v>
      </c>
      <c r="P5862" t="s">
        <v>2154</v>
      </c>
      <c r="Q5862" t="s">
        <v>53</v>
      </c>
      <c r="AF5862" t="s">
        <v>7161</v>
      </c>
    </row>
    <row r="5863" spans="1:32" x14ac:dyDescent="0.3">
      <c r="A5863" t="s">
        <v>7191</v>
      </c>
      <c r="B5863" t="s">
        <v>137</v>
      </c>
      <c r="C5863" t="str">
        <f t="shared" si="91"/>
        <v>2Ks</v>
      </c>
      <c r="D5863">
        <v>2005</v>
      </c>
      <c r="E5863" t="s">
        <v>34</v>
      </c>
      <c r="F5863" t="s">
        <v>776</v>
      </c>
      <c r="G5863">
        <v>0.06</v>
      </c>
      <c r="H5863">
        <v>0.02</v>
      </c>
      <c r="I5863">
        <v>0</v>
      </c>
      <c r="J5863">
        <v>0</v>
      </c>
      <c r="K5863">
        <v>0.08</v>
      </c>
      <c r="L5863">
        <v>68</v>
      </c>
      <c r="M5863">
        <v>29</v>
      </c>
      <c r="N5863" t="s">
        <v>203</v>
      </c>
      <c r="P5863" t="s">
        <v>412</v>
      </c>
      <c r="Q5863" t="s">
        <v>20</v>
      </c>
      <c r="AF5863" t="s">
        <v>7163</v>
      </c>
    </row>
    <row r="5864" spans="1:32" x14ac:dyDescent="0.3">
      <c r="A5864" t="s">
        <v>9486</v>
      </c>
      <c r="B5864" t="s">
        <v>189</v>
      </c>
      <c r="C5864" t="str">
        <f t="shared" si="91"/>
        <v>2Ks</v>
      </c>
      <c r="D5864">
        <v>2005</v>
      </c>
      <c r="E5864" t="s">
        <v>34</v>
      </c>
      <c r="F5864" t="s">
        <v>372</v>
      </c>
      <c r="G5864">
        <v>0.06</v>
      </c>
      <c r="H5864">
        <v>0.02</v>
      </c>
      <c r="I5864">
        <v>0</v>
      </c>
      <c r="J5864">
        <v>0</v>
      </c>
      <c r="K5864">
        <v>0.08</v>
      </c>
      <c r="AF5864" t="s">
        <v>7165</v>
      </c>
    </row>
    <row r="5865" spans="1:32" x14ac:dyDescent="0.3">
      <c r="A5865" t="s">
        <v>9496</v>
      </c>
      <c r="B5865" t="s">
        <v>55</v>
      </c>
      <c r="C5865" t="str">
        <f t="shared" si="91"/>
        <v>2Ks</v>
      </c>
      <c r="D5865">
        <v>2005</v>
      </c>
      <c r="E5865" t="s">
        <v>101</v>
      </c>
      <c r="F5865" t="s">
        <v>68</v>
      </c>
      <c r="G5865">
        <v>0</v>
      </c>
      <c r="H5865">
        <v>0</v>
      </c>
      <c r="I5865">
        <v>0.08</v>
      </c>
      <c r="J5865">
        <v>0</v>
      </c>
      <c r="K5865">
        <v>0.08</v>
      </c>
      <c r="AF5865" t="s">
        <v>7166</v>
      </c>
    </row>
    <row r="5866" spans="1:32" x14ac:dyDescent="0.3">
      <c r="A5866" t="s">
        <v>6386</v>
      </c>
      <c r="B5866" t="s">
        <v>137</v>
      </c>
      <c r="C5866" t="str">
        <f t="shared" si="91"/>
        <v>2Ks</v>
      </c>
      <c r="D5866">
        <v>2005</v>
      </c>
      <c r="E5866" t="s">
        <v>50</v>
      </c>
      <c r="F5866" t="s">
        <v>484</v>
      </c>
      <c r="G5866">
        <v>0.06</v>
      </c>
      <c r="H5866">
        <v>0.02</v>
      </c>
      <c r="I5866">
        <v>0</v>
      </c>
      <c r="J5866">
        <v>0</v>
      </c>
      <c r="K5866">
        <v>0.08</v>
      </c>
      <c r="L5866">
        <v>66</v>
      </c>
      <c r="M5866">
        <v>34</v>
      </c>
      <c r="N5866" t="s">
        <v>203</v>
      </c>
      <c r="P5866" t="s">
        <v>6387</v>
      </c>
      <c r="Q5866" t="s">
        <v>53</v>
      </c>
      <c r="AF5866" t="s">
        <v>7167</v>
      </c>
    </row>
    <row r="5867" spans="1:32" x14ac:dyDescent="0.3">
      <c r="A5867" t="s">
        <v>9536</v>
      </c>
      <c r="B5867" t="s">
        <v>32</v>
      </c>
      <c r="C5867" t="str">
        <f t="shared" si="91"/>
        <v>2Ks</v>
      </c>
      <c r="D5867">
        <v>2005</v>
      </c>
      <c r="E5867" t="s">
        <v>24</v>
      </c>
      <c r="F5867" t="s">
        <v>663</v>
      </c>
      <c r="G5867">
        <v>7.0000000000000007E-2</v>
      </c>
      <c r="H5867">
        <v>0</v>
      </c>
      <c r="I5867">
        <v>0</v>
      </c>
      <c r="J5867">
        <v>0.01</v>
      </c>
      <c r="K5867">
        <v>0.08</v>
      </c>
      <c r="L5867">
        <v>33</v>
      </c>
      <c r="M5867">
        <v>7</v>
      </c>
      <c r="P5867" t="s">
        <v>3157</v>
      </c>
      <c r="Q5867" t="s">
        <v>20</v>
      </c>
      <c r="AF5867" t="s">
        <v>7168</v>
      </c>
    </row>
    <row r="5868" spans="1:32" x14ac:dyDescent="0.3">
      <c r="A5868" t="s">
        <v>9538</v>
      </c>
      <c r="B5868" t="s">
        <v>55</v>
      </c>
      <c r="C5868" t="str">
        <f t="shared" si="91"/>
        <v>2Ks</v>
      </c>
      <c r="D5868">
        <v>2005</v>
      </c>
      <c r="E5868" t="s">
        <v>18</v>
      </c>
      <c r="F5868" t="s">
        <v>1309</v>
      </c>
      <c r="G5868">
        <v>0.04</v>
      </c>
      <c r="H5868">
        <v>0.03</v>
      </c>
      <c r="I5868">
        <v>0</v>
      </c>
      <c r="J5868">
        <v>0.01</v>
      </c>
      <c r="K5868">
        <v>0.08</v>
      </c>
      <c r="L5868">
        <v>67</v>
      </c>
      <c r="M5868">
        <v>15</v>
      </c>
      <c r="N5868" t="s">
        <v>203</v>
      </c>
      <c r="P5868" t="s">
        <v>4673</v>
      </c>
      <c r="Q5868" t="s">
        <v>53</v>
      </c>
      <c r="AF5868" t="s">
        <v>7169</v>
      </c>
    </row>
    <row r="5869" spans="1:32" x14ac:dyDescent="0.3">
      <c r="A5869" t="s">
        <v>9551</v>
      </c>
      <c r="B5869" t="s">
        <v>148</v>
      </c>
      <c r="C5869" t="str">
        <f t="shared" si="91"/>
        <v>2Ks</v>
      </c>
      <c r="D5869">
        <v>2005</v>
      </c>
      <c r="E5869" t="s">
        <v>39</v>
      </c>
      <c r="F5869" t="s">
        <v>111</v>
      </c>
      <c r="G5869">
        <v>0</v>
      </c>
      <c r="H5869">
        <v>7.0000000000000007E-2</v>
      </c>
      <c r="I5869">
        <v>0</v>
      </c>
      <c r="J5869">
        <v>0.01</v>
      </c>
      <c r="K5869">
        <v>0.08</v>
      </c>
      <c r="L5869">
        <v>90</v>
      </c>
      <c r="M5869">
        <v>23</v>
      </c>
      <c r="N5869">
        <v>7.9</v>
      </c>
      <c r="O5869">
        <v>95</v>
      </c>
      <c r="P5869" t="s">
        <v>111</v>
      </c>
      <c r="Q5869" t="s">
        <v>88</v>
      </c>
      <c r="AF5869" t="s">
        <v>7170</v>
      </c>
    </row>
    <row r="5870" spans="1:32" x14ac:dyDescent="0.3">
      <c r="A5870" t="s">
        <v>6147</v>
      </c>
      <c r="B5870" t="s">
        <v>137</v>
      </c>
      <c r="C5870" t="str">
        <f t="shared" si="91"/>
        <v>2Ks</v>
      </c>
      <c r="D5870">
        <v>2005</v>
      </c>
      <c r="E5870" t="s">
        <v>24</v>
      </c>
      <c r="F5870" t="s">
        <v>1309</v>
      </c>
      <c r="G5870">
        <v>0.06</v>
      </c>
      <c r="H5870">
        <v>0.02</v>
      </c>
      <c r="I5870">
        <v>0</v>
      </c>
      <c r="J5870">
        <v>0</v>
      </c>
      <c r="K5870">
        <v>0.08</v>
      </c>
      <c r="N5870" t="s">
        <v>203</v>
      </c>
      <c r="P5870" t="s">
        <v>4548</v>
      </c>
      <c r="Q5870" t="s">
        <v>20</v>
      </c>
      <c r="AF5870" t="s">
        <v>7172</v>
      </c>
    </row>
    <row r="5871" spans="1:32" x14ac:dyDescent="0.3">
      <c r="A5871" t="s">
        <v>9573</v>
      </c>
      <c r="B5871" t="s">
        <v>55</v>
      </c>
      <c r="C5871" t="str">
        <f t="shared" si="91"/>
        <v>2Ks</v>
      </c>
      <c r="D5871">
        <v>2005</v>
      </c>
      <c r="E5871" t="s">
        <v>50</v>
      </c>
      <c r="F5871" t="s">
        <v>372</v>
      </c>
      <c r="G5871">
        <v>0.04</v>
      </c>
      <c r="H5871">
        <v>0.03</v>
      </c>
      <c r="I5871">
        <v>0</v>
      </c>
      <c r="J5871">
        <v>0.01</v>
      </c>
      <c r="K5871">
        <v>0.08</v>
      </c>
      <c r="L5871">
        <v>60</v>
      </c>
      <c r="M5871">
        <v>44</v>
      </c>
      <c r="N5871">
        <v>8.1999999999999993</v>
      </c>
      <c r="O5871">
        <v>26</v>
      </c>
      <c r="P5871" t="s">
        <v>181</v>
      </c>
      <c r="Q5871" t="s">
        <v>88</v>
      </c>
      <c r="AF5871" t="s">
        <v>7173</v>
      </c>
    </row>
    <row r="5872" spans="1:32" x14ac:dyDescent="0.3">
      <c r="A5872" t="s">
        <v>9583</v>
      </c>
      <c r="B5872" t="s">
        <v>32</v>
      </c>
      <c r="C5872" t="str">
        <f t="shared" si="91"/>
        <v>2Ks</v>
      </c>
      <c r="D5872">
        <v>2005</v>
      </c>
      <c r="E5872" t="s">
        <v>30</v>
      </c>
      <c r="F5872" t="s">
        <v>1830</v>
      </c>
      <c r="G5872">
        <v>7.0000000000000007E-2</v>
      </c>
      <c r="H5872">
        <v>0</v>
      </c>
      <c r="I5872">
        <v>0</v>
      </c>
      <c r="J5872">
        <v>0.01</v>
      </c>
      <c r="K5872">
        <v>0.08</v>
      </c>
      <c r="N5872">
        <v>5.4</v>
      </c>
      <c r="O5872">
        <v>7</v>
      </c>
      <c r="P5872" t="s">
        <v>719</v>
      </c>
      <c r="Q5872" t="s">
        <v>20</v>
      </c>
      <c r="AF5872" t="s">
        <v>7174</v>
      </c>
    </row>
    <row r="5873" spans="1:32" x14ac:dyDescent="0.3">
      <c r="A5873" t="s">
        <v>9593</v>
      </c>
      <c r="B5873" t="s">
        <v>32</v>
      </c>
      <c r="C5873" t="str">
        <f t="shared" si="91"/>
        <v>2Ks</v>
      </c>
      <c r="D5873">
        <v>2005</v>
      </c>
      <c r="E5873" t="s">
        <v>34</v>
      </c>
      <c r="F5873" t="s">
        <v>202</v>
      </c>
      <c r="G5873">
        <v>7.0000000000000007E-2</v>
      </c>
      <c r="H5873">
        <v>0</v>
      </c>
      <c r="I5873">
        <v>0</v>
      </c>
      <c r="J5873">
        <v>0.01</v>
      </c>
      <c r="K5873">
        <v>0.08</v>
      </c>
      <c r="L5873">
        <v>67</v>
      </c>
      <c r="M5873">
        <v>8</v>
      </c>
      <c r="N5873" t="s">
        <v>203</v>
      </c>
      <c r="P5873" t="s">
        <v>5415</v>
      </c>
      <c r="Q5873" t="s">
        <v>20</v>
      </c>
      <c r="AF5873" t="s">
        <v>7175</v>
      </c>
    </row>
    <row r="5874" spans="1:32" x14ac:dyDescent="0.3">
      <c r="A5874" t="s">
        <v>9594</v>
      </c>
      <c r="B5874" t="s">
        <v>55</v>
      </c>
      <c r="C5874" t="str">
        <f t="shared" si="91"/>
        <v>2Ks</v>
      </c>
      <c r="D5874">
        <v>2005</v>
      </c>
      <c r="E5874" t="s">
        <v>1</v>
      </c>
      <c r="F5874" t="s">
        <v>68</v>
      </c>
      <c r="G5874">
        <v>0.04</v>
      </c>
      <c r="H5874">
        <v>0.03</v>
      </c>
      <c r="I5874">
        <v>0</v>
      </c>
      <c r="J5874">
        <v>0.01</v>
      </c>
      <c r="K5874">
        <v>0.08</v>
      </c>
      <c r="L5874">
        <v>71</v>
      </c>
      <c r="M5874">
        <v>5</v>
      </c>
      <c r="N5874">
        <v>7.7</v>
      </c>
      <c r="O5874">
        <v>7</v>
      </c>
      <c r="P5874" t="s">
        <v>3382</v>
      </c>
      <c r="Q5874" t="s">
        <v>20</v>
      </c>
      <c r="AF5874" t="s">
        <v>7176</v>
      </c>
    </row>
    <row r="5875" spans="1:32" x14ac:dyDescent="0.3">
      <c r="A5875" t="s">
        <v>9615</v>
      </c>
      <c r="B5875" t="s">
        <v>159</v>
      </c>
      <c r="C5875" t="str">
        <f t="shared" si="91"/>
        <v>2Ks</v>
      </c>
      <c r="D5875">
        <v>2005</v>
      </c>
      <c r="E5875" t="s">
        <v>30</v>
      </c>
      <c r="F5875" t="s">
        <v>1207</v>
      </c>
      <c r="G5875">
        <v>7.0000000000000007E-2</v>
      </c>
      <c r="H5875">
        <v>0</v>
      </c>
      <c r="I5875">
        <v>0</v>
      </c>
      <c r="J5875">
        <v>0.01</v>
      </c>
      <c r="K5875">
        <v>0.08</v>
      </c>
      <c r="L5875">
        <v>69</v>
      </c>
      <c r="M5875">
        <v>34</v>
      </c>
      <c r="N5875" t="s">
        <v>203</v>
      </c>
      <c r="P5875" t="s">
        <v>1544</v>
      </c>
      <c r="Q5875" t="s">
        <v>20</v>
      </c>
      <c r="AF5875" t="s">
        <v>7177</v>
      </c>
    </row>
    <row r="5876" spans="1:32" x14ac:dyDescent="0.3">
      <c r="A5876" t="s">
        <v>9619</v>
      </c>
      <c r="B5876" t="s">
        <v>64</v>
      </c>
      <c r="C5876" t="str">
        <f t="shared" si="91"/>
        <v>2Ks</v>
      </c>
      <c r="D5876">
        <v>2005</v>
      </c>
      <c r="E5876" t="s">
        <v>28</v>
      </c>
      <c r="F5876" t="s">
        <v>155</v>
      </c>
      <c r="G5876">
        <v>0.05</v>
      </c>
      <c r="H5876">
        <v>0.02</v>
      </c>
      <c r="I5876">
        <v>0</v>
      </c>
      <c r="J5876">
        <v>0</v>
      </c>
      <c r="K5876">
        <v>0.08</v>
      </c>
      <c r="AF5876" t="s">
        <v>7178</v>
      </c>
    </row>
    <row r="5877" spans="1:32" x14ac:dyDescent="0.3">
      <c r="A5877" t="s">
        <v>5797</v>
      </c>
      <c r="B5877" t="s">
        <v>137</v>
      </c>
      <c r="C5877" t="str">
        <f t="shared" si="91"/>
        <v>2Ks</v>
      </c>
      <c r="D5877">
        <v>2005</v>
      </c>
      <c r="E5877" t="s">
        <v>1</v>
      </c>
      <c r="F5877" t="s">
        <v>484</v>
      </c>
      <c r="G5877">
        <v>0.06</v>
      </c>
      <c r="H5877">
        <v>0.02</v>
      </c>
      <c r="I5877">
        <v>0</v>
      </c>
      <c r="J5877">
        <v>0</v>
      </c>
      <c r="K5877">
        <v>0.08</v>
      </c>
      <c r="AF5877" t="s">
        <v>7179</v>
      </c>
    </row>
    <row r="5878" spans="1:32" x14ac:dyDescent="0.3">
      <c r="A5878" t="s">
        <v>9653</v>
      </c>
      <c r="B5878" t="s">
        <v>55</v>
      </c>
      <c r="C5878" t="str">
        <f t="shared" si="91"/>
        <v>2Ks</v>
      </c>
      <c r="D5878">
        <v>2005</v>
      </c>
      <c r="E5878" t="s">
        <v>34</v>
      </c>
      <c r="F5878" t="s">
        <v>299</v>
      </c>
      <c r="G5878">
        <v>0.04</v>
      </c>
      <c r="H5878">
        <v>0.03</v>
      </c>
      <c r="I5878">
        <v>0</v>
      </c>
      <c r="J5878">
        <v>0.01</v>
      </c>
      <c r="K5878">
        <v>7.0000000000000007E-2</v>
      </c>
      <c r="L5878">
        <v>72</v>
      </c>
      <c r="M5878">
        <v>14</v>
      </c>
      <c r="N5878">
        <v>9</v>
      </c>
      <c r="O5878">
        <v>13</v>
      </c>
      <c r="P5878" t="s">
        <v>9654</v>
      </c>
      <c r="Q5878" t="s">
        <v>20</v>
      </c>
      <c r="AF5878" t="s">
        <v>7180</v>
      </c>
    </row>
    <row r="5879" spans="1:32" x14ac:dyDescent="0.3">
      <c r="A5879" t="s">
        <v>9677</v>
      </c>
      <c r="B5879" t="s">
        <v>159</v>
      </c>
      <c r="C5879" t="str">
        <f t="shared" si="91"/>
        <v>2Ks</v>
      </c>
      <c r="D5879">
        <v>2005</v>
      </c>
      <c r="E5879" t="s">
        <v>50</v>
      </c>
      <c r="F5879" t="s">
        <v>372</v>
      </c>
      <c r="G5879">
        <v>0</v>
      </c>
      <c r="H5879">
        <v>0</v>
      </c>
      <c r="I5879">
        <v>7.0000000000000007E-2</v>
      </c>
      <c r="J5879">
        <v>0</v>
      </c>
      <c r="K5879">
        <v>7.0000000000000007E-2</v>
      </c>
      <c r="AF5879" t="s">
        <v>7181</v>
      </c>
    </row>
    <row r="5880" spans="1:32" x14ac:dyDescent="0.3">
      <c r="A5880" t="s">
        <v>9680</v>
      </c>
      <c r="B5880" t="s">
        <v>159</v>
      </c>
      <c r="C5880" t="str">
        <f t="shared" si="91"/>
        <v>2Ks</v>
      </c>
      <c r="D5880">
        <v>2005</v>
      </c>
      <c r="E5880" t="s">
        <v>18</v>
      </c>
      <c r="F5880" t="s">
        <v>825</v>
      </c>
      <c r="G5880">
        <v>7.0000000000000007E-2</v>
      </c>
      <c r="H5880">
        <v>0</v>
      </c>
      <c r="I5880">
        <v>0</v>
      </c>
      <c r="J5880">
        <v>0.01</v>
      </c>
      <c r="K5880">
        <v>7.0000000000000007E-2</v>
      </c>
      <c r="L5880">
        <v>51</v>
      </c>
      <c r="M5880">
        <v>11</v>
      </c>
      <c r="N5880">
        <v>5.3</v>
      </c>
      <c r="O5880">
        <v>4</v>
      </c>
      <c r="P5880" t="s">
        <v>3634</v>
      </c>
      <c r="Q5880" t="s">
        <v>88</v>
      </c>
      <c r="AF5880" t="s">
        <v>7183</v>
      </c>
    </row>
    <row r="5881" spans="1:32" x14ac:dyDescent="0.3">
      <c r="A5881" t="s">
        <v>6306</v>
      </c>
      <c r="B5881" t="s">
        <v>159</v>
      </c>
      <c r="C5881" t="str">
        <f t="shared" si="91"/>
        <v>2Ks</v>
      </c>
      <c r="D5881">
        <v>2005</v>
      </c>
      <c r="E5881" t="s">
        <v>1</v>
      </c>
      <c r="F5881" t="s">
        <v>372</v>
      </c>
      <c r="G5881">
        <v>7.0000000000000007E-2</v>
      </c>
      <c r="H5881">
        <v>0</v>
      </c>
      <c r="I5881">
        <v>0</v>
      </c>
      <c r="J5881">
        <v>0.01</v>
      </c>
      <c r="K5881">
        <v>7.0000000000000007E-2</v>
      </c>
      <c r="L5881">
        <v>61</v>
      </c>
      <c r="M5881">
        <v>9</v>
      </c>
      <c r="N5881">
        <v>6</v>
      </c>
      <c r="O5881">
        <v>4</v>
      </c>
      <c r="P5881" t="s">
        <v>1477</v>
      </c>
      <c r="Q5881" t="s">
        <v>20</v>
      </c>
      <c r="AF5881" t="s">
        <v>7184</v>
      </c>
    </row>
    <row r="5882" spans="1:32" x14ac:dyDescent="0.3">
      <c r="A5882" t="s">
        <v>9690</v>
      </c>
      <c r="B5882" t="s">
        <v>64</v>
      </c>
      <c r="C5882" t="str">
        <f t="shared" si="91"/>
        <v>2Ks</v>
      </c>
      <c r="D5882">
        <v>2005</v>
      </c>
      <c r="E5882" t="s">
        <v>37</v>
      </c>
      <c r="F5882" t="s">
        <v>234</v>
      </c>
      <c r="G5882">
        <v>0.05</v>
      </c>
      <c r="H5882">
        <v>0.02</v>
      </c>
      <c r="I5882">
        <v>0</v>
      </c>
      <c r="J5882">
        <v>0</v>
      </c>
      <c r="K5882">
        <v>7.0000000000000007E-2</v>
      </c>
      <c r="N5882" t="s">
        <v>203</v>
      </c>
      <c r="P5882" t="s">
        <v>807</v>
      </c>
      <c r="Q5882" t="s">
        <v>20</v>
      </c>
      <c r="AF5882" t="s">
        <v>7185</v>
      </c>
    </row>
    <row r="5883" spans="1:32" x14ac:dyDescent="0.3">
      <c r="A5883" t="s">
        <v>9704</v>
      </c>
      <c r="B5883" t="s">
        <v>137</v>
      </c>
      <c r="C5883" t="str">
        <f t="shared" si="91"/>
        <v>2Ks</v>
      </c>
      <c r="D5883">
        <v>2005</v>
      </c>
      <c r="E5883" t="s">
        <v>101</v>
      </c>
      <c r="F5883" t="s">
        <v>8677</v>
      </c>
      <c r="G5883">
        <v>0.05</v>
      </c>
      <c r="H5883">
        <v>0.02</v>
      </c>
      <c r="I5883">
        <v>0</v>
      </c>
      <c r="J5883">
        <v>0</v>
      </c>
      <c r="K5883">
        <v>7.0000000000000007E-2</v>
      </c>
      <c r="L5883">
        <v>70</v>
      </c>
      <c r="M5883">
        <v>29</v>
      </c>
      <c r="N5883">
        <v>8.1999999999999993</v>
      </c>
      <c r="O5883">
        <v>5</v>
      </c>
      <c r="P5883" t="s">
        <v>8677</v>
      </c>
      <c r="Q5883" t="s">
        <v>53</v>
      </c>
      <c r="AF5883" t="s">
        <v>7186</v>
      </c>
    </row>
    <row r="5884" spans="1:32" x14ac:dyDescent="0.3">
      <c r="A5884" t="s">
        <v>6561</v>
      </c>
      <c r="B5884" t="s">
        <v>137</v>
      </c>
      <c r="C5884" t="str">
        <f t="shared" si="91"/>
        <v>2Ks</v>
      </c>
      <c r="D5884">
        <v>2005</v>
      </c>
      <c r="E5884" t="s">
        <v>24</v>
      </c>
      <c r="F5884" t="s">
        <v>1858</v>
      </c>
      <c r="G5884">
        <v>0.05</v>
      </c>
      <c r="H5884">
        <v>0.02</v>
      </c>
      <c r="I5884">
        <v>0</v>
      </c>
      <c r="J5884">
        <v>0</v>
      </c>
      <c r="K5884">
        <v>7.0000000000000007E-2</v>
      </c>
      <c r="L5884">
        <v>50</v>
      </c>
      <c r="M5884">
        <v>31</v>
      </c>
      <c r="N5884">
        <v>3.4</v>
      </c>
      <c r="O5884">
        <v>5</v>
      </c>
      <c r="P5884" t="s">
        <v>2467</v>
      </c>
      <c r="Q5884" t="s">
        <v>53</v>
      </c>
      <c r="AF5884" t="s">
        <v>7187</v>
      </c>
    </row>
    <row r="5885" spans="1:32" x14ac:dyDescent="0.3">
      <c r="A5885" t="s">
        <v>9719</v>
      </c>
      <c r="B5885" t="s">
        <v>64</v>
      </c>
      <c r="C5885" t="str">
        <f t="shared" si="91"/>
        <v>2Ks</v>
      </c>
      <c r="D5885">
        <v>2005</v>
      </c>
      <c r="E5885" t="s">
        <v>34</v>
      </c>
      <c r="F5885" t="s">
        <v>1830</v>
      </c>
      <c r="G5885">
        <v>0.05</v>
      </c>
      <c r="H5885">
        <v>0.02</v>
      </c>
      <c r="I5885">
        <v>0</v>
      </c>
      <c r="J5885">
        <v>0</v>
      </c>
      <c r="K5885">
        <v>7.0000000000000007E-2</v>
      </c>
      <c r="N5885" t="s">
        <v>203</v>
      </c>
      <c r="P5885" t="s">
        <v>7118</v>
      </c>
      <c r="Q5885" t="s">
        <v>20</v>
      </c>
      <c r="AF5885" t="s">
        <v>7188</v>
      </c>
    </row>
    <row r="5886" spans="1:32" x14ac:dyDescent="0.3">
      <c r="A5886" t="s">
        <v>9737</v>
      </c>
      <c r="B5886" t="s">
        <v>189</v>
      </c>
      <c r="C5886" t="str">
        <f t="shared" si="91"/>
        <v>2Ks</v>
      </c>
      <c r="D5886">
        <v>2005</v>
      </c>
      <c r="E5886" t="s">
        <v>272</v>
      </c>
      <c r="F5886" t="s">
        <v>372</v>
      </c>
      <c r="G5886">
        <v>0</v>
      </c>
      <c r="H5886">
        <v>0</v>
      </c>
      <c r="I5886">
        <v>7.0000000000000007E-2</v>
      </c>
      <c r="J5886">
        <v>0</v>
      </c>
      <c r="K5886">
        <v>7.0000000000000007E-2</v>
      </c>
      <c r="AF5886" t="s">
        <v>7189</v>
      </c>
    </row>
    <row r="5887" spans="1:32" x14ac:dyDescent="0.3">
      <c r="A5887" t="s">
        <v>7010</v>
      </c>
      <c r="B5887" t="s">
        <v>137</v>
      </c>
      <c r="C5887" t="str">
        <f t="shared" si="91"/>
        <v>2Ks</v>
      </c>
      <c r="D5887">
        <v>2005</v>
      </c>
      <c r="E5887" t="s">
        <v>1</v>
      </c>
      <c r="F5887" t="s">
        <v>484</v>
      </c>
      <c r="G5887">
        <v>0.05</v>
      </c>
      <c r="H5887">
        <v>0.02</v>
      </c>
      <c r="I5887">
        <v>0</v>
      </c>
      <c r="J5887">
        <v>0</v>
      </c>
      <c r="K5887">
        <v>7.0000000000000007E-2</v>
      </c>
      <c r="L5887">
        <v>75</v>
      </c>
      <c r="M5887">
        <v>19</v>
      </c>
      <c r="N5887" t="s">
        <v>203</v>
      </c>
      <c r="P5887" t="s">
        <v>1307</v>
      </c>
      <c r="Q5887" t="s">
        <v>20</v>
      </c>
      <c r="AF5887" t="s">
        <v>7191</v>
      </c>
    </row>
    <row r="5888" spans="1:32" x14ac:dyDescent="0.3">
      <c r="A5888" t="s">
        <v>9750</v>
      </c>
      <c r="B5888" t="s">
        <v>189</v>
      </c>
      <c r="C5888" t="str">
        <f t="shared" si="91"/>
        <v>2Ks</v>
      </c>
      <c r="D5888">
        <v>2005</v>
      </c>
      <c r="E5888" t="s">
        <v>86</v>
      </c>
      <c r="F5888" t="s">
        <v>234</v>
      </c>
      <c r="G5888">
        <v>0.06</v>
      </c>
      <c r="H5888">
        <v>0.01</v>
      </c>
      <c r="I5888">
        <v>0</v>
      </c>
      <c r="J5888">
        <v>0</v>
      </c>
      <c r="K5888">
        <v>7.0000000000000007E-2</v>
      </c>
      <c r="L5888">
        <v>44</v>
      </c>
      <c r="M5888">
        <v>16</v>
      </c>
      <c r="N5888">
        <v>2.8</v>
      </c>
      <c r="O5888">
        <v>4</v>
      </c>
      <c r="P5888" t="s">
        <v>819</v>
      </c>
      <c r="Q5888" t="s">
        <v>88</v>
      </c>
      <c r="AF5888" t="s">
        <v>7192</v>
      </c>
    </row>
    <row r="5889" spans="1:32" x14ac:dyDescent="0.3">
      <c r="A5889" t="s">
        <v>9751</v>
      </c>
      <c r="B5889" t="s">
        <v>137</v>
      </c>
      <c r="C5889" t="str">
        <f t="shared" si="91"/>
        <v>2Ks</v>
      </c>
      <c r="D5889">
        <v>2005</v>
      </c>
      <c r="E5889" t="s">
        <v>37</v>
      </c>
      <c r="F5889" t="s">
        <v>1830</v>
      </c>
      <c r="G5889">
        <v>0.05</v>
      </c>
      <c r="H5889">
        <v>0.02</v>
      </c>
      <c r="I5889">
        <v>0</v>
      </c>
      <c r="J5889">
        <v>0</v>
      </c>
      <c r="K5889">
        <v>7.0000000000000007E-2</v>
      </c>
      <c r="L5889">
        <v>44</v>
      </c>
      <c r="M5889">
        <v>9</v>
      </c>
      <c r="N5889">
        <v>8.5</v>
      </c>
      <c r="O5889">
        <v>4</v>
      </c>
      <c r="P5889" t="s">
        <v>9752</v>
      </c>
      <c r="Q5889" t="s">
        <v>53</v>
      </c>
      <c r="AF5889" t="s">
        <v>7193</v>
      </c>
    </row>
    <row r="5890" spans="1:32" x14ac:dyDescent="0.3">
      <c r="A5890" t="s">
        <v>9762</v>
      </c>
      <c r="B5890" t="s">
        <v>32</v>
      </c>
      <c r="C5890" t="str">
        <f t="shared" si="91"/>
        <v>2Ks</v>
      </c>
      <c r="D5890">
        <v>2005</v>
      </c>
      <c r="E5890" t="s">
        <v>30</v>
      </c>
      <c r="F5890" t="s">
        <v>151</v>
      </c>
      <c r="G5890">
        <v>0.03</v>
      </c>
      <c r="H5890">
        <v>0</v>
      </c>
      <c r="I5890">
        <v>0.04</v>
      </c>
      <c r="J5890">
        <v>0</v>
      </c>
      <c r="K5890">
        <v>7.0000000000000007E-2</v>
      </c>
      <c r="AF5890" t="s">
        <v>7194</v>
      </c>
    </row>
    <row r="5891" spans="1:32" x14ac:dyDescent="0.3">
      <c r="A5891" t="s">
        <v>1554</v>
      </c>
      <c r="B5891" t="s">
        <v>189</v>
      </c>
      <c r="C5891" t="str">
        <f t="shared" ref="C5891:C5954" si="92">_xlfn.IFS(D5891&lt;1990,"80s",D5891&lt;2000,"90s",D5891&lt;2010,"2Ks",D5891&lt;2020,"2k10s")</f>
        <v>2Ks</v>
      </c>
      <c r="D5891">
        <v>2005</v>
      </c>
      <c r="E5891" t="s">
        <v>37</v>
      </c>
      <c r="F5891" t="s">
        <v>111</v>
      </c>
      <c r="G5891">
        <v>0.06</v>
      </c>
      <c r="H5891">
        <v>0.01</v>
      </c>
      <c r="I5891">
        <v>0</v>
      </c>
      <c r="J5891">
        <v>0</v>
      </c>
      <c r="K5891">
        <v>7.0000000000000007E-2</v>
      </c>
      <c r="L5891">
        <v>54</v>
      </c>
      <c r="M5891">
        <v>10</v>
      </c>
      <c r="N5891">
        <v>1.4</v>
      </c>
      <c r="O5891">
        <v>11</v>
      </c>
      <c r="P5891" t="s">
        <v>720</v>
      </c>
      <c r="Q5891" t="s">
        <v>88</v>
      </c>
      <c r="AF5891" t="s">
        <v>7195</v>
      </c>
    </row>
    <row r="5892" spans="1:32" x14ac:dyDescent="0.3">
      <c r="A5892" t="s">
        <v>5131</v>
      </c>
      <c r="B5892" t="s">
        <v>189</v>
      </c>
      <c r="C5892" t="str">
        <f t="shared" si="92"/>
        <v>2Ks</v>
      </c>
      <c r="D5892">
        <v>2005</v>
      </c>
      <c r="E5892" t="s">
        <v>34</v>
      </c>
      <c r="F5892" t="s">
        <v>234</v>
      </c>
      <c r="G5892">
        <v>0.05</v>
      </c>
      <c r="H5892">
        <v>0.01</v>
      </c>
      <c r="I5892">
        <v>0</v>
      </c>
      <c r="J5892">
        <v>0</v>
      </c>
      <c r="K5892">
        <v>7.0000000000000007E-2</v>
      </c>
      <c r="L5892">
        <v>80</v>
      </c>
      <c r="M5892">
        <v>22</v>
      </c>
      <c r="N5892" t="s">
        <v>203</v>
      </c>
      <c r="P5892" t="s">
        <v>300</v>
      </c>
      <c r="Q5892" t="s">
        <v>112</v>
      </c>
      <c r="AF5892" t="s">
        <v>7196</v>
      </c>
    </row>
    <row r="5893" spans="1:32" x14ac:dyDescent="0.3">
      <c r="A5893" t="s">
        <v>9807</v>
      </c>
      <c r="B5893" t="s">
        <v>55</v>
      </c>
      <c r="C5893" t="str">
        <f t="shared" si="92"/>
        <v>2Ks</v>
      </c>
      <c r="D5893">
        <v>2005</v>
      </c>
      <c r="E5893" t="s">
        <v>50</v>
      </c>
      <c r="F5893" t="s">
        <v>222</v>
      </c>
      <c r="G5893">
        <v>0.03</v>
      </c>
      <c r="H5893">
        <v>0.03</v>
      </c>
      <c r="I5893">
        <v>0</v>
      </c>
      <c r="J5893">
        <v>0.01</v>
      </c>
      <c r="K5893">
        <v>7.0000000000000007E-2</v>
      </c>
      <c r="L5893">
        <v>67</v>
      </c>
      <c r="M5893">
        <v>33</v>
      </c>
      <c r="N5893">
        <v>8.8000000000000007</v>
      </c>
      <c r="O5893">
        <v>44</v>
      </c>
      <c r="P5893" t="s">
        <v>222</v>
      </c>
      <c r="Q5893" t="s">
        <v>53</v>
      </c>
      <c r="AF5893" t="s">
        <v>7197</v>
      </c>
    </row>
    <row r="5894" spans="1:32" x14ac:dyDescent="0.3">
      <c r="A5894" t="s">
        <v>9809</v>
      </c>
      <c r="B5894" t="s">
        <v>32</v>
      </c>
      <c r="C5894" t="str">
        <f t="shared" si="92"/>
        <v>2Ks</v>
      </c>
      <c r="D5894">
        <v>2005</v>
      </c>
      <c r="E5894" t="s">
        <v>34</v>
      </c>
      <c r="F5894" t="s">
        <v>202</v>
      </c>
      <c r="G5894">
        <v>7.0000000000000007E-2</v>
      </c>
      <c r="H5894">
        <v>0</v>
      </c>
      <c r="I5894">
        <v>0</v>
      </c>
      <c r="J5894">
        <v>0</v>
      </c>
      <c r="K5894">
        <v>7.0000000000000007E-2</v>
      </c>
      <c r="AF5894" t="s">
        <v>7198</v>
      </c>
    </row>
    <row r="5895" spans="1:32" x14ac:dyDescent="0.3">
      <c r="A5895" t="s">
        <v>1929</v>
      </c>
      <c r="B5895" t="s">
        <v>32</v>
      </c>
      <c r="C5895" t="str">
        <f t="shared" si="92"/>
        <v>2Ks</v>
      </c>
      <c r="D5895">
        <v>2005</v>
      </c>
      <c r="E5895" t="s">
        <v>50</v>
      </c>
      <c r="F5895" t="s">
        <v>111</v>
      </c>
      <c r="G5895">
        <v>0.06</v>
      </c>
      <c r="H5895">
        <v>0</v>
      </c>
      <c r="I5895">
        <v>0</v>
      </c>
      <c r="J5895">
        <v>0.01</v>
      </c>
      <c r="K5895">
        <v>7.0000000000000007E-2</v>
      </c>
      <c r="L5895">
        <v>50</v>
      </c>
      <c r="M5895">
        <v>22</v>
      </c>
      <c r="N5895">
        <v>7</v>
      </c>
      <c r="O5895">
        <v>25</v>
      </c>
      <c r="P5895" t="s">
        <v>2975</v>
      </c>
      <c r="Q5895" t="s">
        <v>88</v>
      </c>
      <c r="AF5895" t="s">
        <v>7199</v>
      </c>
    </row>
    <row r="5896" spans="1:32" x14ac:dyDescent="0.3">
      <c r="A5896" t="s">
        <v>9862</v>
      </c>
      <c r="B5896" t="s">
        <v>64</v>
      </c>
      <c r="C5896" t="str">
        <f t="shared" si="92"/>
        <v>2Ks</v>
      </c>
      <c r="D5896">
        <v>2005</v>
      </c>
      <c r="E5896" t="s">
        <v>101</v>
      </c>
      <c r="F5896" t="s">
        <v>5573</v>
      </c>
      <c r="G5896">
        <v>0.05</v>
      </c>
      <c r="H5896">
        <v>0.02</v>
      </c>
      <c r="I5896">
        <v>0</v>
      </c>
      <c r="J5896">
        <v>0</v>
      </c>
      <c r="K5896">
        <v>7.0000000000000007E-2</v>
      </c>
      <c r="AF5896" t="s">
        <v>7200</v>
      </c>
    </row>
    <row r="5897" spans="1:32" x14ac:dyDescent="0.3">
      <c r="A5897" t="s">
        <v>7250</v>
      </c>
      <c r="B5897" t="s">
        <v>159</v>
      </c>
      <c r="C5897" t="str">
        <f t="shared" si="92"/>
        <v>2Ks</v>
      </c>
      <c r="D5897">
        <v>2005</v>
      </c>
      <c r="E5897" t="s">
        <v>101</v>
      </c>
      <c r="F5897" t="s">
        <v>155</v>
      </c>
      <c r="G5897">
        <v>0.06</v>
      </c>
      <c r="H5897">
        <v>0</v>
      </c>
      <c r="I5897">
        <v>0</v>
      </c>
      <c r="J5897">
        <v>0.01</v>
      </c>
      <c r="K5897">
        <v>7.0000000000000007E-2</v>
      </c>
      <c r="L5897">
        <v>61</v>
      </c>
      <c r="M5897">
        <v>23</v>
      </c>
      <c r="N5897">
        <v>7.4</v>
      </c>
      <c r="O5897">
        <v>14</v>
      </c>
      <c r="P5897" t="s">
        <v>9865</v>
      </c>
      <c r="Q5897" t="s">
        <v>88</v>
      </c>
      <c r="AF5897" t="s">
        <v>7201</v>
      </c>
    </row>
    <row r="5898" spans="1:32" x14ac:dyDescent="0.3">
      <c r="A5898" t="s">
        <v>7888</v>
      </c>
      <c r="B5898" t="s">
        <v>189</v>
      </c>
      <c r="C5898" t="str">
        <f t="shared" si="92"/>
        <v>2Ks</v>
      </c>
      <c r="D5898">
        <v>2005</v>
      </c>
      <c r="E5898" t="s">
        <v>1</v>
      </c>
      <c r="F5898" t="s">
        <v>111</v>
      </c>
      <c r="G5898">
        <v>0.05</v>
      </c>
      <c r="H5898">
        <v>0.01</v>
      </c>
      <c r="I5898">
        <v>0</v>
      </c>
      <c r="J5898">
        <v>0</v>
      </c>
      <c r="K5898">
        <v>7.0000000000000007E-2</v>
      </c>
      <c r="AF5898" t="s">
        <v>7203</v>
      </c>
    </row>
    <row r="5899" spans="1:32" x14ac:dyDescent="0.3">
      <c r="A5899" t="s">
        <v>9883</v>
      </c>
      <c r="B5899" t="s">
        <v>55</v>
      </c>
      <c r="C5899" t="str">
        <f t="shared" si="92"/>
        <v>2Ks</v>
      </c>
      <c r="D5899">
        <v>2005</v>
      </c>
      <c r="E5899" t="s">
        <v>28</v>
      </c>
      <c r="F5899" t="s">
        <v>933</v>
      </c>
      <c r="G5899">
        <v>0.03</v>
      </c>
      <c r="H5899">
        <v>0.03</v>
      </c>
      <c r="I5899">
        <v>0</v>
      </c>
      <c r="J5899">
        <v>0.01</v>
      </c>
      <c r="K5899">
        <v>7.0000000000000007E-2</v>
      </c>
      <c r="L5899">
        <v>56</v>
      </c>
      <c r="M5899">
        <v>35</v>
      </c>
      <c r="N5899">
        <v>8.3000000000000007</v>
      </c>
      <c r="O5899">
        <v>17</v>
      </c>
      <c r="P5899" t="s">
        <v>9884</v>
      </c>
      <c r="Q5899" t="s">
        <v>53</v>
      </c>
      <c r="AF5899" t="s">
        <v>7204</v>
      </c>
    </row>
    <row r="5900" spans="1:32" x14ac:dyDescent="0.3">
      <c r="A5900" t="s">
        <v>9890</v>
      </c>
      <c r="B5900" t="s">
        <v>55</v>
      </c>
      <c r="C5900" t="str">
        <f t="shared" si="92"/>
        <v>2Ks</v>
      </c>
      <c r="D5900">
        <v>2005</v>
      </c>
      <c r="E5900" t="s">
        <v>24</v>
      </c>
      <c r="F5900" t="s">
        <v>484</v>
      </c>
      <c r="G5900">
        <v>0.03</v>
      </c>
      <c r="H5900">
        <v>0.03</v>
      </c>
      <c r="I5900">
        <v>0</v>
      </c>
      <c r="J5900">
        <v>0.01</v>
      </c>
      <c r="K5900">
        <v>7.0000000000000007E-2</v>
      </c>
      <c r="N5900" t="s">
        <v>203</v>
      </c>
      <c r="P5900" t="s">
        <v>6874</v>
      </c>
      <c r="Q5900" t="s">
        <v>20</v>
      </c>
      <c r="AF5900" t="s">
        <v>7205</v>
      </c>
    </row>
    <row r="5901" spans="1:32" x14ac:dyDescent="0.3">
      <c r="A5901" t="s">
        <v>9895</v>
      </c>
      <c r="B5901" t="s">
        <v>32</v>
      </c>
      <c r="C5901" t="str">
        <f t="shared" si="92"/>
        <v>2Ks</v>
      </c>
      <c r="D5901">
        <v>2005</v>
      </c>
      <c r="E5901" t="s">
        <v>272</v>
      </c>
      <c r="F5901" t="s">
        <v>372</v>
      </c>
      <c r="G5901">
        <v>0.06</v>
      </c>
      <c r="H5901">
        <v>0</v>
      </c>
      <c r="I5901">
        <v>0</v>
      </c>
      <c r="J5901">
        <v>0</v>
      </c>
      <c r="K5901">
        <v>7.0000000000000007E-2</v>
      </c>
      <c r="L5901">
        <v>35</v>
      </c>
      <c r="M5901">
        <v>6</v>
      </c>
      <c r="N5901">
        <v>5.6</v>
      </c>
      <c r="O5901">
        <v>11</v>
      </c>
      <c r="P5901" t="s">
        <v>9896</v>
      </c>
      <c r="Q5901" t="s">
        <v>112</v>
      </c>
      <c r="AF5901" t="s">
        <v>7206</v>
      </c>
    </row>
    <row r="5902" spans="1:32" x14ac:dyDescent="0.3">
      <c r="A5902" t="s">
        <v>6118</v>
      </c>
      <c r="B5902" t="s">
        <v>189</v>
      </c>
      <c r="C5902" t="str">
        <f t="shared" si="92"/>
        <v>2Ks</v>
      </c>
      <c r="D5902">
        <v>2005</v>
      </c>
      <c r="E5902" t="s">
        <v>50</v>
      </c>
      <c r="F5902" t="s">
        <v>151</v>
      </c>
      <c r="G5902">
        <v>0.05</v>
      </c>
      <c r="H5902">
        <v>0.01</v>
      </c>
      <c r="I5902">
        <v>0</v>
      </c>
      <c r="J5902">
        <v>0</v>
      </c>
      <c r="K5902">
        <v>7.0000000000000007E-2</v>
      </c>
      <c r="L5902">
        <v>73</v>
      </c>
      <c r="M5902">
        <v>24</v>
      </c>
      <c r="N5902">
        <v>8.3000000000000007</v>
      </c>
      <c r="O5902">
        <v>15</v>
      </c>
      <c r="P5902" t="s">
        <v>1103</v>
      </c>
      <c r="Q5902" t="s">
        <v>53</v>
      </c>
      <c r="AF5902" t="s">
        <v>7207</v>
      </c>
    </row>
    <row r="5903" spans="1:32" x14ac:dyDescent="0.3">
      <c r="A5903" t="s">
        <v>9904</v>
      </c>
      <c r="B5903" t="s">
        <v>148</v>
      </c>
      <c r="C5903" t="str">
        <f t="shared" si="92"/>
        <v>2Ks</v>
      </c>
      <c r="D5903">
        <v>2005</v>
      </c>
      <c r="E5903" t="s">
        <v>28</v>
      </c>
      <c r="F5903" t="s">
        <v>45</v>
      </c>
      <c r="G5903">
        <v>0.01</v>
      </c>
      <c r="H5903">
        <v>0.05</v>
      </c>
      <c r="I5903">
        <v>0</v>
      </c>
      <c r="J5903">
        <v>0.01</v>
      </c>
      <c r="K5903">
        <v>7.0000000000000007E-2</v>
      </c>
      <c r="L5903">
        <v>83</v>
      </c>
      <c r="M5903">
        <v>54</v>
      </c>
      <c r="N5903">
        <v>8.6999999999999993</v>
      </c>
      <c r="O5903">
        <v>489</v>
      </c>
      <c r="P5903" t="s">
        <v>302</v>
      </c>
      <c r="Q5903" t="s">
        <v>53</v>
      </c>
      <c r="AF5903" t="s">
        <v>7208</v>
      </c>
    </row>
    <row r="5904" spans="1:32" x14ac:dyDescent="0.3">
      <c r="A5904" t="s">
        <v>9923</v>
      </c>
      <c r="B5904" t="s">
        <v>32</v>
      </c>
      <c r="C5904" t="str">
        <f t="shared" si="92"/>
        <v>2Ks</v>
      </c>
      <c r="D5904">
        <v>2005</v>
      </c>
      <c r="E5904" t="s">
        <v>272</v>
      </c>
      <c r="F5904" t="s">
        <v>663</v>
      </c>
      <c r="G5904">
        <v>0.06</v>
      </c>
      <c r="H5904">
        <v>0</v>
      </c>
      <c r="I5904">
        <v>0</v>
      </c>
      <c r="J5904">
        <v>0</v>
      </c>
      <c r="K5904">
        <v>7.0000000000000007E-2</v>
      </c>
      <c r="AF5904" t="s">
        <v>7209</v>
      </c>
    </row>
    <row r="5905" spans="1:32" x14ac:dyDescent="0.3">
      <c r="A5905" t="s">
        <v>7191</v>
      </c>
      <c r="B5905" t="s">
        <v>189</v>
      </c>
      <c r="C5905" t="str">
        <f t="shared" si="92"/>
        <v>2Ks</v>
      </c>
      <c r="D5905">
        <v>2005</v>
      </c>
      <c r="E5905" t="s">
        <v>34</v>
      </c>
      <c r="F5905" t="s">
        <v>776</v>
      </c>
      <c r="G5905">
        <v>0.05</v>
      </c>
      <c r="H5905">
        <v>0.01</v>
      </c>
      <c r="I5905">
        <v>0</v>
      </c>
      <c r="J5905">
        <v>0</v>
      </c>
      <c r="K5905">
        <v>7.0000000000000007E-2</v>
      </c>
      <c r="L5905">
        <v>65</v>
      </c>
      <c r="M5905">
        <v>16</v>
      </c>
      <c r="N5905" t="s">
        <v>203</v>
      </c>
      <c r="P5905" t="s">
        <v>777</v>
      </c>
      <c r="Q5905" t="s">
        <v>20</v>
      </c>
      <c r="AF5905" t="s">
        <v>7211</v>
      </c>
    </row>
    <row r="5906" spans="1:32" x14ac:dyDescent="0.3">
      <c r="A5906" t="s">
        <v>9957</v>
      </c>
      <c r="B5906" t="s">
        <v>32</v>
      </c>
      <c r="C5906" t="str">
        <f t="shared" si="92"/>
        <v>2Ks</v>
      </c>
      <c r="D5906">
        <v>2005</v>
      </c>
      <c r="E5906" t="s">
        <v>34</v>
      </c>
      <c r="F5906" t="s">
        <v>202</v>
      </c>
      <c r="G5906">
        <v>0.06</v>
      </c>
      <c r="H5906">
        <v>0</v>
      </c>
      <c r="I5906">
        <v>0</v>
      </c>
      <c r="J5906">
        <v>0</v>
      </c>
      <c r="K5906">
        <v>7.0000000000000007E-2</v>
      </c>
      <c r="L5906">
        <v>40</v>
      </c>
      <c r="M5906">
        <v>6</v>
      </c>
      <c r="N5906" t="s">
        <v>203</v>
      </c>
      <c r="P5906" t="s">
        <v>4615</v>
      </c>
      <c r="Q5906" t="s">
        <v>88</v>
      </c>
      <c r="AF5906" t="s">
        <v>7212</v>
      </c>
    </row>
    <row r="5907" spans="1:32" x14ac:dyDescent="0.3">
      <c r="A5907" t="s">
        <v>380</v>
      </c>
      <c r="B5907" t="s">
        <v>64</v>
      </c>
      <c r="C5907" t="str">
        <f t="shared" si="92"/>
        <v>2Ks</v>
      </c>
      <c r="D5907">
        <v>2005</v>
      </c>
      <c r="E5907" t="s">
        <v>18</v>
      </c>
      <c r="F5907" t="s">
        <v>134</v>
      </c>
      <c r="G5907">
        <v>0.05</v>
      </c>
      <c r="H5907">
        <v>0.02</v>
      </c>
      <c r="I5907">
        <v>0</v>
      </c>
      <c r="J5907">
        <v>0</v>
      </c>
      <c r="K5907">
        <v>7.0000000000000007E-2</v>
      </c>
      <c r="N5907" t="s">
        <v>203</v>
      </c>
      <c r="P5907" t="s">
        <v>134</v>
      </c>
      <c r="Q5907" t="s">
        <v>20</v>
      </c>
      <c r="AF5907" t="s">
        <v>7213</v>
      </c>
    </row>
    <row r="5908" spans="1:32" x14ac:dyDescent="0.3">
      <c r="A5908" t="s">
        <v>9985</v>
      </c>
      <c r="B5908" t="s">
        <v>64</v>
      </c>
      <c r="C5908" t="str">
        <f t="shared" si="92"/>
        <v>2Ks</v>
      </c>
      <c r="D5908">
        <v>2005</v>
      </c>
      <c r="E5908" t="s">
        <v>101</v>
      </c>
      <c r="F5908" t="s">
        <v>484</v>
      </c>
      <c r="G5908">
        <v>0.05</v>
      </c>
      <c r="H5908">
        <v>0.02</v>
      </c>
      <c r="I5908">
        <v>0</v>
      </c>
      <c r="J5908">
        <v>0</v>
      </c>
      <c r="K5908">
        <v>7.0000000000000007E-2</v>
      </c>
      <c r="AF5908" t="s">
        <v>7214</v>
      </c>
    </row>
    <row r="5909" spans="1:32" x14ac:dyDescent="0.3">
      <c r="A5909" t="s">
        <v>10010</v>
      </c>
      <c r="B5909" t="s">
        <v>55</v>
      </c>
      <c r="C5909" t="str">
        <f t="shared" si="92"/>
        <v>2Ks</v>
      </c>
      <c r="D5909">
        <v>2005</v>
      </c>
      <c r="E5909" t="s">
        <v>86</v>
      </c>
      <c r="F5909" t="s">
        <v>5784</v>
      </c>
      <c r="G5909">
        <v>0.03</v>
      </c>
      <c r="H5909">
        <v>0.03</v>
      </c>
      <c r="I5909">
        <v>0</v>
      </c>
      <c r="J5909">
        <v>0.01</v>
      </c>
      <c r="K5909">
        <v>7.0000000000000007E-2</v>
      </c>
      <c r="L5909">
        <v>73</v>
      </c>
      <c r="M5909">
        <v>28</v>
      </c>
      <c r="N5909">
        <v>8.8000000000000007</v>
      </c>
      <c r="O5909">
        <v>14</v>
      </c>
      <c r="P5909" t="s">
        <v>4828</v>
      </c>
      <c r="Q5909" t="s">
        <v>88</v>
      </c>
      <c r="AF5909" t="s">
        <v>7215</v>
      </c>
    </row>
    <row r="5910" spans="1:32" x14ac:dyDescent="0.3">
      <c r="A5910" t="s">
        <v>10011</v>
      </c>
      <c r="B5910" t="s">
        <v>64</v>
      </c>
      <c r="C5910" t="str">
        <f t="shared" si="92"/>
        <v>2Ks</v>
      </c>
      <c r="D5910">
        <v>2005</v>
      </c>
      <c r="E5910" t="s">
        <v>34</v>
      </c>
      <c r="F5910" t="s">
        <v>1830</v>
      </c>
      <c r="G5910">
        <v>0.05</v>
      </c>
      <c r="H5910">
        <v>0.02</v>
      </c>
      <c r="I5910">
        <v>0</v>
      </c>
      <c r="J5910">
        <v>0</v>
      </c>
      <c r="K5910">
        <v>7.0000000000000007E-2</v>
      </c>
      <c r="N5910" t="s">
        <v>203</v>
      </c>
      <c r="P5910" t="s">
        <v>10012</v>
      </c>
      <c r="Q5910" t="s">
        <v>20</v>
      </c>
      <c r="AF5910" t="s">
        <v>7216</v>
      </c>
    </row>
    <row r="5911" spans="1:32" x14ac:dyDescent="0.3">
      <c r="A5911" t="s">
        <v>5131</v>
      </c>
      <c r="B5911" t="s">
        <v>137</v>
      </c>
      <c r="C5911" t="str">
        <f t="shared" si="92"/>
        <v>2Ks</v>
      </c>
      <c r="D5911">
        <v>2005</v>
      </c>
      <c r="E5911" t="s">
        <v>34</v>
      </c>
      <c r="F5911" t="s">
        <v>234</v>
      </c>
      <c r="G5911">
        <v>0.05</v>
      </c>
      <c r="H5911">
        <v>0.01</v>
      </c>
      <c r="I5911">
        <v>0</v>
      </c>
      <c r="J5911">
        <v>0</v>
      </c>
      <c r="K5911">
        <v>7.0000000000000007E-2</v>
      </c>
      <c r="L5911">
        <v>80</v>
      </c>
      <c r="M5911">
        <v>24</v>
      </c>
      <c r="N5911" t="s">
        <v>203</v>
      </c>
      <c r="P5911" t="s">
        <v>300</v>
      </c>
      <c r="Q5911" t="s">
        <v>112</v>
      </c>
      <c r="AF5911" t="s">
        <v>7217</v>
      </c>
    </row>
    <row r="5912" spans="1:32" x14ac:dyDescent="0.3">
      <c r="A5912" t="s">
        <v>10035</v>
      </c>
      <c r="B5912" t="s">
        <v>64</v>
      </c>
      <c r="C5912" t="str">
        <f t="shared" si="92"/>
        <v>2Ks</v>
      </c>
      <c r="D5912">
        <v>2005</v>
      </c>
      <c r="E5912" t="s">
        <v>37</v>
      </c>
      <c r="F5912" t="s">
        <v>151</v>
      </c>
      <c r="G5912">
        <v>0.05</v>
      </c>
      <c r="H5912">
        <v>0.02</v>
      </c>
      <c r="I5912">
        <v>0</v>
      </c>
      <c r="J5912">
        <v>0</v>
      </c>
      <c r="K5912">
        <v>7.0000000000000007E-2</v>
      </c>
      <c r="L5912">
        <v>83</v>
      </c>
      <c r="M5912">
        <v>31</v>
      </c>
      <c r="N5912">
        <v>8.5</v>
      </c>
      <c r="O5912">
        <v>13</v>
      </c>
      <c r="P5912" t="s">
        <v>3934</v>
      </c>
      <c r="Q5912" t="s">
        <v>112</v>
      </c>
      <c r="AF5912" t="s">
        <v>7218</v>
      </c>
    </row>
    <row r="5913" spans="1:32" x14ac:dyDescent="0.3">
      <c r="A5913" t="s">
        <v>7459</v>
      </c>
      <c r="B5913" t="s">
        <v>137</v>
      </c>
      <c r="C5913" t="str">
        <f t="shared" si="92"/>
        <v>2Ks</v>
      </c>
      <c r="D5913">
        <v>2005</v>
      </c>
      <c r="E5913" t="s">
        <v>24</v>
      </c>
      <c r="F5913" t="s">
        <v>111</v>
      </c>
      <c r="G5913">
        <v>0.05</v>
      </c>
      <c r="H5913">
        <v>0.01</v>
      </c>
      <c r="I5913">
        <v>0</v>
      </c>
      <c r="J5913">
        <v>0</v>
      </c>
      <c r="K5913">
        <v>0.06</v>
      </c>
      <c r="L5913">
        <v>51</v>
      </c>
      <c r="M5913">
        <v>40</v>
      </c>
      <c r="N5913">
        <v>6.9</v>
      </c>
      <c r="O5913">
        <v>8</v>
      </c>
      <c r="P5913" t="s">
        <v>178</v>
      </c>
      <c r="Q5913" t="s">
        <v>53</v>
      </c>
      <c r="AF5913" t="s">
        <v>7219</v>
      </c>
    </row>
    <row r="5914" spans="1:32" x14ac:dyDescent="0.3">
      <c r="A5914" t="s">
        <v>9373</v>
      </c>
      <c r="B5914" t="s">
        <v>189</v>
      </c>
      <c r="C5914" t="str">
        <f t="shared" si="92"/>
        <v>2Ks</v>
      </c>
      <c r="D5914">
        <v>2005</v>
      </c>
      <c r="E5914" t="s">
        <v>86</v>
      </c>
      <c r="F5914" t="s">
        <v>372</v>
      </c>
      <c r="G5914">
        <v>0.05</v>
      </c>
      <c r="H5914">
        <v>0.01</v>
      </c>
      <c r="I5914">
        <v>0</v>
      </c>
      <c r="J5914">
        <v>0</v>
      </c>
      <c r="K5914">
        <v>0.06</v>
      </c>
      <c r="AF5914" t="s">
        <v>7220</v>
      </c>
    </row>
    <row r="5915" spans="1:32" x14ac:dyDescent="0.3">
      <c r="A5915" t="s">
        <v>6294</v>
      </c>
      <c r="B5915" t="s">
        <v>137</v>
      </c>
      <c r="C5915" t="str">
        <f t="shared" si="92"/>
        <v>2Ks</v>
      </c>
      <c r="D5915">
        <v>2005</v>
      </c>
      <c r="E5915" t="s">
        <v>34</v>
      </c>
      <c r="F5915" t="s">
        <v>51</v>
      </c>
      <c r="G5915">
        <v>0.05</v>
      </c>
      <c r="H5915">
        <v>0.01</v>
      </c>
      <c r="I5915">
        <v>0</v>
      </c>
      <c r="J5915">
        <v>0</v>
      </c>
      <c r="K5915">
        <v>0.06</v>
      </c>
      <c r="L5915">
        <v>63</v>
      </c>
      <c r="M5915">
        <v>17</v>
      </c>
      <c r="N5915">
        <v>7.8</v>
      </c>
      <c r="O5915">
        <v>4</v>
      </c>
      <c r="P5915" t="s">
        <v>3169</v>
      </c>
      <c r="Q5915" t="s">
        <v>88</v>
      </c>
      <c r="AF5915" t="s">
        <v>7221</v>
      </c>
    </row>
    <row r="5916" spans="1:32" x14ac:dyDescent="0.3">
      <c r="A5916" t="s">
        <v>10076</v>
      </c>
      <c r="B5916" t="s">
        <v>55</v>
      </c>
      <c r="C5916" t="str">
        <f t="shared" si="92"/>
        <v>2Ks</v>
      </c>
      <c r="D5916">
        <v>2005</v>
      </c>
      <c r="E5916" t="s">
        <v>50</v>
      </c>
      <c r="F5916" t="s">
        <v>234</v>
      </c>
      <c r="G5916">
        <v>0.03</v>
      </c>
      <c r="H5916">
        <v>0.02</v>
      </c>
      <c r="I5916">
        <v>0</v>
      </c>
      <c r="J5916">
        <v>0.01</v>
      </c>
      <c r="K5916">
        <v>0.06</v>
      </c>
      <c r="L5916">
        <v>51</v>
      </c>
      <c r="M5916">
        <v>38</v>
      </c>
      <c r="N5916">
        <v>6.7</v>
      </c>
      <c r="O5916">
        <v>11</v>
      </c>
      <c r="P5916" t="s">
        <v>433</v>
      </c>
      <c r="Q5916" t="s">
        <v>53</v>
      </c>
      <c r="AF5916" t="s">
        <v>7222</v>
      </c>
    </row>
    <row r="5917" spans="1:32" x14ac:dyDescent="0.3">
      <c r="A5917" t="s">
        <v>8527</v>
      </c>
      <c r="B5917" t="s">
        <v>32</v>
      </c>
      <c r="C5917" t="str">
        <f t="shared" si="92"/>
        <v>2Ks</v>
      </c>
      <c r="D5917">
        <v>2005</v>
      </c>
      <c r="E5917" t="s">
        <v>1</v>
      </c>
      <c r="F5917" t="s">
        <v>234</v>
      </c>
      <c r="G5917">
        <v>0.06</v>
      </c>
      <c r="H5917">
        <v>0</v>
      </c>
      <c r="I5917">
        <v>0</v>
      </c>
      <c r="J5917">
        <v>0</v>
      </c>
      <c r="K5917">
        <v>0.06</v>
      </c>
      <c r="L5917">
        <v>69</v>
      </c>
      <c r="M5917">
        <v>10</v>
      </c>
      <c r="N5917" t="s">
        <v>203</v>
      </c>
      <c r="P5917" t="s">
        <v>819</v>
      </c>
      <c r="Q5917" t="s">
        <v>20</v>
      </c>
      <c r="AF5917" t="s">
        <v>7224</v>
      </c>
    </row>
    <row r="5918" spans="1:32" x14ac:dyDescent="0.3">
      <c r="A5918" t="s">
        <v>10112</v>
      </c>
      <c r="B5918" t="s">
        <v>64</v>
      </c>
      <c r="C5918" t="str">
        <f t="shared" si="92"/>
        <v>2Ks</v>
      </c>
      <c r="D5918">
        <v>2005</v>
      </c>
      <c r="E5918" t="s">
        <v>1</v>
      </c>
      <c r="F5918" t="s">
        <v>111</v>
      </c>
      <c r="G5918">
        <v>0.05</v>
      </c>
      <c r="H5918">
        <v>0.02</v>
      </c>
      <c r="I5918">
        <v>0</v>
      </c>
      <c r="J5918">
        <v>0</v>
      </c>
      <c r="K5918">
        <v>0.06</v>
      </c>
      <c r="L5918">
        <v>61</v>
      </c>
      <c r="M5918">
        <v>12</v>
      </c>
      <c r="N5918" t="s">
        <v>203</v>
      </c>
      <c r="P5918" t="s">
        <v>866</v>
      </c>
      <c r="Q5918" t="s">
        <v>20</v>
      </c>
      <c r="AF5918" t="s">
        <v>7225</v>
      </c>
    </row>
    <row r="5919" spans="1:32" x14ac:dyDescent="0.3">
      <c r="A5919" t="s">
        <v>10137</v>
      </c>
      <c r="B5919" t="s">
        <v>159</v>
      </c>
      <c r="C5919" t="str">
        <f t="shared" si="92"/>
        <v>2Ks</v>
      </c>
      <c r="D5919">
        <v>2005</v>
      </c>
      <c r="E5919" t="s">
        <v>1</v>
      </c>
      <c r="F5919" t="s">
        <v>51</v>
      </c>
      <c r="G5919">
        <v>0.06</v>
      </c>
      <c r="H5919">
        <v>0</v>
      </c>
      <c r="I5919">
        <v>0</v>
      </c>
      <c r="J5919">
        <v>0</v>
      </c>
      <c r="K5919">
        <v>0.06</v>
      </c>
      <c r="L5919">
        <v>72</v>
      </c>
      <c r="M5919">
        <v>30</v>
      </c>
      <c r="N5919">
        <v>7.3</v>
      </c>
      <c r="O5919">
        <v>8</v>
      </c>
      <c r="P5919" t="s">
        <v>2061</v>
      </c>
      <c r="Q5919" t="s">
        <v>20</v>
      </c>
      <c r="AF5919" t="s">
        <v>7227</v>
      </c>
    </row>
    <row r="5920" spans="1:32" x14ac:dyDescent="0.3">
      <c r="A5920" t="s">
        <v>10144</v>
      </c>
      <c r="B5920" t="s">
        <v>137</v>
      </c>
      <c r="C5920" t="str">
        <f t="shared" si="92"/>
        <v>2Ks</v>
      </c>
      <c r="D5920">
        <v>2005</v>
      </c>
      <c r="E5920" t="s">
        <v>37</v>
      </c>
      <c r="F5920" t="s">
        <v>10145</v>
      </c>
      <c r="G5920">
        <v>0.05</v>
      </c>
      <c r="H5920">
        <v>0.01</v>
      </c>
      <c r="I5920">
        <v>0</v>
      </c>
      <c r="J5920">
        <v>0</v>
      </c>
      <c r="K5920">
        <v>0.06</v>
      </c>
      <c r="L5920">
        <v>32</v>
      </c>
      <c r="M5920">
        <v>9</v>
      </c>
      <c r="N5920">
        <v>5.8</v>
      </c>
      <c r="O5920">
        <v>10</v>
      </c>
      <c r="P5920" t="s">
        <v>10146</v>
      </c>
      <c r="Q5920" t="s">
        <v>53</v>
      </c>
      <c r="AF5920" t="s">
        <v>7228</v>
      </c>
    </row>
    <row r="5921" spans="1:32" x14ac:dyDescent="0.3">
      <c r="A5921" t="s">
        <v>10153</v>
      </c>
      <c r="B5921" t="s">
        <v>32</v>
      </c>
      <c r="C5921" t="str">
        <f t="shared" si="92"/>
        <v>2Ks</v>
      </c>
      <c r="D5921">
        <v>2005</v>
      </c>
      <c r="E5921" t="s">
        <v>34</v>
      </c>
      <c r="F5921" t="s">
        <v>19</v>
      </c>
      <c r="G5921">
        <v>0</v>
      </c>
      <c r="H5921">
        <v>0</v>
      </c>
      <c r="I5921">
        <v>0.06</v>
      </c>
      <c r="J5921">
        <v>0</v>
      </c>
      <c r="K5921">
        <v>0.06</v>
      </c>
      <c r="AF5921" t="s">
        <v>7229</v>
      </c>
    </row>
    <row r="5922" spans="1:32" x14ac:dyDescent="0.3">
      <c r="A5922" t="s">
        <v>3116</v>
      </c>
      <c r="B5922" t="s">
        <v>189</v>
      </c>
      <c r="C5922" t="str">
        <f t="shared" si="92"/>
        <v>2Ks</v>
      </c>
      <c r="D5922">
        <v>2005</v>
      </c>
      <c r="E5922" t="s">
        <v>18</v>
      </c>
      <c r="F5922" t="s">
        <v>1403</v>
      </c>
      <c r="G5922">
        <v>0.05</v>
      </c>
      <c r="H5922">
        <v>0.01</v>
      </c>
      <c r="I5922">
        <v>0</v>
      </c>
      <c r="J5922">
        <v>0</v>
      </c>
      <c r="K5922">
        <v>0.06</v>
      </c>
      <c r="L5922">
        <v>47</v>
      </c>
      <c r="M5922">
        <v>4</v>
      </c>
      <c r="N5922" t="s">
        <v>203</v>
      </c>
      <c r="P5922" t="s">
        <v>3909</v>
      </c>
      <c r="Q5922" t="s">
        <v>20</v>
      </c>
      <c r="AF5922" t="s">
        <v>7230</v>
      </c>
    </row>
    <row r="5923" spans="1:32" x14ac:dyDescent="0.3">
      <c r="A5923" t="s">
        <v>10186</v>
      </c>
      <c r="B5923" t="s">
        <v>55</v>
      </c>
      <c r="C5923" t="str">
        <f t="shared" si="92"/>
        <v>2Ks</v>
      </c>
      <c r="D5923">
        <v>2005</v>
      </c>
      <c r="E5923" t="s">
        <v>28</v>
      </c>
      <c r="F5923" t="s">
        <v>933</v>
      </c>
      <c r="G5923">
        <v>0.03</v>
      </c>
      <c r="H5923">
        <v>0.02</v>
      </c>
      <c r="I5923">
        <v>0</v>
      </c>
      <c r="J5923">
        <v>0.01</v>
      </c>
      <c r="K5923">
        <v>0.06</v>
      </c>
      <c r="L5923">
        <v>68</v>
      </c>
      <c r="M5923">
        <v>34</v>
      </c>
      <c r="N5923">
        <v>7.8</v>
      </c>
      <c r="O5923">
        <v>14</v>
      </c>
      <c r="P5923" t="s">
        <v>4138</v>
      </c>
      <c r="Q5923" t="s">
        <v>112</v>
      </c>
      <c r="AF5923" t="s">
        <v>7231</v>
      </c>
    </row>
    <row r="5924" spans="1:32" x14ac:dyDescent="0.3">
      <c r="A5924" t="s">
        <v>10199</v>
      </c>
      <c r="B5924" t="s">
        <v>137</v>
      </c>
      <c r="C5924" t="str">
        <f t="shared" si="92"/>
        <v>2Ks</v>
      </c>
      <c r="D5924">
        <v>2005</v>
      </c>
      <c r="E5924" t="s">
        <v>34</v>
      </c>
      <c r="F5924" t="s">
        <v>45</v>
      </c>
      <c r="G5924">
        <v>0.05</v>
      </c>
      <c r="H5924">
        <v>0.01</v>
      </c>
      <c r="I5924">
        <v>0</v>
      </c>
      <c r="J5924">
        <v>0</v>
      </c>
      <c r="K5924">
        <v>0.06</v>
      </c>
      <c r="L5924">
        <v>55</v>
      </c>
      <c r="M5924">
        <v>26</v>
      </c>
      <c r="N5924" t="s">
        <v>203</v>
      </c>
      <c r="P5924" t="s">
        <v>2061</v>
      </c>
      <c r="Q5924" t="s">
        <v>20</v>
      </c>
      <c r="AF5924" t="s">
        <v>7232</v>
      </c>
    </row>
    <row r="5925" spans="1:32" x14ac:dyDescent="0.3">
      <c r="A5925" t="s">
        <v>10200</v>
      </c>
      <c r="B5925" t="s">
        <v>64</v>
      </c>
      <c r="C5925" t="str">
        <f t="shared" si="92"/>
        <v>2Ks</v>
      </c>
      <c r="D5925">
        <v>2005</v>
      </c>
      <c r="E5925" t="s">
        <v>34</v>
      </c>
      <c r="F5925" t="s">
        <v>151</v>
      </c>
      <c r="G5925">
        <v>0.04</v>
      </c>
      <c r="H5925">
        <v>0.02</v>
      </c>
      <c r="I5925">
        <v>0</v>
      </c>
      <c r="J5925">
        <v>0</v>
      </c>
      <c r="K5925">
        <v>0.06</v>
      </c>
      <c r="AF5925" t="s">
        <v>7233</v>
      </c>
    </row>
    <row r="5926" spans="1:32" x14ac:dyDescent="0.3">
      <c r="A5926" t="s">
        <v>1550</v>
      </c>
      <c r="B5926" t="s">
        <v>148</v>
      </c>
      <c r="C5926" t="str">
        <f t="shared" si="92"/>
        <v>2Ks</v>
      </c>
      <c r="D5926">
        <v>2005</v>
      </c>
      <c r="E5926" t="s">
        <v>28</v>
      </c>
      <c r="F5926" t="s">
        <v>254</v>
      </c>
      <c r="G5926">
        <v>0.01</v>
      </c>
      <c r="H5926">
        <v>0.04</v>
      </c>
      <c r="I5926">
        <v>0</v>
      </c>
      <c r="J5926">
        <v>0.01</v>
      </c>
      <c r="K5926">
        <v>0.06</v>
      </c>
      <c r="AF5926" t="s">
        <v>7234</v>
      </c>
    </row>
    <row r="5927" spans="1:32" x14ac:dyDescent="0.3">
      <c r="A5927" t="s">
        <v>7816</v>
      </c>
      <c r="B5927" t="s">
        <v>189</v>
      </c>
      <c r="C5927" t="str">
        <f t="shared" si="92"/>
        <v>2Ks</v>
      </c>
      <c r="D5927">
        <v>2005</v>
      </c>
      <c r="E5927" t="s">
        <v>86</v>
      </c>
      <c r="F5927" t="s">
        <v>372</v>
      </c>
      <c r="G5927">
        <v>0.05</v>
      </c>
      <c r="H5927">
        <v>0.01</v>
      </c>
      <c r="I5927">
        <v>0</v>
      </c>
      <c r="J5927">
        <v>0</v>
      </c>
      <c r="K5927">
        <v>0.06</v>
      </c>
      <c r="AF5927" t="s">
        <v>7235</v>
      </c>
    </row>
    <row r="5928" spans="1:32" x14ac:dyDescent="0.3">
      <c r="A5928" t="s">
        <v>10219</v>
      </c>
      <c r="B5928" t="s">
        <v>64</v>
      </c>
      <c r="C5928" t="str">
        <f t="shared" si="92"/>
        <v>2Ks</v>
      </c>
      <c r="D5928">
        <v>2005</v>
      </c>
      <c r="E5928" t="s">
        <v>50</v>
      </c>
      <c r="F5928" t="s">
        <v>234</v>
      </c>
      <c r="G5928">
        <v>0.04</v>
      </c>
      <c r="H5928">
        <v>0.02</v>
      </c>
      <c r="I5928">
        <v>0</v>
      </c>
      <c r="J5928">
        <v>0</v>
      </c>
      <c r="K5928">
        <v>0.06</v>
      </c>
      <c r="AF5928" t="s">
        <v>7236</v>
      </c>
    </row>
    <row r="5929" spans="1:32" x14ac:dyDescent="0.3">
      <c r="A5929" t="s">
        <v>8377</v>
      </c>
      <c r="B5929" t="s">
        <v>137</v>
      </c>
      <c r="C5929" t="str">
        <f t="shared" si="92"/>
        <v>2Ks</v>
      </c>
      <c r="D5929">
        <v>2005</v>
      </c>
      <c r="E5929" t="s">
        <v>50</v>
      </c>
      <c r="F5929" t="s">
        <v>111</v>
      </c>
      <c r="G5929">
        <v>0.05</v>
      </c>
      <c r="H5929">
        <v>0.01</v>
      </c>
      <c r="I5929">
        <v>0</v>
      </c>
      <c r="J5929">
        <v>0</v>
      </c>
      <c r="K5929">
        <v>0.06</v>
      </c>
      <c r="L5929">
        <v>71</v>
      </c>
      <c r="M5929">
        <v>41</v>
      </c>
      <c r="N5929">
        <v>7.6</v>
      </c>
      <c r="O5929">
        <v>20</v>
      </c>
      <c r="P5929" t="s">
        <v>7202</v>
      </c>
      <c r="Q5929" t="s">
        <v>53</v>
      </c>
      <c r="AF5929" t="s">
        <v>7237</v>
      </c>
    </row>
    <row r="5930" spans="1:32" x14ac:dyDescent="0.3">
      <c r="A5930" t="s">
        <v>10238</v>
      </c>
      <c r="B5930" t="s">
        <v>137</v>
      </c>
      <c r="C5930" t="str">
        <f t="shared" si="92"/>
        <v>2Ks</v>
      </c>
      <c r="D5930">
        <v>2005</v>
      </c>
      <c r="E5930" t="s">
        <v>101</v>
      </c>
      <c r="F5930" t="s">
        <v>51</v>
      </c>
      <c r="G5930">
        <v>0.05</v>
      </c>
      <c r="H5930">
        <v>0.01</v>
      </c>
      <c r="I5930">
        <v>0</v>
      </c>
      <c r="J5930">
        <v>0</v>
      </c>
      <c r="K5930">
        <v>0.06</v>
      </c>
      <c r="L5930">
        <v>77</v>
      </c>
      <c r="M5930">
        <v>51</v>
      </c>
      <c r="N5930">
        <v>8.1</v>
      </c>
      <c r="O5930">
        <v>37</v>
      </c>
      <c r="P5930" t="s">
        <v>10239</v>
      </c>
      <c r="Q5930" t="s">
        <v>53</v>
      </c>
      <c r="AF5930" t="s">
        <v>7239</v>
      </c>
    </row>
    <row r="5931" spans="1:32" x14ac:dyDescent="0.3">
      <c r="A5931" t="s">
        <v>10251</v>
      </c>
      <c r="B5931" t="s">
        <v>32</v>
      </c>
      <c r="C5931" t="str">
        <f t="shared" si="92"/>
        <v>2Ks</v>
      </c>
      <c r="D5931">
        <v>2005</v>
      </c>
      <c r="E5931" t="s">
        <v>28</v>
      </c>
      <c r="F5931" t="s">
        <v>19</v>
      </c>
      <c r="G5931">
        <v>0.06</v>
      </c>
      <c r="H5931">
        <v>0</v>
      </c>
      <c r="I5931">
        <v>0</v>
      </c>
      <c r="J5931">
        <v>0</v>
      </c>
      <c r="K5931">
        <v>0.06</v>
      </c>
      <c r="AF5931" t="s">
        <v>7240</v>
      </c>
    </row>
    <row r="5932" spans="1:32" x14ac:dyDescent="0.3">
      <c r="A5932" t="s">
        <v>989</v>
      </c>
      <c r="B5932" t="s">
        <v>148</v>
      </c>
      <c r="C5932" t="str">
        <f t="shared" si="92"/>
        <v>2Ks</v>
      </c>
      <c r="D5932">
        <v>2005</v>
      </c>
      <c r="E5932" t="s">
        <v>37</v>
      </c>
      <c r="F5932" t="s">
        <v>71</v>
      </c>
      <c r="G5932">
        <v>0</v>
      </c>
      <c r="H5932">
        <v>0.05</v>
      </c>
      <c r="I5932">
        <v>0</v>
      </c>
      <c r="J5932">
        <v>0.01</v>
      </c>
      <c r="K5932">
        <v>0.06</v>
      </c>
      <c r="L5932">
        <v>86</v>
      </c>
      <c r="M5932">
        <v>64</v>
      </c>
      <c r="N5932">
        <v>8.4</v>
      </c>
      <c r="O5932">
        <v>626</v>
      </c>
      <c r="P5932" t="s">
        <v>82</v>
      </c>
      <c r="Q5932" t="s">
        <v>88</v>
      </c>
      <c r="AF5932" t="s">
        <v>7241</v>
      </c>
    </row>
    <row r="5933" spans="1:32" x14ac:dyDescent="0.3">
      <c r="A5933" t="s">
        <v>10266</v>
      </c>
      <c r="B5933" t="s">
        <v>137</v>
      </c>
      <c r="C5933" t="str">
        <f t="shared" si="92"/>
        <v>2Ks</v>
      </c>
      <c r="D5933">
        <v>2005</v>
      </c>
      <c r="E5933" t="s">
        <v>37</v>
      </c>
      <c r="F5933" t="s">
        <v>51</v>
      </c>
      <c r="G5933">
        <v>0.05</v>
      </c>
      <c r="H5933">
        <v>0.01</v>
      </c>
      <c r="I5933">
        <v>0</v>
      </c>
      <c r="J5933">
        <v>0</v>
      </c>
      <c r="K5933">
        <v>0.06</v>
      </c>
      <c r="L5933">
        <v>72</v>
      </c>
      <c r="M5933">
        <v>34</v>
      </c>
      <c r="N5933">
        <v>6.7</v>
      </c>
      <c r="O5933">
        <v>11</v>
      </c>
      <c r="P5933" t="s">
        <v>7406</v>
      </c>
      <c r="Q5933" t="s">
        <v>53</v>
      </c>
      <c r="AF5933" t="s">
        <v>7242</v>
      </c>
    </row>
    <row r="5934" spans="1:32" x14ac:dyDescent="0.3">
      <c r="A5934" t="s">
        <v>10286</v>
      </c>
      <c r="B5934" t="s">
        <v>64</v>
      </c>
      <c r="C5934" t="str">
        <f t="shared" si="92"/>
        <v>2Ks</v>
      </c>
      <c r="D5934">
        <v>2005</v>
      </c>
      <c r="E5934" t="s">
        <v>24</v>
      </c>
      <c r="F5934" t="s">
        <v>1403</v>
      </c>
      <c r="G5934">
        <v>0.04</v>
      </c>
      <c r="H5934">
        <v>0.02</v>
      </c>
      <c r="I5934">
        <v>0</v>
      </c>
      <c r="J5934">
        <v>0</v>
      </c>
      <c r="K5934">
        <v>0.06</v>
      </c>
      <c r="N5934" t="s">
        <v>203</v>
      </c>
      <c r="P5934" t="s">
        <v>2640</v>
      </c>
      <c r="Q5934" t="s">
        <v>20</v>
      </c>
      <c r="AF5934" t="s">
        <v>7243</v>
      </c>
    </row>
    <row r="5935" spans="1:32" x14ac:dyDescent="0.3">
      <c r="A5935" t="s">
        <v>5616</v>
      </c>
      <c r="B5935" t="s">
        <v>64</v>
      </c>
      <c r="C5935" t="str">
        <f t="shared" si="92"/>
        <v>2Ks</v>
      </c>
      <c r="D5935">
        <v>2005</v>
      </c>
      <c r="E5935" t="s">
        <v>24</v>
      </c>
      <c r="F5935" t="s">
        <v>1830</v>
      </c>
      <c r="G5935">
        <v>0.04</v>
      </c>
      <c r="H5935">
        <v>0.02</v>
      </c>
      <c r="I5935">
        <v>0</v>
      </c>
      <c r="J5935">
        <v>0</v>
      </c>
      <c r="K5935">
        <v>0.06</v>
      </c>
      <c r="N5935" t="s">
        <v>203</v>
      </c>
      <c r="P5935" t="s">
        <v>1980</v>
      </c>
      <c r="Q5935" t="s">
        <v>20</v>
      </c>
      <c r="AF5935" t="s">
        <v>7244</v>
      </c>
    </row>
    <row r="5936" spans="1:32" x14ac:dyDescent="0.3">
      <c r="A5936" t="s">
        <v>10311</v>
      </c>
      <c r="B5936" t="s">
        <v>159</v>
      </c>
      <c r="C5936" t="str">
        <f t="shared" si="92"/>
        <v>2Ks</v>
      </c>
      <c r="D5936">
        <v>2005</v>
      </c>
      <c r="E5936" t="s">
        <v>18</v>
      </c>
      <c r="F5936" t="s">
        <v>234</v>
      </c>
      <c r="G5936">
        <v>0.05</v>
      </c>
      <c r="H5936">
        <v>0</v>
      </c>
      <c r="I5936">
        <v>0</v>
      </c>
      <c r="J5936">
        <v>0</v>
      </c>
      <c r="K5936">
        <v>0.06</v>
      </c>
      <c r="AF5936" t="s">
        <v>7245</v>
      </c>
    </row>
    <row r="5937" spans="1:32" x14ac:dyDescent="0.3">
      <c r="A5937" t="s">
        <v>10326</v>
      </c>
      <c r="B5937" t="s">
        <v>64</v>
      </c>
      <c r="C5937" t="str">
        <f t="shared" si="92"/>
        <v>2Ks</v>
      </c>
      <c r="D5937">
        <v>2005</v>
      </c>
      <c r="E5937" t="s">
        <v>50</v>
      </c>
      <c r="F5937" t="s">
        <v>1207</v>
      </c>
      <c r="G5937">
        <v>0.04</v>
      </c>
      <c r="H5937">
        <v>0.02</v>
      </c>
      <c r="I5937">
        <v>0</v>
      </c>
      <c r="J5937">
        <v>0</v>
      </c>
      <c r="K5937">
        <v>0.06</v>
      </c>
      <c r="AF5937" t="s">
        <v>7247</v>
      </c>
    </row>
    <row r="5938" spans="1:32" x14ac:dyDescent="0.3">
      <c r="A5938" t="s">
        <v>10332</v>
      </c>
      <c r="B5938" t="s">
        <v>55</v>
      </c>
      <c r="C5938" t="str">
        <f t="shared" si="92"/>
        <v>2Ks</v>
      </c>
      <c r="D5938">
        <v>2005</v>
      </c>
      <c r="E5938" t="s">
        <v>50</v>
      </c>
      <c r="F5938" t="s">
        <v>933</v>
      </c>
      <c r="G5938">
        <v>0.03</v>
      </c>
      <c r="H5938">
        <v>0.02</v>
      </c>
      <c r="I5938">
        <v>0</v>
      </c>
      <c r="J5938">
        <v>0.01</v>
      </c>
      <c r="K5938">
        <v>0.06</v>
      </c>
      <c r="L5938">
        <v>60</v>
      </c>
      <c r="M5938">
        <v>36</v>
      </c>
      <c r="N5938">
        <v>7.9</v>
      </c>
      <c r="O5938">
        <v>14</v>
      </c>
      <c r="P5938" t="s">
        <v>3111</v>
      </c>
      <c r="Q5938" t="s">
        <v>53</v>
      </c>
      <c r="AF5938" t="s">
        <v>7248</v>
      </c>
    </row>
    <row r="5939" spans="1:32" x14ac:dyDescent="0.3">
      <c r="A5939" t="s">
        <v>10333</v>
      </c>
      <c r="B5939" t="s">
        <v>137</v>
      </c>
      <c r="C5939" t="str">
        <f t="shared" si="92"/>
        <v>2Ks</v>
      </c>
      <c r="D5939">
        <v>2005</v>
      </c>
      <c r="E5939" t="s">
        <v>18</v>
      </c>
      <c r="F5939" t="s">
        <v>51</v>
      </c>
      <c r="G5939">
        <v>0.04</v>
      </c>
      <c r="H5939">
        <v>0.01</v>
      </c>
      <c r="I5939">
        <v>0</v>
      </c>
      <c r="J5939">
        <v>0</v>
      </c>
      <c r="K5939">
        <v>0.06</v>
      </c>
      <c r="L5939">
        <v>44</v>
      </c>
      <c r="M5939">
        <v>14</v>
      </c>
      <c r="N5939" t="s">
        <v>203</v>
      </c>
      <c r="P5939" t="s">
        <v>404</v>
      </c>
      <c r="Q5939" t="s">
        <v>88</v>
      </c>
      <c r="AF5939" t="s">
        <v>7249</v>
      </c>
    </row>
    <row r="5940" spans="1:32" x14ac:dyDescent="0.3">
      <c r="A5940" t="s">
        <v>10339</v>
      </c>
      <c r="B5940" t="s">
        <v>159</v>
      </c>
      <c r="C5940" t="str">
        <f t="shared" si="92"/>
        <v>2Ks</v>
      </c>
      <c r="D5940">
        <v>2005</v>
      </c>
      <c r="E5940" t="s">
        <v>28</v>
      </c>
      <c r="F5940" t="s">
        <v>3392</v>
      </c>
      <c r="G5940">
        <v>0.05</v>
      </c>
      <c r="H5940">
        <v>0</v>
      </c>
      <c r="I5940">
        <v>0</v>
      </c>
      <c r="J5940">
        <v>0</v>
      </c>
      <c r="K5940">
        <v>0.06</v>
      </c>
      <c r="L5940">
        <v>66</v>
      </c>
      <c r="M5940">
        <v>41</v>
      </c>
      <c r="N5940">
        <v>7.4</v>
      </c>
      <c r="O5940">
        <v>17</v>
      </c>
      <c r="P5940" t="s">
        <v>9865</v>
      </c>
      <c r="Q5940" t="s">
        <v>20</v>
      </c>
      <c r="AF5940" t="s">
        <v>7250</v>
      </c>
    </row>
    <row r="5941" spans="1:32" x14ac:dyDescent="0.3">
      <c r="A5941" t="s">
        <v>6520</v>
      </c>
      <c r="B5941" t="s">
        <v>32</v>
      </c>
      <c r="C5941" t="str">
        <f t="shared" si="92"/>
        <v>2Ks</v>
      </c>
      <c r="D5941">
        <v>2005</v>
      </c>
      <c r="E5941" t="s">
        <v>50</v>
      </c>
      <c r="F5941" t="s">
        <v>234</v>
      </c>
      <c r="G5941">
        <v>0.05</v>
      </c>
      <c r="H5941">
        <v>0</v>
      </c>
      <c r="I5941">
        <v>0</v>
      </c>
      <c r="J5941">
        <v>0</v>
      </c>
      <c r="K5941">
        <v>0.06</v>
      </c>
      <c r="L5941">
        <v>58</v>
      </c>
      <c r="M5941">
        <v>10</v>
      </c>
      <c r="N5941">
        <v>7</v>
      </c>
      <c r="O5941">
        <v>5</v>
      </c>
      <c r="P5941" t="s">
        <v>357</v>
      </c>
      <c r="Q5941" t="s">
        <v>20</v>
      </c>
      <c r="AF5941" t="s">
        <v>7251</v>
      </c>
    </row>
    <row r="5942" spans="1:32" x14ac:dyDescent="0.3">
      <c r="A5942" t="s">
        <v>10351</v>
      </c>
      <c r="B5942" t="s">
        <v>32</v>
      </c>
      <c r="C5942" t="str">
        <f t="shared" si="92"/>
        <v>2Ks</v>
      </c>
      <c r="D5942">
        <v>2005</v>
      </c>
      <c r="E5942" t="s">
        <v>30</v>
      </c>
      <c r="F5942" t="s">
        <v>155</v>
      </c>
      <c r="G5942">
        <v>0.05</v>
      </c>
      <c r="H5942">
        <v>0</v>
      </c>
      <c r="I5942">
        <v>0</v>
      </c>
      <c r="J5942">
        <v>0</v>
      </c>
      <c r="K5942">
        <v>0.06</v>
      </c>
      <c r="L5942">
        <v>65</v>
      </c>
      <c r="M5942">
        <v>24</v>
      </c>
      <c r="N5942" t="s">
        <v>203</v>
      </c>
      <c r="P5942" t="s">
        <v>3399</v>
      </c>
      <c r="Q5942" t="s">
        <v>20</v>
      </c>
      <c r="AF5942" t="s">
        <v>7252</v>
      </c>
    </row>
    <row r="5943" spans="1:32" x14ac:dyDescent="0.3">
      <c r="A5943" t="s">
        <v>7828</v>
      </c>
      <c r="B5943" t="s">
        <v>137</v>
      </c>
      <c r="C5943" t="str">
        <f t="shared" si="92"/>
        <v>2Ks</v>
      </c>
      <c r="D5943">
        <v>2005</v>
      </c>
      <c r="E5943" t="s">
        <v>39</v>
      </c>
      <c r="F5943" t="s">
        <v>130</v>
      </c>
      <c r="G5943">
        <v>0.04</v>
      </c>
      <c r="H5943">
        <v>0.01</v>
      </c>
      <c r="I5943">
        <v>0</v>
      </c>
      <c r="J5943">
        <v>0</v>
      </c>
      <c r="K5943">
        <v>0.06</v>
      </c>
      <c r="AF5943" t="s">
        <v>7253</v>
      </c>
    </row>
    <row r="5944" spans="1:32" x14ac:dyDescent="0.3">
      <c r="A5944" t="s">
        <v>8513</v>
      </c>
      <c r="B5944" t="s">
        <v>137</v>
      </c>
      <c r="C5944" t="str">
        <f t="shared" si="92"/>
        <v>2Ks</v>
      </c>
      <c r="D5944">
        <v>2005</v>
      </c>
      <c r="E5944" t="s">
        <v>50</v>
      </c>
      <c r="F5944" t="s">
        <v>2412</v>
      </c>
      <c r="G5944">
        <v>0.04</v>
      </c>
      <c r="H5944">
        <v>0.01</v>
      </c>
      <c r="I5944">
        <v>0</v>
      </c>
      <c r="J5944">
        <v>0</v>
      </c>
      <c r="K5944">
        <v>0.06</v>
      </c>
      <c r="L5944">
        <v>60</v>
      </c>
      <c r="M5944">
        <v>31</v>
      </c>
      <c r="N5944">
        <v>7.1</v>
      </c>
      <c r="O5944">
        <v>17</v>
      </c>
      <c r="P5944" t="s">
        <v>6111</v>
      </c>
      <c r="Q5944" t="s">
        <v>53</v>
      </c>
      <c r="AF5944" t="s">
        <v>7254</v>
      </c>
    </row>
    <row r="5945" spans="1:32" x14ac:dyDescent="0.3">
      <c r="A5945" t="s">
        <v>10421</v>
      </c>
      <c r="B5945" t="s">
        <v>32</v>
      </c>
      <c r="C5945" t="str">
        <f t="shared" si="92"/>
        <v>2Ks</v>
      </c>
      <c r="D5945">
        <v>2005</v>
      </c>
      <c r="E5945" t="s">
        <v>37</v>
      </c>
      <c r="F5945" t="s">
        <v>663</v>
      </c>
      <c r="G5945">
        <v>0.05</v>
      </c>
      <c r="H5945">
        <v>0</v>
      </c>
      <c r="I5945">
        <v>0</v>
      </c>
      <c r="J5945">
        <v>0</v>
      </c>
      <c r="K5945">
        <v>0.06</v>
      </c>
      <c r="L5945">
        <v>71</v>
      </c>
      <c r="M5945">
        <v>43</v>
      </c>
      <c r="N5945">
        <v>7.7</v>
      </c>
      <c r="O5945">
        <v>19</v>
      </c>
      <c r="P5945" t="s">
        <v>3878</v>
      </c>
      <c r="Q5945" t="s">
        <v>20</v>
      </c>
      <c r="AF5945" t="s">
        <v>7256</v>
      </c>
    </row>
    <row r="5946" spans="1:32" x14ac:dyDescent="0.3">
      <c r="A5946" t="s">
        <v>1732</v>
      </c>
      <c r="B5946" t="s">
        <v>189</v>
      </c>
      <c r="C5946" t="str">
        <f t="shared" si="92"/>
        <v>2Ks</v>
      </c>
      <c r="D5946">
        <v>2005</v>
      </c>
      <c r="E5946" t="s">
        <v>18</v>
      </c>
      <c r="F5946" t="s">
        <v>134</v>
      </c>
      <c r="G5946">
        <v>0.04</v>
      </c>
      <c r="H5946">
        <v>0.01</v>
      </c>
      <c r="I5946">
        <v>0</v>
      </c>
      <c r="J5946">
        <v>0</v>
      </c>
      <c r="K5946">
        <v>0.06</v>
      </c>
      <c r="AF5946" t="s">
        <v>7257</v>
      </c>
    </row>
    <row r="5947" spans="1:32" x14ac:dyDescent="0.3">
      <c r="A5947" t="s">
        <v>9189</v>
      </c>
      <c r="B5947" t="s">
        <v>189</v>
      </c>
      <c r="C5947" t="str">
        <f t="shared" si="92"/>
        <v>2Ks</v>
      </c>
      <c r="D5947">
        <v>2005</v>
      </c>
      <c r="E5947" t="s">
        <v>50</v>
      </c>
      <c r="F5947" t="s">
        <v>222</v>
      </c>
      <c r="G5947">
        <v>0.04</v>
      </c>
      <c r="H5947">
        <v>0.01</v>
      </c>
      <c r="I5947">
        <v>0</v>
      </c>
      <c r="J5947">
        <v>0</v>
      </c>
      <c r="K5947">
        <v>0.06</v>
      </c>
      <c r="L5947">
        <v>62</v>
      </c>
      <c r="M5947">
        <v>27</v>
      </c>
      <c r="N5947">
        <v>6.9</v>
      </c>
      <c r="O5947">
        <v>8</v>
      </c>
      <c r="P5947" t="s">
        <v>3089</v>
      </c>
      <c r="Q5947" t="s">
        <v>88</v>
      </c>
      <c r="AF5947" t="s">
        <v>7258</v>
      </c>
    </row>
    <row r="5948" spans="1:32" x14ac:dyDescent="0.3">
      <c r="A5948" t="s">
        <v>10439</v>
      </c>
      <c r="B5948" t="s">
        <v>148</v>
      </c>
      <c r="C5948" t="str">
        <f t="shared" si="92"/>
        <v>2Ks</v>
      </c>
      <c r="D5948">
        <v>2005</v>
      </c>
      <c r="E5948" t="s">
        <v>39</v>
      </c>
      <c r="F5948" t="s">
        <v>134</v>
      </c>
      <c r="G5948">
        <v>0.01</v>
      </c>
      <c r="H5948">
        <v>0.04</v>
      </c>
      <c r="I5948">
        <v>0</v>
      </c>
      <c r="J5948">
        <v>0.01</v>
      </c>
      <c r="K5948">
        <v>0.06</v>
      </c>
      <c r="L5948">
        <v>81</v>
      </c>
      <c r="M5948">
        <v>31</v>
      </c>
      <c r="N5948">
        <v>7.8</v>
      </c>
      <c r="O5948">
        <v>49</v>
      </c>
      <c r="P5948" t="s">
        <v>447</v>
      </c>
      <c r="Q5948" t="s">
        <v>88</v>
      </c>
      <c r="AF5948" t="s">
        <v>7259</v>
      </c>
    </row>
    <row r="5949" spans="1:32" x14ac:dyDescent="0.3">
      <c r="A5949" t="s">
        <v>10441</v>
      </c>
      <c r="B5949" t="s">
        <v>159</v>
      </c>
      <c r="C5949" t="str">
        <f t="shared" si="92"/>
        <v>2Ks</v>
      </c>
      <c r="D5949">
        <v>2005</v>
      </c>
      <c r="E5949" t="s">
        <v>28</v>
      </c>
      <c r="F5949" t="s">
        <v>3633</v>
      </c>
      <c r="G5949">
        <v>0.05</v>
      </c>
      <c r="H5949">
        <v>0</v>
      </c>
      <c r="I5949">
        <v>0</v>
      </c>
      <c r="J5949">
        <v>0</v>
      </c>
      <c r="K5949">
        <v>0.06</v>
      </c>
      <c r="L5949">
        <v>60</v>
      </c>
      <c r="M5949">
        <v>29</v>
      </c>
      <c r="N5949">
        <v>7.7</v>
      </c>
      <c r="O5949">
        <v>18</v>
      </c>
      <c r="P5949" t="s">
        <v>7990</v>
      </c>
      <c r="Q5949" t="s">
        <v>88</v>
      </c>
      <c r="AF5949" t="s">
        <v>7260</v>
      </c>
    </row>
    <row r="5950" spans="1:32" x14ac:dyDescent="0.3">
      <c r="A5950" t="s">
        <v>10443</v>
      </c>
      <c r="B5950" t="s">
        <v>55</v>
      </c>
      <c r="C5950" t="str">
        <f t="shared" si="92"/>
        <v>2Ks</v>
      </c>
      <c r="D5950">
        <v>2005</v>
      </c>
      <c r="E5950" t="s">
        <v>34</v>
      </c>
      <c r="F5950" t="s">
        <v>4126</v>
      </c>
      <c r="G5950">
        <v>0.03</v>
      </c>
      <c r="H5950">
        <v>0.02</v>
      </c>
      <c r="I5950">
        <v>0</v>
      </c>
      <c r="J5950">
        <v>0.01</v>
      </c>
      <c r="K5950">
        <v>0.06</v>
      </c>
      <c r="L5950">
        <v>73</v>
      </c>
      <c r="M5950">
        <v>28</v>
      </c>
      <c r="N5950">
        <v>8.4</v>
      </c>
      <c r="O5950">
        <v>11</v>
      </c>
      <c r="P5950" t="s">
        <v>10444</v>
      </c>
      <c r="Q5950" t="s">
        <v>88</v>
      </c>
      <c r="AF5950" t="s">
        <v>7262</v>
      </c>
    </row>
    <row r="5951" spans="1:32" x14ac:dyDescent="0.3">
      <c r="A5951" t="s">
        <v>10452</v>
      </c>
      <c r="B5951" t="s">
        <v>64</v>
      </c>
      <c r="C5951" t="str">
        <f t="shared" si="92"/>
        <v>2Ks</v>
      </c>
      <c r="D5951">
        <v>2005</v>
      </c>
      <c r="E5951" t="s">
        <v>34</v>
      </c>
      <c r="F5951" t="s">
        <v>1830</v>
      </c>
      <c r="G5951">
        <v>0.04</v>
      </c>
      <c r="H5951">
        <v>0.01</v>
      </c>
      <c r="I5951">
        <v>0</v>
      </c>
      <c r="J5951">
        <v>0</v>
      </c>
      <c r="K5951">
        <v>0.06</v>
      </c>
      <c r="AF5951" t="s">
        <v>7263</v>
      </c>
    </row>
    <row r="5952" spans="1:32" x14ac:dyDescent="0.3">
      <c r="A5952" t="s">
        <v>10462</v>
      </c>
      <c r="B5952" t="s">
        <v>189</v>
      </c>
      <c r="C5952" t="str">
        <f t="shared" si="92"/>
        <v>2Ks</v>
      </c>
      <c r="D5952">
        <v>2005</v>
      </c>
      <c r="E5952" t="s">
        <v>39</v>
      </c>
      <c r="F5952" t="s">
        <v>19</v>
      </c>
      <c r="G5952">
        <v>0</v>
      </c>
      <c r="H5952">
        <v>0</v>
      </c>
      <c r="I5952">
        <v>0.05</v>
      </c>
      <c r="J5952">
        <v>0</v>
      </c>
      <c r="K5952">
        <v>0.06</v>
      </c>
      <c r="AF5952" t="s">
        <v>7264</v>
      </c>
    </row>
    <row r="5953" spans="1:32" x14ac:dyDescent="0.3">
      <c r="A5953" t="s">
        <v>380</v>
      </c>
      <c r="B5953" t="s">
        <v>32</v>
      </c>
      <c r="C5953" t="str">
        <f t="shared" si="92"/>
        <v>2Ks</v>
      </c>
      <c r="D5953">
        <v>2005</v>
      </c>
      <c r="E5953" t="s">
        <v>18</v>
      </c>
      <c r="F5953" t="s">
        <v>134</v>
      </c>
      <c r="G5953">
        <v>0.05</v>
      </c>
      <c r="H5953">
        <v>0</v>
      </c>
      <c r="I5953">
        <v>0</v>
      </c>
      <c r="J5953">
        <v>0</v>
      </c>
      <c r="K5953">
        <v>0.06</v>
      </c>
      <c r="AF5953" t="s">
        <v>7265</v>
      </c>
    </row>
    <row r="5954" spans="1:32" x14ac:dyDescent="0.3">
      <c r="A5954" t="s">
        <v>10485</v>
      </c>
      <c r="B5954" t="s">
        <v>55</v>
      </c>
      <c r="C5954" t="str">
        <f t="shared" si="92"/>
        <v>2Ks</v>
      </c>
      <c r="D5954">
        <v>2005</v>
      </c>
      <c r="E5954" t="s">
        <v>34</v>
      </c>
      <c r="F5954" t="s">
        <v>267</v>
      </c>
      <c r="G5954">
        <v>0.03</v>
      </c>
      <c r="H5954">
        <v>0.02</v>
      </c>
      <c r="I5954">
        <v>0</v>
      </c>
      <c r="J5954">
        <v>0.01</v>
      </c>
      <c r="K5954">
        <v>0.06</v>
      </c>
      <c r="L5954">
        <v>50</v>
      </c>
      <c r="M5954">
        <v>6</v>
      </c>
      <c r="N5954" t="s">
        <v>203</v>
      </c>
      <c r="P5954" t="s">
        <v>5683</v>
      </c>
      <c r="Q5954" t="s">
        <v>88</v>
      </c>
      <c r="AF5954" t="s">
        <v>7266</v>
      </c>
    </row>
    <row r="5955" spans="1:32" x14ac:dyDescent="0.3">
      <c r="A5955" t="s">
        <v>10512</v>
      </c>
      <c r="B5955" t="s">
        <v>55</v>
      </c>
      <c r="C5955" t="str">
        <f t="shared" ref="C5955:C6018" si="93">_xlfn.IFS(D5955&lt;1990,"80s",D5955&lt;2000,"90s",D5955&lt;2010,"2Ks",D5955&lt;2020,"2k10s")</f>
        <v>2Ks</v>
      </c>
      <c r="D5955">
        <v>2005</v>
      </c>
      <c r="E5955" t="s">
        <v>24</v>
      </c>
      <c r="F5955" t="s">
        <v>68</v>
      </c>
      <c r="G5955">
        <v>0.03</v>
      </c>
      <c r="H5955">
        <v>0.02</v>
      </c>
      <c r="I5955">
        <v>0</v>
      </c>
      <c r="J5955">
        <v>0.01</v>
      </c>
      <c r="K5955">
        <v>0.06</v>
      </c>
      <c r="AF5955" t="s">
        <v>7267</v>
      </c>
    </row>
    <row r="5956" spans="1:32" x14ac:dyDescent="0.3">
      <c r="A5956" t="s">
        <v>10524</v>
      </c>
      <c r="B5956" t="s">
        <v>64</v>
      </c>
      <c r="C5956" t="str">
        <f t="shared" si="93"/>
        <v>2Ks</v>
      </c>
      <c r="D5956">
        <v>2005</v>
      </c>
      <c r="E5956" t="s">
        <v>272</v>
      </c>
      <c r="F5956" t="s">
        <v>155</v>
      </c>
      <c r="G5956">
        <v>0.04</v>
      </c>
      <c r="H5956">
        <v>0.01</v>
      </c>
      <c r="I5956">
        <v>0</v>
      </c>
      <c r="J5956">
        <v>0</v>
      </c>
      <c r="K5956">
        <v>0.05</v>
      </c>
      <c r="L5956">
        <v>78</v>
      </c>
      <c r="M5956">
        <v>29</v>
      </c>
      <c r="N5956">
        <v>9.1</v>
      </c>
      <c r="O5956">
        <v>10</v>
      </c>
      <c r="P5956" t="s">
        <v>10525</v>
      </c>
      <c r="Q5956" t="s">
        <v>112</v>
      </c>
      <c r="AF5956" t="s">
        <v>7268</v>
      </c>
    </row>
    <row r="5957" spans="1:32" x14ac:dyDescent="0.3">
      <c r="A5957" t="s">
        <v>1528</v>
      </c>
      <c r="B5957" t="s">
        <v>137</v>
      </c>
      <c r="C5957" t="str">
        <f t="shared" si="93"/>
        <v>2Ks</v>
      </c>
      <c r="D5957">
        <v>2005</v>
      </c>
      <c r="E5957" t="s">
        <v>50</v>
      </c>
      <c r="F5957" t="s">
        <v>933</v>
      </c>
      <c r="G5957">
        <v>0.04</v>
      </c>
      <c r="H5957">
        <v>0.01</v>
      </c>
      <c r="I5957">
        <v>0</v>
      </c>
      <c r="J5957">
        <v>0</v>
      </c>
      <c r="K5957">
        <v>0.05</v>
      </c>
      <c r="L5957">
        <v>66</v>
      </c>
      <c r="M5957">
        <v>22</v>
      </c>
      <c r="N5957">
        <v>8</v>
      </c>
      <c r="O5957">
        <v>4</v>
      </c>
      <c r="P5957" t="s">
        <v>934</v>
      </c>
      <c r="Q5957" t="s">
        <v>88</v>
      </c>
      <c r="AF5957" t="s">
        <v>7269</v>
      </c>
    </row>
    <row r="5958" spans="1:32" x14ac:dyDescent="0.3">
      <c r="A5958" t="s">
        <v>10632</v>
      </c>
      <c r="B5958" t="s">
        <v>137</v>
      </c>
      <c r="C5958" t="str">
        <f t="shared" si="93"/>
        <v>2Ks</v>
      </c>
      <c r="D5958">
        <v>2005</v>
      </c>
      <c r="E5958" t="s">
        <v>101</v>
      </c>
      <c r="F5958" t="s">
        <v>111</v>
      </c>
      <c r="G5958">
        <v>0.04</v>
      </c>
      <c r="H5958">
        <v>0.01</v>
      </c>
      <c r="I5958">
        <v>0</v>
      </c>
      <c r="J5958">
        <v>0</v>
      </c>
      <c r="K5958">
        <v>0.05</v>
      </c>
      <c r="L5958">
        <v>75</v>
      </c>
      <c r="M5958">
        <v>17</v>
      </c>
      <c r="N5958" t="s">
        <v>203</v>
      </c>
      <c r="P5958" t="s">
        <v>260</v>
      </c>
      <c r="Q5958" t="s">
        <v>88</v>
      </c>
      <c r="AF5958" t="s">
        <v>7270</v>
      </c>
    </row>
    <row r="5959" spans="1:32" x14ac:dyDescent="0.3">
      <c r="A5959" t="s">
        <v>9941</v>
      </c>
      <c r="B5959" t="s">
        <v>55</v>
      </c>
      <c r="C5959" t="str">
        <f t="shared" si="93"/>
        <v>2Ks</v>
      </c>
      <c r="D5959">
        <v>2005</v>
      </c>
      <c r="E5959" t="s">
        <v>50</v>
      </c>
      <c r="F5959" t="s">
        <v>6580</v>
      </c>
      <c r="G5959">
        <v>0.03</v>
      </c>
      <c r="H5959">
        <v>0.02</v>
      </c>
      <c r="I5959">
        <v>0</v>
      </c>
      <c r="J5959">
        <v>0.01</v>
      </c>
      <c r="K5959">
        <v>0.05</v>
      </c>
      <c r="L5959">
        <v>72</v>
      </c>
      <c r="M5959">
        <v>30</v>
      </c>
      <c r="N5959">
        <v>7.3</v>
      </c>
      <c r="O5959">
        <v>18</v>
      </c>
      <c r="P5959" t="s">
        <v>10659</v>
      </c>
      <c r="Q5959" t="s">
        <v>112</v>
      </c>
      <c r="AF5959" t="s">
        <v>7271</v>
      </c>
    </row>
    <row r="5960" spans="1:32" x14ac:dyDescent="0.3">
      <c r="A5960" t="s">
        <v>4890</v>
      </c>
      <c r="B5960" t="s">
        <v>189</v>
      </c>
      <c r="C5960" t="str">
        <f t="shared" si="93"/>
        <v>2Ks</v>
      </c>
      <c r="D5960">
        <v>2005</v>
      </c>
      <c r="E5960" t="s">
        <v>34</v>
      </c>
      <c r="F5960" t="s">
        <v>1403</v>
      </c>
      <c r="G5960">
        <v>0.04</v>
      </c>
      <c r="H5960">
        <v>0.01</v>
      </c>
      <c r="I5960">
        <v>0</v>
      </c>
      <c r="J5960">
        <v>0</v>
      </c>
      <c r="K5960">
        <v>0.05</v>
      </c>
      <c r="AF5960" t="s">
        <v>7272</v>
      </c>
    </row>
    <row r="5961" spans="1:32" x14ac:dyDescent="0.3">
      <c r="A5961" t="s">
        <v>10686</v>
      </c>
      <c r="B5961" t="s">
        <v>64</v>
      </c>
      <c r="C5961" t="str">
        <f t="shared" si="93"/>
        <v>2Ks</v>
      </c>
      <c r="D5961">
        <v>2005</v>
      </c>
      <c r="E5961" t="s">
        <v>28</v>
      </c>
      <c r="F5961" t="s">
        <v>155</v>
      </c>
      <c r="G5961">
        <v>0.04</v>
      </c>
      <c r="H5961">
        <v>0.01</v>
      </c>
      <c r="I5961">
        <v>0</v>
      </c>
      <c r="J5961">
        <v>0</v>
      </c>
      <c r="K5961">
        <v>0.05</v>
      </c>
      <c r="L5961">
        <v>68</v>
      </c>
      <c r="M5961">
        <v>34</v>
      </c>
      <c r="N5961">
        <v>8.1999999999999993</v>
      </c>
      <c r="O5961">
        <v>6</v>
      </c>
      <c r="P5961" t="s">
        <v>1444</v>
      </c>
      <c r="Q5961" t="s">
        <v>112</v>
      </c>
      <c r="AF5961" t="s">
        <v>7273</v>
      </c>
    </row>
    <row r="5962" spans="1:32" x14ac:dyDescent="0.3">
      <c r="A5962" t="s">
        <v>7194</v>
      </c>
      <c r="B5962" t="s">
        <v>32</v>
      </c>
      <c r="C5962" t="str">
        <f t="shared" si="93"/>
        <v>2Ks</v>
      </c>
      <c r="D5962">
        <v>2005</v>
      </c>
      <c r="E5962" t="s">
        <v>101</v>
      </c>
      <c r="F5962" t="s">
        <v>71</v>
      </c>
      <c r="G5962">
        <v>0.05</v>
      </c>
      <c r="H5962">
        <v>0</v>
      </c>
      <c r="I5962">
        <v>0</v>
      </c>
      <c r="J5962">
        <v>0</v>
      </c>
      <c r="K5962">
        <v>0.05</v>
      </c>
      <c r="AF5962" t="s">
        <v>7275</v>
      </c>
    </row>
    <row r="5963" spans="1:32" x14ac:dyDescent="0.3">
      <c r="A5963" t="s">
        <v>10743</v>
      </c>
      <c r="B5963" t="s">
        <v>55</v>
      </c>
      <c r="C5963" t="str">
        <f t="shared" si="93"/>
        <v>2Ks</v>
      </c>
      <c r="D5963">
        <v>2005</v>
      </c>
      <c r="E5963" t="s">
        <v>37</v>
      </c>
      <c r="F5963" t="s">
        <v>134</v>
      </c>
      <c r="G5963">
        <v>0</v>
      </c>
      <c r="H5963">
        <v>0</v>
      </c>
      <c r="I5963">
        <v>0.05</v>
      </c>
      <c r="J5963">
        <v>0</v>
      </c>
      <c r="K5963">
        <v>0.05</v>
      </c>
      <c r="AF5963" t="s">
        <v>7276</v>
      </c>
    </row>
    <row r="5964" spans="1:32" x14ac:dyDescent="0.3">
      <c r="A5964" t="s">
        <v>2931</v>
      </c>
      <c r="B5964" t="s">
        <v>148</v>
      </c>
      <c r="C5964" t="str">
        <f t="shared" si="93"/>
        <v>2Ks</v>
      </c>
      <c r="D5964">
        <v>2005</v>
      </c>
      <c r="E5964" t="s">
        <v>37</v>
      </c>
      <c r="F5964" t="s">
        <v>254</v>
      </c>
      <c r="G5964">
        <v>0</v>
      </c>
      <c r="H5964">
        <v>0.04</v>
      </c>
      <c r="I5964">
        <v>0</v>
      </c>
      <c r="J5964">
        <v>0.01</v>
      </c>
      <c r="K5964">
        <v>0.05</v>
      </c>
      <c r="L5964">
        <v>78</v>
      </c>
      <c r="M5964">
        <v>34</v>
      </c>
      <c r="N5964">
        <v>8.6999999999999993</v>
      </c>
      <c r="O5964">
        <v>279</v>
      </c>
      <c r="P5964" t="s">
        <v>254</v>
      </c>
      <c r="Q5964" t="s">
        <v>88</v>
      </c>
      <c r="AF5964" t="s">
        <v>7278</v>
      </c>
    </row>
    <row r="5965" spans="1:32" x14ac:dyDescent="0.3">
      <c r="A5965" t="s">
        <v>8780</v>
      </c>
      <c r="B5965" t="s">
        <v>189</v>
      </c>
      <c r="C5965" t="str">
        <f t="shared" si="93"/>
        <v>2Ks</v>
      </c>
      <c r="D5965">
        <v>2005</v>
      </c>
      <c r="E5965" t="s">
        <v>1</v>
      </c>
      <c r="F5965" t="s">
        <v>1309</v>
      </c>
      <c r="G5965">
        <v>0.04</v>
      </c>
      <c r="H5965">
        <v>0.01</v>
      </c>
      <c r="I5965">
        <v>0</v>
      </c>
      <c r="J5965">
        <v>0</v>
      </c>
      <c r="K5965">
        <v>0.05</v>
      </c>
      <c r="L5965">
        <v>58</v>
      </c>
      <c r="M5965">
        <v>6</v>
      </c>
      <c r="N5965" t="s">
        <v>203</v>
      </c>
      <c r="P5965" t="s">
        <v>1746</v>
      </c>
      <c r="Q5965" t="s">
        <v>112</v>
      </c>
      <c r="AF5965" t="s">
        <v>7280</v>
      </c>
    </row>
    <row r="5966" spans="1:32" x14ac:dyDescent="0.3">
      <c r="A5966" t="s">
        <v>6750</v>
      </c>
      <c r="B5966" t="s">
        <v>64</v>
      </c>
      <c r="C5966" t="str">
        <f t="shared" si="93"/>
        <v>2Ks</v>
      </c>
      <c r="D5966">
        <v>2005</v>
      </c>
      <c r="E5966" t="s">
        <v>50</v>
      </c>
      <c r="F5966" t="s">
        <v>1830</v>
      </c>
      <c r="G5966">
        <v>0.04</v>
      </c>
      <c r="H5966">
        <v>0.01</v>
      </c>
      <c r="I5966">
        <v>0</v>
      </c>
      <c r="J5966">
        <v>0</v>
      </c>
      <c r="K5966">
        <v>0.05</v>
      </c>
      <c r="L5966">
        <v>73</v>
      </c>
      <c r="M5966">
        <v>6</v>
      </c>
      <c r="N5966" t="s">
        <v>203</v>
      </c>
      <c r="P5966" t="s">
        <v>1079</v>
      </c>
      <c r="Q5966" t="s">
        <v>112</v>
      </c>
      <c r="AF5966" t="s">
        <v>7281</v>
      </c>
    </row>
    <row r="5967" spans="1:32" x14ac:dyDescent="0.3">
      <c r="A5967" t="s">
        <v>3862</v>
      </c>
      <c r="B5967" t="s">
        <v>189</v>
      </c>
      <c r="C5967" t="str">
        <f t="shared" si="93"/>
        <v>2Ks</v>
      </c>
      <c r="D5967">
        <v>2005</v>
      </c>
      <c r="E5967" t="s">
        <v>34</v>
      </c>
      <c r="F5967" t="s">
        <v>1209</v>
      </c>
      <c r="G5967">
        <v>0.04</v>
      </c>
      <c r="H5967">
        <v>0.01</v>
      </c>
      <c r="I5967">
        <v>0</v>
      </c>
      <c r="J5967">
        <v>0</v>
      </c>
      <c r="K5967">
        <v>0.05</v>
      </c>
      <c r="L5967">
        <v>44</v>
      </c>
      <c r="M5967">
        <v>5</v>
      </c>
      <c r="N5967" t="s">
        <v>203</v>
      </c>
      <c r="P5967" t="s">
        <v>71</v>
      </c>
      <c r="Q5967" t="s">
        <v>112</v>
      </c>
      <c r="AF5967" t="s">
        <v>7282</v>
      </c>
    </row>
    <row r="5968" spans="1:32" x14ac:dyDescent="0.3">
      <c r="A5968" t="s">
        <v>10840</v>
      </c>
      <c r="B5968" t="s">
        <v>55</v>
      </c>
      <c r="C5968" t="str">
        <f t="shared" si="93"/>
        <v>2Ks</v>
      </c>
      <c r="D5968">
        <v>2005</v>
      </c>
      <c r="E5968" t="s">
        <v>28</v>
      </c>
      <c r="F5968" t="s">
        <v>372</v>
      </c>
      <c r="G5968">
        <v>0.02</v>
      </c>
      <c r="H5968">
        <v>0.02</v>
      </c>
      <c r="I5968">
        <v>0</v>
      </c>
      <c r="J5968">
        <v>0.01</v>
      </c>
      <c r="K5968">
        <v>0.05</v>
      </c>
      <c r="L5968">
        <v>65</v>
      </c>
      <c r="M5968">
        <v>27</v>
      </c>
      <c r="N5968">
        <v>8.6</v>
      </c>
      <c r="O5968">
        <v>15</v>
      </c>
      <c r="P5968" t="s">
        <v>2795</v>
      </c>
      <c r="Q5968" t="s">
        <v>112</v>
      </c>
      <c r="AF5968" t="s">
        <v>7283</v>
      </c>
    </row>
    <row r="5969" spans="1:32" x14ac:dyDescent="0.3">
      <c r="A5969" t="s">
        <v>10852</v>
      </c>
      <c r="B5969" t="s">
        <v>137</v>
      </c>
      <c r="C5969" t="str">
        <f t="shared" si="93"/>
        <v>2Ks</v>
      </c>
      <c r="D5969">
        <v>2005</v>
      </c>
      <c r="E5969" t="s">
        <v>50</v>
      </c>
      <c r="F5969" t="s">
        <v>234</v>
      </c>
      <c r="G5969">
        <v>0.04</v>
      </c>
      <c r="H5969">
        <v>0.01</v>
      </c>
      <c r="I5969">
        <v>0</v>
      </c>
      <c r="J5969">
        <v>0</v>
      </c>
      <c r="K5969">
        <v>0.05</v>
      </c>
      <c r="L5969">
        <v>30</v>
      </c>
      <c r="M5969">
        <v>19</v>
      </c>
      <c r="N5969">
        <v>3.4</v>
      </c>
      <c r="O5969">
        <v>9</v>
      </c>
      <c r="P5969" t="s">
        <v>3451</v>
      </c>
      <c r="Q5969" t="s">
        <v>53</v>
      </c>
      <c r="AF5969" t="s">
        <v>7284</v>
      </c>
    </row>
    <row r="5970" spans="1:32" x14ac:dyDescent="0.3">
      <c r="A5970" t="s">
        <v>9117</v>
      </c>
      <c r="B5970" t="s">
        <v>137</v>
      </c>
      <c r="C5970" t="str">
        <f t="shared" si="93"/>
        <v>2Ks</v>
      </c>
      <c r="D5970">
        <v>2005</v>
      </c>
      <c r="E5970" t="s">
        <v>18</v>
      </c>
      <c r="F5970" t="s">
        <v>134</v>
      </c>
      <c r="G5970">
        <v>0.04</v>
      </c>
      <c r="H5970">
        <v>0.01</v>
      </c>
      <c r="I5970">
        <v>0</v>
      </c>
      <c r="J5970">
        <v>0</v>
      </c>
      <c r="K5970">
        <v>0.05</v>
      </c>
      <c r="L5970">
        <v>75</v>
      </c>
      <c r="M5970">
        <v>20</v>
      </c>
      <c r="N5970">
        <v>7.7</v>
      </c>
      <c r="O5970">
        <v>11</v>
      </c>
      <c r="P5970" t="s">
        <v>1253</v>
      </c>
      <c r="Q5970" t="s">
        <v>20</v>
      </c>
      <c r="AF5970" t="s">
        <v>7285</v>
      </c>
    </row>
    <row r="5971" spans="1:32" x14ac:dyDescent="0.3">
      <c r="A5971" t="s">
        <v>8333</v>
      </c>
      <c r="B5971" t="s">
        <v>137</v>
      </c>
      <c r="C5971" t="str">
        <f t="shared" si="93"/>
        <v>2Ks</v>
      </c>
      <c r="D5971">
        <v>2005</v>
      </c>
      <c r="E5971" t="s">
        <v>34</v>
      </c>
      <c r="F5971" t="s">
        <v>1858</v>
      </c>
      <c r="G5971">
        <v>0.04</v>
      </c>
      <c r="H5971">
        <v>0.01</v>
      </c>
      <c r="I5971">
        <v>0</v>
      </c>
      <c r="J5971">
        <v>0</v>
      </c>
      <c r="K5971">
        <v>0.05</v>
      </c>
      <c r="L5971">
        <v>74</v>
      </c>
      <c r="M5971">
        <v>16</v>
      </c>
      <c r="N5971" t="s">
        <v>203</v>
      </c>
      <c r="P5971" t="s">
        <v>8334</v>
      </c>
      <c r="Q5971" t="s">
        <v>88</v>
      </c>
      <c r="AF5971" t="s">
        <v>7286</v>
      </c>
    </row>
    <row r="5972" spans="1:32" x14ac:dyDescent="0.3">
      <c r="A5972" t="s">
        <v>6885</v>
      </c>
      <c r="B5972" t="s">
        <v>189</v>
      </c>
      <c r="C5972" t="str">
        <f t="shared" si="93"/>
        <v>2Ks</v>
      </c>
      <c r="D5972">
        <v>2005</v>
      </c>
      <c r="E5972" t="s">
        <v>24</v>
      </c>
      <c r="F5972" t="s">
        <v>71</v>
      </c>
      <c r="G5972">
        <v>0.04</v>
      </c>
      <c r="H5972">
        <v>0.01</v>
      </c>
      <c r="I5972">
        <v>0</v>
      </c>
      <c r="J5972">
        <v>0</v>
      </c>
      <c r="K5972">
        <v>0.05</v>
      </c>
      <c r="L5972">
        <v>54</v>
      </c>
      <c r="M5972">
        <v>4</v>
      </c>
      <c r="N5972" t="s">
        <v>203</v>
      </c>
      <c r="P5972" t="s">
        <v>4167</v>
      </c>
      <c r="Q5972" t="s">
        <v>88</v>
      </c>
      <c r="AF5972" t="s">
        <v>7287</v>
      </c>
    </row>
    <row r="5973" spans="1:32" x14ac:dyDescent="0.3">
      <c r="A5973" t="s">
        <v>6885</v>
      </c>
      <c r="B5973" t="s">
        <v>137</v>
      </c>
      <c r="C5973" t="str">
        <f t="shared" si="93"/>
        <v>2Ks</v>
      </c>
      <c r="D5973">
        <v>2005</v>
      </c>
      <c r="E5973" t="s">
        <v>24</v>
      </c>
      <c r="F5973" t="s">
        <v>1830</v>
      </c>
      <c r="G5973">
        <v>0.04</v>
      </c>
      <c r="H5973">
        <v>0.01</v>
      </c>
      <c r="I5973">
        <v>0</v>
      </c>
      <c r="J5973">
        <v>0</v>
      </c>
      <c r="K5973">
        <v>0.05</v>
      </c>
      <c r="N5973" t="s">
        <v>203</v>
      </c>
      <c r="P5973" t="s">
        <v>4167</v>
      </c>
      <c r="Q5973" t="s">
        <v>88</v>
      </c>
      <c r="AF5973" t="s">
        <v>7289</v>
      </c>
    </row>
    <row r="5974" spans="1:32" x14ac:dyDescent="0.3">
      <c r="A5974" t="s">
        <v>8662</v>
      </c>
      <c r="B5974" t="s">
        <v>189</v>
      </c>
      <c r="C5974" t="str">
        <f t="shared" si="93"/>
        <v>2Ks</v>
      </c>
      <c r="D5974">
        <v>2005</v>
      </c>
      <c r="E5974" t="s">
        <v>1</v>
      </c>
      <c r="F5974" t="s">
        <v>234</v>
      </c>
      <c r="G5974">
        <v>0.04</v>
      </c>
      <c r="H5974">
        <v>0.01</v>
      </c>
      <c r="I5974">
        <v>0</v>
      </c>
      <c r="J5974">
        <v>0</v>
      </c>
      <c r="K5974">
        <v>0.05</v>
      </c>
      <c r="L5974">
        <v>54</v>
      </c>
      <c r="M5974">
        <v>9</v>
      </c>
      <c r="N5974" t="s">
        <v>203</v>
      </c>
      <c r="P5974" t="s">
        <v>128</v>
      </c>
      <c r="Q5974" t="s">
        <v>20</v>
      </c>
      <c r="AF5974" t="s">
        <v>7290</v>
      </c>
    </row>
    <row r="5975" spans="1:32" x14ac:dyDescent="0.3">
      <c r="A5975" t="s">
        <v>10913</v>
      </c>
      <c r="B5975" t="s">
        <v>137</v>
      </c>
      <c r="C5975" t="str">
        <f t="shared" si="93"/>
        <v>2Ks</v>
      </c>
      <c r="D5975">
        <v>2005</v>
      </c>
      <c r="E5975" t="s">
        <v>37</v>
      </c>
      <c r="F5975" t="s">
        <v>663</v>
      </c>
      <c r="G5975">
        <v>0.04</v>
      </c>
      <c r="H5975">
        <v>0.01</v>
      </c>
      <c r="I5975">
        <v>0</v>
      </c>
      <c r="J5975">
        <v>0</v>
      </c>
      <c r="K5975">
        <v>0.05</v>
      </c>
      <c r="L5975">
        <v>71</v>
      </c>
      <c r="M5975">
        <v>37</v>
      </c>
      <c r="N5975">
        <v>8.1</v>
      </c>
      <c r="O5975">
        <v>8</v>
      </c>
      <c r="P5975" t="s">
        <v>5683</v>
      </c>
      <c r="Q5975" t="s">
        <v>53</v>
      </c>
      <c r="AF5975" t="s">
        <v>7291</v>
      </c>
    </row>
    <row r="5976" spans="1:32" x14ac:dyDescent="0.3">
      <c r="A5976" t="s">
        <v>4229</v>
      </c>
      <c r="B5976" t="s">
        <v>189</v>
      </c>
      <c r="C5976" t="str">
        <f t="shared" si="93"/>
        <v>2Ks</v>
      </c>
      <c r="D5976">
        <v>2005</v>
      </c>
      <c r="E5976" t="s">
        <v>37</v>
      </c>
      <c r="F5976" t="s">
        <v>111</v>
      </c>
      <c r="G5976">
        <v>0.04</v>
      </c>
      <c r="H5976">
        <v>0.01</v>
      </c>
      <c r="I5976">
        <v>0</v>
      </c>
      <c r="J5976">
        <v>0</v>
      </c>
      <c r="K5976">
        <v>0.05</v>
      </c>
      <c r="L5976">
        <v>72</v>
      </c>
      <c r="M5976">
        <v>8</v>
      </c>
      <c r="N5976">
        <v>7.8</v>
      </c>
      <c r="O5976">
        <v>5</v>
      </c>
      <c r="P5976" t="s">
        <v>4230</v>
      </c>
      <c r="Q5976" t="s">
        <v>53</v>
      </c>
      <c r="AF5976" t="s">
        <v>7292</v>
      </c>
    </row>
    <row r="5977" spans="1:32" x14ac:dyDescent="0.3">
      <c r="A5977" t="s">
        <v>10960</v>
      </c>
      <c r="B5977" t="s">
        <v>64</v>
      </c>
      <c r="C5977" t="str">
        <f t="shared" si="93"/>
        <v>2Ks</v>
      </c>
      <c r="D5977">
        <v>2005</v>
      </c>
      <c r="E5977" t="s">
        <v>1</v>
      </c>
      <c r="F5977" t="s">
        <v>372</v>
      </c>
      <c r="G5977">
        <v>0.03</v>
      </c>
      <c r="H5977">
        <v>0.01</v>
      </c>
      <c r="I5977">
        <v>0</v>
      </c>
      <c r="J5977">
        <v>0</v>
      </c>
      <c r="K5977">
        <v>0.05</v>
      </c>
      <c r="AF5977" t="s">
        <v>7293</v>
      </c>
    </row>
    <row r="5978" spans="1:32" x14ac:dyDescent="0.3">
      <c r="A5978" t="s">
        <v>6435</v>
      </c>
      <c r="B5978" t="s">
        <v>137</v>
      </c>
      <c r="C5978" t="str">
        <f t="shared" si="93"/>
        <v>2Ks</v>
      </c>
      <c r="D5978">
        <v>2005</v>
      </c>
      <c r="E5978" t="s">
        <v>34</v>
      </c>
      <c r="F5978" t="s">
        <v>1403</v>
      </c>
      <c r="G5978">
        <v>0.03</v>
      </c>
      <c r="H5978">
        <v>0.01</v>
      </c>
      <c r="I5978">
        <v>0</v>
      </c>
      <c r="J5978">
        <v>0</v>
      </c>
      <c r="K5978">
        <v>0.05</v>
      </c>
      <c r="L5978">
        <v>60</v>
      </c>
      <c r="M5978">
        <v>6</v>
      </c>
      <c r="N5978">
        <v>2.7</v>
      </c>
      <c r="O5978">
        <v>13</v>
      </c>
      <c r="P5978" t="s">
        <v>3909</v>
      </c>
      <c r="Q5978" t="s">
        <v>20</v>
      </c>
      <c r="AF5978" t="s">
        <v>7294</v>
      </c>
    </row>
    <row r="5979" spans="1:32" x14ac:dyDescent="0.3">
      <c r="A5979" t="s">
        <v>10985</v>
      </c>
      <c r="B5979" t="s">
        <v>32</v>
      </c>
      <c r="C5979" t="str">
        <f t="shared" si="93"/>
        <v>2Ks</v>
      </c>
      <c r="D5979">
        <v>2005</v>
      </c>
      <c r="E5979" t="s">
        <v>30</v>
      </c>
      <c r="F5979" t="s">
        <v>155</v>
      </c>
      <c r="G5979">
        <v>0.04</v>
      </c>
      <c r="H5979">
        <v>0</v>
      </c>
      <c r="I5979">
        <v>0</v>
      </c>
      <c r="J5979">
        <v>0</v>
      </c>
      <c r="K5979">
        <v>0.05</v>
      </c>
      <c r="L5979">
        <v>38</v>
      </c>
      <c r="M5979">
        <v>19</v>
      </c>
      <c r="N5979">
        <v>6.2</v>
      </c>
      <c r="O5979">
        <v>6</v>
      </c>
      <c r="P5979" t="s">
        <v>257</v>
      </c>
      <c r="Q5979" t="s">
        <v>20</v>
      </c>
      <c r="AF5979" t="s">
        <v>7295</v>
      </c>
    </row>
    <row r="5980" spans="1:32" x14ac:dyDescent="0.3">
      <c r="A5980" t="s">
        <v>11012</v>
      </c>
      <c r="B5980" t="s">
        <v>64</v>
      </c>
      <c r="C5980" t="str">
        <f t="shared" si="93"/>
        <v>2Ks</v>
      </c>
      <c r="D5980">
        <v>2005</v>
      </c>
      <c r="E5980" t="s">
        <v>28</v>
      </c>
      <c r="F5980" t="s">
        <v>1201</v>
      </c>
      <c r="G5980">
        <v>0</v>
      </c>
      <c r="H5980">
        <v>0</v>
      </c>
      <c r="I5980">
        <v>0.04</v>
      </c>
      <c r="J5980">
        <v>0</v>
      </c>
      <c r="K5980">
        <v>0.04</v>
      </c>
      <c r="AF5980" t="s">
        <v>7297</v>
      </c>
    </row>
    <row r="5981" spans="1:32" x14ac:dyDescent="0.3">
      <c r="A5981" t="s">
        <v>11031</v>
      </c>
      <c r="B5981" t="s">
        <v>32</v>
      </c>
      <c r="C5981" t="str">
        <f t="shared" si="93"/>
        <v>2Ks</v>
      </c>
      <c r="D5981">
        <v>2005</v>
      </c>
      <c r="E5981" t="s">
        <v>34</v>
      </c>
      <c r="F5981" t="s">
        <v>1870</v>
      </c>
      <c r="G5981">
        <v>0</v>
      </c>
      <c r="H5981">
        <v>0</v>
      </c>
      <c r="I5981">
        <v>0.04</v>
      </c>
      <c r="J5981">
        <v>0</v>
      </c>
      <c r="K5981">
        <v>0.04</v>
      </c>
      <c r="AF5981" t="s">
        <v>7298</v>
      </c>
    </row>
    <row r="5982" spans="1:32" x14ac:dyDescent="0.3">
      <c r="A5982" t="s">
        <v>11035</v>
      </c>
      <c r="B5982" t="s">
        <v>64</v>
      </c>
      <c r="C5982" t="str">
        <f t="shared" si="93"/>
        <v>2Ks</v>
      </c>
      <c r="D5982">
        <v>2005</v>
      </c>
      <c r="E5982" t="s">
        <v>34</v>
      </c>
      <c r="F5982" t="s">
        <v>1830</v>
      </c>
      <c r="G5982">
        <v>0.03</v>
      </c>
      <c r="H5982">
        <v>0.01</v>
      </c>
      <c r="I5982">
        <v>0</v>
      </c>
      <c r="J5982">
        <v>0</v>
      </c>
      <c r="K5982">
        <v>0.04</v>
      </c>
      <c r="N5982" t="s">
        <v>203</v>
      </c>
      <c r="P5982" t="s">
        <v>9017</v>
      </c>
      <c r="Q5982" t="s">
        <v>20</v>
      </c>
      <c r="AF5982" t="s">
        <v>7299</v>
      </c>
    </row>
    <row r="5983" spans="1:32" x14ac:dyDescent="0.3">
      <c r="A5983" t="s">
        <v>11039</v>
      </c>
      <c r="B5983" t="s">
        <v>137</v>
      </c>
      <c r="C5983" t="str">
        <f t="shared" si="93"/>
        <v>2Ks</v>
      </c>
      <c r="D5983">
        <v>2005</v>
      </c>
      <c r="E5983" t="s">
        <v>37</v>
      </c>
      <c r="F5983" t="s">
        <v>648</v>
      </c>
      <c r="G5983">
        <v>0.03</v>
      </c>
      <c r="H5983">
        <v>0.01</v>
      </c>
      <c r="I5983">
        <v>0</v>
      </c>
      <c r="J5983">
        <v>0</v>
      </c>
      <c r="K5983">
        <v>0.04</v>
      </c>
      <c r="L5983">
        <v>64</v>
      </c>
      <c r="M5983">
        <v>24</v>
      </c>
      <c r="N5983">
        <v>8.3000000000000007</v>
      </c>
      <c r="O5983">
        <v>27</v>
      </c>
      <c r="P5983" t="s">
        <v>7655</v>
      </c>
      <c r="Q5983" t="s">
        <v>88</v>
      </c>
      <c r="AF5983" t="s">
        <v>7300</v>
      </c>
    </row>
    <row r="5984" spans="1:32" x14ac:dyDescent="0.3">
      <c r="A5984" t="s">
        <v>11060</v>
      </c>
      <c r="B5984" t="s">
        <v>64</v>
      </c>
      <c r="C5984" t="str">
        <f t="shared" si="93"/>
        <v>2Ks</v>
      </c>
      <c r="D5984">
        <v>2005</v>
      </c>
      <c r="E5984" t="s">
        <v>34</v>
      </c>
      <c r="F5984" t="s">
        <v>111</v>
      </c>
      <c r="G5984">
        <v>0.03</v>
      </c>
      <c r="H5984">
        <v>0.01</v>
      </c>
      <c r="I5984">
        <v>0</v>
      </c>
      <c r="J5984">
        <v>0</v>
      </c>
      <c r="K5984">
        <v>0.04</v>
      </c>
      <c r="AF5984" t="s">
        <v>7301</v>
      </c>
    </row>
    <row r="5985" spans="1:32" x14ac:dyDescent="0.3">
      <c r="A5985" t="s">
        <v>11068</v>
      </c>
      <c r="B5985" t="s">
        <v>55</v>
      </c>
      <c r="C5985" t="str">
        <f t="shared" si="93"/>
        <v>2Ks</v>
      </c>
      <c r="D5985">
        <v>2005</v>
      </c>
      <c r="E5985" t="s">
        <v>101</v>
      </c>
      <c r="F5985" t="s">
        <v>3403</v>
      </c>
      <c r="G5985">
        <v>0</v>
      </c>
      <c r="H5985">
        <v>0</v>
      </c>
      <c r="I5985">
        <v>0.04</v>
      </c>
      <c r="J5985">
        <v>0</v>
      </c>
      <c r="K5985">
        <v>0.04</v>
      </c>
      <c r="AF5985" t="s">
        <v>7302</v>
      </c>
    </row>
    <row r="5986" spans="1:32" x14ac:dyDescent="0.3">
      <c r="A5986" t="s">
        <v>4709</v>
      </c>
      <c r="B5986" t="s">
        <v>64</v>
      </c>
      <c r="C5986" t="str">
        <f t="shared" si="93"/>
        <v>2Ks</v>
      </c>
      <c r="D5986">
        <v>2005</v>
      </c>
      <c r="E5986" t="s">
        <v>50</v>
      </c>
      <c r="F5986" t="s">
        <v>1830</v>
      </c>
      <c r="G5986">
        <v>0.03</v>
      </c>
      <c r="H5986">
        <v>0.01</v>
      </c>
      <c r="I5986">
        <v>0</v>
      </c>
      <c r="J5986">
        <v>0</v>
      </c>
      <c r="K5986">
        <v>0.04</v>
      </c>
      <c r="AF5986" t="s">
        <v>7303</v>
      </c>
    </row>
    <row r="5987" spans="1:32" x14ac:dyDescent="0.3">
      <c r="A5987" t="s">
        <v>11113</v>
      </c>
      <c r="B5987" t="s">
        <v>55</v>
      </c>
      <c r="C5987" t="str">
        <f t="shared" si="93"/>
        <v>2Ks</v>
      </c>
      <c r="D5987">
        <v>2005</v>
      </c>
      <c r="E5987" t="s">
        <v>50</v>
      </c>
      <c r="F5987" t="s">
        <v>329</v>
      </c>
      <c r="G5987">
        <v>0.02</v>
      </c>
      <c r="H5987">
        <v>0.02</v>
      </c>
      <c r="I5987">
        <v>0</v>
      </c>
      <c r="J5987">
        <v>0.01</v>
      </c>
      <c r="K5987">
        <v>0.04</v>
      </c>
      <c r="L5987">
        <v>47</v>
      </c>
      <c r="M5987">
        <v>17</v>
      </c>
      <c r="N5987">
        <v>5</v>
      </c>
      <c r="O5987">
        <v>7</v>
      </c>
      <c r="P5987" t="s">
        <v>4959</v>
      </c>
      <c r="Q5987" t="s">
        <v>53</v>
      </c>
      <c r="AF5987" t="s">
        <v>7304</v>
      </c>
    </row>
    <row r="5988" spans="1:32" x14ac:dyDescent="0.3">
      <c r="A5988" t="s">
        <v>11123</v>
      </c>
      <c r="B5988" t="s">
        <v>148</v>
      </c>
      <c r="C5988" t="str">
        <f t="shared" si="93"/>
        <v>2Ks</v>
      </c>
      <c r="D5988">
        <v>2005</v>
      </c>
      <c r="E5988" t="s">
        <v>28</v>
      </c>
      <c r="F5988" t="s">
        <v>849</v>
      </c>
      <c r="G5988">
        <v>0</v>
      </c>
      <c r="H5988">
        <v>0.03</v>
      </c>
      <c r="I5988">
        <v>0</v>
      </c>
      <c r="J5988">
        <v>0.01</v>
      </c>
      <c r="K5988">
        <v>0.04</v>
      </c>
      <c r="N5988">
        <v>8.8000000000000007</v>
      </c>
      <c r="O5988">
        <v>8</v>
      </c>
      <c r="P5988" t="s">
        <v>850</v>
      </c>
      <c r="Q5988" t="s">
        <v>88</v>
      </c>
      <c r="AF5988" t="s">
        <v>7305</v>
      </c>
    </row>
    <row r="5989" spans="1:32" x14ac:dyDescent="0.3">
      <c r="A5989" t="s">
        <v>9538</v>
      </c>
      <c r="B5989" t="s">
        <v>137</v>
      </c>
      <c r="C5989" t="str">
        <f t="shared" si="93"/>
        <v>2Ks</v>
      </c>
      <c r="D5989">
        <v>2005</v>
      </c>
      <c r="E5989" t="s">
        <v>18</v>
      </c>
      <c r="F5989" t="s">
        <v>1309</v>
      </c>
      <c r="G5989">
        <v>0.03</v>
      </c>
      <c r="H5989">
        <v>0.01</v>
      </c>
      <c r="I5989">
        <v>0</v>
      </c>
      <c r="J5989">
        <v>0</v>
      </c>
      <c r="K5989">
        <v>0.04</v>
      </c>
      <c r="L5989">
        <v>66</v>
      </c>
      <c r="M5989">
        <v>45</v>
      </c>
      <c r="N5989">
        <v>7.7</v>
      </c>
      <c r="O5989">
        <v>6</v>
      </c>
      <c r="P5989" t="s">
        <v>4673</v>
      </c>
      <c r="Q5989" t="s">
        <v>53</v>
      </c>
      <c r="AF5989" t="s">
        <v>7306</v>
      </c>
    </row>
    <row r="5990" spans="1:32" x14ac:dyDescent="0.3">
      <c r="A5990" t="s">
        <v>11158</v>
      </c>
      <c r="B5990" t="s">
        <v>32</v>
      </c>
      <c r="C5990" t="str">
        <f t="shared" si="93"/>
        <v>2Ks</v>
      </c>
      <c r="D5990">
        <v>2005</v>
      </c>
      <c r="E5990" t="s">
        <v>34</v>
      </c>
      <c r="F5990" t="s">
        <v>151</v>
      </c>
      <c r="G5990">
        <v>0</v>
      </c>
      <c r="H5990">
        <v>0</v>
      </c>
      <c r="I5990">
        <v>0.04</v>
      </c>
      <c r="J5990">
        <v>0</v>
      </c>
      <c r="K5990">
        <v>0.04</v>
      </c>
      <c r="AF5990" t="s">
        <v>7307</v>
      </c>
    </row>
    <row r="5991" spans="1:32" x14ac:dyDescent="0.3">
      <c r="A5991" t="s">
        <v>8388</v>
      </c>
      <c r="B5991" t="s">
        <v>137</v>
      </c>
      <c r="C5991" t="str">
        <f t="shared" si="93"/>
        <v>2Ks</v>
      </c>
      <c r="D5991">
        <v>2005</v>
      </c>
      <c r="E5991" t="s">
        <v>37</v>
      </c>
      <c r="F5991" t="s">
        <v>4828</v>
      </c>
      <c r="G5991">
        <v>0.03</v>
      </c>
      <c r="H5991">
        <v>0.01</v>
      </c>
      <c r="I5991">
        <v>0</v>
      </c>
      <c r="J5991">
        <v>0</v>
      </c>
      <c r="K5991">
        <v>0.04</v>
      </c>
      <c r="AF5991" t="s">
        <v>7308</v>
      </c>
    </row>
    <row r="5992" spans="1:32" x14ac:dyDescent="0.3">
      <c r="A5992" t="s">
        <v>11176</v>
      </c>
      <c r="B5992" t="s">
        <v>159</v>
      </c>
      <c r="C5992" t="str">
        <f t="shared" si="93"/>
        <v>2Ks</v>
      </c>
      <c r="D5992">
        <v>2005</v>
      </c>
      <c r="E5992" t="s">
        <v>30</v>
      </c>
      <c r="F5992" t="s">
        <v>68</v>
      </c>
      <c r="G5992">
        <v>0.04</v>
      </c>
      <c r="H5992">
        <v>0</v>
      </c>
      <c r="I5992">
        <v>0</v>
      </c>
      <c r="J5992">
        <v>0</v>
      </c>
      <c r="K5992">
        <v>0.04</v>
      </c>
      <c r="AF5992" t="s">
        <v>7310</v>
      </c>
    </row>
    <row r="5993" spans="1:32" x14ac:dyDescent="0.3">
      <c r="A5993" t="s">
        <v>9036</v>
      </c>
      <c r="B5993" t="s">
        <v>55</v>
      </c>
      <c r="C5993" t="str">
        <f t="shared" si="93"/>
        <v>2Ks</v>
      </c>
      <c r="D5993">
        <v>2005</v>
      </c>
      <c r="E5993" t="s">
        <v>18</v>
      </c>
      <c r="F5993" t="s">
        <v>9037</v>
      </c>
      <c r="G5993">
        <v>0.02</v>
      </c>
      <c r="H5993">
        <v>0.02</v>
      </c>
      <c r="I5993">
        <v>0</v>
      </c>
      <c r="J5993">
        <v>0.01</v>
      </c>
      <c r="K5993">
        <v>0.04</v>
      </c>
      <c r="AF5993" t="s">
        <v>7312</v>
      </c>
    </row>
    <row r="5994" spans="1:32" x14ac:dyDescent="0.3">
      <c r="A5994" t="s">
        <v>6417</v>
      </c>
      <c r="B5994" t="s">
        <v>137</v>
      </c>
      <c r="C5994" t="str">
        <f t="shared" si="93"/>
        <v>2Ks</v>
      </c>
      <c r="D5994">
        <v>2005</v>
      </c>
      <c r="E5994" t="s">
        <v>86</v>
      </c>
      <c r="F5994" t="s">
        <v>222</v>
      </c>
      <c r="G5994">
        <v>0.03</v>
      </c>
      <c r="H5994">
        <v>0.01</v>
      </c>
      <c r="I5994">
        <v>0</v>
      </c>
      <c r="J5994">
        <v>0</v>
      </c>
      <c r="K5994">
        <v>0.04</v>
      </c>
      <c r="L5994">
        <v>61</v>
      </c>
      <c r="M5994">
        <v>20</v>
      </c>
      <c r="N5994" t="s">
        <v>203</v>
      </c>
      <c r="P5994" t="s">
        <v>222</v>
      </c>
      <c r="Q5994" t="s">
        <v>88</v>
      </c>
      <c r="AF5994" t="s">
        <v>7313</v>
      </c>
    </row>
    <row r="5995" spans="1:32" x14ac:dyDescent="0.3">
      <c r="A5995" t="s">
        <v>11232</v>
      </c>
      <c r="B5995" t="s">
        <v>55</v>
      </c>
      <c r="C5995" t="str">
        <f t="shared" si="93"/>
        <v>2Ks</v>
      </c>
      <c r="D5995">
        <v>2005</v>
      </c>
      <c r="E5995" t="s">
        <v>50</v>
      </c>
      <c r="F5995" t="s">
        <v>484</v>
      </c>
      <c r="G5995">
        <v>0.02</v>
      </c>
      <c r="H5995">
        <v>0.02</v>
      </c>
      <c r="I5995">
        <v>0</v>
      </c>
      <c r="J5995">
        <v>0.01</v>
      </c>
      <c r="K5995">
        <v>0.04</v>
      </c>
      <c r="L5995">
        <v>66</v>
      </c>
      <c r="M5995">
        <v>19</v>
      </c>
      <c r="N5995">
        <v>5.8</v>
      </c>
      <c r="O5995">
        <v>9</v>
      </c>
      <c r="P5995" t="s">
        <v>1170</v>
      </c>
      <c r="Q5995" t="s">
        <v>88</v>
      </c>
      <c r="AF5995" t="s">
        <v>7314</v>
      </c>
    </row>
    <row r="5996" spans="1:32" x14ac:dyDescent="0.3">
      <c r="A5996" t="s">
        <v>11238</v>
      </c>
      <c r="B5996" t="s">
        <v>137</v>
      </c>
      <c r="C5996" t="str">
        <f t="shared" si="93"/>
        <v>2Ks</v>
      </c>
      <c r="D5996">
        <v>2005</v>
      </c>
      <c r="E5996" t="s">
        <v>272</v>
      </c>
      <c r="F5996" t="s">
        <v>51</v>
      </c>
      <c r="G5996">
        <v>0.03</v>
      </c>
      <c r="H5996">
        <v>0.01</v>
      </c>
      <c r="I5996">
        <v>0</v>
      </c>
      <c r="J5996">
        <v>0</v>
      </c>
      <c r="K5996">
        <v>0.04</v>
      </c>
      <c r="L5996">
        <v>66</v>
      </c>
      <c r="M5996">
        <v>17</v>
      </c>
      <c r="N5996">
        <v>6.9</v>
      </c>
      <c r="O5996">
        <v>7</v>
      </c>
      <c r="P5996" t="s">
        <v>8549</v>
      </c>
      <c r="Q5996" t="s">
        <v>88</v>
      </c>
      <c r="AF5996" t="s">
        <v>7315</v>
      </c>
    </row>
    <row r="5997" spans="1:32" x14ac:dyDescent="0.3">
      <c r="A5997" t="s">
        <v>11257</v>
      </c>
      <c r="B5997" t="s">
        <v>137</v>
      </c>
      <c r="C5997" t="str">
        <f t="shared" si="93"/>
        <v>2Ks</v>
      </c>
      <c r="D5997">
        <v>2005</v>
      </c>
      <c r="E5997" t="s">
        <v>272</v>
      </c>
      <c r="F5997" t="s">
        <v>648</v>
      </c>
      <c r="G5997">
        <v>0.03</v>
      </c>
      <c r="H5997">
        <v>0.01</v>
      </c>
      <c r="I5997">
        <v>0</v>
      </c>
      <c r="J5997">
        <v>0</v>
      </c>
      <c r="K5997">
        <v>0.04</v>
      </c>
      <c r="L5997">
        <v>69</v>
      </c>
      <c r="M5997">
        <v>27</v>
      </c>
      <c r="N5997">
        <v>9.1999999999999993</v>
      </c>
      <c r="O5997">
        <v>6</v>
      </c>
      <c r="P5997" t="s">
        <v>2435</v>
      </c>
      <c r="Q5997" t="s">
        <v>88</v>
      </c>
      <c r="AF5997" t="s">
        <v>7316</v>
      </c>
    </row>
    <row r="5998" spans="1:32" x14ac:dyDescent="0.3">
      <c r="A5998" t="s">
        <v>11264</v>
      </c>
      <c r="B5998" t="s">
        <v>148</v>
      </c>
      <c r="C5998" t="str">
        <f t="shared" si="93"/>
        <v>2Ks</v>
      </c>
      <c r="D5998">
        <v>2005</v>
      </c>
      <c r="E5998" t="s">
        <v>272</v>
      </c>
      <c r="F5998" t="s">
        <v>283</v>
      </c>
      <c r="G5998">
        <v>0</v>
      </c>
      <c r="H5998">
        <v>0.04</v>
      </c>
      <c r="I5998">
        <v>0</v>
      </c>
      <c r="J5998">
        <v>0</v>
      </c>
      <c r="K5998">
        <v>0.04</v>
      </c>
      <c r="L5998">
        <v>69</v>
      </c>
      <c r="M5998">
        <v>28</v>
      </c>
      <c r="N5998">
        <v>8.4</v>
      </c>
      <c r="O5998">
        <v>73</v>
      </c>
      <c r="P5998" t="s">
        <v>6472</v>
      </c>
      <c r="Q5998" t="s">
        <v>88</v>
      </c>
      <c r="AF5998" t="s">
        <v>7317</v>
      </c>
    </row>
    <row r="5999" spans="1:32" x14ac:dyDescent="0.3">
      <c r="A5999" t="s">
        <v>11288</v>
      </c>
      <c r="B5999" t="s">
        <v>32</v>
      </c>
      <c r="C5999" t="str">
        <f t="shared" si="93"/>
        <v>2Ks</v>
      </c>
      <c r="D5999">
        <v>2005</v>
      </c>
      <c r="E5999" t="s">
        <v>18</v>
      </c>
      <c r="F5999" t="s">
        <v>663</v>
      </c>
      <c r="G5999">
        <v>0.04</v>
      </c>
      <c r="H5999">
        <v>0</v>
      </c>
      <c r="I5999">
        <v>0</v>
      </c>
      <c r="J5999">
        <v>0</v>
      </c>
      <c r="K5999">
        <v>0.04</v>
      </c>
      <c r="L5999">
        <v>35</v>
      </c>
      <c r="M5999">
        <v>6</v>
      </c>
      <c r="N5999" t="s">
        <v>203</v>
      </c>
      <c r="P5999" t="s">
        <v>4615</v>
      </c>
      <c r="Q5999" t="s">
        <v>20</v>
      </c>
      <c r="AF5999" t="s">
        <v>7318</v>
      </c>
    </row>
    <row r="6000" spans="1:32" x14ac:dyDescent="0.3">
      <c r="A6000" t="s">
        <v>11329</v>
      </c>
      <c r="B6000" t="s">
        <v>32</v>
      </c>
      <c r="C6000" t="str">
        <f t="shared" si="93"/>
        <v>2Ks</v>
      </c>
      <c r="D6000">
        <v>2005</v>
      </c>
      <c r="E6000" t="s">
        <v>34</v>
      </c>
      <c r="F6000" t="s">
        <v>372</v>
      </c>
      <c r="G6000">
        <v>0</v>
      </c>
      <c r="H6000">
        <v>0</v>
      </c>
      <c r="I6000">
        <v>0.04</v>
      </c>
      <c r="J6000">
        <v>0</v>
      </c>
      <c r="K6000">
        <v>0.04</v>
      </c>
      <c r="AF6000" t="s">
        <v>7319</v>
      </c>
    </row>
    <row r="6001" spans="1:32" x14ac:dyDescent="0.3">
      <c r="A6001" t="s">
        <v>11330</v>
      </c>
      <c r="B6001" t="s">
        <v>189</v>
      </c>
      <c r="C6001" t="str">
        <f t="shared" si="93"/>
        <v>2Ks</v>
      </c>
      <c r="D6001">
        <v>2005</v>
      </c>
      <c r="E6001" t="s">
        <v>86</v>
      </c>
      <c r="F6001" t="s">
        <v>372</v>
      </c>
      <c r="G6001">
        <v>0.03</v>
      </c>
      <c r="H6001">
        <v>0.01</v>
      </c>
      <c r="I6001">
        <v>0</v>
      </c>
      <c r="J6001">
        <v>0</v>
      </c>
      <c r="K6001">
        <v>0.04</v>
      </c>
      <c r="AF6001" t="s">
        <v>7320</v>
      </c>
    </row>
    <row r="6002" spans="1:32" x14ac:dyDescent="0.3">
      <c r="A6002" t="s">
        <v>11357</v>
      </c>
      <c r="B6002" t="s">
        <v>55</v>
      </c>
      <c r="C6002" t="str">
        <f t="shared" si="93"/>
        <v>2Ks</v>
      </c>
      <c r="D6002">
        <v>2005</v>
      </c>
      <c r="E6002" t="s">
        <v>50</v>
      </c>
      <c r="F6002" t="s">
        <v>7751</v>
      </c>
      <c r="G6002">
        <v>0.02</v>
      </c>
      <c r="H6002">
        <v>0.01</v>
      </c>
      <c r="I6002">
        <v>0</v>
      </c>
      <c r="J6002">
        <v>0</v>
      </c>
      <c r="K6002">
        <v>0.04</v>
      </c>
      <c r="L6002">
        <v>51</v>
      </c>
      <c r="M6002">
        <v>16</v>
      </c>
      <c r="N6002">
        <v>7.4</v>
      </c>
      <c r="O6002">
        <v>16</v>
      </c>
      <c r="P6002" t="s">
        <v>11358</v>
      </c>
      <c r="Q6002" t="s">
        <v>88</v>
      </c>
      <c r="AF6002" t="s">
        <v>7321</v>
      </c>
    </row>
    <row r="6003" spans="1:32" x14ac:dyDescent="0.3">
      <c r="A6003" t="s">
        <v>11371</v>
      </c>
      <c r="B6003" t="s">
        <v>148</v>
      </c>
      <c r="C6003" t="str">
        <f t="shared" si="93"/>
        <v>2Ks</v>
      </c>
      <c r="D6003">
        <v>2005</v>
      </c>
      <c r="E6003" t="s">
        <v>39</v>
      </c>
      <c r="F6003" t="s">
        <v>71</v>
      </c>
      <c r="G6003">
        <v>0.01</v>
      </c>
      <c r="H6003">
        <v>0.03</v>
      </c>
      <c r="I6003">
        <v>0</v>
      </c>
      <c r="J6003">
        <v>0.01</v>
      </c>
      <c r="K6003">
        <v>0.04</v>
      </c>
      <c r="L6003">
        <v>84</v>
      </c>
      <c r="M6003">
        <v>62</v>
      </c>
      <c r="N6003">
        <v>8.3000000000000007</v>
      </c>
      <c r="O6003">
        <v>131</v>
      </c>
      <c r="P6003" t="s">
        <v>302</v>
      </c>
      <c r="Q6003" t="s">
        <v>88</v>
      </c>
      <c r="AF6003" t="s">
        <v>7322</v>
      </c>
    </row>
    <row r="6004" spans="1:32" x14ac:dyDescent="0.3">
      <c r="A6004" t="s">
        <v>11391</v>
      </c>
      <c r="B6004" t="s">
        <v>64</v>
      </c>
      <c r="C6004" t="str">
        <f t="shared" si="93"/>
        <v>2Ks</v>
      </c>
      <c r="D6004">
        <v>2005</v>
      </c>
      <c r="E6004" t="s">
        <v>50</v>
      </c>
      <c r="F6004" t="s">
        <v>11190</v>
      </c>
      <c r="G6004">
        <v>0.03</v>
      </c>
      <c r="H6004">
        <v>0.01</v>
      </c>
      <c r="I6004">
        <v>0</v>
      </c>
      <c r="J6004">
        <v>0</v>
      </c>
      <c r="K6004">
        <v>0.04</v>
      </c>
      <c r="L6004">
        <v>58</v>
      </c>
      <c r="M6004">
        <v>8</v>
      </c>
      <c r="N6004" t="s">
        <v>203</v>
      </c>
      <c r="P6004" t="s">
        <v>2520</v>
      </c>
      <c r="Q6004" t="s">
        <v>88</v>
      </c>
      <c r="AF6004" t="s">
        <v>7323</v>
      </c>
    </row>
    <row r="6005" spans="1:32" x14ac:dyDescent="0.3">
      <c r="A6005" t="s">
        <v>11408</v>
      </c>
      <c r="B6005" t="s">
        <v>32</v>
      </c>
      <c r="C6005" t="str">
        <f t="shared" si="93"/>
        <v>2Ks</v>
      </c>
      <c r="D6005">
        <v>2005</v>
      </c>
      <c r="E6005" t="s">
        <v>34</v>
      </c>
      <c r="F6005" t="s">
        <v>663</v>
      </c>
      <c r="G6005">
        <v>0.03</v>
      </c>
      <c r="H6005">
        <v>0</v>
      </c>
      <c r="I6005">
        <v>0</v>
      </c>
      <c r="J6005">
        <v>0</v>
      </c>
      <c r="K6005">
        <v>0.04</v>
      </c>
      <c r="N6005" t="s">
        <v>203</v>
      </c>
      <c r="P6005" t="s">
        <v>3157</v>
      </c>
      <c r="Q6005" t="s">
        <v>20</v>
      </c>
      <c r="AF6005" t="s">
        <v>7325</v>
      </c>
    </row>
    <row r="6006" spans="1:32" x14ac:dyDescent="0.3">
      <c r="A6006" t="s">
        <v>2466</v>
      </c>
      <c r="B6006" t="s">
        <v>64</v>
      </c>
      <c r="C6006" t="str">
        <f t="shared" si="93"/>
        <v>2Ks</v>
      </c>
      <c r="D6006">
        <v>2005</v>
      </c>
      <c r="E6006" t="s">
        <v>24</v>
      </c>
      <c r="F6006" t="s">
        <v>1830</v>
      </c>
      <c r="G6006">
        <v>0.03</v>
      </c>
      <c r="H6006">
        <v>0.01</v>
      </c>
      <c r="I6006">
        <v>0</v>
      </c>
      <c r="J6006">
        <v>0</v>
      </c>
      <c r="K6006">
        <v>0.04</v>
      </c>
      <c r="AF6006" t="s">
        <v>7326</v>
      </c>
    </row>
    <row r="6007" spans="1:32" x14ac:dyDescent="0.3">
      <c r="A6007" t="s">
        <v>11435</v>
      </c>
      <c r="B6007" t="s">
        <v>55</v>
      </c>
      <c r="C6007" t="str">
        <f t="shared" si="93"/>
        <v>2Ks</v>
      </c>
      <c r="D6007">
        <v>2005</v>
      </c>
      <c r="E6007" t="s">
        <v>28</v>
      </c>
      <c r="F6007" t="s">
        <v>202</v>
      </c>
      <c r="G6007">
        <v>0.02</v>
      </c>
      <c r="H6007">
        <v>0.01</v>
      </c>
      <c r="I6007">
        <v>0</v>
      </c>
      <c r="J6007">
        <v>0</v>
      </c>
      <c r="K6007">
        <v>0.04</v>
      </c>
      <c r="L6007">
        <v>74</v>
      </c>
      <c r="M6007">
        <v>35</v>
      </c>
      <c r="N6007">
        <v>8.1999999999999993</v>
      </c>
      <c r="O6007">
        <v>17</v>
      </c>
      <c r="P6007" t="s">
        <v>6272</v>
      </c>
      <c r="Q6007" t="s">
        <v>88</v>
      </c>
      <c r="AF6007" t="s">
        <v>7327</v>
      </c>
    </row>
    <row r="6008" spans="1:32" x14ac:dyDescent="0.3">
      <c r="A6008" t="s">
        <v>11440</v>
      </c>
      <c r="B6008" t="s">
        <v>64</v>
      </c>
      <c r="C6008" t="str">
        <f t="shared" si="93"/>
        <v>2Ks</v>
      </c>
      <c r="D6008">
        <v>2005</v>
      </c>
      <c r="E6008" t="s">
        <v>50</v>
      </c>
      <c r="F6008" t="s">
        <v>372</v>
      </c>
      <c r="G6008">
        <v>0.03</v>
      </c>
      <c r="H6008">
        <v>0.01</v>
      </c>
      <c r="I6008">
        <v>0</v>
      </c>
      <c r="J6008">
        <v>0</v>
      </c>
      <c r="K6008">
        <v>0.04</v>
      </c>
      <c r="L6008">
        <v>63</v>
      </c>
      <c r="M6008">
        <v>4</v>
      </c>
      <c r="N6008" t="s">
        <v>203</v>
      </c>
      <c r="P6008" t="s">
        <v>4280</v>
      </c>
      <c r="Q6008" t="s">
        <v>20</v>
      </c>
      <c r="AF6008" t="s">
        <v>7329</v>
      </c>
    </row>
    <row r="6009" spans="1:32" x14ac:dyDescent="0.3">
      <c r="A6009" t="s">
        <v>11454</v>
      </c>
      <c r="B6009" t="s">
        <v>55</v>
      </c>
      <c r="C6009" t="str">
        <f t="shared" si="93"/>
        <v>2Ks</v>
      </c>
      <c r="D6009">
        <v>2005</v>
      </c>
      <c r="E6009" t="s">
        <v>37</v>
      </c>
      <c r="F6009" t="s">
        <v>222</v>
      </c>
      <c r="G6009">
        <v>0.02</v>
      </c>
      <c r="H6009">
        <v>0.01</v>
      </c>
      <c r="I6009">
        <v>0</v>
      </c>
      <c r="J6009">
        <v>0</v>
      </c>
      <c r="K6009">
        <v>0.04</v>
      </c>
      <c r="L6009">
        <v>45</v>
      </c>
      <c r="M6009">
        <v>25</v>
      </c>
      <c r="N6009">
        <v>6.5</v>
      </c>
      <c r="O6009">
        <v>8</v>
      </c>
      <c r="P6009" t="s">
        <v>11455</v>
      </c>
      <c r="Q6009" t="s">
        <v>53</v>
      </c>
      <c r="AF6009" t="s">
        <v>7330</v>
      </c>
    </row>
    <row r="6010" spans="1:32" x14ac:dyDescent="0.3">
      <c r="A6010" t="s">
        <v>6520</v>
      </c>
      <c r="B6010" t="s">
        <v>137</v>
      </c>
      <c r="C6010" t="str">
        <f t="shared" si="93"/>
        <v>2Ks</v>
      </c>
      <c r="D6010">
        <v>2005</v>
      </c>
      <c r="E6010" t="s">
        <v>50</v>
      </c>
      <c r="F6010" t="s">
        <v>234</v>
      </c>
      <c r="G6010">
        <v>0.03</v>
      </c>
      <c r="H6010">
        <v>0.01</v>
      </c>
      <c r="I6010">
        <v>0</v>
      </c>
      <c r="J6010">
        <v>0</v>
      </c>
      <c r="K6010">
        <v>0.04</v>
      </c>
      <c r="L6010">
        <v>56</v>
      </c>
      <c r="M6010">
        <v>13</v>
      </c>
      <c r="N6010" t="s">
        <v>203</v>
      </c>
      <c r="P6010" t="s">
        <v>357</v>
      </c>
      <c r="Q6010" t="s">
        <v>112</v>
      </c>
      <c r="AF6010" t="s">
        <v>7331</v>
      </c>
    </row>
    <row r="6011" spans="1:32" x14ac:dyDescent="0.3">
      <c r="A6011" t="s">
        <v>11460</v>
      </c>
      <c r="B6011" t="s">
        <v>137</v>
      </c>
      <c r="C6011" t="str">
        <f t="shared" si="93"/>
        <v>2Ks</v>
      </c>
      <c r="D6011">
        <v>2005</v>
      </c>
      <c r="E6011" t="s">
        <v>50</v>
      </c>
      <c r="F6011" t="s">
        <v>222</v>
      </c>
      <c r="G6011">
        <v>0.03</v>
      </c>
      <c r="H6011">
        <v>0.01</v>
      </c>
      <c r="I6011">
        <v>0</v>
      </c>
      <c r="J6011">
        <v>0</v>
      </c>
      <c r="K6011">
        <v>0.04</v>
      </c>
      <c r="AF6011" t="s">
        <v>7332</v>
      </c>
    </row>
    <row r="6012" spans="1:32" x14ac:dyDescent="0.3">
      <c r="A6012" t="s">
        <v>11478</v>
      </c>
      <c r="B6012" t="s">
        <v>55</v>
      </c>
      <c r="C6012" t="str">
        <f t="shared" si="93"/>
        <v>2Ks</v>
      </c>
      <c r="D6012">
        <v>2005</v>
      </c>
      <c r="E6012" t="s">
        <v>34</v>
      </c>
      <c r="F6012" t="s">
        <v>111</v>
      </c>
      <c r="G6012">
        <v>0.02</v>
      </c>
      <c r="H6012">
        <v>0.01</v>
      </c>
      <c r="I6012">
        <v>0</v>
      </c>
      <c r="J6012">
        <v>0</v>
      </c>
      <c r="K6012">
        <v>0.04</v>
      </c>
      <c r="L6012">
        <v>65</v>
      </c>
      <c r="M6012">
        <v>10</v>
      </c>
      <c r="N6012" t="s">
        <v>203</v>
      </c>
      <c r="P6012" t="s">
        <v>1241</v>
      </c>
      <c r="Q6012" t="s">
        <v>88</v>
      </c>
      <c r="AF6012" t="s">
        <v>7333</v>
      </c>
    </row>
    <row r="6013" spans="1:32" x14ac:dyDescent="0.3">
      <c r="A6013" t="s">
        <v>11516</v>
      </c>
      <c r="B6013" t="s">
        <v>32</v>
      </c>
      <c r="C6013" t="str">
        <f t="shared" si="93"/>
        <v>2Ks</v>
      </c>
      <c r="D6013">
        <v>2005</v>
      </c>
      <c r="E6013" t="s">
        <v>28</v>
      </c>
      <c r="F6013" t="s">
        <v>234</v>
      </c>
      <c r="G6013">
        <v>0.03</v>
      </c>
      <c r="H6013">
        <v>0</v>
      </c>
      <c r="I6013">
        <v>0</v>
      </c>
      <c r="J6013">
        <v>0</v>
      </c>
      <c r="K6013">
        <v>0.04</v>
      </c>
      <c r="AF6013" t="s">
        <v>7334</v>
      </c>
    </row>
    <row r="6014" spans="1:32" x14ac:dyDescent="0.3">
      <c r="A6014" t="s">
        <v>6996</v>
      </c>
      <c r="B6014" t="s">
        <v>137</v>
      </c>
      <c r="C6014" t="str">
        <f t="shared" si="93"/>
        <v>2Ks</v>
      </c>
      <c r="D6014">
        <v>2005</v>
      </c>
      <c r="E6014" t="s">
        <v>24</v>
      </c>
      <c r="F6014" t="s">
        <v>1403</v>
      </c>
      <c r="G6014">
        <v>0.03</v>
      </c>
      <c r="H6014">
        <v>0.01</v>
      </c>
      <c r="I6014">
        <v>0</v>
      </c>
      <c r="J6014">
        <v>0</v>
      </c>
      <c r="K6014">
        <v>0.03</v>
      </c>
      <c r="L6014">
        <v>51</v>
      </c>
      <c r="M6014">
        <v>5</v>
      </c>
      <c r="N6014" t="s">
        <v>203</v>
      </c>
      <c r="P6014" t="s">
        <v>4739</v>
      </c>
      <c r="Q6014" t="s">
        <v>20</v>
      </c>
      <c r="AF6014" t="s">
        <v>7335</v>
      </c>
    </row>
    <row r="6015" spans="1:32" x14ac:dyDescent="0.3">
      <c r="A6015" t="s">
        <v>11562</v>
      </c>
      <c r="B6015" t="s">
        <v>64</v>
      </c>
      <c r="C6015" t="str">
        <f t="shared" si="93"/>
        <v>2Ks</v>
      </c>
      <c r="D6015">
        <v>2005</v>
      </c>
      <c r="E6015" t="s">
        <v>50</v>
      </c>
      <c r="F6015" t="s">
        <v>2269</v>
      </c>
      <c r="G6015">
        <v>0.02</v>
      </c>
      <c r="H6015">
        <v>0.01</v>
      </c>
      <c r="I6015">
        <v>0</v>
      </c>
      <c r="J6015">
        <v>0</v>
      </c>
      <c r="K6015">
        <v>0.03</v>
      </c>
      <c r="AF6015" t="s">
        <v>7336</v>
      </c>
    </row>
    <row r="6016" spans="1:32" x14ac:dyDescent="0.3">
      <c r="A6016" t="s">
        <v>11572</v>
      </c>
      <c r="B6016" t="s">
        <v>64</v>
      </c>
      <c r="C6016" t="str">
        <f t="shared" si="93"/>
        <v>2Ks</v>
      </c>
      <c r="D6016">
        <v>2005</v>
      </c>
      <c r="E6016" t="s">
        <v>50</v>
      </c>
      <c r="F6016" t="s">
        <v>1403</v>
      </c>
      <c r="G6016">
        <v>0.02</v>
      </c>
      <c r="H6016">
        <v>0.01</v>
      </c>
      <c r="I6016">
        <v>0</v>
      </c>
      <c r="J6016">
        <v>0</v>
      </c>
      <c r="K6016">
        <v>0.03</v>
      </c>
      <c r="AF6016" t="s">
        <v>7337</v>
      </c>
    </row>
    <row r="6017" spans="1:32" x14ac:dyDescent="0.3">
      <c r="A6017" t="s">
        <v>4411</v>
      </c>
      <c r="B6017" t="s">
        <v>189</v>
      </c>
      <c r="C6017" t="str">
        <f t="shared" si="93"/>
        <v>2Ks</v>
      </c>
      <c r="D6017">
        <v>2005</v>
      </c>
      <c r="E6017" t="s">
        <v>18</v>
      </c>
      <c r="F6017" t="s">
        <v>71</v>
      </c>
      <c r="G6017">
        <v>0.03</v>
      </c>
      <c r="H6017">
        <v>0.01</v>
      </c>
      <c r="I6017">
        <v>0</v>
      </c>
      <c r="J6017">
        <v>0</v>
      </c>
      <c r="K6017">
        <v>0.03</v>
      </c>
      <c r="N6017" t="s">
        <v>203</v>
      </c>
      <c r="P6017" t="s">
        <v>3181</v>
      </c>
      <c r="Q6017" t="s">
        <v>88</v>
      </c>
      <c r="AF6017" t="s">
        <v>7338</v>
      </c>
    </row>
    <row r="6018" spans="1:32" x14ac:dyDescent="0.3">
      <c r="A6018" t="s">
        <v>9348</v>
      </c>
      <c r="B6018" t="s">
        <v>148</v>
      </c>
      <c r="C6018" t="str">
        <f t="shared" si="93"/>
        <v>2Ks</v>
      </c>
      <c r="D6018">
        <v>2005</v>
      </c>
      <c r="E6018" t="s">
        <v>50</v>
      </c>
      <c r="F6018" t="s">
        <v>1858</v>
      </c>
      <c r="G6018">
        <v>0</v>
      </c>
      <c r="H6018">
        <v>0.03</v>
      </c>
      <c r="I6018">
        <v>0</v>
      </c>
      <c r="J6018">
        <v>0</v>
      </c>
      <c r="K6018">
        <v>0.03</v>
      </c>
      <c r="AF6018" t="s">
        <v>7339</v>
      </c>
    </row>
    <row r="6019" spans="1:32" x14ac:dyDescent="0.3">
      <c r="A6019" t="s">
        <v>11605</v>
      </c>
      <c r="B6019" t="s">
        <v>137</v>
      </c>
      <c r="C6019" t="str">
        <f t="shared" ref="C6019:C6082" si="94">_xlfn.IFS(D6019&lt;1990,"80s",D6019&lt;2000,"90s",D6019&lt;2010,"2Ks",D6019&lt;2020,"2k10s")</f>
        <v>2Ks</v>
      </c>
      <c r="D6019">
        <v>2005</v>
      </c>
      <c r="E6019" t="s">
        <v>37</v>
      </c>
      <c r="F6019" t="s">
        <v>7751</v>
      </c>
      <c r="G6019">
        <v>0.03</v>
      </c>
      <c r="H6019">
        <v>0.01</v>
      </c>
      <c r="I6019">
        <v>0</v>
      </c>
      <c r="J6019">
        <v>0</v>
      </c>
      <c r="K6019">
        <v>0.03</v>
      </c>
      <c r="L6019">
        <v>60</v>
      </c>
      <c r="M6019">
        <v>10</v>
      </c>
      <c r="N6019">
        <v>6.5</v>
      </c>
      <c r="O6019">
        <v>4</v>
      </c>
      <c r="P6019" t="s">
        <v>2451</v>
      </c>
      <c r="Q6019" t="s">
        <v>53</v>
      </c>
      <c r="AF6019" t="s">
        <v>7340</v>
      </c>
    </row>
    <row r="6020" spans="1:32" x14ac:dyDescent="0.3">
      <c r="A6020" t="s">
        <v>6482</v>
      </c>
      <c r="B6020" t="s">
        <v>159</v>
      </c>
      <c r="C6020" t="str">
        <f t="shared" si="94"/>
        <v>2Ks</v>
      </c>
      <c r="D6020">
        <v>2005</v>
      </c>
      <c r="E6020" t="s">
        <v>24</v>
      </c>
      <c r="F6020" t="s">
        <v>68</v>
      </c>
      <c r="G6020">
        <v>0.02</v>
      </c>
      <c r="H6020">
        <v>0.01</v>
      </c>
      <c r="I6020">
        <v>0</v>
      </c>
      <c r="J6020">
        <v>0</v>
      </c>
      <c r="K6020">
        <v>0.03</v>
      </c>
      <c r="L6020">
        <v>67</v>
      </c>
      <c r="M6020">
        <v>18</v>
      </c>
      <c r="N6020">
        <v>7.8</v>
      </c>
      <c r="O6020">
        <v>19</v>
      </c>
      <c r="P6020" t="s">
        <v>255</v>
      </c>
      <c r="Q6020" t="s">
        <v>20</v>
      </c>
      <c r="AF6020" t="s">
        <v>7341</v>
      </c>
    </row>
    <row r="6021" spans="1:32" x14ac:dyDescent="0.3">
      <c r="A6021" t="s">
        <v>8649</v>
      </c>
      <c r="B6021" t="s">
        <v>189</v>
      </c>
      <c r="C6021" t="str">
        <f t="shared" si="94"/>
        <v>2Ks</v>
      </c>
      <c r="D6021">
        <v>2005</v>
      </c>
      <c r="E6021" t="s">
        <v>18</v>
      </c>
      <c r="F6021" t="s">
        <v>71</v>
      </c>
      <c r="G6021">
        <v>0.03</v>
      </c>
      <c r="H6021">
        <v>0.01</v>
      </c>
      <c r="I6021">
        <v>0</v>
      </c>
      <c r="J6021">
        <v>0</v>
      </c>
      <c r="K6021">
        <v>0.03</v>
      </c>
      <c r="N6021">
        <v>8.8000000000000007</v>
      </c>
      <c r="O6021">
        <v>9</v>
      </c>
      <c r="P6021" t="s">
        <v>3098</v>
      </c>
      <c r="Q6021" t="s">
        <v>88</v>
      </c>
      <c r="AF6021" t="s">
        <v>7342</v>
      </c>
    </row>
    <row r="6022" spans="1:32" x14ac:dyDescent="0.3">
      <c r="A6022" t="s">
        <v>6421</v>
      </c>
      <c r="B6022" t="s">
        <v>64</v>
      </c>
      <c r="C6022" t="str">
        <f t="shared" si="94"/>
        <v>2Ks</v>
      </c>
      <c r="D6022">
        <v>2005</v>
      </c>
      <c r="E6022" t="s">
        <v>18</v>
      </c>
      <c r="F6022" t="s">
        <v>155</v>
      </c>
      <c r="G6022">
        <v>0.02</v>
      </c>
      <c r="H6022">
        <v>0.01</v>
      </c>
      <c r="I6022">
        <v>0</v>
      </c>
      <c r="J6022">
        <v>0</v>
      </c>
      <c r="K6022">
        <v>0.03</v>
      </c>
      <c r="AF6022" t="s">
        <v>7344</v>
      </c>
    </row>
    <row r="6023" spans="1:32" x14ac:dyDescent="0.3">
      <c r="A6023" t="s">
        <v>11648</v>
      </c>
      <c r="B6023" t="s">
        <v>64</v>
      </c>
      <c r="C6023" t="str">
        <f t="shared" si="94"/>
        <v>2Ks</v>
      </c>
      <c r="D6023">
        <v>2005</v>
      </c>
      <c r="E6023" t="s">
        <v>1</v>
      </c>
      <c r="F6023" t="s">
        <v>2035</v>
      </c>
      <c r="G6023">
        <v>0.02</v>
      </c>
      <c r="H6023">
        <v>0.01</v>
      </c>
      <c r="I6023">
        <v>0</v>
      </c>
      <c r="J6023">
        <v>0</v>
      </c>
      <c r="K6023">
        <v>0.03</v>
      </c>
      <c r="AF6023" t="s">
        <v>7346</v>
      </c>
    </row>
    <row r="6024" spans="1:32" x14ac:dyDescent="0.3">
      <c r="A6024" t="s">
        <v>11669</v>
      </c>
      <c r="B6024" t="s">
        <v>32</v>
      </c>
      <c r="C6024" t="str">
        <f t="shared" si="94"/>
        <v>2Ks</v>
      </c>
      <c r="D6024">
        <v>2005</v>
      </c>
      <c r="E6024" t="s">
        <v>34</v>
      </c>
      <c r="F6024" t="s">
        <v>19</v>
      </c>
      <c r="G6024">
        <v>0.01</v>
      </c>
      <c r="H6024">
        <v>0</v>
      </c>
      <c r="I6024">
        <v>0.02</v>
      </c>
      <c r="J6024">
        <v>0</v>
      </c>
      <c r="K6024">
        <v>0.03</v>
      </c>
      <c r="L6024">
        <v>71</v>
      </c>
      <c r="M6024">
        <v>49</v>
      </c>
      <c r="N6024">
        <v>7</v>
      </c>
      <c r="O6024">
        <v>37</v>
      </c>
      <c r="P6024" t="s">
        <v>579</v>
      </c>
      <c r="Q6024" t="s">
        <v>20</v>
      </c>
      <c r="AF6024" t="s">
        <v>7347</v>
      </c>
    </row>
    <row r="6025" spans="1:32" x14ac:dyDescent="0.3">
      <c r="A6025" t="s">
        <v>11693</v>
      </c>
      <c r="B6025" t="s">
        <v>159</v>
      </c>
      <c r="C6025" t="str">
        <f t="shared" si="94"/>
        <v>2Ks</v>
      </c>
      <c r="D6025">
        <v>2005</v>
      </c>
      <c r="E6025" t="s">
        <v>24</v>
      </c>
      <c r="F6025" t="s">
        <v>234</v>
      </c>
      <c r="G6025">
        <v>0.03</v>
      </c>
      <c r="H6025">
        <v>0</v>
      </c>
      <c r="I6025">
        <v>0</v>
      </c>
      <c r="J6025">
        <v>0</v>
      </c>
      <c r="K6025">
        <v>0.03</v>
      </c>
      <c r="L6025">
        <v>41</v>
      </c>
      <c r="M6025">
        <v>31</v>
      </c>
      <c r="N6025" t="s">
        <v>203</v>
      </c>
      <c r="P6025" t="s">
        <v>1404</v>
      </c>
      <c r="Q6025" t="s">
        <v>20</v>
      </c>
      <c r="AF6025" t="s">
        <v>7348</v>
      </c>
    </row>
    <row r="6026" spans="1:32" x14ac:dyDescent="0.3">
      <c r="A6026" t="s">
        <v>1736</v>
      </c>
      <c r="B6026" t="s">
        <v>64</v>
      </c>
      <c r="C6026" t="str">
        <f t="shared" si="94"/>
        <v>2Ks</v>
      </c>
      <c r="D6026">
        <v>2005</v>
      </c>
      <c r="E6026" t="s">
        <v>24</v>
      </c>
      <c r="F6026" t="s">
        <v>155</v>
      </c>
      <c r="G6026">
        <v>0.02</v>
      </c>
      <c r="H6026">
        <v>0.01</v>
      </c>
      <c r="I6026">
        <v>0</v>
      </c>
      <c r="J6026">
        <v>0</v>
      </c>
      <c r="K6026">
        <v>0.03</v>
      </c>
      <c r="N6026">
        <v>5.4</v>
      </c>
      <c r="O6026">
        <v>5</v>
      </c>
      <c r="P6026" t="s">
        <v>9570</v>
      </c>
      <c r="Q6026" t="s">
        <v>53</v>
      </c>
      <c r="AF6026" t="s">
        <v>7349</v>
      </c>
    </row>
    <row r="6027" spans="1:32" x14ac:dyDescent="0.3">
      <c r="A6027" t="s">
        <v>11718</v>
      </c>
      <c r="B6027" t="s">
        <v>64</v>
      </c>
      <c r="C6027" t="str">
        <f t="shared" si="94"/>
        <v>2Ks</v>
      </c>
      <c r="D6027">
        <v>2005</v>
      </c>
      <c r="E6027" t="s">
        <v>18</v>
      </c>
      <c r="F6027" t="s">
        <v>3392</v>
      </c>
      <c r="G6027">
        <v>0.02</v>
      </c>
      <c r="H6027">
        <v>0.01</v>
      </c>
      <c r="I6027">
        <v>0</v>
      </c>
      <c r="J6027">
        <v>0</v>
      </c>
      <c r="K6027">
        <v>0.03</v>
      </c>
      <c r="AF6027" t="s">
        <v>7350</v>
      </c>
    </row>
    <row r="6028" spans="1:32" x14ac:dyDescent="0.3">
      <c r="A6028" t="s">
        <v>11747</v>
      </c>
      <c r="B6028" t="s">
        <v>137</v>
      </c>
      <c r="C6028" t="str">
        <f t="shared" si="94"/>
        <v>2Ks</v>
      </c>
      <c r="D6028">
        <v>2005</v>
      </c>
      <c r="E6028" t="s">
        <v>1</v>
      </c>
      <c r="F6028" t="s">
        <v>45</v>
      </c>
      <c r="G6028">
        <v>0.02</v>
      </c>
      <c r="H6028">
        <v>0.01</v>
      </c>
      <c r="I6028">
        <v>0</v>
      </c>
      <c r="J6028">
        <v>0</v>
      </c>
      <c r="K6028">
        <v>0.03</v>
      </c>
      <c r="L6028">
        <v>62</v>
      </c>
      <c r="M6028">
        <v>21</v>
      </c>
      <c r="N6028">
        <v>6.2</v>
      </c>
      <c r="O6028">
        <v>6</v>
      </c>
      <c r="P6028" t="s">
        <v>11748</v>
      </c>
      <c r="Q6028" t="s">
        <v>20</v>
      </c>
      <c r="AF6028" t="s">
        <v>7351</v>
      </c>
    </row>
    <row r="6029" spans="1:32" x14ac:dyDescent="0.3">
      <c r="A6029" t="s">
        <v>11749</v>
      </c>
      <c r="B6029" t="s">
        <v>64</v>
      </c>
      <c r="C6029" t="str">
        <f t="shared" si="94"/>
        <v>2Ks</v>
      </c>
      <c r="D6029">
        <v>2005</v>
      </c>
      <c r="E6029" t="s">
        <v>101</v>
      </c>
      <c r="F6029" t="s">
        <v>1830</v>
      </c>
      <c r="G6029">
        <v>0.02</v>
      </c>
      <c r="H6029">
        <v>0.01</v>
      </c>
      <c r="I6029">
        <v>0</v>
      </c>
      <c r="J6029">
        <v>0</v>
      </c>
      <c r="K6029">
        <v>0.03</v>
      </c>
      <c r="N6029" t="s">
        <v>203</v>
      </c>
      <c r="P6029" t="s">
        <v>11750</v>
      </c>
      <c r="Q6029" t="s">
        <v>112</v>
      </c>
      <c r="AF6029" t="s">
        <v>7352</v>
      </c>
    </row>
    <row r="6030" spans="1:32" x14ac:dyDescent="0.3">
      <c r="A6030" t="s">
        <v>2132</v>
      </c>
      <c r="B6030" t="s">
        <v>159</v>
      </c>
      <c r="C6030" t="str">
        <f t="shared" si="94"/>
        <v>2Ks</v>
      </c>
      <c r="D6030">
        <v>2005</v>
      </c>
      <c r="E6030" t="s">
        <v>28</v>
      </c>
      <c r="F6030" t="s">
        <v>222</v>
      </c>
      <c r="G6030">
        <v>0</v>
      </c>
      <c r="H6030">
        <v>0.02</v>
      </c>
      <c r="I6030">
        <v>0</v>
      </c>
      <c r="J6030">
        <v>0.01</v>
      </c>
      <c r="K6030">
        <v>0.03</v>
      </c>
      <c r="N6030">
        <v>9.6999999999999993</v>
      </c>
      <c r="O6030">
        <v>6</v>
      </c>
      <c r="P6030" t="s">
        <v>222</v>
      </c>
      <c r="Q6030" t="s">
        <v>88</v>
      </c>
      <c r="AF6030" t="s">
        <v>7353</v>
      </c>
    </row>
    <row r="6031" spans="1:32" x14ac:dyDescent="0.3">
      <c r="A6031" t="s">
        <v>11785</v>
      </c>
      <c r="B6031" t="s">
        <v>64</v>
      </c>
      <c r="C6031" t="str">
        <f t="shared" si="94"/>
        <v>2Ks</v>
      </c>
      <c r="D6031">
        <v>2005</v>
      </c>
      <c r="E6031" t="s">
        <v>1</v>
      </c>
      <c r="F6031" t="s">
        <v>155</v>
      </c>
      <c r="G6031">
        <v>0.02</v>
      </c>
      <c r="H6031">
        <v>0.01</v>
      </c>
      <c r="I6031">
        <v>0</v>
      </c>
      <c r="J6031">
        <v>0</v>
      </c>
      <c r="K6031">
        <v>0.03</v>
      </c>
      <c r="AF6031" t="s">
        <v>7354</v>
      </c>
    </row>
    <row r="6032" spans="1:32" x14ac:dyDescent="0.3">
      <c r="A6032" t="s">
        <v>7353</v>
      </c>
      <c r="B6032" t="s">
        <v>137</v>
      </c>
      <c r="C6032" t="str">
        <f t="shared" si="94"/>
        <v>2Ks</v>
      </c>
      <c r="D6032">
        <v>2005</v>
      </c>
      <c r="E6032" t="s">
        <v>28</v>
      </c>
      <c r="F6032" t="s">
        <v>155</v>
      </c>
      <c r="G6032">
        <v>0.02</v>
      </c>
      <c r="H6032">
        <v>0.01</v>
      </c>
      <c r="I6032">
        <v>0</v>
      </c>
      <c r="J6032">
        <v>0</v>
      </c>
      <c r="K6032">
        <v>0.03</v>
      </c>
      <c r="L6032">
        <v>54</v>
      </c>
      <c r="M6032">
        <v>5</v>
      </c>
      <c r="N6032">
        <v>8.8000000000000007</v>
      </c>
      <c r="O6032">
        <v>4</v>
      </c>
      <c r="P6032" t="s">
        <v>2795</v>
      </c>
      <c r="Q6032" t="s">
        <v>20</v>
      </c>
      <c r="AF6032" t="s">
        <v>7355</v>
      </c>
    </row>
    <row r="6033" spans="1:32" x14ac:dyDescent="0.3">
      <c r="A6033" t="s">
        <v>11866</v>
      </c>
      <c r="B6033" t="s">
        <v>148</v>
      </c>
      <c r="C6033" t="str">
        <f t="shared" si="94"/>
        <v>2Ks</v>
      </c>
      <c r="D6033">
        <v>2005</v>
      </c>
      <c r="E6033" t="s">
        <v>28</v>
      </c>
      <c r="F6033" t="s">
        <v>849</v>
      </c>
      <c r="G6033">
        <v>0.03</v>
      </c>
      <c r="H6033">
        <v>0</v>
      </c>
      <c r="I6033">
        <v>0</v>
      </c>
      <c r="J6033">
        <v>0</v>
      </c>
      <c r="K6033">
        <v>0.03</v>
      </c>
      <c r="L6033">
        <v>89</v>
      </c>
      <c r="M6033">
        <v>53</v>
      </c>
      <c r="N6033">
        <v>8.4</v>
      </c>
      <c r="O6033">
        <v>455</v>
      </c>
      <c r="P6033" t="s">
        <v>850</v>
      </c>
      <c r="Q6033" t="s">
        <v>88</v>
      </c>
      <c r="AF6033" t="s">
        <v>7356</v>
      </c>
    </row>
    <row r="6034" spans="1:32" x14ac:dyDescent="0.3">
      <c r="A6034" t="s">
        <v>11875</v>
      </c>
      <c r="B6034" t="s">
        <v>55</v>
      </c>
      <c r="C6034" t="str">
        <f t="shared" si="94"/>
        <v>2Ks</v>
      </c>
      <c r="D6034">
        <v>2005</v>
      </c>
      <c r="E6034" t="s">
        <v>39</v>
      </c>
      <c r="F6034" t="s">
        <v>234</v>
      </c>
      <c r="G6034">
        <v>0.01</v>
      </c>
      <c r="H6034">
        <v>0.01</v>
      </c>
      <c r="I6034">
        <v>0</v>
      </c>
      <c r="J6034">
        <v>0</v>
      </c>
      <c r="K6034">
        <v>0.03</v>
      </c>
      <c r="L6034">
        <v>66</v>
      </c>
      <c r="M6034">
        <v>16</v>
      </c>
      <c r="N6034">
        <v>7.8</v>
      </c>
      <c r="O6034">
        <v>10</v>
      </c>
      <c r="P6034" t="s">
        <v>1404</v>
      </c>
      <c r="Q6034" t="s">
        <v>88</v>
      </c>
      <c r="AF6034" t="s">
        <v>7357</v>
      </c>
    </row>
    <row r="6035" spans="1:32" x14ac:dyDescent="0.3">
      <c r="A6035" t="s">
        <v>11896</v>
      </c>
      <c r="B6035" t="s">
        <v>64</v>
      </c>
      <c r="C6035" t="str">
        <f t="shared" si="94"/>
        <v>2Ks</v>
      </c>
      <c r="D6035">
        <v>2005</v>
      </c>
      <c r="E6035" t="s">
        <v>34</v>
      </c>
      <c r="F6035" t="s">
        <v>663</v>
      </c>
      <c r="G6035">
        <v>0.02</v>
      </c>
      <c r="H6035">
        <v>0.01</v>
      </c>
      <c r="I6035">
        <v>0</v>
      </c>
      <c r="J6035">
        <v>0</v>
      </c>
      <c r="K6035">
        <v>0.03</v>
      </c>
      <c r="AF6035" t="s">
        <v>7358</v>
      </c>
    </row>
    <row r="6036" spans="1:32" x14ac:dyDescent="0.3">
      <c r="A6036" t="s">
        <v>11916</v>
      </c>
      <c r="B6036" t="s">
        <v>64</v>
      </c>
      <c r="C6036" t="str">
        <f t="shared" si="94"/>
        <v>2Ks</v>
      </c>
      <c r="D6036">
        <v>2005</v>
      </c>
      <c r="E6036" t="s">
        <v>30</v>
      </c>
      <c r="F6036" t="s">
        <v>1830</v>
      </c>
      <c r="G6036">
        <v>0.02</v>
      </c>
      <c r="H6036">
        <v>0.01</v>
      </c>
      <c r="I6036">
        <v>0</v>
      </c>
      <c r="J6036">
        <v>0</v>
      </c>
      <c r="K6036">
        <v>0.03</v>
      </c>
      <c r="N6036" t="s">
        <v>203</v>
      </c>
      <c r="P6036" t="s">
        <v>10916</v>
      </c>
      <c r="Q6036" t="s">
        <v>20</v>
      </c>
      <c r="AF6036" t="s">
        <v>7359</v>
      </c>
    </row>
    <row r="6037" spans="1:32" x14ac:dyDescent="0.3">
      <c r="A6037" t="s">
        <v>11924</v>
      </c>
      <c r="B6037" t="s">
        <v>148</v>
      </c>
      <c r="C6037" t="str">
        <f t="shared" si="94"/>
        <v>2Ks</v>
      </c>
      <c r="D6037">
        <v>2005</v>
      </c>
      <c r="E6037" t="s">
        <v>272</v>
      </c>
      <c r="F6037" t="s">
        <v>329</v>
      </c>
      <c r="G6037">
        <v>0</v>
      </c>
      <c r="H6037">
        <v>0.03</v>
      </c>
      <c r="I6037">
        <v>0</v>
      </c>
      <c r="J6037">
        <v>0</v>
      </c>
      <c r="K6037">
        <v>0.03</v>
      </c>
      <c r="L6037">
        <v>79</v>
      </c>
      <c r="M6037">
        <v>39</v>
      </c>
      <c r="N6037">
        <v>7.1</v>
      </c>
      <c r="O6037">
        <v>89</v>
      </c>
      <c r="P6037" t="s">
        <v>6815</v>
      </c>
      <c r="Q6037" t="s">
        <v>88</v>
      </c>
      <c r="AF6037" t="s">
        <v>7360</v>
      </c>
    </row>
    <row r="6038" spans="1:32" x14ac:dyDescent="0.3">
      <c r="A6038" t="s">
        <v>11952</v>
      </c>
      <c r="B6038" t="s">
        <v>64</v>
      </c>
      <c r="C6038" t="str">
        <f t="shared" si="94"/>
        <v>2Ks</v>
      </c>
      <c r="D6038">
        <v>2005</v>
      </c>
      <c r="E6038" t="s">
        <v>30</v>
      </c>
      <c r="F6038" t="s">
        <v>155</v>
      </c>
      <c r="G6038">
        <v>0.02</v>
      </c>
      <c r="H6038">
        <v>0.01</v>
      </c>
      <c r="I6038">
        <v>0</v>
      </c>
      <c r="J6038">
        <v>0</v>
      </c>
      <c r="K6038">
        <v>0.03</v>
      </c>
      <c r="L6038">
        <v>62</v>
      </c>
      <c r="M6038">
        <v>10</v>
      </c>
      <c r="N6038">
        <v>7.5</v>
      </c>
      <c r="O6038">
        <v>6</v>
      </c>
      <c r="P6038" t="s">
        <v>11953</v>
      </c>
      <c r="Q6038" t="s">
        <v>20</v>
      </c>
      <c r="AF6038" t="s">
        <v>7361</v>
      </c>
    </row>
    <row r="6039" spans="1:32" x14ac:dyDescent="0.3">
      <c r="A6039" t="s">
        <v>11960</v>
      </c>
      <c r="B6039" t="s">
        <v>137</v>
      </c>
      <c r="C6039" t="str">
        <f t="shared" si="94"/>
        <v>2Ks</v>
      </c>
      <c r="D6039">
        <v>2005</v>
      </c>
      <c r="E6039" t="s">
        <v>18</v>
      </c>
      <c r="F6039" t="s">
        <v>1309</v>
      </c>
      <c r="G6039">
        <v>0.02</v>
      </c>
      <c r="H6039">
        <v>0.01</v>
      </c>
      <c r="I6039">
        <v>0</v>
      </c>
      <c r="J6039">
        <v>0</v>
      </c>
      <c r="K6039">
        <v>0.03</v>
      </c>
      <c r="L6039">
        <v>62</v>
      </c>
      <c r="M6039">
        <v>6</v>
      </c>
      <c r="N6039" t="s">
        <v>203</v>
      </c>
      <c r="P6039" t="s">
        <v>11961</v>
      </c>
      <c r="Q6039" t="s">
        <v>20</v>
      </c>
      <c r="AF6039" t="s">
        <v>7362</v>
      </c>
    </row>
    <row r="6040" spans="1:32" x14ac:dyDescent="0.3">
      <c r="A6040" t="s">
        <v>11970</v>
      </c>
      <c r="B6040" t="s">
        <v>64</v>
      </c>
      <c r="C6040" t="str">
        <f t="shared" si="94"/>
        <v>2Ks</v>
      </c>
      <c r="D6040">
        <v>2005</v>
      </c>
      <c r="E6040" t="s">
        <v>1</v>
      </c>
      <c r="F6040" t="s">
        <v>155</v>
      </c>
      <c r="G6040">
        <v>0.02</v>
      </c>
      <c r="H6040">
        <v>0.01</v>
      </c>
      <c r="I6040">
        <v>0</v>
      </c>
      <c r="J6040">
        <v>0</v>
      </c>
      <c r="K6040">
        <v>0.03</v>
      </c>
      <c r="L6040">
        <v>48</v>
      </c>
      <c r="M6040">
        <v>9</v>
      </c>
      <c r="N6040">
        <v>4.2</v>
      </c>
      <c r="O6040">
        <v>5</v>
      </c>
      <c r="P6040" t="s">
        <v>1196</v>
      </c>
      <c r="Q6040" t="s">
        <v>20</v>
      </c>
      <c r="AF6040" t="s">
        <v>7363</v>
      </c>
    </row>
    <row r="6041" spans="1:32" x14ac:dyDescent="0.3">
      <c r="A6041" t="s">
        <v>11989</v>
      </c>
      <c r="B6041" t="s">
        <v>55</v>
      </c>
      <c r="C6041" t="str">
        <f t="shared" si="94"/>
        <v>2Ks</v>
      </c>
      <c r="D6041">
        <v>2005</v>
      </c>
      <c r="E6041" t="s">
        <v>37</v>
      </c>
      <c r="F6041" t="s">
        <v>372</v>
      </c>
      <c r="G6041">
        <v>0.01</v>
      </c>
      <c r="H6041">
        <v>0.01</v>
      </c>
      <c r="I6041">
        <v>0</v>
      </c>
      <c r="J6041">
        <v>0</v>
      </c>
      <c r="K6041">
        <v>0.03</v>
      </c>
      <c r="L6041">
        <v>48</v>
      </c>
      <c r="M6041">
        <v>15</v>
      </c>
      <c r="N6041" t="s">
        <v>203</v>
      </c>
      <c r="P6041" t="s">
        <v>1708</v>
      </c>
      <c r="Q6041" t="s">
        <v>112</v>
      </c>
      <c r="AF6041" t="s">
        <v>7364</v>
      </c>
    </row>
    <row r="6042" spans="1:32" x14ac:dyDescent="0.3">
      <c r="A6042" t="s">
        <v>12028</v>
      </c>
      <c r="B6042" t="s">
        <v>159</v>
      </c>
      <c r="C6042" t="str">
        <f t="shared" si="94"/>
        <v>2Ks</v>
      </c>
      <c r="D6042">
        <v>2005</v>
      </c>
      <c r="E6042" t="s">
        <v>28</v>
      </c>
      <c r="F6042" t="s">
        <v>7990</v>
      </c>
      <c r="G6042">
        <v>0.03</v>
      </c>
      <c r="H6042">
        <v>0</v>
      </c>
      <c r="I6042">
        <v>0</v>
      </c>
      <c r="J6042">
        <v>0</v>
      </c>
      <c r="K6042">
        <v>0.03</v>
      </c>
      <c r="L6042">
        <v>47</v>
      </c>
      <c r="M6042">
        <v>27</v>
      </c>
      <c r="N6042">
        <v>8.1999999999999993</v>
      </c>
      <c r="O6042">
        <v>12</v>
      </c>
      <c r="P6042" t="s">
        <v>9130</v>
      </c>
      <c r="Q6042" t="s">
        <v>88</v>
      </c>
      <c r="AF6042" t="s">
        <v>7365</v>
      </c>
    </row>
    <row r="6043" spans="1:32" x14ac:dyDescent="0.3">
      <c r="A6043" t="s">
        <v>12047</v>
      </c>
      <c r="B6043" t="s">
        <v>64</v>
      </c>
      <c r="C6043" t="str">
        <f t="shared" si="94"/>
        <v>2Ks</v>
      </c>
      <c r="D6043">
        <v>2005</v>
      </c>
      <c r="E6043" t="s">
        <v>50</v>
      </c>
      <c r="F6043" t="s">
        <v>484</v>
      </c>
      <c r="G6043">
        <v>0.02</v>
      </c>
      <c r="H6043">
        <v>0.01</v>
      </c>
      <c r="I6043">
        <v>0</v>
      </c>
      <c r="J6043">
        <v>0</v>
      </c>
      <c r="K6043">
        <v>0.03</v>
      </c>
      <c r="N6043" t="s">
        <v>203</v>
      </c>
      <c r="P6043" t="s">
        <v>10977</v>
      </c>
      <c r="Q6043" t="s">
        <v>20</v>
      </c>
      <c r="AF6043" t="s">
        <v>7366</v>
      </c>
    </row>
    <row r="6044" spans="1:32" x14ac:dyDescent="0.3">
      <c r="A6044" t="s">
        <v>12049</v>
      </c>
      <c r="B6044" t="s">
        <v>32</v>
      </c>
      <c r="C6044" t="str">
        <f t="shared" si="94"/>
        <v>2Ks</v>
      </c>
      <c r="D6044">
        <v>2005</v>
      </c>
      <c r="E6044" t="s">
        <v>50</v>
      </c>
      <c r="F6044" t="s">
        <v>234</v>
      </c>
      <c r="G6044">
        <v>0</v>
      </c>
      <c r="H6044">
        <v>0</v>
      </c>
      <c r="I6044">
        <v>0.03</v>
      </c>
      <c r="J6044">
        <v>0</v>
      </c>
      <c r="K6044">
        <v>0.03</v>
      </c>
      <c r="AF6044" t="s">
        <v>7367</v>
      </c>
    </row>
    <row r="6045" spans="1:32" x14ac:dyDescent="0.3">
      <c r="A6045" t="s">
        <v>10010</v>
      </c>
      <c r="B6045" t="s">
        <v>137</v>
      </c>
      <c r="C6045" t="str">
        <f t="shared" si="94"/>
        <v>2Ks</v>
      </c>
      <c r="D6045">
        <v>2005</v>
      </c>
      <c r="E6045" t="s">
        <v>86</v>
      </c>
      <c r="F6045" t="s">
        <v>4828</v>
      </c>
      <c r="G6045">
        <v>0.02</v>
      </c>
      <c r="H6045">
        <v>0.01</v>
      </c>
      <c r="I6045">
        <v>0</v>
      </c>
      <c r="J6045">
        <v>0</v>
      </c>
      <c r="K6045">
        <v>0.03</v>
      </c>
      <c r="L6045">
        <v>76</v>
      </c>
      <c r="M6045">
        <v>23</v>
      </c>
      <c r="N6045" t="s">
        <v>203</v>
      </c>
      <c r="P6045" t="s">
        <v>5784</v>
      </c>
      <c r="Q6045" t="s">
        <v>88</v>
      </c>
      <c r="AF6045" t="s">
        <v>7368</v>
      </c>
    </row>
    <row r="6046" spans="1:32" x14ac:dyDescent="0.3">
      <c r="A6046" t="s">
        <v>12063</v>
      </c>
      <c r="B6046" t="s">
        <v>189</v>
      </c>
      <c r="C6046" t="str">
        <f t="shared" si="94"/>
        <v>2Ks</v>
      </c>
      <c r="D6046">
        <v>2005</v>
      </c>
      <c r="E6046" t="s">
        <v>1</v>
      </c>
      <c r="F6046" t="s">
        <v>3392</v>
      </c>
      <c r="G6046">
        <v>0.02</v>
      </c>
      <c r="H6046">
        <v>0.01</v>
      </c>
      <c r="I6046">
        <v>0</v>
      </c>
      <c r="J6046">
        <v>0</v>
      </c>
      <c r="K6046">
        <v>0.03</v>
      </c>
      <c r="L6046">
        <v>65</v>
      </c>
      <c r="M6046">
        <v>14</v>
      </c>
      <c r="N6046" t="s">
        <v>203</v>
      </c>
      <c r="P6046" t="s">
        <v>3671</v>
      </c>
      <c r="Q6046" t="s">
        <v>20</v>
      </c>
      <c r="AF6046" t="s">
        <v>7369</v>
      </c>
    </row>
    <row r="6047" spans="1:32" x14ac:dyDescent="0.3">
      <c r="A6047" t="s">
        <v>12090</v>
      </c>
      <c r="B6047" t="s">
        <v>55</v>
      </c>
      <c r="C6047" t="str">
        <f t="shared" si="94"/>
        <v>2Ks</v>
      </c>
      <c r="D6047">
        <v>2005</v>
      </c>
      <c r="E6047" t="s">
        <v>24</v>
      </c>
      <c r="F6047" t="s">
        <v>746</v>
      </c>
      <c r="G6047">
        <v>0.01</v>
      </c>
      <c r="H6047">
        <v>0.01</v>
      </c>
      <c r="I6047">
        <v>0</v>
      </c>
      <c r="J6047">
        <v>0</v>
      </c>
      <c r="K6047">
        <v>0.03</v>
      </c>
      <c r="L6047">
        <v>45</v>
      </c>
      <c r="M6047">
        <v>14</v>
      </c>
      <c r="N6047" t="s">
        <v>203</v>
      </c>
      <c r="P6047" t="s">
        <v>746</v>
      </c>
      <c r="Q6047" t="s">
        <v>112</v>
      </c>
      <c r="AF6047" t="s">
        <v>7370</v>
      </c>
    </row>
    <row r="6048" spans="1:32" x14ac:dyDescent="0.3">
      <c r="A6048" t="s">
        <v>8662</v>
      </c>
      <c r="B6048" t="s">
        <v>137</v>
      </c>
      <c r="C6048" t="str">
        <f t="shared" si="94"/>
        <v>2Ks</v>
      </c>
      <c r="D6048">
        <v>2005</v>
      </c>
      <c r="E6048" t="s">
        <v>1</v>
      </c>
      <c r="F6048" t="s">
        <v>234</v>
      </c>
      <c r="G6048">
        <v>0.02</v>
      </c>
      <c r="H6048">
        <v>0.01</v>
      </c>
      <c r="I6048">
        <v>0</v>
      </c>
      <c r="J6048">
        <v>0</v>
      </c>
      <c r="K6048">
        <v>0.03</v>
      </c>
      <c r="L6048">
        <v>47</v>
      </c>
      <c r="M6048">
        <v>11</v>
      </c>
      <c r="N6048" t="s">
        <v>203</v>
      </c>
      <c r="P6048" t="s">
        <v>128</v>
      </c>
      <c r="Q6048" t="s">
        <v>20</v>
      </c>
      <c r="AF6048" t="s">
        <v>7371</v>
      </c>
    </row>
    <row r="6049" spans="1:32" x14ac:dyDescent="0.3">
      <c r="A6049" t="s">
        <v>12172</v>
      </c>
      <c r="B6049" t="s">
        <v>64</v>
      </c>
      <c r="C6049" t="str">
        <f t="shared" si="94"/>
        <v>2Ks</v>
      </c>
      <c r="D6049">
        <v>2005</v>
      </c>
      <c r="E6049" t="s">
        <v>34</v>
      </c>
      <c r="F6049" t="s">
        <v>2269</v>
      </c>
      <c r="G6049">
        <v>0.02</v>
      </c>
      <c r="H6049">
        <v>0.01</v>
      </c>
      <c r="I6049">
        <v>0</v>
      </c>
      <c r="J6049">
        <v>0</v>
      </c>
      <c r="K6049">
        <v>0.03</v>
      </c>
      <c r="AF6049" t="s">
        <v>7372</v>
      </c>
    </row>
    <row r="6050" spans="1:32" x14ac:dyDescent="0.3">
      <c r="A6050" t="s">
        <v>12175</v>
      </c>
      <c r="B6050" t="s">
        <v>64</v>
      </c>
      <c r="C6050" t="str">
        <f t="shared" si="94"/>
        <v>2Ks</v>
      </c>
      <c r="D6050">
        <v>2005</v>
      </c>
      <c r="E6050" t="s">
        <v>34</v>
      </c>
      <c r="F6050" t="s">
        <v>1830</v>
      </c>
      <c r="G6050">
        <v>0.02</v>
      </c>
      <c r="H6050">
        <v>0.01</v>
      </c>
      <c r="I6050">
        <v>0</v>
      </c>
      <c r="J6050">
        <v>0</v>
      </c>
      <c r="K6050">
        <v>0.03</v>
      </c>
      <c r="N6050" t="s">
        <v>203</v>
      </c>
      <c r="P6050" t="s">
        <v>12176</v>
      </c>
      <c r="Q6050" t="s">
        <v>20</v>
      </c>
      <c r="AF6050" t="s">
        <v>7373</v>
      </c>
    </row>
    <row r="6051" spans="1:32" x14ac:dyDescent="0.3">
      <c r="A6051" t="s">
        <v>12177</v>
      </c>
      <c r="B6051" t="s">
        <v>55</v>
      </c>
      <c r="C6051" t="str">
        <f t="shared" si="94"/>
        <v>2Ks</v>
      </c>
      <c r="D6051">
        <v>2005</v>
      </c>
      <c r="E6051" t="s">
        <v>18</v>
      </c>
      <c r="F6051" t="s">
        <v>202</v>
      </c>
      <c r="G6051">
        <v>0.01</v>
      </c>
      <c r="H6051">
        <v>0.01</v>
      </c>
      <c r="I6051">
        <v>0</v>
      </c>
      <c r="J6051">
        <v>0</v>
      </c>
      <c r="K6051">
        <v>0.03</v>
      </c>
      <c r="AF6051" t="s">
        <v>7374</v>
      </c>
    </row>
    <row r="6052" spans="1:32" x14ac:dyDescent="0.3">
      <c r="A6052" t="s">
        <v>12187</v>
      </c>
      <c r="B6052" t="s">
        <v>55</v>
      </c>
      <c r="C6052" t="str">
        <f t="shared" si="94"/>
        <v>2Ks</v>
      </c>
      <c r="D6052">
        <v>2005</v>
      </c>
      <c r="E6052" t="s">
        <v>28</v>
      </c>
      <c r="F6052" t="s">
        <v>1870</v>
      </c>
      <c r="G6052">
        <v>0.01</v>
      </c>
      <c r="H6052">
        <v>0.01</v>
      </c>
      <c r="I6052">
        <v>0</v>
      </c>
      <c r="J6052">
        <v>0</v>
      </c>
      <c r="K6052">
        <v>0.03</v>
      </c>
      <c r="L6052">
        <v>62</v>
      </c>
      <c r="M6052">
        <v>26</v>
      </c>
      <c r="N6052">
        <v>7.3</v>
      </c>
      <c r="O6052">
        <v>9</v>
      </c>
      <c r="P6052" t="s">
        <v>12188</v>
      </c>
      <c r="Q6052" t="s">
        <v>88</v>
      </c>
      <c r="AF6052" t="s">
        <v>7375</v>
      </c>
    </row>
    <row r="6053" spans="1:32" x14ac:dyDescent="0.3">
      <c r="A6053" t="s">
        <v>12222</v>
      </c>
      <c r="B6053" t="s">
        <v>148</v>
      </c>
      <c r="C6053" t="str">
        <f t="shared" si="94"/>
        <v>2Ks</v>
      </c>
      <c r="D6053">
        <v>2005</v>
      </c>
      <c r="E6053" t="s">
        <v>37</v>
      </c>
      <c r="F6053" t="s">
        <v>329</v>
      </c>
      <c r="G6053">
        <v>0</v>
      </c>
      <c r="H6053">
        <v>0.02</v>
      </c>
      <c r="I6053">
        <v>0</v>
      </c>
      <c r="J6053">
        <v>0</v>
      </c>
      <c r="K6053">
        <v>0.03</v>
      </c>
      <c r="L6053">
        <v>85</v>
      </c>
      <c r="M6053">
        <v>49</v>
      </c>
      <c r="N6053">
        <v>8.6</v>
      </c>
      <c r="O6053">
        <v>224</v>
      </c>
      <c r="P6053" t="s">
        <v>1039</v>
      </c>
      <c r="Q6053" t="s">
        <v>53</v>
      </c>
      <c r="AF6053" t="s">
        <v>7376</v>
      </c>
    </row>
    <row r="6054" spans="1:32" x14ac:dyDescent="0.3">
      <c r="A6054" t="s">
        <v>12246</v>
      </c>
      <c r="B6054" t="s">
        <v>148</v>
      </c>
      <c r="C6054" t="str">
        <f t="shared" si="94"/>
        <v>2Ks</v>
      </c>
      <c r="D6054">
        <v>2005</v>
      </c>
      <c r="E6054" t="s">
        <v>28</v>
      </c>
      <c r="F6054" t="s">
        <v>45</v>
      </c>
      <c r="G6054">
        <v>0</v>
      </c>
      <c r="H6054">
        <v>0.02</v>
      </c>
      <c r="I6054">
        <v>0</v>
      </c>
      <c r="J6054">
        <v>0</v>
      </c>
      <c r="K6054">
        <v>0.03</v>
      </c>
      <c r="L6054">
        <v>80</v>
      </c>
      <c r="M6054">
        <v>51</v>
      </c>
      <c r="N6054">
        <v>7.9</v>
      </c>
      <c r="O6054">
        <v>159</v>
      </c>
      <c r="P6054" t="s">
        <v>4751</v>
      </c>
      <c r="Q6054" t="s">
        <v>53</v>
      </c>
      <c r="AF6054" t="s">
        <v>7377</v>
      </c>
    </row>
    <row r="6055" spans="1:32" x14ac:dyDescent="0.3">
      <c r="A6055" t="s">
        <v>12258</v>
      </c>
      <c r="B6055" t="s">
        <v>64</v>
      </c>
      <c r="C6055" t="str">
        <f t="shared" si="94"/>
        <v>2Ks</v>
      </c>
      <c r="D6055">
        <v>2005</v>
      </c>
      <c r="E6055" t="s">
        <v>24</v>
      </c>
      <c r="F6055" t="s">
        <v>1830</v>
      </c>
      <c r="G6055">
        <v>0.02</v>
      </c>
      <c r="H6055">
        <v>0.01</v>
      </c>
      <c r="I6055">
        <v>0</v>
      </c>
      <c r="J6055">
        <v>0</v>
      </c>
      <c r="K6055">
        <v>0.02</v>
      </c>
      <c r="AF6055" t="s">
        <v>7378</v>
      </c>
    </row>
    <row r="6056" spans="1:32" x14ac:dyDescent="0.3">
      <c r="A6056" t="s">
        <v>12272</v>
      </c>
      <c r="B6056" t="s">
        <v>55</v>
      </c>
      <c r="C6056" t="str">
        <f t="shared" si="94"/>
        <v>2Ks</v>
      </c>
      <c r="D6056">
        <v>2005</v>
      </c>
      <c r="E6056" t="s">
        <v>37</v>
      </c>
      <c r="F6056" t="s">
        <v>134</v>
      </c>
      <c r="G6056">
        <v>0</v>
      </c>
      <c r="H6056">
        <v>0</v>
      </c>
      <c r="I6056">
        <v>0.02</v>
      </c>
      <c r="J6056">
        <v>0</v>
      </c>
      <c r="K6056">
        <v>0.02</v>
      </c>
      <c r="AF6056" t="s">
        <v>7379</v>
      </c>
    </row>
    <row r="6057" spans="1:32" x14ac:dyDescent="0.3">
      <c r="A6057" t="s">
        <v>8308</v>
      </c>
      <c r="B6057" t="s">
        <v>189</v>
      </c>
      <c r="C6057" t="str">
        <f t="shared" si="94"/>
        <v>2Ks</v>
      </c>
      <c r="D6057">
        <v>2005</v>
      </c>
      <c r="E6057" t="s">
        <v>18</v>
      </c>
      <c r="F6057" t="s">
        <v>234</v>
      </c>
      <c r="G6057">
        <v>0</v>
      </c>
      <c r="H6057">
        <v>0</v>
      </c>
      <c r="I6057">
        <v>0.02</v>
      </c>
      <c r="J6057">
        <v>0</v>
      </c>
      <c r="K6057">
        <v>0.02</v>
      </c>
      <c r="AF6057" t="s">
        <v>7380</v>
      </c>
    </row>
    <row r="6058" spans="1:32" x14ac:dyDescent="0.3">
      <c r="A6058" t="s">
        <v>12287</v>
      </c>
      <c r="B6058" t="s">
        <v>159</v>
      </c>
      <c r="C6058" t="str">
        <f t="shared" si="94"/>
        <v>2Ks</v>
      </c>
      <c r="D6058">
        <v>2005</v>
      </c>
      <c r="E6058" t="s">
        <v>18</v>
      </c>
      <c r="F6058" t="s">
        <v>151</v>
      </c>
      <c r="G6058">
        <v>0</v>
      </c>
      <c r="H6058">
        <v>0</v>
      </c>
      <c r="I6058">
        <v>0.02</v>
      </c>
      <c r="J6058">
        <v>0</v>
      </c>
      <c r="K6058">
        <v>0.02</v>
      </c>
      <c r="AF6058" t="s">
        <v>7381</v>
      </c>
    </row>
    <row r="6059" spans="1:32" x14ac:dyDescent="0.3">
      <c r="A6059" t="s">
        <v>12288</v>
      </c>
      <c r="B6059" t="s">
        <v>137</v>
      </c>
      <c r="C6059" t="str">
        <f t="shared" si="94"/>
        <v>2Ks</v>
      </c>
      <c r="D6059">
        <v>2005</v>
      </c>
      <c r="E6059" t="s">
        <v>37</v>
      </c>
      <c r="F6059" t="s">
        <v>7818</v>
      </c>
      <c r="G6059">
        <v>0.02</v>
      </c>
      <c r="H6059">
        <v>0.01</v>
      </c>
      <c r="I6059">
        <v>0</v>
      </c>
      <c r="J6059">
        <v>0</v>
      </c>
      <c r="K6059">
        <v>0.02</v>
      </c>
      <c r="L6059">
        <v>60</v>
      </c>
      <c r="M6059">
        <v>25</v>
      </c>
      <c r="N6059">
        <v>8</v>
      </c>
      <c r="O6059">
        <v>4</v>
      </c>
      <c r="P6059" t="s">
        <v>12289</v>
      </c>
      <c r="Q6059" t="s">
        <v>88</v>
      </c>
      <c r="AF6059" t="s">
        <v>7382</v>
      </c>
    </row>
    <row r="6060" spans="1:32" x14ac:dyDescent="0.3">
      <c r="A6060" t="s">
        <v>4283</v>
      </c>
      <c r="B6060" t="s">
        <v>137</v>
      </c>
      <c r="C6060" t="str">
        <f t="shared" si="94"/>
        <v>2Ks</v>
      </c>
      <c r="D6060">
        <v>2005</v>
      </c>
      <c r="E6060" t="s">
        <v>1</v>
      </c>
      <c r="F6060" t="s">
        <v>776</v>
      </c>
      <c r="G6060">
        <v>0.02</v>
      </c>
      <c r="H6060">
        <v>0.01</v>
      </c>
      <c r="I6060">
        <v>0</v>
      </c>
      <c r="J6060">
        <v>0</v>
      </c>
      <c r="K6060">
        <v>0.02</v>
      </c>
      <c r="L6060">
        <v>56</v>
      </c>
      <c r="M6060">
        <v>6</v>
      </c>
      <c r="N6060">
        <v>7.7</v>
      </c>
      <c r="O6060">
        <v>6</v>
      </c>
      <c r="P6060" t="s">
        <v>1241</v>
      </c>
      <c r="Q6060" t="s">
        <v>20</v>
      </c>
      <c r="AF6060" t="s">
        <v>7383</v>
      </c>
    </row>
    <row r="6061" spans="1:32" x14ac:dyDescent="0.3">
      <c r="A6061" t="s">
        <v>6750</v>
      </c>
      <c r="B6061" t="s">
        <v>137</v>
      </c>
      <c r="C6061" t="str">
        <f t="shared" si="94"/>
        <v>2Ks</v>
      </c>
      <c r="D6061">
        <v>2005</v>
      </c>
      <c r="E6061" t="s">
        <v>50</v>
      </c>
      <c r="F6061" t="s">
        <v>1830</v>
      </c>
      <c r="G6061">
        <v>0.02</v>
      </c>
      <c r="H6061">
        <v>0.01</v>
      </c>
      <c r="I6061">
        <v>0</v>
      </c>
      <c r="J6061">
        <v>0</v>
      </c>
      <c r="K6061">
        <v>0.02</v>
      </c>
      <c r="L6061">
        <v>66</v>
      </c>
      <c r="M6061">
        <v>13</v>
      </c>
      <c r="N6061" t="s">
        <v>203</v>
      </c>
      <c r="P6061" t="s">
        <v>1079</v>
      </c>
      <c r="Q6061" t="s">
        <v>112</v>
      </c>
      <c r="AF6061" t="s">
        <v>7385</v>
      </c>
    </row>
    <row r="6062" spans="1:32" x14ac:dyDescent="0.3">
      <c r="A6062" t="s">
        <v>9054</v>
      </c>
      <c r="B6062" t="s">
        <v>137</v>
      </c>
      <c r="C6062" t="str">
        <f t="shared" si="94"/>
        <v>2Ks</v>
      </c>
      <c r="D6062">
        <v>2005</v>
      </c>
      <c r="E6062" t="s">
        <v>37</v>
      </c>
      <c r="F6062" t="s">
        <v>283</v>
      </c>
      <c r="G6062">
        <v>0.02</v>
      </c>
      <c r="H6062">
        <v>0.01</v>
      </c>
      <c r="I6062">
        <v>0</v>
      </c>
      <c r="J6062">
        <v>0</v>
      </c>
      <c r="K6062">
        <v>0.02</v>
      </c>
      <c r="L6062">
        <v>71</v>
      </c>
      <c r="M6062">
        <v>28</v>
      </c>
      <c r="N6062">
        <v>9.1999999999999993</v>
      </c>
      <c r="O6062">
        <v>27</v>
      </c>
      <c r="P6062" t="s">
        <v>9055</v>
      </c>
      <c r="Q6062" t="s">
        <v>53</v>
      </c>
      <c r="AF6062" t="s">
        <v>7386</v>
      </c>
    </row>
    <row r="6063" spans="1:32" x14ac:dyDescent="0.3">
      <c r="A6063" t="s">
        <v>12342</v>
      </c>
      <c r="B6063" t="s">
        <v>148</v>
      </c>
      <c r="C6063" t="str">
        <f t="shared" si="94"/>
        <v>2Ks</v>
      </c>
      <c r="D6063">
        <v>2005</v>
      </c>
      <c r="E6063" t="s">
        <v>272</v>
      </c>
      <c r="F6063" t="s">
        <v>51</v>
      </c>
      <c r="G6063">
        <v>0</v>
      </c>
      <c r="H6063">
        <v>0.02</v>
      </c>
      <c r="I6063">
        <v>0</v>
      </c>
      <c r="J6063">
        <v>0</v>
      </c>
      <c r="K6063">
        <v>0.02</v>
      </c>
      <c r="AF6063" t="s">
        <v>7387</v>
      </c>
    </row>
    <row r="6064" spans="1:32" x14ac:dyDescent="0.3">
      <c r="A6064" t="s">
        <v>12423</v>
      </c>
      <c r="B6064" t="s">
        <v>137</v>
      </c>
      <c r="C6064" t="str">
        <f t="shared" si="94"/>
        <v>2Ks</v>
      </c>
      <c r="D6064">
        <v>2005</v>
      </c>
      <c r="E6064" t="s">
        <v>50</v>
      </c>
      <c r="F6064" t="s">
        <v>825</v>
      </c>
      <c r="G6064">
        <v>0.02</v>
      </c>
      <c r="H6064">
        <v>0</v>
      </c>
      <c r="I6064">
        <v>0</v>
      </c>
      <c r="J6064">
        <v>0</v>
      </c>
      <c r="K6064">
        <v>0.02</v>
      </c>
      <c r="L6064">
        <v>73</v>
      </c>
      <c r="M6064">
        <v>20</v>
      </c>
      <c r="N6064">
        <v>7.4</v>
      </c>
      <c r="O6064">
        <v>5</v>
      </c>
      <c r="P6064" t="s">
        <v>1940</v>
      </c>
      <c r="Q6064" t="s">
        <v>88</v>
      </c>
      <c r="AF6064" t="s">
        <v>7388</v>
      </c>
    </row>
    <row r="6065" spans="1:32" x14ac:dyDescent="0.3">
      <c r="A6065" t="s">
        <v>12436</v>
      </c>
      <c r="B6065" t="s">
        <v>159</v>
      </c>
      <c r="C6065" t="str">
        <f t="shared" si="94"/>
        <v>2Ks</v>
      </c>
      <c r="D6065">
        <v>2005</v>
      </c>
      <c r="E6065" t="s">
        <v>34</v>
      </c>
      <c r="F6065" t="s">
        <v>68</v>
      </c>
      <c r="G6065">
        <v>0</v>
      </c>
      <c r="H6065">
        <v>0</v>
      </c>
      <c r="I6065">
        <v>0.02</v>
      </c>
      <c r="J6065">
        <v>0</v>
      </c>
      <c r="K6065">
        <v>0.02</v>
      </c>
      <c r="AF6065" t="s">
        <v>7389</v>
      </c>
    </row>
    <row r="6066" spans="1:32" x14ac:dyDescent="0.3">
      <c r="A6066" t="s">
        <v>12443</v>
      </c>
      <c r="B6066" t="s">
        <v>148</v>
      </c>
      <c r="C6066" t="str">
        <f t="shared" si="94"/>
        <v>2Ks</v>
      </c>
      <c r="D6066">
        <v>2005</v>
      </c>
      <c r="E6066" t="s">
        <v>39</v>
      </c>
      <c r="F6066" t="s">
        <v>12444</v>
      </c>
      <c r="G6066">
        <v>0</v>
      </c>
      <c r="H6066">
        <v>0.02</v>
      </c>
      <c r="I6066">
        <v>0</v>
      </c>
      <c r="J6066">
        <v>0</v>
      </c>
      <c r="K6066">
        <v>0.02</v>
      </c>
      <c r="L6066">
        <v>90</v>
      </c>
      <c r="M6066">
        <v>7</v>
      </c>
      <c r="N6066">
        <v>8.6</v>
      </c>
      <c r="O6066">
        <v>37</v>
      </c>
      <c r="P6066" t="s">
        <v>12445</v>
      </c>
      <c r="Q6066" t="s">
        <v>88</v>
      </c>
      <c r="AF6066" t="s">
        <v>7390</v>
      </c>
    </row>
    <row r="6067" spans="1:32" x14ac:dyDescent="0.3">
      <c r="A6067" t="s">
        <v>11355</v>
      </c>
      <c r="B6067" t="s">
        <v>55</v>
      </c>
      <c r="C6067" t="str">
        <f t="shared" si="94"/>
        <v>2Ks</v>
      </c>
      <c r="D6067">
        <v>2005</v>
      </c>
      <c r="E6067" t="s">
        <v>86</v>
      </c>
      <c r="F6067" t="s">
        <v>372</v>
      </c>
      <c r="G6067">
        <v>0.01</v>
      </c>
      <c r="H6067">
        <v>0.01</v>
      </c>
      <c r="I6067">
        <v>0</v>
      </c>
      <c r="J6067">
        <v>0</v>
      </c>
      <c r="K6067">
        <v>0.02</v>
      </c>
      <c r="AF6067" t="s">
        <v>7392</v>
      </c>
    </row>
    <row r="6068" spans="1:32" x14ac:dyDescent="0.3">
      <c r="A6068" t="s">
        <v>12463</v>
      </c>
      <c r="B6068" t="s">
        <v>148</v>
      </c>
      <c r="C6068" t="str">
        <f t="shared" si="94"/>
        <v>2Ks</v>
      </c>
      <c r="D6068">
        <v>2005</v>
      </c>
      <c r="E6068" t="s">
        <v>24</v>
      </c>
      <c r="F6068" t="s">
        <v>155</v>
      </c>
      <c r="G6068">
        <v>0</v>
      </c>
      <c r="H6068">
        <v>0.02</v>
      </c>
      <c r="I6068">
        <v>0</v>
      </c>
      <c r="J6068">
        <v>0</v>
      </c>
      <c r="K6068">
        <v>0.02</v>
      </c>
      <c r="L6068">
        <v>84</v>
      </c>
      <c r="M6068">
        <v>21</v>
      </c>
      <c r="N6068">
        <v>8.6</v>
      </c>
      <c r="O6068">
        <v>44</v>
      </c>
      <c r="P6068" t="s">
        <v>6963</v>
      </c>
      <c r="Q6068" t="s">
        <v>20</v>
      </c>
      <c r="AF6068" t="s">
        <v>7394</v>
      </c>
    </row>
    <row r="6069" spans="1:32" x14ac:dyDescent="0.3">
      <c r="A6069" t="s">
        <v>12467</v>
      </c>
      <c r="B6069" t="s">
        <v>32</v>
      </c>
      <c r="C6069" t="str">
        <f t="shared" si="94"/>
        <v>2Ks</v>
      </c>
      <c r="D6069">
        <v>2005</v>
      </c>
      <c r="E6069" t="s">
        <v>30</v>
      </c>
      <c r="F6069" t="s">
        <v>202</v>
      </c>
      <c r="G6069">
        <v>0.02</v>
      </c>
      <c r="H6069">
        <v>0</v>
      </c>
      <c r="I6069">
        <v>0</v>
      </c>
      <c r="J6069">
        <v>0</v>
      </c>
      <c r="K6069">
        <v>0.02</v>
      </c>
      <c r="AF6069" t="s">
        <v>7395</v>
      </c>
    </row>
    <row r="6070" spans="1:32" x14ac:dyDescent="0.3">
      <c r="A6070" t="s">
        <v>8140</v>
      </c>
      <c r="B6070" t="s">
        <v>137</v>
      </c>
      <c r="C6070" t="str">
        <f t="shared" si="94"/>
        <v>2Ks</v>
      </c>
      <c r="D6070">
        <v>2005</v>
      </c>
      <c r="E6070" t="s">
        <v>101</v>
      </c>
      <c r="F6070" t="s">
        <v>51</v>
      </c>
      <c r="G6070">
        <v>0.02</v>
      </c>
      <c r="H6070">
        <v>0</v>
      </c>
      <c r="I6070">
        <v>0</v>
      </c>
      <c r="J6070">
        <v>0</v>
      </c>
      <c r="K6070">
        <v>0.02</v>
      </c>
      <c r="L6070">
        <v>48</v>
      </c>
      <c r="M6070">
        <v>15</v>
      </c>
      <c r="N6070">
        <v>5.5</v>
      </c>
      <c r="O6070">
        <v>4</v>
      </c>
      <c r="P6070" t="s">
        <v>1746</v>
      </c>
      <c r="Q6070" t="s">
        <v>112</v>
      </c>
      <c r="AF6070" t="s">
        <v>7396</v>
      </c>
    </row>
    <row r="6071" spans="1:32" x14ac:dyDescent="0.3">
      <c r="A6071" t="s">
        <v>12518</v>
      </c>
      <c r="B6071" t="s">
        <v>137</v>
      </c>
      <c r="C6071" t="str">
        <f t="shared" si="94"/>
        <v>2Ks</v>
      </c>
      <c r="D6071">
        <v>2005</v>
      </c>
      <c r="E6071" t="s">
        <v>86</v>
      </c>
      <c r="F6071" t="s">
        <v>151</v>
      </c>
      <c r="G6071">
        <v>0.02</v>
      </c>
      <c r="H6071">
        <v>0</v>
      </c>
      <c r="I6071">
        <v>0</v>
      </c>
      <c r="J6071">
        <v>0</v>
      </c>
      <c r="K6071">
        <v>0.02</v>
      </c>
      <c r="L6071">
        <v>58</v>
      </c>
      <c r="M6071">
        <v>11</v>
      </c>
      <c r="N6071">
        <v>6.5</v>
      </c>
      <c r="O6071">
        <v>4</v>
      </c>
      <c r="P6071" t="s">
        <v>12519</v>
      </c>
      <c r="Q6071" t="s">
        <v>88</v>
      </c>
      <c r="AF6071" t="s">
        <v>7397</v>
      </c>
    </row>
    <row r="6072" spans="1:32" x14ac:dyDescent="0.3">
      <c r="A6072" t="s">
        <v>7413</v>
      </c>
      <c r="B6072" t="s">
        <v>148</v>
      </c>
      <c r="C6072" t="str">
        <f t="shared" si="94"/>
        <v>2Ks</v>
      </c>
      <c r="D6072">
        <v>2005</v>
      </c>
      <c r="E6072" t="s">
        <v>101</v>
      </c>
      <c r="F6072" t="s">
        <v>155</v>
      </c>
      <c r="G6072">
        <v>0</v>
      </c>
      <c r="H6072">
        <v>0.02</v>
      </c>
      <c r="I6072">
        <v>0</v>
      </c>
      <c r="J6072">
        <v>0</v>
      </c>
      <c r="K6072">
        <v>0.02</v>
      </c>
      <c r="L6072">
        <v>85</v>
      </c>
      <c r="M6072">
        <v>41</v>
      </c>
      <c r="N6072">
        <v>8.3000000000000007</v>
      </c>
      <c r="O6072">
        <v>375</v>
      </c>
      <c r="P6072" t="s">
        <v>597</v>
      </c>
      <c r="Q6072" t="s">
        <v>53</v>
      </c>
      <c r="AF6072" t="s">
        <v>7398</v>
      </c>
    </row>
    <row r="6073" spans="1:32" x14ac:dyDescent="0.3">
      <c r="A6073" t="s">
        <v>4538</v>
      </c>
      <c r="B6073" t="s">
        <v>148</v>
      </c>
      <c r="C6073" t="str">
        <f t="shared" si="94"/>
        <v>2Ks</v>
      </c>
      <c r="D6073">
        <v>2005</v>
      </c>
      <c r="E6073" t="s">
        <v>37</v>
      </c>
      <c r="F6073" t="s">
        <v>71</v>
      </c>
      <c r="G6073">
        <v>0</v>
      </c>
      <c r="H6073">
        <v>0.02</v>
      </c>
      <c r="I6073">
        <v>0</v>
      </c>
      <c r="J6073">
        <v>0</v>
      </c>
      <c r="K6073">
        <v>0.02</v>
      </c>
      <c r="L6073">
        <v>81</v>
      </c>
      <c r="M6073">
        <v>62</v>
      </c>
      <c r="N6073">
        <v>7.6</v>
      </c>
      <c r="O6073">
        <v>281</v>
      </c>
      <c r="P6073" t="s">
        <v>773</v>
      </c>
      <c r="Q6073" t="s">
        <v>53</v>
      </c>
      <c r="AF6073" t="s">
        <v>7399</v>
      </c>
    </row>
    <row r="6074" spans="1:32" x14ac:dyDescent="0.3">
      <c r="A6074" t="s">
        <v>12570</v>
      </c>
      <c r="B6074" t="s">
        <v>148</v>
      </c>
      <c r="C6074" t="str">
        <f t="shared" si="94"/>
        <v>2Ks</v>
      </c>
      <c r="D6074">
        <v>2005</v>
      </c>
      <c r="E6074" t="s">
        <v>39</v>
      </c>
      <c r="F6074" t="s">
        <v>134</v>
      </c>
      <c r="G6074">
        <v>0.01</v>
      </c>
      <c r="H6074">
        <v>0.01</v>
      </c>
      <c r="I6074">
        <v>0</v>
      </c>
      <c r="J6074">
        <v>0</v>
      </c>
      <c r="K6074">
        <v>0.02</v>
      </c>
      <c r="AF6074" t="s">
        <v>7400</v>
      </c>
    </row>
    <row r="6075" spans="1:32" x14ac:dyDescent="0.3">
      <c r="A6075" t="s">
        <v>12572</v>
      </c>
      <c r="B6075" t="s">
        <v>32</v>
      </c>
      <c r="C6075" t="str">
        <f t="shared" si="94"/>
        <v>2Ks</v>
      </c>
      <c r="D6075">
        <v>2005</v>
      </c>
      <c r="E6075" t="s">
        <v>18</v>
      </c>
      <c r="F6075" t="s">
        <v>1511</v>
      </c>
      <c r="G6075">
        <v>0.02</v>
      </c>
      <c r="H6075">
        <v>0</v>
      </c>
      <c r="I6075">
        <v>0</v>
      </c>
      <c r="J6075">
        <v>0</v>
      </c>
      <c r="K6075">
        <v>0.02</v>
      </c>
      <c r="L6075">
        <v>63</v>
      </c>
      <c r="M6075">
        <v>14</v>
      </c>
      <c r="N6075">
        <v>6.5</v>
      </c>
      <c r="O6075">
        <v>4</v>
      </c>
      <c r="P6075" t="s">
        <v>3377</v>
      </c>
      <c r="Q6075" t="s">
        <v>20</v>
      </c>
      <c r="AF6075" t="s">
        <v>7401</v>
      </c>
    </row>
    <row r="6076" spans="1:32" x14ac:dyDescent="0.3">
      <c r="A6076" t="s">
        <v>12593</v>
      </c>
      <c r="B6076" t="s">
        <v>148</v>
      </c>
      <c r="C6076" t="str">
        <f t="shared" si="94"/>
        <v>2Ks</v>
      </c>
      <c r="D6076">
        <v>2005</v>
      </c>
      <c r="E6076" t="s">
        <v>28</v>
      </c>
      <c r="F6076" t="s">
        <v>11880</v>
      </c>
      <c r="G6076">
        <v>0</v>
      </c>
      <c r="H6076">
        <v>0.02</v>
      </c>
      <c r="I6076">
        <v>0</v>
      </c>
      <c r="J6076">
        <v>0</v>
      </c>
      <c r="K6076">
        <v>0.02</v>
      </c>
      <c r="N6076">
        <v>8.1999999999999993</v>
      </c>
      <c r="O6076">
        <v>25</v>
      </c>
      <c r="P6076" t="s">
        <v>10342</v>
      </c>
      <c r="Q6076" t="s">
        <v>88</v>
      </c>
      <c r="AF6076" t="s">
        <v>7402</v>
      </c>
    </row>
    <row r="6077" spans="1:32" x14ac:dyDescent="0.3">
      <c r="A6077" t="s">
        <v>12613</v>
      </c>
      <c r="B6077" t="s">
        <v>64</v>
      </c>
      <c r="C6077" t="str">
        <f t="shared" si="94"/>
        <v>2Ks</v>
      </c>
      <c r="D6077">
        <v>2005</v>
      </c>
      <c r="E6077" t="s">
        <v>34</v>
      </c>
      <c r="F6077" t="s">
        <v>286</v>
      </c>
      <c r="G6077">
        <v>0.01</v>
      </c>
      <c r="H6077">
        <v>0.01</v>
      </c>
      <c r="I6077">
        <v>0</v>
      </c>
      <c r="J6077">
        <v>0</v>
      </c>
      <c r="K6077">
        <v>0.02</v>
      </c>
      <c r="AF6077" t="s">
        <v>7403</v>
      </c>
    </row>
    <row r="6078" spans="1:32" x14ac:dyDescent="0.3">
      <c r="A6078" t="s">
        <v>12625</v>
      </c>
      <c r="B6078" t="s">
        <v>64</v>
      </c>
      <c r="C6078" t="str">
        <f t="shared" si="94"/>
        <v>2Ks</v>
      </c>
      <c r="D6078">
        <v>2005</v>
      </c>
      <c r="E6078" t="s">
        <v>28</v>
      </c>
      <c r="F6078" t="s">
        <v>234</v>
      </c>
      <c r="G6078">
        <v>0.01</v>
      </c>
      <c r="H6078">
        <v>0.01</v>
      </c>
      <c r="I6078">
        <v>0</v>
      </c>
      <c r="J6078">
        <v>0</v>
      </c>
      <c r="K6078">
        <v>0.02</v>
      </c>
      <c r="AF6078" t="s">
        <v>7404</v>
      </c>
    </row>
    <row r="6079" spans="1:32" x14ac:dyDescent="0.3">
      <c r="A6079" t="s">
        <v>12638</v>
      </c>
      <c r="B6079" t="s">
        <v>159</v>
      </c>
      <c r="C6079" t="str">
        <f t="shared" si="94"/>
        <v>2Ks</v>
      </c>
      <c r="D6079">
        <v>2005</v>
      </c>
      <c r="E6079" t="s">
        <v>1</v>
      </c>
      <c r="F6079" t="s">
        <v>155</v>
      </c>
      <c r="G6079">
        <v>0.02</v>
      </c>
      <c r="H6079">
        <v>0</v>
      </c>
      <c r="I6079">
        <v>0</v>
      </c>
      <c r="J6079">
        <v>0</v>
      </c>
      <c r="K6079">
        <v>0.02</v>
      </c>
      <c r="L6079">
        <v>57</v>
      </c>
      <c r="M6079">
        <v>6</v>
      </c>
      <c r="N6079" t="s">
        <v>203</v>
      </c>
      <c r="P6079" t="s">
        <v>7838</v>
      </c>
      <c r="Q6079" t="s">
        <v>20</v>
      </c>
      <c r="AF6079" t="s">
        <v>7405</v>
      </c>
    </row>
    <row r="6080" spans="1:32" x14ac:dyDescent="0.3">
      <c r="A6080" t="s">
        <v>12649</v>
      </c>
      <c r="B6080" t="s">
        <v>137</v>
      </c>
      <c r="C6080" t="str">
        <f t="shared" si="94"/>
        <v>2Ks</v>
      </c>
      <c r="D6080">
        <v>2005</v>
      </c>
      <c r="E6080" t="s">
        <v>37</v>
      </c>
      <c r="F6080" t="s">
        <v>4330</v>
      </c>
      <c r="G6080">
        <v>0.02</v>
      </c>
      <c r="H6080">
        <v>0</v>
      </c>
      <c r="I6080">
        <v>0</v>
      </c>
      <c r="J6080">
        <v>0</v>
      </c>
      <c r="K6080">
        <v>0.02</v>
      </c>
      <c r="L6080">
        <v>33</v>
      </c>
      <c r="M6080">
        <v>9</v>
      </c>
      <c r="N6080">
        <v>2.8</v>
      </c>
      <c r="O6080">
        <v>4</v>
      </c>
      <c r="P6080" t="s">
        <v>12650</v>
      </c>
      <c r="Q6080" t="s">
        <v>53</v>
      </c>
      <c r="AF6080" t="s">
        <v>7407</v>
      </c>
    </row>
    <row r="6081" spans="1:32" x14ac:dyDescent="0.3">
      <c r="A6081" t="s">
        <v>8652</v>
      </c>
      <c r="B6081" t="s">
        <v>137</v>
      </c>
      <c r="C6081" t="str">
        <f t="shared" si="94"/>
        <v>2Ks</v>
      </c>
      <c r="D6081">
        <v>2005</v>
      </c>
      <c r="E6081" t="s">
        <v>24</v>
      </c>
      <c r="F6081" t="s">
        <v>51</v>
      </c>
      <c r="G6081">
        <v>0.01</v>
      </c>
      <c r="H6081">
        <v>0</v>
      </c>
      <c r="I6081">
        <v>0</v>
      </c>
      <c r="J6081">
        <v>0</v>
      </c>
      <c r="K6081">
        <v>0.02</v>
      </c>
      <c r="L6081">
        <v>38</v>
      </c>
      <c r="M6081">
        <v>9</v>
      </c>
      <c r="N6081">
        <v>3.6</v>
      </c>
      <c r="O6081">
        <v>7</v>
      </c>
      <c r="P6081" t="s">
        <v>2576</v>
      </c>
      <c r="Q6081" t="s">
        <v>88</v>
      </c>
      <c r="AF6081" t="s">
        <v>7408</v>
      </c>
    </row>
    <row r="6082" spans="1:32" x14ac:dyDescent="0.3">
      <c r="A6082" t="s">
        <v>10443</v>
      </c>
      <c r="B6082" t="s">
        <v>137</v>
      </c>
      <c r="C6082" t="str">
        <f t="shared" si="94"/>
        <v>2Ks</v>
      </c>
      <c r="D6082">
        <v>2005</v>
      </c>
      <c r="E6082" t="s">
        <v>34</v>
      </c>
      <c r="F6082" t="s">
        <v>4126</v>
      </c>
      <c r="G6082">
        <v>0.01</v>
      </c>
      <c r="H6082">
        <v>0</v>
      </c>
      <c r="I6082">
        <v>0</v>
      </c>
      <c r="J6082">
        <v>0</v>
      </c>
      <c r="K6082">
        <v>0.02</v>
      </c>
      <c r="L6082">
        <v>74</v>
      </c>
      <c r="M6082">
        <v>9</v>
      </c>
      <c r="N6082">
        <v>7.5</v>
      </c>
      <c r="O6082">
        <v>4</v>
      </c>
      <c r="P6082" t="s">
        <v>10444</v>
      </c>
      <c r="Q6082" t="s">
        <v>88</v>
      </c>
      <c r="AF6082" t="s">
        <v>7409</v>
      </c>
    </row>
    <row r="6083" spans="1:32" x14ac:dyDescent="0.3">
      <c r="A6083" t="s">
        <v>8780</v>
      </c>
      <c r="B6083" t="s">
        <v>137</v>
      </c>
      <c r="C6083" t="str">
        <f t="shared" ref="C6083:C6146" si="95">_xlfn.IFS(D6083&lt;1990,"80s",D6083&lt;2000,"90s",D6083&lt;2010,"2Ks",D6083&lt;2020,"2k10s")</f>
        <v>2Ks</v>
      </c>
      <c r="D6083">
        <v>2005</v>
      </c>
      <c r="E6083" t="s">
        <v>1</v>
      </c>
      <c r="F6083" t="s">
        <v>1309</v>
      </c>
      <c r="G6083">
        <v>0.01</v>
      </c>
      <c r="H6083">
        <v>0</v>
      </c>
      <c r="I6083">
        <v>0</v>
      </c>
      <c r="J6083">
        <v>0</v>
      </c>
      <c r="K6083">
        <v>0.02</v>
      </c>
      <c r="L6083">
        <v>57</v>
      </c>
      <c r="M6083">
        <v>6</v>
      </c>
      <c r="N6083" t="s">
        <v>203</v>
      </c>
      <c r="P6083" t="s">
        <v>1746</v>
      </c>
      <c r="Q6083" t="s">
        <v>112</v>
      </c>
      <c r="AF6083" t="s">
        <v>7410</v>
      </c>
    </row>
    <row r="6084" spans="1:32" x14ac:dyDescent="0.3">
      <c r="A6084" t="s">
        <v>12799</v>
      </c>
      <c r="B6084" t="s">
        <v>148</v>
      </c>
      <c r="C6084" t="str">
        <f t="shared" si="95"/>
        <v>2Ks</v>
      </c>
      <c r="D6084">
        <v>2005</v>
      </c>
      <c r="E6084" t="s">
        <v>37</v>
      </c>
      <c r="F6084" t="s">
        <v>1858</v>
      </c>
      <c r="G6084">
        <v>0</v>
      </c>
      <c r="H6084">
        <v>0.02</v>
      </c>
      <c r="I6084">
        <v>0</v>
      </c>
      <c r="J6084">
        <v>0</v>
      </c>
      <c r="K6084">
        <v>0.02</v>
      </c>
      <c r="L6084">
        <v>46</v>
      </c>
      <c r="M6084">
        <v>18</v>
      </c>
      <c r="N6084">
        <v>6.1</v>
      </c>
      <c r="O6084">
        <v>29</v>
      </c>
      <c r="P6084" t="s">
        <v>12800</v>
      </c>
      <c r="Q6084" t="s">
        <v>53</v>
      </c>
      <c r="AF6084" t="s">
        <v>7411</v>
      </c>
    </row>
    <row r="6085" spans="1:32" x14ac:dyDescent="0.3">
      <c r="A6085" t="s">
        <v>5268</v>
      </c>
      <c r="B6085" t="s">
        <v>148</v>
      </c>
      <c r="C6085" t="str">
        <f t="shared" si="95"/>
        <v>2Ks</v>
      </c>
      <c r="D6085">
        <v>2005</v>
      </c>
      <c r="E6085" t="s">
        <v>39</v>
      </c>
      <c r="F6085" t="s">
        <v>648</v>
      </c>
      <c r="G6085">
        <v>0</v>
      </c>
      <c r="H6085">
        <v>0.02</v>
      </c>
      <c r="I6085">
        <v>0</v>
      </c>
      <c r="J6085">
        <v>0</v>
      </c>
      <c r="K6085">
        <v>0.02</v>
      </c>
      <c r="L6085">
        <v>76</v>
      </c>
      <c r="M6085">
        <v>18</v>
      </c>
      <c r="N6085">
        <v>6.7</v>
      </c>
      <c r="O6085">
        <v>19</v>
      </c>
      <c r="P6085" t="s">
        <v>5269</v>
      </c>
      <c r="Q6085" t="s">
        <v>88</v>
      </c>
      <c r="AF6085" t="s">
        <v>7413</v>
      </c>
    </row>
    <row r="6086" spans="1:32" x14ac:dyDescent="0.3">
      <c r="A6086" t="s">
        <v>12838</v>
      </c>
      <c r="B6086" t="s">
        <v>32</v>
      </c>
      <c r="C6086" t="str">
        <f t="shared" si="95"/>
        <v>2Ks</v>
      </c>
      <c r="D6086">
        <v>2005</v>
      </c>
      <c r="E6086" t="s">
        <v>1</v>
      </c>
      <c r="F6086" t="s">
        <v>1511</v>
      </c>
      <c r="G6086">
        <v>0.01</v>
      </c>
      <c r="H6086">
        <v>0</v>
      </c>
      <c r="I6086">
        <v>0</v>
      </c>
      <c r="J6086">
        <v>0</v>
      </c>
      <c r="K6086">
        <v>0.02</v>
      </c>
      <c r="L6086">
        <v>54</v>
      </c>
      <c r="M6086">
        <v>19</v>
      </c>
      <c r="N6086" t="s">
        <v>203</v>
      </c>
      <c r="P6086" t="s">
        <v>2306</v>
      </c>
      <c r="Q6086" t="s">
        <v>20</v>
      </c>
      <c r="AF6086" t="s">
        <v>7414</v>
      </c>
    </row>
    <row r="6087" spans="1:32" x14ac:dyDescent="0.3">
      <c r="A6087" t="s">
        <v>11718</v>
      </c>
      <c r="B6087" t="s">
        <v>32</v>
      </c>
      <c r="C6087" t="str">
        <f t="shared" si="95"/>
        <v>2Ks</v>
      </c>
      <c r="D6087">
        <v>2005</v>
      </c>
      <c r="E6087" t="s">
        <v>18</v>
      </c>
      <c r="F6087" t="s">
        <v>3392</v>
      </c>
      <c r="G6087">
        <v>0.02</v>
      </c>
      <c r="H6087">
        <v>0</v>
      </c>
      <c r="I6087">
        <v>0</v>
      </c>
      <c r="J6087">
        <v>0</v>
      </c>
      <c r="K6087">
        <v>0.02</v>
      </c>
      <c r="AF6087" t="s">
        <v>7415</v>
      </c>
    </row>
    <row r="6088" spans="1:32" x14ac:dyDescent="0.3">
      <c r="A6088" t="s">
        <v>11113</v>
      </c>
      <c r="B6088" t="s">
        <v>137</v>
      </c>
      <c r="C6088" t="str">
        <f t="shared" si="95"/>
        <v>2Ks</v>
      </c>
      <c r="D6088">
        <v>2005</v>
      </c>
      <c r="E6088" t="s">
        <v>50</v>
      </c>
      <c r="F6088" t="s">
        <v>329</v>
      </c>
      <c r="G6088">
        <v>0.01</v>
      </c>
      <c r="H6088">
        <v>0</v>
      </c>
      <c r="I6088">
        <v>0</v>
      </c>
      <c r="J6088">
        <v>0</v>
      </c>
      <c r="K6088">
        <v>0.02</v>
      </c>
      <c r="L6088">
        <v>46</v>
      </c>
      <c r="M6088">
        <v>25</v>
      </c>
      <c r="N6088">
        <v>4</v>
      </c>
      <c r="O6088">
        <v>5</v>
      </c>
      <c r="P6088" t="s">
        <v>12860</v>
      </c>
      <c r="Q6088" t="s">
        <v>53</v>
      </c>
      <c r="AF6088" t="s">
        <v>7416</v>
      </c>
    </row>
    <row r="6089" spans="1:32" x14ac:dyDescent="0.3">
      <c r="A6089" t="s">
        <v>9750</v>
      </c>
      <c r="B6089" t="s">
        <v>137</v>
      </c>
      <c r="C6089" t="str">
        <f t="shared" si="95"/>
        <v>2Ks</v>
      </c>
      <c r="D6089">
        <v>2005</v>
      </c>
      <c r="E6089" t="s">
        <v>86</v>
      </c>
      <c r="F6089" t="s">
        <v>234</v>
      </c>
      <c r="G6089">
        <v>0.01</v>
      </c>
      <c r="H6089">
        <v>0</v>
      </c>
      <c r="I6089">
        <v>0</v>
      </c>
      <c r="J6089">
        <v>0</v>
      </c>
      <c r="K6089">
        <v>0.02</v>
      </c>
      <c r="L6089">
        <v>43</v>
      </c>
      <c r="M6089">
        <v>13</v>
      </c>
      <c r="N6089">
        <v>4.8</v>
      </c>
      <c r="O6089">
        <v>5</v>
      </c>
      <c r="P6089" t="s">
        <v>819</v>
      </c>
      <c r="Q6089" t="s">
        <v>88</v>
      </c>
      <c r="AF6089" t="s">
        <v>7417</v>
      </c>
    </row>
    <row r="6090" spans="1:32" x14ac:dyDescent="0.3">
      <c r="A6090" t="s">
        <v>12893</v>
      </c>
      <c r="B6090" t="s">
        <v>64</v>
      </c>
      <c r="C6090" t="str">
        <f t="shared" si="95"/>
        <v>2Ks</v>
      </c>
      <c r="D6090">
        <v>2005</v>
      </c>
      <c r="E6090" t="s">
        <v>30</v>
      </c>
      <c r="F6090" t="s">
        <v>4203</v>
      </c>
      <c r="G6090">
        <v>0.01</v>
      </c>
      <c r="H6090">
        <v>0</v>
      </c>
      <c r="I6090">
        <v>0</v>
      </c>
      <c r="J6090">
        <v>0</v>
      </c>
      <c r="K6090">
        <v>0.02</v>
      </c>
      <c r="N6090" t="s">
        <v>203</v>
      </c>
      <c r="P6090" t="s">
        <v>12894</v>
      </c>
      <c r="Q6090" t="s">
        <v>20</v>
      </c>
      <c r="AF6090" t="s">
        <v>7418</v>
      </c>
    </row>
    <row r="6091" spans="1:32" x14ac:dyDescent="0.3">
      <c r="A6091" t="s">
        <v>12940</v>
      </c>
      <c r="B6091" t="s">
        <v>32</v>
      </c>
      <c r="C6091" t="str">
        <f t="shared" si="95"/>
        <v>2Ks</v>
      </c>
      <c r="D6091">
        <v>2005</v>
      </c>
      <c r="E6091" t="s">
        <v>34</v>
      </c>
      <c r="F6091" t="s">
        <v>663</v>
      </c>
      <c r="G6091">
        <v>0.02</v>
      </c>
      <c r="H6091">
        <v>0</v>
      </c>
      <c r="I6091">
        <v>0</v>
      </c>
      <c r="J6091">
        <v>0</v>
      </c>
      <c r="K6091">
        <v>0.02</v>
      </c>
      <c r="N6091" t="s">
        <v>203</v>
      </c>
      <c r="P6091" t="s">
        <v>3157</v>
      </c>
      <c r="Q6091" t="s">
        <v>88</v>
      </c>
      <c r="AF6091" t="s">
        <v>7420</v>
      </c>
    </row>
    <row r="6092" spans="1:32" x14ac:dyDescent="0.3">
      <c r="A6092" t="s">
        <v>12981</v>
      </c>
      <c r="B6092" t="s">
        <v>137</v>
      </c>
      <c r="C6092" t="str">
        <f t="shared" si="95"/>
        <v>2Ks</v>
      </c>
      <c r="D6092">
        <v>2005</v>
      </c>
      <c r="E6092" t="s">
        <v>24</v>
      </c>
      <c r="F6092" t="s">
        <v>3890</v>
      </c>
      <c r="G6092">
        <v>0.01</v>
      </c>
      <c r="H6092">
        <v>0</v>
      </c>
      <c r="I6092">
        <v>0</v>
      </c>
      <c r="J6092">
        <v>0</v>
      </c>
      <c r="K6092">
        <v>0.02</v>
      </c>
      <c r="L6092">
        <v>45</v>
      </c>
      <c r="M6092">
        <v>10</v>
      </c>
      <c r="N6092">
        <v>7.5</v>
      </c>
      <c r="O6092">
        <v>4</v>
      </c>
      <c r="P6092" t="s">
        <v>12982</v>
      </c>
      <c r="Q6092" t="s">
        <v>88</v>
      </c>
      <c r="AF6092" t="s">
        <v>7421</v>
      </c>
    </row>
    <row r="6093" spans="1:32" x14ac:dyDescent="0.3">
      <c r="A6093" t="s">
        <v>13022</v>
      </c>
      <c r="B6093" t="s">
        <v>55</v>
      </c>
      <c r="C6093" t="str">
        <f t="shared" si="95"/>
        <v>2Ks</v>
      </c>
      <c r="D6093">
        <v>2005</v>
      </c>
      <c r="E6093" t="s">
        <v>34</v>
      </c>
      <c r="F6093" t="s">
        <v>372</v>
      </c>
      <c r="G6093">
        <v>0</v>
      </c>
      <c r="H6093">
        <v>0</v>
      </c>
      <c r="I6093">
        <v>0.02</v>
      </c>
      <c r="J6093">
        <v>0</v>
      </c>
      <c r="K6093">
        <v>0.02</v>
      </c>
      <c r="AF6093" t="s">
        <v>7422</v>
      </c>
    </row>
    <row r="6094" spans="1:32" x14ac:dyDescent="0.3">
      <c r="A6094" t="s">
        <v>491</v>
      </c>
      <c r="B6094" t="s">
        <v>148</v>
      </c>
      <c r="C6094" t="str">
        <f t="shared" si="95"/>
        <v>2Ks</v>
      </c>
      <c r="D6094">
        <v>2005</v>
      </c>
      <c r="E6094" t="s">
        <v>50</v>
      </c>
      <c r="F6094" t="s">
        <v>283</v>
      </c>
      <c r="G6094">
        <v>0</v>
      </c>
      <c r="H6094">
        <v>0.01</v>
      </c>
      <c r="I6094">
        <v>0</v>
      </c>
      <c r="J6094">
        <v>0</v>
      </c>
      <c r="K6094">
        <v>0.02</v>
      </c>
      <c r="AF6094" t="s">
        <v>7424</v>
      </c>
    </row>
    <row r="6095" spans="1:32" x14ac:dyDescent="0.3">
      <c r="A6095" t="s">
        <v>4313</v>
      </c>
      <c r="B6095" t="s">
        <v>148</v>
      </c>
      <c r="C6095" t="str">
        <f t="shared" si="95"/>
        <v>2Ks</v>
      </c>
      <c r="D6095">
        <v>2005</v>
      </c>
      <c r="E6095" t="s">
        <v>50</v>
      </c>
      <c r="F6095" t="s">
        <v>484</v>
      </c>
      <c r="G6095">
        <v>0.01</v>
      </c>
      <c r="H6095">
        <v>0</v>
      </c>
      <c r="I6095">
        <v>0</v>
      </c>
      <c r="J6095">
        <v>0</v>
      </c>
      <c r="K6095">
        <v>0.02</v>
      </c>
      <c r="L6095">
        <v>65</v>
      </c>
      <c r="M6095">
        <v>5</v>
      </c>
      <c r="N6095" t="s">
        <v>203</v>
      </c>
      <c r="P6095" t="s">
        <v>829</v>
      </c>
      <c r="Q6095" t="s">
        <v>112</v>
      </c>
      <c r="AF6095" t="s">
        <v>7425</v>
      </c>
    </row>
    <row r="6096" spans="1:32" x14ac:dyDescent="0.3">
      <c r="A6096" t="s">
        <v>13061</v>
      </c>
      <c r="B6096" t="s">
        <v>189</v>
      </c>
      <c r="C6096" t="str">
        <f t="shared" si="95"/>
        <v>2Ks</v>
      </c>
      <c r="D6096">
        <v>2005</v>
      </c>
      <c r="E6096" t="s">
        <v>1</v>
      </c>
      <c r="F6096" t="s">
        <v>6580</v>
      </c>
      <c r="G6096">
        <v>0.01</v>
      </c>
      <c r="H6096">
        <v>0</v>
      </c>
      <c r="I6096">
        <v>0</v>
      </c>
      <c r="J6096">
        <v>0</v>
      </c>
      <c r="K6096">
        <v>0.02</v>
      </c>
      <c r="L6096">
        <v>57</v>
      </c>
      <c r="M6096">
        <v>7</v>
      </c>
      <c r="N6096" t="s">
        <v>203</v>
      </c>
      <c r="P6096" t="s">
        <v>13062</v>
      </c>
      <c r="Q6096" t="s">
        <v>20</v>
      </c>
      <c r="AF6096" t="s">
        <v>7426</v>
      </c>
    </row>
    <row r="6097" spans="1:32" x14ac:dyDescent="0.3">
      <c r="A6097" t="s">
        <v>13084</v>
      </c>
      <c r="B6097" t="s">
        <v>32</v>
      </c>
      <c r="C6097" t="str">
        <f t="shared" si="95"/>
        <v>2Ks</v>
      </c>
      <c r="D6097">
        <v>2005</v>
      </c>
      <c r="E6097" t="s">
        <v>37</v>
      </c>
      <c r="F6097" t="s">
        <v>234</v>
      </c>
      <c r="G6097">
        <v>0.02</v>
      </c>
      <c r="H6097">
        <v>0</v>
      </c>
      <c r="I6097">
        <v>0</v>
      </c>
      <c r="J6097">
        <v>0</v>
      </c>
      <c r="K6097">
        <v>0.02</v>
      </c>
      <c r="L6097">
        <v>33</v>
      </c>
      <c r="M6097">
        <v>14</v>
      </c>
      <c r="N6097">
        <v>7</v>
      </c>
      <c r="O6097">
        <v>9</v>
      </c>
      <c r="P6097" t="s">
        <v>819</v>
      </c>
      <c r="Q6097" t="s">
        <v>20</v>
      </c>
      <c r="AF6097" t="s">
        <v>7427</v>
      </c>
    </row>
    <row r="6098" spans="1:32" x14ac:dyDescent="0.3">
      <c r="A6098" t="s">
        <v>6578</v>
      </c>
      <c r="B6098" t="s">
        <v>148</v>
      </c>
      <c r="C6098" t="str">
        <f t="shared" si="95"/>
        <v>2Ks</v>
      </c>
      <c r="D6098">
        <v>2005</v>
      </c>
      <c r="E6098" t="s">
        <v>37</v>
      </c>
      <c r="F6098" t="s">
        <v>11488</v>
      </c>
      <c r="G6098">
        <v>0</v>
      </c>
      <c r="H6098">
        <v>0.01</v>
      </c>
      <c r="I6098">
        <v>0</v>
      </c>
      <c r="J6098">
        <v>0</v>
      </c>
      <c r="K6098">
        <v>0.02</v>
      </c>
      <c r="L6098">
        <v>76</v>
      </c>
      <c r="M6098">
        <v>13</v>
      </c>
      <c r="N6098">
        <v>8</v>
      </c>
      <c r="O6098">
        <v>142</v>
      </c>
      <c r="P6098" t="s">
        <v>1235</v>
      </c>
      <c r="Q6098" t="s">
        <v>53</v>
      </c>
      <c r="AF6098" t="s">
        <v>7428</v>
      </c>
    </row>
    <row r="6099" spans="1:32" x14ac:dyDescent="0.3">
      <c r="A6099" t="s">
        <v>13061</v>
      </c>
      <c r="B6099" t="s">
        <v>55</v>
      </c>
      <c r="C6099" t="str">
        <f t="shared" si="95"/>
        <v>2Ks</v>
      </c>
      <c r="D6099">
        <v>2005</v>
      </c>
      <c r="E6099" t="s">
        <v>1</v>
      </c>
      <c r="F6099" t="s">
        <v>6580</v>
      </c>
      <c r="G6099">
        <v>0.01</v>
      </c>
      <c r="H6099">
        <v>0.01</v>
      </c>
      <c r="I6099">
        <v>0</v>
      </c>
      <c r="J6099">
        <v>0</v>
      </c>
      <c r="K6099">
        <v>0.02</v>
      </c>
      <c r="L6099">
        <v>58</v>
      </c>
      <c r="M6099">
        <v>12</v>
      </c>
      <c r="N6099">
        <v>8.6999999999999993</v>
      </c>
      <c r="O6099">
        <v>7</v>
      </c>
      <c r="P6099" t="s">
        <v>13062</v>
      </c>
      <c r="Q6099" t="s">
        <v>20</v>
      </c>
      <c r="AF6099" t="s">
        <v>7429</v>
      </c>
    </row>
    <row r="6100" spans="1:32" x14ac:dyDescent="0.3">
      <c r="A6100" t="s">
        <v>13149</v>
      </c>
      <c r="B6100" t="s">
        <v>64</v>
      </c>
      <c r="C6100" t="str">
        <f t="shared" si="95"/>
        <v>2Ks</v>
      </c>
      <c r="D6100">
        <v>2005</v>
      </c>
      <c r="E6100" t="s">
        <v>1</v>
      </c>
      <c r="F6100" t="s">
        <v>111</v>
      </c>
      <c r="G6100">
        <v>0.01</v>
      </c>
      <c r="H6100">
        <v>0</v>
      </c>
      <c r="I6100">
        <v>0</v>
      </c>
      <c r="J6100">
        <v>0</v>
      </c>
      <c r="K6100">
        <v>0.02</v>
      </c>
      <c r="AF6100" t="s">
        <v>7430</v>
      </c>
    </row>
    <row r="6101" spans="1:32" x14ac:dyDescent="0.3">
      <c r="A6101" t="s">
        <v>13205</v>
      </c>
      <c r="B6101" t="s">
        <v>32</v>
      </c>
      <c r="C6101" t="str">
        <f t="shared" si="95"/>
        <v>2Ks</v>
      </c>
      <c r="D6101">
        <v>2005</v>
      </c>
      <c r="E6101" t="s">
        <v>37</v>
      </c>
      <c r="F6101" t="s">
        <v>1511</v>
      </c>
      <c r="G6101">
        <v>0.01</v>
      </c>
      <c r="H6101">
        <v>0</v>
      </c>
      <c r="I6101">
        <v>0</v>
      </c>
      <c r="J6101">
        <v>0</v>
      </c>
      <c r="K6101">
        <v>0.01</v>
      </c>
      <c r="L6101">
        <v>49</v>
      </c>
      <c r="M6101">
        <v>9</v>
      </c>
      <c r="N6101">
        <v>5.2</v>
      </c>
      <c r="O6101">
        <v>5</v>
      </c>
      <c r="P6101" t="s">
        <v>2306</v>
      </c>
      <c r="Q6101" t="s">
        <v>20</v>
      </c>
      <c r="AF6101" t="s">
        <v>7431</v>
      </c>
    </row>
    <row r="6102" spans="1:32" x14ac:dyDescent="0.3">
      <c r="A6102" t="s">
        <v>13246</v>
      </c>
      <c r="B6102" t="s">
        <v>148</v>
      </c>
      <c r="C6102" t="str">
        <f t="shared" si="95"/>
        <v>2Ks</v>
      </c>
      <c r="D6102">
        <v>2005</v>
      </c>
      <c r="E6102" t="s">
        <v>272</v>
      </c>
      <c r="F6102" t="s">
        <v>8764</v>
      </c>
      <c r="G6102">
        <v>0</v>
      </c>
      <c r="H6102">
        <v>0.01</v>
      </c>
      <c r="I6102">
        <v>0</v>
      </c>
      <c r="J6102">
        <v>0</v>
      </c>
      <c r="K6102">
        <v>0.01</v>
      </c>
      <c r="L6102">
        <v>80</v>
      </c>
      <c r="M6102">
        <v>36</v>
      </c>
      <c r="N6102">
        <v>8.1</v>
      </c>
      <c r="O6102">
        <v>15</v>
      </c>
      <c r="P6102" t="s">
        <v>8144</v>
      </c>
      <c r="Q6102" t="s">
        <v>88</v>
      </c>
      <c r="AF6102" t="s">
        <v>7432</v>
      </c>
    </row>
    <row r="6103" spans="1:32" x14ac:dyDescent="0.3">
      <c r="A6103" t="s">
        <v>13249</v>
      </c>
      <c r="B6103" t="s">
        <v>55</v>
      </c>
      <c r="C6103" t="str">
        <f t="shared" si="95"/>
        <v>2Ks</v>
      </c>
      <c r="D6103">
        <v>2005</v>
      </c>
      <c r="E6103" t="s">
        <v>24</v>
      </c>
      <c r="F6103" t="s">
        <v>4489</v>
      </c>
      <c r="G6103">
        <v>0.01</v>
      </c>
      <c r="H6103">
        <v>0.01</v>
      </c>
      <c r="I6103">
        <v>0</v>
      </c>
      <c r="J6103">
        <v>0</v>
      </c>
      <c r="K6103">
        <v>0.01</v>
      </c>
      <c r="N6103">
        <v>6.8</v>
      </c>
      <c r="O6103">
        <v>5</v>
      </c>
      <c r="P6103" t="s">
        <v>4433</v>
      </c>
      <c r="Q6103" t="s">
        <v>20</v>
      </c>
      <c r="AF6103" t="s">
        <v>7433</v>
      </c>
    </row>
    <row r="6104" spans="1:32" x14ac:dyDescent="0.3">
      <c r="A6104" t="s">
        <v>7194</v>
      </c>
      <c r="B6104" t="s">
        <v>137</v>
      </c>
      <c r="C6104" t="str">
        <f t="shared" si="95"/>
        <v>2Ks</v>
      </c>
      <c r="D6104">
        <v>2005</v>
      </c>
      <c r="E6104" t="s">
        <v>101</v>
      </c>
      <c r="F6104" t="s">
        <v>71</v>
      </c>
      <c r="G6104">
        <v>0.01</v>
      </c>
      <c r="H6104">
        <v>0</v>
      </c>
      <c r="I6104">
        <v>0</v>
      </c>
      <c r="J6104">
        <v>0</v>
      </c>
      <c r="K6104">
        <v>0.01</v>
      </c>
      <c r="AF6104" t="s">
        <v>7434</v>
      </c>
    </row>
    <row r="6105" spans="1:32" x14ac:dyDescent="0.3">
      <c r="A6105" t="s">
        <v>6294</v>
      </c>
      <c r="B6105" t="s">
        <v>64</v>
      </c>
      <c r="C6105" t="str">
        <f t="shared" si="95"/>
        <v>2Ks</v>
      </c>
      <c r="D6105">
        <v>2005</v>
      </c>
      <c r="E6105" t="s">
        <v>34</v>
      </c>
      <c r="F6105" t="s">
        <v>51</v>
      </c>
      <c r="G6105">
        <v>0.01</v>
      </c>
      <c r="H6105">
        <v>0</v>
      </c>
      <c r="I6105">
        <v>0</v>
      </c>
      <c r="J6105">
        <v>0</v>
      </c>
      <c r="K6105">
        <v>0.01</v>
      </c>
      <c r="N6105" t="s">
        <v>203</v>
      </c>
      <c r="P6105" t="s">
        <v>6883</v>
      </c>
      <c r="Q6105" t="s">
        <v>20</v>
      </c>
      <c r="AF6105" t="s">
        <v>7436</v>
      </c>
    </row>
    <row r="6106" spans="1:32" x14ac:dyDescent="0.3">
      <c r="A6106" t="s">
        <v>13287</v>
      </c>
      <c r="B6106" t="s">
        <v>32</v>
      </c>
      <c r="C6106" t="str">
        <f t="shared" si="95"/>
        <v>2Ks</v>
      </c>
      <c r="D6106">
        <v>2005</v>
      </c>
      <c r="E6106" t="s">
        <v>39</v>
      </c>
      <c r="F6106" t="s">
        <v>6580</v>
      </c>
      <c r="G6106">
        <v>0.01</v>
      </c>
      <c r="H6106">
        <v>0.01</v>
      </c>
      <c r="I6106">
        <v>0</v>
      </c>
      <c r="J6106">
        <v>0</v>
      </c>
      <c r="K6106">
        <v>0.01</v>
      </c>
      <c r="L6106">
        <v>61</v>
      </c>
      <c r="M6106">
        <v>17</v>
      </c>
      <c r="N6106">
        <v>7.8</v>
      </c>
      <c r="O6106">
        <v>5</v>
      </c>
      <c r="P6106" t="s">
        <v>1263</v>
      </c>
      <c r="Q6106" t="s">
        <v>88</v>
      </c>
      <c r="AF6106" t="s">
        <v>7438</v>
      </c>
    </row>
    <row r="6107" spans="1:32" x14ac:dyDescent="0.3">
      <c r="A6107" t="s">
        <v>11232</v>
      </c>
      <c r="B6107" t="s">
        <v>137</v>
      </c>
      <c r="C6107" t="str">
        <f t="shared" si="95"/>
        <v>2Ks</v>
      </c>
      <c r="D6107">
        <v>2005</v>
      </c>
      <c r="E6107" t="s">
        <v>50</v>
      </c>
      <c r="F6107" t="s">
        <v>484</v>
      </c>
      <c r="G6107">
        <v>0.01</v>
      </c>
      <c r="H6107">
        <v>0</v>
      </c>
      <c r="I6107">
        <v>0</v>
      </c>
      <c r="J6107">
        <v>0</v>
      </c>
      <c r="K6107">
        <v>0.01</v>
      </c>
      <c r="L6107">
        <v>69</v>
      </c>
      <c r="M6107">
        <v>27</v>
      </c>
      <c r="N6107">
        <v>3</v>
      </c>
      <c r="O6107">
        <v>4</v>
      </c>
      <c r="P6107" t="s">
        <v>1170</v>
      </c>
      <c r="Q6107" t="s">
        <v>88</v>
      </c>
      <c r="AF6107" t="s">
        <v>7439</v>
      </c>
    </row>
    <row r="6108" spans="1:32" x14ac:dyDescent="0.3">
      <c r="A6108" t="s">
        <v>10266</v>
      </c>
      <c r="B6108" t="s">
        <v>148</v>
      </c>
      <c r="C6108" t="str">
        <f t="shared" si="95"/>
        <v>2Ks</v>
      </c>
      <c r="D6108">
        <v>2005</v>
      </c>
      <c r="E6108" t="s">
        <v>37</v>
      </c>
      <c r="F6108" t="s">
        <v>51</v>
      </c>
      <c r="G6108">
        <v>0</v>
      </c>
      <c r="H6108">
        <v>0.01</v>
      </c>
      <c r="I6108">
        <v>0</v>
      </c>
      <c r="J6108">
        <v>0</v>
      </c>
      <c r="K6108">
        <v>0.01</v>
      </c>
      <c r="L6108">
        <v>74</v>
      </c>
      <c r="M6108">
        <v>31</v>
      </c>
      <c r="N6108">
        <v>7</v>
      </c>
      <c r="O6108">
        <v>152</v>
      </c>
      <c r="P6108" t="s">
        <v>7406</v>
      </c>
      <c r="Q6108" t="s">
        <v>53</v>
      </c>
      <c r="AF6108" t="s">
        <v>7440</v>
      </c>
    </row>
    <row r="6109" spans="1:32" x14ac:dyDescent="0.3">
      <c r="A6109" t="s">
        <v>8210</v>
      </c>
      <c r="B6109" t="s">
        <v>137</v>
      </c>
      <c r="C6109" t="str">
        <f t="shared" si="95"/>
        <v>2Ks</v>
      </c>
      <c r="D6109">
        <v>2005</v>
      </c>
      <c r="E6109" t="s">
        <v>101</v>
      </c>
      <c r="F6109" t="s">
        <v>234</v>
      </c>
      <c r="G6109">
        <v>0.01</v>
      </c>
      <c r="H6109">
        <v>0</v>
      </c>
      <c r="I6109">
        <v>0</v>
      </c>
      <c r="J6109">
        <v>0</v>
      </c>
      <c r="K6109">
        <v>0.01</v>
      </c>
      <c r="AF6109" t="s">
        <v>7441</v>
      </c>
    </row>
    <row r="6110" spans="1:32" x14ac:dyDescent="0.3">
      <c r="A6110" t="s">
        <v>13375</v>
      </c>
      <c r="B6110" t="s">
        <v>64</v>
      </c>
      <c r="C6110" t="str">
        <f t="shared" si="95"/>
        <v>2Ks</v>
      </c>
      <c r="D6110">
        <v>2005</v>
      </c>
      <c r="E6110" t="s">
        <v>34</v>
      </c>
      <c r="F6110" t="s">
        <v>286</v>
      </c>
      <c r="G6110">
        <v>0.01</v>
      </c>
      <c r="H6110">
        <v>0</v>
      </c>
      <c r="I6110">
        <v>0</v>
      </c>
      <c r="J6110">
        <v>0</v>
      </c>
      <c r="K6110">
        <v>0.01</v>
      </c>
      <c r="AF6110" t="s">
        <v>7442</v>
      </c>
    </row>
    <row r="6111" spans="1:32" x14ac:dyDescent="0.3">
      <c r="A6111" t="s">
        <v>13452</v>
      </c>
      <c r="B6111" t="s">
        <v>159</v>
      </c>
      <c r="C6111" t="str">
        <f t="shared" si="95"/>
        <v>2Ks</v>
      </c>
      <c r="D6111">
        <v>2005</v>
      </c>
      <c r="E6111" t="s">
        <v>50</v>
      </c>
      <c r="F6111" t="s">
        <v>1511</v>
      </c>
      <c r="G6111">
        <v>0.01</v>
      </c>
      <c r="H6111">
        <v>0</v>
      </c>
      <c r="I6111">
        <v>0</v>
      </c>
      <c r="J6111">
        <v>0</v>
      </c>
      <c r="K6111">
        <v>0.01</v>
      </c>
      <c r="AF6111" t="s">
        <v>7443</v>
      </c>
    </row>
    <row r="6112" spans="1:32" x14ac:dyDescent="0.3">
      <c r="A6112" t="s">
        <v>9583</v>
      </c>
      <c r="B6112" t="s">
        <v>64</v>
      </c>
      <c r="C6112" t="str">
        <f t="shared" si="95"/>
        <v>2Ks</v>
      </c>
      <c r="D6112">
        <v>2005</v>
      </c>
      <c r="E6112" t="s">
        <v>30</v>
      </c>
      <c r="F6112" t="s">
        <v>1830</v>
      </c>
      <c r="G6112">
        <v>0.01</v>
      </c>
      <c r="H6112">
        <v>0</v>
      </c>
      <c r="I6112">
        <v>0</v>
      </c>
      <c r="J6112">
        <v>0</v>
      </c>
      <c r="K6112">
        <v>0.01</v>
      </c>
      <c r="N6112" t="s">
        <v>203</v>
      </c>
      <c r="P6112" t="s">
        <v>719</v>
      </c>
      <c r="Q6112" t="s">
        <v>20</v>
      </c>
      <c r="AF6112" t="s">
        <v>7444</v>
      </c>
    </row>
    <row r="6113" spans="1:32" x14ac:dyDescent="0.3">
      <c r="A6113" t="s">
        <v>13551</v>
      </c>
      <c r="B6113" t="s">
        <v>44</v>
      </c>
      <c r="C6113" t="str">
        <f t="shared" si="95"/>
        <v>2Ks</v>
      </c>
      <c r="D6113">
        <v>2005</v>
      </c>
      <c r="E6113" t="s">
        <v>50</v>
      </c>
      <c r="F6113" t="s">
        <v>933</v>
      </c>
      <c r="G6113">
        <v>0</v>
      </c>
      <c r="H6113">
        <v>0</v>
      </c>
      <c r="I6113">
        <v>0.01</v>
      </c>
      <c r="J6113">
        <v>0</v>
      </c>
      <c r="K6113">
        <v>0.01</v>
      </c>
      <c r="AF6113" t="s">
        <v>7446</v>
      </c>
    </row>
    <row r="6114" spans="1:32" x14ac:dyDescent="0.3">
      <c r="A6114" t="s">
        <v>9016</v>
      </c>
      <c r="B6114" t="s">
        <v>64</v>
      </c>
      <c r="C6114" t="str">
        <f t="shared" si="95"/>
        <v>2Ks</v>
      </c>
      <c r="D6114">
        <v>2005</v>
      </c>
      <c r="E6114" t="s">
        <v>30</v>
      </c>
      <c r="F6114" t="s">
        <v>1830</v>
      </c>
      <c r="G6114">
        <v>0.01</v>
      </c>
      <c r="H6114">
        <v>0</v>
      </c>
      <c r="I6114">
        <v>0</v>
      </c>
      <c r="J6114">
        <v>0</v>
      </c>
      <c r="K6114">
        <v>0.01</v>
      </c>
      <c r="AF6114" t="s">
        <v>7447</v>
      </c>
    </row>
    <row r="6115" spans="1:32" x14ac:dyDescent="0.3">
      <c r="A6115" t="s">
        <v>16</v>
      </c>
      <c r="B6115" t="s">
        <v>17</v>
      </c>
      <c r="C6115" t="str">
        <f t="shared" si="95"/>
        <v>2Ks</v>
      </c>
      <c r="D6115">
        <v>2006</v>
      </c>
      <c r="E6115" t="s">
        <v>18</v>
      </c>
      <c r="F6115" t="s">
        <v>19</v>
      </c>
      <c r="G6115">
        <v>41.36</v>
      </c>
      <c r="H6115">
        <v>28.96</v>
      </c>
      <c r="I6115">
        <v>3.77</v>
      </c>
      <c r="J6115">
        <v>8.4499999999999993</v>
      </c>
      <c r="K6115">
        <v>82.53</v>
      </c>
      <c r="L6115">
        <v>76</v>
      </c>
      <c r="M6115">
        <v>51</v>
      </c>
      <c r="N6115">
        <v>8</v>
      </c>
      <c r="O6115">
        <v>322</v>
      </c>
      <c r="P6115" t="s">
        <v>19</v>
      </c>
      <c r="Q6115" t="s">
        <v>20</v>
      </c>
      <c r="AF6115" t="s">
        <v>7448</v>
      </c>
    </row>
    <row r="6116" spans="1:32" x14ac:dyDescent="0.3">
      <c r="A6116" t="s">
        <v>31</v>
      </c>
      <c r="B6116" t="s">
        <v>32</v>
      </c>
      <c r="C6116" t="str">
        <f t="shared" si="95"/>
        <v>2Ks</v>
      </c>
      <c r="D6116">
        <v>2006</v>
      </c>
      <c r="E6116" t="s">
        <v>1</v>
      </c>
      <c r="F6116" t="s">
        <v>19</v>
      </c>
      <c r="G6116">
        <v>11.28</v>
      </c>
      <c r="H6116">
        <v>9.14</v>
      </c>
      <c r="I6116">
        <v>6.5</v>
      </c>
      <c r="J6116">
        <v>2.88</v>
      </c>
      <c r="K6116">
        <v>29.8</v>
      </c>
      <c r="L6116">
        <v>89</v>
      </c>
      <c r="M6116">
        <v>65</v>
      </c>
      <c r="N6116">
        <v>8.5</v>
      </c>
      <c r="O6116">
        <v>431</v>
      </c>
      <c r="P6116" t="s">
        <v>19</v>
      </c>
      <c r="Q6116" t="s">
        <v>20</v>
      </c>
      <c r="AF6116" t="s">
        <v>7450</v>
      </c>
    </row>
    <row r="6117" spans="1:32" x14ac:dyDescent="0.3">
      <c r="A6117" t="s">
        <v>33</v>
      </c>
      <c r="B6117" t="s">
        <v>17</v>
      </c>
      <c r="C6117" t="str">
        <f t="shared" si="95"/>
        <v>2Ks</v>
      </c>
      <c r="D6117">
        <v>2006</v>
      </c>
      <c r="E6117" t="s">
        <v>34</v>
      </c>
      <c r="F6117" t="s">
        <v>19</v>
      </c>
      <c r="G6117">
        <v>13.96</v>
      </c>
      <c r="H6117">
        <v>9.18</v>
      </c>
      <c r="I6117">
        <v>2.93</v>
      </c>
      <c r="J6117">
        <v>2.84</v>
      </c>
      <c r="K6117">
        <v>28.92</v>
      </c>
      <c r="L6117">
        <v>58</v>
      </c>
      <c r="M6117">
        <v>41</v>
      </c>
      <c r="N6117">
        <v>6.6</v>
      </c>
      <c r="O6117">
        <v>129</v>
      </c>
      <c r="P6117" t="s">
        <v>19</v>
      </c>
      <c r="Q6117" t="s">
        <v>20</v>
      </c>
      <c r="AF6117" t="s">
        <v>7451</v>
      </c>
    </row>
    <row r="6118" spans="1:32" x14ac:dyDescent="0.3">
      <c r="A6118" t="s">
        <v>59</v>
      </c>
      <c r="B6118" t="s">
        <v>32</v>
      </c>
      <c r="C6118" t="str">
        <f t="shared" si="95"/>
        <v>2Ks</v>
      </c>
      <c r="D6118">
        <v>2006</v>
      </c>
      <c r="E6118" t="s">
        <v>28</v>
      </c>
      <c r="F6118" t="s">
        <v>19</v>
      </c>
      <c r="G6118">
        <v>6.38</v>
      </c>
      <c r="H6118">
        <v>4.46</v>
      </c>
      <c r="I6118">
        <v>6.04</v>
      </c>
      <c r="J6118">
        <v>1.36</v>
      </c>
      <c r="K6118">
        <v>18.25</v>
      </c>
      <c r="AF6118" t="s">
        <v>7453</v>
      </c>
    </row>
    <row r="6119" spans="1:32" x14ac:dyDescent="0.3">
      <c r="A6119" t="s">
        <v>182</v>
      </c>
      <c r="B6119" t="s">
        <v>17</v>
      </c>
      <c r="C6119" t="str">
        <f t="shared" si="95"/>
        <v>2Ks</v>
      </c>
      <c r="D6119">
        <v>2006</v>
      </c>
      <c r="E6119" t="s">
        <v>50</v>
      </c>
      <c r="F6119" t="s">
        <v>19</v>
      </c>
      <c r="G6119">
        <v>3.74</v>
      </c>
      <c r="H6119">
        <v>2.14</v>
      </c>
      <c r="I6119">
        <v>0.6</v>
      </c>
      <c r="J6119">
        <v>0.68</v>
      </c>
      <c r="K6119">
        <v>7.15</v>
      </c>
      <c r="L6119">
        <v>95</v>
      </c>
      <c r="M6119">
        <v>73</v>
      </c>
      <c r="N6119">
        <v>9</v>
      </c>
      <c r="O6119">
        <v>1658</v>
      </c>
      <c r="P6119" t="s">
        <v>19</v>
      </c>
      <c r="Q6119" t="s">
        <v>88</v>
      </c>
      <c r="AF6119" t="s">
        <v>7454</v>
      </c>
    </row>
    <row r="6120" spans="1:32" x14ac:dyDescent="0.3">
      <c r="A6120" t="s">
        <v>231</v>
      </c>
      <c r="B6120" t="s">
        <v>44</v>
      </c>
      <c r="C6120" t="str">
        <f t="shared" si="95"/>
        <v>2Ks</v>
      </c>
      <c r="D6120">
        <v>2006</v>
      </c>
      <c r="E6120" t="s">
        <v>37</v>
      </c>
      <c r="F6120" t="s">
        <v>45</v>
      </c>
      <c r="G6120">
        <v>3.54</v>
      </c>
      <c r="H6120">
        <v>1.88</v>
      </c>
      <c r="I6120">
        <v>7.0000000000000007E-2</v>
      </c>
      <c r="J6120">
        <v>0.6</v>
      </c>
      <c r="K6120">
        <v>6.09</v>
      </c>
      <c r="L6120">
        <v>94</v>
      </c>
      <c r="M6120">
        <v>88</v>
      </c>
      <c r="N6120">
        <v>8.3000000000000007</v>
      </c>
      <c r="O6120">
        <v>2295</v>
      </c>
      <c r="P6120" t="s">
        <v>199</v>
      </c>
      <c r="Q6120" t="s">
        <v>53</v>
      </c>
      <c r="AF6120" t="s">
        <v>7456</v>
      </c>
    </row>
    <row r="6121" spans="1:32" x14ac:dyDescent="0.3">
      <c r="A6121" t="s">
        <v>241</v>
      </c>
      <c r="B6121" t="s">
        <v>55</v>
      </c>
      <c r="C6121" t="str">
        <f t="shared" si="95"/>
        <v>2Ks</v>
      </c>
      <c r="D6121">
        <v>2006</v>
      </c>
      <c r="E6121" t="s">
        <v>28</v>
      </c>
      <c r="F6121" t="s">
        <v>242</v>
      </c>
      <c r="G6121">
        <v>1.88</v>
      </c>
      <c r="H6121">
        <v>0</v>
      </c>
      <c r="I6121">
        <v>2.33</v>
      </c>
      <c r="J6121">
        <v>1.74</v>
      </c>
      <c r="K6121">
        <v>5.95</v>
      </c>
      <c r="L6121">
        <v>92</v>
      </c>
      <c r="M6121">
        <v>64</v>
      </c>
      <c r="N6121">
        <v>7.6</v>
      </c>
      <c r="O6121">
        <v>972</v>
      </c>
      <c r="P6121" t="s">
        <v>242</v>
      </c>
      <c r="Q6121" t="s">
        <v>88</v>
      </c>
      <c r="AF6121" t="s">
        <v>7457</v>
      </c>
    </row>
    <row r="6122" spans="1:32" x14ac:dyDescent="0.3">
      <c r="A6122" t="s">
        <v>256</v>
      </c>
      <c r="B6122" t="s">
        <v>32</v>
      </c>
      <c r="C6122" t="str">
        <f t="shared" si="95"/>
        <v>2Ks</v>
      </c>
      <c r="D6122">
        <v>2006</v>
      </c>
      <c r="E6122" t="s">
        <v>39</v>
      </c>
      <c r="F6122" t="s">
        <v>202</v>
      </c>
      <c r="G6122">
        <v>3.07</v>
      </c>
      <c r="H6122">
        <v>1.91</v>
      </c>
      <c r="I6122">
        <v>7.0000000000000007E-2</v>
      </c>
      <c r="J6122">
        <v>0.56999999999999995</v>
      </c>
      <c r="K6122">
        <v>5.63</v>
      </c>
      <c r="L6122">
        <v>67</v>
      </c>
      <c r="M6122">
        <v>35</v>
      </c>
      <c r="N6122">
        <v>7.2</v>
      </c>
      <c r="O6122">
        <v>21</v>
      </c>
      <c r="P6122" t="s">
        <v>257</v>
      </c>
      <c r="Q6122" t="s">
        <v>20</v>
      </c>
      <c r="AF6122" t="s">
        <v>7458</v>
      </c>
    </row>
    <row r="6123" spans="1:32" x14ac:dyDescent="0.3">
      <c r="A6123" t="s">
        <v>298</v>
      </c>
      <c r="B6123" t="s">
        <v>55</v>
      </c>
      <c r="C6123" t="str">
        <f t="shared" si="95"/>
        <v>2Ks</v>
      </c>
      <c r="D6123">
        <v>2006</v>
      </c>
      <c r="E6123" t="s">
        <v>34</v>
      </c>
      <c r="F6123" t="s">
        <v>299</v>
      </c>
      <c r="G6123">
        <v>3.81</v>
      </c>
      <c r="H6123">
        <v>0.63</v>
      </c>
      <c r="I6123">
        <v>0</v>
      </c>
      <c r="J6123">
        <v>0.68</v>
      </c>
      <c r="K6123">
        <v>5.12</v>
      </c>
      <c r="L6123">
        <v>92</v>
      </c>
      <c r="M6123">
        <v>69</v>
      </c>
      <c r="N6123">
        <v>8.5</v>
      </c>
      <c r="O6123">
        <v>112</v>
      </c>
      <c r="P6123" t="s">
        <v>300</v>
      </c>
      <c r="Q6123" t="s">
        <v>88</v>
      </c>
      <c r="AF6123" t="s">
        <v>7459</v>
      </c>
    </row>
    <row r="6124" spans="1:32" x14ac:dyDescent="0.3">
      <c r="A6124" t="s">
        <v>307</v>
      </c>
      <c r="B6124" t="s">
        <v>159</v>
      </c>
      <c r="C6124" t="str">
        <f t="shared" si="95"/>
        <v>2Ks</v>
      </c>
      <c r="D6124">
        <v>2006</v>
      </c>
      <c r="E6124" t="s">
        <v>50</v>
      </c>
      <c r="F6124" t="s">
        <v>51</v>
      </c>
      <c r="G6124">
        <v>1.7</v>
      </c>
      <c r="H6124">
        <v>1.99</v>
      </c>
      <c r="I6124">
        <v>0.16</v>
      </c>
      <c r="J6124">
        <v>1.18</v>
      </c>
      <c r="K6124">
        <v>5.03</v>
      </c>
      <c r="L6124">
        <v>86</v>
      </c>
      <c r="M6124">
        <v>50</v>
      </c>
      <c r="N6124">
        <v>8</v>
      </c>
      <c r="O6124">
        <v>150</v>
      </c>
      <c r="P6124" t="s">
        <v>160</v>
      </c>
      <c r="Q6124" t="s">
        <v>53</v>
      </c>
      <c r="AF6124" t="s">
        <v>7460</v>
      </c>
    </row>
    <row r="6125" spans="1:32" x14ac:dyDescent="0.3">
      <c r="A6125" t="s">
        <v>346</v>
      </c>
      <c r="B6125" t="s">
        <v>55</v>
      </c>
      <c r="C6125" t="str">
        <f t="shared" si="95"/>
        <v>2Ks</v>
      </c>
      <c r="D6125">
        <v>2006</v>
      </c>
      <c r="E6125" t="s">
        <v>18</v>
      </c>
      <c r="F6125" t="s">
        <v>134</v>
      </c>
      <c r="G6125">
        <v>3.63</v>
      </c>
      <c r="H6125">
        <v>0.24</v>
      </c>
      <c r="I6125">
        <v>0.01</v>
      </c>
      <c r="J6125">
        <v>0.61</v>
      </c>
      <c r="K6125">
        <v>4.49</v>
      </c>
      <c r="L6125">
        <v>84</v>
      </c>
      <c r="M6125">
        <v>29</v>
      </c>
      <c r="N6125">
        <v>8.1999999999999993</v>
      </c>
      <c r="O6125">
        <v>39</v>
      </c>
      <c r="P6125" t="s">
        <v>135</v>
      </c>
      <c r="Q6125" t="s">
        <v>20</v>
      </c>
      <c r="AF6125" t="s">
        <v>7461</v>
      </c>
    </row>
    <row r="6126" spans="1:32" x14ac:dyDescent="0.3">
      <c r="A6126" t="s">
        <v>356</v>
      </c>
      <c r="B6126" t="s">
        <v>55</v>
      </c>
      <c r="C6126" t="str">
        <f t="shared" si="95"/>
        <v>2Ks</v>
      </c>
      <c r="D6126">
        <v>2006</v>
      </c>
      <c r="E6126" t="s">
        <v>18</v>
      </c>
      <c r="F6126" t="s">
        <v>234</v>
      </c>
      <c r="G6126">
        <v>0.1</v>
      </c>
      <c r="H6126">
        <v>2.39</v>
      </c>
      <c r="I6126">
        <v>1.05</v>
      </c>
      <c r="J6126">
        <v>0.86</v>
      </c>
      <c r="K6126">
        <v>4.3899999999999997</v>
      </c>
      <c r="L6126">
        <v>86</v>
      </c>
      <c r="M6126">
        <v>19</v>
      </c>
      <c r="N6126">
        <v>8.9</v>
      </c>
      <c r="O6126">
        <v>33</v>
      </c>
      <c r="P6126" t="s">
        <v>357</v>
      </c>
      <c r="Q6126" t="s">
        <v>20</v>
      </c>
      <c r="AF6126" t="s">
        <v>7462</v>
      </c>
    </row>
    <row r="6127" spans="1:32" x14ac:dyDescent="0.3">
      <c r="A6127" t="s">
        <v>358</v>
      </c>
      <c r="B6127" t="s">
        <v>44</v>
      </c>
      <c r="C6127" t="str">
        <f t="shared" si="95"/>
        <v>2Ks</v>
      </c>
      <c r="D6127">
        <v>2006</v>
      </c>
      <c r="E6127" t="s">
        <v>28</v>
      </c>
      <c r="F6127" t="s">
        <v>51</v>
      </c>
      <c r="G6127">
        <v>2.82</v>
      </c>
      <c r="H6127">
        <v>1.03</v>
      </c>
      <c r="I6127">
        <v>0.13</v>
      </c>
      <c r="J6127">
        <v>0.4</v>
      </c>
      <c r="K6127">
        <v>4.38</v>
      </c>
      <c r="L6127">
        <v>94</v>
      </c>
      <c r="M6127">
        <v>90</v>
      </c>
      <c r="N6127">
        <v>8.6999999999999993</v>
      </c>
      <c r="O6127">
        <v>1109</v>
      </c>
      <c r="P6127" t="s">
        <v>130</v>
      </c>
      <c r="Q6127" t="s">
        <v>53</v>
      </c>
      <c r="AF6127" t="s">
        <v>7463</v>
      </c>
    </row>
    <row r="6128" spans="1:32" x14ac:dyDescent="0.3">
      <c r="A6128" t="s">
        <v>364</v>
      </c>
      <c r="B6128" t="s">
        <v>49</v>
      </c>
      <c r="C6128" t="str">
        <f t="shared" si="95"/>
        <v>2Ks</v>
      </c>
      <c r="D6128">
        <v>2006</v>
      </c>
      <c r="E6128" t="s">
        <v>37</v>
      </c>
      <c r="F6128" t="s">
        <v>68</v>
      </c>
      <c r="G6128">
        <v>1.74</v>
      </c>
      <c r="H6128">
        <v>1.72</v>
      </c>
      <c r="I6128">
        <v>0.14000000000000001</v>
      </c>
      <c r="J6128">
        <v>0.75</v>
      </c>
      <c r="K6128">
        <v>4.34</v>
      </c>
      <c r="L6128">
        <v>86</v>
      </c>
      <c r="M6128">
        <v>70</v>
      </c>
      <c r="N6128">
        <v>8.1</v>
      </c>
      <c r="O6128">
        <v>715</v>
      </c>
      <c r="P6128" t="s">
        <v>365</v>
      </c>
      <c r="Q6128" t="s">
        <v>53</v>
      </c>
      <c r="AF6128" t="s">
        <v>7464</v>
      </c>
    </row>
    <row r="6129" spans="1:32" x14ac:dyDescent="0.3">
      <c r="A6129" t="s">
        <v>377</v>
      </c>
      <c r="B6129" t="s">
        <v>159</v>
      </c>
      <c r="C6129" t="str">
        <f t="shared" si="95"/>
        <v>2Ks</v>
      </c>
      <c r="D6129">
        <v>2006</v>
      </c>
      <c r="E6129" t="s">
        <v>1</v>
      </c>
      <c r="F6129" t="s">
        <v>68</v>
      </c>
      <c r="G6129">
        <v>2.4500000000000002</v>
      </c>
      <c r="H6129">
        <v>1.01</v>
      </c>
      <c r="I6129">
        <v>0</v>
      </c>
      <c r="J6129">
        <v>0.75</v>
      </c>
      <c r="K6129">
        <v>4.21</v>
      </c>
      <c r="L6129">
        <v>85</v>
      </c>
      <c r="M6129">
        <v>59</v>
      </c>
      <c r="N6129">
        <v>8.6999999999999993</v>
      </c>
      <c r="O6129">
        <v>109</v>
      </c>
      <c r="P6129" t="s">
        <v>378</v>
      </c>
      <c r="Q6129" t="s">
        <v>112</v>
      </c>
      <c r="AF6129" t="s">
        <v>7465</v>
      </c>
    </row>
    <row r="6130" spans="1:32" x14ac:dyDescent="0.3">
      <c r="A6130" t="s">
        <v>394</v>
      </c>
      <c r="B6130" t="s">
        <v>55</v>
      </c>
      <c r="C6130" t="str">
        <f t="shared" si="95"/>
        <v>2Ks</v>
      </c>
      <c r="D6130">
        <v>2006</v>
      </c>
      <c r="E6130" t="s">
        <v>18</v>
      </c>
      <c r="F6130" t="s">
        <v>134</v>
      </c>
      <c r="G6130">
        <v>0.71</v>
      </c>
      <c r="H6130">
        <v>2.48</v>
      </c>
      <c r="I6130">
        <v>0.03</v>
      </c>
      <c r="J6130">
        <v>0.89</v>
      </c>
      <c r="K6130">
        <v>4.1100000000000003</v>
      </c>
      <c r="AF6130" t="s">
        <v>7466</v>
      </c>
    </row>
    <row r="6131" spans="1:32" x14ac:dyDescent="0.3">
      <c r="A6131" t="s">
        <v>429</v>
      </c>
      <c r="B6131" t="s">
        <v>49</v>
      </c>
      <c r="C6131" t="str">
        <f t="shared" si="95"/>
        <v>2Ks</v>
      </c>
      <c r="D6131">
        <v>2006</v>
      </c>
      <c r="E6131" t="s">
        <v>24</v>
      </c>
      <c r="F6131" t="s">
        <v>68</v>
      </c>
      <c r="G6131">
        <v>1.53</v>
      </c>
      <c r="H6131">
        <v>1.6</v>
      </c>
      <c r="I6131">
        <v>0.06</v>
      </c>
      <c r="J6131">
        <v>0.67</v>
      </c>
      <c r="K6131">
        <v>3.87</v>
      </c>
      <c r="L6131">
        <v>84</v>
      </c>
      <c r="M6131">
        <v>9</v>
      </c>
      <c r="N6131">
        <v>7.4</v>
      </c>
      <c r="O6131">
        <v>220</v>
      </c>
      <c r="P6131" t="s">
        <v>430</v>
      </c>
      <c r="Q6131" t="s">
        <v>88</v>
      </c>
      <c r="AF6131" t="s">
        <v>7469</v>
      </c>
    </row>
    <row r="6132" spans="1:32" x14ac:dyDescent="0.3">
      <c r="A6132" t="s">
        <v>158</v>
      </c>
      <c r="B6132" t="s">
        <v>55</v>
      </c>
      <c r="C6132" t="str">
        <f t="shared" si="95"/>
        <v>2Ks</v>
      </c>
      <c r="D6132">
        <v>2006</v>
      </c>
      <c r="E6132" t="s">
        <v>50</v>
      </c>
      <c r="F6132" t="s">
        <v>51</v>
      </c>
      <c r="G6132">
        <v>1.56</v>
      </c>
      <c r="H6132">
        <v>1.4</v>
      </c>
      <c r="I6132">
        <v>7.0000000000000007E-2</v>
      </c>
      <c r="J6132">
        <v>0.5</v>
      </c>
      <c r="K6132">
        <v>3.54</v>
      </c>
      <c r="L6132">
        <v>78</v>
      </c>
      <c r="M6132">
        <v>49</v>
      </c>
      <c r="N6132">
        <v>7.8</v>
      </c>
      <c r="O6132">
        <v>112</v>
      </c>
      <c r="P6132" t="s">
        <v>160</v>
      </c>
      <c r="Q6132" t="s">
        <v>53</v>
      </c>
      <c r="AF6132" t="s">
        <v>7471</v>
      </c>
    </row>
    <row r="6133" spans="1:32" x14ac:dyDescent="0.3">
      <c r="A6133" t="s">
        <v>502</v>
      </c>
      <c r="B6133" t="s">
        <v>32</v>
      </c>
      <c r="C6133" t="str">
        <f t="shared" si="95"/>
        <v>2Ks</v>
      </c>
      <c r="D6133">
        <v>2006</v>
      </c>
      <c r="E6133" t="s">
        <v>34</v>
      </c>
      <c r="F6133" t="s">
        <v>19</v>
      </c>
      <c r="G6133">
        <v>0.59</v>
      </c>
      <c r="H6133">
        <v>1.79</v>
      </c>
      <c r="I6133">
        <v>0.73</v>
      </c>
      <c r="J6133">
        <v>0.34</v>
      </c>
      <c r="K6133">
        <v>3.45</v>
      </c>
      <c r="L6133">
        <v>83</v>
      </c>
      <c r="M6133">
        <v>30</v>
      </c>
      <c r="N6133">
        <v>8.4</v>
      </c>
      <c r="O6133">
        <v>28</v>
      </c>
      <c r="P6133" t="s">
        <v>503</v>
      </c>
      <c r="Q6133" t="s">
        <v>20</v>
      </c>
      <c r="AF6133" t="s">
        <v>7472</v>
      </c>
    </row>
    <row r="6134" spans="1:32" x14ac:dyDescent="0.3">
      <c r="A6134" t="s">
        <v>527</v>
      </c>
      <c r="B6134" t="s">
        <v>32</v>
      </c>
      <c r="C6134" t="str">
        <f t="shared" si="95"/>
        <v>2Ks</v>
      </c>
      <c r="D6134">
        <v>2006</v>
      </c>
      <c r="E6134" t="s">
        <v>34</v>
      </c>
      <c r="F6134" t="s">
        <v>19</v>
      </c>
      <c r="G6134">
        <v>0</v>
      </c>
      <c r="H6134">
        <v>0.99</v>
      </c>
      <c r="I6134">
        <v>2.3199999999999998</v>
      </c>
      <c r="J6134">
        <v>0.02</v>
      </c>
      <c r="K6134">
        <v>3.33</v>
      </c>
      <c r="AF6134" t="s">
        <v>7473</v>
      </c>
    </row>
    <row r="6135" spans="1:32" x14ac:dyDescent="0.3">
      <c r="A6135" t="s">
        <v>578</v>
      </c>
      <c r="B6135" t="s">
        <v>32</v>
      </c>
      <c r="C6135" t="str">
        <f t="shared" si="95"/>
        <v>2Ks</v>
      </c>
      <c r="D6135">
        <v>2006</v>
      </c>
      <c r="E6135" t="s">
        <v>34</v>
      </c>
      <c r="F6135" t="s">
        <v>19</v>
      </c>
      <c r="G6135">
        <v>0.9</v>
      </c>
      <c r="H6135">
        <v>1</v>
      </c>
      <c r="I6135">
        <v>1.03</v>
      </c>
      <c r="J6135">
        <v>0.17</v>
      </c>
      <c r="K6135">
        <v>3.11</v>
      </c>
      <c r="L6135">
        <v>81</v>
      </c>
      <c r="M6135">
        <v>12</v>
      </c>
      <c r="N6135">
        <v>7.8</v>
      </c>
      <c r="O6135">
        <v>10</v>
      </c>
      <c r="P6135" t="s">
        <v>579</v>
      </c>
      <c r="Q6135" t="s">
        <v>20</v>
      </c>
      <c r="AF6135" t="s">
        <v>7474</v>
      </c>
    </row>
    <row r="6136" spans="1:32" x14ac:dyDescent="0.3">
      <c r="A6136" t="s">
        <v>644</v>
      </c>
      <c r="B6136" t="s">
        <v>17</v>
      </c>
      <c r="C6136" t="str">
        <f t="shared" si="95"/>
        <v>2Ks</v>
      </c>
      <c r="D6136">
        <v>2006</v>
      </c>
      <c r="E6136" t="s">
        <v>30</v>
      </c>
      <c r="F6136" t="s">
        <v>19</v>
      </c>
      <c r="G6136">
        <v>0.86</v>
      </c>
      <c r="H6136">
        <v>1.04</v>
      </c>
      <c r="I6136">
        <v>0.73</v>
      </c>
      <c r="J6136">
        <v>0.26</v>
      </c>
      <c r="K6136">
        <v>2.89</v>
      </c>
      <c r="L6136">
        <v>83</v>
      </c>
      <c r="M6136">
        <v>61</v>
      </c>
      <c r="N6136">
        <v>7.4</v>
      </c>
      <c r="O6136">
        <v>179</v>
      </c>
      <c r="P6136" t="s">
        <v>270</v>
      </c>
      <c r="Q6136" t="s">
        <v>112</v>
      </c>
      <c r="AF6136" t="s">
        <v>7475</v>
      </c>
    </row>
    <row r="6137" spans="1:32" x14ac:dyDescent="0.3">
      <c r="A6137" t="s">
        <v>693</v>
      </c>
      <c r="B6137" t="s">
        <v>32</v>
      </c>
      <c r="C6137" t="str">
        <f t="shared" si="95"/>
        <v>2Ks</v>
      </c>
      <c r="D6137">
        <v>2006</v>
      </c>
      <c r="E6137" t="s">
        <v>1</v>
      </c>
      <c r="F6137" t="s">
        <v>19</v>
      </c>
      <c r="G6137">
        <v>1.45</v>
      </c>
      <c r="H6137">
        <v>7.0000000000000007E-2</v>
      </c>
      <c r="I6137">
        <v>1.1000000000000001</v>
      </c>
      <c r="J6137">
        <v>0.15</v>
      </c>
      <c r="K6137">
        <v>2.76</v>
      </c>
      <c r="L6137">
        <v>81</v>
      </c>
      <c r="M6137">
        <v>42</v>
      </c>
      <c r="N6137">
        <v>7.4</v>
      </c>
      <c r="O6137">
        <v>67</v>
      </c>
      <c r="P6137" t="s">
        <v>694</v>
      </c>
      <c r="Q6137" t="s">
        <v>20</v>
      </c>
      <c r="AF6137" t="s">
        <v>7476</v>
      </c>
    </row>
    <row r="6138" spans="1:32" x14ac:dyDescent="0.3">
      <c r="A6138" t="s">
        <v>704</v>
      </c>
      <c r="B6138" t="s">
        <v>44</v>
      </c>
      <c r="C6138" t="str">
        <f t="shared" si="95"/>
        <v>2Ks</v>
      </c>
      <c r="D6138">
        <v>2006</v>
      </c>
      <c r="E6138" t="s">
        <v>37</v>
      </c>
      <c r="F6138" t="s">
        <v>71</v>
      </c>
      <c r="G6138">
        <v>1.49</v>
      </c>
      <c r="H6138">
        <v>0.92</v>
      </c>
      <c r="I6138">
        <v>0.02</v>
      </c>
      <c r="J6138">
        <v>0.27</v>
      </c>
      <c r="K6138">
        <v>2.7</v>
      </c>
      <c r="L6138">
        <v>82</v>
      </c>
      <c r="M6138">
        <v>71</v>
      </c>
      <c r="N6138">
        <v>6.5</v>
      </c>
      <c r="O6138">
        <v>233</v>
      </c>
      <c r="P6138" t="s">
        <v>77</v>
      </c>
      <c r="Q6138" t="s">
        <v>88</v>
      </c>
      <c r="AF6138" t="s">
        <v>7477</v>
      </c>
    </row>
    <row r="6139" spans="1:32" x14ac:dyDescent="0.3">
      <c r="A6139" t="s">
        <v>706</v>
      </c>
      <c r="B6139" t="s">
        <v>55</v>
      </c>
      <c r="C6139" t="str">
        <f t="shared" si="95"/>
        <v>2Ks</v>
      </c>
      <c r="D6139">
        <v>2006</v>
      </c>
      <c r="E6139" t="s">
        <v>50</v>
      </c>
      <c r="F6139" t="s">
        <v>254</v>
      </c>
      <c r="G6139">
        <v>1.85</v>
      </c>
      <c r="H6139">
        <v>0.64</v>
      </c>
      <c r="I6139">
        <v>0.01</v>
      </c>
      <c r="J6139">
        <v>0.19</v>
      </c>
      <c r="K6139">
        <v>2.69</v>
      </c>
      <c r="L6139">
        <v>84</v>
      </c>
      <c r="M6139">
        <v>32</v>
      </c>
      <c r="N6139">
        <v>9</v>
      </c>
      <c r="O6139">
        <v>41</v>
      </c>
      <c r="P6139" t="s">
        <v>255</v>
      </c>
      <c r="Q6139" t="s">
        <v>112</v>
      </c>
      <c r="AF6139" t="s">
        <v>7478</v>
      </c>
    </row>
    <row r="6140" spans="1:32" x14ac:dyDescent="0.3">
      <c r="A6140" t="s">
        <v>718</v>
      </c>
      <c r="B6140" t="s">
        <v>32</v>
      </c>
      <c r="C6140" t="str">
        <f t="shared" si="95"/>
        <v>2Ks</v>
      </c>
      <c r="D6140">
        <v>2006</v>
      </c>
      <c r="E6140" t="s">
        <v>50</v>
      </c>
      <c r="F6140" t="s">
        <v>568</v>
      </c>
      <c r="G6140">
        <v>1.59</v>
      </c>
      <c r="H6140">
        <v>0.8</v>
      </c>
      <c r="I6140">
        <v>0</v>
      </c>
      <c r="J6140">
        <v>0.26</v>
      </c>
      <c r="K6140">
        <v>2.65</v>
      </c>
      <c r="N6140">
        <v>6.7</v>
      </c>
      <c r="O6140">
        <v>10</v>
      </c>
      <c r="P6140" t="s">
        <v>719</v>
      </c>
      <c r="Q6140" t="s">
        <v>20</v>
      </c>
      <c r="AF6140" t="s">
        <v>7479</v>
      </c>
    </row>
    <row r="6141" spans="1:32" x14ac:dyDescent="0.3">
      <c r="A6141" t="s">
        <v>725</v>
      </c>
      <c r="B6141" t="s">
        <v>159</v>
      </c>
      <c r="C6141" t="str">
        <f t="shared" si="95"/>
        <v>2Ks</v>
      </c>
      <c r="D6141">
        <v>2006</v>
      </c>
      <c r="E6141" t="s">
        <v>37</v>
      </c>
      <c r="F6141" t="s">
        <v>134</v>
      </c>
      <c r="G6141">
        <v>0.86</v>
      </c>
      <c r="H6141">
        <v>1.1100000000000001</v>
      </c>
      <c r="I6141">
        <v>0.01</v>
      </c>
      <c r="J6141">
        <v>0.66</v>
      </c>
      <c r="K6141">
        <v>2.65</v>
      </c>
      <c r="L6141">
        <v>71</v>
      </c>
      <c r="M6141">
        <v>24</v>
      </c>
      <c r="N6141">
        <v>7.9</v>
      </c>
      <c r="O6141">
        <v>47</v>
      </c>
      <c r="P6141" t="s">
        <v>726</v>
      </c>
      <c r="Q6141" t="s">
        <v>88</v>
      </c>
      <c r="AF6141" t="s">
        <v>7480</v>
      </c>
    </row>
    <row r="6142" spans="1:32" x14ac:dyDescent="0.3">
      <c r="A6142" t="s">
        <v>735</v>
      </c>
      <c r="B6142" t="s">
        <v>159</v>
      </c>
      <c r="C6142" t="str">
        <f t="shared" si="95"/>
        <v>2Ks</v>
      </c>
      <c r="D6142">
        <v>2006</v>
      </c>
      <c r="E6142" t="s">
        <v>86</v>
      </c>
      <c r="F6142" t="s">
        <v>68</v>
      </c>
      <c r="G6142">
        <v>0.76</v>
      </c>
      <c r="H6142">
        <v>1.0900000000000001</v>
      </c>
      <c r="I6142">
        <v>0.12</v>
      </c>
      <c r="J6142">
        <v>0.64</v>
      </c>
      <c r="K6142">
        <v>2.62</v>
      </c>
      <c r="AF6142" t="s">
        <v>7481</v>
      </c>
    </row>
    <row r="6143" spans="1:32" x14ac:dyDescent="0.3">
      <c r="A6143" t="s">
        <v>745</v>
      </c>
      <c r="B6143" t="s">
        <v>55</v>
      </c>
      <c r="C6143" t="str">
        <f t="shared" si="95"/>
        <v>2Ks</v>
      </c>
      <c r="D6143">
        <v>2006</v>
      </c>
      <c r="E6143" t="s">
        <v>86</v>
      </c>
      <c r="F6143" t="s">
        <v>484</v>
      </c>
      <c r="G6143">
        <v>1.4</v>
      </c>
      <c r="H6143">
        <v>0.88</v>
      </c>
      <c r="I6143">
        <v>0.03</v>
      </c>
      <c r="J6143">
        <v>0.26</v>
      </c>
      <c r="K6143">
        <v>2.58</v>
      </c>
      <c r="L6143">
        <v>80</v>
      </c>
      <c r="M6143">
        <v>27</v>
      </c>
      <c r="N6143">
        <v>8.6</v>
      </c>
      <c r="O6143">
        <v>57</v>
      </c>
      <c r="P6143" t="s">
        <v>746</v>
      </c>
      <c r="Q6143" t="s">
        <v>88</v>
      </c>
      <c r="AF6143" t="s">
        <v>7482</v>
      </c>
    </row>
    <row r="6144" spans="1:32" x14ac:dyDescent="0.3">
      <c r="A6144" t="s">
        <v>772</v>
      </c>
      <c r="B6144" t="s">
        <v>44</v>
      </c>
      <c r="C6144" t="str">
        <f t="shared" si="95"/>
        <v>2Ks</v>
      </c>
      <c r="D6144">
        <v>2006</v>
      </c>
      <c r="E6144" t="s">
        <v>28</v>
      </c>
      <c r="F6144" t="s">
        <v>71</v>
      </c>
      <c r="G6144">
        <v>2.29</v>
      </c>
      <c r="H6144">
        <v>0.02</v>
      </c>
      <c r="I6144">
        <v>0</v>
      </c>
      <c r="J6144">
        <v>0.19</v>
      </c>
      <c r="K6144">
        <v>2.5</v>
      </c>
      <c r="L6144">
        <v>82</v>
      </c>
      <c r="M6144">
        <v>68</v>
      </c>
      <c r="N6144">
        <v>7.5</v>
      </c>
      <c r="O6144">
        <v>120</v>
      </c>
      <c r="P6144" t="s">
        <v>773</v>
      </c>
      <c r="Q6144" t="s">
        <v>88</v>
      </c>
      <c r="AF6144" t="s">
        <v>7483</v>
      </c>
    </row>
    <row r="6145" spans="1:32" x14ac:dyDescent="0.3">
      <c r="A6145" t="s">
        <v>803</v>
      </c>
      <c r="B6145" t="s">
        <v>159</v>
      </c>
      <c r="C6145" t="str">
        <f t="shared" si="95"/>
        <v>2Ks</v>
      </c>
      <c r="D6145">
        <v>2006</v>
      </c>
      <c r="E6145" t="s">
        <v>24</v>
      </c>
      <c r="F6145" t="s">
        <v>134</v>
      </c>
      <c r="G6145">
        <v>0.87</v>
      </c>
      <c r="H6145">
        <v>0.97</v>
      </c>
      <c r="I6145">
        <v>0</v>
      </c>
      <c r="J6145">
        <v>0.57999999999999996</v>
      </c>
      <c r="K6145">
        <v>2.42</v>
      </c>
      <c r="L6145">
        <v>73</v>
      </c>
      <c r="M6145">
        <v>14</v>
      </c>
      <c r="N6145">
        <v>7.9</v>
      </c>
      <c r="O6145">
        <v>39</v>
      </c>
      <c r="P6145" t="s">
        <v>193</v>
      </c>
      <c r="Q6145" t="s">
        <v>112</v>
      </c>
      <c r="AF6145" t="s">
        <v>7484</v>
      </c>
    </row>
    <row r="6146" spans="1:32" x14ac:dyDescent="0.3">
      <c r="A6146" t="s">
        <v>874</v>
      </c>
      <c r="B6146" t="s">
        <v>17</v>
      </c>
      <c r="C6146" t="str">
        <f t="shared" si="95"/>
        <v>2Ks</v>
      </c>
      <c r="D6146">
        <v>2006</v>
      </c>
      <c r="E6146" t="s">
        <v>34</v>
      </c>
      <c r="F6146" t="s">
        <v>151</v>
      </c>
      <c r="G6146">
        <v>1.05</v>
      </c>
      <c r="H6146">
        <v>0.91</v>
      </c>
      <c r="I6146">
        <v>0.04</v>
      </c>
      <c r="J6146">
        <v>0.24</v>
      </c>
      <c r="K6146">
        <v>2.2400000000000002</v>
      </c>
      <c r="L6146">
        <v>74</v>
      </c>
      <c r="M6146">
        <v>53</v>
      </c>
      <c r="N6146">
        <v>5.7</v>
      </c>
      <c r="O6146">
        <v>72</v>
      </c>
      <c r="P6146" t="s">
        <v>151</v>
      </c>
      <c r="Q6146" t="s">
        <v>20</v>
      </c>
      <c r="AF6146" t="s">
        <v>7485</v>
      </c>
    </row>
    <row r="6147" spans="1:32" x14ac:dyDescent="0.3">
      <c r="A6147" t="s">
        <v>888</v>
      </c>
      <c r="B6147" t="s">
        <v>55</v>
      </c>
      <c r="C6147" t="str">
        <f t="shared" ref="C6147:C6210" si="96">_xlfn.IFS(D6147&lt;1990,"80s",D6147&lt;2000,"90s",D6147&lt;2010,"2Ks",D6147&lt;2020,"2k10s")</f>
        <v>2Ks</v>
      </c>
      <c r="D6147">
        <v>2006</v>
      </c>
      <c r="E6147" t="s">
        <v>50</v>
      </c>
      <c r="F6147" t="s">
        <v>222</v>
      </c>
      <c r="G6147">
        <v>1.06</v>
      </c>
      <c r="H6147">
        <v>0.82</v>
      </c>
      <c r="I6147">
        <v>0.05</v>
      </c>
      <c r="J6147">
        <v>0.28000000000000003</v>
      </c>
      <c r="K6147">
        <v>2.21</v>
      </c>
      <c r="AF6147" t="s">
        <v>7486</v>
      </c>
    </row>
    <row r="6148" spans="1:32" x14ac:dyDescent="0.3">
      <c r="A6148" t="s">
        <v>901</v>
      </c>
      <c r="B6148" t="s">
        <v>44</v>
      </c>
      <c r="C6148" t="str">
        <f t="shared" si="96"/>
        <v>2Ks</v>
      </c>
      <c r="D6148">
        <v>2006</v>
      </c>
      <c r="E6148" t="s">
        <v>50</v>
      </c>
      <c r="F6148" t="s">
        <v>484</v>
      </c>
      <c r="G6148">
        <v>1.17</v>
      </c>
      <c r="H6148">
        <v>0.77</v>
      </c>
      <c r="I6148">
        <v>0.02</v>
      </c>
      <c r="J6148">
        <v>0.22</v>
      </c>
      <c r="K6148">
        <v>2.1800000000000002</v>
      </c>
      <c r="L6148">
        <v>81</v>
      </c>
      <c r="M6148">
        <v>74</v>
      </c>
      <c r="N6148">
        <v>7.5</v>
      </c>
      <c r="O6148">
        <v>211</v>
      </c>
      <c r="P6148" t="s">
        <v>600</v>
      </c>
      <c r="Q6148" t="s">
        <v>53</v>
      </c>
      <c r="AF6148" t="s">
        <v>7488</v>
      </c>
    </row>
    <row r="6149" spans="1:32" x14ac:dyDescent="0.3">
      <c r="A6149" t="s">
        <v>912</v>
      </c>
      <c r="B6149" t="s">
        <v>32</v>
      </c>
      <c r="C6149" t="str">
        <f t="shared" si="96"/>
        <v>2Ks</v>
      </c>
      <c r="D6149">
        <v>2006</v>
      </c>
      <c r="E6149" t="s">
        <v>28</v>
      </c>
      <c r="F6149" t="s">
        <v>19</v>
      </c>
      <c r="G6149">
        <v>1.28</v>
      </c>
      <c r="H6149">
        <v>0.03</v>
      </c>
      <c r="I6149">
        <v>0.73</v>
      </c>
      <c r="J6149">
        <v>0.12</v>
      </c>
      <c r="K6149">
        <v>2.15</v>
      </c>
      <c r="L6149">
        <v>69</v>
      </c>
      <c r="M6149">
        <v>21</v>
      </c>
      <c r="N6149">
        <v>7.6</v>
      </c>
      <c r="O6149">
        <v>50</v>
      </c>
      <c r="P6149" t="s">
        <v>190</v>
      </c>
      <c r="Q6149" t="s">
        <v>20</v>
      </c>
      <c r="AF6149" t="s">
        <v>7489</v>
      </c>
    </row>
    <row r="6150" spans="1:32" x14ac:dyDescent="0.3">
      <c r="A6150" t="s">
        <v>936</v>
      </c>
      <c r="B6150" t="s">
        <v>32</v>
      </c>
      <c r="C6150" t="str">
        <f t="shared" si="96"/>
        <v>2Ks</v>
      </c>
      <c r="D6150">
        <v>2006</v>
      </c>
      <c r="E6150" t="s">
        <v>30</v>
      </c>
      <c r="F6150" t="s">
        <v>19</v>
      </c>
      <c r="G6150">
        <v>0.63</v>
      </c>
      <c r="H6150">
        <v>0.05</v>
      </c>
      <c r="I6150">
        <v>1.35</v>
      </c>
      <c r="J6150">
        <v>0.08</v>
      </c>
      <c r="K6150">
        <v>2.1</v>
      </c>
      <c r="L6150">
        <v>84</v>
      </c>
      <c r="M6150">
        <v>56</v>
      </c>
      <c r="N6150">
        <v>8.6999999999999993</v>
      </c>
      <c r="O6150">
        <v>44</v>
      </c>
      <c r="P6150" t="s">
        <v>19</v>
      </c>
      <c r="Q6150" t="s">
        <v>20</v>
      </c>
      <c r="AF6150" t="s">
        <v>7490</v>
      </c>
    </row>
    <row r="6151" spans="1:32" x14ac:dyDescent="0.3">
      <c r="A6151" t="s">
        <v>947</v>
      </c>
      <c r="B6151" t="s">
        <v>44</v>
      </c>
      <c r="C6151" t="str">
        <f t="shared" si="96"/>
        <v>2Ks</v>
      </c>
      <c r="D6151">
        <v>2006</v>
      </c>
      <c r="E6151" t="s">
        <v>50</v>
      </c>
      <c r="F6151" t="s">
        <v>222</v>
      </c>
      <c r="G6151">
        <v>1.1599999999999999</v>
      </c>
      <c r="H6151">
        <v>0.64</v>
      </c>
      <c r="I6151">
        <v>0.08</v>
      </c>
      <c r="J6151">
        <v>0.2</v>
      </c>
      <c r="K6151">
        <v>2.08</v>
      </c>
      <c r="L6151">
        <v>85</v>
      </c>
      <c r="M6151">
        <v>82</v>
      </c>
      <c r="N6151">
        <v>7.6</v>
      </c>
      <c r="O6151">
        <v>520</v>
      </c>
      <c r="P6151" t="s">
        <v>222</v>
      </c>
      <c r="Q6151" t="s">
        <v>53</v>
      </c>
      <c r="AF6151" t="s">
        <v>7491</v>
      </c>
    </row>
    <row r="6152" spans="1:32" x14ac:dyDescent="0.3">
      <c r="A6152" t="s">
        <v>508</v>
      </c>
      <c r="B6152" t="s">
        <v>32</v>
      </c>
      <c r="C6152" t="str">
        <f t="shared" si="96"/>
        <v>2Ks</v>
      </c>
      <c r="D6152">
        <v>2006</v>
      </c>
      <c r="E6152" t="s">
        <v>28</v>
      </c>
      <c r="F6152" t="s">
        <v>242</v>
      </c>
      <c r="G6152">
        <v>0.89</v>
      </c>
      <c r="H6152">
        <v>0.04</v>
      </c>
      <c r="I6152">
        <v>1.07</v>
      </c>
      <c r="J6152">
        <v>0.09</v>
      </c>
      <c r="K6152">
        <v>2.08</v>
      </c>
      <c r="L6152">
        <v>77</v>
      </c>
      <c r="M6152">
        <v>45</v>
      </c>
      <c r="N6152">
        <v>7.1</v>
      </c>
      <c r="O6152">
        <v>136</v>
      </c>
      <c r="P6152" t="s">
        <v>951</v>
      </c>
      <c r="Q6152" t="s">
        <v>112</v>
      </c>
      <c r="AF6152" t="s">
        <v>7492</v>
      </c>
    </row>
    <row r="6153" spans="1:32" x14ac:dyDescent="0.3">
      <c r="A6153" t="s">
        <v>960</v>
      </c>
      <c r="B6153" t="s">
        <v>32</v>
      </c>
      <c r="C6153" t="str">
        <f t="shared" si="96"/>
        <v>2Ks</v>
      </c>
      <c r="D6153">
        <v>2006</v>
      </c>
      <c r="E6153" t="s">
        <v>39</v>
      </c>
      <c r="F6153" t="s">
        <v>134</v>
      </c>
      <c r="G6153">
        <v>0.92</v>
      </c>
      <c r="H6153">
        <v>0.93</v>
      </c>
      <c r="I6153">
        <v>0</v>
      </c>
      <c r="J6153">
        <v>0.22</v>
      </c>
      <c r="K6153">
        <v>2.0699999999999998</v>
      </c>
      <c r="L6153">
        <v>49</v>
      </c>
      <c r="M6153">
        <v>5</v>
      </c>
      <c r="N6153">
        <v>5.2</v>
      </c>
      <c r="O6153">
        <v>24</v>
      </c>
      <c r="P6153" t="s">
        <v>961</v>
      </c>
      <c r="Q6153" t="s">
        <v>20</v>
      </c>
      <c r="AF6153" t="s">
        <v>7493</v>
      </c>
    </row>
    <row r="6154" spans="1:32" x14ac:dyDescent="0.3">
      <c r="A6154" t="s">
        <v>982</v>
      </c>
      <c r="B6154" t="s">
        <v>55</v>
      </c>
      <c r="C6154" t="str">
        <f t="shared" si="96"/>
        <v>2Ks</v>
      </c>
      <c r="D6154">
        <v>2006</v>
      </c>
      <c r="E6154" t="s">
        <v>37</v>
      </c>
      <c r="F6154" t="s">
        <v>68</v>
      </c>
      <c r="G6154">
        <v>1.74</v>
      </c>
      <c r="H6154">
        <v>0.02</v>
      </c>
      <c r="I6154">
        <v>0</v>
      </c>
      <c r="J6154">
        <v>0.28000000000000003</v>
      </c>
      <c r="K6154">
        <v>2.04</v>
      </c>
      <c r="L6154">
        <v>72</v>
      </c>
      <c r="M6154">
        <v>38</v>
      </c>
      <c r="N6154">
        <v>9</v>
      </c>
      <c r="O6154">
        <v>34</v>
      </c>
      <c r="P6154" t="s">
        <v>465</v>
      </c>
      <c r="Q6154" t="s">
        <v>88</v>
      </c>
      <c r="AF6154" t="s">
        <v>7495</v>
      </c>
    </row>
    <row r="6155" spans="1:32" x14ac:dyDescent="0.3">
      <c r="A6155" t="s">
        <v>1020</v>
      </c>
      <c r="B6155" t="s">
        <v>44</v>
      </c>
      <c r="C6155" t="str">
        <f t="shared" si="96"/>
        <v>2Ks</v>
      </c>
      <c r="D6155">
        <v>2006</v>
      </c>
      <c r="E6155" t="s">
        <v>37</v>
      </c>
      <c r="F6155" t="s">
        <v>111</v>
      </c>
      <c r="G6155">
        <v>1.0900000000000001</v>
      </c>
      <c r="H6155">
        <v>0.65</v>
      </c>
      <c r="I6155">
        <v>0.02</v>
      </c>
      <c r="J6155">
        <v>0.2</v>
      </c>
      <c r="K6155">
        <v>1.95</v>
      </c>
      <c r="L6155">
        <v>88</v>
      </c>
      <c r="M6155">
        <v>69</v>
      </c>
      <c r="N6155">
        <v>8.3000000000000007</v>
      </c>
      <c r="O6155">
        <v>225</v>
      </c>
      <c r="P6155" t="s">
        <v>260</v>
      </c>
      <c r="Q6155" t="s">
        <v>53</v>
      </c>
      <c r="AF6155" t="s">
        <v>7496</v>
      </c>
    </row>
    <row r="6156" spans="1:32" x14ac:dyDescent="0.3">
      <c r="A6156" t="s">
        <v>1027</v>
      </c>
      <c r="B6156" t="s">
        <v>32</v>
      </c>
      <c r="C6156" t="str">
        <f t="shared" si="96"/>
        <v>2Ks</v>
      </c>
      <c r="D6156">
        <v>2006</v>
      </c>
      <c r="E6156" t="s">
        <v>1</v>
      </c>
      <c r="F6156" t="s">
        <v>19</v>
      </c>
      <c r="G6156">
        <v>0.78</v>
      </c>
      <c r="H6156">
        <v>0.02</v>
      </c>
      <c r="I6156">
        <v>1.05</v>
      </c>
      <c r="J6156">
        <v>0.08</v>
      </c>
      <c r="K6156">
        <v>1.94</v>
      </c>
      <c r="L6156">
        <v>71</v>
      </c>
      <c r="M6156">
        <v>29</v>
      </c>
      <c r="N6156">
        <v>8.1</v>
      </c>
      <c r="O6156">
        <v>41</v>
      </c>
      <c r="P6156" t="s">
        <v>1028</v>
      </c>
      <c r="Q6156" t="s">
        <v>20</v>
      </c>
      <c r="AF6156" t="s">
        <v>7497</v>
      </c>
    </row>
    <row r="6157" spans="1:32" x14ac:dyDescent="0.3">
      <c r="A6157" t="s">
        <v>346</v>
      </c>
      <c r="B6157" t="s">
        <v>44</v>
      </c>
      <c r="C6157" t="str">
        <f t="shared" si="96"/>
        <v>2Ks</v>
      </c>
      <c r="D6157">
        <v>2006</v>
      </c>
      <c r="E6157" t="s">
        <v>18</v>
      </c>
      <c r="F6157" t="s">
        <v>134</v>
      </c>
      <c r="G6157">
        <v>1.66</v>
      </c>
      <c r="H6157">
        <v>0</v>
      </c>
      <c r="I6157">
        <v>0.01</v>
      </c>
      <c r="J6157">
        <v>0.13</v>
      </c>
      <c r="K6157">
        <v>1.8</v>
      </c>
      <c r="L6157">
        <v>80</v>
      </c>
      <c r="M6157">
        <v>54</v>
      </c>
      <c r="N6157">
        <v>6</v>
      </c>
      <c r="O6157">
        <v>148</v>
      </c>
      <c r="P6157" t="s">
        <v>287</v>
      </c>
      <c r="Q6157" t="s">
        <v>20</v>
      </c>
      <c r="AF6157" t="s">
        <v>7498</v>
      </c>
    </row>
    <row r="6158" spans="1:32" x14ac:dyDescent="0.3">
      <c r="A6158" t="s">
        <v>1137</v>
      </c>
      <c r="B6158" t="s">
        <v>32</v>
      </c>
      <c r="C6158" t="str">
        <f t="shared" si="96"/>
        <v>2Ks</v>
      </c>
      <c r="D6158">
        <v>2006</v>
      </c>
      <c r="E6158" t="s">
        <v>28</v>
      </c>
      <c r="F6158" t="s">
        <v>242</v>
      </c>
      <c r="G6158">
        <v>0.23</v>
      </c>
      <c r="H6158">
        <v>0.02</v>
      </c>
      <c r="I6158">
        <v>1.49</v>
      </c>
      <c r="J6158">
        <v>0.02</v>
      </c>
      <c r="K6158">
        <v>1.76</v>
      </c>
      <c r="L6158">
        <v>75</v>
      </c>
      <c r="M6158">
        <v>30</v>
      </c>
      <c r="N6158">
        <v>7.4</v>
      </c>
      <c r="O6158">
        <v>27</v>
      </c>
      <c r="P6158" t="s">
        <v>461</v>
      </c>
      <c r="Q6158" t="s">
        <v>112</v>
      </c>
      <c r="AF6158" t="s">
        <v>7499</v>
      </c>
    </row>
    <row r="6159" spans="1:32" x14ac:dyDescent="0.3">
      <c r="A6159" t="s">
        <v>1193</v>
      </c>
      <c r="B6159" t="s">
        <v>32</v>
      </c>
      <c r="C6159" t="str">
        <f t="shared" si="96"/>
        <v>2Ks</v>
      </c>
      <c r="D6159">
        <v>2006</v>
      </c>
      <c r="E6159" t="s">
        <v>34</v>
      </c>
      <c r="F6159" t="s">
        <v>19</v>
      </c>
      <c r="G6159">
        <v>0</v>
      </c>
      <c r="H6159">
        <v>0</v>
      </c>
      <c r="I6159">
        <v>1.71</v>
      </c>
      <c r="J6159">
        <v>0</v>
      </c>
      <c r="K6159">
        <v>1.71</v>
      </c>
      <c r="AF6159" t="s">
        <v>7501</v>
      </c>
    </row>
    <row r="6160" spans="1:32" x14ac:dyDescent="0.3">
      <c r="A6160" t="s">
        <v>1202</v>
      </c>
      <c r="B6160" t="s">
        <v>55</v>
      </c>
      <c r="C6160" t="str">
        <f t="shared" si="96"/>
        <v>2Ks</v>
      </c>
      <c r="D6160">
        <v>2006</v>
      </c>
      <c r="E6160" t="s">
        <v>18</v>
      </c>
      <c r="F6160" t="s">
        <v>134</v>
      </c>
      <c r="G6160">
        <v>1.41</v>
      </c>
      <c r="H6160">
        <v>0.05</v>
      </c>
      <c r="I6160">
        <v>0</v>
      </c>
      <c r="J6160">
        <v>0.23</v>
      </c>
      <c r="K6160">
        <v>1.7</v>
      </c>
      <c r="L6160">
        <v>87</v>
      </c>
      <c r="M6160">
        <v>18</v>
      </c>
      <c r="N6160">
        <v>8.6</v>
      </c>
      <c r="O6160">
        <v>23</v>
      </c>
      <c r="P6160" t="s">
        <v>135</v>
      </c>
      <c r="Q6160" t="s">
        <v>20</v>
      </c>
      <c r="AF6160" t="s">
        <v>7502</v>
      </c>
    </row>
    <row r="6161" spans="1:32" x14ac:dyDescent="0.3">
      <c r="A6161" t="s">
        <v>1221</v>
      </c>
      <c r="B6161" t="s">
        <v>55</v>
      </c>
      <c r="C6161" t="str">
        <f t="shared" si="96"/>
        <v>2Ks</v>
      </c>
      <c r="D6161">
        <v>2006</v>
      </c>
      <c r="E6161" t="s">
        <v>34</v>
      </c>
      <c r="F6161" t="s">
        <v>1222</v>
      </c>
      <c r="G6161">
        <v>0.82</v>
      </c>
      <c r="H6161">
        <v>0.64</v>
      </c>
      <c r="I6161">
        <v>0</v>
      </c>
      <c r="J6161">
        <v>0.22</v>
      </c>
      <c r="K6161">
        <v>1.68</v>
      </c>
      <c r="AF6161" t="s">
        <v>7503</v>
      </c>
    </row>
    <row r="6162" spans="1:32" x14ac:dyDescent="0.3">
      <c r="A6162" t="s">
        <v>1246</v>
      </c>
      <c r="B6162" t="s">
        <v>49</v>
      </c>
      <c r="C6162" t="str">
        <f t="shared" si="96"/>
        <v>2Ks</v>
      </c>
      <c r="D6162">
        <v>2006</v>
      </c>
      <c r="E6162" t="s">
        <v>86</v>
      </c>
      <c r="F6162" t="s">
        <v>134</v>
      </c>
      <c r="G6162">
        <v>0.81</v>
      </c>
      <c r="H6162">
        <v>0.57999999999999996</v>
      </c>
      <c r="I6162">
        <v>0.01</v>
      </c>
      <c r="J6162">
        <v>0.26</v>
      </c>
      <c r="K6162">
        <v>1.67</v>
      </c>
      <c r="L6162">
        <v>83</v>
      </c>
      <c r="M6162">
        <v>37</v>
      </c>
      <c r="N6162">
        <v>7.9</v>
      </c>
      <c r="O6162">
        <v>24</v>
      </c>
      <c r="P6162" t="s">
        <v>1247</v>
      </c>
      <c r="Q6162" t="s">
        <v>88</v>
      </c>
      <c r="AF6162" t="s">
        <v>7505</v>
      </c>
    </row>
    <row r="6163" spans="1:32" x14ac:dyDescent="0.3">
      <c r="A6163" t="s">
        <v>1270</v>
      </c>
      <c r="B6163" t="s">
        <v>44</v>
      </c>
      <c r="C6163" t="str">
        <f t="shared" si="96"/>
        <v>2Ks</v>
      </c>
      <c r="D6163">
        <v>2006</v>
      </c>
      <c r="E6163" t="s">
        <v>24</v>
      </c>
      <c r="F6163" t="s">
        <v>134</v>
      </c>
      <c r="G6163">
        <v>0.76</v>
      </c>
      <c r="H6163">
        <v>0.69</v>
      </c>
      <c r="I6163">
        <v>0.02</v>
      </c>
      <c r="J6163">
        <v>0.18</v>
      </c>
      <c r="K6163">
        <v>1.65</v>
      </c>
      <c r="L6163">
        <v>77</v>
      </c>
      <c r="M6163">
        <v>52</v>
      </c>
      <c r="N6163">
        <v>6.3</v>
      </c>
      <c r="O6163">
        <v>82</v>
      </c>
      <c r="P6163" t="s">
        <v>193</v>
      </c>
      <c r="Q6163" t="s">
        <v>112</v>
      </c>
      <c r="AF6163" t="s">
        <v>7506</v>
      </c>
    </row>
    <row r="6164" spans="1:32" x14ac:dyDescent="0.3">
      <c r="A6164" t="s">
        <v>1287</v>
      </c>
      <c r="B6164" t="s">
        <v>44</v>
      </c>
      <c r="C6164" t="str">
        <f t="shared" si="96"/>
        <v>2Ks</v>
      </c>
      <c r="D6164">
        <v>2006</v>
      </c>
      <c r="E6164" t="s">
        <v>39</v>
      </c>
      <c r="F6164" t="s">
        <v>45</v>
      </c>
      <c r="G6164">
        <v>0.45</v>
      </c>
      <c r="H6164">
        <v>0.95</v>
      </c>
      <c r="I6164">
        <v>0.02</v>
      </c>
      <c r="J6164">
        <v>0.2</v>
      </c>
      <c r="K6164">
        <v>1.62</v>
      </c>
      <c r="L6164">
        <v>84</v>
      </c>
      <c r="M6164">
        <v>65</v>
      </c>
      <c r="N6164">
        <v>8</v>
      </c>
      <c r="O6164">
        <v>131</v>
      </c>
      <c r="P6164" t="s">
        <v>230</v>
      </c>
      <c r="Q6164" t="s">
        <v>20</v>
      </c>
      <c r="AF6164" t="s">
        <v>7507</v>
      </c>
    </row>
    <row r="6165" spans="1:32" x14ac:dyDescent="0.3">
      <c r="A6165" t="s">
        <v>1299</v>
      </c>
      <c r="B6165" t="s">
        <v>32</v>
      </c>
      <c r="C6165" t="str">
        <f t="shared" si="96"/>
        <v>2Ks</v>
      </c>
      <c r="D6165">
        <v>2006</v>
      </c>
      <c r="E6165" t="s">
        <v>18</v>
      </c>
      <c r="F6165" t="s">
        <v>19</v>
      </c>
      <c r="G6165">
        <v>0.98</v>
      </c>
      <c r="H6165">
        <v>0.04</v>
      </c>
      <c r="I6165">
        <v>0.49</v>
      </c>
      <c r="J6165">
        <v>0.09</v>
      </c>
      <c r="K6165">
        <v>1.6</v>
      </c>
      <c r="L6165">
        <v>69</v>
      </c>
      <c r="M6165">
        <v>40</v>
      </c>
      <c r="N6165">
        <v>8</v>
      </c>
      <c r="O6165">
        <v>37</v>
      </c>
      <c r="P6165" t="s">
        <v>242</v>
      </c>
      <c r="Q6165" t="s">
        <v>20</v>
      </c>
      <c r="AF6165" t="s">
        <v>7508</v>
      </c>
    </row>
    <row r="6166" spans="1:32" x14ac:dyDescent="0.3">
      <c r="A6166" t="s">
        <v>182</v>
      </c>
      <c r="B6166" t="s">
        <v>189</v>
      </c>
      <c r="C6166" t="str">
        <f t="shared" si="96"/>
        <v>2Ks</v>
      </c>
      <c r="D6166">
        <v>2006</v>
      </c>
      <c r="E6166" t="s">
        <v>50</v>
      </c>
      <c r="F6166" t="s">
        <v>19</v>
      </c>
      <c r="G6166">
        <v>1.1499999999999999</v>
      </c>
      <c r="H6166">
        <v>0.36</v>
      </c>
      <c r="I6166">
        <v>0.04</v>
      </c>
      <c r="J6166">
        <v>0.04</v>
      </c>
      <c r="K6166">
        <v>1.59</v>
      </c>
      <c r="L6166">
        <v>96</v>
      </c>
      <c r="M6166">
        <v>16</v>
      </c>
      <c r="N6166">
        <v>9.1999999999999993</v>
      </c>
      <c r="O6166">
        <v>568</v>
      </c>
      <c r="P6166" t="s">
        <v>19</v>
      </c>
      <c r="Q6166" t="s">
        <v>88</v>
      </c>
      <c r="AF6166" t="s">
        <v>7509</v>
      </c>
    </row>
    <row r="6167" spans="1:32" x14ac:dyDescent="0.3">
      <c r="A6167" t="s">
        <v>1314</v>
      </c>
      <c r="B6167" t="s">
        <v>17</v>
      </c>
      <c r="C6167" t="str">
        <f t="shared" si="96"/>
        <v>2Ks</v>
      </c>
      <c r="D6167">
        <v>2006</v>
      </c>
      <c r="E6167" t="s">
        <v>28</v>
      </c>
      <c r="F6167" t="s">
        <v>19</v>
      </c>
      <c r="G6167">
        <v>0.78</v>
      </c>
      <c r="H6167">
        <v>0.37</v>
      </c>
      <c r="I6167">
        <v>0.3</v>
      </c>
      <c r="J6167">
        <v>0.13</v>
      </c>
      <c r="K6167">
        <v>1.58</v>
      </c>
      <c r="L6167">
        <v>53</v>
      </c>
      <c r="M6167">
        <v>34</v>
      </c>
      <c r="N6167">
        <v>6.7</v>
      </c>
      <c r="O6167">
        <v>106</v>
      </c>
      <c r="P6167" t="s">
        <v>757</v>
      </c>
      <c r="Q6167" t="s">
        <v>20</v>
      </c>
      <c r="AF6167" t="s">
        <v>7510</v>
      </c>
    </row>
    <row r="6168" spans="1:32" x14ac:dyDescent="0.3">
      <c r="A6168" t="s">
        <v>1246</v>
      </c>
      <c r="B6168" t="s">
        <v>55</v>
      </c>
      <c r="C6168" t="str">
        <f t="shared" si="96"/>
        <v>2Ks</v>
      </c>
      <c r="D6168">
        <v>2006</v>
      </c>
      <c r="E6168" t="s">
        <v>86</v>
      </c>
      <c r="F6168" t="s">
        <v>134</v>
      </c>
      <c r="G6168">
        <v>1.07</v>
      </c>
      <c r="H6168">
        <v>0.4</v>
      </c>
      <c r="I6168">
        <v>0</v>
      </c>
      <c r="J6168">
        <v>0.1</v>
      </c>
      <c r="K6168">
        <v>1.56</v>
      </c>
      <c r="L6168">
        <v>84</v>
      </c>
      <c r="M6168">
        <v>32</v>
      </c>
      <c r="N6168">
        <v>8.1</v>
      </c>
      <c r="O6168">
        <v>41</v>
      </c>
      <c r="P6168" t="s">
        <v>1247</v>
      </c>
      <c r="Q6168" t="s">
        <v>88</v>
      </c>
      <c r="AF6168" t="s">
        <v>7511</v>
      </c>
    </row>
    <row r="6169" spans="1:32" x14ac:dyDescent="0.3">
      <c r="A6169" t="s">
        <v>1361</v>
      </c>
      <c r="B6169" t="s">
        <v>44</v>
      </c>
      <c r="C6169" t="str">
        <f t="shared" si="96"/>
        <v>2Ks</v>
      </c>
      <c r="D6169">
        <v>2006</v>
      </c>
      <c r="E6169" t="s">
        <v>37</v>
      </c>
      <c r="F6169" t="s">
        <v>111</v>
      </c>
      <c r="G6169">
        <v>1.4</v>
      </c>
      <c r="H6169">
        <v>0.02</v>
      </c>
      <c r="I6169">
        <v>0.02</v>
      </c>
      <c r="J6169">
        <v>0.1</v>
      </c>
      <c r="K6169">
        <v>1.54</v>
      </c>
      <c r="L6169">
        <v>90</v>
      </c>
      <c r="M6169">
        <v>78</v>
      </c>
      <c r="N6169">
        <v>8</v>
      </c>
      <c r="O6169">
        <v>215</v>
      </c>
      <c r="P6169" t="s">
        <v>178</v>
      </c>
      <c r="Q6169" t="s">
        <v>88</v>
      </c>
      <c r="AF6169" t="s">
        <v>7512</v>
      </c>
    </row>
    <row r="6170" spans="1:32" x14ac:dyDescent="0.3">
      <c r="A6170" t="s">
        <v>704</v>
      </c>
      <c r="B6170" t="s">
        <v>49</v>
      </c>
      <c r="C6170" t="str">
        <f t="shared" si="96"/>
        <v>2Ks</v>
      </c>
      <c r="D6170">
        <v>2006</v>
      </c>
      <c r="E6170" t="s">
        <v>37</v>
      </c>
      <c r="F6170" t="s">
        <v>71</v>
      </c>
      <c r="G6170">
        <v>0.6</v>
      </c>
      <c r="H6170">
        <v>0.62</v>
      </c>
      <c r="I6170">
        <v>0.03</v>
      </c>
      <c r="J6170">
        <v>0.26</v>
      </c>
      <c r="K6170">
        <v>1.5</v>
      </c>
      <c r="L6170">
        <v>80</v>
      </c>
      <c r="M6170">
        <v>43</v>
      </c>
      <c r="N6170">
        <v>6.9</v>
      </c>
      <c r="O6170">
        <v>92</v>
      </c>
      <c r="P6170" t="s">
        <v>77</v>
      </c>
      <c r="Q6170" t="s">
        <v>88</v>
      </c>
      <c r="AF6170" t="s">
        <v>7513</v>
      </c>
    </row>
    <row r="6171" spans="1:32" x14ac:dyDescent="0.3">
      <c r="A6171" t="s">
        <v>1418</v>
      </c>
      <c r="B6171" t="s">
        <v>55</v>
      </c>
      <c r="C6171" t="str">
        <f t="shared" si="96"/>
        <v>2Ks</v>
      </c>
      <c r="D6171">
        <v>2006</v>
      </c>
      <c r="E6171" t="s">
        <v>34</v>
      </c>
      <c r="F6171" t="s">
        <v>68</v>
      </c>
      <c r="G6171">
        <v>0</v>
      </c>
      <c r="H6171">
        <v>1.1000000000000001</v>
      </c>
      <c r="I6171">
        <v>0</v>
      </c>
      <c r="J6171">
        <v>0.39</v>
      </c>
      <c r="K6171">
        <v>1.49</v>
      </c>
      <c r="AF6171" t="s">
        <v>7514</v>
      </c>
    </row>
    <row r="6172" spans="1:32" x14ac:dyDescent="0.3">
      <c r="A6172" t="s">
        <v>1420</v>
      </c>
      <c r="B6172" t="s">
        <v>55</v>
      </c>
      <c r="C6172" t="str">
        <f t="shared" si="96"/>
        <v>2Ks</v>
      </c>
      <c r="D6172">
        <v>2006</v>
      </c>
      <c r="E6172" t="s">
        <v>37</v>
      </c>
      <c r="F6172" t="s">
        <v>242</v>
      </c>
      <c r="G6172">
        <v>0.47</v>
      </c>
      <c r="H6172">
        <v>0.37</v>
      </c>
      <c r="I6172">
        <v>0.52</v>
      </c>
      <c r="J6172">
        <v>0.12</v>
      </c>
      <c r="K6172">
        <v>1.48</v>
      </c>
      <c r="L6172">
        <v>57</v>
      </c>
      <c r="M6172">
        <v>51</v>
      </c>
      <c r="N6172">
        <v>6.9</v>
      </c>
      <c r="O6172">
        <v>103</v>
      </c>
      <c r="P6172" t="s">
        <v>242</v>
      </c>
      <c r="Q6172" t="s">
        <v>88</v>
      </c>
      <c r="AF6172" t="s">
        <v>7515</v>
      </c>
    </row>
    <row r="6173" spans="1:32" x14ac:dyDescent="0.3">
      <c r="A6173" t="s">
        <v>1425</v>
      </c>
      <c r="B6173" t="s">
        <v>32</v>
      </c>
      <c r="C6173" t="str">
        <f t="shared" si="96"/>
        <v>2Ks</v>
      </c>
      <c r="D6173">
        <v>2006</v>
      </c>
      <c r="E6173" t="s">
        <v>101</v>
      </c>
      <c r="F6173" t="s">
        <v>484</v>
      </c>
      <c r="G6173">
        <v>0.43</v>
      </c>
      <c r="H6173">
        <v>0.88</v>
      </c>
      <c r="I6173">
        <v>0</v>
      </c>
      <c r="J6173">
        <v>0.18</v>
      </c>
      <c r="K6173">
        <v>1.48</v>
      </c>
      <c r="N6173">
        <v>6.5</v>
      </c>
      <c r="O6173">
        <v>4</v>
      </c>
      <c r="P6173" t="s">
        <v>1426</v>
      </c>
      <c r="Q6173" t="s">
        <v>20</v>
      </c>
      <c r="AF6173" t="s">
        <v>7516</v>
      </c>
    </row>
    <row r="6174" spans="1:32" x14ac:dyDescent="0.3">
      <c r="A6174" t="s">
        <v>1246</v>
      </c>
      <c r="B6174" t="s">
        <v>44</v>
      </c>
      <c r="C6174" t="str">
        <f t="shared" si="96"/>
        <v>2Ks</v>
      </c>
      <c r="D6174">
        <v>2006</v>
      </c>
      <c r="E6174" t="s">
        <v>86</v>
      </c>
      <c r="F6174" t="s">
        <v>134</v>
      </c>
      <c r="G6174">
        <v>1.33</v>
      </c>
      <c r="H6174">
        <v>0.03</v>
      </c>
      <c r="I6174">
        <v>0.01</v>
      </c>
      <c r="J6174">
        <v>0.1</v>
      </c>
      <c r="K6174">
        <v>1.47</v>
      </c>
      <c r="L6174">
        <v>86</v>
      </c>
      <c r="M6174">
        <v>67</v>
      </c>
      <c r="N6174">
        <v>8.8000000000000007</v>
      </c>
      <c r="O6174">
        <v>264</v>
      </c>
      <c r="P6174" t="s">
        <v>1247</v>
      </c>
      <c r="Q6174" t="s">
        <v>88</v>
      </c>
      <c r="AF6174" t="s">
        <v>7517</v>
      </c>
    </row>
    <row r="6175" spans="1:32" x14ac:dyDescent="0.3">
      <c r="A6175" t="s">
        <v>1482</v>
      </c>
      <c r="B6175" t="s">
        <v>159</v>
      </c>
      <c r="C6175" t="str">
        <f t="shared" si="96"/>
        <v>2Ks</v>
      </c>
      <c r="D6175">
        <v>2006</v>
      </c>
      <c r="E6175" t="s">
        <v>86</v>
      </c>
      <c r="F6175" t="s">
        <v>151</v>
      </c>
      <c r="G6175">
        <v>0.53</v>
      </c>
      <c r="H6175">
        <v>0.56999999999999995</v>
      </c>
      <c r="I6175">
        <v>0</v>
      </c>
      <c r="J6175">
        <v>0.34</v>
      </c>
      <c r="K6175">
        <v>1.43</v>
      </c>
      <c r="AF6175" t="s">
        <v>7518</v>
      </c>
    </row>
    <row r="6176" spans="1:32" x14ac:dyDescent="0.3">
      <c r="A6176" t="s">
        <v>1490</v>
      </c>
      <c r="B6176" t="s">
        <v>159</v>
      </c>
      <c r="C6176" t="str">
        <f t="shared" si="96"/>
        <v>2Ks</v>
      </c>
      <c r="D6176">
        <v>2006</v>
      </c>
      <c r="E6176" t="s">
        <v>24</v>
      </c>
      <c r="F6176" t="s">
        <v>151</v>
      </c>
      <c r="G6176">
        <v>0.73</v>
      </c>
      <c r="H6176">
        <v>0.42</v>
      </c>
      <c r="I6176">
        <v>0</v>
      </c>
      <c r="J6176">
        <v>0.27</v>
      </c>
      <c r="K6176">
        <v>1.42</v>
      </c>
      <c r="L6176">
        <v>64</v>
      </c>
      <c r="M6176">
        <v>25</v>
      </c>
      <c r="N6176">
        <v>7.8</v>
      </c>
      <c r="O6176">
        <v>38</v>
      </c>
      <c r="P6176" t="s">
        <v>866</v>
      </c>
      <c r="Q6176" t="s">
        <v>20</v>
      </c>
      <c r="AF6176" t="s">
        <v>7519</v>
      </c>
    </row>
    <row r="6177" spans="1:32" x14ac:dyDescent="0.3">
      <c r="A6177" t="s">
        <v>1505</v>
      </c>
      <c r="B6177" t="s">
        <v>17</v>
      </c>
      <c r="C6177" t="str">
        <f t="shared" si="96"/>
        <v>2Ks</v>
      </c>
      <c r="D6177">
        <v>2006</v>
      </c>
      <c r="E6177" t="s">
        <v>34</v>
      </c>
      <c r="F6177" t="s">
        <v>111</v>
      </c>
      <c r="G6177">
        <v>1.22</v>
      </c>
      <c r="H6177">
        <v>0.06</v>
      </c>
      <c r="I6177">
        <v>0.02</v>
      </c>
      <c r="J6177">
        <v>0.11</v>
      </c>
      <c r="K6177">
        <v>1.42</v>
      </c>
      <c r="L6177">
        <v>76</v>
      </c>
      <c r="M6177">
        <v>54</v>
      </c>
      <c r="N6177">
        <v>7.9</v>
      </c>
      <c r="O6177">
        <v>116</v>
      </c>
      <c r="P6177" t="s">
        <v>984</v>
      </c>
      <c r="Q6177" t="s">
        <v>20</v>
      </c>
      <c r="AF6177" t="s">
        <v>7520</v>
      </c>
    </row>
    <row r="6178" spans="1:32" x14ac:dyDescent="0.3">
      <c r="A6178" t="s">
        <v>706</v>
      </c>
      <c r="B6178" t="s">
        <v>159</v>
      </c>
      <c r="C6178" t="str">
        <f t="shared" si="96"/>
        <v>2Ks</v>
      </c>
      <c r="D6178">
        <v>2006</v>
      </c>
      <c r="E6178" t="s">
        <v>50</v>
      </c>
      <c r="F6178" t="s">
        <v>254</v>
      </c>
      <c r="G6178">
        <v>0.57999999999999996</v>
      </c>
      <c r="H6178">
        <v>0.5</v>
      </c>
      <c r="I6178">
        <v>0</v>
      </c>
      <c r="J6178">
        <v>0.32</v>
      </c>
      <c r="K6178">
        <v>1.4</v>
      </c>
      <c r="L6178">
        <v>83</v>
      </c>
      <c r="M6178">
        <v>11</v>
      </c>
      <c r="N6178">
        <v>8.6</v>
      </c>
      <c r="O6178">
        <v>26</v>
      </c>
      <c r="P6178" t="s">
        <v>255</v>
      </c>
      <c r="Q6178" t="s">
        <v>112</v>
      </c>
      <c r="AF6178" t="s">
        <v>7522</v>
      </c>
    </row>
    <row r="6179" spans="1:32" x14ac:dyDescent="0.3">
      <c r="A6179" t="s">
        <v>1553</v>
      </c>
      <c r="B6179" t="s">
        <v>49</v>
      </c>
      <c r="C6179" t="str">
        <f t="shared" si="96"/>
        <v>2Ks</v>
      </c>
      <c r="D6179">
        <v>2006</v>
      </c>
      <c r="E6179" t="s">
        <v>24</v>
      </c>
      <c r="F6179" t="s">
        <v>372</v>
      </c>
      <c r="G6179">
        <v>0.24</v>
      </c>
      <c r="H6179">
        <v>0.7</v>
      </c>
      <c r="I6179">
        <v>0.16</v>
      </c>
      <c r="J6179">
        <v>0.26</v>
      </c>
      <c r="K6179">
        <v>1.36</v>
      </c>
      <c r="L6179">
        <v>78</v>
      </c>
      <c r="M6179">
        <v>45</v>
      </c>
      <c r="N6179">
        <v>7.1</v>
      </c>
      <c r="O6179">
        <v>52</v>
      </c>
      <c r="P6179" t="s">
        <v>372</v>
      </c>
      <c r="Q6179" t="s">
        <v>20</v>
      </c>
      <c r="AF6179" t="s">
        <v>7523</v>
      </c>
    </row>
    <row r="6180" spans="1:32" x14ac:dyDescent="0.3">
      <c r="A6180" t="s">
        <v>1270</v>
      </c>
      <c r="B6180" t="s">
        <v>55</v>
      </c>
      <c r="C6180" t="str">
        <f t="shared" si="96"/>
        <v>2Ks</v>
      </c>
      <c r="D6180">
        <v>2006</v>
      </c>
      <c r="E6180" t="s">
        <v>24</v>
      </c>
      <c r="F6180" t="s">
        <v>134</v>
      </c>
      <c r="G6180">
        <v>1.22</v>
      </c>
      <c r="H6180">
        <v>0.05</v>
      </c>
      <c r="I6180">
        <v>0.05</v>
      </c>
      <c r="J6180">
        <v>0.01</v>
      </c>
      <c r="K6180">
        <v>1.34</v>
      </c>
      <c r="L6180">
        <v>74</v>
      </c>
      <c r="M6180">
        <v>26</v>
      </c>
      <c r="N6180">
        <v>8.4</v>
      </c>
      <c r="O6180">
        <v>60</v>
      </c>
      <c r="P6180" t="s">
        <v>193</v>
      </c>
      <c r="Q6180" t="s">
        <v>112</v>
      </c>
      <c r="AF6180" t="s">
        <v>7524</v>
      </c>
    </row>
    <row r="6181" spans="1:32" x14ac:dyDescent="0.3">
      <c r="A6181" t="s">
        <v>1583</v>
      </c>
      <c r="B6181" t="s">
        <v>44</v>
      </c>
      <c r="C6181" t="str">
        <f t="shared" si="96"/>
        <v>2Ks</v>
      </c>
      <c r="D6181">
        <v>2006</v>
      </c>
      <c r="E6181" t="s">
        <v>37</v>
      </c>
      <c r="F6181" t="s">
        <v>222</v>
      </c>
      <c r="G6181">
        <v>1.0900000000000001</v>
      </c>
      <c r="H6181">
        <v>0.04</v>
      </c>
      <c r="I6181">
        <v>0.1</v>
      </c>
      <c r="J6181">
        <v>0.1</v>
      </c>
      <c r="K6181">
        <v>1.34</v>
      </c>
      <c r="L6181">
        <v>79</v>
      </c>
      <c r="M6181">
        <v>76</v>
      </c>
      <c r="N6181">
        <v>7.1</v>
      </c>
      <c r="O6181">
        <v>187</v>
      </c>
      <c r="P6181" t="s">
        <v>222</v>
      </c>
      <c r="Q6181" t="s">
        <v>88</v>
      </c>
      <c r="AF6181" t="s">
        <v>7525</v>
      </c>
    </row>
    <row r="6182" spans="1:32" x14ac:dyDescent="0.3">
      <c r="A6182" t="s">
        <v>1622</v>
      </c>
      <c r="B6182" t="s">
        <v>55</v>
      </c>
      <c r="C6182" t="str">
        <f t="shared" si="96"/>
        <v>2Ks</v>
      </c>
      <c r="D6182">
        <v>2006</v>
      </c>
      <c r="E6182" t="s">
        <v>18</v>
      </c>
      <c r="F6182" t="s">
        <v>134</v>
      </c>
      <c r="G6182">
        <v>1.07</v>
      </c>
      <c r="H6182">
        <v>0.04</v>
      </c>
      <c r="I6182">
        <v>0.02</v>
      </c>
      <c r="J6182">
        <v>0.17</v>
      </c>
      <c r="K6182">
        <v>1.3</v>
      </c>
      <c r="L6182">
        <v>63</v>
      </c>
      <c r="M6182">
        <v>12</v>
      </c>
      <c r="N6182">
        <v>6</v>
      </c>
      <c r="O6182">
        <v>39</v>
      </c>
      <c r="P6182" t="s">
        <v>135</v>
      </c>
      <c r="Q6182" t="s">
        <v>20</v>
      </c>
      <c r="AF6182" t="s">
        <v>7526</v>
      </c>
    </row>
    <row r="6183" spans="1:32" x14ac:dyDescent="0.3">
      <c r="A6183" t="s">
        <v>1270</v>
      </c>
      <c r="B6183" t="s">
        <v>17</v>
      </c>
      <c r="C6183" t="str">
        <f t="shared" si="96"/>
        <v>2Ks</v>
      </c>
      <c r="D6183">
        <v>2006</v>
      </c>
      <c r="E6183" t="s">
        <v>24</v>
      </c>
      <c r="F6183" t="s">
        <v>134</v>
      </c>
      <c r="G6183">
        <v>0.45</v>
      </c>
      <c r="H6183">
        <v>0.66</v>
      </c>
      <c r="I6183">
        <v>0.02</v>
      </c>
      <c r="J6183">
        <v>0.15</v>
      </c>
      <c r="K6183">
        <v>1.28</v>
      </c>
      <c r="L6183">
        <v>67</v>
      </c>
      <c r="M6183">
        <v>21</v>
      </c>
      <c r="N6183">
        <v>7.3</v>
      </c>
      <c r="O6183">
        <v>26</v>
      </c>
      <c r="P6183" t="s">
        <v>193</v>
      </c>
      <c r="Q6183" t="s">
        <v>112</v>
      </c>
      <c r="AF6183" t="s">
        <v>7527</v>
      </c>
    </row>
    <row r="6184" spans="1:32" x14ac:dyDescent="0.3">
      <c r="A6184" t="s">
        <v>1710</v>
      </c>
      <c r="B6184" t="s">
        <v>55</v>
      </c>
      <c r="C6184" t="str">
        <f t="shared" si="96"/>
        <v>2Ks</v>
      </c>
      <c r="D6184">
        <v>2006</v>
      </c>
      <c r="E6184" t="s">
        <v>37</v>
      </c>
      <c r="F6184" t="s">
        <v>134</v>
      </c>
      <c r="G6184">
        <v>1.01</v>
      </c>
      <c r="H6184">
        <v>0.04</v>
      </c>
      <c r="I6184">
        <v>0.03</v>
      </c>
      <c r="J6184">
        <v>0.16</v>
      </c>
      <c r="K6184">
        <v>1.25</v>
      </c>
      <c r="L6184">
        <v>79</v>
      </c>
      <c r="M6184">
        <v>62</v>
      </c>
      <c r="N6184">
        <v>8.4</v>
      </c>
      <c r="O6184">
        <v>194</v>
      </c>
      <c r="P6184" t="s">
        <v>684</v>
      </c>
      <c r="Q6184" t="s">
        <v>53</v>
      </c>
      <c r="AF6184" t="s">
        <v>7528</v>
      </c>
    </row>
    <row r="6185" spans="1:32" x14ac:dyDescent="0.3">
      <c r="A6185" t="s">
        <v>1270</v>
      </c>
      <c r="B6185" t="s">
        <v>49</v>
      </c>
      <c r="C6185" t="str">
        <f t="shared" si="96"/>
        <v>2Ks</v>
      </c>
      <c r="D6185">
        <v>2006</v>
      </c>
      <c r="E6185" t="s">
        <v>24</v>
      </c>
      <c r="F6185" t="s">
        <v>134</v>
      </c>
      <c r="G6185">
        <v>0.49</v>
      </c>
      <c r="H6185">
        <v>0.5</v>
      </c>
      <c r="I6185">
        <v>0.03</v>
      </c>
      <c r="J6185">
        <v>0.2</v>
      </c>
      <c r="K6185">
        <v>1.23</v>
      </c>
      <c r="L6185">
        <v>75</v>
      </c>
      <c r="M6185">
        <v>31</v>
      </c>
      <c r="N6185">
        <v>7.3</v>
      </c>
      <c r="O6185">
        <v>42</v>
      </c>
      <c r="P6185" t="s">
        <v>193</v>
      </c>
      <c r="Q6185" t="s">
        <v>112</v>
      </c>
      <c r="AF6185" t="s">
        <v>7529</v>
      </c>
    </row>
    <row r="6186" spans="1:32" x14ac:dyDescent="0.3">
      <c r="A6186" t="s">
        <v>1754</v>
      </c>
      <c r="B6186" t="s">
        <v>55</v>
      </c>
      <c r="C6186" t="str">
        <f t="shared" si="96"/>
        <v>2Ks</v>
      </c>
      <c r="D6186">
        <v>2006</v>
      </c>
      <c r="E6186" t="s">
        <v>101</v>
      </c>
      <c r="F6186" t="s">
        <v>1755</v>
      </c>
      <c r="G6186">
        <v>0.59</v>
      </c>
      <c r="H6186">
        <v>0.46</v>
      </c>
      <c r="I6186">
        <v>0.01</v>
      </c>
      <c r="J6186">
        <v>0.15</v>
      </c>
      <c r="K6186">
        <v>1.22</v>
      </c>
      <c r="AF6186" t="s">
        <v>7530</v>
      </c>
    </row>
    <row r="6187" spans="1:32" x14ac:dyDescent="0.3">
      <c r="A6187" t="s">
        <v>1763</v>
      </c>
      <c r="B6187" t="s">
        <v>55</v>
      </c>
      <c r="C6187" t="str">
        <f t="shared" si="96"/>
        <v>2Ks</v>
      </c>
      <c r="D6187">
        <v>2006</v>
      </c>
      <c r="E6187" t="s">
        <v>24</v>
      </c>
      <c r="F6187" t="s">
        <v>484</v>
      </c>
      <c r="G6187">
        <v>1.01</v>
      </c>
      <c r="H6187">
        <v>0.04</v>
      </c>
      <c r="I6187">
        <v>0</v>
      </c>
      <c r="J6187">
        <v>0.16</v>
      </c>
      <c r="K6187">
        <v>1.21</v>
      </c>
      <c r="L6187">
        <v>71</v>
      </c>
      <c r="M6187">
        <v>30</v>
      </c>
      <c r="N6187">
        <v>8.4</v>
      </c>
      <c r="O6187">
        <v>12</v>
      </c>
      <c r="P6187" t="s">
        <v>807</v>
      </c>
      <c r="Q6187" t="s">
        <v>20</v>
      </c>
      <c r="AF6187" t="s">
        <v>7532</v>
      </c>
    </row>
    <row r="6188" spans="1:32" x14ac:dyDescent="0.3">
      <c r="A6188" t="s">
        <v>394</v>
      </c>
      <c r="B6188" t="s">
        <v>159</v>
      </c>
      <c r="C6188" t="str">
        <f t="shared" si="96"/>
        <v>2Ks</v>
      </c>
      <c r="D6188">
        <v>2006</v>
      </c>
      <c r="E6188" t="s">
        <v>18</v>
      </c>
      <c r="F6188" t="s">
        <v>134</v>
      </c>
      <c r="G6188">
        <v>0.25</v>
      </c>
      <c r="H6188">
        <v>0.64</v>
      </c>
      <c r="I6188">
        <v>0</v>
      </c>
      <c r="J6188">
        <v>0.31</v>
      </c>
      <c r="K6188">
        <v>1.2</v>
      </c>
      <c r="AF6188" t="s">
        <v>7533</v>
      </c>
    </row>
    <row r="6189" spans="1:32" x14ac:dyDescent="0.3">
      <c r="A6189" t="s">
        <v>1763</v>
      </c>
      <c r="B6189" t="s">
        <v>159</v>
      </c>
      <c r="C6189" t="str">
        <f t="shared" si="96"/>
        <v>2Ks</v>
      </c>
      <c r="D6189">
        <v>2006</v>
      </c>
      <c r="E6189" t="s">
        <v>24</v>
      </c>
      <c r="F6189" t="s">
        <v>484</v>
      </c>
      <c r="G6189">
        <v>0.72</v>
      </c>
      <c r="H6189">
        <v>0.28000000000000003</v>
      </c>
      <c r="I6189">
        <v>0</v>
      </c>
      <c r="J6189">
        <v>0.2</v>
      </c>
      <c r="K6189">
        <v>1.2</v>
      </c>
      <c r="L6189">
        <v>70</v>
      </c>
      <c r="M6189">
        <v>17</v>
      </c>
      <c r="N6189">
        <v>7</v>
      </c>
      <c r="O6189">
        <v>4</v>
      </c>
      <c r="P6189" t="s">
        <v>1798</v>
      </c>
      <c r="Q6189" t="s">
        <v>20</v>
      </c>
      <c r="AF6189" t="s">
        <v>7534</v>
      </c>
    </row>
    <row r="6190" spans="1:32" x14ac:dyDescent="0.3">
      <c r="A6190" t="s">
        <v>1803</v>
      </c>
      <c r="B6190" t="s">
        <v>55</v>
      </c>
      <c r="C6190" t="str">
        <f t="shared" si="96"/>
        <v>2Ks</v>
      </c>
      <c r="D6190">
        <v>2006</v>
      </c>
      <c r="E6190" t="s">
        <v>50</v>
      </c>
      <c r="F6190" t="s">
        <v>329</v>
      </c>
      <c r="G6190">
        <v>0.99</v>
      </c>
      <c r="H6190">
        <v>0.04</v>
      </c>
      <c r="I6190">
        <v>0</v>
      </c>
      <c r="J6190">
        <v>0.16</v>
      </c>
      <c r="K6190">
        <v>1.19</v>
      </c>
      <c r="L6190">
        <v>75</v>
      </c>
      <c r="M6190">
        <v>46</v>
      </c>
      <c r="N6190">
        <v>8.6</v>
      </c>
      <c r="O6190">
        <v>113</v>
      </c>
      <c r="P6190" t="s">
        <v>1620</v>
      </c>
      <c r="Q6190" t="s">
        <v>53</v>
      </c>
      <c r="AF6190" t="s">
        <v>7535</v>
      </c>
    </row>
    <row r="6191" spans="1:32" x14ac:dyDescent="0.3">
      <c r="A6191" t="s">
        <v>1809</v>
      </c>
      <c r="B6191" t="s">
        <v>32</v>
      </c>
      <c r="C6191" t="str">
        <f t="shared" si="96"/>
        <v>2Ks</v>
      </c>
      <c r="D6191">
        <v>2006</v>
      </c>
      <c r="E6191" t="s">
        <v>30</v>
      </c>
      <c r="F6191" t="s">
        <v>19</v>
      </c>
      <c r="G6191">
        <v>0.73</v>
      </c>
      <c r="H6191">
        <v>0.03</v>
      </c>
      <c r="I6191">
        <v>0.36</v>
      </c>
      <c r="J6191">
        <v>7.0000000000000007E-2</v>
      </c>
      <c r="K6191">
        <v>1.19</v>
      </c>
      <c r="L6191">
        <v>76</v>
      </c>
      <c r="M6191">
        <v>32</v>
      </c>
      <c r="N6191">
        <v>7.9</v>
      </c>
      <c r="O6191">
        <v>17</v>
      </c>
      <c r="P6191" t="s">
        <v>1810</v>
      </c>
      <c r="Q6191" t="s">
        <v>20</v>
      </c>
      <c r="AF6191" t="s">
        <v>7536</v>
      </c>
    </row>
    <row r="6192" spans="1:32" x14ac:dyDescent="0.3">
      <c r="A6192" t="s">
        <v>1811</v>
      </c>
      <c r="B6192" t="s">
        <v>159</v>
      </c>
      <c r="C6192" t="str">
        <f t="shared" si="96"/>
        <v>2Ks</v>
      </c>
      <c r="D6192">
        <v>2006</v>
      </c>
      <c r="E6192" t="s">
        <v>50</v>
      </c>
      <c r="F6192" t="s">
        <v>234</v>
      </c>
      <c r="G6192">
        <v>0.38</v>
      </c>
      <c r="H6192">
        <v>0.35</v>
      </c>
      <c r="I6192">
        <v>0.38</v>
      </c>
      <c r="J6192">
        <v>0.08</v>
      </c>
      <c r="K6192">
        <v>1.18</v>
      </c>
      <c r="L6192">
        <v>87</v>
      </c>
      <c r="M6192">
        <v>54</v>
      </c>
      <c r="N6192">
        <v>8.1999999999999993</v>
      </c>
      <c r="O6192">
        <v>147</v>
      </c>
      <c r="P6192" t="s">
        <v>240</v>
      </c>
      <c r="Q6192" t="s">
        <v>53</v>
      </c>
      <c r="AF6192" t="s">
        <v>7539</v>
      </c>
    </row>
    <row r="6193" spans="1:32" x14ac:dyDescent="0.3">
      <c r="A6193" t="s">
        <v>1838</v>
      </c>
      <c r="B6193" t="s">
        <v>55</v>
      </c>
      <c r="C6193" t="str">
        <f t="shared" si="96"/>
        <v>2Ks</v>
      </c>
      <c r="D6193">
        <v>2006</v>
      </c>
      <c r="E6193" t="s">
        <v>24</v>
      </c>
      <c r="F6193" t="s">
        <v>51</v>
      </c>
      <c r="G6193">
        <v>0.97</v>
      </c>
      <c r="H6193">
        <v>0.04</v>
      </c>
      <c r="I6193">
        <v>0</v>
      </c>
      <c r="J6193">
        <v>0.16</v>
      </c>
      <c r="K6193">
        <v>1.1599999999999999</v>
      </c>
      <c r="L6193">
        <v>85</v>
      </c>
      <c r="M6193">
        <v>19</v>
      </c>
      <c r="N6193">
        <v>8.9</v>
      </c>
      <c r="O6193">
        <v>53</v>
      </c>
      <c r="P6193" t="s">
        <v>210</v>
      </c>
      <c r="Q6193" t="s">
        <v>112</v>
      </c>
      <c r="AF6193" t="s">
        <v>7540</v>
      </c>
    </row>
    <row r="6194" spans="1:32" x14ac:dyDescent="0.3">
      <c r="A6194" t="s">
        <v>366</v>
      </c>
      <c r="B6194" t="s">
        <v>49</v>
      </c>
      <c r="C6194" t="str">
        <f t="shared" si="96"/>
        <v>2Ks</v>
      </c>
      <c r="D6194">
        <v>2006</v>
      </c>
      <c r="E6194" t="s">
        <v>1</v>
      </c>
      <c r="F6194" t="s">
        <v>151</v>
      </c>
      <c r="G6194">
        <v>0.41</v>
      </c>
      <c r="H6194">
        <v>0.06</v>
      </c>
      <c r="I6194">
        <v>0.04</v>
      </c>
      <c r="J6194">
        <v>0.66</v>
      </c>
      <c r="K6194">
        <v>1.1599999999999999</v>
      </c>
      <c r="L6194">
        <v>43</v>
      </c>
      <c r="M6194">
        <v>17</v>
      </c>
      <c r="N6194">
        <v>4.0999999999999996</v>
      </c>
      <c r="O6194">
        <v>176</v>
      </c>
      <c r="P6194" t="s">
        <v>621</v>
      </c>
      <c r="Q6194" t="s">
        <v>112</v>
      </c>
      <c r="AF6194" t="s">
        <v>7541</v>
      </c>
    </row>
    <row r="6195" spans="1:32" x14ac:dyDescent="0.3">
      <c r="A6195" t="s">
        <v>1763</v>
      </c>
      <c r="B6195" t="s">
        <v>64</v>
      </c>
      <c r="C6195" t="str">
        <f t="shared" si="96"/>
        <v>2Ks</v>
      </c>
      <c r="D6195">
        <v>2006</v>
      </c>
      <c r="E6195" t="s">
        <v>24</v>
      </c>
      <c r="F6195" t="s">
        <v>484</v>
      </c>
      <c r="G6195">
        <v>0.81</v>
      </c>
      <c r="H6195">
        <v>0.3</v>
      </c>
      <c r="I6195">
        <v>0</v>
      </c>
      <c r="J6195">
        <v>0.02</v>
      </c>
      <c r="K6195">
        <v>1.1299999999999999</v>
      </c>
      <c r="L6195">
        <v>50</v>
      </c>
      <c r="M6195">
        <v>8</v>
      </c>
      <c r="N6195">
        <v>4.7</v>
      </c>
      <c r="O6195">
        <v>6</v>
      </c>
      <c r="P6195" t="s">
        <v>971</v>
      </c>
      <c r="Q6195" t="s">
        <v>20</v>
      </c>
      <c r="AF6195" t="s">
        <v>7542</v>
      </c>
    </row>
    <row r="6196" spans="1:32" x14ac:dyDescent="0.3">
      <c r="A6196" t="s">
        <v>1951</v>
      </c>
      <c r="B6196" t="s">
        <v>55</v>
      </c>
      <c r="C6196" t="str">
        <f t="shared" si="96"/>
        <v>2Ks</v>
      </c>
      <c r="D6196">
        <v>2006</v>
      </c>
      <c r="E6196" t="s">
        <v>34</v>
      </c>
      <c r="F6196" t="s">
        <v>68</v>
      </c>
      <c r="G6196">
        <v>0.12</v>
      </c>
      <c r="H6196">
        <v>0.75</v>
      </c>
      <c r="I6196">
        <v>0</v>
      </c>
      <c r="J6196">
        <v>0.23</v>
      </c>
      <c r="K6196">
        <v>1.1000000000000001</v>
      </c>
      <c r="L6196">
        <v>76</v>
      </c>
      <c r="M6196">
        <v>25</v>
      </c>
      <c r="N6196" t="s">
        <v>203</v>
      </c>
      <c r="P6196" t="s">
        <v>1129</v>
      </c>
      <c r="Q6196" t="s">
        <v>88</v>
      </c>
      <c r="AF6196" t="s">
        <v>7543</v>
      </c>
    </row>
    <row r="6197" spans="1:32" x14ac:dyDescent="0.3">
      <c r="A6197" t="s">
        <v>1952</v>
      </c>
      <c r="B6197" t="s">
        <v>55</v>
      </c>
      <c r="C6197" t="str">
        <f t="shared" si="96"/>
        <v>2Ks</v>
      </c>
      <c r="D6197">
        <v>2006</v>
      </c>
      <c r="E6197" t="s">
        <v>34</v>
      </c>
      <c r="F6197" t="s">
        <v>68</v>
      </c>
      <c r="G6197">
        <v>0</v>
      </c>
      <c r="H6197">
        <v>0.84</v>
      </c>
      <c r="I6197">
        <v>0</v>
      </c>
      <c r="J6197">
        <v>0.25</v>
      </c>
      <c r="K6197">
        <v>1.1000000000000001</v>
      </c>
      <c r="AF6197" t="s">
        <v>7545</v>
      </c>
    </row>
    <row r="6198" spans="1:32" x14ac:dyDescent="0.3">
      <c r="A6198" t="s">
        <v>1959</v>
      </c>
      <c r="B6198" t="s">
        <v>55</v>
      </c>
      <c r="C6198" t="str">
        <f t="shared" si="96"/>
        <v>2Ks</v>
      </c>
      <c r="D6198">
        <v>2006</v>
      </c>
      <c r="E6198" t="s">
        <v>101</v>
      </c>
      <c r="F6198" t="s">
        <v>151</v>
      </c>
      <c r="G6198">
        <v>0.05</v>
      </c>
      <c r="H6198">
        <v>0.04</v>
      </c>
      <c r="I6198">
        <v>0.84</v>
      </c>
      <c r="J6198">
        <v>0.16</v>
      </c>
      <c r="K6198">
        <v>1.0900000000000001</v>
      </c>
      <c r="L6198">
        <v>77</v>
      </c>
      <c r="M6198">
        <v>34</v>
      </c>
      <c r="N6198">
        <v>8.1</v>
      </c>
      <c r="O6198">
        <v>52</v>
      </c>
      <c r="P6198" t="s">
        <v>1387</v>
      </c>
      <c r="Q6198" t="s">
        <v>53</v>
      </c>
      <c r="AF6198" t="s">
        <v>7546</v>
      </c>
    </row>
    <row r="6199" spans="1:32" x14ac:dyDescent="0.3">
      <c r="A6199" t="s">
        <v>1968</v>
      </c>
      <c r="B6199" t="s">
        <v>55</v>
      </c>
      <c r="C6199" t="str">
        <f t="shared" si="96"/>
        <v>2Ks</v>
      </c>
      <c r="D6199">
        <v>2006</v>
      </c>
      <c r="E6199" t="s">
        <v>50</v>
      </c>
      <c r="F6199" t="s">
        <v>134</v>
      </c>
      <c r="G6199">
        <v>0.89</v>
      </c>
      <c r="H6199">
        <v>0.03</v>
      </c>
      <c r="I6199">
        <v>0.01</v>
      </c>
      <c r="J6199">
        <v>0.15</v>
      </c>
      <c r="K6199">
        <v>1.0900000000000001</v>
      </c>
      <c r="L6199">
        <v>75</v>
      </c>
      <c r="M6199">
        <v>56</v>
      </c>
      <c r="N6199">
        <v>8.3000000000000007</v>
      </c>
      <c r="O6199">
        <v>99</v>
      </c>
      <c r="P6199" t="s">
        <v>134</v>
      </c>
      <c r="Q6199" t="s">
        <v>53</v>
      </c>
      <c r="AF6199" t="s">
        <v>7547</v>
      </c>
    </row>
    <row r="6200" spans="1:32" x14ac:dyDescent="0.3">
      <c r="A6200" t="s">
        <v>706</v>
      </c>
      <c r="B6200" t="s">
        <v>32</v>
      </c>
      <c r="C6200" t="str">
        <f t="shared" si="96"/>
        <v>2Ks</v>
      </c>
      <c r="D6200">
        <v>2006</v>
      </c>
      <c r="E6200" t="s">
        <v>50</v>
      </c>
      <c r="F6200" t="s">
        <v>254</v>
      </c>
      <c r="G6200">
        <v>0.96</v>
      </c>
      <c r="H6200">
        <v>0.03</v>
      </c>
      <c r="I6200">
        <v>0</v>
      </c>
      <c r="J6200">
        <v>0.08</v>
      </c>
      <c r="K6200">
        <v>1.07</v>
      </c>
      <c r="L6200">
        <v>47</v>
      </c>
      <c r="M6200">
        <v>9</v>
      </c>
      <c r="N6200">
        <v>5</v>
      </c>
      <c r="O6200">
        <v>38</v>
      </c>
      <c r="P6200" t="s">
        <v>925</v>
      </c>
      <c r="Q6200" t="s">
        <v>20</v>
      </c>
      <c r="AF6200" t="s">
        <v>7548</v>
      </c>
    </row>
    <row r="6201" spans="1:32" x14ac:dyDescent="0.3">
      <c r="A6201" t="s">
        <v>704</v>
      </c>
      <c r="B6201" t="s">
        <v>55</v>
      </c>
      <c r="C6201" t="str">
        <f t="shared" si="96"/>
        <v>2Ks</v>
      </c>
      <c r="D6201">
        <v>2006</v>
      </c>
      <c r="E6201" t="s">
        <v>37</v>
      </c>
      <c r="F6201" t="s">
        <v>71</v>
      </c>
      <c r="G6201">
        <v>0.89</v>
      </c>
      <c r="H6201">
        <v>0.03</v>
      </c>
      <c r="I6201">
        <v>0</v>
      </c>
      <c r="J6201">
        <v>0.15</v>
      </c>
      <c r="K6201">
        <v>1.07</v>
      </c>
      <c r="L6201">
        <v>82</v>
      </c>
      <c r="M6201">
        <v>14</v>
      </c>
      <c r="N6201">
        <v>7.4</v>
      </c>
      <c r="O6201">
        <v>83</v>
      </c>
      <c r="P6201" t="s">
        <v>77</v>
      </c>
      <c r="Q6201" t="s">
        <v>88</v>
      </c>
      <c r="AF6201" t="s">
        <v>7550</v>
      </c>
    </row>
    <row r="6202" spans="1:32" x14ac:dyDescent="0.3">
      <c r="A6202" t="s">
        <v>2015</v>
      </c>
      <c r="B6202" t="s">
        <v>55</v>
      </c>
      <c r="C6202" t="str">
        <f t="shared" si="96"/>
        <v>2Ks</v>
      </c>
      <c r="D6202">
        <v>2006</v>
      </c>
      <c r="E6202" t="s">
        <v>86</v>
      </c>
      <c r="F6202" t="s">
        <v>776</v>
      </c>
      <c r="G6202">
        <v>0.88</v>
      </c>
      <c r="H6202">
        <v>0.04</v>
      </c>
      <c r="I6202">
        <v>0</v>
      </c>
      <c r="J6202">
        <v>0.14000000000000001</v>
      </c>
      <c r="K6202">
        <v>1.06</v>
      </c>
      <c r="L6202">
        <v>75</v>
      </c>
      <c r="M6202">
        <v>43</v>
      </c>
      <c r="N6202">
        <v>8.5</v>
      </c>
      <c r="O6202">
        <v>84</v>
      </c>
      <c r="P6202" t="s">
        <v>777</v>
      </c>
      <c r="Q6202" t="s">
        <v>53</v>
      </c>
      <c r="AF6202" t="s">
        <v>7551</v>
      </c>
    </row>
    <row r="6203" spans="1:32" x14ac:dyDescent="0.3">
      <c r="A6203" t="s">
        <v>2046</v>
      </c>
      <c r="B6203" t="s">
        <v>159</v>
      </c>
      <c r="C6203" t="str">
        <f t="shared" si="96"/>
        <v>2Ks</v>
      </c>
      <c r="D6203">
        <v>2006</v>
      </c>
      <c r="E6203" t="s">
        <v>37</v>
      </c>
      <c r="F6203" t="s">
        <v>68</v>
      </c>
      <c r="G6203">
        <v>0.81</v>
      </c>
      <c r="H6203">
        <v>0.11</v>
      </c>
      <c r="I6203">
        <v>0</v>
      </c>
      <c r="J6203">
        <v>0.13</v>
      </c>
      <c r="K6203">
        <v>1.05</v>
      </c>
      <c r="L6203">
        <v>81</v>
      </c>
      <c r="M6203">
        <v>31</v>
      </c>
      <c r="N6203">
        <v>9</v>
      </c>
      <c r="O6203">
        <v>36</v>
      </c>
      <c r="P6203" t="s">
        <v>465</v>
      </c>
      <c r="Q6203" t="s">
        <v>88</v>
      </c>
      <c r="AF6203" t="s">
        <v>7552</v>
      </c>
    </row>
    <row r="6204" spans="1:32" x14ac:dyDescent="0.3">
      <c r="A6204" t="s">
        <v>2071</v>
      </c>
      <c r="B6204" t="s">
        <v>55</v>
      </c>
      <c r="C6204" t="str">
        <f t="shared" si="96"/>
        <v>2Ks</v>
      </c>
      <c r="D6204">
        <v>2006</v>
      </c>
      <c r="E6204" t="s">
        <v>39</v>
      </c>
      <c r="F6204" t="s">
        <v>234</v>
      </c>
      <c r="G6204">
        <v>0.87</v>
      </c>
      <c r="H6204">
        <v>0.03</v>
      </c>
      <c r="I6204">
        <v>0</v>
      </c>
      <c r="J6204">
        <v>0.14000000000000001</v>
      </c>
      <c r="K6204">
        <v>1.04</v>
      </c>
      <c r="L6204">
        <v>73</v>
      </c>
      <c r="M6204">
        <v>25</v>
      </c>
      <c r="N6204">
        <v>8.6999999999999993</v>
      </c>
      <c r="O6204">
        <v>6</v>
      </c>
      <c r="P6204" t="s">
        <v>357</v>
      </c>
      <c r="Q6204" t="s">
        <v>112</v>
      </c>
      <c r="AF6204" t="s">
        <v>7553</v>
      </c>
    </row>
    <row r="6205" spans="1:32" x14ac:dyDescent="0.3">
      <c r="A6205" t="s">
        <v>366</v>
      </c>
      <c r="B6205" t="s">
        <v>44</v>
      </c>
      <c r="C6205" t="str">
        <f t="shared" si="96"/>
        <v>2Ks</v>
      </c>
      <c r="D6205">
        <v>2006</v>
      </c>
      <c r="E6205" t="s">
        <v>1</v>
      </c>
      <c r="F6205" t="s">
        <v>151</v>
      </c>
      <c r="G6205">
        <v>0.44</v>
      </c>
      <c r="H6205">
        <v>0.48</v>
      </c>
      <c r="I6205">
        <v>0</v>
      </c>
      <c r="J6205">
        <v>0.11</v>
      </c>
      <c r="K6205">
        <v>1.04</v>
      </c>
      <c r="L6205">
        <v>46</v>
      </c>
      <c r="M6205">
        <v>38</v>
      </c>
      <c r="N6205">
        <v>4.4000000000000004</v>
      </c>
      <c r="O6205">
        <v>455</v>
      </c>
      <c r="P6205" t="s">
        <v>151</v>
      </c>
      <c r="Q6205" t="s">
        <v>112</v>
      </c>
      <c r="AF6205" t="s">
        <v>7554</v>
      </c>
    </row>
    <row r="6206" spans="1:32" x14ac:dyDescent="0.3">
      <c r="A6206" t="s">
        <v>346</v>
      </c>
      <c r="B6206" t="s">
        <v>137</v>
      </c>
      <c r="C6206" t="str">
        <f t="shared" si="96"/>
        <v>2Ks</v>
      </c>
      <c r="D6206">
        <v>2006</v>
      </c>
      <c r="E6206" t="s">
        <v>18</v>
      </c>
      <c r="F6206" t="s">
        <v>134</v>
      </c>
      <c r="G6206">
        <v>0.97</v>
      </c>
      <c r="H6206">
        <v>0.03</v>
      </c>
      <c r="I6206">
        <v>0</v>
      </c>
      <c r="J6206">
        <v>0.03</v>
      </c>
      <c r="K6206">
        <v>1.02</v>
      </c>
      <c r="L6206">
        <v>83</v>
      </c>
      <c r="M6206">
        <v>27</v>
      </c>
      <c r="N6206">
        <v>8.6999999999999993</v>
      </c>
      <c r="O6206">
        <v>6</v>
      </c>
      <c r="P6206" t="s">
        <v>287</v>
      </c>
      <c r="Q6206" t="s">
        <v>20</v>
      </c>
      <c r="AF6206" t="s">
        <v>7555</v>
      </c>
    </row>
    <row r="6207" spans="1:32" x14ac:dyDescent="0.3">
      <c r="A6207" t="s">
        <v>2126</v>
      </c>
      <c r="B6207" t="s">
        <v>32</v>
      </c>
      <c r="C6207" t="str">
        <f t="shared" si="96"/>
        <v>2Ks</v>
      </c>
      <c r="D6207">
        <v>2006</v>
      </c>
      <c r="E6207" t="s">
        <v>34</v>
      </c>
      <c r="F6207" t="s">
        <v>151</v>
      </c>
      <c r="G6207">
        <v>0</v>
      </c>
      <c r="H6207">
        <v>0</v>
      </c>
      <c r="I6207">
        <v>1.01</v>
      </c>
      <c r="J6207">
        <v>0</v>
      </c>
      <c r="K6207">
        <v>1.01</v>
      </c>
      <c r="AF6207" t="s">
        <v>7556</v>
      </c>
    </row>
    <row r="6208" spans="1:32" x14ac:dyDescent="0.3">
      <c r="A6208" t="s">
        <v>2141</v>
      </c>
      <c r="B6208" t="s">
        <v>44</v>
      </c>
      <c r="C6208" t="str">
        <f t="shared" si="96"/>
        <v>2Ks</v>
      </c>
      <c r="D6208">
        <v>2006</v>
      </c>
      <c r="E6208" t="s">
        <v>18</v>
      </c>
      <c r="F6208" t="s">
        <v>234</v>
      </c>
      <c r="G6208">
        <v>0.08</v>
      </c>
      <c r="H6208">
        <v>0.9</v>
      </c>
      <c r="I6208">
        <v>0.02</v>
      </c>
      <c r="J6208">
        <v>0</v>
      </c>
      <c r="K6208">
        <v>1</v>
      </c>
      <c r="AF6208" t="s">
        <v>7557</v>
      </c>
    </row>
    <row r="6209" spans="1:32" x14ac:dyDescent="0.3">
      <c r="A6209" t="s">
        <v>2162</v>
      </c>
      <c r="B6209" t="s">
        <v>159</v>
      </c>
      <c r="C6209" t="str">
        <f t="shared" si="96"/>
        <v>2Ks</v>
      </c>
      <c r="D6209">
        <v>2006</v>
      </c>
      <c r="E6209" t="s">
        <v>39</v>
      </c>
      <c r="F6209" t="s">
        <v>372</v>
      </c>
      <c r="G6209">
        <v>0.37</v>
      </c>
      <c r="H6209">
        <v>0.3</v>
      </c>
      <c r="I6209">
        <v>0.12</v>
      </c>
      <c r="J6209">
        <v>0.19</v>
      </c>
      <c r="K6209">
        <v>0.99</v>
      </c>
      <c r="L6209">
        <v>75</v>
      </c>
      <c r="M6209">
        <v>26</v>
      </c>
      <c r="N6209">
        <v>8.3000000000000007</v>
      </c>
      <c r="O6209">
        <v>30</v>
      </c>
      <c r="P6209" t="s">
        <v>2121</v>
      </c>
      <c r="Q6209" t="s">
        <v>88</v>
      </c>
      <c r="AF6209" t="s">
        <v>7558</v>
      </c>
    </row>
    <row r="6210" spans="1:32" x14ac:dyDescent="0.3">
      <c r="A6210" t="s">
        <v>2185</v>
      </c>
      <c r="B6210" t="s">
        <v>32</v>
      </c>
      <c r="C6210" t="str">
        <f t="shared" si="96"/>
        <v>2Ks</v>
      </c>
      <c r="D6210">
        <v>2006</v>
      </c>
      <c r="E6210" t="s">
        <v>39</v>
      </c>
      <c r="F6210" t="s">
        <v>372</v>
      </c>
      <c r="G6210">
        <v>0.09</v>
      </c>
      <c r="H6210">
        <v>0.01</v>
      </c>
      <c r="I6210">
        <v>0.86</v>
      </c>
      <c r="J6210">
        <v>0.01</v>
      </c>
      <c r="K6210">
        <v>0.97</v>
      </c>
      <c r="L6210">
        <v>66</v>
      </c>
      <c r="M6210">
        <v>9</v>
      </c>
      <c r="N6210" t="s">
        <v>203</v>
      </c>
      <c r="P6210" t="s">
        <v>1053</v>
      </c>
      <c r="Q6210" t="s">
        <v>20</v>
      </c>
      <c r="AF6210" t="s">
        <v>7559</v>
      </c>
    </row>
    <row r="6211" spans="1:32" x14ac:dyDescent="0.3">
      <c r="A6211" t="s">
        <v>1763</v>
      </c>
      <c r="B6211" t="s">
        <v>32</v>
      </c>
      <c r="C6211" t="str">
        <f t="shared" ref="C6211:C6274" si="97">_xlfn.IFS(D6211&lt;1990,"80s",D6211&lt;2000,"90s",D6211&lt;2010,"2Ks",D6211&lt;2020,"2k10s")</f>
        <v>2Ks</v>
      </c>
      <c r="D6211">
        <v>2006</v>
      </c>
      <c r="E6211" t="s">
        <v>24</v>
      </c>
      <c r="F6211" t="s">
        <v>484</v>
      </c>
      <c r="G6211">
        <v>0.85</v>
      </c>
      <c r="H6211">
        <v>0.04</v>
      </c>
      <c r="I6211">
        <v>0</v>
      </c>
      <c r="J6211">
        <v>7.0000000000000007E-2</v>
      </c>
      <c r="K6211">
        <v>0.97</v>
      </c>
      <c r="L6211">
        <v>54</v>
      </c>
      <c r="M6211">
        <v>17</v>
      </c>
      <c r="N6211">
        <v>2.1</v>
      </c>
      <c r="O6211">
        <v>11</v>
      </c>
      <c r="P6211" t="s">
        <v>971</v>
      </c>
      <c r="Q6211" t="s">
        <v>20</v>
      </c>
      <c r="AF6211" t="s">
        <v>7560</v>
      </c>
    </row>
    <row r="6212" spans="1:32" x14ac:dyDescent="0.3">
      <c r="A6212" t="s">
        <v>706</v>
      </c>
      <c r="B6212" t="s">
        <v>189</v>
      </c>
      <c r="C6212" t="str">
        <f t="shared" si="97"/>
        <v>2Ks</v>
      </c>
      <c r="D6212">
        <v>2006</v>
      </c>
      <c r="E6212" t="s">
        <v>50</v>
      </c>
      <c r="F6212" t="s">
        <v>254</v>
      </c>
      <c r="G6212">
        <v>0.75</v>
      </c>
      <c r="H6212">
        <v>0.19</v>
      </c>
      <c r="I6212">
        <v>0</v>
      </c>
      <c r="J6212">
        <v>0.03</v>
      </c>
      <c r="K6212">
        <v>0.97</v>
      </c>
      <c r="L6212">
        <v>84</v>
      </c>
      <c r="M6212">
        <v>25</v>
      </c>
      <c r="N6212">
        <v>9.1</v>
      </c>
      <c r="O6212">
        <v>16</v>
      </c>
      <c r="P6212" t="s">
        <v>255</v>
      </c>
      <c r="Q6212" t="s">
        <v>112</v>
      </c>
      <c r="AF6212" t="s">
        <v>7561</v>
      </c>
    </row>
    <row r="6213" spans="1:32" x14ac:dyDescent="0.3">
      <c r="A6213" t="s">
        <v>2211</v>
      </c>
      <c r="B6213" t="s">
        <v>159</v>
      </c>
      <c r="C6213" t="str">
        <f t="shared" si="97"/>
        <v>2Ks</v>
      </c>
      <c r="D6213">
        <v>2006</v>
      </c>
      <c r="E6213" t="s">
        <v>101</v>
      </c>
      <c r="F6213" t="s">
        <v>68</v>
      </c>
      <c r="G6213">
        <v>0.3</v>
      </c>
      <c r="H6213">
        <v>0.43</v>
      </c>
      <c r="I6213">
        <v>0</v>
      </c>
      <c r="J6213">
        <v>0.22</v>
      </c>
      <c r="K6213">
        <v>0.95</v>
      </c>
      <c r="L6213">
        <v>52</v>
      </c>
      <c r="M6213">
        <v>47</v>
      </c>
      <c r="N6213">
        <v>6.7</v>
      </c>
      <c r="O6213">
        <v>18</v>
      </c>
      <c r="P6213" t="s">
        <v>1129</v>
      </c>
      <c r="Q6213" t="s">
        <v>53</v>
      </c>
      <c r="AF6213" t="s">
        <v>7562</v>
      </c>
    </row>
    <row r="6214" spans="1:32" x14ac:dyDescent="0.3">
      <c r="A6214" t="s">
        <v>2222</v>
      </c>
      <c r="B6214" t="s">
        <v>32</v>
      </c>
      <c r="C6214" t="str">
        <f t="shared" si="97"/>
        <v>2Ks</v>
      </c>
      <c r="D6214">
        <v>2006</v>
      </c>
      <c r="E6214" t="s">
        <v>50</v>
      </c>
      <c r="F6214" t="s">
        <v>222</v>
      </c>
      <c r="G6214">
        <v>0.39</v>
      </c>
      <c r="H6214">
        <v>0</v>
      </c>
      <c r="I6214">
        <v>0.53</v>
      </c>
      <c r="J6214">
        <v>0.03</v>
      </c>
      <c r="K6214">
        <v>0.95</v>
      </c>
      <c r="AF6214" t="s">
        <v>7563</v>
      </c>
    </row>
    <row r="6215" spans="1:32" x14ac:dyDescent="0.3">
      <c r="A6215" t="s">
        <v>2252</v>
      </c>
      <c r="B6215" t="s">
        <v>55</v>
      </c>
      <c r="C6215" t="str">
        <f t="shared" si="97"/>
        <v>2Ks</v>
      </c>
      <c r="D6215">
        <v>2006</v>
      </c>
      <c r="E6215" t="s">
        <v>50</v>
      </c>
      <c r="F6215" t="s">
        <v>51</v>
      </c>
      <c r="G6215">
        <v>0.75</v>
      </c>
      <c r="H6215">
        <v>0.03</v>
      </c>
      <c r="I6215">
        <v>0.04</v>
      </c>
      <c r="J6215">
        <v>0.12</v>
      </c>
      <c r="K6215">
        <v>0.94</v>
      </c>
      <c r="L6215">
        <v>87</v>
      </c>
      <c r="M6215">
        <v>69</v>
      </c>
      <c r="N6215">
        <v>9.1</v>
      </c>
      <c r="O6215">
        <v>293</v>
      </c>
      <c r="P6215" t="s">
        <v>2253</v>
      </c>
      <c r="Q6215" t="s">
        <v>88</v>
      </c>
      <c r="AF6215" t="s">
        <v>7564</v>
      </c>
    </row>
    <row r="6216" spans="1:32" x14ac:dyDescent="0.3">
      <c r="A6216" t="s">
        <v>2255</v>
      </c>
      <c r="B6216" t="s">
        <v>55</v>
      </c>
      <c r="C6216" t="str">
        <f t="shared" si="97"/>
        <v>2Ks</v>
      </c>
      <c r="D6216">
        <v>2006</v>
      </c>
      <c r="E6216" t="s">
        <v>18</v>
      </c>
      <c r="F6216" t="s">
        <v>68</v>
      </c>
      <c r="G6216">
        <v>0.78</v>
      </c>
      <c r="H6216">
        <v>0.03</v>
      </c>
      <c r="I6216">
        <v>0</v>
      </c>
      <c r="J6216">
        <v>0.13</v>
      </c>
      <c r="K6216">
        <v>0.94</v>
      </c>
      <c r="L6216">
        <v>83</v>
      </c>
      <c r="M6216">
        <v>30</v>
      </c>
      <c r="N6216">
        <v>8.9</v>
      </c>
      <c r="O6216">
        <v>31</v>
      </c>
      <c r="P6216" t="s">
        <v>2256</v>
      </c>
      <c r="Q6216" t="s">
        <v>20</v>
      </c>
      <c r="AF6216" t="s">
        <v>7565</v>
      </c>
    </row>
    <row r="6217" spans="1:32" x14ac:dyDescent="0.3">
      <c r="A6217" t="s">
        <v>1763</v>
      </c>
      <c r="B6217" t="s">
        <v>189</v>
      </c>
      <c r="C6217" t="str">
        <f t="shared" si="97"/>
        <v>2Ks</v>
      </c>
      <c r="D6217">
        <v>2006</v>
      </c>
      <c r="E6217" t="s">
        <v>24</v>
      </c>
      <c r="F6217" t="s">
        <v>484</v>
      </c>
      <c r="G6217">
        <v>0.72</v>
      </c>
      <c r="H6217">
        <v>0.19</v>
      </c>
      <c r="I6217">
        <v>0</v>
      </c>
      <c r="J6217">
        <v>0.03</v>
      </c>
      <c r="K6217">
        <v>0.93</v>
      </c>
      <c r="L6217">
        <v>71</v>
      </c>
      <c r="M6217">
        <v>21</v>
      </c>
      <c r="N6217">
        <v>7</v>
      </c>
      <c r="O6217">
        <v>5</v>
      </c>
      <c r="P6217" t="s">
        <v>807</v>
      </c>
      <c r="Q6217" t="s">
        <v>20</v>
      </c>
      <c r="AF6217" t="s">
        <v>7568</v>
      </c>
    </row>
    <row r="6218" spans="1:32" x14ac:dyDescent="0.3">
      <c r="A6218" t="s">
        <v>1763</v>
      </c>
      <c r="B6218" t="s">
        <v>17</v>
      </c>
      <c r="C6218" t="str">
        <f t="shared" si="97"/>
        <v>2Ks</v>
      </c>
      <c r="D6218">
        <v>2006</v>
      </c>
      <c r="E6218" t="s">
        <v>24</v>
      </c>
      <c r="F6218" t="s">
        <v>484</v>
      </c>
      <c r="G6218">
        <v>0.83</v>
      </c>
      <c r="H6218">
        <v>0.03</v>
      </c>
      <c r="I6218">
        <v>0</v>
      </c>
      <c r="J6218">
        <v>7.0000000000000007E-2</v>
      </c>
      <c r="K6218">
        <v>0.92</v>
      </c>
      <c r="L6218">
        <v>65</v>
      </c>
      <c r="M6218">
        <v>13</v>
      </c>
      <c r="N6218" t="s">
        <v>203</v>
      </c>
      <c r="P6218" t="s">
        <v>807</v>
      </c>
      <c r="Q6218" t="s">
        <v>20</v>
      </c>
      <c r="AF6218" t="s">
        <v>7569</v>
      </c>
    </row>
    <row r="6219" spans="1:32" x14ac:dyDescent="0.3">
      <c r="A6219" t="s">
        <v>2296</v>
      </c>
      <c r="B6219" t="s">
        <v>159</v>
      </c>
      <c r="C6219" t="str">
        <f t="shared" si="97"/>
        <v>2Ks</v>
      </c>
      <c r="D6219">
        <v>2006</v>
      </c>
      <c r="E6219" t="s">
        <v>50</v>
      </c>
      <c r="F6219" t="s">
        <v>484</v>
      </c>
      <c r="G6219">
        <v>0.55000000000000004</v>
      </c>
      <c r="H6219">
        <v>0.21</v>
      </c>
      <c r="I6219">
        <v>0</v>
      </c>
      <c r="J6219">
        <v>0.16</v>
      </c>
      <c r="K6219">
        <v>0.92</v>
      </c>
      <c r="L6219">
        <v>48</v>
      </c>
      <c r="M6219">
        <v>9</v>
      </c>
      <c r="N6219">
        <v>6.4</v>
      </c>
      <c r="O6219">
        <v>13</v>
      </c>
      <c r="P6219" t="s">
        <v>2297</v>
      </c>
      <c r="Q6219" t="s">
        <v>20</v>
      </c>
      <c r="AF6219" t="s">
        <v>7570</v>
      </c>
    </row>
    <row r="6220" spans="1:32" x14ac:dyDescent="0.3">
      <c r="A6220" t="s">
        <v>2299</v>
      </c>
      <c r="B6220" t="s">
        <v>189</v>
      </c>
      <c r="C6220" t="str">
        <f t="shared" si="97"/>
        <v>2Ks</v>
      </c>
      <c r="D6220">
        <v>2006</v>
      </c>
      <c r="E6220" t="s">
        <v>24</v>
      </c>
      <c r="F6220" t="s">
        <v>151</v>
      </c>
      <c r="G6220">
        <v>0.71</v>
      </c>
      <c r="H6220">
        <v>0.18</v>
      </c>
      <c r="I6220">
        <v>0</v>
      </c>
      <c r="J6220">
        <v>0.03</v>
      </c>
      <c r="K6220">
        <v>0.92</v>
      </c>
      <c r="L6220">
        <v>59</v>
      </c>
      <c r="M6220">
        <v>32</v>
      </c>
      <c r="N6220">
        <v>8</v>
      </c>
      <c r="O6220">
        <v>46</v>
      </c>
      <c r="P6220" t="s">
        <v>621</v>
      </c>
      <c r="Q6220" t="s">
        <v>20</v>
      </c>
      <c r="AF6220" t="s">
        <v>7571</v>
      </c>
    </row>
    <row r="6221" spans="1:32" x14ac:dyDescent="0.3">
      <c r="A6221" t="s">
        <v>2302</v>
      </c>
      <c r="B6221" t="s">
        <v>44</v>
      </c>
      <c r="C6221" t="str">
        <f t="shared" si="97"/>
        <v>2Ks</v>
      </c>
      <c r="D6221">
        <v>2006</v>
      </c>
      <c r="E6221" t="s">
        <v>28</v>
      </c>
      <c r="F6221" t="s">
        <v>45</v>
      </c>
      <c r="G6221">
        <v>0.3</v>
      </c>
      <c r="H6221">
        <v>0.32</v>
      </c>
      <c r="I6221">
        <v>0.21</v>
      </c>
      <c r="J6221">
        <v>0.08</v>
      </c>
      <c r="K6221">
        <v>0.92</v>
      </c>
      <c r="L6221">
        <v>79</v>
      </c>
      <c r="M6221">
        <v>56</v>
      </c>
      <c r="N6221">
        <v>7.8</v>
      </c>
      <c r="O6221">
        <v>161</v>
      </c>
      <c r="P6221" t="s">
        <v>2303</v>
      </c>
      <c r="Q6221" t="s">
        <v>88</v>
      </c>
      <c r="AF6221" t="s">
        <v>7573</v>
      </c>
    </row>
    <row r="6222" spans="1:32" x14ac:dyDescent="0.3">
      <c r="A6222" t="s">
        <v>2335</v>
      </c>
      <c r="B6222" t="s">
        <v>55</v>
      </c>
      <c r="C6222" t="str">
        <f t="shared" si="97"/>
        <v>2Ks</v>
      </c>
      <c r="D6222">
        <v>2006</v>
      </c>
      <c r="E6222" t="s">
        <v>18</v>
      </c>
      <c r="F6222" t="s">
        <v>68</v>
      </c>
      <c r="G6222">
        <v>0.17</v>
      </c>
      <c r="H6222">
        <v>0.13</v>
      </c>
      <c r="I6222">
        <v>0.55000000000000004</v>
      </c>
      <c r="J6222">
        <v>0.05</v>
      </c>
      <c r="K6222">
        <v>0.9</v>
      </c>
      <c r="L6222">
        <v>70</v>
      </c>
      <c r="M6222">
        <v>44</v>
      </c>
      <c r="N6222">
        <v>8.1</v>
      </c>
      <c r="O6222">
        <v>8</v>
      </c>
      <c r="P6222" t="s">
        <v>639</v>
      </c>
      <c r="Q6222" t="s">
        <v>20</v>
      </c>
      <c r="AF6222" t="s">
        <v>7574</v>
      </c>
    </row>
    <row r="6223" spans="1:32" x14ac:dyDescent="0.3">
      <c r="A6223" t="s">
        <v>2351</v>
      </c>
      <c r="B6223" t="s">
        <v>159</v>
      </c>
      <c r="C6223" t="str">
        <f t="shared" si="97"/>
        <v>2Ks</v>
      </c>
      <c r="D6223">
        <v>2006</v>
      </c>
      <c r="E6223" t="s">
        <v>37</v>
      </c>
      <c r="F6223" t="s">
        <v>68</v>
      </c>
      <c r="G6223">
        <v>0.44</v>
      </c>
      <c r="H6223">
        <v>0.27</v>
      </c>
      <c r="I6223">
        <v>0</v>
      </c>
      <c r="J6223">
        <v>0.18</v>
      </c>
      <c r="K6223">
        <v>0.89</v>
      </c>
      <c r="L6223">
        <v>77</v>
      </c>
      <c r="M6223">
        <v>56</v>
      </c>
      <c r="N6223">
        <v>8.3000000000000007</v>
      </c>
      <c r="O6223">
        <v>80</v>
      </c>
      <c r="P6223" t="s">
        <v>605</v>
      </c>
      <c r="Q6223" t="s">
        <v>88</v>
      </c>
      <c r="AF6223" t="s">
        <v>7575</v>
      </c>
    </row>
    <row r="6224" spans="1:32" x14ac:dyDescent="0.3">
      <c r="A6224" t="s">
        <v>2362</v>
      </c>
      <c r="B6224" t="s">
        <v>55</v>
      </c>
      <c r="C6224" t="str">
        <f t="shared" si="97"/>
        <v>2Ks</v>
      </c>
      <c r="D6224">
        <v>2006</v>
      </c>
      <c r="E6224" t="s">
        <v>34</v>
      </c>
      <c r="F6224" t="s">
        <v>68</v>
      </c>
      <c r="G6224">
        <v>0</v>
      </c>
      <c r="H6224">
        <v>0.68</v>
      </c>
      <c r="I6224">
        <v>0</v>
      </c>
      <c r="J6224">
        <v>0.2</v>
      </c>
      <c r="K6224">
        <v>0.89</v>
      </c>
      <c r="AF6224" t="s">
        <v>7577</v>
      </c>
    </row>
    <row r="6225" spans="1:32" x14ac:dyDescent="0.3">
      <c r="A6225" t="s">
        <v>2378</v>
      </c>
      <c r="B6225" t="s">
        <v>17</v>
      </c>
      <c r="C6225" t="str">
        <f t="shared" si="97"/>
        <v>2Ks</v>
      </c>
      <c r="D6225">
        <v>2006</v>
      </c>
      <c r="E6225" t="s">
        <v>24</v>
      </c>
      <c r="F6225" t="s">
        <v>111</v>
      </c>
      <c r="G6225">
        <v>0.8</v>
      </c>
      <c r="H6225">
        <v>0</v>
      </c>
      <c r="I6225">
        <v>0.01</v>
      </c>
      <c r="J6225">
        <v>7.0000000000000007E-2</v>
      </c>
      <c r="K6225">
        <v>0.88</v>
      </c>
      <c r="L6225">
        <v>51</v>
      </c>
      <c r="M6225">
        <v>11</v>
      </c>
      <c r="N6225">
        <v>7.8</v>
      </c>
      <c r="O6225">
        <v>17</v>
      </c>
      <c r="P6225" t="s">
        <v>111</v>
      </c>
      <c r="Q6225" t="s">
        <v>20</v>
      </c>
      <c r="AF6225" t="s">
        <v>7579</v>
      </c>
    </row>
    <row r="6226" spans="1:32" x14ac:dyDescent="0.3">
      <c r="A6226" t="s">
        <v>2407</v>
      </c>
      <c r="B6226" t="s">
        <v>55</v>
      </c>
      <c r="C6226" t="str">
        <f t="shared" si="97"/>
        <v>2Ks</v>
      </c>
      <c r="D6226">
        <v>2006</v>
      </c>
      <c r="E6226" t="s">
        <v>18</v>
      </c>
      <c r="F6226" t="s">
        <v>71</v>
      </c>
      <c r="G6226">
        <v>0.72</v>
      </c>
      <c r="H6226">
        <v>0.03</v>
      </c>
      <c r="I6226">
        <v>0</v>
      </c>
      <c r="J6226">
        <v>0.12</v>
      </c>
      <c r="K6226">
        <v>0.87</v>
      </c>
      <c r="L6226">
        <v>69</v>
      </c>
      <c r="M6226">
        <v>17</v>
      </c>
      <c r="N6226">
        <v>7.3</v>
      </c>
      <c r="O6226">
        <v>19</v>
      </c>
      <c r="P6226" t="s">
        <v>1239</v>
      </c>
      <c r="Q6226" t="s">
        <v>88</v>
      </c>
      <c r="AF6226" t="s">
        <v>7580</v>
      </c>
    </row>
    <row r="6227" spans="1:32" x14ac:dyDescent="0.3">
      <c r="A6227" t="s">
        <v>356</v>
      </c>
      <c r="B6227" t="s">
        <v>159</v>
      </c>
      <c r="C6227" t="str">
        <f t="shared" si="97"/>
        <v>2Ks</v>
      </c>
      <c r="D6227">
        <v>2006</v>
      </c>
      <c r="E6227" t="s">
        <v>18</v>
      </c>
      <c r="F6227" t="s">
        <v>234</v>
      </c>
      <c r="G6227">
        <v>0.01</v>
      </c>
      <c r="H6227">
        <v>0.72</v>
      </c>
      <c r="I6227">
        <v>0.12</v>
      </c>
      <c r="J6227">
        <v>0.01</v>
      </c>
      <c r="K6227">
        <v>0.86</v>
      </c>
      <c r="L6227">
        <v>81</v>
      </c>
      <c r="M6227">
        <v>10</v>
      </c>
      <c r="N6227">
        <v>8.3000000000000007</v>
      </c>
      <c r="O6227">
        <v>14</v>
      </c>
      <c r="P6227" t="s">
        <v>433</v>
      </c>
      <c r="Q6227" t="s">
        <v>20</v>
      </c>
      <c r="AF6227" t="s">
        <v>7581</v>
      </c>
    </row>
    <row r="6228" spans="1:32" x14ac:dyDescent="0.3">
      <c r="A6228" t="s">
        <v>2434</v>
      </c>
      <c r="B6228" t="s">
        <v>159</v>
      </c>
      <c r="C6228" t="str">
        <f t="shared" si="97"/>
        <v>2Ks</v>
      </c>
      <c r="D6228">
        <v>2006</v>
      </c>
      <c r="E6228" t="s">
        <v>30</v>
      </c>
      <c r="F6228" t="s">
        <v>68</v>
      </c>
      <c r="G6228">
        <v>0.12</v>
      </c>
      <c r="H6228">
        <v>0.51</v>
      </c>
      <c r="I6228">
        <v>0</v>
      </c>
      <c r="J6228">
        <v>0.23</v>
      </c>
      <c r="K6228">
        <v>0.86</v>
      </c>
      <c r="L6228">
        <v>76</v>
      </c>
      <c r="M6228">
        <v>46</v>
      </c>
      <c r="N6228">
        <v>7.9</v>
      </c>
      <c r="O6228">
        <v>14</v>
      </c>
      <c r="P6228" t="s">
        <v>2435</v>
      </c>
      <c r="Q6228" t="s">
        <v>20</v>
      </c>
      <c r="AF6228" t="s">
        <v>7583</v>
      </c>
    </row>
    <row r="6229" spans="1:32" x14ac:dyDescent="0.3">
      <c r="A6229" t="s">
        <v>772</v>
      </c>
      <c r="B6229" t="s">
        <v>55</v>
      </c>
      <c r="C6229" t="str">
        <f t="shared" si="97"/>
        <v>2Ks</v>
      </c>
      <c r="D6229">
        <v>2006</v>
      </c>
      <c r="E6229" t="s">
        <v>28</v>
      </c>
      <c r="F6229" t="s">
        <v>71</v>
      </c>
      <c r="G6229">
        <v>0.69</v>
      </c>
      <c r="H6229">
        <v>0.03</v>
      </c>
      <c r="I6229">
        <v>0</v>
      </c>
      <c r="J6229">
        <v>0.11</v>
      </c>
      <c r="K6229">
        <v>0.82</v>
      </c>
      <c r="L6229">
        <v>81</v>
      </c>
      <c r="M6229">
        <v>29</v>
      </c>
      <c r="N6229">
        <v>8.1999999999999993</v>
      </c>
      <c r="O6229">
        <v>33</v>
      </c>
      <c r="P6229" t="s">
        <v>773</v>
      </c>
      <c r="Q6229" t="s">
        <v>88</v>
      </c>
      <c r="AF6229" t="s">
        <v>7584</v>
      </c>
    </row>
    <row r="6230" spans="1:32" x14ac:dyDescent="0.3">
      <c r="A6230" t="s">
        <v>2549</v>
      </c>
      <c r="B6230" t="s">
        <v>32</v>
      </c>
      <c r="C6230" t="str">
        <f t="shared" si="97"/>
        <v>2Ks</v>
      </c>
      <c r="D6230">
        <v>2006</v>
      </c>
      <c r="E6230" t="s">
        <v>50</v>
      </c>
      <c r="F6230" t="s">
        <v>568</v>
      </c>
      <c r="G6230">
        <v>0.72</v>
      </c>
      <c r="H6230">
        <v>0.03</v>
      </c>
      <c r="I6230">
        <v>0</v>
      </c>
      <c r="J6230">
        <v>0.06</v>
      </c>
      <c r="K6230">
        <v>0.8</v>
      </c>
      <c r="N6230">
        <v>7</v>
      </c>
      <c r="O6230">
        <v>4</v>
      </c>
      <c r="P6230" t="s">
        <v>2550</v>
      </c>
      <c r="Q6230" t="s">
        <v>20</v>
      </c>
      <c r="AF6230" t="s">
        <v>7585</v>
      </c>
    </row>
    <row r="6231" spans="1:32" x14ac:dyDescent="0.3">
      <c r="A6231" t="s">
        <v>960</v>
      </c>
      <c r="B6231" t="s">
        <v>159</v>
      </c>
      <c r="C6231" t="str">
        <f t="shared" si="97"/>
        <v>2Ks</v>
      </c>
      <c r="D6231">
        <v>2006</v>
      </c>
      <c r="E6231" t="s">
        <v>39</v>
      </c>
      <c r="F6231" t="s">
        <v>134</v>
      </c>
      <c r="G6231">
        <v>0.19</v>
      </c>
      <c r="H6231">
        <v>0.38</v>
      </c>
      <c r="I6231">
        <v>0</v>
      </c>
      <c r="J6231">
        <v>0.22</v>
      </c>
      <c r="K6231">
        <v>0.79</v>
      </c>
      <c r="L6231">
        <v>57</v>
      </c>
      <c r="M6231">
        <v>9</v>
      </c>
      <c r="N6231">
        <v>7.3</v>
      </c>
      <c r="O6231">
        <v>10</v>
      </c>
      <c r="P6231" t="s">
        <v>447</v>
      </c>
      <c r="Q6231" t="s">
        <v>88</v>
      </c>
      <c r="AF6231" t="s">
        <v>7586</v>
      </c>
    </row>
    <row r="6232" spans="1:32" x14ac:dyDescent="0.3">
      <c r="A6232" t="s">
        <v>2566</v>
      </c>
      <c r="B6232" t="s">
        <v>55</v>
      </c>
      <c r="C6232" t="str">
        <f t="shared" si="97"/>
        <v>2Ks</v>
      </c>
      <c r="D6232">
        <v>2006</v>
      </c>
      <c r="E6232" t="s">
        <v>86</v>
      </c>
      <c r="F6232" t="s">
        <v>155</v>
      </c>
      <c r="G6232">
        <v>0.66</v>
      </c>
      <c r="H6232">
        <v>0.02</v>
      </c>
      <c r="I6232">
        <v>0</v>
      </c>
      <c r="J6232">
        <v>0.11</v>
      </c>
      <c r="K6232">
        <v>0.79</v>
      </c>
      <c r="L6232">
        <v>73</v>
      </c>
      <c r="M6232">
        <v>31</v>
      </c>
      <c r="N6232">
        <v>8.6</v>
      </c>
      <c r="O6232">
        <v>61</v>
      </c>
      <c r="P6232" t="s">
        <v>1263</v>
      </c>
      <c r="Q6232" t="s">
        <v>88</v>
      </c>
      <c r="AF6232" t="s">
        <v>7587</v>
      </c>
    </row>
    <row r="6233" spans="1:32" x14ac:dyDescent="0.3">
      <c r="A6233" t="s">
        <v>2601</v>
      </c>
      <c r="B6233" t="s">
        <v>44</v>
      </c>
      <c r="C6233" t="str">
        <f t="shared" si="97"/>
        <v>2Ks</v>
      </c>
      <c r="D6233">
        <v>2006</v>
      </c>
      <c r="E6233" t="s">
        <v>50</v>
      </c>
      <c r="F6233" t="s">
        <v>111</v>
      </c>
      <c r="G6233">
        <v>0.67</v>
      </c>
      <c r="H6233">
        <v>0.04</v>
      </c>
      <c r="I6233">
        <v>0.01</v>
      </c>
      <c r="J6233">
        <v>0.06</v>
      </c>
      <c r="K6233">
        <v>0.78</v>
      </c>
      <c r="L6233">
        <v>85</v>
      </c>
      <c r="M6233">
        <v>59</v>
      </c>
      <c r="N6233">
        <v>8.1</v>
      </c>
      <c r="O6233">
        <v>148</v>
      </c>
      <c r="P6233" t="s">
        <v>720</v>
      </c>
      <c r="Q6233" t="s">
        <v>53</v>
      </c>
      <c r="AF6233" t="s">
        <v>7588</v>
      </c>
    </row>
    <row r="6234" spans="1:32" x14ac:dyDescent="0.3">
      <c r="A6234" t="s">
        <v>2610</v>
      </c>
      <c r="B6234" t="s">
        <v>55</v>
      </c>
      <c r="C6234" t="str">
        <f t="shared" si="97"/>
        <v>2Ks</v>
      </c>
      <c r="D6234">
        <v>2006</v>
      </c>
      <c r="E6234" t="s">
        <v>18</v>
      </c>
      <c r="F6234" t="s">
        <v>51</v>
      </c>
      <c r="G6234">
        <v>0.65</v>
      </c>
      <c r="H6234">
        <v>0.02</v>
      </c>
      <c r="I6234">
        <v>0</v>
      </c>
      <c r="J6234">
        <v>0.11</v>
      </c>
      <c r="K6234">
        <v>0.78</v>
      </c>
      <c r="L6234">
        <v>81</v>
      </c>
      <c r="M6234">
        <v>12</v>
      </c>
      <c r="N6234">
        <v>8.4</v>
      </c>
      <c r="O6234">
        <v>18</v>
      </c>
      <c r="P6234" t="s">
        <v>2611</v>
      </c>
      <c r="Q6234" t="s">
        <v>20</v>
      </c>
      <c r="AF6234" t="s">
        <v>7589</v>
      </c>
    </row>
    <row r="6235" spans="1:32" x14ac:dyDescent="0.3">
      <c r="A6235" t="s">
        <v>2635</v>
      </c>
      <c r="B6235" t="s">
        <v>159</v>
      </c>
      <c r="C6235" t="str">
        <f t="shared" si="97"/>
        <v>2Ks</v>
      </c>
      <c r="D6235">
        <v>2006</v>
      </c>
      <c r="E6235" t="s">
        <v>272</v>
      </c>
      <c r="F6235" t="s">
        <v>484</v>
      </c>
      <c r="G6235">
        <v>0.11</v>
      </c>
      <c r="H6235">
        <v>0.43</v>
      </c>
      <c r="I6235">
        <v>0</v>
      </c>
      <c r="J6235">
        <v>0.23</v>
      </c>
      <c r="K6235">
        <v>0.77</v>
      </c>
      <c r="L6235">
        <v>70</v>
      </c>
      <c r="M6235">
        <v>22</v>
      </c>
      <c r="N6235">
        <v>6.6</v>
      </c>
      <c r="O6235">
        <v>18</v>
      </c>
      <c r="P6235" t="s">
        <v>2435</v>
      </c>
      <c r="Q6235" t="s">
        <v>112</v>
      </c>
      <c r="AF6235" t="s">
        <v>7590</v>
      </c>
    </row>
    <row r="6236" spans="1:32" x14ac:dyDescent="0.3">
      <c r="A6236" t="s">
        <v>2667</v>
      </c>
      <c r="B6236" t="s">
        <v>32</v>
      </c>
      <c r="C6236" t="str">
        <f t="shared" si="97"/>
        <v>2Ks</v>
      </c>
      <c r="D6236">
        <v>2006</v>
      </c>
      <c r="E6236" t="s">
        <v>37</v>
      </c>
      <c r="F6236" t="s">
        <v>19</v>
      </c>
      <c r="G6236">
        <v>0.56999999999999995</v>
      </c>
      <c r="H6236">
        <v>0.04</v>
      </c>
      <c r="I6236">
        <v>0.11</v>
      </c>
      <c r="J6236">
        <v>0.06</v>
      </c>
      <c r="K6236">
        <v>0.76</v>
      </c>
      <c r="L6236">
        <v>85</v>
      </c>
      <c r="M6236">
        <v>54</v>
      </c>
      <c r="N6236">
        <v>8</v>
      </c>
      <c r="O6236">
        <v>188</v>
      </c>
      <c r="P6236" t="s">
        <v>19</v>
      </c>
      <c r="Q6236" t="s">
        <v>88</v>
      </c>
      <c r="AF6236" t="s">
        <v>7591</v>
      </c>
    </row>
    <row r="6237" spans="1:32" x14ac:dyDescent="0.3">
      <c r="A6237" t="s">
        <v>2688</v>
      </c>
      <c r="B6237" t="s">
        <v>49</v>
      </c>
      <c r="C6237" t="str">
        <f t="shared" si="97"/>
        <v>2Ks</v>
      </c>
      <c r="D6237">
        <v>2006</v>
      </c>
      <c r="E6237" t="s">
        <v>50</v>
      </c>
      <c r="F6237" t="s">
        <v>68</v>
      </c>
      <c r="G6237">
        <v>0.18</v>
      </c>
      <c r="H6237">
        <v>0.37</v>
      </c>
      <c r="I6237">
        <v>0.06</v>
      </c>
      <c r="J6237">
        <v>0.14000000000000001</v>
      </c>
      <c r="K6237">
        <v>0.75</v>
      </c>
      <c r="L6237">
        <v>55</v>
      </c>
      <c r="M6237">
        <v>46</v>
      </c>
      <c r="N6237">
        <v>5.8</v>
      </c>
      <c r="O6237">
        <v>30</v>
      </c>
      <c r="P6237" t="s">
        <v>2689</v>
      </c>
      <c r="Q6237" t="s">
        <v>88</v>
      </c>
      <c r="AF6237" t="s">
        <v>7592</v>
      </c>
    </row>
    <row r="6238" spans="1:32" x14ac:dyDescent="0.3">
      <c r="A6238" t="s">
        <v>1691</v>
      </c>
      <c r="B6238" t="s">
        <v>44</v>
      </c>
      <c r="C6238" t="str">
        <f t="shared" si="97"/>
        <v>2Ks</v>
      </c>
      <c r="D6238">
        <v>2006</v>
      </c>
      <c r="E6238" t="s">
        <v>18</v>
      </c>
      <c r="F6238" t="s">
        <v>51</v>
      </c>
      <c r="G6238">
        <v>0.28000000000000003</v>
      </c>
      <c r="H6238">
        <v>0.38</v>
      </c>
      <c r="I6238">
        <v>0</v>
      </c>
      <c r="J6238">
        <v>0.08</v>
      </c>
      <c r="K6238">
        <v>0.75</v>
      </c>
      <c r="L6238">
        <v>81</v>
      </c>
      <c r="M6238">
        <v>75</v>
      </c>
      <c r="N6238">
        <v>7.8</v>
      </c>
      <c r="O6238">
        <v>69</v>
      </c>
      <c r="P6238" t="s">
        <v>210</v>
      </c>
      <c r="Q6238" t="s">
        <v>20</v>
      </c>
      <c r="AF6238" t="s">
        <v>7593</v>
      </c>
    </row>
    <row r="6239" spans="1:32" x14ac:dyDescent="0.3">
      <c r="A6239" t="s">
        <v>2706</v>
      </c>
      <c r="B6239" t="s">
        <v>55</v>
      </c>
      <c r="C6239" t="str">
        <f t="shared" si="97"/>
        <v>2Ks</v>
      </c>
      <c r="D6239">
        <v>2006</v>
      </c>
      <c r="E6239" t="s">
        <v>18</v>
      </c>
      <c r="F6239" t="s">
        <v>134</v>
      </c>
      <c r="G6239">
        <v>0.62</v>
      </c>
      <c r="H6239">
        <v>0.02</v>
      </c>
      <c r="I6239">
        <v>0</v>
      </c>
      <c r="J6239">
        <v>0.1</v>
      </c>
      <c r="K6239">
        <v>0.75</v>
      </c>
      <c r="L6239">
        <v>76</v>
      </c>
      <c r="M6239">
        <v>27</v>
      </c>
      <c r="N6239">
        <v>9</v>
      </c>
      <c r="O6239">
        <v>18</v>
      </c>
      <c r="P6239" t="s">
        <v>193</v>
      </c>
      <c r="Q6239" t="s">
        <v>20</v>
      </c>
      <c r="AF6239" t="s">
        <v>7594</v>
      </c>
    </row>
    <row r="6240" spans="1:32" x14ac:dyDescent="0.3">
      <c r="A6240" t="s">
        <v>2712</v>
      </c>
      <c r="B6240" t="s">
        <v>32</v>
      </c>
      <c r="C6240" t="str">
        <f t="shared" si="97"/>
        <v>2Ks</v>
      </c>
      <c r="D6240">
        <v>2006</v>
      </c>
      <c r="E6240" t="s">
        <v>86</v>
      </c>
      <c r="F6240" t="s">
        <v>19</v>
      </c>
      <c r="G6240">
        <v>0</v>
      </c>
      <c r="H6240">
        <v>0</v>
      </c>
      <c r="I6240">
        <v>0.74</v>
      </c>
      <c r="J6240">
        <v>0</v>
      </c>
      <c r="K6240">
        <v>0.74</v>
      </c>
      <c r="AF6240" t="s">
        <v>7596</v>
      </c>
    </row>
    <row r="6241" spans="1:32" x14ac:dyDescent="0.3">
      <c r="A6241" t="s">
        <v>2719</v>
      </c>
      <c r="B6241" t="s">
        <v>159</v>
      </c>
      <c r="C6241" t="str">
        <f t="shared" si="97"/>
        <v>2Ks</v>
      </c>
      <c r="D6241">
        <v>2006</v>
      </c>
      <c r="E6241" t="s">
        <v>86</v>
      </c>
      <c r="F6241" t="s">
        <v>776</v>
      </c>
      <c r="G6241">
        <v>0.67</v>
      </c>
      <c r="H6241">
        <v>0.01</v>
      </c>
      <c r="I6241">
        <v>0</v>
      </c>
      <c r="J6241">
        <v>0.06</v>
      </c>
      <c r="K6241">
        <v>0.74</v>
      </c>
      <c r="L6241">
        <v>70</v>
      </c>
      <c r="M6241">
        <v>19</v>
      </c>
      <c r="N6241">
        <v>8.8000000000000007</v>
      </c>
      <c r="O6241">
        <v>31</v>
      </c>
      <c r="P6241" t="s">
        <v>2720</v>
      </c>
      <c r="Q6241" t="s">
        <v>53</v>
      </c>
      <c r="AF6241" t="s">
        <v>7597</v>
      </c>
    </row>
    <row r="6242" spans="1:32" x14ac:dyDescent="0.3">
      <c r="A6242" t="s">
        <v>1202</v>
      </c>
      <c r="B6242" t="s">
        <v>44</v>
      </c>
      <c r="C6242" t="str">
        <f t="shared" si="97"/>
        <v>2Ks</v>
      </c>
      <c r="D6242">
        <v>2006</v>
      </c>
      <c r="E6242" t="s">
        <v>18</v>
      </c>
      <c r="F6242" t="s">
        <v>134</v>
      </c>
      <c r="G6242">
        <v>0.67</v>
      </c>
      <c r="H6242">
        <v>0</v>
      </c>
      <c r="I6242">
        <v>0</v>
      </c>
      <c r="J6242">
        <v>0.06</v>
      </c>
      <c r="K6242">
        <v>0.73</v>
      </c>
      <c r="L6242">
        <v>79</v>
      </c>
      <c r="M6242">
        <v>43</v>
      </c>
      <c r="N6242">
        <v>6.9</v>
      </c>
      <c r="O6242">
        <v>20</v>
      </c>
      <c r="P6242" t="s">
        <v>135</v>
      </c>
      <c r="Q6242" t="s">
        <v>20</v>
      </c>
      <c r="AF6242" t="s">
        <v>7598</v>
      </c>
    </row>
    <row r="6243" spans="1:32" x14ac:dyDescent="0.3">
      <c r="A6243" t="s">
        <v>2774</v>
      </c>
      <c r="B6243" t="s">
        <v>55</v>
      </c>
      <c r="C6243" t="str">
        <f t="shared" si="97"/>
        <v>2Ks</v>
      </c>
      <c r="D6243">
        <v>2006</v>
      </c>
      <c r="E6243" t="s">
        <v>18</v>
      </c>
      <c r="F6243" t="s">
        <v>134</v>
      </c>
      <c r="G6243">
        <v>0.6</v>
      </c>
      <c r="H6243">
        <v>0.02</v>
      </c>
      <c r="I6243">
        <v>0</v>
      </c>
      <c r="J6243">
        <v>0.1</v>
      </c>
      <c r="K6243">
        <v>0.72</v>
      </c>
      <c r="L6243">
        <v>79</v>
      </c>
      <c r="M6243">
        <v>33</v>
      </c>
      <c r="N6243">
        <v>6</v>
      </c>
      <c r="O6243">
        <v>8</v>
      </c>
      <c r="P6243" t="s">
        <v>490</v>
      </c>
      <c r="Q6243" t="s">
        <v>20</v>
      </c>
      <c r="AF6243" t="s">
        <v>7600</v>
      </c>
    </row>
    <row r="6244" spans="1:32" x14ac:dyDescent="0.3">
      <c r="A6244" t="s">
        <v>2877</v>
      </c>
      <c r="B6244" t="s">
        <v>159</v>
      </c>
      <c r="C6244" t="str">
        <f t="shared" si="97"/>
        <v>2Ks</v>
      </c>
      <c r="D6244">
        <v>2006</v>
      </c>
      <c r="E6244" t="s">
        <v>24</v>
      </c>
      <c r="F6244" t="s">
        <v>484</v>
      </c>
      <c r="G6244">
        <v>0.64</v>
      </c>
      <c r="H6244">
        <v>0</v>
      </c>
      <c r="I6244">
        <v>0</v>
      </c>
      <c r="J6244">
        <v>0.05</v>
      </c>
      <c r="K6244">
        <v>0.69</v>
      </c>
      <c r="L6244">
        <v>68</v>
      </c>
      <c r="M6244">
        <v>22</v>
      </c>
      <c r="N6244">
        <v>8.1</v>
      </c>
      <c r="O6244">
        <v>7</v>
      </c>
      <c r="P6244" t="s">
        <v>807</v>
      </c>
      <c r="Q6244" t="s">
        <v>20</v>
      </c>
      <c r="AF6244" t="s">
        <v>7601</v>
      </c>
    </row>
    <row r="6245" spans="1:32" x14ac:dyDescent="0.3">
      <c r="A6245" t="s">
        <v>2912</v>
      </c>
      <c r="B6245" t="s">
        <v>55</v>
      </c>
      <c r="C6245" t="str">
        <f t="shared" si="97"/>
        <v>2Ks</v>
      </c>
      <c r="D6245">
        <v>2006</v>
      </c>
      <c r="E6245" t="s">
        <v>24</v>
      </c>
      <c r="F6245" t="s">
        <v>68</v>
      </c>
      <c r="G6245">
        <v>0.28000000000000003</v>
      </c>
      <c r="H6245">
        <v>0.22</v>
      </c>
      <c r="I6245">
        <v>0.11</v>
      </c>
      <c r="J6245">
        <v>7.0000000000000007E-2</v>
      </c>
      <c r="K6245">
        <v>0.68</v>
      </c>
      <c r="AF6245" t="s">
        <v>7603</v>
      </c>
    </row>
    <row r="6246" spans="1:32" x14ac:dyDescent="0.3">
      <c r="A6246" t="s">
        <v>2926</v>
      </c>
      <c r="B6246" t="s">
        <v>32</v>
      </c>
      <c r="C6246" t="str">
        <f t="shared" si="97"/>
        <v>2Ks</v>
      </c>
      <c r="D6246">
        <v>2006</v>
      </c>
      <c r="E6246" t="s">
        <v>34</v>
      </c>
      <c r="F6246" t="s">
        <v>2927</v>
      </c>
      <c r="G6246">
        <v>0</v>
      </c>
      <c r="H6246">
        <v>0</v>
      </c>
      <c r="I6246">
        <v>0.67</v>
      </c>
      <c r="J6246">
        <v>0</v>
      </c>
      <c r="K6246">
        <v>0.67</v>
      </c>
      <c r="AF6246" t="s">
        <v>7605</v>
      </c>
    </row>
    <row r="6247" spans="1:32" x14ac:dyDescent="0.3">
      <c r="A6247" t="s">
        <v>2937</v>
      </c>
      <c r="B6247" t="s">
        <v>17</v>
      </c>
      <c r="C6247" t="str">
        <f t="shared" si="97"/>
        <v>2Ks</v>
      </c>
      <c r="D6247">
        <v>2006</v>
      </c>
      <c r="E6247" t="s">
        <v>37</v>
      </c>
      <c r="F6247" t="s">
        <v>111</v>
      </c>
      <c r="G6247">
        <v>0.54</v>
      </c>
      <c r="H6247">
        <v>0.03</v>
      </c>
      <c r="I6247">
        <v>0.04</v>
      </c>
      <c r="J6247">
        <v>0.05</v>
      </c>
      <c r="K6247">
        <v>0.67</v>
      </c>
      <c r="L6247">
        <v>63</v>
      </c>
      <c r="M6247">
        <v>54</v>
      </c>
      <c r="N6247">
        <v>6.8</v>
      </c>
      <c r="O6247">
        <v>121</v>
      </c>
      <c r="P6247" t="s">
        <v>178</v>
      </c>
      <c r="Q6247" t="s">
        <v>88</v>
      </c>
      <c r="AF6247" t="s">
        <v>7606</v>
      </c>
    </row>
    <row r="6248" spans="1:32" x14ac:dyDescent="0.3">
      <c r="A6248" t="s">
        <v>2949</v>
      </c>
      <c r="B6248" t="s">
        <v>32</v>
      </c>
      <c r="C6248" t="str">
        <f t="shared" si="97"/>
        <v>2Ks</v>
      </c>
      <c r="D6248">
        <v>2006</v>
      </c>
      <c r="E6248" t="s">
        <v>34</v>
      </c>
      <c r="F6248" t="s">
        <v>2950</v>
      </c>
      <c r="G6248">
        <v>0</v>
      </c>
      <c r="H6248">
        <v>0</v>
      </c>
      <c r="I6248">
        <v>0.66</v>
      </c>
      <c r="J6248">
        <v>0</v>
      </c>
      <c r="K6248">
        <v>0.66</v>
      </c>
      <c r="AF6248" t="s">
        <v>7607</v>
      </c>
    </row>
    <row r="6249" spans="1:32" x14ac:dyDescent="0.3">
      <c r="A6249" t="s">
        <v>2474</v>
      </c>
      <c r="B6249" t="s">
        <v>49</v>
      </c>
      <c r="C6249" t="str">
        <f t="shared" si="97"/>
        <v>2Ks</v>
      </c>
      <c r="D6249">
        <v>2006</v>
      </c>
      <c r="E6249" t="s">
        <v>39</v>
      </c>
      <c r="F6249" t="s">
        <v>111</v>
      </c>
      <c r="G6249">
        <v>0.35</v>
      </c>
      <c r="H6249">
        <v>0.22</v>
      </c>
      <c r="I6249">
        <v>0</v>
      </c>
      <c r="J6249">
        <v>0.1</v>
      </c>
      <c r="K6249">
        <v>0.66</v>
      </c>
      <c r="L6249">
        <v>67</v>
      </c>
      <c r="M6249">
        <v>26</v>
      </c>
      <c r="N6249">
        <v>6.9</v>
      </c>
      <c r="O6249">
        <v>9</v>
      </c>
      <c r="P6249" t="s">
        <v>111</v>
      </c>
      <c r="Q6249" t="s">
        <v>88</v>
      </c>
      <c r="AF6249" t="s">
        <v>7608</v>
      </c>
    </row>
    <row r="6250" spans="1:32" x14ac:dyDescent="0.3">
      <c r="A6250" t="s">
        <v>745</v>
      </c>
      <c r="B6250" t="s">
        <v>159</v>
      </c>
      <c r="C6250" t="str">
        <f t="shared" si="97"/>
        <v>2Ks</v>
      </c>
      <c r="D6250">
        <v>2006</v>
      </c>
      <c r="E6250" t="s">
        <v>86</v>
      </c>
      <c r="F6250" t="s">
        <v>484</v>
      </c>
      <c r="G6250">
        <v>0.33</v>
      </c>
      <c r="H6250">
        <v>0.2</v>
      </c>
      <c r="I6250">
        <v>0</v>
      </c>
      <c r="J6250">
        <v>0.14000000000000001</v>
      </c>
      <c r="K6250">
        <v>0.66</v>
      </c>
      <c r="L6250">
        <v>78</v>
      </c>
      <c r="M6250">
        <v>13</v>
      </c>
      <c r="N6250">
        <v>8.1</v>
      </c>
      <c r="O6250">
        <v>21</v>
      </c>
      <c r="P6250" t="s">
        <v>746</v>
      </c>
      <c r="Q6250" t="s">
        <v>88</v>
      </c>
      <c r="AF6250" t="s">
        <v>7610</v>
      </c>
    </row>
    <row r="6251" spans="1:32" x14ac:dyDescent="0.3">
      <c r="A6251" t="s">
        <v>2967</v>
      </c>
      <c r="B6251" t="s">
        <v>55</v>
      </c>
      <c r="C6251" t="str">
        <f t="shared" si="97"/>
        <v>2Ks</v>
      </c>
      <c r="D6251">
        <v>2006</v>
      </c>
      <c r="E6251" t="s">
        <v>272</v>
      </c>
      <c r="F6251" t="s">
        <v>155</v>
      </c>
      <c r="G6251">
        <v>0.55000000000000004</v>
      </c>
      <c r="H6251">
        <v>0.02</v>
      </c>
      <c r="I6251">
        <v>0</v>
      </c>
      <c r="J6251">
        <v>0.09</v>
      </c>
      <c r="K6251">
        <v>0.66</v>
      </c>
      <c r="L6251">
        <v>69</v>
      </c>
      <c r="M6251">
        <v>32</v>
      </c>
      <c r="N6251">
        <v>2.9</v>
      </c>
      <c r="O6251">
        <v>52</v>
      </c>
      <c r="P6251" t="s">
        <v>835</v>
      </c>
      <c r="Q6251" t="s">
        <v>112</v>
      </c>
      <c r="AF6251" t="s">
        <v>7611</v>
      </c>
    </row>
    <row r="6252" spans="1:32" x14ac:dyDescent="0.3">
      <c r="A6252" t="s">
        <v>3043</v>
      </c>
      <c r="B6252" t="s">
        <v>55</v>
      </c>
      <c r="C6252" t="str">
        <f t="shared" si="97"/>
        <v>2Ks</v>
      </c>
      <c r="D6252">
        <v>2006</v>
      </c>
      <c r="E6252" t="s">
        <v>50</v>
      </c>
      <c r="F6252" t="s">
        <v>222</v>
      </c>
      <c r="G6252">
        <v>0.15</v>
      </c>
      <c r="H6252">
        <v>0.12</v>
      </c>
      <c r="I6252">
        <v>0.34</v>
      </c>
      <c r="J6252">
        <v>0.04</v>
      </c>
      <c r="K6252">
        <v>0.64</v>
      </c>
      <c r="L6252">
        <v>81</v>
      </c>
      <c r="M6252">
        <v>45</v>
      </c>
      <c r="N6252">
        <v>8.9</v>
      </c>
      <c r="O6252">
        <v>62</v>
      </c>
      <c r="P6252" t="s">
        <v>222</v>
      </c>
      <c r="Q6252" t="s">
        <v>53</v>
      </c>
      <c r="AF6252" t="s">
        <v>7612</v>
      </c>
    </row>
    <row r="6253" spans="1:32" x14ac:dyDescent="0.3">
      <c r="A6253" t="s">
        <v>706</v>
      </c>
      <c r="B6253" t="s">
        <v>44</v>
      </c>
      <c r="C6253" t="str">
        <f t="shared" si="97"/>
        <v>2Ks</v>
      </c>
      <c r="D6253">
        <v>2006</v>
      </c>
      <c r="E6253" t="s">
        <v>50</v>
      </c>
      <c r="F6253" t="s">
        <v>254</v>
      </c>
      <c r="G6253">
        <v>0.55000000000000004</v>
      </c>
      <c r="H6253">
        <v>0.03</v>
      </c>
      <c r="I6253">
        <v>0</v>
      </c>
      <c r="J6253">
        <v>0.05</v>
      </c>
      <c r="K6253">
        <v>0.63</v>
      </c>
      <c r="L6253">
        <v>81</v>
      </c>
      <c r="M6253">
        <v>50</v>
      </c>
      <c r="N6253">
        <v>8</v>
      </c>
      <c r="O6253">
        <v>45</v>
      </c>
      <c r="P6253" t="s">
        <v>255</v>
      </c>
      <c r="Q6253" t="s">
        <v>112</v>
      </c>
      <c r="AF6253" t="s">
        <v>7613</v>
      </c>
    </row>
    <row r="6254" spans="1:32" x14ac:dyDescent="0.3">
      <c r="A6254" t="s">
        <v>3088</v>
      </c>
      <c r="B6254" t="s">
        <v>55</v>
      </c>
      <c r="C6254" t="str">
        <f t="shared" si="97"/>
        <v>2Ks</v>
      </c>
      <c r="D6254">
        <v>2006</v>
      </c>
      <c r="E6254" t="s">
        <v>50</v>
      </c>
      <c r="F6254" t="s">
        <v>222</v>
      </c>
      <c r="G6254">
        <v>0.11</v>
      </c>
      <c r="H6254">
        <v>0.03</v>
      </c>
      <c r="I6254">
        <v>0.15</v>
      </c>
      <c r="J6254">
        <v>0.34</v>
      </c>
      <c r="K6254">
        <v>0.63</v>
      </c>
      <c r="L6254">
        <v>93</v>
      </c>
      <c r="M6254">
        <v>69</v>
      </c>
      <c r="N6254">
        <v>9.3000000000000007</v>
      </c>
      <c r="O6254">
        <v>327</v>
      </c>
      <c r="P6254" t="s">
        <v>3089</v>
      </c>
      <c r="Q6254" t="s">
        <v>88</v>
      </c>
      <c r="AF6254" t="s">
        <v>7614</v>
      </c>
    </row>
    <row r="6255" spans="1:32" x14ac:dyDescent="0.3">
      <c r="A6255" t="s">
        <v>2407</v>
      </c>
      <c r="B6255" t="s">
        <v>49</v>
      </c>
      <c r="C6255" t="str">
        <f t="shared" si="97"/>
        <v>2Ks</v>
      </c>
      <c r="D6255">
        <v>2006</v>
      </c>
      <c r="E6255" t="s">
        <v>18</v>
      </c>
      <c r="F6255" t="s">
        <v>71</v>
      </c>
      <c r="G6255">
        <v>0.3</v>
      </c>
      <c r="H6255">
        <v>0.22</v>
      </c>
      <c r="I6255">
        <v>0.01</v>
      </c>
      <c r="J6255">
        <v>0.1</v>
      </c>
      <c r="K6255">
        <v>0.63</v>
      </c>
      <c r="L6255">
        <v>76</v>
      </c>
      <c r="M6255">
        <v>43</v>
      </c>
      <c r="N6255">
        <v>7.2</v>
      </c>
      <c r="O6255">
        <v>14</v>
      </c>
      <c r="P6255" t="s">
        <v>309</v>
      </c>
      <c r="Q6255" t="s">
        <v>88</v>
      </c>
      <c r="AF6255" t="s">
        <v>7615</v>
      </c>
    </row>
    <row r="6256" spans="1:32" x14ac:dyDescent="0.3">
      <c r="A6256" t="s">
        <v>346</v>
      </c>
      <c r="B6256" t="s">
        <v>189</v>
      </c>
      <c r="C6256" t="str">
        <f t="shared" si="97"/>
        <v>2Ks</v>
      </c>
      <c r="D6256">
        <v>2006</v>
      </c>
      <c r="E6256" t="s">
        <v>18</v>
      </c>
      <c r="F6256" t="s">
        <v>134</v>
      </c>
      <c r="G6256">
        <v>0.48</v>
      </c>
      <c r="H6256">
        <v>0.13</v>
      </c>
      <c r="I6256">
        <v>0</v>
      </c>
      <c r="J6256">
        <v>0.02</v>
      </c>
      <c r="K6256">
        <v>0.62</v>
      </c>
      <c r="L6256">
        <v>82</v>
      </c>
      <c r="M6256">
        <v>14</v>
      </c>
      <c r="N6256">
        <v>9.1999999999999993</v>
      </c>
      <c r="O6256">
        <v>5</v>
      </c>
      <c r="P6256" t="s">
        <v>287</v>
      </c>
      <c r="Q6256" t="s">
        <v>20</v>
      </c>
      <c r="AF6256" t="s">
        <v>7617</v>
      </c>
    </row>
    <row r="6257" spans="1:32" x14ac:dyDescent="0.3">
      <c r="A6257" t="s">
        <v>3135</v>
      </c>
      <c r="B6257" t="s">
        <v>49</v>
      </c>
      <c r="C6257" t="str">
        <f t="shared" si="97"/>
        <v>2Ks</v>
      </c>
      <c r="D6257">
        <v>2006</v>
      </c>
      <c r="E6257" t="s">
        <v>24</v>
      </c>
      <c r="F6257" t="s">
        <v>68</v>
      </c>
      <c r="G6257">
        <v>0</v>
      </c>
      <c r="H6257">
        <v>0.56999999999999995</v>
      </c>
      <c r="I6257">
        <v>0.04</v>
      </c>
      <c r="J6257">
        <v>0</v>
      </c>
      <c r="K6257">
        <v>0.61</v>
      </c>
      <c r="AF6257" t="s">
        <v>7618</v>
      </c>
    </row>
    <row r="6258" spans="1:32" x14ac:dyDescent="0.3">
      <c r="A6258" t="s">
        <v>3141</v>
      </c>
      <c r="B6258" t="s">
        <v>55</v>
      </c>
      <c r="C6258" t="str">
        <f t="shared" si="97"/>
        <v>2Ks</v>
      </c>
      <c r="D6258">
        <v>2006</v>
      </c>
      <c r="E6258" t="s">
        <v>50</v>
      </c>
      <c r="F6258" t="s">
        <v>933</v>
      </c>
      <c r="G6258">
        <v>0.02</v>
      </c>
      <c r="H6258">
        <v>0.02</v>
      </c>
      <c r="I6258">
        <v>0.56999999999999995</v>
      </c>
      <c r="J6258">
        <v>0.01</v>
      </c>
      <c r="K6258">
        <v>0.61</v>
      </c>
      <c r="L6258">
        <v>58</v>
      </c>
      <c r="M6258">
        <v>26</v>
      </c>
      <c r="N6258">
        <v>8.8000000000000007</v>
      </c>
      <c r="O6258">
        <v>13</v>
      </c>
      <c r="P6258" t="s">
        <v>934</v>
      </c>
      <c r="Q6258" t="s">
        <v>88</v>
      </c>
      <c r="AF6258" t="s">
        <v>7619</v>
      </c>
    </row>
    <row r="6259" spans="1:32" x14ac:dyDescent="0.3">
      <c r="A6259" t="s">
        <v>3193</v>
      </c>
      <c r="B6259" t="s">
        <v>55</v>
      </c>
      <c r="C6259" t="str">
        <f t="shared" si="97"/>
        <v>2Ks</v>
      </c>
      <c r="D6259">
        <v>2006</v>
      </c>
      <c r="E6259" t="s">
        <v>50</v>
      </c>
      <c r="F6259" t="s">
        <v>484</v>
      </c>
      <c r="G6259">
        <v>0.5</v>
      </c>
      <c r="H6259">
        <v>0.02</v>
      </c>
      <c r="I6259">
        <v>0</v>
      </c>
      <c r="J6259">
        <v>0.08</v>
      </c>
      <c r="K6259">
        <v>0.6</v>
      </c>
      <c r="L6259">
        <v>52</v>
      </c>
      <c r="M6259">
        <v>29</v>
      </c>
      <c r="N6259">
        <v>7.5</v>
      </c>
      <c r="O6259">
        <v>39</v>
      </c>
      <c r="P6259" t="s">
        <v>3194</v>
      </c>
      <c r="Q6259" t="s">
        <v>53</v>
      </c>
      <c r="AF6259" t="s">
        <v>7621</v>
      </c>
    </row>
    <row r="6260" spans="1:32" x14ac:dyDescent="0.3">
      <c r="A6260" t="s">
        <v>2610</v>
      </c>
      <c r="B6260" t="s">
        <v>44</v>
      </c>
      <c r="C6260" t="str">
        <f t="shared" si="97"/>
        <v>2Ks</v>
      </c>
      <c r="D6260">
        <v>2006</v>
      </c>
      <c r="E6260" t="s">
        <v>18</v>
      </c>
      <c r="F6260" t="s">
        <v>51</v>
      </c>
      <c r="G6260">
        <v>0.53</v>
      </c>
      <c r="H6260">
        <v>0</v>
      </c>
      <c r="I6260">
        <v>0</v>
      </c>
      <c r="J6260">
        <v>0.04</v>
      </c>
      <c r="K6260">
        <v>0.57999999999999996</v>
      </c>
      <c r="L6260">
        <v>84</v>
      </c>
      <c r="M6260">
        <v>46</v>
      </c>
      <c r="N6260">
        <v>7.8</v>
      </c>
      <c r="O6260">
        <v>67</v>
      </c>
      <c r="P6260" t="s">
        <v>2611</v>
      </c>
      <c r="Q6260" t="s">
        <v>20</v>
      </c>
      <c r="AF6260" t="s">
        <v>7623</v>
      </c>
    </row>
    <row r="6261" spans="1:32" x14ac:dyDescent="0.3">
      <c r="A6261" t="s">
        <v>3295</v>
      </c>
      <c r="B6261" t="s">
        <v>55</v>
      </c>
      <c r="C6261" t="str">
        <f t="shared" si="97"/>
        <v>2Ks</v>
      </c>
      <c r="D6261">
        <v>2006</v>
      </c>
      <c r="E6261" t="s">
        <v>50</v>
      </c>
      <c r="F6261" t="s">
        <v>372</v>
      </c>
      <c r="G6261">
        <v>0.28000000000000003</v>
      </c>
      <c r="H6261">
        <v>0.22</v>
      </c>
      <c r="I6261">
        <v>0</v>
      </c>
      <c r="J6261">
        <v>7.0000000000000007E-2</v>
      </c>
      <c r="K6261">
        <v>0.57999999999999996</v>
      </c>
      <c r="L6261">
        <v>52</v>
      </c>
      <c r="M6261">
        <v>22</v>
      </c>
      <c r="N6261">
        <v>6.9</v>
      </c>
      <c r="O6261">
        <v>17</v>
      </c>
      <c r="P6261" t="s">
        <v>1374</v>
      </c>
      <c r="Q6261" t="s">
        <v>88</v>
      </c>
      <c r="AF6261" t="s">
        <v>7624</v>
      </c>
    </row>
    <row r="6262" spans="1:32" x14ac:dyDescent="0.3">
      <c r="A6262" t="s">
        <v>3323</v>
      </c>
      <c r="B6262" t="s">
        <v>55</v>
      </c>
      <c r="C6262" t="str">
        <f t="shared" si="97"/>
        <v>2Ks</v>
      </c>
      <c r="D6262">
        <v>2006</v>
      </c>
      <c r="E6262" t="s">
        <v>18</v>
      </c>
      <c r="F6262" t="s">
        <v>134</v>
      </c>
      <c r="G6262">
        <v>0.47</v>
      </c>
      <c r="H6262">
        <v>0.02</v>
      </c>
      <c r="I6262">
        <v>0</v>
      </c>
      <c r="J6262">
        <v>0.08</v>
      </c>
      <c r="K6262">
        <v>0.56999999999999995</v>
      </c>
      <c r="L6262">
        <v>77</v>
      </c>
      <c r="M6262">
        <v>28</v>
      </c>
      <c r="N6262">
        <v>8.1</v>
      </c>
      <c r="O6262">
        <v>33</v>
      </c>
      <c r="P6262" t="s">
        <v>193</v>
      </c>
      <c r="Q6262" t="s">
        <v>20</v>
      </c>
      <c r="AF6262" t="s">
        <v>7625</v>
      </c>
    </row>
    <row r="6263" spans="1:32" x14ac:dyDescent="0.3">
      <c r="A6263" t="s">
        <v>3352</v>
      </c>
      <c r="B6263" t="s">
        <v>55</v>
      </c>
      <c r="C6263" t="str">
        <f t="shared" si="97"/>
        <v>2Ks</v>
      </c>
      <c r="D6263">
        <v>2006</v>
      </c>
      <c r="E6263" t="s">
        <v>18</v>
      </c>
      <c r="F6263" t="s">
        <v>134</v>
      </c>
      <c r="G6263">
        <v>0.28000000000000003</v>
      </c>
      <c r="H6263">
        <v>0.22</v>
      </c>
      <c r="I6263">
        <v>0</v>
      </c>
      <c r="J6263">
        <v>7.0000000000000007E-2</v>
      </c>
      <c r="K6263">
        <v>0.56000000000000005</v>
      </c>
      <c r="L6263">
        <v>66</v>
      </c>
      <c r="M6263">
        <v>18</v>
      </c>
      <c r="N6263">
        <v>8.6</v>
      </c>
      <c r="O6263">
        <v>14</v>
      </c>
      <c r="P6263" t="s">
        <v>287</v>
      </c>
      <c r="Q6263" t="s">
        <v>112</v>
      </c>
      <c r="AF6263" t="s">
        <v>7626</v>
      </c>
    </row>
    <row r="6264" spans="1:32" x14ac:dyDescent="0.3">
      <c r="A6264" t="s">
        <v>3361</v>
      </c>
      <c r="B6264" t="s">
        <v>55</v>
      </c>
      <c r="C6264" t="str">
        <f t="shared" si="97"/>
        <v>2Ks</v>
      </c>
      <c r="D6264">
        <v>2006</v>
      </c>
      <c r="E6264" t="s">
        <v>34</v>
      </c>
      <c r="F6264" t="s">
        <v>134</v>
      </c>
      <c r="G6264">
        <v>0.28000000000000003</v>
      </c>
      <c r="H6264">
        <v>0.21</v>
      </c>
      <c r="I6264">
        <v>0</v>
      </c>
      <c r="J6264">
        <v>7.0000000000000007E-2</v>
      </c>
      <c r="K6264">
        <v>0.56000000000000005</v>
      </c>
      <c r="N6264" t="s">
        <v>203</v>
      </c>
      <c r="P6264" t="s">
        <v>134</v>
      </c>
      <c r="Q6264" t="s">
        <v>112</v>
      </c>
      <c r="AF6264" t="s">
        <v>7627</v>
      </c>
    </row>
    <row r="6265" spans="1:32" x14ac:dyDescent="0.3">
      <c r="A6265" t="s">
        <v>2407</v>
      </c>
      <c r="B6265" t="s">
        <v>159</v>
      </c>
      <c r="C6265" t="str">
        <f t="shared" si="97"/>
        <v>2Ks</v>
      </c>
      <c r="D6265">
        <v>2006</v>
      </c>
      <c r="E6265" t="s">
        <v>18</v>
      </c>
      <c r="F6265" t="s">
        <v>71</v>
      </c>
      <c r="G6265">
        <v>0.41</v>
      </c>
      <c r="H6265">
        <v>7.0000000000000007E-2</v>
      </c>
      <c r="I6265">
        <v>0</v>
      </c>
      <c r="J6265">
        <v>7.0000000000000007E-2</v>
      </c>
      <c r="K6265">
        <v>0.56000000000000005</v>
      </c>
      <c r="L6265">
        <v>68</v>
      </c>
      <c r="M6265">
        <v>11</v>
      </c>
      <c r="N6265">
        <v>7.6</v>
      </c>
      <c r="O6265">
        <v>14</v>
      </c>
      <c r="P6265" t="s">
        <v>2017</v>
      </c>
      <c r="Q6265" t="s">
        <v>88</v>
      </c>
      <c r="AF6265" t="s">
        <v>7629</v>
      </c>
    </row>
    <row r="6266" spans="1:32" x14ac:dyDescent="0.3">
      <c r="A6266" t="s">
        <v>3068</v>
      </c>
      <c r="B6266" t="s">
        <v>32</v>
      </c>
      <c r="C6266" t="str">
        <f t="shared" si="97"/>
        <v>2Ks</v>
      </c>
      <c r="D6266">
        <v>2006</v>
      </c>
      <c r="E6266" t="s">
        <v>39</v>
      </c>
      <c r="F6266" t="s">
        <v>111</v>
      </c>
      <c r="G6266">
        <v>0.5</v>
      </c>
      <c r="H6266">
        <v>0.01</v>
      </c>
      <c r="I6266">
        <v>0</v>
      </c>
      <c r="J6266">
        <v>0.04</v>
      </c>
      <c r="K6266">
        <v>0.56000000000000005</v>
      </c>
      <c r="N6266">
        <v>7.8</v>
      </c>
      <c r="O6266">
        <v>9</v>
      </c>
      <c r="P6266" t="s">
        <v>1957</v>
      </c>
      <c r="Q6266" t="s">
        <v>20</v>
      </c>
      <c r="AF6266" t="s">
        <v>7630</v>
      </c>
    </row>
    <row r="6267" spans="1:32" x14ac:dyDescent="0.3">
      <c r="A6267" t="s">
        <v>1202</v>
      </c>
      <c r="B6267" t="s">
        <v>137</v>
      </c>
      <c r="C6267" t="str">
        <f t="shared" si="97"/>
        <v>2Ks</v>
      </c>
      <c r="D6267">
        <v>2006</v>
      </c>
      <c r="E6267" t="s">
        <v>18</v>
      </c>
      <c r="F6267" t="s">
        <v>134</v>
      </c>
      <c r="G6267">
        <v>0.42</v>
      </c>
      <c r="H6267">
        <v>0.12</v>
      </c>
      <c r="I6267">
        <v>0</v>
      </c>
      <c r="J6267">
        <v>0.01</v>
      </c>
      <c r="K6267">
        <v>0.56000000000000005</v>
      </c>
      <c r="L6267">
        <v>88</v>
      </c>
      <c r="M6267">
        <v>20</v>
      </c>
      <c r="N6267">
        <v>6.9</v>
      </c>
      <c r="O6267">
        <v>10</v>
      </c>
      <c r="P6267" t="s">
        <v>135</v>
      </c>
      <c r="Q6267" t="s">
        <v>20</v>
      </c>
      <c r="AF6267" t="s">
        <v>7631</v>
      </c>
    </row>
    <row r="6268" spans="1:32" x14ac:dyDescent="0.3">
      <c r="A6268" t="s">
        <v>3412</v>
      </c>
      <c r="B6268" t="s">
        <v>137</v>
      </c>
      <c r="C6268" t="str">
        <f t="shared" si="97"/>
        <v>2Ks</v>
      </c>
      <c r="D6268">
        <v>2006</v>
      </c>
      <c r="E6268" t="s">
        <v>50</v>
      </c>
      <c r="F6268" t="s">
        <v>134</v>
      </c>
      <c r="G6268">
        <v>0.42</v>
      </c>
      <c r="H6268">
        <v>0.11</v>
      </c>
      <c r="I6268">
        <v>0</v>
      </c>
      <c r="J6268">
        <v>0.02</v>
      </c>
      <c r="K6268">
        <v>0.55000000000000004</v>
      </c>
      <c r="AF6268" t="s">
        <v>7632</v>
      </c>
    </row>
    <row r="6269" spans="1:32" x14ac:dyDescent="0.3">
      <c r="A6269" t="s">
        <v>3422</v>
      </c>
      <c r="B6269" t="s">
        <v>32</v>
      </c>
      <c r="C6269" t="str">
        <f t="shared" si="97"/>
        <v>2Ks</v>
      </c>
      <c r="D6269">
        <v>2006</v>
      </c>
      <c r="E6269" t="s">
        <v>39</v>
      </c>
      <c r="F6269" t="s">
        <v>111</v>
      </c>
      <c r="G6269">
        <v>0.49</v>
      </c>
      <c r="H6269">
        <v>0.02</v>
      </c>
      <c r="I6269">
        <v>0</v>
      </c>
      <c r="J6269">
        <v>0.04</v>
      </c>
      <c r="K6269">
        <v>0.55000000000000004</v>
      </c>
      <c r="N6269">
        <v>5.3</v>
      </c>
      <c r="O6269">
        <v>16</v>
      </c>
      <c r="P6269" t="s">
        <v>2108</v>
      </c>
      <c r="Q6269" t="s">
        <v>20</v>
      </c>
      <c r="AF6269" t="s">
        <v>7633</v>
      </c>
    </row>
    <row r="6270" spans="1:32" x14ac:dyDescent="0.3">
      <c r="A6270" t="s">
        <v>3429</v>
      </c>
      <c r="B6270" t="s">
        <v>17</v>
      </c>
      <c r="C6270" t="str">
        <f t="shared" si="97"/>
        <v>2Ks</v>
      </c>
      <c r="D6270">
        <v>2006</v>
      </c>
      <c r="E6270" t="s">
        <v>18</v>
      </c>
      <c r="F6270" t="s">
        <v>71</v>
      </c>
      <c r="G6270">
        <v>0.51</v>
      </c>
      <c r="H6270">
        <v>0</v>
      </c>
      <c r="I6270">
        <v>0</v>
      </c>
      <c r="J6270">
        <v>0.04</v>
      </c>
      <c r="K6270">
        <v>0.55000000000000004</v>
      </c>
      <c r="AF6270" t="s">
        <v>7634</v>
      </c>
    </row>
    <row r="6271" spans="1:32" x14ac:dyDescent="0.3">
      <c r="A6271" t="s">
        <v>394</v>
      </c>
      <c r="B6271" t="s">
        <v>137</v>
      </c>
      <c r="C6271" t="str">
        <f t="shared" si="97"/>
        <v>2Ks</v>
      </c>
      <c r="D6271">
        <v>2006</v>
      </c>
      <c r="E6271" t="s">
        <v>18</v>
      </c>
      <c r="F6271" t="s">
        <v>134</v>
      </c>
      <c r="G6271">
        <v>0.16</v>
      </c>
      <c r="H6271">
        <v>0.35</v>
      </c>
      <c r="I6271">
        <v>0</v>
      </c>
      <c r="J6271">
        <v>0.04</v>
      </c>
      <c r="K6271">
        <v>0.54</v>
      </c>
      <c r="AF6271" t="s">
        <v>7635</v>
      </c>
    </row>
    <row r="6272" spans="1:32" x14ac:dyDescent="0.3">
      <c r="A6272" t="s">
        <v>3478</v>
      </c>
      <c r="B6272" t="s">
        <v>159</v>
      </c>
      <c r="C6272" t="str">
        <f t="shared" si="97"/>
        <v>2Ks</v>
      </c>
      <c r="D6272">
        <v>2006</v>
      </c>
      <c r="E6272" t="s">
        <v>86</v>
      </c>
      <c r="F6272" t="s">
        <v>155</v>
      </c>
      <c r="G6272">
        <v>0.26</v>
      </c>
      <c r="H6272">
        <v>0.08</v>
      </c>
      <c r="I6272">
        <v>0.13</v>
      </c>
      <c r="J6272">
        <v>7.0000000000000007E-2</v>
      </c>
      <c r="K6272">
        <v>0.54</v>
      </c>
      <c r="L6272">
        <v>70</v>
      </c>
      <c r="M6272">
        <v>21</v>
      </c>
      <c r="N6272">
        <v>8.1</v>
      </c>
      <c r="O6272">
        <v>19</v>
      </c>
      <c r="P6272" t="s">
        <v>586</v>
      </c>
      <c r="Q6272" t="s">
        <v>88</v>
      </c>
      <c r="AF6272" t="s">
        <v>7637</v>
      </c>
    </row>
    <row r="6273" spans="1:32" x14ac:dyDescent="0.3">
      <c r="A6273" t="s">
        <v>3507</v>
      </c>
      <c r="B6273" t="s">
        <v>55</v>
      </c>
      <c r="C6273" t="str">
        <f t="shared" si="97"/>
        <v>2Ks</v>
      </c>
      <c r="D6273">
        <v>2006</v>
      </c>
      <c r="E6273" t="s">
        <v>1</v>
      </c>
      <c r="F6273" t="s">
        <v>71</v>
      </c>
      <c r="G6273">
        <v>0.45</v>
      </c>
      <c r="H6273">
        <v>0.02</v>
      </c>
      <c r="I6273">
        <v>0</v>
      </c>
      <c r="J6273">
        <v>7.0000000000000007E-2</v>
      </c>
      <c r="K6273">
        <v>0.54</v>
      </c>
      <c r="L6273">
        <v>58</v>
      </c>
      <c r="M6273">
        <v>29</v>
      </c>
      <c r="N6273">
        <v>8.6</v>
      </c>
      <c r="O6273">
        <v>10</v>
      </c>
      <c r="P6273" t="s">
        <v>690</v>
      </c>
      <c r="Q6273" t="s">
        <v>112</v>
      </c>
      <c r="AF6273" t="s">
        <v>7638</v>
      </c>
    </row>
    <row r="6274" spans="1:32" x14ac:dyDescent="0.3">
      <c r="A6274" t="s">
        <v>3530</v>
      </c>
      <c r="B6274" t="s">
        <v>32</v>
      </c>
      <c r="C6274" t="str">
        <f t="shared" si="97"/>
        <v>2Ks</v>
      </c>
      <c r="D6274">
        <v>2006</v>
      </c>
      <c r="E6274" t="s">
        <v>28</v>
      </c>
      <c r="F6274" t="s">
        <v>1511</v>
      </c>
      <c r="G6274">
        <v>0.35</v>
      </c>
      <c r="H6274">
        <v>0.01</v>
      </c>
      <c r="I6274">
        <v>0.14000000000000001</v>
      </c>
      <c r="J6274">
        <v>0.03</v>
      </c>
      <c r="K6274">
        <v>0.53</v>
      </c>
      <c r="L6274">
        <v>78</v>
      </c>
      <c r="M6274">
        <v>26</v>
      </c>
      <c r="N6274">
        <v>8.1</v>
      </c>
      <c r="O6274">
        <v>52</v>
      </c>
      <c r="P6274" t="s">
        <v>3340</v>
      </c>
      <c r="Q6274" t="s">
        <v>20</v>
      </c>
      <c r="AF6274" t="s">
        <v>7639</v>
      </c>
    </row>
    <row r="6275" spans="1:32" x14ac:dyDescent="0.3">
      <c r="A6275" t="s">
        <v>3551</v>
      </c>
      <c r="B6275" t="s">
        <v>17</v>
      </c>
      <c r="C6275" t="str">
        <f t="shared" ref="C6275:C6338" si="98">_xlfn.IFS(D6275&lt;1990,"80s",D6275&lt;2000,"90s",D6275&lt;2010,"2Ks",D6275&lt;2020,"2k10s")</f>
        <v>2Ks</v>
      </c>
      <c r="D6275">
        <v>2006</v>
      </c>
      <c r="E6275" t="s">
        <v>24</v>
      </c>
      <c r="F6275" t="s">
        <v>19</v>
      </c>
      <c r="G6275">
        <v>0.39</v>
      </c>
      <c r="H6275">
        <v>0.03</v>
      </c>
      <c r="I6275">
        <v>0.08</v>
      </c>
      <c r="J6275">
        <v>0.04</v>
      </c>
      <c r="K6275">
        <v>0.53</v>
      </c>
      <c r="L6275">
        <v>72</v>
      </c>
      <c r="M6275">
        <v>57</v>
      </c>
      <c r="N6275">
        <v>8.4</v>
      </c>
      <c r="O6275">
        <v>83</v>
      </c>
      <c r="P6275" t="s">
        <v>2214</v>
      </c>
      <c r="Q6275" t="s">
        <v>20</v>
      </c>
      <c r="AF6275" t="s">
        <v>7640</v>
      </c>
    </row>
    <row r="6276" spans="1:32" x14ac:dyDescent="0.3">
      <c r="A6276" t="s">
        <v>3552</v>
      </c>
      <c r="B6276" t="s">
        <v>32</v>
      </c>
      <c r="C6276" t="str">
        <f t="shared" si="98"/>
        <v>2Ks</v>
      </c>
      <c r="D6276">
        <v>2006</v>
      </c>
      <c r="E6276" t="s">
        <v>101</v>
      </c>
      <c r="F6276" t="s">
        <v>222</v>
      </c>
      <c r="G6276">
        <v>0.21</v>
      </c>
      <c r="H6276">
        <v>0.04</v>
      </c>
      <c r="I6276">
        <v>0.26</v>
      </c>
      <c r="J6276">
        <v>0.03</v>
      </c>
      <c r="K6276">
        <v>0.53</v>
      </c>
      <c r="AF6276" t="s">
        <v>7641</v>
      </c>
    </row>
    <row r="6277" spans="1:32" x14ac:dyDescent="0.3">
      <c r="A6277" t="s">
        <v>3572</v>
      </c>
      <c r="B6277" t="s">
        <v>32</v>
      </c>
      <c r="C6277" t="str">
        <f t="shared" si="98"/>
        <v>2Ks</v>
      </c>
      <c r="D6277">
        <v>2006</v>
      </c>
      <c r="E6277" t="s">
        <v>37</v>
      </c>
      <c r="F6277" t="s">
        <v>19</v>
      </c>
      <c r="G6277">
        <v>0.38</v>
      </c>
      <c r="H6277">
        <v>0.01</v>
      </c>
      <c r="I6277">
        <v>0.1</v>
      </c>
      <c r="J6277">
        <v>0.04</v>
      </c>
      <c r="K6277">
        <v>0.53</v>
      </c>
      <c r="L6277">
        <v>76</v>
      </c>
      <c r="M6277">
        <v>56</v>
      </c>
      <c r="N6277">
        <v>7.3</v>
      </c>
      <c r="O6277">
        <v>56</v>
      </c>
      <c r="P6277" t="s">
        <v>3573</v>
      </c>
      <c r="Q6277" t="s">
        <v>112</v>
      </c>
      <c r="AF6277" t="s">
        <v>7642</v>
      </c>
    </row>
    <row r="6278" spans="1:32" x14ac:dyDescent="0.3">
      <c r="A6278" t="s">
        <v>2065</v>
      </c>
      <c r="B6278" t="s">
        <v>55</v>
      </c>
      <c r="C6278" t="str">
        <f t="shared" si="98"/>
        <v>2Ks</v>
      </c>
      <c r="D6278">
        <v>2006</v>
      </c>
      <c r="E6278" t="s">
        <v>28</v>
      </c>
      <c r="F6278" t="s">
        <v>372</v>
      </c>
      <c r="G6278">
        <v>0</v>
      </c>
      <c r="H6278">
        <v>0</v>
      </c>
      <c r="I6278">
        <v>0.52</v>
      </c>
      <c r="J6278">
        <v>0</v>
      </c>
      <c r="K6278">
        <v>0.52</v>
      </c>
      <c r="AF6278" t="s">
        <v>7643</v>
      </c>
    </row>
    <row r="6279" spans="1:32" x14ac:dyDescent="0.3">
      <c r="A6279" t="s">
        <v>3585</v>
      </c>
      <c r="B6279" t="s">
        <v>32</v>
      </c>
      <c r="C6279" t="str">
        <f t="shared" si="98"/>
        <v>2Ks</v>
      </c>
      <c r="D6279">
        <v>2006</v>
      </c>
      <c r="E6279" t="s">
        <v>28</v>
      </c>
      <c r="F6279" t="s">
        <v>151</v>
      </c>
      <c r="G6279">
        <v>0.17</v>
      </c>
      <c r="H6279">
        <v>0</v>
      </c>
      <c r="I6279">
        <v>0.33</v>
      </c>
      <c r="J6279">
        <v>0.02</v>
      </c>
      <c r="K6279">
        <v>0.52</v>
      </c>
      <c r="L6279">
        <v>69</v>
      </c>
      <c r="M6279">
        <v>27</v>
      </c>
      <c r="N6279">
        <v>8.1999999999999993</v>
      </c>
      <c r="O6279">
        <v>21</v>
      </c>
      <c r="P6279" t="s">
        <v>992</v>
      </c>
      <c r="Q6279" t="s">
        <v>20</v>
      </c>
      <c r="AF6279" t="s">
        <v>7645</v>
      </c>
    </row>
    <row r="6280" spans="1:32" x14ac:dyDescent="0.3">
      <c r="A6280" t="s">
        <v>3586</v>
      </c>
      <c r="B6280" t="s">
        <v>17</v>
      </c>
      <c r="C6280" t="str">
        <f t="shared" si="98"/>
        <v>2Ks</v>
      </c>
      <c r="D6280">
        <v>2006</v>
      </c>
      <c r="E6280" t="s">
        <v>24</v>
      </c>
      <c r="F6280" t="s">
        <v>111</v>
      </c>
      <c r="G6280">
        <v>0.46</v>
      </c>
      <c r="H6280">
        <v>0.01</v>
      </c>
      <c r="I6280">
        <v>0.02</v>
      </c>
      <c r="J6280">
        <v>0.04</v>
      </c>
      <c r="K6280">
        <v>0.52</v>
      </c>
      <c r="L6280">
        <v>41</v>
      </c>
      <c r="M6280">
        <v>15</v>
      </c>
      <c r="N6280">
        <v>4</v>
      </c>
      <c r="O6280">
        <v>21</v>
      </c>
      <c r="P6280" t="s">
        <v>1957</v>
      </c>
      <c r="Q6280" t="s">
        <v>20</v>
      </c>
      <c r="AF6280" t="s">
        <v>7647</v>
      </c>
    </row>
    <row r="6281" spans="1:32" x14ac:dyDescent="0.3">
      <c r="A6281" t="s">
        <v>346</v>
      </c>
      <c r="B6281" t="s">
        <v>49</v>
      </c>
      <c r="C6281" t="str">
        <f t="shared" si="98"/>
        <v>2Ks</v>
      </c>
      <c r="D6281">
        <v>2006</v>
      </c>
      <c r="E6281" t="s">
        <v>18</v>
      </c>
      <c r="F6281" t="s">
        <v>134</v>
      </c>
      <c r="G6281">
        <v>0.47</v>
      </c>
      <c r="H6281">
        <v>0</v>
      </c>
      <c r="I6281">
        <v>0.01</v>
      </c>
      <c r="J6281">
        <v>0.04</v>
      </c>
      <c r="K6281">
        <v>0.52</v>
      </c>
      <c r="L6281">
        <v>76</v>
      </c>
      <c r="M6281">
        <v>25</v>
      </c>
      <c r="N6281">
        <v>4.2</v>
      </c>
      <c r="O6281">
        <v>22</v>
      </c>
      <c r="P6281" t="s">
        <v>287</v>
      </c>
      <c r="Q6281" t="s">
        <v>20</v>
      </c>
      <c r="AF6281" t="s">
        <v>7648</v>
      </c>
    </row>
    <row r="6282" spans="1:32" x14ac:dyDescent="0.3">
      <c r="A6282" t="s">
        <v>3604</v>
      </c>
      <c r="B6282" t="s">
        <v>55</v>
      </c>
      <c r="C6282" t="str">
        <f t="shared" si="98"/>
        <v>2Ks</v>
      </c>
      <c r="D6282">
        <v>2006</v>
      </c>
      <c r="E6282" t="s">
        <v>50</v>
      </c>
      <c r="F6282" t="s">
        <v>283</v>
      </c>
      <c r="G6282">
        <v>0.25</v>
      </c>
      <c r="H6282">
        <v>0.19</v>
      </c>
      <c r="I6282">
        <v>0.02</v>
      </c>
      <c r="J6282">
        <v>0.06</v>
      </c>
      <c r="K6282">
        <v>0.52</v>
      </c>
      <c r="L6282">
        <v>82</v>
      </c>
      <c r="M6282">
        <v>43</v>
      </c>
      <c r="N6282">
        <v>7.1</v>
      </c>
      <c r="O6282">
        <v>96</v>
      </c>
      <c r="P6282" t="s">
        <v>1538</v>
      </c>
      <c r="Q6282" t="s">
        <v>88</v>
      </c>
      <c r="AF6282" t="s">
        <v>7649</v>
      </c>
    </row>
    <row r="6283" spans="1:32" x14ac:dyDescent="0.3">
      <c r="A6283" t="s">
        <v>1246</v>
      </c>
      <c r="B6283" t="s">
        <v>159</v>
      </c>
      <c r="C6283" t="str">
        <f t="shared" si="98"/>
        <v>2Ks</v>
      </c>
      <c r="D6283">
        <v>2006</v>
      </c>
      <c r="E6283" t="s">
        <v>86</v>
      </c>
      <c r="F6283" t="s">
        <v>134</v>
      </c>
      <c r="G6283">
        <v>0.46</v>
      </c>
      <c r="H6283">
        <v>0.01</v>
      </c>
      <c r="I6283">
        <v>0</v>
      </c>
      <c r="J6283">
        <v>0.04</v>
      </c>
      <c r="K6283">
        <v>0.52</v>
      </c>
      <c r="L6283">
        <v>74</v>
      </c>
      <c r="M6283">
        <v>22</v>
      </c>
      <c r="N6283">
        <v>8.1</v>
      </c>
      <c r="O6283">
        <v>22</v>
      </c>
      <c r="P6283" t="s">
        <v>1247</v>
      </c>
      <c r="Q6283" t="s">
        <v>88</v>
      </c>
      <c r="AF6283" t="s">
        <v>7650</v>
      </c>
    </row>
    <row r="6284" spans="1:32" x14ac:dyDescent="0.3">
      <c r="A6284" t="s">
        <v>3612</v>
      </c>
      <c r="B6284" t="s">
        <v>32</v>
      </c>
      <c r="C6284" t="str">
        <f t="shared" si="98"/>
        <v>2Ks</v>
      </c>
      <c r="D6284">
        <v>2006</v>
      </c>
      <c r="E6284" t="s">
        <v>34</v>
      </c>
      <c r="F6284" t="s">
        <v>19</v>
      </c>
      <c r="G6284">
        <v>0</v>
      </c>
      <c r="H6284">
        <v>0</v>
      </c>
      <c r="I6284">
        <v>0.52</v>
      </c>
      <c r="J6284">
        <v>0</v>
      </c>
      <c r="K6284">
        <v>0.52</v>
      </c>
      <c r="AF6284" t="s">
        <v>7651</v>
      </c>
    </row>
    <row r="6285" spans="1:32" x14ac:dyDescent="0.3">
      <c r="A6285" t="s">
        <v>3617</v>
      </c>
      <c r="B6285" t="s">
        <v>148</v>
      </c>
      <c r="C6285" t="str">
        <f t="shared" si="98"/>
        <v>2Ks</v>
      </c>
      <c r="D6285">
        <v>2006</v>
      </c>
      <c r="E6285" t="s">
        <v>39</v>
      </c>
      <c r="F6285" t="s">
        <v>134</v>
      </c>
      <c r="G6285">
        <v>0.46</v>
      </c>
      <c r="H6285">
        <v>0.05</v>
      </c>
      <c r="I6285">
        <v>0</v>
      </c>
      <c r="J6285">
        <v>0</v>
      </c>
      <c r="K6285">
        <v>0.52</v>
      </c>
      <c r="L6285">
        <v>78</v>
      </c>
      <c r="M6285">
        <v>29</v>
      </c>
      <c r="N6285">
        <v>8.6</v>
      </c>
      <c r="O6285">
        <v>35</v>
      </c>
      <c r="P6285" t="s">
        <v>447</v>
      </c>
      <c r="Q6285" t="s">
        <v>88</v>
      </c>
      <c r="AF6285" t="s">
        <v>7652</v>
      </c>
    </row>
    <row r="6286" spans="1:32" x14ac:dyDescent="0.3">
      <c r="A6286" t="s">
        <v>1622</v>
      </c>
      <c r="B6286" t="s">
        <v>159</v>
      </c>
      <c r="C6286" t="str">
        <f t="shared" si="98"/>
        <v>2Ks</v>
      </c>
      <c r="D6286">
        <v>2006</v>
      </c>
      <c r="E6286" t="s">
        <v>18</v>
      </c>
      <c r="F6286" t="s">
        <v>134</v>
      </c>
      <c r="G6286">
        <v>0.47</v>
      </c>
      <c r="H6286">
        <v>0</v>
      </c>
      <c r="I6286">
        <v>0</v>
      </c>
      <c r="J6286">
        <v>0.04</v>
      </c>
      <c r="K6286">
        <v>0.51</v>
      </c>
      <c r="L6286">
        <v>64</v>
      </c>
      <c r="M6286">
        <v>9</v>
      </c>
      <c r="N6286">
        <v>7.5</v>
      </c>
      <c r="O6286">
        <v>4</v>
      </c>
      <c r="P6286" t="s">
        <v>135</v>
      </c>
      <c r="Q6286" t="s">
        <v>20</v>
      </c>
      <c r="AF6286" t="s">
        <v>7653</v>
      </c>
    </row>
    <row r="6287" spans="1:32" x14ac:dyDescent="0.3">
      <c r="A6287" t="s">
        <v>3655</v>
      </c>
      <c r="B6287" t="s">
        <v>55</v>
      </c>
      <c r="C6287" t="str">
        <f t="shared" si="98"/>
        <v>2Ks</v>
      </c>
      <c r="D6287">
        <v>2006</v>
      </c>
      <c r="E6287" t="s">
        <v>39</v>
      </c>
      <c r="F6287" t="s">
        <v>372</v>
      </c>
      <c r="G6287">
        <v>0.15</v>
      </c>
      <c r="H6287">
        <v>0.12</v>
      </c>
      <c r="I6287">
        <v>0.2</v>
      </c>
      <c r="J6287">
        <v>0.04</v>
      </c>
      <c r="K6287">
        <v>0.51</v>
      </c>
      <c r="L6287">
        <v>75</v>
      </c>
      <c r="M6287">
        <v>45</v>
      </c>
      <c r="N6287">
        <v>8.4</v>
      </c>
      <c r="O6287">
        <v>55</v>
      </c>
      <c r="P6287" t="s">
        <v>181</v>
      </c>
      <c r="Q6287" t="s">
        <v>88</v>
      </c>
      <c r="AF6287" t="s">
        <v>7654</v>
      </c>
    </row>
    <row r="6288" spans="1:32" x14ac:dyDescent="0.3">
      <c r="A6288" t="s">
        <v>3657</v>
      </c>
      <c r="B6288" t="s">
        <v>55</v>
      </c>
      <c r="C6288" t="str">
        <f t="shared" si="98"/>
        <v>2Ks</v>
      </c>
      <c r="D6288">
        <v>2006</v>
      </c>
      <c r="E6288" t="s">
        <v>18</v>
      </c>
      <c r="F6288" t="s">
        <v>134</v>
      </c>
      <c r="G6288">
        <v>0.42</v>
      </c>
      <c r="H6288">
        <v>0.02</v>
      </c>
      <c r="I6288">
        <v>0</v>
      </c>
      <c r="J6288">
        <v>7.0000000000000007E-2</v>
      </c>
      <c r="K6288">
        <v>0.51</v>
      </c>
      <c r="L6288">
        <v>76</v>
      </c>
      <c r="M6288">
        <v>11</v>
      </c>
      <c r="N6288">
        <v>4.5999999999999996</v>
      </c>
      <c r="O6288">
        <v>51</v>
      </c>
      <c r="P6288" t="s">
        <v>135</v>
      </c>
      <c r="Q6288" t="s">
        <v>112</v>
      </c>
      <c r="AF6288" t="s">
        <v>7656</v>
      </c>
    </row>
    <row r="6289" spans="1:32" x14ac:dyDescent="0.3">
      <c r="A6289" t="s">
        <v>2299</v>
      </c>
      <c r="B6289" t="s">
        <v>55</v>
      </c>
      <c r="C6289" t="str">
        <f t="shared" si="98"/>
        <v>2Ks</v>
      </c>
      <c r="D6289">
        <v>2006</v>
      </c>
      <c r="E6289" t="s">
        <v>24</v>
      </c>
      <c r="F6289" t="s">
        <v>151</v>
      </c>
      <c r="G6289">
        <v>0.42</v>
      </c>
      <c r="H6289">
        <v>0.02</v>
      </c>
      <c r="I6289">
        <v>0</v>
      </c>
      <c r="J6289">
        <v>7.0000000000000007E-2</v>
      </c>
      <c r="K6289">
        <v>0.5</v>
      </c>
      <c r="L6289">
        <v>55</v>
      </c>
      <c r="M6289">
        <v>41</v>
      </c>
      <c r="N6289">
        <v>7.2</v>
      </c>
      <c r="O6289">
        <v>25</v>
      </c>
      <c r="P6289" t="s">
        <v>621</v>
      </c>
      <c r="Q6289" t="s">
        <v>20</v>
      </c>
      <c r="AF6289" t="s">
        <v>7657</v>
      </c>
    </row>
    <row r="6290" spans="1:32" x14ac:dyDescent="0.3">
      <c r="A6290" t="s">
        <v>745</v>
      </c>
      <c r="B6290" t="s">
        <v>44</v>
      </c>
      <c r="C6290" t="str">
        <f t="shared" si="98"/>
        <v>2Ks</v>
      </c>
      <c r="D6290">
        <v>2006</v>
      </c>
      <c r="E6290" t="s">
        <v>86</v>
      </c>
      <c r="F6290" t="s">
        <v>484</v>
      </c>
      <c r="G6290">
        <v>0.44</v>
      </c>
      <c r="H6290">
        <v>0.03</v>
      </c>
      <c r="I6290">
        <v>0</v>
      </c>
      <c r="J6290">
        <v>0.04</v>
      </c>
      <c r="K6290">
        <v>0.5</v>
      </c>
      <c r="L6290">
        <v>81</v>
      </c>
      <c r="M6290">
        <v>50</v>
      </c>
      <c r="N6290">
        <v>7.8</v>
      </c>
      <c r="O6290">
        <v>46</v>
      </c>
      <c r="P6290" t="s">
        <v>746</v>
      </c>
      <c r="Q6290" t="s">
        <v>88</v>
      </c>
      <c r="AF6290" t="s">
        <v>7660</v>
      </c>
    </row>
    <row r="6291" spans="1:32" x14ac:dyDescent="0.3">
      <c r="A6291" t="s">
        <v>2774</v>
      </c>
      <c r="B6291" t="s">
        <v>49</v>
      </c>
      <c r="C6291" t="str">
        <f t="shared" si="98"/>
        <v>2Ks</v>
      </c>
      <c r="D6291">
        <v>2006</v>
      </c>
      <c r="E6291" t="s">
        <v>18</v>
      </c>
      <c r="F6291" t="s">
        <v>134</v>
      </c>
      <c r="G6291">
        <v>0.31</v>
      </c>
      <c r="H6291">
        <v>0.12</v>
      </c>
      <c r="I6291">
        <v>0</v>
      </c>
      <c r="J6291">
        <v>7.0000000000000007E-2</v>
      </c>
      <c r="K6291">
        <v>0.5</v>
      </c>
      <c r="L6291">
        <v>81</v>
      </c>
      <c r="M6291">
        <v>30</v>
      </c>
      <c r="N6291" t="s">
        <v>203</v>
      </c>
      <c r="P6291" t="s">
        <v>490</v>
      </c>
      <c r="Q6291" t="s">
        <v>20</v>
      </c>
      <c r="AF6291" t="s">
        <v>7661</v>
      </c>
    </row>
    <row r="6292" spans="1:32" x14ac:dyDescent="0.3">
      <c r="A6292" t="s">
        <v>3675</v>
      </c>
      <c r="B6292" t="s">
        <v>189</v>
      </c>
      <c r="C6292" t="str">
        <f t="shared" si="98"/>
        <v>2Ks</v>
      </c>
      <c r="D6292">
        <v>2006</v>
      </c>
      <c r="E6292" t="s">
        <v>101</v>
      </c>
      <c r="F6292" t="s">
        <v>484</v>
      </c>
      <c r="G6292">
        <v>0.39</v>
      </c>
      <c r="H6292">
        <v>0.1</v>
      </c>
      <c r="I6292">
        <v>0</v>
      </c>
      <c r="J6292">
        <v>0.01</v>
      </c>
      <c r="K6292">
        <v>0.5</v>
      </c>
      <c r="L6292">
        <v>60</v>
      </c>
      <c r="M6292">
        <v>10</v>
      </c>
      <c r="N6292">
        <v>6.5</v>
      </c>
      <c r="O6292">
        <v>4</v>
      </c>
      <c r="P6292" t="s">
        <v>3676</v>
      </c>
      <c r="Q6292" t="s">
        <v>112</v>
      </c>
      <c r="AF6292" t="s">
        <v>7663</v>
      </c>
    </row>
    <row r="6293" spans="1:32" x14ac:dyDescent="0.3">
      <c r="A6293" t="s">
        <v>3681</v>
      </c>
      <c r="B6293" t="s">
        <v>55</v>
      </c>
      <c r="C6293" t="str">
        <f t="shared" si="98"/>
        <v>2Ks</v>
      </c>
      <c r="D6293">
        <v>2006</v>
      </c>
      <c r="E6293" t="s">
        <v>50</v>
      </c>
      <c r="F6293" t="s">
        <v>283</v>
      </c>
      <c r="G6293">
        <v>0.25</v>
      </c>
      <c r="H6293">
        <v>0.19</v>
      </c>
      <c r="I6293">
        <v>0</v>
      </c>
      <c r="J6293">
        <v>0.06</v>
      </c>
      <c r="K6293">
        <v>0.5</v>
      </c>
      <c r="L6293">
        <v>83</v>
      </c>
      <c r="M6293">
        <v>36</v>
      </c>
      <c r="N6293">
        <v>8.4</v>
      </c>
      <c r="O6293">
        <v>104</v>
      </c>
      <c r="P6293" t="s">
        <v>623</v>
      </c>
      <c r="Q6293" t="s">
        <v>53</v>
      </c>
      <c r="AF6293" t="s">
        <v>7664</v>
      </c>
    </row>
    <row r="6294" spans="1:32" x14ac:dyDescent="0.3">
      <c r="A6294" t="s">
        <v>2329</v>
      </c>
      <c r="B6294" t="s">
        <v>44</v>
      </c>
      <c r="C6294" t="str">
        <f t="shared" si="98"/>
        <v>2Ks</v>
      </c>
      <c r="D6294">
        <v>2006</v>
      </c>
      <c r="E6294" t="s">
        <v>24</v>
      </c>
      <c r="F6294" t="s">
        <v>134</v>
      </c>
      <c r="G6294">
        <v>0.42</v>
      </c>
      <c r="H6294">
        <v>0.04</v>
      </c>
      <c r="I6294">
        <v>0</v>
      </c>
      <c r="J6294">
        <v>0.04</v>
      </c>
      <c r="K6294">
        <v>0.5</v>
      </c>
      <c r="L6294">
        <v>89</v>
      </c>
      <c r="M6294">
        <v>61</v>
      </c>
      <c r="N6294">
        <v>8.1</v>
      </c>
      <c r="O6294">
        <v>140</v>
      </c>
      <c r="P6294" t="s">
        <v>684</v>
      </c>
      <c r="Q6294" t="s">
        <v>112</v>
      </c>
      <c r="AF6294" t="s">
        <v>7665</v>
      </c>
    </row>
    <row r="6295" spans="1:32" x14ac:dyDescent="0.3">
      <c r="A6295" t="s">
        <v>346</v>
      </c>
      <c r="B6295" t="s">
        <v>17</v>
      </c>
      <c r="C6295" t="str">
        <f t="shared" si="98"/>
        <v>2Ks</v>
      </c>
      <c r="D6295">
        <v>2006</v>
      </c>
      <c r="E6295" t="s">
        <v>18</v>
      </c>
      <c r="F6295" t="s">
        <v>134</v>
      </c>
      <c r="G6295">
        <v>0.46</v>
      </c>
      <c r="H6295">
        <v>0</v>
      </c>
      <c r="I6295">
        <v>0</v>
      </c>
      <c r="J6295">
        <v>0.04</v>
      </c>
      <c r="K6295">
        <v>0.49</v>
      </c>
      <c r="L6295">
        <v>81</v>
      </c>
      <c r="M6295">
        <v>35</v>
      </c>
      <c r="N6295">
        <v>8</v>
      </c>
      <c r="O6295">
        <v>16</v>
      </c>
      <c r="P6295" t="s">
        <v>193</v>
      </c>
      <c r="Q6295" t="s">
        <v>20</v>
      </c>
      <c r="AF6295" t="s">
        <v>7666</v>
      </c>
    </row>
    <row r="6296" spans="1:32" x14ac:dyDescent="0.3">
      <c r="A6296" t="s">
        <v>3733</v>
      </c>
      <c r="B6296" t="s">
        <v>17</v>
      </c>
      <c r="C6296" t="str">
        <f t="shared" si="98"/>
        <v>2Ks</v>
      </c>
      <c r="D6296">
        <v>2006</v>
      </c>
      <c r="E6296" t="s">
        <v>1</v>
      </c>
      <c r="F6296" t="s">
        <v>484</v>
      </c>
      <c r="G6296">
        <v>0.44</v>
      </c>
      <c r="H6296">
        <v>0.02</v>
      </c>
      <c r="I6296">
        <v>0</v>
      </c>
      <c r="J6296">
        <v>0.04</v>
      </c>
      <c r="K6296">
        <v>0.49</v>
      </c>
      <c r="L6296">
        <v>57</v>
      </c>
      <c r="M6296">
        <v>16</v>
      </c>
      <c r="N6296">
        <v>5.6</v>
      </c>
      <c r="O6296">
        <v>7</v>
      </c>
      <c r="P6296" t="s">
        <v>1477</v>
      </c>
      <c r="Q6296" t="s">
        <v>20</v>
      </c>
      <c r="AF6296" t="s">
        <v>7668</v>
      </c>
    </row>
    <row r="6297" spans="1:32" x14ac:dyDescent="0.3">
      <c r="A6297" t="s">
        <v>2407</v>
      </c>
      <c r="B6297" t="s">
        <v>44</v>
      </c>
      <c r="C6297" t="str">
        <f t="shared" si="98"/>
        <v>2Ks</v>
      </c>
      <c r="D6297">
        <v>2006</v>
      </c>
      <c r="E6297" t="s">
        <v>18</v>
      </c>
      <c r="F6297" t="s">
        <v>71</v>
      </c>
      <c r="G6297">
        <v>0.44</v>
      </c>
      <c r="H6297">
        <v>0.02</v>
      </c>
      <c r="I6297">
        <v>0</v>
      </c>
      <c r="J6297">
        <v>0.04</v>
      </c>
      <c r="K6297">
        <v>0.49</v>
      </c>
      <c r="L6297">
        <v>81</v>
      </c>
      <c r="M6297">
        <v>65</v>
      </c>
      <c r="N6297">
        <v>7.6</v>
      </c>
      <c r="O6297">
        <v>38</v>
      </c>
      <c r="P6297" t="s">
        <v>309</v>
      </c>
      <c r="Q6297" t="s">
        <v>88</v>
      </c>
      <c r="AF6297" t="s">
        <v>7669</v>
      </c>
    </row>
    <row r="6298" spans="1:32" x14ac:dyDescent="0.3">
      <c r="A6298" t="s">
        <v>3744</v>
      </c>
      <c r="B6298" t="s">
        <v>55</v>
      </c>
      <c r="C6298" t="str">
        <f t="shared" si="98"/>
        <v>2Ks</v>
      </c>
      <c r="D6298">
        <v>2006</v>
      </c>
      <c r="E6298" t="s">
        <v>37</v>
      </c>
      <c r="F6298" t="s">
        <v>372</v>
      </c>
      <c r="G6298">
        <v>0</v>
      </c>
      <c r="H6298">
        <v>0</v>
      </c>
      <c r="I6298">
        <v>0.49</v>
      </c>
      <c r="J6298">
        <v>0</v>
      </c>
      <c r="K6298">
        <v>0.49</v>
      </c>
      <c r="AF6298" t="s">
        <v>7670</v>
      </c>
    </row>
    <row r="6299" spans="1:32" x14ac:dyDescent="0.3">
      <c r="A6299" t="s">
        <v>1803</v>
      </c>
      <c r="B6299" t="s">
        <v>137</v>
      </c>
      <c r="C6299" t="str">
        <f t="shared" si="98"/>
        <v>2Ks</v>
      </c>
      <c r="D6299">
        <v>2006</v>
      </c>
      <c r="E6299" t="s">
        <v>50</v>
      </c>
      <c r="F6299" t="s">
        <v>329</v>
      </c>
      <c r="G6299">
        <v>0.37</v>
      </c>
      <c r="H6299">
        <v>0.11</v>
      </c>
      <c r="I6299">
        <v>0</v>
      </c>
      <c r="J6299">
        <v>0.02</v>
      </c>
      <c r="K6299">
        <v>0.49</v>
      </c>
      <c r="L6299">
        <v>76</v>
      </c>
      <c r="M6299">
        <v>41</v>
      </c>
      <c r="N6299">
        <v>8.4</v>
      </c>
      <c r="O6299">
        <v>46</v>
      </c>
      <c r="P6299" t="s">
        <v>1620</v>
      </c>
      <c r="Q6299" t="s">
        <v>53</v>
      </c>
      <c r="AF6299" t="s">
        <v>7672</v>
      </c>
    </row>
    <row r="6300" spans="1:32" x14ac:dyDescent="0.3">
      <c r="A6300" t="s">
        <v>3733</v>
      </c>
      <c r="B6300" t="s">
        <v>32</v>
      </c>
      <c r="C6300" t="str">
        <f t="shared" si="98"/>
        <v>2Ks</v>
      </c>
      <c r="D6300">
        <v>2006</v>
      </c>
      <c r="E6300" t="s">
        <v>1</v>
      </c>
      <c r="F6300" t="s">
        <v>484</v>
      </c>
      <c r="G6300">
        <v>0.45</v>
      </c>
      <c r="H6300">
        <v>0</v>
      </c>
      <c r="I6300">
        <v>0</v>
      </c>
      <c r="J6300">
        <v>0.04</v>
      </c>
      <c r="K6300">
        <v>0.49</v>
      </c>
      <c r="L6300">
        <v>56</v>
      </c>
      <c r="M6300">
        <v>7</v>
      </c>
      <c r="N6300">
        <v>7.3</v>
      </c>
      <c r="O6300">
        <v>4</v>
      </c>
      <c r="P6300" t="s">
        <v>1444</v>
      </c>
      <c r="Q6300" t="s">
        <v>20</v>
      </c>
      <c r="AF6300" t="s">
        <v>7673</v>
      </c>
    </row>
    <row r="6301" spans="1:32" x14ac:dyDescent="0.3">
      <c r="A6301" t="s">
        <v>3778</v>
      </c>
      <c r="B6301" t="s">
        <v>55</v>
      </c>
      <c r="C6301" t="str">
        <f t="shared" si="98"/>
        <v>2Ks</v>
      </c>
      <c r="D6301">
        <v>2006</v>
      </c>
      <c r="E6301" t="s">
        <v>50</v>
      </c>
      <c r="F6301" t="s">
        <v>484</v>
      </c>
      <c r="G6301">
        <v>0.4</v>
      </c>
      <c r="H6301">
        <v>0.02</v>
      </c>
      <c r="I6301">
        <v>0</v>
      </c>
      <c r="J6301">
        <v>7.0000000000000007E-2</v>
      </c>
      <c r="K6301">
        <v>0.48</v>
      </c>
      <c r="AF6301" t="s">
        <v>7674</v>
      </c>
    </row>
    <row r="6302" spans="1:32" x14ac:dyDescent="0.3">
      <c r="A6302" t="s">
        <v>2774</v>
      </c>
      <c r="B6302" t="s">
        <v>44</v>
      </c>
      <c r="C6302" t="str">
        <f t="shared" si="98"/>
        <v>2Ks</v>
      </c>
      <c r="D6302">
        <v>2006</v>
      </c>
      <c r="E6302" t="s">
        <v>18</v>
      </c>
      <c r="F6302" t="s">
        <v>134</v>
      </c>
      <c r="G6302">
        <v>0.44</v>
      </c>
      <c r="H6302">
        <v>0</v>
      </c>
      <c r="I6302">
        <v>0</v>
      </c>
      <c r="J6302">
        <v>0.04</v>
      </c>
      <c r="K6302">
        <v>0.48</v>
      </c>
      <c r="L6302">
        <v>80</v>
      </c>
      <c r="M6302">
        <v>44</v>
      </c>
      <c r="N6302">
        <v>7.9</v>
      </c>
      <c r="O6302">
        <v>21</v>
      </c>
      <c r="P6302" t="s">
        <v>490</v>
      </c>
      <c r="Q6302" t="s">
        <v>20</v>
      </c>
      <c r="AF6302" t="s">
        <v>7675</v>
      </c>
    </row>
    <row r="6303" spans="1:32" x14ac:dyDescent="0.3">
      <c r="A6303" t="s">
        <v>3323</v>
      </c>
      <c r="B6303" t="s">
        <v>44</v>
      </c>
      <c r="C6303" t="str">
        <f t="shared" si="98"/>
        <v>2Ks</v>
      </c>
      <c r="D6303">
        <v>2006</v>
      </c>
      <c r="E6303" t="s">
        <v>18</v>
      </c>
      <c r="F6303" t="s">
        <v>134</v>
      </c>
      <c r="G6303">
        <v>0.19</v>
      </c>
      <c r="H6303">
        <v>0.27</v>
      </c>
      <c r="I6303">
        <v>0.01</v>
      </c>
      <c r="J6303">
        <v>0</v>
      </c>
      <c r="K6303">
        <v>0.48</v>
      </c>
      <c r="L6303">
        <v>72</v>
      </c>
      <c r="M6303">
        <v>49</v>
      </c>
      <c r="N6303">
        <v>6.6</v>
      </c>
      <c r="O6303">
        <v>33</v>
      </c>
      <c r="P6303" t="s">
        <v>193</v>
      </c>
      <c r="Q6303" t="s">
        <v>20</v>
      </c>
      <c r="AF6303" t="s">
        <v>7676</v>
      </c>
    </row>
    <row r="6304" spans="1:32" x14ac:dyDescent="0.3">
      <c r="A6304" t="s">
        <v>3808</v>
      </c>
      <c r="B6304" t="s">
        <v>32</v>
      </c>
      <c r="C6304" t="str">
        <f t="shared" si="98"/>
        <v>2Ks</v>
      </c>
      <c r="D6304">
        <v>2006</v>
      </c>
      <c r="E6304" t="s">
        <v>28</v>
      </c>
      <c r="F6304" t="s">
        <v>19</v>
      </c>
      <c r="G6304">
        <v>0.16</v>
      </c>
      <c r="H6304">
        <v>0.01</v>
      </c>
      <c r="I6304">
        <v>0.28999999999999998</v>
      </c>
      <c r="J6304">
        <v>0.01</v>
      </c>
      <c r="K6304">
        <v>0.48</v>
      </c>
      <c r="L6304">
        <v>65</v>
      </c>
      <c r="M6304">
        <v>34</v>
      </c>
      <c r="N6304">
        <v>6</v>
      </c>
      <c r="O6304">
        <v>21</v>
      </c>
      <c r="P6304" t="s">
        <v>1778</v>
      </c>
      <c r="Q6304" t="s">
        <v>112</v>
      </c>
      <c r="AF6304" t="s">
        <v>7677</v>
      </c>
    </row>
    <row r="6305" spans="1:32" x14ac:dyDescent="0.3">
      <c r="A6305" t="s">
        <v>3816</v>
      </c>
      <c r="B6305" t="s">
        <v>55</v>
      </c>
      <c r="C6305" t="str">
        <f t="shared" si="98"/>
        <v>2Ks</v>
      </c>
      <c r="D6305">
        <v>2006</v>
      </c>
      <c r="E6305" t="s">
        <v>50</v>
      </c>
      <c r="F6305" t="s">
        <v>134</v>
      </c>
      <c r="G6305">
        <v>0.39</v>
      </c>
      <c r="H6305">
        <v>0.02</v>
      </c>
      <c r="I6305">
        <v>0</v>
      </c>
      <c r="J6305">
        <v>0.06</v>
      </c>
      <c r="K6305">
        <v>0.47</v>
      </c>
      <c r="AF6305" t="s">
        <v>7678</v>
      </c>
    </row>
    <row r="6306" spans="1:32" x14ac:dyDescent="0.3">
      <c r="A6306" t="s">
        <v>3831</v>
      </c>
      <c r="B6306" t="s">
        <v>55</v>
      </c>
      <c r="C6306" t="str">
        <f t="shared" si="98"/>
        <v>2Ks</v>
      </c>
      <c r="D6306">
        <v>2006</v>
      </c>
      <c r="E6306" t="s">
        <v>28</v>
      </c>
      <c r="F6306" t="s">
        <v>242</v>
      </c>
      <c r="G6306">
        <v>0.04</v>
      </c>
      <c r="H6306">
        <v>0.03</v>
      </c>
      <c r="I6306">
        <v>0.39</v>
      </c>
      <c r="J6306">
        <v>0.01</v>
      </c>
      <c r="K6306">
        <v>0.47</v>
      </c>
      <c r="L6306">
        <v>84</v>
      </c>
      <c r="M6306">
        <v>45</v>
      </c>
      <c r="N6306">
        <v>9</v>
      </c>
      <c r="O6306">
        <v>59</v>
      </c>
      <c r="P6306" t="s">
        <v>1187</v>
      </c>
      <c r="Q6306" t="s">
        <v>88</v>
      </c>
      <c r="AF6306" t="s">
        <v>7680</v>
      </c>
    </row>
    <row r="6307" spans="1:32" x14ac:dyDescent="0.3">
      <c r="A6307" t="s">
        <v>3844</v>
      </c>
      <c r="B6307" t="s">
        <v>55</v>
      </c>
      <c r="C6307" t="str">
        <f t="shared" si="98"/>
        <v>2Ks</v>
      </c>
      <c r="D6307">
        <v>2006</v>
      </c>
      <c r="E6307" t="s">
        <v>18</v>
      </c>
      <c r="F6307" t="s">
        <v>776</v>
      </c>
      <c r="G6307">
        <v>0.23</v>
      </c>
      <c r="H6307">
        <v>0.18</v>
      </c>
      <c r="I6307">
        <v>0</v>
      </c>
      <c r="J6307">
        <v>0.06</v>
      </c>
      <c r="K6307">
        <v>0.47</v>
      </c>
      <c r="L6307">
        <v>69</v>
      </c>
      <c r="M6307">
        <v>19</v>
      </c>
      <c r="N6307">
        <v>8.5</v>
      </c>
      <c r="O6307">
        <v>8</v>
      </c>
      <c r="P6307" t="s">
        <v>777</v>
      </c>
      <c r="Q6307" t="s">
        <v>20</v>
      </c>
      <c r="AF6307" t="s">
        <v>7681</v>
      </c>
    </row>
    <row r="6308" spans="1:32" x14ac:dyDescent="0.3">
      <c r="A6308" t="s">
        <v>1270</v>
      </c>
      <c r="B6308" t="s">
        <v>137</v>
      </c>
      <c r="C6308" t="str">
        <f t="shared" si="98"/>
        <v>2Ks</v>
      </c>
      <c r="D6308">
        <v>2006</v>
      </c>
      <c r="E6308" t="s">
        <v>24</v>
      </c>
      <c r="F6308" t="s">
        <v>134</v>
      </c>
      <c r="G6308">
        <v>0.35</v>
      </c>
      <c r="H6308">
        <v>0.1</v>
      </c>
      <c r="I6308">
        <v>0</v>
      </c>
      <c r="J6308">
        <v>0.02</v>
      </c>
      <c r="K6308">
        <v>0.47</v>
      </c>
      <c r="L6308">
        <v>74</v>
      </c>
      <c r="M6308">
        <v>19</v>
      </c>
      <c r="N6308">
        <v>7.4</v>
      </c>
      <c r="O6308">
        <v>11</v>
      </c>
      <c r="P6308" t="s">
        <v>193</v>
      </c>
      <c r="Q6308" t="s">
        <v>112</v>
      </c>
      <c r="AF6308" t="s">
        <v>7682</v>
      </c>
    </row>
    <row r="6309" spans="1:32" x14ac:dyDescent="0.3">
      <c r="A6309" t="s">
        <v>3850</v>
      </c>
      <c r="B6309" t="s">
        <v>32</v>
      </c>
      <c r="C6309" t="str">
        <f t="shared" si="98"/>
        <v>2Ks</v>
      </c>
      <c r="D6309">
        <v>2006</v>
      </c>
      <c r="E6309" t="s">
        <v>50</v>
      </c>
      <c r="F6309" t="s">
        <v>111</v>
      </c>
      <c r="G6309">
        <v>0.43</v>
      </c>
      <c r="H6309">
        <v>0.01</v>
      </c>
      <c r="I6309">
        <v>0</v>
      </c>
      <c r="J6309">
        <v>0.04</v>
      </c>
      <c r="K6309">
        <v>0.47</v>
      </c>
      <c r="N6309">
        <v>9</v>
      </c>
      <c r="O6309">
        <v>13</v>
      </c>
      <c r="P6309" t="s">
        <v>3458</v>
      </c>
      <c r="Q6309" t="s">
        <v>20</v>
      </c>
      <c r="AF6309" t="s">
        <v>7683</v>
      </c>
    </row>
    <row r="6310" spans="1:32" x14ac:dyDescent="0.3">
      <c r="A6310" t="s">
        <v>3859</v>
      </c>
      <c r="B6310" t="s">
        <v>64</v>
      </c>
      <c r="C6310" t="str">
        <f t="shared" si="98"/>
        <v>2Ks</v>
      </c>
      <c r="D6310">
        <v>2006</v>
      </c>
      <c r="E6310" t="s">
        <v>101</v>
      </c>
      <c r="F6310" t="s">
        <v>568</v>
      </c>
      <c r="G6310">
        <v>0.33</v>
      </c>
      <c r="H6310">
        <v>0.12</v>
      </c>
      <c r="I6310">
        <v>0</v>
      </c>
      <c r="J6310">
        <v>0.01</v>
      </c>
      <c r="K6310">
        <v>0.47</v>
      </c>
      <c r="L6310">
        <v>70</v>
      </c>
      <c r="M6310">
        <v>8</v>
      </c>
      <c r="N6310">
        <v>5.6</v>
      </c>
      <c r="O6310">
        <v>5</v>
      </c>
      <c r="P6310" t="s">
        <v>925</v>
      </c>
      <c r="Q6310" t="s">
        <v>112</v>
      </c>
      <c r="AF6310" t="s">
        <v>7684</v>
      </c>
    </row>
    <row r="6311" spans="1:32" x14ac:dyDescent="0.3">
      <c r="A6311" t="s">
        <v>1622</v>
      </c>
      <c r="B6311" t="s">
        <v>44</v>
      </c>
      <c r="C6311" t="str">
        <f t="shared" si="98"/>
        <v>2Ks</v>
      </c>
      <c r="D6311">
        <v>2006</v>
      </c>
      <c r="E6311" t="s">
        <v>18</v>
      </c>
      <c r="F6311" t="s">
        <v>134</v>
      </c>
      <c r="G6311">
        <v>0.42</v>
      </c>
      <c r="H6311">
        <v>0</v>
      </c>
      <c r="I6311">
        <v>0</v>
      </c>
      <c r="J6311">
        <v>0.04</v>
      </c>
      <c r="K6311">
        <v>0.46</v>
      </c>
      <c r="L6311">
        <v>59</v>
      </c>
      <c r="M6311">
        <v>32</v>
      </c>
      <c r="N6311">
        <v>4.9000000000000004</v>
      </c>
      <c r="O6311">
        <v>60</v>
      </c>
      <c r="P6311" t="s">
        <v>135</v>
      </c>
      <c r="Q6311" t="s">
        <v>20</v>
      </c>
      <c r="AF6311" t="s">
        <v>7685</v>
      </c>
    </row>
    <row r="6312" spans="1:32" x14ac:dyDescent="0.3">
      <c r="A6312" t="s">
        <v>3923</v>
      </c>
      <c r="B6312" t="s">
        <v>159</v>
      </c>
      <c r="C6312" t="str">
        <f t="shared" si="98"/>
        <v>2Ks</v>
      </c>
      <c r="D6312">
        <v>2006</v>
      </c>
      <c r="E6312" t="s">
        <v>37</v>
      </c>
      <c r="F6312" t="s">
        <v>111</v>
      </c>
      <c r="G6312">
        <v>0.23</v>
      </c>
      <c r="H6312">
        <v>0.14000000000000001</v>
      </c>
      <c r="I6312">
        <v>0</v>
      </c>
      <c r="J6312">
        <v>0.09</v>
      </c>
      <c r="K6312">
        <v>0.46</v>
      </c>
      <c r="L6312">
        <v>65</v>
      </c>
      <c r="M6312">
        <v>19</v>
      </c>
      <c r="N6312">
        <v>9.1</v>
      </c>
      <c r="O6312">
        <v>64</v>
      </c>
      <c r="P6312" t="s">
        <v>720</v>
      </c>
      <c r="Q6312" t="s">
        <v>53</v>
      </c>
      <c r="AF6312" t="s">
        <v>7686</v>
      </c>
    </row>
    <row r="6313" spans="1:32" x14ac:dyDescent="0.3">
      <c r="A6313" t="s">
        <v>3604</v>
      </c>
      <c r="B6313" t="s">
        <v>159</v>
      </c>
      <c r="C6313" t="str">
        <f t="shared" si="98"/>
        <v>2Ks</v>
      </c>
      <c r="D6313">
        <v>2006</v>
      </c>
      <c r="E6313" t="s">
        <v>50</v>
      </c>
      <c r="F6313" t="s">
        <v>283</v>
      </c>
      <c r="G6313">
        <v>0.09</v>
      </c>
      <c r="H6313">
        <v>0.24</v>
      </c>
      <c r="I6313">
        <v>0</v>
      </c>
      <c r="J6313">
        <v>0.12</v>
      </c>
      <c r="K6313">
        <v>0.46</v>
      </c>
      <c r="L6313">
        <v>67</v>
      </c>
      <c r="M6313">
        <v>28</v>
      </c>
      <c r="N6313">
        <v>7.9</v>
      </c>
      <c r="O6313">
        <v>30</v>
      </c>
      <c r="P6313" t="s">
        <v>2250</v>
      </c>
      <c r="Q6313" t="s">
        <v>88</v>
      </c>
      <c r="AF6313" t="s">
        <v>7687</v>
      </c>
    </row>
    <row r="6314" spans="1:32" x14ac:dyDescent="0.3">
      <c r="A6314" t="s">
        <v>3933</v>
      </c>
      <c r="B6314" t="s">
        <v>32</v>
      </c>
      <c r="C6314" t="str">
        <f t="shared" si="98"/>
        <v>2Ks</v>
      </c>
      <c r="D6314">
        <v>2006</v>
      </c>
      <c r="E6314" t="s">
        <v>86</v>
      </c>
      <c r="F6314" t="s">
        <v>151</v>
      </c>
      <c r="G6314">
        <v>0.28999999999999998</v>
      </c>
      <c r="H6314">
        <v>0.01</v>
      </c>
      <c r="I6314">
        <v>0.12</v>
      </c>
      <c r="J6314">
        <v>0.03</v>
      </c>
      <c r="K6314">
        <v>0.45</v>
      </c>
      <c r="L6314">
        <v>83</v>
      </c>
      <c r="M6314">
        <v>32</v>
      </c>
      <c r="N6314">
        <v>7.5</v>
      </c>
      <c r="O6314">
        <v>23</v>
      </c>
      <c r="P6314" t="s">
        <v>3934</v>
      </c>
      <c r="Q6314" t="s">
        <v>88</v>
      </c>
      <c r="AF6314" t="s">
        <v>7688</v>
      </c>
    </row>
    <row r="6315" spans="1:32" x14ac:dyDescent="0.3">
      <c r="A6315" t="s">
        <v>3939</v>
      </c>
      <c r="B6315" t="s">
        <v>55</v>
      </c>
      <c r="C6315" t="str">
        <f t="shared" si="98"/>
        <v>2Ks</v>
      </c>
      <c r="D6315">
        <v>2006</v>
      </c>
      <c r="E6315" t="s">
        <v>18</v>
      </c>
      <c r="F6315" t="s">
        <v>134</v>
      </c>
      <c r="G6315">
        <v>0.38</v>
      </c>
      <c r="H6315">
        <v>0.01</v>
      </c>
      <c r="I6315">
        <v>0</v>
      </c>
      <c r="J6315">
        <v>0.06</v>
      </c>
      <c r="K6315">
        <v>0.45</v>
      </c>
      <c r="L6315">
        <v>66</v>
      </c>
      <c r="M6315">
        <v>22</v>
      </c>
      <c r="N6315">
        <v>6.9</v>
      </c>
      <c r="O6315">
        <v>15</v>
      </c>
      <c r="P6315" t="s">
        <v>287</v>
      </c>
      <c r="Q6315" t="s">
        <v>20</v>
      </c>
      <c r="AF6315" t="s">
        <v>7689</v>
      </c>
    </row>
    <row r="6316" spans="1:32" x14ac:dyDescent="0.3">
      <c r="A6316" t="s">
        <v>3958</v>
      </c>
      <c r="B6316" t="s">
        <v>159</v>
      </c>
      <c r="C6316" t="str">
        <f t="shared" si="98"/>
        <v>2Ks</v>
      </c>
      <c r="D6316">
        <v>2006</v>
      </c>
      <c r="E6316" t="s">
        <v>24</v>
      </c>
      <c r="F6316" t="s">
        <v>68</v>
      </c>
      <c r="G6316">
        <v>0.37</v>
      </c>
      <c r="H6316">
        <v>0.03</v>
      </c>
      <c r="I6316">
        <v>0</v>
      </c>
      <c r="J6316">
        <v>0.04</v>
      </c>
      <c r="K6316">
        <v>0.45</v>
      </c>
      <c r="L6316">
        <v>76</v>
      </c>
      <c r="M6316">
        <v>32</v>
      </c>
      <c r="N6316" t="s">
        <v>203</v>
      </c>
      <c r="P6316" t="s">
        <v>3607</v>
      </c>
      <c r="Q6316" t="s">
        <v>20</v>
      </c>
      <c r="AF6316" t="s">
        <v>7690</v>
      </c>
    </row>
    <row r="6317" spans="1:32" x14ac:dyDescent="0.3">
      <c r="A6317" t="s">
        <v>3971</v>
      </c>
      <c r="B6317" t="s">
        <v>55</v>
      </c>
      <c r="C6317" t="str">
        <f t="shared" si="98"/>
        <v>2Ks</v>
      </c>
      <c r="D6317">
        <v>2006</v>
      </c>
      <c r="E6317" t="s">
        <v>28</v>
      </c>
      <c r="F6317" t="s">
        <v>933</v>
      </c>
      <c r="G6317">
        <v>0.22</v>
      </c>
      <c r="H6317">
        <v>0.03</v>
      </c>
      <c r="I6317">
        <v>0</v>
      </c>
      <c r="J6317">
        <v>0.2</v>
      </c>
      <c r="K6317">
        <v>0.45</v>
      </c>
      <c r="L6317">
        <v>86</v>
      </c>
      <c r="M6317">
        <v>52</v>
      </c>
      <c r="N6317">
        <v>8.4</v>
      </c>
      <c r="O6317">
        <v>116</v>
      </c>
      <c r="P6317" t="s">
        <v>2520</v>
      </c>
      <c r="Q6317" t="s">
        <v>53</v>
      </c>
      <c r="AF6317" t="s">
        <v>7691</v>
      </c>
    </row>
    <row r="6318" spans="1:32" x14ac:dyDescent="0.3">
      <c r="A6318" t="s">
        <v>4003</v>
      </c>
      <c r="B6318" t="s">
        <v>55</v>
      </c>
      <c r="C6318" t="str">
        <f t="shared" si="98"/>
        <v>2Ks</v>
      </c>
      <c r="D6318">
        <v>2006</v>
      </c>
      <c r="E6318" t="s">
        <v>18</v>
      </c>
      <c r="F6318" t="s">
        <v>1263</v>
      </c>
      <c r="G6318">
        <v>0.37</v>
      </c>
      <c r="H6318">
        <v>0.01</v>
      </c>
      <c r="I6318">
        <v>0</v>
      </c>
      <c r="J6318">
        <v>0.06</v>
      </c>
      <c r="K6318">
        <v>0.44</v>
      </c>
      <c r="L6318">
        <v>70</v>
      </c>
      <c r="M6318">
        <v>19</v>
      </c>
      <c r="N6318">
        <v>5.2</v>
      </c>
      <c r="O6318">
        <v>27</v>
      </c>
      <c r="P6318" t="s">
        <v>1433</v>
      </c>
      <c r="Q6318" t="s">
        <v>20</v>
      </c>
      <c r="AF6318" t="s">
        <v>7692</v>
      </c>
    </row>
    <row r="6319" spans="1:32" x14ac:dyDescent="0.3">
      <c r="A6319" t="s">
        <v>4019</v>
      </c>
      <c r="B6319" t="s">
        <v>137</v>
      </c>
      <c r="C6319" t="str">
        <f t="shared" si="98"/>
        <v>2Ks</v>
      </c>
      <c r="D6319">
        <v>2006</v>
      </c>
      <c r="E6319" t="s">
        <v>50</v>
      </c>
      <c r="F6319" t="s">
        <v>134</v>
      </c>
      <c r="G6319">
        <v>0.33</v>
      </c>
      <c r="H6319">
        <v>0.1</v>
      </c>
      <c r="I6319">
        <v>0</v>
      </c>
      <c r="J6319">
        <v>0.02</v>
      </c>
      <c r="K6319">
        <v>0.44</v>
      </c>
      <c r="AF6319" t="s">
        <v>7693</v>
      </c>
    </row>
    <row r="6320" spans="1:32" x14ac:dyDescent="0.3">
      <c r="A6320" t="s">
        <v>706</v>
      </c>
      <c r="B6320" t="s">
        <v>137</v>
      </c>
      <c r="C6320" t="str">
        <f t="shared" si="98"/>
        <v>2Ks</v>
      </c>
      <c r="D6320">
        <v>2006</v>
      </c>
      <c r="E6320" t="s">
        <v>50</v>
      </c>
      <c r="F6320" t="s">
        <v>254</v>
      </c>
      <c r="G6320">
        <v>0.33</v>
      </c>
      <c r="H6320">
        <v>0.1</v>
      </c>
      <c r="I6320">
        <v>0</v>
      </c>
      <c r="J6320">
        <v>0.02</v>
      </c>
      <c r="K6320">
        <v>0.44</v>
      </c>
      <c r="L6320">
        <v>85</v>
      </c>
      <c r="M6320">
        <v>27</v>
      </c>
      <c r="N6320">
        <v>8.6</v>
      </c>
      <c r="O6320">
        <v>15</v>
      </c>
      <c r="P6320" t="s">
        <v>255</v>
      </c>
      <c r="Q6320" t="s">
        <v>112</v>
      </c>
      <c r="AF6320" t="s">
        <v>7694</v>
      </c>
    </row>
    <row r="6321" spans="1:32" x14ac:dyDescent="0.3">
      <c r="A6321" t="s">
        <v>4076</v>
      </c>
      <c r="B6321" t="s">
        <v>32</v>
      </c>
      <c r="C6321" t="str">
        <f t="shared" si="98"/>
        <v>2Ks</v>
      </c>
      <c r="D6321">
        <v>2006</v>
      </c>
      <c r="E6321" t="s">
        <v>30</v>
      </c>
      <c r="F6321" t="s">
        <v>19</v>
      </c>
      <c r="G6321">
        <v>0.16</v>
      </c>
      <c r="H6321">
        <v>0</v>
      </c>
      <c r="I6321">
        <v>0.26</v>
      </c>
      <c r="J6321">
        <v>0.01</v>
      </c>
      <c r="K6321">
        <v>0.43</v>
      </c>
      <c r="L6321">
        <v>69</v>
      </c>
      <c r="M6321">
        <v>20</v>
      </c>
      <c r="N6321" t="s">
        <v>203</v>
      </c>
      <c r="P6321" t="s">
        <v>4077</v>
      </c>
      <c r="Q6321" t="s">
        <v>20</v>
      </c>
      <c r="AF6321" t="s">
        <v>7695</v>
      </c>
    </row>
    <row r="6322" spans="1:32" x14ac:dyDescent="0.3">
      <c r="A6322" t="s">
        <v>4118</v>
      </c>
      <c r="B6322" t="s">
        <v>55</v>
      </c>
      <c r="C6322" t="str">
        <f t="shared" si="98"/>
        <v>2Ks</v>
      </c>
      <c r="D6322">
        <v>2006</v>
      </c>
      <c r="E6322" t="s">
        <v>28</v>
      </c>
      <c r="F6322" t="s">
        <v>242</v>
      </c>
      <c r="G6322">
        <v>7.0000000000000007E-2</v>
      </c>
      <c r="H6322">
        <v>0.05</v>
      </c>
      <c r="I6322">
        <v>0.28999999999999998</v>
      </c>
      <c r="J6322">
        <v>0.02</v>
      </c>
      <c r="K6322">
        <v>0.43</v>
      </c>
      <c r="L6322">
        <v>57</v>
      </c>
      <c r="M6322">
        <v>27</v>
      </c>
      <c r="N6322">
        <v>6.8</v>
      </c>
      <c r="O6322">
        <v>11</v>
      </c>
      <c r="P6322" t="s">
        <v>242</v>
      </c>
      <c r="Q6322" t="s">
        <v>88</v>
      </c>
      <c r="AF6322" t="s">
        <v>7696</v>
      </c>
    </row>
    <row r="6323" spans="1:32" x14ac:dyDescent="0.3">
      <c r="A6323" t="s">
        <v>4122</v>
      </c>
      <c r="B6323" t="s">
        <v>159</v>
      </c>
      <c r="C6323" t="str">
        <f t="shared" si="98"/>
        <v>2Ks</v>
      </c>
      <c r="D6323">
        <v>2006</v>
      </c>
      <c r="E6323" t="s">
        <v>28</v>
      </c>
      <c r="F6323" t="s">
        <v>111</v>
      </c>
      <c r="G6323">
        <v>0.17</v>
      </c>
      <c r="H6323">
        <v>0.01</v>
      </c>
      <c r="I6323">
        <v>0.23</v>
      </c>
      <c r="J6323">
        <v>0.02</v>
      </c>
      <c r="K6323">
        <v>0.43</v>
      </c>
      <c r="L6323">
        <v>66</v>
      </c>
      <c r="M6323">
        <v>27</v>
      </c>
      <c r="N6323">
        <v>7.8</v>
      </c>
      <c r="O6323">
        <v>25</v>
      </c>
      <c r="P6323" t="s">
        <v>2247</v>
      </c>
      <c r="Q6323" t="s">
        <v>88</v>
      </c>
      <c r="AF6323" t="s">
        <v>7697</v>
      </c>
    </row>
    <row r="6324" spans="1:32" x14ac:dyDescent="0.3">
      <c r="A6324" t="s">
        <v>4129</v>
      </c>
      <c r="B6324" t="s">
        <v>148</v>
      </c>
      <c r="C6324" t="str">
        <f t="shared" si="98"/>
        <v>2Ks</v>
      </c>
      <c r="D6324">
        <v>2006</v>
      </c>
      <c r="E6324" t="s">
        <v>39</v>
      </c>
      <c r="F6324" t="s">
        <v>45</v>
      </c>
      <c r="G6324">
        <v>0.02</v>
      </c>
      <c r="H6324">
        <v>0.36</v>
      </c>
      <c r="I6324">
        <v>0</v>
      </c>
      <c r="J6324">
        <v>0.05</v>
      </c>
      <c r="K6324">
        <v>0.43</v>
      </c>
      <c r="L6324">
        <v>80</v>
      </c>
      <c r="M6324">
        <v>28</v>
      </c>
      <c r="N6324">
        <v>7.6</v>
      </c>
      <c r="O6324">
        <v>95</v>
      </c>
      <c r="P6324" t="s">
        <v>45</v>
      </c>
      <c r="Q6324" t="s">
        <v>20</v>
      </c>
      <c r="AF6324" t="s">
        <v>7698</v>
      </c>
    </row>
    <row r="6325" spans="1:32" x14ac:dyDescent="0.3">
      <c r="A6325" t="s">
        <v>4132</v>
      </c>
      <c r="B6325" t="s">
        <v>32</v>
      </c>
      <c r="C6325" t="str">
        <f t="shared" si="98"/>
        <v>2Ks</v>
      </c>
      <c r="D6325">
        <v>2006</v>
      </c>
      <c r="E6325" t="s">
        <v>50</v>
      </c>
      <c r="F6325" t="s">
        <v>1207</v>
      </c>
      <c r="G6325">
        <v>0.39</v>
      </c>
      <c r="H6325">
        <v>0</v>
      </c>
      <c r="I6325">
        <v>0</v>
      </c>
      <c r="J6325">
        <v>0.03</v>
      </c>
      <c r="K6325">
        <v>0.42</v>
      </c>
      <c r="L6325">
        <v>56</v>
      </c>
      <c r="M6325">
        <v>23</v>
      </c>
      <c r="N6325">
        <v>6.5</v>
      </c>
      <c r="O6325">
        <v>13</v>
      </c>
      <c r="P6325" t="s">
        <v>3411</v>
      </c>
      <c r="Q6325" t="s">
        <v>112</v>
      </c>
      <c r="AF6325" t="s">
        <v>7699</v>
      </c>
    </row>
    <row r="6326" spans="1:32" x14ac:dyDescent="0.3">
      <c r="A6326" t="s">
        <v>4140</v>
      </c>
      <c r="B6326" t="s">
        <v>159</v>
      </c>
      <c r="C6326" t="str">
        <f t="shared" si="98"/>
        <v>2Ks</v>
      </c>
      <c r="D6326">
        <v>2006</v>
      </c>
      <c r="E6326" t="s">
        <v>24</v>
      </c>
      <c r="F6326" t="s">
        <v>484</v>
      </c>
      <c r="G6326">
        <v>0.11</v>
      </c>
      <c r="H6326">
        <v>0.2</v>
      </c>
      <c r="I6326">
        <v>0</v>
      </c>
      <c r="J6326">
        <v>0.12</v>
      </c>
      <c r="K6326">
        <v>0.42</v>
      </c>
      <c r="L6326">
        <v>65</v>
      </c>
      <c r="M6326">
        <v>24</v>
      </c>
      <c r="N6326">
        <v>8.1999999999999993</v>
      </c>
      <c r="O6326">
        <v>6</v>
      </c>
      <c r="P6326" t="s">
        <v>3073</v>
      </c>
      <c r="Q6326" t="s">
        <v>88</v>
      </c>
      <c r="AF6326" t="s">
        <v>7700</v>
      </c>
    </row>
    <row r="6327" spans="1:32" x14ac:dyDescent="0.3">
      <c r="A6327" t="s">
        <v>4141</v>
      </c>
      <c r="B6327" t="s">
        <v>55</v>
      </c>
      <c r="C6327" t="str">
        <f t="shared" si="98"/>
        <v>2Ks</v>
      </c>
      <c r="D6327">
        <v>2006</v>
      </c>
      <c r="E6327" t="s">
        <v>37</v>
      </c>
      <c r="F6327" t="s">
        <v>283</v>
      </c>
      <c r="G6327">
        <v>0.35</v>
      </c>
      <c r="H6327">
        <v>0.01</v>
      </c>
      <c r="I6327">
        <v>0</v>
      </c>
      <c r="J6327">
        <v>0.06</v>
      </c>
      <c r="K6327">
        <v>0.42</v>
      </c>
      <c r="L6327">
        <v>39</v>
      </c>
      <c r="M6327">
        <v>23</v>
      </c>
      <c r="N6327">
        <v>4.9000000000000004</v>
      </c>
      <c r="O6327">
        <v>46</v>
      </c>
      <c r="P6327" t="s">
        <v>4142</v>
      </c>
      <c r="Q6327" t="s">
        <v>53</v>
      </c>
      <c r="AF6327" t="s">
        <v>7702</v>
      </c>
    </row>
    <row r="6328" spans="1:32" x14ac:dyDescent="0.3">
      <c r="A6328" t="s">
        <v>4184</v>
      </c>
      <c r="B6328" t="s">
        <v>32</v>
      </c>
      <c r="C6328" t="str">
        <f t="shared" si="98"/>
        <v>2Ks</v>
      </c>
      <c r="D6328">
        <v>2006</v>
      </c>
      <c r="E6328" t="s">
        <v>39</v>
      </c>
      <c r="F6328" t="s">
        <v>111</v>
      </c>
      <c r="G6328">
        <v>0.38</v>
      </c>
      <c r="H6328">
        <v>0.01</v>
      </c>
      <c r="I6328">
        <v>0</v>
      </c>
      <c r="J6328">
        <v>0.03</v>
      </c>
      <c r="K6328">
        <v>0.42</v>
      </c>
      <c r="N6328">
        <v>8.6999999999999993</v>
      </c>
      <c r="O6328">
        <v>14</v>
      </c>
      <c r="P6328" t="s">
        <v>670</v>
      </c>
      <c r="Q6328" t="s">
        <v>20</v>
      </c>
      <c r="AF6328" t="s">
        <v>7703</v>
      </c>
    </row>
    <row r="6329" spans="1:32" x14ac:dyDescent="0.3">
      <c r="A6329" t="s">
        <v>1710</v>
      </c>
      <c r="B6329" t="s">
        <v>137</v>
      </c>
      <c r="C6329" t="str">
        <f t="shared" si="98"/>
        <v>2Ks</v>
      </c>
      <c r="D6329">
        <v>2006</v>
      </c>
      <c r="E6329" t="s">
        <v>37</v>
      </c>
      <c r="F6329" t="s">
        <v>134</v>
      </c>
      <c r="G6329">
        <v>0.31</v>
      </c>
      <c r="H6329">
        <v>0.09</v>
      </c>
      <c r="I6329">
        <v>0</v>
      </c>
      <c r="J6329">
        <v>0.01</v>
      </c>
      <c r="K6329">
        <v>0.42</v>
      </c>
      <c r="L6329">
        <v>77</v>
      </c>
      <c r="M6329">
        <v>65</v>
      </c>
      <c r="N6329">
        <v>8</v>
      </c>
      <c r="O6329">
        <v>51</v>
      </c>
      <c r="P6329" t="s">
        <v>684</v>
      </c>
      <c r="Q6329" t="s">
        <v>53</v>
      </c>
      <c r="AF6329" t="s">
        <v>7704</v>
      </c>
    </row>
    <row r="6330" spans="1:32" x14ac:dyDescent="0.3">
      <c r="A6330" t="s">
        <v>4197</v>
      </c>
      <c r="B6330" t="s">
        <v>137</v>
      </c>
      <c r="C6330" t="str">
        <f t="shared" si="98"/>
        <v>2Ks</v>
      </c>
      <c r="D6330">
        <v>2006</v>
      </c>
      <c r="E6330" t="s">
        <v>50</v>
      </c>
      <c r="F6330" t="s">
        <v>484</v>
      </c>
      <c r="G6330">
        <v>0.31</v>
      </c>
      <c r="H6330">
        <v>0.09</v>
      </c>
      <c r="I6330">
        <v>0</v>
      </c>
      <c r="J6330">
        <v>0.01</v>
      </c>
      <c r="K6330">
        <v>0.42</v>
      </c>
      <c r="AF6330" t="s">
        <v>7705</v>
      </c>
    </row>
    <row r="6331" spans="1:32" x14ac:dyDescent="0.3">
      <c r="A6331" t="s">
        <v>2474</v>
      </c>
      <c r="B6331" t="s">
        <v>44</v>
      </c>
      <c r="C6331" t="str">
        <f t="shared" si="98"/>
        <v>2Ks</v>
      </c>
      <c r="D6331">
        <v>2006</v>
      </c>
      <c r="E6331" t="s">
        <v>39</v>
      </c>
      <c r="F6331" t="s">
        <v>111</v>
      </c>
      <c r="G6331">
        <v>0.36</v>
      </c>
      <c r="H6331">
        <v>0.02</v>
      </c>
      <c r="I6331">
        <v>0</v>
      </c>
      <c r="J6331">
        <v>0.03</v>
      </c>
      <c r="K6331">
        <v>0.42</v>
      </c>
      <c r="L6331">
        <v>66</v>
      </c>
      <c r="M6331">
        <v>58</v>
      </c>
      <c r="N6331">
        <v>7.9</v>
      </c>
      <c r="O6331">
        <v>53</v>
      </c>
      <c r="P6331" t="s">
        <v>111</v>
      </c>
      <c r="Q6331" t="s">
        <v>88</v>
      </c>
      <c r="AF6331" t="s">
        <v>7706</v>
      </c>
    </row>
    <row r="6332" spans="1:32" x14ac:dyDescent="0.3">
      <c r="A6332" t="s">
        <v>4242</v>
      </c>
      <c r="B6332" t="s">
        <v>55</v>
      </c>
      <c r="C6332" t="str">
        <f t="shared" si="98"/>
        <v>2Ks</v>
      </c>
      <c r="D6332">
        <v>2006</v>
      </c>
      <c r="E6332" t="s">
        <v>50</v>
      </c>
      <c r="F6332" t="s">
        <v>71</v>
      </c>
      <c r="G6332">
        <v>0.2</v>
      </c>
      <c r="H6332">
        <v>0.16</v>
      </c>
      <c r="I6332">
        <v>0</v>
      </c>
      <c r="J6332">
        <v>0.05</v>
      </c>
      <c r="K6332">
        <v>0.41</v>
      </c>
      <c r="L6332">
        <v>52</v>
      </c>
      <c r="M6332">
        <v>44</v>
      </c>
      <c r="N6332">
        <v>7.5</v>
      </c>
      <c r="O6332">
        <v>20</v>
      </c>
      <c r="P6332" t="s">
        <v>1542</v>
      </c>
      <c r="Q6332" t="s">
        <v>88</v>
      </c>
      <c r="AF6332" t="s">
        <v>7707</v>
      </c>
    </row>
    <row r="6333" spans="1:32" x14ac:dyDescent="0.3">
      <c r="A6333" t="s">
        <v>4268</v>
      </c>
      <c r="B6333" t="s">
        <v>55</v>
      </c>
      <c r="C6333" t="str">
        <f t="shared" si="98"/>
        <v>2Ks</v>
      </c>
      <c r="D6333">
        <v>2006</v>
      </c>
      <c r="E6333" t="s">
        <v>34</v>
      </c>
      <c r="F6333" t="s">
        <v>68</v>
      </c>
      <c r="G6333">
        <v>0.2</v>
      </c>
      <c r="H6333">
        <v>0.16</v>
      </c>
      <c r="I6333">
        <v>0</v>
      </c>
      <c r="J6333">
        <v>0.05</v>
      </c>
      <c r="K6333">
        <v>0.41</v>
      </c>
      <c r="AF6333" t="s">
        <v>7709</v>
      </c>
    </row>
    <row r="6334" spans="1:32" x14ac:dyDescent="0.3">
      <c r="A6334" t="s">
        <v>3365</v>
      </c>
      <c r="B6334" t="s">
        <v>44</v>
      </c>
      <c r="C6334" t="str">
        <f t="shared" si="98"/>
        <v>2Ks</v>
      </c>
      <c r="D6334">
        <v>2006</v>
      </c>
      <c r="E6334" t="s">
        <v>37</v>
      </c>
      <c r="F6334" t="s">
        <v>134</v>
      </c>
      <c r="G6334">
        <v>0.35</v>
      </c>
      <c r="H6334">
        <v>0.02</v>
      </c>
      <c r="I6334">
        <v>0.01</v>
      </c>
      <c r="J6334">
        <v>0.03</v>
      </c>
      <c r="K6334">
        <v>0.41</v>
      </c>
      <c r="L6334">
        <v>77</v>
      </c>
      <c r="M6334">
        <v>54</v>
      </c>
      <c r="N6334">
        <v>7.3</v>
      </c>
      <c r="O6334">
        <v>79</v>
      </c>
      <c r="P6334" t="s">
        <v>2599</v>
      </c>
      <c r="Q6334" t="s">
        <v>88</v>
      </c>
      <c r="AF6334" t="s">
        <v>7710</v>
      </c>
    </row>
    <row r="6335" spans="1:32" x14ac:dyDescent="0.3">
      <c r="A6335" t="s">
        <v>772</v>
      </c>
      <c r="B6335" t="s">
        <v>17</v>
      </c>
      <c r="C6335" t="str">
        <f t="shared" si="98"/>
        <v>2Ks</v>
      </c>
      <c r="D6335">
        <v>2006</v>
      </c>
      <c r="E6335" t="s">
        <v>28</v>
      </c>
      <c r="F6335" t="s">
        <v>71</v>
      </c>
      <c r="G6335">
        <v>0.36</v>
      </c>
      <c r="H6335">
        <v>0</v>
      </c>
      <c r="I6335">
        <v>0</v>
      </c>
      <c r="J6335">
        <v>0.03</v>
      </c>
      <c r="K6335">
        <v>0.4</v>
      </c>
      <c r="L6335">
        <v>73</v>
      </c>
      <c r="M6335">
        <v>31</v>
      </c>
      <c r="N6335">
        <v>7.3</v>
      </c>
      <c r="O6335">
        <v>29</v>
      </c>
      <c r="P6335" t="s">
        <v>339</v>
      </c>
      <c r="Q6335" t="s">
        <v>88</v>
      </c>
      <c r="AF6335" t="s">
        <v>7712</v>
      </c>
    </row>
    <row r="6336" spans="1:32" x14ac:dyDescent="0.3">
      <c r="A6336" t="s">
        <v>4342</v>
      </c>
      <c r="B6336" t="s">
        <v>189</v>
      </c>
      <c r="C6336" t="str">
        <f t="shared" si="98"/>
        <v>2Ks</v>
      </c>
      <c r="D6336">
        <v>2006</v>
      </c>
      <c r="E6336" t="s">
        <v>50</v>
      </c>
      <c r="F6336" t="s">
        <v>776</v>
      </c>
      <c r="G6336">
        <v>0.31</v>
      </c>
      <c r="H6336">
        <v>0.08</v>
      </c>
      <c r="I6336">
        <v>0</v>
      </c>
      <c r="J6336">
        <v>0.01</v>
      </c>
      <c r="K6336">
        <v>0.4</v>
      </c>
      <c r="L6336">
        <v>57</v>
      </c>
      <c r="M6336">
        <v>24</v>
      </c>
      <c r="N6336">
        <v>6.7</v>
      </c>
      <c r="O6336">
        <v>6</v>
      </c>
      <c r="P6336" t="s">
        <v>204</v>
      </c>
      <c r="Q6336" t="s">
        <v>112</v>
      </c>
      <c r="AF6336" t="s">
        <v>7713</v>
      </c>
    </row>
    <row r="6337" spans="1:32" x14ac:dyDescent="0.3">
      <c r="A6337" t="s">
        <v>4345</v>
      </c>
      <c r="B6337" t="s">
        <v>64</v>
      </c>
      <c r="C6337" t="str">
        <f t="shared" si="98"/>
        <v>2Ks</v>
      </c>
      <c r="D6337">
        <v>2006</v>
      </c>
      <c r="E6337" t="s">
        <v>28</v>
      </c>
      <c r="F6337" t="s">
        <v>19</v>
      </c>
      <c r="G6337">
        <v>0</v>
      </c>
      <c r="H6337">
        <v>0</v>
      </c>
      <c r="I6337">
        <v>0.39</v>
      </c>
      <c r="J6337">
        <v>0.01</v>
      </c>
      <c r="K6337">
        <v>0.4</v>
      </c>
      <c r="AF6337" t="s">
        <v>7714</v>
      </c>
    </row>
    <row r="6338" spans="1:32" x14ac:dyDescent="0.3">
      <c r="A6338" t="s">
        <v>4362</v>
      </c>
      <c r="B6338" t="s">
        <v>32</v>
      </c>
      <c r="C6338" t="str">
        <f t="shared" si="98"/>
        <v>2Ks</v>
      </c>
      <c r="D6338">
        <v>2006</v>
      </c>
      <c r="E6338" t="s">
        <v>1</v>
      </c>
      <c r="F6338" t="s">
        <v>234</v>
      </c>
      <c r="G6338">
        <v>0.31</v>
      </c>
      <c r="H6338">
        <v>0.02</v>
      </c>
      <c r="I6338">
        <v>0.04</v>
      </c>
      <c r="J6338">
        <v>0.03</v>
      </c>
      <c r="K6338">
        <v>0.4</v>
      </c>
      <c r="L6338">
        <v>85</v>
      </c>
      <c r="M6338">
        <v>51</v>
      </c>
      <c r="N6338">
        <v>8.3000000000000007</v>
      </c>
      <c r="O6338">
        <v>87</v>
      </c>
      <c r="P6338" t="s">
        <v>357</v>
      </c>
      <c r="Q6338" t="s">
        <v>88</v>
      </c>
      <c r="AF6338" t="s">
        <v>7715</v>
      </c>
    </row>
    <row r="6339" spans="1:32" x14ac:dyDescent="0.3">
      <c r="A6339" t="s">
        <v>4417</v>
      </c>
      <c r="B6339" t="s">
        <v>55</v>
      </c>
      <c r="C6339" t="str">
        <f t="shared" ref="C6339:C6402" si="99">_xlfn.IFS(D6339&lt;1990,"80s",D6339&lt;2000,"90s",D6339&lt;2010,"2Ks",D6339&lt;2020,"2k10s")</f>
        <v>2Ks</v>
      </c>
      <c r="D6339">
        <v>2006</v>
      </c>
      <c r="E6339" t="s">
        <v>1</v>
      </c>
      <c r="F6339" t="s">
        <v>329</v>
      </c>
      <c r="G6339">
        <v>0.19</v>
      </c>
      <c r="H6339">
        <v>0.15</v>
      </c>
      <c r="I6339">
        <v>0</v>
      </c>
      <c r="J6339">
        <v>0.05</v>
      </c>
      <c r="K6339">
        <v>0.39</v>
      </c>
      <c r="L6339">
        <v>68</v>
      </c>
      <c r="M6339">
        <v>19</v>
      </c>
      <c r="N6339">
        <v>8</v>
      </c>
      <c r="O6339">
        <v>6</v>
      </c>
      <c r="P6339" t="s">
        <v>518</v>
      </c>
      <c r="Q6339" t="s">
        <v>112</v>
      </c>
      <c r="AF6339" t="s">
        <v>7716</v>
      </c>
    </row>
    <row r="6340" spans="1:32" x14ac:dyDescent="0.3">
      <c r="A6340" t="s">
        <v>3681</v>
      </c>
      <c r="B6340" t="s">
        <v>44</v>
      </c>
      <c r="C6340" t="str">
        <f t="shared" si="99"/>
        <v>2Ks</v>
      </c>
      <c r="D6340">
        <v>2006</v>
      </c>
      <c r="E6340" t="s">
        <v>50</v>
      </c>
      <c r="F6340" t="s">
        <v>283</v>
      </c>
      <c r="G6340">
        <v>0.28999999999999998</v>
      </c>
      <c r="H6340">
        <v>0.06</v>
      </c>
      <c r="I6340">
        <v>0.01</v>
      </c>
      <c r="J6340">
        <v>0.03</v>
      </c>
      <c r="K6340">
        <v>0.39</v>
      </c>
      <c r="L6340">
        <v>82</v>
      </c>
      <c r="M6340">
        <v>53</v>
      </c>
      <c r="N6340">
        <v>8.6999999999999993</v>
      </c>
      <c r="O6340">
        <v>102</v>
      </c>
      <c r="P6340" t="s">
        <v>623</v>
      </c>
      <c r="Q6340" t="s">
        <v>53</v>
      </c>
      <c r="AF6340" t="s">
        <v>7717</v>
      </c>
    </row>
    <row r="6341" spans="1:32" x14ac:dyDescent="0.3">
      <c r="A6341" t="s">
        <v>772</v>
      </c>
      <c r="B6341" t="s">
        <v>49</v>
      </c>
      <c r="C6341" t="str">
        <f t="shared" si="99"/>
        <v>2Ks</v>
      </c>
      <c r="D6341">
        <v>2006</v>
      </c>
      <c r="E6341" t="s">
        <v>28</v>
      </c>
      <c r="F6341" t="s">
        <v>71</v>
      </c>
      <c r="G6341">
        <v>0.33</v>
      </c>
      <c r="H6341">
        <v>0.02</v>
      </c>
      <c r="I6341">
        <v>0</v>
      </c>
      <c r="J6341">
        <v>0.03</v>
      </c>
      <c r="K6341">
        <v>0.38</v>
      </c>
      <c r="L6341">
        <v>78</v>
      </c>
      <c r="M6341">
        <v>35</v>
      </c>
      <c r="N6341">
        <v>7.6</v>
      </c>
      <c r="O6341">
        <v>49</v>
      </c>
      <c r="P6341" t="s">
        <v>773</v>
      </c>
      <c r="Q6341" t="s">
        <v>88</v>
      </c>
      <c r="AF6341" t="s">
        <v>7718</v>
      </c>
    </row>
    <row r="6342" spans="1:32" x14ac:dyDescent="0.3">
      <c r="A6342" t="s">
        <v>4471</v>
      </c>
      <c r="B6342" t="s">
        <v>159</v>
      </c>
      <c r="C6342" t="str">
        <f t="shared" si="99"/>
        <v>2Ks</v>
      </c>
      <c r="D6342">
        <v>2006</v>
      </c>
      <c r="E6342" t="s">
        <v>1</v>
      </c>
      <c r="F6342" t="s">
        <v>68</v>
      </c>
      <c r="G6342">
        <v>0.14000000000000001</v>
      </c>
      <c r="H6342">
        <v>0.04</v>
      </c>
      <c r="I6342">
        <v>0.16</v>
      </c>
      <c r="J6342">
        <v>0.03</v>
      </c>
      <c r="K6342">
        <v>0.38</v>
      </c>
      <c r="L6342">
        <v>83</v>
      </c>
      <c r="M6342">
        <v>67</v>
      </c>
      <c r="N6342">
        <v>8.6999999999999993</v>
      </c>
      <c r="O6342">
        <v>89</v>
      </c>
      <c r="P6342" t="s">
        <v>1178</v>
      </c>
      <c r="Q6342" t="s">
        <v>20</v>
      </c>
      <c r="AF6342" t="s">
        <v>7719</v>
      </c>
    </row>
    <row r="6343" spans="1:32" x14ac:dyDescent="0.3">
      <c r="A6343" t="s">
        <v>4515</v>
      </c>
      <c r="B6343" t="s">
        <v>55</v>
      </c>
      <c r="C6343" t="str">
        <f t="shared" si="99"/>
        <v>2Ks</v>
      </c>
      <c r="D6343">
        <v>2006</v>
      </c>
      <c r="E6343" t="s">
        <v>86</v>
      </c>
      <c r="F6343" t="s">
        <v>155</v>
      </c>
      <c r="G6343">
        <v>0.09</v>
      </c>
      <c r="H6343">
        <v>7.0000000000000007E-2</v>
      </c>
      <c r="I6343">
        <v>0.19</v>
      </c>
      <c r="J6343">
        <v>0.02</v>
      </c>
      <c r="K6343">
        <v>0.37</v>
      </c>
      <c r="L6343">
        <v>72</v>
      </c>
      <c r="M6343">
        <v>31</v>
      </c>
      <c r="N6343">
        <v>5.8</v>
      </c>
      <c r="O6343">
        <v>21</v>
      </c>
      <c r="P6343" t="s">
        <v>4516</v>
      </c>
      <c r="Q6343" t="s">
        <v>88</v>
      </c>
      <c r="AF6343" t="s">
        <v>7720</v>
      </c>
    </row>
    <row r="6344" spans="1:32" x14ac:dyDescent="0.3">
      <c r="A6344" t="s">
        <v>4003</v>
      </c>
      <c r="B6344" t="s">
        <v>44</v>
      </c>
      <c r="C6344" t="str">
        <f t="shared" si="99"/>
        <v>2Ks</v>
      </c>
      <c r="D6344">
        <v>2006</v>
      </c>
      <c r="E6344" t="s">
        <v>18</v>
      </c>
      <c r="F6344" t="s">
        <v>1263</v>
      </c>
      <c r="G6344">
        <v>0.34</v>
      </c>
      <c r="H6344">
        <v>0</v>
      </c>
      <c r="I6344">
        <v>0</v>
      </c>
      <c r="J6344">
        <v>0.03</v>
      </c>
      <c r="K6344">
        <v>0.37</v>
      </c>
      <c r="L6344">
        <v>66</v>
      </c>
      <c r="M6344">
        <v>22</v>
      </c>
      <c r="N6344">
        <v>3.9</v>
      </c>
      <c r="O6344">
        <v>37</v>
      </c>
      <c r="P6344" t="s">
        <v>1433</v>
      </c>
      <c r="Q6344" t="s">
        <v>20</v>
      </c>
      <c r="AF6344" t="s">
        <v>7721</v>
      </c>
    </row>
    <row r="6345" spans="1:32" x14ac:dyDescent="0.3">
      <c r="A6345" t="s">
        <v>2610</v>
      </c>
      <c r="B6345" t="s">
        <v>49</v>
      </c>
      <c r="C6345" t="str">
        <f t="shared" si="99"/>
        <v>2Ks</v>
      </c>
      <c r="D6345">
        <v>2006</v>
      </c>
      <c r="E6345" t="s">
        <v>18</v>
      </c>
      <c r="F6345" t="s">
        <v>51</v>
      </c>
      <c r="G6345">
        <v>0.3</v>
      </c>
      <c r="H6345">
        <v>0.04</v>
      </c>
      <c r="I6345">
        <v>0</v>
      </c>
      <c r="J6345">
        <v>0.03</v>
      </c>
      <c r="K6345">
        <v>0.37</v>
      </c>
      <c r="L6345">
        <v>80</v>
      </c>
      <c r="M6345">
        <v>20</v>
      </c>
      <c r="N6345">
        <v>7.4</v>
      </c>
      <c r="O6345">
        <v>8</v>
      </c>
      <c r="P6345" t="s">
        <v>426</v>
      </c>
      <c r="Q6345" t="s">
        <v>20</v>
      </c>
      <c r="AF6345" t="s">
        <v>7722</v>
      </c>
    </row>
    <row r="6346" spans="1:32" x14ac:dyDescent="0.3">
      <c r="A6346" t="s">
        <v>2107</v>
      </c>
      <c r="B6346" t="s">
        <v>55</v>
      </c>
      <c r="C6346" t="str">
        <f t="shared" si="99"/>
        <v>2Ks</v>
      </c>
      <c r="D6346">
        <v>2006</v>
      </c>
      <c r="E6346" t="s">
        <v>39</v>
      </c>
      <c r="F6346" t="s">
        <v>111</v>
      </c>
      <c r="G6346">
        <v>0.18</v>
      </c>
      <c r="H6346">
        <v>0.14000000000000001</v>
      </c>
      <c r="I6346">
        <v>0</v>
      </c>
      <c r="J6346">
        <v>0.05</v>
      </c>
      <c r="K6346">
        <v>0.37</v>
      </c>
      <c r="N6346" t="s">
        <v>203</v>
      </c>
      <c r="P6346" t="s">
        <v>111</v>
      </c>
      <c r="Q6346" t="s">
        <v>20</v>
      </c>
      <c r="AF6346" t="s">
        <v>7723</v>
      </c>
    </row>
    <row r="6347" spans="1:32" x14ac:dyDescent="0.3">
      <c r="A6347" t="s">
        <v>4342</v>
      </c>
      <c r="B6347" t="s">
        <v>55</v>
      </c>
      <c r="C6347" t="str">
        <f t="shared" si="99"/>
        <v>2Ks</v>
      </c>
      <c r="D6347">
        <v>2006</v>
      </c>
      <c r="E6347" t="s">
        <v>50</v>
      </c>
      <c r="F6347" t="s">
        <v>776</v>
      </c>
      <c r="G6347">
        <v>0.18</v>
      </c>
      <c r="H6347">
        <v>0.14000000000000001</v>
      </c>
      <c r="I6347">
        <v>0</v>
      </c>
      <c r="J6347">
        <v>0.05</v>
      </c>
      <c r="K6347">
        <v>0.37</v>
      </c>
      <c r="L6347">
        <v>51</v>
      </c>
      <c r="M6347">
        <v>34</v>
      </c>
      <c r="N6347">
        <v>7</v>
      </c>
      <c r="O6347">
        <v>15</v>
      </c>
      <c r="P6347" t="s">
        <v>204</v>
      </c>
      <c r="Q6347" t="s">
        <v>112</v>
      </c>
      <c r="AF6347" t="s">
        <v>7724</v>
      </c>
    </row>
    <row r="6348" spans="1:32" x14ac:dyDescent="0.3">
      <c r="A6348" t="s">
        <v>3604</v>
      </c>
      <c r="B6348" t="s">
        <v>44</v>
      </c>
      <c r="C6348" t="str">
        <f t="shared" si="99"/>
        <v>2Ks</v>
      </c>
      <c r="D6348">
        <v>2006</v>
      </c>
      <c r="E6348" t="s">
        <v>50</v>
      </c>
      <c r="F6348" t="s">
        <v>283</v>
      </c>
      <c r="G6348">
        <v>0.27</v>
      </c>
      <c r="H6348">
        <v>7.0000000000000007E-2</v>
      </c>
      <c r="I6348">
        <v>0.01</v>
      </c>
      <c r="J6348">
        <v>0.03</v>
      </c>
      <c r="K6348">
        <v>0.37</v>
      </c>
      <c r="L6348">
        <v>80</v>
      </c>
      <c r="M6348">
        <v>54</v>
      </c>
      <c r="N6348">
        <v>7.3</v>
      </c>
      <c r="O6348">
        <v>84</v>
      </c>
      <c r="P6348" t="s">
        <v>1538</v>
      </c>
      <c r="Q6348" t="s">
        <v>88</v>
      </c>
      <c r="AF6348" t="s">
        <v>7726</v>
      </c>
    </row>
    <row r="6349" spans="1:32" x14ac:dyDescent="0.3">
      <c r="A6349" t="s">
        <v>4554</v>
      </c>
      <c r="B6349" t="s">
        <v>32</v>
      </c>
      <c r="C6349" t="str">
        <f t="shared" si="99"/>
        <v>2Ks</v>
      </c>
      <c r="D6349">
        <v>2006</v>
      </c>
      <c r="E6349" t="s">
        <v>1</v>
      </c>
      <c r="F6349" t="s">
        <v>329</v>
      </c>
      <c r="G6349">
        <v>0.33</v>
      </c>
      <c r="H6349">
        <v>0.01</v>
      </c>
      <c r="I6349">
        <v>0</v>
      </c>
      <c r="J6349">
        <v>0.03</v>
      </c>
      <c r="K6349">
        <v>0.37</v>
      </c>
      <c r="L6349">
        <v>68</v>
      </c>
      <c r="M6349">
        <v>10</v>
      </c>
      <c r="N6349">
        <v>6.8</v>
      </c>
      <c r="O6349">
        <v>8</v>
      </c>
      <c r="P6349" t="s">
        <v>925</v>
      </c>
      <c r="Q6349" t="s">
        <v>20</v>
      </c>
      <c r="AF6349" t="s">
        <v>7727</v>
      </c>
    </row>
    <row r="6350" spans="1:32" x14ac:dyDescent="0.3">
      <c r="A6350" t="s">
        <v>4562</v>
      </c>
      <c r="B6350" t="s">
        <v>55</v>
      </c>
      <c r="C6350" t="str">
        <f t="shared" si="99"/>
        <v>2Ks</v>
      </c>
      <c r="D6350">
        <v>2006</v>
      </c>
      <c r="E6350" t="s">
        <v>18</v>
      </c>
      <c r="F6350" t="s">
        <v>134</v>
      </c>
      <c r="G6350">
        <v>0.17</v>
      </c>
      <c r="H6350">
        <v>0.13</v>
      </c>
      <c r="I6350">
        <v>0.02</v>
      </c>
      <c r="J6350">
        <v>0.04</v>
      </c>
      <c r="K6350">
        <v>0.37</v>
      </c>
      <c r="L6350">
        <v>59</v>
      </c>
      <c r="M6350">
        <v>27</v>
      </c>
      <c r="N6350">
        <v>7.7</v>
      </c>
      <c r="O6350">
        <v>42</v>
      </c>
      <c r="P6350" t="s">
        <v>193</v>
      </c>
      <c r="Q6350" t="s">
        <v>20</v>
      </c>
      <c r="AF6350" t="s">
        <v>7728</v>
      </c>
    </row>
    <row r="6351" spans="1:32" x14ac:dyDescent="0.3">
      <c r="A6351" t="s">
        <v>4567</v>
      </c>
      <c r="B6351" t="s">
        <v>55</v>
      </c>
      <c r="C6351" t="str">
        <f t="shared" si="99"/>
        <v>2Ks</v>
      </c>
      <c r="D6351">
        <v>2006</v>
      </c>
      <c r="E6351" t="s">
        <v>28</v>
      </c>
      <c r="F6351" t="s">
        <v>372</v>
      </c>
      <c r="G6351">
        <v>0.09</v>
      </c>
      <c r="H6351">
        <v>7.0000000000000007E-2</v>
      </c>
      <c r="I6351">
        <v>0.18</v>
      </c>
      <c r="J6351">
        <v>0.02</v>
      </c>
      <c r="K6351">
        <v>0.37</v>
      </c>
      <c r="L6351">
        <v>81</v>
      </c>
      <c r="M6351">
        <v>34</v>
      </c>
      <c r="N6351">
        <v>9</v>
      </c>
      <c r="O6351">
        <v>59</v>
      </c>
      <c r="P6351" t="s">
        <v>1168</v>
      </c>
      <c r="Q6351" t="s">
        <v>88</v>
      </c>
      <c r="AF6351" t="s">
        <v>7729</v>
      </c>
    </row>
    <row r="6352" spans="1:32" x14ac:dyDescent="0.3">
      <c r="A6352" t="s">
        <v>772</v>
      </c>
      <c r="B6352" t="s">
        <v>159</v>
      </c>
      <c r="C6352" t="str">
        <f t="shared" si="99"/>
        <v>2Ks</v>
      </c>
      <c r="D6352">
        <v>2006</v>
      </c>
      <c r="E6352" t="s">
        <v>28</v>
      </c>
      <c r="F6352" t="s">
        <v>71</v>
      </c>
      <c r="G6352">
        <v>0.33</v>
      </c>
      <c r="H6352">
        <v>0</v>
      </c>
      <c r="I6352">
        <v>0</v>
      </c>
      <c r="J6352">
        <v>0.03</v>
      </c>
      <c r="K6352">
        <v>0.37</v>
      </c>
      <c r="L6352">
        <v>81</v>
      </c>
      <c r="M6352">
        <v>19</v>
      </c>
      <c r="N6352">
        <v>7.5</v>
      </c>
      <c r="O6352">
        <v>14</v>
      </c>
      <c r="P6352" t="s">
        <v>339</v>
      </c>
      <c r="Q6352" t="s">
        <v>88</v>
      </c>
      <c r="AF6352" t="s">
        <v>7731</v>
      </c>
    </row>
    <row r="6353" spans="1:32" x14ac:dyDescent="0.3">
      <c r="A6353" t="s">
        <v>1202</v>
      </c>
      <c r="B6353" t="s">
        <v>159</v>
      </c>
      <c r="C6353" t="str">
        <f t="shared" si="99"/>
        <v>2Ks</v>
      </c>
      <c r="D6353">
        <v>2006</v>
      </c>
      <c r="E6353" t="s">
        <v>18</v>
      </c>
      <c r="F6353" t="s">
        <v>134</v>
      </c>
      <c r="G6353">
        <v>0.34</v>
      </c>
      <c r="H6353">
        <v>0</v>
      </c>
      <c r="I6353">
        <v>0</v>
      </c>
      <c r="J6353">
        <v>0.03</v>
      </c>
      <c r="K6353">
        <v>0.37</v>
      </c>
      <c r="L6353">
        <v>75</v>
      </c>
      <c r="M6353">
        <v>16</v>
      </c>
      <c r="N6353">
        <v>7.9</v>
      </c>
      <c r="O6353">
        <v>11</v>
      </c>
      <c r="P6353" t="s">
        <v>135</v>
      </c>
      <c r="Q6353" t="s">
        <v>20</v>
      </c>
      <c r="AF6353" t="s">
        <v>7732</v>
      </c>
    </row>
    <row r="6354" spans="1:32" x14ac:dyDescent="0.3">
      <c r="A6354" t="s">
        <v>4580</v>
      </c>
      <c r="B6354" t="s">
        <v>32</v>
      </c>
      <c r="C6354" t="str">
        <f t="shared" si="99"/>
        <v>2Ks</v>
      </c>
      <c r="D6354">
        <v>2006</v>
      </c>
      <c r="E6354" t="s">
        <v>34</v>
      </c>
      <c r="F6354" t="s">
        <v>19</v>
      </c>
      <c r="G6354">
        <v>0.3</v>
      </c>
      <c r="H6354">
        <v>0.03</v>
      </c>
      <c r="I6354">
        <v>0</v>
      </c>
      <c r="J6354">
        <v>0.03</v>
      </c>
      <c r="K6354">
        <v>0.36</v>
      </c>
      <c r="L6354">
        <v>87</v>
      </c>
      <c r="M6354">
        <v>51</v>
      </c>
      <c r="N6354">
        <v>8.6</v>
      </c>
      <c r="O6354">
        <v>105</v>
      </c>
      <c r="P6354" t="s">
        <v>2620</v>
      </c>
      <c r="Q6354" t="s">
        <v>112</v>
      </c>
      <c r="AF6354" t="s">
        <v>7733</v>
      </c>
    </row>
    <row r="6355" spans="1:32" x14ac:dyDescent="0.3">
      <c r="A6355" t="s">
        <v>4625</v>
      </c>
      <c r="B6355" t="s">
        <v>159</v>
      </c>
      <c r="C6355" t="str">
        <f t="shared" si="99"/>
        <v>2Ks</v>
      </c>
      <c r="D6355">
        <v>2006</v>
      </c>
      <c r="E6355" t="s">
        <v>28</v>
      </c>
      <c r="F6355" t="s">
        <v>242</v>
      </c>
      <c r="G6355">
        <v>0.17</v>
      </c>
      <c r="H6355">
        <v>0.01</v>
      </c>
      <c r="I6355">
        <v>0.16</v>
      </c>
      <c r="J6355">
        <v>0.02</v>
      </c>
      <c r="K6355">
        <v>0.36</v>
      </c>
      <c r="L6355">
        <v>80</v>
      </c>
      <c r="M6355">
        <v>39</v>
      </c>
      <c r="N6355">
        <v>8.4</v>
      </c>
      <c r="O6355">
        <v>57</v>
      </c>
      <c r="P6355" t="s">
        <v>461</v>
      </c>
      <c r="Q6355" t="s">
        <v>88</v>
      </c>
      <c r="AF6355" t="s">
        <v>7734</v>
      </c>
    </row>
    <row r="6356" spans="1:32" x14ac:dyDescent="0.3">
      <c r="A6356" t="s">
        <v>4667</v>
      </c>
      <c r="B6356" t="s">
        <v>55</v>
      </c>
      <c r="C6356" t="str">
        <f t="shared" si="99"/>
        <v>2Ks</v>
      </c>
      <c r="D6356">
        <v>2006</v>
      </c>
      <c r="E6356" t="s">
        <v>28</v>
      </c>
      <c r="F6356" t="s">
        <v>234</v>
      </c>
      <c r="G6356">
        <v>0.08</v>
      </c>
      <c r="H6356">
        <v>0.06</v>
      </c>
      <c r="I6356">
        <v>0.19</v>
      </c>
      <c r="J6356">
        <v>0.02</v>
      </c>
      <c r="K6356">
        <v>0.35</v>
      </c>
      <c r="L6356">
        <v>76</v>
      </c>
      <c r="M6356">
        <v>43</v>
      </c>
      <c r="N6356">
        <v>7.6</v>
      </c>
      <c r="O6356">
        <v>109</v>
      </c>
      <c r="P6356" t="s">
        <v>357</v>
      </c>
      <c r="Q6356" t="s">
        <v>88</v>
      </c>
      <c r="AF6356" t="s">
        <v>7736</v>
      </c>
    </row>
    <row r="6357" spans="1:32" x14ac:dyDescent="0.3">
      <c r="A6357" t="s">
        <v>4682</v>
      </c>
      <c r="B6357" t="s">
        <v>55</v>
      </c>
      <c r="C6357" t="str">
        <f t="shared" si="99"/>
        <v>2Ks</v>
      </c>
      <c r="D6357">
        <v>2006</v>
      </c>
      <c r="E6357" t="s">
        <v>18</v>
      </c>
      <c r="F6357" t="s">
        <v>234</v>
      </c>
      <c r="G6357">
        <v>0</v>
      </c>
      <c r="H6357">
        <v>0</v>
      </c>
      <c r="I6357">
        <v>0.35</v>
      </c>
      <c r="J6357">
        <v>0</v>
      </c>
      <c r="K6357">
        <v>0.35</v>
      </c>
      <c r="AF6357" t="s">
        <v>7737</v>
      </c>
    </row>
    <row r="6358" spans="1:32" x14ac:dyDescent="0.3">
      <c r="A6358" t="s">
        <v>1270</v>
      </c>
      <c r="B6358" t="s">
        <v>189</v>
      </c>
      <c r="C6358" t="str">
        <f t="shared" si="99"/>
        <v>2Ks</v>
      </c>
      <c r="D6358">
        <v>2006</v>
      </c>
      <c r="E6358" t="s">
        <v>24</v>
      </c>
      <c r="F6358" t="s">
        <v>134</v>
      </c>
      <c r="G6358">
        <v>0.27</v>
      </c>
      <c r="H6358">
        <v>7.0000000000000007E-2</v>
      </c>
      <c r="I6358">
        <v>0</v>
      </c>
      <c r="J6358">
        <v>0.01</v>
      </c>
      <c r="K6358">
        <v>0.35</v>
      </c>
      <c r="L6358">
        <v>75</v>
      </c>
      <c r="M6358">
        <v>12</v>
      </c>
      <c r="N6358">
        <v>7.8</v>
      </c>
      <c r="O6358">
        <v>14</v>
      </c>
      <c r="P6358" t="s">
        <v>193</v>
      </c>
      <c r="Q6358" t="s">
        <v>112</v>
      </c>
      <c r="AF6358" t="s">
        <v>7738</v>
      </c>
    </row>
    <row r="6359" spans="1:32" x14ac:dyDescent="0.3">
      <c r="A6359" t="s">
        <v>2255</v>
      </c>
      <c r="B6359" t="s">
        <v>159</v>
      </c>
      <c r="C6359" t="str">
        <f t="shared" si="99"/>
        <v>2Ks</v>
      </c>
      <c r="D6359">
        <v>2006</v>
      </c>
      <c r="E6359" t="s">
        <v>18</v>
      </c>
      <c r="F6359" t="s">
        <v>68</v>
      </c>
      <c r="G6359">
        <v>0.32</v>
      </c>
      <c r="H6359">
        <v>0</v>
      </c>
      <c r="I6359">
        <v>0</v>
      </c>
      <c r="J6359">
        <v>0.03</v>
      </c>
      <c r="K6359">
        <v>0.35</v>
      </c>
      <c r="L6359">
        <v>83</v>
      </c>
      <c r="M6359">
        <v>30</v>
      </c>
      <c r="N6359">
        <v>8.5</v>
      </c>
      <c r="O6359">
        <v>32</v>
      </c>
      <c r="P6359" t="s">
        <v>2256</v>
      </c>
      <c r="Q6359" t="s">
        <v>20</v>
      </c>
      <c r="AF6359" t="s">
        <v>7740</v>
      </c>
    </row>
    <row r="6360" spans="1:32" x14ac:dyDescent="0.3">
      <c r="A6360" t="s">
        <v>3507</v>
      </c>
      <c r="B6360" t="s">
        <v>189</v>
      </c>
      <c r="C6360" t="str">
        <f t="shared" si="99"/>
        <v>2Ks</v>
      </c>
      <c r="D6360">
        <v>2006</v>
      </c>
      <c r="E6360" t="s">
        <v>1</v>
      </c>
      <c r="F6360" t="s">
        <v>71</v>
      </c>
      <c r="G6360">
        <v>0.27</v>
      </c>
      <c r="H6360">
        <v>7.0000000000000007E-2</v>
      </c>
      <c r="I6360">
        <v>0</v>
      </c>
      <c r="J6360">
        <v>0.01</v>
      </c>
      <c r="K6360">
        <v>0.35</v>
      </c>
      <c r="L6360">
        <v>61</v>
      </c>
      <c r="M6360">
        <v>21</v>
      </c>
      <c r="N6360">
        <v>9.3000000000000007</v>
      </c>
      <c r="O6360">
        <v>6</v>
      </c>
      <c r="P6360" t="s">
        <v>690</v>
      </c>
      <c r="Q6360" t="s">
        <v>112</v>
      </c>
      <c r="AF6360" t="s">
        <v>7741</v>
      </c>
    </row>
    <row r="6361" spans="1:32" x14ac:dyDescent="0.3">
      <c r="A6361" t="s">
        <v>4734</v>
      </c>
      <c r="B6361" t="s">
        <v>55</v>
      </c>
      <c r="C6361" t="str">
        <f t="shared" si="99"/>
        <v>2Ks</v>
      </c>
      <c r="D6361">
        <v>2006</v>
      </c>
      <c r="E6361" t="s">
        <v>50</v>
      </c>
      <c r="F6361" t="s">
        <v>933</v>
      </c>
      <c r="G6361">
        <v>0.11</v>
      </c>
      <c r="H6361">
        <v>0.09</v>
      </c>
      <c r="I6361">
        <v>0.12</v>
      </c>
      <c r="J6361">
        <v>0.03</v>
      </c>
      <c r="K6361">
        <v>0.34</v>
      </c>
      <c r="L6361">
        <v>62</v>
      </c>
      <c r="M6361">
        <v>23</v>
      </c>
      <c r="N6361">
        <v>9.1</v>
      </c>
      <c r="O6361">
        <v>24</v>
      </c>
      <c r="P6361" t="s">
        <v>934</v>
      </c>
      <c r="Q6361" t="s">
        <v>88</v>
      </c>
      <c r="AF6361" t="s">
        <v>7742</v>
      </c>
    </row>
    <row r="6362" spans="1:32" x14ac:dyDescent="0.3">
      <c r="A6362" t="s">
        <v>4758</v>
      </c>
      <c r="B6362" t="s">
        <v>17</v>
      </c>
      <c r="C6362" t="str">
        <f t="shared" si="99"/>
        <v>2Ks</v>
      </c>
      <c r="D6362">
        <v>2006</v>
      </c>
      <c r="E6362" t="s">
        <v>39</v>
      </c>
      <c r="F6362" t="s">
        <v>19</v>
      </c>
      <c r="G6362">
        <v>0.28000000000000003</v>
      </c>
      <c r="H6362">
        <v>0.01</v>
      </c>
      <c r="I6362">
        <v>0.03</v>
      </c>
      <c r="J6362">
        <v>0.03</v>
      </c>
      <c r="K6362">
        <v>0.34</v>
      </c>
      <c r="L6362">
        <v>80</v>
      </c>
      <c r="M6362">
        <v>49</v>
      </c>
      <c r="N6362">
        <v>8</v>
      </c>
      <c r="O6362">
        <v>47</v>
      </c>
      <c r="P6362" t="s">
        <v>1921</v>
      </c>
      <c r="Q6362" t="s">
        <v>88</v>
      </c>
      <c r="AF6362" t="s">
        <v>7743</v>
      </c>
    </row>
    <row r="6363" spans="1:32" x14ac:dyDescent="0.3">
      <c r="A6363" t="s">
        <v>4766</v>
      </c>
      <c r="B6363" t="s">
        <v>44</v>
      </c>
      <c r="C6363" t="str">
        <f t="shared" si="99"/>
        <v>2Ks</v>
      </c>
      <c r="D6363">
        <v>2006</v>
      </c>
      <c r="E6363" t="s">
        <v>50</v>
      </c>
      <c r="F6363" t="s">
        <v>45</v>
      </c>
      <c r="G6363">
        <v>0.27</v>
      </c>
      <c r="H6363">
        <v>0.02</v>
      </c>
      <c r="I6363">
        <v>0.02</v>
      </c>
      <c r="J6363">
        <v>0.03</v>
      </c>
      <c r="K6363">
        <v>0.34</v>
      </c>
      <c r="L6363">
        <v>56</v>
      </c>
      <c r="M6363">
        <v>51</v>
      </c>
      <c r="N6363">
        <v>7.3</v>
      </c>
      <c r="O6363">
        <v>58</v>
      </c>
      <c r="P6363" t="s">
        <v>1876</v>
      </c>
      <c r="Q6363" t="s">
        <v>53</v>
      </c>
      <c r="AF6363" t="s">
        <v>7745</v>
      </c>
    </row>
    <row r="6364" spans="1:32" x14ac:dyDescent="0.3">
      <c r="A6364" t="s">
        <v>2706</v>
      </c>
      <c r="B6364" t="s">
        <v>137</v>
      </c>
      <c r="C6364" t="str">
        <f t="shared" si="99"/>
        <v>2Ks</v>
      </c>
      <c r="D6364">
        <v>2006</v>
      </c>
      <c r="E6364" t="s">
        <v>18</v>
      </c>
      <c r="F6364" t="s">
        <v>134</v>
      </c>
      <c r="G6364">
        <v>0.25</v>
      </c>
      <c r="H6364">
        <v>7.0000000000000007E-2</v>
      </c>
      <c r="I6364">
        <v>0</v>
      </c>
      <c r="J6364">
        <v>0.01</v>
      </c>
      <c r="K6364">
        <v>0.34</v>
      </c>
      <c r="L6364">
        <v>75</v>
      </c>
      <c r="M6364">
        <v>29</v>
      </c>
      <c r="N6364">
        <v>8.6</v>
      </c>
      <c r="O6364">
        <v>17</v>
      </c>
      <c r="P6364" t="s">
        <v>193</v>
      </c>
      <c r="Q6364" t="s">
        <v>20</v>
      </c>
      <c r="AF6364" t="s">
        <v>7746</v>
      </c>
    </row>
    <row r="6365" spans="1:32" x14ac:dyDescent="0.3">
      <c r="A6365" t="s">
        <v>3476</v>
      </c>
      <c r="B6365" t="s">
        <v>44</v>
      </c>
      <c r="C6365" t="str">
        <f t="shared" si="99"/>
        <v>2Ks</v>
      </c>
      <c r="D6365">
        <v>2006</v>
      </c>
      <c r="E6365" t="s">
        <v>37</v>
      </c>
      <c r="F6365" t="s">
        <v>329</v>
      </c>
      <c r="G6365">
        <v>0.28000000000000003</v>
      </c>
      <c r="H6365">
        <v>0.03</v>
      </c>
      <c r="I6365">
        <v>0</v>
      </c>
      <c r="J6365">
        <v>0.03</v>
      </c>
      <c r="K6365">
        <v>0.34</v>
      </c>
      <c r="L6365">
        <v>85</v>
      </c>
      <c r="M6365">
        <v>44</v>
      </c>
      <c r="N6365">
        <v>7.3</v>
      </c>
      <c r="O6365">
        <v>131</v>
      </c>
      <c r="P6365" t="s">
        <v>1897</v>
      </c>
      <c r="Q6365" t="s">
        <v>53</v>
      </c>
      <c r="AF6365" t="s">
        <v>7747</v>
      </c>
    </row>
    <row r="6366" spans="1:32" x14ac:dyDescent="0.3">
      <c r="A6366" t="s">
        <v>1361</v>
      </c>
      <c r="B6366" t="s">
        <v>137</v>
      </c>
      <c r="C6366" t="str">
        <f t="shared" si="99"/>
        <v>2Ks</v>
      </c>
      <c r="D6366">
        <v>2006</v>
      </c>
      <c r="E6366" t="s">
        <v>37</v>
      </c>
      <c r="F6366" t="s">
        <v>111</v>
      </c>
      <c r="G6366">
        <v>0.21</v>
      </c>
      <c r="H6366">
        <v>0.11</v>
      </c>
      <c r="I6366">
        <v>0</v>
      </c>
      <c r="J6366">
        <v>0.01</v>
      </c>
      <c r="K6366">
        <v>0.33</v>
      </c>
      <c r="L6366">
        <v>66</v>
      </c>
      <c r="M6366">
        <v>14</v>
      </c>
      <c r="N6366">
        <v>6</v>
      </c>
      <c r="O6366">
        <v>27</v>
      </c>
      <c r="P6366" t="s">
        <v>720</v>
      </c>
      <c r="Q6366" t="s">
        <v>88</v>
      </c>
      <c r="AF6366" t="s">
        <v>7748</v>
      </c>
    </row>
    <row r="6367" spans="1:32" x14ac:dyDescent="0.3">
      <c r="A6367" t="s">
        <v>4814</v>
      </c>
      <c r="B6367" t="s">
        <v>159</v>
      </c>
      <c r="C6367" t="str">
        <f t="shared" si="99"/>
        <v>2Ks</v>
      </c>
      <c r="D6367">
        <v>2006</v>
      </c>
      <c r="E6367" t="s">
        <v>28</v>
      </c>
      <c r="F6367" t="s">
        <v>68</v>
      </c>
      <c r="G6367">
        <v>0.21</v>
      </c>
      <c r="H6367">
        <v>0</v>
      </c>
      <c r="I6367">
        <v>0.1</v>
      </c>
      <c r="J6367">
        <v>0.02</v>
      </c>
      <c r="K6367">
        <v>0.33</v>
      </c>
      <c r="L6367">
        <v>87</v>
      </c>
      <c r="M6367">
        <v>45</v>
      </c>
      <c r="N6367">
        <v>8.1999999999999993</v>
      </c>
      <c r="O6367">
        <v>74</v>
      </c>
      <c r="P6367" t="s">
        <v>250</v>
      </c>
      <c r="Q6367" t="s">
        <v>88</v>
      </c>
      <c r="AF6367" t="s">
        <v>7749</v>
      </c>
    </row>
    <row r="6368" spans="1:32" x14ac:dyDescent="0.3">
      <c r="A6368" t="s">
        <v>3675</v>
      </c>
      <c r="B6368" t="s">
        <v>32</v>
      </c>
      <c r="C6368" t="str">
        <f t="shared" si="99"/>
        <v>2Ks</v>
      </c>
      <c r="D6368">
        <v>2006</v>
      </c>
      <c r="E6368" t="s">
        <v>101</v>
      </c>
      <c r="F6368" t="s">
        <v>484</v>
      </c>
      <c r="G6368">
        <v>0.3</v>
      </c>
      <c r="H6368">
        <v>0.01</v>
      </c>
      <c r="I6368">
        <v>0</v>
      </c>
      <c r="J6368">
        <v>0.03</v>
      </c>
      <c r="K6368">
        <v>0.33</v>
      </c>
      <c r="L6368">
        <v>64</v>
      </c>
      <c r="M6368">
        <v>9</v>
      </c>
      <c r="N6368">
        <v>6.4</v>
      </c>
      <c r="O6368">
        <v>7</v>
      </c>
      <c r="P6368" t="s">
        <v>461</v>
      </c>
      <c r="Q6368" t="s">
        <v>20</v>
      </c>
      <c r="AF6368" t="s">
        <v>7750</v>
      </c>
    </row>
    <row r="6369" spans="1:32" x14ac:dyDescent="0.3">
      <c r="A6369" t="s">
        <v>4822</v>
      </c>
      <c r="B6369" t="s">
        <v>159</v>
      </c>
      <c r="C6369" t="str">
        <f t="shared" si="99"/>
        <v>2Ks</v>
      </c>
      <c r="D6369">
        <v>2006</v>
      </c>
      <c r="E6369" t="s">
        <v>28</v>
      </c>
      <c r="F6369" t="s">
        <v>111</v>
      </c>
      <c r="G6369">
        <v>0.14000000000000001</v>
      </c>
      <c r="H6369">
        <v>0.12</v>
      </c>
      <c r="I6369">
        <v>0</v>
      </c>
      <c r="J6369">
        <v>0.08</v>
      </c>
      <c r="K6369">
        <v>0.33</v>
      </c>
      <c r="L6369">
        <v>65</v>
      </c>
      <c r="M6369">
        <v>46</v>
      </c>
      <c r="N6369">
        <v>8.3000000000000007</v>
      </c>
      <c r="O6369">
        <v>28</v>
      </c>
      <c r="P6369" t="s">
        <v>1652</v>
      </c>
      <c r="Q6369" t="s">
        <v>88</v>
      </c>
      <c r="AF6369" t="s">
        <v>7752</v>
      </c>
    </row>
    <row r="6370" spans="1:32" x14ac:dyDescent="0.3">
      <c r="A6370" t="s">
        <v>4842</v>
      </c>
      <c r="B6370" t="s">
        <v>159</v>
      </c>
      <c r="C6370" t="str">
        <f t="shared" si="99"/>
        <v>2Ks</v>
      </c>
      <c r="D6370">
        <v>2006</v>
      </c>
      <c r="E6370" t="s">
        <v>86</v>
      </c>
      <c r="F6370" t="s">
        <v>222</v>
      </c>
      <c r="G6370">
        <v>0.27</v>
      </c>
      <c r="H6370">
        <v>0.01</v>
      </c>
      <c r="I6370">
        <v>0.02</v>
      </c>
      <c r="J6370">
        <v>0.03</v>
      </c>
      <c r="K6370">
        <v>0.33</v>
      </c>
      <c r="L6370">
        <v>80</v>
      </c>
      <c r="M6370">
        <v>35</v>
      </c>
      <c r="N6370">
        <v>8</v>
      </c>
      <c r="O6370">
        <v>27</v>
      </c>
      <c r="P6370" t="s">
        <v>222</v>
      </c>
      <c r="Q6370" t="s">
        <v>88</v>
      </c>
      <c r="AF6370" t="s">
        <v>7753</v>
      </c>
    </row>
    <row r="6371" spans="1:32" x14ac:dyDescent="0.3">
      <c r="A6371" t="s">
        <v>1246</v>
      </c>
      <c r="B6371" t="s">
        <v>137</v>
      </c>
      <c r="C6371" t="str">
        <f t="shared" si="99"/>
        <v>2Ks</v>
      </c>
      <c r="D6371">
        <v>2006</v>
      </c>
      <c r="E6371" t="s">
        <v>86</v>
      </c>
      <c r="F6371" t="s">
        <v>134</v>
      </c>
      <c r="G6371">
        <v>0.26</v>
      </c>
      <c r="H6371">
        <v>0.06</v>
      </c>
      <c r="I6371">
        <v>0</v>
      </c>
      <c r="J6371">
        <v>0.01</v>
      </c>
      <c r="K6371">
        <v>0.33</v>
      </c>
      <c r="L6371">
        <v>83</v>
      </c>
      <c r="M6371">
        <v>32</v>
      </c>
      <c r="N6371">
        <v>9</v>
      </c>
      <c r="O6371">
        <v>21</v>
      </c>
      <c r="P6371" t="s">
        <v>1247</v>
      </c>
      <c r="Q6371" t="s">
        <v>88</v>
      </c>
      <c r="AF6371" t="s">
        <v>7754</v>
      </c>
    </row>
    <row r="6372" spans="1:32" x14ac:dyDescent="0.3">
      <c r="A6372" t="s">
        <v>4851</v>
      </c>
      <c r="B6372" t="s">
        <v>55</v>
      </c>
      <c r="C6372" t="str">
        <f t="shared" si="99"/>
        <v>2Ks</v>
      </c>
      <c r="D6372">
        <v>2006</v>
      </c>
      <c r="E6372" t="s">
        <v>28</v>
      </c>
      <c r="F6372" t="s">
        <v>933</v>
      </c>
      <c r="G6372">
        <v>0.09</v>
      </c>
      <c r="H6372">
        <v>7.0000000000000007E-2</v>
      </c>
      <c r="I6372">
        <v>0.15</v>
      </c>
      <c r="J6372">
        <v>0.02</v>
      </c>
      <c r="K6372">
        <v>0.33</v>
      </c>
      <c r="L6372">
        <v>84</v>
      </c>
      <c r="M6372">
        <v>54</v>
      </c>
      <c r="N6372">
        <v>6.4</v>
      </c>
      <c r="O6372">
        <v>42</v>
      </c>
      <c r="P6372" t="s">
        <v>2780</v>
      </c>
      <c r="Q6372" t="s">
        <v>88</v>
      </c>
      <c r="AF6372" t="s">
        <v>7755</v>
      </c>
    </row>
    <row r="6373" spans="1:32" x14ac:dyDescent="0.3">
      <c r="A6373" t="s">
        <v>3733</v>
      </c>
      <c r="B6373" t="s">
        <v>189</v>
      </c>
      <c r="C6373" t="str">
        <f t="shared" si="99"/>
        <v>2Ks</v>
      </c>
      <c r="D6373">
        <v>2006</v>
      </c>
      <c r="E6373" t="s">
        <v>1</v>
      </c>
      <c r="F6373" t="s">
        <v>484</v>
      </c>
      <c r="G6373">
        <v>0.25</v>
      </c>
      <c r="H6373">
        <v>7.0000000000000007E-2</v>
      </c>
      <c r="I6373">
        <v>0</v>
      </c>
      <c r="J6373">
        <v>0.01</v>
      </c>
      <c r="K6373">
        <v>0.33</v>
      </c>
      <c r="L6373">
        <v>74</v>
      </c>
      <c r="M6373">
        <v>5</v>
      </c>
      <c r="N6373">
        <v>7.7</v>
      </c>
      <c r="O6373">
        <v>12</v>
      </c>
      <c r="P6373" t="s">
        <v>1477</v>
      </c>
      <c r="Q6373" t="s">
        <v>20</v>
      </c>
      <c r="AF6373" t="s">
        <v>7756</v>
      </c>
    </row>
    <row r="6374" spans="1:32" x14ac:dyDescent="0.3">
      <c r="A6374" t="s">
        <v>4865</v>
      </c>
      <c r="B6374" t="s">
        <v>159</v>
      </c>
      <c r="C6374" t="str">
        <f t="shared" si="99"/>
        <v>2Ks</v>
      </c>
      <c r="D6374">
        <v>2006</v>
      </c>
      <c r="E6374" t="s">
        <v>34</v>
      </c>
      <c r="F6374" t="s">
        <v>222</v>
      </c>
      <c r="G6374">
        <v>0.26</v>
      </c>
      <c r="H6374">
        <v>0</v>
      </c>
      <c r="I6374">
        <v>0.03</v>
      </c>
      <c r="J6374">
        <v>0.03</v>
      </c>
      <c r="K6374">
        <v>0.33</v>
      </c>
      <c r="L6374">
        <v>75</v>
      </c>
      <c r="M6374">
        <v>27</v>
      </c>
      <c r="N6374" t="s">
        <v>203</v>
      </c>
      <c r="P6374" t="s">
        <v>4866</v>
      </c>
      <c r="Q6374" t="s">
        <v>88</v>
      </c>
      <c r="AF6374" t="s">
        <v>7758</v>
      </c>
    </row>
    <row r="6375" spans="1:32" x14ac:dyDescent="0.3">
      <c r="A6375" t="s">
        <v>4877</v>
      </c>
      <c r="B6375" t="s">
        <v>189</v>
      </c>
      <c r="C6375" t="str">
        <f t="shared" si="99"/>
        <v>2Ks</v>
      </c>
      <c r="D6375">
        <v>2006</v>
      </c>
      <c r="E6375" t="s">
        <v>50</v>
      </c>
      <c r="F6375" t="s">
        <v>484</v>
      </c>
      <c r="G6375">
        <v>0.25</v>
      </c>
      <c r="H6375">
        <v>7.0000000000000007E-2</v>
      </c>
      <c r="I6375">
        <v>0</v>
      </c>
      <c r="J6375">
        <v>0.01</v>
      </c>
      <c r="K6375">
        <v>0.33</v>
      </c>
      <c r="L6375">
        <v>63</v>
      </c>
      <c r="M6375">
        <v>11</v>
      </c>
      <c r="N6375">
        <v>6.9</v>
      </c>
      <c r="O6375">
        <v>11</v>
      </c>
      <c r="P6375" t="s">
        <v>1241</v>
      </c>
      <c r="Q6375" t="s">
        <v>112</v>
      </c>
      <c r="AF6375" t="s">
        <v>7759</v>
      </c>
    </row>
    <row r="6376" spans="1:32" x14ac:dyDescent="0.3">
      <c r="A6376" t="s">
        <v>4003</v>
      </c>
      <c r="B6376" t="s">
        <v>137</v>
      </c>
      <c r="C6376" t="str">
        <f t="shared" si="99"/>
        <v>2Ks</v>
      </c>
      <c r="D6376">
        <v>2006</v>
      </c>
      <c r="E6376" t="s">
        <v>18</v>
      </c>
      <c r="F6376" t="s">
        <v>51</v>
      </c>
      <c r="G6376">
        <v>0.24</v>
      </c>
      <c r="H6376">
        <v>7.0000000000000007E-2</v>
      </c>
      <c r="I6376">
        <v>0</v>
      </c>
      <c r="J6376">
        <v>0.01</v>
      </c>
      <c r="K6376">
        <v>0.33</v>
      </c>
      <c r="L6376">
        <v>71</v>
      </c>
      <c r="M6376">
        <v>21</v>
      </c>
      <c r="N6376">
        <v>5.7</v>
      </c>
      <c r="O6376">
        <v>12</v>
      </c>
      <c r="P6376" t="s">
        <v>1433</v>
      </c>
      <c r="Q6376" t="s">
        <v>20</v>
      </c>
      <c r="AF6376" t="s">
        <v>7761</v>
      </c>
    </row>
    <row r="6377" spans="1:32" x14ac:dyDescent="0.3">
      <c r="A6377" t="s">
        <v>4903</v>
      </c>
      <c r="B6377" t="s">
        <v>17</v>
      </c>
      <c r="C6377" t="str">
        <f t="shared" si="99"/>
        <v>2Ks</v>
      </c>
      <c r="D6377">
        <v>2006</v>
      </c>
      <c r="E6377" t="s">
        <v>50</v>
      </c>
      <c r="F6377" t="s">
        <v>234</v>
      </c>
      <c r="G6377">
        <v>0.22</v>
      </c>
      <c r="H6377">
        <v>0.01</v>
      </c>
      <c r="I6377">
        <v>0.08</v>
      </c>
      <c r="J6377">
        <v>0.02</v>
      </c>
      <c r="K6377">
        <v>0.32</v>
      </c>
      <c r="L6377">
        <v>75</v>
      </c>
      <c r="M6377">
        <v>46</v>
      </c>
      <c r="N6377">
        <v>7.4</v>
      </c>
      <c r="O6377">
        <v>33</v>
      </c>
      <c r="P6377" t="s">
        <v>357</v>
      </c>
      <c r="Q6377" t="s">
        <v>20</v>
      </c>
      <c r="AF6377" t="s">
        <v>7762</v>
      </c>
    </row>
    <row r="6378" spans="1:32" x14ac:dyDescent="0.3">
      <c r="A6378" t="s">
        <v>4936</v>
      </c>
      <c r="B6378" t="s">
        <v>17</v>
      </c>
      <c r="C6378" t="str">
        <f t="shared" si="99"/>
        <v>2Ks</v>
      </c>
      <c r="D6378">
        <v>2006</v>
      </c>
      <c r="E6378" t="s">
        <v>86</v>
      </c>
      <c r="F6378" t="s">
        <v>151</v>
      </c>
      <c r="G6378">
        <v>0.21</v>
      </c>
      <c r="H6378">
        <v>0.01</v>
      </c>
      <c r="I6378">
        <v>0.08</v>
      </c>
      <c r="J6378">
        <v>0.02</v>
      </c>
      <c r="K6378">
        <v>0.32</v>
      </c>
      <c r="L6378">
        <v>58</v>
      </c>
      <c r="M6378">
        <v>30</v>
      </c>
      <c r="N6378">
        <v>7.5</v>
      </c>
      <c r="O6378">
        <v>24</v>
      </c>
      <c r="P6378" t="s">
        <v>4937</v>
      </c>
      <c r="Q6378" t="s">
        <v>88</v>
      </c>
      <c r="AF6378" t="s">
        <v>7763</v>
      </c>
    </row>
    <row r="6379" spans="1:32" x14ac:dyDescent="0.3">
      <c r="A6379" t="s">
        <v>4965</v>
      </c>
      <c r="B6379" t="s">
        <v>44</v>
      </c>
      <c r="C6379" t="str">
        <f t="shared" si="99"/>
        <v>2Ks</v>
      </c>
      <c r="D6379">
        <v>2006</v>
      </c>
      <c r="E6379" t="s">
        <v>37</v>
      </c>
      <c r="F6379" t="s">
        <v>51</v>
      </c>
      <c r="G6379">
        <v>0.27</v>
      </c>
      <c r="H6379">
        <v>0.03</v>
      </c>
      <c r="I6379">
        <v>0</v>
      </c>
      <c r="J6379">
        <v>0.03</v>
      </c>
      <c r="K6379">
        <v>0.32</v>
      </c>
      <c r="L6379">
        <v>79</v>
      </c>
      <c r="M6379">
        <v>80</v>
      </c>
      <c r="N6379">
        <v>7.3</v>
      </c>
      <c r="O6379">
        <v>117</v>
      </c>
      <c r="P6379" t="s">
        <v>4966</v>
      </c>
      <c r="Q6379" t="s">
        <v>53</v>
      </c>
      <c r="AF6379" t="s">
        <v>7764</v>
      </c>
    </row>
    <row r="6380" spans="1:32" x14ac:dyDescent="0.3">
      <c r="A6380" t="s">
        <v>3688</v>
      </c>
      <c r="B6380" t="s">
        <v>44</v>
      </c>
      <c r="C6380" t="str">
        <f t="shared" si="99"/>
        <v>2Ks</v>
      </c>
      <c r="D6380">
        <v>2006</v>
      </c>
      <c r="E6380" t="s">
        <v>24</v>
      </c>
      <c r="F6380" t="s">
        <v>155</v>
      </c>
      <c r="G6380">
        <v>0.23</v>
      </c>
      <c r="H6380">
        <v>0.04</v>
      </c>
      <c r="I6380">
        <v>0.02</v>
      </c>
      <c r="J6380">
        <v>0.02</v>
      </c>
      <c r="K6380">
        <v>0.32</v>
      </c>
      <c r="L6380">
        <v>82</v>
      </c>
      <c r="M6380">
        <v>69</v>
      </c>
      <c r="N6380">
        <v>8</v>
      </c>
      <c r="O6380">
        <v>86</v>
      </c>
      <c r="P6380" t="s">
        <v>2631</v>
      </c>
      <c r="Q6380" t="s">
        <v>112</v>
      </c>
      <c r="AF6380" t="s">
        <v>7765</v>
      </c>
    </row>
    <row r="6381" spans="1:32" x14ac:dyDescent="0.3">
      <c r="A6381" t="s">
        <v>5062</v>
      </c>
      <c r="B6381" t="s">
        <v>32</v>
      </c>
      <c r="C6381" t="str">
        <f t="shared" si="99"/>
        <v>2Ks</v>
      </c>
      <c r="D6381">
        <v>2006</v>
      </c>
      <c r="E6381" t="s">
        <v>50</v>
      </c>
      <c r="F6381" t="s">
        <v>776</v>
      </c>
      <c r="G6381">
        <v>0.27</v>
      </c>
      <c r="H6381">
        <v>0.01</v>
      </c>
      <c r="I6381">
        <v>0</v>
      </c>
      <c r="J6381">
        <v>0.02</v>
      </c>
      <c r="K6381">
        <v>0.31</v>
      </c>
      <c r="N6381">
        <v>0.3</v>
      </c>
      <c r="O6381">
        <v>9</v>
      </c>
      <c r="P6381" t="s">
        <v>1241</v>
      </c>
      <c r="Q6381" t="s">
        <v>20</v>
      </c>
      <c r="AF6381" t="s">
        <v>7766</v>
      </c>
    </row>
    <row r="6382" spans="1:32" x14ac:dyDescent="0.3">
      <c r="A6382" t="s">
        <v>5072</v>
      </c>
      <c r="B6382" t="s">
        <v>44</v>
      </c>
      <c r="C6382" t="str">
        <f t="shared" si="99"/>
        <v>2Ks</v>
      </c>
      <c r="D6382">
        <v>2006</v>
      </c>
      <c r="E6382" t="s">
        <v>272</v>
      </c>
      <c r="F6382" t="s">
        <v>134</v>
      </c>
      <c r="G6382">
        <v>0.28000000000000003</v>
      </c>
      <c r="H6382">
        <v>0</v>
      </c>
      <c r="I6382">
        <v>0</v>
      </c>
      <c r="J6382">
        <v>0.02</v>
      </c>
      <c r="K6382">
        <v>0.31</v>
      </c>
      <c r="AF6382" t="s">
        <v>7767</v>
      </c>
    </row>
    <row r="6383" spans="1:32" x14ac:dyDescent="0.3">
      <c r="A6383" t="s">
        <v>5100</v>
      </c>
      <c r="B6383" t="s">
        <v>32</v>
      </c>
      <c r="C6383" t="str">
        <f t="shared" si="99"/>
        <v>2Ks</v>
      </c>
      <c r="D6383">
        <v>2006</v>
      </c>
      <c r="E6383" t="s">
        <v>30</v>
      </c>
      <c r="F6383" t="s">
        <v>111</v>
      </c>
      <c r="G6383">
        <v>0.28000000000000003</v>
      </c>
      <c r="H6383">
        <v>0</v>
      </c>
      <c r="I6383">
        <v>0</v>
      </c>
      <c r="J6383">
        <v>0.02</v>
      </c>
      <c r="K6383">
        <v>0.31</v>
      </c>
      <c r="N6383" t="s">
        <v>203</v>
      </c>
      <c r="P6383" t="s">
        <v>5101</v>
      </c>
      <c r="Q6383" t="s">
        <v>20</v>
      </c>
      <c r="AF6383" t="s">
        <v>7768</v>
      </c>
    </row>
    <row r="6384" spans="1:32" x14ac:dyDescent="0.3">
      <c r="A6384" t="s">
        <v>5128</v>
      </c>
      <c r="B6384" t="s">
        <v>32</v>
      </c>
      <c r="C6384" t="str">
        <f t="shared" si="99"/>
        <v>2Ks</v>
      </c>
      <c r="D6384">
        <v>2006</v>
      </c>
      <c r="E6384" t="s">
        <v>86</v>
      </c>
      <c r="F6384" t="s">
        <v>372</v>
      </c>
      <c r="G6384">
        <v>0.3</v>
      </c>
      <c r="H6384">
        <v>0</v>
      </c>
      <c r="I6384">
        <v>0</v>
      </c>
      <c r="J6384">
        <v>0</v>
      </c>
      <c r="K6384">
        <v>0.3</v>
      </c>
      <c r="AF6384" t="s">
        <v>7769</v>
      </c>
    </row>
    <row r="6385" spans="1:32" x14ac:dyDescent="0.3">
      <c r="A6385" t="s">
        <v>5137</v>
      </c>
      <c r="B6385" t="s">
        <v>64</v>
      </c>
      <c r="C6385" t="str">
        <f t="shared" si="99"/>
        <v>2Ks</v>
      </c>
      <c r="D6385">
        <v>2006</v>
      </c>
      <c r="E6385" t="s">
        <v>34</v>
      </c>
      <c r="F6385" t="s">
        <v>19</v>
      </c>
      <c r="G6385">
        <v>0</v>
      </c>
      <c r="H6385">
        <v>0</v>
      </c>
      <c r="I6385">
        <v>0.3</v>
      </c>
      <c r="J6385">
        <v>0.01</v>
      </c>
      <c r="K6385">
        <v>0.3</v>
      </c>
      <c r="AF6385" t="s">
        <v>7770</v>
      </c>
    </row>
    <row r="6386" spans="1:32" x14ac:dyDescent="0.3">
      <c r="A6386" t="s">
        <v>5142</v>
      </c>
      <c r="B6386" t="s">
        <v>159</v>
      </c>
      <c r="C6386" t="str">
        <f t="shared" si="99"/>
        <v>2Ks</v>
      </c>
      <c r="D6386">
        <v>2006</v>
      </c>
      <c r="E6386" t="s">
        <v>30</v>
      </c>
      <c r="F6386" t="s">
        <v>568</v>
      </c>
      <c r="G6386">
        <v>0.12</v>
      </c>
      <c r="H6386">
        <v>0.12</v>
      </c>
      <c r="I6386">
        <v>0</v>
      </c>
      <c r="J6386">
        <v>7.0000000000000007E-2</v>
      </c>
      <c r="K6386">
        <v>0.3</v>
      </c>
      <c r="AF6386" t="s">
        <v>7771</v>
      </c>
    </row>
    <row r="6387" spans="1:32" x14ac:dyDescent="0.3">
      <c r="A6387" t="s">
        <v>5143</v>
      </c>
      <c r="B6387" t="s">
        <v>55</v>
      </c>
      <c r="C6387" t="str">
        <f t="shared" si="99"/>
        <v>2Ks</v>
      </c>
      <c r="D6387">
        <v>2006</v>
      </c>
      <c r="E6387" t="s">
        <v>101</v>
      </c>
      <c r="F6387" t="s">
        <v>68</v>
      </c>
      <c r="G6387">
        <v>0.15</v>
      </c>
      <c r="H6387">
        <v>0.12</v>
      </c>
      <c r="I6387">
        <v>0</v>
      </c>
      <c r="J6387">
        <v>0.04</v>
      </c>
      <c r="K6387">
        <v>0.3</v>
      </c>
      <c r="L6387">
        <v>62</v>
      </c>
      <c r="M6387">
        <v>53</v>
      </c>
      <c r="N6387">
        <v>8.1999999999999993</v>
      </c>
      <c r="O6387">
        <v>40</v>
      </c>
      <c r="P6387" t="s">
        <v>5144</v>
      </c>
      <c r="Q6387" t="s">
        <v>53</v>
      </c>
      <c r="AF6387" t="s">
        <v>7772</v>
      </c>
    </row>
    <row r="6388" spans="1:32" x14ac:dyDescent="0.3">
      <c r="A6388" t="s">
        <v>5163</v>
      </c>
      <c r="B6388" t="s">
        <v>32</v>
      </c>
      <c r="C6388" t="str">
        <f t="shared" si="99"/>
        <v>2Ks</v>
      </c>
      <c r="D6388">
        <v>2006</v>
      </c>
      <c r="E6388" t="s">
        <v>34</v>
      </c>
      <c r="F6388" t="s">
        <v>1263</v>
      </c>
      <c r="G6388">
        <v>0</v>
      </c>
      <c r="H6388">
        <v>0</v>
      </c>
      <c r="I6388">
        <v>0.3</v>
      </c>
      <c r="J6388">
        <v>0</v>
      </c>
      <c r="K6388">
        <v>0.3</v>
      </c>
      <c r="AF6388" t="s">
        <v>7773</v>
      </c>
    </row>
    <row r="6389" spans="1:32" x14ac:dyDescent="0.3">
      <c r="A6389" t="s">
        <v>960</v>
      </c>
      <c r="B6389" t="s">
        <v>55</v>
      </c>
      <c r="C6389" t="str">
        <f t="shared" si="99"/>
        <v>2Ks</v>
      </c>
      <c r="D6389">
        <v>2006</v>
      </c>
      <c r="E6389" t="s">
        <v>39</v>
      </c>
      <c r="F6389" t="s">
        <v>134</v>
      </c>
      <c r="G6389">
        <v>0.02</v>
      </c>
      <c r="H6389">
        <v>0.01</v>
      </c>
      <c r="I6389">
        <v>0</v>
      </c>
      <c r="J6389">
        <v>0.27</v>
      </c>
      <c r="K6389">
        <v>0.3</v>
      </c>
      <c r="L6389">
        <v>68</v>
      </c>
      <c r="M6389">
        <v>27</v>
      </c>
      <c r="N6389">
        <v>8</v>
      </c>
      <c r="O6389">
        <v>25</v>
      </c>
      <c r="P6389" t="s">
        <v>447</v>
      </c>
      <c r="Q6389" t="s">
        <v>88</v>
      </c>
      <c r="AF6389" t="s">
        <v>7774</v>
      </c>
    </row>
    <row r="6390" spans="1:32" x14ac:dyDescent="0.3">
      <c r="A6390" t="s">
        <v>5199</v>
      </c>
      <c r="B6390" t="s">
        <v>159</v>
      </c>
      <c r="C6390" t="str">
        <f t="shared" si="99"/>
        <v>2Ks</v>
      </c>
      <c r="D6390">
        <v>2006</v>
      </c>
      <c r="E6390" t="s">
        <v>34</v>
      </c>
      <c r="F6390" t="s">
        <v>222</v>
      </c>
      <c r="G6390">
        <v>0.27</v>
      </c>
      <c r="H6390">
        <v>0</v>
      </c>
      <c r="I6390">
        <v>0</v>
      </c>
      <c r="J6390">
        <v>0.02</v>
      </c>
      <c r="K6390">
        <v>0.3</v>
      </c>
      <c r="L6390">
        <v>72</v>
      </c>
      <c r="M6390">
        <v>37</v>
      </c>
      <c r="N6390">
        <v>7</v>
      </c>
      <c r="O6390">
        <v>5</v>
      </c>
      <c r="P6390" t="s">
        <v>412</v>
      </c>
      <c r="Q6390" t="s">
        <v>88</v>
      </c>
      <c r="AF6390" t="s">
        <v>7775</v>
      </c>
    </row>
    <row r="6391" spans="1:32" x14ac:dyDescent="0.3">
      <c r="A6391" t="s">
        <v>5200</v>
      </c>
      <c r="B6391" t="s">
        <v>148</v>
      </c>
      <c r="C6391" t="str">
        <f t="shared" si="99"/>
        <v>2Ks</v>
      </c>
      <c r="D6391">
        <v>2006</v>
      </c>
      <c r="E6391" t="s">
        <v>39</v>
      </c>
      <c r="F6391" t="s">
        <v>825</v>
      </c>
      <c r="G6391">
        <v>0</v>
      </c>
      <c r="H6391">
        <v>0.25</v>
      </c>
      <c r="I6391">
        <v>0</v>
      </c>
      <c r="J6391">
        <v>0.04</v>
      </c>
      <c r="K6391">
        <v>0.3</v>
      </c>
      <c r="L6391">
        <v>79</v>
      </c>
      <c r="M6391">
        <v>30</v>
      </c>
      <c r="N6391">
        <v>8.3000000000000007</v>
      </c>
      <c r="O6391">
        <v>38</v>
      </c>
      <c r="P6391" t="s">
        <v>5201</v>
      </c>
      <c r="Q6391" t="s">
        <v>112</v>
      </c>
      <c r="AF6391" t="s">
        <v>7776</v>
      </c>
    </row>
    <row r="6392" spans="1:32" x14ac:dyDescent="0.3">
      <c r="A6392" t="s">
        <v>5204</v>
      </c>
      <c r="B6392" t="s">
        <v>44</v>
      </c>
      <c r="C6392" t="str">
        <f t="shared" si="99"/>
        <v>2Ks</v>
      </c>
      <c r="D6392">
        <v>2006</v>
      </c>
      <c r="E6392" t="s">
        <v>50</v>
      </c>
      <c r="F6392" t="s">
        <v>45</v>
      </c>
      <c r="G6392">
        <v>0.2</v>
      </c>
      <c r="H6392">
        <v>0.02</v>
      </c>
      <c r="I6392">
        <v>0.05</v>
      </c>
      <c r="J6392">
        <v>0.02</v>
      </c>
      <c r="K6392">
        <v>0.3</v>
      </c>
      <c r="AF6392" t="s">
        <v>7777</v>
      </c>
    </row>
    <row r="6393" spans="1:32" x14ac:dyDescent="0.3">
      <c r="A6393" t="s">
        <v>5223</v>
      </c>
      <c r="B6393" t="s">
        <v>32</v>
      </c>
      <c r="C6393" t="str">
        <f t="shared" si="99"/>
        <v>2Ks</v>
      </c>
      <c r="D6393">
        <v>2006</v>
      </c>
      <c r="E6393" t="s">
        <v>50</v>
      </c>
      <c r="F6393" t="s">
        <v>484</v>
      </c>
      <c r="G6393">
        <v>0.27</v>
      </c>
      <c r="H6393">
        <v>0</v>
      </c>
      <c r="I6393">
        <v>0</v>
      </c>
      <c r="J6393">
        <v>0.02</v>
      </c>
      <c r="K6393">
        <v>0.28999999999999998</v>
      </c>
      <c r="L6393">
        <v>59</v>
      </c>
      <c r="M6393">
        <v>6</v>
      </c>
      <c r="N6393" t="s">
        <v>203</v>
      </c>
      <c r="P6393" t="s">
        <v>1708</v>
      </c>
      <c r="Q6393" t="s">
        <v>20</v>
      </c>
      <c r="AF6393" t="s">
        <v>7779</v>
      </c>
    </row>
    <row r="6394" spans="1:32" x14ac:dyDescent="0.3">
      <c r="A6394" t="s">
        <v>5226</v>
      </c>
      <c r="B6394" t="s">
        <v>159</v>
      </c>
      <c r="C6394" t="str">
        <f t="shared" si="99"/>
        <v>2Ks</v>
      </c>
      <c r="D6394">
        <v>2006</v>
      </c>
      <c r="E6394" t="s">
        <v>37</v>
      </c>
      <c r="F6394" t="s">
        <v>68</v>
      </c>
      <c r="G6394">
        <v>0.26</v>
      </c>
      <c r="H6394">
        <v>0.01</v>
      </c>
      <c r="I6394">
        <v>0</v>
      </c>
      <c r="J6394">
        <v>0.03</v>
      </c>
      <c r="K6394">
        <v>0.28999999999999998</v>
      </c>
      <c r="L6394">
        <v>87</v>
      </c>
      <c r="M6394">
        <v>58</v>
      </c>
      <c r="N6394">
        <v>9</v>
      </c>
      <c r="O6394">
        <v>118</v>
      </c>
      <c r="P6394" t="s">
        <v>2356</v>
      </c>
      <c r="Q6394" t="s">
        <v>53</v>
      </c>
      <c r="AF6394" t="s">
        <v>7780</v>
      </c>
    </row>
    <row r="6395" spans="1:32" x14ac:dyDescent="0.3">
      <c r="A6395" t="s">
        <v>5239</v>
      </c>
      <c r="B6395" t="s">
        <v>55</v>
      </c>
      <c r="C6395" t="str">
        <f t="shared" si="99"/>
        <v>2Ks</v>
      </c>
      <c r="D6395">
        <v>2006</v>
      </c>
      <c r="E6395" t="s">
        <v>28</v>
      </c>
      <c r="F6395" t="s">
        <v>933</v>
      </c>
      <c r="G6395">
        <v>0.14000000000000001</v>
      </c>
      <c r="H6395">
        <v>0.11</v>
      </c>
      <c r="I6395">
        <v>0</v>
      </c>
      <c r="J6395">
        <v>0.04</v>
      </c>
      <c r="K6395">
        <v>0.28999999999999998</v>
      </c>
      <c r="AF6395" t="s">
        <v>7782</v>
      </c>
    </row>
    <row r="6396" spans="1:32" x14ac:dyDescent="0.3">
      <c r="A6396" t="s">
        <v>5312</v>
      </c>
      <c r="B6396" t="s">
        <v>55</v>
      </c>
      <c r="C6396" t="str">
        <f t="shared" si="99"/>
        <v>2Ks</v>
      </c>
      <c r="D6396">
        <v>2006</v>
      </c>
      <c r="E6396" t="s">
        <v>28</v>
      </c>
      <c r="F6396" t="s">
        <v>242</v>
      </c>
      <c r="G6396">
        <v>0</v>
      </c>
      <c r="H6396">
        <v>0</v>
      </c>
      <c r="I6396">
        <v>0.28999999999999998</v>
      </c>
      <c r="J6396">
        <v>0</v>
      </c>
      <c r="K6396">
        <v>0.28999999999999998</v>
      </c>
      <c r="AF6396" t="s">
        <v>7783</v>
      </c>
    </row>
    <row r="6397" spans="1:32" x14ac:dyDescent="0.3">
      <c r="A6397" t="s">
        <v>2566</v>
      </c>
      <c r="B6397" t="s">
        <v>17</v>
      </c>
      <c r="C6397" t="str">
        <f t="shared" si="99"/>
        <v>2Ks</v>
      </c>
      <c r="D6397">
        <v>2006</v>
      </c>
      <c r="E6397" t="s">
        <v>86</v>
      </c>
      <c r="F6397" t="s">
        <v>155</v>
      </c>
      <c r="G6397">
        <v>0.24</v>
      </c>
      <c r="H6397">
        <v>0.03</v>
      </c>
      <c r="I6397">
        <v>0</v>
      </c>
      <c r="J6397">
        <v>0.02</v>
      </c>
      <c r="K6397">
        <v>0.28000000000000003</v>
      </c>
      <c r="L6397">
        <v>72</v>
      </c>
      <c r="M6397">
        <v>37</v>
      </c>
      <c r="N6397">
        <v>8.5</v>
      </c>
      <c r="O6397">
        <v>40</v>
      </c>
      <c r="P6397" t="s">
        <v>1263</v>
      </c>
      <c r="Q6397" t="s">
        <v>88</v>
      </c>
      <c r="AF6397" t="s">
        <v>7784</v>
      </c>
    </row>
    <row r="6398" spans="1:32" x14ac:dyDescent="0.3">
      <c r="A6398" t="s">
        <v>5342</v>
      </c>
      <c r="B6398" t="s">
        <v>64</v>
      </c>
      <c r="C6398" t="str">
        <f t="shared" si="99"/>
        <v>2Ks</v>
      </c>
      <c r="D6398">
        <v>2006</v>
      </c>
      <c r="E6398" t="s">
        <v>28</v>
      </c>
      <c r="F6398" t="s">
        <v>234</v>
      </c>
      <c r="G6398">
        <v>0.2</v>
      </c>
      <c r="H6398">
        <v>0.08</v>
      </c>
      <c r="I6398">
        <v>0</v>
      </c>
      <c r="J6398">
        <v>0.01</v>
      </c>
      <c r="K6398">
        <v>0.28000000000000003</v>
      </c>
      <c r="AF6398" t="s">
        <v>7785</v>
      </c>
    </row>
    <row r="6399" spans="1:32" x14ac:dyDescent="0.3">
      <c r="A6399" t="s">
        <v>5353</v>
      </c>
      <c r="B6399" t="s">
        <v>64</v>
      </c>
      <c r="C6399" t="str">
        <f t="shared" si="99"/>
        <v>2Ks</v>
      </c>
      <c r="D6399">
        <v>2006</v>
      </c>
      <c r="E6399" t="s">
        <v>28</v>
      </c>
      <c r="F6399" t="s">
        <v>19</v>
      </c>
      <c r="G6399">
        <v>0</v>
      </c>
      <c r="H6399">
        <v>0</v>
      </c>
      <c r="I6399">
        <v>0.28000000000000003</v>
      </c>
      <c r="J6399">
        <v>0.01</v>
      </c>
      <c r="K6399">
        <v>0.28000000000000003</v>
      </c>
      <c r="L6399">
        <v>92</v>
      </c>
      <c r="M6399">
        <v>25</v>
      </c>
      <c r="N6399">
        <v>8.4</v>
      </c>
      <c r="O6399">
        <v>190</v>
      </c>
      <c r="P6399" t="s">
        <v>461</v>
      </c>
      <c r="Q6399" t="s">
        <v>112</v>
      </c>
      <c r="AF6399" t="s">
        <v>7786</v>
      </c>
    </row>
    <row r="6400" spans="1:32" x14ac:dyDescent="0.3">
      <c r="A6400" t="s">
        <v>5365</v>
      </c>
      <c r="B6400" t="s">
        <v>44</v>
      </c>
      <c r="C6400" t="str">
        <f t="shared" si="99"/>
        <v>2Ks</v>
      </c>
      <c r="D6400">
        <v>2006</v>
      </c>
      <c r="E6400" t="s">
        <v>39</v>
      </c>
      <c r="F6400" t="s">
        <v>151</v>
      </c>
      <c r="G6400">
        <v>0.24</v>
      </c>
      <c r="H6400">
        <v>0</v>
      </c>
      <c r="I6400">
        <v>0.01</v>
      </c>
      <c r="J6400">
        <v>0.02</v>
      </c>
      <c r="K6400">
        <v>0.28000000000000003</v>
      </c>
      <c r="L6400">
        <v>71</v>
      </c>
      <c r="M6400">
        <v>60</v>
      </c>
      <c r="N6400">
        <v>7</v>
      </c>
      <c r="O6400">
        <v>72</v>
      </c>
      <c r="P6400" t="s">
        <v>780</v>
      </c>
      <c r="Q6400" t="s">
        <v>88</v>
      </c>
      <c r="AF6400" t="s">
        <v>7788</v>
      </c>
    </row>
    <row r="6401" spans="1:32" x14ac:dyDescent="0.3">
      <c r="A6401" t="s">
        <v>3859</v>
      </c>
      <c r="B6401" t="s">
        <v>159</v>
      </c>
      <c r="C6401" t="str">
        <f t="shared" si="99"/>
        <v>2Ks</v>
      </c>
      <c r="D6401">
        <v>2006</v>
      </c>
      <c r="E6401" t="s">
        <v>101</v>
      </c>
      <c r="F6401" t="s">
        <v>568</v>
      </c>
      <c r="G6401">
        <v>0.25</v>
      </c>
      <c r="H6401">
        <v>0</v>
      </c>
      <c r="I6401">
        <v>0</v>
      </c>
      <c r="J6401">
        <v>0.02</v>
      </c>
      <c r="K6401">
        <v>0.28000000000000003</v>
      </c>
      <c r="L6401">
        <v>52</v>
      </c>
      <c r="M6401">
        <v>34</v>
      </c>
      <c r="N6401">
        <v>8</v>
      </c>
      <c r="O6401">
        <v>17</v>
      </c>
      <c r="P6401" t="s">
        <v>1214</v>
      </c>
      <c r="Q6401" t="s">
        <v>88</v>
      </c>
      <c r="AF6401" t="s">
        <v>7789</v>
      </c>
    </row>
    <row r="6402" spans="1:32" x14ac:dyDescent="0.3">
      <c r="A6402" t="s">
        <v>5379</v>
      </c>
      <c r="B6402" t="s">
        <v>55</v>
      </c>
      <c r="C6402" t="str">
        <f t="shared" si="99"/>
        <v>2Ks</v>
      </c>
      <c r="D6402">
        <v>2006</v>
      </c>
      <c r="E6402" t="s">
        <v>30</v>
      </c>
      <c r="F6402" t="s">
        <v>3825</v>
      </c>
      <c r="G6402">
        <v>0</v>
      </c>
      <c r="H6402">
        <v>0.23</v>
      </c>
      <c r="I6402">
        <v>0</v>
      </c>
      <c r="J6402">
        <v>0.05</v>
      </c>
      <c r="K6402">
        <v>0.28000000000000003</v>
      </c>
      <c r="L6402">
        <v>75</v>
      </c>
      <c r="M6402">
        <v>4</v>
      </c>
      <c r="N6402" t="s">
        <v>203</v>
      </c>
      <c r="P6402" t="s">
        <v>3244</v>
      </c>
      <c r="Q6402" t="s">
        <v>20</v>
      </c>
      <c r="AF6402" t="s">
        <v>7790</v>
      </c>
    </row>
    <row r="6403" spans="1:32" x14ac:dyDescent="0.3">
      <c r="A6403" t="s">
        <v>5385</v>
      </c>
      <c r="B6403" t="s">
        <v>55</v>
      </c>
      <c r="C6403" t="str">
        <f t="shared" ref="C6403:C6466" si="100">_xlfn.IFS(D6403&lt;1990,"80s",D6403&lt;2000,"90s",D6403&lt;2010,"2Ks",D6403&lt;2020,"2k10s")</f>
        <v>2Ks</v>
      </c>
      <c r="D6403">
        <v>2006</v>
      </c>
      <c r="E6403" t="s">
        <v>24</v>
      </c>
      <c r="F6403" t="s">
        <v>155</v>
      </c>
      <c r="G6403">
        <v>0.12</v>
      </c>
      <c r="H6403">
        <v>0.1</v>
      </c>
      <c r="I6403">
        <v>0.03</v>
      </c>
      <c r="J6403">
        <v>0.03</v>
      </c>
      <c r="K6403">
        <v>0.28000000000000003</v>
      </c>
      <c r="L6403">
        <v>69</v>
      </c>
      <c r="M6403">
        <v>41</v>
      </c>
      <c r="N6403">
        <v>6.9</v>
      </c>
      <c r="O6403">
        <v>74</v>
      </c>
      <c r="P6403" t="s">
        <v>227</v>
      </c>
      <c r="Q6403" t="s">
        <v>53</v>
      </c>
      <c r="AF6403" t="s">
        <v>7791</v>
      </c>
    </row>
    <row r="6404" spans="1:32" x14ac:dyDescent="0.3">
      <c r="A6404" t="s">
        <v>5388</v>
      </c>
      <c r="B6404" t="s">
        <v>32</v>
      </c>
      <c r="C6404" t="str">
        <f t="shared" si="100"/>
        <v>2Ks</v>
      </c>
      <c r="D6404">
        <v>2006</v>
      </c>
      <c r="E6404" t="s">
        <v>1</v>
      </c>
      <c r="F6404" t="s">
        <v>222</v>
      </c>
      <c r="G6404">
        <v>0.16</v>
      </c>
      <c r="H6404">
        <v>0</v>
      </c>
      <c r="I6404">
        <v>0.1</v>
      </c>
      <c r="J6404">
        <v>0.02</v>
      </c>
      <c r="K6404">
        <v>0.28000000000000003</v>
      </c>
      <c r="L6404">
        <v>76</v>
      </c>
      <c r="M6404">
        <v>37</v>
      </c>
      <c r="N6404">
        <v>8.3000000000000007</v>
      </c>
      <c r="O6404">
        <v>32</v>
      </c>
      <c r="P6404" t="s">
        <v>4810</v>
      </c>
      <c r="Q6404" t="s">
        <v>20</v>
      </c>
      <c r="AF6404" t="s">
        <v>7792</v>
      </c>
    </row>
    <row r="6405" spans="1:32" x14ac:dyDescent="0.3">
      <c r="A6405" t="s">
        <v>5393</v>
      </c>
      <c r="B6405" t="s">
        <v>55</v>
      </c>
      <c r="C6405" t="str">
        <f t="shared" si="100"/>
        <v>2Ks</v>
      </c>
      <c r="D6405">
        <v>2006</v>
      </c>
      <c r="E6405" t="s">
        <v>28</v>
      </c>
      <c r="F6405" t="s">
        <v>202</v>
      </c>
      <c r="G6405">
        <v>0.14000000000000001</v>
      </c>
      <c r="H6405">
        <v>0.11</v>
      </c>
      <c r="I6405">
        <v>0</v>
      </c>
      <c r="J6405">
        <v>0.04</v>
      </c>
      <c r="K6405">
        <v>0.28000000000000003</v>
      </c>
      <c r="L6405">
        <v>71</v>
      </c>
      <c r="M6405">
        <v>26</v>
      </c>
      <c r="N6405">
        <v>7.5</v>
      </c>
      <c r="O6405">
        <v>22</v>
      </c>
      <c r="P6405" t="s">
        <v>5394</v>
      </c>
      <c r="Q6405" t="s">
        <v>88</v>
      </c>
      <c r="AF6405" t="s">
        <v>7793</v>
      </c>
    </row>
    <row r="6406" spans="1:32" x14ac:dyDescent="0.3">
      <c r="A6406" t="s">
        <v>5414</v>
      </c>
      <c r="B6406" t="s">
        <v>32</v>
      </c>
      <c r="C6406" t="str">
        <f t="shared" si="100"/>
        <v>2Ks</v>
      </c>
      <c r="D6406">
        <v>2006</v>
      </c>
      <c r="E6406" t="s">
        <v>1</v>
      </c>
      <c r="F6406" t="s">
        <v>267</v>
      </c>
      <c r="G6406">
        <v>0.2</v>
      </c>
      <c r="H6406">
        <v>0.05</v>
      </c>
      <c r="I6406">
        <v>0</v>
      </c>
      <c r="J6406">
        <v>0.02</v>
      </c>
      <c r="K6406">
        <v>0.28000000000000003</v>
      </c>
      <c r="N6406" t="s">
        <v>203</v>
      </c>
      <c r="P6406" t="s">
        <v>5415</v>
      </c>
      <c r="Q6406" t="s">
        <v>20</v>
      </c>
      <c r="AF6406" t="s">
        <v>7794</v>
      </c>
    </row>
    <row r="6407" spans="1:32" x14ac:dyDescent="0.3">
      <c r="A6407" t="s">
        <v>5425</v>
      </c>
      <c r="B6407" t="s">
        <v>32</v>
      </c>
      <c r="C6407" t="str">
        <f t="shared" si="100"/>
        <v>2Ks</v>
      </c>
      <c r="D6407">
        <v>2006</v>
      </c>
      <c r="E6407" t="s">
        <v>30</v>
      </c>
      <c r="F6407" t="s">
        <v>151</v>
      </c>
      <c r="G6407">
        <v>0</v>
      </c>
      <c r="H6407">
        <v>0</v>
      </c>
      <c r="I6407">
        <v>0.28000000000000003</v>
      </c>
      <c r="J6407">
        <v>0</v>
      </c>
      <c r="K6407">
        <v>0.28000000000000003</v>
      </c>
      <c r="AF6407" t="s">
        <v>7796</v>
      </c>
    </row>
    <row r="6408" spans="1:32" x14ac:dyDescent="0.3">
      <c r="A6408" t="s">
        <v>3675</v>
      </c>
      <c r="B6408" t="s">
        <v>17</v>
      </c>
      <c r="C6408" t="str">
        <f t="shared" si="100"/>
        <v>2Ks</v>
      </c>
      <c r="D6408">
        <v>2006</v>
      </c>
      <c r="E6408" t="s">
        <v>101</v>
      </c>
      <c r="F6408" t="s">
        <v>484</v>
      </c>
      <c r="G6408">
        <v>0.23</v>
      </c>
      <c r="H6408">
        <v>0.02</v>
      </c>
      <c r="I6408">
        <v>0</v>
      </c>
      <c r="J6408">
        <v>0.02</v>
      </c>
      <c r="K6408">
        <v>0.28000000000000003</v>
      </c>
      <c r="L6408">
        <v>56</v>
      </c>
      <c r="M6408">
        <v>15</v>
      </c>
      <c r="N6408">
        <v>5.8</v>
      </c>
      <c r="O6408">
        <v>8</v>
      </c>
      <c r="P6408" t="s">
        <v>3676</v>
      </c>
      <c r="Q6408" t="s">
        <v>112</v>
      </c>
      <c r="AF6408" t="s">
        <v>7797</v>
      </c>
    </row>
    <row r="6409" spans="1:32" x14ac:dyDescent="0.3">
      <c r="A6409" t="s">
        <v>394</v>
      </c>
      <c r="B6409" t="s">
        <v>44</v>
      </c>
      <c r="C6409" t="str">
        <f t="shared" si="100"/>
        <v>2Ks</v>
      </c>
      <c r="D6409">
        <v>2006</v>
      </c>
      <c r="E6409" t="s">
        <v>18</v>
      </c>
      <c r="F6409" t="s">
        <v>134</v>
      </c>
      <c r="G6409">
        <v>0.24</v>
      </c>
      <c r="H6409">
        <v>0.01</v>
      </c>
      <c r="I6409">
        <v>0</v>
      </c>
      <c r="J6409">
        <v>0.02</v>
      </c>
      <c r="K6409">
        <v>0.28000000000000003</v>
      </c>
      <c r="AF6409" t="s">
        <v>7798</v>
      </c>
    </row>
    <row r="6410" spans="1:32" x14ac:dyDescent="0.3">
      <c r="A6410" t="s">
        <v>3507</v>
      </c>
      <c r="B6410" t="s">
        <v>32</v>
      </c>
      <c r="C6410" t="str">
        <f t="shared" si="100"/>
        <v>2Ks</v>
      </c>
      <c r="D6410">
        <v>2006</v>
      </c>
      <c r="E6410" t="s">
        <v>1</v>
      </c>
      <c r="F6410" t="s">
        <v>71</v>
      </c>
      <c r="G6410">
        <v>0.24</v>
      </c>
      <c r="H6410">
        <v>0.01</v>
      </c>
      <c r="I6410">
        <v>0</v>
      </c>
      <c r="J6410">
        <v>0.02</v>
      </c>
      <c r="K6410">
        <v>0.27</v>
      </c>
      <c r="L6410">
        <v>71</v>
      </c>
      <c r="M6410">
        <v>17</v>
      </c>
      <c r="N6410">
        <v>6.4</v>
      </c>
      <c r="O6410">
        <v>9</v>
      </c>
      <c r="P6410" t="s">
        <v>339</v>
      </c>
      <c r="Q6410" t="s">
        <v>20</v>
      </c>
      <c r="AF6410" t="s">
        <v>7799</v>
      </c>
    </row>
    <row r="6411" spans="1:32" x14ac:dyDescent="0.3">
      <c r="A6411" t="s">
        <v>5477</v>
      </c>
      <c r="B6411" t="s">
        <v>159</v>
      </c>
      <c r="C6411" t="str">
        <f t="shared" si="100"/>
        <v>2Ks</v>
      </c>
      <c r="D6411">
        <v>2006</v>
      </c>
      <c r="E6411" t="s">
        <v>272</v>
      </c>
      <c r="F6411" t="s">
        <v>372</v>
      </c>
      <c r="G6411">
        <v>0</v>
      </c>
      <c r="H6411">
        <v>0</v>
      </c>
      <c r="I6411">
        <v>0.27</v>
      </c>
      <c r="J6411">
        <v>0</v>
      </c>
      <c r="K6411">
        <v>0.27</v>
      </c>
      <c r="AF6411" t="s">
        <v>7801</v>
      </c>
    </row>
    <row r="6412" spans="1:32" x14ac:dyDescent="0.3">
      <c r="A6412" t="s">
        <v>3507</v>
      </c>
      <c r="B6412" t="s">
        <v>64</v>
      </c>
      <c r="C6412" t="str">
        <f t="shared" si="100"/>
        <v>2Ks</v>
      </c>
      <c r="D6412">
        <v>2006</v>
      </c>
      <c r="E6412" t="s">
        <v>1</v>
      </c>
      <c r="F6412" t="s">
        <v>71</v>
      </c>
      <c r="G6412">
        <v>0.19</v>
      </c>
      <c r="H6412">
        <v>7.0000000000000007E-2</v>
      </c>
      <c r="I6412">
        <v>0</v>
      </c>
      <c r="J6412">
        <v>0</v>
      </c>
      <c r="K6412">
        <v>0.27</v>
      </c>
      <c r="L6412">
        <v>49</v>
      </c>
      <c r="M6412">
        <v>11</v>
      </c>
      <c r="N6412" t="s">
        <v>203</v>
      </c>
      <c r="P6412" t="s">
        <v>339</v>
      </c>
      <c r="Q6412" t="s">
        <v>20</v>
      </c>
      <c r="AF6412" t="s">
        <v>7802</v>
      </c>
    </row>
    <row r="6413" spans="1:32" x14ac:dyDescent="0.3">
      <c r="A6413" t="s">
        <v>3657</v>
      </c>
      <c r="B6413" t="s">
        <v>44</v>
      </c>
      <c r="C6413" t="str">
        <f t="shared" si="100"/>
        <v>2Ks</v>
      </c>
      <c r="D6413">
        <v>2006</v>
      </c>
      <c r="E6413" t="s">
        <v>18</v>
      </c>
      <c r="F6413" t="s">
        <v>134</v>
      </c>
      <c r="G6413">
        <v>0.25</v>
      </c>
      <c r="H6413">
        <v>0</v>
      </c>
      <c r="I6413">
        <v>0</v>
      </c>
      <c r="J6413">
        <v>0.02</v>
      </c>
      <c r="K6413">
        <v>0.27</v>
      </c>
      <c r="L6413">
        <v>79</v>
      </c>
      <c r="M6413">
        <v>49</v>
      </c>
      <c r="N6413">
        <v>5.3</v>
      </c>
      <c r="O6413">
        <v>167</v>
      </c>
      <c r="P6413" t="s">
        <v>135</v>
      </c>
      <c r="Q6413" t="s">
        <v>112</v>
      </c>
      <c r="AF6413" t="s">
        <v>7803</v>
      </c>
    </row>
    <row r="6414" spans="1:32" x14ac:dyDescent="0.3">
      <c r="A6414" t="s">
        <v>2774</v>
      </c>
      <c r="B6414" t="s">
        <v>159</v>
      </c>
      <c r="C6414" t="str">
        <f t="shared" si="100"/>
        <v>2Ks</v>
      </c>
      <c r="D6414">
        <v>2006</v>
      </c>
      <c r="E6414" t="s">
        <v>18</v>
      </c>
      <c r="F6414" t="s">
        <v>134</v>
      </c>
      <c r="G6414">
        <v>0.2</v>
      </c>
      <c r="H6414">
        <v>0.04</v>
      </c>
      <c r="I6414">
        <v>0</v>
      </c>
      <c r="J6414">
        <v>0.03</v>
      </c>
      <c r="K6414">
        <v>0.27</v>
      </c>
      <c r="L6414">
        <v>78</v>
      </c>
      <c r="M6414">
        <v>23</v>
      </c>
      <c r="N6414" t="s">
        <v>203</v>
      </c>
      <c r="P6414" t="s">
        <v>726</v>
      </c>
      <c r="Q6414" t="s">
        <v>20</v>
      </c>
      <c r="AF6414" t="s">
        <v>7804</v>
      </c>
    </row>
    <row r="6415" spans="1:32" x14ac:dyDescent="0.3">
      <c r="A6415" t="s">
        <v>5533</v>
      </c>
      <c r="B6415" t="s">
        <v>159</v>
      </c>
      <c r="C6415" t="str">
        <f t="shared" si="100"/>
        <v>2Ks</v>
      </c>
      <c r="D6415">
        <v>2006</v>
      </c>
      <c r="E6415" t="s">
        <v>18</v>
      </c>
      <c r="F6415" t="s">
        <v>134</v>
      </c>
      <c r="G6415">
        <v>0.24</v>
      </c>
      <c r="H6415">
        <v>0</v>
      </c>
      <c r="I6415">
        <v>0</v>
      </c>
      <c r="J6415">
        <v>0.02</v>
      </c>
      <c r="K6415">
        <v>0.27</v>
      </c>
      <c r="L6415">
        <v>68</v>
      </c>
      <c r="M6415">
        <v>13</v>
      </c>
      <c r="N6415" t="s">
        <v>203</v>
      </c>
      <c r="P6415" t="s">
        <v>287</v>
      </c>
      <c r="Q6415" t="s">
        <v>20</v>
      </c>
      <c r="AF6415" t="s">
        <v>7805</v>
      </c>
    </row>
    <row r="6416" spans="1:32" x14ac:dyDescent="0.3">
      <c r="A6416" t="s">
        <v>960</v>
      </c>
      <c r="B6416" t="s">
        <v>189</v>
      </c>
      <c r="C6416" t="str">
        <f t="shared" si="100"/>
        <v>2Ks</v>
      </c>
      <c r="D6416">
        <v>2006</v>
      </c>
      <c r="E6416" t="s">
        <v>39</v>
      </c>
      <c r="F6416" t="s">
        <v>134</v>
      </c>
      <c r="G6416">
        <v>0.21</v>
      </c>
      <c r="H6416">
        <v>0.05</v>
      </c>
      <c r="I6416">
        <v>0</v>
      </c>
      <c r="J6416">
        <v>0.01</v>
      </c>
      <c r="K6416">
        <v>0.27</v>
      </c>
      <c r="L6416">
        <v>66</v>
      </c>
      <c r="M6416">
        <v>15</v>
      </c>
      <c r="N6416">
        <v>7.3</v>
      </c>
      <c r="O6416">
        <v>8</v>
      </c>
      <c r="P6416" t="s">
        <v>447</v>
      </c>
      <c r="Q6416" t="s">
        <v>88</v>
      </c>
      <c r="AF6416" t="s">
        <v>7806</v>
      </c>
    </row>
    <row r="6417" spans="1:32" x14ac:dyDescent="0.3">
      <c r="A6417" t="s">
        <v>5566</v>
      </c>
      <c r="B6417" t="s">
        <v>49</v>
      </c>
      <c r="C6417" t="str">
        <f t="shared" si="100"/>
        <v>2Ks</v>
      </c>
      <c r="D6417">
        <v>2006</v>
      </c>
      <c r="E6417" t="s">
        <v>18</v>
      </c>
      <c r="F6417" t="s">
        <v>68</v>
      </c>
      <c r="G6417">
        <v>0.24</v>
      </c>
      <c r="H6417">
        <v>0</v>
      </c>
      <c r="I6417">
        <v>0.01</v>
      </c>
      <c r="J6417">
        <v>0.02</v>
      </c>
      <c r="K6417">
        <v>0.27</v>
      </c>
      <c r="L6417">
        <v>63</v>
      </c>
      <c r="M6417">
        <v>24</v>
      </c>
      <c r="N6417">
        <v>6.3</v>
      </c>
      <c r="O6417">
        <v>10</v>
      </c>
      <c r="P6417" t="s">
        <v>1626</v>
      </c>
      <c r="Q6417" t="s">
        <v>20</v>
      </c>
      <c r="AF6417" t="s">
        <v>7807</v>
      </c>
    </row>
    <row r="6418" spans="1:32" x14ac:dyDescent="0.3">
      <c r="A6418" t="s">
        <v>5569</v>
      </c>
      <c r="B6418" t="s">
        <v>55</v>
      </c>
      <c r="C6418" t="str">
        <f t="shared" si="100"/>
        <v>2Ks</v>
      </c>
      <c r="D6418">
        <v>2006</v>
      </c>
      <c r="E6418" t="s">
        <v>50</v>
      </c>
      <c r="F6418" t="s">
        <v>111</v>
      </c>
      <c r="G6418">
        <v>0.13</v>
      </c>
      <c r="H6418">
        <v>0.1</v>
      </c>
      <c r="I6418">
        <v>0</v>
      </c>
      <c r="J6418">
        <v>0.03</v>
      </c>
      <c r="K6418">
        <v>0.27</v>
      </c>
      <c r="AF6418" t="s">
        <v>7808</v>
      </c>
    </row>
    <row r="6419" spans="1:32" x14ac:dyDescent="0.3">
      <c r="A6419" t="s">
        <v>5600</v>
      </c>
      <c r="B6419" t="s">
        <v>44</v>
      </c>
      <c r="C6419" t="str">
        <f t="shared" si="100"/>
        <v>2Ks</v>
      </c>
      <c r="D6419">
        <v>2006</v>
      </c>
      <c r="E6419" t="s">
        <v>50</v>
      </c>
      <c r="F6419" t="s">
        <v>134</v>
      </c>
      <c r="G6419">
        <v>0.23</v>
      </c>
      <c r="H6419">
        <v>0.01</v>
      </c>
      <c r="I6419">
        <v>0</v>
      </c>
      <c r="J6419">
        <v>0.02</v>
      </c>
      <c r="K6419">
        <v>0.26</v>
      </c>
      <c r="L6419">
        <v>51</v>
      </c>
      <c r="M6419">
        <v>48</v>
      </c>
      <c r="N6419">
        <v>6.2</v>
      </c>
      <c r="O6419">
        <v>49</v>
      </c>
      <c r="P6419" t="s">
        <v>287</v>
      </c>
      <c r="Q6419" t="s">
        <v>88</v>
      </c>
      <c r="AF6419" t="s">
        <v>7809</v>
      </c>
    </row>
    <row r="6420" spans="1:32" x14ac:dyDescent="0.3">
      <c r="A6420" t="s">
        <v>5607</v>
      </c>
      <c r="B6420" t="s">
        <v>55</v>
      </c>
      <c r="C6420" t="str">
        <f t="shared" si="100"/>
        <v>2Ks</v>
      </c>
      <c r="D6420">
        <v>2006</v>
      </c>
      <c r="E6420" t="s">
        <v>18</v>
      </c>
      <c r="F6420" t="s">
        <v>776</v>
      </c>
      <c r="G6420">
        <v>0.13</v>
      </c>
      <c r="H6420">
        <v>0.1</v>
      </c>
      <c r="I6420">
        <v>0</v>
      </c>
      <c r="J6420">
        <v>0.03</v>
      </c>
      <c r="K6420">
        <v>0.26</v>
      </c>
      <c r="L6420">
        <v>56</v>
      </c>
      <c r="M6420">
        <v>11</v>
      </c>
      <c r="N6420">
        <v>7.5</v>
      </c>
      <c r="O6420">
        <v>10</v>
      </c>
      <c r="P6420" t="s">
        <v>5608</v>
      </c>
      <c r="Q6420" t="s">
        <v>112</v>
      </c>
      <c r="AF6420" t="s">
        <v>7810</v>
      </c>
    </row>
    <row r="6421" spans="1:32" x14ac:dyDescent="0.3">
      <c r="A6421" t="s">
        <v>5622</v>
      </c>
      <c r="B6421" t="s">
        <v>55</v>
      </c>
      <c r="C6421" t="str">
        <f t="shared" si="100"/>
        <v>2Ks</v>
      </c>
      <c r="D6421">
        <v>2006</v>
      </c>
      <c r="E6421" t="s">
        <v>50</v>
      </c>
      <c r="F6421" t="s">
        <v>222</v>
      </c>
      <c r="G6421">
        <v>0</v>
      </c>
      <c r="H6421">
        <v>0</v>
      </c>
      <c r="I6421">
        <v>0.26</v>
      </c>
      <c r="J6421">
        <v>0</v>
      </c>
      <c r="K6421">
        <v>0.26</v>
      </c>
      <c r="AF6421" t="s">
        <v>7812</v>
      </c>
    </row>
    <row r="6422" spans="1:32" x14ac:dyDescent="0.3">
      <c r="A6422" t="s">
        <v>5624</v>
      </c>
      <c r="B6422" t="s">
        <v>64</v>
      </c>
      <c r="C6422" t="str">
        <f t="shared" si="100"/>
        <v>2Ks</v>
      </c>
      <c r="D6422">
        <v>2006</v>
      </c>
      <c r="E6422" t="s">
        <v>28</v>
      </c>
      <c r="F6422" t="s">
        <v>19</v>
      </c>
      <c r="G6422">
        <v>0</v>
      </c>
      <c r="H6422">
        <v>0</v>
      </c>
      <c r="I6422">
        <v>0.26</v>
      </c>
      <c r="J6422">
        <v>0.01</v>
      </c>
      <c r="K6422">
        <v>0.26</v>
      </c>
      <c r="L6422">
        <v>83</v>
      </c>
      <c r="M6422">
        <v>25</v>
      </c>
      <c r="N6422">
        <v>7.2</v>
      </c>
      <c r="O6422">
        <v>75</v>
      </c>
      <c r="P6422" t="s">
        <v>461</v>
      </c>
      <c r="Q6422" t="s">
        <v>20</v>
      </c>
      <c r="AF6422" t="s">
        <v>7813</v>
      </c>
    </row>
    <row r="6423" spans="1:32" x14ac:dyDescent="0.3">
      <c r="A6423" t="s">
        <v>5630</v>
      </c>
      <c r="B6423" t="s">
        <v>159</v>
      </c>
      <c r="C6423" t="str">
        <f t="shared" si="100"/>
        <v>2Ks</v>
      </c>
      <c r="D6423">
        <v>2006</v>
      </c>
      <c r="E6423" t="s">
        <v>86</v>
      </c>
      <c r="F6423" t="s">
        <v>372</v>
      </c>
      <c r="G6423">
        <v>0.26</v>
      </c>
      <c r="H6423">
        <v>0</v>
      </c>
      <c r="I6423">
        <v>0</v>
      </c>
      <c r="J6423">
        <v>0</v>
      </c>
      <c r="K6423">
        <v>0.26</v>
      </c>
      <c r="L6423">
        <v>70</v>
      </c>
      <c r="M6423">
        <v>11</v>
      </c>
      <c r="N6423">
        <v>6.6</v>
      </c>
      <c r="O6423">
        <v>11</v>
      </c>
      <c r="P6423" t="s">
        <v>2795</v>
      </c>
      <c r="Q6423" t="s">
        <v>88</v>
      </c>
      <c r="AF6423" t="s">
        <v>7814</v>
      </c>
    </row>
    <row r="6424" spans="1:32" x14ac:dyDescent="0.3">
      <c r="A6424" t="s">
        <v>5633</v>
      </c>
      <c r="B6424" t="s">
        <v>64</v>
      </c>
      <c r="C6424" t="str">
        <f t="shared" si="100"/>
        <v>2Ks</v>
      </c>
      <c r="D6424">
        <v>2006</v>
      </c>
      <c r="E6424" t="s">
        <v>34</v>
      </c>
      <c r="F6424" t="s">
        <v>234</v>
      </c>
      <c r="G6424">
        <v>0.14000000000000001</v>
      </c>
      <c r="H6424">
        <v>0.05</v>
      </c>
      <c r="I6424">
        <v>7.0000000000000007E-2</v>
      </c>
      <c r="J6424">
        <v>0.01</v>
      </c>
      <c r="K6424">
        <v>0.26</v>
      </c>
      <c r="AF6424" t="s">
        <v>7815</v>
      </c>
    </row>
    <row r="6425" spans="1:32" x14ac:dyDescent="0.3">
      <c r="A6425" t="s">
        <v>5694</v>
      </c>
      <c r="B6425" t="s">
        <v>32</v>
      </c>
      <c r="C6425" t="str">
        <f t="shared" si="100"/>
        <v>2Ks</v>
      </c>
      <c r="D6425">
        <v>2006</v>
      </c>
      <c r="E6425" t="s">
        <v>50</v>
      </c>
      <c r="F6425" t="s">
        <v>222</v>
      </c>
      <c r="G6425">
        <v>0.11</v>
      </c>
      <c r="H6425">
        <v>0.02</v>
      </c>
      <c r="I6425">
        <v>0.11</v>
      </c>
      <c r="J6425">
        <v>0.01</v>
      </c>
      <c r="K6425">
        <v>0.26</v>
      </c>
      <c r="L6425">
        <v>71</v>
      </c>
      <c r="M6425">
        <v>41</v>
      </c>
      <c r="N6425">
        <v>8.4</v>
      </c>
      <c r="O6425">
        <v>36</v>
      </c>
      <c r="P6425" t="s">
        <v>222</v>
      </c>
      <c r="Q6425" t="s">
        <v>53</v>
      </c>
      <c r="AF6425" t="s">
        <v>7816</v>
      </c>
    </row>
    <row r="6426" spans="1:32" x14ac:dyDescent="0.3">
      <c r="A6426" t="s">
        <v>3859</v>
      </c>
      <c r="B6426" t="s">
        <v>32</v>
      </c>
      <c r="C6426" t="str">
        <f t="shared" si="100"/>
        <v>2Ks</v>
      </c>
      <c r="D6426">
        <v>2006</v>
      </c>
      <c r="E6426" t="s">
        <v>101</v>
      </c>
      <c r="F6426" t="s">
        <v>568</v>
      </c>
      <c r="G6426">
        <v>0.23</v>
      </c>
      <c r="H6426">
        <v>0.01</v>
      </c>
      <c r="I6426">
        <v>0</v>
      </c>
      <c r="J6426">
        <v>0.02</v>
      </c>
      <c r="K6426">
        <v>0.26</v>
      </c>
      <c r="L6426">
        <v>63</v>
      </c>
      <c r="M6426">
        <v>11</v>
      </c>
      <c r="N6426">
        <v>8.6</v>
      </c>
      <c r="O6426">
        <v>7</v>
      </c>
      <c r="P6426" t="s">
        <v>925</v>
      </c>
      <c r="Q6426" t="s">
        <v>88</v>
      </c>
      <c r="AF6426" t="s">
        <v>7817</v>
      </c>
    </row>
    <row r="6427" spans="1:32" x14ac:dyDescent="0.3">
      <c r="A6427" t="s">
        <v>358</v>
      </c>
      <c r="B6427" t="s">
        <v>148</v>
      </c>
      <c r="C6427" t="str">
        <f t="shared" si="100"/>
        <v>2Ks</v>
      </c>
      <c r="D6427">
        <v>2006</v>
      </c>
      <c r="E6427" t="s">
        <v>28</v>
      </c>
      <c r="F6427" t="s">
        <v>51</v>
      </c>
      <c r="G6427">
        <v>0.01</v>
      </c>
      <c r="H6427">
        <v>0.2</v>
      </c>
      <c r="I6427">
        <v>0</v>
      </c>
      <c r="J6427">
        <v>0.04</v>
      </c>
      <c r="K6427">
        <v>0.25</v>
      </c>
      <c r="L6427">
        <v>94</v>
      </c>
      <c r="M6427">
        <v>54</v>
      </c>
      <c r="N6427">
        <v>8.1</v>
      </c>
      <c r="O6427">
        <v>2454</v>
      </c>
      <c r="P6427" t="s">
        <v>130</v>
      </c>
      <c r="Q6427" t="s">
        <v>53</v>
      </c>
      <c r="AF6427" t="s">
        <v>7820</v>
      </c>
    </row>
    <row r="6428" spans="1:32" x14ac:dyDescent="0.3">
      <c r="A6428" t="s">
        <v>4877</v>
      </c>
      <c r="B6428" t="s">
        <v>55</v>
      </c>
      <c r="C6428" t="str">
        <f t="shared" si="100"/>
        <v>2Ks</v>
      </c>
      <c r="D6428">
        <v>2006</v>
      </c>
      <c r="E6428" t="s">
        <v>50</v>
      </c>
      <c r="F6428" t="s">
        <v>484</v>
      </c>
      <c r="G6428">
        <v>0.12</v>
      </c>
      <c r="H6428">
        <v>0.1</v>
      </c>
      <c r="I6428">
        <v>0</v>
      </c>
      <c r="J6428">
        <v>0.03</v>
      </c>
      <c r="K6428">
        <v>0.25</v>
      </c>
      <c r="L6428">
        <v>56</v>
      </c>
      <c r="M6428">
        <v>12</v>
      </c>
      <c r="N6428">
        <v>8.6</v>
      </c>
      <c r="O6428">
        <v>17</v>
      </c>
      <c r="P6428" t="s">
        <v>1241</v>
      </c>
      <c r="Q6428" t="s">
        <v>112</v>
      </c>
      <c r="AF6428" t="s">
        <v>7821</v>
      </c>
    </row>
    <row r="6429" spans="1:32" x14ac:dyDescent="0.3">
      <c r="A6429" t="s">
        <v>4417</v>
      </c>
      <c r="B6429" t="s">
        <v>64</v>
      </c>
      <c r="C6429" t="str">
        <f t="shared" si="100"/>
        <v>2Ks</v>
      </c>
      <c r="D6429">
        <v>2006</v>
      </c>
      <c r="E6429" t="s">
        <v>1</v>
      </c>
      <c r="F6429" t="s">
        <v>329</v>
      </c>
      <c r="G6429">
        <v>0.18</v>
      </c>
      <c r="H6429">
        <v>7.0000000000000007E-2</v>
      </c>
      <c r="I6429">
        <v>0</v>
      </c>
      <c r="J6429">
        <v>0</v>
      </c>
      <c r="K6429">
        <v>0.25</v>
      </c>
      <c r="N6429" t="s">
        <v>203</v>
      </c>
      <c r="P6429" t="s">
        <v>925</v>
      </c>
      <c r="Q6429" t="s">
        <v>20</v>
      </c>
      <c r="AF6429" t="s">
        <v>7822</v>
      </c>
    </row>
    <row r="6430" spans="1:32" x14ac:dyDescent="0.3">
      <c r="A6430" t="s">
        <v>5727</v>
      </c>
      <c r="B6430" t="s">
        <v>32</v>
      </c>
      <c r="C6430" t="str">
        <f t="shared" si="100"/>
        <v>2Ks</v>
      </c>
      <c r="D6430">
        <v>2006</v>
      </c>
      <c r="E6430" t="s">
        <v>50</v>
      </c>
      <c r="F6430" t="s">
        <v>568</v>
      </c>
      <c r="G6430">
        <v>0.23</v>
      </c>
      <c r="H6430">
        <v>0</v>
      </c>
      <c r="I6430">
        <v>0</v>
      </c>
      <c r="J6430">
        <v>0.02</v>
      </c>
      <c r="K6430">
        <v>0.25</v>
      </c>
      <c r="AF6430" t="s">
        <v>7823</v>
      </c>
    </row>
    <row r="6431" spans="1:32" x14ac:dyDescent="0.3">
      <c r="A6431" t="s">
        <v>5062</v>
      </c>
      <c r="B6431" t="s">
        <v>189</v>
      </c>
      <c r="C6431" t="str">
        <f t="shared" si="100"/>
        <v>2Ks</v>
      </c>
      <c r="D6431">
        <v>2006</v>
      </c>
      <c r="E6431" t="s">
        <v>50</v>
      </c>
      <c r="F6431" t="s">
        <v>776</v>
      </c>
      <c r="G6431">
        <v>0.2</v>
      </c>
      <c r="H6431">
        <v>0.05</v>
      </c>
      <c r="I6431">
        <v>0</v>
      </c>
      <c r="J6431">
        <v>0.01</v>
      </c>
      <c r="K6431">
        <v>0.25</v>
      </c>
      <c r="N6431">
        <v>8.6</v>
      </c>
      <c r="O6431">
        <v>8</v>
      </c>
      <c r="P6431" t="s">
        <v>1241</v>
      </c>
      <c r="Q6431" t="s">
        <v>20</v>
      </c>
      <c r="AF6431" t="s">
        <v>7824</v>
      </c>
    </row>
    <row r="6432" spans="1:32" x14ac:dyDescent="0.3">
      <c r="A6432" t="s">
        <v>5758</v>
      </c>
      <c r="B6432" t="s">
        <v>44</v>
      </c>
      <c r="C6432" t="str">
        <f t="shared" si="100"/>
        <v>2Ks</v>
      </c>
      <c r="D6432">
        <v>2006</v>
      </c>
      <c r="E6432" t="s">
        <v>18</v>
      </c>
      <c r="F6432" t="s">
        <v>933</v>
      </c>
      <c r="G6432">
        <v>0.15</v>
      </c>
      <c r="H6432">
        <v>0.02</v>
      </c>
      <c r="I6432">
        <v>0.06</v>
      </c>
      <c r="J6432">
        <v>0.02</v>
      </c>
      <c r="K6432">
        <v>0.25</v>
      </c>
      <c r="L6432">
        <v>53</v>
      </c>
      <c r="M6432">
        <v>46</v>
      </c>
      <c r="N6432">
        <v>6.7</v>
      </c>
      <c r="O6432">
        <v>42</v>
      </c>
      <c r="P6432" t="s">
        <v>1136</v>
      </c>
      <c r="Q6432" t="s">
        <v>53</v>
      </c>
      <c r="AF6432" t="s">
        <v>7825</v>
      </c>
    </row>
    <row r="6433" spans="1:32" x14ac:dyDescent="0.3">
      <c r="A6433" t="s">
        <v>1763</v>
      </c>
      <c r="B6433" t="s">
        <v>44</v>
      </c>
      <c r="C6433" t="str">
        <f t="shared" si="100"/>
        <v>2Ks</v>
      </c>
      <c r="D6433">
        <v>2006</v>
      </c>
      <c r="E6433" t="s">
        <v>24</v>
      </c>
      <c r="F6433" t="s">
        <v>484</v>
      </c>
      <c r="G6433">
        <v>0.22</v>
      </c>
      <c r="H6433">
        <v>0.01</v>
      </c>
      <c r="I6433">
        <v>0</v>
      </c>
      <c r="J6433">
        <v>0.02</v>
      </c>
      <c r="K6433">
        <v>0.25</v>
      </c>
      <c r="L6433">
        <v>65</v>
      </c>
      <c r="M6433">
        <v>16</v>
      </c>
      <c r="N6433">
        <v>6.1</v>
      </c>
      <c r="O6433">
        <v>8</v>
      </c>
      <c r="P6433" t="s">
        <v>807</v>
      </c>
      <c r="Q6433" t="s">
        <v>20</v>
      </c>
      <c r="AF6433" t="s">
        <v>7826</v>
      </c>
    </row>
    <row r="6434" spans="1:32" x14ac:dyDescent="0.3">
      <c r="A6434" t="s">
        <v>5804</v>
      </c>
      <c r="B6434" t="s">
        <v>44</v>
      </c>
      <c r="C6434" t="str">
        <f t="shared" si="100"/>
        <v>2Ks</v>
      </c>
      <c r="D6434">
        <v>2006</v>
      </c>
      <c r="E6434" t="s">
        <v>50</v>
      </c>
      <c r="F6434" t="s">
        <v>484</v>
      </c>
      <c r="G6434">
        <v>0.21</v>
      </c>
      <c r="H6434">
        <v>0.02</v>
      </c>
      <c r="I6434">
        <v>0</v>
      </c>
      <c r="J6434">
        <v>0.02</v>
      </c>
      <c r="K6434">
        <v>0.25</v>
      </c>
      <c r="L6434">
        <v>70</v>
      </c>
      <c r="M6434">
        <v>52</v>
      </c>
      <c r="N6434">
        <v>7.5</v>
      </c>
      <c r="O6434">
        <v>48</v>
      </c>
      <c r="P6434" t="s">
        <v>3360</v>
      </c>
      <c r="Q6434" t="s">
        <v>53</v>
      </c>
      <c r="AF6434" t="s">
        <v>7828</v>
      </c>
    </row>
    <row r="6435" spans="1:32" x14ac:dyDescent="0.3">
      <c r="A6435" t="s">
        <v>5816</v>
      </c>
      <c r="B6435" t="s">
        <v>32</v>
      </c>
      <c r="C6435" t="str">
        <f t="shared" si="100"/>
        <v>2Ks</v>
      </c>
      <c r="D6435">
        <v>2006</v>
      </c>
      <c r="E6435" t="s">
        <v>28</v>
      </c>
      <c r="F6435" t="s">
        <v>19</v>
      </c>
      <c r="G6435">
        <v>0</v>
      </c>
      <c r="H6435">
        <v>0.01</v>
      </c>
      <c r="I6435">
        <v>0.24</v>
      </c>
      <c r="J6435">
        <v>0</v>
      </c>
      <c r="K6435">
        <v>0.25</v>
      </c>
      <c r="AF6435" t="s">
        <v>7829</v>
      </c>
    </row>
    <row r="6436" spans="1:32" x14ac:dyDescent="0.3">
      <c r="A6436" t="s">
        <v>5823</v>
      </c>
      <c r="B6436" t="s">
        <v>55</v>
      </c>
      <c r="C6436" t="str">
        <f t="shared" si="100"/>
        <v>2Ks</v>
      </c>
      <c r="D6436">
        <v>2006</v>
      </c>
      <c r="E6436" t="s">
        <v>101</v>
      </c>
      <c r="F6436" t="s">
        <v>111</v>
      </c>
      <c r="G6436">
        <v>0.12</v>
      </c>
      <c r="H6436">
        <v>0.09</v>
      </c>
      <c r="I6436">
        <v>0</v>
      </c>
      <c r="J6436">
        <v>0.03</v>
      </c>
      <c r="K6436">
        <v>0.25</v>
      </c>
      <c r="L6436">
        <v>51</v>
      </c>
      <c r="M6436">
        <v>32</v>
      </c>
      <c r="N6436">
        <v>7.5</v>
      </c>
      <c r="O6436">
        <v>13</v>
      </c>
      <c r="P6436" t="s">
        <v>3718</v>
      </c>
      <c r="Q6436" t="s">
        <v>88</v>
      </c>
      <c r="AF6436" t="s">
        <v>7830</v>
      </c>
    </row>
    <row r="6437" spans="1:32" x14ac:dyDescent="0.3">
      <c r="A6437" t="s">
        <v>5854</v>
      </c>
      <c r="B6437" t="s">
        <v>55</v>
      </c>
      <c r="C6437" t="str">
        <f t="shared" si="100"/>
        <v>2Ks</v>
      </c>
      <c r="D6437">
        <v>2006</v>
      </c>
      <c r="E6437" t="s">
        <v>28</v>
      </c>
      <c r="F6437" t="s">
        <v>372</v>
      </c>
      <c r="G6437">
        <v>0.12</v>
      </c>
      <c r="H6437">
        <v>0.09</v>
      </c>
      <c r="I6437">
        <v>0</v>
      </c>
      <c r="J6437">
        <v>0.03</v>
      </c>
      <c r="K6437">
        <v>0.24</v>
      </c>
      <c r="L6437">
        <v>43</v>
      </c>
      <c r="M6437">
        <v>12</v>
      </c>
      <c r="N6437">
        <v>8</v>
      </c>
      <c r="O6437">
        <v>20</v>
      </c>
      <c r="P6437" t="s">
        <v>5855</v>
      </c>
      <c r="Q6437" t="s">
        <v>112</v>
      </c>
      <c r="AF6437" t="s">
        <v>7831</v>
      </c>
    </row>
    <row r="6438" spans="1:32" x14ac:dyDescent="0.3">
      <c r="A6438" t="s">
        <v>5860</v>
      </c>
      <c r="B6438" t="s">
        <v>32</v>
      </c>
      <c r="C6438" t="str">
        <f t="shared" si="100"/>
        <v>2Ks</v>
      </c>
      <c r="D6438">
        <v>2006</v>
      </c>
      <c r="E6438" t="s">
        <v>101</v>
      </c>
      <c r="F6438" t="s">
        <v>568</v>
      </c>
      <c r="G6438">
        <v>0.23</v>
      </c>
      <c r="H6438">
        <v>0</v>
      </c>
      <c r="I6438">
        <v>0</v>
      </c>
      <c r="J6438">
        <v>0.02</v>
      </c>
      <c r="K6438">
        <v>0.24</v>
      </c>
      <c r="N6438" t="s">
        <v>203</v>
      </c>
      <c r="P6438" t="s">
        <v>5861</v>
      </c>
      <c r="Q6438" t="s">
        <v>20</v>
      </c>
      <c r="AF6438" t="s">
        <v>7832</v>
      </c>
    </row>
    <row r="6439" spans="1:32" x14ac:dyDescent="0.3">
      <c r="A6439" t="s">
        <v>5862</v>
      </c>
      <c r="B6439" t="s">
        <v>44</v>
      </c>
      <c r="C6439" t="str">
        <f t="shared" si="100"/>
        <v>2Ks</v>
      </c>
      <c r="D6439">
        <v>2006</v>
      </c>
      <c r="E6439" t="s">
        <v>37</v>
      </c>
      <c r="F6439" t="s">
        <v>111</v>
      </c>
      <c r="G6439">
        <v>0.2</v>
      </c>
      <c r="H6439">
        <v>0.03</v>
      </c>
      <c r="I6439">
        <v>0</v>
      </c>
      <c r="J6439">
        <v>0.02</v>
      </c>
      <c r="K6439">
        <v>0.24</v>
      </c>
      <c r="L6439">
        <v>78</v>
      </c>
      <c r="M6439">
        <v>46</v>
      </c>
      <c r="N6439">
        <v>6.2</v>
      </c>
      <c r="O6439">
        <v>80</v>
      </c>
      <c r="P6439" t="s">
        <v>260</v>
      </c>
      <c r="Q6439" t="s">
        <v>53</v>
      </c>
      <c r="AF6439" t="s">
        <v>7833</v>
      </c>
    </row>
    <row r="6440" spans="1:32" x14ac:dyDescent="0.3">
      <c r="A6440" t="s">
        <v>5880</v>
      </c>
      <c r="B6440" t="s">
        <v>55</v>
      </c>
      <c r="C6440" t="str">
        <f t="shared" si="100"/>
        <v>2Ks</v>
      </c>
      <c r="D6440">
        <v>2006</v>
      </c>
      <c r="E6440" t="s">
        <v>86</v>
      </c>
      <c r="F6440" t="s">
        <v>222</v>
      </c>
      <c r="G6440">
        <v>0.11</v>
      </c>
      <c r="H6440">
        <v>0.08</v>
      </c>
      <c r="I6440">
        <v>0.02</v>
      </c>
      <c r="J6440">
        <v>0.03</v>
      </c>
      <c r="K6440">
        <v>0.24</v>
      </c>
      <c r="AF6440" t="s">
        <v>7834</v>
      </c>
    </row>
    <row r="6441" spans="1:32" x14ac:dyDescent="0.3">
      <c r="A6441" t="s">
        <v>5899</v>
      </c>
      <c r="B6441" t="s">
        <v>55</v>
      </c>
      <c r="C6441" t="str">
        <f t="shared" si="100"/>
        <v>2Ks</v>
      </c>
      <c r="D6441">
        <v>2006</v>
      </c>
      <c r="E6441" t="s">
        <v>34</v>
      </c>
      <c r="F6441" t="s">
        <v>151</v>
      </c>
      <c r="G6441">
        <v>0</v>
      </c>
      <c r="H6441">
        <v>0</v>
      </c>
      <c r="I6441">
        <v>0.24</v>
      </c>
      <c r="J6441">
        <v>0</v>
      </c>
      <c r="K6441">
        <v>0.24</v>
      </c>
      <c r="AF6441" t="s">
        <v>7835</v>
      </c>
    </row>
    <row r="6442" spans="1:32" x14ac:dyDescent="0.3">
      <c r="A6442" t="s">
        <v>5917</v>
      </c>
      <c r="B6442" t="s">
        <v>32</v>
      </c>
      <c r="C6442" t="str">
        <f t="shared" si="100"/>
        <v>2Ks</v>
      </c>
      <c r="D6442">
        <v>2006</v>
      </c>
      <c r="E6442" t="s">
        <v>101</v>
      </c>
      <c r="F6442" t="s">
        <v>111</v>
      </c>
      <c r="G6442">
        <v>0.1</v>
      </c>
      <c r="H6442">
        <v>0.01</v>
      </c>
      <c r="I6442">
        <v>0.12</v>
      </c>
      <c r="J6442">
        <v>0.01</v>
      </c>
      <c r="K6442">
        <v>0.24</v>
      </c>
      <c r="L6442">
        <v>75</v>
      </c>
      <c r="M6442">
        <v>42</v>
      </c>
      <c r="N6442">
        <v>7.4</v>
      </c>
      <c r="O6442">
        <v>28</v>
      </c>
      <c r="P6442" t="s">
        <v>1006</v>
      </c>
      <c r="Q6442" t="s">
        <v>20</v>
      </c>
      <c r="AF6442" t="s">
        <v>7836</v>
      </c>
    </row>
    <row r="6443" spans="1:32" x14ac:dyDescent="0.3">
      <c r="A6443" t="s">
        <v>5926</v>
      </c>
      <c r="B6443" t="s">
        <v>159</v>
      </c>
      <c r="C6443" t="str">
        <f t="shared" si="100"/>
        <v>2Ks</v>
      </c>
      <c r="D6443">
        <v>2006</v>
      </c>
      <c r="E6443" t="s">
        <v>28</v>
      </c>
      <c r="F6443" t="s">
        <v>1511</v>
      </c>
      <c r="G6443">
        <v>0.15</v>
      </c>
      <c r="H6443">
        <v>0</v>
      </c>
      <c r="I6443">
        <v>7.0000000000000007E-2</v>
      </c>
      <c r="J6443">
        <v>0.01</v>
      </c>
      <c r="K6443">
        <v>0.24</v>
      </c>
      <c r="L6443">
        <v>53</v>
      </c>
      <c r="M6443">
        <v>29</v>
      </c>
      <c r="N6443">
        <v>6.3</v>
      </c>
      <c r="O6443">
        <v>15</v>
      </c>
      <c r="P6443" t="s">
        <v>1876</v>
      </c>
      <c r="Q6443" t="s">
        <v>112</v>
      </c>
      <c r="AF6443" t="s">
        <v>7837</v>
      </c>
    </row>
    <row r="6444" spans="1:32" x14ac:dyDescent="0.3">
      <c r="A6444" t="s">
        <v>3323</v>
      </c>
      <c r="B6444" t="s">
        <v>137</v>
      </c>
      <c r="C6444" t="str">
        <f t="shared" si="100"/>
        <v>2Ks</v>
      </c>
      <c r="D6444">
        <v>2006</v>
      </c>
      <c r="E6444" t="s">
        <v>18</v>
      </c>
      <c r="F6444" t="s">
        <v>134</v>
      </c>
      <c r="G6444">
        <v>0.18</v>
      </c>
      <c r="H6444">
        <v>0.05</v>
      </c>
      <c r="I6444">
        <v>0</v>
      </c>
      <c r="J6444">
        <v>0.01</v>
      </c>
      <c r="K6444">
        <v>0.24</v>
      </c>
      <c r="L6444">
        <v>77</v>
      </c>
      <c r="M6444">
        <v>22</v>
      </c>
      <c r="N6444">
        <v>8.4</v>
      </c>
      <c r="O6444">
        <v>9</v>
      </c>
      <c r="P6444" t="s">
        <v>193</v>
      </c>
      <c r="Q6444" t="s">
        <v>20</v>
      </c>
      <c r="AF6444" t="s">
        <v>7840</v>
      </c>
    </row>
    <row r="6445" spans="1:32" x14ac:dyDescent="0.3">
      <c r="A6445" t="s">
        <v>5968</v>
      </c>
      <c r="B6445" t="s">
        <v>44</v>
      </c>
      <c r="C6445" t="str">
        <f t="shared" si="100"/>
        <v>2Ks</v>
      </c>
      <c r="D6445">
        <v>2006</v>
      </c>
      <c r="E6445" t="s">
        <v>50</v>
      </c>
      <c r="F6445" t="s">
        <v>134</v>
      </c>
      <c r="G6445">
        <v>0.2</v>
      </c>
      <c r="H6445">
        <v>0.02</v>
      </c>
      <c r="I6445">
        <v>0</v>
      </c>
      <c r="J6445">
        <v>0.02</v>
      </c>
      <c r="K6445">
        <v>0.24</v>
      </c>
      <c r="AF6445" t="s">
        <v>7842</v>
      </c>
    </row>
    <row r="6446" spans="1:32" x14ac:dyDescent="0.3">
      <c r="A6446" t="s">
        <v>5981</v>
      </c>
      <c r="B6446" t="s">
        <v>32</v>
      </c>
      <c r="C6446" t="str">
        <f t="shared" si="100"/>
        <v>2Ks</v>
      </c>
      <c r="D6446">
        <v>2006</v>
      </c>
      <c r="E6446" t="s">
        <v>28</v>
      </c>
      <c r="F6446" t="s">
        <v>4573</v>
      </c>
      <c r="G6446">
        <v>0.22</v>
      </c>
      <c r="H6446">
        <v>0</v>
      </c>
      <c r="I6446">
        <v>0</v>
      </c>
      <c r="J6446">
        <v>0.02</v>
      </c>
      <c r="K6446">
        <v>0.23</v>
      </c>
      <c r="L6446">
        <v>62</v>
      </c>
      <c r="M6446">
        <v>18</v>
      </c>
      <c r="N6446">
        <v>7.5</v>
      </c>
      <c r="O6446">
        <v>6</v>
      </c>
      <c r="P6446" t="s">
        <v>461</v>
      </c>
      <c r="Q6446" t="s">
        <v>112</v>
      </c>
      <c r="AF6446" t="s">
        <v>7843</v>
      </c>
    </row>
    <row r="6447" spans="1:32" x14ac:dyDescent="0.3">
      <c r="A6447" t="s">
        <v>5987</v>
      </c>
      <c r="B6447" t="s">
        <v>55</v>
      </c>
      <c r="C6447" t="str">
        <f t="shared" si="100"/>
        <v>2Ks</v>
      </c>
      <c r="D6447">
        <v>2006</v>
      </c>
      <c r="E6447" t="s">
        <v>50</v>
      </c>
      <c r="F6447" t="s">
        <v>372</v>
      </c>
      <c r="G6447">
        <v>0</v>
      </c>
      <c r="H6447">
        <v>0</v>
      </c>
      <c r="I6447">
        <v>0.23</v>
      </c>
      <c r="J6447">
        <v>0</v>
      </c>
      <c r="K6447">
        <v>0.23</v>
      </c>
      <c r="AF6447" t="s">
        <v>7844</v>
      </c>
    </row>
    <row r="6448" spans="1:32" x14ac:dyDescent="0.3">
      <c r="A6448" t="s">
        <v>6007</v>
      </c>
      <c r="B6448" t="s">
        <v>55</v>
      </c>
      <c r="C6448" t="str">
        <f t="shared" si="100"/>
        <v>2Ks</v>
      </c>
      <c r="D6448">
        <v>2006</v>
      </c>
      <c r="E6448" t="s">
        <v>18</v>
      </c>
      <c r="F6448" t="s">
        <v>151</v>
      </c>
      <c r="G6448">
        <v>0</v>
      </c>
      <c r="H6448">
        <v>0</v>
      </c>
      <c r="I6448">
        <v>0.23</v>
      </c>
      <c r="J6448">
        <v>0</v>
      </c>
      <c r="K6448">
        <v>0.23</v>
      </c>
      <c r="AF6448" t="s">
        <v>7845</v>
      </c>
    </row>
    <row r="6449" spans="1:32" x14ac:dyDescent="0.3">
      <c r="A6449" t="s">
        <v>6067</v>
      </c>
      <c r="B6449" t="s">
        <v>32</v>
      </c>
      <c r="C6449" t="str">
        <f t="shared" si="100"/>
        <v>2Ks</v>
      </c>
      <c r="D6449">
        <v>2006</v>
      </c>
      <c r="E6449" t="s">
        <v>28</v>
      </c>
      <c r="F6449" t="s">
        <v>234</v>
      </c>
      <c r="G6449">
        <v>0.17</v>
      </c>
      <c r="H6449">
        <v>0.01</v>
      </c>
      <c r="I6449">
        <v>0.04</v>
      </c>
      <c r="J6449">
        <v>0.01</v>
      </c>
      <c r="K6449">
        <v>0.23</v>
      </c>
      <c r="L6449">
        <v>82</v>
      </c>
      <c r="M6449">
        <v>39</v>
      </c>
      <c r="N6449">
        <v>7.8</v>
      </c>
      <c r="O6449">
        <v>25</v>
      </c>
      <c r="P6449" t="s">
        <v>240</v>
      </c>
      <c r="Q6449" t="s">
        <v>112</v>
      </c>
      <c r="AF6449" t="s">
        <v>7846</v>
      </c>
    </row>
    <row r="6450" spans="1:32" x14ac:dyDescent="0.3">
      <c r="A6450" t="s">
        <v>6069</v>
      </c>
      <c r="B6450" t="s">
        <v>55</v>
      </c>
      <c r="C6450" t="str">
        <f t="shared" si="100"/>
        <v>2Ks</v>
      </c>
      <c r="D6450">
        <v>2006</v>
      </c>
      <c r="E6450" t="s">
        <v>28</v>
      </c>
      <c r="F6450" t="s">
        <v>242</v>
      </c>
      <c r="G6450">
        <v>0.06</v>
      </c>
      <c r="H6450">
        <v>0.05</v>
      </c>
      <c r="I6450">
        <v>0.1</v>
      </c>
      <c r="J6450">
        <v>0.02</v>
      </c>
      <c r="K6450">
        <v>0.23</v>
      </c>
      <c r="L6450">
        <v>87</v>
      </c>
      <c r="M6450">
        <v>4</v>
      </c>
      <c r="N6450">
        <v>7.1</v>
      </c>
      <c r="O6450">
        <v>13</v>
      </c>
      <c r="P6450" t="s">
        <v>242</v>
      </c>
      <c r="Q6450" t="s">
        <v>88</v>
      </c>
      <c r="AF6450" t="s">
        <v>7847</v>
      </c>
    </row>
    <row r="6451" spans="1:32" x14ac:dyDescent="0.3">
      <c r="A6451" t="s">
        <v>6081</v>
      </c>
      <c r="B6451" t="s">
        <v>159</v>
      </c>
      <c r="C6451" t="str">
        <f t="shared" si="100"/>
        <v>2Ks</v>
      </c>
      <c r="D6451">
        <v>2006</v>
      </c>
      <c r="E6451" t="s">
        <v>28</v>
      </c>
      <c r="F6451" t="s">
        <v>933</v>
      </c>
      <c r="G6451">
        <v>0.15</v>
      </c>
      <c r="H6451">
        <v>0.01</v>
      </c>
      <c r="I6451">
        <v>0.04</v>
      </c>
      <c r="J6451">
        <v>0.02</v>
      </c>
      <c r="K6451">
        <v>0.23</v>
      </c>
      <c r="L6451">
        <v>87</v>
      </c>
      <c r="M6451">
        <v>37</v>
      </c>
      <c r="N6451">
        <v>8.1999999999999993</v>
      </c>
      <c r="O6451">
        <v>69</v>
      </c>
      <c r="P6451" t="s">
        <v>2780</v>
      </c>
      <c r="Q6451" t="s">
        <v>88</v>
      </c>
      <c r="AF6451" t="s">
        <v>7848</v>
      </c>
    </row>
    <row r="6452" spans="1:32" x14ac:dyDescent="0.3">
      <c r="A6452" t="s">
        <v>6086</v>
      </c>
      <c r="B6452" t="s">
        <v>55</v>
      </c>
      <c r="C6452" t="str">
        <f t="shared" si="100"/>
        <v>2Ks</v>
      </c>
      <c r="D6452">
        <v>2006</v>
      </c>
      <c r="E6452" t="s">
        <v>28</v>
      </c>
      <c r="F6452" t="s">
        <v>372</v>
      </c>
      <c r="G6452">
        <v>0.11</v>
      </c>
      <c r="H6452">
        <v>0.09</v>
      </c>
      <c r="I6452">
        <v>0</v>
      </c>
      <c r="J6452">
        <v>0.03</v>
      </c>
      <c r="K6452">
        <v>0.23</v>
      </c>
      <c r="AF6452" t="s">
        <v>7849</v>
      </c>
    </row>
    <row r="6453" spans="1:32" x14ac:dyDescent="0.3">
      <c r="A6453" t="s">
        <v>6107</v>
      </c>
      <c r="B6453" t="s">
        <v>32</v>
      </c>
      <c r="C6453" t="str">
        <f t="shared" si="100"/>
        <v>2Ks</v>
      </c>
      <c r="D6453">
        <v>2006</v>
      </c>
      <c r="E6453" t="s">
        <v>28</v>
      </c>
      <c r="F6453" t="s">
        <v>372</v>
      </c>
      <c r="G6453">
        <v>0</v>
      </c>
      <c r="H6453">
        <v>0</v>
      </c>
      <c r="I6453">
        <v>0.23</v>
      </c>
      <c r="J6453">
        <v>0</v>
      </c>
      <c r="K6453">
        <v>0.23</v>
      </c>
      <c r="AF6453" t="s">
        <v>7850</v>
      </c>
    </row>
    <row r="6454" spans="1:32" x14ac:dyDescent="0.3">
      <c r="A6454" t="s">
        <v>6131</v>
      </c>
      <c r="B6454" t="s">
        <v>159</v>
      </c>
      <c r="C6454" t="str">
        <f t="shared" si="100"/>
        <v>2Ks</v>
      </c>
      <c r="D6454">
        <v>2006</v>
      </c>
      <c r="E6454" t="s">
        <v>28</v>
      </c>
      <c r="F6454" t="s">
        <v>283</v>
      </c>
      <c r="G6454">
        <v>0.2</v>
      </c>
      <c r="H6454">
        <v>0.01</v>
      </c>
      <c r="I6454">
        <v>0</v>
      </c>
      <c r="J6454">
        <v>0.02</v>
      </c>
      <c r="K6454">
        <v>0.22</v>
      </c>
      <c r="L6454">
        <v>72</v>
      </c>
      <c r="M6454">
        <v>13</v>
      </c>
      <c r="N6454">
        <v>7.8</v>
      </c>
      <c r="O6454">
        <v>5</v>
      </c>
      <c r="P6454" t="s">
        <v>1653</v>
      </c>
      <c r="Q6454" t="s">
        <v>88</v>
      </c>
      <c r="AF6454" t="s">
        <v>7851</v>
      </c>
    </row>
    <row r="6455" spans="1:32" x14ac:dyDescent="0.3">
      <c r="A6455" t="s">
        <v>6172</v>
      </c>
      <c r="B6455" t="s">
        <v>17</v>
      </c>
      <c r="C6455" t="str">
        <f t="shared" si="100"/>
        <v>2Ks</v>
      </c>
      <c r="D6455">
        <v>2006</v>
      </c>
      <c r="E6455" t="s">
        <v>18</v>
      </c>
      <c r="F6455" t="s">
        <v>19</v>
      </c>
      <c r="G6455">
        <v>0.14000000000000001</v>
      </c>
      <c r="H6455">
        <v>0.01</v>
      </c>
      <c r="I6455">
        <v>7.0000000000000007E-2</v>
      </c>
      <c r="J6455">
        <v>0.01</v>
      </c>
      <c r="K6455">
        <v>0.22</v>
      </c>
      <c r="L6455">
        <v>72</v>
      </c>
      <c r="M6455">
        <v>44</v>
      </c>
      <c r="N6455">
        <v>7.8</v>
      </c>
      <c r="O6455">
        <v>15</v>
      </c>
      <c r="P6455" t="s">
        <v>6173</v>
      </c>
      <c r="Q6455" t="s">
        <v>112</v>
      </c>
      <c r="AF6455" t="s">
        <v>7852</v>
      </c>
    </row>
    <row r="6456" spans="1:32" x14ac:dyDescent="0.3">
      <c r="A6456" t="s">
        <v>6019</v>
      </c>
      <c r="B6456" t="s">
        <v>32</v>
      </c>
      <c r="C6456" t="str">
        <f t="shared" si="100"/>
        <v>2Ks</v>
      </c>
      <c r="D6456">
        <v>2006</v>
      </c>
      <c r="E6456" t="s">
        <v>18</v>
      </c>
      <c r="F6456" t="s">
        <v>71</v>
      </c>
      <c r="G6456">
        <v>0.2</v>
      </c>
      <c r="H6456">
        <v>0</v>
      </c>
      <c r="I6456">
        <v>0</v>
      </c>
      <c r="J6456">
        <v>0.02</v>
      </c>
      <c r="K6456">
        <v>0.22</v>
      </c>
      <c r="L6456">
        <v>76</v>
      </c>
      <c r="M6456">
        <v>34</v>
      </c>
      <c r="N6456">
        <v>7</v>
      </c>
      <c r="O6456">
        <v>7</v>
      </c>
      <c r="P6456" t="s">
        <v>339</v>
      </c>
      <c r="Q6456" t="s">
        <v>20</v>
      </c>
      <c r="AF6456" t="s">
        <v>7853</v>
      </c>
    </row>
    <row r="6457" spans="1:32" x14ac:dyDescent="0.3">
      <c r="A6457" t="s">
        <v>6177</v>
      </c>
      <c r="B6457" t="s">
        <v>32</v>
      </c>
      <c r="C6457" t="str">
        <f t="shared" si="100"/>
        <v>2Ks</v>
      </c>
      <c r="D6457">
        <v>2006</v>
      </c>
      <c r="E6457" t="s">
        <v>272</v>
      </c>
      <c r="F6457" t="s">
        <v>484</v>
      </c>
      <c r="G6457">
        <v>0.18</v>
      </c>
      <c r="H6457">
        <v>0.02</v>
      </c>
      <c r="I6457">
        <v>0</v>
      </c>
      <c r="J6457">
        <v>0.02</v>
      </c>
      <c r="K6457">
        <v>0.22</v>
      </c>
      <c r="L6457">
        <v>80</v>
      </c>
      <c r="M6457">
        <v>38</v>
      </c>
      <c r="N6457">
        <v>7.9</v>
      </c>
      <c r="O6457">
        <v>59</v>
      </c>
      <c r="P6457" t="s">
        <v>866</v>
      </c>
      <c r="Q6457" t="s">
        <v>112</v>
      </c>
      <c r="AF6457" t="s">
        <v>7854</v>
      </c>
    </row>
    <row r="6458" spans="1:32" x14ac:dyDescent="0.3">
      <c r="A6458" t="s">
        <v>6221</v>
      </c>
      <c r="B6458" t="s">
        <v>55</v>
      </c>
      <c r="C6458" t="str">
        <f t="shared" si="100"/>
        <v>2Ks</v>
      </c>
      <c r="D6458">
        <v>2006</v>
      </c>
      <c r="E6458" t="s">
        <v>28</v>
      </c>
      <c r="F6458" t="s">
        <v>1511</v>
      </c>
      <c r="G6458">
        <v>0.11</v>
      </c>
      <c r="H6458">
        <v>0.08</v>
      </c>
      <c r="I6458">
        <v>0</v>
      </c>
      <c r="J6458">
        <v>0.03</v>
      </c>
      <c r="K6458">
        <v>0.22</v>
      </c>
      <c r="L6458">
        <v>60</v>
      </c>
      <c r="M6458">
        <v>7</v>
      </c>
      <c r="N6458">
        <v>7.9</v>
      </c>
      <c r="O6458">
        <v>9</v>
      </c>
      <c r="P6458" t="s">
        <v>6222</v>
      </c>
      <c r="Q6458" t="s">
        <v>88</v>
      </c>
      <c r="AF6458" t="s">
        <v>7855</v>
      </c>
    </row>
    <row r="6459" spans="1:32" x14ac:dyDescent="0.3">
      <c r="A6459" t="s">
        <v>6235</v>
      </c>
      <c r="B6459" t="s">
        <v>55</v>
      </c>
      <c r="C6459" t="str">
        <f t="shared" si="100"/>
        <v>2Ks</v>
      </c>
      <c r="D6459">
        <v>2006</v>
      </c>
      <c r="E6459" t="s">
        <v>18</v>
      </c>
      <c r="F6459" t="s">
        <v>234</v>
      </c>
      <c r="G6459">
        <v>0</v>
      </c>
      <c r="H6459">
        <v>0</v>
      </c>
      <c r="I6459">
        <v>0.22</v>
      </c>
      <c r="J6459">
        <v>0</v>
      </c>
      <c r="K6459">
        <v>0.22</v>
      </c>
      <c r="AF6459" t="s">
        <v>7856</v>
      </c>
    </row>
    <row r="6460" spans="1:32" x14ac:dyDescent="0.3">
      <c r="A6460" t="s">
        <v>6243</v>
      </c>
      <c r="B6460" t="s">
        <v>32</v>
      </c>
      <c r="C6460" t="str">
        <f t="shared" si="100"/>
        <v>2Ks</v>
      </c>
      <c r="D6460">
        <v>2006</v>
      </c>
      <c r="E6460" t="s">
        <v>34</v>
      </c>
      <c r="F6460" t="s">
        <v>234</v>
      </c>
      <c r="G6460">
        <v>0.18</v>
      </c>
      <c r="H6460">
        <v>0.02</v>
      </c>
      <c r="I6460">
        <v>0</v>
      </c>
      <c r="J6460">
        <v>0.02</v>
      </c>
      <c r="K6460">
        <v>0.22</v>
      </c>
      <c r="AF6460" t="s">
        <v>7857</v>
      </c>
    </row>
    <row r="6461" spans="1:32" x14ac:dyDescent="0.3">
      <c r="A6461" t="s">
        <v>6246</v>
      </c>
      <c r="B6461" t="s">
        <v>44</v>
      </c>
      <c r="C6461" t="str">
        <f t="shared" si="100"/>
        <v>2Ks</v>
      </c>
      <c r="D6461">
        <v>2006</v>
      </c>
      <c r="E6461" t="s">
        <v>37</v>
      </c>
      <c r="F6461" t="s">
        <v>151</v>
      </c>
      <c r="G6461">
        <v>0.19</v>
      </c>
      <c r="H6461">
        <v>0.01</v>
      </c>
      <c r="I6461">
        <v>0</v>
      </c>
      <c r="J6461">
        <v>0.02</v>
      </c>
      <c r="K6461">
        <v>0.22</v>
      </c>
      <c r="L6461">
        <v>70</v>
      </c>
      <c r="M6461">
        <v>63</v>
      </c>
      <c r="N6461">
        <v>7.8</v>
      </c>
      <c r="O6461">
        <v>36</v>
      </c>
      <c r="P6461" t="s">
        <v>6247</v>
      </c>
      <c r="Q6461" t="s">
        <v>88</v>
      </c>
      <c r="AF6461" t="s">
        <v>7858</v>
      </c>
    </row>
    <row r="6462" spans="1:32" x14ac:dyDescent="0.3">
      <c r="A6462" t="s">
        <v>6256</v>
      </c>
      <c r="B6462" t="s">
        <v>159</v>
      </c>
      <c r="C6462" t="str">
        <f t="shared" si="100"/>
        <v>2Ks</v>
      </c>
      <c r="D6462">
        <v>2006</v>
      </c>
      <c r="E6462" t="s">
        <v>28</v>
      </c>
      <c r="F6462" t="s">
        <v>3091</v>
      </c>
      <c r="G6462">
        <v>0.1</v>
      </c>
      <c r="H6462">
        <v>0.03</v>
      </c>
      <c r="I6462">
        <v>0.06</v>
      </c>
      <c r="J6462">
        <v>0.03</v>
      </c>
      <c r="K6462">
        <v>0.22</v>
      </c>
      <c r="AF6462" t="s">
        <v>7859</v>
      </c>
    </row>
    <row r="6463" spans="1:32" x14ac:dyDescent="0.3">
      <c r="A6463" t="s">
        <v>6257</v>
      </c>
      <c r="B6463" t="s">
        <v>44</v>
      </c>
      <c r="C6463" t="str">
        <f t="shared" si="100"/>
        <v>2Ks</v>
      </c>
      <c r="D6463">
        <v>2006</v>
      </c>
      <c r="E6463" t="s">
        <v>39</v>
      </c>
      <c r="F6463" t="s">
        <v>111</v>
      </c>
      <c r="G6463">
        <v>0.19</v>
      </c>
      <c r="H6463">
        <v>0.01</v>
      </c>
      <c r="I6463">
        <v>0</v>
      </c>
      <c r="J6463">
        <v>0.02</v>
      </c>
      <c r="K6463">
        <v>0.21</v>
      </c>
      <c r="L6463">
        <v>49</v>
      </c>
      <c r="M6463">
        <v>36</v>
      </c>
      <c r="N6463">
        <v>6</v>
      </c>
      <c r="O6463">
        <v>49</v>
      </c>
      <c r="P6463" t="s">
        <v>257</v>
      </c>
      <c r="Q6463" t="s">
        <v>88</v>
      </c>
      <c r="AF6463" t="s">
        <v>7860</v>
      </c>
    </row>
    <row r="6464" spans="1:32" x14ac:dyDescent="0.3">
      <c r="A6464" t="s">
        <v>6275</v>
      </c>
      <c r="B6464" t="s">
        <v>44</v>
      </c>
      <c r="C6464" t="str">
        <f t="shared" si="100"/>
        <v>2Ks</v>
      </c>
      <c r="D6464">
        <v>2006</v>
      </c>
      <c r="E6464" t="s">
        <v>18</v>
      </c>
      <c r="F6464" t="s">
        <v>51</v>
      </c>
      <c r="G6464">
        <v>0.2</v>
      </c>
      <c r="H6464">
        <v>0</v>
      </c>
      <c r="I6464">
        <v>0</v>
      </c>
      <c r="J6464">
        <v>0.02</v>
      </c>
      <c r="K6464">
        <v>0.21</v>
      </c>
      <c r="L6464">
        <v>82</v>
      </c>
      <c r="M6464">
        <v>22</v>
      </c>
      <c r="N6464">
        <v>8.1999999999999993</v>
      </c>
      <c r="O6464">
        <v>12</v>
      </c>
      <c r="P6464" t="s">
        <v>3169</v>
      </c>
      <c r="Q6464" t="s">
        <v>20</v>
      </c>
      <c r="AF6464" t="s">
        <v>7861</v>
      </c>
    </row>
    <row r="6465" spans="1:32" x14ac:dyDescent="0.3">
      <c r="A6465" t="s">
        <v>1425</v>
      </c>
      <c r="B6465" t="s">
        <v>189</v>
      </c>
      <c r="C6465" t="str">
        <f t="shared" si="100"/>
        <v>2Ks</v>
      </c>
      <c r="D6465">
        <v>2006</v>
      </c>
      <c r="E6465" t="s">
        <v>101</v>
      </c>
      <c r="F6465" t="s">
        <v>484</v>
      </c>
      <c r="G6465">
        <v>0.17</v>
      </c>
      <c r="H6465">
        <v>0.04</v>
      </c>
      <c r="I6465">
        <v>0</v>
      </c>
      <c r="J6465">
        <v>0.01</v>
      </c>
      <c r="K6465">
        <v>0.21</v>
      </c>
      <c r="N6465" t="s">
        <v>203</v>
      </c>
      <c r="P6465" t="s">
        <v>1477</v>
      </c>
      <c r="Q6465" t="s">
        <v>20</v>
      </c>
      <c r="AF6465" t="s">
        <v>7862</v>
      </c>
    </row>
    <row r="6466" spans="1:32" x14ac:dyDescent="0.3">
      <c r="A6466" t="s">
        <v>4342</v>
      </c>
      <c r="B6466" t="s">
        <v>17</v>
      </c>
      <c r="C6466" t="str">
        <f t="shared" si="100"/>
        <v>2Ks</v>
      </c>
      <c r="D6466">
        <v>2006</v>
      </c>
      <c r="E6466" t="s">
        <v>50</v>
      </c>
      <c r="F6466" t="s">
        <v>776</v>
      </c>
      <c r="G6466">
        <v>0.19</v>
      </c>
      <c r="H6466">
        <v>0.01</v>
      </c>
      <c r="I6466">
        <v>0</v>
      </c>
      <c r="J6466">
        <v>0.02</v>
      </c>
      <c r="K6466">
        <v>0.21</v>
      </c>
      <c r="L6466">
        <v>46</v>
      </c>
      <c r="M6466">
        <v>21</v>
      </c>
      <c r="N6466">
        <v>5.6</v>
      </c>
      <c r="O6466">
        <v>19</v>
      </c>
      <c r="P6466" t="s">
        <v>204</v>
      </c>
      <c r="Q6466" t="s">
        <v>112</v>
      </c>
      <c r="AF6466" t="s">
        <v>7863</v>
      </c>
    </row>
    <row r="6467" spans="1:32" x14ac:dyDescent="0.3">
      <c r="A6467" t="s">
        <v>6282</v>
      </c>
      <c r="B6467" t="s">
        <v>55</v>
      </c>
      <c r="C6467" t="str">
        <f t="shared" ref="C6467:C6530" si="101">_xlfn.IFS(D6467&lt;1990,"80s",D6467&lt;2000,"90s",D6467&lt;2010,"2Ks",D6467&lt;2020,"2k10s")</f>
        <v>2Ks</v>
      </c>
      <c r="D6467">
        <v>2006</v>
      </c>
      <c r="E6467" t="s">
        <v>34</v>
      </c>
      <c r="F6467" t="s">
        <v>128</v>
      </c>
      <c r="G6467">
        <v>0</v>
      </c>
      <c r="H6467">
        <v>0</v>
      </c>
      <c r="I6467">
        <v>0.21</v>
      </c>
      <c r="J6467">
        <v>0</v>
      </c>
      <c r="K6467">
        <v>0.21</v>
      </c>
      <c r="AF6467" t="s">
        <v>7864</v>
      </c>
    </row>
    <row r="6468" spans="1:32" x14ac:dyDescent="0.3">
      <c r="A6468" t="s">
        <v>346</v>
      </c>
      <c r="B6468" t="s">
        <v>32</v>
      </c>
      <c r="C6468" t="str">
        <f t="shared" si="101"/>
        <v>2Ks</v>
      </c>
      <c r="D6468">
        <v>2006</v>
      </c>
      <c r="E6468" t="s">
        <v>18</v>
      </c>
      <c r="F6468" t="s">
        <v>134</v>
      </c>
      <c r="G6468">
        <v>0.2</v>
      </c>
      <c r="H6468">
        <v>0</v>
      </c>
      <c r="I6468">
        <v>0</v>
      </c>
      <c r="J6468">
        <v>0.02</v>
      </c>
      <c r="K6468">
        <v>0.21</v>
      </c>
      <c r="L6468">
        <v>70</v>
      </c>
      <c r="M6468">
        <v>9</v>
      </c>
      <c r="N6468">
        <v>6.5</v>
      </c>
      <c r="O6468">
        <v>10</v>
      </c>
      <c r="P6468" t="s">
        <v>1518</v>
      </c>
      <c r="Q6468" t="s">
        <v>20</v>
      </c>
      <c r="AF6468" t="s">
        <v>7865</v>
      </c>
    </row>
    <row r="6469" spans="1:32" x14ac:dyDescent="0.3">
      <c r="A6469" t="s">
        <v>6363</v>
      </c>
      <c r="B6469" t="s">
        <v>55</v>
      </c>
      <c r="C6469" t="str">
        <f t="shared" si="101"/>
        <v>2Ks</v>
      </c>
      <c r="D6469">
        <v>2006</v>
      </c>
      <c r="E6469" t="s">
        <v>18</v>
      </c>
      <c r="F6469" t="s">
        <v>234</v>
      </c>
      <c r="G6469">
        <v>0</v>
      </c>
      <c r="H6469">
        <v>0</v>
      </c>
      <c r="I6469">
        <v>0.21</v>
      </c>
      <c r="J6469">
        <v>0</v>
      </c>
      <c r="K6469">
        <v>0.21</v>
      </c>
      <c r="AF6469" t="s">
        <v>7867</v>
      </c>
    </row>
    <row r="6470" spans="1:32" x14ac:dyDescent="0.3">
      <c r="A6470" t="s">
        <v>6385</v>
      </c>
      <c r="B6470" t="s">
        <v>55</v>
      </c>
      <c r="C6470" t="str">
        <f t="shared" si="101"/>
        <v>2Ks</v>
      </c>
      <c r="D6470">
        <v>2006</v>
      </c>
      <c r="E6470" t="s">
        <v>28</v>
      </c>
      <c r="F6470" t="s">
        <v>933</v>
      </c>
      <c r="G6470">
        <v>0</v>
      </c>
      <c r="H6470">
        <v>0</v>
      </c>
      <c r="I6470">
        <v>0.21</v>
      </c>
      <c r="J6470">
        <v>0</v>
      </c>
      <c r="K6470">
        <v>0.21</v>
      </c>
      <c r="AF6470" t="s">
        <v>7868</v>
      </c>
    </row>
    <row r="6471" spans="1:32" x14ac:dyDescent="0.3">
      <c r="A6471" t="s">
        <v>6392</v>
      </c>
      <c r="B6471" t="s">
        <v>32</v>
      </c>
      <c r="C6471" t="str">
        <f t="shared" si="101"/>
        <v>2Ks</v>
      </c>
      <c r="D6471">
        <v>2006</v>
      </c>
      <c r="E6471" t="s">
        <v>34</v>
      </c>
      <c r="F6471" t="s">
        <v>372</v>
      </c>
      <c r="G6471">
        <v>0</v>
      </c>
      <c r="H6471">
        <v>0</v>
      </c>
      <c r="I6471">
        <v>0.21</v>
      </c>
      <c r="J6471">
        <v>0</v>
      </c>
      <c r="K6471">
        <v>0.21</v>
      </c>
      <c r="AF6471" t="s">
        <v>7869</v>
      </c>
    </row>
    <row r="6472" spans="1:32" x14ac:dyDescent="0.3">
      <c r="A6472" t="s">
        <v>6424</v>
      </c>
      <c r="B6472" t="s">
        <v>49</v>
      </c>
      <c r="C6472" t="str">
        <f t="shared" si="101"/>
        <v>2Ks</v>
      </c>
      <c r="D6472">
        <v>2006</v>
      </c>
      <c r="E6472" t="s">
        <v>39</v>
      </c>
      <c r="F6472" t="s">
        <v>372</v>
      </c>
      <c r="G6472">
        <v>0.06</v>
      </c>
      <c r="H6472">
        <v>0</v>
      </c>
      <c r="I6472">
        <v>0.14000000000000001</v>
      </c>
      <c r="J6472">
        <v>0.01</v>
      </c>
      <c r="K6472">
        <v>0.2</v>
      </c>
      <c r="L6472">
        <v>33</v>
      </c>
      <c r="M6472">
        <v>31</v>
      </c>
      <c r="N6472">
        <v>5.0999999999999996</v>
      </c>
      <c r="O6472">
        <v>47</v>
      </c>
      <c r="P6472" t="s">
        <v>5855</v>
      </c>
      <c r="Q6472" t="s">
        <v>88</v>
      </c>
      <c r="AF6472" t="s">
        <v>7870</v>
      </c>
    </row>
    <row r="6473" spans="1:32" x14ac:dyDescent="0.3">
      <c r="A6473" t="s">
        <v>1838</v>
      </c>
      <c r="B6473" t="s">
        <v>137</v>
      </c>
      <c r="C6473" t="str">
        <f t="shared" si="101"/>
        <v>2Ks</v>
      </c>
      <c r="D6473">
        <v>2006</v>
      </c>
      <c r="E6473" t="s">
        <v>24</v>
      </c>
      <c r="F6473" t="s">
        <v>51</v>
      </c>
      <c r="G6473">
        <v>0.15</v>
      </c>
      <c r="H6473">
        <v>0.04</v>
      </c>
      <c r="I6473">
        <v>0</v>
      </c>
      <c r="J6473">
        <v>0.01</v>
      </c>
      <c r="K6473">
        <v>0.2</v>
      </c>
      <c r="L6473">
        <v>87</v>
      </c>
      <c r="M6473">
        <v>16</v>
      </c>
      <c r="N6473">
        <v>5.3</v>
      </c>
      <c r="O6473">
        <v>18</v>
      </c>
      <c r="P6473" t="s">
        <v>210</v>
      </c>
      <c r="Q6473" t="s">
        <v>112</v>
      </c>
      <c r="AF6473" t="s">
        <v>7871</v>
      </c>
    </row>
    <row r="6474" spans="1:32" x14ac:dyDescent="0.3">
      <c r="A6474" t="s">
        <v>2967</v>
      </c>
      <c r="B6474" t="s">
        <v>159</v>
      </c>
      <c r="C6474" t="str">
        <f t="shared" si="101"/>
        <v>2Ks</v>
      </c>
      <c r="D6474">
        <v>2006</v>
      </c>
      <c r="E6474" t="s">
        <v>272</v>
      </c>
      <c r="F6474" t="s">
        <v>155</v>
      </c>
      <c r="G6474">
        <v>0.18</v>
      </c>
      <c r="H6474">
        <v>0</v>
      </c>
      <c r="I6474">
        <v>0</v>
      </c>
      <c r="J6474">
        <v>0.02</v>
      </c>
      <c r="K6474">
        <v>0.2</v>
      </c>
      <c r="L6474">
        <v>72</v>
      </c>
      <c r="M6474">
        <v>13</v>
      </c>
      <c r="N6474">
        <v>2.8</v>
      </c>
      <c r="O6474">
        <v>39</v>
      </c>
      <c r="P6474" t="s">
        <v>835</v>
      </c>
      <c r="Q6474" t="s">
        <v>112</v>
      </c>
      <c r="AF6474" t="s">
        <v>7873</v>
      </c>
    </row>
    <row r="6475" spans="1:32" x14ac:dyDescent="0.3">
      <c r="A6475" t="s">
        <v>6439</v>
      </c>
      <c r="B6475" t="s">
        <v>55</v>
      </c>
      <c r="C6475" t="str">
        <f t="shared" si="101"/>
        <v>2Ks</v>
      </c>
      <c r="D6475">
        <v>2006</v>
      </c>
      <c r="E6475" t="s">
        <v>86</v>
      </c>
      <c r="F6475" t="s">
        <v>3392</v>
      </c>
      <c r="G6475">
        <v>0.1</v>
      </c>
      <c r="H6475">
        <v>0.08</v>
      </c>
      <c r="I6475">
        <v>0</v>
      </c>
      <c r="J6475">
        <v>0.03</v>
      </c>
      <c r="K6475">
        <v>0.2</v>
      </c>
      <c r="L6475">
        <v>67</v>
      </c>
      <c r="M6475">
        <v>14</v>
      </c>
      <c r="N6475">
        <v>8.5</v>
      </c>
      <c r="O6475">
        <v>4</v>
      </c>
      <c r="P6475" t="s">
        <v>1170</v>
      </c>
      <c r="Q6475" t="s">
        <v>88</v>
      </c>
      <c r="AF6475" t="s">
        <v>7875</v>
      </c>
    </row>
    <row r="6476" spans="1:32" x14ac:dyDescent="0.3">
      <c r="A6476" t="s">
        <v>803</v>
      </c>
      <c r="B6476" t="s">
        <v>32</v>
      </c>
      <c r="C6476" t="str">
        <f t="shared" si="101"/>
        <v>2Ks</v>
      </c>
      <c r="D6476">
        <v>2006</v>
      </c>
      <c r="E6476" t="s">
        <v>24</v>
      </c>
      <c r="F6476" t="s">
        <v>134</v>
      </c>
      <c r="G6476">
        <v>0.17</v>
      </c>
      <c r="H6476">
        <v>0.01</v>
      </c>
      <c r="I6476">
        <v>0</v>
      </c>
      <c r="J6476">
        <v>0.02</v>
      </c>
      <c r="K6476">
        <v>0.2</v>
      </c>
      <c r="L6476">
        <v>70</v>
      </c>
      <c r="M6476">
        <v>6</v>
      </c>
      <c r="N6476">
        <v>7.5</v>
      </c>
      <c r="O6476">
        <v>15</v>
      </c>
      <c r="P6476" t="s">
        <v>1518</v>
      </c>
      <c r="Q6476" t="s">
        <v>20</v>
      </c>
      <c r="AF6476" t="s">
        <v>7876</v>
      </c>
    </row>
    <row r="6477" spans="1:32" x14ac:dyDescent="0.3">
      <c r="A6477" t="s">
        <v>1763</v>
      </c>
      <c r="B6477" t="s">
        <v>137</v>
      </c>
      <c r="C6477" t="str">
        <f t="shared" si="101"/>
        <v>2Ks</v>
      </c>
      <c r="D6477">
        <v>2006</v>
      </c>
      <c r="E6477" t="s">
        <v>24</v>
      </c>
      <c r="F6477" t="s">
        <v>484</v>
      </c>
      <c r="G6477">
        <v>0.15</v>
      </c>
      <c r="H6477">
        <v>0.04</v>
      </c>
      <c r="I6477">
        <v>0</v>
      </c>
      <c r="J6477">
        <v>0.01</v>
      </c>
      <c r="K6477">
        <v>0.2</v>
      </c>
      <c r="L6477">
        <v>70</v>
      </c>
      <c r="M6477">
        <v>22</v>
      </c>
      <c r="N6477" t="s">
        <v>203</v>
      </c>
      <c r="P6477" t="s">
        <v>807</v>
      </c>
      <c r="Q6477" t="s">
        <v>20</v>
      </c>
      <c r="AF6477" t="s">
        <v>7877</v>
      </c>
    </row>
    <row r="6478" spans="1:32" x14ac:dyDescent="0.3">
      <c r="A6478" t="s">
        <v>5566</v>
      </c>
      <c r="B6478" t="s">
        <v>159</v>
      </c>
      <c r="C6478" t="str">
        <f t="shared" si="101"/>
        <v>2Ks</v>
      </c>
      <c r="D6478">
        <v>2006</v>
      </c>
      <c r="E6478" t="s">
        <v>18</v>
      </c>
      <c r="F6478" t="s">
        <v>68</v>
      </c>
      <c r="G6478">
        <v>0.18</v>
      </c>
      <c r="H6478">
        <v>0</v>
      </c>
      <c r="I6478">
        <v>0</v>
      </c>
      <c r="J6478">
        <v>0.02</v>
      </c>
      <c r="K6478">
        <v>0.2</v>
      </c>
      <c r="L6478">
        <v>68</v>
      </c>
      <c r="M6478">
        <v>24</v>
      </c>
      <c r="N6478">
        <v>7</v>
      </c>
      <c r="O6478">
        <v>5</v>
      </c>
      <c r="P6478" t="s">
        <v>1626</v>
      </c>
      <c r="Q6478" t="s">
        <v>20</v>
      </c>
      <c r="AF6478" t="s">
        <v>7878</v>
      </c>
    </row>
    <row r="6479" spans="1:32" x14ac:dyDescent="0.3">
      <c r="A6479" t="s">
        <v>6537</v>
      </c>
      <c r="B6479" t="s">
        <v>159</v>
      </c>
      <c r="C6479" t="str">
        <f t="shared" si="101"/>
        <v>2Ks</v>
      </c>
      <c r="D6479">
        <v>2006</v>
      </c>
      <c r="E6479" t="s">
        <v>30</v>
      </c>
      <c r="F6479" t="s">
        <v>1403</v>
      </c>
      <c r="G6479">
        <v>0.18</v>
      </c>
      <c r="H6479">
        <v>0</v>
      </c>
      <c r="I6479">
        <v>0</v>
      </c>
      <c r="J6479">
        <v>0.01</v>
      </c>
      <c r="K6479">
        <v>0.2</v>
      </c>
      <c r="AF6479" t="s">
        <v>7879</v>
      </c>
    </row>
    <row r="6480" spans="1:32" x14ac:dyDescent="0.3">
      <c r="A6480" t="s">
        <v>6551</v>
      </c>
      <c r="B6480" t="s">
        <v>49</v>
      </c>
      <c r="C6480" t="str">
        <f t="shared" si="101"/>
        <v>2Ks</v>
      </c>
      <c r="D6480">
        <v>2006</v>
      </c>
      <c r="E6480" t="s">
        <v>28</v>
      </c>
      <c r="F6480" t="s">
        <v>134</v>
      </c>
      <c r="G6480">
        <v>0.14000000000000001</v>
      </c>
      <c r="H6480">
        <v>0.02</v>
      </c>
      <c r="I6480">
        <v>0.02</v>
      </c>
      <c r="J6480">
        <v>0.02</v>
      </c>
      <c r="K6480">
        <v>0.2</v>
      </c>
      <c r="L6480">
        <v>58</v>
      </c>
      <c r="M6480">
        <v>40</v>
      </c>
      <c r="N6480">
        <v>7.2</v>
      </c>
      <c r="O6480">
        <v>36</v>
      </c>
      <c r="P6480" t="s">
        <v>1652</v>
      </c>
      <c r="Q6480" t="s">
        <v>88</v>
      </c>
      <c r="AF6480" t="s">
        <v>7880</v>
      </c>
    </row>
    <row r="6481" spans="1:32" x14ac:dyDescent="0.3">
      <c r="A6481" t="s">
        <v>6552</v>
      </c>
      <c r="B6481" t="s">
        <v>32</v>
      </c>
      <c r="C6481" t="str">
        <f t="shared" si="101"/>
        <v>2Ks</v>
      </c>
      <c r="D6481">
        <v>2006</v>
      </c>
      <c r="E6481" t="s">
        <v>34</v>
      </c>
      <c r="F6481" t="s">
        <v>6553</v>
      </c>
      <c r="G6481">
        <v>0</v>
      </c>
      <c r="H6481">
        <v>0</v>
      </c>
      <c r="I6481">
        <v>0.2</v>
      </c>
      <c r="J6481">
        <v>0</v>
      </c>
      <c r="K6481">
        <v>0.2</v>
      </c>
      <c r="AF6481" t="s">
        <v>7881</v>
      </c>
    </row>
    <row r="6482" spans="1:32" x14ac:dyDescent="0.3">
      <c r="A6482" t="s">
        <v>5828</v>
      </c>
      <c r="B6482" t="s">
        <v>49</v>
      </c>
      <c r="C6482" t="str">
        <f t="shared" si="101"/>
        <v>2Ks</v>
      </c>
      <c r="D6482">
        <v>2006</v>
      </c>
      <c r="E6482" t="s">
        <v>39</v>
      </c>
      <c r="F6482" t="s">
        <v>202</v>
      </c>
      <c r="G6482">
        <v>0.09</v>
      </c>
      <c r="H6482">
        <v>0</v>
      </c>
      <c r="I6482">
        <v>0.09</v>
      </c>
      <c r="J6482">
        <v>0.01</v>
      </c>
      <c r="K6482">
        <v>0.2</v>
      </c>
      <c r="L6482">
        <v>65</v>
      </c>
      <c r="M6482">
        <v>36</v>
      </c>
      <c r="N6482">
        <v>6.8</v>
      </c>
      <c r="O6482">
        <v>25</v>
      </c>
      <c r="P6482" t="s">
        <v>780</v>
      </c>
      <c r="Q6482" t="s">
        <v>88</v>
      </c>
      <c r="AF6482" t="s">
        <v>7882</v>
      </c>
    </row>
    <row r="6483" spans="1:32" x14ac:dyDescent="0.3">
      <c r="A6483" t="s">
        <v>6573</v>
      </c>
      <c r="B6483" t="s">
        <v>55</v>
      </c>
      <c r="C6483" t="str">
        <f t="shared" si="101"/>
        <v>2Ks</v>
      </c>
      <c r="D6483">
        <v>2006</v>
      </c>
      <c r="E6483" t="s">
        <v>86</v>
      </c>
      <c r="F6483" t="s">
        <v>3392</v>
      </c>
      <c r="G6483">
        <v>7.0000000000000007E-2</v>
      </c>
      <c r="H6483">
        <v>0.06</v>
      </c>
      <c r="I6483">
        <v>0.04</v>
      </c>
      <c r="J6483">
        <v>0.02</v>
      </c>
      <c r="K6483">
        <v>0.19</v>
      </c>
      <c r="L6483">
        <v>75</v>
      </c>
      <c r="M6483">
        <v>30</v>
      </c>
      <c r="N6483">
        <v>8.5</v>
      </c>
      <c r="O6483">
        <v>15</v>
      </c>
      <c r="P6483" t="s">
        <v>4828</v>
      </c>
      <c r="Q6483" t="s">
        <v>88</v>
      </c>
      <c r="AF6483" t="s">
        <v>7883</v>
      </c>
    </row>
    <row r="6484" spans="1:32" x14ac:dyDescent="0.3">
      <c r="A6484" t="s">
        <v>6574</v>
      </c>
      <c r="B6484" t="s">
        <v>159</v>
      </c>
      <c r="C6484" t="str">
        <f t="shared" si="101"/>
        <v>2Ks</v>
      </c>
      <c r="D6484">
        <v>2006</v>
      </c>
      <c r="E6484" t="s">
        <v>37</v>
      </c>
      <c r="F6484" t="s">
        <v>111</v>
      </c>
      <c r="G6484">
        <v>0.17</v>
      </c>
      <c r="H6484">
        <v>0.01</v>
      </c>
      <c r="I6484">
        <v>0</v>
      </c>
      <c r="J6484">
        <v>0.02</v>
      </c>
      <c r="K6484">
        <v>0.19</v>
      </c>
      <c r="L6484">
        <v>58</v>
      </c>
      <c r="M6484">
        <v>37</v>
      </c>
      <c r="N6484">
        <v>7.5</v>
      </c>
      <c r="O6484">
        <v>39</v>
      </c>
      <c r="P6484" t="s">
        <v>111</v>
      </c>
      <c r="Q6484" t="s">
        <v>53</v>
      </c>
      <c r="AF6484" t="s">
        <v>7884</v>
      </c>
    </row>
    <row r="6485" spans="1:32" x14ac:dyDescent="0.3">
      <c r="A6485" t="s">
        <v>6577</v>
      </c>
      <c r="B6485" t="s">
        <v>159</v>
      </c>
      <c r="C6485" t="str">
        <f t="shared" si="101"/>
        <v>2Ks</v>
      </c>
      <c r="D6485">
        <v>2006</v>
      </c>
      <c r="E6485" t="s">
        <v>50</v>
      </c>
      <c r="F6485" t="s">
        <v>51</v>
      </c>
      <c r="G6485">
        <v>0.18</v>
      </c>
      <c r="H6485">
        <v>0</v>
      </c>
      <c r="I6485">
        <v>0</v>
      </c>
      <c r="J6485">
        <v>0.02</v>
      </c>
      <c r="K6485">
        <v>0.19</v>
      </c>
      <c r="L6485">
        <v>51</v>
      </c>
      <c r="M6485">
        <v>14</v>
      </c>
      <c r="N6485">
        <v>6.3</v>
      </c>
      <c r="O6485">
        <v>15</v>
      </c>
      <c r="P6485" t="s">
        <v>1746</v>
      </c>
      <c r="Q6485" t="s">
        <v>53</v>
      </c>
      <c r="AF6485" t="s">
        <v>7885</v>
      </c>
    </row>
    <row r="6486" spans="1:32" x14ac:dyDescent="0.3">
      <c r="A6486" t="s">
        <v>4417</v>
      </c>
      <c r="B6486" t="s">
        <v>189</v>
      </c>
      <c r="C6486" t="str">
        <f t="shared" si="101"/>
        <v>2Ks</v>
      </c>
      <c r="D6486">
        <v>2006</v>
      </c>
      <c r="E6486" t="s">
        <v>1</v>
      </c>
      <c r="F6486" t="s">
        <v>329</v>
      </c>
      <c r="G6486">
        <v>0.15</v>
      </c>
      <c r="H6486">
        <v>0.04</v>
      </c>
      <c r="I6486">
        <v>0</v>
      </c>
      <c r="J6486">
        <v>0.01</v>
      </c>
      <c r="K6486">
        <v>0.19</v>
      </c>
      <c r="L6486">
        <v>67</v>
      </c>
      <c r="M6486">
        <v>9</v>
      </c>
      <c r="N6486" t="s">
        <v>203</v>
      </c>
      <c r="P6486" t="s">
        <v>329</v>
      </c>
      <c r="Q6486" t="s">
        <v>112</v>
      </c>
      <c r="AF6486" t="s">
        <v>7886</v>
      </c>
    </row>
    <row r="6487" spans="1:32" x14ac:dyDescent="0.3">
      <c r="A6487" t="s">
        <v>6453</v>
      </c>
      <c r="B6487" t="s">
        <v>44</v>
      </c>
      <c r="C6487" t="str">
        <f t="shared" si="101"/>
        <v>2Ks</v>
      </c>
      <c r="D6487">
        <v>2006</v>
      </c>
      <c r="E6487" t="s">
        <v>28</v>
      </c>
      <c r="F6487" t="s">
        <v>111</v>
      </c>
      <c r="G6487">
        <v>0.16</v>
      </c>
      <c r="H6487">
        <v>0.02</v>
      </c>
      <c r="I6487">
        <v>0</v>
      </c>
      <c r="J6487">
        <v>0.02</v>
      </c>
      <c r="K6487">
        <v>0.19</v>
      </c>
      <c r="L6487">
        <v>69</v>
      </c>
      <c r="M6487">
        <v>54</v>
      </c>
      <c r="N6487">
        <v>6.9</v>
      </c>
      <c r="O6487">
        <v>60</v>
      </c>
      <c r="P6487" t="s">
        <v>780</v>
      </c>
      <c r="Q6487" t="s">
        <v>88</v>
      </c>
      <c r="AF6487" t="s">
        <v>7887</v>
      </c>
    </row>
    <row r="6488" spans="1:32" x14ac:dyDescent="0.3">
      <c r="A6488" t="s">
        <v>4920</v>
      </c>
      <c r="B6488" t="s">
        <v>44</v>
      </c>
      <c r="C6488" t="str">
        <f t="shared" si="101"/>
        <v>2Ks</v>
      </c>
      <c r="D6488">
        <v>2006</v>
      </c>
      <c r="E6488" t="s">
        <v>28</v>
      </c>
      <c r="F6488" t="s">
        <v>242</v>
      </c>
      <c r="G6488">
        <v>0.17</v>
      </c>
      <c r="H6488">
        <v>0.01</v>
      </c>
      <c r="I6488">
        <v>0</v>
      </c>
      <c r="J6488">
        <v>0.01</v>
      </c>
      <c r="K6488">
        <v>0.19</v>
      </c>
      <c r="L6488">
        <v>66</v>
      </c>
      <c r="M6488">
        <v>25</v>
      </c>
      <c r="N6488">
        <v>6.5</v>
      </c>
      <c r="O6488">
        <v>33</v>
      </c>
      <c r="P6488" t="s">
        <v>242</v>
      </c>
      <c r="Q6488" t="s">
        <v>88</v>
      </c>
      <c r="AF6488" t="s">
        <v>7888</v>
      </c>
    </row>
    <row r="6489" spans="1:32" x14ac:dyDescent="0.3">
      <c r="A6489" t="s">
        <v>6673</v>
      </c>
      <c r="B6489" t="s">
        <v>32</v>
      </c>
      <c r="C6489" t="str">
        <f t="shared" si="101"/>
        <v>2Ks</v>
      </c>
      <c r="D6489">
        <v>2006</v>
      </c>
      <c r="E6489" t="s">
        <v>86</v>
      </c>
      <c r="F6489" t="s">
        <v>372</v>
      </c>
      <c r="G6489">
        <v>0.02</v>
      </c>
      <c r="H6489">
        <v>0.01</v>
      </c>
      <c r="I6489">
        <v>0.16</v>
      </c>
      <c r="J6489">
        <v>0</v>
      </c>
      <c r="K6489">
        <v>0.19</v>
      </c>
      <c r="L6489">
        <v>61</v>
      </c>
      <c r="M6489">
        <v>22</v>
      </c>
      <c r="N6489">
        <v>4.4000000000000004</v>
      </c>
      <c r="O6489">
        <v>10</v>
      </c>
      <c r="P6489" t="s">
        <v>4573</v>
      </c>
      <c r="Q6489" t="s">
        <v>88</v>
      </c>
      <c r="AF6489" t="s">
        <v>7889</v>
      </c>
    </row>
    <row r="6490" spans="1:32" x14ac:dyDescent="0.3">
      <c r="A6490" t="s">
        <v>6682</v>
      </c>
      <c r="B6490" t="s">
        <v>55</v>
      </c>
      <c r="C6490" t="str">
        <f t="shared" si="101"/>
        <v>2Ks</v>
      </c>
      <c r="D6490">
        <v>2006</v>
      </c>
      <c r="E6490" t="s">
        <v>34</v>
      </c>
      <c r="F6490" t="s">
        <v>1207</v>
      </c>
      <c r="G6490">
        <v>0</v>
      </c>
      <c r="H6490">
        <v>0</v>
      </c>
      <c r="I6490">
        <v>0.19</v>
      </c>
      <c r="J6490">
        <v>0</v>
      </c>
      <c r="K6490">
        <v>0.19</v>
      </c>
      <c r="AF6490" t="s">
        <v>7890</v>
      </c>
    </row>
    <row r="6491" spans="1:32" x14ac:dyDescent="0.3">
      <c r="A6491" t="s">
        <v>6687</v>
      </c>
      <c r="B6491" t="s">
        <v>55</v>
      </c>
      <c r="C6491" t="str">
        <f t="shared" si="101"/>
        <v>2Ks</v>
      </c>
      <c r="D6491">
        <v>2006</v>
      </c>
      <c r="E6491" t="s">
        <v>28</v>
      </c>
      <c r="F6491" t="s">
        <v>151</v>
      </c>
      <c r="G6491">
        <v>0</v>
      </c>
      <c r="H6491">
        <v>0</v>
      </c>
      <c r="I6491">
        <v>0.19</v>
      </c>
      <c r="J6491">
        <v>0</v>
      </c>
      <c r="K6491">
        <v>0.19</v>
      </c>
      <c r="L6491">
        <v>68</v>
      </c>
      <c r="M6491">
        <v>18</v>
      </c>
      <c r="N6491">
        <v>8.5</v>
      </c>
      <c r="O6491">
        <v>23</v>
      </c>
      <c r="P6491" t="s">
        <v>621</v>
      </c>
      <c r="Q6491" t="s">
        <v>88</v>
      </c>
      <c r="AF6491" t="s">
        <v>7892</v>
      </c>
    </row>
    <row r="6492" spans="1:32" x14ac:dyDescent="0.3">
      <c r="A6492" t="s">
        <v>4554</v>
      </c>
      <c r="B6492" t="s">
        <v>189</v>
      </c>
      <c r="C6492" t="str">
        <f t="shared" si="101"/>
        <v>2Ks</v>
      </c>
      <c r="D6492">
        <v>2006</v>
      </c>
      <c r="E6492" t="s">
        <v>1</v>
      </c>
      <c r="F6492" t="s">
        <v>329</v>
      </c>
      <c r="G6492">
        <v>0.15</v>
      </c>
      <c r="H6492">
        <v>0.04</v>
      </c>
      <c r="I6492">
        <v>0</v>
      </c>
      <c r="J6492">
        <v>0.01</v>
      </c>
      <c r="K6492">
        <v>0.19</v>
      </c>
      <c r="L6492">
        <v>67</v>
      </c>
      <c r="M6492">
        <v>13</v>
      </c>
      <c r="N6492">
        <v>7.3</v>
      </c>
      <c r="O6492">
        <v>11</v>
      </c>
      <c r="P6492" t="s">
        <v>1079</v>
      </c>
      <c r="Q6492" t="s">
        <v>112</v>
      </c>
      <c r="AF6492" t="s">
        <v>7893</v>
      </c>
    </row>
    <row r="6493" spans="1:32" x14ac:dyDescent="0.3">
      <c r="A6493" t="s">
        <v>6702</v>
      </c>
      <c r="B6493" t="s">
        <v>32</v>
      </c>
      <c r="C6493" t="str">
        <f t="shared" si="101"/>
        <v>2Ks</v>
      </c>
      <c r="D6493">
        <v>2006</v>
      </c>
      <c r="E6493" t="s">
        <v>30</v>
      </c>
      <c r="F6493" t="s">
        <v>19</v>
      </c>
      <c r="G6493">
        <v>0</v>
      </c>
      <c r="H6493">
        <v>0</v>
      </c>
      <c r="I6493">
        <v>0.19</v>
      </c>
      <c r="J6493">
        <v>0</v>
      </c>
      <c r="K6493">
        <v>0.19</v>
      </c>
      <c r="AF6493" t="s">
        <v>7894</v>
      </c>
    </row>
    <row r="6494" spans="1:32" x14ac:dyDescent="0.3">
      <c r="A6494" t="s">
        <v>6707</v>
      </c>
      <c r="B6494" t="s">
        <v>17</v>
      </c>
      <c r="C6494" t="str">
        <f t="shared" si="101"/>
        <v>2Ks</v>
      </c>
      <c r="D6494">
        <v>2006</v>
      </c>
      <c r="E6494" t="s">
        <v>34</v>
      </c>
      <c r="F6494" t="s">
        <v>372</v>
      </c>
      <c r="G6494">
        <v>0.12</v>
      </c>
      <c r="H6494">
        <v>0</v>
      </c>
      <c r="I6494">
        <v>0.06</v>
      </c>
      <c r="J6494">
        <v>0.01</v>
      </c>
      <c r="K6494">
        <v>0.19</v>
      </c>
      <c r="AF6494" t="s">
        <v>7895</v>
      </c>
    </row>
    <row r="6495" spans="1:32" x14ac:dyDescent="0.3">
      <c r="A6495" t="s">
        <v>6753</v>
      </c>
      <c r="B6495" t="s">
        <v>55</v>
      </c>
      <c r="C6495" t="str">
        <f t="shared" si="101"/>
        <v>2Ks</v>
      </c>
      <c r="D6495">
        <v>2006</v>
      </c>
      <c r="E6495" t="s">
        <v>50</v>
      </c>
      <c r="F6495" t="s">
        <v>933</v>
      </c>
      <c r="G6495">
        <v>0</v>
      </c>
      <c r="H6495">
        <v>0</v>
      </c>
      <c r="I6495">
        <v>0.19</v>
      </c>
      <c r="J6495">
        <v>0</v>
      </c>
      <c r="K6495">
        <v>0.19</v>
      </c>
      <c r="L6495">
        <v>55</v>
      </c>
      <c r="M6495">
        <v>20</v>
      </c>
      <c r="N6495">
        <v>7.3</v>
      </c>
      <c r="O6495">
        <v>7</v>
      </c>
      <c r="P6495" t="s">
        <v>934</v>
      </c>
      <c r="Q6495" t="s">
        <v>88</v>
      </c>
      <c r="AF6495" t="s">
        <v>7896</v>
      </c>
    </row>
    <row r="6496" spans="1:32" x14ac:dyDescent="0.3">
      <c r="A6496" t="s">
        <v>2774</v>
      </c>
      <c r="B6496" t="s">
        <v>137</v>
      </c>
      <c r="C6496" t="str">
        <f t="shared" si="101"/>
        <v>2Ks</v>
      </c>
      <c r="D6496">
        <v>2006</v>
      </c>
      <c r="E6496" t="s">
        <v>18</v>
      </c>
      <c r="F6496" t="s">
        <v>134</v>
      </c>
      <c r="G6496">
        <v>0.13</v>
      </c>
      <c r="H6496">
        <v>0.05</v>
      </c>
      <c r="I6496">
        <v>0</v>
      </c>
      <c r="J6496">
        <v>0.01</v>
      </c>
      <c r="K6496">
        <v>0.19</v>
      </c>
      <c r="L6496">
        <v>81</v>
      </c>
      <c r="M6496">
        <v>21</v>
      </c>
      <c r="N6496">
        <v>6.8</v>
      </c>
      <c r="O6496">
        <v>6</v>
      </c>
      <c r="P6496" t="s">
        <v>490</v>
      </c>
      <c r="Q6496" t="s">
        <v>20</v>
      </c>
      <c r="AF6496" t="s">
        <v>7897</v>
      </c>
    </row>
    <row r="6497" spans="1:32" x14ac:dyDescent="0.3">
      <c r="A6497" t="s">
        <v>6805</v>
      </c>
      <c r="B6497" t="s">
        <v>32</v>
      </c>
      <c r="C6497" t="str">
        <f t="shared" si="101"/>
        <v>2Ks</v>
      </c>
      <c r="D6497">
        <v>2006</v>
      </c>
      <c r="E6497" t="s">
        <v>39</v>
      </c>
      <c r="F6497" t="s">
        <v>111</v>
      </c>
      <c r="G6497">
        <v>0.17</v>
      </c>
      <c r="H6497">
        <v>0</v>
      </c>
      <c r="I6497">
        <v>0</v>
      </c>
      <c r="J6497">
        <v>0.01</v>
      </c>
      <c r="K6497">
        <v>0.18</v>
      </c>
      <c r="N6497" t="s">
        <v>203</v>
      </c>
      <c r="P6497" t="s">
        <v>111</v>
      </c>
      <c r="Q6497" t="s">
        <v>20</v>
      </c>
      <c r="AF6497" t="s">
        <v>7898</v>
      </c>
    </row>
    <row r="6498" spans="1:32" x14ac:dyDescent="0.3">
      <c r="A6498" t="s">
        <v>394</v>
      </c>
      <c r="B6498" t="s">
        <v>189</v>
      </c>
      <c r="C6498" t="str">
        <f t="shared" si="101"/>
        <v>2Ks</v>
      </c>
      <c r="D6498">
        <v>2006</v>
      </c>
      <c r="E6498" t="s">
        <v>18</v>
      </c>
      <c r="F6498" t="s">
        <v>134</v>
      </c>
      <c r="G6498">
        <v>0.14000000000000001</v>
      </c>
      <c r="H6498">
        <v>0.04</v>
      </c>
      <c r="I6498">
        <v>0</v>
      </c>
      <c r="J6498">
        <v>0</v>
      </c>
      <c r="K6498">
        <v>0.18</v>
      </c>
      <c r="AF6498" t="s">
        <v>7899</v>
      </c>
    </row>
    <row r="6499" spans="1:32" x14ac:dyDescent="0.3">
      <c r="A6499" t="s">
        <v>6868</v>
      </c>
      <c r="B6499" t="s">
        <v>55</v>
      </c>
      <c r="C6499" t="str">
        <f t="shared" si="101"/>
        <v>2Ks</v>
      </c>
      <c r="D6499">
        <v>2006</v>
      </c>
      <c r="E6499" t="s">
        <v>39</v>
      </c>
      <c r="F6499" t="s">
        <v>1201</v>
      </c>
      <c r="G6499">
        <v>0</v>
      </c>
      <c r="H6499">
        <v>0</v>
      </c>
      <c r="I6499">
        <v>0.18</v>
      </c>
      <c r="J6499">
        <v>0</v>
      </c>
      <c r="K6499">
        <v>0.18</v>
      </c>
      <c r="AF6499" t="s">
        <v>7900</v>
      </c>
    </row>
    <row r="6500" spans="1:32" x14ac:dyDescent="0.3">
      <c r="A6500" t="s">
        <v>6916</v>
      </c>
      <c r="B6500" t="s">
        <v>32</v>
      </c>
      <c r="C6500" t="str">
        <f t="shared" si="101"/>
        <v>2Ks</v>
      </c>
      <c r="D6500">
        <v>2006</v>
      </c>
      <c r="E6500" t="s">
        <v>28</v>
      </c>
      <c r="F6500" t="s">
        <v>372</v>
      </c>
      <c r="G6500">
        <v>0</v>
      </c>
      <c r="H6500">
        <v>0</v>
      </c>
      <c r="I6500">
        <v>0.18</v>
      </c>
      <c r="J6500">
        <v>0</v>
      </c>
      <c r="K6500">
        <v>0.18</v>
      </c>
      <c r="AF6500" t="s">
        <v>7901</v>
      </c>
    </row>
    <row r="6501" spans="1:32" x14ac:dyDescent="0.3">
      <c r="A6501" t="s">
        <v>6924</v>
      </c>
      <c r="B6501" t="s">
        <v>49</v>
      </c>
      <c r="C6501" t="str">
        <f t="shared" si="101"/>
        <v>2Ks</v>
      </c>
      <c r="D6501">
        <v>2006</v>
      </c>
      <c r="E6501" t="s">
        <v>24</v>
      </c>
      <c r="F6501" t="s">
        <v>151</v>
      </c>
      <c r="G6501">
        <v>0.14000000000000001</v>
      </c>
      <c r="H6501">
        <v>0.02</v>
      </c>
      <c r="I6501">
        <v>0</v>
      </c>
      <c r="J6501">
        <v>0.02</v>
      </c>
      <c r="K6501">
        <v>0.18</v>
      </c>
      <c r="L6501">
        <v>67</v>
      </c>
      <c r="M6501">
        <v>43</v>
      </c>
      <c r="N6501">
        <v>7.6</v>
      </c>
      <c r="O6501">
        <v>25</v>
      </c>
      <c r="P6501" t="s">
        <v>6247</v>
      </c>
      <c r="Q6501" t="s">
        <v>88</v>
      </c>
      <c r="AF6501" t="s">
        <v>7902</v>
      </c>
    </row>
    <row r="6502" spans="1:32" x14ac:dyDescent="0.3">
      <c r="A6502" t="s">
        <v>6928</v>
      </c>
      <c r="B6502" t="s">
        <v>55</v>
      </c>
      <c r="C6502" t="str">
        <f t="shared" si="101"/>
        <v>2Ks</v>
      </c>
      <c r="D6502">
        <v>2006</v>
      </c>
      <c r="E6502" t="s">
        <v>28</v>
      </c>
      <c r="F6502" t="s">
        <v>1201</v>
      </c>
      <c r="G6502">
        <v>0</v>
      </c>
      <c r="H6502">
        <v>0</v>
      </c>
      <c r="I6502">
        <v>0.18</v>
      </c>
      <c r="J6502">
        <v>0</v>
      </c>
      <c r="K6502">
        <v>0.18</v>
      </c>
      <c r="AF6502" t="s">
        <v>7903</v>
      </c>
    </row>
    <row r="6503" spans="1:32" x14ac:dyDescent="0.3">
      <c r="A6503" t="s">
        <v>356</v>
      </c>
      <c r="B6503" t="s">
        <v>32</v>
      </c>
      <c r="C6503" t="str">
        <f t="shared" si="101"/>
        <v>2Ks</v>
      </c>
      <c r="D6503">
        <v>2006</v>
      </c>
      <c r="E6503" t="s">
        <v>18</v>
      </c>
      <c r="F6503" t="s">
        <v>234</v>
      </c>
      <c r="G6503">
        <v>0</v>
      </c>
      <c r="H6503">
        <v>0</v>
      </c>
      <c r="I6503">
        <v>0.17</v>
      </c>
      <c r="J6503">
        <v>0</v>
      </c>
      <c r="K6503">
        <v>0.17</v>
      </c>
      <c r="L6503">
        <v>63</v>
      </c>
      <c r="M6503">
        <v>5</v>
      </c>
      <c r="N6503">
        <v>7.9</v>
      </c>
      <c r="O6503">
        <v>12</v>
      </c>
      <c r="P6503" t="s">
        <v>433</v>
      </c>
      <c r="Q6503" t="s">
        <v>20</v>
      </c>
      <c r="AF6503" t="s">
        <v>7904</v>
      </c>
    </row>
    <row r="6504" spans="1:32" x14ac:dyDescent="0.3">
      <c r="A6504" t="s">
        <v>6951</v>
      </c>
      <c r="B6504" t="s">
        <v>189</v>
      </c>
      <c r="C6504" t="str">
        <f t="shared" si="101"/>
        <v>2Ks</v>
      </c>
      <c r="D6504">
        <v>2006</v>
      </c>
      <c r="E6504" t="s">
        <v>1</v>
      </c>
      <c r="F6504" t="s">
        <v>111</v>
      </c>
      <c r="G6504">
        <v>0.13</v>
      </c>
      <c r="H6504">
        <v>0.03</v>
      </c>
      <c r="I6504">
        <v>0</v>
      </c>
      <c r="J6504">
        <v>0</v>
      </c>
      <c r="K6504">
        <v>0.17</v>
      </c>
      <c r="L6504">
        <v>59</v>
      </c>
      <c r="M6504">
        <v>6</v>
      </c>
      <c r="N6504" t="s">
        <v>203</v>
      </c>
      <c r="P6504" t="s">
        <v>111</v>
      </c>
      <c r="Q6504" t="s">
        <v>112</v>
      </c>
      <c r="AF6504" t="s">
        <v>7905</v>
      </c>
    </row>
    <row r="6505" spans="1:32" x14ac:dyDescent="0.3">
      <c r="A6505" t="s">
        <v>4003</v>
      </c>
      <c r="B6505" t="s">
        <v>189</v>
      </c>
      <c r="C6505" t="str">
        <f t="shared" si="101"/>
        <v>2Ks</v>
      </c>
      <c r="D6505">
        <v>2006</v>
      </c>
      <c r="E6505" t="s">
        <v>18</v>
      </c>
      <c r="F6505" t="s">
        <v>51</v>
      </c>
      <c r="G6505">
        <v>0.13</v>
      </c>
      <c r="H6505">
        <v>0.03</v>
      </c>
      <c r="I6505">
        <v>0</v>
      </c>
      <c r="J6505">
        <v>0</v>
      </c>
      <c r="K6505">
        <v>0.17</v>
      </c>
      <c r="L6505">
        <v>66</v>
      </c>
      <c r="M6505">
        <v>8</v>
      </c>
      <c r="N6505" t="s">
        <v>203</v>
      </c>
      <c r="P6505" t="s">
        <v>1433</v>
      </c>
      <c r="Q6505" t="s">
        <v>20</v>
      </c>
      <c r="AF6505" t="s">
        <v>7907</v>
      </c>
    </row>
    <row r="6506" spans="1:32" x14ac:dyDescent="0.3">
      <c r="A6506" t="s">
        <v>6964</v>
      </c>
      <c r="B6506" t="s">
        <v>189</v>
      </c>
      <c r="C6506" t="str">
        <f t="shared" si="101"/>
        <v>2Ks</v>
      </c>
      <c r="D6506">
        <v>2006</v>
      </c>
      <c r="E6506" t="s">
        <v>50</v>
      </c>
      <c r="F6506" t="s">
        <v>776</v>
      </c>
      <c r="G6506">
        <v>0.13</v>
      </c>
      <c r="H6506">
        <v>0.03</v>
      </c>
      <c r="I6506">
        <v>0</v>
      </c>
      <c r="J6506">
        <v>0</v>
      </c>
      <c r="K6506">
        <v>0.17</v>
      </c>
      <c r="AF6506" t="s">
        <v>7908</v>
      </c>
    </row>
    <row r="6507" spans="1:32" x14ac:dyDescent="0.3">
      <c r="A6507" t="s">
        <v>4242</v>
      </c>
      <c r="B6507" t="s">
        <v>44</v>
      </c>
      <c r="C6507" t="str">
        <f t="shared" si="101"/>
        <v>2Ks</v>
      </c>
      <c r="D6507">
        <v>2006</v>
      </c>
      <c r="E6507" t="s">
        <v>50</v>
      </c>
      <c r="F6507" t="s">
        <v>71</v>
      </c>
      <c r="G6507">
        <v>0.16</v>
      </c>
      <c r="H6507">
        <v>0</v>
      </c>
      <c r="I6507">
        <v>0</v>
      </c>
      <c r="J6507">
        <v>0.01</v>
      </c>
      <c r="K6507">
        <v>0.17</v>
      </c>
      <c r="L6507">
        <v>52</v>
      </c>
      <c r="M6507">
        <v>57</v>
      </c>
      <c r="N6507">
        <v>6.1</v>
      </c>
      <c r="O6507">
        <v>20</v>
      </c>
      <c r="P6507" t="s">
        <v>1542</v>
      </c>
      <c r="Q6507" t="s">
        <v>88</v>
      </c>
      <c r="AF6507" t="s">
        <v>7909</v>
      </c>
    </row>
    <row r="6508" spans="1:32" x14ac:dyDescent="0.3">
      <c r="A6508" t="s">
        <v>7013</v>
      </c>
      <c r="B6508" t="s">
        <v>44</v>
      </c>
      <c r="C6508" t="str">
        <f t="shared" si="101"/>
        <v>2Ks</v>
      </c>
      <c r="D6508">
        <v>2006</v>
      </c>
      <c r="E6508" t="s">
        <v>18</v>
      </c>
      <c r="F6508" t="s">
        <v>51</v>
      </c>
      <c r="G6508">
        <v>0.15</v>
      </c>
      <c r="H6508">
        <v>0</v>
      </c>
      <c r="I6508">
        <v>0</v>
      </c>
      <c r="J6508">
        <v>0.01</v>
      </c>
      <c r="K6508">
        <v>0.17</v>
      </c>
      <c r="L6508">
        <v>75</v>
      </c>
      <c r="M6508">
        <v>52</v>
      </c>
      <c r="N6508">
        <v>6.8</v>
      </c>
      <c r="O6508">
        <v>25</v>
      </c>
      <c r="P6508" t="s">
        <v>3259</v>
      </c>
      <c r="Q6508" t="s">
        <v>20</v>
      </c>
      <c r="AF6508" t="s">
        <v>7910</v>
      </c>
    </row>
    <row r="6509" spans="1:32" x14ac:dyDescent="0.3">
      <c r="A6509" t="s">
        <v>7042</v>
      </c>
      <c r="B6509" t="s">
        <v>55</v>
      </c>
      <c r="C6509" t="str">
        <f t="shared" si="101"/>
        <v>2Ks</v>
      </c>
      <c r="D6509">
        <v>2006</v>
      </c>
      <c r="E6509" t="s">
        <v>28</v>
      </c>
      <c r="F6509" t="s">
        <v>372</v>
      </c>
      <c r="G6509">
        <v>0</v>
      </c>
      <c r="H6509">
        <v>0</v>
      </c>
      <c r="I6509">
        <v>0.17</v>
      </c>
      <c r="J6509">
        <v>0</v>
      </c>
      <c r="K6509">
        <v>0.17</v>
      </c>
      <c r="AF6509" t="s">
        <v>7911</v>
      </c>
    </row>
    <row r="6510" spans="1:32" x14ac:dyDescent="0.3">
      <c r="A6510" t="s">
        <v>7083</v>
      </c>
      <c r="B6510" t="s">
        <v>32</v>
      </c>
      <c r="C6510" t="str">
        <f t="shared" si="101"/>
        <v>2Ks</v>
      </c>
      <c r="D6510">
        <v>2006</v>
      </c>
      <c r="E6510" t="s">
        <v>1</v>
      </c>
      <c r="F6510" t="s">
        <v>19</v>
      </c>
      <c r="G6510">
        <v>0</v>
      </c>
      <c r="H6510">
        <v>0</v>
      </c>
      <c r="I6510">
        <v>0.17</v>
      </c>
      <c r="J6510">
        <v>0</v>
      </c>
      <c r="K6510">
        <v>0.17</v>
      </c>
      <c r="AF6510" t="s">
        <v>7913</v>
      </c>
    </row>
    <row r="6511" spans="1:32" x14ac:dyDescent="0.3">
      <c r="A6511" t="s">
        <v>7086</v>
      </c>
      <c r="B6511" t="s">
        <v>32</v>
      </c>
      <c r="C6511" t="str">
        <f t="shared" si="101"/>
        <v>2Ks</v>
      </c>
      <c r="D6511">
        <v>2006</v>
      </c>
      <c r="E6511" t="s">
        <v>28</v>
      </c>
      <c r="F6511" t="s">
        <v>19</v>
      </c>
      <c r="G6511">
        <v>0.14000000000000001</v>
      </c>
      <c r="H6511">
        <v>0.02</v>
      </c>
      <c r="I6511">
        <v>0</v>
      </c>
      <c r="J6511">
        <v>0</v>
      </c>
      <c r="K6511">
        <v>0.17</v>
      </c>
      <c r="AF6511" t="s">
        <v>7914</v>
      </c>
    </row>
    <row r="6512" spans="1:32" x14ac:dyDescent="0.3">
      <c r="A6512" t="s">
        <v>3657</v>
      </c>
      <c r="B6512" t="s">
        <v>159</v>
      </c>
      <c r="C6512" t="str">
        <f t="shared" si="101"/>
        <v>2Ks</v>
      </c>
      <c r="D6512">
        <v>2006</v>
      </c>
      <c r="E6512" t="s">
        <v>18</v>
      </c>
      <c r="F6512" t="s">
        <v>134</v>
      </c>
      <c r="G6512">
        <v>0.13</v>
      </c>
      <c r="H6512">
        <v>0.02</v>
      </c>
      <c r="I6512">
        <v>0</v>
      </c>
      <c r="J6512">
        <v>0.02</v>
      </c>
      <c r="K6512">
        <v>0.17</v>
      </c>
      <c r="L6512">
        <v>76</v>
      </c>
      <c r="M6512">
        <v>7</v>
      </c>
      <c r="N6512">
        <v>6.6</v>
      </c>
      <c r="O6512">
        <v>23</v>
      </c>
      <c r="P6512" t="s">
        <v>135</v>
      </c>
      <c r="Q6512" t="s">
        <v>112</v>
      </c>
      <c r="AF6512" t="s">
        <v>7915</v>
      </c>
    </row>
    <row r="6513" spans="1:32" x14ac:dyDescent="0.3">
      <c r="A6513" t="s">
        <v>7106</v>
      </c>
      <c r="B6513" t="s">
        <v>32</v>
      </c>
      <c r="C6513" t="str">
        <f t="shared" si="101"/>
        <v>2Ks</v>
      </c>
      <c r="D6513">
        <v>2006</v>
      </c>
      <c r="E6513" t="s">
        <v>30</v>
      </c>
      <c r="F6513" t="s">
        <v>19</v>
      </c>
      <c r="G6513">
        <v>0.13</v>
      </c>
      <c r="H6513">
        <v>0.02</v>
      </c>
      <c r="I6513">
        <v>0</v>
      </c>
      <c r="J6513">
        <v>0.01</v>
      </c>
      <c r="K6513">
        <v>0.17</v>
      </c>
      <c r="L6513">
        <v>62</v>
      </c>
      <c r="M6513">
        <v>14</v>
      </c>
      <c r="N6513" t="s">
        <v>203</v>
      </c>
      <c r="P6513" t="s">
        <v>4887</v>
      </c>
      <c r="Q6513" t="s">
        <v>20</v>
      </c>
      <c r="AF6513" t="s">
        <v>7916</v>
      </c>
    </row>
    <row r="6514" spans="1:32" x14ac:dyDescent="0.3">
      <c r="A6514" t="s">
        <v>4141</v>
      </c>
      <c r="B6514" t="s">
        <v>137</v>
      </c>
      <c r="C6514" t="str">
        <f t="shared" si="101"/>
        <v>2Ks</v>
      </c>
      <c r="D6514">
        <v>2006</v>
      </c>
      <c r="E6514" t="s">
        <v>37</v>
      </c>
      <c r="F6514" t="s">
        <v>283</v>
      </c>
      <c r="G6514">
        <v>0.12</v>
      </c>
      <c r="H6514">
        <v>0.04</v>
      </c>
      <c r="I6514">
        <v>0</v>
      </c>
      <c r="J6514">
        <v>0.01</v>
      </c>
      <c r="K6514">
        <v>0.17</v>
      </c>
      <c r="L6514">
        <v>41</v>
      </c>
      <c r="M6514">
        <v>20</v>
      </c>
      <c r="N6514">
        <v>7.2</v>
      </c>
      <c r="O6514">
        <v>13</v>
      </c>
      <c r="P6514" t="s">
        <v>4142</v>
      </c>
      <c r="Q6514" t="s">
        <v>53</v>
      </c>
      <c r="AF6514" t="s">
        <v>7917</v>
      </c>
    </row>
    <row r="6515" spans="1:32" x14ac:dyDescent="0.3">
      <c r="A6515" t="s">
        <v>5903</v>
      </c>
      <c r="B6515" t="s">
        <v>64</v>
      </c>
      <c r="C6515" t="str">
        <f t="shared" si="101"/>
        <v>2Ks</v>
      </c>
      <c r="D6515">
        <v>2006</v>
      </c>
      <c r="E6515" t="s">
        <v>39</v>
      </c>
      <c r="F6515" t="s">
        <v>484</v>
      </c>
      <c r="G6515">
        <v>0.12</v>
      </c>
      <c r="H6515">
        <v>0.04</v>
      </c>
      <c r="I6515">
        <v>0</v>
      </c>
      <c r="J6515">
        <v>0</v>
      </c>
      <c r="K6515">
        <v>0.16</v>
      </c>
      <c r="AF6515" t="s">
        <v>7918</v>
      </c>
    </row>
    <row r="6516" spans="1:32" x14ac:dyDescent="0.3">
      <c r="A6516" t="s">
        <v>7160</v>
      </c>
      <c r="B6516" t="s">
        <v>64</v>
      </c>
      <c r="C6516" t="str">
        <f t="shared" si="101"/>
        <v>2Ks</v>
      </c>
      <c r="D6516">
        <v>2006</v>
      </c>
      <c r="E6516" t="s">
        <v>50</v>
      </c>
      <c r="F6516" t="s">
        <v>372</v>
      </c>
      <c r="G6516">
        <v>0.12</v>
      </c>
      <c r="H6516">
        <v>0.04</v>
      </c>
      <c r="I6516">
        <v>0</v>
      </c>
      <c r="J6516">
        <v>0</v>
      </c>
      <c r="K6516">
        <v>0.16</v>
      </c>
      <c r="L6516">
        <v>65</v>
      </c>
      <c r="M6516">
        <v>5</v>
      </c>
      <c r="N6516" t="s">
        <v>203</v>
      </c>
      <c r="P6516" t="s">
        <v>4280</v>
      </c>
      <c r="Q6516" t="s">
        <v>20</v>
      </c>
      <c r="AF6516" t="s">
        <v>7919</v>
      </c>
    </row>
    <row r="6517" spans="1:32" x14ac:dyDescent="0.3">
      <c r="A6517" t="s">
        <v>7165</v>
      </c>
      <c r="B6517" t="s">
        <v>55</v>
      </c>
      <c r="C6517" t="str">
        <f t="shared" si="101"/>
        <v>2Ks</v>
      </c>
      <c r="D6517">
        <v>2006</v>
      </c>
      <c r="E6517" t="s">
        <v>101</v>
      </c>
      <c r="F6517" t="s">
        <v>151</v>
      </c>
      <c r="G6517">
        <v>0</v>
      </c>
      <c r="H6517">
        <v>0</v>
      </c>
      <c r="I6517">
        <v>0.16</v>
      </c>
      <c r="J6517">
        <v>0</v>
      </c>
      <c r="K6517">
        <v>0.16</v>
      </c>
      <c r="AF6517" t="s">
        <v>7920</v>
      </c>
    </row>
    <row r="6518" spans="1:32" x14ac:dyDescent="0.3">
      <c r="A6518" t="s">
        <v>7166</v>
      </c>
      <c r="B6518" t="s">
        <v>159</v>
      </c>
      <c r="C6518" t="str">
        <f t="shared" si="101"/>
        <v>2Ks</v>
      </c>
      <c r="D6518">
        <v>2006</v>
      </c>
      <c r="E6518" t="s">
        <v>86</v>
      </c>
      <c r="F6518" t="s">
        <v>663</v>
      </c>
      <c r="G6518">
        <v>0.13</v>
      </c>
      <c r="H6518">
        <v>0</v>
      </c>
      <c r="I6518">
        <v>0.02</v>
      </c>
      <c r="J6518">
        <v>0.01</v>
      </c>
      <c r="K6518">
        <v>0.16</v>
      </c>
      <c r="L6518">
        <v>77</v>
      </c>
      <c r="M6518">
        <v>17</v>
      </c>
      <c r="N6518">
        <v>6.6</v>
      </c>
      <c r="O6518">
        <v>8</v>
      </c>
      <c r="P6518" t="s">
        <v>2748</v>
      </c>
      <c r="Q6518" t="s">
        <v>88</v>
      </c>
      <c r="AF6518" t="s">
        <v>7922</v>
      </c>
    </row>
    <row r="6519" spans="1:32" x14ac:dyDescent="0.3">
      <c r="A6519" t="s">
        <v>7175</v>
      </c>
      <c r="B6519" t="s">
        <v>32</v>
      </c>
      <c r="C6519" t="str">
        <f t="shared" si="101"/>
        <v>2Ks</v>
      </c>
      <c r="D6519">
        <v>2006</v>
      </c>
      <c r="E6519" t="s">
        <v>50</v>
      </c>
      <c r="F6519" t="s">
        <v>568</v>
      </c>
      <c r="G6519">
        <v>0.15</v>
      </c>
      <c r="H6519">
        <v>0</v>
      </c>
      <c r="I6519">
        <v>0</v>
      </c>
      <c r="J6519">
        <v>0.01</v>
      </c>
      <c r="K6519">
        <v>0.16</v>
      </c>
      <c r="N6519" t="s">
        <v>203</v>
      </c>
      <c r="P6519" t="s">
        <v>1444</v>
      </c>
      <c r="Q6519" t="s">
        <v>20</v>
      </c>
      <c r="AF6519" t="s">
        <v>7923</v>
      </c>
    </row>
    <row r="6520" spans="1:32" x14ac:dyDescent="0.3">
      <c r="A6520" t="s">
        <v>7203</v>
      </c>
      <c r="B6520" t="s">
        <v>189</v>
      </c>
      <c r="C6520" t="str">
        <f t="shared" si="101"/>
        <v>2Ks</v>
      </c>
      <c r="D6520">
        <v>2006</v>
      </c>
      <c r="E6520" t="s">
        <v>1</v>
      </c>
      <c r="F6520" t="s">
        <v>1207</v>
      </c>
      <c r="G6520">
        <v>0.12</v>
      </c>
      <c r="H6520">
        <v>0.03</v>
      </c>
      <c r="I6520">
        <v>0</v>
      </c>
      <c r="J6520">
        <v>0</v>
      </c>
      <c r="K6520">
        <v>0.16</v>
      </c>
      <c r="L6520">
        <v>47</v>
      </c>
      <c r="M6520">
        <v>4</v>
      </c>
      <c r="N6520" t="s">
        <v>203</v>
      </c>
      <c r="P6520" t="s">
        <v>2233</v>
      </c>
      <c r="Q6520" t="s">
        <v>20</v>
      </c>
      <c r="AF6520" t="s">
        <v>7924</v>
      </c>
    </row>
    <row r="6521" spans="1:32" x14ac:dyDescent="0.3">
      <c r="A6521" t="s">
        <v>7206</v>
      </c>
      <c r="B6521" t="s">
        <v>55</v>
      </c>
      <c r="C6521" t="str">
        <f t="shared" si="101"/>
        <v>2Ks</v>
      </c>
      <c r="D6521">
        <v>2006</v>
      </c>
      <c r="E6521" t="s">
        <v>18</v>
      </c>
      <c r="F6521" t="s">
        <v>234</v>
      </c>
      <c r="G6521">
        <v>0</v>
      </c>
      <c r="H6521">
        <v>0</v>
      </c>
      <c r="I6521">
        <v>0.16</v>
      </c>
      <c r="J6521">
        <v>0</v>
      </c>
      <c r="K6521">
        <v>0.16</v>
      </c>
      <c r="AF6521" t="s">
        <v>7925</v>
      </c>
    </row>
    <row r="6522" spans="1:32" x14ac:dyDescent="0.3">
      <c r="A6522" t="s">
        <v>7217</v>
      </c>
      <c r="B6522" t="s">
        <v>159</v>
      </c>
      <c r="C6522" t="str">
        <f t="shared" si="101"/>
        <v>2Ks</v>
      </c>
      <c r="D6522">
        <v>2006</v>
      </c>
      <c r="E6522" t="s">
        <v>28</v>
      </c>
      <c r="F6522" t="s">
        <v>51</v>
      </c>
      <c r="G6522">
        <v>0.13</v>
      </c>
      <c r="H6522">
        <v>0.02</v>
      </c>
      <c r="I6522">
        <v>0</v>
      </c>
      <c r="J6522">
        <v>0.02</v>
      </c>
      <c r="K6522">
        <v>0.16</v>
      </c>
      <c r="L6522">
        <v>74</v>
      </c>
      <c r="M6522">
        <v>32</v>
      </c>
      <c r="N6522">
        <v>8.1</v>
      </c>
      <c r="O6522">
        <v>21</v>
      </c>
      <c r="P6522" t="s">
        <v>3093</v>
      </c>
      <c r="Q6522" t="s">
        <v>88</v>
      </c>
      <c r="AF6522" t="s">
        <v>7927</v>
      </c>
    </row>
    <row r="6523" spans="1:32" x14ac:dyDescent="0.3">
      <c r="A6523" t="s">
        <v>7219</v>
      </c>
      <c r="B6523" t="s">
        <v>32</v>
      </c>
      <c r="C6523" t="str">
        <f t="shared" si="101"/>
        <v>2Ks</v>
      </c>
      <c r="D6523">
        <v>2006</v>
      </c>
      <c r="E6523" t="s">
        <v>50</v>
      </c>
      <c r="F6523" t="s">
        <v>484</v>
      </c>
      <c r="G6523">
        <v>0.12</v>
      </c>
      <c r="H6523">
        <v>0.03</v>
      </c>
      <c r="I6523">
        <v>0</v>
      </c>
      <c r="J6523">
        <v>0.01</v>
      </c>
      <c r="K6523">
        <v>0.16</v>
      </c>
      <c r="L6523">
        <v>66</v>
      </c>
      <c r="M6523">
        <v>5</v>
      </c>
      <c r="N6523" t="s">
        <v>203</v>
      </c>
      <c r="P6523" t="s">
        <v>1093</v>
      </c>
      <c r="Q6523" t="s">
        <v>20</v>
      </c>
      <c r="AF6523" t="s">
        <v>7928</v>
      </c>
    </row>
    <row r="6524" spans="1:32" x14ac:dyDescent="0.3">
      <c r="A6524" t="s">
        <v>7222</v>
      </c>
      <c r="B6524" t="s">
        <v>44</v>
      </c>
      <c r="C6524" t="str">
        <f t="shared" si="101"/>
        <v>2Ks</v>
      </c>
      <c r="D6524">
        <v>2006</v>
      </c>
      <c r="E6524" t="s">
        <v>28</v>
      </c>
      <c r="F6524" t="s">
        <v>372</v>
      </c>
      <c r="G6524">
        <v>0.12</v>
      </c>
      <c r="H6524">
        <v>0</v>
      </c>
      <c r="I6524">
        <v>0.03</v>
      </c>
      <c r="J6524">
        <v>0.01</v>
      </c>
      <c r="K6524">
        <v>0.16</v>
      </c>
      <c r="L6524">
        <v>75</v>
      </c>
      <c r="M6524">
        <v>33</v>
      </c>
      <c r="N6524">
        <v>8.6999999999999993</v>
      </c>
      <c r="O6524">
        <v>49</v>
      </c>
      <c r="P6524" t="s">
        <v>7223</v>
      </c>
      <c r="Q6524" t="s">
        <v>88</v>
      </c>
      <c r="AF6524" t="s">
        <v>7929</v>
      </c>
    </row>
    <row r="6525" spans="1:32" x14ac:dyDescent="0.3">
      <c r="A6525" t="s">
        <v>7227</v>
      </c>
      <c r="B6525" t="s">
        <v>44</v>
      </c>
      <c r="C6525" t="str">
        <f t="shared" si="101"/>
        <v>2Ks</v>
      </c>
      <c r="D6525">
        <v>2006</v>
      </c>
      <c r="E6525" t="s">
        <v>34</v>
      </c>
      <c r="F6525" t="s">
        <v>71</v>
      </c>
      <c r="G6525">
        <v>0.15</v>
      </c>
      <c r="H6525">
        <v>0</v>
      </c>
      <c r="I6525">
        <v>0</v>
      </c>
      <c r="J6525">
        <v>0.01</v>
      </c>
      <c r="K6525">
        <v>0.16</v>
      </c>
      <c r="AF6525" t="s">
        <v>7930</v>
      </c>
    </row>
    <row r="6526" spans="1:32" x14ac:dyDescent="0.3">
      <c r="A6526" t="s">
        <v>7239</v>
      </c>
      <c r="B6526" t="s">
        <v>32</v>
      </c>
      <c r="C6526" t="str">
        <f t="shared" si="101"/>
        <v>2Ks</v>
      </c>
      <c r="D6526">
        <v>2006</v>
      </c>
      <c r="E6526" t="s">
        <v>34</v>
      </c>
      <c r="F6526" t="s">
        <v>6588</v>
      </c>
      <c r="G6526">
        <v>0</v>
      </c>
      <c r="H6526">
        <v>0</v>
      </c>
      <c r="I6526">
        <v>0.16</v>
      </c>
      <c r="J6526">
        <v>0</v>
      </c>
      <c r="K6526">
        <v>0.16</v>
      </c>
      <c r="AF6526" t="s">
        <v>7931</v>
      </c>
    </row>
    <row r="6527" spans="1:32" x14ac:dyDescent="0.3">
      <c r="A6527" t="s">
        <v>7242</v>
      </c>
      <c r="B6527" t="s">
        <v>32</v>
      </c>
      <c r="C6527" t="str">
        <f t="shared" si="101"/>
        <v>2Ks</v>
      </c>
      <c r="D6527">
        <v>2006</v>
      </c>
      <c r="E6527" t="s">
        <v>50</v>
      </c>
      <c r="F6527" t="s">
        <v>329</v>
      </c>
      <c r="G6527">
        <v>0.13</v>
      </c>
      <c r="H6527">
        <v>0.02</v>
      </c>
      <c r="I6527">
        <v>0</v>
      </c>
      <c r="J6527">
        <v>0.01</v>
      </c>
      <c r="K6527">
        <v>0.16</v>
      </c>
      <c r="L6527">
        <v>63</v>
      </c>
      <c r="M6527">
        <v>17</v>
      </c>
      <c r="N6527">
        <v>7.6</v>
      </c>
      <c r="O6527">
        <v>13</v>
      </c>
      <c r="P6527" t="s">
        <v>925</v>
      </c>
      <c r="Q6527" t="s">
        <v>88</v>
      </c>
      <c r="AF6527" t="s">
        <v>7932</v>
      </c>
    </row>
    <row r="6528" spans="1:32" x14ac:dyDescent="0.3">
      <c r="A6528" t="s">
        <v>7243</v>
      </c>
      <c r="B6528" t="s">
        <v>55</v>
      </c>
      <c r="C6528" t="str">
        <f t="shared" si="101"/>
        <v>2Ks</v>
      </c>
      <c r="D6528">
        <v>2006</v>
      </c>
      <c r="E6528" t="s">
        <v>28</v>
      </c>
      <c r="F6528" t="s">
        <v>372</v>
      </c>
      <c r="G6528">
        <v>0</v>
      </c>
      <c r="H6528">
        <v>0</v>
      </c>
      <c r="I6528">
        <v>0.16</v>
      </c>
      <c r="J6528">
        <v>0</v>
      </c>
      <c r="K6528">
        <v>0.16</v>
      </c>
      <c r="AF6528" t="s">
        <v>7933</v>
      </c>
    </row>
    <row r="6529" spans="1:32" x14ac:dyDescent="0.3">
      <c r="A6529" t="s">
        <v>7249</v>
      </c>
      <c r="B6529" t="s">
        <v>159</v>
      </c>
      <c r="C6529" t="str">
        <f t="shared" si="101"/>
        <v>2Ks</v>
      </c>
      <c r="D6529">
        <v>2006</v>
      </c>
      <c r="E6529" t="s">
        <v>272</v>
      </c>
      <c r="F6529" t="s">
        <v>329</v>
      </c>
      <c r="G6529">
        <v>0.15</v>
      </c>
      <c r="H6529">
        <v>0</v>
      </c>
      <c r="I6529">
        <v>0</v>
      </c>
      <c r="J6529">
        <v>0.01</v>
      </c>
      <c r="K6529">
        <v>0.16</v>
      </c>
      <c r="L6529">
        <v>58</v>
      </c>
      <c r="M6529">
        <v>12</v>
      </c>
      <c r="N6529">
        <v>3.1</v>
      </c>
      <c r="O6529">
        <v>15</v>
      </c>
      <c r="P6529" t="s">
        <v>1620</v>
      </c>
      <c r="Q6529" t="s">
        <v>53</v>
      </c>
      <c r="AF6529" t="s">
        <v>7934</v>
      </c>
    </row>
    <row r="6530" spans="1:32" x14ac:dyDescent="0.3">
      <c r="A6530" t="s">
        <v>2339</v>
      </c>
      <c r="B6530" t="s">
        <v>44</v>
      </c>
      <c r="C6530" t="str">
        <f t="shared" si="101"/>
        <v>2Ks</v>
      </c>
      <c r="D6530">
        <v>2006</v>
      </c>
      <c r="E6530" t="s">
        <v>18</v>
      </c>
      <c r="F6530" t="s">
        <v>776</v>
      </c>
      <c r="G6530">
        <v>0.15</v>
      </c>
      <c r="H6530">
        <v>0</v>
      </c>
      <c r="I6530">
        <v>0</v>
      </c>
      <c r="J6530">
        <v>0.01</v>
      </c>
      <c r="K6530">
        <v>0.16</v>
      </c>
      <c r="L6530">
        <v>69</v>
      </c>
      <c r="M6530">
        <v>23</v>
      </c>
      <c r="N6530">
        <v>6.5</v>
      </c>
      <c r="O6530">
        <v>14</v>
      </c>
      <c r="P6530" t="s">
        <v>777</v>
      </c>
      <c r="Q6530" t="s">
        <v>53</v>
      </c>
      <c r="AF6530" t="s">
        <v>7935</v>
      </c>
    </row>
    <row r="6531" spans="1:32" x14ac:dyDescent="0.3">
      <c r="A6531" t="s">
        <v>7257</v>
      </c>
      <c r="B6531" t="s">
        <v>55</v>
      </c>
      <c r="C6531" t="str">
        <f t="shared" ref="C6531:C6594" si="102">_xlfn.IFS(D6531&lt;1990,"80s",D6531&lt;2000,"90s",D6531&lt;2010,"2Ks",D6531&lt;2020,"2k10s")</f>
        <v>2Ks</v>
      </c>
      <c r="D6531">
        <v>2006</v>
      </c>
      <c r="E6531" t="s">
        <v>24</v>
      </c>
      <c r="F6531" t="s">
        <v>1858</v>
      </c>
      <c r="G6531">
        <v>0.08</v>
      </c>
      <c r="H6531">
        <v>0.06</v>
      </c>
      <c r="I6531">
        <v>0</v>
      </c>
      <c r="J6531">
        <v>0.02</v>
      </c>
      <c r="K6531">
        <v>0.16</v>
      </c>
      <c r="L6531">
        <v>73</v>
      </c>
      <c r="M6531">
        <v>44</v>
      </c>
      <c r="N6531">
        <v>7.5</v>
      </c>
      <c r="O6531">
        <v>27</v>
      </c>
      <c r="P6531" t="s">
        <v>4466</v>
      </c>
      <c r="Q6531" t="s">
        <v>88</v>
      </c>
      <c r="AF6531" t="s">
        <v>7936</v>
      </c>
    </row>
    <row r="6532" spans="1:32" x14ac:dyDescent="0.3">
      <c r="A6532" t="s">
        <v>7258</v>
      </c>
      <c r="B6532" t="s">
        <v>159</v>
      </c>
      <c r="C6532" t="str">
        <f t="shared" si="102"/>
        <v>2Ks</v>
      </c>
      <c r="D6532">
        <v>2006</v>
      </c>
      <c r="E6532" t="s">
        <v>86</v>
      </c>
      <c r="F6532" t="s">
        <v>155</v>
      </c>
      <c r="G6532">
        <v>0.14000000000000001</v>
      </c>
      <c r="H6532">
        <v>0</v>
      </c>
      <c r="I6532">
        <v>0</v>
      </c>
      <c r="J6532">
        <v>0.01</v>
      </c>
      <c r="K6532">
        <v>0.16</v>
      </c>
      <c r="L6532">
        <v>64</v>
      </c>
      <c r="M6532">
        <v>20</v>
      </c>
      <c r="N6532">
        <v>7.8</v>
      </c>
      <c r="O6532">
        <v>17</v>
      </c>
      <c r="P6532" t="s">
        <v>1678</v>
      </c>
      <c r="Q6532" t="s">
        <v>88</v>
      </c>
      <c r="AF6532" t="s">
        <v>7937</v>
      </c>
    </row>
    <row r="6533" spans="1:32" x14ac:dyDescent="0.3">
      <c r="A6533" t="s">
        <v>7278</v>
      </c>
      <c r="B6533" t="s">
        <v>159</v>
      </c>
      <c r="C6533" t="str">
        <f t="shared" si="102"/>
        <v>2Ks</v>
      </c>
      <c r="D6533">
        <v>2006</v>
      </c>
      <c r="E6533" t="s">
        <v>272</v>
      </c>
      <c r="F6533" t="s">
        <v>1652</v>
      </c>
      <c r="G6533">
        <v>0.14000000000000001</v>
      </c>
      <c r="H6533">
        <v>0</v>
      </c>
      <c r="I6533">
        <v>0</v>
      </c>
      <c r="J6533">
        <v>0.01</v>
      </c>
      <c r="K6533">
        <v>0.16</v>
      </c>
      <c r="L6533">
        <v>77</v>
      </c>
      <c r="M6533">
        <v>53</v>
      </c>
      <c r="N6533">
        <v>7.8</v>
      </c>
      <c r="O6533">
        <v>31</v>
      </c>
      <c r="P6533" t="s">
        <v>7279</v>
      </c>
      <c r="Q6533" t="s">
        <v>88</v>
      </c>
      <c r="AF6533" t="s">
        <v>7938</v>
      </c>
    </row>
    <row r="6534" spans="1:32" x14ac:dyDescent="0.3">
      <c r="A6534" t="s">
        <v>7283</v>
      </c>
      <c r="B6534" t="s">
        <v>32</v>
      </c>
      <c r="C6534" t="str">
        <f t="shared" si="102"/>
        <v>2Ks</v>
      </c>
      <c r="D6534">
        <v>2006</v>
      </c>
      <c r="E6534" t="s">
        <v>86</v>
      </c>
      <c r="F6534" t="s">
        <v>19</v>
      </c>
      <c r="G6534">
        <v>0.01</v>
      </c>
      <c r="H6534">
        <v>0.02</v>
      </c>
      <c r="I6534">
        <v>0.12</v>
      </c>
      <c r="J6534">
        <v>0</v>
      </c>
      <c r="K6534">
        <v>0.16</v>
      </c>
      <c r="L6534">
        <v>74</v>
      </c>
      <c r="M6534">
        <v>22</v>
      </c>
      <c r="N6534">
        <v>8.3000000000000007</v>
      </c>
      <c r="O6534">
        <v>27</v>
      </c>
      <c r="P6534" t="s">
        <v>4546</v>
      </c>
      <c r="Q6534" t="s">
        <v>112</v>
      </c>
      <c r="AF6534" t="s">
        <v>7939</v>
      </c>
    </row>
    <row r="6535" spans="1:32" x14ac:dyDescent="0.3">
      <c r="A6535" t="s">
        <v>7301</v>
      </c>
      <c r="B6535" t="s">
        <v>159</v>
      </c>
      <c r="C6535" t="str">
        <f t="shared" si="102"/>
        <v>2Ks</v>
      </c>
      <c r="D6535">
        <v>2006</v>
      </c>
      <c r="E6535" t="s">
        <v>39</v>
      </c>
      <c r="F6535" t="s">
        <v>1511</v>
      </c>
      <c r="G6535">
        <v>0.08</v>
      </c>
      <c r="H6535">
        <v>0.03</v>
      </c>
      <c r="I6535">
        <v>0.03</v>
      </c>
      <c r="J6535">
        <v>0.02</v>
      </c>
      <c r="K6535">
        <v>0.16</v>
      </c>
      <c r="L6535">
        <v>67</v>
      </c>
      <c r="M6535">
        <v>22</v>
      </c>
      <c r="N6535">
        <v>7.8</v>
      </c>
      <c r="O6535">
        <v>23</v>
      </c>
      <c r="P6535" t="s">
        <v>1181</v>
      </c>
      <c r="Q6535" t="s">
        <v>20</v>
      </c>
      <c r="AF6535" t="s">
        <v>7940</v>
      </c>
    </row>
    <row r="6536" spans="1:32" x14ac:dyDescent="0.3">
      <c r="A6536" t="s">
        <v>7319</v>
      </c>
      <c r="B6536" t="s">
        <v>32</v>
      </c>
      <c r="C6536" t="str">
        <f t="shared" si="102"/>
        <v>2Ks</v>
      </c>
      <c r="D6536">
        <v>2006</v>
      </c>
      <c r="E6536" t="s">
        <v>101</v>
      </c>
      <c r="F6536" t="s">
        <v>484</v>
      </c>
      <c r="G6536">
        <v>0.14000000000000001</v>
      </c>
      <c r="H6536">
        <v>0</v>
      </c>
      <c r="I6536">
        <v>0</v>
      </c>
      <c r="J6536">
        <v>0.01</v>
      </c>
      <c r="K6536">
        <v>0.16</v>
      </c>
      <c r="L6536">
        <v>62</v>
      </c>
      <c r="M6536">
        <v>14</v>
      </c>
      <c r="N6536" t="s">
        <v>203</v>
      </c>
      <c r="P6536" t="s">
        <v>1241</v>
      </c>
      <c r="Q6536" t="s">
        <v>20</v>
      </c>
      <c r="AF6536" t="s">
        <v>7941</v>
      </c>
    </row>
    <row r="6537" spans="1:32" x14ac:dyDescent="0.3">
      <c r="A6537" t="s">
        <v>2089</v>
      </c>
      <c r="B6537" t="s">
        <v>159</v>
      </c>
      <c r="C6537" t="str">
        <f t="shared" si="102"/>
        <v>2Ks</v>
      </c>
      <c r="D6537">
        <v>2006</v>
      </c>
      <c r="E6537" t="s">
        <v>30</v>
      </c>
      <c r="F6537" t="s">
        <v>234</v>
      </c>
      <c r="G6537">
        <v>0.14000000000000001</v>
      </c>
      <c r="H6537">
        <v>0</v>
      </c>
      <c r="I6537">
        <v>0</v>
      </c>
      <c r="J6537">
        <v>0.01</v>
      </c>
      <c r="K6537">
        <v>0.15</v>
      </c>
      <c r="L6537">
        <v>73</v>
      </c>
      <c r="M6537">
        <v>30</v>
      </c>
      <c r="N6537">
        <v>7</v>
      </c>
      <c r="O6537">
        <v>7</v>
      </c>
      <c r="P6537" t="s">
        <v>142</v>
      </c>
      <c r="Q6537" t="s">
        <v>20</v>
      </c>
      <c r="AF6537" t="s">
        <v>7942</v>
      </c>
    </row>
    <row r="6538" spans="1:32" x14ac:dyDescent="0.3">
      <c r="A6538" t="s">
        <v>7362</v>
      </c>
      <c r="B6538" t="s">
        <v>159</v>
      </c>
      <c r="C6538" t="str">
        <f t="shared" si="102"/>
        <v>2Ks</v>
      </c>
      <c r="D6538">
        <v>2006</v>
      </c>
      <c r="E6538" t="s">
        <v>18</v>
      </c>
      <c r="F6538" t="s">
        <v>234</v>
      </c>
      <c r="G6538">
        <v>0</v>
      </c>
      <c r="H6538">
        <v>0</v>
      </c>
      <c r="I6538">
        <v>0.15</v>
      </c>
      <c r="J6538">
        <v>0</v>
      </c>
      <c r="K6538">
        <v>0.15</v>
      </c>
      <c r="AF6538" t="s">
        <v>7943</v>
      </c>
    </row>
    <row r="6539" spans="1:32" x14ac:dyDescent="0.3">
      <c r="A6539" t="s">
        <v>7383</v>
      </c>
      <c r="B6539" t="s">
        <v>44</v>
      </c>
      <c r="C6539" t="str">
        <f t="shared" si="102"/>
        <v>2Ks</v>
      </c>
      <c r="D6539">
        <v>2006</v>
      </c>
      <c r="E6539" t="s">
        <v>37</v>
      </c>
      <c r="F6539" t="s">
        <v>45</v>
      </c>
      <c r="G6539">
        <v>0.12</v>
      </c>
      <c r="H6539">
        <v>0.01</v>
      </c>
      <c r="I6539">
        <v>0.02</v>
      </c>
      <c r="J6539">
        <v>0.01</v>
      </c>
      <c r="K6539">
        <v>0.15</v>
      </c>
      <c r="L6539">
        <v>64</v>
      </c>
      <c r="M6539">
        <v>45</v>
      </c>
      <c r="N6539">
        <v>8.6</v>
      </c>
      <c r="O6539">
        <v>24</v>
      </c>
      <c r="P6539" t="s">
        <v>7384</v>
      </c>
      <c r="Q6539" t="s">
        <v>88</v>
      </c>
      <c r="AF6539" t="s">
        <v>7944</v>
      </c>
    </row>
    <row r="6540" spans="1:32" x14ac:dyDescent="0.3">
      <c r="A6540" t="s">
        <v>4417</v>
      </c>
      <c r="B6540" t="s">
        <v>32</v>
      </c>
      <c r="C6540" t="str">
        <f t="shared" si="102"/>
        <v>2Ks</v>
      </c>
      <c r="D6540">
        <v>2006</v>
      </c>
      <c r="E6540" t="s">
        <v>1</v>
      </c>
      <c r="F6540" t="s">
        <v>329</v>
      </c>
      <c r="G6540">
        <v>0.13</v>
      </c>
      <c r="H6540">
        <v>0.01</v>
      </c>
      <c r="I6540">
        <v>0</v>
      </c>
      <c r="J6540">
        <v>0.01</v>
      </c>
      <c r="K6540">
        <v>0.15</v>
      </c>
      <c r="N6540" t="s">
        <v>203</v>
      </c>
      <c r="P6540" t="s">
        <v>925</v>
      </c>
      <c r="Q6540" t="s">
        <v>20</v>
      </c>
      <c r="AF6540" t="s">
        <v>7945</v>
      </c>
    </row>
    <row r="6541" spans="1:32" x14ac:dyDescent="0.3">
      <c r="A6541" t="s">
        <v>7409</v>
      </c>
      <c r="B6541" t="s">
        <v>189</v>
      </c>
      <c r="C6541" t="str">
        <f t="shared" si="102"/>
        <v>2Ks</v>
      </c>
      <c r="D6541">
        <v>2006</v>
      </c>
      <c r="E6541" t="s">
        <v>1</v>
      </c>
      <c r="F6541" t="s">
        <v>151</v>
      </c>
      <c r="G6541">
        <v>0.12</v>
      </c>
      <c r="H6541">
        <v>0.03</v>
      </c>
      <c r="I6541">
        <v>0</v>
      </c>
      <c r="J6541">
        <v>0</v>
      </c>
      <c r="K6541">
        <v>0.15</v>
      </c>
      <c r="L6541">
        <v>51</v>
      </c>
      <c r="M6541">
        <v>24</v>
      </c>
      <c r="N6541">
        <v>7.2</v>
      </c>
      <c r="O6541">
        <v>9</v>
      </c>
      <c r="P6541" t="s">
        <v>885</v>
      </c>
      <c r="Q6541" t="s">
        <v>20</v>
      </c>
      <c r="AF6541" t="s">
        <v>7946</v>
      </c>
    </row>
    <row r="6542" spans="1:32" x14ac:dyDescent="0.3">
      <c r="A6542" t="s">
        <v>3193</v>
      </c>
      <c r="B6542" t="s">
        <v>137</v>
      </c>
      <c r="C6542" t="str">
        <f t="shared" si="102"/>
        <v>2Ks</v>
      </c>
      <c r="D6542">
        <v>2006</v>
      </c>
      <c r="E6542" t="s">
        <v>50</v>
      </c>
      <c r="F6542" t="s">
        <v>484</v>
      </c>
      <c r="G6542">
        <v>0.11</v>
      </c>
      <c r="H6542">
        <v>0.03</v>
      </c>
      <c r="I6542">
        <v>0</v>
      </c>
      <c r="J6542">
        <v>0.01</v>
      </c>
      <c r="K6542">
        <v>0.15</v>
      </c>
      <c r="L6542">
        <v>51</v>
      </c>
      <c r="M6542">
        <v>29</v>
      </c>
      <c r="N6542">
        <v>6.2</v>
      </c>
      <c r="O6542">
        <v>9</v>
      </c>
      <c r="P6542" t="s">
        <v>3194</v>
      </c>
      <c r="Q6542" t="s">
        <v>53</v>
      </c>
      <c r="AF6542" t="s">
        <v>7947</v>
      </c>
    </row>
    <row r="6543" spans="1:32" x14ac:dyDescent="0.3">
      <c r="A6543" t="s">
        <v>4242</v>
      </c>
      <c r="B6543" t="s">
        <v>189</v>
      </c>
      <c r="C6543" t="str">
        <f t="shared" si="102"/>
        <v>2Ks</v>
      </c>
      <c r="D6543">
        <v>2006</v>
      </c>
      <c r="E6543" t="s">
        <v>50</v>
      </c>
      <c r="F6543" t="s">
        <v>71</v>
      </c>
      <c r="G6543">
        <v>0.12</v>
      </c>
      <c r="H6543">
        <v>0.03</v>
      </c>
      <c r="I6543">
        <v>0</v>
      </c>
      <c r="J6543">
        <v>0</v>
      </c>
      <c r="K6543">
        <v>0.15</v>
      </c>
      <c r="L6543">
        <v>50</v>
      </c>
      <c r="M6543">
        <v>31</v>
      </c>
      <c r="N6543">
        <v>6.3</v>
      </c>
      <c r="O6543">
        <v>8</v>
      </c>
      <c r="P6543" t="s">
        <v>7452</v>
      </c>
      <c r="Q6543" t="s">
        <v>88</v>
      </c>
      <c r="AF6543" t="s">
        <v>7948</v>
      </c>
    </row>
    <row r="6544" spans="1:32" x14ac:dyDescent="0.3">
      <c r="A6544" t="s">
        <v>7160</v>
      </c>
      <c r="B6544" t="s">
        <v>189</v>
      </c>
      <c r="C6544" t="str">
        <f t="shared" si="102"/>
        <v>2Ks</v>
      </c>
      <c r="D6544">
        <v>2006</v>
      </c>
      <c r="E6544" t="s">
        <v>50</v>
      </c>
      <c r="F6544" t="s">
        <v>372</v>
      </c>
      <c r="G6544">
        <v>0.11</v>
      </c>
      <c r="H6544">
        <v>0.03</v>
      </c>
      <c r="I6544">
        <v>0</v>
      </c>
      <c r="J6544">
        <v>0</v>
      </c>
      <c r="K6544">
        <v>0.15</v>
      </c>
      <c r="AF6544" t="s">
        <v>7949</v>
      </c>
    </row>
    <row r="6545" spans="1:32" x14ac:dyDescent="0.3">
      <c r="A6545" t="s">
        <v>7471</v>
      </c>
      <c r="B6545" t="s">
        <v>55</v>
      </c>
      <c r="C6545" t="str">
        <f t="shared" si="102"/>
        <v>2Ks</v>
      </c>
      <c r="D6545">
        <v>2006</v>
      </c>
      <c r="E6545" t="s">
        <v>86</v>
      </c>
      <c r="F6545" t="s">
        <v>372</v>
      </c>
      <c r="G6545">
        <v>0</v>
      </c>
      <c r="H6545">
        <v>0</v>
      </c>
      <c r="I6545">
        <v>0.15</v>
      </c>
      <c r="J6545">
        <v>0</v>
      </c>
      <c r="K6545">
        <v>0.15</v>
      </c>
      <c r="AF6545" t="s">
        <v>7950</v>
      </c>
    </row>
    <row r="6546" spans="1:32" x14ac:dyDescent="0.3">
      <c r="A6546" t="s">
        <v>7478</v>
      </c>
      <c r="B6546" t="s">
        <v>32</v>
      </c>
      <c r="C6546" t="str">
        <f t="shared" si="102"/>
        <v>2Ks</v>
      </c>
      <c r="D6546">
        <v>2006</v>
      </c>
      <c r="E6546" t="s">
        <v>18</v>
      </c>
      <c r="F6546" t="s">
        <v>234</v>
      </c>
      <c r="G6546">
        <v>0</v>
      </c>
      <c r="H6546">
        <v>0</v>
      </c>
      <c r="I6546">
        <v>0.15</v>
      </c>
      <c r="J6546">
        <v>0</v>
      </c>
      <c r="K6546">
        <v>0.15</v>
      </c>
      <c r="AF6546" t="s">
        <v>7952</v>
      </c>
    </row>
    <row r="6547" spans="1:32" x14ac:dyDescent="0.3">
      <c r="A6547" t="s">
        <v>3352</v>
      </c>
      <c r="B6547" t="s">
        <v>137</v>
      </c>
      <c r="C6547" t="str">
        <f t="shared" si="102"/>
        <v>2Ks</v>
      </c>
      <c r="D6547">
        <v>2006</v>
      </c>
      <c r="E6547" t="s">
        <v>18</v>
      </c>
      <c r="F6547" t="s">
        <v>134</v>
      </c>
      <c r="G6547">
        <v>0.11</v>
      </c>
      <c r="H6547">
        <v>0.03</v>
      </c>
      <c r="I6547">
        <v>0</v>
      </c>
      <c r="J6547">
        <v>0.01</v>
      </c>
      <c r="K6547">
        <v>0.15</v>
      </c>
      <c r="L6547">
        <v>65</v>
      </c>
      <c r="M6547">
        <v>17</v>
      </c>
      <c r="N6547">
        <v>8.5</v>
      </c>
      <c r="O6547">
        <v>10</v>
      </c>
      <c r="P6547" t="s">
        <v>287</v>
      </c>
      <c r="Q6547" t="s">
        <v>112</v>
      </c>
      <c r="AF6547" t="s">
        <v>7953</v>
      </c>
    </row>
    <row r="6548" spans="1:32" x14ac:dyDescent="0.3">
      <c r="A6548" t="s">
        <v>7546</v>
      </c>
      <c r="B6548" t="s">
        <v>32</v>
      </c>
      <c r="C6548" t="str">
        <f t="shared" si="102"/>
        <v>2Ks</v>
      </c>
      <c r="D6548">
        <v>2006</v>
      </c>
      <c r="E6548" t="s">
        <v>34</v>
      </c>
      <c r="F6548" t="s">
        <v>372</v>
      </c>
      <c r="G6548">
        <v>0.01</v>
      </c>
      <c r="H6548">
        <v>0</v>
      </c>
      <c r="I6548">
        <v>0.13</v>
      </c>
      <c r="J6548">
        <v>0</v>
      </c>
      <c r="K6548">
        <v>0.14000000000000001</v>
      </c>
      <c r="L6548">
        <v>68</v>
      </c>
      <c r="M6548">
        <v>18</v>
      </c>
      <c r="N6548" t="s">
        <v>203</v>
      </c>
      <c r="P6548" t="s">
        <v>181</v>
      </c>
      <c r="Q6548" t="s">
        <v>112</v>
      </c>
      <c r="AF6548" t="s">
        <v>7955</v>
      </c>
    </row>
    <row r="6549" spans="1:32" x14ac:dyDescent="0.3">
      <c r="A6549" t="s">
        <v>7574</v>
      </c>
      <c r="B6549" t="s">
        <v>159</v>
      </c>
      <c r="C6549" t="str">
        <f t="shared" si="102"/>
        <v>2Ks</v>
      </c>
      <c r="D6549">
        <v>2006</v>
      </c>
      <c r="E6549" t="s">
        <v>1</v>
      </c>
      <c r="F6549" t="s">
        <v>222</v>
      </c>
      <c r="G6549">
        <v>0.12</v>
      </c>
      <c r="H6549">
        <v>0.01</v>
      </c>
      <c r="I6549">
        <v>0</v>
      </c>
      <c r="J6549">
        <v>0.02</v>
      </c>
      <c r="K6549">
        <v>0.14000000000000001</v>
      </c>
      <c r="L6549">
        <v>82</v>
      </c>
      <c r="M6549">
        <v>28</v>
      </c>
      <c r="N6549">
        <v>7.5</v>
      </c>
      <c r="O6549">
        <v>36</v>
      </c>
      <c r="P6549" t="s">
        <v>222</v>
      </c>
      <c r="Q6549" t="s">
        <v>20</v>
      </c>
      <c r="AF6549" t="s">
        <v>7956</v>
      </c>
    </row>
    <row r="6550" spans="1:32" x14ac:dyDescent="0.3">
      <c r="A6550" t="s">
        <v>7319</v>
      </c>
      <c r="B6550" t="s">
        <v>55</v>
      </c>
      <c r="C6550" t="str">
        <f t="shared" si="102"/>
        <v>2Ks</v>
      </c>
      <c r="D6550">
        <v>2006</v>
      </c>
      <c r="E6550" t="s">
        <v>101</v>
      </c>
      <c r="F6550" t="s">
        <v>484</v>
      </c>
      <c r="G6550">
        <v>7.0000000000000007E-2</v>
      </c>
      <c r="H6550">
        <v>0.05</v>
      </c>
      <c r="I6550">
        <v>0</v>
      </c>
      <c r="J6550">
        <v>0.02</v>
      </c>
      <c r="K6550">
        <v>0.14000000000000001</v>
      </c>
      <c r="L6550">
        <v>59</v>
      </c>
      <c r="M6550">
        <v>27</v>
      </c>
      <c r="N6550" t="s">
        <v>203</v>
      </c>
      <c r="P6550" t="s">
        <v>1241</v>
      </c>
      <c r="Q6550" t="s">
        <v>112</v>
      </c>
      <c r="AF6550" t="s">
        <v>7958</v>
      </c>
    </row>
    <row r="6551" spans="1:32" x14ac:dyDescent="0.3">
      <c r="A6551" t="s">
        <v>7591</v>
      </c>
      <c r="B6551" t="s">
        <v>159</v>
      </c>
      <c r="C6551" t="str">
        <f t="shared" si="102"/>
        <v>2Ks</v>
      </c>
      <c r="D6551">
        <v>2006</v>
      </c>
      <c r="E6551" t="s">
        <v>34</v>
      </c>
      <c r="F6551" t="s">
        <v>202</v>
      </c>
      <c r="G6551">
        <v>0.13</v>
      </c>
      <c r="H6551">
        <v>0</v>
      </c>
      <c r="I6551">
        <v>0</v>
      </c>
      <c r="J6551">
        <v>0.01</v>
      </c>
      <c r="K6551">
        <v>0.14000000000000001</v>
      </c>
      <c r="AF6551" t="s">
        <v>7959</v>
      </c>
    </row>
    <row r="6552" spans="1:32" x14ac:dyDescent="0.3">
      <c r="A6552" t="s">
        <v>3681</v>
      </c>
      <c r="B6552" t="s">
        <v>137</v>
      </c>
      <c r="C6552" t="str">
        <f t="shared" si="102"/>
        <v>2Ks</v>
      </c>
      <c r="D6552">
        <v>2006</v>
      </c>
      <c r="E6552" t="s">
        <v>50</v>
      </c>
      <c r="F6552" t="s">
        <v>283</v>
      </c>
      <c r="G6552">
        <v>0.11</v>
      </c>
      <c r="H6552">
        <v>0.03</v>
      </c>
      <c r="I6552">
        <v>0</v>
      </c>
      <c r="J6552">
        <v>0.01</v>
      </c>
      <c r="K6552">
        <v>0.14000000000000001</v>
      </c>
      <c r="L6552">
        <v>81</v>
      </c>
      <c r="M6552">
        <v>27</v>
      </c>
      <c r="N6552">
        <v>9.1</v>
      </c>
      <c r="O6552">
        <v>32</v>
      </c>
      <c r="P6552" t="s">
        <v>623</v>
      </c>
      <c r="Q6552" t="s">
        <v>53</v>
      </c>
      <c r="AF6552" t="s">
        <v>7961</v>
      </c>
    </row>
    <row r="6553" spans="1:32" x14ac:dyDescent="0.3">
      <c r="A6553" t="s">
        <v>1052</v>
      </c>
      <c r="B6553" t="s">
        <v>159</v>
      </c>
      <c r="C6553" t="str">
        <f t="shared" si="102"/>
        <v>2Ks</v>
      </c>
      <c r="D6553">
        <v>2006</v>
      </c>
      <c r="E6553" t="s">
        <v>34</v>
      </c>
      <c r="F6553" t="s">
        <v>68</v>
      </c>
      <c r="G6553">
        <v>0.11</v>
      </c>
      <c r="H6553">
        <v>0</v>
      </c>
      <c r="I6553">
        <v>0.02</v>
      </c>
      <c r="J6553">
        <v>0.02</v>
      </c>
      <c r="K6553">
        <v>0.14000000000000001</v>
      </c>
      <c r="L6553">
        <v>67</v>
      </c>
      <c r="M6553">
        <v>43</v>
      </c>
      <c r="N6553">
        <v>5.2</v>
      </c>
      <c r="O6553">
        <v>16</v>
      </c>
      <c r="P6553" t="s">
        <v>7628</v>
      </c>
      <c r="Q6553" t="s">
        <v>20</v>
      </c>
      <c r="AF6553" t="s">
        <v>7962</v>
      </c>
    </row>
    <row r="6554" spans="1:32" x14ac:dyDescent="0.3">
      <c r="A6554" t="s">
        <v>7634</v>
      </c>
      <c r="B6554" t="s">
        <v>55</v>
      </c>
      <c r="C6554" t="str">
        <f t="shared" si="102"/>
        <v>2Ks</v>
      </c>
      <c r="D6554">
        <v>2006</v>
      </c>
      <c r="E6554" t="s">
        <v>50</v>
      </c>
      <c r="F6554" t="s">
        <v>51</v>
      </c>
      <c r="G6554">
        <v>7.0000000000000007E-2</v>
      </c>
      <c r="H6554">
        <v>0.05</v>
      </c>
      <c r="I6554">
        <v>0</v>
      </c>
      <c r="J6554">
        <v>0.02</v>
      </c>
      <c r="K6554">
        <v>0.14000000000000001</v>
      </c>
      <c r="L6554">
        <v>54</v>
      </c>
      <c r="M6554">
        <v>43</v>
      </c>
      <c r="N6554">
        <v>8</v>
      </c>
      <c r="O6554">
        <v>24</v>
      </c>
      <c r="P6554" t="s">
        <v>532</v>
      </c>
      <c r="Q6554" t="s">
        <v>88</v>
      </c>
      <c r="AF6554" t="s">
        <v>7963</v>
      </c>
    </row>
    <row r="6555" spans="1:32" x14ac:dyDescent="0.3">
      <c r="A6555" t="s">
        <v>7635</v>
      </c>
      <c r="B6555" t="s">
        <v>32</v>
      </c>
      <c r="C6555" t="str">
        <f t="shared" si="102"/>
        <v>2Ks</v>
      </c>
      <c r="D6555">
        <v>2006</v>
      </c>
      <c r="E6555" t="s">
        <v>86</v>
      </c>
      <c r="F6555" t="s">
        <v>1207</v>
      </c>
      <c r="G6555">
        <v>0</v>
      </c>
      <c r="H6555">
        <v>0.01</v>
      </c>
      <c r="I6555">
        <v>0.13</v>
      </c>
      <c r="J6555">
        <v>0</v>
      </c>
      <c r="K6555">
        <v>0.14000000000000001</v>
      </c>
      <c r="AF6555" t="s">
        <v>7964</v>
      </c>
    </row>
    <row r="6556" spans="1:32" x14ac:dyDescent="0.3">
      <c r="A6556" t="s">
        <v>7664</v>
      </c>
      <c r="B6556" t="s">
        <v>17</v>
      </c>
      <c r="C6556" t="str">
        <f t="shared" si="102"/>
        <v>2Ks</v>
      </c>
      <c r="D6556">
        <v>2006</v>
      </c>
      <c r="E6556" t="s">
        <v>37</v>
      </c>
      <c r="F6556" t="s">
        <v>3392</v>
      </c>
      <c r="G6556">
        <v>0.12</v>
      </c>
      <c r="H6556">
        <v>0.01</v>
      </c>
      <c r="I6556">
        <v>0</v>
      </c>
      <c r="J6556">
        <v>0.01</v>
      </c>
      <c r="K6556">
        <v>0.14000000000000001</v>
      </c>
      <c r="L6556">
        <v>73</v>
      </c>
      <c r="M6556">
        <v>38</v>
      </c>
      <c r="N6556">
        <v>8</v>
      </c>
      <c r="O6556">
        <v>22</v>
      </c>
      <c r="P6556" t="s">
        <v>1170</v>
      </c>
      <c r="Q6556" t="s">
        <v>88</v>
      </c>
      <c r="AF6556" t="s">
        <v>7965</v>
      </c>
    </row>
    <row r="6557" spans="1:32" x14ac:dyDescent="0.3">
      <c r="A6557" t="s">
        <v>7319</v>
      </c>
      <c r="B6557" t="s">
        <v>189</v>
      </c>
      <c r="C6557" t="str">
        <f t="shared" si="102"/>
        <v>2Ks</v>
      </c>
      <c r="D6557">
        <v>2006</v>
      </c>
      <c r="E6557" t="s">
        <v>101</v>
      </c>
      <c r="F6557" t="s">
        <v>484</v>
      </c>
      <c r="G6557">
        <v>0.11</v>
      </c>
      <c r="H6557">
        <v>0.03</v>
      </c>
      <c r="I6557">
        <v>0</v>
      </c>
      <c r="J6557">
        <v>0</v>
      </c>
      <c r="K6557">
        <v>0.14000000000000001</v>
      </c>
      <c r="L6557">
        <v>60</v>
      </c>
      <c r="M6557">
        <v>18</v>
      </c>
      <c r="N6557" t="s">
        <v>203</v>
      </c>
      <c r="P6557" t="s">
        <v>1241</v>
      </c>
      <c r="Q6557" t="s">
        <v>112</v>
      </c>
      <c r="AF6557" t="s">
        <v>7966</v>
      </c>
    </row>
    <row r="6558" spans="1:32" x14ac:dyDescent="0.3">
      <c r="A6558" t="s">
        <v>7686</v>
      </c>
      <c r="B6558" t="s">
        <v>44</v>
      </c>
      <c r="C6558" t="str">
        <f t="shared" si="102"/>
        <v>2Ks</v>
      </c>
      <c r="D6558">
        <v>2006</v>
      </c>
      <c r="E6558" t="s">
        <v>18</v>
      </c>
      <c r="F6558" t="s">
        <v>1209</v>
      </c>
      <c r="G6558">
        <v>0.13</v>
      </c>
      <c r="H6558">
        <v>0</v>
      </c>
      <c r="I6558">
        <v>0</v>
      </c>
      <c r="J6558">
        <v>0.01</v>
      </c>
      <c r="K6558">
        <v>0.14000000000000001</v>
      </c>
      <c r="L6558">
        <v>53</v>
      </c>
      <c r="M6558">
        <v>4</v>
      </c>
      <c r="N6558">
        <v>5</v>
      </c>
      <c r="O6558">
        <v>8</v>
      </c>
      <c r="P6558" t="s">
        <v>3181</v>
      </c>
      <c r="Q6558" t="s">
        <v>88</v>
      </c>
      <c r="AF6558" t="s">
        <v>7967</v>
      </c>
    </row>
    <row r="6559" spans="1:32" x14ac:dyDescent="0.3">
      <c r="A6559" t="s">
        <v>7693</v>
      </c>
      <c r="B6559" t="s">
        <v>44</v>
      </c>
      <c r="C6559" t="str">
        <f t="shared" si="102"/>
        <v>2Ks</v>
      </c>
      <c r="D6559">
        <v>2006</v>
      </c>
      <c r="E6559" t="s">
        <v>50</v>
      </c>
      <c r="F6559" t="s">
        <v>283</v>
      </c>
      <c r="G6559">
        <v>0.1</v>
      </c>
      <c r="H6559">
        <v>0.03</v>
      </c>
      <c r="I6559">
        <v>0.01</v>
      </c>
      <c r="J6559">
        <v>0.01</v>
      </c>
      <c r="K6559">
        <v>0.14000000000000001</v>
      </c>
      <c r="L6559">
        <v>73</v>
      </c>
      <c r="M6559">
        <v>57</v>
      </c>
      <c r="N6559">
        <v>7.2</v>
      </c>
      <c r="O6559">
        <v>52</v>
      </c>
      <c r="P6559" t="s">
        <v>1082</v>
      </c>
      <c r="Q6559" t="s">
        <v>53</v>
      </c>
      <c r="AF6559" t="s">
        <v>7968</v>
      </c>
    </row>
    <row r="6560" spans="1:32" x14ac:dyDescent="0.3">
      <c r="A6560" t="s">
        <v>7702</v>
      </c>
      <c r="B6560" t="s">
        <v>32</v>
      </c>
      <c r="C6560" t="str">
        <f t="shared" si="102"/>
        <v>2Ks</v>
      </c>
      <c r="D6560">
        <v>2006</v>
      </c>
      <c r="E6560" t="s">
        <v>24</v>
      </c>
      <c r="F6560" t="s">
        <v>111</v>
      </c>
      <c r="G6560">
        <v>0.09</v>
      </c>
      <c r="H6560">
        <v>0.04</v>
      </c>
      <c r="I6560">
        <v>0</v>
      </c>
      <c r="J6560">
        <v>0.01</v>
      </c>
      <c r="K6560">
        <v>0.14000000000000001</v>
      </c>
      <c r="N6560">
        <v>6.9</v>
      </c>
      <c r="O6560">
        <v>13</v>
      </c>
      <c r="P6560" t="s">
        <v>1689</v>
      </c>
      <c r="Q6560" t="s">
        <v>112</v>
      </c>
      <c r="AF6560" t="s">
        <v>7969</v>
      </c>
    </row>
    <row r="6561" spans="1:32" x14ac:dyDescent="0.3">
      <c r="A6561" t="s">
        <v>7242</v>
      </c>
      <c r="B6561" t="s">
        <v>44</v>
      </c>
      <c r="C6561" t="str">
        <f t="shared" si="102"/>
        <v>2Ks</v>
      </c>
      <c r="D6561">
        <v>2006</v>
      </c>
      <c r="E6561" t="s">
        <v>50</v>
      </c>
      <c r="F6561" t="s">
        <v>329</v>
      </c>
      <c r="G6561">
        <v>0.12</v>
      </c>
      <c r="H6561">
        <v>0.01</v>
      </c>
      <c r="I6561">
        <v>0</v>
      </c>
      <c r="J6561">
        <v>0.01</v>
      </c>
      <c r="K6561">
        <v>0.14000000000000001</v>
      </c>
      <c r="L6561">
        <v>48</v>
      </c>
      <c r="M6561">
        <v>32</v>
      </c>
      <c r="N6561">
        <v>5.7</v>
      </c>
      <c r="O6561">
        <v>24</v>
      </c>
      <c r="P6561" t="s">
        <v>332</v>
      </c>
      <c r="Q6561" t="s">
        <v>88</v>
      </c>
      <c r="AF6561" t="s">
        <v>7970</v>
      </c>
    </row>
    <row r="6562" spans="1:32" x14ac:dyDescent="0.3">
      <c r="A6562" t="s">
        <v>7734</v>
      </c>
      <c r="B6562" t="s">
        <v>32</v>
      </c>
      <c r="C6562" t="str">
        <f t="shared" si="102"/>
        <v>2Ks</v>
      </c>
      <c r="D6562">
        <v>2006</v>
      </c>
      <c r="E6562" t="s">
        <v>34</v>
      </c>
      <c r="F6562" t="s">
        <v>202</v>
      </c>
      <c r="G6562">
        <v>0.13</v>
      </c>
      <c r="H6562">
        <v>0</v>
      </c>
      <c r="I6562">
        <v>0</v>
      </c>
      <c r="J6562">
        <v>0.01</v>
      </c>
      <c r="K6562">
        <v>0.14000000000000001</v>
      </c>
      <c r="L6562">
        <v>38</v>
      </c>
      <c r="M6562">
        <v>4</v>
      </c>
      <c r="N6562" t="s">
        <v>203</v>
      </c>
      <c r="P6562" t="s">
        <v>7735</v>
      </c>
      <c r="Q6562" t="s">
        <v>20</v>
      </c>
      <c r="AF6562" t="s">
        <v>7971</v>
      </c>
    </row>
    <row r="6563" spans="1:32" x14ac:dyDescent="0.3">
      <c r="A6563" t="s">
        <v>7736</v>
      </c>
      <c r="B6563" t="s">
        <v>44</v>
      </c>
      <c r="C6563" t="str">
        <f t="shared" si="102"/>
        <v>2Ks</v>
      </c>
      <c r="D6563">
        <v>2006</v>
      </c>
      <c r="E6563" t="s">
        <v>37</v>
      </c>
      <c r="F6563" t="s">
        <v>71</v>
      </c>
      <c r="G6563">
        <v>0.13</v>
      </c>
      <c r="H6563">
        <v>0</v>
      </c>
      <c r="I6563">
        <v>0</v>
      </c>
      <c r="J6563">
        <v>0.01</v>
      </c>
      <c r="K6563">
        <v>0.14000000000000001</v>
      </c>
      <c r="AF6563" t="s">
        <v>7973</v>
      </c>
    </row>
    <row r="6564" spans="1:32" x14ac:dyDescent="0.3">
      <c r="A6564" t="s">
        <v>7740</v>
      </c>
      <c r="B6564" t="s">
        <v>55</v>
      </c>
      <c r="C6564" t="str">
        <f t="shared" si="102"/>
        <v>2Ks</v>
      </c>
      <c r="D6564">
        <v>2006</v>
      </c>
      <c r="E6564" t="s">
        <v>18</v>
      </c>
      <c r="F6564" t="s">
        <v>372</v>
      </c>
      <c r="G6564">
        <v>0</v>
      </c>
      <c r="H6564">
        <v>0</v>
      </c>
      <c r="I6564">
        <v>0.14000000000000001</v>
      </c>
      <c r="J6564">
        <v>0</v>
      </c>
      <c r="K6564">
        <v>0.14000000000000001</v>
      </c>
      <c r="AF6564" t="s">
        <v>7974</v>
      </c>
    </row>
    <row r="6565" spans="1:32" x14ac:dyDescent="0.3">
      <c r="A6565" t="s">
        <v>1482</v>
      </c>
      <c r="B6565" t="s">
        <v>55</v>
      </c>
      <c r="C6565" t="str">
        <f t="shared" si="102"/>
        <v>2Ks</v>
      </c>
      <c r="D6565">
        <v>2006</v>
      </c>
      <c r="E6565" t="s">
        <v>86</v>
      </c>
      <c r="F6565" t="s">
        <v>151</v>
      </c>
      <c r="G6565">
        <v>0</v>
      </c>
      <c r="H6565">
        <v>0.02</v>
      </c>
      <c r="I6565">
        <v>0</v>
      </c>
      <c r="J6565">
        <v>0.12</v>
      </c>
      <c r="K6565">
        <v>0.14000000000000001</v>
      </c>
      <c r="AF6565" t="s">
        <v>7975</v>
      </c>
    </row>
    <row r="6566" spans="1:32" x14ac:dyDescent="0.3">
      <c r="A6566" t="s">
        <v>7755</v>
      </c>
      <c r="B6566" t="s">
        <v>159</v>
      </c>
      <c r="C6566" t="str">
        <f t="shared" si="102"/>
        <v>2Ks</v>
      </c>
      <c r="D6566">
        <v>2006</v>
      </c>
      <c r="E6566" t="s">
        <v>30</v>
      </c>
      <c r="F6566" t="s">
        <v>202</v>
      </c>
      <c r="G6566">
        <v>0.13</v>
      </c>
      <c r="H6566">
        <v>0</v>
      </c>
      <c r="I6566">
        <v>0</v>
      </c>
      <c r="J6566">
        <v>0.01</v>
      </c>
      <c r="K6566">
        <v>0.14000000000000001</v>
      </c>
      <c r="L6566">
        <v>67</v>
      </c>
      <c r="M6566">
        <v>7</v>
      </c>
      <c r="N6566" t="s">
        <v>203</v>
      </c>
      <c r="P6566" t="s">
        <v>257</v>
      </c>
      <c r="Q6566" t="s">
        <v>20</v>
      </c>
      <c r="AF6566" t="s">
        <v>7976</v>
      </c>
    </row>
    <row r="6567" spans="1:32" x14ac:dyDescent="0.3">
      <c r="A6567" t="s">
        <v>7762</v>
      </c>
      <c r="B6567" t="s">
        <v>55</v>
      </c>
      <c r="C6567" t="str">
        <f t="shared" si="102"/>
        <v>2Ks</v>
      </c>
      <c r="D6567">
        <v>2006</v>
      </c>
      <c r="E6567" t="s">
        <v>18</v>
      </c>
      <c r="F6567" t="s">
        <v>234</v>
      </c>
      <c r="G6567">
        <v>0</v>
      </c>
      <c r="H6567">
        <v>0</v>
      </c>
      <c r="I6567">
        <v>0.14000000000000001</v>
      </c>
      <c r="J6567">
        <v>0</v>
      </c>
      <c r="K6567">
        <v>0.14000000000000001</v>
      </c>
      <c r="AF6567" t="s">
        <v>7978</v>
      </c>
    </row>
    <row r="6568" spans="1:32" x14ac:dyDescent="0.3">
      <c r="A6568" t="s">
        <v>5062</v>
      </c>
      <c r="B6568" t="s">
        <v>17</v>
      </c>
      <c r="C6568" t="str">
        <f t="shared" si="102"/>
        <v>2Ks</v>
      </c>
      <c r="D6568">
        <v>2006</v>
      </c>
      <c r="E6568" t="s">
        <v>50</v>
      </c>
      <c r="F6568" t="s">
        <v>776</v>
      </c>
      <c r="G6568">
        <v>0.12</v>
      </c>
      <c r="H6568">
        <v>0</v>
      </c>
      <c r="I6568">
        <v>0</v>
      </c>
      <c r="J6568">
        <v>0.01</v>
      </c>
      <c r="K6568">
        <v>0.14000000000000001</v>
      </c>
      <c r="L6568">
        <v>46</v>
      </c>
      <c r="M6568">
        <v>11</v>
      </c>
      <c r="N6568">
        <v>6.7</v>
      </c>
      <c r="O6568">
        <v>16</v>
      </c>
      <c r="P6568" t="s">
        <v>1241</v>
      </c>
      <c r="Q6568" t="s">
        <v>20</v>
      </c>
      <c r="AF6568" t="s">
        <v>7979</v>
      </c>
    </row>
    <row r="6569" spans="1:32" x14ac:dyDescent="0.3">
      <c r="A6569" t="s">
        <v>7786</v>
      </c>
      <c r="B6569" t="s">
        <v>44</v>
      </c>
      <c r="C6569" t="str">
        <f t="shared" si="102"/>
        <v>2Ks</v>
      </c>
      <c r="D6569">
        <v>2006</v>
      </c>
      <c r="E6569" t="s">
        <v>24</v>
      </c>
      <c r="F6569" t="s">
        <v>484</v>
      </c>
      <c r="G6569">
        <v>0.11</v>
      </c>
      <c r="H6569">
        <v>0.01</v>
      </c>
      <c r="I6569">
        <v>0</v>
      </c>
      <c r="J6569">
        <v>0.01</v>
      </c>
      <c r="K6569">
        <v>0.14000000000000001</v>
      </c>
      <c r="L6569">
        <v>80</v>
      </c>
      <c r="M6569">
        <v>50</v>
      </c>
      <c r="N6569">
        <v>7.7</v>
      </c>
      <c r="O6569">
        <v>13</v>
      </c>
      <c r="P6569" t="s">
        <v>3607</v>
      </c>
      <c r="Q6569" t="s">
        <v>20</v>
      </c>
      <c r="AF6569" t="s">
        <v>7980</v>
      </c>
    </row>
    <row r="6570" spans="1:32" x14ac:dyDescent="0.3">
      <c r="A6570" t="s">
        <v>7793</v>
      </c>
      <c r="B6570" t="s">
        <v>32</v>
      </c>
      <c r="C6570" t="str">
        <f t="shared" si="102"/>
        <v>2Ks</v>
      </c>
      <c r="D6570">
        <v>2006</v>
      </c>
      <c r="E6570" t="s">
        <v>30</v>
      </c>
      <c r="F6570" t="s">
        <v>19</v>
      </c>
      <c r="G6570">
        <v>0.08</v>
      </c>
      <c r="H6570">
        <v>0.01</v>
      </c>
      <c r="I6570">
        <v>0.03</v>
      </c>
      <c r="J6570">
        <v>0.01</v>
      </c>
      <c r="K6570">
        <v>0.14000000000000001</v>
      </c>
      <c r="L6570">
        <v>68</v>
      </c>
      <c r="M6570">
        <v>33</v>
      </c>
      <c r="N6570">
        <v>8.1</v>
      </c>
      <c r="O6570">
        <v>11</v>
      </c>
      <c r="P6570" t="s">
        <v>5715</v>
      </c>
      <c r="Q6570" t="s">
        <v>20</v>
      </c>
      <c r="AF6570" t="s">
        <v>7981</v>
      </c>
    </row>
    <row r="6571" spans="1:32" x14ac:dyDescent="0.3">
      <c r="A6571" t="s">
        <v>6951</v>
      </c>
      <c r="B6571" t="s">
        <v>32</v>
      </c>
      <c r="C6571" t="str">
        <f t="shared" si="102"/>
        <v>2Ks</v>
      </c>
      <c r="D6571">
        <v>2006</v>
      </c>
      <c r="E6571" t="s">
        <v>1</v>
      </c>
      <c r="F6571" t="s">
        <v>111</v>
      </c>
      <c r="G6571">
        <v>0.12</v>
      </c>
      <c r="H6571">
        <v>0</v>
      </c>
      <c r="I6571">
        <v>0</v>
      </c>
      <c r="J6571">
        <v>0.01</v>
      </c>
      <c r="K6571">
        <v>0.13</v>
      </c>
      <c r="L6571">
        <v>72</v>
      </c>
      <c r="M6571">
        <v>4</v>
      </c>
      <c r="N6571" t="s">
        <v>203</v>
      </c>
      <c r="P6571" t="s">
        <v>520</v>
      </c>
      <c r="Q6571" t="s">
        <v>20</v>
      </c>
      <c r="AF6571" t="s">
        <v>7982</v>
      </c>
    </row>
    <row r="6572" spans="1:32" x14ac:dyDescent="0.3">
      <c r="A6572" t="s">
        <v>4890</v>
      </c>
      <c r="B6572" t="s">
        <v>17</v>
      </c>
      <c r="C6572" t="str">
        <f t="shared" si="102"/>
        <v>2Ks</v>
      </c>
      <c r="D6572">
        <v>2006</v>
      </c>
      <c r="E6572" t="s">
        <v>34</v>
      </c>
      <c r="F6572" t="s">
        <v>3488</v>
      </c>
      <c r="G6572">
        <v>0.12</v>
      </c>
      <c r="H6572">
        <v>0</v>
      </c>
      <c r="I6572">
        <v>0</v>
      </c>
      <c r="J6572">
        <v>0.01</v>
      </c>
      <c r="K6572">
        <v>0.13</v>
      </c>
      <c r="N6572" t="s">
        <v>203</v>
      </c>
      <c r="P6572" t="s">
        <v>1220</v>
      </c>
      <c r="Q6572" t="s">
        <v>20</v>
      </c>
      <c r="AF6572" t="s">
        <v>7983</v>
      </c>
    </row>
    <row r="6573" spans="1:32" x14ac:dyDescent="0.3">
      <c r="A6573" t="s">
        <v>4562</v>
      </c>
      <c r="B6573" t="s">
        <v>159</v>
      </c>
      <c r="C6573" t="str">
        <f t="shared" si="102"/>
        <v>2Ks</v>
      </c>
      <c r="D6573">
        <v>2006</v>
      </c>
      <c r="E6573" t="s">
        <v>18</v>
      </c>
      <c r="F6573" t="s">
        <v>134</v>
      </c>
      <c r="G6573">
        <v>7.0000000000000007E-2</v>
      </c>
      <c r="H6573">
        <v>0.05</v>
      </c>
      <c r="I6573">
        <v>0</v>
      </c>
      <c r="J6573">
        <v>0.02</v>
      </c>
      <c r="K6573">
        <v>0.13</v>
      </c>
      <c r="L6573">
        <v>58</v>
      </c>
      <c r="M6573">
        <v>6</v>
      </c>
      <c r="N6573">
        <v>6.9</v>
      </c>
      <c r="O6573">
        <v>17</v>
      </c>
      <c r="P6573" t="s">
        <v>193</v>
      </c>
      <c r="Q6573" t="s">
        <v>20</v>
      </c>
      <c r="AF6573" t="s">
        <v>7984</v>
      </c>
    </row>
    <row r="6574" spans="1:32" x14ac:dyDescent="0.3">
      <c r="A6574" t="s">
        <v>7812</v>
      </c>
      <c r="B6574" t="s">
        <v>55</v>
      </c>
      <c r="C6574" t="str">
        <f t="shared" si="102"/>
        <v>2Ks</v>
      </c>
      <c r="D6574">
        <v>2006</v>
      </c>
      <c r="E6574" t="s">
        <v>50</v>
      </c>
      <c r="F6574" t="s">
        <v>1201</v>
      </c>
      <c r="G6574">
        <v>0</v>
      </c>
      <c r="H6574">
        <v>0</v>
      </c>
      <c r="I6574">
        <v>0.13</v>
      </c>
      <c r="J6574">
        <v>0</v>
      </c>
      <c r="K6574">
        <v>0.13</v>
      </c>
      <c r="AF6574" t="s">
        <v>7985</v>
      </c>
    </row>
    <row r="6575" spans="1:32" x14ac:dyDescent="0.3">
      <c r="A6575" t="s">
        <v>7853</v>
      </c>
      <c r="B6575" t="s">
        <v>17</v>
      </c>
      <c r="C6575" t="str">
        <f t="shared" si="102"/>
        <v>2Ks</v>
      </c>
      <c r="D6575">
        <v>2006</v>
      </c>
      <c r="E6575" t="s">
        <v>30</v>
      </c>
      <c r="F6575" t="s">
        <v>19</v>
      </c>
      <c r="G6575">
        <v>0.08</v>
      </c>
      <c r="H6575">
        <v>0.02</v>
      </c>
      <c r="I6575">
        <v>0.03</v>
      </c>
      <c r="J6575">
        <v>0.01</v>
      </c>
      <c r="K6575">
        <v>0.13</v>
      </c>
      <c r="L6575">
        <v>69</v>
      </c>
      <c r="M6575">
        <v>39</v>
      </c>
      <c r="N6575">
        <v>8.6999999999999993</v>
      </c>
      <c r="O6575">
        <v>21</v>
      </c>
      <c r="P6575" t="s">
        <v>142</v>
      </c>
      <c r="Q6575" t="s">
        <v>20</v>
      </c>
      <c r="AF6575" t="s">
        <v>7986</v>
      </c>
    </row>
    <row r="6576" spans="1:32" x14ac:dyDescent="0.3">
      <c r="A6576" t="s">
        <v>7858</v>
      </c>
      <c r="B6576" t="s">
        <v>32</v>
      </c>
      <c r="C6576" t="str">
        <f t="shared" si="102"/>
        <v>2Ks</v>
      </c>
      <c r="D6576">
        <v>2006</v>
      </c>
      <c r="E6576" t="s">
        <v>1</v>
      </c>
      <c r="F6576" t="s">
        <v>71</v>
      </c>
      <c r="G6576">
        <v>0.12</v>
      </c>
      <c r="H6576">
        <v>0</v>
      </c>
      <c r="I6576">
        <v>0</v>
      </c>
      <c r="J6576">
        <v>0.01</v>
      </c>
      <c r="K6576">
        <v>0.13</v>
      </c>
      <c r="AF6576" t="s">
        <v>7987</v>
      </c>
    </row>
    <row r="6577" spans="1:32" x14ac:dyDescent="0.3">
      <c r="A6577" t="s">
        <v>7864</v>
      </c>
      <c r="B6577" t="s">
        <v>32</v>
      </c>
      <c r="C6577" t="str">
        <f t="shared" si="102"/>
        <v>2Ks</v>
      </c>
      <c r="D6577">
        <v>2006</v>
      </c>
      <c r="E6577" t="s">
        <v>50</v>
      </c>
      <c r="F6577" t="s">
        <v>151</v>
      </c>
      <c r="G6577">
        <v>0</v>
      </c>
      <c r="H6577">
        <v>0</v>
      </c>
      <c r="I6577">
        <v>0.13</v>
      </c>
      <c r="J6577">
        <v>0</v>
      </c>
      <c r="K6577">
        <v>0.13</v>
      </c>
      <c r="AF6577" t="s">
        <v>7988</v>
      </c>
    </row>
    <row r="6578" spans="1:32" x14ac:dyDescent="0.3">
      <c r="A6578" t="s">
        <v>3604</v>
      </c>
      <c r="B6578" t="s">
        <v>137</v>
      </c>
      <c r="C6578" t="str">
        <f t="shared" si="102"/>
        <v>2Ks</v>
      </c>
      <c r="D6578">
        <v>2006</v>
      </c>
      <c r="E6578" t="s">
        <v>50</v>
      </c>
      <c r="F6578" t="s">
        <v>283</v>
      </c>
      <c r="G6578">
        <v>0.1</v>
      </c>
      <c r="H6578">
        <v>0.03</v>
      </c>
      <c r="I6578">
        <v>0</v>
      </c>
      <c r="J6578">
        <v>0</v>
      </c>
      <c r="K6578">
        <v>0.13</v>
      </c>
      <c r="L6578">
        <v>82</v>
      </c>
      <c r="M6578">
        <v>40</v>
      </c>
      <c r="N6578">
        <v>7.2</v>
      </c>
      <c r="O6578">
        <v>13</v>
      </c>
      <c r="P6578" t="s">
        <v>1538</v>
      </c>
      <c r="Q6578" t="s">
        <v>88</v>
      </c>
      <c r="AF6578" t="s">
        <v>7989</v>
      </c>
    </row>
    <row r="6579" spans="1:32" x14ac:dyDescent="0.3">
      <c r="A6579" t="s">
        <v>7885</v>
      </c>
      <c r="B6579" t="s">
        <v>44</v>
      </c>
      <c r="C6579" t="str">
        <f t="shared" si="102"/>
        <v>2Ks</v>
      </c>
      <c r="D6579">
        <v>2006</v>
      </c>
      <c r="E6579" t="s">
        <v>86</v>
      </c>
      <c r="F6579" t="s">
        <v>234</v>
      </c>
      <c r="G6579">
        <v>7.0000000000000007E-2</v>
      </c>
      <c r="H6579">
        <v>0.01</v>
      </c>
      <c r="I6579">
        <v>0.04</v>
      </c>
      <c r="J6579">
        <v>0.01</v>
      </c>
      <c r="K6579">
        <v>0.13</v>
      </c>
      <c r="L6579">
        <v>62</v>
      </c>
      <c r="M6579">
        <v>54</v>
      </c>
      <c r="N6579">
        <v>6.6</v>
      </c>
      <c r="O6579">
        <v>28</v>
      </c>
      <c r="P6579" t="s">
        <v>357</v>
      </c>
      <c r="Q6579" t="s">
        <v>53</v>
      </c>
      <c r="AF6579" t="s">
        <v>7991</v>
      </c>
    </row>
    <row r="6580" spans="1:32" x14ac:dyDescent="0.3">
      <c r="A6580" t="s">
        <v>7913</v>
      </c>
      <c r="B6580" t="s">
        <v>189</v>
      </c>
      <c r="C6580" t="str">
        <f t="shared" si="102"/>
        <v>2Ks</v>
      </c>
      <c r="D6580">
        <v>2006</v>
      </c>
      <c r="E6580" t="s">
        <v>24</v>
      </c>
      <c r="F6580" t="s">
        <v>71</v>
      </c>
      <c r="G6580">
        <v>0.1</v>
      </c>
      <c r="H6580">
        <v>0.03</v>
      </c>
      <c r="I6580">
        <v>0</v>
      </c>
      <c r="J6580">
        <v>0</v>
      </c>
      <c r="K6580">
        <v>0.13</v>
      </c>
      <c r="N6580">
        <v>3.1</v>
      </c>
      <c r="O6580">
        <v>7</v>
      </c>
      <c r="P6580" t="s">
        <v>71</v>
      </c>
      <c r="Q6580" t="s">
        <v>20</v>
      </c>
      <c r="AF6580" t="s">
        <v>7993</v>
      </c>
    </row>
    <row r="6581" spans="1:32" x14ac:dyDescent="0.3">
      <c r="A6581" t="s">
        <v>2299</v>
      </c>
      <c r="B6581" t="s">
        <v>137</v>
      </c>
      <c r="C6581" t="str">
        <f t="shared" si="102"/>
        <v>2Ks</v>
      </c>
      <c r="D6581">
        <v>2006</v>
      </c>
      <c r="E6581" t="s">
        <v>24</v>
      </c>
      <c r="F6581" t="s">
        <v>151</v>
      </c>
      <c r="G6581">
        <v>0.1</v>
      </c>
      <c r="H6581">
        <v>0.03</v>
      </c>
      <c r="I6581">
        <v>0</v>
      </c>
      <c r="J6581">
        <v>0</v>
      </c>
      <c r="K6581">
        <v>0.13</v>
      </c>
      <c r="L6581">
        <v>56</v>
      </c>
      <c r="M6581">
        <v>33</v>
      </c>
      <c r="N6581">
        <v>8.1</v>
      </c>
      <c r="O6581">
        <v>7</v>
      </c>
      <c r="P6581" t="s">
        <v>621</v>
      </c>
      <c r="Q6581" t="s">
        <v>20</v>
      </c>
      <c r="AF6581" t="s">
        <v>7994</v>
      </c>
    </row>
    <row r="6582" spans="1:32" x14ac:dyDescent="0.3">
      <c r="A6582" t="s">
        <v>7924</v>
      </c>
      <c r="B6582" t="s">
        <v>44</v>
      </c>
      <c r="C6582" t="str">
        <f t="shared" si="102"/>
        <v>2Ks</v>
      </c>
      <c r="D6582">
        <v>2006</v>
      </c>
      <c r="E6582" t="s">
        <v>18</v>
      </c>
      <c r="F6582" t="s">
        <v>71</v>
      </c>
      <c r="G6582">
        <v>0.12</v>
      </c>
      <c r="H6582">
        <v>0</v>
      </c>
      <c r="I6582">
        <v>0</v>
      </c>
      <c r="J6582">
        <v>0.01</v>
      </c>
      <c r="K6582">
        <v>0.13</v>
      </c>
      <c r="L6582">
        <v>48</v>
      </c>
      <c r="M6582">
        <v>11</v>
      </c>
      <c r="N6582">
        <v>5.6</v>
      </c>
      <c r="O6582">
        <v>17</v>
      </c>
      <c r="P6582" t="s">
        <v>3181</v>
      </c>
      <c r="Q6582" t="s">
        <v>88</v>
      </c>
      <c r="AF6582" t="s">
        <v>7995</v>
      </c>
    </row>
    <row r="6583" spans="1:32" x14ac:dyDescent="0.3">
      <c r="A6583" t="s">
        <v>3323</v>
      </c>
      <c r="B6583" t="s">
        <v>189</v>
      </c>
      <c r="C6583" t="str">
        <f t="shared" si="102"/>
        <v>2Ks</v>
      </c>
      <c r="D6583">
        <v>2006</v>
      </c>
      <c r="E6583" t="s">
        <v>18</v>
      </c>
      <c r="F6583" t="s">
        <v>134</v>
      </c>
      <c r="G6583">
        <v>0.1</v>
      </c>
      <c r="H6583">
        <v>0.03</v>
      </c>
      <c r="I6583">
        <v>0</v>
      </c>
      <c r="J6583">
        <v>0</v>
      </c>
      <c r="K6583">
        <v>0.13</v>
      </c>
      <c r="L6583">
        <v>76</v>
      </c>
      <c r="M6583">
        <v>17</v>
      </c>
      <c r="N6583">
        <v>6.2</v>
      </c>
      <c r="O6583">
        <v>5</v>
      </c>
      <c r="P6583" t="s">
        <v>193</v>
      </c>
      <c r="Q6583" t="s">
        <v>20</v>
      </c>
      <c r="AF6583" t="s">
        <v>7996</v>
      </c>
    </row>
    <row r="6584" spans="1:32" x14ac:dyDescent="0.3">
      <c r="A6584" t="s">
        <v>7945</v>
      </c>
      <c r="B6584" t="s">
        <v>32</v>
      </c>
      <c r="C6584" t="str">
        <f t="shared" si="102"/>
        <v>2Ks</v>
      </c>
      <c r="D6584">
        <v>2006</v>
      </c>
      <c r="E6584" t="s">
        <v>1</v>
      </c>
      <c r="F6584" t="s">
        <v>71</v>
      </c>
      <c r="G6584">
        <v>0.12</v>
      </c>
      <c r="H6584">
        <v>0</v>
      </c>
      <c r="I6584">
        <v>0</v>
      </c>
      <c r="J6584">
        <v>0.01</v>
      </c>
      <c r="K6584">
        <v>0.13</v>
      </c>
      <c r="L6584">
        <v>68</v>
      </c>
      <c r="M6584">
        <v>13</v>
      </c>
      <c r="N6584">
        <v>6.9</v>
      </c>
      <c r="O6584">
        <v>8</v>
      </c>
      <c r="P6584" t="s">
        <v>4280</v>
      </c>
      <c r="Q6584" t="s">
        <v>112</v>
      </c>
      <c r="AF6584" t="s">
        <v>7998</v>
      </c>
    </row>
    <row r="6585" spans="1:32" x14ac:dyDescent="0.3">
      <c r="A6585" t="s">
        <v>7958</v>
      </c>
      <c r="B6585" t="s">
        <v>64</v>
      </c>
      <c r="C6585" t="str">
        <f t="shared" si="102"/>
        <v>2Ks</v>
      </c>
      <c r="D6585">
        <v>2006</v>
      </c>
      <c r="E6585" t="s">
        <v>1</v>
      </c>
      <c r="F6585" t="s">
        <v>568</v>
      </c>
      <c r="G6585">
        <v>0.09</v>
      </c>
      <c r="H6585">
        <v>0.03</v>
      </c>
      <c r="I6585">
        <v>0</v>
      </c>
      <c r="J6585">
        <v>0</v>
      </c>
      <c r="K6585">
        <v>0.13</v>
      </c>
      <c r="AF6585" t="s">
        <v>8000</v>
      </c>
    </row>
    <row r="6586" spans="1:32" x14ac:dyDescent="0.3">
      <c r="A6586" t="s">
        <v>2601</v>
      </c>
      <c r="B6586" t="s">
        <v>17</v>
      </c>
      <c r="C6586" t="str">
        <f t="shared" si="102"/>
        <v>2Ks</v>
      </c>
      <c r="D6586">
        <v>2006</v>
      </c>
      <c r="E6586" t="s">
        <v>50</v>
      </c>
      <c r="F6586" t="s">
        <v>111</v>
      </c>
      <c r="G6586">
        <v>0.1</v>
      </c>
      <c r="H6586">
        <v>0.01</v>
      </c>
      <c r="I6586">
        <v>0</v>
      </c>
      <c r="J6586">
        <v>0.01</v>
      </c>
      <c r="K6586">
        <v>0.13</v>
      </c>
      <c r="L6586">
        <v>61</v>
      </c>
      <c r="M6586">
        <v>12</v>
      </c>
      <c r="N6586">
        <v>7.4</v>
      </c>
      <c r="O6586">
        <v>16</v>
      </c>
      <c r="P6586" t="s">
        <v>720</v>
      </c>
      <c r="Q6586" t="s">
        <v>53</v>
      </c>
      <c r="AF6586" t="s">
        <v>8001</v>
      </c>
    </row>
    <row r="6587" spans="1:32" x14ac:dyDescent="0.3">
      <c r="A6587" t="s">
        <v>7975</v>
      </c>
      <c r="B6587" t="s">
        <v>159</v>
      </c>
      <c r="C6587" t="str">
        <f t="shared" si="102"/>
        <v>2Ks</v>
      </c>
      <c r="D6587">
        <v>2006</v>
      </c>
      <c r="E6587" t="s">
        <v>50</v>
      </c>
      <c r="F6587" t="s">
        <v>111</v>
      </c>
      <c r="G6587">
        <v>0.11</v>
      </c>
      <c r="H6587">
        <v>0.01</v>
      </c>
      <c r="I6587">
        <v>0</v>
      </c>
      <c r="J6587">
        <v>0.01</v>
      </c>
      <c r="K6587">
        <v>0.13</v>
      </c>
      <c r="L6587">
        <v>61</v>
      </c>
      <c r="M6587">
        <v>31</v>
      </c>
      <c r="N6587">
        <v>7</v>
      </c>
      <c r="O6587">
        <v>7</v>
      </c>
      <c r="P6587" t="s">
        <v>260</v>
      </c>
      <c r="Q6587" t="s">
        <v>88</v>
      </c>
      <c r="AF6587" t="s">
        <v>8002</v>
      </c>
    </row>
    <row r="6588" spans="1:32" x14ac:dyDescent="0.3">
      <c r="A6588" t="s">
        <v>7986</v>
      </c>
      <c r="B6588" t="s">
        <v>44</v>
      </c>
      <c r="C6588" t="str">
        <f t="shared" si="102"/>
        <v>2Ks</v>
      </c>
      <c r="D6588">
        <v>2006</v>
      </c>
      <c r="E6588" t="s">
        <v>50</v>
      </c>
      <c r="F6588" t="s">
        <v>1207</v>
      </c>
      <c r="G6588">
        <v>0.11</v>
      </c>
      <c r="H6588">
        <v>0.01</v>
      </c>
      <c r="I6588">
        <v>0</v>
      </c>
      <c r="J6588">
        <v>0.01</v>
      </c>
      <c r="K6588">
        <v>0.13</v>
      </c>
      <c r="L6588">
        <v>39</v>
      </c>
      <c r="M6588">
        <v>39</v>
      </c>
      <c r="N6588">
        <v>6.4</v>
      </c>
      <c r="O6588">
        <v>55</v>
      </c>
      <c r="P6588" t="s">
        <v>1686</v>
      </c>
      <c r="Q6588" t="s">
        <v>53</v>
      </c>
      <c r="AF6588" t="s">
        <v>8003</v>
      </c>
    </row>
    <row r="6589" spans="1:32" x14ac:dyDescent="0.3">
      <c r="A6589" t="s">
        <v>8000</v>
      </c>
      <c r="B6589" t="s">
        <v>55</v>
      </c>
      <c r="C6589" t="str">
        <f t="shared" si="102"/>
        <v>2Ks</v>
      </c>
      <c r="D6589">
        <v>2006</v>
      </c>
      <c r="E6589" t="s">
        <v>18</v>
      </c>
      <c r="F6589" t="s">
        <v>51</v>
      </c>
      <c r="G6589">
        <v>0.06</v>
      </c>
      <c r="H6589">
        <v>0.05</v>
      </c>
      <c r="I6589">
        <v>0</v>
      </c>
      <c r="J6589">
        <v>0.02</v>
      </c>
      <c r="K6589">
        <v>0.13</v>
      </c>
      <c r="AF6589" t="s">
        <v>8004</v>
      </c>
    </row>
    <row r="6590" spans="1:32" x14ac:dyDescent="0.3">
      <c r="A6590" t="s">
        <v>4734</v>
      </c>
      <c r="B6590" t="s">
        <v>44</v>
      </c>
      <c r="C6590" t="str">
        <f t="shared" si="102"/>
        <v>2Ks</v>
      </c>
      <c r="D6590">
        <v>2006</v>
      </c>
      <c r="E6590" t="s">
        <v>50</v>
      </c>
      <c r="F6590" t="s">
        <v>933</v>
      </c>
      <c r="G6590">
        <v>0.11</v>
      </c>
      <c r="H6590">
        <v>0.01</v>
      </c>
      <c r="I6590">
        <v>0</v>
      </c>
      <c r="J6590">
        <v>0.01</v>
      </c>
      <c r="K6590">
        <v>0.13</v>
      </c>
      <c r="L6590">
        <v>61</v>
      </c>
      <c r="M6590">
        <v>40</v>
      </c>
      <c r="N6590">
        <v>8.1999999999999993</v>
      </c>
      <c r="O6590">
        <v>19</v>
      </c>
      <c r="P6590" t="s">
        <v>934</v>
      </c>
      <c r="Q6590" t="s">
        <v>88</v>
      </c>
      <c r="AF6590" t="s">
        <v>8006</v>
      </c>
    </row>
    <row r="6591" spans="1:32" x14ac:dyDescent="0.3">
      <c r="A6591" t="s">
        <v>3844</v>
      </c>
      <c r="B6591" t="s">
        <v>137</v>
      </c>
      <c r="C6591" t="str">
        <f t="shared" si="102"/>
        <v>2Ks</v>
      </c>
      <c r="D6591">
        <v>2006</v>
      </c>
      <c r="E6591" t="s">
        <v>18</v>
      </c>
      <c r="F6591" t="s">
        <v>776</v>
      </c>
      <c r="G6591">
        <v>0.09</v>
      </c>
      <c r="H6591">
        <v>0.03</v>
      </c>
      <c r="I6591">
        <v>0</v>
      </c>
      <c r="J6591">
        <v>0</v>
      </c>
      <c r="K6591">
        <v>0.13</v>
      </c>
      <c r="L6591">
        <v>70</v>
      </c>
      <c r="M6591">
        <v>23</v>
      </c>
      <c r="N6591" t="s">
        <v>203</v>
      </c>
      <c r="P6591" t="s">
        <v>777</v>
      </c>
      <c r="Q6591" t="s">
        <v>20</v>
      </c>
      <c r="AF6591" t="s">
        <v>8007</v>
      </c>
    </row>
    <row r="6592" spans="1:32" x14ac:dyDescent="0.3">
      <c r="A6592" t="s">
        <v>8032</v>
      </c>
      <c r="B6592" t="s">
        <v>159</v>
      </c>
      <c r="C6592" t="str">
        <f t="shared" si="102"/>
        <v>2Ks</v>
      </c>
      <c r="D6592">
        <v>2006</v>
      </c>
      <c r="E6592" t="s">
        <v>272</v>
      </c>
      <c r="F6592" t="s">
        <v>234</v>
      </c>
      <c r="G6592">
        <v>0.09</v>
      </c>
      <c r="H6592">
        <v>0.02</v>
      </c>
      <c r="I6592">
        <v>0</v>
      </c>
      <c r="J6592">
        <v>0.02</v>
      </c>
      <c r="K6592">
        <v>0.13</v>
      </c>
      <c r="AF6592" t="s">
        <v>8009</v>
      </c>
    </row>
    <row r="6593" spans="1:32" x14ac:dyDescent="0.3">
      <c r="A6593" t="s">
        <v>5859</v>
      </c>
      <c r="B6593" t="s">
        <v>189</v>
      </c>
      <c r="C6593" t="str">
        <f t="shared" si="102"/>
        <v>2Ks</v>
      </c>
      <c r="D6593">
        <v>2006</v>
      </c>
      <c r="E6593" t="s">
        <v>34</v>
      </c>
      <c r="F6593" t="s">
        <v>222</v>
      </c>
      <c r="G6593">
        <v>0.1</v>
      </c>
      <c r="H6593">
        <v>0.03</v>
      </c>
      <c r="I6593">
        <v>0</v>
      </c>
      <c r="J6593">
        <v>0</v>
      </c>
      <c r="K6593">
        <v>0.13</v>
      </c>
      <c r="L6593">
        <v>75</v>
      </c>
      <c r="M6593">
        <v>23</v>
      </c>
      <c r="N6593">
        <v>9.1999999999999993</v>
      </c>
      <c r="O6593">
        <v>12</v>
      </c>
      <c r="P6593" t="s">
        <v>222</v>
      </c>
      <c r="Q6593" t="s">
        <v>20</v>
      </c>
      <c r="AF6593" t="s">
        <v>8010</v>
      </c>
    </row>
    <row r="6594" spans="1:32" x14ac:dyDescent="0.3">
      <c r="A6594" t="s">
        <v>306</v>
      </c>
      <c r="B6594" t="s">
        <v>49</v>
      </c>
      <c r="C6594" t="str">
        <f t="shared" si="102"/>
        <v>2Ks</v>
      </c>
      <c r="D6594">
        <v>2006</v>
      </c>
      <c r="E6594" t="s">
        <v>50</v>
      </c>
      <c r="F6594" t="s">
        <v>222</v>
      </c>
      <c r="G6594">
        <v>0</v>
      </c>
      <c r="H6594">
        <v>0</v>
      </c>
      <c r="I6594">
        <v>0.12</v>
      </c>
      <c r="J6594">
        <v>0</v>
      </c>
      <c r="K6594">
        <v>0.12</v>
      </c>
      <c r="AF6594" t="s">
        <v>8011</v>
      </c>
    </row>
    <row r="6595" spans="1:32" x14ac:dyDescent="0.3">
      <c r="A6595" t="s">
        <v>8063</v>
      </c>
      <c r="B6595" t="s">
        <v>49</v>
      </c>
      <c r="C6595" t="str">
        <f t="shared" ref="C6595:C6658" si="103">_xlfn.IFS(D6595&lt;1990,"80s",D6595&lt;2000,"90s",D6595&lt;2010,"2Ks",D6595&lt;2020,"2k10s")</f>
        <v>2Ks</v>
      </c>
      <c r="D6595">
        <v>2006</v>
      </c>
      <c r="E6595" t="s">
        <v>18</v>
      </c>
      <c r="F6595" t="s">
        <v>51</v>
      </c>
      <c r="G6595">
        <v>0.11</v>
      </c>
      <c r="H6595">
        <v>0</v>
      </c>
      <c r="I6595">
        <v>0</v>
      </c>
      <c r="J6595">
        <v>0.01</v>
      </c>
      <c r="K6595">
        <v>0.12</v>
      </c>
      <c r="L6595">
        <v>79</v>
      </c>
      <c r="M6595">
        <v>24</v>
      </c>
      <c r="N6595">
        <v>6.6</v>
      </c>
      <c r="O6595">
        <v>5</v>
      </c>
      <c r="P6595" t="s">
        <v>1433</v>
      </c>
      <c r="Q6595" t="s">
        <v>112</v>
      </c>
      <c r="AF6595" t="s">
        <v>8014</v>
      </c>
    </row>
    <row r="6596" spans="1:32" x14ac:dyDescent="0.3">
      <c r="A6596" t="s">
        <v>8070</v>
      </c>
      <c r="B6596" t="s">
        <v>32</v>
      </c>
      <c r="C6596" t="str">
        <f t="shared" si="103"/>
        <v>2Ks</v>
      </c>
      <c r="D6596">
        <v>2006</v>
      </c>
      <c r="E6596" t="s">
        <v>39</v>
      </c>
      <c r="F6596" t="s">
        <v>234</v>
      </c>
      <c r="G6596">
        <v>0</v>
      </c>
      <c r="H6596">
        <v>0</v>
      </c>
      <c r="I6596">
        <v>0.12</v>
      </c>
      <c r="J6596">
        <v>0</v>
      </c>
      <c r="K6596">
        <v>0.12</v>
      </c>
      <c r="AF6596" t="s">
        <v>8015</v>
      </c>
    </row>
    <row r="6597" spans="1:32" x14ac:dyDescent="0.3">
      <c r="A6597" t="s">
        <v>8073</v>
      </c>
      <c r="B6597" t="s">
        <v>32</v>
      </c>
      <c r="C6597" t="str">
        <f t="shared" si="103"/>
        <v>2Ks</v>
      </c>
      <c r="D6597">
        <v>2006</v>
      </c>
      <c r="E6597" t="s">
        <v>39</v>
      </c>
      <c r="F6597" t="s">
        <v>1957</v>
      </c>
      <c r="G6597">
        <v>0</v>
      </c>
      <c r="H6597">
        <v>0</v>
      </c>
      <c r="I6597">
        <v>0.12</v>
      </c>
      <c r="J6597">
        <v>0</v>
      </c>
      <c r="K6597">
        <v>0.12</v>
      </c>
      <c r="AF6597" t="s">
        <v>8016</v>
      </c>
    </row>
    <row r="6598" spans="1:32" x14ac:dyDescent="0.3">
      <c r="A6598" t="s">
        <v>8078</v>
      </c>
      <c r="B6598" t="s">
        <v>159</v>
      </c>
      <c r="C6598" t="str">
        <f t="shared" si="103"/>
        <v>2Ks</v>
      </c>
      <c r="D6598">
        <v>2006</v>
      </c>
      <c r="E6598" t="s">
        <v>50</v>
      </c>
      <c r="F6598" t="s">
        <v>372</v>
      </c>
      <c r="G6598">
        <v>0</v>
      </c>
      <c r="H6598">
        <v>0</v>
      </c>
      <c r="I6598">
        <v>0.12</v>
      </c>
      <c r="J6598">
        <v>0</v>
      </c>
      <c r="K6598">
        <v>0.12</v>
      </c>
      <c r="AF6598" t="s">
        <v>8017</v>
      </c>
    </row>
    <row r="6599" spans="1:32" x14ac:dyDescent="0.3">
      <c r="A6599" t="s">
        <v>8089</v>
      </c>
      <c r="B6599" t="s">
        <v>55</v>
      </c>
      <c r="C6599" t="str">
        <f t="shared" si="103"/>
        <v>2Ks</v>
      </c>
      <c r="D6599">
        <v>2006</v>
      </c>
      <c r="E6599" t="s">
        <v>28</v>
      </c>
      <c r="F6599" t="s">
        <v>202</v>
      </c>
      <c r="G6599">
        <v>0</v>
      </c>
      <c r="H6599">
        <v>0</v>
      </c>
      <c r="I6599">
        <v>0.12</v>
      </c>
      <c r="J6599">
        <v>0</v>
      </c>
      <c r="K6599">
        <v>0.12</v>
      </c>
      <c r="AF6599" t="s">
        <v>8018</v>
      </c>
    </row>
    <row r="6600" spans="1:32" x14ac:dyDescent="0.3">
      <c r="A6600" t="s">
        <v>8104</v>
      </c>
      <c r="B6600" t="s">
        <v>159</v>
      </c>
      <c r="C6600" t="str">
        <f t="shared" si="103"/>
        <v>2Ks</v>
      </c>
      <c r="D6600">
        <v>2006</v>
      </c>
      <c r="E6600" t="s">
        <v>101</v>
      </c>
      <c r="F6600" t="s">
        <v>68</v>
      </c>
      <c r="G6600">
        <v>0.11</v>
      </c>
      <c r="H6600">
        <v>0</v>
      </c>
      <c r="I6600">
        <v>0</v>
      </c>
      <c r="J6600">
        <v>0.01</v>
      </c>
      <c r="K6600">
        <v>0.12</v>
      </c>
      <c r="L6600">
        <v>66</v>
      </c>
      <c r="M6600">
        <v>21</v>
      </c>
      <c r="N6600">
        <v>7.7</v>
      </c>
      <c r="O6600">
        <v>6</v>
      </c>
      <c r="P6600" t="s">
        <v>1626</v>
      </c>
      <c r="Q6600" t="s">
        <v>20</v>
      </c>
      <c r="AF6600" t="s">
        <v>8019</v>
      </c>
    </row>
    <row r="6601" spans="1:32" x14ac:dyDescent="0.3">
      <c r="A6601" t="s">
        <v>8105</v>
      </c>
      <c r="B6601" t="s">
        <v>189</v>
      </c>
      <c r="C6601" t="str">
        <f t="shared" si="103"/>
        <v>2Ks</v>
      </c>
      <c r="D6601">
        <v>2006</v>
      </c>
      <c r="E6601" t="s">
        <v>1</v>
      </c>
      <c r="F6601" t="s">
        <v>776</v>
      </c>
      <c r="G6601">
        <v>0.09</v>
      </c>
      <c r="H6601">
        <v>0.02</v>
      </c>
      <c r="I6601">
        <v>0</v>
      </c>
      <c r="J6601">
        <v>0</v>
      </c>
      <c r="K6601">
        <v>0.12</v>
      </c>
      <c r="L6601">
        <v>51</v>
      </c>
      <c r="M6601">
        <v>8</v>
      </c>
      <c r="N6601" t="s">
        <v>203</v>
      </c>
      <c r="P6601" t="s">
        <v>1241</v>
      </c>
      <c r="Q6601" t="s">
        <v>112</v>
      </c>
      <c r="AF6601" t="s">
        <v>8020</v>
      </c>
    </row>
    <row r="6602" spans="1:32" x14ac:dyDescent="0.3">
      <c r="A6602" t="s">
        <v>8112</v>
      </c>
      <c r="B6602" t="s">
        <v>32</v>
      </c>
      <c r="C6602" t="str">
        <f t="shared" si="103"/>
        <v>2Ks</v>
      </c>
      <c r="D6602">
        <v>2006</v>
      </c>
      <c r="E6602" t="s">
        <v>28</v>
      </c>
      <c r="F6602" t="s">
        <v>19</v>
      </c>
      <c r="G6602">
        <v>0</v>
      </c>
      <c r="H6602">
        <v>0</v>
      </c>
      <c r="I6602">
        <v>0.12</v>
      </c>
      <c r="J6602">
        <v>0</v>
      </c>
      <c r="K6602">
        <v>0.12</v>
      </c>
      <c r="AF6602" t="s">
        <v>8021</v>
      </c>
    </row>
    <row r="6603" spans="1:32" x14ac:dyDescent="0.3">
      <c r="A6603" t="s">
        <v>7160</v>
      </c>
      <c r="B6603" t="s">
        <v>55</v>
      </c>
      <c r="C6603" t="str">
        <f t="shared" si="103"/>
        <v>2Ks</v>
      </c>
      <c r="D6603">
        <v>2006</v>
      </c>
      <c r="E6603" t="s">
        <v>50</v>
      </c>
      <c r="F6603" t="s">
        <v>372</v>
      </c>
      <c r="G6603">
        <v>0.06</v>
      </c>
      <c r="H6603">
        <v>0.05</v>
      </c>
      <c r="I6603">
        <v>0</v>
      </c>
      <c r="J6603">
        <v>0.02</v>
      </c>
      <c r="K6603">
        <v>0.12</v>
      </c>
      <c r="L6603">
        <v>53</v>
      </c>
      <c r="M6603">
        <v>13</v>
      </c>
      <c r="N6603">
        <v>7.7</v>
      </c>
      <c r="O6603">
        <v>6</v>
      </c>
      <c r="P6603" t="s">
        <v>2233</v>
      </c>
      <c r="Q6603" t="s">
        <v>20</v>
      </c>
      <c r="AF6603" t="s">
        <v>8022</v>
      </c>
    </row>
    <row r="6604" spans="1:32" x14ac:dyDescent="0.3">
      <c r="A6604" t="s">
        <v>8159</v>
      </c>
      <c r="B6604" t="s">
        <v>159</v>
      </c>
      <c r="C6604" t="str">
        <f t="shared" si="103"/>
        <v>2Ks</v>
      </c>
      <c r="D6604">
        <v>2006</v>
      </c>
      <c r="E6604" t="s">
        <v>24</v>
      </c>
      <c r="F6604" t="s">
        <v>776</v>
      </c>
      <c r="G6604">
        <v>0.11</v>
      </c>
      <c r="H6604">
        <v>0</v>
      </c>
      <c r="I6604">
        <v>0</v>
      </c>
      <c r="J6604">
        <v>0.01</v>
      </c>
      <c r="K6604">
        <v>0.12</v>
      </c>
      <c r="L6604">
        <v>55</v>
      </c>
      <c r="M6604">
        <v>12</v>
      </c>
      <c r="N6604" t="s">
        <v>203</v>
      </c>
      <c r="P6604" t="s">
        <v>8160</v>
      </c>
      <c r="Q6604" t="s">
        <v>88</v>
      </c>
      <c r="AF6604" t="s">
        <v>8024</v>
      </c>
    </row>
    <row r="6605" spans="1:32" x14ac:dyDescent="0.3">
      <c r="A6605" t="s">
        <v>5748</v>
      </c>
      <c r="B6605" t="s">
        <v>44</v>
      </c>
      <c r="C6605" t="str">
        <f t="shared" si="103"/>
        <v>2Ks</v>
      </c>
      <c r="D6605">
        <v>2006</v>
      </c>
      <c r="E6605" t="s">
        <v>18</v>
      </c>
      <c r="F6605" t="s">
        <v>51</v>
      </c>
      <c r="G6605">
        <v>0.11</v>
      </c>
      <c r="H6605">
        <v>0</v>
      </c>
      <c r="I6605">
        <v>0</v>
      </c>
      <c r="J6605">
        <v>0.01</v>
      </c>
      <c r="K6605">
        <v>0.12</v>
      </c>
      <c r="L6605">
        <v>70</v>
      </c>
      <c r="M6605">
        <v>17</v>
      </c>
      <c r="N6605">
        <v>7.3</v>
      </c>
      <c r="O6605">
        <v>11</v>
      </c>
      <c r="P6605" t="s">
        <v>3169</v>
      </c>
      <c r="Q6605" t="s">
        <v>20</v>
      </c>
      <c r="AF6605" t="s">
        <v>8025</v>
      </c>
    </row>
    <row r="6606" spans="1:32" x14ac:dyDescent="0.3">
      <c r="A6606" t="s">
        <v>3939</v>
      </c>
      <c r="B6606" t="s">
        <v>137</v>
      </c>
      <c r="C6606" t="str">
        <f t="shared" si="103"/>
        <v>2Ks</v>
      </c>
      <c r="D6606">
        <v>2006</v>
      </c>
      <c r="E6606" t="s">
        <v>18</v>
      </c>
      <c r="F6606" t="s">
        <v>134</v>
      </c>
      <c r="G6606">
        <v>0.09</v>
      </c>
      <c r="H6606">
        <v>0.03</v>
      </c>
      <c r="I6606">
        <v>0</v>
      </c>
      <c r="J6606">
        <v>0</v>
      </c>
      <c r="K6606">
        <v>0.12</v>
      </c>
      <c r="L6606">
        <v>69</v>
      </c>
      <c r="M6606">
        <v>26</v>
      </c>
      <c r="N6606">
        <v>7.1</v>
      </c>
      <c r="O6606">
        <v>9</v>
      </c>
      <c r="P6606" t="s">
        <v>287</v>
      </c>
      <c r="Q6606" t="s">
        <v>20</v>
      </c>
      <c r="AF6606" t="s">
        <v>8026</v>
      </c>
    </row>
    <row r="6607" spans="1:32" x14ac:dyDescent="0.3">
      <c r="A6607" t="s">
        <v>8230</v>
      </c>
      <c r="B6607" t="s">
        <v>32</v>
      </c>
      <c r="C6607" t="str">
        <f t="shared" si="103"/>
        <v>2Ks</v>
      </c>
      <c r="D6607">
        <v>2006</v>
      </c>
      <c r="E6607" t="s">
        <v>28</v>
      </c>
      <c r="F6607" t="s">
        <v>111</v>
      </c>
      <c r="G6607">
        <v>0.09</v>
      </c>
      <c r="H6607">
        <v>0</v>
      </c>
      <c r="I6607">
        <v>0.02</v>
      </c>
      <c r="J6607">
        <v>0.01</v>
      </c>
      <c r="K6607">
        <v>0.12</v>
      </c>
      <c r="L6607">
        <v>68</v>
      </c>
      <c r="M6607">
        <v>44</v>
      </c>
      <c r="N6607">
        <v>8.1999999999999993</v>
      </c>
      <c r="O6607">
        <v>32</v>
      </c>
      <c r="P6607" t="s">
        <v>257</v>
      </c>
      <c r="Q6607" t="s">
        <v>20</v>
      </c>
      <c r="AF6607" t="s">
        <v>8027</v>
      </c>
    </row>
    <row r="6608" spans="1:32" x14ac:dyDescent="0.3">
      <c r="A6608" t="s">
        <v>6687</v>
      </c>
      <c r="B6608" t="s">
        <v>44</v>
      </c>
      <c r="C6608" t="str">
        <f t="shared" si="103"/>
        <v>2Ks</v>
      </c>
      <c r="D6608">
        <v>2006</v>
      </c>
      <c r="E6608" t="s">
        <v>28</v>
      </c>
      <c r="F6608" t="s">
        <v>151</v>
      </c>
      <c r="G6608">
        <v>0.09</v>
      </c>
      <c r="H6608">
        <v>0.01</v>
      </c>
      <c r="I6608">
        <v>0</v>
      </c>
      <c r="J6608">
        <v>0.01</v>
      </c>
      <c r="K6608">
        <v>0.12</v>
      </c>
      <c r="L6608">
        <v>64</v>
      </c>
      <c r="M6608">
        <v>34</v>
      </c>
      <c r="N6608">
        <v>7.4</v>
      </c>
      <c r="O6608">
        <v>42</v>
      </c>
      <c r="P6608" t="s">
        <v>621</v>
      </c>
      <c r="Q6608" t="s">
        <v>88</v>
      </c>
      <c r="AF6608" t="s">
        <v>8029</v>
      </c>
    </row>
    <row r="6609" spans="1:32" x14ac:dyDescent="0.3">
      <c r="A6609" t="s">
        <v>8273</v>
      </c>
      <c r="B6609" t="s">
        <v>189</v>
      </c>
      <c r="C6609" t="str">
        <f t="shared" si="103"/>
        <v>2Ks</v>
      </c>
      <c r="D6609">
        <v>2006</v>
      </c>
      <c r="E6609" t="s">
        <v>50</v>
      </c>
      <c r="F6609" t="s">
        <v>484</v>
      </c>
      <c r="G6609">
        <v>0.09</v>
      </c>
      <c r="H6609">
        <v>0.02</v>
      </c>
      <c r="I6609">
        <v>0</v>
      </c>
      <c r="J6609">
        <v>0</v>
      </c>
      <c r="K6609">
        <v>0.12</v>
      </c>
      <c r="L6609">
        <v>66</v>
      </c>
      <c r="M6609">
        <v>12</v>
      </c>
      <c r="N6609" t="s">
        <v>203</v>
      </c>
      <c r="P6609" t="s">
        <v>2205</v>
      </c>
      <c r="Q6609" t="s">
        <v>112</v>
      </c>
      <c r="AF6609" t="s">
        <v>8030</v>
      </c>
    </row>
    <row r="6610" spans="1:32" x14ac:dyDescent="0.3">
      <c r="A6610" t="s">
        <v>8290</v>
      </c>
      <c r="B6610" t="s">
        <v>159</v>
      </c>
      <c r="C6610" t="str">
        <f t="shared" si="103"/>
        <v>2Ks</v>
      </c>
      <c r="D6610">
        <v>2006</v>
      </c>
      <c r="E6610" t="s">
        <v>37</v>
      </c>
      <c r="F6610" t="s">
        <v>568</v>
      </c>
      <c r="G6610">
        <v>0.1</v>
      </c>
      <c r="H6610">
        <v>0</v>
      </c>
      <c r="I6610">
        <v>0</v>
      </c>
      <c r="J6610">
        <v>0.01</v>
      </c>
      <c r="K6610">
        <v>0.12</v>
      </c>
      <c r="L6610">
        <v>74</v>
      </c>
      <c r="M6610">
        <v>45</v>
      </c>
      <c r="N6610">
        <v>7.3</v>
      </c>
      <c r="O6610">
        <v>9</v>
      </c>
      <c r="P6610" t="s">
        <v>4062</v>
      </c>
      <c r="Q6610" t="s">
        <v>20</v>
      </c>
      <c r="AF6610" t="s">
        <v>8032</v>
      </c>
    </row>
    <row r="6611" spans="1:32" x14ac:dyDescent="0.3">
      <c r="A6611" t="s">
        <v>8300</v>
      </c>
      <c r="B6611" t="s">
        <v>55</v>
      </c>
      <c r="C6611" t="str">
        <f t="shared" si="103"/>
        <v>2Ks</v>
      </c>
      <c r="D6611">
        <v>2006</v>
      </c>
      <c r="E6611" t="s">
        <v>24</v>
      </c>
      <c r="F6611" t="s">
        <v>134</v>
      </c>
      <c r="G6611">
        <v>0.06</v>
      </c>
      <c r="H6611">
        <v>0.04</v>
      </c>
      <c r="I6611">
        <v>0</v>
      </c>
      <c r="J6611">
        <v>0.01</v>
      </c>
      <c r="K6611">
        <v>0.11</v>
      </c>
      <c r="L6611">
        <v>68</v>
      </c>
      <c r="M6611">
        <v>26</v>
      </c>
      <c r="N6611">
        <v>8.9</v>
      </c>
      <c r="O6611">
        <v>16</v>
      </c>
      <c r="P6611" t="s">
        <v>287</v>
      </c>
      <c r="Q6611" t="s">
        <v>20</v>
      </c>
      <c r="AF6611" t="s">
        <v>8033</v>
      </c>
    </row>
    <row r="6612" spans="1:32" x14ac:dyDescent="0.3">
      <c r="A6612" t="s">
        <v>8309</v>
      </c>
      <c r="B6612" t="s">
        <v>55</v>
      </c>
      <c r="C6612" t="str">
        <f t="shared" si="103"/>
        <v>2Ks</v>
      </c>
      <c r="D6612">
        <v>2006</v>
      </c>
      <c r="E6612" t="s">
        <v>86</v>
      </c>
      <c r="F6612" t="s">
        <v>151</v>
      </c>
      <c r="G6612">
        <v>0</v>
      </c>
      <c r="H6612">
        <v>0</v>
      </c>
      <c r="I6612">
        <v>0.11</v>
      </c>
      <c r="J6612">
        <v>0</v>
      </c>
      <c r="K6612">
        <v>0.11</v>
      </c>
      <c r="AF6612" t="s">
        <v>8035</v>
      </c>
    </row>
    <row r="6613" spans="1:32" x14ac:dyDescent="0.3">
      <c r="A6613" t="s">
        <v>4562</v>
      </c>
      <c r="B6613" t="s">
        <v>189</v>
      </c>
      <c r="C6613" t="str">
        <f t="shared" si="103"/>
        <v>2Ks</v>
      </c>
      <c r="D6613">
        <v>2006</v>
      </c>
      <c r="E6613" t="s">
        <v>18</v>
      </c>
      <c r="F6613" t="s">
        <v>134</v>
      </c>
      <c r="G6613">
        <v>0.09</v>
      </c>
      <c r="H6613">
        <v>0.02</v>
      </c>
      <c r="I6613">
        <v>0</v>
      </c>
      <c r="J6613">
        <v>0</v>
      </c>
      <c r="K6613">
        <v>0.11</v>
      </c>
      <c r="L6613">
        <v>63</v>
      </c>
      <c r="M6613">
        <v>16</v>
      </c>
      <c r="N6613">
        <v>5.7</v>
      </c>
      <c r="O6613">
        <v>7</v>
      </c>
      <c r="P6613" t="s">
        <v>193</v>
      </c>
      <c r="Q6613" t="s">
        <v>20</v>
      </c>
      <c r="AF6613" t="s">
        <v>8036</v>
      </c>
    </row>
    <row r="6614" spans="1:32" x14ac:dyDescent="0.3">
      <c r="A6614" t="s">
        <v>8380</v>
      </c>
      <c r="B6614" t="s">
        <v>55</v>
      </c>
      <c r="C6614" t="str">
        <f t="shared" si="103"/>
        <v>2Ks</v>
      </c>
      <c r="D6614">
        <v>2006</v>
      </c>
      <c r="E6614" t="s">
        <v>34</v>
      </c>
      <c r="F6614" t="s">
        <v>8381</v>
      </c>
      <c r="G6614">
        <v>0</v>
      </c>
      <c r="H6614">
        <v>0</v>
      </c>
      <c r="I6614">
        <v>0.11</v>
      </c>
      <c r="J6614">
        <v>0</v>
      </c>
      <c r="K6614">
        <v>0.11</v>
      </c>
      <c r="AF6614" t="s">
        <v>8037</v>
      </c>
    </row>
    <row r="6615" spans="1:32" x14ac:dyDescent="0.3">
      <c r="A6615" t="s">
        <v>6951</v>
      </c>
      <c r="B6615" t="s">
        <v>44</v>
      </c>
      <c r="C6615" t="str">
        <f t="shared" si="103"/>
        <v>2Ks</v>
      </c>
      <c r="D6615">
        <v>2006</v>
      </c>
      <c r="E6615" t="s">
        <v>1</v>
      </c>
      <c r="F6615" t="s">
        <v>111</v>
      </c>
      <c r="G6615">
        <v>0.1</v>
      </c>
      <c r="H6615">
        <v>0</v>
      </c>
      <c r="I6615">
        <v>0</v>
      </c>
      <c r="J6615">
        <v>0.01</v>
      </c>
      <c r="K6615">
        <v>0.11</v>
      </c>
      <c r="L6615">
        <v>59</v>
      </c>
      <c r="M6615">
        <v>15</v>
      </c>
      <c r="N6615">
        <v>7.3</v>
      </c>
      <c r="O6615">
        <v>9</v>
      </c>
      <c r="P6615" t="s">
        <v>111</v>
      </c>
      <c r="Q6615" t="s">
        <v>112</v>
      </c>
      <c r="AF6615" t="s">
        <v>8039</v>
      </c>
    </row>
    <row r="6616" spans="1:32" x14ac:dyDescent="0.3">
      <c r="A6616" t="s">
        <v>8414</v>
      </c>
      <c r="B6616" t="s">
        <v>159</v>
      </c>
      <c r="C6616" t="str">
        <f t="shared" si="103"/>
        <v>2Ks</v>
      </c>
      <c r="D6616">
        <v>2006</v>
      </c>
      <c r="E6616" t="s">
        <v>50</v>
      </c>
      <c r="F6616" t="s">
        <v>134</v>
      </c>
      <c r="G6616">
        <v>0.1</v>
      </c>
      <c r="H6616">
        <v>0</v>
      </c>
      <c r="I6616">
        <v>0</v>
      </c>
      <c r="J6616">
        <v>0.01</v>
      </c>
      <c r="K6616">
        <v>0.11</v>
      </c>
      <c r="L6616">
        <v>56</v>
      </c>
      <c r="M6616">
        <v>19</v>
      </c>
      <c r="N6616" t="s">
        <v>203</v>
      </c>
      <c r="P6616" t="s">
        <v>726</v>
      </c>
      <c r="Q6616" t="s">
        <v>88</v>
      </c>
      <c r="AF6616" t="s">
        <v>8041</v>
      </c>
    </row>
    <row r="6617" spans="1:32" x14ac:dyDescent="0.3">
      <c r="A6617" t="s">
        <v>8441</v>
      </c>
      <c r="B6617" t="s">
        <v>159</v>
      </c>
      <c r="C6617" t="str">
        <f t="shared" si="103"/>
        <v>2Ks</v>
      </c>
      <c r="D6617">
        <v>2006</v>
      </c>
      <c r="E6617" t="s">
        <v>28</v>
      </c>
      <c r="F6617" t="s">
        <v>68</v>
      </c>
      <c r="G6617">
        <v>0.11</v>
      </c>
      <c r="H6617">
        <v>0</v>
      </c>
      <c r="I6617">
        <v>0</v>
      </c>
      <c r="J6617">
        <v>0</v>
      </c>
      <c r="K6617">
        <v>0.11</v>
      </c>
      <c r="AF6617" t="s">
        <v>8042</v>
      </c>
    </row>
    <row r="6618" spans="1:32" x14ac:dyDescent="0.3">
      <c r="A6618" t="s">
        <v>8444</v>
      </c>
      <c r="B6618" t="s">
        <v>159</v>
      </c>
      <c r="C6618" t="str">
        <f t="shared" si="103"/>
        <v>2Ks</v>
      </c>
      <c r="D6618">
        <v>2006</v>
      </c>
      <c r="E6618" t="s">
        <v>28</v>
      </c>
      <c r="F6618" t="s">
        <v>372</v>
      </c>
      <c r="G6618">
        <v>0</v>
      </c>
      <c r="H6618">
        <v>0</v>
      </c>
      <c r="I6618">
        <v>0.11</v>
      </c>
      <c r="J6618">
        <v>0</v>
      </c>
      <c r="K6618">
        <v>0.11</v>
      </c>
      <c r="AF6618" t="s">
        <v>8043</v>
      </c>
    </row>
    <row r="6619" spans="1:32" x14ac:dyDescent="0.3">
      <c r="A6619" t="s">
        <v>8446</v>
      </c>
      <c r="B6619" t="s">
        <v>189</v>
      </c>
      <c r="C6619" t="str">
        <f t="shared" si="103"/>
        <v>2Ks</v>
      </c>
      <c r="D6619">
        <v>2006</v>
      </c>
      <c r="E6619" t="s">
        <v>34</v>
      </c>
      <c r="F6619" t="s">
        <v>19</v>
      </c>
      <c r="G6619">
        <v>7.0000000000000007E-2</v>
      </c>
      <c r="H6619">
        <v>0.02</v>
      </c>
      <c r="I6619">
        <v>0.02</v>
      </c>
      <c r="J6619">
        <v>0</v>
      </c>
      <c r="K6619">
        <v>0.11</v>
      </c>
      <c r="L6619">
        <v>62</v>
      </c>
      <c r="M6619">
        <v>42</v>
      </c>
      <c r="N6619">
        <v>8</v>
      </c>
      <c r="O6619">
        <v>17</v>
      </c>
      <c r="P6619" t="s">
        <v>3580</v>
      </c>
      <c r="Q6619" t="s">
        <v>112</v>
      </c>
      <c r="AF6619" t="s">
        <v>8044</v>
      </c>
    </row>
    <row r="6620" spans="1:32" x14ac:dyDescent="0.3">
      <c r="A6620" t="s">
        <v>8455</v>
      </c>
      <c r="B6620" t="s">
        <v>189</v>
      </c>
      <c r="C6620" t="str">
        <f t="shared" si="103"/>
        <v>2Ks</v>
      </c>
      <c r="D6620">
        <v>2006</v>
      </c>
      <c r="E6620" t="s">
        <v>37</v>
      </c>
      <c r="F6620" t="s">
        <v>283</v>
      </c>
      <c r="G6620">
        <v>0.08</v>
      </c>
      <c r="H6620">
        <v>0.02</v>
      </c>
      <c r="I6620">
        <v>0</v>
      </c>
      <c r="J6620">
        <v>0</v>
      </c>
      <c r="K6620">
        <v>0.11</v>
      </c>
      <c r="L6620">
        <v>51</v>
      </c>
      <c r="M6620">
        <v>4</v>
      </c>
      <c r="N6620">
        <v>5.2</v>
      </c>
      <c r="O6620">
        <v>5</v>
      </c>
      <c r="P6620" t="s">
        <v>255</v>
      </c>
      <c r="Q6620" t="s">
        <v>112</v>
      </c>
      <c r="AF6620" t="s">
        <v>8045</v>
      </c>
    </row>
    <row r="6621" spans="1:32" x14ac:dyDescent="0.3">
      <c r="A6621" t="s">
        <v>7242</v>
      </c>
      <c r="B6621" t="s">
        <v>159</v>
      </c>
      <c r="C6621" t="str">
        <f t="shared" si="103"/>
        <v>2Ks</v>
      </c>
      <c r="D6621">
        <v>2006</v>
      </c>
      <c r="E6621" t="s">
        <v>50</v>
      </c>
      <c r="F6621" t="s">
        <v>329</v>
      </c>
      <c r="G6621">
        <v>0.1</v>
      </c>
      <c r="H6621">
        <v>0</v>
      </c>
      <c r="I6621">
        <v>0</v>
      </c>
      <c r="J6621">
        <v>0.01</v>
      </c>
      <c r="K6621">
        <v>0.11</v>
      </c>
      <c r="L6621">
        <v>59</v>
      </c>
      <c r="M6621">
        <v>15</v>
      </c>
      <c r="N6621" t="s">
        <v>203</v>
      </c>
      <c r="P6621" t="s">
        <v>8481</v>
      </c>
      <c r="Q6621" t="s">
        <v>88</v>
      </c>
      <c r="AF6621" t="s">
        <v>8046</v>
      </c>
    </row>
    <row r="6622" spans="1:32" x14ac:dyDescent="0.3">
      <c r="A6622" t="s">
        <v>3675</v>
      </c>
      <c r="B6622" t="s">
        <v>159</v>
      </c>
      <c r="C6622" t="str">
        <f t="shared" si="103"/>
        <v>2Ks</v>
      </c>
      <c r="D6622">
        <v>2006</v>
      </c>
      <c r="E6622" t="s">
        <v>101</v>
      </c>
      <c r="F6622" t="s">
        <v>484</v>
      </c>
      <c r="G6622">
        <v>0.1</v>
      </c>
      <c r="H6622">
        <v>0</v>
      </c>
      <c r="I6622">
        <v>0</v>
      </c>
      <c r="J6622">
        <v>0.01</v>
      </c>
      <c r="K6622">
        <v>0.11</v>
      </c>
      <c r="L6622">
        <v>57</v>
      </c>
      <c r="M6622">
        <v>9</v>
      </c>
      <c r="N6622">
        <v>6.3</v>
      </c>
      <c r="O6622">
        <v>10</v>
      </c>
      <c r="P6622" t="s">
        <v>461</v>
      </c>
      <c r="Q6622" t="s">
        <v>112</v>
      </c>
      <c r="AF6622" t="s">
        <v>8047</v>
      </c>
    </row>
    <row r="6623" spans="1:32" x14ac:dyDescent="0.3">
      <c r="A6623" t="s">
        <v>4249</v>
      </c>
      <c r="B6623" t="s">
        <v>32</v>
      </c>
      <c r="C6623" t="str">
        <f t="shared" si="103"/>
        <v>2Ks</v>
      </c>
      <c r="D6623">
        <v>2006</v>
      </c>
      <c r="E6623" t="s">
        <v>101</v>
      </c>
      <c r="F6623" t="s">
        <v>484</v>
      </c>
      <c r="G6623">
        <v>0.1</v>
      </c>
      <c r="H6623">
        <v>0</v>
      </c>
      <c r="I6623">
        <v>0</v>
      </c>
      <c r="J6623">
        <v>0.01</v>
      </c>
      <c r="K6623">
        <v>0.11</v>
      </c>
      <c r="AF6623" t="s">
        <v>8048</v>
      </c>
    </row>
    <row r="6624" spans="1:32" x14ac:dyDescent="0.3">
      <c r="A6624" t="s">
        <v>8409</v>
      </c>
      <c r="B6624" t="s">
        <v>44</v>
      </c>
      <c r="C6624" t="str">
        <f t="shared" si="103"/>
        <v>2Ks</v>
      </c>
      <c r="D6624">
        <v>2006</v>
      </c>
      <c r="E6624" t="s">
        <v>24</v>
      </c>
      <c r="F6624" t="s">
        <v>71</v>
      </c>
      <c r="G6624">
        <v>0.1</v>
      </c>
      <c r="H6624">
        <v>0</v>
      </c>
      <c r="I6624">
        <v>0</v>
      </c>
      <c r="J6624">
        <v>0.01</v>
      </c>
      <c r="K6624">
        <v>0.11</v>
      </c>
      <c r="L6624">
        <v>38</v>
      </c>
      <c r="M6624">
        <v>14</v>
      </c>
      <c r="N6624">
        <v>3.8</v>
      </c>
      <c r="O6624">
        <v>29</v>
      </c>
      <c r="P6624" t="s">
        <v>2467</v>
      </c>
      <c r="Q6624" t="s">
        <v>88</v>
      </c>
      <c r="AF6624" t="s">
        <v>8049</v>
      </c>
    </row>
    <row r="6625" spans="1:32" x14ac:dyDescent="0.3">
      <c r="A6625" t="s">
        <v>8547</v>
      </c>
      <c r="B6625" t="s">
        <v>159</v>
      </c>
      <c r="C6625" t="str">
        <f t="shared" si="103"/>
        <v>2Ks</v>
      </c>
      <c r="D6625">
        <v>2006</v>
      </c>
      <c r="E6625" t="s">
        <v>34</v>
      </c>
      <c r="F6625" t="s">
        <v>242</v>
      </c>
      <c r="G6625">
        <v>0</v>
      </c>
      <c r="H6625">
        <v>0</v>
      </c>
      <c r="I6625">
        <v>0.11</v>
      </c>
      <c r="J6625">
        <v>0</v>
      </c>
      <c r="K6625">
        <v>0.11</v>
      </c>
      <c r="AF6625" t="s">
        <v>8050</v>
      </c>
    </row>
    <row r="6626" spans="1:32" x14ac:dyDescent="0.3">
      <c r="A6626" t="s">
        <v>8551</v>
      </c>
      <c r="B6626" t="s">
        <v>32</v>
      </c>
      <c r="C6626" t="str">
        <f t="shared" si="103"/>
        <v>2Ks</v>
      </c>
      <c r="D6626">
        <v>2006</v>
      </c>
      <c r="E6626" t="s">
        <v>39</v>
      </c>
      <c r="F6626" t="s">
        <v>234</v>
      </c>
      <c r="G6626">
        <v>0</v>
      </c>
      <c r="H6626">
        <v>0</v>
      </c>
      <c r="I6626">
        <v>0.11</v>
      </c>
      <c r="J6626">
        <v>0</v>
      </c>
      <c r="K6626">
        <v>0.11</v>
      </c>
      <c r="AF6626" t="s">
        <v>8051</v>
      </c>
    </row>
    <row r="6627" spans="1:32" x14ac:dyDescent="0.3">
      <c r="A6627" t="s">
        <v>8573</v>
      </c>
      <c r="B6627" t="s">
        <v>55</v>
      </c>
      <c r="C6627" t="str">
        <f t="shared" si="103"/>
        <v>2Ks</v>
      </c>
      <c r="D6627">
        <v>2006</v>
      </c>
      <c r="E6627" t="s">
        <v>101</v>
      </c>
      <c r="F6627" t="s">
        <v>7393</v>
      </c>
      <c r="G6627">
        <v>0</v>
      </c>
      <c r="H6627">
        <v>0</v>
      </c>
      <c r="I6627">
        <v>0.11</v>
      </c>
      <c r="J6627">
        <v>0</v>
      </c>
      <c r="K6627">
        <v>0.11</v>
      </c>
      <c r="AF6627" t="s">
        <v>8052</v>
      </c>
    </row>
    <row r="6628" spans="1:32" x14ac:dyDescent="0.3">
      <c r="A6628" t="s">
        <v>3323</v>
      </c>
      <c r="B6628" t="s">
        <v>159</v>
      </c>
      <c r="C6628" t="str">
        <f t="shared" si="103"/>
        <v>2Ks</v>
      </c>
      <c r="D6628">
        <v>2006</v>
      </c>
      <c r="E6628" t="s">
        <v>18</v>
      </c>
      <c r="F6628" t="s">
        <v>134</v>
      </c>
      <c r="G6628">
        <v>0.1</v>
      </c>
      <c r="H6628">
        <v>0</v>
      </c>
      <c r="I6628">
        <v>0</v>
      </c>
      <c r="J6628">
        <v>0.01</v>
      </c>
      <c r="K6628">
        <v>0.11</v>
      </c>
      <c r="L6628">
        <v>72</v>
      </c>
      <c r="M6628">
        <v>15</v>
      </c>
      <c r="N6628">
        <v>7.3</v>
      </c>
      <c r="O6628">
        <v>8</v>
      </c>
      <c r="P6628" t="s">
        <v>193</v>
      </c>
      <c r="Q6628" t="s">
        <v>20</v>
      </c>
      <c r="AF6628" t="s">
        <v>8053</v>
      </c>
    </row>
    <row r="6629" spans="1:32" x14ac:dyDescent="0.3">
      <c r="A6629" t="s">
        <v>8585</v>
      </c>
      <c r="B6629" t="s">
        <v>55</v>
      </c>
      <c r="C6629" t="str">
        <f t="shared" si="103"/>
        <v>2Ks</v>
      </c>
      <c r="D6629">
        <v>2006</v>
      </c>
      <c r="E6629" t="s">
        <v>34</v>
      </c>
      <c r="F6629" t="s">
        <v>68</v>
      </c>
      <c r="G6629">
        <v>0.05</v>
      </c>
      <c r="H6629">
        <v>0.04</v>
      </c>
      <c r="I6629">
        <v>0</v>
      </c>
      <c r="J6629">
        <v>0.01</v>
      </c>
      <c r="K6629">
        <v>0.11</v>
      </c>
      <c r="AF6629" t="s">
        <v>8054</v>
      </c>
    </row>
    <row r="6630" spans="1:32" x14ac:dyDescent="0.3">
      <c r="A6630" t="s">
        <v>8606</v>
      </c>
      <c r="B6630" t="s">
        <v>55</v>
      </c>
      <c r="C6630" t="str">
        <f t="shared" si="103"/>
        <v>2Ks</v>
      </c>
      <c r="D6630">
        <v>2006</v>
      </c>
      <c r="E6630" t="s">
        <v>18</v>
      </c>
      <c r="F6630" t="s">
        <v>234</v>
      </c>
      <c r="G6630">
        <v>0</v>
      </c>
      <c r="H6630">
        <v>0</v>
      </c>
      <c r="I6630">
        <v>0.11</v>
      </c>
      <c r="J6630">
        <v>0</v>
      </c>
      <c r="K6630">
        <v>0.11</v>
      </c>
      <c r="AF6630" t="s">
        <v>8055</v>
      </c>
    </row>
    <row r="6631" spans="1:32" x14ac:dyDescent="0.3">
      <c r="A6631" t="s">
        <v>4242</v>
      </c>
      <c r="B6631" t="s">
        <v>32</v>
      </c>
      <c r="C6631" t="str">
        <f t="shared" si="103"/>
        <v>2Ks</v>
      </c>
      <c r="D6631">
        <v>2006</v>
      </c>
      <c r="E6631" t="s">
        <v>50</v>
      </c>
      <c r="F6631" t="s">
        <v>71</v>
      </c>
      <c r="G6631">
        <v>0.1</v>
      </c>
      <c r="H6631">
        <v>0</v>
      </c>
      <c r="I6631">
        <v>0</v>
      </c>
      <c r="J6631">
        <v>0.01</v>
      </c>
      <c r="K6631">
        <v>0.1</v>
      </c>
      <c r="L6631">
        <v>50</v>
      </c>
      <c r="M6631">
        <v>17</v>
      </c>
      <c r="N6631">
        <v>7.8</v>
      </c>
      <c r="O6631">
        <v>6</v>
      </c>
      <c r="P6631" t="s">
        <v>925</v>
      </c>
      <c r="Q6631" t="s">
        <v>112</v>
      </c>
      <c r="AF6631" t="s">
        <v>8056</v>
      </c>
    </row>
    <row r="6632" spans="1:32" x14ac:dyDescent="0.3">
      <c r="A6632" t="s">
        <v>8626</v>
      </c>
      <c r="B6632" t="s">
        <v>17</v>
      </c>
      <c r="C6632" t="str">
        <f t="shared" si="103"/>
        <v>2Ks</v>
      </c>
      <c r="D6632">
        <v>2006</v>
      </c>
      <c r="E6632" t="s">
        <v>34</v>
      </c>
      <c r="F6632" t="s">
        <v>372</v>
      </c>
      <c r="G6632">
        <v>0</v>
      </c>
      <c r="H6632">
        <v>0</v>
      </c>
      <c r="I6632">
        <v>0.1</v>
      </c>
      <c r="J6632">
        <v>0</v>
      </c>
      <c r="K6632">
        <v>0.1</v>
      </c>
      <c r="AF6632" t="s">
        <v>8057</v>
      </c>
    </row>
    <row r="6633" spans="1:32" x14ac:dyDescent="0.3">
      <c r="A6633" t="s">
        <v>8633</v>
      </c>
      <c r="B6633" t="s">
        <v>159</v>
      </c>
      <c r="C6633" t="str">
        <f t="shared" si="103"/>
        <v>2Ks</v>
      </c>
      <c r="D6633">
        <v>2006</v>
      </c>
      <c r="E6633" t="s">
        <v>18</v>
      </c>
      <c r="F6633" t="s">
        <v>3428</v>
      </c>
      <c r="G6633">
        <v>0</v>
      </c>
      <c r="H6633">
        <v>0</v>
      </c>
      <c r="I6633">
        <v>0.1</v>
      </c>
      <c r="J6633">
        <v>0</v>
      </c>
      <c r="K6633">
        <v>0.1</v>
      </c>
      <c r="AF6633" t="s">
        <v>8058</v>
      </c>
    </row>
    <row r="6634" spans="1:32" x14ac:dyDescent="0.3">
      <c r="A6634" t="s">
        <v>8643</v>
      </c>
      <c r="B6634" t="s">
        <v>159</v>
      </c>
      <c r="C6634" t="str">
        <f t="shared" si="103"/>
        <v>2Ks</v>
      </c>
      <c r="D6634">
        <v>2006</v>
      </c>
      <c r="E6634" t="s">
        <v>50</v>
      </c>
      <c r="F6634" t="s">
        <v>134</v>
      </c>
      <c r="G6634">
        <v>0.09</v>
      </c>
      <c r="H6634">
        <v>0</v>
      </c>
      <c r="I6634">
        <v>0</v>
      </c>
      <c r="J6634">
        <v>0.01</v>
      </c>
      <c r="K6634">
        <v>0.1</v>
      </c>
      <c r="L6634">
        <v>59</v>
      </c>
      <c r="M6634">
        <v>34</v>
      </c>
      <c r="N6634">
        <v>7.9</v>
      </c>
      <c r="O6634">
        <v>16</v>
      </c>
      <c r="P6634" t="s">
        <v>2017</v>
      </c>
      <c r="Q6634" t="s">
        <v>53</v>
      </c>
      <c r="AF6634" t="s">
        <v>8059</v>
      </c>
    </row>
    <row r="6635" spans="1:32" x14ac:dyDescent="0.3">
      <c r="A6635" t="s">
        <v>7227</v>
      </c>
      <c r="B6635" t="s">
        <v>159</v>
      </c>
      <c r="C6635" t="str">
        <f t="shared" si="103"/>
        <v>2Ks</v>
      </c>
      <c r="D6635">
        <v>2006</v>
      </c>
      <c r="E6635" t="s">
        <v>34</v>
      </c>
      <c r="F6635" t="s">
        <v>71</v>
      </c>
      <c r="G6635">
        <v>0.1</v>
      </c>
      <c r="H6635">
        <v>0</v>
      </c>
      <c r="I6635">
        <v>0</v>
      </c>
      <c r="J6635">
        <v>0.01</v>
      </c>
      <c r="K6635">
        <v>0.1</v>
      </c>
      <c r="AF6635" t="s">
        <v>8060</v>
      </c>
    </row>
    <row r="6636" spans="1:32" x14ac:dyDescent="0.3">
      <c r="A6636" t="s">
        <v>356</v>
      </c>
      <c r="B6636" t="s">
        <v>44</v>
      </c>
      <c r="C6636" t="str">
        <f t="shared" si="103"/>
        <v>2Ks</v>
      </c>
      <c r="D6636">
        <v>2006</v>
      </c>
      <c r="E6636" t="s">
        <v>18</v>
      </c>
      <c r="F6636" t="s">
        <v>234</v>
      </c>
      <c r="G6636">
        <v>0.09</v>
      </c>
      <c r="H6636">
        <v>0</v>
      </c>
      <c r="I6636">
        <v>0</v>
      </c>
      <c r="J6636">
        <v>0.01</v>
      </c>
      <c r="K6636">
        <v>0.1</v>
      </c>
      <c r="L6636">
        <v>79</v>
      </c>
      <c r="M6636">
        <v>22</v>
      </c>
      <c r="N6636">
        <v>6.5</v>
      </c>
      <c r="O6636">
        <v>33</v>
      </c>
      <c r="P6636" t="s">
        <v>433</v>
      </c>
      <c r="Q6636" t="s">
        <v>20</v>
      </c>
      <c r="AF6636" t="s">
        <v>8061</v>
      </c>
    </row>
    <row r="6637" spans="1:32" x14ac:dyDescent="0.3">
      <c r="A6637" t="s">
        <v>8671</v>
      </c>
      <c r="B6637" t="s">
        <v>159</v>
      </c>
      <c r="C6637" t="str">
        <f t="shared" si="103"/>
        <v>2Ks</v>
      </c>
      <c r="D6637">
        <v>2006</v>
      </c>
      <c r="E6637" t="s">
        <v>101</v>
      </c>
      <c r="F6637" t="s">
        <v>68</v>
      </c>
      <c r="G6637">
        <v>0</v>
      </c>
      <c r="H6637">
        <v>0</v>
      </c>
      <c r="I6637">
        <v>0.1</v>
      </c>
      <c r="J6637">
        <v>0</v>
      </c>
      <c r="K6637">
        <v>0.1</v>
      </c>
      <c r="AF6637" t="s">
        <v>8063</v>
      </c>
    </row>
    <row r="6638" spans="1:32" x14ac:dyDescent="0.3">
      <c r="A6638" t="s">
        <v>8707</v>
      </c>
      <c r="B6638" t="s">
        <v>32</v>
      </c>
      <c r="C6638" t="str">
        <f t="shared" si="103"/>
        <v>2Ks</v>
      </c>
      <c r="D6638">
        <v>2006</v>
      </c>
      <c r="E6638" t="s">
        <v>34</v>
      </c>
      <c r="F6638" t="s">
        <v>1830</v>
      </c>
      <c r="G6638">
        <v>0.1</v>
      </c>
      <c r="H6638">
        <v>0</v>
      </c>
      <c r="I6638">
        <v>0</v>
      </c>
      <c r="J6638">
        <v>0.01</v>
      </c>
      <c r="K6638">
        <v>0.1</v>
      </c>
      <c r="L6638">
        <v>59</v>
      </c>
      <c r="M6638">
        <v>5</v>
      </c>
      <c r="N6638" t="s">
        <v>203</v>
      </c>
      <c r="P6638" t="s">
        <v>2049</v>
      </c>
      <c r="Q6638" t="s">
        <v>20</v>
      </c>
      <c r="AF6638" t="s">
        <v>8064</v>
      </c>
    </row>
    <row r="6639" spans="1:32" x14ac:dyDescent="0.3">
      <c r="A6639" t="s">
        <v>8735</v>
      </c>
      <c r="B6639" t="s">
        <v>189</v>
      </c>
      <c r="C6639" t="str">
        <f t="shared" si="103"/>
        <v>2Ks</v>
      </c>
      <c r="D6639">
        <v>2006</v>
      </c>
      <c r="E6639" t="s">
        <v>28</v>
      </c>
      <c r="F6639" t="s">
        <v>1091</v>
      </c>
      <c r="G6639">
        <v>0.06</v>
      </c>
      <c r="H6639">
        <v>0.02</v>
      </c>
      <c r="I6639">
        <v>0.02</v>
      </c>
      <c r="J6639">
        <v>0</v>
      </c>
      <c r="K6639">
        <v>0.1</v>
      </c>
      <c r="L6639">
        <v>75</v>
      </c>
      <c r="M6639">
        <v>21</v>
      </c>
      <c r="N6639">
        <v>8.9</v>
      </c>
      <c r="O6639">
        <v>23</v>
      </c>
      <c r="P6639" t="s">
        <v>8736</v>
      </c>
      <c r="Q6639" t="s">
        <v>88</v>
      </c>
      <c r="AF6639" t="s">
        <v>8065</v>
      </c>
    </row>
    <row r="6640" spans="1:32" x14ac:dyDescent="0.3">
      <c r="A6640" t="s">
        <v>7203</v>
      </c>
      <c r="B6640" t="s">
        <v>32</v>
      </c>
      <c r="C6640" t="str">
        <f t="shared" si="103"/>
        <v>2Ks</v>
      </c>
      <c r="D6640">
        <v>2006</v>
      </c>
      <c r="E6640" t="s">
        <v>1</v>
      </c>
      <c r="F6640" t="s">
        <v>1207</v>
      </c>
      <c r="G6640">
        <v>0.09</v>
      </c>
      <c r="H6640">
        <v>0</v>
      </c>
      <c r="I6640">
        <v>0</v>
      </c>
      <c r="J6640">
        <v>0.01</v>
      </c>
      <c r="K6640">
        <v>0.1</v>
      </c>
      <c r="AF6640" t="s">
        <v>8066</v>
      </c>
    </row>
    <row r="6641" spans="1:32" x14ac:dyDescent="0.3">
      <c r="A6641" t="s">
        <v>4242</v>
      </c>
      <c r="B6641" t="s">
        <v>137</v>
      </c>
      <c r="C6641" t="str">
        <f t="shared" si="103"/>
        <v>2Ks</v>
      </c>
      <c r="D6641">
        <v>2006</v>
      </c>
      <c r="E6641" t="s">
        <v>50</v>
      </c>
      <c r="F6641" t="s">
        <v>71</v>
      </c>
      <c r="G6641">
        <v>0.08</v>
      </c>
      <c r="H6641">
        <v>0.02</v>
      </c>
      <c r="I6641">
        <v>0</v>
      </c>
      <c r="J6641">
        <v>0</v>
      </c>
      <c r="K6641">
        <v>0.1</v>
      </c>
      <c r="L6641">
        <v>53</v>
      </c>
      <c r="M6641">
        <v>38</v>
      </c>
      <c r="N6641">
        <v>8.1</v>
      </c>
      <c r="O6641">
        <v>7</v>
      </c>
      <c r="P6641" t="s">
        <v>1542</v>
      </c>
      <c r="Q6641" t="s">
        <v>88</v>
      </c>
      <c r="AF6641" t="s">
        <v>8067</v>
      </c>
    </row>
    <row r="6642" spans="1:32" x14ac:dyDescent="0.3">
      <c r="A6642" t="s">
        <v>8105</v>
      </c>
      <c r="B6642" t="s">
        <v>55</v>
      </c>
      <c r="C6642" t="str">
        <f t="shared" si="103"/>
        <v>2Ks</v>
      </c>
      <c r="D6642">
        <v>2006</v>
      </c>
      <c r="E6642" t="s">
        <v>1</v>
      </c>
      <c r="F6642" t="s">
        <v>776</v>
      </c>
      <c r="G6642">
        <v>0.05</v>
      </c>
      <c r="H6642">
        <v>0.04</v>
      </c>
      <c r="I6642">
        <v>0</v>
      </c>
      <c r="J6642">
        <v>0.01</v>
      </c>
      <c r="K6642">
        <v>0.1</v>
      </c>
      <c r="L6642">
        <v>52</v>
      </c>
      <c r="M6642">
        <v>19</v>
      </c>
      <c r="N6642">
        <v>4.2</v>
      </c>
      <c r="O6642">
        <v>6</v>
      </c>
      <c r="P6642" t="s">
        <v>1241</v>
      </c>
      <c r="Q6642" t="s">
        <v>112</v>
      </c>
      <c r="AF6642" t="s">
        <v>8068</v>
      </c>
    </row>
    <row r="6643" spans="1:32" x14ac:dyDescent="0.3">
      <c r="A6643" t="s">
        <v>8746</v>
      </c>
      <c r="B6643" t="s">
        <v>32</v>
      </c>
      <c r="C6643" t="str">
        <f t="shared" si="103"/>
        <v>2Ks</v>
      </c>
      <c r="D6643">
        <v>2006</v>
      </c>
      <c r="E6643" t="s">
        <v>50</v>
      </c>
      <c r="F6643" t="s">
        <v>19</v>
      </c>
      <c r="G6643">
        <v>0</v>
      </c>
      <c r="H6643">
        <v>0</v>
      </c>
      <c r="I6643">
        <v>0.1</v>
      </c>
      <c r="J6643">
        <v>0</v>
      </c>
      <c r="K6643">
        <v>0.1</v>
      </c>
      <c r="AF6643" t="s">
        <v>8069</v>
      </c>
    </row>
    <row r="6644" spans="1:32" x14ac:dyDescent="0.3">
      <c r="A6644" t="s">
        <v>8765</v>
      </c>
      <c r="B6644" t="s">
        <v>32</v>
      </c>
      <c r="C6644" t="str">
        <f t="shared" si="103"/>
        <v>2Ks</v>
      </c>
      <c r="D6644">
        <v>2006</v>
      </c>
      <c r="E6644" t="s">
        <v>39</v>
      </c>
      <c r="F6644" t="s">
        <v>234</v>
      </c>
      <c r="G6644">
        <v>0</v>
      </c>
      <c r="H6644">
        <v>0</v>
      </c>
      <c r="I6644">
        <v>0.1</v>
      </c>
      <c r="J6644">
        <v>0</v>
      </c>
      <c r="K6644">
        <v>0.1</v>
      </c>
      <c r="AF6644" t="s">
        <v>8070</v>
      </c>
    </row>
    <row r="6645" spans="1:32" x14ac:dyDescent="0.3">
      <c r="A6645" t="s">
        <v>8779</v>
      </c>
      <c r="B6645" t="s">
        <v>32</v>
      </c>
      <c r="C6645" t="str">
        <f t="shared" si="103"/>
        <v>2Ks</v>
      </c>
      <c r="D6645">
        <v>2006</v>
      </c>
      <c r="E6645" t="s">
        <v>30</v>
      </c>
      <c r="F6645" t="s">
        <v>1830</v>
      </c>
      <c r="G6645">
        <v>0.09</v>
      </c>
      <c r="H6645">
        <v>0</v>
      </c>
      <c r="I6645">
        <v>0</v>
      </c>
      <c r="J6645">
        <v>0.01</v>
      </c>
      <c r="K6645">
        <v>0.1</v>
      </c>
      <c r="L6645">
        <v>25</v>
      </c>
      <c r="M6645">
        <v>4</v>
      </c>
      <c r="N6645">
        <v>3.5</v>
      </c>
      <c r="O6645">
        <v>4</v>
      </c>
      <c r="P6645" t="s">
        <v>7636</v>
      </c>
      <c r="Q6645" t="s">
        <v>20</v>
      </c>
      <c r="AF6645" t="s">
        <v>8071</v>
      </c>
    </row>
    <row r="6646" spans="1:32" x14ac:dyDescent="0.3">
      <c r="A6646" t="s">
        <v>8807</v>
      </c>
      <c r="B6646" t="s">
        <v>44</v>
      </c>
      <c r="C6646" t="str">
        <f t="shared" si="103"/>
        <v>2Ks</v>
      </c>
      <c r="D6646">
        <v>2006</v>
      </c>
      <c r="E6646" t="s">
        <v>37</v>
      </c>
      <c r="F6646" t="s">
        <v>155</v>
      </c>
      <c r="G6646">
        <v>7.0000000000000007E-2</v>
      </c>
      <c r="H6646">
        <v>0.01</v>
      </c>
      <c r="I6646">
        <v>0.02</v>
      </c>
      <c r="J6646">
        <v>0.01</v>
      </c>
      <c r="K6646">
        <v>0.1</v>
      </c>
      <c r="L6646">
        <v>55</v>
      </c>
      <c r="M6646">
        <v>59</v>
      </c>
      <c r="N6646">
        <v>6.1</v>
      </c>
      <c r="O6646">
        <v>41</v>
      </c>
      <c r="P6646" t="s">
        <v>1374</v>
      </c>
      <c r="Q6646" t="s">
        <v>53</v>
      </c>
      <c r="AF6646" t="s">
        <v>8073</v>
      </c>
    </row>
    <row r="6647" spans="1:32" x14ac:dyDescent="0.3">
      <c r="A6647" t="s">
        <v>8809</v>
      </c>
      <c r="B6647" t="s">
        <v>159</v>
      </c>
      <c r="C6647" t="str">
        <f t="shared" si="103"/>
        <v>2Ks</v>
      </c>
      <c r="D6647">
        <v>2006</v>
      </c>
      <c r="E6647" t="s">
        <v>18</v>
      </c>
      <c r="F6647" t="s">
        <v>776</v>
      </c>
      <c r="G6647">
        <v>0.09</v>
      </c>
      <c r="H6647">
        <v>0</v>
      </c>
      <c r="I6647">
        <v>0</v>
      </c>
      <c r="J6647">
        <v>0.01</v>
      </c>
      <c r="K6647">
        <v>0.1</v>
      </c>
      <c r="L6647">
        <v>69</v>
      </c>
      <c r="M6647">
        <v>17</v>
      </c>
      <c r="N6647">
        <v>7.7</v>
      </c>
      <c r="O6647">
        <v>7</v>
      </c>
      <c r="P6647" t="s">
        <v>866</v>
      </c>
      <c r="Q6647" t="s">
        <v>20</v>
      </c>
      <c r="AF6647" t="s">
        <v>8074</v>
      </c>
    </row>
    <row r="6648" spans="1:32" x14ac:dyDescent="0.3">
      <c r="A6648" t="s">
        <v>3507</v>
      </c>
      <c r="B6648" t="s">
        <v>137</v>
      </c>
      <c r="C6648" t="str">
        <f t="shared" si="103"/>
        <v>2Ks</v>
      </c>
      <c r="D6648">
        <v>2006</v>
      </c>
      <c r="E6648" t="s">
        <v>1</v>
      </c>
      <c r="F6648" t="s">
        <v>71</v>
      </c>
      <c r="G6648">
        <v>7.0000000000000007E-2</v>
      </c>
      <c r="H6648">
        <v>0.02</v>
      </c>
      <c r="I6648">
        <v>0</v>
      </c>
      <c r="J6648">
        <v>0</v>
      </c>
      <c r="K6648">
        <v>0.1</v>
      </c>
      <c r="L6648">
        <v>61</v>
      </c>
      <c r="M6648">
        <v>26</v>
      </c>
      <c r="N6648" t="s">
        <v>203</v>
      </c>
      <c r="P6648" t="s">
        <v>690</v>
      </c>
      <c r="Q6648" t="s">
        <v>112</v>
      </c>
      <c r="AF6648" t="s">
        <v>8075</v>
      </c>
    </row>
    <row r="6649" spans="1:32" x14ac:dyDescent="0.3">
      <c r="A6649" t="s">
        <v>8827</v>
      </c>
      <c r="B6649" t="s">
        <v>32</v>
      </c>
      <c r="C6649" t="str">
        <f t="shared" si="103"/>
        <v>2Ks</v>
      </c>
      <c r="D6649">
        <v>2006</v>
      </c>
      <c r="E6649" t="s">
        <v>28</v>
      </c>
      <c r="F6649" t="s">
        <v>1511</v>
      </c>
      <c r="G6649">
        <v>7.0000000000000007E-2</v>
      </c>
      <c r="H6649">
        <v>0</v>
      </c>
      <c r="I6649">
        <v>0.03</v>
      </c>
      <c r="J6649">
        <v>0.01</v>
      </c>
      <c r="K6649">
        <v>0.1</v>
      </c>
      <c r="L6649">
        <v>73</v>
      </c>
      <c r="M6649">
        <v>36</v>
      </c>
      <c r="N6649">
        <v>8.1999999999999993</v>
      </c>
      <c r="O6649">
        <v>35</v>
      </c>
      <c r="P6649" t="s">
        <v>2985</v>
      </c>
      <c r="Q6649" t="s">
        <v>112</v>
      </c>
      <c r="AF6649" t="s">
        <v>8077</v>
      </c>
    </row>
    <row r="6650" spans="1:32" x14ac:dyDescent="0.3">
      <c r="A6650" t="s">
        <v>8835</v>
      </c>
      <c r="B6650" t="s">
        <v>159</v>
      </c>
      <c r="C6650" t="str">
        <f t="shared" si="103"/>
        <v>2Ks</v>
      </c>
      <c r="D6650">
        <v>2006</v>
      </c>
      <c r="E6650" t="s">
        <v>24</v>
      </c>
      <c r="F6650" t="s">
        <v>151</v>
      </c>
      <c r="G6650">
        <v>0</v>
      </c>
      <c r="H6650">
        <v>0</v>
      </c>
      <c r="I6650">
        <v>0.1</v>
      </c>
      <c r="J6650">
        <v>0</v>
      </c>
      <c r="K6650">
        <v>0.1</v>
      </c>
      <c r="AF6650" t="s">
        <v>8078</v>
      </c>
    </row>
    <row r="6651" spans="1:32" x14ac:dyDescent="0.3">
      <c r="A6651" t="s">
        <v>8875</v>
      </c>
      <c r="B6651" t="s">
        <v>159</v>
      </c>
      <c r="C6651" t="str">
        <f t="shared" si="103"/>
        <v>2Ks</v>
      </c>
      <c r="D6651">
        <v>2006</v>
      </c>
      <c r="E6651" t="s">
        <v>24</v>
      </c>
      <c r="F6651" t="s">
        <v>68</v>
      </c>
      <c r="G6651">
        <v>0</v>
      </c>
      <c r="H6651">
        <v>0.02</v>
      </c>
      <c r="I6651">
        <v>7.0000000000000007E-2</v>
      </c>
      <c r="J6651">
        <v>0.01</v>
      </c>
      <c r="K6651">
        <v>0.1</v>
      </c>
      <c r="P6651" t="s">
        <v>1233</v>
      </c>
      <c r="AF6651" t="s">
        <v>8079</v>
      </c>
    </row>
    <row r="6652" spans="1:32" x14ac:dyDescent="0.3">
      <c r="A6652" t="s">
        <v>7975</v>
      </c>
      <c r="B6652" t="s">
        <v>32</v>
      </c>
      <c r="C6652" t="str">
        <f t="shared" si="103"/>
        <v>2Ks</v>
      </c>
      <c r="D6652">
        <v>2006</v>
      </c>
      <c r="E6652" t="s">
        <v>50</v>
      </c>
      <c r="F6652" t="s">
        <v>111</v>
      </c>
      <c r="G6652">
        <v>0.08</v>
      </c>
      <c r="H6652">
        <v>0.01</v>
      </c>
      <c r="I6652">
        <v>0</v>
      </c>
      <c r="J6652">
        <v>0.01</v>
      </c>
      <c r="K6652">
        <v>0.1</v>
      </c>
      <c r="L6652">
        <v>57</v>
      </c>
      <c r="M6652">
        <v>15</v>
      </c>
      <c r="N6652" t="s">
        <v>203</v>
      </c>
      <c r="P6652" t="s">
        <v>3040</v>
      </c>
      <c r="Q6652" t="s">
        <v>112</v>
      </c>
      <c r="AF6652" t="s">
        <v>8080</v>
      </c>
    </row>
    <row r="6653" spans="1:32" x14ac:dyDescent="0.3">
      <c r="A6653" t="s">
        <v>8890</v>
      </c>
      <c r="B6653" t="s">
        <v>32</v>
      </c>
      <c r="C6653" t="str">
        <f t="shared" si="103"/>
        <v>2Ks</v>
      </c>
      <c r="D6653">
        <v>2006</v>
      </c>
      <c r="E6653" t="s">
        <v>28</v>
      </c>
      <c r="F6653" t="s">
        <v>372</v>
      </c>
      <c r="G6653">
        <v>0.09</v>
      </c>
      <c r="H6653">
        <v>0</v>
      </c>
      <c r="I6653">
        <v>0</v>
      </c>
      <c r="J6653">
        <v>0.01</v>
      </c>
      <c r="K6653">
        <v>0.1</v>
      </c>
      <c r="L6653">
        <v>71</v>
      </c>
      <c r="M6653">
        <v>8</v>
      </c>
      <c r="N6653">
        <v>7.6</v>
      </c>
      <c r="O6653">
        <v>27</v>
      </c>
      <c r="P6653" t="s">
        <v>5855</v>
      </c>
      <c r="Q6653" t="s">
        <v>112</v>
      </c>
      <c r="AF6653" t="s">
        <v>8081</v>
      </c>
    </row>
    <row r="6654" spans="1:32" x14ac:dyDescent="0.3">
      <c r="A6654" t="s">
        <v>4417</v>
      </c>
      <c r="B6654" t="s">
        <v>137</v>
      </c>
      <c r="C6654" t="str">
        <f t="shared" si="103"/>
        <v>2Ks</v>
      </c>
      <c r="D6654">
        <v>2006</v>
      </c>
      <c r="E6654" t="s">
        <v>1</v>
      </c>
      <c r="F6654" t="s">
        <v>329</v>
      </c>
      <c r="G6654">
        <v>7.0000000000000007E-2</v>
      </c>
      <c r="H6654">
        <v>0.02</v>
      </c>
      <c r="I6654">
        <v>0</v>
      </c>
      <c r="J6654">
        <v>0</v>
      </c>
      <c r="K6654">
        <v>0.1</v>
      </c>
      <c r="L6654">
        <v>68</v>
      </c>
      <c r="M6654">
        <v>16</v>
      </c>
      <c r="N6654" t="s">
        <v>203</v>
      </c>
      <c r="P6654" t="s">
        <v>329</v>
      </c>
      <c r="Q6654" t="s">
        <v>112</v>
      </c>
      <c r="AF6654" t="s">
        <v>8082</v>
      </c>
    </row>
    <row r="6655" spans="1:32" x14ac:dyDescent="0.3">
      <c r="A6655" t="s">
        <v>8914</v>
      </c>
      <c r="B6655" t="s">
        <v>55</v>
      </c>
      <c r="C6655" t="str">
        <f t="shared" si="103"/>
        <v>2Ks</v>
      </c>
      <c r="D6655">
        <v>2006</v>
      </c>
      <c r="E6655" t="s">
        <v>28</v>
      </c>
      <c r="F6655" t="s">
        <v>202</v>
      </c>
      <c r="G6655">
        <v>0</v>
      </c>
      <c r="H6655">
        <v>0</v>
      </c>
      <c r="I6655">
        <v>0.1</v>
      </c>
      <c r="J6655">
        <v>0</v>
      </c>
      <c r="K6655">
        <v>0.1</v>
      </c>
      <c r="L6655">
        <v>71</v>
      </c>
      <c r="M6655">
        <v>30</v>
      </c>
      <c r="N6655">
        <v>7.7</v>
      </c>
      <c r="O6655">
        <v>43</v>
      </c>
      <c r="P6655" t="s">
        <v>4138</v>
      </c>
      <c r="Q6655" t="s">
        <v>88</v>
      </c>
      <c r="AF6655" t="s">
        <v>8083</v>
      </c>
    </row>
    <row r="6656" spans="1:32" x14ac:dyDescent="0.3">
      <c r="A6656" t="s">
        <v>8917</v>
      </c>
      <c r="B6656" t="s">
        <v>64</v>
      </c>
      <c r="C6656" t="str">
        <f t="shared" si="103"/>
        <v>2Ks</v>
      </c>
      <c r="D6656">
        <v>2006</v>
      </c>
      <c r="E6656" t="s">
        <v>1</v>
      </c>
      <c r="F6656" t="s">
        <v>234</v>
      </c>
      <c r="G6656">
        <v>7.0000000000000007E-2</v>
      </c>
      <c r="H6656">
        <v>0.03</v>
      </c>
      <c r="I6656">
        <v>0</v>
      </c>
      <c r="J6656">
        <v>0</v>
      </c>
      <c r="K6656">
        <v>0.1</v>
      </c>
      <c r="L6656">
        <v>86</v>
      </c>
      <c r="M6656">
        <v>4</v>
      </c>
      <c r="N6656">
        <v>8.4</v>
      </c>
      <c r="O6656">
        <v>12</v>
      </c>
      <c r="P6656" t="s">
        <v>433</v>
      </c>
      <c r="Q6656" t="s">
        <v>88</v>
      </c>
      <c r="AF6656" t="s">
        <v>8084</v>
      </c>
    </row>
    <row r="6657" spans="1:32" x14ac:dyDescent="0.3">
      <c r="A6657" t="s">
        <v>8922</v>
      </c>
      <c r="B6657" t="s">
        <v>159</v>
      </c>
      <c r="C6657" t="str">
        <f t="shared" si="103"/>
        <v>2Ks</v>
      </c>
      <c r="D6657">
        <v>2006</v>
      </c>
      <c r="E6657" t="s">
        <v>50</v>
      </c>
      <c r="F6657" t="s">
        <v>222</v>
      </c>
      <c r="G6657">
        <v>0.08</v>
      </c>
      <c r="H6657">
        <v>0</v>
      </c>
      <c r="I6657">
        <v>0</v>
      </c>
      <c r="J6657">
        <v>0.01</v>
      </c>
      <c r="K6657">
        <v>0.1</v>
      </c>
      <c r="L6657">
        <v>74</v>
      </c>
      <c r="M6657">
        <v>34</v>
      </c>
      <c r="N6657">
        <v>6.8</v>
      </c>
      <c r="O6657">
        <v>6</v>
      </c>
      <c r="P6657" t="s">
        <v>222</v>
      </c>
      <c r="Q6657" t="s">
        <v>88</v>
      </c>
      <c r="AF6657" t="s">
        <v>8085</v>
      </c>
    </row>
    <row r="6658" spans="1:32" x14ac:dyDescent="0.3">
      <c r="A6658" t="s">
        <v>8928</v>
      </c>
      <c r="B6658" t="s">
        <v>32</v>
      </c>
      <c r="C6658" t="str">
        <f t="shared" si="103"/>
        <v>2Ks</v>
      </c>
      <c r="D6658">
        <v>2006</v>
      </c>
      <c r="E6658" t="s">
        <v>272</v>
      </c>
      <c r="F6658" t="s">
        <v>3392</v>
      </c>
      <c r="G6658">
        <v>0.09</v>
      </c>
      <c r="H6658">
        <v>0</v>
      </c>
      <c r="I6658">
        <v>0</v>
      </c>
      <c r="J6658">
        <v>0.01</v>
      </c>
      <c r="K6658">
        <v>0.1</v>
      </c>
      <c r="L6658">
        <v>48</v>
      </c>
      <c r="M6658">
        <v>19</v>
      </c>
      <c r="N6658">
        <v>4.8</v>
      </c>
      <c r="O6658">
        <v>6</v>
      </c>
      <c r="P6658" t="s">
        <v>4828</v>
      </c>
      <c r="Q6658" t="s">
        <v>88</v>
      </c>
      <c r="AF6658" t="s">
        <v>8086</v>
      </c>
    </row>
    <row r="6659" spans="1:32" x14ac:dyDescent="0.3">
      <c r="A6659" t="s">
        <v>8929</v>
      </c>
      <c r="B6659" t="s">
        <v>148</v>
      </c>
      <c r="C6659" t="str">
        <f t="shared" ref="C6659:C6722" si="104">_xlfn.IFS(D6659&lt;1990,"80s",D6659&lt;2000,"90s",D6659&lt;2010,"2Ks",D6659&lt;2020,"2k10s")</f>
        <v>2Ks</v>
      </c>
      <c r="D6659">
        <v>2006</v>
      </c>
      <c r="E6659" t="s">
        <v>272</v>
      </c>
      <c r="F6659" t="s">
        <v>151</v>
      </c>
      <c r="G6659">
        <v>0</v>
      </c>
      <c r="H6659">
        <v>0.08</v>
      </c>
      <c r="I6659">
        <v>0</v>
      </c>
      <c r="J6659">
        <v>0.02</v>
      </c>
      <c r="K6659">
        <v>0.1</v>
      </c>
      <c r="L6659">
        <v>88</v>
      </c>
      <c r="M6659">
        <v>39</v>
      </c>
      <c r="N6659">
        <v>8.9</v>
      </c>
      <c r="O6659">
        <v>648</v>
      </c>
      <c r="P6659" t="s">
        <v>1103</v>
      </c>
      <c r="Q6659" t="s">
        <v>88</v>
      </c>
      <c r="AF6659" t="s">
        <v>8087</v>
      </c>
    </row>
    <row r="6660" spans="1:32" x14ac:dyDescent="0.3">
      <c r="A6660" t="s">
        <v>8933</v>
      </c>
      <c r="B6660" t="s">
        <v>159</v>
      </c>
      <c r="C6660" t="str">
        <f t="shared" si="104"/>
        <v>2Ks</v>
      </c>
      <c r="D6660">
        <v>2006</v>
      </c>
      <c r="E6660" t="s">
        <v>24</v>
      </c>
      <c r="F6660" t="s">
        <v>134</v>
      </c>
      <c r="G6660">
        <v>0.09</v>
      </c>
      <c r="H6660">
        <v>0</v>
      </c>
      <c r="I6660">
        <v>0</v>
      </c>
      <c r="J6660">
        <v>0.01</v>
      </c>
      <c r="K6660">
        <v>0.1</v>
      </c>
      <c r="L6660">
        <v>66</v>
      </c>
      <c r="M6660">
        <v>13</v>
      </c>
      <c r="N6660">
        <v>5.3</v>
      </c>
      <c r="O6660">
        <v>6</v>
      </c>
      <c r="P6660" t="s">
        <v>1518</v>
      </c>
      <c r="Q6660" t="s">
        <v>20</v>
      </c>
      <c r="AF6660" t="s">
        <v>8088</v>
      </c>
    </row>
    <row r="6661" spans="1:32" x14ac:dyDescent="0.3">
      <c r="A6661" t="s">
        <v>8273</v>
      </c>
      <c r="B6661" t="s">
        <v>55</v>
      </c>
      <c r="C6661" t="str">
        <f t="shared" si="104"/>
        <v>2Ks</v>
      </c>
      <c r="D6661">
        <v>2006</v>
      </c>
      <c r="E6661" t="s">
        <v>50</v>
      </c>
      <c r="F6661" t="s">
        <v>484</v>
      </c>
      <c r="G6661">
        <v>0.05</v>
      </c>
      <c r="H6661">
        <v>0.04</v>
      </c>
      <c r="I6661">
        <v>0</v>
      </c>
      <c r="J6661">
        <v>0.01</v>
      </c>
      <c r="K6661">
        <v>0.09</v>
      </c>
      <c r="L6661">
        <v>62</v>
      </c>
      <c r="M6661">
        <v>13</v>
      </c>
      <c r="N6661">
        <v>8.6999999999999993</v>
      </c>
      <c r="O6661">
        <v>10</v>
      </c>
      <c r="P6661" t="s">
        <v>2205</v>
      </c>
      <c r="Q6661" t="s">
        <v>112</v>
      </c>
      <c r="AF6661" t="s">
        <v>8089</v>
      </c>
    </row>
    <row r="6662" spans="1:32" x14ac:dyDescent="0.3">
      <c r="A6662" t="s">
        <v>8972</v>
      </c>
      <c r="B6662" t="s">
        <v>159</v>
      </c>
      <c r="C6662" t="str">
        <f t="shared" si="104"/>
        <v>2Ks</v>
      </c>
      <c r="D6662">
        <v>2006</v>
      </c>
      <c r="E6662" t="s">
        <v>18</v>
      </c>
      <c r="F6662" t="s">
        <v>776</v>
      </c>
      <c r="G6662">
        <v>0.09</v>
      </c>
      <c r="H6662">
        <v>0</v>
      </c>
      <c r="I6662">
        <v>0</v>
      </c>
      <c r="J6662">
        <v>0.01</v>
      </c>
      <c r="K6662">
        <v>0.09</v>
      </c>
      <c r="N6662">
        <v>7.5</v>
      </c>
      <c r="O6662">
        <v>4</v>
      </c>
      <c r="P6662" t="s">
        <v>777</v>
      </c>
      <c r="Q6662" t="s">
        <v>53</v>
      </c>
      <c r="AF6662" t="s">
        <v>8090</v>
      </c>
    </row>
    <row r="6663" spans="1:32" x14ac:dyDescent="0.3">
      <c r="A6663" t="s">
        <v>9021</v>
      </c>
      <c r="B6663" t="s">
        <v>32</v>
      </c>
      <c r="C6663" t="str">
        <f t="shared" si="104"/>
        <v>2Ks</v>
      </c>
      <c r="D6663">
        <v>2006</v>
      </c>
      <c r="E6663" t="s">
        <v>101</v>
      </c>
      <c r="F6663" t="s">
        <v>484</v>
      </c>
      <c r="G6663">
        <v>0.08</v>
      </c>
      <c r="H6663">
        <v>0.01</v>
      </c>
      <c r="I6663">
        <v>0</v>
      </c>
      <c r="J6663">
        <v>0.01</v>
      </c>
      <c r="K6663">
        <v>0.09</v>
      </c>
      <c r="AF6663" t="s">
        <v>8091</v>
      </c>
    </row>
    <row r="6664" spans="1:32" x14ac:dyDescent="0.3">
      <c r="A6664" t="s">
        <v>9022</v>
      </c>
      <c r="B6664" t="s">
        <v>32</v>
      </c>
      <c r="C6664" t="str">
        <f t="shared" si="104"/>
        <v>2Ks</v>
      </c>
      <c r="D6664">
        <v>2006</v>
      </c>
      <c r="E6664" t="s">
        <v>101</v>
      </c>
      <c r="F6664" t="s">
        <v>202</v>
      </c>
      <c r="G6664">
        <v>0.06</v>
      </c>
      <c r="H6664">
        <v>0.02</v>
      </c>
      <c r="I6664">
        <v>0</v>
      </c>
      <c r="J6664">
        <v>0.01</v>
      </c>
      <c r="K6664">
        <v>0.09</v>
      </c>
      <c r="L6664">
        <v>60</v>
      </c>
      <c r="M6664">
        <v>25</v>
      </c>
      <c r="N6664">
        <v>6.8</v>
      </c>
      <c r="O6664">
        <v>6</v>
      </c>
      <c r="P6664" t="s">
        <v>8525</v>
      </c>
      <c r="Q6664" t="s">
        <v>112</v>
      </c>
      <c r="AF6664" t="s">
        <v>8092</v>
      </c>
    </row>
    <row r="6665" spans="1:32" x14ac:dyDescent="0.3">
      <c r="A6665" t="s">
        <v>9032</v>
      </c>
      <c r="B6665" t="s">
        <v>55</v>
      </c>
      <c r="C6665" t="str">
        <f t="shared" si="104"/>
        <v>2Ks</v>
      </c>
      <c r="D6665">
        <v>2006</v>
      </c>
      <c r="E6665" t="s">
        <v>18</v>
      </c>
      <c r="F6665" t="s">
        <v>484</v>
      </c>
      <c r="G6665">
        <v>0.05</v>
      </c>
      <c r="H6665">
        <v>0.04</v>
      </c>
      <c r="I6665">
        <v>0</v>
      </c>
      <c r="J6665">
        <v>0.01</v>
      </c>
      <c r="K6665">
        <v>0.09</v>
      </c>
      <c r="N6665">
        <v>7.8</v>
      </c>
      <c r="O6665">
        <v>6</v>
      </c>
      <c r="P6665" t="s">
        <v>2216</v>
      </c>
      <c r="Q6665" t="s">
        <v>20</v>
      </c>
      <c r="AF6665" t="s">
        <v>8093</v>
      </c>
    </row>
    <row r="6666" spans="1:32" x14ac:dyDescent="0.3">
      <c r="A6666" t="s">
        <v>9046</v>
      </c>
      <c r="B6666" t="s">
        <v>159</v>
      </c>
      <c r="C6666" t="str">
        <f t="shared" si="104"/>
        <v>2Ks</v>
      </c>
      <c r="D6666">
        <v>2006</v>
      </c>
      <c r="E6666" t="s">
        <v>50</v>
      </c>
      <c r="F6666" t="s">
        <v>111</v>
      </c>
      <c r="G6666">
        <v>0.08</v>
      </c>
      <c r="H6666">
        <v>0.01</v>
      </c>
      <c r="I6666">
        <v>0</v>
      </c>
      <c r="J6666">
        <v>0.01</v>
      </c>
      <c r="K6666">
        <v>0.09</v>
      </c>
      <c r="N6666" t="s">
        <v>203</v>
      </c>
      <c r="P6666" t="s">
        <v>111</v>
      </c>
      <c r="Q6666" t="s">
        <v>20</v>
      </c>
      <c r="AF6666" t="s">
        <v>8094</v>
      </c>
    </row>
    <row r="6667" spans="1:32" x14ac:dyDescent="0.3">
      <c r="A6667" t="s">
        <v>8685</v>
      </c>
      <c r="B6667" t="s">
        <v>159</v>
      </c>
      <c r="C6667" t="str">
        <f t="shared" si="104"/>
        <v>2Ks</v>
      </c>
      <c r="D6667">
        <v>2006</v>
      </c>
      <c r="E6667" t="s">
        <v>28</v>
      </c>
      <c r="F6667" t="s">
        <v>202</v>
      </c>
      <c r="G6667">
        <v>7.0000000000000007E-2</v>
      </c>
      <c r="H6667">
        <v>0</v>
      </c>
      <c r="I6667">
        <v>0.02</v>
      </c>
      <c r="J6667">
        <v>0.01</v>
      </c>
      <c r="K6667">
        <v>0.09</v>
      </c>
      <c r="L6667">
        <v>68</v>
      </c>
      <c r="M6667">
        <v>11</v>
      </c>
      <c r="N6667">
        <v>7.7</v>
      </c>
      <c r="O6667">
        <v>17</v>
      </c>
      <c r="P6667" t="s">
        <v>7595</v>
      </c>
      <c r="Q6667" t="s">
        <v>88</v>
      </c>
      <c r="AF6667" t="s">
        <v>8095</v>
      </c>
    </row>
    <row r="6668" spans="1:32" x14ac:dyDescent="0.3">
      <c r="A6668" t="s">
        <v>9100</v>
      </c>
      <c r="B6668" t="s">
        <v>159</v>
      </c>
      <c r="C6668" t="str">
        <f t="shared" si="104"/>
        <v>2Ks</v>
      </c>
      <c r="D6668">
        <v>2006</v>
      </c>
      <c r="E6668" t="s">
        <v>50</v>
      </c>
      <c r="F6668" t="s">
        <v>134</v>
      </c>
      <c r="G6668">
        <v>0.08</v>
      </c>
      <c r="H6668">
        <v>0</v>
      </c>
      <c r="I6668">
        <v>0</v>
      </c>
      <c r="J6668">
        <v>0.01</v>
      </c>
      <c r="K6668">
        <v>0.09</v>
      </c>
      <c r="L6668">
        <v>79</v>
      </c>
      <c r="M6668">
        <v>25</v>
      </c>
      <c r="N6668">
        <v>8.1999999999999993</v>
      </c>
      <c r="O6668">
        <v>16</v>
      </c>
      <c r="P6668" t="s">
        <v>1026</v>
      </c>
      <c r="Q6668" t="s">
        <v>53</v>
      </c>
      <c r="AF6668" t="s">
        <v>8096</v>
      </c>
    </row>
    <row r="6669" spans="1:32" x14ac:dyDescent="0.3">
      <c r="A6669" t="s">
        <v>9108</v>
      </c>
      <c r="B6669" t="s">
        <v>44</v>
      </c>
      <c r="C6669" t="str">
        <f t="shared" si="104"/>
        <v>2Ks</v>
      </c>
      <c r="D6669">
        <v>2006</v>
      </c>
      <c r="E6669" t="s">
        <v>24</v>
      </c>
      <c r="F6669" t="s">
        <v>111</v>
      </c>
      <c r="G6669">
        <v>7.0000000000000007E-2</v>
      </c>
      <c r="H6669">
        <v>0.01</v>
      </c>
      <c r="I6669">
        <v>0</v>
      </c>
      <c r="J6669">
        <v>0.01</v>
      </c>
      <c r="K6669">
        <v>0.09</v>
      </c>
      <c r="AF6669" t="s">
        <v>8097</v>
      </c>
    </row>
    <row r="6670" spans="1:32" x14ac:dyDescent="0.3">
      <c r="A6670" t="s">
        <v>9114</v>
      </c>
      <c r="B6670" t="s">
        <v>159</v>
      </c>
      <c r="C6670" t="str">
        <f t="shared" si="104"/>
        <v>2Ks</v>
      </c>
      <c r="D6670">
        <v>2006</v>
      </c>
      <c r="E6670" t="s">
        <v>34</v>
      </c>
      <c r="F6670" t="s">
        <v>151</v>
      </c>
      <c r="G6670">
        <v>0</v>
      </c>
      <c r="H6670">
        <v>0</v>
      </c>
      <c r="I6670">
        <v>0.09</v>
      </c>
      <c r="J6670">
        <v>0</v>
      </c>
      <c r="K6670">
        <v>0.09</v>
      </c>
      <c r="AF6670" t="s">
        <v>8100</v>
      </c>
    </row>
    <row r="6671" spans="1:32" x14ac:dyDescent="0.3">
      <c r="A6671" t="s">
        <v>9115</v>
      </c>
      <c r="B6671" t="s">
        <v>159</v>
      </c>
      <c r="C6671" t="str">
        <f t="shared" si="104"/>
        <v>2Ks</v>
      </c>
      <c r="D6671">
        <v>2006</v>
      </c>
      <c r="E6671" t="s">
        <v>30</v>
      </c>
      <c r="F6671" t="s">
        <v>202</v>
      </c>
      <c r="G6671">
        <v>0.08</v>
      </c>
      <c r="H6671">
        <v>0</v>
      </c>
      <c r="I6671">
        <v>0</v>
      </c>
      <c r="J6671">
        <v>0.01</v>
      </c>
      <c r="K6671">
        <v>0.09</v>
      </c>
      <c r="N6671" t="s">
        <v>203</v>
      </c>
      <c r="P6671" t="s">
        <v>4615</v>
      </c>
      <c r="Q6671" t="s">
        <v>20</v>
      </c>
      <c r="AF6671" t="s">
        <v>8101</v>
      </c>
    </row>
    <row r="6672" spans="1:32" x14ac:dyDescent="0.3">
      <c r="A6672" t="s">
        <v>9128</v>
      </c>
      <c r="B6672" t="s">
        <v>32</v>
      </c>
      <c r="C6672" t="str">
        <f t="shared" si="104"/>
        <v>2Ks</v>
      </c>
      <c r="D6672">
        <v>2006</v>
      </c>
      <c r="E6672" t="s">
        <v>28</v>
      </c>
      <c r="F6672" t="s">
        <v>4573</v>
      </c>
      <c r="G6672">
        <v>0</v>
      </c>
      <c r="H6672">
        <v>0</v>
      </c>
      <c r="I6672">
        <v>0.09</v>
      </c>
      <c r="J6672">
        <v>0</v>
      </c>
      <c r="K6672">
        <v>0.09</v>
      </c>
      <c r="AF6672" t="s">
        <v>8102</v>
      </c>
    </row>
    <row r="6673" spans="1:32" x14ac:dyDescent="0.3">
      <c r="A6673" t="s">
        <v>6131</v>
      </c>
      <c r="B6673" t="s">
        <v>32</v>
      </c>
      <c r="C6673" t="str">
        <f t="shared" si="104"/>
        <v>2Ks</v>
      </c>
      <c r="D6673">
        <v>2006</v>
      </c>
      <c r="E6673" t="s">
        <v>28</v>
      </c>
      <c r="F6673" t="s">
        <v>283</v>
      </c>
      <c r="G6673">
        <v>0.08</v>
      </c>
      <c r="H6673">
        <v>0</v>
      </c>
      <c r="I6673">
        <v>0</v>
      </c>
      <c r="J6673">
        <v>0.01</v>
      </c>
      <c r="K6673">
        <v>0.09</v>
      </c>
      <c r="L6673">
        <v>43</v>
      </c>
      <c r="M6673">
        <v>9</v>
      </c>
      <c r="N6673">
        <v>5.7</v>
      </c>
      <c r="O6673">
        <v>7</v>
      </c>
      <c r="P6673" t="s">
        <v>5415</v>
      </c>
      <c r="Q6673" t="s">
        <v>112</v>
      </c>
      <c r="AF6673" t="s">
        <v>8103</v>
      </c>
    </row>
    <row r="6674" spans="1:32" x14ac:dyDescent="0.3">
      <c r="A6674" t="s">
        <v>7471</v>
      </c>
      <c r="B6674" t="s">
        <v>189</v>
      </c>
      <c r="C6674" t="str">
        <f t="shared" si="104"/>
        <v>2Ks</v>
      </c>
      <c r="D6674">
        <v>2006</v>
      </c>
      <c r="E6674" t="s">
        <v>86</v>
      </c>
      <c r="F6674" t="s">
        <v>372</v>
      </c>
      <c r="G6674">
        <v>0</v>
      </c>
      <c r="H6674">
        <v>0</v>
      </c>
      <c r="I6674">
        <v>0.09</v>
      </c>
      <c r="J6674">
        <v>0</v>
      </c>
      <c r="K6674">
        <v>0.09</v>
      </c>
      <c r="AF6674" t="s">
        <v>8104</v>
      </c>
    </row>
    <row r="6675" spans="1:32" x14ac:dyDescent="0.3">
      <c r="A6675" t="s">
        <v>9189</v>
      </c>
      <c r="B6675" t="s">
        <v>159</v>
      </c>
      <c r="C6675" t="str">
        <f t="shared" si="104"/>
        <v>2Ks</v>
      </c>
      <c r="D6675">
        <v>2006</v>
      </c>
      <c r="E6675" t="s">
        <v>50</v>
      </c>
      <c r="F6675" t="s">
        <v>222</v>
      </c>
      <c r="G6675">
        <v>0.08</v>
      </c>
      <c r="H6675">
        <v>0</v>
      </c>
      <c r="I6675">
        <v>0</v>
      </c>
      <c r="J6675">
        <v>0.01</v>
      </c>
      <c r="K6675">
        <v>0.09</v>
      </c>
      <c r="L6675">
        <v>63</v>
      </c>
      <c r="M6675">
        <v>24</v>
      </c>
      <c r="N6675">
        <v>6.3</v>
      </c>
      <c r="O6675">
        <v>6</v>
      </c>
      <c r="P6675" t="s">
        <v>3089</v>
      </c>
      <c r="Q6675" t="s">
        <v>88</v>
      </c>
      <c r="AF6675" t="s">
        <v>8105</v>
      </c>
    </row>
    <row r="6676" spans="1:32" x14ac:dyDescent="0.3">
      <c r="A6676" t="s">
        <v>9197</v>
      </c>
      <c r="B6676" t="s">
        <v>55</v>
      </c>
      <c r="C6676" t="str">
        <f t="shared" si="104"/>
        <v>2Ks</v>
      </c>
      <c r="D6676">
        <v>2006</v>
      </c>
      <c r="E6676" t="s">
        <v>272</v>
      </c>
      <c r="F6676" t="s">
        <v>933</v>
      </c>
      <c r="G6676">
        <v>0.04</v>
      </c>
      <c r="H6676">
        <v>0.03</v>
      </c>
      <c r="I6676">
        <v>0</v>
      </c>
      <c r="J6676">
        <v>0.01</v>
      </c>
      <c r="K6676">
        <v>0.09</v>
      </c>
      <c r="L6676">
        <v>76</v>
      </c>
      <c r="M6676">
        <v>8</v>
      </c>
      <c r="N6676">
        <v>8</v>
      </c>
      <c r="O6676">
        <v>7</v>
      </c>
      <c r="P6676" t="s">
        <v>2114</v>
      </c>
      <c r="Q6676" t="s">
        <v>112</v>
      </c>
      <c r="AF6676" t="s">
        <v>8106</v>
      </c>
    </row>
    <row r="6677" spans="1:32" x14ac:dyDescent="0.3">
      <c r="A6677" t="s">
        <v>7913</v>
      </c>
      <c r="B6677" t="s">
        <v>159</v>
      </c>
      <c r="C6677" t="str">
        <f t="shared" si="104"/>
        <v>2Ks</v>
      </c>
      <c r="D6677">
        <v>2006</v>
      </c>
      <c r="E6677" t="s">
        <v>24</v>
      </c>
      <c r="F6677" t="s">
        <v>71</v>
      </c>
      <c r="G6677">
        <v>0.08</v>
      </c>
      <c r="H6677">
        <v>0</v>
      </c>
      <c r="I6677">
        <v>0</v>
      </c>
      <c r="J6677">
        <v>0.01</v>
      </c>
      <c r="K6677">
        <v>0.09</v>
      </c>
      <c r="N6677">
        <v>9.3000000000000007</v>
      </c>
      <c r="O6677">
        <v>4</v>
      </c>
      <c r="P6677" t="s">
        <v>71</v>
      </c>
      <c r="Q6677" t="s">
        <v>20</v>
      </c>
      <c r="AF6677" t="s">
        <v>8107</v>
      </c>
    </row>
    <row r="6678" spans="1:32" x14ac:dyDescent="0.3">
      <c r="A6678" t="s">
        <v>9212</v>
      </c>
      <c r="B6678" t="s">
        <v>44</v>
      </c>
      <c r="C6678" t="str">
        <f t="shared" si="104"/>
        <v>2Ks</v>
      </c>
      <c r="D6678">
        <v>2006</v>
      </c>
      <c r="E6678" t="s">
        <v>28</v>
      </c>
      <c r="F6678" t="s">
        <v>7990</v>
      </c>
      <c r="G6678">
        <v>0.08</v>
      </c>
      <c r="H6678">
        <v>0</v>
      </c>
      <c r="I6678">
        <v>0</v>
      </c>
      <c r="J6678">
        <v>0.01</v>
      </c>
      <c r="K6678">
        <v>0.09</v>
      </c>
      <c r="L6678">
        <v>59</v>
      </c>
      <c r="M6678">
        <v>16</v>
      </c>
      <c r="N6678">
        <v>7.5</v>
      </c>
      <c r="O6678">
        <v>19</v>
      </c>
      <c r="P6678" t="s">
        <v>2308</v>
      </c>
      <c r="Q6678" t="s">
        <v>88</v>
      </c>
      <c r="AF6678" t="s">
        <v>8108</v>
      </c>
    </row>
    <row r="6679" spans="1:32" x14ac:dyDescent="0.3">
      <c r="A6679" t="s">
        <v>8105</v>
      </c>
      <c r="B6679" t="s">
        <v>17</v>
      </c>
      <c r="C6679" t="str">
        <f t="shared" si="104"/>
        <v>2Ks</v>
      </c>
      <c r="D6679">
        <v>2006</v>
      </c>
      <c r="E6679" t="s">
        <v>1</v>
      </c>
      <c r="F6679" t="s">
        <v>776</v>
      </c>
      <c r="G6679">
        <v>0.08</v>
      </c>
      <c r="H6679">
        <v>0</v>
      </c>
      <c r="I6679">
        <v>0</v>
      </c>
      <c r="J6679">
        <v>0.01</v>
      </c>
      <c r="K6679">
        <v>0.09</v>
      </c>
      <c r="L6679">
        <v>45</v>
      </c>
      <c r="M6679">
        <v>12</v>
      </c>
      <c r="N6679">
        <v>1.4</v>
      </c>
      <c r="O6679">
        <v>5</v>
      </c>
      <c r="P6679" t="s">
        <v>1241</v>
      </c>
      <c r="Q6679" t="s">
        <v>112</v>
      </c>
      <c r="AF6679" t="s">
        <v>8109</v>
      </c>
    </row>
    <row r="6680" spans="1:32" x14ac:dyDescent="0.3">
      <c r="A6680" t="s">
        <v>9229</v>
      </c>
      <c r="B6680" t="s">
        <v>32</v>
      </c>
      <c r="C6680" t="str">
        <f t="shared" si="104"/>
        <v>2Ks</v>
      </c>
      <c r="D6680">
        <v>2006</v>
      </c>
      <c r="E6680" t="s">
        <v>34</v>
      </c>
      <c r="F6680" t="s">
        <v>19</v>
      </c>
      <c r="G6680">
        <v>0</v>
      </c>
      <c r="H6680">
        <v>0</v>
      </c>
      <c r="I6680">
        <v>0.09</v>
      </c>
      <c r="J6680">
        <v>0</v>
      </c>
      <c r="K6680">
        <v>0.09</v>
      </c>
      <c r="AF6680" t="s">
        <v>8110</v>
      </c>
    </row>
    <row r="6681" spans="1:32" x14ac:dyDescent="0.3">
      <c r="A6681" t="s">
        <v>706</v>
      </c>
      <c r="B6681" t="s">
        <v>64</v>
      </c>
      <c r="C6681" t="str">
        <f t="shared" si="104"/>
        <v>2Ks</v>
      </c>
      <c r="D6681">
        <v>2006</v>
      </c>
      <c r="E6681" t="s">
        <v>50</v>
      </c>
      <c r="F6681" t="s">
        <v>254</v>
      </c>
      <c r="G6681">
        <v>0.06</v>
      </c>
      <c r="H6681">
        <v>0.02</v>
      </c>
      <c r="I6681">
        <v>0</v>
      </c>
      <c r="J6681">
        <v>0</v>
      </c>
      <c r="K6681">
        <v>0.09</v>
      </c>
      <c r="L6681">
        <v>55</v>
      </c>
      <c r="M6681">
        <v>5</v>
      </c>
      <c r="N6681">
        <v>7</v>
      </c>
      <c r="O6681">
        <v>6</v>
      </c>
      <c r="P6681" t="s">
        <v>925</v>
      </c>
      <c r="Q6681" t="s">
        <v>20</v>
      </c>
      <c r="AF6681" t="s">
        <v>8112</v>
      </c>
    </row>
    <row r="6682" spans="1:32" x14ac:dyDescent="0.3">
      <c r="A6682" t="s">
        <v>9234</v>
      </c>
      <c r="B6682" t="s">
        <v>32</v>
      </c>
      <c r="C6682" t="str">
        <f t="shared" si="104"/>
        <v>2Ks</v>
      </c>
      <c r="D6682">
        <v>2006</v>
      </c>
      <c r="E6682" t="s">
        <v>34</v>
      </c>
      <c r="F6682" t="s">
        <v>329</v>
      </c>
      <c r="G6682">
        <v>7.0000000000000007E-2</v>
      </c>
      <c r="H6682">
        <v>0.01</v>
      </c>
      <c r="I6682">
        <v>0</v>
      </c>
      <c r="J6682">
        <v>0.01</v>
      </c>
      <c r="K6682">
        <v>0.09</v>
      </c>
      <c r="AF6682" t="s">
        <v>8113</v>
      </c>
    </row>
    <row r="6683" spans="1:32" x14ac:dyDescent="0.3">
      <c r="A6683" t="s">
        <v>7319</v>
      </c>
      <c r="B6683" t="s">
        <v>64</v>
      </c>
      <c r="C6683" t="str">
        <f t="shared" si="104"/>
        <v>2Ks</v>
      </c>
      <c r="D6683">
        <v>2006</v>
      </c>
      <c r="E6683" t="s">
        <v>101</v>
      </c>
      <c r="F6683" t="s">
        <v>484</v>
      </c>
      <c r="G6683">
        <v>0.06</v>
      </c>
      <c r="H6683">
        <v>0.02</v>
      </c>
      <c r="I6683">
        <v>0</v>
      </c>
      <c r="J6683">
        <v>0</v>
      </c>
      <c r="K6683">
        <v>0.09</v>
      </c>
      <c r="L6683">
        <v>69</v>
      </c>
      <c r="M6683">
        <v>10</v>
      </c>
      <c r="N6683">
        <v>9</v>
      </c>
      <c r="O6683">
        <v>4</v>
      </c>
      <c r="P6683" t="s">
        <v>1241</v>
      </c>
      <c r="Q6683" t="s">
        <v>20</v>
      </c>
      <c r="AF6683" t="s">
        <v>8114</v>
      </c>
    </row>
    <row r="6684" spans="1:32" x14ac:dyDescent="0.3">
      <c r="A6684" t="s">
        <v>9268</v>
      </c>
      <c r="B6684" t="s">
        <v>32</v>
      </c>
      <c r="C6684" t="str">
        <f t="shared" si="104"/>
        <v>2Ks</v>
      </c>
      <c r="D6684">
        <v>2006</v>
      </c>
      <c r="E6684" t="s">
        <v>50</v>
      </c>
      <c r="F6684" t="s">
        <v>151</v>
      </c>
      <c r="G6684">
        <v>0.08</v>
      </c>
      <c r="H6684">
        <v>0</v>
      </c>
      <c r="I6684">
        <v>0</v>
      </c>
      <c r="J6684">
        <v>0.01</v>
      </c>
      <c r="K6684">
        <v>0.09</v>
      </c>
      <c r="L6684">
        <v>60</v>
      </c>
      <c r="M6684">
        <v>4</v>
      </c>
      <c r="N6684" t="s">
        <v>203</v>
      </c>
      <c r="P6684" t="s">
        <v>866</v>
      </c>
      <c r="Q6684" t="s">
        <v>20</v>
      </c>
      <c r="AF6684" t="s">
        <v>8116</v>
      </c>
    </row>
    <row r="6685" spans="1:32" x14ac:dyDescent="0.3">
      <c r="A6685" t="s">
        <v>9272</v>
      </c>
      <c r="B6685" t="s">
        <v>55</v>
      </c>
      <c r="C6685" t="str">
        <f t="shared" si="104"/>
        <v>2Ks</v>
      </c>
      <c r="D6685">
        <v>2006</v>
      </c>
      <c r="E6685" t="s">
        <v>28</v>
      </c>
      <c r="F6685" t="s">
        <v>933</v>
      </c>
      <c r="G6685">
        <v>0</v>
      </c>
      <c r="H6685">
        <v>0</v>
      </c>
      <c r="I6685">
        <v>0.09</v>
      </c>
      <c r="J6685">
        <v>0</v>
      </c>
      <c r="K6685">
        <v>0.09</v>
      </c>
      <c r="AF6685" t="s">
        <v>8117</v>
      </c>
    </row>
    <row r="6686" spans="1:32" x14ac:dyDescent="0.3">
      <c r="A6686" t="s">
        <v>9273</v>
      </c>
      <c r="B6686" t="s">
        <v>32</v>
      </c>
      <c r="C6686" t="str">
        <f t="shared" si="104"/>
        <v>2Ks</v>
      </c>
      <c r="D6686">
        <v>2006</v>
      </c>
      <c r="E6686" t="s">
        <v>30</v>
      </c>
      <c r="F6686" t="s">
        <v>1511</v>
      </c>
      <c r="G6686">
        <v>0.04</v>
      </c>
      <c r="H6686">
        <v>0</v>
      </c>
      <c r="I6686">
        <v>0.04</v>
      </c>
      <c r="J6686">
        <v>0</v>
      </c>
      <c r="K6686">
        <v>0.08</v>
      </c>
      <c r="AF6686" t="s">
        <v>8118</v>
      </c>
    </row>
    <row r="6687" spans="1:32" x14ac:dyDescent="0.3">
      <c r="A6687" t="s">
        <v>1130</v>
      </c>
      <c r="B6687" t="s">
        <v>159</v>
      </c>
      <c r="C6687" t="str">
        <f t="shared" si="104"/>
        <v>2Ks</v>
      </c>
      <c r="D6687">
        <v>2006</v>
      </c>
      <c r="E6687" t="s">
        <v>50</v>
      </c>
      <c r="F6687" t="s">
        <v>329</v>
      </c>
      <c r="G6687">
        <v>0.08</v>
      </c>
      <c r="H6687">
        <v>0</v>
      </c>
      <c r="I6687">
        <v>0</v>
      </c>
      <c r="J6687">
        <v>0.01</v>
      </c>
      <c r="K6687">
        <v>0.08</v>
      </c>
      <c r="AF6687" t="s">
        <v>8119</v>
      </c>
    </row>
    <row r="6688" spans="1:32" x14ac:dyDescent="0.3">
      <c r="A6688" t="s">
        <v>9286</v>
      </c>
      <c r="B6688" t="s">
        <v>55</v>
      </c>
      <c r="C6688" t="str">
        <f t="shared" si="104"/>
        <v>2Ks</v>
      </c>
      <c r="D6688">
        <v>2006</v>
      </c>
      <c r="E6688" t="s">
        <v>24</v>
      </c>
      <c r="F6688" t="s">
        <v>130</v>
      </c>
      <c r="G6688">
        <v>0.04</v>
      </c>
      <c r="H6688">
        <v>0.03</v>
      </c>
      <c r="I6688">
        <v>0</v>
      </c>
      <c r="J6688">
        <v>0.01</v>
      </c>
      <c r="K6688">
        <v>0.08</v>
      </c>
      <c r="N6688" t="s">
        <v>203</v>
      </c>
      <c r="P6688" t="s">
        <v>130</v>
      </c>
      <c r="Q6688" t="s">
        <v>112</v>
      </c>
      <c r="AF6688" t="s">
        <v>8120</v>
      </c>
    </row>
    <row r="6689" spans="1:32" x14ac:dyDescent="0.3">
      <c r="A6689" t="s">
        <v>9297</v>
      </c>
      <c r="B6689" t="s">
        <v>148</v>
      </c>
      <c r="C6689" t="str">
        <f t="shared" si="104"/>
        <v>2Ks</v>
      </c>
      <c r="D6689">
        <v>2006</v>
      </c>
      <c r="E6689" t="s">
        <v>272</v>
      </c>
      <c r="F6689" t="s">
        <v>254</v>
      </c>
      <c r="G6689">
        <v>0.01</v>
      </c>
      <c r="H6689">
        <v>0.06</v>
      </c>
      <c r="I6689">
        <v>0</v>
      </c>
      <c r="J6689">
        <v>0.01</v>
      </c>
      <c r="K6689">
        <v>0.08</v>
      </c>
      <c r="L6689">
        <v>79</v>
      </c>
      <c r="M6689">
        <v>45</v>
      </c>
      <c r="N6689">
        <v>8.4</v>
      </c>
      <c r="O6689">
        <v>240</v>
      </c>
      <c r="P6689" t="s">
        <v>8694</v>
      </c>
      <c r="Q6689" t="s">
        <v>88</v>
      </c>
      <c r="AF6689" t="s">
        <v>8121</v>
      </c>
    </row>
    <row r="6690" spans="1:32" x14ac:dyDescent="0.3">
      <c r="A6690" t="s">
        <v>9326</v>
      </c>
      <c r="B6690" t="s">
        <v>55</v>
      </c>
      <c r="C6690" t="str">
        <f t="shared" si="104"/>
        <v>2Ks</v>
      </c>
      <c r="D6690">
        <v>2006</v>
      </c>
      <c r="E6690" t="s">
        <v>24</v>
      </c>
      <c r="F6690" t="s">
        <v>648</v>
      </c>
      <c r="G6690">
        <v>0.04</v>
      </c>
      <c r="H6690">
        <v>0.03</v>
      </c>
      <c r="I6690">
        <v>0</v>
      </c>
      <c r="J6690">
        <v>0.01</v>
      </c>
      <c r="K6690">
        <v>0.08</v>
      </c>
      <c r="L6690">
        <v>82</v>
      </c>
      <c r="M6690">
        <v>26</v>
      </c>
      <c r="N6690">
        <v>7.2</v>
      </c>
      <c r="O6690">
        <v>15</v>
      </c>
      <c r="P6690" t="s">
        <v>648</v>
      </c>
      <c r="Q6690" t="s">
        <v>112</v>
      </c>
      <c r="AF6690" t="s">
        <v>8123</v>
      </c>
    </row>
    <row r="6691" spans="1:32" x14ac:dyDescent="0.3">
      <c r="A6691" t="s">
        <v>4562</v>
      </c>
      <c r="B6691" t="s">
        <v>137</v>
      </c>
      <c r="C6691" t="str">
        <f t="shared" si="104"/>
        <v>2Ks</v>
      </c>
      <c r="D6691">
        <v>2006</v>
      </c>
      <c r="E6691" t="s">
        <v>18</v>
      </c>
      <c r="F6691" t="s">
        <v>134</v>
      </c>
      <c r="G6691">
        <v>0.06</v>
      </c>
      <c r="H6691">
        <v>0.02</v>
      </c>
      <c r="I6691">
        <v>0</v>
      </c>
      <c r="J6691">
        <v>0</v>
      </c>
      <c r="K6691">
        <v>0.08</v>
      </c>
      <c r="L6691">
        <v>63</v>
      </c>
      <c r="M6691">
        <v>30</v>
      </c>
      <c r="N6691">
        <v>7.1</v>
      </c>
      <c r="O6691">
        <v>9</v>
      </c>
      <c r="P6691" t="s">
        <v>193</v>
      </c>
      <c r="Q6691" t="s">
        <v>20</v>
      </c>
      <c r="AF6691" t="s">
        <v>8124</v>
      </c>
    </row>
    <row r="6692" spans="1:32" x14ac:dyDescent="0.3">
      <c r="A6692" t="s">
        <v>9351</v>
      </c>
      <c r="B6692" t="s">
        <v>189</v>
      </c>
      <c r="C6692" t="str">
        <f t="shared" si="104"/>
        <v>2Ks</v>
      </c>
      <c r="D6692">
        <v>2006</v>
      </c>
      <c r="E6692" t="s">
        <v>24</v>
      </c>
      <c r="F6692" t="s">
        <v>372</v>
      </c>
      <c r="G6692">
        <v>0.06</v>
      </c>
      <c r="H6692">
        <v>0.02</v>
      </c>
      <c r="I6692">
        <v>0</v>
      </c>
      <c r="J6692">
        <v>0</v>
      </c>
      <c r="K6692">
        <v>0.08</v>
      </c>
      <c r="L6692">
        <v>57</v>
      </c>
      <c r="M6692">
        <v>10</v>
      </c>
      <c r="N6692">
        <v>7.8</v>
      </c>
      <c r="O6692">
        <v>4</v>
      </c>
      <c r="P6692" t="s">
        <v>4834</v>
      </c>
      <c r="Q6692" t="s">
        <v>20</v>
      </c>
      <c r="AF6692" t="s">
        <v>8125</v>
      </c>
    </row>
    <row r="6693" spans="1:32" x14ac:dyDescent="0.3">
      <c r="A6693" t="s">
        <v>2474</v>
      </c>
      <c r="B6693" t="s">
        <v>137</v>
      </c>
      <c r="C6693" t="str">
        <f t="shared" si="104"/>
        <v>2Ks</v>
      </c>
      <c r="D6693">
        <v>2006</v>
      </c>
      <c r="E6693" t="s">
        <v>39</v>
      </c>
      <c r="F6693" t="s">
        <v>111</v>
      </c>
      <c r="G6693">
        <v>0.06</v>
      </c>
      <c r="H6693">
        <v>0.02</v>
      </c>
      <c r="I6693">
        <v>0</v>
      </c>
      <c r="J6693">
        <v>0</v>
      </c>
      <c r="K6693">
        <v>0.08</v>
      </c>
      <c r="L6693">
        <v>69</v>
      </c>
      <c r="M6693">
        <v>19</v>
      </c>
      <c r="N6693">
        <v>6.8</v>
      </c>
      <c r="O6693">
        <v>4</v>
      </c>
      <c r="P6693" t="s">
        <v>3271</v>
      </c>
      <c r="Q6693" t="s">
        <v>88</v>
      </c>
      <c r="AF6693" t="s">
        <v>8126</v>
      </c>
    </row>
    <row r="6694" spans="1:32" x14ac:dyDescent="0.3">
      <c r="A6694" t="s">
        <v>8063</v>
      </c>
      <c r="B6694" t="s">
        <v>44</v>
      </c>
      <c r="C6694" t="str">
        <f t="shared" si="104"/>
        <v>2Ks</v>
      </c>
      <c r="D6694">
        <v>2006</v>
      </c>
      <c r="E6694" t="s">
        <v>18</v>
      </c>
      <c r="F6694" t="s">
        <v>51</v>
      </c>
      <c r="G6694">
        <v>7.0000000000000007E-2</v>
      </c>
      <c r="H6694">
        <v>0</v>
      </c>
      <c r="I6694">
        <v>0</v>
      </c>
      <c r="J6694">
        <v>0.01</v>
      </c>
      <c r="K6694">
        <v>0.08</v>
      </c>
      <c r="L6694">
        <v>78</v>
      </c>
      <c r="M6694">
        <v>51</v>
      </c>
      <c r="N6694">
        <v>7.9</v>
      </c>
      <c r="O6694">
        <v>166</v>
      </c>
      <c r="P6694" t="s">
        <v>1433</v>
      </c>
      <c r="Q6694" t="s">
        <v>112</v>
      </c>
      <c r="AF6694" t="s">
        <v>8127</v>
      </c>
    </row>
    <row r="6695" spans="1:32" x14ac:dyDescent="0.3">
      <c r="A6695" t="s">
        <v>9362</v>
      </c>
      <c r="B6695" t="s">
        <v>55</v>
      </c>
      <c r="C6695" t="str">
        <f t="shared" si="104"/>
        <v>2Ks</v>
      </c>
      <c r="D6695">
        <v>2006</v>
      </c>
      <c r="E6695" t="s">
        <v>50</v>
      </c>
      <c r="F6695" t="s">
        <v>68</v>
      </c>
      <c r="G6695">
        <v>0</v>
      </c>
      <c r="H6695">
        <v>0</v>
      </c>
      <c r="I6695">
        <v>0.08</v>
      </c>
      <c r="J6695">
        <v>0</v>
      </c>
      <c r="K6695">
        <v>0.08</v>
      </c>
      <c r="AF6695" t="s">
        <v>8128</v>
      </c>
    </row>
    <row r="6696" spans="1:32" x14ac:dyDescent="0.3">
      <c r="A6696" t="s">
        <v>9401</v>
      </c>
      <c r="B6696" t="s">
        <v>55</v>
      </c>
      <c r="C6696" t="str">
        <f t="shared" si="104"/>
        <v>2Ks</v>
      </c>
      <c r="D6696">
        <v>2006</v>
      </c>
      <c r="E6696" t="s">
        <v>37</v>
      </c>
      <c r="F6696" t="s">
        <v>1787</v>
      </c>
      <c r="G6696">
        <v>0.04</v>
      </c>
      <c r="H6696">
        <v>0.03</v>
      </c>
      <c r="I6696">
        <v>0</v>
      </c>
      <c r="J6696">
        <v>0.01</v>
      </c>
      <c r="K6696">
        <v>0.08</v>
      </c>
      <c r="L6696">
        <v>44</v>
      </c>
      <c r="M6696">
        <v>36</v>
      </c>
      <c r="N6696">
        <v>5.8</v>
      </c>
      <c r="O6696">
        <v>15</v>
      </c>
      <c r="P6696" t="s">
        <v>719</v>
      </c>
      <c r="Q6696" t="s">
        <v>53</v>
      </c>
      <c r="AF6696" t="s">
        <v>8129</v>
      </c>
    </row>
    <row r="6697" spans="1:32" x14ac:dyDescent="0.3">
      <c r="A6697" t="s">
        <v>9418</v>
      </c>
      <c r="B6697" t="s">
        <v>55</v>
      </c>
      <c r="C6697" t="str">
        <f t="shared" si="104"/>
        <v>2Ks</v>
      </c>
      <c r="D6697">
        <v>2006</v>
      </c>
      <c r="E6697" t="s">
        <v>86</v>
      </c>
      <c r="F6697" t="s">
        <v>3392</v>
      </c>
      <c r="G6697">
        <v>0.01</v>
      </c>
      <c r="H6697">
        <v>0.01</v>
      </c>
      <c r="I6697">
        <v>0.05</v>
      </c>
      <c r="J6697">
        <v>0</v>
      </c>
      <c r="K6697">
        <v>0.08</v>
      </c>
      <c r="L6697">
        <v>66</v>
      </c>
      <c r="M6697">
        <v>23</v>
      </c>
      <c r="N6697">
        <v>8.6</v>
      </c>
      <c r="O6697">
        <v>17</v>
      </c>
      <c r="P6697" t="s">
        <v>4828</v>
      </c>
      <c r="Q6697" t="s">
        <v>88</v>
      </c>
      <c r="AF6697" t="s">
        <v>8130</v>
      </c>
    </row>
    <row r="6698" spans="1:32" x14ac:dyDescent="0.3">
      <c r="A6698" t="s">
        <v>4417</v>
      </c>
      <c r="B6698" t="s">
        <v>17</v>
      </c>
      <c r="C6698" t="str">
        <f t="shared" si="104"/>
        <v>2Ks</v>
      </c>
      <c r="D6698">
        <v>2006</v>
      </c>
      <c r="E6698" t="s">
        <v>1</v>
      </c>
      <c r="F6698" t="s">
        <v>329</v>
      </c>
      <c r="G6698">
        <v>0.06</v>
      </c>
      <c r="H6698">
        <v>0.01</v>
      </c>
      <c r="I6698">
        <v>0</v>
      </c>
      <c r="J6698">
        <v>0.01</v>
      </c>
      <c r="K6698">
        <v>0.08</v>
      </c>
      <c r="L6698">
        <v>66</v>
      </c>
      <c r="M6698">
        <v>9</v>
      </c>
      <c r="N6698">
        <v>7.8</v>
      </c>
      <c r="O6698">
        <v>5</v>
      </c>
      <c r="P6698" t="s">
        <v>329</v>
      </c>
      <c r="Q6698" t="s">
        <v>112</v>
      </c>
      <c r="AF6698" t="s">
        <v>8132</v>
      </c>
    </row>
    <row r="6699" spans="1:32" x14ac:dyDescent="0.3">
      <c r="A6699" t="s">
        <v>9504</v>
      </c>
      <c r="B6699" t="s">
        <v>44</v>
      </c>
      <c r="C6699" t="str">
        <f t="shared" si="104"/>
        <v>2Ks</v>
      </c>
      <c r="D6699">
        <v>2006</v>
      </c>
      <c r="E6699" t="s">
        <v>50</v>
      </c>
      <c r="F6699" t="s">
        <v>1207</v>
      </c>
      <c r="G6699">
        <v>0.04</v>
      </c>
      <c r="H6699">
        <v>0</v>
      </c>
      <c r="I6699">
        <v>0.03</v>
      </c>
      <c r="J6699">
        <v>0</v>
      </c>
      <c r="K6699">
        <v>0.08</v>
      </c>
      <c r="L6699">
        <v>69</v>
      </c>
      <c r="M6699">
        <v>55</v>
      </c>
      <c r="N6699">
        <v>7.7</v>
      </c>
      <c r="O6699">
        <v>60</v>
      </c>
      <c r="P6699" t="s">
        <v>4666</v>
      </c>
      <c r="Q6699" t="s">
        <v>88</v>
      </c>
      <c r="AF6699" t="s">
        <v>8133</v>
      </c>
    </row>
    <row r="6700" spans="1:32" x14ac:dyDescent="0.3">
      <c r="A6700" t="s">
        <v>3604</v>
      </c>
      <c r="B6700" t="s">
        <v>189</v>
      </c>
      <c r="C6700" t="str">
        <f t="shared" si="104"/>
        <v>2Ks</v>
      </c>
      <c r="D6700">
        <v>2006</v>
      </c>
      <c r="E6700" t="s">
        <v>50</v>
      </c>
      <c r="F6700" t="s">
        <v>283</v>
      </c>
      <c r="G6700">
        <v>0.06</v>
      </c>
      <c r="H6700">
        <v>0.02</v>
      </c>
      <c r="I6700">
        <v>0</v>
      </c>
      <c r="J6700">
        <v>0</v>
      </c>
      <c r="K6700">
        <v>0.08</v>
      </c>
      <c r="L6700">
        <v>78</v>
      </c>
      <c r="M6700">
        <v>6</v>
      </c>
      <c r="N6700">
        <v>7.8</v>
      </c>
      <c r="O6700">
        <v>8</v>
      </c>
      <c r="P6700" t="s">
        <v>1538</v>
      </c>
      <c r="Q6700" t="s">
        <v>88</v>
      </c>
      <c r="AF6700" t="s">
        <v>8134</v>
      </c>
    </row>
    <row r="6701" spans="1:32" x14ac:dyDescent="0.3">
      <c r="A6701" t="s">
        <v>4288</v>
      </c>
      <c r="B6701" t="s">
        <v>159</v>
      </c>
      <c r="C6701" t="str">
        <f t="shared" si="104"/>
        <v>2Ks</v>
      </c>
      <c r="D6701">
        <v>2006</v>
      </c>
      <c r="E6701" t="s">
        <v>50</v>
      </c>
      <c r="F6701" t="s">
        <v>134</v>
      </c>
      <c r="G6701">
        <v>7.0000000000000007E-2</v>
      </c>
      <c r="H6701">
        <v>0</v>
      </c>
      <c r="I6701">
        <v>0</v>
      </c>
      <c r="J6701">
        <v>0.01</v>
      </c>
      <c r="K6701">
        <v>0.08</v>
      </c>
      <c r="L6701">
        <v>61</v>
      </c>
      <c r="M6701">
        <v>33</v>
      </c>
      <c r="N6701">
        <v>6.9</v>
      </c>
      <c r="O6701">
        <v>12</v>
      </c>
      <c r="P6701" t="s">
        <v>1235</v>
      </c>
      <c r="Q6701" t="s">
        <v>88</v>
      </c>
      <c r="AF6701" t="s">
        <v>8135</v>
      </c>
    </row>
    <row r="6702" spans="1:32" x14ac:dyDescent="0.3">
      <c r="A6702" t="s">
        <v>9515</v>
      </c>
      <c r="B6702" t="s">
        <v>17</v>
      </c>
      <c r="C6702" t="str">
        <f t="shared" si="104"/>
        <v>2Ks</v>
      </c>
      <c r="D6702">
        <v>2006</v>
      </c>
      <c r="E6702" t="s">
        <v>37</v>
      </c>
      <c r="F6702" t="s">
        <v>111</v>
      </c>
      <c r="G6702">
        <v>0.06</v>
      </c>
      <c r="H6702">
        <v>0.01</v>
      </c>
      <c r="I6702">
        <v>0</v>
      </c>
      <c r="J6702">
        <v>0.01</v>
      </c>
      <c r="K6702">
        <v>0.08</v>
      </c>
      <c r="L6702">
        <v>38</v>
      </c>
      <c r="M6702">
        <v>23</v>
      </c>
      <c r="N6702">
        <v>5.3</v>
      </c>
      <c r="O6702">
        <v>53</v>
      </c>
      <c r="P6702" t="s">
        <v>260</v>
      </c>
      <c r="Q6702" t="s">
        <v>53</v>
      </c>
      <c r="AF6702" t="s">
        <v>8136</v>
      </c>
    </row>
    <row r="6703" spans="1:32" x14ac:dyDescent="0.3">
      <c r="A6703" t="s">
        <v>7409</v>
      </c>
      <c r="B6703" t="s">
        <v>159</v>
      </c>
      <c r="C6703" t="str">
        <f t="shared" si="104"/>
        <v>2Ks</v>
      </c>
      <c r="D6703">
        <v>2006</v>
      </c>
      <c r="E6703" t="s">
        <v>1</v>
      </c>
      <c r="F6703" t="s">
        <v>151</v>
      </c>
      <c r="G6703">
        <v>0.05</v>
      </c>
      <c r="H6703">
        <v>0.02</v>
      </c>
      <c r="I6703">
        <v>0</v>
      </c>
      <c r="J6703">
        <v>0.01</v>
      </c>
      <c r="K6703">
        <v>0.08</v>
      </c>
      <c r="L6703">
        <v>56</v>
      </c>
      <c r="M6703">
        <v>23</v>
      </c>
      <c r="N6703">
        <v>5.9</v>
      </c>
      <c r="O6703">
        <v>7</v>
      </c>
      <c r="P6703" t="s">
        <v>885</v>
      </c>
      <c r="Q6703" t="s">
        <v>20</v>
      </c>
      <c r="AF6703" t="s">
        <v>8137</v>
      </c>
    </row>
    <row r="6704" spans="1:32" x14ac:dyDescent="0.3">
      <c r="A6704" t="s">
        <v>2635</v>
      </c>
      <c r="B6704" t="s">
        <v>32</v>
      </c>
      <c r="C6704" t="str">
        <f t="shared" si="104"/>
        <v>2Ks</v>
      </c>
      <c r="D6704">
        <v>2006</v>
      </c>
      <c r="E6704" t="s">
        <v>272</v>
      </c>
      <c r="F6704" t="s">
        <v>484</v>
      </c>
      <c r="G6704">
        <v>0.05</v>
      </c>
      <c r="H6704">
        <v>0.02</v>
      </c>
      <c r="I6704">
        <v>0</v>
      </c>
      <c r="J6704">
        <v>0.01</v>
      </c>
      <c r="K6704">
        <v>0.08</v>
      </c>
      <c r="L6704">
        <v>64</v>
      </c>
      <c r="M6704">
        <v>24</v>
      </c>
      <c r="N6704">
        <v>7</v>
      </c>
      <c r="O6704">
        <v>16</v>
      </c>
      <c r="P6704" t="s">
        <v>2435</v>
      </c>
      <c r="Q6704" t="s">
        <v>112</v>
      </c>
      <c r="AF6704" t="s">
        <v>8138</v>
      </c>
    </row>
    <row r="6705" spans="1:32" x14ac:dyDescent="0.3">
      <c r="A6705" t="s">
        <v>9547</v>
      </c>
      <c r="B6705" t="s">
        <v>159</v>
      </c>
      <c r="C6705" t="str">
        <f t="shared" si="104"/>
        <v>2Ks</v>
      </c>
      <c r="D6705">
        <v>2006</v>
      </c>
      <c r="E6705" t="s">
        <v>1</v>
      </c>
      <c r="F6705" t="s">
        <v>222</v>
      </c>
      <c r="G6705">
        <v>7.0000000000000007E-2</v>
      </c>
      <c r="H6705">
        <v>0</v>
      </c>
      <c r="I6705">
        <v>0</v>
      </c>
      <c r="J6705">
        <v>0.01</v>
      </c>
      <c r="K6705">
        <v>0.08</v>
      </c>
      <c r="L6705">
        <v>72</v>
      </c>
      <c r="M6705">
        <v>49</v>
      </c>
      <c r="N6705">
        <v>7.7</v>
      </c>
      <c r="O6705">
        <v>18</v>
      </c>
      <c r="P6705" t="s">
        <v>461</v>
      </c>
      <c r="Q6705" t="s">
        <v>112</v>
      </c>
      <c r="AF6705" t="s">
        <v>8140</v>
      </c>
    </row>
    <row r="6706" spans="1:32" x14ac:dyDescent="0.3">
      <c r="A6706" t="s">
        <v>3141</v>
      </c>
      <c r="B6706" t="s">
        <v>44</v>
      </c>
      <c r="C6706" t="str">
        <f t="shared" si="104"/>
        <v>2Ks</v>
      </c>
      <c r="D6706">
        <v>2006</v>
      </c>
      <c r="E6706" t="s">
        <v>50</v>
      </c>
      <c r="F6706" t="s">
        <v>933</v>
      </c>
      <c r="G6706">
        <v>7.0000000000000007E-2</v>
      </c>
      <c r="H6706">
        <v>0.01</v>
      </c>
      <c r="I6706">
        <v>0</v>
      </c>
      <c r="J6706">
        <v>0.01</v>
      </c>
      <c r="K6706">
        <v>0.08</v>
      </c>
      <c r="L6706">
        <v>52</v>
      </c>
      <c r="M6706">
        <v>30</v>
      </c>
      <c r="N6706">
        <v>8.6999999999999993</v>
      </c>
      <c r="O6706">
        <v>18</v>
      </c>
      <c r="P6706" t="s">
        <v>934</v>
      </c>
      <c r="Q6706" t="s">
        <v>88</v>
      </c>
      <c r="AF6706" t="s">
        <v>8141</v>
      </c>
    </row>
    <row r="6707" spans="1:32" x14ac:dyDescent="0.3">
      <c r="A6707" t="s">
        <v>9568</v>
      </c>
      <c r="B6707" t="s">
        <v>55</v>
      </c>
      <c r="C6707" t="str">
        <f t="shared" si="104"/>
        <v>2Ks</v>
      </c>
      <c r="D6707">
        <v>2006</v>
      </c>
      <c r="E6707" t="s">
        <v>86</v>
      </c>
      <c r="F6707" t="s">
        <v>2140</v>
      </c>
      <c r="G6707">
        <v>0</v>
      </c>
      <c r="H6707">
        <v>0</v>
      </c>
      <c r="I6707">
        <v>0.08</v>
      </c>
      <c r="J6707">
        <v>0</v>
      </c>
      <c r="K6707">
        <v>0.08</v>
      </c>
      <c r="AF6707" t="s">
        <v>8142</v>
      </c>
    </row>
    <row r="6708" spans="1:32" x14ac:dyDescent="0.3">
      <c r="A6708" t="s">
        <v>9021</v>
      </c>
      <c r="B6708" t="s">
        <v>159</v>
      </c>
      <c r="C6708" t="str">
        <f t="shared" si="104"/>
        <v>2Ks</v>
      </c>
      <c r="D6708">
        <v>2006</v>
      </c>
      <c r="E6708" t="s">
        <v>101</v>
      </c>
      <c r="F6708" t="s">
        <v>484</v>
      </c>
      <c r="G6708">
        <v>7.0000000000000007E-2</v>
      </c>
      <c r="H6708">
        <v>0</v>
      </c>
      <c r="I6708">
        <v>0</v>
      </c>
      <c r="J6708">
        <v>0.01</v>
      </c>
      <c r="K6708">
        <v>0.08</v>
      </c>
      <c r="AF6708" t="s">
        <v>8143</v>
      </c>
    </row>
    <row r="6709" spans="1:32" x14ac:dyDescent="0.3">
      <c r="A6709" t="s">
        <v>9600</v>
      </c>
      <c r="B6709" t="s">
        <v>55</v>
      </c>
      <c r="C6709" t="str">
        <f t="shared" si="104"/>
        <v>2Ks</v>
      </c>
      <c r="D6709">
        <v>2006</v>
      </c>
      <c r="E6709" t="s">
        <v>18</v>
      </c>
      <c r="F6709" t="s">
        <v>372</v>
      </c>
      <c r="G6709">
        <v>0</v>
      </c>
      <c r="H6709">
        <v>0</v>
      </c>
      <c r="I6709">
        <v>0.08</v>
      </c>
      <c r="J6709">
        <v>0</v>
      </c>
      <c r="K6709">
        <v>0.08</v>
      </c>
      <c r="AF6709" t="s">
        <v>8145</v>
      </c>
    </row>
    <row r="6710" spans="1:32" x14ac:dyDescent="0.3">
      <c r="A6710" t="s">
        <v>9633</v>
      </c>
      <c r="B6710" t="s">
        <v>32</v>
      </c>
      <c r="C6710" t="str">
        <f t="shared" si="104"/>
        <v>2Ks</v>
      </c>
      <c r="D6710">
        <v>2006</v>
      </c>
      <c r="E6710" t="s">
        <v>34</v>
      </c>
      <c r="F6710" t="s">
        <v>111</v>
      </c>
      <c r="G6710">
        <v>0</v>
      </c>
      <c r="H6710">
        <v>0</v>
      </c>
      <c r="I6710">
        <v>0.08</v>
      </c>
      <c r="J6710">
        <v>0</v>
      </c>
      <c r="K6710">
        <v>0.08</v>
      </c>
      <c r="N6710" t="s">
        <v>203</v>
      </c>
      <c r="P6710" t="s">
        <v>111</v>
      </c>
      <c r="Q6710" t="s">
        <v>20</v>
      </c>
      <c r="AF6710" t="s">
        <v>8146</v>
      </c>
    </row>
    <row r="6711" spans="1:32" x14ac:dyDescent="0.3">
      <c r="A6711" t="s">
        <v>9637</v>
      </c>
      <c r="B6711" t="s">
        <v>137</v>
      </c>
      <c r="C6711" t="str">
        <f t="shared" si="104"/>
        <v>2Ks</v>
      </c>
      <c r="D6711">
        <v>2006</v>
      </c>
      <c r="E6711" t="s">
        <v>37</v>
      </c>
      <c r="F6711" t="s">
        <v>111</v>
      </c>
      <c r="G6711">
        <v>0.06</v>
      </c>
      <c r="H6711">
        <v>0.02</v>
      </c>
      <c r="I6711">
        <v>0</v>
      </c>
      <c r="J6711">
        <v>0</v>
      </c>
      <c r="K6711">
        <v>0.08</v>
      </c>
      <c r="L6711">
        <v>78</v>
      </c>
      <c r="M6711">
        <v>15</v>
      </c>
      <c r="N6711">
        <v>6.3</v>
      </c>
      <c r="O6711">
        <v>32</v>
      </c>
      <c r="P6711" t="s">
        <v>260</v>
      </c>
      <c r="Q6711" t="s">
        <v>53</v>
      </c>
      <c r="AF6711" t="s">
        <v>8147</v>
      </c>
    </row>
    <row r="6712" spans="1:32" x14ac:dyDescent="0.3">
      <c r="A6712" t="s">
        <v>9656</v>
      </c>
      <c r="B6712" t="s">
        <v>159</v>
      </c>
      <c r="C6712" t="str">
        <f t="shared" si="104"/>
        <v>2Ks</v>
      </c>
      <c r="D6712">
        <v>2006</v>
      </c>
      <c r="E6712" t="s">
        <v>18</v>
      </c>
      <c r="F6712" t="s">
        <v>68</v>
      </c>
      <c r="G6712">
        <v>7.0000000000000007E-2</v>
      </c>
      <c r="H6712">
        <v>0</v>
      </c>
      <c r="I6712">
        <v>0</v>
      </c>
      <c r="J6712">
        <v>0.01</v>
      </c>
      <c r="K6712">
        <v>7.0000000000000007E-2</v>
      </c>
      <c r="L6712">
        <v>72</v>
      </c>
      <c r="M6712">
        <v>44</v>
      </c>
      <c r="N6712" t="s">
        <v>203</v>
      </c>
      <c r="P6712" t="s">
        <v>1129</v>
      </c>
      <c r="Q6712" t="s">
        <v>20</v>
      </c>
      <c r="AF6712" t="s">
        <v>8148</v>
      </c>
    </row>
    <row r="6713" spans="1:32" x14ac:dyDescent="0.3">
      <c r="A6713" t="s">
        <v>9669</v>
      </c>
      <c r="B6713" t="s">
        <v>159</v>
      </c>
      <c r="C6713" t="str">
        <f t="shared" si="104"/>
        <v>2Ks</v>
      </c>
      <c r="D6713">
        <v>2006</v>
      </c>
      <c r="E6713" t="s">
        <v>34</v>
      </c>
      <c r="F6713" t="s">
        <v>151</v>
      </c>
      <c r="G6713">
        <v>0</v>
      </c>
      <c r="H6713">
        <v>0</v>
      </c>
      <c r="I6713">
        <v>7.0000000000000007E-2</v>
      </c>
      <c r="J6713">
        <v>0</v>
      </c>
      <c r="K6713">
        <v>7.0000000000000007E-2</v>
      </c>
      <c r="AF6713" t="s">
        <v>8150</v>
      </c>
    </row>
    <row r="6714" spans="1:32" x14ac:dyDescent="0.3">
      <c r="A6714" t="s">
        <v>5600</v>
      </c>
      <c r="B6714" t="s">
        <v>32</v>
      </c>
      <c r="C6714" t="str">
        <f t="shared" si="104"/>
        <v>2Ks</v>
      </c>
      <c r="D6714">
        <v>2006</v>
      </c>
      <c r="E6714" t="s">
        <v>50</v>
      </c>
      <c r="F6714" t="s">
        <v>134</v>
      </c>
      <c r="G6714">
        <v>7.0000000000000007E-2</v>
      </c>
      <c r="H6714">
        <v>0</v>
      </c>
      <c r="I6714">
        <v>0</v>
      </c>
      <c r="J6714">
        <v>0.01</v>
      </c>
      <c r="K6714">
        <v>7.0000000000000007E-2</v>
      </c>
      <c r="L6714">
        <v>33</v>
      </c>
      <c r="M6714">
        <v>8</v>
      </c>
      <c r="N6714">
        <v>4.9000000000000004</v>
      </c>
      <c r="O6714">
        <v>13</v>
      </c>
      <c r="P6714" t="s">
        <v>287</v>
      </c>
      <c r="Q6714" t="s">
        <v>20</v>
      </c>
      <c r="AF6714" t="s">
        <v>8152</v>
      </c>
    </row>
    <row r="6715" spans="1:32" x14ac:dyDescent="0.3">
      <c r="A6715" t="s">
        <v>5569</v>
      </c>
      <c r="B6715" t="s">
        <v>137</v>
      </c>
      <c r="C6715" t="str">
        <f t="shared" si="104"/>
        <v>2Ks</v>
      </c>
      <c r="D6715">
        <v>2006</v>
      </c>
      <c r="E6715" t="s">
        <v>50</v>
      </c>
      <c r="F6715" t="s">
        <v>111</v>
      </c>
      <c r="G6715">
        <v>0.06</v>
      </c>
      <c r="H6715">
        <v>0.02</v>
      </c>
      <c r="I6715">
        <v>0</v>
      </c>
      <c r="J6715">
        <v>0</v>
      </c>
      <c r="K6715">
        <v>7.0000000000000007E-2</v>
      </c>
      <c r="AF6715" t="s">
        <v>8154</v>
      </c>
    </row>
    <row r="6716" spans="1:32" x14ac:dyDescent="0.3">
      <c r="A6716" t="s">
        <v>6951</v>
      </c>
      <c r="B6716" t="s">
        <v>159</v>
      </c>
      <c r="C6716" t="str">
        <f t="shared" si="104"/>
        <v>2Ks</v>
      </c>
      <c r="D6716">
        <v>2006</v>
      </c>
      <c r="E6716" t="s">
        <v>1</v>
      </c>
      <c r="F6716" t="s">
        <v>111</v>
      </c>
      <c r="G6716">
        <v>7.0000000000000007E-2</v>
      </c>
      <c r="H6716">
        <v>0</v>
      </c>
      <c r="I6716">
        <v>0</v>
      </c>
      <c r="J6716">
        <v>0.01</v>
      </c>
      <c r="K6716">
        <v>7.0000000000000007E-2</v>
      </c>
      <c r="N6716" t="s">
        <v>203</v>
      </c>
      <c r="P6716" t="s">
        <v>111</v>
      </c>
      <c r="Q6716" t="s">
        <v>112</v>
      </c>
      <c r="AF6716" t="s">
        <v>8155</v>
      </c>
    </row>
    <row r="6717" spans="1:32" x14ac:dyDescent="0.3">
      <c r="A6717" t="s">
        <v>9714</v>
      </c>
      <c r="B6717" t="s">
        <v>32</v>
      </c>
      <c r="C6717" t="str">
        <f t="shared" si="104"/>
        <v>2Ks</v>
      </c>
      <c r="D6717">
        <v>2006</v>
      </c>
      <c r="E6717" t="s">
        <v>18</v>
      </c>
      <c r="F6717" t="s">
        <v>1830</v>
      </c>
      <c r="G6717">
        <v>7.0000000000000007E-2</v>
      </c>
      <c r="H6717">
        <v>0</v>
      </c>
      <c r="I6717">
        <v>0</v>
      </c>
      <c r="J6717">
        <v>0.01</v>
      </c>
      <c r="K6717">
        <v>7.0000000000000007E-2</v>
      </c>
      <c r="N6717" t="s">
        <v>203</v>
      </c>
      <c r="P6717" t="s">
        <v>961</v>
      </c>
      <c r="Q6717" t="s">
        <v>20</v>
      </c>
      <c r="AF6717" t="s">
        <v>8156</v>
      </c>
    </row>
    <row r="6718" spans="1:32" x14ac:dyDescent="0.3">
      <c r="A6718" t="s">
        <v>9742</v>
      </c>
      <c r="B6718" t="s">
        <v>44</v>
      </c>
      <c r="C6718" t="str">
        <f t="shared" si="104"/>
        <v>2Ks</v>
      </c>
      <c r="D6718">
        <v>2006</v>
      </c>
      <c r="E6718" t="s">
        <v>86</v>
      </c>
      <c r="F6718" t="s">
        <v>663</v>
      </c>
      <c r="G6718">
        <v>0.06</v>
      </c>
      <c r="H6718">
        <v>0.01</v>
      </c>
      <c r="I6718">
        <v>0</v>
      </c>
      <c r="J6718">
        <v>0.01</v>
      </c>
      <c r="K6718">
        <v>7.0000000000000007E-2</v>
      </c>
      <c r="L6718">
        <v>38</v>
      </c>
      <c r="M6718">
        <v>18</v>
      </c>
      <c r="N6718">
        <v>4.0999999999999996</v>
      </c>
      <c r="O6718">
        <v>14</v>
      </c>
      <c r="P6718" t="s">
        <v>1404</v>
      </c>
      <c r="Q6718" t="s">
        <v>53</v>
      </c>
      <c r="AF6718" t="s">
        <v>8158</v>
      </c>
    </row>
    <row r="6719" spans="1:32" x14ac:dyDescent="0.3">
      <c r="A6719" t="s">
        <v>9758</v>
      </c>
      <c r="B6719" t="s">
        <v>55</v>
      </c>
      <c r="C6719" t="str">
        <f t="shared" si="104"/>
        <v>2Ks</v>
      </c>
      <c r="D6719">
        <v>2006</v>
      </c>
      <c r="E6719" t="s">
        <v>34</v>
      </c>
      <c r="F6719" t="s">
        <v>9759</v>
      </c>
      <c r="G6719">
        <v>0.04</v>
      </c>
      <c r="H6719">
        <v>0.03</v>
      </c>
      <c r="I6719">
        <v>0</v>
      </c>
      <c r="J6719">
        <v>0.01</v>
      </c>
      <c r="K6719">
        <v>7.0000000000000007E-2</v>
      </c>
      <c r="L6719">
        <v>63</v>
      </c>
      <c r="M6719">
        <v>23</v>
      </c>
      <c r="N6719">
        <v>5.3</v>
      </c>
      <c r="O6719">
        <v>7</v>
      </c>
      <c r="P6719" t="s">
        <v>9760</v>
      </c>
      <c r="Q6719" t="s">
        <v>88</v>
      </c>
      <c r="AF6719" t="s">
        <v>8159</v>
      </c>
    </row>
    <row r="6720" spans="1:32" x14ac:dyDescent="0.3">
      <c r="A6720" t="s">
        <v>9808</v>
      </c>
      <c r="B6720" t="s">
        <v>32</v>
      </c>
      <c r="C6720" t="str">
        <f t="shared" si="104"/>
        <v>2Ks</v>
      </c>
      <c r="D6720">
        <v>2006</v>
      </c>
      <c r="E6720" t="s">
        <v>34</v>
      </c>
      <c r="F6720" t="s">
        <v>234</v>
      </c>
      <c r="G6720">
        <v>0</v>
      </c>
      <c r="H6720">
        <v>0</v>
      </c>
      <c r="I6720">
        <v>7.0000000000000007E-2</v>
      </c>
      <c r="J6720">
        <v>0</v>
      </c>
      <c r="K6720">
        <v>7.0000000000000007E-2</v>
      </c>
      <c r="AF6720" t="s">
        <v>8161</v>
      </c>
    </row>
    <row r="6721" spans="1:32" x14ac:dyDescent="0.3">
      <c r="A6721" t="s">
        <v>9827</v>
      </c>
      <c r="B6721" t="s">
        <v>159</v>
      </c>
      <c r="C6721" t="str">
        <f t="shared" si="104"/>
        <v>2Ks</v>
      </c>
      <c r="D6721">
        <v>2006</v>
      </c>
      <c r="E6721" t="s">
        <v>86</v>
      </c>
      <c r="F6721" t="s">
        <v>68</v>
      </c>
      <c r="G6721">
        <v>0</v>
      </c>
      <c r="H6721">
        <v>0</v>
      </c>
      <c r="I6721">
        <v>7.0000000000000007E-2</v>
      </c>
      <c r="J6721">
        <v>0</v>
      </c>
      <c r="K6721">
        <v>7.0000000000000007E-2</v>
      </c>
      <c r="AF6721" t="s">
        <v>8162</v>
      </c>
    </row>
    <row r="6722" spans="1:32" x14ac:dyDescent="0.3">
      <c r="A6722" t="s">
        <v>9858</v>
      </c>
      <c r="B6722" t="s">
        <v>55</v>
      </c>
      <c r="C6722" t="str">
        <f t="shared" si="104"/>
        <v>2Ks</v>
      </c>
      <c r="D6722">
        <v>2006</v>
      </c>
      <c r="E6722" t="s">
        <v>101</v>
      </c>
      <c r="F6722" t="s">
        <v>68</v>
      </c>
      <c r="G6722">
        <v>0</v>
      </c>
      <c r="H6722">
        <v>0</v>
      </c>
      <c r="I6722">
        <v>7.0000000000000007E-2</v>
      </c>
      <c r="J6722">
        <v>0</v>
      </c>
      <c r="K6722">
        <v>7.0000000000000007E-2</v>
      </c>
      <c r="AF6722" t="s">
        <v>8163</v>
      </c>
    </row>
    <row r="6723" spans="1:32" x14ac:dyDescent="0.3">
      <c r="A6723" t="s">
        <v>9861</v>
      </c>
      <c r="B6723" t="s">
        <v>159</v>
      </c>
      <c r="C6723" t="str">
        <f t="shared" ref="C6723:C6786" si="105">_xlfn.IFS(D6723&lt;1990,"80s",D6723&lt;2000,"90s",D6723&lt;2010,"2Ks",D6723&lt;2020,"2k10s")</f>
        <v>2Ks</v>
      </c>
      <c r="D6723">
        <v>2006</v>
      </c>
      <c r="E6723" t="s">
        <v>18</v>
      </c>
      <c r="F6723" t="s">
        <v>1222</v>
      </c>
      <c r="G6723">
        <v>0.06</v>
      </c>
      <c r="H6723">
        <v>0</v>
      </c>
      <c r="I6723">
        <v>0</v>
      </c>
      <c r="J6723">
        <v>0.01</v>
      </c>
      <c r="K6723">
        <v>7.0000000000000007E-2</v>
      </c>
      <c r="L6723">
        <v>32</v>
      </c>
      <c r="M6723">
        <v>11</v>
      </c>
      <c r="N6723">
        <v>4.5999999999999996</v>
      </c>
      <c r="O6723">
        <v>10</v>
      </c>
      <c r="P6723" t="s">
        <v>5703</v>
      </c>
      <c r="Q6723" t="s">
        <v>20</v>
      </c>
      <c r="AF6723" t="s">
        <v>8164</v>
      </c>
    </row>
    <row r="6724" spans="1:32" x14ac:dyDescent="0.3">
      <c r="A6724" t="s">
        <v>9864</v>
      </c>
      <c r="B6724" t="s">
        <v>32</v>
      </c>
      <c r="C6724" t="str">
        <f t="shared" si="105"/>
        <v>2Ks</v>
      </c>
      <c r="D6724">
        <v>2006</v>
      </c>
      <c r="E6724" t="s">
        <v>37</v>
      </c>
      <c r="F6724" t="s">
        <v>155</v>
      </c>
      <c r="G6724">
        <v>0</v>
      </c>
      <c r="H6724">
        <v>0</v>
      </c>
      <c r="I6724">
        <v>7.0000000000000007E-2</v>
      </c>
      <c r="J6724">
        <v>0</v>
      </c>
      <c r="K6724">
        <v>7.0000000000000007E-2</v>
      </c>
      <c r="AF6724" t="s">
        <v>8165</v>
      </c>
    </row>
    <row r="6725" spans="1:32" x14ac:dyDescent="0.3">
      <c r="A6725" t="s">
        <v>6951</v>
      </c>
      <c r="B6725" t="s">
        <v>17</v>
      </c>
      <c r="C6725" t="str">
        <f t="shared" si="105"/>
        <v>2Ks</v>
      </c>
      <c r="D6725">
        <v>2006</v>
      </c>
      <c r="E6725" t="s">
        <v>1</v>
      </c>
      <c r="F6725" t="s">
        <v>111</v>
      </c>
      <c r="G6725">
        <v>0.06</v>
      </c>
      <c r="H6725">
        <v>0</v>
      </c>
      <c r="I6725">
        <v>0</v>
      </c>
      <c r="J6725">
        <v>0.01</v>
      </c>
      <c r="K6725">
        <v>7.0000000000000007E-2</v>
      </c>
      <c r="L6725">
        <v>49</v>
      </c>
      <c r="M6725">
        <v>5</v>
      </c>
      <c r="N6725">
        <v>5.6</v>
      </c>
      <c r="O6725">
        <v>7</v>
      </c>
      <c r="P6725" t="s">
        <v>111</v>
      </c>
      <c r="Q6725" t="s">
        <v>112</v>
      </c>
      <c r="AF6725" t="s">
        <v>8166</v>
      </c>
    </row>
    <row r="6726" spans="1:32" x14ac:dyDescent="0.3">
      <c r="A6726" t="s">
        <v>9867</v>
      </c>
      <c r="B6726" t="s">
        <v>32</v>
      </c>
      <c r="C6726" t="str">
        <f t="shared" si="105"/>
        <v>2Ks</v>
      </c>
      <c r="D6726">
        <v>2006</v>
      </c>
      <c r="E6726" t="s">
        <v>50</v>
      </c>
      <c r="F6726" t="s">
        <v>372</v>
      </c>
      <c r="G6726">
        <v>0</v>
      </c>
      <c r="H6726">
        <v>0</v>
      </c>
      <c r="I6726">
        <v>7.0000000000000007E-2</v>
      </c>
      <c r="J6726">
        <v>0</v>
      </c>
      <c r="K6726">
        <v>7.0000000000000007E-2</v>
      </c>
      <c r="AF6726" t="s">
        <v>8167</v>
      </c>
    </row>
    <row r="6727" spans="1:32" x14ac:dyDescent="0.3">
      <c r="A6727" t="s">
        <v>1964</v>
      </c>
      <c r="B6727" t="s">
        <v>55</v>
      </c>
      <c r="C6727" t="str">
        <f t="shared" si="105"/>
        <v>2Ks</v>
      </c>
      <c r="D6727">
        <v>2006</v>
      </c>
      <c r="E6727" t="s">
        <v>39</v>
      </c>
      <c r="F6727" t="s">
        <v>234</v>
      </c>
      <c r="G6727">
        <v>0.03</v>
      </c>
      <c r="H6727">
        <v>0.03</v>
      </c>
      <c r="I6727">
        <v>0</v>
      </c>
      <c r="J6727">
        <v>0.01</v>
      </c>
      <c r="K6727">
        <v>7.0000000000000007E-2</v>
      </c>
      <c r="L6727">
        <v>67</v>
      </c>
      <c r="M6727">
        <v>30</v>
      </c>
      <c r="N6727">
        <v>8.9</v>
      </c>
      <c r="O6727">
        <v>11</v>
      </c>
      <c r="P6727" t="s">
        <v>357</v>
      </c>
      <c r="Q6727" t="s">
        <v>112</v>
      </c>
      <c r="AF6727" t="s">
        <v>8168</v>
      </c>
    </row>
    <row r="6728" spans="1:32" x14ac:dyDescent="0.3">
      <c r="A6728" t="s">
        <v>9891</v>
      </c>
      <c r="B6728" t="s">
        <v>64</v>
      </c>
      <c r="C6728" t="str">
        <f t="shared" si="105"/>
        <v>2Ks</v>
      </c>
      <c r="D6728">
        <v>2006</v>
      </c>
      <c r="E6728" t="s">
        <v>50</v>
      </c>
      <c r="F6728" t="s">
        <v>1201</v>
      </c>
      <c r="G6728">
        <v>0</v>
      </c>
      <c r="H6728">
        <v>0</v>
      </c>
      <c r="I6728">
        <v>7.0000000000000007E-2</v>
      </c>
      <c r="J6728">
        <v>0</v>
      </c>
      <c r="K6728">
        <v>7.0000000000000007E-2</v>
      </c>
      <c r="AF6728" t="s">
        <v>8169</v>
      </c>
    </row>
    <row r="6729" spans="1:32" x14ac:dyDescent="0.3">
      <c r="A6729" t="s">
        <v>8455</v>
      </c>
      <c r="B6729" t="s">
        <v>44</v>
      </c>
      <c r="C6729" t="str">
        <f t="shared" si="105"/>
        <v>2Ks</v>
      </c>
      <c r="D6729">
        <v>2006</v>
      </c>
      <c r="E6729" t="s">
        <v>37</v>
      </c>
      <c r="F6729" t="s">
        <v>283</v>
      </c>
      <c r="G6729">
        <v>0.05</v>
      </c>
      <c r="H6729">
        <v>0.01</v>
      </c>
      <c r="I6729">
        <v>0</v>
      </c>
      <c r="J6729">
        <v>0.01</v>
      </c>
      <c r="K6729">
        <v>7.0000000000000007E-2</v>
      </c>
      <c r="L6729">
        <v>59</v>
      </c>
      <c r="M6729">
        <v>26</v>
      </c>
      <c r="N6729">
        <v>5.9</v>
      </c>
      <c r="O6729">
        <v>22</v>
      </c>
      <c r="P6729" t="s">
        <v>255</v>
      </c>
      <c r="Q6729" t="s">
        <v>112</v>
      </c>
      <c r="AF6729" t="s">
        <v>8170</v>
      </c>
    </row>
    <row r="6730" spans="1:32" x14ac:dyDescent="0.3">
      <c r="A6730" t="s">
        <v>3604</v>
      </c>
      <c r="B6730" t="s">
        <v>32</v>
      </c>
      <c r="C6730" t="str">
        <f t="shared" si="105"/>
        <v>2Ks</v>
      </c>
      <c r="D6730">
        <v>2006</v>
      </c>
      <c r="E6730" t="s">
        <v>50</v>
      </c>
      <c r="F6730" t="s">
        <v>283</v>
      </c>
      <c r="G6730">
        <v>0.04</v>
      </c>
      <c r="H6730">
        <v>0.02</v>
      </c>
      <c r="I6730">
        <v>0</v>
      </c>
      <c r="J6730">
        <v>0.01</v>
      </c>
      <c r="K6730">
        <v>7.0000000000000007E-2</v>
      </c>
      <c r="L6730">
        <v>58</v>
      </c>
      <c r="M6730">
        <v>15</v>
      </c>
      <c r="N6730">
        <v>8</v>
      </c>
      <c r="O6730">
        <v>7</v>
      </c>
      <c r="P6730" t="s">
        <v>2801</v>
      </c>
      <c r="Q6730" t="s">
        <v>88</v>
      </c>
      <c r="AF6730" t="s">
        <v>8171</v>
      </c>
    </row>
    <row r="6731" spans="1:32" x14ac:dyDescent="0.3">
      <c r="A6731" t="s">
        <v>9924</v>
      </c>
      <c r="B6731" t="s">
        <v>159</v>
      </c>
      <c r="C6731" t="str">
        <f t="shared" si="105"/>
        <v>2Ks</v>
      </c>
      <c r="D6731">
        <v>2006</v>
      </c>
      <c r="E6731" t="s">
        <v>50</v>
      </c>
      <c r="F6731" t="s">
        <v>372</v>
      </c>
      <c r="G6731">
        <v>0.06</v>
      </c>
      <c r="H6731">
        <v>0</v>
      </c>
      <c r="I6731">
        <v>0</v>
      </c>
      <c r="J6731">
        <v>0.01</v>
      </c>
      <c r="K6731">
        <v>7.0000000000000007E-2</v>
      </c>
      <c r="L6731">
        <v>55</v>
      </c>
      <c r="M6731">
        <v>8</v>
      </c>
      <c r="N6731">
        <v>7.4</v>
      </c>
      <c r="O6731">
        <v>8</v>
      </c>
      <c r="P6731" t="s">
        <v>9925</v>
      </c>
      <c r="Q6731" t="s">
        <v>88</v>
      </c>
      <c r="AF6731" t="s">
        <v>8172</v>
      </c>
    </row>
    <row r="6732" spans="1:32" x14ac:dyDescent="0.3">
      <c r="A6732" t="s">
        <v>9950</v>
      </c>
      <c r="B6732" t="s">
        <v>64</v>
      </c>
      <c r="C6732" t="str">
        <f t="shared" si="105"/>
        <v>2Ks</v>
      </c>
      <c r="D6732">
        <v>2006</v>
      </c>
      <c r="E6732" t="s">
        <v>30</v>
      </c>
      <c r="F6732" t="s">
        <v>51</v>
      </c>
      <c r="G6732">
        <v>0.05</v>
      </c>
      <c r="H6732">
        <v>0.02</v>
      </c>
      <c r="I6732">
        <v>0</v>
      </c>
      <c r="J6732">
        <v>0</v>
      </c>
      <c r="K6732">
        <v>7.0000000000000007E-2</v>
      </c>
      <c r="N6732" t="s">
        <v>203</v>
      </c>
      <c r="P6732" t="s">
        <v>9951</v>
      </c>
      <c r="Q6732" t="s">
        <v>20</v>
      </c>
      <c r="AF6732" t="s">
        <v>8173</v>
      </c>
    </row>
    <row r="6733" spans="1:32" x14ac:dyDescent="0.3">
      <c r="A6733" t="s">
        <v>9960</v>
      </c>
      <c r="B6733" t="s">
        <v>44</v>
      </c>
      <c r="C6733" t="str">
        <f t="shared" si="105"/>
        <v>2Ks</v>
      </c>
      <c r="D6733">
        <v>2006</v>
      </c>
      <c r="E6733" t="s">
        <v>34</v>
      </c>
      <c r="F6733" t="s">
        <v>45</v>
      </c>
      <c r="G6733">
        <v>0.05</v>
      </c>
      <c r="H6733">
        <v>0.01</v>
      </c>
      <c r="I6733">
        <v>0</v>
      </c>
      <c r="J6733">
        <v>0.01</v>
      </c>
      <c r="K6733">
        <v>7.0000000000000007E-2</v>
      </c>
      <c r="N6733" t="s">
        <v>203</v>
      </c>
      <c r="AF6733" t="s">
        <v>8174</v>
      </c>
    </row>
    <row r="6734" spans="1:32" x14ac:dyDescent="0.3">
      <c r="A6734" t="s">
        <v>9973</v>
      </c>
      <c r="B6734" t="s">
        <v>32</v>
      </c>
      <c r="C6734" t="str">
        <f t="shared" si="105"/>
        <v>2Ks</v>
      </c>
      <c r="D6734">
        <v>2006</v>
      </c>
      <c r="E6734" t="s">
        <v>50</v>
      </c>
      <c r="F6734" t="s">
        <v>202</v>
      </c>
      <c r="G6734">
        <v>0.06</v>
      </c>
      <c r="H6734">
        <v>0</v>
      </c>
      <c r="I6734">
        <v>0</v>
      </c>
      <c r="J6734">
        <v>0</v>
      </c>
      <c r="K6734">
        <v>7.0000000000000007E-2</v>
      </c>
      <c r="L6734">
        <v>57</v>
      </c>
      <c r="M6734">
        <v>18</v>
      </c>
      <c r="N6734">
        <v>8.8000000000000007</v>
      </c>
      <c r="O6734">
        <v>4</v>
      </c>
      <c r="P6734" t="s">
        <v>9974</v>
      </c>
      <c r="Q6734" t="s">
        <v>112</v>
      </c>
      <c r="AF6734" t="s">
        <v>8176</v>
      </c>
    </row>
    <row r="6735" spans="1:32" x14ac:dyDescent="0.3">
      <c r="A6735" t="s">
        <v>9976</v>
      </c>
      <c r="B6735" t="s">
        <v>55</v>
      </c>
      <c r="C6735" t="str">
        <f t="shared" si="105"/>
        <v>2Ks</v>
      </c>
      <c r="D6735">
        <v>2006</v>
      </c>
      <c r="E6735" t="s">
        <v>50</v>
      </c>
      <c r="F6735" t="s">
        <v>222</v>
      </c>
      <c r="G6735">
        <v>0</v>
      </c>
      <c r="H6735">
        <v>0</v>
      </c>
      <c r="I6735">
        <v>7.0000000000000007E-2</v>
      </c>
      <c r="J6735">
        <v>0</v>
      </c>
      <c r="K6735">
        <v>7.0000000000000007E-2</v>
      </c>
      <c r="L6735">
        <v>73</v>
      </c>
      <c r="M6735">
        <v>48</v>
      </c>
      <c r="N6735">
        <v>7.7</v>
      </c>
      <c r="O6735">
        <v>165</v>
      </c>
      <c r="P6735" t="s">
        <v>3089</v>
      </c>
      <c r="Q6735" t="s">
        <v>53</v>
      </c>
      <c r="AF6735" t="s">
        <v>8177</v>
      </c>
    </row>
    <row r="6736" spans="1:32" x14ac:dyDescent="0.3">
      <c r="A6736" t="s">
        <v>9977</v>
      </c>
      <c r="B6736" t="s">
        <v>17</v>
      </c>
      <c r="C6736" t="str">
        <f t="shared" si="105"/>
        <v>2Ks</v>
      </c>
      <c r="D6736">
        <v>2006</v>
      </c>
      <c r="E6736" t="s">
        <v>50</v>
      </c>
      <c r="F6736" t="s">
        <v>202</v>
      </c>
      <c r="G6736">
        <v>0</v>
      </c>
      <c r="H6736">
        <v>0</v>
      </c>
      <c r="I6736">
        <v>7.0000000000000007E-2</v>
      </c>
      <c r="J6736">
        <v>0</v>
      </c>
      <c r="K6736">
        <v>7.0000000000000007E-2</v>
      </c>
      <c r="AF6736" t="s">
        <v>8178</v>
      </c>
    </row>
    <row r="6737" spans="1:32" x14ac:dyDescent="0.3">
      <c r="A6737" t="s">
        <v>9984</v>
      </c>
      <c r="B6737" t="s">
        <v>32</v>
      </c>
      <c r="C6737" t="str">
        <f t="shared" si="105"/>
        <v>2Ks</v>
      </c>
      <c r="D6737">
        <v>2006</v>
      </c>
      <c r="E6737" t="s">
        <v>34</v>
      </c>
      <c r="F6737" t="s">
        <v>19</v>
      </c>
      <c r="G6737">
        <v>0</v>
      </c>
      <c r="H6737">
        <v>0</v>
      </c>
      <c r="I6737">
        <v>7.0000000000000007E-2</v>
      </c>
      <c r="J6737">
        <v>0</v>
      </c>
      <c r="K6737">
        <v>7.0000000000000007E-2</v>
      </c>
      <c r="AF6737" t="s">
        <v>8179</v>
      </c>
    </row>
    <row r="6738" spans="1:32" x14ac:dyDescent="0.3">
      <c r="A6738" t="s">
        <v>5385</v>
      </c>
      <c r="B6738" t="s">
        <v>137</v>
      </c>
      <c r="C6738" t="str">
        <f t="shared" si="105"/>
        <v>2Ks</v>
      </c>
      <c r="D6738">
        <v>2006</v>
      </c>
      <c r="E6738" t="s">
        <v>24</v>
      </c>
      <c r="F6738" t="s">
        <v>155</v>
      </c>
      <c r="G6738">
        <v>0.05</v>
      </c>
      <c r="H6738">
        <v>0.01</v>
      </c>
      <c r="I6738">
        <v>0</v>
      </c>
      <c r="J6738">
        <v>0</v>
      </c>
      <c r="K6738">
        <v>7.0000000000000007E-2</v>
      </c>
      <c r="L6738">
        <v>69</v>
      </c>
      <c r="M6738">
        <v>31</v>
      </c>
      <c r="N6738">
        <v>4.5999999999999996</v>
      </c>
      <c r="O6738">
        <v>17</v>
      </c>
      <c r="P6738" t="s">
        <v>227</v>
      </c>
      <c r="Q6738" t="s">
        <v>53</v>
      </c>
      <c r="AF6738" t="s">
        <v>8180</v>
      </c>
    </row>
    <row r="6739" spans="1:32" x14ac:dyDescent="0.3">
      <c r="A6739" t="s">
        <v>9989</v>
      </c>
      <c r="B6739" t="s">
        <v>32</v>
      </c>
      <c r="C6739" t="str">
        <f t="shared" si="105"/>
        <v>2Ks</v>
      </c>
      <c r="D6739">
        <v>2006</v>
      </c>
      <c r="E6739" t="s">
        <v>34</v>
      </c>
      <c r="F6739" t="s">
        <v>2950</v>
      </c>
      <c r="G6739">
        <v>0</v>
      </c>
      <c r="H6739">
        <v>0</v>
      </c>
      <c r="I6739">
        <v>7.0000000000000007E-2</v>
      </c>
      <c r="J6739">
        <v>0</v>
      </c>
      <c r="K6739">
        <v>7.0000000000000007E-2</v>
      </c>
      <c r="AF6739" t="s">
        <v>8181</v>
      </c>
    </row>
    <row r="6740" spans="1:32" x14ac:dyDescent="0.3">
      <c r="A6740" t="s">
        <v>4242</v>
      </c>
      <c r="B6740" t="s">
        <v>64</v>
      </c>
      <c r="C6740" t="str">
        <f t="shared" si="105"/>
        <v>2Ks</v>
      </c>
      <c r="D6740">
        <v>2006</v>
      </c>
      <c r="E6740" t="s">
        <v>50</v>
      </c>
      <c r="F6740" t="s">
        <v>71</v>
      </c>
      <c r="G6740">
        <v>0.05</v>
      </c>
      <c r="H6740">
        <v>0.02</v>
      </c>
      <c r="I6740">
        <v>0</v>
      </c>
      <c r="J6740">
        <v>0</v>
      </c>
      <c r="K6740">
        <v>7.0000000000000007E-2</v>
      </c>
      <c r="L6740">
        <v>55</v>
      </c>
      <c r="M6740">
        <v>9</v>
      </c>
      <c r="N6740">
        <v>9.3000000000000007</v>
      </c>
      <c r="O6740">
        <v>6</v>
      </c>
      <c r="P6740" t="s">
        <v>1444</v>
      </c>
      <c r="Q6740" t="s">
        <v>112</v>
      </c>
      <c r="AF6740" t="s">
        <v>8182</v>
      </c>
    </row>
    <row r="6741" spans="1:32" x14ac:dyDescent="0.3">
      <c r="A6741" t="s">
        <v>10006</v>
      </c>
      <c r="B6741" t="s">
        <v>159</v>
      </c>
      <c r="C6741" t="str">
        <f t="shared" si="105"/>
        <v>2Ks</v>
      </c>
      <c r="D6741">
        <v>2006</v>
      </c>
      <c r="E6741" t="s">
        <v>34</v>
      </c>
      <c r="F6741" t="s">
        <v>10007</v>
      </c>
      <c r="G6741">
        <v>0</v>
      </c>
      <c r="H6741">
        <v>0</v>
      </c>
      <c r="I6741">
        <v>7.0000000000000007E-2</v>
      </c>
      <c r="J6741">
        <v>0</v>
      </c>
      <c r="K6741">
        <v>7.0000000000000007E-2</v>
      </c>
      <c r="AF6741" t="s">
        <v>8183</v>
      </c>
    </row>
    <row r="6742" spans="1:32" x14ac:dyDescent="0.3">
      <c r="A6742" t="s">
        <v>10020</v>
      </c>
      <c r="B6742" t="s">
        <v>55</v>
      </c>
      <c r="C6742" t="str">
        <f t="shared" si="105"/>
        <v>2Ks</v>
      </c>
      <c r="D6742">
        <v>2006</v>
      </c>
      <c r="E6742" t="s">
        <v>28</v>
      </c>
      <c r="F6742" t="s">
        <v>68</v>
      </c>
      <c r="G6742">
        <v>0</v>
      </c>
      <c r="H6742">
        <v>0</v>
      </c>
      <c r="I6742">
        <v>7.0000000000000007E-2</v>
      </c>
      <c r="J6742">
        <v>0</v>
      </c>
      <c r="K6742">
        <v>7.0000000000000007E-2</v>
      </c>
      <c r="AF6742" t="s">
        <v>8184</v>
      </c>
    </row>
    <row r="6743" spans="1:32" x14ac:dyDescent="0.3">
      <c r="A6743" t="s">
        <v>10022</v>
      </c>
      <c r="B6743" t="s">
        <v>55</v>
      </c>
      <c r="C6743" t="str">
        <f t="shared" si="105"/>
        <v>2Ks</v>
      </c>
      <c r="D6743">
        <v>2006</v>
      </c>
      <c r="E6743" t="s">
        <v>101</v>
      </c>
      <c r="F6743" t="s">
        <v>10023</v>
      </c>
      <c r="G6743">
        <v>0</v>
      </c>
      <c r="H6743">
        <v>0</v>
      </c>
      <c r="I6743">
        <v>7.0000000000000007E-2</v>
      </c>
      <c r="J6743">
        <v>0</v>
      </c>
      <c r="K6743">
        <v>7.0000000000000007E-2</v>
      </c>
      <c r="AF6743" t="s">
        <v>8185</v>
      </c>
    </row>
    <row r="6744" spans="1:32" x14ac:dyDescent="0.3">
      <c r="A6744" t="s">
        <v>5379</v>
      </c>
      <c r="B6744" t="s">
        <v>159</v>
      </c>
      <c r="C6744" t="str">
        <f t="shared" si="105"/>
        <v>2Ks</v>
      </c>
      <c r="D6744">
        <v>2006</v>
      </c>
      <c r="E6744" t="s">
        <v>30</v>
      </c>
      <c r="F6744" t="s">
        <v>3825</v>
      </c>
      <c r="G6744">
        <v>0.05</v>
      </c>
      <c r="H6744">
        <v>0</v>
      </c>
      <c r="I6744">
        <v>0</v>
      </c>
      <c r="J6744">
        <v>0.01</v>
      </c>
      <c r="K6744">
        <v>7.0000000000000007E-2</v>
      </c>
      <c r="L6744">
        <v>72</v>
      </c>
      <c r="M6744">
        <v>18</v>
      </c>
      <c r="N6744" t="s">
        <v>203</v>
      </c>
      <c r="P6744" t="s">
        <v>1858</v>
      </c>
      <c r="Q6744" t="s">
        <v>20</v>
      </c>
      <c r="AF6744" t="s">
        <v>8186</v>
      </c>
    </row>
    <row r="6745" spans="1:32" x14ac:dyDescent="0.3">
      <c r="A6745" t="s">
        <v>10045</v>
      </c>
      <c r="B6745" t="s">
        <v>55</v>
      </c>
      <c r="C6745" t="str">
        <f t="shared" si="105"/>
        <v>2Ks</v>
      </c>
      <c r="D6745">
        <v>2006</v>
      </c>
      <c r="E6745" t="s">
        <v>272</v>
      </c>
      <c r="F6745" t="s">
        <v>484</v>
      </c>
      <c r="G6745">
        <v>0.03</v>
      </c>
      <c r="H6745">
        <v>0.02</v>
      </c>
      <c r="I6745">
        <v>0</v>
      </c>
      <c r="J6745">
        <v>0.01</v>
      </c>
      <c r="K6745">
        <v>7.0000000000000007E-2</v>
      </c>
      <c r="L6745">
        <v>71</v>
      </c>
      <c r="M6745">
        <v>26</v>
      </c>
      <c r="N6745">
        <v>8</v>
      </c>
      <c r="O6745">
        <v>5</v>
      </c>
      <c r="P6745" t="s">
        <v>473</v>
      </c>
      <c r="Q6745" t="s">
        <v>53</v>
      </c>
      <c r="AF6745" t="s">
        <v>8188</v>
      </c>
    </row>
    <row r="6746" spans="1:32" x14ac:dyDescent="0.3">
      <c r="A6746" t="s">
        <v>8666</v>
      </c>
      <c r="B6746" t="s">
        <v>32</v>
      </c>
      <c r="C6746" t="str">
        <f t="shared" si="105"/>
        <v>2Ks</v>
      </c>
      <c r="D6746">
        <v>2006</v>
      </c>
      <c r="E6746" t="s">
        <v>37</v>
      </c>
      <c r="F6746" t="s">
        <v>568</v>
      </c>
      <c r="G6746">
        <v>0.06</v>
      </c>
      <c r="H6746">
        <v>0</v>
      </c>
      <c r="I6746">
        <v>0</v>
      </c>
      <c r="J6746">
        <v>0</v>
      </c>
      <c r="K6746">
        <v>0.06</v>
      </c>
      <c r="L6746">
        <v>66</v>
      </c>
      <c r="M6746">
        <v>13</v>
      </c>
      <c r="N6746" t="s">
        <v>203</v>
      </c>
      <c r="P6746" t="s">
        <v>719</v>
      </c>
      <c r="Q6746" t="s">
        <v>20</v>
      </c>
      <c r="AF6746" t="s">
        <v>8189</v>
      </c>
    </row>
    <row r="6747" spans="1:32" x14ac:dyDescent="0.3">
      <c r="A6747" t="s">
        <v>10080</v>
      </c>
      <c r="B6747" t="s">
        <v>159</v>
      </c>
      <c r="C6747" t="str">
        <f t="shared" si="105"/>
        <v>2Ks</v>
      </c>
      <c r="D6747">
        <v>2006</v>
      </c>
      <c r="E6747" t="s">
        <v>37</v>
      </c>
      <c r="F6747" t="s">
        <v>71</v>
      </c>
      <c r="G6747">
        <v>0.06</v>
      </c>
      <c r="H6747">
        <v>0</v>
      </c>
      <c r="I6747">
        <v>0</v>
      </c>
      <c r="J6747">
        <v>0</v>
      </c>
      <c r="K6747">
        <v>0.06</v>
      </c>
      <c r="L6747">
        <v>63</v>
      </c>
      <c r="M6747">
        <v>36</v>
      </c>
      <c r="N6747">
        <v>7</v>
      </c>
      <c r="O6747">
        <v>12</v>
      </c>
      <c r="P6747" t="s">
        <v>1235</v>
      </c>
      <c r="Q6747" t="s">
        <v>53</v>
      </c>
      <c r="AF6747" t="s">
        <v>8190</v>
      </c>
    </row>
    <row r="6748" spans="1:32" x14ac:dyDescent="0.3">
      <c r="A6748" t="s">
        <v>10096</v>
      </c>
      <c r="B6748" t="s">
        <v>159</v>
      </c>
      <c r="C6748" t="str">
        <f t="shared" si="105"/>
        <v>2Ks</v>
      </c>
      <c r="D6748">
        <v>2006</v>
      </c>
      <c r="E6748" t="s">
        <v>86</v>
      </c>
      <c r="F6748" t="s">
        <v>372</v>
      </c>
      <c r="G6748">
        <v>0</v>
      </c>
      <c r="H6748">
        <v>0</v>
      </c>
      <c r="I6748">
        <v>0.06</v>
      </c>
      <c r="J6748">
        <v>0</v>
      </c>
      <c r="K6748">
        <v>0.06</v>
      </c>
      <c r="AF6748" t="s">
        <v>8191</v>
      </c>
    </row>
    <row r="6749" spans="1:32" x14ac:dyDescent="0.3">
      <c r="A6749" t="s">
        <v>10101</v>
      </c>
      <c r="B6749" t="s">
        <v>17</v>
      </c>
      <c r="C6749" t="str">
        <f t="shared" si="105"/>
        <v>2Ks</v>
      </c>
      <c r="D6749">
        <v>2006</v>
      </c>
      <c r="E6749" t="s">
        <v>50</v>
      </c>
      <c r="F6749" t="s">
        <v>283</v>
      </c>
      <c r="G6749">
        <v>0.04</v>
      </c>
      <c r="H6749">
        <v>0.01</v>
      </c>
      <c r="I6749">
        <v>0.01</v>
      </c>
      <c r="J6749">
        <v>0</v>
      </c>
      <c r="K6749">
        <v>0.06</v>
      </c>
      <c r="L6749">
        <v>37</v>
      </c>
      <c r="M6749">
        <v>13</v>
      </c>
      <c r="N6749">
        <v>5</v>
      </c>
      <c r="O6749">
        <v>25</v>
      </c>
      <c r="P6749" t="s">
        <v>1263</v>
      </c>
      <c r="Q6749" t="s">
        <v>53</v>
      </c>
      <c r="AF6749" t="s">
        <v>8193</v>
      </c>
    </row>
    <row r="6750" spans="1:32" x14ac:dyDescent="0.3">
      <c r="A6750" t="s">
        <v>10107</v>
      </c>
      <c r="B6750" t="s">
        <v>159</v>
      </c>
      <c r="C6750" t="str">
        <f t="shared" si="105"/>
        <v>2Ks</v>
      </c>
      <c r="D6750">
        <v>2006</v>
      </c>
      <c r="E6750" t="s">
        <v>37</v>
      </c>
      <c r="F6750" t="s">
        <v>234</v>
      </c>
      <c r="G6750">
        <v>0.04</v>
      </c>
      <c r="H6750">
        <v>0</v>
      </c>
      <c r="I6750">
        <v>0.02</v>
      </c>
      <c r="J6750">
        <v>0</v>
      </c>
      <c r="K6750">
        <v>0.06</v>
      </c>
      <c r="L6750">
        <v>76</v>
      </c>
      <c r="M6750">
        <v>44</v>
      </c>
      <c r="N6750">
        <v>8.5</v>
      </c>
      <c r="O6750">
        <v>4</v>
      </c>
      <c r="P6750" t="s">
        <v>1641</v>
      </c>
      <c r="Q6750" t="s">
        <v>20</v>
      </c>
      <c r="AF6750" t="s">
        <v>8194</v>
      </c>
    </row>
    <row r="6751" spans="1:32" x14ac:dyDescent="0.3">
      <c r="A6751" t="s">
        <v>8455</v>
      </c>
      <c r="B6751" t="s">
        <v>32</v>
      </c>
      <c r="C6751" t="str">
        <f t="shared" si="105"/>
        <v>2Ks</v>
      </c>
      <c r="D6751">
        <v>2006</v>
      </c>
      <c r="E6751" t="s">
        <v>37</v>
      </c>
      <c r="F6751" t="s">
        <v>283</v>
      </c>
      <c r="G6751">
        <v>0.06</v>
      </c>
      <c r="H6751">
        <v>0</v>
      </c>
      <c r="I6751">
        <v>0</v>
      </c>
      <c r="J6751">
        <v>0</v>
      </c>
      <c r="K6751">
        <v>0.06</v>
      </c>
      <c r="L6751">
        <v>72</v>
      </c>
      <c r="M6751">
        <v>11</v>
      </c>
      <c r="N6751">
        <v>6.4</v>
      </c>
      <c r="O6751">
        <v>15</v>
      </c>
      <c r="P6751" t="s">
        <v>925</v>
      </c>
      <c r="Q6751" t="s">
        <v>88</v>
      </c>
      <c r="AF6751" t="s">
        <v>8195</v>
      </c>
    </row>
    <row r="6752" spans="1:32" x14ac:dyDescent="0.3">
      <c r="A6752" t="s">
        <v>10203</v>
      </c>
      <c r="B6752" t="s">
        <v>55</v>
      </c>
      <c r="C6752" t="str">
        <f t="shared" si="105"/>
        <v>2Ks</v>
      </c>
      <c r="D6752">
        <v>2006</v>
      </c>
      <c r="E6752" t="s">
        <v>24</v>
      </c>
      <c r="F6752" t="s">
        <v>2269</v>
      </c>
      <c r="G6752">
        <v>0.03</v>
      </c>
      <c r="H6752">
        <v>0.02</v>
      </c>
      <c r="I6752">
        <v>0</v>
      </c>
      <c r="J6752">
        <v>0.01</v>
      </c>
      <c r="K6752">
        <v>0.06</v>
      </c>
      <c r="L6752">
        <v>27</v>
      </c>
      <c r="M6752">
        <v>4</v>
      </c>
      <c r="N6752" t="s">
        <v>203</v>
      </c>
      <c r="P6752" t="s">
        <v>4167</v>
      </c>
      <c r="Q6752" t="s">
        <v>112</v>
      </c>
      <c r="AF6752" t="s">
        <v>8196</v>
      </c>
    </row>
    <row r="6753" spans="1:32" x14ac:dyDescent="0.3">
      <c r="A6753" t="s">
        <v>10207</v>
      </c>
      <c r="B6753" t="s">
        <v>159</v>
      </c>
      <c r="C6753" t="str">
        <f t="shared" si="105"/>
        <v>2Ks</v>
      </c>
      <c r="D6753">
        <v>2006</v>
      </c>
      <c r="E6753" t="s">
        <v>34</v>
      </c>
      <c r="F6753" t="s">
        <v>8381</v>
      </c>
      <c r="G6753">
        <v>0</v>
      </c>
      <c r="H6753">
        <v>0</v>
      </c>
      <c r="I6753">
        <v>0.06</v>
      </c>
      <c r="J6753">
        <v>0</v>
      </c>
      <c r="K6753">
        <v>0.06</v>
      </c>
      <c r="AF6753" t="s">
        <v>8197</v>
      </c>
    </row>
    <row r="6754" spans="1:32" x14ac:dyDescent="0.3">
      <c r="A6754" t="s">
        <v>10225</v>
      </c>
      <c r="B6754" t="s">
        <v>55</v>
      </c>
      <c r="C6754" t="str">
        <f t="shared" si="105"/>
        <v>2Ks</v>
      </c>
      <c r="D6754">
        <v>2006</v>
      </c>
      <c r="E6754" t="s">
        <v>101</v>
      </c>
      <c r="F6754" t="s">
        <v>3428</v>
      </c>
      <c r="G6754">
        <v>0</v>
      </c>
      <c r="H6754">
        <v>0</v>
      </c>
      <c r="I6754">
        <v>0.06</v>
      </c>
      <c r="J6754">
        <v>0</v>
      </c>
      <c r="K6754">
        <v>0.06</v>
      </c>
      <c r="AF6754" t="s">
        <v>8198</v>
      </c>
    </row>
    <row r="6755" spans="1:32" x14ac:dyDescent="0.3">
      <c r="A6755" t="s">
        <v>10244</v>
      </c>
      <c r="B6755" t="s">
        <v>32</v>
      </c>
      <c r="C6755" t="str">
        <f t="shared" si="105"/>
        <v>2Ks</v>
      </c>
      <c r="D6755">
        <v>2006</v>
      </c>
      <c r="E6755" t="s">
        <v>34</v>
      </c>
      <c r="F6755" t="s">
        <v>6588</v>
      </c>
      <c r="G6755">
        <v>0</v>
      </c>
      <c r="H6755">
        <v>0</v>
      </c>
      <c r="I6755">
        <v>0.06</v>
      </c>
      <c r="J6755">
        <v>0</v>
      </c>
      <c r="K6755">
        <v>0.06</v>
      </c>
      <c r="AF6755" t="s">
        <v>8199</v>
      </c>
    </row>
    <row r="6756" spans="1:32" x14ac:dyDescent="0.3">
      <c r="A6756" t="s">
        <v>10297</v>
      </c>
      <c r="B6756" t="s">
        <v>159</v>
      </c>
      <c r="C6756" t="str">
        <f t="shared" si="105"/>
        <v>2Ks</v>
      </c>
      <c r="D6756">
        <v>2006</v>
      </c>
      <c r="E6756" t="s">
        <v>18</v>
      </c>
      <c r="F6756" t="s">
        <v>1209</v>
      </c>
      <c r="G6756">
        <v>0.06</v>
      </c>
      <c r="H6756">
        <v>0</v>
      </c>
      <c r="I6756">
        <v>0</v>
      </c>
      <c r="J6756">
        <v>0</v>
      </c>
      <c r="K6756">
        <v>0.06</v>
      </c>
      <c r="N6756">
        <v>4</v>
      </c>
      <c r="O6756">
        <v>4</v>
      </c>
      <c r="P6756" t="s">
        <v>3181</v>
      </c>
      <c r="Q6756" t="s">
        <v>88</v>
      </c>
      <c r="AF6756" t="s">
        <v>8200</v>
      </c>
    </row>
    <row r="6757" spans="1:32" x14ac:dyDescent="0.3">
      <c r="A6757" t="s">
        <v>10300</v>
      </c>
      <c r="B6757" t="s">
        <v>55</v>
      </c>
      <c r="C6757" t="str">
        <f t="shared" si="105"/>
        <v>2Ks</v>
      </c>
      <c r="D6757">
        <v>2006</v>
      </c>
      <c r="E6757" t="s">
        <v>37</v>
      </c>
      <c r="F6757" t="s">
        <v>283</v>
      </c>
      <c r="G6757">
        <v>0.03</v>
      </c>
      <c r="H6757">
        <v>0.02</v>
      </c>
      <c r="I6757">
        <v>0</v>
      </c>
      <c r="J6757">
        <v>0.01</v>
      </c>
      <c r="K6757">
        <v>0.06</v>
      </c>
      <c r="L6757">
        <v>58</v>
      </c>
      <c r="M6757">
        <v>26</v>
      </c>
      <c r="N6757">
        <v>8.5</v>
      </c>
      <c r="O6757">
        <v>11</v>
      </c>
      <c r="P6757" t="s">
        <v>6472</v>
      </c>
      <c r="Q6757" t="s">
        <v>88</v>
      </c>
      <c r="AF6757" t="s">
        <v>8202</v>
      </c>
    </row>
    <row r="6758" spans="1:32" x14ac:dyDescent="0.3">
      <c r="A6758" t="s">
        <v>10310</v>
      </c>
      <c r="B6758" t="s">
        <v>55</v>
      </c>
      <c r="C6758" t="str">
        <f t="shared" si="105"/>
        <v>2Ks</v>
      </c>
      <c r="D6758">
        <v>2006</v>
      </c>
      <c r="E6758" t="s">
        <v>34</v>
      </c>
      <c r="F6758" t="s">
        <v>9745</v>
      </c>
      <c r="G6758">
        <v>0</v>
      </c>
      <c r="H6758">
        <v>0</v>
      </c>
      <c r="I6758">
        <v>0.06</v>
      </c>
      <c r="J6758">
        <v>0</v>
      </c>
      <c r="K6758">
        <v>0.06</v>
      </c>
      <c r="AF6758" t="s">
        <v>8204</v>
      </c>
    </row>
    <row r="6759" spans="1:32" x14ac:dyDescent="0.3">
      <c r="A6759" t="s">
        <v>10312</v>
      </c>
      <c r="B6759" t="s">
        <v>32</v>
      </c>
      <c r="C6759" t="str">
        <f t="shared" si="105"/>
        <v>2Ks</v>
      </c>
      <c r="D6759">
        <v>2006</v>
      </c>
      <c r="E6759" t="s">
        <v>272</v>
      </c>
      <c r="F6759" t="s">
        <v>111</v>
      </c>
      <c r="G6759">
        <v>0.05</v>
      </c>
      <c r="H6759">
        <v>0.01</v>
      </c>
      <c r="I6759">
        <v>0</v>
      </c>
      <c r="J6759">
        <v>0</v>
      </c>
      <c r="K6759">
        <v>0.06</v>
      </c>
      <c r="L6759">
        <v>63</v>
      </c>
      <c r="M6759">
        <v>15</v>
      </c>
      <c r="N6759">
        <v>7</v>
      </c>
      <c r="O6759">
        <v>10</v>
      </c>
      <c r="P6759" t="s">
        <v>10313</v>
      </c>
      <c r="Q6759" t="s">
        <v>20</v>
      </c>
      <c r="AF6759" t="s">
        <v>8205</v>
      </c>
    </row>
    <row r="6760" spans="1:32" x14ac:dyDescent="0.3">
      <c r="A6760" t="s">
        <v>10315</v>
      </c>
      <c r="B6760" t="s">
        <v>159</v>
      </c>
      <c r="C6760" t="str">
        <f t="shared" si="105"/>
        <v>2Ks</v>
      </c>
      <c r="D6760">
        <v>2006</v>
      </c>
      <c r="E6760" t="s">
        <v>50</v>
      </c>
      <c r="F6760" t="s">
        <v>234</v>
      </c>
      <c r="G6760">
        <v>0.05</v>
      </c>
      <c r="H6760">
        <v>0</v>
      </c>
      <c r="I6760">
        <v>0</v>
      </c>
      <c r="J6760">
        <v>0</v>
      </c>
      <c r="K6760">
        <v>0.06</v>
      </c>
      <c r="L6760">
        <v>59</v>
      </c>
      <c r="M6760">
        <v>4</v>
      </c>
      <c r="N6760" t="s">
        <v>203</v>
      </c>
      <c r="P6760" t="s">
        <v>6710</v>
      </c>
      <c r="Q6760" t="s">
        <v>112</v>
      </c>
      <c r="AF6760" t="s">
        <v>8207</v>
      </c>
    </row>
    <row r="6761" spans="1:32" x14ac:dyDescent="0.3">
      <c r="A6761" t="s">
        <v>10344</v>
      </c>
      <c r="B6761" t="s">
        <v>55</v>
      </c>
      <c r="C6761" t="str">
        <f t="shared" si="105"/>
        <v>2Ks</v>
      </c>
      <c r="D6761">
        <v>2006</v>
      </c>
      <c r="E6761" t="s">
        <v>50</v>
      </c>
      <c r="F6761" t="s">
        <v>202</v>
      </c>
      <c r="G6761">
        <v>0</v>
      </c>
      <c r="H6761">
        <v>0</v>
      </c>
      <c r="I6761">
        <v>0.06</v>
      </c>
      <c r="J6761">
        <v>0</v>
      </c>
      <c r="K6761">
        <v>0.06</v>
      </c>
      <c r="AF6761" t="s">
        <v>8208</v>
      </c>
    </row>
    <row r="6762" spans="1:32" x14ac:dyDescent="0.3">
      <c r="A6762" t="s">
        <v>10346</v>
      </c>
      <c r="B6762" t="s">
        <v>32</v>
      </c>
      <c r="C6762" t="str">
        <f t="shared" si="105"/>
        <v>2Ks</v>
      </c>
      <c r="D6762">
        <v>2006</v>
      </c>
      <c r="E6762" t="s">
        <v>34</v>
      </c>
      <c r="F6762" t="s">
        <v>19</v>
      </c>
      <c r="G6762">
        <v>0</v>
      </c>
      <c r="H6762">
        <v>0</v>
      </c>
      <c r="I6762">
        <v>0.06</v>
      </c>
      <c r="J6762">
        <v>0</v>
      </c>
      <c r="K6762">
        <v>0.06</v>
      </c>
      <c r="AF6762" t="s">
        <v>8209</v>
      </c>
    </row>
    <row r="6763" spans="1:32" x14ac:dyDescent="0.3">
      <c r="A6763" t="s">
        <v>394</v>
      </c>
      <c r="B6763" t="s">
        <v>32</v>
      </c>
      <c r="C6763" t="str">
        <f t="shared" si="105"/>
        <v>2Ks</v>
      </c>
      <c r="D6763">
        <v>2006</v>
      </c>
      <c r="E6763" t="s">
        <v>18</v>
      </c>
      <c r="F6763" t="s">
        <v>134</v>
      </c>
      <c r="G6763">
        <v>0.05</v>
      </c>
      <c r="H6763">
        <v>0.01</v>
      </c>
      <c r="I6763">
        <v>0</v>
      </c>
      <c r="J6763">
        <v>0</v>
      </c>
      <c r="K6763">
        <v>0.06</v>
      </c>
      <c r="AF6763" t="s">
        <v>8210</v>
      </c>
    </row>
    <row r="6764" spans="1:32" x14ac:dyDescent="0.3">
      <c r="A6764" t="s">
        <v>10353</v>
      </c>
      <c r="B6764" t="s">
        <v>55</v>
      </c>
      <c r="C6764" t="str">
        <f t="shared" si="105"/>
        <v>2Ks</v>
      </c>
      <c r="D6764">
        <v>2006</v>
      </c>
      <c r="E6764" t="s">
        <v>24</v>
      </c>
      <c r="F6764" t="s">
        <v>372</v>
      </c>
      <c r="G6764">
        <v>0.03</v>
      </c>
      <c r="H6764">
        <v>0.02</v>
      </c>
      <c r="I6764">
        <v>0</v>
      </c>
      <c r="J6764">
        <v>0.01</v>
      </c>
      <c r="K6764">
        <v>0.06</v>
      </c>
      <c r="L6764">
        <v>59</v>
      </c>
      <c r="M6764">
        <v>22</v>
      </c>
      <c r="N6764">
        <v>6.6</v>
      </c>
      <c r="O6764">
        <v>24</v>
      </c>
      <c r="P6764" t="s">
        <v>2467</v>
      </c>
      <c r="Q6764" t="s">
        <v>88</v>
      </c>
      <c r="AF6764" t="s">
        <v>8211</v>
      </c>
    </row>
    <row r="6765" spans="1:32" x14ac:dyDescent="0.3">
      <c r="A6765" t="s">
        <v>10371</v>
      </c>
      <c r="B6765" t="s">
        <v>159</v>
      </c>
      <c r="C6765" t="str">
        <f t="shared" si="105"/>
        <v>2Ks</v>
      </c>
      <c r="D6765">
        <v>2006</v>
      </c>
      <c r="E6765" t="s">
        <v>50</v>
      </c>
      <c r="F6765" t="s">
        <v>155</v>
      </c>
      <c r="G6765">
        <v>0.05</v>
      </c>
      <c r="H6765">
        <v>0</v>
      </c>
      <c r="I6765">
        <v>0</v>
      </c>
      <c r="J6765">
        <v>0.01</v>
      </c>
      <c r="K6765">
        <v>0.06</v>
      </c>
      <c r="L6765">
        <v>78</v>
      </c>
      <c r="M6765">
        <v>36</v>
      </c>
      <c r="N6765">
        <v>7.8</v>
      </c>
      <c r="O6765">
        <v>8</v>
      </c>
      <c r="P6765" t="s">
        <v>3392</v>
      </c>
      <c r="Q6765" t="s">
        <v>20</v>
      </c>
      <c r="AF6765" t="s">
        <v>8212</v>
      </c>
    </row>
    <row r="6766" spans="1:32" x14ac:dyDescent="0.3">
      <c r="A6766" t="s">
        <v>10381</v>
      </c>
      <c r="B6766" t="s">
        <v>55</v>
      </c>
      <c r="C6766" t="str">
        <f t="shared" si="105"/>
        <v>2Ks</v>
      </c>
      <c r="D6766">
        <v>2006</v>
      </c>
      <c r="E6766" t="s">
        <v>34</v>
      </c>
      <c r="F6766" t="s">
        <v>234</v>
      </c>
      <c r="G6766">
        <v>0.03</v>
      </c>
      <c r="H6766">
        <v>0.02</v>
      </c>
      <c r="I6766">
        <v>0</v>
      </c>
      <c r="J6766">
        <v>0.01</v>
      </c>
      <c r="K6766">
        <v>0.06</v>
      </c>
      <c r="L6766">
        <v>71</v>
      </c>
      <c r="M6766">
        <v>24</v>
      </c>
      <c r="N6766" t="s">
        <v>203</v>
      </c>
      <c r="P6766" t="s">
        <v>300</v>
      </c>
      <c r="Q6766" t="s">
        <v>112</v>
      </c>
      <c r="AF6766" t="s">
        <v>8213</v>
      </c>
    </row>
    <row r="6767" spans="1:32" x14ac:dyDescent="0.3">
      <c r="A6767" t="s">
        <v>10388</v>
      </c>
      <c r="B6767" t="s">
        <v>55</v>
      </c>
      <c r="C6767" t="str">
        <f t="shared" si="105"/>
        <v>2Ks</v>
      </c>
      <c r="D6767">
        <v>2006</v>
      </c>
      <c r="E6767" t="s">
        <v>37</v>
      </c>
      <c r="F6767" t="s">
        <v>283</v>
      </c>
      <c r="G6767">
        <v>0.03</v>
      </c>
      <c r="H6767">
        <v>0.02</v>
      </c>
      <c r="I6767">
        <v>0</v>
      </c>
      <c r="J6767">
        <v>0.01</v>
      </c>
      <c r="K6767">
        <v>0.06</v>
      </c>
      <c r="L6767">
        <v>73</v>
      </c>
      <c r="M6767">
        <v>35</v>
      </c>
      <c r="N6767">
        <v>7.8</v>
      </c>
      <c r="O6767">
        <v>24</v>
      </c>
      <c r="P6767" t="s">
        <v>268</v>
      </c>
      <c r="Q6767" t="s">
        <v>53</v>
      </c>
      <c r="AF6767" t="s">
        <v>8214</v>
      </c>
    </row>
    <row r="6768" spans="1:32" x14ac:dyDescent="0.3">
      <c r="A6768" t="s">
        <v>10389</v>
      </c>
      <c r="B6768" t="s">
        <v>55</v>
      </c>
      <c r="C6768" t="str">
        <f t="shared" si="105"/>
        <v>2Ks</v>
      </c>
      <c r="D6768">
        <v>2006</v>
      </c>
      <c r="E6768" t="s">
        <v>37</v>
      </c>
      <c r="F6768" t="s">
        <v>111</v>
      </c>
      <c r="G6768">
        <v>0.03</v>
      </c>
      <c r="H6768">
        <v>0.02</v>
      </c>
      <c r="I6768">
        <v>0</v>
      </c>
      <c r="J6768">
        <v>0.01</v>
      </c>
      <c r="K6768">
        <v>0.06</v>
      </c>
      <c r="L6768">
        <v>44</v>
      </c>
      <c r="M6768">
        <v>8</v>
      </c>
      <c r="N6768">
        <v>4.5999999999999996</v>
      </c>
      <c r="O6768">
        <v>41</v>
      </c>
      <c r="P6768" t="s">
        <v>720</v>
      </c>
      <c r="Q6768" t="s">
        <v>88</v>
      </c>
      <c r="AF6768" t="s">
        <v>8215</v>
      </c>
    </row>
    <row r="6769" spans="1:32" x14ac:dyDescent="0.3">
      <c r="A6769" t="s">
        <v>10393</v>
      </c>
      <c r="B6769" t="s">
        <v>32</v>
      </c>
      <c r="C6769" t="str">
        <f t="shared" si="105"/>
        <v>2Ks</v>
      </c>
      <c r="D6769">
        <v>2006</v>
      </c>
      <c r="E6769" t="s">
        <v>30</v>
      </c>
      <c r="F6769" t="s">
        <v>234</v>
      </c>
      <c r="G6769">
        <v>0.05</v>
      </c>
      <c r="H6769">
        <v>0</v>
      </c>
      <c r="I6769">
        <v>0</v>
      </c>
      <c r="J6769">
        <v>0</v>
      </c>
      <c r="K6769">
        <v>0.06</v>
      </c>
      <c r="L6769">
        <v>61</v>
      </c>
      <c r="M6769">
        <v>28</v>
      </c>
      <c r="N6769" t="s">
        <v>203</v>
      </c>
      <c r="P6769" t="s">
        <v>142</v>
      </c>
      <c r="Q6769" t="s">
        <v>20</v>
      </c>
      <c r="AF6769" t="s">
        <v>8216</v>
      </c>
    </row>
    <row r="6770" spans="1:32" x14ac:dyDescent="0.3">
      <c r="A6770" t="s">
        <v>10411</v>
      </c>
      <c r="B6770" t="s">
        <v>159</v>
      </c>
      <c r="C6770" t="str">
        <f t="shared" si="105"/>
        <v>2Ks</v>
      </c>
      <c r="D6770">
        <v>2006</v>
      </c>
      <c r="E6770" t="s">
        <v>50</v>
      </c>
      <c r="F6770" t="s">
        <v>71</v>
      </c>
      <c r="G6770">
        <v>0.05</v>
      </c>
      <c r="H6770">
        <v>0</v>
      </c>
      <c r="I6770">
        <v>0</v>
      </c>
      <c r="J6770">
        <v>0.01</v>
      </c>
      <c r="K6770">
        <v>0.06</v>
      </c>
      <c r="L6770">
        <v>73</v>
      </c>
      <c r="M6770">
        <v>41</v>
      </c>
      <c r="N6770">
        <v>7.6</v>
      </c>
      <c r="O6770">
        <v>9</v>
      </c>
      <c r="P6770" t="s">
        <v>10412</v>
      </c>
      <c r="Q6770" t="s">
        <v>53</v>
      </c>
      <c r="AF6770" t="s">
        <v>8217</v>
      </c>
    </row>
    <row r="6771" spans="1:32" x14ac:dyDescent="0.3">
      <c r="A6771" t="s">
        <v>10413</v>
      </c>
      <c r="B6771" t="s">
        <v>159</v>
      </c>
      <c r="C6771" t="str">
        <f t="shared" si="105"/>
        <v>2Ks</v>
      </c>
      <c r="D6771">
        <v>2006</v>
      </c>
      <c r="E6771" t="s">
        <v>34</v>
      </c>
      <c r="F6771" t="s">
        <v>151</v>
      </c>
      <c r="G6771">
        <v>0</v>
      </c>
      <c r="H6771">
        <v>0</v>
      </c>
      <c r="I6771">
        <v>0.06</v>
      </c>
      <c r="J6771">
        <v>0</v>
      </c>
      <c r="K6771">
        <v>0.06</v>
      </c>
      <c r="AF6771" t="s">
        <v>8218</v>
      </c>
    </row>
    <row r="6772" spans="1:32" x14ac:dyDescent="0.3">
      <c r="A6772" t="s">
        <v>2601</v>
      </c>
      <c r="B6772" t="s">
        <v>189</v>
      </c>
      <c r="C6772" t="str">
        <f t="shared" si="105"/>
        <v>2Ks</v>
      </c>
      <c r="D6772">
        <v>2006</v>
      </c>
      <c r="E6772" t="s">
        <v>50</v>
      </c>
      <c r="F6772" t="s">
        <v>111</v>
      </c>
      <c r="G6772">
        <v>0.04</v>
      </c>
      <c r="H6772">
        <v>0.01</v>
      </c>
      <c r="I6772">
        <v>0</v>
      </c>
      <c r="J6772">
        <v>0</v>
      </c>
      <c r="K6772">
        <v>0.06</v>
      </c>
      <c r="L6772">
        <v>64</v>
      </c>
      <c r="M6772">
        <v>8</v>
      </c>
      <c r="N6772">
        <v>7.1</v>
      </c>
      <c r="O6772">
        <v>7</v>
      </c>
      <c r="P6772" t="s">
        <v>260</v>
      </c>
      <c r="Q6772" t="s">
        <v>53</v>
      </c>
      <c r="AF6772" t="s">
        <v>8219</v>
      </c>
    </row>
    <row r="6773" spans="1:32" x14ac:dyDescent="0.3">
      <c r="A6773" t="s">
        <v>10428</v>
      </c>
      <c r="B6773" t="s">
        <v>55</v>
      </c>
      <c r="C6773" t="str">
        <f t="shared" si="105"/>
        <v>2Ks</v>
      </c>
      <c r="D6773">
        <v>2006</v>
      </c>
      <c r="E6773" t="s">
        <v>50</v>
      </c>
      <c r="F6773" t="s">
        <v>372</v>
      </c>
      <c r="G6773">
        <v>0</v>
      </c>
      <c r="H6773">
        <v>0</v>
      </c>
      <c r="I6773">
        <v>0.06</v>
      </c>
      <c r="J6773">
        <v>0</v>
      </c>
      <c r="K6773">
        <v>0.06</v>
      </c>
      <c r="AF6773" t="s">
        <v>8220</v>
      </c>
    </row>
    <row r="6774" spans="1:32" x14ac:dyDescent="0.3">
      <c r="A6774" t="s">
        <v>10429</v>
      </c>
      <c r="B6774" t="s">
        <v>32</v>
      </c>
      <c r="C6774" t="str">
        <f t="shared" si="105"/>
        <v>2Ks</v>
      </c>
      <c r="D6774">
        <v>2006</v>
      </c>
      <c r="E6774" t="s">
        <v>50</v>
      </c>
      <c r="F6774" t="s">
        <v>234</v>
      </c>
      <c r="G6774">
        <v>0.03</v>
      </c>
      <c r="H6774">
        <v>0.02</v>
      </c>
      <c r="I6774">
        <v>0</v>
      </c>
      <c r="J6774">
        <v>0</v>
      </c>
      <c r="K6774">
        <v>0.06</v>
      </c>
      <c r="N6774">
        <v>6.8</v>
      </c>
      <c r="O6774">
        <v>6</v>
      </c>
      <c r="P6774" t="s">
        <v>2108</v>
      </c>
      <c r="Q6774" t="s">
        <v>20</v>
      </c>
      <c r="AF6774" t="s">
        <v>8221</v>
      </c>
    </row>
    <row r="6775" spans="1:32" x14ac:dyDescent="0.3">
      <c r="A6775" t="s">
        <v>10435</v>
      </c>
      <c r="B6775" t="s">
        <v>159</v>
      </c>
      <c r="C6775" t="str">
        <f t="shared" si="105"/>
        <v>2Ks</v>
      </c>
      <c r="D6775">
        <v>2006</v>
      </c>
      <c r="E6775" t="s">
        <v>28</v>
      </c>
      <c r="F6775" t="s">
        <v>155</v>
      </c>
      <c r="G6775">
        <v>0.05</v>
      </c>
      <c r="H6775">
        <v>0</v>
      </c>
      <c r="I6775">
        <v>0</v>
      </c>
      <c r="J6775">
        <v>0</v>
      </c>
      <c r="K6775">
        <v>0.06</v>
      </c>
      <c r="L6775">
        <v>60</v>
      </c>
      <c r="M6775">
        <v>33</v>
      </c>
      <c r="N6775">
        <v>6.9</v>
      </c>
      <c r="O6775">
        <v>16</v>
      </c>
      <c r="P6775" t="s">
        <v>9134</v>
      </c>
      <c r="Q6775" t="s">
        <v>112</v>
      </c>
      <c r="AF6775" t="s">
        <v>8223</v>
      </c>
    </row>
    <row r="6776" spans="1:32" x14ac:dyDescent="0.3">
      <c r="A6776" t="s">
        <v>10453</v>
      </c>
      <c r="B6776" t="s">
        <v>32</v>
      </c>
      <c r="C6776" t="str">
        <f t="shared" si="105"/>
        <v>2Ks</v>
      </c>
      <c r="D6776">
        <v>2006</v>
      </c>
      <c r="E6776" t="s">
        <v>50</v>
      </c>
      <c r="F6776" t="s">
        <v>1787</v>
      </c>
      <c r="G6776">
        <v>0.05</v>
      </c>
      <c r="H6776">
        <v>0</v>
      </c>
      <c r="I6776">
        <v>0</v>
      </c>
      <c r="J6776">
        <v>0</v>
      </c>
      <c r="K6776">
        <v>0.06</v>
      </c>
      <c r="L6776">
        <v>70</v>
      </c>
      <c r="M6776">
        <v>29</v>
      </c>
      <c r="N6776">
        <v>8.6</v>
      </c>
      <c r="O6776">
        <v>5</v>
      </c>
      <c r="P6776" t="s">
        <v>10365</v>
      </c>
      <c r="Q6776" t="s">
        <v>112</v>
      </c>
      <c r="AF6776" t="s">
        <v>8224</v>
      </c>
    </row>
    <row r="6777" spans="1:32" x14ac:dyDescent="0.3">
      <c r="A6777" t="s">
        <v>1622</v>
      </c>
      <c r="B6777" t="s">
        <v>137</v>
      </c>
      <c r="C6777" t="str">
        <f t="shared" si="105"/>
        <v>2Ks</v>
      </c>
      <c r="D6777">
        <v>2006</v>
      </c>
      <c r="E6777" t="s">
        <v>18</v>
      </c>
      <c r="F6777" t="s">
        <v>134</v>
      </c>
      <c r="G6777">
        <v>0.04</v>
      </c>
      <c r="H6777">
        <v>0.01</v>
      </c>
      <c r="I6777">
        <v>0</v>
      </c>
      <c r="J6777">
        <v>0</v>
      </c>
      <c r="K6777">
        <v>0.06</v>
      </c>
      <c r="L6777">
        <v>69</v>
      </c>
      <c r="M6777">
        <v>14</v>
      </c>
      <c r="N6777">
        <v>6.8</v>
      </c>
      <c r="O6777">
        <v>13</v>
      </c>
      <c r="P6777" t="s">
        <v>135</v>
      </c>
      <c r="Q6777" t="s">
        <v>20</v>
      </c>
      <c r="AF6777" t="s">
        <v>8225</v>
      </c>
    </row>
    <row r="6778" spans="1:32" x14ac:dyDescent="0.3">
      <c r="A6778" t="s">
        <v>10499</v>
      </c>
      <c r="B6778" t="s">
        <v>148</v>
      </c>
      <c r="C6778" t="str">
        <f t="shared" si="105"/>
        <v>2Ks</v>
      </c>
      <c r="D6778">
        <v>2006</v>
      </c>
      <c r="E6778" t="s">
        <v>28</v>
      </c>
      <c r="F6778" t="s">
        <v>484</v>
      </c>
      <c r="G6778">
        <v>0.01</v>
      </c>
      <c r="H6778">
        <v>0.04</v>
      </c>
      <c r="I6778">
        <v>0</v>
      </c>
      <c r="J6778">
        <v>0.01</v>
      </c>
      <c r="K6778">
        <v>0.06</v>
      </c>
      <c r="L6778">
        <v>77</v>
      </c>
      <c r="M6778">
        <v>51</v>
      </c>
      <c r="N6778">
        <v>8.1</v>
      </c>
      <c r="O6778">
        <v>387</v>
      </c>
      <c r="P6778" t="s">
        <v>10500</v>
      </c>
      <c r="Q6778" t="s">
        <v>88</v>
      </c>
      <c r="AF6778" t="s">
        <v>8227</v>
      </c>
    </row>
    <row r="6779" spans="1:32" x14ac:dyDescent="0.3">
      <c r="A6779" t="s">
        <v>10510</v>
      </c>
      <c r="B6779" t="s">
        <v>32</v>
      </c>
      <c r="C6779" t="str">
        <f t="shared" si="105"/>
        <v>2Ks</v>
      </c>
      <c r="D6779">
        <v>2006</v>
      </c>
      <c r="E6779" t="s">
        <v>37</v>
      </c>
      <c r="F6779" t="s">
        <v>155</v>
      </c>
      <c r="G6779">
        <v>0.05</v>
      </c>
      <c r="H6779">
        <v>0</v>
      </c>
      <c r="I6779">
        <v>0</v>
      </c>
      <c r="J6779">
        <v>0</v>
      </c>
      <c r="K6779">
        <v>0.06</v>
      </c>
      <c r="AF6779" t="s">
        <v>8228</v>
      </c>
    </row>
    <row r="6780" spans="1:32" x14ac:dyDescent="0.3">
      <c r="A6780" t="s">
        <v>10513</v>
      </c>
      <c r="B6780" t="s">
        <v>148</v>
      </c>
      <c r="C6780" t="str">
        <f t="shared" si="105"/>
        <v>2Ks</v>
      </c>
      <c r="D6780">
        <v>2006</v>
      </c>
      <c r="E6780" t="s">
        <v>28</v>
      </c>
      <c r="F6780" t="s">
        <v>6580</v>
      </c>
      <c r="G6780">
        <v>0</v>
      </c>
      <c r="H6780">
        <v>0.05</v>
      </c>
      <c r="I6780">
        <v>0</v>
      </c>
      <c r="J6780">
        <v>0.01</v>
      </c>
      <c r="K6780">
        <v>0.06</v>
      </c>
      <c r="L6780">
        <v>63</v>
      </c>
      <c r="M6780">
        <v>39</v>
      </c>
      <c r="N6780">
        <v>7.3</v>
      </c>
      <c r="O6780">
        <v>519</v>
      </c>
      <c r="P6780" t="s">
        <v>6145</v>
      </c>
      <c r="Q6780" t="s">
        <v>88</v>
      </c>
      <c r="AF6780" t="s">
        <v>8229</v>
      </c>
    </row>
    <row r="6781" spans="1:32" x14ac:dyDescent="0.3">
      <c r="A6781" t="s">
        <v>10523</v>
      </c>
      <c r="B6781" t="s">
        <v>55</v>
      </c>
      <c r="C6781" t="str">
        <f t="shared" si="105"/>
        <v>2Ks</v>
      </c>
      <c r="D6781">
        <v>2006</v>
      </c>
      <c r="E6781" t="s">
        <v>50</v>
      </c>
      <c r="F6781" t="s">
        <v>222</v>
      </c>
      <c r="G6781">
        <v>0.03</v>
      </c>
      <c r="H6781">
        <v>0.02</v>
      </c>
      <c r="I6781">
        <v>0</v>
      </c>
      <c r="J6781">
        <v>0.01</v>
      </c>
      <c r="K6781">
        <v>0.05</v>
      </c>
      <c r="L6781">
        <v>43</v>
      </c>
      <c r="M6781">
        <v>36</v>
      </c>
      <c r="N6781">
        <v>6.2</v>
      </c>
      <c r="O6781">
        <v>11</v>
      </c>
      <c r="P6781" t="s">
        <v>222</v>
      </c>
      <c r="Q6781" t="s">
        <v>53</v>
      </c>
      <c r="AF6781" t="s">
        <v>8230</v>
      </c>
    </row>
    <row r="6782" spans="1:32" x14ac:dyDescent="0.3">
      <c r="A6782" t="s">
        <v>10315</v>
      </c>
      <c r="B6782" t="s">
        <v>32</v>
      </c>
      <c r="C6782" t="str">
        <f t="shared" si="105"/>
        <v>2Ks</v>
      </c>
      <c r="D6782">
        <v>2006</v>
      </c>
      <c r="E6782" t="s">
        <v>50</v>
      </c>
      <c r="F6782" t="s">
        <v>234</v>
      </c>
      <c r="G6782">
        <v>0.05</v>
      </c>
      <c r="H6782">
        <v>0</v>
      </c>
      <c r="I6782">
        <v>0</v>
      </c>
      <c r="J6782">
        <v>0</v>
      </c>
      <c r="K6782">
        <v>0.05</v>
      </c>
      <c r="L6782">
        <v>58</v>
      </c>
      <c r="M6782">
        <v>7</v>
      </c>
      <c r="N6782" t="s">
        <v>203</v>
      </c>
      <c r="P6782" t="s">
        <v>8316</v>
      </c>
      <c r="Q6782" t="s">
        <v>20</v>
      </c>
      <c r="AF6782" t="s">
        <v>8231</v>
      </c>
    </row>
    <row r="6783" spans="1:32" x14ac:dyDescent="0.3">
      <c r="A6783" t="s">
        <v>10544</v>
      </c>
      <c r="B6783" t="s">
        <v>55</v>
      </c>
      <c r="C6783" t="str">
        <f t="shared" si="105"/>
        <v>2Ks</v>
      </c>
      <c r="D6783">
        <v>2006</v>
      </c>
      <c r="E6783" t="s">
        <v>50</v>
      </c>
      <c r="F6783" t="s">
        <v>155</v>
      </c>
      <c r="G6783">
        <v>0.03</v>
      </c>
      <c r="H6783">
        <v>0.02</v>
      </c>
      <c r="I6783">
        <v>0</v>
      </c>
      <c r="J6783">
        <v>0.01</v>
      </c>
      <c r="K6783">
        <v>0.05</v>
      </c>
      <c r="L6783">
        <v>69</v>
      </c>
      <c r="M6783">
        <v>39</v>
      </c>
      <c r="N6783">
        <v>7.2</v>
      </c>
      <c r="O6783">
        <v>31</v>
      </c>
      <c r="P6783" t="s">
        <v>532</v>
      </c>
      <c r="Q6783" t="s">
        <v>53</v>
      </c>
      <c r="AF6783" t="s">
        <v>8232</v>
      </c>
    </row>
    <row r="6784" spans="1:32" x14ac:dyDescent="0.3">
      <c r="A6784" t="s">
        <v>10556</v>
      </c>
      <c r="B6784" t="s">
        <v>159</v>
      </c>
      <c r="C6784" t="str">
        <f t="shared" si="105"/>
        <v>2Ks</v>
      </c>
      <c r="D6784">
        <v>2006</v>
      </c>
      <c r="E6784" t="s">
        <v>30</v>
      </c>
      <c r="F6784" t="s">
        <v>155</v>
      </c>
      <c r="G6784">
        <v>0.05</v>
      </c>
      <c r="H6784">
        <v>0</v>
      </c>
      <c r="I6784">
        <v>0</v>
      </c>
      <c r="J6784">
        <v>0.01</v>
      </c>
      <c r="K6784">
        <v>0.05</v>
      </c>
      <c r="L6784">
        <v>62</v>
      </c>
      <c r="M6784">
        <v>24</v>
      </c>
      <c r="N6784" t="s">
        <v>203</v>
      </c>
      <c r="P6784" t="s">
        <v>4062</v>
      </c>
      <c r="Q6784" t="s">
        <v>112</v>
      </c>
      <c r="AF6784" t="s">
        <v>8233</v>
      </c>
    </row>
    <row r="6785" spans="1:32" x14ac:dyDescent="0.3">
      <c r="A6785" t="s">
        <v>10571</v>
      </c>
      <c r="B6785" t="s">
        <v>159</v>
      </c>
      <c r="C6785" t="str">
        <f t="shared" si="105"/>
        <v>2Ks</v>
      </c>
      <c r="D6785">
        <v>2006</v>
      </c>
      <c r="E6785" t="s">
        <v>34</v>
      </c>
      <c r="F6785" t="s">
        <v>71</v>
      </c>
      <c r="G6785">
        <v>0.05</v>
      </c>
      <c r="H6785">
        <v>0</v>
      </c>
      <c r="I6785">
        <v>0</v>
      </c>
      <c r="J6785">
        <v>0</v>
      </c>
      <c r="K6785">
        <v>0.05</v>
      </c>
      <c r="L6785">
        <v>75</v>
      </c>
      <c r="M6785">
        <v>10</v>
      </c>
      <c r="N6785" t="s">
        <v>203</v>
      </c>
      <c r="P6785" t="s">
        <v>412</v>
      </c>
      <c r="Q6785" t="s">
        <v>20</v>
      </c>
      <c r="AF6785" t="s">
        <v>8234</v>
      </c>
    </row>
    <row r="6786" spans="1:32" x14ac:dyDescent="0.3">
      <c r="A6786" t="s">
        <v>10572</v>
      </c>
      <c r="B6786" t="s">
        <v>55</v>
      </c>
      <c r="C6786" t="str">
        <f t="shared" si="105"/>
        <v>2Ks</v>
      </c>
      <c r="D6786">
        <v>2006</v>
      </c>
      <c r="E6786" t="s">
        <v>86</v>
      </c>
      <c r="F6786" t="s">
        <v>68</v>
      </c>
      <c r="G6786">
        <v>0</v>
      </c>
      <c r="H6786">
        <v>0</v>
      </c>
      <c r="I6786">
        <v>0.05</v>
      </c>
      <c r="J6786">
        <v>0</v>
      </c>
      <c r="K6786">
        <v>0.05</v>
      </c>
      <c r="AF6786" t="s">
        <v>8235</v>
      </c>
    </row>
    <row r="6787" spans="1:32" x14ac:dyDescent="0.3">
      <c r="A6787" t="s">
        <v>5607</v>
      </c>
      <c r="B6787" t="s">
        <v>137</v>
      </c>
      <c r="C6787" t="str">
        <f t="shared" ref="C6787:C6850" si="106">_xlfn.IFS(D6787&lt;1990,"80s",D6787&lt;2000,"90s",D6787&lt;2010,"2Ks",D6787&lt;2020,"2k10s")</f>
        <v>2Ks</v>
      </c>
      <c r="D6787">
        <v>2006</v>
      </c>
      <c r="E6787" t="s">
        <v>18</v>
      </c>
      <c r="F6787" t="s">
        <v>776</v>
      </c>
      <c r="G6787">
        <v>0.04</v>
      </c>
      <c r="H6787">
        <v>0.01</v>
      </c>
      <c r="I6787">
        <v>0</v>
      </c>
      <c r="J6787">
        <v>0</v>
      </c>
      <c r="K6787">
        <v>0.05</v>
      </c>
      <c r="L6787">
        <v>59</v>
      </c>
      <c r="M6787">
        <v>15</v>
      </c>
      <c r="N6787" t="s">
        <v>203</v>
      </c>
      <c r="P6787" t="s">
        <v>5608</v>
      </c>
      <c r="Q6787" t="s">
        <v>112</v>
      </c>
      <c r="AF6787" t="s">
        <v>8236</v>
      </c>
    </row>
    <row r="6788" spans="1:32" x14ac:dyDescent="0.3">
      <c r="A6788" t="s">
        <v>10579</v>
      </c>
      <c r="B6788" t="s">
        <v>32</v>
      </c>
      <c r="C6788" t="str">
        <f t="shared" si="106"/>
        <v>2Ks</v>
      </c>
      <c r="D6788">
        <v>2006</v>
      </c>
      <c r="E6788" t="s">
        <v>34</v>
      </c>
      <c r="F6788" t="s">
        <v>151</v>
      </c>
      <c r="G6788">
        <v>0</v>
      </c>
      <c r="H6788">
        <v>0</v>
      </c>
      <c r="I6788">
        <v>0.05</v>
      </c>
      <c r="J6788">
        <v>0</v>
      </c>
      <c r="K6788">
        <v>0.05</v>
      </c>
      <c r="AF6788" t="s">
        <v>8238</v>
      </c>
    </row>
    <row r="6789" spans="1:32" x14ac:dyDescent="0.3">
      <c r="A6789" t="s">
        <v>10603</v>
      </c>
      <c r="B6789" t="s">
        <v>159</v>
      </c>
      <c r="C6789" t="str">
        <f t="shared" si="106"/>
        <v>2Ks</v>
      </c>
      <c r="D6789">
        <v>2006</v>
      </c>
      <c r="E6789" t="s">
        <v>1</v>
      </c>
      <c r="F6789" t="s">
        <v>234</v>
      </c>
      <c r="G6789">
        <v>0.05</v>
      </c>
      <c r="H6789">
        <v>0</v>
      </c>
      <c r="I6789">
        <v>0</v>
      </c>
      <c r="J6789">
        <v>0</v>
      </c>
      <c r="K6789">
        <v>0.05</v>
      </c>
      <c r="L6789">
        <v>68</v>
      </c>
      <c r="M6789">
        <v>34</v>
      </c>
      <c r="N6789">
        <v>7.3</v>
      </c>
      <c r="O6789">
        <v>9</v>
      </c>
      <c r="P6789" t="s">
        <v>866</v>
      </c>
      <c r="Q6789" t="s">
        <v>88</v>
      </c>
      <c r="AF6789" t="s">
        <v>8239</v>
      </c>
    </row>
    <row r="6790" spans="1:32" x14ac:dyDescent="0.3">
      <c r="A6790" t="s">
        <v>10607</v>
      </c>
      <c r="B6790" t="s">
        <v>55</v>
      </c>
      <c r="C6790" t="str">
        <f t="shared" si="106"/>
        <v>2Ks</v>
      </c>
      <c r="D6790">
        <v>2006</v>
      </c>
      <c r="E6790" t="s">
        <v>50</v>
      </c>
      <c r="F6790" t="s">
        <v>372</v>
      </c>
      <c r="G6790">
        <v>0.03</v>
      </c>
      <c r="H6790">
        <v>0.02</v>
      </c>
      <c r="I6790">
        <v>0</v>
      </c>
      <c r="J6790">
        <v>0.01</v>
      </c>
      <c r="K6790">
        <v>0.05</v>
      </c>
      <c r="L6790">
        <v>66</v>
      </c>
      <c r="M6790">
        <v>26</v>
      </c>
      <c r="N6790">
        <v>7.2</v>
      </c>
      <c r="O6790">
        <v>6</v>
      </c>
      <c r="P6790" t="s">
        <v>2985</v>
      </c>
      <c r="Q6790" t="s">
        <v>88</v>
      </c>
      <c r="AF6790" t="s">
        <v>8240</v>
      </c>
    </row>
    <row r="6791" spans="1:32" x14ac:dyDescent="0.3">
      <c r="A6791" t="s">
        <v>10631</v>
      </c>
      <c r="B6791" t="s">
        <v>55</v>
      </c>
      <c r="C6791" t="str">
        <f t="shared" si="106"/>
        <v>2Ks</v>
      </c>
      <c r="D6791">
        <v>2006</v>
      </c>
      <c r="E6791" t="s">
        <v>28</v>
      </c>
      <c r="F6791" t="s">
        <v>1511</v>
      </c>
      <c r="G6791">
        <v>0</v>
      </c>
      <c r="H6791">
        <v>0</v>
      </c>
      <c r="I6791">
        <v>0.05</v>
      </c>
      <c r="J6791">
        <v>0</v>
      </c>
      <c r="K6791">
        <v>0.05</v>
      </c>
      <c r="AF6791" t="s">
        <v>8241</v>
      </c>
    </row>
    <row r="6792" spans="1:32" x14ac:dyDescent="0.3">
      <c r="A6792" t="s">
        <v>10648</v>
      </c>
      <c r="B6792" t="s">
        <v>55</v>
      </c>
      <c r="C6792" t="str">
        <f t="shared" si="106"/>
        <v>2Ks</v>
      </c>
      <c r="D6792">
        <v>2006</v>
      </c>
      <c r="E6792" t="s">
        <v>50</v>
      </c>
      <c r="F6792" t="s">
        <v>372</v>
      </c>
      <c r="G6792">
        <v>0</v>
      </c>
      <c r="H6792">
        <v>0</v>
      </c>
      <c r="I6792">
        <v>0.05</v>
      </c>
      <c r="J6792">
        <v>0</v>
      </c>
      <c r="K6792">
        <v>0.05</v>
      </c>
      <c r="AF6792" t="s">
        <v>8242</v>
      </c>
    </row>
    <row r="6793" spans="1:32" x14ac:dyDescent="0.3">
      <c r="A6793" t="s">
        <v>10663</v>
      </c>
      <c r="B6793" t="s">
        <v>32</v>
      </c>
      <c r="C6793" t="str">
        <f t="shared" si="106"/>
        <v>2Ks</v>
      </c>
      <c r="D6793">
        <v>2006</v>
      </c>
      <c r="E6793" t="s">
        <v>50</v>
      </c>
      <c r="F6793" t="s">
        <v>2269</v>
      </c>
      <c r="G6793">
        <v>0.05</v>
      </c>
      <c r="H6793">
        <v>0</v>
      </c>
      <c r="I6793">
        <v>0</v>
      </c>
      <c r="J6793">
        <v>0</v>
      </c>
      <c r="K6793">
        <v>0.05</v>
      </c>
      <c r="N6793" t="s">
        <v>203</v>
      </c>
      <c r="P6793" t="s">
        <v>2550</v>
      </c>
      <c r="Q6793" t="s">
        <v>20</v>
      </c>
      <c r="AF6793" t="s">
        <v>8243</v>
      </c>
    </row>
    <row r="6794" spans="1:32" x14ac:dyDescent="0.3">
      <c r="A6794" t="s">
        <v>10682</v>
      </c>
      <c r="B6794" t="s">
        <v>32</v>
      </c>
      <c r="C6794" t="str">
        <f t="shared" si="106"/>
        <v>2Ks</v>
      </c>
      <c r="D6794">
        <v>2006</v>
      </c>
      <c r="E6794" t="s">
        <v>30</v>
      </c>
      <c r="F6794" t="s">
        <v>19</v>
      </c>
      <c r="G6794">
        <v>0</v>
      </c>
      <c r="H6794">
        <v>0</v>
      </c>
      <c r="I6794">
        <v>0.05</v>
      </c>
      <c r="J6794">
        <v>0</v>
      </c>
      <c r="K6794">
        <v>0.05</v>
      </c>
      <c r="AF6794" t="s">
        <v>8244</v>
      </c>
    </row>
    <row r="6795" spans="1:32" x14ac:dyDescent="0.3">
      <c r="A6795" t="s">
        <v>10695</v>
      </c>
      <c r="B6795" t="s">
        <v>32</v>
      </c>
      <c r="C6795" t="str">
        <f t="shared" si="106"/>
        <v>2Ks</v>
      </c>
      <c r="D6795">
        <v>2006</v>
      </c>
      <c r="E6795" t="s">
        <v>28</v>
      </c>
      <c r="F6795" t="s">
        <v>151</v>
      </c>
      <c r="G6795">
        <v>0</v>
      </c>
      <c r="H6795">
        <v>0</v>
      </c>
      <c r="I6795">
        <v>0.05</v>
      </c>
      <c r="J6795">
        <v>0</v>
      </c>
      <c r="K6795">
        <v>0.05</v>
      </c>
      <c r="AF6795" t="s">
        <v>8245</v>
      </c>
    </row>
    <row r="6796" spans="1:32" x14ac:dyDescent="0.3">
      <c r="A6796" t="s">
        <v>7858</v>
      </c>
      <c r="B6796" t="s">
        <v>159</v>
      </c>
      <c r="C6796" t="str">
        <f t="shared" si="106"/>
        <v>2Ks</v>
      </c>
      <c r="D6796">
        <v>2006</v>
      </c>
      <c r="E6796" t="s">
        <v>1</v>
      </c>
      <c r="F6796" t="s">
        <v>71</v>
      </c>
      <c r="G6796">
        <v>0.05</v>
      </c>
      <c r="H6796">
        <v>0</v>
      </c>
      <c r="I6796">
        <v>0</v>
      </c>
      <c r="J6796">
        <v>0</v>
      </c>
      <c r="K6796">
        <v>0.05</v>
      </c>
      <c r="L6796">
        <v>58</v>
      </c>
      <c r="M6796">
        <v>7</v>
      </c>
      <c r="N6796" t="s">
        <v>203</v>
      </c>
      <c r="P6796" t="s">
        <v>925</v>
      </c>
      <c r="Q6796" t="s">
        <v>20</v>
      </c>
      <c r="AF6796" t="s">
        <v>8246</v>
      </c>
    </row>
    <row r="6797" spans="1:32" x14ac:dyDescent="0.3">
      <c r="A6797" t="s">
        <v>10726</v>
      </c>
      <c r="B6797" t="s">
        <v>32</v>
      </c>
      <c r="C6797" t="str">
        <f t="shared" si="106"/>
        <v>2Ks</v>
      </c>
      <c r="D6797">
        <v>2006</v>
      </c>
      <c r="E6797" t="s">
        <v>50</v>
      </c>
      <c r="F6797" t="s">
        <v>780</v>
      </c>
      <c r="G6797">
        <v>0.03</v>
      </c>
      <c r="H6797">
        <v>0</v>
      </c>
      <c r="I6797">
        <v>0.01</v>
      </c>
      <c r="J6797">
        <v>0</v>
      </c>
      <c r="K6797">
        <v>0.05</v>
      </c>
      <c r="L6797">
        <v>37</v>
      </c>
      <c r="M6797">
        <v>10</v>
      </c>
      <c r="N6797">
        <v>5.0999999999999996</v>
      </c>
      <c r="O6797">
        <v>7</v>
      </c>
      <c r="P6797" t="s">
        <v>780</v>
      </c>
      <c r="Q6797" t="s">
        <v>88</v>
      </c>
      <c r="AF6797" t="s">
        <v>8247</v>
      </c>
    </row>
    <row r="6798" spans="1:32" x14ac:dyDescent="0.3">
      <c r="A6798" t="s">
        <v>10727</v>
      </c>
      <c r="B6798" t="s">
        <v>32</v>
      </c>
      <c r="C6798" t="str">
        <f t="shared" si="106"/>
        <v>2Ks</v>
      </c>
      <c r="D6798">
        <v>2006</v>
      </c>
      <c r="E6798" t="s">
        <v>34</v>
      </c>
      <c r="F6798" t="s">
        <v>19</v>
      </c>
      <c r="G6798">
        <v>0</v>
      </c>
      <c r="H6798">
        <v>0</v>
      </c>
      <c r="I6798">
        <v>0.05</v>
      </c>
      <c r="J6798">
        <v>0</v>
      </c>
      <c r="K6798">
        <v>0.05</v>
      </c>
      <c r="AF6798" t="s">
        <v>8248</v>
      </c>
    </row>
    <row r="6799" spans="1:32" x14ac:dyDescent="0.3">
      <c r="A6799" t="s">
        <v>7013</v>
      </c>
      <c r="B6799" t="s">
        <v>32</v>
      </c>
      <c r="C6799" t="str">
        <f t="shared" si="106"/>
        <v>2Ks</v>
      </c>
      <c r="D6799">
        <v>2006</v>
      </c>
      <c r="E6799" t="s">
        <v>18</v>
      </c>
      <c r="F6799" t="s">
        <v>51</v>
      </c>
      <c r="G6799">
        <v>0.05</v>
      </c>
      <c r="H6799">
        <v>0</v>
      </c>
      <c r="I6799">
        <v>0</v>
      </c>
      <c r="J6799">
        <v>0</v>
      </c>
      <c r="K6799">
        <v>0.05</v>
      </c>
      <c r="L6799">
        <v>51</v>
      </c>
      <c r="M6799">
        <v>8</v>
      </c>
      <c r="N6799" t="s">
        <v>203</v>
      </c>
      <c r="P6799" t="s">
        <v>2511</v>
      </c>
      <c r="Q6799" t="s">
        <v>20</v>
      </c>
      <c r="AF6799" t="s">
        <v>8249</v>
      </c>
    </row>
    <row r="6800" spans="1:32" x14ac:dyDescent="0.3">
      <c r="A6800" t="s">
        <v>10738</v>
      </c>
      <c r="B6800" t="s">
        <v>55</v>
      </c>
      <c r="C6800" t="str">
        <f t="shared" si="106"/>
        <v>2Ks</v>
      </c>
      <c r="D6800">
        <v>2006</v>
      </c>
      <c r="E6800" t="s">
        <v>50</v>
      </c>
      <c r="F6800" t="s">
        <v>1004</v>
      </c>
      <c r="G6800">
        <v>0</v>
      </c>
      <c r="H6800">
        <v>0</v>
      </c>
      <c r="I6800">
        <v>0.05</v>
      </c>
      <c r="J6800">
        <v>0</v>
      </c>
      <c r="K6800">
        <v>0.05</v>
      </c>
      <c r="AF6800" t="s">
        <v>8250</v>
      </c>
    </row>
    <row r="6801" spans="1:32" x14ac:dyDescent="0.3">
      <c r="A6801" t="s">
        <v>10740</v>
      </c>
      <c r="B6801" t="s">
        <v>55</v>
      </c>
      <c r="C6801" t="str">
        <f t="shared" si="106"/>
        <v>2Ks</v>
      </c>
      <c r="D6801">
        <v>2006</v>
      </c>
      <c r="E6801" t="s">
        <v>86</v>
      </c>
      <c r="F6801" t="s">
        <v>234</v>
      </c>
      <c r="G6801">
        <v>0</v>
      </c>
      <c r="H6801">
        <v>0</v>
      </c>
      <c r="I6801">
        <v>0.05</v>
      </c>
      <c r="J6801">
        <v>0</v>
      </c>
      <c r="K6801">
        <v>0.05</v>
      </c>
      <c r="AF6801" t="s">
        <v>8251</v>
      </c>
    </row>
    <row r="6802" spans="1:32" x14ac:dyDescent="0.3">
      <c r="A6802" t="s">
        <v>10749</v>
      </c>
      <c r="B6802" t="s">
        <v>55</v>
      </c>
      <c r="C6802" t="str">
        <f t="shared" si="106"/>
        <v>2Ks</v>
      </c>
      <c r="D6802">
        <v>2006</v>
      </c>
      <c r="E6802" t="s">
        <v>24</v>
      </c>
      <c r="F6802" t="s">
        <v>151</v>
      </c>
      <c r="G6802">
        <v>0.02</v>
      </c>
      <c r="H6802">
        <v>0.01</v>
      </c>
      <c r="I6802">
        <v>0.01</v>
      </c>
      <c r="J6802">
        <v>0</v>
      </c>
      <c r="K6802">
        <v>0.05</v>
      </c>
      <c r="L6802">
        <v>81</v>
      </c>
      <c r="M6802">
        <v>42</v>
      </c>
      <c r="N6802">
        <v>8.8000000000000007</v>
      </c>
      <c r="O6802">
        <v>17</v>
      </c>
      <c r="P6802" t="s">
        <v>637</v>
      </c>
      <c r="Q6802" t="s">
        <v>20</v>
      </c>
      <c r="AF6802" t="s">
        <v>8252</v>
      </c>
    </row>
    <row r="6803" spans="1:32" x14ac:dyDescent="0.3">
      <c r="A6803" t="s">
        <v>10765</v>
      </c>
      <c r="B6803" t="s">
        <v>32</v>
      </c>
      <c r="C6803" t="str">
        <f t="shared" si="106"/>
        <v>2Ks</v>
      </c>
      <c r="D6803">
        <v>2006</v>
      </c>
      <c r="E6803" t="s">
        <v>86</v>
      </c>
      <c r="F6803" t="s">
        <v>663</v>
      </c>
      <c r="G6803">
        <v>0.05</v>
      </c>
      <c r="H6803">
        <v>0</v>
      </c>
      <c r="I6803">
        <v>0</v>
      </c>
      <c r="J6803">
        <v>0</v>
      </c>
      <c r="K6803">
        <v>0.05</v>
      </c>
      <c r="L6803">
        <v>60</v>
      </c>
      <c r="M6803">
        <v>25</v>
      </c>
      <c r="N6803">
        <v>5.8</v>
      </c>
      <c r="O6803">
        <v>9</v>
      </c>
      <c r="P6803" t="s">
        <v>2748</v>
      </c>
      <c r="Q6803" t="s">
        <v>88</v>
      </c>
      <c r="AF6803" t="s">
        <v>8253</v>
      </c>
    </row>
    <row r="6804" spans="1:32" x14ac:dyDescent="0.3">
      <c r="A6804" t="s">
        <v>10771</v>
      </c>
      <c r="B6804" t="s">
        <v>159</v>
      </c>
      <c r="C6804" t="str">
        <f t="shared" si="106"/>
        <v>2Ks</v>
      </c>
      <c r="D6804">
        <v>2006</v>
      </c>
      <c r="E6804" t="s">
        <v>101</v>
      </c>
      <c r="F6804" t="s">
        <v>372</v>
      </c>
      <c r="G6804">
        <v>0</v>
      </c>
      <c r="H6804">
        <v>0</v>
      </c>
      <c r="I6804">
        <v>0.05</v>
      </c>
      <c r="J6804">
        <v>0</v>
      </c>
      <c r="K6804">
        <v>0.05</v>
      </c>
      <c r="AF6804" t="s">
        <v>8254</v>
      </c>
    </row>
    <row r="6805" spans="1:32" x14ac:dyDescent="0.3">
      <c r="A6805" t="s">
        <v>10781</v>
      </c>
      <c r="B6805" t="s">
        <v>159</v>
      </c>
      <c r="C6805" t="str">
        <f t="shared" si="106"/>
        <v>2Ks</v>
      </c>
      <c r="D6805">
        <v>2006</v>
      </c>
      <c r="E6805" t="s">
        <v>18</v>
      </c>
      <c r="F6805" t="s">
        <v>1708</v>
      </c>
      <c r="G6805">
        <v>0.05</v>
      </c>
      <c r="H6805">
        <v>0</v>
      </c>
      <c r="I6805">
        <v>0</v>
      </c>
      <c r="J6805">
        <v>0</v>
      </c>
      <c r="K6805">
        <v>0.05</v>
      </c>
      <c r="N6805" t="s">
        <v>203</v>
      </c>
      <c r="P6805" t="s">
        <v>1708</v>
      </c>
      <c r="Q6805" t="s">
        <v>20</v>
      </c>
      <c r="AF6805" t="s">
        <v>8255</v>
      </c>
    </row>
    <row r="6806" spans="1:32" x14ac:dyDescent="0.3">
      <c r="A6806" t="s">
        <v>10785</v>
      </c>
      <c r="B6806" t="s">
        <v>55</v>
      </c>
      <c r="C6806" t="str">
        <f t="shared" si="106"/>
        <v>2Ks</v>
      </c>
      <c r="D6806">
        <v>2006</v>
      </c>
      <c r="E6806" t="s">
        <v>101</v>
      </c>
      <c r="F6806" t="s">
        <v>234</v>
      </c>
      <c r="G6806">
        <v>0</v>
      </c>
      <c r="H6806">
        <v>0</v>
      </c>
      <c r="I6806">
        <v>0.05</v>
      </c>
      <c r="J6806">
        <v>0</v>
      </c>
      <c r="K6806">
        <v>0.05</v>
      </c>
      <c r="AF6806" t="s">
        <v>8256</v>
      </c>
    </row>
    <row r="6807" spans="1:32" x14ac:dyDescent="0.3">
      <c r="A6807" t="s">
        <v>10788</v>
      </c>
      <c r="B6807" t="s">
        <v>32</v>
      </c>
      <c r="C6807" t="str">
        <f t="shared" si="106"/>
        <v>2Ks</v>
      </c>
      <c r="D6807">
        <v>2006</v>
      </c>
      <c r="E6807" t="s">
        <v>34</v>
      </c>
      <c r="F6807" t="s">
        <v>234</v>
      </c>
      <c r="G6807">
        <v>0</v>
      </c>
      <c r="H6807">
        <v>0</v>
      </c>
      <c r="I6807">
        <v>0.05</v>
      </c>
      <c r="J6807">
        <v>0</v>
      </c>
      <c r="K6807">
        <v>0.05</v>
      </c>
      <c r="AF6807" t="s">
        <v>8258</v>
      </c>
    </row>
    <row r="6808" spans="1:32" x14ac:dyDescent="0.3">
      <c r="A6808" t="s">
        <v>10794</v>
      </c>
      <c r="B6808" t="s">
        <v>159</v>
      </c>
      <c r="C6808" t="str">
        <f t="shared" si="106"/>
        <v>2Ks</v>
      </c>
      <c r="D6808">
        <v>2006</v>
      </c>
      <c r="E6808" t="s">
        <v>30</v>
      </c>
      <c r="F6808" t="s">
        <v>1207</v>
      </c>
      <c r="G6808">
        <v>0.04</v>
      </c>
      <c r="H6808">
        <v>0</v>
      </c>
      <c r="I6808">
        <v>0</v>
      </c>
      <c r="J6808">
        <v>0</v>
      </c>
      <c r="K6808">
        <v>0.05</v>
      </c>
      <c r="L6808">
        <v>74</v>
      </c>
      <c r="M6808">
        <v>19</v>
      </c>
      <c r="N6808">
        <v>7.8</v>
      </c>
      <c r="O6808">
        <v>6</v>
      </c>
      <c r="P6808" t="s">
        <v>1544</v>
      </c>
      <c r="Q6808" t="s">
        <v>20</v>
      </c>
      <c r="AF6808" t="s">
        <v>8260</v>
      </c>
    </row>
    <row r="6809" spans="1:32" x14ac:dyDescent="0.3">
      <c r="A6809" t="s">
        <v>10802</v>
      </c>
      <c r="B6809" t="s">
        <v>55</v>
      </c>
      <c r="C6809" t="str">
        <f t="shared" si="106"/>
        <v>2Ks</v>
      </c>
      <c r="D6809">
        <v>2006</v>
      </c>
      <c r="E6809" t="s">
        <v>24</v>
      </c>
      <c r="F6809" t="s">
        <v>1309</v>
      </c>
      <c r="G6809">
        <v>0.02</v>
      </c>
      <c r="H6809">
        <v>0.02</v>
      </c>
      <c r="I6809">
        <v>0</v>
      </c>
      <c r="J6809">
        <v>0.01</v>
      </c>
      <c r="K6809">
        <v>0.05</v>
      </c>
      <c r="L6809">
        <v>48</v>
      </c>
      <c r="M6809">
        <v>4</v>
      </c>
      <c r="N6809" t="s">
        <v>203</v>
      </c>
      <c r="P6809" t="s">
        <v>2467</v>
      </c>
      <c r="Q6809" t="s">
        <v>20</v>
      </c>
      <c r="AF6809" t="s">
        <v>8261</v>
      </c>
    </row>
    <row r="6810" spans="1:32" x14ac:dyDescent="0.3">
      <c r="A6810" t="s">
        <v>10822</v>
      </c>
      <c r="B6810" t="s">
        <v>17</v>
      </c>
      <c r="C6810" t="str">
        <f t="shared" si="106"/>
        <v>2Ks</v>
      </c>
      <c r="D6810">
        <v>2006</v>
      </c>
      <c r="E6810" t="s">
        <v>272</v>
      </c>
      <c r="F6810" t="s">
        <v>372</v>
      </c>
      <c r="G6810">
        <v>0</v>
      </c>
      <c r="H6810">
        <v>0</v>
      </c>
      <c r="I6810">
        <v>0.05</v>
      </c>
      <c r="J6810">
        <v>0</v>
      </c>
      <c r="K6810">
        <v>0.05</v>
      </c>
      <c r="AF6810" t="s">
        <v>8262</v>
      </c>
    </row>
    <row r="6811" spans="1:32" x14ac:dyDescent="0.3">
      <c r="A6811" t="s">
        <v>10839</v>
      </c>
      <c r="B6811" t="s">
        <v>32</v>
      </c>
      <c r="C6811" t="str">
        <f t="shared" si="106"/>
        <v>2Ks</v>
      </c>
      <c r="D6811">
        <v>2006</v>
      </c>
      <c r="E6811" t="s">
        <v>50</v>
      </c>
      <c r="F6811" t="s">
        <v>2269</v>
      </c>
      <c r="G6811">
        <v>0.04</v>
      </c>
      <c r="H6811">
        <v>0</v>
      </c>
      <c r="I6811">
        <v>0</v>
      </c>
      <c r="J6811">
        <v>0</v>
      </c>
      <c r="K6811">
        <v>0.05</v>
      </c>
      <c r="L6811">
        <v>55</v>
      </c>
      <c r="M6811">
        <v>13</v>
      </c>
      <c r="N6811" t="s">
        <v>203</v>
      </c>
      <c r="P6811" t="s">
        <v>4373</v>
      </c>
      <c r="Q6811" t="s">
        <v>20</v>
      </c>
      <c r="AF6811" t="s">
        <v>8263</v>
      </c>
    </row>
    <row r="6812" spans="1:32" x14ac:dyDescent="0.3">
      <c r="A6812" t="s">
        <v>6964</v>
      </c>
      <c r="B6812" t="s">
        <v>17</v>
      </c>
      <c r="C6812" t="str">
        <f t="shared" si="106"/>
        <v>2Ks</v>
      </c>
      <c r="D6812">
        <v>2006</v>
      </c>
      <c r="E6812" t="s">
        <v>50</v>
      </c>
      <c r="F6812" t="s">
        <v>776</v>
      </c>
      <c r="G6812">
        <v>0.04</v>
      </c>
      <c r="H6812">
        <v>0</v>
      </c>
      <c r="I6812">
        <v>0</v>
      </c>
      <c r="J6812">
        <v>0</v>
      </c>
      <c r="K6812">
        <v>0.05</v>
      </c>
      <c r="AF6812" t="s">
        <v>8264</v>
      </c>
    </row>
    <row r="6813" spans="1:32" x14ac:dyDescent="0.3">
      <c r="A6813" t="s">
        <v>8273</v>
      </c>
      <c r="B6813" t="s">
        <v>64</v>
      </c>
      <c r="C6813" t="str">
        <f t="shared" si="106"/>
        <v>2Ks</v>
      </c>
      <c r="D6813">
        <v>2006</v>
      </c>
      <c r="E6813" t="s">
        <v>50</v>
      </c>
      <c r="F6813" t="s">
        <v>484</v>
      </c>
      <c r="G6813">
        <v>0.03</v>
      </c>
      <c r="H6813">
        <v>0.01</v>
      </c>
      <c r="I6813">
        <v>0</v>
      </c>
      <c r="J6813">
        <v>0</v>
      </c>
      <c r="K6813">
        <v>0.05</v>
      </c>
      <c r="L6813">
        <v>56</v>
      </c>
      <c r="M6813">
        <v>8</v>
      </c>
      <c r="N6813" t="s">
        <v>203</v>
      </c>
      <c r="P6813" t="s">
        <v>8411</v>
      </c>
      <c r="Q6813" t="s">
        <v>20</v>
      </c>
      <c r="AF6813" t="s">
        <v>8265</v>
      </c>
    </row>
    <row r="6814" spans="1:32" x14ac:dyDescent="0.3">
      <c r="A6814" t="s">
        <v>10858</v>
      </c>
      <c r="B6814" t="s">
        <v>159</v>
      </c>
      <c r="C6814" t="str">
        <f t="shared" si="106"/>
        <v>2Ks</v>
      </c>
      <c r="D6814">
        <v>2006</v>
      </c>
      <c r="E6814" t="s">
        <v>50</v>
      </c>
      <c r="F6814" t="s">
        <v>933</v>
      </c>
      <c r="G6814">
        <v>0.04</v>
      </c>
      <c r="H6814">
        <v>0</v>
      </c>
      <c r="I6814">
        <v>0</v>
      </c>
      <c r="J6814">
        <v>0</v>
      </c>
      <c r="K6814">
        <v>0.05</v>
      </c>
      <c r="L6814">
        <v>57</v>
      </c>
      <c r="M6814">
        <v>28</v>
      </c>
      <c r="N6814">
        <v>8.1</v>
      </c>
      <c r="O6814">
        <v>8</v>
      </c>
      <c r="P6814" t="s">
        <v>934</v>
      </c>
      <c r="Q6814" t="s">
        <v>88</v>
      </c>
      <c r="AF6814" t="s">
        <v>8266</v>
      </c>
    </row>
    <row r="6815" spans="1:32" x14ac:dyDescent="0.3">
      <c r="A6815" t="s">
        <v>10865</v>
      </c>
      <c r="B6815" t="s">
        <v>159</v>
      </c>
      <c r="C6815" t="str">
        <f t="shared" si="106"/>
        <v>2Ks</v>
      </c>
      <c r="D6815">
        <v>2006</v>
      </c>
      <c r="E6815" t="s">
        <v>1</v>
      </c>
      <c r="F6815" t="s">
        <v>222</v>
      </c>
      <c r="G6815">
        <v>0</v>
      </c>
      <c r="H6815">
        <v>0</v>
      </c>
      <c r="I6815">
        <v>0.05</v>
      </c>
      <c r="J6815">
        <v>0</v>
      </c>
      <c r="K6815">
        <v>0.05</v>
      </c>
      <c r="AF6815" t="s">
        <v>8267</v>
      </c>
    </row>
    <row r="6816" spans="1:32" x14ac:dyDescent="0.3">
      <c r="A6816" t="s">
        <v>10866</v>
      </c>
      <c r="B6816" t="s">
        <v>55</v>
      </c>
      <c r="C6816" t="str">
        <f t="shared" si="106"/>
        <v>2Ks</v>
      </c>
      <c r="D6816">
        <v>2006</v>
      </c>
      <c r="E6816" t="s">
        <v>18</v>
      </c>
      <c r="F6816" t="s">
        <v>134</v>
      </c>
      <c r="G6816">
        <v>0.02</v>
      </c>
      <c r="H6816">
        <v>0.02</v>
      </c>
      <c r="I6816">
        <v>0</v>
      </c>
      <c r="J6816">
        <v>0.01</v>
      </c>
      <c r="K6816">
        <v>0.05</v>
      </c>
      <c r="L6816">
        <v>70</v>
      </c>
      <c r="M6816">
        <v>6</v>
      </c>
      <c r="N6816">
        <v>7.8</v>
      </c>
      <c r="O6816">
        <v>27</v>
      </c>
      <c r="P6816" t="s">
        <v>193</v>
      </c>
      <c r="Q6816" t="s">
        <v>20</v>
      </c>
      <c r="AF6816" t="s">
        <v>8268</v>
      </c>
    </row>
    <row r="6817" spans="1:32" x14ac:dyDescent="0.3">
      <c r="A6817" t="s">
        <v>10868</v>
      </c>
      <c r="B6817" t="s">
        <v>44</v>
      </c>
      <c r="C6817" t="str">
        <f t="shared" si="106"/>
        <v>2Ks</v>
      </c>
      <c r="D6817">
        <v>2006</v>
      </c>
      <c r="E6817" t="s">
        <v>272</v>
      </c>
      <c r="F6817" t="s">
        <v>134</v>
      </c>
      <c r="G6817">
        <v>0</v>
      </c>
      <c r="H6817">
        <v>0.04</v>
      </c>
      <c r="I6817">
        <v>0</v>
      </c>
      <c r="J6817">
        <v>0</v>
      </c>
      <c r="K6817">
        <v>0.05</v>
      </c>
      <c r="L6817">
        <v>79</v>
      </c>
      <c r="M6817">
        <v>50</v>
      </c>
      <c r="N6817">
        <v>7.5</v>
      </c>
      <c r="O6817">
        <v>83</v>
      </c>
      <c r="P6817" t="s">
        <v>195</v>
      </c>
      <c r="Q6817" t="s">
        <v>88</v>
      </c>
      <c r="AF6817" t="s">
        <v>8269</v>
      </c>
    </row>
    <row r="6818" spans="1:32" x14ac:dyDescent="0.3">
      <c r="A6818" t="s">
        <v>1270</v>
      </c>
      <c r="B6818" t="s">
        <v>148</v>
      </c>
      <c r="C6818" t="str">
        <f t="shared" si="106"/>
        <v>2Ks</v>
      </c>
      <c r="D6818">
        <v>2006</v>
      </c>
      <c r="E6818" t="s">
        <v>24</v>
      </c>
      <c r="F6818" t="s">
        <v>134</v>
      </c>
      <c r="G6818">
        <v>0</v>
      </c>
      <c r="H6818">
        <v>0.04</v>
      </c>
      <c r="I6818">
        <v>0</v>
      </c>
      <c r="J6818">
        <v>0.01</v>
      </c>
      <c r="K6818">
        <v>0.05</v>
      </c>
      <c r="L6818">
        <v>78</v>
      </c>
      <c r="M6818">
        <v>17</v>
      </c>
      <c r="N6818">
        <v>7.2</v>
      </c>
      <c r="O6818">
        <v>249</v>
      </c>
      <c r="P6818" t="s">
        <v>810</v>
      </c>
      <c r="Q6818" t="s">
        <v>112</v>
      </c>
      <c r="AF6818" t="s">
        <v>8270</v>
      </c>
    </row>
    <row r="6819" spans="1:32" x14ac:dyDescent="0.3">
      <c r="A6819" t="s">
        <v>5702</v>
      </c>
      <c r="B6819" t="s">
        <v>159</v>
      </c>
      <c r="C6819" t="str">
        <f t="shared" si="106"/>
        <v>2Ks</v>
      </c>
      <c r="D6819">
        <v>2006</v>
      </c>
      <c r="E6819" t="s">
        <v>24</v>
      </c>
      <c r="F6819" t="s">
        <v>71</v>
      </c>
      <c r="G6819">
        <v>0.04</v>
      </c>
      <c r="H6819">
        <v>0</v>
      </c>
      <c r="I6819">
        <v>0</v>
      </c>
      <c r="J6819">
        <v>0</v>
      </c>
      <c r="K6819">
        <v>0.05</v>
      </c>
      <c r="L6819">
        <v>67</v>
      </c>
      <c r="M6819">
        <v>8</v>
      </c>
      <c r="N6819" t="s">
        <v>203</v>
      </c>
      <c r="P6819" t="s">
        <v>5703</v>
      </c>
      <c r="Q6819" t="s">
        <v>20</v>
      </c>
      <c r="AF6819" t="s">
        <v>8271</v>
      </c>
    </row>
    <row r="6820" spans="1:32" x14ac:dyDescent="0.3">
      <c r="A6820" t="s">
        <v>10899</v>
      </c>
      <c r="B6820" t="s">
        <v>159</v>
      </c>
      <c r="C6820" t="str">
        <f t="shared" si="106"/>
        <v>2Ks</v>
      </c>
      <c r="D6820">
        <v>2006</v>
      </c>
      <c r="E6820" t="s">
        <v>34</v>
      </c>
      <c r="F6820" t="s">
        <v>68</v>
      </c>
      <c r="G6820">
        <v>0.04</v>
      </c>
      <c r="H6820">
        <v>0</v>
      </c>
      <c r="I6820">
        <v>0</v>
      </c>
      <c r="J6820">
        <v>0</v>
      </c>
      <c r="K6820">
        <v>0.05</v>
      </c>
      <c r="L6820">
        <v>50</v>
      </c>
      <c r="M6820">
        <v>11</v>
      </c>
      <c r="N6820">
        <v>7.8</v>
      </c>
      <c r="O6820">
        <v>6</v>
      </c>
      <c r="P6820" t="s">
        <v>2021</v>
      </c>
      <c r="Q6820" t="s">
        <v>88</v>
      </c>
      <c r="AF6820" t="s">
        <v>8272</v>
      </c>
    </row>
    <row r="6821" spans="1:32" x14ac:dyDescent="0.3">
      <c r="A6821" t="s">
        <v>10909</v>
      </c>
      <c r="B6821" t="s">
        <v>55</v>
      </c>
      <c r="C6821" t="str">
        <f t="shared" si="106"/>
        <v>2Ks</v>
      </c>
      <c r="D6821">
        <v>2006</v>
      </c>
      <c r="E6821" t="s">
        <v>50</v>
      </c>
      <c r="F6821" t="s">
        <v>372</v>
      </c>
      <c r="G6821">
        <v>0</v>
      </c>
      <c r="H6821">
        <v>0</v>
      </c>
      <c r="I6821">
        <v>0.05</v>
      </c>
      <c r="J6821">
        <v>0</v>
      </c>
      <c r="K6821">
        <v>0.05</v>
      </c>
      <c r="AF6821" t="s">
        <v>8273</v>
      </c>
    </row>
    <row r="6822" spans="1:32" x14ac:dyDescent="0.3">
      <c r="A6822" t="s">
        <v>10910</v>
      </c>
      <c r="B6822" t="s">
        <v>159</v>
      </c>
      <c r="C6822" t="str">
        <f t="shared" si="106"/>
        <v>2Ks</v>
      </c>
      <c r="D6822">
        <v>2006</v>
      </c>
      <c r="E6822" t="s">
        <v>101</v>
      </c>
      <c r="F6822" t="s">
        <v>372</v>
      </c>
      <c r="G6822">
        <v>0.04</v>
      </c>
      <c r="H6822">
        <v>0</v>
      </c>
      <c r="I6822">
        <v>0</v>
      </c>
      <c r="J6822">
        <v>0</v>
      </c>
      <c r="K6822">
        <v>0.05</v>
      </c>
      <c r="L6822">
        <v>76</v>
      </c>
      <c r="M6822">
        <v>7</v>
      </c>
      <c r="N6822">
        <v>7.8</v>
      </c>
      <c r="O6822">
        <v>4</v>
      </c>
      <c r="P6822" t="s">
        <v>4834</v>
      </c>
      <c r="Q6822" t="s">
        <v>112</v>
      </c>
      <c r="AF6822" t="s">
        <v>8274</v>
      </c>
    </row>
    <row r="6823" spans="1:32" x14ac:dyDescent="0.3">
      <c r="A6823" t="s">
        <v>10921</v>
      </c>
      <c r="B6823" t="s">
        <v>32</v>
      </c>
      <c r="C6823" t="str">
        <f t="shared" si="106"/>
        <v>2Ks</v>
      </c>
      <c r="D6823">
        <v>2006</v>
      </c>
      <c r="E6823" t="s">
        <v>30</v>
      </c>
      <c r="F6823" t="s">
        <v>155</v>
      </c>
      <c r="G6823">
        <v>0.04</v>
      </c>
      <c r="H6823">
        <v>0</v>
      </c>
      <c r="I6823">
        <v>0</v>
      </c>
      <c r="J6823">
        <v>0</v>
      </c>
      <c r="K6823">
        <v>0.05</v>
      </c>
      <c r="L6823">
        <v>70</v>
      </c>
      <c r="M6823">
        <v>24</v>
      </c>
      <c r="N6823" t="s">
        <v>203</v>
      </c>
      <c r="P6823" t="s">
        <v>4062</v>
      </c>
      <c r="Q6823" t="s">
        <v>20</v>
      </c>
      <c r="AF6823" t="s">
        <v>8275</v>
      </c>
    </row>
    <row r="6824" spans="1:32" x14ac:dyDescent="0.3">
      <c r="A6824" t="s">
        <v>7686</v>
      </c>
      <c r="B6824" t="s">
        <v>159</v>
      </c>
      <c r="C6824" t="str">
        <f t="shared" si="106"/>
        <v>2Ks</v>
      </c>
      <c r="D6824">
        <v>2006</v>
      </c>
      <c r="E6824" t="s">
        <v>18</v>
      </c>
      <c r="F6824" t="s">
        <v>1209</v>
      </c>
      <c r="G6824">
        <v>0.04</v>
      </c>
      <c r="H6824">
        <v>0</v>
      </c>
      <c r="I6824">
        <v>0</v>
      </c>
      <c r="J6824">
        <v>0</v>
      </c>
      <c r="K6824">
        <v>0.05</v>
      </c>
      <c r="N6824" t="s">
        <v>203</v>
      </c>
      <c r="P6824" t="s">
        <v>3181</v>
      </c>
      <c r="Q6824" t="s">
        <v>88</v>
      </c>
      <c r="AF6824" t="s">
        <v>8276</v>
      </c>
    </row>
    <row r="6825" spans="1:32" x14ac:dyDescent="0.3">
      <c r="A6825" t="s">
        <v>7832</v>
      </c>
      <c r="B6825" t="s">
        <v>159</v>
      </c>
      <c r="C6825" t="str">
        <f t="shared" si="106"/>
        <v>2Ks</v>
      </c>
      <c r="D6825">
        <v>2006</v>
      </c>
      <c r="E6825" t="s">
        <v>28</v>
      </c>
      <c r="F6825" t="s">
        <v>234</v>
      </c>
      <c r="G6825">
        <v>0.04</v>
      </c>
      <c r="H6825">
        <v>0</v>
      </c>
      <c r="I6825">
        <v>0</v>
      </c>
      <c r="J6825">
        <v>0</v>
      </c>
      <c r="K6825">
        <v>0.05</v>
      </c>
      <c r="L6825">
        <v>64</v>
      </c>
      <c r="M6825">
        <v>29</v>
      </c>
      <c r="N6825">
        <v>7.3</v>
      </c>
      <c r="O6825">
        <v>13</v>
      </c>
      <c r="P6825" t="s">
        <v>10934</v>
      </c>
      <c r="Q6825" t="s">
        <v>112</v>
      </c>
      <c r="AF6825" t="s">
        <v>8277</v>
      </c>
    </row>
    <row r="6826" spans="1:32" x14ac:dyDescent="0.3">
      <c r="A6826" t="s">
        <v>7227</v>
      </c>
      <c r="B6826" t="s">
        <v>17</v>
      </c>
      <c r="C6826" t="str">
        <f t="shared" si="106"/>
        <v>2Ks</v>
      </c>
      <c r="D6826">
        <v>2006</v>
      </c>
      <c r="E6826" t="s">
        <v>34</v>
      </c>
      <c r="F6826" t="s">
        <v>71</v>
      </c>
      <c r="G6826">
        <v>0.04</v>
      </c>
      <c r="H6826">
        <v>0</v>
      </c>
      <c r="I6826">
        <v>0</v>
      </c>
      <c r="J6826">
        <v>0</v>
      </c>
      <c r="K6826">
        <v>0.05</v>
      </c>
      <c r="AF6826" t="s">
        <v>8278</v>
      </c>
    </row>
    <row r="6827" spans="1:32" x14ac:dyDescent="0.3">
      <c r="A6827" t="s">
        <v>10045</v>
      </c>
      <c r="B6827" t="s">
        <v>137</v>
      </c>
      <c r="C6827" t="str">
        <f t="shared" si="106"/>
        <v>2Ks</v>
      </c>
      <c r="D6827">
        <v>2006</v>
      </c>
      <c r="E6827" t="s">
        <v>272</v>
      </c>
      <c r="F6827" t="s">
        <v>484</v>
      </c>
      <c r="G6827">
        <v>0.03</v>
      </c>
      <c r="H6827">
        <v>0.01</v>
      </c>
      <c r="I6827">
        <v>0</v>
      </c>
      <c r="J6827">
        <v>0</v>
      </c>
      <c r="K6827">
        <v>0.05</v>
      </c>
      <c r="L6827">
        <v>69</v>
      </c>
      <c r="M6827">
        <v>27</v>
      </c>
      <c r="N6827" t="s">
        <v>203</v>
      </c>
      <c r="P6827" t="s">
        <v>473</v>
      </c>
      <c r="Q6827" t="s">
        <v>53</v>
      </c>
      <c r="AF6827" t="s">
        <v>8279</v>
      </c>
    </row>
    <row r="6828" spans="1:32" x14ac:dyDescent="0.3">
      <c r="A6828" t="s">
        <v>10943</v>
      </c>
      <c r="B6828" t="s">
        <v>159</v>
      </c>
      <c r="C6828" t="str">
        <f t="shared" si="106"/>
        <v>2Ks</v>
      </c>
      <c r="D6828">
        <v>2006</v>
      </c>
      <c r="E6828" t="s">
        <v>34</v>
      </c>
      <c r="F6828" t="s">
        <v>372</v>
      </c>
      <c r="G6828">
        <v>0</v>
      </c>
      <c r="H6828">
        <v>0</v>
      </c>
      <c r="I6828">
        <v>0.05</v>
      </c>
      <c r="J6828">
        <v>0</v>
      </c>
      <c r="K6828">
        <v>0.05</v>
      </c>
      <c r="AF6828" t="s">
        <v>8280</v>
      </c>
    </row>
    <row r="6829" spans="1:32" x14ac:dyDescent="0.3">
      <c r="A6829" t="s">
        <v>10946</v>
      </c>
      <c r="B6829" t="s">
        <v>32</v>
      </c>
      <c r="C6829" t="str">
        <f t="shared" si="106"/>
        <v>2Ks</v>
      </c>
      <c r="D6829">
        <v>2006</v>
      </c>
      <c r="E6829" t="s">
        <v>30</v>
      </c>
      <c r="F6829" t="s">
        <v>4632</v>
      </c>
      <c r="G6829">
        <v>0.04</v>
      </c>
      <c r="H6829">
        <v>0</v>
      </c>
      <c r="I6829">
        <v>0</v>
      </c>
      <c r="J6829">
        <v>0</v>
      </c>
      <c r="K6829">
        <v>0.05</v>
      </c>
      <c r="AF6829" t="s">
        <v>8281</v>
      </c>
    </row>
    <row r="6830" spans="1:32" x14ac:dyDescent="0.3">
      <c r="A6830" t="s">
        <v>1221</v>
      </c>
      <c r="B6830" t="s">
        <v>44</v>
      </c>
      <c r="C6830" t="str">
        <f t="shared" si="106"/>
        <v>2Ks</v>
      </c>
      <c r="D6830">
        <v>2006</v>
      </c>
      <c r="E6830" t="s">
        <v>34</v>
      </c>
      <c r="F6830" t="s">
        <v>1222</v>
      </c>
      <c r="G6830">
        <v>0.04</v>
      </c>
      <c r="H6830">
        <v>0</v>
      </c>
      <c r="I6830">
        <v>0</v>
      </c>
      <c r="J6830">
        <v>0</v>
      </c>
      <c r="K6830">
        <v>0.05</v>
      </c>
      <c r="AF6830" t="s">
        <v>8282</v>
      </c>
    </row>
    <row r="6831" spans="1:32" x14ac:dyDescent="0.3">
      <c r="A6831" t="s">
        <v>10965</v>
      </c>
      <c r="B6831" t="s">
        <v>148</v>
      </c>
      <c r="C6831" t="str">
        <f t="shared" si="106"/>
        <v>2Ks</v>
      </c>
      <c r="D6831">
        <v>2006</v>
      </c>
      <c r="E6831" t="s">
        <v>272</v>
      </c>
      <c r="F6831" t="s">
        <v>484</v>
      </c>
      <c r="G6831">
        <v>0</v>
      </c>
      <c r="H6831">
        <v>0.04</v>
      </c>
      <c r="I6831">
        <v>0</v>
      </c>
      <c r="J6831">
        <v>0.01</v>
      </c>
      <c r="K6831">
        <v>0.05</v>
      </c>
      <c r="L6831">
        <v>93</v>
      </c>
      <c r="M6831">
        <v>55</v>
      </c>
      <c r="N6831">
        <v>8.8000000000000007</v>
      </c>
      <c r="O6831">
        <v>1128</v>
      </c>
      <c r="P6831" t="s">
        <v>3360</v>
      </c>
      <c r="Q6831" t="s">
        <v>53</v>
      </c>
      <c r="AF6831" t="s">
        <v>8283</v>
      </c>
    </row>
    <row r="6832" spans="1:32" x14ac:dyDescent="0.3">
      <c r="A6832" t="s">
        <v>10970</v>
      </c>
      <c r="B6832" t="s">
        <v>17</v>
      </c>
      <c r="C6832" t="str">
        <f t="shared" si="106"/>
        <v>2Ks</v>
      </c>
      <c r="D6832">
        <v>2006</v>
      </c>
      <c r="E6832" t="s">
        <v>39</v>
      </c>
      <c r="F6832" t="s">
        <v>234</v>
      </c>
      <c r="G6832">
        <v>0.03</v>
      </c>
      <c r="H6832">
        <v>0.01</v>
      </c>
      <c r="I6832">
        <v>0.01</v>
      </c>
      <c r="J6832">
        <v>0</v>
      </c>
      <c r="K6832">
        <v>0.05</v>
      </c>
      <c r="L6832">
        <v>47</v>
      </c>
      <c r="M6832">
        <v>32</v>
      </c>
      <c r="N6832">
        <v>4.9000000000000004</v>
      </c>
      <c r="O6832">
        <v>8</v>
      </c>
      <c r="P6832" t="s">
        <v>769</v>
      </c>
      <c r="Q6832" t="s">
        <v>20</v>
      </c>
      <c r="AF6832" t="s">
        <v>8284</v>
      </c>
    </row>
    <row r="6833" spans="1:32" x14ac:dyDescent="0.3">
      <c r="A6833" t="s">
        <v>10972</v>
      </c>
      <c r="B6833" t="s">
        <v>159</v>
      </c>
      <c r="C6833" t="str">
        <f t="shared" si="106"/>
        <v>2Ks</v>
      </c>
      <c r="D6833">
        <v>2006</v>
      </c>
      <c r="E6833" t="s">
        <v>28</v>
      </c>
      <c r="F6833" t="s">
        <v>68</v>
      </c>
      <c r="G6833">
        <v>0</v>
      </c>
      <c r="H6833">
        <v>0</v>
      </c>
      <c r="I6833">
        <v>0.05</v>
      </c>
      <c r="J6833">
        <v>0</v>
      </c>
      <c r="K6833">
        <v>0.05</v>
      </c>
      <c r="AF6833" t="s">
        <v>8285</v>
      </c>
    </row>
    <row r="6834" spans="1:32" x14ac:dyDescent="0.3">
      <c r="A6834" t="s">
        <v>10976</v>
      </c>
      <c r="B6834" t="s">
        <v>32</v>
      </c>
      <c r="C6834" t="str">
        <f t="shared" si="106"/>
        <v>2Ks</v>
      </c>
      <c r="D6834">
        <v>2006</v>
      </c>
      <c r="E6834" t="s">
        <v>101</v>
      </c>
      <c r="F6834" t="s">
        <v>1830</v>
      </c>
      <c r="G6834">
        <v>0.04</v>
      </c>
      <c r="H6834">
        <v>0</v>
      </c>
      <c r="I6834">
        <v>0</v>
      </c>
      <c r="J6834">
        <v>0</v>
      </c>
      <c r="K6834">
        <v>0.05</v>
      </c>
      <c r="L6834">
        <v>34</v>
      </c>
      <c r="M6834">
        <v>8</v>
      </c>
      <c r="N6834">
        <v>1.7</v>
      </c>
      <c r="O6834">
        <v>6</v>
      </c>
      <c r="P6834" t="s">
        <v>10977</v>
      </c>
      <c r="Q6834" t="s">
        <v>20</v>
      </c>
      <c r="AF6834" t="s">
        <v>8286</v>
      </c>
    </row>
    <row r="6835" spans="1:32" x14ac:dyDescent="0.3">
      <c r="A6835" t="s">
        <v>443</v>
      </c>
      <c r="B6835" t="s">
        <v>49</v>
      </c>
      <c r="C6835" t="str">
        <f t="shared" si="106"/>
        <v>2Ks</v>
      </c>
      <c r="D6835">
        <v>2006</v>
      </c>
      <c r="E6835" t="s">
        <v>50</v>
      </c>
      <c r="F6835" t="s">
        <v>222</v>
      </c>
      <c r="G6835">
        <v>0</v>
      </c>
      <c r="H6835">
        <v>0</v>
      </c>
      <c r="I6835">
        <v>0.05</v>
      </c>
      <c r="J6835">
        <v>0</v>
      </c>
      <c r="K6835">
        <v>0.05</v>
      </c>
      <c r="AF6835" t="s">
        <v>8288</v>
      </c>
    </row>
    <row r="6836" spans="1:32" x14ac:dyDescent="0.3">
      <c r="A6836" t="s">
        <v>10990</v>
      </c>
      <c r="B6836" t="s">
        <v>32</v>
      </c>
      <c r="C6836" t="str">
        <f t="shared" si="106"/>
        <v>2Ks</v>
      </c>
      <c r="D6836">
        <v>2006</v>
      </c>
      <c r="E6836" t="s">
        <v>34</v>
      </c>
      <c r="F6836" t="s">
        <v>19</v>
      </c>
      <c r="G6836">
        <v>0</v>
      </c>
      <c r="H6836">
        <v>0</v>
      </c>
      <c r="I6836">
        <v>0.05</v>
      </c>
      <c r="J6836">
        <v>0</v>
      </c>
      <c r="K6836">
        <v>0.05</v>
      </c>
      <c r="AF6836" t="s">
        <v>8290</v>
      </c>
    </row>
    <row r="6837" spans="1:32" x14ac:dyDescent="0.3">
      <c r="A6837" t="s">
        <v>11011</v>
      </c>
      <c r="B6837" t="s">
        <v>32</v>
      </c>
      <c r="C6837" t="str">
        <f t="shared" si="106"/>
        <v>2Ks</v>
      </c>
      <c r="D6837">
        <v>2006</v>
      </c>
      <c r="E6837" t="s">
        <v>50</v>
      </c>
      <c r="F6837" t="s">
        <v>484</v>
      </c>
      <c r="G6837">
        <v>0.04</v>
      </c>
      <c r="H6837">
        <v>0</v>
      </c>
      <c r="I6837">
        <v>0</v>
      </c>
      <c r="J6837">
        <v>0</v>
      </c>
      <c r="K6837">
        <v>0.04</v>
      </c>
      <c r="AF6837" t="s">
        <v>8291</v>
      </c>
    </row>
    <row r="6838" spans="1:32" x14ac:dyDescent="0.3">
      <c r="A6838" t="s">
        <v>11018</v>
      </c>
      <c r="B6838" t="s">
        <v>55</v>
      </c>
      <c r="C6838" t="str">
        <f t="shared" si="106"/>
        <v>2Ks</v>
      </c>
      <c r="D6838">
        <v>2006</v>
      </c>
      <c r="E6838" t="s">
        <v>86</v>
      </c>
      <c r="F6838" t="s">
        <v>1403</v>
      </c>
      <c r="G6838">
        <v>0.02</v>
      </c>
      <c r="H6838">
        <v>0.02</v>
      </c>
      <c r="I6838">
        <v>0</v>
      </c>
      <c r="J6838">
        <v>0.01</v>
      </c>
      <c r="K6838">
        <v>0.04</v>
      </c>
      <c r="L6838">
        <v>60</v>
      </c>
      <c r="M6838">
        <v>19</v>
      </c>
      <c r="N6838">
        <v>7</v>
      </c>
      <c r="O6838">
        <v>4</v>
      </c>
      <c r="P6838" t="s">
        <v>4828</v>
      </c>
      <c r="Q6838" t="s">
        <v>88</v>
      </c>
      <c r="AF6838" t="s">
        <v>8292</v>
      </c>
    </row>
    <row r="6839" spans="1:32" x14ac:dyDescent="0.3">
      <c r="A6839" t="s">
        <v>11019</v>
      </c>
      <c r="B6839" t="s">
        <v>159</v>
      </c>
      <c r="C6839" t="str">
        <f t="shared" si="106"/>
        <v>2Ks</v>
      </c>
      <c r="D6839">
        <v>2006</v>
      </c>
      <c r="E6839" t="s">
        <v>24</v>
      </c>
      <c r="F6839" t="s">
        <v>3825</v>
      </c>
      <c r="G6839">
        <v>0.04</v>
      </c>
      <c r="H6839">
        <v>0</v>
      </c>
      <c r="I6839">
        <v>0</v>
      </c>
      <c r="J6839">
        <v>0</v>
      </c>
      <c r="K6839">
        <v>0.04</v>
      </c>
      <c r="L6839">
        <v>52</v>
      </c>
      <c r="M6839">
        <v>19</v>
      </c>
      <c r="N6839" t="s">
        <v>203</v>
      </c>
      <c r="P6839" t="s">
        <v>3826</v>
      </c>
      <c r="Q6839" t="s">
        <v>20</v>
      </c>
      <c r="AF6839" t="s">
        <v>8293</v>
      </c>
    </row>
    <row r="6840" spans="1:32" x14ac:dyDescent="0.3">
      <c r="A6840" t="s">
        <v>11023</v>
      </c>
      <c r="B6840" t="s">
        <v>159</v>
      </c>
      <c r="C6840" t="str">
        <f t="shared" si="106"/>
        <v>2Ks</v>
      </c>
      <c r="D6840">
        <v>2006</v>
      </c>
      <c r="E6840" t="s">
        <v>18</v>
      </c>
      <c r="F6840" t="s">
        <v>71</v>
      </c>
      <c r="G6840">
        <v>0.04</v>
      </c>
      <c r="H6840">
        <v>0</v>
      </c>
      <c r="I6840">
        <v>0</v>
      </c>
      <c r="J6840">
        <v>0</v>
      </c>
      <c r="K6840">
        <v>0.04</v>
      </c>
      <c r="N6840" t="s">
        <v>203</v>
      </c>
      <c r="P6840" t="s">
        <v>1493</v>
      </c>
      <c r="Q6840" t="s">
        <v>20</v>
      </c>
      <c r="AF6840" t="s">
        <v>8294</v>
      </c>
    </row>
    <row r="6841" spans="1:32" x14ac:dyDescent="0.3">
      <c r="A6841" t="s">
        <v>9680</v>
      </c>
      <c r="B6841" t="s">
        <v>55</v>
      </c>
      <c r="C6841" t="str">
        <f t="shared" si="106"/>
        <v>2Ks</v>
      </c>
      <c r="D6841">
        <v>2006</v>
      </c>
      <c r="E6841" t="s">
        <v>18</v>
      </c>
      <c r="F6841" t="s">
        <v>71</v>
      </c>
      <c r="G6841">
        <v>0.02</v>
      </c>
      <c r="H6841">
        <v>0.02</v>
      </c>
      <c r="I6841">
        <v>0</v>
      </c>
      <c r="J6841">
        <v>0.01</v>
      </c>
      <c r="K6841">
        <v>0.04</v>
      </c>
      <c r="L6841">
        <v>46</v>
      </c>
      <c r="M6841">
        <v>5</v>
      </c>
      <c r="N6841" t="s">
        <v>203</v>
      </c>
      <c r="P6841" t="s">
        <v>3634</v>
      </c>
      <c r="Q6841" t="s">
        <v>88</v>
      </c>
      <c r="AF6841" t="s">
        <v>8295</v>
      </c>
    </row>
    <row r="6842" spans="1:32" x14ac:dyDescent="0.3">
      <c r="A6842" t="s">
        <v>7257</v>
      </c>
      <c r="B6842" t="s">
        <v>137</v>
      </c>
      <c r="C6842" t="str">
        <f t="shared" si="106"/>
        <v>2Ks</v>
      </c>
      <c r="D6842">
        <v>2006</v>
      </c>
      <c r="E6842" t="s">
        <v>24</v>
      </c>
      <c r="F6842" t="s">
        <v>1858</v>
      </c>
      <c r="G6842">
        <v>0.03</v>
      </c>
      <c r="H6842">
        <v>0.01</v>
      </c>
      <c r="I6842">
        <v>0</v>
      </c>
      <c r="J6842">
        <v>0</v>
      </c>
      <c r="K6842">
        <v>0.04</v>
      </c>
      <c r="L6842">
        <v>73</v>
      </c>
      <c r="M6842">
        <v>38</v>
      </c>
      <c r="N6842">
        <v>7.3</v>
      </c>
      <c r="O6842">
        <v>8</v>
      </c>
      <c r="P6842" t="s">
        <v>4466</v>
      </c>
      <c r="Q6842" t="s">
        <v>88</v>
      </c>
      <c r="AF6842" t="s">
        <v>8296</v>
      </c>
    </row>
    <row r="6843" spans="1:32" x14ac:dyDescent="0.3">
      <c r="A6843" t="s">
        <v>11075</v>
      </c>
      <c r="B6843" t="s">
        <v>55</v>
      </c>
      <c r="C6843" t="str">
        <f t="shared" si="106"/>
        <v>2Ks</v>
      </c>
      <c r="D6843">
        <v>2006</v>
      </c>
      <c r="E6843" t="s">
        <v>37</v>
      </c>
      <c r="F6843" t="s">
        <v>283</v>
      </c>
      <c r="G6843">
        <v>0.02</v>
      </c>
      <c r="H6843">
        <v>0.02</v>
      </c>
      <c r="I6843">
        <v>0</v>
      </c>
      <c r="J6843">
        <v>0.01</v>
      </c>
      <c r="K6843">
        <v>0.04</v>
      </c>
      <c r="L6843">
        <v>71</v>
      </c>
      <c r="M6843">
        <v>37</v>
      </c>
      <c r="N6843">
        <v>8.1999999999999993</v>
      </c>
      <c r="O6843">
        <v>9</v>
      </c>
      <c r="P6843" t="s">
        <v>1235</v>
      </c>
      <c r="Q6843" t="s">
        <v>88</v>
      </c>
      <c r="AF6843" t="s">
        <v>8297</v>
      </c>
    </row>
    <row r="6844" spans="1:32" x14ac:dyDescent="0.3">
      <c r="A6844" t="s">
        <v>11078</v>
      </c>
      <c r="B6844" t="s">
        <v>159</v>
      </c>
      <c r="C6844" t="str">
        <f t="shared" si="106"/>
        <v>2Ks</v>
      </c>
      <c r="D6844">
        <v>2006</v>
      </c>
      <c r="E6844" t="s">
        <v>34</v>
      </c>
      <c r="F6844" t="s">
        <v>68</v>
      </c>
      <c r="G6844">
        <v>0</v>
      </c>
      <c r="H6844">
        <v>0</v>
      </c>
      <c r="I6844">
        <v>0.04</v>
      </c>
      <c r="J6844">
        <v>0</v>
      </c>
      <c r="K6844">
        <v>0.04</v>
      </c>
      <c r="AF6844" t="s">
        <v>8298</v>
      </c>
    </row>
    <row r="6845" spans="1:32" x14ac:dyDescent="0.3">
      <c r="A6845" t="s">
        <v>9987</v>
      </c>
      <c r="B6845" t="s">
        <v>32</v>
      </c>
      <c r="C6845" t="str">
        <f t="shared" si="106"/>
        <v>2Ks</v>
      </c>
      <c r="D6845">
        <v>2006</v>
      </c>
      <c r="E6845" t="s">
        <v>39</v>
      </c>
      <c r="F6845" t="s">
        <v>202</v>
      </c>
      <c r="G6845">
        <v>0.04</v>
      </c>
      <c r="H6845">
        <v>0</v>
      </c>
      <c r="I6845">
        <v>0</v>
      </c>
      <c r="J6845">
        <v>0</v>
      </c>
      <c r="K6845">
        <v>0.04</v>
      </c>
      <c r="L6845">
        <v>48</v>
      </c>
      <c r="M6845">
        <v>8</v>
      </c>
      <c r="N6845" t="s">
        <v>203</v>
      </c>
      <c r="P6845" t="s">
        <v>11080</v>
      </c>
      <c r="Q6845" t="s">
        <v>112</v>
      </c>
      <c r="AF6845" t="s">
        <v>8299</v>
      </c>
    </row>
    <row r="6846" spans="1:32" x14ac:dyDescent="0.3">
      <c r="A6846" t="s">
        <v>4562</v>
      </c>
      <c r="B6846" t="s">
        <v>32</v>
      </c>
      <c r="C6846" t="str">
        <f t="shared" si="106"/>
        <v>2Ks</v>
      </c>
      <c r="D6846">
        <v>2006</v>
      </c>
      <c r="E6846" t="s">
        <v>18</v>
      </c>
      <c r="F6846" t="s">
        <v>134</v>
      </c>
      <c r="G6846">
        <v>0.04</v>
      </c>
      <c r="H6846">
        <v>0</v>
      </c>
      <c r="I6846">
        <v>0</v>
      </c>
      <c r="J6846">
        <v>0</v>
      </c>
      <c r="K6846">
        <v>0.04</v>
      </c>
      <c r="L6846">
        <v>43</v>
      </c>
      <c r="M6846">
        <v>5</v>
      </c>
      <c r="N6846">
        <v>7.5</v>
      </c>
      <c r="O6846">
        <v>4</v>
      </c>
      <c r="P6846" t="s">
        <v>1518</v>
      </c>
      <c r="Q6846" t="s">
        <v>20</v>
      </c>
      <c r="AF6846" t="s">
        <v>8300</v>
      </c>
    </row>
    <row r="6847" spans="1:32" x14ac:dyDescent="0.3">
      <c r="A6847" t="s">
        <v>11098</v>
      </c>
      <c r="B6847" t="s">
        <v>32</v>
      </c>
      <c r="C6847" t="str">
        <f t="shared" si="106"/>
        <v>2Ks</v>
      </c>
      <c r="D6847">
        <v>2006</v>
      </c>
      <c r="E6847" t="s">
        <v>50</v>
      </c>
      <c r="F6847" t="s">
        <v>1957</v>
      </c>
      <c r="G6847">
        <v>0</v>
      </c>
      <c r="H6847">
        <v>0</v>
      </c>
      <c r="I6847">
        <v>0.04</v>
      </c>
      <c r="J6847">
        <v>0</v>
      </c>
      <c r="K6847">
        <v>0.04</v>
      </c>
      <c r="AF6847" t="s">
        <v>8301</v>
      </c>
    </row>
    <row r="6848" spans="1:32" x14ac:dyDescent="0.3">
      <c r="A6848" t="s">
        <v>11101</v>
      </c>
      <c r="B6848" t="s">
        <v>55</v>
      </c>
      <c r="C6848" t="str">
        <f t="shared" si="106"/>
        <v>2Ks</v>
      </c>
      <c r="D6848">
        <v>2006</v>
      </c>
      <c r="E6848" t="s">
        <v>101</v>
      </c>
      <c r="F6848" t="s">
        <v>234</v>
      </c>
      <c r="G6848">
        <v>0</v>
      </c>
      <c r="H6848">
        <v>0</v>
      </c>
      <c r="I6848">
        <v>0.04</v>
      </c>
      <c r="J6848">
        <v>0</v>
      </c>
      <c r="K6848">
        <v>0.04</v>
      </c>
      <c r="AF6848" t="s">
        <v>8302</v>
      </c>
    </row>
    <row r="6849" spans="1:32" x14ac:dyDescent="0.3">
      <c r="A6849" t="s">
        <v>11106</v>
      </c>
      <c r="B6849" t="s">
        <v>44</v>
      </c>
      <c r="C6849" t="str">
        <f t="shared" si="106"/>
        <v>2Ks</v>
      </c>
      <c r="D6849">
        <v>2006</v>
      </c>
      <c r="E6849" t="s">
        <v>86</v>
      </c>
      <c r="F6849" t="s">
        <v>111</v>
      </c>
      <c r="G6849">
        <v>0.04</v>
      </c>
      <c r="H6849">
        <v>0</v>
      </c>
      <c r="I6849">
        <v>0</v>
      </c>
      <c r="J6849">
        <v>0</v>
      </c>
      <c r="K6849">
        <v>0.04</v>
      </c>
      <c r="L6849">
        <v>60</v>
      </c>
      <c r="M6849">
        <v>33</v>
      </c>
      <c r="N6849">
        <v>6.1</v>
      </c>
      <c r="O6849">
        <v>7</v>
      </c>
      <c r="P6849" t="s">
        <v>11107</v>
      </c>
      <c r="Q6849" t="s">
        <v>88</v>
      </c>
      <c r="AF6849" t="s">
        <v>8303</v>
      </c>
    </row>
    <row r="6850" spans="1:32" x14ac:dyDescent="0.3">
      <c r="A6850" t="s">
        <v>11111</v>
      </c>
      <c r="B6850" t="s">
        <v>148</v>
      </c>
      <c r="C6850" t="str">
        <f t="shared" si="106"/>
        <v>2Ks</v>
      </c>
      <c r="D6850">
        <v>2006</v>
      </c>
      <c r="E6850" t="s">
        <v>39</v>
      </c>
      <c r="F6850" t="s">
        <v>111</v>
      </c>
      <c r="G6850">
        <v>0</v>
      </c>
      <c r="H6850">
        <v>0.04</v>
      </c>
      <c r="I6850">
        <v>0</v>
      </c>
      <c r="J6850">
        <v>0.01</v>
      </c>
      <c r="K6850">
        <v>0.04</v>
      </c>
      <c r="L6850">
        <v>86</v>
      </c>
      <c r="M6850">
        <v>9</v>
      </c>
      <c r="N6850">
        <v>8.8000000000000007</v>
      </c>
      <c r="O6850">
        <v>115</v>
      </c>
      <c r="P6850" t="s">
        <v>10594</v>
      </c>
      <c r="Q6850" t="s">
        <v>88</v>
      </c>
      <c r="AF6850" t="s">
        <v>8305</v>
      </c>
    </row>
    <row r="6851" spans="1:32" x14ac:dyDescent="0.3">
      <c r="A6851" t="s">
        <v>11120</v>
      </c>
      <c r="B6851" t="s">
        <v>55</v>
      </c>
      <c r="C6851" t="str">
        <f t="shared" ref="C6851:C6914" si="107">_xlfn.IFS(D6851&lt;1990,"80s",D6851&lt;2000,"90s",D6851&lt;2010,"2Ks",D6851&lt;2020,"2k10s")</f>
        <v>2Ks</v>
      </c>
      <c r="D6851">
        <v>2006</v>
      </c>
      <c r="E6851" t="s">
        <v>86</v>
      </c>
      <c r="F6851" t="s">
        <v>372</v>
      </c>
      <c r="G6851">
        <v>0</v>
      </c>
      <c r="H6851">
        <v>0</v>
      </c>
      <c r="I6851">
        <v>0.04</v>
      </c>
      <c r="J6851">
        <v>0</v>
      </c>
      <c r="K6851">
        <v>0.04</v>
      </c>
      <c r="AF6851" t="s">
        <v>8306</v>
      </c>
    </row>
    <row r="6852" spans="1:32" x14ac:dyDescent="0.3">
      <c r="A6852" t="s">
        <v>11131</v>
      </c>
      <c r="B6852" t="s">
        <v>32</v>
      </c>
      <c r="C6852" t="str">
        <f t="shared" si="107"/>
        <v>2Ks</v>
      </c>
      <c r="D6852">
        <v>2006</v>
      </c>
      <c r="E6852" t="s">
        <v>101</v>
      </c>
      <c r="F6852" t="s">
        <v>5022</v>
      </c>
      <c r="G6852">
        <v>0</v>
      </c>
      <c r="H6852">
        <v>0</v>
      </c>
      <c r="I6852">
        <v>0.04</v>
      </c>
      <c r="J6852">
        <v>0</v>
      </c>
      <c r="K6852">
        <v>0.04</v>
      </c>
      <c r="AF6852" t="s">
        <v>8308</v>
      </c>
    </row>
    <row r="6853" spans="1:32" x14ac:dyDescent="0.3">
      <c r="A6853" t="s">
        <v>10252</v>
      </c>
      <c r="B6853" t="s">
        <v>148</v>
      </c>
      <c r="C6853" t="str">
        <f t="shared" si="107"/>
        <v>2Ks</v>
      </c>
      <c r="D6853">
        <v>2006</v>
      </c>
      <c r="E6853" t="s">
        <v>101</v>
      </c>
      <c r="F6853" t="s">
        <v>7818</v>
      </c>
      <c r="G6853">
        <v>0</v>
      </c>
      <c r="H6853">
        <v>0.04</v>
      </c>
      <c r="I6853">
        <v>0</v>
      </c>
      <c r="J6853">
        <v>0</v>
      </c>
      <c r="K6853">
        <v>0.04</v>
      </c>
      <c r="L6853">
        <v>66</v>
      </c>
      <c r="M6853">
        <v>26</v>
      </c>
      <c r="N6853">
        <v>7.4</v>
      </c>
      <c r="O6853">
        <v>38</v>
      </c>
      <c r="P6853" t="s">
        <v>11133</v>
      </c>
      <c r="Q6853" t="s">
        <v>88</v>
      </c>
      <c r="AF6853" t="s">
        <v>8309</v>
      </c>
    </row>
    <row r="6854" spans="1:32" x14ac:dyDescent="0.3">
      <c r="A6854" t="s">
        <v>8300</v>
      </c>
      <c r="B6854" t="s">
        <v>137</v>
      </c>
      <c r="C6854" t="str">
        <f t="shared" si="107"/>
        <v>2Ks</v>
      </c>
      <c r="D6854">
        <v>2006</v>
      </c>
      <c r="E6854" t="s">
        <v>24</v>
      </c>
      <c r="F6854" t="s">
        <v>134</v>
      </c>
      <c r="G6854">
        <v>0.03</v>
      </c>
      <c r="H6854">
        <v>0.01</v>
      </c>
      <c r="I6854">
        <v>0</v>
      </c>
      <c r="J6854">
        <v>0</v>
      </c>
      <c r="K6854">
        <v>0.04</v>
      </c>
      <c r="L6854">
        <v>72</v>
      </c>
      <c r="M6854">
        <v>26</v>
      </c>
      <c r="N6854">
        <v>7</v>
      </c>
      <c r="O6854">
        <v>4</v>
      </c>
      <c r="P6854" t="s">
        <v>287</v>
      </c>
      <c r="Q6854" t="s">
        <v>20</v>
      </c>
      <c r="AF6854" t="s">
        <v>8310</v>
      </c>
    </row>
    <row r="6855" spans="1:32" x14ac:dyDescent="0.3">
      <c r="A6855" t="s">
        <v>8000</v>
      </c>
      <c r="B6855" t="s">
        <v>137</v>
      </c>
      <c r="C6855" t="str">
        <f t="shared" si="107"/>
        <v>2Ks</v>
      </c>
      <c r="D6855">
        <v>2006</v>
      </c>
      <c r="E6855" t="s">
        <v>18</v>
      </c>
      <c r="F6855" t="s">
        <v>51</v>
      </c>
      <c r="G6855">
        <v>0.03</v>
      </c>
      <c r="H6855">
        <v>0.01</v>
      </c>
      <c r="I6855">
        <v>0</v>
      </c>
      <c r="J6855">
        <v>0</v>
      </c>
      <c r="K6855">
        <v>0.04</v>
      </c>
      <c r="AF6855" t="s">
        <v>8311</v>
      </c>
    </row>
    <row r="6856" spans="1:32" x14ac:dyDescent="0.3">
      <c r="A6856" t="s">
        <v>11162</v>
      </c>
      <c r="B6856" t="s">
        <v>32</v>
      </c>
      <c r="C6856" t="str">
        <f t="shared" si="107"/>
        <v>2Ks</v>
      </c>
      <c r="D6856">
        <v>2006</v>
      </c>
      <c r="E6856" t="s">
        <v>34</v>
      </c>
      <c r="F6856" t="s">
        <v>19</v>
      </c>
      <c r="G6856">
        <v>0</v>
      </c>
      <c r="H6856">
        <v>0</v>
      </c>
      <c r="I6856">
        <v>0.04</v>
      </c>
      <c r="J6856">
        <v>0</v>
      </c>
      <c r="K6856">
        <v>0.04</v>
      </c>
      <c r="AF6856" t="s">
        <v>8312</v>
      </c>
    </row>
    <row r="6857" spans="1:32" x14ac:dyDescent="0.3">
      <c r="A6857" t="s">
        <v>9351</v>
      </c>
      <c r="B6857" t="s">
        <v>159</v>
      </c>
      <c r="C6857" t="str">
        <f t="shared" si="107"/>
        <v>2Ks</v>
      </c>
      <c r="D6857">
        <v>2006</v>
      </c>
      <c r="E6857" t="s">
        <v>24</v>
      </c>
      <c r="F6857" t="s">
        <v>372</v>
      </c>
      <c r="G6857">
        <v>0.04</v>
      </c>
      <c r="H6857">
        <v>0</v>
      </c>
      <c r="I6857">
        <v>0</v>
      </c>
      <c r="J6857">
        <v>0</v>
      </c>
      <c r="K6857">
        <v>0.04</v>
      </c>
      <c r="L6857">
        <v>51</v>
      </c>
      <c r="M6857">
        <v>9</v>
      </c>
      <c r="N6857" t="s">
        <v>203</v>
      </c>
      <c r="P6857" t="s">
        <v>4834</v>
      </c>
      <c r="Q6857" t="s">
        <v>20</v>
      </c>
      <c r="AF6857" t="s">
        <v>8313</v>
      </c>
    </row>
    <row r="6858" spans="1:32" x14ac:dyDescent="0.3">
      <c r="A6858" t="s">
        <v>960</v>
      </c>
      <c r="B6858" t="s">
        <v>148</v>
      </c>
      <c r="C6858" t="str">
        <f t="shared" si="107"/>
        <v>2Ks</v>
      </c>
      <c r="D6858">
        <v>2006</v>
      </c>
      <c r="E6858" t="s">
        <v>39</v>
      </c>
      <c r="F6858" t="s">
        <v>134</v>
      </c>
      <c r="G6858">
        <v>0.01</v>
      </c>
      <c r="H6858">
        <v>0.02</v>
      </c>
      <c r="I6858">
        <v>0</v>
      </c>
      <c r="J6858">
        <v>0.01</v>
      </c>
      <c r="K6858">
        <v>0.04</v>
      </c>
      <c r="L6858">
        <v>76</v>
      </c>
      <c r="M6858">
        <v>23</v>
      </c>
      <c r="N6858">
        <v>7.7</v>
      </c>
      <c r="O6858">
        <v>40</v>
      </c>
      <c r="P6858" t="s">
        <v>447</v>
      </c>
      <c r="Q6858" t="s">
        <v>88</v>
      </c>
      <c r="AF6858" t="s">
        <v>8315</v>
      </c>
    </row>
    <row r="6859" spans="1:32" x14ac:dyDescent="0.3">
      <c r="A6859" t="s">
        <v>11207</v>
      </c>
      <c r="B6859" t="s">
        <v>32</v>
      </c>
      <c r="C6859" t="str">
        <f t="shared" si="107"/>
        <v>2Ks</v>
      </c>
      <c r="D6859">
        <v>2006</v>
      </c>
      <c r="E6859" t="s">
        <v>50</v>
      </c>
      <c r="F6859" t="s">
        <v>7118</v>
      </c>
      <c r="G6859">
        <v>0.04</v>
      </c>
      <c r="H6859">
        <v>0</v>
      </c>
      <c r="I6859">
        <v>0</v>
      </c>
      <c r="J6859">
        <v>0</v>
      </c>
      <c r="K6859">
        <v>0.04</v>
      </c>
      <c r="L6859">
        <v>47</v>
      </c>
      <c r="M6859">
        <v>4</v>
      </c>
      <c r="N6859" t="s">
        <v>203</v>
      </c>
      <c r="P6859" t="s">
        <v>2049</v>
      </c>
      <c r="Q6859" t="s">
        <v>20</v>
      </c>
      <c r="AF6859" t="s">
        <v>8317</v>
      </c>
    </row>
    <row r="6860" spans="1:32" x14ac:dyDescent="0.3">
      <c r="A6860" t="s">
        <v>6294</v>
      </c>
      <c r="B6860" t="s">
        <v>159</v>
      </c>
      <c r="C6860" t="str">
        <f t="shared" si="107"/>
        <v>2Ks</v>
      </c>
      <c r="D6860">
        <v>2006</v>
      </c>
      <c r="E6860" t="s">
        <v>34</v>
      </c>
      <c r="F6860" t="s">
        <v>51</v>
      </c>
      <c r="G6860">
        <v>0.04</v>
      </c>
      <c r="H6860">
        <v>0</v>
      </c>
      <c r="I6860">
        <v>0</v>
      </c>
      <c r="J6860">
        <v>0</v>
      </c>
      <c r="K6860">
        <v>0.04</v>
      </c>
      <c r="L6860">
        <v>68</v>
      </c>
      <c r="M6860">
        <v>14</v>
      </c>
      <c r="N6860" t="s">
        <v>203</v>
      </c>
      <c r="P6860" t="s">
        <v>2216</v>
      </c>
      <c r="Q6860" t="s">
        <v>88</v>
      </c>
      <c r="AF6860" t="s">
        <v>8318</v>
      </c>
    </row>
    <row r="6861" spans="1:32" x14ac:dyDescent="0.3">
      <c r="A6861" t="s">
        <v>8273</v>
      </c>
      <c r="B6861" t="s">
        <v>17</v>
      </c>
      <c r="C6861" t="str">
        <f t="shared" si="107"/>
        <v>2Ks</v>
      </c>
      <c r="D6861">
        <v>2006</v>
      </c>
      <c r="E6861" t="s">
        <v>50</v>
      </c>
      <c r="F6861" t="s">
        <v>484</v>
      </c>
      <c r="G6861">
        <v>0.04</v>
      </c>
      <c r="H6861">
        <v>0</v>
      </c>
      <c r="I6861">
        <v>0</v>
      </c>
      <c r="J6861">
        <v>0</v>
      </c>
      <c r="K6861">
        <v>0.04</v>
      </c>
      <c r="L6861">
        <v>65</v>
      </c>
      <c r="M6861">
        <v>15</v>
      </c>
      <c r="N6861">
        <v>5.7</v>
      </c>
      <c r="O6861">
        <v>7</v>
      </c>
      <c r="P6861" t="s">
        <v>2205</v>
      </c>
      <c r="Q6861" t="s">
        <v>112</v>
      </c>
      <c r="AF6861" t="s">
        <v>8319</v>
      </c>
    </row>
    <row r="6862" spans="1:32" x14ac:dyDescent="0.3">
      <c r="A6862" t="s">
        <v>11222</v>
      </c>
      <c r="B6862" t="s">
        <v>148</v>
      </c>
      <c r="C6862" t="str">
        <f t="shared" si="107"/>
        <v>2Ks</v>
      </c>
      <c r="D6862">
        <v>2006</v>
      </c>
      <c r="E6862" t="s">
        <v>272</v>
      </c>
      <c r="F6862" t="s">
        <v>111</v>
      </c>
      <c r="G6862">
        <v>0</v>
      </c>
      <c r="H6862">
        <v>0.03</v>
      </c>
      <c r="I6862">
        <v>0</v>
      </c>
      <c r="J6862">
        <v>0.01</v>
      </c>
      <c r="K6862">
        <v>0.04</v>
      </c>
      <c r="L6862">
        <v>77</v>
      </c>
      <c r="M6862">
        <v>41</v>
      </c>
      <c r="N6862">
        <v>7.9</v>
      </c>
      <c r="O6862">
        <v>349</v>
      </c>
      <c r="P6862" t="s">
        <v>11223</v>
      </c>
      <c r="Q6862" t="s">
        <v>88</v>
      </c>
      <c r="AF6862" t="s">
        <v>8321</v>
      </c>
    </row>
    <row r="6863" spans="1:32" x14ac:dyDescent="0.3">
      <c r="A6863" t="s">
        <v>11230</v>
      </c>
      <c r="B6863" t="s">
        <v>159</v>
      </c>
      <c r="C6863" t="str">
        <f t="shared" si="107"/>
        <v>2Ks</v>
      </c>
      <c r="D6863">
        <v>2006</v>
      </c>
      <c r="E6863" t="s">
        <v>34</v>
      </c>
      <c r="F6863" t="s">
        <v>234</v>
      </c>
      <c r="G6863">
        <v>0.02</v>
      </c>
      <c r="H6863">
        <v>0</v>
      </c>
      <c r="I6863">
        <v>0.02</v>
      </c>
      <c r="J6863">
        <v>0</v>
      </c>
      <c r="K6863">
        <v>0.04</v>
      </c>
      <c r="L6863">
        <v>78</v>
      </c>
      <c r="M6863">
        <v>22</v>
      </c>
      <c r="N6863">
        <v>7.2</v>
      </c>
      <c r="O6863">
        <v>21</v>
      </c>
      <c r="P6863" t="s">
        <v>240</v>
      </c>
      <c r="Q6863" t="s">
        <v>53</v>
      </c>
      <c r="AF6863" t="s">
        <v>8323</v>
      </c>
    </row>
    <row r="6864" spans="1:32" x14ac:dyDescent="0.3">
      <c r="A6864" t="s">
        <v>11271</v>
      </c>
      <c r="B6864" t="s">
        <v>55</v>
      </c>
      <c r="C6864" t="str">
        <f t="shared" si="107"/>
        <v>2Ks</v>
      </c>
      <c r="D6864">
        <v>2006</v>
      </c>
      <c r="E6864" t="s">
        <v>28</v>
      </c>
      <c r="F6864" t="s">
        <v>933</v>
      </c>
      <c r="G6864">
        <v>0</v>
      </c>
      <c r="H6864">
        <v>0</v>
      </c>
      <c r="I6864">
        <v>0.04</v>
      </c>
      <c r="J6864">
        <v>0</v>
      </c>
      <c r="K6864">
        <v>0.04</v>
      </c>
      <c r="AF6864" t="s">
        <v>8324</v>
      </c>
    </row>
    <row r="6865" spans="1:32" x14ac:dyDescent="0.3">
      <c r="A6865" t="s">
        <v>11276</v>
      </c>
      <c r="B6865" t="s">
        <v>55</v>
      </c>
      <c r="C6865" t="str">
        <f t="shared" si="107"/>
        <v>2Ks</v>
      </c>
      <c r="D6865">
        <v>2006</v>
      </c>
      <c r="E6865" t="s">
        <v>101</v>
      </c>
      <c r="F6865" t="s">
        <v>7455</v>
      </c>
      <c r="G6865">
        <v>0</v>
      </c>
      <c r="H6865">
        <v>0</v>
      </c>
      <c r="I6865">
        <v>0.04</v>
      </c>
      <c r="J6865">
        <v>0</v>
      </c>
      <c r="K6865">
        <v>0.04</v>
      </c>
      <c r="AF6865" t="s">
        <v>8325</v>
      </c>
    </row>
    <row r="6866" spans="1:32" x14ac:dyDescent="0.3">
      <c r="A6866" t="s">
        <v>11281</v>
      </c>
      <c r="B6866" t="s">
        <v>32</v>
      </c>
      <c r="C6866" t="str">
        <f t="shared" si="107"/>
        <v>2Ks</v>
      </c>
      <c r="D6866">
        <v>2006</v>
      </c>
      <c r="E6866" t="s">
        <v>34</v>
      </c>
      <c r="F6866" t="s">
        <v>1972</v>
      </c>
      <c r="G6866">
        <v>0</v>
      </c>
      <c r="H6866">
        <v>0</v>
      </c>
      <c r="I6866">
        <v>0.04</v>
      </c>
      <c r="J6866">
        <v>0</v>
      </c>
      <c r="K6866">
        <v>0.04</v>
      </c>
      <c r="AF6866" t="s">
        <v>8326</v>
      </c>
    </row>
    <row r="6867" spans="1:32" x14ac:dyDescent="0.3">
      <c r="A6867" t="s">
        <v>7634</v>
      </c>
      <c r="B6867" t="s">
        <v>137</v>
      </c>
      <c r="C6867" t="str">
        <f t="shared" si="107"/>
        <v>2Ks</v>
      </c>
      <c r="D6867">
        <v>2006</v>
      </c>
      <c r="E6867" t="s">
        <v>50</v>
      </c>
      <c r="F6867" t="s">
        <v>51</v>
      </c>
      <c r="G6867">
        <v>0.03</v>
      </c>
      <c r="H6867">
        <v>0.01</v>
      </c>
      <c r="I6867">
        <v>0</v>
      </c>
      <c r="J6867">
        <v>0</v>
      </c>
      <c r="K6867">
        <v>0.04</v>
      </c>
      <c r="L6867">
        <v>52</v>
      </c>
      <c r="M6867">
        <v>34</v>
      </c>
      <c r="N6867">
        <v>2.8</v>
      </c>
      <c r="O6867">
        <v>5</v>
      </c>
      <c r="P6867" t="s">
        <v>532</v>
      </c>
      <c r="Q6867" t="s">
        <v>88</v>
      </c>
      <c r="AF6867" t="s">
        <v>8328</v>
      </c>
    </row>
    <row r="6868" spans="1:32" x14ac:dyDescent="0.3">
      <c r="A6868" t="s">
        <v>11318</v>
      </c>
      <c r="B6868" t="s">
        <v>44</v>
      </c>
      <c r="C6868" t="str">
        <f t="shared" si="107"/>
        <v>2Ks</v>
      </c>
      <c r="D6868">
        <v>2006</v>
      </c>
      <c r="E6868" t="s">
        <v>30</v>
      </c>
      <c r="F6868" t="s">
        <v>234</v>
      </c>
      <c r="G6868">
        <v>0.04</v>
      </c>
      <c r="H6868">
        <v>0</v>
      </c>
      <c r="I6868">
        <v>0</v>
      </c>
      <c r="J6868">
        <v>0</v>
      </c>
      <c r="K6868">
        <v>0.04</v>
      </c>
      <c r="L6868">
        <v>34</v>
      </c>
      <c r="M6868">
        <v>41</v>
      </c>
      <c r="N6868">
        <v>2.2000000000000002</v>
      </c>
      <c r="O6868">
        <v>42</v>
      </c>
      <c r="P6868" t="s">
        <v>142</v>
      </c>
      <c r="Q6868" t="s">
        <v>88</v>
      </c>
      <c r="AF6868" t="s">
        <v>8330</v>
      </c>
    </row>
    <row r="6869" spans="1:32" x14ac:dyDescent="0.3">
      <c r="A6869" t="s">
        <v>11325</v>
      </c>
      <c r="B6869" t="s">
        <v>137</v>
      </c>
      <c r="C6869" t="str">
        <f t="shared" si="107"/>
        <v>2Ks</v>
      </c>
      <c r="D6869">
        <v>2006</v>
      </c>
      <c r="E6869" t="s">
        <v>101</v>
      </c>
      <c r="F6869" t="s">
        <v>1858</v>
      </c>
      <c r="G6869">
        <v>0.03</v>
      </c>
      <c r="H6869">
        <v>0.01</v>
      </c>
      <c r="I6869">
        <v>0</v>
      </c>
      <c r="J6869">
        <v>0</v>
      </c>
      <c r="K6869">
        <v>0.04</v>
      </c>
      <c r="L6869">
        <v>73</v>
      </c>
      <c r="M6869">
        <v>42</v>
      </c>
      <c r="N6869">
        <v>8.8000000000000007</v>
      </c>
      <c r="O6869">
        <v>24</v>
      </c>
      <c r="P6869" t="s">
        <v>6978</v>
      </c>
      <c r="Q6869" t="s">
        <v>53</v>
      </c>
      <c r="AF6869" t="s">
        <v>8331</v>
      </c>
    </row>
    <row r="6870" spans="1:32" x14ac:dyDescent="0.3">
      <c r="A6870" t="s">
        <v>11333</v>
      </c>
      <c r="B6870" t="s">
        <v>55</v>
      </c>
      <c r="C6870" t="str">
        <f t="shared" si="107"/>
        <v>2Ks</v>
      </c>
      <c r="D6870">
        <v>2006</v>
      </c>
      <c r="E6870" t="s">
        <v>272</v>
      </c>
      <c r="F6870" t="s">
        <v>6956</v>
      </c>
      <c r="G6870">
        <v>0.01</v>
      </c>
      <c r="H6870">
        <v>0</v>
      </c>
      <c r="I6870">
        <v>0.03</v>
      </c>
      <c r="J6870">
        <v>0</v>
      </c>
      <c r="K6870">
        <v>0.04</v>
      </c>
      <c r="L6870">
        <v>53</v>
      </c>
      <c r="M6870">
        <v>10</v>
      </c>
      <c r="N6870" t="s">
        <v>203</v>
      </c>
      <c r="P6870" t="s">
        <v>1874</v>
      </c>
      <c r="Q6870" t="s">
        <v>112</v>
      </c>
      <c r="AF6870" t="s">
        <v>8333</v>
      </c>
    </row>
    <row r="6871" spans="1:32" x14ac:dyDescent="0.3">
      <c r="A6871" t="s">
        <v>11355</v>
      </c>
      <c r="B6871" t="s">
        <v>189</v>
      </c>
      <c r="C6871" t="str">
        <f t="shared" si="107"/>
        <v>2Ks</v>
      </c>
      <c r="D6871">
        <v>2006</v>
      </c>
      <c r="E6871" t="s">
        <v>86</v>
      </c>
      <c r="F6871" t="s">
        <v>372</v>
      </c>
      <c r="G6871">
        <v>0.03</v>
      </c>
      <c r="H6871">
        <v>0.01</v>
      </c>
      <c r="I6871">
        <v>0</v>
      </c>
      <c r="J6871">
        <v>0</v>
      </c>
      <c r="K6871">
        <v>0.04</v>
      </c>
      <c r="AF6871" t="s">
        <v>8335</v>
      </c>
    </row>
    <row r="6872" spans="1:32" x14ac:dyDescent="0.3">
      <c r="A6872" t="s">
        <v>11360</v>
      </c>
      <c r="B6872" t="s">
        <v>159</v>
      </c>
      <c r="C6872" t="str">
        <f t="shared" si="107"/>
        <v>2Ks</v>
      </c>
      <c r="D6872">
        <v>2006</v>
      </c>
      <c r="E6872" t="s">
        <v>34</v>
      </c>
      <c r="F6872" t="s">
        <v>933</v>
      </c>
      <c r="G6872">
        <v>0.03</v>
      </c>
      <c r="H6872">
        <v>0</v>
      </c>
      <c r="I6872">
        <v>0</v>
      </c>
      <c r="J6872">
        <v>0</v>
      </c>
      <c r="K6872">
        <v>0.04</v>
      </c>
      <c r="AF6872" t="s">
        <v>8338</v>
      </c>
    </row>
    <row r="6873" spans="1:32" x14ac:dyDescent="0.3">
      <c r="A6873" t="s">
        <v>11368</v>
      </c>
      <c r="B6873" t="s">
        <v>159</v>
      </c>
      <c r="C6873" t="str">
        <f t="shared" si="107"/>
        <v>2Ks</v>
      </c>
      <c r="D6873">
        <v>2006</v>
      </c>
      <c r="E6873" t="s">
        <v>30</v>
      </c>
      <c r="F6873" t="s">
        <v>372</v>
      </c>
      <c r="G6873">
        <v>0</v>
      </c>
      <c r="H6873">
        <v>0</v>
      </c>
      <c r="I6873">
        <v>0.04</v>
      </c>
      <c r="J6873">
        <v>0</v>
      </c>
      <c r="K6873">
        <v>0.04</v>
      </c>
      <c r="AF6873" t="s">
        <v>8339</v>
      </c>
    </row>
    <row r="6874" spans="1:32" x14ac:dyDescent="0.3">
      <c r="A6874" t="s">
        <v>11373</v>
      </c>
      <c r="B6874" t="s">
        <v>159</v>
      </c>
      <c r="C6874" t="str">
        <f t="shared" si="107"/>
        <v>2Ks</v>
      </c>
      <c r="D6874">
        <v>2006</v>
      </c>
      <c r="E6874" t="s">
        <v>50</v>
      </c>
      <c r="F6874" t="s">
        <v>933</v>
      </c>
      <c r="G6874">
        <v>0</v>
      </c>
      <c r="H6874">
        <v>0</v>
      </c>
      <c r="I6874">
        <v>0.04</v>
      </c>
      <c r="J6874">
        <v>0</v>
      </c>
      <c r="K6874">
        <v>0.04</v>
      </c>
      <c r="AF6874" t="s">
        <v>8340</v>
      </c>
    </row>
    <row r="6875" spans="1:32" x14ac:dyDescent="0.3">
      <c r="A6875" t="s">
        <v>3323</v>
      </c>
      <c r="B6875" t="s">
        <v>32</v>
      </c>
      <c r="C6875" t="str">
        <f t="shared" si="107"/>
        <v>2Ks</v>
      </c>
      <c r="D6875">
        <v>2006</v>
      </c>
      <c r="E6875" t="s">
        <v>18</v>
      </c>
      <c r="F6875" t="s">
        <v>134</v>
      </c>
      <c r="G6875">
        <v>0.03</v>
      </c>
      <c r="H6875">
        <v>0</v>
      </c>
      <c r="I6875">
        <v>0</v>
      </c>
      <c r="J6875">
        <v>0</v>
      </c>
      <c r="K6875">
        <v>0.04</v>
      </c>
      <c r="L6875">
        <v>71</v>
      </c>
      <c r="M6875">
        <v>7</v>
      </c>
      <c r="N6875">
        <v>7.2</v>
      </c>
      <c r="O6875">
        <v>6</v>
      </c>
      <c r="P6875" t="s">
        <v>193</v>
      </c>
      <c r="Q6875" t="s">
        <v>20</v>
      </c>
      <c r="AF6875" t="s">
        <v>8341</v>
      </c>
    </row>
    <row r="6876" spans="1:32" x14ac:dyDescent="0.3">
      <c r="A6876" t="s">
        <v>11395</v>
      </c>
      <c r="B6876" t="s">
        <v>159</v>
      </c>
      <c r="C6876" t="str">
        <f t="shared" si="107"/>
        <v>2Ks</v>
      </c>
      <c r="D6876">
        <v>2006</v>
      </c>
      <c r="E6876" t="s">
        <v>34</v>
      </c>
      <c r="F6876" t="s">
        <v>11396</v>
      </c>
      <c r="G6876">
        <v>0</v>
      </c>
      <c r="H6876">
        <v>0</v>
      </c>
      <c r="I6876">
        <v>0.04</v>
      </c>
      <c r="J6876">
        <v>0</v>
      </c>
      <c r="K6876">
        <v>0.04</v>
      </c>
      <c r="AF6876" t="s">
        <v>8342</v>
      </c>
    </row>
    <row r="6877" spans="1:32" x14ac:dyDescent="0.3">
      <c r="A6877" t="s">
        <v>6235</v>
      </c>
      <c r="B6877" t="s">
        <v>189</v>
      </c>
      <c r="C6877" t="str">
        <f t="shared" si="107"/>
        <v>2Ks</v>
      </c>
      <c r="D6877">
        <v>2006</v>
      </c>
      <c r="E6877" t="s">
        <v>18</v>
      </c>
      <c r="F6877" t="s">
        <v>234</v>
      </c>
      <c r="G6877">
        <v>0</v>
      </c>
      <c r="H6877">
        <v>0</v>
      </c>
      <c r="I6877">
        <v>0.04</v>
      </c>
      <c r="J6877">
        <v>0</v>
      </c>
      <c r="K6877">
        <v>0.04</v>
      </c>
      <c r="AF6877" t="s">
        <v>8343</v>
      </c>
    </row>
    <row r="6878" spans="1:32" x14ac:dyDescent="0.3">
      <c r="A6878" t="s">
        <v>11400</v>
      </c>
      <c r="B6878" t="s">
        <v>32</v>
      </c>
      <c r="C6878" t="str">
        <f t="shared" si="107"/>
        <v>2Ks</v>
      </c>
      <c r="D6878">
        <v>2006</v>
      </c>
      <c r="E6878" t="s">
        <v>37</v>
      </c>
      <c r="F6878" t="s">
        <v>71</v>
      </c>
      <c r="G6878">
        <v>0.03</v>
      </c>
      <c r="H6878">
        <v>0</v>
      </c>
      <c r="I6878">
        <v>0</v>
      </c>
      <c r="J6878">
        <v>0</v>
      </c>
      <c r="K6878">
        <v>0.04</v>
      </c>
      <c r="L6878">
        <v>39</v>
      </c>
      <c r="M6878">
        <v>4</v>
      </c>
      <c r="N6878">
        <v>7.4</v>
      </c>
      <c r="O6878">
        <v>10</v>
      </c>
      <c r="P6878" t="s">
        <v>11401</v>
      </c>
      <c r="Q6878" t="s">
        <v>112</v>
      </c>
      <c r="AF6878" t="s">
        <v>8345</v>
      </c>
    </row>
    <row r="6879" spans="1:32" x14ac:dyDescent="0.3">
      <c r="A6879" t="s">
        <v>11404</v>
      </c>
      <c r="B6879" t="s">
        <v>55</v>
      </c>
      <c r="C6879" t="str">
        <f t="shared" si="107"/>
        <v>2Ks</v>
      </c>
      <c r="D6879">
        <v>2006</v>
      </c>
      <c r="E6879" t="s">
        <v>101</v>
      </c>
      <c r="F6879" t="s">
        <v>8888</v>
      </c>
      <c r="G6879">
        <v>0</v>
      </c>
      <c r="H6879">
        <v>0</v>
      </c>
      <c r="I6879">
        <v>0.04</v>
      </c>
      <c r="J6879">
        <v>0</v>
      </c>
      <c r="K6879">
        <v>0.04</v>
      </c>
      <c r="AF6879" t="s">
        <v>8346</v>
      </c>
    </row>
    <row r="6880" spans="1:32" x14ac:dyDescent="0.3">
      <c r="A6880" t="s">
        <v>11409</v>
      </c>
      <c r="B6880" t="s">
        <v>32</v>
      </c>
      <c r="C6880" t="str">
        <f t="shared" si="107"/>
        <v>2Ks</v>
      </c>
      <c r="D6880">
        <v>2006</v>
      </c>
      <c r="E6880" t="s">
        <v>28</v>
      </c>
      <c r="F6880" t="s">
        <v>19</v>
      </c>
      <c r="G6880">
        <v>0</v>
      </c>
      <c r="H6880">
        <v>0</v>
      </c>
      <c r="I6880">
        <v>0.04</v>
      </c>
      <c r="J6880">
        <v>0</v>
      </c>
      <c r="K6880">
        <v>0.04</v>
      </c>
      <c r="AF6880" t="s">
        <v>8348</v>
      </c>
    </row>
    <row r="6881" spans="1:32" x14ac:dyDescent="0.3">
      <c r="A6881" t="s">
        <v>11416</v>
      </c>
      <c r="B6881" t="s">
        <v>148</v>
      </c>
      <c r="C6881" t="str">
        <f t="shared" si="107"/>
        <v>2Ks</v>
      </c>
      <c r="D6881">
        <v>2006</v>
      </c>
      <c r="E6881" t="s">
        <v>272</v>
      </c>
      <c r="F6881" t="s">
        <v>329</v>
      </c>
      <c r="G6881">
        <v>0</v>
      </c>
      <c r="H6881">
        <v>0.03</v>
      </c>
      <c r="I6881">
        <v>0</v>
      </c>
      <c r="J6881">
        <v>0.01</v>
      </c>
      <c r="K6881">
        <v>0.04</v>
      </c>
      <c r="L6881">
        <v>74</v>
      </c>
      <c r="M6881">
        <v>32</v>
      </c>
      <c r="N6881">
        <v>7.6</v>
      </c>
      <c r="O6881">
        <v>43</v>
      </c>
      <c r="P6881" t="s">
        <v>11417</v>
      </c>
      <c r="Q6881" t="s">
        <v>112</v>
      </c>
      <c r="AF6881" t="s">
        <v>8349</v>
      </c>
    </row>
    <row r="6882" spans="1:32" x14ac:dyDescent="0.3">
      <c r="A6882" t="s">
        <v>11434</v>
      </c>
      <c r="B6882" t="s">
        <v>55</v>
      </c>
      <c r="C6882" t="str">
        <f t="shared" si="107"/>
        <v>2Ks</v>
      </c>
      <c r="D6882">
        <v>2006</v>
      </c>
      <c r="E6882" t="s">
        <v>272</v>
      </c>
      <c r="F6882" t="s">
        <v>7990</v>
      </c>
      <c r="G6882">
        <v>0</v>
      </c>
      <c r="H6882">
        <v>0</v>
      </c>
      <c r="I6882">
        <v>0.04</v>
      </c>
      <c r="J6882">
        <v>0</v>
      </c>
      <c r="K6882">
        <v>0.04</v>
      </c>
      <c r="L6882">
        <v>64</v>
      </c>
      <c r="M6882">
        <v>9</v>
      </c>
      <c r="N6882">
        <v>6.9</v>
      </c>
      <c r="O6882">
        <v>9</v>
      </c>
      <c r="P6882" t="s">
        <v>7990</v>
      </c>
      <c r="Q6882" t="s">
        <v>88</v>
      </c>
      <c r="AF6882" t="s">
        <v>8350</v>
      </c>
    </row>
    <row r="6883" spans="1:32" x14ac:dyDescent="0.3">
      <c r="A6883" t="s">
        <v>1803</v>
      </c>
      <c r="B6883" t="s">
        <v>148</v>
      </c>
      <c r="C6883" t="str">
        <f t="shared" si="107"/>
        <v>2Ks</v>
      </c>
      <c r="D6883">
        <v>2006</v>
      </c>
      <c r="E6883" t="s">
        <v>50</v>
      </c>
      <c r="F6883" t="s">
        <v>329</v>
      </c>
      <c r="G6883">
        <v>0.01</v>
      </c>
      <c r="H6883">
        <v>0.02</v>
      </c>
      <c r="I6883">
        <v>0</v>
      </c>
      <c r="J6883">
        <v>0</v>
      </c>
      <c r="K6883">
        <v>0.04</v>
      </c>
      <c r="L6883">
        <v>73</v>
      </c>
      <c r="M6883">
        <v>18</v>
      </c>
      <c r="N6883">
        <v>7.5</v>
      </c>
      <c r="O6883">
        <v>57</v>
      </c>
      <c r="P6883" t="s">
        <v>1620</v>
      </c>
      <c r="Q6883" t="s">
        <v>53</v>
      </c>
      <c r="AF6883" t="s">
        <v>8351</v>
      </c>
    </row>
    <row r="6884" spans="1:32" x14ac:dyDescent="0.3">
      <c r="A6884" t="s">
        <v>11447</v>
      </c>
      <c r="B6884" t="s">
        <v>55</v>
      </c>
      <c r="C6884" t="str">
        <f t="shared" si="107"/>
        <v>2Ks</v>
      </c>
      <c r="D6884">
        <v>2006</v>
      </c>
      <c r="E6884" t="s">
        <v>86</v>
      </c>
      <c r="F6884" t="s">
        <v>3392</v>
      </c>
      <c r="G6884">
        <v>0.02</v>
      </c>
      <c r="H6884">
        <v>0.01</v>
      </c>
      <c r="I6884">
        <v>0</v>
      </c>
      <c r="J6884">
        <v>0</v>
      </c>
      <c r="K6884">
        <v>0.04</v>
      </c>
      <c r="L6884">
        <v>68</v>
      </c>
      <c r="M6884">
        <v>22</v>
      </c>
      <c r="N6884">
        <v>8.3000000000000007</v>
      </c>
      <c r="O6884">
        <v>4</v>
      </c>
      <c r="P6884" t="s">
        <v>4828</v>
      </c>
      <c r="Q6884" t="s">
        <v>88</v>
      </c>
      <c r="AF6884" t="s">
        <v>8352</v>
      </c>
    </row>
    <row r="6885" spans="1:32" x14ac:dyDescent="0.3">
      <c r="A6885" t="s">
        <v>10749</v>
      </c>
      <c r="B6885" t="s">
        <v>159</v>
      </c>
      <c r="C6885" t="str">
        <f t="shared" si="107"/>
        <v>2Ks</v>
      </c>
      <c r="D6885">
        <v>2006</v>
      </c>
      <c r="E6885" t="s">
        <v>24</v>
      </c>
      <c r="F6885" t="s">
        <v>151</v>
      </c>
      <c r="G6885">
        <v>0.03</v>
      </c>
      <c r="H6885">
        <v>0.01</v>
      </c>
      <c r="I6885">
        <v>0</v>
      </c>
      <c r="J6885">
        <v>0</v>
      </c>
      <c r="K6885">
        <v>0.04</v>
      </c>
      <c r="L6885">
        <v>82</v>
      </c>
      <c r="M6885">
        <v>31</v>
      </c>
      <c r="N6885">
        <v>8.1</v>
      </c>
      <c r="O6885">
        <v>14</v>
      </c>
      <c r="P6885" t="s">
        <v>637</v>
      </c>
      <c r="Q6885" t="s">
        <v>20</v>
      </c>
      <c r="AF6885" t="s">
        <v>8353</v>
      </c>
    </row>
    <row r="6886" spans="1:32" x14ac:dyDescent="0.3">
      <c r="A6886" t="s">
        <v>11456</v>
      </c>
      <c r="B6886" t="s">
        <v>55</v>
      </c>
      <c r="C6886" t="str">
        <f t="shared" si="107"/>
        <v>2Ks</v>
      </c>
      <c r="D6886">
        <v>2006</v>
      </c>
      <c r="E6886" t="s">
        <v>24</v>
      </c>
      <c r="F6886" t="s">
        <v>68</v>
      </c>
      <c r="G6886">
        <v>0</v>
      </c>
      <c r="H6886">
        <v>0</v>
      </c>
      <c r="I6886">
        <v>0.04</v>
      </c>
      <c r="J6886">
        <v>0</v>
      </c>
      <c r="K6886">
        <v>0.04</v>
      </c>
      <c r="AF6886" t="s">
        <v>8354</v>
      </c>
    </row>
    <row r="6887" spans="1:32" x14ac:dyDescent="0.3">
      <c r="A6887" t="s">
        <v>11467</v>
      </c>
      <c r="B6887" t="s">
        <v>148</v>
      </c>
      <c r="C6887" t="str">
        <f t="shared" si="107"/>
        <v>2Ks</v>
      </c>
      <c r="D6887">
        <v>2006</v>
      </c>
      <c r="E6887" t="s">
        <v>39</v>
      </c>
      <c r="F6887" t="s">
        <v>51</v>
      </c>
      <c r="G6887">
        <v>0.01</v>
      </c>
      <c r="H6887">
        <v>0.03</v>
      </c>
      <c r="I6887">
        <v>0</v>
      </c>
      <c r="J6887">
        <v>0</v>
      </c>
      <c r="K6887">
        <v>0.04</v>
      </c>
      <c r="AF6887" t="s">
        <v>8355</v>
      </c>
    </row>
    <row r="6888" spans="1:32" x14ac:dyDescent="0.3">
      <c r="A6888" t="s">
        <v>11472</v>
      </c>
      <c r="B6888" t="s">
        <v>55</v>
      </c>
      <c r="C6888" t="str">
        <f t="shared" si="107"/>
        <v>2Ks</v>
      </c>
      <c r="D6888">
        <v>2006</v>
      </c>
      <c r="E6888" t="s">
        <v>18</v>
      </c>
      <c r="F6888" t="s">
        <v>151</v>
      </c>
      <c r="G6888">
        <v>0</v>
      </c>
      <c r="H6888">
        <v>0</v>
      </c>
      <c r="I6888">
        <v>0.04</v>
      </c>
      <c r="J6888">
        <v>0</v>
      </c>
      <c r="K6888">
        <v>0.04</v>
      </c>
      <c r="AF6888" t="s">
        <v>8356</v>
      </c>
    </row>
    <row r="6889" spans="1:32" x14ac:dyDescent="0.3">
      <c r="A6889" t="s">
        <v>11477</v>
      </c>
      <c r="B6889" t="s">
        <v>55</v>
      </c>
      <c r="C6889" t="str">
        <f t="shared" si="107"/>
        <v>2Ks</v>
      </c>
      <c r="D6889">
        <v>2006</v>
      </c>
      <c r="E6889" t="s">
        <v>101</v>
      </c>
      <c r="F6889" t="s">
        <v>234</v>
      </c>
      <c r="G6889">
        <v>0</v>
      </c>
      <c r="H6889">
        <v>0</v>
      </c>
      <c r="I6889">
        <v>0.04</v>
      </c>
      <c r="J6889">
        <v>0</v>
      </c>
      <c r="K6889">
        <v>0.04</v>
      </c>
      <c r="AF6889" t="s">
        <v>8357</v>
      </c>
    </row>
    <row r="6890" spans="1:32" x14ac:dyDescent="0.3">
      <c r="A6890" t="s">
        <v>11485</v>
      </c>
      <c r="B6890" t="s">
        <v>32</v>
      </c>
      <c r="C6890" t="str">
        <f t="shared" si="107"/>
        <v>2Ks</v>
      </c>
      <c r="D6890">
        <v>2006</v>
      </c>
      <c r="E6890" t="s">
        <v>18</v>
      </c>
      <c r="F6890" t="s">
        <v>3488</v>
      </c>
      <c r="G6890">
        <v>0.03</v>
      </c>
      <c r="H6890">
        <v>0</v>
      </c>
      <c r="I6890">
        <v>0</v>
      </c>
      <c r="J6890">
        <v>0</v>
      </c>
      <c r="K6890">
        <v>0.04</v>
      </c>
      <c r="N6890" t="s">
        <v>203</v>
      </c>
      <c r="P6890" t="s">
        <v>7274</v>
      </c>
      <c r="Q6890" t="s">
        <v>20</v>
      </c>
      <c r="AF6890" t="s">
        <v>8358</v>
      </c>
    </row>
    <row r="6891" spans="1:32" x14ac:dyDescent="0.3">
      <c r="A6891" t="s">
        <v>11508</v>
      </c>
      <c r="B6891" t="s">
        <v>159</v>
      </c>
      <c r="C6891" t="str">
        <f t="shared" si="107"/>
        <v>2Ks</v>
      </c>
      <c r="D6891">
        <v>2006</v>
      </c>
      <c r="E6891" t="s">
        <v>28</v>
      </c>
      <c r="F6891" t="s">
        <v>68</v>
      </c>
      <c r="G6891">
        <v>0</v>
      </c>
      <c r="H6891">
        <v>0</v>
      </c>
      <c r="I6891">
        <v>0.04</v>
      </c>
      <c r="J6891">
        <v>0</v>
      </c>
      <c r="K6891">
        <v>0.04</v>
      </c>
      <c r="L6891">
        <v>66</v>
      </c>
      <c r="M6891">
        <v>25</v>
      </c>
      <c r="N6891">
        <v>6.8</v>
      </c>
      <c r="O6891">
        <v>6</v>
      </c>
      <c r="P6891" t="s">
        <v>11509</v>
      </c>
      <c r="Q6891" t="s">
        <v>88</v>
      </c>
      <c r="AF6891" t="s">
        <v>8359</v>
      </c>
    </row>
    <row r="6892" spans="1:32" x14ac:dyDescent="0.3">
      <c r="A6892" t="s">
        <v>8105</v>
      </c>
      <c r="B6892" t="s">
        <v>64</v>
      </c>
      <c r="C6892" t="str">
        <f t="shared" si="107"/>
        <v>2Ks</v>
      </c>
      <c r="D6892">
        <v>2006</v>
      </c>
      <c r="E6892" t="s">
        <v>1</v>
      </c>
      <c r="F6892" t="s">
        <v>776</v>
      </c>
      <c r="G6892">
        <v>0.03</v>
      </c>
      <c r="H6892">
        <v>0.01</v>
      </c>
      <c r="I6892">
        <v>0</v>
      </c>
      <c r="J6892">
        <v>0</v>
      </c>
      <c r="K6892">
        <v>0.04</v>
      </c>
      <c r="N6892" t="s">
        <v>203</v>
      </c>
      <c r="P6892" t="s">
        <v>1241</v>
      </c>
      <c r="Q6892" t="s">
        <v>20</v>
      </c>
      <c r="AF6892" t="s">
        <v>8360</v>
      </c>
    </row>
    <row r="6893" spans="1:32" x14ac:dyDescent="0.3">
      <c r="A6893" t="s">
        <v>11523</v>
      </c>
      <c r="B6893" t="s">
        <v>55</v>
      </c>
      <c r="C6893" t="str">
        <f t="shared" si="107"/>
        <v>2Ks</v>
      </c>
      <c r="D6893">
        <v>2006</v>
      </c>
      <c r="E6893" t="s">
        <v>101</v>
      </c>
      <c r="F6893" t="s">
        <v>933</v>
      </c>
      <c r="G6893">
        <v>0</v>
      </c>
      <c r="H6893">
        <v>0</v>
      </c>
      <c r="I6893">
        <v>0.04</v>
      </c>
      <c r="J6893">
        <v>0</v>
      </c>
      <c r="K6893">
        <v>0.04</v>
      </c>
      <c r="AF6893" t="s">
        <v>8361</v>
      </c>
    </row>
    <row r="6894" spans="1:32" x14ac:dyDescent="0.3">
      <c r="A6894" t="s">
        <v>11524</v>
      </c>
      <c r="B6894" t="s">
        <v>137</v>
      </c>
      <c r="C6894" t="str">
        <f t="shared" si="107"/>
        <v>2Ks</v>
      </c>
      <c r="D6894">
        <v>2006</v>
      </c>
      <c r="E6894" t="s">
        <v>37</v>
      </c>
      <c r="F6894" t="s">
        <v>7818</v>
      </c>
      <c r="G6894">
        <v>0.03</v>
      </c>
      <c r="H6894">
        <v>0.01</v>
      </c>
      <c r="I6894">
        <v>0</v>
      </c>
      <c r="J6894">
        <v>0</v>
      </c>
      <c r="K6894">
        <v>0.04</v>
      </c>
      <c r="L6894">
        <v>68</v>
      </c>
      <c r="M6894">
        <v>33</v>
      </c>
      <c r="N6894">
        <v>7.4</v>
      </c>
      <c r="O6894">
        <v>16</v>
      </c>
      <c r="P6894" t="s">
        <v>11525</v>
      </c>
      <c r="Q6894" t="s">
        <v>53</v>
      </c>
      <c r="AF6894" t="s">
        <v>8362</v>
      </c>
    </row>
    <row r="6895" spans="1:32" x14ac:dyDescent="0.3">
      <c r="A6895" t="s">
        <v>11539</v>
      </c>
      <c r="B6895" t="s">
        <v>55</v>
      </c>
      <c r="C6895" t="str">
        <f t="shared" si="107"/>
        <v>2Ks</v>
      </c>
      <c r="D6895">
        <v>2006</v>
      </c>
      <c r="E6895" t="s">
        <v>39</v>
      </c>
      <c r="F6895" t="s">
        <v>9400</v>
      </c>
      <c r="G6895">
        <v>0.02</v>
      </c>
      <c r="H6895">
        <v>0.01</v>
      </c>
      <c r="I6895">
        <v>0</v>
      </c>
      <c r="J6895">
        <v>0</v>
      </c>
      <c r="K6895">
        <v>0.03</v>
      </c>
      <c r="L6895">
        <v>53</v>
      </c>
      <c r="M6895">
        <v>5</v>
      </c>
      <c r="N6895" t="s">
        <v>203</v>
      </c>
      <c r="P6895" t="s">
        <v>9400</v>
      </c>
      <c r="Q6895" t="s">
        <v>112</v>
      </c>
      <c r="AF6895" t="s">
        <v>8363</v>
      </c>
    </row>
    <row r="6896" spans="1:32" x14ac:dyDescent="0.3">
      <c r="A6896" t="s">
        <v>11561</v>
      </c>
      <c r="B6896" t="s">
        <v>159</v>
      </c>
      <c r="C6896" t="str">
        <f t="shared" si="107"/>
        <v>2Ks</v>
      </c>
      <c r="D6896">
        <v>2006</v>
      </c>
      <c r="E6896" t="s">
        <v>50</v>
      </c>
      <c r="F6896" t="s">
        <v>372</v>
      </c>
      <c r="G6896">
        <v>0.03</v>
      </c>
      <c r="H6896">
        <v>0</v>
      </c>
      <c r="I6896">
        <v>0</v>
      </c>
      <c r="J6896">
        <v>0</v>
      </c>
      <c r="K6896">
        <v>0.03</v>
      </c>
      <c r="L6896">
        <v>63</v>
      </c>
      <c r="M6896">
        <v>14</v>
      </c>
      <c r="N6896">
        <v>6</v>
      </c>
      <c r="O6896">
        <v>7</v>
      </c>
      <c r="P6896" t="s">
        <v>2308</v>
      </c>
      <c r="Q6896" t="s">
        <v>88</v>
      </c>
      <c r="AF6896" t="s">
        <v>8364</v>
      </c>
    </row>
    <row r="6897" spans="1:32" x14ac:dyDescent="0.3">
      <c r="A6897" t="s">
        <v>9326</v>
      </c>
      <c r="B6897" t="s">
        <v>137</v>
      </c>
      <c r="C6897" t="str">
        <f t="shared" si="107"/>
        <v>2Ks</v>
      </c>
      <c r="D6897">
        <v>2006</v>
      </c>
      <c r="E6897" t="s">
        <v>24</v>
      </c>
      <c r="F6897" t="s">
        <v>648</v>
      </c>
      <c r="G6897">
        <v>0.03</v>
      </c>
      <c r="H6897">
        <v>0.01</v>
      </c>
      <c r="I6897">
        <v>0</v>
      </c>
      <c r="J6897">
        <v>0</v>
      </c>
      <c r="K6897">
        <v>0.03</v>
      </c>
      <c r="L6897">
        <v>84</v>
      </c>
      <c r="M6897">
        <v>25</v>
      </c>
      <c r="N6897">
        <v>8</v>
      </c>
      <c r="O6897">
        <v>6</v>
      </c>
      <c r="P6897" t="s">
        <v>648</v>
      </c>
      <c r="Q6897" t="s">
        <v>112</v>
      </c>
      <c r="AF6897" t="s">
        <v>8365</v>
      </c>
    </row>
    <row r="6898" spans="1:32" x14ac:dyDescent="0.3">
      <c r="A6898" t="s">
        <v>11570</v>
      </c>
      <c r="B6898" t="s">
        <v>55</v>
      </c>
      <c r="C6898" t="str">
        <f t="shared" si="107"/>
        <v>2Ks</v>
      </c>
      <c r="D6898">
        <v>2006</v>
      </c>
      <c r="E6898" t="s">
        <v>34</v>
      </c>
      <c r="F6898" t="s">
        <v>8381</v>
      </c>
      <c r="G6898">
        <v>0</v>
      </c>
      <c r="H6898">
        <v>0</v>
      </c>
      <c r="I6898">
        <v>0.03</v>
      </c>
      <c r="J6898">
        <v>0</v>
      </c>
      <c r="K6898">
        <v>0.03</v>
      </c>
      <c r="AF6898" t="s">
        <v>8366</v>
      </c>
    </row>
    <row r="6899" spans="1:32" x14ac:dyDescent="0.3">
      <c r="A6899" t="s">
        <v>7227</v>
      </c>
      <c r="B6899" t="s">
        <v>55</v>
      </c>
      <c r="C6899" t="str">
        <f t="shared" si="107"/>
        <v>2Ks</v>
      </c>
      <c r="D6899">
        <v>2006</v>
      </c>
      <c r="E6899" t="s">
        <v>34</v>
      </c>
      <c r="F6899" t="s">
        <v>71</v>
      </c>
      <c r="G6899">
        <v>0.02</v>
      </c>
      <c r="H6899">
        <v>0.01</v>
      </c>
      <c r="I6899">
        <v>0</v>
      </c>
      <c r="J6899">
        <v>0</v>
      </c>
      <c r="K6899">
        <v>0.03</v>
      </c>
      <c r="AF6899" t="s">
        <v>8368</v>
      </c>
    </row>
    <row r="6900" spans="1:32" x14ac:dyDescent="0.3">
      <c r="A6900" t="s">
        <v>8687</v>
      </c>
      <c r="B6900" t="s">
        <v>64</v>
      </c>
      <c r="C6900" t="str">
        <f t="shared" si="107"/>
        <v>2Ks</v>
      </c>
      <c r="D6900">
        <v>2006</v>
      </c>
      <c r="E6900" t="s">
        <v>28</v>
      </c>
      <c r="F6900" t="s">
        <v>7595</v>
      </c>
      <c r="G6900">
        <v>0</v>
      </c>
      <c r="H6900">
        <v>0</v>
      </c>
      <c r="I6900">
        <v>0.03</v>
      </c>
      <c r="J6900">
        <v>0</v>
      </c>
      <c r="K6900">
        <v>0.03</v>
      </c>
      <c r="AF6900" t="s">
        <v>8369</v>
      </c>
    </row>
    <row r="6901" spans="1:32" x14ac:dyDescent="0.3">
      <c r="A6901" t="s">
        <v>11581</v>
      </c>
      <c r="B6901" t="s">
        <v>148</v>
      </c>
      <c r="C6901" t="str">
        <f t="shared" si="107"/>
        <v>2Ks</v>
      </c>
      <c r="D6901">
        <v>2006</v>
      </c>
      <c r="E6901" t="s">
        <v>39</v>
      </c>
      <c r="F6901" t="s">
        <v>111</v>
      </c>
      <c r="G6901">
        <v>0</v>
      </c>
      <c r="H6901">
        <v>0.03</v>
      </c>
      <c r="I6901">
        <v>0</v>
      </c>
      <c r="J6901">
        <v>0.01</v>
      </c>
      <c r="K6901">
        <v>0.03</v>
      </c>
      <c r="L6901">
        <v>71</v>
      </c>
      <c r="M6901">
        <v>33</v>
      </c>
      <c r="N6901">
        <v>7.2</v>
      </c>
      <c r="O6901">
        <v>54</v>
      </c>
      <c r="P6901" t="s">
        <v>10342</v>
      </c>
      <c r="Q6901" t="s">
        <v>88</v>
      </c>
      <c r="AF6901" t="s">
        <v>8370</v>
      </c>
    </row>
    <row r="6902" spans="1:32" x14ac:dyDescent="0.3">
      <c r="A6902" t="s">
        <v>3681</v>
      </c>
      <c r="B6902" t="s">
        <v>148</v>
      </c>
      <c r="C6902" t="str">
        <f t="shared" si="107"/>
        <v>2Ks</v>
      </c>
      <c r="D6902">
        <v>2006</v>
      </c>
      <c r="E6902" t="s">
        <v>50</v>
      </c>
      <c r="F6902" t="s">
        <v>283</v>
      </c>
      <c r="G6902">
        <v>0</v>
      </c>
      <c r="H6902">
        <v>0.03</v>
      </c>
      <c r="I6902">
        <v>0</v>
      </c>
      <c r="J6902">
        <v>0.01</v>
      </c>
      <c r="K6902">
        <v>0.03</v>
      </c>
      <c r="L6902">
        <v>82</v>
      </c>
      <c r="M6902">
        <v>35</v>
      </c>
      <c r="N6902">
        <v>8.8000000000000007</v>
      </c>
      <c r="O6902">
        <v>528</v>
      </c>
      <c r="P6902" t="s">
        <v>623</v>
      </c>
      <c r="Q6902" t="s">
        <v>53</v>
      </c>
      <c r="AF6902" t="s">
        <v>8371</v>
      </c>
    </row>
    <row r="6903" spans="1:32" x14ac:dyDescent="0.3">
      <c r="A6903" t="s">
        <v>11587</v>
      </c>
      <c r="B6903" t="s">
        <v>32</v>
      </c>
      <c r="C6903" t="str">
        <f t="shared" si="107"/>
        <v>2Ks</v>
      </c>
      <c r="D6903">
        <v>2006</v>
      </c>
      <c r="E6903" t="s">
        <v>101</v>
      </c>
      <c r="F6903" t="s">
        <v>1207</v>
      </c>
      <c r="G6903">
        <v>0</v>
      </c>
      <c r="H6903">
        <v>0</v>
      </c>
      <c r="I6903">
        <v>0.03</v>
      </c>
      <c r="J6903">
        <v>0</v>
      </c>
      <c r="K6903">
        <v>0.03</v>
      </c>
      <c r="AF6903" t="s">
        <v>8373</v>
      </c>
    </row>
    <row r="6904" spans="1:32" x14ac:dyDescent="0.3">
      <c r="A6904" t="s">
        <v>11590</v>
      </c>
      <c r="B6904" t="s">
        <v>55</v>
      </c>
      <c r="C6904" t="str">
        <f t="shared" si="107"/>
        <v>2Ks</v>
      </c>
      <c r="D6904">
        <v>2006</v>
      </c>
      <c r="E6904" t="s">
        <v>101</v>
      </c>
      <c r="F6904" t="s">
        <v>11591</v>
      </c>
      <c r="G6904">
        <v>0</v>
      </c>
      <c r="H6904">
        <v>0</v>
      </c>
      <c r="I6904">
        <v>0.03</v>
      </c>
      <c r="J6904">
        <v>0</v>
      </c>
      <c r="K6904">
        <v>0.03</v>
      </c>
      <c r="AF6904" t="s">
        <v>8374</v>
      </c>
    </row>
    <row r="6905" spans="1:32" x14ac:dyDescent="0.3">
      <c r="A6905" t="s">
        <v>3429</v>
      </c>
      <c r="B6905" t="s">
        <v>44</v>
      </c>
      <c r="C6905" t="str">
        <f t="shared" si="107"/>
        <v>2Ks</v>
      </c>
      <c r="D6905">
        <v>2006</v>
      </c>
      <c r="E6905" t="s">
        <v>18</v>
      </c>
      <c r="F6905" t="s">
        <v>71</v>
      </c>
      <c r="G6905">
        <v>0.03</v>
      </c>
      <c r="H6905">
        <v>0</v>
      </c>
      <c r="I6905">
        <v>0</v>
      </c>
      <c r="J6905">
        <v>0</v>
      </c>
      <c r="K6905">
        <v>0.03</v>
      </c>
      <c r="L6905">
        <v>41</v>
      </c>
      <c r="M6905">
        <v>4</v>
      </c>
      <c r="N6905">
        <v>8</v>
      </c>
      <c r="O6905">
        <v>6</v>
      </c>
      <c r="P6905" t="s">
        <v>3181</v>
      </c>
      <c r="Q6905" t="s">
        <v>20</v>
      </c>
      <c r="AF6905" t="s">
        <v>8375</v>
      </c>
    </row>
    <row r="6906" spans="1:32" x14ac:dyDescent="0.3">
      <c r="A6906" t="s">
        <v>11623</v>
      </c>
      <c r="B6906" t="s">
        <v>159</v>
      </c>
      <c r="C6906" t="str">
        <f t="shared" si="107"/>
        <v>2Ks</v>
      </c>
      <c r="D6906">
        <v>2006</v>
      </c>
      <c r="E6906" t="s">
        <v>28</v>
      </c>
      <c r="F6906" t="s">
        <v>1201</v>
      </c>
      <c r="G6906">
        <v>0</v>
      </c>
      <c r="H6906">
        <v>0</v>
      </c>
      <c r="I6906">
        <v>0.03</v>
      </c>
      <c r="J6906">
        <v>0</v>
      </c>
      <c r="K6906">
        <v>0.03</v>
      </c>
      <c r="AF6906" t="s">
        <v>8376</v>
      </c>
    </row>
    <row r="6907" spans="1:32" x14ac:dyDescent="0.3">
      <c r="A6907" t="s">
        <v>11647</v>
      </c>
      <c r="B6907" t="s">
        <v>148</v>
      </c>
      <c r="C6907" t="str">
        <f t="shared" si="107"/>
        <v>2Ks</v>
      </c>
      <c r="D6907">
        <v>2006</v>
      </c>
      <c r="E6907" t="s">
        <v>272</v>
      </c>
      <c r="F6907" t="s">
        <v>45</v>
      </c>
      <c r="G6907">
        <v>0</v>
      </c>
      <c r="H6907">
        <v>0.03</v>
      </c>
      <c r="I6907">
        <v>0</v>
      </c>
      <c r="J6907">
        <v>0.01</v>
      </c>
      <c r="K6907">
        <v>0.03</v>
      </c>
      <c r="L6907">
        <v>84</v>
      </c>
      <c r="M6907">
        <v>46</v>
      </c>
      <c r="N6907">
        <v>8.5</v>
      </c>
      <c r="O6907">
        <v>108</v>
      </c>
      <c r="P6907" t="s">
        <v>2395</v>
      </c>
      <c r="Q6907" t="s">
        <v>88</v>
      </c>
      <c r="AF6907" t="s">
        <v>8377</v>
      </c>
    </row>
    <row r="6908" spans="1:32" x14ac:dyDescent="0.3">
      <c r="A6908" t="s">
        <v>11667</v>
      </c>
      <c r="B6908" t="s">
        <v>159</v>
      </c>
      <c r="C6908" t="str">
        <f t="shared" si="107"/>
        <v>2Ks</v>
      </c>
      <c r="D6908">
        <v>2006</v>
      </c>
      <c r="E6908" t="s">
        <v>34</v>
      </c>
      <c r="F6908" t="s">
        <v>8381</v>
      </c>
      <c r="G6908">
        <v>0</v>
      </c>
      <c r="H6908">
        <v>0</v>
      </c>
      <c r="I6908">
        <v>0.03</v>
      </c>
      <c r="J6908">
        <v>0</v>
      </c>
      <c r="K6908">
        <v>0.03</v>
      </c>
      <c r="AF6908" t="s">
        <v>8378</v>
      </c>
    </row>
    <row r="6909" spans="1:32" x14ac:dyDescent="0.3">
      <c r="A6909" t="s">
        <v>4965</v>
      </c>
      <c r="B6909" t="s">
        <v>148</v>
      </c>
      <c r="C6909" t="str">
        <f t="shared" si="107"/>
        <v>2Ks</v>
      </c>
      <c r="D6909">
        <v>2006</v>
      </c>
      <c r="E6909" t="s">
        <v>37</v>
      </c>
      <c r="F6909" t="s">
        <v>51</v>
      </c>
      <c r="G6909">
        <v>0</v>
      </c>
      <c r="H6909">
        <v>0.03</v>
      </c>
      <c r="I6909">
        <v>0</v>
      </c>
      <c r="J6909">
        <v>0.01</v>
      </c>
      <c r="K6909">
        <v>0.03</v>
      </c>
      <c r="P6909" t="s">
        <v>1189</v>
      </c>
      <c r="AF6909" t="s">
        <v>8379</v>
      </c>
    </row>
    <row r="6910" spans="1:32" x14ac:dyDescent="0.3">
      <c r="A6910" t="s">
        <v>11682</v>
      </c>
      <c r="B6910" t="s">
        <v>64</v>
      </c>
      <c r="C6910" t="str">
        <f t="shared" si="107"/>
        <v>2Ks</v>
      </c>
      <c r="D6910">
        <v>2006</v>
      </c>
      <c r="E6910" t="s">
        <v>18</v>
      </c>
      <c r="F6910" t="s">
        <v>134</v>
      </c>
      <c r="G6910">
        <v>0.02</v>
      </c>
      <c r="H6910">
        <v>0.01</v>
      </c>
      <c r="I6910">
        <v>0</v>
      </c>
      <c r="J6910">
        <v>0</v>
      </c>
      <c r="K6910">
        <v>0.03</v>
      </c>
      <c r="L6910">
        <v>57</v>
      </c>
      <c r="M6910">
        <v>4</v>
      </c>
      <c r="N6910">
        <v>6.9</v>
      </c>
      <c r="O6910">
        <v>7</v>
      </c>
      <c r="P6910" t="s">
        <v>193</v>
      </c>
      <c r="Q6910" t="s">
        <v>20</v>
      </c>
      <c r="AF6910" t="s">
        <v>8380</v>
      </c>
    </row>
    <row r="6911" spans="1:32" x14ac:dyDescent="0.3">
      <c r="A6911" t="s">
        <v>11687</v>
      </c>
      <c r="B6911" t="s">
        <v>159</v>
      </c>
      <c r="C6911" t="str">
        <f t="shared" si="107"/>
        <v>2Ks</v>
      </c>
      <c r="D6911">
        <v>2006</v>
      </c>
      <c r="E6911" t="s">
        <v>28</v>
      </c>
      <c r="F6911" t="s">
        <v>9767</v>
      </c>
      <c r="G6911">
        <v>0.03</v>
      </c>
      <c r="H6911">
        <v>0</v>
      </c>
      <c r="I6911">
        <v>0</v>
      </c>
      <c r="J6911">
        <v>0</v>
      </c>
      <c r="K6911">
        <v>0.03</v>
      </c>
      <c r="L6911">
        <v>70</v>
      </c>
      <c r="M6911">
        <v>18</v>
      </c>
      <c r="N6911">
        <v>6.4</v>
      </c>
      <c r="O6911">
        <v>8</v>
      </c>
      <c r="P6911" t="s">
        <v>8778</v>
      </c>
      <c r="Q6911" t="s">
        <v>112</v>
      </c>
      <c r="AF6911" t="s">
        <v>8382</v>
      </c>
    </row>
    <row r="6912" spans="1:32" x14ac:dyDescent="0.3">
      <c r="A6912" t="s">
        <v>5519</v>
      </c>
      <c r="B6912" t="s">
        <v>159</v>
      </c>
      <c r="C6912" t="str">
        <f t="shared" si="107"/>
        <v>2Ks</v>
      </c>
      <c r="D6912">
        <v>2006</v>
      </c>
      <c r="E6912" t="s">
        <v>24</v>
      </c>
      <c r="F6912" t="s">
        <v>68</v>
      </c>
      <c r="G6912">
        <v>0.03</v>
      </c>
      <c r="H6912">
        <v>0</v>
      </c>
      <c r="I6912">
        <v>0</v>
      </c>
      <c r="J6912">
        <v>0</v>
      </c>
      <c r="K6912">
        <v>0.03</v>
      </c>
      <c r="L6912">
        <v>69</v>
      </c>
      <c r="M6912">
        <v>18</v>
      </c>
      <c r="N6912">
        <v>7.1</v>
      </c>
      <c r="O6912">
        <v>7</v>
      </c>
      <c r="P6912" t="s">
        <v>372</v>
      </c>
      <c r="Q6912" t="s">
        <v>20</v>
      </c>
      <c r="AF6912" t="s">
        <v>8383</v>
      </c>
    </row>
    <row r="6913" spans="1:32" x14ac:dyDescent="0.3">
      <c r="A6913" t="s">
        <v>11708</v>
      </c>
      <c r="B6913" t="s">
        <v>159</v>
      </c>
      <c r="C6913" t="str">
        <f t="shared" si="107"/>
        <v>2Ks</v>
      </c>
      <c r="D6913">
        <v>2006</v>
      </c>
      <c r="E6913" t="s">
        <v>28</v>
      </c>
      <c r="F6913" t="s">
        <v>111</v>
      </c>
      <c r="G6913">
        <v>0.03</v>
      </c>
      <c r="H6913">
        <v>0</v>
      </c>
      <c r="I6913">
        <v>0</v>
      </c>
      <c r="J6913">
        <v>0</v>
      </c>
      <c r="K6913">
        <v>0.03</v>
      </c>
      <c r="L6913">
        <v>48</v>
      </c>
      <c r="M6913">
        <v>35</v>
      </c>
      <c r="N6913">
        <v>4.9000000000000004</v>
      </c>
      <c r="O6913">
        <v>18</v>
      </c>
      <c r="P6913" t="s">
        <v>11709</v>
      </c>
      <c r="Q6913" t="s">
        <v>112</v>
      </c>
      <c r="AF6913" t="s">
        <v>8384</v>
      </c>
    </row>
    <row r="6914" spans="1:32" x14ac:dyDescent="0.3">
      <c r="A6914" t="s">
        <v>11710</v>
      </c>
      <c r="B6914" t="s">
        <v>55</v>
      </c>
      <c r="C6914" t="str">
        <f t="shared" si="107"/>
        <v>2Ks</v>
      </c>
      <c r="D6914">
        <v>2006</v>
      </c>
      <c r="E6914" t="s">
        <v>50</v>
      </c>
      <c r="F6914" t="s">
        <v>202</v>
      </c>
      <c r="G6914">
        <v>0.02</v>
      </c>
      <c r="H6914">
        <v>0.01</v>
      </c>
      <c r="I6914">
        <v>0</v>
      </c>
      <c r="J6914">
        <v>0</v>
      </c>
      <c r="K6914">
        <v>0.03</v>
      </c>
      <c r="AF6914" t="s">
        <v>8385</v>
      </c>
    </row>
    <row r="6915" spans="1:32" x14ac:dyDescent="0.3">
      <c r="A6915" t="s">
        <v>11714</v>
      </c>
      <c r="B6915" t="s">
        <v>32</v>
      </c>
      <c r="C6915" t="str">
        <f t="shared" ref="C6915:C6978" si="108">_xlfn.IFS(D6915&lt;1990,"80s",D6915&lt;2000,"90s",D6915&lt;2010,"2Ks",D6915&lt;2020,"2k10s")</f>
        <v>2Ks</v>
      </c>
      <c r="D6915">
        <v>2006</v>
      </c>
      <c r="E6915" t="s">
        <v>34</v>
      </c>
      <c r="F6915" t="s">
        <v>1263</v>
      </c>
      <c r="G6915">
        <v>0</v>
      </c>
      <c r="H6915">
        <v>0</v>
      </c>
      <c r="I6915">
        <v>0.03</v>
      </c>
      <c r="J6915">
        <v>0</v>
      </c>
      <c r="K6915">
        <v>0.03</v>
      </c>
      <c r="AF6915" t="s">
        <v>8386</v>
      </c>
    </row>
    <row r="6916" spans="1:32" x14ac:dyDescent="0.3">
      <c r="A6916" t="s">
        <v>11715</v>
      </c>
      <c r="B6916" t="s">
        <v>148</v>
      </c>
      <c r="C6916" t="str">
        <f t="shared" si="108"/>
        <v>2Ks</v>
      </c>
      <c r="D6916">
        <v>2006</v>
      </c>
      <c r="E6916" t="s">
        <v>39</v>
      </c>
      <c r="F6916" t="s">
        <v>134</v>
      </c>
      <c r="G6916">
        <v>0</v>
      </c>
      <c r="H6916">
        <v>0.03</v>
      </c>
      <c r="I6916">
        <v>0</v>
      </c>
      <c r="J6916">
        <v>0.01</v>
      </c>
      <c r="K6916">
        <v>0.03</v>
      </c>
      <c r="N6916">
        <v>6.7</v>
      </c>
      <c r="O6916">
        <v>7</v>
      </c>
      <c r="P6916" t="s">
        <v>447</v>
      </c>
      <c r="Q6916" t="s">
        <v>88</v>
      </c>
      <c r="AF6916" t="s">
        <v>8387</v>
      </c>
    </row>
    <row r="6917" spans="1:32" x14ac:dyDescent="0.3">
      <c r="A6917" t="s">
        <v>9758</v>
      </c>
      <c r="B6917" t="s">
        <v>159</v>
      </c>
      <c r="C6917" t="str">
        <f t="shared" si="108"/>
        <v>2Ks</v>
      </c>
      <c r="D6917">
        <v>2006</v>
      </c>
      <c r="E6917" t="s">
        <v>34</v>
      </c>
      <c r="F6917" t="s">
        <v>9759</v>
      </c>
      <c r="G6917">
        <v>0.03</v>
      </c>
      <c r="H6917">
        <v>0</v>
      </c>
      <c r="I6917">
        <v>0</v>
      </c>
      <c r="J6917">
        <v>0</v>
      </c>
      <c r="K6917">
        <v>0.03</v>
      </c>
      <c r="L6917">
        <v>63</v>
      </c>
      <c r="M6917">
        <v>13</v>
      </c>
      <c r="N6917" t="s">
        <v>203</v>
      </c>
      <c r="P6917" t="s">
        <v>1680</v>
      </c>
      <c r="Q6917" t="s">
        <v>88</v>
      </c>
      <c r="AF6917" t="s">
        <v>8388</v>
      </c>
    </row>
    <row r="6918" spans="1:32" x14ac:dyDescent="0.3">
      <c r="A6918" t="s">
        <v>11776</v>
      </c>
      <c r="B6918" t="s">
        <v>148</v>
      </c>
      <c r="C6918" t="str">
        <f t="shared" si="108"/>
        <v>2Ks</v>
      </c>
      <c r="D6918">
        <v>2006</v>
      </c>
      <c r="E6918" t="s">
        <v>272</v>
      </c>
      <c r="F6918" t="s">
        <v>151</v>
      </c>
      <c r="G6918">
        <v>0</v>
      </c>
      <c r="H6918">
        <v>0.03</v>
      </c>
      <c r="I6918">
        <v>0</v>
      </c>
      <c r="J6918">
        <v>0.01</v>
      </c>
      <c r="K6918">
        <v>0.03</v>
      </c>
      <c r="N6918">
        <v>8.6</v>
      </c>
      <c r="O6918">
        <v>20</v>
      </c>
      <c r="P6918" t="s">
        <v>1103</v>
      </c>
      <c r="Q6918" t="s">
        <v>88</v>
      </c>
      <c r="AF6918" t="s">
        <v>8389</v>
      </c>
    </row>
    <row r="6919" spans="1:32" x14ac:dyDescent="0.3">
      <c r="A6919" t="s">
        <v>11784</v>
      </c>
      <c r="B6919" t="s">
        <v>55</v>
      </c>
      <c r="C6919" t="str">
        <f t="shared" si="108"/>
        <v>2Ks</v>
      </c>
      <c r="D6919">
        <v>2006</v>
      </c>
      <c r="E6919" t="s">
        <v>50</v>
      </c>
      <c r="F6919" t="s">
        <v>648</v>
      </c>
      <c r="G6919">
        <v>0.02</v>
      </c>
      <c r="H6919">
        <v>0.01</v>
      </c>
      <c r="I6919">
        <v>0</v>
      </c>
      <c r="J6919">
        <v>0</v>
      </c>
      <c r="K6919">
        <v>0.03</v>
      </c>
      <c r="L6919">
        <v>56</v>
      </c>
      <c r="M6919">
        <v>22</v>
      </c>
      <c r="N6919">
        <v>5.8</v>
      </c>
      <c r="O6919">
        <v>8</v>
      </c>
      <c r="P6919" t="s">
        <v>7345</v>
      </c>
      <c r="Q6919" t="s">
        <v>20</v>
      </c>
      <c r="AF6919" t="s">
        <v>8390</v>
      </c>
    </row>
    <row r="6920" spans="1:32" x14ac:dyDescent="0.3">
      <c r="A6920" t="s">
        <v>11791</v>
      </c>
      <c r="B6920" t="s">
        <v>159</v>
      </c>
      <c r="C6920" t="str">
        <f t="shared" si="108"/>
        <v>2Ks</v>
      </c>
      <c r="D6920">
        <v>2006</v>
      </c>
      <c r="E6920" t="s">
        <v>28</v>
      </c>
      <c r="F6920" t="s">
        <v>372</v>
      </c>
      <c r="G6920">
        <v>0.03</v>
      </c>
      <c r="H6920">
        <v>0</v>
      </c>
      <c r="I6920">
        <v>0</v>
      </c>
      <c r="J6920">
        <v>0</v>
      </c>
      <c r="K6920">
        <v>0.03</v>
      </c>
      <c r="L6920">
        <v>58</v>
      </c>
      <c r="M6920">
        <v>17</v>
      </c>
      <c r="N6920">
        <v>6.1</v>
      </c>
      <c r="O6920">
        <v>7</v>
      </c>
      <c r="P6920" t="s">
        <v>7609</v>
      </c>
      <c r="Q6920" t="s">
        <v>112</v>
      </c>
      <c r="AF6920" t="s">
        <v>8391</v>
      </c>
    </row>
    <row r="6921" spans="1:32" x14ac:dyDescent="0.3">
      <c r="A6921" t="s">
        <v>11799</v>
      </c>
      <c r="B6921" t="s">
        <v>32</v>
      </c>
      <c r="C6921" t="str">
        <f t="shared" si="108"/>
        <v>2Ks</v>
      </c>
      <c r="D6921">
        <v>2006</v>
      </c>
      <c r="E6921" t="s">
        <v>1</v>
      </c>
      <c r="F6921" t="s">
        <v>2269</v>
      </c>
      <c r="G6921">
        <v>0.03</v>
      </c>
      <c r="H6921">
        <v>0</v>
      </c>
      <c r="I6921">
        <v>0</v>
      </c>
      <c r="J6921">
        <v>0</v>
      </c>
      <c r="K6921">
        <v>0.03</v>
      </c>
      <c r="L6921">
        <v>59</v>
      </c>
      <c r="M6921">
        <v>7</v>
      </c>
      <c r="N6921" t="s">
        <v>203</v>
      </c>
      <c r="P6921" t="s">
        <v>7544</v>
      </c>
      <c r="Q6921" t="s">
        <v>20</v>
      </c>
      <c r="AF6921" t="s">
        <v>8392</v>
      </c>
    </row>
    <row r="6922" spans="1:32" x14ac:dyDescent="0.3">
      <c r="A6922" t="s">
        <v>9758</v>
      </c>
      <c r="B6922" t="s">
        <v>137</v>
      </c>
      <c r="C6922" t="str">
        <f t="shared" si="108"/>
        <v>2Ks</v>
      </c>
      <c r="D6922">
        <v>2006</v>
      </c>
      <c r="E6922" t="s">
        <v>34</v>
      </c>
      <c r="F6922" t="s">
        <v>9759</v>
      </c>
      <c r="G6922">
        <v>0.02</v>
      </c>
      <c r="H6922">
        <v>0.01</v>
      </c>
      <c r="I6922">
        <v>0</v>
      </c>
      <c r="J6922">
        <v>0</v>
      </c>
      <c r="K6922">
        <v>0.03</v>
      </c>
      <c r="L6922">
        <v>61</v>
      </c>
      <c r="M6922">
        <v>20</v>
      </c>
      <c r="N6922" t="s">
        <v>203</v>
      </c>
      <c r="P6922" t="s">
        <v>9760</v>
      </c>
      <c r="Q6922" t="s">
        <v>88</v>
      </c>
      <c r="AF6922" t="s">
        <v>8393</v>
      </c>
    </row>
    <row r="6923" spans="1:32" x14ac:dyDescent="0.3">
      <c r="A6923" t="s">
        <v>11817</v>
      </c>
      <c r="B6923" t="s">
        <v>55</v>
      </c>
      <c r="C6923" t="str">
        <f t="shared" si="108"/>
        <v>2Ks</v>
      </c>
      <c r="D6923">
        <v>2006</v>
      </c>
      <c r="E6923" t="s">
        <v>101</v>
      </c>
      <c r="F6923" t="s">
        <v>7455</v>
      </c>
      <c r="G6923">
        <v>0</v>
      </c>
      <c r="H6923">
        <v>0</v>
      </c>
      <c r="I6923">
        <v>0.03</v>
      </c>
      <c r="J6923">
        <v>0</v>
      </c>
      <c r="K6923">
        <v>0.03</v>
      </c>
      <c r="AF6923" t="s">
        <v>8394</v>
      </c>
    </row>
    <row r="6924" spans="1:32" x14ac:dyDescent="0.3">
      <c r="A6924" t="s">
        <v>11855</v>
      </c>
      <c r="B6924" t="s">
        <v>159</v>
      </c>
      <c r="C6924" t="str">
        <f t="shared" si="108"/>
        <v>2Ks</v>
      </c>
      <c r="D6924">
        <v>2006</v>
      </c>
      <c r="E6924" t="s">
        <v>28</v>
      </c>
      <c r="F6924" t="s">
        <v>234</v>
      </c>
      <c r="G6924">
        <v>0</v>
      </c>
      <c r="H6924">
        <v>0</v>
      </c>
      <c r="I6924">
        <v>0.03</v>
      </c>
      <c r="J6924">
        <v>0</v>
      </c>
      <c r="K6924">
        <v>0.03</v>
      </c>
      <c r="AF6924" t="s">
        <v>8395</v>
      </c>
    </row>
    <row r="6925" spans="1:32" x14ac:dyDescent="0.3">
      <c r="A6925" t="s">
        <v>11858</v>
      </c>
      <c r="B6925" t="s">
        <v>64</v>
      </c>
      <c r="C6925" t="str">
        <f t="shared" si="108"/>
        <v>2Ks</v>
      </c>
      <c r="D6925">
        <v>2006</v>
      </c>
      <c r="E6925" t="s">
        <v>28</v>
      </c>
      <c r="F6925" t="s">
        <v>19</v>
      </c>
      <c r="G6925">
        <v>0</v>
      </c>
      <c r="H6925">
        <v>0</v>
      </c>
      <c r="I6925">
        <v>0.03</v>
      </c>
      <c r="J6925">
        <v>0</v>
      </c>
      <c r="K6925">
        <v>0.03</v>
      </c>
      <c r="AF6925" t="s">
        <v>8397</v>
      </c>
    </row>
    <row r="6926" spans="1:32" x14ac:dyDescent="0.3">
      <c r="A6926" t="s">
        <v>11876</v>
      </c>
      <c r="B6926" t="s">
        <v>32</v>
      </c>
      <c r="C6926" t="str">
        <f t="shared" si="108"/>
        <v>2Ks</v>
      </c>
      <c r="D6926">
        <v>2006</v>
      </c>
      <c r="E6926" t="s">
        <v>50</v>
      </c>
      <c r="F6926" t="s">
        <v>663</v>
      </c>
      <c r="G6926">
        <v>0.03</v>
      </c>
      <c r="H6926">
        <v>0</v>
      </c>
      <c r="I6926">
        <v>0</v>
      </c>
      <c r="J6926">
        <v>0</v>
      </c>
      <c r="K6926">
        <v>0.03</v>
      </c>
      <c r="L6926">
        <v>56</v>
      </c>
      <c r="M6926">
        <v>6</v>
      </c>
      <c r="N6926">
        <v>5.8</v>
      </c>
      <c r="O6926">
        <v>6</v>
      </c>
      <c r="P6926" t="s">
        <v>1117</v>
      </c>
      <c r="Q6926" t="s">
        <v>112</v>
      </c>
      <c r="AF6926" t="s">
        <v>8398</v>
      </c>
    </row>
    <row r="6927" spans="1:32" x14ac:dyDescent="0.3">
      <c r="A6927" t="s">
        <v>11889</v>
      </c>
      <c r="B6927" t="s">
        <v>159</v>
      </c>
      <c r="C6927" t="str">
        <f t="shared" si="108"/>
        <v>2Ks</v>
      </c>
      <c r="D6927">
        <v>2006</v>
      </c>
      <c r="E6927" t="s">
        <v>30</v>
      </c>
      <c r="F6927" t="s">
        <v>1511</v>
      </c>
      <c r="G6927">
        <v>0.03</v>
      </c>
      <c r="H6927">
        <v>0</v>
      </c>
      <c r="I6927">
        <v>0</v>
      </c>
      <c r="J6927">
        <v>0</v>
      </c>
      <c r="K6927">
        <v>0.03</v>
      </c>
      <c r="L6927">
        <v>47</v>
      </c>
      <c r="M6927">
        <v>5</v>
      </c>
      <c r="N6927" t="s">
        <v>203</v>
      </c>
      <c r="P6927" t="s">
        <v>4959</v>
      </c>
      <c r="Q6927" t="s">
        <v>20</v>
      </c>
      <c r="AF6927" t="s">
        <v>8399</v>
      </c>
    </row>
    <row r="6928" spans="1:32" x14ac:dyDescent="0.3">
      <c r="A6928" t="s">
        <v>11933</v>
      </c>
      <c r="B6928" t="s">
        <v>55</v>
      </c>
      <c r="C6928" t="str">
        <f t="shared" si="108"/>
        <v>2Ks</v>
      </c>
      <c r="D6928">
        <v>2006</v>
      </c>
      <c r="E6928" t="s">
        <v>272</v>
      </c>
      <c r="F6928" t="s">
        <v>151</v>
      </c>
      <c r="G6928">
        <v>0</v>
      </c>
      <c r="H6928">
        <v>0</v>
      </c>
      <c r="I6928">
        <v>0.03</v>
      </c>
      <c r="J6928">
        <v>0</v>
      </c>
      <c r="K6928">
        <v>0.03</v>
      </c>
      <c r="AF6928" t="s">
        <v>8400</v>
      </c>
    </row>
    <row r="6929" spans="1:32" x14ac:dyDescent="0.3">
      <c r="A6929" t="s">
        <v>11949</v>
      </c>
      <c r="B6929" t="s">
        <v>159</v>
      </c>
      <c r="C6929" t="str">
        <f t="shared" si="108"/>
        <v>2Ks</v>
      </c>
      <c r="D6929">
        <v>2006</v>
      </c>
      <c r="E6929" t="s">
        <v>30</v>
      </c>
      <c r="F6929" t="s">
        <v>663</v>
      </c>
      <c r="G6929">
        <v>0.03</v>
      </c>
      <c r="H6929">
        <v>0</v>
      </c>
      <c r="I6929">
        <v>0</v>
      </c>
      <c r="J6929">
        <v>0</v>
      </c>
      <c r="K6929">
        <v>0.03</v>
      </c>
      <c r="L6929">
        <v>51</v>
      </c>
      <c r="M6929">
        <v>5</v>
      </c>
      <c r="N6929" t="s">
        <v>203</v>
      </c>
      <c r="P6929" t="s">
        <v>6272</v>
      </c>
      <c r="Q6929" t="s">
        <v>20</v>
      </c>
      <c r="AF6929" t="s">
        <v>8401</v>
      </c>
    </row>
    <row r="6930" spans="1:32" x14ac:dyDescent="0.3">
      <c r="A6930" t="s">
        <v>11954</v>
      </c>
      <c r="B6930" t="s">
        <v>32</v>
      </c>
      <c r="C6930" t="str">
        <f t="shared" si="108"/>
        <v>2Ks</v>
      </c>
      <c r="D6930">
        <v>2006</v>
      </c>
      <c r="E6930" t="s">
        <v>50</v>
      </c>
      <c r="F6930" t="s">
        <v>1830</v>
      </c>
      <c r="G6930">
        <v>0.03</v>
      </c>
      <c r="H6930">
        <v>0</v>
      </c>
      <c r="I6930">
        <v>0</v>
      </c>
      <c r="J6930">
        <v>0</v>
      </c>
      <c r="K6930">
        <v>0.03</v>
      </c>
      <c r="AF6930" t="s">
        <v>8402</v>
      </c>
    </row>
    <row r="6931" spans="1:32" x14ac:dyDescent="0.3">
      <c r="A6931" t="s">
        <v>7160</v>
      </c>
      <c r="B6931" t="s">
        <v>137</v>
      </c>
      <c r="C6931" t="str">
        <f t="shared" si="108"/>
        <v>2Ks</v>
      </c>
      <c r="D6931">
        <v>2006</v>
      </c>
      <c r="E6931" t="s">
        <v>50</v>
      </c>
      <c r="F6931" t="s">
        <v>372</v>
      </c>
      <c r="G6931">
        <v>0.02</v>
      </c>
      <c r="H6931">
        <v>0.01</v>
      </c>
      <c r="I6931">
        <v>0</v>
      </c>
      <c r="J6931">
        <v>0</v>
      </c>
      <c r="K6931">
        <v>0.03</v>
      </c>
      <c r="L6931">
        <v>57</v>
      </c>
      <c r="M6931">
        <v>11</v>
      </c>
      <c r="N6931" t="s">
        <v>203</v>
      </c>
      <c r="P6931" t="s">
        <v>2233</v>
      </c>
      <c r="Q6931" t="s">
        <v>20</v>
      </c>
      <c r="AF6931" t="s">
        <v>8404</v>
      </c>
    </row>
    <row r="6932" spans="1:32" x14ac:dyDescent="0.3">
      <c r="A6932" t="s">
        <v>8515</v>
      </c>
      <c r="B6932" t="s">
        <v>137</v>
      </c>
      <c r="C6932" t="str">
        <f t="shared" si="108"/>
        <v>2Ks</v>
      </c>
      <c r="D6932">
        <v>2006</v>
      </c>
      <c r="E6932" t="s">
        <v>18</v>
      </c>
      <c r="F6932" t="s">
        <v>6549</v>
      </c>
      <c r="G6932">
        <v>0.02</v>
      </c>
      <c r="H6932">
        <v>0.01</v>
      </c>
      <c r="I6932">
        <v>0</v>
      </c>
      <c r="J6932">
        <v>0</v>
      </c>
      <c r="K6932">
        <v>0.03</v>
      </c>
      <c r="L6932">
        <v>74</v>
      </c>
      <c r="M6932">
        <v>12</v>
      </c>
      <c r="N6932" t="s">
        <v>203</v>
      </c>
      <c r="P6932" t="s">
        <v>8517</v>
      </c>
      <c r="Q6932" t="s">
        <v>20</v>
      </c>
      <c r="AF6932" t="s">
        <v>8405</v>
      </c>
    </row>
    <row r="6933" spans="1:32" x14ac:dyDescent="0.3">
      <c r="A6933" t="s">
        <v>11983</v>
      </c>
      <c r="B6933" t="s">
        <v>49</v>
      </c>
      <c r="C6933" t="str">
        <f t="shared" si="108"/>
        <v>2Ks</v>
      </c>
      <c r="D6933">
        <v>2006</v>
      </c>
      <c r="E6933" t="s">
        <v>34</v>
      </c>
      <c r="F6933" t="s">
        <v>234</v>
      </c>
      <c r="G6933">
        <v>0</v>
      </c>
      <c r="H6933">
        <v>0</v>
      </c>
      <c r="I6933">
        <v>0.03</v>
      </c>
      <c r="J6933">
        <v>0</v>
      </c>
      <c r="K6933">
        <v>0.03</v>
      </c>
      <c r="AF6933" t="s">
        <v>8406</v>
      </c>
    </row>
    <row r="6934" spans="1:32" x14ac:dyDescent="0.3">
      <c r="A6934" t="s">
        <v>11996</v>
      </c>
      <c r="B6934" t="s">
        <v>55</v>
      </c>
      <c r="C6934" t="str">
        <f t="shared" si="108"/>
        <v>2Ks</v>
      </c>
      <c r="D6934">
        <v>2006</v>
      </c>
      <c r="E6934" t="s">
        <v>39</v>
      </c>
      <c r="F6934" t="s">
        <v>234</v>
      </c>
      <c r="G6934">
        <v>0</v>
      </c>
      <c r="H6934">
        <v>0</v>
      </c>
      <c r="I6934">
        <v>0.03</v>
      </c>
      <c r="J6934">
        <v>0</v>
      </c>
      <c r="K6934">
        <v>0.03</v>
      </c>
      <c r="AF6934" t="s">
        <v>8407</v>
      </c>
    </row>
    <row r="6935" spans="1:32" x14ac:dyDescent="0.3">
      <c r="A6935" t="s">
        <v>12000</v>
      </c>
      <c r="B6935" t="s">
        <v>64</v>
      </c>
      <c r="C6935" t="str">
        <f t="shared" si="108"/>
        <v>2Ks</v>
      </c>
      <c r="D6935">
        <v>2006</v>
      </c>
      <c r="E6935" t="s">
        <v>18</v>
      </c>
      <c r="F6935" t="s">
        <v>234</v>
      </c>
      <c r="G6935">
        <v>0</v>
      </c>
      <c r="H6935">
        <v>0</v>
      </c>
      <c r="I6935">
        <v>0.03</v>
      </c>
      <c r="J6935">
        <v>0</v>
      </c>
      <c r="K6935">
        <v>0.03</v>
      </c>
      <c r="AF6935" t="s">
        <v>8408</v>
      </c>
    </row>
    <row r="6936" spans="1:32" x14ac:dyDescent="0.3">
      <c r="A6936" t="s">
        <v>12007</v>
      </c>
      <c r="B6936" t="s">
        <v>159</v>
      </c>
      <c r="C6936" t="str">
        <f t="shared" si="108"/>
        <v>2Ks</v>
      </c>
      <c r="D6936">
        <v>2006</v>
      </c>
      <c r="E6936" t="s">
        <v>24</v>
      </c>
      <c r="F6936" t="s">
        <v>648</v>
      </c>
      <c r="G6936">
        <v>0.03</v>
      </c>
      <c r="H6936">
        <v>0</v>
      </c>
      <c r="I6936">
        <v>0</v>
      </c>
      <c r="J6936">
        <v>0</v>
      </c>
      <c r="K6936">
        <v>0.03</v>
      </c>
      <c r="L6936">
        <v>81</v>
      </c>
      <c r="M6936">
        <v>16</v>
      </c>
      <c r="N6936">
        <v>8.5</v>
      </c>
      <c r="O6936">
        <v>6</v>
      </c>
      <c r="P6936" t="s">
        <v>637</v>
      </c>
      <c r="Q6936" t="s">
        <v>88</v>
      </c>
      <c r="AF6936" t="s">
        <v>8409</v>
      </c>
    </row>
    <row r="6937" spans="1:32" x14ac:dyDescent="0.3">
      <c r="A6937" t="s">
        <v>12019</v>
      </c>
      <c r="B6937" t="s">
        <v>64</v>
      </c>
      <c r="C6937" t="str">
        <f t="shared" si="108"/>
        <v>2Ks</v>
      </c>
      <c r="D6937">
        <v>2006</v>
      </c>
      <c r="E6937" t="s">
        <v>18</v>
      </c>
      <c r="F6937" t="s">
        <v>19</v>
      </c>
      <c r="G6937">
        <v>0</v>
      </c>
      <c r="H6937">
        <v>0</v>
      </c>
      <c r="I6937">
        <v>0.03</v>
      </c>
      <c r="J6937">
        <v>0</v>
      </c>
      <c r="K6937">
        <v>0.03</v>
      </c>
      <c r="AF6937" t="s">
        <v>8410</v>
      </c>
    </row>
    <row r="6938" spans="1:32" x14ac:dyDescent="0.3">
      <c r="A6938" t="s">
        <v>12021</v>
      </c>
      <c r="B6938" t="s">
        <v>55</v>
      </c>
      <c r="C6938" t="str">
        <f t="shared" si="108"/>
        <v>2Ks</v>
      </c>
      <c r="D6938">
        <v>2006</v>
      </c>
      <c r="E6938" t="s">
        <v>272</v>
      </c>
      <c r="F6938" t="s">
        <v>7599</v>
      </c>
      <c r="G6938">
        <v>0</v>
      </c>
      <c r="H6938">
        <v>0</v>
      </c>
      <c r="I6938">
        <v>0.03</v>
      </c>
      <c r="J6938">
        <v>0</v>
      </c>
      <c r="K6938">
        <v>0.03</v>
      </c>
      <c r="AF6938" t="s">
        <v>8412</v>
      </c>
    </row>
    <row r="6939" spans="1:32" x14ac:dyDescent="0.3">
      <c r="A6939" t="s">
        <v>12040</v>
      </c>
      <c r="B6939" t="s">
        <v>32</v>
      </c>
      <c r="C6939" t="str">
        <f t="shared" si="108"/>
        <v>2Ks</v>
      </c>
      <c r="D6939">
        <v>2006</v>
      </c>
      <c r="E6939" t="s">
        <v>50</v>
      </c>
      <c r="F6939" t="s">
        <v>202</v>
      </c>
      <c r="G6939">
        <v>0.03</v>
      </c>
      <c r="H6939">
        <v>0</v>
      </c>
      <c r="I6939">
        <v>0</v>
      </c>
      <c r="J6939">
        <v>0</v>
      </c>
      <c r="K6939">
        <v>0.03</v>
      </c>
      <c r="L6939">
        <v>39</v>
      </c>
      <c r="M6939">
        <v>11</v>
      </c>
      <c r="N6939">
        <v>4.5</v>
      </c>
      <c r="O6939">
        <v>4</v>
      </c>
      <c r="P6939" t="s">
        <v>10806</v>
      </c>
      <c r="Q6939" t="s">
        <v>20</v>
      </c>
      <c r="AF6939" t="s">
        <v>8413</v>
      </c>
    </row>
    <row r="6940" spans="1:32" x14ac:dyDescent="0.3">
      <c r="A6940" t="s">
        <v>12062</v>
      </c>
      <c r="B6940" t="s">
        <v>32</v>
      </c>
      <c r="C6940" t="str">
        <f t="shared" si="108"/>
        <v>2Ks</v>
      </c>
      <c r="D6940">
        <v>2006</v>
      </c>
      <c r="E6940" t="s">
        <v>28</v>
      </c>
      <c r="F6940" t="s">
        <v>1870</v>
      </c>
      <c r="G6940">
        <v>0</v>
      </c>
      <c r="H6940">
        <v>0</v>
      </c>
      <c r="I6940">
        <v>0.03</v>
      </c>
      <c r="J6940">
        <v>0</v>
      </c>
      <c r="K6940">
        <v>0.03</v>
      </c>
      <c r="AF6940" t="s">
        <v>8414</v>
      </c>
    </row>
    <row r="6941" spans="1:32" x14ac:dyDescent="0.3">
      <c r="A6941" t="s">
        <v>12078</v>
      </c>
      <c r="B6941" t="s">
        <v>32</v>
      </c>
      <c r="C6941" t="str">
        <f t="shared" si="108"/>
        <v>2Ks</v>
      </c>
      <c r="D6941">
        <v>2006</v>
      </c>
      <c r="E6941" t="s">
        <v>39</v>
      </c>
      <c r="F6941" t="s">
        <v>663</v>
      </c>
      <c r="G6941">
        <v>0.03</v>
      </c>
      <c r="H6941">
        <v>0</v>
      </c>
      <c r="I6941">
        <v>0</v>
      </c>
      <c r="J6941">
        <v>0</v>
      </c>
      <c r="K6941">
        <v>0.03</v>
      </c>
      <c r="L6941">
        <v>66</v>
      </c>
      <c r="M6941">
        <v>16</v>
      </c>
      <c r="N6941">
        <v>4.5</v>
      </c>
      <c r="O6941">
        <v>4</v>
      </c>
      <c r="P6941" t="s">
        <v>866</v>
      </c>
      <c r="Q6941" t="s">
        <v>88</v>
      </c>
      <c r="AF6941" t="s">
        <v>8415</v>
      </c>
    </row>
    <row r="6942" spans="1:32" x14ac:dyDescent="0.3">
      <c r="A6942" t="s">
        <v>12080</v>
      </c>
      <c r="B6942" t="s">
        <v>148</v>
      </c>
      <c r="C6942" t="str">
        <f t="shared" si="108"/>
        <v>2Ks</v>
      </c>
      <c r="D6942">
        <v>2006</v>
      </c>
      <c r="E6942" t="s">
        <v>50</v>
      </c>
      <c r="F6942" t="s">
        <v>111</v>
      </c>
      <c r="G6942">
        <v>0</v>
      </c>
      <c r="H6942">
        <v>0.02</v>
      </c>
      <c r="I6942">
        <v>0</v>
      </c>
      <c r="J6942">
        <v>0</v>
      </c>
      <c r="K6942">
        <v>0.03</v>
      </c>
      <c r="AF6942" t="s">
        <v>8416</v>
      </c>
    </row>
    <row r="6943" spans="1:32" x14ac:dyDescent="0.3">
      <c r="A6943" t="s">
        <v>10312</v>
      </c>
      <c r="B6943" t="s">
        <v>159</v>
      </c>
      <c r="C6943" t="str">
        <f t="shared" si="108"/>
        <v>2Ks</v>
      </c>
      <c r="D6943">
        <v>2006</v>
      </c>
      <c r="E6943" t="s">
        <v>272</v>
      </c>
      <c r="F6943" t="s">
        <v>111</v>
      </c>
      <c r="G6943">
        <v>0.02</v>
      </c>
      <c r="H6943">
        <v>0</v>
      </c>
      <c r="I6943">
        <v>0</v>
      </c>
      <c r="J6943">
        <v>0</v>
      </c>
      <c r="K6943">
        <v>0.03</v>
      </c>
      <c r="L6943">
        <v>64</v>
      </c>
      <c r="M6943">
        <v>15</v>
      </c>
      <c r="N6943">
        <v>7.9</v>
      </c>
      <c r="O6943">
        <v>10</v>
      </c>
      <c r="P6943" t="s">
        <v>10313</v>
      </c>
      <c r="Q6943" t="s">
        <v>20</v>
      </c>
      <c r="AF6943" t="s">
        <v>8419</v>
      </c>
    </row>
    <row r="6944" spans="1:32" x14ac:dyDescent="0.3">
      <c r="A6944" t="s">
        <v>2610</v>
      </c>
      <c r="B6944" t="s">
        <v>137</v>
      </c>
      <c r="C6944" t="str">
        <f t="shared" si="108"/>
        <v>2Ks</v>
      </c>
      <c r="D6944">
        <v>2006</v>
      </c>
      <c r="E6944" t="s">
        <v>18</v>
      </c>
      <c r="F6944" t="s">
        <v>51</v>
      </c>
      <c r="G6944">
        <v>0.02</v>
      </c>
      <c r="H6944">
        <v>0.01</v>
      </c>
      <c r="I6944">
        <v>0</v>
      </c>
      <c r="J6944">
        <v>0</v>
      </c>
      <c r="K6944">
        <v>0.03</v>
      </c>
      <c r="L6944">
        <v>83</v>
      </c>
      <c r="M6944">
        <v>8</v>
      </c>
      <c r="N6944">
        <v>8.6</v>
      </c>
      <c r="O6944">
        <v>5</v>
      </c>
      <c r="P6944" t="s">
        <v>2611</v>
      </c>
      <c r="Q6944" t="s">
        <v>20</v>
      </c>
      <c r="AF6944" t="s">
        <v>8421</v>
      </c>
    </row>
    <row r="6945" spans="1:32" x14ac:dyDescent="0.3">
      <c r="A6945" t="s">
        <v>11400</v>
      </c>
      <c r="B6945" t="s">
        <v>64</v>
      </c>
      <c r="C6945" t="str">
        <f t="shared" si="108"/>
        <v>2Ks</v>
      </c>
      <c r="D6945">
        <v>2006</v>
      </c>
      <c r="E6945" t="s">
        <v>37</v>
      </c>
      <c r="F6945" t="s">
        <v>71</v>
      </c>
      <c r="G6945">
        <v>0.02</v>
      </c>
      <c r="H6945">
        <v>0.01</v>
      </c>
      <c r="I6945">
        <v>0</v>
      </c>
      <c r="J6945">
        <v>0</v>
      </c>
      <c r="K6945">
        <v>0.03</v>
      </c>
      <c r="N6945" t="s">
        <v>203</v>
      </c>
      <c r="P6945" t="s">
        <v>12107</v>
      </c>
      <c r="Q6945" t="s">
        <v>112</v>
      </c>
      <c r="AF6945" t="s">
        <v>8422</v>
      </c>
    </row>
    <row r="6946" spans="1:32" x14ac:dyDescent="0.3">
      <c r="A6946" t="s">
        <v>12121</v>
      </c>
      <c r="B6946" t="s">
        <v>148</v>
      </c>
      <c r="C6946" t="str">
        <f t="shared" si="108"/>
        <v>2Ks</v>
      </c>
      <c r="D6946">
        <v>2006</v>
      </c>
      <c r="E6946" t="s">
        <v>272</v>
      </c>
      <c r="F6946" t="s">
        <v>825</v>
      </c>
      <c r="G6946">
        <v>0</v>
      </c>
      <c r="H6946">
        <v>0.02</v>
      </c>
      <c r="I6946">
        <v>0</v>
      </c>
      <c r="J6946">
        <v>0</v>
      </c>
      <c r="K6946">
        <v>0.03</v>
      </c>
      <c r="L6946">
        <v>73</v>
      </c>
      <c r="M6946">
        <v>32</v>
      </c>
      <c r="N6946">
        <v>7.4</v>
      </c>
      <c r="O6946">
        <v>57</v>
      </c>
      <c r="P6946" t="s">
        <v>8367</v>
      </c>
      <c r="Q6946" t="s">
        <v>53</v>
      </c>
      <c r="AF6946" t="s">
        <v>8423</v>
      </c>
    </row>
    <row r="6947" spans="1:32" x14ac:dyDescent="0.3">
      <c r="A6947" t="s">
        <v>12125</v>
      </c>
      <c r="B6947" t="s">
        <v>55</v>
      </c>
      <c r="C6947" t="str">
        <f t="shared" si="108"/>
        <v>2Ks</v>
      </c>
      <c r="D6947">
        <v>2006</v>
      </c>
      <c r="E6947" t="s">
        <v>39</v>
      </c>
      <c r="F6947" t="s">
        <v>933</v>
      </c>
      <c r="G6947">
        <v>0.01</v>
      </c>
      <c r="H6947">
        <v>0.01</v>
      </c>
      <c r="I6947">
        <v>0</v>
      </c>
      <c r="J6947">
        <v>0</v>
      </c>
      <c r="K6947">
        <v>0.03</v>
      </c>
      <c r="L6947">
        <v>62</v>
      </c>
      <c r="M6947">
        <v>13</v>
      </c>
      <c r="N6947">
        <v>8.5</v>
      </c>
      <c r="O6947">
        <v>11</v>
      </c>
      <c r="P6947" t="s">
        <v>8450</v>
      </c>
      <c r="Q6947" t="s">
        <v>88</v>
      </c>
      <c r="AF6947" t="s">
        <v>8424</v>
      </c>
    </row>
    <row r="6948" spans="1:32" x14ac:dyDescent="0.3">
      <c r="A6948" t="s">
        <v>12129</v>
      </c>
      <c r="B6948" t="s">
        <v>55</v>
      </c>
      <c r="C6948" t="str">
        <f t="shared" si="108"/>
        <v>2Ks</v>
      </c>
      <c r="D6948">
        <v>2006</v>
      </c>
      <c r="E6948" t="s">
        <v>86</v>
      </c>
      <c r="F6948" t="s">
        <v>746</v>
      </c>
      <c r="G6948">
        <v>0</v>
      </c>
      <c r="H6948">
        <v>0</v>
      </c>
      <c r="I6948">
        <v>0.03</v>
      </c>
      <c r="J6948">
        <v>0</v>
      </c>
      <c r="K6948">
        <v>0.03</v>
      </c>
      <c r="AF6948" t="s">
        <v>8425</v>
      </c>
    </row>
    <row r="6949" spans="1:32" x14ac:dyDescent="0.3">
      <c r="A6949" t="s">
        <v>12134</v>
      </c>
      <c r="B6949" t="s">
        <v>55</v>
      </c>
      <c r="C6949" t="str">
        <f t="shared" si="108"/>
        <v>2Ks</v>
      </c>
      <c r="D6949">
        <v>2006</v>
      </c>
      <c r="E6949" t="s">
        <v>101</v>
      </c>
      <c r="F6949" t="s">
        <v>234</v>
      </c>
      <c r="G6949">
        <v>0</v>
      </c>
      <c r="H6949">
        <v>0</v>
      </c>
      <c r="I6949">
        <v>0.03</v>
      </c>
      <c r="J6949">
        <v>0</v>
      </c>
      <c r="K6949">
        <v>0.03</v>
      </c>
      <c r="AF6949" t="s">
        <v>8426</v>
      </c>
    </row>
    <row r="6950" spans="1:32" x14ac:dyDescent="0.3">
      <c r="A6950" t="s">
        <v>12137</v>
      </c>
      <c r="B6950" t="s">
        <v>55</v>
      </c>
      <c r="C6950" t="str">
        <f t="shared" si="108"/>
        <v>2Ks</v>
      </c>
      <c r="D6950">
        <v>2006</v>
      </c>
      <c r="E6950" t="s">
        <v>101</v>
      </c>
      <c r="F6950" t="s">
        <v>1921</v>
      </c>
      <c r="G6950">
        <v>0</v>
      </c>
      <c r="H6950">
        <v>0</v>
      </c>
      <c r="I6950">
        <v>0.03</v>
      </c>
      <c r="J6950">
        <v>0</v>
      </c>
      <c r="K6950">
        <v>0.03</v>
      </c>
      <c r="AF6950" t="s">
        <v>8427</v>
      </c>
    </row>
    <row r="6951" spans="1:32" x14ac:dyDescent="0.3">
      <c r="A6951" t="s">
        <v>12140</v>
      </c>
      <c r="B6951" t="s">
        <v>32</v>
      </c>
      <c r="C6951" t="str">
        <f t="shared" si="108"/>
        <v>2Ks</v>
      </c>
      <c r="D6951">
        <v>2006</v>
      </c>
      <c r="E6951" t="s">
        <v>50</v>
      </c>
      <c r="F6951" t="s">
        <v>234</v>
      </c>
      <c r="G6951">
        <v>0.02</v>
      </c>
      <c r="H6951">
        <v>0</v>
      </c>
      <c r="I6951">
        <v>0</v>
      </c>
      <c r="J6951">
        <v>0</v>
      </c>
      <c r="K6951">
        <v>0.03</v>
      </c>
      <c r="L6951">
        <v>66</v>
      </c>
      <c r="M6951">
        <v>10</v>
      </c>
      <c r="N6951" t="s">
        <v>203</v>
      </c>
      <c r="P6951" t="s">
        <v>357</v>
      </c>
      <c r="Q6951" t="s">
        <v>20</v>
      </c>
      <c r="AF6951" t="s">
        <v>8428</v>
      </c>
    </row>
    <row r="6952" spans="1:32" x14ac:dyDescent="0.3">
      <c r="A6952" t="s">
        <v>3657</v>
      </c>
      <c r="B6952" t="s">
        <v>137</v>
      </c>
      <c r="C6952" t="str">
        <f t="shared" si="108"/>
        <v>2Ks</v>
      </c>
      <c r="D6952">
        <v>2006</v>
      </c>
      <c r="E6952" t="s">
        <v>18</v>
      </c>
      <c r="F6952" t="s">
        <v>134</v>
      </c>
      <c r="G6952">
        <v>0.02</v>
      </c>
      <c r="H6952">
        <v>0.01</v>
      </c>
      <c r="I6952">
        <v>0</v>
      </c>
      <c r="J6952">
        <v>0</v>
      </c>
      <c r="K6952">
        <v>0.03</v>
      </c>
      <c r="L6952">
        <v>75</v>
      </c>
      <c r="M6952">
        <v>14</v>
      </c>
      <c r="N6952">
        <v>7.7</v>
      </c>
      <c r="O6952">
        <v>6</v>
      </c>
      <c r="P6952" t="s">
        <v>135</v>
      </c>
      <c r="Q6952" t="s">
        <v>112</v>
      </c>
      <c r="AF6952" t="s">
        <v>8429</v>
      </c>
    </row>
    <row r="6953" spans="1:32" x14ac:dyDescent="0.3">
      <c r="A6953" t="s">
        <v>12157</v>
      </c>
      <c r="B6953" t="s">
        <v>148</v>
      </c>
      <c r="C6953" t="str">
        <f t="shared" si="108"/>
        <v>2Ks</v>
      </c>
      <c r="D6953">
        <v>2006</v>
      </c>
      <c r="E6953" t="s">
        <v>28</v>
      </c>
      <c r="F6953" t="s">
        <v>849</v>
      </c>
      <c r="G6953">
        <v>0</v>
      </c>
      <c r="H6953">
        <v>0.02</v>
      </c>
      <c r="I6953">
        <v>0</v>
      </c>
      <c r="J6953">
        <v>0</v>
      </c>
      <c r="K6953">
        <v>0.03</v>
      </c>
      <c r="L6953">
        <v>84</v>
      </c>
      <c r="M6953">
        <v>30</v>
      </c>
      <c r="N6953">
        <v>8.6999999999999993</v>
      </c>
      <c r="O6953">
        <v>104</v>
      </c>
      <c r="P6953" t="s">
        <v>850</v>
      </c>
      <c r="Q6953" t="s">
        <v>88</v>
      </c>
      <c r="AF6953" t="s">
        <v>8431</v>
      </c>
    </row>
    <row r="6954" spans="1:32" x14ac:dyDescent="0.3">
      <c r="A6954" t="s">
        <v>3108</v>
      </c>
      <c r="B6954" t="s">
        <v>159</v>
      </c>
      <c r="C6954" t="str">
        <f t="shared" si="108"/>
        <v>2Ks</v>
      </c>
      <c r="D6954">
        <v>2006</v>
      </c>
      <c r="E6954" t="s">
        <v>37</v>
      </c>
      <c r="F6954" t="s">
        <v>155</v>
      </c>
      <c r="G6954">
        <v>0.02</v>
      </c>
      <c r="H6954">
        <v>0</v>
      </c>
      <c r="I6954">
        <v>0</v>
      </c>
      <c r="J6954">
        <v>0</v>
      </c>
      <c r="K6954">
        <v>0.03</v>
      </c>
      <c r="L6954">
        <v>57</v>
      </c>
      <c r="M6954">
        <v>13</v>
      </c>
      <c r="N6954" t="s">
        <v>203</v>
      </c>
      <c r="P6954" t="s">
        <v>1244</v>
      </c>
      <c r="Q6954" t="s">
        <v>112</v>
      </c>
      <c r="AF6954" t="s">
        <v>8432</v>
      </c>
    </row>
    <row r="6955" spans="1:32" x14ac:dyDescent="0.3">
      <c r="A6955" t="s">
        <v>7409</v>
      </c>
      <c r="B6955" t="s">
        <v>55</v>
      </c>
      <c r="C6955" t="str">
        <f t="shared" si="108"/>
        <v>2Ks</v>
      </c>
      <c r="D6955">
        <v>2006</v>
      </c>
      <c r="E6955" t="s">
        <v>1</v>
      </c>
      <c r="F6955" t="s">
        <v>151</v>
      </c>
      <c r="G6955">
        <v>0.01</v>
      </c>
      <c r="H6955">
        <v>0.01</v>
      </c>
      <c r="I6955">
        <v>0</v>
      </c>
      <c r="J6955">
        <v>0</v>
      </c>
      <c r="K6955">
        <v>0.03</v>
      </c>
      <c r="L6955">
        <v>53</v>
      </c>
      <c r="M6955">
        <v>32</v>
      </c>
      <c r="N6955">
        <v>6.7</v>
      </c>
      <c r="O6955">
        <v>10</v>
      </c>
      <c r="P6955" t="s">
        <v>885</v>
      </c>
      <c r="Q6955" t="s">
        <v>20</v>
      </c>
      <c r="AF6955" t="s">
        <v>8433</v>
      </c>
    </row>
    <row r="6956" spans="1:32" x14ac:dyDescent="0.3">
      <c r="A6956" t="s">
        <v>346</v>
      </c>
      <c r="B6956" t="s">
        <v>64</v>
      </c>
      <c r="C6956" t="str">
        <f t="shared" si="108"/>
        <v>2Ks</v>
      </c>
      <c r="D6956">
        <v>2006</v>
      </c>
      <c r="E6956" t="s">
        <v>18</v>
      </c>
      <c r="F6956" t="s">
        <v>134</v>
      </c>
      <c r="G6956">
        <v>0.02</v>
      </c>
      <c r="H6956">
        <v>0.01</v>
      </c>
      <c r="I6956">
        <v>0</v>
      </c>
      <c r="J6956">
        <v>0</v>
      </c>
      <c r="K6956">
        <v>0.03</v>
      </c>
      <c r="L6956">
        <v>68</v>
      </c>
      <c r="M6956">
        <v>4</v>
      </c>
      <c r="N6956">
        <v>9.3000000000000007</v>
      </c>
      <c r="O6956">
        <v>4</v>
      </c>
      <c r="P6956" t="s">
        <v>1518</v>
      </c>
      <c r="Q6956" t="s">
        <v>20</v>
      </c>
      <c r="AF6956" t="s">
        <v>8434</v>
      </c>
    </row>
    <row r="6957" spans="1:32" x14ac:dyDescent="0.3">
      <c r="A6957" t="s">
        <v>12181</v>
      </c>
      <c r="B6957" t="s">
        <v>64</v>
      </c>
      <c r="C6957" t="str">
        <f t="shared" si="108"/>
        <v>2Ks</v>
      </c>
      <c r="D6957">
        <v>2006</v>
      </c>
      <c r="E6957" t="s">
        <v>50</v>
      </c>
      <c r="F6957" t="s">
        <v>283</v>
      </c>
      <c r="G6957">
        <v>0.02</v>
      </c>
      <c r="H6957">
        <v>0.01</v>
      </c>
      <c r="I6957">
        <v>0</v>
      </c>
      <c r="J6957">
        <v>0</v>
      </c>
      <c r="K6957">
        <v>0.03</v>
      </c>
      <c r="L6957">
        <v>72</v>
      </c>
      <c r="M6957">
        <v>8</v>
      </c>
      <c r="N6957">
        <v>7.4</v>
      </c>
      <c r="O6957">
        <v>7</v>
      </c>
      <c r="P6957" t="s">
        <v>1444</v>
      </c>
      <c r="Q6957" t="s">
        <v>112</v>
      </c>
      <c r="AF6957" t="s">
        <v>8435</v>
      </c>
    </row>
    <row r="6958" spans="1:32" x14ac:dyDescent="0.3">
      <c r="A6958" t="s">
        <v>12186</v>
      </c>
      <c r="B6958" t="s">
        <v>137</v>
      </c>
      <c r="C6958" t="str">
        <f t="shared" si="108"/>
        <v>2Ks</v>
      </c>
      <c r="D6958">
        <v>2006</v>
      </c>
      <c r="E6958" t="s">
        <v>37</v>
      </c>
      <c r="F6958" t="s">
        <v>10145</v>
      </c>
      <c r="G6958">
        <v>0.02</v>
      </c>
      <c r="H6958">
        <v>0.01</v>
      </c>
      <c r="I6958">
        <v>0</v>
      </c>
      <c r="J6958">
        <v>0</v>
      </c>
      <c r="K6958">
        <v>0.03</v>
      </c>
      <c r="N6958">
        <v>1.2</v>
      </c>
      <c r="O6958">
        <v>5</v>
      </c>
      <c r="P6958" t="s">
        <v>9752</v>
      </c>
      <c r="Q6958" t="s">
        <v>53</v>
      </c>
      <c r="AF6958" t="s">
        <v>8436</v>
      </c>
    </row>
    <row r="6959" spans="1:32" x14ac:dyDescent="0.3">
      <c r="A6959" t="s">
        <v>12190</v>
      </c>
      <c r="B6959" t="s">
        <v>148</v>
      </c>
      <c r="C6959" t="str">
        <f t="shared" si="108"/>
        <v>2Ks</v>
      </c>
      <c r="D6959">
        <v>2006</v>
      </c>
      <c r="E6959" t="s">
        <v>37</v>
      </c>
      <c r="F6959" t="s">
        <v>134</v>
      </c>
      <c r="G6959">
        <v>0</v>
      </c>
      <c r="H6959">
        <v>0.02</v>
      </c>
      <c r="I6959">
        <v>0</v>
      </c>
      <c r="J6959">
        <v>0</v>
      </c>
      <c r="K6959">
        <v>0.03</v>
      </c>
      <c r="L6959">
        <v>80</v>
      </c>
      <c r="M6959">
        <v>48</v>
      </c>
      <c r="N6959">
        <v>6.8</v>
      </c>
      <c r="O6959">
        <v>326</v>
      </c>
      <c r="P6959" t="s">
        <v>174</v>
      </c>
      <c r="Q6959" t="s">
        <v>88</v>
      </c>
      <c r="AF6959" t="s">
        <v>8437</v>
      </c>
    </row>
    <row r="6960" spans="1:32" x14ac:dyDescent="0.3">
      <c r="A6960" t="s">
        <v>12193</v>
      </c>
      <c r="B6960" t="s">
        <v>55</v>
      </c>
      <c r="C6960" t="str">
        <f t="shared" si="108"/>
        <v>2Ks</v>
      </c>
      <c r="D6960">
        <v>2006</v>
      </c>
      <c r="E6960" t="s">
        <v>39</v>
      </c>
      <c r="F6960" t="s">
        <v>234</v>
      </c>
      <c r="G6960">
        <v>0</v>
      </c>
      <c r="H6960">
        <v>0</v>
      </c>
      <c r="I6960">
        <v>0.03</v>
      </c>
      <c r="J6960">
        <v>0</v>
      </c>
      <c r="K6960">
        <v>0.03</v>
      </c>
      <c r="AF6960" t="s">
        <v>8438</v>
      </c>
    </row>
    <row r="6961" spans="1:32" x14ac:dyDescent="0.3">
      <c r="A6961" t="s">
        <v>12197</v>
      </c>
      <c r="B6961" t="s">
        <v>55</v>
      </c>
      <c r="C6961" t="str">
        <f t="shared" si="108"/>
        <v>2Ks</v>
      </c>
      <c r="D6961">
        <v>2006</v>
      </c>
      <c r="E6961" t="s">
        <v>101</v>
      </c>
      <c r="F6961" t="s">
        <v>10055</v>
      </c>
      <c r="G6961">
        <v>0</v>
      </c>
      <c r="H6961">
        <v>0</v>
      </c>
      <c r="I6961">
        <v>0.03</v>
      </c>
      <c r="J6961">
        <v>0</v>
      </c>
      <c r="K6961">
        <v>0.03</v>
      </c>
      <c r="AF6961" t="s">
        <v>8439</v>
      </c>
    </row>
    <row r="6962" spans="1:32" x14ac:dyDescent="0.3">
      <c r="A6962" t="s">
        <v>6951</v>
      </c>
      <c r="B6962" t="s">
        <v>55</v>
      </c>
      <c r="C6962" t="str">
        <f t="shared" si="108"/>
        <v>2Ks</v>
      </c>
      <c r="D6962">
        <v>2006</v>
      </c>
      <c r="E6962" t="s">
        <v>1</v>
      </c>
      <c r="F6962" t="s">
        <v>111</v>
      </c>
      <c r="G6962">
        <v>0.01</v>
      </c>
      <c r="H6962">
        <v>0.01</v>
      </c>
      <c r="I6962">
        <v>0</v>
      </c>
      <c r="J6962">
        <v>0</v>
      </c>
      <c r="K6962">
        <v>0.03</v>
      </c>
      <c r="L6962">
        <v>57</v>
      </c>
      <c r="M6962">
        <v>6</v>
      </c>
      <c r="N6962" t="s">
        <v>203</v>
      </c>
      <c r="P6962" t="s">
        <v>111</v>
      </c>
      <c r="Q6962" t="s">
        <v>112</v>
      </c>
      <c r="AF6962" t="s">
        <v>8441</v>
      </c>
    </row>
    <row r="6963" spans="1:32" x14ac:dyDescent="0.3">
      <c r="A6963" t="s">
        <v>12229</v>
      </c>
      <c r="B6963" t="s">
        <v>55</v>
      </c>
      <c r="C6963" t="str">
        <f t="shared" si="108"/>
        <v>2Ks</v>
      </c>
      <c r="D6963">
        <v>2006</v>
      </c>
      <c r="E6963" t="s">
        <v>18</v>
      </c>
      <c r="F6963" t="s">
        <v>8516</v>
      </c>
      <c r="G6963">
        <v>0.01</v>
      </c>
      <c r="H6963">
        <v>0.01</v>
      </c>
      <c r="I6963">
        <v>0</v>
      </c>
      <c r="J6963">
        <v>0</v>
      </c>
      <c r="K6963">
        <v>0.03</v>
      </c>
      <c r="N6963">
        <v>6.6</v>
      </c>
      <c r="O6963">
        <v>5</v>
      </c>
      <c r="P6963" t="s">
        <v>1723</v>
      </c>
      <c r="Q6963" t="s">
        <v>20</v>
      </c>
      <c r="AF6963" t="s">
        <v>8442</v>
      </c>
    </row>
    <row r="6964" spans="1:32" x14ac:dyDescent="0.3">
      <c r="A6964" t="s">
        <v>12231</v>
      </c>
      <c r="B6964" t="s">
        <v>64</v>
      </c>
      <c r="C6964" t="str">
        <f t="shared" si="108"/>
        <v>2Ks</v>
      </c>
      <c r="D6964">
        <v>2006</v>
      </c>
      <c r="E6964" t="s">
        <v>28</v>
      </c>
      <c r="F6964" t="s">
        <v>5022</v>
      </c>
      <c r="G6964">
        <v>0</v>
      </c>
      <c r="H6964">
        <v>0</v>
      </c>
      <c r="I6964">
        <v>0.02</v>
      </c>
      <c r="J6964">
        <v>0</v>
      </c>
      <c r="K6964">
        <v>0.03</v>
      </c>
      <c r="AF6964" t="s">
        <v>8444</v>
      </c>
    </row>
    <row r="6965" spans="1:32" x14ac:dyDescent="0.3">
      <c r="A6965" t="s">
        <v>12251</v>
      </c>
      <c r="B6965" t="s">
        <v>159</v>
      </c>
      <c r="C6965" t="str">
        <f t="shared" si="108"/>
        <v>2Ks</v>
      </c>
      <c r="D6965">
        <v>2006</v>
      </c>
      <c r="E6965" t="s">
        <v>18</v>
      </c>
      <c r="F6965" t="s">
        <v>68</v>
      </c>
      <c r="G6965">
        <v>0</v>
      </c>
      <c r="H6965">
        <v>0</v>
      </c>
      <c r="I6965">
        <v>0.03</v>
      </c>
      <c r="J6965">
        <v>0</v>
      </c>
      <c r="K6965">
        <v>0.03</v>
      </c>
      <c r="AF6965" t="s">
        <v>8445</v>
      </c>
    </row>
    <row r="6966" spans="1:32" x14ac:dyDescent="0.3">
      <c r="A6966" t="s">
        <v>12281</v>
      </c>
      <c r="B6966" t="s">
        <v>55</v>
      </c>
      <c r="C6966" t="str">
        <f t="shared" si="108"/>
        <v>2Ks</v>
      </c>
      <c r="D6966">
        <v>2006</v>
      </c>
      <c r="E6966" t="s">
        <v>39</v>
      </c>
      <c r="F6966" t="s">
        <v>234</v>
      </c>
      <c r="G6966">
        <v>0</v>
      </c>
      <c r="H6966">
        <v>0</v>
      </c>
      <c r="I6966">
        <v>0.02</v>
      </c>
      <c r="J6966">
        <v>0</v>
      </c>
      <c r="K6966">
        <v>0.02</v>
      </c>
      <c r="AF6966" t="s">
        <v>8446</v>
      </c>
    </row>
    <row r="6967" spans="1:32" x14ac:dyDescent="0.3">
      <c r="A6967" t="s">
        <v>12284</v>
      </c>
      <c r="B6967" t="s">
        <v>55</v>
      </c>
      <c r="C6967" t="str">
        <f t="shared" si="108"/>
        <v>2Ks</v>
      </c>
      <c r="D6967">
        <v>2006</v>
      </c>
      <c r="E6967" t="s">
        <v>39</v>
      </c>
      <c r="F6967" t="s">
        <v>234</v>
      </c>
      <c r="G6967">
        <v>0</v>
      </c>
      <c r="H6967">
        <v>0</v>
      </c>
      <c r="I6967">
        <v>0.02</v>
      </c>
      <c r="J6967">
        <v>0</v>
      </c>
      <c r="K6967">
        <v>0.02</v>
      </c>
      <c r="AF6967" t="s">
        <v>8447</v>
      </c>
    </row>
    <row r="6968" spans="1:32" x14ac:dyDescent="0.3">
      <c r="A6968" t="s">
        <v>12295</v>
      </c>
      <c r="B6968" t="s">
        <v>55</v>
      </c>
      <c r="C6968" t="str">
        <f t="shared" si="108"/>
        <v>2Ks</v>
      </c>
      <c r="D6968">
        <v>2006</v>
      </c>
      <c r="E6968" t="s">
        <v>24</v>
      </c>
      <c r="F6968" t="s">
        <v>776</v>
      </c>
      <c r="G6968">
        <v>0.01</v>
      </c>
      <c r="H6968">
        <v>0.01</v>
      </c>
      <c r="I6968">
        <v>0</v>
      </c>
      <c r="J6968">
        <v>0</v>
      </c>
      <c r="K6968">
        <v>0.02</v>
      </c>
      <c r="L6968">
        <v>51</v>
      </c>
      <c r="M6968">
        <v>21</v>
      </c>
      <c r="N6968">
        <v>6</v>
      </c>
      <c r="O6968">
        <v>6</v>
      </c>
      <c r="P6968" t="s">
        <v>1170</v>
      </c>
      <c r="Q6968" t="s">
        <v>88</v>
      </c>
      <c r="AF6968" t="s">
        <v>8448</v>
      </c>
    </row>
    <row r="6969" spans="1:32" x14ac:dyDescent="0.3">
      <c r="A6969" t="s">
        <v>12307</v>
      </c>
      <c r="B6969" t="s">
        <v>148</v>
      </c>
      <c r="C6969" t="str">
        <f t="shared" si="108"/>
        <v>2Ks</v>
      </c>
      <c r="D6969">
        <v>2006</v>
      </c>
      <c r="E6969" t="s">
        <v>28</v>
      </c>
      <c r="F6969" t="s">
        <v>155</v>
      </c>
      <c r="G6969">
        <v>0</v>
      </c>
      <c r="H6969">
        <v>0.02</v>
      </c>
      <c r="I6969">
        <v>0</v>
      </c>
      <c r="J6969">
        <v>0</v>
      </c>
      <c r="K6969">
        <v>0.02</v>
      </c>
      <c r="L6969">
        <v>82</v>
      </c>
      <c r="M6969">
        <v>46</v>
      </c>
      <c r="N6969">
        <v>6.5</v>
      </c>
      <c r="O6969">
        <v>565</v>
      </c>
      <c r="P6969" t="s">
        <v>401</v>
      </c>
      <c r="Q6969" t="s">
        <v>88</v>
      </c>
      <c r="AF6969" t="s">
        <v>8449</v>
      </c>
    </row>
    <row r="6970" spans="1:32" x14ac:dyDescent="0.3">
      <c r="A6970" t="s">
        <v>12311</v>
      </c>
      <c r="B6970" t="s">
        <v>148</v>
      </c>
      <c r="C6970" t="str">
        <f t="shared" si="108"/>
        <v>2Ks</v>
      </c>
      <c r="D6970">
        <v>2006</v>
      </c>
      <c r="E6970" t="s">
        <v>272</v>
      </c>
      <c r="F6970" t="s">
        <v>254</v>
      </c>
      <c r="G6970">
        <v>0</v>
      </c>
      <c r="H6970">
        <v>0.02</v>
      </c>
      <c r="I6970">
        <v>0</v>
      </c>
      <c r="J6970">
        <v>0</v>
      </c>
      <c r="K6970">
        <v>0.02</v>
      </c>
      <c r="L6970">
        <v>75</v>
      </c>
      <c r="M6970">
        <v>25</v>
      </c>
      <c r="N6970">
        <v>8.6</v>
      </c>
      <c r="O6970">
        <v>79</v>
      </c>
      <c r="P6970" t="s">
        <v>8694</v>
      </c>
      <c r="Q6970" t="s">
        <v>88</v>
      </c>
      <c r="AF6970" t="s">
        <v>8451</v>
      </c>
    </row>
    <row r="6971" spans="1:32" x14ac:dyDescent="0.3">
      <c r="A6971" t="s">
        <v>12316</v>
      </c>
      <c r="B6971" t="s">
        <v>55</v>
      </c>
      <c r="C6971" t="str">
        <f t="shared" si="108"/>
        <v>2Ks</v>
      </c>
      <c r="D6971">
        <v>2006</v>
      </c>
      <c r="E6971" t="s">
        <v>18</v>
      </c>
      <c r="F6971" t="s">
        <v>1943</v>
      </c>
      <c r="G6971">
        <v>0.01</v>
      </c>
      <c r="H6971">
        <v>0.01</v>
      </c>
      <c r="I6971">
        <v>0</v>
      </c>
      <c r="J6971">
        <v>0</v>
      </c>
      <c r="K6971">
        <v>0.02</v>
      </c>
      <c r="L6971">
        <v>30</v>
      </c>
      <c r="M6971">
        <v>4</v>
      </c>
      <c r="N6971">
        <v>4.2</v>
      </c>
      <c r="O6971">
        <v>5</v>
      </c>
      <c r="P6971" t="s">
        <v>12317</v>
      </c>
      <c r="Q6971" t="s">
        <v>20</v>
      </c>
      <c r="AF6971" t="s">
        <v>8452</v>
      </c>
    </row>
    <row r="6972" spans="1:32" x14ac:dyDescent="0.3">
      <c r="A6972" t="s">
        <v>12328</v>
      </c>
      <c r="B6972" t="s">
        <v>32</v>
      </c>
      <c r="C6972" t="str">
        <f t="shared" si="108"/>
        <v>2Ks</v>
      </c>
      <c r="D6972">
        <v>2006</v>
      </c>
      <c r="E6972" t="s">
        <v>272</v>
      </c>
      <c r="F6972" t="s">
        <v>3633</v>
      </c>
      <c r="G6972">
        <v>0.01</v>
      </c>
      <c r="H6972">
        <v>0.01</v>
      </c>
      <c r="I6972">
        <v>0</v>
      </c>
      <c r="J6972">
        <v>0</v>
      </c>
      <c r="K6972">
        <v>0.02</v>
      </c>
      <c r="L6972">
        <v>40</v>
      </c>
      <c r="M6972">
        <v>12</v>
      </c>
      <c r="N6972">
        <v>5.4</v>
      </c>
      <c r="O6972">
        <v>8</v>
      </c>
      <c r="P6972" t="s">
        <v>9597</v>
      </c>
      <c r="Q6972" t="s">
        <v>112</v>
      </c>
      <c r="AF6972" t="s">
        <v>8453</v>
      </c>
    </row>
    <row r="6973" spans="1:32" x14ac:dyDescent="0.3">
      <c r="A6973" t="s">
        <v>12334</v>
      </c>
      <c r="B6973" t="s">
        <v>55</v>
      </c>
      <c r="C6973" t="str">
        <f t="shared" si="108"/>
        <v>2Ks</v>
      </c>
      <c r="D6973">
        <v>2006</v>
      </c>
      <c r="E6973" t="s">
        <v>101</v>
      </c>
      <c r="F6973" t="s">
        <v>3403</v>
      </c>
      <c r="G6973">
        <v>0</v>
      </c>
      <c r="H6973">
        <v>0</v>
      </c>
      <c r="I6973">
        <v>0.02</v>
      </c>
      <c r="J6973">
        <v>0</v>
      </c>
      <c r="K6973">
        <v>0.02</v>
      </c>
      <c r="AF6973" t="s">
        <v>8454</v>
      </c>
    </row>
    <row r="6974" spans="1:32" x14ac:dyDescent="0.3">
      <c r="A6974" t="s">
        <v>12336</v>
      </c>
      <c r="B6974" t="s">
        <v>55</v>
      </c>
      <c r="C6974" t="str">
        <f t="shared" si="108"/>
        <v>2Ks</v>
      </c>
      <c r="D6974">
        <v>2006</v>
      </c>
      <c r="E6974" t="s">
        <v>101</v>
      </c>
      <c r="F6974" t="s">
        <v>11825</v>
      </c>
      <c r="G6974">
        <v>0</v>
      </c>
      <c r="H6974">
        <v>0</v>
      </c>
      <c r="I6974">
        <v>0.02</v>
      </c>
      <c r="J6974">
        <v>0</v>
      </c>
      <c r="K6974">
        <v>0.02</v>
      </c>
      <c r="AF6974" t="s">
        <v>8455</v>
      </c>
    </row>
    <row r="6975" spans="1:32" x14ac:dyDescent="0.3">
      <c r="A6975" t="s">
        <v>12338</v>
      </c>
      <c r="B6975" t="s">
        <v>148</v>
      </c>
      <c r="C6975" t="str">
        <f t="shared" si="108"/>
        <v>2Ks</v>
      </c>
      <c r="D6975">
        <v>2006</v>
      </c>
      <c r="E6975" t="s">
        <v>272</v>
      </c>
      <c r="F6975" t="s">
        <v>825</v>
      </c>
      <c r="G6975">
        <v>0</v>
      </c>
      <c r="H6975">
        <v>0.02</v>
      </c>
      <c r="I6975">
        <v>0</v>
      </c>
      <c r="J6975">
        <v>0</v>
      </c>
      <c r="K6975">
        <v>0.02</v>
      </c>
      <c r="L6975">
        <v>71</v>
      </c>
      <c r="M6975">
        <v>29</v>
      </c>
      <c r="N6975">
        <v>8.3000000000000007</v>
      </c>
      <c r="O6975">
        <v>23</v>
      </c>
      <c r="P6975" t="s">
        <v>12339</v>
      </c>
      <c r="Q6975" t="s">
        <v>88</v>
      </c>
      <c r="AF6975" t="s">
        <v>8456</v>
      </c>
    </row>
    <row r="6976" spans="1:32" x14ac:dyDescent="0.3">
      <c r="A6976" t="s">
        <v>12345</v>
      </c>
      <c r="B6976" t="s">
        <v>32</v>
      </c>
      <c r="C6976" t="str">
        <f t="shared" si="108"/>
        <v>2Ks</v>
      </c>
      <c r="D6976">
        <v>2006</v>
      </c>
      <c r="E6976" t="s">
        <v>28</v>
      </c>
      <c r="F6976" t="s">
        <v>372</v>
      </c>
      <c r="G6976">
        <v>0</v>
      </c>
      <c r="H6976">
        <v>0</v>
      </c>
      <c r="I6976">
        <v>0.02</v>
      </c>
      <c r="J6976">
        <v>0</v>
      </c>
      <c r="K6976">
        <v>0.02</v>
      </c>
      <c r="AF6976" t="s">
        <v>8457</v>
      </c>
    </row>
    <row r="6977" spans="1:32" x14ac:dyDescent="0.3">
      <c r="A6977" t="s">
        <v>12356</v>
      </c>
      <c r="B6977" t="s">
        <v>159</v>
      </c>
      <c r="C6977" t="str">
        <f t="shared" si="108"/>
        <v>2Ks</v>
      </c>
      <c r="D6977">
        <v>2006</v>
      </c>
      <c r="E6977" t="s">
        <v>50</v>
      </c>
      <c r="F6977" t="s">
        <v>234</v>
      </c>
      <c r="G6977">
        <v>0.02</v>
      </c>
      <c r="H6977">
        <v>0</v>
      </c>
      <c r="I6977">
        <v>0</v>
      </c>
      <c r="J6977">
        <v>0</v>
      </c>
      <c r="K6977">
        <v>0.02</v>
      </c>
      <c r="L6977">
        <v>51</v>
      </c>
      <c r="M6977">
        <v>24</v>
      </c>
      <c r="N6977">
        <v>7.6</v>
      </c>
      <c r="O6977">
        <v>14</v>
      </c>
      <c r="P6977" t="s">
        <v>3340</v>
      </c>
      <c r="Q6977" t="s">
        <v>88</v>
      </c>
      <c r="AF6977" t="s">
        <v>8458</v>
      </c>
    </row>
    <row r="6978" spans="1:32" x14ac:dyDescent="0.3">
      <c r="A6978" t="s">
        <v>12362</v>
      </c>
      <c r="B6978" t="s">
        <v>55</v>
      </c>
      <c r="C6978" t="str">
        <f t="shared" si="108"/>
        <v>2Ks</v>
      </c>
      <c r="D6978">
        <v>2006</v>
      </c>
      <c r="E6978" t="s">
        <v>101</v>
      </c>
      <c r="F6978" t="s">
        <v>11930</v>
      </c>
      <c r="G6978">
        <v>0</v>
      </c>
      <c r="H6978">
        <v>0</v>
      </c>
      <c r="I6978">
        <v>0.02</v>
      </c>
      <c r="J6978">
        <v>0</v>
      </c>
      <c r="K6978">
        <v>0.02</v>
      </c>
      <c r="AF6978" t="s">
        <v>8459</v>
      </c>
    </row>
    <row r="6979" spans="1:32" x14ac:dyDescent="0.3">
      <c r="A6979" t="s">
        <v>12377</v>
      </c>
      <c r="B6979" t="s">
        <v>159</v>
      </c>
      <c r="C6979" t="str">
        <f t="shared" ref="C6979:C7042" si="109">_xlfn.IFS(D6979&lt;1990,"80s",D6979&lt;2000,"90s",D6979&lt;2010,"2Ks",D6979&lt;2020,"2k10s")</f>
        <v>2Ks</v>
      </c>
      <c r="D6979">
        <v>2006</v>
      </c>
      <c r="E6979" t="s">
        <v>30</v>
      </c>
      <c r="F6979" t="s">
        <v>5557</v>
      </c>
      <c r="G6979">
        <v>0.02</v>
      </c>
      <c r="H6979">
        <v>0</v>
      </c>
      <c r="I6979">
        <v>0</v>
      </c>
      <c r="J6979">
        <v>0</v>
      </c>
      <c r="K6979">
        <v>0.02</v>
      </c>
      <c r="L6979">
        <v>60</v>
      </c>
      <c r="M6979">
        <v>16</v>
      </c>
      <c r="N6979" t="s">
        <v>203</v>
      </c>
      <c r="P6979" t="s">
        <v>5056</v>
      </c>
      <c r="Q6979" t="s">
        <v>20</v>
      </c>
      <c r="AF6979" t="s">
        <v>8460</v>
      </c>
    </row>
    <row r="6980" spans="1:32" x14ac:dyDescent="0.3">
      <c r="A6980" t="s">
        <v>12388</v>
      </c>
      <c r="B6980" t="s">
        <v>32</v>
      </c>
      <c r="C6980" t="str">
        <f t="shared" si="109"/>
        <v>2Ks</v>
      </c>
      <c r="D6980">
        <v>2006</v>
      </c>
      <c r="E6980" t="s">
        <v>272</v>
      </c>
      <c r="F6980" t="s">
        <v>372</v>
      </c>
      <c r="G6980">
        <v>0.02</v>
      </c>
      <c r="H6980">
        <v>0</v>
      </c>
      <c r="I6980">
        <v>0</v>
      </c>
      <c r="J6980">
        <v>0</v>
      </c>
      <c r="K6980">
        <v>0.02</v>
      </c>
      <c r="L6980">
        <v>59</v>
      </c>
      <c r="M6980">
        <v>8</v>
      </c>
      <c r="N6980">
        <v>7.1</v>
      </c>
      <c r="O6980">
        <v>11</v>
      </c>
      <c r="P6980" t="s">
        <v>2509</v>
      </c>
      <c r="Q6980" t="s">
        <v>112</v>
      </c>
      <c r="AF6980" t="s">
        <v>8461</v>
      </c>
    </row>
    <row r="6981" spans="1:32" x14ac:dyDescent="0.3">
      <c r="A6981" t="s">
        <v>11462</v>
      </c>
      <c r="B6981" t="s">
        <v>44</v>
      </c>
      <c r="C6981" t="str">
        <f t="shared" si="109"/>
        <v>2Ks</v>
      </c>
      <c r="D6981">
        <v>2006</v>
      </c>
      <c r="E6981" t="s">
        <v>28</v>
      </c>
      <c r="F6981" t="s">
        <v>111</v>
      </c>
      <c r="G6981">
        <v>0</v>
      </c>
      <c r="H6981">
        <v>0</v>
      </c>
      <c r="I6981">
        <v>0.02</v>
      </c>
      <c r="J6981">
        <v>0</v>
      </c>
      <c r="K6981">
        <v>0.02</v>
      </c>
      <c r="AF6981" t="s">
        <v>8462</v>
      </c>
    </row>
    <row r="6982" spans="1:32" x14ac:dyDescent="0.3">
      <c r="A6982" t="s">
        <v>12434</v>
      </c>
      <c r="B6982" t="s">
        <v>55</v>
      </c>
      <c r="C6982" t="str">
        <f t="shared" si="109"/>
        <v>2Ks</v>
      </c>
      <c r="D6982">
        <v>2006</v>
      </c>
      <c r="E6982" t="s">
        <v>50</v>
      </c>
      <c r="F6982" t="s">
        <v>1403</v>
      </c>
      <c r="G6982">
        <v>0.01</v>
      </c>
      <c r="H6982">
        <v>0.01</v>
      </c>
      <c r="I6982">
        <v>0</v>
      </c>
      <c r="J6982">
        <v>0</v>
      </c>
      <c r="K6982">
        <v>0.02</v>
      </c>
      <c r="AF6982" t="s">
        <v>8463</v>
      </c>
    </row>
    <row r="6983" spans="1:32" x14ac:dyDescent="0.3">
      <c r="A6983" t="s">
        <v>12435</v>
      </c>
      <c r="B6983" t="s">
        <v>55</v>
      </c>
      <c r="C6983" t="str">
        <f t="shared" si="109"/>
        <v>2Ks</v>
      </c>
      <c r="D6983">
        <v>2006</v>
      </c>
      <c r="E6983" t="s">
        <v>101</v>
      </c>
      <c r="F6983" t="s">
        <v>933</v>
      </c>
      <c r="G6983">
        <v>0</v>
      </c>
      <c r="H6983">
        <v>0</v>
      </c>
      <c r="I6983">
        <v>0.02</v>
      </c>
      <c r="J6983">
        <v>0</v>
      </c>
      <c r="K6983">
        <v>0.02</v>
      </c>
      <c r="AF6983" t="s">
        <v>8464</v>
      </c>
    </row>
    <row r="6984" spans="1:32" x14ac:dyDescent="0.3">
      <c r="A6984" t="s">
        <v>12442</v>
      </c>
      <c r="B6984" t="s">
        <v>137</v>
      </c>
      <c r="C6984" t="str">
        <f t="shared" si="109"/>
        <v>2Ks</v>
      </c>
      <c r="D6984">
        <v>2006</v>
      </c>
      <c r="E6984" t="s">
        <v>86</v>
      </c>
      <c r="F6984" t="s">
        <v>3392</v>
      </c>
      <c r="G6984">
        <v>0.02</v>
      </c>
      <c r="H6984">
        <v>0</v>
      </c>
      <c r="I6984">
        <v>0</v>
      </c>
      <c r="J6984">
        <v>0</v>
      </c>
      <c r="K6984">
        <v>0.02</v>
      </c>
      <c r="L6984">
        <v>58</v>
      </c>
      <c r="M6984">
        <v>29</v>
      </c>
      <c r="N6984" t="s">
        <v>203</v>
      </c>
      <c r="P6984" t="s">
        <v>5784</v>
      </c>
      <c r="Q6984" t="s">
        <v>88</v>
      </c>
      <c r="AF6984" t="s">
        <v>8465</v>
      </c>
    </row>
    <row r="6985" spans="1:32" x14ac:dyDescent="0.3">
      <c r="A6985" t="s">
        <v>12448</v>
      </c>
      <c r="B6985" t="s">
        <v>32</v>
      </c>
      <c r="C6985" t="str">
        <f t="shared" si="109"/>
        <v>2Ks</v>
      </c>
      <c r="D6985">
        <v>2006</v>
      </c>
      <c r="E6985" t="s">
        <v>50</v>
      </c>
      <c r="F6985" t="s">
        <v>2269</v>
      </c>
      <c r="G6985">
        <v>0.02</v>
      </c>
      <c r="H6985">
        <v>0</v>
      </c>
      <c r="I6985">
        <v>0</v>
      </c>
      <c r="J6985">
        <v>0</v>
      </c>
      <c r="K6985">
        <v>0.02</v>
      </c>
      <c r="P6985" t="s">
        <v>2270</v>
      </c>
      <c r="Q6985" t="s">
        <v>20</v>
      </c>
      <c r="AF6985" t="s">
        <v>8466</v>
      </c>
    </row>
    <row r="6986" spans="1:32" x14ac:dyDescent="0.3">
      <c r="A6986" t="s">
        <v>12458</v>
      </c>
      <c r="B6986" t="s">
        <v>55</v>
      </c>
      <c r="C6986" t="str">
        <f t="shared" si="109"/>
        <v>2Ks</v>
      </c>
      <c r="D6986">
        <v>2006</v>
      </c>
      <c r="E6986" t="s">
        <v>50</v>
      </c>
      <c r="F6986" t="s">
        <v>202</v>
      </c>
      <c r="G6986">
        <v>0.01</v>
      </c>
      <c r="H6986">
        <v>0.01</v>
      </c>
      <c r="I6986">
        <v>0</v>
      </c>
      <c r="J6986">
        <v>0</v>
      </c>
      <c r="K6986">
        <v>0.02</v>
      </c>
      <c r="L6986">
        <v>59</v>
      </c>
      <c r="M6986">
        <v>44</v>
      </c>
      <c r="N6986">
        <v>8.6</v>
      </c>
      <c r="O6986">
        <v>51</v>
      </c>
      <c r="P6986" t="s">
        <v>12459</v>
      </c>
      <c r="Q6986" t="s">
        <v>53</v>
      </c>
      <c r="AF6986" t="s">
        <v>8467</v>
      </c>
    </row>
    <row r="6987" spans="1:32" x14ac:dyDescent="0.3">
      <c r="A6987" t="s">
        <v>12460</v>
      </c>
      <c r="B6987" t="s">
        <v>148</v>
      </c>
      <c r="C6987" t="str">
        <f t="shared" si="109"/>
        <v>2Ks</v>
      </c>
      <c r="D6987">
        <v>2006</v>
      </c>
      <c r="E6987" t="s">
        <v>30</v>
      </c>
      <c r="F6987" t="s">
        <v>1791</v>
      </c>
      <c r="G6987">
        <v>0</v>
      </c>
      <c r="H6987">
        <v>0.02</v>
      </c>
      <c r="I6987">
        <v>0</v>
      </c>
      <c r="J6987">
        <v>0</v>
      </c>
      <c r="K6987">
        <v>0.02</v>
      </c>
      <c r="N6987" t="s">
        <v>203</v>
      </c>
      <c r="P6987" t="s">
        <v>1996</v>
      </c>
      <c r="Q6987" t="s">
        <v>20</v>
      </c>
      <c r="AF6987" t="s">
        <v>8469</v>
      </c>
    </row>
    <row r="6988" spans="1:32" x14ac:dyDescent="0.3">
      <c r="A6988" t="s">
        <v>9351</v>
      </c>
      <c r="B6988" t="s">
        <v>55</v>
      </c>
      <c r="C6988" t="str">
        <f t="shared" si="109"/>
        <v>2Ks</v>
      </c>
      <c r="D6988">
        <v>2006</v>
      </c>
      <c r="E6988" t="s">
        <v>24</v>
      </c>
      <c r="F6988" t="s">
        <v>372</v>
      </c>
      <c r="G6988">
        <v>0.01</v>
      </c>
      <c r="H6988">
        <v>0.01</v>
      </c>
      <c r="I6988">
        <v>0</v>
      </c>
      <c r="J6988">
        <v>0</v>
      </c>
      <c r="K6988">
        <v>0.02</v>
      </c>
      <c r="L6988">
        <v>54</v>
      </c>
      <c r="M6988">
        <v>20</v>
      </c>
      <c r="N6988">
        <v>7.4</v>
      </c>
      <c r="O6988">
        <v>5</v>
      </c>
      <c r="P6988" t="s">
        <v>4834</v>
      </c>
      <c r="Q6988" t="s">
        <v>20</v>
      </c>
      <c r="AF6988" t="s">
        <v>8471</v>
      </c>
    </row>
    <row r="6989" spans="1:32" x14ac:dyDescent="0.3">
      <c r="A6989" t="s">
        <v>12471</v>
      </c>
      <c r="B6989" t="s">
        <v>32</v>
      </c>
      <c r="C6989" t="str">
        <f t="shared" si="109"/>
        <v>2Ks</v>
      </c>
      <c r="D6989">
        <v>2006</v>
      </c>
      <c r="E6989" t="s">
        <v>50</v>
      </c>
      <c r="F6989" t="s">
        <v>155</v>
      </c>
      <c r="G6989">
        <v>0.01</v>
      </c>
      <c r="H6989">
        <v>0.01</v>
      </c>
      <c r="I6989">
        <v>0</v>
      </c>
      <c r="J6989">
        <v>0</v>
      </c>
      <c r="K6989">
        <v>0.02</v>
      </c>
      <c r="AF6989" t="s">
        <v>8472</v>
      </c>
    </row>
    <row r="6990" spans="1:32" x14ac:dyDescent="0.3">
      <c r="A6990" t="s">
        <v>10300</v>
      </c>
      <c r="B6990" t="s">
        <v>137</v>
      </c>
      <c r="C6990" t="str">
        <f t="shared" si="109"/>
        <v>2Ks</v>
      </c>
      <c r="D6990">
        <v>2006</v>
      </c>
      <c r="E6990" t="s">
        <v>37</v>
      </c>
      <c r="F6990" t="s">
        <v>283</v>
      </c>
      <c r="G6990">
        <v>0.02</v>
      </c>
      <c r="H6990">
        <v>0</v>
      </c>
      <c r="I6990">
        <v>0</v>
      </c>
      <c r="J6990">
        <v>0</v>
      </c>
      <c r="K6990">
        <v>0.02</v>
      </c>
      <c r="L6990">
        <v>62</v>
      </c>
      <c r="M6990">
        <v>27</v>
      </c>
      <c r="N6990" t="s">
        <v>203</v>
      </c>
      <c r="P6990" t="s">
        <v>6472</v>
      </c>
      <c r="Q6990" t="s">
        <v>88</v>
      </c>
      <c r="AF6990" t="s">
        <v>8473</v>
      </c>
    </row>
    <row r="6991" spans="1:32" x14ac:dyDescent="0.3">
      <c r="A6991" t="s">
        <v>1944</v>
      </c>
      <c r="B6991" t="s">
        <v>32</v>
      </c>
      <c r="C6991" t="str">
        <f t="shared" si="109"/>
        <v>2Ks</v>
      </c>
      <c r="D6991">
        <v>2006</v>
      </c>
      <c r="E6991" t="s">
        <v>30</v>
      </c>
      <c r="F6991" t="s">
        <v>2573</v>
      </c>
      <c r="G6991">
        <v>0</v>
      </c>
      <c r="H6991">
        <v>0</v>
      </c>
      <c r="I6991">
        <v>0.02</v>
      </c>
      <c r="J6991">
        <v>0</v>
      </c>
      <c r="K6991">
        <v>0.02</v>
      </c>
      <c r="AF6991" t="s">
        <v>8474</v>
      </c>
    </row>
    <row r="6992" spans="1:32" x14ac:dyDescent="0.3">
      <c r="A6992" t="s">
        <v>12481</v>
      </c>
      <c r="B6992" t="s">
        <v>55</v>
      </c>
      <c r="C6992" t="str">
        <f t="shared" si="109"/>
        <v>2Ks</v>
      </c>
      <c r="D6992">
        <v>2006</v>
      </c>
      <c r="E6992" t="s">
        <v>37</v>
      </c>
      <c r="F6992" t="s">
        <v>372</v>
      </c>
      <c r="G6992">
        <v>0</v>
      </c>
      <c r="H6992">
        <v>0</v>
      </c>
      <c r="I6992">
        <v>0.02</v>
      </c>
      <c r="J6992">
        <v>0</v>
      </c>
      <c r="K6992">
        <v>0.02</v>
      </c>
      <c r="L6992">
        <v>40</v>
      </c>
      <c r="M6992">
        <v>17</v>
      </c>
      <c r="N6992">
        <v>7</v>
      </c>
      <c r="O6992">
        <v>5</v>
      </c>
      <c r="P6992" t="s">
        <v>7210</v>
      </c>
      <c r="Q6992" t="s">
        <v>88</v>
      </c>
      <c r="AF6992" t="s">
        <v>8475</v>
      </c>
    </row>
    <row r="6993" spans="1:32" x14ac:dyDescent="0.3">
      <c r="A6993" t="s">
        <v>6537</v>
      </c>
      <c r="B6993" t="s">
        <v>55</v>
      </c>
      <c r="C6993" t="str">
        <f t="shared" si="109"/>
        <v>2Ks</v>
      </c>
      <c r="D6993">
        <v>2006</v>
      </c>
      <c r="E6993" t="s">
        <v>30</v>
      </c>
      <c r="F6993" t="s">
        <v>1403</v>
      </c>
      <c r="G6993">
        <v>0.01</v>
      </c>
      <c r="H6993">
        <v>0.01</v>
      </c>
      <c r="I6993">
        <v>0</v>
      </c>
      <c r="J6993">
        <v>0</v>
      </c>
      <c r="K6993">
        <v>0.02</v>
      </c>
      <c r="AF6993" t="s">
        <v>8476</v>
      </c>
    </row>
    <row r="6994" spans="1:32" x14ac:dyDescent="0.3">
      <c r="A6994" t="s">
        <v>12487</v>
      </c>
      <c r="B6994" t="s">
        <v>159</v>
      </c>
      <c r="C6994" t="str">
        <f t="shared" si="109"/>
        <v>2Ks</v>
      </c>
      <c r="D6994">
        <v>2006</v>
      </c>
      <c r="E6994" t="s">
        <v>34</v>
      </c>
      <c r="F6994" t="s">
        <v>12488</v>
      </c>
      <c r="G6994">
        <v>0</v>
      </c>
      <c r="H6994">
        <v>0</v>
      </c>
      <c r="I6994">
        <v>0.02</v>
      </c>
      <c r="J6994">
        <v>0</v>
      </c>
      <c r="K6994">
        <v>0.02</v>
      </c>
      <c r="AF6994" t="s">
        <v>8477</v>
      </c>
    </row>
    <row r="6995" spans="1:32" x14ac:dyDescent="0.3">
      <c r="A6995" t="s">
        <v>12498</v>
      </c>
      <c r="B6995" t="s">
        <v>32</v>
      </c>
      <c r="C6995" t="str">
        <f t="shared" si="109"/>
        <v>2Ks</v>
      </c>
      <c r="D6995">
        <v>2006</v>
      </c>
      <c r="E6995" t="s">
        <v>39</v>
      </c>
      <c r="F6995" t="s">
        <v>1708</v>
      </c>
      <c r="G6995">
        <v>0.02</v>
      </c>
      <c r="H6995">
        <v>0</v>
      </c>
      <c r="I6995">
        <v>0</v>
      </c>
      <c r="J6995">
        <v>0</v>
      </c>
      <c r="K6995">
        <v>0.02</v>
      </c>
      <c r="L6995">
        <v>46</v>
      </c>
      <c r="M6995">
        <v>7</v>
      </c>
      <c r="N6995">
        <v>7.7</v>
      </c>
      <c r="O6995">
        <v>6</v>
      </c>
      <c r="P6995" t="s">
        <v>12499</v>
      </c>
      <c r="Q6995" t="s">
        <v>112</v>
      </c>
      <c r="AF6995" t="s">
        <v>8479</v>
      </c>
    </row>
    <row r="6996" spans="1:32" x14ac:dyDescent="0.3">
      <c r="A6996" t="s">
        <v>12500</v>
      </c>
      <c r="B6996" t="s">
        <v>148</v>
      </c>
      <c r="C6996" t="str">
        <f t="shared" si="109"/>
        <v>2Ks</v>
      </c>
      <c r="D6996">
        <v>2006</v>
      </c>
      <c r="E6996" t="s">
        <v>37</v>
      </c>
      <c r="F6996" t="s">
        <v>776</v>
      </c>
      <c r="G6996">
        <v>0</v>
      </c>
      <c r="H6996">
        <v>0.02</v>
      </c>
      <c r="I6996">
        <v>0</v>
      </c>
      <c r="J6996">
        <v>0</v>
      </c>
      <c r="K6996">
        <v>0.02</v>
      </c>
      <c r="N6996">
        <v>8.8000000000000007</v>
      </c>
      <c r="O6996">
        <v>5</v>
      </c>
      <c r="P6996" t="s">
        <v>8493</v>
      </c>
      <c r="Q6996" t="s">
        <v>53</v>
      </c>
      <c r="AF6996" t="s">
        <v>8482</v>
      </c>
    </row>
    <row r="6997" spans="1:32" x14ac:dyDescent="0.3">
      <c r="A6997" t="s">
        <v>12536</v>
      </c>
      <c r="B6997" t="s">
        <v>55</v>
      </c>
      <c r="C6997" t="str">
        <f t="shared" si="109"/>
        <v>2Ks</v>
      </c>
      <c r="D6997">
        <v>2006</v>
      </c>
      <c r="E6997" t="s">
        <v>101</v>
      </c>
      <c r="F6997" t="s">
        <v>11825</v>
      </c>
      <c r="G6997">
        <v>0</v>
      </c>
      <c r="H6997">
        <v>0</v>
      </c>
      <c r="I6997">
        <v>0.02</v>
      </c>
      <c r="J6997">
        <v>0</v>
      </c>
      <c r="K6997">
        <v>0.02</v>
      </c>
      <c r="AF6997" t="s">
        <v>8484</v>
      </c>
    </row>
    <row r="6998" spans="1:32" x14ac:dyDescent="0.3">
      <c r="A6998" t="s">
        <v>12540</v>
      </c>
      <c r="B6998" t="s">
        <v>55</v>
      </c>
      <c r="C6998" t="str">
        <f t="shared" si="109"/>
        <v>2Ks</v>
      </c>
      <c r="D6998">
        <v>2006</v>
      </c>
      <c r="E6998" t="s">
        <v>101</v>
      </c>
      <c r="F6998" t="s">
        <v>68</v>
      </c>
      <c r="G6998">
        <v>0</v>
      </c>
      <c r="H6998">
        <v>0</v>
      </c>
      <c r="I6998">
        <v>0.02</v>
      </c>
      <c r="J6998">
        <v>0</v>
      </c>
      <c r="K6998">
        <v>0.02</v>
      </c>
      <c r="AF6998" t="s">
        <v>8485</v>
      </c>
    </row>
    <row r="6999" spans="1:32" x14ac:dyDescent="0.3">
      <c r="A6999" t="s">
        <v>12544</v>
      </c>
      <c r="B6999" t="s">
        <v>159</v>
      </c>
      <c r="C6999" t="str">
        <f t="shared" si="109"/>
        <v>2Ks</v>
      </c>
      <c r="D6999">
        <v>2006</v>
      </c>
      <c r="E6999" t="s">
        <v>272</v>
      </c>
      <c r="F6999" t="s">
        <v>151</v>
      </c>
      <c r="G6999">
        <v>0</v>
      </c>
      <c r="H6999">
        <v>0</v>
      </c>
      <c r="I6999">
        <v>0.02</v>
      </c>
      <c r="J6999">
        <v>0</v>
      </c>
      <c r="K6999">
        <v>0.02</v>
      </c>
      <c r="AF6999" t="s">
        <v>8486</v>
      </c>
    </row>
    <row r="7000" spans="1:32" x14ac:dyDescent="0.3">
      <c r="A7000" t="s">
        <v>10868</v>
      </c>
      <c r="B7000" t="s">
        <v>148</v>
      </c>
      <c r="C7000" t="str">
        <f t="shared" si="109"/>
        <v>2Ks</v>
      </c>
      <c r="D7000">
        <v>2006</v>
      </c>
      <c r="E7000" t="s">
        <v>272</v>
      </c>
      <c r="F7000" t="s">
        <v>134</v>
      </c>
      <c r="G7000">
        <v>0.01</v>
      </c>
      <c r="H7000">
        <v>0.01</v>
      </c>
      <c r="I7000">
        <v>0</v>
      </c>
      <c r="J7000">
        <v>0</v>
      </c>
      <c r="K7000">
        <v>0.02</v>
      </c>
      <c r="L7000">
        <v>84</v>
      </c>
      <c r="M7000">
        <v>36</v>
      </c>
      <c r="N7000">
        <v>7.5</v>
      </c>
      <c r="O7000">
        <v>366</v>
      </c>
      <c r="P7000" t="s">
        <v>195</v>
      </c>
      <c r="Q7000" t="s">
        <v>88</v>
      </c>
      <c r="AF7000" t="s">
        <v>8487</v>
      </c>
    </row>
    <row r="7001" spans="1:32" x14ac:dyDescent="0.3">
      <c r="A7001" t="s">
        <v>12559</v>
      </c>
      <c r="B7001" t="s">
        <v>148</v>
      </c>
      <c r="C7001" t="str">
        <f t="shared" si="109"/>
        <v>2Ks</v>
      </c>
      <c r="D7001">
        <v>2006</v>
      </c>
      <c r="E7001" t="s">
        <v>272</v>
      </c>
      <c r="F7001" t="s">
        <v>134</v>
      </c>
      <c r="G7001">
        <v>0.01</v>
      </c>
      <c r="H7001">
        <v>0.01</v>
      </c>
      <c r="I7001">
        <v>0</v>
      </c>
      <c r="J7001">
        <v>0</v>
      </c>
      <c r="K7001">
        <v>0.02</v>
      </c>
      <c r="AF7001" t="s">
        <v>8488</v>
      </c>
    </row>
    <row r="7002" spans="1:32" x14ac:dyDescent="0.3">
      <c r="A7002" t="s">
        <v>12564</v>
      </c>
      <c r="B7002" t="s">
        <v>55</v>
      </c>
      <c r="C7002" t="str">
        <f t="shared" si="109"/>
        <v>2Ks</v>
      </c>
      <c r="D7002">
        <v>2006</v>
      </c>
      <c r="E7002" t="s">
        <v>34</v>
      </c>
      <c r="F7002" t="s">
        <v>1858</v>
      </c>
      <c r="G7002">
        <v>0.01</v>
      </c>
      <c r="H7002">
        <v>0.01</v>
      </c>
      <c r="I7002">
        <v>0</v>
      </c>
      <c r="J7002">
        <v>0</v>
      </c>
      <c r="K7002">
        <v>0.02</v>
      </c>
      <c r="L7002">
        <v>67</v>
      </c>
      <c r="M7002">
        <v>11</v>
      </c>
      <c r="N7002" t="s">
        <v>203</v>
      </c>
      <c r="P7002" t="s">
        <v>8334</v>
      </c>
      <c r="Q7002" t="s">
        <v>88</v>
      </c>
      <c r="AF7002" t="s">
        <v>8489</v>
      </c>
    </row>
    <row r="7003" spans="1:32" x14ac:dyDescent="0.3">
      <c r="A7003" t="s">
        <v>12588</v>
      </c>
      <c r="B7003" t="s">
        <v>32</v>
      </c>
      <c r="C7003" t="str">
        <f t="shared" si="109"/>
        <v>2Ks</v>
      </c>
      <c r="D7003">
        <v>2006</v>
      </c>
      <c r="E7003" t="s">
        <v>28</v>
      </c>
      <c r="F7003" t="s">
        <v>234</v>
      </c>
      <c r="G7003">
        <v>0</v>
      </c>
      <c r="H7003">
        <v>0</v>
      </c>
      <c r="I7003">
        <v>0.02</v>
      </c>
      <c r="J7003">
        <v>0</v>
      </c>
      <c r="K7003">
        <v>0.02</v>
      </c>
      <c r="AF7003" t="s">
        <v>8490</v>
      </c>
    </row>
    <row r="7004" spans="1:32" x14ac:dyDescent="0.3">
      <c r="A7004" t="s">
        <v>12596</v>
      </c>
      <c r="B7004" t="s">
        <v>137</v>
      </c>
      <c r="C7004" t="str">
        <f t="shared" si="109"/>
        <v>2Ks</v>
      </c>
      <c r="D7004">
        <v>2006</v>
      </c>
      <c r="E7004" t="s">
        <v>86</v>
      </c>
      <c r="F7004" t="s">
        <v>4828</v>
      </c>
      <c r="G7004">
        <v>0.02</v>
      </c>
      <c r="H7004">
        <v>0</v>
      </c>
      <c r="I7004">
        <v>0</v>
      </c>
      <c r="J7004">
        <v>0</v>
      </c>
      <c r="K7004">
        <v>0.02</v>
      </c>
      <c r="L7004">
        <v>62</v>
      </c>
      <c r="M7004">
        <v>17</v>
      </c>
      <c r="N7004" t="s">
        <v>203</v>
      </c>
      <c r="P7004" t="s">
        <v>4828</v>
      </c>
      <c r="Q7004" t="s">
        <v>88</v>
      </c>
      <c r="AF7004" t="s">
        <v>8492</v>
      </c>
    </row>
    <row r="7005" spans="1:32" x14ac:dyDescent="0.3">
      <c r="A7005" t="s">
        <v>12608</v>
      </c>
      <c r="B7005" t="s">
        <v>55</v>
      </c>
      <c r="C7005" t="str">
        <f t="shared" si="109"/>
        <v>2Ks</v>
      </c>
      <c r="D7005">
        <v>2006</v>
      </c>
      <c r="E7005" t="s">
        <v>101</v>
      </c>
      <c r="F7005" t="s">
        <v>1207</v>
      </c>
      <c r="G7005">
        <v>0</v>
      </c>
      <c r="H7005">
        <v>0</v>
      </c>
      <c r="I7005">
        <v>0.02</v>
      </c>
      <c r="J7005">
        <v>0</v>
      </c>
      <c r="K7005">
        <v>0.02</v>
      </c>
      <c r="AF7005" t="s">
        <v>8494</v>
      </c>
    </row>
    <row r="7006" spans="1:32" x14ac:dyDescent="0.3">
      <c r="A7006" t="s">
        <v>12610</v>
      </c>
      <c r="B7006" t="s">
        <v>17</v>
      </c>
      <c r="C7006" t="str">
        <f t="shared" si="109"/>
        <v>2Ks</v>
      </c>
      <c r="D7006">
        <v>2006</v>
      </c>
      <c r="E7006" t="s">
        <v>34</v>
      </c>
      <c r="F7006" t="s">
        <v>202</v>
      </c>
      <c r="G7006">
        <v>0.02</v>
      </c>
      <c r="H7006">
        <v>0</v>
      </c>
      <c r="I7006">
        <v>0</v>
      </c>
      <c r="J7006">
        <v>0</v>
      </c>
      <c r="K7006">
        <v>0.02</v>
      </c>
      <c r="N7006" t="s">
        <v>203</v>
      </c>
      <c r="P7006" t="s">
        <v>3594</v>
      </c>
      <c r="Q7006" t="s">
        <v>88</v>
      </c>
      <c r="AF7006" t="s">
        <v>8496</v>
      </c>
    </row>
    <row r="7007" spans="1:32" x14ac:dyDescent="0.3">
      <c r="A7007" t="s">
        <v>12619</v>
      </c>
      <c r="B7007" t="s">
        <v>55</v>
      </c>
      <c r="C7007" t="str">
        <f t="shared" si="109"/>
        <v>2Ks</v>
      </c>
      <c r="D7007">
        <v>2006</v>
      </c>
      <c r="E7007" t="s">
        <v>101</v>
      </c>
      <c r="F7007" t="s">
        <v>1755</v>
      </c>
      <c r="G7007">
        <v>0</v>
      </c>
      <c r="H7007">
        <v>0</v>
      </c>
      <c r="I7007">
        <v>0.02</v>
      </c>
      <c r="J7007">
        <v>0</v>
      </c>
      <c r="K7007">
        <v>0.02</v>
      </c>
      <c r="AF7007" t="s">
        <v>8497</v>
      </c>
    </row>
    <row r="7008" spans="1:32" x14ac:dyDescent="0.3">
      <c r="A7008" t="s">
        <v>12663</v>
      </c>
      <c r="B7008" t="s">
        <v>159</v>
      </c>
      <c r="C7008" t="str">
        <f t="shared" si="109"/>
        <v>2Ks</v>
      </c>
      <c r="D7008">
        <v>2006</v>
      </c>
      <c r="E7008" t="s">
        <v>272</v>
      </c>
      <c r="F7008" t="s">
        <v>372</v>
      </c>
      <c r="G7008">
        <v>0</v>
      </c>
      <c r="H7008">
        <v>0</v>
      </c>
      <c r="I7008">
        <v>0.02</v>
      </c>
      <c r="J7008">
        <v>0</v>
      </c>
      <c r="K7008">
        <v>0.02</v>
      </c>
      <c r="AF7008" t="s">
        <v>8498</v>
      </c>
    </row>
    <row r="7009" spans="1:32" x14ac:dyDescent="0.3">
      <c r="A7009" t="s">
        <v>12668</v>
      </c>
      <c r="B7009" t="s">
        <v>55</v>
      </c>
      <c r="C7009" t="str">
        <f t="shared" si="109"/>
        <v>2Ks</v>
      </c>
      <c r="D7009">
        <v>2006</v>
      </c>
      <c r="E7009" t="s">
        <v>1</v>
      </c>
      <c r="F7009" t="s">
        <v>1708</v>
      </c>
      <c r="G7009">
        <v>0.01</v>
      </c>
      <c r="H7009">
        <v>0.01</v>
      </c>
      <c r="I7009">
        <v>0</v>
      </c>
      <c r="J7009">
        <v>0</v>
      </c>
      <c r="K7009">
        <v>0.02</v>
      </c>
      <c r="L7009">
        <v>57</v>
      </c>
      <c r="M7009">
        <v>8</v>
      </c>
      <c r="N7009">
        <v>7</v>
      </c>
      <c r="O7009">
        <v>7</v>
      </c>
      <c r="P7009" t="s">
        <v>12669</v>
      </c>
      <c r="Q7009" t="s">
        <v>112</v>
      </c>
      <c r="AF7009" t="s">
        <v>8499</v>
      </c>
    </row>
    <row r="7010" spans="1:32" x14ac:dyDescent="0.3">
      <c r="A7010" t="s">
        <v>12677</v>
      </c>
      <c r="B7010" t="s">
        <v>159</v>
      </c>
      <c r="C7010" t="str">
        <f t="shared" si="109"/>
        <v>2Ks</v>
      </c>
      <c r="D7010">
        <v>2006</v>
      </c>
      <c r="E7010" t="s">
        <v>34</v>
      </c>
      <c r="F7010" t="s">
        <v>68</v>
      </c>
      <c r="G7010">
        <v>0</v>
      </c>
      <c r="H7010">
        <v>0</v>
      </c>
      <c r="I7010">
        <v>0.02</v>
      </c>
      <c r="J7010">
        <v>0</v>
      </c>
      <c r="K7010">
        <v>0.02</v>
      </c>
      <c r="AF7010" t="s">
        <v>8500</v>
      </c>
    </row>
    <row r="7011" spans="1:32" x14ac:dyDescent="0.3">
      <c r="A7011" t="s">
        <v>12685</v>
      </c>
      <c r="B7011" t="s">
        <v>159</v>
      </c>
      <c r="C7011" t="str">
        <f t="shared" si="109"/>
        <v>2Ks</v>
      </c>
      <c r="D7011">
        <v>2006</v>
      </c>
      <c r="E7011" t="s">
        <v>34</v>
      </c>
      <c r="F7011" t="s">
        <v>151</v>
      </c>
      <c r="G7011">
        <v>0</v>
      </c>
      <c r="H7011">
        <v>0</v>
      </c>
      <c r="I7011">
        <v>0.02</v>
      </c>
      <c r="J7011">
        <v>0</v>
      </c>
      <c r="K7011">
        <v>0.02</v>
      </c>
      <c r="AF7011" t="s">
        <v>8502</v>
      </c>
    </row>
    <row r="7012" spans="1:32" x14ac:dyDescent="0.3">
      <c r="A7012" t="s">
        <v>2474</v>
      </c>
      <c r="B7012" t="s">
        <v>148</v>
      </c>
      <c r="C7012" t="str">
        <f t="shared" si="109"/>
        <v>2Ks</v>
      </c>
      <c r="D7012">
        <v>2006</v>
      </c>
      <c r="E7012" t="s">
        <v>39</v>
      </c>
      <c r="F7012" t="s">
        <v>111</v>
      </c>
      <c r="G7012">
        <v>0.02</v>
      </c>
      <c r="H7012">
        <v>0</v>
      </c>
      <c r="I7012">
        <v>0</v>
      </c>
      <c r="J7012">
        <v>0</v>
      </c>
      <c r="K7012">
        <v>0.02</v>
      </c>
      <c r="L7012">
        <v>65</v>
      </c>
      <c r="M7012">
        <v>16</v>
      </c>
      <c r="N7012">
        <v>4.5999999999999996</v>
      </c>
      <c r="O7012">
        <v>17</v>
      </c>
      <c r="P7012" t="s">
        <v>3271</v>
      </c>
      <c r="Q7012" t="s">
        <v>88</v>
      </c>
      <c r="AF7012" t="s">
        <v>8503</v>
      </c>
    </row>
    <row r="7013" spans="1:32" x14ac:dyDescent="0.3">
      <c r="A7013" t="s">
        <v>12699</v>
      </c>
      <c r="B7013" t="s">
        <v>64</v>
      </c>
      <c r="C7013" t="str">
        <f t="shared" si="109"/>
        <v>2Ks</v>
      </c>
      <c r="D7013">
        <v>2006</v>
      </c>
      <c r="E7013" t="s">
        <v>50</v>
      </c>
      <c r="F7013" t="s">
        <v>155</v>
      </c>
      <c r="G7013">
        <v>0.01</v>
      </c>
      <c r="H7013">
        <v>0.01</v>
      </c>
      <c r="I7013">
        <v>0</v>
      </c>
      <c r="J7013">
        <v>0</v>
      </c>
      <c r="K7013">
        <v>0.02</v>
      </c>
      <c r="AF7013" t="s">
        <v>8504</v>
      </c>
    </row>
    <row r="7014" spans="1:32" x14ac:dyDescent="0.3">
      <c r="A7014" t="s">
        <v>12700</v>
      </c>
      <c r="B7014" t="s">
        <v>55</v>
      </c>
      <c r="C7014" t="str">
        <f t="shared" si="109"/>
        <v>2Ks</v>
      </c>
      <c r="D7014">
        <v>2006</v>
      </c>
      <c r="E7014" t="s">
        <v>39</v>
      </c>
      <c r="F7014" t="s">
        <v>234</v>
      </c>
      <c r="G7014">
        <v>0</v>
      </c>
      <c r="H7014">
        <v>0</v>
      </c>
      <c r="I7014">
        <v>0.02</v>
      </c>
      <c r="J7014">
        <v>0</v>
      </c>
      <c r="K7014">
        <v>0.02</v>
      </c>
      <c r="AF7014" t="s">
        <v>8505</v>
      </c>
    </row>
    <row r="7015" spans="1:32" x14ac:dyDescent="0.3">
      <c r="A7015" t="s">
        <v>12706</v>
      </c>
      <c r="B7015" t="s">
        <v>148</v>
      </c>
      <c r="C7015" t="str">
        <f t="shared" si="109"/>
        <v>2Ks</v>
      </c>
      <c r="D7015">
        <v>2006</v>
      </c>
      <c r="E7015" t="s">
        <v>39</v>
      </c>
      <c r="F7015" t="s">
        <v>134</v>
      </c>
      <c r="G7015">
        <v>0.01</v>
      </c>
      <c r="H7015">
        <v>0.01</v>
      </c>
      <c r="I7015">
        <v>0</v>
      </c>
      <c r="J7015">
        <v>0</v>
      </c>
      <c r="K7015">
        <v>0.02</v>
      </c>
      <c r="N7015" t="s">
        <v>203</v>
      </c>
      <c r="P7015" t="s">
        <v>447</v>
      </c>
      <c r="Q7015" t="s">
        <v>88</v>
      </c>
      <c r="AF7015" t="s">
        <v>8506</v>
      </c>
    </row>
    <row r="7016" spans="1:32" x14ac:dyDescent="0.3">
      <c r="A7016" t="s">
        <v>9326</v>
      </c>
      <c r="B7016" t="s">
        <v>148</v>
      </c>
      <c r="C7016" t="str">
        <f t="shared" si="109"/>
        <v>2Ks</v>
      </c>
      <c r="D7016">
        <v>2006</v>
      </c>
      <c r="E7016" t="s">
        <v>24</v>
      </c>
      <c r="F7016" t="s">
        <v>648</v>
      </c>
      <c r="G7016">
        <v>0</v>
      </c>
      <c r="H7016">
        <v>0.02</v>
      </c>
      <c r="I7016">
        <v>0</v>
      </c>
      <c r="J7016">
        <v>0</v>
      </c>
      <c r="K7016">
        <v>0.02</v>
      </c>
      <c r="L7016">
        <v>84</v>
      </c>
      <c r="M7016">
        <v>16</v>
      </c>
      <c r="N7016">
        <v>7.8</v>
      </c>
      <c r="O7016">
        <v>53</v>
      </c>
      <c r="P7016" t="s">
        <v>648</v>
      </c>
      <c r="Q7016" t="s">
        <v>112</v>
      </c>
      <c r="AF7016" t="s">
        <v>8507</v>
      </c>
    </row>
    <row r="7017" spans="1:32" x14ac:dyDescent="0.3">
      <c r="A7017" t="s">
        <v>12720</v>
      </c>
      <c r="B7017" t="s">
        <v>55</v>
      </c>
      <c r="C7017" t="str">
        <f t="shared" si="109"/>
        <v>2Ks</v>
      </c>
      <c r="D7017">
        <v>2006</v>
      </c>
      <c r="E7017" t="s">
        <v>50</v>
      </c>
      <c r="F7017" t="s">
        <v>372</v>
      </c>
      <c r="G7017">
        <v>0</v>
      </c>
      <c r="H7017">
        <v>0</v>
      </c>
      <c r="I7017">
        <v>0.02</v>
      </c>
      <c r="J7017">
        <v>0</v>
      </c>
      <c r="K7017">
        <v>0.02</v>
      </c>
      <c r="AF7017" t="s">
        <v>8508</v>
      </c>
    </row>
    <row r="7018" spans="1:32" x14ac:dyDescent="0.3">
      <c r="A7018" t="s">
        <v>12734</v>
      </c>
      <c r="B7018" t="s">
        <v>55</v>
      </c>
      <c r="C7018" t="str">
        <f t="shared" si="109"/>
        <v>2Ks</v>
      </c>
      <c r="D7018">
        <v>2006</v>
      </c>
      <c r="E7018" t="s">
        <v>18</v>
      </c>
      <c r="F7018" t="s">
        <v>151</v>
      </c>
      <c r="G7018">
        <v>0</v>
      </c>
      <c r="H7018">
        <v>0</v>
      </c>
      <c r="I7018">
        <v>0.02</v>
      </c>
      <c r="J7018">
        <v>0</v>
      </c>
      <c r="K7018">
        <v>0.02</v>
      </c>
      <c r="AF7018" t="s">
        <v>8509</v>
      </c>
    </row>
    <row r="7019" spans="1:32" x14ac:dyDescent="0.3">
      <c r="A7019" t="s">
        <v>12744</v>
      </c>
      <c r="B7019" t="s">
        <v>17</v>
      </c>
      <c r="C7019" t="str">
        <f t="shared" si="109"/>
        <v>2Ks</v>
      </c>
      <c r="D7019">
        <v>2006</v>
      </c>
      <c r="E7019" t="s">
        <v>30</v>
      </c>
      <c r="F7019" t="s">
        <v>3488</v>
      </c>
      <c r="G7019">
        <v>0.01</v>
      </c>
      <c r="H7019">
        <v>0</v>
      </c>
      <c r="I7019">
        <v>0</v>
      </c>
      <c r="J7019">
        <v>0</v>
      </c>
      <c r="K7019">
        <v>0.02</v>
      </c>
      <c r="P7019" t="s">
        <v>7274</v>
      </c>
      <c r="Q7019" t="s">
        <v>20</v>
      </c>
      <c r="AF7019" t="s">
        <v>8510</v>
      </c>
    </row>
    <row r="7020" spans="1:32" x14ac:dyDescent="0.3">
      <c r="A7020" t="s">
        <v>12757</v>
      </c>
      <c r="B7020" t="s">
        <v>148</v>
      </c>
      <c r="C7020" t="str">
        <f t="shared" si="109"/>
        <v>2Ks</v>
      </c>
      <c r="D7020">
        <v>2006</v>
      </c>
      <c r="E7020" t="s">
        <v>18</v>
      </c>
      <c r="F7020" t="s">
        <v>151</v>
      </c>
      <c r="G7020">
        <v>0</v>
      </c>
      <c r="H7020">
        <v>0.02</v>
      </c>
      <c r="I7020">
        <v>0</v>
      </c>
      <c r="J7020">
        <v>0</v>
      </c>
      <c r="K7020">
        <v>0.02</v>
      </c>
      <c r="L7020">
        <v>87</v>
      </c>
      <c r="M7020">
        <v>17</v>
      </c>
      <c r="P7020" t="s">
        <v>1400</v>
      </c>
      <c r="Q7020" t="s">
        <v>20</v>
      </c>
      <c r="AF7020" t="s">
        <v>8511</v>
      </c>
    </row>
    <row r="7021" spans="1:32" x14ac:dyDescent="0.3">
      <c r="A7021" t="s">
        <v>12760</v>
      </c>
      <c r="B7021" t="s">
        <v>148</v>
      </c>
      <c r="C7021" t="str">
        <f t="shared" si="109"/>
        <v>2Ks</v>
      </c>
      <c r="D7021">
        <v>2006</v>
      </c>
      <c r="E7021" t="s">
        <v>39</v>
      </c>
      <c r="F7021" t="s">
        <v>134</v>
      </c>
      <c r="G7021">
        <v>0</v>
      </c>
      <c r="H7021">
        <v>0.01</v>
      </c>
      <c r="I7021">
        <v>0</v>
      </c>
      <c r="J7021">
        <v>0</v>
      </c>
      <c r="K7021">
        <v>0.02</v>
      </c>
      <c r="N7021">
        <v>4.0999999999999996</v>
      </c>
      <c r="O7021">
        <v>10</v>
      </c>
      <c r="P7021" t="s">
        <v>447</v>
      </c>
      <c r="Q7021" t="s">
        <v>88</v>
      </c>
      <c r="AF7021" t="s">
        <v>8512</v>
      </c>
    </row>
    <row r="7022" spans="1:32" x14ac:dyDescent="0.3">
      <c r="A7022" t="s">
        <v>12785</v>
      </c>
      <c r="B7022" t="s">
        <v>55</v>
      </c>
      <c r="C7022" t="str">
        <f t="shared" si="109"/>
        <v>2Ks</v>
      </c>
      <c r="D7022">
        <v>2006</v>
      </c>
      <c r="E7022" t="s">
        <v>39</v>
      </c>
      <c r="F7022" t="s">
        <v>5361</v>
      </c>
      <c r="G7022">
        <v>0</v>
      </c>
      <c r="H7022">
        <v>0</v>
      </c>
      <c r="I7022">
        <v>0.02</v>
      </c>
      <c r="J7022">
        <v>0</v>
      </c>
      <c r="K7022">
        <v>0.02</v>
      </c>
      <c r="AF7022" t="s">
        <v>8513</v>
      </c>
    </row>
    <row r="7023" spans="1:32" x14ac:dyDescent="0.3">
      <c r="A7023" t="s">
        <v>12786</v>
      </c>
      <c r="B7023" t="s">
        <v>64</v>
      </c>
      <c r="C7023" t="str">
        <f t="shared" si="109"/>
        <v>2Ks</v>
      </c>
      <c r="D7023">
        <v>2006</v>
      </c>
      <c r="E7023" t="s">
        <v>34</v>
      </c>
      <c r="F7023" t="s">
        <v>568</v>
      </c>
      <c r="G7023">
        <v>0.01</v>
      </c>
      <c r="H7023">
        <v>0</v>
      </c>
      <c r="I7023">
        <v>0</v>
      </c>
      <c r="J7023">
        <v>0</v>
      </c>
      <c r="K7023">
        <v>0.02</v>
      </c>
      <c r="N7023" t="s">
        <v>203</v>
      </c>
      <c r="P7023" t="s">
        <v>2550</v>
      </c>
      <c r="Q7023" t="s">
        <v>20</v>
      </c>
      <c r="AF7023" t="s">
        <v>8514</v>
      </c>
    </row>
    <row r="7024" spans="1:32" x14ac:dyDescent="0.3">
      <c r="A7024" t="s">
        <v>12790</v>
      </c>
      <c r="B7024" t="s">
        <v>64</v>
      </c>
      <c r="C7024" t="str">
        <f t="shared" si="109"/>
        <v>2Ks</v>
      </c>
      <c r="D7024">
        <v>2006</v>
      </c>
      <c r="E7024" t="s">
        <v>50</v>
      </c>
      <c r="F7024" t="s">
        <v>234</v>
      </c>
      <c r="G7024">
        <v>0.01</v>
      </c>
      <c r="H7024">
        <v>0</v>
      </c>
      <c r="I7024">
        <v>0</v>
      </c>
      <c r="J7024">
        <v>0</v>
      </c>
      <c r="K7024">
        <v>0.02</v>
      </c>
      <c r="AF7024" t="s">
        <v>8515</v>
      </c>
    </row>
    <row r="7025" spans="1:32" x14ac:dyDescent="0.3">
      <c r="A7025" t="s">
        <v>12793</v>
      </c>
      <c r="B7025" t="s">
        <v>55</v>
      </c>
      <c r="C7025" t="str">
        <f t="shared" si="109"/>
        <v>2Ks</v>
      </c>
      <c r="D7025">
        <v>2006</v>
      </c>
      <c r="E7025" t="s">
        <v>101</v>
      </c>
      <c r="F7025" t="s">
        <v>1972</v>
      </c>
      <c r="G7025">
        <v>0</v>
      </c>
      <c r="H7025">
        <v>0</v>
      </c>
      <c r="I7025">
        <v>0.02</v>
      </c>
      <c r="J7025">
        <v>0</v>
      </c>
      <c r="K7025">
        <v>0.02</v>
      </c>
      <c r="AF7025" t="s">
        <v>8518</v>
      </c>
    </row>
    <row r="7026" spans="1:32" x14ac:dyDescent="0.3">
      <c r="A7026" t="s">
        <v>10866</v>
      </c>
      <c r="B7026" t="s">
        <v>137</v>
      </c>
      <c r="C7026" t="str">
        <f t="shared" si="109"/>
        <v>2Ks</v>
      </c>
      <c r="D7026">
        <v>2006</v>
      </c>
      <c r="E7026" t="s">
        <v>18</v>
      </c>
      <c r="F7026" t="s">
        <v>134</v>
      </c>
      <c r="G7026">
        <v>0.01</v>
      </c>
      <c r="H7026">
        <v>0</v>
      </c>
      <c r="I7026">
        <v>0</v>
      </c>
      <c r="J7026">
        <v>0</v>
      </c>
      <c r="K7026">
        <v>0.02</v>
      </c>
      <c r="L7026">
        <v>76</v>
      </c>
      <c r="M7026">
        <v>18</v>
      </c>
      <c r="N7026" t="s">
        <v>203</v>
      </c>
      <c r="AF7026" t="s">
        <v>8519</v>
      </c>
    </row>
    <row r="7027" spans="1:32" x14ac:dyDescent="0.3">
      <c r="A7027" t="s">
        <v>12797</v>
      </c>
      <c r="B7027" t="s">
        <v>64</v>
      </c>
      <c r="C7027" t="str">
        <f t="shared" si="109"/>
        <v>2Ks</v>
      </c>
      <c r="D7027">
        <v>2006</v>
      </c>
      <c r="E7027" t="s">
        <v>34</v>
      </c>
      <c r="F7027" t="s">
        <v>389</v>
      </c>
      <c r="G7027">
        <v>0.01</v>
      </c>
      <c r="H7027">
        <v>0</v>
      </c>
      <c r="I7027">
        <v>0</v>
      </c>
      <c r="J7027">
        <v>0</v>
      </c>
      <c r="K7027">
        <v>0.02</v>
      </c>
      <c r="AF7027" t="s">
        <v>8520</v>
      </c>
    </row>
    <row r="7028" spans="1:32" x14ac:dyDescent="0.3">
      <c r="A7028" t="s">
        <v>10388</v>
      </c>
      <c r="B7028" t="s">
        <v>137</v>
      </c>
      <c r="C7028" t="str">
        <f t="shared" si="109"/>
        <v>2Ks</v>
      </c>
      <c r="D7028">
        <v>2006</v>
      </c>
      <c r="E7028" t="s">
        <v>37</v>
      </c>
      <c r="F7028" t="s">
        <v>283</v>
      </c>
      <c r="G7028">
        <v>0.01</v>
      </c>
      <c r="H7028">
        <v>0</v>
      </c>
      <c r="I7028">
        <v>0</v>
      </c>
      <c r="J7028">
        <v>0</v>
      </c>
      <c r="K7028">
        <v>0.02</v>
      </c>
      <c r="L7028">
        <v>72</v>
      </c>
      <c r="M7028">
        <v>34</v>
      </c>
      <c r="N7028">
        <v>8.6</v>
      </c>
      <c r="O7028">
        <v>9</v>
      </c>
      <c r="P7028" t="s">
        <v>268</v>
      </c>
      <c r="Q7028" t="s">
        <v>53</v>
      </c>
      <c r="AF7028" t="s">
        <v>8521</v>
      </c>
    </row>
    <row r="7029" spans="1:32" x14ac:dyDescent="0.3">
      <c r="A7029" t="s">
        <v>12810</v>
      </c>
      <c r="B7029" t="s">
        <v>32</v>
      </c>
      <c r="C7029" t="str">
        <f t="shared" si="109"/>
        <v>2Ks</v>
      </c>
      <c r="D7029">
        <v>2006</v>
      </c>
      <c r="E7029" t="s">
        <v>34</v>
      </c>
      <c r="F7029" t="s">
        <v>1921</v>
      </c>
      <c r="G7029">
        <v>0</v>
      </c>
      <c r="H7029">
        <v>0</v>
      </c>
      <c r="I7029">
        <v>0.02</v>
      </c>
      <c r="J7029">
        <v>0</v>
      </c>
      <c r="K7029">
        <v>0.02</v>
      </c>
      <c r="AF7029" t="s">
        <v>8522</v>
      </c>
    </row>
    <row r="7030" spans="1:32" x14ac:dyDescent="0.3">
      <c r="A7030" t="s">
        <v>12816</v>
      </c>
      <c r="B7030" t="s">
        <v>148</v>
      </c>
      <c r="C7030" t="str">
        <f t="shared" si="109"/>
        <v>2Ks</v>
      </c>
      <c r="D7030">
        <v>2006</v>
      </c>
      <c r="E7030" t="s">
        <v>272</v>
      </c>
      <c r="F7030" t="s">
        <v>155</v>
      </c>
      <c r="G7030">
        <v>0</v>
      </c>
      <c r="H7030">
        <v>0.02</v>
      </c>
      <c r="I7030">
        <v>0</v>
      </c>
      <c r="J7030">
        <v>0</v>
      </c>
      <c r="K7030">
        <v>0.02</v>
      </c>
      <c r="L7030">
        <v>67</v>
      </c>
      <c r="M7030">
        <v>30</v>
      </c>
      <c r="N7030">
        <v>8.3000000000000007</v>
      </c>
      <c r="O7030">
        <v>4</v>
      </c>
      <c r="P7030" t="s">
        <v>12817</v>
      </c>
      <c r="Q7030" t="s">
        <v>88</v>
      </c>
      <c r="AF7030" t="s">
        <v>8523</v>
      </c>
    </row>
    <row r="7031" spans="1:32" x14ac:dyDescent="0.3">
      <c r="A7031" t="s">
        <v>12824</v>
      </c>
      <c r="B7031" t="s">
        <v>32</v>
      </c>
      <c r="C7031" t="str">
        <f t="shared" si="109"/>
        <v>2Ks</v>
      </c>
      <c r="D7031">
        <v>2006</v>
      </c>
      <c r="E7031" t="s">
        <v>34</v>
      </c>
      <c r="F7031" t="s">
        <v>372</v>
      </c>
      <c r="G7031">
        <v>0</v>
      </c>
      <c r="H7031">
        <v>0</v>
      </c>
      <c r="I7031">
        <v>0.02</v>
      </c>
      <c r="J7031">
        <v>0</v>
      </c>
      <c r="K7031">
        <v>0.02</v>
      </c>
      <c r="AF7031" t="s">
        <v>8524</v>
      </c>
    </row>
    <row r="7032" spans="1:32" x14ac:dyDescent="0.3">
      <c r="A7032" t="s">
        <v>12859</v>
      </c>
      <c r="B7032" t="s">
        <v>55</v>
      </c>
      <c r="C7032" t="str">
        <f t="shared" si="109"/>
        <v>2Ks</v>
      </c>
      <c r="D7032">
        <v>2006</v>
      </c>
      <c r="E7032" t="s">
        <v>18</v>
      </c>
      <c r="F7032" t="s">
        <v>933</v>
      </c>
      <c r="G7032">
        <v>0</v>
      </c>
      <c r="H7032">
        <v>0</v>
      </c>
      <c r="I7032">
        <v>0.02</v>
      </c>
      <c r="J7032">
        <v>0</v>
      </c>
      <c r="K7032">
        <v>0.02</v>
      </c>
      <c r="AF7032" t="s">
        <v>8526</v>
      </c>
    </row>
    <row r="7033" spans="1:32" x14ac:dyDescent="0.3">
      <c r="A7033" t="s">
        <v>12863</v>
      </c>
      <c r="B7033" t="s">
        <v>55</v>
      </c>
      <c r="C7033" t="str">
        <f t="shared" si="109"/>
        <v>2Ks</v>
      </c>
      <c r="D7033">
        <v>2006</v>
      </c>
      <c r="E7033" t="s">
        <v>86</v>
      </c>
      <c r="F7033" t="s">
        <v>3392</v>
      </c>
      <c r="G7033">
        <v>0</v>
      </c>
      <c r="H7033">
        <v>0</v>
      </c>
      <c r="I7033">
        <v>0.02</v>
      </c>
      <c r="J7033">
        <v>0</v>
      </c>
      <c r="K7033">
        <v>0.02</v>
      </c>
      <c r="AF7033" t="s">
        <v>8527</v>
      </c>
    </row>
    <row r="7034" spans="1:32" x14ac:dyDescent="0.3">
      <c r="A7034" t="s">
        <v>12869</v>
      </c>
      <c r="B7034" t="s">
        <v>55</v>
      </c>
      <c r="C7034" t="str">
        <f t="shared" si="109"/>
        <v>2Ks</v>
      </c>
      <c r="D7034">
        <v>2006</v>
      </c>
      <c r="E7034" t="s">
        <v>50</v>
      </c>
      <c r="F7034" t="s">
        <v>151</v>
      </c>
      <c r="G7034">
        <v>0</v>
      </c>
      <c r="H7034">
        <v>0</v>
      </c>
      <c r="I7034">
        <v>0.02</v>
      </c>
      <c r="J7034">
        <v>0</v>
      </c>
      <c r="K7034">
        <v>0.02</v>
      </c>
      <c r="AF7034" t="s">
        <v>8528</v>
      </c>
    </row>
    <row r="7035" spans="1:32" x14ac:dyDescent="0.3">
      <c r="A7035" t="s">
        <v>12883</v>
      </c>
      <c r="B7035" t="s">
        <v>32</v>
      </c>
      <c r="C7035" t="str">
        <f t="shared" si="109"/>
        <v>2Ks</v>
      </c>
      <c r="D7035">
        <v>2006</v>
      </c>
      <c r="E7035" t="s">
        <v>101</v>
      </c>
      <c r="F7035" t="s">
        <v>202</v>
      </c>
      <c r="G7035">
        <v>0</v>
      </c>
      <c r="H7035">
        <v>0</v>
      </c>
      <c r="I7035">
        <v>0.02</v>
      </c>
      <c r="J7035">
        <v>0</v>
      </c>
      <c r="K7035">
        <v>0.02</v>
      </c>
      <c r="AF7035" t="s">
        <v>8529</v>
      </c>
    </row>
    <row r="7036" spans="1:32" x14ac:dyDescent="0.3">
      <c r="A7036" t="s">
        <v>12891</v>
      </c>
      <c r="B7036" t="s">
        <v>55</v>
      </c>
      <c r="C7036" t="str">
        <f t="shared" si="109"/>
        <v>2Ks</v>
      </c>
      <c r="D7036">
        <v>2006</v>
      </c>
      <c r="E7036" t="s">
        <v>86</v>
      </c>
      <c r="F7036" t="s">
        <v>4115</v>
      </c>
      <c r="G7036">
        <v>0</v>
      </c>
      <c r="H7036">
        <v>0</v>
      </c>
      <c r="I7036">
        <v>0.02</v>
      </c>
      <c r="J7036">
        <v>0</v>
      </c>
      <c r="K7036">
        <v>0.02</v>
      </c>
      <c r="AF7036" t="s">
        <v>8530</v>
      </c>
    </row>
    <row r="7037" spans="1:32" x14ac:dyDescent="0.3">
      <c r="A7037" t="s">
        <v>12902</v>
      </c>
      <c r="B7037" t="s">
        <v>55</v>
      </c>
      <c r="C7037" t="str">
        <f t="shared" si="109"/>
        <v>2Ks</v>
      </c>
      <c r="D7037">
        <v>2006</v>
      </c>
      <c r="E7037" t="s">
        <v>28</v>
      </c>
      <c r="F7037" t="s">
        <v>7990</v>
      </c>
      <c r="G7037">
        <v>0</v>
      </c>
      <c r="H7037">
        <v>0</v>
      </c>
      <c r="I7037">
        <v>0.02</v>
      </c>
      <c r="J7037">
        <v>0</v>
      </c>
      <c r="K7037">
        <v>0.02</v>
      </c>
      <c r="AF7037" t="s">
        <v>8531</v>
      </c>
    </row>
    <row r="7038" spans="1:32" x14ac:dyDescent="0.3">
      <c r="A7038" t="s">
        <v>9680</v>
      </c>
      <c r="B7038" t="s">
        <v>137</v>
      </c>
      <c r="C7038" t="str">
        <f t="shared" si="109"/>
        <v>2Ks</v>
      </c>
      <c r="D7038">
        <v>2006</v>
      </c>
      <c r="E7038" t="s">
        <v>18</v>
      </c>
      <c r="F7038" t="s">
        <v>71</v>
      </c>
      <c r="G7038">
        <v>0.01</v>
      </c>
      <c r="H7038">
        <v>0</v>
      </c>
      <c r="I7038">
        <v>0</v>
      </c>
      <c r="J7038">
        <v>0</v>
      </c>
      <c r="K7038">
        <v>0.02</v>
      </c>
      <c r="L7038">
        <v>52</v>
      </c>
      <c r="M7038">
        <v>4</v>
      </c>
      <c r="N7038" t="s">
        <v>203</v>
      </c>
      <c r="P7038" t="s">
        <v>3634</v>
      </c>
      <c r="Q7038" t="s">
        <v>88</v>
      </c>
      <c r="AF7038" t="s">
        <v>8533</v>
      </c>
    </row>
    <row r="7039" spans="1:32" x14ac:dyDescent="0.3">
      <c r="A7039" t="s">
        <v>12917</v>
      </c>
      <c r="B7039" t="s">
        <v>55</v>
      </c>
      <c r="C7039" t="str">
        <f t="shared" si="109"/>
        <v>2Ks</v>
      </c>
      <c r="D7039">
        <v>2006</v>
      </c>
      <c r="E7039" t="s">
        <v>34</v>
      </c>
      <c r="F7039" t="s">
        <v>12488</v>
      </c>
      <c r="G7039">
        <v>0</v>
      </c>
      <c r="H7039">
        <v>0</v>
      </c>
      <c r="I7039">
        <v>0.02</v>
      </c>
      <c r="J7039">
        <v>0</v>
      </c>
      <c r="K7039">
        <v>0.02</v>
      </c>
      <c r="AF7039" t="s">
        <v>8534</v>
      </c>
    </row>
    <row r="7040" spans="1:32" x14ac:dyDescent="0.3">
      <c r="A7040" t="s">
        <v>5566</v>
      </c>
      <c r="B7040" t="s">
        <v>55</v>
      </c>
      <c r="C7040" t="str">
        <f t="shared" si="109"/>
        <v>2Ks</v>
      </c>
      <c r="D7040">
        <v>2006</v>
      </c>
      <c r="E7040" t="s">
        <v>18</v>
      </c>
      <c r="F7040" t="s">
        <v>68</v>
      </c>
      <c r="G7040">
        <v>0.01</v>
      </c>
      <c r="H7040">
        <v>0.01</v>
      </c>
      <c r="I7040">
        <v>0</v>
      </c>
      <c r="J7040">
        <v>0</v>
      </c>
      <c r="K7040">
        <v>0.02</v>
      </c>
      <c r="L7040">
        <v>63</v>
      </c>
      <c r="M7040">
        <v>24</v>
      </c>
      <c r="N7040">
        <v>6.8</v>
      </c>
      <c r="O7040">
        <v>5</v>
      </c>
      <c r="P7040" t="s">
        <v>1626</v>
      </c>
      <c r="Q7040" t="s">
        <v>20</v>
      </c>
      <c r="AF7040" t="s">
        <v>8535</v>
      </c>
    </row>
    <row r="7041" spans="1:32" x14ac:dyDescent="0.3">
      <c r="A7041" t="s">
        <v>11075</v>
      </c>
      <c r="B7041" t="s">
        <v>137</v>
      </c>
      <c r="C7041" t="str">
        <f t="shared" si="109"/>
        <v>2Ks</v>
      </c>
      <c r="D7041">
        <v>2006</v>
      </c>
      <c r="E7041" t="s">
        <v>37</v>
      </c>
      <c r="F7041" t="s">
        <v>283</v>
      </c>
      <c r="G7041">
        <v>0.01</v>
      </c>
      <c r="H7041">
        <v>0</v>
      </c>
      <c r="I7041">
        <v>0</v>
      </c>
      <c r="J7041">
        <v>0</v>
      </c>
      <c r="K7041">
        <v>0.02</v>
      </c>
      <c r="L7041">
        <v>71</v>
      </c>
      <c r="M7041">
        <v>37</v>
      </c>
      <c r="N7041">
        <v>8.5</v>
      </c>
      <c r="O7041">
        <v>11</v>
      </c>
      <c r="P7041" t="s">
        <v>1235</v>
      </c>
      <c r="Q7041" t="s">
        <v>88</v>
      </c>
      <c r="AF7041" t="s">
        <v>8536</v>
      </c>
    </row>
    <row r="7042" spans="1:32" x14ac:dyDescent="0.3">
      <c r="A7042" t="s">
        <v>3604</v>
      </c>
      <c r="B7042" t="s">
        <v>148</v>
      </c>
      <c r="C7042" t="str">
        <f t="shared" si="109"/>
        <v>2Ks</v>
      </c>
      <c r="D7042">
        <v>2006</v>
      </c>
      <c r="E7042" t="s">
        <v>50</v>
      </c>
      <c r="F7042" t="s">
        <v>283</v>
      </c>
      <c r="G7042">
        <v>0</v>
      </c>
      <c r="H7042">
        <v>0.01</v>
      </c>
      <c r="I7042">
        <v>0</v>
      </c>
      <c r="J7042">
        <v>0</v>
      </c>
      <c r="K7042">
        <v>0.02</v>
      </c>
      <c r="L7042">
        <v>82</v>
      </c>
      <c r="M7042">
        <v>31</v>
      </c>
      <c r="N7042">
        <v>7.9</v>
      </c>
      <c r="O7042">
        <v>244</v>
      </c>
      <c r="P7042" t="s">
        <v>1699</v>
      </c>
      <c r="Q7042" t="s">
        <v>88</v>
      </c>
      <c r="AF7042" t="s">
        <v>8537</v>
      </c>
    </row>
    <row r="7043" spans="1:32" x14ac:dyDescent="0.3">
      <c r="A7043" t="s">
        <v>12936</v>
      </c>
      <c r="B7043" t="s">
        <v>159</v>
      </c>
      <c r="C7043" t="str">
        <f t="shared" ref="C7043:C7106" si="110">_xlfn.IFS(D7043&lt;1990,"80s",D7043&lt;2000,"90s",D7043&lt;2010,"2Ks",D7043&lt;2020,"2k10s")</f>
        <v>2Ks</v>
      </c>
      <c r="D7043">
        <v>2006</v>
      </c>
      <c r="E7043" t="s">
        <v>28</v>
      </c>
      <c r="F7043" t="s">
        <v>234</v>
      </c>
      <c r="G7043">
        <v>0</v>
      </c>
      <c r="H7043">
        <v>0</v>
      </c>
      <c r="I7043">
        <v>0.02</v>
      </c>
      <c r="J7043">
        <v>0</v>
      </c>
      <c r="K7043">
        <v>0.02</v>
      </c>
      <c r="AF7043" t="s">
        <v>8538</v>
      </c>
    </row>
    <row r="7044" spans="1:32" x14ac:dyDescent="0.3">
      <c r="A7044" t="s">
        <v>12939</v>
      </c>
      <c r="B7044" t="s">
        <v>159</v>
      </c>
      <c r="C7044" t="str">
        <f t="shared" si="110"/>
        <v>2Ks</v>
      </c>
      <c r="D7044">
        <v>2006</v>
      </c>
      <c r="E7044" t="s">
        <v>101</v>
      </c>
      <c r="F7044" t="s">
        <v>992</v>
      </c>
      <c r="G7044">
        <v>0</v>
      </c>
      <c r="H7044">
        <v>0</v>
      </c>
      <c r="I7044">
        <v>0.02</v>
      </c>
      <c r="J7044">
        <v>0</v>
      </c>
      <c r="K7044">
        <v>0.02</v>
      </c>
      <c r="AF7044" t="s">
        <v>8539</v>
      </c>
    </row>
    <row r="7045" spans="1:32" x14ac:dyDescent="0.3">
      <c r="A7045" t="s">
        <v>12958</v>
      </c>
      <c r="B7045" t="s">
        <v>55</v>
      </c>
      <c r="C7045" t="str">
        <f t="shared" si="110"/>
        <v>2Ks</v>
      </c>
      <c r="D7045">
        <v>2006</v>
      </c>
      <c r="E7045" t="s">
        <v>101</v>
      </c>
      <c r="F7045" t="s">
        <v>10140</v>
      </c>
      <c r="G7045">
        <v>0.01</v>
      </c>
      <c r="H7045">
        <v>0.01</v>
      </c>
      <c r="I7045">
        <v>0</v>
      </c>
      <c r="J7045">
        <v>0</v>
      </c>
      <c r="K7045">
        <v>0.02</v>
      </c>
      <c r="L7045">
        <v>42</v>
      </c>
      <c r="M7045">
        <v>4</v>
      </c>
      <c r="N7045">
        <v>7</v>
      </c>
      <c r="O7045">
        <v>5</v>
      </c>
      <c r="P7045" t="s">
        <v>6474</v>
      </c>
      <c r="Q7045" t="s">
        <v>88</v>
      </c>
      <c r="AF7045" t="s">
        <v>8540</v>
      </c>
    </row>
    <row r="7046" spans="1:32" x14ac:dyDescent="0.3">
      <c r="A7046" t="s">
        <v>12964</v>
      </c>
      <c r="B7046" t="s">
        <v>159</v>
      </c>
      <c r="C7046" t="str">
        <f t="shared" si="110"/>
        <v>2Ks</v>
      </c>
      <c r="D7046">
        <v>2006</v>
      </c>
      <c r="E7046" t="s">
        <v>28</v>
      </c>
      <c r="F7046" t="s">
        <v>7990</v>
      </c>
      <c r="G7046">
        <v>0.02</v>
      </c>
      <c r="H7046">
        <v>0</v>
      </c>
      <c r="I7046">
        <v>0</v>
      </c>
      <c r="J7046">
        <v>0</v>
      </c>
      <c r="K7046">
        <v>0.02</v>
      </c>
      <c r="L7046">
        <v>62</v>
      </c>
      <c r="M7046">
        <v>20</v>
      </c>
      <c r="N7046">
        <v>6.5</v>
      </c>
      <c r="O7046">
        <v>11</v>
      </c>
      <c r="P7046" t="s">
        <v>9130</v>
      </c>
      <c r="Q7046" t="s">
        <v>112</v>
      </c>
      <c r="AF7046" t="s">
        <v>8541</v>
      </c>
    </row>
    <row r="7047" spans="1:32" x14ac:dyDescent="0.3">
      <c r="A7047" t="s">
        <v>12966</v>
      </c>
      <c r="B7047" t="s">
        <v>55</v>
      </c>
      <c r="C7047" t="str">
        <f t="shared" si="110"/>
        <v>2Ks</v>
      </c>
      <c r="D7047">
        <v>2006</v>
      </c>
      <c r="E7047" t="s">
        <v>34</v>
      </c>
      <c r="F7047" t="s">
        <v>2269</v>
      </c>
      <c r="G7047">
        <v>0.01</v>
      </c>
      <c r="H7047">
        <v>0.01</v>
      </c>
      <c r="I7047">
        <v>0</v>
      </c>
      <c r="J7047">
        <v>0</v>
      </c>
      <c r="K7047">
        <v>0.02</v>
      </c>
      <c r="N7047" t="s">
        <v>203</v>
      </c>
      <c r="P7047" t="s">
        <v>2270</v>
      </c>
      <c r="Q7047" t="s">
        <v>20</v>
      </c>
      <c r="AF7047" t="s">
        <v>8542</v>
      </c>
    </row>
    <row r="7048" spans="1:32" x14ac:dyDescent="0.3">
      <c r="A7048" t="s">
        <v>12969</v>
      </c>
      <c r="B7048" t="s">
        <v>32</v>
      </c>
      <c r="C7048" t="str">
        <f t="shared" si="110"/>
        <v>2Ks</v>
      </c>
      <c r="D7048">
        <v>2006</v>
      </c>
      <c r="E7048" t="s">
        <v>28</v>
      </c>
      <c r="F7048" t="s">
        <v>2117</v>
      </c>
      <c r="G7048">
        <v>0</v>
      </c>
      <c r="H7048">
        <v>0</v>
      </c>
      <c r="I7048">
        <v>0.02</v>
      </c>
      <c r="J7048">
        <v>0</v>
      </c>
      <c r="K7048">
        <v>0.02</v>
      </c>
      <c r="AF7048" t="s">
        <v>8543</v>
      </c>
    </row>
    <row r="7049" spans="1:32" x14ac:dyDescent="0.3">
      <c r="A7049" t="s">
        <v>10523</v>
      </c>
      <c r="B7049" t="s">
        <v>137</v>
      </c>
      <c r="C7049" t="str">
        <f t="shared" si="110"/>
        <v>2Ks</v>
      </c>
      <c r="D7049">
        <v>2006</v>
      </c>
      <c r="E7049" t="s">
        <v>50</v>
      </c>
      <c r="F7049" t="s">
        <v>222</v>
      </c>
      <c r="G7049">
        <v>0.01</v>
      </c>
      <c r="H7049">
        <v>0</v>
      </c>
      <c r="I7049">
        <v>0</v>
      </c>
      <c r="J7049">
        <v>0</v>
      </c>
      <c r="K7049">
        <v>0.02</v>
      </c>
      <c r="L7049">
        <v>42</v>
      </c>
      <c r="M7049">
        <v>29</v>
      </c>
      <c r="N7049">
        <v>4</v>
      </c>
      <c r="O7049">
        <v>4</v>
      </c>
      <c r="P7049" t="s">
        <v>2911</v>
      </c>
      <c r="Q7049" t="s">
        <v>53</v>
      </c>
      <c r="AF7049" t="s">
        <v>8544</v>
      </c>
    </row>
    <row r="7050" spans="1:32" x14ac:dyDescent="0.3">
      <c r="A7050" t="s">
        <v>12991</v>
      </c>
      <c r="B7050" t="s">
        <v>159</v>
      </c>
      <c r="C7050" t="str">
        <f t="shared" si="110"/>
        <v>2Ks</v>
      </c>
      <c r="D7050">
        <v>2006</v>
      </c>
      <c r="E7050" t="s">
        <v>24</v>
      </c>
      <c r="F7050" t="s">
        <v>648</v>
      </c>
      <c r="G7050">
        <v>0.01</v>
      </c>
      <c r="H7050">
        <v>0</v>
      </c>
      <c r="I7050">
        <v>0</v>
      </c>
      <c r="J7050">
        <v>0</v>
      </c>
      <c r="K7050">
        <v>0.02</v>
      </c>
      <c r="L7050">
        <v>61</v>
      </c>
      <c r="M7050">
        <v>18</v>
      </c>
      <c r="N7050" t="s">
        <v>203</v>
      </c>
      <c r="P7050" t="s">
        <v>8483</v>
      </c>
      <c r="Q7050" t="s">
        <v>20</v>
      </c>
      <c r="AF7050" t="s">
        <v>8546</v>
      </c>
    </row>
    <row r="7051" spans="1:32" x14ac:dyDescent="0.3">
      <c r="A7051" t="s">
        <v>12434</v>
      </c>
      <c r="B7051" t="s">
        <v>64</v>
      </c>
      <c r="C7051" t="str">
        <f t="shared" si="110"/>
        <v>2Ks</v>
      </c>
      <c r="D7051">
        <v>2006</v>
      </c>
      <c r="E7051" t="s">
        <v>50</v>
      </c>
      <c r="F7051" t="s">
        <v>1403</v>
      </c>
      <c r="G7051">
        <v>0.01</v>
      </c>
      <c r="H7051">
        <v>0</v>
      </c>
      <c r="I7051">
        <v>0</v>
      </c>
      <c r="J7051">
        <v>0</v>
      </c>
      <c r="K7051">
        <v>0.02</v>
      </c>
      <c r="AF7051" t="s">
        <v>8547</v>
      </c>
    </row>
    <row r="7052" spans="1:32" x14ac:dyDescent="0.3">
      <c r="A7052" t="s">
        <v>7693</v>
      </c>
      <c r="B7052" t="s">
        <v>148</v>
      </c>
      <c r="C7052" t="str">
        <f t="shared" si="110"/>
        <v>2Ks</v>
      </c>
      <c r="D7052">
        <v>2006</v>
      </c>
      <c r="E7052" t="s">
        <v>50</v>
      </c>
      <c r="F7052" t="s">
        <v>283</v>
      </c>
      <c r="G7052">
        <v>0</v>
      </c>
      <c r="H7052">
        <v>0.01</v>
      </c>
      <c r="I7052">
        <v>0</v>
      </c>
      <c r="J7052">
        <v>0</v>
      </c>
      <c r="K7052">
        <v>0.02</v>
      </c>
      <c r="L7052">
        <v>75</v>
      </c>
      <c r="M7052">
        <v>21</v>
      </c>
      <c r="N7052">
        <v>7.3</v>
      </c>
      <c r="O7052">
        <v>206</v>
      </c>
      <c r="P7052" t="s">
        <v>1082</v>
      </c>
      <c r="Q7052" t="s">
        <v>53</v>
      </c>
      <c r="AF7052" t="s">
        <v>8548</v>
      </c>
    </row>
    <row r="7053" spans="1:32" x14ac:dyDescent="0.3">
      <c r="A7053" t="s">
        <v>13015</v>
      </c>
      <c r="B7053" t="s">
        <v>137</v>
      </c>
      <c r="C7053" t="str">
        <f t="shared" si="110"/>
        <v>2Ks</v>
      </c>
      <c r="D7053">
        <v>2006</v>
      </c>
      <c r="E7053" t="s">
        <v>37</v>
      </c>
      <c r="F7053" t="s">
        <v>1309</v>
      </c>
      <c r="G7053">
        <v>0.01</v>
      </c>
      <c r="H7053">
        <v>0</v>
      </c>
      <c r="I7053">
        <v>0</v>
      </c>
      <c r="J7053">
        <v>0</v>
      </c>
      <c r="K7053">
        <v>0.02</v>
      </c>
      <c r="L7053">
        <v>36</v>
      </c>
      <c r="M7053">
        <v>6</v>
      </c>
      <c r="N7053">
        <v>4</v>
      </c>
      <c r="O7053">
        <v>5</v>
      </c>
      <c r="P7053" t="s">
        <v>2435</v>
      </c>
      <c r="Q7053" t="s">
        <v>88</v>
      </c>
      <c r="AF7053" t="s">
        <v>8550</v>
      </c>
    </row>
    <row r="7054" spans="1:32" x14ac:dyDescent="0.3">
      <c r="A7054" t="s">
        <v>13033</v>
      </c>
      <c r="B7054" t="s">
        <v>55</v>
      </c>
      <c r="C7054" t="str">
        <f t="shared" si="110"/>
        <v>2Ks</v>
      </c>
      <c r="D7054">
        <v>2006</v>
      </c>
      <c r="E7054" t="s">
        <v>50</v>
      </c>
      <c r="F7054" t="s">
        <v>1207</v>
      </c>
      <c r="G7054">
        <v>0</v>
      </c>
      <c r="H7054">
        <v>0</v>
      </c>
      <c r="I7054">
        <v>0.02</v>
      </c>
      <c r="J7054">
        <v>0</v>
      </c>
      <c r="K7054">
        <v>0.02</v>
      </c>
      <c r="AF7054" t="s">
        <v>8551</v>
      </c>
    </row>
    <row r="7055" spans="1:32" x14ac:dyDescent="0.3">
      <c r="A7055" t="s">
        <v>13034</v>
      </c>
      <c r="B7055" t="s">
        <v>159</v>
      </c>
      <c r="C7055" t="str">
        <f t="shared" si="110"/>
        <v>2Ks</v>
      </c>
      <c r="D7055">
        <v>2006</v>
      </c>
      <c r="E7055" t="s">
        <v>37</v>
      </c>
      <c r="F7055" t="s">
        <v>8012</v>
      </c>
      <c r="G7055">
        <v>0.02</v>
      </c>
      <c r="H7055">
        <v>0</v>
      </c>
      <c r="I7055">
        <v>0</v>
      </c>
      <c r="J7055">
        <v>0</v>
      </c>
      <c r="K7055">
        <v>0.02</v>
      </c>
      <c r="L7055">
        <v>59</v>
      </c>
      <c r="M7055">
        <v>14</v>
      </c>
      <c r="N7055" t="s">
        <v>203</v>
      </c>
      <c r="P7055" t="s">
        <v>13035</v>
      </c>
      <c r="Q7055" t="s">
        <v>20</v>
      </c>
      <c r="AF7055" t="s">
        <v>8552</v>
      </c>
    </row>
    <row r="7056" spans="1:32" x14ac:dyDescent="0.3">
      <c r="A7056" t="s">
        <v>13042</v>
      </c>
      <c r="B7056" t="s">
        <v>32</v>
      </c>
      <c r="C7056" t="str">
        <f t="shared" si="110"/>
        <v>2Ks</v>
      </c>
      <c r="D7056">
        <v>2006</v>
      </c>
      <c r="E7056" t="s">
        <v>28</v>
      </c>
      <c r="F7056" t="s">
        <v>372</v>
      </c>
      <c r="G7056">
        <v>0</v>
      </c>
      <c r="H7056">
        <v>0</v>
      </c>
      <c r="I7056">
        <v>0.02</v>
      </c>
      <c r="J7056">
        <v>0</v>
      </c>
      <c r="K7056">
        <v>0.02</v>
      </c>
      <c r="AF7056" t="s">
        <v>8554</v>
      </c>
    </row>
    <row r="7057" spans="1:32" x14ac:dyDescent="0.3">
      <c r="A7057" t="s">
        <v>13043</v>
      </c>
      <c r="B7057" t="s">
        <v>55</v>
      </c>
      <c r="C7057" t="str">
        <f t="shared" si="110"/>
        <v>2Ks</v>
      </c>
      <c r="D7057">
        <v>2006</v>
      </c>
      <c r="E7057" t="s">
        <v>50</v>
      </c>
      <c r="F7057" t="s">
        <v>6956</v>
      </c>
      <c r="G7057">
        <v>0</v>
      </c>
      <c r="H7057">
        <v>0</v>
      </c>
      <c r="I7057">
        <v>0.02</v>
      </c>
      <c r="J7057">
        <v>0</v>
      </c>
      <c r="K7057">
        <v>0.02</v>
      </c>
      <c r="AF7057" t="s">
        <v>8555</v>
      </c>
    </row>
    <row r="7058" spans="1:32" x14ac:dyDescent="0.3">
      <c r="A7058" t="s">
        <v>13048</v>
      </c>
      <c r="B7058" t="s">
        <v>32</v>
      </c>
      <c r="C7058" t="str">
        <f t="shared" si="110"/>
        <v>2Ks</v>
      </c>
      <c r="D7058">
        <v>2006</v>
      </c>
      <c r="E7058" t="s">
        <v>30</v>
      </c>
      <c r="F7058" t="s">
        <v>8396</v>
      </c>
      <c r="G7058">
        <v>0.02</v>
      </c>
      <c r="H7058">
        <v>0</v>
      </c>
      <c r="I7058">
        <v>0</v>
      </c>
      <c r="J7058">
        <v>0</v>
      </c>
      <c r="K7058">
        <v>0.02</v>
      </c>
      <c r="L7058">
        <v>60</v>
      </c>
      <c r="M7058">
        <v>14</v>
      </c>
      <c r="N7058" t="s">
        <v>203</v>
      </c>
      <c r="P7058" t="s">
        <v>13049</v>
      </c>
      <c r="Q7058" t="s">
        <v>20</v>
      </c>
      <c r="AF7058" t="s">
        <v>8556</v>
      </c>
    </row>
    <row r="7059" spans="1:32" x14ac:dyDescent="0.3">
      <c r="A7059" t="s">
        <v>13052</v>
      </c>
      <c r="B7059" t="s">
        <v>148</v>
      </c>
      <c r="C7059" t="str">
        <f t="shared" si="110"/>
        <v>2Ks</v>
      </c>
      <c r="D7059">
        <v>2006</v>
      </c>
      <c r="E7059" t="s">
        <v>272</v>
      </c>
      <c r="F7059" t="s">
        <v>51</v>
      </c>
      <c r="G7059">
        <v>0</v>
      </c>
      <c r="H7059">
        <v>0.01</v>
      </c>
      <c r="I7059">
        <v>0</v>
      </c>
      <c r="J7059">
        <v>0</v>
      </c>
      <c r="K7059">
        <v>0.02</v>
      </c>
      <c r="L7059">
        <v>57</v>
      </c>
      <c r="M7059">
        <v>19</v>
      </c>
      <c r="N7059">
        <v>7.2</v>
      </c>
      <c r="O7059">
        <v>44</v>
      </c>
      <c r="P7059" t="s">
        <v>7162</v>
      </c>
      <c r="Q7059" t="s">
        <v>88</v>
      </c>
      <c r="AF7059" t="s">
        <v>8557</v>
      </c>
    </row>
    <row r="7060" spans="1:32" x14ac:dyDescent="0.3">
      <c r="A7060" t="s">
        <v>13075</v>
      </c>
      <c r="B7060" t="s">
        <v>44</v>
      </c>
      <c r="C7060" t="str">
        <f t="shared" si="110"/>
        <v>2Ks</v>
      </c>
      <c r="D7060">
        <v>2006</v>
      </c>
      <c r="E7060" t="s">
        <v>28</v>
      </c>
      <c r="F7060" t="s">
        <v>242</v>
      </c>
      <c r="G7060">
        <v>0</v>
      </c>
      <c r="H7060">
        <v>0</v>
      </c>
      <c r="I7060">
        <v>0.02</v>
      </c>
      <c r="J7060">
        <v>0</v>
      </c>
      <c r="K7060">
        <v>0.02</v>
      </c>
      <c r="AF7060" t="s">
        <v>8558</v>
      </c>
    </row>
    <row r="7061" spans="1:32" x14ac:dyDescent="0.3">
      <c r="A7061" t="s">
        <v>706</v>
      </c>
      <c r="B7061" t="s">
        <v>148</v>
      </c>
      <c r="C7061" t="str">
        <f t="shared" si="110"/>
        <v>2Ks</v>
      </c>
      <c r="D7061">
        <v>2006</v>
      </c>
      <c r="E7061" t="s">
        <v>50</v>
      </c>
      <c r="F7061" t="s">
        <v>71</v>
      </c>
      <c r="G7061">
        <v>0</v>
      </c>
      <c r="H7061">
        <v>0.01</v>
      </c>
      <c r="I7061">
        <v>0</v>
      </c>
      <c r="J7061">
        <v>0</v>
      </c>
      <c r="K7061">
        <v>0.02</v>
      </c>
      <c r="L7061">
        <v>86</v>
      </c>
      <c r="M7061">
        <v>20</v>
      </c>
      <c r="N7061">
        <v>8.1999999999999993</v>
      </c>
      <c r="O7061">
        <v>64</v>
      </c>
      <c r="P7061" t="s">
        <v>255</v>
      </c>
      <c r="Q7061" t="s">
        <v>112</v>
      </c>
      <c r="AF7061" t="s">
        <v>8560</v>
      </c>
    </row>
    <row r="7062" spans="1:32" x14ac:dyDescent="0.3">
      <c r="A7062" t="s">
        <v>13098</v>
      </c>
      <c r="B7062" t="s">
        <v>55</v>
      </c>
      <c r="C7062" t="str">
        <f t="shared" si="110"/>
        <v>2Ks</v>
      </c>
      <c r="D7062">
        <v>2006</v>
      </c>
      <c r="E7062" t="s">
        <v>101</v>
      </c>
      <c r="F7062" t="s">
        <v>222</v>
      </c>
      <c r="G7062">
        <v>0</v>
      </c>
      <c r="H7062">
        <v>0</v>
      </c>
      <c r="I7062">
        <v>0.02</v>
      </c>
      <c r="J7062">
        <v>0</v>
      </c>
      <c r="K7062">
        <v>0.02</v>
      </c>
      <c r="AF7062" t="s">
        <v>8561</v>
      </c>
    </row>
    <row r="7063" spans="1:32" x14ac:dyDescent="0.3">
      <c r="A7063" t="s">
        <v>13102</v>
      </c>
      <c r="B7063" t="s">
        <v>44</v>
      </c>
      <c r="C7063" t="str">
        <f t="shared" si="110"/>
        <v>2Ks</v>
      </c>
      <c r="D7063">
        <v>2006</v>
      </c>
      <c r="E7063" t="s">
        <v>37</v>
      </c>
      <c r="F7063" t="s">
        <v>1207</v>
      </c>
      <c r="G7063">
        <v>0</v>
      </c>
      <c r="H7063">
        <v>0</v>
      </c>
      <c r="I7063">
        <v>0.02</v>
      </c>
      <c r="J7063">
        <v>0</v>
      </c>
      <c r="K7063">
        <v>0.02</v>
      </c>
      <c r="AF7063" t="s">
        <v>8562</v>
      </c>
    </row>
    <row r="7064" spans="1:32" x14ac:dyDescent="0.3">
      <c r="A7064" t="s">
        <v>6814</v>
      </c>
      <c r="B7064" t="s">
        <v>148</v>
      </c>
      <c r="C7064" t="str">
        <f t="shared" si="110"/>
        <v>2Ks</v>
      </c>
      <c r="D7064">
        <v>2006</v>
      </c>
      <c r="E7064" t="s">
        <v>39</v>
      </c>
      <c r="F7064" t="s">
        <v>111</v>
      </c>
      <c r="G7064">
        <v>0</v>
      </c>
      <c r="H7064">
        <v>0.01</v>
      </c>
      <c r="I7064">
        <v>0</v>
      </c>
      <c r="J7064">
        <v>0</v>
      </c>
      <c r="K7064">
        <v>0.02</v>
      </c>
      <c r="L7064">
        <v>56</v>
      </c>
      <c r="M7064">
        <v>25</v>
      </c>
      <c r="N7064">
        <v>4</v>
      </c>
      <c r="O7064">
        <v>35</v>
      </c>
      <c r="P7064" t="s">
        <v>6815</v>
      </c>
      <c r="Q7064" t="s">
        <v>112</v>
      </c>
      <c r="AF7064" t="s">
        <v>8563</v>
      </c>
    </row>
    <row r="7065" spans="1:32" x14ac:dyDescent="0.3">
      <c r="A7065" t="s">
        <v>13116</v>
      </c>
      <c r="B7065" t="s">
        <v>32</v>
      </c>
      <c r="C7065" t="str">
        <f t="shared" si="110"/>
        <v>2Ks</v>
      </c>
      <c r="D7065">
        <v>2006</v>
      </c>
      <c r="E7065" t="s">
        <v>50</v>
      </c>
      <c r="F7065" t="s">
        <v>4573</v>
      </c>
      <c r="G7065">
        <v>0</v>
      </c>
      <c r="H7065">
        <v>0</v>
      </c>
      <c r="I7065">
        <v>0.02</v>
      </c>
      <c r="J7065">
        <v>0</v>
      </c>
      <c r="K7065">
        <v>0.02</v>
      </c>
      <c r="AF7065" t="s">
        <v>8565</v>
      </c>
    </row>
    <row r="7066" spans="1:32" x14ac:dyDescent="0.3">
      <c r="A7066" t="s">
        <v>13125</v>
      </c>
      <c r="B7066" t="s">
        <v>64</v>
      </c>
      <c r="C7066" t="str">
        <f t="shared" si="110"/>
        <v>2Ks</v>
      </c>
      <c r="D7066">
        <v>2006</v>
      </c>
      <c r="E7066" t="s">
        <v>50</v>
      </c>
      <c r="F7066" t="s">
        <v>484</v>
      </c>
      <c r="G7066">
        <v>0.01</v>
      </c>
      <c r="H7066">
        <v>0</v>
      </c>
      <c r="I7066">
        <v>0</v>
      </c>
      <c r="J7066">
        <v>0</v>
      </c>
      <c r="K7066">
        <v>0.02</v>
      </c>
      <c r="AF7066" t="s">
        <v>8566</v>
      </c>
    </row>
    <row r="7067" spans="1:32" x14ac:dyDescent="0.3">
      <c r="A7067" t="s">
        <v>13131</v>
      </c>
      <c r="B7067" t="s">
        <v>159</v>
      </c>
      <c r="C7067" t="str">
        <f t="shared" si="110"/>
        <v>2Ks</v>
      </c>
      <c r="D7067">
        <v>2006</v>
      </c>
      <c r="E7067" t="s">
        <v>39</v>
      </c>
      <c r="F7067" t="s">
        <v>372</v>
      </c>
      <c r="G7067">
        <v>0</v>
      </c>
      <c r="H7067">
        <v>0</v>
      </c>
      <c r="I7067">
        <v>0.02</v>
      </c>
      <c r="J7067">
        <v>0</v>
      </c>
      <c r="K7067">
        <v>0.02</v>
      </c>
      <c r="AF7067" t="s">
        <v>8567</v>
      </c>
    </row>
    <row r="7068" spans="1:32" x14ac:dyDescent="0.3">
      <c r="A7068" t="s">
        <v>13133</v>
      </c>
      <c r="B7068" t="s">
        <v>32</v>
      </c>
      <c r="C7068" t="str">
        <f t="shared" si="110"/>
        <v>2Ks</v>
      </c>
      <c r="D7068">
        <v>2006</v>
      </c>
      <c r="E7068" t="s">
        <v>34</v>
      </c>
      <c r="F7068" t="s">
        <v>2927</v>
      </c>
      <c r="G7068">
        <v>0</v>
      </c>
      <c r="H7068">
        <v>0</v>
      </c>
      <c r="I7068">
        <v>0.02</v>
      </c>
      <c r="J7068">
        <v>0</v>
      </c>
      <c r="K7068">
        <v>0.02</v>
      </c>
      <c r="AF7068" t="s">
        <v>8568</v>
      </c>
    </row>
    <row r="7069" spans="1:32" x14ac:dyDescent="0.3">
      <c r="A7069" t="s">
        <v>13148</v>
      </c>
      <c r="B7069" t="s">
        <v>159</v>
      </c>
      <c r="C7069" t="str">
        <f t="shared" si="110"/>
        <v>2Ks</v>
      </c>
      <c r="D7069">
        <v>2006</v>
      </c>
      <c r="E7069" t="s">
        <v>34</v>
      </c>
      <c r="F7069" t="s">
        <v>234</v>
      </c>
      <c r="G7069">
        <v>0.01</v>
      </c>
      <c r="H7069">
        <v>0</v>
      </c>
      <c r="I7069">
        <v>0</v>
      </c>
      <c r="J7069">
        <v>0</v>
      </c>
      <c r="K7069">
        <v>0.02</v>
      </c>
      <c r="L7069">
        <v>60</v>
      </c>
      <c r="M7069">
        <v>17</v>
      </c>
      <c r="N7069">
        <v>6.8</v>
      </c>
      <c r="O7069">
        <v>6</v>
      </c>
      <c r="P7069" t="s">
        <v>357</v>
      </c>
      <c r="Q7069" t="s">
        <v>20</v>
      </c>
      <c r="AF7069" t="s">
        <v>8571</v>
      </c>
    </row>
    <row r="7070" spans="1:32" x14ac:dyDescent="0.3">
      <c r="A7070" t="s">
        <v>10802</v>
      </c>
      <c r="B7070" t="s">
        <v>137</v>
      </c>
      <c r="C7070" t="str">
        <f t="shared" si="110"/>
        <v>2Ks</v>
      </c>
      <c r="D7070">
        <v>2006</v>
      </c>
      <c r="E7070" t="s">
        <v>24</v>
      </c>
      <c r="F7070" t="s">
        <v>1309</v>
      </c>
      <c r="G7070">
        <v>0.01</v>
      </c>
      <c r="H7070">
        <v>0</v>
      </c>
      <c r="I7070">
        <v>0</v>
      </c>
      <c r="J7070">
        <v>0</v>
      </c>
      <c r="K7070">
        <v>0.02</v>
      </c>
      <c r="L7070">
        <v>44</v>
      </c>
      <c r="M7070">
        <v>7</v>
      </c>
      <c r="N7070">
        <v>6</v>
      </c>
      <c r="O7070">
        <v>5</v>
      </c>
      <c r="P7070" t="s">
        <v>2467</v>
      </c>
      <c r="Q7070" t="s">
        <v>20</v>
      </c>
      <c r="AF7070" t="s">
        <v>8572</v>
      </c>
    </row>
    <row r="7071" spans="1:32" x14ac:dyDescent="0.3">
      <c r="A7071" t="s">
        <v>13162</v>
      </c>
      <c r="B7071" t="s">
        <v>32</v>
      </c>
      <c r="C7071" t="str">
        <f t="shared" si="110"/>
        <v>2Ks</v>
      </c>
      <c r="D7071">
        <v>2006</v>
      </c>
      <c r="E7071" t="s">
        <v>34</v>
      </c>
      <c r="F7071" t="s">
        <v>1830</v>
      </c>
      <c r="G7071">
        <v>0.01</v>
      </c>
      <c r="H7071">
        <v>0</v>
      </c>
      <c r="I7071">
        <v>0</v>
      </c>
      <c r="J7071">
        <v>0</v>
      </c>
      <c r="K7071">
        <v>0.02</v>
      </c>
      <c r="N7071" t="s">
        <v>203</v>
      </c>
      <c r="P7071" t="s">
        <v>2049</v>
      </c>
      <c r="Q7071" t="s">
        <v>20</v>
      </c>
      <c r="AF7071" t="s">
        <v>8573</v>
      </c>
    </row>
    <row r="7072" spans="1:32" x14ac:dyDescent="0.3">
      <c r="A7072" t="s">
        <v>7693</v>
      </c>
      <c r="B7072" t="s">
        <v>55</v>
      </c>
      <c r="C7072" t="str">
        <f t="shared" si="110"/>
        <v>2Ks</v>
      </c>
      <c r="D7072">
        <v>2006</v>
      </c>
      <c r="E7072" t="s">
        <v>50</v>
      </c>
      <c r="F7072" t="s">
        <v>283</v>
      </c>
      <c r="G7072">
        <v>0.01</v>
      </c>
      <c r="H7072">
        <v>0.01</v>
      </c>
      <c r="I7072">
        <v>0</v>
      </c>
      <c r="J7072">
        <v>0</v>
      </c>
      <c r="K7072">
        <v>0.02</v>
      </c>
      <c r="L7072">
        <v>67</v>
      </c>
      <c r="M7072">
        <v>23</v>
      </c>
      <c r="N7072">
        <v>7.9</v>
      </c>
      <c r="O7072">
        <v>41</v>
      </c>
      <c r="P7072" t="s">
        <v>1082</v>
      </c>
      <c r="Q7072" t="s">
        <v>53</v>
      </c>
      <c r="AF7072" t="s">
        <v>8574</v>
      </c>
    </row>
    <row r="7073" spans="1:32" x14ac:dyDescent="0.3">
      <c r="A7073" t="s">
        <v>9286</v>
      </c>
      <c r="B7073" t="s">
        <v>137</v>
      </c>
      <c r="C7073" t="str">
        <f t="shared" si="110"/>
        <v>2Ks</v>
      </c>
      <c r="D7073">
        <v>2006</v>
      </c>
      <c r="E7073" t="s">
        <v>24</v>
      </c>
      <c r="F7073" t="s">
        <v>130</v>
      </c>
      <c r="G7073">
        <v>0.01</v>
      </c>
      <c r="H7073">
        <v>0</v>
      </c>
      <c r="I7073">
        <v>0</v>
      </c>
      <c r="J7073">
        <v>0</v>
      </c>
      <c r="K7073">
        <v>0.02</v>
      </c>
      <c r="L7073">
        <v>35</v>
      </c>
      <c r="M7073">
        <v>4</v>
      </c>
      <c r="N7073" t="s">
        <v>203</v>
      </c>
      <c r="P7073" t="s">
        <v>130</v>
      </c>
      <c r="Q7073" t="s">
        <v>112</v>
      </c>
      <c r="AF7073" t="s">
        <v>8575</v>
      </c>
    </row>
    <row r="7074" spans="1:32" x14ac:dyDescent="0.3">
      <c r="A7074" t="s">
        <v>13194</v>
      </c>
      <c r="B7074" t="s">
        <v>32</v>
      </c>
      <c r="C7074" t="str">
        <f t="shared" si="110"/>
        <v>2Ks</v>
      </c>
      <c r="D7074">
        <v>2006</v>
      </c>
      <c r="E7074" t="s">
        <v>30</v>
      </c>
      <c r="F7074" t="s">
        <v>202</v>
      </c>
      <c r="G7074">
        <v>0.01</v>
      </c>
      <c r="H7074">
        <v>0</v>
      </c>
      <c r="I7074">
        <v>0</v>
      </c>
      <c r="J7074">
        <v>0</v>
      </c>
      <c r="K7074">
        <v>0.01</v>
      </c>
      <c r="AF7074" t="s">
        <v>8576</v>
      </c>
    </row>
    <row r="7075" spans="1:32" x14ac:dyDescent="0.3">
      <c r="A7075" t="s">
        <v>13201</v>
      </c>
      <c r="B7075" t="s">
        <v>159</v>
      </c>
      <c r="C7075" t="str">
        <f t="shared" si="110"/>
        <v>2Ks</v>
      </c>
      <c r="D7075">
        <v>2006</v>
      </c>
      <c r="E7075" t="s">
        <v>30</v>
      </c>
      <c r="F7075" t="s">
        <v>234</v>
      </c>
      <c r="G7075">
        <v>0</v>
      </c>
      <c r="H7075">
        <v>0</v>
      </c>
      <c r="I7075">
        <v>0.01</v>
      </c>
      <c r="J7075">
        <v>0</v>
      </c>
      <c r="K7075">
        <v>0.01</v>
      </c>
      <c r="AF7075" t="s">
        <v>8577</v>
      </c>
    </row>
    <row r="7076" spans="1:32" x14ac:dyDescent="0.3">
      <c r="A7076" t="s">
        <v>13203</v>
      </c>
      <c r="B7076" t="s">
        <v>55</v>
      </c>
      <c r="C7076" t="str">
        <f t="shared" si="110"/>
        <v>2Ks</v>
      </c>
      <c r="D7076">
        <v>2006</v>
      </c>
      <c r="E7076" t="s">
        <v>50</v>
      </c>
      <c r="F7076" t="s">
        <v>222</v>
      </c>
      <c r="G7076">
        <v>0</v>
      </c>
      <c r="H7076">
        <v>0</v>
      </c>
      <c r="I7076">
        <v>0.01</v>
      </c>
      <c r="J7076">
        <v>0</v>
      </c>
      <c r="K7076">
        <v>0.01</v>
      </c>
      <c r="AF7076" t="s">
        <v>8578</v>
      </c>
    </row>
    <row r="7077" spans="1:32" x14ac:dyDescent="0.3">
      <c r="A7077" t="s">
        <v>13211</v>
      </c>
      <c r="B7077" t="s">
        <v>44</v>
      </c>
      <c r="C7077" t="str">
        <f t="shared" si="110"/>
        <v>2Ks</v>
      </c>
      <c r="D7077">
        <v>2006</v>
      </c>
      <c r="E7077" t="s">
        <v>37</v>
      </c>
      <c r="F7077" t="s">
        <v>111</v>
      </c>
      <c r="G7077">
        <v>0</v>
      </c>
      <c r="H7077">
        <v>0</v>
      </c>
      <c r="I7077">
        <v>0.01</v>
      </c>
      <c r="J7077">
        <v>0</v>
      </c>
      <c r="K7077">
        <v>0.01</v>
      </c>
      <c r="AF7077" t="s">
        <v>8579</v>
      </c>
    </row>
    <row r="7078" spans="1:32" x14ac:dyDescent="0.3">
      <c r="A7078" t="s">
        <v>13216</v>
      </c>
      <c r="B7078" t="s">
        <v>32</v>
      </c>
      <c r="C7078" t="str">
        <f t="shared" si="110"/>
        <v>2Ks</v>
      </c>
      <c r="D7078">
        <v>2006</v>
      </c>
      <c r="E7078" t="s">
        <v>272</v>
      </c>
      <c r="F7078" t="s">
        <v>933</v>
      </c>
      <c r="G7078">
        <v>0</v>
      </c>
      <c r="H7078">
        <v>0</v>
      </c>
      <c r="I7078">
        <v>0.01</v>
      </c>
      <c r="J7078">
        <v>0</v>
      </c>
      <c r="K7078">
        <v>0.01</v>
      </c>
      <c r="AF7078" t="s">
        <v>8580</v>
      </c>
    </row>
    <row r="7079" spans="1:32" x14ac:dyDescent="0.3">
      <c r="A7079" t="s">
        <v>13224</v>
      </c>
      <c r="B7079" t="s">
        <v>159</v>
      </c>
      <c r="C7079" t="str">
        <f t="shared" si="110"/>
        <v>2Ks</v>
      </c>
      <c r="D7079">
        <v>2006</v>
      </c>
      <c r="E7079" t="s">
        <v>50</v>
      </c>
      <c r="F7079" t="s">
        <v>234</v>
      </c>
      <c r="G7079">
        <v>0</v>
      </c>
      <c r="H7079">
        <v>0</v>
      </c>
      <c r="I7079">
        <v>0.01</v>
      </c>
      <c r="J7079">
        <v>0</v>
      </c>
      <c r="K7079">
        <v>0.01</v>
      </c>
      <c r="AF7079" t="s">
        <v>8581</v>
      </c>
    </row>
    <row r="7080" spans="1:32" x14ac:dyDescent="0.3">
      <c r="A7080" t="s">
        <v>13232</v>
      </c>
      <c r="B7080" t="s">
        <v>148</v>
      </c>
      <c r="C7080" t="str">
        <f t="shared" si="110"/>
        <v>2Ks</v>
      </c>
      <c r="D7080">
        <v>2006</v>
      </c>
      <c r="E7080" t="s">
        <v>28</v>
      </c>
      <c r="F7080" t="s">
        <v>849</v>
      </c>
      <c r="G7080">
        <v>0</v>
      </c>
      <c r="H7080">
        <v>0.01</v>
      </c>
      <c r="I7080">
        <v>0</v>
      </c>
      <c r="J7080">
        <v>0</v>
      </c>
      <c r="K7080">
        <v>0.01</v>
      </c>
      <c r="L7080">
        <v>84</v>
      </c>
      <c r="M7080">
        <v>39</v>
      </c>
      <c r="N7080">
        <v>8.5</v>
      </c>
      <c r="O7080">
        <v>128</v>
      </c>
      <c r="P7080" t="s">
        <v>850</v>
      </c>
      <c r="Q7080" t="s">
        <v>88</v>
      </c>
      <c r="AF7080" t="s">
        <v>8582</v>
      </c>
    </row>
    <row r="7081" spans="1:32" x14ac:dyDescent="0.3">
      <c r="A7081" t="s">
        <v>13234</v>
      </c>
      <c r="B7081" t="s">
        <v>55</v>
      </c>
      <c r="C7081" t="str">
        <f t="shared" si="110"/>
        <v>2Ks</v>
      </c>
      <c r="D7081">
        <v>2006</v>
      </c>
      <c r="E7081" t="s">
        <v>37</v>
      </c>
      <c r="F7081" t="s">
        <v>933</v>
      </c>
      <c r="G7081">
        <v>0.01</v>
      </c>
      <c r="H7081">
        <v>0.01</v>
      </c>
      <c r="I7081">
        <v>0</v>
      </c>
      <c r="J7081">
        <v>0</v>
      </c>
      <c r="K7081">
        <v>0.01</v>
      </c>
      <c r="L7081">
        <v>48</v>
      </c>
      <c r="M7081">
        <v>21</v>
      </c>
      <c r="N7081" t="s">
        <v>203</v>
      </c>
      <c r="P7081" t="s">
        <v>1374</v>
      </c>
      <c r="Q7081" t="s">
        <v>88</v>
      </c>
      <c r="AF7081" t="s">
        <v>8584</v>
      </c>
    </row>
    <row r="7082" spans="1:32" x14ac:dyDescent="0.3">
      <c r="A7082" t="s">
        <v>13235</v>
      </c>
      <c r="B7082" t="s">
        <v>32</v>
      </c>
      <c r="C7082" t="str">
        <f t="shared" si="110"/>
        <v>2Ks</v>
      </c>
      <c r="D7082">
        <v>2006</v>
      </c>
      <c r="E7082" t="s">
        <v>50</v>
      </c>
      <c r="F7082" t="s">
        <v>372</v>
      </c>
      <c r="G7082">
        <v>0</v>
      </c>
      <c r="H7082">
        <v>0</v>
      </c>
      <c r="I7082">
        <v>0.01</v>
      </c>
      <c r="J7082">
        <v>0</v>
      </c>
      <c r="K7082">
        <v>0.01</v>
      </c>
      <c r="AF7082" t="s">
        <v>8585</v>
      </c>
    </row>
    <row r="7083" spans="1:32" x14ac:dyDescent="0.3">
      <c r="A7083" t="s">
        <v>13236</v>
      </c>
      <c r="B7083" t="s">
        <v>55</v>
      </c>
      <c r="C7083" t="str">
        <f t="shared" si="110"/>
        <v>2Ks</v>
      </c>
      <c r="D7083">
        <v>2006</v>
      </c>
      <c r="E7083" t="s">
        <v>101</v>
      </c>
      <c r="F7083" t="s">
        <v>68</v>
      </c>
      <c r="G7083">
        <v>0</v>
      </c>
      <c r="H7083">
        <v>0</v>
      </c>
      <c r="I7083">
        <v>0.01</v>
      </c>
      <c r="J7083">
        <v>0</v>
      </c>
      <c r="K7083">
        <v>0.01</v>
      </c>
      <c r="AF7083" t="s">
        <v>8586</v>
      </c>
    </row>
    <row r="7084" spans="1:32" x14ac:dyDescent="0.3">
      <c r="A7084" t="s">
        <v>13239</v>
      </c>
      <c r="B7084" t="s">
        <v>55</v>
      </c>
      <c r="C7084" t="str">
        <f t="shared" si="110"/>
        <v>2Ks</v>
      </c>
      <c r="D7084">
        <v>2006</v>
      </c>
      <c r="E7084" t="s">
        <v>28</v>
      </c>
      <c r="F7084" t="s">
        <v>13240</v>
      </c>
      <c r="G7084">
        <v>0</v>
      </c>
      <c r="H7084">
        <v>0</v>
      </c>
      <c r="I7084">
        <v>0.01</v>
      </c>
      <c r="J7084">
        <v>0</v>
      </c>
      <c r="K7084">
        <v>0.01</v>
      </c>
      <c r="AF7084" t="s">
        <v>8587</v>
      </c>
    </row>
    <row r="7085" spans="1:32" x14ac:dyDescent="0.3">
      <c r="A7085" t="s">
        <v>13245</v>
      </c>
      <c r="B7085" t="s">
        <v>55</v>
      </c>
      <c r="C7085" t="str">
        <f t="shared" si="110"/>
        <v>2Ks</v>
      </c>
      <c r="D7085">
        <v>2006</v>
      </c>
      <c r="E7085" t="s">
        <v>101</v>
      </c>
      <c r="F7085" t="s">
        <v>7455</v>
      </c>
      <c r="G7085">
        <v>0</v>
      </c>
      <c r="H7085">
        <v>0</v>
      </c>
      <c r="I7085">
        <v>0.01</v>
      </c>
      <c r="J7085">
        <v>0</v>
      </c>
      <c r="K7085">
        <v>0.01</v>
      </c>
      <c r="AF7085" t="s">
        <v>8588</v>
      </c>
    </row>
    <row r="7086" spans="1:32" x14ac:dyDescent="0.3">
      <c r="A7086" t="s">
        <v>13253</v>
      </c>
      <c r="B7086" t="s">
        <v>44</v>
      </c>
      <c r="C7086" t="str">
        <f t="shared" si="110"/>
        <v>2Ks</v>
      </c>
      <c r="D7086">
        <v>2006</v>
      </c>
      <c r="E7086" t="s">
        <v>272</v>
      </c>
      <c r="F7086" t="s">
        <v>1201</v>
      </c>
      <c r="G7086">
        <v>0</v>
      </c>
      <c r="H7086">
        <v>0</v>
      </c>
      <c r="I7086">
        <v>0.01</v>
      </c>
      <c r="J7086">
        <v>0</v>
      </c>
      <c r="K7086">
        <v>0.01</v>
      </c>
      <c r="AF7086" t="s">
        <v>8589</v>
      </c>
    </row>
    <row r="7087" spans="1:32" x14ac:dyDescent="0.3">
      <c r="A7087" t="s">
        <v>6835</v>
      </c>
      <c r="B7087" t="s">
        <v>148</v>
      </c>
      <c r="C7087" t="str">
        <f t="shared" si="110"/>
        <v>2Ks</v>
      </c>
      <c r="D7087">
        <v>2006</v>
      </c>
      <c r="E7087" t="s">
        <v>37</v>
      </c>
      <c r="F7087" t="s">
        <v>111</v>
      </c>
      <c r="G7087">
        <v>0</v>
      </c>
      <c r="H7087">
        <v>0.01</v>
      </c>
      <c r="I7087">
        <v>0</v>
      </c>
      <c r="J7087">
        <v>0</v>
      </c>
      <c r="K7087">
        <v>0.01</v>
      </c>
      <c r="L7087">
        <v>72</v>
      </c>
      <c r="M7087">
        <v>25</v>
      </c>
      <c r="N7087">
        <v>7.8</v>
      </c>
      <c r="O7087">
        <v>223</v>
      </c>
      <c r="P7087" t="s">
        <v>826</v>
      </c>
      <c r="Q7087" t="s">
        <v>53</v>
      </c>
      <c r="AF7087" t="s">
        <v>8590</v>
      </c>
    </row>
    <row r="7088" spans="1:32" x14ac:dyDescent="0.3">
      <c r="A7088" t="s">
        <v>1505</v>
      </c>
      <c r="B7088" t="s">
        <v>148</v>
      </c>
      <c r="C7088" t="str">
        <f t="shared" si="110"/>
        <v>2Ks</v>
      </c>
      <c r="D7088">
        <v>2006</v>
      </c>
      <c r="E7088" t="s">
        <v>34</v>
      </c>
      <c r="F7088" t="s">
        <v>111</v>
      </c>
      <c r="G7088">
        <v>0</v>
      </c>
      <c r="H7088">
        <v>0.01</v>
      </c>
      <c r="I7088">
        <v>0</v>
      </c>
      <c r="J7088">
        <v>0</v>
      </c>
      <c r="K7088">
        <v>0.01</v>
      </c>
      <c r="L7088">
        <v>58</v>
      </c>
      <c r="M7088">
        <v>6</v>
      </c>
      <c r="N7088">
        <v>7.6</v>
      </c>
      <c r="O7088">
        <v>31</v>
      </c>
      <c r="P7088" t="s">
        <v>7537</v>
      </c>
      <c r="Q7088" t="s">
        <v>20</v>
      </c>
      <c r="AF7088" t="s">
        <v>8591</v>
      </c>
    </row>
    <row r="7089" spans="1:32" x14ac:dyDescent="0.3">
      <c r="A7089" t="s">
        <v>13314</v>
      </c>
      <c r="B7089" t="s">
        <v>55</v>
      </c>
      <c r="C7089" t="str">
        <f t="shared" si="110"/>
        <v>2Ks</v>
      </c>
      <c r="D7089">
        <v>2006</v>
      </c>
      <c r="E7089" t="s">
        <v>101</v>
      </c>
      <c r="F7089" t="s">
        <v>11825</v>
      </c>
      <c r="G7089">
        <v>0</v>
      </c>
      <c r="H7089">
        <v>0</v>
      </c>
      <c r="I7089">
        <v>0.01</v>
      </c>
      <c r="J7089">
        <v>0</v>
      </c>
      <c r="K7089">
        <v>0.01</v>
      </c>
      <c r="AF7089" t="s">
        <v>8592</v>
      </c>
    </row>
    <row r="7090" spans="1:32" x14ac:dyDescent="0.3">
      <c r="A7090" t="s">
        <v>13326</v>
      </c>
      <c r="B7090" t="s">
        <v>64</v>
      </c>
      <c r="C7090" t="str">
        <f t="shared" si="110"/>
        <v>2Ks</v>
      </c>
      <c r="D7090">
        <v>2006</v>
      </c>
      <c r="E7090" t="s">
        <v>24</v>
      </c>
      <c r="F7090" t="s">
        <v>4632</v>
      </c>
      <c r="G7090">
        <v>0.01</v>
      </c>
      <c r="H7090">
        <v>0</v>
      </c>
      <c r="I7090">
        <v>0</v>
      </c>
      <c r="J7090">
        <v>0</v>
      </c>
      <c r="K7090">
        <v>0.01</v>
      </c>
      <c r="AF7090" t="s">
        <v>8593</v>
      </c>
    </row>
    <row r="7091" spans="1:32" x14ac:dyDescent="0.3">
      <c r="A7091" t="s">
        <v>13332</v>
      </c>
      <c r="B7091" t="s">
        <v>55</v>
      </c>
      <c r="C7091" t="str">
        <f t="shared" si="110"/>
        <v>2Ks</v>
      </c>
      <c r="D7091">
        <v>2006</v>
      </c>
      <c r="E7091" t="s">
        <v>101</v>
      </c>
      <c r="F7091" t="s">
        <v>12085</v>
      </c>
      <c r="G7091">
        <v>0</v>
      </c>
      <c r="H7091">
        <v>0</v>
      </c>
      <c r="I7091">
        <v>0.01</v>
      </c>
      <c r="J7091">
        <v>0</v>
      </c>
      <c r="K7091">
        <v>0.01</v>
      </c>
      <c r="AF7091" t="s">
        <v>8594</v>
      </c>
    </row>
    <row r="7092" spans="1:32" x14ac:dyDescent="0.3">
      <c r="A7092" t="s">
        <v>1425</v>
      </c>
      <c r="B7092" t="s">
        <v>55</v>
      </c>
      <c r="C7092" t="str">
        <f t="shared" si="110"/>
        <v>2Ks</v>
      </c>
      <c r="D7092">
        <v>2006</v>
      </c>
      <c r="E7092" t="s">
        <v>101</v>
      </c>
      <c r="F7092" t="s">
        <v>484</v>
      </c>
      <c r="G7092">
        <v>0.01</v>
      </c>
      <c r="H7092">
        <v>0.01</v>
      </c>
      <c r="I7092">
        <v>0</v>
      </c>
      <c r="J7092">
        <v>0</v>
      </c>
      <c r="K7092">
        <v>0.01</v>
      </c>
      <c r="N7092" t="s">
        <v>203</v>
      </c>
      <c r="P7092" t="s">
        <v>1477</v>
      </c>
      <c r="Q7092" t="s">
        <v>20</v>
      </c>
      <c r="AF7092" t="s">
        <v>8595</v>
      </c>
    </row>
    <row r="7093" spans="1:32" x14ac:dyDescent="0.3">
      <c r="A7093" t="s">
        <v>13351</v>
      </c>
      <c r="B7093" t="s">
        <v>49</v>
      </c>
      <c r="C7093" t="str">
        <f t="shared" si="110"/>
        <v>2Ks</v>
      </c>
      <c r="D7093">
        <v>2006</v>
      </c>
      <c r="E7093" t="s">
        <v>18</v>
      </c>
      <c r="F7093" t="s">
        <v>151</v>
      </c>
      <c r="G7093">
        <v>0</v>
      </c>
      <c r="H7093">
        <v>0</v>
      </c>
      <c r="I7093">
        <v>0.01</v>
      </c>
      <c r="J7093">
        <v>0</v>
      </c>
      <c r="K7093">
        <v>0.01</v>
      </c>
      <c r="AF7093" t="s">
        <v>8596</v>
      </c>
    </row>
    <row r="7094" spans="1:32" x14ac:dyDescent="0.3">
      <c r="A7094" t="s">
        <v>7089</v>
      </c>
      <c r="B7094" t="s">
        <v>32</v>
      </c>
      <c r="C7094" t="str">
        <f t="shared" si="110"/>
        <v>2Ks</v>
      </c>
      <c r="D7094">
        <v>2006</v>
      </c>
      <c r="E7094" t="s">
        <v>28</v>
      </c>
      <c r="F7094" t="s">
        <v>128</v>
      </c>
      <c r="G7094">
        <v>0</v>
      </c>
      <c r="H7094">
        <v>0</v>
      </c>
      <c r="I7094">
        <v>0.01</v>
      </c>
      <c r="J7094">
        <v>0</v>
      </c>
      <c r="K7094">
        <v>0.01</v>
      </c>
      <c r="AF7094" t="s">
        <v>8598</v>
      </c>
    </row>
    <row r="7095" spans="1:32" x14ac:dyDescent="0.3">
      <c r="A7095" t="s">
        <v>13392</v>
      </c>
      <c r="B7095" t="s">
        <v>32</v>
      </c>
      <c r="C7095" t="str">
        <f t="shared" si="110"/>
        <v>2Ks</v>
      </c>
      <c r="D7095">
        <v>2006</v>
      </c>
      <c r="E7095" t="s">
        <v>50</v>
      </c>
      <c r="F7095" t="s">
        <v>1207</v>
      </c>
      <c r="G7095">
        <v>0.01</v>
      </c>
      <c r="H7095">
        <v>0</v>
      </c>
      <c r="I7095">
        <v>0</v>
      </c>
      <c r="J7095">
        <v>0</v>
      </c>
      <c r="K7095">
        <v>0.01</v>
      </c>
      <c r="AF7095" t="s">
        <v>8600</v>
      </c>
    </row>
    <row r="7096" spans="1:32" x14ac:dyDescent="0.3">
      <c r="A7096" t="s">
        <v>772</v>
      </c>
      <c r="B7096" t="s">
        <v>148</v>
      </c>
      <c r="C7096" t="str">
        <f t="shared" si="110"/>
        <v>2Ks</v>
      </c>
      <c r="D7096">
        <v>2006</v>
      </c>
      <c r="E7096" t="s">
        <v>28</v>
      </c>
      <c r="F7096" t="s">
        <v>71</v>
      </c>
      <c r="G7096">
        <v>0.01</v>
      </c>
      <c r="H7096">
        <v>0</v>
      </c>
      <c r="I7096">
        <v>0</v>
      </c>
      <c r="J7096">
        <v>0</v>
      </c>
      <c r="K7096">
        <v>0.01</v>
      </c>
      <c r="L7096">
        <v>82</v>
      </c>
      <c r="M7096">
        <v>22</v>
      </c>
      <c r="N7096">
        <v>8</v>
      </c>
      <c r="O7096">
        <v>52</v>
      </c>
      <c r="P7096" t="s">
        <v>773</v>
      </c>
      <c r="Q7096" t="s">
        <v>88</v>
      </c>
      <c r="AF7096" t="s">
        <v>8601</v>
      </c>
    </row>
    <row r="7097" spans="1:32" x14ac:dyDescent="0.3">
      <c r="A7097" t="s">
        <v>13402</v>
      </c>
      <c r="B7097" t="s">
        <v>49</v>
      </c>
      <c r="C7097" t="str">
        <f t="shared" si="110"/>
        <v>2Ks</v>
      </c>
      <c r="D7097">
        <v>2006</v>
      </c>
      <c r="E7097" t="s">
        <v>34</v>
      </c>
      <c r="F7097" t="s">
        <v>933</v>
      </c>
      <c r="G7097">
        <v>0</v>
      </c>
      <c r="H7097">
        <v>0</v>
      </c>
      <c r="I7097">
        <v>0.01</v>
      </c>
      <c r="J7097">
        <v>0</v>
      </c>
      <c r="K7097">
        <v>0.01</v>
      </c>
      <c r="AF7097" t="s">
        <v>8602</v>
      </c>
    </row>
    <row r="7098" spans="1:32" x14ac:dyDescent="0.3">
      <c r="A7098" t="s">
        <v>13409</v>
      </c>
      <c r="B7098" t="s">
        <v>159</v>
      </c>
      <c r="C7098" t="str">
        <f t="shared" si="110"/>
        <v>2Ks</v>
      </c>
      <c r="D7098">
        <v>2006</v>
      </c>
      <c r="E7098" t="s">
        <v>86</v>
      </c>
      <c r="F7098" t="s">
        <v>1201</v>
      </c>
      <c r="G7098">
        <v>0</v>
      </c>
      <c r="H7098">
        <v>0</v>
      </c>
      <c r="I7098">
        <v>0.01</v>
      </c>
      <c r="J7098">
        <v>0</v>
      </c>
      <c r="K7098">
        <v>0.01</v>
      </c>
      <c r="AF7098" t="s">
        <v>8603</v>
      </c>
    </row>
    <row r="7099" spans="1:32" x14ac:dyDescent="0.3">
      <c r="A7099" t="s">
        <v>13437</v>
      </c>
      <c r="B7099" t="s">
        <v>55</v>
      </c>
      <c r="C7099" t="str">
        <f t="shared" si="110"/>
        <v>2Ks</v>
      </c>
      <c r="D7099">
        <v>2006</v>
      </c>
      <c r="E7099" t="s">
        <v>34</v>
      </c>
      <c r="F7099" t="s">
        <v>933</v>
      </c>
      <c r="G7099">
        <v>0</v>
      </c>
      <c r="H7099">
        <v>0</v>
      </c>
      <c r="I7099">
        <v>0.01</v>
      </c>
      <c r="J7099">
        <v>0</v>
      </c>
      <c r="K7099">
        <v>0.01</v>
      </c>
      <c r="AF7099" t="s">
        <v>8604</v>
      </c>
    </row>
    <row r="7100" spans="1:32" x14ac:dyDescent="0.3">
      <c r="A7100" t="s">
        <v>13440</v>
      </c>
      <c r="B7100" t="s">
        <v>55</v>
      </c>
      <c r="C7100" t="str">
        <f t="shared" si="110"/>
        <v>2Ks</v>
      </c>
      <c r="D7100">
        <v>2006</v>
      </c>
      <c r="E7100" t="s">
        <v>86</v>
      </c>
      <c r="F7100" t="s">
        <v>3392</v>
      </c>
      <c r="G7100">
        <v>0</v>
      </c>
      <c r="H7100">
        <v>0</v>
      </c>
      <c r="I7100">
        <v>0.01</v>
      </c>
      <c r="J7100">
        <v>0</v>
      </c>
      <c r="K7100">
        <v>0.01</v>
      </c>
      <c r="AF7100" t="s">
        <v>8605</v>
      </c>
    </row>
    <row r="7101" spans="1:32" x14ac:dyDescent="0.3">
      <c r="A7101" t="s">
        <v>13442</v>
      </c>
      <c r="B7101" t="s">
        <v>159</v>
      </c>
      <c r="C7101" t="str">
        <f t="shared" si="110"/>
        <v>2Ks</v>
      </c>
      <c r="D7101">
        <v>2006</v>
      </c>
      <c r="E7101" t="s">
        <v>101</v>
      </c>
      <c r="F7101" t="s">
        <v>992</v>
      </c>
      <c r="G7101">
        <v>0</v>
      </c>
      <c r="H7101">
        <v>0</v>
      </c>
      <c r="I7101">
        <v>0.01</v>
      </c>
      <c r="J7101">
        <v>0</v>
      </c>
      <c r="K7101">
        <v>0.01</v>
      </c>
      <c r="AF7101" t="s">
        <v>8606</v>
      </c>
    </row>
    <row r="7102" spans="1:32" x14ac:dyDescent="0.3">
      <c r="A7102" t="s">
        <v>13453</v>
      </c>
      <c r="B7102" t="s">
        <v>55</v>
      </c>
      <c r="C7102" t="str">
        <f t="shared" si="110"/>
        <v>2Ks</v>
      </c>
      <c r="D7102">
        <v>2006</v>
      </c>
      <c r="E7102" t="s">
        <v>34</v>
      </c>
      <c r="F7102" t="s">
        <v>933</v>
      </c>
      <c r="G7102">
        <v>0</v>
      </c>
      <c r="H7102">
        <v>0</v>
      </c>
      <c r="I7102">
        <v>0.01</v>
      </c>
      <c r="J7102">
        <v>0</v>
      </c>
      <c r="K7102">
        <v>0.01</v>
      </c>
      <c r="AF7102" t="s">
        <v>8607</v>
      </c>
    </row>
    <row r="7103" spans="1:32" x14ac:dyDescent="0.3">
      <c r="A7103" t="s">
        <v>13468</v>
      </c>
      <c r="B7103" t="s">
        <v>64</v>
      </c>
      <c r="C7103" t="str">
        <f t="shared" si="110"/>
        <v>2Ks</v>
      </c>
      <c r="D7103">
        <v>2006</v>
      </c>
      <c r="E7103" t="s">
        <v>30</v>
      </c>
      <c r="F7103" t="s">
        <v>5700</v>
      </c>
      <c r="G7103">
        <v>0.01</v>
      </c>
      <c r="H7103">
        <v>0</v>
      </c>
      <c r="I7103">
        <v>0</v>
      </c>
      <c r="J7103">
        <v>0</v>
      </c>
      <c r="K7103">
        <v>0.01</v>
      </c>
      <c r="N7103" t="s">
        <v>203</v>
      </c>
      <c r="P7103" t="s">
        <v>3909</v>
      </c>
      <c r="Q7103" t="s">
        <v>20</v>
      </c>
      <c r="AF7103" t="s">
        <v>8608</v>
      </c>
    </row>
    <row r="7104" spans="1:32" x14ac:dyDescent="0.3">
      <c r="A7104" t="s">
        <v>11400</v>
      </c>
      <c r="B7104" t="s">
        <v>55</v>
      </c>
      <c r="C7104" t="str">
        <f t="shared" si="110"/>
        <v>2Ks</v>
      </c>
      <c r="D7104">
        <v>2006</v>
      </c>
      <c r="E7104" t="s">
        <v>37</v>
      </c>
      <c r="F7104" t="s">
        <v>71</v>
      </c>
      <c r="G7104">
        <v>0.01</v>
      </c>
      <c r="H7104">
        <v>0</v>
      </c>
      <c r="I7104">
        <v>0</v>
      </c>
      <c r="J7104">
        <v>0</v>
      </c>
      <c r="K7104">
        <v>0.01</v>
      </c>
      <c r="L7104">
        <v>70</v>
      </c>
      <c r="M7104">
        <v>8</v>
      </c>
      <c r="N7104">
        <v>9.1999999999999993</v>
      </c>
      <c r="O7104">
        <v>32</v>
      </c>
      <c r="P7104" t="s">
        <v>1209</v>
      </c>
      <c r="Q7104" t="s">
        <v>112</v>
      </c>
      <c r="AF7104" t="s">
        <v>8609</v>
      </c>
    </row>
    <row r="7105" spans="1:32" x14ac:dyDescent="0.3">
      <c r="A7105" t="s">
        <v>7534</v>
      </c>
      <c r="B7105" t="s">
        <v>55</v>
      </c>
      <c r="C7105" t="str">
        <f t="shared" si="110"/>
        <v>2Ks</v>
      </c>
      <c r="D7105">
        <v>2006</v>
      </c>
      <c r="E7105" t="s">
        <v>34</v>
      </c>
      <c r="F7105" t="s">
        <v>3825</v>
      </c>
      <c r="G7105">
        <v>0.01</v>
      </c>
      <c r="H7105">
        <v>0</v>
      </c>
      <c r="I7105">
        <v>0</v>
      </c>
      <c r="J7105">
        <v>0</v>
      </c>
      <c r="K7105">
        <v>0.01</v>
      </c>
      <c r="L7105">
        <v>37</v>
      </c>
      <c r="M7105">
        <v>6</v>
      </c>
      <c r="N7105" t="s">
        <v>203</v>
      </c>
      <c r="P7105" t="s">
        <v>4447</v>
      </c>
      <c r="Q7105" t="s">
        <v>20</v>
      </c>
      <c r="AF7105" t="s">
        <v>8611</v>
      </c>
    </row>
    <row r="7106" spans="1:32" x14ac:dyDescent="0.3">
      <c r="A7106" t="s">
        <v>8063</v>
      </c>
      <c r="B7106" t="s">
        <v>137</v>
      </c>
      <c r="C7106" t="str">
        <f t="shared" si="110"/>
        <v>2Ks</v>
      </c>
      <c r="D7106">
        <v>2006</v>
      </c>
      <c r="E7106" t="s">
        <v>18</v>
      </c>
      <c r="F7106" t="s">
        <v>51</v>
      </c>
      <c r="G7106">
        <v>0.01</v>
      </c>
      <c r="H7106">
        <v>0</v>
      </c>
      <c r="I7106">
        <v>0</v>
      </c>
      <c r="J7106">
        <v>0</v>
      </c>
      <c r="K7106">
        <v>0.01</v>
      </c>
      <c r="L7106">
        <v>78</v>
      </c>
      <c r="M7106">
        <v>8</v>
      </c>
      <c r="N7106" t="s">
        <v>203</v>
      </c>
      <c r="P7106" t="s">
        <v>1433</v>
      </c>
      <c r="Q7106" t="s">
        <v>112</v>
      </c>
      <c r="AF7106" t="s">
        <v>8613</v>
      </c>
    </row>
    <row r="7107" spans="1:32" x14ac:dyDescent="0.3">
      <c r="A7107" t="s">
        <v>13493</v>
      </c>
      <c r="B7107" t="s">
        <v>32</v>
      </c>
      <c r="C7107" t="str">
        <f t="shared" ref="C7107:C7170" si="111">_xlfn.IFS(D7107&lt;1990,"80s",D7107&lt;2000,"90s",D7107&lt;2010,"2Ks",D7107&lt;2020,"2k10s")</f>
        <v>2Ks</v>
      </c>
      <c r="D7107">
        <v>2006</v>
      </c>
      <c r="E7107" t="s">
        <v>30</v>
      </c>
      <c r="F7107" t="s">
        <v>202</v>
      </c>
      <c r="G7107">
        <v>0.01</v>
      </c>
      <c r="H7107">
        <v>0</v>
      </c>
      <c r="I7107">
        <v>0</v>
      </c>
      <c r="J7107">
        <v>0</v>
      </c>
      <c r="K7107">
        <v>0.01</v>
      </c>
      <c r="L7107">
        <v>55</v>
      </c>
      <c r="M7107">
        <v>6</v>
      </c>
      <c r="N7107" t="s">
        <v>203</v>
      </c>
      <c r="P7107" t="s">
        <v>257</v>
      </c>
      <c r="Q7107" t="s">
        <v>20</v>
      </c>
      <c r="AF7107" t="s">
        <v>8614</v>
      </c>
    </row>
    <row r="7108" spans="1:32" x14ac:dyDescent="0.3">
      <c r="A7108" t="s">
        <v>665</v>
      </c>
      <c r="B7108" t="s">
        <v>159</v>
      </c>
      <c r="C7108" t="str">
        <f t="shared" si="111"/>
        <v>2Ks</v>
      </c>
      <c r="D7108">
        <v>2006</v>
      </c>
      <c r="E7108" t="s">
        <v>101</v>
      </c>
      <c r="F7108" t="s">
        <v>776</v>
      </c>
      <c r="G7108">
        <v>0</v>
      </c>
      <c r="H7108">
        <v>0.01</v>
      </c>
      <c r="I7108">
        <v>0</v>
      </c>
      <c r="J7108">
        <v>0</v>
      </c>
      <c r="K7108">
        <v>0.01</v>
      </c>
      <c r="L7108">
        <v>69</v>
      </c>
      <c r="M7108">
        <v>4</v>
      </c>
      <c r="N7108">
        <v>4.8</v>
      </c>
      <c r="O7108">
        <v>5</v>
      </c>
      <c r="P7108" t="s">
        <v>8802</v>
      </c>
      <c r="Q7108" t="s">
        <v>20</v>
      </c>
      <c r="AF7108" t="s">
        <v>8615</v>
      </c>
    </row>
    <row r="7109" spans="1:32" x14ac:dyDescent="0.3">
      <c r="A7109" t="s">
        <v>3816</v>
      </c>
      <c r="B7109" t="s">
        <v>44</v>
      </c>
      <c r="C7109" t="str">
        <f t="shared" si="111"/>
        <v>2Ks</v>
      </c>
      <c r="D7109">
        <v>2006</v>
      </c>
      <c r="E7109" t="s">
        <v>50</v>
      </c>
      <c r="F7109" t="s">
        <v>134</v>
      </c>
      <c r="G7109">
        <v>0</v>
      </c>
      <c r="H7109">
        <v>0</v>
      </c>
      <c r="I7109">
        <v>0.01</v>
      </c>
      <c r="J7109">
        <v>0</v>
      </c>
      <c r="K7109">
        <v>0.01</v>
      </c>
      <c r="AF7109" t="s">
        <v>8616</v>
      </c>
    </row>
    <row r="7110" spans="1:32" x14ac:dyDescent="0.3">
      <c r="A7110" t="s">
        <v>13536</v>
      </c>
      <c r="B7110" t="s">
        <v>49</v>
      </c>
      <c r="C7110" t="str">
        <f t="shared" si="111"/>
        <v>2Ks</v>
      </c>
      <c r="D7110">
        <v>2006</v>
      </c>
      <c r="E7110" t="s">
        <v>39</v>
      </c>
      <c r="F7110" t="s">
        <v>13537</v>
      </c>
      <c r="G7110">
        <v>0</v>
      </c>
      <c r="H7110">
        <v>0</v>
      </c>
      <c r="I7110">
        <v>0.01</v>
      </c>
      <c r="J7110">
        <v>0</v>
      </c>
      <c r="K7110">
        <v>0.01</v>
      </c>
      <c r="AF7110" t="s">
        <v>8618</v>
      </c>
    </row>
    <row r="7111" spans="1:32" x14ac:dyDescent="0.3">
      <c r="A7111" t="s">
        <v>356</v>
      </c>
      <c r="B7111" t="s">
        <v>148</v>
      </c>
      <c r="C7111" t="str">
        <f t="shared" si="111"/>
        <v>2Ks</v>
      </c>
      <c r="D7111">
        <v>2006</v>
      </c>
      <c r="E7111" t="s">
        <v>18</v>
      </c>
      <c r="F7111" t="s">
        <v>234</v>
      </c>
      <c r="G7111">
        <v>0</v>
      </c>
      <c r="H7111">
        <v>0.01</v>
      </c>
      <c r="I7111">
        <v>0</v>
      </c>
      <c r="J7111">
        <v>0</v>
      </c>
      <c r="K7111">
        <v>0.01</v>
      </c>
      <c r="L7111">
        <v>88</v>
      </c>
      <c r="M7111">
        <v>6</v>
      </c>
      <c r="P7111" t="s">
        <v>433</v>
      </c>
      <c r="Q7111" t="s">
        <v>20</v>
      </c>
      <c r="AF7111" t="s">
        <v>8619</v>
      </c>
    </row>
    <row r="7112" spans="1:32" x14ac:dyDescent="0.3">
      <c r="A7112" t="s">
        <v>12991</v>
      </c>
      <c r="B7112" t="s">
        <v>55</v>
      </c>
      <c r="C7112" t="str">
        <f t="shared" si="111"/>
        <v>2Ks</v>
      </c>
      <c r="D7112">
        <v>2006</v>
      </c>
      <c r="E7112" t="s">
        <v>24</v>
      </c>
      <c r="F7112" t="s">
        <v>648</v>
      </c>
      <c r="G7112">
        <v>0.01</v>
      </c>
      <c r="H7112">
        <v>0</v>
      </c>
      <c r="I7112">
        <v>0</v>
      </c>
      <c r="J7112">
        <v>0</v>
      </c>
      <c r="K7112">
        <v>0.01</v>
      </c>
      <c r="L7112">
        <v>64</v>
      </c>
      <c r="M7112">
        <v>35</v>
      </c>
      <c r="N7112">
        <v>6.8</v>
      </c>
      <c r="O7112">
        <v>8</v>
      </c>
      <c r="P7112" t="s">
        <v>8483</v>
      </c>
      <c r="Q7112" t="s">
        <v>20</v>
      </c>
      <c r="AF7112" t="s">
        <v>8620</v>
      </c>
    </row>
    <row r="7113" spans="1:32" x14ac:dyDescent="0.3">
      <c r="A7113" t="s">
        <v>13598</v>
      </c>
      <c r="B7113" t="s">
        <v>64</v>
      </c>
      <c r="C7113" t="str">
        <f t="shared" si="111"/>
        <v>2Ks</v>
      </c>
      <c r="D7113">
        <v>2006</v>
      </c>
      <c r="E7113" t="s">
        <v>1</v>
      </c>
      <c r="F7113" t="s">
        <v>2269</v>
      </c>
      <c r="G7113">
        <v>0.01</v>
      </c>
      <c r="H7113">
        <v>0</v>
      </c>
      <c r="I7113">
        <v>0</v>
      </c>
      <c r="J7113">
        <v>0</v>
      </c>
      <c r="K7113">
        <v>0.01</v>
      </c>
      <c r="AF7113" t="s">
        <v>8621</v>
      </c>
    </row>
    <row r="7114" spans="1:32" x14ac:dyDescent="0.3">
      <c r="A7114" t="s">
        <v>13603</v>
      </c>
      <c r="B7114" t="s">
        <v>55</v>
      </c>
      <c r="C7114" t="str">
        <f t="shared" si="111"/>
        <v>2Ks</v>
      </c>
      <c r="D7114">
        <v>2006</v>
      </c>
      <c r="E7114" t="s">
        <v>101</v>
      </c>
      <c r="F7114" t="s">
        <v>10836</v>
      </c>
      <c r="G7114">
        <v>0</v>
      </c>
      <c r="H7114">
        <v>0</v>
      </c>
      <c r="I7114">
        <v>0.01</v>
      </c>
      <c r="J7114">
        <v>0</v>
      </c>
      <c r="K7114">
        <v>0.01</v>
      </c>
      <c r="AF7114" t="s">
        <v>8622</v>
      </c>
    </row>
    <row r="7115" spans="1:32" x14ac:dyDescent="0.3">
      <c r="A7115" t="s">
        <v>13618</v>
      </c>
      <c r="B7115" t="s">
        <v>159</v>
      </c>
      <c r="C7115" t="str">
        <f t="shared" si="111"/>
        <v>2Ks</v>
      </c>
      <c r="D7115">
        <v>2006</v>
      </c>
      <c r="E7115" t="s">
        <v>28</v>
      </c>
      <c r="F7115" t="s">
        <v>128</v>
      </c>
      <c r="G7115">
        <v>0</v>
      </c>
      <c r="H7115">
        <v>0</v>
      </c>
      <c r="I7115">
        <v>0.01</v>
      </c>
      <c r="J7115">
        <v>0</v>
      </c>
      <c r="K7115">
        <v>0.01</v>
      </c>
      <c r="AF7115" t="s">
        <v>8624</v>
      </c>
    </row>
    <row r="7116" spans="1:32" x14ac:dyDescent="0.3">
      <c r="A7116" t="s">
        <v>13623</v>
      </c>
      <c r="B7116" t="s">
        <v>32</v>
      </c>
      <c r="C7116" t="str">
        <f t="shared" si="111"/>
        <v>2Ks</v>
      </c>
      <c r="D7116">
        <v>2006</v>
      </c>
      <c r="E7116" t="s">
        <v>34</v>
      </c>
      <c r="F7116" t="s">
        <v>372</v>
      </c>
      <c r="G7116">
        <v>0</v>
      </c>
      <c r="H7116">
        <v>0</v>
      </c>
      <c r="I7116">
        <v>0.01</v>
      </c>
      <c r="J7116">
        <v>0</v>
      </c>
      <c r="K7116">
        <v>0.01</v>
      </c>
      <c r="AF7116" t="s">
        <v>8625</v>
      </c>
    </row>
    <row r="7117" spans="1:32" x14ac:dyDescent="0.3">
      <c r="A7117" t="s">
        <v>1197</v>
      </c>
      <c r="B7117" t="s">
        <v>148</v>
      </c>
      <c r="C7117" t="str">
        <f t="shared" si="111"/>
        <v>2Ks</v>
      </c>
      <c r="D7117">
        <v>2006</v>
      </c>
      <c r="E7117" t="s">
        <v>34</v>
      </c>
      <c r="F7117" t="s">
        <v>1791</v>
      </c>
      <c r="G7117">
        <v>0</v>
      </c>
      <c r="H7117">
        <v>0.01</v>
      </c>
      <c r="I7117">
        <v>0</v>
      </c>
      <c r="J7117">
        <v>0</v>
      </c>
      <c r="K7117">
        <v>0.01</v>
      </c>
      <c r="N7117">
        <v>7.5</v>
      </c>
      <c r="O7117">
        <v>8</v>
      </c>
      <c r="P7117" t="s">
        <v>9951</v>
      </c>
      <c r="Q7117" t="s">
        <v>20</v>
      </c>
      <c r="AF7117" t="s">
        <v>8626</v>
      </c>
    </row>
    <row r="7118" spans="1:32" x14ac:dyDescent="0.3">
      <c r="A7118" t="s">
        <v>13644</v>
      </c>
      <c r="B7118" t="s">
        <v>148</v>
      </c>
      <c r="C7118" t="str">
        <f t="shared" si="111"/>
        <v>2Ks</v>
      </c>
      <c r="D7118">
        <v>2006</v>
      </c>
      <c r="E7118" t="s">
        <v>30</v>
      </c>
      <c r="F7118" t="s">
        <v>4833</v>
      </c>
      <c r="G7118">
        <v>0.01</v>
      </c>
      <c r="H7118">
        <v>0</v>
      </c>
      <c r="I7118">
        <v>0</v>
      </c>
      <c r="J7118">
        <v>0</v>
      </c>
      <c r="K7118">
        <v>0.01</v>
      </c>
      <c r="N7118">
        <v>8</v>
      </c>
      <c r="O7118">
        <v>6</v>
      </c>
      <c r="P7118" t="s">
        <v>1996</v>
      </c>
      <c r="Q7118" t="s">
        <v>20</v>
      </c>
      <c r="AF7118" t="s">
        <v>8627</v>
      </c>
    </row>
    <row r="7119" spans="1:32" x14ac:dyDescent="0.3">
      <c r="A7119" t="s">
        <v>13660</v>
      </c>
      <c r="B7119" t="s">
        <v>159</v>
      </c>
      <c r="C7119" t="str">
        <f t="shared" si="111"/>
        <v>2Ks</v>
      </c>
      <c r="D7119">
        <v>2006</v>
      </c>
      <c r="E7119" t="s">
        <v>30</v>
      </c>
      <c r="F7119" t="s">
        <v>68</v>
      </c>
      <c r="G7119">
        <v>0</v>
      </c>
      <c r="H7119">
        <v>0</v>
      </c>
      <c r="I7119">
        <v>0.01</v>
      </c>
      <c r="J7119">
        <v>0</v>
      </c>
      <c r="K7119">
        <v>0.01</v>
      </c>
      <c r="AF7119" t="s">
        <v>8628</v>
      </c>
    </row>
    <row r="7120" spans="1:32" x14ac:dyDescent="0.3">
      <c r="A7120" t="s">
        <v>13687</v>
      </c>
      <c r="B7120" t="s">
        <v>44</v>
      </c>
      <c r="C7120" t="str">
        <f t="shared" si="111"/>
        <v>2Ks</v>
      </c>
      <c r="D7120">
        <v>2006</v>
      </c>
      <c r="E7120" t="s">
        <v>18</v>
      </c>
      <c r="F7120" t="s">
        <v>648</v>
      </c>
      <c r="G7120">
        <v>0</v>
      </c>
      <c r="H7120">
        <v>0.01</v>
      </c>
      <c r="I7120">
        <v>0</v>
      </c>
      <c r="J7120">
        <v>0</v>
      </c>
      <c r="K7120">
        <v>0.01</v>
      </c>
      <c r="AF7120" t="s">
        <v>8629</v>
      </c>
    </row>
    <row r="7121" spans="1:32" x14ac:dyDescent="0.3">
      <c r="A7121" t="s">
        <v>42</v>
      </c>
      <c r="B7121" t="s">
        <v>17</v>
      </c>
      <c r="C7121" t="str">
        <f t="shared" si="111"/>
        <v>2Ks</v>
      </c>
      <c r="D7121">
        <v>2007</v>
      </c>
      <c r="E7121" t="s">
        <v>18</v>
      </c>
      <c r="F7121" t="s">
        <v>19</v>
      </c>
      <c r="G7121">
        <v>8.92</v>
      </c>
      <c r="H7121">
        <v>8.0299999999999994</v>
      </c>
      <c r="I7121">
        <v>3.6</v>
      </c>
      <c r="J7121">
        <v>2.15</v>
      </c>
      <c r="K7121">
        <v>22.7</v>
      </c>
      <c r="L7121">
        <v>80</v>
      </c>
      <c r="M7121">
        <v>63</v>
      </c>
      <c r="N7121">
        <v>7.7</v>
      </c>
      <c r="O7121">
        <v>146</v>
      </c>
      <c r="P7121" t="s">
        <v>19</v>
      </c>
      <c r="Q7121" t="s">
        <v>20</v>
      </c>
      <c r="AF7121" t="s">
        <v>8630</v>
      </c>
    </row>
    <row r="7122" spans="1:32" x14ac:dyDescent="0.3">
      <c r="A7122" t="s">
        <v>92</v>
      </c>
      <c r="B7122" t="s">
        <v>44</v>
      </c>
      <c r="C7122" t="str">
        <f t="shared" si="111"/>
        <v>2Ks</v>
      </c>
      <c r="D7122">
        <v>2007</v>
      </c>
      <c r="E7122" t="s">
        <v>37</v>
      </c>
      <c r="F7122" t="s">
        <v>45</v>
      </c>
      <c r="G7122">
        <v>7.97</v>
      </c>
      <c r="H7122">
        <v>2.81</v>
      </c>
      <c r="I7122">
        <v>0.13</v>
      </c>
      <c r="J7122">
        <v>1.21</v>
      </c>
      <c r="K7122">
        <v>12.12</v>
      </c>
      <c r="L7122">
        <v>94</v>
      </c>
      <c r="M7122">
        <v>86</v>
      </c>
      <c r="N7122">
        <v>7.8</v>
      </c>
      <c r="O7122">
        <v>4100</v>
      </c>
      <c r="P7122" t="s">
        <v>93</v>
      </c>
      <c r="Q7122" t="s">
        <v>53</v>
      </c>
      <c r="AF7122" t="s">
        <v>8631</v>
      </c>
    </row>
    <row r="7123" spans="1:32" x14ac:dyDescent="0.3">
      <c r="A7123" t="s">
        <v>99</v>
      </c>
      <c r="B7123" t="s">
        <v>17</v>
      </c>
      <c r="C7123" t="str">
        <f t="shared" si="111"/>
        <v>2Ks</v>
      </c>
      <c r="D7123">
        <v>2007</v>
      </c>
      <c r="E7123" t="s">
        <v>1</v>
      </c>
      <c r="F7123" t="s">
        <v>19</v>
      </c>
      <c r="G7123">
        <v>6.06</v>
      </c>
      <c r="H7123">
        <v>3.35</v>
      </c>
      <c r="I7123">
        <v>1.2</v>
      </c>
      <c r="J7123">
        <v>0.74</v>
      </c>
      <c r="K7123">
        <v>11.35</v>
      </c>
      <c r="L7123">
        <v>97</v>
      </c>
      <c r="M7123">
        <v>73</v>
      </c>
      <c r="N7123">
        <v>8.9</v>
      </c>
      <c r="O7123">
        <v>2147</v>
      </c>
      <c r="P7123" t="s">
        <v>19</v>
      </c>
      <c r="Q7123" t="s">
        <v>20</v>
      </c>
      <c r="AF7123" t="s">
        <v>8632</v>
      </c>
    </row>
    <row r="7124" spans="1:32" x14ac:dyDescent="0.3">
      <c r="A7124" t="s">
        <v>123</v>
      </c>
      <c r="B7124" t="s">
        <v>44</v>
      </c>
      <c r="C7124" t="str">
        <f t="shared" si="111"/>
        <v>2Ks</v>
      </c>
      <c r="D7124">
        <v>2007</v>
      </c>
      <c r="E7124" t="s">
        <v>37</v>
      </c>
      <c r="F7124" t="s">
        <v>71</v>
      </c>
      <c r="G7124">
        <v>5.93</v>
      </c>
      <c r="H7124">
        <v>2.36</v>
      </c>
      <c r="I7124">
        <v>0.13</v>
      </c>
      <c r="J7124">
        <v>0.9</v>
      </c>
      <c r="K7124">
        <v>9.31</v>
      </c>
      <c r="L7124">
        <v>94</v>
      </c>
      <c r="M7124">
        <v>70</v>
      </c>
      <c r="N7124">
        <v>8.4</v>
      </c>
      <c r="O7124">
        <v>1320</v>
      </c>
      <c r="P7124" t="s">
        <v>82</v>
      </c>
      <c r="Q7124" t="s">
        <v>53</v>
      </c>
      <c r="AF7124" t="s">
        <v>8633</v>
      </c>
    </row>
    <row r="7125" spans="1:32" x14ac:dyDescent="0.3">
      <c r="A7125" t="s">
        <v>127</v>
      </c>
      <c r="B7125" t="s">
        <v>32</v>
      </c>
      <c r="C7125" t="str">
        <f t="shared" si="111"/>
        <v>2Ks</v>
      </c>
      <c r="D7125">
        <v>2007</v>
      </c>
      <c r="E7125" t="s">
        <v>34</v>
      </c>
      <c r="F7125" t="s">
        <v>19</v>
      </c>
      <c r="G7125">
        <v>4.4000000000000004</v>
      </c>
      <c r="H7125">
        <v>1.85</v>
      </c>
      <c r="I7125">
        <v>1.98</v>
      </c>
      <c r="J7125">
        <v>0.68</v>
      </c>
      <c r="K7125">
        <v>8.91</v>
      </c>
      <c r="L7125">
        <v>72</v>
      </c>
      <c r="M7125">
        <v>27</v>
      </c>
      <c r="N7125">
        <v>7.8</v>
      </c>
      <c r="O7125">
        <v>85</v>
      </c>
      <c r="P7125" t="s">
        <v>128</v>
      </c>
      <c r="Q7125" t="s">
        <v>20</v>
      </c>
      <c r="AF7125" t="s">
        <v>8634</v>
      </c>
    </row>
    <row r="7126" spans="1:32" x14ac:dyDescent="0.3">
      <c r="A7126" t="s">
        <v>141</v>
      </c>
      <c r="B7126" t="s">
        <v>17</v>
      </c>
      <c r="C7126" t="str">
        <f t="shared" si="111"/>
        <v>2Ks</v>
      </c>
      <c r="D7126">
        <v>2007</v>
      </c>
      <c r="E7126" t="s">
        <v>34</v>
      </c>
      <c r="F7126" t="s">
        <v>19</v>
      </c>
      <c r="G7126">
        <v>3.74</v>
      </c>
      <c r="H7126">
        <v>2.2400000000000002</v>
      </c>
      <c r="I7126">
        <v>1.58</v>
      </c>
      <c r="J7126">
        <v>0.7</v>
      </c>
      <c r="K7126">
        <v>8.27</v>
      </c>
      <c r="L7126">
        <v>62</v>
      </c>
      <c r="M7126">
        <v>41</v>
      </c>
      <c r="N7126">
        <v>6.3</v>
      </c>
      <c r="O7126">
        <v>190</v>
      </c>
      <c r="P7126" t="s">
        <v>142</v>
      </c>
      <c r="Q7126" t="s">
        <v>20</v>
      </c>
      <c r="AF7126" t="s">
        <v>8635</v>
      </c>
    </row>
    <row r="7127" spans="1:32" x14ac:dyDescent="0.3">
      <c r="A7127" t="s">
        <v>150</v>
      </c>
      <c r="B7127" t="s">
        <v>17</v>
      </c>
      <c r="C7127" t="str">
        <f t="shared" si="111"/>
        <v>2Ks</v>
      </c>
      <c r="D7127">
        <v>2007</v>
      </c>
      <c r="E7127" t="s">
        <v>18</v>
      </c>
      <c r="F7127" t="s">
        <v>151</v>
      </c>
      <c r="G7127">
        <v>2.57</v>
      </c>
      <c r="H7127">
        <v>3.86</v>
      </c>
      <c r="I7127">
        <v>0.66</v>
      </c>
      <c r="J7127">
        <v>0.91</v>
      </c>
      <c r="K7127">
        <v>7.99</v>
      </c>
      <c r="AF7127" t="s">
        <v>8636</v>
      </c>
    </row>
    <row r="7128" spans="1:32" x14ac:dyDescent="0.3">
      <c r="A7128" t="s">
        <v>123</v>
      </c>
      <c r="B7128" t="s">
        <v>49</v>
      </c>
      <c r="C7128" t="str">
        <f t="shared" si="111"/>
        <v>2Ks</v>
      </c>
      <c r="D7128">
        <v>2007</v>
      </c>
      <c r="E7128" t="s">
        <v>37</v>
      </c>
      <c r="F7128" t="s">
        <v>71</v>
      </c>
      <c r="G7128">
        <v>3.11</v>
      </c>
      <c r="H7128">
        <v>2.2599999999999998</v>
      </c>
      <c r="I7128">
        <v>0.28000000000000003</v>
      </c>
      <c r="J7128">
        <v>1.03</v>
      </c>
      <c r="K7128">
        <v>6.68</v>
      </c>
      <c r="L7128">
        <v>94</v>
      </c>
      <c r="M7128">
        <v>44</v>
      </c>
      <c r="N7128">
        <v>8.4</v>
      </c>
      <c r="O7128">
        <v>993</v>
      </c>
      <c r="P7128" t="s">
        <v>82</v>
      </c>
      <c r="Q7128" t="s">
        <v>53</v>
      </c>
      <c r="AF7128" t="s">
        <v>8637</v>
      </c>
    </row>
    <row r="7129" spans="1:32" x14ac:dyDescent="0.3">
      <c r="A7129" t="s">
        <v>253</v>
      </c>
      <c r="B7129" t="s">
        <v>17</v>
      </c>
      <c r="C7129" t="str">
        <f t="shared" si="111"/>
        <v>2Ks</v>
      </c>
      <c r="D7129">
        <v>2007</v>
      </c>
      <c r="E7129" t="s">
        <v>50</v>
      </c>
      <c r="F7129" t="s">
        <v>254</v>
      </c>
      <c r="G7129">
        <v>3.57</v>
      </c>
      <c r="H7129">
        <v>1.55</v>
      </c>
      <c r="I7129">
        <v>0</v>
      </c>
      <c r="J7129">
        <v>0.51</v>
      </c>
      <c r="K7129">
        <v>5.64</v>
      </c>
      <c r="L7129">
        <v>80</v>
      </c>
      <c r="M7129">
        <v>17</v>
      </c>
      <c r="N7129">
        <v>8.9</v>
      </c>
      <c r="O7129">
        <v>62</v>
      </c>
      <c r="P7129" t="s">
        <v>255</v>
      </c>
      <c r="Q7129" t="s">
        <v>112</v>
      </c>
      <c r="AF7129" t="s">
        <v>8638</v>
      </c>
    </row>
    <row r="7130" spans="1:32" x14ac:dyDescent="0.3">
      <c r="A7130" t="s">
        <v>261</v>
      </c>
      <c r="B7130" t="s">
        <v>44</v>
      </c>
      <c r="C7130" t="str">
        <f t="shared" si="111"/>
        <v>2Ks</v>
      </c>
      <c r="D7130">
        <v>2007</v>
      </c>
      <c r="E7130" t="s">
        <v>101</v>
      </c>
      <c r="F7130" t="s">
        <v>111</v>
      </c>
      <c r="G7130">
        <v>3.28</v>
      </c>
      <c r="H7130">
        <v>1.64</v>
      </c>
      <c r="I7130">
        <v>7.0000000000000007E-2</v>
      </c>
      <c r="J7130">
        <v>0.56000000000000005</v>
      </c>
      <c r="K7130">
        <v>5.54</v>
      </c>
      <c r="L7130">
        <v>81</v>
      </c>
      <c r="M7130">
        <v>77</v>
      </c>
      <c r="N7130">
        <v>7.7</v>
      </c>
      <c r="O7130">
        <v>1074</v>
      </c>
      <c r="P7130" t="s">
        <v>260</v>
      </c>
      <c r="Q7130" t="s">
        <v>53</v>
      </c>
      <c r="AF7130" t="s">
        <v>8641</v>
      </c>
    </row>
    <row r="7131" spans="1:32" x14ac:dyDescent="0.3">
      <c r="A7131" t="s">
        <v>291</v>
      </c>
      <c r="B7131" t="s">
        <v>32</v>
      </c>
      <c r="C7131" t="str">
        <f t="shared" si="111"/>
        <v>2Ks</v>
      </c>
      <c r="D7131">
        <v>2007</v>
      </c>
      <c r="E7131" t="s">
        <v>30</v>
      </c>
      <c r="F7131" t="s">
        <v>19</v>
      </c>
      <c r="G7131">
        <v>1.21</v>
      </c>
      <c r="H7131">
        <v>2.4300000000000002</v>
      </c>
      <c r="I7131">
        <v>1.03</v>
      </c>
      <c r="J7131">
        <v>0.52</v>
      </c>
      <c r="K7131">
        <v>5.19</v>
      </c>
      <c r="L7131">
        <v>85</v>
      </c>
      <c r="M7131">
        <v>72</v>
      </c>
      <c r="N7131">
        <v>8.6</v>
      </c>
      <c r="O7131">
        <v>147</v>
      </c>
      <c r="P7131" t="s">
        <v>250</v>
      </c>
      <c r="Q7131" t="s">
        <v>20</v>
      </c>
      <c r="AF7131" t="s">
        <v>8642</v>
      </c>
    </row>
    <row r="7132" spans="1:32" x14ac:dyDescent="0.3">
      <c r="A7132" t="s">
        <v>304</v>
      </c>
      <c r="B7132" t="s">
        <v>32</v>
      </c>
      <c r="C7132" t="str">
        <f t="shared" si="111"/>
        <v>2Ks</v>
      </c>
      <c r="D7132">
        <v>2007</v>
      </c>
      <c r="E7132" t="s">
        <v>50</v>
      </c>
      <c r="F7132" t="s">
        <v>19</v>
      </c>
      <c r="G7132">
        <v>1.85</v>
      </c>
      <c r="H7132">
        <v>1.8</v>
      </c>
      <c r="I7132">
        <v>0.95</v>
      </c>
      <c r="J7132">
        <v>0.48</v>
      </c>
      <c r="K7132">
        <v>5.08</v>
      </c>
      <c r="L7132">
        <v>90</v>
      </c>
      <c r="M7132">
        <v>57</v>
      </c>
      <c r="N7132">
        <v>8</v>
      </c>
      <c r="O7132">
        <v>416</v>
      </c>
      <c r="P7132" t="s">
        <v>19</v>
      </c>
      <c r="Q7132" t="s">
        <v>20</v>
      </c>
      <c r="AF7132" t="s">
        <v>8643</v>
      </c>
    </row>
    <row r="7133" spans="1:32" x14ac:dyDescent="0.3">
      <c r="A7133" t="s">
        <v>312</v>
      </c>
      <c r="B7133" t="s">
        <v>55</v>
      </c>
      <c r="C7133" t="str">
        <f t="shared" si="111"/>
        <v>2Ks</v>
      </c>
      <c r="D7133">
        <v>2007</v>
      </c>
      <c r="E7133" t="s">
        <v>34</v>
      </c>
      <c r="F7133" t="s">
        <v>71</v>
      </c>
      <c r="G7133">
        <v>3.49</v>
      </c>
      <c r="H7133">
        <v>0.01</v>
      </c>
      <c r="I7133">
        <v>0.01</v>
      </c>
      <c r="J7133">
        <v>1.48</v>
      </c>
      <c r="K7133">
        <v>4.9800000000000004</v>
      </c>
      <c r="L7133">
        <v>82</v>
      </c>
      <c r="M7133">
        <v>24</v>
      </c>
      <c r="N7133">
        <v>8.1999999999999993</v>
      </c>
      <c r="O7133">
        <v>46</v>
      </c>
      <c r="P7133" t="s">
        <v>313</v>
      </c>
      <c r="Q7133" t="s">
        <v>88</v>
      </c>
      <c r="AF7133" t="s">
        <v>8644</v>
      </c>
    </row>
    <row r="7134" spans="1:32" x14ac:dyDescent="0.3">
      <c r="A7134" t="s">
        <v>314</v>
      </c>
      <c r="B7134" t="s">
        <v>17</v>
      </c>
      <c r="C7134" t="str">
        <f t="shared" si="111"/>
        <v>2Ks</v>
      </c>
      <c r="D7134">
        <v>2007</v>
      </c>
      <c r="E7134" t="s">
        <v>37</v>
      </c>
      <c r="F7134" t="s">
        <v>19</v>
      </c>
      <c r="G7134">
        <v>3.05</v>
      </c>
      <c r="H7134">
        <v>1.17</v>
      </c>
      <c r="I7134">
        <v>0.28999999999999998</v>
      </c>
      <c r="J7134">
        <v>0.46</v>
      </c>
      <c r="K7134">
        <v>4.9800000000000004</v>
      </c>
      <c r="L7134">
        <v>68</v>
      </c>
      <c r="M7134">
        <v>34</v>
      </c>
      <c r="N7134">
        <v>7.1</v>
      </c>
      <c r="O7134">
        <v>47</v>
      </c>
      <c r="P7134" t="s">
        <v>19</v>
      </c>
      <c r="Q7134" t="s">
        <v>88</v>
      </c>
      <c r="AF7134" t="s">
        <v>8645</v>
      </c>
    </row>
    <row r="7135" spans="1:32" x14ac:dyDescent="0.3">
      <c r="A7135" t="s">
        <v>315</v>
      </c>
      <c r="B7135" t="s">
        <v>32</v>
      </c>
      <c r="C7135" t="str">
        <f t="shared" si="111"/>
        <v>2Ks</v>
      </c>
      <c r="D7135">
        <v>2007</v>
      </c>
      <c r="E7135" t="s">
        <v>28</v>
      </c>
      <c r="F7135" t="s">
        <v>19</v>
      </c>
      <c r="G7135">
        <v>1.83</v>
      </c>
      <c r="H7135">
        <v>1.19</v>
      </c>
      <c r="I7135">
        <v>1.54</v>
      </c>
      <c r="J7135">
        <v>0.37</v>
      </c>
      <c r="K7135">
        <v>4.93</v>
      </c>
      <c r="AF7135" t="s">
        <v>8646</v>
      </c>
    </row>
    <row r="7136" spans="1:32" x14ac:dyDescent="0.3">
      <c r="A7136" t="s">
        <v>317</v>
      </c>
      <c r="B7136" t="s">
        <v>49</v>
      </c>
      <c r="C7136" t="str">
        <f t="shared" si="111"/>
        <v>2Ks</v>
      </c>
      <c r="D7136">
        <v>2007</v>
      </c>
      <c r="E7136" t="s">
        <v>50</v>
      </c>
      <c r="F7136" t="s">
        <v>68</v>
      </c>
      <c r="G7136">
        <v>2.31</v>
      </c>
      <c r="H7136">
        <v>1.72</v>
      </c>
      <c r="I7136">
        <v>0.12</v>
      </c>
      <c r="J7136">
        <v>0.77</v>
      </c>
      <c r="K7136">
        <v>4.92</v>
      </c>
      <c r="L7136">
        <v>88</v>
      </c>
      <c r="M7136">
        <v>66</v>
      </c>
      <c r="N7136">
        <v>8.1</v>
      </c>
      <c r="O7136">
        <v>2306</v>
      </c>
      <c r="P7136" t="s">
        <v>318</v>
      </c>
      <c r="Q7136" t="s">
        <v>88</v>
      </c>
      <c r="AF7136" t="s">
        <v>8647</v>
      </c>
    </row>
    <row r="7137" spans="1:32" x14ac:dyDescent="0.3">
      <c r="A7137" t="s">
        <v>261</v>
      </c>
      <c r="B7137" t="s">
        <v>49</v>
      </c>
      <c r="C7137" t="str">
        <f t="shared" si="111"/>
        <v>2Ks</v>
      </c>
      <c r="D7137">
        <v>2007</v>
      </c>
      <c r="E7137" t="s">
        <v>101</v>
      </c>
      <c r="F7137" t="s">
        <v>111</v>
      </c>
      <c r="G7137">
        <v>1.91</v>
      </c>
      <c r="H7137">
        <v>2</v>
      </c>
      <c r="I7137">
        <v>0.09</v>
      </c>
      <c r="J7137">
        <v>0.82</v>
      </c>
      <c r="K7137">
        <v>4.82</v>
      </c>
      <c r="L7137">
        <v>81</v>
      </c>
      <c r="M7137">
        <v>40</v>
      </c>
      <c r="N7137">
        <v>7.3</v>
      </c>
      <c r="O7137">
        <v>769</v>
      </c>
      <c r="P7137" t="s">
        <v>260</v>
      </c>
      <c r="Q7137" t="s">
        <v>53</v>
      </c>
      <c r="AF7137" t="s">
        <v>8648</v>
      </c>
    </row>
    <row r="7138" spans="1:32" x14ac:dyDescent="0.3">
      <c r="A7138" t="s">
        <v>253</v>
      </c>
      <c r="B7138" t="s">
        <v>32</v>
      </c>
      <c r="C7138" t="str">
        <f t="shared" si="111"/>
        <v>2Ks</v>
      </c>
      <c r="D7138">
        <v>2007</v>
      </c>
      <c r="E7138" t="s">
        <v>50</v>
      </c>
      <c r="F7138" t="s">
        <v>254</v>
      </c>
      <c r="G7138">
        <v>2.83</v>
      </c>
      <c r="H7138">
        <v>1.48</v>
      </c>
      <c r="I7138">
        <v>0</v>
      </c>
      <c r="J7138">
        <v>0.45</v>
      </c>
      <c r="K7138">
        <v>4.76</v>
      </c>
      <c r="L7138">
        <v>80</v>
      </c>
      <c r="M7138">
        <v>9</v>
      </c>
      <c r="N7138">
        <v>5.4</v>
      </c>
      <c r="O7138">
        <v>46</v>
      </c>
      <c r="P7138" t="s">
        <v>326</v>
      </c>
      <c r="Q7138" t="s">
        <v>20</v>
      </c>
      <c r="AF7138" t="s">
        <v>8649</v>
      </c>
    </row>
    <row r="7139" spans="1:32" x14ac:dyDescent="0.3">
      <c r="A7139" t="s">
        <v>312</v>
      </c>
      <c r="B7139" t="s">
        <v>17</v>
      </c>
      <c r="C7139" t="str">
        <f t="shared" si="111"/>
        <v>2Ks</v>
      </c>
      <c r="D7139">
        <v>2007</v>
      </c>
      <c r="E7139" t="s">
        <v>34</v>
      </c>
      <c r="F7139" t="s">
        <v>71</v>
      </c>
      <c r="G7139">
        <v>3.04</v>
      </c>
      <c r="H7139">
        <v>1.1100000000000001</v>
      </c>
      <c r="I7139">
        <v>0</v>
      </c>
      <c r="J7139">
        <v>0.43</v>
      </c>
      <c r="K7139">
        <v>4.5999999999999996</v>
      </c>
      <c r="L7139">
        <v>86</v>
      </c>
      <c r="M7139">
        <v>36</v>
      </c>
      <c r="N7139">
        <v>8.4</v>
      </c>
      <c r="O7139">
        <v>87</v>
      </c>
      <c r="P7139" t="s">
        <v>339</v>
      </c>
      <c r="Q7139" t="s">
        <v>88</v>
      </c>
      <c r="AF7139" t="s">
        <v>8650</v>
      </c>
    </row>
    <row r="7140" spans="1:32" x14ac:dyDescent="0.3">
      <c r="A7140" t="s">
        <v>312</v>
      </c>
      <c r="B7140" t="s">
        <v>44</v>
      </c>
      <c r="C7140" t="str">
        <f t="shared" si="111"/>
        <v>2Ks</v>
      </c>
      <c r="D7140">
        <v>2007</v>
      </c>
      <c r="E7140" t="s">
        <v>34</v>
      </c>
      <c r="F7140" t="s">
        <v>71</v>
      </c>
      <c r="G7140">
        <v>3.19</v>
      </c>
      <c r="H7140">
        <v>0.91</v>
      </c>
      <c r="I7140">
        <v>0.01</v>
      </c>
      <c r="J7140">
        <v>0.42</v>
      </c>
      <c r="K7140">
        <v>4.53</v>
      </c>
      <c r="L7140">
        <v>85</v>
      </c>
      <c r="M7140">
        <v>69</v>
      </c>
      <c r="N7140">
        <v>7.9</v>
      </c>
      <c r="O7140">
        <v>165</v>
      </c>
      <c r="P7140" t="s">
        <v>309</v>
      </c>
      <c r="Q7140" t="s">
        <v>88</v>
      </c>
      <c r="AF7140" t="s">
        <v>8651</v>
      </c>
    </row>
    <row r="7141" spans="1:32" x14ac:dyDescent="0.3">
      <c r="A7141" t="s">
        <v>383</v>
      </c>
      <c r="B7141" t="s">
        <v>49</v>
      </c>
      <c r="C7141" t="str">
        <f t="shared" si="111"/>
        <v>2Ks</v>
      </c>
      <c r="D7141">
        <v>2007</v>
      </c>
      <c r="E7141" t="s">
        <v>24</v>
      </c>
      <c r="F7141" t="s">
        <v>68</v>
      </c>
      <c r="G7141">
        <v>1.28</v>
      </c>
      <c r="H7141">
        <v>1.82</v>
      </c>
      <c r="I7141">
        <v>0.56999999999999995</v>
      </c>
      <c r="J7141">
        <v>0.52</v>
      </c>
      <c r="K7141">
        <v>4.1900000000000004</v>
      </c>
      <c r="L7141">
        <v>80</v>
      </c>
      <c r="M7141">
        <v>67</v>
      </c>
      <c r="N7141">
        <v>7.1</v>
      </c>
      <c r="O7141">
        <v>120</v>
      </c>
      <c r="P7141" t="s">
        <v>69</v>
      </c>
      <c r="Q7141" t="s">
        <v>20</v>
      </c>
      <c r="AF7141" t="s">
        <v>8652</v>
      </c>
    </row>
    <row r="7142" spans="1:32" x14ac:dyDescent="0.3">
      <c r="A7142" t="s">
        <v>396</v>
      </c>
      <c r="B7142" t="s">
        <v>148</v>
      </c>
      <c r="C7142" t="str">
        <f t="shared" si="111"/>
        <v>2Ks</v>
      </c>
      <c r="D7142">
        <v>2007</v>
      </c>
      <c r="E7142" t="s">
        <v>28</v>
      </c>
      <c r="F7142" t="s">
        <v>71</v>
      </c>
      <c r="G7142">
        <v>2.57</v>
      </c>
      <c r="H7142">
        <v>1.52</v>
      </c>
      <c r="I7142">
        <v>0</v>
      </c>
      <c r="J7142">
        <v>0</v>
      </c>
      <c r="K7142">
        <v>4.09</v>
      </c>
      <c r="L7142">
        <v>91</v>
      </c>
      <c r="M7142">
        <v>46</v>
      </c>
      <c r="N7142">
        <v>7.9</v>
      </c>
      <c r="O7142">
        <v>785</v>
      </c>
      <c r="P7142" t="s">
        <v>224</v>
      </c>
      <c r="Q7142" t="s">
        <v>88</v>
      </c>
      <c r="AF7142" t="s">
        <v>8653</v>
      </c>
    </row>
    <row r="7143" spans="1:32" x14ac:dyDescent="0.3">
      <c r="A7143" t="s">
        <v>398</v>
      </c>
      <c r="B7143" t="s">
        <v>55</v>
      </c>
      <c r="C7143" t="str">
        <f t="shared" si="111"/>
        <v>2Ks</v>
      </c>
      <c r="D7143">
        <v>2007</v>
      </c>
      <c r="E7143" t="s">
        <v>50</v>
      </c>
      <c r="F7143" t="s">
        <v>68</v>
      </c>
      <c r="G7143">
        <v>2.3199999999999998</v>
      </c>
      <c r="H7143">
        <v>0.04</v>
      </c>
      <c r="I7143">
        <v>0.04</v>
      </c>
      <c r="J7143">
        <v>1.67</v>
      </c>
      <c r="K7143">
        <v>4.07</v>
      </c>
      <c r="L7143">
        <v>93</v>
      </c>
      <c r="M7143">
        <v>70</v>
      </c>
      <c r="N7143">
        <v>8.9</v>
      </c>
      <c r="O7143">
        <v>709</v>
      </c>
      <c r="P7143" t="s">
        <v>324</v>
      </c>
      <c r="Q7143" t="s">
        <v>53</v>
      </c>
      <c r="AF7143" t="s">
        <v>8655</v>
      </c>
    </row>
    <row r="7144" spans="1:32" x14ac:dyDescent="0.3">
      <c r="A7144" t="s">
        <v>402</v>
      </c>
      <c r="B7144" t="s">
        <v>44</v>
      </c>
      <c r="C7144" t="str">
        <f t="shared" si="111"/>
        <v>2Ks</v>
      </c>
      <c r="D7144">
        <v>2007</v>
      </c>
      <c r="E7144" t="s">
        <v>24</v>
      </c>
      <c r="F7144" t="s">
        <v>45</v>
      </c>
      <c r="G7144">
        <v>2.35</v>
      </c>
      <c r="H7144">
        <v>1.27</v>
      </c>
      <c r="I7144">
        <v>0.03</v>
      </c>
      <c r="J7144">
        <v>0.41</v>
      </c>
      <c r="K7144">
        <v>4.05</v>
      </c>
      <c r="L7144">
        <v>90</v>
      </c>
      <c r="M7144">
        <v>66</v>
      </c>
      <c r="N7144">
        <v>8.3000000000000007</v>
      </c>
      <c r="O7144">
        <v>381</v>
      </c>
      <c r="P7144" t="s">
        <v>263</v>
      </c>
      <c r="Q7144" t="s">
        <v>20</v>
      </c>
      <c r="AF7144" t="s">
        <v>8656</v>
      </c>
    </row>
    <row r="7145" spans="1:32" x14ac:dyDescent="0.3">
      <c r="A7145" t="s">
        <v>403</v>
      </c>
      <c r="B7145" t="s">
        <v>17</v>
      </c>
      <c r="C7145" t="str">
        <f t="shared" si="111"/>
        <v>2Ks</v>
      </c>
      <c r="D7145">
        <v>2007</v>
      </c>
      <c r="E7145" t="s">
        <v>34</v>
      </c>
      <c r="F7145" t="s">
        <v>51</v>
      </c>
      <c r="G7145">
        <v>2.12</v>
      </c>
      <c r="H7145">
        <v>1.47</v>
      </c>
      <c r="I7145">
        <v>0.05</v>
      </c>
      <c r="J7145">
        <v>0.42</v>
      </c>
      <c r="K7145">
        <v>4.05</v>
      </c>
      <c r="L7145">
        <v>56</v>
      </c>
      <c r="M7145">
        <v>27</v>
      </c>
      <c r="N7145">
        <v>6</v>
      </c>
      <c r="O7145">
        <v>44</v>
      </c>
      <c r="P7145" t="s">
        <v>404</v>
      </c>
      <c r="Q7145" t="s">
        <v>20</v>
      </c>
      <c r="AF7145" t="s">
        <v>8657</v>
      </c>
    </row>
    <row r="7146" spans="1:32" x14ac:dyDescent="0.3">
      <c r="A7146" t="s">
        <v>420</v>
      </c>
      <c r="B7146" t="s">
        <v>32</v>
      </c>
      <c r="C7146" t="str">
        <f t="shared" si="111"/>
        <v>2Ks</v>
      </c>
      <c r="D7146">
        <v>2007</v>
      </c>
      <c r="E7146" t="s">
        <v>30</v>
      </c>
      <c r="F7146" t="s">
        <v>19</v>
      </c>
      <c r="G7146">
        <v>0.9</v>
      </c>
      <c r="H7146">
        <v>1.76</v>
      </c>
      <c r="I7146">
        <v>0.92</v>
      </c>
      <c r="J7146">
        <v>0.37</v>
      </c>
      <c r="K7146">
        <v>3.94</v>
      </c>
      <c r="L7146">
        <v>84</v>
      </c>
      <c r="M7146">
        <v>65</v>
      </c>
      <c r="N7146">
        <v>8.8000000000000007</v>
      </c>
      <c r="O7146">
        <v>72</v>
      </c>
      <c r="P7146" t="s">
        <v>250</v>
      </c>
      <c r="Q7146" t="s">
        <v>112</v>
      </c>
      <c r="AF7146" t="s">
        <v>8659</v>
      </c>
    </row>
    <row r="7147" spans="1:32" x14ac:dyDescent="0.3">
      <c r="A7147" t="s">
        <v>438</v>
      </c>
      <c r="B7147" t="s">
        <v>32</v>
      </c>
      <c r="C7147" t="str">
        <f t="shared" si="111"/>
        <v>2Ks</v>
      </c>
      <c r="D7147">
        <v>2007</v>
      </c>
      <c r="E7147" t="s">
        <v>34</v>
      </c>
      <c r="F7147" t="s">
        <v>19</v>
      </c>
      <c r="G7147">
        <v>0.86</v>
      </c>
      <c r="H7147">
        <v>1.56</v>
      </c>
      <c r="I7147">
        <v>1.05</v>
      </c>
      <c r="J7147">
        <v>0.35</v>
      </c>
      <c r="K7147">
        <v>3.83</v>
      </c>
      <c r="L7147">
        <v>59</v>
      </c>
      <c r="M7147">
        <v>22</v>
      </c>
      <c r="N7147">
        <v>4</v>
      </c>
      <c r="O7147">
        <v>4</v>
      </c>
      <c r="P7147" t="s">
        <v>439</v>
      </c>
      <c r="Q7147" t="s">
        <v>20</v>
      </c>
      <c r="AF7147" t="s">
        <v>8660</v>
      </c>
    </row>
    <row r="7148" spans="1:32" x14ac:dyDescent="0.3">
      <c r="A7148" t="s">
        <v>442</v>
      </c>
      <c r="B7148" t="s">
        <v>17</v>
      </c>
      <c r="C7148" t="str">
        <f t="shared" si="111"/>
        <v>2Ks</v>
      </c>
      <c r="D7148">
        <v>2007</v>
      </c>
      <c r="E7148" t="s">
        <v>34</v>
      </c>
      <c r="F7148" t="s">
        <v>19</v>
      </c>
      <c r="G7148">
        <v>1.05</v>
      </c>
      <c r="H7148">
        <v>1.91</v>
      </c>
      <c r="I7148">
        <v>0.41</v>
      </c>
      <c r="J7148">
        <v>0.42</v>
      </c>
      <c r="K7148">
        <v>3.79</v>
      </c>
      <c r="L7148">
        <v>68</v>
      </c>
      <c r="M7148">
        <v>33</v>
      </c>
      <c r="N7148">
        <v>6.9</v>
      </c>
      <c r="O7148">
        <v>39</v>
      </c>
      <c r="P7148" t="s">
        <v>19</v>
      </c>
      <c r="Q7148" t="s">
        <v>20</v>
      </c>
      <c r="AF7148" t="s">
        <v>8661</v>
      </c>
    </row>
    <row r="7149" spans="1:32" x14ac:dyDescent="0.3">
      <c r="A7149" t="s">
        <v>448</v>
      </c>
      <c r="B7149" t="s">
        <v>159</v>
      </c>
      <c r="C7149" t="str">
        <f t="shared" si="111"/>
        <v>2Ks</v>
      </c>
      <c r="D7149">
        <v>2007</v>
      </c>
      <c r="E7149" t="s">
        <v>1</v>
      </c>
      <c r="F7149" t="s">
        <v>68</v>
      </c>
      <c r="G7149">
        <v>1.4</v>
      </c>
      <c r="H7149">
        <v>1.39</v>
      </c>
      <c r="I7149">
        <v>0.1</v>
      </c>
      <c r="J7149">
        <v>0.86</v>
      </c>
      <c r="K7149">
        <v>3.74</v>
      </c>
      <c r="AF7149" t="s">
        <v>8662</v>
      </c>
    </row>
    <row r="7150" spans="1:32" x14ac:dyDescent="0.3">
      <c r="A7150" t="s">
        <v>453</v>
      </c>
      <c r="B7150" t="s">
        <v>17</v>
      </c>
      <c r="C7150" t="str">
        <f t="shared" si="111"/>
        <v>2Ks</v>
      </c>
      <c r="D7150">
        <v>2007</v>
      </c>
      <c r="E7150" t="s">
        <v>1</v>
      </c>
      <c r="F7150" t="s">
        <v>19</v>
      </c>
      <c r="G7150">
        <v>1.95</v>
      </c>
      <c r="H7150">
        <v>0.86</v>
      </c>
      <c r="I7150">
        <v>0.59</v>
      </c>
      <c r="J7150">
        <v>0.31</v>
      </c>
      <c r="K7150">
        <v>3.71</v>
      </c>
      <c r="L7150">
        <v>85</v>
      </c>
      <c r="M7150">
        <v>56</v>
      </c>
      <c r="N7150">
        <v>7.9</v>
      </c>
      <c r="O7150">
        <v>417</v>
      </c>
      <c r="P7150" t="s">
        <v>270</v>
      </c>
      <c r="Q7150" t="s">
        <v>20</v>
      </c>
      <c r="AF7150" t="s">
        <v>8663</v>
      </c>
    </row>
    <row r="7151" spans="1:32" x14ac:dyDescent="0.3">
      <c r="A7151" t="s">
        <v>460</v>
      </c>
      <c r="B7151" t="s">
        <v>32</v>
      </c>
      <c r="C7151" t="str">
        <f t="shared" si="111"/>
        <v>2Ks</v>
      </c>
      <c r="D7151">
        <v>2007</v>
      </c>
      <c r="E7151" t="s">
        <v>39</v>
      </c>
      <c r="F7151" t="s">
        <v>134</v>
      </c>
      <c r="G7151">
        <v>1.58</v>
      </c>
      <c r="H7151">
        <v>1.59</v>
      </c>
      <c r="I7151">
        <v>0.08</v>
      </c>
      <c r="J7151">
        <v>0.41</v>
      </c>
      <c r="K7151">
        <v>3.66</v>
      </c>
      <c r="L7151">
        <v>67</v>
      </c>
      <c r="M7151">
        <v>15</v>
      </c>
      <c r="N7151">
        <v>7.3</v>
      </c>
      <c r="O7151">
        <v>13</v>
      </c>
      <c r="P7151" t="s">
        <v>461</v>
      </c>
      <c r="Q7151" t="s">
        <v>20</v>
      </c>
      <c r="AF7151" t="s">
        <v>8664</v>
      </c>
    </row>
    <row r="7152" spans="1:32" x14ac:dyDescent="0.3">
      <c r="A7152" t="s">
        <v>468</v>
      </c>
      <c r="B7152" t="s">
        <v>55</v>
      </c>
      <c r="C7152" t="str">
        <f t="shared" si="111"/>
        <v>2Ks</v>
      </c>
      <c r="D7152">
        <v>2007</v>
      </c>
      <c r="E7152" t="s">
        <v>18</v>
      </c>
      <c r="F7152" t="s">
        <v>234</v>
      </c>
      <c r="G7152">
        <v>0.05</v>
      </c>
      <c r="H7152">
        <v>0</v>
      </c>
      <c r="I7152">
        <v>0.64</v>
      </c>
      <c r="J7152">
        <v>2.93</v>
      </c>
      <c r="K7152">
        <v>3.63</v>
      </c>
      <c r="L7152">
        <v>82</v>
      </c>
      <c r="M7152">
        <v>10</v>
      </c>
      <c r="N7152">
        <v>7.9</v>
      </c>
      <c r="O7152">
        <v>38</v>
      </c>
      <c r="P7152" t="s">
        <v>357</v>
      </c>
      <c r="Q7152" t="s">
        <v>20</v>
      </c>
      <c r="AF7152" t="s">
        <v>8665</v>
      </c>
    </row>
    <row r="7153" spans="1:32" x14ac:dyDescent="0.3">
      <c r="A7153" t="s">
        <v>481</v>
      </c>
      <c r="B7153" t="s">
        <v>32</v>
      </c>
      <c r="C7153" t="str">
        <f t="shared" si="111"/>
        <v>2Ks</v>
      </c>
      <c r="D7153">
        <v>2007</v>
      </c>
      <c r="E7153" t="s">
        <v>39</v>
      </c>
      <c r="F7153" t="s">
        <v>202</v>
      </c>
      <c r="G7153">
        <v>1.6</v>
      </c>
      <c r="H7153">
        <v>1.49</v>
      </c>
      <c r="I7153">
        <v>0.1</v>
      </c>
      <c r="J7153">
        <v>0.39</v>
      </c>
      <c r="K7153">
        <v>3.58</v>
      </c>
      <c r="L7153">
        <v>70</v>
      </c>
      <c r="M7153">
        <v>39</v>
      </c>
      <c r="N7153">
        <v>8</v>
      </c>
      <c r="O7153">
        <v>9</v>
      </c>
      <c r="P7153" t="s">
        <v>482</v>
      </c>
      <c r="Q7153" t="s">
        <v>20</v>
      </c>
      <c r="AF7153" t="s">
        <v>8666</v>
      </c>
    </row>
    <row r="7154" spans="1:32" x14ac:dyDescent="0.3">
      <c r="A7154" t="s">
        <v>559</v>
      </c>
      <c r="B7154" t="s">
        <v>159</v>
      </c>
      <c r="C7154" t="str">
        <f t="shared" si="111"/>
        <v>2Ks</v>
      </c>
      <c r="D7154">
        <v>2007</v>
      </c>
      <c r="E7154" t="s">
        <v>28</v>
      </c>
      <c r="F7154" t="s">
        <v>242</v>
      </c>
      <c r="G7154">
        <v>1.35</v>
      </c>
      <c r="H7154">
        <v>0.59</v>
      </c>
      <c r="I7154">
        <v>0.8</v>
      </c>
      <c r="J7154">
        <v>0.43</v>
      </c>
      <c r="K7154">
        <v>3.18</v>
      </c>
      <c r="L7154">
        <v>83</v>
      </c>
      <c r="M7154">
        <v>67</v>
      </c>
      <c r="N7154">
        <v>8</v>
      </c>
      <c r="O7154">
        <v>463</v>
      </c>
      <c r="P7154" t="s">
        <v>242</v>
      </c>
      <c r="Q7154" t="s">
        <v>88</v>
      </c>
      <c r="AF7154" t="s">
        <v>8667</v>
      </c>
    </row>
    <row r="7155" spans="1:32" x14ac:dyDescent="0.3">
      <c r="A7155" t="s">
        <v>566</v>
      </c>
      <c r="B7155" t="s">
        <v>55</v>
      </c>
      <c r="C7155" t="str">
        <f t="shared" si="111"/>
        <v>2Ks</v>
      </c>
      <c r="D7155">
        <v>2007</v>
      </c>
      <c r="E7155" t="s">
        <v>18</v>
      </c>
      <c r="F7155" t="s">
        <v>134</v>
      </c>
      <c r="G7155">
        <v>0.68</v>
      </c>
      <c r="H7155">
        <v>0</v>
      </c>
      <c r="I7155">
        <v>0</v>
      </c>
      <c r="J7155">
        <v>2.46</v>
      </c>
      <c r="K7155">
        <v>3.14</v>
      </c>
      <c r="L7155">
        <v>83</v>
      </c>
      <c r="M7155">
        <v>12</v>
      </c>
      <c r="N7155">
        <v>6.5</v>
      </c>
      <c r="O7155">
        <v>36</v>
      </c>
      <c r="P7155" t="s">
        <v>193</v>
      </c>
      <c r="Q7155" t="s">
        <v>20</v>
      </c>
      <c r="AF7155" t="s">
        <v>8668</v>
      </c>
    </row>
    <row r="7156" spans="1:32" x14ac:dyDescent="0.3">
      <c r="A7156" t="s">
        <v>358</v>
      </c>
      <c r="B7156" t="s">
        <v>49</v>
      </c>
      <c r="C7156" t="str">
        <f t="shared" si="111"/>
        <v>2Ks</v>
      </c>
      <c r="D7156">
        <v>2007</v>
      </c>
      <c r="E7156" t="s">
        <v>28</v>
      </c>
      <c r="F7156" t="s">
        <v>111</v>
      </c>
      <c r="G7156">
        <v>1.69</v>
      </c>
      <c r="H7156">
        <v>0.85</v>
      </c>
      <c r="I7156">
        <v>0.14000000000000001</v>
      </c>
      <c r="J7156">
        <v>0.43</v>
      </c>
      <c r="K7156">
        <v>3.1</v>
      </c>
      <c r="L7156">
        <v>93</v>
      </c>
      <c r="M7156">
        <v>45</v>
      </c>
      <c r="N7156">
        <v>8</v>
      </c>
      <c r="O7156">
        <v>604</v>
      </c>
      <c r="P7156" t="s">
        <v>580</v>
      </c>
      <c r="Q7156" t="s">
        <v>53</v>
      </c>
      <c r="AF7156" t="s">
        <v>8669</v>
      </c>
    </row>
    <row r="7157" spans="1:32" x14ac:dyDescent="0.3">
      <c r="A7157" t="s">
        <v>609</v>
      </c>
      <c r="B7157" t="s">
        <v>55</v>
      </c>
      <c r="C7157" t="str">
        <f t="shared" si="111"/>
        <v>2Ks</v>
      </c>
      <c r="D7157">
        <v>2007</v>
      </c>
      <c r="E7157" t="s">
        <v>86</v>
      </c>
      <c r="F7157" t="s">
        <v>155</v>
      </c>
      <c r="G7157">
        <v>1.1499999999999999</v>
      </c>
      <c r="H7157">
        <v>0</v>
      </c>
      <c r="I7157">
        <v>0.76</v>
      </c>
      <c r="J7157">
        <v>1.0900000000000001</v>
      </c>
      <c r="K7157">
        <v>3</v>
      </c>
      <c r="L7157">
        <v>73</v>
      </c>
      <c r="M7157">
        <v>24</v>
      </c>
      <c r="N7157">
        <v>9.1999999999999993</v>
      </c>
      <c r="O7157">
        <v>173</v>
      </c>
      <c r="P7157" t="s">
        <v>610</v>
      </c>
      <c r="Q7157" t="s">
        <v>88</v>
      </c>
      <c r="AF7157" t="s">
        <v>8670</v>
      </c>
    </row>
    <row r="7158" spans="1:32" x14ac:dyDescent="0.3">
      <c r="A7158" t="s">
        <v>633</v>
      </c>
      <c r="B7158" t="s">
        <v>44</v>
      </c>
      <c r="C7158" t="str">
        <f t="shared" si="111"/>
        <v>2Ks</v>
      </c>
      <c r="D7158">
        <v>2007</v>
      </c>
      <c r="E7158" t="s">
        <v>28</v>
      </c>
      <c r="F7158" t="s">
        <v>45</v>
      </c>
      <c r="G7158">
        <v>1.83</v>
      </c>
      <c r="H7158">
        <v>0.79</v>
      </c>
      <c r="I7158">
        <v>0.03</v>
      </c>
      <c r="J7158">
        <v>0.27</v>
      </c>
      <c r="K7158">
        <v>2.91</v>
      </c>
      <c r="L7158">
        <v>91</v>
      </c>
      <c r="M7158">
        <v>74</v>
      </c>
      <c r="N7158">
        <v>8.6999999999999993</v>
      </c>
      <c r="O7158">
        <v>1692</v>
      </c>
      <c r="P7158" t="s">
        <v>584</v>
      </c>
      <c r="Q7158" t="s">
        <v>53</v>
      </c>
      <c r="AF7158" t="s">
        <v>8671</v>
      </c>
    </row>
    <row r="7159" spans="1:32" x14ac:dyDescent="0.3">
      <c r="A7159" t="s">
        <v>640</v>
      </c>
      <c r="B7159" t="s">
        <v>17</v>
      </c>
      <c r="C7159" t="str">
        <f t="shared" si="111"/>
        <v>2Ks</v>
      </c>
      <c r="D7159">
        <v>2007</v>
      </c>
      <c r="E7159" t="s">
        <v>39</v>
      </c>
      <c r="F7159" t="s">
        <v>202</v>
      </c>
      <c r="G7159">
        <v>1.41</v>
      </c>
      <c r="H7159">
        <v>1.1200000000000001</v>
      </c>
      <c r="I7159">
        <v>0.05</v>
      </c>
      <c r="J7159">
        <v>0.3</v>
      </c>
      <c r="K7159">
        <v>2.89</v>
      </c>
      <c r="L7159">
        <v>61</v>
      </c>
      <c r="M7159">
        <v>37</v>
      </c>
      <c r="N7159">
        <v>5.3</v>
      </c>
      <c r="O7159">
        <v>23</v>
      </c>
      <c r="P7159" t="s">
        <v>641</v>
      </c>
      <c r="Q7159" t="s">
        <v>20</v>
      </c>
      <c r="AF7159" t="s">
        <v>8672</v>
      </c>
    </row>
    <row r="7160" spans="1:32" x14ac:dyDescent="0.3">
      <c r="A7160" t="s">
        <v>646</v>
      </c>
      <c r="B7160" t="s">
        <v>32</v>
      </c>
      <c r="C7160" t="str">
        <f t="shared" si="111"/>
        <v>2Ks</v>
      </c>
      <c r="D7160">
        <v>2007</v>
      </c>
      <c r="E7160" t="s">
        <v>39</v>
      </c>
      <c r="F7160" t="s">
        <v>111</v>
      </c>
      <c r="G7160">
        <v>1.3</v>
      </c>
      <c r="H7160">
        <v>1.26</v>
      </c>
      <c r="I7160">
        <v>0</v>
      </c>
      <c r="J7160">
        <v>0.31</v>
      </c>
      <c r="K7160">
        <v>2.87</v>
      </c>
      <c r="N7160">
        <v>7.7</v>
      </c>
      <c r="O7160">
        <v>15</v>
      </c>
      <c r="P7160" t="s">
        <v>111</v>
      </c>
      <c r="Q7160" t="s">
        <v>20</v>
      </c>
      <c r="AF7160" t="s">
        <v>8673</v>
      </c>
    </row>
    <row r="7161" spans="1:32" x14ac:dyDescent="0.3">
      <c r="A7161" t="s">
        <v>658</v>
      </c>
      <c r="B7161" t="s">
        <v>44</v>
      </c>
      <c r="C7161" t="str">
        <f t="shared" si="111"/>
        <v>2Ks</v>
      </c>
      <c r="D7161">
        <v>2007</v>
      </c>
      <c r="E7161" t="s">
        <v>37</v>
      </c>
      <c r="F7161" t="s">
        <v>51</v>
      </c>
      <c r="G7161">
        <v>1.65</v>
      </c>
      <c r="H7161">
        <v>0.85</v>
      </c>
      <c r="I7161">
        <v>0.05</v>
      </c>
      <c r="J7161">
        <v>0.28000000000000003</v>
      </c>
      <c r="K7161">
        <v>2.83</v>
      </c>
      <c r="L7161">
        <v>96</v>
      </c>
      <c r="M7161">
        <v>88</v>
      </c>
      <c r="N7161">
        <v>8.9</v>
      </c>
      <c r="O7161">
        <v>2249</v>
      </c>
      <c r="P7161" t="s">
        <v>659</v>
      </c>
      <c r="Q7161" t="s">
        <v>53</v>
      </c>
      <c r="AF7161" t="s">
        <v>8674</v>
      </c>
    </row>
    <row r="7162" spans="1:32" x14ac:dyDescent="0.3">
      <c r="A7162" t="s">
        <v>669</v>
      </c>
      <c r="B7162" t="s">
        <v>32</v>
      </c>
      <c r="C7162" t="str">
        <f t="shared" si="111"/>
        <v>2Ks</v>
      </c>
      <c r="D7162">
        <v>2007</v>
      </c>
      <c r="E7162" t="s">
        <v>39</v>
      </c>
      <c r="F7162" t="s">
        <v>111</v>
      </c>
      <c r="G7162">
        <v>1.32</v>
      </c>
      <c r="H7162">
        <v>1.19</v>
      </c>
      <c r="I7162">
        <v>0</v>
      </c>
      <c r="J7162">
        <v>0.3</v>
      </c>
      <c r="K7162">
        <v>2.8</v>
      </c>
      <c r="N7162">
        <v>7.6</v>
      </c>
      <c r="O7162">
        <v>7</v>
      </c>
      <c r="P7162" t="s">
        <v>670</v>
      </c>
      <c r="Q7162" t="s">
        <v>20</v>
      </c>
      <c r="AF7162" t="s">
        <v>8675</v>
      </c>
    </row>
    <row r="7163" spans="1:32" x14ac:dyDescent="0.3">
      <c r="A7163" t="s">
        <v>701</v>
      </c>
      <c r="B7163" t="s">
        <v>17</v>
      </c>
      <c r="C7163" t="str">
        <f t="shared" si="111"/>
        <v>2Ks</v>
      </c>
      <c r="D7163">
        <v>2007</v>
      </c>
      <c r="E7163" t="s">
        <v>1</v>
      </c>
      <c r="F7163" t="s">
        <v>151</v>
      </c>
      <c r="G7163">
        <v>1.21</v>
      </c>
      <c r="H7163">
        <v>1.19</v>
      </c>
      <c r="I7163">
        <v>0.04</v>
      </c>
      <c r="J7163">
        <v>0.28999999999999998</v>
      </c>
      <c r="K7163">
        <v>2.73</v>
      </c>
      <c r="L7163">
        <v>69</v>
      </c>
      <c r="M7163">
        <v>44</v>
      </c>
      <c r="N7163">
        <v>6.6</v>
      </c>
      <c r="O7163">
        <v>174</v>
      </c>
      <c r="P7163" t="s">
        <v>621</v>
      </c>
      <c r="Q7163" t="s">
        <v>20</v>
      </c>
      <c r="AF7163" t="s">
        <v>8676</v>
      </c>
    </row>
    <row r="7164" spans="1:32" x14ac:dyDescent="0.3">
      <c r="A7164" t="s">
        <v>741</v>
      </c>
      <c r="B7164" t="s">
        <v>17</v>
      </c>
      <c r="C7164" t="str">
        <f t="shared" si="111"/>
        <v>2Ks</v>
      </c>
      <c r="D7164">
        <v>2007</v>
      </c>
      <c r="E7164" t="s">
        <v>18</v>
      </c>
      <c r="F7164" t="s">
        <v>19</v>
      </c>
      <c r="G7164">
        <v>1.05</v>
      </c>
      <c r="H7164">
        <v>1.05</v>
      </c>
      <c r="I7164">
        <v>0.24</v>
      </c>
      <c r="J7164">
        <v>0.24</v>
      </c>
      <c r="K7164">
        <v>2.58</v>
      </c>
      <c r="L7164">
        <v>79</v>
      </c>
      <c r="M7164">
        <v>47</v>
      </c>
      <c r="N7164">
        <v>8</v>
      </c>
      <c r="O7164">
        <v>124</v>
      </c>
      <c r="P7164" t="s">
        <v>341</v>
      </c>
      <c r="Q7164" t="s">
        <v>112</v>
      </c>
      <c r="AF7164" t="s">
        <v>8678</v>
      </c>
    </row>
    <row r="7165" spans="1:32" x14ac:dyDescent="0.3">
      <c r="A7165" t="s">
        <v>253</v>
      </c>
      <c r="B7165" t="s">
        <v>44</v>
      </c>
      <c r="C7165" t="str">
        <f t="shared" si="111"/>
        <v>2Ks</v>
      </c>
      <c r="D7165">
        <v>2007</v>
      </c>
      <c r="E7165" t="s">
        <v>50</v>
      </c>
      <c r="F7165" t="s">
        <v>254</v>
      </c>
      <c r="G7165">
        <v>1.53</v>
      </c>
      <c r="H7165">
        <v>0.81</v>
      </c>
      <c r="I7165">
        <v>0</v>
      </c>
      <c r="J7165">
        <v>0.24</v>
      </c>
      <c r="K7165">
        <v>2.57</v>
      </c>
      <c r="L7165">
        <v>80</v>
      </c>
      <c r="M7165">
        <v>24</v>
      </c>
      <c r="N7165">
        <v>7.4</v>
      </c>
      <c r="O7165">
        <v>114</v>
      </c>
      <c r="P7165" t="s">
        <v>255</v>
      </c>
      <c r="Q7165" t="s">
        <v>112</v>
      </c>
      <c r="AF7165" t="s">
        <v>8680</v>
      </c>
    </row>
    <row r="7166" spans="1:32" x14ac:dyDescent="0.3">
      <c r="A7166" t="s">
        <v>748</v>
      </c>
      <c r="B7166" t="s">
        <v>55</v>
      </c>
      <c r="C7166" t="str">
        <f t="shared" si="111"/>
        <v>2Ks</v>
      </c>
      <c r="D7166">
        <v>2007</v>
      </c>
      <c r="E7166" t="s">
        <v>18</v>
      </c>
      <c r="F7166" t="s">
        <v>134</v>
      </c>
      <c r="G7166">
        <v>2.14</v>
      </c>
      <c r="H7166">
        <v>0.08</v>
      </c>
      <c r="I7166">
        <v>0</v>
      </c>
      <c r="J7166">
        <v>0.35</v>
      </c>
      <c r="K7166">
        <v>2.57</v>
      </c>
      <c r="L7166">
        <v>78</v>
      </c>
      <c r="M7166">
        <v>11</v>
      </c>
      <c r="N7166">
        <v>7.8</v>
      </c>
      <c r="O7166">
        <v>17</v>
      </c>
      <c r="P7166" t="s">
        <v>287</v>
      </c>
      <c r="Q7166" t="s">
        <v>20</v>
      </c>
      <c r="AF7166" t="s">
        <v>8682</v>
      </c>
    </row>
    <row r="7167" spans="1:32" x14ac:dyDescent="0.3">
      <c r="A7167" t="s">
        <v>749</v>
      </c>
      <c r="B7167" t="s">
        <v>159</v>
      </c>
      <c r="C7167" t="str">
        <f t="shared" si="111"/>
        <v>2Ks</v>
      </c>
      <c r="D7167">
        <v>2007</v>
      </c>
      <c r="E7167" t="s">
        <v>28</v>
      </c>
      <c r="F7167" t="s">
        <v>222</v>
      </c>
      <c r="G7167">
        <v>0.37</v>
      </c>
      <c r="H7167">
        <v>0.27</v>
      </c>
      <c r="I7167">
        <v>1.75</v>
      </c>
      <c r="J7167">
        <v>0.18</v>
      </c>
      <c r="K7167">
        <v>2.57</v>
      </c>
      <c r="L7167">
        <v>72</v>
      </c>
      <c r="M7167">
        <v>38</v>
      </c>
      <c r="N7167">
        <v>8.6999999999999993</v>
      </c>
      <c r="O7167">
        <v>83</v>
      </c>
      <c r="P7167" t="s">
        <v>222</v>
      </c>
      <c r="Q7167" t="s">
        <v>88</v>
      </c>
      <c r="AF7167" t="s">
        <v>8683</v>
      </c>
    </row>
    <row r="7168" spans="1:32" x14ac:dyDescent="0.3">
      <c r="A7168" t="s">
        <v>750</v>
      </c>
      <c r="B7168" t="s">
        <v>49</v>
      </c>
      <c r="C7168" t="str">
        <f t="shared" si="111"/>
        <v>2Ks</v>
      </c>
      <c r="D7168">
        <v>2007</v>
      </c>
      <c r="E7168" t="s">
        <v>1</v>
      </c>
      <c r="F7168" t="s">
        <v>68</v>
      </c>
      <c r="G7168">
        <v>0.93</v>
      </c>
      <c r="H7168">
        <v>1.1000000000000001</v>
      </c>
      <c r="I7168">
        <v>0.08</v>
      </c>
      <c r="J7168">
        <v>0.45</v>
      </c>
      <c r="K7168">
        <v>2.56</v>
      </c>
      <c r="AF7168" t="s">
        <v>8684</v>
      </c>
    </row>
    <row r="7169" spans="1:32" x14ac:dyDescent="0.3">
      <c r="A7169" t="s">
        <v>778</v>
      </c>
      <c r="B7169" t="s">
        <v>17</v>
      </c>
      <c r="C7169" t="str">
        <f t="shared" si="111"/>
        <v>2Ks</v>
      </c>
      <c r="D7169">
        <v>2007</v>
      </c>
      <c r="E7169" t="s">
        <v>34</v>
      </c>
      <c r="F7169" t="s">
        <v>776</v>
      </c>
      <c r="G7169">
        <v>1.47</v>
      </c>
      <c r="H7169">
        <v>0.77</v>
      </c>
      <c r="I7169">
        <v>0</v>
      </c>
      <c r="J7169">
        <v>0.24</v>
      </c>
      <c r="K7169">
        <v>2.48</v>
      </c>
      <c r="L7169">
        <v>25</v>
      </c>
      <c r="M7169">
        <v>8</v>
      </c>
      <c r="N7169">
        <v>4.3</v>
      </c>
      <c r="O7169">
        <v>26</v>
      </c>
      <c r="P7169" t="s">
        <v>777</v>
      </c>
      <c r="Q7169" t="s">
        <v>20</v>
      </c>
      <c r="AF7169" t="s">
        <v>8685</v>
      </c>
    </row>
    <row r="7170" spans="1:32" x14ac:dyDescent="0.3">
      <c r="A7170" t="s">
        <v>809</v>
      </c>
      <c r="B7170" t="s">
        <v>55</v>
      </c>
      <c r="C7170" t="str">
        <f t="shared" si="111"/>
        <v>2Ks</v>
      </c>
      <c r="D7170">
        <v>2007</v>
      </c>
      <c r="E7170" t="s">
        <v>24</v>
      </c>
      <c r="F7170" t="s">
        <v>134</v>
      </c>
      <c r="G7170">
        <v>0.69</v>
      </c>
      <c r="H7170">
        <v>0</v>
      </c>
      <c r="I7170">
        <v>0.04</v>
      </c>
      <c r="J7170">
        <v>1.68</v>
      </c>
      <c r="K7170">
        <v>2.41</v>
      </c>
      <c r="L7170">
        <v>62</v>
      </c>
      <c r="M7170">
        <v>11</v>
      </c>
      <c r="N7170">
        <v>6.2</v>
      </c>
      <c r="O7170">
        <v>34</v>
      </c>
      <c r="P7170" t="s">
        <v>810</v>
      </c>
      <c r="Q7170" t="s">
        <v>112</v>
      </c>
      <c r="AF7170" t="s">
        <v>8686</v>
      </c>
    </row>
    <row r="7171" spans="1:32" x14ac:dyDescent="0.3">
      <c r="A7171" t="s">
        <v>748</v>
      </c>
      <c r="B7171" t="s">
        <v>44</v>
      </c>
      <c r="C7171" t="str">
        <f t="shared" ref="C7171:C7234" si="112">_xlfn.IFS(D7171&lt;1990,"80s",D7171&lt;2000,"90s",D7171&lt;2010,"2Ks",D7171&lt;2020,"2k10s")</f>
        <v>2Ks</v>
      </c>
      <c r="D7171">
        <v>2007</v>
      </c>
      <c r="E7171" t="s">
        <v>18</v>
      </c>
      <c r="F7171" t="s">
        <v>134</v>
      </c>
      <c r="G7171">
        <v>2.1800000000000002</v>
      </c>
      <c r="H7171">
        <v>0.01</v>
      </c>
      <c r="I7171">
        <v>0</v>
      </c>
      <c r="J7171">
        <v>0.18</v>
      </c>
      <c r="K7171">
        <v>2.37</v>
      </c>
      <c r="L7171">
        <v>85</v>
      </c>
      <c r="M7171">
        <v>46</v>
      </c>
      <c r="N7171">
        <v>6.4</v>
      </c>
      <c r="O7171">
        <v>108</v>
      </c>
      <c r="P7171" t="s">
        <v>287</v>
      </c>
      <c r="Q7171" t="s">
        <v>20</v>
      </c>
      <c r="AF7171" t="s">
        <v>8687</v>
      </c>
    </row>
    <row r="7172" spans="1:32" x14ac:dyDescent="0.3">
      <c r="A7172" t="s">
        <v>836</v>
      </c>
      <c r="B7172" t="s">
        <v>55</v>
      </c>
      <c r="C7172" t="str">
        <f t="shared" si="112"/>
        <v>2Ks</v>
      </c>
      <c r="D7172">
        <v>2007</v>
      </c>
      <c r="E7172" t="s">
        <v>86</v>
      </c>
      <c r="F7172" t="s">
        <v>484</v>
      </c>
      <c r="G7172">
        <v>0.92</v>
      </c>
      <c r="H7172">
        <v>0</v>
      </c>
      <c r="I7172">
        <v>0.01</v>
      </c>
      <c r="J7172">
        <v>1.41</v>
      </c>
      <c r="K7172">
        <v>2.34</v>
      </c>
      <c r="L7172">
        <v>71</v>
      </c>
      <c r="M7172">
        <v>11</v>
      </c>
      <c r="N7172">
        <v>7.2</v>
      </c>
      <c r="O7172">
        <v>31</v>
      </c>
      <c r="P7172" t="s">
        <v>746</v>
      </c>
      <c r="Q7172" t="s">
        <v>88</v>
      </c>
      <c r="AF7172" t="s">
        <v>8688</v>
      </c>
    </row>
    <row r="7173" spans="1:32" x14ac:dyDescent="0.3">
      <c r="A7173" t="s">
        <v>253</v>
      </c>
      <c r="B7173" t="s">
        <v>49</v>
      </c>
      <c r="C7173" t="str">
        <f t="shared" si="112"/>
        <v>2Ks</v>
      </c>
      <c r="D7173">
        <v>2007</v>
      </c>
      <c r="E7173" t="s">
        <v>50</v>
      </c>
      <c r="F7173" t="s">
        <v>254</v>
      </c>
      <c r="G7173">
        <v>1.02</v>
      </c>
      <c r="H7173">
        <v>0.9</v>
      </c>
      <c r="I7173">
        <v>0</v>
      </c>
      <c r="J7173">
        <v>0.36</v>
      </c>
      <c r="K7173">
        <v>2.29</v>
      </c>
      <c r="L7173">
        <v>80</v>
      </c>
      <c r="M7173">
        <v>18</v>
      </c>
      <c r="N7173">
        <v>6.7</v>
      </c>
      <c r="O7173">
        <v>87</v>
      </c>
      <c r="P7173" t="s">
        <v>255</v>
      </c>
      <c r="Q7173" t="s">
        <v>112</v>
      </c>
      <c r="AF7173" t="s">
        <v>8689</v>
      </c>
    </row>
    <row r="7174" spans="1:32" x14ac:dyDescent="0.3">
      <c r="A7174" t="s">
        <v>312</v>
      </c>
      <c r="B7174" t="s">
        <v>49</v>
      </c>
      <c r="C7174" t="str">
        <f t="shared" si="112"/>
        <v>2Ks</v>
      </c>
      <c r="D7174">
        <v>2007</v>
      </c>
      <c r="E7174" t="s">
        <v>34</v>
      </c>
      <c r="F7174" t="s">
        <v>71</v>
      </c>
      <c r="G7174">
        <v>1.4</v>
      </c>
      <c r="H7174">
        <v>0.53</v>
      </c>
      <c r="I7174">
        <v>0.02</v>
      </c>
      <c r="J7174">
        <v>0.3</v>
      </c>
      <c r="K7174">
        <v>2.2400000000000002</v>
      </c>
      <c r="L7174">
        <v>83</v>
      </c>
      <c r="M7174">
        <v>45</v>
      </c>
      <c r="N7174">
        <v>7.8</v>
      </c>
      <c r="O7174">
        <v>52</v>
      </c>
      <c r="P7174" t="s">
        <v>309</v>
      </c>
      <c r="Q7174" t="s">
        <v>88</v>
      </c>
      <c r="AF7174" t="s">
        <v>8690</v>
      </c>
    </row>
    <row r="7175" spans="1:32" x14ac:dyDescent="0.3">
      <c r="A7175" t="s">
        <v>469</v>
      </c>
      <c r="B7175" t="s">
        <v>17</v>
      </c>
      <c r="C7175" t="str">
        <f t="shared" si="112"/>
        <v>2Ks</v>
      </c>
      <c r="D7175">
        <v>2007</v>
      </c>
      <c r="E7175" t="s">
        <v>50</v>
      </c>
      <c r="F7175" t="s">
        <v>222</v>
      </c>
      <c r="G7175">
        <v>1.32</v>
      </c>
      <c r="H7175">
        <v>0.56000000000000005</v>
      </c>
      <c r="I7175">
        <v>0.14000000000000001</v>
      </c>
      <c r="J7175">
        <v>0.2</v>
      </c>
      <c r="K7175">
        <v>2.2200000000000002</v>
      </c>
      <c r="AF7175" t="s">
        <v>8691</v>
      </c>
    </row>
    <row r="7176" spans="1:32" x14ac:dyDescent="0.3">
      <c r="A7176" t="s">
        <v>298</v>
      </c>
      <c r="B7176" t="s">
        <v>44</v>
      </c>
      <c r="C7176" t="str">
        <f t="shared" si="112"/>
        <v>2Ks</v>
      </c>
      <c r="D7176">
        <v>2007</v>
      </c>
      <c r="E7176" t="s">
        <v>34</v>
      </c>
      <c r="F7176" t="s">
        <v>71</v>
      </c>
      <c r="G7176">
        <v>2.0099999999999998</v>
      </c>
      <c r="H7176">
        <v>0.02</v>
      </c>
      <c r="I7176">
        <v>0</v>
      </c>
      <c r="J7176">
        <v>0.17</v>
      </c>
      <c r="K7176">
        <v>2.2000000000000002</v>
      </c>
      <c r="L7176">
        <v>92</v>
      </c>
      <c r="M7176">
        <v>55</v>
      </c>
      <c r="N7176">
        <v>8.1</v>
      </c>
      <c r="O7176">
        <v>220</v>
      </c>
      <c r="P7176" t="s">
        <v>300</v>
      </c>
      <c r="Q7176" t="s">
        <v>88</v>
      </c>
      <c r="AF7176" t="s">
        <v>8692</v>
      </c>
    </row>
    <row r="7177" spans="1:32" x14ac:dyDescent="0.3">
      <c r="A7177" t="s">
        <v>896</v>
      </c>
      <c r="B7177" t="s">
        <v>32</v>
      </c>
      <c r="C7177" t="str">
        <f t="shared" si="112"/>
        <v>2Ks</v>
      </c>
      <c r="D7177">
        <v>2007</v>
      </c>
      <c r="E7177" t="s">
        <v>30</v>
      </c>
      <c r="F7177" t="s">
        <v>568</v>
      </c>
      <c r="G7177">
        <v>1.06</v>
      </c>
      <c r="H7177">
        <v>0.9</v>
      </c>
      <c r="I7177">
        <v>0</v>
      </c>
      <c r="J7177">
        <v>0.23</v>
      </c>
      <c r="K7177">
        <v>2.2000000000000002</v>
      </c>
      <c r="AF7177" t="s">
        <v>8693</v>
      </c>
    </row>
    <row r="7178" spans="1:32" x14ac:dyDescent="0.3">
      <c r="A7178" t="s">
        <v>924</v>
      </c>
      <c r="B7178" t="s">
        <v>159</v>
      </c>
      <c r="C7178" t="str">
        <f t="shared" si="112"/>
        <v>2Ks</v>
      </c>
      <c r="D7178">
        <v>2007</v>
      </c>
      <c r="E7178" t="s">
        <v>37</v>
      </c>
      <c r="F7178" t="s">
        <v>71</v>
      </c>
      <c r="G7178">
        <v>0.52</v>
      </c>
      <c r="H7178">
        <v>1.02</v>
      </c>
      <c r="I7178">
        <v>0</v>
      </c>
      <c r="J7178">
        <v>0.59</v>
      </c>
      <c r="K7178">
        <v>2.13</v>
      </c>
      <c r="L7178">
        <v>64</v>
      </c>
      <c r="M7178">
        <v>45</v>
      </c>
      <c r="N7178">
        <v>7.5</v>
      </c>
      <c r="O7178">
        <v>30</v>
      </c>
      <c r="P7178" t="s">
        <v>925</v>
      </c>
      <c r="Q7178" t="s">
        <v>88</v>
      </c>
      <c r="AF7178" t="s">
        <v>8695</v>
      </c>
    </row>
    <row r="7179" spans="1:32" x14ac:dyDescent="0.3">
      <c r="A7179" t="s">
        <v>962</v>
      </c>
      <c r="B7179" t="s">
        <v>17</v>
      </c>
      <c r="C7179" t="str">
        <f t="shared" si="112"/>
        <v>2Ks</v>
      </c>
      <c r="D7179">
        <v>2007</v>
      </c>
      <c r="E7179" t="s">
        <v>39</v>
      </c>
      <c r="F7179" t="s">
        <v>234</v>
      </c>
      <c r="G7179">
        <v>1.35</v>
      </c>
      <c r="H7179">
        <v>0.52</v>
      </c>
      <c r="I7179">
        <v>0</v>
      </c>
      <c r="J7179">
        <v>0.19</v>
      </c>
      <c r="K7179">
        <v>2.0699999999999998</v>
      </c>
      <c r="L7179">
        <v>73</v>
      </c>
      <c r="M7179">
        <v>16</v>
      </c>
      <c r="N7179">
        <v>7.1</v>
      </c>
      <c r="O7179">
        <v>27</v>
      </c>
      <c r="P7179" t="s">
        <v>357</v>
      </c>
      <c r="Q7179" t="s">
        <v>112</v>
      </c>
      <c r="AF7179" t="s">
        <v>8696</v>
      </c>
    </row>
    <row r="7180" spans="1:32" x14ac:dyDescent="0.3">
      <c r="A7180" t="s">
        <v>809</v>
      </c>
      <c r="B7180" t="s">
        <v>44</v>
      </c>
      <c r="C7180" t="str">
        <f t="shared" si="112"/>
        <v>2Ks</v>
      </c>
      <c r="D7180">
        <v>2007</v>
      </c>
      <c r="E7180" t="s">
        <v>24</v>
      </c>
      <c r="F7180" t="s">
        <v>134</v>
      </c>
      <c r="G7180">
        <v>1.04</v>
      </c>
      <c r="H7180">
        <v>0.79</v>
      </c>
      <c r="I7180">
        <v>0.01</v>
      </c>
      <c r="J7180">
        <v>0.21</v>
      </c>
      <c r="K7180">
        <v>2.0499999999999998</v>
      </c>
      <c r="L7180">
        <v>72</v>
      </c>
      <c r="M7180">
        <v>42</v>
      </c>
      <c r="N7180">
        <v>7.1</v>
      </c>
      <c r="O7180">
        <v>78</v>
      </c>
      <c r="P7180" t="s">
        <v>176</v>
      </c>
      <c r="Q7180" t="s">
        <v>112</v>
      </c>
      <c r="AF7180" t="s">
        <v>8698</v>
      </c>
    </row>
    <row r="7181" spans="1:32" x14ac:dyDescent="0.3">
      <c r="A7181" t="s">
        <v>809</v>
      </c>
      <c r="B7181" t="s">
        <v>49</v>
      </c>
      <c r="C7181" t="str">
        <f t="shared" si="112"/>
        <v>2Ks</v>
      </c>
      <c r="D7181">
        <v>2007</v>
      </c>
      <c r="E7181" t="s">
        <v>24</v>
      </c>
      <c r="F7181" t="s">
        <v>134</v>
      </c>
      <c r="G7181">
        <v>0.73</v>
      </c>
      <c r="H7181">
        <v>0.91</v>
      </c>
      <c r="I7181">
        <v>0.04</v>
      </c>
      <c r="J7181">
        <v>0.36</v>
      </c>
      <c r="K7181">
        <v>2.04</v>
      </c>
      <c r="L7181">
        <v>73</v>
      </c>
      <c r="M7181">
        <v>26</v>
      </c>
      <c r="N7181">
        <v>6</v>
      </c>
      <c r="O7181">
        <v>43</v>
      </c>
      <c r="P7181" t="s">
        <v>176</v>
      </c>
      <c r="Q7181" t="s">
        <v>112</v>
      </c>
      <c r="AF7181" t="s">
        <v>8699</v>
      </c>
    </row>
    <row r="7182" spans="1:32" x14ac:dyDescent="0.3">
      <c r="A7182" t="s">
        <v>986</v>
      </c>
      <c r="B7182" t="s">
        <v>44</v>
      </c>
      <c r="C7182" t="str">
        <f t="shared" si="112"/>
        <v>2Ks</v>
      </c>
      <c r="D7182">
        <v>2007</v>
      </c>
      <c r="E7182" t="s">
        <v>24</v>
      </c>
      <c r="F7182" t="s">
        <v>45</v>
      </c>
      <c r="G7182">
        <v>0.48</v>
      </c>
      <c r="H7182">
        <v>1.28</v>
      </c>
      <c r="I7182">
        <v>0.02</v>
      </c>
      <c r="J7182">
        <v>0.25</v>
      </c>
      <c r="K7182">
        <v>2.04</v>
      </c>
      <c r="AF7182" t="s">
        <v>8700</v>
      </c>
    </row>
    <row r="7183" spans="1:32" x14ac:dyDescent="0.3">
      <c r="A7183" t="s">
        <v>1001</v>
      </c>
      <c r="B7183" t="s">
        <v>32</v>
      </c>
      <c r="C7183" t="str">
        <f t="shared" si="112"/>
        <v>2Ks</v>
      </c>
      <c r="D7183">
        <v>2007</v>
      </c>
      <c r="E7183" t="s">
        <v>30</v>
      </c>
      <c r="F7183" t="s">
        <v>776</v>
      </c>
      <c r="G7183">
        <v>0.48</v>
      </c>
      <c r="H7183">
        <v>1.27</v>
      </c>
      <c r="I7183">
        <v>0</v>
      </c>
      <c r="J7183">
        <v>0.24</v>
      </c>
      <c r="K7183">
        <v>2</v>
      </c>
      <c r="L7183">
        <v>71</v>
      </c>
      <c r="M7183">
        <v>19</v>
      </c>
      <c r="N7183">
        <v>5.7</v>
      </c>
      <c r="O7183">
        <v>9</v>
      </c>
      <c r="P7183" t="s">
        <v>1002</v>
      </c>
      <c r="Q7183" t="s">
        <v>112</v>
      </c>
      <c r="AF7183" t="s">
        <v>8701</v>
      </c>
    </row>
    <row r="7184" spans="1:32" x14ac:dyDescent="0.3">
      <c r="A7184" t="s">
        <v>1068</v>
      </c>
      <c r="B7184" t="s">
        <v>55</v>
      </c>
      <c r="C7184" t="str">
        <f t="shared" si="112"/>
        <v>2Ks</v>
      </c>
      <c r="D7184">
        <v>2007</v>
      </c>
      <c r="E7184" t="s">
        <v>34</v>
      </c>
      <c r="F7184" t="s">
        <v>568</v>
      </c>
      <c r="G7184">
        <v>0.47</v>
      </c>
      <c r="H7184">
        <v>0.08</v>
      </c>
      <c r="I7184">
        <v>0</v>
      </c>
      <c r="J7184">
        <v>1.33</v>
      </c>
      <c r="K7184">
        <v>1.87</v>
      </c>
      <c r="AF7184" t="s">
        <v>8702</v>
      </c>
    </row>
    <row r="7185" spans="1:32" x14ac:dyDescent="0.3">
      <c r="A7185" t="s">
        <v>1096</v>
      </c>
      <c r="B7185" t="s">
        <v>17</v>
      </c>
      <c r="C7185" t="str">
        <f t="shared" si="112"/>
        <v>2Ks</v>
      </c>
      <c r="D7185">
        <v>2007</v>
      </c>
      <c r="E7185" t="s">
        <v>34</v>
      </c>
      <c r="F7185" t="s">
        <v>111</v>
      </c>
      <c r="G7185">
        <v>0.82</v>
      </c>
      <c r="H7185">
        <v>0.82</v>
      </c>
      <c r="I7185">
        <v>0</v>
      </c>
      <c r="J7185">
        <v>0.2</v>
      </c>
      <c r="K7185">
        <v>1.83</v>
      </c>
      <c r="L7185">
        <v>67</v>
      </c>
      <c r="M7185">
        <v>25</v>
      </c>
      <c r="N7185">
        <v>8.3000000000000007</v>
      </c>
      <c r="O7185">
        <v>66</v>
      </c>
      <c r="P7185" t="s">
        <v>984</v>
      </c>
      <c r="Q7185" t="s">
        <v>112</v>
      </c>
      <c r="AF7185" t="s">
        <v>8703</v>
      </c>
    </row>
    <row r="7186" spans="1:32" x14ac:dyDescent="0.3">
      <c r="A7186" t="s">
        <v>1110</v>
      </c>
      <c r="B7186" t="s">
        <v>44</v>
      </c>
      <c r="C7186" t="str">
        <f t="shared" si="112"/>
        <v>2Ks</v>
      </c>
      <c r="D7186">
        <v>2007</v>
      </c>
      <c r="E7186" t="s">
        <v>37</v>
      </c>
      <c r="F7186" t="s">
        <v>134</v>
      </c>
      <c r="G7186">
        <v>1.0900000000000001</v>
      </c>
      <c r="H7186">
        <v>0.53</v>
      </c>
      <c r="I7186">
        <v>0.02</v>
      </c>
      <c r="J7186">
        <v>0.17</v>
      </c>
      <c r="K7186">
        <v>1.82</v>
      </c>
      <c r="L7186">
        <v>96</v>
      </c>
      <c r="M7186">
        <v>54</v>
      </c>
      <c r="N7186">
        <v>8.9</v>
      </c>
      <c r="O7186">
        <v>797</v>
      </c>
      <c r="P7186" t="s">
        <v>392</v>
      </c>
      <c r="Q7186" t="s">
        <v>53</v>
      </c>
      <c r="AF7186" t="s">
        <v>8704</v>
      </c>
    </row>
    <row r="7187" spans="1:32" x14ac:dyDescent="0.3">
      <c r="A7187" t="s">
        <v>1123</v>
      </c>
      <c r="B7187" t="s">
        <v>17</v>
      </c>
      <c r="C7187" t="str">
        <f t="shared" si="112"/>
        <v>2Ks</v>
      </c>
      <c r="D7187">
        <v>2007</v>
      </c>
      <c r="E7187" t="s">
        <v>37</v>
      </c>
      <c r="F7187" t="s">
        <v>19</v>
      </c>
      <c r="G7187">
        <v>0.89</v>
      </c>
      <c r="H7187">
        <v>0.74</v>
      </c>
      <c r="I7187">
        <v>7.0000000000000007E-2</v>
      </c>
      <c r="J7187">
        <v>0.09</v>
      </c>
      <c r="K7187">
        <v>1.79</v>
      </c>
      <c r="L7187">
        <v>90</v>
      </c>
      <c r="M7187">
        <v>62</v>
      </c>
      <c r="N7187">
        <v>8.9</v>
      </c>
      <c r="O7187">
        <v>491</v>
      </c>
      <c r="P7187" t="s">
        <v>214</v>
      </c>
      <c r="Q7187" t="s">
        <v>88</v>
      </c>
      <c r="AF7187" t="s">
        <v>8705</v>
      </c>
    </row>
    <row r="7188" spans="1:32" x14ac:dyDescent="0.3">
      <c r="A7188" t="s">
        <v>1068</v>
      </c>
      <c r="B7188" t="s">
        <v>17</v>
      </c>
      <c r="C7188" t="str">
        <f t="shared" si="112"/>
        <v>2Ks</v>
      </c>
      <c r="D7188">
        <v>2007</v>
      </c>
      <c r="E7188" t="s">
        <v>34</v>
      </c>
      <c r="F7188" t="s">
        <v>568</v>
      </c>
      <c r="G7188">
        <v>1.1499999999999999</v>
      </c>
      <c r="H7188">
        <v>0.45</v>
      </c>
      <c r="I7188">
        <v>0</v>
      </c>
      <c r="J7188">
        <v>0.16</v>
      </c>
      <c r="K7188">
        <v>1.76</v>
      </c>
      <c r="AF7188" t="s">
        <v>8706</v>
      </c>
    </row>
    <row r="7189" spans="1:32" x14ac:dyDescent="0.3">
      <c r="A7189" t="s">
        <v>1150</v>
      </c>
      <c r="B7189" t="s">
        <v>64</v>
      </c>
      <c r="C7189" t="str">
        <f t="shared" si="112"/>
        <v>2Ks</v>
      </c>
      <c r="D7189">
        <v>2007</v>
      </c>
      <c r="E7189" t="s">
        <v>50</v>
      </c>
      <c r="F7189" t="s">
        <v>484</v>
      </c>
      <c r="G7189">
        <v>1.26</v>
      </c>
      <c r="H7189">
        <v>0.47</v>
      </c>
      <c r="I7189">
        <v>0</v>
      </c>
      <c r="J7189">
        <v>0.03</v>
      </c>
      <c r="K7189">
        <v>1.76</v>
      </c>
      <c r="AF7189" t="s">
        <v>8707</v>
      </c>
    </row>
    <row r="7190" spans="1:32" x14ac:dyDescent="0.3">
      <c r="A7190" t="s">
        <v>566</v>
      </c>
      <c r="B7190" t="s">
        <v>49</v>
      </c>
      <c r="C7190" t="str">
        <f t="shared" si="112"/>
        <v>2Ks</v>
      </c>
      <c r="D7190">
        <v>2007</v>
      </c>
      <c r="E7190" t="s">
        <v>18</v>
      </c>
      <c r="F7190" t="s">
        <v>134</v>
      </c>
      <c r="G7190">
        <v>0.35</v>
      </c>
      <c r="H7190">
        <v>1.06</v>
      </c>
      <c r="I7190">
        <v>0.02</v>
      </c>
      <c r="J7190">
        <v>0.31</v>
      </c>
      <c r="K7190">
        <v>1.75</v>
      </c>
      <c r="L7190">
        <v>81</v>
      </c>
      <c r="M7190">
        <v>28</v>
      </c>
      <c r="N7190">
        <v>7.1</v>
      </c>
      <c r="O7190">
        <v>47</v>
      </c>
      <c r="P7190" t="s">
        <v>193</v>
      </c>
      <c r="Q7190" t="s">
        <v>20</v>
      </c>
      <c r="AF7190" t="s">
        <v>8708</v>
      </c>
    </row>
    <row r="7191" spans="1:32" x14ac:dyDescent="0.3">
      <c r="A7191" t="s">
        <v>1161</v>
      </c>
      <c r="B7191" t="s">
        <v>44</v>
      </c>
      <c r="C7191" t="str">
        <f t="shared" si="112"/>
        <v>2Ks</v>
      </c>
      <c r="D7191">
        <v>2007</v>
      </c>
      <c r="E7191" t="s">
        <v>37</v>
      </c>
      <c r="F7191" t="s">
        <v>45</v>
      </c>
      <c r="G7191">
        <v>1</v>
      </c>
      <c r="H7191">
        <v>0.53</v>
      </c>
      <c r="I7191">
        <v>0.03</v>
      </c>
      <c r="J7191">
        <v>0.18</v>
      </c>
      <c r="K7191">
        <v>1.75</v>
      </c>
      <c r="L7191">
        <v>83</v>
      </c>
      <c r="M7191">
        <v>75</v>
      </c>
      <c r="N7191">
        <v>8</v>
      </c>
      <c r="O7191">
        <v>340</v>
      </c>
      <c r="P7191" t="s">
        <v>1162</v>
      </c>
      <c r="Q7191" t="s">
        <v>53</v>
      </c>
      <c r="AF7191" t="s">
        <v>8709</v>
      </c>
    </row>
    <row r="7192" spans="1:32" x14ac:dyDescent="0.3">
      <c r="A7192" t="s">
        <v>1197</v>
      </c>
      <c r="B7192" t="s">
        <v>32</v>
      </c>
      <c r="C7192" t="str">
        <f t="shared" si="112"/>
        <v>2Ks</v>
      </c>
      <c r="D7192">
        <v>2007</v>
      </c>
      <c r="E7192" t="s">
        <v>34</v>
      </c>
      <c r="F7192" t="s">
        <v>969</v>
      </c>
      <c r="G7192">
        <v>1.1499999999999999</v>
      </c>
      <c r="H7192">
        <v>0.4</v>
      </c>
      <c r="I7192">
        <v>0</v>
      </c>
      <c r="J7192">
        <v>0.15</v>
      </c>
      <c r="K7192">
        <v>1.7</v>
      </c>
      <c r="L7192">
        <v>20</v>
      </c>
      <c r="M7192">
        <v>13</v>
      </c>
      <c r="N7192">
        <v>1.9</v>
      </c>
      <c r="O7192">
        <v>41</v>
      </c>
      <c r="P7192" t="s">
        <v>1198</v>
      </c>
      <c r="Q7192" t="s">
        <v>20</v>
      </c>
      <c r="AF7192" t="s">
        <v>8710</v>
      </c>
    </row>
    <row r="7193" spans="1:32" x14ac:dyDescent="0.3">
      <c r="A7193" t="s">
        <v>1206</v>
      </c>
      <c r="B7193" t="s">
        <v>32</v>
      </c>
      <c r="C7193" t="str">
        <f t="shared" si="112"/>
        <v>2Ks</v>
      </c>
      <c r="D7193">
        <v>2007</v>
      </c>
      <c r="E7193" t="s">
        <v>50</v>
      </c>
      <c r="F7193" t="s">
        <v>1207</v>
      </c>
      <c r="G7193">
        <v>0.68</v>
      </c>
      <c r="H7193">
        <v>0.82</v>
      </c>
      <c r="I7193">
        <v>0</v>
      </c>
      <c r="J7193">
        <v>0.19</v>
      </c>
      <c r="K7193">
        <v>1.7</v>
      </c>
      <c r="AF7193" t="s">
        <v>8711</v>
      </c>
    </row>
    <row r="7194" spans="1:32" x14ac:dyDescent="0.3">
      <c r="A7194" t="s">
        <v>1218</v>
      </c>
      <c r="B7194" t="s">
        <v>32</v>
      </c>
      <c r="C7194" t="str">
        <f t="shared" si="112"/>
        <v>2Ks</v>
      </c>
      <c r="D7194">
        <v>2007</v>
      </c>
      <c r="E7194" t="s">
        <v>30</v>
      </c>
      <c r="F7194" t="s">
        <v>19</v>
      </c>
      <c r="G7194">
        <v>0.48</v>
      </c>
      <c r="H7194">
        <v>1.1200000000000001</v>
      </c>
      <c r="I7194">
        <v>0</v>
      </c>
      <c r="J7194">
        <v>0.08</v>
      </c>
      <c r="K7194">
        <v>1.69</v>
      </c>
      <c r="L7194">
        <v>63</v>
      </c>
      <c r="M7194">
        <v>11</v>
      </c>
      <c r="N7194" t="s">
        <v>203</v>
      </c>
      <c r="P7194" t="s">
        <v>1086</v>
      </c>
      <c r="Q7194" t="s">
        <v>20</v>
      </c>
      <c r="AF7194" t="s">
        <v>8712</v>
      </c>
    </row>
    <row r="7195" spans="1:32" x14ac:dyDescent="0.3">
      <c r="A7195" t="s">
        <v>1234</v>
      </c>
      <c r="B7195" t="s">
        <v>159</v>
      </c>
      <c r="C7195" t="str">
        <f t="shared" si="112"/>
        <v>2Ks</v>
      </c>
      <c r="D7195">
        <v>2007</v>
      </c>
      <c r="E7195" t="s">
        <v>37</v>
      </c>
      <c r="F7195" t="s">
        <v>254</v>
      </c>
      <c r="G7195">
        <v>0.9</v>
      </c>
      <c r="H7195">
        <v>0.46</v>
      </c>
      <c r="I7195">
        <v>0</v>
      </c>
      <c r="J7195">
        <v>0.32</v>
      </c>
      <c r="K7195">
        <v>1.67</v>
      </c>
      <c r="L7195">
        <v>73</v>
      </c>
      <c r="M7195">
        <v>35</v>
      </c>
      <c r="N7195">
        <v>7.9</v>
      </c>
      <c r="O7195">
        <v>46</v>
      </c>
      <c r="P7195" t="s">
        <v>1235</v>
      </c>
      <c r="Q7195" t="s">
        <v>88</v>
      </c>
      <c r="AF7195" t="s">
        <v>8713</v>
      </c>
    </row>
    <row r="7196" spans="1:32" x14ac:dyDescent="0.3">
      <c r="A7196" t="s">
        <v>1271</v>
      </c>
      <c r="B7196" t="s">
        <v>49</v>
      </c>
      <c r="C7196" t="str">
        <f t="shared" si="112"/>
        <v>2Ks</v>
      </c>
      <c r="D7196">
        <v>2007</v>
      </c>
      <c r="E7196" t="s">
        <v>50</v>
      </c>
      <c r="F7196" t="s">
        <v>68</v>
      </c>
      <c r="G7196">
        <v>0.56999999999999995</v>
      </c>
      <c r="H7196">
        <v>0.72</v>
      </c>
      <c r="I7196">
        <v>0.06</v>
      </c>
      <c r="J7196">
        <v>0.28999999999999998</v>
      </c>
      <c r="K7196">
        <v>1.65</v>
      </c>
      <c r="L7196">
        <v>79</v>
      </c>
      <c r="M7196">
        <v>64</v>
      </c>
      <c r="N7196">
        <v>8.3000000000000007</v>
      </c>
      <c r="O7196">
        <v>544</v>
      </c>
      <c r="P7196" t="s">
        <v>1272</v>
      </c>
      <c r="Q7196" t="s">
        <v>88</v>
      </c>
      <c r="AF7196" t="s">
        <v>8714</v>
      </c>
    </row>
    <row r="7197" spans="1:32" x14ac:dyDescent="0.3">
      <c r="A7197" t="s">
        <v>460</v>
      </c>
      <c r="B7197" t="s">
        <v>17</v>
      </c>
      <c r="C7197" t="str">
        <f t="shared" si="112"/>
        <v>2Ks</v>
      </c>
      <c r="D7197">
        <v>2007</v>
      </c>
      <c r="E7197" t="s">
        <v>39</v>
      </c>
      <c r="F7197" t="s">
        <v>134</v>
      </c>
      <c r="G7197">
        <v>0.9</v>
      </c>
      <c r="H7197">
        <v>0.54</v>
      </c>
      <c r="I7197">
        <v>0.04</v>
      </c>
      <c r="J7197">
        <v>0.17</v>
      </c>
      <c r="K7197">
        <v>1.65</v>
      </c>
      <c r="L7197">
        <v>68</v>
      </c>
      <c r="M7197">
        <v>38</v>
      </c>
      <c r="N7197">
        <v>7.2</v>
      </c>
      <c r="O7197">
        <v>56</v>
      </c>
      <c r="P7197" t="s">
        <v>490</v>
      </c>
      <c r="Q7197" t="s">
        <v>20</v>
      </c>
      <c r="AF7197" t="s">
        <v>8715</v>
      </c>
    </row>
    <row r="7198" spans="1:32" x14ac:dyDescent="0.3">
      <c r="A7198" t="s">
        <v>1292</v>
      </c>
      <c r="B7198" t="s">
        <v>32</v>
      </c>
      <c r="C7198" t="str">
        <f t="shared" si="112"/>
        <v>2Ks</v>
      </c>
      <c r="D7198">
        <v>2007</v>
      </c>
      <c r="E7198" t="s">
        <v>28</v>
      </c>
      <c r="F7198" t="s">
        <v>242</v>
      </c>
      <c r="G7198">
        <v>0.3</v>
      </c>
      <c r="H7198">
        <v>0.02</v>
      </c>
      <c r="I7198">
        <v>1.27</v>
      </c>
      <c r="J7198">
        <v>0.03</v>
      </c>
      <c r="K7198">
        <v>1.62</v>
      </c>
      <c r="L7198">
        <v>80</v>
      </c>
      <c r="M7198">
        <v>44</v>
      </c>
      <c r="N7198">
        <v>7.9</v>
      </c>
      <c r="O7198">
        <v>50</v>
      </c>
      <c r="P7198" t="s">
        <v>1181</v>
      </c>
      <c r="Q7198" t="s">
        <v>112</v>
      </c>
      <c r="AF7198" t="s">
        <v>8716</v>
      </c>
    </row>
    <row r="7199" spans="1:32" x14ac:dyDescent="0.3">
      <c r="A7199" t="s">
        <v>1300</v>
      </c>
      <c r="B7199" t="s">
        <v>32</v>
      </c>
      <c r="C7199" t="str">
        <f t="shared" si="112"/>
        <v>2Ks</v>
      </c>
      <c r="D7199">
        <v>2007</v>
      </c>
      <c r="E7199" t="s">
        <v>50</v>
      </c>
      <c r="F7199" t="s">
        <v>484</v>
      </c>
      <c r="G7199">
        <v>1.49</v>
      </c>
      <c r="H7199">
        <v>0</v>
      </c>
      <c r="I7199">
        <v>0</v>
      </c>
      <c r="J7199">
        <v>0.11</v>
      </c>
      <c r="K7199">
        <v>1.6</v>
      </c>
      <c r="L7199">
        <v>64</v>
      </c>
      <c r="M7199">
        <v>5</v>
      </c>
      <c r="N7199" t="s">
        <v>203</v>
      </c>
      <c r="P7199" t="s">
        <v>484</v>
      </c>
      <c r="Q7199" t="s">
        <v>20</v>
      </c>
      <c r="AF7199" t="s">
        <v>8717</v>
      </c>
    </row>
    <row r="7200" spans="1:32" x14ac:dyDescent="0.3">
      <c r="A7200" t="s">
        <v>468</v>
      </c>
      <c r="B7200" t="s">
        <v>49</v>
      </c>
      <c r="C7200" t="str">
        <f t="shared" si="112"/>
        <v>2Ks</v>
      </c>
      <c r="D7200">
        <v>2007</v>
      </c>
      <c r="E7200" t="s">
        <v>18</v>
      </c>
      <c r="F7200" t="s">
        <v>234</v>
      </c>
      <c r="G7200">
        <v>0.04</v>
      </c>
      <c r="H7200">
        <v>1.1000000000000001</v>
      </c>
      <c r="I7200">
        <v>0.32</v>
      </c>
      <c r="J7200">
        <v>0.13</v>
      </c>
      <c r="K7200">
        <v>1.59</v>
      </c>
      <c r="L7200">
        <v>74</v>
      </c>
      <c r="M7200">
        <v>19</v>
      </c>
      <c r="N7200">
        <v>6.1</v>
      </c>
      <c r="O7200">
        <v>47</v>
      </c>
      <c r="P7200" t="s">
        <v>357</v>
      </c>
      <c r="Q7200" t="s">
        <v>20</v>
      </c>
      <c r="AF7200" t="s">
        <v>8718</v>
      </c>
    </row>
    <row r="7201" spans="1:32" x14ac:dyDescent="0.3">
      <c r="A7201" t="s">
        <v>1337</v>
      </c>
      <c r="B7201" t="s">
        <v>32</v>
      </c>
      <c r="C7201" t="str">
        <f t="shared" si="112"/>
        <v>2Ks</v>
      </c>
      <c r="D7201">
        <v>2007</v>
      </c>
      <c r="E7201" t="s">
        <v>50</v>
      </c>
      <c r="F7201" t="s">
        <v>568</v>
      </c>
      <c r="G7201">
        <v>1.05</v>
      </c>
      <c r="H7201">
        <v>0.36</v>
      </c>
      <c r="I7201">
        <v>0</v>
      </c>
      <c r="J7201">
        <v>0.15</v>
      </c>
      <c r="K7201">
        <v>1.56</v>
      </c>
      <c r="AF7201" t="s">
        <v>8720</v>
      </c>
    </row>
    <row r="7202" spans="1:32" x14ac:dyDescent="0.3">
      <c r="A7202" t="s">
        <v>1373</v>
      </c>
      <c r="B7202" t="s">
        <v>17</v>
      </c>
      <c r="C7202" t="str">
        <f t="shared" si="112"/>
        <v>2Ks</v>
      </c>
      <c r="D7202">
        <v>2007</v>
      </c>
      <c r="E7202" t="s">
        <v>50</v>
      </c>
      <c r="F7202" t="s">
        <v>222</v>
      </c>
      <c r="G7202">
        <v>0.67</v>
      </c>
      <c r="H7202">
        <v>0.43</v>
      </c>
      <c r="I7202">
        <v>0.28999999999999998</v>
      </c>
      <c r="J7202">
        <v>0.14000000000000001</v>
      </c>
      <c r="K7202">
        <v>1.52</v>
      </c>
      <c r="L7202">
        <v>75</v>
      </c>
      <c r="M7202">
        <v>47</v>
      </c>
      <c r="N7202">
        <v>7.6</v>
      </c>
      <c r="O7202">
        <v>122</v>
      </c>
      <c r="P7202" t="s">
        <v>1374</v>
      </c>
      <c r="Q7202" t="s">
        <v>53</v>
      </c>
      <c r="AF7202" t="s">
        <v>8721</v>
      </c>
    </row>
    <row r="7203" spans="1:32" x14ac:dyDescent="0.3">
      <c r="A7203" t="s">
        <v>1398</v>
      </c>
      <c r="B7203" t="s">
        <v>55</v>
      </c>
      <c r="C7203" t="str">
        <f t="shared" si="112"/>
        <v>2Ks</v>
      </c>
      <c r="D7203">
        <v>2007</v>
      </c>
      <c r="E7203" t="s">
        <v>50</v>
      </c>
      <c r="F7203" t="s">
        <v>134</v>
      </c>
      <c r="G7203">
        <v>0.35</v>
      </c>
      <c r="H7203">
        <v>0.03</v>
      </c>
      <c r="I7203">
        <v>0</v>
      </c>
      <c r="J7203">
        <v>1.1299999999999999</v>
      </c>
      <c r="K7203">
        <v>1.51</v>
      </c>
      <c r="L7203">
        <v>68</v>
      </c>
      <c r="M7203">
        <v>10</v>
      </c>
      <c r="N7203">
        <v>8.1999999999999993</v>
      </c>
      <c r="O7203">
        <v>27</v>
      </c>
      <c r="P7203" t="s">
        <v>134</v>
      </c>
      <c r="Q7203" t="s">
        <v>88</v>
      </c>
      <c r="AF7203" t="s">
        <v>8722</v>
      </c>
    </row>
    <row r="7204" spans="1:32" x14ac:dyDescent="0.3">
      <c r="A7204" t="s">
        <v>1398</v>
      </c>
      <c r="B7204" t="s">
        <v>32</v>
      </c>
      <c r="C7204" t="str">
        <f t="shared" si="112"/>
        <v>2Ks</v>
      </c>
      <c r="D7204">
        <v>2007</v>
      </c>
      <c r="E7204" t="s">
        <v>50</v>
      </c>
      <c r="F7204" t="s">
        <v>134</v>
      </c>
      <c r="G7204">
        <v>0.56000000000000005</v>
      </c>
      <c r="H7204">
        <v>0.77</v>
      </c>
      <c r="I7204">
        <v>0</v>
      </c>
      <c r="J7204">
        <v>0.17</v>
      </c>
      <c r="K7204">
        <v>1.51</v>
      </c>
      <c r="L7204">
        <v>69</v>
      </c>
      <c r="M7204">
        <v>17</v>
      </c>
      <c r="N7204">
        <v>7.3</v>
      </c>
      <c r="O7204">
        <v>18</v>
      </c>
      <c r="P7204" t="s">
        <v>1214</v>
      </c>
      <c r="Q7204" t="s">
        <v>88</v>
      </c>
      <c r="AF7204" t="s">
        <v>8723</v>
      </c>
    </row>
    <row r="7205" spans="1:32" x14ac:dyDescent="0.3">
      <c r="A7205" t="s">
        <v>1424</v>
      </c>
      <c r="B7205" t="s">
        <v>159</v>
      </c>
      <c r="C7205" t="str">
        <f t="shared" si="112"/>
        <v>2Ks</v>
      </c>
      <c r="D7205">
        <v>2007</v>
      </c>
      <c r="E7205" t="s">
        <v>24</v>
      </c>
      <c r="F7205" t="s">
        <v>151</v>
      </c>
      <c r="G7205">
        <v>0.44</v>
      </c>
      <c r="H7205">
        <v>0.67</v>
      </c>
      <c r="I7205">
        <v>0</v>
      </c>
      <c r="J7205">
        <v>0.37</v>
      </c>
      <c r="K7205">
        <v>1.48</v>
      </c>
      <c r="L7205">
        <v>60</v>
      </c>
      <c r="M7205">
        <v>24</v>
      </c>
      <c r="N7205">
        <v>7.8</v>
      </c>
      <c r="O7205">
        <v>35</v>
      </c>
      <c r="P7205" t="s">
        <v>866</v>
      </c>
      <c r="Q7205" t="s">
        <v>20</v>
      </c>
      <c r="AF7205" t="s">
        <v>8724</v>
      </c>
    </row>
    <row r="7206" spans="1:32" x14ac:dyDescent="0.3">
      <c r="A7206" t="s">
        <v>1437</v>
      </c>
      <c r="B7206" t="s">
        <v>32</v>
      </c>
      <c r="C7206" t="str">
        <f t="shared" si="112"/>
        <v>2Ks</v>
      </c>
      <c r="D7206">
        <v>2007</v>
      </c>
      <c r="E7206" t="s">
        <v>39</v>
      </c>
      <c r="F7206" t="s">
        <v>111</v>
      </c>
      <c r="G7206">
        <v>0.39</v>
      </c>
      <c r="H7206">
        <v>0.91</v>
      </c>
      <c r="I7206">
        <v>0</v>
      </c>
      <c r="J7206">
        <v>0.17</v>
      </c>
      <c r="K7206">
        <v>1.47</v>
      </c>
      <c r="N7206" t="s">
        <v>203</v>
      </c>
      <c r="P7206" t="s">
        <v>111</v>
      </c>
      <c r="Q7206" t="s">
        <v>20</v>
      </c>
      <c r="AF7206" t="s">
        <v>8726</v>
      </c>
    </row>
    <row r="7207" spans="1:32" x14ac:dyDescent="0.3">
      <c r="A7207" t="s">
        <v>1470</v>
      </c>
      <c r="B7207" t="s">
        <v>55</v>
      </c>
      <c r="C7207" t="str">
        <f t="shared" si="112"/>
        <v>2Ks</v>
      </c>
      <c r="D7207">
        <v>2007</v>
      </c>
      <c r="E7207" t="s">
        <v>34</v>
      </c>
      <c r="F7207" t="s">
        <v>68</v>
      </c>
      <c r="G7207">
        <v>0.04</v>
      </c>
      <c r="H7207">
        <v>1.08</v>
      </c>
      <c r="I7207">
        <v>0</v>
      </c>
      <c r="J7207">
        <v>0.32</v>
      </c>
      <c r="K7207">
        <v>1.44</v>
      </c>
      <c r="L7207">
        <v>73</v>
      </c>
      <c r="M7207">
        <v>13</v>
      </c>
      <c r="N7207">
        <v>7.5</v>
      </c>
      <c r="O7207">
        <v>8</v>
      </c>
      <c r="P7207" t="s">
        <v>1129</v>
      </c>
      <c r="Q7207" t="s">
        <v>112</v>
      </c>
      <c r="AF7207" t="s">
        <v>8727</v>
      </c>
    </row>
    <row r="7208" spans="1:32" x14ac:dyDescent="0.3">
      <c r="A7208" t="s">
        <v>1473</v>
      </c>
      <c r="B7208" t="s">
        <v>32</v>
      </c>
      <c r="C7208" t="str">
        <f t="shared" si="112"/>
        <v>2Ks</v>
      </c>
      <c r="D7208">
        <v>2007</v>
      </c>
      <c r="E7208" t="s">
        <v>34</v>
      </c>
      <c r="F7208" t="s">
        <v>111</v>
      </c>
      <c r="G7208">
        <v>0.37</v>
      </c>
      <c r="H7208">
        <v>0.89</v>
      </c>
      <c r="I7208">
        <v>0</v>
      </c>
      <c r="J7208">
        <v>0.18</v>
      </c>
      <c r="K7208">
        <v>1.44</v>
      </c>
      <c r="L7208">
        <v>71</v>
      </c>
      <c r="M7208">
        <v>7</v>
      </c>
      <c r="N7208">
        <v>6.8</v>
      </c>
      <c r="O7208">
        <v>5</v>
      </c>
      <c r="P7208" t="s">
        <v>111</v>
      </c>
      <c r="Q7208" t="s">
        <v>20</v>
      </c>
      <c r="AF7208" t="s">
        <v>8729</v>
      </c>
    </row>
    <row r="7209" spans="1:32" x14ac:dyDescent="0.3">
      <c r="A7209" t="s">
        <v>836</v>
      </c>
      <c r="B7209" t="s">
        <v>44</v>
      </c>
      <c r="C7209" t="str">
        <f t="shared" si="112"/>
        <v>2Ks</v>
      </c>
      <c r="D7209">
        <v>2007</v>
      </c>
      <c r="E7209" t="s">
        <v>86</v>
      </c>
      <c r="F7209" t="s">
        <v>484</v>
      </c>
      <c r="G7209">
        <v>0.92</v>
      </c>
      <c r="H7209">
        <v>0.38</v>
      </c>
      <c r="I7209">
        <v>0</v>
      </c>
      <c r="J7209">
        <v>0.13</v>
      </c>
      <c r="K7209">
        <v>1.43</v>
      </c>
      <c r="L7209">
        <v>71</v>
      </c>
      <c r="M7209">
        <v>41</v>
      </c>
      <c r="N7209">
        <v>6.8</v>
      </c>
      <c r="O7209">
        <v>48</v>
      </c>
      <c r="P7209" t="s">
        <v>746</v>
      </c>
      <c r="Q7209" t="s">
        <v>88</v>
      </c>
      <c r="AF7209" t="s">
        <v>8730</v>
      </c>
    </row>
    <row r="7210" spans="1:32" x14ac:dyDescent="0.3">
      <c r="A7210" t="s">
        <v>1480</v>
      </c>
      <c r="B7210" t="s">
        <v>17</v>
      </c>
      <c r="C7210" t="str">
        <f t="shared" si="112"/>
        <v>2Ks</v>
      </c>
      <c r="D7210">
        <v>2007</v>
      </c>
      <c r="E7210" t="s">
        <v>34</v>
      </c>
      <c r="F7210" t="s">
        <v>134</v>
      </c>
      <c r="G7210">
        <v>0.52</v>
      </c>
      <c r="H7210">
        <v>0.75</v>
      </c>
      <c r="I7210">
        <v>0</v>
      </c>
      <c r="J7210">
        <v>0.16</v>
      </c>
      <c r="K7210">
        <v>1.43</v>
      </c>
      <c r="L7210">
        <v>65</v>
      </c>
      <c r="M7210">
        <v>26</v>
      </c>
      <c r="N7210">
        <v>7.6</v>
      </c>
      <c r="O7210">
        <v>10</v>
      </c>
      <c r="P7210" t="s">
        <v>1481</v>
      </c>
      <c r="Q7210" t="s">
        <v>20</v>
      </c>
      <c r="AF7210" t="s">
        <v>8731</v>
      </c>
    </row>
    <row r="7211" spans="1:32" x14ac:dyDescent="0.3">
      <c r="A7211" t="s">
        <v>1483</v>
      </c>
      <c r="B7211" t="s">
        <v>32</v>
      </c>
      <c r="C7211" t="str">
        <f t="shared" si="112"/>
        <v>2Ks</v>
      </c>
      <c r="D7211">
        <v>2007</v>
      </c>
      <c r="E7211" t="s">
        <v>101</v>
      </c>
      <c r="F7211" t="s">
        <v>568</v>
      </c>
      <c r="G7211">
        <v>1.1200000000000001</v>
      </c>
      <c r="H7211">
        <v>0.19</v>
      </c>
      <c r="I7211">
        <v>0</v>
      </c>
      <c r="J7211">
        <v>0.11</v>
      </c>
      <c r="K7211">
        <v>1.43</v>
      </c>
      <c r="N7211" t="s">
        <v>203</v>
      </c>
      <c r="P7211" t="s">
        <v>569</v>
      </c>
      <c r="Q7211" t="s">
        <v>20</v>
      </c>
      <c r="AF7211" t="s">
        <v>8732</v>
      </c>
    </row>
    <row r="7212" spans="1:32" x14ac:dyDescent="0.3">
      <c r="A7212" t="s">
        <v>1510</v>
      </c>
      <c r="B7212" t="s">
        <v>32</v>
      </c>
      <c r="C7212" t="str">
        <f t="shared" si="112"/>
        <v>2Ks</v>
      </c>
      <c r="D7212">
        <v>2007</v>
      </c>
      <c r="E7212" t="s">
        <v>34</v>
      </c>
      <c r="F7212" t="s">
        <v>1511</v>
      </c>
      <c r="G7212">
        <v>0.78</v>
      </c>
      <c r="H7212">
        <v>0.51</v>
      </c>
      <c r="I7212">
        <v>0</v>
      </c>
      <c r="J7212">
        <v>0.12</v>
      </c>
      <c r="K7212">
        <v>1.41</v>
      </c>
      <c r="N7212" t="s">
        <v>203</v>
      </c>
      <c r="P7212" t="s">
        <v>1512</v>
      </c>
      <c r="Q7212" t="s">
        <v>20</v>
      </c>
      <c r="AF7212" t="s">
        <v>8733</v>
      </c>
    </row>
    <row r="7213" spans="1:32" x14ac:dyDescent="0.3">
      <c r="A7213" t="s">
        <v>1529</v>
      </c>
      <c r="B7213" t="s">
        <v>17</v>
      </c>
      <c r="C7213" t="str">
        <f t="shared" si="112"/>
        <v>2Ks</v>
      </c>
      <c r="D7213">
        <v>2007</v>
      </c>
      <c r="E7213" t="s">
        <v>50</v>
      </c>
      <c r="F7213" t="s">
        <v>568</v>
      </c>
      <c r="G7213">
        <v>0.87</v>
      </c>
      <c r="H7213">
        <v>0.38</v>
      </c>
      <c r="I7213">
        <v>0</v>
      </c>
      <c r="J7213">
        <v>0.13</v>
      </c>
      <c r="K7213">
        <v>1.39</v>
      </c>
      <c r="AF7213" t="s">
        <v>8734</v>
      </c>
    </row>
    <row r="7214" spans="1:32" x14ac:dyDescent="0.3">
      <c r="A7214" t="s">
        <v>1548</v>
      </c>
      <c r="B7214" t="s">
        <v>32</v>
      </c>
      <c r="C7214" t="str">
        <f t="shared" si="112"/>
        <v>2Ks</v>
      </c>
      <c r="D7214">
        <v>2007</v>
      </c>
      <c r="E7214" t="s">
        <v>28</v>
      </c>
      <c r="F7214" t="s">
        <v>242</v>
      </c>
      <c r="G7214">
        <v>0.33</v>
      </c>
      <c r="H7214">
        <v>0.41</v>
      </c>
      <c r="I7214">
        <v>0.54</v>
      </c>
      <c r="J7214">
        <v>0.1</v>
      </c>
      <c r="K7214">
        <v>1.37</v>
      </c>
      <c r="L7214">
        <v>81</v>
      </c>
      <c r="M7214">
        <v>44</v>
      </c>
      <c r="N7214">
        <v>6.1</v>
      </c>
      <c r="O7214">
        <v>60</v>
      </c>
      <c r="P7214" t="s">
        <v>1549</v>
      </c>
      <c r="Q7214" t="s">
        <v>112</v>
      </c>
      <c r="AF7214" t="s">
        <v>8735</v>
      </c>
    </row>
    <row r="7215" spans="1:32" x14ac:dyDescent="0.3">
      <c r="A7215" t="s">
        <v>566</v>
      </c>
      <c r="B7215" t="s">
        <v>159</v>
      </c>
      <c r="C7215" t="str">
        <f t="shared" si="112"/>
        <v>2Ks</v>
      </c>
      <c r="D7215">
        <v>2007</v>
      </c>
      <c r="E7215" t="s">
        <v>18</v>
      </c>
      <c r="F7215" t="s">
        <v>134</v>
      </c>
      <c r="G7215">
        <v>0.2</v>
      </c>
      <c r="H7215">
        <v>0.76</v>
      </c>
      <c r="I7215">
        <v>0</v>
      </c>
      <c r="J7215">
        <v>0.39</v>
      </c>
      <c r="K7215">
        <v>1.35</v>
      </c>
      <c r="L7215">
        <v>79</v>
      </c>
      <c r="M7215">
        <v>7</v>
      </c>
      <c r="N7215">
        <v>7.4</v>
      </c>
      <c r="O7215">
        <v>15</v>
      </c>
      <c r="P7215" t="s">
        <v>193</v>
      </c>
      <c r="Q7215" t="s">
        <v>20</v>
      </c>
      <c r="AF7215" t="s">
        <v>8737</v>
      </c>
    </row>
    <row r="7216" spans="1:32" x14ac:dyDescent="0.3">
      <c r="A7216" t="s">
        <v>1572</v>
      </c>
      <c r="B7216" t="s">
        <v>17</v>
      </c>
      <c r="C7216" t="str">
        <f t="shared" si="112"/>
        <v>2Ks</v>
      </c>
      <c r="D7216">
        <v>2007</v>
      </c>
      <c r="E7216" t="s">
        <v>101</v>
      </c>
      <c r="F7216" t="s">
        <v>568</v>
      </c>
      <c r="G7216">
        <v>1.22</v>
      </c>
      <c r="H7216">
        <v>0.03</v>
      </c>
      <c r="I7216">
        <v>0</v>
      </c>
      <c r="J7216">
        <v>0.09</v>
      </c>
      <c r="K7216">
        <v>1.35</v>
      </c>
      <c r="N7216">
        <v>4.3</v>
      </c>
      <c r="O7216">
        <v>4</v>
      </c>
      <c r="P7216" t="s">
        <v>1066</v>
      </c>
      <c r="Q7216" t="s">
        <v>20</v>
      </c>
      <c r="AF7216" t="s">
        <v>8738</v>
      </c>
    </row>
    <row r="7217" spans="1:32" x14ac:dyDescent="0.3">
      <c r="A7217" t="s">
        <v>566</v>
      </c>
      <c r="B7217" t="s">
        <v>44</v>
      </c>
      <c r="C7217" t="str">
        <f t="shared" si="112"/>
        <v>2Ks</v>
      </c>
      <c r="D7217">
        <v>2007</v>
      </c>
      <c r="E7217" t="s">
        <v>18</v>
      </c>
      <c r="F7217" t="s">
        <v>134</v>
      </c>
      <c r="G7217">
        <v>0.31</v>
      </c>
      <c r="H7217">
        <v>0.89</v>
      </c>
      <c r="I7217">
        <v>0.01</v>
      </c>
      <c r="J7217">
        <v>0.14000000000000001</v>
      </c>
      <c r="K7217">
        <v>1.35</v>
      </c>
      <c r="L7217">
        <v>82</v>
      </c>
      <c r="M7217">
        <v>43</v>
      </c>
      <c r="N7217">
        <v>7.9</v>
      </c>
      <c r="O7217">
        <v>57</v>
      </c>
      <c r="P7217" t="s">
        <v>193</v>
      </c>
      <c r="Q7217" t="s">
        <v>20</v>
      </c>
      <c r="AF7217" t="s">
        <v>8739</v>
      </c>
    </row>
    <row r="7218" spans="1:32" x14ac:dyDescent="0.3">
      <c r="A7218" t="s">
        <v>836</v>
      </c>
      <c r="B7218" t="s">
        <v>49</v>
      </c>
      <c r="C7218" t="str">
        <f t="shared" si="112"/>
        <v>2Ks</v>
      </c>
      <c r="D7218">
        <v>2007</v>
      </c>
      <c r="E7218" t="s">
        <v>86</v>
      </c>
      <c r="F7218" t="s">
        <v>484</v>
      </c>
      <c r="G7218">
        <v>0.62</v>
      </c>
      <c r="H7218">
        <v>0.49</v>
      </c>
      <c r="I7218">
        <v>0.01</v>
      </c>
      <c r="J7218">
        <v>0.2</v>
      </c>
      <c r="K7218">
        <v>1.33</v>
      </c>
      <c r="L7218">
        <v>74</v>
      </c>
      <c r="M7218">
        <v>27</v>
      </c>
      <c r="N7218">
        <v>7.3</v>
      </c>
      <c r="O7218">
        <v>41</v>
      </c>
      <c r="P7218" t="s">
        <v>746</v>
      </c>
      <c r="Q7218" t="s">
        <v>88</v>
      </c>
      <c r="AF7218" t="s">
        <v>8740</v>
      </c>
    </row>
    <row r="7219" spans="1:32" x14ac:dyDescent="0.3">
      <c r="A7219" t="s">
        <v>1604</v>
      </c>
      <c r="B7219" t="s">
        <v>32</v>
      </c>
      <c r="C7219" t="str">
        <f t="shared" si="112"/>
        <v>2Ks</v>
      </c>
      <c r="D7219">
        <v>2007</v>
      </c>
      <c r="E7219" t="s">
        <v>39</v>
      </c>
      <c r="F7219" t="s">
        <v>111</v>
      </c>
      <c r="G7219">
        <v>0.71</v>
      </c>
      <c r="H7219">
        <v>0.48</v>
      </c>
      <c r="I7219">
        <v>0</v>
      </c>
      <c r="J7219">
        <v>0.13</v>
      </c>
      <c r="K7219">
        <v>1.32</v>
      </c>
      <c r="N7219" t="s">
        <v>203</v>
      </c>
      <c r="P7219" t="s">
        <v>1196</v>
      </c>
      <c r="Q7219" t="s">
        <v>20</v>
      </c>
      <c r="AF7219" t="s">
        <v>8742</v>
      </c>
    </row>
    <row r="7220" spans="1:32" x14ac:dyDescent="0.3">
      <c r="A7220" t="s">
        <v>1640</v>
      </c>
      <c r="B7220" t="s">
        <v>32</v>
      </c>
      <c r="C7220" t="str">
        <f t="shared" si="112"/>
        <v>2Ks</v>
      </c>
      <c r="D7220">
        <v>2007</v>
      </c>
      <c r="E7220" t="s">
        <v>34</v>
      </c>
      <c r="F7220" t="s">
        <v>155</v>
      </c>
      <c r="G7220">
        <v>1.1299999999999999</v>
      </c>
      <c r="H7220">
        <v>0.01</v>
      </c>
      <c r="I7220">
        <v>0.06</v>
      </c>
      <c r="J7220">
        <v>0.09</v>
      </c>
      <c r="K7220">
        <v>1.29</v>
      </c>
      <c r="L7220">
        <v>67</v>
      </c>
      <c r="M7220">
        <v>19</v>
      </c>
      <c r="N7220">
        <v>5.9</v>
      </c>
      <c r="O7220">
        <v>8</v>
      </c>
      <c r="P7220" t="s">
        <v>1641</v>
      </c>
      <c r="Q7220" t="s">
        <v>20</v>
      </c>
      <c r="AF7220" t="s">
        <v>8743</v>
      </c>
    </row>
    <row r="7221" spans="1:32" x14ac:dyDescent="0.3">
      <c r="A7221" t="s">
        <v>1647</v>
      </c>
      <c r="B7221" t="s">
        <v>17</v>
      </c>
      <c r="C7221" t="str">
        <f t="shared" si="112"/>
        <v>2Ks</v>
      </c>
      <c r="D7221">
        <v>2007</v>
      </c>
      <c r="E7221" t="s">
        <v>18</v>
      </c>
      <c r="F7221" t="s">
        <v>134</v>
      </c>
      <c r="G7221">
        <v>0.68</v>
      </c>
      <c r="H7221">
        <v>0.47</v>
      </c>
      <c r="I7221">
        <v>0</v>
      </c>
      <c r="J7221">
        <v>0.13</v>
      </c>
      <c r="K7221">
        <v>1.29</v>
      </c>
      <c r="L7221">
        <v>66</v>
      </c>
      <c r="M7221">
        <v>32</v>
      </c>
      <c r="N7221">
        <v>7.6</v>
      </c>
      <c r="O7221">
        <v>30</v>
      </c>
      <c r="P7221" t="s">
        <v>193</v>
      </c>
      <c r="Q7221" t="s">
        <v>20</v>
      </c>
      <c r="AF7221" t="s">
        <v>8744</v>
      </c>
    </row>
    <row r="7222" spans="1:32" x14ac:dyDescent="0.3">
      <c r="A7222" t="s">
        <v>1691</v>
      </c>
      <c r="B7222" t="s">
        <v>17</v>
      </c>
      <c r="C7222" t="str">
        <f t="shared" si="112"/>
        <v>2Ks</v>
      </c>
      <c r="D7222">
        <v>2007</v>
      </c>
      <c r="E7222" t="s">
        <v>18</v>
      </c>
      <c r="F7222" t="s">
        <v>51</v>
      </c>
      <c r="G7222">
        <v>0.39</v>
      </c>
      <c r="H7222">
        <v>0.72</v>
      </c>
      <c r="I7222">
        <v>0</v>
      </c>
      <c r="J7222">
        <v>0.15</v>
      </c>
      <c r="K7222">
        <v>1.26</v>
      </c>
      <c r="L7222">
        <v>68</v>
      </c>
      <c r="M7222">
        <v>36</v>
      </c>
      <c r="N7222">
        <v>5.8</v>
      </c>
      <c r="O7222">
        <v>21</v>
      </c>
      <c r="P7222" t="s">
        <v>210</v>
      </c>
      <c r="Q7222" t="s">
        <v>20</v>
      </c>
      <c r="AF7222" t="s">
        <v>8745</v>
      </c>
    </row>
    <row r="7223" spans="1:32" x14ac:dyDescent="0.3">
      <c r="A7223" t="s">
        <v>1020</v>
      </c>
      <c r="B7223" t="s">
        <v>49</v>
      </c>
      <c r="C7223" t="str">
        <f t="shared" si="112"/>
        <v>2Ks</v>
      </c>
      <c r="D7223">
        <v>2007</v>
      </c>
      <c r="E7223" t="s">
        <v>37</v>
      </c>
      <c r="F7223" t="s">
        <v>111</v>
      </c>
      <c r="G7223">
        <v>0.47</v>
      </c>
      <c r="H7223">
        <v>0.53</v>
      </c>
      <c r="I7223">
        <v>0.03</v>
      </c>
      <c r="J7223">
        <v>0.22</v>
      </c>
      <c r="K7223">
        <v>1.25</v>
      </c>
      <c r="L7223">
        <v>86</v>
      </c>
      <c r="M7223">
        <v>32</v>
      </c>
      <c r="N7223">
        <v>7.6</v>
      </c>
      <c r="O7223">
        <v>81</v>
      </c>
      <c r="P7223" t="s">
        <v>260</v>
      </c>
      <c r="Q7223" t="s">
        <v>53</v>
      </c>
      <c r="AF7223" t="s">
        <v>8746</v>
      </c>
    </row>
    <row r="7224" spans="1:32" x14ac:dyDescent="0.3">
      <c r="A7224" t="s">
        <v>1717</v>
      </c>
      <c r="B7224" t="s">
        <v>32</v>
      </c>
      <c r="C7224" t="str">
        <f t="shared" si="112"/>
        <v>2Ks</v>
      </c>
      <c r="D7224">
        <v>2007</v>
      </c>
      <c r="E7224" t="s">
        <v>50</v>
      </c>
      <c r="F7224" t="s">
        <v>484</v>
      </c>
      <c r="G7224">
        <v>0.49</v>
      </c>
      <c r="H7224">
        <v>0.62</v>
      </c>
      <c r="I7224">
        <v>0</v>
      </c>
      <c r="J7224">
        <v>0.14000000000000001</v>
      </c>
      <c r="K7224">
        <v>1.25</v>
      </c>
      <c r="AF7224" t="s">
        <v>8747</v>
      </c>
    </row>
    <row r="7225" spans="1:32" x14ac:dyDescent="0.3">
      <c r="A7225" t="s">
        <v>1721</v>
      </c>
      <c r="B7225" t="s">
        <v>17</v>
      </c>
      <c r="C7225" t="str">
        <f t="shared" si="112"/>
        <v>2Ks</v>
      </c>
      <c r="D7225">
        <v>2007</v>
      </c>
      <c r="E7225" t="s">
        <v>18</v>
      </c>
      <c r="F7225" t="s">
        <v>1722</v>
      </c>
      <c r="G7225">
        <v>0.45</v>
      </c>
      <c r="H7225">
        <v>0.67</v>
      </c>
      <c r="I7225">
        <v>0</v>
      </c>
      <c r="J7225">
        <v>0.12</v>
      </c>
      <c r="K7225">
        <v>1.24</v>
      </c>
      <c r="L7225">
        <v>52</v>
      </c>
      <c r="M7225">
        <v>15</v>
      </c>
      <c r="N7225">
        <v>6.8</v>
      </c>
      <c r="O7225">
        <v>4</v>
      </c>
      <c r="P7225" t="s">
        <v>1723</v>
      </c>
      <c r="Q7225" t="s">
        <v>20</v>
      </c>
      <c r="AF7225" t="s">
        <v>8748</v>
      </c>
    </row>
    <row r="7226" spans="1:32" x14ac:dyDescent="0.3">
      <c r="A7226" t="s">
        <v>1731</v>
      </c>
      <c r="B7226" t="s">
        <v>32</v>
      </c>
      <c r="C7226" t="str">
        <f t="shared" si="112"/>
        <v>2Ks</v>
      </c>
      <c r="D7226">
        <v>2007</v>
      </c>
      <c r="E7226" t="s">
        <v>50</v>
      </c>
      <c r="F7226" t="s">
        <v>71</v>
      </c>
      <c r="G7226">
        <v>1.1200000000000001</v>
      </c>
      <c r="H7226">
        <v>0.02</v>
      </c>
      <c r="I7226">
        <v>0</v>
      </c>
      <c r="J7226">
        <v>0.09</v>
      </c>
      <c r="K7226">
        <v>1.24</v>
      </c>
      <c r="AF7226" t="s">
        <v>8749</v>
      </c>
    </row>
    <row r="7227" spans="1:32" x14ac:dyDescent="0.3">
      <c r="A7227" t="s">
        <v>1206</v>
      </c>
      <c r="B7227" t="s">
        <v>17</v>
      </c>
      <c r="C7227" t="str">
        <f t="shared" si="112"/>
        <v>2Ks</v>
      </c>
      <c r="D7227">
        <v>2007</v>
      </c>
      <c r="E7227" t="s">
        <v>50</v>
      </c>
      <c r="F7227" t="s">
        <v>1207</v>
      </c>
      <c r="G7227">
        <v>0.54</v>
      </c>
      <c r="H7227">
        <v>0.55000000000000004</v>
      </c>
      <c r="I7227">
        <v>0</v>
      </c>
      <c r="J7227">
        <v>0.13</v>
      </c>
      <c r="K7227">
        <v>1.23</v>
      </c>
      <c r="L7227">
        <v>63</v>
      </c>
      <c r="M7227">
        <v>6</v>
      </c>
      <c r="N7227">
        <v>7.7</v>
      </c>
      <c r="O7227">
        <v>9</v>
      </c>
      <c r="P7227" t="s">
        <v>1746</v>
      </c>
      <c r="Q7227" t="s">
        <v>112</v>
      </c>
      <c r="AF7227" t="s">
        <v>8750</v>
      </c>
    </row>
    <row r="7228" spans="1:32" x14ac:dyDescent="0.3">
      <c r="A7228" t="s">
        <v>1749</v>
      </c>
      <c r="B7228" t="s">
        <v>32</v>
      </c>
      <c r="C7228" t="str">
        <f t="shared" si="112"/>
        <v>2Ks</v>
      </c>
      <c r="D7228">
        <v>2007</v>
      </c>
      <c r="E7228" t="s">
        <v>24</v>
      </c>
      <c r="F7228" t="s">
        <v>19</v>
      </c>
      <c r="G7228">
        <v>1.0900000000000001</v>
      </c>
      <c r="H7228">
        <v>0.03</v>
      </c>
      <c r="I7228">
        <v>0</v>
      </c>
      <c r="J7228">
        <v>0.09</v>
      </c>
      <c r="K7228">
        <v>1.22</v>
      </c>
      <c r="L7228">
        <v>63</v>
      </c>
      <c r="M7228">
        <v>39</v>
      </c>
      <c r="N7228">
        <v>7.5</v>
      </c>
      <c r="O7228">
        <v>27</v>
      </c>
      <c r="P7228" t="s">
        <v>230</v>
      </c>
      <c r="Q7228" t="s">
        <v>20</v>
      </c>
      <c r="AF7228" t="s">
        <v>8751</v>
      </c>
    </row>
    <row r="7229" spans="1:32" x14ac:dyDescent="0.3">
      <c r="A7229" t="s">
        <v>1765</v>
      </c>
      <c r="B7229" t="s">
        <v>32</v>
      </c>
      <c r="C7229" t="str">
        <f t="shared" si="112"/>
        <v>2Ks</v>
      </c>
      <c r="D7229">
        <v>2007</v>
      </c>
      <c r="E7229" t="s">
        <v>39</v>
      </c>
      <c r="F7229" t="s">
        <v>242</v>
      </c>
      <c r="G7229">
        <v>0.51</v>
      </c>
      <c r="H7229">
        <v>0.04</v>
      </c>
      <c r="I7229">
        <v>0.62</v>
      </c>
      <c r="J7229">
        <v>0.05</v>
      </c>
      <c r="K7229">
        <v>1.21</v>
      </c>
      <c r="L7229">
        <v>85</v>
      </c>
      <c r="M7229">
        <v>52</v>
      </c>
      <c r="N7229">
        <v>7.7</v>
      </c>
      <c r="O7229">
        <v>164</v>
      </c>
      <c r="P7229" t="s">
        <v>951</v>
      </c>
      <c r="Q7229" t="s">
        <v>112</v>
      </c>
      <c r="AF7229" t="s">
        <v>8752</v>
      </c>
    </row>
    <row r="7230" spans="1:32" x14ac:dyDescent="0.3">
      <c r="A7230" t="s">
        <v>1775</v>
      </c>
      <c r="B7230" t="s">
        <v>49</v>
      </c>
      <c r="C7230" t="str">
        <f t="shared" si="112"/>
        <v>2Ks</v>
      </c>
      <c r="D7230">
        <v>2007</v>
      </c>
      <c r="E7230" t="s">
        <v>37</v>
      </c>
      <c r="F7230" t="s">
        <v>134</v>
      </c>
      <c r="G7230">
        <v>0.25</v>
      </c>
      <c r="H7230">
        <v>0.69</v>
      </c>
      <c r="I7230">
        <v>0.03</v>
      </c>
      <c r="J7230">
        <v>0.25</v>
      </c>
      <c r="K7230">
        <v>1.21</v>
      </c>
      <c r="L7230">
        <v>75</v>
      </c>
      <c r="M7230">
        <v>16</v>
      </c>
      <c r="N7230">
        <v>7.6</v>
      </c>
      <c r="O7230">
        <v>39</v>
      </c>
      <c r="P7230" t="s">
        <v>134</v>
      </c>
      <c r="Q7230" t="s">
        <v>88</v>
      </c>
      <c r="AF7230" t="s">
        <v>8753</v>
      </c>
    </row>
    <row r="7231" spans="1:32" x14ac:dyDescent="0.3">
      <c r="A7231" t="s">
        <v>1776</v>
      </c>
      <c r="B7231" t="s">
        <v>64</v>
      </c>
      <c r="C7231" t="str">
        <f t="shared" si="112"/>
        <v>2Ks</v>
      </c>
      <c r="D7231">
        <v>2007</v>
      </c>
      <c r="E7231" t="s">
        <v>34</v>
      </c>
      <c r="F7231" t="s">
        <v>286</v>
      </c>
      <c r="G7231">
        <v>0.87</v>
      </c>
      <c r="H7231">
        <v>0.32</v>
      </c>
      <c r="I7231">
        <v>0</v>
      </c>
      <c r="J7231">
        <v>0.02</v>
      </c>
      <c r="K7231">
        <v>1.21</v>
      </c>
      <c r="AF7231" t="s">
        <v>8754</v>
      </c>
    </row>
    <row r="7232" spans="1:32" x14ac:dyDescent="0.3">
      <c r="A7232" t="s">
        <v>1785</v>
      </c>
      <c r="B7232" t="s">
        <v>17</v>
      </c>
      <c r="C7232" t="str">
        <f t="shared" si="112"/>
        <v>2Ks</v>
      </c>
      <c r="D7232">
        <v>2007</v>
      </c>
      <c r="E7232" t="s">
        <v>39</v>
      </c>
      <c r="F7232" t="s">
        <v>134</v>
      </c>
      <c r="G7232">
        <v>0.44</v>
      </c>
      <c r="H7232">
        <v>0.63</v>
      </c>
      <c r="I7232">
        <v>0</v>
      </c>
      <c r="J7232">
        <v>0.14000000000000001</v>
      </c>
      <c r="K7232">
        <v>1.2</v>
      </c>
      <c r="L7232">
        <v>73</v>
      </c>
      <c r="M7232">
        <v>19</v>
      </c>
      <c r="N7232">
        <v>8.1999999999999993</v>
      </c>
      <c r="O7232">
        <v>10</v>
      </c>
      <c r="P7232" t="s">
        <v>447</v>
      </c>
      <c r="Q7232" t="s">
        <v>88</v>
      </c>
      <c r="AF7232" t="s">
        <v>8755</v>
      </c>
    </row>
    <row r="7233" spans="1:32" x14ac:dyDescent="0.3">
      <c r="A7233" t="s">
        <v>836</v>
      </c>
      <c r="B7233" t="s">
        <v>159</v>
      </c>
      <c r="C7233" t="str">
        <f t="shared" si="112"/>
        <v>2Ks</v>
      </c>
      <c r="D7233">
        <v>2007</v>
      </c>
      <c r="E7233" t="s">
        <v>86</v>
      </c>
      <c r="F7233" t="s">
        <v>484</v>
      </c>
      <c r="G7233">
        <v>0.45</v>
      </c>
      <c r="H7233">
        <v>0.47</v>
      </c>
      <c r="I7233">
        <v>0</v>
      </c>
      <c r="J7233">
        <v>0.28000000000000003</v>
      </c>
      <c r="K7233">
        <v>1.19</v>
      </c>
      <c r="L7233">
        <v>68</v>
      </c>
      <c r="M7233">
        <v>11</v>
      </c>
      <c r="N7233">
        <v>7.8</v>
      </c>
      <c r="O7233">
        <v>15</v>
      </c>
      <c r="P7233" t="s">
        <v>746</v>
      </c>
      <c r="Q7233" t="s">
        <v>88</v>
      </c>
      <c r="AF7233" t="s">
        <v>8756</v>
      </c>
    </row>
    <row r="7234" spans="1:32" x14ac:dyDescent="0.3">
      <c r="A7234" t="s">
        <v>1850</v>
      </c>
      <c r="B7234" t="s">
        <v>159</v>
      </c>
      <c r="C7234" t="str">
        <f t="shared" si="112"/>
        <v>2Ks</v>
      </c>
      <c r="D7234">
        <v>2007</v>
      </c>
      <c r="E7234" t="s">
        <v>28</v>
      </c>
      <c r="F7234" t="s">
        <v>242</v>
      </c>
      <c r="G7234">
        <v>0.45</v>
      </c>
      <c r="H7234">
        <v>0.24</v>
      </c>
      <c r="I7234">
        <v>0.3</v>
      </c>
      <c r="J7234">
        <v>0.16</v>
      </c>
      <c r="K7234">
        <v>1.1599999999999999</v>
      </c>
      <c r="L7234">
        <v>88</v>
      </c>
      <c r="M7234">
        <v>41</v>
      </c>
      <c r="N7234">
        <v>8</v>
      </c>
      <c r="O7234">
        <v>238</v>
      </c>
      <c r="P7234" t="s">
        <v>461</v>
      </c>
      <c r="Q7234" t="s">
        <v>88</v>
      </c>
      <c r="AF7234" t="s">
        <v>8757</v>
      </c>
    </row>
    <row r="7235" spans="1:32" x14ac:dyDescent="0.3">
      <c r="A7235" t="s">
        <v>1853</v>
      </c>
      <c r="B7235" t="s">
        <v>32</v>
      </c>
      <c r="C7235" t="str">
        <f t="shared" ref="C7235:C7298" si="113">_xlfn.IFS(D7235&lt;1990,"80s",D7235&lt;2000,"90s",D7235&lt;2010,"2Ks",D7235&lt;2020,"2k10s")</f>
        <v>2Ks</v>
      </c>
      <c r="D7235">
        <v>2007</v>
      </c>
      <c r="E7235" t="s">
        <v>1</v>
      </c>
      <c r="F7235" t="s">
        <v>151</v>
      </c>
      <c r="G7235">
        <v>0.53</v>
      </c>
      <c r="H7235">
        <v>0.48</v>
      </c>
      <c r="I7235">
        <v>0.01</v>
      </c>
      <c r="J7235">
        <v>0.12</v>
      </c>
      <c r="K7235">
        <v>1.1499999999999999</v>
      </c>
      <c r="L7235">
        <v>78</v>
      </c>
      <c r="M7235">
        <v>32</v>
      </c>
      <c r="N7235">
        <v>8.1999999999999993</v>
      </c>
      <c r="O7235">
        <v>66</v>
      </c>
      <c r="P7235" t="s">
        <v>586</v>
      </c>
      <c r="Q7235" t="s">
        <v>20</v>
      </c>
      <c r="AF7235" t="s">
        <v>8758</v>
      </c>
    </row>
    <row r="7236" spans="1:32" x14ac:dyDescent="0.3">
      <c r="A7236" t="s">
        <v>1856</v>
      </c>
      <c r="B7236" t="s">
        <v>159</v>
      </c>
      <c r="C7236" t="str">
        <f t="shared" si="113"/>
        <v>2Ks</v>
      </c>
      <c r="D7236">
        <v>2007</v>
      </c>
      <c r="E7236" t="s">
        <v>37</v>
      </c>
      <c r="F7236" t="s">
        <v>134</v>
      </c>
      <c r="G7236">
        <v>0.5</v>
      </c>
      <c r="H7236">
        <v>0.39</v>
      </c>
      <c r="I7236">
        <v>0.02</v>
      </c>
      <c r="J7236">
        <v>0.25</v>
      </c>
      <c r="K7236">
        <v>1.1499999999999999</v>
      </c>
      <c r="L7236">
        <v>69</v>
      </c>
      <c r="M7236">
        <v>20</v>
      </c>
      <c r="N7236">
        <v>7.3</v>
      </c>
      <c r="O7236">
        <v>30</v>
      </c>
      <c r="P7236" t="s">
        <v>195</v>
      </c>
      <c r="Q7236" t="s">
        <v>88</v>
      </c>
      <c r="AF7236" t="s">
        <v>8759</v>
      </c>
    </row>
    <row r="7237" spans="1:32" x14ac:dyDescent="0.3">
      <c r="A7237" t="s">
        <v>123</v>
      </c>
      <c r="B7237" t="s">
        <v>148</v>
      </c>
      <c r="C7237" t="str">
        <f t="shared" si="113"/>
        <v>2Ks</v>
      </c>
      <c r="D7237">
        <v>2007</v>
      </c>
      <c r="E7237" t="s">
        <v>37</v>
      </c>
      <c r="F7237" t="s">
        <v>71</v>
      </c>
      <c r="G7237">
        <v>0</v>
      </c>
      <c r="H7237">
        <v>1.1200000000000001</v>
      </c>
      <c r="I7237">
        <v>0</v>
      </c>
      <c r="J7237">
        <v>0.03</v>
      </c>
      <c r="K7237">
        <v>1.1499999999999999</v>
      </c>
      <c r="L7237">
        <v>92</v>
      </c>
      <c r="M7237">
        <v>40</v>
      </c>
      <c r="N7237">
        <v>8.5</v>
      </c>
      <c r="O7237">
        <v>2360</v>
      </c>
      <c r="P7237" t="s">
        <v>82</v>
      </c>
      <c r="Q7237" t="s">
        <v>53</v>
      </c>
      <c r="AF7237" t="s">
        <v>8760</v>
      </c>
    </row>
    <row r="7238" spans="1:32" x14ac:dyDescent="0.3">
      <c r="A7238" t="s">
        <v>1879</v>
      </c>
      <c r="B7238" t="s">
        <v>49</v>
      </c>
      <c r="C7238" t="str">
        <f t="shared" si="113"/>
        <v>2Ks</v>
      </c>
      <c r="D7238">
        <v>2007</v>
      </c>
      <c r="E7238" t="s">
        <v>50</v>
      </c>
      <c r="F7238" t="s">
        <v>283</v>
      </c>
      <c r="G7238">
        <v>0.56999999999999995</v>
      </c>
      <c r="H7238">
        <v>0.32</v>
      </c>
      <c r="I7238">
        <v>0.09</v>
      </c>
      <c r="J7238">
        <v>0.16</v>
      </c>
      <c r="K7238">
        <v>1.1399999999999999</v>
      </c>
      <c r="L7238">
        <v>88</v>
      </c>
      <c r="M7238">
        <v>46</v>
      </c>
      <c r="N7238">
        <v>7.5</v>
      </c>
      <c r="O7238">
        <v>155</v>
      </c>
      <c r="P7238" t="s">
        <v>1136</v>
      </c>
      <c r="Q7238" t="s">
        <v>53</v>
      </c>
      <c r="AF7238" t="s">
        <v>8761</v>
      </c>
    </row>
    <row r="7239" spans="1:32" x14ac:dyDescent="0.3">
      <c r="A7239" t="s">
        <v>1889</v>
      </c>
      <c r="B7239" t="s">
        <v>49</v>
      </c>
      <c r="C7239" t="str">
        <f t="shared" si="113"/>
        <v>2Ks</v>
      </c>
      <c r="D7239">
        <v>2007</v>
      </c>
      <c r="E7239" t="s">
        <v>18</v>
      </c>
      <c r="F7239" t="s">
        <v>68</v>
      </c>
      <c r="G7239">
        <v>0.31</v>
      </c>
      <c r="H7239">
        <v>0.03</v>
      </c>
      <c r="I7239">
        <v>0.76</v>
      </c>
      <c r="J7239">
        <v>0.04</v>
      </c>
      <c r="K7239">
        <v>1.1399999999999999</v>
      </c>
      <c r="L7239">
        <v>81</v>
      </c>
      <c r="M7239">
        <v>66</v>
      </c>
      <c r="N7239">
        <v>8.8000000000000007</v>
      </c>
      <c r="O7239">
        <v>32</v>
      </c>
      <c r="P7239" t="s">
        <v>639</v>
      </c>
      <c r="Q7239" t="s">
        <v>20</v>
      </c>
      <c r="AF7239" t="s">
        <v>8762</v>
      </c>
    </row>
    <row r="7240" spans="1:32" x14ac:dyDescent="0.3">
      <c r="A7240" t="s">
        <v>1078</v>
      </c>
      <c r="B7240" t="s">
        <v>49</v>
      </c>
      <c r="C7240" t="str">
        <f t="shared" si="113"/>
        <v>2Ks</v>
      </c>
      <c r="D7240">
        <v>2007</v>
      </c>
      <c r="E7240" t="s">
        <v>34</v>
      </c>
      <c r="F7240" t="s">
        <v>68</v>
      </c>
      <c r="G7240">
        <v>0.45</v>
      </c>
      <c r="H7240">
        <v>0.56000000000000005</v>
      </c>
      <c r="I7240">
        <v>0</v>
      </c>
      <c r="J7240">
        <v>0.12</v>
      </c>
      <c r="K7240">
        <v>1.1299999999999999</v>
      </c>
      <c r="L7240">
        <v>82</v>
      </c>
      <c r="M7240">
        <v>48</v>
      </c>
      <c r="N7240">
        <v>5.9</v>
      </c>
      <c r="O7240">
        <v>15</v>
      </c>
      <c r="P7240" t="s">
        <v>1129</v>
      </c>
      <c r="Q7240" t="s">
        <v>88</v>
      </c>
      <c r="AF7240" t="s">
        <v>8763</v>
      </c>
    </row>
    <row r="7241" spans="1:32" x14ac:dyDescent="0.3">
      <c r="A7241" t="s">
        <v>1916</v>
      </c>
      <c r="B7241" t="s">
        <v>148</v>
      </c>
      <c r="C7241" t="str">
        <f t="shared" si="113"/>
        <v>2Ks</v>
      </c>
      <c r="D7241">
        <v>2007</v>
      </c>
      <c r="E7241" t="s">
        <v>18</v>
      </c>
      <c r="F7241" t="s">
        <v>1917</v>
      </c>
      <c r="G7241">
        <v>0</v>
      </c>
      <c r="H7241">
        <v>1.1200000000000001</v>
      </c>
      <c r="I7241">
        <v>0</v>
      </c>
      <c r="J7241">
        <v>0</v>
      </c>
      <c r="K7241">
        <v>1.1200000000000001</v>
      </c>
      <c r="L7241">
        <v>86</v>
      </c>
      <c r="M7241">
        <v>15</v>
      </c>
      <c r="N7241">
        <v>8</v>
      </c>
      <c r="O7241">
        <v>19</v>
      </c>
      <c r="P7241" t="s">
        <v>1400</v>
      </c>
      <c r="Q7241" t="s">
        <v>20</v>
      </c>
      <c r="AF7241" t="s">
        <v>8765</v>
      </c>
    </row>
    <row r="7242" spans="1:32" x14ac:dyDescent="0.3">
      <c r="A7242" t="s">
        <v>1926</v>
      </c>
      <c r="B7242" t="s">
        <v>55</v>
      </c>
      <c r="C7242" t="str">
        <f t="shared" si="113"/>
        <v>2Ks</v>
      </c>
      <c r="D7242">
        <v>2007</v>
      </c>
      <c r="E7242" t="s">
        <v>50</v>
      </c>
      <c r="F7242" t="s">
        <v>71</v>
      </c>
      <c r="G7242">
        <v>0.63</v>
      </c>
      <c r="H7242">
        <v>0.37</v>
      </c>
      <c r="I7242">
        <v>0</v>
      </c>
      <c r="J7242">
        <v>0.11</v>
      </c>
      <c r="K7242">
        <v>1.1100000000000001</v>
      </c>
      <c r="AF7242" t="s">
        <v>8766</v>
      </c>
    </row>
    <row r="7243" spans="1:32" x14ac:dyDescent="0.3">
      <c r="A7243" t="s">
        <v>1927</v>
      </c>
      <c r="B7243" t="s">
        <v>55</v>
      </c>
      <c r="C7243" t="str">
        <f t="shared" si="113"/>
        <v>2Ks</v>
      </c>
      <c r="D7243">
        <v>2007</v>
      </c>
      <c r="E7243" t="s">
        <v>34</v>
      </c>
      <c r="F7243" t="s">
        <v>299</v>
      </c>
      <c r="G7243">
        <v>0.92</v>
      </c>
      <c r="H7243">
        <v>0.04</v>
      </c>
      <c r="I7243">
        <v>0</v>
      </c>
      <c r="J7243">
        <v>0.15</v>
      </c>
      <c r="K7243">
        <v>1.1100000000000001</v>
      </c>
      <c r="L7243">
        <v>69</v>
      </c>
      <c r="M7243">
        <v>50</v>
      </c>
      <c r="N7243">
        <v>6.3</v>
      </c>
      <c r="O7243">
        <v>31</v>
      </c>
      <c r="P7243" t="s">
        <v>300</v>
      </c>
      <c r="Q7243" t="s">
        <v>88</v>
      </c>
      <c r="AF7243" t="s">
        <v>8767</v>
      </c>
    </row>
    <row r="7244" spans="1:32" x14ac:dyDescent="0.3">
      <c r="A7244" t="s">
        <v>809</v>
      </c>
      <c r="B7244" t="s">
        <v>17</v>
      </c>
      <c r="C7244" t="str">
        <f t="shared" si="113"/>
        <v>2Ks</v>
      </c>
      <c r="D7244">
        <v>2007</v>
      </c>
      <c r="E7244" t="s">
        <v>24</v>
      </c>
      <c r="F7244" t="s">
        <v>134</v>
      </c>
      <c r="G7244">
        <v>0.53</v>
      </c>
      <c r="H7244">
        <v>0.45</v>
      </c>
      <c r="I7244">
        <v>0</v>
      </c>
      <c r="J7244">
        <v>0.12</v>
      </c>
      <c r="K7244">
        <v>1.1000000000000001</v>
      </c>
      <c r="L7244">
        <v>61</v>
      </c>
      <c r="M7244">
        <v>16</v>
      </c>
      <c r="N7244">
        <v>6.9</v>
      </c>
      <c r="O7244">
        <v>14</v>
      </c>
      <c r="P7244" t="s">
        <v>537</v>
      </c>
      <c r="Q7244" t="s">
        <v>112</v>
      </c>
      <c r="AF7244" t="s">
        <v>8768</v>
      </c>
    </row>
    <row r="7245" spans="1:32" x14ac:dyDescent="0.3">
      <c r="A7245" t="s">
        <v>1775</v>
      </c>
      <c r="B7245" t="s">
        <v>44</v>
      </c>
      <c r="C7245" t="str">
        <f t="shared" si="113"/>
        <v>2Ks</v>
      </c>
      <c r="D7245">
        <v>2007</v>
      </c>
      <c r="E7245" t="s">
        <v>37</v>
      </c>
      <c r="F7245" t="s">
        <v>134</v>
      </c>
      <c r="G7245">
        <v>0.45</v>
      </c>
      <c r="H7245">
        <v>0.52</v>
      </c>
      <c r="I7245">
        <v>0.01</v>
      </c>
      <c r="J7245">
        <v>0.12</v>
      </c>
      <c r="K7245">
        <v>1.1000000000000001</v>
      </c>
      <c r="L7245">
        <v>73</v>
      </c>
      <c r="M7245">
        <v>54</v>
      </c>
      <c r="N7245">
        <v>6.7</v>
      </c>
      <c r="O7245">
        <v>77</v>
      </c>
      <c r="P7245" t="s">
        <v>134</v>
      </c>
      <c r="Q7245" t="s">
        <v>88</v>
      </c>
      <c r="AF7245" t="s">
        <v>8770</v>
      </c>
    </row>
    <row r="7246" spans="1:32" x14ac:dyDescent="0.3">
      <c r="A7246" t="s">
        <v>1956</v>
      </c>
      <c r="B7246" t="s">
        <v>32</v>
      </c>
      <c r="C7246" t="str">
        <f t="shared" si="113"/>
        <v>2Ks</v>
      </c>
      <c r="D7246">
        <v>2007</v>
      </c>
      <c r="E7246" t="s">
        <v>39</v>
      </c>
      <c r="F7246" t="s">
        <v>111</v>
      </c>
      <c r="G7246">
        <v>0.46</v>
      </c>
      <c r="H7246">
        <v>0.51</v>
      </c>
      <c r="I7246">
        <v>0</v>
      </c>
      <c r="J7246">
        <v>0.12</v>
      </c>
      <c r="K7246">
        <v>1.1000000000000001</v>
      </c>
      <c r="N7246" t="s">
        <v>203</v>
      </c>
      <c r="P7246" t="s">
        <v>1957</v>
      </c>
      <c r="Q7246" t="s">
        <v>20</v>
      </c>
      <c r="AF7246" t="s">
        <v>8772</v>
      </c>
    </row>
    <row r="7247" spans="1:32" x14ac:dyDescent="0.3">
      <c r="A7247" t="s">
        <v>1985</v>
      </c>
      <c r="B7247" t="s">
        <v>49</v>
      </c>
      <c r="C7247" t="str">
        <f t="shared" si="113"/>
        <v>2Ks</v>
      </c>
      <c r="D7247">
        <v>2007</v>
      </c>
      <c r="E7247" t="s">
        <v>86</v>
      </c>
      <c r="F7247" t="s">
        <v>151</v>
      </c>
      <c r="G7247">
        <v>0.28999999999999998</v>
      </c>
      <c r="H7247">
        <v>0.51</v>
      </c>
      <c r="I7247">
        <v>0.08</v>
      </c>
      <c r="J7247">
        <v>0.2</v>
      </c>
      <c r="K7247">
        <v>1.08</v>
      </c>
      <c r="L7247">
        <v>85</v>
      </c>
      <c r="M7247">
        <v>47</v>
      </c>
      <c r="N7247">
        <v>7.4</v>
      </c>
      <c r="O7247">
        <v>67</v>
      </c>
      <c r="P7247" t="s">
        <v>1113</v>
      </c>
      <c r="Q7247" t="s">
        <v>88</v>
      </c>
      <c r="AF7247" t="s">
        <v>8773</v>
      </c>
    </row>
    <row r="7248" spans="1:32" x14ac:dyDescent="0.3">
      <c r="A7248" t="s">
        <v>1398</v>
      </c>
      <c r="B7248" t="s">
        <v>159</v>
      </c>
      <c r="C7248" t="str">
        <f t="shared" si="113"/>
        <v>2Ks</v>
      </c>
      <c r="D7248">
        <v>2007</v>
      </c>
      <c r="E7248" t="s">
        <v>50</v>
      </c>
      <c r="F7248" t="s">
        <v>134</v>
      </c>
      <c r="G7248">
        <v>0.24</v>
      </c>
      <c r="H7248">
        <v>0.54</v>
      </c>
      <c r="I7248">
        <v>0</v>
      </c>
      <c r="J7248">
        <v>0.3</v>
      </c>
      <c r="K7248">
        <v>1.07</v>
      </c>
      <c r="L7248">
        <v>59</v>
      </c>
      <c r="M7248">
        <v>7</v>
      </c>
      <c r="N7248">
        <v>6.7</v>
      </c>
      <c r="O7248">
        <v>15</v>
      </c>
      <c r="P7248" t="s">
        <v>1997</v>
      </c>
      <c r="Q7248" t="s">
        <v>88</v>
      </c>
      <c r="AF7248" t="s">
        <v>8774</v>
      </c>
    </row>
    <row r="7249" spans="1:32" x14ac:dyDescent="0.3">
      <c r="A7249" t="s">
        <v>468</v>
      </c>
      <c r="B7249" t="s">
        <v>44</v>
      </c>
      <c r="C7249" t="str">
        <f t="shared" si="113"/>
        <v>2Ks</v>
      </c>
      <c r="D7249">
        <v>2007</v>
      </c>
      <c r="E7249" t="s">
        <v>18</v>
      </c>
      <c r="F7249" t="s">
        <v>234</v>
      </c>
      <c r="G7249">
        <v>0.08</v>
      </c>
      <c r="H7249">
        <v>0.9</v>
      </c>
      <c r="I7249">
        <v>0.04</v>
      </c>
      <c r="J7249">
        <v>0.05</v>
      </c>
      <c r="K7249">
        <v>1.07</v>
      </c>
      <c r="L7249">
        <v>76</v>
      </c>
      <c r="M7249">
        <v>29</v>
      </c>
      <c r="N7249">
        <v>7.8</v>
      </c>
      <c r="O7249">
        <v>36</v>
      </c>
      <c r="P7249" t="s">
        <v>357</v>
      </c>
      <c r="Q7249" t="s">
        <v>20</v>
      </c>
      <c r="AF7249" t="s">
        <v>8775</v>
      </c>
    </row>
    <row r="7250" spans="1:32" x14ac:dyDescent="0.3">
      <c r="A7250" t="s">
        <v>1110</v>
      </c>
      <c r="B7250" t="s">
        <v>49</v>
      </c>
      <c r="C7250" t="str">
        <f t="shared" si="113"/>
        <v>2Ks</v>
      </c>
      <c r="D7250">
        <v>2007</v>
      </c>
      <c r="E7250" t="s">
        <v>37</v>
      </c>
      <c r="F7250" t="s">
        <v>134</v>
      </c>
      <c r="G7250">
        <v>0.28000000000000003</v>
      </c>
      <c r="H7250">
        <v>0.57999999999999996</v>
      </c>
      <c r="I7250">
        <v>0</v>
      </c>
      <c r="J7250">
        <v>0.21</v>
      </c>
      <c r="K7250">
        <v>1.06</v>
      </c>
      <c r="L7250">
        <v>89</v>
      </c>
      <c r="M7250">
        <v>21</v>
      </c>
      <c r="N7250">
        <v>8.4</v>
      </c>
      <c r="O7250">
        <v>188</v>
      </c>
      <c r="P7250" t="s">
        <v>537</v>
      </c>
      <c r="Q7250" t="s">
        <v>53</v>
      </c>
      <c r="AF7250" t="s">
        <v>8776</v>
      </c>
    </row>
    <row r="7251" spans="1:32" x14ac:dyDescent="0.3">
      <c r="A7251" t="s">
        <v>2032</v>
      </c>
      <c r="B7251" t="s">
        <v>17</v>
      </c>
      <c r="C7251" t="str">
        <f t="shared" si="113"/>
        <v>2Ks</v>
      </c>
      <c r="D7251">
        <v>2007</v>
      </c>
      <c r="E7251" t="s">
        <v>101</v>
      </c>
      <c r="F7251" t="s">
        <v>19</v>
      </c>
      <c r="G7251">
        <v>0.43</v>
      </c>
      <c r="H7251">
        <v>0.46</v>
      </c>
      <c r="I7251">
        <v>0.09</v>
      </c>
      <c r="J7251">
        <v>0.09</v>
      </c>
      <c r="K7251">
        <v>1.06</v>
      </c>
      <c r="L7251">
        <v>72</v>
      </c>
      <c r="M7251">
        <v>42</v>
      </c>
      <c r="N7251">
        <v>8.1</v>
      </c>
      <c r="O7251">
        <v>61</v>
      </c>
      <c r="P7251" t="s">
        <v>2033</v>
      </c>
      <c r="Q7251" t="s">
        <v>20</v>
      </c>
      <c r="AF7251" t="s">
        <v>8777</v>
      </c>
    </row>
    <row r="7252" spans="1:32" x14ac:dyDescent="0.3">
      <c r="A7252" t="s">
        <v>2040</v>
      </c>
      <c r="B7252" t="s">
        <v>49</v>
      </c>
      <c r="C7252" t="str">
        <f t="shared" si="113"/>
        <v>2Ks</v>
      </c>
      <c r="D7252">
        <v>2007</v>
      </c>
      <c r="E7252" t="s">
        <v>39</v>
      </c>
      <c r="F7252" t="s">
        <v>68</v>
      </c>
      <c r="G7252">
        <v>0.49</v>
      </c>
      <c r="H7252">
        <v>0.39</v>
      </c>
      <c r="I7252">
        <v>0</v>
      </c>
      <c r="J7252">
        <v>0.17</v>
      </c>
      <c r="K7252">
        <v>1.06</v>
      </c>
      <c r="L7252">
        <v>84</v>
      </c>
      <c r="M7252">
        <v>50</v>
      </c>
      <c r="N7252">
        <v>8.4</v>
      </c>
      <c r="O7252">
        <v>183</v>
      </c>
      <c r="P7252" t="s">
        <v>1516</v>
      </c>
      <c r="Q7252" t="s">
        <v>88</v>
      </c>
      <c r="AF7252" t="s">
        <v>8779</v>
      </c>
    </row>
    <row r="7253" spans="1:32" x14ac:dyDescent="0.3">
      <c r="A7253" t="s">
        <v>2042</v>
      </c>
      <c r="B7253" t="s">
        <v>49</v>
      </c>
      <c r="C7253" t="str">
        <f t="shared" si="113"/>
        <v>2Ks</v>
      </c>
      <c r="D7253">
        <v>2007</v>
      </c>
      <c r="E7253" t="s">
        <v>24</v>
      </c>
      <c r="F7253" t="s">
        <v>648</v>
      </c>
      <c r="G7253">
        <v>0.16</v>
      </c>
      <c r="H7253">
        <v>0.66</v>
      </c>
      <c r="I7253">
        <v>0</v>
      </c>
      <c r="J7253">
        <v>0.23</v>
      </c>
      <c r="K7253">
        <v>1.05</v>
      </c>
      <c r="L7253">
        <v>83</v>
      </c>
      <c r="M7253">
        <v>32</v>
      </c>
      <c r="N7253">
        <v>8</v>
      </c>
      <c r="O7253">
        <v>32</v>
      </c>
      <c r="P7253" t="s">
        <v>648</v>
      </c>
      <c r="Q7253" t="s">
        <v>20</v>
      </c>
      <c r="AF7253" t="s">
        <v>8780</v>
      </c>
    </row>
    <row r="7254" spans="1:32" x14ac:dyDescent="0.3">
      <c r="A7254" t="s">
        <v>123</v>
      </c>
      <c r="B7254" t="s">
        <v>32</v>
      </c>
      <c r="C7254" t="str">
        <f t="shared" si="113"/>
        <v>2Ks</v>
      </c>
      <c r="D7254">
        <v>2007</v>
      </c>
      <c r="E7254" t="s">
        <v>37</v>
      </c>
      <c r="F7254" t="s">
        <v>71</v>
      </c>
      <c r="G7254">
        <v>0.95</v>
      </c>
      <c r="H7254">
        <v>0.01</v>
      </c>
      <c r="I7254">
        <v>0.01</v>
      </c>
      <c r="J7254">
        <v>0.08</v>
      </c>
      <c r="K7254">
        <v>1.05</v>
      </c>
      <c r="L7254">
        <v>75</v>
      </c>
      <c r="M7254">
        <v>22</v>
      </c>
      <c r="N7254">
        <v>6.9</v>
      </c>
      <c r="O7254">
        <v>36</v>
      </c>
      <c r="P7254" t="s">
        <v>2043</v>
      </c>
      <c r="Q7254" t="s">
        <v>88</v>
      </c>
      <c r="AF7254" t="s">
        <v>8781</v>
      </c>
    </row>
    <row r="7255" spans="1:32" x14ac:dyDescent="0.3">
      <c r="A7255" t="s">
        <v>2048</v>
      </c>
      <c r="B7255" t="s">
        <v>32</v>
      </c>
      <c r="C7255" t="str">
        <f t="shared" si="113"/>
        <v>2Ks</v>
      </c>
      <c r="D7255">
        <v>2007</v>
      </c>
      <c r="E7255" t="s">
        <v>1</v>
      </c>
      <c r="F7255" t="s">
        <v>51</v>
      </c>
      <c r="G7255">
        <v>0.97</v>
      </c>
      <c r="H7255">
        <v>0.01</v>
      </c>
      <c r="I7255">
        <v>0</v>
      </c>
      <c r="J7255">
        <v>7.0000000000000007E-2</v>
      </c>
      <c r="K7255">
        <v>1.05</v>
      </c>
      <c r="L7255">
        <v>44</v>
      </c>
      <c r="M7255">
        <v>5</v>
      </c>
      <c r="N7255" t="s">
        <v>203</v>
      </c>
      <c r="P7255" t="s">
        <v>2049</v>
      </c>
      <c r="Q7255" t="s">
        <v>20</v>
      </c>
      <c r="AF7255" t="s">
        <v>8782</v>
      </c>
    </row>
    <row r="7256" spans="1:32" x14ac:dyDescent="0.3">
      <c r="A7256" t="s">
        <v>2058</v>
      </c>
      <c r="B7256" t="s">
        <v>49</v>
      </c>
      <c r="C7256" t="str">
        <f t="shared" si="113"/>
        <v>2Ks</v>
      </c>
      <c r="D7256">
        <v>2007</v>
      </c>
      <c r="E7256" t="s">
        <v>18</v>
      </c>
      <c r="F7256" t="s">
        <v>151</v>
      </c>
      <c r="G7256">
        <v>0.23</v>
      </c>
      <c r="H7256">
        <v>0.57999999999999996</v>
      </c>
      <c r="I7256">
        <v>0.03</v>
      </c>
      <c r="J7256">
        <v>0.21</v>
      </c>
      <c r="K7256">
        <v>1.05</v>
      </c>
      <c r="L7256">
        <v>80</v>
      </c>
      <c r="M7256">
        <v>35</v>
      </c>
      <c r="N7256">
        <v>7.9</v>
      </c>
      <c r="O7256">
        <v>32</v>
      </c>
      <c r="P7256" t="s">
        <v>2059</v>
      </c>
      <c r="Q7256" t="s">
        <v>20</v>
      </c>
      <c r="AF7256" t="s">
        <v>8784</v>
      </c>
    </row>
    <row r="7257" spans="1:32" x14ac:dyDescent="0.3">
      <c r="A7257" t="s">
        <v>2063</v>
      </c>
      <c r="B7257" t="s">
        <v>32</v>
      </c>
      <c r="C7257" t="str">
        <f t="shared" si="113"/>
        <v>2Ks</v>
      </c>
      <c r="D7257">
        <v>2007</v>
      </c>
      <c r="E7257" t="s">
        <v>39</v>
      </c>
      <c r="F7257" t="s">
        <v>111</v>
      </c>
      <c r="G7257">
        <v>0.45</v>
      </c>
      <c r="H7257">
        <v>0.48</v>
      </c>
      <c r="I7257">
        <v>0</v>
      </c>
      <c r="J7257">
        <v>0.11</v>
      </c>
      <c r="K7257">
        <v>1.04</v>
      </c>
      <c r="N7257">
        <v>7.4</v>
      </c>
      <c r="O7257">
        <v>5</v>
      </c>
      <c r="P7257" t="s">
        <v>670</v>
      </c>
      <c r="Q7257" t="s">
        <v>20</v>
      </c>
      <c r="AF7257" t="s">
        <v>8785</v>
      </c>
    </row>
    <row r="7258" spans="1:32" x14ac:dyDescent="0.3">
      <c r="A7258" t="s">
        <v>1398</v>
      </c>
      <c r="B7258" t="s">
        <v>44</v>
      </c>
      <c r="C7258" t="str">
        <f t="shared" si="113"/>
        <v>2Ks</v>
      </c>
      <c r="D7258">
        <v>2007</v>
      </c>
      <c r="E7258" t="s">
        <v>50</v>
      </c>
      <c r="F7258" t="s">
        <v>134</v>
      </c>
      <c r="G7258">
        <v>0.54</v>
      </c>
      <c r="H7258">
        <v>0.39</v>
      </c>
      <c r="I7258">
        <v>0</v>
      </c>
      <c r="J7258">
        <v>0.11</v>
      </c>
      <c r="K7258">
        <v>1.03</v>
      </c>
      <c r="L7258">
        <v>71</v>
      </c>
      <c r="M7258">
        <v>52</v>
      </c>
      <c r="N7258">
        <v>7.7</v>
      </c>
      <c r="O7258">
        <v>71</v>
      </c>
      <c r="P7258" t="s">
        <v>2075</v>
      </c>
      <c r="Q7258" t="s">
        <v>88</v>
      </c>
      <c r="AF7258" t="s">
        <v>8786</v>
      </c>
    </row>
    <row r="7259" spans="1:32" x14ac:dyDescent="0.3">
      <c r="A7259" t="s">
        <v>2083</v>
      </c>
      <c r="B7259" t="s">
        <v>49</v>
      </c>
      <c r="C7259" t="str">
        <f t="shared" si="113"/>
        <v>2Ks</v>
      </c>
      <c r="D7259">
        <v>2007</v>
      </c>
      <c r="E7259" t="s">
        <v>37</v>
      </c>
      <c r="F7259" t="s">
        <v>111</v>
      </c>
      <c r="G7259">
        <v>0.34</v>
      </c>
      <c r="H7259">
        <v>0.48</v>
      </c>
      <c r="I7259">
        <v>0.02</v>
      </c>
      <c r="J7259">
        <v>0.19</v>
      </c>
      <c r="K7259">
        <v>1.03</v>
      </c>
      <c r="L7259">
        <v>84</v>
      </c>
      <c r="M7259">
        <v>29</v>
      </c>
      <c r="N7259">
        <v>8.1</v>
      </c>
      <c r="O7259">
        <v>41</v>
      </c>
      <c r="P7259" t="s">
        <v>2084</v>
      </c>
      <c r="Q7259" t="s">
        <v>88</v>
      </c>
      <c r="AF7259" t="s">
        <v>8787</v>
      </c>
    </row>
    <row r="7260" spans="1:32" x14ac:dyDescent="0.3">
      <c r="A7260" t="s">
        <v>566</v>
      </c>
      <c r="B7260" t="s">
        <v>17</v>
      </c>
      <c r="C7260" t="str">
        <f t="shared" si="113"/>
        <v>2Ks</v>
      </c>
      <c r="D7260">
        <v>2007</v>
      </c>
      <c r="E7260" t="s">
        <v>18</v>
      </c>
      <c r="F7260" t="s">
        <v>134</v>
      </c>
      <c r="G7260">
        <v>0.32</v>
      </c>
      <c r="H7260">
        <v>0.59</v>
      </c>
      <c r="I7260">
        <v>0.01</v>
      </c>
      <c r="J7260">
        <v>0.11</v>
      </c>
      <c r="K7260">
        <v>1.02</v>
      </c>
      <c r="L7260">
        <v>65</v>
      </c>
      <c r="M7260">
        <v>13</v>
      </c>
      <c r="N7260">
        <v>6.1</v>
      </c>
      <c r="O7260">
        <v>26</v>
      </c>
      <c r="P7260" t="s">
        <v>193</v>
      </c>
      <c r="Q7260" t="s">
        <v>20</v>
      </c>
      <c r="AF7260" t="s">
        <v>8789</v>
      </c>
    </row>
    <row r="7261" spans="1:32" x14ac:dyDescent="0.3">
      <c r="A7261" t="s">
        <v>2100</v>
      </c>
      <c r="B7261" t="s">
        <v>17</v>
      </c>
      <c r="C7261" t="str">
        <f t="shared" si="113"/>
        <v>2Ks</v>
      </c>
      <c r="D7261">
        <v>2007</v>
      </c>
      <c r="E7261" t="s">
        <v>18</v>
      </c>
      <c r="F7261" t="s">
        <v>134</v>
      </c>
      <c r="G7261">
        <v>0.93</v>
      </c>
      <c r="H7261">
        <v>0.01</v>
      </c>
      <c r="I7261">
        <v>0</v>
      </c>
      <c r="J7261">
        <v>0.08</v>
      </c>
      <c r="K7261">
        <v>1.02</v>
      </c>
      <c r="L7261">
        <v>72</v>
      </c>
      <c r="M7261">
        <v>24</v>
      </c>
      <c r="N7261">
        <v>7</v>
      </c>
      <c r="O7261">
        <v>22</v>
      </c>
      <c r="P7261" t="s">
        <v>2101</v>
      </c>
      <c r="Q7261" t="s">
        <v>20</v>
      </c>
      <c r="AF7261" t="s">
        <v>8790</v>
      </c>
    </row>
    <row r="7262" spans="1:32" x14ac:dyDescent="0.3">
      <c r="A7262" t="s">
        <v>609</v>
      </c>
      <c r="B7262" t="s">
        <v>17</v>
      </c>
      <c r="C7262" t="str">
        <f t="shared" si="113"/>
        <v>2Ks</v>
      </c>
      <c r="D7262">
        <v>2007</v>
      </c>
      <c r="E7262" t="s">
        <v>86</v>
      </c>
      <c r="F7262" t="s">
        <v>155</v>
      </c>
      <c r="G7262">
        <v>0.32</v>
      </c>
      <c r="H7262">
        <v>0.36</v>
      </c>
      <c r="I7262">
        <v>0.26</v>
      </c>
      <c r="J7262">
        <v>0.09</v>
      </c>
      <c r="K7262">
        <v>1.02</v>
      </c>
      <c r="L7262">
        <v>72</v>
      </c>
      <c r="M7262">
        <v>27</v>
      </c>
      <c r="N7262">
        <v>8.4</v>
      </c>
      <c r="O7262">
        <v>61</v>
      </c>
      <c r="P7262" t="s">
        <v>610</v>
      </c>
      <c r="Q7262" t="s">
        <v>88</v>
      </c>
      <c r="AF7262" t="s">
        <v>8791</v>
      </c>
    </row>
    <row r="7263" spans="1:32" x14ac:dyDescent="0.3">
      <c r="A7263" t="s">
        <v>2083</v>
      </c>
      <c r="B7263" t="s">
        <v>44</v>
      </c>
      <c r="C7263" t="str">
        <f t="shared" si="113"/>
        <v>2Ks</v>
      </c>
      <c r="D7263">
        <v>2007</v>
      </c>
      <c r="E7263" t="s">
        <v>37</v>
      </c>
      <c r="F7263" t="s">
        <v>111</v>
      </c>
      <c r="G7263">
        <v>0.87</v>
      </c>
      <c r="H7263">
        <v>0.05</v>
      </c>
      <c r="I7263">
        <v>0.02</v>
      </c>
      <c r="J7263">
        <v>0.08</v>
      </c>
      <c r="K7263">
        <v>1.02</v>
      </c>
      <c r="L7263">
        <v>86</v>
      </c>
      <c r="M7263">
        <v>58</v>
      </c>
      <c r="N7263">
        <v>8.1</v>
      </c>
      <c r="O7263">
        <v>89</v>
      </c>
      <c r="P7263" t="s">
        <v>2084</v>
      </c>
      <c r="Q7263" t="s">
        <v>88</v>
      </c>
      <c r="AF7263" t="s">
        <v>8792</v>
      </c>
    </row>
    <row r="7264" spans="1:32" x14ac:dyDescent="0.3">
      <c r="A7264" t="s">
        <v>2107</v>
      </c>
      <c r="B7264" t="s">
        <v>32</v>
      </c>
      <c r="C7264" t="str">
        <f t="shared" si="113"/>
        <v>2Ks</v>
      </c>
      <c r="D7264">
        <v>2007</v>
      </c>
      <c r="E7264" t="s">
        <v>39</v>
      </c>
      <c r="F7264" t="s">
        <v>111</v>
      </c>
      <c r="G7264">
        <v>0.51</v>
      </c>
      <c r="H7264">
        <v>0.4</v>
      </c>
      <c r="I7264">
        <v>0</v>
      </c>
      <c r="J7264">
        <v>0.11</v>
      </c>
      <c r="K7264">
        <v>1.02</v>
      </c>
      <c r="N7264">
        <v>9</v>
      </c>
      <c r="O7264">
        <v>4</v>
      </c>
      <c r="P7264" t="s">
        <v>2108</v>
      </c>
      <c r="Q7264" t="s">
        <v>20</v>
      </c>
      <c r="AF7264" t="s">
        <v>8793</v>
      </c>
    </row>
    <row r="7265" spans="1:32" x14ac:dyDescent="0.3">
      <c r="A7265" t="s">
        <v>2116</v>
      </c>
      <c r="B7265" t="s">
        <v>17</v>
      </c>
      <c r="C7265" t="str">
        <f t="shared" si="113"/>
        <v>2Ks</v>
      </c>
      <c r="D7265">
        <v>2007</v>
      </c>
      <c r="E7265" t="s">
        <v>86</v>
      </c>
      <c r="F7265" t="s">
        <v>2117</v>
      </c>
      <c r="G7265">
        <v>0.44</v>
      </c>
      <c r="H7265">
        <v>0.46</v>
      </c>
      <c r="I7265">
        <v>0</v>
      </c>
      <c r="J7265">
        <v>0.11</v>
      </c>
      <c r="K7265">
        <v>1.01</v>
      </c>
      <c r="L7265">
        <v>74</v>
      </c>
      <c r="M7265">
        <v>23</v>
      </c>
      <c r="N7265">
        <v>8</v>
      </c>
      <c r="O7265">
        <v>27</v>
      </c>
      <c r="P7265" t="s">
        <v>2070</v>
      </c>
      <c r="Q7265" t="s">
        <v>88</v>
      </c>
      <c r="AF7265" t="s">
        <v>8794</v>
      </c>
    </row>
    <row r="7266" spans="1:32" x14ac:dyDescent="0.3">
      <c r="A7266" t="s">
        <v>2120</v>
      </c>
      <c r="B7266" t="s">
        <v>44</v>
      </c>
      <c r="C7266" t="str">
        <f t="shared" si="113"/>
        <v>2Ks</v>
      </c>
      <c r="D7266">
        <v>2007</v>
      </c>
      <c r="E7266" t="s">
        <v>39</v>
      </c>
      <c r="F7266" t="s">
        <v>155</v>
      </c>
      <c r="G7266">
        <v>0.69</v>
      </c>
      <c r="H7266">
        <v>0.04</v>
      </c>
      <c r="I7266">
        <v>0.22</v>
      </c>
      <c r="J7266">
        <v>0.06</v>
      </c>
      <c r="K7266">
        <v>1.01</v>
      </c>
      <c r="L7266">
        <v>80</v>
      </c>
      <c r="M7266">
        <v>54</v>
      </c>
      <c r="N7266">
        <v>7.9</v>
      </c>
      <c r="O7266">
        <v>101</v>
      </c>
      <c r="P7266" t="s">
        <v>2121</v>
      </c>
      <c r="Q7266" t="s">
        <v>88</v>
      </c>
      <c r="AF7266" t="s">
        <v>8795</v>
      </c>
    </row>
    <row r="7267" spans="1:32" x14ac:dyDescent="0.3">
      <c r="A7267" t="s">
        <v>1398</v>
      </c>
      <c r="B7267" t="s">
        <v>17</v>
      </c>
      <c r="C7267" t="str">
        <f t="shared" si="113"/>
        <v>2Ks</v>
      </c>
      <c r="D7267">
        <v>2007</v>
      </c>
      <c r="E7267" t="s">
        <v>50</v>
      </c>
      <c r="F7267" t="s">
        <v>134</v>
      </c>
      <c r="G7267">
        <v>0.45</v>
      </c>
      <c r="H7267">
        <v>0.46</v>
      </c>
      <c r="I7267">
        <v>0</v>
      </c>
      <c r="J7267">
        <v>0.11</v>
      </c>
      <c r="K7267">
        <v>1.01</v>
      </c>
      <c r="L7267">
        <v>64</v>
      </c>
      <c r="M7267">
        <v>19</v>
      </c>
      <c r="N7267">
        <v>6.1</v>
      </c>
      <c r="O7267">
        <v>38</v>
      </c>
      <c r="P7267" t="s">
        <v>1997</v>
      </c>
      <c r="Q7267" t="s">
        <v>88</v>
      </c>
      <c r="AF7267" t="s">
        <v>8797</v>
      </c>
    </row>
    <row r="7268" spans="1:32" x14ac:dyDescent="0.3">
      <c r="A7268" t="s">
        <v>2161</v>
      </c>
      <c r="B7268" t="s">
        <v>32</v>
      </c>
      <c r="C7268" t="str">
        <f t="shared" si="113"/>
        <v>2Ks</v>
      </c>
      <c r="D7268">
        <v>2007</v>
      </c>
      <c r="E7268" t="s">
        <v>101</v>
      </c>
      <c r="F7268" t="s">
        <v>222</v>
      </c>
      <c r="G7268">
        <v>0.28000000000000003</v>
      </c>
      <c r="H7268">
        <v>0.04</v>
      </c>
      <c r="I7268">
        <v>0.64</v>
      </c>
      <c r="J7268">
        <v>0.03</v>
      </c>
      <c r="K7268">
        <v>0.99</v>
      </c>
      <c r="L7268">
        <v>78</v>
      </c>
      <c r="M7268">
        <v>48</v>
      </c>
      <c r="N7268">
        <v>8.1</v>
      </c>
      <c r="O7268">
        <v>84</v>
      </c>
      <c r="P7268" t="s">
        <v>222</v>
      </c>
      <c r="Q7268" t="s">
        <v>88</v>
      </c>
      <c r="AF7268" t="s">
        <v>8798</v>
      </c>
    </row>
    <row r="7269" spans="1:32" x14ac:dyDescent="0.3">
      <c r="A7269" t="s">
        <v>836</v>
      </c>
      <c r="B7269" t="s">
        <v>17</v>
      </c>
      <c r="C7269" t="str">
        <f t="shared" si="113"/>
        <v>2Ks</v>
      </c>
      <c r="D7269">
        <v>2007</v>
      </c>
      <c r="E7269" t="s">
        <v>86</v>
      </c>
      <c r="F7269" t="s">
        <v>484</v>
      </c>
      <c r="G7269">
        <v>0.38</v>
      </c>
      <c r="H7269">
        <v>0.5</v>
      </c>
      <c r="I7269">
        <v>0</v>
      </c>
      <c r="J7269">
        <v>0.11</v>
      </c>
      <c r="K7269">
        <v>0.98</v>
      </c>
      <c r="L7269">
        <v>59</v>
      </c>
      <c r="M7269">
        <v>13</v>
      </c>
      <c r="N7269">
        <v>5.9</v>
      </c>
      <c r="O7269">
        <v>18</v>
      </c>
      <c r="P7269" t="s">
        <v>746</v>
      </c>
      <c r="Q7269" t="s">
        <v>88</v>
      </c>
      <c r="AF7269" t="s">
        <v>8799</v>
      </c>
    </row>
    <row r="7270" spans="1:32" x14ac:dyDescent="0.3">
      <c r="A7270" t="s">
        <v>748</v>
      </c>
      <c r="B7270" t="s">
        <v>49</v>
      </c>
      <c r="C7270" t="str">
        <f t="shared" si="113"/>
        <v>2Ks</v>
      </c>
      <c r="D7270">
        <v>2007</v>
      </c>
      <c r="E7270" t="s">
        <v>18</v>
      </c>
      <c r="F7270" t="s">
        <v>134</v>
      </c>
      <c r="G7270">
        <v>0.89</v>
      </c>
      <c r="H7270">
        <v>0</v>
      </c>
      <c r="I7270">
        <v>0</v>
      </c>
      <c r="J7270">
        <v>0.08</v>
      </c>
      <c r="K7270">
        <v>0.97</v>
      </c>
      <c r="L7270">
        <v>81</v>
      </c>
      <c r="M7270">
        <v>31</v>
      </c>
      <c r="N7270">
        <v>5.3</v>
      </c>
      <c r="O7270">
        <v>33</v>
      </c>
      <c r="P7270" t="s">
        <v>287</v>
      </c>
      <c r="Q7270" t="s">
        <v>20</v>
      </c>
      <c r="AF7270" t="s">
        <v>8800</v>
      </c>
    </row>
    <row r="7271" spans="1:32" x14ac:dyDescent="0.3">
      <c r="A7271" t="s">
        <v>307</v>
      </c>
      <c r="B7271" t="s">
        <v>55</v>
      </c>
      <c r="C7271" t="str">
        <f t="shared" si="113"/>
        <v>2Ks</v>
      </c>
      <c r="D7271">
        <v>2007</v>
      </c>
      <c r="E7271" t="s">
        <v>50</v>
      </c>
      <c r="F7271" t="s">
        <v>51</v>
      </c>
      <c r="G7271">
        <v>0.78</v>
      </c>
      <c r="H7271">
        <v>0.03</v>
      </c>
      <c r="I7271">
        <v>0.03</v>
      </c>
      <c r="J7271">
        <v>0.13</v>
      </c>
      <c r="K7271">
        <v>0.97</v>
      </c>
      <c r="L7271">
        <v>75</v>
      </c>
      <c r="M7271">
        <v>37</v>
      </c>
      <c r="N7271">
        <v>7.9</v>
      </c>
      <c r="O7271">
        <v>67</v>
      </c>
      <c r="P7271" t="s">
        <v>160</v>
      </c>
      <c r="Q7271" t="s">
        <v>53</v>
      </c>
      <c r="AF7271" t="s">
        <v>8801</v>
      </c>
    </row>
    <row r="7272" spans="1:32" x14ac:dyDescent="0.3">
      <c r="A7272" t="s">
        <v>2267</v>
      </c>
      <c r="B7272" t="s">
        <v>55</v>
      </c>
      <c r="C7272" t="str">
        <f t="shared" si="113"/>
        <v>2Ks</v>
      </c>
      <c r="D7272">
        <v>2007</v>
      </c>
      <c r="E7272" t="s">
        <v>18</v>
      </c>
      <c r="F7272" t="s">
        <v>68</v>
      </c>
      <c r="G7272">
        <v>0.77</v>
      </c>
      <c r="H7272">
        <v>0.03</v>
      </c>
      <c r="I7272">
        <v>0</v>
      </c>
      <c r="J7272">
        <v>0.13</v>
      </c>
      <c r="K7272">
        <v>0.93</v>
      </c>
      <c r="L7272">
        <v>83</v>
      </c>
      <c r="M7272">
        <v>25</v>
      </c>
      <c r="N7272">
        <v>8.6</v>
      </c>
      <c r="O7272">
        <v>19</v>
      </c>
      <c r="P7272" t="s">
        <v>1626</v>
      </c>
      <c r="Q7272" t="s">
        <v>20</v>
      </c>
      <c r="AF7272" t="s">
        <v>8803</v>
      </c>
    </row>
    <row r="7273" spans="1:32" x14ac:dyDescent="0.3">
      <c r="A7273" t="s">
        <v>2268</v>
      </c>
      <c r="B7273" t="s">
        <v>32</v>
      </c>
      <c r="C7273" t="str">
        <f t="shared" si="113"/>
        <v>2Ks</v>
      </c>
      <c r="D7273">
        <v>2007</v>
      </c>
      <c r="E7273" t="s">
        <v>39</v>
      </c>
      <c r="F7273" t="s">
        <v>2269</v>
      </c>
      <c r="G7273">
        <v>0.85</v>
      </c>
      <c r="H7273">
        <v>0.01</v>
      </c>
      <c r="I7273">
        <v>0</v>
      </c>
      <c r="J7273">
        <v>7.0000000000000007E-2</v>
      </c>
      <c r="K7273">
        <v>0.93</v>
      </c>
      <c r="L7273">
        <v>61</v>
      </c>
      <c r="M7273">
        <v>11</v>
      </c>
      <c r="N7273">
        <v>4.8</v>
      </c>
      <c r="O7273">
        <v>5</v>
      </c>
      <c r="P7273" t="s">
        <v>2270</v>
      </c>
      <c r="Q7273" t="s">
        <v>20</v>
      </c>
      <c r="AF7273" t="s">
        <v>8804</v>
      </c>
    </row>
    <row r="7274" spans="1:32" x14ac:dyDescent="0.3">
      <c r="A7274" t="s">
        <v>2320</v>
      </c>
      <c r="B7274" t="s">
        <v>17</v>
      </c>
      <c r="C7274" t="str">
        <f t="shared" si="113"/>
        <v>2Ks</v>
      </c>
      <c r="D7274">
        <v>2007</v>
      </c>
      <c r="E7274" t="s">
        <v>18</v>
      </c>
      <c r="F7274" t="s">
        <v>130</v>
      </c>
      <c r="G7274">
        <v>0.84</v>
      </c>
      <c r="H7274">
        <v>0</v>
      </c>
      <c r="I7274">
        <v>0</v>
      </c>
      <c r="J7274">
        <v>7.0000000000000007E-2</v>
      </c>
      <c r="K7274">
        <v>0.91</v>
      </c>
      <c r="AF7274" t="s">
        <v>8805</v>
      </c>
    </row>
    <row r="7275" spans="1:32" x14ac:dyDescent="0.3">
      <c r="A7275" t="s">
        <v>2323</v>
      </c>
      <c r="B7275" t="s">
        <v>44</v>
      </c>
      <c r="C7275" t="str">
        <f t="shared" si="113"/>
        <v>2Ks</v>
      </c>
      <c r="D7275">
        <v>2007</v>
      </c>
      <c r="E7275" t="s">
        <v>28</v>
      </c>
      <c r="F7275" t="s">
        <v>45</v>
      </c>
      <c r="G7275">
        <v>0.45</v>
      </c>
      <c r="H7275">
        <v>0.26</v>
      </c>
      <c r="I7275">
        <v>0.11</v>
      </c>
      <c r="J7275">
        <v>0.08</v>
      </c>
      <c r="K7275">
        <v>0.9</v>
      </c>
      <c r="L7275">
        <v>78</v>
      </c>
      <c r="M7275">
        <v>68</v>
      </c>
      <c r="N7275">
        <v>8.3000000000000007</v>
      </c>
      <c r="O7275">
        <v>432</v>
      </c>
      <c r="P7275" t="s">
        <v>2324</v>
      </c>
      <c r="Q7275" t="s">
        <v>88</v>
      </c>
      <c r="AF7275" t="s">
        <v>8806</v>
      </c>
    </row>
    <row r="7276" spans="1:32" x14ac:dyDescent="0.3">
      <c r="A7276" t="s">
        <v>2337</v>
      </c>
      <c r="B7276" t="s">
        <v>55</v>
      </c>
      <c r="C7276" t="str">
        <f t="shared" si="113"/>
        <v>2Ks</v>
      </c>
      <c r="D7276">
        <v>2007</v>
      </c>
      <c r="E7276" t="s">
        <v>1</v>
      </c>
      <c r="F7276" t="s">
        <v>71</v>
      </c>
      <c r="G7276">
        <v>0.74</v>
      </c>
      <c r="H7276">
        <v>0.03</v>
      </c>
      <c r="I7276">
        <v>0.01</v>
      </c>
      <c r="J7276">
        <v>0.12</v>
      </c>
      <c r="K7276">
        <v>0.9</v>
      </c>
      <c r="L7276">
        <v>50</v>
      </c>
      <c r="M7276">
        <v>14</v>
      </c>
      <c r="N7276">
        <v>6.5</v>
      </c>
      <c r="O7276">
        <v>28</v>
      </c>
      <c r="P7276" t="s">
        <v>339</v>
      </c>
      <c r="Q7276" t="s">
        <v>88</v>
      </c>
      <c r="AF7276" t="s">
        <v>8807</v>
      </c>
    </row>
    <row r="7277" spans="1:32" x14ac:dyDescent="0.3">
      <c r="A7277" t="s">
        <v>1398</v>
      </c>
      <c r="B7277" t="s">
        <v>49</v>
      </c>
      <c r="C7277" t="str">
        <f t="shared" si="113"/>
        <v>2Ks</v>
      </c>
      <c r="D7277">
        <v>2007</v>
      </c>
      <c r="E7277" t="s">
        <v>50</v>
      </c>
      <c r="F7277" t="s">
        <v>134</v>
      </c>
      <c r="G7277">
        <v>0.38</v>
      </c>
      <c r="H7277">
        <v>0.36</v>
      </c>
      <c r="I7277">
        <v>0</v>
      </c>
      <c r="J7277">
        <v>0.15</v>
      </c>
      <c r="K7277">
        <v>0.88</v>
      </c>
      <c r="L7277">
        <v>71</v>
      </c>
      <c r="M7277">
        <v>30</v>
      </c>
      <c r="N7277">
        <v>7.5</v>
      </c>
      <c r="O7277">
        <v>49</v>
      </c>
      <c r="P7277" t="s">
        <v>490</v>
      </c>
      <c r="Q7277" t="s">
        <v>88</v>
      </c>
      <c r="AF7277" t="s">
        <v>8808</v>
      </c>
    </row>
    <row r="7278" spans="1:32" x14ac:dyDescent="0.3">
      <c r="A7278" t="s">
        <v>2375</v>
      </c>
      <c r="B7278" t="s">
        <v>55</v>
      </c>
      <c r="C7278" t="str">
        <f t="shared" si="113"/>
        <v>2Ks</v>
      </c>
      <c r="D7278">
        <v>2007</v>
      </c>
      <c r="E7278" t="s">
        <v>34</v>
      </c>
      <c r="F7278" t="s">
        <v>68</v>
      </c>
      <c r="G7278">
        <v>0.32</v>
      </c>
      <c r="H7278">
        <v>0.06</v>
      </c>
      <c r="I7278">
        <v>0</v>
      </c>
      <c r="J7278">
        <v>0.5</v>
      </c>
      <c r="K7278">
        <v>0.88</v>
      </c>
      <c r="AF7278" t="s">
        <v>8809</v>
      </c>
    </row>
    <row r="7279" spans="1:32" x14ac:dyDescent="0.3">
      <c r="A7279" t="s">
        <v>748</v>
      </c>
      <c r="B7279" t="s">
        <v>17</v>
      </c>
      <c r="C7279" t="str">
        <f t="shared" si="113"/>
        <v>2Ks</v>
      </c>
      <c r="D7279">
        <v>2007</v>
      </c>
      <c r="E7279" t="s">
        <v>18</v>
      </c>
      <c r="F7279" t="s">
        <v>134</v>
      </c>
      <c r="G7279">
        <v>0.8</v>
      </c>
      <c r="H7279">
        <v>0</v>
      </c>
      <c r="I7279">
        <v>0</v>
      </c>
      <c r="J7279">
        <v>7.0000000000000007E-2</v>
      </c>
      <c r="K7279">
        <v>0.87</v>
      </c>
      <c r="L7279">
        <v>76</v>
      </c>
      <c r="M7279">
        <v>29</v>
      </c>
      <c r="N7279">
        <v>6.8</v>
      </c>
      <c r="O7279">
        <v>27</v>
      </c>
      <c r="P7279" t="s">
        <v>287</v>
      </c>
      <c r="Q7279" t="s">
        <v>20</v>
      </c>
      <c r="AF7279" t="s">
        <v>8810</v>
      </c>
    </row>
    <row r="7280" spans="1:32" x14ac:dyDescent="0.3">
      <c r="A7280" t="s">
        <v>2042</v>
      </c>
      <c r="B7280" t="s">
        <v>44</v>
      </c>
      <c r="C7280" t="str">
        <f t="shared" si="113"/>
        <v>2Ks</v>
      </c>
      <c r="D7280">
        <v>2007</v>
      </c>
      <c r="E7280" t="s">
        <v>24</v>
      </c>
      <c r="F7280" t="s">
        <v>648</v>
      </c>
      <c r="G7280">
        <v>0.38</v>
      </c>
      <c r="H7280">
        <v>0.4</v>
      </c>
      <c r="I7280">
        <v>0</v>
      </c>
      <c r="J7280">
        <v>0.09</v>
      </c>
      <c r="K7280">
        <v>0.87</v>
      </c>
      <c r="L7280">
        <v>83</v>
      </c>
      <c r="M7280">
        <v>59</v>
      </c>
      <c r="N7280">
        <v>7.4</v>
      </c>
      <c r="O7280">
        <v>94</v>
      </c>
      <c r="P7280" t="s">
        <v>648</v>
      </c>
      <c r="Q7280" t="s">
        <v>20</v>
      </c>
      <c r="AF7280" t="s">
        <v>8811</v>
      </c>
    </row>
    <row r="7281" spans="1:32" x14ac:dyDescent="0.3">
      <c r="A7281" t="s">
        <v>2417</v>
      </c>
      <c r="B7281" t="s">
        <v>55</v>
      </c>
      <c r="C7281" t="str">
        <f t="shared" si="113"/>
        <v>2Ks</v>
      </c>
      <c r="D7281">
        <v>2007</v>
      </c>
      <c r="E7281" t="s">
        <v>50</v>
      </c>
      <c r="F7281" t="s">
        <v>933</v>
      </c>
      <c r="G7281">
        <v>0.11</v>
      </c>
      <c r="H7281">
        <v>0.09</v>
      </c>
      <c r="I7281">
        <v>0.64</v>
      </c>
      <c r="J7281">
        <v>0.03</v>
      </c>
      <c r="K7281">
        <v>0.87</v>
      </c>
      <c r="L7281">
        <v>55</v>
      </c>
      <c r="M7281">
        <v>14</v>
      </c>
      <c r="N7281">
        <v>8.1999999999999993</v>
      </c>
      <c r="O7281">
        <v>16</v>
      </c>
      <c r="P7281" t="s">
        <v>934</v>
      </c>
      <c r="Q7281" t="s">
        <v>88</v>
      </c>
      <c r="AF7281" t="s">
        <v>8812</v>
      </c>
    </row>
    <row r="7282" spans="1:32" x14ac:dyDescent="0.3">
      <c r="A7282" t="s">
        <v>2420</v>
      </c>
      <c r="B7282" t="s">
        <v>55</v>
      </c>
      <c r="C7282" t="str">
        <f t="shared" si="113"/>
        <v>2Ks</v>
      </c>
      <c r="D7282">
        <v>2007</v>
      </c>
      <c r="E7282" t="s">
        <v>34</v>
      </c>
      <c r="F7282" t="s">
        <v>68</v>
      </c>
      <c r="G7282">
        <v>0.1</v>
      </c>
      <c r="H7282">
        <v>0.59</v>
      </c>
      <c r="I7282">
        <v>0</v>
      </c>
      <c r="J7282">
        <v>0.18</v>
      </c>
      <c r="K7282">
        <v>0.87</v>
      </c>
      <c r="L7282">
        <v>73</v>
      </c>
      <c r="M7282">
        <v>29</v>
      </c>
      <c r="N7282" t="s">
        <v>203</v>
      </c>
      <c r="P7282" t="s">
        <v>2010</v>
      </c>
      <c r="Q7282" t="s">
        <v>88</v>
      </c>
      <c r="AF7282" t="s">
        <v>8813</v>
      </c>
    </row>
    <row r="7283" spans="1:32" x14ac:dyDescent="0.3">
      <c r="A7283" t="s">
        <v>566</v>
      </c>
      <c r="B7283" t="s">
        <v>32</v>
      </c>
      <c r="C7283" t="str">
        <f t="shared" si="113"/>
        <v>2Ks</v>
      </c>
      <c r="D7283">
        <v>2007</v>
      </c>
      <c r="E7283" t="s">
        <v>18</v>
      </c>
      <c r="F7283" t="s">
        <v>134</v>
      </c>
      <c r="G7283">
        <v>0.1</v>
      </c>
      <c r="H7283">
        <v>0.65</v>
      </c>
      <c r="I7283">
        <v>0</v>
      </c>
      <c r="J7283">
        <v>0.11</v>
      </c>
      <c r="K7283">
        <v>0.85</v>
      </c>
      <c r="AF7283" t="s">
        <v>8814</v>
      </c>
    </row>
    <row r="7284" spans="1:32" x14ac:dyDescent="0.3">
      <c r="A7284" t="s">
        <v>2439</v>
      </c>
      <c r="B7284" t="s">
        <v>17</v>
      </c>
      <c r="C7284" t="str">
        <f t="shared" si="113"/>
        <v>2Ks</v>
      </c>
      <c r="D7284">
        <v>2007</v>
      </c>
      <c r="E7284" t="s">
        <v>50</v>
      </c>
      <c r="F7284" t="s">
        <v>283</v>
      </c>
      <c r="G7284">
        <v>0.12</v>
      </c>
      <c r="H7284">
        <v>0.62</v>
      </c>
      <c r="I7284">
        <v>0</v>
      </c>
      <c r="J7284">
        <v>0.11</v>
      </c>
      <c r="K7284">
        <v>0.85</v>
      </c>
      <c r="L7284">
        <v>73</v>
      </c>
      <c r="M7284">
        <v>22</v>
      </c>
      <c r="N7284">
        <v>7.3</v>
      </c>
      <c r="O7284">
        <v>25</v>
      </c>
      <c r="P7284" t="s">
        <v>1538</v>
      </c>
      <c r="Q7284" t="s">
        <v>88</v>
      </c>
      <c r="AF7284" t="s">
        <v>8815</v>
      </c>
    </row>
    <row r="7285" spans="1:32" x14ac:dyDescent="0.3">
      <c r="A7285" t="s">
        <v>2440</v>
      </c>
      <c r="B7285" t="s">
        <v>44</v>
      </c>
      <c r="C7285" t="str">
        <f t="shared" si="113"/>
        <v>2Ks</v>
      </c>
      <c r="D7285">
        <v>2007</v>
      </c>
      <c r="E7285" t="s">
        <v>18</v>
      </c>
      <c r="F7285" t="s">
        <v>51</v>
      </c>
      <c r="G7285">
        <v>0.79</v>
      </c>
      <c r="H7285">
        <v>0</v>
      </c>
      <c r="I7285">
        <v>0</v>
      </c>
      <c r="J7285">
        <v>7.0000000000000007E-2</v>
      </c>
      <c r="K7285">
        <v>0.85</v>
      </c>
      <c r="L7285">
        <v>81</v>
      </c>
      <c r="M7285">
        <v>33</v>
      </c>
      <c r="N7285">
        <v>7</v>
      </c>
      <c r="O7285">
        <v>28</v>
      </c>
      <c r="P7285" t="s">
        <v>426</v>
      </c>
      <c r="Q7285" t="s">
        <v>20</v>
      </c>
      <c r="AF7285" t="s">
        <v>8817</v>
      </c>
    </row>
    <row r="7286" spans="1:32" x14ac:dyDescent="0.3">
      <c r="A7286" t="s">
        <v>1717</v>
      </c>
      <c r="B7286" t="s">
        <v>55</v>
      </c>
      <c r="C7286" t="str">
        <f t="shared" si="113"/>
        <v>2Ks</v>
      </c>
      <c r="D7286">
        <v>2007</v>
      </c>
      <c r="E7286" t="s">
        <v>50</v>
      </c>
      <c r="F7286" t="s">
        <v>484</v>
      </c>
      <c r="G7286">
        <v>0.31</v>
      </c>
      <c r="H7286">
        <v>0</v>
      </c>
      <c r="I7286">
        <v>0</v>
      </c>
      <c r="J7286">
        <v>0.53</v>
      </c>
      <c r="K7286">
        <v>0.85</v>
      </c>
      <c r="L7286">
        <v>65</v>
      </c>
      <c r="M7286">
        <v>9</v>
      </c>
      <c r="N7286">
        <v>8</v>
      </c>
      <c r="O7286">
        <v>11</v>
      </c>
      <c r="P7286" t="s">
        <v>2451</v>
      </c>
      <c r="Q7286" t="s">
        <v>20</v>
      </c>
      <c r="AF7286" t="s">
        <v>8818</v>
      </c>
    </row>
    <row r="7287" spans="1:32" x14ac:dyDescent="0.3">
      <c r="A7287" t="s">
        <v>2470</v>
      </c>
      <c r="B7287" t="s">
        <v>32</v>
      </c>
      <c r="C7287" t="str">
        <f t="shared" si="113"/>
        <v>2Ks</v>
      </c>
      <c r="D7287">
        <v>2007</v>
      </c>
      <c r="E7287" t="s">
        <v>50</v>
      </c>
      <c r="F7287" t="s">
        <v>134</v>
      </c>
      <c r="G7287">
        <v>0.28000000000000003</v>
      </c>
      <c r="H7287">
        <v>0.46</v>
      </c>
      <c r="I7287">
        <v>0</v>
      </c>
      <c r="J7287">
        <v>0.1</v>
      </c>
      <c r="K7287">
        <v>0.84</v>
      </c>
      <c r="L7287">
        <v>51</v>
      </c>
      <c r="M7287">
        <v>15</v>
      </c>
      <c r="N7287">
        <v>4.9000000000000004</v>
      </c>
      <c r="O7287">
        <v>19</v>
      </c>
      <c r="P7287" t="s">
        <v>1980</v>
      </c>
      <c r="Q7287" t="s">
        <v>20</v>
      </c>
      <c r="AF7287" t="s">
        <v>8819</v>
      </c>
    </row>
    <row r="7288" spans="1:32" x14ac:dyDescent="0.3">
      <c r="A7288" t="s">
        <v>1206</v>
      </c>
      <c r="B7288" t="s">
        <v>55</v>
      </c>
      <c r="C7288" t="str">
        <f t="shared" si="113"/>
        <v>2Ks</v>
      </c>
      <c r="D7288">
        <v>2007</v>
      </c>
      <c r="E7288" t="s">
        <v>50</v>
      </c>
      <c r="F7288" t="s">
        <v>1207</v>
      </c>
      <c r="G7288">
        <v>0.09</v>
      </c>
      <c r="H7288">
        <v>0</v>
      </c>
      <c r="I7288">
        <v>0</v>
      </c>
      <c r="J7288">
        <v>0.74</v>
      </c>
      <c r="K7288">
        <v>0.84</v>
      </c>
      <c r="N7288">
        <v>7.6</v>
      </c>
      <c r="O7288">
        <v>14</v>
      </c>
      <c r="P7288" t="s">
        <v>1746</v>
      </c>
      <c r="Q7288" t="s">
        <v>112</v>
      </c>
      <c r="AF7288" t="s">
        <v>8820</v>
      </c>
    </row>
    <row r="7289" spans="1:32" x14ac:dyDescent="0.3">
      <c r="A7289" t="s">
        <v>2474</v>
      </c>
      <c r="B7289" t="s">
        <v>17</v>
      </c>
      <c r="C7289" t="str">
        <f t="shared" si="113"/>
        <v>2Ks</v>
      </c>
      <c r="D7289">
        <v>2007</v>
      </c>
      <c r="E7289" t="s">
        <v>39</v>
      </c>
      <c r="F7289" t="s">
        <v>111</v>
      </c>
      <c r="G7289">
        <v>0.74</v>
      </c>
      <c r="H7289">
        <v>0.04</v>
      </c>
      <c r="I7289">
        <v>0</v>
      </c>
      <c r="J7289">
        <v>0.06</v>
      </c>
      <c r="K7289">
        <v>0.83</v>
      </c>
      <c r="L7289">
        <v>57</v>
      </c>
      <c r="M7289">
        <v>11</v>
      </c>
      <c r="N7289">
        <v>6.7</v>
      </c>
      <c r="O7289">
        <v>28</v>
      </c>
      <c r="P7289" t="s">
        <v>111</v>
      </c>
      <c r="Q7289" t="s">
        <v>88</v>
      </c>
      <c r="AF7289" t="s">
        <v>8821</v>
      </c>
    </row>
    <row r="7290" spans="1:32" x14ac:dyDescent="0.3">
      <c r="A7290" t="s">
        <v>2478</v>
      </c>
      <c r="B7290" t="s">
        <v>49</v>
      </c>
      <c r="C7290" t="str">
        <f t="shared" si="113"/>
        <v>2Ks</v>
      </c>
      <c r="D7290">
        <v>2007</v>
      </c>
      <c r="E7290" t="s">
        <v>37</v>
      </c>
      <c r="F7290" t="s">
        <v>372</v>
      </c>
      <c r="G7290">
        <v>0.32</v>
      </c>
      <c r="H7290">
        <v>0.32</v>
      </c>
      <c r="I7290">
        <v>0.05</v>
      </c>
      <c r="J7290">
        <v>0.14000000000000001</v>
      </c>
      <c r="K7290">
        <v>0.83</v>
      </c>
      <c r="L7290">
        <v>60</v>
      </c>
      <c r="M7290">
        <v>52</v>
      </c>
      <c r="N7290">
        <v>7.4</v>
      </c>
      <c r="O7290">
        <v>21</v>
      </c>
      <c r="P7290" t="s">
        <v>1778</v>
      </c>
      <c r="Q7290" t="s">
        <v>88</v>
      </c>
      <c r="AF7290" t="s">
        <v>8823</v>
      </c>
    </row>
    <row r="7291" spans="1:32" x14ac:dyDescent="0.3">
      <c r="A7291" t="s">
        <v>2501</v>
      </c>
      <c r="B7291" t="s">
        <v>17</v>
      </c>
      <c r="C7291" t="str">
        <f t="shared" si="113"/>
        <v>2Ks</v>
      </c>
      <c r="D7291">
        <v>2007</v>
      </c>
      <c r="E7291" t="s">
        <v>39</v>
      </c>
      <c r="F7291" t="s">
        <v>1511</v>
      </c>
      <c r="G7291">
        <v>0.67</v>
      </c>
      <c r="H7291">
        <v>0.03</v>
      </c>
      <c r="I7291">
        <v>0.06</v>
      </c>
      <c r="J7291">
        <v>0.05</v>
      </c>
      <c r="K7291">
        <v>0.82</v>
      </c>
      <c r="L7291">
        <v>65</v>
      </c>
      <c r="M7291">
        <v>18</v>
      </c>
      <c r="N7291">
        <v>8.1999999999999993</v>
      </c>
      <c r="O7291">
        <v>28</v>
      </c>
      <c r="P7291" t="s">
        <v>2306</v>
      </c>
      <c r="Q7291" t="s">
        <v>20</v>
      </c>
      <c r="AF7291" t="s">
        <v>8824</v>
      </c>
    </row>
    <row r="7292" spans="1:32" x14ac:dyDescent="0.3">
      <c r="A7292" t="s">
        <v>2507</v>
      </c>
      <c r="B7292" t="s">
        <v>32</v>
      </c>
      <c r="C7292" t="str">
        <f t="shared" si="113"/>
        <v>2Ks</v>
      </c>
      <c r="D7292">
        <v>2007</v>
      </c>
      <c r="E7292" t="s">
        <v>30</v>
      </c>
      <c r="F7292" t="s">
        <v>2508</v>
      </c>
      <c r="G7292">
        <v>0.76</v>
      </c>
      <c r="H7292">
        <v>0</v>
      </c>
      <c r="I7292">
        <v>0</v>
      </c>
      <c r="J7292">
        <v>0.06</v>
      </c>
      <c r="K7292">
        <v>0.82</v>
      </c>
      <c r="L7292">
        <v>53</v>
      </c>
      <c r="M7292">
        <v>6</v>
      </c>
      <c r="N7292" t="s">
        <v>203</v>
      </c>
      <c r="P7292" t="s">
        <v>2509</v>
      </c>
      <c r="Q7292" t="s">
        <v>20</v>
      </c>
      <c r="AF7292" t="s">
        <v>8825</v>
      </c>
    </row>
    <row r="7293" spans="1:32" x14ac:dyDescent="0.3">
      <c r="A7293" t="s">
        <v>2516</v>
      </c>
      <c r="B7293" t="s">
        <v>44</v>
      </c>
      <c r="C7293" t="str">
        <f t="shared" si="113"/>
        <v>2Ks</v>
      </c>
      <c r="D7293">
        <v>2007</v>
      </c>
      <c r="E7293" t="s">
        <v>37</v>
      </c>
      <c r="F7293" t="s">
        <v>776</v>
      </c>
      <c r="G7293">
        <v>0.4</v>
      </c>
      <c r="H7293">
        <v>0.33</v>
      </c>
      <c r="I7293">
        <v>0.01</v>
      </c>
      <c r="J7293">
        <v>0.09</v>
      </c>
      <c r="K7293">
        <v>0.82</v>
      </c>
      <c r="L7293">
        <v>77</v>
      </c>
      <c r="M7293">
        <v>59</v>
      </c>
      <c r="N7293">
        <v>7.6</v>
      </c>
      <c r="O7293">
        <v>91</v>
      </c>
      <c r="P7293" t="s">
        <v>777</v>
      </c>
      <c r="Q7293" t="s">
        <v>53</v>
      </c>
      <c r="AF7293" t="s">
        <v>8826</v>
      </c>
    </row>
    <row r="7294" spans="1:32" x14ac:dyDescent="0.3">
      <c r="A7294" t="s">
        <v>2538</v>
      </c>
      <c r="B7294" t="s">
        <v>159</v>
      </c>
      <c r="C7294" t="str">
        <f t="shared" si="113"/>
        <v>2Ks</v>
      </c>
      <c r="D7294">
        <v>2007</v>
      </c>
      <c r="E7294" t="s">
        <v>34</v>
      </c>
      <c r="F7294" t="s">
        <v>68</v>
      </c>
      <c r="G7294">
        <v>0.33</v>
      </c>
      <c r="H7294">
        <v>0.25</v>
      </c>
      <c r="I7294">
        <v>7.0000000000000007E-2</v>
      </c>
      <c r="J7294">
        <v>0.16</v>
      </c>
      <c r="K7294">
        <v>0.81</v>
      </c>
      <c r="L7294">
        <v>86</v>
      </c>
      <c r="M7294">
        <v>60</v>
      </c>
      <c r="N7294">
        <v>8.6999999999999993</v>
      </c>
      <c r="O7294">
        <v>102</v>
      </c>
      <c r="P7294" t="s">
        <v>1178</v>
      </c>
      <c r="Q7294" t="s">
        <v>20</v>
      </c>
      <c r="AF7294" t="s">
        <v>8827</v>
      </c>
    </row>
    <row r="7295" spans="1:32" x14ac:dyDescent="0.3">
      <c r="A7295" t="s">
        <v>2545</v>
      </c>
      <c r="B7295" t="s">
        <v>55</v>
      </c>
      <c r="C7295" t="str">
        <f t="shared" si="113"/>
        <v>2Ks</v>
      </c>
      <c r="D7295">
        <v>2007</v>
      </c>
      <c r="E7295" t="s">
        <v>28</v>
      </c>
      <c r="F7295" t="s">
        <v>242</v>
      </c>
      <c r="G7295">
        <v>0.35</v>
      </c>
      <c r="H7295">
        <v>0.27</v>
      </c>
      <c r="I7295">
        <v>0.09</v>
      </c>
      <c r="J7295">
        <v>0.09</v>
      </c>
      <c r="K7295">
        <v>0.81</v>
      </c>
      <c r="N7295" t="s">
        <v>203</v>
      </c>
      <c r="P7295" t="s">
        <v>242</v>
      </c>
      <c r="Q7295" t="s">
        <v>88</v>
      </c>
      <c r="AF7295" t="s">
        <v>8828</v>
      </c>
    </row>
    <row r="7296" spans="1:32" x14ac:dyDescent="0.3">
      <c r="A7296" t="s">
        <v>1096</v>
      </c>
      <c r="B7296" t="s">
        <v>32</v>
      </c>
      <c r="C7296" t="str">
        <f t="shared" si="113"/>
        <v>2Ks</v>
      </c>
      <c r="D7296">
        <v>2007</v>
      </c>
      <c r="E7296" t="s">
        <v>34</v>
      </c>
      <c r="F7296" t="s">
        <v>111</v>
      </c>
      <c r="G7296">
        <v>0.73</v>
      </c>
      <c r="H7296">
        <v>0.01</v>
      </c>
      <c r="I7296">
        <v>0</v>
      </c>
      <c r="J7296">
        <v>0.06</v>
      </c>
      <c r="K7296">
        <v>0.8</v>
      </c>
      <c r="L7296">
        <v>57</v>
      </c>
      <c r="M7296">
        <v>8</v>
      </c>
      <c r="N7296">
        <v>7</v>
      </c>
      <c r="O7296">
        <v>15</v>
      </c>
      <c r="P7296" t="s">
        <v>178</v>
      </c>
      <c r="Q7296" t="s">
        <v>112</v>
      </c>
      <c r="AF7296" t="s">
        <v>8829</v>
      </c>
    </row>
    <row r="7297" spans="1:32" x14ac:dyDescent="0.3">
      <c r="A7297" t="s">
        <v>2580</v>
      </c>
      <c r="B7297" t="s">
        <v>55</v>
      </c>
      <c r="C7297" t="str">
        <f t="shared" si="113"/>
        <v>2Ks</v>
      </c>
      <c r="D7297">
        <v>2007</v>
      </c>
      <c r="E7297" t="s">
        <v>39</v>
      </c>
      <c r="F7297" t="s">
        <v>234</v>
      </c>
      <c r="G7297">
        <v>0.64</v>
      </c>
      <c r="H7297">
        <v>0.03</v>
      </c>
      <c r="I7297">
        <v>0.02</v>
      </c>
      <c r="J7297">
        <v>0.1</v>
      </c>
      <c r="K7297">
        <v>0.79</v>
      </c>
      <c r="L7297">
        <v>70</v>
      </c>
      <c r="M7297">
        <v>10</v>
      </c>
      <c r="N7297" t="s">
        <v>203</v>
      </c>
      <c r="P7297" t="s">
        <v>357</v>
      </c>
      <c r="Q7297" t="s">
        <v>112</v>
      </c>
      <c r="AF7297" t="s">
        <v>8830</v>
      </c>
    </row>
    <row r="7298" spans="1:32" x14ac:dyDescent="0.3">
      <c r="A7298" t="s">
        <v>2587</v>
      </c>
      <c r="B7298" t="s">
        <v>55</v>
      </c>
      <c r="C7298" t="str">
        <f t="shared" si="113"/>
        <v>2Ks</v>
      </c>
      <c r="D7298">
        <v>2007</v>
      </c>
      <c r="E7298" t="s">
        <v>18</v>
      </c>
      <c r="F7298" t="s">
        <v>134</v>
      </c>
      <c r="G7298">
        <v>0.65</v>
      </c>
      <c r="H7298">
        <v>0.03</v>
      </c>
      <c r="I7298">
        <v>0</v>
      </c>
      <c r="J7298">
        <v>0.11</v>
      </c>
      <c r="K7298">
        <v>0.79</v>
      </c>
      <c r="L7298">
        <v>83</v>
      </c>
      <c r="M7298">
        <v>6</v>
      </c>
      <c r="N7298">
        <v>8.3000000000000007</v>
      </c>
      <c r="O7298">
        <v>23</v>
      </c>
      <c r="P7298" t="s">
        <v>287</v>
      </c>
      <c r="Q7298" t="s">
        <v>20</v>
      </c>
      <c r="AF7298" t="s">
        <v>8831</v>
      </c>
    </row>
    <row r="7299" spans="1:32" x14ac:dyDescent="0.3">
      <c r="A7299" t="s">
        <v>1785</v>
      </c>
      <c r="B7299" t="s">
        <v>159</v>
      </c>
      <c r="C7299" t="str">
        <f t="shared" ref="C7299:C7362" si="114">_xlfn.IFS(D7299&lt;1990,"80s",D7299&lt;2000,"90s",D7299&lt;2010,"2Ks",D7299&lt;2020,"2k10s")</f>
        <v>2Ks</v>
      </c>
      <c r="D7299">
        <v>2007</v>
      </c>
      <c r="E7299" t="s">
        <v>39</v>
      </c>
      <c r="F7299" t="s">
        <v>134</v>
      </c>
      <c r="G7299">
        <v>0.08</v>
      </c>
      <c r="H7299">
        <v>0.46</v>
      </c>
      <c r="I7299">
        <v>0</v>
      </c>
      <c r="J7299">
        <v>0.25</v>
      </c>
      <c r="K7299">
        <v>0.79</v>
      </c>
      <c r="L7299">
        <v>64</v>
      </c>
      <c r="M7299">
        <v>5</v>
      </c>
      <c r="N7299">
        <v>7.3</v>
      </c>
      <c r="O7299">
        <v>18</v>
      </c>
      <c r="P7299" t="s">
        <v>447</v>
      </c>
      <c r="Q7299" t="s">
        <v>112</v>
      </c>
      <c r="AF7299" t="s">
        <v>8832</v>
      </c>
    </row>
    <row r="7300" spans="1:32" x14ac:dyDescent="0.3">
      <c r="A7300" t="s">
        <v>2602</v>
      </c>
      <c r="B7300" t="s">
        <v>55</v>
      </c>
      <c r="C7300" t="str">
        <f t="shared" si="114"/>
        <v>2Ks</v>
      </c>
      <c r="D7300">
        <v>2007</v>
      </c>
      <c r="E7300" t="s">
        <v>34</v>
      </c>
      <c r="F7300" t="s">
        <v>68</v>
      </c>
      <c r="G7300">
        <v>0.17</v>
      </c>
      <c r="H7300">
        <v>0</v>
      </c>
      <c r="I7300">
        <v>0</v>
      </c>
      <c r="J7300">
        <v>0.61</v>
      </c>
      <c r="K7300">
        <v>0.78</v>
      </c>
      <c r="AF7300" t="s">
        <v>8834</v>
      </c>
    </row>
    <row r="7301" spans="1:32" x14ac:dyDescent="0.3">
      <c r="A7301" t="s">
        <v>2608</v>
      </c>
      <c r="B7301" t="s">
        <v>32</v>
      </c>
      <c r="C7301" t="str">
        <f t="shared" si="114"/>
        <v>2Ks</v>
      </c>
      <c r="D7301">
        <v>2007</v>
      </c>
      <c r="E7301" t="s">
        <v>28</v>
      </c>
      <c r="F7301" t="s">
        <v>242</v>
      </c>
      <c r="G7301">
        <v>0.49</v>
      </c>
      <c r="H7301">
        <v>0.04</v>
      </c>
      <c r="I7301">
        <v>0.21</v>
      </c>
      <c r="J7301">
        <v>0.04</v>
      </c>
      <c r="K7301">
        <v>0.78</v>
      </c>
      <c r="L7301">
        <v>88</v>
      </c>
      <c r="M7301">
        <v>59</v>
      </c>
      <c r="N7301">
        <v>8.9</v>
      </c>
      <c r="O7301">
        <v>283</v>
      </c>
      <c r="P7301" t="s">
        <v>1086</v>
      </c>
      <c r="Q7301" t="s">
        <v>88</v>
      </c>
      <c r="AF7301" t="s">
        <v>8835</v>
      </c>
    </row>
    <row r="7302" spans="1:32" x14ac:dyDescent="0.3">
      <c r="A7302" t="s">
        <v>2609</v>
      </c>
      <c r="B7302" t="s">
        <v>32</v>
      </c>
      <c r="C7302" t="str">
        <f t="shared" si="114"/>
        <v>2Ks</v>
      </c>
      <c r="D7302">
        <v>2007</v>
      </c>
      <c r="E7302" t="s">
        <v>50</v>
      </c>
      <c r="F7302" t="s">
        <v>484</v>
      </c>
      <c r="G7302">
        <v>0.71</v>
      </c>
      <c r="H7302">
        <v>0.01</v>
      </c>
      <c r="I7302">
        <v>0</v>
      </c>
      <c r="J7302">
        <v>0.06</v>
      </c>
      <c r="K7302">
        <v>0.78</v>
      </c>
      <c r="L7302">
        <v>73</v>
      </c>
      <c r="M7302">
        <v>34</v>
      </c>
      <c r="N7302">
        <v>8.1999999999999993</v>
      </c>
      <c r="O7302">
        <v>30</v>
      </c>
      <c r="P7302" t="s">
        <v>909</v>
      </c>
      <c r="Q7302" t="s">
        <v>20</v>
      </c>
      <c r="AF7302" t="s">
        <v>8836</v>
      </c>
    </row>
    <row r="7303" spans="1:32" x14ac:dyDescent="0.3">
      <c r="A7303" t="s">
        <v>2641</v>
      </c>
      <c r="B7303" t="s">
        <v>17</v>
      </c>
      <c r="C7303" t="str">
        <f t="shared" si="114"/>
        <v>2Ks</v>
      </c>
      <c r="D7303">
        <v>2007</v>
      </c>
      <c r="E7303" t="s">
        <v>37</v>
      </c>
      <c r="F7303" t="s">
        <v>151</v>
      </c>
      <c r="G7303">
        <v>0.42</v>
      </c>
      <c r="H7303">
        <v>0.21</v>
      </c>
      <c r="I7303">
        <v>0.08</v>
      </c>
      <c r="J7303">
        <v>7.0000000000000007E-2</v>
      </c>
      <c r="K7303">
        <v>0.77</v>
      </c>
      <c r="L7303">
        <v>69</v>
      </c>
      <c r="M7303">
        <v>42</v>
      </c>
      <c r="N7303">
        <v>7.5</v>
      </c>
      <c r="O7303">
        <v>31</v>
      </c>
      <c r="P7303" t="s">
        <v>2642</v>
      </c>
      <c r="Q7303" t="s">
        <v>88</v>
      </c>
      <c r="AF7303" t="s">
        <v>8837</v>
      </c>
    </row>
    <row r="7304" spans="1:32" x14ac:dyDescent="0.3">
      <c r="A7304" t="s">
        <v>2679</v>
      </c>
      <c r="B7304" t="s">
        <v>44</v>
      </c>
      <c r="C7304" t="str">
        <f t="shared" si="114"/>
        <v>2Ks</v>
      </c>
      <c r="D7304">
        <v>2007</v>
      </c>
      <c r="E7304" t="s">
        <v>37</v>
      </c>
      <c r="F7304" t="s">
        <v>283</v>
      </c>
      <c r="G7304">
        <v>0.36</v>
      </c>
      <c r="H7304">
        <v>0.31</v>
      </c>
      <c r="I7304">
        <v>0.01</v>
      </c>
      <c r="J7304">
        <v>0.08</v>
      </c>
      <c r="K7304">
        <v>0.76</v>
      </c>
      <c r="AF7304" t="s">
        <v>8838</v>
      </c>
    </row>
    <row r="7305" spans="1:32" x14ac:dyDescent="0.3">
      <c r="A7305" t="s">
        <v>2679</v>
      </c>
      <c r="B7305" t="s">
        <v>49</v>
      </c>
      <c r="C7305" t="str">
        <f t="shared" si="114"/>
        <v>2Ks</v>
      </c>
      <c r="D7305">
        <v>2007</v>
      </c>
      <c r="E7305" t="s">
        <v>37</v>
      </c>
      <c r="F7305" t="s">
        <v>283</v>
      </c>
      <c r="G7305">
        <v>0.28999999999999998</v>
      </c>
      <c r="H7305">
        <v>0.32</v>
      </c>
      <c r="I7305">
        <v>0.01</v>
      </c>
      <c r="J7305">
        <v>0.13</v>
      </c>
      <c r="K7305">
        <v>0.75</v>
      </c>
      <c r="AF7305" t="s">
        <v>8839</v>
      </c>
    </row>
    <row r="7306" spans="1:32" x14ac:dyDescent="0.3">
      <c r="A7306" t="s">
        <v>2711</v>
      </c>
      <c r="B7306" t="s">
        <v>32</v>
      </c>
      <c r="C7306" t="str">
        <f t="shared" si="114"/>
        <v>2Ks</v>
      </c>
      <c r="D7306">
        <v>2007</v>
      </c>
      <c r="E7306" t="s">
        <v>28</v>
      </c>
      <c r="F7306" t="s">
        <v>242</v>
      </c>
      <c r="G7306">
        <v>0.38</v>
      </c>
      <c r="H7306">
        <v>0.03</v>
      </c>
      <c r="I7306">
        <v>0.3</v>
      </c>
      <c r="J7306">
        <v>0.04</v>
      </c>
      <c r="K7306">
        <v>0.75</v>
      </c>
      <c r="L7306">
        <v>80</v>
      </c>
      <c r="M7306">
        <v>47</v>
      </c>
      <c r="N7306">
        <v>6.9</v>
      </c>
      <c r="O7306">
        <v>106</v>
      </c>
      <c r="P7306" t="s">
        <v>242</v>
      </c>
      <c r="Q7306" t="s">
        <v>112</v>
      </c>
      <c r="AF7306" t="s">
        <v>8840</v>
      </c>
    </row>
    <row r="7307" spans="1:32" x14ac:dyDescent="0.3">
      <c r="A7307" t="s">
        <v>2716</v>
      </c>
      <c r="B7307" t="s">
        <v>32</v>
      </c>
      <c r="C7307" t="str">
        <f t="shared" si="114"/>
        <v>2Ks</v>
      </c>
      <c r="D7307">
        <v>2007</v>
      </c>
      <c r="E7307" t="s">
        <v>28</v>
      </c>
      <c r="F7307" t="s">
        <v>568</v>
      </c>
      <c r="G7307">
        <v>0.66</v>
      </c>
      <c r="H7307">
        <v>0.02</v>
      </c>
      <c r="I7307">
        <v>0</v>
      </c>
      <c r="J7307">
        <v>0.06</v>
      </c>
      <c r="K7307">
        <v>0.74</v>
      </c>
      <c r="L7307">
        <v>63</v>
      </c>
      <c r="M7307">
        <v>37</v>
      </c>
      <c r="N7307">
        <v>7.9</v>
      </c>
      <c r="O7307">
        <v>31</v>
      </c>
      <c r="P7307" t="s">
        <v>1086</v>
      </c>
      <c r="Q7307" t="s">
        <v>20</v>
      </c>
      <c r="AF7307" t="s">
        <v>8841</v>
      </c>
    </row>
    <row r="7308" spans="1:32" x14ac:dyDescent="0.3">
      <c r="A7308" t="s">
        <v>1020</v>
      </c>
      <c r="B7308" t="s">
        <v>159</v>
      </c>
      <c r="C7308" t="str">
        <f t="shared" si="114"/>
        <v>2Ks</v>
      </c>
      <c r="D7308">
        <v>2007</v>
      </c>
      <c r="E7308" t="s">
        <v>37</v>
      </c>
      <c r="F7308" t="s">
        <v>111</v>
      </c>
      <c r="G7308">
        <v>0.42</v>
      </c>
      <c r="H7308">
        <v>0.19</v>
      </c>
      <c r="I7308">
        <v>0</v>
      </c>
      <c r="J7308">
        <v>0.13</v>
      </c>
      <c r="K7308">
        <v>0.74</v>
      </c>
      <c r="L7308">
        <v>60</v>
      </c>
      <c r="M7308">
        <v>20</v>
      </c>
      <c r="N7308">
        <v>7.1</v>
      </c>
      <c r="O7308">
        <v>31</v>
      </c>
      <c r="P7308" t="s">
        <v>260</v>
      </c>
      <c r="Q7308" t="s">
        <v>88</v>
      </c>
      <c r="AF7308" t="s">
        <v>8842</v>
      </c>
    </row>
    <row r="7309" spans="1:32" x14ac:dyDescent="0.3">
      <c r="A7309" t="s">
        <v>2732</v>
      </c>
      <c r="B7309" t="s">
        <v>17</v>
      </c>
      <c r="C7309" t="str">
        <f t="shared" si="114"/>
        <v>2Ks</v>
      </c>
      <c r="D7309">
        <v>2007</v>
      </c>
      <c r="E7309" t="s">
        <v>34</v>
      </c>
      <c r="F7309" t="s">
        <v>155</v>
      </c>
      <c r="G7309">
        <v>0.68</v>
      </c>
      <c r="H7309">
        <v>0</v>
      </c>
      <c r="I7309">
        <v>0</v>
      </c>
      <c r="J7309">
        <v>0.05</v>
      </c>
      <c r="K7309">
        <v>0.74</v>
      </c>
      <c r="L7309">
        <v>49</v>
      </c>
      <c r="M7309">
        <v>18</v>
      </c>
      <c r="N7309">
        <v>6.3</v>
      </c>
      <c r="O7309">
        <v>4</v>
      </c>
      <c r="P7309" t="s">
        <v>461</v>
      </c>
      <c r="Q7309" t="s">
        <v>20</v>
      </c>
      <c r="AF7309" t="s">
        <v>8843</v>
      </c>
    </row>
    <row r="7310" spans="1:32" x14ac:dyDescent="0.3">
      <c r="A7310" t="s">
        <v>2737</v>
      </c>
      <c r="B7310" t="s">
        <v>49</v>
      </c>
      <c r="C7310" t="str">
        <f t="shared" si="114"/>
        <v>2Ks</v>
      </c>
      <c r="D7310">
        <v>2007</v>
      </c>
      <c r="E7310" t="s">
        <v>50</v>
      </c>
      <c r="F7310" t="s">
        <v>568</v>
      </c>
      <c r="G7310">
        <v>0.17</v>
      </c>
      <c r="H7310">
        <v>0.41</v>
      </c>
      <c r="I7310">
        <v>0</v>
      </c>
      <c r="J7310">
        <v>0.15</v>
      </c>
      <c r="K7310">
        <v>0.73</v>
      </c>
      <c r="L7310">
        <v>55</v>
      </c>
      <c r="M7310">
        <v>24</v>
      </c>
      <c r="N7310">
        <v>6.9</v>
      </c>
      <c r="O7310">
        <v>19</v>
      </c>
      <c r="P7310" t="s">
        <v>518</v>
      </c>
      <c r="Q7310" t="s">
        <v>88</v>
      </c>
      <c r="AF7310" t="s">
        <v>8845</v>
      </c>
    </row>
    <row r="7311" spans="1:32" x14ac:dyDescent="0.3">
      <c r="A7311" t="s">
        <v>2100</v>
      </c>
      <c r="B7311" t="s">
        <v>49</v>
      </c>
      <c r="C7311" t="str">
        <f t="shared" si="114"/>
        <v>2Ks</v>
      </c>
      <c r="D7311">
        <v>2007</v>
      </c>
      <c r="E7311" t="s">
        <v>18</v>
      </c>
      <c r="F7311" t="s">
        <v>134</v>
      </c>
      <c r="G7311">
        <v>0.22</v>
      </c>
      <c r="H7311">
        <v>0.37</v>
      </c>
      <c r="I7311">
        <v>0</v>
      </c>
      <c r="J7311">
        <v>0.14000000000000001</v>
      </c>
      <c r="K7311">
        <v>0.73</v>
      </c>
      <c r="L7311">
        <v>79</v>
      </c>
      <c r="M7311">
        <v>30</v>
      </c>
      <c r="N7311">
        <v>6.6</v>
      </c>
      <c r="O7311">
        <v>7</v>
      </c>
      <c r="P7311" t="s">
        <v>2101</v>
      </c>
      <c r="Q7311" t="s">
        <v>20</v>
      </c>
      <c r="AF7311" t="s">
        <v>8846</v>
      </c>
    </row>
    <row r="7312" spans="1:32" x14ac:dyDescent="0.3">
      <c r="A7312" t="s">
        <v>2745</v>
      </c>
      <c r="B7312" t="s">
        <v>32</v>
      </c>
      <c r="C7312" t="str">
        <f t="shared" si="114"/>
        <v>2Ks</v>
      </c>
      <c r="D7312">
        <v>2007</v>
      </c>
      <c r="E7312" t="s">
        <v>34</v>
      </c>
      <c r="F7312" t="s">
        <v>19</v>
      </c>
      <c r="G7312">
        <v>0</v>
      </c>
      <c r="H7312">
        <v>0</v>
      </c>
      <c r="I7312">
        <v>0.73</v>
      </c>
      <c r="J7312">
        <v>0</v>
      </c>
      <c r="K7312">
        <v>0.73</v>
      </c>
      <c r="AF7312" t="s">
        <v>8847</v>
      </c>
    </row>
    <row r="7313" spans="1:32" x14ac:dyDescent="0.3">
      <c r="A7313" t="s">
        <v>2762</v>
      </c>
      <c r="B7313" t="s">
        <v>32</v>
      </c>
      <c r="C7313" t="str">
        <f t="shared" si="114"/>
        <v>2Ks</v>
      </c>
      <c r="D7313">
        <v>2007</v>
      </c>
      <c r="E7313" t="s">
        <v>39</v>
      </c>
      <c r="F7313" t="s">
        <v>1511</v>
      </c>
      <c r="G7313">
        <v>0.43</v>
      </c>
      <c r="H7313">
        <v>0.01</v>
      </c>
      <c r="I7313">
        <v>0.25</v>
      </c>
      <c r="J7313">
        <v>0.04</v>
      </c>
      <c r="K7313">
        <v>0.72</v>
      </c>
      <c r="L7313">
        <v>65</v>
      </c>
      <c r="M7313">
        <v>15</v>
      </c>
      <c r="N7313">
        <v>7</v>
      </c>
      <c r="O7313">
        <v>22</v>
      </c>
      <c r="P7313" t="s">
        <v>461</v>
      </c>
      <c r="Q7313" t="s">
        <v>20</v>
      </c>
      <c r="AF7313" t="s">
        <v>8848</v>
      </c>
    </row>
    <row r="7314" spans="1:32" x14ac:dyDescent="0.3">
      <c r="A7314" t="s">
        <v>2771</v>
      </c>
      <c r="B7314" t="s">
        <v>55</v>
      </c>
      <c r="C7314" t="str">
        <f t="shared" si="114"/>
        <v>2Ks</v>
      </c>
      <c r="D7314">
        <v>2007</v>
      </c>
      <c r="E7314" t="s">
        <v>18</v>
      </c>
      <c r="F7314" t="s">
        <v>134</v>
      </c>
      <c r="G7314">
        <v>0.59</v>
      </c>
      <c r="H7314">
        <v>0.02</v>
      </c>
      <c r="I7314">
        <v>0.01</v>
      </c>
      <c r="J7314">
        <v>0.1</v>
      </c>
      <c r="K7314">
        <v>0.72</v>
      </c>
      <c r="L7314">
        <v>68</v>
      </c>
      <c r="M7314">
        <v>10</v>
      </c>
      <c r="N7314">
        <v>6.6</v>
      </c>
      <c r="O7314">
        <v>9</v>
      </c>
      <c r="P7314" t="s">
        <v>193</v>
      </c>
      <c r="Q7314" t="s">
        <v>20</v>
      </c>
      <c r="AF7314" t="s">
        <v>8849</v>
      </c>
    </row>
    <row r="7315" spans="1:32" x14ac:dyDescent="0.3">
      <c r="A7315" t="s">
        <v>2777</v>
      </c>
      <c r="B7315" t="s">
        <v>44</v>
      </c>
      <c r="C7315" t="str">
        <f t="shared" si="114"/>
        <v>2Ks</v>
      </c>
      <c r="D7315">
        <v>2007</v>
      </c>
      <c r="E7315" t="s">
        <v>18</v>
      </c>
      <c r="F7315" t="s">
        <v>1263</v>
      </c>
      <c r="G7315">
        <v>0.67</v>
      </c>
      <c r="H7315">
        <v>0</v>
      </c>
      <c r="I7315">
        <v>0</v>
      </c>
      <c r="J7315">
        <v>0.06</v>
      </c>
      <c r="K7315">
        <v>0.72</v>
      </c>
      <c r="L7315">
        <v>79</v>
      </c>
      <c r="M7315">
        <v>31</v>
      </c>
      <c r="N7315">
        <v>7.1</v>
      </c>
      <c r="O7315">
        <v>34</v>
      </c>
      <c r="P7315" t="s">
        <v>1433</v>
      </c>
      <c r="Q7315" t="s">
        <v>20</v>
      </c>
      <c r="AF7315" t="s">
        <v>8850</v>
      </c>
    </row>
    <row r="7316" spans="1:32" x14ac:dyDescent="0.3">
      <c r="A7316" t="s">
        <v>2799</v>
      </c>
      <c r="B7316" t="s">
        <v>44</v>
      </c>
      <c r="C7316" t="str">
        <f t="shared" si="114"/>
        <v>2Ks</v>
      </c>
      <c r="D7316">
        <v>2007</v>
      </c>
      <c r="E7316" t="s">
        <v>18</v>
      </c>
      <c r="F7316" t="s">
        <v>134</v>
      </c>
      <c r="G7316">
        <v>0.62</v>
      </c>
      <c r="H7316">
        <v>0.03</v>
      </c>
      <c r="I7316">
        <v>0</v>
      </c>
      <c r="J7316">
        <v>0.06</v>
      </c>
      <c r="K7316">
        <v>0.71</v>
      </c>
      <c r="L7316">
        <v>86</v>
      </c>
      <c r="M7316">
        <v>59</v>
      </c>
      <c r="N7316">
        <v>8.4</v>
      </c>
      <c r="O7316">
        <v>137</v>
      </c>
      <c r="P7316" t="s">
        <v>176</v>
      </c>
      <c r="Q7316" t="s">
        <v>88</v>
      </c>
      <c r="AF7316" t="s">
        <v>8852</v>
      </c>
    </row>
    <row r="7317" spans="1:32" x14ac:dyDescent="0.3">
      <c r="A7317" t="s">
        <v>1206</v>
      </c>
      <c r="B7317" t="s">
        <v>159</v>
      </c>
      <c r="C7317" t="str">
        <f t="shared" si="114"/>
        <v>2Ks</v>
      </c>
      <c r="D7317">
        <v>2007</v>
      </c>
      <c r="E7317" t="s">
        <v>50</v>
      </c>
      <c r="F7317" t="s">
        <v>1207</v>
      </c>
      <c r="G7317">
        <v>0.23</v>
      </c>
      <c r="H7317">
        <v>0.3</v>
      </c>
      <c r="I7317">
        <v>0</v>
      </c>
      <c r="J7317">
        <v>0.18</v>
      </c>
      <c r="K7317">
        <v>0.71</v>
      </c>
      <c r="L7317">
        <v>60</v>
      </c>
      <c r="M7317">
        <v>4</v>
      </c>
      <c r="N7317">
        <v>7.2</v>
      </c>
      <c r="O7317">
        <v>23</v>
      </c>
      <c r="P7317" t="s">
        <v>1746</v>
      </c>
      <c r="Q7317" t="s">
        <v>112</v>
      </c>
      <c r="AF7317" t="s">
        <v>8853</v>
      </c>
    </row>
    <row r="7318" spans="1:32" x14ac:dyDescent="0.3">
      <c r="A7318" t="s">
        <v>2804</v>
      </c>
      <c r="B7318" t="s">
        <v>148</v>
      </c>
      <c r="C7318" t="str">
        <f t="shared" si="114"/>
        <v>2Ks</v>
      </c>
      <c r="D7318">
        <v>2007</v>
      </c>
      <c r="E7318" t="s">
        <v>37</v>
      </c>
      <c r="F7318" t="s">
        <v>134</v>
      </c>
      <c r="G7318">
        <v>0</v>
      </c>
      <c r="H7318">
        <v>0.69</v>
      </c>
      <c r="I7318">
        <v>0</v>
      </c>
      <c r="J7318">
        <v>0.02</v>
      </c>
      <c r="K7318">
        <v>0.71</v>
      </c>
      <c r="L7318">
        <v>91</v>
      </c>
      <c r="M7318">
        <v>56</v>
      </c>
      <c r="N7318">
        <v>8</v>
      </c>
      <c r="O7318">
        <v>1970</v>
      </c>
      <c r="P7318" t="s">
        <v>1535</v>
      </c>
      <c r="Q7318" t="s">
        <v>53</v>
      </c>
      <c r="AF7318" t="s">
        <v>8854</v>
      </c>
    </row>
    <row r="7319" spans="1:32" x14ac:dyDescent="0.3">
      <c r="A7319" t="s">
        <v>1785</v>
      </c>
      <c r="B7319" t="s">
        <v>32</v>
      </c>
      <c r="C7319" t="str">
        <f t="shared" si="114"/>
        <v>2Ks</v>
      </c>
      <c r="D7319">
        <v>2007</v>
      </c>
      <c r="E7319" t="s">
        <v>39</v>
      </c>
      <c r="F7319" t="s">
        <v>134</v>
      </c>
      <c r="G7319">
        <v>0.62</v>
      </c>
      <c r="H7319">
        <v>0.04</v>
      </c>
      <c r="I7319">
        <v>0</v>
      </c>
      <c r="J7319">
        <v>0.06</v>
      </c>
      <c r="K7319">
        <v>0.71</v>
      </c>
      <c r="L7319">
        <v>66</v>
      </c>
      <c r="M7319">
        <v>8</v>
      </c>
      <c r="N7319">
        <v>4</v>
      </c>
      <c r="O7319">
        <v>5</v>
      </c>
      <c r="P7319" t="s">
        <v>961</v>
      </c>
      <c r="Q7319" t="s">
        <v>20</v>
      </c>
      <c r="AF7319" t="s">
        <v>8856</v>
      </c>
    </row>
    <row r="7320" spans="1:32" x14ac:dyDescent="0.3">
      <c r="A7320" t="s">
        <v>748</v>
      </c>
      <c r="B7320" t="s">
        <v>159</v>
      </c>
      <c r="C7320" t="str">
        <f t="shared" si="114"/>
        <v>2Ks</v>
      </c>
      <c r="D7320">
        <v>2007</v>
      </c>
      <c r="E7320" t="s">
        <v>18</v>
      </c>
      <c r="F7320" t="s">
        <v>134</v>
      </c>
      <c r="G7320">
        <v>0.6</v>
      </c>
      <c r="H7320">
        <v>0.04</v>
      </c>
      <c r="I7320">
        <v>0</v>
      </c>
      <c r="J7320">
        <v>7.0000000000000007E-2</v>
      </c>
      <c r="K7320">
        <v>0.71</v>
      </c>
      <c r="L7320">
        <v>75</v>
      </c>
      <c r="M7320">
        <v>10</v>
      </c>
      <c r="N7320">
        <v>6.8</v>
      </c>
      <c r="O7320">
        <v>8</v>
      </c>
      <c r="P7320" t="s">
        <v>287</v>
      </c>
      <c r="Q7320" t="s">
        <v>20</v>
      </c>
      <c r="AF7320" t="s">
        <v>8857</v>
      </c>
    </row>
    <row r="7321" spans="1:32" x14ac:dyDescent="0.3">
      <c r="A7321" t="s">
        <v>2826</v>
      </c>
      <c r="B7321" t="s">
        <v>49</v>
      </c>
      <c r="C7321" t="str">
        <f t="shared" si="114"/>
        <v>2Ks</v>
      </c>
      <c r="D7321">
        <v>2007</v>
      </c>
      <c r="E7321" t="s">
        <v>50</v>
      </c>
      <c r="F7321" t="s">
        <v>933</v>
      </c>
      <c r="G7321">
        <v>0.18</v>
      </c>
      <c r="H7321">
        <v>7.0000000000000007E-2</v>
      </c>
      <c r="I7321">
        <v>0.41</v>
      </c>
      <c r="J7321">
        <v>0.04</v>
      </c>
      <c r="K7321">
        <v>0.71</v>
      </c>
      <c r="L7321">
        <v>59</v>
      </c>
      <c r="M7321">
        <v>31</v>
      </c>
      <c r="N7321">
        <v>7.3</v>
      </c>
      <c r="O7321">
        <v>49</v>
      </c>
      <c r="P7321" t="s">
        <v>2827</v>
      </c>
      <c r="Q7321" t="s">
        <v>88</v>
      </c>
      <c r="AF7321" t="s">
        <v>8858</v>
      </c>
    </row>
    <row r="7322" spans="1:32" x14ac:dyDescent="0.3">
      <c r="A7322" t="s">
        <v>2832</v>
      </c>
      <c r="B7322" t="s">
        <v>17</v>
      </c>
      <c r="C7322" t="str">
        <f t="shared" si="114"/>
        <v>2Ks</v>
      </c>
      <c r="D7322">
        <v>2007</v>
      </c>
      <c r="E7322" t="s">
        <v>28</v>
      </c>
      <c r="F7322" t="s">
        <v>242</v>
      </c>
      <c r="G7322">
        <v>0.18</v>
      </c>
      <c r="H7322">
        <v>0.01</v>
      </c>
      <c r="I7322">
        <v>0.5</v>
      </c>
      <c r="J7322">
        <v>0.02</v>
      </c>
      <c r="K7322">
        <v>0.7</v>
      </c>
      <c r="L7322">
        <v>65</v>
      </c>
      <c r="M7322">
        <v>43</v>
      </c>
      <c r="N7322">
        <v>5.9</v>
      </c>
      <c r="O7322">
        <v>21</v>
      </c>
      <c r="P7322" t="s">
        <v>2833</v>
      </c>
      <c r="Q7322" t="s">
        <v>88</v>
      </c>
      <c r="AF7322" t="s">
        <v>8860</v>
      </c>
    </row>
    <row r="7323" spans="1:32" x14ac:dyDescent="0.3">
      <c r="A7323" t="s">
        <v>2834</v>
      </c>
      <c r="B7323" t="s">
        <v>44</v>
      </c>
      <c r="C7323" t="str">
        <f t="shared" si="114"/>
        <v>2Ks</v>
      </c>
      <c r="D7323">
        <v>2007</v>
      </c>
      <c r="E7323" t="s">
        <v>28</v>
      </c>
      <c r="F7323" t="s">
        <v>1787</v>
      </c>
      <c r="G7323">
        <v>0.41</v>
      </c>
      <c r="H7323">
        <v>0.22</v>
      </c>
      <c r="I7323">
        <v>0</v>
      </c>
      <c r="J7323">
        <v>7.0000000000000007E-2</v>
      </c>
      <c r="K7323">
        <v>0.7</v>
      </c>
      <c r="L7323">
        <v>50</v>
      </c>
      <c r="M7323">
        <v>44</v>
      </c>
      <c r="N7323">
        <v>5.5</v>
      </c>
      <c r="O7323">
        <v>182</v>
      </c>
      <c r="P7323" t="s">
        <v>2835</v>
      </c>
      <c r="Q7323" t="s">
        <v>53</v>
      </c>
      <c r="AF7323" t="s">
        <v>8862</v>
      </c>
    </row>
    <row r="7324" spans="1:32" x14ac:dyDescent="0.3">
      <c r="A7324" t="s">
        <v>2587</v>
      </c>
      <c r="B7324" t="s">
        <v>44</v>
      </c>
      <c r="C7324" t="str">
        <f t="shared" si="114"/>
        <v>2Ks</v>
      </c>
      <c r="D7324">
        <v>2007</v>
      </c>
      <c r="E7324" t="s">
        <v>18</v>
      </c>
      <c r="F7324" t="s">
        <v>134</v>
      </c>
      <c r="G7324">
        <v>0.65</v>
      </c>
      <c r="H7324">
        <v>0</v>
      </c>
      <c r="I7324">
        <v>0</v>
      </c>
      <c r="J7324">
        <v>0.05</v>
      </c>
      <c r="K7324">
        <v>0.7</v>
      </c>
      <c r="L7324">
        <v>81</v>
      </c>
      <c r="M7324">
        <v>30</v>
      </c>
      <c r="N7324">
        <v>7.8</v>
      </c>
      <c r="O7324">
        <v>44</v>
      </c>
      <c r="P7324" t="s">
        <v>135</v>
      </c>
      <c r="Q7324" t="s">
        <v>20</v>
      </c>
      <c r="AF7324" t="s">
        <v>8863</v>
      </c>
    </row>
    <row r="7325" spans="1:32" x14ac:dyDescent="0.3">
      <c r="A7325" t="s">
        <v>2869</v>
      </c>
      <c r="B7325" t="s">
        <v>159</v>
      </c>
      <c r="C7325" t="str">
        <f t="shared" si="114"/>
        <v>2Ks</v>
      </c>
      <c r="D7325">
        <v>2007</v>
      </c>
      <c r="E7325" t="s">
        <v>50</v>
      </c>
      <c r="F7325" t="s">
        <v>234</v>
      </c>
      <c r="G7325">
        <v>0.26</v>
      </c>
      <c r="H7325">
        <v>0</v>
      </c>
      <c r="I7325">
        <v>0.26</v>
      </c>
      <c r="J7325">
        <v>0.17</v>
      </c>
      <c r="K7325">
        <v>0.69</v>
      </c>
      <c r="L7325">
        <v>65</v>
      </c>
      <c r="M7325">
        <v>19</v>
      </c>
      <c r="N7325">
        <v>7.5</v>
      </c>
      <c r="O7325">
        <v>27</v>
      </c>
      <c r="P7325" t="s">
        <v>240</v>
      </c>
      <c r="Q7325" t="s">
        <v>88</v>
      </c>
      <c r="AF7325" t="s">
        <v>8864</v>
      </c>
    </row>
    <row r="7326" spans="1:32" x14ac:dyDescent="0.3">
      <c r="A7326" t="s">
        <v>2889</v>
      </c>
      <c r="B7326" t="s">
        <v>44</v>
      </c>
      <c r="C7326" t="str">
        <f t="shared" si="114"/>
        <v>2Ks</v>
      </c>
      <c r="D7326">
        <v>2007</v>
      </c>
      <c r="E7326" t="s">
        <v>50</v>
      </c>
      <c r="F7326" t="s">
        <v>71</v>
      </c>
      <c r="G7326">
        <v>0.54</v>
      </c>
      <c r="H7326">
        <v>0.09</v>
      </c>
      <c r="I7326">
        <v>0</v>
      </c>
      <c r="J7326">
        <v>0.06</v>
      </c>
      <c r="K7326">
        <v>0.68</v>
      </c>
      <c r="AF7326" t="s">
        <v>8865</v>
      </c>
    </row>
    <row r="7327" spans="1:32" x14ac:dyDescent="0.3">
      <c r="A7327" t="s">
        <v>2899</v>
      </c>
      <c r="B7327" t="s">
        <v>44</v>
      </c>
      <c r="C7327" t="str">
        <f t="shared" si="114"/>
        <v>2Ks</v>
      </c>
      <c r="D7327">
        <v>2007</v>
      </c>
      <c r="E7327" t="s">
        <v>24</v>
      </c>
      <c r="F7327" t="s">
        <v>484</v>
      </c>
      <c r="G7327">
        <v>0.55000000000000004</v>
      </c>
      <c r="H7327">
        <v>0.08</v>
      </c>
      <c r="I7327">
        <v>0</v>
      </c>
      <c r="J7327">
        <v>0.06</v>
      </c>
      <c r="K7327">
        <v>0.68</v>
      </c>
      <c r="L7327">
        <v>70</v>
      </c>
      <c r="M7327">
        <v>43</v>
      </c>
      <c r="N7327">
        <v>7.1</v>
      </c>
      <c r="O7327">
        <v>17</v>
      </c>
      <c r="P7327" t="s">
        <v>807</v>
      </c>
      <c r="Q7327" t="s">
        <v>20</v>
      </c>
      <c r="AF7327" t="s">
        <v>8866</v>
      </c>
    </row>
    <row r="7328" spans="1:32" x14ac:dyDescent="0.3">
      <c r="A7328" t="s">
        <v>2907</v>
      </c>
      <c r="B7328" t="s">
        <v>159</v>
      </c>
      <c r="C7328" t="str">
        <f t="shared" si="114"/>
        <v>2Ks</v>
      </c>
      <c r="D7328">
        <v>2007</v>
      </c>
      <c r="E7328" t="s">
        <v>18</v>
      </c>
      <c r="F7328" t="s">
        <v>68</v>
      </c>
      <c r="G7328">
        <v>0.21</v>
      </c>
      <c r="H7328">
        <v>0.11</v>
      </c>
      <c r="I7328">
        <v>0.28000000000000003</v>
      </c>
      <c r="J7328">
        <v>0.08</v>
      </c>
      <c r="K7328">
        <v>0.68</v>
      </c>
      <c r="L7328">
        <v>82</v>
      </c>
      <c r="M7328">
        <v>42</v>
      </c>
      <c r="N7328">
        <v>8.6</v>
      </c>
      <c r="O7328">
        <v>12</v>
      </c>
      <c r="P7328" t="s">
        <v>639</v>
      </c>
      <c r="Q7328" t="s">
        <v>20</v>
      </c>
      <c r="AF7328" t="s">
        <v>8867</v>
      </c>
    </row>
    <row r="7329" spans="1:32" x14ac:dyDescent="0.3">
      <c r="A7329" t="s">
        <v>2914</v>
      </c>
      <c r="B7329" t="s">
        <v>32</v>
      </c>
      <c r="C7329" t="str">
        <f t="shared" si="114"/>
        <v>2Ks</v>
      </c>
      <c r="D7329">
        <v>2007</v>
      </c>
      <c r="E7329" t="s">
        <v>24</v>
      </c>
      <c r="F7329" t="s">
        <v>484</v>
      </c>
      <c r="G7329">
        <v>0.63</v>
      </c>
      <c r="H7329">
        <v>0</v>
      </c>
      <c r="I7329">
        <v>0</v>
      </c>
      <c r="J7329">
        <v>0.05</v>
      </c>
      <c r="K7329">
        <v>0.68</v>
      </c>
      <c r="L7329">
        <v>69</v>
      </c>
      <c r="M7329">
        <v>7</v>
      </c>
      <c r="N7329">
        <v>6.8</v>
      </c>
      <c r="O7329">
        <v>5</v>
      </c>
      <c r="P7329" t="s">
        <v>807</v>
      </c>
      <c r="Q7329" t="s">
        <v>20</v>
      </c>
      <c r="AF7329" t="s">
        <v>8868</v>
      </c>
    </row>
    <row r="7330" spans="1:32" x14ac:dyDescent="0.3">
      <c r="A7330" t="s">
        <v>2337</v>
      </c>
      <c r="B7330" t="s">
        <v>49</v>
      </c>
      <c r="C7330" t="str">
        <f t="shared" si="114"/>
        <v>2Ks</v>
      </c>
      <c r="D7330">
        <v>2007</v>
      </c>
      <c r="E7330" t="s">
        <v>1</v>
      </c>
      <c r="F7330" t="s">
        <v>71</v>
      </c>
      <c r="G7330">
        <v>0.26</v>
      </c>
      <c r="H7330">
        <v>0.28999999999999998</v>
      </c>
      <c r="I7330">
        <v>0.02</v>
      </c>
      <c r="J7330">
        <v>0.11</v>
      </c>
      <c r="K7330">
        <v>0.67</v>
      </c>
      <c r="L7330">
        <v>60</v>
      </c>
      <c r="M7330">
        <v>33</v>
      </c>
      <c r="N7330">
        <v>7</v>
      </c>
      <c r="O7330">
        <v>40</v>
      </c>
      <c r="P7330" t="s">
        <v>77</v>
      </c>
      <c r="Q7330" t="s">
        <v>88</v>
      </c>
      <c r="AF7330" t="s">
        <v>8869</v>
      </c>
    </row>
    <row r="7331" spans="1:32" x14ac:dyDescent="0.3">
      <c r="A7331" t="s">
        <v>2942</v>
      </c>
      <c r="B7331" t="s">
        <v>49</v>
      </c>
      <c r="C7331" t="str">
        <f t="shared" si="114"/>
        <v>2Ks</v>
      </c>
      <c r="D7331">
        <v>2007</v>
      </c>
      <c r="E7331" t="s">
        <v>37</v>
      </c>
      <c r="F7331" t="s">
        <v>776</v>
      </c>
      <c r="G7331">
        <v>0.33</v>
      </c>
      <c r="H7331">
        <v>0.23</v>
      </c>
      <c r="I7331">
        <v>0</v>
      </c>
      <c r="J7331">
        <v>0.1</v>
      </c>
      <c r="K7331">
        <v>0.67</v>
      </c>
      <c r="L7331">
        <v>86</v>
      </c>
      <c r="M7331">
        <v>42</v>
      </c>
      <c r="N7331">
        <v>7.7</v>
      </c>
      <c r="O7331">
        <v>127</v>
      </c>
      <c r="P7331" t="s">
        <v>199</v>
      </c>
      <c r="Q7331" t="s">
        <v>53</v>
      </c>
      <c r="AF7331" t="s">
        <v>8871</v>
      </c>
    </row>
    <row r="7332" spans="1:32" x14ac:dyDescent="0.3">
      <c r="A7332" t="s">
        <v>2953</v>
      </c>
      <c r="B7332" t="s">
        <v>32</v>
      </c>
      <c r="C7332" t="str">
        <f t="shared" si="114"/>
        <v>2Ks</v>
      </c>
      <c r="D7332">
        <v>2007</v>
      </c>
      <c r="E7332" t="s">
        <v>28</v>
      </c>
      <c r="F7332" t="s">
        <v>242</v>
      </c>
      <c r="G7332">
        <v>0.22</v>
      </c>
      <c r="H7332">
        <v>0.01</v>
      </c>
      <c r="I7332">
        <v>0.42</v>
      </c>
      <c r="J7332">
        <v>0.02</v>
      </c>
      <c r="K7332">
        <v>0.66</v>
      </c>
      <c r="L7332">
        <v>77</v>
      </c>
      <c r="M7332">
        <v>41</v>
      </c>
      <c r="N7332">
        <v>7.2</v>
      </c>
      <c r="O7332">
        <v>25</v>
      </c>
      <c r="P7332" t="s">
        <v>242</v>
      </c>
      <c r="Q7332" t="s">
        <v>112</v>
      </c>
      <c r="AF7332" t="s">
        <v>8872</v>
      </c>
    </row>
    <row r="7333" spans="1:32" x14ac:dyDescent="0.3">
      <c r="A7333" t="s">
        <v>2955</v>
      </c>
      <c r="B7333" t="s">
        <v>55</v>
      </c>
      <c r="C7333" t="str">
        <f t="shared" si="114"/>
        <v>2Ks</v>
      </c>
      <c r="D7333">
        <v>2007</v>
      </c>
      <c r="E7333" t="s">
        <v>18</v>
      </c>
      <c r="F7333" t="s">
        <v>71</v>
      </c>
      <c r="G7333">
        <v>0.55000000000000004</v>
      </c>
      <c r="H7333">
        <v>0.02</v>
      </c>
      <c r="I7333">
        <v>0</v>
      </c>
      <c r="J7333">
        <v>0.09</v>
      </c>
      <c r="K7333">
        <v>0.66</v>
      </c>
      <c r="L7333">
        <v>65</v>
      </c>
      <c r="M7333">
        <v>6</v>
      </c>
      <c r="N7333">
        <v>6.6</v>
      </c>
      <c r="O7333">
        <v>17</v>
      </c>
      <c r="P7333" t="s">
        <v>2017</v>
      </c>
      <c r="Q7333" t="s">
        <v>88</v>
      </c>
      <c r="AF7333" t="s">
        <v>8874</v>
      </c>
    </row>
    <row r="7334" spans="1:32" x14ac:dyDescent="0.3">
      <c r="A7334" t="s">
        <v>2956</v>
      </c>
      <c r="B7334" t="s">
        <v>49</v>
      </c>
      <c r="C7334" t="str">
        <f t="shared" si="114"/>
        <v>2Ks</v>
      </c>
      <c r="D7334">
        <v>2007</v>
      </c>
      <c r="E7334" t="s">
        <v>37</v>
      </c>
      <c r="F7334" t="s">
        <v>51</v>
      </c>
      <c r="G7334">
        <v>0.2</v>
      </c>
      <c r="H7334">
        <v>0.33</v>
      </c>
      <c r="I7334">
        <v>0</v>
      </c>
      <c r="J7334">
        <v>0.13</v>
      </c>
      <c r="K7334">
        <v>0.66</v>
      </c>
      <c r="L7334">
        <v>80</v>
      </c>
      <c r="M7334">
        <v>35</v>
      </c>
      <c r="N7334">
        <v>7.7</v>
      </c>
      <c r="O7334">
        <v>107</v>
      </c>
      <c r="P7334" t="s">
        <v>2957</v>
      </c>
      <c r="Q7334" t="s">
        <v>53</v>
      </c>
      <c r="AF7334" t="s">
        <v>8875</v>
      </c>
    </row>
    <row r="7335" spans="1:32" x14ac:dyDescent="0.3">
      <c r="A7335" t="s">
        <v>2961</v>
      </c>
      <c r="B7335" t="s">
        <v>55</v>
      </c>
      <c r="C7335" t="str">
        <f t="shared" si="114"/>
        <v>2Ks</v>
      </c>
      <c r="D7335">
        <v>2007</v>
      </c>
      <c r="E7335" t="s">
        <v>86</v>
      </c>
      <c r="F7335" t="s">
        <v>155</v>
      </c>
      <c r="G7335">
        <v>0.26</v>
      </c>
      <c r="H7335">
        <v>0.01</v>
      </c>
      <c r="I7335">
        <v>0.13</v>
      </c>
      <c r="J7335">
        <v>0.26</v>
      </c>
      <c r="K7335">
        <v>0.66</v>
      </c>
      <c r="AF7335" t="s">
        <v>8876</v>
      </c>
    </row>
    <row r="7336" spans="1:32" x14ac:dyDescent="0.3">
      <c r="A7336" t="s">
        <v>1717</v>
      </c>
      <c r="B7336" t="s">
        <v>159</v>
      </c>
      <c r="C7336" t="str">
        <f t="shared" si="114"/>
        <v>2Ks</v>
      </c>
      <c r="D7336">
        <v>2007</v>
      </c>
      <c r="E7336" t="s">
        <v>50</v>
      </c>
      <c r="F7336" t="s">
        <v>484</v>
      </c>
      <c r="G7336">
        <v>0.22</v>
      </c>
      <c r="H7336">
        <v>0.27</v>
      </c>
      <c r="I7336">
        <v>0</v>
      </c>
      <c r="J7336">
        <v>0.16</v>
      </c>
      <c r="K7336">
        <v>0.66</v>
      </c>
      <c r="L7336">
        <v>64</v>
      </c>
      <c r="M7336">
        <v>7</v>
      </c>
      <c r="N7336">
        <v>7.1</v>
      </c>
      <c r="O7336">
        <v>7</v>
      </c>
      <c r="P7336" t="s">
        <v>1798</v>
      </c>
      <c r="Q7336" t="s">
        <v>20</v>
      </c>
      <c r="AF7336" t="s">
        <v>8878</v>
      </c>
    </row>
    <row r="7337" spans="1:32" x14ac:dyDescent="0.3">
      <c r="A7337" t="s">
        <v>2995</v>
      </c>
      <c r="B7337" t="s">
        <v>32</v>
      </c>
      <c r="C7337" t="str">
        <f t="shared" si="114"/>
        <v>2Ks</v>
      </c>
      <c r="D7337">
        <v>2007</v>
      </c>
      <c r="E7337" t="s">
        <v>34</v>
      </c>
      <c r="F7337" t="s">
        <v>372</v>
      </c>
      <c r="G7337">
        <v>0</v>
      </c>
      <c r="H7337">
        <v>0</v>
      </c>
      <c r="I7337">
        <v>0.66</v>
      </c>
      <c r="J7337">
        <v>0</v>
      </c>
      <c r="K7337">
        <v>0.66</v>
      </c>
      <c r="AF7337" t="s">
        <v>8879</v>
      </c>
    </row>
    <row r="7338" spans="1:32" x14ac:dyDescent="0.3">
      <c r="A7338" t="s">
        <v>1926</v>
      </c>
      <c r="B7338" t="s">
        <v>159</v>
      </c>
      <c r="C7338" t="str">
        <f t="shared" si="114"/>
        <v>2Ks</v>
      </c>
      <c r="D7338">
        <v>2007</v>
      </c>
      <c r="E7338" t="s">
        <v>50</v>
      </c>
      <c r="F7338" t="s">
        <v>71</v>
      </c>
      <c r="G7338">
        <v>0.23</v>
      </c>
      <c r="H7338">
        <v>0.26</v>
      </c>
      <c r="I7338">
        <v>0</v>
      </c>
      <c r="J7338">
        <v>0.16</v>
      </c>
      <c r="K7338">
        <v>0.65</v>
      </c>
      <c r="AF7338" t="s">
        <v>8880</v>
      </c>
    </row>
    <row r="7339" spans="1:32" x14ac:dyDescent="0.3">
      <c r="A7339" t="s">
        <v>3013</v>
      </c>
      <c r="B7339" t="s">
        <v>32</v>
      </c>
      <c r="C7339" t="str">
        <f t="shared" si="114"/>
        <v>2Ks</v>
      </c>
      <c r="D7339">
        <v>2007</v>
      </c>
      <c r="E7339" t="s">
        <v>1</v>
      </c>
      <c r="F7339" t="s">
        <v>19</v>
      </c>
      <c r="G7339">
        <v>0.28000000000000003</v>
      </c>
      <c r="H7339">
        <v>0.02</v>
      </c>
      <c r="I7339">
        <v>0.33</v>
      </c>
      <c r="J7339">
        <v>0.03</v>
      </c>
      <c r="K7339">
        <v>0.65</v>
      </c>
      <c r="L7339">
        <v>60</v>
      </c>
      <c r="M7339">
        <v>35</v>
      </c>
      <c r="N7339">
        <v>7.4</v>
      </c>
      <c r="O7339">
        <v>19</v>
      </c>
      <c r="P7339" t="s">
        <v>3014</v>
      </c>
      <c r="Q7339" t="s">
        <v>112</v>
      </c>
      <c r="AF7339" t="s">
        <v>8882</v>
      </c>
    </row>
    <row r="7340" spans="1:32" x14ac:dyDescent="0.3">
      <c r="A7340" t="s">
        <v>3017</v>
      </c>
      <c r="B7340" t="s">
        <v>55</v>
      </c>
      <c r="C7340" t="str">
        <f t="shared" si="114"/>
        <v>2Ks</v>
      </c>
      <c r="D7340">
        <v>2007</v>
      </c>
      <c r="E7340" t="s">
        <v>34</v>
      </c>
      <c r="F7340" t="s">
        <v>68</v>
      </c>
      <c r="G7340">
        <v>0</v>
      </c>
      <c r="H7340">
        <v>0.5</v>
      </c>
      <c r="I7340">
        <v>0</v>
      </c>
      <c r="J7340">
        <v>0.15</v>
      </c>
      <c r="K7340">
        <v>0.65</v>
      </c>
      <c r="AF7340" t="s">
        <v>8883</v>
      </c>
    </row>
    <row r="7341" spans="1:32" x14ac:dyDescent="0.3">
      <c r="A7341" t="s">
        <v>3021</v>
      </c>
      <c r="B7341" t="s">
        <v>55</v>
      </c>
      <c r="C7341" t="str">
        <f t="shared" si="114"/>
        <v>2Ks</v>
      </c>
      <c r="D7341">
        <v>2007</v>
      </c>
      <c r="E7341" t="s">
        <v>34</v>
      </c>
      <c r="F7341" t="s">
        <v>68</v>
      </c>
      <c r="G7341">
        <v>0</v>
      </c>
      <c r="H7341">
        <v>0.05</v>
      </c>
      <c r="I7341">
        <v>0</v>
      </c>
      <c r="J7341">
        <v>0.6</v>
      </c>
      <c r="K7341">
        <v>0.65</v>
      </c>
      <c r="AF7341" t="s">
        <v>8884</v>
      </c>
    </row>
    <row r="7342" spans="1:32" x14ac:dyDescent="0.3">
      <c r="A7342" t="s">
        <v>2899</v>
      </c>
      <c r="B7342" t="s">
        <v>159</v>
      </c>
      <c r="C7342" t="str">
        <f t="shared" si="114"/>
        <v>2Ks</v>
      </c>
      <c r="D7342">
        <v>2007</v>
      </c>
      <c r="E7342" t="s">
        <v>24</v>
      </c>
      <c r="F7342" t="s">
        <v>484</v>
      </c>
      <c r="G7342">
        <v>0.35</v>
      </c>
      <c r="H7342">
        <v>0.18</v>
      </c>
      <c r="I7342">
        <v>0</v>
      </c>
      <c r="J7342">
        <v>0.12</v>
      </c>
      <c r="K7342">
        <v>0.65</v>
      </c>
      <c r="L7342">
        <v>59</v>
      </c>
      <c r="M7342">
        <v>12</v>
      </c>
      <c r="N7342" t="s">
        <v>203</v>
      </c>
      <c r="P7342" t="s">
        <v>807</v>
      </c>
      <c r="Q7342" t="s">
        <v>20</v>
      </c>
      <c r="AF7342" t="s">
        <v>8885</v>
      </c>
    </row>
    <row r="7343" spans="1:32" x14ac:dyDescent="0.3">
      <c r="A7343" t="s">
        <v>3032</v>
      </c>
      <c r="B7343" t="s">
        <v>32</v>
      </c>
      <c r="C7343" t="str">
        <f t="shared" si="114"/>
        <v>2Ks</v>
      </c>
      <c r="D7343">
        <v>2007</v>
      </c>
      <c r="E7343" t="s">
        <v>39</v>
      </c>
      <c r="F7343" t="s">
        <v>484</v>
      </c>
      <c r="G7343">
        <v>0.59</v>
      </c>
      <c r="H7343">
        <v>0</v>
      </c>
      <c r="I7343">
        <v>0</v>
      </c>
      <c r="J7343">
        <v>0.05</v>
      </c>
      <c r="K7343">
        <v>0.64</v>
      </c>
      <c r="AF7343" t="s">
        <v>8886</v>
      </c>
    </row>
    <row r="7344" spans="1:32" x14ac:dyDescent="0.3">
      <c r="A7344" t="s">
        <v>3033</v>
      </c>
      <c r="B7344" t="s">
        <v>159</v>
      </c>
      <c r="C7344" t="str">
        <f t="shared" si="114"/>
        <v>2Ks</v>
      </c>
      <c r="D7344">
        <v>2007</v>
      </c>
      <c r="E7344" t="s">
        <v>28</v>
      </c>
      <c r="F7344" t="s">
        <v>242</v>
      </c>
      <c r="G7344">
        <v>0.2</v>
      </c>
      <c r="H7344">
        <v>0.13</v>
      </c>
      <c r="I7344">
        <v>0.22</v>
      </c>
      <c r="J7344">
        <v>0.09</v>
      </c>
      <c r="K7344">
        <v>0.64</v>
      </c>
      <c r="L7344">
        <v>74</v>
      </c>
      <c r="M7344">
        <v>32</v>
      </c>
      <c r="N7344">
        <v>7.4</v>
      </c>
      <c r="O7344">
        <v>28</v>
      </c>
      <c r="P7344" t="s">
        <v>461</v>
      </c>
      <c r="Q7344" t="s">
        <v>88</v>
      </c>
      <c r="AF7344" t="s">
        <v>8887</v>
      </c>
    </row>
    <row r="7345" spans="1:32" x14ac:dyDescent="0.3">
      <c r="A7345" t="s">
        <v>3045</v>
      </c>
      <c r="B7345" t="s">
        <v>44</v>
      </c>
      <c r="C7345" t="str">
        <f t="shared" si="114"/>
        <v>2Ks</v>
      </c>
      <c r="D7345">
        <v>2007</v>
      </c>
      <c r="E7345" t="s">
        <v>24</v>
      </c>
      <c r="F7345" t="s">
        <v>484</v>
      </c>
      <c r="G7345">
        <v>0.25</v>
      </c>
      <c r="H7345">
        <v>0.31</v>
      </c>
      <c r="I7345">
        <v>0</v>
      </c>
      <c r="J7345">
        <v>7.0000000000000007E-2</v>
      </c>
      <c r="K7345">
        <v>0.64</v>
      </c>
      <c r="L7345">
        <v>75</v>
      </c>
      <c r="M7345">
        <v>38</v>
      </c>
      <c r="N7345">
        <v>7.3</v>
      </c>
      <c r="O7345">
        <v>31</v>
      </c>
      <c r="P7345" t="s">
        <v>1244</v>
      </c>
      <c r="Q7345" t="s">
        <v>88</v>
      </c>
      <c r="AF7345" t="s">
        <v>8889</v>
      </c>
    </row>
    <row r="7346" spans="1:32" x14ac:dyDescent="0.3">
      <c r="A7346" t="s">
        <v>2771</v>
      </c>
      <c r="B7346" t="s">
        <v>49</v>
      </c>
      <c r="C7346" t="str">
        <f t="shared" si="114"/>
        <v>2Ks</v>
      </c>
      <c r="D7346">
        <v>2007</v>
      </c>
      <c r="E7346" t="s">
        <v>18</v>
      </c>
      <c r="F7346" t="s">
        <v>134</v>
      </c>
      <c r="G7346">
        <v>0.56000000000000005</v>
      </c>
      <c r="H7346">
        <v>0.02</v>
      </c>
      <c r="I7346">
        <v>0.01</v>
      </c>
      <c r="J7346">
        <v>0.05</v>
      </c>
      <c r="K7346">
        <v>0.63</v>
      </c>
      <c r="L7346">
        <v>73</v>
      </c>
      <c r="M7346">
        <v>28</v>
      </c>
      <c r="N7346">
        <v>6.8</v>
      </c>
      <c r="O7346">
        <v>10</v>
      </c>
      <c r="P7346" t="s">
        <v>193</v>
      </c>
      <c r="Q7346" t="s">
        <v>20</v>
      </c>
      <c r="AF7346" t="s">
        <v>8890</v>
      </c>
    </row>
    <row r="7347" spans="1:32" x14ac:dyDescent="0.3">
      <c r="A7347" t="s">
        <v>3072</v>
      </c>
      <c r="B7347" t="s">
        <v>44</v>
      </c>
      <c r="C7347" t="str">
        <f t="shared" si="114"/>
        <v>2Ks</v>
      </c>
      <c r="D7347">
        <v>2007</v>
      </c>
      <c r="E7347" t="s">
        <v>24</v>
      </c>
      <c r="F7347" t="s">
        <v>484</v>
      </c>
      <c r="G7347">
        <v>0.22</v>
      </c>
      <c r="H7347">
        <v>0.34</v>
      </c>
      <c r="I7347">
        <v>0</v>
      </c>
      <c r="J7347">
        <v>7.0000000000000007E-2</v>
      </c>
      <c r="K7347">
        <v>0.63</v>
      </c>
      <c r="L7347">
        <v>68</v>
      </c>
      <c r="M7347">
        <v>24</v>
      </c>
      <c r="N7347">
        <v>7.6</v>
      </c>
      <c r="O7347">
        <v>21</v>
      </c>
      <c r="P7347" t="s">
        <v>3073</v>
      </c>
      <c r="Q7347" t="s">
        <v>88</v>
      </c>
      <c r="AF7347" t="s">
        <v>8891</v>
      </c>
    </row>
    <row r="7348" spans="1:32" x14ac:dyDescent="0.3">
      <c r="A7348" t="s">
        <v>3081</v>
      </c>
      <c r="B7348" t="s">
        <v>49</v>
      </c>
      <c r="C7348" t="str">
        <f t="shared" si="114"/>
        <v>2Ks</v>
      </c>
      <c r="D7348">
        <v>2007</v>
      </c>
      <c r="E7348" t="s">
        <v>24</v>
      </c>
      <c r="F7348" t="s">
        <v>151</v>
      </c>
      <c r="G7348">
        <v>7.0000000000000007E-2</v>
      </c>
      <c r="H7348">
        <v>0.42</v>
      </c>
      <c r="I7348">
        <v>0</v>
      </c>
      <c r="J7348">
        <v>0.14000000000000001</v>
      </c>
      <c r="K7348">
        <v>0.63</v>
      </c>
      <c r="L7348">
        <v>75</v>
      </c>
      <c r="M7348">
        <v>40</v>
      </c>
      <c r="N7348">
        <v>7</v>
      </c>
      <c r="O7348">
        <v>20</v>
      </c>
      <c r="P7348" t="s">
        <v>3082</v>
      </c>
      <c r="Q7348" t="s">
        <v>20</v>
      </c>
      <c r="AF7348" t="s">
        <v>8892</v>
      </c>
    </row>
    <row r="7349" spans="1:32" x14ac:dyDescent="0.3">
      <c r="A7349" t="s">
        <v>3083</v>
      </c>
      <c r="B7349" t="s">
        <v>55</v>
      </c>
      <c r="C7349" t="str">
        <f t="shared" si="114"/>
        <v>2Ks</v>
      </c>
      <c r="D7349">
        <v>2007</v>
      </c>
      <c r="E7349" t="s">
        <v>28</v>
      </c>
      <c r="F7349" t="s">
        <v>933</v>
      </c>
      <c r="G7349">
        <v>0.22</v>
      </c>
      <c r="H7349">
        <v>0.2</v>
      </c>
      <c r="I7349">
        <v>0.16</v>
      </c>
      <c r="J7349">
        <v>0.05</v>
      </c>
      <c r="K7349">
        <v>0.63</v>
      </c>
      <c r="L7349">
        <v>89</v>
      </c>
      <c r="M7349">
        <v>25</v>
      </c>
      <c r="N7349">
        <v>8.3000000000000007</v>
      </c>
      <c r="O7349">
        <v>296</v>
      </c>
      <c r="P7349" t="s">
        <v>2520</v>
      </c>
      <c r="Q7349" t="s">
        <v>53</v>
      </c>
      <c r="AF7349" t="s">
        <v>8893</v>
      </c>
    </row>
    <row r="7350" spans="1:32" x14ac:dyDescent="0.3">
      <c r="A7350" t="s">
        <v>3092</v>
      </c>
      <c r="B7350" t="s">
        <v>159</v>
      </c>
      <c r="C7350" t="str">
        <f t="shared" si="114"/>
        <v>2Ks</v>
      </c>
      <c r="D7350">
        <v>2007</v>
      </c>
      <c r="E7350" t="s">
        <v>50</v>
      </c>
      <c r="F7350" t="s">
        <v>329</v>
      </c>
      <c r="G7350">
        <v>0.25</v>
      </c>
      <c r="H7350">
        <v>0.24</v>
      </c>
      <c r="I7350">
        <v>0</v>
      </c>
      <c r="J7350">
        <v>0.14000000000000001</v>
      </c>
      <c r="K7350">
        <v>0.63</v>
      </c>
      <c r="N7350">
        <v>7.1</v>
      </c>
      <c r="O7350">
        <v>24</v>
      </c>
      <c r="P7350" t="s">
        <v>3093</v>
      </c>
      <c r="Q7350" t="s">
        <v>112</v>
      </c>
      <c r="AF7350" t="s">
        <v>8894</v>
      </c>
    </row>
    <row r="7351" spans="1:32" x14ac:dyDescent="0.3">
      <c r="A7351" t="s">
        <v>3097</v>
      </c>
      <c r="B7351" t="s">
        <v>17</v>
      </c>
      <c r="C7351" t="str">
        <f t="shared" si="114"/>
        <v>2Ks</v>
      </c>
      <c r="D7351">
        <v>2007</v>
      </c>
      <c r="E7351" t="s">
        <v>18</v>
      </c>
      <c r="F7351" t="s">
        <v>71</v>
      </c>
      <c r="G7351">
        <v>0.57999999999999996</v>
      </c>
      <c r="H7351">
        <v>0</v>
      </c>
      <c r="I7351">
        <v>0</v>
      </c>
      <c r="J7351">
        <v>0.05</v>
      </c>
      <c r="K7351">
        <v>0.63</v>
      </c>
      <c r="N7351" t="s">
        <v>203</v>
      </c>
      <c r="P7351" t="s">
        <v>3098</v>
      </c>
      <c r="Q7351" t="s">
        <v>88</v>
      </c>
      <c r="AF7351" t="s">
        <v>8896</v>
      </c>
    </row>
    <row r="7352" spans="1:32" x14ac:dyDescent="0.3">
      <c r="A7352" t="s">
        <v>3110</v>
      </c>
      <c r="B7352" t="s">
        <v>17</v>
      </c>
      <c r="C7352" t="str">
        <f t="shared" si="114"/>
        <v>2Ks</v>
      </c>
      <c r="D7352">
        <v>2007</v>
      </c>
      <c r="E7352" t="s">
        <v>24</v>
      </c>
      <c r="F7352" t="s">
        <v>19</v>
      </c>
      <c r="G7352">
        <v>0.19</v>
      </c>
      <c r="H7352">
        <v>0.26</v>
      </c>
      <c r="I7352">
        <v>0.11</v>
      </c>
      <c r="J7352">
        <v>0.06</v>
      </c>
      <c r="K7352">
        <v>0.62</v>
      </c>
      <c r="L7352">
        <v>46</v>
      </c>
      <c r="M7352">
        <v>34</v>
      </c>
      <c r="N7352">
        <v>6.8</v>
      </c>
      <c r="O7352">
        <v>26</v>
      </c>
      <c r="P7352" t="s">
        <v>3111</v>
      </c>
      <c r="Q7352" t="s">
        <v>20</v>
      </c>
      <c r="AF7352" t="s">
        <v>8897</v>
      </c>
    </row>
    <row r="7353" spans="1:32" x14ac:dyDescent="0.3">
      <c r="A7353" t="s">
        <v>3138</v>
      </c>
      <c r="B7353" t="s">
        <v>32</v>
      </c>
      <c r="C7353" t="str">
        <f t="shared" si="114"/>
        <v>2Ks</v>
      </c>
      <c r="D7353">
        <v>2007</v>
      </c>
      <c r="E7353" t="s">
        <v>101</v>
      </c>
      <c r="F7353" t="s">
        <v>222</v>
      </c>
      <c r="G7353">
        <v>0.3</v>
      </c>
      <c r="H7353">
        <v>0.03</v>
      </c>
      <c r="I7353">
        <v>0.25</v>
      </c>
      <c r="J7353">
        <v>0.03</v>
      </c>
      <c r="K7353">
        <v>0.61</v>
      </c>
      <c r="AF7353" t="s">
        <v>8898</v>
      </c>
    </row>
    <row r="7354" spans="1:32" x14ac:dyDescent="0.3">
      <c r="A7354" t="s">
        <v>1300</v>
      </c>
      <c r="B7354" t="s">
        <v>17</v>
      </c>
      <c r="C7354" t="str">
        <f t="shared" si="114"/>
        <v>2Ks</v>
      </c>
      <c r="D7354">
        <v>2007</v>
      </c>
      <c r="E7354" t="s">
        <v>50</v>
      </c>
      <c r="F7354" t="s">
        <v>484</v>
      </c>
      <c r="G7354">
        <v>0.56000000000000005</v>
      </c>
      <c r="H7354">
        <v>0</v>
      </c>
      <c r="I7354">
        <v>0</v>
      </c>
      <c r="J7354">
        <v>0.04</v>
      </c>
      <c r="K7354">
        <v>0.61</v>
      </c>
      <c r="N7354">
        <v>5.5</v>
      </c>
      <c r="O7354">
        <v>6</v>
      </c>
      <c r="P7354" t="s">
        <v>484</v>
      </c>
      <c r="Q7354" t="s">
        <v>20</v>
      </c>
      <c r="AF7354" t="s">
        <v>8899</v>
      </c>
    </row>
    <row r="7355" spans="1:32" x14ac:dyDescent="0.3">
      <c r="A7355" t="s">
        <v>3160</v>
      </c>
      <c r="B7355" t="s">
        <v>32</v>
      </c>
      <c r="C7355" t="str">
        <f t="shared" si="114"/>
        <v>2Ks</v>
      </c>
      <c r="D7355">
        <v>2007</v>
      </c>
      <c r="E7355" t="s">
        <v>34</v>
      </c>
      <c r="F7355" t="s">
        <v>19</v>
      </c>
      <c r="G7355">
        <v>0</v>
      </c>
      <c r="H7355">
        <v>0</v>
      </c>
      <c r="I7355">
        <v>0.61</v>
      </c>
      <c r="J7355">
        <v>0</v>
      </c>
      <c r="K7355">
        <v>0.61</v>
      </c>
      <c r="AF7355" t="s">
        <v>8900</v>
      </c>
    </row>
    <row r="7356" spans="1:32" x14ac:dyDescent="0.3">
      <c r="A7356" t="s">
        <v>2440</v>
      </c>
      <c r="B7356" t="s">
        <v>55</v>
      </c>
      <c r="C7356" t="str">
        <f t="shared" si="114"/>
        <v>2Ks</v>
      </c>
      <c r="D7356">
        <v>2007</v>
      </c>
      <c r="E7356" t="s">
        <v>18</v>
      </c>
      <c r="F7356" t="s">
        <v>51</v>
      </c>
      <c r="G7356">
        <v>0.5</v>
      </c>
      <c r="H7356">
        <v>0.02</v>
      </c>
      <c r="I7356">
        <v>0</v>
      </c>
      <c r="J7356">
        <v>0.08</v>
      </c>
      <c r="K7356">
        <v>0.6</v>
      </c>
      <c r="L7356">
        <v>72</v>
      </c>
      <c r="M7356">
        <v>7</v>
      </c>
      <c r="N7356">
        <v>6</v>
      </c>
      <c r="O7356">
        <v>9</v>
      </c>
      <c r="P7356" t="s">
        <v>426</v>
      </c>
      <c r="Q7356" t="s">
        <v>20</v>
      </c>
      <c r="AF7356" t="s">
        <v>8902</v>
      </c>
    </row>
    <row r="7357" spans="1:32" x14ac:dyDescent="0.3">
      <c r="A7357" t="s">
        <v>3199</v>
      </c>
      <c r="B7357" t="s">
        <v>32</v>
      </c>
      <c r="C7357" t="str">
        <f t="shared" si="114"/>
        <v>2Ks</v>
      </c>
      <c r="D7357">
        <v>2007</v>
      </c>
      <c r="E7357" t="s">
        <v>50</v>
      </c>
      <c r="F7357" t="s">
        <v>151</v>
      </c>
      <c r="G7357">
        <v>0.28000000000000003</v>
      </c>
      <c r="H7357">
        <v>0.25</v>
      </c>
      <c r="I7357">
        <v>0</v>
      </c>
      <c r="J7357">
        <v>0.06</v>
      </c>
      <c r="K7357">
        <v>0.6</v>
      </c>
      <c r="L7357">
        <v>43</v>
      </c>
      <c r="M7357">
        <v>7</v>
      </c>
      <c r="N7357">
        <v>4.9000000000000004</v>
      </c>
      <c r="O7357">
        <v>8</v>
      </c>
      <c r="P7357" t="s">
        <v>1241</v>
      </c>
      <c r="Q7357" t="s">
        <v>112</v>
      </c>
      <c r="AF7357" t="s">
        <v>8903</v>
      </c>
    </row>
    <row r="7358" spans="1:32" x14ac:dyDescent="0.3">
      <c r="A7358" t="s">
        <v>1926</v>
      </c>
      <c r="B7358" t="s">
        <v>44</v>
      </c>
      <c r="C7358" t="str">
        <f t="shared" si="114"/>
        <v>2Ks</v>
      </c>
      <c r="D7358">
        <v>2007</v>
      </c>
      <c r="E7358" t="s">
        <v>50</v>
      </c>
      <c r="F7358" t="s">
        <v>71</v>
      </c>
      <c r="G7358">
        <v>0.51</v>
      </c>
      <c r="H7358">
        <v>0.04</v>
      </c>
      <c r="I7358">
        <v>0</v>
      </c>
      <c r="J7358">
        <v>0.05</v>
      </c>
      <c r="K7358">
        <v>0.6</v>
      </c>
      <c r="AF7358" t="s">
        <v>8904</v>
      </c>
    </row>
    <row r="7359" spans="1:32" x14ac:dyDescent="0.3">
      <c r="A7359" t="s">
        <v>2777</v>
      </c>
      <c r="B7359" t="s">
        <v>55</v>
      </c>
      <c r="C7359" t="str">
        <f t="shared" si="114"/>
        <v>2Ks</v>
      </c>
      <c r="D7359">
        <v>2007</v>
      </c>
      <c r="E7359" t="s">
        <v>18</v>
      </c>
      <c r="F7359" t="s">
        <v>1263</v>
      </c>
      <c r="G7359">
        <v>0.28999999999999998</v>
      </c>
      <c r="H7359">
        <v>0.23</v>
      </c>
      <c r="I7359">
        <v>0</v>
      </c>
      <c r="J7359">
        <v>0.08</v>
      </c>
      <c r="K7359">
        <v>0.6</v>
      </c>
      <c r="L7359">
        <v>71</v>
      </c>
      <c r="M7359">
        <v>5</v>
      </c>
      <c r="N7359" t="s">
        <v>203</v>
      </c>
      <c r="P7359" t="s">
        <v>1433</v>
      </c>
      <c r="Q7359" t="s">
        <v>20</v>
      </c>
      <c r="AF7359" t="s">
        <v>8906</v>
      </c>
    </row>
    <row r="7360" spans="1:32" x14ac:dyDescent="0.3">
      <c r="A7360" t="s">
        <v>3218</v>
      </c>
      <c r="B7360" t="s">
        <v>32</v>
      </c>
      <c r="C7360" t="str">
        <f t="shared" si="114"/>
        <v>2Ks</v>
      </c>
      <c r="D7360">
        <v>2007</v>
      </c>
      <c r="E7360" t="s">
        <v>39</v>
      </c>
      <c r="F7360" t="s">
        <v>134</v>
      </c>
      <c r="G7360">
        <v>0.33</v>
      </c>
      <c r="H7360">
        <v>0.02</v>
      </c>
      <c r="I7360">
        <v>0.21</v>
      </c>
      <c r="J7360">
        <v>0.03</v>
      </c>
      <c r="K7360">
        <v>0.6</v>
      </c>
      <c r="L7360">
        <v>69</v>
      </c>
      <c r="M7360">
        <v>27</v>
      </c>
      <c r="N7360">
        <v>6.3</v>
      </c>
      <c r="O7360">
        <v>18</v>
      </c>
      <c r="P7360" t="s">
        <v>1026</v>
      </c>
      <c r="Q7360" t="s">
        <v>20</v>
      </c>
      <c r="AF7360" t="s">
        <v>8907</v>
      </c>
    </row>
    <row r="7361" spans="1:32" x14ac:dyDescent="0.3">
      <c r="A7361" t="s">
        <v>3235</v>
      </c>
      <c r="B7361" t="s">
        <v>32</v>
      </c>
      <c r="C7361" t="str">
        <f t="shared" si="114"/>
        <v>2Ks</v>
      </c>
      <c r="D7361">
        <v>2007</v>
      </c>
      <c r="E7361" t="s">
        <v>34</v>
      </c>
      <c r="F7361" t="s">
        <v>202</v>
      </c>
      <c r="G7361">
        <v>0.54</v>
      </c>
      <c r="H7361">
        <v>0</v>
      </c>
      <c r="I7361">
        <v>0</v>
      </c>
      <c r="J7361">
        <v>0.04</v>
      </c>
      <c r="K7361">
        <v>0.59</v>
      </c>
      <c r="AF7361" t="s">
        <v>8908</v>
      </c>
    </row>
    <row r="7362" spans="1:32" x14ac:dyDescent="0.3">
      <c r="A7362" t="s">
        <v>3255</v>
      </c>
      <c r="B7362" t="s">
        <v>159</v>
      </c>
      <c r="C7362" t="str">
        <f t="shared" si="114"/>
        <v>2Ks</v>
      </c>
      <c r="D7362">
        <v>2007</v>
      </c>
      <c r="E7362" t="s">
        <v>28</v>
      </c>
      <c r="F7362" t="s">
        <v>242</v>
      </c>
      <c r="G7362">
        <v>0.39</v>
      </c>
      <c r="H7362">
        <v>0.02</v>
      </c>
      <c r="I7362">
        <v>0.13</v>
      </c>
      <c r="J7362">
        <v>0.04</v>
      </c>
      <c r="K7362">
        <v>0.57999999999999996</v>
      </c>
      <c r="L7362">
        <v>67</v>
      </c>
      <c r="M7362">
        <v>34</v>
      </c>
      <c r="N7362">
        <v>7.7</v>
      </c>
      <c r="O7362">
        <v>47</v>
      </c>
      <c r="P7362" t="s">
        <v>461</v>
      </c>
      <c r="Q7362" t="s">
        <v>112</v>
      </c>
      <c r="AF7362" t="s">
        <v>8909</v>
      </c>
    </row>
    <row r="7363" spans="1:32" x14ac:dyDescent="0.3">
      <c r="A7363" t="s">
        <v>3306</v>
      </c>
      <c r="B7363" t="s">
        <v>44</v>
      </c>
      <c r="C7363" t="str">
        <f t="shared" ref="C7363:C7426" si="115">_xlfn.IFS(D7363&lt;1990,"80s",D7363&lt;2000,"90s",D7363&lt;2010,"2Ks",D7363&lt;2020,"2k10s")</f>
        <v>2Ks</v>
      </c>
      <c r="D7363">
        <v>2007</v>
      </c>
      <c r="E7363" t="s">
        <v>37</v>
      </c>
      <c r="F7363" t="s">
        <v>776</v>
      </c>
      <c r="G7363">
        <v>0.28999999999999998</v>
      </c>
      <c r="H7363">
        <v>0.22</v>
      </c>
      <c r="I7363">
        <v>0</v>
      </c>
      <c r="J7363">
        <v>0.06</v>
      </c>
      <c r="K7363">
        <v>0.56999999999999995</v>
      </c>
      <c r="L7363">
        <v>62</v>
      </c>
      <c r="M7363">
        <v>48</v>
      </c>
      <c r="N7363">
        <v>6.1</v>
      </c>
      <c r="O7363">
        <v>65</v>
      </c>
      <c r="P7363" t="s">
        <v>3307</v>
      </c>
      <c r="Q7363" t="s">
        <v>88</v>
      </c>
      <c r="AF7363" t="s">
        <v>8910</v>
      </c>
    </row>
    <row r="7364" spans="1:32" x14ac:dyDescent="0.3">
      <c r="A7364" t="s">
        <v>1956</v>
      </c>
      <c r="B7364" t="s">
        <v>17</v>
      </c>
      <c r="C7364" t="str">
        <f t="shared" si="115"/>
        <v>2Ks</v>
      </c>
      <c r="D7364">
        <v>2007</v>
      </c>
      <c r="E7364" t="s">
        <v>39</v>
      </c>
      <c r="F7364" t="s">
        <v>111</v>
      </c>
      <c r="G7364">
        <v>0.52</v>
      </c>
      <c r="H7364">
        <v>0.01</v>
      </c>
      <c r="I7364">
        <v>0</v>
      </c>
      <c r="J7364">
        <v>0.04</v>
      </c>
      <c r="K7364">
        <v>0.56999999999999995</v>
      </c>
      <c r="N7364" t="s">
        <v>203</v>
      </c>
      <c r="P7364" t="s">
        <v>111</v>
      </c>
      <c r="Q7364" t="s">
        <v>20</v>
      </c>
      <c r="AF7364" t="s">
        <v>8911</v>
      </c>
    </row>
    <row r="7365" spans="1:32" x14ac:dyDescent="0.3">
      <c r="A7365" t="s">
        <v>3312</v>
      </c>
      <c r="B7365" t="s">
        <v>32</v>
      </c>
      <c r="C7365" t="str">
        <f t="shared" si="115"/>
        <v>2Ks</v>
      </c>
      <c r="D7365">
        <v>2007</v>
      </c>
      <c r="E7365" t="s">
        <v>50</v>
      </c>
      <c r="F7365" t="s">
        <v>222</v>
      </c>
      <c r="G7365">
        <v>0.24</v>
      </c>
      <c r="H7365">
        <v>0</v>
      </c>
      <c r="I7365">
        <v>0.31</v>
      </c>
      <c r="J7365">
        <v>0.02</v>
      </c>
      <c r="K7365">
        <v>0.56999999999999995</v>
      </c>
      <c r="AF7365" t="s">
        <v>8912</v>
      </c>
    </row>
    <row r="7366" spans="1:32" x14ac:dyDescent="0.3">
      <c r="A7366" t="s">
        <v>1926</v>
      </c>
      <c r="B7366" t="s">
        <v>17</v>
      </c>
      <c r="C7366" t="str">
        <f t="shared" si="115"/>
        <v>2Ks</v>
      </c>
      <c r="D7366">
        <v>2007</v>
      </c>
      <c r="E7366" t="s">
        <v>50</v>
      </c>
      <c r="F7366" t="s">
        <v>71</v>
      </c>
      <c r="G7366">
        <v>0.5</v>
      </c>
      <c r="H7366">
        <v>0.03</v>
      </c>
      <c r="I7366">
        <v>0</v>
      </c>
      <c r="J7366">
        <v>0.05</v>
      </c>
      <c r="K7366">
        <v>0.56999999999999995</v>
      </c>
      <c r="AF7366" t="s">
        <v>8913</v>
      </c>
    </row>
    <row r="7367" spans="1:32" x14ac:dyDescent="0.3">
      <c r="A7367" t="s">
        <v>2337</v>
      </c>
      <c r="B7367" t="s">
        <v>44</v>
      </c>
      <c r="C7367" t="str">
        <f t="shared" si="115"/>
        <v>2Ks</v>
      </c>
      <c r="D7367">
        <v>2007</v>
      </c>
      <c r="E7367" t="s">
        <v>1</v>
      </c>
      <c r="F7367" t="s">
        <v>71</v>
      </c>
      <c r="G7367">
        <v>0.49</v>
      </c>
      <c r="H7367">
        <v>0.04</v>
      </c>
      <c r="I7367">
        <v>0</v>
      </c>
      <c r="J7367">
        <v>0.04</v>
      </c>
      <c r="K7367">
        <v>0.56999999999999995</v>
      </c>
      <c r="L7367">
        <v>63</v>
      </c>
      <c r="M7367">
        <v>61</v>
      </c>
      <c r="N7367">
        <v>7</v>
      </c>
      <c r="O7367">
        <v>53</v>
      </c>
      <c r="P7367" t="s">
        <v>77</v>
      </c>
      <c r="Q7367" t="s">
        <v>88</v>
      </c>
      <c r="AF7367" t="s">
        <v>8914</v>
      </c>
    </row>
    <row r="7368" spans="1:32" x14ac:dyDescent="0.3">
      <c r="A7368" t="s">
        <v>2439</v>
      </c>
      <c r="B7368" t="s">
        <v>159</v>
      </c>
      <c r="C7368" t="str">
        <f t="shared" si="115"/>
        <v>2Ks</v>
      </c>
      <c r="D7368">
        <v>2007</v>
      </c>
      <c r="E7368" t="s">
        <v>50</v>
      </c>
      <c r="F7368" t="s">
        <v>283</v>
      </c>
      <c r="G7368">
        <v>0.21</v>
      </c>
      <c r="H7368">
        <v>0.22</v>
      </c>
      <c r="I7368">
        <v>0</v>
      </c>
      <c r="J7368">
        <v>0.13</v>
      </c>
      <c r="K7368">
        <v>0.56999999999999995</v>
      </c>
      <c r="L7368">
        <v>78</v>
      </c>
      <c r="M7368">
        <v>32</v>
      </c>
      <c r="N7368">
        <v>8.1999999999999993</v>
      </c>
      <c r="O7368">
        <v>28</v>
      </c>
      <c r="P7368" t="s">
        <v>1538</v>
      </c>
      <c r="Q7368" t="s">
        <v>88</v>
      </c>
      <c r="AF7368" t="s">
        <v>8915</v>
      </c>
    </row>
    <row r="7369" spans="1:32" x14ac:dyDescent="0.3">
      <c r="A7369" t="s">
        <v>3337</v>
      </c>
      <c r="B7369" t="s">
        <v>32</v>
      </c>
      <c r="C7369" t="str">
        <f t="shared" si="115"/>
        <v>2Ks</v>
      </c>
      <c r="D7369">
        <v>2007</v>
      </c>
      <c r="E7369" t="s">
        <v>101</v>
      </c>
      <c r="F7369" t="s">
        <v>484</v>
      </c>
      <c r="G7369">
        <v>0.28999999999999998</v>
      </c>
      <c r="H7369">
        <v>0.22</v>
      </c>
      <c r="I7369">
        <v>0</v>
      </c>
      <c r="J7369">
        <v>0.06</v>
      </c>
      <c r="K7369">
        <v>0.56999999999999995</v>
      </c>
      <c r="N7369" t="s">
        <v>203</v>
      </c>
      <c r="P7369" t="s">
        <v>484</v>
      </c>
      <c r="Q7369" t="s">
        <v>20</v>
      </c>
      <c r="AF7369" t="s">
        <v>8917</v>
      </c>
    </row>
    <row r="7370" spans="1:32" x14ac:dyDescent="0.3">
      <c r="A7370" t="s">
        <v>3346</v>
      </c>
      <c r="B7370" t="s">
        <v>55</v>
      </c>
      <c r="C7370" t="str">
        <f t="shared" si="115"/>
        <v>2Ks</v>
      </c>
      <c r="D7370">
        <v>2007</v>
      </c>
      <c r="E7370" t="s">
        <v>28</v>
      </c>
      <c r="F7370" t="s">
        <v>242</v>
      </c>
      <c r="G7370">
        <v>0.23</v>
      </c>
      <c r="H7370">
        <v>0.18</v>
      </c>
      <c r="I7370">
        <v>0.09</v>
      </c>
      <c r="J7370">
        <v>0.06</v>
      </c>
      <c r="K7370">
        <v>0.56000000000000005</v>
      </c>
      <c r="L7370">
        <v>83</v>
      </c>
      <c r="M7370">
        <v>49</v>
      </c>
      <c r="N7370">
        <v>8.6</v>
      </c>
      <c r="O7370">
        <v>59</v>
      </c>
      <c r="P7370" t="s">
        <v>3347</v>
      </c>
      <c r="Q7370" t="s">
        <v>88</v>
      </c>
      <c r="AF7370" t="s">
        <v>8918</v>
      </c>
    </row>
    <row r="7371" spans="1:32" x14ac:dyDescent="0.3">
      <c r="A7371" t="s">
        <v>3357</v>
      </c>
      <c r="B7371" t="s">
        <v>55</v>
      </c>
      <c r="C7371" t="str">
        <f t="shared" si="115"/>
        <v>2Ks</v>
      </c>
      <c r="D7371">
        <v>2007</v>
      </c>
      <c r="E7371" t="s">
        <v>18</v>
      </c>
      <c r="F7371" t="s">
        <v>134</v>
      </c>
      <c r="G7371">
        <v>0.28000000000000003</v>
      </c>
      <c r="H7371">
        <v>0.22</v>
      </c>
      <c r="I7371">
        <v>0</v>
      </c>
      <c r="J7371">
        <v>7.0000000000000007E-2</v>
      </c>
      <c r="K7371">
        <v>0.56000000000000005</v>
      </c>
      <c r="L7371">
        <v>63</v>
      </c>
      <c r="M7371">
        <v>9</v>
      </c>
      <c r="N7371">
        <v>8.6</v>
      </c>
      <c r="O7371">
        <v>7</v>
      </c>
      <c r="P7371" t="s">
        <v>193</v>
      </c>
      <c r="Q7371" t="s">
        <v>20</v>
      </c>
      <c r="AF7371" t="s">
        <v>8919</v>
      </c>
    </row>
    <row r="7372" spans="1:32" x14ac:dyDescent="0.3">
      <c r="A7372" t="s">
        <v>1956</v>
      </c>
      <c r="B7372" t="s">
        <v>55</v>
      </c>
      <c r="C7372" t="str">
        <f t="shared" si="115"/>
        <v>2Ks</v>
      </c>
      <c r="D7372">
        <v>2007</v>
      </c>
      <c r="E7372" t="s">
        <v>39</v>
      </c>
      <c r="F7372" t="s">
        <v>111</v>
      </c>
      <c r="G7372">
        <v>0.28000000000000003</v>
      </c>
      <c r="H7372">
        <v>0.21</v>
      </c>
      <c r="I7372">
        <v>0</v>
      </c>
      <c r="J7372">
        <v>7.0000000000000007E-2</v>
      </c>
      <c r="K7372">
        <v>0.56000000000000005</v>
      </c>
      <c r="N7372" t="s">
        <v>203</v>
      </c>
      <c r="P7372" t="s">
        <v>111</v>
      </c>
      <c r="Q7372" t="s">
        <v>20</v>
      </c>
      <c r="AF7372" t="s">
        <v>8920</v>
      </c>
    </row>
    <row r="7373" spans="1:32" x14ac:dyDescent="0.3">
      <c r="A7373" t="s">
        <v>3375</v>
      </c>
      <c r="B7373" t="s">
        <v>55</v>
      </c>
      <c r="C7373" t="str">
        <f t="shared" si="115"/>
        <v>2Ks</v>
      </c>
      <c r="D7373">
        <v>2007</v>
      </c>
      <c r="E7373" t="s">
        <v>50</v>
      </c>
      <c r="F7373" t="s">
        <v>51</v>
      </c>
      <c r="G7373">
        <v>0.27</v>
      </c>
      <c r="H7373">
        <v>0.21</v>
      </c>
      <c r="I7373">
        <v>0</v>
      </c>
      <c r="J7373">
        <v>7.0000000000000007E-2</v>
      </c>
      <c r="K7373">
        <v>0.56000000000000005</v>
      </c>
      <c r="L7373">
        <v>67</v>
      </c>
      <c r="M7373">
        <v>22</v>
      </c>
      <c r="N7373">
        <v>7.8</v>
      </c>
      <c r="O7373">
        <v>53</v>
      </c>
      <c r="P7373" t="s">
        <v>2168</v>
      </c>
      <c r="Q7373" t="s">
        <v>53</v>
      </c>
      <c r="AF7373" t="s">
        <v>8921</v>
      </c>
    </row>
    <row r="7374" spans="1:32" x14ac:dyDescent="0.3">
      <c r="A7374" t="s">
        <v>2955</v>
      </c>
      <c r="B7374" t="s">
        <v>44</v>
      </c>
      <c r="C7374" t="str">
        <f t="shared" si="115"/>
        <v>2Ks</v>
      </c>
      <c r="D7374">
        <v>2007</v>
      </c>
      <c r="E7374" t="s">
        <v>18</v>
      </c>
      <c r="F7374" t="s">
        <v>71</v>
      </c>
      <c r="G7374">
        <v>0.49</v>
      </c>
      <c r="H7374">
        <v>0.02</v>
      </c>
      <c r="I7374">
        <v>0</v>
      </c>
      <c r="J7374">
        <v>0.04</v>
      </c>
      <c r="K7374">
        <v>0.56000000000000005</v>
      </c>
      <c r="L7374">
        <v>72</v>
      </c>
      <c r="M7374">
        <v>59</v>
      </c>
      <c r="N7374">
        <v>5.4</v>
      </c>
      <c r="O7374">
        <v>44</v>
      </c>
      <c r="P7374" t="s">
        <v>309</v>
      </c>
      <c r="Q7374" t="s">
        <v>88</v>
      </c>
      <c r="AF7374" t="s">
        <v>8922</v>
      </c>
    </row>
    <row r="7375" spans="1:32" x14ac:dyDescent="0.3">
      <c r="A7375" t="s">
        <v>3394</v>
      </c>
      <c r="B7375" t="s">
        <v>44</v>
      </c>
      <c r="C7375" t="str">
        <f t="shared" si="115"/>
        <v>2Ks</v>
      </c>
      <c r="D7375">
        <v>2007</v>
      </c>
      <c r="E7375" t="s">
        <v>50</v>
      </c>
      <c r="F7375" t="s">
        <v>111</v>
      </c>
      <c r="G7375">
        <v>0.48</v>
      </c>
      <c r="H7375">
        <v>0.03</v>
      </c>
      <c r="I7375">
        <v>0</v>
      </c>
      <c r="J7375">
        <v>0.05</v>
      </c>
      <c r="K7375">
        <v>0.56000000000000005</v>
      </c>
      <c r="L7375">
        <v>58</v>
      </c>
      <c r="M7375">
        <v>31</v>
      </c>
      <c r="N7375">
        <v>6.3</v>
      </c>
      <c r="O7375">
        <v>32</v>
      </c>
      <c r="P7375" t="s">
        <v>260</v>
      </c>
      <c r="Q7375" t="s">
        <v>112</v>
      </c>
      <c r="AF7375" t="s">
        <v>8923</v>
      </c>
    </row>
    <row r="7376" spans="1:32" x14ac:dyDescent="0.3">
      <c r="A7376" t="s">
        <v>3405</v>
      </c>
      <c r="B7376" t="s">
        <v>17</v>
      </c>
      <c r="C7376" t="str">
        <f t="shared" si="115"/>
        <v>2Ks</v>
      </c>
      <c r="D7376">
        <v>2007</v>
      </c>
      <c r="E7376" t="s">
        <v>50</v>
      </c>
      <c r="F7376" t="s">
        <v>1511</v>
      </c>
      <c r="G7376">
        <v>0.28999999999999998</v>
      </c>
      <c r="H7376">
        <v>0.17</v>
      </c>
      <c r="I7376">
        <v>0.04</v>
      </c>
      <c r="J7376">
        <v>0.05</v>
      </c>
      <c r="K7376">
        <v>0.55000000000000004</v>
      </c>
      <c r="L7376">
        <v>83</v>
      </c>
      <c r="M7376">
        <v>64</v>
      </c>
      <c r="N7376">
        <v>8.4</v>
      </c>
      <c r="O7376">
        <v>259</v>
      </c>
      <c r="P7376" t="s">
        <v>2985</v>
      </c>
      <c r="Q7376" t="s">
        <v>53</v>
      </c>
      <c r="AF7376" t="s">
        <v>8924</v>
      </c>
    </row>
    <row r="7377" spans="1:32" x14ac:dyDescent="0.3">
      <c r="A7377" t="s">
        <v>2440</v>
      </c>
      <c r="B7377" t="s">
        <v>49</v>
      </c>
      <c r="C7377" t="str">
        <f t="shared" si="115"/>
        <v>2Ks</v>
      </c>
      <c r="D7377">
        <v>2007</v>
      </c>
      <c r="E7377" t="s">
        <v>18</v>
      </c>
      <c r="F7377" t="s">
        <v>51</v>
      </c>
      <c r="G7377">
        <v>0.5</v>
      </c>
      <c r="H7377">
        <v>0.01</v>
      </c>
      <c r="I7377">
        <v>0</v>
      </c>
      <c r="J7377">
        <v>0.05</v>
      </c>
      <c r="K7377">
        <v>0.55000000000000004</v>
      </c>
      <c r="L7377">
        <v>81</v>
      </c>
      <c r="M7377">
        <v>18</v>
      </c>
      <c r="N7377">
        <v>6.8</v>
      </c>
      <c r="O7377">
        <v>19</v>
      </c>
      <c r="P7377" t="s">
        <v>426</v>
      </c>
      <c r="Q7377" t="s">
        <v>20</v>
      </c>
      <c r="AF7377" t="s">
        <v>8925</v>
      </c>
    </row>
    <row r="7378" spans="1:32" x14ac:dyDescent="0.3">
      <c r="A7378" t="s">
        <v>3441</v>
      </c>
      <c r="B7378" t="s">
        <v>32</v>
      </c>
      <c r="C7378" t="str">
        <f t="shared" si="115"/>
        <v>2Ks</v>
      </c>
      <c r="D7378">
        <v>2007</v>
      </c>
      <c r="E7378" t="s">
        <v>39</v>
      </c>
      <c r="F7378" t="s">
        <v>484</v>
      </c>
      <c r="G7378">
        <v>0.18</v>
      </c>
      <c r="H7378">
        <v>0.35</v>
      </c>
      <c r="I7378">
        <v>0</v>
      </c>
      <c r="J7378">
        <v>0.02</v>
      </c>
      <c r="K7378">
        <v>0.55000000000000004</v>
      </c>
      <c r="L7378">
        <v>67</v>
      </c>
      <c r="M7378">
        <v>4</v>
      </c>
      <c r="N7378">
        <v>6.8</v>
      </c>
      <c r="O7378">
        <v>6</v>
      </c>
      <c r="P7378" t="s">
        <v>3442</v>
      </c>
      <c r="Q7378" t="s">
        <v>20</v>
      </c>
      <c r="AF7378" t="s">
        <v>8926</v>
      </c>
    </row>
    <row r="7379" spans="1:32" x14ac:dyDescent="0.3">
      <c r="A7379" t="s">
        <v>3449</v>
      </c>
      <c r="B7379" t="s">
        <v>32</v>
      </c>
      <c r="C7379" t="str">
        <f t="shared" si="115"/>
        <v>2Ks</v>
      </c>
      <c r="D7379">
        <v>2007</v>
      </c>
      <c r="E7379" t="s">
        <v>1</v>
      </c>
      <c r="F7379" t="s">
        <v>19</v>
      </c>
      <c r="G7379">
        <v>0.25</v>
      </c>
      <c r="H7379">
        <v>0.03</v>
      </c>
      <c r="I7379">
        <v>0.24</v>
      </c>
      <c r="J7379">
        <v>0.03</v>
      </c>
      <c r="K7379">
        <v>0.55000000000000004</v>
      </c>
      <c r="AF7379" t="s">
        <v>8927</v>
      </c>
    </row>
    <row r="7380" spans="1:32" x14ac:dyDescent="0.3">
      <c r="A7380" t="s">
        <v>2100</v>
      </c>
      <c r="B7380" t="s">
        <v>44</v>
      </c>
      <c r="C7380" t="str">
        <f t="shared" si="115"/>
        <v>2Ks</v>
      </c>
      <c r="D7380">
        <v>2007</v>
      </c>
      <c r="E7380" t="s">
        <v>18</v>
      </c>
      <c r="F7380" t="s">
        <v>134</v>
      </c>
      <c r="G7380">
        <v>0.49</v>
      </c>
      <c r="H7380">
        <v>0.02</v>
      </c>
      <c r="I7380">
        <v>0</v>
      </c>
      <c r="J7380">
        <v>0.04</v>
      </c>
      <c r="K7380">
        <v>0.54</v>
      </c>
      <c r="L7380">
        <v>80</v>
      </c>
      <c r="M7380">
        <v>45</v>
      </c>
      <c r="N7380">
        <v>7.8</v>
      </c>
      <c r="O7380">
        <v>26</v>
      </c>
      <c r="P7380" t="s">
        <v>2101</v>
      </c>
      <c r="Q7380" t="s">
        <v>20</v>
      </c>
      <c r="AF7380" t="s">
        <v>8928</v>
      </c>
    </row>
    <row r="7381" spans="1:32" x14ac:dyDescent="0.3">
      <c r="A7381" t="s">
        <v>3476</v>
      </c>
      <c r="B7381" t="s">
        <v>49</v>
      </c>
      <c r="C7381" t="str">
        <f t="shared" si="115"/>
        <v>2Ks</v>
      </c>
      <c r="D7381">
        <v>2007</v>
      </c>
      <c r="E7381" t="s">
        <v>37</v>
      </c>
      <c r="F7381" t="s">
        <v>329</v>
      </c>
      <c r="G7381">
        <v>0.18</v>
      </c>
      <c r="H7381">
        <v>0.26</v>
      </c>
      <c r="I7381">
        <v>0</v>
      </c>
      <c r="J7381">
        <v>0.1</v>
      </c>
      <c r="K7381">
        <v>0.54</v>
      </c>
      <c r="L7381">
        <v>72</v>
      </c>
      <c r="M7381">
        <v>31</v>
      </c>
      <c r="N7381">
        <v>7.4</v>
      </c>
      <c r="O7381">
        <v>64</v>
      </c>
      <c r="P7381" t="s">
        <v>1897</v>
      </c>
      <c r="Q7381" t="s">
        <v>53</v>
      </c>
      <c r="AF7381" t="s">
        <v>8929</v>
      </c>
    </row>
    <row r="7382" spans="1:32" x14ac:dyDescent="0.3">
      <c r="A7382" t="s">
        <v>3496</v>
      </c>
      <c r="B7382" t="s">
        <v>32</v>
      </c>
      <c r="C7382" t="str">
        <f t="shared" si="115"/>
        <v>2Ks</v>
      </c>
      <c r="D7382">
        <v>2007</v>
      </c>
      <c r="E7382" t="s">
        <v>101</v>
      </c>
      <c r="F7382" t="s">
        <v>19</v>
      </c>
      <c r="G7382">
        <v>0.26</v>
      </c>
      <c r="H7382">
        <v>0.04</v>
      </c>
      <c r="I7382">
        <v>0.22</v>
      </c>
      <c r="J7382">
        <v>0.03</v>
      </c>
      <c r="K7382">
        <v>0.54</v>
      </c>
      <c r="L7382">
        <v>78</v>
      </c>
      <c r="M7382">
        <v>57</v>
      </c>
      <c r="N7382">
        <v>8.6</v>
      </c>
      <c r="O7382">
        <v>102</v>
      </c>
      <c r="P7382" t="s">
        <v>3497</v>
      </c>
      <c r="Q7382" t="s">
        <v>88</v>
      </c>
      <c r="AF7382" t="s">
        <v>8930</v>
      </c>
    </row>
    <row r="7383" spans="1:32" x14ac:dyDescent="0.3">
      <c r="A7383" t="s">
        <v>3375</v>
      </c>
      <c r="B7383" t="s">
        <v>17</v>
      </c>
      <c r="C7383" t="str">
        <f t="shared" si="115"/>
        <v>2Ks</v>
      </c>
      <c r="D7383">
        <v>2007</v>
      </c>
      <c r="E7383" t="s">
        <v>50</v>
      </c>
      <c r="F7383" t="s">
        <v>51</v>
      </c>
      <c r="G7383">
        <v>0.25</v>
      </c>
      <c r="H7383">
        <v>0.23</v>
      </c>
      <c r="I7383">
        <v>0</v>
      </c>
      <c r="J7383">
        <v>0.06</v>
      </c>
      <c r="K7383">
        <v>0.53</v>
      </c>
      <c r="L7383">
        <v>62</v>
      </c>
      <c r="M7383">
        <v>38</v>
      </c>
      <c r="N7383">
        <v>7.1</v>
      </c>
      <c r="O7383">
        <v>46</v>
      </c>
      <c r="P7383" t="s">
        <v>535</v>
      </c>
      <c r="Q7383" t="s">
        <v>53</v>
      </c>
      <c r="AF7383" t="s">
        <v>8933</v>
      </c>
    </row>
    <row r="7384" spans="1:32" x14ac:dyDescent="0.3">
      <c r="A7384" t="s">
        <v>3562</v>
      </c>
      <c r="B7384" t="s">
        <v>32</v>
      </c>
      <c r="C7384" t="str">
        <f t="shared" si="115"/>
        <v>2Ks</v>
      </c>
      <c r="D7384">
        <v>2007</v>
      </c>
      <c r="E7384" t="s">
        <v>34</v>
      </c>
      <c r="F7384" t="s">
        <v>969</v>
      </c>
      <c r="G7384">
        <v>0.48</v>
      </c>
      <c r="H7384">
        <v>0</v>
      </c>
      <c r="I7384">
        <v>0</v>
      </c>
      <c r="J7384">
        <v>0.04</v>
      </c>
      <c r="K7384">
        <v>0.53</v>
      </c>
      <c r="N7384" t="s">
        <v>203</v>
      </c>
      <c r="P7384" t="s">
        <v>3563</v>
      </c>
      <c r="Q7384" t="s">
        <v>20</v>
      </c>
      <c r="AF7384" t="s">
        <v>8934</v>
      </c>
    </row>
    <row r="7385" spans="1:32" x14ac:dyDescent="0.3">
      <c r="A7385" t="s">
        <v>2083</v>
      </c>
      <c r="B7385" t="s">
        <v>159</v>
      </c>
      <c r="C7385" t="str">
        <f t="shared" si="115"/>
        <v>2Ks</v>
      </c>
      <c r="D7385">
        <v>2007</v>
      </c>
      <c r="E7385" t="s">
        <v>37</v>
      </c>
      <c r="F7385" t="s">
        <v>111</v>
      </c>
      <c r="G7385">
        <v>0.35</v>
      </c>
      <c r="H7385">
        <v>0.09</v>
      </c>
      <c r="I7385">
        <v>0</v>
      </c>
      <c r="J7385">
        <v>0.08</v>
      </c>
      <c r="K7385">
        <v>0.53</v>
      </c>
      <c r="L7385">
        <v>61</v>
      </c>
      <c r="M7385">
        <v>12</v>
      </c>
      <c r="N7385">
        <v>6.4</v>
      </c>
      <c r="O7385">
        <v>9</v>
      </c>
      <c r="P7385" t="s">
        <v>3565</v>
      </c>
      <c r="Q7385" t="s">
        <v>88</v>
      </c>
      <c r="AF7385" t="s">
        <v>8935</v>
      </c>
    </row>
    <row r="7386" spans="1:32" x14ac:dyDescent="0.3">
      <c r="A7386" t="s">
        <v>3045</v>
      </c>
      <c r="B7386" t="s">
        <v>49</v>
      </c>
      <c r="C7386" t="str">
        <f t="shared" si="115"/>
        <v>2Ks</v>
      </c>
      <c r="D7386">
        <v>2007</v>
      </c>
      <c r="E7386" t="s">
        <v>24</v>
      </c>
      <c r="F7386" t="s">
        <v>484</v>
      </c>
      <c r="G7386">
        <v>0.17</v>
      </c>
      <c r="H7386">
        <v>0.26</v>
      </c>
      <c r="I7386">
        <v>0</v>
      </c>
      <c r="J7386">
        <v>0.1</v>
      </c>
      <c r="K7386">
        <v>0.52</v>
      </c>
      <c r="L7386">
        <v>76</v>
      </c>
      <c r="M7386">
        <v>18</v>
      </c>
      <c r="N7386">
        <v>6.2</v>
      </c>
      <c r="O7386">
        <v>12</v>
      </c>
      <c r="P7386" t="s">
        <v>1244</v>
      </c>
      <c r="Q7386" t="s">
        <v>88</v>
      </c>
      <c r="AF7386" t="s">
        <v>8936</v>
      </c>
    </row>
    <row r="7387" spans="1:32" x14ac:dyDescent="0.3">
      <c r="A7387" t="s">
        <v>3199</v>
      </c>
      <c r="B7387" t="s">
        <v>55</v>
      </c>
      <c r="C7387" t="str">
        <f t="shared" si="115"/>
        <v>2Ks</v>
      </c>
      <c r="D7387">
        <v>2007</v>
      </c>
      <c r="E7387" t="s">
        <v>50</v>
      </c>
      <c r="F7387" t="s">
        <v>151</v>
      </c>
      <c r="G7387">
        <v>0.13</v>
      </c>
      <c r="H7387">
        <v>0</v>
      </c>
      <c r="I7387">
        <v>0</v>
      </c>
      <c r="J7387">
        <v>0.39</v>
      </c>
      <c r="K7387">
        <v>0.52</v>
      </c>
      <c r="L7387">
        <v>46</v>
      </c>
      <c r="M7387">
        <v>10</v>
      </c>
      <c r="N7387">
        <v>5.2</v>
      </c>
      <c r="O7387">
        <v>6</v>
      </c>
      <c r="P7387" t="s">
        <v>558</v>
      </c>
      <c r="Q7387" t="s">
        <v>112</v>
      </c>
      <c r="AF7387" t="s">
        <v>8937</v>
      </c>
    </row>
    <row r="7388" spans="1:32" x14ac:dyDescent="0.3">
      <c r="A7388" t="s">
        <v>2771</v>
      </c>
      <c r="B7388" t="s">
        <v>44</v>
      </c>
      <c r="C7388" t="str">
        <f t="shared" si="115"/>
        <v>2Ks</v>
      </c>
      <c r="D7388">
        <v>2007</v>
      </c>
      <c r="E7388" t="s">
        <v>18</v>
      </c>
      <c r="F7388" t="s">
        <v>134</v>
      </c>
      <c r="G7388">
        <v>0.47</v>
      </c>
      <c r="H7388">
        <v>0</v>
      </c>
      <c r="I7388">
        <v>0</v>
      </c>
      <c r="J7388">
        <v>0.04</v>
      </c>
      <c r="K7388">
        <v>0.52</v>
      </c>
      <c r="L7388">
        <v>73</v>
      </c>
      <c r="M7388">
        <v>37</v>
      </c>
      <c r="N7388">
        <v>5.3</v>
      </c>
      <c r="O7388">
        <v>19</v>
      </c>
      <c r="P7388" t="s">
        <v>193</v>
      </c>
      <c r="Q7388" t="s">
        <v>20</v>
      </c>
      <c r="AF7388" t="s">
        <v>8938</v>
      </c>
    </row>
    <row r="7389" spans="1:32" x14ac:dyDescent="0.3">
      <c r="A7389" t="s">
        <v>3606</v>
      </c>
      <c r="B7389" t="s">
        <v>159</v>
      </c>
      <c r="C7389" t="str">
        <f t="shared" si="115"/>
        <v>2Ks</v>
      </c>
      <c r="D7389">
        <v>2007</v>
      </c>
      <c r="E7389" t="s">
        <v>50</v>
      </c>
      <c r="F7389" t="s">
        <v>234</v>
      </c>
      <c r="G7389">
        <v>0.22</v>
      </c>
      <c r="H7389">
        <v>0.15</v>
      </c>
      <c r="I7389">
        <v>0.04</v>
      </c>
      <c r="J7389">
        <v>0.1</v>
      </c>
      <c r="K7389">
        <v>0.52</v>
      </c>
      <c r="L7389">
        <v>78</v>
      </c>
      <c r="M7389">
        <v>40</v>
      </c>
      <c r="N7389">
        <v>7.8</v>
      </c>
      <c r="O7389">
        <v>107</v>
      </c>
      <c r="P7389" t="s">
        <v>3607</v>
      </c>
      <c r="Q7389" t="s">
        <v>53</v>
      </c>
      <c r="AF7389" t="s">
        <v>8939</v>
      </c>
    </row>
    <row r="7390" spans="1:32" x14ac:dyDescent="0.3">
      <c r="A7390" t="s">
        <v>3635</v>
      </c>
      <c r="B7390" t="s">
        <v>49</v>
      </c>
      <c r="C7390" t="str">
        <f t="shared" si="115"/>
        <v>2Ks</v>
      </c>
      <c r="D7390">
        <v>2007</v>
      </c>
      <c r="E7390" t="s">
        <v>50</v>
      </c>
      <c r="F7390" t="s">
        <v>68</v>
      </c>
      <c r="G7390">
        <v>0.36</v>
      </c>
      <c r="H7390">
        <v>0.03</v>
      </c>
      <c r="I7390">
        <v>0.08</v>
      </c>
      <c r="J7390">
        <v>0.04</v>
      </c>
      <c r="K7390">
        <v>0.51</v>
      </c>
      <c r="L7390">
        <v>53</v>
      </c>
      <c r="M7390">
        <v>55</v>
      </c>
      <c r="N7390">
        <v>6.4</v>
      </c>
      <c r="O7390">
        <v>229</v>
      </c>
      <c r="P7390" t="s">
        <v>3636</v>
      </c>
      <c r="Q7390" t="s">
        <v>88</v>
      </c>
      <c r="AF7390" t="s">
        <v>8940</v>
      </c>
    </row>
    <row r="7391" spans="1:32" x14ac:dyDescent="0.3">
      <c r="A7391" t="s">
        <v>1717</v>
      </c>
      <c r="B7391" t="s">
        <v>49</v>
      </c>
      <c r="C7391" t="str">
        <f t="shared" si="115"/>
        <v>2Ks</v>
      </c>
      <c r="D7391">
        <v>2007</v>
      </c>
      <c r="E7391" t="s">
        <v>50</v>
      </c>
      <c r="F7391" t="s">
        <v>484</v>
      </c>
      <c r="G7391">
        <v>0.09</v>
      </c>
      <c r="H7391">
        <v>0.32</v>
      </c>
      <c r="I7391">
        <v>0</v>
      </c>
      <c r="J7391">
        <v>0.1</v>
      </c>
      <c r="K7391">
        <v>0.51</v>
      </c>
      <c r="L7391">
        <v>55</v>
      </c>
      <c r="M7391">
        <v>8</v>
      </c>
      <c r="N7391">
        <v>4.8</v>
      </c>
      <c r="O7391">
        <v>4</v>
      </c>
      <c r="P7391" t="s">
        <v>829</v>
      </c>
      <c r="Q7391" t="s">
        <v>20</v>
      </c>
      <c r="AF7391" t="s">
        <v>8941</v>
      </c>
    </row>
    <row r="7392" spans="1:32" x14ac:dyDescent="0.3">
      <c r="A7392" t="s">
        <v>3659</v>
      </c>
      <c r="B7392" t="s">
        <v>32</v>
      </c>
      <c r="C7392" t="str">
        <f t="shared" si="115"/>
        <v>2Ks</v>
      </c>
      <c r="D7392">
        <v>2007</v>
      </c>
      <c r="E7392" t="s">
        <v>34</v>
      </c>
      <c r="F7392" t="s">
        <v>111</v>
      </c>
      <c r="G7392">
        <v>0.47</v>
      </c>
      <c r="H7392">
        <v>0</v>
      </c>
      <c r="I7392">
        <v>0</v>
      </c>
      <c r="J7392">
        <v>0.04</v>
      </c>
      <c r="K7392">
        <v>0.51</v>
      </c>
      <c r="N7392" t="s">
        <v>203</v>
      </c>
      <c r="AF7392" t="s">
        <v>8942</v>
      </c>
    </row>
    <row r="7393" spans="1:32" x14ac:dyDescent="0.3">
      <c r="A7393" t="s">
        <v>3660</v>
      </c>
      <c r="B7393" t="s">
        <v>55</v>
      </c>
      <c r="C7393" t="str">
        <f t="shared" si="115"/>
        <v>2Ks</v>
      </c>
      <c r="D7393">
        <v>2007</v>
      </c>
      <c r="E7393" t="s">
        <v>18</v>
      </c>
      <c r="F7393" t="s">
        <v>51</v>
      </c>
      <c r="G7393">
        <v>0.25</v>
      </c>
      <c r="H7393">
        <v>0.19</v>
      </c>
      <c r="I7393">
        <v>0</v>
      </c>
      <c r="J7393">
        <v>0.06</v>
      </c>
      <c r="K7393">
        <v>0.51</v>
      </c>
      <c r="L7393">
        <v>71</v>
      </c>
      <c r="M7393">
        <v>4</v>
      </c>
      <c r="N7393">
        <v>4.8</v>
      </c>
      <c r="O7393">
        <v>4</v>
      </c>
      <c r="P7393" t="s">
        <v>1416</v>
      </c>
      <c r="Q7393" t="s">
        <v>20</v>
      </c>
      <c r="AF7393" t="s">
        <v>8943</v>
      </c>
    </row>
    <row r="7394" spans="1:32" x14ac:dyDescent="0.3">
      <c r="A7394" t="s">
        <v>1473</v>
      </c>
      <c r="B7394" t="s">
        <v>17</v>
      </c>
      <c r="C7394" t="str">
        <f t="shared" si="115"/>
        <v>2Ks</v>
      </c>
      <c r="D7394">
        <v>2007</v>
      </c>
      <c r="E7394" t="s">
        <v>34</v>
      </c>
      <c r="F7394" t="s">
        <v>111</v>
      </c>
      <c r="G7394">
        <v>0.46</v>
      </c>
      <c r="H7394">
        <v>0.01</v>
      </c>
      <c r="I7394">
        <v>0</v>
      </c>
      <c r="J7394">
        <v>0.04</v>
      </c>
      <c r="K7394">
        <v>0.51</v>
      </c>
      <c r="L7394">
        <v>68</v>
      </c>
      <c r="M7394">
        <v>8</v>
      </c>
      <c r="N7394" t="s">
        <v>203</v>
      </c>
      <c r="P7394" t="s">
        <v>111</v>
      </c>
      <c r="Q7394" t="s">
        <v>20</v>
      </c>
      <c r="AF7394" t="s">
        <v>8944</v>
      </c>
    </row>
    <row r="7395" spans="1:32" x14ac:dyDescent="0.3">
      <c r="A7395" t="s">
        <v>1717</v>
      </c>
      <c r="B7395" t="s">
        <v>17</v>
      </c>
      <c r="C7395" t="str">
        <f t="shared" si="115"/>
        <v>2Ks</v>
      </c>
      <c r="D7395">
        <v>2007</v>
      </c>
      <c r="E7395" t="s">
        <v>50</v>
      </c>
      <c r="F7395" t="s">
        <v>484</v>
      </c>
      <c r="G7395">
        <v>0.43</v>
      </c>
      <c r="H7395">
        <v>0.03</v>
      </c>
      <c r="I7395">
        <v>0</v>
      </c>
      <c r="J7395">
        <v>0.04</v>
      </c>
      <c r="K7395">
        <v>0.5</v>
      </c>
      <c r="L7395">
        <v>62</v>
      </c>
      <c r="M7395">
        <v>16</v>
      </c>
      <c r="N7395">
        <v>6.7</v>
      </c>
      <c r="O7395">
        <v>12</v>
      </c>
      <c r="P7395" t="s">
        <v>2451</v>
      </c>
      <c r="Q7395" t="s">
        <v>20</v>
      </c>
      <c r="AF7395" t="s">
        <v>8946</v>
      </c>
    </row>
    <row r="7396" spans="1:32" x14ac:dyDescent="0.3">
      <c r="A7396" t="s">
        <v>3680</v>
      </c>
      <c r="B7396" t="s">
        <v>32</v>
      </c>
      <c r="C7396" t="str">
        <f t="shared" si="115"/>
        <v>2Ks</v>
      </c>
      <c r="D7396">
        <v>2007</v>
      </c>
      <c r="E7396" t="s">
        <v>39</v>
      </c>
      <c r="F7396" t="s">
        <v>484</v>
      </c>
      <c r="G7396">
        <v>0.46</v>
      </c>
      <c r="H7396">
        <v>0.01</v>
      </c>
      <c r="I7396">
        <v>0</v>
      </c>
      <c r="J7396">
        <v>0.04</v>
      </c>
      <c r="K7396">
        <v>0.5</v>
      </c>
      <c r="AF7396" t="s">
        <v>8947</v>
      </c>
    </row>
    <row r="7397" spans="1:32" x14ac:dyDescent="0.3">
      <c r="A7397" t="s">
        <v>3686</v>
      </c>
      <c r="B7397" t="s">
        <v>32</v>
      </c>
      <c r="C7397" t="str">
        <f t="shared" si="115"/>
        <v>2Ks</v>
      </c>
      <c r="D7397">
        <v>2007</v>
      </c>
      <c r="E7397" t="s">
        <v>30</v>
      </c>
      <c r="F7397" t="s">
        <v>19</v>
      </c>
      <c r="G7397">
        <v>0.17</v>
      </c>
      <c r="H7397">
        <v>0.02</v>
      </c>
      <c r="I7397">
        <v>0.3</v>
      </c>
      <c r="J7397">
        <v>0.02</v>
      </c>
      <c r="K7397">
        <v>0.5</v>
      </c>
      <c r="L7397">
        <v>83</v>
      </c>
      <c r="M7397">
        <v>33</v>
      </c>
      <c r="N7397">
        <v>8.6999999999999993</v>
      </c>
      <c r="O7397">
        <v>36</v>
      </c>
      <c r="P7397" t="s">
        <v>1086</v>
      </c>
      <c r="Q7397" t="s">
        <v>20</v>
      </c>
      <c r="AF7397" t="s">
        <v>8949</v>
      </c>
    </row>
    <row r="7398" spans="1:32" x14ac:dyDescent="0.3">
      <c r="A7398" t="s">
        <v>3687</v>
      </c>
      <c r="B7398" t="s">
        <v>159</v>
      </c>
      <c r="C7398" t="str">
        <f t="shared" si="115"/>
        <v>2Ks</v>
      </c>
      <c r="D7398">
        <v>2007</v>
      </c>
      <c r="E7398" t="s">
        <v>28</v>
      </c>
      <c r="F7398" t="s">
        <v>242</v>
      </c>
      <c r="G7398">
        <v>0.36</v>
      </c>
      <c r="H7398">
        <v>0.02</v>
      </c>
      <c r="I7398">
        <v>7.0000000000000007E-2</v>
      </c>
      <c r="J7398">
        <v>0.04</v>
      </c>
      <c r="K7398">
        <v>0.5</v>
      </c>
      <c r="L7398">
        <v>63</v>
      </c>
      <c r="M7398">
        <v>31</v>
      </c>
      <c r="N7398">
        <v>7.1</v>
      </c>
      <c r="O7398">
        <v>24</v>
      </c>
      <c r="P7398" t="s">
        <v>461</v>
      </c>
      <c r="Q7398" t="s">
        <v>88</v>
      </c>
      <c r="AF7398" t="s">
        <v>8950</v>
      </c>
    </row>
    <row r="7399" spans="1:32" x14ac:dyDescent="0.3">
      <c r="A7399" t="s">
        <v>3688</v>
      </c>
      <c r="B7399" t="s">
        <v>159</v>
      </c>
      <c r="C7399" t="str">
        <f t="shared" si="115"/>
        <v>2Ks</v>
      </c>
      <c r="D7399">
        <v>2007</v>
      </c>
      <c r="E7399" t="s">
        <v>24</v>
      </c>
      <c r="F7399" t="s">
        <v>155</v>
      </c>
      <c r="G7399">
        <v>0.08</v>
      </c>
      <c r="H7399">
        <v>0.27</v>
      </c>
      <c r="I7399">
        <v>0</v>
      </c>
      <c r="J7399">
        <v>0.15</v>
      </c>
      <c r="K7399">
        <v>0.5</v>
      </c>
      <c r="L7399">
        <v>80</v>
      </c>
      <c r="M7399">
        <v>18</v>
      </c>
      <c r="N7399">
        <v>7.3</v>
      </c>
      <c r="O7399">
        <v>29</v>
      </c>
      <c r="P7399" t="s">
        <v>1644</v>
      </c>
      <c r="Q7399" t="s">
        <v>112</v>
      </c>
      <c r="AF7399" t="s">
        <v>8951</v>
      </c>
    </row>
    <row r="7400" spans="1:32" x14ac:dyDescent="0.3">
      <c r="A7400" t="s">
        <v>3707</v>
      </c>
      <c r="B7400" t="s">
        <v>44</v>
      </c>
      <c r="C7400" t="str">
        <f t="shared" si="115"/>
        <v>2Ks</v>
      </c>
      <c r="D7400">
        <v>2007</v>
      </c>
      <c r="E7400" t="s">
        <v>39</v>
      </c>
      <c r="F7400" t="s">
        <v>234</v>
      </c>
      <c r="G7400">
        <v>0.46</v>
      </c>
      <c r="H7400">
        <v>0</v>
      </c>
      <c r="I7400">
        <v>0</v>
      </c>
      <c r="J7400">
        <v>0.04</v>
      </c>
      <c r="K7400">
        <v>0.5</v>
      </c>
      <c r="L7400">
        <v>65</v>
      </c>
      <c r="M7400">
        <v>10</v>
      </c>
      <c r="N7400">
        <v>7.4</v>
      </c>
      <c r="O7400">
        <v>5</v>
      </c>
      <c r="P7400" t="s">
        <v>357</v>
      </c>
      <c r="Q7400" t="s">
        <v>112</v>
      </c>
      <c r="AF7400" t="s">
        <v>8952</v>
      </c>
    </row>
    <row r="7401" spans="1:32" x14ac:dyDescent="0.3">
      <c r="A7401" t="s">
        <v>3710</v>
      </c>
      <c r="B7401" t="s">
        <v>44</v>
      </c>
      <c r="C7401" t="str">
        <f t="shared" si="115"/>
        <v>2Ks</v>
      </c>
      <c r="D7401">
        <v>2007</v>
      </c>
      <c r="E7401" t="s">
        <v>18</v>
      </c>
      <c r="F7401" t="s">
        <v>134</v>
      </c>
      <c r="G7401">
        <v>0.45</v>
      </c>
      <c r="H7401">
        <v>0.01</v>
      </c>
      <c r="I7401">
        <v>0</v>
      </c>
      <c r="J7401">
        <v>0.04</v>
      </c>
      <c r="K7401">
        <v>0.5</v>
      </c>
      <c r="L7401">
        <v>80</v>
      </c>
      <c r="M7401">
        <v>42</v>
      </c>
      <c r="N7401">
        <v>8.1999999999999993</v>
      </c>
      <c r="O7401">
        <v>30</v>
      </c>
      <c r="P7401" t="s">
        <v>193</v>
      </c>
      <c r="Q7401" t="s">
        <v>20</v>
      </c>
      <c r="AF7401" t="s">
        <v>8953</v>
      </c>
    </row>
    <row r="7402" spans="1:32" x14ac:dyDescent="0.3">
      <c r="A7402" t="s">
        <v>2439</v>
      </c>
      <c r="B7402" t="s">
        <v>55</v>
      </c>
      <c r="C7402" t="str">
        <f t="shared" si="115"/>
        <v>2Ks</v>
      </c>
      <c r="D7402">
        <v>2007</v>
      </c>
      <c r="E7402" t="s">
        <v>50</v>
      </c>
      <c r="F7402" t="s">
        <v>283</v>
      </c>
      <c r="G7402">
        <v>0.41</v>
      </c>
      <c r="H7402">
        <v>0.02</v>
      </c>
      <c r="I7402">
        <v>0</v>
      </c>
      <c r="J7402">
        <v>7.0000000000000007E-2</v>
      </c>
      <c r="K7402">
        <v>0.5</v>
      </c>
      <c r="N7402">
        <v>8.1999999999999993</v>
      </c>
      <c r="O7402">
        <v>29</v>
      </c>
      <c r="P7402" t="s">
        <v>1538</v>
      </c>
      <c r="Q7402" t="s">
        <v>88</v>
      </c>
      <c r="AF7402" t="s">
        <v>8954</v>
      </c>
    </row>
    <row r="7403" spans="1:32" x14ac:dyDescent="0.3">
      <c r="A7403" t="s">
        <v>3721</v>
      </c>
      <c r="B7403" t="s">
        <v>55</v>
      </c>
      <c r="C7403" t="str">
        <f t="shared" si="115"/>
        <v>2Ks</v>
      </c>
      <c r="D7403">
        <v>2007</v>
      </c>
      <c r="E7403" t="s">
        <v>1</v>
      </c>
      <c r="F7403" t="s">
        <v>484</v>
      </c>
      <c r="G7403">
        <v>0.24</v>
      </c>
      <c r="H7403">
        <v>0.19</v>
      </c>
      <c r="I7403">
        <v>0</v>
      </c>
      <c r="J7403">
        <v>0.06</v>
      </c>
      <c r="K7403">
        <v>0.5</v>
      </c>
      <c r="N7403" t="s">
        <v>203</v>
      </c>
      <c r="P7403" t="s">
        <v>3722</v>
      </c>
      <c r="Q7403" t="s">
        <v>20</v>
      </c>
      <c r="AF7403" t="s">
        <v>8955</v>
      </c>
    </row>
    <row r="7404" spans="1:32" x14ac:dyDescent="0.3">
      <c r="A7404" t="s">
        <v>3729</v>
      </c>
      <c r="B7404" t="s">
        <v>17</v>
      </c>
      <c r="C7404" t="str">
        <f t="shared" si="115"/>
        <v>2Ks</v>
      </c>
      <c r="D7404">
        <v>2007</v>
      </c>
      <c r="E7404" t="s">
        <v>24</v>
      </c>
      <c r="F7404" t="s">
        <v>484</v>
      </c>
      <c r="G7404">
        <v>0.46</v>
      </c>
      <c r="H7404">
        <v>0</v>
      </c>
      <c r="I7404">
        <v>0</v>
      </c>
      <c r="J7404">
        <v>0.04</v>
      </c>
      <c r="K7404">
        <v>0.49</v>
      </c>
      <c r="N7404">
        <v>6.7</v>
      </c>
      <c r="O7404">
        <v>6</v>
      </c>
      <c r="P7404" t="s">
        <v>2164</v>
      </c>
      <c r="Q7404" t="s">
        <v>20</v>
      </c>
      <c r="AF7404" t="s">
        <v>8957</v>
      </c>
    </row>
    <row r="7405" spans="1:32" x14ac:dyDescent="0.3">
      <c r="A7405" t="s">
        <v>3740</v>
      </c>
      <c r="B7405" t="s">
        <v>17</v>
      </c>
      <c r="C7405" t="str">
        <f t="shared" si="115"/>
        <v>2Ks</v>
      </c>
      <c r="D7405">
        <v>2007</v>
      </c>
      <c r="E7405" t="s">
        <v>34</v>
      </c>
      <c r="F7405" t="s">
        <v>134</v>
      </c>
      <c r="G7405">
        <v>0.43</v>
      </c>
      <c r="H7405">
        <v>0.03</v>
      </c>
      <c r="I7405">
        <v>0</v>
      </c>
      <c r="J7405">
        <v>0.04</v>
      </c>
      <c r="K7405">
        <v>0.49</v>
      </c>
      <c r="L7405">
        <v>57</v>
      </c>
      <c r="M7405">
        <v>37</v>
      </c>
      <c r="N7405">
        <v>5.3</v>
      </c>
      <c r="O7405">
        <v>54</v>
      </c>
      <c r="P7405" t="s">
        <v>1275</v>
      </c>
      <c r="Q7405" t="s">
        <v>112</v>
      </c>
      <c r="AF7405" t="s">
        <v>8958</v>
      </c>
    </row>
    <row r="7406" spans="1:32" x14ac:dyDescent="0.3">
      <c r="A7406" t="s">
        <v>3741</v>
      </c>
      <c r="B7406" t="s">
        <v>17</v>
      </c>
      <c r="C7406" t="str">
        <f t="shared" si="115"/>
        <v>2Ks</v>
      </c>
      <c r="D7406">
        <v>2007</v>
      </c>
      <c r="E7406" t="s">
        <v>272</v>
      </c>
      <c r="F7406" t="s">
        <v>19</v>
      </c>
      <c r="G7406">
        <v>0.27</v>
      </c>
      <c r="H7406">
        <v>0.03</v>
      </c>
      <c r="I7406">
        <v>0.17</v>
      </c>
      <c r="J7406">
        <v>0.03</v>
      </c>
      <c r="K7406">
        <v>0.49</v>
      </c>
      <c r="L7406">
        <v>78</v>
      </c>
      <c r="M7406">
        <v>36</v>
      </c>
      <c r="N7406">
        <v>8.6999999999999993</v>
      </c>
      <c r="O7406">
        <v>180</v>
      </c>
      <c r="P7406" t="s">
        <v>270</v>
      </c>
      <c r="Q7406" t="s">
        <v>112</v>
      </c>
      <c r="AF7406" t="s">
        <v>8959</v>
      </c>
    </row>
    <row r="7407" spans="1:32" x14ac:dyDescent="0.3">
      <c r="A7407" t="s">
        <v>2889</v>
      </c>
      <c r="B7407" t="s">
        <v>55</v>
      </c>
      <c r="C7407" t="str">
        <f t="shared" si="115"/>
        <v>2Ks</v>
      </c>
      <c r="D7407">
        <v>2007</v>
      </c>
      <c r="E7407" t="s">
        <v>50</v>
      </c>
      <c r="F7407" t="s">
        <v>71</v>
      </c>
      <c r="G7407">
        <v>0.4</v>
      </c>
      <c r="H7407">
        <v>0.02</v>
      </c>
      <c r="I7407">
        <v>0</v>
      </c>
      <c r="J7407">
        <v>7.0000000000000007E-2</v>
      </c>
      <c r="K7407">
        <v>0.48</v>
      </c>
      <c r="L7407">
        <v>56</v>
      </c>
      <c r="M7407">
        <v>18</v>
      </c>
      <c r="N7407">
        <v>6.1</v>
      </c>
      <c r="O7407">
        <v>9</v>
      </c>
      <c r="P7407" t="s">
        <v>925</v>
      </c>
      <c r="Q7407" t="s">
        <v>112</v>
      </c>
      <c r="AF7407" t="s">
        <v>8960</v>
      </c>
    </row>
    <row r="7408" spans="1:32" x14ac:dyDescent="0.3">
      <c r="A7408" t="s">
        <v>3782</v>
      </c>
      <c r="B7408" t="s">
        <v>44</v>
      </c>
      <c r="C7408" t="str">
        <f t="shared" si="115"/>
        <v>2Ks</v>
      </c>
      <c r="D7408">
        <v>2007</v>
      </c>
      <c r="E7408" t="s">
        <v>34</v>
      </c>
      <c r="F7408" t="s">
        <v>45</v>
      </c>
      <c r="G7408">
        <v>0.43</v>
      </c>
      <c r="H7408">
        <v>0.01</v>
      </c>
      <c r="I7408">
        <v>0</v>
      </c>
      <c r="J7408">
        <v>0.04</v>
      </c>
      <c r="K7408">
        <v>0.48</v>
      </c>
      <c r="L7408">
        <v>73</v>
      </c>
      <c r="M7408">
        <v>41</v>
      </c>
      <c r="N7408">
        <v>8.1</v>
      </c>
      <c r="O7408">
        <v>21</v>
      </c>
      <c r="P7408" t="s">
        <v>3783</v>
      </c>
      <c r="Q7408" t="s">
        <v>88</v>
      </c>
      <c r="AF7408" t="s">
        <v>8961</v>
      </c>
    </row>
    <row r="7409" spans="1:32" x14ac:dyDescent="0.3">
      <c r="A7409" t="s">
        <v>3793</v>
      </c>
      <c r="B7409" t="s">
        <v>55</v>
      </c>
      <c r="C7409" t="str">
        <f t="shared" si="115"/>
        <v>2Ks</v>
      </c>
      <c r="D7409">
        <v>2007</v>
      </c>
      <c r="E7409" t="s">
        <v>39</v>
      </c>
      <c r="F7409" t="s">
        <v>484</v>
      </c>
      <c r="G7409">
        <v>0.24</v>
      </c>
      <c r="H7409">
        <v>0.18</v>
      </c>
      <c r="I7409">
        <v>0</v>
      </c>
      <c r="J7409">
        <v>0.06</v>
      </c>
      <c r="K7409">
        <v>0.48</v>
      </c>
      <c r="N7409">
        <v>5</v>
      </c>
      <c r="O7409">
        <v>4</v>
      </c>
      <c r="P7409" t="s">
        <v>1477</v>
      </c>
      <c r="Q7409" t="s">
        <v>20</v>
      </c>
      <c r="AF7409" t="s">
        <v>8962</v>
      </c>
    </row>
    <row r="7410" spans="1:32" x14ac:dyDescent="0.3">
      <c r="A7410" t="s">
        <v>3092</v>
      </c>
      <c r="B7410" t="s">
        <v>32</v>
      </c>
      <c r="C7410" t="str">
        <f t="shared" si="115"/>
        <v>2Ks</v>
      </c>
      <c r="D7410">
        <v>2007</v>
      </c>
      <c r="E7410" t="s">
        <v>50</v>
      </c>
      <c r="F7410" t="s">
        <v>329</v>
      </c>
      <c r="G7410">
        <v>0.42</v>
      </c>
      <c r="H7410">
        <v>0.02</v>
      </c>
      <c r="I7410">
        <v>0</v>
      </c>
      <c r="J7410">
        <v>0.04</v>
      </c>
      <c r="K7410">
        <v>0.48</v>
      </c>
      <c r="L7410">
        <v>73</v>
      </c>
      <c r="M7410">
        <v>8</v>
      </c>
      <c r="N7410">
        <v>5.9</v>
      </c>
      <c r="O7410">
        <v>10</v>
      </c>
      <c r="P7410" t="s">
        <v>925</v>
      </c>
      <c r="Q7410" t="s">
        <v>20</v>
      </c>
      <c r="AF7410" t="s">
        <v>8963</v>
      </c>
    </row>
    <row r="7411" spans="1:32" x14ac:dyDescent="0.3">
      <c r="A7411" t="s">
        <v>3802</v>
      </c>
      <c r="B7411" t="s">
        <v>32</v>
      </c>
      <c r="C7411" t="str">
        <f t="shared" si="115"/>
        <v>2Ks</v>
      </c>
      <c r="D7411">
        <v>2007</v>
      </c>
      <c r="E7411" t="s">
        <v>30</v>
      </c>
      <c r="F7411" t="s">
        <v>111</v>
      </c>
      <c r="G7411">
        <v>0</v>
      </c>
      <c r="H7411">
        <v>0.47</v>
      </c>
      <c r="I7411">
        <v>0</v>
      </c>
      <c r="J7411">
        <v>0</v>
      </c>
      <c r="K7411">
        <v>0.48</v>
      </c>
      <c r="AF7411" t="s">
        <v>8964</v>
      </c>
    </row>
    <row r="7412" spans="1:32" x14ac:dyDescent="0.3">
      <c r="A7412" t="s">
        <v>3817</v>
      </c>
      <c r="B7412" t="s">
        <v>49</v>
      </c>
      <c r="C7412" t="str">
        <f t="shared" si="115"/>
        <v>2Ks</v>
      </c>
      <c r="D7412">
        <v>2007</v>
      </c>
      <c r="E7412" t="s">
        <v>50</v>
      </c>
      <c r="F7412" t="s">
        <v>933</v>
      </c>
      <c r="G7412">
        <v>0.14000000000000001</v>
      </c>
      <c r="H7412">
        <v>0.01</v>
      </c>
      <c r="I7412">
        <v>0.31</v>
      </c>
      <c r="J7412">
        <v>0.02</v>
      </c>
      <c r="K7412">
        <v>0.47</v>
      </c>
      <c r="L7412">
        <v>60</v>
      </c>
      <c r="M7412">
        <v>29</v>
      </c>
      <c r="N7412">
        <v>6.9</v>
      </c>
      <c r="O7412">
        <v>16</v>
      </c>
      <c r="P7412" t="s">
        <v>2827</v>
      </c>
      <c r="Q7412" t="s">
        <v>88</v>
      </c>
      <c r="AF7412" t="s">
        <v>8965</v>
      </c>
    </row>
    <row r="7413" spans="1:32" x14ac:dyDescent="0.3">
      <c r="A7413" t="s">
        <v>2337</v>
      </c>
      <c r="B7413" t="s">
        <v>17</v>
      </c>
      <c r="C7413" t="str">
        <f t="shared" si="115"/>
        <v>2Ks</v>
      </c>
      <c r="D7413">
        <v>2007</v>
      </c>
      <c r="E7413" t="s">
        <v>1</v>
      </c>
      <c r="F7413" t="s">
        <v>71</v>
      </c>
      <c r="G7413">
        <v>0.42</v>
      </c>
      <c r="H7413">
        <v>0.02</v>
      </c>
      <c r="I7413">
        <v>0</v>
      </c>
      <c r="J7413">
        <v>0.04</v>
      </c>
      <c r="K7413">
        <v>0.47</v>
      </c>
      <c r="L7413">
        <v>53</v>
      </c>
      <c r="M7413">
        <v>39</v>
      </c>
      <c r="N7413">
        <v>5.3</v>
      </c>
      <c r="O7413">
        <v>29</v>
      </c>
      <c r="P7413" t="s">
        <v>339</v>
      </c>
      <c r="Q7413" t="s">
        <v>88</v>
      </c>
      <c r="AF7413" t="s">
        <v>8966</v>
      </c>
    </row>
    <row r="7414" spans="1:32" x14ac:dyDescent="0.3">
      <c r="A7414" t="s">
        <v>960</v>
      </c>
      <c r="B7414" t="s">
        <v>17</v>
      </c>
      <c r="C7414" t="str">
        <f t="shared" si="115"/>
        <v>2Ks</v>
      </c>
      <c r="D7414">
        <v>2007</v>
      </c>
      <c r="E7414" t="s">
        <v>39</v>
      </c>
      <c r="F7414" t="s">
        <v>134</v>
      </c>
      <c r="G7414">
        <v>0.41</v>
      </c>
      <c r="H7414">
        <v>0.02</v>
      </c>
      <c r="I7414">
        <v>0</v>
      </c>
      <c r="J7414">
        <v>0.04</v>
      </c>
      <c r="K7414">
        <v>0.47</v>
      </c>
      <c r="L7414">
        <v>65</v>
      </c>
      <c r="M7414">
        <v>15</v>
      </c>
      <c r="N7414">
        <v>7.3</v>
      </c>
      <c r="O7414">
        <v>4</v>
      </c>
      <c r="P7414" t="s">
        <v>447</v>
      </c>
      <c r="Q7414" t="s">
        <v>88</v>
      </c>
      <c r="AF7414" t="s">
        <v>8967</v>
      </c>
    </row>
    <row r="7415" spans="1:32" x14ac:dyDescent="0.3">
      <c r="A7415" t="s">
        <v>3846</v>
      </c>
      <c r="B7415" t="s">
        <v>44</v>
      </c>
      <c r="C7415" t="str">
        <f t="shared" si="115"/>
        <v>2Ks</v>
      </c>
      <c r="D7415">
        <v>2007</v>
      </c>
      <c r="E7415" t="s">
        <v>28</v>
      </c>
      <c r="F7415" t="s">
        <v>45</v>
      </c>
      <c r="G7415">
        <v>0.41</v>
      </c>
      <c r="H7415">
        <v>0.02</v>
      </c>
      <c r="I7415">
        <v>0</v>
      </c>
      <c r="J7415">
        <v>0.04</v>
      </c>
      <c r="K7415">
        <v>0.47</v>
      </c>
      <c r="L7415">
        <v>66</v>
      </c>
      <c r="M7415">
        <v>57</v>
      </c>
      <c r="N7415">
        <v>7.5</v>
      </c>
      <c r="O7415">
        <v>156</v>
      </c>
      <c r="P7415" t="s">
        <v>2385</v>
      </c>
      <c r="Q7415" t="s">
        <v>53</v>
      </c>
      <c r="AF7415" t="s">
        <v>8968</v>
      </c>
    </row>
    <row r="7416" spans="1:32" x14ac:dyDescent="0.3">
      <c r="A7416" t="s">
        <v>3847</v>
      </c>
      <c r="B7416" t="s">
        <v>159</v>
      </c>
      <c r="C7416" t="str">
        <f t="shared" si="115"/>
        <v>2Ks</v>
      </c>
      <c r="D7416">
        <v>2007</v>
      </c>
      <c r="E7416" t="s">
        <v>24</v>
      </c>
      <c r="F7416" t="s">
        <v>151</v>
      </c>
      <c r="G7416">
        <v>0.1</v>
      </c>
      <c r="H7416">
        <v>0.22</v>
      </c>
      <c r="I7416">
        <v>0.02</v>
      </c>
      <c r="J7416">
        <v>0.12</v>
      </c>
      <c r="K7416">
        <v>0.47</v>
      </c>
      <c r="L7416">
        <v>64</v>
      </c>
      <c r="M7416">
        <v>25</v>
      </c>
      <c r="N7416">
        <v>7.1</v>
      </c>
      <c r="O7416">
        <v>18</v>
      </c>
      <c r="P7416" t="s">
        <v>151</v>
      </c>
      <c r="Q7416" t="s">
        <v>112</v>
      </c>
      <c r="AF7416" t="s">
        <v>8969</v>
      </c>
    </row>
    <row r="7417" spans="1:32" x14ac:dyDescent="0.3">
      <c r="A7417" t="s">
        <v>3861</v>
      </c>
      <c r="B7417" t="s">
        <v>32</v>
      </c>
      <c r="C7417" t="str">
        <f t="shared" si="115"/>
        <v>2Ks</v>
      </c>
      <c r="D7417">
        <v>2007</v>
      </c>
      <c r="E7417" t="s">
        <v>50</v>
      </c>
      <c r="F7417" t="s">
        <v>71</v>
      </c>
      <c r="G7417">
        <v>0.43</v>
      </c>
      <c r="H7417">
        <v>0</v>
      </c>
      <c r="I7417">
        <v>0</v>
      </c>
      <c r="J7417">
        <v>0.04</v>
      </c>
      <c r="K7417">
        <v>0.47</v>
      </c>
      <c r="L7417">
        <v>55</v>
      </c>
      <c r="M7417">
        <v>12</v>
      </c>
      <c r="N7417" t="s">
        <v>203</v>
      </c>
      <c r="P7417" t="s">
        <v>1241</v>
      </c>
      <c r="Q7417" t="s">
        <v>112</v>
      </c>
      <c r="AF7417" t="s">
        <v>8970</v>
      </c>
    </row>
    <row r="7418" spans="1:32" x14ac:dyDescent="0.3">
      <c r="A7418" t="s">
        <v>2337</v>
      </c>
      <c r="B7418" t="s">
        <v>32</v>
      </c>
      <c r="C7418" t="str">
        <f t="shared" si="115"/>
        <v>2Ks</v>
      </c>
      <c r="D7418">
        <v>2007</v>
      </c>
      <c r="E7418" t="s">
        <v>1</v>
      </c>
      <c r="F7418" t="s">
        <v>71</v>
      </c>
      <c r="G7418">
        <v>0.41</v>
      </c>
      <c r="H7418">
        <v>0.02</v>
      </c>
      <c r="I7418">
        <v>0</v>
      </c>
      <c r="J7418">
        <v>0.04</v>
      </c>
      <c r="K7418">
        <v>0.47</v>
      </c>
      <c r="L7418">
        <v>79</v>
      </c>
      <c r="M7418">
        <v>21</v>
      </c>
      <c r="N7418">
        <v>6.5</v>
      </c>
      <c r="O7418">
        <v>17</v>
      </c>
      <c r="P7418" t="s">
        <v>339</v>
      </c>
      <c r="Q7418" t="s">
        <v>112</v>
      </c>
      <c r="AF7418" t="s">
        <v>8971</v>
      </c>
    </row>
    <row r="7419" spans="1:32" x14ac:dyDescent="0.3">
      <c r="A7419" t="s">
        <v>3875</v>
      </c>
      <c r="B7419" t="s">
        <v>55</v>
      </c>
      <c r="C7419" t="str">
        <f t="shared" si="115"/>
        <v>2Ks</v>
      </c>
      <c r="D7419">
        <v>2007</v>
      </c>
      <c r="E7419" t="s">
        <v>101</v>
      </c>
      <c r="F7419" t="s">
        <v>234</v>
      </c>
      <c r="G7419">
        <v>0.23</v>
      </c>
      <c r="H7419">
        <v>0.18</v>
      </c>
      <c r="I7419">
        <v>0</v>
      </c>
      <c r="J7419">
        <v>0.06</v>
      </c>
      <c r="K7419">
        <v>0.46</v>
      </c>
      <c r="N7419">
        <v>8.9</v>
      </c>
      <c r="O7419">
        <v>9</v>
      </c>
      <c r="P7419" t="s">
        <v>357</v>
      </c>
      <c r="Q7419" t="s">
        <v>53</v>
      </c>
      <c r="AF7419" t="s">
        <v>8972</v>
      </c>
    </row>
    <row r="7420" spans="1:32" x14ac:dyDescent="0.3">
      <c r="A7420" t="s">
        <v>3882</v>
      </c>
      <c r="B7420" t="s">
        <v>32</v>
      </c>
      <c r="C7420" t="str">
        <f t="shared" si="115"/>
        <v>2Ks</v>
      </c>
      <c r="D7420">
        <v>2007</v>
      </c>
      <c r="E7420" t="s">
        <v>18</v>
      </c>
      <c r="F7420" t="s">
        <v>111</v>
      </c>
      <c r="G7420">
        <v>0.46</v>
      </c>
      <c r="H7420">
        <v>0.01</v>
      </c>
      <c r="I7420">
        <v>0</v>
      </c>
      <c r="J7420">
        <v>0</v>
      </c>
      <c r="K7420">
        <v>0.46</v>
      </c>
      <c r="AF7420" t="s">
        <v>8973</v>
      </c>
    </row>
    <row r="7421" spans="1:32" x14ac:dyDescent="0.3">
      <c r="A7421" t="s">
        <v>2470</v>
      </c>
      <c r="B7421" t="s">
        <v>17</v>
      </c>
      <c r="C7421" t="str">
        <f t="shared" si="115"/>
        <v>2Ks</v>
      </c>
      <c r="D7421">
        <v>2007</v>
      </c>
      <c r="E7421" t="s">
        <v>50</v>
      </c>
      <c r="F7421" t="s">
        <v>134</v>
      </c>
      <c r="G7421">
        <v>0.38</v>
      </c>
      <c r="H7421">
        <v>0.05</v>
      </c>
      <c r="I7421">
        <v>0</v>
      </c>
      <c r="J7421">
        <v>0.04</v>
      </c>
      <c r="K7421">
        <v>0.46</v>
      </c>
      <c r="L7421">
        <v>69</v>
      </c>
      <c r="M7421">
        <v>34</v>
      </c>
      <c r="N7421">
        <v>7.2</v>
      </c>
      <c r="O7421">
        <v>28</v>
      </c>
      <c r="P7421" t="s">
        <v>537</v>
      </c>
      <c r="Q7421" t="s">
        <v>112</v>
      </c>
      <c r="AF7421" t="s">
        <v>8974</v>
      </c>
    </row>
    <row r="7422" spans="1:32" x14ac:dyDescent="0.3">
      <c r="A7422" t="s">
        <v>3891</v>
      </c>
      <c r="B7422" t="s">
        <v>159</v>
      </c>
      <c r="C7422" t="str">
        <f t="shared" si="115"/>
        <v>2Ks</v>
      </c>
      <c r="D7422">
        <v>2007</v>
      </c>
      <c r="E7422" t="s">
        <v>37</v>
      </c>
      <c r="F7422" t="s">
        <v>68</v>
      </c>
      <c r="G7422">
        <v>0.25</v>
      </c>
      <c r="H7422">
        <v>0.12</v>
      </c>
      <c r="I7422">
        <v>0</v>
      </c>
      <c r="J7422">
        <v>0.09</v>
      </c>
      <c r="K7422">
        <v>0.46</v>
      </c>
      <c r="L7422">
        <v>85</v>
      </c>
      <c r="M7422">
        <v>41</v>
      </c>
      <c r="N7422">
        <v>8.8000000000000007</v>
      </c>
      <c r="O7422">
        <v>47</v>
      </c>
      <c r="P7422" t="s">
        <v>2356</v>
      </c>
      <c r="Q7422" t="s">
        <v>88</v>
      </c>
      <c r="AF7422" t="s">
        <v>8975</v>
      </c>
    </row>
    <row r="7423" spans="1:32" x14ac:dyDescent="0.3">
      <c r="A7423" t="s">
        <v>3897</v>
      </c>
      <c r="B7423" t="s">
        <v>55</v>
      </c>
      <c r="C7423" t="str">
        <f t="shared" si="115"/>
        <v>2Ks</v>
      </c>
      <c r="D7423">
        <v>2007</v>
      </c>
      <c r="E7423" t="s">
        <v>34</v>
      </c>
      <c r="F7423" t="s">
        <v>68</v>
      </c>
      <c r="G7423">
        <v>0.23</v>
      </c>
      <c r="H7423">
        <v>0.18</v>
      </c>
      <c r="I7423">
        <v>0</v>
      </c>
      <c r="J7423">
        <v>0.06</v>
      </c>
      <c r="K7423">
        <v>0.46</v>
      </c>
      <c r="L7423">
        <v>76</v>
      </c>
      <c r="M7423">
        <v>20</v>
      </c>
      <c r="N7423" t="s">
        <v>203</v>
      </c>
      <c r="P7423" t="s">
        <v>1129</v>
      </c>
      <c r="Q7423" t="s">
        <v>88</v>
      </c>
      <c r="AF7423" t="s">
        <v>8976</v>
      </c>
    </row>
    <row r="7424" spans="1:32" x14ac:dyDescent="0.3">
      <c r="A7424" t="s">
        <v>3908</v>
      </c>
      <c r="B7424" t="s">
        <v>32</v>
      </c>
      <c r="C7424" t="str">
        <f t="shared" si="115"/>
        <v>2Ks</v>
      </c>
      <c r="D7424">
        <v>2007</v>
      </c>
      <c r="E7424" t="s">
        <v>30</v>
      </c>
      <c r="F7424" t="s">
        <v>3392</v>
      </c>
      <c r="G7424">
        <v>0.42</v>
      </c>
      <c r="H7424">
        <v>0.01</v>
      </c>
      <c r="I7424">
        <v>0</v>
      </c>
      <c r="J7424">
        <v>0.03</v>
      </c>
      <c r="K7424">
        <v>0.46</v>
      </c>
      <c r="L7424">
        <v>65</v>
      </c>
      <c r="M7424">
        <v>14</v>
      </c>
      <c r="N7424" t="s">
        <v>203</v>
      </c>
      <c r="P7424" t="s">
        <v>3909</v>
      </c>
      <c r="Q7424" t="s">
        <v>20</v>
      </c>
      <c r="AF7424" t="s">
        <v>8978</v>
      </c>
    </row>
    <row r="7425" spans="1:32" x14ac:dyDescent="0.3">
      <c r="A7425" t="s">
        <v>2899</v>
      </c>
      <c r="B7425" t="s">
        <v>49</v>
      </c>
      <c r="C7425" t="str">
        <f t="shared" si="115"/>
        <v>2Ks</v>
      </c>
      <c r="D7425">
        <v>2007</v>
      </c>
      <c r="E7425" t="s">
        <v>24</v>
      </c>
      <c r="F7425" t="s">
        <v>484</v>
      </c>
      <c r="G7425">
        <v>0.35</v>
      </c>
      <c r="H7425">
        <v>0.06</v>
      </c>
      <c r="I7425">
        <v>0</v>
      </c>
      <c r="J7425">
        <v>0.05</v>
      </c>
      <c r="K7425">
        <v>0.46</v>
      </c>
      <c r="L7425">
        <v>67</v>
      </c>
      <c r="M7425">
        <v>33</v>
      </c>
      <c r="N7425">
        <v>6.1</v>
      </c>
      <c r="O7425">
        <v>8</v>
      </c>
      <c r="P7425" t="s">
        <v>807</v>
      </c>
      <c r="Q7425" t="s">
        <v>20</v>
      </c>
      <c r="AF7425" t="s">
        <v>8979</v>
      </c>
    </row>
    <row r="7426" spans="1:32" x14ac:dyDescent="0.3">
      <c r="A7426" t="s">
        <v>3199</v>
      </c>
      <c r="B7426" t="s">
        <v>44</v>
      </c>
      <c r="C7426" t="str">
        <f t="shared" si="115"/>
        <v>2Ks</v>
      </c>
      <c r="D7426">
        <v>2007</v>
      </c>
      <c r="E7426" t="s">
        <v>50</v>
      </c>
      <c r="F7426" t="s">
        <v>151</v>
      </c>
      <c r="G7426">
        <v>0.3</v>
      </c>
      <c r="H7426">
        <v>0.12</v>
      </c>
      <c r="I7426">
        <v>0</v>
      </c>
      <c r="J7426">
        <v>0.04</v>
      </c>
      <c r="K7426">
        <v>0.46</v>
      </c>
      <c r="L7426">
        <v>41</v>
      </c>
      <c r="M7426">
        <v>25</v>
      </c>
      <c r="N7426">
        <v>4.0999999999999996</v>
      </c>
      <c r="O7426">
        <v>14</v>
      </c>
      <c r="P7426" t="s">
        <v>558</v>
      </c>
      <c r="Q7426" t="s">
        <v>112</v>
      </c>
      <c r="AF7426" t="s">
        <v>8982</v>
      </c>
    </row>
    <row r="7427" spans="1:32" x14ac:dyDescent="0.3">
      <c r="A7427" t="s">
        <v>3946</v>
      </c>
      <c r="B7427" t="s">
        <v>32</v>
      </c>
      <c r="C7427" t="str">
        <f t="shared" ref="C7427:C7490" si="116">_xlfn.IFS(D7427&lt;1990,"80s",D7427&lt;2000,"90s",D7427&lt;2010,"2Ks",D7427&lt;2020,"2k10s")</f>
        <v>2Ks</v>
      </c>
      <c r="D7427">
        <v>2007</v>
      </c>
      <c r="E7427" t="s">
        <v>30</v>
      </c>
      <c r="F7427" t="s">
        <v>663</v>
      </c>
      <c r="G7427">
        <v>0.42</v>
      </c>
      <c r="H7427">
        <v>0</v>
      </c>
      <c r="I7427">
        <v>0</v>
      </c>
      <c r="J7427">
        <v>0.03</v>
      </c>
      <c r="K7427">
        <v>0.45</v>
      </c>
      <c r="L7427">
        <v>79</v>
      </c>
      <c r="M7427">
        <v>15</v>
      </c>
      <c r="N7427">
        <v>6.7</v>
      </c>
      <c r="O7427">
        <v>6</v>
      </c>
      <c r="P7427" t="s">
        <v>1117</v>
      </c>
      <c r="Q7427" t="s">
        <v>88</v>
      </c>
      <c r="AF7427" t="s">
        <v>8983</v>
      </c>
    </row>
    <row r="7428" spans="1:32" x14ac:dyDescent="0.3">
      <c r="A7428" t="s">
        <v>3948</v>
      </c>
      <c r="B7428" t="s">
        <v>17</v>
      </c>
      <c r="C7428" t="str">
        <f t="shared" si="116"/>
        <v>2Ks</v>
      </c>
      <c r="D7428">
        <v>2007</v>
      </c>
      <c r="E7428" t="s">
        <v>101</v>
      </c>
      <c r="F7428" t="s">
        <v>71</v>
      </c>
      <c r="G7428">
        <v>0.42</v>
      </c>
      <c r="H7428">
        <v>0</v>
      </c>
      <c r="I7428">
        <v>0</v>
      </c>
      <c r="J7428">
        <v>0.03</v>
      </c>
      <c r="K7428">
        <v>0.45</v>
      </c>
      <c r="N7428" t="s">
        <v>203</v>
      </c>
      <c r="P7428" t="s">
        <v>3949</v>
      </c>
      <c r="Q7428" t="s">
        <v>20</v>
      </c>
      <c r="AF7428" t="s">
        <v>8984</v>
      </c>
    </row>
    <row r="7429" spans="1:32" x14ac:dyDescent="0.3">
      <c r="A7429" t="s">
        <v>3959</v>
      </c>
      <c r="B7429" t="s">
        <v>159</v>
      </c>
      <c r="C7429" t="str">
        <f t="shared" si="116"/>
        <v>2Ks</v>
      </c>
      <c r="D7429">
        <v>2007</v>
      </c>
      <c r="E7429" t="s">
        <v>24</v>
      </c>
      <c r="F7429" t="s">
        <v>134</v>
      </c>
      <c r="G7429">
        <v>0.02</v>
      </c>
      <c r="H7429">
        <v>0.38</v>
      </c>
      <c r="I7429">
        <v>0.01</v>
      </c>
      <c r="J7429">
        <v>0.05</v>
      </c>
      <c r="K7429">
        <v>0.45</v>
      </c>
      <c r="L7429">
        <v>76</v>
      </c>
      <c r="M7429">
        <v>23</v>
      </c>
      <c r="N7429">
        <v>8.1999999999999993</v>
      </c>
      <c r="O7429">
        <v>27</v>
      </c>
      <c r="P7429" t="s">
        <v>684</v>
      </c>
      <c r="Q7429" t="s">
        <v>112</v>
      </c>
      <c r="AF7429" t="s">
        <v>8985</v>
      </c>
    </row>
    <row r="7430" spans="1:32" x14ac:dyDescent="0.3">
      <c r="A7430" t="s">
        <v>3092</v>
      </c>
      <c r="B7430" t="s">
        <v>17</v>
      </c>
      <c r="C7430" t="str">
        <f t="shared" si="116"/>
        <v>2Ks</v>
      </c>
      <c r="D7430">
        <v>2007</v>
      </c>
      <c r="E7430" t="s">
        <v>50</v>
      </c>
      <c r="F7430" t="s">
        <v>329</v>
      </c>
      <c r="G7430">
        <v>0.39</v>
      </c>
      <c r="H7430">
        <v>0.02</v>
      </c>
      <c r="I7430">
        <v>0</v>
      </c>
      <c r="J7430">
        <v>0.03</v>
      </c>
      <c r="K7430">
        <v>0.45</v>
      </c>
      <c r="L7430">
        <v>69</v>
      </c>
      <c r="M7430">
        <v>16</v>
      </c>
      <c r="N7430">
        <v>5.8</v>
      </c>
      <c r="O7430">
        <v>22</v>
      </c>
      <c r="P7430" t="s">
        <v>1620</v>
      </c>
      <c r="Q7430" t="s">
        <v>112</v>
      </c>
      <c r="AF7430" t="s">
        <v>8986</v>
      </c>
    </row>
    <row r="7431" spans="1:32" x14ac:dyDescent="0.3">
      <c r="A7431" t="s">
        <v>3973</v>
      </c>
      <c r="B7431" t="s">
        <v>32</v>
      </c>
      <c r="C7431" t="str">
        <f t="shared" si="116"/>
        <v>2Ks</v>
      </c>
      <c r="D7431">
        <v>2007</v>
      </c>
      <c r="E7431" t="s">
        <v>34</v>
      </c>
      <c r="F7431" t="s">
        <v>111</v>
      </c>
      <c r="G7431">
        <v>0.41</v>
      </c>
      <c r="H7431">
        <v>0</v>
      </c>
      <c r="I7431">
        <v>0</v>
      </c>
      <c r="J7431">
        <v>0.03</v>
      </c>
      <c r="K7431">
        <v>0.45</v>
      </c>
      <c r="N7431">
        <v>6.8</v>
      </c>
      <c r="O7431">
        <v>6</v>
      </c>
      <c r="P7431" t="s">
        <v>202</v>
      </c>
      <c r="Q7431" t="s">
        <v>20</v>
      </c>
      <c r="AF7431" t="s">
        <v>8987</v>
      </c>
    </row>
    <row r="7432" spans="1:32" x14ac:dyDescent="0.3">
      <c r="A7432" t="s">
        <v>2737</v>
      </c>
      <c r="B7432" t="s">
        <v>17</v>
      </c>
      <c r="C7432" t="str">
        <f t="shared" si="116"/>
        <v>2Ks</v>
      </c>
      <c r="D7432">
        <v>2007</v>
      </c>
      <c r="E7432" t="s">
        <v>50</v>
      </c>
      <c r="F7432" t="s">
        <v>568</v>
      </c>
      <c r="G7432">
        <v>0.39</v>
      </c>
      <c r="H7432">
        <v>0.02</v>
      </c>
      <c r="I7432">
        <v>0.01</v>
      </c>
      <c r="J7432">
        <v>0.04</v>
      </c>
      <c r="K7432">
        <v>0.45</v>
      </c>
      <c r="L7432">
        <v>53</v>
      </c>
      <c r="M7432">
        <v>17</v>
      </c>
      <c r="N7432">
        <v>7.2</v>
      </c>
      <c r="O7432">
        <v>17</v>
      </c>
      <c r="P7432" t="s">
        <v>518</v>
      </c>
      <c r="Q7432" t="s">
        <v>88</v>
      </c>
      <c r="AF7432" t="s">
        <v>8988</v>
      </c>
    </row>
    <row r="7433" spans="1:32" x14ac:dyDescent="0.3">
      <c r="A7433" t="s">
        <v>3977</v>
      </c>
      <c r="B7433" t="s">
        <v>32</v>
      </c>
      <c r="C7433" t="str">
        <f t="shared" si="116"/>
        <v>2Ks</v>
      </c>
      <c r="D7433">
        <v>2007</v>
      </c>
      <c r="E7433" t="s">
        <v>50</v>
      </c>
      <c r="F7433" t="s">
        <v>71</v>
      </c>
      <c r="G7433">
        <v>0.41</v>
      </c>
      <c r="H7433">
        <v>0</v>
      </c>
      <c r="I7433">
        <v>0</v>
      </c>
      <c r="J7433">
        <v>0.03</v>
      </c>
      <c r="K7433">
        <v>0.45</v>
      </c>
      <c r="L7433">
        <v>58</v>
      </c>
      <c r="M7433">
        <v>9</v>
      </c>
      <c r="N7433" t="s">
        <v>203</v>
      </c>
      <c r="P7433" t="s">
        <v>339</v>
      </c>
      <c r="Q7433" t="s">
        <v>20</v>
      </c>
      <c r="AF7433" t="s">
        <v>8989</v>
      </c>
    </row>
    <row r="7434" spans="1:32" x14ac:dyDescent="0.3">
      <c r="A7434" t="s">
        <v>3081</v>
      </c>
      <c r="B7434" t="s">
        <v>44</v>
      </c>
      <c r="C7434" t="str">
        <f t="shared" si="116"/>
        <v>2Ks</v>
      </c>
      <c r="D7434">
        <v>2007</v>
      </c>
      <c r="E7434" t="s">
        <v>24</v>
      </c>
      <c r="F7434" t="s">
        <v>151</v>
      </c>
      <c r="G7434">
        <v>0.12</v>
      </c>
      <c r="H7434">
        <v>0.28000000000000003</v>
      </c>
      <c r="I7434">
        <v>0</v>
      </c>
      <c r="J7434">
        <v>0.05</v>
      </c>
      <c r="K7434">
        <v>0.45</v>
      </c>
      <c r="L7434">
        <v>77</v>
      </c>
      <c r="M7434">
        <v>42</v>
      </c>
      <c r="N7434">
        <v>7.2</v>
      </c>
      <c r="O7434">
        <v>30</v>
      </c>
      <c r="P7434" t="s">
        <v>3082</v>
      </c>
      <c r="Q7434" t="s">
        <v>20</v>
      </c>
      <c r="AF7434" t="s">
        <v>8990</v>
      </c>
    </row>
    <row r="7435" spans="1:32" x14ac:dyDescent="0.3">
      <c r="A7435" t="s">
        <v>4015</v>
      </c>
      <c r="B7435" t="s">
        <v>159</v>
      </c>
      <c r="C7435" t="str">
        <f t="shared" si="116"/>
        <v>2Ks</v>
      </c>
      <c r="D7435">
        <v>2007</v>
      </c>
      <c r="E7435" t="s">
        <v>272</v>
      </c>
      <c r="F7435" t="s">
        <v>484</v>
      </c>
      <c r="G7435">
        <v>0.04</v>
      </c>
      <c r="H7435">
        <v>0.26</v>
      </c>
      <c r="I7435">
        <v>0</v>
      </c>
      <c r="J7435">
        <v>0.14000000000000001</v>
      </c>
      <c r="K7435">
        <v>0.44</v>
      </c>
      <c r="L7435">
        <v>80</v>
      </c>
      <c r="M7435">
        <v>26</v>
      </c>
      <c r="N7435">
        <v>8.1</v>
      </c>
      <c r="O7435">
        <v>25</v>
      </c>
      <c r="P7435" t="s">
        <v>4016</v>
      </c>
      <c r="Q7435" t="s">
        <v>112</v>
      </c>
      <c r="AF7435" t="s">
        <v>8991</v>
      </c>
    </row>
    <row r="7436" spans="1:32" x14ac:dyDescent="0.3">
      <c r="A7436" t="s">
        <v>2955</v>
      </c>
      <c r="B7436" t="s">
        <v>49</v>
      </c>
      <c r="C7436" t="str">
        <f t="shared" si="116"/>
        <v>2Ks</v>
      </c>
      <c r="D7436">
        <v>2007</v>
      </c>
      <c r="E7436" t="s">
        <v>18</v>
      </c>
      <c r="F7436" t="s">
        <v>71</v>
      </c>
      <c r="G7436">
        <v>0.36</v>
      </c>
      <c r="H7436">
        <v>0.04</v>
      </c>
      <c r="I7436">
        <v>0</v>
      </c>
      <c r="J7436">
        <v>0.04</v>
      </c>
      <c r="K7436">
        <v>0.44</v>
      </c>
      <c r="L7436">
        <v>73</v>
      </c>
      <c r="M7436">
        <v>36</v>
      </c>
      <c r="N7436">
        <v>6.6</v>
      </c>
      <c r="O7436">
        <v>17</v>
      </c>
      <c r="P7436" t="s">
        <v>309</v>
      </c>
      <c r="Q7436" t="s">
        <v>88</v>
      </c>
      <c r="AF7436" t="s">
        <v>8992</v>
      </c>
    </row>
    <row r="7437" spans="1:32" x14ac:dyDescent="0.3">
      <c r="A7437" t="s">
        <v>2107</v>
      </c>
      <c r="B7437" t="s">
        <v>17</v>
      </c>
      <c r="C7437" t="str">
        <f t="shared" si="116"/>
        <v>2Ks</v>
      </c>
      <c r="D7437">
        <v>2007</v>
      </c>
      <c r="E7437" t="s">
        <v>39</v>
      </c>
      <c r="F7437" t="s">
        <v>111</v>
      </c>
      <c r="G7437">
        <v>0.4</v>
      </c>
      <c r="H7437">
        <v>0.01</v>
      </c>
      <c r="I7437">
        <v>0</v>
      </c>
      <c r="J7437">
        <v>0.03</v>
      </c>
      <c r="K7437">
        <v>0.44</v>
      </c>
      <c r="N7437">
        <v>5.8</v>
      </c>
      <c r="O7437">
        <v>6</v>
      </c>
      <c r="P7437" t="s">
        <v>111</v>
      </c>
      <c r="Q7437" t="s">
        <v>20</v>
      </c>
      <c r="AF7437" t="s">
        <v>8993</v>
      </c>
    </row>
    <row r="7438" spans="1:32" x14ac:dyDescent="0.3">
      <c r="A7438" t="s">
        <v>4037</v>
      </c>
      <c r="B7438" t="s">
        <v>55</v>
      </c>
      <c r="C7438" t="str">
        <f t="shared" si="116"/>
        <v>2Ks</v>
      </c>
      <c r="D7438">
        <v>2007</v>
      </c>
      <c r="E7438" t="s">
        <v>272</v>
      </c>
      <c r="F7438" t="s">
        <v>1201</v>
      </c>
      <c r="G7438">
        <v>0</v>
      </c>
      <c r="H7438">
        <v>0</v>
      </c>
      <c r="I7438">
        <v>0.44</v>
      </c>
      <c r="J7438">
        <v>0</v>
      </c>
      <c r="K7438">
        <v>0.44</v>
      </c>
      <c r="AF7438" t="s">
        <v>8994</v>
      </c>
    </row>
    <row r="7439" spans="1:32" x14ac:dyDescent="0.3">
      <c r="A7439" t="s">
        <v>4041</v>
      </c>
      <c r="B7439" t="s">
        <v>32</v>
      </c>
      <c r="C7439" t="str">
        <f t="shared" si="116"/>
        <v>2Ks</v>
      </c>
      <c r="D7439">
        <v>2007</v>
      </c>
      <c r="E7439" t="s">
        <v>39</v>
      </c>
      <c r="F7439" t="s">
        <v>71</v>
      </c>
      <c r="G7439">
        <v>0.4</v>
      </c>
      <c r="H7439">
        <v>0</v>
      </c>
      <c r="I7439">
        <v>0</v>
      </c>
      <c r="J7439">
        <v>0.03</v>
      </c>
      <c r="K7439">
        <v>0.44</v>
      </c>
      <c r="N7439" t="s">
        <v>203</v>
      </c>
      <c r="P7439" t="s">
        <v>4042</v>
      </c>
      <c r="Q7439" t="s">
        <v>20</v>
      </c>
      <c r="AF7439" t="s">
        <v>8995</v>
      </c>
    </row>
    <row r="7440" spans="1:32" x14ac:dyDescent="0.3">
      <c r="A7440" t="s">
        <v>2956</v>
      </c>
      <c r="B7440" t="s">
        <v>44</v>
      </c>
      <c r="C7440" t="str">
        <f t="shared" si="116"/>
        <v>2Ks</v>
      </c>
      <c r="D7440">
        <v>2007</v>
      </c>
      <c r="E7440" t="s">
        <v>37</v>
      </c>
      <c r="F7440" t="s">
        <v>51</v>
      </c>
      <c r="G7440">
        <v>0.36</v>
      </c>
      <c r="H7440">
        <v>0.04</v>
      </c>
      <c r="I7440">
        <v>0.01</v>
      </c>
      <c r="J7440">
        <v>0.03</v>
      </c>
      <c r="K7440">
        <v>0.44</v>
      </c>
      <c r="L7440">
        <v>82</v>
      </c>
      <c r="M7440">
        <v>63</v>
      </c>
      <c r="N7440">
        <v>8.1</v>
      </c>
      <c r="O7440">
        <v>196</v>
      </c>
      <c r="P7440" t="s">
        <v>2957</v>
      </c>
      <c r="Q7440" t="s">
        <v>53</v>
      </c>
      <c r="AF7440" t="s">
        <v>8997</v>
      </c>
    </row>
    <row r="7441" spans="1:32" x14ac:dyDescent="0.3">
      <c r="A7441" t="s">
        <v>4057</v>
      </c>
      <c r="B7441" t="s">
        <v>17</v>
      </c>
      <c r="C7441" t="str">
        <f t="shared" si="116"/>
        <v>2Ks</v>
      </c>
      <c r="D7441">
        <v>2007</v>
      </c>
      <c r="E7441" t="s">
        <v>272</v>
      </c>
      <c r="F7441" t="s">
        <v>254</v>
      </c>
      <c r="G7441">
        <v>0.38</v>
      </c>
      <c r="H7441">
        <v>0.02</v>
      </c>
      <c r="I7441">
        <v>0</v>
      </c>
      <c r="J7441">
        <v>0.03</v>
      </c>
      <c r="K7441">
        <v>0.44</v>
      </c>
      <c r="L7441">
        <v>70</v>
      </c>
      <c r="M7441">
        <v>14</v>
      </c>
      <c r="N7441">
        <v>2.8</v>
      </c>
      <c r="O7441">
        <v>40</v>
      </c>
      <c r="P7441" t="s">
        <v>835</v>
      </c>
      <c r="Q7441" t="s">
        <v>112</v>
      </c>
      <c r="AF7441" t="s">
        <v>8998</v>
      </c>
    </row>
    <row r="7442" spans="1:32" x14ac:dyDescent="0.3">
      <c r="A7442" t="s">
        <v>1300</v>
      </c>
      <c r="B7442" t="s">
        <v>55</v>
      </c>
      <c r="C7442" t="str">
        <f t="shared" si="116"/>
        <v>2Ks</v>
      </c>
      <c r="D7442">
        <v>2007</v>
      </c>
      <c r="E7442" t="s">
        <v>50</v>
      </c>
      <c r="F7442" t="s">
        <v>484</v>
      </c>
      <c r="G7442">
        <v>0.36</v>
      </c>
      <c r="H7442">
        <v>0.01</v>
      </c>
      <c r="I7442">
        <v>0</v>
      </c>
      <c r="J7442">
        <v>0.06</v>
      </c>
      <c r="K7442">
        <v>0.44</v>
      </c>
      <c r="N7442" t="s">
        <v>203</v>
      </c>
      <c r="P7442" t="s">
        <v>484</v>
      </c>
      <c r="Q7442" t="s">
        <v>20</v>
      </c>
      <c r="AF7442" t="s">
        <v>8999</v>
      </c>
    </row>
    <row r="7443" spans="1:32" x14ac:dyDescent="0.3">
      <c r="A7443" t="s">
        <v>3721</v>
      </c>
      <c r="B7443" t="s">
        <v>17</v>
      </c>
      <c r="C7443" t="str">
        <f t="shared" si="116"/>
        <v>2Ks</v>
      </c>
      <c r="D7443">
        <v>2007</v>
      </c>
      <c r="E7443" t="s">
        <v>1</v>
      </c>
      <c r="F7443" t="s">
        <v>484</v>
      </c>
      <c r="G7443">
        <v>0.4</v>
      </c>
      <c r="H7443">
        <v>0</v>
      </c>
      <c r="I7443">
        <v>0</v>
      </c>
      <c r="J7443">
        <v>0.03</v>
      </c>
      <c r="K7443">
        <v>0.43</v>
      </c>
      <c r="L7443">
        <v>60</v>
      </c>
      <c r="M7443">
        <v>4</v>
      </c>
      <c r="N7443">
        <v>6</v>
      </c>
      <c r="O7443">
        <v>8</v>
      </c>
      <c r="P7443" t="s">
        <v>2205</v>
      </c>
      <c r="Q7443" t="s">
        <v>20</v>
      </c>
      <c r="AF7443" t="s">
        <v>9000</v>
      </c>
    </row>
    <row r="7444" spans="1:32" x14ac:dyDescent="0.3">
      <c r="A7444" t="s">
        <v>4097</v>
      </c>
      <c r="B7444" t="s">
        <v>32</v>
      </c>
      <c r="C7444" t="str">
        <f t="shared" si="116"/>
        <v>2Ks</v>
      </c>
      <c r="D7444">
        <v>2007</v>
      </c>
      <c r="E7444" t="s">
        <v>34</v>
      </c>
      <c r="F7444" t="s">
        <v>111</v>
      </c>
      <c r="G7444">
        <v>0.4</v>
      </c>
      <c r="H7444">
        <v>0</v>
      </c>
      <c r="I7444">
        <v>0</v>
      </c>
      <c r="J7444">
        <v>0.03</v>
      </c>
      <c r="K7444">
        <v>0.43</v>
      </c>
      <c r="L7444">
        <v>73</v>
      </c>
      <c r="M7444">
        <v>7</v>
      </c>
      <c r="N7444" t="s">
        <v>203</v>
      </c>
      <c r="P7444" t="s">
        <v>4098</v>
      </c>
      <c r="Q7444" t="s">
        <v>20</v>
      </c>
      <c r="AF7444" t="s">
        <v>9001</v>
      </c>
    </row>
    <row r="7445" spans="1:32" x14ac:dyDescent="0.3">
      <c r="A7445" t="s">
        <v>4100</v>
      </c>
      <c r="B7445" t="s">
        <v>159</v>
      </c>
      <c r="C7445" t="str">
        <f t="shared" si="116"/>
        <v>2Ks</v>
      </c>
      <c r="D7445">
        <v>2007</v>
      </c>
      <c r="E7445" t="s">
        <v>86</v>
      </c>
      <c r="F7445" t="s">
        <v>155</v>
      </c>
      <c r="G7445">
        <v>0.19</v>
      </c>
      <c r="H7445">
        <v>0.09</v>
      </c>
      <c r="I7445">
        <v>0.08</v>
      </c>
      <c r="J7445">
        <v>7.0000000000000007E-2</v>
      </c>
      <c r="K7445">
        <v>0.43</v>
      </c>
      <c r="AF7445" t="s">
        <v>9002</v>
      </c>
    </row>
    <row r="7446" spans="1:32" x14ac:dyDescent="0.3">
      <c r="A7446" t="s">
        <v>4127</v>
      </c>
      <c r="B7446" t="s">
        <v>32</v>
      </c>
      <c r="C7446" t="str">
        <f t="shared" si="116"/>
        <v>2Ks</v>
      </c>
      <c r="D7446">
        <v>2007</v>
      </c>
      <c r="E7446" t="s">
        <v>39</v>
      </c>
      <c r="F7446" t="s">
        <v>111</v>
      </c>
      <c r="G7446">
        <v>0.39</v>
      </c>
      <c r="H7446">
        <v>0</v>
      </c>
      <c r="I7446">
        <v>0</v>
      </c>
      <c r="J7446">
        <v>0.03</v>
      </c>
      <c r="K7446">
        <v>0.43</v>
      </c>
      <c r="N7446" t="s">
        <v>203</v>
      </c>
      <c r="P7446" t="s">
        <v>670</v>
      </c>
      <c r="Q7446" t="s">
        <v>20</v>
      </c>
      <c r="AF7446" t="s">
        <v>9003</v>
      </c>
    </row>
    <row r="7447" spans="1:32" x14ac:dyDescent="0.3">
      <c r="A7447" t="s">
        <v>4135</v>
      </c>
      <c r="B7447" t="s">
        <v>49</v>
      </c>
      <c r="C7447" t="str">
        <f t="shared" si="116"/>
        <v>2Ks</v>
      </c>
      <c r="D7447">
        <v>2007</v>
      </c>
      <c r="E7447" t="s">
        <v>50</v>
      </c>
      <c r="F7447" t="s">
        <v>134</v>
      </c>
      <c r="G7447">
        <v>0.16</v>
      </c>
      <c r="H7447">
        <v>0.19</v>
      </c>
      <c r="I7447">
        <v>0</v>
      </c>
      <c r="J7447">
        <v>0.08</v>
      </c>
      <c r="K7447">
        <v>0.42</v>
      </c>
      <c r="L7447">
        <v>68</v>
      </c>
      <c r="M7447">
        <v>38</v>
      </c>
      <c r="N7447">
        <v>4.4000000000000004</v>
      </c>
      <c r="O7447">
        <v>40</v>
      </c>
      <c r="P7447" t="s">
        <v>1247</v>
      </c>
      <c r="Q7447" t="s">
        <v>53</v>
      </c>
      <c r="AF7447" t="s">
        <v>9004</v>
      </c>
    </row>
    <row r="7448" spans="1:32" x14ac:dyDescent="0.3">
      <c r="A7448" t="s">
        <v>4136</v>
      </c>
      <c r="B7448" t="s">
        <v>55</v>
      </c>
      <c r="C7448" t="str">
        <f t="shared" si="116"/>
        <v>2Ks</v>
      </c>
      <c r="D7448">
        <v>2007</v>
      </c>
      <c r="E7448" t="s">
        <v>1</v>
      </c>
      <c r="F7448" t="s">
        <v>329</v>
      </c>
      <c r="G7448">
        <v>0.21</v>
      </c>
      <c r="H7448">
        <v>0.16</v>
      </c>
      <c r="I7448">
        <v>0</v>
      </c>
      <c r="J7448">
        <v>0.05</v>
      </c>
      <c r="K7448">
        <v>0.42</v>
      </c>
      <c r="L7448">
        <v>54</v>
      </c>
      <c r="M7448">
        <v>18</v>
      </c>
      <c r="N7448">
        <v>5.4</v>
      </c>
      <c r="O7448">
        <v>28</v>
      </c>
      <c r="P7448" t="s">
        <v>1079</v>
      </c>
      <c r="Q7448" t="s">
        <v>112</v>
      </c>
      <c r="AF7448" t="s">
        <v>9005</v>
      </c>
    </row>
    <row r="7449" spans="1:32" x14ac:dyDescent="0.3">
      <c r="A7449" t="s">
        <v>4149</v>
      </c>
      <c r="B7449" t="s">
        <v>44</v>
      </c>
      <c r="C7449" t="str">
        <f t="shared" si="116"/>
        <v>2Ks</v>
      </c>
      <c r="D7449">
        <v>2007</v>
      </c>
      <c r="E7449" t="s">
        <v>272</v>
      </c>
      <c r="F7449" t="s">
        <v>134</v>
      </c>
      <c r="G7449">
        <v>0.35</v>
      </c>
      <c r="H7449">
        <v>0.04</v>
      </c>
      <c r="I7449">
        <v>0</v>
      </c>
      <c r="J7449">
        <v>0.03</v>
      </c>
      <c r="K7449">
        <v>0.42</v>
      </c>
      <c r="AF7449" t="s">
        <v>9006</v>
      </c>
    </row>
    <row r="7450" spans="1:32" x14ac:dyDescent="0.3">
      <c r="A7450" t="s">
        <v>4162</v>
      </c>
      <c r="B7450" t="s">
        <v>55</v>
      </c>
      <c r="C7450" t="str">
        <f t="shared" si="116"/>
        <v>2Ks</v>
      </c>
      <c r="D7450">
        <v>2007</v>
      </c>
      <c r="E7450" t="s">
        <v>50</v>
      </c>
      <c r="F7450" t="s">
        <v>484</v>
      </c>
      <c r="G7450">
        <v>0.21</v>
      </c>
      <c r="H7450">
        <v>0.16</v>
      </c>
      <c r="I7450">
        <v>0</v>
      </c>
      <c r="J7450">
        <v>0.05</v>
      </c>
      <c r="K7450">
        <v>0.42</v>
      </c>
      <c r="AF7450" t="s">
        <v>9007</v>
      </c>
    </row>
    <row r="7451" spans="1:32" x14ac:dyDescent="0.3">
      <c r="A7451" t="s">
        <v>4127</v>
      </c>
      <c r="B7451" t="s">
        <v>17</v>
      </c>
      <c r="C7451" t="str">
        <f t="shared" si="116"/>
        <v>2Ks</v>
      </c>
      <c r="D7451">
        <v>2007</v>
      </c>
      <c r="E7451" t="s">
        <v>39</v>
      </c>
      <c r="F7451" t="s">
        <v>111</v>
      </c>
      <c r="G7451">
        <v>0.39</v>
      </c>
      <c r="H7451">
        <v>0</v>
      </c>
      <c r="I7451">
        <v>0</v>
      </c>
      <c r="J7451">
        <v>0.03</v>
      </c>
      <c r="K7451">
        <v>0.42</v>
      </c>
      <c r="N7451" t="s">
        <v>203</v>
      </c>
      <c r="P7451" t="s">
        <v>4178</v>
      </c>
      <c r="Q7451" t="s">
        <v>20</v>
      </c>
      <c r="AF7451" t="s">
        <v>9008</v>
      </c>
    </row>
    <row r="7452" spans="1:32" x14ac:dyDescent="0.3">
      <c r="A7452" t="s">
        <v>2737</v>
      </c>
      <c r="B7452" t="s">
        <v>159</v>
      </c>
      <c r="C7452" t="str">
        <f t="shared" si="116"/>
        <v>2Ks</v>
      </c>
      <c r="D7452">
        <v>2007</v>
      </c>
      <c r="E7452" t="s">
        <v>50</v>
      </c>
      <c r="F7452" t="s">
        <v>568</v>
      </c>
      <c r="G7452">
        <v>0.15</v>
      </c>
      <c r="H7452">
        <v>0.17</v>
      </c>
      <c r="I7452">
        <v>0</v>
      </c>
      <c r="J7452">
        <v>0.1</v>
      </c>
      <c r="K7452">
        <v>0.42</v>
      </c>
      <c r="L7452">
        <v>61</v>
      </c>
      <c r="M7452">
        <v>5</v>
      </c>
      <c r="N7452">
        <v>7</v>
      </c>
      <c r="O7452">
        <v>11</v>
      </c>
      <c r="P7452" t="s">
        <v>518</v>
      </c>
      <c r="Q7452" t="s">
        <v>88</v>
      </c>
      <c r="AF7452" t="s">
        <v>9009</v>
      </c>
    </row>
    <row r="7453" spans="1:32" x14ac:dyDescent="0.3">
      <c r="A7453" t="s">
        <v>4057</v>
      </c>
      <c r="B7453" t="s">
        <v>55</v>
      </c>
      <c r="C7453" t="str">
        <f t="shared" si="116"/>
        <v>2Ks</v>
      </c>
      <c r="D7453">
        <v>2007</v>
      </c>
      <c r="E7453" t="s">
        <v>272</v>
      </c>
      <c r="F7453" t="s">
        <v>254</v>
      </c>
      <c r="G7453">
        <v>0.2</v>
      </c>
      <c r="H7453">
        <v>0.16</v>
      </c>
      <c r="I7453">
        <v>0</v>
      </c>
      <c r="J7453">
        <v>0.05</v>
      </c>
      <c r="K7453">
        <v>0.42</v>
      </c>
      <c r="L7453">
        <v>70</v>
      </c>
      <c r="M7453">
        <v>11</v>
      </c>
      <c r="N7453">
        <v>1.7</v>
      </c>
      <c r="O7453">
        <v>30</v>
      </c>
      <c r="P7453" t="s">
        <v>835</v>
      </c>
      <c r="Q7453" t="s">
        <v>112</v>
      </c>
      <c r="AF7453" t="s">
        <v>9011</v>
      </c>
    </row>
    <row r="7454" spans="1:32" x14ac:dyDescent="0.3">
      <c r="A7454" t="s">
        <v>4202</v>
      </c>
      <c r="B7454" t="s">
        <v>32</v>
      </c>
      <c r="C7454" t="str">
        <f t="shared" si="116"/>
        <v>2Ks</v>
      </c>
      <c r="D7454">
        <v>2007</v>
      </c>
      <c r="E7454" t="s">
        <v>34</v>
      </c>
      <c r="F7454" t="s">
        <v>4203</v>
      </c>
      <c r="G7454">
        <v>0.39</v>
      </c>
      <c r="H7454">
        <v>0</v>
      </c>
      <c r="I7454">
        <v>0</v>
      </c>
      <c r="J7454">
        <v>0.03</v>
      </c>
      <c r="K7454">
        <v>0.42</v>
      </c>
      <c r="N7454">
        <v>9.1999999999999993</v>
      </c>
      <c r="O7454">
        <v>12</v>
      </c>
      <c r="P7454" t="s">
        <v>4203</v>
      </c>
      <c r="Q7454" t="s">
        <v>20</v>
      </c>
      <c r="AF7454" t="s">
        <v>9012</v>
      </c>
    </row>
    <row r="7455" spans="1:32" x14ac:dyDescent="0.3">
      <c r="A7455" t="s">
        <v>2737</v>
      </c>
      <c r="B7455" t="s">
        <v>55</v>
      </c>
      <c r="C7455" t="str">
        <f t="shared" si="116"/>
        <v>2Ks</v>
      </c>
      <c r="D7455">
        <v>2007</v>
      </c>
      <c r="E7455" t="s">
        <v>50</v>
      </c>
      <c r="F7455" t="s">
        <v>568</v>
      </c>
      <c r="G7455">
        <v>0.2</v>
      </c>
      <c r="H7455">
        <v>0.16</v>
      </c>
      <c r="I7455">
        <v>0</v>
      </c>
      <c r="J7455">
        <v>0.05</v>
      </c>
      <c r="K7455">
        <v>0.42</v>
      </c>
      <c r="L7455">
        <v>54</v>
      </c>
      <c r="M7455">
        <v>10</v>
      </c>
      <c r="N7455">
        <v>7</v>
      </c>
      <c r="O7455">
        <v>10</v>
      </c>
      <c r="P7455" t="s">
        <v>518</v>
      </c>
      <c r="Q7455" t="s">
        <v>88</v>
      </c>
      <c r="AF7455" t="s">
        <v>9013</v>
      </c>
    </row>
    <row r="7456" spans="1:32" x14ac:dyDescent="0.3">
      <c r="A7456" t="s">
        <v>4208</v>
      </c>
      <c r="B7456" t="s">
        <v>17</v>
      </c>
      <c r="C7456" t="str">
        <f t="shared" si="116"/>
        <v>2Ks</v>
      </c>
      <c r="D7456">
        <v>2007</v>
      </c>
      <c r="E7456" t="s">
        <v>101</v>
      </c>
      <c r="F7456" t="s">
        <v>19</v>
      </c>
      <c r="G7456">
        <v>0.18</v>
      </c>
      <c r="H7456">
        <v>0.16</v>
      </c>
      <c r="I7456">
        <v>0.03</v>
      </c>
      <c r="J7456">
        <v>0.04</v>
      </c>
      <c r="K7456">
        <v>0.42</v>
      </c>
      <c r="AF7456" t="s">
        <v>9014</v>
      </c>
    </row>
    <row r="7457" spans="1:32" x14ac:dyDescent="0.3">
      <c r="A7457" t="s">
        <v>3092</v>
      </c>
      <c r="B7457" t="s">
        <v>55</v>
      </c>
      <c r="C7457" t="str">
        <f t="shared" si="116"/>
        <v>2Ks</v>
      </c>
      <c r="D7457">
        <v>2007</v>
      </c>
      <c r="E7457" t="s">
        <v>50</v>
      </c>
      <c r="F7457" t="s">
        <v>329</v>
      </c>
      <c r="G7457">
        <v>0.34</v>
      </c>
      <c r="H7457">
        <v>0.01</v>
      </c>
      <c r="I7457">
        <v>0</v>
      </c>
      <c r="J7457">
        <v>0.06</v>
      </c>
      <c r="K7457">
        <v>0.41</v>
      </c>
      <c r="L7457">
        <v>70</v>
      </c>
      <c r="M7457">
        <v>12</v>
      </c>
      <c r="N7457">
        <v>5.9</v>
      </c>
      <c r="O7457">
        <v>48</v>
      </c>
      <c r="P7457" t="s">
        <v>1620</v>
      </c>
      <c r="Q7457" t="s">
        <v>112</v>
      </c>
      <c r="AF7457" t="s">
        <v>9015</v>
      </c>
    </row>
    <row r="7458" spans="1:32" x14ac:dyDescent="0.3">
      <c r="A7458" t="s">
        <v>4232</v>
      </c>
      <c r="B7458" t="s">
        <v>44</v>
      </c>
      <c r="C7458" t="str">
        <f t="shared" si="116"/>
        <v>2Ks</v>
      </c>
      <c r="D7458">
        <v>2007</v>
      </c>
      <c r="E7458" t="s">
        <v>37</v>
      </c>
      <c r="F7458" t="s">
        <v>329</v>
      </c>
      <c r="G7458">
        <v>0.36</v>
      </c>
      <c r="H7458">
        <v>0.02</v>
      </c>
      <c r="I7458">
        <v>0</v>
      </c>
      <c r="J7458">
        <v>0.03</v>
      </c>
      <c r="K7458">
        <v>0.41</v>
      </c>
      <c r="L7458">
        <v>70</v>
      </c>
      <c r="M7458">
        <v>58</v>
      </c>
      <c r="N7458">
        <v>7.9</v>
      </c>
      <c r="O7458">
        <v>63</v>
      </c>
      <c r="P7458" t="s">
        <v>4233</v>
      </c>
      <c r="Q7458" t="s">
        <v>53</v>
      </c>
      <c r="AF7458" t="s">
        <v>9016</v>
      </c>
    </row>
    <row r="7459" spans="1:32" x14ac:dyDescent="0.3">
      <c r="A7459" t="s">
        <v>4239</v>
      </c>
      <c r="B7459" t="s">
        <v>159</v>
      </c>
      <c r="C7459" t="str">
        <f t="shared" si="116"/>
        <v>2Ks</v>
      </c>
      <c r="D7459">
        <v>2007</v>
      </c>
      <c r="E7459" t="s">
        <v>1</v>
      </c>
      <c r="F7459" t="s">
        <v>234</v>
      </c>
      <c r="G7459">
        <v>0.22</v>
      </c>
      <c r="H7459">
        <v>0.09</v>
      </c>
      <c r="I7459">
        <v>0.04</v>
      </c>
      <c r="J7459">
        <v>7.0000000000000007E-2</v>
      </c>
      <c r="K7459">
        <v>0.41</v>
      </c>
      <c r="L7459">
        <v>80</v>
      </c>
      <c r="M7459">
        <v>43</v>
      </c>
      <c r="N7459">
        <v>7.8</v>
      </c>
      <c r="O7459">
        <v>62</v>
      </c>
      <c r="P7459" t="s">
        <v>357</v>
      </c>
      <c r="Q7459" t="s">
        <v>88</v>
      </c>
      <c r="AF7459" t="s">
        <v>9018</v>
      </c>
    </row>
    <row r="7460" spans="1:32" x14ac:dyDescent="0.3">
      <c r="A7460" t="s">
        <v>4241</v>
      </c>
      <c r="B7460" t="s">
        <v>32</v>
      </c>
      <c r="C7460" t="str">
        <f t="shared" si="116"/>
        <v>2Ks</v>
      </c>
      <c r="D7460">
        <v>2007</v>
      </c>
      <c r="E7460" t="s">
        <v>34</v>
      </c>
      <c r="F7460" t="s">
        <v>242</v>
      </c>
      <c r="G7460">
        <v>0</v>
      </c>
      <c r="H7460">
        <v>0</v>
      </c>
      <c r="I7460">
        <v>0.41</v>
      </c>
      <c r="J7460">
        <v>0</v>
      </c>
      <c r="K7460">
        <v>0.41</v>
      </c>
      <c r="AF7460" t="s">
        <v>9019</v>
      </c>
    </row>
    <row r="7461" spans="1:32" x14ac:dyDescent="0.3">
      <c r="A7461" t="s">
        <v>4244</v>
      </c>
      <c r="B7461" t="s">
        <v>159</v>
      </c>
      <c r="C7461" t="str">
        <f t="shared" si="116"/>
        <v>2Ks</v>
      </c>
      <c r="D7461">
        <v>2007</v>
      </c>
      <c r="E7461" t="s">
        <v>50</v>
      </c>
      <c r="F7461" t="s">
        <v>267</v>
      </c>
      <c r="G7461">
        <v>0.27</v>
      </c>
      <c r="H7461">
        <v>0.08</v>
      </c>
      <c r="I7461">
        <v>0</v>
      </c>
      <c r="J7461">
        <v>7.0000000000000007E-2</v>
      </c>
      <c r="K7461">
        <v>0.41</v>
      </c>
      <c r="L7461">
        <v>55</v>
      </c>
      <c r="M7461">
        <v>31</v>
      </c>
      <c r="N7461">
        <v>7.1</v>
      </c>
      <c r="O7461">
        <v>14</v>
      </c>
      <c r="P7461" t="s">
        <v>3369</v>
      </c>
      <c r="Q7461" t="s">
        <v>53</v>
      </c>
      <c r="AF7461" t="s">
        <v>9020</v>
      </c>
    </row>
    <row r="7462" spans="1:32" x14ac:dyDescent="0.3">
      <c r="A7462" t="s">
        <v>4248</v>
      </c>
      <c r="B7462" t="s">
        <v>159</v>
      </c>
      <c r="C7462" t="str">
        <f t="shared" si="116"/>
        <v>2Ks</v>
      </c>
      <c r="D7462">
        <v>2007</v>
      </c>
      <c r="E7462" t="s">
        <v>272</v>
      </c>
      <c r="F7462" t="s">
        <v>234</v>
      </c>
      <c r="G7462">
        <v>0.03</v>
      </c>
      <c r="H7462">
        <v>0.19</v>
      </c>
      <c r="I7462">
        <v>0.1</v>
      </c>
      <c r="J7462">
        <v>0.1</v>
      </c>
      <c r="K7462">
        <v>0.41</v>
      </c>
      <c r="AF7462" t="s">
        <v>9021</v>
      </c>
    </row>
    <row r="7463" spans="1:32" x14ac:dyDescent="0.3">
      <c r="A7463" t="s">
        <v>2914</v>
      </c>
      <c r="B7463" t="s">
        <v>49</v>
      </c>
      <c r="C7463" t="str">
        <f t="shared" si="116"/>
        <v>2Ks</v>
      </c>
      <c r="D7463">
        <v>2007</v>
      </c>
      <c r="E7463" t="s">
        <v>24</v>
      </c>
      <c r="F7463" t="s">
        <v>484</v>
      </c>
      <c r="G7463">
        <v>0.37</v>
      </c>
      <c r="H7463">
        <v>0.01</v>
      </c>
      <c r="I7463">
        <v>0</v>
      </c>
      <c r="J7463">
        <v>0.03</v>
      </c>
      <c r="K7463">
        <v>0.41</v>
      </c>
      <c r="L7463">
        <v>63</v>
      </c>
      <c r="M7463">
        <v>8</v>
      </c>
      <c r="N7463">
        <v>4.8</v>
      </c>
      <c r="O7463">
        <v>4</v>
      </c>
      <c r="P7463" t="s">
        <v>807</v>
      </c>
      <c r="Q7463" t="s">
        <v>20</v>
      </c>
      <c r="AF7463" t="s">
        <v>9022</v>
      </c>
    </row>
    <row r="7464" spans="1:32" x14ac:dyDescent="0.3">
      <c r="A7464" t="s">
        <v>658</v>
      </c>
      <c r="B7464" t="s">
        <v>148</v>
      </c>
      <c r="C7464" t="str">
        <f t="shared" si="116"/>
        <v>2Ks</v>
      </c>
      <c r="D7464">
        <v>2007</v>
      </c>
      <c r="E7464" t="s">
        <v>37</v>
      </c>
      <c r="F7464" t="s">
        <v>51</v>
      </c>
      <c r="G7464">
        <v>0.01</v>
      </c>
      <c r="H7464">
        <v>0.39</v>
      </c>
      <c r="I7464">
        <v>0</v>
      </c>
      <c r="J7464">
        <v>0.02</v>
      </c>
      <c r="K7464">
        <v>0.41</v>
      </c>
      <c r="L7464">
        <v>96</v>
      </c>
      <c r="M7464">
        <v>44</v>
      </c>
      <c r="N7464">
        <v>8.5</v>
      </c>
      <c r="O7464">
        <v>3606</v>
      </c>
      <c r="P7464" t="s">
        <v>659</v>
      </c>
      <c r="Q7464" t="s">
        <v>53</v>
      </c>
      <c r="AF7464" t="s">
        <v>9023</v>
      </c>
    </row>
    <row r="7465" spans="1:32" x14ac:dyDescent="0.3">
      <c r="A7465" t="s">
        <v>4262</v>
      </c>
      <c r="B7465" t="s">
        <v>55</v>
      </c>
      <c r="C7465" t="str">
        <f t="shared" si="116"/>
        <v>2Ks</v>
      </c>
      <c r="D7465">
        <v>2007</v>
      </c>
      <c r="E7465" t="s">
        <v>28</v>
      </c>
      <c r="F7465" t="s">
        <v>68</v>
      </c>
      <c r="G7465">
        <v>0.2</v>
      </c>
      <c r="H7465">
        <v>0.16</v>
      </c>
      <c r="I7465">
        <v>0</v>
      </c>
      <c r="J7465">
        <v>0.05</v>
      </c>
      <c r="K7465">
        <v>0.41</v>
      </c>
      <c r="AF7465" t="s">
        <v>9024</v>
      </c>
    </row>
    <row r="7466" spans="1:32" x14ac:dyDescent="0.3">
      <c r="A7466" t="s">
        <v>1856</v>
      </c>
      <c r="B7466" t="s">
        <v>17</v>
      </c>
      <c r="C7466" t="str">
        <f t="shared" si="116"/>
        <v>2Ks</v>
      </c>
      <c r="D7466">
        <v>2007</v>
      </c>
      <c r="E7466" t="s">
        <v>37</v>
      </c>
      <c r="F7466" t="s">
        <v>134</v>
      </c>
      <c r="G7466">
        <v>0.33</v>
      </c>
      <c r="H7466">
        <v>0.04</v>
      </c>
      <c r="I7466">
        <v>0.01</v>
      </c>
      <c r="J7466">
        <v>0.03</v>
      </c>
      <c r="K7466">
        <v>0.41</v>
      </c>
      <c r="L7466">
        <v>73</v>
      </c>
      <c r="M7466">
        <v>37</v>
      </c>
      <c r="N7466">
        <v>7.6</v>
      </c>
      <c r="O7466">
        <v>82</v>
      </c>
      <c r="P7466" t="s">
        <v>193</v>
      </c>
      <c r="Q7466" t="s">
        <v>88</v>
      </c>
      <c r="AF7466" t="s">
        <v>9025</v>
      </c>
    </row>
    <row r="7467" spans="1:32" x14ac:dyDescent="0.3">
      <c r="A7467" t="s">
        <v>4273</v>
      </c>
      <c r="B7467" t="s">
        <v>17</v>
      </c>
      <c r="C7467" t="str">
        <f t="shared" si="116"/>
        <v>2Ks</v>
      </c>
      <c r="D7467">
        <v>2007</v>
      </c>
      <c r="E7467" t="s">
        <v>1</v>
      </c>
      <c r="F7467" t="s">
        <v>151</v>
      </c>
      <c r="G7467">
        <v>0.32</v>
      </c>
      <c r="H7467">
        <v>0.02</v>
      </c>
      <c r="I7467">
        <v>0.04</v>
      </c>
      <c r="J7467">
        <v>0.03</v>
      </c>
      <c r="K7467">
        <v>0.41</v>
      </c>
      <c r="L7467">
        <v>69</v>
      </c>
      <c r="M7467">
        <v>47</v>
      </c>
      <c r="N7467">
        <v>8.5</v>
      </c>
      <c r="O7467">
        <v>55</v>
      </c>
      <c r="P7467" t="s">
        <v>1540</v>
      </c>
      <c r="Q7467" t="s">
        <v>20</v>
      </c>
      <c r="AF7467" t="s">
        <v>9026</v>
      </c>
    </row>
    <row r="7468" spans="1:32" x14ac:dyDescent="0.3">
      <c r="A7468" t="s">
        <v>4300</v>
      </c>
      <c r="B7468" t="s">
        <v>44</v>
      </c>
      <c r="C7468" t="str">
        <f t="shared" si="116"/>
        <v>2Ks</v>
      </c>
      <c r="D7468">
        <v>2007</v>
      </c>
      <c r="E7468" t="s">
        <v>50</v>
      </c>
      <c r="F7468" t="s">
        <v>111</v>
      </c>
      <c r="G7468">
        <v>0.36</v>
      </c>
      <c r="H7468">
        <v>0.01</v>
      </c>
      <c r="I7468">
        <v>0</v>
      </c>
      <c r="J7468">
        <v>0.03</v>
      </c>
      <c r="K7468">
        <v>0.4</v>
      </c>
      <c r="L7468">
        <v>51</v>
      </c>
      <c r="M7468">
        <v>23</v>
      </c>
      <c r="N7468">
        <v>4.7</v>
      </c>
      <c r="O7468">
        <v>30</v>
      </c>
      <c r="P7468" t="s">
        <v>720</v>
      </c>
      <c r="Q7468" t="s">
        <v>53</v>
      </c>
      <c r="AF7468" t="s">
        <v>9027</v>
      </c>
    </row>
    <row r="7469" spans="1:32" x14ac:dyDescent="0.3">
      <c r="A7469" t="s">
        <v>4310</v>
      </c>
      <c r="B7469" t="s">
        <v>44</v>
      </c>
      <c r="C7469" t="str">
        <f t="shared" si="116"/>
        <v>2Ks</v>
      </c>
      <c r="D7469">
        <v>2007</v>
      </c>
      <c r="E7469" t="s">
        <v>272</v>
      </c>
      <c r="F7469" t="s">
        <v>648</v>
      </c>
      <c r="G7469">
        <v>0.34</v>
      </c>
      <c r="H7469">
        <v>0.03</v>
      </c>
      <c r="I7469">
        <v>0.01</v>
      </c>
      <c r="J7469">
        <v>0.03</v>
      </c>
      <c r="K7469">
        <v>0.4</v>
      </c>
      <c r="L7469">
        <v>76</v>
      </c>
      <c r="M7469">
        <v>47</v>
      </c>
      <c r="N7469">
        <v>8.3000000000000007</v>
      </c>
      <c r="O7469">
        <v>70</v>
      </c>
      <c r="P7469" t="s">
        <v>4311</v>
      </c>
      <c r="Q7469" t="s">
        <v>88</v>
      </c>
      <c r="AF7469" t="s">
        <v>9028</v>
      </c>
    </row>
    <row r="7470" spans="1:32" x14ac:dyDescent="0.3">
      <c r="A7470" t="s">
        <v>4334</v>
      </c>
      <c r="B7470" t="s">
        <v>55</v>
      </c>
      <c r="C7470" t="str">
        <f t="shared" si="116"/>
        <v>2Ks</v>
      </c>
      <c r="D7470">
        <v>2007</v>
      </c>
      <c r="E7470" t="s">
        <v>24</v>
      </c>
      <c r="F7470" t="s">
        <v>71</v>
      </c>
      <c r="G7470">
        <v>0.2</v>
      </c>
      <c r="H7470">
        <v>0.15</v>
      </c>
      <c r="I7470">
        <v>0</v>
      </c>
      <c r="J7470">
        <v>0.05</v>
      </c>
      <c r="K7470">
        <v>0.4</v>
      </c>
      <c r="N7470" t="s">
        <v>203</v>
      </c>
      <c r="P7470" t="s">
        <v>2467</v>
      </c>
      <c r="Q7470" t="s">
        <v>20</v>
      </c>
      <c r="AF7470" t="s">
        <v>9029</v>
      </c>
    </row>
    <row r="7471" spans="1:32" x14ac:dyDescent="0.3">
      <c r="A7471" t="s">
        <v>4004</v>
      </c>
      <c r="B7471" t="s">
        <v>55</v>
      </c>
      <c r="C7471" t="str">
        <f t="shared" si="116"/>
        <v>2Ks</v>
      </c>
      <c r="D7471">
        <v>2007</v>
      </c>
      <c r="E7471" t="s">
        <v>18</v>
      </c>
      <c r="F7471" t="s">
        <v>202</v>
      </c>
      <c r="G7471">
        <v>0.2</v>
      </c>
      <c r="H7471">
        <v>0.15</v>
      </c>
      <c r="I7471">
        <v>0</v>
      </c>
      <c r="J7471">
        <v>0.05</v>
      </c>
      <c r="K7471">
        <v>0.4</v>
      </c>
      <c r="N7471" t="s">
        <v>203</v>
      </c>
      <c r="P7471" t="s">
        <v>3594</v>
      </c>
      <c r="Q7471" t="s">
        <v>20</v>
      </c>
      <c r="AF7471" t="s">
        <v>9030</v>
      </c>
    </row>
    <row r="7472" spans="1:32" x14ac:dyDescent="0.3">
      <c r="A7472" t="s">
        <v>1926</v>
      </c>
      <c r="B7472" t="s">
        <v>49</v>
      </c>
      <c r="C7472" t="str">
        <f t="shared" si="116"/>
        <v>2Ks</v>
      </c>
      <c r="D7472">
        <v>2007</v>
      </c>
      <c r="E7472" t="s">
        <v>50</v>
      </c>
      <c r="F7472" t="s">
        <v>71</v>
      </c>
      <c r="G7472">
        <v>0.32</v>
      </c>
      <c r="H7472">
        <v>0.03</v>
      </c>
      <c r="I7472">
        <v>0.01</v>
      </c>
      <c r="J7472">
        <v>0.04</v>
      </c>
      <c r="K7472">
        <v>0.4</v>
      </c>
      <c r="AF7472" t="s">
        <v>9031</v>
      </c>
    </row>
    <row r="7473" spans="1:32" x14ac:dyDescent="0.3">
      <c r="A7473" t="s">
        <v>4360</v>
      </c>
      <c r="B7473" t="s">
        <v>32</v>
      </c>
      <c r="C7473" t="str">
        <f t="shared" si="116"/>
        <v>2Ks</v>
      </c>
      <c r="D7473">
        <v>2007</v>
      </c>
      <c r="E7473" t="s">
        <v>28</v>
      </c>
      <c r="F7473" t="s">
        <v>1207</v>
      </c>
      <c r="G7473">
        <v>0.37</v>
      </c>
      <c r="H7473">
        <v>0</v>
      </c>
      <c r="I7473">
        <v>0</v>
      </c>
      <c r="J7473">
        <v>0.03</v>
      </c>
      <c r="K7473">
        <v>0.4</v>
      </c>
      <c r="L7473">
        <v>57</v>
      </c>
      <c r="M7473">
        <v>18</v>
      </c>
      <c r="N7473">
        <v>7.2</v>
      </c>
      <c r="O7473">
        <v>9</v>
      </c>
      <c r="P7473" t="s">
        <v>461</v>
      </c>
      <c r="Q7473" t="s">
        <v>112</v>
      </c>
      <c r="AF7473" t="s">
        <v>9032</v>
      </c>
    </row>
    <row r="7474" spans="1:32" x14ac:dyDescent="0.3">
      <c r="A7474" t="s">
        <v>2439</v>
      </c>
      <c r="B7474" t="s">
        <v>44</v>
      </c>
      <c r="C7474" t="str">
        <f t="shared" si="116"/>
        <v>2Ks</v>
      </c>
      <c r="D7474">
        <v>2007</v>
      </c>
      <c r="E7474" t="s">
        <v>50</v>
      </c>
      <c r="F7474" t="s">
        <v>283</v>
      </c>
      <c r="G7474">
        <v>0.12</v>
      </c>
      <c r="H7474">
        <v>0.22</v>
      </c>
      <c r="I7474">
        <v>0</v>
      </c>
      <c r="J7474">
        <v>0.05</v>
      </c>
      <c r="K7474">
        <v>0.39</v>
      </c>
      <c r="L7474">
        <v>77</v>
      </c>
      <c r="M7474">
        <v>33</v>
      </c>
      <c r="N7474">
        <v>8.3000000000000007</v>
      </c>
      <c r="O7474">
        <v>39</v>
      </c>
      <c r="P7474" t="s">
        <v>1538</v>
      </c>
      <c r="Q7474" t="s">
        <v>88</v>
      </c>
      <c r="AF7474" t="s">
        <v>9033</v>
      </c>
    </row>
    <row r="7475" spans="1:32" x14ac:dyDescent="0.3">
      <c r="A7475" t="s">
        <v>4367</v>
      </c>
      <c r="B7475" t="s">
        <v>55</v>
      </c>
      <c r="C7475" t="str">
        <f t="shared" si="116"/>
        <v>2Ks</v>
      </c>
      <c r="D7475">
        <v>2007</v>
      </c>
      <c r="E7475" t="s">
        <v>50</v>
      </c>
      <c r="F7475" t="s">
        <v>51</v>
      </c>
      <c r="G7475">
        <v>0.19</v>
      </c>
      <c r="H7475">
        <v>0.15</v>
      </c>
      <c r="I7475">
        <v>0</v>
      </c>
      <c r="J7475">
        <v>0.05</v>
      </c>
      <c r="K7475">
        <v>0.39</v>
      </c>
      <c r="L7475">
        <v>36</v>
      </c>
      <c r="M7475">
        <v>7</v>
      </c>
      <c r="N7475">
        <v>6.4</v>
      </c>
      <c r="O7475">
        <v>17</v>
      </c>
      <c r="P7475" t="s">
        <v>3718</v>
      </c>
      <c r="Q7475" t="s">
        <v>88</v>
      </c>
      <c r="AF7475" t="s">
        <v>9034</v>
      </c>
    </row>
    <row r="7476" spans="1:32" x14ac:dyDescent="0.3">
      <c r="A7476" t="s">
        <v>3072</v>
      </c>
      <c r="B7476" t="s">
        <v>55</v>
      </c>
      <c r="C7476" t="str">
        <f t="shared" si="116"/>
        <v>2Ks</v>
      </c>
      <c r="D7476">
        <v>2007</v>
      </c>
      <c r="E7476" t="s">
        <v>24</v>
      </c>
      <c r="F7476" t="s">
        <v>484</v>
      </c>
      <c r="G7476">
        <v>0.19</v>
      </c>
      <c r="H7476">
        <v>0.15</v>
      </c>
      <c r="I7476">
        <v>0.01</v>
      </c>
      <c r="J7476">
        <v>0.05</v>
      </c>
      <c r="K7476">
        <v>0.39</v>
      </c>
      <c r="L7476">
        <v>66</v>
      </c>
      <c r="M7476">
        <v>4</v>
      </c>
      <c r="N7476">
        <v>6.7</v>
      </c>
      <c r="O7476">
        <v>10</v>
      </c>
      <c r="P7476" t="s">
        <v>3073</v>
      </c>
      <c r="Q7476" t="s">
        <v>88</v>
      </c>
      <c r="AF7476" t="s">
        <v>9035</v>
      </c>
    </row>
    <row r="7477" spans="1:32" x14ac:dyDescent="0.3">
      <c r="A7477" t="s">
        <v>2100</v>
      </c>
      <c r="B7477" t="s">
        <v>55</v>
      </c>
      <c r="C7477" t="str">
        <f t="shared" si="116"/>
        <v>2Ks</v>
      </c>
      <c r="D7477">
        <v>2007</v>
      </c>
      <c r="E7477" t="s">
        <v>18</v>
      </c>
      <c r="F7477" t="s">
        <v>134</v>
      </c>
      <c r="G7477">
        <v>0.19</v>
      </c>
      <c r="H7477">
        <v>0.15</v>
      </c>
      <c r="I7477">
        <v>0</v>
      </c>
      <c r="J7477">
        <v>0.05</v>
      </c>
      <c r="K7477">
        <v>0.39</v>
      </c>
      <c r="L7477">
        <v>65</v>
      </c>
      <c r="M7477">
        <v>10</v>
      </c>
      <c r="N7477" t="s">
        <v>203</v>
      </c>
      <c r="P7477" t="s">
        <v>2101</v>
      </c>
      <c r="Q7477" t="s">
        <v>20</v>
      </c>
      <c r="AF7477" t="s">
        <v>9036</v>
      </c>
    </row>
    <row r="7478" spans="1:32" x14ac:dyDescent="0.3">
      <c r="A7478" t="s">
        <v>4442</v>
      </c>
      <c r="B7478" t="s">
        <v>55</v>
      </c>
      <c r="C7478" t="str">
        <f t="shared" si="116"/>
        <v>2Ks</v>
      </c>
      <c r="D7478">
        <v>2007</v>
      </c>
      <c r="E7478" t="s">
        <v>50</v>
      </c>
      <c r="F7478" t="s">
        <v>267</v>
      </c>
      <c r="G7478">
        <v>0.19</v>
      </c>
      <c r="H7478">
        <v>0.15</v>
      </c>
      <c r="I7478">
        <v>0</v>
      </c>
      <c r="J7478">
        <v>0.05</v>
      </c>
      <c r="K7478">
        <v>0.38</v>
      </c>
      <c r="L7478">
        <v>38</v>
      </c>
      <c r="M7478">
        <v>10</v>
      </c>
      <c r="N7478">
        <v>3.9</v>
      </c>
      <c r="O7478">
        <v>7</v>
      </c>
      <c r="P7478" t="s">
        <v>4443</v>
      </c>
      <c r="Q7478" t="s">
        <v>112</v>
      </c>
      <c r="AF7478" t="s">
        <v>9038</v>
      </c>
    </row>
    <row r="7479" spans="1:32" x14ac:dyDescent="0.3">
      <c r="A7479" t="s">
        <v>4444</v>
      </c>
      <c r="B7479" t="s">
        <v>55</v>
      </c>
      <c r="C7479" t="str">
        <f t="shared" si="116"/>
        <v>2Ks</v>
      </c>
      <c r="D7479">
        <v>2007</v>
      </c>
      <c r="E7479" t="s">
        <v>272</v>
      </c>
      <c r="F7479" t="s">
        <v>372</v>
      </c>
      <c r="G7479">
        <v>0</v>
      </c>
      <c r="H7479">
        <v>0</v>
      </c>
      <c r="I7479">
        <v>0.38</v>
      </c>
      <c r="J7479">
        <v>0</v>
      </c>
      <c r="K7479">
        <v>0.38</v>
      </c>
      <c r="AF7479" t="s">
        <v>9039</v>
      </c>
    </row>
    <row r="7480" spans="1:32" x14ac:dyDescent="0.3">
      <c r="A7480" t="s">
        <v>4448</v>
      </c>
      <c r="B7480" t="s">
        <v>32</v>
      </c>
      <c r="C7480" t="str">
        <f t="shared" si="116"/>
        <v>2Ks</v>
      </c>
      <c r="D7480">
        <v>2007</v>
      </c>
      <c r="E7480" t="s">
        <v>30</v>
      </c>
      <c r="F7480" t="s">
        <v>283</v>
      </c>
      <c r="G7480">
        <v>0.33</v>
      </c>
      <c r="H7480">
        <v>0.02</v>
      </c>
      <c r="I7480">
        <v>0</v>
      </c>
      <c r="J7480">
        <v>0.03</v>
      </c>
      <c r="K7480">
        <v>0.38</v>
      </c>
      <c r="AF7480" t="s">
        <v>9040</v>
      </c>
    </row>
    <row r="7481" spans="1:32" x14ac:dyDescent="0.3">
      <c r="A7481" t="s">
        <v>2587</v>
      </c>
      <c r="B7481" t="s">
        <v>49</v>
      </c>
      <c r="C7481" t="str">
        <f t="shared" si="116"/>
        <v>2Ks</v>
      </c>
      <c r="D7481">
        <v>2007</v>
      </c>
      <c r="E7481" t="s">
        <v>18</v>
      </c>
      <c r="F7481" t="s">
        <v>134</v>
      </c>
      <c r="G7481">
        <v>0.35</v>
      </c>
      <c r="H7481">
        <v>0</v>
      </c>
      <c r="I7481">
        <v>0</v>
      </c>
      <c r="J7481">
        <v>0.03</v>
      </c>
      <c r="K7481">
        <v>0.38</v>
      </c>
      <c r="L7481">
        <v>77</v>
      </c>
      <c r="M7481">
        <v>13</v>
      </c>
      <c r="N7481">
        <v>7.9</v>
      </c>
      <c r="O7481">
        <v>28</v>
      </c>
      <c r="P7481" t="s">
        <v>135</v>
      </c>
      <c r="Q7481" t="s">
        <v>20</v>
      </c>
      <c r="AF7481" t="s">
        <v>9041</v>
      </c>
    </row>
    <row r="7482" spans="1:32" x14ac:dyDescent="0.3">
      <c r="A7482" t="s">
        <v>4452</v>
      </c>
      <c r="B7482" t="s">
        <v>32</v>
      </c>
      <c r="C7482" t="str">
        <f t="shared" si="116"/>
        <v>2Ks</v>
      </c>
      <c r="D7482">
        <v>2007</v>
      </c>
      <c r="E7482" t="s">
        <v>34</v>
      </c>
      <c r="F7482" t="s">
        <v>111</v>
      </c>
      <c r="G7482">
        <v>0.38</v>
      </c>
      <c r="H7482">
        <v>0</v>
      </c>
      <c r="I7482">
        <v>0</v>
      </c>
      <c r="J7482">
        <v>0</v>
      </c>
      <c r="K7482">
        <v>0.38</v>
      </c>
      <c r="AF7482" t="s">
        <v>9042</v>
      </c>
    </row>
    <row r="7483" spans="1:32" x14ac:dyDescent="0.3">
      <c r="A7483" t="s">
        <v>4004</v>
      </c>
      <c r="B7483" t="s">
        <v>17</v>
      </c>
      <c r="C7483" t="str">
        <f t="shared" si="116"/>
        <v>2Ks</v>
      </c>
      <c r="D7483">
        <v>2007</v>
      </c>
      <c r="E7483" t="s">
        <v>18</v>
      </c>
      <c r="F7483" t="s">
        <v>202</v>
      </c>
      <c r="G7483">
        <v>0.35</v>
      </c>
      <c r="H7483">
        <v>0.01</v>
      </c>
      <c r="I7483">
        <v>0</v>
      </c>
      <c r="J7483">
        <v>0.03</v>
      </c>
      <c r="K7483">
        <v>0.38</v>
      </c>
      <c r="L7483">
        <v>52</v>
      </c>
      <c r="M7483">
        <v>11</v>
      </c>
      <c r="N7483">
        <v>5.4</v>
      </c>
      <c r="O7483">
        <v>23</v>
      </c>
      <c r="P7483" t="s">
        <v>3594</v>
      </c>
      <c r="Q7483" t="s">
        <v>20</v>
      </c>
      <c r="AF7483" t="s">
        <v>9043</v>
      </c>
    </row>
    <row r="7484" spans="1:32" x14ac:dyDescent="0.3">
      <c r="A7484" t="s">
        <v>4477</v>
      </c>
      <c r="B7484" t="s">
        <v>32</v>
      </c>
      <c r="C7484" t="str">
        <f t="shared" si="116"/>
        <v>2Ks</v>
      </c>
      <c r="D7484">
        <v>2007</v>
      </c>
      <c r="E7484" t="s">
        <v>39</v>
      </c>
      <c r="F7484" t="s">
        <v>155</v>
      </c>
      <c r="G7484">
        <v>0.06</v>
      </c>
      <c r="H7484">
        <v>0</v>
      </c>
      <c r="I7484">
        <v>0.31</v>
      </c>
      <c r="J7484">
        <v>0.01</v>
      </c>
      <c r="K7484">
        <v>0.38</v>
      </c>
      <c r="L7484">
        <v>57</v>
      </c>
      <c r="M7484">
        <v>4</v>
      </c>
      <c r="N7484" t="s">
        <v>203</v>
      </c>
      <c r="P7484" t="s">
        <v>1053</v>
      </c>
      <c r="Q7484" t="s">
        <v>20</v>
      </c>
      <c r="AF7484" t="s">
        <v>9045</v>
      </c>
    </row>
    <row r="7485" spans="1:32" x14ac:dyDescent="0.3">
      <c r="A7485" t="s">
        <v>2899</v>
      </c>
      <c r="B7485" t="s">
        <v>55</v>
      </c>
      <c r="C7485" t="str">
        <f t="shared" si="116"/>
        <v>2Ks</v>
      </c>
      <c r="D7485">
        <v>2007</v>
      </c>
      <c r="E7485" t="s">
        <v>24</v>
      </c>
      <c r="F7485" t="s">
        <v>484</v>
      </c>
      <c r="G7485">
        <v>0.32</v>
      </c>
      <c r="H7485">
        <v>0.01</v>
      </c>
      <c r="I7485">
        <v>0</v>
      </c>
      <c r="J7485">
        <v>0.05</v>
      </c>
      <c r="K7485">
        <v>0.38</v>
      </c>
      <c r="L7485">
        <v>53</v>
      </c>
      <c r="M7485">
        <v>13</v>
      </c>
      <c r="N7485">
        <v>8.1999999999999993</v>
      </c>
      <c r="O7485">
        <v>5</v>
      </c>
      <c r="P7485" t="s">
        <v>807</v>
      </c>
      <c r="Q7485" t="s">
        <v>20</v>
      </c>
      <c r="AF7485" t="s">
        <v>9046</v>
      </c>
    </row>
    <row r="7486" spans="1:32" x14ac:dyDescent="0.3">
      <c r="A7486" t="s">
        <v>4498</v>
      </c>
      <c r="B7486" t="s">
        <v>17</v>
      </c>
      <c r="C7486" t="str">
        <f t="shared" si="116"/>
        <v>2Ks</v>
      </c>
      <c r="D7486">
        <v>2007</v>
      </c>
      <c r="E7486" t="s">
        <v>101</v>
      </c>
      <c r="F7486" t="s">
        <v>111</v>
      </c>
      <c r="G7486">
        <v>0.34</v>
      </c>
      <c r="H7486">
        <v>0.01</v>
      </c>
      <c r="I7486">
        <v>0</v>
      </c>
      <c r="J7486">
        <v>0.03</v>
      </c>
      <c r="K7486">
        <v>0.38</v>
      </c>
      <c r="L7486">
        <v>70</v>
      </c>
      <c r="M7486">
        <v>4</v>
      </c>
      <c r="N7486">
        <v>8.1</v>
      </c>
      <c r="O7486">
        <v>12</v>
      </c>
      <c r="P7486" t="s">
        <v>746</v>
      </c>
      <c r="Q7486" t="s">
        <v>20</v>
      </c>
      <c r="AF7486" t="s">
        <v>9047</v>
      </c>
    </row>
    <row r="7487" spans="1:32" x14ac:dyDescent="0.3">
      <c r="A7487" t="s">
        <v>2100</v>
      </c>
      <c r="B7487" t="s">
        <v>159</v>
      </c>
      <c r="C7487" t="str">
        <f t="shared" si="116"/>
        <v>2Ks</v>
      </c>
      <c r="D7487">
        <v>2007</v>
      </c>
      <c r="E7487" t="s">
        <v>18</v>
      </c>
      <c r="F7487" t="s">
        <v>134</v>
      </c>
      <c r="G7487">
        <v>0.14000000000000001</v>
      </c>
      <c r="H7487">
        <v>0.15</v>
      </c>
      <c r="I7487">
        <v>0</v>
      </c>
      <c r="J7487">
        <v>0.09</v>
      </c>
      <c r="K7487">
        <v>0.38</v>
      </c>
      <c r="L7487">
        <v>72</v>
      </c>
      <c r="M7487">
        <v>8</v>
      </c>
      <c r="N7487" t="s">
        <v>203</v>
      </c>
      <c r="P7487" t="s">
        <v>2101</v>
      </c>
      <c r="Q7487" t="s">
        <v>20</v>
      </c>
      <c r="AF7487" t="s">
        <v>9048</v>
      </c>
    </row>
    <row r="7488" spans="1:32" x14ac:dyDescent="0.3">
      <c r="A7488" t="s">
        <v>4530</v>
      </c>
      <c r="B7488" t="s">
        <v>44</v>
      </c>
      <c r="C7488" t="str">
        <f t="shared" si="116"/>
        <v>2Ks</v>
      </c>
      <c r="D7488">
        <v>2007</v>
      </c>
      <c r="E7488" t="s">
        <v>28</v>
      </c>
      <c r="F7488" t="s">
        <v>45</v>
      </c>
      <c r="G7488">
        <v>0.18</v>
      </c>
      <c r="H7488">
        <v>0.12</v>
      </c>
      <c r="I7488">
        <v>0.04</v>
      </c>
      <c r="J7488">
        <v>0.03</v>
      </c>
      <c r="K7488">
        <v>0.37</v>
      </c>
      <c r="L7488">
        <v>55</v>
      </c>
      <c r="M7488">
        <v>44</v>
      </c>
      <c r="N7488">
        <v>5.9</v>
      </c>
      <c r="O7488">
        <v>49</v>
      </c>
      <c r="P7488" t="s">
        <v>4531</v>
      </c>
      <c r="Q7488" t="s">
        <v>53</v>
      </c>
      <c r="AF7488" t="s">
        <v>9049</v>
      </c>
    </row>
    <row r="7489" spans="1:32" x14ac:dyDescent="0.3">
      <c r="A7489" t="s">
        <v>3861</v>
      </c>
      <c r="B7489" t="s">
        <v>55</v>
      </c>
      <c r="C7489" t="str">
        <f t="shared" si="116"/>
        <v>2Ks</v>
      </c>
      <c r="D7489">
        <v>2007</v>
      </c>
      <c r="E7489" t="s">
        <v>50</v>
      </c>
      <c r="F7489" t="s">
        <v>71</v>
      </c>
      <c r="G7489">
        <v>0.31</v>
      </c>
      <c r="H7489">
        <v>0.01</v>
      </c>
      <c r="I7489">
        <v>0</v>
      </c>
      <c r="J7489">
        <v>0.05</v>
      </c>
      <c r="K7489">
        <v>0.37</v>
      </c>
      <c r="L7489">
        <v>62</v>
      </c>
      <c r="M7489">
        <v>15</v>
      </c>
      <c r="N7489">
        <v>8.3000000000000007</v>
      </c>
      <c r="O7489">
        <v>19</v>
      </c>
      <c r="P7489" t="s">
        <v>341</v>
      </c>
      <c r="Q7489" t="s">
        <v>112</v>
      </c>
      <c r="AF7489" t="s">
        <v>9050</v>
      </c>
    </row>
    <row r="7490" spans="1:32" x14ac:dyDescent="0.3">
      <c r="A7490" t="s">
        <v>2799</v>
      </c>
      <c r="B7490" t="s">
        <v>49</v>
      </c>
      <c r="C7490" t="str">
        <f t="shared" si="116"/>
        <v>2Ks</v>
      </c>
      <c r="D7490">
        <v>2007</v>
      </c>
      <c r="E7490" t="s">
        <v>18</v>
      </c>
      <c r="F7490" t="s">
        <v>134</v>
      </c>
      <c r="G7490">
        <v>0.28999999999999998</v>
      </c>
      <c r="H7490">
        <v>0.04</v>
      </c>
      <c r="I7490">
        <v>0</v>
      </c>
      <c r="J7490">
        <v>0.03</v>
      </c>
      <c r="K7490">
        <v>0.37</v>
      </c>
      <c r="L7490">
        <v>85</v>
      </c>
      <c r="M7490">
        <v>31</v>
      </c>
      <c r="N7490">
        <v>8.1999999999999993</v>
      </c>
      <c r="O7490">
        <v>57</v>
      </c>
      <c r="P7490" t="s">
        <v>176</v>
      </c>
      <c r="Q7490" t="s">
        <v>88</v>
      </c>
      <c r="AF7490" t="s">
        <v>9051</v>
      </c>
    </row>
    <row r="7491" spans="1:32" x14ac:dyDescent="0.3">
      <c r="A7491" t="s">
        <v>4550</v>
      </c>
      <c r="B7491" t="s">
        <v>32</v>
      </c>
      <c r="C7491" t="str">
        <f t="shared" ref="C7491:C7554" si="117">_xlfn.IFS(D7491&lt;1990,"80s",D7491&lt;2000,"90s",D7491&lt;2010,"2Ks",D7491&lt;2020,"2k10s")</f>
        <v>2Ks</v>
      </c>
      <c r="D7491">
        <v>2007</v>
      </c>
      <c r="E7491" t="s">
        <v>30</v>
      </c>
      <c r="F7491" t="s">
        <v>372</v>
      </c>
      <c r="G7491">
        <v>0</v>
      </c>
      <c r="H7491">
        <v>0</v>
      </c>
      <c r="I7491">
        <v>0.37</v>
      </c>
      <c r="J7491">
        <v>0</v>
      </c>
      <c r="K7491">
        <v>0.37</v>
      </c>
      <c r="AF7491" t="s">
        <v>9052</v>
      </c>
    </row>
    <row r="7492" spans="1:32" x14ac:dyDescent="0.3">
      <c r="A7492" t="s">
        <v>3660</v>
      </c>
      <c r="B7492" t="s">
        <v>17</v>
      </c>
      <c r="C7492" t="str">
        <f t="shared" si="117"/>
        <v>2Ks</v>
      </c>
      <c r="D7492">
        <v>2007</v>
      </c>
      <c r="E7492" t="s">
        <v>18</v>
      </c>
      <c r="F7492" t="s">
        <v>51</v>
      </c>
      <c r="G7492">
        <v>0.34</v>
      </c>
      <c r="H7492">
        <v>0</v>
      </c>
      <c r="I7492">
        <v>0</v>
      </c>
      <c r="J7492">
        <v>0.03</v>
      </c>
      <c r="K7492">
        <v>0.37</v>
      </c>
      <c r="L7492">
        <v>66</v>
      </c>
      <c r="M7492">
        <v>15</v>
      </c>
      <c r="N7492">
        <v>7.1</v>
      </c>
      <c r="O7492">
        <v>14</v>
      </c>
      <c r="P7492" t="s">
        <v>1416</v>
      </c>
      <c r="Q7492" t="s">
        <v>20</v>
      </c>
      <c r="AF7492" t="s">
        <v>9054</v>
      </c>
    </row>
    <row r="7493" spans="1:32" x14ac:dyDescent="0.3">
      <c r="A7493" t="s">
        <v>3072</v>
      </c>
      <c r="B7493" t="s">
        <v>159</v>
      </c>
      <c r="C7493" t="str">
        <f t="shared" si="117"/>
        <v>2Ks</v>
      </c>
      <c r="D7493">
        <v>2007</v>
      </c>
      <c r="E7493" t="s">
        <v>24</v>
      </c>
      <c r="F7493" t="s">
        <v>484</v>
      </c>
      <c r="G7493">
        <v>0.06</v>
      </c>
      <c r="H7493">
        <v>0.2</v>
      </c>
      <c r="I7493">
        <v>0</v>
      </c>
      <c r="J7493">
        <v>0.11</v>
      </c>
      <c r="K7493">
        <v>0.37</v>
      </c>
      <c r="L7493">
        <v>73</v>
      </c>
      <c r="M7493">
        <v>6</v>
      </c>
      <c r="N7493">
        <v>7.8</v>
      </c>
      <c r="O7493">
        <v>11</v>
      </c>
      <c r="P7493" t="s">
        <v>3073</v>
      </c>
      <c r="Q7493" t="s">
        <v>88</v>
      </c>
      <c r="AF7493" t="s">
        <v>9056</v>
      </c>
    </row>
    <row r="7494" spans="1:32" x14ac:dyDescent="0.3">
      <c r="A7494" t="s">
        <v>4136</v>
      </c>
      <c r="B7494" t="s">
        <v>32</v>
      </c>
      <c r="C7494" t="str">
        <f t="shared" si="117"/>
        <v>2Ks</v>
      </c>
      <c r="D7494">
        <v>2007</v>
      </c>
      <c r="E7494" t="s">
        <v>1</v>
      </c>
      <c r="F7494" t="s">
        <v>329</v>
      </c>
      <c r="G7494">
        <v>0.32</v>
      </c>
      <c r="H7494">
        <v>0.02</v>
      </c>
      <c r="I7494">
        <v>0</v>
      </c>
      <c r="J7494">
        <v>0.03</v>
      </c>
      <c r="K7494">
        <v>0.37</v>
      </c>
      <c r="L7494">
        <v>56</v>
      </c>
      <c r="M7494">
        <v>4</v>
      </c>
      <c r="N7494">
        <v>2.7</v>
      </c>
      <c r="O7494">
        <v>6</v>
      </c>
      <c r="P7494" t="s">
        <v>925</v>
      </c>
      <c r="Q7494" t="s">
        <v>20</v>
      </c>
      <c r="AF7494" t="s">
        <v>9058</v>
      </c>
    </row>
    <row r="7495" spans="1:32" x14ac:dyDescent="0.3">
      <c r="A7495" t="s">
        <v>2470</v>
      </c>
      <c r="B7495" t="s">
        <v>159</v>
      </c>
      <c r="C7495" t="str">
        <f t="shared" si="117"/>
        <v>2Ks</v>
      </c>
      <c r="D7495">
        <v>2007</v>
      </c>
      <c r="E7495" t="s">
        <v>50</v>
      </c>
      <c r="F7495" t="s">
        <v>134</v>
      </c>
      <c r="G7495">
        <v>0.1</v>
      </c>
      <c r="H7495">
        <v>0.17</v>
      </c>
      <c r="I7495">
        <v>0</v>
      </c>
      <c r="J7495">
        <v>0.1</v>
      </c>
      <c r="K7495">
        <v>0.37</v>
      </c>
      <c r="L7495">
        <v>52</v>
      </c>
      <c r="M7495">
        <v>11</v>
      </c>
      <c r="N7495">
        <v>7.6</v>
      </c>
      <c r="O7495">
        <v>20</v>
      </c>
      <c r="P7495" t="s">
        <v>537</v>
      </c>
      <c r="Q7495" t="s">
        <v>112</v>
      </c>
      <c r="AF7495" t="s">
        <v>9060</v>
      </c>
    </row>
    <row r="7496" spans="1:32" x14ac:dyDescent="0.3">
      <c r="A7496" t="s">
        <v>1785</v>
      </c>
      <c r="B7496" t="s">
        <v>55</v>
      </c>
      <c r="C7496" t="str">
        <f t="shared" si="117"/>
        <v>2Ks</v>
      </c>
      <c r="D7496">
        <v>2007</v>
      </c>
      <c r="E7496" t="s">
        <v>39</v>
      </c>
      <c r="F7496" t="s">
        <v>134</v>
      </c>
      <c r="G7496">
        <v>0.3</v>
      </c>
      <c r="H7496">
        <v>0.01</v>
      </c>
      <c r="I7496">
        <v>0</v>
      </c>
      <c r="J7496">
        <v>0.05</v>
      </c>
      <c r="K7496">
        <v>0.37</v>
      </c>
      <c r="L7496">
        <v>71</v>
      </c>
      <c r="M7496">
        <v>17</v>
      </c>
      <c r="N7496">
        <v>8</v>
      </c>
      <c r="O7496">
        <v>15</v>
      </c>
      <c r="P7496" t="s">
        <v>490</v>
      </c>
      <c r="Q7496" t="s">
        <v>88</v>
      </c>
      <c r="AF7496" t="s">
        <v>9061</v>
      </c>
    </row>
    <row r="7497" spans="1:32" x14ac:dyDescent="0.3">
      <c r="A7497" t="s">
        <v>4600</v>
      </c>
      <c r="B7497" t="s">
        <v>32</v>
      </c>
      <c r="C7497" t="str">
        <f t="shared" si="117"/>
        <v>2Ks</v>
      </c>
      <c r="D7497">
        <v>2007</v>
      </c>
      <c r="E7497" t="s">
        <v>18</v>
      </c>
      <c r="F7497" t="s">
        <v>155</v>
      </c>
      <c r="G7497">
        <v>0.33</v>
      </c>
      <c r="H7497">
        <v>0</v>
      </c>
      <c r="I7497">
        <v>0</v>
      </c>
      <c r="J7497">
        <v>0.03</v>
      </c>
      <c r="K7497">
        <v>0.36</v>
      </c>
      <c r="AF7497" t="s">
        <v>9063</v>
      </c>
    </row>
    <row r="7498" spans="1:32" x14ac:dyDescent="0.3">
      <c r="A7498" t="s">
        <v>4631</v>
      </c>
      <c r="B7498" t="s">
        <v>32</v>
      </c>
      <c r="C7498" t="str">
        <f t="shared" si="117"/>
        <v>2Ks</v>
      </c>
      <c r="D7498">
        <v>2007</v>
      </c>
      <c r="E7498" t="s">
        <v>24</v>
      </c>
      <c r="F7498" t="s">
        <v>4632</v>
      </c>
      <c r="G7498">
        <v>0.33</v>
      </c>
      <c r="H7498">
        <v>0</v>
      </c>
      <c r="I7498">
        <v>0</v>
      </c>
      <c r="J7498">
        <v>0.02</v>
      </c>
      <c r="K7498">
        <v>0.36</v>
      </c>
      <c r="AF7498" t="s">
        <v>9064</v>
      </c>
    </row>
    <row r="7499" spans="1:32" x14ac:dyDescent="0.3">
      <c r="A7499" t="s">
        <v>3394</v>
      </c>
      <c r="B7499" t="s">
        <v>17</v>
      </c>
      <c r="C7499" t="str">
        <f t="shared" si="117"/>
        <v>2Ks</v>
      </c>
      <c r="D7499">
        <v>2007</v>
      </c>
      <c r="E7499" t="s">
        <v>50</v>
      </c>
      <c r="F7499" t="s">
        <v>111</v>
      </c>
      <c r="G7499">
        <v>0.3</v>
      </c>
      <c r="H7499">
        <v>0.03</v>
      </c>
      <c r="I7499">
        <v>0</v>
      </c>
      <c r="J7499">
        <v>0.03</v>
      </c>
      <c r="K7499">
        <v>0.36</v>
      </c>
      <c r="L7499">
        <v>60</v>
      </c>
      <c r="M7499">
        <v>17</v>
      </c>
      <c r="N7499">
        <v>5.9</v>
      </c>
      <c r="O7499">
        <v>11</v>
      </c>
      <c r="P7499" t="s">
        <v>260</v>
      </c>
      <c r="Q7499" t="s">
        <v>112</v>
      </c>
      <c r="AF7499" t="s">
        <v>9065</v>
      </c>
    </row>
    <row r="7500" spans="1:32" x14ac:dyDescent="0.3">
      <c r="A7500" t="s">
        <v>4669</v>
      </c>
      <c r="B7500" t="s">
        <v>159</v>
      </c>
      <c r="C7500" t="str">
        <f t="shared" si="117"/>
        <v>2Ks</v>
      </c>
      <c r="D7500">
        <v>2007</v>
      </c>
      <c r="E7500" t="s">
        <v>37</v>
      </c>
      <c r="F7500" t="s">
        <v>68</v>
      </c>
      <c r="G7500">
        <v>0.32</v>
      </c>
      <c r="H7500">
        <v>0.01</v>
      </c>
      <c r="I7500">
        <v>0</v>
      </c>
      <c r="J7500">
        <v>0.03</v>
      </c>
      <c r="K7500">
        <v>0.35</v>
      </c>
      <c r="AF7500" t="s">
        <v>9066</v>
      </c>
    </row>
    <row r="7501" spans="1:32" x14ac:dyDescent="0.3">
      <c r="A7501" t="s">
        <v>4015</v>
      </c>
      <c r="B7501" t="s">
        <v>32</v>
      </c>
      <c r="C7501" t="str">
        <f t="shared" si="117"/>
        <v>2Ks</v>
      </c>
      <c r="D7501">
        <v>2007</v>
      </c>
      <c r="E7501" t="s">
        <v>272</v>
      </c>
      <c r="F7501" t="s">
        <v>484</v>
      </c>
      <c r="G7501">
        <v>7.0000000000000007E-2</v>
      </c>
      <c r="H7501">
        <v>0.24</v>
      </c>
      <c r="I7501">
        <v>0</v>
      </c>
      <c r="J7501">
        <v>0.04</v>
      </c>
      <c r="K7501">
        <v>0.35</v>
      </c>
      <c r="L7501">
        <v>81</v>
      </c>
      <c r="M7501">
        <v>25</v>
      </c>
      <c r="N7501">
        <v>9.1</v>
      </c>
      <c r="O7501">
        <v>22</v>
      </c>
      <c r="P7501" t="s">
        <v>4016</v>
      </c>
      <c r="Q7501" t="s">
        <v>112</v>
      </c>
      <c r="AF7501" t="s">
        <v>9067</v>
      </c>
    </row>
    <row r="7502" spans="1:32" x14ac:dyDescent="0.3">
      <c r="A7502" t="s">
        <v>4706</v>
      </c>
      <c r="B7502" t="s">
        <v>55</v>
      </c>
      <c r="C7502" t="str">
        <f t="shared" si="117"/>
        <v>2Ks</v>
      </c>
      <c r="D7502">
        <v>2007</v>
      </c>
      <c r="E7502" t="s">
        <v>18</v>
      </c>
      <c r="F7502" t="s">
        <v>51</v>
      </c>
      <c r="G7502">
        <v>0.17</v>
      </c>
      <c r="H7502">
        <v>0.13</v>
      </c>
      <c r="I7502">
        <v>0</v>
      </c>
      <c r="J7502">
        <v>0.04</v>
      </c>
      <c r="K7502">
        <v>0.35</v>
      </c>
      <c r="L7502">
        <v>66</v>
      </c>
      <c r="M7502">
        <v>4</v>
      </c>
      <c r="N7502" t="s">
        <v>203</v>
      </c>
      <c r="P7502" t="s">
        <v>426</v>
      </c>
      <c r="Q7502" t="s">
        <v>20</v>
      </c>
      <c r="AF7502" t="s">
        <v>9068</v>
      </c>
    </row>
    <row r="7503" spans="1:32" x14ac:dyDescent="0.3">
      <c r="A7503" t="s">
        <v>4709</v>
      </c>
      <c r="B7503" t="s">
        <v>17</v>
      </c>
      <c r="C7503" t="str">
        <f t="shared" si="117"/>
        <v>2Ks</v>
      </c>
      <c r="D7503">
        <v>2007</v>
      </c>
      <c r="E7503" t="s">
        <v>50</v>
      </c>
      <c r="F7503" t="s">
        <v>1830</v>
      </c>
      <c r="G7503">
        <v>0.32</v>
      </c>
      <c r="H7503">
        <v>0</v>
      </c>
      <c r="I7503">
        <v>0</v>
      </c>
      <c r="J7503">
        <v>0.02</v>
      </c>
      <c r="K7503">
        <v>0.35</v>
      </c>
      <c r="L7503">
        <v>27</v>
      </c>
      <c r="M7503">
        <v>9</v>
      </c>
      <c r="N7503">
        <v>4.8</v>
      </c>
      <c r="O7503">
        <v>26</v>
      </c>
      <c r="P7503" t="s">
        <v>4710</v>
      </c>
      <c r="Q7503" t="s">
        <v>112</v>
      </c>
      <c r="AF7503" t="s">
        <v>9069</v>
      </c>
    </row>
    <row r="7504" spans="1:32" x14ac:dyDescent="0.3">
      <c r="A7504" t="s">
        <v>4135</v>
      </c>
      <c r="B7504" t="s">
        <v>44</v>
      </c>
      <c r="C7504" t="str">
        <f t="shared" si="117"/>
        <v>2Ks</v>
      </c>
      <c r="D7504">
        <v>2007</v>
      </c>
      <c r="E7504" t="s">
        <v>50</v>
      </c>
      <c r="F7504" t="s">
        <v>134</v>
      </c>
      <c r="G7504">
        <v>0.3</v>
      </c>
      <c r="H7504">
        <v>0.01</v>
      </c>
      <c r="I7504">
        <v>0</v>
      </c>
      <c r="J7504">
        <v>0.03</v>
      </c>
      <c r="K7504">
        <v>0.34</v>
      </c>
      <c r="L7504">
        <v>69</v>
      </c>
      <c r="M7504">
        <v>48</v>
      </c>
      <c r="N7504">
        <v>6.3</v>
      </c>
      <c r="O7504">
        <v>108</v>
      </c>
      <c r="P7504" t="s">
        <v>1247</v>
      </c>
      <c r="Q7504" t="s">
        <v>53</v>
      </c>
      <c r="AF7504" t="s">
        <v>9070</v>
      </c>
    </row>
    <row r="7505" spans="1:32" x14ac:dyDescent="0.3">
      <c r="A7505" t="s">
        <v>2737</v>
      </c>
      <c r="B7505" t="s">
        <v>32</v>
      </c>
      <c r="C7505" t="str">
        <f t="shared" si="117"/>
        <v>2Ks</v>
      </c>
      <c r="D7505">
        <v>2007</v>
      </c>
      <c r="E7505" t="s">
        <v>50</v>
      </c>
      <c r="F7505" t="s">
        <v>568</v>
      </c>
      <c r="G7505">
        <v>0.3</v>
      </c>
      <c r="H7505">
        <v>0.01</v>
      </c>
      <c r="I7505">
        <v>0.01</v>
      </c>
      <c r="J7505">
        <v>0.03</v>
      </c>
      <c r="K7505">
        <v>0.34</v>
      </c>
      <c r="L7505">
        <v>66</v>
      </c>
      <c r="M7505">
        <v>14</v>
      </c>
      <c r="N7505" t="s">
        <v>203</v>
      </c>
      <c r="P7505" t="s">
        <v>925</v>
      </c>
      <c r="Q7505" t="s">
        <v>112</v>
      </c>
      <c r="AF7505" t="s">
        <v>9071</v>
      </c>
    </row>
    <row r="7506" spans="1:32" x14ac:dyDescent="0.3">
      <c r="A7506" t="s">
        <v>4747</v>
      </c>
      <c r="B7506" t="s">
        <v>17</v>
      </c>
      <c r="C7506" t="str">
        <f t="shared" si="117"/>
        <v>2Ks</v>
      </c>
      <c r="D7506">
        <v>2007</v>
      </c>
      <c r="E7506" t="s">
        <v>272</v>
      </c>
      <c r="F7506" t="s">
        <v>19</v>
      </c>
      <c r="G7506">
        <v>0.22</v>
      </c>
      <c r="H7506">
        <v>0.02</v>
      </c>
      <c r="I7506">
        <v>0.08</v>
      </c>
      <c r="J7506">
        <v>0.02</v>
      </c>
      <c r="K7506">
        <v>0.34</v>
      </c>
      <c r="L7506">
        <v>75</v>
      </c>
      <c r="M7506">
        <v>38</v>
      </c>
      <c r="N7506">
        <v>7.6</v>
      </c>
      <c r="O7506">
        <v>45</v>
      </c>
      <c r="P7506" t="s">
        <v>4031</v>
      </c>
      <c r="Q7506" t="s">
        <v>88</v>
      </c>
      <c r="AF7506" t="s">
        <v>9072</v>
      </c>
    </row>
    <row r="7507" spans="1:32" x14ac:dyDescent="0.3">
      <c r="A7507" t="s">
        <v>4162</v>
      </c>
      <c r="B7507" t="s">
        <v>32</v>
      </c>
      <c r="C7507" t="str">
        <f t="shared" si="117"/>
        <v>2Ks</v>
      </c>
      <c r="D7507">
        <v>2007</v>
      </c>
      <c r="E7507" t="s">
        <v>50</v>
      </c>
      <c r="F7507" t="s">
        <v>484</v>
      </c>
      <c r="G7507">
        <v>0.31</v>
      </c>
      <c r="H7507">
        <v>0</v>
      </c>
      <c r="I7507">
        <v>0</v>
      </c>
      <c r="J7507">
        <v>0.03</v>
      </c>
      <c r="K7507">
        <v>0.34</v>
      </c>
      <c r="AF7507" t="s">
        <v>9073</v>
      </c>
    </row>
    <row r="7508" spans="1:32" x14ac:dyDescent="0.3">
      <c r="A7508" t="s">
        <v>4768</v>
      </c>
      <c r="B7508" t="s">
        <v>49</v>
      </c>
      <c r="C7508" t="str">
        <f t="shared" si="117"/>
        <v>2Ks</v>
      </c>
      <c r="D7508">
        <v>2007</v>
      </c>
      <c r="E7508" t="s">
        <v>50</v>
      </c>
      <c r="F7508" t="s">
        <v>484</v>
      </c>
      <c r="G7508">
        <v>0.13</v>
      </c>
      <c r="H7508">
        <v>0.15</v>
      </c>
      <c r="I7508">
        <v>0</v>
      </c>
      <c r="J7508">
        <v>0.05</v>
      </c>
      <c r="K7508">
        <v>0.34</v>
      </c>
      <c r="L7508">
        <v>69</v>
      </c>
      <c r="M7508">
        <v>35</v>
      </c>
      <c r="N7508">
        <v>7.2</v>
      </c>
      <c r="O7508">
        <v>40</v>
      </c>
      <c r="P7508" t="s">
        <v>1441</v>
      </c>
      <c r="Q7508" t="s">
        <v>53</v>
      </c>
      <c r="AF7508" t="s">
        <v>9074</v>
      </c>
    </row>
    <row r="7509" spans="1:32" x14ac:dyDescent="0.3">
      <c r="A7509" t="s">
        <v>4773</v>
      </c>
      <c r="B7509" t="s">
        <v>32</v>
      </c>
      <c r="C7509" t="str">
        <f t="shared" si="117"/>
        <v>2Ks</v>
      </c>
      <c r="D7509">
        <v>2007</v>
      </c>
      <c r="E7509" t="s">
        <v>34</v>
      </c>
      <c r="F7509" t="s">
        <v>128</v>
      </c>
      <c r="G7509">
        <v>0</v>
      </c>
      <c r="H7509">
        <v>0</v>
      </c>
      <c r="I7509">
        <v>0.34</v>
      </c>
      <c r="J7509">
        <v>0</v>
      </c>
      <c r="K7509">
        <v>0.34</v>
      </c>
      <c r="AF7509" t="s">
        <v>9075</v>
      </c>
    </row>
    <row r="7510" spans="1:32" x14ac:dyDescent="0.3">
      <c r="A7510" t="s">
        <v>4784</v>
      </c>
      <c r="B7510" t="s">
        <v>159</v>
      </c>
      <c r="C7510" t="str">
        <f t="shared" si="117"/>
        <v>2Ks</v>
      </c>
      <c r="D7510">
        <v>2007</v>
      </c>
      <c r="E7510" t="s">
        <v>18</v>
      </c>
      <c r="F7510" t="s">
        <v>151</v>
      </c>
      <c r="G7510">
        <v>0</v>
      </c>
      <c r="H7510">
        <v>0.33</v>
      </c>
      <c r="I7510">
        <v>0</v>
      </c>
      <c r="J7510">
        <v>0</v>
      </c>
      <c r="K7510">
        <v>0.34</v>
      </c>
      <c r="AF7510" t="s">
        <v>9076</v>
      </c>
    </row>
    <row r="7511" spans="1:32" x14ac:dyDescent="0.3">
      <c r="A7511" t="s">
        <v>4789</v>
      </c>
      <c r="B7511" t="s">
        <v>32</v>
      </c>
      <c r="C7511" t="str">
        <f t="shared" si="117"/>
        <v>2Ks</v>
      </c>
      <c r="D7511">
        <v>2007</v>
      </c>
      <c r="E7511" t="s">
        <v>30</v>
      </c>
      <c r="F7511" t="s">
        <v>1207</v>
      </c>
      <c r="G7511">
        <v>0.28000000000000003</v>
      </c>
      <c r="H7511">
        <v>0</v>
      </c>
      <c r="I7511">
        <v>0.03</v>
      </c>
      <c r="J7511">
        <v>0.02</v>
      </c>
      <c r="K7511">
        <v>0.34</v>
      </c>
      <c r="L7511">
        <v>82</v>
      </c>
      <c r="M7511">
        <v>41</v>
      </c>
      <c r="N7511">
        <v>8.6999999999999993</v>
      </c>
      <c r="O7511">
        <v>32</v>
      </c>
      <c r="P7511" t="s">
        <v>569</v>
      </c>
      <c r="Q7511" t="s">
        <v>112</v>
      </c>
      <c r="AF7511" t="s">
        <v>9077</v>
      </c>
    </row>
    <row r="7512" spans="1:32" x14ac:dyDescent="0.3">
      <c r="A7512" t="s">
        <v>2737</v>
      </c>
      <c r="B7512" t="s">
        <v>44</v>
      </c>
      <c r="C7512" t="str">
        <f t="shared" si="117"/>
        <v>2Ks</v>
      </c>
      <c r="D7512">
        <v>2007</v>
      </c>
      <c r="E7512" t="s">
        <v>50</v>
      </c>
      <c r="F7512" t="s">
        <v>568</v>
      </c>
      <c r="G7512">
        <v>0.28999999999999998</v>
      </c>
      <c r="H7512">
        <v>0.02</v>
      </c>
      <c r="I7512">
        <v>0</v>
      </c>
      <c r="J7512">
        <v>0.03</v>
      </c>
      <c r="K7512">
        <v>0.34</v>
      </c>
      <c r="L7512">
        <v>58</v>
      </c>
      <c r="M7512">
        <v>42</v>
      </c>
      <c r="N7512">
        <v>5.3</v>
      </c>
      <c r="O7512">
        <v>21</v>
      </c>
      <c r="P7512" t="s">
        <v>518</v>
      </c>
      <c r="Q7512" t="s">
        <v>88</v>
      </c>
      <c r="AF7512" t="s">
        <v>9078</v>
      </c>
    </row>
    <row r="7513" spans="1:32" x14ac:dyDescent="0.3">
      <c r="A7513" t="s">
        <v>4798</v>
      </c>
      <c r="B7513" t="s">
        <v>49</v>
      </c>
      <c r="C7513" t="str">
        <f t="shared" si="117"/>
        <v>2Ks</v>
      </c>
      <c r="D7513">
        <v>2007</v>
      </c>
      <c r="E7513" t="s">
        <v>34</v>
      </c>
      <c r="F7513" t="s">
        <v>68</v>
      </c>
      <c r="G7513">
        <v>0.28000000000000003</v>
      </c>
      <c r="H7513">
        <v>0</v>
      </c>
      <c r="I7513">
        <v>0.02</v>
      </c>
      <c r="J7513">
        <v>0.03</v>
      </c>
      <c r="K7513">
        <v>0.33</v>
      </c>
      <c r="L7513">
        <v>75</v>
      </c>
      <c r="M7513">
        <v>43</v>
      </c>
      <c r="N7513">
        <v>8.1999999999999993</v>
      </c>
      <c r="O7513">
        <v>51</v>
      </c>
      <c r="P7513" t="s">
        <v>3810</v>
      </c>
      <c r="Q7513" t="s">
        <v>88</v>
      </c>
      <c r="AF7513" t="s">
        <v>9079</v>
      </c>
    </row>
    <row r="7514" spans="1:32" x14ac:dyDescent="0.3">
      <c r="A7514" t="s">
        <v>4809</v>
      </c>
      <c r="B7514" t="s">
        <v>32</v>
      </c>
      <c r="C7514" t="str">
        <f t="shared" si="117"/>
        <v>2Ks</v>
      </c>
      <c r="D7514">
        <v>2007</v>
      </c>
      <c r="E7514" t="s">
        <v>1</v>
      </c>
      <c r="F7514" t="s">
        <v>222</v>
      </c>
      <c r="G7514">
        <v>0.22</v>
      </c>
      <c r="H7514">
        <v>0</v>
      </c>
      <c r="I7514">
        <v>0.09</v>
      </c>
      <c r="J7514">
        <v>0.02</v>
      </c>
      <c r="K7514">
        <v>0.33</v>
      </c>
      <c r="L7514">
        <v>78</v>
      </c>
      <c r="M7514">
        <v>27</v>
      </c>
      <c r="N7514">
        <v>8.6</v>
      </c>
      <c r="O7514">
        <v>32</v>
      </c>
      <c r="P7514" t="s">
        <v>4810</v>
      </c>
      <c r="Q7514" t="s">
        <v>112</v>
      </c>
      <c r="AF7514" t="s">
        <v>9081</v>
      </c>
    </row>
    <row r="7515" spans="1:32" x14ac:dyDescent="0.3">
      <c r="A7515" t="s">
        <v>3977</v>
      </c>
      <c r="B7515" t="s">
        <v>17</v>
      </c>
      <c r="C7515" t="str">
        <f t="shared" si="117"/>
        <v>2Ks</v>
      </c>
      <c r="D7515">
        <v>2007</v>
      </c>
      <c r="E7515" t="s">
        <v>50</v>
      </c>
      <c r="F7515" t="s">
        <v>71</v>
      </c>
      <c r="G7515">
        <v>0.3</v>
      </c>
      <c r="H7515">
        <v>0.01</v>
      </c>
      <c r="I7515">
        <v>0</v>
      </c>
      <c r="J7515">
        <v>0.03</v>
      </c>
      <c r="K7515">
        <v>0.33</v>
      </c>
      <c r="L7515">
        <v>62</v>
      </c>
      <c r="M7515">
        <v>16</v>
      </c>
      <c r="N7515">
        <v>7.6</v>
      </c>
      <c r="O7515">
        <v>7</v>
      </c>
      <c r="P7515" t="s">
        <v>4834</v>
      </c>
      <c r="Q7515" t="s">
        <v>20</v>
      </c>
      <c r="AF7515" t="s">
        <v>9082</v>
      </c>
    </row>
    <row r="7516" spans="1:32" x14ac:dyDescent="0.3">
      <c r="A7516" t="s">
        <v>4846</v>
      </c>
      <c r="B7516" t="s">
        <v>32</v>
      </c>
      <c r="C7516" t="str">
        <f t="shared" si="117"/>
        <v>2Ks</v>
      </c>
      <c r="D7516">
        <v>2007</v>
      </c>
      <c r="E7516" t="s">
        <v>30</v>
      </c>
      <c r="F7516" t="s">
        <v>19</v>
      </c>
      <c r="G7516">
        <v>0.14000000000000001</v>
      </c>
      <c r="H7516">
        <v>0.01</v>
      </c>
      <c r="I7516">
        <v>0.16</v>
      </c>
      <c r="J7516">
        <v>0.01</v>
      </c>
      <c r="K7516">
        <v>0.33</v>
      </c>
      <c r="L7516">
        <v>86</v>
      </c>
      <c r="M7516">
        <v>25</v>
      </c>
      <c r="N7516">
        <v>8.1999999999999993</v>
      </c>
      <c r="O7516">
        <v>15</v>
      </c>
      <c r="P7516" t="s">
        <v>270</v>
      </c>
      <c r="Q7516" t="s">
        <v>20</v>
      </c>
      <c r="AF7516" t="s">
        <v>9084</v>
      </c>
    </row>
    <row r="7517" spans="1:32" x14ac:dyDescent="0.3">
      <c r="A7517" t="s">
        <v>4848</v>
      </c>
      <c r="B7517" t="s">
        <v>44</v>
      </c>
      <c r="C7517" t="str">
        <f t="shared" si="117"/>
        <v>2Ks</v>
      </c>
      <c r="D7517">
        <v>2007</v>
      </c>
      <c r="E7517" t="s">
        <v>50</v>
      </c>
      <c r="F7517" t="s">
        <v>111</v>
      </c>
      <c r="G7517">
        <v>0.28999999999999998</v>
      </c>
      <c r="H7517">
        <v>0.01</v>
      </c>
      <c r="I7517">
        <v>0</v>
      </c>
      <c r="J7517">
        <v>0.03</v>
      </c>
      <c r="K7517">
        <v>0.33</v>
      </c>
      <c r="L7517">
        <v>78</v>
      </c>
      <c r="M7517">
        <v>35</v>
      </c>
      <c r="N7517">
        <v>8.6</v>
      </c>
      <c r="O7517">
        <v>84</v>
      </c>
      <c r="P7517" t="s">
        <v>260</v>
      </c>
      <c r="Q7517" t="s">
        <v>88</v>
      </c>
      <c r="AF7517" t="s">
        <v>9085</v>
      </c>
    </row>
    <row r="7518" spans="1:32" x14ac:dyDescent="0.3">
      <c r="A7518" t="s">
        <v>4855</v>
      </c>
      <c r="B7518" t="s">
        <v>32</v>
      </c>
      <c r="C7518" t="str">
        <f t="shared" si="117"/>
        <v>2Ks</v>
      </c>
      <c r="D7518">
        <v>2007</v>
      </c>
      <c r="E7518" t="s">
        <v>28</v>
      </c>
      <c r="F7518" t="s">
        <v>19</v>
      </c>
      <c r="G7518">
        <v>0.19</v>
      </c>
      <c r="H7518">
        <v>0.02</v>
      </c>
      <c r="I7518">
        <v>0.09</v>
      </c>
      <c r="J7518">
        <v>0.02</v>
      </c>
      <c r="K7518">
        <v>0.33</v>
      </c>
      <c r="L7518">
        <v>75</v>
      </c>
      <c r="M7518">
        <v>30</v>
      </c>
      <c r="N7518">
        <v>8.5</v>
      </c>
      <c r="O7518">
        <v>37</v>
      </c>
      <c r="P7518" t="s">
        <v>4856</v>
      </c>
      <c r="Q7518" t="s">
        <v>88</v>
      </c>
      <c r="AF7518" t="s">
        <v>9087</v>
      </c>
    </row>
    <row r="7519" spans="1:32" x14ac:dyDescent="0.3">
      <c r="A7519" t="s">
        <v>4871</v>
      </c>
      <c r="B7519" t="s">
        <v>32</v>
      </c>
      <c r="C7519" t="str">
        <f t="shared" si="117"/>
        <v>2Ks</v>
      </c>
      <c r="D7519">
        <v>2007</v>
      </c>
      <c r="E7519" t="s">
        <v>34</v>
      </c>
      <c r="F7519" t="s">
        <v>2927</v>
      </c>
      <c r="G7519">
        <v>0</v>
      </c>
      <c r="H7519">
        <v>0</v>
      </c>
      <c r="I7519">
        <v>0.33</v>
      </c>
      <c r="J7519">
        <v>0</v>
      </c>
      <c r="K7519">
        <v>0.33</v>
      </c>
      <c r="AF7519" t="s">
        <v>9088</v>
      </c>
    </row>
    <row r="7520" spans="1:32" x14ac:dyDescent="0.3">
      <c r="A7520" t="s">
        <v>4872</v>
      </c>
      <c r="B7520" t="s">
        <v>17</v>
      </c>
      <c r="C7520" t="str">
        <f t="shared" si="117"/>
        <v>2Ks</v>
      </c>
      <c r="D7520">
        <v>2007</v>
      </c>
      <c r="E7520" t="s">
        <v>18</v>
      </c>
      <c r="F7520" t="s">
        <v>134</v>
      </c>
      <c r="G7520">
        <v>0.28999999999999998</v>
      </c>
      <c r="H7520">
        <v>0.01</v>
      </c>
      <c r="I7520">
        <v>0</v>
      </c>
      <c r="J7520">
        <v>0.03</v>
      </c>
      <c r="K7520">
        <v>0.33</v>
      </c>
      <c r="L7520">
        <v>74</v>
      </c>
      <c r="M7520">
        <v>52</v>
      </c>
      <c r="N7520">
        <v>8.1</v>
      </c>
      <c r="O7520">
        <v>60</v>
      </c>
      <c r="P7520" t="s">
        <v>1275</v>
      </c>
      <c r="Q7520" t="s">
        <v>20</v>
      </c>
      <c r="AF7520" t="s">
        <v>9089</v>
      </c>
    </row>
    <row r="7521" spans="1:32" x14ac:dyDescent="0.3">
      <c r="A7521" t="s">
        <v>4876</v>
      </c>
      <c r="B7521" t="s">
        <v>55</v>
      </c>
      <c r="C7521" t="str">
        <f t="shared" si="117"/>
        <v>2Ks</v>
      </c>
      <c r="D7521">
        <v>2007</v>
      </c>
      <c r="E7521" t="s">
        <v>50</v>
      </c>
      <c r="F7521" t="s">
        <v>933</v>
      </c>
      <c r="G7521">
        <v>0</v>
      </c>
      <c r="H7521">
        <v>0</v>
      </c>
      <c r="I7521">
        <v>0.33</v>
      </c>
      <c r="J7521">
        <v>0</v>
      </c>
      <c r="K7521">
        <v>0.33</v>
      </c>
      <c r="AF7521" t="s">
        <v>9090</v>
      </c>
    </row>
    <row r="7522" spans="1:32" x14ac:dyDescent="0.3">
      <c r="A7522" t="s">
        <v>1647</v>
      </c>
      <c r="B7522" t="s">
        <v>32</v>
      </c>
      <c r="C7522" t="str">
        <f t="shared" si="117"/>
        <v>2Ks</v>
      </c>
      <c r="D7522">
        <v>2007</v>
      </c>
      <c r="E7522" t="s">
        <v>18</v>
      </c>
      <c r="F7522" t="s">
        <v>134</v>
      </c>
      <c r="G7522">
        <v>0.28999999999999998</v>
      </c>
      <c r="H7522">
        <v>0.01</v>
      </c>
      <c r="I7522">
        <v>0</v>
      </c>
      <c r="J7522">
        <v>0.03</v>
      </c>
      <c r="K7522">
        <v>0.33</v>
      </c>
      <c r="L7522">
        <v>60</v>
      </c>
      <c r="M7522">
        <v>8</v>
      </c>
      <c r="N7522">
        <v>7.6</v>
      </c>
      <c r="O7522">
        <v>13</v>
      </c>
      <c r="P7522" t="s">
        <v>2666</v>
      </c>
      <c r="Q7522" t="s">
        <v>20</v>
      </c>
      <c r="AF7522" t="s">
        <v>9091</v>
      </c>
    </row>
    <row r="7523" spans="1:32" x14ac:dyDescent="0.3">
      <c r="A7523" t="s">
        <v>4068</v>
      </c>
      <c r="B7523" t="s">
        <v>44</v>
      </c>
      <c r="C7523" t="str">
        <f t="shared" si="117"/>
        <v>2Ks</v>
      </c>
      <c r="D7523">
        <v>2007</v>
      </c>
      <c r="E7523" t="s">
        <v>28</v>
      </c>
      <c r="F7523" t="s">
        <v>155</v>
      </c>
      <c r="G7523">
        <v>0.19</v>
      </c>
      <c r="H7523">
        <v>0.04</v>
      </c>
      <c r="I7523">
        <v>0.08</v>
      </c>
      <c r="J7523">
        <v>0.02</v>
      </c>
      <c r="K7523">
        <v>0.32</v>
      </c>
      <c r="L7523">
        <v>79</v>
      </c>
      <c r="M7523">
        <v>56</v>
      </c>
      <c r="N7523">
        <v>7.9</v>
      </c>
      <c r="O7523">
        <v>97</v>
      </c>
      <c r="P7523" t="s">
        <v>4069</v>
      </c>
      <c r="Q7523" t="s">
        <v>88</v>
      </c>
      <c r="AF7523" t="s">
        <v>9092</v>
      </c>
    </row>
    <row r="7524" spans="1:32" x14ac:dyDescent="0.3">
      <c r="A7524" t="s">
        <v>4923</v>
      </c>
      <c r="B7524" t="s">
        <v>44</v>
      </c>
      <c r="C7524" t="str">
        <f t="shared" si="117"/>
        <v>2Ks</v>
      </c>
      <c r="D7524">
        <v>2007</v>
      </c>
      <c r="E7524" t="s">
        <v>39</v>
      </c>
      <c r="F7524" t="s">
        <v>234</v>
      </c>
      <c r="G7524">
        <v>0.3</v>
      </c>
      <c r="H7524">
        <v>0</v>
      </c>
      <c r="I7524">
        <v>0</v>
      </c>
      <c r="J7524">
        <v>0.02</v>
      </c>
      <c r="K7524">
        <v>0.32</v>
      </c>
      <c r="L7524">
        <v>74</v>
      </c>
      <c r="M7524">
        <v>26</v>
      </c>
      <c r="N7524">
        <v>8.8000000000000007</v>
      </c>
      <c r="O7524">
        <v>5</v>
      </c>
      <c r="P7524" t="s">
        <v>357</v>
      </c>
      <c r="Q7524" t="s">
        <v>112</v>
      </c>
      <c r="AF7524" t="s">
        <v>9093</v>
      </c>
    </row>
    <row r="7525" spans="1:32" x14ac:dyDescent="0.3">
      <c r="A7525" t="s">
        <v>4925</v>
      </c>
      <c r="B7525" t="s">
        <v>159</v>
      </c>
      <c r="C7525" t="str">
        <f t="shared" si="117"/>
        <v>2Ks</v>
      </c>
      <c r="D7525">
        <v>2007</v>
      </c>
      <c r="E7525" t="s">
        <v>272</v>
      </c>
      <c r="F7525" t="s">
        <v>484</v>
      </c>
      <c r="G7525">
        <v>0.11</v>
      </c>
      <c r="H7525">
        <v>0.13</v>
      </c>
      <c r="I7525">
        <v>0</v>
      </c>
      <c r="J7525">
        <v>0.08</v>
      </c>
      <c r="K7525">
        <v>0.32</v>
      </c>
      <c r="L7525">
        <v>67</v>
      </c>
      <c r="M7525">
        <v>25</v>
      </c>
      <c r="N7525">
        <v>7.6</v>
      </c>
      <c r="O7525">
        <v>26</v>
      </c>
      <c r="P7525" t="s">
        <v>4165</v>
      </c>
      <c r="Q7525" t="s">
        <v>88</v>
      </c>
      <c r="AF7525" t="s">
        <v>9095</v>
      </c>
    </row>
    <row r="7526" spans="1:32" x14ac:dyDescent="0.3">
      <c r="A7526" t="s">
        <v>4927</v>
      </c>
      <c r="B7526" t="s">
        <v>44</v>
      </c>
      <c r="C7526" t="str">
        <f t="shared" si="117"/>
        <v>2Ks</v>
      </c>
      <c r="D7526">
        <v>2007</v>
      </c>
      <c r="E7526" t="s">
        <v>30</v>
      </c>
      <c r="F7526" t="s">
        <v>372</v>
      </c>
      <c r="G7526">
        <v>0.14000000000000001</v>
      </c>
      <c r="H7526">
        <v>0.02</v>
      </c>
      <c r="I7526">
        <v>0.15</v>
      </c>
      <c r="J7526">
        <v>0.02</v>
      </c>
      <c r="K7526">
        <v>0.32</v>
      </c>
      <c r="L7526">
        <v>73</v>
      </c>
      <c r="M7526">
        <v>52</v>
      </c>
      <c r="N7526">
        <v>7</v>
      </c>
      <c r="O7526">
        <v>40</v>
      </c>
      <c r="P7526" t="s">
        <v>1544</v>
      </c>
      <c r="Q7526" t="s">
        <v>20</v>
      </c>
      <c r="AF7526" t="s">
        <v>9097</v>
      </c>
    </row>
    <row r="7527" spans="1:32" x14ac:dyDescent="0.3">
      <c r="A7527" t="s">
        <v>4970</v>
      </c>
      <c r="B7527" t="s">
        <v>49</v>
      </c>
      <c r="C7527" t="str">
        <f t="shared" si="117"/>
        <v>2Ks</v>
      </c>
      <c r="D7527">
        <v>2007</v>
      </c>
      <c r="E7527" t="s">
        <v>28</v>
      </c>
      <c r="F7527" t="s">
        <v>68</v>
      </c>
      <c r="G7527">
        <v>0.2</v>
      </c>
      <c r="H7527">
        <v>0.04</v>
      </c>
      <c r="I7527">
        <v>0.05</v>
      </c>
      <c r="J7527">
        <v>0.03</v>
      </c>
      <c r="K7527">
        <v>0.32</v>
      </c>
      <c r="L7527">
        <v>75</v>
      </c>
      <c r="M7527">
        <v>55</v>
      </c>
      <c r="N7527">
        <v>8.1999999999999993</v>
      </c>
      <c r="O7527">
        <v>145</v>
      </c>
      <c r="P7527" t="s">
        <v>4971</v>
      </c>
      <c r="Q7527" t="s">
        <v>88</v>
      </c>
      <c r="AF7527" t="s">
        <v>9098</v>
      </c>
    </row>
    <row r="7528" spans="1:32" x14ac:dyDescent="0.3">
      <c r="A7528" t="s">
        <v>4989</v>
      </c>
      <c r="B7528" t="s">
        <v>44</v>
      </c>
      <c r="C7528" t="str">
        <f t="shared" si="117"/>
        <v>2Ks</v>
      </c>
      <c r="D7528">
        <v>2007</v>
      </c>
      <c r="E7528" t="s">
        <v>37</v>
      </c>
      <c r="F7528" t="s">
        <v>648</v>
      </c>
      <c r="G7528">
        <v>0.28000000000000003</v>
      </c>
      <c r="H7528">
        <v>0.01</v>
      </c>
      <c r="I7528">
        <v>0</v>
      </c>
      <c r="J7528">
        <v>0.02</v>
      </c>
      <c r="K7528">
        <v>0.32</v>
      </c>
      <c r="L7528">
        <v>63</v>
      </c>
      <c r="M7528">
        <v>46</v>
      </c>
      <c r="N7528">
        <v>7.4</v>
      </c>
      <c r="O7528">
        <v>70</v>
      </c>
      <c r="P7528" t="s">
        <v>4990</v>
      </c>
      <c r="Q7528" t="s">
        <v>53</v>
      </c>
      <c r="AF7528" t="s">
        <v>9099</v>
      </c>
    </row>
    <row r="7529" spans="1:32" x14ac:dyDescent="0.3">
      <c r="A7529" t="s">
        <v>3092</v>
      </c>
      <c r="B7529" t="s">
        <v>44</v>
      </c>
      <c r="C7529" t="str">
        <f t="shared" si="117"/>
        <v>2Ks</v>
      </c>
      <c r="D7529">
        <v>2007</v>
      </c>
      <c r="E7529" t="s">
        <v>50</v>
      </c>
      <c r="F7529" t="s">
        <v>329</v>
      </c>
      <c r="G7529">
        <v>0.27</v>
      </c>
      <c r="H7529">
        <v>0.02</v>
      </c>
      <c r="I7529">
        <v>0</v>
      </c>
      <c r="J7529">
        <v>0.02</v>
      </c>
      <c r="K7529">
        <v>0.32</v>
      </c>
      <c r="L7529">
        <v>65</v>
      </c>
      <c r="M7529">
        <v>25</v>
      </c>
      <c r="N7529">
        <v>6.3</v>
      </c>
      <c r="O7529">
        <v>39</v>
      </c>
      <c r="P7529" t="s">
        <v>1620</v>
      </c>
      <c r="Q7529" t="s">
        <v>112</v>
      </c>
      <c r="AF7529" t="s">
        <v>9100</v>
      </c>
    </row>
    <row r="7530" spans="1:32" x14ac:dyDescent="0.3">
      <c r="A7530" t="s">
        <v>2889</v>
      </c>
      <c r="B7530" t="s">
        <v>159</v>
      </c>
      <c r="C7530" t="str">
        <f t="shared" si="117"/>
        <v>2Ks</v>
      </c>
      <c r="D7530">
        <v>2007</v>
      </c>
      <c r="E7530" t="s">
        <v>50</v>
      </c>
      <c r="F7530" t="s">
        <v>71</v>
      </c>
      <c r="G7530">
        <v>0.08</v>
      </c>
      <c r="H7530">
        <v>0.15</v>
      </c>
      <c r="I7530">
        <v>0</v>
      </c>
      <c r="J7530">
        <v>0.09</v>
      </c>
      <c r="K7530">
        <v>0.31</v>
      </c>
      <c r="L7530">
        <v>57</v>
      </c>
      <c r="M7530">
        <v>8</v>
      </c>
      <c r="N7530" t="s">
        <v>203</v>
      </c>
      <c r="P7530" t="s">
        <v>925</v>
      </c>
      <c r="Q7530" t="s">
        <v>112</v>
      </c>
      <c r="AF7530" t="s">
        <v>9101</v>
      </c>
    </row>
    <row r="7531" spans="1:32" x14ac:dyDescent="0.3">
      <c r="A7531" t="s">
        <v>2267</v>
      </c>
      <c r="B7531" t="s">
        <v>49</v>
      </c>
      <c r="C7531" t="str">
        <f t="shared" si="117"/>
        <v>2Ks</v>
      </c>
      <c r="D7531">
        <v>2007</v>
      </c>
      <c r="E7531" t="s">
        <v>18</v>
      </c>
      <c r="F7531" t="s">
        <v>68</v>
      </c>
      <c r="G7531">
        <v>0.28999999999999998</v>
      </c>
      <c r="H7531">
        <v>0</v>
      </c>
      <c r="I7531">
        <v>0</v>
      </c>
      <c r="J7531">
        <v>0.02</v>
      </c>
      <c r="K7531">
        <v>0.31</v>
      </c>
      <c r="L7531">
        <v>77</v>
      </c>
      <c r="M7531">
        <v>30</v>
      </c>
      <c r="N7531">
        <v>7.5</v>
      </c>
      <c r="O7531">
        <v>17</v>
      </c>
      <c r="P7531" t="s">
        <v>2256</v>
      </c>
      <c r="Q7531" t="s">
        <v>20</v>
      </c>
      <c r="AF7531" t="s">
        <v>9102</v>
      </c>
    </row>
    <row r="7532" spans="1:32" x14ac:dyDescent="0.3">
      <c r="A7532" t="s">
        <v>5011</v>
      </c>
      <c r="B7532" t="s">
        <v>55</v>
      </c>
      <c r="C7532" t="str">
        <f t="shared" si="117"/>
        <v>2Ks</v>
      </c>
      <c r="D7532">
        <v>2007</v>
      </c>
      <c r="E7532" t="s">
        <v>18</v>
      </c>
      <c r="F7532" t="s">
        <v>234</v>
      </c>
      <c r="G7532">
        <v>0</v>
      </c>
      <c r="H7532">
        <v>0</v>
      </c>
      <c r="I7532">
        <v>0.31</v>
      </c>
      <c r="J7532">
        <v>0</v>
      </c>
      <c r="K7532">
        <v>0.31</v>
      </c>
      <c r="AF7532" t="s">
        <v>9104</v>
      </c>
    </row>
    <row r="7533" spans="1:32" x14ac:dyDescent="0.3">
      <c r="A7533" t="s">
        <v>5012</v>
      </c>
      <c r="B7533" t="s">
        <v>17</v>
      </c>
      <c r="C7533" t="str">
        <f t="shared" si="117"/>
        <v>2Ks</v>
      </c>
      <c r="D7533">
        <v>2007</v>
      </c>
      <c r="E7533" t="s">
        <v>34</v>
      </c>
      <c r="F7533" t="s">
        <v>234</v>
      </c>
      <c r="G7533">
        <v>0.28999999999999998</v>
      </c>
      <c r="H7533">
        <v>0</v>
      </c>
      <c r="I7533">
        <v>0</v>
      </c>
      <c r="J7533">
        <v>0.02</v>
      </c>
      <c r="K7533">
        <v>0.31</v>
      </c>
      <c r="L7533">
        <v>58</v>
      </c>
      <c r="M7533">
        <v>9</v>
      </c>
      <c r="N7533">
        <v>8.1</v>
      </c>
      <c r="O7533">
        <v>9</v>
      </c>
      <c r="P7533" t="s">
        <v>128</v>
      </c>
      <c r="Q7533" t="s">
        <v>20</v>
      </c>
      <c r="AF7533" t="s">
        <v>9105</v>
      </c>
    </row>
    <row r="7534" spans="1:32" x14ac:dyDescent="0.3">
      <c r="A7534" t="s">
        <v>5015</v>
      </c>
      <c r="B7534" t="s">
        <v>32</v>
      </c>
      <c r="C7534" t="str">
        <f t="shared" si="117"/>
        <v>2Ks</v>
      </c>
      <c r="D7534">
        <v>2007</v>
      </c>
      <c r="E7534" t="s">
        <v>28</v>
      </c>
      <c r="F7534" t="s">
        <v>372</v>
      </c>
      <c r="G7534">
        <v>0.12</v>
      </c>
      <c r="H7534">
        <v>0</v>
      </c>
      <c r="I7534">
        <v>0.18</v>
      </c>
      <c r="J7534">
        <v>0.01</v>
      </c>
      <c r="K7534">
        <v>0.31</v>
      </c>
      <c r="AF7534" t="s">
        <v>9106</v>
      </c>
    </row>
    <row r="7535" spans="1:32" x14ac:dyDescent="0.3">
      <c r="A7535" t="s">
        <v>3753</v>
      </c>
      <c r="B7535" t="s">
        <v>159</v>
      </c>
      <c r="C7535" t="str">
        <f t="shared" si="117"/>
        <v>2Ks</v>
      </c>
      <c r="D7535">
        <v>2007</v>
      </c>
      <c r="E7535" t="s">
        <v>24</v>
      </c>
      <c r="F7535" t="s">
        <v>68</v>
      </c>
      <c r="G7535">
        <v>0.13</v>
      </c>
      <c r="H7535">
        <v>0.12</v>
      </c>
      <c r="I7535">
        <v>0</v>
      </c>
      <c r="J7535">
        <v>0.06</v>
      </c>
      <c r="K7535">
        <v>0.31</v>
      </c>
      <c r="L7535">
        <v>82</v>
      </c>
      <c r="M7535">
        <v>40</v>
      </c>
      <c r="N7535">
        <v>8.6</v>
      </c>
      <c r="O7535">
        <v>31</v>
      </c>
      <c r="P7535" t="s">
        <v>2081</v>
      </c>
      <c r="Q7535" t="s">
        <v>112</v>
      </c>
      <c r="AF7535" t="s">
        <v>9107</v>
      </c>
    </row>
    <row r="7536" spans="1:32" x14ac:dyDescent="0.3">
      <c r="A7536" t="s">
        <v>5044</v>
      </c>
      <c r="B7536" t="s">
        <v>32</v>
      </c>
      <c r="C7536" t="str">
        <f t="shared" si="117"/>
        <v>2Ks</v>
      </c>
      <c r="D7536">
        <v>2007</v>
      </c>
      <c r="E7536" t="s">
        <v>50</v>
      </c>
      <c r="F7536" t="s">
        <v>4654</v>
      </c>
      <c r="G7536">
        <v>0.28999999999999998</v>
      </c>
      <c r="H7536">
        <v>0</v>
      </c>
      <c r="I7536">
        <v>0</v>
      </c>
      <c r="J7536">
        <v>0.02</v>
      </c>
      <c r="K7536">
        <v>0.31</v>
      </c>
      <c r="AF7536" t="s">
        <v>9108</v>
      </c>
    </row>
    <row r="7537" spans="1:32" x14ac:dyDescent="0.3">
      <c r="A7537" t="s">
        <v>4600</v>
      </c>
      <c r="B7537" t="s">
        <v>17</v>
      </c>
      <c r="C7537" t="str">
        <f t="shared" si="117"/>
        <v>2Ks</v>
      </c>
      <c r="D7537">
        <v>2007</v>
      </c>
      <c r="E7537" t="s">
        <v>18</v>
      </c>
      <c r="F7537" t="s">
        <v>155</v>
      </c>
      <c r="G7537">
        <v>0.27</v>
      </c>
      <c r="H7537">
        <v>0.02</v>
      </c>
      <c r="I7537">
        <v>0</v>
      </c>
      <c r="J7537">
        <v>0.02</v>
      </c>
      <c r="K7537">
        <v>0.31</v>
      </c>
      <c r="AF7537" t="s">
        <v>9109</v>
      </c>
    </row>
    <row r="7538" spans="1:32" x14ac:dyDescent="0.3">
      <c r="A7538" t="s">
        <v>3375</v>
      </c>
      <c r="B7538" t="s">
        <v>159</v>
      </c>
      <c r="C7538" t="str">
        <f t="shared" si="117"/>
        <v>2Ks</v>
      </c>
      <c r="D7538">
        <v>2007</v>
      </c>
      <c r="E7538" t="s">
        <v>50</v>
      </c>
      <c r="F7538" t="s">
        <v>51</v>
      </c>
      <c r="G7538">
        <v>0.04</v>
      </c>
      <c r="H7538">
        <v>0.17</v>
      </c>
      <c r="I7538">
        <v>0</v>
      </c>
      <c r="J7538">
        <v>0.09</v>
      </c>
      <c r="K7538">
        <v>0.31</v>
      </c>
      <c r="L7538">
        <v>69</v>
      </c>
      <c r="M7538">
        <v>15</v>
      </c>
      <c r="N7538">
        <v>8.1</v>
      </c>
      <c r="O7538">
        <v>38</v>
      </c>
      <c r="P7538" t="s">
        <v>2168</v>
      </c>
      <c r="Q7538" t="s">
        <v>53</v>
      </c>
      <c r="AF7538" t="s">
        <v>9110</v>
      </c>
    </row>
    <row r="7539" spans="1:32" x14ac:dyDescent="0.3">
      <c r="A7539" t="s">
        <v>5064</v>
      </c>
      <c r="B7539" t="s">
        <v>55</v>
      </c>
      <c r="C7539" t="str">
        <f t="shared" si="117"/>
        <v>2Ks</v>
      </c>
      <c r="D7539">
        <v>2007</v>
      </c>
      <c r="E7539" t="s">
        <v>18</v>
      </c>
      <c r="F7539" t="s">
        <v>234</v>
      </c>
      <c r="G7539">
        <v>0</v>
      </c>
      <c r="H7539">
        <v>0</v>
      </c>
      <c r="I7539">
        <v>0.31</v>
      </c>
      <c r="J7539">
        <v>0</v>
      </c>
      <c r="K7539">
        <v>0.31</v>
      </c>
      <c r="AF7539" t="s">
        <v>9111</v>
      </c>
    </row>
    <row r="7540" spans="1:32" x14ac:dyDescent="0.3">
      <c r="A7540" t="s">
        <v>3948</v>
      </c>
      <c r="B7540" t="s">
        <v>32</v>
      </c>
      <c r="C7540" t="str">
        <f t="shared" si="117"/>
        <v>2Ks</v>
      </c>
      <c r="D7540">
        <v>2007</v>
      </c>
      <c r="E7540" t="s">
        <v>101</v>
      </c>
      <c r="F7540" t="s">
        <v>71</v>
      </c>
      <c r="G7540">
        <v>0.28000000000000003</v>
      </c>
      <c r="H7540">
        <v>0.01</v>
      </c>
      <c r="I7540">
        <v>0</v>
      </c>
      <c r="J7540">
        <v>0.02</v>
      </c>
      <c r="K7540">
        <v>0.31</v>
      </c>
      <c r="N7540" t="s">
        <v>203</v>
      </c>
      <c r="P7540" t="s">
        <v>3949</v>
      </c>
      <c r="Q7540" t="s">
        <v>20</v>
      </c>
      <c r="AF7540" t="s">
        <v>9112</v>
      </c>
    </row>
    <row r="7541" spans="1:32" x14ac:dyDescent="0.3">
      <c r="A7541" t="s">
        <v>2771</v>
      </c>
      <c r="B7541" t="s">
        <v>159</v>
      </c>
      <c r="C7541" t="str">
        <f t="shared" si="117"/>
        <v>2Ks</v>
      </c>
      <c r="D7541">
        <v>2007</v>
      </c>
      <c r="E7541" t="s">
        <v>18</v>
      </c>
      <c r="F7541" t="s">
        <v>134</v>
      </c>
      <c r="G7541">
        <v>0.28000000000000003</v>
      </c>
      <c r="H7541">
        <v>0</v>
      </c>
      <c r="I7541">
        <v>0</v>
      </c>
      <c r="J7541">
        <v>0.02</v>
      </c>
      <c r="K7541">
        <v>0.31</v>
      </c>
      <c r="L7541">
        <v>73</v>
      </c>
      <c r="M7541">
        <v>11</v>
      </c>
      <c r="N7541">
        <v>6.2</v>
      </c>
      <c r="O7541">
        <v>5</v>
      </c>
      <c r="P7541" t="s">
        <v>193</v>
      </c>
      <c r="Q7541" t="s">
        <v>20</v>
      </c>
      <c r="AF7541" t="s">
        <v>9113</v>
      </c>
    </row>
    <row r="7542" spans="1:32" x14ac:dyDescent="0.3">
      <c r="A7542" t="s">
        <v>5119</v>
      </c>
      <c r="B7542" t="s">
        <v>32</v>
      </c>
      <c r="C7542" t="str">
        <f t="shared" si="117"/>
        <v>2Ks</v>
      </c>
      <c r="D7542">
        <v>2007</v>
      </c>
      <c r="E7542" t="s">
        <v>37</v>
      </c>
      <c r="F7542" t="s">
        <v>234</v>
      </c>
      <c r="G7542">
        <v>0.28000000000000003</v>
      </c>
      <c r="H7542">
        <v>0</v>
      </c>
      <c r="I7542">
        <v>0.01</v>
      </c>
      <c r="J7542">
        <v>0.02</v>
      </c>
      <c r="K7542">
        <v>0.3</v>
      </c>
      <c r="L7542">
        <v>83</v>
      </c>
      <c r="M7542">
        <v>38</v>
      </c>
      <c r="N7542">
        <v>8.4</v>
      </c>
      <c r="O7542">
        <v>45</v>
      </c>
      <c r="P7542" t="s">
        <v>1444</v>
      </c>
      <c r="Q7542" t="s">
        <v>88</v>
      </c>
      <c r="AF7542" t="s">
        <v>9114</v>
      </c>
    </row>
    <row r="7543" spans="1:32" x14ac:dyDescent="0.3">
      <c r="A7543" t="s">
        <v>5138</v>
      </c>
      <c r="B7543" t="s">
        <v>32</v>
      </c>
      <c r="C7543" t="str">
        <f t="shared" si="117"/>
        <v>2Ks</v>
      </c>
      <c r="D7543">
        <v>2007</v>
      </c>
      <c r="E7543" t="s">
        <v>272</v>
      </c>
      <c r="F7543" t="s">
        <v>1201</v>
      </c>
      <c r="G7543">
        <v>0</v>
      </c>
      <c r="H7543">
        <v>0</v>
      </c>
      <c r="I7543">
        <v>0.3</v>
      </c>
      <c r="J7543">
        <v>0</v>
      </c>
      <c r="K7543">
        <v>0.3</v>
      </c>
      <c r="AF7543" t="s">
        <v>9115</v>
      </c>
    </row>
    <row r="7544" spans="1:32" x14ac:dyDescent="0.3">
      <c r="A7544" t="s">
        <v>5148</v>
      </c>
      <c r="B7544" t="s">
        <v>55</v>
      </c>
      <c r="C7544" t="str">
        <f t="shared" si="117"/>
        <v>2Ks</v>
      </c>
      <c r="D7544">
        <v>2007</v>
      </c>
      <c r="E7544" t="s">
        <v>272</v>
      </c>
      <c r="F7544" t="s">
        <v>1201</v>
      </c>
      <c r="G7544">
        <v>0</v>
      </c>
      <c r="H7544">
        <v>0</v>
      </c>
      <c r="I7544">
        <v>0.3</v>
      </c>
      <c r="J7544">
        <v>0</v>
      </c>
      <c r="K7544">
        <v>0.3</v>
      </c>
      <c r="AF7544" t="s">
        <v>9116</v>
      </c>
    </row>
    <row r="7545" spans="1:32" x14ac:dyDescent="0.3">
      <c r="A7545" t="s">
        <v>5153</v>
      </c>
      <c r="B7545" t="s">
        <v>32</v>
      </c>
      <c r="C7545" t="str">
        <f t="shared" si="117"/>
        <v>2Ks</v>
      </c>
      <c r="D7545">
        <v>2007</v>
      </c>
      <c r="E7545" t="s">
        <v>50</v>
      </c>
      <c r="F7545" t="s">
        <v>267</v>
      </c>
      <c r="G7545">
        <v>0.28000000000000003</v>
      </c>
      <c r="H7545">
        <v>0</v>
      </c>
      <c r="I7545">
        <v>0</v>
      </c>
      <c r="J7545">
        <v>0.02</v>
      </c>
      <c r="K7545">
        <v>0.3</v>
      </c>
      <c r="L7545">
        <v>66</v>
      </c>
      <c r="M7545">
        <v>16</v>
      </c>
      <c r="N7545" t="s">
        <v>203</v>
      </c>
      <c r="P7545" t="s">
        <v>1444</v>
      </c>
      <c r="Q7545" t="s">
        <v>20</v>
      </c>
      <c r="AF7545" t="s">
        <v>9117</v>
      </c>
    </row>
    <row r="7546" spans="1:32" x14ac:dyDescent="0.3">
      <c r="A7546" t="s">
        <v>2545</v>
      </c>
      <c r="B7546" t="s">
        <v>44</v>
      </c>
      <c r="C7546" t="str">
        <f t="shared" si="117"/>
        <v>2Ks</v>
      </c>
      <c r="D7546">
        <v>2007</v>
      </c>
      <c r="E7546" t="s">
        <v>28</v>
      </c>
      <c r="F7546" t="s">
        <v>242</v>
      </c>
      <c r="G7546">
        <v>0.26</v>
      </c>
      <c r="H7546">
        <v>0</v>
      </c>
      <c r="I7546">
        <v>0.02</v>
      </c>
      <c r="J7546">
        <v>0.02</v>
      </c>
      <c r="K7546">
        <v>0.3</v>
      </c>
      <c r="L7546">
        <v>63</v>
      </c>
      <c r="M7546">
        <v>4</v>
      </c>
      <c r="N7546">
        <v>5.8</v>
      </c>
      <c r="O7546">
        <v>5</v>
      </c>
      <c r="P7546" t="s">
        <v>242</v>
      </c>
      <c r="Q7546" t="s">
        <v>88</v>
      </c>
      <c r="AF7546" t="s">
        <v>9118</v>
      </c>
    </row>
    <row r="7547" spans="1:32" x14ac:dyDescent="0.3">
      <c r="A7547" t="s">
        <v>2516</v>
      </c>
      <c r="B7547" t="s">
        <v>49</v>
      </c>
      <c r="C7547" t="str">
        <f t="shared" si="117"/>
        <v>2Ks</v>
      </c>
      <c r="D7547">
        <v>2007</v>
      </c>
      <c r="E7547" t="s">
        <v>37</v>
      </c>
      <c r="F7547" t="s">
        <v>776</v>
      </c>
      <c r="G7547">
        <v>0.24</v>
      </c>
      <c r="H7547">
        <v>0.02</v>
      </c>
      <c r="I7547">
        <v>0</v>
      </c>
      <c r="J7547">
        <v>0.03</v>
      </c>
      <c r="K7547">
        <v>0.3</v>
      </c>
      <c r="L7547">
        <v>77</v>
      </c>
      <c r="M7547">
        <v>22</v>
      </c>
      <c r="N7547">
        <v>7.9</v>
      </c>
      <c r="O7547">
        <v>48</v>
      </c>
      <c r="P7547" t="s">
        <v>777</v>
      </c>
      <c r="Q7547" t="s">
        <v>53</v>
      </c>
      <c r="AF7547" t="s">
        <v>9119</v>
      </c>
    </row>
    <row r="7548" spans="1:32" x14ac:dyDescent="0.3">
      <c r="A7548" t="s">
        <v>2826</v>
      </c>
      <c r="B7548" t="s">
        <v>44</v>
      </c>
      <c r="C7548" t="str">
        <f t="shared" si="117"/>
        <v>2Ks</v>
      </c>
      <c r="D7548">
        <v>2007</v>
      </c>
      <c r="E7548" t="s">
        <v>50</v>
      </c>
      <c r="F7548" t="s">
        <v>933</v>
      </c>
      <c r="G7548">
        <v>0.15</v>
      </c>
      <c r="H7548">
        <v>0.06</v>
      </c>
      <c r="I7548">
        <v>0.06</v>
      </c>
      <c r="J7548">
        <v>0.02</v>
      </c>
      <c r="K7548">
        <v>0.3</v>
      </c>
      <c r="L7548">
        <v>60</v>
      </c>
      <c r="M7548">
        <v>42</v>
      </c>
      <c r="N7548">
        <v>7.4</v>
      </c>
      <c r="O7548">
        <v>22</v>
      </c>
      <c r="P7548" t="s">
        <v>934</v>
      </c>
      <c r="Q7548" t="s">
        <v>88</v>
      </c>
      <c r="AF7548" t="s">
        <v>9120</v>
      </c>
    </row>
    <row r="7549" spans="1:32" x14ac:dyDescent="0.3">
      <c r="A7549" t="s">
        <v>5188</v>
      </c>
      <c r="B7549" t="s">
        <v>32</v>
      </c>
      <c r="C7549" t="str">
        <f t="shared" si="117"/>
        <v>2Ks</v>
      </c>
      <c r="D7549">
        <v>2007</v>
      </c>
      <c r="E7549" t="s">
        <v>18</v>
      </c>
      <c r="F7549" t="s">
        <v>234</v>
      </c>
      <c r="G7549">
        <v>0</v>
      </c>
      <c r="H7549">
        <v>0</v>
      </c>
      <c r="I7549">
        <v>0.3</v>
      </c>
      <c r="J7549">
        <v>0</v>
      </c>
      <c r="K7549">
        <v>0.3</v>
      </c>
      <c r="AF7549" t="s">
        <v>9121</v>
      </c>
    </row>
    <row r="7550" spans="1:32" x14ac:dyDescent="0.3">
      <c r="A7550" t="s">
        <v>5192</v>
      </c>
      <c r="B7550" t="s">
        <v>32</v>
      </c>
      <c r="C7550" t="str">
        <f t="shared" si="117"/>
        <v>2Ks</v>
      </c>
      <c r="D7550">
        <v>2007</v>
      </c>
      <c r="E7550" t="s">
        <v>50</v>
      </c>
      <c r="F7550" t="s">
        <v>568</v>
      </c>
      <c r="G7550">
        <v>0.17</v>
      </c>
      <c r="H7550">
        <v>0.09</v>
      </c>
      <c r="I7550">
        <v>0</v>
      </c>
      <c r="J7550">
        <v>0.03</v>
      </c>
      <c r="K7550">
        <v>0.3</v>
      </c>
      <c r="AF7550" t="s">
        <v>9122</v>
      </c>
    </row>
    <row r="7551" spans="1:32" x14ac:dyDescent="0.3">
      <c r="A7551" t="s">
        <v>2337</v>
      </c>
      <c r="B7551" t="s">
        <v>159</v>
      </c>
      <c r="C7551" t="str">
        <f t="shared" si="117"/>
        <v>2Ks</v>
      </c>
      <c r="D7551">
        <v>2007</v>
      </c>
      <c r="E7551" t="s">
        <v>1</v>
      </c>
      <c r="F7551" t="s">
        <v>71</v>
      </c>
      <c r="G7551">
        <v>0.01</v>
      </c>
      <c r="H7551">
        <v>0.23</v>
      </c>
      <c r="I7551">
        <v>0</v>
      </c>
      <c r="J7551">
        <v>0.05</v>
      </c>
      <c r="K7551">
        <v>0.3</v>
      </c>
      <c r="L7551">
        <v>52</v>
      </c>
      <c r="M7551">
        <v>7</v>
      </c>
      <c r="N7551">
        <v>7.4</v>
      </c>
      <c r="O7551">
        <v>9</v>
      </c>
      <c r="P7551" t="s">
        <v>77</v>
      </c>
      <c r="Q7551" t="s">
        <v>88</v>
      </c>
      <c r="AF7551" t="s">
        <v>9124</v>
      </c>
    </row>
    <row r="7552" spans="1:32" x14ac:dyDescent="0.3">
      <c r="A7552" t="s">
        <v>2470</v>
      </c>
      <c r="B7552" t="s">
        <v>44</v>
      </c>
      <c r="C7552" t="str">
        <f t="shared" si="117"/>
        <v>2Ks</v>
      </c>
      <c r="D7552">
        <v>2007</v>
      </c>
      <c r="E7552" t="s">
        <v>50</v>
      </c>
      <c r="F7552" t="s">
        <v>134</v>
      </c>
      <c r="G7552">
        <v>0.24</v>
      </c>
      <c r="H7552">
        <v>0.03</v>
      </c>
      <c r="I7552">
        <v>0</v>
      </c>
      <c r="J7552">
        <v>0.02</v>
      </c>
      <c r="K7552">
        <v>0.28999999999999998</v>
      </c>
      <c r="L7552">
        <v>68</v>
      </c>
      <c r="M7552">
        <v>38</v>
      </c>
      <c r="N7552">
        <v>6.8</v>
      </c>
      <c r="O7552">
        <v>20</v>
      </c>
      <c r="P7552" t="s">
        <v>537</v>
      </c>
      <c r="Q7552" t="s">
        <v>112</v>
      </c>
      <c r="AF7552" t="s">
        <v>9125</v>
      </c>
    </row>
    <row r="7553" spans="1:32" x14ac:dyDescent="0.3">
      <c r="A7553" t="s">
        <v>3861</v>
      </c>
      <c r="B7553" t="s">
        <v>44</v>
      </c>
      <c r="C7553" t="str">
        <f t="shared" si="117"/>
        <v>2Ks</v>
      </c>
      <c r="D7553">
        <v>2007</v>
      </c>
      <c r="E7553" t="s">
        <v>50</v>
      </c>
      <c r="F7553" t="s">
        <v>71</v>
      </c>
      <c r="G7553">
        <v>0.26</v>
      </c>
      <c r="H7553">
        <v>0.01</v>
      </c>
      <c r="I7553">
        <v>0</v>
      </c>
      <c r="J7553">
        <v>0.02</v>
      </c>
      <c r="K7553">
        <v>0.28999999999999998</v>
      </c>
      <c r="L7553">
        <v>60</v>
      </c>
      <c r="M7553">
        <v>51</v>
      </c>
      <c r="N7553">
        <v>6.3</v>
      </c>
      <c r="O7553">
        <v>26</v>
      </c>
      <c r="P7553" t="s">
        <v>341</v>
      </c>
      <c r="Q7553" t="s">
        <v>112</v>
      </c>
      <c r="AF7553" t="s">
        <v>9126</v>
      </c>
    </row>
    <row r="7554" spans="1:32" x14ac:dyDescent="0.3">
      <c r="A7554" t="s">
        <v>5263</v>
      </c>
      <c r="B7554" t="s">
        <v>49</v>
      </c>
      <c r="C7554" t="str">
        <f t="shared" si="117"/>
        <v>2Ks</v>
      </c>
      <c r="D7554">
        <v>2007</v>
      </c>
      <c r="E7554" t="s">
        <v>50</v>
      </c>
      <c r="F7554" t="s">
        <v>134</v>
      </c>
      <c r="G7554">
        <v>0.25</v>
      </c>
      <c r="H7554">
        <v>0.02</v>
      </c>
      <c r="I7554">
        <v>0</v>
      </c>
      <c r="J7554">
        <v>0.03</v>
      </c>
      <c r="K7554">
        <v>0.28999999999999998</v>
      </c>
      <c r="AF7554" t="s">
        <v>9127</v>
      </c>
    </row>
    <row r="7555" spans="1:32" x14ac:dyDescent="0.3">
      <c r="A7555" t="s">
        <v>5266</v>
      </c>
      <c r="B7555" t="s">
        <v>32</v>
      </c>
      <c r="C7555" t="str">
        <f t="shared" ref="C7555:C7618" si="118">_xlfn.IFS(D7555&lt;1990,"80s",D7555&lt;2000,"90s",D7555&lt;2010,"2Ks",D7555&lt;2020,"2k10s")</f>
        <v>2Ks</v>
      </c>
      <c r="D7555">
        <v>2007</v>
      </c>
      <c r="E7555" t="s">
        <v>39</v>
      </c>
      <c r="F7555" t="s">
        <v>111</v>
      </c>
      <c r="G7555">
        <v>0.23</v>
      </c>
      <c r="H7555">
        <v>0.03</v>
      </c>
      <c r="I7555">
        <v>0</v>
      </c>
      <c r="J7555">
        <v>0.02</v>
      </c>
      <c r="K7555">
        <v>0.28999999999999998</v>
      </c>
      <c r="L7555">
        <v>43</v>
      </c>
      <c r="M7555">
        <v>7</v>
      </c>
      <c r="N7555" t="s">
        <v>203</v>
      </c>
      <c r="P7555" t="s">
        <v>2049</v>
      </c>
      <c r="Q7555" t="s">
        <v>20</v>
      </c>
      <c r="AF7555" t="s">
        <v>9128</v>
      </c>
    </row>
    <row r="7556" spans="1:32" x14ac:dyDescent="0.3">
      <c r="A7556" t="s">
        <v>5270</v>
      </c>
      <c r="B7556" t="s">
        <v>17</v>
      </c>
      <c r="C7556" t="str">
        <f t="shared" si="118"/>
        <v>2Ks</v>
      </c>
      <c r="D7556">
        <v>2007</v>
      </c>
      <c r="E7556" t="s">
        <v>50</v>
      </c>
      <c r="F7556" t="s">
        <v>111</v>
      </c>
      <c r="G7556">
        <v>0.24</v>
      </c>
      <c r="H7556">
        <v>0.02</v>
      </c>
      <c r="I7556">
        <v>0</v>
      </c>
      <c r="J7556">
        <v>0.02</v>
      </c>
      <c r="K7556">
        <v>0.28999999999999998</v>
      </c>
      <c r="L7556">
        <v>70</v>
      </c>
      <c r="M7556">
        <v>30</v>
      </c>
      <c r="N7556">
        <v>7.7</v>
      </c>
      <c r="O7556">
        <v>21</v>
      </c>
      <c r="P7556" t="s">
        <v>260</v>
      </c>
      <c r="Q7556" t="s">
        <v>88</v>
      </c>
      <c r="AF7556" t="s">
        <v>9129</v>
      </c>
    </row>
    <row r="7557" spans="1:32" x14ac:dyDescent="0.3">
      <c r="A7557" t="s">
        <v>748</v>
      </c>
      <c r="B7557" t="s">
        <v>137</v>
      </c>
      <c r="C7557" t="str">
        <f t="shared" si="118"/>
        <v>2Ks</v>
      </c>
      <c r="D7557">
        <v>2007</v>
      </c>
      <c r="E7557" t="s">
        <v>18</v>
      </c>
      <c r="F7557" t="s">
        <v>134</v>
      </c>
      <c r="G7557">
        <v>0.22</v>
      </c>
      <c r="H7557">
        <v>0.06</v>
      </c>
      <c r="I7557">
        <v>0</v>
      </c>
      <c r="J7557">
        <v>0.01</v>
      </c>
      <c r="K7557">
        <v>0.28999999999999998</v>
      </c>
      <c r="L7557">
        <v>76</v>
      </c>
      <c r="M7557">
        <v>6</v>
      </c>
      <c r="N7557">
        <v>6</v>
      </c>
      <c r="O7557">
        <v>4</v>
      </c>
      <c r="P7557" t="s">
        <v>287</v>
      </c>
      <c r="Q7557" t="s">
        <v>20</v>
      </c>
      <c r="AF7557" t="s">
        <v>9131</v>
      </c>
    </row>
    <row r="7558" spans="1:32" x14ac:dyDescent="0.3">
      <c r="A7558" t="s">
        <v>5275</v>
      </c>
      <c r="B7558" t="s">
        <v>17</v>
      </c>
      <c r="C7558" t="str">
        <f t="shared" si="118"/>
        <v>2Ks</v>
      </c>
      <c r="D7558">
        <v>2007</v>
      </c>
      <c r="E7558" t="s">
        <v>39</v>
      </c>
      <c r="F7558" t="s">
        <v>19</v>
      </c>
      <c r="G7558">
        <v>0.22</v>
      </c>
      <c r="H7558">
        <v>0.04</v>
      </c>
      <c r="I7558">
        <v>0.01</v>
      </c>
      <c r="J7558">
        <v>0.02</v>
      </c>
      <c r="K7558">
        <v>0.28999999999999998</v>
      </c>
      <c r="L7558">
        <v>77</v>
      </c>
      <c r="M7558">
        <v>43</v>
      </c>
      <c r="N7558">
        <v>8</v>
      </c>
      <c r="O7558">
        <v>20</v>
      </c>
      <c r="P7558" t="s">
        <v>1921</v>
      </c>
      <c r="Q7558" t="s">
        <v>88</v>
      </c>
      <c r="AF7558" t="s">
        <v>9132</v>
      </c>
    </row>
    <row r="7559" spans="1:32" x14ac:dyDescent="0.3">
      <c r="A7559" t="s">
        <v>5288</v>
      </c>
      <c r="B7559" t="s">
        <v>17</v>
      </c>
      <c r="C7559" t="str">
        <f t="shared" si="118"/>
        <v>2Ks</v>
      </c>
      <c r="D7559">
        <v>2007</v>
      </c>
      <c r="E7559" t="s">
        <v>18</v>
      </c>
      <c r="F7559" t="s">
        <v>234</v>
      </c>
      <c r="G7559">
        <v>0.23</v>
      </c>
      <c r="H7559">
        <v>0</v>
      </c>
      <c r="I7559">
        <v>0.04</v>
      </c>
      <c r="J7559">
        <v>0.02</v>
      </c>
      <c r="K7559">
        <v>0.28999999999999998</v>
      </c>
      <c r="L7559">
        <v>83</v>
      </c>
      <c r="M7559">
        <v>12</v>
      </c>
      <c r="N7559">
        <v>8.4</v>
      </c>
      <c r="O7559">
        <v>45</v>
      </c>
      <c r="P7559" t="s">
        <v>357</v>
      </c>
      <c r="Q7559" t="s">
        <v>20</v>
      </c>
      <c r="AF7559" t="s">
        <v>9133</v>
      </c>
    </row>
    <row r="7560" spans="1:32" x14ac:dyDescent="0.3">
      <c r="A7560" t="s">
        <v>5289</v>
      </c>
      <c r="B7560" t="s">
        <v>32</v>
      </c>
      <c r="C7560" t="str">
        <f t="shared" si="118"/>
        <v>2Ks</v>
      </c>
      <c r="D7560">
        <v>2007</v>
      </c>
      <c r="E7560" t="s">
        <v>30</v>
      </c>
      <c r="F7560" t="s">
        <v>4460</v>
      </c>
      <c r="G7560">
        <v>0.02</v>
      </c>
      <c r="H7560">
        <v>0.25</v>
      </c>
      <c r="I7560">
        <v>0</v>
      </c>
      <c r="J7560">
        <v>0.01</v>
      </c>
      <c r="K7560">
        <v>0.28999999999999998</v>
      </c>
      <c r="N7560" t="s">
        <v>203</v>
      </c>
      <c r="P7560" t="s">
        <v>5290</v>
      </c>
      <c r="Q7560" t="s">
        <v>20</v>
      </c>
      <c r="AF7560" t="s">
        <v>9135</v>
      </c>
    </row>
    <row r="7561" spans="1:32" x14ac:dyDescent="0.3">
      <c r="A7561" t="s">
        <v>4789</v>
      </c>
      <c r="B7561" t="s">
        <v>17</v>
      </c>
      <c r="C7561" t="str">
        <f t="shared" si="118"/>
        <v>2Ks</v>
      </c>
      <c r="D7561">
        <v>2007</v>
      </c>
      <c r="E7561" t="s">
        <v>30</v>
      </c>
      <c r="F7561" t="s">
        <v>1207</v>
      </c>
      <c r="G7561">
        <v>0.26</v>
      </c>
      <c r="H7561">
        <v>0</v>
      </c>
      <c r="I7561">
        <v>0</v>
      </c>
      <c r="J7561">
        <v>0.02</v>
      </c>
      <c r="K7561">
        <v>0.28999999999999998</v>
      </c>
      <c r="L7561">
        <v>71</v>
      </c>
      <c r="M7561">
        <v>17</v>
      </c>
      <c r="N7561">
        <v>6.2</v>
      </c>
      <c r="O7561">
        <v>5</v>
      </c>
      <c r="P7561" t="s">
        <v>3150</v>
      </c>
      <c r="Q7561" t="s">
        <v>112</v>
      </c>
      <c r="AF7561" t="s">
        <v>9136</v>
      </c>
    </row>
    <row r="7562" spans="1:32" x14ac:dyDescent="0.3">
      <c r="A7562" t="s">
        <v>5300</v>
      </c>
      <c r="B7562" t="s">
        <v>55</v>
      </c>
      <c r="C7562" t="str">
        <f t="shared" si="118"/>
        <v>2Ks</v>
      </c>
      <c r="D7562">
        <v>2007</v>
      </c>
      <c r="E7562" t="s">
        <v>18</v>
      </c>
      <c r="F7562" t="s">
        <v>111</v>
      </c>
      <c r="G7562">
        <v>0.14000000000000001</v>
      </c>
      <c r="H7562">
        <v>0.11</v>
      </c>
      <c r="I7562">
        <v>0</v>
      </c>
      <c r="J7562">
        <v>0.04</v>
      </c>
      <c r="K7562">
        <v>0.28999999999999998</v>
      </c>
      <c r="L7562">
        <v>60</v>
      </c>
      <c r="M7562">
        <v>4</v>
      </c>
      <c r="N7562" t="s">
        <v>203</v>
      </c>
      <c r="P7562" t="s">
        <v>260</v>
      </c>
      <c r="Q7562" t="s">
        <v>112</v>
      </c>
      <c r="AF7562" t="s">
        <v>9137</v>
      </c>
    </row>
    <row r="7563" spans="1:32" x14ac:dyDescent="0.3">
      <c r="A7563" t="s">
        <v>5319</v>
      </c>
      <c r="B7563" t="s">
        <v>44</v>
      </c>
      <c r="C7563" t="str">
        <f t="shared" si="118"/>
        <v>2Ks</v>
      </c>
      <c r="D7563">
        <v>2007</v>
      </c>
      <c r="E7563" t="s">
        <v>24</v>
      </c>
      <c r="F7563" t="s">
        <v>134</v>
      </c>
      <c r="G7563">
        <v>0.26</v>
      </c>
      <c r="H7563">
        <v>0</v>
      </c>
      <c r="I7563">
        <v>0</v>
      </c>
      <c r="J7563">
        <v>0.02</v>
      </c>
      <c r="K7563">
        <v>0.28999999999999998</v>
      </c>
      <c r="L7563">
        <v>59</v>
      </c>
      <c r="M7563">
        <v>29</v>
      </c>
      <c r="N7563">
        <v>5.2</v>
      </c>
      <c r="O7563">
        <v>30</v>
      </c>
      <c r="P7563" t="s">
        <v>287</v>
      </c>
      <c r="Q7563" t="s">
        <v>20</v>
      </c>
      <c r="AF7563" t="s">
        <v>9138</v>
      </c>
    </row>
    <row r="7564" spans="1:32" x14ac:dyDescent="0.3">
      <c r="A7564" t="s">
        <v>3199</v>
      </c>
      <c r="B7564" t="s">
        <v>49</v>
      </c>
      <c r="C7564" t="str">
        <f t="shared" si="118"/>
        <v>2Ks</v>
      </c>
      <c r="D7564">
        <v>2007</v>
      </c>
      <c r="E7564" t="s">
        <v>50</v>
      </c>
      <c r="F7564" t="s">
        <v>151</v>
      </c>
      <c r="G7564">
        <v>0.14000000000000001</v>
      </c>
      <c r="H7564">
        <v>0.1</v>
      </c>
      <c r="I7564">
        <v>0</v>
      </c>
      <c r="J7564">
        <v>0.05</v>
      </c>
      <c r="K7564">
        <v>0.28000000000000003</v>
      </c>
      <c r="L7564">
        <v>40</v>
      </c>
      <c r="M7564">
        <v>17</v>
      </c>
      <c r="N7564">
        <v>4.8</v>
      </c>
      <c r="O7564">
        <v>16</v>
      </c>
      <c r="P7564" t="s">
        <v>558</v>
      </c>
      <c r="Q7564" t="s">
        <v>112</v>
      </c>
      <c r="AF7564" t="s">
        <v>9139</v>
      </c>
    </row>
    <row r="7565" spans="1:32" x14ac:dyDescent="0.3">
      <c r="A7565" t="s">
        <v>5357</v>
      </c>
      <c r="B7565" t="s">
        <v>32</v>
      </c>
      <c r="C7565" t="str">
        <f t="shared" si="118"/>
        <v>2Ks</v>
      </c>
      <c r="D7565">
        <v>2007</v>
      </c>
      <c r="E7565" t="s">
        <v>39</v>
      </c>
      <c r="F7565" t="s">
        <v>484</v>
      </c>
      <c r="G7565">
        <v>0.26</v>
      </c>
      <c r="H7565">
        <v>0.01</v>
      </c>
      <c r="I7565">
        <v>0</v>
      </c>
      <c r="J7565">
        <v>0.02</v>
      </c>
      <c r="K7565">
        <v>0.28000000000000003</v>
      </c>
      <c r="N7565" t="s">
        <v>203</v>
      </c>
      <c r="P7565" t="s">
        <v>3442</v>
      </c>
      <c r="Q7565" t="s">
        <v>20</v>
      </c>
      <c r="AF7565" t="s">
        <v>9140</v>
      </c>
    </row>
    <row r="7566" spans="1:32" x14ac:dyDescent="0.3">
      <c r="A7566" t="s">
        <v>5359</v>
      </c>
      <c r="B7566" t="s">
        <v>32</v>
      </c>
      <c r="C7566" t="str">
        <f t="shared" si="118"/>
        <v>2Ks</v>
      </c>
      <c r="D7566">
        <v>2007</v>
      </c>
      <c r="E7566" t="s">
        <v>101</v>
      </c>
      <c r="F7566" t="s">
        <v>2269</v>
      </c>
      <c r="G7566">
        <v>0.26</v>
      </c>
      <c r="H7566">
        <v>0</v>
      </c>
      <c r="I7566">
        <v>0</v>
      </c>
      <c r="J7566">
        <v>0.02</v>
      </c>
      <c r="K7566">
        <v>0.28000000000000003</v>
      </c>
      <c r="N7566" t="s">
        <v>203</v>
      </c>
      <c r="P7566" t="s">
        <v>2270</v>
      </c>
      <c r="Q7566" t="s">
        <v>20</v>
      </c>
      <c r="AF7566" t="s">
        <v>9141</v>
      </c>
    </row>
    <row r="7567" spans="1:32" x14ac:dyDescent="0.3">
      <c r="A7567" t="s">
        <v>5364</v>
      </c>
      <c r="B7567" t="s">
        <v>49</v>
      </c>
      <c r="C7567" t="str">
        <f t="shared" si="118"/>
        <v>2Ks</v>
      </c>
      <c r="D7567">
        <v>2007</v>
      </c>
      <c r="E7567" t="s">
        <v>50</v>
      </c>
      <c r="F7567" t="s">
        <v>933</v>
      </c>
      <c r="G7567">
        <v>0.1</v>
      </c>
      <c r="H7567">
        <v>0.03</v>
      </c>
      <c r="I7567">
        <v>0.14000000000000001</v>
      </c>
      <c r="J7567">
        <v>0.02</v>
      </c>
      <c r="K7567">
        <v>0.28000000000000003</v>
      </c>
      <c r="L7567">
        <v>58</v>
      </c>
      <c r="M7567">
        <v>23</v>
      </c>
      <c r="N7567">
        <v>7.9</v>
      </c>
      <c r="O7567">
        <v>28</v>
      </c>
      <c r="P7567" t="s">
        <v>934</v>
      </c>
      <c r="Q7567" t="s">
        <v>88</v>
      </c>
      <c r="AF7567" t="s">
        <v>9142</v>
      </c>
    </row>
    <row r="7568" spans="1:32" x14ac:dyDescent="0.3">
      <c r="A7568" t="s">
        <v>2889</v>
      </c>
      <c r="B7568" t="s">
        <v>17</v>
      </c>
      <c r="C7568" t="str">
        <f t="shared" si="118"/>
        <v>2Ks</v>
      </c>
      <c r="D7568">
        <v>2007</v>
      </c>
      <c r="E7568" t="s">
        <v>50</v>
      </c>
      <c r="F7568" t="s">
        <v>71</v>
      </c>
      <c r="G7568">
        <v>0.25</v>
      </c>
      <c r="H7568">
        <v>0.01</v>
      </c>
      <c r="I7568">
        <v>0</v>
      </c>
      <c r="J7568">
        <v>0.02</v>
      </c>
      <c r="K7568">
        <v>0.28000000000000003</v>
      </c>
      <c r="L7568">
        <v>57</v>
      </c>
      <c r="M7568">
        <v>28</v>
      </c>
      <c r="N7568">
        <v>6.7</v>
      </c>
      <c r="O7568">
        <v>7</v>
      </c>
      <c r="P7568" t="s">
        <v>925</v>
      </c>
      <c r="Q7568" t="s">
        <v>112</v>
      </c>
      <c r="AF7568" t="s">
        <v>9143</v>
      </c>
    </row>
    <row r="7569" spans="1:32" x14ac:dyDescent="0.3">
      <c r="A7569" t="s">
        <v>5376</v>
      </c>
      <c r="B7569" t="s">
        <v>55</v>
      </c>
      <c r="C7569" t="str">
        <f t="shared" si="118"/>
        <v>2Ks</v>
      </c>
      <c r="D7569">
        <v>2007</v>
      </c>
      <c r="E7569" t="s">
        <v>50</v>
      </c>
      <c r="F7569" t="s">
        <v>1858</v>
      </c>
      <c r="G7569">
        <v>0.14000000000000001</v>
      </c>
      <c r="H7569">
        <v>0.11</v>
      </c>
      <c r="I7569">
        <v>0</v>
      </c>
      <c r="J7569">
        <v>0.04</v>
      </c>
      <c r="K7569">
        <v>0.28000000000000003</v>
      </c>
      <c r="L7569">
        <v>58</v>
      </c>
      <c r="M7569">
        <v>24</v>
      </c>
      <c r="N7569">
        <v>6.6</v>
      </c>
      <c r="O7569">
        <v>14</v>
      </c>
      <c r="P7569" t="s">
        <v>5077</v>
      </c>
      <c r="Q7569" t="s">
        <v>53</v>
      </c>
      <c r="AF7569" t="s">
        <v>9144</v>
      </c>
    </row>
    <row r="7570" spans="1:32" x14ac:dyDescent="0.3">
      <c r="A7570" t="s">
        <v>5300</v>
      </c>
      <c r="B7570" t="s">
        <v>32</v>
      </c>
      <c r="C7570" t="str">
        <f t="shared" si="118"/>
        <v>2Ks</v>
      </c>
      <c r="D7570">
        <v>2007</v>
      </c>
      <c r="E7570" t="s">
        <v>18</v>
      </c>
      <c r="F7570" t="s">
        <v>111</v>
      </c>
      <c r="G7570">
        <v>0.26</v>
      </c>
      <c r="H7570">
        <v>0</v>
      </c>
      <c r="I7570">
        <v>0</v>
      </c>
      <c r="J7570">
        <v>0.02</v>
      </c>
      <c r="K7570">
        <v>0.28000000000000003</v>
      </c>
      <c r="L7570">
        <v>56</v>
      </c>
      <c r="M7570">
        <v>5</v>
      </c>
      <c r="N7570">
        <v>7</v>
      </c>
      <c r="O7570">
        <v>4</v>
      </c>
      <c r="P7570" t="s">
        <v>520</v>
      </c>
      <c r="Q7570" t="s">
        <v>20</v>
      </c>
      <c r="AF7570" t="s">
        <v>9145</v>
      </c>
    </row>
    <row r="7571" spans="1:32" x14ac:dyDescent="0.3">
      <c r="A7571" t="s">
        <v>5226</v>
      </c>
      <c r="B7571" t="s">
        <v>55</v>
      </c>
      <c r="C7571" t="str">
        <f t="shared" si="118"/>
        <v>2Ks</v>
      </c>
      <c r="D7571">
        <v>2007</v>
      </c>
      <c r="E7571" t="s">
        <v>37</v>
      </c>
      <c r="F7571" t="s">
        <v>68</v>
      </c>
      <c r="G7571">
        <v>0.14000000000000001</v>
      </c>
      <c r="H7571">
        <v>0.11</v>
      </c>
      <c r="I7571">
        <v>0</v>
      </c>
      <c r="J7571">
        <v>0.04</v>
      </c>
      <c r="K7571">
        <v>0.28000000000000003</v>
      </c>
      <c r="L7571">
        <v>70</v>
      </c>
      <c r="M7571">
        <v>24</v>
      </c>
      <c r="N7571">
        <v>7.8</v>
      </c>
      <c r="O7571">
        <v>12</v>
      </c>
      <c r="P7571" t="s">
        <v>2356</v>
      </c>
      <c r="Q7571" t="s">
        <v>88</v>
      </c>
      <c r="AF7571" t="s">
        <v>9147</v>
      </c>
    </row>
    <row r="7572" spans="1:32" x14ac:dyDescent="0.3">
      <c r="A7572" t="s">
        <v>2267</v>
      </c>
      <c r="B7572" t="s">
        <v>159</v>
      </c>
      <c r="C7572" t="str">
        <f t="shared" si="118"/>
        <v>2Ks</v>
      </c>
      <c r="D7572">
        <v>2007</v>
      </c>
      <c r="E7572" t="s">
        <v>18</v>
      </c>
      <c r="F7572" t="s">
        <v>68</v>
      </c>
      <c r="G7572">
        <v>0.26</v>
      </c>
      <c r="H7572">
        <v>0</v>
      </c>
      <c r="I7572">
        <v>0</v>
      </c>
      <c r="J7572">
        <v>0.02</v>
      </c>
      <c r="K7572">
        <v>0.28000000000000003</v>
      </c>
      <c r="L7572">
        <v>82</v>
      </c>
      <c r="M7572">
        <v>12</v>
      </c>
      <c r="N7572">
        <v>7.2</v>
      </c>
      <c r="O7572">
        <v>10</v>
      </c>
      <c r="P7572" t="s">
        <v>2256</v>
      </c>
      <c r="Q7572" t="s">
        <v>20</v>
      </c>
      <c r="AF7572" t="s">
        <v>9148</v>
      </c>
    </row>
    <row r="7573" spans="1:32" x14ac:dyDescent="0.3">
      <c r="A7573" t="s">
        <v>5399</v>
      </c>
      <c r="B7573" t="s">
        <v>32</v>
      </c>
      <c r="C7573" t="str">
        <f t="shared" si="118"/>
        <v>2Ks</v>
      </c>
      <c r="D7573">
        <v>2007</v>
      </c>
      <c r="E7573" t="s">
        <v>39</v>
      </c>
      <c r="F7573" t="s">
        <v>71</v>
      </c>
      <c r="G7573">
        <v>0.26</v>
      </c>
      <c r="H7573">
        <v>0</v>
      </c>
      <c r="I7573">
        <v>0</v>
      </c>
      <c r="J7573">
        <v>0.02</v>
      </c>
      <c r="K7573">
        <v>0.28000000000000003</v>
      </c>
      <c r="AF7573" t="s">
        <v>9149</v>
      </c>
    </row>
    <row r="7574" spans="1:32" x14ac:dyDescent="0.3">
      <c r="A7574" t="s">
        <v>5405</v>
      </c>
      <c r="B7574" t="s">
        <v>55</v>
      </c>
      <c r="C7574" t="str">
        <f t="shared" si="118"/>
        <v>2Ks</v>
      </c>
      <c r="D7574">
        <v>2007</v>
      </c>
      <c r="E7574" t="s">
        <v>28</v>
      </c>
      <c r="F7574" t="s">
        <v>933</v>
      </c>
      <c r="G7574">
        <v>0.14000000000000001</v>
      </c>
      <c r="H7574">
        <v>0.11</v>
      </c>
      <c r="I7574">
        <v>0</v>
      </c>
      <c r="J7574">
        <v>0.04</v>
      </c>
      <c r="K7574">
        <v>0.28000000000000003</v>
      </c>
      <c r="AF7574" t="s">
        <v>9150</v>
      </c>
    </row>
    <row r="7575" spans="1:32" x14ac:dyDescent="0.3">
      <c r="A7575" t="s">
        <v>5410</v>
      </c>
      <c r="B7575" t="s">
        <v>32</v>
      </c>
      <c r="C7575" t="str">
        <f t="shared" si="118"/>
        <v>2Ks</v>
      </c>
      <c r="D7575">
        <v>2007</v>
      </c>
      <c r="E7575" t="s">
        <v>272</v>
      </c>
      <c r="F7575" t="s">
        <v>234</v>
      </c>
      <c r="G7575">
        <v>0.13</v>
      </c>
      <c r="H7575">
        <v>0.02</v>
      </c>
      <c r="I7575">
        <v>0.12</v>
      </c>
      <c r="J7575">
        <v>0.01</v>
      </c>
      <c r="K7575">
        <v>0.28000000000000003</v>
      </c>
      <c r="AF7575" t="s">
        <v>9152</v>
      </c>
    </row>
    <row r="7576" spans="1:32" x14ac:dyDescent="0.3">
      <c r="A7576" t="s">
        <v>5422</v>
      </c>
      <c r="B7576" t="s">
        <v>44</v>
      </c>
      <c r="C7576" t="str">
        <f t="shared" si="118"/>
        <v>2Ks</v>
      </c>
      <c r="D7576">
        <v>2007</v>
      </c>
      <c r="E7576" t="s">
        <v>86</v>
      </c>
      <c r="F7576" t="s">
        <v>151</v>
      </c>
      <c r="G7576">
        <v>0.2</v>
      </c>
      <c r="H7576">
        <v>0.02</v>
      </c>
      <c r="I7576">
        <v>0.03</v>
      </c>
      <c r="J7576">
        <v>0.02</v>
      </c>
      <c r="K7576">
        <v>0.28000000000000003</v>
      </c>
      <c r="L7576">
        <v>89</v>
      </c>
      <c r="M7576">
        <v>36</v>
      </c>
      <c r="N7576">
        <v>7.6</v>
      </c>
      <c r="O7576">
        <v>62</v>
      </c>
      <c r="P7576" t="s">
        <v>1113</v>
      </c>
      <c r="Q7576" t="s">
        <v>88</v>
      </c>
      <c r="AF7576" t="s">
        <v>9153</v>
      </c>
    </row>
    <row r="7577" spans="1:32" x14ac:dyDescent="0.3">
      <c r="A7577" t="s">
        <v>5449</v>
      </c>
      <c r="B7577" t="s">
        <v>55</v>
      </c>
      <c r="C7577" t="str">
        <f t="shared" si="118"/>
        <v>2Ks</v>
      </c>
      <c r="D7577">
        <v>2007</v>
      </c>
      <c r="E7577" t="s">
        <v>18</v>
      </c>
      <c r="F7577" t="s">
        <v>1209</v>
      </c>
      <c r="G7577">
        <v>0.13</v>
      </c>
      <c r="H7577">
        <v>0.11</v>
      </c>
      <c r="I7577">
        <v>0</v>
      </c>
      <c r="J7577">
        <v>0.04</v>
      </c>
      <c r="K7577">
        <v>0.27</v>
      </c>
      <c r="N7577" t="s">
        <v>203</v>
      </c>
      <c r="P7577" t="s">
        <v>1493</v>
      </c>
      <c r="Q7577" t="s">
        <v>88</v>
      </c>
      <c r="AF7577" t="s">
        <v>9154</v>
      </c>
    </row>
    <row r="7578" spans="1:32" x14ac:dyDescent="0.3">
      <c r="A7578" t="s">
        <v>5450</v>
      </c>
      <c r="B7578" t="s">
        <v>32</v>
      </c>
      <c r="C7578" t="str">
        <f t="shared" si="118"/>
        <v>2Ks</v>
      </c>
      <c r="D7578">
        <v>2007</v>
      </c>
      <c r="E7578" t="s">
        <v>34</v>
      </c>
      <c r="F7578" t="s">
        <v>19</v>
      </c>
      <c r="G7578">
        <v>0</v>
      </c>
      <c r="H7578">
        <v>0</v>
      </c>
      <c r="I7578">
        <v>0.27</v>
      </c>
      <c r="J7578">
        <v>0</v>
      </c>
      <c r="K7578">
        <v>0.27</v>
      </c>
      <c r="AF7578" t="s">
        <v>9155</v>
      </c>
    </row>
    <row r="7579" spans="1:32" x14ac:dyDescent="0.3">
      <c r="A7579" t="s">
        <v>3570</v>
      </c>
      <c r="B7579" t="s">
        <v>159</v>
      </c>
      <c r="C7579" t="str">
        <f t="shared" si="118"/>
        <v>2Ks</v>
      </c>
      <c r="D7579">
        <v>2007</v>
      </c>
      <c r="E7579" t="s">
        <v>50</v>
      </c>
      <c r="F7579" t="s">
        <v>51</v>
      </c>
      <c r="G7579">
        <v>0.23</v>
      </c>
      <c r="H7579">
        <v>0.01</v>
      </c>
      <c r="I7579">
        <v>0</v>
      </c>
      <c r="J7579">
        <v>0.02</v>
      </c>
      <c r="K7579">
        <v>0.27</v>
      </c>
      <c r="L7579">
        <v>81</v>
      </c>
      <c r="M7579">
        <v>36</v>
      </c>
      <c r="N7579">
        <v>7.8</v>
      </c>
      <c r="O7579">
        <v>21</v>
      </c>
      <c r="P7579" t="s">
        <v>5490</v>
      </c>
      <c r="Q7579" t="s">
        <v>53</v>
      </c>
      <c r="AF7579" t="s">
        <v>9156</v>
      </c>
    </row>
    <row r="7580" spans="1:32" x14ac:dyDescent="0.3">
      <c r="A7580" t="s">
        <v>2470</v>
      </c>
      <c r="B7580" t="s">
        <v>55</v>
      </c>
      <c r="C7580" t="str">
        <f t="shared" si="118"/>
        <v>2Ks</v>
      </c>
      <c r="D7580">
        <v>2007</v>
      </c>
      <c r="E7580" t="s">
        <v>50</v>
      </c>
      <c r="F7580" t="s">
        <v>134</v>
      </c>
      <c r="G7580">
        <v>0.13</v>
      </c>
      <c r="H7580">
        <v>0.1</v>
      </c>
      <c r="I7580">
        <v>0</v>
      </c>
      <c r="J7580">
        <v>0.03</v>
      </c>
      <c r="K7580">
        <v>0.27</v>
      </c>
      <c r="L7580">
        <v>61</v>
      </c>
      <c r="M7580">
        <v>17</v>
      </c>
      <c r="N7580">
        <v>8</v>
      </c>
      <c r="O7580">
        <v>28</v>
      </c>
      <c r="P7580" t="s">
        <v>537</v>
      </c>
      <c r="Q7580" t="s">
        <v>112</v>
      </c>
      <c r="AF7580" t="s">
        <v>9157</v>
      </c>
    </row>
    <row r="7581" spans="1:32" x14ac:dyDescent="0.3">
      <c r="A7581" t="s">
        <v>3045</v>
      </c>
      <c r="B7581" t="s">
        <v>55</v>
      </c>
      <c r="C7581" t="str">
        <f t="shared" si="118"/>
        <v>2Ks</v>
      </c>
      <c r="D7581">
        <v>2007</v>
      </c>
      <c r="E7581" t="s">
        <v>24</v>
      </c>
      <c r="F7581" t="s">
        <v>484</v>
      </c>
      <c r="G7581">
        <v>0.13</v>
      </c>
      <c r="H7581">
        <v>0.1</v>
      </c>
      <c r="I7581">
        <v>0</v>
      </c>
      <c r="J7581">
        <v>0.03</v>
      </c>
      <c r="K7581">
        <v>0.27</v>
      </c>
      <c r="L7581">
        <v>71</v>
      </c>
      <c r="M7581">
        <v>8</v>
      </c>
      <c r="N7581">
        <v>6.4</v>
      </c>
      <c r="O7581">
        <v>8</v>
      </c>
      <c r="P7581" t="s">
        <v>1244</v>
      </c>
      <c r="Q7581" t="s">
        <v>88</v>
      </c>
      <c r="AF7581" t="s">
        <v>9158</v>
      </c>
    </row>
    <row r="7582" spans="1:32" x14ac:dyDescent="0.3">
      <c r="A7582" t="s">
        <v>5522</v>
      </c>
      <c r="B7582" t="s">
        <v>32</v>
      </c>
      <c r="C7582" t="str">
        <f t="shared" si="118"/>
        <v>2Ks</v>
      </c>
      <c r="D7582">
        <v>2007</v>
      </c>
      <c r="E7582" t="s">
        <v>30</v>
      </c>
      <c r="F7582" t="s">
        <v>484</v>
      </c>
      <c r="G7582">
        <v>0.25</v>
      </c>
      <c r="H7582">
        <v>0</v>
      </c>
      <c r="I7582">
        <v>0</v>
      </c>
      <c r="J7582">
        <v>0.02</v>
      </c>
      <c r="K7582">
        <v>0.27</v>
      </c>
      <c r="AF7582" t="s">
        <v>9159</v>
      </c>
    </row>
    <row r="7583" spans="1:32" x14ac:dyDescent="0.3">
      <c r="A7583" t="s">
        <v>5528</v>
      </c>
      <c r="B7583" t="s">
        <v>17</v>
      </c>
      <c r="C7583" t="str">
        <f t="shared" si="118"/>
        <v>2Ks</v>
      </c>
      <c r="D7583">
        <v>2007</v>
      </c>
      <c r="E7583" t="s">
        <v>18</v>
      </c>
      <c r="F7583" t="s">
        <v>19</v>
      </c>
      <c r="G7583">
        <v>0</v>
      </c>
      <c r="H7583">
        <v>0.22</v>
      </c>
      <c r="I7583">
        <v>0.05</v>
      </c>
      <c r="J7583">
        <v>0</v>
      </c>
      <c r="K7583">
        <v>0.27</v>
      </c>
      <c r="AF7583" t="s">
        <v>9160</v>
      </c>
    </row>
    <row r="7584" spans="1:32" x14ac:dyDescent="0.3">
      <c r="A7584" t="s">
        <v>3660</v>
      </c>
      <c r="B7584" t="s">
        <v>44</v>
      </c>
      <c r="C7584" t="str">
        <f t="shared" si="118"/>
        <v>2Ks</v>
      </c>
      <c r="D7584">
        <v>2007</v>
      </c>
      <c r="E7584" t="s">
        <v>18</v>
      </c>
      <c r="F7584" t="s">
        <v>51</v>
      </c>
      <c r="G7584">
        <v>0.18</v>
      </c>
      <c r="H7584">
        <v>0.08</v>
      </c>
      <c r="I7584">
        <v>0</v>
      </c>
      <c r="J7584">
        <v>0</v>
      </c>
      <c r="K7584">
        <v>0.27</v>
      </c>
      <c r="L7584">
        <v>79</v>
      </c>
      <c r="M7584">
        <v>23</v>
      </c>
      <c r="N7584">
        <v>8.4</v>
      </c>
      <c r="O7584">
        <v>21</v>
      </c>
      <c r="P7584" t="s">
        <v>1416</v>
      </c>
      <c r="Q7584" t="s">
        <v>20</v>
      </c>
      <c r="AF7584" t="s">
        <v>9161</v>
      </c>
    </row>
    <row r="7585" spans="1:32" x14ac:dyDescent="0.3">
      <c r="A7585" t="s">
        <v>5556</v>
      </c>
      <c r="B7585" t="s">
        <v>32</v>
      </c>
      <c r="C7585" t="str">
        <f t="shared" si="118"/>
        <v>2Ks</v>
      </c>
      <c r="D7585">
        <v>2007</v>
      </c>
      <c r="E7585" t="s">
        <v>30</v>
      </c>
      <c r="F7585" t="s">
        <v>5557</v>
      </c>
      <c r="G7585">
        <v>0.25</v>
      </c>
      <c r="H7585">
        <v>0</v>
      </c>
      <c r="I7585">
        <v>0</v>
      </c>
      <c r="J7585">
        <v>0.02</v>
      </c>
      <c r="K7585">
        <v>0.27</v>
      </c>
      <c r="L7585">
        <v>71</v>
      </c>
      <c r="M7585">
        <v>10</v>
      </c>
      <c r="N7585" t="s">
        <v>203</v>
      </c>
      <c r="P7585" t="s">
        <v>5558</v>
      </c>
      <c r="Q7585" t="s">
        <v>20</v>
      </c>
      <c r="AF7585" t="s">
        <v>9162</v>
      </c>
    </row>
    <row r="7586" spans="1:32" x14ac:dyDescent="0.3">
      <c r="A7586" t="s">
        <v>1717</v>
      </c>
      <c r="B7586" t="s">
        <v>44</v>
      </c>
      <c r="C7586" t="str">
        <f t="shared" si="118"/>
        <v>2Ks</v>
      </c>
      <c r="D7586">
        <v>2007</v>
      </c>
      <c r="E7586" t="s">
        <v>50</v>
      </c>
      <c r="F7586" t="s">
        <v>484</v>
      </c>
      <c r="G7586">
        <v>0.23</v>
      </c>
      <c r="H7586">
        <v>0.02</v>
      </c>
      <c r="I7586">
        <v>0</v>
      </c>
      <c r="J7586">
        <v>0.02</v>
      </c>
      <c r="K7586">
        <v>0.27</v>
      </c>
      <c r="L7586">
        <v>56</v>
      </c>
      <c r="M7586">
        <v>14</v>
      </c>
      <c r="N7586" t="s">
        <v>203</v>
      </c>
      <c r="P7586" t="s">
        <v>829</v>
      </c>
      <c r="Q7586" t="s">
        <v>20</v>
      </c>
      <c r="AF7586" t="s">
        <v>9163</v>
      </c>
    </row>
    <row r="7587" spans="1:32" x14ac:dyDescent="0.3">
      <c r="A7587" t="s">
        <v>4498</v>
      </c>
      <c r="B7587" t="s">
        <v>55</v>
      </c>
      <c r="C7587" t="str">
        <f t="shared" si="118"/>
        <v>2Ks</v>
      </c>
      <c r="D7587">
        <v>2007</v>
      </c>
      <c r="E7587" t="s">
        <v>101</v>
      </c>
      <c r="F7587" t="s">
        <v>111</v>
      </c>
      <c r="G7587">
        <v>0.13</v>
      </c>
      <c r="H7587">
        <v>0.1</v>
      </c>
      <c r="I7587">
        <v>0</v>
      </c>
      <c r="J7587">
        <v>0.03</v>
      </c>
      <c r="K7587">
        <v>0.27</v>
      </c>
      <c r="N7587">
        <v>7</v>
      </c>
      <c r="O7587">
        <v>6</v>
      </c>
      <c r="P7587" t="s">
        <v>746</v>
      </c>
      <c r="Q7587" t="s">
        <v>20</v>
      </c>
      <c r="AF7587" t="s">
        <v>9165</v>
      </c>
    </row>
    <row r="7588" spans="1:32" x14ac:dyDescent="0.3">
      <c r="A7588" t="s">
        <v>3740</v>
      </c>
      <c r="B7588" t="s">
        <v>32</v>
      </c>
      <c r="C7588" t="str">
        <f t="shared" si="118"/>
        <v>2Ks</v>
      </c>
      <c r="D7588">
        <v>2007</v>
      </c>
      <c r="E7588" t="s">
        <v>34</v>
      </c>
      <c r="F7588" t="s">
        <v>134</v>
      </c>
      <c r="G7588">
        <v>0.24</v>
      </c>
      <c r="H7588">
        <v>0</v>
      </c>
      <c r="I7588">
        <v>0</v>
      </c>
      <c r="J7588">
        <v>0.02</v>
      </c>
      <c r="K7588">
        <v>0.27</v>
      </c>
      <c r="L7588">
        <v>58</v>
      </c>
      <c r="M7588">
        <v>11</v>
      </c>
      <c r="N7588" t="s">
        <v>203</v>
      </c>
      <c r="P7588" t="s">
        <v>1275</v>
      </c>
      <c r="Q7588" t="s">
        <v>112</v>
      </c>
      <c r="AF7588" t="s">
        <v>9166</v>
      </c>
    </row>
    <row r="7589" spans="1:32" x14ac:dyDescent="0.3">
      <c r="A7589" t="s">
        <v>5579</v>
      </c>
      <c r="B7589" t="s">
        <v>44</v>
      </c>
      <c r="C7589" t="str">
        <f t="shared" si="118"/>
        <v>2Ks</v>
      </c>
      <c r="D7589">
        <v>2007</v>
      </c>
      <c r="E7589" t="s">
        <v>18</v>
      </c>
      <c r="F7589" t="s">
        <v>51</v>
      </c>
      <c r="G7589">
        <v>0.24</v>
      </c>
      <c r="H7589">
        <v>0</v>
      </c>
      <c r="I7589">
        <v>0</v>
      </c>
      <c r="J7589">
        <v>0.02</v>
      </c>
      <c r="K7589">
        <v>0.26</v>
      </c>
      <c r="L7589">
        <v>75</v>
      </c>
      <c r="M7589">
        <v>22</v>
      </c>
      <c r="N7589">
        <v>6.8</v>
      </c>
      <c r="O7589">
        <v>52</v>
      </c>
      <c r="P7589" t="s">
        <v>426</v>
      </c>
      <c r="Q7589" t="s">
        <v>112</v>
      </c>
      <c r="AF7589" t="s">
        <v>9168</v>
      </c>
    </row>
    <row r="7590" spans="1:32" x14ac:dyDescent="0.3">
      <c r="A7590" t="s">
        <v>5581</v>
      </c>
      <c r="B7590" t="s">
        <v>32</v>
      </c>
      <c r="C7590" t="str">
        <f t="shared" si="118"/>
        <v>2Ks</v>
      </c>
      <c r="D7590">
        <v>2007</v>
      </c>
      <c r="E7590" t="s">
        <v>39</v>
      </c>
      <c r="F7590" t="s">
        <v>663</v>
      </c>
      <c r="G7590">
        <v>0.24</v>
      </c>
      <c r="H7590">
        <v>0</v>
      </c>
      <c r="I7590">
        <v>0</v>
      </c>
      <c r="J7590">
        <v>0.02</v>
      </c>
      <c r="K7590">
        <v>0.26</v>
      </c>
      <c r="L7590">
        <v>46</v>
      </c>
      <c r="M7590">
        <v>9</v>
      </c>
      <c r="N7590">
        <v>7</v>
      </c>
      <c r="O7590">
        <v>6</v>
      </c>
      <c r="P7590" t="s">
        <v>5582</v>
      </c>
      <c r="Q7590" t="s">
        <v>20</v>
      </c>
      <c r="AF7590" t="s">
        <v>9169</v>
      </c>
    </row>
    <row r="7591" spans="1:32" x14ac:dyDescent="0.3">
      <c r="A7591" t="s">
        <v>4127</v>
      </c>
      <c r="B7591" t="s">
        <v>55</v>
      </c>
      <c r="C7591" t="str">
        <f t="shared" si="118"/>
        <v>2Ks</v>
      </c>
      <c r="D7591">
        <v>2007</v>
      </c>
      <c r="E7591" t="s">
        <v>39</v>
      </c>
      <c r="F7591" t="s">
        <v>111</v>
      </c>
      <c r="G7591">
        <v>0.13</v>
      </c>
      <c r="H7591">
        <v>0.1</v>
      </c>
      <c r="I7591">
        <v>0</v>
      </c>
      <c r="J7591">
        <v>0.03</v>
      </c>
      <c r="K7591">
        <v>0.26</v>
      </c>
      <c r="N7591" t="s">
        <v>203</v>
      </c>
      <c r="P7591" t="s">
        <v>111</v>
      </c>
      <c r="Q7591" t="s">
        <v>20</v>
      </c>
      <c r="AF7591" t="s">
        <v>9170</v>
      </c>
    </row>
    <row r="7592" spans="1:32" x14ac:dyDescent="0.3">
      <c r="A7592" t="s">
        <v>5605</v>
      </c>
      <c r="B7592" t="s">
        <v>32</v>
      </c>
      <c r="C7592" t="str">
        <f t="shared" si="118"/>
        <v>2Ks</v>
      </c>
      <c r="D7592">
        <v>2007</v>
      </c>
      <c r="E7592" t="s">
        <v>28</v>
      </c>
      <c r="F7592" t="s">
        <v>372</v>
      </c>
      <c r="G7592">
        <v>0</v>
      </c>
      <c r="H7592">
        <v>0</v>
      </c>
      <c r="I7592">
        <v>0.26</v>
      </c>
      <c r="J7592">
        <v>0</v>
      </c>
      <c r="K7592">
        <v>0.26</v>
      </c>
      <c r="AF7592" t="s">
        <v>9171</v>
      </c>
    </row>
    <row r="7593" spans="1:32" x14ac:dyDescent="0.3">
      <c r="A7593" t="s">
        <v>5613</v>
      </c>
      <c r="B7593" t="s">
        <v>32</v>
      </c>
      <c r="C7593" t="str">
        <f t="shared" si="118"/>
        <v>2Ks</v>
      </c>
      <c r="D7593">
        <v>2007</v>
      </c>
      <c r="E7593" t="s">
        <v>34</v>
      </c>
      <c r="F7593" t="s">
        <v>19</v>
      </c>
      <c r="G7593">
        <v>0</v>
      </c>
      <c r="H7593">
        <v>0</v>
      </c>
      <c r="I7593">
        <v>0.26</v>
      </c>
      <c r="J7593">
        <v>0</v>
      </c>
      <c r="K7593">
        <v>0.26</v>
      </c>
      <c r="AF7593" t="s">
        <v>9174</v>
      </c>
    </row>
    <row r="7594" spans="1:32" x14ac:dyDescent="0.3">
      <c r="A7594" t="s">
        <v>5617</v>
      </c>
      <c r="B7594" t="s">
        <v>55</v>
      </c>
      <c r="C7594" t="str">
        <f t="shared" si="118"/>
        <v>2Ks</v>
      </c>
      <c r="D7594">
        <v>2007</v>
      </c>
      <c r="E7594" t="s">
        <v>28</v>
      </c>
      <c r="F7594" t="s">
        <v>151</v>
      </c>
      <c r="G7594">
        <v>0.1</v>
      </c>
      <c r="H7594">
        <v>0.08</v>
      </c>
      <c r="I7594">
        <v>0.05</v>
      </c>
      <c r="J7594">
        <v>0.03</v>
      </c>
      <c r="K7594">
        <v>0.26</v>
      </c>
      <c r="N7594">
        <v>8.4</v>
      </c>
      <c r="O7594">
        <v>8</v>
      </c>
      <c r="P7594" t="s">
        <v>621</v>
      </c>
      <c r="Q7594" t="s">
        <v>88</v>
      </c>
      <c r="AF7594" t="s">
        <v>9175</v>
      </c>
    </row>
    <row r="7595" spans="1:32" x14ac:dyDescent="0.3">
      <c r="A7595" t="s">
        <v>3793</v>
      </c>
      <c r="B7595" t="s">
        <v>17</v>
      </c>
      <c r="C7595" t="str">
        <f t="shared" si="118"/>
        <v>2Ks</v>
      </c>
      <c r="D7595">
        <v>2007</v>
      </c>
      <c r="E7595" t="s">
        <v>39</v>
      </c>
      <c r="F7595" t="s">
        <v>484</v>
      </c>
      <c r="G7595">
        <v>0.23</v>
      </c>
      <c r="H7595">
        <v>0.01</v>
      </c>
      <c r="I7595">
        <v>0</v>
      </c>
      <c r="J7595">
        <v>0.02</v>
      </c>
      <c r="K7595">
        <v>0.26</v>
      </c>
      <c r="N7595">
        <v>5</v>
      </c>
      <c r="O7595">
        <v>6</v>
      </c>
      <c r="P7595" t="s">
        <v>1477</v>
      </c>
      <c r="Q7595" t="s">
        <v>20</v>
      </c>
      <c r="AF7595" t="s">
        <v>9176</v>
      </c>
    </row>
    <row r="7596" spans="1:32" x14ac:dyDescent="0.3">
      <c r="A7596" t="s">
        <v>5635</v>
      </c>
      <c r="B7596" t="s">
        <v>44</v>
      </c>
      <c r="C7596" t="str">
        <f t="shared" si="118"/>
        <v>2Ks</v>
      </c>
      <c r="D7596">
        <v>2007</v>
      </c>
      <c r="E7596" t="s">
        <v>272</v>
      </c>
      <c r="F7596" t="s">
        <v>283</v>
      </c>
      <c r="G7596">
        <v>0.21</v>
      </c>
      <c r="H7596">
        <v>0.02</v>
      </c>
      <c r="I7596">
        <v>0</v>
      </c>
      <c r="J7596">
        <v>0.02</v>
      </c>
      <c r="K7596">
        <v>0.26</v>
      </c>
      <c r="L7596">
        <v>73</v>
      </c>
      <c r="M7596">
        <v>55</v>
      </c>
      <c r="N7596">
        <v>7.1</v>
      </c>
      <c r="O7596">
        <v>40</v>
      </c>
      <c r="P7596" t="s">
        <v>283</v>
      </c>
      <c r="Q7596" t="s">
        <v>88</v>
      </c>
      <c r="AF7596" t="s">
        <v>9177</v>
      </c>
    </row>
    <row r="7597" spans="1:32" x14ac:dyDescent="0.3">
      <c r="A7597" t="s">
        <v>5647</v>
      </c>
      <c r="B7597" t="s">
        <v>55</v>
      </c>
      <c r="C7597" t="str">
        <f t="shared" si="118"/>
        <v>2Ks</v>
      </c>
      <c r="D7597">
        <v>2007</v>
      </c>
      <c r="E7597" t="s">
        <v>18</v>
      </c>
      <c r="F7597" t="s">
        <v>134</v>
      </c>
      <c r="G7597">
        <v>0.13</v>
      </c>
      <c r="H7597">
        <v>0.1</v>
      </c>
      <c r="I7597">
        <v>0</v>
      </c>
      <c r="J7597">
        <v>0.03</v>
      </c>
      <c r="K7597">
        <v>0.26</v>
      </c>
      <c r="N7597">
        <v>5</v>
      </c>
      <c r="O7597">
        <v>8</v>
      </c>
      <c r="P7597" t="s">
        <v>193</v>
      </c>
      <c r="Q7597" t="s">
        <v>20</v>
      </c>
      <c r="AF7597" t="s">
        <v>9178</v>
      </c>
    </row>
    <row r="7598" spans="1:32" x14ac:dyDescent="0.3">
      <c r="A7598" t="s">
        <v>5660</v>
      </c>
      <c r="B7598" t="s">
        <v>32</v>
      </c>
      <c r="C7598" t="str">
        <f t="shared" si="118"/>
        <v>2Ks</v>
      </c>
      <c r="D7598">
        <v>2007</v>
      </c>
      <c r="E7598" t="s">
        <v>272</v>
      </c>
      <c r="F7598" t="s">
        <v>372</v>
      </c>
      <c r="G7598">
        <v>0</v>
      </c>
      <c r="H7598">
        <v>0</v>
      </c>
      <c r="I7598">
        <v>0.26</v>
      </c>
      <c r="J7598">
        <v>0</v>
      </c>
      <c r="K7598">
        <v>0.26</v>
      </c>
      <c r="AF7598" t="s">
        <v>9180</v>
      </c>
    </row>
    <row r="7599" spans="1:32" x14ac:dyDescent="0.3">
      <c r="A7599" t="s">
        <v>2601</v>
      </c>
      <c r="B7599" t="s">
        <v>49</v>
      </c>
      <c r="C7599" t="str">
        <f t="shared" si="118"/>
        <v>2Ks</v>
      </c>
      <c r="D7599">
        <v>2007</v>
      </c>
      <c r="E7599" t="s">
        <v>50</v>
      </c>
      <c r="F7599" t="s">
        <v>111</v>
      </c>
      <c r="G7599">
        <v>0.2</v>
      </c>
      <c r="H7599">
        <v>0.03</v>
      </c>
      <c r="I7599">
        <v>0</v>
      </c>
      <c r="J7599">
        <v>0.03</v>
      </c>
      <c r="K7599">
        <v>0.26</v>
      </c>
      <c r="L7599">
        <v>78</v>
      </c>
      <c r="M7599">
        <v>17</v>
      </c>
      <c r="N7599">
        <v>6.5</v>
      </c>
      <c r="O7599">
        <v>41</v>
      </c>
      <c r="P7599" t="s">
        <v>720</v>
      </c>
      <c r="Q7599" t="s">
        <v>53</v>
      </c>
      <c r="AF7599" t="s">
        <v>9181</v>
      </c>
    </row>
    <row r="7600" spans="1:32" x14ac:dyDescent="0.3">
      <c r="A7600" t="s">
        <v>5699</v>
      </c>
      <c r="B7600" t="s">
        <v>55</v>
      </c>
      <c r="C7600" t="str">
        <f t="shared" si="118"/>
        <v>2Ks</v>
      </c>
      <c r="D7600">
        <v>2007</v>
      </c>
      <c r="E7600" t="s">
        <v>39</v>
      </c>
      <c r="F7600" t="s">
        <v>1201</v>
      </c>
      <c r="G7600">
        <v>0</v>
      </c>
      <c r="H7600">
        <v>0</v>
      </c>
      <c r="I7600">
        <v>0.26</v>
      </c>
      <c r="J7600">
        <v>0</v>
      </c>
      <c r="K7600">
        <v>0.26</v>
      </c>
      <c r="AF7600" t="s">
        <v>9183</v>
      </c>
    </row>
    <row r="7601" spans="1:32" x14ac:dyDescent="0.3">
      <c r="A7601" t="s">
        <v>748</v>
      </c>
      <c r="B7601" t="s">
        <v>32</v>
      </c>
      <c r="C7601" t="str">
        <f t="shared" si="118"/>
        <v>2Ks</v>
      </c>
      <c r="D7601">
        <v>2007</v>
      </c>
      <c r="E7601" t="s">
        <v>18</v>
      </c>
      <c r="F7601" t="s">
        <v>134</v>
      </c>
      <c r="G7601">
        <v>0.23</v>
      </c>
      <c r="H7601">
        <v>0</v>
      </c>
      <c r="I7601">
        <v>0</v>
      </c>
      <c r="J7601">
        <v>0.02</v>
      </c>
      <c r="K7601">
        <v>0.25</v>
      </c>
      <c r="L7601">
        <v>71</v>
      </c>
      <c r="M7601">
        <v>11</v>
      </c>
      <c r="N7601" t="s">
        <v>203</v>
      </c>
      <c r="P7601" t="s">
        <v>1518</v>
      </c>
      <c r="Q7601" t="s">
        <v>20</v>
      </c>
      <c r="AF7601" t="s">
        <v>9184</v>
      </c>
    </row>
    <row r="7602" spans="1:32" x14ac:dyDescent="0.3">
      <c r="A7602" t="s">
        <v>3235</v>
      </c>
      <c r="B7602" t="s">
        <v>159</v>
      </c>
      <c r="C7602" t="str">
        <f t="shared" si="118"/>
        <v>2Ks</v>
      </c>
      <c r="D7602">
        <v>2007</v>
      </c>
      <c r="E7602" t="s">
        <v>34</v>
      </c>
      <c r="F7602" t="s">
        <v>1403</v>
      </c>
      <c r="G7602">
        <v>0.24</v>
      </c>
      <c r="H7602">
        <v>0</v>
      </c>
      <c r="I7602">
        <v>0</v>
      </c>
      <c r="J7602">
        <v>0.02</v>
      </c>
      <c r="K7602">
        <v>0.25</v>
      </c>
      <c r="AF7602" t="s">
        <v>9185</v>
      </c>
    </row>
    <row r="7603" spans="1:32" x14ac:dyDescent="0.3">
      <c r="A7603" t="s">
        <v>3081</v>
      </c>
      <c r="B7603" t="s">
        <v>159</v>
      </c>
      <c r="C7603" t="str">
        <f t="shared" si="118"/>
        <v>2Ks</v>
      </c>
      <c r="D7603">
        <v>2007</v>
      </c>
      <c r="E7603" t="s">
        <v>24</v>
      </c>
      <c r="F7603" t="s">
        <v>151</v>
      </c>
      <c r="G7603">
        <v>0.03</v>
      </c>
      <c r="H7603">
        <v>0.15</v>
      </c>
      <c r="I7603">
        <v>0</v>
      </c>
      <c r="J7603">
        <v>7.0000000000000007E-2</v>
      </c>
      <c r="K7603">
        <v>0.25</v>
      </c>
      <c r="L7603">
        <v>74</v>
      </c>
      <c r="M7603">
        <v>14</v>
      </c>
      <c r="N7603">
        <v>7.2</v>
      </c>
      <c r="O7603">
        <v>9</v>
      </c>
      <c r="P7603" t="s">
        <v>4466</v>
      </c>
      <c r="Q7603" t="s">
        <v>20</v>
      </c>
      <c r="AF7603" t="s">
        <v>9187</v>
      </c>
    </row>
    <row r="7604" spans="1:32" x14ac:dyDescent="0.3">
      <c r="A7604" t="s">
        <v>5734</v>
      </c>
      <c r="B7604" t="s">
        <v>32</v>
      </c>
      <c r="C7604" t="str">
        <f t="shared" si="118"/>
        <v>2Ks</v>
      </c>
      <c r="D7604">
        <v>2007</v>
      </c>
      <c r="E7604" t="s">
        <v>34</v>
      </c>
      <c r="F7604" t="s">
        <v>202</v>
      </c>
      <c r="G7604">
        <v>0.24</v>
      </c>
      <c r="H7604">
        <v>0</v>
      </c>
      <c r="I7604">
        <v>0</v>
      </c>
      <c r="J7604">
        <v>0.02</v>
      </c>
      <c r="K7604">
        <v>0.25</v>
      </c>
      <c r="N7604" t="s">
        <v>203</v>
      </c>
      <c r="P7604" t="s">
        <v>5735</v>
      </c>
      <c r="Q7604" t="s">
        <v>20</v>
      </c>
      <c r="AF7604" t="s">
        <v>9188</v>
      </c>
    </row>
    <row r="7605" spans="1:32" x14ac:dyDescent="0.3">
      <c r="A7605" t="s">
        <v>5750</v>
      </c>
      <c r="B7605" t="s">
        <v>49</v>
      </c>
      <c r="C7605" t="str">
        <f t="shared" si="118"/>
        <v>2Ks</v>
      </c>
      <c r="D7605">
        <v>2007</v>
      </c>
      <c r="E7605" t="s">
        <v>50</v>
      </c>
      <c r="F7605" t="s">
        <v>134</v>
      </c>
      <c r="G7605">
        <v>0.16</v>
      </c>
      <c r="H7605">
        <v>0.06</v>
      </c>
      <c r="I7605">
        <v>0</v>
      </c>
      <c r="J7605">
        <v>0.03</v>
      </c>
      <c r="K7605">
        <v>0.25</v>
      </c>
      <c r="L7605">
        <v>86</v>
      </c>
      <c r="M7605">
        <v>23</v>
      </c>
      <c r="N7605">
        <v>6.9</v>
      </c>
      <c r="O7605">
        <v>23</v>
      </c>
      <c r="P7605" t="s">
        <v>193</v>
      </c>
      <c r="Q7605" t="s">
        <v>112</v>
      </c>
      <c r="AF7605" t="s">
        <v>9189</v>
      </c>
    </row>
    <row r="7606" spans="1:32" x14ac:dyDescent="0.3">
      <c r="A7606" t="s">
        <v>3072</v>
      </c>
      <c r="B7606" t="s">
        <v>49</v>
      </c>
      <c r="C7606" t="str">
        <f t="shared" si="118"/>
        <v>2Ks</v>
      </c>
      <c r="D7606">
        <v>2007</v>
      </c>
      <c r="E7606" t="s">
        <v>24</v>
      </c>
      <c r="F7606" t="s">
        <v>484</v>
      </c>
      <c r="G7606">
        <v>0.18</v>
      </c>
      <c r="H7606">
        <v>0.04</v>
      </c>
      <c r="I7606">
        <v>0.01</v>
      </c>
      <c r="J7606">
        <v>0.03</v>
      </c>
      <c r="K7606">
        <v>0.25</v>
      </c>
      <c r="L7606">
        <v>71</v>
      </c>
      <c r="M7606">
        <v>10</v>
      </c>
      <c r="N7606">
        <v>6.4</v>
      </c>
      <c r="O7606">
        <v>5</v>
      </c>
      <c r="P7606" t="s">
        <v>3073</v>
      </c>
      <c r="Q7606" t="s">
        <v>88</v>
      </c>
      <c r="AF7606" t="s">
        <v>9190</v>
      </c>
    </row>
    <row r="7607" spans="1:32" x14ac:dyDescent="0.3">
      <c r="A7607" t="s">
        <v>5750</v>
      </c>
      <c r="B7607" t="s">
        <v>44</v>
      </c>
      <c r="C7607" t="str">
        <f t="shared" si="118"/>
        <v>2Ks</v>
      </c>
      <c r="D7607">
        <v>2007</v>
      </c>
      <c r="E7607" t="s">
        <v>50</v>
      </c>
      <c r="F7607" t="s">
        <v>134</v>
      </c>
      <c r="G7607">
        <v>0.22</v>
      </c>
      <c r="H7607">
        <v>0.01</v>
      </c>
      <c r="I7607">
        <v>0</v>
      </c>
      <c r="J7607">
        <v>0.02</v>
      </c>
      <c r="K7607">
        <v>0.25</v>
      </c>
      <c r="L7607">
        <v>85</v>
      </c>
      <c r="M7607">
        <v>44</v>
      </c>
      <c r="N7607">
        <v>8.1999999999999993</v>
      </c>
      <c r="O7607">
        <v>44</v>
      </c>
      <c r="P7607" t="s">
        <v>193</v>
      </c>
      <c r="Q7607" t="s">
        <v>112</v>
      </c>
      <c r="AF7607" t="s">
        <v>9191</v>
      </c>
    </row>
    <row r="7608" spans="1:32" x14ac:dyDescent="0.3">
      <c r="A7608" t="s">
        <v>5780</v>
      </c>
      <c r="B7608" t="s">
        <v>32</v>
      </c>
      <c r="C7608" t="str">
        <f t="shared" si="118"/>
        <v>2Ks</v>
      </c>
      <c r="D7608">
        <v>2007</v>
      </c>
      <c r="E7608" t="s">
        <v>39</v>
      </c>
      <c r="F7608" t="s">
        <v>1858</v>
      </c>
      <c r="G7608">
        <v>0.09</v>
      </c>
      <c r="H7608">
        <v>0.14000000000000001</v>
      </c>
      <c r="I7608">
        <v>0</v>
      </c>
      <c r="J7608">
        <v>0.02</v>
      </c>
      <c r="K7608">
        <v>0.25</v>
      </c>
      <c r="L7608">
        <v>49</v>
      </c>
      <c r="M7608">
        <v>7</v>
      </c>
      <c r="N7608" t="s">
        <v>203</v>
      </c>
      <c r="P7608" t="s">
        <v>1858</v>
      </c>
      <c r="Q7608" t="s">
        <v>20</v>
      </c>
      <c r="AF7608" t="s">
        <v>9192</v>
      </c>
    </row>
    <row r="7609" spans="1:32" x14ac:dyDescent="0.3">
      <c r="A7609" t="s">
        <v>5786</v>
      </c>
      <c r="B7609" t="s">
        <v>44</v>
      </c>
      <c r="C7609" t="str">
        <f t="shared" si="118"/>
        <v>2Ks</v>
      </c>
      <c r="D7609">
        <v>2007</v>
      </c>
      <c r="E7609" t="s">
        <v>24</v>
      </c>
      <c r="F7609" t="s">
        <v>484</v>
      </c>
      <c r="G7609">
        <v>0.23</v>
      </c>
      <c r="H7609">
        <v>0</v>
      </c>
      <c r="I7609">
        <v>0</v>
      </c>
      <c r="J7609">
        <v>0.02</v>
      </c>
      <c r="K7609">
        <v>0.25</v>
      </c>
      <c r="L7609">
        <v>78</v>
      </c>
      <c r="M7609">
        <v>20</v>
      </c>
      <c r="N7609">
        <v>7.3</v>
      </c>
      <c r="O7609">
        <v>11</v>
      </c>
      <c r="P7609" t="s">
        <v>3607</v>
      </c>
      <c r="Q7609" t="s">
        <v>20</v>
      </c>
      <c r="AF7609" t="s">
        <v>9193</v>
      </c>
    </row>
    <row r="7610" spans="1:32" x14ac:dyDescent="0.3">
      <c r="A7610" t="s">
        <v>2955</v>
      </c>
      <c r="B7610" t="s">
        <v>17</v>
      </c>
      <c r="C7610" t="str">
        <f t="shared" si="118"/>
        <v>2Ks</v>
      </c>
      <c r="D7610">
        <v>2007</v>
      </c>
      <c r="E7610" t="s">
        <v>18</v>
      </c>
      <c r="F7610" t="s">
        <v>71</v>
      </c>
      <c r="G7610">
        <v>0.22</v>
      </c>
      <c r="H7610">
        <v>0.01</v>
      </c>
      <c r="I7610">
        <v>0</v>
      </c>
      <c r="J7610">
        <v>0.02</v>
      </c>
      <c r="K7610">
        <v>0.25</v>
      </c>
      <c r="L7610">
        <v>57</v>
      </c>
      <c r="M7610">
        <v>8</v>
      </c>
      <c r="N7610">
        <v>6.2</v>
      </c>
      <c r="O7610">
        <v>19</v>
      </c>
      <c r="P7610" t="s">
        <v>2017</v>
      </c>
      <c r="Q7610" t="s">
        <v>88</v>
      </c>
      <c r="AF7610" t="s">
        <v>9194</v>
      </c>
    </row>
    <row r="7611" spans="1:32" x14ac:dyDescent="0.3">
      <c r="A7611" t="s">
        <v>4162</v>
      </c>
      <c r="B7611" t="s">
        <v>17</v>
      </c>
      <c r="C7611" t="str">
        <f t="shared" si="118"/>
        <v>2Ks</v>
      </c>
      <c r="D7611">
        <v>2007</v>
      </c>
      <c r="E7611" t="s">
        <v>50</v>
      </c>
      <c r="F7611" t="s">
        <v>484</v>
      </c>
      <c r="G7611">
        <v>0.23</v>
      </c>
      <c r="H7611">
        <v>0</v>
      </c>
      <c r="I7611">
        <v>0</v>
      </c>
      <c r="J7611">
        <v>0.02</v>
      </c>
      <c r="K7611">
        <v>0.25</v>
      </c>
      <c r="AF7611" t="s">
        <v>9196</v>
      </c>
    </row>
    <row r="7612" spans="1:32" x14ac:dyDescent="0.3">
      <c r="A7612" t="s">
        <v>2914</v>
      </c>
      <c r="B7612" t="s">
        <v>55</v>
      </c>
      <c r="C7612" t="str">
        <f t="shared" si="118"/>
        <v>2Ks</v>
      </c>
      <c r="D7612">
        <v>2007</v>
      </c>
      <c r="E7612" t="s">
        <v>24</v>
      </c>
      <c r="F7612" t="s">
        <v>484</v>
      </c>
      <c r="G7612">
        <v>0.12</v>
      </c>
      <c r="H7612">
        <v>0.09</v>
      </c>
      <c r="I7612">
        <v>0</v>
      </c>
      <c r="J7612">
        <v>0.03</v>
      </c>
      <c r="K7612">
        <v>0.25</v>
      </c>
      <c r="L7612">
        <v>67</v>
      </c>
      <c r="M7612">
        <v>4</v>
      </c>
      <c r="N7612" t="s">
        <v>203</v>
      </c>
      <c r="P7612" t="s">
        <v>807</v>
      </c>
      <c r="Q7612" t="s">
        <v>20</v>
      </c>
      <c r="AF7612" t="s">
        <v>9197</v>
      </c>
    </row>
    <row r="7613" spans="1:32" x14ac:dyDescent="0.3">
      <c r="A7613" t="s">
        <v>5828</v>
      </c>
      <c r="B7613" t="s">
        <v>44</v>
      </c>
      <c r="C7613" t="str">
        <f t="shared" si="118"/>
        <v>2Ks</v>
      </c>
      <c r="D7613">
        <v>2007</v>
      </c>
      <c r="E7613" t="s">
        <v>39</v>
      </c>
      <c r="F7613" t="s">
        <v>202</v>
      </c>
      <c r="G7613">
        <v>0.19</v>
      </c>
      <c r="H7613">
        <v>0.01</v>
      </c>
      <c r="I7613">
        <v>0.03</v>
      </c>
      <c r="J7613">
        <v>0.02</v>
      </c>
      <c r="K7613">
        <v>0.25</v>
      </c>
      <c r="L7613">
        <v>65</v>
      </c>
      <c r="M7613">
        <v>31</v>
      </c>
      <c r="N7613">
        <v>7.2</v>
      </c>
      <c r="O7613">
        <v>31</v>
      </c>
      <c r="P7613" t="s">
        <v>780</v>
      </c>
      <c r="Q7613" t="s">
        <v>88</v>
      </c>
      <c r="AF7613" t="s">
        <v>9198</v>
      </c>
    </row>
    <row r="7614" spans="1:32" x14ac:dyDescent="0.3">
      <c r="A7614" t="s">
        <v>2777</v>
      </c>
      <c r="B7614" t="s">
        <v>49</v>
      </c>
      <c r="C7614" t="str">
        <f t="shared" si="118"/>
        <v>2Ks</v>
      </c>
      <c r="D7614">
        <v>2007</v>
      </c>
      <c r="E7614" t="s">
        <v>18</v>
      </c>
      <c r="F7614" t="s">
        <v>1263</v>
      </c>
      <c r="G7614">
        <v>0.23</v>
      </c>
      <c r="H7614">
        <v>0</v>
      </c>
      <c r="I7614">
        <v>0</v>
      </c>
      <c r="J7614">
        <v>0.02</v>
      </c>
      <c r="K7614">
        <v>0.25</v>
      </c>
      <c r="L7614">
        <v>74</v>
      </c>
      <c r="M7614">
        <v>19</v>
      </c>
      <c r="N7614">
        <v>4.7</v>
      </c>
      <c r="O7614">
        <v>7</v>
      </c>
      <c r="P7614" t="s">
        <v>1433</v>
      </c>
      <c r="Q7614" t="s">
        <v>20</v>
      </c>
      <c r="AF7614" t="s">
        <v>9199</v>
      </c>
    </row>
    <row r="7615" spans="1:32" x14ac:dyDescent="0.3">
      <c r="A7615" t="s">
        <v>5895</v>
      </c>
      <c r="B7615" t="s">
        <v>17</v>
      </c>
      <c r="C7615" t="str">
        <f t="shared" si="118"/>
        <v>2Ks</v>
      </c>
      <c r="D7615">
        <v>2007</v>
      </c>
      <c r="E7615" t="s">
        <v>34</v>
      </c>
      <c r="F7615" t="s">
        <v>71</v>
      </c>
      <c r="G7615">
        <v>0.22</v>
      </c>
      <c r="H7615">
        <v>0</v>
      </c>
      <c r="I7615">
        <v>0</v>
      </c>
      <c r="J7615">
        <v>0.02</v>
      </c>
      <c r="K7615">
        <v>0.24</v>
      </c>
      <c r="L7615">
        <v>42</v>
      </c>
      <c r="M7615">
        <v>5</v>
      </c>
      <c r="N7615">
        <v>6.2</v>
      </c>
      <c r="O7615">
        <v>5</v>
      </c>
      <c r="P7615" t="s">
        <v>1430</v>
      </c>
      <c r="Q7615" t="s">
        <v>112</v>
      </c>
      <c r="AF7615" t="s">
        <v>9200</v>
      </c>
    </row>
    <row r="7616" spans="1:32" x14ac:dyDescent="0.3">
      <c r="A7616" t="s">
        <v>5909</v>
      </c>
      <c r="B7616" t="s">
        <v>55</v>
      </c>
      <c r="C7616" t="str">
        <f t="shared" si="118"/>
        <v>2Ks</v>
      </c>
      <c r="D7616">
        <v>2007</v>
      </c>
      <c r="E7616" t="s">
        <v>24</v>
      </c>
      <c r="F7616" t="s">
        <v>71</v>
      </c>
      <c r="G7616">
        <v>0.12</v>
      </c>
      <c r="H7616">
        <v>0.09</v>
      </c>
      <c r="I7616">
        <v>0</v>
      </c>
      <c r="J7616">
        <v>0.03</v>
      </c>
      <c r="K7616">
        <v>0.24</v>
      </c>
      <c r="N7616">
        <v>5.9</v>
      </c>
      <c r="O7616">
        <v>7</v>
      </c>
      <c r="P7616" t="s">
        <v>4280</v>
      </c>
      <c r="Q7616" t="s">
        <v>20</v>
      </c>
      <c r="AF7616" t="s">
        <v>9201</v>
      </c>
    </row>
    <row r="7617" spans="1:32" x14ac:dyDescent="0.3">
      <c r="A7617" t="s">
        <v>5933</v>
      </c>
      <c r="B7617" t="s">
        <v>32</v>
      </c>
      <c r="C7617" t="str">
        <f t="shared" si="118"/>
        <v>2Ks</v>
      </c>
      <c r="D7617">
        <v>2007</v>
      </c>
      <c r="E7617" t="s">
        <v>28</v>
      </c>
      <c r="F7617" t="s">
        <v>1511</v>
      </c>
      <c r="G7617">
        <v>0.16</v>
      </c>
      <c r="H7617">
        <v>0</v>
      </c>
      <c r="I7617">
        <v>0.06</v>
      </c>
      <c r="J7617">
        <v>0.01</v>
      </c>
      <c r="K7617">
        <v>0.24</v>
      </c>
      <c r="L7617">
        <v>70</v>
      </c>
      <c r="M7617">
        <v>25</v>
      </c>
      <c r="N7617">
        <v>7</v>
      </c>
      <c r="O7617">
        <v>24</v>
      </c>
      <c r="P7617" t="s">
        <v>5023</v>
      </c>
      <c r="Q7617" t="s">
        <v>88</v>
      </c>
      <c r="AF7617" t="s">
        <v>9202</v>
      </c>
    </row>
    <row r="7618" spans="1:32" x14ac:dyDescent="0.3">
      <c r="A7618" t="s">
        <v>3072</v>
      </c>
      <c r="B7618" t="s">
        <v>32</v>
      </c>
      <c r="C7618" t="str">
        <f t="shared" si="118"/>
        <v>2Ks</v>
      </c>
      <c r="D7618">
        <v>2007</v>
      </c>
      <c r="E7618" t="s">
        <v>24</v>
      </c>
      <c r="F7618" t="s">
        <v>484</v>
      </c>
      <c r="G7618">
        <v>0.22</v>
      </c>
      <c r="H7618">
        <v>0</v>
      </c>
      <c r="I7618">
        <v>0</v>
      </c>
      <c r="J7618">
        <v>0.02</v>
      </c>
      <c r="K7618">
        <v>0.24</v>
      </c>
      <c r="L7618">
        <v>72</v>
      </c>
      <c r="M7618">
        <v>7</v>
      </c>
      <c r="N7618" t="s">
        <v>203</v>
      </c>
      <c r="P7618" t="s">
        <v>3073</v>
      </c>
      <c r="Q7618" t="s">
        <v>88</v>
      </c>
      <c r="AF7618" t="s">
        <v>9203</v>
      </c>
    </row>
    <row r="7619" spans="1:32" x14ac:dyDescent="0.3">
      <c r="A7619" t="s">
        <v>5946</v>
      </c>
      <c r="B7619" t="s">
        <v>159</v>
      </c>
      <c r="C7619" t="str">
        <f t="shared" ref="C7619:C7682" si="119">_xlfn.IFS(D7619&lt;1990,"80s",D7619&lt;2000,"90s",D7619&lt;2010,"2Ks",D7619&lt;2020,"2k10s")</f>
        <v>2Ks</v>
      </c>
      <c r="D7619">
        <v>2007</v>
      </c>
      <c r="E7619" t="s">
        <v>50</v>
      </c>
      <c r="F7619" t="s">
        <v>51</v>
      </c>
      <c r="G7619">
        <v>0.22</v>
      </c>
      <c r="H7619">
        <v>0</v>
      </c>
      <c r="I7619">
        <v>0</v>
      </c>
      <c r="J7619">
        <v>0.02</v>
      </c>
      <c r="K7619">
        <v>0.24</v>
      </c>
      <c r="L7619">
        <v>49</v>
      </c>
      <c r="M7619">
        <v>17</v>
      </c>
      <c r="N7619">
        <v>5.7</v>
      </c>
      <c r="O7619">
        <v>13</v>
      </c>
      <c r="P7619" t="s">
        <v>1788</v>
      </c>
      <c r="Q7619" t="s">
        <v>88</v>
      </c>
      <c r="AF7619" t="s">
        <v>9204</v>
      </c>
    </row>
    <row r="7620" spans="1:32" x14ac:dyDescent="0.3">
      <c r="A7620" t="s">
        <v>5950</v>
      </c>
      <c r="B7620" t="s">
        <v>159</v>
      </c>
      <c r="C7620" t="str">
        <f t="shared" si="119"/>
        <v>2Ks</v>
      </c>
      <c r="D7620">
        <v>2007</v>
      </c>
      <c r="E7620" t="s">
        <v>24</v>
      </c>
      <c r="F7620" t="s">
        <v>111</v>
      </c>
      <c r="G7620">
        <v>0.03</v>
      </c>
      <c r="H7620">
        <v>0.14000000000000001</v>
      </c>
      <c r="I7620">
        <v>0</v>
      </c>
      <c r="J7620">
        <v>7.0000000000000007E-2</v>
      </c>
      <c r="K7620">
        <v>0.24</v>
      </c>
      <c r="L7620">
        <v>57</v>
      </c>
      <c r="M7620">
        <v>28</v>
      </c>
      <c r="N7620">
        <v>7.9</v>
      </c>
      <c r="O7620">
        <v>18</v>
      </c>
      <c r="P7620" t="s">
        <v>637</v>
      </c>
      <c r="Q7620" t="s">
        <v>53</v>
      </c>
      <c r="AF7620" t="s">
        <v>9205</v>
      </c>
    </row>
    <row r="7621" spans="1:32" x14ac:dyDescent="0.3">
      <c r="A7621" t="s">
        <v>2470</v>
      </c>
      <c r="B7621" t="s">
        <v>49</v>
      </c>
      <c r="C7621" t="str">
        <f t="shared" si="119"/>
        <v>2Ks</v>
      </c>
      <c r="D7621">
        <v>2007</v>
      </c>
      <c r="E7621" t="s">
        <v>50</v>
      </c>
      <c r="F7621" t="s">
        <v>134</v>
      </c>
      <c r="G7621">
        <v>0.18</v>
      </c>
      <c r="H7621">
        <v>0.03</v>
      </c>
      <c r="I7621">
        <v>0</v>
      </c>
      <c r="J7621">
        <v>0.03</v>
      </c>
      <c r="K7621">
        <v>0.24</v>
      </c>
      <c r="L7621">
        <v>67</v>
      </c>
      <c r="M7621">
        <v>35</v>
      </c>
      <c r="N7621">
        <v>6.6</v>
      </c>
      <c r="O7621">
        <v>25</v>
      </c>
      <c r="P7621" t="s">
        <v>537</v>
      </c>
      <c r="Q7621" t="s">
        <v>112</v>
      </c>
      <c r="AF7621" t="s">
        <v>9206</v>
      </c>
    </row>
    <row r="7622" spans="1:32" x14ac:dyDescent="0.3">
      <c r="A7622" t="s">
        <v>5969</v>
      </c>
      <c r="B7622" t="s">
        <v>17</v>
      </c>
      <c r="C7622" t="str">
        <f t="shared" si="119"/>
        <v>2Ks</v>
      </c>
      <c r="D7622">
        <v>2007</v>
      </c>
      <c r="E7622" t="s">
        <v>18</v>
      </c>
      <c r="F7622" t="s">
        <v>222</v>
      </c>
      <c r="G7622">
        <v>0.19</v>
      </c>
      <c r="H7622">
        <v>0</v>
      </c>
      <c r="I7622">
        <v>0.03</v>
      </c>
      <c r="J7622">
        <v>0.02</v>
      </c>
      <c r="K7622">
        <v>0.24</v>
      </c>
      <c r="AF7622" t="s">
        <v>9207</v>
      </c>
    </row>
    <row r="7623" spans="1:32" x14ac:dyDescent="0.3">
      <c r="A7623" t="s">
        <v>5319</v>
      </c>
      <c r="B7623" t="s">
        <v>55</v>
      </c>
      <c r="C7623" t="str">
        <f t="shared" si="119"/>
        <v>2Ks</v>
      </c>
      <c r="D7623">
        <v>2007</v>
      </c>
      <c r="E7623" t="s">
        <v>24</v>
      </c>
      <c r="F7623" t="s">
        <v>134</v>
      </c>
      <c r="G7623">
        <v>0.12</v>
      </c>
      <c r="H7623">
        <v>0.09</v>
      </c>
      <c r="I7623">
        <v>0</v>
      </c>
      <c r="J7623">
        <v>0.03</v>
      </c>
      <c r="K7623">
        <v>0.24</v>
      </c>
      <c r="L7623">
        <v>56</v>
      </c>
      <c r="M7623">
        <v>9</v>
      </c>
      <c r="N7623">
        <v>8.1999999999999993</v>
      </c>
      <c r="O7623">
        <v>9</v>
      </c>
      <c r="P7623" t="s">
        <v>287</v>
      </c>
      <c r="Q7623" t="s">
        <v>20</v>
      </c>
      <c r="AF7623" t="s">
        <v>9208</v>
      </c>
    </row>
    <row r="7624" spans="1:32" x14ac:dyDescent="0.3">
      <c r="A7624" t="s">
        <v>5996</v>
      </c>
      <c r="B7624" t="s">
        <v>44</v>
      </c>
      <c r="C7624" t="str">
        <f t="shared" si="119"/>
        <v>2Ks</v>
      </c>
      <c r="D7624">
        <v>2007</v>
      </c>
      <c r="E7624" t="s">
        <v>34</v>
      </c>
      <c r="F7624" t="s">
        <v>45</v>
      </c>
      <c r="G7624">
        <v>0.19</v>
      </c>
      <c r="H7624">
        <v>0.02</v>
      </c>
      <c r="I7624">
        <v>0</v>
      </c>
      <c r="J7624">
        <v>0.02</v>
      </c>
      <c r="K7624">
        <v>0.23</v>
      </c>
      <c r="L7624">
        <v>56</v>
      </c>
      <c r="M7624">
        <v>42</v>
      </c>
      <c r="N7624">
        <v>6.2</v>
      </c>
      <c r="O7624">
        <v>18</v>
      </c>
      <c r="P7624" t="s">
        <v>1079</v>
      </c>
      <c r="Q7624" t="s">
        <v>20</v>
      </c>
      <c r="AF7624" t="s">
        <v>9209</v>
      </c>
    </row>
    <row r="7625" spans="1:32" x14ac:dyDescent="0.3">
      <c r="A7625" t="s">
        <v>6020</v>
      </c>
      <c r="B7625" t="s">
        <v>17</v>
      </c>
      <c r="C7625" t="str">
        <f t="shared" si="119"/>
        <v>2Ks</v>
      </c>
      <c r="D7625">
        <v>2007</v>
      </c>
      <c r="E7625" t="s">
        <v>24</v>
      </c>
      <c r="F7625" t="s">
        <v>1830</v>
      </c>
      <c r="G7625">
        <v>0.21</v>
      </c>
      <c r="H7625">
        <v>0</v>
      </c>
      <c r="I7625">
        <v>0</v>
      </c>
      <c r="J7625">
        <v>0.02</v>
      </c>
      <c r="K7625">
        <v>0.23</v>
      </c>
      <c r="AF7625" t="s">
        <v>9210</v>
      </c>
    </row>
    <row r="7626" spans="1:32" x14ac:dyDescent="0.3">
      <c r="A7626" t="s">
        <v>4442</v>
      </c>
      <c r="B7626" t="s">
        <v>17</v>
      </c>
      <c r="C7626" t="str">
        <f t="shared" si="119"/>
        <v>2Ks</v>
      </c>
      <c r="D7626">
        <v>2007</v>
      </c>
      <c r="E7626" t="s">
        <v>50</v>
      </c>
      <c r="F7626" t="s">
        <v>267</v>
      </c>
      <c r="G7626">
        <v>0.21</v>
      </c>
      <c r="H7626">
        <v>0.01</v>
      </c>
      <c r="I7626">
        <v>0</v>
      </c>
      <c r="J7626">
        <v>0.02</v>
      </c>
      <c r="K7626">
        <v>0.23</v>
      </c>
      <c r="L7626">
        <v>27</v>
      </c>
      <c r="M7626">
        <v>7</v>
      </c>
      <c r="N7626">
        <v>5.0999999999999996</v>
      </c>
      <c r="O7626">
        <v>14</v>
      </c>
      <c r="P7626" t="s">
        <v>4443</v>
      </c>
      <c r="Q7626" t="s">
        <v>112</v>
      </c>
      <c r="AF7626" t="s">
        <v>9211</v>
      </c>
    </row>
    <row r="7627" spans="1:32" x14ac:dyDescent="0.3">
      <c r="A7627" t="s">
        <v>5319</v>
      </c>
      <c r="B7627" t="s">
        <v>49</v>
      </c>
      <c r="C7627" t="str">
        <f t="shared" si="119"/>
        <v>2Ks</v>
      </c>
      <c r="D7627">
        <v>2007</v>
      </c>
      <c r="E7627" t="s">
        <v>24</v>
      </c>
      <c r="F7627" t="s">
        <v>134</v>
      </c>
      <c r="G7627">
        <v>0.15</v>
      </c>
      <c r="H7627">
        <v>0.05</v>
      </c>
      <c r="I7627">
        <v>0</v>
      </c>
      <c r="J7627">
        <v>0.03</v>
      </c>
      <c r="K7627">
        <v>0.23</v>
      </c>
      <c r="L7627">
        <v>57</v>
      </c>
      <c r="M7627">
        <v>21</v>
      </c>
      <c r="N7627">
        <v>5</v>
      </c>
      <c r="O7627">
        <v>14</v>
      </c>
      <c r="P7627" t="s">
        <v>287</v>
      </c>
      <c r="Q7627" t="s">
        <v>20</v>
      </c>
      <c r="AF7627" t="s">
        <v>9212</v>
      </c>
    </row>
    <row r="7628" spans="1:32" x14ac:dyDescent="0.3">
      <c r="A7628" t="s">
        <v>6048</v>
      </c>
      <c r="B7628" t="s">
        <v>55</v>
      </c>
      <c r="C7628" t="str">
        <f t="shared" si="119"/>
        <v>2Ks</v>
      </c>
      <c r="D7628">
        <v>2007</v>
      </c>
      <c r="E7628" t="s">
        <v>34</v>
      </c>
      <c r="F7628" t="s">
        <v>71</v>
      </c>
      <c r="G7628">
        <v>0.11</v>
      </c>
      <c r="H7628">
        <v>0.09</v>
      </c>
      <c r="I7628">
        <v>0</v>
      </c>
      <c r="J7628">
        <v>0.03</v>
      </c>
      <c r="K7628">
        <v>0.23</v>
      </c>
      <c r="N7628" t="s">
        <v>203</v>
      </c>
      <c r="P7628" t="s">
        <v>5703</v>
      </c>
      <c r="Q7628" t="s">
        <v>88</v>
      </c>
      <c r="AF7628" t="s">
        <v>9213</v>
      </c>
    </row>
    <row r="7629" spans="1:32" x14ac:dyDescent="0.3">
      <c r="A7629" t="s">
        <v>3948</v>
      </c>
      <c r="B7629" t="s">
        <v>64</v>
      </c>
      <c r="C7629" t="str">
        <f t="shared" si="119"/>
        <v>2Ks</v>
      </c>
      <c r="D7629">
        <v>2007</v>
      </c>
      <c r="E7629" t="s">
        <v>101</v>
      </c>
      <c r="F7629" t="s">
        <v>71</v>
      </c>
      <c r="G7629">
        <v>0.16</v>
      </c>
      <c r="H7629">
        <v>0.06</v>
      </c>
      <c r="I7629">
        <v>0</v>
      </c>
      <c r="J7629">
        <v>0</v>
      </c>
      <c r="K7629">
        <v>0.23</v>
      </c>
      <c r="AF7629" t="s">
        <v>9215</v>
      </c>
    </row>
    <row r="7630" spans="1:32" x14ac:dyDescent="0.3">
      <c r="A7630" t="s">
        <v>1572</v>
      </c>
      <c r="B7630" t="s">
        <v>55</v>
      </c>
      <c r="C7630" t="str">
        <f t="shared" si="119"/>
        <v>2Ks</v>
      </c>
      <c r="D7630">
        <v>2007</v>
      </c>
      <c r="E7630" t="s">
        <v>101</v>
      </c>
      <c r="F7630" t="s">
        <v>568</v>
      </c>
      <c r="G7630">
        <v>0.11</v>
      </c>
      <c r="H7630">
        <v>0.09</v>
      </c>
      <c r="I7630">
        <v>0</v>
      </c>
      <c r="J7630">
        <v>0.03</v>
      </c>
      <c r="K7630">
        <v>0.23</v>
      </c>
      <c r="N7630" t="s">
        <v>203</v>
      </c>
      <c r="P7630" t="s">
        <v>1066</v>
      </c>
      <c r="Q7630" t="s">
        <v>20</v>
      </c>
      <c r="AF7630" t="s">
        <v>9216</v>
      </c>
    </row>
    <row r="7631" spans="1:32" x14ac:dyDescent="0.3">
      <c r="A7631" t="s">
        <v>4334</v>
      </c>
      <c r="B7631" t="s">
        <v>32</v>
      </c>
      <c r="C7631" t="str">
        <f t="shared" si="119"/>
        <v>2Ks</v>
      </c>
      <c r="D7631">
        <v>2007</v>
      </c>
      <c r="E7631" t="s">
        <v>24</v>
      </c>
      <c r="F7631" t="s">
        <v>71</v>
      </c>
      <c r="G7631">
        <v>0.21</v>
      </c>
      <c r="H7631">
        <v>0</v>
      </c>
      <c r="I7631">
        <v>0</v>
      </c>
      <c r="J7631">
        <v>0.02</v>
      </c>
      <c r="K7631">
        <v>0.23</v>
      </c>
      <c r="N7631" t="s">
        <v>203</v>
      </c>
      <c r="P7631" t="s">
        <v>2801</v>
      </c>
      <c r="Q7631" t="s">
        <v>20</v>
      </c>
      <c r="AF7631" t="s">
        <v>9217</v>
      </c>
    </row>
    <row r="7632" spans="1:32" x14ac:dyDescent="0.3">
      <c r="A7632" t="s">
        <v>2015</v>
      </c>
      <c r="B7632" t="s">
        <v>17</v>
      </c>
      <c r="C7632" t="str">
        <f t="shared" si="119"/>
        <v>2Ks</v>
      </c>
      <c r="D7632">
        <v>2007</v>
      </c>
      <c r="E7632" t="s">
        <v>86</v>
      </c>
      <c r="F7632" t="s">
        <v>776</v>
      </c>
      <c r="G7632">
        <v>0.19</v>
      </c>
      <c r="H7632">
        <v>0.02</v>
      </c>
      <c r="I7632">
        <v>0</v>
      </c>
      <c r="J7632">
        <v>0.02</v>
      </c>
      <c r="K7632">
        <v>0.23</v>
      </c>
      <c r="L7632">
        <v>71</v>
      </c>
      <c r="M7632">
        <v>29</v>
      </c>
      <c r="N7632">
        <v>8.4</v>
      </c>
      <c r="O7632">
        <v>33</v>
      </c>
      <c r="P7632" t="s">
        <v>2720</v>
      </c>
      <c r="Q7632" t="s">
        <v>53</v>
      </c>
      <c r="AF7632" t="s">
        <v>9218</v>
      </c>
    </row>
    <row r="7633" spans="1:32" x14ac:dyDescent="0.3">
      <c r="A7633" t="s">
        <v>6087</v>
      </c>
      <c r="B7633" t="s">
        <v>17</v>
      </c>
      <c r="C7633" t="str">
        <f t="shared" si="119"/>
        <v>2Ks</v>
      </c>
      <c r="D7633">
        <v>2007</v>
      </c>
      <c r="E7633" t="s">
        <v>18</v>
      </c>
      <c r="F7633" t="s">
        <v>202</v>
      </c>
      <c r="G7633">
        <v>0.21</v>
      </c>
      <c r="H7633">
        <v>0</v>
      </c>
      <c r="I7633">
        <v>0</v>
      </c>
      <c r="J7633">
        <v>0.02</v>
      </c>
      <c r="K7633">
        <v>0.23</v>
      </c>
      <c r="AF7633" t="s">
        <v>9219</v>
      </c>
    </row>
    <row r="7634" spans="1:32" x14ac:dyDescent="0.3">
      <c r="A7634" t="s">
        <v>2955</v>
      </c>
      <c r="B7634" t="s">
        <v>32</v>
      </c>
      <c r="C7634" t="str">
        <f t="shared" si="119"/>
        <v>2Ks</v>
      </c>
      <c r="D7634">
        <v>2007</v>
      </c>
      <c r="E7634" t="s">
        <v>18</v>
      </c>
      <c r="F7634" t="s">
        <v>71</v>
      </c>
      <c r="G7634">
        <v>0.2</v>
      </c>
      <c r="H7634">
        <v>0.01</v>
      </c>
      <c r="I7634">
        <v>0</v>
      </c>
      <c r="J7634">
        <v>0.02</v>
      </c>
      <c r="K7634">
        <v>0.23</v>
      </c>
      <c r="L7634">
        <v>79</v>
      </c>
      <c r="M7634">
        <v>21</v>
      </c>
      <c r="N7634">
        <v>6.7</v>
      </c>
      <c r="O7634">
        <v>6</v>
      </c>
      <c r="P7634" t="s">
        <v>339</v>
      </c>
      <c r="Q7634" t="s">
        <v>112</v>
      </c>
      <c r="AF7634" t="s">
        <v>9220</v>
      </c>
    </row>
    <row r="7635" spans="1:32" x14ac:dyDescent="0.3">
      <c r="A7635" t="s">
        <v>6096</v>
      </c>
      <c r="B7635" t="s">
        <v>55</v>
      </c>
      <c r="C7635" t="str">
        <f t="shared" si="119"/>
        <v>2Ks</v>
      </c>
      <c r="D7635">
        <v>2007</v>
      </c>
      <c r="E7635" t="s">
        <v>34</v>
      </c>
      <c r="F7635" t="s">
        <v>68</v>
      </c>
      <c r="G7635">
        <v>0.11</v>
      </c>
      <c r="H7635">
        <v>0.09</v>
      </c>
      <c r="I7635">
        <v>0</v>
      </c>
      <c r="J7635">
        <v>0.03</v>
      </c>
      <c r="K7635">
        <v>0.23</v>
      </c>
      <c r="AF7635" t="s">
        <v>9221</v>
      </c>
    </row>
    <row r="7636" spans="1:32" x14ac:dyDescent="0.3">
      <c r="A7636" t="s">
        <v>6120</v>
      </c>
      <c r="B7636" t="s">
        <v>17</v>
      </c>
      <c r="C7636" t="str">
        <f t="shared" si="119"/>
        <v>2Ks</v>
      </c>
      <c r="D7636">
        <v>2007</v>
      </c>
      <c r="E7636" t="s">
        <v>18</v>
      </c>
      <c r="F7636" t="s">
        <v>6121</v>
      </c>
      <c r="G7636">
        <v>0.21</v>
      </c>
      <c r="H7636">
        <v>0</v>
      </c>
      <c r="I7636">
        <v>0</v>
      </c>
      <c r="J7636">
        <v>0.02</v>
      </c>
      <c r="K7636">
        <v>0.22</v>
      </c>
      <c r="AF7636" t="s">
        <v>9223</v>
      </c>
    </row>
    <row r="7637" spans="1:32" x14ac:dyDescent="0.3">
      <c r="A7637" t="s">
        <v>6129</v>
      </c>
      <c r="B7637" t="s">
        <v>159</v>
      </c>
      <c r="C7637" t="str">
        <f t="shared" si="119"/>
        <v>2Ks</v>
      </c>
      <c r="D7637">
        <v>2007</v>
      </c>
      <c r="E7637" t="s">
        <v>50</v>
      </c>
      <c r="F7637" t="s">
        <v>372</v>
      </c>
      <c r="G7637">
        <v>0</v>
      </c>
      <c r="H7637">
        <v>0</v>
      </c>
      <c r="I7637">
        <v>0.22</v>
      </c>
      <c r="J7637">
        <v>0</v>
      </c>
      <c r="K7637">
        <v>0.22</v>
      </c>
      <c r="AF7637" t="s">
        <v>9224</v>
      </c>
    </row>
    <row r="7638" spans="1:32" x14ac:dyDescent="0.3">
      <c r="A7638" t="s">
        <v>6181</v>
      </c>
      <c r="B7638" t="s">
        <v>32</v>
      </c>
      <c r="C7638" t="str">
        <f t="shared" si="119"/>
        <v>2Ks</v>
      </c>
      <c r="D7638">
        <v>2007</v>
      </c>
      <c r="E7638" t="s">
        <v>272</v>
      </c>
      <c r="F7638" t="s">
        <v>151</v>
      </c>
      <c r="G7638">
        <v>0.2</v>
      </c>
      <c r="H7638">
        <v>0</v>
      </c>
      <c r="I7638">
        <v>0</v>
      </c>
      <c r="J7638">
        <v>0.02</v>
      </c>
      <c r="K7638">
        <v>0.22</v>
      </c>
      <c r="L7638">
        <v>61</v>
      </c>
      <c r="M7638">
        <v>13</v>
      </c>
      <c r="N7638">
        <v>8</v>
      </c>
      <c r="O7638">
        <v>9</v>
      </c>
      <c r="P7638" t="s">
        <v>6182</v>
      </c>
      <c r="Q7638" t="s">
        <v>20</v>
      </c>
      <c r="AF7638" t="s">
        <v>9225</v>
      </c>
    </row>
    <row r="7639" spans="1:32" x14ac:dyDescent="0.3">
      <c r="A7639" t="s">
        <v>6193</v>
      </c>
      <c r="B7639" t="s">
        <v>32</v>
      </c>
      <c r="C7639" t="str">
        <f t="shared" si="119"/>
        <v>2Ks</v>
      </c>
      <c r="D7639">
        <v>2007</v>
      </c>
      <c r="E7639" t="s">
        <v>50</v>
      </c>
      <c r="F7639" t="s">
        <v>19</v>
      </c>
      <c r="G7639">
        <v>0.08</v>
      </c>
      <c r="H7639">
        <v>0</v>
      </c>
      <c r="I7639">
        <v>0.13</v>
      </c>
      <c r="J7639">
        <v>0.01</v>
      </c>
      <c r="K7639">
        <v>0.22</v>
      </c>
      <c r="L7639">
        <v>49</v>
      </c>
      <c r="M7639">
        <v>10</v>
      </c>
      <c r="N7639" t="s">
        <v>203</v>
      </c>
      <c r="P7639" t="s">
        <v>6194</v>
      </c>
      <c r="Q7639" t="s">
        <v>112</v>
      </c>
      <c r="AF7639" t="s">
        <v>9226</v>
      </c>
    </row>
    <row r="7640" spans="1:32" x14ac:dyDescent="0.3">
      <c r="A7640" t="s">
        <v>6195</v>
      </c>
      <c r="B7640" t="s">
        <v>32</v>
      </c>
      <c r="C7640" t="str">
        <f t="shared" si="119"/>
        <v>2Ks</v>
      </c>
      <c r="D7640">
        <v>2007</v>
      </c>
      <c r="E7640" t="s">
        <v>37</v>
      </c>
      <c r="F7640" t="s">
        <v>283</v>
      </c>
      <c r="G7640">
        <v>0.2</v>
      </c>
      <c r="H7640">
        <v>0</v>
      </c>
      <c r="I7640">
        <v>0</v>
      </c>
      <c r="J7640">
        <v>0.02</v>
      </c>
      <c r="K7640">
        <v>0.22</v>
      </c>
      <c r="L7640">
        <v>56</v>
      </c>
      <c r="M7640">
        <v>31</v>
      </c>
      <c r="N7640">
        <v>5.6</v>
      </c>
      <c r="O7640">
        <v>5</v>
      </c>
      <c r="P7640" t="s">
        <v>6196</v>
      </c>
      <c r="Q7640" t="s">
        <v>53</v>
      </c>
      <c r="AF7640" t="s">
        <v>9227</v>
      </c>
    </row>
    <row r="7641" spans="1:32" x14ac:dyDescent="0.3">
      <c r="A7641" t="s">
        <v>5376</v>
      </c>
      <c r="B7641" t="s">
        <v>159</v>
      </c>
      <c r="C7641" t="str">
        <f t="shared" si="119"/>
        <v>2Ks</v>
      </c>
      <c r="D7641">
        <v>2007</v>
      </c>
      <c r="E7641" t="s">
        <v>50</v>
      </c>
      <c r="F7641" t="s">
        <v>1858</v>
      </c>
      <c r="G7641">
        <v>0.09</v>
      </c>
      <c r="H7641">
        <v>0.08</v>
      </c>
      <c r="I7641">
        <v>0</v>
      </c>
      <c r="J7641">
        <v>0.05</v>
      </c>
      <c r="K7641">
        <v>0.22</v>
      </c>
      <c r="L7641">
        <v>58</v>
      </c>
      <c r="M7641">
        <v>21</v>
      </c>
      <c r="N7641">
        <v>7</v>
      </c>
      <c r="O7641">
        <v>12</v>
      </c>
      <c r="P7641" t="s">
        <v>5077</v>
      </c>
      <c r="Q7641" t="s">
        <v>53</v>
      </c>
      <c r="AF7641" t="s">
        <v>9228</v>
      </c>
    </row>
    <row r="7642" spans="1:32" x14ac:dyDescent="0.3">
      <c r="A7642" t="s">
        <v>6211</v>
      </c>
      <c r="B7642" t="s">
        <v>159</v>
      </c>
      <c r="C7642" t="str">
        <f t="shared" si="119"/>
        <v>2Ks</v>
      </c>
      <c r="D7642">
        <v>2007</v>
      </c>
      <c r="E7642" t="s">
        <v>50</v>
      </c>
      <c r="F7642" t="s">
        <v>329</v>
      </c>
      <c r="G7642">
        <v>0.03</v>
      </c>
      <c r="H7642">
        <v>0.12</v>
      </c>
      <c r="I7642">
        <v>0</v>
      </c>
      <c r="J7642">
        <v>7.0000000000000007E-2</v>
      </c>
      <c r="K7642">
        <v>0.22</v>
      </c>
      <c r="L7642">
        <v>49</v>
      </c>
      <c r="M7642">
        <v>34</v>
      </c>
      <c r="N7642">
        <v>5.6</v>
      </c>
      <c r="O7642">
        <v>19</v>
      </c>
      <c r="P7642" t="s">
        <v>1235</v>
      </c>
      <c r="Q7642" t="s">
        <v>88</v>
      </c>
      <c r="AF7642" t="s">
        <v>9229</v>
      </c>
    </row>
    <row r="7643" spans="1:32" x14ac:dyDescent="0.3">
      <c r="A7643" t="s">
        <v>6230</v>
      </c>
      <c r="B7643" t="s">
        <v>32</v>
      </c>
      <c r="C7643" t="str">
        <f t="shared" si="119"/>
        <v>2Ks</v>
      </c>
      <c r="D7643">
        <v>2007</v>
      </c>
      <c r="E7643" t="s">
        <v>101</v>
      </c>
      <c r="F7643" t="s">
        <v>933</v>
      </c>
      <c r="G7643">
        <v>0</v>
      </c>
      <c r="H7643">
        <v>0</v>
      </c>
      <c r="I7643">
        <v>0.22</v>
      </c>
      <c r="J7643">
        <v>0</v>
      </c>
      <c r="K7643">
        <v>0.22</v>
      </c>
      <c r="AF7643" t="s">
        <v>9230</v>
      </c>
    </row>
    <row r="7644" spans="1:32" x14ac:dyDescent="0.3">
      <c r="A7644" t="s">
        <v>6254</v>
      </c>
      <c r="B7644" t="s">
        <v>32</v>
      </c>
      <c r="C7644" t="str">
        <f t="shared" si="119"/>
        <v>2Ks</v>
      </c>
      <c r="D7644">
        <v>2007</v>
      </c>
      <c r="E7644" t="s">
        <v>30</v>
      </c>
      <c r="F7644" t="s">
        <v>4460</v>
      </c>
      <c r="G7644">
        <v>0.03</v>
      </c>
      <c r="H7644">
        <v>0.17</v>
      </c>
      <c r="I7644">
        <v>0</v>
      </c>
      <c r="J7644">
        <v>0.01</v>
      </c>
      <c r="K7644">
        <v>0.22</v>
      </c>
      <c r="L7644">
        <v>68</v>
      </c>
      <c r="M7644">
        <v>4</v>
      </c>
      <c r="N7644" t="s">
        <v>203</v>
      </c>
      <c r="P7644" t="s">
        <v>5655</v>
      </c>
      <c r="Q7644" t="s">
        <v>20</v>
      </c>
      <c r="AF7644" t="s">
        <v>9231</v>
      </c>
    </row>
    <row r="7645" spans="1:32" x14ac:dyDescent="0.3">
      <c r="A7645" t="s">
        <v>6270</v>
      </c>
      <c r="B7645" t="s">
        <v>32</v>
      </c>
      <c r="C7645" t="str">
        <f t="shared" si="119"/>
        <v>2Ks</v>
      </c>
      <c r="D7645">
        <v>2007</v>
      </c>
      <c r="E7645" t="s">
        <v>18</v>
      </c>
      <c r="F7645" t="s">
        <v>372</v>
      </c>
      <c r="G7645">
        <v>0</v>
      </c>
      <c r="H7645">
        <v>0</v>
      </c>
      <c r="I7645">
        <v>0.21</v>
      </c>
      <c r="J7645">
        <v>0</v>
      </c>
      <c r="K7645">
        <v>0.21</v>
      </c>
      <c r="AF7645" t="s">
        <v>9232</v>
      </c>
    </row>
    <row r="7646" spans="1:32" x14ac:dyDescent="0.3">
      <c r="A7646" t="s">
        <v>5647</v>
      </c>
      <c r="B7646" t="s">
        <v>44</v>
      </c>
      <c r="C7646" t="str">
        <f t="shared" si="119"/>
        <v>2Ks</v>
      </c>
      <c r="D7646">
        <v>2007</v>
      </c>
      <c r="E7646" t="s">
        <v>18</v>
      </c>
      <c r="F7646" t="s">
        <v>134</v>
      </c>
      <c r="G7646">
        <v>0.2</v>
      </c>
      <c r="H7646">
        <v>0</v>
      </c>
      <c r="I7646">
        <v>0</v>
      </c>
      <c r="J7646">
        <v>0.02</v>
      </c>
      <c r="K7646">
        <v>0.21</v>
      </c>
      <c r="L7646">
        <v>69</v>
      </c>
      <c r="M7646">
        <v>22</v>
      </c>
      <c r="N7646" t="s">
        <v>203</v>
      </c>
      <c r="P7646" t="s">
        <v>193</v>
      </c>
      <c r="Q7646" t="s">
        <v>20</v>
      </c>
      <c r="AF7646" t="s">
        <v>9233</v>
      </c>
    </row>
    <row r="7647" spans="1:32" x14ac:dyDescent="0.3">
      <c r="A7647" t="s">
        <v>4004</v>
      </c>
      <c r="B7647" t="s">
        <v>159</v>
      </c>
      <c r="C7647" t="str">
        <f t="shared" si="119"/>
        <v>2Ks</v>
      </c>
      <c r="D7647">
        <v>2007</v>
      </c>
      <c r="E7647" t="s">
        <v>18</v>
      </c>
      <c r="F7647" t="s">
        <v>202</v>
      </c>
      <c r="G7647">
        <v>0.19</v>
      </c>
      <c r="H7647">
        <v>0</v>
      </c>
      <c r="I7647">
        <v>0</v>
      </c>
      <c r="J7647">
        <v>0.02</v>
      </c>
      <c r="K7647">
        <v>0.21</v>
      </c>
      <c r="N7647">
        <v>7.3</v>
      </c>
      <c r="O7647">
        <v>4</v>
      </c>
      <c r="P7647" t="s">
        <v>3594</v>
      </c>
      <c r="Q7647" t="s">
        <v>20</v>
      </c>
      <c r="AF7647" t="s">
        <v>9234</v>
      </c>
    </row>
    <row r="7648" spans="1:32" x14ac:dyDescent="0.3">
      <c r="A7648" t="s">
        <v>4136</v>
      </c>
      <c r="B7648" t="s">
        <v>17</v>
      </c>
      <c r="C7648" t="str">
        <f t="shared" si="119"/>
        <v>2Ks</v>
      </c>
      <c r="D7648">
        <v>2007</v>
      </c>
      <c r="E7648" t="s">
        <v>1</v>
      </c>
      <c r="F7648" t="s">
        <v>329</v>
      </c>
      <c r="G7648">
        <v>0.18</v>
      </c>
      <c r="H7648">
        <v>0.02</v>
      </c>
      <c r="I7648">
        <v>0</v>
      </c>
      <c r="J7648">
        <v>0.02</v>
      </c>
      <c r="K7648">
        <v>0.21</v>
      </c>
      <c r="L7648">
        <v>60</v>
      </c>
      <c r="M7648">
        <v>8</v>
      </c>
      <c r="N7648">
        <v>6.4</v>
      </c>
      <c r="O7648">
        <v>15</v>
      </c>
      <c r="P7648" t="s">
        <v>1079</v>
      </c>
      <c r="Q7648" t="s">
        <v>112</v>
      </c>
      <c r="AF7648" t="s">
        <v>9235</v>
      </c>
    </row>
    <row r="7649" spans="1:32" x14ac:dyDescent="0.3">
      <c r="A7649" t="s">
        <v>1505</v>
      </c>
      <c r="B7649" t="s">
        <v>44</v>
      </c>
      <c r="C7649" t="str">
        <f t="shared" si="119"/>
        <v>2Ks</v>
      </c>
      <c r="D7649">
        <v>2007</v>
      </c>
      <c r="E7649" t="s">
        <v>34</v>
      </c>
      <c r="F7649" t="s">
        <v>111</v>
      </c>
      <c r="G7649">
        <v>0.18</v>
      </c>
      <c r="H7649">
        <v>0.01</v>
      </c>
      <c r="I7649">
        <v>0</v>
      </c>
      <c r="J7649">
        <v>0.02</v>
      </c>
      <c r="K7649">
        <v>0.21</v>
      </c>
      <c r="L7649">
        <v>67</v>
      </c>
      <c r="M7649">
        <v>16</v>
      </c>
      <c r="N7649">
        <v>7.3</v>
      </c>
      <c r="O7649">
        <v>19</v>
      </c>
      <c r="P7649" t="s">
        <v>984</v>
      </c>
      <c r="Q7649" t="s">
        <v>20</v>
      </c>
      <c r="AF7649" t="s">
        <v>9236</v>
      </c>
    </row>
    <row r="7650" spans="1:32" x14ac:dyDescent="0.3">
      <c r="A7650" t="s">
        <v>6361</v>
      </c>
      <c r="B7650" t="s">
        <v>44</v>
      </c>
      <c r="C7650" t="str">
        <f t="shared" si="119"/>
        <v>2Ks</v>
      </c>
      <c r="D7650">
        <v>2007</v>
      </c>
      <c r="E7650" t="s">
        <v>50</v>
      </c>
      <c r="F7650" t="s">
        <v>45</v>
      </c>
      <c r="G7650">
        <v>0.18</v>
      </c>
      <c r="H7650">
        <v>0</v>
      </c>
      <c r="I7650">
        <v>0.01</v>
      </c>
      <c r="J7650">
        <v>0.01</v>
      </c>
      <c r="K7650">
        <v>0.21</v>
      </c>
      <c r="L7650">
        <v>38</v>
      </c>
      <c r="M7650">
        <v>45</v>
      </c>
      <c r="N7650">
        <v>2.9</v>
      </c>
      <c r="O7650">
        <v>44</v>
      </c>
      <c r="P7650" t="s">
        <v>694</v>
      </c>
      <c r="Q7650" t="s">
        <v>53</v>
      </c>
      <c r="AF7650" t="s">
        <v>9237</v>
      </c>
    </row>
    <row r="7651" spans="1:32" x14ac:dyDescent="0.3">
      <c r="A7651" t="s">
        <v>6374</v>
      </c>
      <c r="B7651" t="s">
        <v>17</v>
      </c>
      <c r="C7651" t="str">
        <f t="shared" si="119"/>
        <v>2Ks</v>
      </c>
      <c r="D7651">
        <v>2007</v>
      </c>
      <c r="E7651" t="s">
        <v>28</v>
      </c>
      <c r="F7651" t="s">
        <v>242</v>
      </c>
      <c r="G7651">
        <v>0.09</v>
      </c>
      <c r="H7651">
        <v>0</v>
      </c>
      <c r="I7651">
        <v>0.11</v>
      </c>
      <c r="J7651">
        <v>0.01</v>
      </c>
      <c r="K7651">
        <v>0.21</v>
      </c>
      <c r="L7651">
        <v>76</v>
      </c>
      <c r="M7651">
        <v>34</v>
      </c>
      <c r="N7651">
        <v>8</v>
      </c>
      <c r="O7651">
        <v>20</v>
      </c>
      <c r="P7651" t="s">
        <v>1006</v>
      </c>
      <c r="Q7651" t="s">
        <v>112</v>
      </c>
      <c r="AF7651" t="s">
        <v>9238</v>
      </c>
    </row>
    <row r="7652" spans="1:32" x14ac:dyDescent="0.3">
      <c r="A7652" t="s">
        <v>3357</v>
      </c>
      <c r="B7652" t="s">
        <v>44</v>
      </c>
      <c r="C7652" t="str">
        <f t="shared" si="119"/>
        <v>2Ks</v>
      </c>
      <c r="D7652">
        <v>2007</v>
      </c>
      <c r="E7652" t="s">
        <v>18</v>
      </c>
      <c r="F7652" t="s">
        <v>134</v>
      </c>
      <c r="G7652">
        <v>0.19</v>
      </c>
      <c r="H7652">
        <v>0</v>
      </c>
      <c r="I7652">
        <v>0</v>
      </c>
      <c r="J7652">
        <v>0.02</v>
      </c>
      <c r="K7652">
        <v>0.21</v>
      </c>
      <c r="L7652">
        <v>67</v>
      </c>
      <c r="M7652">
        <v>33</v>
      </c>
      <c r="N7652">
        <v>7.1</v>
      </c>
      <c r="O7652">
        <v>15</v>
      </c>
      <c r="P7652" t="s">
        <v>193</v>
      </c>
      <c r="Q7652" t="s">
        <v>20</v>
      </c>
      <c r="AF7652" t="s">
        <v>9239</v>
      </c>
    </row>
    <row r="7653" spans="1:32" x14ac:dyDescent="0.3">
      <c r="A7653" t="s">
        <v>6425</v>
      </c>
      <c r="B7653" t="s">
        <v>55</v>
      </c>
      <c r="C7653" t="str">
        <f t="shared" si="119"/>
        <v>2Ks</v>
      </c>
      <c r="D7653">
        <v>2007</v>
      </c>
      <c r="E7653" t="s">
        <v>50</v>
      </c>
      <c r="F7653" t="s">
        <v>222</v>
      </c>
      <c r="G7653">
        <v>0</v>
      </c>
      <c r="H7653">
        <v>0</v>
      </c>
      <c r="I7653">
        <v>0.2</v>
      </c>
      <c r="J7653">
        <v>0</v>
      </c>
      <c r="K7653">
        <v>0.2</v>
      </c>
      <c r="AF7653" t="s">
        <v>9241</v>
      </c>
    </row>
    <row r="7654" spans="1:32" x14ac:dyDescent="0.3">
      <c r="A7654" t="s">
        <v>6453</v>
      </c>
      <c r="B7654" t="s">
        <v>49</v>
      </c>
      <c r="C7654" t="str">
        <f t="shared" si="119"/>
        <v>2Ks</v>
      </c>
      <c r="D7654">
        <v>2007</v>
      </c>
      <c r="E7654" t="s">
        <v>28</v>
      </c>
      <c r="F7654" t="s">
        <v>111</v>
      </c>
      <c r="G7654">
        <v>0.17</v>
      </c>
      <c r="H7654">
        <v>0.01</v>
      </c>
      <c r="I7654">
        <v>0</v>
      </c>
      <c r="J7654">
        <v>0.02</v>
      </c>
      <c r="K7654">
        <v>0.2</v>
      </c>
      <c r="L7654">
        <v>64</v>
      </c>
      <c r="M7654">
        <v>23</v>
      </c>
      <c r="N7654">
        <v>5.9</v>
      </c>
      <c r="O7654">
        <v>40</v>
      </c>
      <c r="P7654" t="s">
        <v>780</v>
      </c>
      <c r="Q7654" t="s">
        <v>88</v>
      </c>
      <c r="AF7654" t="s">
        <v>9242</v>
      </c>
    </row>
    <row r="7655" spans="1:32" x14ac:dyDescent="0.3">
      <c r="A7655" t="s">
        <v>6458</v>
      </c>
      <c r="B7655" t="s">
        <v>32</v>
      </c>
      <c r="C7655" t="str">
        <f t="shared" si="119"/>
        <v>2Ks</v>
      </c>
      <c r="D7655">
        <v>2007</v>
      </c>
      <c r="E7655" t="s">
        <v>28</v>
      </c>
      <c r="F7655" t="s">
        <v>372</v>
      </c>
      <c r="G7655">
        <v>0.19</v>
      </c>
      <c r="H7655">
        <v>0</v>
      </c>
      <c r="I7655">
        <v>0</v>
      </c>
      <c r="J7655">
        <v>0.02</v>
      </c>
      <c r="K7655">
        <v>0.2</v>
      </c>
      <c r="L7655">
        <v>57</v>
      </c>
      <c r="M7655">
        <v>16</v>
      </c>
      <c r="N7655">
        <v>6.2</v>
      </c>
      <c r="O7655">
        <v>10</v>
      </c>
      <c r="P7655" t="s">
        <v>5855</v>
      </c>
      <c r="Q7655" t="s">
        <v>20</v>
      </c>
      <c r="AF7655" t="s">
        <v>9243</v>
      </c>
    </row>
    <row r="7656" spans="1:32" x14ac:dyDescent="0.3">
      <c r="A7656" t="s">
        <v>5909</v>
      </c>
      <c r="B7656" t="s">
        <v>44</v>
      </c>
      <c r="C7656" t="str">
        <f t="shared" si="119"/>
        <v>2Ks</v>
      </c>
      <c r="D7656">
        <v>2007</v>
      </c>
      <c r="E7656" t="s">
        <v>24</v>
      </c>
      <c r="F7656" t="s">
        <v>71</v>
      </c>
      <c r="G7656">
        <v>0.18</v>
      </c>
      <c r="H7656">
        <v>0</v>
      </c>
      <c r="I7656">
        <v>0</v>
      </c>
      <c r="J7656">
        <v>0.02</v>
      </c>
      <c r="K7656">
        <v>0.2</v>
      </c>
      <c r="L7656">
        <v>43</v>
      </c>
      <c r="M7656">
        <v>9</v>
      </c>
      <c r="N7656">
        <v>6.4</v>
      </c>
      <c r="O7656">
        <v>5</v>
      </c>
      <c r="P7656" t="s">
        <v>4280</v>
      </c>
      <c r="Q7656" t="s">
        <v>20</v>
      </c>
      <c r="AF7656" t="s">
        <v>9244</v>
      </c>
    </row>
    <row r="7657" spans="1:32" x14ac:dyDescent="0.3">
      <c r="A7657" t="s">
        <v>4989</v>
      </c>
      <c r="B7657" t="s">
        <v>49</v>
      </c>
      <c r="C7657" t="str">
        <f t="shared" si="119"/>
        <v>2Ks</v>
      </c>
      <c r="D7657">
        <v>2007</v>
      </c>
      <c r="E7657" t="s">
        <v>37</v>
      </c>
      <c r="F7657" t="s">
        <v>648</v>
      </c>
      <c r="G7657">
        <v>0.17</v>
      </c>
      <c r="H7657">
        <v>0.01</v>
      </c>
      <c r="I7657">
        <v>0</v>
      </c>
      <c r="J7657">
        <v>0.02</v>
      </c>
      <c r="K7657">
        <v>0.2</v>
      </c>
      <c r="L7657">
        <v>60</v>
      </c>
      <c r="M7657">
        <v>34</v>
      </c>
      <c r="N7657">
        <v>7.1</v>
      </c>
      <c r="O7657">
        <v>52</v>
      </c>
      <c r="P7657" t="s">
        <v>4990</v>
      </c>
      <c r="Q7657" t="s">
        <v>53</v>
      </c>
      <c r="AF7657" t="s">
        <v>9245</v>
      </c>
    </row>
    <row r="7658" spans="1:32" x14ac:dyDescent="0.3">
      <c r="A7658" t="s">
        <v>3097</v>
      </c>
      <c r="B7658" t="s">
        <v>55</v>
      </c>
      <c r="C7658" t="str">
        <f t="shared" si="119"/>
        <v>2Ks</v>
      </c>
      <c r="D7658">
        <v>2007</v>
      </c>
      <c r="E7658" t="s">
        <v>18</v>
      </c>
      <c r="F7658" t="s">
        <v>1209</v>
      </c>
      <c r="G7658">
        <v>0.1</v>
      </c>
      <c r="H7658">
        <v>0.08</v>
      </c>
      <c r="I7658">
        <v>0</v>
      </c>
      <c r="J7658">
        <v>0.03</v>
      </c>
      <c r="K7658">
        <v>0.2</v>
      </c>
      <c r="N7658" t="s">
        <v>203</v>
      </c>
      <c r="P7658" t="s">
        <v>71</v>
      </c>
      <c r="Q7658" t="s">
        <v>88</v>
      </c>
      <c r="AF7658" t="s">
        <v>9247</v>
      </c>
    </row>
    <row r="7659" spans="1:32" x14ac:dyDescent="0.3">
      <c r="A7659" t="s">
        <v>6534</v>
      </c>
      <c r="B7659" t="s">
        <v>44</v>
      </c>
      <c r="C7659" t="str">
        <f t="shared" si="119"/>
        <v>2Ks</v>
      </c>
      <c r="D7659">
        <v>2007</v>
      </c>
      <c r="E7659" t="s">
        <v>37</v>
      </c>
      <c r="F7659" t="s">
        <v>71</v>
      </c>
      <c r="G7659">
        <v>0.18</v>
      </c>
      <c r="H7659">
        <v>0</v>
      </c>
      <c r="I7659">
        <v>0</v>
      </c>
      <c r="J7659">
        <v>0.02</v>
      </c>
      <c r="K7659">
        <v>0.2</v>
      </c>
      <c r="L7659">
        <v>50</v>
      </c>
      <c r="M7659">
        <v>35</v>
      </c>
      <c r="N7659">
        <v>5.6</v>
      </c>
      <c r="O7659">
        <v>20</v>
      </c>
      <c r="P7659" t="s">
        <v>6535</v>
      </c>
      <c r="Q7659" t="s">
        <v>53</v>
      </c>
      <c r="AF7659" t="s">
        <v>9248</v>
      </c>
    </row>
    <row r="7660" spans="1:32" x14ac:dyDescent="0.3">
      <c r="A7660" t="s">
        <v>6542</v>
      </c>
      <c r="B7660" t="s">
        <v>159</v>
      </c>
      <c r="C7660" t="str">
        <f t="shared" si="119"/>
        <v>2Ks</v>
      </c>
      <c r="D7660">
        <v>2007</v>
      </c>
      <c r="E7660" t="s">
        <v>272</v>
      </c>
      <c r="F7660" t="s">
        <v>51</v>
      </c>
      <c r="G7660">
        <v>0.16</v>
      </c>
      <c r="H7660">
        <v>0.01</v>
      </c>
      <c r="I7660">
        <v>0</v>
      </c>
      <c r="J7660">
        <v>0.02</v>
      </c>
      <c r="K7660">
        <v>0.2</v>
      </c>
      <c r="AF7660" t="s">
        <v>9249</v>
      </c>
    </row>
    <row r="7661" spans="1:32" x14ac:dyDescent="0.3">
      <c r="A7661" t="s">
        <v>1717</v>
      </c>
      <c r="B7661" t="s">
        <v>64</v>
      </c>
      <c r="C7661" t="str">
        <f t="shared" si="119"/>
        <v>2Ks</v>
      </c>
      <c r="D7661">
        <v>2007</v>
      </c>
      <c r="E7661" t="s">
        <v>50</v>
      </c>
      <c r="F7661" t="s">
        <v>484</v>
      </c>
      <c r="G7661">
        <v>0.14000000000000001</v>
      </c>
      <c r="H7661">
        <v>0.05</v>
      </c>
      <c r="I7661">
        <v>0</v>
      </c>
      <c r="J7661">
        <v>0</v>
      </c>
      <c r="K7661">
        <v>0.2</v>
      </c>
      <c r="L7661">
        <v>65</v>
      </c>
      <c r="M7661">
        <v>4</v>
      </c>
      <c r="N7661" t="s">
        <v>203</v>
      </c>
      <c r="P7661" t="s">
        <v>971</v>
      </c>
      <c r="Q7661" t="s">
        <v>20</v>
      </c>
      <c r="AF7661" t="s">
        <v>9251</v>
      </c>
    </row>
    <row r="7662" spans="1:32" x14ac:dyDescent="0.3">
      <c r="A7662" t="s">
        <v>2417</v>
      </c>
      <c r="B7662" t="s">
        <v>44</v>
      </c>
      <c r="C7662" t="str">
        <f t="shared" si="119"/>
        <v>2Ks</v>
      </c>
      <c r="D7662">
        <v>2007</v>
      </c>
      <c r="E7662" t="s">
        <v>50</v>
      </c>
      <c r="F7662" t="s">
        <v>933</v>
      </c>
      <c r="G7662">
        <v>0.17</v>
      </c>
      <c r="H7662">
        <v>0.01</v>
      </c>
      <c r="I7662">
        <v>0</v>
      </c>
      <c r="J7662">
        <v>0.02</v>
      </c>
      <c r="K7662">
        <v>0.2</v>
      </c>
      <c r="L7662">
        <v>53</v>
      </c>
      <c r="M7662">
        <v>27</v>
      </c>
      <c r="N7662">
        <v>7.4</v>
      </c>
      <c r="O7662">
        <v>13</v>
      </c>
      <c r="P7662" t="s">
        <v>934</v>
      </c>
      <c r="Q7662" t="s">
        <v>88</v>
      </c>
      <c r="AF7662" t="s">
        <v>9253</v>
      </c>
    </row>
    <row r="7663" spans="1:32" x14ac:dyDescent="0.3">
      <c r="A7663" t="s">
        <v>4768</v>
      </c>
      <c r="B7663" t="s">
        <v>44</v>
      </c>
      <c r="C7663" t="str">
        <f t="shared" si="119"/>
        <v>2Ks</v>
      </c>
      <c r="D7663">
        <v>2007</v>
      </c>
      <c r="E7663" t="s">
        <v>50</v>
      </c>
      <c r="F7663" t="s">
        <v>484</v>
      </c>
      <c r="G7663">
        <v>0.16</v>
      </c>
      <c r="H7663">
        <v>0.02</v>
      </c>
      <c r="I7663">
        <v>0</v>
      </c>
      <c r="J7663">
        <v>0.01</v>
      </c>
      <c r="K7663">
        <v>0.19</v>
      </c>
      <c r="L7663">
        <v>69</v>
      </c>
      <c r="M7663">
        <v>49</v>
      </c>
      <c r="N7663">
        <v>7.3</v>
      </c>
      <c r="O7663">
        <v>67</v>
      </c>
      <c r="P7663" t="s">
        <v>1441</v>
      </c>
      <c r="Q7663" t="s">
        <v>53</v>
      </c>
      <c r="AF7663" t="s">
        <v>9254</v>
      </c>
    </row>
    <row r="7664" spans="1:32" x14ac:dyDescent="0.3">
      <c r="A7664" t="s">
        <v>3740</v>
      </c>
      <c r="B7664" t="s">
        <v>55</v>
      </c>
      <c r="C7664" t="str">
        <f t="shared" si="119"/>
        <v>2Ks</v>
      </c>
      <c r="D7664">
        <v>2007</v>
      </c>
      <c r="E7664" t="s">
        <v>34</v>
      </c>
      <c r="F7664" t="s">
        <v>134</v>
      </c>
      <c r="G7664">
        <v>0.09</v>
      </c>
      <c r="H7664">
        <v>7.0000000000000007E-2</v>
      </c>
      <c r="I7664">
        <v>0</v>
      </c>
      <c r="J7664">
        <v>0.02</v>
      </c>
      <c r="K7664">
        <v>0.19</v>
      </c>
      <c r="L7664">
        <v>52</v>
      </c>
      <c r="M7664">
        <v>12</v>
      </c>
      <c r="N7664" t="s">
        <v>203</v>
      </c>
      <c r="P7664" t="s">
        <v>204</v>
      </c>
      <c r="Q7664" t="s">
        <v>112</v>
      </c>
      <c r="AF7664" t="s">
        <v>9256</v>
      </c>
    </row>
    <row r="7665" spans="1:32" x14ac:dyDescent="0.3">
      <c r="A7665" t="s">
        <v>6706</v>
      </c>
      <c r="B7665" t="s">
        <v>55</v>
      </c>
      <c r="C7665" t="str">
        <f t="shared" si="119"/>
        <v>2Ks</v>
      </c>
      <c r="D7665">
        <v>2007</v>
      </c>
      <c r="E7665" t="s">
        <v>18</v>
      </c>
      <c r="F7665" t="s">
        <v>234</v>
      </c>
      <c r="G7665">
        <v>0</v>
      </c>
      <c r="H7665">
        <v>0</v>
      </c>
      <c r="I7665">
        <v>0.19</v>
      </c>
      <c r="J7665">
        <v>0</v>
      </c>
      <c r="K7665">
        <v>0.19</v>
      </c>
      <c r="AF7665" t="s">
        <v>9257</v>
      </c>
    </row>
    <row r="7666" spans="1:32" x14ac:dyDescent="0.3">
      <c r="A7666" t="s">
        <v>3817</v>
      </c>
      <c r="B7666" t="s">
        <v>44</v>
      </c>
      <c r="C7666" t="str">
        <f t="shared" si="119"/>
        <v>2Ks</v>
      </c>
      <c r="D7666">
        <v>2007</v>
      </c>
      <c r="E7666" t="s">
        <v>50</v>
      </c>
      <c r="F7666" t="s">
        <v>372</v>
      </c>
      <c r="G7666">
        <v>0.15</v>
      </c>
      <c r="H7666">
        <v>0.01</v>
      </c>
      <c r="I7666">
        <v>0.02</v>
      </c>
      <c r="J7666">
        <v>0.01</v>
      </c>
      <c r="K7666">
        <v>0.19</v>
      </c>
      <c r="L7666">
        <v>55</v>
      </c>
      <c r="M7666">
        <v>34</v>
      </c>
      <c r="N7666">
        <v>6.8</v>
      </c>
      <c r="O7666">
        <v>20</v>
      </c>
      <c r="P7666" t="s">
        <v>2827</v>
      </c>
      <c r="Q7666" t="s">
        <v>88</v>
      </c>
      <c r="AF7666" t="s">
        <v>9258</v>
      </c>
    </row>
    <row r="7667" spans="1:32" x14ac:dyDescent="0.3">
      <c r="A7667" t="s">
        <v>6717</v>
      </c>
      <c r="B7667" t="s">
        <v>32</v>
      </c>
      <c r="C7667" t="str">
        <f t="shared" si="119"/>
        <v>2Ks</v>
      </c>
      <c r="D7667">
        <v>2007</v>
      </c>
      <c r="E7667" t="s">
        <v>101</v>
      </c>
      <c r="F7667" t="s">
        <v>1091</v>
      </c>
      <c r="G7667">
        <v>0</v>
      </c>
      <c r="H7667">
        <v>0</v>
      </c>
      <c r="I7667">
        <v>0.19</v>
      </c>
      <c r="J7667">
        <v>0</v>
      </c>
      <c r="K7667">
        <v>0.19</v>
      </c>
      <c r="L7667">
        <v>78</v>
      </c>
      <c r="M7667">
        <v>14</v>
      </c>
      <c r="N7667">
        <v>7.5</v>
      </c>
      <c r="O7667">
        <v>13</v>
      </c>
      <c r="P7667" t="s">
        <v>6718</v>
      </c>
      <c r="Q7667" t="s">
        <v>20</v>
      </c>
      <c r="AF7667" t="s">
        <v>9259</v>
      </c>
    </row>
    <row r="7668" spans="1:32" x14ac:dyDescent="0.3">
      <c r="A7668" t="s">
        <v>6722</v>
      </c>
      <c r="B7668" t="s">
        <v>17</v>
      </c>
      <c r="C7668" t="str">
        <f t="shared" si="119"/>
        <v>2Ks</v>
      </c>
      <c r="D7668">
        <v>2007</v>
      </c>
      <c r="E7668" t="s">
        <v>101</v>
      </c>
      <c r="F7668" t="s">
        <v>372</v>
      </c>
      <c r="G7668">
        <v>7.0000000000000007E-2</v>
      </c>
      <c r="H7668">
        <v>0</v>
      </c>
      <c r="I7668">
        <v>0.11</v>
      </c>
      <c r="J7668">
        <v>0.01</v>
      </c>
      <c r="K7668">
        <v>0.19</v>
      </c>
      <c r="L7668">
        <v>67</v>
      </c>
      <c r="M7668">
        <v>17</v>
      </c>
      <c r="N7668">
        <v>8.5</v>
      </c>
      <c r="O7668">
        <v>32</v>
      </c>
      <c r="P7668" t="s">
        <v>4431</v>
      </c>
      <c r="Q7668" t="s">
        <v>88</v>
      </c>
      <c r="AF7668" t="s">
        <v>9260</v>
      </c>
    </row>
    <row r="7669" spans="1:32" x14ac:dyDescent="0.3">
      <c r="A7669" t="s">
        <v>6740</v>
      </c>
      <c r="B7669" t="s">
        <v>32</v>
      </c>
      <c r="C7669" t="str">
        <f t="shared" si="119"/>
        <v>2Ks</v>
      </c>
      <c r="D7669">
        <v>2007</v>
      </c>
      <c r="E7669" t="s">
        <v>34</v>
      </c>
      <c r="F7669" t="s">
        <v>19</v>
      </c>
      <c r="G7669">
        <v>0</v>
      </c>
      <c r="H7669">
        <v>0</v>
      </c>
      <c r="I7669">
        <v>0.19</v>
      </c>
      <c r="J7669">
        <v>0</v>
      </c>
      <c r="K7669">
        <v>0.19</v>
      </c>
      <c r="AF7669" t="s">
        <v>9261</v>
      </c>
    </row>
    <row r="7670" spans="1:32" x14ac:dyDescent="0.3">
      <c r="A7670" t="s">
        <v>6754</v>
      </c>
      <c r="B7670" t="s">
        <v>55</v>
      </c>
      <c r="C7670" t="str">
        <f t="shared" si="119"/>
        <v>2Ks</v>
      </c>
      <c r="D7670">
        <v>2007</v>
      </c>
      <c r="E7670" t="s">
        <v>18</v>
      </c>
      <c r="F7670" t="s">
        <v>151</v>
      </c>
      <c r="G7670">
        <v>0</v>
      </c>
      <c r="H7670">
        <v>0</v>
      </c>
      <c r="I7670">
        <v>0.19</v>
      </c>
      <c r="J7670">
        <v>0</v>
      </c>
      <c r="K7670">
        <v>0.19</v>
      </c>
      <c r="AF7670" t="s">
        <v>9262</v>
      </c>
    </row>
    <row r="7671" spans="1:32" x14ac:dyDescent="0.3">
      <c r="A7671" t="s">
        <v>6763</v>
      </c>
      <c r="B7671" t="s">
        <v>17</v>
      </c>
      <c r="C7671" t="str">
        <f t="shared" si="119"/>
        <v>2Ks</v>
      </c>
      <c r="D7671">
        <v>2007</v>
      </c>
      <c r="E7671" t="s">
        <v>50</v>
      </c>
      <c r="F7671" t="s">
        <v>568</v>
      </c>
      <c r="G7671">
        <v>0.17</v>
      </c>
      <c r="H7671">
        <v>0</v>
      </c>
      <c r="I7671">
        <v>0</v>
      </c>
      <c r="J7671">
        <v>0.01</v>
      </c>
      <c r="K7671">
        <v>0.19</v>
      </c>
      <c r="L7671">
        <v>62</v>
      </c>
      <c r="M7671">
        <v>11</v>
      </c>
      <c r="N7671">
        <v>6.3</v>
      </c>
      <c r="O7671">
        <v>4</v>
      </c>
      <c r="P7671" t="s">
        <v>6764</v>
      </c>
      <c r="Q7671" t="s">
        <v>112</v>
      </c>
      <c r="AF7671" t="s">
        <v>9263</v>
      </c>
    </row>
    <row r="7672" spans="1:32" x14ac:dyDescent="0.3">
      <c r="A7672" t="s">
        <v>6767</v>
      </c>
      <c r="B7672" t="s">
        <v>32</v>
      </c>
      <c r="C7672" t="str">
        <f t="shared" si="119"/>
        <v>2Ks</v>
      </c>
      <c r="D7672">
        <v>2007</v>
      </c>
      <c r="E7672" t="s">
        <v>101</v>
      </c>
      <c r="F7672" t="s">
        <v>776</v>
      </c>
      <c r="G7672">
        <v>0.17</v>
      </c>
      <c r="H7672">
        <v>0</v>
      </c>
      <c r="I7672">
        <v>0</v>
      </c>
      <c r="J7672">
        <v>0.01</v>
      </c>
      <c r="K7672">
        <v>0.19</v>
      </c>
      <c r="N7672" t="s">
        <v>203</v>
      </c>
      <c r="P7672" t="s">
        <v>6768</v>
      </c>
      <c r="Q7672" t="s">
        <v>20</v>
      </c>
      <c r="AF7672" t="s">
        <v>9264</v>
      </c>
    </row>
    <row r="7673" spans="1:32" x14ac:dyDescent="0.3">
      <c r="A7673" t="s">
        <v>6780</v>
      </c>
      <c r="B7673" t="s">
        <v>17</v>
      </c>
      <c r="C7673" t="str">
        <f t="shared" si="119"/>
        <v>2Ks</v>
      </c>
      <c r="D7673">
        <v>2007</v>
      </c>
      <c r="E7673" t="s">
        <v>50</v>
      </c>
      <c r="F7673" t="s">
        <v>1207</v>
      </c>
      <c r="G7673">
        <v>0.17</v>
      </c>
      <c r="H7673">
        <v>0</v>
      </c>
      <c r="I7673">
        <v>0</v>
      </c>
      <c r="J7673">
        <v>0.01</v>
      </c>
      <c r="K7673">
        <v>0.18</v>
      </c>
      <c r="L7673">
        <v>51</v>
      </c>
      <c r="M7673">
        <v>19</v>
      </c>
      <c r="N7673">
        <v>7.5</v>
      </c>
      <c r="O7673">
        <v>17</v>
      </c>
      <c r="P7673" t="s">
        <v>1207</v>
      </c>
      <c r="Q7673" t="s">
        <v>88</v>
      </c>
      <c r="AF7673" t="s">
        <v>9266</v>
      </c>
    </row>
    <row r="7674" spans="1:32" x14ac:dyDescent="0.3">
      <c r="A7674" t="s">
        <v>6804</v>
      </c>
      <c r="B7674" t="s">
        <v>32</v>
      </c>
      <c r="C7674" t="str">
        <f t="shared" si="119"/>
        <v>2Ks</v>
      </c>
      <c r="D7674">
        <v>2007</v>
      </c>
      <c r="E7674" t="s">
        <v>18</v>
      </c>
      <c r="F7674" t="s">
        <v>3700</v>
      </c>
      <c r="G7674">
        <v>0</v>
      </c>
      <c r="H7674">
        <v>0</v>
      </c>
      <c r="I7674">
        <v>0.18</v>
      </c>
      <c r="J7674">
        <v>0</v>
      </c>
      <c r="K7674">
        <v>0.18</v>
      </c>
      <c r="AF7674" t="s">
        <v>9268</v>
      </c>
    </row>
    <row r="7675" spans="1:32" x14ac:dyDescent="0.3">
      <c r="A7675" t="s">
        <v>6806</v>
      </c>
      <c r="B7675" t="s">
        <v>55</v>
      </c>
      <c r="C7675" t="str">
        <f t="shared" si="119"/>
        <v>2Ks</v>
      </c>
      <c r="D7675">
        <v>2007</v>
      </c>
      <c r="E7675" t="s">
        <v>28</v>
      </c>
      <c r="F7675" t="s">
        <v>2780</v>
      </c>
      <c r="G7675">
        <v>0.04</v>
      </c>
      <c r="H7675">
        <v>0.03</v>
      </c>
      <c r="I7675">
        <v>0.11</v>
      </c>
      <c r="J7675">
        <v>0.01</v>
      </c>
      <c r="K7675">
        <v>0.18</v>
      </c>
      <c r="AF7675" t="s">
        <v>9269</v>
      </c>
    </row>
    <row r="7676" spans="1:32" x14ac:dyDescent="0.3">
      <c r="A7676" t="s">
        <v>6835</v>
      </c>
      <c r="B7676" t="s">
        <v>44</v>
      </c>
      <c r="C7676" t="str">
        <f t="shared" si="119"/>
        <v>2Ks</v>
      </c>
      <c r="D7676">
        <v>2007</v>
      </c>
      <c r="E7676" t="s">
        <v>37</v>
      </c>
      <c r="F7676" t="s">
        <v>111</v>
      </c>
      <c r="G7676">
        <v>0.14000000000000001</v>
      </c>
      <c r="H7676">
        <v>0.02</v>
      </c>
      <c r="I7676">
        <v>0</v>
      </c>
      <c r="J7676">
        <v>0.01</v>
      </c>
      <c r="K7676">
        <v>0.18</v>
      </c>
      <c r="L7676">
        <v>71</v>
      </c>
      <c r="M7676">
        <v>37</v>
      </c>
      <c r="N7676">
        <v>6.9</v>
      </c>
      <c r="O7676">
        <v>46</v>
      </c>
      <c r="P7676" t="s">
        <v>826</v>
      </c>
      <c r="Q7676" t="s">
        <v>53</v>
      </c>
      <c r="AF7676" t="s">
        <v>9271</v>
      </c>
    </row>
    <row r="7677" spans="1:32" x14ac:dyDescent="0.3">
      <c r="A7677" t="s">
        <v>4010</v>
      </c>
      <c r="B7677" t="s">
        <v>137</v>
      </c>
      <c r="C7677" t="str">
        <f t="shared" si="119"/>
        <v>2Ks</v>
      </c>
      <c r="D7677">
        <v>2007</v>
      </c>
      <c r="E7677" t="s">
        <v>50</v>
      </c>
      <c r="F7677" t="s">
        <v>71</v>
      </c>
      <c r="G7677">
        <v>0.13</v>
      </c>
      <c r="H7677">
        <v>0.04</v>
      </c>
      <c r="I7677">
        <v>0</v>
      </c>
      <c r="J7677">
        <v>0.01</v>
      </c>
      <c r="K7677">
        <v>0.18</v>
      </c>
      <c r="L7677">
        <v>63</v>
      </c>
      <c r="M7677">
        <v>32</v>
      </c>
      <c r="N7677">
        <v>7.6</v>
      </c>
      <c r="O7677">
        <v>8</v>
      </c>
      <c r="P7677" t="s">
        <v>4011</v>
      </c>
      <c r="Q7677" t="s">
        <v>88</v>
      </c>
      <c r="AF7677" t="s">
        <v>9272</v>
      </c>
    </row>
    <row r="7678" spans="1:32" x14ac:dyDescent="0.3">
      <c r="A7678" t="s">
        <v>3861</v>
      </c>
      <c r="B7678" t="s">
        <v>159</v>
      </c>
      <c r="C7678" t="str">
        <f t="shared" si="119"/>
        <v>2Ks</v>
      </c>
      <c r="D7678">
        <v>2007</v>
      </c>
      <c r="E7678" t="s">
        <v>50</v>
      </c>
      <c r="F7678" t="s">
        <v>71</v>
      </c>
      <c r="G7678">
        <v>0.16</v>
      </c>
      <c r="H7678">
        <v>0</v>
      </c>
      <c r="I7678">
        <v>0</v>
      </c>
      <c r="J7678">
        <v>0.01</v>
      </c>
      <c r="K7678">
        <v>0.18</v>
      </c>
      <c r="L7678">
        <v>58</v>
      </c>
      <c r="M7678">
        <v>7</v>
      </c>
      <c r="N7678">
        <v>4.4000000000000004</v>
      </c>
      <c r="O7678">
        <v>9</v>
      </c>
      <c r="P7678" t="s">
        <v>1241</v>
      </c>
      <c r="Q7678" t="s">
        <v>112</v>
      </c>
      <c r="AF7678" t="s">
        <v>9273</v>
      </c>
    </row>
    <row r="7679" spans="1:32" x14ac:dyDescent="0.3">
      <c r="A7679" t="s">
        <v>6876</v>
      </c>
      <c r="B7679" t="s">
        <v>17</v>
      </c>
      <c r="C7679" t="str">
        <f t="shared" si="119"/>
        <v>2Ks</v>
      </c>
      <c r="D7679">
        <v>2007</v>
      </c>
      <c r="E7679" t="s">
        <v>50</v>
      </c>
      <c r="F7679" t="s">
        <v>372</v>
      </c>
      <c r="G7679">
        <v>0.16</v>
      </c>
      <c r="H7679">
        <v>0.01</v>
      </c>
      <c r="I7679">
        <v>0</v>
      </c>
      <c r="J7679">
        <v>0.01</v>
      </c>
      <c r="K7679">
        <v>0.18</v>
      </c>
      <c r="L7679">
        <v>52</v>
      </c>
      <c r="M7679">
        <v>35</v>
      </c>
      <c r="N7679">
        <v>5.7</v>
      </c>
      <c r="O7679">
        <v>24</v>
      </c>
      <c r="P7679" t="s">
        <v>372</v>
      </c>
      <c r="Q7679" t="s">
        <v>88</v>
      </c>
      <c r="AF7679" t="s">
        <v>9274</v>
      </c>
    </row>
    <row r="7680" spans="1:32" x14ac:dyDescent="0.3">
      <c r="A7680" t="s">
        <v>6275</v>
      </c>
      <c r="B7680" t="s">
        <v>49</v>
      </c>
      <c r="C7680" t="str">
        <f t="shared" si="119"/>
        <v>2Ks</v>
      </c>
      <c r="D7680">
        <v>2007</v>
      </c>
      <c r="E7680" t="s">
        <v>18</v>
      </c>
      <c r="F7680" t="s">
        <v>51</v>
      </c>
      <c r="G7680">
        <v>0.16</v>
      </c>
      <c r="H7680">
        <v>0</v>
      </c>
      <c r="I7680">
        <v>0</v>
      </c>
      <c r="J7680">
        <v>0.01</v>
      </c>
      <c r="K7680">
        <v>0.18</v>
      </c>
      <c r="L7680">
        <v>81</v>
      </c>
      <c r="M7680">
        <v>9</v>
      </c>
      <c r="N7680">
        <v>7.1</v>
      </c>
      <c r="O7680">
        <v>8</v>
      </c>
      <c r="P7680" t="s">
        <v>3169</v>
      </c>
      <c r="Q7680" t="s">
        <v>20</v>
      </c>
      <c r="AF7680" t="s">
        <v>9275</v>
      </c>
    </row>
    <row r="7681" spans="1:32" x14ac:dyDescent="0.3">
      <c r="A7681" t="s">
        <v>4706</v>
      </c>
      <c r="B7681" t="s">
        <v>44</v>
      </c>
      <c r="C7681" t="str">
        <f t="shared" si="119"/>
        <v>2Ks</v>
      </c>
      <c r="D7681">
        <v>2007</v>
      </c>
      <c r="E7681" t="s">
        <v>18</v>
      </c>
      <c r="F7681" t="s">
        <v>51</v>
      </c>
      <c r="G7681">
        <v>0.16</v>
      </c>
      <c r="H7681">
        <v>0</v>
      </c>
      <c r="I7681">
        <v>0</v>
      </c>
      <c r="J7681">
        <v>0.01</v>
      </c>
      <c r="K7681">
        <v>0.18</v>
      </c>
      <c r="L7681">
        <v>81</v>
      </c>
      <c r="M7681">
        <v>21</v>
      </c>
      <c r="N7681">
        <v>6.9</v>
      </c>
      <c r="O7681">
        <v>16</v>
      </c>
      <c r="P7681" t="s">
        <v>426</v>
      </c>
      <c r="Q7681" t="s">
        <v>20</v>
      </c>
      <c r="AF7681" t="s">
        <v>9276</v>
      </c>
    </row>
    <row r="7682" spans="1:32" x14ac:dyDescent="0.3">
      <c r="A7682" t="s">
        <v>6969</v>
      </c>
      <c r="B7682" t="s">
        <v>32</v>
      </c>
      <c r="C7682" t="str">
        <f t="shared" si="119"/>
        <v>2Ks</v>
      </c>
      <c r="D7682">
        <v>2007</v>
      </c>
      <c r="E7682" t="s">
        <v>18</v>
      </c>
      <c r="F7682" t="s">
        <v>202</v>
      </c>
      <c r="G7682">
        <v>0.16</v>
      </c>
      <c r="H7682">
        <v>0</v>
      </c>
      <c r="I7682">
        <v>0</v>
      </c>
      <c r="J7682">
        <v>0.01</v>
      </c>
      <c r="K7682">
        <v>0.17</v>
      </c>
      <c r="N7682" t="s">
        <v>203</v>
      </c>
      <c r="P7682" t="s">
        <v>4615</v>
      </c>
      <c r="Q7682" t="s">
        <v>20</v>
      </c>
      <c r="AF7682" t="s">
        <v>9277</v>
      </c>
    </row>
    <row r="7683" spans="1:32" x14ac:dyDescent="0.3">
      <c r="A7683" t="s">
        <v>6970</v>
      </c>
      <c r="B7683" t="s">
        <v>32</v>
      </c>
      <c r="C7683" t="str">
        <f t="shared" ref="C7683:C7746" si="120">_xlfn.IFS(D7683&lt;1990,"80s",D7683&lt;2000,"90s",D7683&lt;2010,"2Ks",D7683&lt;2020,"2k10s")</f>
        <v>2Ks</v>
      </c>
      <c r="D7683">
        <v>2007</v>
      </c>
      <c r="E7683" t="s">
        <v>50</v>
      </c>
      <c r="F7683" t="s">
        <v>372</v>
      </c>
      <c r="G7683">
        <v>0</v>
      </c>
      <c r="H7683">
        <v>0</v>
      </c>
      <c r="I7683">
        <v>0.17</v>
      </c>
      <c r="J7683">
        <v>0</v>
      </c>
      <c r="K7683">
        <v>0.17</v>
      </c>
      <c r="AF7683" t="s">
        <v>9279</v>
      </c>
    </row>
    <row r="7684" spans="1:32" x14ac:dyDescent="0.3">
      <c r="A7684" t="s">
        <v>6992</v>
      </c>
      <c r="B7684" t="s">
        <v>32</v>
      </c>
      <c r="C7684" t="str">
        <f t="shared" si="120"/>
        <v>2Ks</v>
      </c>
      <c r="D7684">
        <v>2007</v>
      </c>
      <c r="E7684" t="s">
        <v>101</v>
      </c>
      <c r="F7684" t="s">
        <v>234</v>
      </c>
      <c r="G7684">
        <v>0.09</v>
      </c>
      <c r="H7684">
        <v>0.02</v>
      </c>
      <c r="I7684">
        <v>0.06</v>
      </c>
      <c r="J7684">
        <v>0.01</v>
      </c>
      <c r="K7684">
        <v>0.17</v>
      </c>
      <c r="L7684">
        <v>59</v>
      </c>
      <c r="M7684">
        <v>19</v>
      </c>
      <c r="N7684" t="s">
        <v>203</v>
      </c>
      <c r="P7684" t="s">
        <v>951</v>
      </c>
      <c r="Q7684" t="s">
        <v>112</v>
      </c>
      <c r="AF7684" t="s">
        <v>9280</v>
      </c>
    </row>
    <row r="7685" spans="1:32" x14ac:dyDescent="0.3">
      <c r="A7685" t="s">
        <v>7008</v>
      </c>
      <c r="B7685" t="s">
        <v>55</v>
      </c>
      <c r="C7685" t="str">
        <f t="shared" si="120"/>
        <v>2Ks</v>
      </c>
      <c r="D7685">
        <v>2007</v>
      </c>
      <c r="E7685" t="s">
        <v>28</v>
      </c>
      <c r="F7685" t="s">
        <v>372</v>
      </c>
      <c r="G7685">
        <v>0</v>
      </c>
      <c r="H7685">
        <v>0</v>
      </c>
      <c r="I7685">
        <v>0.17</v>
      </c>
      <c r="J7685">
        <v>0</v>
      </c>
      <c r="K7685">
        <v>0.17</v>
      </c>
      <c r="AF7685" t="s">
        <v>9281</v>
      </c>
    </row>
    <row r="7686" spans="1:32" x14ac:dyDescent="0.3">
      <c r="A7686" t="s">
        <v>7022</v>
      </c>
      <c r="B7686" t="s">
        <v>17</v>
      </c>
      <c r="C7686" t="str">
        <f t="shared" si="120"/>
        <v>2Ks</v>
      </c>
      <c r="D7686">
        <v>2007</v>
      </c>
      <c r="E7686" t="s">
        <v>50</v>
      </c>
      <c r="F7686" t="s">
        <v>3392</v>
      </c>
      <c r="G7686">
        <v>0.16</v>
      </c>
      <c r="H7686">
        <v>0</v>
      </c>
      <c r="I7686">
        <v>0</v>
      </c>
      <c r="J7686">
        <v>0.01</v>
      </c>
      <c r="K7686">
        <v>0.17</v>
      </c>
      <c r="L7686">
        <v>77</v>
      </c>
      <c r="M7686">
        <v>41</v>
      </c>
      <c r="N7686">
        <v>7.4</v>
      </c>
      <c r="O7686">
        <v>16</v>
      </c>
      <c r="P7686" t="s">
        <v>3392</v>
      </c>
      <c r="Q7686" t="s">
        <v>20</v>
      </c>
      <c r="AF7686" t="s">
        <v>9282</v>
      </c>
    </row>
    <row r="7687" spans="1:32" x14ac:dyDescent="0.3">
      <c r="A7687" t="s">
        <v>3977</v>
      </c>
      <c r="B7687" t="s">
        <v>44</v>
      </c>
      <c r="C7687" t="str">
        <f t="shared" si="120"/>
        <v>2Ks</v>
      </c>
      <c r="D7687">
        <v>2007</v>
      </c>
      <c r="E7687" t="s">
        <v>50</v>
      </c>
      <c r="F7687" t="s">
        <v>71</v>
      </c>
      <c r="G7687">
        <v>0.16</v>
      </c>
      <c r="H7687">
        <v>0</v>
      </c>
      <c r="I7687">
        <v>0</v>
      </c>
      <c r="J7687">
        <v>0.01</v>
      </c>
      <c r="K7687">
        <v>0.17</v>
      </c>
      <c r="L7687">
        <v>71</v>
      </c>
      <c r="M7687">
        <v>25</v>
      </c>
      <c r="N7687">
        <v>5.8</v>
      </c>
      <c r="O7687">
        <v>13</v>
      </c>
      <c r="P7687" t="s">
        <v>915</v>
      </c>
      <c r="Q7687" t="s">
        <v>20</v>
      </c>
      <c r="AF7687" t="s">
        <v>9283</v>
      </c>
    </row>
    <row r="7688" spans="1:32" x14ac:dyDescent="0.3">
      <c r="A7688" t="s">
        <v>7036</v>
      </c>
      <c r="B7688" t="s">
        <v>55</v>
      </c>
      <c r="C7688" t="str">
        <f t="shared" si="120"/>
        <v>2Ks</v>
      </c>
      <c r="D7688">
        <v>2007</v>
      </c>
      <c r="E7688" t="s">
        <v>101</v>
      </c>
      <c r="F7688" t="s">
        <v>3403</v>
      </c>
      <c r="G7688">
        <v>0</v>
      </c>
      <c r="H7688">
        <v>0</v>
      </c>
      <c r="I7688">
        <v>0.17</v>
      </c>
      <c r="J7688">
        <v>0</v>
      </c>
      <c r="K7688">
        <v>0.17</v>
      </c>
      <c r="AF7688" t="s">
        <v>9284</v>
      </c>
    </row>
    <row r="7689" spans="1:32" x14ac:dyDescent="0.3">
      <c r="A7689" t="s">
        <v>7053</v>
      </c>
      <c r="B7689" t="s">
        <v>55</v>
      </c>
      <c r="C7689" t="str">
        <f t="shared" si="120"/>
        <v>2Ks</v>
      </c>
      <c r="D7689">
        <v>2007</v>
      </c>
      <c r="E7689" t="s">
        <v>50</v>
      </c>
      <c r="F7689" t="s">
        <v>7054</v>
      </c>
      <c r="G7689">
        <v>0.08</v>
      </c>
      <c r="H7689">
        <v>0.06</v>
      </c>
      <c r="I7689">
        <v>0</v>
      </c>
      <c r="J7689">
        <v>0.02</v>
      </c>
      <c r="K7689">
        <v>0.17</v>
      </c>
      <c r="N7689" t="s">
        <v>203</v>
      </c>
      <c r="P7689" t="s">
        <v>7050</v>
      </c>
      <c r="Q7689" t="s">
        <v>20</v>
      </c>
      <c r="AF7689" t="s">
        <v>9286</v>
      </c>
    </row>
    <row r="7690" spans="1:32" x14ac:dyDescent="0.3">
      <c r="A7690" t="s">
        <v>4334</v>
      </c>
      <c r="B7690" t="s">
        <v>44</v>
      </c>
      <c r="C7690" t="str">
        <f t="shared" si="120"/>
        <v>2Ks</v>
      </c>
      <c r="D7690">
        <v>2007</v>
      </c>
      <c r="E7690" t="s">
        <v>24</v>
      </c>
      <c r="F7690" t="s">
        <v>71</v>
      </c>
      <c r="G7690">
        <v>0.15</v>
      </c>
      <c r="H7690">
        <v>0</v>
      </c>
      <c r="I7690">
        <v>0</v>
      </c>
      <c r="J7690">
        <v>0.01</v>
      </c>
      <c r="K7690">
        <v>0.17</v>
      </c>
      <c r="AF7690" t="s">
        <v>9287</v>
      </c>
    </row>
    <row r="7691" spans="1:32" x14ac:dyDescent="0.3">
      <c r="A7691" t="s">
        <v>7065</v>
      </c>
      <c r="B7691" t="s">
        <v>55</v>
      </c>
      <c r="C7691" t="str">
        <f t="shared" si="120"/>
        <v>2Ks</v>
      </c>
      <c r="D7691">
        <v>2007</v>
      </c>
      <c r="E7691" t="s">
        <v>86</v>
      </c>
      <c r="F7691" t="s">
        <v>372</v>
      </c>
      <c r="G7691">
        <v>0</v>
      </c>
      <c r="H7691">
        <v>0</v>
      </c>
      <c r="I7691">
        <v>0.17</v>
      </c>
      <c r="J7691">
        <v>0</v>
      </c>
      <c r="K7691">
        <v>0.17</v>
      </c>
      <c r="AF7691" t="s">
        <v>9288</v>
      </c>
    </row>
    <row r="7692" spans="1:32" x14ac:dyDescent="0.3">
      <c r="A7692" t="s">
        <v>7075</v>
      </c>
      <c r="B7692" t="s">
        <v>44</v>
      </c>
      <c r="C7692" t="str">
        <f t="shared" si="120"/>
        <v>2Ks</v>
      </c>
      <c r="D7692">
        <v>2007</v>
      </c>
      <c r="E7692" t="s">
        <v>34</v>
      </c>
      <c r="F7692" t="s">
        <v>45</v>
      </c>
      <c r="G7692">
        <v>0.14000000000000001</v>
      </c>
      <c r="H7692">
        <v>0.01</v>
      </c>
      <c r="I7692">
        <v>0</v>
      </c>
      <c r="J7692">
        <v>0.01</v>
      </c>
      <c r="K7692">
        <v>0.17</v>
      </c>
      <c r="L7692">
        <v>49</v>
      </c>
      <c r="M7692">
        <v>47</v>
      </c>
      <c r="N7692">
        <v>5.2</v>
      </c>
      <c r="O7692">
        <v>31</v>
      </c>
      <c r="P7692" t="s">
        <v>128</v>
      </c>
      <c r="Q7692" t="s">
        <v>112</v>
      </c>
      <c r="AF7692" t="s">
        <v>9289</v>
      </c>
    </row>
    <row r="7693" spans="1:32" x14ac:dyDescent="0.3">
      <c r="A7693" t="s">
        <v>7080</v>
      </c>
      <c r="B7693" t="s">
        <v>32</v>
      </c>
      <c r="C7693" t="str">
        <f t="shared" si="120"/>
        <v>2Ks</v>
      </c>
      <c r="D7693">
        <v>2007</v>
      </c>
      <c r="E7693" t="s">
        <v>34</v>
      </c>
      <c r="F7693" t="s">
        <v>111</v>
      </c>
      <c r="G7693">
        <v>0.14000000000000001</v>
      </c>
      <c r="H7693">
        <v>0.01</v>
      </c>
      <c r="I7693">
        <v>0</v>
      </c>
      <c r="J7693">
        <v>0.01</v>
      </c>
      <c r="K7693">
        <v>0.17</v>
      </c>
      <c r="N7693" t="s">
        <v>203</v>
      </c>
      <c r="P7693" t="s">
        <v>111</v>
      </c>
      <c r="Q7693" t="s">
        <v>20</v>
      </c>
      <c r="AF7693" t="s">
        <v>9290</v>
      </c>
    </row>
    <row r="7694" spans="1:32" x14ac:dyDescent="0.3">
      <c r="A7694" t="s">
        <v>5300</v>
      </c>
      <c r="B7694" t="s">
        <v>17</v>
      </c>
      <c r="C7694" t="str">
        <f t="shared" si="120"/>
        <v>2Ks</v>
      </c>
      <c r="D7694">
        <v>2007</v>
      </c>
      <c r="E7694" t="s">
        <v>18</v>
      </c>
      <c r="F7694" t="s">
        <v>111</v>
      </c>
      <c r="G7694">
        <v>0.15</v>
      </c>
      <c r="H7694">
        <v>0</v>
      </c>
      <c r="I7694">
        <v>0</v>
      </c>
      <c r="J7694">
        <v>0.01</v>
      </c>
      <c r="K7694">
        <v>0.17</v>
      </c>
      <c r="L7694">
        <v>64</v>
      </c>
      <c r="M7694">
        <v>9</v>
      </c>
      <c r="N7694" t="s">
        <v>203</v>
      </c>
      <c r="P7694" t="s">
        <v>260</v>
      </c>
      <c r="Q7694" t="s">
        <v>112</v>
      </c>
      <c r="AF7694" t="s">
        <v>9291</v>
      </c>
    </row>
    <row r="7695" spans="1:32" x14ac:dyDescent="0.3">
      <c r="A7695" t="s">
        <v>7093</v>
      </c>
      <c r="B7695" t="s">
        <v>159</v>
      </c>
      <c r="C7695" t="str">
        <f t="shared" si="120"/>
        <v>2Ks</v>
      </c>
      <c r="D7695">
        <v>2007</v>
      </c>
      <c r="E7695" t="s">
        <v>50</v>
      </c>
      <c r="F7695" t="s">
        <v>68</v>
      </c>
      <c r="G7695">
        <v>7.0000000000000007E-2</v>
      </c>
      <c r="H7695">
        <v>0.06</v>
      </c>
      <c r="I7695">
        <v>0</v>
      </c>
      <c r="J7695">
        <v>0.03</v>
      </c>
      <c r="K7695">
        <v>0.17</v>
      </c>
      <c r="L7695">
        <v>73</v>
      </c>
      <c r="M7695">
        <v>44</v>
      </c>
      <c r="N7695">
        <v>7.6</v>
      </c>
      <c r="O7695">
        <v>11</v>
      </c>
      <c r="P7695" t="s">
        <v>2098</v>
      </c>
      <c r="Q7695" t="s">
        <v>88</v>
      </c>
      <c r="AF7695" t="s">
        <v>9292</v>
      </c>
    </row>
    <row r="7696" spans="1:32" x14ac:dyDescent="0.3">
      <c r="A7696" t="s">
        <v>7102</v>
      </c>
      <c r="B7696" t="s">
        <v>32</v>
      </c>
      <c r="C7696" t="str">
        <f t="shared" si="120"/>
        <v>2Ks</v>
      </c>
      <c r="D7696">
        <v>2007</v>
      </c>
      <c r="E7696" t="s">
        <v>37</v>
      </c>
      <c r="F7696" t="s">
        <v>1787</v>
      </c>
      <c r="G7696">
        <v>0.15</v>
      </c>
      <c r="H7696">
        <v>0.01</v>
      </c>
      <c r="I7696">
        <v>0</v>
      </c>
      <c r="J7696">
        <v>0.01</v>
      </c>
      <c r="K7696">
        <v>0.17</v>
      </c>
      <c r="L7696">
        <v>72</v>
      </c>
      <c r="M7696">
        <v>48</v>
      </c>
      <c r="N7696">
        <v>7.9</v>
      </c>
      <c r="O7696">
        <v>37</v>
      </c>
      <c r="P7696" t="s">
        <v>7103</v>
      </c>
      <c r="Q7696" t="s">
        <v>53</v>
      </c>
      <c r="AF7696" t="s">
        <v>9293</v>
      </c>
    </row>
    <row r="7697" spans="1:32" x14ac:dyDescent="0.3">
      <c r="A7697" t="s">
        <v>7115</v>
      </c>
      <c r="B7697" t="s">
        <v>17</v>
      </c>
      <c r="C7697" t="str">
        <f t="shared" si="120"/>
        <v>2Ks</v>
      </c>
      <c r="D7697">
        <v>2007</v>
      </c>
      <c r="E7697" t="s">
        <v>34</v>
      </c>
      <c r="F7697" t="s">
        <v>1511</v>
      </c>
      <c r="G7697">
        <v>0.11</v>
      </c>
      <c r="H7697">
        <v>0.01</v>
      </c>
      <c r="I7697">
        <v>0.03</v>
      </c>
      <c r="J7697">
        <v>0.01</v>
      </c>
      <c r="K7697">
        <v>0.17</v>
      </c>
      <c r="L7697">
        <v>57</v>
      </c>
      <c r="M7697">
        <v>23</v>
      </c>
      <c r="N7697">
        <v>8</v>
      </c>
      <c r="O7697">
        <v>10</v>
      </c>
      <c r="P7697" t="s">
        <v>3377</v>
      </c>
      <c r="Q7697" t="s">
        <v>20</v>
      </c>
      <c r="AF7697" t="s">
        <v>9294</v>
      </c>
    </row>
    <row r="7698" spans="1:32" x14ac:dyDescent="0.3">
      <c r="A7698" t="s">
        <v>7122</v>
      </c>
      <c r="B7698" t="s">
        <v>32</v>
      </c>
      <c r="C7698" t="str">
        <f t="shared" si="120"/>
        <v>2Ks</v>
      </c>
      <c r="D7698">
        <v>2007</v>
      </c>
      <c r="E7698" t="s">
        <v>34</v>
      </c>
      <c r="F7698" t="s">
        <v>2950</v>
      </c>
      <c r="G7698">
        <v>0</v>
      </c>
      <c r="H7698">
        <v>0</v>
      </c>
      <c r="I7698">
        <v>0.17</v>
      </c>
      <c r="J7698">
        <v>0</v>
      </c>
      <c r="K7698">
        <v>0.17</v>
      </c>
      <c r="AF7698" t="s">
        <v>9296</v>
      </c>
    </row>
    <row r="7699" spans="1:32" x14ac:dyDescent="0.3">
      <c r="A7699" t="s">
        <v>7150</v>
      </c>
      <c r="B7699" t="s">
        <v>32</v>
      </c>
      <c r="C7699" t="str">
        <f t="shared" si="120"/>
        <v>2Ks</v>
      </c>
      <c r="D7699">
        <v>2007</v>
      </c>
      <c r="E7699" t="s">
        <v>39</v>
      </c>
      <c r="F7699" t="s">
        <v>568</v>
      </c>
      <c r="G7699">
        <v>0.12</v>
      </c>
      <c r="H7699">
        <v>0.03</v>
      </c>
      <c r="I7699">
        <v>0</v>
      </c>
      <c r="J7699">
        <v>0.01</v>
      </c>
      <c r="K7699">
        <v>0.16</v>
      </c>
      <c r="N7699">
        <v>7.3</v>
      </c>
      <c r="O7699">
        <v>4</v>
      </c>
      <c r="P7699" t="s">
        <v>7151</v>
      </c>
      <c r="Q7699" t="s">
        <v>20</v>
      </c>
      <c r="AF7699" t="s">
        <v>9297</v>
      </c>
    </row>
    <row r="7700" spans="1:32" x14ac:dyDescent="0.3">
      <c r="A7700" t="s">
        <v>7176</v>
      </c>
      <c r="B7700" t="s">
        <v>32</v>
      </c>
      <c r="C7700" t="str">
        <f t="shared" si="120"/>
        <v>2Ks</v>
      </c>
      <c r="D7700">
        <v>2007</v>
      </c>
      <c r="E7700" t="s">
        <v>272</v>
      </c>
      <c r="F7700" t="s">
        <v>151</v>
      </c>
      <c r="G7700">
        <v>0</v>
      </c>
      <c r="H7700">
        <v>0</v>
      </c>
      <c r="I7700">
        <v>0.16</v>
      </c>
      <c r="J7700">
        <v>0</v>
      </c>
      <c r="K7700">
        <v>0.16</v>
      </c>
      <c r="AF7700" t="s">
        <v>9298</v>
      </c>
    </row>
    <row r="7701" spans="1:32" x14ac:dyDescent="0.3">
      <c r="A7701" t="s">
        <v>5909</v>
      </c>
      <c r="B7701" t="s">
        <v>17</v>
      </c>
      <c r="C7701" t="str">
        <f t="shared" si="120"/>
        <v>2Ks</v>
      </c>
      <c r="D7701">
        <v>2007</v>
      </c>
      <c r="E7701" t="s">
        <v>24</v>
      </c>
      <c r="F7701" t="s">
        <v>71</v>
      </c>
      <c r="G7701">
        <v>0.15</v>
      </c>
      <c r="H7701">
        <v>0</v>
      </c>
      <c r="I7701">
        <v>0</v>
      </c>
      <c r="J7701">
        <v>0.01</v>
      </c>
      <c r="K7701">
        <v>0.16</v>
      </c>
      <c r="N7701">
        <v>7.8</v>
      </c>
      <c r="O7701">
        <v>8</v>
      </c>
      <c r="P7701" t="s">
        <v>71</v>
      </c>
      <c r="Q7701" t="s">
        <v>20</v>
      </c>
      <c r="AF7701" t="s">
        <v>9299</v>
      </c>
    </row>
    <row r="7702" spans="1:32" x14ac:dyDescent="0.3">
      <c r="A7702" t="s">
        <v>5895</v>
      </c>
      <c r="B7702" t="s">
        <v>55</v>
      </c>
      <c r="C7702" t="str">
        <f t="shared" si="120"/>
        <v>2Ks</v>
      </c>
      <c r="D7702">
        <v>2007</v>
      </c>
      <c r="E7702" t="s">
        <v>34</v>
      </c>
      <c r="F7702" t="s">
        <v>71</v>
      </c>
      <c r="G7702">
        <v>0.08</v>
      </c>
      <c r="H7702">
        <v>0.06</v>
      </c>
      <c r="I7702">
        <v>0</v>
      </c>
      <c r="J7702">
        <v>0.02</v>
      </c>
      <c r="K7702">
        <v>0.16</v>
      </c>
      <c r="N7702" t="s">
        <v>203</v>
      </c>
      <c r="P7702" t="s">
        <v>1430</v>
      </c>
      <c r="Q7702" t="s">
        <v>112</v>
      </c>
      <c r="AF7702" t="s">
        <v>9300</v>
      </c>
    </row>
    <row r="7703" spans="1:32" x14ac:dyDescent="0.3">
      <c r="A7703" t="s">
        <v>4057</v>
      </c>
      <c r="B7703" t="s">
        <v>44</v>
      </c>
      <c r="C7703" t="str">
        <f t="shared" si="120"/>
        <v>2Ks</v>
      </c>
      <c r="D7703">
        <v>2007</v>
      </c>
      <c r="E7703" t="s">
        <v>272</v>
      </c>
      <c r="F7703" t="s">
        <v>254</v>
      </c>
      <c r="G7703">
        <v>0.13</v>
      </c>
      <c r="H7703">
        <v>0.02</v>
      </c>
      <c r="I7703">
        <v>0</v>
      </c>
      <c r="J7703">
        <v>0.01</v>
      </c>
      <c r="K7703">
        <v>0.16</v>
      </c>
      <c r="L7703">
        <v>73</v>
      </c>
      <c r="M7703">
        <v>24</v>
      </c>
      <c r="N7703">
        <v>2.8</v>
      </c>
      <c r="O7703">
        <v>34</v>
      </c>
      <c r="P7703" t="s">
        <v>835</v>
      </c>
      <c r="Q7703" t="s">
        <v>112</v>
      </c>
      <c r="AF7703" t="s">
        <v>9301</v>
      </c>
    </row>
    <row r="7704" spans="1:32" x14ac:dyDescent="0.3">
      <c r="A7704" t="s">
        <v>4300</v>
      </c>
      <c r="B7704" t="s">
        <v>49</v>
      </c>
      <c r="C7704" t="str">
        <f t="shared" si="120"/>
        <v>2Ks</v>
      </c>
      <c r="D7704">
        <v>2007</v>
      </c>
      <c r="E7704" t="s">
        <v>50</v>
      </c>
      <c r="F7704" t="s">
        <v>111</v>
      </c>
      <c r="G7704">
        <v>0.14000000000000001</v>
      </c>
      <c r="H7704">
        <v>0.01</v>
      </c>
      <c r="I7704">
        <v>0</v>
      </c>
      <c r="J7704">
        <v>0.01</v>
      </c>
      <c r="K7704">
        <v>0.16</v>
      </c>
      <c r="L7704">
        <v>51</v>
      </c>
      <c r="M7704">
        <v>18</v>
      </c>
      <c r="N7704">
        <v>5.2</v>
      </c>
      <c r="O7704">
        <v>17</v>
      </c>
      <c r="P7704" t="s">
        <v>111</v>
      </c>
      <c r="Q7704" t="s">
        <v>53</v>
      </c>
      <c r="AF7704" t="s">
        <v>9302</v>
      </c>
    </row>
    <row r="7705" spans="1:32" x14ac:dyDescent="0.3">
      <c r="A7705" t="s">
        <v>7199</v>
      </c>
      <c r="B7705" t="s">
        <v>17</v>
      </c>
      <c r="C7705" t="str">
        <f t="shared" si="120"/>
        <v>2Ks</v>
      </c>
      <c r="D7705">
        <v>2007</v>
      </c>
      <c r="E7705" t="s">
        <v>1</v>
      </c>
      <c r="F7705" t="s">
        <v>234</v>
      </c>
      <c r="G7705">
        <v>0.14000000000000001</v>
      </c>
      <c r="H7705">
        <v>0</v>
      </c>
      <c r="I7705">
        <v>0.01</v>
      </c>
      <c r="J7705">
        <v>0.01</v>
      </c>
      <c r="K7705">
        <v>0.16</v>
      </c>
      <c r="L7705">
        <v>67</v>
      </c>
      <c r="M7705">
        <v>29</v>
      </c>
      <c r="N7705">
        <v>6.3</v>
      </c>
      <c r="O7705">
        <v>15</v>
      </c>
      <c r="P7705" t="s">
        <v>357</v>
      </c>
      <c r="Q7705" t="s">
        <v>20</v>
      </c>
      <c r="AF7705" t="s">
        <v>9303</v>
      </c>
    </row>
    <row r="7706" spans="1:32" x14ac:dyDescent="0.3">
      <c r="A7706" t="s">
        <v>3660</v>
      </c>
      <c r="B7706" t="s">
        <v>49</v>
      </c>
      <c r="C7706" t="str">
        <f t="shared" si="120"/>
        <v>2Ks</v>
      </c>
      <c r="D7706">
        <v>2007</v>
      </c>
      <c r="E7706" t="s">
        <v>18</v>
      </c>
      <c r="F7706" t="s">
        <v>51</v>
      </c>
      <c r="G7706">
        <v>0.15</v>
      </c>
      <c r="H7706">
        <v>0</v>
      </c>
      <c r="I7706">
        <v>0</v>
      </c>
      <c r="J7706">
        <v>0.01</v>
      </c>
      <c r="K7706">
        <v>0.16</v>
      </c>
      <c r="L7706">
        <v>77</v>
      </c>
      <c r="M7706">
        <v>19</v>
      </c>
      <c r="N7706">
        <v>7.2</v>
      </c>
      <c r="O7706">
        <v>12</v>
      </c>
      <c r="P7706" t="s">
        <v>1416</v>
      </c>
      <c r="Q7706" t="s">
        <v>20</v>
      </c>
      <c r="AF7706" t="s">
        <v>9305</v>
      </c>
    </row>
    <row r="7707" spans="1:32" x14ac:dyDescent="0.3">
      <c r="A7707" t="s">
        <v>2771</v>
      </c>
      <c r="B7707" t="s">
        <v>17</v>
      </c>
      <c r="C7707" t="str">
        <f t="shared" si="120"/>
        <v>2Ks</v>
      </c>
      <c r="D7707">
        <v>2007</v>
      </c>
      <c r="E7707" t="s">
        <v>18</v>
      </c>
      <c r="F7707" t="s">
        <v>134</v>
      </c>
      <c r="G7707">
        <v>0.14000000000000001</v>
      </c>
      <c r="H7707">
        <v>0</v>
      </c>
      <c r="I7707">
        <v>0</v>
      </c>
      <c r="J7707">
        <v>0.01</v>
      </c>
      <c r="K7707">
        <v>0.16</v>
      </c>
      <c r="L7707">
        <v>52</v>
      </c>
      <c r="M7707">
        <v>11</v>
      </c>
      <c r="N7707">
        <v>7.1</v>
      </c>
      <c r="O7707">
        <v>21</v>
      </c>
      <c r="P7707" t="s">
        <v>193</v>
      </c>
      <c r="Q7707" t="s">
        <v>20</v>
      </c>
      <c r="AF7707" t="s">
        <v>9306</v>
      </c>
    </row>
    <row r="7708" spans="1:32" x14ac:dyDescent="0.3">
      <c r="A7708" t="s">
        <v>4232</v>
      </c>
      <c r="B7708" t="s">
        <v>49</v>
      </c>
      <c r="C7708" t="str">
        <f t="shared" si="120"/>
        <v>2Ks</v>
      </c>
      <c r="D7708">
        <v>2007</v>
      </c>
      <c r="E7708" t="s">
        <v>37</v>
      </c>
      <c r="F7708" t="s">
        <v>329</v>
      </c>
      <c r="G7708">
        <v>0.14000000000000001</v>
      </c>
      <c r="H7708">
        <v>0</v>
      </c>
      <c r="I7708">
        <v>0</v>
      </c>
      <c r="J7708">
        <v>0.01</v>
      </c>
      <c r="K7708">
        <v>0.16</v>
      </c>
      <c r="L7708">
        <v>70</v>
      </c>
      <c r="M7708">
        <v>16</v>
      </c>
      <c r="N7708">
        <v>6.3</v>
      </c>
      <c r="O7708">
        <v>27</v>
      </c>
      <c r="P7708" t="s">
        <v>4233</v>
      </c>
      <c r="Q7708" t="s">
        <v>53</v>
      </c>
      <c r="AF7708" t="s">
        <v>9307</v>
      </c>
    </row>
    <row r="7709" spans="1:32" x14ac:dyDescent="0.3">
      <c r="A7709" t="s">
        <v>7280</v>
      </c>
      <c r="B7709" t="s">
        <v>32</v>
      </c>
      <c r="C7709" t="str">
        <f t="shared" si="120"/>
        <v>2Ks</v>
      </c>
      <c r="D7709">
        <v>2007</v>
      </c>
      <c r="E7709" t="s">
        <v>34</v>
      </c>
      <c r="F7709" t="s">
        <v>202</v>
      </c>
      <c r="G7709">
        <v>0.15</v>
      </c>
      <c r="H7709">
        <v>0</v>
      </c>
      <c r="I7709">
        <v>0</v>
      </c>
      <c r="J7709">
        <v>0.01</v>
      </c>
      <c r="K7709">
        <v>0.16</v>
      </c>
      <c r="AF7709" t="s">
        <v>9308</v>
      </c>
    </row>
    <row r="7710" spans="1:32" x14ac:dyDescent="0.3">
      <c r="A7710" t="s">
        <v>7286</v>
      </c>
      <c r="B7710" t="s">
        <v>32</v>
      </c>
      <c r="C7710" t="str">
        <f t="shared" si="120"/>
        <v>2Ks</v>
      </c>
      <c r="D7710">
        <v>2007</v>
      </c>
      <c r="E7710" t="s">
        <v>18</v>
      </c>
      <c r="F7710" t="s">
        <v>1263</v>
      </c>
      <c r="G7710">
        <v>0.15</v>
      </c>
      <c r="H7710">
        <v>0</v>
      </c>
      <c r="I7710">
        <v>0</v>
      </c>
      <c r="J7710">
        <v>0.01</v>
      </c>
      <c r="K7710">
        <v>0.16</v>
      </c>
      <c r="N7710" t="s">
        <v>203</v>
      </c>
      <c r="P7710" t="s">
        <v>3458</v>
      </c>
      <c r="Q7710" t="s">
        <v>20</v>
      </c>
      <c r="AF7710" t="s">
        <v>9310</v>
      </c>
    </row>
    <row r="7711" spans="1:32" x14ac:dyDescent="0.3">
      <c r="A7711" t="s">
        <v>7304</v>
      </c>
      <c r="B7711" t="s">
        <v>32</v>
      </c>
      <c r="C7711" t="str">
        <f t="shared" si="120"/>
        <v>2Ks</v>
      </c>
      <c r="D7711">
        <v>2007</v>
      </c>
      <c r="E7711" t="s">
        <v>30</v>
      </c>
      <c r="F7711" t="s">
        <v>1511</v>
      </c>
      <c r="G7711">
        <v>0.13</v>
      </c>
      <c r="H7711">
        <v>0</v>
      </c>
      <c r="I7711">
        <v>0.01</v>
      </c>
      <c r="J7711">
        <v>0.01</v>
      </c>
      <c r="K7711">
        <v>0.16</v>
      </c>
      <c r="AF7711" t="s">
        <v>9312</v>
      </c>
    </row>
    <row r="7712" spans="1:32" x14ac:dyDescent="0.3">
      <c r="A7712" t="s">
        <v>7306</v>
      </c>
      <c r="B7712" t="s">
        <v>55</v>
      </c>
      <c r="C7712" t="str">
        <f t="shared" si="120"/>
        <v>2Ks</v>
      </c>
      <c r="D7712">
        <v>2007</v>
      </c>
      <c r="E7712" t="s">
        <v>86</v>
      </c>
      <c r="F7712" t="s">
        <v>5733</v>
      </c>
      <c r="G7712">
        <v>0.06</v>
      </c>
      <c r="H7712">
        <v>0.05</v>
      </c>
      <c r="I7712">
        <v>0.04</v>
      </c>
      <c r="J7712">
        <v>0.02</v>
      </c>
      <c r="K7712">
        <v>0.16</v>
      </c>
      <c r="L7712">
        <v>77</v>
      </c>
      <c r="M7712">
        <v>12</v>
      </c>
      <c r="N7712">
        <v>8.1</v>
      </c>
      <c r="O7712">
        <v>8</v>
      </c>
      <c r="P7712" t="s">
        <v>6560</v>
      </c>
      <c r="Q7712" t="s">
        <v>88</v>
      </c>
      <c r="AF7712" t="s">
        <v>9313</v>
      </c>
    </row>
    <row r="7713" spans="1:32" x14ac:dyDescent="0.3">
      <c r="A7713" t="s">
        <v>7320</v>
      </c>
      <c r="B7713" t="s">
        <v>17</v>
      </c>
      <c r="C7713" t="str">
        <f t="shared" si="120"/>
        <v>2Ks</v>
      </c>
      <c r="D7713">
        <v>2007</v>
      </c>
      <c r="E7713" t="s">
        <v>86</v>
      </c>
      <c r="F7713" t="s">
        <v>155</v>
      </c>
      <c r="G7713">
        <v>0.14000000000000001</v>
      </c>
      <c r="H7713">
        <v>0</v>
      </c>
      <c r="I7713">
        <v>0</v>
      </c>
      <c r="J7713">
        <v>0.01</v>
      </c>
      <c r="K7713">
        <v>0.16</v>
      </c>
      <c r="L7713">
        <v>44</v>
      </c>
      <c r="M7713">
        <v>31</v>
      </c>
      <c r="N7713">
        <v>7.2</v>
      </c>
      <c r="O7713">
        <v>37</v>
      </c>
      <c r="P7713" t="s">
        <v>204</v>
      </c>
      <c r="Q7713" t="s">
        <v>112</v>
      </c>
      <c r="AF7713" t="s">
        <v>9314</v>
      </c>
    </row>
    <row r="7714" spans="1:32" x14ac:dyDescent="0.3">
      <c r="A7714" t="s">
        <v>7326</v>
      </c>
      <c r="B7714" t="s">
        <v>32</v>
      </c>
      <c r="C7714" t="str">
        <f t="shared" si="120"/>
        <v>2Ks</v>
      </c>
      <c r="D7714">
        <v>2007</v>
      </c>
      <c r="E7714" t="s">
        <v>28</v>
      </c>
      <c r="F7714" t="s">
        <v>1870</v>
      </c>
      <c r="G7714">
        <v>0.16</v>
      </c>
      <c r="H7714">
        <v>0</v>
      </c>
      <c r="I7714">
        <v>0</v>
      </c>
      <c r="J7714">
        <v>0</v>
      </c>
      <c r="K7714">
        <v>0.16</v>
      </c>
      <c r="AF7714" t="s">
        <v>9315</v>
      </c>
    </row>
    <row r="7715" spans="1:32" x14ac:dyDescent="0.3">
      <c r="A7715" t="s">
        <v>5579</v>
      </c>
      <c r="B7715" t="s">
        <v>49</v>
      </c>
      <c r="C7715" t="str">
        <f t="shared" si="120"/>
        <v>2Ks</v>
      </c>
      <c r="D7715">
        <v>2007</v>
      </c>
      <c r="E7715" t="s">
        <v>18</v>
      </c>
      <c r="F7715" t="s">
        <v>51</v>
      </c>
      <c r="G7715">
        <v>0.14000000000000001</v>
      </c>
      <c r="H7715">
        <v>0</v>
      </c>
      <c r="I7715">
        <v>0</v>
      </c>
      <c r="J7715">
        <v>0.01</v>
      </c>
      <c r="K7715">
        <v>0.15</v>
      </c>
      <c r="L7715">
        <v>73</v>
      </c>
      <c r="M7715">
        <v>23</v>
      </c>
      <c r="N7715">
        <v>7.3</v>
      </c>
      <c r="O7715">
        <v>21</v>
      </c>
      <c r="P7715" t="s">
        <v>426</v>
      </c>
      <c r="Q7715" t="s">
        <v>112</v>
      </c>
      <c r="AF7715" t="s">
        <v>9316</v>
      </c>
    </row>
    <row r="7716" spans="1:32" x14ac:dyDescent="0.3">
      <c r="A7716" t="s">
        <v>7348</v>
      </c>
      <c r="B7716" t="s">
        <v>32</v>
      </c>
      <c r="C7716" t="str">
        <f t="shared" si="120"/>
        <v>2Ks</v>
      </c>
      <c r="D7716">
        <v>2007</v>
      </c>
      <c r="E7716" t="s">
        <v>34</v>
      </c>
      <c r="F7716" t="s">
        <v>111</v>
      </c>
      <c r="G7716">
        <v>0.12</v>
      </c>
      <c r="H7716">
        <v>0.03</v>
      </c>
      <c r="I7716">
        <v>0</v>
      </c>
      <c r="J7716">
        <v>0.01</v>
      </c>
      <c r="K7716">
        <v>0.15</v>
      </c>
      <c r="N7716">
        <v>6.7</v>
      </c>
      <c r="O7716">
        <v>10</v>
      </c>
      <c r="P7716" t="s">
        <v>111</v>
      </c>
      <c r="Q7716" t="s">
        <v>20</v>
      </c>
      <c r="AF7716" t="s">
        <v>9317</v>
      </c>
    </row>
    <row r="7717" spans="1:32" x14ac:dyDescent="0.3">
      <c r="A7717" t="s">
        <v>7351</v>
      </c>
      <c r="B7717" t="s">
        <v>32</v>
      </c>
      <c r="C7717" t="str">
        <f t="shared" si="120"/>
        <v>2Ks</v>
      </c>
      <c r="D7717">
        <v>2007</v>
      </c>
      <c r="E7717" t="s">
        <v>28</v>
      </c>
      <c r="F7717" t="s">
        <v>372</v>
      </c>
      <c r="G7717">
        <v>0</v>
      </c>
      <c r="H7717">
        <v>0</v>
      </c>
      <c r="I7717">
        <v>0.15</v>
      </c>
      <c r="J7717">
        <v>0</v>
      </c>
      <c r="K7717">
        <v>0.15</v>
      </c>
      <c r="AF7717" t="s">
        <v>9318</v>
      </c>
    </row>
    <row r="7718" spans="1:32" x14ac:dyDescent="0.3">
      <c r="A7718" t="s">
        <v>7355</v>
      </c>
      <c r="B7718" t="s">
        <v>32</v>
      </c>
      <c r="C7718" t="str">
        <f t="shared" si="120"/>
        <v>2Ks</v>
      </c>
      <c r="D7718">
        <v>2007</v>
      </c>
      <c r="E7718" t="s">
        <v>101</v>
      </c>
      <c r="F7718" t="s">
        <v>51</v>
      </c>
      <c r="G7718">
        <v>0.14000000000000001</v>
      </c>
      <c r="H7718">
        <v>0.01</v>
      </c>
      <c r="I7718">
        <v>0</v>
      </c>
      <c r="J7718">
        <v>0.01</v>
      </c>
      <c r="K7718">
        <v>0.15</v>
      </c>
      <c r="AF7718" t="s">
        <v>9320</v>
      </c>
    </row>
    <row r="7719" spans="1:32" x14ac:dyDescent="0.3">
      <c r="A7719" t="s">
        <v>7361</v>
      </c>
      <c r="B7719" t="s">
        <v>17</v>
      </c>
      <c r="C7719" t="str">
        <f t="shared" si="120"/>
        <v>2Ks</v>
      </c>
      <c r="D7719">
        <v>2007</v>
      </c>
      <c r="E7719" t="s">
        <v>101</v>
      </c>
      <c r="F7719" t="s">
        <v>134</v>
      </c>
      <c r="G7719">
        <v>0.14000000000000001</v>
      </c>
      <c r="H7719">
        <v>0</v>
      </c>
      <c r="I7719">
        <v>0</v>
      </c>
      <c r="J7719">
        <v>0.01</v>
      </c>
      <c r="K7719">
        <v>0.15</v>
      </c>
      <c r="L7719">
        <v>77</v>
      </c>
      <c r="M7719">
        <v>38</v>
      </c>
      <c r="N7719">
        <v>8.5</v>
      </c>
      <c r="O7719">
        <v>48</v>
      </c>
      <c r="P7719" t="s">
        <v>490</v>
      </c>
      <c r="Q7719" t="s">
        <v>53</v>
      </c>
      <c r="AF7719" t="s">
        <v>9321</v>
      </c>
    </row>
    <row r="7720" spans="1:32" x14ac:dyDescent="0.3">
      <c r="A7720" t="s">
        <v>7365</v>
      </c>
      <c r="B7720" t="s">
        <v>17</v>
      </c>
      <c r="C7720" t="str">
        <f t="shared" si="120"/>
        <v>2Ks</v>
      </c>
      <c r="D7720">
        <v>2007</v>
      </c>
      <c r="E7720" t="s">
        <v>30</v>
      </c>
      <c r="F7720" t="s">
        <v>202</v>
      </c>
      <c r="G7720">
        <v>0.13</v>
      </c>
      <c r="H7720">
        <v>0.01</v>
      </c>
      <c r="I7720">
        <v>0</v>
      </c>
      <c r="J7720">
        <v>0.01</v>
      </c>
      <c r="K7720">
        <v>0.15</v>
      </c>
      <c r="AF7720" t="s">
        <v>9322</v>
      </c>
    </row>
    <row r="7721" spans="1:32" x14ac:dyDescent="0.3">
      <c r="A7721" t="s">
        <v>3710</v>
      </c>
      <c r="B7721" t="s">
        <v>49</v>
      </c>
      <c r="C7721" t="str">
        <f t="shared" si="120"/>
        <v>2Ks</v>
      </c>
      <c r="D7721">
        <v>2007</v>
      </c>
      <c r="E7721" t="s">
        <v>18</v>
      </c>
      <c r="F7721" t="s">
        <v>134</v>
      </c>
      <c r="G7721">
        <v>0.12</v>
      </c>
      <c r="H7721">
        <v>0.01</v>
      </c>
      <c r="I7721">
        <v>0</v>
      </c>
      <c r="J7721">
        <v>0.02</v>
      </c>
      <c r="K7721">
        <v>0.15</v>
      </c>
      <c r="L7721">
        <v>81</v>
      </c>
      <c r="M7721">
        <v>31</v>
      </c>
      <c r="N7721">
        <v>6.5</v>
      </c>
      <c r="O7721">
        <v>16</v>
      </c>
      <c r="P7721" t="s">
        <v>193</v>
      </c>
      <c r="Q7721" t="s">
        <v>20</v>
      </c>
      <c r="AF7721" t="s">
        <v>9323</v>
      </c>
    </row>
    <row r="7722" spans="1:32" x14ac:dyDescent="0.3">
      <c r="A7722" t="s">
        <v>7390</v>
      </c>
      <c r="B7722" t="s">
        <v>32</v>
      </c>
      <c r="C7722" t="str">
        <f t="shared" si="120"/>
        <v>2Ks</v>
      </c>
      <c r="D7722">
        <v>2007</v>
      </c>
      <c r="E7722" t="s">
        <v>30</v>
      </c>
      <c r="F7722" t="s">
        <v>7391</v>
      </c>
      <c r="G7722">
        <v>0.13</v>
      </c>
      <c r="H7722">
        <v>0.01</v>
      </c>
      <c r="I7722">
        <v>0</v>
      </c>
      <c r="J7722">
        <v>0.01</v>
      </c>
      <c r="K7722">
        <v>0.15</v>
      </c>
      <c r="L7722">
        <v>77</v>
      </c>
      <c r="M7722">
        <v>9</v>
      </c>
      <c r="N7722">
        <v>7.7</v>
      </c>
      <c r="O7722">
        <v>9</v>
      </c>
      <c r="P7722" t="s">
        <v>6958</v>
      </c>
      <c r="Q7722" t="s">
        <v>20</v>
      </c>
      <c r="AF7722" t="s">
        <v>9324</v>
      </c>
    </row>
    <row r="7723" spans="1:32" x14ac:dyDescent="0.3">
      <c r="A7723" t="s">
        <v>7397</v>
      </c>
      <c r="B7723" t="s">
        <v>17</v>
      </c>
      <c r="C7723" t="str">
        <f t="shared" si="120"/>
        <v>2Ks</v>
      </c>
      <c r="D7723">
        <v>2007</v>
      </c>
      <c r="E7723" t="s">
        <v>50</v>
      </c>
      <c r="F7723" t="s">
        <v>933</v>
      </c>
      <c r="G7723">
        <v>0.11</v>
      </c>
      <c r="H7723">
        <v>0</v>
      </c>
      <c r="I7723">
        <v>0.04</v>
      </c>
      <c r="J7723">
        <v>0.01</v>
      </c>
      <c r="K7723">
        <v>0.15</v>
      </c>
      <c r="L7723">
        <v>53</v>
      </c>
      <c r="M7723">
        <v>30</v>
      </c>
      <c r="N7723">
        <v>6.8</v>
      </c>
      <c r="O7723">
        <v>6</v>
      </c>
      <c r="P7723" t="s">
        <v>2827</v>
      </c>
      <c r="Q7723" t="s">
        <v>88</v>
      </c>
      <c r="AF7723" t="s">
        <v>9326</v>
      </c>
    </row>
    <row r="7724" spans="1:32" x14ac:dyDescent="0.3">
      <c r="A7724" t="s">
        <v>7402</v>
      </c>
      <c r="B7724" t="s">
        <v>32</v>
      </c>
      <c r="C7724" t="str">
        <f t="shared" si="120"/>
        <v>2Ks</v>
      </c>
      <c r="D7724">
        <v>2007</v>
      </c>
      <c r="E7724" t="s">
        <v>86</v>
      </c>
      <c r="F7724" t="s">
        <v>151</v>
      </c>
      <c r="G7724">
        <v>0.12</v>
      </c>
      <c r="H7724">
        <v>0.02</v>
      </c>
      <c r="I7724">
        <v>0</v>
      </c>
      <c r="J7724">
        <v>0.01</v>
      </c>
      <c r="K7724">
        <v>0.15</v>
      </c>
      <c r="L7724">
        <v>82</v>
      </c>
      <c r="M7724">
        <v>28</v>
      </c>
      <c r="N7724">
        <v>7.9</v>
      </c>
      <c r="O7724">
        <v>14</v>
      </c>
      <c r="P7724" t="s">
        <v>3934</v>
      </c>
      <c r="Q7724" t="s">
        <v>88</v>
      </c>
      <c r="AF7724" t="s">
        <v>9327</v>
      </c>
    </row>
    <row r="7725" spans="1:32" x14ac:dyDescent="0.3">
      <c r="A7725" t="s">
        <v>7410</v>
      </c>
      <c r="B7725" t="s">
        <v>159</v>
      </c>
      <c r="C7725" t="str">
        <f t="shared" si="120"/>
        <v>2Ks</v>
      </c>
      <c r="D7725">
        <v>2007</v>
      </c>
      <c r="E7725" t="s">
        <v>101</v>
      </c>
      <c r="F7725" t="s">
        <v>372</v>
      </c>
      <c r="G7725">
        <v>0</v>
      </c>
      <c r="H7725">
        <v>0</v>
      </c>
      <c r="I7725">
        <v>0.15</v>
      </c>
      <c r="J7725">
        <v>0</v>
      </c>
      <c r="K7725">
        <v>0.15</v>
      </c>
      <c r="AF7725" t="s">
        <v>9329</v>
      </c>
    </row>
    <row r="7726" spans="1:32" x14ac:dyDescent="0.3">
      <c r="A7726" t="s">
        <v>7416</v>
      </c>
      <c r="B7726" t="s">
        <v>44</v>
      </c>
      <c r="C7726" t="str">
        <f t="shared" si="120"/>
        <v>2Ks</v>
      </c>
      <c r="D7726">
        <v>2007</v>
      </c>
      <c r="E7726" t="s">
        <v>28</v>
      </c>
      <c r="F7726" t="s">
        <v>242</v>
      </c>
      <c r="G7726">
        <v>0.13</v>
      </c>
      <c r="H7726">
        <v>0</v>
      </c>
      <c r="I7726">
        <v>0.01</v>
      </c>
      <c r="J7726">
        <v>0.01</v>
      </c>
      <c r="K7726">
        <v>0.15</v>
      </c>
      <c r="N7726" t="s">
        <v>203</v>
      </c>
      <c r="P7726" t="s">
        <v>242</v>
      </c>
      <c r="Q7726" t="s">
        <v>88</v>
      </c>
      <c r="AF7726" t="s">
        <v>9330</v>
      </c>
    </row>
    <row r="7727" spans="1:32" x14ac:dyDescent="0.3">
      <c r="A7727" t="s">
        <v>4367</v>
      </c>
      <c r="B7727" t="s">
        <v>49</v>
      </c>
      <c r="C7727" t="str">
        <f t="shared" si="120"/>
        <v>2Ks</v>
      </c>
      <c r="D7727">
        <v>2007</v>
      </c>
      <c r="E7727" t="s">
        <v>50</v>
      </c>
      <c r="F7727" t="s">
        <v>51</v>
      </c>
      <c r="G7727">
        <v>0.12</v>
      </c>
      <c r="H7727">
        <v>0.02</v>
      </c>
      <c r="I7727">
        <v>0</v>
      </c>
      <c r="J7727">
        <v>0.02</v>
      </c>
      <c r="K7727">
        <v>0.15</v>
      </c>
      <c r="L7727">
        <v>47</v>
      </c>
      <c r="M7727">
        <v>26</v>
      </c>
      <c r="N7727">
        <v>6.2</v>
      </c>
      <c r="O7727">
        <v>10</v>
      </c>
      <c r="P7727" t="s">
        <v>426</v>
      </c>
      <c r="Q7727" t="s">
        <v>88</v>
      </c>
      <c r="AF7727" t="s">
        <v>9331</v>
      </c>
    </row>
    <row r="7728" spans="1:32" x14ac:dyDescent="0.3">
      <c r="A7728" t="s">
        <v>7482</v>
      </c>
      <c r="B7728" t="s">
        <v>49</v>
      </c>
      <c r="C7728" t="str">
        <f t="shared" si="120"/>
        <v>2Ks</v>
      </c>
      <c r="D7728">
        <v>2007</v>
      </c>
      <c r="E7728" t="s">
        <v>39</v>
      </c>
      <c r="F7728" t="s">
        <v>111</v>
      </c>
      <c r="G7728">
        <v>0.1</v>
      </c>
      <c r="H7728">
        <v>0.03</v>
      </c>
      <c r="I7728">
        <v>0</v>
      </c>
      <c r="J7728">
        <v>0.02</v>
      </c>
      <c r="K7728">
        <v>0.15</v>
      </c>
      <c r="L7728">
        <v>70</v>
      </c>
      <c r="M7728">
        <v>10</v>
      </c>
      <c r="N7728">
        <v>7.2</v>
      </c>
      <c r="O7728">
        <v>12</v>
      </c>
      <c r="P7728" t="s">
        <v>3271</v>
      </c>
      <c r="Q7728" t="s">
        <v>88</v>
      </c>
      <c r="AF7728" t="s">
        <v>9332</v>
      </c>
    </row>
    <row r="7729" spans="1:32" x14ac:dyDescent="0.3">
      <c r="A7729" t="s">
        <v>6534</v>
      </c>
      <c r="B7729" t="s">
        <v>49</v>
      </c>
      <c r="C7729" t="str">
        <f t="shared" si="120"/>
        <v>2Ks</v>
      </c>
      <c r="D7729">
        <v>2007</v>
      </c>
      <c r="E7729" t="s">
        <v>37</v>
      </c>
      <c r="F7729" t="s">
        <v>71</v>
      </c>
      <c r="G7729">
        <v>0.12</v>
      </c>
      <c r="H7729">
        <v>0.02</v>
      </c>
      <c r="I7729">
        <v>0</v>
      </c>
      <c r="J7729">
        <v>0.01</v>
      </c>
      <c r="K7729">
        <v>0.15</v>
      </c>
      <c r="L7729">
        <v>50</v>
      </c>
      <c r="M7729">
        <v>14</v>
      </c>
      <c r="N7729">
        <v>5.4</v>
      </c>
      <c r="O7729">
        <v>13</v>
      </c>
      <c r="P7729" t="s">
        <v>6535</v>
      </c>
      <c r="Q7729" t="s">
        <v>53</v>
      </c>
      <c r="AF7729" t="s">
        <v>9333</v>
      </c>
    </row>
    <row r="7730" spans="1:32" x14ac:dyDescent="0.3">
      <c r="A7730" t="s">
        <v>7533</v>
      </c>
      <c r="B7730" t="s">
        <v>32</v>
      </c>
      <c r="C7730" t="str">
        <f t="shared" si="120"/>
        <v>2Ks</v>
      </c>
      <c r="D7730">
        <v>2007</v>
      </c>
      <c r="E7730" t="s">
        <v>28</v>
      </c>
      <c r="F7730" t="s">
        <v>372</v>
      </c>
      <c r="G7730">
        <v>0</v>
      </c>
      <c r="H7730">
        <v>0</v>
      </c>
      <c r="I7730">
        <v>0.14000000000000001</v>
      </c>
      <c r="J7730">
        <v>0</v>
      </c>
      <c r="K7730">
        <v>0.14000000000000001</v>
      </c>
      <c r="AF7730" t="s">
        <v>9334</v>
      </c>
    </row>
    <row r="7731" spans="1:32" x14ac:dyDescent="0.3">
      <c r="A7731" t="s">
        <v>7534</v>
      </c>
      <c r="B7731" t="s">
        <v>17</v>
      </c>
      <c r="C7731" t="str">
        <f t="shared" si="120"/>
        <v>2Ks</v>
      </c>
      <c r="D7731">
        <v>2007</v>
      </c>
      <c r="E7731" t="s">
        <v>34</v>
      </c>
      <c r="F7731" t="s">
        <v>3825</v>
      </c>
      <c r="G7731">
        <v>0.13</v>
      </c>
      <c r="H7731">
        <v>0</v>
      </c>
      <c r="I7731">
        <v>0</v>
      </c>
      <c r="J7731">
        <v>0.01</v>
      </c>
      <c r="K7731">
        <v>0.14000000000000001</v>
      </c>
      <c r="N7731" t="s">
        <v>203</v>
      </c>
      <c r="P7731" t="s">
        <v>4447</v>
      </c>
      <c r="Q7731" t="s">
        <v>20</v>
      </c>
      <c r="AF7731" t="s">
        <v>9335</v>
      </c>
    </row>
    <row r="7732" spans="1:32" x14ac:dyDescent="0.3">
      <c r="A7732" t="s">
        <v>2914</v>
      </c>
      <c r="B7732" t="s">
        <v>44</v>
      </c>
      <c r="C7732" t="str">
        <f t="shared" si="120"/>
        <v>2Ks</v>
      </c>
      <c r="D7732">
        <v>2007</v>
      </c>
      <c r="E7732" t="s">
        <v>24</v>
      </c>
      <c r="F7732" t="s">
        <v>484</v>
      </c>
      <c r="G7732">
        <v>0.13</v>
      </c>
      <c r="H7732">
        <v>0</v>
      </c>
      <c r="I7732">
        <v>0</v>
      </c>
      <c r="J7732">
        <v>0.01</v>
      </c>
      <c r="K7732">
        <v>0.14000000000000001</v>
      </c>
      <c r="L7732">
        <v>58</v>
      </c>
      <c r="M7732">
        <v>9</v>
      </c>
      <c r="N7732">
        <v>7.8</v>
      </c>
      <c r="O7732">
        <v>6</v>
      </c>
      <c r="P7732" t="s">
        <v>807</v>
      </c>
      <c r="Q7732" t="s">
        <v>20</v>
      </c>
      <c r="AF7732" t="s">
        <v>9336</v>
      </c>
    </row>
    <row r="7733" spans="1:32" x14ac:dyDescent="0.3">
      <c r="A7733" t="s">
        <v>1505</v>
      </c>
      <c r="B7733" t="s">
        <v>32</v>
      </c>
      <c r="C7733" t="str">
        <f t="shared" si="120"/>
        <v>2Ks</v>
      </c>
      <c r="D7733">
        <v>2007</v>
      </c>
      <c r="E7733" t="s">
        <v>34</v>
      </c>
      <c r="F7733" t="s">
        <v>111</v>
      </c>
      <c r="G7733">
        <v>0.13</v>
      </c>
      <c r="H7733">
        <v>0.01</v>
      </c>
      <c r="I7733">
        <v>0</v>
      </c>
      <c r="J7733">
        <v>0.01</v>
      </c>
      <c r="K7733">
        <v>0.14000000000000001</v>
      </c>
      <c r="L7733">
        <v>56</v>
      </c>
      <c r="M7733">
        <v>13</v>
      </c>
      <c r="N7733">
        <v>6.1</v>
      </c>
      <c r="O7733">
        <v>8</v>
      </c>
      <c r="P7733" t="s">
        <v>7537</v>
      </c>
      <c r="Q7733" t="s">
        <v>20</v>
      </c>
      <c r="AF7733" t="s">
        <v>9337</v>
      </c>
    </row>
    <row r="7734" spans="1:32" x14ac:dyDescent="0.3">
      <c r="A7734" t="s">
        <v>7540</v>
      </c>
      <c r="B7734" t="s">
        <v>55</v>
      </c>
      <c r="C7734" t="str">
        <f t="shared" si="120"/>
        <v>2Ks</v>
      </c>
      <c r="D7734">
        <v>2007</v>
      </c>
      <c r="E7734" t="s">
        <v>101</v>
      </c>
      <c r="F7734" t="s">
        <v>111</v>
      </c>
      <c r="G7734">
        <v>7.0000000000000007E-2</v>
      </c>
      <c r="H7734">
        <v>0.06</v>
      </c>
      <c r="I7734">
        <v>0</v>
      </c>
      <c r="J7734">
        <v>0.02</v>
      </c>
      <c r="K7734">
        <v>0.14000000000000001</v>
      </c>
      <c r="N7734" t="s">
        <v>203</v>
      </c>
      <c r="P7734" t="s">
        <v>7537</v>
      </c>
      <c r="Q7734" t="s">
        <v>53</v>
      </c>
      <c r="AF7734" t="s">
        <v>9338</v>
      </c>
    </row>
    <row r="7735" spans="1:32" x14ac:dyDescent="0.3">
      <c r="A7735" t="s">
        <v>3861</v>
      </c>
      <c r="B7735" t="s">
        <v>17</v>
      </c>
      <c r="C7735" t="str">
        <f t="shared" si="120"/>
        <v>2Ks</v>
      </c>
      <c r="D7735">
        <v>2007</v>
      </c>
      <c r="E7735" t="s">
        <v>50</v>
      </c>
      <c r="F7735" t="s">
        <v>71</v>
      </c>
      <c r="G7735">
        <v>0.13</v>
      </c>
      <c r="H7735">
        <v>0</v>
      </c>
      <c r="I7735">
        <v>0</v>
      </c>
      <c r="J7735">
        <v>0.01</v>
      </c>
      <c r="K7735">
        <v>0.14000000000000001</v>
      </c>
      <c r="L7735">
        <v>59</v>
      </c>
      <c r="M7735">
        <v>29</v>
      </c>
      <c r="N7735">
        <v>8</v>
      </c>
      <c r="O7735">
        <v>6</v>
      </c>
      <c r="P7735" t="s">
        <v>341</v>
      </c>
      <c r="Q7735" t="s">
        <v>112</v>
      </c>
      <c r="AF7735" t="s">
        <v>9339</v>
      </c>
    </row>
    <row r="7736" spans="1:32" x14ac:dyDescent="0.3">
      <c r="A7736" t="s">
        <v>7551</v>
      </c>
      <c r="B7736" t="s">
        <v>55</v>
      </c>
      <c r="C7736" t="str">
        <f t="shared" si="120"/>
        <v>2Ks</v>
      </c>
      <c r="D7736">
        <v>2007</v>
      </c>
      <c r="E7736" t="s">
        <v>50</v>
      </c>
      <c r="F7736" t="s">
        <v>568</v>
      </c>
      <c r="G7736">
        <v>7.0000000000000007E-2</v>
      </c>
      <c r="H7736">
        <v>0.06</v>
      </c>
      <c r="I7736">
        <v>0</v>
      </c>
      <c r="J7736">
        <v>0.02</v>
      </c>
      <c r="K7736">
        <v>0.14000000000000001</v>
      </c>
      <c r="N7736">
        <v>3</v>
      </c>
      <c r="O7736">
        <v>5</v>
      </c>
      <c r="P7736" t="s">
        <v>1241</v>
      </c>
      <c r="Q7736" t="s">
        <v>112</v>
      </c>
      <c r="AF7736" t="s">
        <v>9340</v>
      </c>
    </row>
    <row r="7737" spans="1:32" x14ac:dyDescent="0.3">
      <c r="A7737" t="s">
        <v>1717</v>
      </c>
      <c r="B7737" t="s">
        <v>189</v>
      </c>
      <c r="C7737" t="str">
        <f t="shared" si="120"/>
        <v>2Ks</v>
      </c>
      <c r="D7737">
        <v>2007</v>
      </c>
      <c r="E7737" t="s">
        <v>50</v>
      </c>
      <c r="F7737" t="s">
        <v>484</v>
      </c>
      <c r="G7737">
        <v>0.11</v>
      </c>
      <c r="H7737">
        <v>0.03</v>
      </c>
      <c r="I7737">
        <v>0</v>
      </c>
      <c r="J7737">
        <v>0</v>
      </c>
      <c r="K7737">
        <v>0.14000000000000001</v>
      </c>
      <c r="L7737">
        <v>60</v>
      </c>
      <c r="M7737">
        <v>7</v>
      </c>
      <c r="N7737">
        <v>5.6</v>
      </c>
      <c r="O7737">
        <v>7</v>
      </c>
      <c r="P7737" t="s">
        <v>2451</v>
      </c>
      <c r="Q7737" t="s">
        <v>20</v>
      </c>
      <c r="AF7737" t="s">
        <v>9341</v>
      </c>
    </row>
    <row r="7738" spans="1:32" x14ac:dyDescent="0.3">
      <c r="A7738" t="s">
        <v>7568</v>
      </c>
      <c r="B7738" t="s">
        <v>32</v>
      </c>
      <c r="C7738" t="str">
        <f t="shared" si="120"/>
        <v>2Ks</v>
      </c>
      <c r="D7738">
        <v>2007</v>
      </c>
      <c r="E7738" t="s">
        <v>37</v>
      </c>
      <c r="F7738" t="s">
        <v>329</v>
      </c>
      <c r="G7738">
        <v>0.13</v>
      </c>
      <c r="H7738">
        <v>0</v>
      </c>
      <c r="I7738">
        <v>0</v>
      </c>
      <c r="J7738">
        <v>0.01</v>
      </c>
      <c r="K7738">
        <v>0.14000000000000001</v>
      </c>
      <c r="L7738">
        <v>79</v>
      </c>
      <c r="M7738">
        <v>36</v>
      </c>
      <c r="N7738">
        <v>7.9</v>
      </c>
      <c r="O7738">
        <v>26</v>
      </c>
      <c r="P7738" t="s">
        <v>4031</v>
      </c>
      <c r="Q7738" t="s">
        <v>20</v>
      </c>
      <c r="AF7738" t="s">
        <v>9342</v>
      </c>
    </row>
    <row r="7739" spans="1:32" x14ac:dyDescent="0.3">
      <c r="A7739" t="s">
        <v>7580</v>
      </c>
      <c r="B7739" t="s">
        <v>32</v>
      </c>
      <c r="C7739" t="str">
        <f t="shared" si="120"/>
        <v>2Ks</v>
      </c>
      <c r="D7739">
        <v>2007</v>
      </c>
      <c r="E7739" t="s">
        <v>272</v>
      </c>
      <c r="F7739" t="s">
        <v>242</v>
      </c>
      <c r="G7739">
        <v>7.0000000000000007E-2</v>
      </c>
      <c r="H7739">
        <v>0.01</v>
      </c>
      <c r="I7739">
        <v>0.05</v>
      </c>
      <c r="J7739">
        <v>0.01</v>
      </c>
      <c r="K7739">
        <v>0.14000000000000001</v>
      </c>
      <c r="L7739">
        <v>66</v>
      </c>
      <c r="M7739">
        <v>32</v>
      </c>
      <c r="N7739" t="s">
        <v>203</v>
      </c>
      <c r="P7739" t="s">
        <v>2734</v>
      </c>
      <c r="Q7739" t="s">
        <v>112</v>
      </c>
      <c r="AF7739" t="s">
        <v>9343</v>
      </c>
    </row>
    <row r="7740" spans="1:32" x14ac:dyDescent="0.3">
      <c r="A7740" t="s">
        <v>7607</v>
      </c>
      <c r="B7740" t="s">
        <v>17</v>
      </c>
      <c r="C7740" t="str">
        <f t="shared" si="120"/>
        <v>2Ks</v>
      </c>
      <c r="D7740">
        <v>2007</v>
      </c>
      <c r="E7740" t="s">
        <v>86</v>
      </c>
      <c r="F7740" t="s">
        <v>111</v>
      </c>
      <c r="G7740">
        <v>7.0000000000000007E-2</v>
      </c>
      <c r="H7740">
        <v>0</v>
      </c>
      <c r="I7740">
        <v>0.06</v>
      </c>
      <c r="J7740">
        <v>0.01</v>
      </c>
      <c r="K7740">
        <v>0.14000000000000001</v>
      </c>
      <c r="L7740">
        <v>59</v>
      </c>
      <c r="M7740">
        <v>26</v>
      </c>
      <c r="N7740">
        <v>5.4</v>
      </c>
      <c r="O7740">
        <v>8</v>
      </c>
      <c r="P7740" t="s">
        <v>1374</v>
      </c>
      <c r="Q7740" t="s">
        <v>88</v>
      </c>
      <c r="AF7740" t="s">
        <v>9344</v>
      </c>
    </row>
    <row r="7741" spans="1:32" x14ac:dyDescent="0.3">
      <c r="A7741" t="s">
        <v>4709</v>
      </c>
      <c r="B7741" t="s">
        <v>32</v>
      </c>
      <c r="C7741" t="str">
        <f t="shared" si="120"/>
        <v>2Ks</v>
      </c>
      <c r="D7741">
        <v>2007</v>
      </c>
      <c r="E7741" t="s">
        <v>50</v>
      </c>
      <c r="F7741" t="s">
        <v>1830</v>
      </c>
      <c r="G7741">
        <v>0.13</v>
      </c>
      <c r="H7741">
        <v>0</v>
      </c>
      <c r="I7741">
        <v>0</v>
      </c>
      <c r="J7741">
        <v>0.01</v>
      </c>
      <c r="K7741">
        <v>0.14000000000000001</v>
      </c>
      <c r="L7741">
        <v>19</v>
      </c>
      <c r="M7741">
        <v>4</v>
      </c>
      <c r="N7741">
        <v>3.1</v>
      </c>
      <c r="O7741">
        <v>7</v>
      </c>
      <c r="P7741" t="s">
        <v>7636</v>
      </c>
      <c r="Q7741" t="s">
        <v>112</v>
      </c>
      <c r="AF7741" t="s">
        <v>9345</v>
      </c>
    </row>
    <row r="7742" spans="1:32" x14ac:dyDescent="0.3">
      <c r="A7742" t="s">
        <v>1803</v>
      </c>
      <c r="B7742" t="s">
        <v>17</v>
      </c>
      <c r="C7742" t="str">
        <f t="shared" si="120"/>
        <v>2Ks</v>
      </c>
      <c r="D7742">
        <v>2007</v>
      </c>
      <c r="E7742" t="s">
        <v>50</v>
      </c>
      <c r="F7742" t="s">
        <v>329</v>
      </c>
      <c r="G7742">
        <v>0.12</v>
      </c>
      <c r="H7742">
        <v>0.01</v>
      </c>
      <c r="I7742">
        <v>0</v>
      </c>
      <c r="J7742">
        <v>0.01</v>
      </c>
      <c r="K7742">
        <v>0.14000000000000001</v>
      </c>
      <c r="L7742">
        <v>71</v>
      </c>
      <c r="M7742">
        <v>23</v>
      </c>
      <c r="N7742">
        <v>8.4</v>
      </c>
      <c r="O7742">
        <v>29</v>
      </c>
      <c r="P7742" t="s">
        <v>1620</v>
      </c>
      <c r="Q7742" t="s">
        <v>53</v>
      </c>
      <c r="AF7742" t="s">
        <v>9346</v>
      </c>
    </row>
    <row r="7743" spans="1:32" x14ac:dyDescent="0.3">
      <c r="A7743" t="s">
        <v>7638</v>
      </c>
      <c r="B7743" t="s">
        <v>17</v>
      </c>
      <c r="C7743" t="str">
        <f t="shared" si="120"/>
        <v>2Ks</v>
      </c>
      <c r="D7743">
        <v>2007</v>
      </c>
      <c r="E7743" t="s">
        <v>34</v>
      </c>
      <c r="F7743" t="s">
        <v>111</v>
      </c>
      <c r="G7743">
        <v>0.13</v>
      </c>
      <c r="H7743">
        <v>0</v>
      </c>
      <c r="I7743">
        <v>0</v>
      </c>
      <c r="J7743">
        <v>0.01</v>
      </c>
      <c r="K7743">
        <v>0.14000000000000001</v>
      </c>
      <c r="L7743">
        <v>64</v>
      </c>
      <c r="M7743">
        <v>9</v>
      </c>
      <c r="N7743">
        <v>5.4</v>
      </c>
      <c r="O7743">
        <v>13</v>
      </c>
      <c r="P7743" t="s">
        <v>520</v>
      </c>
      <c r="Q7743" t="s">
        <v>20</v>
      </c>
      <c r="AF7743" t="s">
        <v>9347</v>
      </c>
    </row>
    <row r="7744" spans="1:32" x14ac:dyDescent="0.3">
      <c r="A7744" t="s">
        <v>7649</v>
      </c>
      <c r="B7744" t="s">
        <v>32</v>
      </c>
      <c r="C7744" t="str">
        <f t="shared" si="120"/>
        <v>2Ks</v>
      </c>
      <c r="D7744">
        <v>2007</v>
      </c>
      <c r="E7744" t="s">
        <v>101</v>
      </c>
      <c r="F7744" t="s">
        <v>1830</v>
      </c>
      <c r="G7744">
        <v>0.13</v>
      </c>
      <c r="H7744">
        <v>0</v>
      </c>
      <c r="I7744">
        <v>0</v>
      </c>
      <c r="J7744">
        <v>0.01</v>
      </c>
      <c r="K7744">
        <v>0.14000000000000001</v>
      </c>
      <c r="L7744">
        <v>38</v>
      </c>
      <c r="M7744">
        <v>4</v>
      </c>
      <c r="N7744" t="s">
        <v>203</v>
      </c>
      <c r="P7744" t="s">
        <v>3244</v>
      </c>
      <c r="Q7744" t="s">
        <v>20</v>
      </c>
      <c r="AF7744" t="s">
        <v>9348</v>
      </c>
    </row>
    <row r="7745" spans="1:32" x14ac:dyDescent="0.3">
      <c r="A7745" t="s">
        <v>7656</v>
      </c>
      <c r="B7745" t="s">
        <v>32</v>
      </c>
      <c r="C7745" t="str">
        <f t="shared" si="120"/>
        <v>2Ks</v>
      </c>
      <c r="D7745">
        <v>2007</v>
      </c>
      <c r="E7745" t="s">
        <v>1</v>
      </c>
      <c r="F7745" t="s">
        <v>202</v>
      </c>
      <c r="G7745">
        <v>0</v>
      </c>
      <c r="H7745">
        <v>0</v>
      </c>
      <c r="I7745">
        <v>0.14000000000000001</v>
      </c>
      <c r="J7745">
        <v>0</v>
      </c>
      <c r="K7745">
        <v>0.14000000000000001</v>
      </c>
      <c r="AF7745" t="s">
        <v>9349</v>
      </c>
    </row>
    <row r="7746" spans="1:32" x14ac:dyDescent="0.3">
      <c r="A7746" t="s">
        <v>1110</v>
      </c>
      <c r="B7746" t="s">
        <v>148</v>
      </c>
      <c r="C7746" t="str">
        <f t="shared" si="120"/>
        <v>2Ks</v>
      </c>
      <c r="D7746">
        <v>2007</v>
      </c>
      <c r="E7746" t="s">
        <v>37</v>
      </c>
      <c r="F7746" t="s">
        <v>134</v>
      </c>
      <c r="G7746">
        <v>0</v>
      </c>
      <c r="H7746">
        <v>0.11</v>
      </c>
      <c r="I7746">
        <v>0</v>
      </c>
      <c r="J7746">
        <v>0.03</v>
      </c>
      <c r="K7746">
        <v>0.14000000000000001</v>
      </c>
      <c r="L7746">
        <v>96</v>
      </c>
      <c r="M7746">
        <v>34</v>
      </c>
      <c r="N7746">
        <v>9.3000000000000007</v>
      </c>
      <c r="O7746">
        <v>1495</v>
      </c>
      <c r="P7746" t="s">
        <v>392</v>
      </c>
      <c r="Q7746" t="s">
        <v>53</v>
      </c>
      <c r="AF7746" t="s">
        <v>9351</v>
      </c>
    </row>
    <row r="7747" spans="1:32" x14ac:dyDescent="0.3">
      <c r="A7747" t="s">
        <v>7676</v>
      </c>
      <c r="B7747" t="s">
        <v>159</v>
      </c>
      <c r="C7747" t="str">
        <f t="shared" ref="C7747:C7810" si="121">_xlfn.IFS(D7747&lt;1990,"80s",D7747&lt;2000,"90s",D7747&lt;2010,"2Ks",D7747&lt;2020,"2k10s")</f>
        <v>2Ks</v>
      </c>
      <c r="D7747">
        <v>2007</v>
      </c>
      <c r="E7747" t="s">
        <v>28</v>
      </c>
      <c r="F7747" t="s">
        <v>2780</v>
      </c>
      <c r="G7747">
        <v>0</v>
      </c>
      <c r="H7747">
        <v>0</v>
      </c>
      <c r="I7747">
        <v>0.13</v>
      </c>
      <c r="J7747">
        <v>0</v>
      </c>
      <c r="K7747">
        <v>0.14000000000000001</v>
      </c>
      <c r="AF7747" t="s">
        <v>9352</v>
      </c>
    </row>
    <row r="7748" spans="1:32" x14ac:dyDescent="0.3">
      <c r="A7748" t="s">
        <v>4334</v>
      </c>
      <c r="B7748" t="s">
        <v>17</v>
      </c>
      <c r="C7748" t="str">
        <f t="shared" si="121"/>
        <v>2Ks</v>
      </c>
      <c r="D7748">
        <v>2007</v>
      </c>
      <c r="E7748" t="s">
        <v>24</v>
      </c>
      <c r="F7748" t="s">
        <v>71</v>
      </c>
      <c r="G7748">
        <v>0.13</v>
      </c>
      <c r="H7748">
        <v>0</v>
      </c>
      <c r="I7748">
        <v>0</v>
      </c>
      <c r="J7748">
        <v>0.01</v>
      </c>
      <c r="K7748">
        <v>0.14000000000000001</v>
      </c>
      <c r="N7748">
        <v>5.3</v>
      </c>
      <c r="O7748">
        <v>9</v>
      </c>
      <c r="P7748" t="s">
        <v>2467</v>
      </c>
      <c r="Q7748" t="s">
        <v>20</v>
      </c>
      <c r="AF7748" t="s">
        <v>9354</v>
      </c>
    </row>
    <row r="7749" spans="1:32" x14ac:dyDescent="0.3">
      <c r="A7749" t="s">
        <v>7709</v>
      </c>
      <c r="B7749" t="s">
        <v>159</v>
      </c>
      <c r="C7749" t="str">
        <f t="shared" si="121"/>
        <v>2Ks</v>
      </c>
      <c r="D7749">
        <v>2007</v>
      </c>
      <c r="E7749" t="s">
        <v>28</v>
      </c>
      <c r="F7749" t="s">
        <v>202</v>
      </c>
      <c r="G7749">
        <v>7.0000000000000007E-2</v>
      </c>
      <c r="H7749">
        <v>0</v>
      </c>
      <c r="I7749">
        <v>0.06</v>
      </c>
      <c r="J7749">
        <v>0.01</v>
      </c>
      <c r="K7749">
        <v>0.14000000000000001</v>
      </c>
      <c r="L7749">
        <v>64</v>
      </c>
      <c r="M7749">
        <v>22</v>
      </c>
      <c r="N7749">
        <v>6.6</v>
      </c>
      <c r="O7749">
        <v>19</v>
      </c>
      <c r="P7749" t="s">
        <v>5394</v>
      </c>
      <c r="Q7749" t="s">
        <v>112</v>
      </c>
      <c r="AF7749" t="s">
        <v>9355</v>
      </c>
    </row>
    <row r="7750" spans="1:32" x14ac:dyDescent="0.3">
      <c r="A7750" t="s">
        <v>4706</v>
      </c>
      <c r="B7750" t="s">
        <v>49</v>
      </c>
      <c r="C7750" t="str">
        <f t="shared" si="121"/>
        <v>2Ks</v>
      </c>
      <c r="D7750">
        <v>2007</v>
      </c>
      <c r="E7750" t="s">
        <v>18</v>
      </c>
      <c r="F7750" t="s">
        <v>51</v>
      </c>
      <c r="G7750">
        <v>0.13</v>
      </c>
      <c r="H7750">
        <v>0</v>
      </c>
      <c r="I7750">
        <v>0</v>
      </c>
      <c r="J7750">
        <v>0.01</v>
      </c>
      <c r="K7750">
        <v>0.14000000000000001</v>
      </c>
      <c r="L7750">
        <v>82</v>
      </c>
      <c r="M7750">
        <v>18</v>
      </c>
      <c r="N7750">
        <v>5.2</v>
      </c>
      <c r="O7750">
        <v>6</v>
      </c>
      <c r="P7750" t="s">
        <v>426</v>
      </c>
      <c r="Q7750" t="s">
        <v>20</v>
      </c>
      <c r="AF7750" t="s">
        <v>9356</v>
      </c>
    </row>
    <row r="7751" spans="1:32" x14ac:dyDescent="0.3">
      <c r="A7751" t="s">
        <v>7718</v>
      </c>
      <c r="B7751" t="s">
        <v>17</v>
      </c>
      <c r="C7751" t="str">
        <f t="shared" si="121"/>
        <v>2Ks</v>
      </c>
      <c r="D7751">
        <v>2007</v>
      </c>
      <c r="E7751" t="s">
        <v>18</v>
      </c>
      <c r="F7751" t="s">
        <v>234</v>
      </c>
      <c r="G7751">
        <v>0</v>
      </c>
      <c r="H7751">
        <v>0</v>
      </c>
      <c r="I7751">
        <v>0.14000000000000001</v>
      </c>
      <c r="J7751">
        <v>0</v>
      </c>
      <c r="K7751">
        <v>0.14000000000000001</v>
      </c>
      <c r="AF7751" t="s">
        <v>9357</v>
      </c>
    </row>
    <row r="7752" spans="1:32" x14ac:dyDescent="0.3">
      <c r="A7752" t="s">
        <v>7482</v>
      </c>
      <c r="B7752" t="s">
        <v>44</v>
      </c>
      <c r="C7752" t="str">
        <f t="shared" si="121"/>
        <v>2Ks</v>
      </c>
      <c r="D7752">
        <v>2007</v>
      </c>
      <c r="E7752" t="s">
        <v>39</v>
      </c>
      <c r="F7752" t="s">
        <v>111</v>
      </c>
      <c r="G7752">
        <v>0.11</v>
      </c>
      <c r="H7752">
        <v>0.02</v>
      </c>
      <c r="I7752">
        <v>0</v>
      </c>
      <c r="J7752">
        <v>0.01</v>
      </c>
      <c r="K7752">
        <v>0.14000000000000001</v>
      </c>
      <c r="L7752">
        <v>72</v>
      </c>
      <c r="M7752">
        <v>24</v>
      </c>
      <c r="N7752">
        <v>7.8</v>
      </c>
      <c r="O7752">
        <v>12</v>
      </c>
      <c r="P7752" t="s">
        <v>3271</v>
      </c>
      <c r="Q7752" t="s">
        <v>88</v>
      </c>
      <c r="AF7752" t="s">
        <v>9358</v>
      </c>
    </row>
    <row r="7753" spans="1:32" x14ac:dyDescent="0.3">
      <c r="A7753" t="s">
        <v>7748</v>
      </c>
      <c r="B7753" t="s">
        <v>32</v>
      </c>
      <c r="C7753" t="str">
        <f t="shared" si="121"/>
        <v>2Ks</v>
      </c>
      <c r="D7753">
        <v>2007</v>
      </c>
      <c r="E7753" t="s">
        <v>39</v>
      </c>
      <c r="F7753" t="s">
        <v>484</v>
      </c>
      <c r="G7753">
        <v>0.13</v>
      </c>
      <c r="H7753">
        <v>0</v>
      </c>
      <c r="I7753">
        <v>0</v>
      </c>
      <c r="J7753">
        <v>0.01</v>
      </c>
      <c r="K7753">
        <v>0.14000000000000001</v>
      </c>
      <c r="AF7753" t="s">
        <v>9359</v>
      </c>
    </row>
    <row r="7754" spans="1:32" x14ac:dyDescent="0.3">
      <c r="A7754" t="s">
        <v>7752</v>
      </c>
      <c r="B7754" t="s">
        <v>159</v>
      </c>
      <c r="C7754" t="str">
        <f t="shared" si="121"/>
        <v>2Ks</v>
      </c>
      <c r="D7754">
        <v>2007</v>
      </c>
      <c r="E7754" t="s">
        <v>34</v>
      </c>
      <c r="F7754" t="s">
        <v>1222</v>
      </c>
      <c r="G7754">
        <v>0.12</v>
      </c>
      <c r="H7754">
        <v>0</v>
      </c>
      <c r="I7754">
        <v>0</v>
      </c>
      <c r="J7754">
        <v>0.01</v>
      </c>
      <c r="K7754">
        <v>0.14000000000000001</v>
      </c>
      <c r="L7754">
        <v>44</v>
      </c>
      <c r="M7754">
        <v>8</v>
      </c>
      <c r="N7754" t="s">
        <v>203</v>
      </c>
      <c r="P7754" t="s">
        <v>1220</v>
      </c>
      <c r="Q7754" t="s">
        <v>88</v>
      </c>
      <c r="AF7754" t="s">
        <v>9360</v>
      </c>
    </row>
    <row r="7755" spans="1:32" x14ac:dyDescent="0.3">
      <c r="A7755" t="s">
        <v>7761</v>
      </c>
      <c r="B7755" t="s">
        <v>32</v>
      </c>
      <c r="C7755" t="str">
        <f t="shared" si="121"/>
        <v>2Ks</v>
      </c>
      <c r="D7755">
        <v>2007</v>
      </c>
      <c r="E7755" t="s">
        <v>34</v>
      </c>
      <c r="F7755" t="s">
        <v>4713</v>
      </c>
      <c r="G7755">
        <v>0.12</v>
      </c>
      <c r="H7755">
        <v>0</v>
      </c>
      <c r="I7755">
        <v>0</v>
      </c>
      <c r="J7755">
        <v>0.01</v>
      </c>
      <c r="K7755">
        <v>0.14000000000000001</v>
      </c>
      <c r="N7755" t="s">
        <v>203</v>
      </c>
      <c r="P7755" t="s">
        <v>5415</v>
      </c>
      <c r="Q7755" t="s">
        <v>20</v>
      </c>
      <c r="AF7755" t="s">
        <v>9361</v>
      </c>
    </row>
    <row r="7756" spans="1:32" x14ac:dyDescent="0.3">
      <c r="A7756" t="s">
        <v>4162</v>
      </c>
      <c r="B7756" t="s">
        <v>44</v>
      </c>
      <c r="C7756" t="str">
        <f t="shared" si="121"/>
        <v>2Ks</v>
      </c>
      <c r="D7756">
        <v>2007</v>
      </c>
      <c r="E7756" t="s">
        <v>50</v>
      </c>
      <c r="F7756" t="s">
        <v>484</v>
      </c>
      <c r="G7756">
        <v>0.11</v>
      </c>
      <c r="H7756">
        <v>0.01</v>
      </c>
      <c r="I7756">
        <v>0</v>
      </c>
      <c r="J7756">
        <v>0.01</v>
      </c>
      <c r="K7756">
        <v>0.13</v>
      </c>
      <c r="AF7756" t="s">
        <v>9362</v>
      </c>
    </row>
    <row r="7757" spans="1:32" x14ac:dyDescent="0.3">
      <c r="A7757" t="s">
        <v>5909</v>
      </c>
      <c r="B7757" t="s">
        <v>32</v>
      </c>
      <c r="C7757" t="str">
        <f t="shared" si="121"/>
        <v>2Ks</v>
      </c>
      <c r="D7757">
        <v>2007</v>
      </c>
      <c r="E7757" t="s">
        <v>24</v>
      </c>
      <c r="F7757" t="s">
        <v>71</v>
      </c>
      <c r="G7757">
        <v>0.12</v>
      </c>
      <c r="H7757">
        <v>0</v>
      </c>
      <c r="I7757">
        <v>0</v>
      </c>
      <c r="J7757">
        <v>0.01</v>
      </c>
      <c r="K7757">
        <v>0.13</v>
      </c>
      <c r="N7757" t="s">
        <v>203</v>
      </c>
      <c r="P7757" t="s">
        <v>4280</v>
      </c>
      <c r="Q7757" t="s">
        <v>20</v>
      </c>
      <c r="AF7757" t="s">
        <v>9363</v>
      </c>
    </row>
    <row r="7758" spans="1:32" x14ac:dyDescent="0.3">
      <c r="A7758" t="s">
        <v>7835</v>
      </c>
      <c r="B7758" t="s">
        <v>55</v>
      </c>
      <c r="C7758" t="str">
        <f t="shared" si="121"/>
        <v>2Ks</v>
      </c>
      <c r="D7758">
        <v>2007</v>
      </c>
      <c r="E7758" t="s">
        <v>34</v>
      </c>
      <c r="F7758" t="s">
        <v>68</v>
      </c>
      <c r="G7758">
        <v>7.0000000000000007E-2</v>
      </c>
      <c r="H7758">
        <v>0.05</v>
      </c>
      <c r="I7758">
        <v>0</v>
      </c>
      <c r="J7758">
        <v>0.02</v>
      </c>
      <c r="K7758">
        <v>0.13</v>
      </c>
      <c r="N7758" t="s">
        <v>203</v>
      </c>
      <c r="P7758" t="s">
        <v>1129</v>
      </c>
      <c r="Q7758" t="s">
        <v>88</v>
      </c>
      <c r="AF7758" t="s">
        <v>9364</v>
      </c>
    </row>
    <row r="7759" spans="1:32" x14ac:dyDescent="0.3">
      <c r="A7759" t="s">
        <v>7836</v>
      </c>
      <c r="B7759" t="s">
        <v>44</v>
      </c>
      <c r="C7759" t="str">
        <f t="shared" si="121"/>
        <v>2Ks</v>
      </c>
      <c r="D7759">
        <v>2007</v>
      </c>
      <c r="E7759" t="s">
        <v>18</v>
      </c>
      <c r="F7759" t="s">
        <v>51</v>
      </c>
      <c r="G7759">
        <v>0.11</v>
      </c>
      <c r="H7759">
        <v>0.01</v>
      </c>
      <c r="I7759">
        <v>0</v>
      </c>
      <c r="J7759">
        <v>0.01</v>
      </c>
      <c r="K7759">
        <v>0.13</v>
      </c>
      <c r="L7759">
        <v>71</v>
      </c>
      <c r="M7759">
        <v>43</v>
      </c>
      <c r="N7759">
        <v>7.4</v>
      </c>
      <c r="O7759">
        <v>16</v>
      </c>
      <c r="P7759" t="s">
        <v>1433</v>
      </c>
      <c r="Q7759" t="s">
        <v>112</v>
      </c>
      <c r="AF7759" t="s">
        <v>9365</v>
      </c>
    </row>
    <row r="7760" spans="1:32" x14ac:dyDescent="0.3">
      <c r="A7760" t="s">
        <v>7848</v>
      </c>
      <c r="B7760" t="s">
        <v>32</v>
      </c>
      <c r="C7760" t="str">
        <f t="shared" si="121"/>
        <v>2Ks</v>
      </c>
      <c r="D7760">
        <v>2007</v>
      </c>
      <c r="E7760" t="s">
        <v>34</v>
      </c>
      <c r="F7760" t="s">
        <v>151</v>
      </c>
      <c r="G7760">
        <v>0.12</v>
      </c>
      <c r="H7760">
        <v>0</v>
      </c>
      <c r="I7760">
        <v>0</v>
      </c>
      <c r="J7760">
        <v>0.01</v>
      </c>
      <c r="K7760">
        <v>0.13</v>
      </c>
      <c r="L7760">
        <v>53</v>
      </c>
      <c r="M7760">
        <v>17</v>
      </c>
      <c r="N7760" t="s">
        <v>203</v>
      </c>
      <c r="P7760" t="s">
        <v>151</v>
      </c>
      <c r="Q7760" t="s">
        <v>20</v>
      </c>
      <c r="AF7760" t="s">
        <v>9366</v>
      </c>
    </row>
    <row r="7761" spans="1:32" x14ac:dyDescent="0.3">
      <c r="A7761" t="s">
        <v>7857</v>
      </c>
      <c r="B7761" t="s">
        <v>44</v>
      </c>
      <c r="C7761" t="str">
        <f t="shared" si="121"/>
        <v>2Ks</v>
      </c>
      <c r="D7761">
        <v>2007</v>
      </c>
      <c r="E7761" t="s">
        <v>24</v>
      </c>
      <c r="F7761" t="s">
        <v>933</v>
      </c>
      <c r="G7761">
        <v>0.12</v>
      </c>
      <c r="H7761">
        <v>0</v>
      </c>
      <c r="I7761">
        <v>0</v>
      </c>
      <c r="J7761">
        <v>0.01</v>
      </c>
      <c r="K7761">
        <v>0.13</v>
      </c>
      <c r="L7761">
        <v>61</v>
      </c>
      <c r="M7761">
        <v>30</v>
      </c>
      <c r="N7761">
        <v>4.2</v>
      </c>
      <c r="O7761">
        <v>19</v>
      </c>
      <c r="P7761" t="s">
        <v>2114</v>
      </c>
      <c r="Q7761" t="s">
        <v>112</v>
      </c>
      <c r="AF7761" t="s">
        <v>9368</v>
      </c>
    </row>
    <row r="7762" spans="1:32" x14ac:dyDescent="0.3">
      <c r="A7762" t="s">
        <v>7887</v>
      </c>
      <c r="B7762" t="s">
        <v>32</v>
      </c>
      <c r="C7762" t="str">
        <f t="shared" si="121"/>
        <v>2Ks</v>
      </c>
      <c r="D7762">
        <v>2007</v>
      </c>
      <c r="E7762" t="s">
        <v>34</v>
      </c>
      <c r="F7762" t="s">
        <v>222</v>
      </c>
      <c r="G7762">
        <v>0</v>
      </c>
      <c r="H7762">
        <v>0</v>
      </c>
      <c r="I7762">
        <v>0.13</v>
      </c>
      <c r="J7762">
        <v>0</v>
      </c>
      <c r="K7762">
        <v>0.13</v>
      </c>
      <c r="AF7762" t="s">
        <v>9370</v>
      </c>
    </row>
    <row r="7763" spans="1:32" x14ac:dyDescent="0.3">
      <c r="A7763" t="s">
        <v>7890</v>
      </c>
      <c r="B7763" t="s">
        <v>32</v>
      </c>
      <c r="C7763" t="str">
        <f t="shared" si="121"/>
        <v>2Ks</v>
      </c>
      <c r="D7763">
        <v>2007</v>
      </c>
      <c r="E7763" t="s">
        <v>39</v>
      </c>
      <c r="F7763" t="s">
        <v>2708</v>
      </c>
      <c r="G7763">
        <v>7.0000000000000007E-2</v>
      </c>
      <c r="H7763">
        <v>0.05</v>
      </c>
      <c r="I7763">
        <v>0</v>
      </c>
      <c r="J7763">
        <v>0.01</v>
      </c>
      <c r="K7763">
        <v>0.13</v>
      </c>
      <c r="L7763">
        <v>78</v>
      </c>
      <c r="M7763">
        <v>14</v>
      </c>
      <c r="N7763">
        <v>7.5</v>
      </c>
      <c r="O7763">
        <v>19</v>
      </c>
      <c r="P7763" t="s">
        <v>7891</v>
      </c>
      <c r="Q7763" t="s">
        <v>20</v>
      </c>
      <c r="AF7763" t="s">
        <v>9371</v>
      </c>
    </row>
    <row r="7764" spans="1:32" x14ac:dyDescent="0.3">
      <c r="A7764" t="s">
        <v>7898</v>
      </c>
      <c r="B7764" t="s">
        <v>49</v>
      </c>
      <c r="C7764" t="str">
        <f t="shared" si="121"/>
        <v>2Ks</v>
      </c>
      <c r="D7764">
        <v>2007</v>
      </c>
      <c r="E7764" t="s">
        <v>18</v>
      </c>
      <c r="F7764" t="s">
        <v>68</v>
      </c>
      <c r="G7764">
        <v>0.12</v>
      </c>
      <c r="H7764">
        <v>0</v>
      </c>
      <c r="I7764">
        <v>0</v>
      </c>
      <c r="J7764">
        <v>0.01</v>
      </c>
      <c r="K7764">
        <v>0.13</v>
      </c>
      <c r="L7764">
        <v>63</v>
      </c>
      <c r="M7764">
        <v>37</v>
      </c>
      <c r="N7764">
        <v>6</v>
      </c>
      <c r="O7764">
        <v>4</v>
      </c>
      <c r="P7764" t="s">
        <v>2256</v>
      </c>
      <c r="Q7764" t="s">
        <v>20</v>
      </c>
      <c r="AF7764" t="s">
        <v>9372</v>
      </c>
    </row>
    <row r="7765" spans="1:32" x14ac:dyDescent="0.3">
      <c r="A7765" t="s">
        <v>7944</v>
      </c>
      <c r="B7765" t="s">
        <v>32</v>
      </c>
      <c r="C7765" t="str">
        <f t="shared" si="121"/>
        <v>2Ks</v>
      </c>
      <c r="D7765">
        <v>2007</v>
      </c>
      <c r="E7765" t="s">
        <v>28</v>
      </c>
      <c r="F7765" t="s">
        <v>1201</v>
      </c>
      <c r="G7765">
        <v>7.0000000000000007E-2</v>
      </c>
      <c r="H7765">
        <v>0</v>
      </c>
      <c r="I7765">
        <v>0.05</v>
      </c>
      <c r="J7765">
        <v>0.01</v>
      </c>
      <c r="K7765">
        <v>0.13</v>
      </c>
      <c r="L7765">
        <v>73</v>
      </c>
      <c r="M7765">
        <v>21</v>
      </c>
      <c r="N7765">
        <v>7.2</v>
      </c>
      <c r="O7765">
        <v>11</v>
      </c>
      <c r="P7765" t="s">
        <v>7662</v>
      </c>
      <c r="Q7765" t="s">
        <v>112</v>
      </c>
      <c r="AF7765" t="s">
        <v>9373</v>
      </c>
    </row>
    <row r="7766" spans="1:32" x14ac:dyDescent="0.3">
      <c r="A7766" t="s">
        <v>7959</v>
      </c>
      <c r="B7766" t="s">
        <v>32</v>
      </c>
      <c r="C7766" t="str">
        <f t="shared" si="121"/>
        <v>2Ks</v>
      </c>
      <c r="D7766">
        <v>2007</v>
      </c>
      <c r="E7766" t="s">
        <v>30</v>
      </c>
      <c r="F7766" t="s">
        <v>1708</v>
      </c>
      <c r="G7766">
        <v>0.12</v>
      </c>
      <c r="H7766">
        <v>0</v>
      </c>
      <c r="I7766">
        <v>0</v>
      </c>
      <c r="J7766">
        <v>0.01</v>
      </c>
      <c r="K7766">
        <v>0.13</v>
      </c>
      <c r="L7766">
        <v>41</v>
      </c>
      <c r="M7766">
        <v>5</v>
      </c>
      <c r="N7766">
        <v>6.3</v>
      </c>
      <c r="O7766">
        <v>4</v>
      </c>
      <c r="P7766" t="s">
        <v>7960</v>
      </c>
      <c r="Q7766" t="s">
        <v>20</v>
      </c>
      <c r="AF7766" t="s">
        <v>9374</v>
      </c>
    </row>
    <row r="7767" spans="1:32" x14ac:dyDescent="0.3">
      <c r="A7767" t="s">
        <v>7898</v>
      </c>
      <c r="B7767" t="s">
        <v>55</v>
      </c>
      <c r="C7767" t="str">
        <f t="shared" si="121"/>
        <v>2Ks</v>
      </c>
      <c r="D7767">
        <v>2007</v>
      </c>
      <c r="E7767" t="s">
        <v>18</v>
      </c>
      <c r="F7767" t="s">
        <v>68</v>
      </c>
      <c r="G7767">
        <v>0.06</v>
      </c>
      <c r="H7767">
        <v>0.05</v>
      </c>
      <c r="I7767">
        <v>0</v>
      </c>
      <c r="J7767">
        <v>0.02</v>
      </c>
      <c r="K7767">
        <v>0.13</v>
      </c>
      <c r="L7767">
        <v>59</v>
      </c>
      <c r="M7767">
        <v>16</v>
      </c>
      <c r="N7767" t="s">
        <v>203</v>
      </c>
      <c r="P7767" t="s">
        <v>2256</v>
      </c>
      <c r="Q7767" t="s">
        <v>20</v>
      </c>
      <c r="AF7767" t="s">
        <v>9376</v>
      </c>
    </row>
    <row r="7768" spans="1:32" x14ac:dyDescent="0.3">
      <c r="A7768" t="s">
        <v>7984</v>
      </c>
      <c r="B7768" t="s">
        <v>55</v>
      </c>
      <c r="C7768" t="str">
        <f t="shared" si="121"/>
        <v>2Ks</v>
      </c>
      <c r="D7768">
        <v>2007</v>
      </c>
      <c r="E7768" t="s">
        <v>28</v>
      </c>
      <c r="F7768" t="s">
        <v>151</v>
      </c>
      <c r="G7768">
        <v>0</v>
      </c>
      <c r="H7768">
        <v>0</v>
      </c>
      <c r="I7768">
        <v>0.13</v>
      </c>
      <c r="J7768">
        <v>0</v>
      </c>
      <c r="K7768">
        <v>0.13</v>
      </c>
      <c r="AF7768" t="s">
        <v>9377</v>
      </c>
    </row>
    <row r="7769" spans="1:32" x14ac:dyDescent="0.3">
      <c r="A7769" t="s">
        <v>7994</v>
      </c>
      <c r="B7769" t="s">
        <v>32</v>
      </c>
      <c r="C7769" t="str">
        <f t="shared" si="121"/>
        <v>2Ks</v>
      </c>
      <c r="D7769">
        <v>2007</v>
      </c>
      <c r="E7769" t="s">
        <v>34</v>
      </c>
      <c r="F7769" t="s">
        <v>202</v>
      </c>
      <c r="G7769">
        <v>0.12</v>
      </c>
      <c r="H7769">
        <v>0</v>
      </c>
      <c r="I7769">
        <v>0</v>
      </c>
      <c r="J7769">
        <v>0.01</v>
      </c>
      <c r="K7769">
        <v>0.13</v>
      </c>
      <c r="N7769" t="s">
        <v>203</v>
      </c>
      <c r="P7769" t="s">
        <v>5735</v>
      </c>
      <c r="Q7769" t="s">
        <v>20</v>
      </c>
      <c r="AF7769" t="s">
        <v>9378</v>
      </c>
    </row>
    <row r="7770" spans="1:32" x14ac:dyDescent="0.3">
      <c r="A7770" t="s">
        <v>8011</v>
      </c>
      <c r="B7770" t="s">
        <v>32</v>
      </c>
      <c r="C7770" t="str">
        <f t="shared" si="121"/>
        <v>2Ks</v>
      </c>
      <c r="D7770">
        <v>2007</v>
      </c>
      <c r="E7770" t="s">
        <v>30</v>
      </c>
      <c r="F7770" t="s">
        <v>8012</v>
      </c>
      <c r="G7770">
        <v>0.1</v>
      </c>
      <c r="H7770">
        <v>0.01</v>
      </c>
      <c r="I7770">
        <v>0</v>
      </c>
      <c r="J7770">
        <v>0.01</v>
      </c>
      <c r="K7770">
        <v>0.13</v>
      </c>
      <c r="L7770">
        <v>60</v>
      </c>
      <c r="M7770">
        <v>7</v>
      </c>
      <c r="N7770">
        <v>8.3000000000000007</v>
      </c>
      <c r="O7770">
        <v>48</v>
      </c>
      <c r="P7770" t="s">
        <v>8013</v>
      </c>
      <c r="Q7770" t="s">
        <v>20</v>
      </c>
      <c r="AF7770" t="s">
        <v>9379</v>
      </c>
    </row>
    <row r="7771" spans="1:32" x14ac:dyDescent="0.3">
      <c r="A7771" t="s">
        <v>8024</v>
      </c>
      <c r="B7771" t="s">
        <v>55</v>
      </c>
      <c r="C7771" t="str">
        <f t="shared" si="121"/>
        <v>2Ks</v>
      </c>
      <c r="D7771">
        <v>2007</v>
      </c>
      <c r="E7771" t="s">
        <v>28</v>
      </c>
      <c r="F7771" t="s">
        <v>1511</v>
      </c>
      <c r="G7771">
        <v>0.05</v>
      </c>
      <c r="H7771">
        <v>0.04</v>
      </c>
      <c r="I7771">
        <v>0.02</v>
      </c>
      <c r="J7771">
        <v>0.01</v>
      </c>
      <c r="K7771">
        <v>0.13</v>
      </c>
      <c r="L7771">
        <v>60</v>
      </c>
      <c r="M7771">
        <v>6</v>
      </c>
      <c r="N7771">
        <v>8.8000000000000007</v>
      </c>
      <c r="O7771">
        <v>44</v>
      </c>
      <c r="P7771" t="s">
        <v>7595</v>
      </c>
      <c r="Q7771" t="s">
        <v>88</v>
      </c>
      <c r="AF7771" t="s">
        <v>9381</v>
      </c>
    </row>
    <row r="7772" spans="1:32" x14ac:dyDescent="0.3">
      <c r="A7772" t="s">
        <v>8027</v>
      </c>
      <c r="B7772" t="s">
        <v>44</v>
      </c>
      <c r="C7772" t="str">
        <f t="shared" si="121"/>
        <v>2Ks</v>
      </c>
      <c r="D7772">
        <v>2007</v>
      </c>
      <c r="E7772" t="s">
        <v>37</v>
      </c>
      <c r="F7772" t="s">
        <v>776</v>
      </c>
      <c r="G7772">
        <v>0.1</v>
      </c>
      <c r="H7772">
        <v>0.01</v>
      </c>
      <c r="I7772">
        <v>0</v>
      </c>
      <c r="J7772">
        <v>0.01</v>
      </c>
      <c r="K7772">
        <v>0.13</v>
      </c>
      <c r="L7772">
        <v>37</v>
      </c>
      <c r="M7772">
        <v>33</v>
      </c>
      <c r="N7772">
        <v>3</v>
      </c>
      <c r="O7772">
        <v>40</v>
      </c>
      <c r="P7772" t="s">
        <v>8028</v>
      </c>
      <c r="Q7772" t="s">
        <v>88</v>
      </c>
      <c r="AF7772" t="s">
        <v>9382</v>
      </c>
    </row>
    <row r="7773" spans="1:32" x14ac:dyDescent="0.3">
      <c r="A7773" t="s">
        <v>8029</v>
      </c>
      <c r="B7773" t="s">
        <v>17</v>
      </c>
      <c r="C7773" t="str">
        <f t="shared" si="121"/>
        <v>2Ks</v>
      </c>
      <c r="D7773">
        <v>2007</v>
      </c>
      <c r="E7773" t="s">
        <v>24</v>
      </c>
      <c r="F7773" t="s">
        <v>3510</v>
      </c>
      <c r="G7773">
        <v>0.12</v>
      </c>
      <c r="H7773">
        <v>0</v>
      </c>
      <c r="I7773">
        <v>0</v>
      </c>
      <c r="J7773">
        <v>0.01</v>
      </c>
      <c r="K7773">
        <v>0.13</v>
      </c>
      <c r="L7773">
        <v>47</v>
      </c>
      <c r="M7773">
        <v>10</v>
      </c>
      <c r="N7773">
        <v>6.7</v>
      </c>
      <c r="O7773">
        <v>7</v>
      </c>
      <c r="P7773" t="s">
        <v>4280</v>
      </c>
      <c r="Q7773" t="s">
        <v>20</v>
      </c>
      <c r="AF7773" t="s">
        <v>9383</v>
      </c>
    </row>
    <row r="7774" spans="1:32" x14ac:dyDescent="0.3">
      <c r="A7774" t="s">
        <v>809</v>
      </c>
      <c r="B7774" t="s">
        <v>32</v>
      </c>
      <c r="C7774" t="str">
        <f t="shared" si="121"/>
        <v>2Ks</v>
      </c>
      <c r="D7774">
        <v>2007</v>
      </c>
      <c r="E7774" t="s">
        <v>24</v>
      </c>
      <c r="F7774" t="s">
        <v>134</v>
      </c>
      <c r="G7774">
        <v>0.11</v>
      </c>
      <c r="H7774">
        <v>0.01</v>
      </c>
      <c r="I7774">
        <v>0</v>
      </c>
      <c r="J7774">
        <v>0.01</v>
      </c>
      <c r="K7774">
        <v>0.12</v>
      </c>
      <c r="L7774">
        <v>74</v>
      </c>
      <c r="M7774">
        <v>8</v>
      </c>
      <c r="N7774">
        <v>7.4</v>
      </c>
      <c r="O7774">
        <v>10</v>
      </c>
      <c r="P7774" t="s">
        <v>1518</v>
      </c>
      <c r="Q7774" t="s">
        <v>20</v>
      </c>
      <c r="AF7774" t="s">
        <v>9384</v>
      </c>
    </row>
    <row r="7775" spans="1:32" x14ac:dyDescent="0.3">
      <c r="A7775" t="s">
        <v>4448</v>
      </c>
      <c r="B7775" t="s">
        <v>159</v>
      </c>
      <c r="C7775" t="str">
        <f t="shared" si="121"/>
        <v>2Ks</v>
      </c>
      <c r="D7775">
        <v>2007</v>
      </c>
      <c r="E7775" t="s">
        <v>30</v>
      </c>
      <c r="F7775" t="s">
        <v>283</v>
      </c>
      <c r="G7775">
        <v>0.11</v>
      </c>
      <c r="H7775">
        <v>0</v>
      </c>
      <c r="I7775">
        <v>0</v>
      </c>
      <c r="J7775">
        <v>0.01</v>
      </c>
      <c r="K7775">
        <v>0.12</v>
      </c>
      <c r="AF7775" t="s">
        <v>9385</v>
      </c>
    </row>
    <row r="7776" spans="1:32" x14ac:dyDescent="0.3">
      <c r="A7776" t="s">
        <v>8069</v>
      </c>
      <c r="B7776" t="s">
        <v>32</v>
      </c>
      <c r="C7776" t="str">
        <f t="shared" si="121"/>
        <v>2Ks</v>
      </c>
      <c r="D7776">
        <v>2007</v>
      </c>
      <c r="E7776" t="s">
        <v>1</v>
      </c>
      <c r="F7776" t="s">
        <v>3488</v>
      </c>
      <c r="G7776">
        <v>0.11</v>
      </c>
      <c r="H7776">
        <v>0</v>
      </c>
      <c r="I7776">
        <v>0</v>
      </c>
      <c r="J7776">
        <v>0.01</v>
      </c>
      <c r="K7776">
        <v>0.12</v>
      </c>
      <c r="L7776">
        <v>61</v>
      </c>
      <c r="M7776">
        <v>8</v>
      </c>
      <c r="N7776">
        <v>4.8</v>
      </c>
      <c r="O7776">
        <v>6</v>
      </c>
      <c r="P7776" t="s">
        <v>7274</v>
      </c>
      <c r="Q7776" t="s">
        <v>20</v>
      </c>
      <c r="AF7776" t="s">
        <v>9386</v>
      </c>
    </row>
    <row r="7777" spans="1:32" x14ac:dyDescent="0.3">
      <c r="A7777" t="s">
        <v>4789</v>
      </c>
      <c r="B7777" t="s">
        <v>55</v>
      </c>
      <c r="C7777" t="str">
        <f t="shared" si="121"/>
        <v>2Ks</v>
      </c>
      <c r="D7777">
        <v>2007</v>
      </c>
      <c r="E7777" t="s">
        <v>30</v>
      </c>
      <c r="F7777" t="s">
        <v>1207</v>
      </c>
      <c r="G7777">
        <v>0.06</v>
      </c>
      <c r="H7777">
        <v>0.05</v>
      </c>
      <c r="I7777">
        <v>0</v>
      </c>
      <c r="J7777">
        <v>0.02</v>
      </c>
      <c r="K7777">
        <v>0.12</v>
      </c>
      <c r="L7777">
        <v>78</v>
      </c>
      <c r="M7777">
        <v>11</v>
      </c>
      <c r="N7777">
        <v>7</v>
      </c>
      <c r="O7777">
        <v>6</v>
      </c>
      <c r="P7777" t="s">
        <v>5314</v>
      </c>
      <c r="Q7777" t="s">
        <v>112</v>
      </c>
      <c r="AF7777" t="s">
        <v>9387</v>
      </c>
    </row>
    <row r="7778" spans="1:32" x14ac:dyDescent="0.3">
      <c r="A7778" t="s">
        <v>8108</v>
      </c>
      <c r="B7778" t="s">
        <v>17</v>
      </c>
      <c r="C7778" t="str">
        <f t="shared" si="121"/>
        <v>2Ks</v>
      </c>
      <c r="D7778">
        <v>2007</v>
      </c>
      <c r="E7778" t="s">
        <v>272</v>
      </c>
      <c r="F7778" t="s">
        <v>130</v>
      </c>
      <c r="G7778">
        <v>0.11</v>
      </c>
      <c r="H7778">
        <v>0.01</v>
      </c>
      <c r="I7778">
        <v>0</v>
      </c>
      <c r="J7778">
        <v>0.01</v>
      </c>
      <c r="K7778">
        <v>0.12</v>
      </c>
      <c r="L7778">
        <v>49</v>
      </c>
      <c r="M7778">
        <v>18</v>
      </c>
      <c r="N7778">
        <v>4.9000000000000004</v>
      </c>
      <c r="O7778">
        <v>11</v>
      </c>
      <c r="P7778" t="s">
        <v>580</v>
      </c>
      <c r="Q7778" t="s">
        <v>20</v>
      </c>
      <c r="AF7778" t="s">
        <v>9388</v>
      </c>
    </row>
    <row r="7779" spans="1:32" x14ac:dyDescent="0.3">
      <c r="A7779" t="s">
        <v>8117</v>
      </c>
      <c r="B7779" t="s">
        <v>159</v>
      </c>
      <c r="C7779" t="str">
        <f t="shared" si="121"/>
        <v>2Ks</v>
      </c>
      <c r="D7779">
        <v>2007</v>
      </c>
      <c r="E7779" t="s">
        <v>37</v>
      </c>
      <c r="F7779" t="s">
        <v>372</v>
      </c>
      <c r="G7779">
        <v>0</v>
      </c>
      <c r="H7779">
        <v>0</v>
      </c>
      <c r="I7779">
        <v>0.12</v>
      </c>
      <c r="J7779">
        <v>0</v>
      </c>
      <c r="K7779">
        <v>0.12</v>
      </c>
      <c r="AF7779" t="s">
        <v>9390</v>
      </c>
    </row>
    <row r="7780" spans="1:32" x14ac:dyDescent="0.3">
      <c r="A7780" t="s">
        <v>8148</v>
      </c>
      <c r="B7780" t="s">
        <v>32</v>
      </c>
      <c r="C7780" t="str">
        <f t="shared" si="121"/>
        <v>2Ks</v>
      </c>
      <c r="D7780">
        <v>2007</v>
      </c>
      <c r="E7780" t="s">
        <v>39</v>
      </c>
      <c r="F7780" t="s">
        <v>8149</v>
      </c>
      <c r="G7780">
        <v>0.11</v>
      </c>
      <c r="H7780">
        <v>0</v>
      </c>
      <c r="I7780">
        <v>0</v>
      </c>
      <c r="J7780">
        <v>0.01</v>
      </c>
      <c r="K7780">
        <v>0.12</v>
      </c>
      <c r="N7780" t="s">
        <v>203</v>
      </c>
      <c r="P7780" t="s">
        <v>4573</v>
      </c>
      <c r="Q7780" t="s">
        <v>20</v>
      </c>
      <c r="AF7780" t="s">
        <v>9391</v>
      </c>
    </row>
    <row r="7781" spans="1:32" x14ac:dyDescent="0.3">
      <c r="A7781" t="s">
        <v>8154</v>
      </c>
      <c r="B7781" t="s">
        <v>32</v>
      </c>
      <c r="C7781" t="str">
        <f t="shared" si="121"/>
        <v>2Ks</v>
      </c>
      <c r="D7781">
        <v>2007</v>
      </c>
      <c r="E7781" t="s">
        <v>34</v>
      </c>
      <c r="F7781" t="s">
        <v>372</v>
      </c>
      <c r="G7781">
        <v>0</v>
      </c>
      <c r="H7781">
        <v>0</v>
      </c>
      <c r="I7781">
        <v>0.12</v>
      </c>
      <c r="J7781">
        <v>0</v>
      </c>
      <c r="K7781">
        <v>0.12</v>
      </c>
      <c r="AF7781" t="s">
        <v>9392</v>
      </c>
    </row>
    <row r="7782" spans="1:32" x14ac:dyDescent="0.3">
      <c r="A7782" t="s">
        <v>8164</v>
      </c>
      <c r="B7782" t="s">
        <v>32</v>
      </c>
      <c r="C7782" t="str">
        <f t="shared" si="121"/>
        <v>2Ks</v>
      </c>
      <c r="D7782">
        <v>2007</v>
      </c>
      <c r="E7782" t="s">
        <v>39</v>
      </c>
      <c r="F7782" t="s">
        <v>7132</v>
      </c>
      <c r="G7782">
        <v>0.09</v>
      </c>
      <c r="H7782">
        <v>0.02</v>
      </c>
      <c r="I7782">
        <v>0</v>
      </c>
      <c r="J7782">
        <v>0.01</v>
      </c>
      <c r="K7782">
        <v>0.12</v>
      </c>
      <c r="L7782">
        <v>68</v>
      </c>
      <c r="M7782">
        <v>9</v>
      </c>
      <c r="N7782" t="s">
        <v>203</v>
      </c>
      <c r="P7782" t="s">
        <v>2270</v>
      </c>
      <c r="Q7782" t="s">
        <v>20</v>
      </c>
      <c r="AF7782" t="s">
        <v>9393</v>
      </c>
    </row>
    <row r="7783" spans="1:32" x14ac:dyDescent="0.3">
      <c r="A7783" t="s">
        <v>7568</v>
      </c>
      <c r="B7783" t="s">
        <v>17</v>
      </c>
      <c r="C7783" t="str">
        <f t="shared" si="121"/>
        <v>2Ks</v>
      </c>
      <c r="D7783">
        <v>2007</v>
      </c>
      <c r="E7783" t="s">
        <v>37</v>
      </c>
      <c r="F7783" t="s">
        <v>329</v>
      </c>
      <c r="G7783">
        <v>0.11</v>
      </c>
      <c r="H7783">
        <v>0</v>
      </c>
      <c r="I7783">
        <v>0</v>
      </c>
      <c r="J7783">
        <v>0.01</v>
      </c>
      <c r="K7783">
        <v>0.12</v>
      </c>
      <c r="L7783">
        <v>80</v>
      </c>
      <c r="M7783">
        <v>55</v>
      </c>
      <c r="N7783">
        <v>8.1999999999999993</v>
      </c>
      <c r="O7783">
        <v>26</v>
      </c>
      <c r="P7783" t="s">
        <v>4031</v>
      </c>
      <c r="Q7783" t="s">
        <v>20</v>
      </c>
      <c r="AF7783" t="s">
        <v>9394</v>
      </c>
    </row>
    <row r="7784" spans="1:32" x14ac:dyDescent="0.3">
      <c r="A7784" t="s">
        <v>8173</v>
      </c>
      <c r="B7784" t="s">
        <v>32</v>
      </c>
      <c r="C7784" t="str">
        <f t="shared" si="121"/>
        <v>2Ks</v>
      </c>
      <c r="D7784">
        <v>2007</v>
      </c>
      <c r="E7784" t="s">
        <v>50</v>
      </c>
      <c r="F7784" t="s">
        <v>155</v>
      </c>
      <c r="G7784">
        <v>0.11</v>
      </c>
      <c r="H7784">
        <v>0</v>
      </c>
      <c r="I7784">
        <v>0</v>
      </c>
      <c r="J7784">
        <v>0.01</v>
      </c>
      <c r="K7784">
        <v>0.12</v>
      </c>
      <c r="L7784">
        <v>28</v>
      </c>
      <c r="M7784">
        <v>18</v>
      </c>
      <c r="N7784">
        <v>4.9000000000000004</v>
      </c>
      <c r="O7784">
        <v>8</v>
      </c>
      <c r="P7784" t="s">
        <v>6684</v>
      </c>
      <c r="Q7784" t="s">
        <v>20</v>
      </c>
      <c r="AF7784" t="s">
        <v>9395</v>
      </c>
    </row>
    <row r="7785" spans="1:32" x14ac:dyDescent="0.3">
      <c r="A7785" t="s">
        <v>836</v>
      </c>
      <c r="B7785" t="s">
        <v>32</v>
      </c>
      <c r="C7785" t="str">
        <f t="shared" si="121"/>
        <v>2Ks</v>
      </c>
      <c r="D7785">
        <v>2007</v>
      </c>
      <c r="E7785" t="s">
        <v>86</v>
      </c>
      <c r="F7785" t="s">
        <v>484</v>
      </c>
      <c r="G7785">
        <v>0.11</v>
      </c>
      <c r="H7785">
        <v>0</v>
      </c>
      <c r="I7785">
        <v>0</v>
      </c>
      <c r="J7785">
        <v>0.01</v>
      </c>
      <c r="K7785">
        <v>0.12</v>
      </c>
      <c r="L7785">
        <v>61</v>
      </c>
      <c r="M7785">
        <v>12</v>
      </c>
      <c r="N7785">
        <v>6.6</v>
      </c>
      <c r="O7785">
        <v>13</v>
      </c>
      <c r="P7785" t="s">
        <v>925</v>
      </c>
      <c r="Q7785" t="s">
        <v>88</v>
      </c>
      <c r="AF7785" t="s">
        <v>9396</v>
      </c>
    </row>
    <row r="7786" spans="1:32" x14ac:dyDescent="0.3">
      <c r="A7786" t="s">
        <v>3948</v>
      </c>
      <c r="B7786" t="s">
        <v>55</v>
      </c>
      <c r="C7786" t="str">
        <f t="shared" si="121"/>
        <v>2Ks</v>
      </c>
      <c r="D7786">
        <v>2007</v>
      </c>
      <c r="E7786" t="s">
        <v>101</v>
      </c>
      <c r="F7786" t="s">
        <v>71</v>
      </c>
      <c r="G7786">
        <v>0.06</v>
      </c>
      <c r="H7786">
        <v>0.04</v>
      </c>
      <c r="I7786">
        <v>0</v>
      </c>
      <c r="J7786">
        <v>0.02</v>
      </c>
      <c r="K7786">
        <v>0.12</v>
      </c>
      <c r="N7786" t="s">
        <v>203</v>
      </c>
      <c r="P7786" t="s">
        <v>3949</v>
      </c>
      <c r="Q7786" t="s">
        <v>20</v>
      </c>
      <c r="AF7786" t="s">
        <v>9397</v>
      </c>
    </row>
    <row r="7787" spans="1:32" x14ac:dyDescent="0.3">
      <c r="A7787" t="s">
        <v>2899</v>
      </c>
      <c r="B7787" t="s">
        <v>32</v>
      </c>
      <c r="C7787" t="str">
        <f t="shared" si="121"/>
        <v>2Ks</v>
      </c>
      <c r="D7787">
        <v>2007</v>
      </c>
      <c r="E7787" t="s">
        <v>24</v>
      </c>
      <c r="F7787" t="s">
        <v>484</v>
      </c>
      <c r="G7787">
        <v>0.11</v>
      </c>
      <c r="H7787">
        <v>0</v>
      </c>
      <c r="I7787">
        <v>0</v>
      </c>
      <c r="J7787">
        <v>0.01</v>
      </c>
      <c r="K7787">
        <v>0.12</v>
      </c>
      <c r="L7787">
        <v>61</v>
      </c>
      <c r="M7787">
        <v>14</v>
      </c>
      <c r="N7787" t="s">
        <v>203</v>
      </c>
      <c r="P7787" t="s">
        <v>807</v>
      </c>
      <c r="Q7787" t="s">
        <v>20</v>
      </c>
      <c r="AF7787" t="s">
        <v>9398</v>
      </c>
    </row>
    <row r="7788" spans="1:32" x14ac:dyDescent="0.3">
      <c r="A7788" t="s">
        <v>8242</v>
      </c>
      <c r="B7788" t="s">
        <v>17</v>
      </c>
      <c r="C7788" t="str">
        <f t="shared" si="121"/>
        <v>2Ks</v>
      </c>
      <c r="D7788">
        <v>2007</v>
      </c>
      <c r="E7788" t="s">
        <v>24</v>
      </c>
      <c r="F7788" t="s">
        <v>776</v>
      </c>
      <c r="G7788">
        <v>0.1</v>
      </c>
      <c r="H7788">
        <v>0.01</v>
      </c>
      <c r="I7788">
        <v>0</v>
      </c>
      <c r="J7788">
        <v>0.01</v>
      </c>
      <c r="K7788">
        <v>0.12</v>
      </c>
      <c r="L7788">
        <v>25</v>
      </c>
      <c r="M7788">
        <v>7</v>
      </c>
      <c r="N7788">
        <v>3.7</v>
      </c>
      <c r="O7788">
        <v>18</v>
      </c>
      <c r="P7788" t="s">
        <v>1002</v>
      </c>
      <c r="Q7788" t="s">
        <v>20</v>
      </c>
      <c r="AF7788" t="s">
        <v>9399</v>
      </c>
    </row>
    <row r="7789" spans="1:32" x14ac:dyDescent="0.3">
      <c r="A7789" t="s">
        <v>8253</v>
      </c>
      <c r="B7789" t="s">
        <v>32</v>
      </c>
      <c r="C7789" t="str">
        <f t="shared" si="121"/>
        <v>2Ks</v>
      </c>
      <c r="D7789">
        <v>2007</v>
      </c>
      <c r="E7789" t="s">
        <v>34</v>
      </c>
      <c r="F7789" t="s">
        <v>234</v>
      </c>
      <c r="G7789">
        <v>0.11</v>
      </c>
      <c r="H7789">
        <v>0</v>
      </c>
      <c r="I7789">
        <v>0</v>
      </c>
      <c r="J7789">
        <v>0.01</v>
      </c>
      <c r="K7789">
        <v>0.12</v>
      </c>
      <c r="L7789">
        <v>61</v>
      </c>
      <c r="M7789">
        <v>17</v>
      </c>
      <c r="N7789">
        <v>4.9000000000000004</v>
      </c>
      <c r="O7789">
        <v>7</v>
      </c>
      <c r="P7789" t="s">
        <v>569</v>
      </c>
      <c r="Q7789" t="s">
        <v>88</v>
      </c>
      <c r="AF7789" t="s">
        <v>9401</v>
      </c>
    </row>
    <row r="7790" spans="1:32" x14ac:dyDescent="0.3">
      <c r="A7790" t="s">
        <v>8258</v>
      </c>
      <c r="B7790" t="s">
        <v>32</v>
      </c>
      <c r="C7790" t="str">
        <f t="shared" si="121"/>
        <v>2Ks</v>
      </c>
      <c r="D7790">
        <v>2007</v>
      </c>
      <c r="E7790" t="s">
        <v>30</v>
      </c>
      <c r="F7790" t="s">
        <v>4203</v>
      </c>
      <c r="G7790">
        <v>0.11</v>
      </c>
      <c r="H7790">
        <v>0</v>
      </c>
      <c r="I7790">
        <v>0</v>
      </c>
      <c r="J7790">
        <v>0.01</v>
      </c>
      <c r="K7790">
        <v>0.12</v>
      </c>
      <c r="N7790" t="s">
        <v>203</v>
      </c>
      <c r="P7790" t="s">
        <v>8259</v>
      </c>
      <c r="Q7790" t="s">
        <v>20</v>
      </c>
      <c r="AF7790" t="s">
        <v>9402</v>
      </c>
    </row>
    <row r="7791" spans="1:32" x14ac:dyDescent="0.3">
      <c r="A7791" t="s">
        <v>2562</v>
      </c>
      <c r="B7791" t="s">
        <v>159</v>
      </c>
      <c r="C7791" t="str">
        <f t="shared" si="121"/>
        <v>2Ks</v>
      </c>
      <c r="D7791">
        <v>2007</v>
      </c>
      <c r="E7791" t="s">
        <v>28</v>
      </c>
      <c r="F7791" t="s">
        <v>372</v>
      </c>
      <c r="G7791">
        <v>0</v>
      </c>
      <c r="H7791">
        <v>0</v>
      </c>
      <c r="I7791">
        <v>0.12</v>
      </c>
      <c r="J7791">
        <v>0</v>
      </c>
      <c r="K7791">
        <v>0.12</v>
      </c>
      <c r="AF7791" t="s">
        <v>9403</v>
      </c>
    </row>
    <row r="7792" spans="1:32" x14ac:dyDescent="0.3">
      <c r="A7792" t="s">
        <v>8280</v>
      </c>
      <c r="B7792" t="s">
        <v>32</v>
      </c>
      <c r="C7792" t="str">
        <f t="shared" si="121"/>
        <v>2Ks</v>
      </c>
      <c r="D7792">
        <v>2007</v>
      </c>
      <c r="E7792" t="s">
        <v>101</v>
      </c>
      <c r="F7792" t="s">
        <v>234</v>
      </c>
      <c r="G7792">
        <v>0</v>
      </c>
      <c r="H7792">
        <v>0</v>
      </c>
      <c r="I7792">
        <v>0.12</v>
      </c>
      <c r="J7792">
        <v>0</v>
      </c>
      <c r="K7792">
        <v>0.12</v>
      </c>
      <c r="AF7792" t="s">
        <v>9404</v>
      </c>
    </row>
    <row r="7793" spans="1:32" x14ac:dyDescent="0.3">
      <c r="A7793" t="s">
        <v>8282</v>
      </c>
      <c r="B7793" t="s">
        <v>55</v>
      </c>
      <c r="C7793" t="str">
        <f t="shared" si="121"/>
        <v>2Ks</v>
      </c>
      <c r="D7793">
        <v>2007</v>
      </c>
      <c r="E7793" t="s">
        <v>34</v>
      </c>
      <c r="F7793" t="s">
        <v>1207</v>
      </c>
      <c r="G7793">
        <v>0</v>
      </c>
      <c r="H7793">
        <v>0</v>
      </c>
      <c r="I7793">
        <v>0.12</v>
      </c>
      <c r="J7793">
        <v>0</v>
      </c>
      <c r="K7793">
        <v>0.12</v>
      </c>
      <c r="AF7793" t="s">
        <v>9405</v>
      </c>
    </row>
    <row r="7794" spans="1:32" x14ac:dyDescent="0.3">
      <c r="A7794" t="s">
        <v>8283</v>
      </c>
      <c r="B7794" t="s">
        <v>32</v>
      </c>
      <c r="C7794" t="str">
        <f t="shared" si="121"/>
        <v>2Ks</v>
      </c>
      <c r="D7794">
        <v>2007</v>
      </c>
      <c r="E7794" t="s">
        <v>28</v>
      </c>
      <c r="F7794" t="s">
        <v>19</v>
      </c>
      <c r="G7794">
        <v>0</v>
      </c>
      <c r="H7794">
        <v>0</v>
      </c>
      <c r="I7794">
        <v>0.12</v>
      </c>
      <c r="J7794">
        <v>0</v>
      </c>
      <c r="K7794">
        <v>0.12</v>
      </c>
      <c r="P7794" t="s">
        <v>2324</v>
      </c>
      <c r="Q7794" t="s">
        <v>112</v>
      </c>
      <c r="AF7794" t="s">
        <v>9406</v>
      </c>
    </row>
    <row r="7795" spans="1:32" x14ac:dyDescent="0.3">
      <c r="A7795" t="s">
        <v>7985</v>
      </c>
      <c r="B7795" t="s">
        <v>55</v>
      </c>
      <c r="C7795" t="str">
        <f t="shared" si="121"/>
        <v>2Ks</v>
      </c>
      <c r="D7795">
        <v>2007</v>
      </c>
      <c r="E7795" t="s">
        <v>28</v>
      </c>
      <c r="F7795" t="s">
        <v>7595</v>
      </c>
      <c r="G7795">
        <v>0.05</v>
      </c>
      <c r="H7795">
        <v>0.04</v>
      </c>
      <c r="I7795">
        <v>0.02</v>
      </c>
      <c r="J7795">
        <v>0.01</v>
      </c>
      <c r="K7795">
        <v>0.11</v>
      </c>
      <c r="L7795">
        <v>61</v>
      </c>
      <c r="M7795">
        <v>8</v>
      </c>
      <c r="N7795">
        <v>6.5</v>
      </c>
      <c r="O7795">
        <v>8</v>
      </c>
      <c r="P7795" t="s">
        <v>7595</v>
      </c>
      <c r="Q7795" t="s">
        <v>112</v>
      </c>
      <c r="AF7795" t="s">
        <v>9407</v>
      </c>
    </row>
    <row r="7796" spans="1:32" x14ac:dyDescent="0.3">
      <c r="A7796" t="s">
        <v>8323</v>
      </c>
      <c r="B7796" t="s">
        <v>32</v>
      </c>
      <c r="C7796" t="str">
        <f t="shared" si="121"/>
        <v>2Ks</v>
      </c>
      <c r="D7796">
        <v>2007</v>
      </c>
      <c r="E7796" t="s">
        <v>50</v>
      </c>
      <c r="F7796" t="s">
        <v>372</v>
      </c>
      <c r="G7796">
        <v>0</v>
      </c>
      <c r="H7796">
        <v>0</v>
      </c>
      <c r="I7796">
        <v>0.11</v>
      </c>
      <c r="J7796">
        <v>0</v>
      </c>
      <c r="K7796">
        <v>0.11</v>
      </c>
      <c r="L7796">
        <v>77</v>
      </c>
      <c r="M7796">
        <v>30</v>
      </c>
      <c r="N7796">
        <v>7.3</v>
      </c>
      <c r="O7796">
        <v>15</v>
      </c>
      <c r="P7796" t="s">
        <v>579</v>
      </c>
      <c r="Q7796" t="s">
        <v>20</v>
      </c>
      <c r="AF7796" t="s">
        <v>9408</v>
      </c>
    </row>
    <row r="7797" spans="1:32" x14ac:dyDescent="0.3">
      <c r="A7797" t="s">
        <v>4367</v>
      </c>
      <c r="B7797" t="s">
        <v>44</v>
      </c>
      <c r="C7797" t="str">
        <f t="shared" si="121"/>
        <v>2Ks</v>
      </c>
      <c r="D7797">
        <v>2007</v>
      </c>
      <c r="E7797" t="s">
        <v>50</v>
      </c>
      <c r="F7797" t="s">
        <v>51</v>
      </c>
      <c r="G7797">
        <v>0.1</v>
      </c>
      <c r="H7797">
        <v>0.01</v>
      </c>
      <c r="I7797">
        <v>0</v>
      </c>
      <c r="J7797">
        <v>0.01</v>
      </c>
      <c r="K7797">
        <v>0.11</v>
      </c>
      <c r="L7797">
        <v>45</v>
      </c>
      <c r="M7797">
        <v>30</v>
      </c>
      <c r="N7797">
        <v>5.4</v>
      </c>
      <c r="O7797">
        <v>16</v>
      </c>
      <c r="P7797" t="s">
        <v>426</v>
      </c>
      <c r="Q7797" t="s">
        <v>88</v>
      </c>
      <c r="AF7797" t="s">
        <v>9409</v>
      </c>
    </row>
    <row r="7798" spans="1:32" x14ac:dyDescent="0.3">
      <c r="A7798" t="s">
        <v>8331</v>
      </c>
      <c r="B7798" t="s">
        <v>44</v>
      </c>
      <c r="C7798" t="str">
        <f t="shared" si="121"/>
        <v>2Ks</v>
      </c>
      <c r="D7798">
        <v>2007</v>
      </c>
      <c r="E7798" t="s">
        <v>37</v>
      </c>
      <c r="F7798" t="s">
        <v>1787</v>
      </c>
      <c r="G7798">
        <v>0.1</v>
      </c>
      <c r="H7798">
        <v>0</v>
      </c>
      <c r="I7798">
        <v>0</v>
      </c>
      <c r="J7798">
        <v>0.01</v>
      </c>
      <c r="K7798">
        <v>0.11</v>
      </c>
      <c r="L7798">
        <v>55</v>
      </c>
      <c r="M7798">
        <v>29</v>
      </c>
      <c r="N7798">
        <v>5.2</v>
      </c>
      <c r="O7798">
        <v>18</v>
      </c>
      <c r="P7798" t="s">
        <v>8332</v>
      </c>
      <c r="Q7798" t="s">
        <v>88</v>
      </c>
      <c r="AF7798" t="s">
        <v>9410</v>
      </c>
    </row>
    <row r="7799" spans="1:32" x14ac:dyDescent="0.3">
      <c r="A7799" t="s">
        <v>8339</v>
      </c>
      <c r="B7799" t="s">
        <v>32</v>
      </c>
      <c r="C7799" t="str">
        <f t="shared" si="121"/>
        <v>2Ks</v>
      </c>
      <c r="D7799">
        <v>2007</v>
      </c>
      <c r="E7799" t="s">
        <v>30</v>
      </c>
      <c r="F7799" t="s">
        <v>111</v>
      </c>
      <c r="G7799">
        <v>0.1</v>
      </c>
      <c r="H7799">
        <v>0</v>
      </c>
      <c r="I7799">
        <v>0</v>
      </c>
      <c r="J7799">
        <v>0.01</v>
      </c>
      <c r="K7799">
        <v>0.11</v>
      </c>
      <c r="N7799" t="s">
        <v>203</v>
      </c>
      <c r="P7799" t="s">
        <v>2509</v>
      </c>
      <c r="Q7799" t="s">
        <v>20</v>
      </c>
      <c r="AF7799" t="s">
        <v>9411</v>
      </c>
    </row>
    <row r="7800" spans="1:32" x14ac:dyDescent="0.3">
      <c r="A7800" t="s">
        <v>5270</v>
      </c>
      <c r="B7800" t="s">
        <v>159</v>
      </c>
      <c r="C7800" t="str">
        <f t="shared" si="121"/>
        <v>2Ks</v>
      </c>
      <c r="D7800">
        <v>2007</v>
      </c>
      <c r="E7800" t="s">
        <v>50</v>
      </c>
      <c r="F7800" t="s">
        <v>111</v>
      </c>
      <c r="G7800">
        <v>0.08</v>
      </c>
      <c r="H7800">
        <v>0.02</v>
      </c>
      <c r="I7800">
        <v>0</v>
      </c>
      <c r="J7800">
        <v>0.01</v>
      </c>
      <c r="K7800">
        <v>0.11</v>
      </c>
      <c r="L7800">
        <v>74</v>
      </c>
      <c r="M7800">
        <v>16</v>
      </c>
      <c r="N7800">
        <v>8.1999999999999993</v>
      </c>
      <c r="O7800">
        <v>19</v>
      </c>
      <c r="P7800" t="s">
        <v>204</v>
      </c>
      <c r="Q7800" t="s">
        <v>88</v>
      </c>
      <c r="AF7800" t="s">
        <v>9412</v>
      </c>
    </row>
    <row r="7801" spans="1:32" x14ac:dyDescent="0.3">
      <c r="A7801" t="s">
        <v>8368</v>
      </c>
      <c r="B7801" t="s">
        <v>17</v>
      </c>
      <c r="C7801" t="str">
        <f t="shared" si="121"/>
        <v>2Ks</v>
      </c>
      <c r="D7801">
        <v>2007</v>
      </c>
      <c r="E7801" t="s">
        <v>18</v>
      </c>
      <c r="F7801" t="s">
        <v>1511</v>
      </c>
      <c r="G7801">
        <v>0.08</v>
      </c>
      <c r="H7801">
        <v>0</v>
      </c>
      <c r="I7801">
        <v>0.03</v>
      </c>
      <c r="J7801">
        <v>0.01</v>
      </c>
      <c r="K7801">
        <v>0.11</v>
      </c>
      <c r="L7801">
        <v>70</v>
      </c>
      <c r="M7801">
        <v>17</v>
      </c>
      <c r="N7801" t="s">
        <v>203</v>
      </c>
      <c r="P7801" t="s">
        <v>6173</v>
      </c>
      <c r="Q7801" t="s">
        <v>112</v>
      </c>
      <c r="AF7801" t="s">
        <v>9413</v>
      </c>
    </row>
    <row r="7802" spans="1:32" x14ac:dyDescent="0.3">
      <c r="A7802" t="s">
        <v>8387</v>
      </c>
      <c r="B7802" t="s">
        <v>32</v>
      </c>
      <c r="C7802" t="str">
        <f t="shared" si="121"/>
        <v>2Ks</v>
      </c>
      <c r="D7802">
        <v>2007</v>
      </c>
      <c r="E7802" t="s">
        <v>50</v>
      </c>
      <c r="F7802" t="s">
        <v>568</v>
      </c>
      <c r="G7802">
        <v>0.1</v>
      </c>
      <c r="H7802">
        <v>0</v>
      </c>
      <c r="I7802">
        <v>0</v>
      </c>
      <c r="J7802">
        <v>0.01</v>
      </c>
      <c r="K7802">
        <v>0.11</v>
      </c>
      <c r="N7802">
        <v>9.5</v>
      </c>
      <c r="O7802">
        <v>1273</v>
      </c>
      <c r="P7802" t="s">
        <v>5861</v>
      </c>
      <c r="Q7802" t="s">
        <v>20</v>
      </c>
      <c r="AF7802" t="s">
        <v>9415</v>
      </c>
    </row>
    <row r="7803" spans="1:32" x14ac:dyDescent="0.3">
      <c r="A7803" t="s">
        <v>3394</v>
      </c>
      <c r="B7803" t="s">
        <v>159</v>
      </c>
      <c r="C7803" t="str">
        <f t="shared" si="121"/>
        <v>2Ks</v>
      </c>
      <c r="D7803">
        <v>2007</v>
      </c>
      <c r="E7803" t="s">
        <v>50</v>
      </c>
      <c r="F7803" t="s">
        <v>111</v>
      </c>
      <c r="G7803">
        <v>0.1</v>
      </c>
      <c r="H7803">
        <v>0</v>
      </c>
      <c r="I7803">
        <v>0</v>
      </c>
      <c r="J7803">
        <v>0.01</v>
      </c>
      <c r="K7803">
        <v>0.11</v>
      </c>
      <c r="L7803">
        <v>37</v>
      </c>
      <c r="M7803">
        <v>7</v>
      </c>
      <c r="N7803">
        <v>4.0999999999999996</v>
      </c>
      <c r="O7803">
        <v>12</v>
      </c>
      <c r="P7803" t="s">
        <v>260</v>
      </c>
      <c r="Q7803" t="s">
        <v>112</v>
      </c>
      <c r="AF7803" t="s">
        <v>9416</v>
      </c>
    </row>
    <row r="7804" spans="1:32" x14ac:dyDescent="0.3">
      <c r="A7804" t="s">
        <v>8395</v>
      </c>
      <c r="B7804" t="s">
        <v>32</v>
      </c>
      <c r="C7804" t="str">
        <f t="shared" si="121"/>
        <v>2Ks</v>
      </c>
      <c r="D7804">
        <v>2007</v>
      </c>
      <c r="E7804" t="s">
        <v>39</v>
      </c>
      <c r="F7804" t="s">
        <v>8396</v>
      </c>
      <c r="G7804">
        <v>0.1</v>
      </c>
      <c r="H7804">
        <v>0</v>
      </c>
      <c r="I7804">
        <v>0</v>
      </c>
      <c r="J7804">
        <v>0.01</v>
      </c>
      <c r="K7804">
        <v>0.11</v>
      </c>
      <c r="P7804" t="s">
        <v>6466</v>
      </c>
      <c r="Q7804" t="s">
        <v>20</v>
      </c>
      <c r="AF7804" t="s">
        <v>9417</v>
      </c>
    </row>
    <row r="7805" spans="1:32" x14ac:dyDescent="0.3">
      <c r="A7805" t="s">
        <v>5288</v>
      </c>
      <c r="B7805" t="s">
        <v>55</v>
      </c>
      <c r="C7805" t="str">
        <f t="shared" si="121"/>
        <v>2Ks</v>
      </c>
      <c r="D7805">
        <v>2007</v>
      </c>
      <c r="E7805" t="s">
        <v>18</v>
      </c>
      <c r="F7805" t="s">
        <v>234</v>
      </c>
      <c r="G7805">
        <v>0</v>
      </c>
      <c r="H7805">
        <v>0</v>
      </c>
      <c r="I7805">
        <v>0.11</v>
      </c>
      <c r="J7805">
        <v>0</v>
      </c>
      <c r="K7805">
        <v>0.11</v>
      </c>
      <c r="L7805">
        <v>80</v>
      </c>
      <c r="M7805">
        <v>10</v>
      </c>
      <c r="N7805">
        <v>8.8000000000000007</v>
      </c>
      <c r="O7805">
        <v>11</v>
      </c>
      <c r="P7805" t="s">
        <v>357</v>
      </c>
      <c r="Q7805" t="s">
        <v>20</v>
      </c>
      <c r="AF7805" t="s">
        <v>9418</v>
      </c>
    </row>
    <row r="7806" spans="1:32" x14ac:dyDescent="0.3">
      <c r="A7806" t="s">
        <v>8404</v>
      </c>
      <c r="B7806" t="s">
        <v>32</v>
      </c>
      <c r="C7806" t="str">
        <f t="shared" si="121"/>
        <v>2Ks</v>
      </c>
      <c r="D7806">
        <v>2007</v>
      </c>
      <c r="E7806" t="s">
        <v>272</v>
      </c>
      <c r="F7806" t="s">
        <v>19</v>
      </c>
      <c r="G7806">
        <v>0</v>
      </c>
      <c r="H7806">
        <v>0</v>
      </c>
      <c r="I7806">
        <v>0.11</v>
      </c>
      <c r="J7806">
        <v>0</v>
      </c>
      <c r="K7806">
        <v>0.11</v>
      </c>
      <c r="AF7806" t="s">
        <v>9419</v>
      </c>
    </row>
    <row r="7807" spans="1:32" x14ac:dyDescent="0.3">
      <c r="A7807" t="s">
        <v>8416</v>
      </c>
      <c r="B7807" t="s">
        <v>32</v>
      </c>
      <c r="C7807" t="str">
        <f t="shared" si="121"/>
        <v>2Ks</v>
      </c>
      <c r="D7807">
        <v>2007</v>
      </c>
      <c r="E7807" t="s">
        <v>101</v>
      </c>
      <c r="F7807" t="s">
        <v>3314</v>
      </c>
      <c r="G7807">
        <v>0.06</v>
      </c>
      <c r="H7807">
        <v>0</v>
      </c>
      <c r="I7807">
        <v>0.05</v>
      </c>
      <c r="J7807">
        <v>0</v>
      </c>
      <c r="K7807">
        <v>0.11</v>
      </c>
      <c r="L7807">
        <v>72</v>
      </c>
      <c r="M7807">
        <v>5</v>
      </c>
      <c r="N7807" t="s">
        <v>203</v>
      </c>
      <c r="P7807" t="s">
        <v>8417</v>
      </c>
      <c r="Q7807" t="s">
        <v>88</v>
      </c>
      <c r="AF7807" t="s">
        <v>9420</v>
      </c>
    </row>
    <row r="7808" spans="1:32" x14ac:dyDescent="0.3">
      <c r="A7808" t="s">
        <v>8421</v>
      </c>
      <c r="B7808" t="s">
        <v>17</v>
      </c>
      <c r="C7808" t="str">
        <f t="shared" si="121"/>
        <v>2Ks</v>
      </c>
      <c r="D7808">
        <v>2007</v>
      </c>
      <c r="E7808" t="s">
        <v>37</v>
      </c>
      <c r="F7808" t="s">
        <v>71</v>
      </c>
      <c r="G7808">
        <v>0.1</v>
      </c>
      <c r="H7808">
        <v>0</v>
      </c>
      <c r="I7808">
        <v>0</v>
      </c>
      <c r="J7808">
        <v>0.01</v>
      </c>
      <c r="K7808">
        <v>0.11</v>
      </c>
      <c r="N7808">
        <v>5.3</v>
      </c>
      <c r="O7808">
        <v>6</v>
      </c>
      <c r="P7808" t="s">
        <v>3181</v>
      </c>
      <c r="Q7808" t="s">
        <v>88</v>
      </c>
      <c r="AF7808" t="s">
        <v>9421</v>
      </c>
    </row>
    <row r="7809" spans="1:32" x14ac:dyDescent="0.3">
      <c r="A7809" t="s">
        <v>8423</v>
      </c>
      <c r="B7809" t="s">
        <v>17</v>
      </c>
      <c r="C7809" t="str">
        <f t="shared" si="121"/>
        <v>2Ks</v>
      </c>
      <c r="D7809">
        <v>2007</v>
      </c>
      <c r="E7809" t="s">
        <v>39</v>
      </c>
      <c r="F7809" t="s">
        <v>372</v>
      </c>
      <c r="G7809">
        <v>0</v>
      </c>
      <c r="H7809">
        <v>0</v>
      </c>
      <c r="I7809">
        <v>0.11</v>
      </c>
      <c r="J7809">
        <v>0</v>
      </c>
      <c r="K7809">
        <v>0.11</v>
      </c>
      <c r="AF7809" t="s">
        <v>9422</v>
      </c>
    </row>
    <row r="7810" spans="1:32" x14ac:dyDescent="0.3">
      <c r="A7810" t="s">
        <v>8424</v>
      </c>
      <c r="B7810" t="s">
        <v>32</v>
      </c>
      <c r="C7810" t="str">
        <f t="shared" si="121"/>
        <v>2Ks</v>
      </c>
      <c r="D7810">
        <v>2007</v>
      </c>
      <c r="E7810" t="s">
        <v>50</v>
      </c>
      <c r="F7810" t="s">
        <v>111</v>
      </c>
      <c r="G7810">
        <v>0.1</v>
      </c>
      <c r="H7810">
        <v>0</v>
      </c>
      <c r="I7810">
        <v>0</v>
      </c>
      <c r="J7810">
        <v>0.01</v>
      </c>
      <c r="K7810">
        <v>0.11</v>
      </c>
      <c r="L7810">
        <v>39</v>
      </c>
      <c r="M7810">
        <v>6</v>
      </c>
      <c r="N7810">
        <v>5.6</v>
      </c>
      <c r="O7810">
        <v>7</v>
      </c>
      <c r="P7810" t="s">
        <v>5040</v>
      </c>
      <c r="Q7810" t="s">
        <v>20</v>
      </c>
      <c r="AF7810" t="s">
        <v>9423</v>
      </c>
    </row>
    <row r="7811" spans="1:32" x14ac:dyDescent="0.3">
      <c r="A7811" t="s">
        <v>8436</v>
      </c>
      <c r="B7811" t="s">
        <v>32</v>
      </c>
      <c r="C7811" t="str">
        <f t="shared" ref="C7811:C7874" si="122">_xlfn.IFS(D7811&lt;1990,"80s",D7811&lt;2000,"90s",D7811&lt;2010,"2Ks",D7811&lt;2020,"2k10s")</f>
        <v>2Ks</v>
      </c>
      <c r="D7811">
        <v>2007</v>
      </c>
      <c r="E7811" t="s">
        <v>34</v>
      </c>
      <c r="F7811" t="s">
        <v>2975</v>
      </c>
      <c r="G7811">
        <v>0.1</v>
      </c>
      <c r="H7811">
        <v>0</v>
      </c>
      <c r="I7811">
        <v>0</v>
      </c>
      <c r="J7811">
        <v>0.01</v>
      </c>
      <c r="K7811">
        <v>0.11</v>
      </c>
      <c r="L7811">
        <v>60</v>
      </c>
      <c r="M7811">
        <v>8</v>
      </c>
      <c r="N7811" t="s">
        <v>203</v>
      </c>
      <c r="P7811" t="s">
        <v>111</v>
      </c>
      <c r="Q7811" t="s">
        <v>112</v>
      </c>
      <c r="AF7811" t="s">
        <v>9424</v>
      </c>
    </row>
    <row r="7812" spans="1:32" x14ac:dyDescent="0.3">
      <c r="A7812" t="s">
        <v>5300</v>
      </c>
      <c r="B7812" t="s">
        <v>159</v>
      </c>
      <c r="C7812" t="str">
        <f t="shared" si="122"/>
        <v>2Ks</v>
      </c>
      <c r="D7812">
        <v>2007</v>
      </c>
      <c r="E7812" t="s">
        <v>18</v>
      </c>
      <c r="F7812" t="s">
        <v>111</v>
      </c>
      <c r="G7812">
        <v>0.02</v>
      </c>
      <c r="H7812">
        <v>0.06</v>
      </c>
      <c r="I7812">
        <v>0</v>
      </c>
      <c r="J7812">
        <v>0.03</v>
      </c>
      <c r="K7812">
        <v>0.11</v>
      </c>
      <c r="N7812" t="s">
        <v>203</v>
      </c>
      <c r="P7812" t="s">
        <v>260</v>
      </c>
      <c r="Q7812" t="s">
        <v>112</v>
      </c>
      <c r="AF7812" t="s">
        <v>9425</v>
      </c>
    </row>
    <row r="7813" spans="1:32" x14ac:dyDescent="0.3">
      <c r="A7813" t="s">
        <v>8442</v>
      </c>
      <c r="B7813" t="s">
        <v>32</v>
      </c>
      <c r="C7813" t="str">
        <f t="shared" si="122"/>
        <v>2Ks</v>
      </c>
      <c r="D7813">
        <v>2007</v>
      </c>
      <c r="E7813" t="s">
        <v>30</v>
      </c>
      <c r="F7813" t="s">
        <v>663</v>
      </c>
      <c r="G7813">
        <v>0.09</v>
      </c>
      <c r="H7813">
        <v>0.01</v>
      </c>
      <c r="I7813">
        <v>0</v>
      </c>
      <c r="J7813">
        <v>0.01</v>
      </c>
      <c r="K7813">
        <v>0.11</v>
      </c>
      <c r="L7813">
        <v>55</v>
      </c>
      <c r="M7813">
        <v>23</v>
      </c>
      <c r="N7813">
        <v>6.1</v>
      </c>
      <c r="O7813">
        <v>7</v>
      </c>
      <c r="P7813" t="s">
        <v>8443</v>
      </c>
      <c r="Q7813" t="s">
        <v>20</v>
      </c>
      <c r="AF7813" t="s">
        <v>9427</v>
      </c>
    </row>
    <row r="7814" spans="1:32" x14ac:dyDescent="0.3">
      <c r="A7814" t="s">
        <v>8445</v>
      </c>
      <c r="B7814" t="s">
        <v>32</v>
      </c>
      <c r="C7814" t="str">
        <f t="shared" si="122"/>
        <v>2Ks</v>
      </c>
      <c r="D7814">
        <v>2007</v>
      </c>
      <c r="E7814" t="s">
        <v>50</v>
      </c>
      <c r="F7814" t="s">
        <v>151</v>
      </c>
      <c r="G7814">
        <v>0</v>
      </c>
      <c r="H7814">
        <v>0</v>
      </c>
      <c r="I7814">
        <v>0.11</v>
      </c>
      <c r="J7814">
        <v>0</v>
      </c>
      <c r="K7814">
        <v>0.11</v>
      </c>
      <c r="AF7814" t="s">
        <v>9428</v>
      </c>
    </row>
    <row r="7815" spans="1:32" x14ac:dyDescent="0.3">
      <c r="A7815" t="s">
        <v>8477</v>
      </c>
      <c r="B7815" t="s">
        <v>55</v>
      </c>
      <c r="C7815" t="str">
        <f t="shared" si="122"/>
        <v>2Ks</v>
      </c>
      <c r="D7815">
        <v>2007</v>
      </c>
      <c r="E7815" t="s">
        <v>101</v>
      </c>
      <c r="F7815" t="s">
        <v>1755</v>
      </c>
      <c r="G7815">
        <v>0</v>
      </c>
      <c r="H7815">
        <v>0</v>
      </c>
      <c r="I7815">
        <v>0.11</v>
      </c>
      <c r="J7815">
        <v>0</v>
      </c>
      <c r="K7815">
        <v>0.11</v>
      </c>
      <c r="AF7815" t="s">
        <v>9429</v>
      </c>
    </row>
    <row r="7816" spans="1:32" x14ac:dyDescent="0.3">
      <c r="A7816" t="s">
        <v>8508</v>
      </c>
      <c r="B7816" t="s">
        <v>44</v>
      </c>
      <c r="C7816" t="str">
        <f t="shared" si="122"/>
        <v>2Ks</v>
      </c>
      <c r="D7816">
        <v>2007</v>
      </c>
      <c r="E7816" t="s">
        <v>18</v>
      </c>
      <c r="F7816" t="s">
        <v>155</v>
      </c>
      <c r="G7816">
        <v>0.08</v>
      </c>
      <c r="H7816">
        <v>0.02</v>
      </c>
      <c r="I7816">
        <v>0</v>
      </c>
      <c r="J7816">
        <v>0.01</v>
      </c>
      <c r="K7816">
        <v>0.11</v>
      </c>
      <c r="L7816">
        <v>55</v>
      </c>
      <c r="M7816">
        <v>32</v>
      </c>
      <c r="N7816" t="s">
        <v>203</v>
      </c>
      <c r="P7816" t="s">
        <v>1233</v>
      </c>
      <c r="Q7816" t="s">
        <v>20</v>
      </c>
      <c r="AF7816" t="s">
        <v>9431</v>
      </c>
    </row>
    <row r="7817" spans="1:32" x14ac:dyDescent="0.3">
      <c r="A7817" t="s">
        <v>8524</v>
      </c>
      <c r="B7817" t="s">
        <v>32</v>
      </c>
      <c r="C7817" t="str">
        <f t="shared" si="122"/>
        <v>2Ks</v>
      </c>
      <c r="D7817">
        <v>2007</v>
      </c>
      <c r="E7817" t="s">
        <v>101</v>
      </c>
      <c r="F7817" t="s">
        <v>202</v>
      </c>
      <c r="G7817">
        <v>0.09</v>
      </c>
      <c r="H7817">
        <v>0</v>
      </c>
      <c r="I7817">
        <v>0.01</v>
      </c>
      <c r="J7817">
        <v>0.01</v>
      </c>
      <c r="K7817">
        <v>0.11</v>
      </c>
      <c r="L7817">
        <v>67</v>
      </c>
      <c r="M7817">
        <v>13</v>
      </c>
      <c r="N7817" t="s">
        <v>203</v>
      </c>
      <c r="P7817" t="s">
        <v>8525</v>
      </c>
      <c r="Q7817" t="s">
        <v>20</v>
      </c>
      <c r="AF7817" t="s">
        <v>9432</v>
      </c>
    </row>
    <row r="7818" spans="1:32" x14ac:dyDescent="0.3">
      <c r="A7818" t="s">
        <v>8546</v>
      </c>
      <c r="B7818" t="s">
        <v>55</v>
      </c>
      <c r="C7818" t="str">
        <f t="shared" si="122"/>
        <v>2Ks</v>
      </c>
      <c r="D7818">
        <v>2007</v>
      </c>
      <c r="E7818" t="s">
        <v>50</v>
      </c>
      <c r="F7818" t="s">
        <v>283</v>
      </c>
      <c r="G7818">
        <v>0.05</v>
      </c>
      <c r="H7818">
        <v>0.04</v>
      </c>
      <c r="I7818">
        <v>0</v>
      </c>
      <c r="J7818">
        <v>0.01</v>
      </c>
      <c r="K7818">
        <v>0.11</v>
      </c>
      <c r="N7818" t="s">
        <v>203</v>
      </c>
      <c r="P7818" t="s">
        <v>283</v>
      </c>
      <c r="Q7818" t="s">
        <v>53</v>
      </c>
      <c r="AF7818" t="s">
        <v>9433</v>
      </c>
    </row>
    <row r="7819" spans="1:32" x14ac:dyDescent="0.3">
      <c r="A7819" t="s">
        <v>8550</v>
      </c>
      <c r="B7819" t="s">
        <v>32</v>
      </c>
      <c r="C7819" t="str">
        <f t="shared" si="122"/>
        <v>2Ks</v>
      </c>
      <c r="D7819">
        <v>2007</v>
      </c>
      <c r="E7819" t="s">
        <v>34</v>
      </c>
      <c r="F7819" t="s">
        <v>568</v>
      </c>
      <c r="G7819">
        <v>0.1</v>
      </c>
      <c r="H7819">
        <v>0</v>
      </c>
      <c r="I7819">
        <v>0</v>
      </c>
      <c r="J7819">
        <v>0.01</v>
      </c>
      <c r="K7819">
        <v>0.11</v>
      </c>
      <c r="N7819" t="s">
        <v>203</v>
      </c>
      <c r="P7819" t="s">
        <v>5861</v>
      </c>
      <c r="Q7819" t="s">
        <v>20</v>
      </c>
      <c r="AF7819" t="s">
        <v>9434</v>
      </c>
    </row>
    <row r="7820" spans="1:32" x14ac:dyDescent="0.3">
      <c r="A7820" t="s">
        <v>3660</v>
      </c>
      <c r="B7820" t="s">
        <v>159</v>
      </c>
      <c r="C7820" t="str">
        <f t="shared" si="122"/>
        <v>2Ks</v>
      </c>
      <c r="D7820">
        <v>2007</v>
      </c>
      <c r="E7820" t="s">
        <v>18</v>
      </c>
      <c r="F7820" t="s">
        <v>51</v>
      </c>
      <c r="G7820">
        <v>0.1</v>
      </c>
      <c r="H7820">
        <v>0</v>
      </c>
      <c r="I7820">
        <v>0</v>
      </c>
      <c r="J7820">
        <v>0.01</v>
      </c>
      <c r="K7820">
        <v>0.11</v>
      </c>
      <c r="L7820">
        <v>72</v>
      </c>
      <c r="M7820">
        <v>9</v>
      </c>
      <c r="N7820" t="s">
        <v>203</v>
      </c>
      <c r="P7820" t="s">
        <v>1416</v>
      </c>
      <c r="Q7820" t="s">
        <v>20</v>
      </c>
      <c r="AF7820" t="s">
        <v>9435</v>
      </c>
    </row>
    <row r="7821" spans="1:32" x14ac:dyDescent="0.3">
      <c r="A7821" t="s">
        <v>8577</v>
      </c>
      <c r="B7821" t="s">
        <v>32</v>
      </c>
      <c r="C7821" t="str">
        <f t="shared" si="122"/>
        <v>2Ks</v>
      </c>
      <c r="D7821">
        <v>2007</v>
      </c>
      <c r="E7821" t="s">
        <v>30</v>
      </c>
      <c r="F7821" t="s">
        <v>1403</v>
      </c>
      <c r="G7821">
        <v>0.1</v>
      </c>
      <c r="H7821">
        <v>0</v>
      </c>
      <c r="I7821">
        <v>0</v>
      </c>
      <c r="J7821">
        <v>0.01</v>
      </c>
      <c r="K7821">
        <v>0.11</v>
      </c>
      <c r="N7821" t="s">
        <v>203</v>
      </c>
      <c r="P7821" t="s">
        <v>7636</v>
      </c>
      <c r="Q7821" t="s">
        <v>20</v>
      </c>
      <c r="AF7821" t="s">
        <v>9436</v>
      </c>
    </row>
    <row r="7822" spans="1:32" x14ac:dyDescent="0.3">
      <c r="A7822" t="s">
        <v>8581</v>
      </c>
      <c r="B7822" t="s">
        <v>44</v>
      </c>
      <c r="C7822" t="str">
        <f t="shared" si="122"/>
        <v>2Ks</v>
      </c>
      <c r="D7822">
        <v>2007</v>
      </c>
      <c r="E7822" t="s">
        <v>30</v>
      </c>
      <c r="F7822" t="s">
        <v>484</v>
      </c>
      <c r="G7822">
        <v>0.08</v>
      </c>
      <c r="H7822">
        <v>0.02</v>
      </c>
      <c r="I7822">
        <v>0</v>
      </c>
      <c r="J7822">
        <v>0.01</v>
      </c>
      <c r="K7822">
        <v>0.11</v>
      </c>
      <c r="L7822">
        <v>52</v>
      </c>
      <c r="M7822">
        <v>21</v>
      </c>
      <c r="N7822" t="s">
        <v>203</v>
      </c>
      <c r="P7822" t="s">
        <v>373</v>
      </c>
      <c r="Q7822" t="s">
        <v>20</v>
      </c>
      <c r="AF7822" t="s">
        <v>9437</v>
      </c>
    </row>
    <row r="7823" spans="1:32" x14ac:dyDescent="0.3">
      <c r="A7823" t="s">
        <v>8589</v>
      </c>
      <c r="B7823" t="s">
        <v>55</v>
      </c>
      <c r="C7823" t="str">
        <f t="shared" si="122"/>
        <v>2Ks</v>
      </c>
      <c r="D7823">
        <v>2007</v>
      </c>
      <c r="E7823" t="s">
        <v>28</v>
      </c>
      <c r="F7823" t="s">
        <v>242</v>
      </c>
      <c r="G7823">
        <v>0</v>
      </c>
      <c r="H7823">
        <v>0</v>
      </c>
      <c r="I7823">
        <v>0.11</v>
      </c>
      <c r="J7823">
        <v>0</v>
      </c>
      <c r="K7823">
        <v>0.11</v>
      </c>
      <c r="AF7823" t="s">
        <v>9438</v>
      </c>
    </row>
    <row r="7824" spans="1:32" x14ac:dyDescent="0.3">
      <c r="A7824" t="s">
        <v>8600</v>
      </c>
      <c r="B7824" t="s">
        <v>44</v>
      </c>
      <c r="C7824" t="str">
        <f t="shared" si="122"/>
        <v>2Ks</v>
      </c>
      <c r="D7824">
        <v>2007</v>
      </c>
      <c r="E7824" t="s">
        <v>24</v>
      </c>
      <c r="F7824" t="s">
        <v>1858</v>
      </c>
      <c r="G7824">
        <v>7.0000000000000007E-2</v>
      </c>
      <c r="H7824">
        <v>0.02</v>
      </c>
      <c r="I7824">
        <v>0</v>
      </c>
      <c r="J7824">
        <v>0.01</v>
      </c>
      <c r="K7824">
        <v>0.11</v>
      </c>
      <c r="L7824">
        <v>80</v>
      </c>
      <c r="M7824">
        <v>44</v>
      </c>
      <c r="N7824">
        <v>8.8000000000000007</v>
      </c>
      <c r="O7824">
        <v>66</v>
      </c>
      <c r="P7824" t="s">
        <v>4466</v>
      </c>
      <c r="Q7824" t="s">
        <v>88</v>
      </c>
      <c r="AF7824" t="s">
        <v>9439</v>
      </c>
    </row>
    <row r="7825" spans="1:32" x14ac:dyDescent="0.3">
      <c r="A7825" t="s">
        <v>8628</v>
      </c>
      <c r="B7825" t="s">
        <v>159</v>
      </c>
      <c r="C7825" t="str">
        <f t="shared" si="122"/>
        <v>2Ks</v>
      </c>
      <c r="D7825">
        <v>2007</v>
      </c>
      <c r="E7825" t="s">
        <v>18</v>
      </c>
      <c r="F7825" t="s">
        <v>111</v>
      </c>
      <c r="G7825">
        <v>0.01</v>
      </c>
      <c r="H7825">
        <v>0.09</v>
      </c>
      <c r="I7825">
        <v>0</v>
      </c>
      <c r="J7825">
        <v>0.01</v>
      </c>
      <c r="K7825">
        <v>0.1</v>
      </c>
      <c r="L7825">
        <v>58</v>
      </c>
      <c r="M7825">
        <v>17</v>
      </c>
      <c r="N7825">
        <v>6.6</v>
      </c>
      <c r="O7825">
        <v>11</v>
      </c>
      <c r="P7825" t="s">
        <v>111</v>
      </c>
      <c r="Q7825" t="s">
        <v>88</v>
      </c>
      <c r="AF7825" t="s">
        <v>9441</v>
      </c>
    </row>
    <row r="7826" spans="1:32" x14ac:dyDescent="0.3">
      <c r="A7826" t="s">
        <v>8637</v>
      </c>
      <c r="B7826" t="s">
        <v>32</v>
      </c>
      <c r="C7826" t="str">
        <f t="shared" si="122"/>
        <v>2Ks</v>
      </c>
      <c r="D7826">
        <v>2007</v>
      </c>
      <c r="E7826" t="s">
        <v>39</v>
      </c>
      <c r="F7826" t="s">
        <v>234</v>
      </c>
      <c r="G7826">
        <v>0</v>
      </c>
      <c r="H7826">
        <v>0</v>
      </c>
      <c r="I7826">
        <v>0.1</v>
      </c>
      <c r="J7826">
        <v>0</v>
      </c>
      <c r="K7826">
        <v>0.1</v>
      </c>
      <c r="AF7826" t="s">
        <v>9442</v>
      </c>
    </row>
    <row r="7827" spans="1:32" x14ac:dyDescent="0.3">
      <c r="A7827" t="s">
        <v>8644</v>
      </c>
      <c r="B7827" t="s">
        <v>32</v>
      </c>
      <c r="C7827" t="str">
        <f t="shared" si="122"/>
        <v>2Ks</v>
      </c>
      <c r="D7827">
        <v>2007</v>
      </c>
      <c r="E7827" t="s">
        <v>101</v>
      </c>
      <c r="F7827" t="s">
        <v>484</v>
      </c>
      <c r="G7827">
        <v>0.1</v>
      </c>
      <c r="H7827">
        <v>0</v>
      </c>
      <c r="I7827">
        <v>0</v>
      </c>
      <c r="J7827">
        <v>0.01</v>
      </c>
      <c r="K7827">
        <v>0.1</v>
      </c>
      <c r="N7827" t="s">
        <v>203</v>
      </c>
      <c r="P7827" t="s">
        <v>1216</v>
      </c>
      <c r="Q7827" t="s">
        <v>20</v>
      </c>
      <c r="AF7827" t="s">
        <v>9443</v>
      </c>
    </row>
    <row r="7828" spans="1:32" x14ac:dyDescent="0.3">
      <c r="A7828" t="s">
        <v>7551</v>
      </c>
      <c r="B7828" t="s">
        <v>32</v>
      </c>
      <c r="C7828" t="str">
        <f t="shared" si="122"/>
        <v>2Ks</v>
      </c>
      <c r="D7828">
        <v>2007</v>
      </c>
      <c r="E7828" t="s">
        <v>50</v>
      </c>
      <c r="F7828" t="s">
        <v>568</v>
      </c>
      <c r="G7828">
        <v>0.08</v>
      </c>
      <c r="H7828">
        <v>0.02</v>
      </c>
      <c r="I7828">
        <v>0</v>
      </c>
      <c r="J7828">
        <v>0.01</v>
      </c>
      <c r="K7828">
        <v>0.1</v>
      </c>
      <c r="AF7828" t="s">
        <v>9444</v>
      </c>
    </row>
    <row r="7829" spans="1:32" x14ac:dyDescent="0.3">
      <c r="A7829" t="s">
        <v>6282</v>
      </c>
      <c r="B7829" t="s">
        <v>17</v>
      </c>
      <c r="C7829" t="str">
        <f t="shared" si="122"/>
        <v>2Ks</v>
      </c>
      <c r="D7829">
        <v>2007</v>
      </c>
      <c r="E7829" t="s">
        <v>34</v>
      </c>
      <c r="F7829" t="s">
        <v>128</v>
      </c>
      <c r="G7829">
        <v>0</v>
      </c>
      <c r="H7829">
        <v>0</v>
      </c>
      <c r="I7829">
        <v>0.1</v>
      </c>
      <c r="J7829">
        <v>0</v>
      </c>
      <c r="K7829">
        <v>0.1</v>
      </c>
      <c r="AF7829" t="s">
        <v>9446</v>
      </c>
    </row>
    <row r="7830" spans="1:32" x14ac:dyDescent="0.3">
      <c r="A7830" t="s">
        <v>4057</v>
      </c>
      <c r="B7830" t="s">
        <v>159</v>
      </c>
      <c r="C7830" t="str">
        <f t="shared" si="122"/>
        <v>2Ks</v>
      </c>
      <c r="D7830">
        <v>2007</v>
      </c>
      <c r="E7830" t="s">
        <v>272</v>
      </c>
      <c r="F7830" t="s">
        <v>254</v>
      </c>
      <c r="G7830">
        <v>0.09</v>
      </c>
      <c r="H7830">
        <v>0</v>
      </c>
      <c r="I7830">
        <v>0</v>
      </c>
      <c r="J7830">
        <v>0.01</v>
      </c>
      <c r="K7830">
        <v>0.1</v>
      </c>
      <c r="L7830">
        <v>72</v>
      </c>
      <c r="M7830">
        <v>7</v>
      </c>
      <c r="N7830">
        <v>0.6</v>
      </c>
      <c r="O7830">
        <v>24</v>
      </c>
      <c r="P7830" t="s">
        <v>835</v>
      </c>
      <c r="Q7830" t="s">
        <v>112</v>
      </c>
      <c r="AF7830" t="s">
        <v>9447</v>
      </c>
    </row>
    <row r="7831" spans="1:32" x14ac:dyDescent="0.3">
      <c r="A7831" t="s">
        <v>8690</v>
      </c>
      <c r="B7831" t="s">
        <v>159</v>
      </c>
      <c r="C7831" t="str">
        <f t="shared" si="122"/>
        <v>2Ks</v>
      </c>
      <c r="D7831">
        <v>2007</v>
      </c>
      <c r="E7831" t="s">
        <v>39</v>
      </c>
      <c r="F7831" t="s">
        <v>234</v>
      </c>
      <c r="G7831">
        <v>0.09</v>
      </c>
      <c r="H7831">
        <v>0</v>
      </c>
      <c r="I7831">
        <v>0</v>
      </c>
      <c r="J7831">
        <v>0.01</v>
      </c>
      <c r="K7831">
        <v>0.1</v>
      </c>
      <c r="L7831">
        <v>51</v>
      </c>
      <c r="M7831">
        <v>25</v>
      </c>
      <c r="N7831" t="s">
        <v>203</v>
      </c>
      <c r="P7831" t="s">
        <v>866</v>
      </c>
      <c r="Q7831" t="s">
        <v>88</v>
      </c>
      <c r="AF7831" t="s">
        <v>9448</v>
      </c>
    </row>
    <row r="7832" spans="1:32" x14ac:dyDescent="0.3">
      <c r="A7832" t="s">
        <v>8695</v>
      </c>
      <c r="B7832" t="s">
        <v>32</v>
      </c>
      <c r="C7832" t="str">
        <f t="shared" si="122"/>
        <v>2Ks</v>
      </c>
      <c r="D7832">
        <v>2007</v>
      </c>
      <c r="E7832" t="s">
        <v>101</v>
      </c>
      <c r="F7832" t="s">
        <v>71</v>
      </c>
      <c r="G7832">
        <v>0.09</v>
      </c>
      <c r="H7832">
        <v>0.01</v>
      </c>
      <c r="I7832">
        <v>0</v>
      </c>
      <c r="J7832">
        <v>0.01</v>
      </c>
      <c r="K7832">
        <v>0.1</v>
      </c>
      <c r="N7832" t="s">
        <v>203</v>
      </c>
      <c r="P7832" t="s">
        <v>1444</v>
      </c>
      <c r="Q7832" t="s">
        <v>20</v>
      </c>
      <c r="AF7832" t="s">
        <v>9449</v>
      </c>
    </row>
    <row r="7833" spans="1:32" x14ac:dyDescent="0.3">
      <c r="A7833" t="s">
        <v>8716</v>
      </c>
      <c r="B7833" t="s">
        <v>32</v>
      </c>
      <c r="C7833" t="str">
        <f t="shared" si="122"/>
        <v>2Ks</v>
      </c>
      <c r="D7833">
        <v>2007</v>
      </c>
      <c r="E7833" t="s">
        <v>39</v>
      </c>
      <c r="F7833" t="s">
        <v>234</v>
      </c>
      <c r="G7833">
        <v>0</v>
      </c>
      <c r="H7833">
        <v>0</v>
      </c>
      <c r="I7833">
        <v>0.1</v>
      </c>
      <c r="J7833">
        <v>0</v>
      </c>
      <c r="K7833">
        <v>0.1</v>
      </c>
      <c r="AF7833" t="s">
        <v>9450</v>
      </c>
    </row>
    <row r="7834" spans="1:32" x14ac:dyDescent="0.3">
      <c r="A7834" t="s">
        <v>8717</v>
      </c>
      <c r="B7834" t="s">
        <v>159</v>
      </c>
      <c r="C7834" t="str">
        <f t="shared" si="122"/>
        <v>2Ks</v>
      </c>
      <c r="D7834">
        <v>2007</v>
      </c>
      <c r="E7834" t="s">
        <v>272</v>
      </c>
      <c r="F7834" t="s">
        <v>155</v>
      </c>
      <c r="G7834">
        <v>0.09</v>
      </c>
      <c r="H7834">
        <v>0</v>
      </c>
      <c r="I7834">
        <v>0</v>
      </c>
      <c r="J7834">
        <v>0.01</v>
      </c>
      <c r="K7834">
        <v>0.1</v>
      </c>
      <c r="AF7834" t="s">
        <v>9452</v>
      </c>
    </row>
    <row r="7835" spans="1:32" x14ac:dyDescent="0.3">
      <c r="A7835" t="s">
        <v>8724</v>
      </c>
      <c r="B7835" t="s">
        <v>159</v>
      </c>
      <c r="C7835" t="str">
        <f t="shared" si="122"/>
        <v>2Ks</v>
      </c>
      <c r="D7835">
        <v>2007</v>
      </c>
      <c r="E7835" t="s">
        <v>50</v>
      </c>
      <c r="F7835" t="s">
        <v>71</v>
      </c>
      <c r="G7835">
        <v>0.09</v>
      </c>
      <c r="H7835">
        <v>0</v>
      </c>
      <c r="I7835">
        <v>0</v>
      </c>
      <c r="J7835">
        <v>0.01</v>
      </c>
      <c r="K7835">
        <v>0.1</v>
      </c>
      <c r="L7835">
        <v>60</v>
      </c>
      <c r="M7835">
        <v>6</v>
      </c>
      <c r="N7835" t="s">
        <v>203</v>
      </c>
      <c r="P7835" t="s">
        <v>8725</v>
      </c>
      <c r="Q7835" t="s">
        <v>20</v>
      </c>
      <c r="AF7835" t="s">
        <v>9453</v>
      </c>
    </row>
    <row r="7836" spans="1:32" x14ac:dyDescent="0.3">
      <c r="A7836" t="s">
        <v>8727</v>
      </c>
      <c r="B7836" t="s">
        <v>32</v>
      </c>
      <c r="C7836" t="str">
        <f t="shared" si="122"/>
        <v>2Ks</v>
      </c>
      <c r="D7836">
        <v>2007</v>
      </c>
      <c r="E7836" t="s">
        <v>34</v>
      </c>
      <c r="F7836" t="s">
        <v>8728</v>
      </c>
      <c r="G7836">
        <v>0</v>
      </c>
      <c r="H7836">
        <v>0</v>
      </c>
      <c r="I7836">
        <v>0.1</v>
      </c>
      <c r="J7836">
        <v>0</v>
      </c>
      <c r="K7836">
        <v>0.1</v>
      </c>
      <c r="AF7836" t="s">
        <v>9454</v>
      </c>
    </row>
    <row r="7837" spans="1:32" x14ac:dyDescent="0.3">
      <c r="A7837" t="s">
        <v>8729</v>
      </c>
      <c r="B7837" t="s">
        <v>32</v>
      </c>
      <c r="C7837" t="str">
        <f t="shared" si="122"/>
        <v>2Ks</v>
      </c>
      <c r="D7837">
        <v>2007</v>
      </c>
      <c r="E7837" t="s">
        <v>30</v>
      </c>
      <c r="F7837" t="s">
        <v>151</v>
      </c>
      <c r="G7837">
        <v>0.09</v>
      </c>
      <c r="H7837">
        <v>0</v>
      </c>
      <c r="I7837">
        <v>0</v>
      </c>
      <c r="J7837">
        <v>0.01</v>
      </c>
      <c r="K7837">
        <v>0.1</v>
      </c>
      <c r="L7837">
        <v>61</v>
      </c>
      <c r="M7837">
        <v>11</v>
      </c>
      <c r="N7837" t="s">
        <v>203</v>
      </c>
      <c r="P7837" t="s">
        <v>151</v>
      </c>
      <c r="Q7837" t="s">
        <v>20</v>
      </c>
      <c r="AF7837" t="s">
        <v>9455</v>
      </c>
    </row>
    <row r="7838" spans="1:32" x14ac:dyDescent="0.3">
      <c r="A7838" t="s">
        <v>8733</v>
      </c>
      <c r="B7838" t="s">
        <v>32</v>
      </c>
      <c r="C7838" t="str">
        <f t="shared" si="122"/>
        <v>2Ks</v>
      </c>
      <c r="D7838">
        <v>2007</v>
      </c>
      <c r="E7838" t="s">
        <v>34</v>
      </c>
      <c r="F7838" t="s">
        <v>6553</v>
      </c>
      <c r="G7838">
        <v>0</v>
      </c>
      <c r="H7838">
        <v>0</v>
      </c>
      <c r="I7838">
        <v>0.1</v>
      </c>
      <c r="J7838">
        <v>0</v>
      </c>
      <c r="K7838">
        <v>0.1</v>
      </c>
      <c r="AF7838" t="s">
        <v>9456</v>
      </c>
    </row>
    <row r="7839" spans="1:32" x14ac:dyDescent="0.3">
      <c r="A7839" t="s">
        <v>5300</v>
      </c>
      <c r="B7839" t="s">
        <v>44</v>
      </c>
      <c r="C7839" t="str">
        <f t="shared" si="122"/>
        <v>2Ks</v>
      </c>
      <c r="D7839">
        <v>2007</v>
      </c>
      <c r="E7839" t="s">
        <v>18</v>
      </c>
      <c r="F7839" t="s">
        <v>111</v>
      </c>
      <c r="G7839">
        <v>0.09</v>
      </c>
      <c r="H7839">
        <v>0</v>
      </c>
      <c r="I7839">
        <v>0</v>
      </c>
      <c r="J7839">
        <v>0.01</v>
      </c>
      <c r="K7839">
        <v>0.1</v>
      </c>
      <c r="L7839">
        <v>61</v>
      </c>
      <c r="M7839">
        <v>15</v>
      </c>
      <c r="N7839">
        <v>6.1</v>
      </c>
      <c r="O7839">
        <v>9</v>
      </c>
      <c r="P7839" t="s">
        <v>111</v>
      </c>
      <c r="Q7839" t="s">
        <v>112</v>
      </c>
      <c r="AF7839" t="s">
        <v>9457</v>
      </c>
    </row>
    <row r="7840" spans="1:32" x14ac:dyDescent="0.3">
      <c r="A7840" t="s">
        <v>8757</v>
      </c>
      <c r="B7840" t="s">
        <v>32</v>
      </c>
      <c r="C7840" t="str">
        <f t="shared" si="122"/>
        <v>2Ks</v>
      </c>
      <c r="D7840">
        <v>2007</v>
      </c>
      <c r="E7840" t="s">
        <v>86</v>
      </c>
      <c r="F7840" t="s">
        <v>202</v>
      </c>
      <c r="G7840">
        <v>0.09</v>
      </c>
      <c r="H7840">
        <v>0</v>
      </c>
      <c r="I7840">
        <v>0</v>
      </c>
      <c r="J7840">
        <v>0.01</v>
      </c>
      <c r="K7840">
        <v>0.1</v>
      </c>
      <c r="L7840">
        <v>71</v>
      </c>
      <c r="M7840">
        <v>23</v>
      </c>
      <c r="N7840">
        <v>7.5</v>
      </c>
      <c r="O7840">
        <v>4</v>
      </c>
      <c r="P7840" t="s">
        <v>586</v>
      </c>
      <c r="Q7840" t="s">
        <v>112</v>
      </c>
      <c r="AF7840" t="s">
        <v>9459</v>
      </c>
    </row>
    <row r="7841" spans="1:32" x14ac:dyDescent="0.3">
      <c r="A7841" t="s">
        <v>3977</v>
      </c>
      <c r="B7841" t="s">
        <v>55</v>
      </c>
      <c r="C7841" t="str">
        <f t="shared" si="122"/>
        <v>2Ks</v>
      </c>
      <c r="D7841">
        <v>2007</v>
      </c>
      <c r="E7841" t="s">
        <v>50</v>
      </c>
      <c r="F7841" t="s">
        <v>71</v>
      </c>
      <c r="G7841">
        <v>0.05</v>
      </c>
      <c r="H7841">
        <v>0.04</v>
      </c>
      <c r="I7841">
        <v>0</v>
      </c>
      <c r="J7841">
        <v>0.01</v>
      </c>
      <c r="K7841">
        <v>0.1</v>
      </c>
      <c r="L7841">
        <v>65</v>
      </c>
      <c r="M7841">
        <v>11</v>
      </c>
      <c r="N7841">
        <v>7.5</v>
      </c>
      <c r="O7841">
        <v>4</v>
      </c>
      <c r="P7841" t="s">
        <v>915</v>
      </c>
      <c r="Q7841" t="s">
        <v>20</v>
      </c>
      <c r="AF7841" t="s">
        <v>9460</v>
      </c>
    </row>
    <row r="7842" spans="1:32" x14ac:dyDescent="0.3">
      <c r="A7842" t="s">
        <v>8777</v>
      </c>
      <c r="B7842" t="s">
        <v>32</v>
      </c>
      <c r="C7842" t="str">
        <f t="shared" si="122"/>
        <v>2Ks</v>
      </c>
      <c r="D7842">
        <v>2007</v>
      </c>
      <c r="E7842" t="s">
        <v>28</v>
      </c>
      <c r="F7842" t="s">
        <v>1511</v>
      </c>
      <c r="G7842">
        <v>0.09</v>
      </c>
      <c r="H7842">
        <v>0</v>
      </c>
      <c r="I7842">
        <v>0</v>
      </c>
      <c r="J7842">
        <v>0.01</v>
      </c>
      <c r="K7842">
        <v>0.1</v>
      </c>
      <c r="L7842">
        <v>56</v>
      </c>
      <c r="M7842">
        <v>8</v>
      </c>
      <c r="N7842" t="s">
        <v>203</v>
      </c>
      <c r="P7842" t="s">
        <v>8778</v>
      </c>
      <c r="Q7842" t="s">
        <v>112</v>
      </c>
      <c r="AF7842" t="s">
        <v>9461</v>
      </c>
    </row>
    <row r="7843" spans="1:32" x14ac:dyDescent="0.3">
      <c r="A7843" t="s">
        <v>8785</v>
      </c>
      <c r="B7843" t="s">
        <v>32</v>
      </c>
      <c r="C7843" t="str">
        <f t="shared" si="122"/>
        <v>2Ks</v>
      </c>
      <c r="D7843">
        <v>2007</v>
      </c>
      <c r="E7843" t="s">
        <v>34</v>
      </c>
      <c r="F7843" t="s">
        <v>372</v>
      </c>
      <c r="G7843">
        <v>0</v>
      </c>
      <c r="H7843">
        <v>0</v>
      </c>
      <c r="I7843">
        <v>0.1</v>
      </c>
      <c r="J7843">
        <v>0</v>
      </c>
      <c r="K7843">
        <v>0.1</v>
      </c>
      <c r="AF7843" t="s">
        <v>9462</v>
      </c>
    </row>
    <row r="7844" spans="1:32" x14ac:dyDescent="0.3">
      <c r="A7844" t="s">
        <v>8789</v>
      </c>
      <c r="B7844" t="s">
        <v>49</v>
      </c>
      <c r="C7844" t="str">
        <f t="shared" si="122"/>
        <v>2Ks</v>
      </c>
      <c r="D7844">
        <v>2007</v>
      </c>
      <c r="E7844" t="s">
        <v>18</v>
      </c>
      <c r="F7844" t="s">
        <v>151</v>
      </c>
      <c r="G7844">
        <v>0</v>
      </c>
      <c r="H7844">
        <v>0.1</v>
      </c>
      <c r="I7844">
        <v>0</v>
      </c>
      <c r="J7844">
        <v>0</v>
      </c>
      <c r="K7844">
        <v>0.1</v>
      </c>
      <c r="AF7844" t="s">
        <v>9463</v>
      </c>
    </row>
    <row r="7845" spans="1:32" x14ac:dyDescent="0.3">
      <c r="A7845" t="s">
        <v>665</v>
      </c>
      <c r="B7845" t="s">
        <v>32</v>
      </c>
      <c r="C7845" t="str">
        <f t="shared" si="122"/>
        <v>2Ks</v>
      </c>
      <c r="D7845">
        <v>2007</v>
      </c>
      <c r="E7845" t="s">
        <v>101</v>
      </c>
      <c r="F7845" t="s">
        <v>776</v>
      </c>
      <c r="G7845">
        <v>0.09</v>
      </c>
      <c r="H7845">
        <v>0</v>
      </c>
      <c r="I7845">
        <v>0</v>
      </c>
      <c r="J7845">
        <v>0.01</v>
      </c>
      <c r="K7845">
        <v>0.1</v>
      </c>
      <c r="L7845">
        <v>43</v>
      </c>
      <c r="M7845">
        <v>25</v>
      </c>
      <c r="N7845">
        <v>3.5</v>
      </c>
      <c r="O7845">
        <v>6</v>
      </c>
      <c r="P7845" t="s">
        <v>8802</v>
      </c>
      <c r="Q7845" t="s">
        <v>20</v>
      </c>
      <c r="AF7845" t="s">
        <v>9464</v>
      </c>
    </row>
    <row r="7846" spans="1:32" x14ac:dyDescent="0.3">
      <c r="A7846" t="s">
        <v>8820</v>
      </c>
      <c r="B7846" t="s">
        <v>32</v>
      </c>
      <c r="C7846" t="str">
        <f t="shared" si="122"/>
        <v>2Ks</v>
      </c>
      <c r="D7846">
        <v>2007</v>
      </c>
      <c r="E7846" t="s">
        <v>86</v>
      </c>
      <c r="F7846" t="s">
        <v>151</v>
      </c>
      <c r="G7846">
        <v>0</v>
      </c>
      <c r="H7846">
        <v>0</v>
      </c>
      <c r="I7846">
        <v>0.1</v>
      </c>
      <c r="J7846">
        <v>0</v>
      </c>
      <c r="K7846">
        <v>0.1</v>
      </c>
      <c r="AF7846" t="s">
        <v>9465</v>
      </c>
    </row>
    <row r="7847" spans="1:32" x14ac:dyDescent="0.3">
      <c r="A7847" t="s">
        <v>8821</v>
      </c>
      <c r="B7847" t="s">
        <v>32</v>
      </c>
      <c r="C7847" t="str">
        <f t="shared" si="122"/>
        <v>2Ks</v>
      </c>
      <c r="D7847">
        <v>2007</v>
      </c>
      <c r="E7847" t="s">
        <v>34</v>
      </c>
      <c r="F7847" t="s">
        <v>8822</v>
      </c>
      <c r="G7847">
        <v>0</v>
      </c>
      <c r="H7847">
        <v>0</v>
      </c>
      <c r="I7847">
        <v>0.1</v>
      </c>
      <c r="J7847">
        <v>0</v>
      </c>
      <c r="K7847">
        <v>0.1</v>
      </c>
      <c r="AF7847" t="s">
        <v>9466</v>
      </c>
    </row>
    <row r="7848" spans="1:32" x14ac:dyDescent="0.3">
      <c r="A7848" t="s">
        <v>6048</v>
      </c>
      <c r="B7848" t="s">
        <v>49</v>
      </c>
      <c r="C7848" t="str">
        <f t="shared" si="122"/>
        <v>2Ks</v>
      </c>
      <c r="D7848">
        <v>2007</v>
      </c>
      <c r="E7848" t="s">
        <v>34</v>
      </c>
      <c r="F7848" t="s">
        <v>71</v>
      </c>
      <c r="G7848">
        <v>0.08</v>
      </c>
      <c r="H7848">
        <v>0.01</v>
      </c>
      <c r="I7848">
        <v>0</v>
      </c>
      <c r="J7848">
        <v>0.01</v>
      </c>
      <c r="K7848">
        <v>0.1</v>
      </c>
      <c r="L7848">
        <v>75</v>
      </c>
      <c r="M7848">
        <v>6</v>
      </c>
      <c r="N7848" t="s">
        <v>203</v>
      </c>
      <c r="P7848" t="s">
        <v>5703</v>
      </c>
      <c r="Q7848" t="s">
        <v>88</v>
      </c>
      <c r="AF7848" t="s">
        <v>9467</v>
      </c>
    </row>
    <row r="7849" spans="1:32" x14ac:dyDescent="0.3">
      <c r="A7849" t="s">
        <v>8839</v>
      </c>
      <c r="B7849" t="s">
        <v>17</v>
      </c>
      <c r="C7849" t="str">
        <f t="shared" si="122"/>
        <v>2Ks</v>
      </c>
      <c r="D7849">
        <v>2007</v>
      </c>
      <c r="E7849" t="s">
        <v>28</v>
      </c>
      <c r="F7849" t="s">
        <v>933</v>
      </c>
      <c r="G7849">
        <v>0.08</v>
      </c>
      <c r="H7849">
        <v>0</v>
      </c>
      <c r="I7849">
        <v>0.01</v>
      </c>
      <c r="J7849">
        <v>0.01</v>
      </c>
      <c r="K7849">
        <v>0.1</v>
      </c>
      <c r="L7849">
        <v>65</v>
      </c>
      <c r="M7849">
        <v>33</v>
      </c>
      <c r="N7849">
        <v>7.7</v>
      </c>
      <c r="O7849">
        <v>14</v>
      </c>
      <c r="P7849" t="s">
        <v>1181</v>
      </c>
      <c r="Q7849" t="s">
        <v>112</v>
      </c>
      <c r="AF7849" t="s">
        <v>9468</v>
      </c>
    </row>
    <row r="7850" spans="1:32" x14ac:dyDescent="0.3">
      <c r="A7850" t="s">
        <v>8840</v>
      </c>
      <c r="B7850" t="s">
        <v>17</v>
      </c>
      <c r="C7850" t="str">
        <f t="shared" si="122"/>
        <v>2Ks</v>
      </c>
      <c r="D7850">
        <v>2007</v>
      </c>
      <c r="E7850" t="s">
        <v>86</v>
      </c>
      <c r="F7850" t="s">
        <v>4573</v>
      </c>
      <c r="G7850">
        <v>0</v>
      </c>
      <c r="H7850">
        <v>0</v>
      </c>
      <c r="I7850">
        <v>0.1</v>
      </c>
      <c r="J7850">
        <v>0</v>
      </c>
      <c r="K7850">
        <v>0.1</v>
      </c>
      <c r="AF7850" t="s">
        <v>9469</v>
      </c>
    </row>
    <row r="7851" spans="1:32" x14ac:dyDescent="0.3">
      <c r="A7851" t="s">
        <v>8872</v>
      </c>
      <c r="B7851" t="s">
        <v>55</v>
      </c>
      <c r="C7851" t="str">
        <f t="shared" si="122"/>
        <v>2Ks</v>
      </c>
      <c r="D7851">
        <v>2007</v>
      </c>
      <c r="E7851" t="s">
        <v>24</v>
      </c>
      <c r="F7851" t="s">
        <v>222</v>
      </c>
      <c r="G7851">
        <v>0.05</v>
      </c>
      <c r="H7851">
        <v>0.04</v>
      </c>
      <c r="I7851">
        <v>0</v>
      </c>
      <c r="J7851">
        <v>0.01</v>
      </c>
      <c r="K7851">
        <v>0.1</v>
      </c>
      <c r="L7851">
        <v>62</v>
      </c>
      <c r="M7851">
        <v>26</v>
      </c>
      <c r="N7851">
        <v>9.1</v>
      </c>
      <c r="O7851">
        <v>7</v>
      </c>
      <c r="P7851" t="s">
        <v>8873</v>
      </c>
      <c r="Q7851" t="s">
        <v>20</v>
      </c>
      <c r="AF7851" t="s">
        <v>9470</v>
      </c>
    </row>
    <row r="7852" spans="1:32" x14ac:dyDescent="0.3">
      <c r="A7852" t="s">
        <v>8886</v>
      </c>
      <c r="B7852" t="s">
        <v>55</v>
      </c>
      <c r="C7852" t="str">
        <f t="shared" si="122"/>
        <v>2Ks</v>
      </c>
      <c r="D7852">
        <v>2007</v>
      </c>
      <c r="E7852" t="s">
        <v>28</v>
      </c>
      <c r="F7852" t="s">
        <v>151</v>
      </c>
      <c r="G7852">
        <v>0</v>
      </c>
      <c r="H7852">
        <v>0</v>
      </c>
      <c r="I7852">
        <v>0.1</v>
      </c>
      <c r="J7852">
        <v>0</v>
      </c>
      <c r="K7852">
        <v>0.1</v>
      </c>
      <c r="L7852">
        <v>64</v>
      </c>
      <c r="M7852">
        <v>24</v>
      </c>
      <c r="N7852">
        <v>7.3</v>
      </c>
      <c r="O7852">
        <v>17</v>
      </c>
      <c r="P7852" t="s">
        <v>3340</v>
      </c>
      <c r="Q7852" t="s">
        <v>112</v>
      </c>
      <c r="AF7852" t="s">
        <v>9471</v>
      </c>
    </row>
    <row r="7853" spans="1:32" x14ac:dyDescent="0.3">
      <c r="A7853" t="s">
        <v>2358</v>
      </c>
      <c r="B7853" t="s">
        <v>44</v>
      </c>
      <c r="C7853" t="str">
        <f t="shared" si="122"/>
        <v>2Ks</v>
      </c>
      <c r="D7853">
        <v>2007</v>
      </c>
      <c r="E7853" t="s">
        <v>101</v>
      </c>
      <c r="F7853" t="s">
        <v>111</v>
      </c>
      <c r="G7853">
        <v>7.0000000000000007E-2</v>
      </c>
      <c r="H7853">
        <v>0.02</v>
      </c>
      <c r="I7853">
        <v>0</v>
      </c>
      <c r="J7853">
        <v>0.01</v>
      </c>
      <c r="K7853">
        <v>0.1</v>
      </c>
      <c r="AF7853" t="s">
        <v>9472</v>
      </c>
    </row>
    <row r="7854" spans="1:32" x14ac:dyDescent="0.3">
      <c r="A7854" t="s">
        <v>8909</v>
      </c>
      <c r="B7854" t="s">
        <v>32</v>
      </c>
      <c r="C7854" t="str">
        <f t="shared" si="122"/>
        <v>2Ks</v>
      </c>
      <c r="D7854">
        <v>2007</v>
      </c>
      <c r="E7854" t="s">
        <v>18</v>
      </c>
      <c r="F7854" t="s">
        <v>372</v>
      </c>
      <c r="G7854">
        <v>0</v>
      </c>
      <c r="H7854">
        <v>0</v>
      </c>
      <c r="I7854">
        <v>0.1</v>
      </c>
      <c r="J7854">
        <v>0</v>
      </c>
      <c r="K7854">
        <v>0.1</v>
      </c>
      <c r="AF7854" t="s">
        <v>9473</v>
      </c>
    </row>
    <row r="7855" spans="1:32" x14ac:dyDescent="0.3">
      <c r="A7855" t="s">
        <v>8913</v>
      </c>
      <c r="B7855" t="s">
        <v>17</v>
      </c>
      <c r="C7855" t="str">
        <f t="shared" si="122"/>
        <v>2Ks</v>
      </c>
      <c r="D7855">
        <v>2007</v>
      </c>
      <c r="E7855" t="s">
        <v>50</v>
      </c>
      <c r="F7855" t="s">
        <v>648</v>
      </c>
      <c r="G7855">
        <v>0.08</v>
      </c>
      <c r="H7855">
        <v>0</v>
      </c>
      <c r="I7855">
        <v>0</v>
      </c>
      <c r="J7855">
        <v>0.01</v>
      </c>
      <c r="K7855">
        <v>0.1</v>
      </c>
      <c r="L7855">
        <v>62</v>
      </c>
      <c r="M7855">
        <v>25</v>
      </c>
      <c r="N7855">
        <v>6.2</v>
      </c>
      <c r="O7855">
        <v>32</v>
      </c>
      <c r="P7855" t="s">
        <v>5269</v>
      </c>
      <c r="Q7855" t="s">
        <v>88</v>
      </c>
      <c r="AF7855" t="s">
        <v>9474</v>
      </c>
    </row>
    <row r="7856" spans="1:32" x14ac:dyDescent="0.3">
      <c r="A7856" t="s">
        <v>8936</v>
      </c>
      <c r="B7856" t="s">
        <v>32</v>
      </c>
      <c r="C7856" t="str">
        <f t="shared" si="122"/>
        <v>2Ks</v>
      </c>
      <c r="D7856">
        <v>2007</v>
      </c>
      <c r="E7856" t="s">
        <v>34</v>
      </c>
      <c r="F7856" t="s">
        <v>372</v>
      </c>
      <c r="G7856">
        <v>0</v>
      </c>
      <c r="H7856">
        <v>0</v>
      </c>
      <c r="I7856">
        <v>0.09</v>
      </c>
      <c r="J7856">
        <v>0</v>
      </c>
      <c r="K7856">
        <v>0.09</v>
      </c>
      <c r="AF7856" t="s">
        <v>9475</v>
      </c>
    </row>
    <row r="7857" spans="1:32" x14ac:dyDescent="0.3">
      <c r="A7857" t="s">
        <v>8947</v>
      </c>
      <c r="B7857" t="s">
        <v>32</v>
      </c>
      <c r="C7857" t="str">
        <f t="shared" si="122"/>
        <v>2Ks</v>
      </c>
      <c r="D7857">
        <v>2007</v>
      </c>
      <c r="E7857" t="s">
        <v>272</v>
      </c>
      <c r="F7857" t="s">
        <v>3091</v>
      </c>
      <c r="G7857">
        <v>0.08</v>
      </c>
      <c r="H7857">
        <v>0</v>
      </c>
      <c r="I7857">
        <v>0</v>
      </c>
      <c r="J7857">
        <v>0.01</v>
      </c>
      <c r="K7857">
        <v>0.09</v>
      </c>
      <c r="L7857">
        <v>73</v>
      </c>
      <c r="M7857">
        <v>28</v>
      </c>
      <c r="N7857">
        <v>7.3</v>
      </c>
      <c r="O7857">
        <v>6</v>
      </c>
      <c r="P7857" t="s">
        <v>8948</v>
      </c>
      <c r="Q7857" t="s">
        <v>112</v>
      </c>
      <c r="AF7857" t="s">
        <v>9476</v>
      </c>
    </row>
    <row r="7858" spans="1:32" x14ac:dyDescent="0.3">
      <c r="A7858" t="s">
        <v>5364</v>
      </c>
      <c r="B7858" t="s">
        <v>44</v>
      </c>
      <c r="C7858" t="str">
        <f t="shared" si="122"/>
        <v>2Ks</v>
      </c>
      <c r="D7858">
        <v>2007</v>
      </c>
      <c r="E7858" t="s">
        <v>50</v>
      </c>
      <c r="F7858" t="s">
        <v>933</v>
      </c>
      <c r="G7858">
        <v>0.08</v>
      </c>
      <c r="H7858">
        <v>0.01</v>
      </c>
      <c r="I7858">
        <v>0</v>
      </c>
      <c r="J7858">
        <v>0.01</v>
      </c>
      <c r="K7858">
        <v>0.09</v>
      </c>
      <c r="L7858">
        <v>63</v>
      </c>
      <c r="M7858">
        <v>26</v>
      </c>
      <c r="N7858">
        <v>6.8</v>
      </c>
      <c r="O7858">
        <v>16</v>
      </c>
      <c r="P7858" t="s">
        <v>934</v>
      </c>
      <c r="Q7858" t="s">
        <v>88</v>
      </c>
      <c r="AF7858" t="s">
        <v>9477</v>
      </c>
    </row>
    <row r="7859" spans="1:32" x14ac:dyDescent="0.3">
      <c r="A7859" t="s">
        <v>136</v>
      </c>
      <c r="B7859" t="s">
        <v>148</v>
      </c>
      <c r="C7859" t="str">
        <f t="shared" si="122"/>
        <v>2Ks</v>
      </c>
      <c r="D7859">
        <v>2007</v>
      </c>
      <c r="E7859" t="s">
        <v>37</v>
      </c>
      <c r="F7859" t="s">
        <v>45</v>
      </c>
      <c r="G7859">
        <v>0.01</v>
      </c>
      <c r="H7859">
        <v>0.06</v>
      </c>
      <c r="I7859">
        <v>0</v>
      </c>
      <c r="J7859">
        <v>0.02</v>
      </c>
      <c r="K7859">
        <v>0.09</v>
      </c>
      <c r="L7859">
        <v>72</v>
      </c>
      <c r="M7859">
        <v>32</v>
      </c>
      <c r="N7859">
        <v>5.6</v>
      </c>
      <c r="O7859">
        <v>216</v>
      </c>
      <c r="P7859" t="s">
        <v>45</v>
      </c>
      <c r="Q7859" t="s">
        <v>53</v>
      </c>
      <c r="AF7859" t="s">
        <v>9478</v>
      </c>
    </row>
    <row r="7860" spans="1:32" x14ac:dyDescent="0.3">
      <c r="A7860" t="s">
        <v>8989</v>
      </c>
      <c r="B7860" t="s">
        <v>17</v>
      </c>
      <c r="C7860" t="str">
        <f t="shared" si="122"/>
        <v>2Ks</v>
      </c>
      <c r="D7860">
        <v>2007</v>
      </c>
      <c r="E7860" t="s">
        <v>37</v>
      </c>
      <c r="F7860" t="s">
        <v>134</v>
      </c>
      <c r="G7860">
        <v>0.06</v>
      </c>
      <c r="H7860">
        <v>0.03</v>
      </c>
      <c r="I7860">
        <v>0</v>
      </c>
      <c r="J7860">
        <v>0.01</v>
      </c>
      <c r="K7860">
        <v>0.09</v>
      </c>
      <c r="L7860">
        <v>56</v>
      </c>
      <c r="M7860">
        <v>29</v>
      </c>
      <c r="N7860">
        <v>7</v>
      </c>
      <c r="O7860">
        <v>24</v>
      </c>
      <c r="P7860" t="s">
        <v>1117</v>
      </c>
      <c r="Q7860" t="s">
        <v>88</v>
      </c>
      <c r="AF7860" t="s">
        <v>9479</v>
      </c>
    </row>
    <row r="7861" spans="1:32" x14ac:dyDescent="0.3">
      <c r="A7861" t="s">
        <v>8994</v>
      </c>
      <c r="B7861" t="s">
        <v>32</v>
      </c>
      <c r="C7861" t="str">
        <f t="shared" si="122"/>
        <v>2Ks</v>
      </c>
      <c r="D7861">
        <v>2007</v>
      </c>
      <c r="E7861" t="s">
        <v>50</v>
      </c>
      <c r="F7861" t="s">
        <v>372</v>
      </c>
      <c r="G7861">
        <v>0.09</v>
      </c>
      <c r="H7861">
        <v>0</v>
      </c>
      <c r="I7861">
        <v>0</v>
      </c>
      <c r="J7861">
        <v>0</v>
      </c>
      <c r="K7861">
        <v>0.09</v>
      </c>
      <c r="AF7861" t="s">
        <v>9480</v>
      </c>
    </row>
    <row r="7862" spans="1:32" x14ac:dyDescent="0.3">
      <c r="A7862" t="s">
        <v>9000</v>
      </c>
      <c r="B7862" t="s">
        <v>17</v>
      </c>
      <c r="C7862" t="str">
        <f t="shared" si="122"/>
        <v>2Ks</v>
      </c>
      <c r="D7862">
        <v>2007</v>
      </c>
      <c r="E7862" t="s">
        <v>50</v>
      </c>
      <c r="F7862" t="s">
        <v>2269</v>
      </c>
      <c r="G7862">
        <v>7.0000000000000007E-2</v>
      </c>
      <c r="H7862">
        <v>0.01</v>
      </c>
      <c r="I7862">
        <v>0</v>
      </c>
      <c r="J7862">
        <v>0.01</v>
      </c>
      <c r="K7862">
        <v>0.09</v>
      </c>
      <c r="L7862">
        <v>58</v>
      </c>
      <c r="M7862">
        <v>15</v>
      </c>
      <c r="N7862">
        <v>8.5</v>
      </c>
      <c r="O7862">
        <v>8</v>
      </c>
      <c r="P7862" t="s">
        <v>7423</v>
      </c>
      <c r="Q7862" t="s">
        <v>112</v>
      </c>
      <c r="AF7862" t="s">
        <v>9481</v>
      </c>
    </row>
    <row r="7863" spans="1:32" x14ac:dyDescent="0.3">
      <c r="A7863" t="s">
        <v>9027</v>
      </c>
      <c r="B7863" t="s">
        <v>55</v>
      </c>
      <c r="C7863" t="str">
        <f t="shared" si="122"/>
        <v>2Ks</v>
      </c>
      <c r="D7863">
        <v>2007</v>
      </c>
      <c r="E7863" t="s">
        <v>272</v>
      </c>
      <c r="F7863" t="s">
        <v>234</v>
      </c>
      <c r="G7863">
        <v>0.05</v>
      </c>
      <c r="H7863">
        <v>0.04</v>
      </c>
      <c r="I7863">
        <v>0</v>
      </c>
      <c r="J7863">
        <v>0.01</v>
      </c>
      <c r="K7863">
        <v>0.09</v>
      </c>
      <c r="AF7863" t="s">
        <v>9482</v>
      </c>
    </row>
    <row r="7864" spans="1:32" x14ac:dyDescent="0.3">
      <c r="A7864" t="s">
        <v>5647</v>
      </c>
      <c r="B7864" t="s">
        <v>49</v>
      </c>
      <c r="C7864" t="str">
        <f t="shared" si="122"/>
        <v>2Ks</v>
      </c>
      <c r="D7864">
        <v>2007</v>
      </c>
      <c r="E7864" t="s">
        <v>18</v>
      </c>
      <c r="F7864" t="s">
        <v>134</v>
      </c>
      <c r="G7864">
        <v>0.08</v>
      </c>
      <c r="H7864">
        <v>0</v>
      </c>
      <c r="I7864">
        <v>0</v>
      </c>
      <c r="J7864">
        <v>0.01</v>
      </c>
      <c r="K7864">
        <v>0.09</v>
      </c>
      <c r="L7864">
        <v>67</v>
      </c>
      <c r="M7864">
        <v>15</v>
      </c>
      <c r="N7864">
        <v>3.8</v>
      </c>
      <c r="O7864">
        <v>4</v>
      </c>
      <c r="P7864" t="s">
        <v>193</v>
      </c>
      <c r="Q7864" t="s">
        <v>20</v>
      </c>
      <c r="AF7864" t="s">
        <v>9483</v>
      </c>
    </row>
    <row r="7865" spans="1:32" x14ac:dyDescent="0.3">
      <c r="A7865" t="s">
        <v>9029</v>
      </c>
      <c r="B7865" t="s">
        <v>32</v>
      </c>
      <c r="C7865" t="str">
        <f t="shared" si="122"/>
        <v>2Ks</v>
      </c>
      <c r="D7865">
        <v>2007</v>
      </c>
      <c r="E7865" t="s">
        <v>28</v>
      </c>
      <c r="F7865" t="s">
        <v>372</v>
      </c>
      <c r="G7865">
        <v>0.09</v>
      </c>
      <c r="H7865">
        <v>0</v>
      </c>
      <c r="I7865">
        <v>0</v>
      </c>
      <c r="J7865">
        <v>0.01</v>
      </c>
      <c r="K7865">
        <v>0.09</v>
      </c>
      <c r="L7865">
        <v>46</v>
      </c>
      <c r="M7865">
        <v>13</v>
      </c>
      <c r="N7865">
        <v>7.6</v>
      </c>
      <c r="O7865">
        <v>17</v>
      </c>
      <c r="P7865" t="s">
        <v>1034</v>
      </c>
      <c r="Q7865" t="s">
        <v>112</v>
      </c>
      <c r="AF7865" t="s">
        <v>9484</v>
      </c>
    </row>
    <row r="7866" spans="1:32" x14ac:dyDescent="0.3">
      <c r="A7866" t="s">
        <v>9034</v>
      </c>
      <c r="B7866" t="s">
        <v>159</v>
      </c>
      <c r="C7866" t="str">
        <f t="shared" si="122"/>
        <v>2Ks</v>
      </c>
      <c r="D7866">
        <v>2007</v>
      </c>
      <c r="E7866" t="s">
        <v>34</v>
      </c>
      <c r="F7866" t="s">
        <v>155</v>
      </c>
      <c r="G7866">
        <v>0.08</v>
      </c>
      <c r="H7866">
        <v>0</v>
      </c>
      <c r="I7866">
        <v>0</v>
      </c>
      <c r="J7866">
        <v>0.01</v>
      </c>
      <c r="K7866">
        <v>0.09</v>
      </c>
      <c r="L7866">
        <v>64</v>
      </c>
      <c r="M7866">
        <v>17</v>
      </c>
      <c r="N7866">
        <v>6</v>
      </c>
      <c r="O7866">
        <v>4</v>
      </c>
      <c r="P7866" t="s">
        <v>5768</v>
      </c>
      <c r="Q7866" t="s">
        <v>20</v>
      </c>
      <c r="AF7866" t="s">
        <v>9485</v>
      </c>
    </row>
    <row r="7867" spans="1:32" x14ac:dyDescent="0.3">
      <c r="A7867" t="s">
        <v>9048</v>
      </c>
      <c r="B7867" t="s">
        <v>32</v>
      </c>
      <c r="C7867" t="str">
        <f t="shared" si="122"/>
        <v>2Ks</v>
      </c>
      <c r="D7867">
        <v>2007</v>
      </c>
      <c r="E7867" t="s">
        <v>86</v>
      </c>
      <c r="F7867" t="s">
        <v>776</v>
      </c>
      <c r="G7867">
        <v>7.0000000000000007E-2</v>
      </c>
      <c r="H7867">
        <v>0.01</v>
      </c>
      <c r="I7867">
        <v>0</v>
      </c>
      <c r="J7867">
        <v>0.01</v>
      </c>
      <c r="K7867">
        <v>0.09</v>
      </c>
      <c r="L7867">
        <v>73</v>
      </c>
      <c r="M7867">
        <v>26</v>
      </c>
      <c r="N7867">
        <v>8.6</v>
      </c>
      <c r="O7867">
        <v>22</v>
      </c>
      <c r="P7867" t="s">
        <v>8861</v>
      </c>
      <c r="Q7867" t="s">
        <v>53</v>
      </c>
      <c r="AF7867" t="s">
        <v>9486</v>
      </c>
    </row>
    <row r="7868" spans="1:32" x14ac:dyDescent="0.3">
      <c r="A7868" t="s">
        <v>9069</v>
      </c>
      <c r="B7868" t="s">
        <v>32</v>
      </c>
      <c r="C7868" t="str">
        <f t="shared" si="122"/>
        <v>2Ks</v>
      </c>
      <c r="D7868">
        <v>2007</v>
      </c>
      <c r="E7868" t="s">
        <v>34</v>
      </c>
      <c r="F7868" t="s">
        <v>155</v>
      </c>
      <c r="G7868">
        <v>0.08</v>
      </c>
      <c r="H7868">
        <v>0</v>
      </c>
      <c r="I7868">
        <v>0</v>
      </c>
      <c r="J7868">
        <v>0.01</v>
      </c>
      <c r="K7868">
        <v>0.09</v>
      </c>
      <c r="L7868">
        <v>32</v>
      </c>
      <c r="M7868">
        <v>7</v>
      </c>
      <c r="N7868" t="s">
        <v>203</v>
      </c>
      <c r="P7868" t="s">
        <v>3244</v>
      </c>
      <c r="Q7868" t="s">
        <v>20</v>
      </c>
      <c r="AF7868" t="s">
        <v>9487</v>
      </c>
    </row>
    <row r="7869" spans="1:32" x14ac:dyDescent="0.3">
      <c r="A7869" t="s">
        <v>7836</v>
      </c>
      <c r="B7869" t="s">
        <v>49</v>
      </c>
      <c r="C7869" t="str">
        <f t="shared" si="122"/>
        <v>2Ks</v>
      </c>
      <c r="D7869">
        <v>2007</v>
      </c>
      <c r="E7869" t="s">
        <v>18</v>
      </c>
      <c r="F7869" t="s">
        <v>51</v>
      </c>
      <c r="G7869">
        <v>0.08</v>
      </c>
      <c r="H7869">
        <v>0.01</v>
      </c>
      <c r="I7869">
        <v>0</v>
      </c>
      <c r="J7869">
        <v>0.01</v>
      </c>
      <c r="K7869">
        <v>0.09</v>
      </c>
      <c r="L7869">
        <v>74</v>
      </c>
      <c r="M7869">
        <v>24</v>
      </c>
      <c r="N7869" t="s">
        <v>203</v>
      </c>
      <c r="P7869" t="s">
        <v>1433</v>
      </c>
      <c r="Q7869" t="s">
        <v>112</v>
      </c>
      <c r="AF7869" t="s">
        <v>9488</v>
      </c>
    </row>
    <row r="7870" spans="1:32" x14ac:dyDescent="0.3">
      <c r="A7870" t="s">
        <v>9072</v>
      </c>
      <c r="B7870" t="s">
        <v>55</v>
      </c>
      <c r="C7870" t="str">
        <f t="shared" si="122"/>
        <v>2Ks</v>
      </c>
      <c r="D7870">
        <v>2007</v>
      </c>
      <c r="E7870" t="s">
        <v>18</v>
      </c>
      <c r="F7870" t="s">
        <v>234</v>
      </c>
      <c r="G7870">
        <v>0</v>
      </c>
      <c r="H7870">
        <v>0</v>
      </c>
      <c r="I7870">
        <v>0.09</v>
      </c>
      <c r="J7870">
        <v>0</v>
      </c>
      <c r="K7870">
        <v>0.09</v>
      </c>
      <c r="AF7870" t="s">
        <v>9489</v>
      </c>
    </row>
    <row r="7871" spans="1:32" x14ac:dyDescent="0.3">
      <c r="A7871" t="s">
        <v>4300</v>
      </c>
      <c r="B7871" t="s">
        <v>159</v>
      </c>
      <c r="C7871" t="str">
        <f t="shared" si="122"/>
        <v>2Ks</v>
      </c>
      <c r="D7871">
        <v>2007</v>
      </c>
      <c r="E7871" t="s">
        <v>50</v>
      </c>
      <c r="F7871" t="s">
        <v>111</v>
      </c>
      <c r="G7871">
        <v>0.08</v>
      </c>
      <c r="H7871">
        <v>0</v>
      </c>
      <c r="I7871">
        <v>0</v>
      </c>
      <c r="J7871">
        <v>0.01</v>
      </c>
      <c r="K7871">
        <v>0.09</v>
      </c>
      <c r="L7871">
        <v>44</v>
      </c>
      <c r="M7871">
        <v>4</v>
      </c>
      <c r="N7871">
        <v>5.4</v>
      </c>
      <c r="O7871">
        <v>7</v>
      </c>
      <c r="P7871" t="s">
        <v>1689</v>
      </c>
      <c r="Q7871" t="s">
        <v>53</v>
      </c>
      <c r="AF7871" t="s">
        <v>9490</v>
      </c>
    </row>
    <row r="7872" spans="1:32" x14ac:dyDescent="0.3">
      <c r="A7872" t="s">
        <v>9092</v>
      </c>
      <c r="B7872" t="s">
        <v>17</v>
      </c>
      <c r="C7872" t="str">
        <f t="shared" si="122"/>
        <v>2Ks</v>
      </c>
      <c r="D7872">
        <v>2007</v>
      </c>
      <c r="E7872" t="s">
        <v>24</v>
      </c>
      <c r="F7872" t="s">
        <v>5837</v>
      </c>
      <c r="G7872">
        <v>7.0000000000000007E-2</v>
      </c>
      <c r="H7872">
        <v>0.01</v>
      </c>
      <c r="I7872">
        <v>0</v>
      </c>
      <c r="J7872">
        <v>0.01</v>
      </c>
      <c r="K7872">
        <v>0.09</v>
      </c>
      <c r="N7872" t="s">
        <v>203</v>
      </c>
      <c r="P7872" t="s">
        <v>5837</v>
      </c>
      <c r="Q7872" t="s">
        <v>20</v>
      </c>
      <c r="AF7872" t="s">
        <v>9491</v>
      </c>
    </row>
    <row r="7873" spans="1:32" x14ac:dyDescent="0.3">
      <c r="A7873" t="s">
        <v>9112</v>
      </c>
      <c r="B7873" t="s">
        <v>159</v>
      </c>
      <c r="C7873" t="str">
        <f t="shared" si="122"/>
        <v>2Ks</v>
      </c>
      <c r="D7873">
        <v>2007</v>
      </c>
      <c r="E7873" t="s">
        <v>18</v>
      </c>
      <c r="F7873" t="s">
        <v>234</v>
      </c>
      <c r="G7873">
        <v>0</v>
      </c>
      <c r="H7873">
        <v>0</v>
      </c>
      <c r="I7873">
        <v>0.09</v>
      </c>
      <c r="J7873">
        <v>0</v>
      </c>
      <c r="K7873">
        <v>0.09</v>
      </c>
      <c r="AF7873" t="s">
        <v>9492</v>
      </c>
    </row>
    <row r="7874" spans="1:32" x14ac:dyDescent="0.3">
      <c r="A7874" t="s">
        <v>9118</v>
      </c>
      <c r="B7874" t="s">
        <v>32</v>
      </c>
      <c r="C7874" t="str">
        <f t="shared" si="122"/>
        <v>2Ks</v>
      </c>
      <c r="D7874">
        <v>2007</v>
      </c>
      <c r="E7874" t="s">
        <v>39</v>
      </c>
      <c r="F7874" t="s">
        <v>1957</v>
      </c>
      <c r="G7874">
        <v>0</v>
      </c>
      <c r="H7874">
        <v>0</v>
      </c>
      <c r="I7874">
        <v>0.09</v>
      </c>
      <c r="J7874">
        <v>0</v>
      </c>
      <c r="K7874">
        <v>0.09</v>
      </c>
      <c r="AF7874" t="s">
        <v>9494</v>
      </c>
    </row>
    <row r="7875" spans="1:32" x14ac:dyDescent="0.3">
      <c r="A7875" t="s">
        <v>9141</v>
      </c>
      <c r="B7875" t="s">
        <v>148</v>
      </c>
      <c r="C7875" t="str">
        <f t="shared" ref="C7875:C7938" si="123">_xlfn.IFS(D7875&lt;1990,"80s",D7875&lt;2000,"90s",D7875&lt;2010,"2Ks",D7875&lt;2020,"2k10s")</f>
        <v>2Ks</v>
      </c>
      <c r="D7875">
        <v>2007</v>
      </c>
      <c r="E7875" t="s">
        <v>272</v>
      </c>
      <c r="F7875" t="s">
        <v>254</v>
      </c>
      <c r="G7875">
        <v>0.01</v>
      </c>
      <c r="H7875">
        <v>0.06</v>
      </c>
      <c r="I7875">
        <v>0</v>
      </c>
      <c r="J7875">
        <v>0.01</v>
      </c>
      <c r="K7875">
        <v>0.09</v>
      </c>
      <c r="AF7875" t="s">
        <v>9495</v>
      </c>
    </row>
    <row r="7876" spans="1:32" x14ac:dyDescent="0.3">
      <c r="A7876" t="s">
        <v>9143</v>
      </c>
      <c r="B7876" t="s">
        <v>32</v>
      </c>
      <c r="C7876" t="str">
        <f t="shared" si="123"/>
        <v>2Ks</v>
      </c>
      <c r="D7876">
        <v>2007</v>
      </c>
      <c r="E7876" t="s">
        <v>28</v>
      </c>
      <c r="F7876" t="s">
        <v>1207</v>
      </c>
      <c r="G7876">
        <v>0</v>
      </c>
      <c r="H7876">
        <v>0</v>
      </c>
      <c r="I7876">
        <v>0.09</v>
      </c>
      <c r="J7876">
        <v>0</v>
      </c>
      <c r="K7876">
        <v>0.09</v>
      </c>
      <c r="AF7876" t="s">
        <v>9496</v>
      </c>
    </row>
    <row r="7877" spans="1:32" x14ac:dyDescent="0.3">
      <c r="A7877" t="s">
        <v>9145</v>
      </c>
      <c r="B7877" t="s">
        <v>55</v>
      </c>
      <c r="C7877" t="str">
        <f t="shared" si="123"/>
        <v>2Ks</v>
      </c>
      <c r="D7877">
        <v>2007</v>
      </c>
      <c r="E7877" t="s">
        <v>28</v>
      </c>
      <c r="F7877" t="s">
        <v>933</v>
      </c>
      <c r="G7877">
        <v>0</v>
      </c>
      <c r="H7877">
        <v>0</v>
      </c>
      <c r="I7877">
        <v>0.09</v>
      </c>
      <c r="J7877">
        <v>0</v>
      </c>
      <c r="K7877">
        <v>0.09</v>
      </c>
      <c r="AF7877" t="s">
        <v>9497</v>
      </c>
    </row>
    <row r="7878" spans="1:32" x14ac:dyDescent="0.3">
      <c r="A7878" t="s">
        <v>9150</v>
      </c>
      <c r="B7878" t="s">
        <v>55</v>
      </c>
      <c r="C7878" t="str">
        <f t="shared" si="123"/>
        <v>2Ks</v>
      </c>
      <c r="D7878">
        <v>2007</v>
      </c>
      <c r="E7878" t="s">
        <v>34</v>
      </c>
      <c r="F7878" t="s">
        <v>9151</v>
      </c>
      <c r="G7878">
        <v>0</v>
      </c>
      <c r="H7878">
        <v>0</v>
      </c>
      <c r="I7878">
        <v>0.09</v>
      </c>
      <c r="J7878">
        <v>0</v>
      </c>
      <c r="K7878">
        <v>0.09</v>
      </c>
      <c r="AF7878" t="s">
        <v>9498</v>
      </c>
    </row>
    <row r="7879" spans="1:32" x14ac:dyDescent="0.3">
      <c r="A7879" t="s">
        <v>9155</v>
      </c>
      <c r="B7879" t="s">
        <v>44</v>
      </c>
      <c r="C7879" t="str">
        <f t="shared" si="123"/>
        <v>2Ks</v>
      </c>
      <c r="D7879">
        <v>2007</v>
      </c>
      <c r="E7879" t="s">
        <v>272</v>
      </c>
      <c r="F7879" t="s">
        <v>4573</v>
      </c>
      <c r="G7879">
        <v>0.08</v>
      </c>
      <c r="H7879">
        <v>0</v>
      </c>
      <c r="I7879">
        <v>0</v>
      </c>
      <c r="J7879">
        <v>0.01</v>
      </c>
      <c r="K7879">
        <v>0.09</v>
      </c>
      <c r="L7879">
        <v>46</v>
      </c>
      <c r="M7879">
        <v>17</v>
      </c>
      <c r="N7879">
        <v>7.3</v>
      </c>
      <c r="O7879">
        <v>7</v>
      </c>
      <c r="P7879" t="s">
        <v>4573</v>
      </c>
      <c r="Q7879" t="s">
        <v>88</v>
      </c>
      <c r="AF7879" t="s">
        <v>9499</v>
      </c>
    </row>
    <row r="7880" spans="1:32" x14ac:dyDescent="0.3">
      <c r="A7880" t="s">
        <v>9162</v>
      </c>
      <c r="B7880" t="s">
        <v>55</v>
      </c>
      <c r="C7880" t="str">
        <f t="shared" si="123"/>
        <v>2Ks</v>
      </c>
      <c r="D7880">
        <v>2007</v>
      </c>
      <c r="E7880" t="s">
        <v>50</v>
      </c>
      <c r="F7880" t="s">
        <v>1263</v>
      </c>
      <c r="G7880">
        <v>0</v>
      </c>
      <c r="H7880">
        <v>0</v>
      </c>
      <c r="I7880">
        <v>0.09</v>
      </c>
      <c r="J7880">
        <v>0</v>
      </c>
      <c r="K7880">
        <v>0.09</v>
      </c>
      <c r="AF7880" t="s">
        <v>9500</v>
      </c>
    </row>
    <row r="7881" spans="1:32" x14ac:dyDescent="0.3">
      <c r="A7881" t="s">
        <v>9175</v>
      </c>
      <c r="B7881" t="s">
        <v>32</v>
      </c>
      <c r="C7881" t="str">
        <f t="shared" si="123"/>
        <v>2Ks</v>
      </c>
      <c r="D7881">
        <v>2007</v>
      </c>
      <c r="E7881" t="s">
        <v>28</v>
      </c>
      <c r="F7881" t="s">
        <v>19</v>
      </c>
      <c r="G7881">
        <v>0</v>
      </c>
      <c r="H7881">
        <v>0</v>
      </c>
      <c r="I7881">
        <v>0.09</v>
      </c>
      <c r="J7881">
        <v>0</v>
      </c>
      <c r="K7881">
        <v>0.09</v>
      </c>
      <c r="AF7881" t="s">
        <v>9501</v>
      </c>
    </row>
    <row r="7882" spans="1:32" x14ac:dyDescent="0.3">
      <c r="A7882" t="s">
        <v>9183</v>
      </c>
      <c r="B7882" t="s">
        <v>17</v>
      </c>
      <c r="C7882" t="str">
        <f t="shared" si="123"/>
        <v>2Ks</v>
      </c>
      <c r="D7882">
        <v>2007</v>
      </c>
      <c r="E7882" t="s">
        <v>86</v>
      </c>
      <c r="F7882" t="s">
        <v>4573</v>
      </c>
      <c r="G7882">
        <v>0</v>
      </c>
      <c r="H7882">
        <v>0</v>
      </c>
      <c r="I7882">
        <v>0.09</v>
      </c>
      <c r="J7882">
        <v>0</v>
      </c>
      <c r="K7882">
        <v>0.09</v>
      </c>
      <c r="AF7882" t="s">
        <v>9502</v>
      </c>
    </row>
    <row r="7883" spans="1:32" x14ac:dyDescent="0.3">
      <c r="A7883" t="s">
        <v>9196</v>
      </c>
      <c r="B7883" t="s">
        <v>32</v>
      </c>
      <c r="C7883" t="str">
        <f t="shared" si="123"/>
        <v>2Ks</v>
      </c>
      <c r="D7883">
        <v>2007</v>
      </c>
      <c r="E7883" t="s">
        <v>34</v>
      </c>
      <c r="F7883" t="s">
        <v>8822</v>
      </c>
      <c r="G7883">
        <v>0</v>
      </c>
      <c r="H7883">
        <v>0</v>
      </c>
      <c r="I7883">
        <v>0.08</v>
      </c>
      <c r="J7883">
        <v>0</v>
      </c>
      <c r="K7883">
        <v>0.09</v>
      </c>
      <c r="AF7883" t="s">
        <v>9503</v>
      </c>
    </row>
    <row r="7884" spans="1:32" x14ac:dyDescent="0.3">
      <c r="A7884" t="s">
        <v>9206</v>
      </c>
      <c r="B7884" t="s">
        <v>32</v>
      </c>
      <c r="C7884" t="str">
        <f t="shared" si="123"/>
        <v>2Ks</v>
      </c>
      <c r="D7884">
        <v>2007</v>
      </c>
      <c r="E7884" t="s">
        <v>1</v>
      </c>
      <c r="F7884" t="s">
        <v>484</v>
      </c>
      <c r="G7884">
        <v>0.08</v>
      </c>
      <c r="H7884">
        <v>0</v>
      </c>
      <c r="I7884">
        <v>0</v>
      </c>
      <c r="J7884">
        <v>0.01</v>
      </c>
      <c r="K7884">
        <v>0.09</v>
      </c>
      <c r="L7884">
        <v>53</v>
      </c>
      <c r="M7884">
        <v>5</v>
      </c>
      <c r="N7884" t="s">
        <v>203</v>
      </c>
      <c r="P7884" t="s">
        <v>484</v>
      </c>
      <c r="Q7884" t="s">
        <v>20</v>
      </c>
      <c r="AF7884" t="s">
        <v>9504</v>
      </c>
    </row>
    <row r="7885" spans="1:32" x14ac:dyDescent="0.3">
      <c r="A7885" t="s">
        <v>9225</v>
      </c>
      <c r="B7885" t="s">
        <v>55</v>
      </c>
      <c r="C7885" t="str">
        <f t="shared" si="123"/>
        <v>2Ks</v>
      </c>
      <c r="D7885">
        <v>2007</v>
      </c>
      <c r="E7885" t="s">
        <v>50</v>
      </c>
      <c r="F7885" t="s">
        <v>933</v>
      </c>
      <c r="G7885">
        <v>0.04</v>
      </c>
      <c r="H7885">
        <v>0.03</v>
      </c>
      <c r="I7885">
        <v>0</v>
      </c>
      <c r="J7885">
        <v>0.01</v>
      </c>
      <c r="K7885">
        <v>0.09</v>
      </c>
      <c r="L7885">
        <v>50</v>
      </c>
      <c r="M7885">
        <v>11</v>
      </c>
      <c r="N7885">
        <v>8</v>
      </c>
      <c r="O7885">
        <v>9</v>
      </c>
      <c r="P7885" t="s">
        <v>2114</v>
      </c>
      <c r="Q7885" t="s">
        <v>88</v>
      </c>
      <c r="AF7885" t="s">
        <v>9505</v>
      </c>
    </row>
    <row r="7886" spans="1:32" x14ac:dyDescent="0.3">
      <c r="A7886" t="s">
        <v>2777</v>
      </c>
      <c r="B7886" t="s">
        <v>159</v>
      </c>
      <c r="C7886" t="str">
        <f t="shared" si="123"/>
        <v>2Ks</v>
      </c>
      <c r="D7886">
        <v>2007</v>
      </c>
      <c r="E7886" t="s">
        <v>18</v>
      </c>
      <c r="F7886" t="s">
        <v>51</v>
      </c>
      <c r="G7886">
        <v>0.08</v>
      </c>
      <c r="H7886">
        <v>0</v>
      </c>
      <c r="I7886">
        <v>0</v>
      </c>
      <c r="J7886">
        <v>0.01</v>
      </c>
      <c r="K7886">
        <v>0.09</v>
      </c>
      <c r="L7886">
        <v>61</v>
      </c>
      <c r="M7886">
        <v>5</v>
      </c>
      <c r="N7886" t="s">
        <v>203</v>
      </c>
      <c r="P7886" t="s">
        <v>426</v>
      </c>
      <c r="Q7886" t="s">
        <v>20</v>
      </c>
      <c r="AF7886" t="s">
        <v>9506</v>
      </c>
    </row>
    <row r="7887" spans="1:32" x14ac:dyDescent="0.3">
      <c r="A7887" t="s">
        <v>9245</v>
      </c>
      <c r="B7887" t="s">
        <v>44</v>
      </c>
      <c r="C7887" t="str">
        <f t="shared" si="123"/>
        <v>2Ks</v>
      </c>
      <c r="D7887">
        <v>2007</v>
      </c>
      <c r="E7887" t="s">
        <v>37</v>
      </c>
      <c r="F7887" t="s">
        <v>329</v>
      </c>
      <c r="G7887">
        <v>7.0000000000000007E-2</v>
      </c>
      <c r="H7887">
        <v>0.01</v>
      </c>
      <c r="I7887">
        <v>0</v>
      </c>
      <c r="J7887">
        <v>0.01</v>
      </c>
      <c r="K7887">
        <v>0.09</v>
      </c>
      <c r="L7887">
        <v>66</v>
      </c>
      <c r="M7887">
        <v>43</v>
      </c>
      <c r="N7887">
        <v>7.1</v>
      </c>
      <c r="O7887">
        <v>16</v>
      </c>
      <c r="P7887" t="s">
        <v>9246</v>
      </c>
      <c r="Q7887" t="s">
        <v>53</v>
      </c>
      <c r="AF7887" t="s">
        <v>9507</v>
      </c>
    </row>
    <row r="7888" spans="1:32" x14ac:dyDescent="0.3">
      <c r="A7888" t="s">
        <v>8029</v>
      </c>
      <c r="B7888" t="s">
        <v>32</v>
      </c>
      <c r="C7888" t="str">
        <f t="shared" si="123"/>
        <v>2Ks</v>
      </c>
      <c r="D7888">
        <v>2007</v>
      </c>
      <c r="E7888" t="s">
        <v>24</v>
      </c>
      <c r="F7888" t="s">
        <v>3510</v>
      </c>
      <c r="G7888">
        <v>0.08</v>
      </c>
      <c r="H7888">
        <v>0</v>
      </c>
      <c r="I7888">
        <v>0</v>
      </c>
      <c r="J7888">
        <v>0.01</v>
      </c>
      <c r="K7888">
        <v>0.09</v>
      </c>
      <c r="L7888">
        <v>51</v>
      </c>
      <c r="M7888">
        <v>8</v>
      </c>
      <c r="N7888" t="s">
        <v>203</v>
      </c>
      <c r="P7888" t="s">
        <v>4280</v>
      </c>
      <c r="Q7888" t="s">
        <v>20</v>
      </c>
      <c r="AF7888" t="s">
        <v>9508</v>
      </c>
    </row>
    <row r="7889" spans="1:32" x14ac:dyDescent="0.3">
      <c r="A7889" t="s">
        <v>2587</v>
      </c>
      <c r="B7889" t="s">
        <v>137</v>
      </c>
      <c r="C7889" t="str">
        <f t="shared" si="123"/>
        <v>2Ks</v>
      </c>
      <c r="D7889">
        <v>2007</v>
      </c>
      <c r="E7889" t="s">
        <v>18</v>
      </c>
      <c r="F7889" t="s">
        <v>134</v>
      </c>
      <c r="G7889">
        <v>0.06</v>
      </c>
      <c r="H7889">
        <v>0.02</v>
      </c>
      <c r="I7889">
        <v>0</v>
      </c>
      <c r="J7889">
        <v>0</v>
      </c>
      <c r="K7889">
        <v>0.08</v>
      </c>
      <c r="L7889">
        <v>82</v>
      </c>
      <c r="M7889">
        <v>4</v>
      </c>
      <c r="N7889">
        <v>8.1</v>
      </c>
      <c r="O7889">
        <v>8</v>
      </c>
      <c r="P7889" t="s">
        <v>135</v>
      </c>
      <c r="Q7889" t="s">
        <v>20</v>
      </c>
      <c r="AF7889" t="s">
        <v>9509</v>
      </c>
    </row>
    <row r="7890" spans="1:32" x14ac:dyDescent="0.3">
      <c r="A7890" t="s">
        <v>9293</v>
      </c>
      <c r="B7890" t="s">
        <v>44</v>
      </c>
      <c r="C7890" t="str">
        <f t="shared" si="123"/>
        <v>2Ks</v>
      </c>
      <c r="D7890">
        <v>2007</v>
      </c>
      <c r="E7890" t="s">
        <v>37</v>
      </c>
      <c r="F7890" t="s">
        <v>111</v>
      </c>
      <c r="G7890">
        <v>0.08</v>
      </c>
      <c r="H7890">
        <v>0</v>
      </c>
      <c r="I7890">
        <v>0</v>
      </c>
      <c r="J7890">
        <v>0.01</v>
      </c>
      <c r="K7890">
        <v>0.08</v>
      </c>
      <c r="L7890">
        <v>43</v>
      </c>
      <c r="M7890">
        <v>11</v>
      </c>
      <c r="N7890">
        <v>6.7</v>
      </c>
      <c r="O7890">
        <v>55</v>
      </c>
      <c r="P7890" t="s">
        <v>1147</v>
      </c>
      <c r="Q7890" t="s">
        <v>88</v>
      </c>
      <c r="AF7890" t="s">
        <v>9510</v>
      </c>
    </row>
    <row r="7891" spans="1:32" x14ac:dyDescent="0.3">
      <c r="A7891" t="s">
        <v>9298</v>
      </c>
      <c r="B7891" t="s">
        <v>55</v>
      </c>
      <c r="C7891" t="str">
        <f t="shared" si="123"/>
        <v>2Ks</v>
      </c>
      <c r="D7891">
        <v>2007</v>
      </c>
      <c r="E7891" t="s">
        <v>34</v>
      </c>
      <c r="F7891" t="s">
        <v>9151</v>
      </c>
      <c r="G7891">
        <v>0</v>
      </c>
      <c r="H7891">
        <v>0</v>
      </c>
      <c r="I7891">
        <v>0.08</v>
      </c>
      <c r="J7891">
        <v>0</v>
      </c>
      <c r="K7891">
        <v>0.08</v>
      </c>
      <c r="AF7891" t="s">
        <v>9511</v>
      </c>
    </row>
    <row r="7892" spans="1:32" x14ac:dyDescent="0.3">
      <c r="A7892" t="s">
        <v>3306</v>
      </c>
      <c r="B7892" t="s">
        <v>49</v>
      </c>
      <c r="C7892" t="str">
        <f t="shared" si="123"/>
        <v>2Ks</v>
      </c>
      <c r="D7892">
        <v>2007</v>
      </c>
      <c r="E7892" t="s">
        <v>37</v>
      </c>
      <c r="F7892" t="s">
        <v>776</v>
      </c>
      <c r="G7892">
        <v>7.0000000000000007E-2</v>
      </c>
      <c r="H7892">
        <v>0.01</v>
      </c>
      <c r="I7892">
        <v>0</v>
      </c>
      <c r="J7892">
        <v>0.01</v>
      </c>
      <c r="K7892">
        <v>0.08</v>
      </c>
      <c r="L7892">
        <v>56</v>
      </c>
      <c r="M7892">
        <v>23</v>
      </c>
      <c r="N7892">
        <v>6.3</v>
      </c>
      <c r="O7892">
        <v>18</v>
      </c>
      <c r="P7892" t="s">
        <v>3307</v>
      </c>
      <c r="Q7892" t="s">
        <v>88</v>
      </c>
      <c r="AF7892" t="s">
        <v>9512</v>
      </c>
    </row>
    <row r="7893" spans="1:32" x14ac:dyDescent="0.3">
      <c r="A7893" t="s">
        <v>9368</v>
      </c>
      <c r="B7893" t="s">
        <v>32</v>
      </c>
      <c r="C7893" t="str">
        <f t="shared" si="123"/>
        <v>2Ks</v>
      </c>
      <c r="D7893">
        <v>2007</v>
      </c>
      <c r="E7893" t="s">
        <v>1</v>
      </c>
      <c r="F7893" t="s">
        <v>234</v>
      </c>
      <c r="G7893">
        <v>0.08</v>
      </c>
      <c r="H7893">
        <v>0</v>
      </c>
      <c r="I7893">
        <v>0</v>
      </c>
      <c r="J7893">
        <v>0.01</v>
      </c>
      <c r="K7893">
        <v>0.08</v>
      </c>
      <c r="L7893">
        <v>47</v>
      </c>
      <c r="M7893">
        <v>23</v>
      </c>
      <c r="N7893">
        <v>7.5</v>
      </c>
      <c r="O7893">
        <v>6</v>
      </c>
      <c r="P7893" t="s">
        <v>9369</v>
      </c>
      <c r="Q7893" t="s">
        <v>112</v>
      </c>
      <c r="AF7893" t="s">
        <v>9513</v>
      </c>
    </row>
    <row r="7894" spans="1:32" x14ac:dyDescent="0.3">
      <c r="A7894" t="s">
        <v>9403</v>
      </c>
      <c r="B7894" t="s">
        <v>32</v>
      </c>
      <c r="C7894" t="str">
        <f t="shared" si="123"/>
        <v>2Ks</v>
      </c>
      <c r="D7894">
        <v>2007</v>
      </c>
      <c r="E7894" t="s">
        <v>28</v>
      </c>
      <c r="F7894" t="s">
        <v>1201</v>
      </c>
      <c r="G7894">
        <v>0</v>
      </c>
      <c r="H7894">
        <v>0</v>
      </c>
      <c r="I7894">
        <v>0.08</v>
      </c>
      <c r="J7894">
        <v>0</v>
      </c>
      <c r="K7894">
        <v>0.08</v>
      </c>
      <c r="AF7894" t="s">
        <v>9514</v>
      </c>
    </row>
    <row r="7895" spans="1:32" x14ac:dyDescent="0.3">
      <c r="A7895" t="s">
        <v>9410</v>
      </c>
      <c r="B7895" t="s">
        <v>17</v>
      </c>
      <c r="C7895" t="str">
        <f t="shared" si="123"/>
        <v>2Ks</v>
      </c>
      <c r="D7895">
        <v>2007</v>
      </c>
      <c r="E7895" t="s">
        <v>50</v>
      </c>
      <c r="F7895" t="s">
        <v>7147</v>
      </c>
      <c r="G7895">
        <v>7.0000000000000007E-2</v>
      </c>
      <c r="H7895">
        <v>0</v>
      </c>
      <c r="I7895">
        <v>0</v>
      </c>
      <c r="J7895">
        <v>0.01</v>
      </c>
      <c r="K7895">
        <v>0.08</v>
      </c>
      <c r="L7895">
        <v>20</v>
      </c>
      <c r="M7895">
        <v>6</v>
      </c>
      <c r="N7895">
        <v>1.7</v>
      </c>
      <c r="O7895">
        <v>52</v>
      </c>
      <c r="P7895" t="s">
        <v>5837</v>
      </c>
      <c r="Q7895" t="s">
        <v>20</v>
      </c>
      <c r="AF7895" t="s">
        <v>9515</v>
      </c>
    </row>
    <row r="7896" spans="1:32" x14ac:dyDescent="0.3">
      <c r="A7896" t="s">
        <v>9415</v>
      </c>
      <c r="B7896" t="s">
        <v>32</v>
      </c>
      <c r="C7896" t="str">
        <f t="shared" si="123"/>
        <v>2Ks</v>
      </c>
      <c r="D7896">
        <v>2007</v>
      </c>
      <c r="E7896" t="s">
        <v>18</v>
      </c>
      <c r="F7896" t="s">
        <v>234</v>
      </c>
      <c r="G7896">
        <v>0</v>
      </c>
      <c r="H7896">
        <v>0</v>
      </c>
      <c r="I7896">
        <v>0.08</v>
      </c>
      <c r="J7896">
        <v>0</v>
      </c>
      <c r="K7896">
        <v>0.08</v>
      </c>
      <c r="AF7896" t="s">
        <v>9516</v>
      </c>
    </row>
    <row r="7897" spans="1:32" x14ac:dyDescent="0.3">
      <c r="A7897" t="s">
        <v>9437</v>
      </c>
      <c r="B7897" t="s">
        <v>32</v>
      </c>
      <c r="C7897" t="str">
        <f t="shared" si="123"/>
        <v>2Ks</v>
      </c>
      <c r="D7897">
        <v>2007</v>
      </c>
      <c r="E7897" t="s">
        <v>34</v>
      </c>
      <c r="F7897" t="s">
        <v>372</v>
      </c>
      <c r="G7897">
        <v>0</v>
      </c>
      <c r="H7897">
        <v>0</v>
      </c>
      <c r="I7897">
        <v>0.08</v>
      </c>
      <c r="J7897">
        <v>0</v>
      </c>
      <c r="K7897">
        <v>0.08</v>
      </c>
      <c r="AF7897" t="s">
        <v>9517</v>
      </c>
    </row>
    <row r="7898" spans="1:32" x14ac:dyDescent="0.3">
      <c r="A7898" t="s">
        <v>9460</v>
      </c>
      <c r="B7898" t="s">
        <v>49</v>
      </c>
      <c r="C7898" t="str">
        <f t="shared" si="123"/>
        <v>2Ks</v>
      </c>
      <c r="D7898">
        <v>2007</v>
      </c>
      <c r="E7898" t="s">
        <v>34</v>
      </c>
      <c r="F7898" t="s">
        <v>68</v>
      </c>
      <c r="G7898">
        <v>0</v>
      </c>
      <c r="H7898">
        <v>7.0000000000000007E-2</v>
      </c>
      <c r="I7898">
        <v>0</v>
      </c>
      <c r="J7898">
        <v>0.01</v>
      </c>
      <c r="K7898">
        <v>0.08</v>
      </c>
      <c r="AF7898" t="s">
        <v>9518</v>
      </c>
    </row>
    <row r="7899" spans="1:32" x14ac:dyDescent="0.3">
      <c r="A7899" t="s">
        <v>4442</v>
      </c>
      <c r="B7899" t="s">
        <v>44</v>
      </c>
      <c r="C7899" t="str">
        <f t="shared" si="123"/>
        <v>2Ks</v>
      </c>
      <c r="D7899">
        <v>2007</v>
      </c>
      <c r="E7899" t="s">
        <v>50</v>
      </c>
      <c r="F7899" t="s">
        <v>267</v>
      </c>
      <c r="G7899">
        <v>0.06</v>
      </c>
      <c r="H7899">
        <v>0.01</v>
      </c>
      <c r="I7899">
        <v>0</v>
      </c>
      <c r="J7899">
        <v>0.01</v>
      </c>
      <c r="K7899">
        <v>0.08</v>
      </c>
      <c r="L7899">
        <v>40</v>
      </c>
      <c r="M7899">
        <v>15</v>
      </c>
      <c r="N7899">
        <v>6.8</v>
      </c>
      <c r="O7899">
        <v>13</v>
      </c>
      <c r="P7899" t="s">
        <v>4443</v>
      </c>
      <c r="Q7899" t="s">
        <v>112</v>
      </c>
      <c r="AF7899" t="s">
        <v>9519</v>
      </c>
    </row>
    <row r="7900" spans="1:32" x14ac:dyDescent="0.3">
      <c r="A7900" t="s">
        <v>6763</v>
      </c>
      <c r="B7900" t="s">
        <v>44</v>
      </c>
      <c r="C7900" t="str">
        <f t="shared" si="123"/>
        <v>2Ks</v>
      </c>
      <c r="D7900">
        <v>2007</v>
      </c>
      <c r="E7900" t="s">
        <v>50</v>
      </c>
      <c r="F7900" t="s">
        <v>568</v>
      </c>
      <c r="G7900">
        <v>7.0000000000000007E-2</v>
      </c>
      <c r="H7900">
        <v>0</v>
      </c>
      <c r="I7900">
        <v>0</v>
      </c>
      <c r="J7900">
        <v>0.01</v>
      </c>
      <c r="K7900">
        <v>0.08</v>
      </c>
      <c r="L7900">
        <v>65</v>
      </c>
      <c r="M7900">
        <v>21</v>
      </c>
      <c r="N7900" t="s">
        <v>203</v>
      </c>
      <c r="P7900" t="s">
        <v>6764</v>
      </c>
      <c r="Q7900" t="s">
        <v>112</v>
      </c>
      <c r="AF7900" t="s">
        <v>9520</v>
      </c>
    </row>
    <row r="7901" spans="1:32" x14ac:dyDescent="0.3">
      <c r="A7901" t="s">
        <v>9499</v>
      </c>
      <c r="B7901" t="s">
        <v>159</v>
      </c>
      <c r="C7901" t="str">
        <f t="shared" si="123"/>
        <v>2Ks</v>
      </c>
      <c r="D7901">
        <v>2007</v>
      </c>
      <c r="E7901" t="s">
        <v>30</v>
      </c>
      <c r="F7901" t="s">
        <v>151</v>
      </c>
      <c r="G7901">
        <v>7.0000000000000007E-2</v>
      </c>
      <c r="H7901">
        <v>0</v>
      </c>
      <c r="I7901">
        <v>0</v>
      </c>
      <c r="J7901">
        <v>0.01</v>
      </c>
      <c r="K7901">
        <v>0.08</v>
      </c>
      <c r="L7901">
        <v>83</v>
      </c>
      <c r="M7901">
        <v>41</v>
      </c>
      <c r="N7901">
        <v>9</v>
      </c>
      <c r="O7901">
        <v>21</v>
      </c>
      <c r="P7901" t="s">
        <v>1430</v>
      </c>
      <c r="Q7901" t="s">
        <v>112</v>
      </c>
      <c r="AF7901" t="s">
        <v>9521</v>
      </c>
    </row>
    <row r="7902" spans="1:32" x14ac:dyDescent="0.3">
      <c r="A7902" t="s">
        <v>8011</v>
      </c>
      <c r="B7902" t="s">
        <v>159</v>
      </c>
      <c r="C7902" t="str">
        <f t="shared" si="123"/>
        <v>2Ks</v>
      </c>
      <c r="D7902">
        <v>2007</v>
      </c>
      <c r="E7902" t="s">
        <v>30</v>
      </c>
      <c r="F7902" t="s">
        <v>5557</v>
      </c>
      <c r="G7902">
        <v>7.0000000000000007E-2</v>
      </c>
      <c r="H7902">
        <v>0</v>
      </c>
      <c r="I7902">
        <v>0</v>
      </c>
      <c r="J7902">
        <v>0.01</v>
      </c>
      <c r="K7902">
        <v>0.08</v>
      </c>
      <c r="L7902">
        <v>51</v>
      </c>
      <c r="M7902">
        <v>10</v>
      </c>
      <c r="N7902" t="s">
        <v>203</v>
      </c>
      <c r="P7902" t="s">
        <v>5056</v>
      </c>
      <c r="Q7902" t="s">
        <v>20</v>
      </c>
      <c r="AF7902" t="s">
        <v>9522</v>
      </c>
    </row>
    <row r="7903" spans="1:32" x14ac:dyDescent="0.3">
      <c r="A7903" t="s">
        <v>9507</v>
      </c>
      <c r="B7903" t="s">
        <v>55</v>
      </c>
      <c r="C7903" t="str">
        <f t="shared" si="123"/>
        <v>2Ks</v>
      </c>
      <c r="D7903">
        <v>2007</v>
      </c>
      <c r="E7903" t="s">
        <v>50</v>
      </c>
      <c r="F7903" t="s">
        <v>372</v>
      </c>
      <c r="G7903">
        <v>0</v>
      </c>
      <c r="H7903">
        <v>0</v>
      </c>
      <c r="I7903">
        <v>0.08</v>
      </c>
      <c r="J7903">
        <v>0</v>
      </c>
      <c r="K7903">
        <v>0.08</v>
      </c>
      <c r="AF7903" t="s">
        <v>9523</v>
      </c>
    </row>
    <row r="7904" spans="1:32" x14ac:dyDescent="0.3">
      <c r="A7904" t="s">
        <v>7416</v>
      </c>
      <c r="B7904" t="s">
        <v>55</v>
      </c>
      <c r="C7904" t="str">
        <f t="shared" si="123"/>
        <v>2Ks</v>
      </c>
      <c r="D7904">
        <v>2007</v>
      </c>
      <c r="E7904" t="s">
        <v>28</v>
      </c>
      <c r="F7904" t="s">
        <v>242</v>
      </c>
      <c r="G7904">
        <v>0.03</v>
      </c>
      <c r="H7904">
        <v>0.03</v>
      </c>
      <c r="I7904">
        <v>0.01</v>
      </c>
      <c r="J7904">
        <v>0.01</v>
      </c>
      <c r="K7904">
        <v>0.08</v>
      </c>
      <c r="N7904" t="s">
        <v>203</v>
      </c>
      <c r="P7904" t="s">
        <v>242</v>
      </c>
      <c r="Q7904" t="s">
        <v>88</v>
      </c>
      <c r="AF7904" t="s">
        <v>9525</v>
      </c>
    </row>
    <row r="7905" spans="1:32" x14ac:dyDescent="0.3">
      <c r="A7905" t="s">
        <v>9528</v>
      </c>
      <c r="B7905" t="s">
        <v>159</v>
      </c>
      <c r="C7905" t="str">
        <f t="shared" si="123"/>
        <v>2Ks</v>
      </c>
      <c r="D7905">
        <v>2007</v>
      </c>
      <c r="E7905" t="s">
        <v>86</v>
      </c>
      <c r="F7905" t="s">
        <v>68</v>
      </c>
      <c r="G7905">
        <v>0</v>
      </c>
      <c r="H7905">
        <v>0</v>
      </c>
      <c r="I7905">
        <v>0.08</v>
      </c>
      <c r="J7905">
        <v>0</v>
      </c>
      <c r="K7905">
        <v>0.08</v>
      </c>
      <c r="AF7905" t="s">
        <v>9526</v>
      </c>
    </row>
    <row r="7906" spans="1:32" x14ac:dyDescent="0.3">
      <c r="A7906" t="s">
        <v>6048</v>
      </c>
      <c r="B7906" t="s">
        <v>44</v>
      </c>
      <c r="C7906" t="str">
        <f t="shared" si="123"/>
        <v>2Ks</v>
      </c>
      <c r="D7906">
        <v>2007</v>
      </c>
      <c r="E7906" t="s">
        <v>34</v>
      </c>
      <c r="F7906" t="s">
        <v>71</v>
      </c>
      <c r="G7906">
        <v>0.06</v>
      </c>
      <c r="H7906">
        <v>0.01</v>
      </c>
      <c r="I7906">
        <v>0</v>
      </c>
      <c r="J7906">
        <v>0.01</v>
      </c>
      <c r="K7906">
        <v>0.08</v>
      </c>
      <c r="L7906">
        <v>74</v>
      </c>
      <c r="M7906">
        <v>10</v>
      </c>
      <c r="N7906">
        <v>6.7</v>
      </c>
      <c r="O7906">
        <v>6</v>
      </c>
      <c r="P7906" t="s">
        <v>5703</v>
      </c>
      <c r="Q7906" t="s">
        <v>88</v>
      </c>
      <c r="AF7906" t="s">
        <v>9527</v>
      </c>
    </row>
    <row r="7907" spans="1:32" x14ac:dyDescent="0.3">
      <c r="A7907" t="s">
        <v>9534</v>
      </c>
      <c r="B7907" t="s">
        <v>49</v>
      </c>
      <c r="C7907" t="str">
        <f t="shared" si="123"/>
        <v>2Ks</v>
      </c>
      <c r="D7907">
        <v>2007</v>
      </c>
      <c r="E7907" t="s">
        <v>101</v>
      </c>
      <c r="F7907" t="s">
        <v>68</v>
      </c>
      <c r="G7907">
        <v>0</v>
      </c>
      <c r="H7907">
        <v>0</v>
      </c>
      <c r="I7907">
        <v>0.08</v>
      </c>
      <c r="J7907">
        <v>0</v>
      </c>
      <c r="K7907">
        <v>0.08</v>
      </c>
      <c r="AF7907" t="s">
        <v>9528</v>
      </c>
    </row>
    <row r="7908" spans="1:32" x14ac:dyDescent="0.3">
      <c r="A7908" t="s">
        <v>9552</v>
      </c>
      <c r="B7908" t="s">
        <v>159</v>
      </c>
      <c r="C7908" t="str">
        <f t="shared" si="123"/>
        <v>2Ks</v>
      </c>
      <c r="D7908">
        <v>2007</v>
      </c>
      <c r="E7908" t="s">
        <v>28</v>
      </c>
      <c r="F7908" t="s">
        <v>151</v>
      </c>
      <c r="G7908">
        <v>7.0000000000000007E-2</v>
      </c>
      <c r="H7908">
        <v>0</v>
      </c>
      <c r="I7908">
        <v>0</v>
      </c>
      <c r="J7908">
        <v>0.01</v>
      </c>
      <c r="K7908">
        <v>0.08</v>
      </c>
      <c r="L7908">
        <v>51</v>
      </c>
      <c r="M7908">
        <v>20</v>
      </c>
      <c r="N7908">
        <v>6</v>
      </c>
      <c r="O7908">
        <v>9</v>
      </c>
      <c r="P7908" t="s">
        <v>3789</v>
      </c>
      <c r="Q7908" t="s">
        <v>88</v>
      </c>
      <c r="AF7908" t="s">
        <v>9529</v>
      </c>
    </row>
    <row r="7909" spans="1:32" x14ac:dyDescent="0.3">
      <c r="A7909" t="s">
        <v>9564</v>
      </c>
      <c r="B7909" t="s">
        <v>55</v>
      </c>
      <c r="C7909" t="str">
        <f t="shared" si="123"/>
        <v>2Ks</v>
      </c>
      <c r="D7909">
        <v>2007</v>
      </c>
      <c r="E7909" t="s">
        <v>28</v>
      </c>
      <c r="F7909" t="s">
        <v>7662</v>
      </c>
      <c r="G7909">
        <v>0</v>
      </c>
      <c r="H7909">
        <v>0</v>
      </c>
      <c r="I7909">
        <v>0.08</v>
      </c>
      <c r="J7909">
        <v>0</v>
      </c>
      <c r="K7909">
        <v>0.08</v>
      </c>
      <c r="AF7909" t="s">
        <v>9530</v>
      </c>
    </row>
    <row r="7910" spans="1:32" x14ac:dyDescent="0.3">
      <c r="A7910" t="s">
        <v>9567</v>
      </c>
      <c r="B7910" t="s">
        <v>44</v>
      </c>
      <c r="C7910" t="str">
        <f t="shared" si="123"/>
        <v>2Ks</v>
      </c>
      <c r="D7910">
        <v>2007</v>
      </c>
      <c r="E7910" t="s">
        <v>39</v>
      </c>
      <c r="F7910" t="s">
        <v>372</v>
      </c>
      <c r="G7910">
        <v>0</v>
      </c>
      <c r="H7910">
        <v>0</v>
      </c>
      <c r="I7910">
        <v>0.08</v>
      </c>
      <c r="J7910">
        <v>0</v>
      </c>
      <c r="K7910">
        <v>0.08</v>
      </c>
      <c r="AF7910" t="s">
        <v>9531</v>
      </c>
    </row>
    <row r="7911" spans="1:32" x14ac:dyDescent="0.3">
      <c r="A7911" t="s">
        <v>748</v>
      </c>
      <c r="B7911" t="s">
        <v>189</v>
      </c>
      <c r="C7911" t="str">
        <f t="shared" si="123"/>
        <v>2Ks</v>
      </c>
      <c r="D7911">
        <v>2007</v>
      </c>
      <c r="E7911" t="s">
        <v>18</v>
      </c>
      <c r="F7911" t="s">
        <v>134</v>
      </c>
      <c r="G7911">
        <v>0.06</v>
      </c>
      <c r="H7911">
        <v>0.02</v>
      </c>
      <c r="I7911">
        <v>0</v>
      </c>
      <c r="J7911">
        <v>0</v>
      </c>
      <c r="K7911">
        <v>0.08</v>
      </c>
      <c r="L7911">
        <v>75</v>
      </c>
      <c r="M7911">
        <v>4</v>
      </c>
      <c r="N7911">
        <v>7</v>
      </c>
      <c r="O7911">
        <v>7</v>
      </c>
      <c r="P7911" t="s">
        <v>287</v>
      </c>
      <c r="Q7911" t="s">
        <v>20</v>
      </c>
      <c r="AF7911" t="s">
        <v>9532</v>
      </c>
    </row>
    <row r="7912" spans="1:32" x14ac:dyDescent="0.3">
      <c r="A7912" t="s">
        <v>9592</v>
      </c>
      <c r="B7912" t="s">
        <v>32</v>
      </c>
      <c r="C7912" t="str">
        <f t="shared" si="123"/>
        <v>2Ks</v>
      </c>
      <c r="D7912">
        <v>2007</v>
      </c>
      <c r="E7912" t="s">
        <v>86</v>
      </c>
      <c r="F7912" t="s">
        <v>4573</v>
      </c>
      <c r="G7912">
        <v>0</v>
      </c>
      <c r="H7912">
        <v>0</v>
      </c>
      <c r="I7912">
        <v>0.08</v>
      </c>
      <c r="J7912">
        <v>0</v>
      </c>
      <c r="K7912">
        <v>0.08</v>
      </c>
      <c r="AF7912" t="s">
        <v>9533</v>
      </c>
    </row>
    <row r="7913" spans="1:32" x14ac:dyDescent="0.3">
      <c r="A7913" t="s">
        <v>9611</v>
      </c>
      <c r="B7913" t="s">
        <v>32</v>
      </c>
      <c r="C7913" t="str">
        <f t="shared" si="123"/>
        <v>2Ks</v>
      </c>
      <c r="D7913">
        <v>2007</v>
      </c>
      <c r="E7913" t="s">
        <v>30</v>
      </c>
      <c r="F7913" t="s">
        <v>3700</v>
      </c>
      <c r="G7913">
        <v>7.0000000000000007E-2</v>
      </c>
      <c r="H7913">
        <v>0</v>
      </c>
      <c r="I7913">
        <v>0</v>
      </c>
      <c r="J7913">
        <v>0.01</v>
      </c>
      <c r="K7913">
        <v>0.08</v>
      </c>
      <c r="L7913">
        <v>73</v>
      </c>
      <c r="M7913">
        <v>17</v>
      </c>
      <c r="N7913">
        <v>4.2</v>
      </c>
      <c r="O7913">
        <v>5</v>
      </c>
      <c r="P7913" t="s">
        <v>6998</v>
      </c>
      <c r="Q7913" t="s">
        <v>20</v>
      </c>
      <c r="AF7913" t="s">
        <v>9534</v>
      </c>
    </row>
    <row r="7914" spans="1:32" x14ac:dyDescent="0.3">
      <c r="A7914" t="s">
        <v>9616</v>
      </c>
      <c r="B7914" t="s">
        <v>159</v>
      </c>
      <c r="C7914" t="str">
        <f t="shared" si="123"/>
        <v>2Ks</v>
      </c>
      <c r="D7914">
        <v>2007</v>
      </c>
      <c r="E7914" t="s">
        <v>86</v>
      </c>
      <c r="F7914" t="s">
        <v>222</v>
      </c>
      <c r="G7914">
        <v>0</v>
      </c>
      <c r="H7914">
        <v>0</v>
      </c>
      <c r="I7914">
        <v>0.08</v>
      </c>
      <c r="J7914">
        <v>0</v>
      </c>
      <c r="K7914">
        <v>0.08</v>
      </c>
      <c r="AF7914" t="s">
        <v>9535</v>
      </c>
    </row>
    <row r="7915" spans="1:32" x14ac:dyDescent="0.3">
      <c r="A7915" t="s">
        <v>9626</v>
      </c>
      <c r="B7915" t="s">
        <v>32</v>
      </c>
      <c r="C7915" t="str">
        <f t="shared" si="123"/>
        <v>2Ks</v>
      </c>
      <c r="D7915">
        <v>2007</v>
      </c>
      <c r="E7915" t="s">
        <v>86</v>
      </c>
      <c r="F7915" t="s">
        <v>372</v>
      </c>
      <c r="G7915">
        <v>0</v>
      </c>
      <c r="H7915">
        <v>0</v>
      </c>
      <c r="I7915">
        <v>0.08</v>
      </c>
      <c r="J7915">
        <v>0</v>
      </c>
      <c r="K7915">
        <v>0.08</v>
      </c>
      <c r="AF7915" t="s">
        <v>9536</v>
      </c>
    </row>
    <row r="7916" spans="1:32" x14ac:dyDescent="0.3">
      <c r="A7916" t="s">
        <v>9627</v>
      </c>
      <c r="B7916" t="s">
        <v>55</v>
      </c>
      <c r="C7916" t="str">
        <f t="shared" si="123"/>
        <v>2Ks</v>
      </c>
      <c r="D7916">
        <v>2007</v>
      </c>
      <c r="E7916" t="s">
        <v>28</v>
      </c>
      <c r="F7916" t="s">
        <v>372</v>
      </c>
      <c r="G7916">
        <v>0</v>
      </c>
      <c r="H7916">
        <v>0</v>
      </c>
      <c r="I7916">
        <v>0.08</v>
      </c>
      <c r="J7916">
        <v>0</v>
      </c>
      <c r="K7916">
        <v>0.08</v>
      </c>
      <c r="AF7916" t="s">
        <v>9537</v>
      </c>
    </row>
    <row r="7917" spans="1:32" x14ac:dyDescent="0.3">
      <c r="A7917" t="s">
        <v>3246</v>
      </c>
      <c r="B7917" t="s">
        <v>32</v>
      </c>
      <c r="C7917" t="str">
        <f t="shared" si="123"/>
        <v>2Ks</v>
      </c>
      <c r="D7917">
        <v>2007</v>
      </c>
      <c r="E7917" t="s">
        <v>18</v>
      </c>
      <c r="F7917" t="s">
        <v>155</v>
      </c>
      <c r="G7917">
        <v>7.0000000000000007E-2</v>
      </c>
      <c r="H7917">
        <v>0</v>
      </c>
      <c r="I7917">
        <v>0</v>
      </c>
      <c r="J7917">
        <v>0.01</v>
      </c>
      <c r="K7917">
        <v>0.08</v>
      </c>
      <c r="AF7917" t="s">
        <v>9538</v>
      </c>
    </row>
    <row r="7918" spans="1:32" x14ac:dyDescent="0.3">
      <c r="A7918" t="s">
        <v>9641</v>
      </c>
      <c r="B7918" t="s">
        <v>17</v>
      </c>
      <c r="C7918" t="str">
        <f t="shared" si="123"/>
        <v>2Ks</v>
      </c>
      <c r="D7918">
        <v>2007</v>
      </c>
      <c r="E7918" t="s">
        <v>34</v>
      </c>
      <c r="F7918" t="s">
        <v>111</v>
      </c>
      <c r="G7918">
        <v>7.0000000000000007E-2</v>
      </c>
      <c r="H7918">
        <v>0</v>
      </c>
      <c r="I7918">
        <v>0</v>
      </c>
      <c r="J7918">
        <v>0.01</v>
      </c>
      <c r="K7918">
        <v>0.08</v>
      </c>
      <c r="L7918">
        <v>54</v>
      </c>
      <c r="M7918">
        <v>6</v>
      </c>
      <c r="N7918">
        <v>5.7</v>
      </c>
      <c r="O7918">
        <v>6</v>
      </c>
      <c r="P7918" t="s">
        <v>9642</v>
      </c>
      <c r="Q7918" t="s">
        <v>20</v>
      </c>
      <c r="AF7918" t="s">
        <v>9539</v>
      </c>
    </row>
    <row r="7919" spans="1:32" x14ac:dyDescent="0.3">
      <c r="A7919" t="s">
        <v>7761</v>
      </c>
      <c r="B7919" t="s">
        <v>55</v>
      </c>
      <c r="C7919" t="str">
        <f t="shared" si="123"/>
        <v>2Ks</v>
      </c>
      <c r="D7919">
        <v>2007</v>
      </c>
      <c r="E7919" t="s">
        <v>34</v>
      </c>
      <c r="F7919" t="s">
        <v>4713</v>
      </c>
      <c r="G7919">
        <v>0.04</v>
      </c>
      <c r="H7919">
        <v>0.03</v>
      </c>
      <c r="I7919">
        <v>0</v>
      </c>
      <c r="J7919">
        <v>0.01</v>
      </c>
      <c r="K7919">
        <v>7.0000000000000007E-2</v>
      </c>
      <c r="L7919">
        <v>33</v>
      </c>
      <c r="M7919">
        <v>5</v>
      </c>
      <c r="N7919">
        <v>4.5</v>
      </c>
      <c r="O7919">
        <v>6</v>
      </c>
      <c r="P7919" t="s">
        <v>5415</v>
      </c>
      <c r="Q7919" t="s">
        <v>20</v>
      </c>
      <c r="AF7919" t="s">
        <v>9540</v>
      </c>
    </row>
    <row r="7920" spans="1:32" x14ac:dyDescent="0.3">
      <c r="A7920" t="s">
        <v>9741</v>
      </c>
      <c r="B7920" t="s">
        <v>32</v>
      </c>
      <c r="C7920" t="str">
        <f t="shared" si="123"/>
        <v>2Ks</v>
      </c>
      <c r="D7920">
        <v>2007</v>
      </c>
      <c r="E7920" t="s">
        <v>18</v>
      </c>
      <c r="F7920" t="s">
        <v>1511</v>
      </c>
      <c r="G7920">
        <v>7.0000000000000007E-2</v>
      </c>
      <c r="H7920">
        <v>0</v>
      </c>
      <c r="I7920">
        <v>0</v>
      </c>
      <c r="J7920">
        <v>0</v>
      </c>
      <c r="K7920">
        <v>7.0000000000000007E-2</v>
      </c>
      <c r="AF7920" t="s">
        <v>9541</v>
      </c>
    </row>
    <row r="7921" spans="1:32" x14ac:dyDescent="0.3">
      <c r="A7921" t="s">
        <v>9743</v>
      </c>
      <c r="B7921" t="s">
        <v>55</v>
      </c>
      <c r="C7921" t="str">
        <f t="shared" si="123"/>
        <v>2Ks</v>
      </c>
      <c r="D7921">
        <v>2007</v>
      </c>
      <c r="E7921" t="s">
        <v>272</v>
      </c>
      <c r="F7921" t="s">
        <v>933</v>
      </c>
      <c r="G7921">
        <v>0</v>
      </c>
      <c r="H7921">
        <v>0</v>
      </c>
      <c r="I7921">
        <v>7.0000000000000007E-2</v>
      </c>
      <c r="J7921">
        <v>0</v>
      </c>
      <c r="K7921">
        <v>7.0000000000000007E-2</v>
      </c>
      <c r="L7921">
        <v>69</v>
      </c>
      <c r="M7921">
        <v>10</v>
      </c>
      <c r="N7921">
        <v>8.4</v>
      </c>
      <c r="O7921">
        <v>8</v>
      </c>
      <c r="P7921" t="s">
        <v>2114</v>
      </c>
      <c r="Q7921" t="s">
        <v>112</v>
      </c>
      <c r="AF7921" t="s">
        <v>9542</v>
      </c>
    </row>
    <row r="7922" spans="1:32" x14ac:dyDescent="0.3">
      <c r="A7922" t="s">
        <v>9766</v>
      </c>
      <c r="B7922" t="s">
        <v>159</v>
      </c>
      <c r="C7922" t="str">
        <f t="shared" si="123"/>
        <v>2Ks</v>
      </c>
      <c r="D7922">
        <v>2007</v>
      </c>
      <c r="E7922" t="s">
        <v>28</v>
      </c>
      <c r="F7922" t="s">
        <v>9767</v>
      </c>
      <c r="G7922">
        <v>0.06</v>
      </c>
      <c r="H7922">
        <v>0</v>
      </c>
      <c r="I7922">
        <v>0</v>
      </c>
      <c r="J7922">
        <v>0.01</v>
      </c>
      <c r="K7922">
        <v>7.0000000000000007E-2</v>
      </c>
      <c r="N7922" t="s">
        <v>203</v>
      </c>
      <c r="P7922" t="s">
        <v>8778</v>
      </c>
      <c r="Q7922" t="s">
        <v>112</v>
      </c>
      <c r="AF7922" t="s">
        <v>9543</v>
      </c>
    </row>
    <row r="7923" spans="1:32" x14ac:dyDescent="0.3">
      <c r="A7923" t="s">
        <v>9771</v>
      </c>
      <c r="B7923" t="s">
        <v>32</v>
      </c>
      <c r="C7923" t="str">
        <f t="shared" si="123"/>
        <v>2Ks</v>
      </c>
      <c r="D7923">
        <v>2007</v>
      </c>
      <c r="E7923" t="s">
        <v>272</v>
      </c>
      <c r="F7923" t="s">
        <v>484</v>
      </c>
      <c r="G7923">
        <v>7.0000000000000007E-2</v>
      </c>
      <c r="H7923">
        <v>0</v>
      </c>
      <c r="I7923">
        <v>0</v>
      </c>
      <c r="J7923">
        <v>0.01</v>
      </c>
      <c r="K7923">
        <v>7.0000000000000007E-2</v>
      </c>
      <c r="N7923" t="s">
        <v>203</v>
      </c>
      <c r="P7923" t="s">
        <v>2049</v>
      </c>
      <c r="Q7923" t="s">
        <v>112</v>
      </c>
      <c r="AF7923" t="s">
        <v>9544</v>
      </c>
    </row>
    <row r="7924" spans="1:32" x14ac:dyDescent="0.3">
      <c r="A7924" t="s">
        <v>9773</v>
      </c>
      <c r="B7924" t="s">
        <v>32</v>
      </c>
      <c r="C7924" t="str">
        <f t="shared" si="123"/>
        <v>2Ks</v>
      </c>
      <c r="D7924">
        <v>2007</v>
      </c>
      <c r="E7924" t="s">
        <v>34</v>
      </c>
      <c r="F7924" t="s">
        <v>2927</v>
      </c>
      <c r="G7924">
        <v>0</v>
      </c>
      <c r="H7924">
        <v>0</v>
      </c>
      <c r="I7924">
        <v>7.0000000000000007E-2</v>
      </c>
      <c r="J7924">
        <v>0</v>
      </c>
      <c r="K7924">
        <v>7.0000000000000007E-2</v>
      </c>
      <c r="AF7924" t="s">
        <v>9545</v>
      </c>
    </row>
    <row r="7925" spans="1:32" x14ac:dyDescent="0.3">
      <c r="A7925" t="s">
        <v>9789</v>
      </c>
      <c r="B7925" t="s">
        <v>55</v>
      </c>
      <c r="C7925" t="str">
        <f t="shared" si="123"/>
        <v>2Ks</v>
      </c>
      <c r="D7925">
        <v>2007</v>
      </c>
      <c r="E7925" t="s">
        <v>24</v>
      </c>
      <c r="F7925" t="s">
        <v>776</v>
      </c>
      <c r="G7925">
        <v>0.03</v>
      </c>
      <c r="H7925">
        <v>0.03</v>
      </c>
      <c r="I7925">
        <v>0</v>
      </c>
      <c r="J7925">
        <v>0.01</v>
      </c>
      <c r="K7925">
        <v>7.0000000000000007E-2</v>
      </c>
      <c r="L7925">
        <v>37</v>
      </c>
      <c r="M7925">
        <v>19</v>
      </c>
      <c r="N7925">
        <v>5.9</v>
      </c>
      <c r="O7925">
        <v>10</v>
      </c>
      <c r="P7925" t="s">
        <v>4167</v>
      </c>
      <c r="Q7925" t="s">
        <v>53</v>
      </c>
      <c r="AF7925" t="s">
        <v>9546</v>
      </c>
    </row>
    <row r="7926" spans="1:32" x14ac:dyDescent="0.3">
      <c r="A7926" t="s">
        <v>9790</v>
      </c>
      <c r="B7926" t="s">
        <v>55</v>
      </c>
      <c r="C7926" t="str">
        <f t="shared" si="123"/>
        <v>2Ks</v>
      </c>
      <c r="D7926">
        <v>2007</v>
      </c>
      <c r="E7926" t="s">
        <v>24</v>
      </c>
      <c r="F7926" t="s">
        <v>4489</v>
      </c>
      <c r="G7926">
        <v>0.03</v>
      </c>
      <c r="H7926">
        <v>0.03</v>
      </c>
      <c r="I7926">
        <v>0</v>
      </c>
      <c r="J7926">
        <v>0.01</v>
      </c>
      <c r="K7926">
        <v>7.0000000000000007E-2</v>
      </c>
      <c r="AF7926" t="s">
        <v>9547</v>
      </c>
    </row>
    <row r="7927" spans="1:32" x14ac:dyDescent="0.3">
      <c r="A7927" t="s">
        <v>9799</v>
      </c>
      <c r="B7927" t="s">
        <v>44</v>
      </c>
      <c r="C7927" t="str">
        <f t="shared" si="123"/>
        <v>2Ks</v>
      </c>
      <c r="D7927">
        <v>2007</v>
      </c>
      <c r="E7927" t="s">
        <v>28</v>
      </c>
      <c r="F7927" t="s">
        <v>1870</v>
      </c>
      <c r="G7927">
        <v>7.0000000000000007E-2</v>
      </c>
      <c r="H7927">
        <v>0</v>
      </c>
      <c r="I7927">
        <v>0</v>
      </c>
      <c r="J7927">
        <v>0.01</v>
      </c>
      <c r="K7927">
        <v>7.0000000000000007E-2</v>
      </c>
      <c r="L7927">
        <v>46</v>
      </c>
      <c r="M7927">
        <v>22</v>
      </c>
      <c r="N7927">
        <v>7</v>
      </c>
      <c r="O7927">
        <v>21</v>
      </c>
      <c r="P7927" t="s">
        <v>1870</v>
      </c>
      <c r="Q7927" t="s">
        <v>53</v>
      </c>
      <c r="AF7927" t="s">
        <v>9548</v>
      </c>
    </row>
    <row r="7928" spans="1:32" x14ac:dyDescent="0.3">
      <c r="A7928" t="s">
        <v>9804</v>
      </c>
      <c r="B7928" t="s">
        <v>159</v>
      </c>
      <c r="C7928" t="str">
        <f t="shared" si="123"/>
        <v>2Ks</v>
      </c>
      <c r="D7928">
        <v>2007</v>
      </c>
      <c r="E7928" t="s">
        <v>272</v>
      </c>
      <c r="F7928" t="s">
        <v>1511</v>
      </c>
      <c r="G7928">
        <v>0.05</v>
      </c>
      <c r="H7928">
        <v>0</v>
      </c>
      <c r="I7928">
        <v>0.01</v>
      </c>
      <c r="J7928">
        <v>0.01</v>
      </c>
      <c r="K7928">
        <v>7.0000000000000007E-2</v>
      </c>
      <c r="L7928">
        <v>69</v>
      </c>
      <c r="M7928">
        <v>29</v>
      </c>
      <c r="N7928">
        <v>6.5</v>
      </c>
      <c r="O7928">
        <v>6</v>
      </c>
      <c r="P7928" t="s">
        <v>6272</v>
      </c>
      <c r="Q7928" t="s">
        <v>112</v>
      </c>
      <c r="AF7928" t="s">
        <v>9549</v>
      </c>
    </row>
    <row r="7929" spans="1:32" x14ac:dyDescent="0.3">
      <c r="A7929" t="s">
        <v>9823</v>
      </c>
      <c r="B7929" t="s">
        <v>32</v>
      </c>
      <c r="C7929" t="str">
        <f t="shared" si="123"/>
        <v>2Ks</v>
      </c>
      <c r="D7929">
        <v>2007</v>
      </c>
      <c r="E7929" t="s">
        <v>101</v>
      </c>
      <c r="F7929" t="s">
        <v>111</v>
      </c>
      <c r="G7929">
        <v>0.05</v>
      </c>
      <c r="H7929">
        <v>0.01</v>
      </c>
      <c r="I7929">
        <v>0</v>
      </c>
      <c r="J7929">
        <v>0.01</v>
      </c>
      <c r="K7929">
        <v>7.0000000000000007E-2</v>
      </c>
      <c r="N7929">
        <v>6.7</v>
      </c>
      <c r="O7929">
        <v>6</v>
      </c>
      <c r="P7929" t="s">
        <v>2108</v>
      </c>
      <c r="Q7929" t="s">
        <v>88</v>
      </c>
      <c r="AF7929" t="s">
        <v>9550</v>
      </c>
    </row>
    <row r="7930" spans="1:32" x14ac:dyDescent="0.3">
      <c r="A7930" t="s">
        <v>9829</v>
      </c>
      <c r="B7930" t="s">
        <v>32</v>
      </c>
      <c r="C7930" t="str">
        <f t="shared" si="123"/>
        <v>2Ks</v>
      </c>
      <c r="D7930">
        <v>2007</v>
      </c>
      <c r="E7930" t="s">
        <v>30</v>
      </c>
      <c r="F7930" t="s">
        <v>19</v>
      </c>
      <c r="G7930">
        <v>0</v>
      </c>
      <c r="H7930">
        <v>0</v>
      </c>
      <c r="I7930">
        <v>7.0000000000000007E-2</v>
      </c>
      <c r="J7930">
        <v>0</v>
      </c>
      <c r="K7930">
        <v>7.0000000000000007E-2</v>
      </c>
      <c r="AF7930" t="s">
        <v>9551</v>
      </c>
    </row>
    <row r="7931" spans="1:32" x14ac:dyDescent="0.3">
      <c r="A7931" t="s">
        <v>6521</v>
      </c>
      <c r="B7931" t="s">
        <v>49</v>
      </c>
      <c r="C7931" t="str">
        <f t="shared" si="123"/>
        <v>2Ks</v>
      </c>
      <c r="D7931">
        <v>2007</v>
      </c>
      <c r="E7931" t="s">
        <v>28</v>
      </c>
      <c r="F7931" t="s">
        <v>3091</v>
      </c>
      <c r="G7931">
        <v>0</v>
      </c>
      <c r="H7931">
        <v>0.03</v>
      </c>
      <c r="I7931">
        <v>0.03</v>
      </c>
      <c r="J7931">
        <v>0.01</v>
      </c>
      <c r="K7931">
        <v>7.0000000000000007E-2</v>
      </c>
      <c r="L7931">
        <v>67</v>
      </c>
      <c r="M7931">
        <v>7</v>
      </c>
      <c r="N7931">
        <v>6.8</v>
      </c>
      <c r="O7931">
        <v>34</v>
      </c>
      <c r="P7931" t="s">
        <v>6022</v>
      </c>
      <c r="Q7931" t="s">
        <v>88</v>
      </c>
      <c r="AF7931" t="s">
        <v>9552</v>
      </c>
    </row>
    <row r="7932" spans="1:32" x14ac:dyDescent="0.3">
      <c r="A7932" t="s">
        <v>9861</v>
      </c>
      <c r="B7932" t="s">
        <v>17</v>
      </c>
      <c r="C7932" t="str">
        <f t="shared" si="123"/>
        <v>2Ks</v>
      </c>
      <c r="D7932">
        <v>2007</v>
      </c>
      <c r="E7932" t="s">
        <v>18</v>
      </c>
      <c r="F7932" t="s">
        <v>202</v>
      </c>
      <c r="G7932">
        <v>0.06</v>
      </c>
      <c r="H7932">
        <v>0</v>
      </c>
      <c r="I7932">
        <v>0</v>
      </c>
      <c r="J7932">
        <v>0.01</v>
      </c>
      <c r="K7932">
        <v>7.0000000000000007E-2</v>
      </c>
      <c r="L7932">
        <v>36</v>
      </c>
      <c r="M7932">
        <v>5</v>
      </c>
      <c r="N7932" t="s">
        <v>203</v>
      </c>
      <c r="P7932" t="s">
        <v>5703</v>
      </c>
      <c r="Q7932" t="s">
        <v>20</v>
      </c>
      <c r="AF7932" t="s">
        <v>9553</v>
      </c>
    </row>
    <row r="7933" spans="1:32" x14ac:dyDescent="0.3">
      <c r="A7933" t="s">
        <v>9900</v>
      </c>
      <c r="B7933" t="s">
        <v>55</v>
      </c>
      <c r="C7933" t="str">
        <f t="shared" si="123"/>
        <v>2Ks</v>
      </c>
      <c r="D7933">
        <v>2007</v>
      </c>
      <c r="E7933" t="s">
        <v>101</v>
      </c>
      <c r="F7933" t="s">
        <v>1755</v>
      </c>
      <c r="G7933">
        <v>0</v>
      </c>
      <c r="H7933">
        <v>0</v>
      </c>
      <c r="I7933">
        <v>7.0000000000000007E-2</v>
      </c>
      <c r="J7933">
        <v>0</v>
      </c>
      <c r="K7933">
        <v>7.0000000000000007E-2</v>
      </c>
      <c r="AF7933" t="s">
        <v>9554</v>
      </c>
    </row>
    <row r="7934" spans="1:32" x14ac:dyDescent="0.3">
      <c r="A7934" t="s">
        <v>9909</v>
      </c>
      <c r="B7934" t="s">
        <v>148</v>
      </c>
      <c r="C7934" t="str">
        <f t="shared" si="123"/>
        <v>2Ks</v>
      </c>
      <c r="D7934">
        <v>2007</v>
      </c>
      <c r="E7934" t="s">
        <v>39</v>
      </c>
      <c r="F7934" t="s">
        <v>134</v>
      </c>
      <c r="G7934">
        <v>0.01</v>
      </c>
      <c r="H7934">
        <v>0.04</v>
      </c>
      <c r="I7934">
        <v>0</v>
      </c>
      <c r="J7934">
        <v>0.01</v>
      </c>
      <c r="K7934">
        <v>7.0000000000000007E-2</v>
      </c>
      <c r="L7934">
        <v>78</v>
      </c>
      <c r="M7934">
        <v>20</v>
      </c>
      <c r="N7934">
        <v>7.3</v>
      </c>
      <c r="O7934">
        <v>29</v>
      </c>
      <c r="P7934" t="s">
        <v>447</v>
      </c>
      <c r="Q7934" t="s">
        <v>88</v>
      </c>
      <c r="AF7934" t="s">
        <v>9555</v>
      </c>
    </row>
    <row r="7935" spans="1:32" x14ac:dyDescent="0.3">
      <c r="A7935" t="s">
        <v>9917</v>
      </c>
      <c r="B7935" t="s">
        <v>17</v>
      </c>
      <c r="C7935" t="str">
        <f t="shared" si="123"/>
        <v>2Ks</v>
      </c>
      <c r="D7935">
        <v>2007</v>
      </c>
      <c r="E7935" t="s">
        <v>37</v>
      </c>
      <c r="F7935" t="s">
        <v>202</v>
      </c>
      <c r="G7935">
        <v>0.06</v>
      </c>
      <c r="H7935">
        <v>0</v>
      </c>
      <c r="I7935">
        <v>0</v>
      </c>
      <c r="J7935">
        <v>0</v>
      </c>
      <c r="K7935">
        <v>7.0000000000000007E-2</v>
      </c>
      <c r="N7935" t="s">
        <v>203</v>
      </c>
      <c r="P7935" t="s">
        <v>4615</v>
      </c>
      <c r="Q7935" t="s">
        <v>20</v>
      </c>
      <c r="AF7935" t="s">
        <v>9556</v>
      </c>
    </row>
    <row r="7936" spans="1:32" x14ac:dyDescent="0.3">
      <c r="A7936" t="s">
        <v>9918</v>
      </c>
      <c r="B7936" t="s">
        <v>32</v>
      </c>
      <c r="C7936" t="str">
        <f t="shared" si="123"/>
        <v>2Ks</v>
      </c>
      <c r="D7936">
        <v>2007</v>
      </c>
      <c r="E7936" t="s">
        <v>50</v>
      </c>
      <c r="F7936" t="s">
        <v>933</v>
      </c>
      <c r="G7936">
        <v>0.04</v>
      </c>
      <c r="H7936">
        <v>0</v>
      </c>
      <c r="I7936">
        <v>0.03</v>
      </c>
      <c r="J7936">
        <v>0</v>
      </c>
      <c r="K7936">
        <v>7.0000000000000007E-2</v>
      </c>
      <c r="L7936">
        <v>56</v>
      </c>
      <c r="M7936">
        <v>17</v>
      </c>
      <c r="N7936" t="s">
        <v>203</v>
      </c>
      <c r="P7936" t="s">
        <v>2114</v>
      </c>
      <c r="Q7936" t="s">
        <v>112</v>
      </c>
      <c r="AF7936" t="s">
        <v>9557</v>
      </c>
    </row>
    <row r="7937" spans="1:32" x14ac:dyDescent="0.3">
      <c r="A7937" t="s">
        <v>9929</v>
      </c>
      <c r="B7937" t="s">
        <v>32</v>
      </c>
      <c r="C7937" t="str">
        <f t="shared" si="123"/>
        <v>2Ks</v>
      </c>
      <c r="D7937">
        <v>2007</v>
      </c>
      <c r="E7937" t="s">
        <v>37</v>
      </c>
      <c r="F7937" t="s">
        <v>663</v>
      </c>
      <c r="G7937">
        <v>0.06</v>
      </c>
      <c r="H7937">
        <v>0</v>
      </c>
      <c r="I7937">
        <v>0</v>
      </c>
      <c r="J7937">
        <v>0</v>
      </c>
      <c r="K7937">
        <v>7.0000000000000007E-2</v>
      </c>
      <c r="L7937">
        <v>65</v>
      </c>
      <c r="M7937">
        <v>16</v>
      </c>
      <c r="N7937">
        <v>6.3</v>
      </c>
      <c r="O7937">
        <v>4</v>
      </c>
      <c r="P7937" t="s">
        <v>8545</v>
      </c>
      <c r="Q7937" t="s">
        <v>88</v>
      </c>
      <c r="AF7937" t="s">
        <v>9559</v>
      </c>
    </row>
    <row r="7938" spans="1:32" x14ac:dyDescent="0.3">
      <c r="A7938" t="s">
        <v>9939</v>
      </c>
      <c r="B7938" t="s">
        <v>17</v>
      </c>
      <c r="C7938" t="str">
        <f t="shared" si="123"/>
        <v>2Ks</v>
      </c>
      <c r="D7938">
        <v>2007</v>
      </c>
      <c r="E7938" t="s">
        <v>1</v>
      </c>
      <c r="F7938" t="s">
        <v>2930</v>
      </c>
      <c r="G7938">
        <v>0.06</v>
      </c>
      <c r="H7938">
        <v>0</v>
      </c>
      <c r="I7938">
        <v>0</v>
      </c>
      <c r="J7938">
        <v>0</v>
      </c>
      <c r="K7938">
        <v>7.0000000000000007E-2</v>
      </c>
      <c r="L7938">
        <v>19</v>
      </c>
      <c r="M7938">
        <v>5</v>
      </c>
      <c r="N7938">
        <v>2.7</v>
      </c>
      <c r="O7938">
        <v>28</v>
      </c>
      <c r="P7938" t="s">
        <v>5837</v>
      </c>
      <c r="Q7938" t="s">
        <v>20</v>
      </c>
      <c r="AF7938" t="s">
        <v>9560</v>
      </c>
    </row>
    <row r="7939" spans="1:32" x14ac:dyDescent="0.3">
      <c r="A7939" t="s">
        <v>7534</v>
      </c>
      <c r="B7939" t="s">
        <v>159</v>
      </c>
      <c r="C7939" t="str">
        <f t="shared" ref="C7939:C8002" si="124">_xlfn.IFS(D7939&lt;1990,"80s",D7939&lt;2000,"90s",D7939&lt;2010,"2Ks",D7939&lt;2020,"2k10s")</f>
        <v>2Ks</v>
      </c>
      <c r="D7939">
        <v>2007</v>
      </c>
      <c r="E7939" t="s">
        <v>34</v>
      </c>
      <c r="F7939" t="s">
        <v>3825</v>
      </c>
      <c r="G7939">
        <v>0.06</v>
      </c>
      <c r="H7939">
        <v>0</v>
      </c>
      <c r="I7939">
        <v>0</v>
      </c>
      <c r="J7939">
        <v>0.01</v>
      </c>
      <c r="K7939">
        <v>7.0000000000000007E-2</v>
      </c>
      <c r="L7939">
        <v>57</v>
      </c>
      <c r="M7939">
        <v>6</v>
      </c>
      <c r="N7939" t="s">
        <v>203</v>
      </c>
      <c r="P7939" t="s">
        <v>4447</v>
      </c>
      <c r="Q7939" t="s">
        <v>20</v>
      </c>
      <c r="AF7939" t="s">
        <v>9561</v>
      </c>
    </row>
    <row r="7940" spans="1:32" x14ac:dyDescent="0.3">
      <c r="A7940" t="s">
        <v>9958</v>
      </c>
      <c r="B7940" t="s">
        <v>32</v>
      </c>
      <c r="C7940" t="str">
        <f t="shared" si="124"/>
        <v>2Ks</v>
      </c>
      <c r="D7940">
        <v>2007</v>
      </c>
      <c r="E7940" t="s">
        <v>28</v>
      </c>
      <c r="F7940" t="s">
        <v>128</v>
      </c>
      <c r="G7940">
        <v>0</v>
      </c>
      <c r="H7940">
        <v>0</v>
      </c>
      <c r="I7940">
        <v>7.0000000000000007E-2</v>
      </c>
      <c r="J7940">
        <v>0</v>
      </c>
      <c r="K7940">
        <v>7.0000000000000007E-2</v>
      </c>
      <c r="AF7940" t="s">
        <v>9562</v>
      </c>
    </row>
    <row r="7941" spans="1:32" x14ac:dyDescent="0.3">
      <c r="A7941" t="s">
        <v>9959</v>
      </c>
      <c r="B7941" t="s">
        <v>159</v>
      </c>
      <c r="C7941" t="str">
        <f t="shared" si="124"/>
        <v>2Ks</v>
      </c>
      <c r="D7941">
        <v>2007</v>
      </c>
      <c r="E7941" t="s">
        <v>28</v>
      </c>
      <c r="F7941" t="s">
        <v>933</v>
      </c>
      <c r="G7941">
        <v>0.02</v>
      </c>
      <c r="H7941">
        <v>0</v>
      </c>
      <c r="I7941">
        <v>0.05</v>
      </c>
      <c r="J7941">
        <v>0</v>
      </c>
      <c r="K7941">
        <v>7.0000000000000007E-2</v>
      </c>
      <c r="L7941">
        <v>56</v>
      </c>
      <c r="M7941">
        <v>30</v>
      </c>
      <c r="N7941">
        <v>6</v>
      </c>
      <c r="O7941">
        <v>7</v>
      </c>
      <c r="P7941" t="s">
        <v>9134</v>
      </c>
      <c r="Q7941" t="s">
        <v>112</v>
      </c>
      <c r="AF7941" t="s">
        <v>9563</v>
      </c>
    </row>
    <row r="7942" spans="1:32" x14ac:dyDescent="0.3">
      <c r="A7942" t="s">
        <v>9963</v>
      </c>
      <c r="B7942" t="s">
        <v>32</v>
      </c>
      <c r="C7942" t="str">
        <f t="shared" si="124"/>
        <v>2Ks</v>
      </c>
      <c r="D7942">
        <v>2007</v>
      </c>
      <c r="E7942" t="s">
        <v>1</v>
      </c>
      <c r="F7942" t="s">
        <v>155</v>
      </c>
      <c r="G7942">
        <v>0.06</v>
      </c>
      <c r="H7942">
        <v>0</v>
      </c>
      <c r="I7942">
        <v>0</v>
      </c>
      <c r="J7942">
        <v>0</v>
      </c>
      <c r="K7942">
        <v>7.0000000000000007E-2</v>
      </c>
      <c r="L7942">
        <v>82</v>
      </c>
      <c r="M7942">
        <v>20</v>
      </c>
      <c r="N7942">
        <v>7.4</v>
      </c>
      <c r="O7942">
        <v>20</v>
      </c>
      <c r="P7942" t="s">
        <v>9964</v>
      </c>
      <c r="Q7942" t="s">
        <v>20</v>
      </c>
      <c r="AF7942" t="s">
        <v>9564</v>
      </c>
    </row>
    <row r="7943" spans="1:32" x14ac:dyDescent="0.3">
      <c r="A7943" t="s">
        <v>9969</v>
      </c>
      <c r="B7943" t="s">
        <v>32</v>
      </c>
      <c r="C7943" t="str">
        <f t="shared" si="124"/>
        <v>2Ks</v>
      </c>
      <c r="D7943">
        <v>2007</v>
      </c>
      <c r="E7943" t="s">
        <v>50</v>
      </c>
      <c r="F7943" t="s">
        <v>3403</v>
      </c>
      <c r="G7943">
        <v>0</v>
      </c>
      <c r="H7943">
        <v>0</v>
      </c>
      <c r="I7943">
        <v>7.0000000000000007E-2</v>
      </c>
      <c r="J7943">
        <v>0</v>
      </c>
      <c r="K7943">
        <v>7.0000000000000007E-2</v>
      </c>
      <c r="AF7943" t="s">
        <v>9565</v>
      </c>
    </row>
    <row r="7944" spans="1:32" x14ac:dyDescent="0.3">
      <c r="A7944" t="s">
        <v>9979</v>
      </c>
      <c r="B7944" t="s">
        <v>55</v>
      </c>
      <c r="C7944" t="str">
        <f t="shared" si="124"/>
        <v>2Ks</v>
      </c>
      <c r="D7944">
        <v>2007</v>
      </c>
      <c r="E7944" t="s">
        <v>86</v>
      </c>
      <c r="F7944" t="s">
        <v>4828</v>
      </c>
      <c r="G7944">
        <v>0.03</v>
      </c>
      <c r="H7944">
        <v>0.03</v>
      </c>
      <c r="I7944">
        <v>0</v>
      </c>
      <c r="J7944">
        <v>0.01</v>
      </c>
      <c r="K7944">
        <v>7.0000000000000007E-2</v>
      </c>
      <c r="L7944">
        <v>70</v>
      </c>
      <c r="M7944">
        <v>12</v>
      </c>
      <c r="N7944" t="s">
        <v>203</v>
      </c>
      <c r="P7944" t="s">
        <v>4828</v>
      </c>
      <c r="Q7944" t="s">
        <v>88</v>
      </c>
      <c r="AF7944" t="s">
        <v>9566</v>
      </c>
    </row>
    <row r="7945" spans="1:32" x14ac:dyDescent="0.3">
      <c r="A7945" t="s">
        <v>4149</v>
      </c>
      <c r="B7945" t="s">
        <v>148</v>
      </c>
      <c r="C7945" t="str">
        <f t="shared" si="124"/>
        <v>2Ks</v>
      </c>
      <c r="D7945">
        <v>2007</v>
      </c>
      <c r="E7945" t="s">
        <v>272</v>
      </c>
      <c r="F7945" t="s">
        <v>134</v>
      </c>
      <c r="G7945">
        <v>0</v>
      </c>
      <c r="H7945">
        <v>0.06</v>
      </c>
      <c r="I7945">
        <v>0</v>
      </c>
      <c r="J7945">
        <v>0.01</v>
      </c>
      <c r="K7945">
        <v>7.0000000000000007E-2</v>
      </c>
      <c r="AF7945" t="s">
        <v>9567</v>
      </c>
    </row>
    <row r="7946" spans="1:32" x14ac:dyDescent="0.3">
      <c r="A7946" t="s">
        <v>10015</v>
      </c>
      <c r="B7946" t="s">
        <v>32</v>
      </c>
      <c r="C7946" t="str">
        <f t="shared" si="124"/>
        <v>2Ks</v>
      </c>
      <c r="D7946">
        <v>2007</v>
      </c>
      <c r="E7946" t="s">
        <v>28</v>
      </c>
      <c r="F7946" t="s">
        <v>151</v>
      </c>
      <c r="G7946">
        <v>0</v>
      </c>
      <c r="H7946">
        <v>0</v>
      </c>
      <c r="I7946">
        <v>7.0000000000000007E-2</v>
      </c>
      <c r="J7946">
        <v>0</v>
      </c>
      <c r="K7946">
        <v>7.0000000000000007E-2</v>
      </c>
      <c r="AF7946" t="s">
        <v>9568</v>
      </c>
    </row>
    <row r="7947" spans="1:32" x14ac:dyDescent="0.3">
      <c r="A7947" t="s">
        <v>10037</v>
      </c>
      <c r="B7947" t="s">
        <v>32</v>
      </c>
      <c r="C7947" t="str">
        <f t="shared" si="124"/>
        <v>2Ks</v>
      </c>
      <c r="D7947">
        <v>2007</v>
      </c>
      <c r="E7947" t="s">
        <v>34</v>
      </c>
      <c r="F7947" t="s">
        <v>7576</v>
      </c>
      <c r="G7947">
        <v>0.06</v>
      </c>
      <c r="H7947">
        <v>0</v>
      </c>
      <c r="I7947">
        <v>0</v>
      </c>
      <c r="J7947">
        <v>0</v>
      </c>
      <c r="K7947">
        <v>7.0000000000000007E-2</v>
      </c>
      <c r="N7947" t="s">
        <v>203</v>
      </c>
      <c r="P7947" t="s">
        <v>5735</v>
      </c>
      <c r="Q7947" t="s">
        <v>20</v>
      </c>
      <c r="AF7947" t="s">
        <v>9569</v>
      </c>
    </row>
    <row r="7948" spans="1:32" x14ac:dyDescent="0.3">
      <c r="A7948" t="s">
        <v>6706</v>
      </c>
      <c r="B7948" t="s">
        <v>49</v>
      </c>
      <c r="C7948" t="str">
        <f t="shared" si="124"/>
        <v>2Ks</v>
      </c>
      <c r="D7948">
        <v>2007</v>
      </c>
      <c r="E7948" t="s">
        <v>18</v>
      </c>
      <c r="F7948" t="s">
        <v>234</v>
      </c>
      <c r="G7948">
        <v>0</v>
      </c>
      <c r="H7948">
        <v>0</v>
      </c>
      <c r="I7948">
        <v>7.0000000000000007E-2</v>
      </c>
      <c r="J7948">
        <v>0</v>
      </c>
      <c r="K7948">
        <v>7.0000000000000007E-2</v>
      </c>
      <c r="AF7948" t="s">
        <v>9571</v>
      </c>
    </row>
    <row r="7949" spans="1:32" x14ac:dyDescent="0.3">
      <c r="A7949" t="s">
        <v>10053</v>
      </c>
      <c r="B7949" t="s">
        <v>32</v>
      </c>
      <c r="C7949" t="str">
        <f t="shared" si="124"/>
        <v>2Ks</v>
      </c>
      <c r="D7949">
        <v>2007</v>
      </c>
      <c r="E7949" t="s">
        <v>101</v>
      </c>
      <c r="F7949" t="s">
        <v>234</v>
      </c>
      <c r="G7949">
        <v>0.01</v>
      </c>
      <c r="H7949">
        <v>0.01</v>
      </c>
      <c r="I7949">
        <v>0.05</v>
      </c>
      <c r="J7949">
        <v>0</v>
      </c>
      <c r="K7949">
        <v>0.06</v>
      </c>
      <c r="L7949">
        <v>58</v>
      </c>
      <c r="M7949">
        <v>29</v>
      </c>
      <c r="N7949" t="s">
        <v>203</v>
      </c>
      <c r="P7949" t="s">
        <v>951</v>
      </c>
      <c r="Q7949" t="s">
        <v>112</v>
      </c>
      <c r="AF7949" t="s">
        <v>9573</v>
      </c>
    </row>
    <row r="7950" spans="1:32" x14ac:dyDescent="0.3">
      <c r="A7950" t="s">
        <v>10066</v>
      </c>
      <c r="B7950" t="s">
        <v>148</v>
      </c>
      <c r="C7950" t="str">
        <f t="shared" si="124"/>
        <v>2Ks</v>
      </c>
      <c r="D7950">
        <v>2007</v>
      </c>
      <c r="E7950" t="s">
        <v>272</v>
      </c>
      <c r="F7950" t="s">
        <v>45</v>
      </c>
      <c r="G7950">
        <v>0</v>
      </c>
      <c r="H7950">
        <v>0.05</v>
      </c>
      <c r="I7950">
        <v>0</v>
      </c>
      <c r="J7950">
        <v>0.01</v>
      </c>
      <c r="K7950">
        <v>0.06</v>
      </c>
      <c r="L7950">
        <v>81</v>
      </c>
      <c r="M7950">
        <v>19</v>
      </c>
      <c r="N7950">
        <v>8.5</v>
      </c>
      <c r="O7950">
        <v>71</v>
      </c>
      <c r="P7950" t="s">
        <v>2395</v>
      </c>
      <c r="Q7950" t="s">
        <v>88</v>
      </c>
      <c r="AF7950" t="s">
        <v>9574</v>
      </c>
    </row>
    <row r="7951" spans="1:32" x14ac:dyDescent="0.3">
      <c r="A7951" t="s">
        <v>10091</v>
      </c>
      <c r="B7951" t="s">
        <v>32</v>
      </c>
      <c r="C7951" t="str">
        <f t="shared" si="124"/>
        <v>2Ks</v>
      </c>
      <c r="D7951">
        <v>2007</v>
      </c>
      <c r="E7951" t="s">
        <v>50</v>
      </c>
      <c r="F7951" t="s">
        <v>372</v>
      </c>
      <c r="G7951">
        <v>0</v>
      </c>
      <c r="H7951">
        <v>0</v>
      </c>
      <c r="I7951">
        <v>0.06</v>
      </c>
      <c r="J7951">
        <v>0</v>
      </c>
      <c r="K7951">
        <v>0.06</v>
      </c>
      <c r="AF7951" t="s">
        <v>9575</v>
      </c>
    </row>
    <row r="7952" spans="1:32" x14ac:dyDescent="0.3">
      <c r="A7952" t="s">
        <v>10108</v>
      </c>
      <c r="B7952" t="s">
        <v>55</v>
      </c>
      <c r="C7952" t="str">
        <f t="shared" si="124"/>
        <v>2Ks</v>
      </c>
      <c r="D7952">
        <v>2007</v>
      </c>
      <c r="E7952" t="s">
        <v>28</v>
      </c>
      <c r="F7952" t="s">
        <v>933</v>
      </c>
      <c r="G7952">
        <v>0</v>
      </c>
      <c r="H7952">
        <v>0</v>
      </c>
      <c r="I7952">
        <v>0.06</v>
      </c>
      <c r="J7952">
        <v>0</v>
      </c>
      <c r="K7952">
        <v>0.06</v>
      </c>
      <c r="AF7952" t="s">
        <v>9576</v>
      </c>
    </row>
    <row r="7953" spans="1:32" x14ac:dyDescent="0.3">
      <c r="A7953" t="s">
        <v>10115</v>
      </c>
      <c r="B7953" t="s">
        <v>17</v>
      </c>
      <c r="C7953" t="str">
        <f t="shared" si="124"/>
        <v>2Ks</v>
      </c>
      <c r="D7953">
        <v>2007</v>
      </c>
      <c r="E7953" t="s">
        <v>18</v>
      </c>
      <c r="F7953" t="s">
        <v>234</v>
      </c>
      <c r="G7953">
        <v>0</v>
      </c>
      <c r="H7953">
        <v>0</v>
      </c>
      <c r="I7953">
        <v>0.06</v>
      </c>
      <c r="J7953">
        <v>0</v>
      </c>
      <c r="K7953">
        <v>0.06</v>
      </c>
      <c r="AF7953" t="s">
        <v>9578</v>
      </c>
    </row>
    <row r="7954" spans="1:32" x14ac:dyDescent="0.3">
      <c r="A7954" t="s">
        <v>10124</v>
      </c>
      <c r="B7954" t="s">
        <v>17</v>
      </c>
      <c r="C7954" t="str">
        <f t="shared" si="124"/>
        <v>2Ks</v>
      </c>
      <c r="D7954">
        <v>2007</v>
      </c>
      <c r="E7954" t="s">
        <v>86</v>
      </c>
      <c r="F7954" t="s">
        <v>2269</v>
      </c>
      <c r="G7954">
        <v>0.06</v>
      </c>
      <c r="H7954">
        <v>0</v>
      </c>
      <c r="I7954">
        <v>0</v>
      </c>
      <c r="J7954">
        <v>0</v>
      </c>
      <c r="K7954">
        <v>0.06</v>
      </c>
      <c r="L7954">
        <v>37</v>
      </c>
      <c r="M7954">
        <v>14</v>
      </c>
      <c r="N7954">
        <v>4.8</v>
      </c>
      <c r="O7954">
        <v>5</v>
      </c>
      <c r="P7954" t="s">
        <v>2270</v>
      </c>
      <c r="Q7954" t="s">
        <v>88</v>
      </c>
      <c r="AF7954" t="s">
        <v>9579</v>
      </c>
    </row>
    <row r="7955" spans="1:32" x14ac:dyDescent="0.3">
      <c r="A7955" t="s">
        <v>6539</v>
      </c>
      <c r="B7955" t="s">
        <v>32</v>
      </c>
      <c r="C7955" t="str">
        <f t="shared" si="124"/>
        <v>2Ks</v>
      </c>
      <c r="D7955">
        <v>2007</v>
      </c>
      <c r="E7955" t="s">
        <v>18</v>
      </c>
      <c r="F7955" t="s">
        <v>155</v>
      </c>
      <c r="G7955">
        <v>0.06</v>
      </c>
      <c r="H7955">
        <v>0</v>
      </c>
      <c r="I7955">
        <v>0</v>
      </c>
      <c r="J7955">
        <v>0</v>
      </c>
      <c r="K7955">
        <v>0.06</v>
      </c>
      <c r="N7955" t="s">
        <v>203</v>
      </c>
      <c r="P7955" t="s">
        <v>5265</v>
      </c>
      <c r="Q7955" t="s">
        <v>20</v>
      </c>
      <c r="AF7955" t="s">
        <v>9581</v>
      </c>
    </row>
    <row r="7956" spans="1:32" x14ac:dyDescent="0.3">
      <c r="A7956" t="s">
        <v>10127</v>
      </c>
      <c r="B7956" t="s">
        <v>55</v>
      </c>
      <c r="C7956" t="str">
        <f t="shared" si="124"/>
        <v>2Ks</v>
      </c>
      <c r="D7956">
        <v>2007</v>
      </c>
      <c r="E7956" t="s">
        <v>39</v>
      </c>
      <c r="F7956" t="s">
        <v>151</v>
      </c>
      <c r="G7956">
        <v>0</v>
      </c>
      <c r="H7956">
        <v>0</v>
      </c>
      <c r="I7956">
        <v>0.06</v>
      </c>
      <c r="J7956">
        <v>0</v>
      </c>
      <c r="K7956">
        <v>0.06</v>
      </c>
      <c r="AF7956" t="s">
        <v>9582</v>
      </c>
    </row>
    <row r="7957" spans="1:32" x14ac:dyDescent="0.3">
      <c r="A7957" t="s">
        <v>10139</v>
      </c>
      <c r="B7957" t="s">
        <v>32</v>
      </c>
      <c r="C7957" t="str">
        <f t="shared" si="124"/>
        <v>2Ks</v>
      </c>
      <c r="D7957">
        <v>2007</v>
      </c>
      <c r="E7957" t="s">
        <v>272</v>
      </c>
      <c r="F7957" t="s">
        <v>10140</v>
      </c>
      <c r="G7957">
        <v>0.06</v>
      </c>
      <c r="H7957">
        <v>0</v>
      </c>
      <c r="I7957">
        <v>0</v>
      </c>
      <c r="J7957">
        <v>0</v>
      </c>
      <c r="K7957">
        <v>0.06</v>
      </c>
      <c r="AF7957" t="s">
        <v>9583</v>
      </c>
    </row>
    <row r="7958" spans="1:32" x14ac:dyDescent="0.3">
      <c r="A7958" t="s">
        <v>4925</v>
      </c>
      <c r="B7958" t="s">
        <v>32</v>
      </c>
      <c r="C7958" t="str">
        <f t="shared" si="124"/>
        <v>2Ks</v>
      </c>
      <c r="D7958">
        <v>2007</v>
      </c>
      <c r="E7958" t="s">
        <v>272</v>
      </c>
      <c r="F7958" t="s">
        <v>484</v>
      </c>
      <c r="G7958">
        <v>0.05</v>
      </c>
      <c r="H7958">
        <v>0.01</v>
      </c>
      <c r="I7958">
        <v>0</v>
      </c>
      <c r="J7958">
        <v>0.01</v>
      </c>
      <c r="K7958">
        <v>0.06</v>
      </c>
      <c r="L7958">
        <v>57</v>
      </c>
      <c r="M7958">
        <v>21</v>
      </c>
      <c r="N7958">
        <v>7.9</v>
      </c>
      <c r="O7958">
        <v>16</v>
      </c>
      <c r="P7958" t="s">
        <v>484</v>
      </c>
      <c r="Q7958" t="s">
        <v>88</v>
      </c>
      <c r="AF7958" t="s">
        <v>9584</v>
      </c>
    </row>
    <row r="7959" spans="1:32" x14ac:dyDescent="0.3">
      <c r="A7959" t="s">
        <v>10160</v>
      </c>
      <c r="B7959" t="s">
        <v>159</v>
      </c>
      <c r="C7959" t="str">
        <f t="shared" si="124"/>
        <v>2Ks</v>
      </c>
      <c r="D7959">
        <v>2007</v>
      </c>
      <c r="E7959" t="s">
        <v>28</v>
      </c>
      <c r="F7959" t="s">
        <v>6090</v>
      </c>
      <c r="G7959">
        <v>0</v>
      </c>
      <c r="H7959">
        <v>0</v>
      </c>
      <c r="I7959">
        <v>0.06</v>
      </c>
      <c r="J7959">
        <v>0</v>
      </c>
      <c r="K7959">
        <v>0.06</v>
      </c>
      <c r="AF7959" t="s">
        <v>9585</v>
      </c>
    </row>
    <row r="7960" spans="1:32" x14ac:dyDescent="0.3">
      <c r="A7960" t="s">
        <v>10167</v>
      </c>
      <c r="B7960" t="s">
        <v>17</v>
      </c>
      <c r="C7960" t="str">
        <f t="shared" si="124"/>
        <v>2Ks</v>
      </c>
      <c r="D7960">
        <v>2007</v>
      </c>
      <c r="E7960" t="s">
        <v>30</v>
      </c>
      <c r="F7960" t="s">
        <v>3633</v>
      </c>
      <c r="G7960">
        <v>0.06</v>
      </c>
      <c r="H7960">
        <v>0</v>
      </c>
      <c r="I7960">
        <v>0</v>
      </c>
      <c r="J7960">
        <v>0</v>
      </c>
      <c r="K7960">
        <v>0.06</v>
      </c>
      <c r="L7960">
        <v>66</v>
      </c>
      <c r="M7960">
        <v>9</v>
      </c>
      <c r="N7960" t="s">
        <v>203</v>
      </c>
      <c r="P7960" t="s">
        <v>6022</v>
      </c>
      <c r="Q7960" t="s">
        <v>20</v>
      </c>
      <c r="AF7960" t="s">
        <v>9587</v>
      </c>
    </row>
    <row r="7961" spans="1:32" x14ac:dyDescent="0.3">
      <c r="A7961" t="s">
        <v>10169</v>
      </c>
      <c r="B7961" t="s">
        <v>17</v>
      </c>
      <c r="C7961" t="str">
        <f t="shared" si="124"/>
        <v>2Ks</v>
      </c>
      <c r="D7961">
        <v>2007</v>
      </c>
      <c r="E7961" t="s">
        <v>86</v>
      </c>
      <c r="F7961" t="s">
        <v>1830</v>
      </c>
      <c r="G7961">
        <v>0.06</v>
      </c>
      <c r="H7961">
        <v>0</v>
      </c>
      <c r="I7961">
        <v>0</v>
      </c>
      <c r="J7961">
        <v>0</v>
      </c>
      <c r="K7961">
        <v>0.06</v>
      </c>
      <c r="L7961">
        <v>35</v>
      </c>
      <c r="M7961">
        <v>7</v>
      </c>
      <c r="N7961">
        <v>4.7</v>
      </c>
      <c r="O7961">
        <v>10</v>
      </c>
      <c r="P7961" t="s">
        <v>10170</v>
      </c>
      <c r="Q7961" t="s">
        <v>112</v>
      </c>
      <c r="AF7961" t="s">
        <v>9588</v>
      </c>
    </row>
    <row r="7962" spans="1:32" x14ac:dyDescent="0.3">
      <c r="A7962" t="s">
        <v>7115</v>
      </c>
      <c r="B7962" t="s">
        <v>159</v>
      </c>
      <c r="C7962" t="str">
        <f t="shared" si="124"/>
        <v>2Ks</v>
      </c>
      <c r="D7962">
        <v>2007</v>
      </c>
      <c r="E7962" t="s">
        <v>34</v>
      </c>
      <c r="F7962" t="s">
        <v>2573</v>
      </c>
      <c r="G7962">
        <v>0.06</v>
      </c>
      <c r="H7962">
        <v>0</v>
      </c>
      <c r="I7962">
        <v>0</v>
      </c>
      <c r="J7962">
        <v>0</v>
      </c>
      <c r="K7962">
        <v>0.06</v>
      </c>
      <c r="L7962">
        <v>55</v>
      </c>
      <c r="M7962">
        <v>14</v>
      </c>
      <c r="N7962">
        <v>7.8</v>
      </c>
      <c r="O7962">
        <v>4</v>
      </c>
      <c r="P7962" t="s">
        <v>3377</v>
      </c>
      <c r="Q7962" t="s">
        <v>20</v>
      </c>
      <c r="AF7962" t="s">
        <v>9589</v>
      </c>
    </row>
    <row r="7963" spans="1:32" x14ac:dyDescent="0.3">
      <c r="A7963" t="s">
        <v>10179</v>
      </c>
      <c r="B7963" t="s">
        <v>17</v>
      </c>
      <c r="C7963" t="str">
        <f t="shared" si="124"/>
        <v>2Ks</v>
      </c>
      <c r="D7963">
        <v>2007</v>
      </c>
      <c r="E7963" t="s">
        <v>37</v>
      </c>
      <c r="F7963" t="s">
        <v>7576</v>
      </c>
      <c r="G7963">
        <v>0.06</v>
      </c>
      <c r="H7963">
        <v>0</v>
      </c>
      <c r="I7963">
        <v>0</v>
      </c>
      <c r="J7963">
        <v>0</v>
      </c>
      <c r="K7963">
        <v>0.06</v>
      </c>
      <c r="N7963" t="s">
        <v>203</v>
      </c>
      <c r="P7963" t="s">
        <v>7576</v>
      </c>
      <c r="Q7963" t="s">
        <v>88</v>
      </c>
      <c r="AF7963" t="s">
        <v>9591</v>
      </c>
    </row>
    <row r="7964" spans="1:32" x14ac:dyDescent="0.3">
      <c r="A7964" t="s">
        <v>10232</v>
      </c>
      <c r="B7964" t="s">
        <v>32</v>
      </c>
      <c r="C7964" t="str">
        <f t="shared" si="124"/>
        <v>2Ks</v>
      </c>
      <c r="D7964">
        <v>2007</v>
      </c>
      <c r="E7964" t="s">
        <v>50</v>
      </c>
      <c r="F7964" t="s">
        <v>4615</v>
      </c>
      <c r="G7964">
        <v>0.06</v>
      </c>
      <c r="H7964">
        <v>0</v>
      </c>
      <c r="I7964">
        <v>0</v>
      </c>
      <c r="J7964">
        <v>0</v>
      </c>
      <c r="K7964">
        <v>0.06</v>
      </c>
      <c r="N7964" t="s">
        <v>203</v>
      </c>
      <c r="P7964" t="s">
        <v>5735</v>
      </c>
      <c r="Q7964" t="s">
        <v>20</v>
      </c>
      <c r="AF7964" t="s">
        <v>9592</v>
      </c>
    </row>
    <row r="7965" spans="1:32" x14ac:dyDescent="0.3">
      <c r="A7965" t="s">
        <v>3300</v>
      </c>
      <c r="B7965" t="s">
        <v>32</v>
      </c>
      <c r="C7965" t="str">
        <f t="shared" si="124"/>
        <v>2Ks</v>
      </c>
      <c r="D7965">
        <v>2007</v>
      </c>
      <c r="E7965" t="s">
        <v>39</v>
      </c>
      <c r="F7965" t="s">
        <v>134</v>
      </c>
      <c r="G7965">
        <v>0</v>
      </c>
      <c r="H7965">
        <v>0.02</v>
      </c>
      <c r="I7965">
        <v>0.03</v>
      </c>
      <c r="J7965">
        <v>0</v>
      </c>
      <c r="K7965">
        <v>0.06</v>
      </c>
      <c r="L7965">
        <v>72</v>
      </c>
      <c r="M7965">
        <v>15</v>
      </c>
      <c r="N7965">
        <v>7.6</v>
      </c>
      <c r="O7965">
        <v>14</v>
      </c>
      <c r="P7965" t="s">
        <v>10237</v>
      </c>
      <c r="Q7965" t="s">
        <v>20</v>
      </c>
      <c r="AF7965" t="s">
        <v>9593</v>
      </c>
    </row>
    <row r="7966" spans="1:32" x14ac:dyDescent="0.3">
      <c r="A7966" t="s">
        <v>9552</v>
      </c>
      <c r="B7966" t="s">
        <v>17</v>
      </c>
      <c r="C7966" t="str">
        <f t="shared" si="124"/>
        <v>2Ks</v>
      </c>
      <c r="D7966">
        <v>2007</v>
      </c>
      <c r="E7966" t="s">
        <v>28</v>
      </c>
      <c r="F7966" t="s">
        <v>151</v>
      </c>
      <c r="G7966">
        <v>0.05</v>
      </c>
      <c r="H7966">
        <v>0</v>
      </c>
      <c r="I7966">
        <v>0</v>
      </c>
      <c r="J7966">
        <v>0</v>
      </c>
      <c r="K7966">
        <v>0.06</v>
      </c>
      <c r="L7966">
        <v>48</v>
      </c>
      <c r="M7966">
        <v>24</v>
      </c>
      <c r="N7966">
        <v>7.1</v>
      </c>
      <c r="O7966">
        <v>23</v>
      </c>
      <c r="P7966" t="s">
        <v>3789</v>
      </c>
      <c r="Q7966" t="s">
        <v>88</v>
      </c>
      <c r="AF7966" t="s">
        <v>9594</v>
      </c>
    </row>
    <row r="7967" spans="1:32" x14ac:dyDescent="0.3">
      <c r="A7967" t="s">
        <v>2942</v>
      </c>
      <c r="B7967" t="s">
        <v>148</v>
      </c>
      <c r="C7967" t="str">
        <f t="shared" si="124"/>
        <v>2Ks</v>
      </c>
      <c r="D7967">
        <v>2007</v>
      </c>
      <c r="E7967" t="s">
        <v>37</v>
      </c>
      <c r="F7967" t="s">
        <v>776</v>
      </c>
      <c r="G7967">
        <v>0</v>
      </c>
      <c r="H7967">
        <v>0.05</v>
      </c>
      <c r="I7967">
        <v>0</v>
      </c>
      <c r="J7967">
        <v>0.01</v>
      </c>
      <c r="K7967">
        <v>0.06</v>
      </c>
      <c r="L7967">
        <v>83</v>
      </c>
      <c r="M7967">
        <v>41</v>
      </c>
      <c r="N7967">
        <v>8</v>
      </c>
      <c r="O7967">
        <v>523</v>
      </c>
      <c r="P7967" t="s">
        <v>199</v>
      </c>
      <c r="Q7967" t="s">
        <v>53</v>
      </c>
      <c r="AF7967" t="s">
        <v>9595</v>
      </c>
    </row>
    <row r="7968" spans="1:32" x14ac:dyDescent="0.3">
      <c r="A7968" t="s">
        <v>10259</v>
      </c>
      <c r="B7968" t="s">
        <v>32</v>
      </c>
      <c r="C7968" t="str">
        <f t="shared" si="124"/>
        <v>2Ks</v>
      </c>
      <c r="D7968">
        <v>2007</v>
      </c>
      <c r="E7968" t="s">
        <v>30</v>
      </c>
      <c r="F7968" t="s">
        <v>242</v>
      </c>
      <c r="G7968">
        <v>0.06</v>
      </c>
      <c r="H7968">
        <v>0</v>
      </c>
      <c r="I7968">
        <v>0</v>
      </c>
      <c r="J7968">
        <v>0</v>
      </c>
      <c r="K7968">
        <v>0.06</v>
      </c>
      <c r="L7968">
        <v>61</v>
      </c>
      <c r="M7968">
        <v>29</v>
      </c>
      <c r="N7968">
        <v>7</v>
      </c>
      <c r="O7968">
        <v>5</v>
      </c>
      <c r="P7968" t="s">
        <v>257</v>
      </c>
      <c r="Q7968" t="s">
        <v>20</v>
      </c>
      <c r="AF7968" t="s">
        <v>9596</v>
      </c>
    </row>
    <row r="7969" spans="1:32" x14ac:dyDescent="0.3">
      <c r="A7969" t="s">
        <v>3097</v>
      </c>
      <c r="B7969" t="s">
        <v>44</v>
      </c>
      <c r="C7969" t="str">
        <f t="shared" si="124"/>
        <v>2Ks</v>
      </c>
      <c r="D7969">
        <v>2007</v>
      </c>
      <c r="E7969" t="s">
        <v>18</v>
      </c>
      <c r="F7969" t="s">
        <v>1209</v>
      </c>
      <c r="G7969">
        <v>0.06</v>
      </c>
      <c r="H7969">
        <v>0</v>
      </c>
      <c r="I7969">
        <v>0</v>
      </c>
      <c r="J7969">
        <v>0</v>
      </c>
      <c r="K7969">
        <v>0.06</v>
      </c>
      <c r="L7969">
        <v>51</v>
      </c>
      <c r="M7969">
        <v>5</v>
      </c>
      <c r="N7969" t="s">
        <v>203</v>
      </c>
      <c r="P7969" t="s">
        <v>3181</v>
      </c>
      <c r="Q7969" t="s">
        <v>88</v>
      </c>
      <c r="AF7969" t="s">
        <v>9598</v>
      </c>
    </row>
    <row r="7970" spans="1:32" x14ac:dyDescent="0.3">
      <c r="A7970" t="s">
        <v>6048</v>
      </c>
      <c r="B7970" t="s">
        <v>32</v>
      </c>
      <c r="C7970" t="str">
        <f t="shared" si="124"/>
        <v>2Ks</v>
      </c>
      <c r="D7970">
        <v>2007</v>
      </c>
      <c r="E7970" t="s">
        <v>34</v>
      </c>
      <c r="F7970" t="s">
        <v>71</v>
      </c>
      <c r="G7970">
        <v>0.05</v>
      </c>
      <c r="H7970">
        <v>0</v>
      </c>
      <c r="I7970">
        <v>0</v>
      </c>
      <c r="J7970">
        <v>0</v>
      </c>
      <c r="K7970">
        <v>0.06</v>
      </c>
      <c r="N7970" t="s">
        <v>203</v>
      </c>
      <c r="P7970" t="s">
        <v>10269</v>
      </c>
      <c r="Q7970" t="s">
        <v>88</v>
      </c>
      <c r="AF7970" t="s">
        <v>9599</v>
      </c>
    </row>
    <row r="7971" spans="1:32" x14ac:dyDescent="0.3">
      <c r="A7971" t="s">
        <v>10272</v>
      </c>
      <c r="B7971" t="s">
        <v>148</v>
      </c>
      <c r="C7971" t="str">
        <f t="shared" si="124"/>
        <v>2Ks</v>
      </c>
      <c r="D7971">
        <v>2007</v>
      </c>
      <c r="E7971" t="s">
        <v>28</v>
      </c>
      <c r="F7971" t="s">
        <v>155</v>
      </c>
      <c r="G7971">
        <v>0</v>
      </c>
      <c r="H7971">
        <v>0.05</v>
      </c>
      <c r="I7971">
        <v>0</v>
      </c>
      <c r="J7971">
        <v>0.01</v>
      </c>
      <c r="K7971">
        <v>0.06</v>
      </c>
      <c r="L7971">
        <v>81</v>
      </c>
      <c r="M7971">
        <v>50</v>
      </c>
      <c r="N7971">
        <v>8.8000000000000007</v>
      </c>
      <c r="O7971">
        <v>1116</v>
      </c>
      <c r="P7971" t="s">
        <v>415</v>
      </c>
      <c r="Q7971" t="s">
        <v>53</v>
      </c>
      <c r="AF7971" t="s">
        <v>9600</v>
      </c>
    </row>
    <row r="7972" spans="1:32" x14ac:dyDescent="0.3">
      <c r="A7972" t="s">
        <v>10281</v>
      </c>
      <c r="B7972" t="s">
        <v>159</v>
      </c>
      <c r="C7972" t="str">
        <f t="shared" si="124"/>
        <v>2Ks</v>
      </c>
      <c r="D7972">
        <v>2007</v>
      </c>
      <c r="E7972" t="s">
        <v>37</v>
      </c>
      <c r="F7972" t="s">
        <v>234</v>
      </c>
      <c r="G7972">
        <v>0.05</v>
      </c>
      <c r="H7972">
        <v>0</v>
      </c>
      <c r="I7972">
        <v>0</v>
      </c>
      <c r="J7972">
        <v>0.01</v>
      </c>
      <c r="K7972">
        <v>0.06</v>
      </c>
      <c r="L7972">
        <v>56</v>
      </c>
      <c r="M7972">
        <v>20</v>
      </c>
      <c r="N7972">
        <v>6.6</v>
      </c>
      <c r="O7972">
        <v>28</v>
      </c>
      <c r="P7972" t="s">
        <v>4167</v>
      </c>
      <c r="Q7972" t="s">
        <v>88</v>
      </c>
      <c r="AF7972" t="s">
        <v>9601</v>
      </c>
    </row>
    <row r="7973" spans="1:32" x14ac:dyDescent="0.3">
      <c r="A7973" t="s">
        <v>10282</v>
      </c>
      <c r="B7973" t="s">
        <v>32</v>
      </c>
      <c r="C7973" t="str">
        <f t="shared" si="124"/>
        <v>2Ks</v>
      </c>
      <c r="D7973">
        <v>2007</v>
      </c>
      <c r="E7973" t="s">
        <v>101</v>
      </c>
      <c r="F7973" t="s">
        <v>776</v>
      </c>
      <c r="G7973">
        <v>0.06</v>
      </c>
      <c r="H7973">
        <v>0</v>
      </c>
      <c r="I7973">
        <v>0</v>
      </c>
      <c r="J7973">
        <v>0</v>
      </c>
      <c r="K7973">
        <v>0.06</v>
      </c>
      <c r="N7973">
        <v>7.2</v>
      </c>
      <c r="O7973">
        <v>6</v>
      </c>
      <c r="P7973" t="s">
        <v>5415</v>
      </c>
      <c r="Q7973" t="s">
        <v>20</v>
      </c>
      <c r="AF7973" t="s">
        <v>9603</v>
      </c>
    </row>
    <row r="7974" spans="1:32" x14ac:dyDescent="0.3">
      <c r="A7974" t="s">
        <v>10288</v>
      </c>
      <c r="B7974" t="s">
        <v>32</v>
      </c>
      <c r="C7974" t="str">
        <f t="shared" si="124"/>
        <v>2Ks</v>
      </c>
      <c r="D7974">
        <v>2007</v>
      </c>
      <c r="E7974" t="s">
        <v>1</v>
      </c>
      <c r="F7974" t="s">
        <v>568</v>
      </c>
      <c r="G7974">
        <v>0.05</v>
      </c>
      <c r="H7974">
        <v>0.01</v>
      </c>
      <c r="I7974">
        <v>0</v>
      </c>
      <c r="J7974">
        <v>0</v>
      </c>
      <c r="K7974">
        <v>0.06</v>
      </c>
      <c r="L7974">
        <v>70</v>
      </c>
      <c r="M7974">
        <v>5</v>
      </c>
      <c r="N7974" t="s">
        <v>203</v>
      </c>
      <c r="P7974" t="s">
        <v>1241</v>
      </c>
      <c r="Q7974" t="s">
        <v>20</v>
      </c>
      <c r="AF7974" t="s">
        <v>9604</v>
      </c>
    </row>
    <row r="7975" spans="1:32" x14ac:dyDescent="0.3">
      <c r="A7975" t="s">
        <v>10169</v>
      </c>
      <c r="B7975" t="s">
        <v>32</v>
      </c>
      <c r="C7975" t="str">
        <f t="shared" si="124"/>
        <v>2Ks</v>
      </c>
      <c r="D7975">
        <v>2007</v>
      </c>
      <c r="E7975" t="s">
        <v>86</v>
      </c>
      <c r="F7975" t="s">
        <v>1830</v>
      </c>
      <c r="G7975">
        <v>0.06</v>
      </c>
      <c r="H7975">
        <v>0</v>
      </c>
      <c r="I7975">
        <v>0</v>
      </c>
      <c r="J7975">
        <v>0</v>
      </c>
      <c r="K7975">
        <v>0.06</v>
      </c>
      <c r="L7975">
        <v>33</v>
      </c>
      <c r="M7975">
        <v>4</v>
      </c>
      <c r="N7975" t="s">
        <v>203</v>
      </c>
      <c r="P7975" t="s">
        <v>10170</v>
      </c>
      <c r="Q7975" t="s">
        <v>112</v>
      </c>
      <c r="AF7975" t="s">
        <v>9605</v>
      </c>
    </row>
    <row r="7976" spans="1:32" x14ac:dyDescent="0.3">
      <c r="A7976" t="s">
        <v>10305</v>
      </c>
      <c r="B7976" t="s">
        <v>159</v>
      </c>
      <c r="C7976" t="str">
        <f t="shared" si="124"/>
        <v>2Ks</v>
      </c>
      <c r="D7976">
        <v>2007</v>
      </c>
      <c r="E7976" t="s">
        <v>28</v>
      </c>
      <c r="F7976" t="s">
        <v>9831</v>
      </c>
      <c r="G7976">
        <v>0.05</v>
      </c>
      <c r="H7976">
        <v>0</v>
      </c>
      <c r="I7976">
        <v>0</v>
      </c>
      <c r="J7976">
        <v>0</v>
      </c>
      <c r="K7976">
        <v>0.06</v>
      </c>
      <c r="L7976">
        <v>52</v>
      </c>
      <c r="M7976">
        <v>6</v>
      </c>
      <c r="N7976">
        <v>7.4</v>
      </c>
      <c r="O7976">
        <v>12</v>
      </c>
      <c r="P7976" t="s">
        <v>7960</v>
      </c>
      <c r="Q7976" t="s">
        <v>88</v>
      </c>
      <c r="AF7976" t="s">
        <v>9606</v>
      </c>
    </row>
    <row r="7977" spans="1:32" x14ac:dyDescent="0.3">
      <c r="A7977" t="s">
        <v>10318</v>
      </c>
      <c r="B7977" t="s">
        <v>55</v>
      </c>
      <c r="C7977" t="str">
        <f t="shared" si="124"/>
        <v>2Ks</v>
      </c>
      <c r="D7977">
        <v>2007</v>
      </c>
      <c r="E7977" t="s">
        <v>18</v>
      </c>
      <c r="F7977" t="s">
        <v>372</v>
      </c>
      <c r="G7977">
        <v>0</v>
      </c>
      <c r="H7977">
        <v>0</v>
      </c>
      <c r="I7977">
        <v>0.06</v>
      </c>
      <c r="J7977">
        <v>0</v>
      </c>
      <c r="K7977">
        <v>0.06</v>
      </c>
      <c r="AF7977" t="s">
        <v>9607</v>
      </c>
    </row>
    <row r="7978" spans="1:32" x14ac:dyDescent="0.3">
      <c r="A7978" t="s">
        <v>8421</v>
      </c>
      <c r="B7978" t="s">
        <v>44</v>
      </c>
      <c r="C7978" t="str">
        <f t="shared" si="124"/>
        <v>2Ks</v>
      </c>
      <c r="D7978">
        <v>2007</v>
      </c>
      <c r="E7978" t="s">
        <v>37</v>
      </c>
      <c r="F7978" t="s">
        <v>71</v>
      </c>
      <c r="G7978">
        <v>0.05</v>
      </c>
      <c r="H7978">
        <v>0</v>
      </c>
      <c r="I7978">
        <v>0</v>
      </c>
      <c r="J7978">
        <v>0</v>
      </c>
      <c r="K7978">
        <v>0.06</v>
      </c>
      <c r="L7978">
        <v>35</v>
      </c>
      <c r="M7978">
        <v>11</v>
      </c>
      <c r="N7978">
        <v>6.1</v>
      </c>
      <c r="O7978">
        <v>21</v>
      </c>
      <c r="P7978" t="s">
        <v>6535</v>
      </c>
      <c r="Q7978" t="s">
        <v>88</v>
      </c>
      <c r="AF7978" t="s">
        <v>9608</v>
      </c>
    </row>
    <row r="7979" spans="1:32" x14ac:dyDescent="0.3">
      <c r="A7979" t="s">
        <v>10375</v>
      </c>
      <c r="B7979" t="s">
        <v>32</v>
      </c>
      <c r="C7979" t="str">
        <f t="shared" si="124"/>
        <v>2Ks</v>
      </c>
      <c r="D7979">
        <v>2007</v>
      </c>
      <c r="E7979" t="s">
        <v>30</v>
      </c>
      <c r="F7979" t="s">
        <v>10376</v>
      </c>
      <c r="G7979">
        <v>0.05</v>
      </c>
      <c r="H7979">
        <v>0</v>
      </c>
      <c r="I7979">
        <v>0</v>
      </c>
      <c r="J7979">
        <v>0</v>
      </c>
      <c r="K7979">
        <v>0.06</v>
      </c>
      <c r="AF7979" t="s">
        <v>9609</v>
      </c>
    </row>
    <row r="7980" spans="1:32" x14ac:dyDescent="0.3">
      <c r="A7980" t="s">
        <v>10379</v>
      </c>
      <c r="B7980" t="s">
        <v>159</v>
      </c>
      <c r="C7980" t="str">
        <f t="shared" si="124"/>
        <v>2Ks</v>
      </c>
      <c r="D7980">
        <v>2007</v>
      </c>
      <c r="E7980" t="s">
        <v>86</v>
      </c>
      <c r="F7980" t="s">
        <v>10380</v>
      </c>
      <c r="G7980">
        <v>0</v>
      </c>
      <c r="H7980">
        <v>0</v>
      </c>
      <c r="I7980">
        <v>0.06</v>
      </c>
      <c r="J7980">
        <v>0</v>
      </c>
      <c r="K7980">
        <v>0.06</v>
      </c>
      <c r="AF7980" t="s">
        <v>9610</v>
      </c>
    </row>
    <row r="7981" spans="1:32" x14ac:dyDescent="0.3">
      <c r="A7981" t="s">
        <v>10382</v>
      </c>
      <c r="B7981" t="s">
        <v>32</v>
      </c>
      <c r="C7981" t="str">
        <f t="shared" si="124"/>
        <v>2Ks</v>
      </c>
      <c r="D7981">
        <v>2007</v>
      </c>
      <c r="E7981" t="s">
        <v>86</v>
      </c>
      <c r="F7981" t="s">
        <v>4573</v>
      </c>
      <c r="G7981">
        <v>0</v>
      </c>
      <c r="H7981">
        <v>0</v>
      </c>
      <c r="I7981">
        <v>0.06</v>
      </c>
      <c r="J7981">
        <v>0</v>
      </c>
      <c r="K7981">
        <v>0.06</v>
      </c>
      <c r="AF7981" t="s">
        <v>9611</v>
      </c>
    </row>
    <row r="7982" spans="1:32" x14ac:dyDescent="0.3">
      <c r="A7982" t="s">
        <v>10400</v>
      </c>
      <c r="B7982" t="s">
        <v>55</v>
      </c>
      <c r="C7982" t="str">
        <f t="shared" si="124"/>
        <v>2Ks</v>
      </c>
      <c r="D7982">
        <v>2007</v>
      </c>
      <c r="E7982" t="s">
        <v>28</v>
      </c>
      <c r="F7982" t="s">
        <v>2780</v>
      </c>
      <c r="G7982">
        <v>0.03</v>
      </c>
      <c r="H7982">
        <v>0.02</v>
      </c>
      <c r="I7982">
        <v>0</v>
      </c>
      <c r="J7982">
        <v>0.01</v>
      </c>
      <c r="K7982">
        <v>0.06</v>
      </c>
      <c r="L7982">
        <v>69</v>
      </c>
      <c r="M7982">
        <v>20</v>
      </c>
      <c r="N7982">
        <v>7.5</v>
      </c>
      <c r="O7982">
        <v>41</v>
      </c>
      <c r="P7982" t="s">
        <v>4138</v>
      </c>
      <c r="Q7982" t="s">
        <v>112</v>
      </c>
      <c r="AF7982" t="s">
        <v>9612</v>
      </c>
    </row>
    <row r="7983" spans="1:32" x14ac:dyDescent="0.3">
      <c r="A7983" t="s">
        <v>2100</v>
      </c>
      <c r="B7983" t="s">
        <v>32</v>
      </c>
      <c r="C7983" t="str">
        <f t="shared" si="124"/>
        <v>2Ks</v>
      </c>
      <c r="D7983">
        <v>2007</v>
      </c>
      <c r="E7983" t="s">
        <v>18</v>
      </c>
      <c r="F7983" t="s">
        <v>134</v>
      </c>
      <c r="G7983">
        <v>0.05</v>
      </c>
      <c r="H7983">
        <v>0</v>
      </c>
      <c r="I7983">
        <v>0</v>
      </c>
      <c r="J7983">
        <v>0</v>
      </c>
      <c r="K7983">
        <v>0.06</v>
      </c>
      <c r="L7983">
        <v>81</v>
      </c>
      <c r="M7983">
        <v>10</v>
      </c>
      <c r="N7983">
        <v>7.6</v>
      </c>
      <c r="O7983">
        <v>8</v>
      </c>
      <c r="P7983" t="s">
        <v>1518</v>
      </c>
      <c r="Q7983" t="s">
        <v>20</v>
      </c>
      <c r="AF7983" t="s">
        <v>9613</v>
      </c>
    </row>
    <row r="7984" spans="1:32" x14ac:dyDescent="0.3">
      <c r="A7984" t="s">
        <v>10420</v>
      </c>
      <c r="B7984" t="s">
        <v>148</v>
      </c>
      <c r="C7984" t="str">
        <f t="shared" si="124"/>
        <v>2Ks</v>
      </c>
      <c r="D7984">
        <v>2007</v>
      </c>
      <c r="E7984" t="s">
        <v>37</v>
      </c>
      <c r="F7984" t="s">
        <v>484</v>
      </c>
      <c r="G7984">
        <v>0.01</v>
      </c>
      <c r="H7984">
        <v>0.04</v>
      </c>
      <c r="I7984">
        <v>0</v>
      </c>
      <c r="J7984">
        <v>0.01</v>
      </c>
      <c r="K7984">
        <v>0.06</v>
      </c>
      <c r="L7984">
        <v>82</v>
      </c>
      <c r="M7984">
        <v>44</v>
      </c>
      <c r="N7984">
        <v>8.4</v>
      </c>
      <c r="O7984">
        <v>1088</v>
      </c>
      <c r="P7984" t="s">
        <v>10285</v>
      </c>
      <c r="Q7984" t="s">
        <v>53</v>
      </c>
      <c r="AF7984" t="s">
        <v>9615</v>
      </c>
    </row>
    <row r="7985" spans="1:32" x14ac:dyDescent="0.3">
      <c r="A7985" t="s">
        <v>10422</v>
      </c>
      <c r="B7985" t="s">
        <v>32</v>
      </c>
      <c r="C7985" t="str">
        <f t="shared" si="124"/>
        <v>2Ks</v>
      </c>
      <c r="D7985">
        <v>2007</v>
      </c>
      <c r="E7985" t="s">
        <v>34</v>
      </c>
      <c r="F7985" t="s">
        <v>222</v>
      </c>
      <c r="G7985">
        <v>0</v>
      </c>
      <c r="H7985">
        <v>0</v>
      </c>
      <c r="I7985">
        <v>0.06</v>
      </c>
      <c r="J7985">
        <v>0</v>
      </c>
      <c r="K7985">
        <v>0.06</v>
      </c>
      <c r="AF7985" t="s">
        <v>9616</v>
      </c>
    </row>
    <row r="7986" spans="1:32" x14ac:dyDescent="0.3">
      <c r="A7986" t="s">
        <v>10425</v>
      </c>
      <c r="B7986" t="s">
        <v>55</v>
      </c>
      <c r="C7986" t="str">
        <f t="shared" si="124"/>
        <v>2Ks</v>
      </c>
      <c r="D7986">
        <v>2007</v>
      </c>
      <c r="E7986" t="s">
        <v>86</v>
      </c>
      <c r="F7986" t="s">
        <v>68</v>
      </c>
      <c r="G7986">
        <v>0</v>
      </c>
      <c r="H7986">
        <v>0</v>
      </c>
      <c r="I7986">
        <v>0.06</v>
      </c>
      <c r="J7986">
        <v>0</v>
      </c>
      <c r="K7986">
        <v>0.06</v>
      </c>
      <c r="AF7986" t="s">
        <v>9617</v>
      </c>
    </row>
    <row r="7987" spans="1:32" x14ac:dyDescent="0.3">
      <c r="A7987" t="s">
        <v>10438</v>
      </c>
      <c r="B7987" t="s">
        <v>32</v>
      </c>
      <c r="C7987" t="str">
        <f t="shared" si="124"/>
        <v>2Ks</v>
      </c>
      <c r="D7987">
        <v>2007</v>
      </c>
      <c r="E7987" t="s">
        <v>28</v>
      </c>
      <c r="F7987" t="s">
        <v>933</v>
      </c>
      <c r="G7987">
        <v>0</v>
      </c>
      <c r="H7987">
        <v>0</v>
      </c>
      <c r="I7987">
        <v>0.06</v>
      </c>
      <c r="J7987">
        <v>0</v>
      </c>
      <c r="K7987">
        <v>0.06</v>
      </c>
      <c r="AF7987" t="s">
        <v>9619</v>
      </c>
    </row>
    <row r="7988" spans="1:32" x14ac:dyDescent="0.3">
      <c r="A7988" t="s">
        <v>10448</v>
      </c>
      <c r="B7988" t="s">
        <v>55</v>
      </c>
      <c r="C7988" t="str">
        <f t="shared" si="124"/>
        <v>2Ks</v>
      </c>
      <c r="D7988">
        <v>2007</v>
      </c>
      <c r="E7988" t="s">
        <v>34</v>
      </c>
      <c r="F7988" t="s">
        <v>1207</v>
      </c>
      <c r="G7988">
        <v>0</v>
      </c>
      <c r="H7988">
        <v>0</v>
      </c>
      <c r="I7988">
        <v>0.06</v>
      </c>
      <c r="J7988">
        <v>0</v>
      </c>
      <c r="K7988">
        <v>0.06</v>
      </c>
      <c r="AF7988" t="s">
        <v>9620</v>
      </c>
    </row>
    <row r="7989" spans="1:32" x14ac:dyDescent="0.3">
      <c r="A7989" t="s">
        <v>10460</v>
      </c>
      <c r="B7989" t="s">
        <v>32</v>
      </c>
      <c r="C7989" t="str">
        <f t="shared" si="124"/>
        <v>2Ks</v>
      </c>
      <c r="D7989">
        <v>2007</v>
      </c>
      <c r="E7989" t="s">
        <v>30</v>
      </c>
      <c r="F7989" t="s">
        <v>283</v>
      </c>
      <c r="G7989">
        <v>0.05</v>
      </c>
      <c r="H7989">
        <v>0</v>
      </c>
      <c r="I7989">
        <v>0</v>
      </c>
      <c r="J7989">
        <v>0</v>
      </c>
      <c r="K7989">
        <v>0.06</v>
      </c>
      <c r="L7989">
        <v>68</v>
      </c>
      <c r="M7989">
        <v>13</v>
      </c>
      <c r="N7989" t="s">
        <v>203</v>
      </c>
      <c r="P7989" t="s">
        <v>10461</v>
      </c>
      <c r="Q7989" t="s">
        <v>20</v>
      </c>
      <c r="AF7989" t="s">
        <v>9621</v>
      </c>
    </row>
    <row r="7990" spans="1:32" x14ac:dyDescent="0.3">
      <c r="A7990" t="s">
        <v>10465</v>
      </c>
      <c r="B7990" t="s">
        <v>32</v>
      </c>
      <c r="C7990" t="str">
        <f t="shared" si="124"/>
        <v>2Ks</v>
      </c>
      <c r="D7990">
        <v>2007</v>
      </c>
      <c r="E7990" t="s">
        <v>34</v>
      </c>
      <c r="F7990" t="s">
        <v>372</v>
      </c>
      <c r="G7990">
        <v>0</v>
      </c>
      <c r="H7990">
        <v>0</v>
      </c>
      <c r="I7990">
        <v>0.06</v>
      </c>
      <c r="J7990">
        <v>0</v>
      </c>
      <c r="K7990">
        <v>0.06</v>
      </c>
      <c r="AF7990" t="s">
        <v>9624</v>
      </c>
    </row>
    <row r="7991" spans="1:32" x14ac:dyDescent="0.3">
      <c r="A7991" t="s">
        <v>10488</v>
      </c>
      <c r="B7991" t="s">
        <v>55</v>
      </c>
      <c r="C7991" t="str">
        <f t="shared" si="124"/>
        <v>2Ks</v>
      </c>
      <c r="D7991">
        <v>2007</v>
      </c>
      <c r="E7991" t="s">
        <v>18</v>
      </c>
      <c r="F7991" t="s">
        <v>155</v>
      </c>
      <c r="G7991">
        <v>0.03</v>
      </c>
      <c r="H7991">
        <v>0.02</v>
      </c>
      <c r="I7991">
        <v>0</v>
      </c>
      <c r="J7991">
        <v>0.01</v>
      </c>
      <c r="K7991">
        <v>0.06</v>
      </c>
      <c r="AF7991" t="s">
        <v>9626</v>
      </c>
    </row>
    <row r="7992" spans="1:32" x14ac:dyDescent="0.3">
      <c r="A7992" t="s">
        <v>10495</v>
      </c>
      <c r="B7992" t="s">
        <v>32</v>
      </c>
      <c r="C7992" t="str">
        <f t="shared" si="124"/>
        <v>2Ks</v>
      </c>
      <c r="D7992">
        <v>2007</v>
      </c>
      <c r="E7992" t="s">
        <v>28</v>
      </c>
      <c r="F7992" t="s">
        <v>1511</v>
      </c>
      <c r="G7992">
        <v>0.05</v>
      </c>
      <c r="H7992">
        <v>0</v>
      </c>
      <c r="I7992">
        <v>0</v>
      </c>
      <c r="J7992">
        <v>0</v>
      </c>
      <c r="K7992">
        <v>0.06</v>
      </c>
      <c r="L7992">
        <v>60</v>
      </c>
      <c r="M7992">
        <v>10</v>
      </c>
      <c r="N7992" t="s">
        <v>203</v>
      </c>
      <c r="P7992" t="s">
        <v>5537</v>
      </c>
      <c r="Q7992" t="s">
        <v>112</v>
      </c>
      <c r="AF7992" t="s">
        <v>9627</v>
      </c>
    </row>
    <row r="7993" spans="1:32" x14ac:dyDescent="0.3">
      <c r="A7993" t="s">
        <v>10505</v>
      </c>
      <c r="B7993" t="s">
        <v>32</v>
      </c>
      <c r="C7993" t="str">
        <f t="shared" si="124"/>
        <v>2Ks</v>
      </c>
      <c r="D7993">
        <v>2007</v>
      </c>
      <c r="E7993" t="s">
        <v>28</v>
      </c>
      <c r="F7993" t="s">
        <v>1870</v>
      </c>
      <c r="G7993">
        <v>0.05</v>
      </c>
      <c r="H7993">
        <v>0</v>
      </c>
      <c r="I7993">
        <v>0</v>
      </c>
      <c r="J7993">
        <v>0</v>
      </c>
      <c r="K7993">
        <v>0.06</v>
      </c>
      <c r="L7993">
        <v>65</v>
      </c>
      <c r="M7993">
        <v>18</v>
      </c>
      <c r="N7993">
        <v>7.9</v>
      </c>
      <c r="O7993">
        <v>13</v>
      </c>
      <c r="P7993" t="s">
        <v>10506</v>
      </c>
      <c r="Q7993" t="s">
        <v>88</v>
      </c>
      <c r="AF7993" t="s">
        <v>9628</v>
      </c>
    </row>
    <row r="7994" spans="1:32" x14ac:dyDescent="0.3">
      <c r="A7994" t="s">
        <v>7761</v>
      </c>
      <c r="B7994" t="s">
        <v>17</v>
      </c>
      <c r="C7994" t="str">
        <f t="shared" si="124"/>
        <v>2Ks</v>
      </c>
      <c r="D7994">
        <v>2007</v>
      </c>
      <c r="E7994" t="s">
        <v>34</v>
      </c>
      <c r="F7994" t="s">
        <v>283</v>
      </c>
      <c r="G7994">
        <v>0.05</v>
      </c>
      <c r="H7994">
        <v>0</v>
      </c>
      <c r="I7994">
        <v>0</v>
      </c>
      <c r="J7994">
        <v>0</v>
      </c>
      <c r="K7994">
        <v>0.05</v>
      </c>
      <c r="L7994">
        <v>30</v>
      </c>
      <c r="M7994">
        <v>4</v>
      </c>
      <c r="N7994">
        <v>3.6</v>
      </c>
      <c r="O7994">
        <v>20</v>
      </c>
      <c r="P7994" t="s">
        <v>5415</v>
      </c>
      <c r="Q7994" t="s">
        <v>20</v>
      </c>
      <c r="AF7994" t="s">
        <v>9629</v>
      </c>
    </row>
    <row r="7995" spans="1:32" x14ac:dyDescent="0.3">
      <c r="A7995" t="s">
        <v>10580</v>
      </c>
      <c r="B7995" t="s">
        <v>159</v>
      </c>
      <c r="C7995" t="str">
        <f t="shared" si="124"/>
        <v>2Ks</v>
      </c>
      <c r="D7995">
        <v>2007</v>
      </c>
      <c r="E7995" t="s">
        <v>50</v>
      </c>
      <c r="F7995" t="s">
        <v>3510</v>
      </c>
      <c r="G7995">
        <v>0.05</v>
      </c>
      <c r="H7995">
        <v>0</v>
      </c>
      <c r="I7995">
        <v>0</v>
      </c>
      <c r="J7995">
        <v>0</v>
      </c>
      <c r="K7995">
        <v>0.05</v>
      </c>
      <c r="L7995">
        <v>41</v>
      </c>
      <c r="M7995">
        <v>9</v>
      </c>
      <c r="N7995" t="s">
        <v>203</v>
      </c>
      <c r="P7995" t="s">
        <v>8334</v>
      </c>
      <c r="Q7995" t="s">
        <v>20</v>
      </c>
      <c r="AF7995" t="s">
        <v>9630</v>
      </c>
    </row>
    <row r="7996" spans="1:32" x14ac:dyDescent="0.3">
      <c r="A7996" t="s">
        <v>10610</v>
      </c>
      <c r="B7996" t="s">
        <v>32</v>
      </c>
      <c r="C7996" t="str">
        <f t="shared" si="124"/>
        <v>2Ks</v>
      </c>
      <c r="D7996">
        <v>2007</v>
      </c>
      <c r="E7996" t="s">
        <v>50</v>
      </c>
      <c r="F7996" t="s">
        <v>4573</v>
      </c>
      <c r="G7996">
        <v>0</v>
      </c>
      <c r="H7996">
        <v>0</v>
      </c>
      <c r="I7996">
        <v>0.05</v>
      </c>
      <c r="J7996">
        <v>0</v>
      </c>
      <c r="K7996">
        <v>0.05</v>
      </c>
      <c r="AF7996" t="s">
        <v>9631</v>
      </c>
    </row>
    <row r="7997" spans="1:32" x14ac:dyDescent="0.3">
      <c r="A7997" t="s">
        <v>1775</v>
      </c>
      <c r="B7997" t="s">
        <v>148</v>
      </c>
      <c r="C7997" t="str">
        <f t="shared" si="124"/>
        <v>2Ks</v>
      </c>
      <c r="D7997">
        <v>2007</v>
      </c>
      <c r="E7997" t="s">
        <v>37</v>
      </c>
      <c r="F7997" t="s">
        <v>134</v>
      </c>
      <c r="G7997">
        <v>0</v>
      </c>
      <c r="H7997">
        <v>0.04</v>
      </c>
      <c r="I7997">
        <v>0</v>
      </c>
      <c r="J7997">
        <v>0.01</v>
      </c>
      <c r="K7997">
        <v>0.05</v>
      </c>
      <c r="L7997">
        <v>78</v>
      </c>
      <c r="M7997">
        <v>38</v>
      </c>
      <c r="N7997">
        <v>7.3</v>
      </c>
      <c r="O7997">
        <v>204</v>
      </c>
      <c r="P7997" t="s">
        <v>134</v>
      </c>
      <c r="Q7997" t="s">
        <v>88</v>
      </c>
      <c r="AF7997" t="s">
        <v>9632</v>
      </c>
    </row>
    <row r="7998" spans="1:32" x14ac:dyDescent="0.3">
      <c r="A7998" t="s">
        <v>10620</v>
      </c>
      <c r="B7998" t="s">
        <v>17</v>
      </c>
      <c r="C7998" t="str">
        <f t="shared" si="124"/>
        <v>2Ks</v>
      </c>
      <c r="D7998">
        <v>2007</v>
      </c>
      <c r="E7998" t="s">
        <v>50</v>
      </c>
      <c r="F7998" t="s">
        <v>6133</v>
      </c>
      <c r="G7998">
        <v>0.05</v>
      </c>
      <c r="H7998">
        <v>0</v>
      </c>
      <c r="I7998">
        <v>0</v>
      </c>
      <c r="J7998">
        <v>0</v>
      </c>
      <c r="K7998">
        <v>0.05</v>
      </c>
      <c r="L7998">
        <v>57</v>
      </c>
      <c r="M7998">
        <v>4</v>
      </c>
      <c r="N7998" t="s">
        <v>203</v>
      </c>
      <c r="P7998" t="s">
        <v>2365</v>
      </c>
      <c r="Q7998" t="s">
        <v>20</v>
      </c>
      <c r="AF7998" t="s">
        <v>9633</v>
      </c>
    </row>
    <row r="7999" spans="1:32" x14ac:dyDescent="0.3">
      <c r="A7999" t="s">
        <v>10642</v>
      </c>
      <c r="B7999" t="s">
        <v>44</v>
      </c>
      <c r="C7999" t="str">
        <f t="shared" si="124"/>
        <v>2Ks</v>
      </c>
      <c r="D7999">
        <v>2007</v>
      </c>
      <c r="E7999" t="s">
        <v>18</v>
      </c>
      <c r="F7999" t="s">
        <v>134</v>
      </c>
      <c r="G7999">
        <v>0.04</v>
      </c>
      <c r="H7999">
        <v>0.01</v>
      </c>
      <c r="I7999">
        <v>0</v>
      </c>
      <c r="J7999">
        <v>0</v>
      </c>
      <c r="K7999">
        <v>0.05</v>
      </c>
      <c r="L7999">
        <v>72</v>
      </c>
      <c r="M7999">
        <v>27</v>
      </c>
      <c r="N7999">
        <v>8.1999999999999993</v>
      </c>
      <c r="O7999">
        <v>10</v>
      </c>
      <c r="P7999" t="s">
        <v>193</v>
      </c>
      <c r="Q7999" t="s">
        <v>20</v>
      </c>
      <c r="AF7999" t="s">
        <v>9634</v>
      </c>
    </row>
    <row r="8000" spans="1:32" x14ac:dyDescent="0.3">
      <c r="A8000" t="s">
        <v>10660</v>
      </c>
      <c r="B8000" t="s">
        <v>32</v>
      </c>
      <c r="C8000" t="str">
        <f t="shared" si="124"/>
        <v>2Ks</v>
      </c>
      <c r="D8000">
        <v>2007</v>
      </c>
      <c r="E8000" t="s">
        <v>1</v>
      </c>
      <c r="F8000" t="s">
        <v>568</v>
      </c>
      <c r="G8000">
        <v>0.04</v>
      </c>
      <c r="H8000">
        <v>0.01</v>
      </c>
      <c r="I8000">
        <v>0</v>
      </c>
      <c r="J8000">
        <v>0</v>
      </c>
      <c r="K8000">
        <v>0.05</v>
      </c>
      <c r="AF8000" t="s">
        <v>9635</v>
      </c>
    </row>
    <row r="8001" spans="1:32" x14ac:dyDescent="0.3">
      <c r="A8001" t="s">
        <v>10661</v>
      </c>
      <c r="B8001" t="s">
        <v>17</v>
      </c>
      <c r="C8001" t="str">
        <f t="shared" si="124"/>
        <v>2Ks</v>
      </c>
      <c r="D8001">
        <v>2007</v>
      </c>
      <c r="E8001" t="s">
        <v>30</v>
      </c>
      <c r="F8001" t="s">
        <v>7147</v>
      </c>
      <c r="G8001">
        <v>0.05</v>
      </c>
      <c r="H8001">
        <v>0</v>
      </c>
      <c r="I8001">
        <v>0</v>
      </c>
      <c r="J8001">
        <v>0</v>
      </c>
      <c r="K8001">
        <v>0.05</v>
      </c>
      <c r="N8001">
        <v>1.1000000000000001</v>
      </c>
      <c r="O8001">
        <v>8</v>
      </c>
      <c r="P8001" t="s">
        <v>5837</v>
      </c>
      <c r="Q8001" t="s">
        <v>20</v>
      </c>
      <c r="AF8001" t="s">
        <v>9636</v>
      </c>
    </row>
    <row r="8002" spans="1:32" x14ac:dyDescent="0.3">
      <c r="A8002" t="s">
        <v>10688</v>
      </c>
      <c r="B8002" t="s">
        <v>32</v>
      </c>
      <c r="C8002" t="str">
        <f t="shared" si="124"/>
        <v>2Ks</v>
      </c>
      <c r="D8002">
        <v>2007</v>
      </c>
      <c r="E8002" t="s">
        <v>39</v>
      </c>
      <c r="F8002" t="s">
        <v>10689</v>
      </c>
      <c r="G8002">
        <v>0.05</v>
      </c>
      <c r="H8002">
        <v>0</v>
      </c>
      <c r="I8002">
        <v>0</v>
      </c>
      <c r="J8002">
        <v>0</v>
      </c>
      <c r="K8002">
        <v>0.05</v>
      </c>
      <c r="L8002">
        <v>66</v>
      </c>
      <c r="M8002">
        <v>8</v>
      </c>
      <c r="N8002" t="s">
        <v>203</v>
      </c>
      <c r="P8002" t="s">
        <v>10205</v>
      </c>
      <c r="Q8002" t="s">
        <v>20</v>
      </c>
      <c r="AF8002" t="s">
        <v>9637</v>
      </c>
    </row>
    <row r="8003" spans="1:32" x14ac:dyDescent="0.3">
      <c r="A8003" t="s">
        <v>10696</v>
      </c>
      <c r="B8003" t="s">
        <v>32</v>
      </c>
      <c r="C8003" t="str">
        <f t="shared" ref="C8003:C8066" si="125">_xlfn.IFS(D8003&lt;1990,"80s",D8003&lt;2000,"90s",D8003&lt;2010,"2Ks",D8003&lt;2020,"2k10s")</f>
        <v>2Ks</v>
      </c>
      <c r="D8003">
        <v>2007</v>
      </c>
      <c r="E8003" t="s">
        <v>50</v>
      </c>
      <c r="F8003" t="s">
        <v>1921</v>
      </c>
      <c r="G8003">
        <v>0.05</v>
      </c>
      <c r="H8003">
        <v>0</v>
      </c>
      <c r="I8003">
        <v>0</v>
      </c>
      <c r="J8003">
        <v>0</v>
      </c>
      <c r="K8003">
        <v>0.05</v>
      </c>
      <c r="L8003">
        <v>71</v>
      </c>
      <c r="M8003">
        <v>9</v>
      </c>
      <c r="N8003" t="s">
        <v>203</v>
      </c>
      <c r="P8003" t="s">
        <v>9350</v>
      </c>
      <c r="Q8003" t="s">
        <v>20</v>
      </c>
      <c r="AF8003" t="s">
        <v>9638</v>
      </c>
    </row>
    <row r="8004" spans="1:32" x14ac:dyDescent="0.3">
      <c r="A8004" t="s">
        <v>10697</v>
      </c>
      <c r="B8004" t="s">
        <v>32</v>
      </c>
      <c r="C8004" t="str">
        <f t="shared" si="125"/>
        <v>2Ks</v>
      </c>
      <c r="D8004">
        <v>2007</v>
      </c>
      <c r="E8004" t="s">
        <v>101</v>
      </c>
      <c r="F8004" t="s">
        <v>4828</v>
      </c>
      <c r="G8004">
        <v>0</v>
      </c>
      <c r="H8004">
        <v>0</v>
      </c>
      <c r="I8004">
        <v>0.05</v>
      </c>
      <c r="J8004">
        <v>0</v>
      </c>
      <c r="K8004">
        <v>0.05</v>
      </c>
      <c r="AF8004" t="s">
        <v>9639</v>
      </c>
    </row>
    <row r="8005" spans="1:32" x14ac:dyDescent="0.3">
      <c r="A8005" t="s">
        <v>10709</v>
      </c>
      <c r="B8005" t="s">
        <v>32</v>
      </c>
      <c r="C8005" t="str">
        <f t="shared" si="125"/>
        <v>2Ks</v>
      </c>
      <c r="D8005">
        <v>2007</v>
      </c>
      <c r="E8005" t="s">
        <v>272</v>
      </c>
      <c r="F8005" t="s">
        <v>111</v>
      </c>
      <c r="G8005">
        <v>0</v>
      </c>
      <c r="H8005">
        <v>0.05</v>
      </c>
      <c r="I8005">
        <v>0</v>
      </c>
      <c r="J8005">
        <v>0</v>
      </c>
      <c r="K8005">
        <v>0.05</v>
      </c>
      <c r="AF8005" t="s">
        <v>9640</v>
      </c>
    </row>
    <row r="8006" spans="1:32" x14ac:dyDescent="0.3">
      <c r="A8006" t="s">
        <v>7664</v>
      </c>
      <c r="B8006" t="s">
        <v>159</v>
      </c>
      <c r="C8006" t="str">
        <f t="shared" si="125"/>
        <v>2Ks</v>
      </c>
      <c r="D8006">
        <v>2007</v>
      </c>
      <c r="E8006" t="s">
        <v>37</v>
      </c>
      <c r="F8006" t="s">
        <v>3392</v>
      </c>
      <c r="G8006">
        <v>0.02</v>
      </c>
      <c r="H8006">
        <v>0</v>
      </c>
      <c r="I8006">
        <v>0.02</v>
      </c>
      <c r="J8006">
        <v>0.01</v>
      </c>
      <c r="K8006">
        <v>0.05</v>
      </c>
      <c r="L8006">
        <v>78</v>
      </c>
      <c r="M8006">
        <v>26</v>
      </c>
      <c r="N8006">
        <v>7.4</v>
      </c>
      <c r="O8006">
        <v>25</v>
      </c>
      <c r="P8006" t="s">
        <v>1170</v>
      </c>
      <c r="Q8006" t="s">
        <v>88</v>
      </c>
      <c r="AF8006" t="s">
        <v>9641</v>
      </c>
    </row>
    <row r="8007" spans="1:32" x14ac:dyDescent="0.3">
      <c r="A8007" t="s">
        <v>9069</v>
      </c>
      <c r="B8007" t="s">
        <v>17</v>
      </c>
      <c r="C8007" t="str">
        <f t="shared" si="125"/>
        <v>2Ks</v>
      </c>
      <c r="D8007">
        <v>2007</v>
      </c>
      <c r="E8007" t="s">
        <v>34</v>
      </c>
      <c r="F8007" t="s">
        <v>155</v>
      </c>
      <c r="G8007">
        <v>0.05</v>
      </c>
      <c r="H8007">
        <v>0</v>
      </c>
      <c r="I8007">
        <v>0</v>
      </c>
      <c r="J8007">
        <v>0</v>
      </c>
      <c r="K8007">
        <v>0.05</v>
      </c>
      <c r="L8007">
        <v>26</v>
      </c>
      <c r="M8007">
        <v>14</v>
      </c>
      <c r="N8007">
        <v>2.8</v>
      </c>
      <c r="O8007">
        <v>11</v>
      </c>
      <c r="P8007" t="s">
        <v>3244</v>
      </c>
      <c r="Q8007" t="s">
        <v>20</v>
      </c>
      <c r="AF8007" t="s">
        <v>9643</v>
      </c>
    </row>
    <row r="8008" spans="1:32" x14ac:dyDescent="0.3">
      <c r="A8008" t="s">
        <v>10725</v>
      </c>
      <c r="B8008" t="s">
        <v>32</v>
      </c>
      <c r="C8008" t="str">
        <f t="shared" si="125"/>
        <v>2Ks</v>
      </c>
      <c r="D8008">
        <v>2007</v>
      </c>
      <c r="E8008" t="s">
        <v>30</v>
      </c>
      <c r="F8008" t="s">
        <v>283</v>
      </c>
      <c r="G8008">
        <v>0.05</v>
      </c>
      <c r="H8008">
        <v>0</v>
      </c>
      <c r="I8008">
        <v>0</v>
      </c>
      <c r="J8008">
        <v>0</v>
      </c>
      <c r="K8008">
        <v>0.05</v>
      </c>
      <c r="L8008">
        <v>73</v>
      </c>
      <c r="M8008">
        <v>21</v>
      </c>
      <c r="N8008" t="s">
        <v>203</v>
      </c>
      <c r="P8008" t="s">
        <v>6735</v>
      </c>
      <c r="Q8008" t="s">
        <v>20</v>
      </c>
      <c r="AF8008" t="s">
        <v>9644</v>
      </c>
    </row>
    <row r="8009" spans="1:32" x14ac:dyDescent="0.3">
      <c r="A8009" t="s">
        <v>10730</v>
      </c>
      <c r="B8009" t="s">
        <v>32</v>
      </c>
      <c r="C8009" t="str">
        <f t="shared" si="125"/>
        <v>2Ks</v>
      </c>
      <c r="D8009">
        <v>2007</v>
      </c>
      <c r="E8009" t="s">
        <v>50</v>
      </c>
      <c r="F8009" t="s">
        <v>372</v>
      </c>
      <c r="G8009">
        <v>0</v>
      </c>
      <c r="H8009">
        <v>0</v>
      </c>
      <c r="I8009">
        <v>0.05</v>
      </c>
      <c r="J8009">
        <v>0</v>
      </c>
      <c r="K8009">
        <v>0.05</v>
      </c>
      <c r="AF8009" t="s">
        <v>9645</v>
      </c>
    </row>
    <row r="8010" spans="1:32" x14ac:dyDescent="0.3">
      <c r="A8010" t="s">
        <v>10754</v>
      </c>
      <c r="B8010" t="s">
        <v>32</v>
      </c>
      <c r="C8010" t="str">
        <f t="shared" si="125"/>
        <v>2Ks</v>
      </c>
      <c r="D8010">
        <v>2007</v>
      </c>
      <c r="E8010" t="s">
        <v>34</v>
      </c>
      <c r="F8010" t="s">
        <v>1263</v>
      </c>
      <c r="G8010">
        <v>0</v>
      </c>
      <c r="H8010">
        <v>0</v>
      </c>
      <c r="I8010">
        <v>0.05</v>
      </c>
      <c r="J8010">
        <v>0</v>
      </c>
      <c r="K8010">
        <v>0.05</v>
      </c>
      <c r="AF8010" t="s">
        <v>9646</v>
      </c>
    </row>
    <row r="8011" spans="1:32" x14ac:dyDescent="0.3">
      <c r="A8011" t="s">
        <v>10756</v>
      </c>
      <c r="B8011" t="s">
        <v>55</v>
      </c>
      <c r="C8011" t="str">
        <f t="shared" si="125"/>
        <v>2Ks</v>
      </c>
      <c r="D8011">
        <v>2007</v>
      </c>
      <c r="E8011" t="s">
        <v>34</v>
      </c>
      <c r="F8011" t="s">
        <v>9745</v>
      </c>
      <c r="G8011">
        <v>0</v>
      </c>
      <c r="H8011">
        <v>0</v>
      </c>
      <c r="I8011">
        <v>0.05</v>
      </c>
      <c r="J8011">
        <v>0</v>
      </c>
      <c r="K8011">
        <v>0.05</v>
      </c>
      <c r="AF8011" t="s">
        <v>9647</v>
      </c>
    </row>
    <row r="8012" spans="1:32" x14ac:dyDescent="0.3">
      <c r="A8012" t="s">
        <v>10766</v>
      </c>
      <c r="B8012" t="s">
        <v>32</v>
      </c>
      <c r="C8012" t="str">
        <f t="shared" si="125"/>
        <v>2Ks</v>
      </c>
      <c r="D8012">
        <v>2007</v>
      </c>
      <c r="E8012" t="s">
        <v>28</v>
      </c>
      <c r="F8012" t="s">
        <v>134</v>
      </c>
      <c r="G8012">
        <v>0.05</v>
      </c>
      <c r="H8012">
        <v>0</v>
      </c>
      <c r="I8012">
        <v>0</v>
      </c>
      <c r="J8012">
        <v>0</v>
      </c>
      <c r="K8012">
        <v>0.05</v>
      </c>
      <c r="AF8012" t="s">
        <v>9648</v>
      </c>
    </row>
    <row r="8013" spans="1:32" x14ac:dyDescent="0.3">
      <c r="A8013" t="s">
        <v>10787</v>
      </c>
      <c r="B8013" t="s">
        <v>55</v>
      </c>
      <c r="C8013" t="str">
        <f t="shared" si="125"/>
        <v>2Ks</v>
      </c>
      <c r="D8013">
        <v>2007</v>
      </c>
      <c r="E8013" t="s">
        <v>86</v>
      </c>
      <c r="F8013" t="s">
        <v>151</v>
      </c>
      <c r="G8013">
        <v>0</v>
      </c>
      <c r="H8013">
        <v>0</v>
      </c>
      <c r="I8013">
        <v>0.05</v>
      </c>
      <c r="J8013">
        <v>0</v>
      </c>
      <c r="K8013">
        <v>0.05</v>
      </c>
      <c r="AF8013" t="s">
        <v>9649</v>
      </c>
    </row>
    <row r="8014" spans="1:32" x14ac:dyDescent="0.3">
      <c r="A8014" t="s">
        <v>10791</v>
      </c>
      <c r="B8014" t="s">
        <v>148</v>
      </c>
      <c r="C8014" t="str">
        <f t="shared" si="125"/>
        <v>2Ks</v>
      </c>
      <c r="D8014">
        <v>2007</v>
      </c>
      <c r="E8014" t="s">
        <v>39</v>
      </c>
      <c r="F8014" t="s">
        <v>45</v>
      </c>
      <c r="G8014">
        <v>0</v>
      </c>
      <c r="H8014">
        <v>0.04</v>
      </c>
      <c r="I8014">
        <v>0</v>
      </c>
      <c r="J8014">
        <v>0.01</v>
      </c>
      <c r="K8014">
        <v>0.05</v>
      </c>
      <c r="AF8014" t="s">
        <v>9651</v>
      </c>
    </row>
    <row r="8015" spans="1:32" x14ac:dyDescent="0.3">
      <c r="A8015" t="s">
        <v>10804</v>
      </c>
      <c r="B8015" t="s">
        <v>55</v>
      </c>
      <c r="C8015" t="str">
        <f t="shared" si="125"/>
        <v>2Ks</v>
      </c>
      <c r="D8015">
        <v>2007</v>
      </c>
      <c r="E8015" t="s">
        <v>101</v>
      </c>
      <c r="F8015" t="s">
        <v>202</v>
      </c>
      <c r="G8015">
        <v>0</v>
      </c>
      <c r="H8015">
        <v>0</v>
      </c>
      <c r="I8015">
        <v>0.05</v>
      </c>
      <c r="J8015">
        <v>0</v>
      </c>
      <c r="K8015">
        <v>0.05</v>
      </c>
      <c r="AF8015" t="s">
        <v>9652</v>
      </c>
    </row>
    <row r="8016" spans="1:32" x14ac:dyDescent="0.3">
      <c r="A8016" t="s">
        <v>10805</v>
      </c>
      <c r="B8016" t="s">
        <v>17</v>
      </c>
      <c r="C8016" t="str">
        <f t="shared" si="125"/>
        <v>2Ks</v>
      </c>
      <c r="D8016">
        <v>2007</v>
      </c>
      <c r="E8016" t="s">
        <v>34</v>
      </c>
      <c r="F8016" t="s">
        <v>1972</v>
      </c>
      <c r="G8016">
        <v>0.05</v>
      </c>
      <c r="H8016">
        <v>0</v>
      </c>
      <c r="I8016">
        <v>0</v>
      </c>
      <c r="J8016">
        <v>0</v>
      </c>
      <c r="K8016">
        <v>0.05</v>
      </c>
      <c r="L8016">
        <v>43</v>
      </c>
      <c r="M8016">
        <v>16</v>
      </c>
      <c r="N8016">
        <v>4.8</v>
      </c>
      <c r="O8016">
        <v>5</v>
      </c>
      <c r="P8016" t="s">
        <v>10806</v>
      </c>
      <c r="Q8016" t="s">
        <v>112</v>
      </c>
      <c r="AF8016" t="s">
        <v>9653</v>
      </c>
    </row>
    <row r="8017" spans="1:32" x14ac:dyDescent="0.3">
      <c r="A8017" t="s">
        <v>8069</v>
      </c>
      <c r="B8017" t="s">
        <v>159</v>
      </c>
      <c r="C8017" t="str">
        <f t="shared" si="125"/>
        <v>2Ks</v>
      </c>
      <c r="D8017">
        <v>2007</v>
      </c>
      <c r="E8017" t="s">
        <v>1</v>
      </c>
      <c r="F8017" t="s">
        <v>3488</v>
      </c>
      <c r="G8017">
        <v>0</v>
      </c>
      <c r="H8017">
        <v>0.04</v>
      </c>
      <c r="I8017">
        <v>0</v>
      </c>
      <c r="J8017">
        <v>0.01</v>
      </c>
      <c r="K8017">
        <v>0.05</v>
      </c>
      <c r="AF8017" t="s">
        <v>9655</v>
      </c>
    </row>
    <row r="8018" spans="1:32" x14ac:dyDescent="0.3">
      <c r="A8018" t="s">
        <v>10829</v>
      </c>
      <c r="B8018" t="s">
        <v>32</v>
      </c>
      <c r="C8018" t="str">
        <f t="shared" si="125"/>
        <v>2Ks</v>
      </c>
      <c r="D8018">
        <v>2007</v>
      </c>
      <c r="E8018" t="s">
        <v>101</v>
      </c>
      <c r="F8018" t="s">
        <v>234</v>
      </c>
      <c r="G8018">
        <v>0</v>
      </c>
      <c r="H8018">
        <v>0</v>
      </c>
      <c r="I8018">
        <v>0.05</v>
      </c>
      <c r="J8018">
        <v>0</v>
      </c>
      <c r="K8018">
        <v>0.05</v>
      </c>
      <c r="AF8018" t="s">
        <v>9656</v>
      </c>
    </row>
    <row r="8019" spans="1:32" x14ac:dyDescent="0.3">
      <c r="A8019" t="s">
        <v>3721</v>
      </c>
      <c r="B8019" t="s">
        <v>32</v>
      </c>
      <c r="C8019" t="str">
        <f t="shared" si="125"/>
        <v>2Ks</v>
      </c>
      <c r="D8019">
        <v>2007</v>
      </c>
      <c r="E8019" t="s">
        <v>1</v>
      </c>
      <c r="F8019" t="s">
        <v>484</v>
      </c>
      <c r="G8019">
        <v>0.04</v>
      </c>
      <c r="H8019">
        <v>0</v>
      </c>
      <c r="I8019">
        <v>0</v>
      </c>
      <c r="J8019">
        <v>0</v>
      </c>
      <c r="K8019">
        <v>0.05</v>
      </c>
      <c r="L8019">
        <v>54</v>
      </c>
      <c r="M8019">
        <v>4</v>
      </c>
      <c r="N8019" t="s">
        <v>203</v>
      </c>
      <c r="P8019" t="s">
        <v>1708</v>
      </c>
      <c r="Q8019" t="s">
        <v>20</v>
      </c>
      <c r="AF8019" t="s">
        <v>9657</v>
      </c>
    </row>
    <row r="8020" spans="1:32" x14ac:dyDescent="0.3">
      <c r="A8020" t="s">
        <v>10844</v>
      </c>
      <c r="B8020" t="s">
        <v>55</v>
      </c>
      <c r="C8020" t="str">
        <f t="shared" si="125"/>
        <v>2Ks</v>
      </c>
      <c r="D8020">
        <v>2007</v>
      </c>
      <c r="E8020" t="s">
        <v>272</v>
      </c>
      <c r="F8020" t="s">
        <v>933</v>
      </c>
      <c r="G8020">
        <v>0.01</v>
      </c>
      <c r="H8020">
        <v>0.01</v>
      </c>
      <c r="I8020">
        <v>0.03</v>
      </c>
      <c r="J8020">
        <v>0</v>
      </c>
      <c r="K8020">
        <v>0.05</v>
      </c>
      <c r="L8020">
        <v>79</v>
      </c>
      <c r="M8020">
        <v>39</v>
      </c>
      <c r="N8020">
        <v>7.9</v>
      </c>
      <c r="O8020">
        <v>17</v>
      </c>
      <c r="P8020" t="s">
        <v>3347</v>
      </c>
      <c r="Q8020" t="s">
        <v>112</v>
      </c>
      <c r="AF8020" t="s">
        <v>9658</v>
      </c>
    </row>
    <row r="8021" spans="1:32" x14ac:dyDescent="0.3">
      <c r="A8021" t="s">
        <v>10853</v>
      </c>
      <c r="B8021" t="s">
        <v>32</v>
      </c>
      <c r="C8021" t="str">
        <f t="shared" si="125"/>
        <v>2Ks</v>
      </c>
      <c r="D8021">
        <v>2007</v>
      </c>
      <c r="E8021" t="s">
        <v>101</v>
      </c>
      <c r="F8021" t="s">
        <v>234</v>
      </c>
      <c r="G8021">
        <v>0</v>
      </c>
      <c r="H8021">
        <v>0</v>
      </c>
      <c r="I8021">
        <v>0.05</v>
      </c>
      <c r="J8021">
        <v>0</v>
      </c>
      <c r="K8021">
        <v>0.05</v>
      </c>
      <c r="AF8021" t="s">
        <v>9659</v>
      </c>
    </row>
    <row r="8022" spans="1:32" x14ac:dyDescent="0.3">
      <c r="A8022" t="s">
        <v>10861</v>
      </c>
      <c r="B8022" t="s">
        <v>55</v>
      </c>
      <c r="C8022" t="str">
        <f t="shared" si="125"/>
        <v>2Ks</v>
      </c>
      <c r="D8022">
        <v>2007</v>
      </c>
      <c r="E8022" t="s">
        <v>28</v>
      </c>
      <c r="F8022" t="s">
        <v>1921</v>
      </c>
      <c r="G8022">
        <v>0</v>
      </c>
      <c r="H8022">
        <v>0</v>
      </c>
      <c r="I8022">
        <v>0.05</v>
      </c>
      <c r="J8022">
        <v>0</v>
      </c>
      <c r="K8022">
        <v>0.05</v>
      </c>
      <c r="AF8022" t="s">
        <v>9660</v>
      </c>
    </row>
    <row r="8023" spans="1:32" x14ac:dyDescent="0.3">
      <c r="A8023" t="s">
        <v>10888</v>
      </c>
      <c r="B8023" t="s">
        <v>32</v>
      </c>
      <c r="C8023" t="str">
        <f t="shared" si="125"/>
        <v>2Ks</v>
      </c>
      <c r="D8023">
        <v>2007</v>
      </c>
      <c r="E8023" t="s">
        <v>272</v>
      </c>
      <c r="F8023" t="s">
        <v>234</v>
      </c>
      <c r="G8023">
        <v>0</v>
      </c>
      <c r="H8023">
        <v>0.01</v>
      </c>
      <c r="I8023">
        <v>0.04</v>
      </c>
      <c r="J8023">
        <v>0</v>
      </c>
      <c r="K8023">
        <v>0.05</v>
      </c>
      <c r="AF8023" t="s">
        <v>9661</v>
      </c>
    </row>
    <row r="8024" spans="1:32" x14ac:dyDescent="0.3">
      <c r="A8024" t="s">
        <v>10891</v>
      </c>
      <c r="B8024" t="s">
        <v>55</v>
      </c>
      <c r="C8024" t="str">
        <f t="shared" si="125"/>
        <v>2Ks</v>
      </c>
      <c r="D8024">
        <v>2007</v>
      </c>
      <c r="E8024" t="s">
        <v>28</v>
      </c>
      <c r="F8024" t="s">
        <v>933</v>
      </c>
      <c r="G8024">
        <v>0</v>
      </c>
      <c r="H8024">
        <v>0</v>
      </c>
      <c r="I8024">
        <v>0.05</v>
      </c>
      <c r="J8024">
        <v>0</v>
      </c>
      <c r="K8024">
        <v>0.05</v>
      </c>
      <c r="AF8024" t="s">
        <v>9662</v>
      </c>
    </row>
    <row r="8025" spans="1:32" x14ac:dyDescent="0.3">
      <c r="A8025" t="s">
        <v>2058</v>
      </c>
      <c r="B8025" t="s">
        <v>159</v>
      </c>
      <c r="C8025" t="str">
        <f t="shared" si="125"/>
        <v>2Ks</v>
      </c>
      <c r="D8025">
        <v>2007</v>
      </c>
      <c r="E8025" t="s">
        <v>18</v>
      </c>
      <c r="F8025" t="s">
        <v>151</v>
      </c>
      <c r="G8025">
        <v>0.02</v>
      </c>
      <c r="H8025">
        <v>0.02</v>
      </c>
      <c r="I8025">
        <v>0</v>
      </c>
      <c r="J8025">
        <v>0.01</v>
      </c>
      <c r="K8025">
        <v>0.05</v>
      </c>
      <c r="L8025">
        <v>79</v>
      </c>
      <c r="M8025">
        <v>17</v>
      </c>
      <c r="N8025">
        <v>7.7</v>
      </c>
      <c r="O8025">
        <v>13</v>
      </c>
      <c r="P8025" t="s">
        <v>637</v>
      </c>
      <c r="Q8025" t="s">
        <v>20</v>
      </c>
      <c r="AF8025" t="s">
        <v>9663</v>
      </c>
    </row>
    <row r="8026" spans="1:32" x14ac:dyDescent="0.3">
      <c r="A8026" t="s">
        <v>10933</v>
      </c>
      <c r="B8026" t="s">
        <v>17</v>
      </c>
      <c r="C8026" t="str">
        <f t="shared" si="125"/>
        <v>2Ks</v>
      </c>
      <c r="D8026">
        <v>2007</v>
      </c>
      <c r="E8026" t="s">
        <v>24</v>
      </c>
      <c r="F8026" t="s">
        <v>2930</v>
      </c>
      <c r="G8026">
        <v>0.04</v>
      </c>
      <c r="H8026">
        <v>0</v>
      </c>
      <c r="I8026">
        <v>0</v>
      </c>
      <c r="J8026">
        <v>0</v>
      </c>
      <c r="K8026">
        <v>0.05</v>
      </c>
      <c r="N8026">
        <v>0.3</v>
      </c>
      <c r="O8026">
        <v>4</v>
      </c>
      <c r="P8026" t="s">
        <v>5837</v>
      </c>
      <c r="Q8026" t="s">
        <v>20</v>
      </c>
      <c r="AF8026" t="s">
        <v>9664</v>
      </c>
    </row>
    <row r="8027" spans="1:32" x14ac:dyDescent="0.3">
      <c r="A8027" t="s">
        <v>10939</v>
      </c>
      <c r="B8027" t="s">
        <v>17</v>
      </c>
      <c r="C8027" t="str">
        <f t="shared" si="125"/>
        <v>2Ks</v>
      </c>
      <c r="D8027">
        <v>2007</v>
      </c>
      <c r="E8027" t="s">
        <v>39</v>
      </c>
      <c r="F8027" t="s">
        <v>202</v>
      </c>
      <c r="G8027">
        <v>0.04</v>
      </c>
      <c r="H8027">
        <v>0</v>
      </c>
      <c r="I8027">
        <v>0</v>
      </c>
      <c r="J8027">
        <v>0</v>
      </c>
      <c r="K8027">
        <v>0.05</v>
      </c>
      <c r="N8027" t="s">
        <v>203</v>
      </c>
      <c r="P8027" t="s">
        <v>10205</v>
      </c>
      <c r="Q8027" t="s">
        <v>20</v>
      </c>
      <c r="AF8027" t="s">
        <v>9665</v>
      </c>
    </row>
    <row r="8028" spans="1:32" x14ac:dyDescent="0.3">
      <c r="A8028" t="s">
        <v>7575</v>
      </c>
      <c r="B8028" t="s">
        <v>17</v>
      </c>
      <c r="C8028" t="str">
        <f t="shared" si="125"/>
        <v>2Ks</v>
      </c>
      <c r="D8028">
        <v>2007</v>
      </c>
      <c r="E8028" t="s">
        <v>30</v>
      </c>
      <c r="F8028" t="s">
        <v>202</v>
      </c>
      <c r="G8028">
        <v>0.04</v>
      </c>
      <c r="H8028">
        <v>0</v>
      </c>
      <c r="I8028">
        <v>0</v>
      </c>
      <c r="J8028">
        <v>0</v>
      </c>
      <c r="K8028">
        <v>0.05</v>
      </c>
      <c r="N8028" t="s">
        <v>203</v>
      </c>
      <c r="P8028" t="s">
        <v>6900</v>
      </c>
      <c r="Q8028" t="s">
        <v>20</v>
      </c>
      <c r="AF8028" t="s">
        <v>9666</v>
      </c>
    </row>
    <row r="8029" spans="1:32" x14ac:dyDescent="0.3">
      <c r="A8029" t="s">
        <v>10949</v>
      </c>
      <c r="B8029" t="s">
        <v>32</v>
      </c>
      <c r="C8029" t="str">
        <f t="shared" si="125"/>
        <v>2Ks</v>
      </c>
      <c r="D8029">
        <v>2007</v>
      </c>
      <c r="E8029" t="s">
        <v>1</v>
      </c>
      <c r="F8029" t="s">
        <v>10376</v>
      </c>
      <c r="G8029">
        <v>0.04</v>
      </c>
      <c r="H8029">
        <v>0</v>
      </c>
      <c r="I8029">
        <v>0</v>
      </c>
      <c r="J8029">
        <v>0</v>
      </c>
      <c r="K8029">
        <v>0.05</v>
      </c>
      <c r="AF8029" t="s">
        <v>9667</v>
      </c>
    </row>
    <row r="8030" spans="1:32" x14ac:dyDescent="0.3">
      <c r="A8030" t="s">
        <v>10951</v>
      </c>
      <c r="B8030" t="s">
        <v>17</v>
      </c>
      <c r="C8030" t="str">
        <f t="shared" si="125"/>
        <v>2Ks</v>
      </c>
      <c r="D8030">
        <v>2007</v>
      </c>
      <c r="E8030" t="s">
        <v>37</v>
      </c>
      <c r="F8030" t="s">
        <v>202</v>
      </c>
      <c r="G8030">
        <v>0.04</v>
      </c>
      <c r="H8030">
        <v>0</v>
      </c>
      <c r="I8030">
        <v>0</v>
      </c>
      <c r="J8030">
        <v>0</v>
      </c>
      <c r="K8030">
        <v>0.05</v>
      </c>
      <c r="N8030" t="s">
        <v>203</v>
      </c>
      <c r="P8030" t="s">
        <v>10952</v>
      </c>
      <c r="Q8030" t="s">
        <v>112</v>
      </c>
      <c r="AF8030" t="s">
        <v>9668</v>
      </c>
    </row>
    <row r="8031" spans="1:32" x14ac:dyDescent="0.3">
      <c r="A8031" t="s">
        <v>5449</v>
      </c>
      <c r="B8031" t="s">
        <v>44</v>
      </c>
      <c r="C8031" t="str">
        <f t="shared" si="125"/>
        <v>2Ks</v>
      </c>
      <c r="D8031">
        <v>2007</v>
      </c>
      <c r="E8031" t="s">
        <v>18</v>
      </c>
      <c r="F8031" t="s">
        <v>1209</v>
      </c>
      <c r="G8031">
        <v>0.04</v>
      </c>
      <c r="H8031">
        <v>0</v>
      </c>
      <c r="I8031">
        <v>0</v>
      </c>
      <c r="J8031">
        <v>0</v>
      </c>
      <c r="K8031">
        <v>0.05</v>
      </c>
      <c r="L8031">
        <v>39</v>
      </c>
      <c r="M8031">
        <v>4</v>
      </c>
      <c r="N8031">
        <v>3</v>
      </c>
      <c r="O8031">
        <v>4</v>
      </c>
      <c r="P8031" t="s">
        <v>3181</v>
      </c>
      <c r="Q8031" t="s">
        <v>88</v>
      </c>
      <c r="AF8031" t="s">
        <v>9669</v>
      </c>
    </row>
    <row r="8032" spans="1:32" x14ac:dyDescent="0.3">
      <c r="A8032" t="s">
        <v>10959</v>
      </c>
      <c r="B8032" t="s">
        <v>32</v>
      </c>
      <c r="C8032" t="str">
        <f t="shared" si="125"/>
        <v>2Ks</v>
      </c>
      <c r="D8032">
        <v>2007</v>
      </c>
      <c r="E8032" t="s">
        <v>50</v>
      </c>
      <c r="F8032" t="s">
        <v>2269</v>
      </c>
      <c r="G8032">
        <v>0.03</v>
      </c>
      <c r="H8032">
        <v>0.01</v>
      </c>
      <c r="I8032">
        <v>0</v>
      </c>
      <c r="J8032">
        <v>0</v>
      </c>
      <c r="K8032">
        <v>0.05</v>
      </c>
      <c r="L8032">
        <v>63</v>
      </c>
      <c r="M8032">
        <v>11</v>
      </c>
      <c r="N8032">
        <v>6.8</v>
      </c>
      <c r="O8032">
        <v>13</v>
      </c>
      <c r="P8032" t="s">
        <v>719</v>
      </c>
      <c r="Q8032" t="s">
        <v>112</v>
      </c>
      <c r="AF8032" t="s">
        <v>9670</v>
      </c>
    </row>
    <row r="8033" spans="1:32" x14ac:dyDescent="0.3">
      <c r="A8033" t="s">
        <v>10962</v>
      </c>
      <c r="B8033" t="s">
        <v>17</v>
      </c>
      <c r="C8033" t="str">
        <f t="shared" si="125"/>
        <v>2Ks</v>
      </c>
      <c r="D8033">
        <v>2007</v>
      </c>
      <c r="E8033" t="s">
        <v>18</v>
      </c>
      <c r="F8033" t="s">
        <v>1787</v>
      </c>
      <c r="G8033">
        <v>0.04</v>
      </c>
      <c r="H8033">
        <v>0</v>
      </c>
      <c r="I8033">
        <v>0</v>
      </c>
      <c r="J8033">
        <v>0</v>
      </c>
      <c r="K8033">
        <v>0.05</v>
      </c>
      <c r="L8033">
        <v>32</v>
      </c>
      <c r="M8033">
        <v>13</v>
      </c>
      <c r="N8033">
        <v>0.7</v>
      </c>
      <c r="O8033">
        <v>6</v>
      </c>
      <c r="P8033" t="s">
        <v>1787</v>
      </c>
      <c r="Q8033" t="s">
        <v>20</v>
      </c>
      <c r="AF8033" t="s">
        <v>9671</v>
      </c>
    </row>
    <row r="8034" spans="1:32" x14ac:dyDescent="0.3">
      <c r="A8034" t="s">
        <v>10971</v>
      </c>
      <c r="B8034" t="s">
        <v>148</v>
      </c>
      <c r="C8034" t="str">
        <f t="shared" si="125"/>
        <v>2Ks</v>
      </c>
      <c r="D8034">
        <v>2007</v>
      </c>
      <c r="E8034" t="s">
        <v>39</v>
      </c>
      <c r="F8034" t="s">
        <v>111</v>
      </c>
      <c r="G8034">
        <v>0</v>
      </c>
      <c r="H8034">
        <v>0.04</v>
      </c>
      <c r="I8034">
        <v>0</v>
      </c>
      <c r="J8034">
        <v>0.01</v>
      </c>
      <c r="K8034">
        <v>0.05</v>
      </c>
      <c r="L8034">
        <v>79</v>
      </c>
      <c r="M8034">
        <v>22</v>
      </c>
      <c r="N8034">
        <v>6.9</v>
      </c>
      <c r="O8034">
        <v>40</v>
      </c>
      <c r="P8034" t="s">
        <v>3271</v>
      </c>
      <c r="Q8034" t="s">
        <v>88</v>
      </c>
      <c r="AF8034" t="s">
        <v>9672</v>
      </c>
    </row>
    <row r="8035" spans="1:32" x14ac:dyDescent="0.3">
      <c r="A8035" t="s">
        <v>10980</v>
      </c>
      <c r="B8035" t="s">
        <v>32</v>
      </c>
      <c r="C8035" t="str">
        <f t="shared" si="125"/>
        <v>2Ks</v>
      </c>
      <c r="D8035">
        <v>2007</v>
      </c>
      <c r="E8035" t="s">
        <v>30</v>
      </c>
      <c r="F8035" t="s">
        <v>3392</v>
      </c>
      <c r="G8035">
        <v>0.04</v>
      </c>
      <c r="H8035">
        <v>0</v>
      </c>
      <c r="I8035">
        <v>0</v>
      </c>
      <c r="J8035">
        <v>0</v>
      </c>
      <c r="K8035">
        <v>0.05</v>
      </c>
      <c r="AF8035" t="s">
        <v>9673</v>
      </c>
    </row>
    <row r="8036" spans="1:32" x14ac:dyDescent="0.3">
      <c r="A8036" t="s">
        <v>9176</v>
      </c>
      <c r="B8036" t="s">
        <v>148</v>
      </c>
      <c r="C8036" t="str">
        <f t="shared" si="125"/>
        <v>2Ks</v>
      </c>
      <c r="D8036">
        <v>2007</v>
      </c>
      <c r="E8036" t="s">
        <v>272</v>
      </c>
      <c r="F8036" t="s">
        <v>484</v>
      </c>
      <c r="G8036">
        <v>0</v>
      </c>
      <c r="H8036">
        <v>0.04</v>
      </c>
      <c r="I8036">
        <v>0</v>
      </c>
      <c r="J8036">
        <v>0.01</v>
      </c>
      <c r="K8036">
        <v>0.05</v>
      </c>
      <c r="L8036">
        <v>86</v>
      </c>
      <c r="M8036">
        <v>44</v>
      </c>
      <c r="N8036">
        <v>8.3000000000000007</v>
      </c>
      <c r="O8036">
        <v>263</v>
      </c>
      <c r="P8036" t="s">
        <v>4751</v>
      </c>
      <c r="Q8036" t="s">
        <v>112</v>
      </c>
      <c r="AF8036" t="s">
        <v>9674</v>
      </c>
    </row>
    <row r="8037" spans="1:32" x14ac:dyDescent="0.3">
      <c r="A8037" t="s">
        <v>4367</v>
      </c>
      <c r="B8037" t="s">
        <v>17</v>
      </c>
      <c r="C8037" t="str">
        <f t="shared" si="125"/>
        <v>2Ks</v>
      </c>
      <c r="D8037">
        <v>2007</v>
      </c>
      <c r="E8037" t="s">
        <v>50</v>
      </c>
      <c r="F8037" t="s">
        <v>51</v>
      </c>
      <c r="G8037">
        <v>0.04</v>
      </c>
      <c r="H8037">
        <v>0.01</v>
      </c>
      <c r="I8037">
        <v>0</v>
      </c>
      <c r="J8037">
        <v>0</v>
      </c>
      <c r="K8037">
        <v>0.05</v>
      </c>
      <c r="L8037">
        <v>39</v>
      </c>
      <c r="M8037">
        <v>16</v>
      </c>
      <c r="N8037">
        <v>5.9</v>
      </c>
      <c r="O8037">
        <v>15</v>
      </c>
      <c r="P8037" t="s">
        <v>3718</v>
      </c>
      <c r="Q8037" t="s">
        <v>88</v>
      </c>
      <c r="AF8037" t="s">
        <v>9675</v>
      </c>
    </row>
    <row r="8038" spans="1:32" x14ac:dyDescent="0.3">
      <c r="A8038" t="s">
        <v>11010</v>
      </c>
      <c r="B8038" t="s">
        <v>32</v>
      </c>
      <c r="C8038" t="str">
        <f t="shared" si="125"/>
        <v>2Ks</v>
      </c>
      <c r="D8038">
        <v>2007</v>
      </c>
      <c r="E8038" t="s">
        <v>39</v>
      </c>
      <c r="F8038" t="s">
        <v>283</v>
      </c>
      <c r="G8038">
        <v>0</v>
      </c>
      <c r="H8038">
        <v>0.04</v>
      </c>
      <c r="I8038">
        <v>0</v>
      </c>
      <c r="J8038">
        <v>0.01</v>
      </c>
      <c r="K8038">
        <v>0.04</v>
      </c>
      <c r="L8038">
        <v>67</v>
      </c>
      <c r="M8038">
        <v>8</v>
      </c>
      <c r="N8038">
        <v>6.6</v>
      </c>
      <c r="O8038">
        <v>12</v>
      </c>
      <c r="P8038" t="s">
        <v>2297</v>
      </c>
      <c r="Q8038" t="s">
        <v>20</v>
      </c>
      <c r="AF8038" t="s">
        <v>9676</v>
      </c>
    </row>
    <row r="8039" spans="1:32" x14ac:dyDescent="0.3">
      <c r="A8039" t="s">
        <v>11025</v>
      </c>
      <c r="B8039" t="s">
        <v>55</v>
      </c>
      <c r="C8039" t="str">
        <f t="shared" si="125"/>
        <v>2Ks</v>
      </c>
      <c r="D8039">
        <v>2007</v>
      </c>
      <c r="E8039" t="s">
        <v>28</v>
      </c>
      <c r="F8039" t="s">
        <v>2780</v>
      </c>
      <c r="G8039">
        <v>0</v>
      </c>
      <c r="H8039">
        <v>0</v>
      </c>
      <c r="I8039">
        <v>0.04</v>
      </c>
      <c r="J8039">
        <v>0</v>
      </c>
      <c r="K8039">
        <v>0.04</v>
      </c>
      <c r="AF8039" t="s">
        <v>9677</v>
      </c>
    </row>
    <row r="8040" spans="1:32" x14ac:dyDescent="0.3">
      <c r="A8040" t="s">
        <v>11030</v>
      </c>
      <c r="B8040" t="s">
        <v>55</v>
      </c>
      <c r="C8040" t="str">
        <f t="shared" si="125"/>
        <v>2Ks</v>
      </c>
      <c r="D8040">
        <v>2007</v>
      </c>
      <c r="E8040" t="s">
        <v>86</v>
      </c>
      <c r="F8040" t="s">
        <v>1091</v>
      </c>
      <c r="G8040">
        <v>0</v>
      </c>
      <c r="H8040">
        <v>0</v>
      </c>
      <c r="I8040">
        <v>0.04</v>
      </c>
      <c r="J8040">
        <v>0</v>
      </c>
      <c r="K8040">
        <v>0.04</v>
      </c>
      <c r="L8040">
        <v>77</v>
      </c>
      <c r="M8040">
        <v>9</v>
      </c>
      <c r="N8040">
        <v>8.3000000000000007</v>
      </c>
      <c r="O8040">
        <v>16</v>
      </c>
      <c r="P8040" t="s">
        <v>2748</v>
      </c>
      <c r="Q8040" t="s">
        <v>88</v>
      </c>
      <c r="AF8040" t="s">
        <v>9678</v>
      </c>
    </row>
    <row r="8041" spans="1:32" x14ac:dyDescent="0.3">
      <c r="A8041" t="s">
        <v>11038</v>
      </c>
      <c r="B8041" t="s">
        <v>32</v>
      </c>
      <c r="C8041" t="str">
        <f t="shared" si="125"/>
        <v>2Ks</v>
      </c>
      <c r="D8041">
        <v>2007</v>
      </c>
      <c r="E8041" t="s">
        <v>50</v>
      </c>
      <c r="F8041" t="s">
        <v>372</v>
      </c>
      <c r="G8041">
        <v>0</v>
      </c>
      <c r="H8041">
        <v>0</v>
      </c>
      <c r="I8041">
        <v>0.04</v>
      </c>
      <c r="J8041">
        <v>0</v>
      </c>
      <c r="K8041">
        <v>0.04</v>
      </c>
      <c r="AF8041" t="s">
        <v>9679</v>
      </c>
    </row>
    <row r="8042" spans="1:32" x14ac:dyDescent="0.3">
      <c r="A8042" t="s">
        <v>4367</v>
      </c>
      <c r="B8042" t="s">
        <v>32</v>
      </c>
      <c r="C8042" t="str">
        <f t="shared" si="125"/>
        <v>2Ks</v>
      </c>
      <c r="D8042">
        <v>2007</v>
      </c>
      <c r="E8042" t="s">
        <v>50</v>
      </c>
      <c r="F8042" t="s">
        <v>51</v>
      </c>
      <c r="G8042">
        <v>0.04</v>
      </c>
      <c r="H8042">
        <v>0</v>
      </c>
      <c r="I8042">
        <v>0</v>
      </c>
      <c r="J8042">
        <v>0</v>
      </c>
      <c r="K8042">
        <v>0.04</v>
      </c>
      <c r="L8042">
        <v>35</v>
      </c>
      <c r="M8042">
        <v>8</v>
      </c>
      <c r="N8042">
        <v>4.8</v>
      </c>
      <c r="O8042">
        <v>13</v>
      </c>
      <c r="P8042" t="s">
        <v>3718</v>
      </c>
      <c r="Q8042" t="s">
        <v>112</v>
      </c>
      <c r="AF8042" t="s">
        <v>9680</v>
      </c>
    </row>
    <row r="8043" spans="1:32" x14ac:dyDescent="0.3">
      <c r="A8043" t="s">
        <v>2058</v>
      </c>
      <c r="B8043" t="s">
        <v>44</v>
      </c>
      <c r="C8043" t="str">
        <f t="shared" si="125"/>
        <v>2Ks</v>
      </c>
      <c r="D8043">
        <v>2007</v>
      </c>
      <c r="E8043" t="s">
        <v>18</v>
      </c>
      <c r="F8043" t="s">
        <v>151</v>
      </c>
      <c r="G8043">
        <v>0.03</v>
      </c>
      <c r="H8043">
        <v>0.01</v>
      </c>
      <c r="I8043">
        <v>0</v>
      </c>
      <c r="J8043">
        <v>0</v>
      </c>
      <c r="K8043">
        <v>0.04</v>
      </c>
      <c r="L8043">
        <v>80</v>
      </c>
      <c r="M8043">
        <v>34</v>
      </c>
      <c r="N8043">
        <v>6.8</v>
      </c>
      <c r="O8043">
        <v>26</v>
      </c>
      <c r="P8043" t="s">
        <v>637</v>
      </c>
      <c r="Q8043" t="s">
        <v>20</v>
      </c>
      <c r="AF8043" t="s">
        <v>9681</v>
      </c>
    </row>
    <row r="8044" spans="1:32" x14ac:dyDescent="0.3">
      <c r="A8044" t="s">
        <v>3210</v>
      </c>
      <c r="B8044" t="s">
        <v>32</v>
      </c>
      <c r="C8044" t="str">
        <f t="shared" si="125"/>
        <v>2Ks</v>
      </c>
      <c r="D8044">
        <v>2007</v>
      </c>
      <c r="E8044" t="s">
        <v>272</v>
      </c>
      <c r="F8044" t="s">
        <v>242</v>
      </c>
      <c r="G8044">
        <v>0.01</v>
      </c>
      <c r="H8044">
        <v>0</v>
      </c>
      <c r="I8044">
        <v>0.03</v>
      </c>
      <c r="J8044">
        <v>0</v>
      </c>
      <c r="K8044">
        <v>0.04</v>
      </c>
      <c r="L8044">
        <v>72</v>
      </c>
      <c r="M8044">
        <v>19</v>
      </c>
      <c r="N8044">
        <v>8.9</v>
      </c>
      <c r="O8044">
        <v>9</v>
      </c>
      <c r="P8044" t="s">
        <v>242</v>
      </c>
      <c r="Q8044" t="s">
        <v>112</v>
      </c>
      <c r="AF8044" t="s">
        <v>9683</v>
      </c>
    </row>
    <row r="8045" spans="1:32" x14ac:dyDescent="0.3">
      <c r="A8045" t="s">
        <v>11050</v>
      </c>
      <c r="B8045" t="s">
        <v>32</v>
      </c>
      <c r="C8045" t="str">
        <f t="shared" si="125"/>
        <v>2Ks</v>
      </c>
      <c r="D8045">
        <v>2007</v>
      </c>
      <c r="E8045" t="s">
        <v>50</v>
      </c>
      <c r="F8045" t="s">
        <v>2659</v>
      </c>
      <c r="G8045">
        <v>0.04</v>
      </c>
      <c r="H8045">
        <v>0</v>
      </c>
      <c r="I8045">
        <v>0</v>
      </c>
      <c r="J8045">
        <v>0</v>
      </c>
      <c r="K8045">
        <v>0.04</v>
      </c>
      <c r="N8045" t="s">
        <v>203</v>
      </c>
      <c r="P8045" t="s">
        <v>2365</v>
      </c>
      <c r="Q8045" t="s">
        <v>20</v>
      </c>
      <c r="AF8045" t="s">
        <v>9684</v>
      </c>
    </row>
    <row r="8046" spans="1:32" x14ac:dyDescent="0.3">
      <c r="A8046" t="s">
        <v>8913</v>
      </c>
      <c r="B8046" t="s">
        <v>159</v>
      </c>
      <c r="C8046" t="str">
        <f t="shared" si="125"/>
        <v>2Ks</v>
      </c>
      <c r="D8046">
        <v>2007</v>
      </c>
      <c r="E8046" t="s">
        <v>50</v>
      </c>
      <c r="F8046" t="s">
        <v>648</v>
      </c>
      <c r="G8046">
        <v>0.04</v>
      </c>
      <c r="H8046">
        <v>0</v>
      </c>
      <c r="I8046">
        <v>0</v>
      </c>
      <c r="J8046">
        <v>0</v>
      </c>
      <c r="K8046">
        <v>0.04</v>
      </c>
      <c r="L8046">
        <v>49</v>
      </c>
      <c r="M8046">
        <v>7</v>
      </c>
      <c r="N8046" t="s">
        <v>203</v>
      </c>
      <c r="P8046" t="s">
        <v>5269</v>
      </c>
      <c r="Q8046" t="s">
        <v>88</v>
      </c>
      <c r="AF8046" t="s">
        <v>9686</v>
      </c>
    </row>
    <row r="8047" spans="1:32" x14ac:dyDescent="0.3">
      <c r="A8047" t="s">
        <v>11061</v>
      </c>
      <c r="B8047" t="s">
        <v>55</v>
      </c>
      <c r="C8047" t="str">
        <f t="shared" si="125"/>
        <v>2Ks</v>
      </c>
      <c r="D8047">
        <v>2007</v>
      </c>
      <c r="E8047" t="s">
        <v>34</v>
      </c>
      <c r="F8047" t="s">
        <v>8728</v>
      </c>
      <c r="G8047">
        <v>0</v>
      </c>
      <c r="H8047">
        <v>0</v>
      </c>
      <c r="I8047">
        <v>0.04</v>
      </c>
      <c r="J8047">
        <v>0</v>
      </c>
      <c r="K8047">
        <v>0.04</v>
      </c>
      <c r="AF8047" t="s">
        <v>9688</v>
      </c>
    </row>
    <row r="8048" spans="1:32" x14ac:dyDescent="0.3">
      <c r="A8048" t="s">
        <v>6763</v>
      </c>
      <c r="B8048" t="s">
        <v>189</v>
      </c>
      <c r="C8048" t="str">
        <f t="shared" si="125"/>
        <v>2Ks</v>
      </c>
      <c r="D8048">
        <v>2007</v>
      </c>
      <c r="E8048" t="s">
        <v>50</v>
      </c>
      <c r="F8048" t="s">
        <v>568</v>
      </c>
      <c r="G8048">
        <v>0.03</v>
      </c>
      <c r="H8048">
        <v>0.01</v>
      </c>
      <c r="I8048">
        <v>0</v>
      </c>
      <c r="J8048">
        <v>0</v>
      </c>
      <c r="K8048">
        <v>0.04</v>
      </c>
      <c r="L8048">
        <v>68</v>
      </c>
      <c r="M8048">
        <v>5</v>
      </c>
      <c r="N8048" t="s">
        <v>203</v>
      </c>
      <c r="P8048" t="s">
        <v>1307</v>
      </c>
      <c r="Q8048" t="s">
        <v>112</v>
      </c>
      <c r="AF8048" t="s">
        <v>9689</v>
      </c>
    </row>
    <row r="8049" spans="1:32" x14ac:dyDescent="0.3">
      <c r="A8049" t="s">
        <v>11089</v>
      </c>
      <c r="B8049" t="s">
        <v>17</v>
      </c>
      <c r="C8049" t="str">
        <f t="shared" si="125"/>
        <v>2Ks</v>
      </c>
      <c r="D8049">
        <v>2007</v>
      </c>
      <c r="E8049" t="s">
        <v>24</v>
      </c>
      <c r="F8049" t="s">
        <v>7147</v>
      </c>
      <c r="G8049">
        <v>0.04</v>
      </c>
      <c r="H8049">
        <v>0</v>
      </c>
      <c r="I8049">
        <v>0</v>
      </c>
      <c r="J8049">
        <v>0</v>
      </c>
      <c r="K8049">
        <v>0.04</v>
      </c>
      <c r="AF8049" t="s">
        <v>9690</v>
      </c>
    </row>
    <row r="8050" spans="1:32" x14ac:dyDescent="0.3">
      <c r="A8050" t="s">
        <v>11092</v>
      </c>
      <c r="B8050" t="s">
        <v>17</v>
      </c>
      <c r="C8050" t="str">
        <f t="shared" si="125"/>
        <v>2Ks</v>
      </c>
      <c r="D8050">
        <v>2007</v>
      </c>
      <c r="E8050" t="s">
        <v>37</v>
      </c>
      <c r="F8050" t="s">
        <v>3314</v>
      </c>
      <c r="G8050">
        <v>0.04</v>
      </c>
      <c r="H8050">
        <v>0</v>
      </c>
      <c r="I8050">
        <v>0</v>
      </c>
      <c r="J8050">
        <v>0</v>
      </c>
      <c r="K8050">
        <v>0.04</v>
      </c>
      <c r="L8050">
        <v>67</v>
      </c>
      <c r="M8050">
        <v>9</v>
      </c>
      <c r="N8050">
        <v>7.6</v>
      </c>
      <c r="O8050">
        <v>9</v>
      </c>
      <c r="P8050" t="s">
        <v>2247</v>
      </c>
      <c r="Q8050" t="s">
        <v>88</v>
      </c>
      <c r="AF8050" t="s">
        <v>9691</v>
      </c>
    </row>
    <row r="8051" spans="1:32" x14ac:dyDescent="0.3">
      <c r="A8051" t="s">
        <v>11094</v>
      </c>
      <c r="B8051" t="s">
        <v>148</v>
      </c>
      <c r="C8051" t="str">
        <f t="shared" si="125"/>
        <v>2Ks</v>
      </c>
      <c r="D8051">
        <v>2007</v>
      </c>
      <c r="E8051" t="s">
        <v>39</v>
      </c>
      <c r="F8051" t="s">
        <v>11095</v>
      </c>
      <c r="G8051">
        <v>0</v>
      </c>
      <c r="H8051">
        <v>0.04</v>
      </c>
      <c r="I8051">
        <v>0</v>
      </c>
      <c r="J8051">
        <v>0</v>
      </c>
      <c r="K8051">
        <v>0.04</v>
      </c>
      <c r="L8051">
        <v>75</v>
      </c>
      <c r="M8051">
        <v>7</v>
      </c>
      <c r="N8051">
        <v>8.1999999999999993</v>
      </c>
      <c r="O8051">
        <v>9</v>
      </c>
      <c r="P8051" t="s">
        <v>10040</v>
      </c>
      <c r="Q8051" t="s">
        <v>20</v>
      </c>
      <c r="AF8051" t="s">
        <v>9692</v>
      </c>
    </row>
    <row r="8052" spans="1:32" x14ac:dyDescent="0.3">
      <c r="A8052" t="s">
        <v>8508</v>
      </c>
      <c r="B8052" t="s">
        <v>159</v>
      </c>
      <c r="C8052" t="str">
        <f t="shared" si="125"/>
        <v>2Ks</v>
      </c>
      <c r="D8052">
        <v>2007</v>
      </c>
      <c r="E8052" t="s">
        <v>18</v>
      </c>
      <c r="F8052" t="s">
        <v>372</v>
      </c>
      <c r="G8052">
        <v>0.01</v>
      </c>
      <c r="H8052">
        <v>0.01</v>
      </c>
      <c r="I8052">
        <v>0.01</v>
      </c>
      <c r="J8052">
        <v>0.01</v>
      </c>
      <c r="K8052">
        <v>0.04</v>
      </c>
      <c r="L8052">
        <v>68</v>
      </c>
      <c r="M8052">
        <v>30</v>
      </c>
      <c r="N8052">
        <v>6.3</v>
      </c>
      <c r="O8052">
        <v>4</v>
      </c>
      <c r="P8052" t="s">
        <v>1630</v>
      </c>
      <c r="Q8052" t="s">
        <v>20</v>
      </c>
      <c r="AF8052" t="s">
        <v>9693</v>
      </c>
    </row>
    <row r="8053" spans="1:32" x14ac:dyDescent="0.3">
      <c r="A8053" t="s">
        <v>11132</v>
      </c>
      <c r="B8053" t="s">
        <v>17</v>
      </c>
      <c r="C8053" t="str">
        <f t="shared" si="125"/>
        <v>2Ks</v>
      </c>
      <c r="D8053">
        <v>2007</v>
      </c>
      <c r="E8053" t="s">
        <v>101</v>
      </c>
      <c r="F8053" t="s">
        <v>4622</v>
      </c>
      <c r="G8053">
        <v>0.04</v>
      </c>
      <c r="H8053">
        <v>0</v>
      </c>
      <c r="I8053">
        <v>0</v>
      </c>
      <c r="J8053">
        <v>0</v>
      </c>
      <c r="K8053">
        <v>0.04</v>
      </c>
      <c r="N8053" t="s">
        <v>203</v>
      </c>
      <c r="P8053" t="s">
        <v>3244</v>
      </c>
      <c r="Q8053" t="s">
        <v>112</v>
      </c>
      <c r="AF8053" t="s">
        <v>9694</v>
      </c>
    </row>
    <row r="8054" spans="1:32" x14ac:dyDescent="0.3">
      <c r="A8054" t="s">
        <v>11134</v>
      </c>
      <c r="B8054" t="s">
        <v>17</v>
      </c>
      <c r="C8054" t="str">
        <f t="shared" si="125"/>
        <v>2Ks</v>
      </c>
      <c r="D8054">
        <v>2007</v>
      </c>
      <c r="E8054" t="s">
        <v>37</v>
      </c>
      <c r="F8054" t="s">
        <v>4615</v>
      </c>
      <c r="G8054">
        <v>0.04</v>
      </c>
      <c r="H8054">
        <v>0</v>
      </c>
      <c r="I8054">
        <v>0</v>
      </c>
      <c r="J8054">
        <v>0</v>
      </c>
      <c r="K8054">
        <v>0.04</v>
      </c>
      <c r="N8054" t="s">
        <v>203</v>
      </c>
      <c r="P8054" t="s">
        <v>11135</v>
      </c>
      <c r="Q8054" t="s">
        <v>20</v>
      </c>
      <c r="AF8054" t="s">
        <v>9695</v>
      </c>
    </row>
    <row r="8055" spans="1:32" x14ac:dyDescent="0.3">
      <c r="A8055" t="s">
        <v>4057</v>
      </c>
      <c r="B8055" t="s">
        <v>32</v>
      </c>
      <c r="C8055" t="str">
        <f t="shared" si="125"/>
        <v>2Ks</v>
      </c>
      <c r="D8055">
        <v>2007</v>
      </c>
      <c r="E8055" t="s">
        <v>272</v>
      </c>
      <c r="F8055" t="s">
        <v>254</v>
      </c>
      <c r="G8055">
        <v>0.03</v>
      </c>
      <c r="H8055">
        <v>0.01</v>
      </c>
      <c r="I8055">
        <v>0</v>
      </c>
      <c r="J8055">
        <v>0</v>
      </c>
      <c r="K8055">
        <v>0.04</v>
      </c>
      <c r="L8055">
        <v>59</v>
      </c>
      <c r="M8055">
        <v>6</v>
      </c>
      <c r="N8055">
        <v>6.2</v>
      </c>
      <c r="O8055">
        <v>5</v>
      </c>
      <c r="P8055" t="s">
        <v>719</v>
      </c>
      <c r="Q8055" t="s">
        <v>20</v>
      </c>
      <c r="AF8055" t="s">
        <v>9696</v>
      </c>
    </row>
    <row r="8056" spans="1:32" x14ac:dyDescent="0.3">
      <c r="A8056" t="s">
        <v>11156</v>
      </c>
      <c r="B8056" t="s">
        <v>159</v>
      </c>
      <c r="C8056" t="str">
        <f t="shared" si="125"/>
        <v>2Ks</v>
      </c>
      <c r="D8056">
        <v>2007</v>
      </c>
      <c r="E8056" t="s">
        <v>50</v>
      </c>
      <c r="F8056" t="s">
        <v>1207</v>
      </c>
      <c r="G8056">
        <v>0.04</v>
      </c>
      <c r="H8056">
        <v>0</v>
      </c>
      <c r="I8056">
        <v>0</v>
      </c>
      <c r="J8056">
        <v>0</v>
      </c>
      <c r="K8056">
        <v>0.04</v>
      </c>
      <c r="L8056">
        <v>75</v>
      </c>
      <c r="M8056">
        <v>30</v>
      </c>
      <c r="N8056">
        <v>7.3</v>
      </c>
      <c r="O8056">
        <v>23</v>
      </c>
      <c r="P8056" t="s">
        <v>3150</v>
      </c>
      <c r="Q8056" t="s">
        <v>53</v>
      </c>
      <c r="AF8056" t="s">
        <v>9697</v>
      </c>
    </row>
    <row r="8057" spans="1:32" x14ac:dyDescent="0.3">
      <c r="A8057" t="s">
        <v>11157</v>
      </c>
      <c r="B8057" t="s">
        <v>159</v>
      </c>
      <c r="C8057" t="str">
        <f t="shared" si="125"/>
        <v>2Ks</v>
      </c>
      <c r="D8057">
        <v>2007</v>
      </c>
      <c r="E8057" t="s">
        <v>50</v>
      </c>
      <c r="F8057" t="s">
        <v>5463</v>
      </c>
      <c r="G8057">
        <v>0.04</v>
      </c>
      <c r="H8057">
        <v>0</v>
      </c>
      <c r="I8057">
        <v>0</v>
      </c>
      <c r="J8057">
        <v>0</v>
      </c>
      <c r="K8057">
        <v>0.04</v>
      </c>
      <c r="L8057">
        <v>37</v>
      </c>
      <c r="M8057">
        <v>19</v>
      </c>
      <c r="N8057" t="s">
        <v>203</v>
      </c>
      <c r="P8057" t="s">
        <v>5463</v>
      </c>
      <c r="Q8057" t="s">
        <v>53</v>
      </c>
      <c r="AF8057" t="s">
        <v>9698</v>
      </c>
    </row>
    <row r="8058" spans="1:32" x14ac:dyDescent="0.3">
      <c r="A8058" t="s">
        <v>11159</v>
      </c>
      <c r="B8058" t="s">
        <v>32</v>
      </c>
      <c r="C8058" t="str">
        <f t="shared" si="125"/>
        <v>2Ks</v>
      </c>
      <c r="D8058">
        <v>2007</v>
      </c>
      <c r="E8058" t="s">
        <v>28</v>
      </c>
      <c r="F8058" t="s">
        <v>4138</v>
      </c>
      <c r="G8058">
        <v>0</v>
      </c>
      <c r="H8058">
        <v>0</v>
      </c>
      <c r="I8058">
        <v>0.04</v>
      </c>
      <c r="J8058">
        <v>0</v>
      </c>
      <c r="K8058">
        <v>0.04</v>
      </c>
      <c r="AF8058" t="s">
        <v>9700</v>
      </c>
    </row>
    <row r="8059" spans="1:32" x14ac:dyDescent="0.3">
      <c r="A8059" t="s">
        <v>809</v>
      </c>
      <c r="B8059" t="s">
        <v>148</v>
      </c>
      <c r="C8059" t="str">
        <f t="shared" si="125"/>
        <v>2Ks</v>
      </c>
      <c r="D8059">
        <v>2007</v>
      </c>
      <c r="E8059" t="s">
        <v>24</v>
      </c>
      <c r="F8059" t="s">
        <v>134</v>
      </c>
      <c r="G8059">
        <v>0</v>
      </c>
      <c r="H8059">
        <v>0.04</v>
      </c>
      <c r="I8059">
        <v>0</v>
      </c>
      <c r="J8059">
        <v>0.01</v>
      </c>
      <c r="K8059">
        <v>0.04</v>
      </c>
      <c r="L8059">
        <v>70</v>
      </c>
      <c r="M8059">
        <v>18</v>
      </c>
      <c r="N8059">
        <v>5.9</v>
      </c>
      <c r="O8059">
        <v>163</v>
      </c>
      <c r="P8059" t="s">
        <v>537</v>
      </c>
      <c r="Q8059" t="s">
        <v>112</v>
      </c>
      <c r="AF8059" t="s">
        <v>9701</v>
      </c>
    </row>
    <row r="8060" spans="1:32" x14ac:dyDescent="0.3">
      <c r="A8060" t="s">
        <v>11167</v>
      </c>
      <c r="B8060" t="s">
        <v>32</v>
      </c>
      <c r="C8060" t="str">
        <f t="shared" si="125"/>
        <v>2Ks</v>
      </c>
      <c r="D8060">
        <v>2007</v>
      </c>
      <c r="E8060" t="s">
        <v>39</v>
      </c>
      <c r="F8060" t="s">
        <v>2927</v>
      </c>
      <c r="G8060">
        <v>0</v>
      </c>
      <c r="H8060">
        <v>0</v>
      </c>
      <c r="I8060">
        <v>0.04</v>
      </c>
      <c r="J8060">
        <v>0</v>
      </c>
      <c r="K8060">
        <v>0.04</v>
      </c>
      <c r="AF8060" t="s">
        <v>9702</v>
      </c>
    </row>
    <row r="8061" spans="1:32" x14ac:dyDescent="0.3">
      <c r="A8061" t="s">
        <v>11175</v>
      </c>
      <c r="B8061" t="s">
        <v>55</v>
      </c>
      <c r="C8061" t="str">
        <f t="shared" si="125"/>
        <v>2Ks</v>
      </c>
      <c r="D8061">
        <v>2007</v>
      </c>
      <c r="E8061" t="s">
        <v>18</v>
      </c>
      <c r="F8061" t="s">
        <v>234</v>
      </c>
      <c r="G8061">
        <v>0</v>
      </c>
      <c r="H8061">
        <v>0</v>
      </c>
      <c r="I8061">
        <v>0.04</v>
      </c>
      <c r="J8061">
        <v>0</v>
      </c>
      <c r="K8061">
        <v>0.04</v>
      </c>
      <c r="AF8061" t="s">
        <v>9703</v>
      </c>
    </row>
    <row r="8062" spans="1:32" x14ac:dyDescent="0.3">
      <c r="A8062" t="s">
        <v>11030</v>
      </c>
      <c r="B8062" t="s">
        <v>17</v>
      </c>
      <c r="C8062" t="str">
        <f t="shared" si="125"/>
        <v>2Ks</v>
      </c>
      <c r="D8062">
        <v>2007</v>
      </c>
      <c r="E8062" t="s">
        <v>86</v>
      </c>
      <c r="F8062" t="s">
        <v>202</v>
      </c>
      <c r="G8062">
        <v>0.03</v>
      </c>
      <c r="H8062">
        <v>0</v>
      </c>
      <c r="I8062">
        <v>0</v>
      </c>
      <c r="J8062">
        <v>0</v>
      </c>
      <c r="K8062">
        <v>0.04</v>
      </c>
      <c r="L8062">
        <v>75</v>
      </c>
      <c r="M8062">
        <v>15</v>
      </c>
      <c r="N8062">
        <v>8.4</v>
      </c>
      <c r="O8062">
        <v>19</v>
      </c>
      <c r="P8062" t="s">
        <v>2748</v>
      </c>
      <c r="Q8062" t="s">
        <v>88</v>
      </c>
      <c r="AF8062" t="s">
        <v>9704</v>
      </c>
    </row>
    <row r="8063" spans="1:32" x14ac:dyDescent="0.3">
      <c r="A8063" t="s">
        <v>11210</v>
      </c>
      <c r="B8063" t="s">
        <v>32</v>
      </c>
      <c r="C8063" t="str">
        <f t="shared" si="125"/>
        <v>2Ks</v>
      </c>
      <c r="D8063">
        <v>2007</v>
      </c>
      <c r="E8063" t="s">
        <v>18</v>
      </c>
      <c r="F8063" t="s">
        <v>1404</v>
      </c>
      <c r="G8063">
        <v>0</v>
      </c>
      <c r="H8063">
        <v>0</v>
      </c>
      <c r="I8063">
        <v>0.04</v>
      </c>
      <c r="J8063">
        <v>0</v>
      </c>
      <c r="K8063">
        <v>0.04</v>
      </c>
      <c r="AF8063" t="s">
        <v>9705</v>
      </c>
    </row>
    <row r="8064" spans="1:32" x14ac:dyDescent="0.3">
      <c r="A8064" t="s">
        <v>11220</v>
      </c>
      <c r="B8064" t="s">
        <v>44</v>
      </c>
      <c r="C8064" t="str">
        <f t="shared" si="125"/>
        <v>2Ks</v>
      </c>
      <c r="D8064">
        <v>2007</v>
      </c>
      <c r="E8064" t="s">
        <v>30</v>
      </c>
      <c r="F8064" t="s">
        <v>4833</v>
      </c>
      <c r="G8064">
        <v>0.04</v>
      </c>
      <c r="H8064">
        <v>0</v>
      </c>
      <c r="I8064">
        <v>0</v>
      </c>
      <c r="J8064">
        <v>0</v>
      </c>
      <c r="K8064">
        <v>0.04</v>
      </c>
      <c r="N8064" t="s">
        <v>203</v>
      </c>
      <c r="P8064" t="s">
        <v>1996</v>
      </c>
      <c r="Q8064" t="s">
        <v>20</v>
      </c>
      <c r="AF8064" t="s">
        <v>9706</v>
      </c>
    </row>
    <row r="8065" spans="1:32" x14ac:dyDescent="0.3">
      <c r="A8065" t="s">
        <v>7649</v>
      </c>
      <c r="B8065" t="s">
        <v>17</v>
      </c>
      <c r="C8065" t="str">
        <f t="shared" si="125"/>
        <v>2Ks</v>
      </c>
      <c r="D8065">
        <v>2007</v>
      </c>
      <c r="E8065" t="s">
        <v>101</v>
      </c>
      <c r="F8065" t="s">
        <v>1830</v>
      </c>
      <c r="G8065">
        <v>0.04</v>
      </c>
      <c r="H8065">
        <v>0</v>
      </c>
      <c r="I8065">
        <v>0</v>
      </c>
      <c r="J8065">
        <v>0</v>
      </c>
      <c r="K8065">
        <v>0.04</v>
      </c>
      <c r="N8065" t="s">
        <v>203</v>
      </c>
      <c r="P8065" t="s">
        <v>3244</v>
      </c>
      <c r="Q8065" t="s">
        <v>20</v>
      </c>
      <c r="AF8065" t="s">
        <v>9707</v>
      </c>
    </row>
    <row r="8066" spans="1:32" x14ac:dyDescent="0.3">
      <c r="A8066" t="s">
        <v>11241</v>
      </c>
      <c r="B8066" t="s">
        <v>148</v>
      </c>
      <c r="C8066" t="str">
        <f t="shared" si="125"/>
        <v>2Ks</v>
      </c>
      <c r="D8066">
        <v>2007</v>
      </c>
      <c r="E8066" t="s">
        <v>272</v>
      </c>
      <c r="F8066" t="s">
        <v>484</v>
      </c>
      <c r="G8066">
        <v>0.01</v>
      </c>
      <c r="H8066">
        <v>0.03</v>
      </c>
      <c r="I8066">
        <v>0</v>
      </c>
      <c r="J8066">
        <v>0.01</v>
      </c>
      <c r="K8066">
        <v>0.04</v>
      </c>
      <c r="L8066">
        <v>87</v>
      </c>
      <c r="M8066">
        <v>36</v>
      </c>
      <c r="N8066">
        <v>8.6</v>
      </c>
      <c r="O8066">
        <v>235</v>
      </c>
      <c r="P8066" t="s">
        <v>3360</v>
      </c>
      <c r="Q8066" t="s">
        <v>53</v>
      </c>
      <c r="AF8066" t="s">
        <v>9708</v>
      </c>
    </row>
    <row r="8067" spans="1:32" x14ac:dyDescent="0.3">
      <c r="A8067" t="s">
        <v>11265</v>
      </c>
      <c r="B8067" t="s">
        <v>49</v>
      </c>
      <c r="C8067" t="str">
        <f t="shared" ref="C8067:C8130" si="126">_xlfn.IFS(D8067&lt;1990,"80s",D8067&lt;2000,"90s",D8067&lt;2010,"2Ks",D8067&lt;2020,"2k10s")</f>
        <v>2Ks</v>
      </c>
      <c r="D8067">
        <v>2007</v>
      </c>
      <c r="E8067" t="s">
        <v>101</v>
      </c>
      <c r="F8067" t="s">
        <v>151</v>
      </c>
      <c r="G8067">
        <v>0</v>
      </c>
      <c r="H8067">
        <v>0</v>
      </c>
      <c r="I8067">
        <v>0.04</v>
      </c>
      <c r="J8067">
        <v>0</v>
      </c>
      <c r="K8067">
        <v>0.04</v>
      </c>
      <c r="AF8067" t="s">
        <v>9709</v>
      </c>
    </row>
    <row r="8068" spans="1:32" x14ac:dyDescent="0.3">
      <c r="A8068" t="s">
        <v>6753</v>
      </c>
      <c r="B8068" t="s">
        <v>44</v>
      </c>
      <c r="C8068" t="str">
        <f t="shared" si="126"/>
        <v>2Ks</v>
      </c>
      <c r="D8068">
        <v>2007</v>
      </c>
      <c r="E8068" t="s">
        <v>50</v>
      </c>
      <c r="F8068" t="s">
        <v>933</v>
      </c>
      <c r="G8068">
        <v>0.03</v>
      </c>
      <c r="H8068">
        <v>0</v>
      </c>
      <c r="I8068">
        <v>0.01</v>
      </c>
      <c r="J8068">
        <v>0</v>
      </c>
      <c r="K8068">
        <v>0.04</v>
      </c>
      <c r="L8068">
        <v>53</v>
      </c>
      <c r="M8068">
        <v>29</v>
      </c>
      <c r="N8068">
        <v>8.5</v>
      </c>
      <c r="O8068">
        <v>13</v>
      </c>
      <c r="P8068" t="s">
        <v>934</v>
      </c>
      <c r="Q8068" t="s">
        <v>88</v>
      </c>
      <c r="AF8068" t="s">
        <v>9710</v>
      </c>
    </row>
    <row r="8069" spans="1:32" x14ac:dyDescent="0.3">
      <c r="A8069" t="s">
        <v>11282</v>
      </c>
      <c r="B8069" t="s">
        <v>32</v>
      </c>
      <c r="C8069" t="str">
        <f t="shared" si="126"/>
        <v>2Ks</v>
      </c>
      <c r="D8069">
        <v>2007</v>
      </c>
      <c r="E8069" t="s">
        <v>30</v>
      </c>
      <c r="F8069" t="s">
        <v>111</v>
      </c>
      <c r="G8069">
        <v>0.03</v>
      </c>
      <c r="H8069">
        <v>0.01</v>
      </c>
      <c r="I8069">
        <v>0</v>
      </c>
      <c r="J8069">
        <v>0</v>
      </c>
      <c r="K8069">
        <v>0.04</v>
      </c>
      <c r="N8069" t="s">
        <v>203</v>
      </c>
      <c r="P8069" t="s">
        <v>2975</v>
      </c>
      <c r="Q8069" t="s">
        <v>20</v>
      </c>
      <c r="AF8069" t="s">
        <v>9711</v>
      </c>
    </row>
    <row r="8070" spans="1:32" x14ac:dyDescent="0.3">
      <c r="A8070" t="s">
        <v>11283</v>
      </c>
      <c r="B8070" t="s">
        <v>55</v>
      </c>
      <c r="C8070" t="str">
        <f t="shared" si="126"/>
        <v>2Ks</v>
      </c>
      <c r="D8070">
        <v>2007</v>
      </c>
      <c r="E8070" t="s">
        <v>86</v>
      </c>
      <c r="F8070" t="s">
        <v>4828</v>
      </c>
      <c r="G8070">
        <v>0</v>
      </c>
      <c r="H8070">
        <v>0</v>
      </c>
      <c r="I8070">
        <v>0.04</v>
      </c>
      <c r="J8070">
        <v>0</v>
      </c>
      <c r="K8070">
        <v>0.04</v>
      </c>
      <c r="AF8070" t="s">
        <v>9712</v>
      </c>
    </row>
    <row r="8071" spans="1:32" x14ac:dyDescent="0.3">
      <c r="A8071" t="s">
        <v>11293</v>
      </c>
      <c r="B8071" t="s">
        <v>32</v>
      </c>
      <c r="C8071" t="str">
        <f t="shared" si="126"/>
        <v>2Ks</v>
      </c>
      <c r="D8071">
        <v>2007</v>
      </c>
      <c r="E8071" t="s">
        <v>34</v>
      </c>
      <c r="F8071" t="s">
        <v>372</v>
      </c>
      <c r="G8071">
        <v>0</v>
      </c>
      <c r="H8071">
        <v>0</v>
      </c>
      <c r="I8071">
        <v>0.04</v>
      </c>
      <c r="J8071">
        <v>0</v>
      </c>
      <c r="K8071">
        <v>0.04</v>
      </c>
      <c r="AF8071" t="s">
        <v>9714</v>
      </c>
    </row>
    <row r="8072" spans="1:32" x14ac:dyDescent="0.3">
      <c r="A8072" t="s">
        <v>5300</v>
      </c>
      <c r="B8072" t="s">
        <v>49</v>
      </c>
      <c r="C8072" t="str">
        <f t="shared" si="126"/>
        <v>2Ks</v>
      </c>
      <c r="D8072">
        <v>2007</v>
      </c>
      <c r="E8072" t="s">
        <v>18</v>
      </c>
      <c r="F8072" t="s">
        <v>111</v>
      </c>
      <c r="G8072">
        <v>0.03</v>
      </c>
      <c r="H8072">
        <v>0</v>
      </c>
      <c r="I8072">
        <v>0</v>
      </c>
      <c r="J8072">
        <v>0</v>
      </c>
      <c r="K8072">
        <v>0.04</v>
      </c>
      <c r="L8072">
        <v>59</v>
      </c>
      <c r="M8072">
        <v>8</v>
      </c>
      <c r="N8072">
        <v>5.0999999999999996</v>
      </c>
      <c r="O8072">
        <v>7</v>
      </c>
      <c r="P8072" t="s">
        <v>260</v>
      </c>
      <c r="Q8072" t="s">
        <v>112</v>
      </c>
      <c r="AF8072" t="s">
        <v>9715</v>
      </c>
    </row>
    <row r="8073" spans="1:32" x14ac:dyDescent="0.3">
      <c r="A8073" t="s">
        <v>11312</v>
      </c>
      <c r="B8073" t="s">
        <v>32</v>
      </c>
      <c r="C8073" t="str">
        <f t="shared" si="126"/>
        <v>2Ks</v>
      </c>
      <c r="D8073">
        <v>2007</v>
      </c>
      <c r="E8073" t="s">
        <v>86</v>
      </c>
      <c r="F8073" t="s">
        <v>202</v>
      </c>
      <c r="G8073">
        <v>0</v>
      </c>
      <c r="H8073">
        <v>0</v>
      </c>
      <c r="I8073">
        <v>0.04</v>
      </c>
      <c r="J8073">
        <v>0</v>
      </c>
      <c r="K8073">
        <v>0.04</v>
      </c>
      <c r="AF8073" t="s">
        <v>9716</v>
      </c>
    </row>
    <row r="8074" spans="1:32" x14ac:dyDescent="0.3">
      <c r="A8074" t="s">
        <v>11315</v>
      </c>
      <c r="B8074" t="s">
        <v>159</v>
      </c>
      <c r="C8074" t="str">
        <f t="shared" si="126"/>
        <v>2Ks</v>
      </c>
      <c r="D8074">
        <v>2007</v>
      </c>
      <c r="E8074" t="s">
        <v>37</v>
      </c>
      <c r="F8074" t="s">
        <v>329</v>
      </c>
      <c r="G8074">
        <v>0.03</v>
      </c>
      <c r="H8074">
        <v>0</v>
      </c>
      <c r="I8074">
        <v>0</v>
      </c>
      <c r="J8074">
        <v>0</v>
      </c>
      <c r="K8074">
        <v>0.04</v>
      </c>
      <c r="L8074">
        <v>50</v>
      </c>
      <c r="M8074">
        <v>26</v>
      </c>
      <c r="N8074">
        <v>7.7</v>
      </c>
      <c r="O8074">
        <v>9</v>
      </c>
      <c r="P8074" t="s">
        <v>1680</v>
      </c>
      <c r="Q8074" t="s">
        <v>88</v>
      </c>
      <c r="AF8074" t="s">
        <v>9717</v>
      </c>
    </row>
    <row r="8075" spans="1:32" x14ac:dyDescent="0.3">
      <c r="A8075" t="s">
        <v>11320</v>
      </c>
      <c r="B8075" t="s">
        <v>148</v>
      </c>
      <c r="C8075" t="str">
        <f t="shared" si="126"/>
        <v>2Ks</v>
      </c>
      <c r="D8075">
        <v>2007</v>
      </c>
      <c r="E8075" t="s">
        <v>272</v>
      </c>
      <c r="F8075" t="s">
        <v>329</v>
      </c>
      <c r="G8075">
        <v>0</v>
      </c>
      <c r="H8075">
        <v>0.03</v>
      </c>
      <c r="I8075">
        <v>0</v>
      </c>
      <c r="J8075">
        <v>0.01</v>
      </c>
      <c r="K8075">
        <v>0.04</v>
      </c>
      <c r="L8075">
        <v>50</v>
      </c>
      <c r="M8075">
        <v>40</v>
      </c>
      <c r="N8075">
        <v>2.8</v>
      </c>
      <c r="O8075">
        <v>53</v>
      </c>
      <c r="P8075" t="s">
        <v>6815</v>
      </c>
      <c r="Q8075" t="s">
        <v>88</v>
      </c>
      <c r="AF8075" t="s">
        <v>9718</v>
      </c>
    </row>
    <row r="8076" spans="1:32" x14ac:dyDescent="0.3">
      <c r="A8076" t="s">
        <v>9790</v>
      </c>
      <c r="B8076" t="s">
        <v>159</v>
      </c>
      <c r="C8076" t="str">
        <f t="shared" si="126"/>
        <v>2Ks</v>
      </c>
      <c r="D8076">
        <v>2007</v>
      </c>
      <c r="E8076" t="s">
        <v>24</v>
      </c>
      <c r="F8076" t="s">
        <v>4489</v>
      </c>
      <c r="G8076">
        <v>0.03</v>
      </c>
      <c r="H8076">
        <v>0</v>
      </c>
      <c r="I8076">
        <v>0</v>
      </c>
      <c r="J8076">
        <v>0</v>
      </c>
      <c r="K8076">
        <v>0.04</v>
      </c>
      <c r="N8076" t="s">
        <v>203</v>
      </c>
      <c r="P8076" t="s">
        <v>4433</v>
      </c>
      <c r="Q8076" t="s">
        <v>112</v>
      </c>
      <c r="AF8076" t="s">
        <v>9719</v>
      </c>
    </row>
    <row r="8077" spans="1:32" x14ac:dyDescent="0.3">
      <c r="A8077" t="s">
        <v>11340</v>
      </c>
      <c r="B8077" t="s">
        <v>32</v>
      </c>
      <c r="C8077" t="str">
        <f t="shared" si="126"/>
        <v>2Ks</v>
      </c>
      <c r="D8077">
        <v>2007</v>
      </c>
      <c r="E8077" t="s">
        <v>37</v>
      </c>
      <c r="F8077" t="s">
        <v>111</v>
      </c>
      <c r="G8077">
        <v>0.03</v>
      </c>
      <c r="H8077">
        <v>0</v>
      </c>
      <c r="I8077">
        <v>0</v>
      </c>
      <c r="J8077">
        <v>0</v>
      </c>
      <c r="K8077">
        <v>0.04</v>
      </c>
      <c r="L8077">
        <v>72</v>
      </c>
      <c r="M8077">
        <v>27</v>
      </c>
      <c r="N8077">
        <v>8</v>
      </c>
      <c r="O8077">
        <v>25</v>
      </c>
      <c r="P8077" t="s">
        <v>2975</v>
      </c>
      <c r="Q8077" t="s">
        <v>88</v>
      </c>
      <c r="AF8077" t="s">
        <v>9720</v>
      </c>
    </row>
    <row r="8078" spans="1:32" x14ac:dyDescent="0.3">
      <c r="A8078" t="s">
        <v>3394</v>
      </c>
      <c r="B8078" t="s">
        <v>32</v>
      </c>
      <c r="C8078" t="str">
        <f t="shared" si="126"/>
        <v>2Ks</v>
      </c>
      <c r="D8078">
        <v>2007</v>
      </c>
      <c r="E8078" t="s">
        <v>50</v>
      </c>
      <c r="F8078" t="s">
        <v>111</v>
      </c>
      <c r="G8078">
        <v>0.03</v>
      </c>
      <c r="H8078">
        <v>0.01</v>
      </c>
      <c r="I8078">
        <v>0</v>
      </c>
      <c r="J8078">
        <v>0</v>
      </c>
      <c r="K8078">
        <v>0.04</v>
      </c>
      <c r="L8078">
        <v>42</v>
      </c>
      <c r="M8078">
        <v>10</v>
      </c>
      <c r="N8078">
        <v>2.2000000000000002</v>
      </c>
      <c r="O8078">
        <v>5</v>
      </c>
      <c r="P8078" t="s">
        <v>520</v>
      </c>
      <c r="Q8078" t="s">
        <v>112</v>
      </c>
      <c r="AF8078" t="s">
        <v>9721</v>
      </c>
    </row>
    <row r="8079" spans="1:32" x14ac:dyDescent="0.3">
      <c r="A8079" t="s">
        <v>11356</v>
      </c>
      <c r="B8079" t="s">
        <v>32</v>
      </c>
      <c r="C8079" t="str">
        <f t="shared" si="126"/>
        <v>2Ks</v>
      </c>
      <c r="D8079">
        <v>2007</v>
      </c>
      <c r="E8079" t="s">
        <v>34</v>
      </c>
      <c r="F8079" t="s">
        <v>663</v>
      </c>
      <c r="G8079">
        <v>0.04</v>
      </c>
      <c r="H8079">
        <v>0</v>
      </c>
      <c r="I8079">
        <v>0</v>
      </c>
      <c r="J8079">
        <v>0</v>
      </c>
      <c r="K8079">
        <v>0.04</v>
      </c>
      <c r="AF8079" t="s">
        <v>9722</v>
      </c>
    </row>
    <row r="8080" spans="1:32" x14ac:dyDescent="0.3">
      <c r="A8080" t="s">
        <v>11367</v>
      </c>
      <c r="B8080" t="s">
        <v>159</v>
      </c>
      <c r="C8080" t="str">
        <f t="shared" si="126"/>
        <v>2Ks</v>
      </c>
      <c r="D8080">
        <v>2007</v>
      </c>
      <c r="E8080" t="s">
        <v>272</v>
      </c>
      <c r="F8080" t="s">
        <v>1511</v>
      </c>
      <c r="G8080">
        <v>0.04</v>
      </c>
      <c r="H8080">
        <v>0</v>
      </c>
      <c r="I8080">
        <v>0</v>
      </c>
      <c r="J8080">
        <v>0</v>
      </c>
      <c r="K8080">
        <v>0.04</v>
      </c>
      <c r="AF8080" t="s">
        <v>9723</v>
      </c>
    </row>
    <row r="8081" spans="1:32" x14ac:dyDescent="0.3">
      <c r="A8081" t="s">
        <v>11384</v>
      </c>
      <c r="B8081" t="s">
        <v>148</v>
      </c>
      <c r="C8081" t="str">
        <f t="shared" si="126"/>
        <v>2Ks</v>
      </c>
      <c r="D8081">
        <v>2007</v>
      </c>
      <c r="E8081" t="s">
        <v>272</v>
      </c>
      <c r="F8081" t="s">
        <v>484</v>
      </c>
      <c r="G8081">
        <v>0.01</v>
      </c>
      <c r="H8081">
        <v>0.02</v>
      </c>
      <c r="I8081">
        <v>0</v>
      </c>
      <c r="J8081">
        <v>0</v>
      </c>
      <c r="K8081">
        <v>0.04</v>
      </c>
      <c r="L8081">
        <v>81</v>
      </c>
      <c r="M8081">
        <v>35</v>
      </c>
      <c r="N8081">
        <v>8.9</v>
      </c>
      <c r="O8081">
        <v>219</v>
      </c>
      <c r="P8081" t="s">
        <v>4751</v>
      </c>
      <c r="Q8081" t="s">
        <v>112</v>
      </c>
      <c r="AF8081" t="s">
        <v>9724</v>
      </c>
    </row>
    <row r="8082" spans="1:32" x14ac:dyDescent="0.3">
      <c r="A8082" t="s">
        <v>11394</v>
      </c>
      <c r="B8082" t="s">
        <v>32</v>
      </c>
      <c r="C8082" t="str">
        <f t="shared" si="126"/>
        <v>2Ks</v>
      </c>
      <c r="D8082">
        <v>2007</v>
      </c>
      <c r="E8082" t="s">
        <v>30</v>
      </c>
      <c r="F8082" t="s">
        <v>568</v>
      </c>
      <c r="G8082">
        <v>0.01</v>
      </c>
      <c r="H8082">
        <v>0.02</v>
      </c>
      <c r="I8082">
        <v>0</v>
      </c>
      <c r="J8082">
        <v>0</v>
      </c>
      <c r="K8082">
        <v>0.04</v>
      </c>
      <c r="L8082">
        <v>74</v>
      </c>
      <c r="M8082">
        <v>36</v>
      </c>
      <c r="N8082">
        <v>6.6</v>
      </c>
      <c r="O8082">
        <v>5</v>
      </c>
      <c r="P8082" t="s">
        <v>4062</v>
      </c>
      <c r="Q8082" t="s">
        <v>20</v>
      </c>
      <c r="AF8082" t="s">
        <v>9725</v>
      </c>
    </row>
    <row r="8083" spans="1:32" x14ac:dyDescent="0.3">
      <c r="A8083" t="s">
        <v>11413</v>
      </c>
      <c r="B8083" t="s">
        <v>55</v>
      </c>
      <c r="C8083" t="str">
        <f t="shared" si="126"/>
        <v>2Ks</v>
      </c>
      <c r="D8083">
        <v>2007</v>
      </c>
      <c r="E8083" t="s">
        <v>18</v>
      </c>
      <c r="F8083" t="s">
        <v>134</v>
      </c>
      <c r="G8083">
        <v>0.02</v>
      </c>
      <c r="H8083">
        <v>0.01</v>
      </c>
      <c r="I8083">
        <v>0</v>
      </c>
      <c r="J8083">
        <v>0</v>
      </c>
      <c r="K8083">
        <v>0.04</v>
      </c>
      <c r="L8083">
        <v>74</v>
      </c>
      <c r="M8083">
        <v>21</v>
      </c>
      <c r="N8083">
        <v>7.4</v>
      </c>
      <c r="O8083">
        <v>25</v>
      </c>
      <c r="P8083" t="s">
        <v>193</v>
      </c>
      <c r="Q8083" t="s">
        <v>20</v>
      </c>
      <c r="AF8083" t="s">
        <v>9726</v>
      </c>
    </row>
    <row r="8084" spans="1:32" x14ac:dyDescent="0.3">
      <c r="A8084" t="s">
        <v>11427</v>
      </c>
      <c r="B8084" t="s">
        <v>32</v>
      </c>
      <c r="C8084" t="str">
        <f t="shared" si="126"/>
        <v>2Ks</v>
      </c>
      <c r="D8084">
        <v>2007</v>
      </c>
      <c r="E8084" t="s">
        <v>30</v>
      </c>
      <c r="F8084" t="s">
        <v>1511</v>
      </c>
      <c r="G8084">
        <v>0.03</v>
      </c>
      <c r="H8084">
        <v>0</v>
      </c>
      <c r="I8084">
        <v>0</v>
      </c>
      <c r="J8084">
        <v>0</v>
      </c>
      <c r="K8084">
        <v>0.04</v>
      </c>
      <c r="L8084">
        <v>50</v>
      </c>
      <c r="M8084">
        <v>12</v>
      </c>
      <c r="N8084">
        <v>4.8</v>
      </c>
      <c r="O8084">
        <v>4</v>
      </c>
      <c r="P8084" t="s">
        <v>2306</v>
      </c>
      <c r="Q8084" t="s">
        <v>20</v>
      </c>
      <c r="AF8084" t="s">
        <v>9727</v>
      </c>
    </row>
    <row r="8085" spans="1:32" x14ac:dyDescent="0.3">
      <c r="A8085" t="s">
        <v>8455</v>
      </c>
      <c r="B8085" t="s">
        <v>17</v>
      </c>
      <c r="C8085" t="str">
        <f t="shared" si="126"/>
        <v>2Ks</v>
      </c>
      <c r="D8085">
        <v>2007</v>
      </c>
      <c r="E8085" t="s">
        <v>37</v>
      </c>
      <c r="F8085" t="s">
        <v>283</v>
      </c>
      <c r="G8085">
        <v>0.03</v>
      </c>
      <c r="H8085">
        <v>0</v>
      </c>
      <c r="I8085">
        <v>0</v>
      </c>
      <c r="J8085">
        <v>0</v>
      </c>
      <c r="K8085">
        <v>0.04</v>
      </c>
      <c r="L8085">
        <v>52</v>
      </c>
      <c r="M8085">
        <v>7</v>
      </c>
      <c r="N8085">
        <v>5.8</v>
      </c>
      <c r="O8085">
        <v>5</v>
      </c>
      <c r="P8085" t="s">
        <v>255</v>
      </c>
      <c r="Q8085" t="s">
        <v>112</v>
      </c>
      <c r="AF8085" t="s">
        <v>9728</v>
      </c>
    </row>
    <row r="8086" spans="1:32" x14ac:dyDescent="0.3">
      <c r="A8086" t="s">
        <v>2470</v>
      </c>
      <c r="B8086" t="s">
        <v>148</v>
      </c>
      <c r="C8086" t="str">
        <f t="shared" si="126"/>
        <v>2Ks</v>
      </c>
      <c r="D8086">
        <v>2007</v>
      </c>
      <c r="E8086" t="s">
        <v>50</v>
      </c>
      <c r="F8086" t="s">
        <v>134</v>
      </c>
      <c r="G8086">
        <v>0</v>
      </c>
      <c r="H8086">
        <v>0.03</v>
      </c>
      <c r="I8086">
        <v>0</v>
      </c>
      <c r="J8086">
        <v>0</v>
      </c>
      <c r="K8086">
        <v>0.04</v>
      </c>
      <c r="L8086">
        <v>63</v>
      </c>
      <c r="M8086">
        <v>11</v>
      </c>
      <c r="N8086">
        <v>7.1</v>
      </c>
      <c r="O8086">
        <v>34</v>
      </c>
      <c r="P8086" t="s">
        <v>537</v>
      </c>
      <c r="Q8086" t="s">
        <v>112</v>
      </c>
      <c r="AF8086" t="s">
        <v>9730</v>
      </c>
    </row>
    <row r="8087" spans="1:32" x14ac:dyDescent="0.3">
      <c r="A8087" t="s">
        <v>11439</v>
      </c>
      <c r="B8087" t="s">
        <v>32</v>
      </c>
      <c r="C8087" t="str">
        <f t="shared" si="126"/>
        <v>2Ks</v>
      </c>
      <c r="D8087">
        <v>2007</v>
      </c>
      <c r="E8087" t="s">
        <v>101</v>
      </c>
      <c r="F8087" t="s">
        <v>1207</v>
      </c>
      <c r="G8087">
        <v>0</v>
      </c>
      <c r="H8087">
        <v>0</v>
      </c>
      <c r="I8087">
        <v>0.04</v>
      </c>
      <c r="J8087">
        <v>0</v>
      </c>
      <c r="K8087">
        <v>0.04</v>
      </c>
      <c r="AF8087" t="s">
        <v>9731</v>
      </c>
    </row>
    <row r="8088" spans="1:32" x14ac:dyDescent="0.3">
      <c r="A8088" t="s">
        <v>11459</v>
      </c>
      <c r="B8088" t="s">
        <v>159</v>
      </c>
      <c r="C8088" t="str">
        <f t="shared" si="126"/>
        <v>2Ks</v>
      </c>
      <c r="D8088">
        <v>2007</v>
      </c>
      <c r="E8088" t="s">
        <v>30</v>
      </c>
      <c r="F8088" t="s">
        <v>1403</v>
      </c>
      <c r="G8088">
        <v>0.03</v>
      </c>
      <c r="H8088">
        <v>0</v>
      </c>
      <c r="I8088">
        <v>0</v>
      </c>
      <c r="J8088">
        <v>0</v>
      </c>
      <c r="K8088">
        <v>0.04</v>
      </c>
      <c r="L8088">
        <v>37</v>
      </c>
      <c r="M8088">
        <v>14</v>
      </c>
      <c r="N8088">
        <v>4.5999999999999996</v>
      </c>
      <c r="O8088">
        <v>7</v>
      </c>
      <c r="P8088" t="s">
        <v>3718</v>
      </c>
      <c r="Q8088" t="s">
        <v>112</v>
      </c>
      <c r="AF8088" t="s">
        <v>9733</v>
      </c>
    </row>
    <row r="8089" spans="1:32" x14ac:dyDescent="0.3">
      <c r="A8089" t="s">
        <v>11462</v>
      </c>
      <c r="B8089" t="s">
        <v>49</v>
      </c>
      <c r="C8089" t="str">
        <f t="shared" si="126"/>
        <v>2Ks</v>
      </c>
      <c r="D8089">
        <v>2007</v>
      </c>
      <c r="E8089" t="s">
        <v>28</v>
      </c>
      <c r="F8089" t="s">
        <v>111</v>
      </c>
      <c r="G8089">
        <v>0</v>
      </c>
      <c r="H8089">
        <v>0</v>
      </c>
      <c r="I8089">
        <v>0.04</v>
      </c>
      <c r="J8089">
        <v>0</v>
      </c>
      <c r="K8089">
        <v>0.04</v>
      </c>
      <c r="AF8089" t="s">
        <v>9734</v>
      </c>
    </row>
    <row r="8090" spans="1:32" x14ac:dyDescent="0.3">
      <c r="A8090" t="s">
        <v>11466</v>
      </c>
      <c r="B8090" t="s">
        <v>32</v>
      </c>
      <c r="C8090" t="str">
        <f t="shared" si="126"/>
        <v>2Ks</v>
      </c>
      <c r="D8090">
        <v>2007</v>
      </c>
      <c r="E8090" t="s">
        <v>34</v>
      </c>
      <c r="F8090" t="s">
        <v>151</v>
      </c>
      <c r="G8090">
        <v>0</v>
      </c>
      <c r="H8090">
        <v>0</v>
      </c>
      <c r="I8090">
        <v>0.04</v>
      </c>
      <c r="J8090">
        <v>0</v>
      </c>
      <c r="K8090">
        <v>0.04</v>
      </c>
      <c r="AF8090" t="s">
        <v>9735</v>
      </c>
    </row>
    <row r="8091" spans="1:32" x14ac:dyDescent="0.3">
      <c r="A8091" t="s">
        <v>11480</v>
      </c>
      <c r="B8091" t="s">
        <v>32</v>
      </c>
      <c r="C8091" t="str">
        <f t="shared" si="126"/>
        <v>2Ks</v>
      </c>
      <c r="D8091">
        <v>2007</v>
      </c>
      <c r="E8091" t="s">
        <v>18</v>
      </c>
      <c r="F8091" t="s">
        <v>111</v>
      </c>
      <c r="G8091">
        <v>0.03</v>
      </c>
      <c r="H8091">
        <v>0</v>
      </c>
      <c r="I8091">
        <v>0</v>
      </c>
      <c r="J8091">
        <v>0</v>
      </c>
      <c r="K8091">
        <v>0.04</v>
      </c>
      <c r="N8091" t="s">
        <v>203</v>
      </c>
      <c r="P8091" t="s">
        <v>2975</v>
      </c>
      <c r="Q8091" t="s">
        <v>20</v>
      </c>
      <c r="AF8091" t="s">
        <v>9736</v>
      </c>
    </row>
    <row r="8092" spans="1:32" x14ac:dyDescent="0.3">
      <c r="A8092" t="s">
        <v>11490</v>
      </c>
      <c r="B8092" t="s">
        <v>55</v>
      </c>
      <c r="C8092" t="str">
        <f t="shared" si="126"/>
        <v>2Ks</v>
      </c>
      <c r="D8092">
        <v>2007</v>
      </c>
      <c r="E8092" t="s">
        <v>272</v>
      </c>
      <c r="F8092" t="s">
        <v>1201</v>
      </c>
      <c r="G8092">
        <v>0</v>
      </c>
      <c r="H8092">
        <v>0</v>
      </c>
      <c r="I8092">
        <v>0.04</v>
      </c>
      <c r="J8092">
        <v>0</v>
      </c>
      <c r="K8092">
        <v>0.04</v>
      </c>
      <c r="AF8092" t="s">
        <v>9737</v>
      </c>
    </row>
    <row r="8093" spans="1:32" x14ac:dyDescent="0.3">
      <c r="A8093" t="s">
        <v>7188</v>
      </c>
      <c r="B8093" t="s">
        <v>32</v>
      </c>
      <c r="C8093" t="str">
        <f t="shared" si="126"/>
        <v>2Ks</v>
      </c>
      <c r="D8093">
        <v>2007</v>
      </c>
      <c r="E8093" t="s">
        <v>39</v>
      </c>
      <c r="F8093" t="s">
        <v>283</v>
      </c>
      <c r="G8093">
        <v>0.03</v>
      </c>
      <c r="H8093">
        <v>0</v>
      </c>
      <c r="I8093">
        <v>0</v>
      </c>
      <c r="J8093">
        <v>0</v>
      </c>
      <c r="K8093">
        <v>0.04</v>
      </c>
      <c r="L8093">
        <v>53</v>
      </c>
      <c r="M8093">
        <v>6</v>
      </c>
      <c r="N8093" t="s">
        <v>203</v>
      </c>
      <c r="P8093" t="s">
        <v>4280</v>
      </c>
      <c r="Q8093" t="s">
        <v>20</v>
      </c>
      <c r="AF8093" t="s">
        <v>9738</v>
      </c>
    </row>
    <row r="8094" spans="1:32" x14ac:dyDescent="0.3">
      <c r="A8094" t="s">
        <v>11520</v>
      </c>
      <c r="B8094" t="s">
        <v>55</v>
      </c>
      <c r="C8094" t="str">
        <f t="shared" si="126"/>
        <v>2Ks</v>
      </c>
      <c r="D8094">
        <v>2007</v>
      </c>
      <c r="E8094" t="s">
        <v>24</v>
      </c>
      <c r="F8094" t="s">
        <v>484</v>
      </c>
      <c r="G8094">
        <v>0.02</v>
      </c>
      <c r="H8094">
        <v>0.01</v>
      </c>
      <c r="I8094">
        <v>0</v>
      </c>
      <c r="J8094">
        <v>0</v>
      </c>
      <c r="K8094">
        <v>0.04</v>
      </c>
      <c r="AF8094" t="s">
        <v>9740</v>
      </c>
    </row>
    <row r="8095" spans="1:32" x14ac:dyDescent="0.3">
      <c r="A8095" t="s">
        <v>11529</v>
      </c>
      <c r="B8095" t="s">
        <v>32</v>
      </c>
      <c r="C8095" t="str">
        <f t="shared" si="126"/>
        <v>2Ks</v>
      </c>
      <c r="D8095">
        <v>2007</v>
      </c>
      <c r="E8095" t="s">
        <v>24</v>
      </c>
      <c r="F8095" t="s">
        <v>1830</v>
      </c>
      <c r="G8095">
        <v>0.03</v>
      </c>
      <c r="H8095">
        <v>0</v>
      </c>
      <c r="I8095">
        <v>0</v>
      </c>
      <c r="J8095">
        <v>0</v>
      </c>
      <c r="K8095">
        <v>0.04</v>
      </c>
      <c r="AF8095" t="s">
        <v>9741</v>
      </c>
    </row>
    <row r="8096" spans="1:32" x14ac:dyDescent="0.3">
      <c r="A8096" t="s">
        <v>11536</v>
      </c>
      <c r="B8096" t="s">
        <v>148</v>
      </c>
      <c r="C8096" t="str">
        <f t="shared" si="126"/>
        <v>2Ks</v>
      </c>
      <c r="D8096">
        <v>2007</v>
      </c>
      <c r="E8096" t="s">
        <v>272</v>
      </c>
      <c r="F8096" t="s">
        <v>329</v>
      </c>
      <c r="G8096">
        <v>0</v>
      </c>
      <c r="H8096">
        <v>0.03</v>
      </c>
      <c r="I8096">
        <v>0</v>
      </c>
      <c r="J8096">
        <v>0.01</v>
      </c>
      <c r="K8096">
        <v>0.04</v>
      </c>
      <c r="L8096">
        <v>89</v>
      </c>
      <c r="M8096">
        <v>44</v>
      </c>
      <c r="N8096">
        <v>8.1</v>
      </c>
      <c r="O8096">
        <v>301</v>
      </c>
      <c r="P8096" t="s">
        <v>441</v>
      </c>
      <c r="Q8096" t="s">
        <v>88</v>
      </c>
      <c r="AF8096" t="s">
        <v>9742</v>
      </c>
    </row>
    <row r="8097" spans="1:32" x14ac:dyDescent="0.3">
      <c r="A8097" t="s">
        <v>2439</v>
      </c>
      <c r="B8097" t="s">
        <v>148</v>
      </c>
      <c r="C8097" t="str">
        <f t="shared" si="126"/>
        <v>2Ks</v>
      </c>
      <c r="D8097">
        <v>2007</v>
      </c>
      <c r="E8097" t="s">
        <v>50</v>
      </c>
      <c r="F8097" t="s">
        <v>283</v>
      </c>
      <c r="G8097">
        <v>0</v>
      </c>
      <c r="H8097">
        <v>0.03</v>
      </c>
      <c r="I8097">
        <v>0</v>
      </c>
      <c r="J8097">
        <v>0.01</v>
      </c>
      <c r="K8097">
        <v>0.03</v>
      </c>
      <c r="L8097">
        <v>83</v>
      </c>
      <c r="M8097">
        <v>26</v>
      </c>
      <c r="N8097">
        <v>8.1</v>
      </c>
      <c r="O8097">
        <v>242</v>
      </c>
      <c r="P8097" t="s">
        <v>1699</v>
      </c>
      <c r="Q8097" t="s">
        <v>88</v>
      </c>
      <c r="AF8097" t="s">
        <v>9743</v>
      </c>
    </row>
    <row r="8098" spans="1:32" x14ac:dyDescent="0.3">
      <c r="A8098" t="s">
        <v>11520</v>
      </c>
      <c r="B8098" t="s">
        <v>159</v>
      </c>
      <c r="C8098" t="str">
        <f t="shared" si="126"/>
        <v>2Ks</v>
      </c>
      <c r="D8098">
        <v>2007</v>
      </c>
      <c r="E8098" t="s">
        <v>24</v>
      </c>
      <c r="F8098" t="s">
        <v>484</v>
      </c>
      <c r="G8098">
        <v>0.03</v>
      </c>
      <c r="H8098">
        <v>0</v>
      </c>
      <c r="I8098">
        <v>0</v>
      </c>
      <c r="J8098">
        <v>0</v>
      </c>
      <c r="K8098">
        <v>0.03</v>
      </c>
      <c r="AF8098" t="s">
        <v>9744</v>
      </c>
    </row>
    <row r="8099" spans="1:32" x14ac:dyDescent="0.3">
      <c r="A8099" t="s">
        <v>11569</v>
      </c>
      <c r="B8099" t="s">
        <v>148</v>
      </c>
      <c r="C8099" t="str">
        <f t="shared" si="126"/>
        <v>2Ks</v>
      </c>
      <c r="D8099">
        <v>2007</v>
      </c>
      <c r="E8099" t="s">
        <v>28</v>
      </c>
      <c r="F8099" t="s">
        <v>6580</v>
      </c>
      <c r="G8099">
        <v>0</v>
      </c>
      <c r="H8099">
        <v>0.03</v>
      </c>
      <c r="I8099">
        <v>0</v>
      </c>
      <c r="J8099">
        <v>0.01</v>
      </c>
      <c r="K8099">
        <v>0.03</v>
      </c>
      <c r="N8099">
        <v>7.9</v>
      </c>
      <c r="O8099">
        <v>10</v>
      </c>
      <c r="P8099" t="s">
        <v>7818</v>
      </c>
      <c r="Q8099" t="s">
        <v>53</v>
      </c>
      <c r="AF8099" t="s">
        <v>9746</v>
      </c>
    </row>
    <row r="8100" spans="1:32" x14ac:dyDescent="0.3">
      <c r="A8100" t="s">
        <v>11582</v>
      </c>
      <c r="B8100" t="s">
        <v>49</v>
      </c>
      <c r="C8100" t="str">
        <f t="shared" si="126"/>
        <v>2Ks</v>
      </c>
      <c r="D8100">
        <v>2007</v>
      </c>
      <c r="E8100" t="s">
        <v>24</v>
      </c>
      <c r="F8100" t="s">
        <v>1404</v>
      </c>
      <c r="G8100">
        <v>0</v>
      </c>
      <c r="H8100">
        <v>0</v>
      </c>
      <c r="I8100">
        <v>0.03</v>
      </c>
      <c r="J8100">
        <v>0</v>
      </c>
      <c r="K8100">
        <v>0.03</v>
      </c>
      <c r="AF8100" t="s">
        <v>9747</v>
      </c>
    </row>
    <row r="8101" spans="1:32" x14ac:dyDescent="0.3">
      <c r="A8101" t="s">
        <v>11584</v>
      </c>
      <c r="B8101" t="s">
        <v>17</v>
      </c>
      <c r="C8101" t="str">
        <f t="shared" si="126"/>
        <v>2Ks</v>
      </c>
      <c r="D8101">
        <v>2007</v>
      </c>
      <c r="E8101" t="s">
        <v>50</v>
      </c>
      <c r="F8101" t="s">
        <v>372</v>
      </c>
      <c r="G8101">
        <v>0</v>
      </c>
      <c r="H8101">
        <v>0</v>
      </c>
      <c r="I8101">
        <v>0.03</v>
      </c>
      <c r="J8101">
        <v>0</v>
      </c>
      <c r="K8101">
        <v>0.03</v>
      </c>
      <c r="AF8101" t="s">
        <v>9748</v>
      </c>
    </row>
    <row r="8102" spans="1:32" x14ac:dyDescent="0.3">
      <c r="A8102" t="s">
        <v>11606</v>
      </c>
      <c r="B8102" t="s">
        <v>55</v>
      </c>
      <c r="C8102" t="str">
        <f t="shared" si="126"/>
        <v>2Ks</v>
      </c>
      <c r="D8102">
        <v>2007</v>
      </c>
      <c r="E8102" t="s">
        <v>18</v>
      </c>
      <c r="F8102" t="s">
        <v>1263</v>
      </c>
      <c r="G8102">
        <v>0</v>
      </c>
      <c r="H8102">
        <v>0</v>
      </c>
      <c r="I8102">
        <v>0.03</v>
      </c>
      <c r="J8102">
        <v>0</v>
      </c>
      <c r="K8102">
        <v>0.03</v>
      </c>
      <c r="L8102">
        <v>32</v>
      </c>
      <c r="M8102">
        <v>7</v>
      </c>
      <c r="N8102">
        <v>4</v>
      </c>
      <c r="O8102">
        <v>4</v>
      </c>
      <c r="P8102" t="s">
        <v>1263</v>
      </c>
      <c r="Q8102" t="s">
        <v>20</v>
      </c>
      <c r="AF8102" t="s">
        <v>9749</v>
      </c>
    </row>
    <row r="8103" spans="1:32" x14ac:dyDescent="0.3">
      <c r="A8103" t="s">
        <v>11607</v>
      </c>
      <c r="B8103" t="s">
        <v>17</v>
      </c>
      <c r="C8103" t="str">
        <f t="shared" si="126"/>
        <v>2Ks</v>
      </c>
      <c r="D8103">
        <v>2007</v>
      </c>
      <c r="E8103" t="s">
        <v>18</v>
      </c>
      <c r="F8103" t="s">
        <v>234</v>
      </c>
      <c r="G8103">
        <v>0</v>
      </c>
      <c r="H8103">
        <v>0</v>
      </c>
      <c r="I8103">
        <v>0.03</v>
      </c>
      <c r="J8103">
        <v>0</v>
      </c>
      <c r="K8103">
        <v>0.03</v>
      </c>
      <c r="AF8103" t="s">
        <v>9750</v>
      </c>
    </row>
    <row r="8104" spans="1:32" x14ac:dyDescent="0.3">
      <c r="A8104" t="s">
        <v>11608</v>
      </c>
      <c r="B8104" t="s">
        <v>55</v>
      </c>
      <c r="C8104" t="str">
        <f t="shared" si="126"/>
        <v>2Ks</v>
      </c>
      <c r="D8104">
        <v>2007</v>
      </c>
      <c r="E8104" t="s">
        <v>34</v>
      </c>
      <c r="F8104" t="s">
        <v>933</v>
      </c>
      <c r="G8104">
        <v>0</v>
      </c>
      <c r="H8104">
        <v>0</v>
      </c>
      <c r="I8104">
        <v>0.03</v>
      </c>
      <c r="J8104">
        <v>0</v>
      </c>
      <c r="K8104">
        <v>0.03</v>
      </c>
      <c r="AF8104" t="s">
        <v>9751</v>
      </c>
    </row>
    <row r="8105" spans="1:32" x14ac:dyDescent="0.3">
      <c r="A8105" t="s">
        <v>11627</v>
      </c>
      <c r="B8105" t="s">
        <v>159</v>
      </c>
      <c r="C8105" t="str">
        <f t="shared" si="126"/>
        <v>2Ks</v>
      </c>
      <c r="D8105">
        <v>2007</v>
      </c>
      <c r="E8105" t="s">
        <v>28</v>
      </c>
      <c r="F8105" t="s">
        <v>2780</v>
      </c>
      <c r="G8105">
        <v>0</v>
      </c>
      <c r="H8105">
        <v>0</v>
      </c>
      <c r="I8105">
        <v>0.03</v>
      </c>
      <c r="J8105">
        <v>0</v>
      </c>
      <c r="K8105">
        <v>0.03</v>
      </c>
      <c r="AF8105" t="s">
        <v>9753</v>
      </c>
    </row>
    <row r="8106" spans="1:32" x14ac:dyDescent="0.3">
      <c r="A8106" t="s">
        <v>11633</v>
      </c>
      <c r="B8106" t="s">
        <v>55</v>
      </c>
      <c r="C8106" t="str">
        <f t="shared" si="126"/>
        <v>2Ks</v>
      </c>
      <c r="D8106">
        <v>2007</v>
      </c>
      <c r="E8106" t="s">
        <v>101</v>
      </c>
      <c r="F8106" t="s">
        <v>234</v>
      </c>
      <c r="G8106">
        <v>0</v>
      </c>
      <c r="H8106">
        <v>0</v>
      </c>
      <c r="I8106">
        <v>0.03</v>
      </c>
      <c r="J8106">
        <v>0</v>
      </c>
      <c r="K8106">
        <v>0.03</v>
      </c>
      <c r="AF8106" t="s">
        <v>9754</v>
      </c>
    </row>
    <row r="8107" spans="1:32" x14ac:dyDescent="0.3">
      <c r="A8107" t="s">
        <v>11636</v>
      </c>
      <c r="B8107" t="s">
        <v>55</v>
      </c>
      <c r="C8107" t="str">
        <f t="shared" si="126"/>
        <v>2Ks</v>
      </c>
      <c r="D8107">
        <v>2007</v>
      </c>
      <c r="E8107" t="s">
        <v>34</v>
      </c>
      <c r="F8107" t="s">
        <v>9151</v>
      </c>
      <c r="G8107">
        <v>0</v>
      </c>
      <c r="H8107">
        <v>0</v>
      </c>
      <c r="I8107">
        <v>0.03</v>
      </c>
      <c r="J8107">
        <v>0</v>
      </c>
      <c r="K8107">
        <v>0.03</v>
      </c>
      <c r="AF8107" t="s">
        <v>9755</v>
      </c>
    </row>
    <row r="8108" spans="1:32" x14ac:dyDescent="0.3">
      <c r="A8108" t="s">
        <v>11663</v>
      </c>
      <c r="B8108" t="s">
        <v>17</v>
      </c>
      <c r="C8108" t="str">
        <f t="shared" si="126"/>
        <v>2Ks</v>
      </c>
      <c r="D8108">
        <v>2007</v>
      </c>
      <c r="E8108" t="s">
        <v>101</v>
      </c>
      <c r="F8108" t="s">
        <v>2270</v>
      </c>
      <c r="G8108">
        <v>0.03</v>
      </c>
      <c r="H8108">
        <v>0</v>
      </c>
      <c r="I8108">
        <v>0</v>
      </c>
      <c r="J8108">
        <v>0</v>
      </c>
      <c r="K8108">
        <v>0.03</v>
      </c>
      <c r="N8108" t="s">
        <v>203</v>
      </c>
      <c r="P8108" t="s">
        <v>5463</v>
      </c>
      <c r="Q8108" t="s">
        <v>20</v>
      </c>
      <c r="AF8108" t="s">
        <v>9756</v>
      </c>
    </row>
    <row r="8109" spans="1:32" x14ac:dyDescent="0.3">
      <c r="A8109" t="s">
        <v>11692</v>
      </c>
      <c r="B8109" t="s">
        <v>32</v>
      </c>
      <c r="C8109" t="str">
        <f t="shared" si="126"/>
        <v>2Ks</v>
      </c>
      <c r="D8109">
        <v>2007</v>
      </c>
      <c r="E8109" t="s">
        <v>272</v>
      </c>
      <c r="F8109" t="s">
        <v>19</v>
      </c>
      <c r="G8109">
        <v>0</v>
      </c>
      <c r="H8109">
        <v>0</v>
      </c>
      <c r="I8109">
        <v>0.03</v>
      </c>
      <c r="J8109">
        <v>0</v>
      </c>
      <c r="K8109">
        <v>0.03</v>
      </c>
      <c r="AF8109" t="s">
        <v>9757</v>
      </c>
    </row>
    <row r="8110" spans="1:32" x14ac:dyDescent="0.3">
      <c r="A8110" t="s">
        <v>11697</v>
      </c>
      <c r="B8110" t="s">
        <v>32</v>
      </c>
      <c r="C8110" t="str">
        <f t="shared" si="126"/>
        <v>2Ks</v>
      </c>
      <c r="D8110">
        <v>2007</v>
      </c>
      <c r="E8110" t="s">
        <v>18</v>
      </c>
      <c r="F8110" t="s">
        <v>1511</v>
      </c>
      <c r="G8110">
        <v>0</v>
      </c>
      <c r="H8110">
        <v>0</v>
      </c>
      <c r="I8110">
        <v>0.03</v>
      </c>
      <c r="J8110">
        <v>0</v>
      </c>
      <c r="K8110">
        <v>0.03</v>
      </c>
      <c r="AF8110" t="s">
        <v>9758</v>
      </c>
    </row>
    <row r="8111" spans="1:32" x14ac:dyDescent="0.3">
      <c r="A8111" t="s">
        <v>10124</v>
      </c>
      <c r="B8111" t="s">
        <v>159</v>
      </c>
      <c r="C8111" t="str">
        <f t="shared" si="126"/>
        <v>2Ks</v>
      </c>
      <c r="D8111">
        <v>2007</v>
      </c>
      <c r="E8111" t="s">
        <v>86</v>
      </c>
      <c r="F8111" t="s">
        <v>2269</v>
      </c>
      <c r="G8111">
        <v>0.03</v>
      </c>
      <c r="H8111">
        <v>0</v>
      </c>
      <c r="I8111">
        <v>0</v>
      </c>
      <c r="J8111">
        <v>0</v>
      </c>
      <c r="K8111">
        <v>0.03</v>
      </c>
      <c r="L8111">
        <v>38</v>
      </c>
      <c r="M8111">
        <v>12</v>
      </c>
      <c r="N8111" t="s">
        <v>203</v>
      </c>
      <c r="P8111" t="s">
        <v>2270</v>
      </c>
      <c r="Q8111" t="s">
        <v>88</v>
      </c>
      <c r="AF8111" t="s">
        <v>9761</v>
      </c>
    </row>
    <row r="8112" spans="1:32" x14ac:dyDescent="0.3">
      <c r="A8112" t="s">
        <v>11704</v>
      </c>
      <c r="B8112" t="s">
        <v>32</v>
      </c>
      <c r="C8112" t="str">
        <f t="shared" si="126"/>
        <v>2Ks</v>
      </c>
      <c r="D8112">
        <v>2007</v>
      </c>
      <c r="E8112" t="s">
        <v>39</v>
      </c>
      <c r="F8112" t="s">
        <v>6588</v>
      </c>
      <c r="G8112">
        <v>0</v>
      </c>
      <c r="H8112">
        <v>0</v>
      </c>
      <c r="I8112">
        <v>0.03</v>
      </c>
      <c r="J8112">
        <v>0</v>
      </c>
      <c r="K8112">
        <v>0.03</v>
      </c>
      <c r="AF8112" t="s">
        <v>9762</v>
      </c>
    </row>
    <row r="8113" spans="1:32" x14ac:dyDescent="0.3">
      <c r="A8113" t="s">
        <v>11721</v>
      </c>
      <c r="B8113" t="s">
        <v>148</v>
      </c>
      <c r="C8113" t="str">
        <f t="shared" si="126"/>
        <v>2Ks</v>
      </c>
      <c r="D8113">
        <v>2007</v>
      </c>
      <c r="E8113" t="s">
        <v>30</v>
      </c>
      <c r="F8113" t="s">
        <v>1791</v>
      </c>
      <c r="G8113">
        <v>0.01</v>
      </c>
      <c r="H8113">
        <v>0.02</v>
      </c>
      <c r="I8113">
        <v>0</v>
      </c>
      <c r="J8113">
        <v>0.01</v>
      </c>
      <c r="K8113">
        <v>0.03</v>
      </c>
      <c r="N8113" t="s">
        <v>203</v>
      </c>
      <c r="P8113" t="s">
        <v>11615</v>
      </c>
      <c r="Q8113" t="s">
        <v>112</v>
      </c>
      <c r="AF8113" t="s">
        <v>9763</v>
      </c>
    </row>
    <row r="8114" spans="1:32" x14ac:dyDescent="0.3">
      <c r="A8114" t="s">
        <v>11723</v>
      </c>
      <c r="B8114" t="s">
        <v>159</v>
      </c>
      <c r="C8114" t="str">
        <f t="shared" si="126"/>
        <v>2Ks</v>
      </c>
      <c r="D8114">
        <v>2007</v>
      </c>
      <c r="E8114" t="s">
        <v>1</v>
      </c>
      <c r="F8114" t="s">
        <v>68</v>
      </c>
      <c r="G8114">
        <v>0</v>
      </c>
      <c r="H8114">
        <v>0</v>
      </c>
      <c r="I8114">
        <v>0.03</v>
      </c>
      <c r="J8114">
        <v>0</v>
      </c>
      <c r="K8114">
        <v>0.03</v>
      </c>
      <c r="AF8114" t="s">
        <v>9764</v>
      </c>
    </row>
    <row r="8115" spans="1:32" x14ac:dyDescent="0.3">
      <c r="A8115" t="s">
        <v>11725</v>
      </c>
      <c r="B8115" t="s">
        <v>32</v>
      </c>
      <c r="C8115" t="str">
        <f t="shared" si="126"/>
        <v>2Ks</v>
      </c>
      <c r="D8115">
        <v>2007</v>
      </c>
      <c r="E8115" t="s">
        <v>101</v>
      </c>
      <c r="F8115" t="s">
        <v>155</v>
      </c>
      <c r="G8115">
        <v>0.03</v>
      </c>
      <c r="H8115">
        <v>0</v>
      </c>
      <c r="I8115">
        <v>0</v>
      </c>
      <c r="J8115">
        <v>0</v>
      </c>
      <c r="K8115">
        <v>0.03</v>
      </c>
      <c r="AF8115" t="s">
        <v>9765</v>
      </c>
    </row>
    <row r="8116" spans="1:32" x14ac:dyDescent="0.3">
      <c r="A8116" t="s">
        <v>11738</v>
      </c>
      <c r="B8116" t="s">
        <v>32</v>
      </c>
      <c r="C8116" t="str">
        <f t="shared" si="126"/>
        <v>2Ks</v>
      </c>
      <c r="D8116">
        <v>2007</v>
      </c>
      <c r="E8116" t="s">
        <v>34</v>
      </c>
      <c r="F8116" t="s">
        <v>2270</v>
      </c>
      <c r="G8116">
        <v>0.03</v>
      </c>
      <c r="H8116">
        <v>0</v>
      </c>
      <c r="I8116">
        <v>0</v>
      </c>
      <c r="J8116">
        <v>0</v>
      </c>
      <c r="K8116">
        <v>0.03</v>
      </c>
      <c r="N8116" t="s">
        <v>203</v>
      </c>
      <c r="P8116" t="s">
        <v>11739</v>
      </c>
      <c r="Q8116" t="s">
        <v>88</v>
      </c>
      <c r="AF8116" t="s">
        <v>9766</v>
      </c>
    </row>
    <row r="8117" spans="1:32" x14ac:dyDescent="0.3">
      <c r="A8117" t="s">
        <v>11754</v>
      </c>
      <c r="B8117" t="s">
        <v>32</v>
      </c>
      <c r="C8117" t="str">
        <f t="shared" si="126"/>
        <v>2Ks</v>
      </c>
      <c r="D8117">
        <v>2007</v>
      </c>
      <c r="E8117" t="s">
        <v>39</v>
      </c>
      <c r="F8117" t="s">
        <v>5463</v>
      </c>
      <c r="G8117">
        <v>0.03</v>
      </c>
      <c r="H8117">
        <v>0</v>
      </c>
      <c r="I8117">
        <v>0</v>
      </c>
      <c r="J8117">
        <v>0</v>
      </c>
      <c r="K8117">
        <v>0.03</v>
      </c>
      <c r="L8117">
        <v>60</v>
      </c>
      <c r="M8117">
        <v>13</v>
      </c>
      <c r="N8117" t="s">
        <v>203</v>
      </c>
      <c r="P8117" t="s">
        <v>4355</v>
      </c>
      <c r="Q8117" t="s">
        <v>20</v>
      </c>
      <c r="AF8117" t="s">
        <v>9768</v>
      </c>
    </row>
    <row r="8118" spans="1:32" x14ac:dyDescent="0.3">
      <c r="A8118" t="s">
        <v>11757</v>
      </c>
      <c r="B8118" t="s">
        <v>32</v>
      </c>
      <c r="C8118" t="str">
        <f t="shared" si="126"/>
        <v>2Ks</v>
      </c>
      <c r="D8118">
        <v>2007</v>
      </c>
      <c r="E8118" t="s">
        <v>18</v>
      </c>
      <c r="F8118" t="s">
        <v>6900</v>
      </c>
      <c r="G8118">
        <v>0.03</v>
      </c>
      <c r="H8118">
        <v>0</v>
      </c>
      <c r="I8118">
        <v>0</v>
      </c>
      <c r="J8118">
        <v>0</v>
      </c>
      <c r="K8118">
        <v>0.03</v>
      </c>
      <c r="L8118">
        <v>40</v>
      </c>
      <c r="M8118">
        <v>7</v>
      </c>
      <c r="N8118" t="s">
        <v>203</v>
      </c>
      <c r="P8118" t="s">
        <v>7636</v>
      </c>
      <c r="Q8118" t="s">
        <v>20</v>
      </c>
      <c r="AF8118" t="s">
        <v>9769</v>
      </c>
    </row>
    <row r="8119" spans="1:32" x14ac:dyDescent="0.3">
      <c r="A8119" t="s">
        <v>10203</v>
      </c>
      <c r="B8119" t="s">
        <v>32</v>
      </c>
      <c r="C8119" t="str">
        <f t="shared" si="126"/>
        <v>2Ks</v>
      </c>
      <c r="D8119">
        <v>2007</v>
      </c>
      <c r="E8119" t="s">
        <v>24</v>
      </c>
      <c r="F8119" t="s">
        <v>2269</v>
      </c>
      <c r="G8119">
        <v>0.03</v>
      </c>
      <c r="H8119">
        <v>0</v>
      </c>
      <c r="I8119">
        <v>0</v>
      </c>
      <c r="J8119">
        <v>0</v>
      </c>
      <c r="K8119">
        <v>0.03</v>
      </c>
      <c r="N8119" t="s">
        <v>203</v>
      </c>
      <c r="P8119" t="s">
        <v>961</v>
      </c>
      <c r="Q8119" t="s">
        <v>112</v>
      </c>
      <c r="AF8119" t="s">
        <v>9770</v>
      </c>
    </row>
    <row r="8120" spans="1:32" x14ac:dyDescent="0.3">
      <c r="A8120" t="s">
        <v>11778</v>
      </c>
      <c r="B8120" t="s">
        <v>55</v>
      </c>
      <c r="C8120" t="str">
        <f t="shared" si="126"/>
        <v>2Ks</v>
      </c>
      <c r="D8120">
        <v>2007</v>
      </c>
      <c r="E8120" t="s">
        <v>101</v>
      </c>
      <c r="F8120" t="s">
        <v>7990</v>
      </c>
      <c r="G8120">
        <v>0</v>
      </c>
      <c r="H8120">
        <v>0</v>
      </c>
      <c r="I8120">
        <v>0.03</v>
      </c>
      <c r="J8120">
        <v>0</v>
      </c>
      <c r="K8120">
        <v>0.03</v>
      </c>
      <c r="AF8120" t="s">
        <v>9771</v>
      </c>
    </row>
    <row r="8121" spans="1:32" x14ac:dyDescent="0.3">
      <c r="A8121" t="s">
        <v>11792</v>
      </c>
      <c r="B8121" t="s">
        <v>148</v>
      </c>
      <c r="C8121" t="str">
        <f t="shared" si="126"/>
        <v>2Ks</v>
      </c>
      <c r="D8121">
        <v>2007</v>
      </c>
      <c r="E8121" t="s">
        <v>272</v>
      </c>
      <c r="F8121" t="s">
        <v>7658</v>
      </c>
      <c r="G8121">
        <v>0</v>
      </c>
      <c r="H8121">
        <v>0.03</v>
      </c>
      <c r="I8121">
        <v>0</v>
      </c>
      <c r="J8121">
        <v>0</v>
      </c>
      <c r="K8121">
        <v>0.03</v>
      </c>
      <c r="L8121">
        <v>62</v>
      </c>
      <c r="M8121">
        <v>15</v>
      </c>
      <c r="N8121">
        <v>3.3</v>
      </c>
      <c r="O8121">
        <v>86</v>
      </c>
      <c r="P8121" t="s">
        <v>11793</v>
      </c>
      <c r="Q8121" t="s">
        <v>88</v>
      </c>
      <c r="AF8121" t="s">
        <v>9772</v>
      </c>
    </row>
    <row r="8122" spans="1:32" x14ac:dyDescent="0.3">
      <c r="A8122" t="s">
        <v>11801</v>
      </c>
      <c r="B8122" t="s">
        <v>17</v>
      </c>
      <c r="C8122" t="str">
        <f t="shared" si="126"/>
        <v>2Ks</v>
      </c>
      <c r="D8122">
        <v>2007</v>
      </c>
      <c r="E8122" t="s">
        <v>28</v>
      </c>
      <c r="F8122" t="s">
        <v>19</v>
      </c>
      <c r="G8122">
        <v>0</v>
      </c>
      <c r="H8122">
        <v>0</v>
      </c>
      <c r="I8122">
        <v>0.03</v>
      </c>
      <c r="J8122">
        <v>0</v>
      </c>
      <c r="K8122">
        <v>0.03</v>
      </c>
      <c r="AF8122" t="s">
        <v>9773</v>
      </c>
    </row>
    <row r="8123" spans="1:32" x14ac:dyDescent="0.3">
      <c r="A8123" t="s">
        <v>11815</v>
      </c>
      <c r="B8123" t="s">
        <v>32</v>
      </c>
      <c r="C8123" t="str">
        <f t="shared" si="126"/>
        <v>2Ks</v>
      </c>
      <c r="D8123">
        <v>2007</v>
      </c>
      <c r="E8123" t="s">
        <v>34</v>
      </c>
      <c r="F8123" t="s">
        <v>234</v>
      </c>
      <c r="G8123">
        <v>0.01</v>
      </c>
      <c r="H8123">
        <v>0</v>
      </c>
      <c r="I8123">
        <v>0.02</v>
      </c>
      <c r="J8123">
        <v>0</v>
      </c>
      <c r="K8123">
        <v>0.03</v>
      </c>
      <c r="L8123">
        <v>76</v>
      </c>
      <c r="M8123">
        <v>29</v>
      </c>
      <c r="N8123" t="s">
        <v>203</v>
      </c>
      <c r="P8123" t="s">
        <v>1641</v>
      </c>
      <c r="Q8123" t="s">
        <v>112</v>
      </c>
      <c r="AF8123" t="s">
        <v>9774</v>
      </c>
    </row>
    <row r="8124" spans="1:32" x14ac:dyDescent="0.3">
      <c r="A8124" t="s">
        <v>1717</v>
      </c>
      <c r="B8124" t="s">
        <v>148</v>
      </c>
      <c r="C8124" t="str">
        <f t="shared" si="126"/>
        <v>2Ks</v>
      </c>
      <c r="D8124">
        <v>2007</v>
      </c>
      <c r="E8124" t="s">
        <v>50</v>
      </c>
      <c r="F8124" t="s">
        <v>484</v>
      </c>
      <c r="G8124">
        <v>0.01</v>
      </c>
      <c r="H8124">
        <v>0.01</v>
      </c>
      <c r="I8124">
        <v>0</v>
      </c>
      <c r="J8124">
        <v>0</v>
      </c>
      <c r="K8124">
        <v>0.03</v>
      </c>
      <c r="N8124">
        <v>7.9</v>
      </c>
      <c r="O8124">
        <v>9</v>
      </c>
      <c r="P8124" t="s">
        <v>2451</v>
      </c>
      <c r="Q8124" t="s">
        <v>20</v>
      </c>
      <c r="AF8124" t="s">
        <v>9775</v>
      </c>
    </row>
    <row r="8125" spans="1:32" x14ac:dyDescent="0.3">
      <c r="A8125" t="s">
        <v>11865</v>
      </c>
      <c r="B8125" t="s">
        <v>55</v>
      </c>
      <c r="C8125" t="str">
        <f t="shared" si="126"/>
        <v>2Ks</v>
      </c>
      <c r="D8125">
        <v>2007</v>
      </c>
      <c r="E8125" t="s">
        <v>39</v>
      </c>
      <c r="F8125" t="s">
        <v>234</v>
      </c>
      <c r="G8125">
        <v>0</v>
      </c>
      <c r="H8125">
        <v>0</v>
      </c>
      <c r="I8125">
        <v>0.03</v>
      </c>
      <c r="J8125">
        <v>0</v>
      </c>
      <c r="K8125">
        <v>0.03</v>
      </c>
      <c r="AF8125" t="s">
        <v>9776</v>
      </c>
    </row>
    <row r="8126" spans="1:32" x14ac:dyDescent="0.3">
      <c r="A8126" t="s">
        <v>11891</v>
      </c>
      <c r="B8126" t="s">
        <v>32</v>
      </c>
      <c r="C8126" t="str">
        <f t="shared" si="126"/>
        <v>2Ks</v>
      </c>
      <c r="D8126">
        <v>2007</v>
      </c>
      <c r="E8126" t="s">
        <v>34</v>
      </c>
      <c r="F8126" t="s">
        <v>111</v>
      </c>
      <c r="G8126">
        <v>0</v>
      </c>
      <c r="H8126">
        <v>0.03</v>
      </c>
      <c r="I8126">
        <v>0</v>
      </c>
      <c r="J8126">
        <v>0</v>
      </c>
      <c r="K8126">
        <v>0.03</v>
      </c>
      <c r="AF8126" t="s">
        <v>9777</v>
      </c>
    </row>
    <row r="8127" spans="1:32" x14ac:dyDescent="0.3">
      <c r="A8127" t="s">
        <v>9963</v>
      </c>
      <c r="B8127" t="s">
        <v>159</v>
      </c>
      <c r="C8127" t="str">
        <f t="shared" si="126"/>
        <v>2Ks</v>
      </c>
      <c r="D8127">
        <v>2007</v>
      </c>
      <c r="E8127" t="s">
        <v>1</v>
      </c>
      <c r="F8127" t="s">
        <v>155</v>
      </c>
      <c r="G8127">
        <v>0.03</v>
      </c>
      <c r="H8127">
        <v>0</v>
      </c>
      <c r="I8127">
        <v>0</v>
      </c>
      <c r="J8127">
        <v>0</v>
      </c>
      <c r="K8127">
        <v>0.03</v>
      </c>
      <c r="L8127">
        <v>79</v>
      </c>
      <c r="M8127">
        <v>21</v>
      </c>
      <c r="N8127">
        <v>7.8</v>
      </c>
      <c r="O8127">
        <v>18</v>
      </c>
      <c r="P8127" t="s">
        <v>9964</v>
      </c>
      <c r="Q8127" t="s">
        <v>20</v>
      </c>
      <c r="AF8127" t="s">
        <v>9778</v>
      </c>
    </row>
    <row r="8128" spans="1:32" x14ac:dyDescent="0.3">
      <c r="A8128" t="s">
        <v>11892</v>
      </c>
      <c r="B8128" t="s">
        <v>159</v>
      </c>
      <c r="C8128" t="str">
        <f t="shared" si="126"/>
        <v>2Ks</v>
      </c>
      <c r="D8128">
        <v>2007</v>
      </c>
      <c r="E8128" t="s">
        <v>18</v>
      </c>
      <c r="F8128" t="s">
        <v>68</v>
      </c>
      <c r="G8128">
        <v>0</v>
      </c>
      <c r="H8128">
        <v>0</v>
      </c>
      <c r="I8128">
        <v>0.03</v>
      </c>
      <c r="J8128">
        <v>0</v>
      </c>
      <c r="K8128">
        <v>0.03</v>
      </c>
      <c r="AF8128" t="s">
        <v>9779</v>
      </c>
    </row>
    <row r="8129" spans="1:32" x14ac:dyDescent="0.3">
      <c r="A8129" t="s">
        <v>11895</v>
      </c>
      <c r="B8129" t="s">
        <v>55</v>
      </c>
      <c r="C8129" t="str">
        <f t="shared" si="126"/>
        <v>2Ks</v>
      </c>
      <c r="D8129">
        <v>2007</v>
      </c>
      <c r="E8129" t="s">
        <v>34</v>
      </c>
      <c r="F8129" t="s">
        <v>234</v>
      </c>
      <c r="G8129">
        <v>0</v>
      </c>
      <c r="H8129">
        <v>0</v>
      </c>
      <c r="I8129">
        <v>0.03</v>
      </c>
      <c r="J8129">
        <v>0</v>
      </c>
      <c r="K8129">
        <v>0.03</v>
      </c>
      <c r="AF8129" t="s">
        <v>9780</v>
      </c>
    </row>
    <row r="8130" spans="1:32" x14ac:dyDescent="0.3">
      <c r="A8130" t="s">
        <v>11912</v>
      </c>
      <c r="B8130" t="s">
        <v>32</v>
      </c>
      <c r="C8130" t="str">
        <f t="shared" si="126"/>
        <v>2Ks</v>
      </c>
      <c r="D8130">
        <v>2007</v>
      </c>
      <c r="E8130" t="s">
        <v>50</v>
      </c>
      <c r="F8130" t="s">
        <v>372</v>
      </c>
      <c r="G8130">
        <v>0</v>
      </c>
      <c r="H8130">
        <v>0</v>
      </c>
      <c r="I8130">
        <v>0.03</v>
      </c>
      <c r="J8130">
        <v>0</v>
      </c>
      <c r="K8130">
        <v>0.03</v>
      </c>
      <c r="AF8130" t="s">
        <v>9781</v>
      </c>
    </row>
    <row r="8131" spans="1:32" x14ac:dyDescent="0.3">
      <c r="A8131" t="s">
        <v>11926</v>
      </c>
      <c r="B8131" t="s">
        <v>32</v>
      </c>
      <c r="C8131" t="str">
        <f t="shared" ref="C8131:C8194" si="127">_xlfn.IFS(D8131&lt;1990,"80s",D8131&lt;2000,"90s",D8131&lt;2010,"2Ks",D8131&lt;2020,"2k10s")</f>
        <v>2Ks</v>
      </c>
      <c r="D8131">
        <v>2007</v>
      </c>
      <c r="E8131" t="s">
        <v>50</v>
      </c>
      <c r="F8131" t="s">
        <v>2269</v>
      </c>
      <c r="G8131">
        <v>0.03</v>
      </c>
      <c r="H8131">
        <v>0</v>
      </c>
      <c r="I8131">
        <v>0</v>
      </c>
      <c r="J8131">
        <v>0</v>
      </c>
      <c r="K8131">
        <v>0.03</v>
      </c>
      <c r="L8131">
        <v>58</v>
      </c>
      <c r="M8131">
        <v>16</v>
      </c>
      <c r="N8131" t="s">
        <v>203</v>
      </c>
      <c r="P8131" t="s">
        <v>3878</v>
      </c>
      <c r="Q8131" t="s">
        <v>20</v>
      </c>
      <c r="AF8131" t="s">
        <v>9782</v>
      </c>
    </row>
    <row r="8132" spans="1:32" x14ac:dyDescent="0.3">
      <c r="A8132" t="s">
        <v>11928</v>
      </c>
      <c r="B8132" t="s">
        <v>55</v>
      </c>
      <c r="C8132" t="str">
        <f t="shared" si="127"/>
        <v>2Ks</v>
      </c>
      <c r="D8132">
        <v>2007</v>
      </c>
      <c r="E8132" t="s">
        <v>272</v>
      </c>
      <c r="F8132" t="s">
        <v>7599</v>
      </c>
      <c r="G8132">
        <v>0</v>
      </c>
      <c r="H8132">
        <v>0</v>
      </c>
      <c r="I8132">
        <v>0.03</v>
      </c>
      <c r="J8132">
        <v>0</v>
      </c>
      <c r="K8132">
        <v>0.03</v>
      </c>
      <c r="AF8132" t="s">
        <v>9783</v>
      </c>
    </row>
    <row r="8133" spans="1:32" x14ac:dyDescent="0.3">
      <c r="A8133" t="s">
        <v>11891</v>
      </c>
      <c r="B8133" t="s">
        <v>17</v>
      </c>
      <c r="C8133" t="str">
        <f t="shared" si="127"/>
        <v>2Ks</v>
      </c>
      <c r="D8133">
        <v>2007</v>
      </c>
      <c r="E8133" t="s">
        <v>34</v>
      </c>
      <c r="F8133" t="s">
        <v>111</v>
      </c>
      <c r="G8133">
        <v>0</v>
      </c>
      <c r="H8133">
        <v>0.03</v>
      </c>
      <c r="I8133">
        <v>0</v>
      </c>
      <c r="J8133">
        <v>0</v>
      </c>
      <c r="K8133">
        <v>0.03</v>
      </c>
      <c r="AF8133" t="s">
        <v>9784</v>
      </c>
    </row>
    <row r="8134" spans="1:32" x14ac:dyDescent="0.3">
      <c r="A8134" t="s">
        <v>11934</v>
      </c>
      <c r="B8134" t="s">
        <v>159</v>
      </c>
      <c r="C8134" t="str">
        <f t="shared" si="127"/>
        <v>2Ks</v>
      </c>
      <c r="D8134">
        <v>2007</v>
      </c>
      <c r="E8134" t="s">
        <v>30</v>
      </c>
      <c r="F8134" t="s">
        <v>155</v>
      </c>
      <c r="G8134">
        <v>0.03</v>
      </c>
      <c r="H8134">
        <v>0</v>
      </c>
      <c r="I8134">
        <v>0</v>
      </c>
      <c r="J8134">
        <v>0</v>
      </c>
      <c r="K8134">
        <v>0.03</v>
      </c>
      <c r="L8134">
        <v>55</v>
      </c>
      <c r="M8134">
        <v>35</v>
      </c>
      <c r="N8134">
        <v>6.5</v>
      </c>
      <c r="O8134">
        <v>6</v>
      </c>
      <c r="P8134" t="s">
        <v>11935</v>
      </c>
      <c r="Q8134" t="s">
        <v>88</v>
      </c>
      <c r="AF8134" t="s">
        <v>9786</v>
      </c>
    </row>
    <row r="8135" spans="1:32" x14ac:dyDescent="0.3">
      <c r="A8135" t="s">
        <v>11977</v>
      </c>
      <c r="B8135" t="s">
        <v>32</v>
      </c>
      <c r="C8135" t="str">
        <f t="shared" si="127"/>
        <v>2Ks</v>
      </c>
      <c r="D8135">
        <v>2007</v>
      </c>
      <c r="E8135" t="s">
        <v>101</v>
      </c>
      <c r="F8135" t="s">
        <v>484</v>
      </c>
      <c r="G8135">
        <v>0.03</v>
      </c>
      <c r="H8135">
        <v>0</v>
      </c>
      <c r="I8135">
        <v>0</v>
      </c>
      <c r="J8135">
        <v>0</v>
      </c>
      <c r="K8135">
        <v>0.03</v>
      </c>
      <c r="AF8135" t="s">
        <v>9787</v>
      </c>
    </row>
    <row r="8136" spans="1:32" x14ac:dyDescent="0.3">
      <c r="A8136" t="s">
        <v>7898</v>
      </c>
      <c r="B8136" t="s">
        <v>159</v>
      </c>
      <c r="C8136" t="str">
        <f t="shared" si="127"/>
        <v>2Ks</v>
      </c>
      <c r="D8136">
        <v>2007</v>
      </c>
      <c r="E8136" t="s">
        <v>18</v>
      </c>
      <c r="F8136" t="s">
        <v>68</v>
      </c>
      <c r="G8136">
        <v>0.03</v>
      </c>
      <c r="H8136">
        <v>0</v>
      </c>
      <c r="I8136">
        <v>0</v>
      </c>
      <c r="J8136">
        <v>0</v>
      </c>
      <c r="K8136">
        <v>0.03</v>
      </c>
      <c r="L8136">
        <v>75</v>
      </c>
      <c r="M8136">
        <v>18</v>
      </c>
      <c r="N8136">
        <v>7.5</v>
      </c>
      <c r="O8136">
        <v>8</v>
      </c>
      <c r="P8136" t="s">
        <v>1626</v>
      </c>
      <c r="Q8136" t="s">
        <v>20</v>
      </c>
      <c r="AF8136" t="s">
        <v>9788</v>
      </c>
    </row>
    <row r="8137" spans="1:32" x14ac:dyDescent="0.3">
      <c r="A8137" t="s">
        <v>469</v>
      </c>
      <c r="B8137" t="s">
        <v>148</v>
      </c>
      <c r="C8137" t="str">
        <f t="shared" si="127"/>
        <v>2Ks</v>
      </c>
      <c r="D8137">
        <v>2007</v>
      </c>
      <c r="E8137" t="s">
        <v>50</v>
      </c>
      <c r="F8137" t="s">
        <v>111</v>
      </c>
      <c r="G8137">
        <v>0</v>
      </c>
      <c r="H8137">
        <v>0.02</v>
      </c>
      <c r="I8137">
        <v>0</v>
      </c>
      <c r="J8137">
        <v>0</v>
      </c>
      <c r="K8137">
        <v>0.03</v>
      </c>
      <c r="L8137">
        <v>76</v>
      </c>
      <c r="M8137">
        <v>15</v>
      </c>
      <c r="N8137">
        <v>7.4</v>
      </c>
      <c r="O8137">
        <v>242</v>
      </c>
      <c r="P8137" t="s">
        <v>222</v>
      </c>
      <c r="Q8137" t="s">
        <v>53</v>
      </c>
      <c r="AF8137" t="s">
        <v>9789</v>
      </c>
    </row>
    <row r="8138" spans="1:32" x14ac:dyDescent="0.3">
      <c r="A8138" t="s">
        <v>11990</v>
      </c>
      <c r="B8138" t="s">
        <v>32</v>
      </c>
      <c r="C8138" t="str">
        <f t="shared" si="127"/>
        <v>2Ks</v>
      </c>
      <c r="D8138">
        <v>2007</v>
      </c>
      <c r="E8138" t="s">
        <v>50</v>
      </c>
      <c r="F8138" t="s">
        <v>372</v>
      </c>
      <c r="G8138">
        <v>0</v>
      </c>
      <c r="H8138">
        <v>0</v>
      </c>
      <c r="I8138">
        <v>0.03</v>
      </c>
      <c r="J8138">
        <v>0</v>
      </c>
      <c r="K8138">
        <v>0.03</v>
      </c>
      <c r="AF8138" t="s">
        <v>9790</v>
      </c>
    </row>
    <row r="8139" spans="1:32" x14ac:dyDescent="0.3">
      <c r="A8139" t="s">
        <v>11992</v>
      </c>
      <c r="B8139" t="s">
        <v>32</v>
      </c>
      <c r="C8139" t="str">
        <f t="shared" si="127"/>
        <v>2Ks</v>
      </c>
      <c r="D8139">
        <v>2007</v>
      </c>
      <c r="E8139" t="s">
        <v>30</v>
      </c>
      <c r="F8139" t="s">
        <v>10140</v>
      </c>
      <c r="G8139">
        <v>0</v>
      </c>
      <c r="H8139">
        <v>0.03</v>
      </c>
      <c r="I8139">
        <v>0</v>
      </c>
      <c r="J8139">
        <v>0</v>
      </c>
      <c r="K8139">
        <v>0.03</v>
      </c>
      <c r="AF8139" t="s">
        <v>9791</v>
      </c>
    </row>
    <row r="8140" spans="1:32" x14ac:dyDescent="0.3">
      <c r="A8140" t="s">
        <v>12072</v>
      </c>
      <c r="B8140" t="s">
        <v>32</v>
      </c>
      <c r="C8140" t="str">
        <f t="shared" si="127"/>
        <v>2Ks</v>
      </c>
      <c r="D8140">
        <v>2007</v>
      </c>
      <c r="E8140" t="s">
        <v>30</v>
      </c>
      <c r="F8140" t="s">
        <v>1830</v>
      </c>
      <c r="G8140">
        <v>0.03</v>
      </c>
      <c r="H8140">
        <v>0</v>
      </c>
      <c r="I8140">
        <v>0</v>
      </c>
      <c r="J8140">
        <v>0</v>
      </c>
      <c r="K8140">
        <v>0.03</v>
      </c>
      <c r="N8140" t="s">
        <v>203</v>
      </c>
      <c r="P8140" t="s">
        <v>7118</v>
      </c>
      <c r="Q8140" t="s">
        <v>20</v>
      </c>
      <c r="AF8140" t="s">
        <v>9792</v>
      </c>
    </row>
    <row r="8141" spans="1:32" x14ac:dyDescent="0.3">
      <c r="A8141" t="s">
        <v>12096</v>
      </c>
      <c r="B8141" t="s">
        <v>17</v>
      </c>
      <c r="C8141" t="str">
        <f t="shared" si="127"/>
        <v>2Ks</v>
      </c>
      <c r="D8141">
        <v>2007</v>
      </c>
      <c r="E8141" t="s">
        <v>50</v>
      </c>
      <c r="F8141" t="s">
        <v>372</v>
      </c>
      <c r="G8141">
        <v>0</v>
      </c>
      <c r="H8141">
        <v>0</v>
      </c>
      <c r="I8141">
        <v>0.03</v>
      </c>
      <c r="J8141">
        <v>0</v>
      </c>
      <c r="K8141">
        <v>0.03</v>
      </c>
      <c r="AF8141" t="s">
        <v>9794</v>
      </c>
    </row>
    <row r="8142" spans="1:32" x14ac:dyDescent="0.3">
      <c r="A8142" t="s">
        <v>12098</v>
      </c>
      <c r="B8142" t="s">
        <v>55</v>
      </c>
      <c r="C8142" t="str">
        <f t="shared" si="127"/>
        <v>2Ks</v>
      </c>
      <c r="D8142">
        <v>2007</v>
      </c>
      <c r="E8142" t="s">
        <v>272</v>
      </c>
      <c r="F8142" t="s">
        <v>234</v>
      </c>
      <c r="G8142">
        <v>0</v>
      </c>
      <c r="H8142">
        <v>0</v>
      </c>
      <c r="I8142">
        <v>0.03</v>
      </c>
      <c r="J8142">
        <v>0</v>
      </c>
      <c r="K8142">
        <v>0.03</v>
      </c>
      <c r="AF8142" t="s">
        <v>9795</v>
      </c>
    </row>
    <row r="8143" spans="1:32" x14ac:dyDescent="0.3">
      <c r="A8143" t="s">
        <v>12111</v>
      </c>
      <c r="B8143" t="s">
        <v>32</v>
      </c>
      <c r="C8143" t="str">
        <f t="shared" si="127"/>
        <v>2Ks</v>
      </c>
      <c r="D8143">
        <v>2007</v>
      </c>
      <c r="E8143" t="s">
        <v>101</v>
      </c>
      <c r="F8143" t="s">
        <v>1511</v>
      </c>
      <c r="G8143">
        <v>0.03</v>
      </c>
      <c r="H8143">
        <v>0</v>
      </c>
      <c r="I8143">
        <v>0</v>
      </c>
      <c r="J8143">
        <v>0</v>
      </c>
      <c r="K8143">
        <v>0.03</v>
      </c>
      <c r="L8143">
        <v>55</v>
      </c>
      <c r="M8143">
        <v>13</v>
      </c>
      <c r="N8143" t="s">
        <v>203</v>
      </c>
      <c r="P8143" t="s">
        <v>12112</v>
      </c>
      <c r="Q8143" t="s">
        <v>20</v>
      </c>
      <c r="AF8143" t="s">
        <v>9796</v>
      </c>
    </row>
    <row r="8144" spans="1:32" x14ac:dyDescent="0.3">
      <c r="A8144" t="s">
        <v>12114</v>
      </c>
      <c r="B8144" t="s">
        <v>32</v>
      </c>
      <c r="C8144" t="str">
        <f t="shared" si="127"/>
        <v>2Ks</v>
      </c>
      <c r="D8144">
        <v>2007</v>
      </c>
      <c r="E8144" t="s">
        <v>28</v>
      </c>
      <c r="F8144" t="s">
        <v>372</v>
      </c>
      <c r="G8144">
        <v>0</v>
      </c>
      <c r="H8144">
        <v>0</v>
      </c>
      <c r="I8144">
        <v>0.03</v>
      </c>
      <c r="J8144">
        <v>0</v>
      </c>
      <c r="K8144">
        <v>0.03</v>
      </c>
      <c r="AF8144" t="s">
        <v>9798</v>
      </c>
    </row>
    <row r="8145" spans="1:32" x14ac:dyDescent="0.3">
      <c r="A8145" t="s">
        <v>12124</v>
      </c>
      <c r="B8145" t="s">
        <v>55</v>
      </c>
      <c r="C8145" t="str">
        <f t="shared" si="127"/>
        <v>2Ks</v>
      </c>
      <c r="D8145">
        <v>2007</v>
      </c>
      <c r="E8145" t="s">
        <v>86</v>
      </c>
      <c r="F8145" t="s">
        <v>1201</v>
      </c>
      <c r="G8145">
        <v>0</v>
      </c>
      <c r="H8145">
        <v>0</v>
      </c>
      <c r="I8145">
        <v>0.03</v>
      </c>
      <c r="J8145">
        <v>0</v>
      </c>
      <c r="K8145">
        <v>0.03</v>
      </c>
      <c r="AF8145" t="s">
        <v>9799</v>
      </c>
    </row>
    <row r="8146" spans="1:32" x14ac:dyDescent="0.3">
      <c r="A8146" t="s">
        <v>5385</v>
      </c>
      <c r="B8146" t="s">
        <v>17</v>
      </c>
      <c r="C8146" t="str">
        <f t="shared" si="127"/>
        <v>2Ks</v>
      </c>
      <c r="D8146">
        <v>2007</v>
      </c>
      <c r="E8146" t="s">
        <v>24</v>
      </c>
      <c r="F8146" t="s">
        <v>111</v>
      </c>
      <c r="G8146">
        <v>0.01</v>
      </c>
      <c r="H8146">
        <v>0.01</v>
      </c>
      <c r="I8146">
        <v>0</v>
      </c>
      <c r="J8146">
        <v>0</v>
      </c>
      <c r="K8146">
        <v>0.03</v>
      </c>
      <c r="L8146">
        <v>59</v>
      </c>
      <c r="M8146">
        <v>9</v>
      </c>
      <c r="N8146">
        <v>6</v>
      </c>
      <c r="O8146">
        <v>20</v>
      </c>
      <c r="P8146" t="s">
        <v>227</v>
      </c>
      <c r="Q8146" t="s">
        <v>53</v>
      </c>
      <c r="AF8146" t="s">
        <v>9800</v>
      </c>
    </row>
    <row r="8147" spans="1:32" x14ac:dyDescent="0.3">
      <c r="A8147" t="s">
        <v>12147</v>
      </c>
      <c r="B8147" t="s">
        <v>32</v>
      </c>
      <c r="C8147" t="str">
        <f t="shared" si="127"/>
        <v>2Ks</v>
      </c>
      <c r="D8147">
        <v>2007</v>
      </c>
      <c r="E8147" t="s">
        <v>50</v>
      </c>
      <c r="F8147" t="s">
        <v>222</v>
      </c>
      <c r="G8147">
        <v>0</v>
      </c>
      <c r="H8147">
        <v>0</v>
      </c>
      <c r="I8147">
        <v>0.03</v>
      </c>
      <c r="J8147">
        <v>0</v>
      </c>
      <c r="K8147">
        <v>0.03</v>
      </c>
      <c r="AF8147" t="s">
        <v>9802</v>
      </c>
    </row>
    <row r="8148" spans="1:32" x14ac:dyDescent="0.3">
      <c r="A8148" t="s">
        <v>12159</v>
      </c>
      <c r="B8148" t="s">
        <v>32</v>
      </c>
      <c r="C8148" t="str">
        <f t="shared" si="127"/>
        <v>2Ks</v>
      </c>
      <c r="D8148">
        <v>2007</v>
      </c>
      <c r="E8148" t="s">
        <v>18</v>
      </c>
      <c r="F8148" t="s">
        <v>5022</v>
      </c>
      <c r="G8148">
        <v>0</v>
      </c>
      <c r="H8148">
        <v>0</v>
      </c>
      <c r="I8148">
        <v>0.03</v>
      </c>
      <c r="J8148">
        <v>0</v>
      </c>
      <c r="K8148">
        <v>0.03</v>
      </c>
      <c r="AF8148" t="s">
        <v>9803</v>
      </c>
    </row>
    <row r="8149" spans="1:32" x14ac:dyDescent="0.3">
      <c r="A8149" t="s">
        <v>8989</v>
      </c>
      <c r="B8149" t="s">
        <v>55</v>
      </c>
      <c r="C8149" t="str">
        <f t="shared" si="127"/>
        <v>2Ks</v>
      </c>
      <c r="D8149">
        <v>2007</v>
      </c>
      <c r="E8149" t="s">
        <v>37</v>
      </c>
      <c r="F8149" t="s">
        <v>134</v>
      </c>
      <c r="G8149">
        <v>0</v>
      </c>
      <c r="H8149">
        <v>0</v>
      </c>
      <c r="I8149">
        <v>0.03</v>
      </c>
      <c r="J8149">
        <v>0</v>
      </c>
      <c r="K8149">
        <v>0.03</v>
      </c>
      <c r="L8149">
        <v>63</v>
      </c>
      <c r="M8149">
        <v>29</v>
      </c>
      <c r="N8149">
        <v>6.1</v>
      </c>
      <c r="O8149">
        <v>34</v>
      </c>
      <c r="P8149" t="s">
        <v>134</v>
      </c>
      <c r="Q8149" t="s">
        <v>88</v>
      </c>
      <c r="AF8149" t="s">
        <v>9804</v>
      </c>
    </row>
    <row r="8150" spans="1:32" x14ac:dyDescent="0.3">
      <c r="A8150" t="s">
        <v>12169</v>
      </c>
      <c r="B8150" t="s">
        <v>148</v>
      </c>
      <c r="C8150" t="str">
        <f t="shared" si="127"/>
        <v>2Ks</v>
      </c>
      <c r="D8150">
        <v>2007</v>
      </c>
      <c r="E8150" t="s">
        <v>39</v>
      </c>
      <c r="F8150" t="s">
        <v>134</v>
      </c>
      <c r="G8150">
        <v>0.01</v>
      </c>
      <c r="H8150">
        <v>0.01</v>
      </c>
      <c r="I8150">
        <v>0</v>
      </c>
      <c r="J8150">
        <v>0</v>
      </c>
      <c r="K8150">
        <v>0.03</v>
      </c>
      <c r="L8150">
        <v>74</v>
      </c>
      <c r="M8150">
        <v>9</v>
      </c>
      <c r="N8150">
        <v>7.3</v>
      </c>
      <c r="O8150">
        <v>24</v>
      </c>
      <c r="P8150" t="s">
        <v>447</v>
      </c>
      <c r="Q8150" t="s">
        <v>88</v>
      </c>
      <c r="AF8150" t="s">
        <v>9805</v>
      </c>
    </row>
    <row r="8151" spans="1:32" x14ac:dyDescent="0.3">
      <c r="A8151" t="s">
        <v>12170</v>
      </c>
      <c r="B8151" t="s">
        <v>32</v>
      </c>
      <c r="C8151" t="str">
        <f t="shared" si="127"/>
        <v>2Ks</v>
      </c>
      <c r="D8151">
        <v>2007</v>
      </c>
      <c r="E8151" t="s">
        <v>39</v>
      </c>
      <c r="F8151" t="s">
        <v>12171</v>
      </c>
      <c r="G8151">
        <v>0.02</v>
      </c>
      <c r="H8151">
        <v>0</v>
      </c>
      <c r="I8151">
        <v>0</v>
      </c>
      <c r="J8151">
        <v>0</v>
      </c>
      <c r="K8151">
        <v>0.03</v>
      </c>
      <c r="L8151">
        <v>33</v>
      </c>
      <c r="M8151">
        <v>4</v>
      </c>
      <c r="N8151">
        <v>2.5</v>
      </c>
      <c r="O8151">
        <v>4</v>
      </c>
      <c r="P8151" t="s">
        <v>7819</v>
      </c>
      <c r="Q8151" t="s">
        <v>20</v>
      </c>
      <c r="AF8151" t="s">
        <v>9807</v>
      </c>
    </row>
    <row r="8152" spans="1:32" x14ac:dyDescent="0.3">
      <c r="A8152" t="s">
        <v>3367</v>
      </c>
      <c r="B8152" t="s">
        <v>17</v>
      </c>
      <c r="C8152" t="str">
        <f t="shared" si="127"/>
        <v>2Ks</v>
      </c>
      <c r="D8152">
        <v>2007</v>
      </c>
      <c r="E8152" t="s">
        <v>18</v>
      </c>
      <c r="F8152" t="s">
        <v>155</v>
      </c>
      <c r="G8152">
        <v>0.02</v>
      </c>
      <c r="H8152">
        <v>0</v>
      </c>
      <c r="I8152">
        <v>0</v>
      </c>
      <c r="J8152">
        <v>0</v>
      </c>
      <c r="K8152">
        <v>0.03</v>
      </c>
      <c r="AF8152" t="s">
        <v>9808</v>
      </c>
    </row>
    <row r="8153" spans="1:32" x14ac:dyDescent="0.3">
      <c r="A8153" t="s">
        <v>12184</v>
      </c>
      <c r="B8153" t="s">
        <v>148</v>
      </c>
      <c r="C8153" t="str">
        <f t="shared" si="127"/>
        <v>2Ks</v>
      </c>
      <c r="D8153">
        <v>2007</v>
      </c>
      <c r="E8153" t="s">
        <v>272</v>
      </c>
      <c r="F8153" t="s">
        <v>45</v>
      </c>
      <c r="G8153">
        <v>0</v>
      </c>
      <c r="H8153">
        <v>0.02</v>
      </c>
      <c r="I8153">
        <v>0</v>
      </c>
      <c r="J8153">
        <v>0</v>
      </c>
      <c r="K8153">
        <v>0.03</v>
      </c>
      <c r="N8153">
        <v>7.8</v>
      </c>
      <c r="O8153">
        <v>6</v>
      </c>
      <c r="P8153" t="s">
        <v>733</v>
      </c>
      <c r="Q8153" t="s">
        <v>88</v>
      </c>
      <c r="AF8153" t="s">
        <v>9809</v>
      </c>
    </row>
    <row r="8154" spans="1:32" x14ac:dyDescent="0.3">
      <c r="A8154" t="s">
        <v>12203</v>
      </c>
      <c r="B8154" t="s">
        <v>159</v>
      </c>
      <c r="C8154" t="str">
        <f t="shared" si="127"/>
        <v>2Ks</v>
      </c>
      <c r="D8154">
        <v>2007</v>
      </c>
      <c r="E8154" t="s">
        <v>30</v>
      </c>
      <c r="F8154" t="s">
        <v>776</v>
      </c>
      <c r="G8154">
        <v>0.02</v>
      </c>
      <c r="H8154">
        <v>0</v>
      </c>
      <c r="I8154">
        <v>0</v>
      </c>
      <c r="J8154">
        <v>0</v>
      </c>
      <c r="K8154">
        <v>0.03</v>
      </c>
      <c r="AF8154" t="s">
        <v>9810</v>
      </c>
    </row>
    <row r="8155" spans="1:32" x14ac:dyDescent="0.3">
      <c r="A8155" t="s">
        <v>12228</v>
      </c>
      <c r="B8155" t="s">
        <v>55</v>
      </c>
      <c r="C8155" t="str">
        <f t="shared" si="127"/>
        <v>2Ks</v>
      </c>
      <c r="D8155">
        <v>2007</v>
      </c>
      <c r="E8155" t="s">
        <v>34</v>
      </c>
      <c r="F8155" t="s">
        <v>151</v>
      </c>
      <c r="G8155">
        <v>0</v>
      </c>
      <c r="H8155">
        <v>0</v>
      </c>
      <c r="I8155">
        <v>0.03</v>
      </c>
      <c r="J8155">
        <v>0</v>
      </c>
      <c r="K8155">
        <v>0.03</v>
      </c>
      <c r="AF8155" t="s">
        <v>9811</v>
      </c>
    </row>
    <row r="8156" spans="1:32" x14ac:dyDescent="0.3">
      <c r="A8156" t="s">
        <v>11459</v>
      </c>
      <c r="B8156" t="s">
        <v>32</v>
      </c>
      <c r="C8156" t="str">
        <f t="shared" si="127"/>
        <v>2Ks</v>
      </c>
      <c r="D8156">
        <v>2007</v>
      </c>
      <c r="E8156" t="s">
        <v>30</v>
      </c>
      <c r="F8156" t="s">
        <v>1403</v>
      </c>
      <c r="G8156">
        <v>0.02</v>
      </c>
      <c r="H8156">
        <v>0</v>
      </c>
      <c r="I8156">
        <v>0</v>
      </c>
      <c r="J8156">
        <v>0</v>
      </c>
      <c r="K8156">
        <v>0.03</v>
      </c>
      <c r="L8156">
        <v>45</v>
      </c>
      <c r="M8156">
        <v>9</v>
      </c>
      <c r="N8156">
        <v>7.3</v>
      </c>
      <c r="O8156">
        <v>4</v>
      </c>
      <c r="P8156" t="s">
        <v>3718</v>
      </c>
      <c r="Q8156" t="s">
        <v>112</v>
      </c>
      <c r="AF8156" t="s">
        <v>9813</v>
      </c>
    </row>
    <row r="8157" spans="1:32" x14ac:dyDescent="0.3">
      <c r="A8157" t="s">
        <v>12242</v>
      </c>
      <c r="B8157" t="s">
        <v>17</v>
      </c>
      <c r="C8157" t="str">
        <f t="shared" si="127"/>
        <v>2Ks</v>
      </c>
      <c r="D8157">
        <v>2007</v>
      </c>
      <c r="E8157" t="s">
        <v>1</v>
      </c>
      <c r="F8157" t="s">
        <v>7147</v>
      </c>
      <c r="G8157">
        <v>0.02</v>
      </c>
      <c r="H8157">
        <v>0</v>
      </c>
      <c r="I8157">
        <v>0</v>
      </c>
      <c r="J8157">
        <v>0</v>
      </c>
      <c r="K8157">
        <v>0.03</v>
      </c>
      <c r="N8157" t="s">
        <v>203</v>
      </c>
      <c r="P8157" t="s">
        <v>5837</v>
      </c>
      <c r="Q8157" t="s">
        <v>20</v>
      </c>
      <c r="AF8157" t="s">
        <v>9814</v>
      </c>
    </row>
    <row r="8158" spans="1:32" x14ac:dyDescent="0.3">
      <c r="A8158" t="s">
        <v>12248</v>
      </c>
      <c r="B8158" t="s">
        <v>32</v>
      </c>
      <c r="C8158" t="str">
        <f t="shared" si="127"/>
        <v>2Ks</v>
      </c>
      <c r="D8158">
        <v>2007</v>
      </c>
      <c r="E8158" t="s">
        <v>101</v>
      </c>
      <c r="F8158" t="s">
        <v>12249</v>
      </c>
      <c r="G8158">
        <v>0</v>
      </c>
      <c r="H8158">
        <v>0</v>
      </c>
      <c r="I8158">
        <v>0.03</v>
      </c>
      <c r="J8158">
        <v>0</v>
      </c>
      <c r="K8158">
        <v>0.03</v>
      </c>
      <c r="AF8158" t="s">
        <v>9815</v>
      </c>
    </row>
    <row r="8159" spans="1:32" x14ac:dyDescent="0.3">
      <c r="A8159" t="s">
        <v>12257</v>
      </c>
      <c r="B8159" t="s">
        <v>32</v>
      </c>
      <c r="C8159" t="str">
        <f t="shared" si="127"/>
        <v>2Ks</v>
      </c>
      <c r="D8159">
        <v>2007</v>
      </c>
      <c r="E8159" t="s">
        <v>101</v>
      </c>
      <c r="F8159" t="s">
        <v>234</v>
      </c>
      <c r="G8159">
        <v>0</v>
      </c>
      <c r="H8159">
        <v>0</v>
      </c>
      <c r="I8159">
        <v>0.02</v>
      </c>
      <c r="J8159">
        <v>0</v>
      </c>
      <c r="K8159">
        <v>0.02</v>
      </c>
      <c r="AF8159" t="s">
        <v>9816</v>
      </c>
    </row>
    <row r="8160" spans="1:32" x14ac:dyDescent="0.3">
      <c r="A8160" t="s">
        <v>12267</v>
      </c>
      <c r="B8160" t="s">
        <v>55</v>
      </c>
      <c r="C8160" t="str">
        <f t="shared" si="127"/>
        <v>2Ks</v>
      </c>
      <c r="D8160">
        <v>2007</v>
      </c>
      <c r="E8160" t="s">
        <v>86</v>
      </c>
      <c r="F8160" t="s">
        <v>7599</v>
      </c>
      <c r="G8160">
        <v>0</v>
      </c>
      <c r="H8160">
        <v>0</v>
      </c>
      <c r="I8160">
        <v>0.02</v>
      </c>
      <c r="J8160">
        <v>0</v>
      </c>
      <c r="K8160">
        <v>0.02</v>
      </c>
      <c r="AF8160" t="s">
        <v>9817</v>
      </c>
    </row>
    <row r="8161" spans="1:32" x14ac:dyDescent="0.3">
      <c r="A8161" t="s">
        <v>1287</v>
      </c>
      <c r="B8161" t="s">
        <v>148</v>
      </c>
      <c r="C8161" t="str">
        <f t="shared" si="127"/>
        <v>2Ks</v>
      </c>
      <c r="D8161">
        <v>2007</v>
      </c>
      <c r="E8161" t="s">
        <v>39</v>
      </c>
      <c r="F8161" t="s">
        <v>45</v>
      </c>
      <c r="G8161">
        <v>0</v>
      </c>
      <c r="H8161">
        <v>0.02</v>
      </c>
      <c r="I8161">
        <v>0</v>
      </c>
      <c r="J8161">
        <v>0</v>
      </c>
      <c r="K8161">
        <v>0.02</v>
      </c>
      <c r="L8161">
        <v>78</v>
      </c>
      <c r="M8161">
        <v>20</v>
      </c>
      <c r="N8161">
        <v>7.8</v>
      </c>
      <c r="O8161">
        <v>20</v>
      </c>
      <c r="P8161" t="s">
        <v>3607</v>
      </c>
      <c r="Q8161" t="s">
        <v>20</v>
      </c>
      <c r="AF8161" t="s">
        <v>9819</v>
      </c>
    </row>
    <row r="8162" spans="1:32" x14ac:dyDescent="0.3">
      <c r="A8162" t="s">
        <v>12308</v>
      </c>
      <c r="B8162" t="s">
        <v>32</v>
      </c>
      <c r="C8162" t="str">
        <f t="shared" si="127"/>
        <v>2Ks</v>
      </c>
      <c r="D8162">
        <v>2007</v>
      </c>
      <c r="E8162" t="s">
        <v>30</v>
      </c>
      <c r="F8162" t="s">
        <v>202</v>
      </c>
      <c r="G8162">
        <v>0.02</v>
      </c>
      <c r="H8162">
        <v>0</v>
      </c>
      <c r="I8162">
        <v>0</v>
      </c>
      <c r="J8162">
        <v>0</v>
      </c>
      <c r="K8162">
        <v>0.02</v>
      </c>
      <c r="AF8162" t="s">
        <v>9820</v>
      </c>
    </row>
    <row r="8163" spans="1:32" x14ac:dyDescent="0.3">
      <c r="A8163" t="s">
        <v>12323</v>
      </c>
      <c r="B8163" t="s">
        <v>148</v>
      </c>
      <c r="C8163" t="str">
        <f t="shared" si="127"/>
        <v>2Ks</v>
      </c>
      <c r="D8163">
        <v>2007</v>
      </c>
      <c r="E8163" t="s">
        <v>272</v>
      </c>
      <c r="F8163" t="s">
        <v>111</v>
      </c>
      <c r="G8163">
        <v>0.01</v>
      </c>
      <c r="H8163">
        <v>0.01</v>
      </c>
      <c r="I8163">
        <v>0</v>
      </c>
      <c r="J8163">
        <v>0</v>
      </c>
      <c r="K8163">
        <v>0.02</v>
      </c>
      <c r="L8163">
        <v>66</v>
      </c>
      <c r="M8163">
        <v>19</v>
      </c>
      <c r="N8163">
        <v>7.7</v>
      </c>
      <c r="O8163">
        <v>44</v>
      </c>
      <c r="P8163" t="s">
        <v>5040</v>
      </c>
      <c r="Q8163" t="s">
        <v>112</v>
      </c>
      <c r="AF8163" t="s">
        <v>9821</v>
      </c>
    </row>
    <row r="8164" spans="1:32" x14ac:dyDescent="0.3">
      <c r="A8164" t="s">
        <v>12329</v>
      </c>
      <c r="B8164" t="s">
        <v>159</v>
      </c>
      <c r="C8164" t="str">
        <f t="shared" si="127"/>
        <v>2Ks</v>
      </c>
      <c r="D8164">
        <v>2007</v>
      </c>
      <c r="E8164" t="s">
        <v>24</v>
      </c>
      <c r="F8164" t="s">
        <v>1404</v>
      </c>
      <c r="G8164">
        <v>0</v>
      </c>
      <c r="H8164">
        <v>0</v>
      </c>
      <c r="I8164">
        <v>0.02</v>
      </c>
      <c r="J8164">
        <v>0</v>
      </c>
      <c r="K8164">
        <v>0.02</v>
      </c>
      <c r="AF8164" t="s">
        <v>9822</v>
      </c>
    </row>
    <row r="8165" spans="1:32" x14ac:dyDescent="0.3">
      <c r="A8165" t="s">
        <v>3367</v>
      </c>
      <c r="B8165" t="s">
        <v>32</v>
      </c>
      <c r="C8165" t="str">
        <f t="shared" si="127"/>
        <v>2Ks</v>
      </c>
      <c r="D8165">
        <v>2007</v>
      </c>
      <c r="E8165" t="s">
        <v>18</v>
      </c>
      <c r="F8165" t="s">
        <v>155</v>
      </c>
      <c r="G8165">
        <v>0.02</v>
      </c>
      <c r="H8165">
        <v>0</v>
      </c>
      <c r="I8165">
        <v>0</v>
      </c>
      <c r="J8165">
        <v>0</v>
      </c>
      <c r="K8165">
        <v>0.02</v>
      </c>
      <c r="AF8165" t="s">
        <v>9823</v>
      </c>
    </row>
    <row r="8166" spans="1:32" x14ac:dyDescent="0.3">
      <c r="A8166" t="s">
        <v>12380</v>
      </c>
      <c r="B8166" t="s">
        <v>32</v>
      </c>
      <c r="C8166" t="str">
        <f t="shared" si="127"/>
        <v>2Ks</v>
      </c>
      <c r="D8166">
        <v>2007</v>
      </c>
      <c r="E8166" t="s">
        <v>50</v>
      </c>
      <c r="F8166" t="s">
        <v>234</v>
      </c>
      <c r="G8166">
        <v>0</v>
      </c>
      <c r="H8166">
        <v>0</v>
      </c>
      <c r="I8166">
        <v>0.02</v>
      </c>
      <c r="J8166">
        <v>0</v>
      </c>
      <c r="K8166">
        <v>0.02</v>
      </c>
      <c r="AF8166" t="s">
        <v>9824</v>
      </c>
    </row>
    <row r="8167" spans="1:32" x14ac:dyDescent="0.3">
      <c r="A8167" t="s">
        <v>12384</v>
      </c>
      <c r="B8167" t="s">
        <v>55</v>
      </c>
      <c r="C8167" t="str">
        <f t="shared" si="127"/>
        <v>2Ks</v>
      </c>
      <c r="D8167">
        <v>2007</v>
      </c>
      <c r="E8167" t="s">
        <v>101</v>
      </c>
      <c r="F8167" t="s">
        <v>5022</v>
      </c>
      <c r="G8167">
        <v>0</v>
      </c>
      <c r="H8167">
        <v>0</v>
      </c>
      <c r="I8167">
        <v>0.02</v>
      </c>
      <c r="J8167">
        <v>0</v>
      </c>
      <c r="K8167">
        <v>0.02</v>
      </c>
      <c r="AF8167" t="s">
        <v>9825</v>
      </c>
    </row>
    <row r="8168" spans="1:32" x14ac:dyDescent="0.3">
      <c r="A8168" t="s">
        <v>12394</v>
      </c>
      <c r="B8168" t="s">
        <v>55</v>
      </c>
      <c r="C8168" t="str">
        <f t="shared" si="127"/>
        <v>2Ks</v>
      </c>
      <c r="D8168">
        <v>2007</v>
      </c>
      <c r="E8168" t="s">
        <v>101</v>
      </c>
      <c r="F8168" t="s">
        <v>10055</v>
      </c>
      <c r="G8168">
        <v>0</v>
      </c>
      <c r="H8168">
        <v>0</v>
      </c>
      <c r="I8168">
        <v>0.02</v>
      </c>
      <c r="J8168">
        <v>0</v>
      </c>
      <c r="K8168">
        <v>0.02</v>
      </c>
      <c r="AF8168" t="s">
        <v>9826</v>
      </c>
    </row>
    <row r="8169" spans="1:32" x14ac:dyDescent="0.3">
      <c r="A8169" t="s">
        <v>12406</v>
      </c>
      <c r="B8169" t="s">
        <v>148</v>
      </c>
      <c r="C8169" t="str">
        <f t="shared" si="127"/>
        <v>2Ks</v>
      </c>
      <c r="D8169">
        <v>2007</v>
      </c>
      <c r="E8169" t="s">
        <v>39</v>
      </c>
      <c r="F8169" t="s">
        <v>134</v>
      </c>
      <c r="G8169">
        <v>0</v>
      </c>
      <c r="H8169">
        <v>0.02</v>
      </c>
      <c r="I8169">
        <v>0</v>
      </c>
      <c r="J8169">
        <v>0</v>
      </c>
      <c r="K8169">
        <v>0.02</v>
      </c>
      <c r="L8169">
        <v>63</v>
      </c>
      <c r="M8169">
        <v>27</v>
      </c>
      <c r="N8169">
        <v>4.3</v>
      </c>
      <c r="O8169">
        <v>95</v>
      </c>
      <c r="P8169" t="s">
        <v>11417</v>
      </c>
      <c r="Q8169" t="s">
        <v>112</v>
      </c>
      <c r="AF8169" t="s">
        <v>9827</v>
      </c>
    </row>
    <row r="8170" spans="1:32" x14ac:dyDescent="0.3">
      <c r="A8170" t="s">
        <v>6048</v>
      </c>
      <c r="B8170" t="s">
        <v>159</v>
      </c>
      <c r="C8170" t="str">
        <f t="shared" si="127"/>
        <v>2Ks</v>
      </c>
      <c r="D8170">
        <v>2007</v>
      </c>
      <c r="E8170" t="s">
        <v>34</v>
      </c>
      <c r="F8170" t="s">
        <v>71</v>
      </c>
      <c r="G8170">
        <v>0.02</v>
      </c>
      <c r="H8170">
        <v>0</v>
      </c>
      <c r="I8170">
        <v>0</v>
      </c>
      <c r="J8170">
        <v>0</v>
      </c>
      <c r="K8170">
        <v>0.02</v>
      </c>
      <c r="N8170">
        <v>6.5</v>
      </c>
      <c r="O8170">
        <v>4</v>
      </c>
      <c r="P8170" t="s">
        <v>5703</v>
      </c>
      <c r="Q8170" t="s">
        <v>88</v>
      </c>
      <c r="AF8170" t="s">
        <v>9828</v>
      </c>
    </row>
    <row r="8171" spans="1:32" x14ac:dyDescent="0.3">
      <c r="A8171" t="s">
        <v>12412</v>
      </c>
      <c r="B8171" t="s">
        <v>55</v>
      </c>
      <c r="C8171" t="str">
        <f t="shared" si="127"/>
        <v>2Ks</v>
      </c>
      <c r="D8171">
        <v>2007</v>
      </c>
      <c r="E8171" t="s">
        <v>86</v>
      </c>
      <c r="F8171" t="s">
        <v>746</v>
      </c>
      <c r="G8171">
        <v>0</v>
      </c>
      <c r="H8171">
        <v>0</v>
      </c>
      <c r="I8171">
        <v>0.02</v>
      </c>
      <c r="J8171">
        <v>0</v>
      </c>
      <c r="K8171">
        <v>0.02</v>
      </c>
      <c r="AF8171" t="s">
        <v>9829</v>
      </c>
    </row>
    <row r="8172" spans="1:32" x14ac:dyDescent="0.3">
      <c r="A8172" t="s">
        <v>12414</v>
      </c>
      <c r="B8172" t="s">
        <v>32</v>
      </c>
      <c r="C8172" t="str">
        <f t="shared" si="127"/>
        <v>2Ks</v>
      </c>
      <c r="D8172">
        <v>2007</v>
      </c>
      <c r="E8172" t="s">
        <v>28</v>
      </c>
      <c r="F8172" t="s">
        <v>1511</v>
      </c>
      <c r="G8172">
        <v>0</v>
      </c>
      <c r="H8172">
        <v>0</v>
      </c>
      <c r="I8172">
        <v>0.02</v>
      </c>
      <c r="J8172">
        <v>0</v>
      </c>
      <c r="K8172">
        <v>0.02</v>
      </c>
      <c r="AF8172" t="s">
        <v>9830</v>
      </c>
    </row>
    <row r="8173" spans="1:32" x14ac:dyDescent="0.3">
      <c r="A8173" t="s">
        <v>12417</v>
      </c>
      <c r="B8173" t="s">
        <v>55</v>
      </c>
      <c r="C8173" t="str">
        <f t="shared" si="127"/>
        <v>2Ks</v>
      </c>
      <c r="D8173">
        <v>2007</v>
      </c>
      <c r="E8173" t="s">
        <v>28</v>
      </c>
      <c r="F8173" t="s">
        <v>5022</v>
      </c>
      <c r="G8173">
        <v>0</v>
      </c>
      <c r="H8173">
        <v>0</v>
      </c>
      <c r="I8173">
        <v>0.02</v>
      </c>
      <c r="J8173">
        <v>0</v>
      </c>
      <c r="K8173">
        <v>0.02</v>
      </c>
      <c r="AF8173" t="s">
        <v>9832</v>
      </c>
    </row>
    <row r="8174" spans="1:32" x14ac:dyDescent="0.3">
      <c r="A8174" t="s">
        <v>2042</v>
      </c>
      <c r="B8174" t="s">
        <v>148</v>
      </c>
      <c r="C8174" t="str">
        <f t="shared" si="127"/>
        <v>2Ks</v>
      </c>
      <c r="D8174">
        <v>2007</v>
      </c>
      <c r="E8174" t="s">
        <v>24</v>
      </c>
      <c r="F8174" t="s">
        <v>648</v>
      </c>
      <c r="G8174">
        <v>0</v>
      </c>
      <c r="H8174">
        <v>0.02</v>
      </c>
      <c r="I8174">
        <v>0</v>
      </c>
      <c r="J8174">
        <v>0</v>
      </c>
      <c r="K8174">
        <v>0.02</v>
      </c>
      <c r="L8174">
        <v>84</v>
      </c>
      <c r="M8174">
        <v>20</v>
      </c>
      <c r="N8174">
        <v>7.3</v>
      </c>
      <c r="O8174">
        <v>91</v>
      </c>
      <c r="P8174" t="s">
        <v>648</v>
      </c>
      <c r="Q8174" t="s">
        <v>20</v>
      </c>
      <c r="AF8174" t="s">
        <v>9833</v>
      </c>
    </row>
    <row r="8175" spans="1:32" x14ac:dyDescent="0.3">
      <c r="A8175" t="s">
        <v>12446</v>
      </c>
      <c r="B8175" t="s">
        <v>159</v>
      </c>
      <c r="C8175" t="str">
        <f t="shared" si="127"/>
        <v>2Ks</v>
      </c>
      <c r="D8175">
        <v>2007</v>
      </c>
      <c r="E8175" t="s">
        <v>34</v>
      </c>
      <c r="F8175" t="s">
        <v>11396</v>
      </c>
      <c r="G8175">
        <v>0</v>
      </c>
      <c r="H8175">
        <v>0</v>
      </c>
      <c r="I8175">
        <v>0.02</v>
      </c>
      <c r="J8175">
        <v>0</v>
      </c>
      <c r="K8175">
        <v>0.02</v>
      </c>
      <c r="AF8175" t="s">
        <v>9834</v>
      </c>
    </row>
    <row r="8176" spans="1:32" x14ac:dyDescent="0.3">
      <c r="A8176" t="s">
        <v>12455</v>
      </c>
      <c r="B8176" t="s">
        <v>32</v>
      </c>
      <c r="C8176" t="str">
        <f t="shared" si="127"/>
        <v>2Ks</v>
      </c>
      <c r="D8176">
        <v>2007</v>
      </c>
      <c r="E8176" t="s">
        <v>34</v>
      </c>
      <c r="F8176" t="s">
        <v>7576</v>
      </c>
      <c r="G8176">
        <v>0.02</v>
      </c>
      <c r="H8176">
        <v>0</v>
      </c>
      <c r="I8176">
        <v>0</v>
      </c>
      <c r="J8176">
        <v>0</v>
      </c>
      <c r="K8176">
        <v>0.02</v>
      </c>
      <c r="N8176" t="s">
        <v>203</v>
      </c>
      <c r="P8176" t="s">
        <v>5735</v>
      </c>
      <c r="Q8176" t="s">
        <v>20</v>
      </c>
      <c r="AF8176" t="s">
        <v>9835</v>
      </c>
    </row>
    <row r="8177" spans="1:32" x14ac:dyDescent="0.3">
      <c r="A8177" t="s">
        <v>12473</v>
      </c>
      <c r="B8177" t="s">
        <v>159</v>
      </c>
      <c r="C8177" t="str">
        <f t="shared" si="127"/>
        <v>2Ks</v>
      </c>
      <c r="D8177">
        <v>2007</v>
      </c>
      <c r="E8177" t="s">
        <v>28</v>
      </c>
      <c r="F8177" t="s">
        <v>9831</v>
      </c>
      <c r="G8177">
        <v>0</v>
      </c>
      <c r="H8177">
        <v>0</v>
      </c>
      <c r="I8177">
        <v>0.02</v>
      </c>
      <c r="J8177">
        <v>0</v>
      </c>
      <c r="K8177">
        <v>0.02</v>
      </c>
      <c r="AF8177" t="s">
        <v>9836</v>
      </c>
    </row>
    <row r="8178" spans="1:32" x14ac:dyDescent="0.3">
      <c r="A8178" t="s">
        <v>12476</v>
      </c>
      <c r="B8178" t="s">
        <v>55</v>
      </c>
      <c r="C8178" t="str">
        <f t="shared" si="127"/>
        <v>2Ks</v>
      </c>
      <c r="D8178">
        <v>2007</v>
      </c>
      <c r="E8178" t="s">
        <v>34</v>
      </c>
      <c r="F8178" t="s">
        <v>151</v>
      </c>
      <c r="G8178">
        <v>0</v>
      </c>
      <c r="H8178">
        <v>0</v>
      </c>
      <c r="I8178">
        <v>0.02</v>
      </c>
      <c r="J8178">
        <v>0</v>
      </c>
      <c r="K8178">
        <v>0.02</v>
      </c>
      <c r="AF8178" t="s">
        <v>9837</v>
      </c>
    </row>
    <row r="8179" spans="1:32" x14ac:dyDescent="0.3">
      <c r="A8179" t="s">
        <v>12479</v>
      </c>
      <c r="B8179" t="s">
        <v>55</v>
      </c>
      <c r="C8179" t="str">
        <f t="shared" si="127"/>
        <v>2Ks</v>
      </c>
      <c r="D8179">
        <v>2007</v>
      </c>
      <c r="E8179" t="s">
        <v>101</v>
      </c>
      <c r="F8179" t="s">
        <v>5022</v>
      </c>
      <c r="G8179">
        <v>0</v>
      </c>
      <c r="H8179">
        <v>0</v>
      </c>
      <c r="I8179">
        <v>0.02</v>
      </c>
      <c r="J8179">
        <v>0</v>
      </c>
      <c r="K8179">
        <v>0.02</v>
      </c>
      <c r="AF8179" t="s">
        <v>9838</v>
      </c>
    </row>
    <row r="8180" spans="1:32" x14ac:dyDescent="0.3">
      <c r="A8180" t="s">
        <v>3688</v>
      </c>
      <c r="B8180" t="s">
        <v>148</v>
      </c>
      <c r="C8180" t="str">
        <f t="shared" si="127"/>
        <v>2Ks</v>
      </c>
      <c r="D8180">
        <v>2007</v>
      </c>
      <c r="E8180" t="s">
        <v>24</v>
      </c>
      <c r="F8180" t="s">
        <v>155</v>
      </c>
      <c r="G8180">
        <v>0</v>
      </c>
      <c r="H8180">
        <v>0.02</v>
      </c>
      <c r="I8180">
        <v>0</v>
      </c>
      <c r="J8180">
        <v>0</v>
      </c>
      <c r="K8180">
        <v>0.02</v>
      </c>
      <c r="L8180">
        <v>79</v>
      </c>
      <c r="M8180">
        <v>18</v>
      </c>
      <c r="N8180">
        <v>8.1</v>
      </c>
      <c r="O8180">
        <v>124</v>
      </c>
      <c r="P8180" t="s">
        <v>2631</v>
      </c>
      <c r="Q8180" t="s">
        <v>88</v>
      </c>
      <c r="AF8180" t="s">
        <v>9839</v>
      </c>
    </row>
    <row r="8181" spans="1:32" x14ac:dyDescent="0.3">
      <c r="A8181" t="s">
        <v>12501</v>
      </c>
      <c r="B8181" t="s">
        <v>55</v>
      </c>
      <c r="C8181" t="str">
        <f t="shared" si="127"/>
        <v>2Ks</v>
      </c>
      <c r="D8181">
        <v>2007</v>
      </c>
      <c r="E8181" t="s">
        <v>34</v>
      </c>
      <c r="F8181" t="s">
        <v>151</v>
      </c>
      <c r="G8181">
        <v>0</v>
      </c>
      <c r="H8181">
        <v>0</v>
      </c>
      <c r="I8181">
        <v>0.02</v>
      </c>
      <c r="J8181">
        <v>0</v>
      </c>
      <c r="K8181">
        <v>0.02</v>
      </c>
      <c r="AF8181" t="s">
        <v>9840</v>
      </c>
    </row>
    <row r="8182" spans="1:32" x14ac:dyDescent="0.3">
      <c r="A8182" t="s">
        <v>5425</v>
      </c>
      <c r="B8182" t="s">
        <v>159</v>
      </c>
      <c r="C8182" t="str">
        <f t="shared" si="127"/>
        <v>2Ks</v>
      </c>
      <c r="D8182">
        <v>2007</v>
      </c>
      <c r="E8182" t="s">
        <v>30</v>
      </c>
      <c r="F8182" t="s">
        <v>151</v>
      </c>
      <c r="G8182">
        <v>0</v>
      </c>
      <c r="H8182">
        <v>0</v>
      </c>
      <c r="I8182">
        <v>0.02</v>
      </c>
      <c r="J8182">
        <v>0</v>
      </c>
      <c r="K8182">
        <v>0.02</v>
      </c>
      <c r="AF8182" t="s">
        <v>9842</v>
      </c>
    </row>
    <row r="8183" spans="1:32" x14ac:dyDescent="0.3">
      <c r="A8183" t="s">
        <v>12542</v>
      </c>
      <c r="B8183" t="s">
        <v>17</v>
      </c>
      <c r="C8183" t="str">
        <f t="shared" si="127"/>
        <v>2Ks</v>
      </c>
      <c r="D8183">
        <v>2007</v>
      </c>
      <c r="E8183" t="s">
        <v>18</v>
      </c>
      <c r="F8183" t="s">
        <v>933</v>
      </c>
      <c r="G8183">
        <v>0</v>
      </c>
      <c r="H8183">
        <v>0</v>
      </c>
      <c r="I8183">
        <v>0.02</v>
      </c>
      <c r="J8183">
        <v>0</v>
      </c>
      <c r="K8183">
        <v>0.02</v>
      </c>
      <c r="AF8183" t="s">
        <v>9844</v>
      </c>
    </row>
    <row r="8184" spans="1:32" x14ac:dyDescent="0.3">
      <c r="A8184" t="s">
        <v>6763</v>
      </c>
      <c r="B8184" t="s">
        <v>32</v>
      </c>
      <c r="C8184" t="str">
        <f t="shared" si="127"/>
        <v>2Ks</v>
      </c>
      <c r="D8184">
        <v>2007</v>
      </c>
      <c r="E8184" t="s">
        <v>50</v>
      </c>
      <c r="F8184" t="s">
        <v>568</v>
      </c>
      <c r="G8184">
        <v>0.02</v>
      </c>
      <c r="H8184">
        <v>0</v>
      </c>
      <c r="I8184">
        <v>0</v>
      </c>
      <c r="J8184">
        <v>0</v>
      </c>
      <c r="K8184">
        <v>0.02</v>
      </c>
      <c r="L8184">
        <v>64</v>
      </c>
      <c r="M8184">
        <v>6</v>
      </c>
      <c r="N8184" t="s">
        <v>203</v>
      </c>
      <c r="P8184" t="s">
        <v>3607</v>
      </c>
      <c r="Q8184" t="s">
        <v>112</v>
      </c>
      <c r="AF8184" t="s">
        <v>9845</v>
      </c>
    </row>
    <row r="8185" spans="1:32" x14ac:dyDescent="0.3">
      <c r="A8185" t="s">
        <v>12552</v>
      </c>
      <c r="B8185" t="s">
        <v>32</v>
      </c>
      <c r="C8185" t="str">
        <f t="shared" si="127"/>
        <v>2Ks</v>
      </c>
      <c r="D8185">
        <v>2007</v>
      </c>
      <c r="E8185" t="s">
        <v>50</v>
      </c>
      <c r="F8185" t="s">
        <v>234</v>
      </c>
      <c r="G8185">
        <v>0</v>
      </c>
      <c r="H8185">
        <v>0</v>
      </c>
      <c r="I8185">
        <v>0.02</v>
      </c>
      <c r="J8185">
        <v>0</v>
      </c>
      <c r="K8185">
        <v>0.02</v>
      </c>
      <c r="AF8185" t="s">
        <v>9846</v>
      </c>
    </row>
    <row r="8186" spans="1:32" x14ac:dyDescent="0.3">
      <c r="A8186" t="s">
        <v>12556</v>
      </c>
      <c r="B8186" t="s">
        <v>17</v>
      </c>
      <c r="C8186" t="str">
        <f t="shared" si="127"/>
        <v>2Ks</v>
      </c>
      <c r="D8186">
        <v>2007</v>
      </c>
      <c r="E8186" t="s">
        <v>18</v>
      </c>
      <c r="F8186" t="s">
        <v>1830</v>
      </c>
      <c r="G8186">
        <v>0.02</v>
      </c>
      <c r="H8186">
        <v>0</v>
      </c>
      <c r="I8186">
        <v>0</v>
      </c>
      <c r="J8186">
        <v>0</v>
      </c>
      <c r="K8186">
        <v>0.02</v>
      </c>
      <c r="L8186">
        <v>19</v>
      </c>
      <c r="M8186">
        <v>6</v>
      </c>
      <c r="N8186">
        <v>2.8</v>
      </c>
      <c r="O8186">
        <v>25</v>
      </c>
      <c r="P8186" t="s">
        <v>2049</v>
      </c>
      <c r="Q8186" t="s">
        <v>112</v>
      </c>
      <c r="AF8186" t="s">
        <v>9847</v>
      </c>
    </row>
    <row r="8187" spans="1:32" x14ac:dyDescent="0.3">
      <c r="A8187" t="s">
        <v>4310</v>
      </c>
      <c r="B8187" t="s">
        <v>148</v>
      </c>
      <c r="C8187" t="str">
        <f t="shared" si="127"/>
        <v>2Ks</v>
      </c>
      <c r="D8187">
        <v>2007</v>
      </c>
      <c r="E8187" t="s">
        <v>272</v>
      </c>
      <c r="F8187" t="s">
        <v>648</v>
      </c>
      <c r="G8187">
        <v>0</v>
      </c>
      <c r="H8187">
        <v>0.02</v>
      </c>
      <c r="I8187">
        <v>0</v>
      </c>
      <c r="J8187">
        <v>0</v>
      </c>
      <c r="K8187">
        <v>0.02</v>
      </c>
      <c r="L8187">
        <v>81</v>
      </c>
      <c r="M8187">
        <v>27</v>
      </c>
      <c r="N8187">
        <v>8.1</v>
      </c>
      <c r="O8187">
        <v>220</v>
      </c>
      <c r="P8187" t="s">
        <v>4311</v>
      </c>
      <c r="Q8187" t="s">
        <v>88</v>
      </c>
      <c r="AF8187" t="s">
        <v>9848</v>
      </c>
    </row>
    <row r="8188" spans="1:32" x14ac:dyDescent="0.3">
      <c r="A8188" t="s">
        <v>12568</v>
      </c>
      <c r="B8188" t="s">
        <v>17</v>
      </c>
      <c r="C8188" t="str">
        <f t="shared" si="127"/>
        <v>2Ks</v>
      </c>
      <c r="D8188">
        <v>2007</v>
      </c>
      <c r="E8188" t="s">
        <v>34</v>
      </c>
      <c r="F8188" t="s">
        <v>4573</v>
      </c>
      <c r="G8188">
        <v>0</v>
      </c>
      <c r="H8188">
        <v>0</v>
      </c>
      <c r="I8188">
        <v>0.02</v>
      </c>
      <c r="J8188">
        <v>0</v>
      </c>
      <c r="K8188">
        <v>0.02</v>
      </c>
      <c r="AF8188" t="s">
        <v>9849</v>
      </c>
    </row>
    <row r="8189" spans="1:32" x14ac:dyDescent="0.3">
      <c r="A8189" t="s">
        <v>12582</v>
      </c>
      <c r="B8189" t="s">
        <v>55</v>
      </c>
      <c r="C8189" t="str">
        <f t="shared" si="127"/>
        <v>2Ks</v>
      </c>
      <c r="D8189">
        <v>2007</v>
      </c>
      <c r="E8189" t="s">
        <v>101</v>
      </c>
      <c r="F8189" t="s">
        <v>7599</v>
      </c>
      <c r="G8189">
        <v>0</v>
      </c>
      <c r="H8189">
        <v>0</v>
      </c>
      <c r="I8189">
        <v>0.02</v>
      </c>
      <c r="J8189">
        <v>0</v>
      </c>
      <c r="K8189">
        <v>0.02</v>
      </c>
      <c r="AF8189" t="s">
        <v>9850</v>
      </c>
    </row>
    <row r="8190" spans="1:32" x14ac:dyDescent="0.3">
      <c r="A8190" t="s">
        <v>10353</v>
      </c>
      <c r="B8190" t="s">
        <v>159</v>
      </c>
      <c r="C8190" t="str">
        <f t="shared" si="127"/>
        <v>2Ks</v>
      </c>
      <c r="D8190">
        <v>2007</v>
      </c>
      <c r="E8190" t="s">
        <v>24</v>
      </c>
      <c r="F8190" t="s">
        <v>825</v>
      </c>
      <c r="G8190">
        <v>0.02</v>
      </c>
      <c r="H8190">
        <v>0</v>
      </c>
      <c r="I8190">
        <v>0</v>
      </c>
      <c r="J8190">
        <v>0</v>
      </c>
      <c r="K8190">
        <v>0.02</v>
      </c>
      <c r="L8190">
        <v>58</v>
      </c>
      <c r="M8190">
        <v>7</v>
      </c>
      <c r="N8190">
        <v>5.3</v>
      </c>
      <c r="O8190">
        <v>6</v>
      </c>
      <c r="P8190" t="s">
        <v>2467</v>
      </c>
      <c r="Q8190" t="s">
        <v>88</v>
      </c>
      <c r="AF8190" t="s">
        <v>9851</v>
      </c>
    </row>
    <row r="8191" spans="1:32" x14ac:dyDescent="0.3">
      <c r="A8191" t="s">
        <v>12594</v>
      </c>
      <c r="B8191" t="s">
        <v>32</v>
      </c>
      <c r="C8191" t="str">
        <f t="shared" si="127"/>
        <v>2Ks</v>
      </c>
      <c r="D8191">
        <v>2007</v>
      </c>
      <c r="E8191" t="s">
        <v>34</v>
      </c>
      <c r="F8191" t="s">
        <v>933</v>
      </c>
      <c r="G8191">
        <v>0</v>
      </c>
      <c r="H8191">
        <v>0</v>
      </c>
      <c r="I8191">
        <v>0.02</v>
      </c>
      <c r="J8191">
        <v>0</v>
      </c>
      <c r="K8191">
        <v>0.02</v>
      </c>
      <c r="AF8191" t="s">
        <v>9852</v>
      </c>
    </row>
    <row r="8192" spans="1:32" x14ac:dyDescent="0.3">
      <c r="A8192" t="s">
        <v>12598</v>
      </c>
      <c r="B8192" t="s">
        <v>55</v>
      </c>
      <c r="C8192" t="str">
        <f t="shared" si="127"/>
        <v>2Ks</v>
      </c>
      <c r="D8192">
        <v>2007</v>
      </c>
      <c r="E8192" t="s">
        <v>24</v>
      </c>
      <c r="F8192" t="s">
        <v>3798</v>
      </c>
      <c r="G8192">
        <v>0.01</v>
      </c>
      <c r="H8192">
        <v>0.01</v>
      </c>
      <c r="I8192">
        <v>0</v>
      </c>
      <c r="J8192">
        <v>0</v>
      </c>
      <c r="K8192">
        <v>0.02</v>
      </c>
      <c r="N8192" t="s">
        <v>203</v>
      </c>
      <c r="P8192" t="s">
        <v>8873</v>
      </c>
      <c r="Q8192" t="s">
        <v>20</v>
      </c>
      <c r="AF8192" t="s">
        <v>9853</v>
      </c>
    </row>
    <row r="8193" spans="1:32" x14ac:dyDescent="0.3">
      <c r="A8193" t="s">
        <v>12600</v>
      </c>
      <c r="B8193" t="s">
        <v>148</v>
      </c>
      <c r="C8193" t="str">
        <f t="shared" si="127"/>
        <v>2Ks</v>
      </c>
      <c r="D8193">
        <v>2007</v>
      </c>
      <c r="E8193" t="s">
        <v>28</v>
      </c>
      <c r="F8193" t="s">
        <v>5573</v>
      </c>
      <c r="G8193">
        <v>0</v>
      </c>
      <c r="H8193">
        <v>0.02</v>
      </c>
      <c r="I8193">
        <v>0</v>
      </c>
      <c r="J8193">
        <v>0</v>
      </c>
      <c r="K8193">
        <v>0.02</v>
      </c>
      <c r="L8193">
        <v>57</v>
      </c>
      <c r="M8193">
        <v>9</v>
      </c>
      <c r="N8193">
        <v>5.8</v>
      </c>
      <c r="O8193">
        <v>19</v>
      </c>
      <c r="P8193" t="s">
        <v>12601</v>
      </c>
      <c r="Q8193" t="s">
        <v>53</v>
      </c>
      <c r="AF8193" t="s">
        <v>9854</v>
      </c>
    </row>
    <row r="8194" spans="1:32" x14ac:dyDescent="0.3">
      <c r="A8194" t="s">
        <v>12602</v>
      </c>
      <c r="B8194" t="s">
        <v>32</v>
      </c>
      <c r="C8194" t="str">
        <f t="shared" si="127"/>
        <v>2Ks</v>
      </c>
      <c r="D8194">
        <v>2007</v>
      </c>
      <c r="E8194" t="s">
        <v>101</v>
      </c>
      <c r="F8194" t="s">
        <v>5022</v>
      </c>
      <c r="G8194">
        <v>0</v>
      </c>
      <c r="H8194">
        <v>0</v>
      </c>
      <c r="I8194">
        <v>0.02</v>
      </c>
      <c r="J8194">
        <v>0</v>
      </c>
      <c r="K8194">
        <v>0.02</v>
      </c>
      <c r="AF8194" t="s">
        <v>9855</v>
      </c>
    </row>
    <row r="8195" spans="1:32" x14ac:dyDescent="0.3">
      <c r="A8195" t="s">
        <v>2337</v>
      </c>
      <c r="B8195" t="s">
        <v>148</v>
      </c>
      <c r="C8195" t="str">
        <f t="shared" ref="C8195:C8258" si="128">_xlfn.IFS(D8195&lt;1990,"80s",D8195&lt;2000,"90s",D8195&lt;2010,"2Ks",D8195&lt;2020,"2k10s")</f>
        <v>2Ks</v>
      </c>
      <c r="D8195">
        <v>2007</v>
      </c>
      <c r="E8195" t="s">
        <v>1</v>
      </c>
      <c r="F8195" t="s">
        <v>71</v>
      </c>
      <c r="G8195">
        <v>0.02</v>
      </c>
      <c r="H8195">
        <v>0</v>
      </c>
      <c r="I8195">
        <v>0</v>
      </c>
      <c r="J8195">
        <v>0</v>
      </c>
      <c r="K8195">
        <v>0.02</v>
      </c>
      <c r="L8195">
        <v>62</v>
      </c>
      <c r="M8195">
        <v>16</v>
      </c>
      <c r="N8195">
        <v>7.1</v>
      </c>
      <c r="O8195">
        <v>29</v>
      </c>
      <c r="P8195" t="s">
        <v>915</v>
      </c>
      <c r="Q8195" t="s">
        <v>88</v>
      </c>
      <c r="AF8195" t="s">
        <v>9856</v>
      </c>
    </row>
    <row r="8196" spans="1:32" x14ac:dyDescent="0.3">
      <c r="A8196" t="s">
        <v>12634</v>
      </c>
      <c r="B8196" t="s">
        <v>32</v>
      </c>
      <c r="C8196" t="str">
        <f t="shared" si="128"/>
        <v>2Ks</v>
      </c>
      <c r="D8196">
        <v>2007</v>
      </c>
      <c r="E8196" t="s">
        <v>37</v>
      </c>
      <c r="F8196" t="s">
        <v>12635</v>
      </c>
      <c r="G8196">
        <v>0.02</v>
      </c>
      <c r="H8196">
        <v>0</v>
      </c>
      <c r="I8196">
        <v>0</v>
      </c>
      <c r="J8196">
        <v>0</v>
      </c>
      <c r="K8196">
        <v>0.02</v>
      </c>
      <c r="L8196">
        <v>39</v>
      </c>
      <c r="M8196">
        <v>5</v>
      </c>
      <c r="N8196" t="s">
        <v>203</v>
      </c>
      <c r="P8196" t="s">
        <v>10376</v>
      </c>
      <c r="Q8196" t="s">
        <v>112</v>
      </c>
      <c r="AF8196" t="s">
        <v>9857</v>
      </c>
    </row>
    <row r="8197" spans="1:32" x14ac:dyDescent="0.3">
      <c r="A8197" t="s">
        <v>12691</v>
      </c>
      <c r="B8197" t="s">
        <v>55</v>
      </c>
      <c r="C8197" t="str">
        <f t="shared" si="128"/>
        <v>2Ks</v>
      </c>
      <c r="D8197">
        <v>2007</v>
      </c>
      <c r="E8197" t="s">
        <v>18</v>
      </c>
      <c r="F8197" t="s">
        <v>933</v>
      </c>
      <c r="G8197">
        <v>0</v>
      </c>
      <c r="H8197">
        <v>0</v>
      </c>
      <c r="I8197">
        <v>0.02</v>
      </c>
      <c r="J8197">
        <v>0</v>
      </c>
      <c r="K8197">
        <v>0.02</v>
      </c>
      <c r="AF8197" t="s">
        <v>9858</v>
      </c>
    </row>
    <row r="8198" spans="1:32" x14ac:dyDescent="0.3">
      <c r="A8198" t="s">
        <v>12696</v>
      </c>
      <c r="B8198" t="s">
        <v>148</v>
      </c>
      <c r="C8198" t="str">
        <f t="shared" si="128"/>
        <v>2Ks</v>
      </c>
      <c r="D8198">
        <v>2007</v>
      </c>
      <c r="E8198" t="s">
        <v>28</v>
      </c>
      <c r="F8198" t="s">
        <v>134</v>
      </c>
      <c r="G8198">
        <v>0</v>
      </c>
      <c r="H8198">
        <v>0.02</v>
      </c>
      <c r="I8198">
        <v>0</v>
      </c>
      <c r="J8198">
        <v>0</v>
      </c>
      <c r="K8198">
        <v>0.02</v>
      </c>
      <c r="L8198">
        <v>70</v>
      </c>
      <c r="M8198">
        <v>40</v>
      </c>
      <c r="N8198">
        <v>6.3</v>
      </c>
      <c r="O8198">
        <v>374</v>
      </c>
      <c r="P8198" t="s">
        <v>12697</v>
      </c>
      <c r="Q8198" t="s">
        <v>53</v>
      </c>
      <c r="AF8198" t="s">
        <v>9859</v>
      </c>
    </row>
    <row r="8199" spans="1:32" x14ac:dyDescent="0.3">
      <c r="A8199" t="s">
        <v>12715</v>
      </c>
      <c r="B8199" t="s">
        <v>32</v>
      </c>
      <c r="C8199" t="str">
        <f t="shared" si="128"/>
        <v>2Ks</v>
      </c>
      <c r="D8199">
        <v>2007</v>
      </c>
      <c r="E8199" t="s">
        <v>39</v>
      </c>
      <c r="F8199" t="s">
        <v>7118</v>
      </c>
      <c r="G8199">
        <v>0.02</v>
      </c>
      <c r="H8199">
        <v>0</v>
      </c>
      <c r="I8199">
        <v>0</v>
      </c>
      <c r="J8199">
        <v>0</v>
      </c>
      <c r="K8199">
        <v>0.02</v>
      </c>
      <c r="L8199">
        <v>38</v>
      </c>
      <c r="M8199">
        <v>4</v>
      </c>
      <c r="N8199" t="s">
        <v>203</v>
      </c>
      <c r="P8199" t="s">
        <v>10977</v>
      </c>
      <c r="Q8199" t="s">
        <v>112</v>
      </c>
      <c r="AF8199" t="s">
        <v>9860</v>
      </c>
    </row>
    <row r="8200" spans="1:32" x14ac:dyDescent="0.3">
      <c r="A8200" t="s">
        <v>12716</v>
      </c>
      <c r="B8200" t="s">
        <v>32</v>
      </c>
      <c r="C8200" t="str">
        <f t="shared" si="128"/>
        <v>2Ks</v>
      </c>
      <c r="D8200">
        <v>2007</v>
      </c>
      <c r="E8200" t="s">
        <v>30</v>
      </c>
      <c r="F8200" t="s">
        <v>71</v>
      </c>
      <c r="G8200">
        <v>0.02</v>
      </c>
      <c r="H8200">
        <v>0</v>
      </c>
      <c r="I8200">
        <v>0</v>
      </c>
      <c r="J8200">
        <v>0</v>
      </c>
      <c r="K8200">
        <v>0.02</v>
      </c>
      <c r="AF8200" t="s">
        <v>9861</v>
      </c>
    </row>
    <row r="8201" spans="1:32" x14ac:dyDescent="0.3">
      <c r="A8201" t="s">
        <v>12729</v>
      </c>
      <c r="B8201" t="s">
        <v>159</v>
      </c>
      <c r="C8201" t="str">
        <f t="shared" si="128"/>
        <v>2Ks</v>
      </c>
      <c r="D8201">
        <v>2007</v>
      </c>
      <c r="E8201" t="s">
        <v>101</v>
      </c>
      <c r="F8201" t="s">
        <v>10703</v>
      </c>
      <c r="G8201">
        <v>0</v>
      </c>
      <c r="H8201">
        <v>0</v>
      </c>
      <c r="I8201">
        <v>0.02</v>
      </c>
      <c r="J8201">
        <v>0</v>
      </c>
      <c r="K8201">
        <v>0.02</v>
      </c>
      <c r="AF8201" t="s">
        <v>9862</v>
      </c>
    </row>
    <row r="8202" spans="1:32" x14ac:dyDescent="0.3">
      <c r="A8202" t="s">
        <v>12749</v>
      </c>
      <c r="B8202" t="s">
        <v>148</v>
      </c>
      <c r="C8202" t="str">
        <f t="shared" si="128"/>
        <v>2Ks</v>
      </c>
      <c r="D8202">
        <v>2007</v>
      </c>
      <c r="E8202" t="s">
        <v>272</v>
      </c>
      <c r="F8202" t="s">
        <v>1091</v>
      </c>
      <c r="G8202">
        <v>0</v>
      </c>
      <c r="H8202">
        <v>0.02</v>
      </c>
      <c r="I8202">
        <v>0</v>
      </c>
      <c r="J8202">
        <v>0</v>
      </c>
      <c r="K8202">
        <v>0.02</v>
      </c>
      <c r="AF8202" t="s">
        <v>9863</v>
      </c>
    </row>
    <row r="8203" spans="1:32" x14ac:dyDescent="0.3">
      <c r="A8203" t="s">
        <v>12766</v>
      </c>
      <c r="B8203" t="s">
        <v>55</v>
      </c>
      <c r="C8203" t="str">
        <f t="shared" si="128"/>
        <v>2Ks</v>
      </c>
      <c r="D8203">
        <v>2007</v>
      </c>
      <c r="E8203" t="s">
        <v>86</v>
      </c>
      <c r="F8203" t="s">
        <v>5022</v>
      </c>
      <c r="G8203">
        <v>0</v>
      </c>
      <c r="H8203">
        <v>0</v>
      </c>
      <c r="I8203">
        <v>0.02</v>
      </c>
      <c r="J8203">
        <v>0</v>
      </c>
      <c r="K8203">
        <v>0.02</v>
      </c>
      <c r="AF8203" t="s">
        <v>9864</v>
      </c>
    </row>
    <row r="8204" spans="1:32" x14ac:dyDescent="0.3">
      <c r="A8204" t="s">
        <v>12775</v>
      </c>
      <c r="B8204" t="s">
        <v>55</v>
      </c>
      <c r="C8204" t="str">
        <f t="shared" si="128"/>
        <v>2Ks</v>
      </c>
      <c r="D8204">
        <v>2007</v>
      </c>
      <c r="E8204" t="s">
        <v>28</v>
      </c>
      <c r="F8204" t="s">
        <v>1263</v>
      </c>
      <c r="G8204">
        <v>0</v>
      </c>
      <c r="H8204">
        <v>0</v>
      </c>
      <c r="I8204">
        <v>0.02</v>
      </c>
      <c r="J8204">
        <v>0</v>
      </c>
      <c r="K8204">
        <v>0.02</v>
      </c>
      <c r="AF8204" t="s">
        <v>9866</v>
      </c>
    </row>
    <row r="8205" spans="1:32" x14ac:dyDescent="0.3">
      <c r="A8205" t="s">
        <v>12781</v>
      </c>
      <c r="B8205" t="s">
        <v>32</v>
      </c>
      <c r="C8205" t="str">
        <f t="shared" si="128"/>
        <v>2Ks</v>
      </c>
      <c r="D8205">
        <v>2007</v>
      </c>
      <c r="E8205" t="s">
        <v>30</v>
      </c>
      <c r="F8205" t="s">
        <v>283</v>
      </c>
      <c r="G8205">
        <v>0</v>
      </c>
      <c r="H8205">
        <v>0.01</v>
      </c>
      <c r="I8205">
        <v>0</v>
      </c>
      <c r="J8205">
        <v>0</v>
      </c>
      <c r="K8205">
        <v>0.02</v>
      </c>
      <c r="L8205">
        <v>70</v>
      </c>
      <c r="M8205">
        <v>21</v>
      </c>
      <c r="N8205">
        <v>7.5</v>
      </c>
      <c r="O8205">
        <v>11</v>
      </c>
      <c r="P8205" t="s">
        <v>10261</v>
      </c>
      <c r="Q8205" t="s">
        <v>20</v>
      </c>
      <c r="AF8205" t="s">
        <v>9867</v>
      </c>
    </row>
    <row r="8206" spans="1:32" x14ac:dyDescent="0.3">
      <c r="A8206" t="s">
        <v>312</v>
      </c>
      <c r="B8206" t="s">
        <v>148</v>
      </c>
      <c r="C8206" t="str">
        <f t="shared" si="128"/>
        <v>2Ks</v>
      </c>
      <c r="D8206">
        <v>2007</v>
      </c>
      <c r="E8206" t="s">
        <v>34</v>
      </c>
      <c r="F8206" t="s">
        <v>6506</v>
      </c>
      <c r="G8206">
        <v>0.02</v>
      </c>
      <c r="H8206">
        <v>0</v>
      </c>
      <c r="I8206">
        <v>0</v>
      </c>
      <c r="J8206">
        <v>0</v>
      </c>
      <c r="K8206">
        <v>0.02</v>
      </c>
      <c r="L8206">
        <v>79</v>
      </c>
      <c r="M8206">
        <v>15</v>
      </c>
      <c r="N8206">
        <v>7.2</v>
      </c>
      <c r="O8206">
        <v>63</v>
      </c>
      <c r="P8206" t="s">
        <v>6506</v>
      </c>
      <c r="Q8206" t="s">
        <v>88</v>
      </c>
      <c r="AF8206" t="s">
        <v>9868</v>
      </c>
    </row>
    <row r="8207" spans="1:32" x14ac:dyDescent="0.3">
      <c r="A8207" t="s">
        <v>12803</v>
      </c>
      <c r="B8207" t="s">
        <v>55</v>
      </c>
      <c r="C8207" t="str">
        <f t="shared" si="128"/>
        <v>2Ks</v>
      </c>
      <c r="D8207">
        <v>2007</v>
      </c>
      <c r="E8207" t="s">
        <v>50</v>
      </c>
      <c r="F8207" t="s">
        <v>5022</v>
      </c>
      <c r="G8207">
        <v>0</v>
      </c>
      <c r="H8207">
        <v>0</v>
      </c>
      <c r="I8207">
        <v>0.02</v>
      </c>
      <c r="J8207">
        <v>0</v>
      </c>
      <c r="K8207">
        <v>0.02</v>
      </c>
      <c r="AF8207" t="s">
        <v>9870</v>
      </c>
    </row>
    <row r="8208" spans="1:32" x14ac:dyDescent="0.3">
      <c r="A8208" t="s">
        <v>12805</v>
      </c>
      <c r="B8208" t="s">
        <v>55</v>
      </c>
      <c r="C8208" t="str">
        <f t="shared" si="128"/>
        <v>2Ks</v>
      </c>
      <c r="D8208">
        <v>2007</v>
      </c>
      <c r="E8208" t="s">
        <v>39</v>
      </c>
      <c r="F8208" t="s">
        <v>234</v>
      </c>
      <c r="G8208">
        <v>0</v>
      </c>
      <c r="H8208">
        <v>0</v>
      </c>
      <c r="I8208">
        <v>0.02</v>
      </c>
      <c r="J8208">
        <v>0</v>
      </c>
      <c r="K8208">
        <v>0.02</v>
      </c>
      <c r="AF8208" t="s">
        <v>9871</v>
      </c>
    </row>
    <row r="8209" spans="1:32" x14ac:dyDescent="0.3">
      <c r="A8209" t="s">
        <v>12808</v>
      </c>
      <c r="B8209" t="s">
        <v>159</v>
      </c>
      <c r="C8209" t="str">
        <f t="shared" si="128"/>
        <v>2Ks</v>
      </c>
      <c r="D8209">
        <v>2007</v>
      </c>
      <c r="E8209" t="s">
        <v>101</v>
      </c>
      <c r="F8209" t="s">
        <v>10703</v>
      </c>
      <c r="G8209">
        <v>0</v>
      </c>
      <c r="H8209">
        <v>0</v>
      </c>
      <c r="I8209">
        <v>0.02</v>
      </c>
      <c r="J8209">
        <v>0</v>
      </c>
      <c r="K8209">
        <v>0.02</v>
      </c>
      <c r="AF8209" t="s">
        <v>9872</v>
      </c>
    </row>
    <row r="8210" spans="1:32" x14ac:dyDescent="0.3">
      <c r="A8210" t="s">
        <v>12811</v>
      </c>
      <c r="B8210" t="s">
        <v>55</v>
      </c>
      <c r="C8210" t="str">
        <f t="shared" si="128"/>
        <v>2Ks</v>
      </c>
      <c r="D8210">
        <v>2007</v>
      </c>
      <c r="E8210" t="s">
        <v>39</v>
      </c>
      <c r="F8210" t="s">
        <v>234</v>
      </c>
      <c r="G8210">
        <v>0</v>
      </c>
      <c r="H8210">
        <v>0</v>
      </c>
      <c r="I8210">
        <v>0.02</v>
      </c>
      <c r="J8210">
        <v>0</v>
      </c>
      <c r="K8210">
        <v>0.02</v>
      </c>
      <c r="AF8210" t="s">
        <v>9873</v>
      </c>
    </row>
    <row r="8211" spans="1:32" x14ac:dyDescent="0.3">
      <c r="A8211" t="s">
        <v>12820</v>
      </c>
      <c r="B8211" t="s">
        <v>55</v>
      </c>
      <c r="C8211" t="str">
        <f t="shared" si="128"/>
        <v>2Ks</v>
      </c>
      <c r="D8211">
        <v>2007</v>
      </c>
      <c r="E8211" t="s">
        <v>272</v>
      </c>
      <c r="F8211" t="s">
        <v>234</v>
      </c>
      <c r="G8211">
        <v>0</v>
      </c>
      <c r="H8211">
        <v>0</v>
      </c>
      <c r="I8211">
        <v>0.02</v>
      </c>
      <c r="J8211">
        <v>0</v>
      </c>
      <c r="K8211">
        <v>0.02</v>
      </c>
      <c r="AF8211" t="s">
        <v>9874</v>
      </c>
    </row>
    <row r="8212" spans="1:32" x14ac:dyDescent="0.3">
      <c r="A8212" t="s">
        <v>12839</v>
      </c>
      <c r="B8212" t="s">
        <v>55</v>
      </c>
      <c r="C8212" t="str">
        <f t="shared" si="128"/>
        <v>2Ks</v>
      </c>
      <c r="D8212">
        <v>2007</v>
      </c>
      <c r="E8212" t="s">
        <v>28</v>
      </c>
      <c r="F8212" t="s">
        <v>151</v>
      </c>
      <c r="G8212">
        <v>0</v>
      </c>
      <c r="H8212">
        <v>0</v>
      </c>
      <c r="I8212">
        <v>0.02</v>
      </c>
      <c r="J8212">
        <v>0</v>
      </c>
      <c r="K8212">
        <v>0.02</v>
      </c>
      <c r="AF8212" t="s">
        <v>9875</v>
      </c>
    </row>
    <row r="8213" spans="1:32" x14ac:dyDescent="0.3">
      <c r="A8213" t="s">
        <v>12844</v>
      </c>
      <c r="B8213" t="s">
        <v>55</v>
      </c>
      <c r="C8213" t="str">
        <f t="shared" si="128"/>
        <v>2Ks</v>
      </c>
      <c r="D8213">
        <v>2007</v>
      </c>
      <c r="E8213" t="s">
        <v>101</v>
      </c>
      <c r="F8213" t="s">
        <v>10703</v>
      </c>
      <c r="G8213">
        <v>0</v>
      </c>
      <c r="H8213">
        <v>0</v>
      </c>
      <c r="I8213">
        <v>0.02</v>
      </c>
      <c r="J8213">
        <v>0</v>
      </c>
      <c r="K8213">
        <v>0.02</v>
      </c>
      <c r="AF8213" t="s">
        <v>9876</v>
      </c>
    </row>
    <row r="8214" spans="1:32" x14ac:dyDescent="0.3">
      <c r="A8214" t="s">
        <v>12849</v>
      </c>
      <c r="B8214" t="s">
        <v>32</v>
      </c>
      <c r="C8214" t="str">
        <f t="shared" si="128"/>
        <v>2Ks</v>
      </c>
      <c r="D8214">
        <v>2007</v>
      </c>
      <c r="E8214" t="s">
        <v>34</v>
      </c>
      <c r="F8214" t="s">
        <v>12850</v>
      </c>
      <c r="G8214">
        <v>0</v>
      </c>
      <c r="H8214">
        <v>0</v>
      </c>
      <c r="I8214">
        <v>0.02</v>
      </c>
      <c r="J8214">
        <v>0</v>
      </c>
      <c r="K8214">
        <v>0.02</v>
      </c>
      <c r="AF8214" t="s">
        <v>9877</v>
      </c>
    </row>
    <row r="8215" spans="1:32" x14ac:dyDescent="0.3">
      <c r="A8215" t="s">
        <v>12854</v>
      </c>
      <c r="B8215" t="s">
        <v>159</v>
      </c>
      <c r="C8215" t="str">
        <f t="shared" si="128"/>
        <v>2Ks</v>
      </c>
      <c r="D8215">
        <v>2007</v>
      </c>
      <c r="E8215" t="s">
        <v>30</v>
      </c>
      <c r="F8215" t="s">
        <v>8149</v>
      </c>
      <c r="G8215">
        <v>0.02</v>
      </c>
      <c r="H8215">
        <v>0</v>
      </c>
      <c r="I8215">
        <v>0</v>
      </c>
      <c r="J8215">
        <v>0</v>
      </c>
      <c r="K8215">
        <v>0.02</v>
      </c>
      <c r="L8215">
        <v>65</v>
      </c>
      <c r="M8215">
        <v>12</v>
      </c>
      <c r="N8215" t="s">
        <v>203</v>
      </c>
      <c r="P8215" t="s">
        <v>1983</v>
      </c>
      <c r="Q8215" t="s">
        <v>20</v>
      </c>
      <c r="AF8215" t="s">
        <v>9878</v>
      </c>
    </row>
    <row r="8216" spans="1:32" x14ac:dyDescent="0.3">
      <c r="A8216" t="s">
        <v>12862</v>
      </c>
      <c r="B8216" t="s">
        <v>32</v>
      </c>
      <c r="C8216" t="str">
        <f t="shared" si="128"/>
        <v>2Ks</v>
      </c>
      <c r="D8216">
        <v>2007</v>
      </c>
      <c r="E8216" t="s">
        <v>18</v>
      </c>
      <c r="F8216" t="s">
        <v>7118</v>
      </c>
      <c r="G8216">
        <v>0.02</v>
      </c>
      <c r="H8216">
        <v>0</v>
      </c>
      <c r="I8216">
        <v>0</v>
      </c>
      <c r="J8216">
        <v>0</v>
      </c>
      <c r="K8216">
        <v>0.02</v>
      </c>
      <c r="N8216" t="s">
        <v>203</v>
      </c>
      <c r="P8216" t="s">
        <v>4710</v>
      </c>
      <c r="Q8216" t="s">
        <v>20</v>
      </c>
      <c r="AF8216" t="s">
        <v>9879</v>
      </c>
    </row>
    <row r="8217" spans="1:32" x14ac:dyDescent="0.3">
      <c r="A8217" t="s">
        <v>12867</v>
      </c>
      <c r="B8217" t="s">
        <v>159</v>
      </c>
      <c r="C8217" t="str">
        <f t="shared" si="128"/>
        <v>2Ks</v>
      </c>
      <c r="D8217">
        <v>2007</v>
      </c>
      <c r="E8217" t="s">
        <v>37</v>
      </c>
      <c r="F8217" t="s">
        <v>283</v>
      </c>
      <c r="G8217">
        <v>0</v>
      </c>
      <c r="H8217">
        <v>0.01</v>
      </c>
      <c r="I8217">
        <v>0</v>
      </c>
      <c r="J8217">
        <v>0</v>
      </c>
      <c r="K8217">
        <v>0.02</v>
      </c>
      <c r="L8217">
        <v>74</v>
      </c>
      <c r="M8217">
        <v>37</v>
      </c>
      <c r="N8217">
        <v>8.1999999999999993</v>
      </c>
      <c r="O8217">
        <v>13</v>
      </c>
      <c r="P8217" t="s">
        <v>9055</v>
      </c>
      <c r="Q8217" t="s">
        <v>53</v>
      </c>
      <c r="AF8217" t="s">
        <v>9880</v>
      </c>
    </row>
    <row r="8218" spans="1:32" x14ac:dyDescent="0.3">
      <c r="A8218" t="s">
        <v>4789</v>
      </c>
      <c r="B8218" t="s">
        <v>159</v>
      </c>
      <c r="C8218" t="str">
        <f t="shared" si="128"/>
        <v>2Ks</v>
      </c>
      <c r="D8218">
        <v>2007</v>
      </c>
      <c r="E8218" t="s">
        <v>30</v>
      </c>
      <c r="F8218" t="s">
        <v>1207</v>
      </c>
      <c r="G8218">
        <v>0.01</v>
      </c>
      <c r="H8218">
        <v>0</v>
      </c>
      <c r="I8218">
        <v>0</v>
      </c>
      <c r="J8218">
        <v>0</v>
      </c>
      <c r="K8218">
        <v>0.02</v>
      </c>
      <c r="L8218">
        <v>84</v>
      </c>
      <c r="M8218">
        <v>32</v>
      </c>
      <c r="N8218">
        <v>8</v>
      </c>
      <c r="O8218">
        <v>19</v>
      </c>
      <c r="P8218" t="s">
        <v>12872</v>
      </c>
      <c r="Q8218" t="s">
        <v>112</v>
      </c>
      <c r="AF8218" t="s">
        <v>9881</v>
      </c>
    </row>
    <row r="8219" spans="1:32" x14ac:dyDescent="0.3">
      <c r="A8219" t="s">
        <v>12875</v>
      </c>
      <c r="B8219" t="s">
        <v>32</v>
      </c>
      <c r="C8219" t="str">
        <f t="shared" si="128"/>
        <v>2Ks</v>
      </c>
      <c r="D8219">
        <v>2007</v>
      </c>
      <c r="E8219" t="s">
        <v>1</v>
      </c>
      <c r="F8219" t="s">
        <v>2269</v>
      </c>
      <c r="G8219">
        <v>0.01</v>
      </c>
      <c r="H8219">
        <v>0</v>
      </c>
      <c r="I8219">
        <v>0</v>
      </c>
      <c r="J8219">
        <v>0</v>
      </c>
      <c r="K8219">
        <v>0.02</v>
      </c>
      <c r="L8219">
        <v>70</v>
      </c>
      <c r="M8219">
        <v>9</v>
      </c>
      <c r="N8219" t="s">
        <v>203</v>
      </c>
      <c r="P8219" t="s">
        <v>3878</v>
      </c>
      <c r="Q8219" t="s">
        <v>20</v>
      </c>
      <c r="AF8219" t="s">
        <v>9882</v>
      </c>
    </row>
    <row r="8220" spans="1:32" x14ac:dyDescent="0.3">
      <c r="A8220" t="s">
        <v>12876</v>
      </c>
      <c r="B8220" t="s">
        <v>55</v>
      </c>
      <c r="C8220" t="str">
        <f t="shared" si="128"/>
        <v>2Ks</v>
      </c>
      <c r="D8220">
        <v>2007</v>
      </c>
      <c r="E8220" t="s">
        <v>101</v>
      </c>
      <c r="F8220" t="s">
        <v>3403</v>
      </c>
      <c r="G8220">
        <v>0</v>
      </c>
      <c r="H8220">
        <v>0</v>
      </c>
      <c r="I8220">
        <v>0.02</v>
      </c>
      <c r="J8220">
        <v>0</v>
      </c>
      <c r="K8220">
        <v>0.02</v>
      </c>
      <c r="AF8220" t="s">
        <v>9883</v>
      </c>
    </row>
    <row r="8221" spans="1:32" x14ac:dyDescent="0.3">
      <c r="A8221" t="s">
        <v>12877</v>
      </c>
      <c r="B8221" t="s">
        <v>55</v>
      </c>
      <c r="C8221" t="str">
        <f t="shared" si="128"/>
        <v>2Ks</v>
      </c>
      <c r="D8221">
        <v>2007</v>
      </c>
      <c r="E8221" t="s">
        <v>101</v>
      </c>
      <c r="F8221" t="s">
        <v>1207</v>
      </c>
      <c r="G8221">
        <v>0</v>
      </c>
      <c r="H8221">
        <v>0</v>
      </c>
      <c r="I8221">
        <v>0.02</v>
      </c>
      <c r="J8221">
        <v>0</v>
      </c>
      <c r="K8221">
        <v>0.02</v>
      </c>
      <c r="AF8221" t="s">
        <v>9885</v>
      </c>
    </row>
    <row r="8222" spans="1:32" x14ac:dyDescent="0.3">
      <c r="A8222" t="s">
        <v>12899</v>
      </c>
      <c r="B8222" t="s">
        <v>17</v>
      </c>
      <c r="C8222" t="str">
        <f t="shared" si="128"/>
        <v>2Ks</v>
      </c>
      <c r="D8222">
        <v>2007</v>
      </c>
      <c r="E8222" t="s">
        <v>34</v>
      </c>
      <c r="F8222" t="s">
        <v>372</v>
      </c>
      <c r="G8222">
        <v>0</v>
      </c>
      <c r="H8222">
        <v>0</v>
      </c>
      <c r="I8222">
        <v>0.02</v>
      </c>
      <c r="J8222">
        <v>0</v>
      </c>
      <c r="K8222">
        <v>0.02</v>
      </c>
      <c r="AF8222" t="s">
        <v>9886</v>
      </c>
    </row>
    <row r="8223" spans="1:32" x14ac:dyDescent="0.3">
      <c r="A8223" t="s">
        <v>12319</v>
      </c>
      <c r="B8223" t="s">
        <v>44</v>
      </c>
      <c r="C8223" t="str">
        <f t="shared" si="128"/>
        <v>2Ks</v>
      </c>
      <c r="D8223">
        <v>2007</v>
      </c>
      <c r="E8223" t="s">
        <v>272</v>
      </c>
      <c r="F8223" t="s">
        <v>45</v>
      </c>
      <c r="G8223">
        <v>0</v>
      </c>
      <c r="H8223">
        <v>0.02</v>
      </c>
      <c r="I8223">
        <v>0</v>
      </c>
      <c r="J8223">
        <v>0</v>
      </c>
      <c r="K8223">
        <v>0.02</v>
      </c>
      <c r="L8223">
        <v>75</v>
      </c>
      <c r="M8223">
        <v>25</v>
      </c>
      <c r="N8223">
        <v>6.9</v>
      </c>
      <c r="O8223">
        <v>28</v>
      </c>
      <c r="P8223" t="s">
        <v>2435</v>
      </c>
      <c r="Q8223" t="s">
        <v>112</v>
      </c>
      <c r="AF8223" t="s">
        <v>9887</v>
      </c>
    </row>
    <row r="8224" spans="1:32" x14ac:dyDescent="0.3">
      <c r="A8224" t="s">
        <v>12556</v>
      </c>
      <c r="B8224" t="s">
        <v>32</v>
      </c>
      <c r="C8224" t="str">
        <f t="shared" si="128"/>
        <v>2Ks</v>
      </c>
      <c r="D8224">
        <v>2007</v>
      </c>
      <c r="E8224" t="s">
        <v>18</v>
      </c>
      <c r="F8224" t="s">
        <v>1830</v>
      </c>
      <c r="G8224">
        <v>0.02</v>
      </c>
      <c r="H8224">
        <v>0</v>
      </c>
      <c r="I8224">
        <v>0</v>
      </c>
      <c r="J8224">
        <v>0</v>
      </c>
      <c r="K8224">
        <v>0.02</v>
      </c>
      <c r="L8224">
        <v>62</v>
      </c>
      <c r="M8224">
        <v>7</v>
      </c>
      <c r="N8224" t="s">
        <v>203</v>
      </c>
      <c r="P8224" t="s">
        <v>2049</v>
      </c>
      <c r="Q8224" t="s">
        <v>112</v>
      </c>
      <c r="AF8224" t="s">
        <v>9889</v>
      </c>
    </row>
    <row r="8225" spans="1:32" x14ac:dyDescent="0.3">
      <c r="A8225" t="s">
        <v>12938</v>
      </c>
      <c r="B8225" t="s">
        <v>32</v>
      </c>
      <c r="C8225" t="str">
        <f t="shared" si="128"/>
        <v>2Ks</v>
      </c>
      <c r="D8225">
        <v>2007</v>
      </c>
      <c r="E8225" t="s">
        <v>39</v>
      </c>
      <c r="F8225" t="s">
        <v>234</v>
      </c>
      <c r="G8225">
        <v>0</v>
      </c>
      <c r="H8225">
        <v>0</v>
      </c>
      <c r="I8225">
        <v>0.02</v>
      </c>
      <c r="J8225">
        <v>0</v>
      </c>
      <c r="K8225">
        <v>0.02</v>
      </c>
      <c r="AF8225" t="s">
        <v>9890</v>
      </c>
    </row>
    <row r="8226" spans="1:32" x14ac:dyDescent="0.3">
      <c r="A8226" t="s">
        <v>12949</v>
      </c>
      <c r="B8226" t="s">
        <v>55</v>
      </c>
      <c r="C8226" t="str">
        <f t="shared" si="128"/>
        <v>2Ks</v>
      </c>
      <c r="D8226">
        <v>2007</v>
      </c>
      <c r="E8226" t="s">
        <v>34</v>
      </c>
      <c r="F8226" t="s">
        <v>1207</v>
      </c>
      <c r="G8226">
        <v>0</v>
      </c>
      <c r="H8226">
        <v>0</v>
      </c>
      <c r="I8226">
        <v>0.02</v>
      </c>
      <c r="J8226">
        <v>0</v>
      </c>
      <c r="K8226">
        <v>0.02</v>
      </c>
      <c r="AF8226" t="s">
        <v>9891</v>
      </c>
    </row>
    <row r="8227" spans="1:32" x14ac:dyDescent="0.3">
      <c r="A8227" t="s">
        <v>12950</v>
      </c>
      <c r="B8227" t="s">
        <v>17</v>
      </c>
      <c r="C8227" t="str">
        <f t="shared" si="128"/>
        <v>2Ks</v>
      </c>
      <c r="D8227">
        <v>2007</v>
      </c>
      <c r="E8227" t="s">
        <v>24</v>
      </c>
      <c r="F8227" t="s">
        <v>7147</v>
      </c>
      <c r="G8227">
        <v>0.01</v>
      </c>
      <c r="H8227">
        <v>0</v>
      </c>
      <c r="I8227">
        <v>0</v>
      </c>
      <c r="J8227">
        <v>0</v>
      </c>
      <c r="K8227">
        <v>0.02</v>
      </c>
      <c r="N8227">
        <v>1.8</v>
      </c>
      <c r="O8227">
        <v>4</v>
      </c>
      <c r="P8227" t="s">
        <v>5837</v>
      </c>
      <c r="Q8227" t="s">
        <v>20</v>
      </c>
      <c r="AF8227" t="s">
        <v>9892</v>
      </c>
    </row>
    <row r="8228" spans="1:32" x14ac:dyDescent="0.3">
      <c r="A8228" t="s">
        <v>12957</v>
      </c>
      <c r="B8228" t="s">
        <v>64</v>
      </c>
      <c r="C8228" t="str">
        <f t="shared" si="128"/>
        <v>2Ks</v>
      </c>
      <c r="D8228">
        <v>2007</v>
      </c>
      <c r="E8228" t="s">
        <v>34</v>
      </c>
      <c r="F8228" t="s">
        <v>1207</v>
      </c>
      <c r="G8228">
        <v>0.01</v>
      </c>
      <c r="H8228">
        <v>0</v>
      </c>
      <c r="I8228">
        <v>0</v>
      </c>
      <c r="J8228">
        <v>0</v>
      </c>
      <c r="K8228">
        <v>0.02</v>
      </c>
      <c r="AF8228" t="s">
        <v>9893</v>
      </c>
    </row>
    <row r="8229" spans="1:32" x14ac:dyDescent="0.3">
      <c r="A8229" t="s">
        <v>12961</v>
      </c>
      <c r="B8229" t="s">
        <v>55</v>
      </c>
      <c r="C8229" t="str">
        <f t="shared" si="128"/>
        <v>2Ks</v>
      </c>
      <c r="D8229">
        <v>2007</v>
      </c>
      <c r="E8229" t="s">
        <v>101</v>
      </c>
      <c r="F8229" t="s">
        <v>2780</v>
      </c>
      <c r="G8229">
        <v>0</v>
      </c>
      <c r="H8229">
        <v>0</v>
      </c>
      <c r="I8229">
        <v>0.02</v>
      </c>
      <c r="J8229">
        <v>0</v>
      </c>
      <c r="K8229">
        <v>0.02</v>
      </c>
      <c r="AF8229" t="s">
        <v>9894</v>
      </c>
    </row>
    <row r="8230" spans="1:32" x14ac:dyDescent="0.3">
      <c r="A8230" t="s">
        <v>12972</v>
      </c>
      <c r="B8230" t="s">
        <v>32</v>
      </c>
      <c r="C8230" t="str">
        <f t="shared" si="128"/>
        <v>2Ks</v>
      </c>
      <c r="D8230">
        <v>2007</v>
      </c>
      <c r="E8230" t="s">
        <v>30</v>
      </c>
      <c r="F8230" t="s">
        <v>3392</v>
      </c>
      <c r="G8230">
        <v>0.01</v>
      </c>
      <c r="H8230">
        <v>0</v>
      </c>
      <c r="I8230">
        <v>0</v>
      </c>
      <c r="J8230">
        <v>0</v>
      </c>
      <c r="K8230">
        <v>0.02</v>
      </c>
      <c r="L8230">
        <v>70</v>
      </c>
      <c r="M8230">
        <v>26</v>
      </c>
      <c r="N8230" t="s">
        <v>203</v>
      </c>
      <c r="P8230" t="s">
        <v>12973</v>
      </c>
      <c r="Q8230" t="s">
        <v>20</v>
      </c>
      <c r="AF8230" t="s">
        <v>9895</v>
      </c>
    </row>
    <row r="8231" spans="1:32" x14ac:dyDescent="0.3">
      <c r="A8231" t="s">
        <v>12994</v>
      </c>
      <c r="B8231" t="s">
        <v>55</v>
      </c>
      <c r="C8231" t="str">
        <f t="shared" si="128"/>
        <v>2Ks</v>
      </c>
      <c r="D8231">
        <v>2007</v>
      </c>
      <c r="E8231" t="s">
        <v>101</v>
      </c>
      <c r="F8231" t="s">
        <v>5022</v>
      </c>
      <c r="G8231">
        <v>0</v>
      </c>
      <c r="H8231">
        <v>0</v>
      </c>
      <c r="I8231">
        <v>0.02</v>
      </c>
      <c r="J8231">
        <v>0</v>
      </c>
      <c r="K8231">
        <v>0.02</v>
      </c>
      <c r="AF8231" t="s">
        <v>9897</v>
      </c>
    </row>
    <row r="8232" spans="1:32" x14ac:dyDescent="0.3">
      <c r="A8232" t="s">
        <v>13010</v>
      </c>
      <c r="B8232" t="s">
        <v>55</v>
      </c>
      <c r="C8232" t="str">
        <f t="shared" si="128"/>
        <v>2Ks</v>
      </c>
      <c r="D8232">
        <v>2007</v>
      </c>
      <c r="E8232" t="s">
        <v>24</v>
      </c>
      <c r="F8232" t="s">
        <v>4115</v>
      </c>
      <c r="G8232">
        <v>0</v>
      </c>
      <c r="H8232">
        <v>0</v>
      </c>
      <c r="I8232">
        <v>0.02</v>
      </c>
      <c r="J8232">
        <v>0</v>
      </c>
      <c r="K8232">
        <v>0.02</v>
      </c>
      <c r="AF8232" t="s">
        <v>9898</v>
      </c>
    </row>
    <row r="8233" spans="1:32" x14ac:dyDescent="0.3">
      <c r="A8233" t="s">
        <v>13011</v>
      </c>
      <c r="B8233" t="s">
        <v>159</v>
      </c>
      <c r="C8233" t="str">
        <f t="shared" si="128"/>
        <v>2Ks</v>
      </c>
      <c r="D8233">
        <v>2007</v>
      </c>
      <c r="E8233" t="s">
        <v>30</v>
      </c>
      <c r="F8233" t="s">
        <v>1207</v>
      </c>
      <c r="G8233">
        <v>0.02</v>
      </c>
      <c r="H8233">
        <v>0</v>
      </c>
      <c r="I8233">
        <v>0</v>
      </c>
      <c r="J8233">
        <v>0</v>
      </c>
      <c r="K8233">
        <v>0.02</v>
      </c>
      <c r="L8233">
        <v>60</v>
      </c>
      <c r="M8233">
        <v>18</v>
      </c>
      <c r="N8233" t="s">
        <v>203</v>
      </c>
      <c r="P8233" t="s">
        <v>13012</v>
      </c>
      <c r="Q8233" t="s">
        <v>20</v>
      </c>
      <c r="AF8233" t="s">
        <v>9899</v>
      </c>
    </row>
    <row r="8234" spans="1:32" x14ac:dyDescent="0.3">
      <c r="A8234" t="s">
        <v>13016</v>
      </c>
      <c r="B8234" t="s">
        <v>32</v>
      </c>
      <c r="C8234" t="str">
        <f t="shared" si="128"/>
        <v>2Ks</v>
      </c>
      <c r="D8234">
        <v>2007</v>
      </c>
      <c r="E8234" t="s">
        <v>34</v>
      </c>
      <c r="F8234" t="s">
        <v>12850</v>
      </c>
      <c r="G8234">
        <v>0</v>
      </c>
      <c r="H8234">
        <v>0</v>
      </c>
      <c r="I8234">
        <v>0.02</v>
      </c>
      <c r="J8234">
        <v>0</v>
      </c>
      <c r="K8234">
        <v>0.02</v>
      </c>
      <c r="AF8234" t="s">
        <v>9900</v>
      </c>
    </row>
    <row r="8235" spans="1:32" x14ac:dyDescent="0.3">
      <c r="A8235" t="s">
        <v>13021</v>
      </c>
      <c r="B8235" t="s">
        <v>17</v>
      </c>
      <c r="C8235" t="str">
        <f t="shared" si="128"/>
        <v>2Ks</v>
      </c>
      <c r="D8235">
        <v>2007</v>
      </c>
      <c r="E8235" t="s">
        <v>39</v>
      </c>
      <c r="F8235" t="s">
        <v>1972</v>
      </c>
      <c r="G8235">
        <v>0</v>
      </c>
      <c r="H8235">
        <v>0</v>
      </c>
      <c r="I8235">
        <v>0.02</v>
      </c>
      <c r="J8235">
        <v>0</v>
      </c>
      <c r="K8235">
        <v>0.02</v>
      </c>
      <c r="AF8235" t="s">
        <v>9901</v>
      </c>
    </row>
    <row r="8236" spans="1:32" x14ac:dyDescent="0.3">
      <c r="A8236" t="s">
        <v>13028</v>
      </c>
      <c r="B8236" t="s">
        <v>32</v>
      </c>
      <c r="C8236" t="str">
        <f t="shared" si="128"/>
        <v>2Ks</v>
      </c>
      <c r="D8236">
        <v>2007</v>
      </c>
      <c r="E8236" t="s">
        <v>34</v>
      </c>
      <c r="F8236" t="s">
        <v>234</v>
      </c>
      <c r="G8236">
        <v>0.02</v>
      </c>
      <c r="H8236">
        <v>0</v>
      </c>
      <c r="I8236">
        <v>0</v>
      </c>
      <c r="J8236">
        <v>0</v>
      </c>
      <c r="K8236">
        <v>0.02</v>
      </c>
      <c r="N8236" t="s">
        <v>203</v>
      </c>
      <c r="P8236" t="s">
        <v>13029</v>
      </c>
      <c r="Q8236" t="s">
        <v>20</v>
      </c>
      <c r="AF8236" t="s">
        <v>9902</v>
      </c>
    </row>
    <row r="8237" spans="1:32" x14ac:dyDescent="0.3">
      <c r="A8237" t="s">
        <v>13044</v>
      </c>
      <c r="B8237" t="s">
        <v>55</v>
      </c>
      <c r="C8237" t="str">
        <f t="shared" si="128"/>
        <v>2Ks</v>
      </c>
      <c r="D8237">
        <v>2007</v>
      </c>
      <c r="E8237" t="s">
        <v>101</v>
      </c>
      <c r="F8237" t="s">
        <v>11202</v>
      </c>
      <c r="G8237">
        <v>0</v>
      </c>
      <c r="H8237">
        <v>0</v>
      </c>
      <c r="I8237">
        <v>0.02</v>
      </c>
      <c r="J8237">
        <v>0</v>
      </c>
      <c r="K8237">
        <v>0.02</v>
      </c>
      <c r="AF8237" t="s">
        <v>9903</v>
      </c>
    </row>
    <row r="8238" spans="1:32" x14ac:dyDescent="0.3">
      <c r="A8238" t="s">
        <v>13050</v>
      </c>
      <c r="B8238" t="s">
        <v>32</v>
      </c>
      <c r="C8238" t="str">
        <f t="shared" si="128"/>
        <v>2Ks</v>
      </c>
      <c r="D8238">
        <v>2007</v>
      </c>
      <c r="E8238" t="s">
        <v>1</v>
      </c>
      <c r="F8238" t="s">
        <v>202</v>
      </c>
      <c r="G8238">
        <v>0.01</v>
      </c>
      <c r="H8238">
        <v>0</v>
      </c>
      <c r="I8238">
        <v>0</v>
      </c>
      <c r="J8238">
        <v>0</v>
      </c>
      <c r="K8238">
        <v>0.02</v>
      </c>
      <c r="AF8238" t="s">
        <v>9904</v>
      </c>
    </row>
    <row r="8239" spans="1:32" x14ac:dyDescent="0.3">
      <c r="A8239" t="s">
        <v>13053</v>
      </c>
      <c r="B8239" t="s">
        <v>32</v>
      </c>
      <c r="C8239" t="str">
        <f t="shared" si="128"/>
        <v>2Ks</v>
      </c>
      <c r="D8239">
        <v>2007</v>
      </c>
      <c r="E8239" t="s">
        <v>34</v>
      </c>
      <c r="F8239" t="s">
        <v>234</v>
      </c>
      <c r="G8239">
        <v>0</v>
      </c>
      <c r="H8239">
        <v>0</v>
      </c>
      <c r="I8239">
        <v>0.02</v>
      </c>
      <c r="J8239">
        <v>0</v>
      </c>
      <c r="K8239">
        <v>0.02</v>
      </c>
      <c r="N8239" t="s">
        <v>203</v>
      </c>
      <c r="P8239" t="s">
        <v>13029</v>
      </c>
      <c r="Q8239" t="s">
        <v>20</v>
      </c>
      <c r="AF8239" t="s">
        <v>9905</v>
      </c>
    </row>
    <row r="8240" spans="1:32" x14ac:dyDescent="0.3">
      <c r="A8240" t="s">
        <v>13054</v>
      </c>
      <c r="B8240" t="s">
        <v>55</v>
      </c>
      <c r="C8240" t="str">
        <f t="shared" si="128"/>
        <v>2Ks</v>
      </c>
      <c r="D8240">
        <v>2007</v>
      </c>
      <c r="E8240" t="s">
        <v>50</v>
      </c>
      <c r="F8240" t="s">
        <v>5022</v>
      </c>
      <c r="G8240">
        <v>0</v>
      </c>
      <c r="H8240">
        <v>0</v>
      </c>
      <c r="I8240">
        <v>0.02</v>
      </c>
      <c r="J8240">
        <v>0</v>
      </c>
      <c r="K8240">
        <v>0.02</v>
      </c>
      <c r="AF8240" t="s">
        <v>9906</v>
      </c>
    </row>
    <row r="8241" spans="1:32" x14ac:dyDescent="0.3">
      <c r="A8241" t="s">
        <v>13067</v>
      </c>
      <c r="B8241" t="s">
        <v>32</v>
      </c>
      <c r="C8241" t="str">
        <f t="shared" si="128"/>
        <v>2Ks</v>
      </c>
      <c r="D8241">
        <v>2007</v>
      </c>
      <c r="E8241" t="s">
        <v>50</v>
      </c>
      <c r="F8241" t="s">
        <v>484</v>
      </c>
      <c r="G8241">
        <v>0.02</v>
      </c>
      <c r="H8241">
        <v>0</v>
      </c>
      <c r="I8241">
        <v>0</v>
      </c>
      <c r="J8241">
        <v>0</v>
      </c>
      <c r="K8241">
        <v>0.02</v>
      </c>
      <c r="L8241">
        <v>31</v>
      </c>
      <c r="M8241">
        <v>4</v>
      </c>
      <c r="N8241" t="s">
        <v>203</v>
      </c>
      <c r="P8241" t="s">
        <v>484</v>
      </c>
      <c r="Q8241" t="s">
        <v>20</v>
      </c>
      <c r="AF8241" t="s">
        <v>9908</v>
      </c>
    </row>
    <row r="8242" spans="1:32" x14ac:dyDescent="0.3">
      <c r="A8242" t="s">
        <v>13076</v>
      </c>
      <c r="B8242" t="s">
        <v>17</v>
      </c>
      <c r="C8242" t="str">
        <f t="shared" si="128"/>
        <v>2Ks</v>
      </c>
      <c r="D8242">
        <v>2007</v>
      </c>
      <c r="E8242" t="s">
        <v>101</v>
      </c>
      <c r="F8242" t="s">
        <v>111</v>
      </c>
      <c r="G8242">
        <v>0</v>
      </c>
      <c r="H8242">
        <v>0.01</v>
      </c>
      <c r="I8242">
        <v>0</v>
      </c>
      <c r="J8242">
        <v>0</v>
      </c>
      <c r="K8242">
        <v>0.02</v>
      </c>
      <c r="AF8242" t="s">
        <v>9909</v>
      </c>
    </row>
    <row r="8243" spans="1:32" x14ac:dyDescent="0.3">
      <c r="A8243" t="s">
        <v>12691</v>
      </c>
      <c r="B8243" t="s">
        <v>49</v>
      </c>
      <c r="C8243" t="str">
        <f t="shared" si="128"/>
        <v>2Ks</v>
      </c>
      <c r="D8243">
        <v>2007</v>
      </c>
      <c r="E8243" t="s">
        <v>18</v>
      </c>
      <c r="F8243" t="s">
        <v>933</v>
      </c>
      <c r="G8243">
        <v>0</v>
      </c>
      <c r="H8243">
        <v>0</v>
      </c>
      <c r="I8243">
        <v>0.02</v>
      </c>
      <c r="J8243">
        <v>0</v>
      </c>
      <c r="K8243">
        <v>0.02</v>
      </c>
      <c r="AF8243" t="s">
        <v>9910</v>
      </c>
    </row>
    <row r="8244" spans="1:32" x14ac:dyDescent="0.3">
      <c r="A8244" t="s">
        <v>231</v>
      </c>
      <c r="B8244" t="s">
        <v>148</v>
      </c>
      <c r="C8244" t="str">
        <f t="shared" si="128"/>
        <v>2Ks</v>
      </c>
      <c r="D8244">
        <v>2007</v>
      </c>
      <c r="E8244" t="s">
        <v>37</v>
      </c>
      <c r="F8244" t="s">
        <v>45</v>
      </c>
      <c r="G8244">
        <v>0</v>
      </c>
      <c r="H8244">
        <v>0.01</v>
      </c>
      <c r="I8244">
        <v>0</v>
      </c>
      <c r="J8244">
        <v>0</v>
      </c>
      <c r="K8244">
        <v>0.02</v>
      </c>
      <c r="L8244">
        <v>87</v>
      </c>
      <c r="M8244">
        <v>36</v>
      </c>
      <c r="N8244">
        <v>7.8</v>
      </c>
      <c r="O8244">
        <v>567</v>
      </c>
      <c r="P8244" t="s">
        <v>199</v>
      </c>
      <c r="Q8244" t="s">
        <v>53</v>
      </c>
      <c r="AF8244" t="s">
        <v>9911</v>
      </c>
    </row>
    <row r="8245" spans="1:32" x14ac:dyDescent="0.3">
      <c r="A8245" t="s">
        <v>13089</v>
      </c>
      <c r="B8245" t="s">
        <v>55</v>
      </c>
      <c r="C8245" t="str">
        <f t="shared" si="128"/>
        <v>2Ks</v>
      </c>
      <c r="D8245">
        <v>2007</v>
      </c>
      <c r="E8245" t="s">
        <v>101</v>
      </c>
      <c r="F8245" t="s">
        <v>10703</v>
      </c>
      <c r="G8245">
        <v>0</v>
      </c>
      <c r="H8245">
        <v>0</v>
      </c>
      <c r="I8245">
        <v>0.02</v>
      </c>
      <c r="J8245">
        <v>0</v>
      </c>
      <c r="K8245">
        <v>0.02</v>
      </c>
      <c r="AF8245" t="s">
        <v>9913</v>
      </c>
    </row>
    <row r="8246" spans="1:32" x14ac:dyDescent="0.3">
      <c r="A8246" t="s">
        <v>13093</v>
      </c>
      <c r="B8246" t="s">
        <v>32</v>
      </c>
      <c r="C8246" t="str">
        <f t="shared" si="128"/>
        <v>2Ks</v>
      </c>
      <c r="D8246">
        <v>2007</v>
      </c>
      <c r="E8246" t="s">
        <v>272</v>
      </c>
      <c r="F8246" t="s">
        <v>933</v>
      </c>
      <c r="G8246">
        <v>0</v>
      </c>
      <c r="H8246">
        <v>0</v>
      </c>
      <c r="I8246">
        <v>0.02</v>
      </c>
      <c r="J8246">
        <v>0</v>
      </c>
      <c r="K8246">
        <v>0.02</v>
      </c>
      <c r="AF8246" t="s">
        <v>9914</v>
      </c>
    </row>
    <row r="8247" spans="1:32" x14ac:dyDescent="0.3">
      <c r="A8247" t="s">
        <v>13111</v>
      </c>
      <c r="B8247" t="s">
        <v>17</v>
      </c>
      <c r="C8247" t="str">
        <f t="shared" si="128"/>
        <v>2Ks</v>
      </c>
      <c r="D8247">
        <v>2007</v>
      </c>
      <c r="E8247" t="s">
        <v>24</v>
      </c>
      <c r="F8247" t="s">
        <v>7147</v>
      </c>
      <c r="G8247">
        <v>0.01</v>
      </c>
      <c r="H8247">
        <v>0</v>
      </c>
      <c r="I8247">
        <v>0</v>
      </c>
      <c r="J8247">
        <v>0</v>
      </c>
      <c r="K8247">
        <v>0.02</v>
      </c>
      <c r="N8247" t="s">
        <v>203</v>
      </c>
      <c r="P8247" t="s">
        <v>5837</v>
      </c>
      <c r="Q8247" t="s">
        <v>20</v>
      </c>
      <c r="AF8247" t="s">
        <v>9915</v>
      </c>
    </row>
    <row r="8248" spans="1:32" x14ac:dyDescent="0.3">
      <c r="A8248" t="s">
        <v>13123</v>
      </c>
      <c r="B8248" t="s">
        <v>799</v>
      </c>
      <c r="C8248" t="str">
        <f t="shared" si="128"/>
        <v>2Ks</v>
      </c>
      <c r="D8248">
        <v>2007</v>
      </c>
      <c r="E8248" t="s">
        <v>37</v>
      </c>
      <c r="F8248" t="s">
        <v>8115</v>
      </c>
      <c r="G8248">
        <v>0</v>
      </c>
      <c r="H8248">
        <v>0</v>
      </c>
      <c r="I8248">
        <v>0.02</v>
      </c>
      <c r="J8248">
        <v>0</v>
      </c>
      <c r="K8248">
        <v>0.02</v>
      </c>
      <c r="AF8248" t="s">
        <v>9916</v>
      </c>
    </row>
    <row r="8249" spans="1:32" x14ac:dyDescent="0.3">
      <c r="A8249" t="s">
        <v>13128</v>
      </c>
      <c r="B8249" t="s">
        <v>55</v>
      </c>
      <c r="C8249" t="str">
        <f t="shared" si="128"/>
        <v>2Ks</v>
      </c>
      <c r="D8249">
        <v>2007</v>
      </c>
      <c r="E8249" t="s">
        <v>272</v>
      </c>
      <c r="F8249" t="s">
        <v>234</v>
      </c>
      <c r="G8249">
        <v>0</v>
      </c>
      <c r="H8249">
        <v>0</v>
      </c>
      <c r="I8249">
        <v>0.02</v>
      </c>
      <c r="J8249">
        <v>0</v>
      </c>
      <c r="K8249">
        <v>0.02</v>
      </c>
      <c r="AF8249" t="s">
        <v>9917</v>
      </c>
    </row>
    <row r="8250" spans="1:32" x14ac:dyDescent="0.3">
      <c r="A8250" t="s">
        <v>3954</v>
      </c>
      <c r="B8250" t="s">
        <v>148</v>
      </c>
      <c r="C8250" t="str">
        <f t="shared" si="128"/>
        <v>2Ks</v>
      </c>
      <c r="D8250">
        <v>2007</v>
      </c>
      <c r="E8250" t="s">
        <v>37</v>
      </c>
      <c r="F8250" t="s">
        <v>71</v>
      </c>
      <c r="G8250">
        <v>0.01</v>
      </c>
      <c r="H8250">
        <v>0</v>
      </c>
      <c r="I8250">
        <v>0</v>
      </c>
      <c r="J8250">
        <v>0</v>
      </c>
      <c r="K8250">
        <v>0.02</v>
      </c>
      <c r="L8250">
        <v>84</v>
      </c>
      <c r="M8250">
        <v>55</v>
      </c>
      <c r="N8250">
        <v>8.3000000000000007</v>
      </c>
      <c r="O8250">
        <v>231</v>
      </c>
      <c r="P8250" t="s">
        <v>2078</v>
      </c>
      <c r="Q8250" t="s">
        <v>88</v>
      </c>
      <c r="AF8250" t="s">
        <v>9918</v>
      </c>
    </row>
    <row r="8251" spans="1:32" x14ac:dyDescent="0.3">
      <c r="A8251" t="s">
        <v>13151</v>
      </c>
      <c r="B8251" t="s">
        <v>32</v>
      </c>
      <c r="C8251" t="str">
        <f t="shared" si="128"/>
        <v>2Ks</v>
      </c>
      <c r="D8251">
        <v>2007</v>
      </c>
      <c r="E8251" t="s">
        <v>24</v>
      </c>
      <c r="F8251" t="s">
        <v>648</v>
      </c>
      <c r="G8251">
        <v>0.01</v>
      </c>
      <c r="H8251">
        <v>0</v>
      </c>
      <c r="I8251">
        <v>0</v>
      </c>
      <c r="J8251">
        <v>0</v>
      </c>
      <c r="K8251">
        <v>0.02</v>
      </c>
      <c r="AF8251" t="s">
        <v>9919</v>
      </c>
    </row>
    <row r="8252" spans="1:32" x14ac:dyDescent="0.3">
      <c r="A8252" t="s">
        <v>566</v>
      </c>
      <c r="B8252" t="s">
        <v>148</v>
      </c>
      <c r="C8252" t="str">
        <f t="shared" si="128"/>
        <v>2Ks</v>
      </c>
      <c r="D8252">
        <v>2007</v>
      </c>
      <c r="E8252" t="s">
        <v>18</v>
      </c>
      <c r="F8252" t="s">
        <v>134</v>
      </c>
      <c r="G8252">
        <v>0</v>
      </c>
      <c r="H8252">
        <v>0.01</v>
      </c>
      <c r="I8252">
        <v>0</v>
      </c>
      <c r="J8252">
        <v>0</v>
      </c>
      <c r="K8252">
        <v>0.02</v>
      </c>
      <c r="L8252">
        <v>77</v>
      </c>
      <c r="M8252">
        <v>7</v>
      </c>
      <c r="N8252">
        <v>6.1</v>
      </c>
      <c r="O8252">
        <v>50</v>
      </c>
      <c r="P8252" t="s">
        <v>193</v>
      </c>
      <c r="Q8252" t="s">
        <v>20</v>
      </c>
      <c r="AF8252" t="s">
        <v>9920</v>
      </c>
    </row>
    <row r="8253" spans="1:32" x14ac:dyDescent="0.3">
      <c r="A8253" t="s">
        <v>13164</v>
      </c>
      <c r="B8253" t="s">
        <v>55</v>
      </c>
      <c r="C8253" t="str">
        <f t="shared" si="128"/>
        <v>2Ks</v>
      </c>
      <c r="D8253">
        <v>2007</v>
      </c>
      <c r="E8253" t="s">
        <v>34</v>
      </c>
      <c r="F8253" t="s">
        <v>9151</v>
      </c>
      <c r="G8253">
        <v>0</v>
      </c>
      <c r="H8253">
        <v>0</v>
      </c>
      <c r="I8253">
        <v>0.02</v>
      </c>
      <c r="J8253">
        <v>0</v>
      </c>
      <c r="K8253">
        <v>0.02</v>
      </c>
      <c r="AF8253" t="s">
        <v>9921</v>
      </c>
    </row>
    <row r="8254" spans="1:32" x14ac:dyDescent="0.3">
      <c r="A8254" t="s">
        <v>13172</v>
      </c>
      <c r="B8254" t="s">
        <v>32</v>
      </c>
      <c r="C8254" t="str">
        <f t="shared" si="128"/>
        <v>2Ks</v>
      </c>
      <c r="D8254">
        <v>2007</v>
      </c>
      <c r="E8254" t="s">
        <v>272</v>
      </c>
      <c r="F8254" t="s">
        <v>1870</v>
      </c>
      <c r="G8254">
        <v>0.01</v>
      </c>
      <c r="H8254">
        <v>0</v>
      </c>
      <c r="I8254">
        <v>0</v>
      </c>
      <c r="J8254">
        <v>0</v>
      </c>
      <c r="K8254">
        <v>0.02</v>
      </c>
      <c r="L8254">
        <v>74</v>
      </c>
      <c r="M8254">
        <v>12</v>
      </c>
      <c r="N8254">
        <v>7.4</v>
      </c>
      <c r="O8254">
        <v>7</v>
      </c>
      <c r="P8254" t="s">
        <v>1870</v>
      </c>
      <c r="Q8254" t="s">
        <v>112</v>
      </c>
      <c r="AF8254" t="s">
        <v>9922</v>
      </c>
    </row>
    <row r="8255" spans="1:32" x14ac:dyDescent="0.3">
      <c r="A8255" t="s">
        <v>13186</v>
      </c>
      <c r="B8255" t="s">
        <v>55</v>
      </c>
      <c r="C8255" t="str">
        <f t="shared" si="128"/>
        <v>2Ks</v>
      </c>
      <c r="D8255">
        <v>2007</v>
      </c>
      <c r="E8255" t="s">
        <v>101</v>
      </c>
      <c r="F8255" t="s">
        <v>7990</v>
      </c>
      <c r="G8255">
        <v>0</v>
      </c>
      <c r="H8255">
        <v>0</v>
      </c>
      <c r="I8255">
        <v>0.02</v>
      </c>
      <c r="J8255">
        <v>0</v>
      </c>
      <c r="K8255">
        <v>0.02</v>
      </c>
      <c r="AF8255" t="s">
        <v>9923</v>
      </c>
    </row>
    <row r="8256" spans="1:32" x14ac:dyDescent="0.3">
      <c r="A8256" t="s">
        <v>13193</v>
      </c>
      <c r="B8256" t="s">
        <v>32</v>
      </c>
      <c r="C8256" t="str">
        <f t="shared" si="128"/>
        <v>2Ks</v>
      </c>
      <c r="D8256">
        <v>2007</v>
      </c>
      <c r="E8256" t="s">
        <v>34</v>
      </c>
      <c r="F8256" t="s">
        <v>134</v>
      </c>
      <c r="G8256">
        <v>0</v>
      </c>
      <c r="H8256">
        <v>0</v>
      </c>
      <c r="I8256">
        <v>0.01</v>
      </c>
      <c r="J8256">
        <v>0</v>
      </c>
      <c r="K8256">
        <v>0.01</v>
      </c>
      <c r="AF8256" t="s">
        <v>9924</v>
      </c>
    </row>
    <row r="8257" spans="1:32" x14ac:dyDescent="0.3">
      <c r="A8257" t="s">
        <v>13206</v>
      </c>
      <c r="B8257" t="s">
        <v>32</v>
      </c>
      <c r="C8257" t="str">
        <f t="shared" si="128"/>
        <v>2Ks</v>
      </c>
      <c r="D8257">
        <v>2007</v>
      </c>
      <c r="E8257" t="s">
        <v>18</v>
      </c>
      <c r="F8257" t="s">
        <v>1830</v>
      </c>
      <c r="G8257">
        <v>0.01</v>
      </c>
      <c r="H8257">
        <v>0</v>
      </c>
      <c r="I8257">
        <v>0</v>
      </c>
      <c r="J8257">
        <v>0</v>
      </c>
      <c r="K8257">
        <v>0.01</v>
      </c>
      <c r="AF8257" t="s">
        <v>9926</v>
      </c>
    </row>
    <row r="8258" spans="1:32" x14ac:dyDescent="0.3">
      <c r="A8258" t="s">
        <v>13222</v>
      </c>
      <c r="B8258" t="s">
        <v>148</v>
      </c>
      <c r="C8258" t="str">
        <f t="shared" si="128"/>
        <v>2Ks</v>
      </c>
      <c r="D8258">
        <v>2007</v>
      </c>
      <c r="E8258" t="s">
        <v>39</v>
      </c>
      <c r="F8258" t="s">
        <v>13223</v>
      </c>
      <c r="G8258">
        <v>0</v>
      </c>
      <c r="H8258">
        <v>0.01</v>
      </c>
      <c r="I8258">
        <v>0</v>
      </c>
      <c r="J8258">
        <v>0</v>
      </c>
      <c r="K8258">
        <v>0.01</v>
      </c>
      <c r="L8258">
        <v>62</v>
      </c>
      <c r="M8258">
        <v>9</v>
      </c>
      <c r="N8258">
        <v>6.6</v>
      </c>
      <c r="O8258">
        <v>8</v>
      </c>
      <c r="P8258" t="s">
        <v>10928</v>
      </c>
      <c r="Q8258" t="s">
        <v>20</v>
      </c>
      <c r="AF8258" t="s">
        <v>9927</v>
      </c>
    </row>
    <row r="8259" spans="1:32" x14ac:dyDescent="0.3">
      <c r="A8259" t="s">
        <v>13225</v>
      </c>
      <c r="B8259" t="s">
        <v>32</v>
      </c>
      <c r="C8259" t="str">
        <f t="shared" ref="C8259:C8322" si="129">_xlfn.IFS(D8259&lt;1990,"80s",D8259&lt;2000,"90s",D8259&lt;2010,"2Ks",D8259&lt;2020,"2k10s")</f>
        <v>2Ks</v>
      </c>
      <c r="D8259">
        <v>2007</v>
      </c>
      <c r="E8259" t="s">
        <v>34</v>
      </c>
      <c r="F8259" t="s">
        <v>1207</v>
      </c>
      <c r="G8259">
        <v>0</v>
      </c>
      <c r="H8259">
        <v>0</v>
      </c>
      <c r="I8259">
        <v>0.01</v>
      </c>
      <c r="J8259">
        <v>0</v>
      </c>
      <c r="K8259">
        <v>0.01</v>
      </c>
      <c r="AF8259" t="s">
        <v>9929</v>
      </c>
    </row>
    <row r="8260" spans="1:32" x14ac:dyDescent="0.3">
      <c r="A8260" t="s">
        <v>13258</v>
      </c>
      <c r="B8260" t="s">
        <v>148</v>
      </c>
      <c r="C8260" t="str">
        <f t="shared" si="129"/>
        <v>2Ks</v>
      </c>
      <c r="D8260">
        <v>2007</v>
      </c>
      <c r="E8260" t="s">
        <v>28</v>
      </c>
      <c r="F8260" t="s">
        <v>155</v>
      </c>
      <c r="G8260">
        <v>0</v>
      </c>
      <c r="H8260">
        <v>0.01</v>
      </c>
      <c r="I8260">
        <v>0</v>
      </c>
      <c r="J8260">
        <v>0</v>
      </c>
      <c r="K8260">
        <v>0.01</v>
      </c>
      <c r="L8260">
        <v>82</v>
      </c>
      <c r="M8260">
        <v>25</v>
      </c>
      <c r="N8260">
        <v>8.8000000000000007</v>
      </c>
      <c r="O8260">
        <v>182</v>
      </c>
      <c r="P8260" t="s">
        <v>401</v>
      </c>
      <c r="Q8260" t="s">
        <v>88</v>
      </c>
      <c r="AF8260" t="s">
        <v>9930</v>
      </c>
    </row>
    <row r="8261" spans="1:32" x14ac:dyDescent="0.3">
      <c r="A8261" t="s">
        <v>8785</v>
      </c>
      <c r="B8261" t="s">
        <v>55</v>
      </c>
      <c r="C8261" t="str">
        <f t="shared" si="129"/>
        <v>2Ks</v>
      </c>
      <c r="D8261">
        <v>2007</v>
      </c>
      <c r="E8261" t="s">
        <v>34</v>
      </c>
      <c r="F8261" t="s">
        <v>1201</v>
      </c>
      <c r="G8261">
        <v>0</v>
      </c>
      <c r="H8261">
        <v>0</v>
      </c>
      <c r="I8261">
        <v>0.01</v>
      </c>
      <c r="J8261">
        <v>0</v>
      </c>
      <c r="K8261">
        <v>0.01</v>
      </c>
      <c r="AF8261" t="s">
        <v>9931</v>
      </c>
    </row>
    <row r="8262" spans="1:32" x14ac:dyDescent="0.3">
      <c r="A8262" t="s">
        <v>10642</v>
      </c>
      <c r="B8262" t="s">
        <v>159</v>
      </c>
      <c r="C8262" t="str">
        <f t="shared" si="129"/>
        <v>2Ks</v>
      </c>
      <c r="D8262">
        <v>2007</v>
      </c>
      <c r="E8262" t="s">
        <v>18</v>
      </c>
      <c r="F8262" t="s">
        <v>134</v>
      </c>
      <c r="G8262">
        <v>0.01</v>
      </c>
      <c r="H8262">
        <v>0</v>
      </c>
      <c r="I8262">
        <v>0</v>
      </c>
      <c r="J8262">
        <v>0</v>
      </c>
      <c r="K8262">
        <v>0.01</v>
      </c>
      <c r="L8262">
        <v>71</v>
      </c>
      <c r="M8262">
        <v>14</v>
      </c>
      <c r="N8262" t="s">
        <v>203</v>
      </c>
      <c r="P8262" t="s">
        <v>193</v>
      </c>
      <c r="Q8262" t="s">
        <v>20</v>
      </c>
      <c r="AF8262" t="s">
        <v>9932</v>
      </c>
    </row>
    <row r="8263" spans="1:32" x14ac:dyDescent="0.3">
      <c r="A8263" t="s">
        <v>13329</v>
      </c>
      <c r="B8263" t="s">
        <v>17</v>
      </c>
      <c r="C8263" t="str">
        <f t="shared" si="129"/>
        <v>2Ks</v>
      </c>
      <c r="D8263">
        <v>2007</v>
      </c>
      <c r="E8263" t="s">
        <v>50</v>
      </c>
      <c r="F8263" t="s">
        <v>372</v>
      </c>
      <c r="G8263">
        <v>0</v>
      </c>
      <c r="H8263">
        <v>0</v>
      </c>
      <c r="I8263">
        <v>0.01</v>
      </c>
      <c r="J8263">
        <v>0</v>
      </c>
      <c r="K8263">
        <v>0.01</v>
      </c>
      <c r="AF8263" t="s">
        <v>9933</v>
      </c>
    </row>
    <row r="8264" spans="1:32" x14ac:dyDescent="0.3">
      <c r="A8264" t="s">
        <v>13330</v>
      </c>
      <c r="B8264" t="s">
        <v>148</v>
      </c>
      <c r="C8264" t="str">
        <f t="shared" si="129"/>
        <v>2Ks</v>
      </c>
      <c r="D8264">
        <v>2007</v>
      </c>
      <c r="E8264" t="s">
        <v>272</v>
      </c>
      <c r="F8264" t="s">
        <v>4719</v>
      </c>
      <c r="G8264">
        <v>0</v>
      </c>
      <c r="H8264">
        <v>0.01</v>
      </c>
      <c r="I8264">
        <v>0</v>
      </c>
      <c r="J8264">
        <v>0</v>
      </c>
      <c r="K8264">
        <v>0.01</v>
      </c>
      <c r="L8264">
        <v>66</v>
      </c>
      <c r="M8264">
        <v>13</v>
      </c>
      <c r="N8264">
        <v>6.2</v>
      </c>
      <c r="O8264">
        <v>21</v>
      </c>
      <c r="P8264" t="s">
        <v>13331</v>
      </c>
      <c r="Q8264" t="s">
        <v>88</v>
      </c>
      <c r="AF8264" t="s">
        <v>9934</v>
      </c>
    </row>
    <row r="8265" spans="1:32" x14ac:dyDescent="0.3">
      <c r="A8265" t="s">
        <v>2058</v>
      </c>
      <c r="B8265" t="s">
        <v>148</v>
      </c>
      <c r="C8265" t="str">
        <f t="shared" si="129"/>
        <v>2Ks</v>
      </c>
      <c r="D8265">
        <v>2007</v>
      </c>
      <c r="E8265" t="s">
        <v>18</v>
      </c>
      <c r="F8265" t="s">
        <v>151</v>
      </c>
      <c r="G8265">
        <v>0</v>
      </c>
      <c r="H8265">
        <v>0.01</v>
      </c>
      <c r="I8265">
        <v>0</v>
      </c>
      <c r="J8265">
        <v>0</v>
      </c>
      <c r="K8265">
        <v>0.01</v>
      </c>
      <c r="N8265">
        <v>7.4</v>
      </c>
      <c r="O8265">
        <v>17</v>
      </c>
      <c r="P8265" t="s">
        <v>637</v>
      </c>
      <c r="Q8265" t="s">
        <v>20</v>
      </c>
      <c r="AF8265" t="s">
        <v>9935</v>
      </c>
    </row>
    <row r="8266" spans="1:32" x14ac:dyDescent="0.3">
      <c r="A8266" t="s">
        <v>13352</v>
      </c>
      <c r="B8266" t="s">
        <v>55</v>
      </c>
      <c r="C8266" t="str">
        <f t="shared" si="129"/>
        <v>2Ks</v>
      </c>
      <c r="D8266">
        <v>2007</v>
      </c>
      <c r="E8266" t="s">
        <v>86</v>
      </c>
      <c r="F8266" t="s">
        <v>1972</v>
      </c>
      <c r="G8266">
        <v>0</v>
      </c>
      <c r="H8266">
        <v>0</v>
      </c>
      <c r="I8266">
        <v>0.01</v>
      </c>
      <c r="J8266">
        <v>0</v>
      </c>
      <c r="K8266">
        <v>0.01</v>
      </c>
      <c r="AF8266" t="s">
        <v>9936</v>
      </c>
    </row>
    <row r="8267" spans="1:32" x14ac:dyDescent="0.3">
      <c r="A8267" t="s">
        <v>13359</v>
      </c>
      <c r="B8267" t="s">
        <v>55</v>
      </c>
      <c r="C8267" t="str">
        <f t="shared" si="129"/>
        <v>2Ks</v>
      </c>
      <c r="D8267">
        <v>2007</v>
      </c>
      <c r="E8267" t="s">
        <v>86</v>
      </c>
      <c r="F8267" t="s">
        <v>4828</v>
      </c>
      <c r="G8267">
        <v>0</v>
      </c>
      <c r="H8267">
        <v>0</v>
      </c>
      <c r="I8267">
        <v>0.01</v>
      </c>
      <c r="J8267">
        <v>0</v>
      </c>
      <c r="K8267">
        <v>0.01</v>
      </c>
      <c r="AF8267" t="s">
        <v>9937</v>
      </c>
    </row>
    <row r="8268" spans="1:32" x14ac:dyDescent="0.3">
      <c r="A8268" t="s">
        <v>7664</v>
      </c>
      <c r="B8268" t="s">
        <v>55</v>
      </c>
      <c r="C8268" t="str">
        <f t="shared" si="129"/>
        <v>2Ks</v>
      </c>
      <c r="D8268">
        <v>2007</v>
      </c>
      <c r="E8268" t="s">
        <v>37</v>
      </c>
      <c r="F8268" t="s">
        <v>3392</v>
      </c>
      <c r="G8268">
        <v>0</v>
      </c>
      <c r="H8268">
        <v>0</v>
      </c>
      <c r="I8268">
        <v>0.01</v>
      </c>
      <c r="J8268">
        <v>0</v>
      </c>
      <c r="K8268">
        <v>0.01</v>
      </c>
      <c r="L8268">
        <v>80</v>
      </c>
      <c r="M8268">
        <v>20</v>
      </c>
      <c r="N8268">
        <v>8.1</v>
      </c>
      <c r="O8268">
        <v>16</v>
      </c>
      <c r="P8268" t="s">
        <v>1170</v>
      </c>
      <c r="Q8268" t="s">
        <v>88</v>
      </c>
      <c r="AF8268" t="s">
        <v>9938</v>
      </c>
    </row>
    <row r="8269" spans="1:32" x14ac:dyDescent="0.3">
      <c r="A8269" t="s">
        <v>13366</v>
      </c>
      <c r="B8269" t="s">
        <v>55</v>
      </c>
      <c r="C8269" t="str">
        <f t="shared" si="129"/>
        <v>2Ks</v>
      </c>
      <c r="D8269">
        <v>2007</v>
      </c>
      <c r="E8269" t="s">
        <v>272</v>
      </c>
      <c r="F8269" t="s">
        <v>1207</v>
      </c>
      <c r="G8269">
        <v>0</v>
      </c>
      <c r="H8269">
        <v>0</v>
      </c>
      <c r="I8269">
        <v>0.01</v>
      </c>
      <c r="J8269">
        <v>0</v>
      </c>
      <c r="K8269">
        <v>0.01</v>
      </c>
      <c r="AF8269" t="s">
        <v>9939</v>
      </c>
    </row>
    <row r="8270" spans="1:32" x14ac:dyDescent="0.3">
      <c r="A8270" t="s">
        <v>11028</v>
      </c>
      <c r="B8270" t="s">
        <v>55</v>
      </c>
      <c r="C8270" t="str">
        <f t="shared" si="129"/>
        <v>2Ks</v>
      </c>
      <c r="D8270">
        <v>2007</v>
      </c>
      <c r="E8270" t="s">
        <v>101</v>
      </c>
      <c r="F8270" t="s">
        <v>10703</v>
      </c>
      <c r="G8270">
        <v>0</v>
      </c>
      <c r="H8270">
        <v>0</v>
      </c>
      <c r="I8270">
        <v>0.01</v>
      </c>
      <c r="J8270">
        <v>0</v>
      </c>
      <c r="K8270">
        <v>0.01</v>
      </c>
      <c r="AF8270" t="s">
        <v>9940</v>
      </c>
    </row>
    <row r="8271" spans="1:32" x14ac:dyDescent="0.3">
      <c r="A8271" t="s">
        <v>13380</v>
      </c>
      <c r="B8271" t="s">
        <v>55</v>
      </c>
      <c r="C8271" t="str">
        <f t="shared" si="129"/>
        <v>2Ks</v>
      </c>
      <c r="D8271">
        <v>2007</v>
      </c>
      <c r="E8271" t="s">
        <v>101</v>
      </c>
      <c r="F8271" t="s">
        <v>5022</v>
      </c>
      <c r="G8271">
        <v>0</v>
      </c>
      <c r="H8271">
        <v>0</v>
      </c>
      <c r="I8271">
        <v>0.01</v>
      </c>
      <c r="J8271">
        <v>0</v>
      </c>
      <c r="K8271">
        <v>0.01</v>
      </c>
      <c r="AF8271" t="s">
        <v>9941</v>
      </c>
    </row>
    <row r="8272" spans="1:32" x14ac:dyDescent="0.3">
      <c r="A8272" t="s">
        <v>13381</v>
      </c>
      <c r="B8272" t="s">
        <v>148</v>
      </c>
      <c r="C8272" t="str">
        <f t="shared" si="129"/>
        <v>2Ks</v>
      </c>
      <c r="D8272">
        <v>2007</v>
      </c>
      <c r="E8272" t="s">
        <v>39</v>
      </c>
      <c r="F8272" t="s">
        <v>134</v>
      </c>
      <c r="G8272">
        <v>0</v>
      </c>
      <c r="H8272">
        <v>0.01</v>
      </c>
      <c r="I8272">
        <v>0</v>
      </c>
      <c r="J8272">
        <v>0</v>
      </c>
      <c r="K8272">
        <v>0.01</v>
      </c>
      <c r="L8272">
        <v>72</v>
      </c>
      <c r="M8272">
        <v>13</v>
      </c>
      <c r="N8272">
        <v>6.9</v>
      </c>
      <c r="O8272">
        <v>24</v>
      </c>
      <c r="P8272" t="s">
        <v>4031</v>
      </c>
      <c r="Q8272" t="s">
        <v>20</v>
      </c>
      <c r="AF8272" t="s">
        <v>9942</v>
      </c>
    </row>
    <row r="8273" spans="1:32" x14ac:dyDescent="0.3">
      <c r="A8273" t="s">
        <v>3861</v>
      </c>
      <c r="B8273" t="s">
        <v>148</v>
      </c>
      <c r="C8273" t="str">
        <f t="shared" si="129"/>
        <v>2Ks</v>
      </c>
      <c r="D8273">
        <v>2007</v>
      </c>
      <c r="E8273" t="s">
        <v>50</v>
      </c>
      <c r="F8273" t="s">
        <v>71</v>
      </c>
      <c r="G8273">
        <v>0.01</v>
      </c>
      <c r="H8273">
        <v>0</v>
      </c>
      <c r="I8273">
        <v>0</v>
      </c>
      <c r="J8273">
        <v>0</v>
      </c>
      <c r="K8273">
        <v>0.01</v>
      </c>
      <c r="L8273">
        <v>57</v>
      </c>
      <c r="M8273">
        <v>9</v>
      </c>
      <c r="N8273">
        <v>5.3</v>
      </c>
      <c r="O8273">
        <v>11</v>
      </c>
      <c r="P8273" t="s">
        <v>915</v>
      </c>
      <c r="Q8273" t="s">
        <v>112</v>
      </c>
      <c r="AF8273" t="s">
        <v>9943</v>
      </c>
    </row>
    <row r="8274" spans="1:32" x14ac:dyDescent="0.3">
      <c r="A8274" t="s">
        <v>6425</v>
      </c>
      <c r="B8274" t="s">
        <v>17</v>
      </c>
      <c r="C8274" t="str">
        <f t="shared" si="129"/>
        <v>2Ks</v>
      </c>
      <c r="D8274">
        <v>2007</v>
      </c>
      <c r="E8274" t="s">
        <v>50</v>
      </c>
      <c r="F8274" t="s">
        <v>222</v>
      </c>
      <c r="G8274">
        <v>0</v>
      </c>
      <c r="H8274">
        <v>0</v>
      </c>
      <c r="I8274">
        <v>0.01</v>
      </c>
      <c r="J8274">
        <v>0</v>
      </c>
      <c r="K8274">
        <v>0.01</v>
      </c>
      <c r="AF8274" t="s">
        <v>9944</v>
      </c>
    </row>
    <row r="8275" spans="1:32" x14ac:dyDescent="0.3">
      <c r="A8275" t="s">
        <v>13387</v>
      </c>
      <c r="B8275" t="s">
        <v>55</v>
      </c>
      <c r="C8275" t="str">
        <f t="shared" si="129"/>
        <v>2Ks</v>
      </c>
      <c r="D8275">
        <v>2007</v>
      </c>
      <c r="E8275" t="s">
        <v>101</v>
      </c>
      <c r="F8275" t="s">
        <v>12956</v>
      </c>
      <c r="G8275">
        <v>0</v>
      </c>
      <c r="H8275">
        <v>0</v>
      </c>
      <c r="I8275">
        <v>0.01</v>
      </c>
      <c r="J8275">
        <v>0</v>
      </c>
      <c r="K8275">
        <v>0.01</v>
      </c>
      <c r="AF8275" t="s">
        <v>9945</v>
      </c>
    </row>
    <row r="8276" spans="1:32" x14ac:dyDescent="0.3">
      <c r="A8276" t="s">
        <v>13398</v>
      </c>
      <c r="B8276" t="s">
        <v>148</v>
      </c>
      <c r="C8276" t="str">
        <f t="shared" si="129"/>
        <v>2Ks</v>
      </c>
      <c r="D8276">
        <v>2007</v>
      </c>
      <c r="E8276" t="s">
        <v>30</v>
      </c>
      <c r="F8276" t="s">
        <v>4460</v>
      </c>
      <c r="G8276">
        <v>0</v>
      </c>
      <c r="H8276">
        <v>0.01</v>
      </c>
      <c r="I8276">
        <v>0</v>
      </c>
      <c r="J8276">
        <v>0</v>
      </c>
      <c r="K8276">
        <v>0.01</v>
      </c>
      <c r="N8276" t="s">
        <v>203</v>
      </c>
      <c r="P8276" t="s">
        <v>5655</v>
      </c>
      <c r="Q8276" t="s">
        <v>20</v>
      </c>
      <c r="AF8276" t="s">
        <v>9946</v>
      </c>
    </row>
    <row r="8277" spans="1:32" x14ac:dyDescent="0.3">
      <c r="A8277" t="s">
        <v>13403</v>
      </c>
      <c r="B8277" t="s">
        <v>148</v>
      </c>
      <c r="C8277" t="str">
        <f t="shared" si="129"/>
        <v>2Ks</v>
      </c>
      <c r="D8277">
        <v>2007</v>
      </c>
      <c r="E8277" t="s">
        <v>37</v>
      </c>
      <c r="F8277" t="s">
        <v>329</v>
      </c>
      <c r="G8277">
        <v>0.01</v>
      </c>
      <c r="H8277">
        <v>0</v>
      </c>
      <c r="I8277">
        <v>0</v>
      </c>
      <c r="J8277">
        <v>0</v>
      </c>
      <c r="K8277">
        <v>0.01</v>
      </c>
      <c r="L8277">
        <v>61</v>
      </c>
      <c r="M8277">
        <v>27</v>
      </c>
      <c r="N8277">
        <v>7.3</v>
      </c>
      <c r="O8277">
        <v>106</v>
      </c>
      <c r="P8277" t="s">
        <v>5571</v>
      </c>
      <c r="Q8277" t="s">
        <v>53</v>
      </c>
      <c r="AF8277" t="s">
        <v>9947</v>
      </c>
    </row>
    <row r="8278" spans="1:32" x14ac:dyDescent="0.3">
      <c r="A8278" t="s">
        <v>13412</v>
      </c>
      <c r="B8278" t="s">
        <v>32</v>
      </c>
      <c r="C8278" t="str">
        <f t="shared" si="129"/>
        <v>2Ks</v>
      </c>
      <c r="D8278">
        <v>2007</v>
      </c>
      <c r="E8278" t="s">
        <v>34</v>
      </c>
      <c r="F8278" t="s">
        <v>4573</v>
      </c>
      <c r="G8278">
        <v>0</v>
      </c>
      <c r="H8278">
        <v>0</v>
      </c>
      <c r="I8278">
        <v>0.01</v>
      </c>
      <c r="J8278">
        <v>0</v>
      </c>
      <c r="K8278">
        <v>0.01</v>
      </c>
      <c r="AF8278" t="s">
        <v>9948</v>
      </c>
    </row>
    <row r="8279" spans="1:32" x14ac:dyDescent="0.3">
      <c r="A8279" t="s">
        <v>13414</v>
      </c>
      <c r="B8279" t="s">
        <v>17</v>
      </c>
      <c r="C8279" t="str">
        <f t="shared" si="129"/>
        <v>2Ks</v>
      </c>
      <c r="D8279">
        <v>2007</v>
      </c>
      <c r="E8279" t="s">
        <v>34</v>
      </c>
      <c r="F8279" t="s">
        <v>151</v>
      </c>
      <c r="G8279">
        <v>0</v>
      </c>
      <c r="H8279">
        <v>0</v>
      </c>
      <c r="I8279">
        <v>0.01</v>
      </c>
      <c r="J8279">
        <v>0</v>
      </c>
      <c r="K8279">
        <v>0.01</v>
      </c>
      <c r="AF8279" t="s">
        <v>9950</v>
      </c>
    </row>
    <row r="8280" spans="1:32" x14ac:dyDescent="0.3">
      <c r="A8280" t="s">
        <v>13415</v>
      </c>
      <c r="B8280" t="s">
        <v>159</v>
      </c>
      <c r="C8280" t="str">
        <f t="shared" si="129"/>
        <v>2Ks</v>
      </c>
      <c r="D8280">
        <v>2007</v>
      </c>
      <c r="E8280" t="s">
        <v>1</v>
      </c>
      <c r="F8280" t="s">
        <v>222</v>
      </c>
      <c r="G8280">
        <v>0</v>
      </c>
      <c r="H8280">
        <v>0</v>
      </c>
      <c r="I8280">
        <v>0.01</v>
      </c>
      <c r="J8280">
        <v>0</v>
      </c>
      <c r="K8280">
        <v>0.01</v>
      </c>
      <c r="AF8280" t="s">
        <v>9952</v>
      </c>
    </row>
    <row r="8281" spans="1:32" x14ac:dyDescent="0.3">
      <c r="A8281" t="s">
        <v>13427</v>
      </c>
      <c r="B8281" t="s">
        <v>55</v>
      </c>
      <c r="C8281" t="str">
        <f t="shared" si="129"/>
        <v>2Ks</v>
      </c>
      <c r="D8281">
        <v>2007</v>
      </c>
      <c r="E8281" t="s">
        <v>101</v>
      </c>
      <c r="F8281" t="s">
        <v>10836</v>
      </c>
      <c r="G8281">
        <v>0</v>
      </c>
      <c r="H8281">
        <v>0</v>
      </c>
      <c r="I8281">
        <v>0.01</v>
      </c>
      <c r="J8281">
        <v>0</v>
      </c>
      <c r="K8281">
        <v>0.01</v>
      </c>
      <c r="AF8281" t="s">
        <v>9953</v>
      </c>
    </row>
    <row r="8282" spans="1:32" x14ac:dyDescent="0.3">
      <c r="A8282" t="s">
        <v>13434</v>
      </c>
      <c r="B8282" t="s">
        <v>32</v>
      </c>
      <c r="C8282" t="str">
        <f t="shared" si="129"/>
        <v>2Ks</v>
      </c>
      <c r="D8282">
        <v>2007</v>
      </c>
      <c r="E8282" t="s">
        <v>50</v>
      </c>
      <c r="F8282" t="s">
        <v>19</v>
      </c>
      <c r="G8282">
        <v>0</v>
      </c>
      <c r="H8282">
        <v>0</v>
      </c>
      <c r="I8282">
        <v>0.01</v>
      </c>
      <c r="J8282">
        <v>0</v>
      </c>
      <c r="K8282">
        <v>0.01</v>
      </c>
      <c r="AF8282" t="s">
        <v>9954</v>
      </c>
    </row>
    <row r="8283" spans="1:32" x14ac:dyDescent="0.3">
      <c r="A8283" t="s">
        <v>13439</v>
      </c>
      <c r="B8283" t="s">
        <v>55</v>
      </c>
      <c r="C8283" t="str">
        <f t="shared" si="129"/>
        <v>2Ks</v>
      </c>
      <c r="D8283">
        <v>2007</v>
      </c>
      <c r="E8283" t="s">
        <v>101</v>
      </c>
      <c r="F8283" t="s">
        <v>1755</v>
      </c>
      <c r="G8283">
        <v>0</v>
      </c>
      <c r="H8283">
        <v>0</v>
      </c>
      <c r="I8283">
        <v>0.01</v>
      </c>
      <c r="J8283">
        <v>0</v>
      </c>
      <c r="K8283">
        <v>0.01</v>
      </c>
      <c r="AF8283" t="s">
        <v>9955</v>
      </c>
    </row>
    <row r="8284" spans="1:32" x14ac:dyDescent="0.3">
      <c r="A8284" t="s">
        <v>5300</v>
      </c>
      <c r="B8284" t="s">
        <v>189</v>
      </c>
      <c r="C8284" t="str">
        <f t="shared" si="129"/>
        <v>2Ks</v>
      </c>
      <c r="D8284">
        <v>2007</v>
      </c>
      <c r="E8284" t="s">
        <v>18</v>
      </c>
      <c r="F8284" t="s">
        <v>111</v>
      </c>
      <c r="G8284">
        <v>0.01</v>
      </c>
      <c r="H8284">
        <v>0</v>
      </c>
      <c r="I8284">
        <v>0</v>
      </c>
      <c r="J8284">
        <v>0</v>
      </c>
      <c r="K8284">
        <v>0.01</v>
      </c>
      <c r="N8284" t="s">
        <v>203</v>
      </c>
      <c r="P8284" t="s">
        <v>260</v>
      </c>
      <c r="Q8284" t="s">
        <v>112</v>
      </c>
      <c r="AF8284" t="s">
        <v>9956</v>
      </c>
    </row>
    <row r="8285" spans="1:32" x14ac:dyDescent="0.3">
      <c r="A8285" t="s">
        <v>4232</v>
      </c>
      <c r="B8285" t="s">
        <v>148</v>
      </c>
      <c r="C8285" t="str">
        <f t="shared" si="129"/>
        <v>2Ks</v>
      </c>
      <c r="D8285">
        <v>2007</v>
      </c>
      <c r="E8285" t="s">
        <v>37</v>
      </c>
      <c r="F8285" t="s">
        <v>329</v>
      </c>
      <c r="G8285">
        <v>0.01</v>
      </c>
      <c r="H8285">
        <v>0</v>
      </c>
      <c r="I8285">
        <v>0</v>
      </c>
      <c r="J8285">
        <v>0</v>
      </c>
      <c r="K8285">
        <v>0.01</v>
      </c>
      <c r="L8285">
        <v>71</v>
      </c>
      <c r="M8285">
        <v>30</v>
      </c>
      <c r="N8285">
        <v>7.6</v>
      </c>
      <c r="O8285">
        <v>124</v>
      </c>
      <c r="P8285" t="s">
        <v>4233</v>
      </c>
      <c r="Q8285" t="s">
        <v>53</v>
      </c>
      <c r="AF8285" t="s">
        <v>9957</v>
      </c>
    </row>
    <row r="8286" spans="1:32" x14ac:dyDescent="0.3">
      <c r="A8286" t="s">
        <v>5635</v>
      </c>
      <c r="B8286" t="s">
        <v>148</v>
      </c>
      <c r="C8286" t="str">
        <f t="shared" si="129"/>
        <v>2Ks</v>
      </c>
      <c r="D8286">
        <v>2007</v>
      </c>
      <c r="E8286" t="s">
        <v>272</v>
      </c>
      <c r="F8286" t="s">
        <v>283</v>
      </c>
      <c r="G8286">
        <v>0</v>
      </c>
      <c r="H8286">
        <v>0.01</v>
      </c>
      <c r="I8286">
        <v>0</v>
      </c>
      <c r="J8286">
        <v>0</v>
      </c>
      <c r="K8286">
        <v>0.01</v>
      </c>
      <c r="L8286">
        <v>76</v>
      </c>
      <c r="M8286">
        <v>20</v>
      </c>
      <c r="N8286">
        <v>7.3</v>
      </c>
      <c r="O8286">
        <v>46</v>
      </c>
      <c r="P8286" t="s">
        <v>283</v>
      </c>
      <c r="Q8286" t="s">
        <v>88</v>
      </c>
      <c r="AF8286" t="s">
        <v>9958</v>
      </c>
    </row>
    <row r="8287" spans="1:32" x14ac:dyDescent="0.3">
      <c r="A8287" t="s">
        <v>13469</v>
      </c>
      <c r="B8287" t="s">
        <v>32</v>
      </c>
      <c r="C8287" t="str">
        <f t="shared" si="129"/>
        <v>2Ks</v>
      </c>
      <c r="D8287">
        <v>2007</v>
      </c>
      <c r="E8287" t="s">
        <v>34</v>
      </c>
      <c r="F8287" t="s">
        <v>111</v>
      </c>
      <c r="G8287">
        <v>0</v>
      </c>
      <c r="H8287">
        <v>0</v>
      </c>
      <c r="I8287">
        <v>0.01</v>
      </c>
      <c r="J8287">
        <v>0</v>
      </c>
      <c r="K8287">
        <v>0.01</v>
      </c>
      <c r="AF8287" t="s">
        <v>9959</v>
      </c>
    </row>
    <row r="8288" spans="1:32" x14ac:dyDescent="0.3">
      <c r="A8288" t="s">
        <v>13473</v>
      </c>
      <c r="B8288" t="s">
        <v>32</v>
      </c>
      <c r="C8288" t="str">
        <f t="shared" si="129"/>
        <v>2Ks</v>
      </c>
      <c r="D8288">
        <v>2007</v>
      </c>
      <c r="E8288" t="s">
        <v>28</v>
      </c>
      <c r="F8288" t="s">
        <v>1870</v>
      </c>
      <c r="G8288">
        <v>0</v>
      </c>
      <c r="H8288">
        <v>0</v>
      </c>
      <c r="I8288">
        <v>0.01</v>
      </c>
      <c r="J8288">
        <v>0</v>
      </c>
      <c r="K8288">
        <v>0.01</v>
      </c>
      <c r="AF8288" t="s">
        <v>9960</v>
      </c>
    </row>
    <row r="8289" spans="1:32" x14ac:dyDescent="0.3">
      <c r="A8289" t="s">
        <v>13480</v>
      </c>
      <c r="B8289" t="s">
        <v>32</v>
      </c>
      <c r="C8289" t="str">
        <f t="shared" si="129"/>
        <v>2Ks</v>
      </c>
      <c r="D8289">
        <v>2007</v>
      </c>
      <c r="E8289" t="s">
        <v>39</v>
      </c>
      <c r="F8289" t="s">
        <v>1957</v>
      </c>
      <c r="G8289">
        <v>0</v>
      </c>
      <c r="H8289">
        <v>0</v>
      </c>
      <c r="I8289">
        <v>0.01</v>
      </c>
      <c r="J8289">
        <v>0</v>
      </c>
      <c r="K8289">
        <v>0.01</v>
      </c>
      <c r="AF8289" t="s">
        <v>9961</v>
      </c>
    </row>
    <row r="8290" spans="1:32" x14ac:dyDescent="0.3">
      <c r="A8290" t="s">
        <v>13484</v>
      </c>
      <c r="B8290" t="s">
        <v>55</v>
      </c>
      <c r="C8290" t="str">
        <f t="shared" si="129"/>
        <v>2Ks</v>
      </c>
      <c r="D8290">
        <v>2007</v>
      </c>
      <c r="E8290" t="s">
        <v>34</v>
      </c>
      <c r="F8290" t="s">
        <v>3700</v>
      </c>
      <c r="G8290">
        <v>0</v>
      </c>
      <c r="H8290">
        <v>0</v>
      </c>
      <c r="I8290">
        <v>0.01</v>
      </c>
      <c r="J8290">
        <v>0</v>
      </c>
      <c r="K8290">
        <v>0.01</v>
      </c>
      <c r="AF8290" t="s">
        <v>9962</v>
      </c>
    </row>
    <row r="8291" spans="1:32" x14ac:dyDescent="0.3">
      <c r="A8291" t="s">
        <v>5909</v>
      </c>
      <c r="B8291" t="s">
        <v>148</v>
      </c>
      <c r="C8291" t="str">
        <f t="shared" si="129"/>
        <v>2Ks</v>
      </c>
      <c r="D8291">
        <v>2007</v>
      </c>
      <c r="E8291" t="s">
        <v>24</v>
      </c>
      <c r="F8291" t="s">
        <v>71</v>
      </c>
      <c r="G8291">
        <v>0.01</v>
      </c>
      <c r="H8291">
        <v>0</v>
      </c>
      <c r="I8291">
        <v>0</v>
      </c>
      <c r="J8291">
        <v>0</v>
      </c>
      <c r="K8291">
        <v>0.01</v>
      </c>
      <c r="N8291">
        <v>5.8</v>
      </c>
      <c r="O8291">
        <v>5</v>
      </c>
      <c r="AF8291" t="s">
        <v>9963</v>
      </c>
    </row>
    <row r="8292" spans="1:32" x14ac:dyDescent="0.3">
      <c r="A8292" t="s">
        <v>13501</v>
      </c>
      <c r="B8292" t="s">
        <v>32</v>
      </c>
      <c r="C8292" t="str">
        <f t="shared" si="129"/>
        <v>2Ks</v>
      </c>
      <c r="D8292">
        <v>2007</v>
      </c>
      <c r="E8292" t="s">
        <v>34</v>
      </c>
      <c r="F8292" t="s">
        <v>3510</v>
      </c>
      <c r="G8292">
        <v>0.01</v>
      </c>
      <c r="H8292">
        <v>0</v>
      </c>
      <c r="I8292">
        <v>0</v>
      </c>
      <c r="J8292">
        <v>0</v>
      </c>
      <c r="K8292">
        <v>0.01</v>
      </c>
      <c r="L8292">
        <v>61</v>
      </c>
      <c r="M8292">
        <v>7</v>
      </c>
      <c r="N8292">
        <v>7.5</v>
      </c>
      <c r="O8292">
        <v>4</v>
      </c>
      <c r="P8292" t="s">
        <v>6958</v>
      </c>
      <c r="Q8292" t="s">
        <v>88</v>
      </c>
      <c r="AF8292" t="s">
        <v>9965</v>
      </c>
    </row>
    <row r="8293" spans="1:32" x14ac:dyDescent="0.3">
      <c r="A8293" t="s">
        <v>13509</v>
      </c>
      <c r="B8293" t="s">
        <v>32</v>
      </c>
      <c r="C8293" t="str">
        <f t="shared" si="129"/>
        <v>2Ks</v>
      </c>
      <c r="D8293">
        <v>2007</v>
      </c>
      <c r="E8293" t="s">
        <v>34</v>
      </c>
      <c r="F8293" t="s">
        <v>234</v>
      </c>
      <c r="G8293">
        <v>0</v>
      </c>
      <c r="H8293">
        <v>0</v>
      </c>
      <c r="I8293">
        <v>0.01</v>
      </c>
      <c r="J8293">
        <v>0</v>
      </c>
      <c r="K8293">
        <v>0.01</v>
      </c>
      <c r="AF8293" t="s">
        <v>9967</v>
      </c>
    </row>
    <row r="8294" spans="1:32" x14ac:dyDescent="0.3">
      <c r="A8294" t="s">
        <v>13511</v>
      </c>
      <c r="B8294" t="s">
        <v>32</v>
      </c>
      <c r="C8294" t="str">
        <f t="shared" si="129"/>
        <v>2Ks</v>
      </c>
      <c r="D8294">
        <v>2007</v>
      </c>
      <c r="E8294" t="s">
        <v>50</v>
      </c>
      <c r="F8294" t="s">
        <v>1957</v>
      </c>
      <c r="G8294">
        <v>0</v>
      </c>
      <c r="H8294">
        <v>0</v>
      </c>
      <c r="I8294">
        <v>0.01</v>
      </c>
      <c r="J8294">
        <v>0</v>
      </c>
      <c r="K8294">
        <v>0.01</v>
      </c>
      <c r="AF8294" t="s">
        <v>9968</v>
      </c>
    </row>
    <row r="8295" spans="1:32" x14ac:dyDescent="0.3">
      <c r="A8295" t="s">
        <v>3659</v>
      </c>
      <c r="B8295" t="s">
        <v>64</v>
      </c>
      <c r="C8295" t="str">
        <f t="shared" si="129"/>
        <v>2Ks</v>
      </c>
      <c r="D8295">
        <v>2007</v>
      </c>
      <c r="E8295" t="s">
        <v>34</v>
      </c>
      <c r="F8295" t="s">
        <v>111</v>
      </c>
      <c r="G8295">
        <v>0.01</v>
      </c>
      <c r="H8295">
        <v>0</v>
      </c>
      <c r="I8295">
        <v>0</v>
      </c>
      <c r="J8295">
        <v>0</v>
      </c>
      <c r="K8295">
        <v>0.01</v>
      </c>
      <c r="AF8295" t="s">
        <v>9969</v>
      </c>
    </row>
    <row r="8296" spans="1:32" x14ac:dyDescent="0.3">
      <c r="A8296" t="s">
        <v>3072</v>
      </c>
      <c r="B8296" t="s">
        <v>148</v>
      </c>
      <c r="C8296" t="str">
        <f t="shared" si="129"/>
        <v>2Ks</v>
      </c>
      <c r="D8296">
        <v>2007</v>
      </c>
      <c r="E8296" t="s">
        <v>24</v>
      </c>
      <c r="F8296" t="s">
        <v>484</v>
      </c>
      <c r="G8296">
        <v>0</v>
      </c>
      <c r="H8296">
        <v>0.01</v>
      </c>
      <c r="I8296">
        <v>0</v>
      </c>
      <c r="J8296">
        <v>0</v>
      </c>
      <c r="K8296">
        <v>0.01</v>
      </c>
      <c r="L8296">
        <v>61</v>
      </c>
      <c r="M8296">
        <v>6</v>
      </c>
      <c r="N8296">
        <v>5</v>
      </c>
      <c r="O8296">
        <v>42</v>
      </c>
      <c r="P8296" t="s">
        <v>3073</v>
      </c>
      <c r="Q8296" t="s">
        <v>88</v>
      </c>
      <c r="AF8296" t="s">
        <v>9970</v>
      </c>
    </row>
    <row r="8297" spans="1:32" x14ac:dyDescent="0.3">
      <c r="A8297" t="s">
        <v>13518</v>
      </c>
      <c r="B8297" t="s">
        <v>32</v>
      </c>
      <c r="C8297" t="str">
        <f t="shared" si="129"/>
        <v>2Ks</v>
      </c>
      <c r="D8297">
        <v>2007</v>
      </c>
      <c r="E8297" t="s">
        <v>39</v>
      </c>
      <c r="F8297" t="s">
        <v>111</v>
      </c>
      <c r="G8297">
        <v>0</v>
      </c>
      <c r="H8297">
        <v>0.01</v>
      </c>
      <c r="I8297">
        <v>0</v>
      </c>
      <c r="J8297">
        <v>0</v>
      </c>
      <c r="K8297">
        <v>0.01</v>
      </c>
      <c r="AF8297" t="s">
        <v>9971</v>
      </c>
    </row>
    <row r="8298" spans="1:32" x14ac:dyDescent="0.3">
      <c r="A8298" t="s">
        <v>13519</v>
      </c>
      <c r="B8298" t="s">
        <v>55</v>
      </c>
      <c r="C8298" t="str">
        <f t="shared" si="129"/>
        <v>2Ks</v>
      </c>
      <c r="D8298">
        <v>2007</v>
      </c>
      <c r="E8298" t="s">
        <v>101</v>
      </c>
      <c r="F8298" t="s">
        <v>1207</v>
      </c>
      <c r="G8298">
        <v>0</v>
      </c>
      <c r="H8298">
        <v>0</v>
      </c>
      <c r="I8298">
        <v>0.01</v>
      </c>
      <c r="J8298">
        <v>0</v>
      </c>
      <c r="K8298">
        <v>0.01</v>
      </c>
      <c r="AF8298" t="s">
        <v>9972</v>
      </c>
    </row>
    <row r="8299" spans="1:32" x14ac:dyDescent="0.3">
      <c r="A8299" t="s">
        <v>13520</v>
      </c>
      <c r="B8299" t="s">
        <v>32</v>
      </c>
      <c r="C8299" t="str">
        <f t="shared" si="129"/>
        <v>2Ks</v>
      </c>
      <c r="D8299">
        <v>2007</v>
      </c>
      <c r="E8299" t="s">
        <v>50</v>
      </c>
      <c r="F8299" t="s">
        <v>663</v>
      </c>
      <c r="G8299">
        <v>0.01</v>
      </c>
      <c r="H8299">
        <v>0</v>
      </c>
      <c r="I8299">
        <v>0</v>
      </c>
      <c r="J8299">
        <v>0</v>
      </c>
      <c r="K8299">
        <v>0.01</v>
      </c>
      <c r="L8299">
        <v>35</v>
      </c>
      <c r="M8299">
        <v>5</v>
      </c>
      <c r="N8299" t="s">
        <v>203</v>
      </c>
      <c r="P8299" t="s">
        <v>8559</v>
      </c>
      <c r="Q8299" t="s">
        <v>112</v>
      </c>
      <c r="AF8299" t="s">
        <v>9973</v>
      </c>
    </row>
    <row r="8300" spans="1:32" x14ac:dyDescent="0.3">
      <c r="A8300" t="s">
        <v>10495</v>
      </c>
      <c r="B8300" t="s">
        <v>159</v>
      </c>
      <c r="C8300" t="str">
        <f t="shared" si="129"/>
        <v>2Ks</v>
      </c>
      <c r="D8300">
        <v>2007</v>
      </c>
      <c r="E8300" t="s">
        <v>28</v>
      </c>
      <c r="F8300" t="s">
        <v>1511</v>
      </c>
      <c r="G8300">
        <v>0.01</v>
      </c>
      <c r="H8300">
        <v>0</v>
      </c>
      <c r="I8300">
        <v>0</v>
      </c>
      <c r="J8300">
        <v>0</v>
      </c>
      <c r="K8300">
        <v>0.01</v>
      </c>
      <c r="L8300">
        <v>56</v>
      </c>
      <c r="M8300">
        <v>13</v>
      </c>
      <c r="N8300">
        <v>5.5</v>
      </c>
      <c r="O8300">
        <v>4</v>
      </c>
      <c r="P8300" t="s">
        <v>128</v>
      </c>
      <c r="Q8300" t="s">
        <v>88</v>
      </c>
      <c r="AF8300" t="s">
        <v>9975</v>
      </c>
    </row>
    <row r="8301" spans="1:32" x14ac:dyDescent="0.3">
      <c r="A8301" t="s">
        <v>13530</v>
      </c>
      <c r="B8301" t="s">
        <v>55</v>
      </c>
      <c r="C8301" t="str">
        <f t="shared" si="129"/>
        <v>2Ks</v>
      </c>
      <c r="D8301">
        <v>2007</v>
      </c>
      <c r="E8301" t="s">
        <v>86</v>
      </c>
      <c r="F8301" t="s">
        <v>3392</v>
      </c>
      <c r="G8301">
        <v>0</v>
      </c>
      <c r="H8301">
        <v>0</v>
      </c>
      <c r="I8301">
        <v>0.01</v>
      </c>
      <c r="J8301">
        <v>0</v>
      </c>
      <c r="K8301">
        <v>0.01</v>
      </c>
      <c r="L8301">
        <v>53</v>
      </c>
      <c r="M8301">
        <v>15</v>
      </c>
      <c r="N8301" t="s">
        <v>203</v>
      </c>
      <c r="P8301" t="s">
        <v>4828</v>
      </c>
      <c r="Q8301" t="s">
        <v>88</v>
      </c>
      <c r="AF8301" t="s">
        <v>9976</v>
      </c>
    </row>
    <row r="8302" spans="1:32" x14ac:dyDescent="0.3">
      <c r="A8302" t="s">
        <v>13535</v>
      </c>
      <c r="B8302" t="s">
        <v>55</v>
      </c>
      <c r="C8302" t="str">
        <f t="shared" si="129"/>
        <v>2Ks</v>
      </c>
      <c r="D8302">
        <v>2007</v>
      </c>
      <c r="E8302" t="s">
        <v>101</v>
      </c>
      <c r="F8302" t="s">
        <v>7393</v>
      </c>
      <c r="G8302">
        <v>0</v>
      </c>
      <c r="H8302">
        <v>0</v>
      </c>
      <c r="I8302">
        <v>0.01</v>
      </c>
      <c r="J8302">
        <v>0</v>
      </c>
      <c r="K8302">
        <v>0.01</v>
      </c>
      <c r="AF8302" t="s">
        <v>9977</v>
      </c>
    </row>
    <row r="8303" spans="1:32" x14ac:dyDescent="0.3">
      <c r="A8303" t="s">
        <v>13546</v>
      </c>
      <c r="B8303" t="s">
        <v>32</v>
      </c>
      <c r="C8303" t="str">
        <f t="shared" si="129"/>
        <v>2Ks</v>
      </c>
      <c r="D8303">
        <v>2007</v>
      </c>
      <c r="E8303" t="s">
        <v>28</v>
      </c>
      <c r="F8303" t="s">
        <v>202</v>
      </c>
      <c r="G8303">
        <v>0</v>
      </c>
      <c r="H8303">
        <v>0</v>
      </c>
      <c r="I8303">
        <v>0.01</v>
      </c>
      <c r="J8303">
        <v>0</v>
      </c>
      <c r="K8303">
        <v>0.01</v>
      </c>
      <c r="L8303">
        <v>55</v>
      </c>
      <c r="M8303">
        <v>13</v>
      </c>
      <c r="N8303">
        <v>7.9</v>
      </c>
      <c r="O8303">
        <v>11</v>
      </c>
      <c r="P8303" t="s">
        <v>2036</v>
      </c>
      <c r="Q8303" t="s">
        <v>88</v>
      </c>
      <c r="AF8303" t="s">
        <v>9978</v>
      </c>
    </row>
    <row r="8304" spans="1:32" x14ac:dyDescent="0.3">
      <c r="A8304" t="s">
        <v>4989</v>
      </c>
      <c r="B8304" t="s">
        <v>148</v>
      </c>
      <c r="C8304" t="str">
        <f t="shared" si="129"/>
        <v>2Ks</v>
      </c>
      <c r="D8304">
        <v>2007</v>
      </c>
      <c r="E8304" t="s">
        <v>37</v>
      </c>
      <c r="F8304" t="s">
        <v>648</v>
      </c>
      <c r="G8304">
        <v>0</v>
      </c>
      <c r="H8304">
        <v>0.01</v>
      </c>
      <c r="I8304">
        <v>0</v>
      </c>
      <c r="J8304">
        <v>0</v>
      </c>
      <c r="K8304">
        <v>0.01</v>
      </c>
      <c r="L8304">
        <v>63</v>
      </c>
      <c r="M8304">
        <v>25</v>
      </c>
      <c r="N8304">
        <v>7.5</v>
      </c>
      <c r="O8304">
        <v>218</v>
      </c>
      <c r="P8304" t="s">
        <v>4990</v>
      </c>
      <c r="Q8304" t="s">
        <v>53</v>
      </c>
      <c r="AF8304" t="s">
        <v>9979</v>
      </c>
    </row>
    <row r="8305" spans="1:32" x14ac:dyDescent="0.3">
      <c r="A8305" t="s">
        <v>13555</v>
      </c>
      <c r="B8305" t="s">
        <v>55</v>
      </c>
      <c r="C8305" t="str">
        <f t="shared" si="129"/>
        <v>2Ks</v>
      </c>
      <c r="D8305">
        <v>2007</v>
      </c>
      <c r="E8305" t="s">
        <v>18</v>
      </c>
      <c r="F8305" t="s">
        <v>933</v>
      </c>
      <c r="G8305">
        <v>0</v>
      </c>
      <c r="H8305">
        <v>0</v>
      </c>
      <c r="I8305">
        <v>0.01</v>
      </c>
      <c r="J8305">
        <v>0</v>
      </c>
      <c r="K8305">
        <v>0.01</v>
      </c>
      <c r="AF8305" t="s">
        <v>9980</v>
      </c>
    </row>
    <row r="8306" spans="1:32" x14ac:dyDescent="0.3">
      <c r="A8306" t="s">
        <v>3081</v>
      </c>
      <c r="B8306" t="s">
        <v>148</v>
      </c>
      <c r="C8306" t="str">
        <f t="shared" si="129"/>
        <v>2Ks</v>
      </c>
      <c r="D8306">
        <v>2007</v>
      </c>
      <c r="E8306" t="s">
        <v>24</v>
      </c>
      <c r="F8306" t="s">
        <v>151</v>
      </c>
      <c r="G8306">
        <v>0</v>
      </c>
      <c r="H8306">
        <v>0.01</v>
      </c>
      <c r="I8306">
        <v>0</v>
      </c>
      <c r="J8306">
        <v>0</v>
      </c>
      <c r="K8306">
        <v>0.01</v>
      </c>
      <c r="L8306">
        <v>74</v>
      </c>
      <c r="M8306">
        <v>9</v>
      </c>
      <c r="N8306">
        <v>7.6</v>
      </c>
      <c r="O8306">
        <v>18</v>
      </c>
      <c r="P8306" t="s">
        <v>3082</v>
      </c>
      <c r="Q8306" t="s">
        <v>20</v>
      </c>
      <c r="AF8306" t="s">
        <v>9981</v>
      </c>
    </row>
    <row r="8307" spans="1:32" x14ac:dyDescent="0.3">
      <c r="A8307" t="s">
        <v>13564</v>
      </c>
      <c r="B8307" t="s">
        <v>55</v>
      </c>
      <c r="C8307" t="str">
        <f t="shared" si="129"/>
        <v>2Ks</v>
      </c>
      <c r="D8307">
        <v>2007</v>
      </c>
      <c r="E8307" t="s">
        <v>86</v>
      </c>
      <c r="F8307" t="s">
        <v>222</v>
      </c>
      <c r="G8307">
        <v>0</v>
      </c>
      <c r="H8307">
        <v>0</v>
      </c>
      <c r="I8307">
        <v>0.01</v>
      </c>
      <c r="J8307">
        <v>0</v>
      </c>
      <c r="K8307">
        <v>0.01</v>
      </c>
      <c r="AF8307" t="s">
        <v>9982</v>
      </c>
    </row>
    <row r="8308" spans="1:32" x14ac:dyDescent="0.3">
      <c r="A8308" t="s">
        <v>13570</v>
      </c>
      <c r="B8308" t="s">
        <v>55</v>
      </c>
      <c r="C8308" t="str">
        <f t="shared" si="129"/>
        <v>2Ks</v>
      </c>
      <c r="D8308">
        <v>2007</v>
      </c>
      <c r="E8308" t="s">
        <v>28</v>
      </c>
      <c r="F8308" t="s">
        <v>3428</v>
      </c>
      <c r="G8308">
        <v>0</v>
      </c>
      <c r="H8308">
        <v>0</v>
      </c>
      <c r="I8308">
        <v>0.01</v>
      </c>
      <c r="J8308">
        <v>0</v>
      </c>
      <c r="K8308">
        <v>0.01</v>
      </c>
      <c r="AF8308" t="s">
        <v>9983</v>
      </c>
    </row>
    <row r="8309" spans="1:32" x14ac:dyDescent="0.3">
      <c r="A8309" t="s">
        <v>11308</v>
      </c>
      <c r="B8309" t="s">
        <v>32</v>
      </c>
      <c r="C8309" t="str">
        <f t="shared" si="129"/>
        <v>2Ks</v>
      </c>
      <c r="D8309">
        <v>2007</v>
      </c>
      <c r="E8309" t="s">
        <v>30</v>
      </c>
      <c r="F8309" t="s">
        <v>8012</v>
      </c>
      <c r="G8309">
        <v>0</v>
      </c>
      <c r="H8309">
        <v>0.01</v>
      </c>
      <c r="I8309">
        <v>0</v>
      </c>
      <c r="J8309">
        <v>0</v>
      </c>
      <c r="K8309">
        <v>0.01</v>
      </c>
      <c r="N8309" t="s">
        <v>203</v>
      </c>
      <c r="P8309" t="s">
        <v>5558</v>
      </c>
      <c r="Q8309" t="s">
        <v>20</v>
      </c>
      <c r="AF8309" t="s">
        <v>9984</v>
      </c>
    </row>
    <row r="8310" spans="1:32" x14ac:dyDescent="0.3">
      <c r="A8310" t="s">
        <v>13591</v>
      </c>
      <c r="B8310" t="s">
        <v>17</v>
      </c>
      <c r="C8310" t="str">
        <f t="shared" si="129"/>
        <v>2Ks</v>
      </c>
      <c r="D8310">
        <v>2007</v>
      </c>
      <c r="E8310" t="s">
        <v>101</v>
      </c>
      <c r="F8310" t="s">
        <v>2659</v>
      </c>
      <c r="G8310">
        <v>0</v>
      </c>
      <c r="H8310">
        <v>0</v>
      </c>
      <c r="I8310">
        <v>0.01</v>
      </c>
      <c r="J8310">
        <v>0</v>
      </c>
      <c r="K8310">
        <v>0.01</v>
      </c>
      <c r="AF8310" t="s">
        <v>9985</v>
      </c>
    </row>
    <row r="8311" spans="1:32" x14ac:dyDescent="0.3">
      <c r="A8311" t="s">
        <v>13607</v>
      </c>
      <c r="B8311" t="s">
        <v>55</v>
      </c>
      <c r="C8311" t="str">
        <f t="shared" si="129"/>
        <v>2Ks</v>
      </c>
      <c r="D8311">
        <v>2007</v>
      </c>
      <c r="E8311" t="s">
        <v>272</v>
      </c>
      <c r="F8311" t="s">
        <v>13608</v>
      </c>
      <c r="G8311">
        <v>0</v>
      </c>
      <c r="H8311">
        <v>0</v>
      </c>
      <c r="I8311">
        <v>0.01</v>
      </c>
      <c r="J8311">
        <v>0</v>
      </c>
      <c r="K8311">
        <v>0.01</v>
      </c>
      <c r="AF8311" t="s">
        <v>9986</v>
      </c>
    </row>
    <row r="8312" spans="1:32" x14ac:dyDescent="0.3">
      <c r="A8312" t="s">
        <v>8789</v>
      </c>
      <c r="B8312" t="s">
        <v>44</v>
      </c>
      <c r="C8312" t="str">
        <f t="shared" si="129"/>
        <v>2Ks</v>
      </c>
      <c r="D8312">
        <v>2007</v>
      </c>
      <c r="E8312" t="s">
        <v>18</v>
      </c>
      <c r="F8312" t="s">
        <v>151</v>
      </c>
      <c r="G8312">
        <v>0</v>
      </c>
      <c r="H8312">
        <v>0.01</v>
      </c>
      <c r="I8312">
        <v>0</v>
      </c>
      <c r="J8312">
        <v>0</v>
      </c>
      <c r="K8312">
        <v>0.01</v>
      </c>
      <c r="AF8312" t="s">
        <v>9987</v>
      </c>
    </row>
    <row r="8313" spans="1:32" x14ac:dyDescent="0.3">
      <c r="A8313" t="s">
        <v>13628</v>
      </c>
      <c r="B8313" t="s">
        <v>148</v>
      </c>
      <c r="C8313" t="str">
        <f t="shared" si="129"/>
        <v>2Ks</v>
      </c>
      <c r="D8313">
        <v>2007</v>
      </c>
      <c r="E8313" t="s">
        <v>272</v>
      </c>
      <c r="F8313" t="s">
        <v>648</v>
      </c>
      <c r="G8313">
        <v>0</v>
      </c>
      <c r="H8313">
        <v>0.01</v>
      </c>
      <c r="I8313">
        <v>0</v>
      </c>
      <c r="J8313">
        <v>0</v>
      </c>
      <c r="K8313">
        <v>0.01</v>
      </c>
      <c r="L8313">
        <v>51</v>
      </c>
      <c r="M8313">
        <v>8</v>
      </c>
      <c r="N8313">
        <v>3.8</v>
      </c>
      <c r="O8313">
        <v>29</v>
      </c>
      <c r="P8313" t="s">
        <v>13629</v>
      </c>
      <c r="Q8313" t="s">
        <v>112</v>
      </c>
      <c r="AF8313" t="s">
        <v>9989</v>
      </c>
    </row>
    <row r="8314" spans="1:32" x14ac:dyDescent="0.3">
      <c r="A8314" t="s">
        <v>13640</v>
      </c>
      <c r="B8314" t="s">
        <v>32</v>
      </c>
      <c r="C8314" t="str">
        <f t="shared" si="129"/>
        <v>2Ks</v>
      </c>
      <c r="D8314">
        <v>2007</v>
      </c>
      <c r="E8314" t="s">
        <v>18</v>
      </c>
      <c r="F8314" t="s">
        <v>111</v>
      </c>
      <c r="G8314">
        <v>0</v>
      </c>
      <c r="H8314">
        <v>0</v>
      </c>
      <c r="I8314">
        <v>0.01</v>
      </c>
      <c r="J8314">
        <v>0</v>
      </c>
      <c r="K8314">
        <v>0.01</v>
      </c>
      <c r="AF8314" t="s">
        <v>9990</v>
      </c>
    </row>
    <row r="8315" spans="1:32" x14ac:dyDescent="0.3">
      <c r="A8315" t="s">
        <v>13647</v>
      </c>
      <c r="B8315" t="s">
        <v>17</v>
      </c>
      <c r="C8315" t="str">
        <f t="shared" si="129"/>
        <v>2Ks</v>
      </c>
      <c r="D8315">
        <v>2007</v>
      </c>
      <c r="E8315" t="s">
        <v>86</v>
      </c>
      <c r="F8315" t="s">
        <v>5022</v>
      </c>
      <c r="G8315">
        <v>0</v>
      </c>
      <c r="H8315">
        <v>0</v>
      </c>
      <c r="I8315">
        <v>0.01</v>
      </c>
      <c r="J8315">
        <v>0</v>
      </c>
      <c r="K8315">
        <v>0.01</v>
      </c>
      <c r="AF8315" t="s">
        <v>9991</v>
      </c>
    </row>
    <row r="8316" spans="1:32" x14ac:dyDescent="0.3">
      <c r="A8316" t="s">
        <v>13656</v>
      </c>
      <c r="B8316" t="s">
        <v>32</v>
      </c>
      <c r="C8316" t="str">
        <f t="shared" si="129"/>
        <v>2Ks</v>
      </c>
      <c r="D8316">
        <v>2007</v>
      </c>
      <c r="E8316" t="s">
        <v>50</v>
      </c>
      <c r="F8316" t="s">
        <v>4632</v>
      </c>
      <c r="G8316">
        <v>0.01</v>
      </c>
      <c r="H8316">
        <v>0</v>
      </c>
      <c r="I8316">
        <v>0</v>
      </c>
      <c r="J8316">
        <v>0</v>
      </c>
      <c r="K8316">
        <v>0.01</v>
      </c>
      <c r="AF8316" t="s">
        <v>9993</v>
      </c>
    </row>
    <row r="8317" spans="1:32" x14ac:dyDescent="0.3">
      <c r="A8317" t="s">
        <v>13680</v>
      </c>
      <c r="B8317" t="s">
        <v>159</v>
      </c>
      <c r="C8317" t="str">
        <f t="shared" si="129"/>
        <v>2Ks</v>
      </c>
      <c r="D8317">
        <v>2007</v>
      </c>
      <c r="E8317" t="s">
        <v>28</v>
      </c>
      <c r="F8317" t="s">
        <v>6090</v>
      </c>
      <c r="G8317">
        <v>0</v>
      </c>
      <c r="H8317">
        <v>0</v>
      </c>
      <c r="I8317">
        <v>0.01</v>
      </c>
      <c r="J8317">
        <v>0</v>
      </c>
      <c r="K8317">
        <v>0.01</v>
      </c>
      <c r="AF8317" t="s">
        <v>9995</v>
      </c>
    </row>
    <row r="8318" spans="1:32" x14ac:dyDescent="0.3">
      <c r="A8318" t="s">
        <v>23</v>
      </c>
      <c r="B8318" t="s">
        <v>17</v>
      </c>
      <c r="C8318" t="str">
        <f t="shared" si="129"/>
        <v>2Ks</v>
      </c>
      <c r="D8318">
        <v>2008</v>
      </c>
      <c r="E8318" t="s">
        <v>24</v>
      </c>
      <c r="F8318" t="s">
        <v>19</v>
      </c>
      <c r="G8318">
        <v>15.68</v>
      </c>
      <c r="H8318">
        <v>12.76</v>
      </c>
      <c r="I8318">
        <v>3.79</v>
      </c>
      <c r="J8318">
        <v>3.29</v>
      </c>
      <c r="K8318">
        <v>35.520000000000003</v>
      </c>
      <c r="L8318">
        <v>82</v>
      </c>
      <c r="M8318">
        <v>73</v>
      </c>
      <c r="N8318">
        <v>8.3000000000000007</v>
      </c>
      <c r="O8318">
        <v>709</v>
      </c>
      <c r="P8318" t="s">
        <v>19</v>
      </c>
      <c r="Q8318" t="s">
        <v>20</v>
      </c>
      <c r="AF8318" t="s">
        <v>9996</v>
      </c>
    </row>
    <row r="8319" spans="1:32" x14ac:dyDescent="0.3">
      <c r="A8319" t="s">
        <v>85</v>
      </c>
      <c r="B8319" t="s">
        <v>17</v>
      </c>
      <c r="C8319" t="str">
        <f t="shared" si="129"/>
        <v>2Ks</v>
      </c>
      <c r="D8319">
        <v>2008</v>
      </c>
      <c r="E8319" t="s">
        <v>86</v>
      </c>
      <c r="F8319" t="s">
        <v>19</v>
      </c>
      <c r="G8319">
        <v>6.62</v>
      </c>
      <c r="H8319">
        <v>2.5499999999999998</v>
      </c>
      <c r="I8319">
        <v>2.66</v>
      </c>
      <c r="J8319">
        <v>1.01</v>
      </c>
      <c r="K8319">
        <v>12.84</v>
      </c>
      <c r="L8319">
        <v>93</v>
      </c>
      <c r="M8319">
        <v>81</v>
      </c>
      <c r="N8319">
        <v>8.9</v>
      </c>
      <c r="O8319">
        <v>1662</v>
      </c>
      <c r="P8319" t="s">
        <v>87</v>
      </c>
      <c r="Q8319" t="s">
        <v>88</v>
      </c>
      <c r="AF8319" t="s">
        <v>9997</v>
      </c>
    </row>
    <row r="8320" spans="1:32" x14ac:dyDescent="0.3">
      <c r="A8320" t="s">
        <v>102</v>
      </c>
      <c r="B8320" t="s">
        <v>44</v>
      </c>
      <c r="C8320" t="str">
        <f t="shared" si="129"/>
        <v>2Ks</v>
      </c>
      <c r="D8320">
        <v>2008</v>
      </c>
      <c r="E8320" t="s">
        <v>50</v>
      </c>
      <c r="F8320" t="s">
        <v>51</v>
      </c>
      <c r="G8320">
        <v>6.76</v>
      </c>
      <c r="H8320">
        <v>3.07</v>
      </c>
      <c r="I8320">
        <v>0.14000000000000001</v>
      </c>
      <c r="J8320">
        <v>1.03</v>
      </c>
      <c r="K8320">
        <v>11.01</v>
      </c>
      <c r="L8320">
        <v>98</v>
      </c>
      <c r="M8320">
        <v>86</v>
      </c>
      <c r="N8320">
        <v>7.9</v>
      </c>
      <c r="O8320">
        <v>2951</v>
      </c>
      <c r="P8320" t="s">
        <v>52</v>
      </c>
      <c r="Q8320" t="s">
        <v>53</v>
      </c>
      <c r="AF8320" t="s">
        <v>9998</v>
      </c>
    </row>
    <row r="8321" spans="1:32" x14ac:dyDescent="0.3">
      <c r="A8321" t="s">
        <v>102</v>
      </c>
      <c r="B8321" t="s">
        <v>49</v>
      </c>
      <c r="C8321" t="str">
        <f t="shared" si="129"/>
        <v>2Ks</v>
      </c>
      <c r="D8321">
        <v>2008</v>
      </c>
      <c r="E8321" t="s">
        <v>50</v>
      </c>
      <c r="F8321" t="s">
        <v>51</v>
      </c>
      <c r="G8321">
        <v>4.76</v>
      </c>
      <c r="H8321">
        <v>3.69</v>
      </c>
      <c r="I8321">
        <v>0.44</v>
      </c>
      <c r="J8321">
        <v>1.61</v>
      </c>
      <c r="K8321">
        <v>10.5</v>
      </c>
      <c r="L8321">
        <v>98</v>
      </c>
      <c r="M8321">
        <v>64</v>
      </c>
      <c r="N8321">
        <v>7.5</v>
      </c>
      <c r="O8321">
        <v>2833</v>
      </c>
      <c r="P8321" t="s">
        <v>52</v>
      </c>
      <c r="Q8321" t="s">
        <v>53</v>
      </c>
      <c r="AF8321" t="s">
        <v>9999</v>
      </c>
    </row>
    <row r="8322" spans="1:32" x14ac:dyDescent="0.3">
      <c r="A8322" t="s">
        <v>156</v>
      </c>
      <c r="B8322" t="s">
        <v>32</v>
      </c>
      <c r="C8322" t="str">
        <f t="shared" si="129"/>
        <v>2Ks</v>
      </c>
      <c r="D8322">
        <v>2008</v>
      </c>
      <c r="E8322" t="s">
        <v>28</v>
      </c>
      <c r="F8322" t="s">
        <v>19</v>
      </c>
      <c r="G8322">
        <v>2.76</v>
      </c>
      <c r="H8322">
        <v>1.72</v>
      </c>
      <c r="I8322">
        <v>2.69</v>
      </c>
      <c r="J8322">
        <v>0.54</v>
      </c>
      <c r="K8322">
        <v>7.72</v>
      </c>
      <c r="L8322">
        <v>83</v>
      </c>
      <c r="M8322">
        <v>46</v>
      </c>
      <c r="N8322">
        <v>8.5</v>
      </c>
      <c r="O8322">
        <v>203</v>
      </c>
      <c r="P8322" t="s">
        <v>157</v>
      </c>
      <c r="Q8322" t="s">
        <v>20</v>
      </c>
      <c r="AF8322" t="s">
        <v>10000</v>
      </c>
    </row>
    <row r="8323" spans="1:32" x14ac:dyDescent="0.3">
      <c r="A8323" t="s">
        <v>172</v>
      </c>
      <c r="B8323" t="s">
        <v>44</v>
      </c>
      <c r="C8323" t="str">
        <f t="shared" ref="C8323:C8386" si="130">_xlfn.IFS(D8323&lt;1990,"80s",D8323&lt;2000,"90s",D8323&lt;2010,"2Ks",D8323&lt;2020,"2k10s")</f>
        <v>2Ks</v>
      </c>
      <c r="D8323">
        <v>2008</v>
      </c>
      <c r="E8323" t="s">
        <v>37</v>
      </c>
      <c r="F8323" t="s">
        <v>71</v>
      </c>
      <c r="G8323">
        <v>4.8099999999999996</v>
      </c>
      <c r="H8323">
        <v>1.88</v>
      </c>
      <c r="I8323">
        <v>0</v>
      </c>
      <c r="J8323">
        <v>0.69</v>
      </c>
      <c r="K8323">
        <v>7.38</v>
      </c>
      <c r="L8323">
        <v>84</v>
      </c>
      <c r="M8323">
        <v>84</v>
      </c>
      <c r="N8323">
        <v>7.6</v>
      </c>
      <c r="O8323">
        <v>580</v>
      </c>
      <c r="P8323" t="s">
        <v>77</v>
      </c>
      <c r="Q8323" t="s">
        <v>53</v>
      </c>
      <c r="AF8323" t="s">
        <v>10001</v>
      </c>
    </row>
    <row r="8324" spans="1:32" x14ac:dyDescent="0.3">
      <c r="A8324" t="s">
        <v>198</v>
      </c>
      <c r="B8324" t="s">
        <v>44</v>
      </c>
      <c r="C8324" t="str">
        <f t="shared" si="130"/>
        <v>2Ks</v>
      </c>
      <c r="D8324">
        <v>2008</v>
      </c>
      <c r="E8324" t="s">
        <v>37</v>
      </c>
      <c r="F8324" t="s">
        <v>45</v>
      </c>
      <c r="G8324">
        <v>4.1500000000000004</v>
      </c>
      <c r="H8324">
        <v>1.9</v>
      </c>
      <c r="I8324">
        <v>0.06</v>
      </c>
      <c r="J8324">
        <v>0.64</v>
      </c>
      <c r="K8324">
        <v>6.75</v>
      </c>
      <c r="L8324">
        <v>93</v>
      </c>
      <c r="M8324">
        <v>90</v>
      </c>
      <c r="N8324">
        <v>7.7</v>
      </c>
      <c r="O8324">
        <v>2739</v>
      </c>
      <c r="P8324" t="s">
        <v>199</v>
      </c>
      <c r="Q8324" t="s">
        <v>53</v>
      </c>
      <c r="AF8324" t="s">
        <v>10002</v>
      </c>
    </row>
    <row r="8325" spans="1:32" x14ac:dyDescent="0.3">
      <c r="A8325" t="s">
        <v>239</v>
      </c>
      <c r="B8325" t="s">
        <v>49</v>
      </c>
      <c r="C8325" t="str">
        <f t="shared" si="130"/>
        <v>2Ks</v>
      </c>
      <c r="D8325">
        <v>2008</v>
      </c>
      <c r="E8325" t="s">
        <v>50</v>
      </c>
      <c r="F8325" t="s">
        <v>234</v>
      </c>
      <c r="G8325">
        <v>2.63</v>
      </c>
      <c r="H8325">
        <v>1.71</v>
      </c>
      <c r="I8325">
        <v>0.83</v>
      </c>
      <c r="J8325">
        <v>0.82</v>
      </c>
      <c r="K8325">
        <v>5.99</v>
      </c>
      <c r="L8325">
        <v>94</v>
      </c>
      <c r="M8325">
        <v>82</v>
      </c>
      <c r="N8325">
        <v>8.6999999999999993</v>
      </c>
      <c r="O8325">
        <v>3558</v>
      </c>
      <c r="P8325" t="s">
        <v>240</v>
      </c>
      <c r="Q8325" t="s">
        <v>53</v>
      </c>
      <c r="AF8325" t="s">
        <v>10003</v>
      </c>
    </row>
    <row r="8326" spans="1:32" x14ac:dyDescent="0.3">
      <c r="A8326" t="s">
        <v>245</v>
      </c>
      <c r="B8326" t="s">
        <v>49</v>
      </c>
      <c r="C8326" t="str">
        <f t="shared" si="130"/>
        <v>2Ks</v>
      </c>
      <c r="D8326">
        <v>2008</v>
      </c>
      <c r="E8326" t="s">
        <v>1</v>
      </c>
      <c r="F8326" t="s">
        <v>68</v>
      </c>
      <c r="G8326">
        <v>2.8</v>
      </c>
      <c r="H8326">
        <v>1.98</v>
      </c>
      <c r="I8326">
        <v>0.17</v>
      </c>
      <c r="J8326">
        <v>0.87</v>
      </c>
      <c r="K8326">
        <v>5.82</v>
      </c>
      <c r="L8326">
        <v>95</v>
      </c>
      <c r="M8326">
        <v>85</v>
      </c>
      <c r="N8326">
        <v>6.8</v>
      </c>
      <c r="O8326">
        <v>5311</v>
      </c>
      <c r="P8326" t="s">
        <v>246</v>
      </c>
      <c r="Q8326" t="s">
        <v>20</v>
      </c>
      <c r="AF8326" t="s">
        <v>10004</v>
      </c>
    </row>
    <row r="8327" spans="1:32" x14ac:dyDescent="0.3">
      <c r="A8327" t="s">
        <v>265</v>
      </c>
      <c r="B8327" t="s">
        <v>159</v>
      </c>
      <c r="C8327" t="str">
        <f t="shared" si="130"/>
        <v>2Ks</v>
      </c>
      <c r="D8327">
        <v>2008</v>
      </c>
      <c r="E8327" t="s">
        <v>28</v>
      </c>
      <c r="F8327" t="s">
        <v>222</v>
      </c>
      <c r="G8327">
        <v>0.47</v>
      </c>
      <c r="H8327">
        <v>0.55000000000000004</v>
      </c>
      <c r="I8327">
        <v>4.13</v>
      </c>
      <c r="J8327">
        <v>0.34</v>
      </c>
      <c r="K8327">
        <v>5.48</v>
      </c>
      <c r="L8327">
        <v>81</v>
      </c>
      <c r="M8327">
        <v>48</v>
      </c>
      <c r="N8327">
        <v>8.6999999999999993</v>
      </c>
      <c r="O8327">
        <v>124</v>
      </c>
      <c r="P8327" t="s">
        <v>222</v>
      </c>
      <c r="Q8327" t="s">
        <v>88</v>
      </c>
      <c r="AF8327" t="s">
        <v>10005</v>
      </c>
    </row>
    <row r="8328" spans="1:32" x14ac:dyDescent="0.3">
      <c r="A8328" t="s">
        <v>172</v>
      </c>
      <c r="B8328" t="s">
        <v>49</v>
      </c>
      <c r="C8328" t="str">
        <f t="shared" si="130"/>
        <v>2Ks</v>
      </c>
      <c r="D8328">
        <v>2008</v>
      </c>
      <c r="E8328" t="s">
        <v>37</v>
      </c>
      <c r="F8328" t="s">
        <v>71</v>
      </c>
      <c r="G8328">
        <v>2.73</v>
      </c>
      <c r="H8328">
        <v>1.83</v>
      </c>
      <c r="I8328">
        <v>0</v>
      </c>
      <c r="J8328">
        <v>0.83</v>
      </c>
      <c r="K8328">
        <v>5.39</v>
      </c>
      <c r="L8328">
        <v>85</v>
      </c>
      <c r="M8328">
        <v>45</v>
      </c>
      <c r="N8328">
        <v>7.6</v>
      </c>
      <c r="O8328">
        <v>409</v>
      </c>
      <c r="P8328" t="s">
        <v>77</v>
      </c>
      <c r="Q8328" t="s">
        <v>53</v>
      </c>
      <c r="AF8328" t="s">
        <v>10006</v>
      </c>
    </row>
    <row r="8329" spans="1:32" x14ac:dyDescent="0.3">
      <c r="A8329" t="s">
        <v>150</v>
      </c>
      <c r="B8329" t="s">
        <v>32</v>
      </c>
      <c r="C8329" t="str">
        <f t="shared" si="130"/>
        <v>2Ks</v>
      </c>
      <c r="D8329">
        <v>2008</v>
      </c>
      <c r="E8329" t="s">
        <v>18</v>
      </c>
      <c r="F8329" t="s">
        <v>151</v>
      </c>
      <c r="G8329">
        <v>1.63</v>
      </c>
      <c r="H8329">
        <v>2.4500000000000002</v>
      </c>
      <c r="I8329">
        <v>0.44</v>
      </c>
      <c r="J8329">
        <v>0.56999999999999995</v>
      </c>
      <c r="K8329">
        <v>5.09</v>
      </c>
      <c r="AF8329" t="s">
        <v>10008</v>
      </c>
    </row>
    <row r="8330" spans="1:32" x14ac:dyDescent="0.3">
      <c r="A8330" t="s">
        <v>316</v>
      </c>
      <c r="B8330" t="s">
        <v>44</v>
      </c>
      <c r="C8330" t="str">
        <f t="shared" si="130"/>
        <v>2Ks</v>
      </c>
      <c r="D8330">
        <v>2008</v>
      </c>
      <c r="E8330" t="s">
        <v>28</v>
      </c>
      <c r="F8330" t="s">
        <v>130</v>
      </c>
      <c r="G8330">
        <v>3.4</v>
      </c>
      <c r="H8330">
        <v>0.99</v>
      </c>
      <c r="I8330">
        <v>0.09</v>
      </c>
      <c r="J8330">
        <v>0.45</v>
      </c>
      <c r="K8330">
        <v>4.93</v>
      </c>
      <c r="L8330">
        <v>93</v>
      </c>
      <c r="M8330">
        <v>84</v>
      </c>
      <c r="N8330">
        <v>8.5</v>
      </c>
      <c r="O8330">
        <v>1655</v>
      </c>
      <c r="P8330" t="s">
        <v>131</v>
      </c>
      <c r="Q8330" t="s">
        <v>53</v>
      </c>
      <c r="AF8330" t="s">
        <v>10009</v>
      </c>
    </row>
    <row r="8331" spans="1:32" x14ac:dyDescent="0.3">
      <c r="A8331" t="s">
        <v>334</v>
      </c>
      <c r="B8331" t="s">
        <v>17</v>
      </c>
      <c r="C8331" t="str">
        <f t="shared" si="130"/>
        <v>2Ks</v>
      </c>
      <c r="D8331">
        <v>2008</v>
      </c>
      <c r="E8331" t="s">
        <v>39</v>
      </c>
      <c r="F8331" t="s">
        <v>19</v>
      </c>
      <c r="G8331">
        <v>1.82</v>
      </c>
      <c r="H8331">
        <v>1.1200000000000001</v>
      </c>
      <c r="I8331">
        <v>1.32</v>
      </c>
      <c r="J8331">
        <v>0.36</v>
      </c>
      <c r="K8331">
        <v>4.62</v>
      </c>
      <c r="L8331">
        <v>73</v>
      </c>
      <c r="M8331">
        <v>50</v>
      </c>
      <c r="N8331">
        <v>7.6</v>
      </c>
      <c r="O8331">
        <v>119</v>
      </c>
      <c r="P8331" t="s">
        <v>19</v>
      </c>
      <c r="Q8331" t="s">
        <v>20</v>
      </c>
      <c r="AF8331" t="s">
        <v>10010</v>
      </c>
    </row>
    <row r="8332" spans="1:32" x14ac:dyDescent="0.3">
      <c r="A8332" t="s">
        <v>370</v>
      </c>
      <c r="B8332" t="s">
        <v>44</v>
      </c>
      <c r="C8332" t="str">
        <f t="shared" si="130"/>
        <v>2Ks</v>
      </c>
      <c r="D8332">
        <v>2008</v>
      </c>
      <c r="E8332" t="s">
        <v>28</v>
      </c>
      <c r="F8332" t="s">
        <v>45</v>
      </c>
      <c r="G8332">
        <v>2.5099999999999998</v>
      </c>
      <c r="H8332">
        <v>1.24</v>
      </c>
      <c r="I8332">
        <v>0.11</v>
      </c>
      <c r="J8332">
        <v>0.41</v>
      </c>
      <c r="K8332">
        <v>4.2699999999999996</v>
      </c>
      <c r="L8332">
        <v>89</v>
      </c>
      <c r="M8332">
        <v>95</v>
      </c>
      <c r="N8332">
        <v>6.5</v>
      </c>
      <c r="O8332">
        <v>2423</v>
      </c>
      <c r="P8332" t="s">
        <v>302</v>
      </c>
      <c r="Q8332" t="s">
        <v>53</v>
      </c>
      <c r="AF8332" t="s">
        <v>10011</v>
      </c>
    </row>
    <row r="8333" spans="1:32" x14ac:dyDescent="0.3">
      <c r="A8333" t="s">
        <v>316</v>
      </c>
      <c r="B8333" t="s">
        <v>49</v>
      </c>
      <c r="C8333" t="str">
        <f t="shared" si="130"/>
        <v>2Ks</v>
      </c>
      <c r="D8333">
        <v>2008</v>
      </c>
      <c r="E8333" t="s">
        <v>28</v>
      </c>
      <c r="F8333" t="s">
        <v>130</v>
      </c>
      <c r="G8333">
        <v>2.15</v>
      </c>
      <c r="H8333">
        <v>1.1299999999999999</v>
      </c>
      <c r="I8333">
        <v>7.0000000000000007E-2</v>
      </c>
      <c r="J8333">
        <v>0.59</v>
      </c>
      <c r="K8333">
        <v>3.94</v>
      </c>
      <c r="L8333">
        <v>90</v>
      </c>
      <c r="M8333">
        <v>57</v>
      </c>
      <c r="N8333">
        <v>8</v>
      </c>
      <c r="O8333">
        <v>910</v>
      </c>
      <c r="P8333" t="s">
        <v>131</v>
      </c>
      <c r="Q8333" t="s">
        <v>53</v>
      </c>
      <c r="AF8333" t="s">
        <v>10013</v>
      </c>
    </row>
    <row r="8334" spans="1:32" x14ac:dyDescent="0.3">
      <c r="A8334" t="s">
        <v>445</v>
      </c>
      <c r="B8334" t="s">
        <v>44</v>
      </c>
      <c r="C8334" t="str">
        <f t="shared" si="130"/>
        <v>2Ks</v>
      </c>
      <c r="D8334">
        <v>2008</v>
      </c>
      <c r="E8334" t="s">
        <v>50</v>
      </c>
      <c r="F8334" t="s">
        <v>71</v>
      </c>
      <c r="G8334">
        <v>2.4</v>
      </c>
      <c r="H8334">
        <v>1.01</v>
      </c>
      <c r="I8334">
        <v>0</v>
      </c>
      <c r="J8334">
        <v>0.36</v>
      </c>
      <c r="K8334">
        <v>3.76</v>
      </c>
      <c r="L8334">
        <v>77</v>
      </c>
      <c r="M8334">
        <v>60</v>
      </c>
      <c r="N8334">
        <v>7.5</v>
      </c>
      <c r="O8334">
        <v>66</v>
      </c>
      <c r="P8334" t="s">
        <v>255</v>
      </c>
      <c r="Q8334" t="s">
        <v>112</v>
      </c>
      <c r="AF8334" t="s">
        <v>10014</v>
      </c>
    </row>
    <row r="8335" spans="1:32" x14ac:dyDescent="0.3">
      <c r="A8335" t="s">
        <v>470</v>
      </c>
      <c r="B8335" t="s">
        <v>17</v>
      </c>
      <c r="C8335" t="str">
        <f t="shared" si="130"/>
        <v>2Ks</v>
      </c>
      <c r="D8335">
        <v>2008</v>
      </c>
      <c r="E8335" t="s">
        <v>34</v>
      </c>
      <c r="F8335" t="s">
        <v>71</v>
      </c>
      <c r="G8335">
        <v>2.3199999999999998</v>
      </c>
      <c r="H8335">
        <v>0.96</v>
      </c>
      <c r="I8335">
        <v>0</v>
      </c>
      <c r="J8335">
        <v>0.34</v>
      </c>
      <c r="K8335">
        <v>3.62</v>
      </c>
      <c r="L8335">
        <v>86</v>
      </c>
      <c r="M8335">
        <v>18</v>
      </c>
      <c r="N8335">
        <v>7.6</v>
      </c>
      <c r="O8335">
        <v>71</v>
      </c>
      <c r="P8335" t="s">
        <v>339</v>
      </c>
      <c r="Q8335" t="s">
        <v>88</v>
      </c>
      <c r="AF8335" t="s">
        <v>10015</v>
      </c>
    </row>
    <row r="8336" spans="1:32" x14ac:dyDescent="0.3">
      <c r="A8336" t="s">
        <v>494</v>
      </c>
      <c r="B8336" t="s">
        <v>44</v>
      </c>
      <c r="C8336" t="str">
        <f t="shared" si="130"/>
        <v>2Ks</v>
      </c>
      <c r="D8336">
        <v>2008</v>
      </c>
      <c r="E8336" t="s">
        <v>37</v>
      </c>
      <c r="F8336" t="s">
        <v>134</v>
      </c>
      <c r="G8336">
        <v>2.66</v>
      </c>
      <c r="H8336">
        <v>0.49</v>
      </c>
      <c r="I8336">
        <v>0.05</v>
      </c>
      <c r="J8336">
        <v>0.3</v>
      </c>
      <c r="K8336">
        <v>3.51</v>
      </c>
      <c r="L8336">
        <v>89</v>
      </c>
      <c r="M8336">
        <v>67</v>
      </c>
      <c r="N8336">
        <v>7.9</v>
      </c>
      <c r="O8336">
        <v>1309</v>
      </c>
      <c r="P8336" t="s">
        <v>495</v>
      </c>
      <c r="Q8336" t="s">
        <v>53</v>
      </c>
      <c r="AF8336" t="s">
        <v>10016</v>
      </c>
    </row>
    <row r="8337" spans="1:32" x14ac:dyDescent="0.3">
      <c r="A8337" t="s">
        <v>501</v>
      </c>
      <c r="B8337" t="s">
        <v>32</v>
      </c>
      <c r="C8337" t="str">
        <f t="shared" si="130"/>
        <v>2Ks</v>
      </c>
      <c r="D8337">
        <v>2008</v>
      </c>
      <c r="E8337" t="s">
        <v>34</v>
      </c>
      <c r="F8337" t="s">
        <v>71</v>
      </c>
      <c r="G8337">
        <v>2.1</v>
      </c>
      <c r="H8337">
        <v>1.01</v>
      </c>
      <c r="I8337">
        <v>0.01</v>
      </c>
      <c r="J8337">
        <v>0.35</v>
      </c>
      <c r="K8337">
        <v>3.46</v>
      </c>
      <c r="L8337">
        <v>71</v>
      </c>
      <c r="M8337">
        <v>70</v>
      </c>
      <c r="N8337">
        <v>8.8000000000000007</v>
      </c>
      <c r="O8337">
        <v>29</v>
      </c>
      <c r="P8337" t="s">
        <v>339</v>
      </c>
      <c r="Q8337" t="s">
        <v>112</v>
      </c>
      <c r="AF8337" t="s">
        <v>10018</v>
      </c>
    </row>
    <row r="8338" spans="1:32" x14ac:dyDescent="0.3">
      <c r="A8338" t="s">
        <v>521</v>
      </c>
      <c r="B8338" t="s">
        <v>44</v>
      </c>
      <c r="C8338" t="str">
        <f t="shared" si="130"/>
        <v>2Ks</v>
      </c>
      <c r="D8338">
        <v>2008</v>
      </c>
      <c r="E8338" t="s">
        <v>50</v>
      </c>
      <c r="F8338" t="s">
        <v>267</v>
      </c>
      <c r="G8338">
        <v>2.04</v>
      </c>
      <c r="H8338">
        <v>1.02</v>
      </c>
      <c r="I8338">
        <v>0</v>
      </c>
      <c r="J8338">
        <v>0.32</v>
      </c>
      <c r="K8338">
        <v>3.38</v>
      </c>
      <c r="L8338">
        <v>76</v>
      </c>
      <c r="M8338">
        <v>49</v>
      </c>
      <c r="N8338">
        <v>7.9</v>
      </c>
      <c r="O8338">
        <v>75</v>
      </c>
      <c r="P8338" t="s">
        <v>255</v>
      </c>
      <c r="Q8338" t="s">
        <v>112</v>
      </c>
      <c r="AF8338" t="s">
        <v>10019</v>
      </c>
    </row>
    <row r="8339" spans="1:32" x14ac:dyDescent="0.3">
      <c r="A8339" t="s">
        <v>543</v>
      </c>
      <c r="B8339" t="s">
        <v>32</v>
      </c>
      <c r="C8339" t="str">
        <f t="shared" si="130"/>
        <v>2Ks</v>
      </c>
      <c r="D8339">
        <v>2008</v>
      </c>
      <c r="E8339" t="s">
        <v>30</v>
      </c>
      <c r="F8339" t="s">
        <v>19</v>
      </c>
      <c r="G8339">
        <v>0.6</v>
      </c>
      <c r="H8339">
        <v>1.57</v>
      </c>
      <c r="I8339">
        <v>0.82</v>
      </c>
      <c r="J8339">
        <v>0.27</v>
      </c>
      <c r="K8339">
        <v>3.26</v>
      </c>
      <c r="L8339">
        <v>86</v>
      </c>
      <c r="M8339">
        <v>62</v>
      </c>
      <c r="N8339">
        <v>9.1999999999999993</v>
      </c>
      <c r="O8339">
        <v>111</v>
      </c>
      <c r="P8339" t="s">
        <v>250</v>
      </c>
      <c r="Q8339" t="s">
        <v>112</v>
      </c>
      <c r="AF8339" t="s">
        <v>10020</v>
      </c>
    </row>
    <row r="8340" spans="1:32" x14ac:dyDescent="0.3">
      <c r="A8340" t="s">
        <v>545</v>
      </c>
      <c r="B8340" t="s">
        <v>17</v>
      </c>
      <c r="C8340" t="str">
        <f t="shared" si="130"/>
        <v>2Ks</v>
      </c>
      <c r="D8340">
        <v>2008</v>
      </c>
      <c r="E8340" t="s">
        <v>34</v>
      </c>
      <c r="F8340" t="s">
        <v>19</v>
      </c>
      <c r="G8340">
        <v>1.35</v>
      </c>
      <c r="H8340">
        <v>1.1100000000000001</v>
      </c>
      <c r="I8340">
        <v>0.46</v>
      </c>
      <c r="J8340">
        <v>0.32</v>
      </c>
      <c r="K8340">
        <v>3.25</v>
      </c>
      <c r="L8340">
        <v>63</v>
      </c>
      <c r="M8340">
        <v>43</v>
      </c>
      <c r="N8340">
        <v>4.5999999999999996</v>
      </c>
      <c r="O8340">
        <v>116</v>
      </c>
      <c r="P8340" t="s">
        <v>19</v>
      </c>
      <c r="Q8340" t="s">
        <v>20</v>
      </c>
      <c r="AF8340" t="s">
        <v>10021</v>
      </c>
    </row>
    <row r="8341" spans="1:32" x14ac:dyDescent="0.3">
      <c r="A8341" t="s">
        <v>556</v>
      </c>
      <c r="B8341" t="s">
        <v>159</v>
      </c>
      <c r="C8341" t="str">
        <f t="shared" si="130"/>
        <v>2Ks</v>
      </c>
      <c r="D8341">
        <v>2008</v>
      </c>
      <c r="E8341" t="s">
        <v>50</v>
      </c>
      <c r="F8341" t="s">
        <v>68</v>
      </c>
      <c r="G8341">
        <v>1.48</v>
      </c>
      <c r="H8341">
        <v>1</v>
      </c>
      <c r="I8341">
        <v>0.04</v>
      </c>
      <c r="J8341">
        <v>0.66</v>
      </c>
      <c r="K8341">
        <v>3.18</v>
      </c>
      <c r="L8341">
        <v>91</v>
      </c>
      <c r="M8341">
        <v>79</v>
      </c>
      <c r="N8341">
        <v>8.6</v>
      </c>
      <c r="O8341">
        <v>565</v>
      </c>
      <c r="P8341" t="s">
        <v>378</v>
      </c>
      <c r="Q8341" t="s">
        <v>53</v>
      </c>
      <c r="AF8341" t="s">
        <v>10022</v>
      </c>
    </row>
    <row r="8342" spans="1:32" x14ac:dyDescent="0.3">
      <c r="A8342" t="s">
        <v>567</v>
      </c>
      <c r="B8342" t="s">
        <v>32</v>
      </c>
      <c r="C8342" t="str">
        <f t="shared" si="130"/>
        <v>2Ks</v>
      </c>
      <c r="D8342">
        <v>2008</v>
      </c>
      <c r="E8342" t="s">
        <v>101</v>
      </c>
      <c r="F8342" t="s">
        <v>568</v>
      </c>
      <c r="G8342">
        <v>1.87</v>
      </c>
      <c r="H8342">
        <v>0.97</v>
      </c>
      <c r="I8342">
        <v>0</v>
      </c>
      <c r="J8342">
        <v>0.3</v>
      </c>
      <c r="K8342">
        <v>3.14</v>
      </c>
      <c r="N8342">
        <v>8</v>
      </c>
      <c r="O8342">
        <v>37</v>
      </c>
      <c r="P8342" t="s">
        <v>569</v>
      </c>
      <c r="Q8342" t="s">
        <v>20</v>
      </c>
      <c r="AF8342" t="s">
        <v>10024</v>
      </c>
    </row>
    <row r="8343" spans="1:32" x14ac:dyDescent="0.3">
      <c r="A8343" t="s">
        <v>577</v>
      </c>
      <c r="B8343" t="s">
        <v>32</v>
      </c>
      <c r="C8343" t="str">
        <f t="shared" si="130"/>
        <v>2Ks</v>
      </c>
      <c r="D8343">
        <v>2008</v>
      </c>
      <c r="E8343" t="s">
        <v>34</v>
      </c>
      <c r="F8343" t="s">
        <v>19</v>
      </c>
      <c r="G8343">
        <v>0.55000000000000004</v>
      </c>
      <c r="H8343">
        <v>0.5</v>
      </c>
      <c r="I8343">
        <v>1.93</v>
      </c>
      <c r="J8343">
        <v>0.13</v>
      </c>
      <c r="K8343">
        <v>3.11</v>
      </c>
      <c r="L8343">
        <v>83</v>
      </c>
      <c r="M8343">
        <v>48</v>
      </c>
      <c r="N8343">
        <v>9</v>
      </c>
      <c r="O8343">
        <v>63</v>
      </c>
      <c r="P8343" t="s">
        <v>19</v>
      </c>
      <c r="Q8343" t="s">
        <v>20</v>
      </c>
      <c r="AF8343" t="s">
        <v>10025</v>
      </c>
    </row>
    <row r="8344" spans="1:32" x14ac:dyDescent="0.3">
      <c r="A8344" t="s">
        <v>521</v>
      </c>
      <c r="B8344" t="s">
        <v>32</v>
      </c>
      <c r="C8344" t="str">
        <f t="shared" si="130"/>
        <v>2Ks</v>
      </c>
      <c r="D8344">
        <v>2008</v>
      </c>
      <c r="E8344" t="s">
        <v>50</v>
      </c>
      <c r="F8344" t="s">
        <v>267</v>
      </c>
      <c r="G8344">
        <v>1.75</v>
      </c>
      <c r="H8344">
        <v>1.01</v>
      </c>
      <c r="I8344">
        <v>0</v>
      </c>
      <c r="J8344">
        <v>0.28999999999999998</v>
      </c>
      <c r="K8344">
        <v>3.05</v>
      </c>
      <c r="L8344">
        <v>72</v>
      </c>
      <c r="M8344">
        <v>16</v>
      </c>
      <c r="N8344">
        <v>8</v>
      </c>
      <c r="O8344">
        <v>16</v>
      </c>
      <c r="P8344" t="s">
        <v>326</v>
      </c>
      <c r="Q8344" t="s">
        <v>112</v>
      </c>
      <c r="AF8344" t="s">
        <v>10026</v>
      </c>
    </row>
    <row r="8345" spans="1:32" x14ac:dyDescent="0.3">
      <c r="A8345" t="s">
        <v>594</v>
      </c>
      <c r="B8345" t="s">
        <v>44</v>
      </c>
      <c r="C8345" t="str">
        <f t="shared" si="130"/>
        <v>2Ks</v>
      </c>
      <c r="D8345">
        <v>2008</v>
      </c>
      <c r="E8345" t="s">
        <v>50</v>
      </c>
      <c r="F8345" t="s">
        <v>71</v>
      </c>
      <c r="G8345">
        <v>1.91</v>
      </c>
      <c r="H8345">
        <v>0.84</v>
      </c>
      <c r="I8345">
        <v>0</v>
      </c>
      <c r="J8345">
        <v>0.28999999999999998</v>
      </c>
      <c r="K8345">
        <v>3.04</v>
      </c>
      <c r="L8345">
        <v>75</v>
      </c>
      <c r="M8345">
        <v>42</v>
      </c>
      <c r="N8345">
        <v>7.4</v>
      </c>
      <c r="O8345">
        <v>32</v>
      </c>
      <c r="P8345" t="s">
        <v>542</v>
      </c>
      <c r="Q8345" t="s">
        <v>112</v>
      </c>
      <c r="AF8345" t="s">
        <v>10027</v>
      </c>
    </row>
    <row r="8346" spans="1:32" x14ac:dyDescent="0.3">
      <c r="A8346" t="s">
        <v>599</v>
      </c>
      <c r="B8346" t="s">
        <v>44</v>
      </c>
      <c r="C8346" t="str">
        <f t="shared" si="130"/>
        <v>2Ks</v>
      </c>
      <c r="D8346">
        <v>2008</v>
      </c>
      <c r="E8346" t="s">
        <v>50</v>
      </c>
      <c r="F8346" t="s">
        <v>484</v>
      </c>
      <c r="G8346">
        <v>1.94</v>
      </c>
      <c r="H8346">
        <v>0.79</v>
      </c>
      <c r="I8346">
        <v>0.02</v>
      </c>
      <c r="J8346">
        <v>0.28000000000000003</v>
      </c>
      <c r="K8346">
        <v>3.03</v>
      </c>
      <c r="L8346">
        <v>81</v>
      </c>
      <c r="M8346">
        <v>75</v>
      </c>
      <c r="N8346">
        <v>8.1</v>
      </c>
      <c r="O8346">
        <v>307</v>
      </c>
      <c r="P8346" t="s">
        <v>600</v>
      </c>
      <c r="Q8346" t="s">
        <v>53</v>
      </c>
      <c r="AF8346" t="s">
        <v>10028</v>
      </c>
    </row>
    <row r="8347" spans="1:32" x14ac:dyDescent="0.3">
      <c r="A8347" t="s">
        <v>632</v>
      </c>
      <c r="B8347" t="s">
        <v>32</v>
      </c>
      <c r="C8347" t="str">
        <f t="shared" si="130"/>
        <v>2Ks</v>
      </c>
      <c r="D8347">
        <v>2008</v>
      </c>
      <c r="E8347" t="s">
        <v>1</v>
      </c>
      <c r="F8347" t="s">
        <v>19</v>
      </c>
      <c r="G8347">
        <v>1.55</v>
      </c>
      <c r="H8347">
        <v>0.04</v>
      </c>
      <c r="I8347">
        <v>1.19</v>
      </c>
      <c r="J8347">
        <v>0.15</v>
      </c>
      <c r="K8347">
        <v>2.92</v>
      </c>
      <c r="L8347">
        <v>76</v>
      </c>
      <c r="M8347">
        <v>40</v>
      </c>
      <c r="N8347">
        <v>8.8000000000000007</v>
      </c>
      <c r="O8347">
        <v>76</v>
      </c>
      <c r="P8347" t="s">
        <v>190</v>
      </c>
      <c r="Q8347" t="s">
        <v>20</v>
      </c>
      <c r="AF8347" t="s">
        <v>10030</v>
      </c>
    </row>
    <row r="8348" spans="1:32" x14ac:dyDescent="0.3">
      <c r="A8348" t="s">
        <v>636</v>
      </c>
      <c r="B8348" t="s">
        <v>44</v>
      </c>
      <c r="C8348" t="str">
        <f t="shared" si="130"/>
        <v>2Ks</v>
      </c>
      <c r="D8348">
        <v>2008</v>
      </c>
      <c r="E8348" t="s">
        <v>18</v>
      </c>
      <c r="F8348" t="s">
        <v>151</v>
      </c>
      <c r="G8348">
        <v>1.75</v>
      </c>
      <c r="H8348">
        <v>0.86</v>
      </c>
      <c r="I8348">
        <v>0</v>
      </c>
      <c r="J8348">
        <v>0.28000000000000003</v>
      </c>
      <c r="K8348">
        <v>2.89</v>
      </c>
      <c r="L8348">
        <v>67</v>
      </c>
      <c r="M8348">
        <v>45</v>
      </c>
      <c r="N8348">
        <v>6.8</v>
      </c>
      <c r="O8348">
        <v>18</v>
      </c>
      <c r="P8348" t="s">
        <v>637</v>
      </c>
      <c r="Q8348" t="s">
        <v>112</v>
      </c>
      <c r="AF8348" t="s">
        <v>10031</v>
      </c>
    </row>
    <row r="8349" spans="1:32" x14ac:dyDescent="0.3">
      <c r="A8349" t="s">
        <v>692</v>
      </c>
      <c r="B8349" t="s">
        <v>44</v>
      </c>
      <c r="C8349" t="str">
        <f t="shared" si="130"/>
        <v>2Ks</v>
      </c>
      <c r="D8349">
        <v>2008</v>
      </c>
      <c r="E8349" t="s">
        <v>50</v>
      </c>
      <c r="F8349" t="s">
        <v>254</v>
      </c>
      <c r="G8349">
        <v>1.74</v>
      </c>
      <c r="H8349">
        <v>0.77</v>
      </c>
      <c r="I8349">
        <v>0</v>
      </c>
      <c r="J8349">
        <v>0.26</v>
      </c>
      <c r="K8349">
        <v>2.77</v>
      </c>
      <c r="L8349">
        <v>73</v>
      </c>
      <c r="M8349">
        <v>74</v>
      </c>
      <c r="N8349">
        <v>6.7</v>
      </c>
      <c r="O8349">
        <v>389</v>
      </c>
      <c r="P8349" t="s">
        <v>254</v>
      </c>
      <c r="Q8349" t="s">
        <v>88</v>
      </c>
      <c r="AF8349" t="s">
        <v>10033</v>
      </c>
    </row>
    <row r="8350" spans="1:32" x14ac:dyDescent="0.3">
      <c r="A8350" t="s">
        <v>470</v>
      </c>
      <c r="B8350" t="s">
        <v>44</v>
      </c>
      <c r="C8350" t="str">
        <f t="shared" si="130"/>
        <v>2Ks</v>
      </c>
      <c r="D8350">
        <v>2008</v>
      </c>
      <c r="E8350" t="s">
        <v>34</v>
      </c>
      <c r="F8350" t="s">
        <v>71</v>
      </c>
      <c r="G8350">
        <v>1.78</v>
      </c>
      <c r="H8350">
        <v>0.63</v>
      </c>
      <c r="I8350">
        <v>0</v>
      </c>
      <c r="J8350">
        <v>0.25</v>
      </c>
      <c r="K8350">
        <v>2.66</v>
      </c>
      <c r="L8350">
        <v>85</v>
      </c>
      <c r="M8350">
        <v>67</v>
      </c>
      <c r="N8350">
        <v>6.3</v>
      </c>
      <c r="O8350">
        <v>171</v>
      </c>
      <c r="P8350" t="s">
        <v>309</v>
      </c>
      <c r="Q8350" t="s">
        <v>88</v>
      </c>
      <c r="AF8350" t="s">
        <v>10034</v>
      </c>
    </row>
    <row r="8351" spans="1:32" x14ac:dyDescent="0.3">
      <c r="A8351" t="s">
        <v>742</v>
      </c>
      <c r="B8351" t="s">
        <v>49</v>
      </c>
      <c r="C8351" t="str">
        <f t="shared" si="130"/>
        <v>2Ks</v>
      </c>
      <c r="D8351">
        <v>2008</v>
      </c>
      <c r="E8351" t="s">
        <v>18</v>
      </c>
      <c r="F8351" t="s">
        <v>134</v>
      </c>
      <c r="G8351">
        <v>0.48</v>
      </c>
      <c r="H8351">
        <v>1.63</v>
      </c>
      <c r="I8351">
        <v>0.04</v>
      </c>
      <c r="J8351">
        <v>0.43</v>
      </c>
      <c r="K8351">
        <v>2.58</v>
      </c>
      <c r="L8351">
        <v>87</v>
      </c>
      <c r="M8351">
        <v>42</v>
      </c>
      <c r="N8351">
        <v>7.5</v>
      </c>
      <c r="O8351">
        <v>108</v>
      </c>
      <c r="P8351" t="s">
        <v>193</v>
      </c>
      <c r="Q8351" t="s">
        <v>20</v>
      </c>
      <c r="AF8351" t="s">
        <v>10035</v>
      </c>
    </row>
    <row r="8352" spans="1:32" x14ac:dyDescent="0.3">
      <c r="A8352" t="s">
        <v>743</v>
      </c>
      <c r="B8352" t="s">
        <v>32</v>
      </c>
      <c r="C8352" t="str">
        <f t="shared" si="130"/>
        <v>2Ks</v>
      </c>
      <c r="D8352">
        <v>2008</v>
      </c>
      <c r="E8352" t="s">
        <v>39</v>
      </c>
      <c r="F8352" t="s">
        <v>19</v>
      </c>
      <c r="G8352">
        <v>0.62</v>
      </c>
      <c r="H8352">
        <v>0.82</v>
      </c>
      <c r="I8352">
        <v>0.96</v>
      </c>
      <c r="J8352">
        <v>0.18</v>
      </c>
      <c r="K8352">
        <v>2.58</v>
      </c>
      <c r="L8352">
        <v>73</v>
      </c>
      <c r="M8352">
        <v>4</v>
      </c>
      <c r="N8352">
        <v>7.7</v>
      </c>
      <c r="O8352">
        <v>7</v>
      </c>
      <c r="P8352" t="s">
        <v>744</v>
      </c>
      <c r="Q8352" t="s">
        <v>20</v>
      </c>
      <c r="AF8352" t="s">
        <v>10036</v>
      </c>
    </row>
    <row r="8353" spans="1:32" x14ac:dyDescent="0.3">
      <c r="A8353" t="s">
        <v>758</v>
      </c>
      <c r="B8353" t="s">
        <v>44</v>
      </c>
      <c r="C8353" t="str">
        <f t="shared" si="130"/>
        <v>2Ks</v>
      </c>
      <c r="D8353">
        <v>2008</v>
      </c>
      <c r="E8353" t="s">
        <v>18</v>
      </c>
      <c r="F8353" t="s">
        <v>134</v>
      </c>
      <c r="G8353">
        <v>2.21</v>
      </c>
      <c r="H8353">
        <v>0.12</v>
      </c>
      <c r="I8353">
        <v>0</v>
      </c>
      <c r="J8353">
        <v>0.2</v>
      </c>
      <c r="K8353">
        <v>2.5299999999999998</v>
      </c>
      <c r="L8353">
        <v>83</v>
      </c>
      <c r="M8353">
        <v>50</v>
      </c>
      <c r="N8353">
        <v>7</v>
      </c>
      <c r="O8353">
        <v>125</v>
      </c>
      <c r="P8353" t="s">
        <v>287</v>
      </c>
      <c r="Q8353" t="s">
        <v>20</v>
      </c>
      <c r="AF8353" t="s">
        <v>10037</v>
      </c>
    </row>
    <row r="8354" spans="1:32" x14ac:dyDescent="0.3">
      <c r="A8354" t="s">
        <v>768</v>
      </c>
      <c r="B8354" t="s">
        <v>17</v>
      </c>
      <c r="C8354" t="str">
        <f t="shared" si="130"/>
        <v>2Ks</v>
      </c>
      <c r="D8354">
        <v>2008</v>
      </c>
      <c r="E8354" t="s">
        <v>18</v>
      </c>
      <c r="F8354" t="s">
        <v>234</v>
      </c>
      <c r="G8354">
        <v>1.1100000000000001</v>
      </c>
      <c r="H8354">
        <v>0.85</v>
      </c>
      <c r="I8354">
        <v>0.28999999999999998</v>
      </c>
      <c r="J8354">
        <v>0.25</v>
      </c>
      <c r="K8354">
        <v>2.5</v>
      </c>
      <c r="L8354">
        <v>50</v>
      </c>
      <c r="M8354">
        <v>23</v>
      </c>
      <c r="N8354">
        <v>5.4</v>
      </c>
      <c r="O8354">
        <v>16</v>
      </c>
      <c r="P8354" t="s">
        <v>769</v>
      </c>
      <c r="Q8354" t="s">
        <v>20</v>
      </c>
      <c r="AF8354" t="s">
        <v>10038</v>
      </c>
    </row>
    <row r="8355" spans="1:32" x14ac:dyDescent="0.3">
      <c r="A8355" t="s">
        <v>770</v>
      </c>
      <c r="B8355" t="s">
        <v>55</v>
      </c>
      <c r="C8355" t="str">
        <f t="shared" si="130"/>
        <v>2Ks</v>
      </c>
      <c r="D8355">
        <v>2008</v>
      </c>
      <c r="E8355" t="s">
        <v>18</v>
      </c>
      <c r="F8355" t="s">
        <v>234</v>
      </c>
      <c r="G8355">
        <v>0.13</v>
      </c>
      <c r="H8355">
        <v>7.0000000000000007E-2</v>
      </c>
      <c r="I8355">
        <v>0.26</v>
      </c>
      <c r="J8355">
        <v>2.0499999999999998</v>
      </c>
      <c r="K8355">
        <v>2.5</v>
      </c>
      <c r="AF8355" t="s">
        <v>10039</v>
      </c>
    </row>
    <row r="8356" spans="1:32" x14ac:dyDescent="0.3">
      <c r="A8356" t="s">
        <v>783</v>
      </c>
      <c r="B8356" t="s">
        <v>44</v>
      </c>
      <c r="C8356" t="str">
        <f t="shared" si="130"/>
        <v>2Ks</v>
      </c>
      <c r="D8356">
        <v>2008</v>
      </c>
      <c r="E8356" t="s">
        <v>24</v>
      </c>
      <c r="F8356" t="s">
        <v>568</v>
      </c>
      <c r="G8356">
        <v>1.38</v>
      </c>
      <c r="H8356">
        <v>0.84</v>
      </c>
      <c r="I8356">
        <v>0</v>
      </c>
      <c r="J8356">
        <v>0.25</v>
      </c>
      <c r="K8356">
        <v>2.4700000000000002</v>
      </c>
      <c r="L8356">
        <v>85</v>
      </c>
      <c r="M8356">
        <v>55</v>
      </c>
      <c r="N8356">
        <v>7.7</v>
      </c>
      <c r="O8356">
        <v>83</v>
      </c>
      <c r="P8356" t="s">
        <v>784</v>
      </c>
      <c r="Q8356" t="s">
        <v>20</v>
      </c>
      <c r="AF8356" t="s">
        <v>10041</v>
      </c>
    </row>
    <row r="8357" spans="1:32" x14ac:dyDescent="0.3">
      <c r="A8357" t="s">
        <v>786</v>
      </c>
      <c r="B8357" t="s">
        <v>49</v>
      </c>
      <c r="C8357" t="str">
        <f t="shared" si="130"/>
        <v>2Ks</v>
      </c>
      <c r="D8357">
        <v>2008</v>
      </c>
      <c r="E8357" t="s">
        <v>37</v>
      </c>
      <c r="F8357" t="s">
        <v>68</v>
      </c>
      <c r="G8357">
        <v>1.1499999999999999</v>
      </c>
      <c r="H8357">
        <v>0.84</v>
      </c>
      <c r="I8357">
        <v>0.1</v>
      </c>
      <c r="J8357">
        <v>0.38</v>
      </c>
      <c r="K8357">
        <v>2.46</v>
      </c>
      <c r="L8357">
        <v>87</v>
      </c>
      <c r="M8357">
        <v>79</v>
      </c>
      <c r="N8357">
        <v>6.1</v>
      </c>
      <c r="O8357">
        <v>1889</v>
      </c>
      <c r="P8357" t="s">
        <v>365</v>
      </c>
      <c r="Q8357" t="s">
        <v>53</v>
      </c>
      <c r="AF8357" t="s">
        <v>10042</v>
      </c>
    </row>
    <row r="8358" spans="1:32" x14ac:dyDescent="0.3">
      <c r="A8358" t="s">
        <v>790</v>
      </c>
      <c r="B8358" t="s">
        <v>49</v>
      </c>
      <c r="C8358" t="str">
        <f t="shared" si="130"/>
        <v>2Ks</v>
      </c>
      <c r="D8358">
        <v>2008</v>
      </c>
      <c r="E8358" t="s">
        <v>24</v>
      </c>
      <c r="F8358" t="s">
        <v>51</v>
      </c>
      <c r="G8358">
        <v>1.56</v>
      </c>
      <c r="H8358">
        <v>0.53</v>
      </c>
      <c r="I8358">
        <v>0.05</v>
      </c>
      <c r="J8358">
        <v>0.31</v>
      </c>
      <c r="K8358">
        <v>2.4500000000000002</v>
      </c>
      <c r="L8358">
        <v>82</v>
      </c>
      <c r="M8358">
        <v>50</v>
      </c>
      <c r="N8358">
        <v>8.1999999999999993</v>
      </c>
      <c r="O8358">
        <v>100</v>
      </c>
      <c r="P8358" t="s">
        <v>210</v>
      </c>
      <c r="Q8358" t="s">
        <v>88</v>
      </c>
      <c r="AF8358" t="s">
        <v>10043</v>
      </c>
    </row>
    <row r="8359" spans="1:32" x14ac:dyDescent="0.3">
      <c r="A8359" t="s">
        <v>800</v>
      </c>
      <c r="B8359" t="s">
        <v>44</v>
      </c>
      <c r="C8359" t="str">
        <f t="shared" si="130"/>
        <v>2Ks</v>
      </c>
      <c r="D8359">
        <v>2008</v>
      </c>
      <c r="E8359" t="s">
        <v>37</v>
      </c>
      <c r="F8359" t="s">
        <v>111</v>
      </c>
      <c r="G8359">
        <v>1.56</v>
      </c>
      <c r="H8359">
        <v>0.6</v>
      </c>
      <c r="I8359">
        <v>0.02</v>
      </c>
      <c r="J8359">
        <v>0.23</v>
      </c>
      <c r="K8359">
        <v>2.42</v>
      </c>
      <c r="L8359">
        <v>82</v>
      </c>
      <c r="M8359">
        <v>66</v>
      </c>
      <c r="N8359">
        <v>7.8</v>
      </c>
      <c r="O8359">
        <v>176</v>
      </c>
      <c r="P8359" t="s">
        <v>260</v>
      </c>
      <c r="Q8359" t="s">
        <v>53</v>
      </c>
      <c r="AF8359" t="s">
        <v>10045</v>
      </c>
    </row>
    <row r="8360" spans="1:32" x14ac:dyDescent="0.3">
      <c r="A8360" t="s">
        <v>790</v>
      </c>
      <c r="B8360" t="s">
        <v>44</v>
      </c>
      <c r="C8360" t="str">
        <f t="shared" si="130"/>
        <v>2Ks</v>
      </c>
      <c r="D8360">
        <v>2008</v>
      </c>
      <c r="E8360" t="s">
        <v>24</v>
      </c>
      <c r="F8360" t="s">
        <v>51</v>
      </c>
      <c r="G8360">
        <v>1.68</v>
      </c>
      <c r="H8360">
        <v>0.45</v>
      </c>
      <c r="I8360">
        <v>0.01</v>
      </c>
      <c r="J8360">
        <v>0.21</v>
      </c>
      <c r="K8360">
        <v>2.35</v>
      </c>
      <c r="L8360">
        <v>81</v>
      </c>
      <c r="M8360">
        <v>66</v>
      </c>
      <c r="N8360">
        <v>8.5</v>
      </c>
      <c r="O8360">
        <v>142</v>
      </c>
      <c r="P8360" t="s">
        <v>210</v>
      </c>
      <c r="Q8360" t="s">
        <v>88</v>
      </c>
      <c r="AF8360" t="s">
        <v>10046</v>
      </c>
    </row>
    <row r="8361" spans="1:32" x14ac:dyDescent="0.3">
      <c r="A8361" t="s">
        <v>842</v>
      </c>
      <c r="B8361" t="s">
        <v>17</v>
      </c>
      <c r="C8361" t="str">
        <f t="shared" si="130"/>
        <v>2Ks</v>
      </c>
      <c r="D8361">
        <v>2008</v>
      </c>
      <c r="E8361" t="s">
        <v>18</v>
      </c>
      <c r="F8361" t="s">
        <v>111</v>
      </c>
      <c r="G8361">
        <v>1.18</v>
      </c>
      <c r="H8361">
        <v>0.9</v>
      </c>
      <c r="I8361">
        <v>0</v>
      </c>
      <c r="J8361">
        <v>0.24</v>
      </c>
      <c r="K8361">
        <v>2.3199999999999998</v>
      </c>
      <c r="N8361">
        <v>8.6</v>
      </c>
      <c r="O8361">
        <v>16</v>
      </c>
      <c r="P8361" t="s">
        <v>111</v>
      </c>
      <c r="Q8361" t="s">
        <v>20</v>
      </c>
      <c r="AF8361" t="s">
        <v>10047</v>
      </c>
    </row>
    <row r="8362" spans="1:32" x14ac:dyDescent="0.3">
      <c r="A8362" t="s">
        <v>742</v>
      </c>
      <c r="B8362" t="s">
        <v>55</v>
      </c>
      <c r="C8362" t="str">
        <f t="shared" si="130"/>
        <v>2Ks</v>
      </c>
      <c r="D8362">
        <v>2008</v>
      </c>
      <c r="E8362" t="s">
        <v>18</v>
      </c>
      <c r="F8362" t="s">
        <v>134</v>
      </c>
      <c r="G8362">
        <v>0.38</v>
      </c>
      <c r="H8362">
        <v>7.0000000000000007E-2</v>
      </c>
      <c r="I8362">
        <v>0.01</v>
      </c>
      <c r="J8362">
        <v>1.82</v>
      </c>
      <c r="K8362">
        <v>2.2799999999999998</v>
      </c>
      <c r="L8362">
        <v>82</v>
      </c>
      <c r="M8362">
        <v>8</v>
      </c>
      <c r="N8362">
        <v>6.9</v>
      </c>
      <c r="O8362">
        <v>20</v>
      </c>
      <c r="P8362" t="s">
        <v>193</v>
      </c>
      <c r="Q8362" t="s">
        <v>20</v>
      </c>
      <c r="AF8362" t="s">
        <v>10048</v>
      </c>
    </row>
    <row r="8363" spans="1:32" x14ac:dyDescent="0.3">
      <c r="A8363" t="s">
        <v>860</v>
      </c>
      <c r="B8363" t="s">
        <v>32</v>
      </c>
      <c r="C8363" t="str">
        <f t="shared" si="130"/>
        <v>2Ks</v>
      </c>
      <c r="D8363">
        <v>2008</v>
      </c>
      <c r="E8363" t="s">
        <v>28</v>
      </c>
      <c r="F8363" t="s">
        <v>19</v>
      </c>
      <c r="G8363">
        <v>0.94</v>
      </c>
      <c r="H8363">
        <v>0.53</v>
      </c>
      <c r="I8363">
        <v>0.62</v>
      </c>
      <c r="J8363">
        <v>0.18</v>
      </c>
      <c r="K8363">
        <v>2.2799999999999998</v>
      </c>
      <c r="L8363">
        <v>68</v>
      </c>
      <c r="M8363">
        <v>24</v>
      </c>
      <c r="N8363">
        <v>8.1999999999999993</v>
      </c>
      <c r="O8363">
        <v>27</v>
      </c>
      <c r="P8363" t="s">
        <v>861</v>
      </c>
      <c r="Q8363" t="s">
        <v>20</v>
      </c>
      <c r="AF8363" t="s">
        <v>10049</v>
      </c>
    </row>
    <row r="8364" spans="1:32" x14ac:dyDescent="0.3">
      <c r="A8364" t="s">
        <v>879</v>
      </c>
      <c r="B8364" t="s">
        <v>159</v>
      </c>
      <c r="C8364" t="str">
        <f t="shared" si="130"/>
        <v>2Ks</v>
      </c>
      <c r="D8364">
        <v>2008</v>
      </c>
      <c r="E8364" t="s">
        <v>86</v>
      </c>
      <c r="F8364" t="s">
        <v>242</v>
      </c>
      <c r="G8364">
        <v>0.51</v>
      </c>
      <c r="H8364">
        <v>0.5</v>
      </c>
      <c r="I8364">
        <v>0.91</v>
      </c>
      <c r="J8364">
        <v>0.31</v>
      </c>
      <c r="K8364">
        <v>2.23</v>
      </c>
      <c r="L8364">
        <v>79</v>
      </c>
      <c r="M8364">
        <v>61</v>
      </c>
      <c r="N8364">
        <v>8</v>
      </c>
      <c r="O8364">
        <v>139</v>
      </c>
      <c r="P8364" t="s">
        <v>242</v>
      </c>
      <c r="Q8364" t="s">
        <v>88</v>
      </c>
      <c r="AF8364" t="s">
        <v>10050</v>
      </c>
    </row>
    <row r="8365" spans="1:32" x14ac:dyDescent="0.3">
      <c r="A8365" t="s">
        <v>692</v>
      </c>
      <c r="B8365" t="s">
        <v>49</v>
      </c>
      <c r="C8365" t="str">
        <f t="shared" si="130"/>
        <v>2Ks</v>
      </c>
      <c r="D8365">
        <v>2008</v>
      </c>
      <c r="E8365" t="s">
        <v>50</v>
      </c>
      <c r="F8365" t="s">
        <v>254</v>
      </c>
      <c r="G8365">
        <v>1.01</v>
      </c>
      <c r="H8365">
        <v>0.85</v>
      </c>
      <c r="I8365">
        <v>0</v>
      </c>
      <c r="J8365">
        <v>0.35</v>
      </c>
      <c r="K8365">
        <v>2.21</v>
      </c>
      <c r="L8365">
        <v>71</v>
      </c>
      <c r="M8365">
        <v>47</v>
      </c>
      <c r="N8365">
        <v>6.6</v>
      </c>
      <c r="O8365">
        <v>233</v>
      </c>
      <c r="P8365" t="s">
        <v>254</v>
      </c>
      <c r="Q8365" t="s">
        <v>88</v>
      </c>
      <c r="AF8365" t="s">
        <v>10051</v>
      </c>
    </row>
    <row r="8366" spans="1:32" x14ac:dyDescent="0.3">
      <c r="A8366" t="s">
        <v>891</v>
      </c>
      <c r="B8366" t="s">
        <v>44</v>
      </c>
      <c r="C8366" t="str">
        <f t="shared" si="130"/>
        <v>2Ks</v>
      </c>
      <c r="D8366">
        <v>2008</v>
      </c>
      <c r="E8366" t="s">
        <v>34</v>
      </c>
      <c r="F8366" t="s">
        <v>134</v>
      </c>
      <c r="G8366">
        <v>1.78</v>
      </c>
      <c r="H8366">
        <v>0.24</v>
      </c>
      <c r="I8366">
        <v>0</v>
      </c>
      <c r="J8366">
        <v>0.18</v>
      </c>
      <c r="K8366">
        <v>2.2000000000000002</v>
      </c>
      <c r="L8366">
        <v>92</v>
      </c>
      <c r="M8366">
        <v>69</v>
      </c>
      <c r="N8366">
        <v>8.3000000000000007</v>
      </c>
      <c r="O8366">
        <v>156</v>
      </c>
      <c r="P8366" t="s">
        <v>300</v>
      </c>
      <c r="Q8366" t="s">
        <v>88</v>
      </c>
      <c r="AF8366" t="s">
        <v>10052</v>
      </c>
    </row>
    <row r="8367" spans="1:32" x14ac:dyDescent="0.3">
      <c r="A8367" t="s">
        <v>445</v>
      </c>
      <c r="B8367" t="s">
        <v>32</v>
      </c>
      <c r="C8367" t="str">
        <f t="shared" si="130"/>
        <v>2Ks</v>
      </c>
      <c r="D8367">
        <v>2008</v>
      </c>
      <c r="E8367" t="s">
        <v>50</v>
      </c>
      <c r="F8367" t="s">
        <v>71</v>
      </c>
      <c r="G8367">
        <v>1.4</v>
      </c>
      <c r="H8367">
        <v>0.59</v>
      </c>
      <c r="I8367">
        <v>0</v>
      </c>
      <c r="J8367">
        <v>0.2</v>
      </c>
      <c r="K8367">
        <v>2.2000000000000002</v>
      </c>
      <c r="L8367">
        <v>80</v>
      </c>
      <c r="M8367">
        <v>15</v>
      </c>
      <c r="N8367">
        <v>7.9</v>
      </c>
      <c r="O8367">
        <v>16</v>
      </c>
      <c r="P8367" t="s">
        <v>326</v>
      </c>
      <c r="Q8367" t="s">
        <v>20</v>
      </c>
      <c r="AF8367" t="s">
        <v>10053</v>
      </c>
    </row>
    <row r="8368" spans="1:32" x14ac:dyDescent="0.3">
      <c r="A8368" t="s">
        <v>910</v>
      </c>
      <c r="B8368" t="s">
        <v>17</v>
      </c>
      <c r="C8368" t="str">
        <f t="shared" si="130"/>
        <v>2Ks</v>
      </c>
      <c r="D8368">
        <v>2008</v>
      </c>
      <c r="E8368" t="s">
        <v>1</v>
      </c>
      <c r="F8368" t="s">
        <v>151</v>
      </c>
      <c r="G8368">
        <v>1.26</v>
      </c>
      <c r="H8368">
        <v>0.67</v>
      </c>
      <c r="I8368">
        <v>0.02</v>
      </c>
      <c r="J8368">
        <v>0.21</v>
      </c>
      <c r="K8368">
        <v>2.16</v>
      </c>
      <c r="L8368">
        <v>66</v>
      </c>
      <c r="M8368">
        <v>30</v>
      </c>
      <c r="N8368">
        <v>7.3</v>
      </c>
      <c r="O8368">
        <v>136</v>
      </c>
      <c r="P8368" t="s">
        <v>621</v>
      </c>
      <c r="Q8368" t="s">
        <v>112</v>
      </c>
      <c r="AF8368" t="s">
        <v>10054</v>
      </c>
    </row>
    <row r="8369" spans="1:32" x14ac:dyDescent="0.3">
      <c r="A8369" t="s">
        <v>770</v>
      </c>
      <c r="B8369" t="s">
        <v>49</v>
      </c>
      <c r="C8369" t="str">
        <f t="shared" si="130"/>
        <v>2Ks</v>
      </c>
      <c r="D8369">
        <v>2008</v>
      </c>
      <c r="E8369" t="s">
        <v>18</v>
      </c>
      <c r="F8369" t="s">
        <v>234</v>
      </c>
      <c r="G8369">
        <v>0.11</v>
      </c>
      <c r="H8369">
        <v>1.33</v>
      </c>
      <c r="I8369">
        <v>0.4</v>
      </c>
      <c r="J8369">
        <v>0.26</v>
      </c>
      <c r="K8369">
        <v>2.11</v>
      </c>
      <c r="AF8369" t="s">
        <v>10056</v>
      </c>
    </row>
    <row r="8370" spans="1:32" x14ac:dyDescent="0.3">
      <c r="A8370" t="s">
        <v>978</v>
      </c>
      <c r="B8370" t="s">
        <v>49</v>
      </c>
      <c r="C8370" t="str">
        <f t="shared" si="130"/>
        <v>2Ks</v>
      </c>
      <c r="D8370">
        <v>2008</v>
      </c>
      <c r="E8370" t="s">
        <v>24</v>
      </c>
      <c r="F8370" t="s">
        <v>134</v>
      </c>
      <c r="G8370">
        <v>0.63</v>
      </c>
      <c r="H8370">
        <v>1</v>
      </c>
      <c r="I8370">
        <v>0.05</v>
      </c>
      <c r="J8370">
        <v>0.38</v>
      </c>
      <c r="K8370">
        <v>2.0499999999999998</v>
      </c>
      <c r="L8370">
        <v>59</v>
      </c>
      <c r="M8370">
        <v>40</v>
      </c>
      <c r="N8370">
        <v>5.9</v>
      </c>
      <c r="O8370">
        <v>71</v>
      </c>
      <c r="P8370" t="s">
        <v>979</v>
      </c>
      <c r="Q8370" t="s">
        <v>88</v>
      </c>
      <c r="AF8370" t="s">
        <v>10057</v>
      </c>
    </row>
    <row r="8371" spans="1:32" x14ac:dyDescent="0.3">
      <c r="A8371" t="s">
        <v>403</v>
      </c>
      <c r="B8371" t="s">
        <v>32</v>
      </c>
      <c r="C8371" t="str">
        <f t="shared" si="130"/>
        <v>2Ks</v>
      </c>
      <c r="D8371">
        <v>2008</v>
      </c>
      <c r="E8371" t="s">
        <v>34</v>
      </c>
      <c r="F8371" t="s">
        <v>51</v>
      </c>
      <c r="G8371">
        <v>1.21</v>
      </c>
      <c r="H8371">
        <v>0.63</v>
      </c>
      <c r="I8371">
        <v>0</v>
      </c>
      <c r="J8371">
        <v>0.19</v>
      </c>
      <c r="K8371">
        <v>2.0299999999999998</v>
      </c>
      <c r="L8371">
        <v>48</v>
      </c>
      <c r="M8371">
        <v>11</v>
      </c>
      <c r="N8371">
        <v>3.3</v>
      </c>
      <c r="O8371">
        <v>4</v>
      </c>
      <c r="P8371" t="s">
        <v>404</v>
      </c>
      <c r="Q8371" t="s">
        <v>20</v>
      </c>
      <c r="AF8371" t="s">
        <v>10059</v>
      </c>
    </row>
    <row r="8372" spans="1:32" x14ac:dyDescent="0.3">
      <c r="A8372" t="s">
        <v>990</v>
      </c>
      <c r="B8372" t="s">
        <v>17</v>
      </c>
      <c r="C8372" t="str">
        <f t="shared" si="130"/>
        <v>2Ks</v>
      </c>
      <c r="D8372">
        <v>2008</v>
      </c>
      <c r="E8372" t="s">
        <v>34</v>
      </c>
      <c r="F8372" t="s">
        <v>111</v>
      </c>
      <c r="G8372">
        <v>0.72</v>
      </c>
      <c r="H8372">
        <v>1.08</v>
      </c>
      <c r="I8372">
        <v>0</v>
      </c>
      <c r="J8372">
        <v>0.23</v>
      </c>
      <c r="K8372">
        <v>2.0299999999999998</v>
      </c>
      <c r="L8372">
        <v>73</v>
      </c>
      <c r="M8372">
        <v>24</v>
      </c>
      <c r="N8372">
        <v>7.7</v>
      </c>
      <c r="O8372">
        <v>29</v>
      </c>
      <c r="P8372" t="s">
        <v>362</v>
      </c>
      <c r="Q8372" t="s">
        <v>112</v>
      </c>
      <c r="AF8372" t="s">
        <v>10061</v>
      </c>
    </row>
    <row r="8373" spans="1:32" x14ac:dyDescent="0.3">
      <c r="A8373" t="s">
        <v>999</v>
      </c>
      <c r="B8373" t="s">
        <v>49</v>
      </c>
      <c r="C8373" t="str">
        <f t="shared" si="130"/>
        <v>2Ks</v>
      </c>
      <c r="D8373">
        <v>2008</v>
      </c>
      <c r="E8373" t="s">
        <v>50</v>
      </c>
      <c r="F8373" t="s">
        <v>134</v>
      </c>
      <c r="G8373">
        <v>1.05</v>
      </c>
      <c r="H8373">
        <v>0.66</v>
      </c>
      <c r="I8373">
        <v>0</v>
      </c>
      <c r="J8373">
        <v>0.28999999999999998</v>
      </c>
      <c r="K8373">
        <v>2</v>
      </c>
      <c r="L8373">
        <v>88</v>
      </c>
      <c r="M8373">
        <v>67</v>
      </c>
      <c r="N8373">
        <v>8.8000000000000007</v>
      </c>
      <c r="O8373">
        <v>545</v>
      </c>
      <c r="P8373" t="s">
        <v>490</v>
      </c>
      <c r="Q8373" t="s">
        <v>53</v>
      </c>
      <c r="AF8373" t="s">
        <v>10062</v>
      </c>
    </row>
    <row r="8374" spans="1:32" x14ac:dyDescent="0.3">
      <c r="A8374" t="s">
        <v>1000</v>
      </c>
      <c r="B8374" t="s">
        <v>49</v>
      </c>
      <c r="C8374" t="str">
        <f t="shared" si="130"/>
        <v>2Ks</v>
      </c>
      <c r="D8374">
        <v>2008</v>
      </c>
      <c r="E8374" t="s">
        <v>86</v>
      </c>
      <c r="F8374" t="s">
        <v>776</v>
      </c>
      <c r="G8374">
        <v>1.48</v>
      </c>
      <c r="H8374">
        <v>0.28000000000000003</v>
      </c>
      <c r="I8374">
        <v>0</v>
      </c>
      <c r="J8374">
        <v>0.23</v>
      </c>
      <c r="K8374">
        <v>2</v>
      </c>
      <c r="L8374">
        <v>76</v>
      </c>
      <c r="M8374">
        <v>44</v>
      </c>
      <c r="N8374">
        <v>7.1</v>
      </c>
      <c r="O8374">
        <v>107</v>
      </c>
      <c r="P8374" t="s">
        <v>777</v>
      </c>
      <c r="Q8374" t="s">
        <v>88</v>
      </c>
      <c r="AF8374" t="s">
        <v>10063</v>
      </c>
    </row>
    <row r="8375" spans="1:32" x14ac:dyDescent="0.3">
      <c r="A8375" t="s">
        <v>1029</v>
      </c>
      <c r="B8375" t="s">
        <v>49</v>
      </c>
      <c r="C8375" t="str">
        <f t="shared" si="130"/>
        <v>2Ks</v>
      </c>
      <c r="D8375">
        <v>2008</v>
      </c>
      <c r="E8375" t="s">
        <v>24</v>
      </c>
      <c r="F8375" t="s">
        <v>134</v>
      </c>
      <c r="G8375">
        <v>1.01</v>
      </c>
      <c r="H8375">
        <v>0.62</v>
      </c>
      <c r="I8375">
        <v>0.02</v>
      </c>
      <c r="J8375">
        <v>0.28999999999999998</v>
      </c>
      <c r="K8375">
        <v>1.94</v>
      </c>
      <c r="L8375">
        <v>87</v>
      </c>
      <c r="M8375">
        <v>55</v>
      </c>
      <c r="N8375">
        <v>7.7</v>
      </c>
      <c r="O8375">
        <v>455</v>
      </c>
      <c r="P8375" t="s">
        <v>684</v>
      </c>
      <c r="Q8375" t="s">
        <v>112</v>
      </c>
      <c r="AF8375" t="s">
        <v>10064</v>
      </c>
    </row>
    <row r="8376" spans="1:32" x14ac:dyDescent="0.3">
      <c r="A8376" t="s">
        <v>742</v>
      </c>
      <c r="B8376" t="s">
        <v>44</v>
      </c>
      <c r="C8376" t="str">
        <f t="shared" si="130"/>
        <v>2Ks</v>
      </c>
      <c r="D8376">
        <v>2008</v>
      </c>
      <c r="E8376" t="s">
        <v>18</v>
      </c>
      <c r="F8376" t="s">
        <v>134</v>
      </c>
      <c r="G8376">
        <v>0.49</v>
      </c>
      <c r="H8376">
        <v>1.26</v>
      </c>
      <c r="I8376">
        <v>0.01</v>
      </c>
      <c r="J8376">
        <v>0.18</v>
      </c>
      <c r="K8376">
        <v>1.94</v>
      </c>
      <c r="L8376">
        <v>87</v>
      </c>
      <c r="M8376">
        <v>51</v>
      </c>
      <c r="N8376">
        <v>8</v>
      </c>
      <c r="O8376">
        <v>106</v>
      </c>
      <c r="P8376" t="s">
        <v>193</v>
      </c>
      <c r="Q8376" t="s">
        <v>20</v>
      </c>
      <c r="AF8376" t="s">
        <v>10065</v>
      </c>
    </row>
    <row r="8377" spans="1:32" x14ac:dyDescent="0.3">
      <c r="A8377" t="s">
        <v>172</v>
      </c>
      <c r="B8377" t="s">
        <v>17</v>
      </c>
      <c r="C8377" t="str">
        <f t="shared" si="130"/>
        <v>2Ks</v>
      </c>
      <c r="D8377">
        <v>2008</v>
      </c>
      <c r="E8377" t="s">
        <v>37</v>
      </c>
      <c r="F8377" t="s">
        <v>71</v>
      </c>
      <c r="G8377">
        <v>1.17</v>
      </c>
      <c r="H8377">
        <v>0.57999999999999996</v>
      </c>
      <c r="I8377">
        <v>0</v>
      </c>
      <c r="J8377">
        <v>0.18</v>
      </c>
      <c r="K8377">
        <v>1.94</v>
      </c>
      <c r="L8377">
        <v>83</v>
      </c>
      <c r="M8377">
        <v>19</v>
      </c>
      <c r="N8377">
        <v>7.6</v>
      </c>
      <c r="O8377">
        <v>78</v>
      </c>
      <c r="P8377" t="s">
        <v>876</v>
      </c>
      <c r="Q8377" t="s">
        <v>53</v>
      </c>
      <c r="AF8377" t="s">
        <v>10066</v>
      </c>
    </row>
    <row r="8378" spans="1:32" x14ac:dyDescent="0.3">
      <c r="A8378" t="s">
        <v>1000</v>
      </c>
      <c r="B8378" t="s">
        <v>44</v>
      </c>
      <c r="C8378" t="str">
        <f t="shared" si="130"/>
        <v>2Ks</v>
      </c>
      <c r="D8378">
        <v>2008</v>
      </c>
      <c r="E8378" t="s">
        <v>86</v>
      </c>
      <c r="F8378" t="s">
        <v>776</v>
      </c>
      <c r="G8378">
        <v>1.53</v>
      </c>
      <c r="H8378">
        <v>0.23</v>
      </c>
      <c r="I8378">
        <v>0</v>
      </c>
      <c r="J8378">
        <v>0.16</v>
      </c>
      <c r="K8378">
        <v>1.93</v>
      </c>
      <c r="L8378">
        <v>72</v>
      </c>
      <c r="M8378">
        <v>61</v>
      </c>
      <c r="N8378">
        <v>7.5</v>
      </c>
      <c r="O8378">
        <v>87</v>
      </c>
      <c r="P8378" t="s">
        <v>777</v>
      </c>
      <c r="Q8378" t="s">
        <v>88</v>
      </c>
      <c r="AF8378" t="s">
        <v>10067</v>
      </c>
    </row>
    <row r="8379" spans="1:32" x14ac:dyDescent="0.3">
      <c r="A8379" t="s">
        <v>470</v>
      </c>
      <c r="B8379" t="s">
        <v>49</v>
      </c>
      <c r="C8379" t="str">
        <f t="shared" si="130"/>
        <v>2Ks</v>
      </c>
      <c r="D8379">
        <v>2008</v>
      </c>
      <c r="E8379" t="s">
        <v>34</v>
      </c>
      <c r="F8379" t="s">
        <v>71</v>
      </c>
      <c r="G8379">
        <v>1.1000000000000001</v>
      </c>
      <c r="H8379">
        <v>0.55000000000000004</v>
      </c>
      <c r="I8379">
        <v>0</v>
      </c>
      <c r="J8379">
        <v>0.27</v>
      </c>
      <c r="K8379">
        <v>1.92</v>
      </c>
      <c r="L8379">
        <v>84</v>
      </c>
      <c r="M8379">
        <v>43</v>
      </c>
      <c r="N8379">
        <v>7.5</v>
      </c>
      <c r="O8379">
        <v>80</v>
      </c>
      <c r="P8379" t="s">
        <v>309</v>
      </c>
      <c r="Q8379" t="s">
        <v>88</v>
      </c>
      <c r="AF8379" t="s">
        <v>10070</v>
      </c>
    </row>
    <row r="8380" spans="1:32" x14ac:dyDescent="0.3">
      <c r="A8380" t="s">
        <v>1058</v>
      </c>
      <c r="B8380" t="s">
        <v>17</v>
      </c>
      <c r="C8380" t="str">
        <f t="shared" si="130"/>
        <v>2Ks</v>
      </c>
      <c r="D8380">
        <v>2008</v>
      </c>
      <c r="E8380" t="s">
        <v>18</v>
      </c>
      <c r="F8380" t="s">
        <v>19</v>
      </c>
      <c r="G8380">
        <v>1.48</v>
      </c>
      <c r="H8380">
        <v>0</v>
      </c>
      <c r="I8380">
        <v>0.28999999999999998</v>
      </c>
      <c r="J8380">
        <v>0.12</v>
      </c>
      <c r="K8380">
        <v>1.89</v>
      </c>
      <c r="L8380">
        <v>69</v>
      </c>
      <c r="M8380">
        <v>31</v>
      </c>
      <c r="N8380">
        <v>7.8</v>
      </c>
      <c r="O8380">
        <v>58</v>
      </c>
      <c r="P8380" t="s">
        <v>372</v>
      </c>
      <c r="Q8380" t="s">
        <v>20</v>
      </c>
      <c r="AF8380" t="s">
        <v>10072</v>
      </c>
    </row>
    <row r="8381" spans="1:32" x14ac:dyDescent="0.3">
      <c r="A8381" t="s">
        <v>820</v>
      </c>
      <c r="B8381" t="s">
        <v>17</v>
      </c>
      <c r="C8381" t="str">
        <f t="shared" si="130"/>
        <v>2Ks</v>
      </c>
      <c r="D8381">
        <v>2008</v>
      </c>
      <c r="E8381" t="s">
        <v>34</v>
      </c>
      <c r="F8381" t="s">
        <v>134</v>
      </c>
      <c r="G8381">
        <v>0.86</v>
      </c>
      <c r="H8381">
        <v>0.83</v>
      </c>
      <c r="I8381">
        <v>0</v>
      </c>
      <c r="J8381">
        <v>0.2</v>
      </c>
      <c r="K8381">
        <v>1.89</v>
      </c>
      <c r="L8381">
        <v>70</v>
      </c>
      <c r="M8381">
        <v>11</v>
      </c>
      <c r="N8381">
        <v>7.8</v>
      </c>
      <c r="O8381">
        <v>17</v>
      </c>
      <c r="P8381" t="s">
        <v>134</v>
      </c>
      <c r="Q8381" t="s">
        <v>20</v>
      </c>
      <c r="AF8381" t="s">
        <v>10073</v>
      </c>
    </row>
    <row r="8382" spans="1:32" x14ac:dyDescent="0.3">
      <c r="A8382" t="s">
        <v>758</v>
      </c>
      <c r="B8382" t="s">
        <v>49</v>
      </c>
      <c r="C8382" t="str">
        <f t="shared" si="130"/>
        <v>2Ks</v>
      </c>
      <c r="D8382">
        <v>2008</v>
      </c>
      <c r="E8382" t="s">
        <v>18</v>
      </c>
      <c r="F8382" t="s">
        <v>134</v>
      </c>
      <c r="G8382">
        <v>1.56</v>
      </c>
      <c r="H8382">
        <v>0.14000000000000001</v>
      </c>
      <c r="I8382">
        <v>0</v>
      </c>
      <c r="J8382">
        <v>0.18</v>
      </c>
      <c r="K8382">
        <v>1.88</v>
      </c>
      <c r="L8382">
        <v>85</v>
      </c>
      <c r="M8382">
        <v>38</v>
      </c>
      <c r="N8382">
        <v>4.4000000000000004</v>
      </c>
      <c r="O8382">
        <v>132</v>
      </c>
      <c r="P8382" t="s">
        <v>287</v>
      </c>
      <c r="Q8382" t="s">
        <v>20</v>
      </c>
      <c r="AF8382" t="s">
        <v>10074</v>
      </c>
    </row>
    <row r="8383" spans="1:32" x14ac:dyDescent="0.3">
      <c r="A8383" t="s">
        <v>1059</v>
      </c>
      <c r="B8383" t="s">
        <v>17</v>
      </c>
      <c r="C8383" t="str">
        <f t="shared" si="130"/>
        <v>2Ks</v>
      </c>
      <c r="D8383">
        <v>2008</v>
      </c>
      <c r="E8383" t="s">
        <v>34</v>
      </c>
      <c r="F8383" t="s">
        <v>776</v>
      </c>
      <c r="G8383">
        <v>1.28</v>
      </c>
      <c r="H8383">
        <v>0.43</v>
      </c>
      <c r="I8383">
        <v>0</v>
      </c>
      <c r="J8383">
        <v>0.17</v>
      </c>
      <c r="K8383">
        <v>1.88</v>
      </c>
      <c r="L8383">
        <v>29</v>
      </c>
      <c r="M8383">
        <v>7</v>
      </c>
      <c r="N8383">
        <v>4.5999999999999996</v>
      </c>
      <c r="O8383">
        <v>7</v>
      </c>
      <c r="P8383" t="s">
        <v>777</v>
      </c>
      <c r="Q8383" t="s">
        <v>20</v>
      </c>
      <c r="AF8383" t="s">
        <v>10075</v>
      </c>
    </row>
    <row r="8384" spans="1:32" x14ac:dyDescent="0.3">
      <c r="A8384" t="s">
        <v>692</v>
      </c>
      <c r="B8384" t="s">
        <v>17</v>
      </c>
      <c r="C8384" t="str">
        <f t="shared" si="130"/>
        <v>2Ks</v>
      </c>
      <c r="D8384">
        <v>2008</v>
      </c>
      <c r="E8384" t="s">
        <v>50</v>
      </c>
      <c r="F8384" t="s">
        <v>254</v>
      </c>
      <c r="G8384">
        <v>1.1100000000000001</v>
      </c>
      <c r="H8384">
        <v>0.56000000000000005</v>
      </c>
      <c r="I8384">
        <v>0</v>
      </c>
      <c r="J8384">
        <v>0.18</v>
      </c>
      <c r="K8384">
        <v>1.86</v>
      </c>
      <c r="L8384">
        <v>71</v>
      </c>
      <c r="M8384">
        <v>18</v>
      </c>
      <c r="N8384">
        <v>7.9</v>
      </c>
      <c r="O8384">
        <v>75</v>
      </c>
      <c r="P8384" t="s">
        <v>1079</v>
      </c>
      <c r="Q8384" t="s">
        <v>88</v>
      </c>
      <c r="AF8384" t="s">
        <v>10076</v>
      </c>
    </row>
    <row r="8385" spans="1:32" x14ac:dyDescent="0.3">
      <c r="A8385" t="s">
        <v>470</v>
      </c>
      <c r="B8385" t="s">
        <v>55</v>
      </c>
      <c r="C8385" t="str">
        <f t="shared" si="130"/>
        <v>2Ks</v>
      </c>
      <c r="D8385">
        <v>2008</v>
      </c>
      <c r="E8385" t="s">
        <v>34</v>
      </c>
      <c r="F8385" t="s">
        <v>71</v>
      </c>
      <c r="G8385">
        <v>1</v>
      </c>
      <c r="H8385">
        <v>0.03</v>
      </c>
      <c r="I8385">
        <v>0</v>
      </c>
      <c r="J8385">
        <v>0.77</v>
      </c>
      <c r="K8385">
        <v>1.8</v>
      </c>
      <c r="N8385">
        <v>8</v>
      </c>
      <c r="O8385">
        <v>13</v>
      </c>
      <c r="P8385" t="s">
        <v>1117</v>
      </c>
      <c r="Q8385" t="s">
        <v>88</v>
      </c>
      <c r="AF8385" t="s">
        <v>10077</v>
      </c>
    </row>
    <row r="8386" spans="1:32" x14ac:dyDescent="0.3">
      <c r="A8386" t="s">
        <v>1164</v>
      </c>
      <c r="B8386" t="s">
        <v>55</v>
      </c>
      <c r="C8386" t="str">
        <f t="shared" si="130"/>
        <v>2Ks</v>
      </c>
      <c r="D8386">
        <v>2008</v>
      </c>
      <c r="E8386" t="s">
        <v>39</v>
      </c>
      <c r="F8386" t="s">
        <v>234</v>
      </c>
      <c r="G8386">
        <v>0.85</v>
      </c>
      <c r="H8386">
        <v>0.66</v>
      </c>
      <c r="I8386">
        <v>0.01</v>
      </c>
      <c r="J8386">
        <v>0.22</v>
      </c>
      <c r="K8386">
        <v>1.75</v>
      </c>
      <c r="L8386">
        <v>55</v>
      </c>
      <c r="M8386">
        <v>6</v>
      </c>
      <c r="N8386">
        <v>6.2</v>
      </c>
      <c r="O8386">
        <v>6</v>
      </c>
      <c r="P8386" t="s">
        <v>357</v>
      </c>
      <c r="Q8386" t="s">
        <v>112</v>
      </c>
      <c r="AF8386" t="s">
        <v>10078</v>
      </c>
    </row>
    <row r="8387" spans="1:32" x14ac:dyDescent="0.3">
      <c r="A8387" t="s">
        <v>1185</v>
      </c>
      <c r="B8387" t="s">
        <v>55</v>
      </c>
      <c r="C8387" t="str">
        <f t="shared" ref="C8387:C8450" si="131">_xlfn.IFS(D8387&lt;1990,"80s",D8387&lt;2000,"90s",D8387&lt;2010,"2Ks",D8387&lt;2020,"2k10s")</f>
        <v>2Ks</v>
      </c>
      <c r="D8387">
        <v>2008</v>
      </c>
      <c r="E8387" t="s">
        <v>37</v>
      </c>
      <c r="F8387" t="s">
        <v>71</v>
      </c>
      <c r="G8387">
        <v>0.61</v>
      </c>
      <c r="H8387">
        <v>0.18</v>
      </c>
      <c r="I8387">
        <v>0</v>
      </c>
      <c r="J8387">
        <v>0.94</v>
      </c>
      <c r="K8387">
        <v>1.72</v>
      </c>
      <c r="AF8387" t="s">
        <v>10079</v>
      </c>
    </row>
    <row r="8388" spans="1:32" x14ac:dyDescent="0.3">
      <c r="A8388" t="s">
        <v>1195</v>
      </c>
      <c r="B8388" t="s">
        <v>32</v>
      </c>
      <c r="C8388" t="str">
        <f t="shared" si="131"/>
        <v>2Ks</v>
      </c>
      <c r="D8388">
        <v>2008</v>
      </c>
      <c r="E8388" t="s">
        <v>39</v>
      </c>
      <c r="F8388" t="s">
        <v>111</v>
      </c>
      <c r="G8388">
        <v>0.7</v>
      </c>
      <c r="H8388">
        <v>0.82</v>
      </c>
      <c r="I8388">
        <v>0</v>
      </c>
      <c r="J8388">
        <v>0.19</v>
      </c>
      <c r="K8388">
        <v>1.71</v>
      </c>
      <c r="N8388" t="s">
        <v>203</v>
      </c>
      <c r="P8388" t="s">
        <v>1196</v>
      </c>
      <c r="Q8388" t="s">
        <v>20</v>
      </c>
      <c r="AF8388" t="s">
        <v>10080</v>
      </c>
    </row>
    <row r="8389" spans="1:32" x14ac:dyDescent="0.3">
      <c r="A8389" t="s">
        <v>978</v>
      </c>
      <c r="B8389" t="s">
        <v>44</v>
      </c>
      <c r="C8389" t="str">
        <f t="shared" si="131"/>
        <v>2Ks</v>
      </c>
      <c r="D8389">
        <v>2008</v>
      </c>
      <c r="E8389" t="s">
        <v>24</v>
      </c>
      <c r="F8389" t="s">
        <v>134</v>
      </c>
      <c r="G8389">
        <v>0.79</v>
      </c>
      <c r="H8389">
        <v>0.7</v>
      </c>
      <c r="I8389">
        <v>0.01</v>
      </c>
      <c r="J8389">
        <v>0.18</v>
      </c>
      <c r="K8389">
        <v>1.68</v>
      </c>
      <c r="L8389">
        <v>64</v>
      </c>
      <c r="M8389">
        <v>62</v>
      </c>
      <c r="N8389">
        <v>5.9</v>
      </c>
      <c r="O8389">
        <v>104</v>
      </c>
      <c r="P8389" t="s">
        <v>979</v>
      </c>
      <c r="Q8389" t="s">
        <v>88</v>
      </c>
      <c r="AF8389" t="s">
        <v>10081</v>
      </c>
    </row>
    <row r="8390" spans="1:32" x14ac:dyDescent="0.3">
      <c r="A8390" t="s">
        <v>599</v>
      </c>
      <c r="B8390" t="s">
        <v>49</v>
      </c>
      <c r="C8390" t="str">
        <f t="shared" si="131"/>
        <v>2Ks</v>
      </c>
      <c r="D8390">
        <v>2008</v>
      </c>
      <c r="E8390" t="s">
        <v>50</v>
      </c>
      <c r="F8390" t="s">
        <v>484</v>
      </c>
      <c r="G8390">
        <v>0.88</v>
      </c>
      <c r="H8390">
        <v>0.54</v>
      </c>
      <c r="I8390">
        <v>0.02</v>
      </c>
      <c r="J8390">
        <v>0.25</v>
      </c>
      <c r="K8390">
        <v>1.68</v>
      </c>
      <c r="L8390">
        <v>82</v>
      </c>
      <c r="M8390">
        <v>50</v>
      </c>
      <c r="N8390">
        <v>7.9</v>
      </c>
      <c r="O8390">
        <v>135</v>
      </c>
      <c r="P8390" t="s">
        <v>600</v>
      </c>
      <c r="Q8390" t="s">
        <v>53</v>
      </c>
      <c r="AF8390" t="s">
        <v>10083</v>
      </c>
    </row>
    <row r="8391" spans="1:32" x14ac:dyDescent="0.3">
      <c r="A8391" t="s">
        <v>1232</v>
      </c>
      <c r="B8391" t="s">
        <v>17</v>
      </c>
      <c r="C8391" t="str">
        <f t="shared" si="131"/>
        <v>2Ks</v>
      </c>
      <c r="D8391">
        <v>2008</v>
      </c>
      <c r="E8391" t="s">
        <v>18</v>
      </c>
      <c r="F8391" t="s">
        <v>372</v>
      </c>
      <c r="G8391">
        <v>0.97</v>
      </c>
      <c r="H8391">
        <v>0.4</v>
      </c>
      <c r="I8391">
        <v>0.14000000000000001</v>
      </c>
      <c r="J8391">
        <v>0.15</v>
      </c>
      <c r="K8391">
        <v>1.67</v>
      </c>
      <c r="L8391">
        <v>67</v>
      </c>
      <c r="M8391">
        <v>32</v>
      </c>
      <c r="N8391">
        <v>8.5</v>
      </c>
      <c r="O8391">
        <v>12</v>
      </c>
      <c r="P8391" t="s">
        <v>1233</v>
      </c>
      <c r="Q8391" t="s">
        <v>20</v>
      </c>
      <c r="AF8391" t="s">
        <v>10084</v>
      </c>
    </row>
    <row r="8392" spans="1:32" x14ac:dyDescent="0.3">
      <c r="A8392" t="s">
        <v>1252</v>
      </c>
      <c r="B8392" t="s">
        <v>17</v>
      </c>
      <c r="C8392" t="str">
        <f t="shared" si="131"/>
        <v>2Ks</v>
      </c>
      <c r="D8392">
        <v>2008</v>
      </c>
      <c r="E8392" t="s">
        <v>18</v>
      </c>
      <c r="F8392" t="s">
        <v>484</v>
      </c>
      <c r="G8392">
        <v>0.45</v>
      </c>
      <c r="H8392">
        <v>1.02</v>
      </c>
      <c r="I8392">
        <v>0</v>
      </c>
      <c r="J8392">
        <v>0.2</v>
      </c>
      <c r="K8392">
        <v>1.66</v>
      </c>
      <c r="L8392">
        <v>44</v>
      </c>
      <c r="M8392">
        <v>17</v>
      </c>
      <c r="N8392">
        <v>8</v>
      </c>
      <c r="O8392">
        <v>41</v>
      </c>
      <c r="P8392" t="s">
        <v>1253</v>
      </c>
      <c r="Q8392" t="s">
        <v>20</v>
      </c>
      <c r="AF8392" t="s">
        <v>10085</v>
      </c>
    </row>
    <row r="8393" spans="1:32" x14ac:dyDescent="0.3">
      <c r="A8393" t="s">
        <v>1257</v>
      </c>
      <c r="B8393" t="s">
        <v>17</v>
      </c>
      <c r="C8393" t="str">
        <f t="shared" si="131"/>
        <v>2Ks</v>
      </c>
      <c r="D8393">
        <v>2008</v>
      </c>
      <c r="E8393" t="s">
        <v>18</v>
      </c>
      <c r="F8393" t="s">
        <v>111</v>
      </c>
      <c r="G8393">
        <v>0.93</v>
      </c>
      <c r="H8393">
        <v>0.56000000000000005</v>
      </c>
      <c r="I8393">
        <v>0</v>
      </c>
      <c r="J8393">
        <v>0.16</v>
      </c>
      <c r="K8393">
        <v>1.66</v>
      </c>
      <c r="L8393">
        <v>78</v>
      </c>
      <c r="M8393">
        <v>28</v>
      </c>
      <c r="N8393">
        <v>8.6999999999999993</v>
      </c>
      <c r="O8393">
        <v>22</v>
      </c>
      <c r="P8393" t="s">
        <v>111</v>
      </c>
      <c r="Q8393" t="s">
        <v>112</v>
      </c>
      <c r="AF8393" t="s">
        <v>10086</v>
      </c>
    </row>
    <row r="8394" spans="1:32" x14ac:dyDescent="0.3">
      <c r="A8394" t="s">
        <v>1269</v>
      </c>
      <c r="B8394" t="s">
        <v>17</v>
      </c>
      <c r="C8394" t="str">
        <f t="shared" si="131"/>
        <v>2Ks</v>
      </c>
      <c r="D8394">
        <v>2008</v>
      </c>
      <c r="E8394" t="s">
        <v>50</v>
      </c>
      <c r="F8394" t="s">
        <v>254</v>
      </c>
      <c r="G8394">
        <v>1.21</v>
      </c>
      <c r="H8394">
        <v>0.3</v>
      </c>
      <c r="I8394">
        <v>0</v>
      </c>
      <c r="J8394">
        <v>0.14000000000000001</v>
      </c>
      <c r="K8394">
        <v>1.65</v>
      </c>
      <c r="L8394">
        <v>56</v>
      </c>
      <c r="M8394">
        <v>24</v>
      </c>
      <c r="N8394">
        <v>6.7</v>
      </c>
      <c r="O8394">
        <v>18</v>
      </c>
      <c r="P8394" t="s">
        <v>1079</v>
      </c>
      <c r="Q8394" t="s">
        <v>88</v>
      </c>
      <c r="AF8394" t="s">
        <v>10088</v>
      </c>
    </row>
    <row r="8395" spans="1:32" x14ac:dyDescent="0.3">
      <c r="A8395" t="s">
        <v>1274</v>
      </c>
      <c r="B8395" t="s">
        <v>44</v>
      </c>
      <c r="C8395" t="str">
        <f t="shared" si="131"/>
        <v>2Ks</v>
      </c>
      <c r="D8395">
        <v>2008</v>
      </c>
      <c r="E8395" t="s">
        <v>37</v>
      </c>
      <c r="F8395" t="s">
        <v>134</v>
      </c>
      <c r="G8395">
        <v>1.0900000000000001</v>
      </c>
      <c r="H8395">
        <v>0.37</v>
      </c>
      <c r="I8395">
        <v>0.02</v>
      </c>
      <c r="J8395">
        <v>0.16</v>
      </c>
      <c r="K8395">
        <v>1.64</v>
      </c>
      <c r="L8395">
        <v>72</v>
      </c>
      <c r="M8395">
        <v>76</v>
      </c>
      <c r="N8395">
        <v>7.6</v>
      </c>
      <c r="O8395">
        <v>233</v>
      </c>
      <c r="P8395" t="s">
        <v>1275</v>
      </c>
      <c r="Q8395" t="s">
        <v>53</v>
      </c>
      <c r="AF8395" t="s">
        <v>10090</v>
      </c>
    </row>
    <row r="8396" spans="1:32" x14ac:dyDescent="0.3">
      <c r="A8396" t="s">
        <v>1311</v>
      </c>
      <c r="B8396" t="s">
        <v>44</v>
      </c>
      <c r="C8396" t="str">
        <f t="shared" si="131"/>
        <v>2Ks</v>
      </c>
      <c r="D8396">
        <v>2008</v>
      </c>
      <c r="E8396" t="s">
        <v>50</v>
      </c>
      <c r="F8396" t="s">
        <v>111</v>
      </c>
      <c r="G8396">
        <v>0.71</v>
      </c>
      <c r="H8396">
        <v>0.69</v>
      </c>
      <c r="I8396">
        <v>0.02</v>
      </c>
      <c r="J8396">
        <v>0.18</v>
      </c>
      <c r="K8396">
        <v>1.59</v>
      </c>
      <c r="L8396">
        <v>85</v>
      </c>
      <c r="M8396">
        <v>75</v>
      </c>
      <c r="N8396">
        <v>6.7</v>
      </c>
      <c r="O8396">
        <v>288</v>
      </c>
      <c r="P8396" t="s">
        <v>260</v>
      </c>
      <c r="Q8396" t="s">
        <v>53</v>
      </c>
      <c r="AF8396" t="s">
        <v>10091</v>
      </c>
    </row>
    <row r="8397" spans="1:32" x14ac:dyDescent="0.3">
      <c r="A8397" t="s">
        <v>1316</v>
      </c>
      <c r="B8397" t="s">
        <v>17</v>
      </c>
      <c r="C8397" t="str">
        <f t="shared" si="131"/>
        <v>2Ks</v>
      </c>
      <c r="D8397">
        <v>2008</v>
      </c>
      <c r="E8397" t="s">
        <v>39</v>
      </c>
      <c r="F8397" t="s">
        <v>234</v>
      </c>
      <c r="G8397">
        <v>0.94</v>
      </c>
      <c r="H8397">
        <v>0.48</v>
      </c>
      <c r="I8397">
        <v>0.01</v>
      </c>
      <c r="J8397">
        <v>0.15</v>
      </c>
      <c r="K8397">
        <v>1.58</v>
      </c>
      <c r="L8397">
        <v>69</v>
      </c>
      <c r="M8397">
        <v>8</v>
      </c>
      <c r="N8397">
        <v>6.8</v>
      </c>
      <c r="O8397">
        <v>6</v>
      </c>
      <c r="P8397" t="s">
        <v>357</v>
      </c>
      <c r="Q8397" t="s">
        <v>112</v>
      </c>
      <c r="AF8397" t="s">
        <v>10092</v>
      </c>
    </row>
    <row r="8398" spans="1:32" x14ac:dyDescent="0.3">
      <c r="A8398" t="s">
        <v>1317</v>
      </c>
      <c r="B8398" t="s">
        <v>44</v>
      </c>
      <c r="C8398" t="str">
        <f t="shared" si="131"/>
        <v>2Ks</v>
      </c>
      <c r="D8398">
        <v>2008</v>
      </c>
      <c r="E8398" t="s">
        <v>86</v>
      </c>
      <c r="F8398" t="s">
        <v>111</v>
      </c>
      <c r="G8398">
        <v>0.92</v>
      </c>
      <c r="H8398">
        <v>0.43</v>
      </c>
      <c r="I8398">
        <v>7.0000000000000007E-2</v>
      </c>
      <c r="J8398">
        <v>0.15</v>
      </c>
      <c r="K8398">
        <v>1.58</v>
      </c>
      <c r="L8398">
        <v>85</v>
      </c>
      <c r="M8398">
        <v>62</v>
      </c>
      <c r="N8398">
        <v>7.9</v>
      </c>
      <c r="O8398">
        <v>157</v>
      </c>
      <c r="P8398" t="s">
        <v>181</v>
      </c>
      <c r="Q8398" t="s">
        <v>88</v>
      </c>
      <c r="AF8398" t="s">
        <v>10093</v>
      </c>
    </row>
    <row r="8399" spans="1:32" x14ac:dyDescent="0.3">
      <c r="A8399" t="s">
        <v>1322</v>
      </c>
      <c r="B8399" t="s">
        <v>49</v>
      </c>
      <c r="C8399" t="str">
        <f t="shared" si="131"/>
        <v>2Ks</v>
      </c>
      <c r="D8399">
        <v>2008</v>
      </c>
      <c r="E8399" t="s">
        <v>50</v>
      </c>
      <c r="F8399" t="s">
        <v>222</v>
      </c>
      <c r="G8399">
        <v>0.57999999999999996</v>
      </c>
      <c r="H8399">
        <v>0.45</v>
      </c>
      <c r="I8399">
        <v>0.34</v>
      </c>
      <c r="J8399">
        <v>0.2</v>
      </c>
      <c r="K8399">
        <v>1.57</v>
      </c>
      <c r="L8399">
        <v>84</v>
      </c>
      <c r="M8399">
        <v>63</v>
      </c>
      <c r="N8399">
        <v>8.1999999999999993</v>
      </c>
      <c r="O8399">
        <v>311</v>
      </c>
      <c r="P8399" t="s">
        <v>222</v>
      </c>
      <c r="Q8399" t="s">
        <v>53</v>
      </c>
      <c r="AF8399" t="s">
        <v>10094</v>
      </c>
    </row>
    <row r="8400" spans="1:32" x14ac:dyDescent="0.3">
      <c r="A8400" t="s">
        <v>1327</v>
      </c>
      <c r="B8400" t="s">
        <v>32</v>
      </c>
      <c r="C8400" t="str">
        <f t="shared" si="131"/>
        <v>2Ks</v>
      </c>
      <c r="D8400">
        <v>2008</v>
      </c>
      <c r="E8400" t="s">
        <v>34</v>
      </c>
      <c r="F8400" t="s">
        <v>71</v>
      </c>
      <c r="G8400">
        <v>0.84</v>
      </c>
      <c r="H8400">
        <v>0.56999999999999995</v>
      </c>
      <c r="I8400">
        <v>0</v>
      </c>
      <c r="J8400">
        <v>0.16</v>
      </c>
      <c r="K8400">
        <v>1.57</v>
      </c>
      <c r="L8400">
        <v>72</v>
      </c>
      <c r="M8400">
        <v>40</v>
      </c>
      <c r="N8400">
        <v>8</v>
      </c>
      <c r="O8400">
        <v>5</v>
      </c>
      <c r="P8400" t="s">
        <v>339</v>
      </c>
      <c r="Q8400" t="s">
        <v>112</v>
      </c>
      <c r="AF8400" t="s">
        <v>10095</v>
      </c>
    </row>
    <row r="8401" spans="1:32" x14ac:dyDescent="0.3">
      <c r="A8401" t="s">
        <v>1332</v>
      </c>
      <c r="B8401" t="s">
        <v>32</v>
      </c>
      <c r="C8401" t="str">
        <f t="shared" si="131"/>
        <v>2Ks</v>
      </c>
      <c r="D8401">
        <v>2008</v>
      </c>
      <c r="E8401" t="s">
        <v>28</v>
      </c>
      <c r="F8401" t="s">
        <v>242</v>
      </c>
      <c r="G8401">
        <v>0.17</v>
      </c>
      <c r="H8401">
        <v>0.02</v>
      </c>
      <c r="I8401">
        <v>1.36</v>
      </c>
      <c r="J8401">
        <v>0.02</v>
      </c>
      <c r="K8401">
        <v>1.57</v>
      </c>
      <c r="L8401">
        <v>84</v>
      </c>
      <c r="M8401">
        <v>46</v>
      </c>
      <c r="N8401">
        <v>8.5</v>
      </c>
      <c r="O8401">
        <v>57</v>
      </c>
      <c r="P8401" t="s">
        <v>1181</v>
      </c>
      <c r="Q8401" t="s">
        <v>112</v>
      </c>
      <c r="AF8401" t="s">
        <v>10096</v>
      </c>
    </row>
    <row r="8402" spans="1:32" x14ac:dyDescent="0.3">
      <c r="A8402" t="s">
        <v>1333</v>
      </c>
      <c r="B8402" t="s">
        <v>32</v>
      </c>
      <c r="C8402" t="str">
        <f t="shared" si="131"/>
        <v>2Ks</v>
      </c>
      <c r="D8402">
        <v>2008</v>
      </c>
      <c r="E8402" t="s">
        <v>34</v>
      </c>
      <c r="F8402" t="s">
        <v>568</v>
      </c>
      <c r="G8402">
        <v>0.63</v>
      </c>
      <c r="H8402">
        <v>0.76</v>
      </c>
      <c r="I8402">
        <v>0</v>
      </c>
      <c r="J8402">
        <v>0.17</v>
      </c>
      <c r="K8402">
        <v>1.56</v>
      </c>
      <c r="AF8402" t="s">
        <v>10097</v>
      </c>
    </row>
    <row r="8403" spans="1:32" x14ac:dyDescent="0.3">
      <c r="A8403" t="s">
        <v>1335</v>
      </c>
      <c r="B8403" t="s">
        <v>17</v>
      </c>
      <c r="C8403" t="str">
        <f t="shared" si="131"/>
        <v>2Ks</v>
      </c>
      <c r="D8403">
        <v>2008</v>
      </c>
      <c r="E8403" t="s">
        <v>18</v>
      </c>
      <c r="F8403" t="s">
        <v>51</v>
      </c>
      <c r="G8403">
        <v>0.86</v>
      </c>
      <c r="H8403">
        <v>0.54</v>
      </c>
      <c r="I8403">
        <v>0</v>
      </c>
      <c r="J8403">
        <v>0.15</v>
      </c>
      <c r="K8403">
        <v>1.56</v>
      </c>
      <c r="L8403">
        <v>38</v>
      </c>
      <c r="M8403">
        <v>10</v>
      </c>
      <c r="N8403">
        <v>5.7</v>
      </c>
      <c r="O8403">
        <v>7</v>
      </c>
      <c r="P8403" t="s">
        <v>404</v>
      </c>
      <c r="Q8403" t="s">
        <v>20</v>
      </c>
      <c r="AF8403" t="s">
        <v>10098</v>
      </c>
    </row>
    <row r="8404" spans="1:32" x14ac:dyDescent="0.3">
      <c r="A8404" t="s">
        <v>1343</v>
      </c>
      <c r="B8404" t="s">
        <v>32</v>
      </c>
      <c r="C8404" t="str">
        <f t="shared" si="131"/>
        <v>2Ks</v>
      </c>
      <c r="D8404">
        <v>2008</v>
      </c>
      <c r="E8404" t="s">
        <v>39</v>
      </c>
      <c r="F8404" t="s">
        <v>134</v>
      </c>
      <c r="G8404">
        <v>0.8</v>
      </c>
      <c r="H8404">
        <v>0.59</v>
      </c>
      <c r="I8404">
        <v>0.01</v>
      </c>
      <c r="J8404">
        <v>0.16</v>
      </c>
      <c r="K8404">
        <v>1.55</v>
      </c>
      <c r="L8404">
        <v>58</v>
      </c>
      <c r="M8404">
        <v>9</v>
      </c>
      <c r="N8404" t="s">
        <v>203</v>
      </c>
      <c r="P8404" t="s">
        <v>461</v>
      </c>
      <c r="Q8404" t="s">
        <v>20</v>
      </c>
      <c r="AF8404" t="s">
        <v>10099</v>
      </c>
    </row>
    <row r="8405" spans="1:32" x14ac:dyDescent="0.3">
      <c r="A8405" t="s">
        <v>1360</v>
      </c>
      <c r="B8405" t="s">
        <v>17</v>
      </c>
      <c r="C8405" t="str">
        <f t="shared" si="131"/>
        <v>2Ks</v>
      </c>
      <c r="D8405">
        <v>2008</v>
      </c>
      <c r="E8405" t="s">
        <v>18</v>
      </c>
      <c r="F8405" t="s">
        <v>155</v>
      </c>
      <c r="G8405">
        <v>0.78</v>
      </c>
      <c r="H8405">
        <v>0.43</v>
      </c>
      <c r="I8405">
        <v>0.19</v>
      </c>
      <c r="J8405">
        <v>0.14000000000000001</v>
      </c>
      <c r="K8405">
        <v>1.54</v>
      </c>
      <c r="L8405">
        <v>69</v>
      </c>
      <c r="M8405">
        <v>6</v>
      </c>
      <c r="N8405">
        <v>8.1</v>
      </c>
      <c r="O8405">
        <v>14</v>
      </c>
      <c r="P8405" t="s">
        <v>1006</v>
      </c>
      <c r="Q8405" t="s">
        <v>20</v>
      </c>
      <c r="AF8405" t="s">
        <v>10100</v>
      </c>
    </row>
    <row r="8406" spans="1:32" x14ac:dyDescent="0.3">
      <c r="A8406" t="s">
        <v>1389</v>
      </c>
      <c r="B8406" t="s">
        <v>32</v>
      </c>
      <c r="C8406" t="str">
        <f t="shared" si="131"/>
        <v>2Ks</v>
      </c>
      <c r="D8406">
        <v>2008</v>
      </c>
      <c r="E8406" t="s">
        <v>101</v>
      </c>
      <c r="F8406" t="s">
        <v>568</v>
      </c>
      <c r="G8406">
        <v>0.85</v>
      </c>
      <c r="H8406">
        <v>0.51</v>
      </c>
      <c r="I8406">
        <v>0.01</v>
      </c>
      <c r="J8406">
        <v>0.15</v>
      </c>
      <c r="K8406">
        <v>1.51</v>
      </c>
      <c r="N8406">
        <v>7.8</v>
      </c>
      <c r="O8406">
        <v>5</v>
      </c>
      <c r="P8406" t="s">
        <v>1390</v>
      </c>
      <c r="Q8406" t="s">
        <v>20</v>
      </c>
      <c r="AF8406" t="s">
        <v>10101</v>
      </c>
    </row>
    <row r="8407" spans="1:32" x14ac:dyDescent="0.3">
      <c r="A8407" t="s">
        <v>1343</v>
      </c>
      <c r="B8407" t="s">
        <v>17</v>
      </c>
      <c r="C8407" t="str">
        <f t="shared" si="131"/>
        <v>2Ks</v>
      </c>
      <c r="D8407">
        <v>2008</v>
      </c>
      <c r="E8407" t="s">
        <v>39</v>
      </c>
      <c r="F8407" t="s">
        <v>134</v>
      </c>
      <c r="G8407">
        <v>0.7</v>
      </c>
      <c r="H8407">
        <v>0.64</v>
      </c>
      <c r="I8407">
        <v>0.01</v>
      </c>
      <c r="J8407">
        <v>0.16</v>
      </c>
      <c r="K8407">
        <v>1.51</v>
      </c>
      <c r="L8407">
        <v>76</v>
      </c>
      <c r="M8407">
        <v>19</v>
      </c>
      <c r="N8407">
        <v>8.1</v>
      </c>
      <c r="O8407">
        <v>24</v>
      </c>
      <c r="P8407" t="s">
        <v>490</v>
      </c>
      <c r="Q8407" t="s">
        <v>20</v>
      </c>
      <c r="AF8407" t="s">
        <v>10102</v>
      </c>
    </row>
    <row r="8408" spans="1:32" x14ac:dyDescent="0.3">
      <c r="A8408" t="s">
        <v>891</v>
      </c>
      <c r="B8408" t="s">
        <v>49</v>
      </c>
      <c r="C8408" t="str">
        <f t="shared" si="131"/>
        <v>2Ks</v>
      </c>
      <c r="D8408">
        <v>2008</v>
      </c>
      <c r="E8408" t="s">
        <v>34</v>
      </c>
      <c r="F8408" t="s">
        <v>561</v>
      </c>
      <c r="G8408">
        <v>1.1299999999999999</v>
      </c>
      <c r="H8408">
        <v>0.2</v>
      </c>
      <c r="I8408">
        <v>0</v>
      </c>
      <c r="J8408">
        <v>0.16</v>
      </c>
      <c r="K8408">
        <v>1.49</v>
      </c>
      <c r="L8408">
        <v>91</v>
      </c>
      <c r="M8408">
        <v>24</v>
      </c>
      <c r="N8408">
        <v>7.9</v>
      </c>
      <c r="O8408">
        <v>88</v>
      </c>
      <c r="P8408" t="s">
        <v>300</v>
      </c>
      <c r="Q8408" t="s">
        <v>88</v>
      </c>
      <c r="AF8408" t="s">
        <v>10103</v>
      </c>
    </row>
    <row r="8409" spans="1:32" x14ac:dyDescent="0.3">
      <c r="A8409" t="s">
        <v>758</v>
      </c>
      <c r="B8409" t="s">
        <v>55</v>
      </c>
      <c r="C8409" t="str">
        <f t="shared" si="131"/>
        <v>2Ks</v>
      </c>
      <c r="D8409">
        <v>2008</v>
      </c>
      <c r="E8409" t="s">
        <v>18</v>
      </c>
      <c r="F8409" t="s">
        <v>134</v>
      </c>
      <c r="G8409">
        <v>1.22</v>
      </c>
      <c r="H8409">
        <v>0</v>
      </c>
      <c r="I8409">
        <v>0</v>
      </c>
      <c r="J8409">
        <v>0.27</v>
      </c>
      <c r="K8409">
        <v>1.49</v>
      </c>
      <c r="L8409">
        <v>67</v>
      </c>
      <c r="M8409">
        <v>4</v>
      </c>
      <c r="N8409">
        <v>7</v>
      </c>
      <c r="O8409">
        <v>24</v>
      </c>
      <c r="P8409" t="s">
        <v>287</v>
      </c>
      <c r="Q8409" t="s">
        <v>20</v>
      </c>
      <c r="AF8409" t="s">
        <v>10104</v>
      </c>
    </row>
    <row r="8410" spans="1:32" x14ac:dyDescent="0.3">
      <c r="A8410" t="s">
        <v>1428</v>
      </c>
      <c r="B8410" t="s">
        <v>32</v>
      </c>
      <c r="C8410" t="str">
        <f t="shared" si="131"/>
        <v>2Ks</v>
      </c>
      <c r="D8410">
        <v>2008</v>
      </c>
      <c r="E8410" t="s">
        <v>101</v>
      </c>
      <c r="F8410" t="s">
        <v>484</v>
      </c>
      <c r="G8410">
        <v>0.99</v>
      </c>
      <c r="H8410">
        <v>0.35</v>
      </c>
      <c r="I8410">
        <v>0</v>
      </c>
      <c r="J8410">
        <v>0.13</v>
      </c>
      <c r="K8410">
        <v>1.48</v>
      </c>
      <c r="L8410">
        <v>68</v>
      </c>
      <c r="M8410">
        <v>12</v>
      </c>
      <c r="N8410">
        <v>5.5</v>
      </c>
      <c r="O8410">
        <v>4</v>
      </c>
      <c r="P8410" t="s">
        <v>1093</v>
      </c>
      <c r="Q8410" t="s">
        <v>20</v>
      </c>
      <c r="AF8410" t="s">
        <v>10105</v>
      </c>
    </row>
    <row r="8411" spans="1:32" x14ac:dyDescent="0.3">
      <c r="A8411" t="s">
        <v>1431</v>
      </c>
      <c r="B8411" t="s">
        <v>44</v>
      </c>
      <c r="C8411" t="str">
        <f t="shared" si="131"/>
        <v>2Ks</v>
      </c>
      <c r="D8411">
        <v>2008</v>
      </c>
      <c r="E8411" t="s">
        <v>50</v>
      </c>
      <c r="F8411" t="s">
        <v>71</v>
      </c>
      <c r="G8411">
        <v>0.82</v>
      </c>
      <c r="H8411">
        <v>0.51</v>
      </c>
      <c r="I8411">
        <v>0.01</v>
      </c>
      <c r="J8411">
        <v>0.14000000000000001</v>
      </c>
      <c r="K8411">
        <v>1.48</v>
      </c>
      <c r="L8411">
        <v>65</v>
      </c>
      <c r="M8411">
        <v>69</v>
      </c>
      <c r="N8411">
        <v>7.1</v>
      </c>
      <c r="O8411">
        <v>71</v>
      </c>
      <c r="P8411" t="s">
        <v>77</v>
      </c>
      <c r="Q8411" t="s">
        <v>88</v>
      </c>
      <c r="AF8411" t="s">
        <v>10106</v>
      </c>
    </row>
    <row r="8412" spans="1:32" x14ac:dyDescent="0.3">
      <c r="A8412" t="s">
        <v>1317</v>
      </c>
      <c r="B8412" t="s">
        <v>49</v>
      </c>
      <c r="C8412" t="str">
        <f t="shared" si="131"/>
        <v>2Ks</v>
      </c>
      <c r="D8412">
        <v>2008</v>
      </c>
      <c r="E8412" t="s">
        <v>86</v>
      </c>
      <c r="F8412" t="s">
        <v>111</v>
      </c>
      <c r="G8412">
        <v>0.72</v>
      </c>
      <c r="H8412">
        <v>0.4</v>
      </c>
      <c r="I8412">
        <v>0.14000000000000001</v>
      </c>
      <c r="J8412">
        <v>0.2</v>
      </c>
      <c r="K8412">
        <v>1.46</v>
      </c>
      <c r="L8412">
        <v>85</v>
      </c>
      <c r="M8412">
        <v>65</v>
      </c>
      <c r="N8412">
        <v>7.9</v>
      </c>
      <c r="O8412">
        <v>129</v>
      </c>
      <c r="P8412" t="s">
        <v>181</v>
      </c>
      <c r="Q8412" t="s">
        <v>88</v>
      </c>
      <c r="AF8412" t="s">
        <v>10107</v>
      </c>
    </row>
    <row r="8413" spans="1:32" x14ac:dyDescent="0.3">
      <c r="A8413" t="s">
        <v>1453</v>
      </c>
      <c r="B8413" t="s">
        <v>32</v>
      </c>
      <c r="C8413" t="str">
        <f t="shared" si="131"/>
        <v>2Ks</v>
      </c>
      <c r="D8413">
        <v>2008</v>
      </c>
      <c r="E8413" t="s">
        <v>1</v>
      </c>
      <c r="F8413" t="s">
        <v>484</v>
      </c>
      <c r="G8413">
        <v>0.46</v>
      </c>
      <c r="H8413">
        <v>0.82</v>
      </c>
      <c r="I8413">
        <v>0</v>
      </c>
      <c r="J8413">
        <v>0.17</v>
      </c>
      <c r="K8413">
        <v>1.46</v>
      </c>
      <c r="L8413">
        <v>54</v>
      </c>
      <c r="M8413">
        <v>15</v>
      </c>
      <c r="N8413" t="s">
        <v>203</v>
      </c>
      <c r="P8413" t="s">
        <v>971</v>
      </c>
      <c r="Q8413" t="s">
        <v>20</v>
      </c>
      <c r="AF8413" t="s">
        <v>10108</v>
      </c>
    </row>
    <row r="8414" spans="1:32" x14ac:dyDescent="0.3">
      <c r="A8414" t="s">
        <v>1455</v>
      </c>
      <c r="B8414" t="s">
        <v>44</v>
      </c>
      <c r="C8414" t="str">
        <f t="shared" si="131"/>
        <v>2Ks</v>
      </c>
      <c r="D8414">
        <v>2008</v>
      </c>
      <c r="E8414" t="s">
        <v>37</v>
      </c>
      <c r="F8414" t="s">
        <v>134</v>
      </c>
      <c r="G8414">
        <v>0.81</v>
      </c>
      <c r="H8414">
        <v>0.46</v>
      </c>
      <c r="I8414">
        <v>0.04</v>
      </c>
      <c r="J8414">
        <v>0.15</v>
      </c>
      <c r="K8414">
        <v>1.46</v>
      </c>
      <c r="L8414">
        <v>83</v>
      </c>
      <c r="M8414">
        <v>70</v>
      </c>
      <c r="N8414">
        <v>7.7</v>
      </c>
      <c r="O8414">
        <v>263</v>
      </c>
      <c r="P8414" t="s">
        <v>174</v>
      </c>
      <c r="Q8414" t="s">
        <v>88</v>
      </c>
      <c r="AF8414" t="s">
        <v>10109</v>
      </c>
    </row>
    <row r="8415" spans="1:32" x14ac:dyDescent="0.3">
      <c r="A8415" t="s">
        <v>1469</v>
      </c>
      <c r="B8415" t="s">
        <v>17</v>
      </c>
      <c r="C8415" t="str">
        <f t="shared" si="131"/>
        <v>2Ks</v>
      </c>
      <c r="D8415">
        <v>2008</v>
      </c>
      <c r="E8415" t="s">
        <v>37</v>
      </c>
      <c r="F8415" t="s">
        <v>151</v>
      </c>
      <c r="G8415">
        <v>0.77</v>
      </c>
      <c r="H8415">
        <v>0.49</v>
      </c>
      <c r="I8415">
        <v>0.03</v>
      </c>
      <c r="J8415">
        <v>0.15</v>
      </c>
      <c r="K8415">
        <v>1.44</v>
      </c>
      <c r="AF8415" t="s">
        <v>10110</v>
      </c>
    </row>
    <row r="8416" spans="1:32" x14ac:dyDescent="0.3">
      <c r="A8416" t="s">
        <v>1488</v>
      </c>
      <c r="B8416" t="s">
        <v>17</v>
      </c>
      <c r="C8416" t="str">
        <f t="shared" si="131"/>
        <v>2Ks</v>
      </c>
      <c r="D8416">
        <v>2008</v>
      </c>
      <c r="E8416" t="s">
        <v>30</v>
      </c>
      <c r="F8416" t="s">
        <v>134</v>
      </c>
      <c r="G8416">
        <v>0.96</v>
      </c>
      <c r="H8416">
        <v>0.33</v>
      </c>
      <c r="I8416">
        <v>0</v>
      </c>
      <c r="J8416">
        <v>0.13</v>
      </c>
      <c r="K8416">
        <v>1.43</v>
      </c>
      <c r="L8416">
        <v>63</v>
      </c>
      <c r="M8416">
        <v>12</v>
      </c>
      <c r="N8416">
        <v>7.5</v>
      </c>
      <c r="O8416">
        <v>11</v>
      </c>
      <c r="P8416" t="s">
        <v>1489</v>
      </c>
      <c r="Q8416" t="s">
        <v>20</v>
      </c>
      <c r="AF8416" t="s">
        <v>10111</v>
      </c>
    </row>
    <row r="8417" spans="1:32" x14ac:dyDescent="0.3">
      <c r="A8417" t="s">
        <v>658</v>
      </c>
      <c r="B8417" t="s">
        <v>49</v>
      </c>
      <c r="C8417" t="str">
        <f t="shared" si="131"/>
        <v>2Ks</v>
      </c>
      <c r="D8417">
        <v>2008</v>
      </c>
      <c r="E8417" t="s">
        <v>37</v>
      </c>
      <c r="F8417" t="s">
        <v>51</v>
      </c>
      <c r="G8417">
        <v>0.75</v>
      </c>
      <c r="H8417">
        <v>0.46</v>
      </c>
      <c r="I8417">
        <v>0.01</v>
      </c>
      <c r="J8417">
        <v>0.2</v>
      </c>
      <c r="K8417">
        <v>1.42</v>
      </c>
      <c r="L8417">
        <v>94</v>
      </c>
      <c r="M8417">
        <v>51</v>
      </c>
      <c r="N8417">
        <v>8.6999999999999993</v>
      </c>
      <c r="O8417">
        <v>881</v>
      </c>
      <c r="P8417" t="s">
        <v>1491</v>
      </c>
      <c r="Q8417" t="s">
        <v>53</v>
      </c>
      <c r="AF8417" t="s">
        <v>10112</v>
      </c>
    </row>
    <row r="8418" spans="1:32" x14ac:dyDescent="0.3">
      <c r="A8418" t="s">
        <v>1501</v>
      </c>
      <c r="B8418" t="s">
        <v>17</v>
      </c>
      <c r="C8418" t="str">
        <f t="shared" si="131"/>
        <v>2Ks</v>
      </c>
      <c r="D8418">
        <v>2008</v>
      </c>
      <c r="E8418" t="s">
        <v>18</v>
      </c>
      <c r="F8418" t="s">
        <v>134</v>
      </c>
      <c r="G8418">
        <v>0.8</v>
      </c>
      <c r="H8418">
        <v>0.47</v>
      </c>
      <c r="I8418">
        <v>0</v>
      </c>
      <c r="J8418">
        <v>0.14000000000000001</v>
      </c>
      <c r="K8418">
        <v>1.42</v>
      </c>
      <c r="L8418">
        <v>81</v>
      </c>
      <c r="M8418">
        <v>18</v>
      </c>
      <c r="N8418">
        <v>8.6999999999999993</v>
      </c>
      <c r="O8418">
        <v>34</v>
      </c>
      <c r="P8418" t="s">
        <v>287</v>
      </c>
      <c r="Q8418" t="s">
        <v>20</v>
      </c>
      <c r="AF8418" t="s">
        <v>10113</v>
      </c>
    </row>
    <row r="8419" spans="1:32" x14ac:dyDescent="0.3">
      <c r="A8419" t="s">
        <v>999</v>
      </c>
      <c r="B8419" t="s">
        <v>44</v>
      </c>
      <c r="C8419" t="str">
        <f t="shared" si="131"/>
        <v>2Ks</v>
      </c>
      <c r="D8419">
        <v>2008</v>
      </c>
      <c r="E8419" t="s">
        <v>50</v>
      </c>
      <c r="F8419" t="s">
        <v>134</v>
      </c>
      <c r="G8419">
        <v>0.89</v>
      </c>
      <c r="H8419">
        <v>0.39</v>
      </c>
      <c r="I8419">
        <v>0</v>
      </c>
      <c r="J8419">
        <v>0.13</v>
      </c>
      <c r="K8419">
        <v>1.4</v>
      </c>
      <c r="L8419">
        <v>89</v>
      </c>
      <c r="M8419">
        <v>79</v>
      </c>
      <c r="N8419">
        <v>8.6999999999999993</v>
      </c>
      <c r="O8419">
        <v>768</v>
      </c>
      <c r="P8419" t="s">
        <v>490</v>
      </c>
      <c r="Q8419" t="s">
        <v>53</v>
      </c>
      <c r="AF8419" t="s">
        <v>10114</v>
      </c>
    </row>
    <row r="8420" spans="1:32" x14ac:dyDescent="0.3">
      <c r="A8420" t="s">
        <v>978</v>
      </c>
      <c r="B8420" t="s">
        <v>55</v>
      </c>
      <c r="C8420" t="str">
        <f t="shared" si="131"/>
        <v>2Ks</v>
      </c>
      <c r="D8420">
        <v>2008</v>
      </c>
      <c r="E8420" t="s">
        <v>24</v>
      </c>
      <c r="F8420" t="s">
        <v>134</v>
      </c>
      <c r="G8420">
        <v>0.38</v>
      </c>
      <c r="H8420">
        <v>0.08</v>
      </c>
      <c r="I8420">
        <v>0.03</v>
      </c>
      <c r="J8420">
        <v>0.93</v>
      </c>
      <c r="K8420">
        <v>1.4</v>
      </c>
      <c r="N8420">
        <v>6.5</v>
      </c>
      <c r="O8420">
        <v>38</v>
      </c>
      <c r="P8420" t="s">
        <v>1518</v>
      </c>
      <c r="Q8420" t="s">
        <v>88</v>
      </c>
      <c r="AF8420" t="s">
        <v>10115</v>
      </c>
    </row>
    <row r="8421" spans="1:32" x14ac:dyDescent="0.3">
      <c r="A8421" t="s">
        <v>1311</v>
      </c>
      <c r="B8421" t="s">
        <v>49</v>
      </c>
      <c r="C8421" t="str">
        <f t="shared" si="131"/>
        <v>2Ks</v>
      </c>
      <c r="D8421">
        <v>2008</v>
      </c>
      <c r="E8421" t="s">
        <v>50</v>
      </c>
      <c r="F8421" t="s">
        <v>111</v>
      </c>
      <c r="G8421">
        <v>0.43</v>
      </c>
      <c r="H8421">
        <v>0.69</v>
      </c>
      <c r="I8421">
        <v>0.01</v>
      </c>
      <c r="J8421">
        <v>0.26</v>
      </c>
      <c r="K8421">
        <v>1.38</v>
      </c>
      <c r="L8421">
        <v>85</v>
      </c>
      <c r="M8421">
        <v>49</v>
      </c>
      <c r="N8421">
        <v>6.4</v>
      </c>
      <c r="O8421">
        <v>241</v>
      </c>
      <c r="P8421" t="s">
        <v>260</v>
      </c>
      <c r="Q8421" t="s">
        <v>53</v>
      </c>
      <c r="AF8421" t="s">
        <v>10116</v>
      </c>
    </row>
    <row r="8422" spans="1:32" x14ac:dyDescent="0.3">
      <c r="A8422" t="s">
        <v>445</v>
      </c>
      <c r="B8422" t="s">
        <v>55</v>
      </c>
      <c r="C8422" t="str">
        <f t="shared" si="131"/>
        <v>2Ks</v>
      </c>
      <c r="D8422">
        <v>2008</v>
      </c>
      <c r="E8422" t="s">
        <v>50</v>
      </c>
      <c r="F8422" t="s">
        <v>254</v>
      </c>
      <c r="G8422">
        <v>0.6</v>
      </c>
      <c r="H8422">
        <v>0.01</v>
      </c>
      <c r="I8422">
        <v>0</v>
      </c>
      <c r="J8422">
        <v>0.76</v>
      </c>
      <c r="K8422">
        <v>1.37</v>
      </c>
      <c r="L8422">
        <v>77</v>
      </c>
      <c r="M8422">
        <v>12</v>
      </c>
      <c r="N8422">
        <v>8.4</v>
      </c>
      <c r="O8422">
        <v>16</v>
      </c>
      <c r="P8422" t="s">
        <v>255</v>
      </c>
      <c r="Q8422" t="s">
        <v>112</v>
      </c>
      <c r="AF8422" t="s">
        <v>10117</v>
      </c>
    </row>
    <row r="8423" spans="1:32" x14ac:dyDescent="0.3">
      <c r="A8423" t="s">
        <v>1556</v>
      </c>
      <c r="B8423" t="s">
        <v>55</v>
      </c>
      <c r="C8423" t="str">
        <f t="shared" si="131"/>
        <v>2Ks</v>
      </c>
      <c r="D8423">
        <v>2008</v>
      </c>
      <c r="E8423" t="s">
        <v>34</v>
      </c>
      <c r="F8423" t="s">
        <v>68</v>
      </c>
      <c r="G8423">
        <v>0.23</v>
      </c>
      <c r="H8423">
        <v>0.04</v>
      </c>
      <c r="I8423">
        <v>0</v>
      </c>
      <c r="J8423">
        <v>1.0900000000000001</v>
      </c>
      <c r="K8423">
        <v>1.36</v>
      </c>
      <c r="L8423">
        <v>64</v>
      </c>
      <c r="M8423">
        <v>11</v>
      </c>
      <c r="N8423" t="s">
        <v>203</v>
      </c>
      <c r="P8423" t="s">
        <v>1129</v>
      </c>
      <c r="Q8423" t="s">
        <v>88</v>
      </c>
      <c r="AF8423" t="s">
        <v>10118</v>
      </c>
    </row>
    <row r="8424" spans="1:32" x14ac:dyDescent="0.3">
      <c r="A8424" t="s">
        <v>1029</v>
      </c>
      <c r="B8424" t="s">
        <v>44</v>
      </c>
      <c r="C8424" t="str">
        <f t="shared" si="131"/>
        <v>2Ks</v>
      </c>
      <c r="D8424">
        <v>2008</v>
      </c>
      <c r="E8424" t="s">
        <v>24</v>
      </c>
      <c r="F8424" t="s">
        <v>134</v>
      </c>
      <c r="G8424">
        <v>0.63</v>
      </c>
      <c r="H8424">
        <v>0.56999999999999995</v>
      </c>
      <c r="I8424">
        <v>0.01</v>
      </c>
      <c r="J8424">
        <v>0.14000000000000001</v>
      </c>
      <c r="K8424">
        <v>1.35</v>
      </c>
      <c r="L8424">
        <v>88</v>
      </c>
      <c r="M8424">
        <v>68</v>
      </c>
      <c r="N8424">
        <v>6.9</v>
      </c>
      <c r="O8424">
        <v>279</v>
      </c>
      <c r="P8424" t="s">
        <v>684</v>
      </c>
      <c r="Q8424" t="s">
        <v>112</v>
      </c>
      <c r="AF8424" t="s">
        <v>10119</v>
      </c>
    </row>
    <row r="8425" spans="1:32" x14ac:dyDescent="0.3">
      <c r="A8425" t="s">
        <v>1566</v>
      </c>
      <c r="B8425" t="s">
        <v>49</v>
      </c>
      <c r="C8425" t="str">
        <f t="shared" si="131"/>
        <v>2Ks</v>
      </c>
      <c r="D8425">
        <v>2008</v>
      </c>
      <c r="E8425" t="s">
        <v>24</v>
      </c>
      <c r="F8425" t="s">
        <v>68</v>
      </c>
      <c r="G8425">
        <v>0.43</v>
      </c>
      <c r="H8425">
        <v>0.65</v>
      </c>
      <c r="I8425">
        <v>0.02</v>
      </c>
      <c r="J8425">
        <v>0.25</v>
      </c>
      <c r="K8425">
        <v>1.35</v>
      </c>
      <c r="L8425">
        <v>82</v>
      </c>
      <c r="M8425">
        <v>63</v>
      </c>
      <c r="N8425">
        <v>8</v>
      </c>
      <c r="O8425">
        <v>318</v>
      </c>
      <c r="P8425" t="s">
        <v>430</v>
      </c>
      <c r="Q8425" t="s">
        <v>88</v>
      </c>
      <c r="AF8425" t="s">
        <v>10120</v>
      </c>
    </row>
    <row r="8426" spans="1:32" x14ac:dyDescent="0.3">
      <c r="A8426" t="s">
        <v>742</v>
      </c>
      <c r="B8426" t="s">
        <v>159</v>
      </c>
      <c r="C8426" t="str">
        <f t="shared" si="131"/>
        <v>2Ks</v>
      </c>
      <c r="D8426">
        <v>2008</v>
      </c>
      <c r="E8426" t="s">
        <v>18</v>
      </c>
      <c r="F8426" t="s">
        <v>134</v>
      </c>
      <c r="G8426">
        <v>0.23</v>
      </c>
      <c r="H8426">
        <v>0.73</v>
      </c>
      <c r="I8426">
        <v>0.02</v>
      </c>
      <c r="J8426">
        <v>0.37</v>
      </c>
      <c r="K8426">
        <v>1.35</v>
      </c>
      <c r="L8426">
        <v>84</v>
      </c>
      <c r="M8426">
        <v>8</v>
      </c>
      <c r="N8426">
        <v>8.9</v>
      </c>
      <c r="O8426">
        <v>21</v>
      </c>
      <c r="P8426" t="s">
        <v>193</v>
      </c>
      <c r="Q8426" t="s">
        <v>20</v>
      </c>
      <c r="AF8426" t="s">
        <v>10122</v>
      </c>
    </row>
    <row r="8427" spans="1:32" x14ac:dyDescent="0.3">
      <c r="A8427" t="s">
        <v>1322</v>
      </c>
      <c r="B8427" t="s">
        <v>44</v>
      </c>
      <c r="C8427" t="str">
        <f t="shared" si="131"/>
        <v>2Ks</v>
      </c>
      <c r="D8427">
        <v>2008</v>
      </c>
      <c r="E8427" t="s">
        <v>50</v>
      </c>
      <c r="F8427" t="s">
        <v>222</v>
      </c>
      <c r="G8427">
        <v>0.79</v>
      </c>
      <c r="H8427">
        <v>0.34</v>
      </c>
      <c r="I8427">
        <v>0.08</v>
      </c>
      <c r="J8427">
        <v>0.13</v>
      </c>
      <c r="K8427">
        <v>1.34</v>
      </c>
      <c r="L8427">
        <v>84</v>
      </c>
      <c r="M8427">
        <v>61</v>
      </c>
      <c r="N8427">
        <v>8</v>
      </c>
      <c r="O8427">
        <v>248</v>
      </c>
      <c r="P8427" t="s">
        <v>222</v>
      </c>
      <c r="Q8427" t="s">
        <v>53</v>
      </c>
      <c r="AF8427" t="s">
        <v>10124</v>
      </c>
    </row>
    <row r="8428" spans="1:32" x14ac:dyDescent="0.3">
      <c r="A8428" t="s">
        <v>800</v>
      </c>
      <c r="B8428" t="s">
        <v>49</v>
      </c>
      <c r="C8428" t="str">
        <f t="shared" si="131"/>
        <v>2Ks</v>
      </c>
      <c r="D8428">
        <v>2008</v>
      </c>
      <c r="E8428" t="s">
        <v>37</v>
      </c>
      <c r="F8428" t="s">
        <v>111</v>
      </c>
      <c r="G8428">
        <v>0.66</v>
      </c>
      <c r="H8428">
        <v>0.44</v>
      </c>
      <c r="I8428">
        <v>0.04</v>
      </c>
      <c r="J8428">
        <v>0.21</v>
      </c>
      <c r="K8428">
        <v>1.34</v>
      </c>
      <c r="L8428">
        <v>81</v>
      </c>
      <c r="M8428">
        <v>32</v>
      </c>
      <c r="N8428">
        <v>7.9</v>
      </c>
      <c r="O8428">
        <v>93</v>
      </c>
      <c r="P8428" t="s">
        <v>260</v>
      </c>
      <c r="Q8428" t="s">
        <v>53</v>
      </c>
      <c r="AF8428" t="s">
        <v>10125</v>
      </c>
    </row>
    <row r="8429" spans="1:32" x14ac:dyDescent="0.3">
      <c r="A8429" t="s">
        <v>847</v>
      </c>
      <c r="B8429" t="s">
        <v>32</v>
      </c>
      <c r="C8429" t="str">
        <f t="shared" si="131"/>
        <v>2Ks</v>
      </c>
      <c r="D8429">
        <v>2008</v>
      </c>
      <c r="E8429" t="s">
        <v>28</v>
      </c>
      <c r="F8429" t="s">
        <v>242</v>
      </c>
      <c r="G8429">
        <v>0.61</v>
      </c>
      <c r="H8429">
        <v>0.16</v>
      </c>
      <c r="I8429">
        <v>0.49</v>
      </c>
      <c r="J8429">
        <v>0.08</v>
      </c>
      <c r="K8429">
        <v>1.34</v>
      </c>
      <c r="L8429">
        <v>92</v>
      </c>
      <c r="M8429">
        <v>57</v>
      </c>
      <c r="N8429">
        <v>8.9</v>
      </c>
      <c r="O8429">
        <v>440</v>
      </c>
      <c r="P8429" t="s">
        <v>461</v>
      </c>
      <c r="Q8429" t="s">
        <v>112</v>
      </c>
      <c r="AF8429" t="s">
        <v>10126</v>
      </c>
    </row>
    <row r="8430" spans="1:32" x14ac:dyDescent="0.3">
      <c r="A8430" t="s">
        <v>1455</v>
      </c>
      <c r="B8430" t="s">
        <v>49</v>
      </c>
      <c r="C8430" t="str">
        <f t="shared" si="131"/>
        <v>2Ks</v>
      </c>
      <c r="D8430">
        <v>2008</v>
      </c>
      <c r="E8430" t="s">
        <v>37</v>
      </c>
      <c r="F8430" t="s">
        <v>134</v>
      </c>
      <c r="G8430">
        <v>0.76</v>
      </c>
      <c r="H8430">
        <v>0.35</v>
      </c>
      <c r="I8430">
        <v>0.05</v>
      </c>
      <c r="J8430">
        <v>0.18</v>
      </c>
      <c r="K8430">
        <v>1.34</v>
      </c>
      <c r="L8430">
        <v>84</v>
      </c>
      <c r="M8430">
        <v>50</v>
      </c>
      <c r="N8430">
        <v>8.1</v>
      </c>
      <c r="O8430">
        <v>203</v>
      </c>
      <c r="P8430" t="s">
        <v>174</v>
      </c>
      <c r="Q8430" t="s">
        <v>88</v>
      </c>
      <c r="AF8430" t="s">
        <v>10127</v>
      </c>
    </row>
    <row r="8431" spans="1:32" x14ac:dyDescent="0.3">
      <c r="A8431" t="s">
        <v>1598</v>
      </c>
      <c r="B8431" t="s">
        <v>148</v>
      </c>
      <c r="C8431" t="str">
        <f t="shared" si="131"/>
        <v>2Ks</v>
      </c>
      <c r="D8431">
        <v>2008</v>
      </c>
      <c r="E8431" t="s">
        <v>28</v>
      </c>
      <c r="F8431" t="s">
        <v>71</v>
      </c>
      <c r="G8431">
        <v>0.01</v>
      </c>
      <c r="H8431">
        <v>0.13</v>
      </c>
      <c r="I8431">
        <v>0</v>
      </c>
      <c r="J8431">
        <v>1.18</v>
      </c>
      <c r="K8431">
        <v>1.32</v>
      </c>
      <c r="L8431">
        <v>91</v>
      </c>
      <c r="M8431">
        <v>47</v>
      </c>
      <c r="N8431">
        <v>7.5</v>
      </c>
      <c r="O8431">
        <v>930</v>
      </c>
      <c r="P8431" t="s">
        <v>224</v>
      </c>
      <c r="Q8431" t="s">
        <v>88</v>
      </c>
      <c r="AF8431" t="s">
        <v>10128</v>
      </c>
    </row>
    <row r="8432" spans="1:32" x14ac:dyDescent="0.3">
      <c r="A8432" t="s">
        <v>521</v>
      </c>
      <c r="B8432" t="s">
        <v>49</v>
      </c>
      <c r="C8432" t="str">
        <f t="shared" si="131"/>
        <v>2Ks</v>
      </c>
      <c r="D8432">
        <v>2008</v>
      </c>
      <c r="E8432" t="s">
        <v>50</v>
      </c>
      <c r="F8432" t="s">
        <v>267</v>
      </c>
      <c r="G8432">
        <v>0.72</v>
      </c>
      <c r="H8432">
        <v>0.39</v>
      </c>
      <c r="I8432">
        <v>0</v>
      </c>
      <c r="J8432">
        <v>0.19</v>
      </c>
      <c r="K8432">
        <v>1.29</v>
      </c>
      <c r="L8432">
        <v>75</v>
      </c>
      <c r="M8432">
        <v>24</v>
      </c>
      <c r="N8432">
        <v>7.7</v>
      </c>
      <c r="O8432">
        <v>33</v>
      </c>
      <c r="P8432" t="s">
        <v>255</v>
      </c>
      <c r="Q8432" t="s">
        <v>112</v>
      </c>
      <c r="AF8432" t="s">
        <v>10129</v>
      </c>
    </row>
    <row r="8433" spans="1:32" x14ac:dyDescent="0.3">
      <c r="A8433" t="s">
        <v>1636</v>
      </c>
      <c r="B8433" t="s">
        <v>17</v>
      </c>
      <c r="C8433" t="str">
        <f t="shared" si="131"/>
        <v>2Ks</v>
      </c>
      <c r="D8433">
        <v>2008</v>
      </c>
      <c r="E8433" t="s">
        <v>34</v>
      </c>
      <c r="F8433" t="s">
        <v>568</v>
      </c>
      <c r="G8433">
        <v>0.67</v>
      </c>
      <c r="H8433">
        <v>0.49</v>
      </c>
      <c r="I8433">
        <v>0</v>
      </c>
      <c r="J8433">
        <v>0.13</v>
      </c>
      <c r="K8433">
        <v>1.29</v>
      </c>
      <c r="AF8433" t="s">
        <v>10130</v>
      </c>
    </row>
    <row r="8434" spans="1:32" x14ac:dyDescent="0.3">
      <c r="A8434" t="s">
        <v>1649</v>
      </c>
      <c r="B8434" t="s">
        <v>17</v>
      </c>
      <c r="C8434" t="str">
        <f t="shared" si="131"/>
        <v>2Ks</v>
      </c>
      <c r="D8434">
        <v>2008</v>
      </c>
      <c r="E8434" t="s">
        <v>18</v>
      </c>
      <c r="F8434" t="s">
        <v>111</v>
      </c>
      <c r="G8434">
        <v>1.1000000000000001</v>
      </c>
      <c r="H8434">
        <v>0.03</v>
      </c>
      <c r="I8434">
        <v>0.06</v>
      </c>
      <c r="J8434">
        <v>0.09</v>
      </c>
      <c r="K8434">
        <v>1.28</v>
      </c>
      <c r="N8434">
        <v>8.4</v>
      </c>
      <c r="O8434">
        <v>13</v>
      </c>
      <c r="P8434" t="s">
        <v>111</v>
      </c>
      <c r="Q8434" t="s">
        <v>20</v>
      </c>
      <c r="AF8434" t="s">
        <v>10131</v>
      </c>
    </row>
    <row r="8435" spans="1:32" x14ac:dyDescent="0.3">
      <c r="A8435" t="s">
        <v>1657</v>
      </c>
      <c r="B8435" t="s">
        <v>32</v>
      </c>
      <c r="C8435" t="str">
        <f t="shared" si="131"/>
        <v>2Ks</v>
      </c>
      <c r="D8435">
        <v>2008</v>
      </c>
      <c r="E8435" t="s">
        <v>39</v>
      </c>
      <c r="F8435" t="s">
        <v>111</v>
      </c>
      <c r="G8435">
        <v>0.55000000000000004</v>
      </c>
      <c r="H8435">
        <v>0.59</v>
      </c>
      <c r="I8435">
        <v>0</v>
      </c>
      <c r="J8435">
        <v>0.14000000000000001</v>
      </c>
      <c r="K8435">
        <v>1.28</v>
      </c>
      <c r="N8435" t="s">
        <v>203</v>
      </c>
      <c r="P8435" t="s">
        <v>1658</v>
      </c>
      <c r="Q8435" t="s">
        <v>20</v>
      </c>
      <c r="AF8435" t="s">
        <v>10132</v>
      </c>
    </row>
    <row r="8436" spans="1:32" x14ac:dyDescent="0.3">
      <c r="A8436" t="s">
        <v>1663</v>
      </c>
      <c r="B8436" t="s">
        <v>17</v>
      </c>
      <c r="C8436" t="str">
        <f t="shared" si="131"/>
        <v>2Ks</v>
      </c>
      <c r="D8436">
        <v>2008</v>
      </c>
      <c r="E8436" t="s">
        <v>34</v>
      </c>
      <c r="F8436" t="s">
        <v>71</v>
      </c>
      <c r="G8436">
        <v>1.03</v>
      </c>
      <c r="H8436">
        <v>0.14000000000000001</v>
      </c>
      <c r="I8436">
        <v>0</v>
      </c>
      <c r="J8436">
        <v>0.1</v>
      </c>
      <c r="K8436">
        <v>1.27</v>
      </c>
      <c r="L8436">
        <v>73</v>
      </c>
      <c r="M8436">
        <v>16</v>
      </c>
      <c r="N8436">
        <v>7.2</v>
      </c>
      <c r="O8436">
        <v>19</v>
      </c>
      <c r="P8436" t="s">
        <v>339</v>
      </c>
      <c r="Q8436" t="s">
        <v>88</v>
      </c>
      <c r="AF8436" t="s">
        <v>10133</v>
      </c>
    </row>
    <row r="8437" spans="1:32" x14ac:dyDescent="0.3">
      <c r="A8437" t="s">
        <v>521</v>
      </c>
      <c r="B8437" t="s">
        <v>55</v>
      </c>
      <c r="C8437" t="str">
        <f t="shared" si="131"/>
        <v>2Ks</v>
      </c>
      <c r="D8437">
        <v>2008</v>
      </c>
      <c r="E8437" t="s">
        <v>50</v>
      </c>
      <c r="F8437" t="s">
        <v>267</v>
      </c>
      <c r="G8437">
        <v>0.72</v>
      </c>
      <c r="H8437">
        <v>0.03</v>
      </c>
      <c r="I8437">
        <v>0</v>
      </c>
      <c r="J8437">
        <v>0.52</v>
      </c>
      <c r="K8437">
        <v>1.27</v>
      </c>
      <c r="L8437">
        <v>77</v>
      </c>
      <c r="M8437">
        <v>8</v>
      </c>
      <c r="N8437">
        <v>8.9</v>
      </c>
      <c r="O8437">
        <v>17</v>
      </c>
      <c r="P8437" t="s">
        <v>255</v>
      </c>
      <c r="Q8437" t="s">
        <v>112</v>
      </c>
      <c r="AF8437" t="s">
        <v>10134</v>
      </c>
    </row>
    <row r="8438" spans="1:32" x14ac:dyDescent="0.3">
      <c r="A8438" t="s">
        <v>1673</v>
      </c>
      <c r="B8438" t="s">
        <v>44</v>
      </c>
      <c r="C8438" t="str">
        <f t="shared" si="131"/>
        <v>2Ks</v>
      </c>
      <c r="D8438">
        <v>2008</v>
      </c>
      <c r="E8438" t="s">
        <v>18</v>
      </c>
      <c r="F8438" t="s">
        <v>51</v>
      </c>
      <c r="G8438">
        <v>1</v>
      </c>
      <c r="H8438">
        <v>0.16</v>
      </c>
      <c r="I8438">
        <v>0</v>
      </c>
      <c r="J8438">
        <v>0.11</v>
      </c>
      <c r="K8438">
        <v>1.27</v>
      </c>
      <c r="L8438">
        <v>84</v>
      </c>
      <c r="M8438">
        <v>32</v>
      </c>
      <c r="N8438">
        <v>7.2</v>
      </c>
      <c r="O8438">
        <v>44</v>
      </c>
      <c r="P8438" t="s">
        <v>426</v>
      </c>
      <c r="Q8438" t="s">
        <v>20</v>
      </c>
      <c r="AF8438" t="s">
        <v>10136</v>
      </c>
    </row>
    <row r="8439" spans="1:32" x14ac:dyDescent="0.3">
      <c r="A8439" t="s">
        <v>1676</v>
      </c>
      <c r="B8439" t="s">
        <v>32</v>
      </c>
      <c r="C8439" t="str">
        <f t="shared" si="131"/>
        <v>2Ks</v>
      </c>
      <c r="D8439">
        <v>2008</v>
      </c>
      <c r="E8439" t="s">
        <v>101</v>
      </c>
      <c r="F8439" t="s">
        <v>19</v>
      </c>
      <c r="G8439">
        <v>0.75</v>
      </c>
      <c r="H8439">
        <v>0.39</v>
      </c>
      <c r="I8439">
        <v>0</v>
      </c>
      <c r="J8439">
        <v>0.12</v>
      </c>
      <c r="K8439">
        <v>1.27</v>
      </c>
      <c r="L8439">
        <v>65</v>
      </c>
      <c r="M8439">
        <v>28</v>
      </c>
      <c r="N8439" t="s">
        <v>203</v>
      </c>
      <c r="P8439" t="s">
        <v>1214</v>
      </c>
      <c r="Q8439" t="s">
        <v>20</v>
      </c>
      <c r="AF8439" t="s">
        <v>10137</v>
      </c>
    </row>
    <row r="8440" spans="1:32" x14ac:dyDescent="0.3">
      <c r="A8440" t="s">
        <v>1679</v>
      </c>
      <c r="B8440" t="s">
        <v>17</v>
      </c>
      <c r="C8440" t="str">
        <f t="shared" si="131"/>
        <v>2Ks</v>
      </c>
      <c r="D8440">
        <v>2008</v>
      </c>
      <c r="E8440" t="s">
        <v>18</v>
      </c>
      <c r="F8440" t="s">
        <v>825</v>
      </c>
      <c r="G8440">
        <v>0.96</v>
      </c>
      <c r="H8440">
        <v>0.2</v>
      </c>
      <c r="I8440">
        <v>0</v>
      </c>
      <c r="J8440">
        <v>0.11</v>
      </c>
      <c r="K8440">
        <v>1.27</v>
      </c>
      <c r="L8440">
        <v>30</v>
      </c>
      <c r="M8440">
        <v>4</v>
      </c>
      <c r="N8440">
        <v>2</v>
      </c>
      <c r="O8440">
        <v>23</v>
      </c>
      <c r="P8440" t="s">
        <v>1680</v>
      </c>
      <c r="Q8440" t="s">
        <v>20</v>
      </c>
      <c r="AF8440" t="s">
        <v>10138</v>
      </c>
    </row>
    <row r="8441" spans="1:32" x14ac:dyDescent="0.3">
      <c r="A8441" t="s">
        <v>1681</v>
      </c>
      <c r="B8441" t="s">
        <v>49</v>
      </c>
      <c r="C8441" t="str">
        <f t="shared" si="131"/>
        <v>2Ks</v>
      </c>
      <c r="D8441">
        <v>2008</v>
      </c>
      <c r="E8441" t="s">
        <v>28</v>
      </c>
      <c r="F8441" t="s">
        <v>151</v>
      </c>
      <c r="G8441">
        <v>0.71</v>
      </c>
      <c r="H8441">
        <v>0.19</v>
      </c>
      <c r="I8441">
        <v>0.24</v>
      </c>
      <c r="J8441">
        <v>0.13</v>
      </c>
      <c r="K8441">
        <v>1.27</v>
      </c>
      <c r="L8441">
        <v>86</v>
      </c>
      <c r="M8441">
        <v>60</v>
      </c>
      <c r="N8441">
        <v>8.6</v>
      </c>
      <c r="O8441">
        <v>433</v>
      </c>
      <c r="P8441" t="s">
        <v>151</v>
      </c>
      <c r="Q8441" t="s">
        <v>88</v>
      </c>
      <c r="AF8441" t="s">
        <v>10139</v>
      </c>
    </row>
    <row r="8442" spans="1:32" x14ac:dyDescent="0.3">
      <c r="A8442" t="s">
        <v>1698</v>
      </c>
      <c r="B8442" t="s">
        <v>49</v>
      </c>
      <c r="C8442" t="str">
        <f t="shared" si="131"/>
        <v>2Ks</v>
      </c>
      <c r="D8442">
        <v>2008</v>
      </c>
      <c r="E8442" t="s">
        <v>50</v>
      </c>
      <c r="F8442" t="s">
        <v>283</v>
      </c>
      <c r="G8442">
        <v>0.45</v>
      </c>
      <c r="H8442">
        <v>0.55000000000000004</v>
      </c>
      <c r="I8442">
        <v>0.05</v>
      </c>
      <c r="J8442">
        <v>0.22</v>
      </c>
      <c r="K8442">
        <v>1.26</v>
      </c>
      <c r="L8442">
        <v>75</v>
      </c>
      <c r="M8442">
        <v>42</v>
      </c>
      <c r="N8442">
        <v>7.2</v>
      </c>
      <c r="O8442">
        <v>166</v>
      </c>
      <c r="P8442" t="s">
        <v>1699</v>
      </c>
      <c r="Q8442" t="s">
        <v>88</v>
      </c>
      <c r="AF8442" t="s">
        <v>10141</v>
      </c>
    </row>
    <row r="8443" spans="1:32" x14ac:dyDescent="0.3">
      <c r="A8443" t="s">
        <v>594</v>
      </c>
      <c r="B8443" t="s">
        <v>32</v>
      </c>
      <c r="C8443" t="str">
        <f t="shared" si="131"/>
        <v>2Ks</v>
      </c>
      <c r="D8443">
        <v>2008</v>
      </c>
      <c r="E8443" t="s">
        <v>50</v>
      </c>
      <c r="F8443" t="s">
        <v>71</v>
      </c>
      <c r="G8443">
        <v>0.56000000000000005</v>
      </c>
      <c r="H8443">
        <v>0.56000000000000005</v>
      </c>
      <c r="I8443">
        <v>0</v>
      </c>
      <c r="J8443">
        <v>0.14000000000000001</v>
      </c>
      <c r="K8443">
        <v>1.25</v>
      </c>
      <c r="AF8443" t="s">
        <v>10142</v>
      </c>
    </row>
    <row r="8444" spans="1:32" x14ac:dyDescent="0.3">
      <c r="A8444" t="s">
        <v>692</v>
      </c>
      <c r="B8444" t="s">
        <v>55</v>
      </c>
      <c r="C8444" t="str">
        <f t="shared" si="131"/>
        <v>2Ks</v>
      </c>
      <c r="D8444">
        <v>2008</v>
      </c>
      <c r="E8444" t="s">
        <v>50</v>
      </c>
      <c r="F8444" t="s">
        <v>254</v>
      </c>
      <c r="G8444">
        <v>0.49</v>
      </c>
      <c r="H8444">
        <v>0</v>
      </c>
      <c r="I8444">
        <v>0.01</v>
      </c>
      <c r="J8444">
        <v>0.75</v>
      </c>
      <c r="K8444">
        <v>1.25</v>
      </c>
      <c r="L8444">
        <v>68</v>
      </c>
      <c r="M8444">
        <v>7</v>
      </c>
      <c r="N8444">
        <v>7.4</v>
      </c>
      <c r="O8444">
        <v>33</v>
      </c>
      <c r="P8444" t="s">
        <v>1079</v>
      </c>
      <c r="Q8444" t="s">
        <v>88</v>
      </c>
      <c r="AF8444" t="s">
        <v>10143</v>
      </c>
    </row>
    <row r="8445" spans="1:32" x14ac:dyDescent="0.3">
      <c r="A8445" t="s">
        <v>1703</v>
      </c>
      <c r="B8445" t="s">
        <v>49</v>
      </c>
      <c r="C8445" t="str">
        <f t="shared" si="131"/>
        <v>2Ks</v>
      </c>
      <c r="D8445">
        <v>2008</v>
      </c>
      <c r="E8445" t="s">
        <v>37</v>
      </c>
      <c r="F8445" t="s">
        <v>68</v>
      </c>
      <c r="G8445">
        <v>0.94</v>
      </c>
      <c r="H8445">
        <v>0.16</v>
      </c>
      <c r="I8445">
        <v>0.02</v>
      </c>
      <c r="J8445">
        <v>0.13</v>
      </c>
      <c r="K8445">
        <v>1.25</v>
      </c>
      <c r="L8445">
        <v>63</v>
      </c>
      <c r="M8445">
        <v>64</v>
      </c>
      <c r="N8445">
        <v>6.9</v>
      </c>
      <c r="O8445">
        <v>223</v>
      </c>
      <c r="P8445" t="s">
        <v>1704</v>
      </c>
      <c r="Q8445" t="s">
        <v>53</v>
      </c>
      <c r="AF8445" t="s">
        <v>10144</v>
      </c>
    </row>
    <row r="8446" spans="1:32" x14ac:dyDescent="0.3">
      <c r="A8446" t="s">
        <v>1728</v>
      </c>
      <c r="B8446" t="s">
        <v>55</v>
      </c>
      <c r="C8446" t="str">
        <f t="shared" si="131"/>
        <v>2Ks</v>
      </c>
      <c r="D8446">
        <v>2008</v>
      </c>
      <c r="E8446" t="s">
        <v>86</v>
      </c>
      <c r="F8446" t="s">
        <v>484</v>
      </c>
      <c r="G8446">
        <v>0.69</v>
      </c>
      <c r="H8446">
        <v>0</v>
      </c>
      <c r="I8446">
        <v>0</v>
      </c>
      <c r="J8446">
        <v>0.55000000000000004</v>
      </c>
      <c r="K8446">
        <v>1.24</v>
      </c>
      <c r="L8446">
        <v>78</v>
      </c>
      <c r="M8446">
        <v>9</v>
      </c>
      <c r="N8446">
        <v>6.9</v>
      </c>
      <c r="O8446">
        <v>34</v>
      </c>
      <c r="P8446" t="s">
        <v>746</v>
      </c>
      <c r="Q8446" t="s">
        <v>88</v>
      </c>
      <c r="AF8446" t="s">
        <v>10147</v>
      </c>
    </row>
    <row r="8447" spans="1:32" x14ac:dyDescent="0.3">
      <c r="A8447" t="s">
        <v>1663</v>
      </c>
      <c r="B8447" t="s">
        <v>44</v>
      </c>
      <c r="C8447" t="str">
        <f t="shared" si="131"/>
        <v>2Ks</v>
      </c>
      <c r="D8447">
        <v>2008</v>
      </c>
      <c r="E8447" t="s">
        <v>34</v>
      </c>
      <c r="F8447" t="s">
        <v>71</v>
      </c>
      <c r="G8447">
        <v>1</v>
      </c>
      <c r="H8447">
        <v>0.13</v>
      </c>
      <c r="I8447">
        <v>0</v>
      </c>
      <c r="J8447">
        <v>0.1</v>
      </c>
      <c r="K8447">
        <v>1.23</v>
      </c>
      <c r="L8447">
        <v>70</v>
      </c>
      <c r="M8447">
        <v>59</v>
      </c>
      <c r="N8447">
        <v>6.7</v>
      </c>
      <c r="O8447">
        <v>48</v>
      </c>
      <c r="P8447" t="s">
        <v>309</v>
      </c>
      <c r="Q8447" t="s">
        <v>88</v>
      </c>
      <c r="AF8447" t="s">
        <v>10148</v>
      </c>
    </row>
    <row r="8448" spans="1:32" x14ac:dyDescent="0.3">
      <c r="A8448" t="s">
        <v>1780</v>
      </c>
      <c r="B8448" t="s">
        <v>17</v>
      </c>
      <c r="C8448" t="str">
        <f t="shared" si="131"/>
        <v>2Ks</v>
      </c>
      <c r="D8448">
        <v>2008</v>
      </c>
      <c r="E8448" t="s">
        <v>30</v>
      </c>
      <c r="F8448" t="s">
        <v>134</v>
      </c>
      <c r="G8448">
        <v>0.71</v>
      </c>
      <c r="H8448">
        <v>0.38</v>
      </c>
      <c r="I8448">
        <v>0</v>
      </c>
      <c r="J8448">
        <v>0.12</v>
      </c>
      <c r="K8448">
        <v>1.21</v>
      </c>
      <c r="L8448">
        <v>85</v>
      </c>
      <c r="M8448">
        <v>61</v>
      </c>
      <c r="N8448">
        <v>8.6</v>
      </c>
      <c r="O8448">
        <v>105</v>
      </c>
      <c r="P8448" t="s">
        <v>195</v>
      </c>
      <c r="Q8448" t="s">
        <v>20</v>
      </c>
      <c r="AF8448" t="s">
        <v>10149</v>
      </c>
    </row>
    <row r="8449" spans="1:32" x14ac:dyDescent="0.3">
      <c r="A8449" t="s">
        <v>468</v>
      </c>
      <c r="B8449" t="s">
        <v>17</v>
      </c>
      <c r="C8449" t="str">
        <f t="shared" si="131"/>
        <v>2Ks</v>
      </c>
      <c r="D8449">
        <v>2008</v>
      </c>
      <c r="E8449" t="s">
        <v>18</v>
      </c>
      <c r="F8449" t="s">
        <v>234</v>
      </c>
      <c r="G8449">
        <v>0.09</v>
      </c>
      <c r="H8449">
        <v>0.84</v>
      </c>
      <c r="I8449">
        <v>0.11</v>
      </c>
      <c r="J8449">
        <v>0.15</v>
      </c>
      <c r="K8449">
        <v>1.19</v>
      </c>
      <c r="L8449">
        <v>83</v>
      </c>
      <c r="M8449">
        <v>19</v>
      </c>
      <c r="N8449">
        <v>8.4</v>
      </c>
      <c r="O8449">
        <v>43</v>
      </c>
      <c r="P8449" t="s">
        <v>357</v>
      </c>
      <c r="Q8449" t="s">
        <v>20</v>
      </c>
      <c r="AF8449" t="s">
        <v>10150</v>
      </c>
    </row>
    <row r="8450" spans="1:32" x14ac:dyDescent="0.3">
      <c r="A8450" t="s">
        <v>1807</v>
      </c>
      <c r="B8450" t="s">
        <v>17</v>
      </c>
      <c r="C8450" t="str">
        <f t="shared" si="131"/>
        <v>2Ks</v>
      </c>
      <c r="D8450">
        <v>2008</v>
      </c>
      <c r="E8450" t="s">
        <v>34</v>
      </c>
      <c r="F8450" t="s">
        <v>568</v>
      </c>
      <c r="G8450">
        <v>0.77</v>
      </c>
      <c r="H8450">
        <v>0.31</v>
      </c>
      <c r="I8450">
        <v>0</v>
      </c>
      <c r="J8450">
        <v>0.11</v>
      </c>
      <c r="K8450">
        <v>1.19</v>
      </c>
      <c r="N8450" t="s">
        <v>203</v>
      </c>
      <c r="P8450" t="s">
        <v>1430</v>
      </c>
      <c r="Q8450" t="s">
        <v>20</v>
      </c>
      <c r="AF8450" t="s">
        <v>10152</v>
      </c>
    </row>
    <row r="8451" spans="1:32" x14ac:dyDescent="0.3">
      <c r="A8451" t="s">
        <v>445</v>
      </c>
      <c r="B8451" t="s">
        <v>159</v>
      </c>
      <c r="C8451" t="str">
        <f t="shared" ref="C8451:C8514" si="132">_xlfn.IFS(D8451&lt;1990,"80s",D8451&lt;2000,"90s",D8451&lt;2010,"2Ks",D8451&lt;2020,"2k10s")</f>
        <v>2Ks</v>
      </c>
      <c r="D8451">
        <v>2008</v>
      </c>
      <c r="E8451" t="s">
        <v>50</v>
      </c>
      <c r="F8451" t="s">
        <v>254</v>
      </c>
      <c r="G8451">
        <v>0.4</v>
      </c>
      <c r="H8451">
        <v>0.48</v>
      </c>
      <c r="I8451">
        <v>0</v>
      </c>
      <c r="J8451">
        <v>0.28999999999999998</v>
      </c>
      <c r="K8451">
        <v>1.17</v>
      </c>
      <c r="L8451">
        <v>76</v>
      </c>
      <c r="M8451">
        <v>8</v>
      </c>
      <c r="N8451">
        <v>7.6</v>
      </c>
      <c r="O8451">
        <v>11</v>
      </c>
      <c r="P8451" t="s">
        <v>255</v>
      </c>
      <c r="Q8451" t="s">
        <v>112</v>
      </c>
      <c r="AF8451" t="s">
        <v>10153</v>
      </c>
    </row>
    <row r="8452" spans="1:32" x14ac:dyDescent="0.3">
      <c r="A8452" t="s">
        <v>1274</v>
      </c>
      <c r="B8452" t="s">
        <v>49</v>
      </c>
      <c r="C8452" t="str">
        <f t="shared" si="132"/>
        <v>2Ks</v>
      </c>
      <c r="D8452">
        <v>2008</v>
      </c>
      <c r="E8452" t="s">
        <v>37</v>
      </c>
      <c r="F8452" t="s">
        <v>134</v>
      </c>
      <c r="G8452">
        <v>0.74</v>
      </c>
      <c r="H8452">
        <v>0.26</v>
      </c>
      <c r="I8452">
        <v>0.02</v>
      </c>
      <c r="J8452">
        <v>0.15</v>
      </c>
      <c r="K8452">
        <v>1.17</v>
      </c>
      <c r="L8452">
        <v>74</v>
      </c>
      <c r="M8452">
        <v>43</v>
      </c>
      <c r="N8452">
        <v>7.3</v>
      </c>
      <c r="O8452">
        <v>118</v>
      </c>
      <c r="P8452" t="s">
        <v>1275</v>
      </c>
      <c r="Q8452" t="s">
        <v>53</v>
      </c>
      <c r="AF8452" t="s">
        <v>10154</v>
      </c>
    </row>
    <row r="8453" spans="1:32" x14ac:dyDescent="0.3">
      <c r="A8453" t="s">
        <v>1834</v>
      </c>
      <c r="B8453" t="s">
        <v>148</v>
      </c>
      <c r="C8453" t="str">
        <f t="shared" si="132"/>
        <v>2Ks</v>
      </c>
      <c r="D8453">
        <v>2008</v>
      </c>
      <c r="E8453" t="s">
        <v>272</v>
      </c>
      <c r="F8453" t="s">
        <v>134</v>
      </c>
      <c r="G8453">
        <v>0.03</v>
      </c>
      <c r="H8453">
        <v>1.06</v>
      </c>
      <c r="I8453">
        <v>0</v>
      </c>
      <c r="J8453">
        <v>0.08</v>
      </c>
      <c r="K8453">
        <v>1.17</v>
      </c>
      <c r="L8453">
        <v>84</v>
      </c>
      <c r="M8453">
        <v>75</v>
      </c>
      <c r="N8453">
        <v>5.3</v>
      </c>
      <c r="O8453">
        <v>1711</v>
      </c>
      <c r="P8453" t="s">
        <v>447</v>
      </c>
      <c r="Q8453" t="s">
        <v>112</v>
      </c>
      <c r="AF8453" t="s">
        <v>10156</v>
      </c>
    </row>
    <row r="8454" spans="1:32" x14ac:dyDescent="0.3">
      <c r="A8454" t="s">
        <v>1842</v>
      </c>
      <c r="B8454" t="s">
        <v>44</v>
      </c>
      <c r="C8454" t="str">
        <f t="shared" si="132"/>
        <v>2Ks</v>
      </c>
      <c r="D8454">
        <v>2008</v>
      </c>
      <c r="E8454" t="s">
        <v>1</v>
      </c>
      <c r="F8454" t="s">
        <v>134</v>
      </c>
      <c r="G8454">
        <v>0.51</v>
      </c>
      <c r="H8454">
        <v>0.51</v>
      </c>
      <c r="I8454">
        <v>0.01</v>
      </c>
      <c r="J8454">
        <v>0.13</v>
      </c>
      <c r="K8454">
        <v>1.1599999999999999</v>
      </c>
      <c r="L8454">
        <v>79</v>
      </c>
      <c r="M8454">
        <v>82</v>
      </c>
      <c r="N8454">
        <v>7.6</v>
      </c>
      <c r="O8454">
        <v>328</v>
      </c>
      <c r="P8454" t="s">
        <v>174</v>
      </c>
      <c r="Q8454" t="s">
        <v>88</v>
      </c>
      <c r="AF8454" t="s">
        <v>10158</v>
      </c>
    </row>
    <row r="8455" spans="1:32" x14ac:dyDescent="0.3">
      <c r="A8455" t="s">
        <v>1854</v>
      </c>
      <c r="B8455" t="s">
        <v>148</v>
      </c>
      <c r="C8455" t="str">
        <f t="shared" si="132"/>
        <v>2Ks</v>
      </c>
      <c r="D8455">
        <v>2008</v>
      </c>
      <c r="E8455" t="s">
        <v>39</v>
      </c>
      <c r="F8455" t="s">
        <v>151</v>
      </c>
      <c r="G8455">
        <v>0</v>
      </c>
      <c r="H8455">
        <v>1.1399999999999999</v>
      </c>
      <c r="I8455">
        <v>0</v>
      </c>
      <c r="J8455">
        <v>0.01</v>
      </c>
      <c r="K8455">
        <v>1.1499999999999999</v>
      </c>
      <c r="L8455">
        <v>83</v>
      </c>
      <c r="M8455">
        <v>29</v>
      </c>
      <c r="N8455">
        <v>8.1</v>
      </c>
      <c r="O8455">
        <v>30</v>
      </c>
      <c r="P8455" t="s">
        <v>1400</v>
      </c>
      <c r="Q8455" t="s">
        <v>20</v>
      </c>
      <c r="AF8455" t="s">
        <v>10159</v>
      </c>
    </row>
    <row r="8456" spans="1:32" x14ac:dyDescent="0.3">
      <c r="A8456" t="s">
        <v>1859</v>
      </c>
      <c r="B8456" t="s">
        <v>17</v>
      </c>
      <c r="C8456" t="str">
        <f t="shared" si="132"/>
        <v>2Ks</v>
      </c>
      <c r="D8456">
        <v>2008</v>
      </c>
      <c r="E8456" t="s">
        <v>1</v>
      </c>
      <c r="F8456" t="s">
        <v>19</v>
      </c>
      <c r="G8456">
        <v>0.59</v>
      </c>
      <c r="H8456">
        <v>0.31</v>
      </c>
      <c r="I8456">
        <v>0.15</v>
      </c>
      <c r="J8456">
        <v>0.1</v>
      </c>
      <c r="K8456">
        <v>1.1499999999999999</v>
      </c>
      <c r="AF8456" t="s">
        <v>10160</v>
      </c>
    </row>
    <row r="8457" spans="1:32" x14ac:dyDescent="0.3">
      <c r="A8457" t="s">
        <v>1865</v>
      </c>
      <c r="B8457" t="s">
        <v>32</v>
      </c>
      <c r="C8457" t="str">
        <f t="shared" si="132"/>
        <v>2Ks</v>
      </c>
      <c r="D8457">
        <v>2008</v>
      </c>
      <c r="E8457" t="s">
        <v>34</v>
      </c>
      <c r="F8457" t="s">
        <v>568</v>
      </c>
      <c r="G8457">
        <v>0.5</v>
      </c>
      <c r="H8457">
        <v>0.52</v>
      </c>
      <c r="I8457">
        <v>0</v>
      </c>
      <c r="J8457">
        <v>0.13</v>
      </c>
      <c r="K8457">
        <v>1.1499999999999999</v>
      </c>
      <c r="AF8457" t="s">
        <v>10161</v>
      </c>
    </row>
    <row r="8458" spans="1:32" x14ac:dyDescent="0.3">
      <c r="A8458" t="s">
        <v>1431</v>
      </c>
      <c r="B8458" t="s">
        <v>49</v>
      </c>
      <c r="C8458" t="str">
        <f t="shared" si="132"/>
        <v>2Ks</v>
      </c>
      <c r="D8458">
        <v>2008</v>
      </c>
      <c r="E8458" t="s">
        <v>50</v>
      </c>
      <c r="F8458" t="s">
        <v>71</v>
      </c>
      <c r="G8458">
        <v>0.43</v>
      </c>
      <c r="H8458">
        <v>0.51</v>
      </c>
      <c r="I8458">
        <v>0.02</v>
      </c>
      <c r="J8458">
        <v>0.19</v>
      </c>
      <c r="K8458">
        <v>1.1399999999999999</v>
      </c>
      <c r="L8458">
        <v>65</v>
      </c>
      <c r="M8458">
        <v>42</v>
      </c>
      <c r="N8458">
        <v>6.6</v>
      </c>
      <c r="O8458">
        <v>47</v>
      </c>
      <c r="P8458" t="s">
        <v>77</v>
      </c>
      <c r="Q8458" t="s">
        <v>88</v>
      </c>
      <c r="AF8458" t="s">
        <v>10162</v>
      </c>
    </row>
    <row r="8459" spans="1:32" x14ac:dyDescent="0.3">
      <c r="A8459" t="s">
        <v>1842</v>
      </c>
      <c r="B8459" t="s">
        <v>49</v>
      </c>
      <c r="C8459" t="str">
        <f t="shared" si="132"/>
        <v>2Ks</v>
      </c>
      <c r="D8459">
        <v>2008</v>
      </c>
      <c r="E8459" t="s">
        <v>1</v>
      </c>
      <c r="F8459" t="s">
        <v>134</v>
      </c>
      <c r="G8459">
        <v>0.31</v>
      </c>
      <c r="H8459">
        <v>0.57999999999999996</v>
      </c>
      <c r="I8459">
        <v>0.02</v>
      </c>
      <c r="J8459">
        <v>0.22</v>
      </c>
      <c r="K8459">
        <v>1.1299999999999999</v>
      </c>
      <c r="L8459">
        <v>79</v>
      </c>
      <c r="M8459">
        <v>66</v>
      </c>
      <c r="N8459">
        <v>7.8</v>
      </c>
      <c r="O8459">
        <v>362</v>
      </c>
      <c r="P8459" t="s">
        <v>174</v>
      </c>
      <c r="Q8459" t="s">
        <v>88</v>
      </c>
      <c r="AF8459" t="s">
        <v>10163</v>
      </c>
    </row>
    <row r="8460" spans="1:32" x14ac:dyDescent="0.3">
      <c r="A8460" t="s">
        <v>1954</v>
      </c>
      <c r="B8460" t="s">
        <v>49</v>
      </c>
      <c r="C8460" t="str">
        <f t="shared" si="132"/>
        <v>2Ks</v>
      </c>
      <c r="D8460">
        <v>2008</v>
      </c>
      <c r="E8460" t="s">
        <v>24</v>
      </c>
      <c r="F8460" t="s">
        <v>648</v>
      </c>
      <c r="G8460">
        <v>0.31</v>
      </c>
      <c r="H8460">
        <v>0.56000000000000005</v>
      </c>
      <c r="I8460">
        <v>0.03</v>
      </c>
      <c r="J8460">
        <v>0.2</v>
      </c>
      <c r="K8460">
        <v>1.1000000000000001</v>
      </c>
      <c r="L8460">
        <v>87</v>
      </c>
      <c r="M8460">
        <v>39</v>
      </c>
      <c r="N8460">
        <v>8.1</v>
      </c>
      <c r="O8460">
        <v>109</v>
      </c>
      <c r="P8460" t="s">
        <v>648</v>
      </c>
      <c r="Q8460" t="s">
        <v>20</v>
      </c>
      <c r="AF8460" t="s">
        <v>10164</v>
      </c>
    </row>
    <row r="8461" spans="1:32" x14ac:dyDescent="0.3">
      <c r="A8461" t="s">
        <v>1961</v>
      </c>
      <c r="B8461" t="s">
        <v>17</v>
      </c>
      <c r="C8461" t="str">
        <f t="shared" si="132"/>
        <v>2Ks</v>
      </c>
      <c r="D8461">
        <v>2008</v>
      </c>
      <c r="E8461" t="s">
        <v>37</v>
      </c>
      <c r="F8461" t="s">
        <v>134</v>
      </c>
      <c r="G8461">
        <v>0.91</v>
      </c>
      <c r="H8461">
        <v>0.09</v>
      </c>
      <c r="I8461">
        <v>0</v>
      </c>
      <c r="J8461">
        <v>0.09</v>
      </c>
      <c r="K8461">
        <v>1.0900000000000001</v>
      </c>
      <c r="L8461">
        <v>66</v>
      </c>
      <c r="M8461">
        <v>13</v>
      </c>
      <c r="N8461">
        <v>4.4000000000000004</v>
      </c>
      <c r="O8461">
        <v>7</v>
      </c>
      <c r="P8461" t="s">
        <v>1962</v>
      </c>
      <c r="Q8461" t="s">
        <v>112</v>
      </c>
      <c r="AF8461" t="s">
        <v>10165</v>
      </c>
    </row>
    <row r="8462" spans="1:32" x14ac:dyDescent="0.3">
      <c r="A8462" t="s">
        <v>1979</v>
      </c>
      <c r="B8462" t="s">
        <v>32</v>
      </c>
      <c r="C8462" t="str">
        <f t="shared" si="132"/>
        <v>2Ks</v>
      </c>
      <c r="D8462">
        <v>2008</v>
      </c>
      <c r="E8462" t="s">
        <v>39</v>
      </c>
      <c r="F8462" t="s">
        <v>111</v>
      </c>
      <c r="G8462">
        <v>0.63</v>
      </c>
      <c r="H8462">
        <v>0.35</v>
      </c>
      <c r="I8462">
        <v>0</v>
      </c>
      <c r="J8462">
        <v>0.1</v>
      </c>
      <c r="K8462">
        <v>1.08</v>
      </c>
      <c r="N8462" t="s">
        <v>203</v>
      </c>
      <c r="P8462" t="s">
        <v>1980</v>
      </c>
      <c r="Q8462" t="s">
        <v>20</v>
      </c>
      <c r="AF8462" t="s">
        <v>10166</v>
      </c>
    </row>
    <row r="8463" spans="1:32" x14ac:dyDescent="0.3">
      <c r="A8463" t="s">
        <v>692</v>
      </c>
      <c r="B8463" t="s">
        <v>159</v>
      </c>
      <c r="C8463" t="str">
        <f t="shared" si="132"/>
        <v>2Ks</v>
      </c>
      <c r="D8463">
        <v>2008</v>
      </c>
      <c r="E8463" t="s">
        <v>50</v>
      </c>
      <c r="F8463" t="s">
        <v>254</v>
      </c>
      <c r="G8463">
        <v>0.43</v>
      </c>
      <c r="H8463">
        <v>0.4</v>
      </c>
      <c r="I8463">
        <v>0</v>
      </c>
      <c r="J8463">
        <v>0.24</v>
      </c>
      <c r="K8463">
        <v>1.08</v>
      </c>
      <c r="L8463">
        <v>70</v>
      </c>
      <c r="M8463">
        <v>10</v>
      </c>
      <c r="N8463">
        <v>8.1</v>
      </c>
      <c r="O8463">
        <v>49</v>
      </c>
      <c r="P8463" t="s">
        <v>1079</v>
      </c>
      <c r="Q8463" t="s">
        <v>88</v>
      </c>
      <c r="AF8463" t="s">
        <v>10167</v>
      </c>
    </row>
    <row r="8464" spans="1:32" x14ac:dyDescent="0.3">
      <c r="A8464" t="s">
        <v>1999</v>
      </c>
      <c r="B8464" t="s">
        <v>32</v>
      </c>
      <c r="C8464" t="str">
        <f t="shared" si="132"/>
        <v>2Ks</v>
      </c>
      <c r="D8464">
        <v>2008</v>
      </c>
      <c r="E8464" t="s">
        <v>39</v>
      </c>
      <c r="F8464" t="s">
        <v>111</v>
      </c>
      <c r="G8464">
        <v>0.65</v>
      </c>
      <c r="H8464">
        <v>0.32</v>
      </c>
      <c r="I8464">
        <v>0</v>
      </c>
      <c r="J8464">
        <v>0.1</v>
      </c>
      <c r="K8464">
        <v>1.07</v>
      </c>
      <c r="N8464" t="s">
        <v>203</v>
      </c>
      <c r="P8464" t="s">
        <v>1658</v>
      </c>
      <c r="Q8464" t="s">
        <v>20</v>
      </c>
      <c r="AF8464" t="s">
        <v>10168</v>
      </c>
    </row>
    <row r="8465" spans="1:32" x14ac:dyDescent="0.3">
      <c r="A8465" t="s">
        <v>2000</v>
      </c>
      <c r="B8465" t="s">
        <v>49</v>
      </c>
      <c r="C8465" t="str">
        <f t="shared" si="132"/>
        <v>2Ks</v>
      </c>
      <c r="D8465">
        <v>2008</v>
      </c>
      <c r="E8465" t="s">
        <v>50</v>
      </c>
      <c r="F8465" t="s">
        <v>111</v>
      </c>
      <c r="G8465">
        <v>0.47</v>
      </c>
      <c r="H8465">
        <v>0.4</v>
      </c>
      <c r="I8465">
        <v>0.03</v>
      </c>
      <c r="J8465">
        <v>0.17</v>
      </c>
      <c r="K8465">
        <v>1.07</v>
      </c>
      <c r="L8465">
        <v>85</v>
      </c>
      <c r="M8465">
        <v>59</v>
      </c>
      <c r="N8465">
        <v>7.3</v>
      </c>
      <c r="O8465">
        <v>245</v>
      </c>
      <c r="P8465" t="s">
        <v>260</v>
      </c>
      <c r="Q8465" t="s">
        <v>88</v>
      </c>
      <c r="AF8465" t="s">
        <v>10169</v>
      </c>
    </row>
    <row r="8466" spans="1:32" x14ac:dyDescent="0.3">
      <c r="A8466" t="s">
        <v>1698</v>
      </c>
      <c r="B8466" t="s">
        <v>44</v>
      </c>
      <c r="C8466" t="str">
        <f t="shared" si="132"/>
        <v>2Ks</v>
      </c>
      <c r="D8466">
        <v>2008</v>
      </c>
      <c r="E8466" t="s">
        <v>50</v>
      </c>
      <c r="F8466" t="s">
        <v>283</v>
      </c>
      <c r="G8466">
        <v>0.53</v>
      </c>
      <c r="H8466">
        <v>0.42</v>
      </c>
      <c r="I8466">
        <v>0.01</v>
      </c>
      <c r="J8466">
        <v>0.11</v>
      </c>
      <c r="K8466">
        <v>1.07</v>
      </c>
      <c r="L8466">
        <v>76</v>
      </c>
      <c r="M8466">
        <v>57</v>
      </c>
      <c r="N8466">
        <v>6.6</v>
      </c>
      <c r="O8466">
        <v>198</v>
      </c>
      <c r="P8466" t="s">
        <v>1538</v>
      </c>
      <c r="Q8466" t="s">
        <v>88</v>
      </c>
      <c r="AF8466" t="s">
        <v>10171</v>
      </c>
    </row>
    <row r="8467" spans="1:32" x14ac:dyDescent="0.3">
      <c r="A8467" t="s">
        <v>2011</v>
      </c>
      <c r="B8467" t="s">
        <v>49</v>
      </c>
      <c r="C8467" t="str">
        <f t="shared" si="132"/>
        <v>2Ks</v>
      </c>
      <c r="D8467">
        <v>2008</v>
      </c>
      <c r="E8467" t="s">
        <v>86</v>
      </c>
      <c r="F8467" t="s">
        <v>372</v>
      </c>
      <c r="G8467">
        <v>0.49</v>
      </c>
      <c r="H8467">
        <v>0.34</v>
      </c>
      <c r="I8467">
        <v>0.09</v>
      </c>
      <c r="J8467">
        <v>0.15</v>
      </c>
      <c r="K8467">
        <v>1.07</v>
      </c>
      <c r="L8467">
        <v>75</v>
      </c>
      <c r="M8467">
        <v>32</v>
      </c>
      <c r="N8467">
        <v>8.6</v>
      </c>
      <c r="O8467">
        <v>95</v>
      </c>
      <c r="P8467" t="s">
        <v>1678</v>
      </c>
      <c r="Q8467" t="s">
        <v>88</v>
      </c>
      <c r="AF8467" t="s">
        <v>10172</v>
      </c>
    </row>
    <row r="8468" spans="1:32" x14ac:dyDescent="0.3">
      <c r="A8468" t="s">
        <v>2018</v>
      </c>
      <c r="B8468" t="s">
        <v>32</v>
      </c>
      <c r="C8468" t="str">
        <f t="shared" si="132"/>
        <v>2Ks</v>
      </c>
      <c r="D8468">
        <v>2008</v>
      </c>
      <c r="E8468" t="s">
        <v>39</v>
      </c>
      <c r="F8468" t="s">
        <v>134</v>
      </c>
      <c r="G8468">
        <v>0.66</v>
      </c>
      <c r="H8468">
        <v>0.3</v>
      </c>
      <c r="I8468">
        <v>0</v>
      </c>
      <c r="J8468">
        <v>0.1</v>
      </c>
      <c r="K8468">
        <v>1.06</v>
      </c>
      <c r="L8468">
        <v>65</v>
      </c>
      <c r="M8468">
        <v>20</v>
      </c>
      <c r="N8468">
        <v>6.5</v>
      </c>
      <c r="O8468">
        <v>21</v>
      </c>
      <c r="P8468" t="s">
        <v>1214</v>
      </c>
      <c r="Q8468" t="s">
        <v>20</v>
      </c>
      <c r="AF8468" t="s">
        <v>10173</v>
      </c>
    </row>
    <row r="8469" spans="1:32" x14ac:dyDescent="0.3">
      <c r="A8469" t="s">
        <v>2022</v>
      </c>
      <c r="B8469" t="s">
        <v>44</v>
      </c>
      <c r="C8469" t="str">
        <f t="shared" si="132"/>
        <v>2Ks</v>
      </c>
      <c r="D8469">
        <v>2008</v>
      </c>
      <c r="E8469" t="s">
        <v>50</v>
      </c>
      <c r="F8469" t="s">
        <v>51</v>
      </c>
      <c r="G8469">
        <v>0.53</v>
      </c>
      <c r="H8469">
        <v>0.4</v>
      </c>
      <c r="I8469">
        <v>0.03</v>
      </c>
      <c r="J8469">
        <v>0.11</v>
      </c>
      <c r="K8469">
        <v>1.06</v>
      </c>
      <c r="L8469">
        <v>80</v>
      </c>
      <c r="M8469">
        <v>56</v>
      </c>
      <c r="N8469">
        <v>8.3000000000000007</v>
      </c>
      <c r="O8469">
        <v>154</v>
      </c>
      <c r="P8469" t="s">
        <v>2023</v>
      </c>
      <c r="Q8469" t="s">
        <v>88</v>
      </c>
      <c r="AF8469" t="s">
        <v>10174</v>
      </c>
    </row>
    <row r="8470" spans="1:32" x14ac:dyDescent="0.3">
      <c r="A8470" t="s">
        <v>2039</v>
      </c>
      <c r="B8470" t="s">
        <v>44</v>
      </c>
      <c r="C8470" t="str">
        <f t="shared" si="132"/>
        <v>2Ks</v>
      </c>
      <c r="D8470">
        <v>2008</v>
      </c>
      <c r="E8470" t="s">
        <v>37</v>
      </c>
      <c r="F8470" t="s">
        <v>134</v>
      </c>
      <c r="G8470">
        <v>0.65</v>
      </c>
      <c r="H8470">
        <v>0.3</v>
      </c>
      <c r="I8470">
        <v>0.01</v>
      </c>
      <c r="J8470">
        <v>0.1</v>
      </c>
      <c r="K8470">
        <v>1.06</v>
      </c>
      <c r="L8470">
        <v>72</v>
      </c>
      <c r="M8470">
        <v>69</v>
      </c>
      <c r="N8470">
        <v>7.2</v>
      </c>
      <c r="O8470">
        <v>152</v>
      </c>
      <c r="P8470" t="s">
        <v>473</v>
      </c>
      <c r="Q8470" t="s">
        <v>88</v>
      </c>
      <c r="AF8470" t="s">
        <v>10176</v>
      </c>
    </row>
    <row r="8471" spans="1:32" x14ac:dyDescent="0.3">
      <c r="A8471" t="s">
        <v>636</v>
      </c>
      <c r="B8471" t="s">
        <v>17</v>
      </c>
      <c r="C8471" t="str">
        <f t="shared" si="132"/>
        <v>2Ks</v>
      </c>
      <c r="D8471">
        <v>2008</v>
      </c>
      <c r="E8471" t="s">
        <v>18</v>
      </c>
      <c r="F8471" t="s">
        <v>151</v>
      </c>
      <c r="G8471">
        <v>0.28000000000000003</v>
      </c>
      <c r="H8471">
        <v>0.65</v>
      </c>
      <c r="I8471">
        <v>0</v>
      </c>
      <c r="J8471">
        <v>0.13</v>
      </c>
      <c r="K8471">
        <v>1.05</v>
      </c>
      <c r="L8471">
        <v>71</v>
      </c>
      <c r="M8471">
        <v>24</v>
      </c>
      <c r="N8471">
        <v>7</v>
      </c>
      <c r="O8471">
        <v>16</v>
      </c>
      <c r="P8471" t="s">
        <v>637</v>
      </c>
      <c r="Q8471" t="s">
        <v>112</v>
      </c>
      <c r="AF8471" t="s">
        <v>10177</v>
      </c>
    </row>
    <row r="8472" spans="1:32" x14ac:dyDescent="0.3">
      <c r="A8472" t="s">
        <v>2086</v>
      </c>
      <c r="B8472" t="s">
        <v>17</v>
      </c>
      <c r="C8472" t="str">
        <f t="shared" si="132"/>
        <v>2Ks</v>
      </c>
      <c r="D8472">
        <v>2008</v>
      </c>
      <c r="E8472" t="s">
        <v>50</v>
      </c>
      <c r="F8472" t="s">
        <v>267</v>
      </c>
      <c r="G8472">
        <v>0.46</v>
      </c>
      <c r="H8472">
        <v>0.47</v>
      </c>
      <c r="I8472">
        <v>0</v>
      </c>
      <c r="J8472">
        <v>0.11</v>
      </c>
      <c r="K8472">
        <v>1.03</v>
      </c>
      <c r="L8472">
        <v>67</v>
      </c>
      <c r="M8472">
        <v>12</v>
      </c>
      <c r="N8472">
        <v>7</v>
      </c>
      <c r="O8472">
        <v>8</v>
      </c>
      <c r="P8472" t="s">
        <v>326</v>
      </c>
      <c r="Q8472" t="s">
        <v>112</v>
      </c>
      <c r="AF8472" t="s">
        <v>10179</v>
      </c>
    </row>
    <row r="8473" spans="1:32" x14ac:dyDescent="0.3">
      <c r="A8473" t="s">
        <v>445</v>
      </c>
      <c r="B8473" t="s">
        <v>49</v>
      </c>
      <c r="C8473" t="str">
        <f t="shared" si="132"/>
        <v>2Ks</v>
      </c>
      <c r="D8473">
        <v>2008</v>
      </c>
      <c r="E8473" t="s">
        <v>50</v>
      </c>
      <c r="F8473" t="s">
        <v>71</v>
      </c>
      <c r="G8473">
        <v>0.44</v>
      </c>
      <c r="H8473">
        <v>0.42</v>
      </c>
      <c r="I8473">
        <v>0</v>
      </c>
      <c r="J8473">
        <v>0.17</v>
      </c>
      <c r="K8473">
        <v>1.03</v>
      </c>
      <c r="L8473">
        <v>77</v>
      </c>
      <c r="M8473">
        <v>36</v>
      </c>
      <c r="N8473">
        <v>7.7</v>
      </c>
      <c r="O8473">
        <v>30</v>
      </c>
      <c r="P8473" t="s">
        <v>255</v>
      </c>
      <c r="Q8473" t="s">
        <v>112</v>
      </c>
      <c r="AF8473" t="s">
        <v>10180</v>
      </c>
    </row>
    <row r="8474" spans="1:32" x14ac:dyDescent="0.3">
      <c r="A8474" t="s">
        <v>2094</v>
      </c>
      <c r="B8474" t="s">
        <v>32</v>
      </c>
      <c r="C8474" t="str">
        <f t="shared" si="132"/>
        <v>2Ks</v>
      </c>
      <c r="D8474">
        <v>2008</v>
      </c>
      <c r="E8474" t="s">
        <v>34</v>
      </c>
      <c r="F8474" t="s">
        <v>2095</v>
      </c>
      <c r="G8474">
        <v>0.23</v>
      </c>
      <c r="H8474">
        <v>0.71</v>
      </c>
      <c r="I8474">
        <v>0</v>
      </c>
      <c r="J8474">
        <v>0.09</v>
      </c>
      <c r="K8474">
        <v>1.03</v>
      </c>
      <c r="N8474" t="s">
        <v>203</v>
      </c>
      <c r="P8474" t="s">
        <v>2096</v>
      </c>
      <c r="Q8474" t="s">
        <v>20</v>
      </c>
      <c r="AF8474" t="s">
        <v>10183</v>
      </c>
    </row>
    <row r="8475" spans="1:32" x14ac:dyDescent="0.3">
      <c r="A8475" t="s">
        <v>910</v>
      </c>
      <c r="B8475" t="s">
        <v>49</v>
      </c>
      <c r="C8475" t="str">
        <f t="shared" si="132"/>
        <v>2Ks</v>
      </c>
      <c r="D8475">
        <v>2008</v>
      </c>
      <c r="E8475" t="s">
        <v>1</v>
      </c>
      <c r="F8475" t="s">
        <v>151</v>
      </c>
      <c r="G8475">
        <v>0.56000000000000005</v>
      </c>
      <c r="H8475">
        <v>0.32</v>
      </c>
      <c r="I8475">
        <v>0.01</v>
      </c>
      <c r="J8475">
        <v>0.14000000000000001</v>
      </c>
      <c r="K8475">
        <v>1.02</v>
      </c>
      <c r="L8475">
        <v>54</v>
      </c>
      <c r="M8475">
        <v>24</v>
      </c>
      <c r="N8475">
        <v>7.9</v>
      </c>
      <c r="O8475">
        <v>130</v>
      </c>
      <c r="P8475" t="s">
        <v>621</v>
      </c>
      <c r="Q8475" t="s">
        <v>112</v>
      </c>
      <c r="AF8475" t="s">
        <v>10184</v>
      </c>
    </row>
    <row r="8476" spans="1:32" x14ac:dyDescent="0.3">
      <c r="A8476" t="s">
        <v>891</v>
      </c>
      <c r="B8476" t="s">
        <v>17</v>
      </c>
      <c r="C8476" t="str">
        <f t="shared" si="132"/>
        <v>2Ks</v>
      </c>
      <c r="D8476">
        <v>2008</v>
      </c>
      <c r="E8476" t="s">
        <v>34</v>
      </c>
      <c r="F8476" t="s">
        <v>561</v>
      </c>
      <c r="G8476">
        <v>0.93</v>
      </c>
      <c r="H8476">
        <v>0.01</v>
      </c>
      <c r="I8476">
        <v>0</v>
      </c>
      <c r="J8476">
        <v>0.08</v>
      </c>
      <c r="K8476">
        <v>1.02</v>
      </c>
      <c r="L8476">
        <v>92</v>
      </c>
      <c r="M8476">
        <v>10</v>
      </c>
      <c r="N8476">
        <v>7.7</v>
      </c>
      <c r="O8476">
        <v>45</v>
      </c>
      <c r="P8476" t="s">
        <v>300</v>
      </c>
      <c r="Q8476" t="s">
        <v>88</v>
      </c>
      <c r="AF8476" t="s">
        <v>10185</v>
      </c>
    </row>
    <row r="8477" spans="1:32" x14ac:dyDescent="0.3">
      <c r="A8477" t="s">
        <v>1453</v>
      </c>
      <c r="B8477" t="s">
        <v>17</v>
      </c>
      <c r="C8477" t="str">
        <f t="shared" si="132"/>
        <v>2Ks</v>
      </c>
      <c r="D8477">
        <v>2008</v>
      </c>
      <c r="E8477" t="s">
        <v>1</v>
      </c>
      <c r="F8477" t="s">
        <v>484</v>
      </c>
      <c r="G8477">
        <v>0.51</v>
      </c>
      <c r="H8477">
        <v>0.4</v>
      </c>
      <c r="I8477">
        <v>0</v>
      </c>
      <c r="J8477">
        <v>0.11</v>
      </c>
      <c r="K8477">
        <v>1.01</v>
      </c>
      <c r="L8477">
        <v>51</v>
      </c>
      <c r="M8477">
        <v>18</v>
      </c>
      <c r="N8477">
        <v>3.6</v>
      </c>
      <c r="O8477">
        <v>8</v>
      </c>
      <c r="P8477" t="s">
        <v>829</v>
      </c>
      <c r="Q8477" t="s">
        <v>20</v>
      </c>
      <c r="AF8477" t="s">
        <v>10186</v>
      </c>
    </row>
    <row r="8478" spans="1:32" x14ac:dyDescent="0.3">
      <c r="A8478" t="s">
        <v>2123</v>
      </c>
      <c r="B8478" t="s">
        <v>44</v>
      </c>
      <c r="C8478" t="str">
        <f t="shared" si="132"/>
        <v>2Ks</v>
      </c>
      <c r="D8478">
        <v>2008</v>
      </c>
      <c r="E8478" t="s">
        <v>50</v>
      </c>
      <c r="F8478" t="s">
        <v>933</v>
      </c>
      <c r="G8478">
        <v>0.65</v>
      </c>
      <c r="H8478">
        <v>0.22</v>
      </c>
      <c r="I8478">
        <v>0.05</v>
      </c>
      <c r="J8478">
        <v>0.1</v>
      </c>
      <c r="K8478">
        <v>1.01</v>
      </c>
      <c r="L8478">
        <v>81</v>
      </c>
      <c r="M8478">
        <v>74</v>
      </c>
      <c r="N8478">
        <v>8</v>
      </c>
      <c r="O8478">
        <v>302</v>
      </c>
      <c r="P8478" t="s">
        <v>2124</v>
      </c>
      <c r="Q8478" t="s">
        <v>53</v>
      </c>
      <c r="AF8478" t="s">
        <v>10187</v>
      </c>
    </row>
    <row r="8479" spans="1:32" x14ac:dyDescent="0.3">
      <c r="A8479" t="s">
        <v>2000</v>
      </c>
      <c r="B8479" t="s">
        <v>44</v>
      </c>
      <c r="C8479" t="str">
        <f t="shared" si="132"/>
        <v>2Ks</v>
      </c>
      <c r="D8479">
        <v>2008</v>
      </c>
      <c r="E8479" t="s">
        <v>50</v>
      </c>
      <c r="F8479" t="s">
        <v>111</v>
      </c>
      <c r="G8479">
        <v>0.54</v>
      </c>
      <c r="H8479">
        <v>0.34</v>
      </c>
      <c r="I8479">
        <v>0.02</v>
      </c>
      <c r="J8479">
        <v>0.1</v>
      </c>
      <c r="K8479">
        <v>1.01</v>
      </c>
      <c r="L8479">
        <v>81</v>
      </c>
      <c r="M8479">
        <v>73</v>
      </c>
      <c r="N8479">
        <v>7</v>
      </c>
      <c r="O8479">
        <v>189</v>
      </c>
      <c r="P8479" t="s">
        <v>260</v>
      </c>
      <c r="Q8479" t="s">
        <v>88</v>
      </c>
      <c r="AF8479" t="s">
        <v>10189</v>
      </c>
    </row>
    <row r="8480" spans="1:32" x14ac:dyDescent="0.3">
      <c r="A8480" t="s">
        <v>770</v>
      </c>
      <c r="B8480" t="s">
        <v>44</v>
      </c>
      <c r="C8480" t="str">
        <f t="shared" si="132"/>
        <v>2Ks</v>
      </c>
      <c r="D8480">
        <v>2008</v>
      </c>
      <c r="E8480" t="s">
        <v>18</v>
      </c>
      <c r="F8480" t="s">
        <v>234</v>
      </c>
      <c r="G8480">
        <v>0.13</v>
      </c>
      <c r="H8480">
        <v>0.76</v>
      </c>
      <c r="I8480">
        <v>0.03</v>
      </c>
      <c r="J8480">
        <v>0.09</v>
      </c>
      <c r="K8480">
        <v>1</v>
      </c>
      <c r="AF8480" t="s">
        <v>10190</v>
      </c>
    </row>
    <row r="8481" spans="1:32" x14ac:dyDescent="0.3">
      <c r="A8481" t="s">
        <v>2153</v>
      </c>
      <c r="B8481" t="s">
        <v>49</v>
      </c>
      <c r="C8481" t="str">
        <f t="shared" si="132"/>
        <v>2Ks</v>
      </c>
      <c r="D8481">
        <v>2008</v>
      </c>
      <c r="E8481" t="s">
        <v>37</v>
      </c>
      <c r="F8481" t="s">
        <v>111</v>
      </c>
      <c r="G8481">
        <v>0.49</v>
      </c>
      <c r="H8481">
        <v>0.33</v>
      </c>
      <c r="I8481">
        <v>0.02</v>
      </c>
      <c r="J8481">
        <v>0.15</v>
      </c>
      <c r="K8481">
        <v>0.99</v>
      </c>
      <c r="L8481">
        <v>55</v>
      </c>
      <c r="M8481">
        <v>65</v>
      </c>
      <c r="N8481">
        <v>6.5</v>
      </c>
      <c r="O8481">
        <v>294</v>
      </c>
      <c r="P8481" t="s">
        <v>2154</v>
      </c>
      <c r="Q8481" t="s">
        <v>53</v>
      </c>
      <c r="AF8481" t="s">
        <v>10191</v>
      </c>
    </row>
    <row r="8482" spans="1:32" x14ac:dyDescent="0.3">
      <c r="A8482" t="s">
        <v>1663</v>
      </c>
      <c r="B8482" t="s">
        <v>49</v>
      </c>
      <c r="C8482" t="str">
        <f t="shared" si="132"/>
        <v>2Ks</v>
      </c>
      <c r="D8482">
        <v>2008</v>
      </c>
      <c r="E8482" t="s">
        <v>34</v>
      </c>
      <c r="F8482" t="s">
        <v>71</v>
      </c>
      <c r="G8482">
        <v>0.73</v>
      </c>
      <c r="H8482">
        <v>0.15</v>
      </c>
      <c r="I8482">
        <v>0</v>
      </c>
      <c r="J8482">
        <v>0.11</v>
      </c>
      <c r="K8482">
        <v>0.99</v>
      </c>
      <c r="L8482">
        <v>70</v>
      </c>
      <c r="M8482">
        <v>39</v>
      </c>
      <c r="N8482">
        <v>5</v>
      </c>
      <c r="O8482">
        <v>26</v>
      </c>
      <c r="P8482" t="s">
        <v>309</v>
      </c>
      <c r="Q8482" t="s">
        <v>88</v>
      </c>
      <c r="AF8482" t="s">
        <v>10192</v>
      </c>
    </row>
    <row r="8483" spans="1:32" x14ac:dyDescent="0.3">
      <c r="A8483" t="s">
        <v>2165</v>
      </c>
      <c r="B8483" t="s">
        <v>32</v>
      </c>
      <c r="C8483" t="str">
        <f t="shared" si="132"/>
        <v>2Ks</v>
      </c>
      <c r="D8483">
        <v>2008</v>
      </c>
      <c r="E8483" t="s">
        <v>30</v>
      </c>
      <c r="F8483" t="s">
        <v>111</v>
      </c>
      <c r="G8483">
        <v>0.16</v>
      </c>
      <c r="H8483">
        <v>0.78</v>
      </c>
      <c r="I8483">
        <v>0</v>
      </c>
      <c r="J8483">
        <v>0.04</v>
      </c>
      <c r="K8483">
        <v>0.99</v>
      </c>
      <c r="L8483">
        <v>71</v>
      </c>
      <c r="M8483">
        <v>5</v>
      </c>
      <c r="N8483" t="s">
        <v>203</v>
      </c>
      <c r="P8483" t="s">
        <v>2166</v>
      </c>
      <c r="Q8483" t="s">
        <v>20</v>
      </c>
      <c r="AF8483" t="s">
        <v>10193</v>
      </c>
    </row>
    <row r="8484" spans="1:32" x14ac:dyDescent="0.3">
      <c r="A8484" t="s">
        <v>2167</v>
      </c>
      <c r="B8484" t="s">
        <v>159</v>
      </c>
      <c r="C8484" t="str">
        <f t="shared" si="132"/>
        <v>2Ks</v>
      </c>
      <c r="D8484">
        <v>2008</v>
      </c>
      <c r="E8484" t="s">
        <v>24</v>
      </c>
      <c r="F8484" t="s">
        <v>51</v>
      </c>
      <c r="G8484">
        <v>0.52</v>
      </c>
      <c r="H8484">
        <v>0.27</v>
      </c>
      <c r="I8484">
        <v>0</v>
      </c>
      <c r="J8484">
        <v>0.19</v>
      </c>
      <c r="K8484">
        <v>0.98</v>
      </c>
      <c r="L8484">
        <v>79</v>
      </c>
      <c r="M8484">
        <v>26</v>
      </c>
      <c r="N8484">
        <v>8.6999999999999993</v>
      </c>
      <c r="O8484">
        <v>43</v>
      </c>
      <c r="P8484" t="s">
        <v>2168</v>
      </c>
      <c r="Q8484" t="s">
        <v>88</v>
      </c>
      <c r="AF8484" t="s">
        <v>10195</v>
      </c>
    </row>
    <row r="8485" spans="1:32" x14ac:dyDescent="0.3">
      <c r="A8485" t="s">
        <v>468</v>
      </c>
      <c r="B8485" t="s">
        <v>159</v>
      </c>
      <c r="C8485" t="str">
        <f t="shared" si="132"/>
        <v>2Ks</v>
      </c>
      <c r="D8485">
        <v>2008</v>
      </c>
      <c r="E8485" t="s">
        <v>18</v>
      </c>
      <c r="F8485" t="s">
        <v>234</v>
      </c>
      <c r="G8485">
        <v>0.02</v>
      </c>
      <c r="H8485">
        <v>0.53</v>
      </c>
      <c r="I8485">
        <v>0.19</v>
      </c>
      <c r="J8485">
        <v>0.25</v>
      </c>
      <c r="K8485">
        <v>0.98</v>
      </c>
      <c r="L8485">
        <v>80</v>
      </c>
      <c r="M8485">
        <v>17</v>
      </c>
      <c r="N8485">
        <v>6.8</v>
      </c>
      <c r="O8485">
        <v>11</v>
      </c>
      <c r="P8485" t="s">
        <v>357</v>
      </c>
      <c r="Q8485" t="s">
        <v>20</v>
      </c>
      <c r="AF8485" t="s">
        <v>10196</v>
      </c>
    </row>
    <row r="8486" spans="1:32" x14ac:dyDescent="0.3">
      <c r="A8486" t="s">
        <v>2169</v>
      </c>
      <c r="B8486" t="s">
        <v>32</v>
      </c>
      <c r="C8486" t="str">
        <f t="shared" si="132"/>
        <v>2Ks</v>
      </c>
      <c r="D8486">
        <v>2008</v>
      </c>
      <c r="E8486" t="s">
        <v>39</v>
      </c>
      <c r="F8486" t="s">
        <v>134</v>
      </c>
      <c r="G8486">
        <v>0.57999999999999996</v>
      </c>
      <c r="H8486">
        <v>0.31</v>
      </c>
      <c r="I8486">
        <v>0</v>
      </c>
      <c r="J8486">
        <v>0.1</v>
      </c>
      <c r="K8486">
        <v>0.98</v>
      </c>
      <c r="N8486" t="s">
        <v>203</v>
      </c>
      <c r="P8486" t="s">
        <v>134</v>
      </c>
      <c r="Q8486" t="s">
        <v>20</v>
      </c>
      <c r="AF8486" t="s">
        <v>10197</v>
      </c>
    </row>
    <row r="8487" spans="1:32" x14ac:dyDescent="0.3">
      <c r="A8487" t="s">
        <v>316</v>
      </c>
      <c r="B8487" t="s">
        <v>148</v>
      </c>
      <c r="C8487" t="str">
        <f t="shared" si="132"/>
        <v>2Ks</v>
      </c>
      <c r="D8487">
        <v>2008</v>
      </c>
      <c r="E8487" t="s">
        <v>28</v>
      </c>
      <c r="F8487" t="s">
        <v>130</v>
      </c>
      <c r="G8487">
        <v>0.02</v>
      </c>
      <c r="H8487">
        <v>0.88</v>
      </c>
      <c r="I8487">
        <v>0</v>
      </c>
      <c r="J8487">
        <v>0.08</v>
      </c>
      <c r="K8487">
        <v>0.98</v>
      </c>
      <c r="L8487">
        <v>91</v>
      </c>
      <c r="M8487">
        <v>48</v>
      </c>
      <c r="N8487">
        <v>7.9</v>
      </c>
      <c r="O8487">
        <v>3450</v>
      </c>
      <c r="P8487" t="s">
        <v>131</v>
      </c>
      <c r="Q8487" t="s">
        <v>53</v>
      </c>
      <c r="AF8487" t="s">
        <v>10198</v>
      </c>
    </row>
    <row r="8488" spans="1:32" x14ac:dyDescent="0.3">
      <c r="A8488" t="s">
        <v>2204</v>
      </c>
      <c r="B8488" t="s">
        <v>17</v>
      </c>
      <c r="C8488" t="str">
        <f t="shared" si="132"/>
        <v>2Ks</v>
      </c>
      <c r="D8488">
        <v>2008</v>
      </c>
      <c r="E8488" t="s">
        <v>1</v>
      </c>
      <c r="F8488" t="s">
        <v>484</v>
      </c>
      <c r="G8488">
        <v>0.49</v>
      </c>
      <c r="H8488">
        <v>0.37</v>
      </c>
      <c r="I8488">
        <v>0</v>
      </c>
      <c r="J8488">
        <v>0.1</v>
      </c>
      <c r="K8488">
        <v>0.96</v>
      </c>
      <c r="L8488">
        <v>82</v>
      </c>
      <c r="M8488">
        <v>48</v>
      </c>
      <c r="N8488">
        <v>8.6</v>
      </c>
      <c r="O8488">
        <v>73</v>
      </c>
      <c r="P8488" t="s">
        <v>2205</v>
      </c>
      <c r="Q8488" t="s">
        <v>20</v>
      </c>
      <c r="AF8488" t="s">
        <v>10199</v>
      </c>
    </row>
    <row r="8489" spans="1:32" x14ac:dyDescent="0.3">
      <c r="A8489" t="s">
        <v>2217</v>
      </c>
      <c r="B8489" t="s">
        <v>32</v>
      </c>
      <c r="C8489" t="str">
        <f t="shared" si="132"/>
        <v>2Ks</v>
      </c>
      <c r="D8489">
        <v>2008</v>
      </c>
      <c r="E8489" t="s">
        <v>18</v>
      </c>
      <c r="F8489" t="s">
        <v>111</v>
      </c>
      <c r="G8489">
        <v>0.3</v>
      </c>
      <c r="H8489">
        <v>0.54</v>
      </c>
      <c r="I8489">
        <v>0</v>
      </c>
      <c r="J8489">
        <v>0.11</v>
      </c>
      <c r="K8489">
        <v>0.95</v>
      </c>
      <c r="L8489">
        <v>63</v>
      </c>
      <c r="M8489">
        <v>4</v>
      </c>
      <c r="N8489">
        <v>7.6</v>
      </c>
      <c r="O8489">
        <v>7</v>
      </c>
      <c r="P8489" t="s">
        <v>260</v>
      </c>
      <c r="Q8489" t="s">
        <v>20</v>
      </c>
      <c r="AF8489" t="s">
        <v>10200</v>
      </c>
    </row>
    <row r="8490" spans="1:32" x14ac:dyDescent="0.3">
      <c r="A8490" t="s">
        <v>910</v>
      </c>
      <c r="B8490" t="s">
        <v>44</v>
      </c>
      <c r="C8490" t="str">
        <f t="shared" si="132"/>
        <v>2Ks</v>
      </c>
      <c r="D8490">
        <v>2008</v>
      </c>
      <c r="E8490" t="s">
        <v>1</v>
      </c>
      <c r="F8490" t="s">
        <v>151</v>
      </c>
      <c r="G8490">
        <v>0.54</v>
      </c>
      <c r="H8490">
        <v>0.32</v>
      </c>
      <c r="I8490">
        <v>0</v>
      </c>
      <c r="J8490">
        <v>0.09</v>
      </c>
      <c r="K8490">
        <v>0.95</v>
      </c>
      <c r="L8490">
        <v>60</v>
      </c>
      <c r="M8490">
        <v>50</v>
      </c>
      <c r="N8490">
        <v>7.8</v>
      </c>
      <c r="O8490">
        <v>238</v>
      </c>
      <c r="P8490" t="s">
        <v>621</v>
      </c>
      <c r="Q8490" t="s">
        <v>112</v>
      </c>
      <c r="AF8490" t="s">
        <v>10201</v>
      </c>
    </row>
    <row r="8491" spans="1:32" x14ac:dyDescent="0.3">
      <c r="A8491" t="s">
        <v>2231</v>
      </c>
      <c r="B8491" t="s">
        <v>32</v>
      </c>
      <c r="C8491" t="str">
        <f t="shared" si="132"/>
        <v>2Ks</v>
      </c>
      <c r="D8491">
        <v>2008</v>
      </c>
      <c r="E8491" t="s">
        <v>50</v>
      </c>
      <c r="F8491" t="s">
        <v>2232</v>
      </c>
      <c r="G8491">
        <v>0.65</v>
      </c>
      <c r="H8491">
        <v>0.22</v>
      </c>
      <c r="I8491">
        <v>0</v>
      </c>
      <c r="J8491">
        <v>0.09</v>
      </c>
      <c r="K8491">
        <v>0.95</v>
      </c>
      <c r="N8491">
        <v>2.8</v>
      </c>
      <c r="O8491">
        <v>4</v>
      </c>
      <c r="P8491" t="s">
        <v>2233</v>
      </c>
      <c r="Q8491" t="s">
        <v>20</v>
      </c>
      <c r="AF8491" t="s">
        <v>10202</v>
      </c>
    </row>
    <row r="8492" spans="1:32" x14ac:dyDescent="0.3">
      <c r="A8492" t="s">
        <v>2246</v>
      </c>
      <c r="B8492" t="s">
        <v>159</v>
      </c>
      <c r="C8492" t="str">
        <f t="shared" si="132"/>
        <v>2Ks</v>
      </c>
      <c r="D8492">
        <v>2008</v>
      </c>
      <c r="E8492" t="s">
        <v>28</v>
      </c>
      <c r="F8492" t="s">
        <v>151</v>
      </c>
      <c r="G8492">
        <v>0.19</v>
      </c>
      <c r="H8492">
        <v>0.06</v>
      </c>
      <c r="I8492">
        <v>0.63</v>
      </c>
      <c r="J8492">
        <v>0.05</v>
      </c>
      <c r="K8492">
        <v>0.94</v>
      </c>
      <c r="L8492">
        <v>64</v>
      </c>
      <c r="M8492">
        <v>38</v>
      </c>
      <c r="N8492">
        <v>7.8</v>
      </c>
      <c r="O8492">
        <v>19</v>
      </c>
      <c r="P8492" t="s">
        <v>2247</v>
      </c>
      <c r="Q8492" t="s">
        <v>88</v>
      </c>
      <c r="AF8492" t="s">
        <v>10203</v>
      </c>
    </row>
    <row r="8493" spans="1:32" x14ac:dyDescent="0.3">
      <c r="A8493" t="s">
        <v>1728</v>
      </c>
      <c r="B8493" t="s">
        <v>49</v>
      </c>
      <c r="C8493" t="str">
        <f t="shared" si="132"/>
        <v>2Ks</v>
      </c>
      <c r="D8493">
        <v>2008</v>
      </c>
      <c r="E8493" t="s">
        <v>86</v>
      </c>
      <c r="F8493" t="s">
        <v>484</v>
      </c>
      <c r="G8493">
        <v>0.51</v>
      </c>
      <c r="H8493">
        <v>0.3</v>
      </c>
      <c r="I8493">
        <v>0.01</v>
      </c>
      <c r="J8493">
        <v>0.12</v>
      </c>
      <c r="K8493">
        <v>0.94</v>
      </c>
      <c r="L8493">
        <v>78</v>
      </c>
      <c r="M8493">
        <v>37</v>
      </c>
      <c r="N8493">
        <v>7</v>
      </c>
      <c r="O8493">
        <v>49</v>
      </c>
      <c r="P8493" t="s">
        <v>746</v>
      </c>
      <c r="Q8493" t="s">
        <v>88</v>
      </c>
      <c r="AF8493" t="s">
        <v>10204</v>
      </c>
    </row>
    <row r="8494" spans="1:32" x14ac:dyDescent="0.3">
      <c r="A8494" t="s">
        <v>2261</v>
      </c>
      <c r="B8494" t="s">
        <v>49</v>
      </c>
      <c r="C8494" t="str">
        <f t="shared" si="132"/>
        <v>2Ks</v>
      </c>
      <c r="D8494">
        <v>2008</v>
      </c>
      <c r="E8494" t="s">
        <v>28</v>
      </c>
      <c r="F8494" t="s">
        <v>68</v>
      </c>
      <c r="G8494">
        <v>0.33</v>
      </c>
      <c r="H8494">
        <v>0.16</v>
      </c>
      <c r="I8494">
        <v>0.36</v>
      </c>
      <c r="J8494">
        <v>0.08</v>
      </c>
      <c r="K8494">
        <v>0.93</v>
      </c>
      <c r="L8494">
        <v>64</v>
      </c>
      <c r="M8494">
        <v>77</v>
      </c>
      <c r="N8494">
        <v>7.5</v>
      </c>
      <c r="O8494">
        <v>213</v>
      </c>
      <c r="P8494" t="s">
        <v>250</v>
      </c>
      <c r="Q8494" t="s">
        <v>88</v>
      </c>
      <c r="AF8494" t="s">
        <v>10206</v>
      </c>
    </row>
    <row r="8495" spans="1:32" x14ac:dyDescent="0.3">
      <c r="A8495" t="s">
        <v>1556</v>
      </c>
      <c r="B8495" t="s">
        <v>49</v>
      </c>
      <c r="C8495" t="str">
        <f t="shared" si="132"/>
        <v>2Ks</v>
      </c>
      <c r="D8495">
        <v>2008</v>
      </c>
      <c r="E8495" t="s">
        <v>34</v>
      </c>
      <c r="F8495" t="s">
        <v>68</v>
      </c>
      <c r="G8495">
        <v>0.27</v>
      </c>
      <c r="H8495">
        <v>0.5</v>
      </c>
      <c r="I8495">
        <v>0</v>
      </c>
      <c r="J8495">
        <v>0.16</v>
      </c>
      <c r="K8495">
        <v>0.93</v>
      </c>
      <c r="L8495">
        <v>70</v>
      </c>
      <c r="M8495">
        <v>26</v>
      </c>
      <c r="N8495">
        <v>5.5</v>
      </c>
      <c r="O8495">
        <v>4</v>
      </c>
      <c r="P8495" t="s">
        <v>1129</v>
      </c>
      <c r="Q8495" t="s">
        <v>88</v>
      </c>
      <c r="AF8495" t="s">
        <v>10207</v>
      </c>
    </row>
    <row r="8496" spans="1:32" x14ac:dyDescent="0.3">
      <c r="A8496" t="s">
        <v>2279</v>
      </c>
      <c r="B8496" t="s">
        <v>49</v>
      </c>
      <c r="C8496" t="str">
        <f t="shared" si="132"/>
        <v>2Ks</v>
      </c>
      <c r="D8496">
        <v>2008</v>
      </c>
      <c r="E8496" t="s">
        <v>37</v>
      </c>
      <c r="F8496" t="s">
        <v>111</v>
      </c>
      <c r="G8496">
        <v>0.44</v>
      </c>
      <c r="H8496">
        <v>0.34</v>
      </c>
      <c r="I8496">
        <v>0</v>
      </c>
      <c r="J8496">
        <v>0.15</v>
      </c>
      <c r="K8496">
        <v>0.93</v>
      </c>
      <c r="L8496">
        <v>76</v>
      </c>
      <c r="M8496">
        <v>48</v>
      </c>
      <c r="N8496">
        <v>8</v>
      </c>
      <c r="O8496">
        <v>70</v>
      </c>
      <c r="P8496" t="s">
        <v>506</v>
      </c>
      <c r="Q8496" t="s">
        <v>53</v>
      </c>
      <c r="AF8496" t="s">
        <v>10208</v>
      </c>
    </row>
    <row r="8497" spans="1:32" x14ac:dyDescent="0.3">
      <c r="A8497" t="s">
        <v>1728</v>
      </c>
      <c r="B8497" t="s">
        <v>44</v>
      </c>
      <c r="C8497" t="str">
        <f t="shared" si="132"/>
        <v>2Ks</v>
      </c>
      <c r="D8497">
        <v>2008</v>
      </c>
      <c r="E8497" t="s">
        <v>86</v>
      </c>
      <c r="F8497" t="s">
        <v>484</v>
      </c>
      <c r="G8497">
        <v>0.57999999999999996</v>
      </c>
      <c r="H8497">
        <v>0.26</v>
      </c>
      <c r="I8497">
        <v>0</v>
      </c>
      <c r="J8497">
        <v>0.08</v>
      </c>
      <c r="K8497">
        <v>0.92</v>
      </c>
      <c r="L8497">
        <v>79</v>
      </c>
      <c r="M8497">
        <v>47</v>
      </c>
      <c r="N8497">
        <v>7.1</v>
      </c>
      <c r="O8497">
        <v>34</v>
      </c>
      <c r="P8497" t="s">
        <v>746</v>
      </c>
      <c r="Q8497" t="s">
        <v>88</v>
      </c>
      <c r="AF8497" t="s">
        <v>10210</v>
      </c>
    </row>
    <row r="8498" spans="1:32" x14ac:dyDescent="0.3">
      <c r="A8498" t="s">
        <v>594</v>
      </c>
      <c r="B8498" t="s">
        <v>17</v>
      </c>
      <c r="C8498" t="str">
        <f t="shared" si="132"/>
        <v>2Ks</v>
      </c>
      <c r="D8498">
        <v>2008</v>
      </c>
      <c r="E8498" t="s">
        <v>50</v>
      </c>
      <c r="F8498" t="s">
        <v>71</v>
      </c>
      <c r="G8498">
        <v>0.5</v>
      </c>
      <c r="H8498">
        <v>0.32</v>
      </c>
      <c r="I8498">
        <v>0</v>
      </c>
      <c r="J8498">
        <v>0.09</v>
      </c>
      <c r="K8498">
        <v>0.91</v>
      </c>
      <c r="L8498">
        <v>70</v>
      </c>
      <c r="M8498">
        <v>20</v>
      </c>
      <c r="N8498">
        <v>6.7</v>
      </c>
      <c r="O8498">
        <v>7</v>
      </c>
      <c r="P8498" t="s">
        <v>2308</v>
      </c>
      <c r="Q8498" t="s">
        <v>112</v>
      </c>
      <c r="AF8498" t="s">
        <v>10211</v>
      </c>
    </row>
    <row r="8499" spans="1:32" x14ac:dyDescent="0.3">
      <c r="A8499" t="s">
        <v>2313</v>
      </c>
      <c r="B8499" t="s">
        <v>44</v>
      </c>
      <c r="C8499" t="str">
        <f t="shared" si="132"/>
        <v>2Ks</v>
      </c>
      <c r="D8499">
        <v>2008</v>
      </c>
      <c r="E8499" t="s">
        <v>272</v>
      </c>
      <c r="F8499" t="s">
        <v>111</v>
      </c>
      <c r="G8499">
        <v>0.57999999999999996</v>
      </c>
      <c r="H8499">
        <v>0.24</v>
      </c>
      <c r="I8499">
        <v>0.01</v>
      </c>
      <c r="J8499">
        <v>0.09</v>
      </c>
      <c r="K8499">
        <v>0.91</v>
      </c>
      <c r="L8499">
        <v>77</v>
      </c>
      <c r="M8499">
        <v>63</v>
      </c>
      <c r="N8499">
        <v>7.2</v>
      </c>
      <c r="O8499">
        <v>53</v>
      </c>
      <c r="P8499" t="s">
        <v>720</v>
      </c>
      <c r="Q8499" t="s">
        <v>88</v>
      </c>
      <c r="AF8499" t="s">
        <v>10212</v>
      </c>
    </row>
    <row r="8500" spans="1:32" x14ac:dyDescent="0.3">
      <c r="A8500" t="s">
        <v>261</v>
      </c>
      <c r="B8500" t="s">
        <v>148</v>
      </c>
      <c r="C8500" t="str">
        <f t="shared" si="132"/>
        <v>2Ks</v>
      </c>
      <c r="D8500">
        <v>2008</v>
      </c>
      <c r="E8500" t="s">
        <v>101</v>
      </c>
      <c r="F8500" t="s">
        <v>111</v>
      </c>
      <c r="G8500">
        <v>0.01</v>
      </c>
      <c r="H8500">
        <v>0.83</v>
      </c>
      <c r="I8500">
        <v>0</v>
      </c>
      <c r="J8500">
        <v>7.0000000000000007E-2</v>
      </c>
      <c r="K8500">
        <v>0.91</v>
      </c>
      <c r="AF8500" t="s">
        <v>10213</v>
      </c>
    </row>
    <row r="8501" spans="1:32" x14ac:dyDescent="0.3">
      <c r="A8501" t="s">
        <v>2319</v>
      </c>
      <c r="B8501" t="s">
        <v>17</v>
      </c>
      <c r="C8501" t="str">
        <f t="shared" si="132"/>
        <v>2Ks</v>
      </c>
      <c r="D8501">
        <v>2008</v>
      </c>
      <c r="E8501" t="s">
        <v>24</v>
      </c>
      <c r="F8501" t="s">
        <v>151</v>
      </c>
      <c r="G8501">
        <v>0.48</v>
      </c>
      <c r="H8501">
        <v>0.32</v>
      </c>
      <c r="I8501">
        <v>0.02</v>
      </c>
      <c r="J8501">
        <v>0.09</v>
      </c>
      <c r="K8501">
        <v>0.91</v>
      </c>
      <c r="L8501">
        <v>56</v>
      </c>
      <c r="M8501">
        <v>26</v>
      </c>
      <c r="N8501">
        <v>8.1</v>
      </c>
      <c r="O8501">
        <v>57</v>
      </c>
      <c r="P8501" t="s">
        <v>621</v>
      </c>
      <c r="Q8501" t="s">
        <v>20</v>
      </c>
      <c r="AF8501" t="s">
        <v>10214</v>
      </c>
    </row>
    <row r="8502" spans="1:32" x14ac:dyDescent="0.3">
      <c r="A8502" t="s">
        <v>2348</v>
      </c>
      <c r="B8502" t="s">
        <v>32</v>
      </c>
      <c r="C8502" t="str">
        <f t="shared" si="132"/>
        <v>2Ks</v>
      </c>
      <c r="D8502">
        <v>2008</v>
      </c>
      <c r="E8502" t="s">
        <v>30</v>
      </c>
      <c r="F8502" t="s">
        <v>776</v>
      </c>
      <c r="G8502">
        <v>0.3</v>
      </c>
      <c r="H8502">
        <v>0.49</v>
      </c>
      <c r="I8502">
        <v>0</v>
      </c>
      <c r="J8502">
        <v>0.1</v>
      </c>
      <c r="K8502">
        <v>0.89</v>
      </c>
      <c r="L8502">
        <v>76</v>
      </c>
      <c r="M8502">
        <v>8</v>
      </c>
      <c r="N8502" t="s">
        <v>203</v>
      </c>
      <c r="P8502" t="s">
        <v>1002</v>
      </c>
      <c r="Q8502" t="s">
        <v>20</v>
      </c>
      <c r="AF8502" t="s">
        <v>10215</v>
      </c>
    </row>
    <row r="8503" spans="1:32" x14ac:dyDescent="0.3">
      <c r="A8503" t="s">
        <v>783</v>
      </c>
      <c r="B8503" t="s">
        <v>49</v>
      </c>
      <c r="C8503" t="str">
        <f t="shared" si="132"/>
        <v>2Ks</v>
      </c>
      <c r="D8503">
        <v>2008</v>
      </c>
      <c r="E8503" t="s">
        <v>24</v>
      </c>
      <c r="F8503" t="s">
        <v>568</v>
      </c>
      <c r="G8503">
        <v>0.42</v>
      </c>
      <c r="H8503">
        <v>0.33</v>
      </c>
      <c r="I8503">
        <v>0</v>
      </c>
      <c r="J8503">
        <v>0.14000000000000001</v>
      </c>
      <c r="K8503">
        <v>0.89</v>
      </c>
      <c r="L8503">
        <v>83</v>
      </c>
      <c r="M8503">
        <v>43</v>
      </c>
      <c r="N8503">
        <v>7.8</v>
      </c>
      <c r="O8503">
        <v>30</v>
      </c>
      <c r="P8503" t="s">
        <v>784</v>
      </c>
      <c r="Q8503" t="s">
        <v>20</v>
      </c>
      <c r="AF8503" t="s">
        <v>10216</v>
      </c>
    </row>
    <row r="8504" spans="1:32" x14ac:dyDescent="0.3">
      <c r="A8504" t="s">
        <v>2354</v>
      </c>
      <c r="B8504" t="s">
        <v>17</v>
      </c>
      <c r="C8504" t="str">
        <f t="shared" si="132"/>
        <v>2Ks</v>
      </c>
      <c r="D8504">
        <v>2008</v>
      </c>
      <c r="E8504" t="s">
        <v>18</v>
      </c>
      <c r="F8504" t="s">
        <v>155</v>
      </c>
      <c r="G8504">
        <v>0.38</v>
      </c>
      <c r="H8504">
        <v>0.28999999999999998</v>
      </c>
      <c r="I8504">
        <v>0.15</v>
      </c>
      <c r="J8504">
        <v>0.08</v>
      </c>
      <c r="K8504">
        <v>0.89</v>
      </c>
      <c r="AF8504" t="s">
        <v>10217</v>
      </c>
    </row>
    <row r="8505" spans="1:32" x14ac:dyDescent="0.3">
      <c r="A8505" t="s">
        <v>172</v>
      </c>
      <c r="B8505" t="s">
        <v>32</v>
      </c>
      <c r="C8505" t="str">
        <f t="shared" si="132"/>
        <v>2Ks</v>
      </c>
      <c r="D8505">
        <v>2008</v>
      </c>
      <c r="E8505" t="s">
        <v>37</v>
      </c>
      <c r="F8505" t="s">
        <v>71</v>
      </c>
      <c r="G8505">
        <v>0.56000000000000005</v>
      </c>
      <c r="H8505">
        <v>0.25</v>
      </c>
      <c r="I8505">
        <v>0</v>
      </c>
      <c r="J8505">
        <v>0.08</v>
      </c>
      <c r="K8505">
        <v>0.89</v>
      </c>
      <c r="L8505">
        <v>75</v>
      </c>
      <c r="M8505">
        <v>12</v>
      </c>
      <c r="N8505">
        <v>7.8</v>
      </c>
      <c r="O8505">
        <v>20</v>
      </c>
      <c r="P8505" t="s">
        <v>2043</v>
      </c>
      <c r="Q8505" t="s">
        <v>88</v>
      </c>
      <c r="AF8505" t="s">
        <v>10218</v>
      </c>
    </row>
    <row r="8506" spans="1:32" x14ac:dyDescent="0.3">
      <c r="A8506" t="s">
        <v>2358</v>
      </c>
      <c r="B8506" t="s">
        <v>17</v>
      </c>
      <c r="C8506" t="str">
        <f t="shared" si="132"/>
        <v>2Ks</v>
      </c>
      <c r="D8506">
        <v>2008</v>
      </c>
      <c r="E8506" t="s">
        <v>101</v>
      </c>
      <c r="F8506" t="s">
        <v>111</v>
      </c>
      <c r="G8506">
        <v>0.36</v>
      </c>
      <c r="H8506">
        <v>0.43</v>
      </c>
      <c r="I8506">
        <v>0</v>
      </c>
      <c r="J8506">
        <v>0.1</v>
      </c>
      <c r="K8506">
        <v>0.89</v>
      </c>
      <c r="AF8506" t="s">
        <v>10219</v>
      </c>
    </row>
    <row r="8507" spans="1:32" x14ac:dyDescent="0.3">
      <c r="A8507" t="s">
        <v>2361</v>
      </c>
      <c r="B8507" t="s">
        <v>17</v>
      </c>
      <c r="C8507" t="str">
        <f t="shared" si="132"/>
        <v>2Ks</v>
      </c>
      <c r="D8507">
        <v>2008</v>
      </c>
      <c r="E8507" t="s">
        <v>18</v>
      </c>
      <c r="F8507" t="s">
        <v>134</v>
      </c>
      <c r="G8507">
        <v>0.28000000000000003</v>
      </c>
      <c r="H8507">
        <v>0.51</v>
      </c>
      <c r="I8507">
        <v>0</v>
      </c>
      <c r="J8507">
        <v>0.09</v>
      </c>
      <c r="K8507">
        <v>0.89</v>
      </c>
      <c r="L8507">
        <v>80</v>
      </c>
      <c r="M8507">
        <v>18</v>
      </c>
      <c r="N8507">
        <v>8.4</v>
      </c>
      <c r="O8507">
        <v>22</v>
      </c>
      <c r="P8507" t="s">
        <v>193</v>
      </c>
      <c r="Q8507" t="s">
        <v>20</v>
      </c>
      <c r="AF8507" t="s">
        <v>10220</v>
      </c>
    </row>
    <row r="8508" spans="1:32" x14ac:dyDescent="0.3">
      <c r="A8508" t="s">
        <v>2364</v>
      </c>
      <c r="B8508" t="s">
        <v>32</v>
      </c>
      <c r="C8508" t="str">
        <f t="shared" si="132"/>
        <v>2Ks</v>
      </c>
      <c r="D8508">
        <v>2008</v>
      </c>
      <c r="E8508" t="s">
        <v>28</v>
      </c>
      <c r="F8508" t="s">
        <v>19</v>
      </c>
      <c r="G8508">
        <v>0.83</v>
      </c>
      <c r="H8508">
        <v>0</v>
      </c>
      <c r="I8508">
        <v>0</v>
      </c>
      <c r="J8508">
        <v>0.06</v>
      </c>
      <c r="K8508">
        <v>0.89</v>
      </c>
      <c r="L8508">
        <v>70</v>
      </c>
      <c r="M8508">
        <v>17</v>
      </c>
      <c r="N8508">
        <v>7.9</v>
      </c>
      <c r="O8508">
        <v>15</v>
      </c>
      <c r="P8508" t="s">
        <v>2365</v>
      </c>
      <c r="Q8508" t="s">
        <v>20</v>
      </c>
      <c r="AF8508" t="s">
        <v>10221</v>
      </c>
    </row>
    <row r="8509" spans="1:32" x14ac:dyDescent="0.3">
      <c r="A8509" t="s">
        <v>2366</v>
      </c>
      <c r="B8509" t="s">
        <v>49</v>
      </c>
      <c r="C8509" t="str">
        <f t="shared" si="132"/>
        <v>2Ks</v>
      </c>
      <c r="D8509">
        <v>2008</v>
      </c>
      <c r="E8509" t="s">
        <v>34</v>
      </c>
      <c r="F8509" t="s">
        <v>68</v>
      </c>
      <c r="G8509">
        <v>0.28000000000000003</v>
      </c>
      <c r="H8509">
        <v>0.47</v>
      </c>
      <c r="I8509">
        <v>0</v>
      </c>
      <c r="J8509">
        <v>0.13</v>
      </c>
      <c r="K8509">
        <v>0.89</v>
      </c>
      <c r="AF8509" t="s">
        <v>10222</v>
      </c>
    </row>
    <row r="8510" spans="1:32" x14ac:dyDescent="0.3">
      <c r="A8510" t="s">
        <v>2367</v>
      </c>
      <c r="B8510" t="s">
        <v>17</v>
      </c>
      <c r="C8510" t="str">
        <f t="shared" si="132"/>
        <v>2Ks</v>
      </c>
      <c r="D8510">
        <v>2008</v>
      </c>
      <c r="E8510" t="s">
        <v>34</v>
      </c>
      <c r="F8510" t="s">
        <v>151</v>
      </c>
      <c r="G8510">
        <v>0.41</v>
      </c>
      <c r="H8510">
        <v>0.37</v>
      </c>
      <c r="I8510">
        <v>0.01</v>
      </c>
      <c r="J8510">
        <v>0.09</v>
      </c>
      <c r="K8510">
        <v>0.88</v>
      </c>
      <c r="L8510">
        <v>68</v>
      </c>
      <c r="M8510">
        <v>43</v>
      </c>
      <c r="N8510">
        <v>8.1</v>
      </c>
      <c r="O8510">
        <v>40</v>
      </c>
      <c r="P8510" t="s">
        <v>506</v>
      </c>
      <c r="Q8510" t="s">
        <v>20</v>
      </c>
      <c r="AF8510" t="s">
        <v>10223</v>
      </c>
    </row>
    <row r="8511" spans="1:32" x14ac:dyDescent="0.3">
      <c r="A8511" t="s">
        <v>2380</v>
      </c>
      <c r="B8511" t="s">
        <v>32</v>
      </c>
      <c r="C8511" t="str">
        <f t="shared" si="132"/>
        <v>2Ks</v>
      </c>
      <c r="D8511">
        <v>2008</v>
      </c>
      <c r="E8511" t="s">
        <v>28</v>
      </c>
      <c r="F8511" t="s">
        <v>151</v>
      </c>
      <c r="G8511">
        <v>0.5</v>
      </c>
      <c r="H8511">
        <v>0.28999999999999998</v>
      </c>
      <c r="I8511">
        <v>0.01</v>
      </c>
      <c r="J8511">
        <v>0.08</v>
      </c>
      <c r="K8511">
        <v>0.88</v>
      </c>
      <c r="L8511">
        <v>74</v>
      </c>
      <c r="M8511">
        <v>55</v>
      </c>
      <c r="N8511">
        <v>7.3</v>
      </c>
      <c r="O8511">
        <v>81</v>
      </c>
      <c r="P8511" t="s">
        <v>584</v>
      </c>
      <c r="Q8511" t="s">
        <v>20</v>
      </c>
      <c r="AF8511" t="s">
        <v>10224</v>
      </c>
    </row>
    <row r="8512" spans="1:32" x14ac:dyDescent="0.3">
      <c r="A8512" t="s">
        <v>692</v>
      </c>
      <c r="B8512" t="s">
        <v>32</v>
      </c>
      <c r="C8512" t="str">
        <f t="shared" si="132"/>
        <v>2Ks</v>
      </c>
      <c r="D8512">
        <v>2008</v>
      </c>
      <c r="E8512" t="s">
        <v>50</v>
      </c>
      <c r="F8512" t="s">
        <v>254</v>
      </c>
      <c r="G8512">
        <v>0.5</v>
      </c>
      <c r="H8512">
        <v>0.28000000000000003</v>
      </c>
      <c r="I8512">
        <v>0</v>
      </c>
      <c r="J8512">
        <v>0.09</v>
      </c>
      <c r="K8512">
        <v>0.88</v>
      </c>
      <c r="L8512">
        <v>61</v>
      </c>
      <c r="M8512">
        <v>8</v>
      </c>
      <c r="N8512">
        <v>5.5</v>
      </c>
      <c r="O8512">
        <v>18</v>
      </c>
      <c r="P8512" t="s">
        <v>2043</v>
      </c>
      <c r="Q8512" t="s">
        <v>88</v>
      </c>
      <c r="AF8512" t="s">
        <v>10225</v>
      </c>
    </row>
    <row r="8513" spans="1:32" x14ac:dyDescent="0.3">
      <c r="A8513" t="s">
        <v>102</v>
      </c>
      <c r="B8513" t="s">
        <v>148</v>
      </c>
      <c r="C8513" t="str">
        <f t="shared" si="132"/>
        <v>2Ks</v>
      </c>
      <c r="D8513">
        <v>2008</v>
      </c>
      <c r="E8513" t="s">
        <v>50</v>
      </c>
      <c r="F8513" t="s">
        <v>51</v>
      </c>
      <c r="G8513">
        <v>0.01</v>
      </c>
      <c r="H8513">
        <v>0.79</v>
      </c>
      <c r="I8513">
        <v>0</v>
      </c>
      <c r="J8513">
        <v>7.0000000000000007E-2</v>
      </c>
      <c r="K8513">
        <v>0.88</v>
      </c>
      <c r="L8513">
        <v>90</v>
      </c>
      <c r="M8513">
        <v>40</v>
      </c>
      <c r="N8513">
        <v>6.6</v>
      </c>
      <c r="O8513">
        <v>2299</v>
      </c>
      <c r="P8513" t="s">
        <v>535</v>
      </c>
      <c r="Q8513" t="s">
        <v>53</v>
      </c>
      <c r="AF8513" t="s">
        <v>10226</v>
      </c>
    </row>
    <row r="8514" spans="1:32" x14ac:dyDescent="0.3">
      <c r="A8514" t="s">
        <v>2400</v>
      </c>
      <c r="B8514" t="s">
        <v>55</v>
      </c>
      <c r="C8514" t="str">
        <f t="shared" si="132"/>
        <v>2Ks</v>
      </c>
      <c r="D8514">
        <v>2008</v>
      </c>
      <c r="E8514" t="s">
        <v>28</v>
      </c>
      <c r="F8514" t="s">
        <v>242</v>
      </c>
      <c r="G8514">
        <v>0.73</v>
      </c>
      <c r="H8514">
        <v>0.03</v>
      </c>
      <c r="I8514">
        <v>0</v>
      </c>
      <c r="J8514">
        <v>0.12</v>
      </c>
      <c r="K8514">
        <v>0.87</v>
      </c>
      <c r="L8514">
        <v>68</v>
      </c>
      <c r="M8514">
        <v>20</v>
      </c>
      <c r="N8514">
        <v>7.2</v>
      </c>
      <c r="O8514">
        <v>105</v>
      </c>
      <c r="P8514" t="s">
        <v>1086</v>
      </c>
      <c r="Q8514" t="s">
        <v>112</v>
      </c>
      <c r="AF8514" t="s">
        <v>10227</v>
      </c>
    </row>
    <row r="8515" spans="1:32" x14ac:dyDescent="0.3">
      <c r="A8515" t="s">
        <v>2402</v>
      </c>
      <c r="B8515" t="s">
        <v>32</v>
      </c>
      <c r="C8515" t="str">
        <f t="shared" ref="C8515:C8578" si="133">_xlfn.IFS(D8515&lt;1990,"80s",D8515&lt;2000,"90s",D8515&lt;2010,"2Ks",D8515&lt;2020,"2k10s")</f>
        <v>2Ks</v>
      </c>
      <c r="D8515">
        <v>2008</v>
      </c>
      <c r="E8515" t="s">
        <v>34</v>
      </c>
      <c r="F8515" t="s">
        <v>2403</v>
      </c>
      <c r="G8515">
        <v>0</v>
      </c>
      <c r="H8515">
        <v>0.81</v>
      </c>
      <c r="I8515">
        <v>0</v>
      </c>
      <c r="J8515">
        <v>0.06</v>
      </c>
      <c r="K8515">
        <v>0.87</v>
      </c>
      <c r="AF8515" t="s">
        <v>10228</v>
      </c>
    </row>
    <row r="8516" spans="1:32" x14ac:dyDescent="0.3">
      <c r="A8516" t="s">
        <v>1954</v>
      </c>
      <c r="B8516" t="s">
        <v>44</v>
      </c>
      <c r="C8516" t="str">
        <f t="shared" si="133"/>
        <v>2Ks</v>
      </c>
      <c r="D8516">
        <v>2008</v>
      </c>
      <c r="E8516" t="s">
        <v>24</v>
      </c>
      <c r="F8516" t="s">
        <v>648</v>
      </c>
      <c r="G8516">
        <v>0.33</v>
      </c>
      <c r="H8516">
        <v>0.44</v>
      </c>
      <c r="I8516">
        <v>0.01</v>
      </c>
      <c r="J8516">
        <v>0.09</v>
      </c>
      <c r="K8516">
        <v>0.87</v>
      </c>
      <c r="L8516">
        <v>87</v>
      </c>
      <c r="M8516">
        <v>62</v>
      </c>
      <c r="N8516">
        <v>7.9</v>
      </c>
      <c r="O8516">
        <v>131</v>
      </c>
      <c r="P8516" t="s">
        <v>648</v>
      </c>
      <c r="Q8516" t="s">
        <v>20</v>
      </c>
      <c r="AF8516" t="s">
        <v>10229</v>
      </c>
    </row>
    <row r="8517" spans="1:32" x14ac:dyDescent="0.3">
      <c r="A8517" t="s">
        <v>2409</v>
      </c>
      <c r="B8517" t="s">
        <v>159</v>
      </c>
      <c r="C8517" t="str">
        <f t="shared" si="133"/>
        <v>2Ks</v>
      </c>
      <c r="D8517">
        <v>2008</v>
      </c>
      <c r="E8517" t="s">
        <v>34</v>
      </c>
      <c r="F8517" t="s">
        <v>68</v>
      </c>
      <c r="G8517">
        <v>0.2</v>
      </c>
      <c r="H8517">
        <v>0.44</v>
      </c>
      <c r="I8517">
        <v>0</v>
      </c>
      <c r="J8517">
        <v>0.23</v>
      </c>
      <c r="K8517">
        <v>0.87</v>
      </c>
      <c r="AF8517" t="s">
        <v>10230</v>
      </c>
    </row>
    <row r="8518" spans="1:32" x14ac:dyDescent="0.3">
      <c r="A8518" t="s">
        <v>2414</v>
      </c>
      <c r="B8518" t="s">
        <v>17</v>
      </c>
      <c r="C8518" t="str">
        <f t="shared" si="133"/>
        <v>2Ks</v>
      </c>
      <c r="D8518">
        <v>2008</v>
      </c>
      <c r="E8518" t="s">
        <v>39</v>
      </c>
      <c r="F8518" t="s">
        <v>202</v>
      </c>
      <c r="G8518">
        <v>0.51</v>
      </c>
      <c r="H8518">
        <v>0.27</v>
      </c>
      <c r="I8518">
        <v>0.01</v>
      </c>
      <c r="J8518">
        <v>0.08</v>
      </c>
      <c r="K8518">
        <v>0.87</v>
      </c>
      <c r="L8518">
        <v>62</v>
      </c>
      <c r="M8518">
        <v>17</v>
      </c>
      <c r="N8518">
        <v>4.9000000000000004</v>
      </c>
      <c r="O8518">
        <v>12</v>
      </c>
      <c r="P8518" t="s">
        <v>2415</v>
      </c>
      <c r="Q8518" t="s">
        <v>20</v>
      </c>
      <c r="AF8518" t="s">
        <v>10231</v>
      </c>
    </row>
    <row r="8519" spans="1:32" x14ac:dyDescent="0.3">
      <c r="A8519" t="s">
        <v>2279</v>
      </c>
      <c r="B8519" t="s">
        <v>44</v>
      </c>
      <c r="C8519" t="str">
        <f t="shared" si="133"/>
        <v>2Ks</v>
      </c>
      <c r="D8519">
        <v>2008</v>
      </c>
      <c r="E8519" t="s">
        <v>37</v>
      </c>
      <c r="F8519" t="s">
        <v>111</v>
      </c>
      <c r="G8519">
        <v>0.47</v>
      </c>
      <c r="H8519">
        <v>0.3</v>
      </c>
      <c r="I8519">
        <v>0</v>
      </c>
      <c r="J8519">
        <v>0.09</v>
      </c>
      <c r="K8519">
        <v>0.87</v>
      </c>
      <c r="L8519">
        <v>76</v>
      </c>
      <c r="M8519">
        <v>65</v>
      </c>
      <c r="N8519">
        <v>8.3000000000000007</v>
      </c>
      <c r="O8519">
        <v>149</v>
      </c>
      <c r="P8519" t="s">
        <v>506</v>
      </c>
      <c r="Q8519" t="s">
        <v>53</v>
      </c>
      <c r="AF8519" t="s">
        <v>10232</v>
      </c>
    </row>
    <row r="8520" spans="1:32" x14ac:dyDescent="0.3">
      <c r="A8520" t="s">
        <v>2039</v>
      </c>
      <c r="B8520" t="s">
        <v>49</v>
      </c>
      <c r="C8520" t="str">
        <f t="shared" si="133"/>
        <v>2Ks</v>
      </c>
      <c r="D8520">
        <v>2008</v>
      </c>
      <c r="E8520" t="s">
        <v>37</v>
      </c>
      <c r="F8520" t="s">
        <v>134</v>
      </c>
      <c r="G8520">
        <v>0.28999999999999998</v>
      </c>
      <c r="H8520">
        <v>0.39</v>
      </c>
      <c r="I8520">
        <v>0.02</v>
      </c>
      <c r="J8520">
        <v>0.16</v>
      </c>
      <c r="K8520">
        <v>0.87</v>
      </c>
      <c r="L8520">
        <v>72</v>
      </c>
      <c r="M8520">
        <v>43</v>
      </c>
      <c r="N8520">
        <v>7.1</v>
      </c>
      <c r="O8520">
        <v>73</v>
      </c>
      <c r="P8520" t="s">
        <v>473</v>
      </c>
      <c r="Q8520" t="s">
        <v>88</v>
      </c>
      <c r="AF8520" t="s">
        <v>10233</v>
      </c>
    </row>
    <row r="8521" spans="1:32" x14ac:dyDescent="0.3">
      <c r="A8521" t="s">
        <v>2425</v>
      </c>
      <c r="B8521" t="s">
        <v>49</v>
      </c>
      <c r="C8521" t="str">
        <f t="shared" si="133"/>
        <v>2Ks</v>
      </c>
      <c r="D8521">
        <v>2008</v>
      </c>
      <c r="E8521" t="s">
        <v>18</v>
      </c>
      <c r="F8521" t="s">
        <v>151</v>
      </c>
      <c r="G8521">
        <v>0.14000000000000001</v>
      </c>
      <c r="H8521">
        <v>0.54</v>
      </c>
      <c r="I8521">
        <v>0.01</v>
      </c>
      <c r="J8521">
        <v>0.18</v>
      </c>
      <c r="K8521">
        <v>0.86</v>
      </c>
      <c r="AF8521" t="s">
        <v>10234</v>
      </c>
    </row>
    <row r="8522" spans="1:32" x14ac:dyDescent="0.3">
      <c r="A8522" t="s">
        <v>2444</v>
      </c>
      <c r="B8522" t="s">
        <v>49</v>
      </c>
      <c r="C8522" t="str">
        <f t="shared" si="133"/>
        <v>2Ks</v>
      </c>
      <c r="D8522">
        <v>2008</v>
      </c>
      <c r="E8522" t="s">
        <v>86</v>
      </c>
      <c r="F8522" t="s">
        <v>155</v>
      </c>
      <c r="G8522">
        <v>0.22</v>
      </c>
      <c r="H8522">
        <v>0.33</v>
      </c>
      <c r="I8522">
        <v>0.18</v>
      </c>
      <c r="J8522">
        <v>0.12</v>
      </c>
      <c r="K8522">
        <v>0.85</v>
      </c>
      <c r="L8522">
        <v>71</v>
      </c>
      <c r="M8522">
        <v>32</v>
      </c>
      <c r="N8522">
        <v>7.2</v>
      </c>
      <c r="O8522">
        <v>51</v>
      </c>
      <c r="P8522" t="s">
        <v>2445</v>
      </c>
      <c r="Q8522" t="s">
        <v>88</v>
      </c>
      <c r="AF8522" t="s">
        <v>10235</v>
      </c>
    </row>
    <row r="8523" spans="1:32" x14ac:dyDescent="0.3">
      <c r="A8523" t="s">
        <v>2456</v>
      </c>
      <c r="B8523" t="s">
        <v>32</v>
      </c>
      <c r="C8523" t="str">
        <f t="shared" si="133"/>
        <v>2Ks</v>
      </c>
      <c r="D8523">
        <v>2008</v>
      </c>
      <c r="E8523" t="s">
        <v>1</v>
      </c>
      <c r="F8523" t="s">
        <v>19</v>
      </c>
      <c r="G8523">
        <v>0.6</v>
      </c>
      <c r="H8523">
        <v>0</v>
      </c>
      <c r="I8523">
        <v>0.2</v>
      </c>
      <c r="J8523">
        <v>0.05</v>
      </c>
      <c r="K8523">
        <v>0.85</v>
      </c>
      <c r="L8523">
        <v>75</v>
      </c>
      <c r="M8523">
        <v>25</v>
      </c>
      <c r="N8523">
        <v>8.4</v>
      </c>
      <c r="O8523">
        <v>26</v>
      </c>
      <c r="P8523" t="s">
        <v>461</v>
      </c>
      <c r="Q8523" t="s">
        <v>20</v>
      </c>
      <c r="AF8523" t="s">
        <v>10236</v>
      </c>
    </row>
    <row r="8524" spans="1:32" x14ac:dyDescent="0.3">
      <c r="A8524" t="s">
        <v>2462</v>
      </c>
      <c r="B8524" t="s">
        <v>32</v>
      </c>
      <c r="C8524" t="str">
        <f t="shared" si="133"/>
        <v>2Ks</v>
      </c>
      <c r="D8524">
        <v>2008</v>
      </c>
      <c r="E8524" t="s">
        <v>39</v>
      </c>
      <c r="F8524" t="s">
        <v>111</v>
      </c>
      <c r="G8524">
        <v>0.46</v>
      </c>
      <c r="H8524">
        <v>0.3</v>
      </c>
      <c r="I8524">
        <v>0</v>
      </c>
      <c r="J8524">
        <v>0.09</v>
      </c>
      <c r="K8524">
        <v>0.84</v>
      </c>
      <c r="N8524" t="s">
        <v>203</v>
      </c>
      <c r="P8524" t="s">
        <v>111</v>
      </c>
      <c r="Q8524" t="s">
        <v>20</v>
      </c>
      <c r="AF8524" t="s">
        <v>10238</v>
      </c>
    </row>
    <row r="8525" spans="1:32" x14ac:dyDescent="0.3">
      <c r="A8525" t="s">
        <v>2475</v>
      </c>
      <c r="B8525" t="s">
        <v>17</v>
      </c>
      <c r="C8525" t="str">
        <f t="shared" si="133"/>
        <v>2Ks</v>
      </c>
      <c r="D8525">
        <v>2008</v>
      </c>
      <c r="E8525" t="s">
        <v>18</v>
      </c>
      <c r="F8525" t="s">
        <v>134</v>
      </c>
      <c r="G8525">
        <v>0.76</v>
      </c>
      <c r="H8525">
        <v>0.01</v>
      </c>
      <c r="I8525">
        <v>0</v>
      </c>
      <c r="J8525">
        <v>0.06</v>
      </c>
      <c r="K8525">
        <v>0.83</v>
      </c>
      <c r="L8525">
        <v>82</v>
      </c>
      <c r="M8525">
        <v>19</v>
      </c>
      <c r="N8525">
        <v>7.2</v>
      </c>
      <c r="O8525">
        <v>22</v>
      </c>
      <c r="P8525" t="s">
        <v>287</v>
      </c>
      <c r="Q8525" t="s">
        <v>20</v>
      </c>
      <c r="AF8525" t="s">
        <v>10240</v>
      </c>
    </row>
    <row r="8526" spans="1:32" x14ac:dyDescent="0.3">
      <c r="A8526" t="s">
        <v>1728</v>
      </c>
      <c r="B8526" t="s">
        <v>17</v>
      </c>
      <c r="C8526" t="str">
        <f t="shared" si="133"/>
        <v>2Ks</v>
      </c>
      <c r="D8526">
        <v>2008</v>
      </c>
      <c r="E8526" t="s">
        <v>86</v>
      </c>
      <c r="F8526" t="s">
        <v>484</v>
      </c>
      <c r="G8526">
        <v>0.44</v>
      </c>
      <c r="H8526">
        <v>0.31</v>
      </c>
      <c r="I8526">
        <v>0</v>
      </c>
      <c r="J8526">
        <v>0.08</v>
      </c>
      <c r="K8526">
        <v>0.83</v>
      </c>
      <c r="L8526">
        <v>79</v>
      </c>
      <c r="M8526">
        <v>18</v>
      </c>
      <c r="N8526">
        <v>8.5</v>
      </c>
      <c r="O8526">
        <v>18</v>
      </c>
      <c r="P8526" t="s">
        <v>746</v>
      </c>
      <c r="Q8526" t="s">
        <v>88</v>
      </c>
      <c r="AF8526" t="s">
        <v>10241</v>
      </c>
    </row>
    <row r="8527" spans="1:32" x14ac:dyDescent="0.3">
      <c r="A8527" t="s">
        <v>2496</v>
      </c>
      <c r="B8527" t="s">
        <v>44</v>
      </c>
      <c r="C8527" t="str">
        <f t="shared" si="133"/>
        <v>2Ks</v>
      </c>
      <c r="D8527">
        <v>2008</v>
      </c>
      <c r="E8527" t="s">
        <v>272</v>
      </c>
      <c r="F8527" t="s">
        <v>51</v>
      </c>
      <c r="G8527">
        <v>0.57999999999999996</v>
      </c>
      <c r="H8527">
        <v>0.17</v>
      </c>
      <c r="I8527">
        <v>0</v>
      </c>
      <c r="J8527">
        <v>7.0000000000000007E-2</v>
      </c>
      <c r="K8527">
        <v>0.83</v>
      </c>
      <c r="L8527">
        <v>84</v>
      </c>
      <c r="M8527">
        <v>55</v>
      </c>
      <c r="N8527">
        <v>7.8</v>
      </c>
      <c r="O8527">
        <v>171</v>
      </c>
      <c r="P8527" t="s">
        <v>1228</v>
      </c>
      <c r="Q8527" t="s">
        <v>112</v>
      </c>
      <c r="AF8527" t="s">
        <v>10243</v>
      </c>
    </row>
    <row r="8528" spans="1:32" x14ac:dyDescent="0.3">
      <c r="A8528" t="s">
        <v>2512</v>
      </c>
      <c r="B8528" t="s">
        <v>17</v>
      </c>
      <c r="C8528" t="str">
        <f t="shared" si="133"/>
        <v>2Ks</v>
      </c>
      <c r="D8528">
        <v>2008</v>
      </c>
      <c r="E8528" t="s">
        <v>34</v>
      </c>
      <c r="F8528" t="s">
        <v>111</v>
      </c>
      <c r="G8528">
        <v>0.76</v>
      </c>
      <c r="H8528">
        <v>0</v>
      </c>
      <c r="I8528">
        <v>0</v>
      </c>
      <c r="J8528">
        <v>0.06</v>
      </c>
      <c r="K8528">
        <v>0.82</v>
      </c>
      <c r="N8528">
        <v>4.3</v>
      </c>
      <c r="O8528">
        <v>9</v>
      </c>
      <c r="P8528" t="s">
        <v>2513</v>
      </c>
      <c r="Q8528" t="s">
        <v>20</v>
      </c>
      <c r="AF8528" t="s">
        <v>10244</v>
      </c>
    </row>
    <row r="8529" spans="1:32" x14ac:dyDescent="0.3">
      <c r="A8529" t="s">
        <v>2519</v>
      </c>
      <c r="B8529" t="s">
        <v>55</v>
      </c>
      <c r="C8529" t="str">
        <f t="shared" si="133"/>
        <v>2Ks</v>
      </c>
      <c r="D8529">
        <v>2008</v>
      </c>
      <c r="E8529" t="s">
        <v>28</v>
      </c>
      <c r="F8529" t="s">
        <v>1921</v>
      </c>
      <c r="G8529">
        <v>0.34</v>
      </c>
      <c r="H8529">
        <v>0.04</v>
      </c>
      <c r="I8529">
        <v>0.36</v>
      </c>
      <c r="J8529">
        <v>0.08</v>
      </c>
      <c r="K8529">
        <v>0.82</v>
      </c>
      <c r="L8529">
        <v>90</v>
      </c>
      <c r="M8529">
        <v>47</v>
      </c>
      <c r="N8529">
        <v>8.9</v>
      </c>
      <c r="O8529">
        <v>634</v>
      </c>
      <c r="P8529" t="s">
        <v>2520</v>
      </c>
      <c r="Q8529" t="s">
        <v>53</v>
      </c>
      <c r="AF8529" t="s">
        <v>10245</v>
      </c>
    </row>
    <row r="8530" spans="1:32" x14ac:dyDescent="0.3">
      <c r="A8530" t="s">
        <v>2527</v>
      </c>
      <c r="B8530" t="s">
        <v>32</v>
      </c>
      <c r="C8530" t="str">
        <f t="shared" si="133"/>
        <v>2Ks</v>
      </c>
      <c r="D8530">
        <v>2008</v>
      </c>
      <c r="E8530" t="s">
        <v>39</v>
      </c>
      <c r="F8530" t="s">
        <v>111</v>
      </c>
      <c r="G8530">
        <v>0.4</v>
      </c>
      <c r="H8530">
        <v>0.33</v>
      </c>
      <c r="I8530">
        <v>0</v>
      </c>
      <c r="J8530">
        <v>0.09</v>
      </c>
      <c r="K8530">
        <v>0.81</v>
      </c>
      <c r="N8530" t="s">
        <v>203</v>
      </c>
      <c r="P8530" t="s">
        <v>2528</v>
      </c>
      <c r="Q8530" t="s">
        <v>20</v>
      </c>
      <c r="AF8530" t="s">
        <v>10246</v>
      </c>
    </row>
    <row r="8531" spans="1:32" x14ac:dyDescent="0.3">
      <c r="A8531" t="s">
        <v>2543</v>
      </c>
      <c r="B8531" t="s">
        <v>32</v>
      </c>
      <c r="C8531" t="str">
        <f t="shared" si="133"/>
        <v>2Ks</v>
      </c>
      <c r="D8531">
        <v>2008</v>
      </c>
      <c r="E8531" t="s">
        <v>272</v>
      </c>
      <c r="F8531" t="s">
        <v>111</v>
      </c>
      <c r="G8531">
        <v>0.37</v>
      </c>
      <c r="H8531">
        <v>0.35</v>
      </c>
      <c r="I8531">
        <v>0</v>
      </c>
      <c r="J8531">
        <v>0.09</v>
      </c>
      <c r="K8531">
        <v>0.81</v>
      </c>
      <c r="N8531">
        <v>7.2</v>
      </c>
      <c r="O8531">
        <v>9</v>
      </c>
      <c r="P8531" t="s">
        <v>520</v>
      </c>
      <c r="Q8531" t="s">
        <v>20</v>
      </c>
      <c r="AF8531" t="s">
        <v>10247</v>
      </c>
    </row>
    <row r="8532" spans="1:32" x14ac:dyDescent="0.3">
      <c r="A8532" t="s">
        <v>2547</v>
      </c>
      <c r="B8532" t="s">
        <v>49</v>
      </c>
      <c r="C8532" t="str">
        <f t="shared" si="133"/>
        <v>2Ks</v>
      </c>
      <c r="D8532">
        <v>2008</v>
      </c>
      <c r="E8532" t="s">
        <v>34</v>
      </c>
      <c r="F8532" t="s">
        <v>68</v>
      </c>
      <c r="G8532">
        <v>0.28999999999999998</v>
      </c>
      <c r="H8532">
        <v>0.39</v>
      </c>
      <c r="I8532">
        <v>0</v>
      </c>
      <c r="J8532">
        <v>0.12</v>
      </c>
      <c r="K8532">
        <v>0.81</v>
      </c>
      <c r="L8532">
        <v>76</v>
      </c>
      <c r="M8532">
        <v>36</v>
      </c>
      <c r="N8532" t="s">
        <v>203</v>
      </c>
      <c r="P8532" t="s">
        <v>1129</v>
      </c>
      <c r="Q8532" t="s">
        <v>88</v>
      </c>
      <c r="AF8532" t="s">
        <v>10249</v>
      </c>
    </row>
    <row r="8533" spans="1:32" x14ac:dyDescent="0.3">
      <c r="A8533" t="s">
        <v>2231</v>
      </c>
      <c r="B8533" t="s">
        <v>17</v>
      </c>
      <c r="C8533" t="str">
        <f t="shared" si="133"/>
        <v>2Ks</v>
      </c>
      <c r="D8533">
        <v>2008</v>
      </c>
      <c r="E8533" t="s">
        <v>50</v>
      </c>
      <c r="F8533" t="s">
        <v>2232</v>
      </c>
      <c r="G8533">
        <v>0.52</v>
      </c>
      <c r="H8533">
        <v>0.21</v>
      </c>
      <c r="I8533">
        <v>0</v>
      </c>
      <c r="J8533">
        <v>7.0000000000000007E-2</v>
      </c>
      <c r="K8533">
        <v>0.8</v>
      </c>
      <c r="L8533">
        <v>45</v>
      </c>
      <c r="M8533">
        <v>6</v>
      </c>
      <c r="N8533">
        <v>7.8</v>
      </c>
      <c r="O8533">
        <v>11</v>
      </c>
      <c r="P8533" t="s">
        <v>2233</v>
      </c>
      <c r="Q8533" t="s">
        <v>112</v>
      </c>
      <c r="AF8533" t="s">
        <v>10250</v>
      </c>
    </row>
    <row r="8534" spans="1:32" x14ac:dyDescent="0.3">
      <c r="A8534" t="s">
        <v>1663</v>
      </c>
      <c r="B8534" t="s">
        <v>55</v>
      </c>
      <c r="C8534" t="str">
        <f t="shared" si="133"/>
        <v>2Ks</v>
      </c>
      <c r="D8534">
        <v>2008</v>
      </c>
      <c r="E8534" t="s">
        <v>34</v>
      </c>
      <c r="F8534" t="s">
        <v>71</v>
      </c>
      <c r="G8534">
        <v>0.61</v>
      </c>
      <c r="H8534">
        <v>0</v>
      </c>
      <c r="I8534">
        <v>0</v>
      </c>
      <c r="J8534">
        <v>0.18</v>
      </c>
      <c r="K8534">
        <v>0.79</v>
      </c>
      <c r="L8534">
        <v>71</v>
      </c>
      <c r="M8534">
        <v>11</v>
      </c>
      <c r="N8534">
        <v>6.3</v>
      </c>
      <c r="O8534">
        <v>15</v>
      </c>
      <c r="P8534" t="s">
        <v>1117</v>
      </c>
      <c r="Q8534" t="s">
        <v>88</v>
      </c>
      <c r="AF8534" t="s">
        <v>10251</v>
      </c>
    </row>
    <row r="8535" spans="1:32" x14ac:dyDescent="0.3">
      <c r="A8535" t="s">
        <v>2570</v>
      </c>
      <c r="B8535" t="s">
        <v>17</v>
      </c>
      <c r="C8535" t="str">
        <f t="shared" si="133"/>
        <v>2Ks</v>
      </c>
      <c r="D8535">
        <v>2008</v>
      </c>
      <c r="E8535" t="s">
        <v>18</v>
      </c>
      <c r="F8535" t="s">
        <v>484</v>
      </c>
      <c r="G8535">
        <v>0.43</v>
      </c>
      <c r="H8535">
        <v>0.28999999999999998</v>
      </c>
      <c r="I8535">
        <v>0</v>
      </c>
      <c r="J8535">
        <v>0.08</v>
      </c>
      <c r="K8535">
        <v>0.79</v>
      </c>
      <c r="N8535">
        <v>5.2</v>
      </c>
      <c r="O8535">
        <v>10</v>
      </c>
      <c r="P8535" t="s">
        <v>2571</v>
      </c>
      <c r="Q8535" t="s">
        <v>20</v>
      </c>
      <c r="AF8535" t="s">
        <v>10252</v>
      </c>
    </row>
    <row r="8536" spans="1:32" x14ac:dyDescent="0.3">
      <c r="A8536" t="s">
        <v>2595</v>
      </c>
      <c r="B8536" t="s">
        <v>44</v>
      </c>
      <c r="C8536" t="str">
        <f t="shared" si="133"/>
        <v>2Ks</v>
      </c>
      <c r="D8536">
        <v>2008</v>
      </c>
      <c r="E8536" t="s">
        <v>28</v>
      </c>
      <c r="F8536" t="s">
        <v>45</v>
      </c>
      <c r="G8536">
        <v>0.38</v>
      </c>
      <c r="H8536">
        <v>0.28999999999999998</v>
      </c>
      <c r="I8536">
        <v>0.03</v>
      </c>
      <c r="J8536">
        <v>0.08</v>
      </c>
      <c r="K8536">
        <v>0.78</v>
      </c>
      <c r="L8536">
        <v>65</v>
      </c>
      <c r="M8536">
        <v>80</v>
      </c>
      <c r="N8536">
        <v>7</v>
      </c>
      <c r="O8536">
        <v>458</v>
      </c>
      <c r="P8536" t="s">
        <v>2596</v>
      </c>
      <c r="Q8536" t="s">
        <v>88</v>
      </c>
      <c r="AF8536" t="s">
        <v>10254</v>
      </c>
    </row>
    <row r="8537" spans="1:32" x14ac:dyDescent="0.3">
      <c r="A8537" t="s">
        <v>2607</v>
      </c>
      <c r="B8537" t="s">
        <v>32</v>
      </c>
      <c r="C8537" t="str">
        <f t="shared" si="133"/>
        <v>2Ks</v>
      </c>
      <c r="D8537">
        <v>2008</v>
      </c>
      <c r="E8537" t="s">
        <v>50</v>
      </c>
      <c r="F8537" t="s">
        <v>254</v>
      </c>
      <c r="G8537">
        <v>0.61</v>
      </c>
      <c r="H8537">
        <v>0.11</v>
      </c>
      <c r="I8537">
        <v>0</v>
      </c>
      <c r="J8537">
        <v>0.06</v>
      </c>
      <c r="K8537">
        <v>0.78</v>
      </c>
      <c r="L8537">
        <v>68</v>
      </c>
      <c r="M8537">
        <v>10</v>
      </c>
      <c r="N8537">
        <v>7.8</v>
      </c>
      <c r="O8537">
        <v>32</v>
      </c>
      <c r="P8537" t="s">
        <v>254</v>
      </c>
      <c r="Q8537" t="s">
        <v>112</v>
      </c>
      <c r="AF8537" t="s">
        <v>10255</v>
      </c>
    </row>
    <row r="8538" spans="1:32" x14ac:dyDescent="0.3">
      <c r="A8538" t="s">
        <v>2496</v>
      </c>
      <c r="B8538" t="s">
        <v>49</v>
      </c>
      <c r="C8538" t="str">
        <f t="shared" si="133"/>
        <v>2Ks</v>
      </c>
      <c r="D8538">
        <v>2008</v>
      </c>
      <c r="E8538" t="s">
        <v>272</v>
      </c>
      <c r="F8538" t="s">
        <v>51</v>
      </c>
      <c r="G8538">
        <v>0.49</v>
      </c>
      <c r="H8538">
        <v>0.19</v>
      </c>
      <c r="I8538">
        <v>0.01</v>
      </c>
      <c r="J8538">
        <v>0.09</v>
      </c>
      <c r="K8538">
        <v>0.78</v>
      </c>
      <c r="L8538">
        <v>85</v>
      </c>
      <c r="M8538">
        <v>39</v>
      </c>
      <c r="N8538">
        <v>7.7</v>
      </c>
      <c r="O8538">
        <v>87</v>
      </c>
      <c r="P8538" t="s">
        <v>1228</v>
      </c>
      <c r="Q8538" t="s">
        <v>112</v>
      </c>
      <c r="AF8538" t="s">
        <v>10256</v>
      </c>
    </row>
    <row r="8539" spans="1:32" x14ac:dyDescent="0.3">
      <c r="A8539" t="s">
        <v>2619</v>
      </c>
      <c r="B8539" t="s">
        <v>44</v>
      </c>
      <c r="C8539" t="str">
        <f t="shared" si="133"/>
        <v>2Ks</v>
      </c>
      <c r="D8539">
        <v>2008</v>
      </c>
      <c r="E8539" t="s">
        <v>34</v>
      </c>
      <c r="F8539" t="s">
        <v>45</v>
      </c>
      <c r="G8539">
        <v>0.12</v>
      </c>
      <c r="H8539">
        <v>0.56000000000000005</v>
      </c>
      <c r="I8539">
        <v>0</v>
      </c>
      <c r="J8539">
        <v>0.1</v>
      </c>
      <c r="K8539">
        <v>0.77</v>
      </c>
      <c r="L8539">
        <v>71</v>
      </c>
      <c r="M8539">
        <v>43</v>
      </c>
      <c r="N8539">
        <v>7.4</v>
      </c>
      <c r="O8539">
        <v>34</v>
      </c>
      <c r="P8539" t="s">
        <v>2620</v>
      </c>
      <c r="Q8539" t="s">
        <v>88</v>
      </c>
      <c r="AF8539" t="s">
        <v>10257</v>
      </c>
    </row>
    <row r="8540" spans="1:32" x14ac:dyDescent="0.3">
      <c r="A8540" t="s">
        <v>809</v>
      </c>
      <c r="B8540" t="s">
        <v>159</v>
      </c>
      <c r="C8540" t="str">
        <f t="shared" si="133"/>
        <v>2Ks</v>
      </c>
      <c r="D8540">
        <v>2008</v>
      </c>
      <c r="E8540" t="s">
        <v>24</v>
      </c>
      <c r="F8540" t="s">
        <v>134</v>
      </c>
      <c r="G8540">
        <v>0.24</v>
      </c>
      <c r="H8540">
        <v>0.33</v>
      </c>
      <c r="I8540">
        <v>0.01</v>
      </c>
      <c r="J8540">
        <v>0.19</v>
      </c>
      <c r="K8540">
        <v>0.77</v>
      </c>
      <c r="L8540">
        <v>57</v>
      </c>
      <c r="M8540">
        <v>14</v>
      </c>
      <c r="N8540">
        <v>7.1</v>
      </c>
      <c r="O8540">
        <v>19</v>
      </c>
      <c r="P8540" t="s">
        <v>537</v>
      </c>
      <c r="Q8540" t="s">
        <v>20</v>
      </c>
      <c r="AF8540" t="s">
        <v>10258</v>
      </c>
    </row>
    <row r="8541" spans="1:32" x14ac:dyDescent="0.3">
      <c r="A8541" t="s">
        <v>2652</v>
      </c>
      <c r="B8541" t="s">
        <v>32</v>
      </c>
      <c r="C8541" t="str">
        <f t="shared" si="133"/>
        <v>2Ks</v>
      </c>
      <c r="D8541">
        <v>2008</v>
      </c>
      <c r="E8541" t="s">
        <v>18</v>
      </c>
      <c r="F8541" t="s">
        <v>19</v>
      </c>
      <c r="G8541">
        <v>0.21</v>
      </c>
      <c r="H8541">
        <v>0.32</v>
      </c>
      <c r="I8541">
        <v>0.17</v>
      </c>
      <c r="J8541">
        <v>7.0000000000000007E-2</v>
      </c>
      <c r="K8541">
        <v>0.76</v>
      </c>
      <c r="L8541">
        <v>69</v>
      </c>
      <c r="M8541">
        <v>6</v>
      </c>
      <c r="N8541" t="s">
        <v>203</v>
      </c>
      <c r="P8541" t="s">
        <v>19</v>
      </c>
      <c r="Q8541" t="s">
        <v>20</v>
      </c>
      <c r="AF8541" t="s">
        <v>10259</v>
      </c>
    </row>
    <row r="8542" spans="1:32" x14ac:dyDescent="0.3">
      <c r="A8542" t="s">
        <v>910</v>
      </c>
      <c r="B8542" t="s">
        <v>55</v>
      </c>
      <c r="C8542" t="str">
        <f t="shared" si="133"/>
        <v>2Ks</v>
      </c>
      <c r="D8542">
        <v>2008</v>
      </c>
      <c r="E8542" t="s">
        <v>1</v>
      </c>
      <c r="F8542" t="s">
        <v>151</v>
      </c>
      <c r="G8542">
        <v>0.37</v>
      </c>
      <c r="H8542">
        <v>0.04</v>
      </c>
      <c r="I8542">
        <v>0</v>
      </c>
      <c r="J8542">
        <v>0.36</v>
      </c>
      <c r="K8542">
        <v>0.76</v>
      </c>
      <c r="L8542">
        <v>66</v>
      </c>
      <c r="M8542">
        <v>5</v>
      </c>
      <c r="N8542">
        <v>6.7</v>
      </c>
      <c r="O8542">
        <v>49</v>
      </c>
      <c r="P8542" t="s">
        <v>621</v>
      </c>
      <c r="Q8542" t="s">
        <v>112</v>
      </c>
      <c r="AF8542" t="s">
        <v>10260</v>
      </c>
    </row>
    <row r="8543" spans="1:32" x14ac:dyDescent="0.3">
      <c r="A8543" t="s">
        <v>2657</v>
      </c>
      <c r="B8543" t="s">
        <v>44</v>
      </c>
      <c r="C8543" t="str">
        <f t="shared" si="133"/>
        <v>2Ks</v>
      </c>
      <c r="D8543">
        <v>2008</v>
      </c>
      <c r="E8543" t="s">
        <v>1</v>
      </c>
      <c r="F8543" t="s">
        <v>45</v>
      </c>
      <c r="G8543">
        <v>0.32</v>
      </c>
      <c r="H8543">
        <v>0.35</v>
      </c>
      <c r="I8543">
        <v>0</v>
      </c>
      <c r="J8543">
        <v>0.08</v>
      </c>
      <c r="K8543">
        <v>0.76</v>
      </c>
      <c r="AF8543" t="s">
        <v>10262</v>
      </c>
    </row>
    <row r="8544" spans="1:32" x14ac:dyDescent="0.3">
      <c r="A8544" t="s">
        <v>2658</v>
      </c>
      <c r="B8544" t="s">
        <v>32</v>
      </c>
      <c r="C8544" t="str">
        <f t="shared" si="133"/>
        <v>2Ks</v>
      </c>
      <c r="D8544">
        <v>2008</v>
      </c>
      <c r="E8544" t="s">
        <v>39</v>
      </c>
      <c r="F8544" t="s">
        <v>2659</v>
      </c>
      <c r="G8544">
        <v>0.61</v>
      </c>
      <c r="H8544">
        <v>0.09</v>
      </c>
      <c r="I8544">
        <v>0</v>
      </c>
      <c r="J8544">
        <v>0.06</v>
      </c>
      <c r="K8544">
        <v>0.76</v>
      </c>
      <c r="N8544" t="s">
        <v>203</v>
      </c>
      <c r="P8544" t="s">
        <v>2660</v>
      </c>
      <c r="Q8544" t="s">
        <v>20</v>
      </c>
      <c r="AF8544" t="s">
        <v>10263</v>
      </c>
    </row>
    <row r="8545" spans="1:32" x14ac:dyDescent="0.3">
      <c r="A8545" t="s">
        <v>978</v>
      </c>
      <c r="B8545" t="s">
        <v>159</v>
      </c>
      <c r="C8545" t="str">
        <f t="shared" si="133"/>
        <v>2Ks</v>
      </c>
      <c r="D8545">
        <v>2008</v>
      </c>
      <c r="E8545" t="s">
        <v>24</v>
      </c>
      <c r="F8545" t="s">
        <v>134</v>
      </c>
      <c r="G8545">
        <v>0.23</v>
      </c>
      <c r="H8545">
        <v>0.31</v>
      </c>
      <c r="I8545">
        <v>0.03</v>
      </c>
      <c r="J8545">
        <v>0.19</v>
      </c>
      <c r="K8545">
        <v>0.76</v>
      </c>
      <c r="L8545">
        <v>52</v>
      </c>
      <c r="M8545">
        <v>7</v>
      </c>
      <c r="N8545">
        <v>6.8</v>
      </c>
      <c r="O8545">
        <v>37</v>
      </c>
      <c r="P8545" t="s">
        <v>2666</v>
      </c>
      <c r="Q8545" t="s">
        <v>88</v>
      </c>
      <c r="AF8545" t="s">
        <v>10264</v>
      </c>
    </row>
    <row r="8546" spans="1:32" x14ac:dyDescent="0.3">
      <c r="A8546" t="s">
        <v>1453</v>
      </c>
      <c r="B8546" t="s">
        <v>55</v>
      </c>
      <c r="C8546" t="str">
        <f t="shared" si="133"/>
        <v>2Ks</v>
      </c>
      <c r="D8546">
        <v>2008</v>
      </c>
      <c r="E8546" t="s">
        <v>1</v>
      </c>
      <c r="F8546" t="s">
        <v>484</v>
      </c>
      <c r="G8546">
        <v>0.21</v>
      </c>
      <c r="H8546">
        <v>0</v>
      </c>
      <c r="I8546">
        <v>0</v>
      </c>
      <c r="J8546">
        <v>0.54</v>
      </c>
      <c r="K8546">
        <v>0.75</v>
      </c>
      <c r="L8546">
        <v>67</v>
      </c>
      <c r="M8546">
        <v>8</v>
      </c>
      <c r="N8546">
        <v>8.4</v>
      </c>
      <c r="O8546">
        <v>9</v>
      </c>
      <c r="P8546" t="s">
        <v>2451</v>
      </c>
      <c r="Q8546" t="s">
        <v>20</v>
      </c>
      <c r="AF8546" t="s">
        <v>10265</v>
      </c>
    </row>
    <row r="8547" spans="1:32" x14ac:dyDescent="0.3">
      <c r="A8547" t="s">
        <v>1728</v>
      </c>
      <c r="B8547" t="s">
        <v>159</v>
      </c>
      <c r="C8547" t="str">
        <f t="shared" si="133"/>
        <v>2Ks</v>
      </c>
      <c r="D8547">
        <v>2008</v>
      </c>
      <c r="E8547" t="s">
        <v>86</v>
      </c>
      <c r="F8547" t="s">
        <v>484</v>
      </c>
      <c r="G8547">
        <v>0.41</v>
      </c>
      <c r="H8547">
        <v>0.2</v>
      </c>
      <c r="I8547">
        <v>0</v>
      </c>
      <c r="J8547">
        <v>0.14000000000000001</v>
      </c>
      <c r="K8547">
        <v>0.75</v>
      </c>
      <c r="L8547">
        <v>72</v>
      </c>
      <c r="M8547">
        <v>9</v>
      </c>
      <c r="N8547">
        <v>6</v>
      </c>
      <c r="O8547">
        <v>9</v>
      </c>
      <c r="P8547" t="s">
        <v>746</v>
      </c>
      <c r="Q8547" t="s">
        <v>88</v>
      </c>
      <c r="AF8547" t="s">
        <v>10266</v>
      </c>
    </row>
    <row r="8548" spans="1:32" x14ac:dyDescent="0.3">
      <c r="A8548" t="s">
        <v>2707</v>
      </c>
      <c r="B8548" t="s">
        <v>44</v>
      </c>
      <c r="C8548" t="str">
        <f t="shared" si="133"/>
        <v>2Ks</v>
      </c>
      <c r="D8548">
        <v>2008</v>
      </c>
      <c r="E8548" t="s">
        <v>50</v>
      </c>
      <c r="F8548" t="s">
        <v>2708</v>
      </c>
      <c r="G8548">
        <v>0.46</v>
      </c>
      <c r="H8548">
        <v>0.2</v>
      </c>
      <c r="I8548">
        <v>0.01</v>
      </c>
      <c r="J8548">
        <v>7.0000000000000007E-2</v>
      </c>
      <c r="K8548">
        <v>0.75</v>
      </c>
      <c r="L8548">
        <v>69</v>
      </c>
      <c r="M8548">
        <v>63</v>
      </c>
      <c r="N8548">
        <v>7.1</v>
      </c>
      <c r="O8548">
        <v>120</v>
      </c>
      <c r="P8548" t="s">
        <v>2709</v>
      </c>
      <c r="Q8548" t="s">
        <v>53</v>
      </c>
      <c r="AF8548" t="s">
        <v>10267</v>
      </c>
    </row>
    <row r="8549" spans="1:32" x14ac:dyDescent="0.3">
      <c r="A8549" t="s">
        <v>636</v>
      </c>
      <c r="B8549" t="s">
        <v>32</v>
      </c>
      <c r="C8549" t="str">
        <f t="shared" si="133"/>
        <v>2Ks</v>
      </c>
      <c r="D8549">
        <v>2008</v>
      </c>
      <c r="E8549" t="s">
        <v>18</v>
      </c>
      <c r="F8549" t="s">
        <v>151</v>
      </c>
      <c r="G8549">
        <v>0.28999999999999998</v>
      </c>
      <c r="H8549">
        <v>0.37</v>
      </c>
      <c r="I8549">
        <v>0</v>
      </c>
      <c r="J8549">
        <v>0.08</v>
      </c>
      <c r="K8549">
        <v>0.74</v>
      </c>
      <c r="L8549">
        <v>65</v>
      </c>
      <c r="M8549">
        <v>19</v>
      </c>
      <c r="N8549" t="s">
        <v>203</v>
      </c>
      <c r="P8549" t="s">
        <v>637</v>
      </c>
      <c r="Q8549" t="s">
        <v>20</v>
      </c>
      <c r="AF8549" t="s">
        <v>10268</v>
      </c>
    </row>
    <row r="8550" spans="1:32" x14ac:dyDescent="0.3">
      <c r="A8550" t="s">
        <v>2730</v>
      </c>
      <c r="B8550" t="s">
        <v>44</v>
      </c>
      <c r="C8550" t="str">
        <f t="shared" si="133"/>
        <v>2Ks</v>
      </c>
      <c r="D8550">
        <v>2008</v>
      </c>
      <c r="E8550" t="s">
        <v>28</v>
      </c>
      <c r="F8550" t="s">
        <v>155</v>
      </c>
      <c r="G8550">
        <v>0.32</v>
      </c>
      <c r="H8550">
        <v>0.17</v>
      </c>
      <c r="I8550">
        <v>0.19</v>
      </c>
      <c r="J8550">
        <v>0.05</v>
      </c>
      <c r="K8550">
        <v>0.74</v>
      </c>
      <c r="L8550">
        <v>79</v>
      </c>
      <c r="M8550">
        <v>67</v>
      </c>
      <c r="N8550">
        <v>8.1999999999999993</v>
      </c>
      <c r="O8550">
        <v>264</v>
      </c>
      <c r="P8550" t="s">
        <v>1233</v>
      </c>
      <c r="Q8550" t="s">
        <v>88</v>
      </c>
      <c r="AF8550" t="s">
        <v>10270</v>
      </c>
    </row>
    <row r="8551" spans="1:32" x14ac:dyDescent="0.3">
      <c r="A8551" t="s">
        <v>2736</v>
      </c>
      <c r="B8551" t="s">
        <v>32</v>
      </c>
      <c r="C8551" t="str">
        <f t="shared" si="133"/>
        <v>2Ks</v>
      </c>
      <c r="D8551">
        <v>2008</v>
      </c>
      <c r="E8551" t="s">
        <v>50</v>
      </c>
      <c r="F8551" t="s">
        <v>71</v>
      </c>
      <c r="G8551">
        <v>0.41</v>
      </c>
      <c r="H8551">
        <v>0.25</v>
      </c>
      <c r="I8551">
        <v>0</v>
      </c>
      <c r="J8551">
        <v>7.0000000000000007E-2</v>
      </c>
      <c r="K8551">
        <v>0.73</v>
      </c>
      <c r="L8551">
        <v>55</v>
      </c>
      <c r="M8551">
        <v>6</v>
      </c>
      <c r="N8551" t="s">
        <v>203</v>
      </c>
      <c r="P8551" t="s">
        <v>925</v>
      </c>
      <c r="Q8551" t="s">
        <v>20</v>
      </c>
      <c r="AF8551" t="s">
        <v>10271</v>
      </c>
    </row>
    <row r="8552" spans="1:32" x14ac:dyDescent="0.3">
      <c r="A8552" t="s">
        <v>2741</v>
      </c>
      <c r="B8552" t="s">
        <v>17</v>
      </c>
      <c r="C8552" t="str">
        <f t="shared" si="133"/>
        <v>2Ks</v>
      </c>
      <c r="D8552">
        <v>2008</v>
      </c>
      <c r="E8552" t="s">
        <v>39</v>
      </c>
      <c r="F8552" t="s">
        <v>1511</v>
      </c>
      <c r="G8552">
        <v>0.57999999999999996</v>
      </c>
      <c r="H8552">
        <v>0.08</v>
      </c>
      <c r="I8552">
        <v>0.02</v>
      </c>
      <c r="J8552">
        <v>0.05</v>
      </c>
      <c r="K8552">
        <v>0.73</v>
      </c>
      <c r="L8552">
        <v>76</v>
      </c>
      <c r="M8552">
        <v>10</v>
      </c>
      <c r="N8552">
        <v>8.9</v>
      </c>
      <c r="O8552">
        <v>20</v>
      </c>
      <c r="P8552" t="s">
        <v>1708</v>
      </c>
      <c r="Q8552" t="s">
        <v>20</v>
      </c>
      <c r="AF8552" t="s">
        <v>10272</v>
      </c>
    </row>
    <row r="8553" spans="1:32" x14ac:dyDescent="0.3">
      <c r="A8553" t="s">
        <v>2765</v>
      </c>
      <c r="B8553" t="s">
        <v>32</v>
      </c>
      <c r="C8553" t="str">
        <f t="shared" si="133"/>
        <v>2Ks</v>
      </c>
      <c r="D8553">
        <v>2008</v>
      </c>
      <c r="E8553" t="s">
        <v>39</v>
      </c>
      <c r="F8553" t="s">
        <v>111</v>
      </c>
      <c r="G8553">
        <v>0.34</v>
      </c>
      <c r="H8553">
        <v>0.31</v>
      </c>
      <c r="I8553">
        <v>0</v>
      </c>
      <c r="J8553">
        <v>0.08</v>
      </c>
      <c r="K8553">
        <v>0.72</v>
      </c>
      <c r="N8553" t="s">
        <v>203</v>
      </c>
      <c r="P8553" t="s">
        <v>111</v>
      </c>
      <c r="Q8553" t="s">
        <v>20</v>
      </c>
      <c r="AF8553" t="s">
        <v>10273</v>
      </c>
    </row>
    <row r="8554" spans="1:32" x14ac:dyDescent="0.3">
      <c r="A8554" t="s">
        <v>2775</v>
      </c>
      <c r="B8554" t="s">
        <v>32</v>
      </c>
      <c r="C8554" t="str">
        <f t="shared" si="133"/>
        <v>2Ks</v>
      </c>
      <c r="D8554">
        <v>2008</v>
      </c>
      <c r="E8554" t="s">
        <v>101</v>
      </c>
      <c r="F8554" t="s">
        <v>484</v>
      </c>
      <c r="G8554">
        <v>0.66</v>
      </c>
      <c r="H8554">
        <v>0</v>
      </c>
      <c r="I8554">
        <v>0</v>
      </c>
      <c r="J8554">
        <v>0.06</v>
      </c>
      <c r="K8554">
        <v>0.72</v>
      </c>
      <c r="N8554">
        <v>0</v>
      </c>
      <c r="O8554">
        <v>4</v>
      </c>
      <c r="P8554" t="s">
        <v>484</v>
      </c>
      <c r="Q8554" t="s">
        <v>20</v>
      </c>
      <c r="AF8554" t="s">
        <v>10274</v>
      </c>
    </row>
    <row r="8555" spans="1:32" x14ac:dyDescent="0.3">
      <c r="A8555" t="s">
        <v>758</v>
      </c>
      <c r="B8555" t="s">
        <v>159</v>
      </c>
      <c r="C8555" t="str">
        <f t="shared" si="133"/>
        <v>2Ks</v>
      </c>
      <c r="D8555">
        <v>2008</v>
      </c>
      <c r="E8555" t="s">
        <v>18</v>
      </c>
      <c r="F8555" t="s">
        <v>134</v>
      </c>
      <c r="G8555">
        <v>0.65</v>
      </c>
      <c r="H8555">
        <v>0</v>
      </c>
      <c r="I8555">
        <v>0</v>
      </c>
      <c r="J8555">
        <v>0.06</v>
      </c>
      <c r="K8555">
        <v>0.71</v>
      </c>
      <c r="L8555">
        <v>68</v>
      </c>
      <c r="M8555">
        <v>8</v>
      </c>
      <c r="N8555">
        <v>6.5</v>
      </c>
      <c r="O8555">
        <v>4</v>
      </c>
      <c r="P8555" t="s">
        <v>287</v>
      </c>
      <c r="Q8555" t="s">
        <v>20</v>
      </c>
      <c r="AF8555" t="s">
        <v>10275</v>
      </c>
    </row>
    <row r="8556" spans="1:32" x14ac:dyDescent="0.3">
      <c r="A8556" t="s">
        <v>2823</v>
      </c>
      <c r="B8556" t="s">
        <v>44</v>
      </c>
      <c r="C8556" t="str">
        <f t="shared" si="133"/>
        <v>2Ks</v>
      </c>
      <c r="D8556">
        <v>2008</v>
      </c>
      <c r="E8556" t="s">
        <v>18</v>
      </c>
      <c r="F8556" t="s">
        <v>134</v>
      </c>
      <c r="G8556">
        <v>0.5</v>
      </c>
      <c r="H8556">
        <v>0.14000000000000001</v>
      </c>
      <c r="I8556">
        <v>0</v>
      </c>
      <c r="J8556">
        <v>7.0000000000000007E-2</v>
      </c>
      <c r="K8556">
        <v>0.71</v>
      </c>
      <c r="L8556">
        <v>77</v>
      </c>
      <c r="M8556">
        <v>32</v>
      </c>
      <c r="N8556">
        <v>7.4</v>
      </c>
      <c r="O8556">
        <v>14</v>
      </c>
      <c r="P8556" t="s">
        <v>193</v>
      </c>
      <c r="Q8556" t="s">
        <v>20</v>
      </c>
      <c r="AF8556" t="s">
        <v>10276</v>
      </c>
    </row>
    <row r="8557" spans="1:32" x14ac:dyDescent="0.3">
      <c r="A8557" t="s">
        <v>2829</v>
      </c>
      <c r="B8557" t="s">
        <v>44</v>
      </c>
      <c r="C8557" t="str">
        <f t="shared" si="133"/>
        <v>2Ks</v>
      </c>
      <c r="D8557">
        <v>2008</v>
      </c>
      <c r="E8557" t="s">
        <v>18</v>
      </c>
      <c r="F8557" t="s">
        <v>134</v>
      </c>
      <c r="G8557">
        <v>0.65</v>
      </c>
      <c r="H8557">
        <v>0</v>
      </c>
      <c r="I8557">
        <v>0</v>
      </c>
      <c r="J8557">
        <v>0.05</v>
      </c>
      <c r="K8557">
        <v>0.71</v>
      </c>
      <c r="L8557">
        <v>83</v>
      </c>
      <c r="M8557">
        <v>24</v>
      </c>
      <c r="N8557">
        <v>7.7</v>
      </c>
      <c r="O8557">
        <v>26</v>
      </c>
      <c r="P8557" t="s">
        <v>287</v>
      </c>
      <c r="Q8557" t="s">
        <v>20</v>
      </c>
      <c r="AF8557" t="s">
        <v>10277</v>
      </c>
    </row>
    <row r="8558" spans="1:32" x14ac:dyDescent="0.3">
      <c r="A8558" t="s">
        <v>2847</v>
      </c>
      <c r="B8558" t="s">
        <v>44</v>
      </c>
      <c r="C8558" t="str">
        <f t="shared" si="133"/>
        <v>2Ks</v>
      </c>
      <c r="D8558">
        <v>2008</v>
      </c>
      <c r="E8558" t="s">
        <v>28</v>
      </c>
      <c r="F8558" t="s">
        <v>242</v>
      </c>
      <c r="G8558">
        <v>0.34</v>
      </c>
      <c r="H8558">
        <v>0.18</v>
      </c>
      <c r="I8558">
        <v>0.12</v>
      </c>
      <c r="J8558">
        <v>0.06</v>
      </c>
      <c r="K8558">
        <v>0.7</v>
      </c>
      <c r="L8558">
        <v>68</v>
      </c>
      <c r="M8558">
        <v>60</v>
      </c>
      <c r="N8558">
        <v>7</v>
      </c>
      <c r="O8558">
        <v>158</v>
      </c>
      <c r="P8558" t="s">
        <v>1187</v>
      </c>
      <c r="Q8558" t="s">
        <v>88</v>
      </c>
      <c r="AF8558" t="s">
        <v>10278</v>
      </c>
    </row>
    <row r="8559" spans="1:32" x14ac:dyDescent="0.3">
      <c r="A8559" t="s">
        <v>2859</v>
      </c>
      <c r="B8559" t="s">
        <v>49</v>
      </c>
      <c r="C8559" t="str">
        <f t="shared" si="133"/>
        <v>2Ks</v>
      </c>
      <c r="D8559">
        <v>2008</v>
      </c>
      <c r="E8559" t="s">
        <v>18</v>
      </c>
      <c r="F8559" t="s">
        <v>68</v>
      </c>
      <c r="G8559">
        <v>0.64</v>
      </c>
      <c r="H8559">
        <v>0</v>
      </c>
      <c r="I8559">
        <v>0</v>
      </c>
      <c r="J8559">
        <v>0.05</v>
      </c>
      <c r="K8559">
        <v>0.7</v>
      </c>
      <c r="L8559">
        <v>85</v>
      </c>
      <c r="M8559">
        <v>33</v>
      </c>
      <c r="N8559">
        <v>8.6999999999999993</v>
      </c>
      <c r="O8559">
        <v>76</v>
      </c>
      <c r="P8559" t="s">
        <v>2256</v>
      </c>
      <c r="Q8559" t="s">
        <v>20</v>
      </c>
      <c r="AF8559" t="s">
        <v>10279</v>
      </c>
    </row>
    <row r="8560" spans="1:32" x14ac:dyDescent="0.3">
      <c r="A8560" t="s">
        <v>2884</v>
      </c>
      <c r="B8560" t="s">
        <v>32</v>
      </c>
      <c r="C8560" t="str">
        <f t="shared" si="133"/>
        <v>2Ks</v>
      </c>
      <c r="D8560">
        <v>2008</v>
      </c>
      <c r="E8560" t="s">
        <v>39</v>
      </c>
      <c r="F8560" t="s">
        <v>134</v>
      </c>
      <c r="G8560">
        <v>0.31</v>
      </c>
      <c r="H8560">
        <v>0.3</v>
      </c>
      <c r="I8560">
        <v>0</v>
      </c>
      <c r="J8560">
        <v>7.0000000000000007E-2</v>
      </c>
      <c r="K8560">
        <v>0.69</v>
      </c>
      <c r="L8560">
        <v>50</v>
      </c>
      <c r="M8560">
        <v>12</v>
      </c>
      <c r="N8560">
        <v>3.3</v>
      </c>
      <c r="O8560">
        <v>4</v>
      </c>
      <c r="P8560" t="s">
        <v>961</v>
      </c>
      <c r="Q8560" t="s">
        <v>20</v>
      </c>
      <c r="AF8560" t="s">
        <v>10280</v>
      </c>
    </row>
    <row r="8561" spans="1:32" x14ac:dyDescent="0.3">
      <c r="A8561" t="s">
        <v>2900</v>
      </c>
      <c r="B8561" t="s">
        <v>44</v>
      </c>
      <c r="C8561" t="str">
        <f t="shared" si="133"/>
        <v>2Ks</v>
      </c>
      <c r="D8561">
        <v>2008</v>
      </c>
      <c r="E8561" t="s">
        <v>28</v>
      </c>
      <c r="F8561" t="s">
        <v>242</v>
      </c>
      <c r="G8561">
        <v>0.25</v>
      </c>
      <c r="H8561">
        <v>0.2</v>
      </c>
      <c r="I8561">
        <v>0.18</v>
      </c>
      <c r="J8561">
        <v>0.06</v>
      </c>
      <c r="K8561">
        <v>0.68</v>
      </c>
      <c r="L8561">
        <v>66</v>
      </c>
      <c r="M8561">
        <v>49</v>
      </c>
      <c r="N8561">
        <v>6.9</v>
      </c>
      <c r="O8561">
        <v>122</v>
      </c>
      <c r="P8561" t="s">
        <v>242</v>
      </c>
      <c r="Q8561" t="s">
        <v>53</v>
      </c>
      <c r="AF8561" t="s">
        <v>10281</v>
      </c>
    </row>
    <row r="8562" spans="1:32" x14ac:dyDescent="0.3">
      <c r="A8562" t="s">
        <v>2910</v>
      </c>
      <c r="B8562" t="s">
        <v>49</v>
      </c>
      <c r="C8562" t="str">
        <f t="shared" si="133"/>
        <v>2Ks</v>
      </c>
      <c r="D8562">
        <v>2008</v>
      </c>
      <c r="E8562" t="s">
        <v>50</v>
      </c>
      <c r="F8562" t="s">
        <v>151</v>
      </c>
      <c r="G8562">
        <v>0.32</v>
      </c>
      <c r="H8562">
        <v>0.25</v>
      </c>
      <c r="I8562">
        <v>0</v>
      </c>
      <c r="J8562">
        <v>0.11</v>
      </c>
      <c r="K8562">
        <v>0.68</v>
      </c>
      <c r="L8562">
        <v>42</v>
      </c>
      <c r="M8562">
        <v>27</v>
      </c>
      <c r="N8562">
        <v>6.2</v>
      </c>
      <c r="O8562">
        <v>45</v>
      </c>
      <c r="P8562" t="s">
        <v>2911</v>
      </c>
      <c r="Q8562" t="s">
        <v>88</v>
      </c>
      <c r="AF8562" t="s">
        <v>10282</v>
      </c>
    </row>
    <row r="8563" spans="1:32" x14ac:dyDescent="0.3">
      <c r="A8563" t="s">
        <v>633</v>
      </c>
      <c r="B8563" t="s">
        <v>148</v>
      </c>
      <c r="C8563" t="str">
        <f t="shared" si="133"/>
        <v>2Ks</v>
      </c>
      <c r="D8563">
        <v>2008</v>
      </c>
      <c r="E8563" t="s">
        <v>28</v>
      </c>
      <c r="F8563" t="s">
        <v>134</v>
      </c>
      <c r="G8563">
        <v>0</v>
      </c>
      <c r="H8563">
        <v>0.59</v>
      </c>
      <c r="I8563">
        <v>0</v>
      </c>
      <c r="J8563">
        <v>0.08</v>
      </c>
      <c r="K8563">
        <v>0.67</v>
      </c>
      <c r="L8563">
        <v>89</v>
      </c>
      <c r="M8563">
        <v>45</v>
      </c>
      <c r="N8563">
        <v>8.6</v>
      </c>
      <c r="O8563">
        <v>2386</v>
      </c>
      <c r="P8563" t="s">
        <v>2922</v>
      </c>
      <c r="Q8563" t="s">
        <v>53</v>
      </c>
      <c r="AF8563" t="s">
        <v>10283</v>
      </c>
    </row>
    <row r="8564" spans="1:32" x14ac:dyDescent="0.3">
      <c r="A8564" t="s">
        <v>2932</v>
      </c>
      <c r="B8564" t="s">
        <v>17</v>
      </c>
      <c r="C8564" t="str">
        <f t="shared" si="133"/>
        <v>2Ks</v>
      </c>
      <c r="D8564">
        <v>2008</v>
      </c>
      <c r="E8564" t="s">
        <v>34</v>
      </c>
      <c r="F8564" t="s">
        <v>372</v>
      </c>
      <c r="G8564">
        <v>0</v>
      </c>
      <c r="H8564">
        <v>0</v>
      </c>
      <c r="I8564">
        <v>0.67</v>
      </c>
      <c r="J8564">
        <v>0</v>
      </c>
      <c r="K8564">
        <v>0.67</v>
      </c>
      <c r="AF8564" t="s">
        <v>10284</v>
      </c>
    </row>
    <row r="8565" spans="1:32" x14ac:dyDescent="0.3">
      <c r="A8565" t="s">
        <v>2707</v>
      </c>
      <c r="B8565" t="s">
        <v>49</v>
      </c>
      <c r="C8565" t="str">
        <f t="shared" si="133"/>
        <v>2Ks</v>
      </c>
      <c r="D8565">
        <v>2008</v>
      </c>
      <c r="E8565" t="s">
        <v>50</v>
      </c>
      <c r="F8565" t="s">
        <v>2708</v>
      </c>
      <c r="G8565">
        <v>0.35</v>
      </c>
      <c r="H8565">
        <v>0.21</v>
      </c>
      <c r="I8565">
        <v>0.01</v>
      </c>
      <c r="J8565">
        <v>0.1</v>
      </c>
      <c r="K8565">
        <v>0.67</v>
      </c>
      <c r="L8565">
        <v>67</v>
      </c>
      <c r="M8565">
        <v>38</v>
      </c>
      <c r="N8565">
        <v>6</v>
      </c>
      <c r="O8565">
        <v>39</v>
      </c>
      <c r="P8565" t="s">
        <v>2709</v>
      </c>
      <c r="Q8565" t="s">
        <v>53</v>
      </c>
      <c r="AF8565" t="s">
        <v>10286</v>
      </c>
    </row>
    <row r="8566" spans="1:32" x14ac:dyDescent="0.3">
      <c r="A8566" t="s">
        <v>2938</v>
      </c>
      <c r="B8566" t="s">
        <v>17</v>
      </c>
      <c r="C8566" t="str">
        <f t="shared" si="133"/>
        <v>2Ks</v>
      </c>
      <c r="D8566">
        <v>2008</v>
      </c>
      <c r="E8566" t="s">
        <v>18</v>
      </c>
      <c r="F8566" t="s">
        <v>111</v>
      </c>
      <c r="G8566">
        <v>0</v>
      </c>
      <c r="H8566">
        <v>0.66</v>
      </c>
      <c r="I8566">
        <v>0</v>
      </c>
      <c r="J8566">
        <v>0.01</v>
      </c>
      <c r="K8566">
        <v>0.67</v>
      </c>
      <c r="AF8566" t="s">
        <v>10287</v>
      </c>
    </row>
    <row r="8567" spans="1:32" x14ac:dyDescent="0.3">
      <c r="A8567" t="s">
        <v>2948</v>
      </c>
      <c r="B8567" t="s">
        <v>148</v>
      </c>
      <c r="C8567" t="str">
        <f t="shared" si="133"/>
        <v>2Ks</v>
      </c>
      <c r="D8567">
        <v>2008</v>
      </c>
      <c r="E8567" t="s">
        <v>272</v>
      </c>
      <c r="F8567" t="s">
        <v>134</v>
      </c>
      <c r="G8567">
        <v>0.01</v>
      </c>
      <c r="H8567">
        <v>0.64</v>
      </c>
      <c r="I8567">
        <v>0</v>
      </c>
      <c r="J8567">
        <v>0.02</v>
      </c>
      <c r="K8567">
        <v>0.67</v>
      </c>
      <c r="AF8567" t="s">
        <v>10288</v>
      </c>
    </row>
    <row r="8568" spans="1:32" x14ac:dyDescent="0.3">
      <c r="A8568" t="s">
        <v>2972</v>
      </c>
      <c r="B8568" t="s">
        <v>32</v>
      </c>
      <c r="C8568" t="str">
        <f t="shared" si="133"/>
        <v>2Ks</v>
      </c>
      <c r="D8568">
        <v>2008</v>
      </c>
      <c r="E8568" t="s">
        <v>34</v>
      </c>
      <c r="F8568" t="s">
        <v>19</v>
      </c>
      <c r="G8568">
        <v>0.12</v>
      </c>
      <c r="H8568">
        <v>0.52</v>
      </c>
      <c r="I8568">
        <v>0</v>
      </c>
      <c r="J8568">
        <v>0.02</v>
      </c>
      <c r="K8568">
        <v>0.66</v>
      </c>
      <c r="L8568">
        <v>70</v>
      </c>
      <c r="M8568">
        <v>7</v>
      </c>
      <c r="N8568">
        <v>6</v>
      </c>
      <c r="O8568">
        <v>12</v>
      </c>
      <c r="P8568" t="s">
        <v>757</v>
      </c>
      <c r="AF8568" t="s">
        <v>10289</v>
      </c>
    </row>
    <row r="8569" spans="1:32" x14ac:dyDescent="0.3">
      <c r="A8569" t="s">
        <v>2974</v>
      </c>
      <c r="B8569" t="s">
        <v>17</v>
      </c>
      <c r="C8569" t="str">
        <f t="shared" si="133"/>
        <v>2Ks</v>
      </c>
      <c r="D8569">
        <v>2008</v>
      </c>
      <c r="E8569" t="s">
        <v>30</v>
      </c>
      <c r="F8569" t="s">
        <v>111</v>
      </c>
      <c r="G8569">
        <v>0.18</v>
      </c>
      <c r="H8569">
        <v>0.4</v>
      </c>
      <c r="I8569">
        <v>0</v>
      </c>
      <c r="J8569">
        <v>0.08</v>
      </c>
      <c r="K8569">
        <v>0.66</v>
      </c>
      <c r="N8569" t="s">
        <v>203</v>
      </c>
      <c r="P8569" t="s">
        <v>2975</v>
      </c>
      <c r="Q8569" t="s">
        <v>88</v>
      </c>
      <c r="AF8569" t="s">
        <v>10290</v>
      </c>
    </row>
    <row r="8570" spans="1:32" x14ac:dyDescent="0.3">
      <c r="A8570" t="s">
        <v>2313</v>
      </c>
      <c r="B8570" t="s">
        <v>49</v>
      </c>
      <c r="C8570" t="str">
        <f t="shared" si="133"/>
        <v>2Ks</v>
      </c>
      <c r="D8570">
        <v>2008</v>
      </c>
      <c r="E8570" t="s">
        <v>272</v>
      </c>
      <c r="F8570" t="s">
        <v>111</v>
      </c>
      <c r="G8570">
        <v>0.33</v>
      </c>
      <c r="H8570">
        <v>0.22</v>
      </c>
      <c r="I8570">
        <v>0.01</v>
      </c>
      <c r="J8570">
        <v>0.1</v>
      </c>
      <c r="K8570">
        <v>0.66</v>
      </c>
      <c r="L8570">
        <v>76</v>
      </c>
      <c r="M8570">
        <v>33</v>
      </c>
      <c r="N8570">
        <v>6.6</v>
      </c>
      <c r="O8570">
        <v>42</v>
      </c>
      <c r="P8570" t="s">
        <v>720</v>
      </c>
      <c r="Q8570" t="s">
        <v>88</v>
      </c>
      <c r="AF8570" t="s">
        <v>10291</v>
      </c>
    </row>
    <row r="8571" spans="1:32" x14ac:dyDescent="0.3">
      <c r="A8571" t="s">
        <v>594</v>
      </c>
      <c r="B8571" t="s">
        <v>55</v>
      </c>
      <c r="C8571" t="str">
        <f t="shared" si="133"/>
        <v>2Ks</v>
      </c>
      <c r="D8571">
        <v>2008</v>
      </c>
      <c r="E8571" t="s">
        <v>50</v>
      </c>
      <c r="F8571" t="s">
        <v>71</v>
      </c>
      <c r="G8571">
        <v>0.24</v>
      </c>
      <c r="H8571">
        <v>0</v>
      </c>
      <c r="I8571">
        <v>0</v>
      </c>
      <c r="J8571">
        <v>0.41</v>
      </c>
      <c r="K8571">
        <v>0.65</v>
      </c>
      <c r="L8571">
        <v>73</v>
      </c>
      <c r="M8571">
        <v>6</v>
      </c>
      <c r="N8571">
        <v>8.6</v>
      </c>
      <c r="O8571">
        <v>5</v>
      </c>
      <c r="P8571" t="s">
        <v>2308</v>
      </c>
      <c r="Q8571" t="s">
        <v>112</v>
      </c>
      <c r="AF8571" t="s">
        <v>10292</v>
      </c>
    </row>
    <row r="8572" spans="1:32" x14ac:dyDescent="0.3">
      <c r="A8572" t="s">
        <v>2537</v>
      </c>
      <c r="B8572" t="s">
        <v>49</v>
      </c>
      <c r="C8572" t="str">
        <f t="shared" si="133"/>
        <v>2Ks</v>
      </c>
      <c r="D8572">
        <v>2008</v>
      </c>
      <c r="E8572" t="s">
        <v>18</v>
      </c>
      <c r="F8572" t="s">
        <v>111</v>
      </c>
      <c r="G8572">
        <v>0.31</v>
      </c>
      <c r="H8572">
        <v>0.23</v>
      </c>
      <c r="I8572">
        <v>0.01</v>
      </c>
      <c r="J8572">
        <v>0.1</v>
      </c>
      <c r="K8572">
        <v>0.65</v>
      </c>
      <c r="L8572">
        <v>63</v>
      </c>
      <c r="M8572">
        <v>30</v>
      </c>
      <c r="N8572">
        <v>6.3</v>
      </c>
      <c r="O8572">
        <v>26</v>
      </c>
      <c r="P8572" t="s">
        <v>260</v>
      </c>
      <c r="Q8572" t="s">
        <v>88</v>
      </c>
      <c r="AF8572" t="s">
        <v>10293</v>
      </c>
    </row>
    <row r="8573" spans="1:32" x14ac:dyDescent="0.3">
      <c r="A8573" t="s">
        <v>3005</v>
      </c>
      <c r="B8573" t="s">
        <v>44</v>
      </c>
      <c r="C8573" t="str">
        <f t="shared" si="133"/>
        <v>2Ks</v>
      </c>
      <c r="D8573">
        <v>2008</v>
      </c>
      <c r="E8573" t="s">
        <v>34</v>
      </c>
      <c r="F8573" t="s">
        <v>45</v>
      </c>
      <c r="G8573">
        <v>0.33</v>
      </c>
      <c r="H8573">
        <v>0.25</v>
      </c>
      <c r="I8573">
        <v>0</v>
      </c>
      <c r="J8573">
        <v>7.0000000000000007E-2</v>
      </c>
      <c r="K8573">
        <v>0.65</v>
      </c>
      <c r="L8573">
        <v>76</v>
      </c>
      <c r="M8573">
        <v>32</v>
      </c>
      <c r="N8573">
        <v>7.4</v>
      </c>
      <c r="O8573">
        <v>25</v>
      </c>
      <c r="P8573" t="s">
        <v>3006</v>
      </c>
      <c r="Q8573" t="s">
        <v>88</v>
      </c>
      <c r="AF8573" t="s">
        <v>10295</v>
      </c>
    </row>
    <row r="8574" spans="1:32" x14ac:dyDescent="0.3">
      <c r="A8574" t="s">
        <v>3010</v>
      </c>
      <c r="B8574" t="s">
        <v>49</v>
      </c>
      <c r="C8574" t="str">
        <f t="shared" si="133"/>
        <v>2Ks</v>
      </c>
      <c r="D8574">
        <v>2008</v>
      </c>
      <c r="E8574" t="s">
        <v>18</v>
      </c>
      <c r="F8574" t="s">
        <v>134</v>
      </c>
      <c r="G8574">
        <v>0.34</v>
      </c>
      <c r="H8574">
        <v>0.22</v>
      </c>
      <c r="I8574">
        <v>0</v>
      </c>
      <c r="J8574">
        <v>0.1</v>
      </c>
      <c r="K8574">
        <v>0.65</v>
      </c>
      <c r="L8574">
        <v>82</v>
      </c>
      <c r="M8574">
        <v>34</v>
      </c>
      <c r="N8574">
        <v>7.2</v>
      </c>
      <c r="O8574">
        <v>9</v>
      </c>
      <c r="P8574" t="s">
        <v>287</v>
      </c>
      <c r="Q8574" t="s">
        <v>20</v>
      </c>
      <c r="AF8574" t="s">
        <v>10296</v>
      </c>
    </row>
    <row r="8575" spans="1:32" x14ac:dyDescent="0.3">
      <c r="A8575" t="s">
        <v>3010</v>
      </c>
      <c r="B8575" t="s">
        <v>44</v>
      </c>
      <c r="C8575" t="str">
        <f t="shared" si="133"/>
        <v>2Ks</v>
      </c>
      <c r="D8575">
        <v>2008</v>
      </c>
      <c r="E8575" t="s">
        <v>18</v>
      </c>
      <c r="F8575" t="s">
        <v>134</v>
      </c>
      <c r="G8575">
        <v>0.35</v>
      </c>
      <c r="H8575">
        <v>0.23</v>
      </c>
      <c r="I8575">
        <v>0</v>
      </c>
      <c r="J8575">
        <v>7.0000000000000007E-2</v>
      </c>
      <c r="K8575">
        <v>0.65</v>
      </c>
      <c r="L8575">
        <v>84</v>
      </c>
      <c r="M8575">
        <v>41</v>
      </c>
      <c r="N8575">
        <v>7.8</v>
      </c>
      <c r="O8575">
        <v>29</v>
      </c>
      <c r="P8575" t="s">
        <v>287</v>
      </c>
      <c r="Q8575" t="s">
        <v>20</v>
      </c>
      <c r="AF8575" t="s">
        <v>10297</v>
      </c>
    </row>
    <row r="8576" spans="1:32" x14ac:dyDescent="0.3">
      <c r="A8576" t="s">
        <v>1431</v>
      </c>
      <c r="B8576" t="s">
        <v>17</v>
      </c>
      <c r="C8576" t="str">
        <f t="shared" si="133"/>
        <v>2Ks</v>
      </c>
      <c r="D8576">
        <v>2008</v>
      </c>
      <c r="E8576" t="s">
        <v>50</v>
      </c>
      <c r="F8576" t="s">
        <v>71</v>
      </c>
      <c r="G8576">
        <v>0.28999999999999998</v>
      </c>
      <c r="H8576">
        <v>0.28000000000000003</v>
      </c>
      <c r="I8576">
        <v>0.01</v>
      </c>
      <c r="J8576">
        <v>7.0000000000000007E-2</v>
      </c>
      <c r="K8576">
        <v>0.65</v>
      </c>
      <c r="L8576">
        <v>54</v>
      </c>
      <c r="M8576">
        <v>11</v>
      </c>
      <c r="N8576">
        <v>7.5</v>
      </c>
      <c r="O8576">
        <v>26</v>
      </c>
      <c r="P8576" t="s">
        <v>77</v>
      </c>
      <c r="Q8576" t="s">
        <v>88</v>
      </c>
      <c r="AF8576" t="s">
        <v>10298</v>
      </c>
    </row>
    <row r="8577" spans="1:32" x14ac:dyDescent="0.3">
      <c r="A8577" t="s">
        <v>1453</v>
      </c>
      <c r="B8577" t="s">
        <v>159</v>
      </c>
      <c r="C8577" t="str">
        <f t="shared" si="133"/>
        <v>2Ks</v>
      </c>
      <c r="D8577">
        <v>2008</v>
      </c>
      <c r="E8577" t="s">
        <v>1</v>
      </c>
      <c r="F8577" t="s">
        <v>484</v>
      </c>
      <c r="G8577">
        <v>0.28999999999999998</v>
      </c>
      <c r="H8577">
        <v>0.22</v>
      </c>
      <c r="I8577">
        <v>0</v>
      </c>
      <c r="J8577">
        <v>0.14000000000000001</v>
      </c>
      <c r="K8577">
        <v>0.65</v>
      </c>
      <c r="L8577">
        <v>64</v>
      </c>
      <c r="M8577">
        <v>8</v>
      </c>
      <c r="N8577" t="s">
        <v>203</v>
      </c>
      <c r="P8577" t="s">
        <v>829</v>
      </c>
      <c r="Q8577" t="s">
        <v>20</v>
      </c>
      <c r="AF8577" t="s">
        <v>10299</v>
      </c>
    </row>
    <row r="8578" spans="1:32" x14ac:dyDescent="0.3">
      <c r="A8578" t="s">
        <v>3026</v>
      </c>
      <c r="B8578" t="s">
        <v>32</v>
      </c>
      <c r="C8578" t="str">
        <f t="shared" si="133"/>
        <v>2Ks</v>
      </c>
      <c r="D8578">
        <v>2008</v>
      </c>
      <c r="E8578" t="s">
        <v>34</v>
      </c>
      <c r="F8578" t="s">
        <v>372</v>
      </c>
      <c r="G8578">
        <v>0</v>
      </c>
      <c r="H8578">
        <v>0</v>
      </c>
      <c r="I8578">
        <v>0.65</v>
      </c>
      <c r="J8578">
        <v>0</v>
      </c>
      <c r="K8578">
        <v>0.65</v>
      </c>
      <c r="AF8578" t="s">
        <v>10300</v>
      </c>
    </row>
    <row r="8579" spans="1:32" x14ac:dyDescent="0.3">
      <c r="A8579" t="s">
        <v>978</v>
      </c>
      <c r="B8579" t="s">
        <v>17</v>
      </c>
      <c r="C8579" t="str">
        <f t="shared" ref="C8579:C8642" si="134">_xlfn.IFS(D8579&lt;1990,"80s",D8579&lt;2000,"90s",D8579&lt;2010,"2Ks",D8579&lt;2020,"2k10s")</f>
        <v>2Ks</v>
      </c>
      <c r="D8579">
        <v>2008</v>
      </c>
      <c r="E8579" t="s">
        <v>24</v>
      </c>
      <c r="F8579" t="s">
        <v>134</v>
      </c>
      <c r="G8579">
        <v>0.27</v>
      </c>
      <c r="H8579">
        <v>0.31</v>
      </c>
      <c r="I8579">
        <v>0</v>
      </c>
      <c r="J8579">
        <v>7.0000000000000007E-2</v>
      </c>
      <c r="K8579">
        <v>0.64</v>
      </c>
      <c r="L8579">
        <v>54</v>
      </c>
      <c r="M8579">
        <v>12</v>
      </c>
      <c r="N8579">
        <v>6.2</v>
      </c>
      <c r="O8579">
        <v>29</v>
      </c>
      <c r="P8579" t="s">
        <v>1518</v>
      </c>
      <c r="Q8579" t="s">
        <v>88</v>
      </c>
      <c r="AF8579" t="s">
        <v>10301</v>
      </c>
    </row>
    <row r="8580" spans="1:32" x14ac:dyDescent="0.3">
      <c r="A8580" t="s">
        <v>3042</v>
      </c>
      <c r="B8580" t="s">
        <v>17</v>
      </c>
      <c r="C8580" t="str">
        <f t="shared" si="134"/>
        <v>2Ks</v>
      </c>
      <c r="D8580">
        <v>2008</v>
      </c>
      <c r="E8580" t="s">
        <v>272</v>
      </c>
      <c r="F8580" t="s">
        <v>19</v>
      </c>
      <c r="G8580">
        <v>0.28000000000000003</v>
      </c>
      <c r="H8580">
        <v>0.12</v>
      </c>
      <c r="I8580">
        <v>0.19</v>
      </c>
      <c r="J8580">
        <v>0.04</v>
      </c>
      <c r="K8580">
        <v>0.64</v>
      </c>
      <c r="AF8580" t="s">
        <v>10302</v>
      </c>
    </row>
    <row r="8581" spans="1:32" x14ac:dyDescent="0.3">
      <c r="A8581" t="s">
        <v>1583</v>
      </c>
      <c r="B8581" t="s">
        <v>49</v>
      </c>
      <c r="C8581" t="str">
        <f t="shared" si="134"/>
        <v>2Ks</v>
      </c>
      <c r="D8581">
        <v>2008</v>
      </c>
      <c r="E8581" t="s">
        <v>37</v>
      </c>
      <c r="F8581" t="s">
        <v>222</v>
      </c>
      <c r="G8581">
        <v>0.31</v>
      </c>
      <c r="H8581">
        <v>0.17</v>
      </c>
      <c r="I8581">
        <v>7.0000000000000007E-2</v>
      </c>
      <c r="J8581">
        <v>0.08</v>
      </c>
      <c r="K8581">
        <v>0.64</v>
      </c>
      <c r="L8581">
        <v>67</v>
      </c>
      <c r="M8581">
        <v>34</v>
      </c>
      <c r="N8581">
        <v>7</v>
      </c>
      <c r="O8581">
        <v>36</v>
      </c>
      <c r="P8581" t="s">
        <v>222</v>
      </c>
      <c r="Q8581" t="s">
        <v>88</v>
      </c>
      <c r="AF8581" t="s">
        <v>10303</v>
      </c>
    </row>
    <row r="8582" spans="1:32" x14ac:dyDescent="0.3">
      <c r="A8582" t="s">
        <v>2910</v>
      </c>
      <c r="B8582" t="s">
        <v>159</v>
      </c>
      <c r="C8582" t="str">
        <f t="shared" si="134"/>
        <v>2Ks</v>
      </c>
      <c r="D8582">
        <v>2008</v>
      </c>
      <c r="E8582" t="s">
        <v>50</v>
      </c>
      <c r="F8582" t="s">
        <v>151</v>
      </c>
      <c r="G8582">
        <v>0.46</v>
      </c>
      <c r="H8582">
        <v>0.09</v>
      </c>
      <c r="I8582">
        <v>0</v>
      </c>
      <c r="J8582">
        <v>0.09</v>
      </c>
      <c r="K8582">
        <v>0.63</v>
      </c>
      <c r="L8582">
        <v>44</v>
      </c>
      <c r="M8582">
        <v>7</v>
      </c>
      <c r="N8582">
        <v>6.5</v>
      </c>
      <c r="O8582">
        <v>16</v>
      </c>
      <c r="P8582" t="s">
        <v>1241</v>
      </c>
      <c r="Q8582" t="s">
        <v>88</v>
      </c>
      <c r="AF8582" t="s">
        <v>10304</v>
      </c>
    </row>
    <row r="8583" spans="1:32" x14ac:dyDescent="0.3">
      <c r="A8583" t="s">
        <v>3087</v>
      </c>
      <c r="B8583" t="s">
        <v>44</v>
      </c>
      <c r="C8583" t="str">
        <f t="shared" si="134"/>
        <v>2Ks</v>
      </c>
      <c r="D8583">
        <v>2008</v>
      </c>
      <c r="E8583" t="s">
        <v>50</v>
      </c>
      <c r="F8583" t="s">
        <v>151</v>
      </c>
      <c r="G8583">
        <v>0.38</v>
      </c>
      <c r="H8583">
        <v>0.19</v>
      </c>
      <c r="I8583">
        <v>0</v>
      </c>
      <c r="J8583">
        <v>0.06</v>
      </c>
      <c r="K8583">
        <v>0.63</v>
      </c>
      <c r="L8583">
        <v>80</v>
      </c>
      <c r="M8583">
        <v>76</v>
      </c>
      <c r="N8583">
        <v>8.4</v>
      </c>
      <c r="O8583">
        <v>178</v>
      </c>
      <c r="P8583" t="s">
        <v>619</v>
      </c>
      <c r="Q8583" t="s">
        <v>53</v>
      </c>
      <c r="AF8583" t="s">
        <v>10305</v>
      </c>
    </row>
    <row r="8584" spans="1:32" x14ac:dyDescent="0.3">
      <c r="A8584" t="s">
        <v>3123</v>
      </c>
      <c r="B8584" t="s">
        <v>32</v>
      </c>
      <c r="C8584" t="str">
        <f t="shared" si="134"/>
        <v>2Ks</v>
      </c>
      <c r="D8584">
        <v>2008</v>
      </c>
      <c r="E8584" t="s">
        <v>101</v>
      </c>
      <c r="F8584" t="s">
        <v>568</v>
      </c>
      <c r="G8584">
        <v>0.35</v>
      </c>
      <c r="H8584">
        <v>0.21</v>
      </c>
      <c r="I8584">
        <v>0</v>
      </c>
      <c r="J8584">
        <v>0.06</v>
      </c>
      <c r="K8584">
        <v>0.62</v>
      </c>
      <c r="AF8584" t="s">
        <v>10306</v>
      </c>
    </row>
    <row r="8585" spans="1:32" x14ac:dyDescent="0.3">
      <c r="A8585" t="s">
        <v>1453</v>
      </c>
      <c r="B8585" t="s">
        <v>44</v>
      </c>
      <c r="C8585" t="str">
        <f t="shared" si="134"/>
        <v>2Ks</v>
      </c>
      <c r="D8585">
        <v>2008</v>
      </c>
      <c r="E8585" t="s">
        <v>1</v>
      </c>
      <c r="F8585" t="s">
        <v>484</v>
      </c>
      <c r="G8585">
        <v>0.28999999999999998</v>
      </c>
      <c r="H8585">
        <v>0.26</v>
      </c>
      <c r="I8585">
        <v>0</v>
      </c>
      <c r="J8585">
        <v>7.0000000000000007E-2</v>
      </c>
      <c r="K8585">
        <v>0.62</v>
      </c>
      <c r="L8585">
        <v>50</v>
      </c>
      <c r="M8585">
        <v>32</v>
      </c>
      <c r="N8585">
        <v>6.3</v>
      </c>
      <c r="O8585">
        <v>6</v>
      </c>
      <c r="P8585" t="s">
        <v>829</v>
      </c>
      <c r="Q8585" t="s">
        <v>20</v>
      </c>
      <c r="AF8585" t="s">
        <v>10307</v>
      </c>
    </row>
    <row r="8586" spans="1:32" x14ac:dyDescent="0.3">
      <c r="A8586" t="s">
        <v>1673</v>
      </c>
      <c r="B8586" t="s">
        <v>49</v>
      </c>
      <c r="C8586" t="str">
        <f t="shared" si="134"/>
        <v>2Ks</v>
      </c>
      <c r="D8586">
        <v>2008</v>
      </c>
      <c r="E8586" t="s">
        <v>18</v>
      </c>
      <c r="F8586" t="s">
        <v>51</v>
      </c>
      <c r="G8586">
        <v>0.56000000000000005</v>
      </c>
      <c r="H8586">
        <v>0</v>
      </c>
      <c r="I8586">
        <v>0</v>
      </c>
      <c r="J8586">
        <v>0.05</v>
      </c>
      <c r="K8586">
        <v>0.61</v>
      </c>
      <c r="L8586">
        <v>82</v>
      </c>
      <c r="M8586">
        <v>30</v>
      </c>
      <c r="N8586">
        <v>7</v>
      </c>
      <c r="O8586">
        <v>37</v>
      </c>
      <c r="P8586" t="s">
        <v>426</v>
      </c>
      <c r="Q8586" t="s">
        <v>20</v>
      </c>
      <c r="AF8586" t="s">
        <v>10308</v>
      </c>
    </row>
    <row r="8587" spans="1:32" x14ac:dyDescent="0.3">
      <c r="A8587" t="s">
        <v>3139</v>
      </c>
      <c r="B8587" t="s">
        <v>55</v>
      </c>
      <c r="C8587" t="str">
        <f t="shared" si="134"/>
        <v>2Ks</v>
      </c>
      <c r="D8587">
        <v>2008</v>
      </c>
      <c r="E8587" t="s">
        <v>34</v>
      </c>
      <c r="F8587" t="s">
        <v>68</v>
      </c>
      <c r="G8587">
        <v>0</v>
      </c>
      <c r="H8587">
        <v>0.04</v>
      </c>
      <c r="I8587">
        <v>0</v>
      </c>
      <c r="J8587">
        <v>0.56999999999999995</v>
      </c>
      <c r="K8587">
        <v>0.61</v>
      </c>
      <c r="AF8587" t="s">
        <v>10310</v>
      </c>
    </row>
    <row r="8588" spans="1:32" x14ac:dyDescent="0.3">
      <c r="A8588" t="s">
        <v>3147</v>
      </c>
      <c r="B8588" t="s">
        <v>32</v>
      </c>
      <c r="C8588" t="str">
        <f t="shared" si="134"/>
        <v>2Ks</v>
      </c>
      <c r="D8588">
        <v>2008</v>
      </c>
      <c r="E8588" t="s">
        <v>28</v>
      </c>
      <c r="F8588" t="s">
        <v>19</v>
      </c>
      <c r="G8588">
        <v>0.28999999999999998</v>
      </c>
      <c r="H8588">
        <v>0.02</v>
      </c>
      <c r="I8588">
        <v>0.27</v>
      </c>
      <c r="J8588">
        <v>0.03</v>
      </c>
      <c r="K8588">
        <v>0.61</v>
      </c>
      <c r="L8588">
        <v>81</v>
      </c>
      <c r="M8588">
        <v>42</v>
      </c>
      <c r="N8588">
        <v>7</v>
      </c>
      <c r="O8588">
        <v>106</v>
      </c>
      <c r="P8588" t="s">
        <v>270</v>
      </c>
      <c r="Q8588" t="s">
        <v>112</v>
      </c>
      <c r="AF8588" t="s">
        <v>10311</v>
      </c>
    </row>
    <row r="8589" spans="1:32" x14ac:dyDescent="0.3">
      <c r="A8589" t="s">
        <v>3165</v>
      </c>
      <c r="B8589" t="s">
        <v>44</v>
      </c>
      <c r="C8589" t="str">
        <f t="shared" si="134"/>
        <v>2Ks</v>
      </c>
      <c r="D8589">
        <v>2008</v>
      </c>
      <c r="E8589" t="s">
        <v>18</v>
      </c>
      <c r="F8589" t="s">
        <v>130</v>
      </c>
      <c r="G8589">
        <v>0.56000000000000005</v>
      </c>
      <c r="H8589">
        <v>0</v>
      </c>
      <c r="I8589">
        <v>0</v>
      </c>
      <c r="J8589">
        <v>0.05</v>
      </c>
      <c r="K8589">
        <v>0.61</v>
      </c>
      <c r="L8589">
        <v>70</v>
      </c>
      <c r="M8589">
        <v>28</v>
      </c>
      <c r="N8589">
        <v>5.9</v>
      </c>
      <c r="O8589">
        <v>34</v>
      </c>
      <c r="P8589" t="s">
        <v>1433</v>
      </c>
      <c r="Q8589" t="s">
        <v>20</v>
      </c>
      <c r="AF8589" t="s">
        <v>10312</v>
      </c>
    </row>
    <row r="8590" spans="1:32" x14ac:dyDescent="0.3">
      <c r="A8590" t="s">
        <v>3172</v>
      </c>
      <c r="B8590" t="s">
        <v>32</v>
      </c>
      <c r="C8590" t="str">
        <f t="shared" si="134"/>
        <v>2Ks</v>
      </c>
      <c r="D8590">
        <v>2008</v>
      </c>
      <c r="E8590" t="s">
        <v>39</v>
      </c>
      <c r="F8590" t="s">
        <v>111</v>
      </c>
      <c r="G8590">
        <v>0.56000000000000005</v>
      </c>
      <c r="H8590">
        <v>0</v>
      </c>
      <c r="I8590">
        <v>0</v>
      </c>
      <c r="J8590">
        <v>0.05</v>
      </c>
      <c r="K8590">
        <v>0.61</v>
      </c>
      <c r="AF8590" t="s">
        <v>10314</v>
      </c>
    </row>
    <row r="8591" spans="1:32" x14ac:dyDescent="0.3">
      <c r="A8591" t="s">
        <v>3204</v>
      </c>
      <c r="B8591" t="s">
        <v>17</v>
      </c>
      <c r="C8591" t="str">
        <f t="shared" si="134"/>
        <v>2Ks</v>
      </c>
      <c r="D8591">
        <v>2008</v>
      </c>
      <c r="E8591" t="s">
        <v>34</v>
      </c>
      <c r="F8591" t="s">
        <v>568</v>
      </c>
      <c r="G8591">
        <v>0.37</v>
      </c>
      <c r="H8591">
        <v>0.16</v>
      </c>
      <c r="I8591">
        <v>0.01</v>
      </c>
      <c r="J8591">
        <v>0.06</v>
      </c>
      <c r="K8591">
        <v>0.6</v>
      </c>
      <c r="AF8591" t="s">
        <v>10315</v>
      </c>
    </row>
    <row r="8592" spans="1:32" x14ac:dyDescent="0.3">
      <c r="A8592" t="s">
        <v>3207</v>
      </c>
      <c r="B8592" t="s">
        <v>32</v>
      </c>
      <c r="C8592" t="str">
        <f t="shared" si="134"/>
        <v>2Ks</v>
      </c>
      <c r="D8592">
        <v>2008</v>
      </c>
      <c r="E8592" t="s">
        <v>39</v>
      </c>
      <c r="F8592" t="s">
        <v>134</v>
      </c>
      <c r="G8592">
        <v>0.31</v>
      </c>
      <c r="H8592">
        <v>0.23</v>
      </c>
      <c r="I8592">
        <v>0</v>
      </c>
      <c r="J8592">
        <v>0.06</v>
      </c>
      <c r="K8592">
        <v>0.6</v>
      </c>
      <c r="N8592" t="s">
        <v>203</v>
      </c>
      <c r="P8592" t="s">
        <v>134</v>
      </c>
      <c r="Q8592" t="s">
        <v>20</v>
      </c>
      <c r="AF8592" t="s">
        <v>10316</v>
      </c>
    </row>
    <row r="8593" spans="1:32" x14ac:dyDescent="0.3">
      <c r="A8593" t="s">
        <v>3088</v>
      </c>
      <c r="B8593" t="s">
        <v>17</v>
      </c>
      <c r="C8593" t="str">
        <f t="shared" si="134"/>
        <v>2Ks</v>
      </c>
      <c r="D8593">
        <v>2008</v>
      </c>
      <c r="E8593" t="s">
        <v>50</v>
      </c>
      <c r="F8593" t="s">
        <v>222</v>
      </c>
      <c r="G8593">
        <v>0.43</v>
      </c>
      <c r="H8593">
        <v>0.09</v>
      </c>
      <c r="I8593">
        <v>0.04</v>
      </c>
      <c r="J8593">
        <v>0.05</v>
      </c>
      <c r="K8593">
        <v>0.6</v>
      </c>
      <c r="L8593">
        <v>90</v>
      </c>
      <c r="M8593">
        <v>44</v>
      </c>
      <c r="N8593">
        <v>8.9</v>
      </c>
      <c r="O8593">
        <v>236</v>
      </c>
      <c r="P8593" t="s">
        <v>378</v>
      </c>
      <c r="Q8593" t="s">
        <v>88</v>
      </c>
      <c r="AF8593" t="s">
        <v>10317</v>
      </c>
    </row>
    <row r="8594" spans="1:32" x14ac:dyDescent="0.3">
      <c r="A8594" t="s">
        <v>3212</v>
      </c>
      <c r="B8594" t="s">
        <v>17</v>
      </c>
      <c r="C8594" t="str">
        <f t="shared" si="134"/>
        <v>2Ks</v>
      </c>
      <c r="D8594">
        <v>2008</v>
      </c>
      <c r="E8594" t="s">
        <v>1</v>
      </c>
      <c r="F8594" t="s">
        <v>19</v>
      </c>
      <c r="G8594">
        <v>0.23</v>
      </c>
      <c r="H8594">
        <v>0.17</v>
      </c>
      <c r="I8594">
        <v>0.14000000000000001</v>
      </c>
      <c r="J8594">
        <v>0.05</v>
      </c>
      <c r="K8594">
        <v>0.6</v>
      </c>
      <c r="AF8594" t="s">
        <v>10318</v>
      </c>
    </row>
    <row r="8595" spans="1:32" x14ac:dyDescent="0.3">
      <c r="A8595" t="s">
        <v>3221</v>
      </c>
      <c r="B8595" t="s">
        <v>32</v>
      </c>
      <c r="C8595" t="str">
        <f t="shared" si="134"/>
        <v>2Ks</v>
      </c>
      <c r="D8595">
        <v>2008</v>
      </c>
      <c r="E8595" t="s">
        <v>39</v>
      </c>
      <c r="F8595" t="s">
        <v>134</v>
      </c>
      <c r="G8595">
        <v>0.34</v>
      </c>
      <c r="H8595">
        <v>0.2</v>
      </c>
      <c r="I8595">
        <v>0</v>
      </c>
      <c r="J8595">
        <v>0.06</v>
      </c>
      <c r="K8595">
        <v>0.59</v>
      </c>
      <c r="N8595" t="s">
        <v>203</v>
      </c>
      <c r="P8595" t="s">
        <v>134</v>
      </c>
      <c r="Q8595" t="s">
        <v>20</v>
      </c>
      <c r="AF8595" t="s">
        <v>10319</v>
      </c>
    </row>
    <row r="8596" spans="1:32" x14ac:dyDescent="0.3">
      <c r="A8596" t="s">
        <v>820</v>
      </c>
      <c r="B8596" t="s">
        <v>44</v>
      </c>
      <c r="C8596" t="str">
        <f t="shared" si="134"/>
        <v>2Ks</v>
      </c>
      <c r="D8596">
        <v>2008</v>
      </c>
      <c r="E8596" t="s">
        <v>34</v>
      </c>
      <c r="F8596" t="s">
        <v>134</v>
      </c>
      <c r="G8596">
        <v>0.34</v>
      </c>
      <c r="H8596">
        <v>0.2</v>
      </c>
      <c r="I8596">
        <v>0</v>
      </c>
      <c r="J8596">
        <v>0.06</v>
      </c>
      <c r="K8596">
        <v>0.59</v>
      </c>
      <c r="L8596">
        <v>56</v>
      </c>
      <c r="M8596">
        <v>9</v>
      </c>
      <c r="N8596">
        <v>5.8</v>
      </c>
      <c r="O8596">
        <v>17</v>
      </c>
      <c r="P8596" t="s">
        <v>1489</v>
      </c>
      <c r="Q8596" t="s">
        <v>20</v>
      </c>
      <c r="AF8596" t="s">
        <v>10321</v>
      </c>
    </row>
    <row r="8597" spans="1:32" x14ac:dyDescent="0.3">
      <c r="A8597" t="s">
        <v>999</v>
      </c>
      <c r="B8597" t="s">
        <v>148</v>
      </c>
      <c r="C8597" t="str">
        <f t="shared" si="134"/>
        <v>2Ks</v>
      </c>
      <c r="D8597">
        <v>2008</v>
      </c>
      <c r="E8597" t="s">
        <v>50</v>
      </c>
      <c r="F8597" t="s">
        <v>134</v>
      </c>
      <c r="G8597">
        <v>0</v>
      </c>
      <c r="H8597">
        <v>0.53</v>
      </c>
      <c r="I8597">
        <v>0</v>
      </c>
      <c r="J8597">
        <v>0.06</v>
      </c>
      <c r="K8597">
        <v>0.59</v>
      </c>
      <c r="L8597">
        <v>86</v>
      </c>
      <c r="M8597">
        <v>28</v>
      </c>
      <c r="N8597">
        <v>8</v>
      </c>
      <c r="O8597">
        <v>1093</v>
      </c>
      <c r="P8597" t="s">
        <v>490</v>
      </c>
      <c r="Q8597" t="s">
        <v>53</v>
      </c>
      <c r="AF8597" t="s">
        <v>10322</v>
      </c>
    </row>
    <row r="8598" spans="1:32" x14ac:dyDescent="0.3">
      <c r="A8598" t="s">
        <v>891</v>
      </c>
      <c r="B8598" t="s">
        <v>55</v>
      </c>
      <c r="C8598" t="str">
        <f t="shared" si="134"/>
        <v>2Ks</v>
      </c>
      <c r="D8598">
        <v>2008</v>
      </c>
      <c r="E8598" t="s">
        <v>34</v>
      </c>
      <c r="F8598" t="s">
        <v>561</v>
      </c>
      <c r="G8598">
        <v>0.28999999999999998</v>
      </c>
      <c r="H8598">
        <v>0.23</v>
      </c>
      <c r="I8598">
        <v>0</v>
      </c>
      <c r="J8598">
        <v>0.08</v>
      </c>
      <c r="K8598">
        <v>0.59</v>
      </c>
      <c r="N8598">
        <v>8</v>
      </c>
      <c r="O8598">
        <v>4</v>
      </c>
      <c r="P8598" t="s">
        <v>300</v>
      </c>
      <c r="Q8598" t="s">
        <v>88</v>
      </c>
      <c r="AF8598" t="s">
        <v>10324</v>
      </c>
    </row>
    <row r="8599" spans="1:32" x14ac:dyDescent="0.3">
      <c r="A8599" t="s">
        <v>2425</v>
      </c>
      <c r="B8599" t="s">
        <v>44</v>
      </c>
      <c r="C8599" t="str">
        <f t="shared" si="134"/>
        <v>2Ks</v>
      </c>
      <c r="D8599">
        <v>2008</v>
      </c>
      <c r="E8599" t="s">
        <v>18</v>
      </c>
      <c r="F8599" t="s">
        <v>151</v>
      </c>
      <c r="G8599">
        <v>0.15</v>
      </c>
      <c r="H8599">
        <v>0.38</v>
      </c>
      <c r="I8599">
        <v>0</v>
      </c>
      <c r="J8599">
        <v>7.0000000000000007E-2</v>
      </c>
      <c r="K8599">
        <v>0.59</v>
      </c>
      <c r="AF8599" t="s">
        <v>10325</v>
      </c>
    </row>
    <row r="8600" spans="1:32" x14ac:dyDescent="0.3">
      <c r="A8600" t="s">
        <v>2231</v>
      </c>
      <c r="B8600" t="s">
        <v>159</v>
      </c>
      <c r="C8600" t="str">
        <f t="shared" si="134"/>
        <v>2Ks</v>
      </c>
      <c r="D8600">
        <v>2008</v>
      </c>
      <c r="E8600" t="s">
        <v>50</v>
      </c>
      <c r="F8600" t="s">
        <v>2232</v>
      </c>
      <c r="G8600">
        <v>0.35</v>
      </c>
      <c r="H8600">
        <v>0.13</v>
      </c>
      <c r="I8600">
        <v>0</v>
      </c>
      <c r="J8600">
        <v>0.1</v>
      </c>
      <c r="K8600">
        <v>0.59</v>
      </c>
      <c r="N8600">
        <v>7.7</v>
      </c>
      <c r="O8600">
        <v>12</v>
      </c>
      <c r="P8600" t="s">
        <v>2233</v>
      </c>
      <c r="Q8600" t="s">
        <v>112</v>
      </c>
      <c r="AF8600" t="s">
        <v>10326</v>
      </c>
    </row>
    <row r="8601" spans="1:32" x14ac:dyDescent="0.3">
      <c r="A8601" t="s">
        <v>3247</v>
      </c>
      <c r="B8601" t="s">
        <v>44</v>
      </c>
      <c r="C8601" t="str">
        <f t="shared" si="134"/>
        <v>2Ks</v>
      </c>
      <c r="D8601">
        <v>2008</v>
      </c>
      <c r="E8601" t="s">
        <v>50</v>
      </c>
      <c r="F8601" t="s">
        <v>111</v>
      </c>
      <c r="G8601">
        <v>0.24</v>
      </c>
      <c r="H8601">
        <v>0.28000000000000003</v>
      </c>
      <c r="I8601">
        <v>0</v>
      </c>
      <c r="J8601">
        <v>0.06</v>
      </c>
      <c r="K8601">
        <v>0.59</v>
      </c>
      <c r="L8601">
        <v>80</v>
      </c>
      <c r="M8601">
        <v>34</v>
      </c>
      <c r="N8601">
        <v>7.8</v>
      </c>
      <c r="O8601">
        <v>46</v>
      </c>
      <c r="P8601" t="s">
        <v>260</v>
      </c>
      <c r="Q8601" t="s">
        <v>88</v>
      </c>
      <c r="AF8601" t="s">
        <v>10327</v>
      </c>
    </row>
    <row r="8602" spans="1:32" x14ac:dyDescent="0.3">
      <c r="A8602" t="s">
        <v>2910</v>
      </c>
      <c r="B8602" t="s">
        <v>17</v>
      </c>
      <c r="C8602" t="str">
        <f t="shared" si="134"/>
        <v>2Ks</v>
      </c>
      <c r="D8602">
        <v>2008</v>
      </c>
      <c r="E8602" t="s">
        <v>50</v>
      </c>
      <c r="F8602" t="s">
        <v>151</v>
      </c>
      <c r="G8602">
        <v>0.3</v>
      </c>
      <c r="H8602">
        <v>0.22</v>
      </c>
      <c r="I8602">
        <v>0</v>
      </c>
      <c r="J8602">
        <v>0.06</v>
      </c>
      <c r="K8602">
        <v>0.59</v>
      </c>
      <c r="L8602">
        <v>44</v>
      </c>
      <c r="M8602">
        <v>14</v>
      </c>
      <c r="N8602">
        <v>7</v>
      </c>
      <c r="O8602">
        <v>8</v>
      </c>
      <c r="P8602" t="s">
        <v>1241</v>
      </c>
      <c r="Q8602" t="s">
        <v>88</v>
      </c>
      <c r="AF8602" t="s">
        <v>10328</v>
      </c>
    </row>
    <row r="8603" spans="1:32" x14ac:dyDescent="0.3">
      <c r="A8603" t="s">
        <v>3254</v>
      </c>
      <c r="B8603" t="s">
        <v>55</v>
      </c>
      <c r="C8603" t="str">
        <f t="shared" si="134"/>
        <v>2Ks</v>
      </c>
      <c r="D8603">
        <v>2008</v>
      </c>
      <c r="E8603" t="s">
        <v>50</v>
      </c>
      <c r="F8603" t="s">
        <v>484</v>
      </c>
      <c r="G8603">
        <v>0.28999999999999998</v>
      </c>
      <c r="H8603">
        <v>0.22</v>
      </c>
      <c r="I8603">
        <v>0</v>
      </c>
      <c r="J8603">
        <v>7.0000000000000007E-2</v>
      </c>
      <c r="K8603">
        <v>0.57999999999999996</v>
      </c>
      <c r="N8603" t="s">
        <v>203</v>
      </c>
      <c r="P8603" t="s">
        <v>2164</v>
      </c>
      <c r="Q8603" t="s">
        <v>20</v>
      </c>
      <c r="AF8603" t="s">
        <v>10329</v>
      </c>
    </row>
    <row r="8604" spans="1:32" x14ac:dyDescent="0.3">
      <c r="A8604" t="s">
        <v>3257</v>
      </c>
      <c r="B8604" t="s">
        <v>44</v>
      </c>
      <c r="C8604" t="str">
        <f t="shared" si="134"/>
        <v>2Ks</v>
      </c>
      <c r="D8604">
        <v>2008</v>
      </c>
      <c r="E8604" t="s">
        <v>50</v>
      </c>
      <c r="F8604" t="s">
        <v>111</v>
      </c>
      <c r="G8604">
        <v>0.18</v>
      </c>
      <c r="H8604">
        <v>0.34</v>
      </c>
      <c r="I8604">
        <v>0</v>
      </c>
      <c r="J8604">
        <v>7.0000000000000007E-2</v>
      </c>
      <c r="K8604">
        <v>0.57999999999999996</v>
      </c>
      <c r="L8604">
        <v>55</v>
      </c>
      <c r="M8604">
        <v>50</v>
      </c>
      <c r="N8604">
        <v>6.4</v>
      </c>
      <c r="O8604">
        <v>58</v>
      </c>
      <c r="P8604" t="s">
        <v>260</v>
      </c>
      <c r="Q8604" t="s">
        <v>88</v>
      </c>
      <c r="AF8604" t="s">
        <v>10331</v>
      </c>
    </row>
    <row r="8605" spans="1:32" x14ac:dyDescent="0.3">
      <c r="A8605" t="s">
        <v>3258</v>
      </c>
      <c r="B8605" t="s">
        <v>17</v>
      </c>
      <c r="C8605" t="str">
        <f t="shared" si="134"/>
        <v>2Ks</v>
      </c>
      <c r="D8605">
        <v>2008</v>
      </c>
      <c r="E8605" t="s">
        <v>50</v>
      </c>
      <c r="F8605" t="s">
        <v>51</v>
      </c>
      <c r="G8605">
        <v>0.15</v>
      </c>
      <c r="H8605">
        <v>0.37</v>
      </c>
      <c r="I8605">
        <v>0</v>
      </c>
      <c r="J8605">
        <v>7.0000000000000007E-2</v>
      </c>
      <c r="K8605">
        <v>0.57999999999999996</v>
      </c>
      <c r="L8605">
        <v>68</v>
      </c>
      <c r="M8605">
        <v>18</v>
      </c>
      <c r="N8605">
        <v>5.7</v>
      </c>
      <c r="O8605">
        <v>29</v>
      </c>
      <c r="P8605" t="s">
        <v>3259</v>
      </c>
      <c r="Q8605" t="s">
        <v>20</v>
      </c>
      <c r="AF8605" t="s">
        <v>10332</v>
      </c>
    </row>
    <row r="8606" spans="1:32" x14ac:dyDescent="0.3">
      <c r="A8606" t="s">
        <v>3262</v>
      </c>
      <c r="B8606" t="s">
        <v>17</v>
      </c>
      <c r="C8606" t="str">
        <f t="shared" si="134"/>
        <v>2Ks</v>
      </c>
      <c r="D8606">
        <v>2008</v>
      </c>
      <c r="E8606" t="s">
        <v>34</v>
      </c>
      <c r="F8606" t="s">
        <v>568</v>
      </c>
      <c r="G8606">
        <v>0.31</v>
      </c>
      <c r="H8606">
        <v>0.23</v>
      </c>
      <c r="I8606">
        <v>0</v>
      </c>
      <c r="J8606">
        <v>0.04</v>
      </c>
      <c r="K8606">
        <v>0.57999999999999996</v>
      </c>
      <c r="AF8606" t="s">
        <v>10333</v>
      </c>
    </row>
    <row r="8607" spans="1:32" x14ac:dyDescent="0.3">
      <c r="A8607" t="s">
        <v>2829</v>
      </c>
      <c r="B8607" t="s">
        <v>49</v>
      </c>
      <c r="C8607" t="str">
        <f t="shared" si="134"/>
        <v>2Ks</v>
      </c>
      <c r="D8607">
        <v>2008</v>
      </c>
      <c r="E8607" t="s">
        <v>18</v>
      </c>
      <c r="F8607" t="s">
        <v>134</v>
      </c>
      <c r="G8607">
        <v>0.54</v>
      </c>
      <c r="H8607">
        <v>0</v>
      </c>
      <c r="I8607">
        <v>0</v>
      </c>
      <c r="J8607">
        <v>0.04</v>
      </c>
      <c r="K8607">
        <v>0.57999999999999996</v>
      </c>
      <c r="L8607">
        <v>81</v>
      </c>
      <c r="M8607">
        <v>20</v>
      </c>
      <c r="N8607">
        <v>7.3</v>
      </c>
      <c r="O8607">
        <v>25</v>
      </c>
      <c r="P8607" t="s">
        <v>287</v>
      </c>
      <c r="Q8607" t="s">
        <v>20</v>
      </c>
      <c r="AF8607" t="s">
        <v>10334</v>
      </c>
    </row>
    <row r="8608" spans="1:32" x14ac:dyDescent="0.3">
      <c r="A8608" t="s">
        <v>3294</v>
      </c>
      <c r="B8608" t="s">
        <v>17</v>
      </c>
      <c r="C8608" t="str">
        <f t="shared" si="134"/>
        <v>2Ks</v>
      </c>
      <c r="D8608">
        <v>2008</v>
      </c>
      <c r="E8608" t="s">
        <v>50</v>
      </c>
      <c r="F8608" t="s">
        <v>51</v>
      </c>
      <c r="G8608">
        <v>0.52</v>
      </c>
      <c r="H8608">
        <v>0.02</v>
      </c>
      <c r="I8608">
        <v>0</v>
      </c>
      <c r="J8608">
        <v>0.04</v>
      </c>
      <c r="K8608">
        <v>0.57999999999999996</v>
      </c>
      <c r="AF8608" t="s">
        <v>10335</v>
      </c>
    </row>
    <row r="8609" spans="1:32" x14ac:dyDescent="0.3">
      <c r="A8609" t="s">
        <v>3298</v>
      </c>
      <c r="B8609" t="s">
        <v>17</v>
      </c>
      <c r="C8609" t="str">
        <f t="shared" si="134"/>
        <v>2Ks</v>
      </c>
      <c r="D8609">
        <v>2008</v>
      </c>
      <c r="E8609" t="s">
        <v>18</v>
      </c>
      <c r="F8609" t="s">
        <v>134</v>
      </c>
      <c r="G8609">
        <v>0.5</v>
      </c>
      <c r="H8609">
        <v>0.03</v>
      </c>
      <c r="I8609">
        <v>0</v>
      </c>
      <c r="J8609">
        <v>0.04</v>
      </c>
      <c r="K8609">
        <v>0.57999999999999996</v>
      </c>
      <c r="L8609">
        <v>70</v>
      </c>
      <c r="M8609">
        <v>37</v>
      </c>
      <c r="N8609">
        <v>8.4</v>
      </c>
      <c r="O8609">
        <v>25</v>
      </c>
      <c r="P8609" t="s">
        <v>134</v>
      </c>
      <c r="Q8609" t="s">
        <v>20</v>
      </c>
      <c r="AF8609" t="s">
        <v>10336</v>
      </c>
    </row>
    <row r="8610" spans="1:32" x14ac:dyDescent="0.3">
      <c r="A8610" t="s">
        <v>1488</v>
      </c>
      <c r="B8610" t="s">
        <v>55</v>
      </c>
      <c r="C8610" t="str">
        <f t="shared" si="134"/>
        <v>2Ks</v>
      </c>
      <c r="D8610">
        <v>2008</v>
      </c>
      <c r="E8610" t="s">
        <v>30</v>
      </c>
      <c r="F8610" t="s">
        <v>134</v>
      </c>
      <c r="G8610">
        <v>0.28000000000000003</v>
      </c>
      <c r="H8610">
        <v>0.22</v>
      </c>
      <c r="I8610">
        <v>0</v>
      </c>
      <c r="J8610">
        <v>7.0000000000000007E-2</v>
      </c>
      <c r="K8610">
        <v>0.56999999999999995</v>
      </c>
      <c r="N8610" t="s">
        <v>203</v>
      </c>
      <c r="P8610" t="s">
        <v>1489</v>
      </c>
      <c r="Q8610" t="s">
        <v>20</v>
      </c>
      <c r="AF8610" t="s">
        <v>10337</v>
      </c>
    </row>
    <row r="8611" spans="1:32" x14ac:dyDescent="0.3">
      <c r="A8611" t="s">
        <v>2231</v>
      </c>
      <c r="B8611" t="s">
        <v>55</v>
      </c>
      <c r="C8611" t="str">
        <f t="shared" si="134"/>
        <v>2Ks</v>
      </c>
      <c r="D8611">
        <v>2008</v>
      </c>
      <c r="E8611" t="s">
        <v>50</v>
      </c>
      <c r="F8611" t="s">
        <v>2232</v>
      </c>
      <c r="G8611">
        <v>0.22</v>
      </c>
      <c r="H8611">
        <v>0.02</v>
      </c>
      <c r="I8611">
        <v>0</v>
      </c>
      <c r="J8611">
        <v>0.33</v>
      </c>
      <c r="K8611">
        <v>0.56999999999999995</v>
      </c>
      <c r="N8611">
        <v>5.3</v>
      </c>
      <c r="O8611">
        <v>6</v>
      </c>
      <c r="P8611" t="s">
        <v>2233</v>
      </c>
      <c r="Q8611" t="s">
        <v>112</v>
      </c>
      <c r="AF8611" t="s">
        <v>10338</v>
      </c>
    </row>
    <row r="8612" spans="1:32" x14ac:dyDescent="0.3">
      <c r="A8612" t="s">
        <v>2910</v>
      </c>
      <c r="B8612" t="s">
        <v>44</v>
      </c>
      <c r="C8612" t="str">
        <f t="shared" si="134"/>
        <v>2Ks</v>
      </c>
      <c r="D8612">
        <v>2008</v>
      </c>
      <c r="E8612" t="s">
        <v>50</v>
      </c>
      <c r="F8612" t="s">
        <v>151</v>
      </c>
      <c r="G8612">
        <v>0.27</v>
      </c>
      <c r="H8612">
        <v>0.24</v>
      </c>
      <c r="I8612">
        <v>0</v>
      </c>
      <c r="J8612">
        <v>0.06</v>
      </c>
      <c r="K8612">
        <v>0.56999999999999995</v>
      </c>
      <c r="L8612">
        <v>45</v>
      </c>
      <c r="M8612">
        <v>43</v>
      </c>
      <c r="N8612">
        <v>5.9</v>
      </c>
      <c r="O8612">
        <v>52</v>
      </c>
      <c r="P8612" t="s">
        <v>2911</v>
      </c>
      <c r="Q8612" t="s">
        <v>88</v>
      </c>
      <c r="AF8612" t="s">
        <v>10339</v>
      </c>
    </row>
    <row r="8613" spans="1:32" x14ac:dyDescent="0.3">
      <c r="A8613" t="s">
        <v>3321</v>
      </c>
      <c r="B8613" t="s">
        <v>32</v>
      </c>
      <c r="C8613" t="str">
        <f t="shared" si="134"/>
        <v>2Ks</v>
      </c>
      <c r="D8613">
        <v>2008</v>
      </c>
      <c r="E8613" t="s">
        <v>39</v>
      </c>
      <c r="F8613" t="s">
        <v>1511</v>
      </c>
      <c r="G8613">
        <v>0.35</v>
      </c>
      <c r="H8613">
        <v>0.03</v>
      </c>
      <c r="I8613">
        <v>0.17</v>
      </c>
      <c r="J8613">
        <v>0.03</v>
      </c>
      <c r="K8613">
        <v>0.56999999999999995</v>
      </c>
      <c r="AF8613" t="s">
        <v>10340</v>
      </c>
    </row>
    <row r="8614" spans="1:32" x14ac:dyDescent="0.3">
      <c r="A8614" t="s">
        <v>3254</v>
      </c>
      <c r="B8614" t="s">
        <v>32</v>
      </c>
      <c r="C8614" t="str">
        <f t="shared" si="134"/>
        <v>2Ks</v>
      </c>
      <c r="D8614">
        <v>2008</v>
      </c>
      <c r="E8614" t="s">
        <v>50</v>
      </c>
      <c r="F8614" t="s">
        <v>484</v>
      </c>
      <c r="G8614">
        <v>0.52</v>
      </c>
      <c r="H8614">
        <v>0</v>
      </c>
      <c r="I8614">
        <v>0</v>
      </c>
      <c r="J8614">
        <v>0.04</v>
      </c>
      <c r="K8614">
        <v>0.56999999999999995</v>
      </c>
      <c r="N8614">
        <v>6</v>
      </c>
      <c r="O8614">
        <v>5</v>
      </c>
      <c r="P8614" t="s">
        <v>1708</v>
      </c>
      <c r="Q8614" t="s">
        <v>20</v>
      </c>
      <c r="AF8614" t="s">
        <v>10341</v>
      </c>
    </row>
    <row r="8615" spans="1:32" x14ac:dyDescent="0.3">
      <c r="A8615" t="s">
        <v>3258</v>
      </c>
      <c r="B8615" t="s">
        <v>49</v>
      </c>
      <c r="C8615" t="str">
        <f t="shared" si="134"/>
        <v>2Ks</v>
      </c>
      <c r="D8615">
        <v>2008</v>
      </c>
      <c r="E8615" t="s">
        <v>50</v>
      </c>
      <c r="F8615" t="s">
        <v>51</v>
      </c>
      <c r="G8615">
        <v>0.08</v>
      </c>
      <c r="H8615">
        <v>0.36</v>
      </c>
      <c r="I8615">
        <v>0</v>
      </c>
      <c r="J8615">
        <v>0.12</v>
      </c>
      <c r="K8615">
        <v>0.56999999999999995</v>
      </c>
      <c r="L8615">
        <v>75</v>
      </c>
      <c r="M8615">
        <v>36</v>
      </c>
      <c r="N8615">
        <v>7.5</v>
      </c>
      <c r="O8615">
        <v>20</v>
      </c>
      <c r="P8615" t="s">
        <v>3259</v>
      </c>
      <c r="Q8615" t="s">
        <v>20</v>
      </c>
      <c r="AF8615" t="s">
        <v>10343</v>
      </c>
    </row>
    <row r="8616" spans="1:32" x14ac:dyDescent="0.3">
      <c r="A8616" t="s">
        <v>3348</v>
      </c>
      <c r="B8616" t="s">
        <v>32</v>
      </c>
      <c r="C8616" t="str">
        <f t="shared" si="134"/>
        <v>2Ks</v>
      </c>
      <c r="D8616">
        <v>2008</v>
      </c>
      <c r="E8616" t="s">
        <v>39</v>
      </c>
      <c r="F8616" t="s">
        <v>111</v>
      </c>
      <c r="G8616">
        <v>0.52</v>
      </c>
      <c r="H8616">
        <v>0</v>
      </c>
      <c r="I8616">
        <v>0</v>
      </c>
      <c r="J8616">
        <v>0.04</v>
      </c>
      <c r="K8616">
        <v>0.56000000000000005</v>
      </c>
      <c r="N8616" t="s">
        <v>203</v>
      </c>
      <c r="P8616" t="s">
        <v>1196</v>
      </c>
      <c r="Q8616" t="s">
        <v>20</v>
      </c>
      <c r="AF8616" t="s">
        <v>10344</v>
      </c>
    </row>
    <row r="8617" spans="1:32" x14ac:dyDescent="0.3">
      <c r="A8617" t="s">
        <v>3354</v>
      </c>
      <c r="B8617" t="s">
        <v>17</v>
      </c>
      <c r="C8617" t="str">
        <f t="shared" si="134"/>
        <v>2Ks</v>
      </c>
      <c r="D8617">
        <v>2008</v>
      </c>
      <c r="E8617" t="s">
        <v>1</v>
      </c>
      <c r="F8617" t="s">
        <v>329</v>
      </c>
      <c r="G8617">
        <v>0.34</v>
      </c>
      <c r="H8617">
        <v>0.17</v>
      </c>
      <c r="I8617">
        <v>0</v>
      </c>
      <c r="J8617">
        <v>0.05</v>
      </c>
      <c r="K8617">
        <v>0.56000000000000005</v>
      </c>
      <c r="L8617">
        <v>64</v>
      </c>
      <c r="M8617">
        <v>11</v>
      </c>
      <c r="N8617">
        <v>6.5</v>
      </c>
      <c r="O8617">
        <v>19</v>
      </c>
      <c r="P8617" t="s">
        <v>3355</v>
      </c>
      <c r="Q8617" t="s">
        <v>112</v>
      </c>
      <c r="AF8617" t="s">
        <v>10345</v>
      </c>
    </row>
    <row r="8618" spans="1:32" x14ac:dyDescent="0.3">
      <c r="A8618" t="s">
        <v>3258</v>
      </c>
      <c r="B8618" t="s">
        <v>44</v>
      </c>
      <c r="C8618" t="str">
        <f t="shared" si="134"/>
        <v>2Ks</v>
      </c>
      <c r="D8618">
        <v>2008</v>
      </c>
      <c r="E8618" t="s">
        <v>50</v>
      </c>
      <c r="F8618" t="s">
        <v>51</v>
      </c>
      <c r="G8618">
        <v>0.09</v>
      </c>
      <c r="H8618">
        <v>0.4</v>
      </c>
      <c r="I8618">
        <v>0</v>
      </c>
      <c r="J8618">
        <v>7.0000000000000007E-2</v>
      </c>
      <c r="K8618">
        <v>0.56000000000000005</v>
      </c>
      <c r="L8618">
        <v>78</v>
      </c>
      <c r="M8618">
        <v>47</v>
      </c>
      <c r="N8618">
        <v>7.6</v>
      </c>
      <c r="O8618">
        <v>36</v>
      </c>
      <c r="P8618" t="s">
        <v>3259</v>
      </c>
      <c r="Q8618" t="s">
        <v>20</v>
      </c>
      <c r="AF8618" t="s">
        <v>10346</v>
      </c>
    </row>
    <row r="8619" spans="1:32" x14ac:dyDescent="0.3">
      <c r="A8619" t="s">
        <v>3123</v>
      </c>
      <c r="B8619" t="s">
        <v>17</v>
      </c>
      <c r="C8619" t="str">
        <f t="shared" si="134"/>
        <v>2Ks</v>
      </c>
      <c r="D8619">
        <v>2008</v>
      </c>
      <c r="E8619" t="s">
        <v>101</v>
      </c>
      <c r="F8619" t="s">
        <v>568</v>
      </c>
      <c r="G8619">
        <v>0.19</v>
      </c>
      <c r="H8619">
        <v>0.31</v>
      </c>
      <c r="I8619">
        <v>0</v>
      </c>
      <c r="J8619">
        <v>0.06</v>
      </c>
      <c r="K8619">
        <v>0.56000000000000005</v>
      </c>
      <c r="L8619">
        <v>50</v>
      </c>
      <c r="M8619">
        <v>4</v>
      </c>
      <c r="N8619">
        <v>5.8</v>
      </c>
      <c r="O8619">
        <v>5</v>
      </c>
      <c r="P8619" t="s">
        <v>1307</v>
      </c>
      <c r="Q8619" t="s">
        <v>112</v>
      </c>
      <c r="AF8619" t="s">
        <v>10347</v>
      </c>
    </row>
    <row r="8620" spans="1:32" x14ac:dyDescent="0.3">
      <c r="A8620" t="s">
        <v>3388</v>
      </c>
      <c r="B8620" t="s">
        <v>32</v>
      </c>
      <c r="C8620" t="str">
        <f t="shared" si="134"/>
        <v>2Ks</v>
      </c>
      <c r="D8620">
        <v>2008</v>
      </c>
      <c r="E8620" t="s">
        <v>34</v>
      </c>
      <c r="F8620" t="s">
        <v>19</v>
      </c>
      <c r="G8620">
        <v>0</v>
      </c>
      <c r="H8620">
        <v>0</v>
      </c>
      <c r="I8620">
        <v>0.56000000000000005</v>
      </c>
      <c r="J8620">
        <v>0</v>
      </c>
      <c r="K8620">
        <v>0.56000000000000005</v>
      </c>
      <c r="AF8620" t="s">
        <v>10348</v>
      </c>
    </row>
    <row r="8621" spans="1:32" x14ac:dyDescent="0.3">
      <c r="A8621" t="s">
        <v>3400</v>
      </c>
      <c r="B8621" t="s">
        <v>44</v>
      </c>
      <c r="C8621" t="str">
        <f t="shared" si="134"/>
        <v>2Ks</v>
      </c>
      <c r="D8621">
        <v>2008</v>
      </c>
      <c r="E8621" t="s">
        <v>37</v>
      </c>
      <c r="F8621" t="s">
        <v>484</v>
      </c>
      <c r="G8621">
        <v>0.34</v>
      </c>
      <c r="H8621">
        <v>0.15</v>
      </c>
      <c r="I8621">
        <v>0.01</v>
      </c>
      <c r="J8621">
        <v>0.05</v>
      </c>
      <c r="K8621">
        <v>0.56000000000000005</v>
      </c>
      <c r="L8621">
        <v>75</v>
      </c>
      <c r="M8621">
        <v>55</v>
      </c>
      <c r="N8621">
        <v>7.8</v>
      </c>
      <c r="O8621">
        <v>77</v>
      </c>
      <c r="P8621" t="s">
        <v>1457</v>
      </c>
      <c r="Q8621" t="s">
        <v>88</v>
      </c>
      <c r="AF8621" t="s">
        <v>10350</v>
      </c>
    </row>
    <row r="8622" spans="1:32" x14ac:dyDescent="0.3">
      <c r="A8622" t="s">
        <v>3408</v>
      </c>
      <c r="B8622" t="s">
        <v>17</v>
      </c>
      <c r="C8622" t="str">
        <f t="shared" si="134"/>
        <v>2Ks</v>
      </c>
      <c r="D8622">
        <v>2008</v>
      </c>
      <c r="E8622" t="s">
        <v>1</v>
      </c>
      <c r="F8622" t="s">
        <v>51</v>
      </c>
      <c r="G8622">
        <v>0.49</v>
      </c>
      <c r="H8622">
        <v>0.02</v>
      </c>
      <c r="I8622">
        <v>0</v>
      </c>
      <c r="J8622">
        <v>0.04</v>
      </c>
      <c r="K8622">
        <v>0.55000000000000004</v>
      </c>
      <c r="L8622">
        <v>47</v>
      </c>
      <c r="M8622">
        <v>4</v>
      </c>
      <c r="N8622">
        <v>7</v>
      </c>
      <c r="O8622">
        <v>5</v>
      </c>
      <c r="P8622" t="s">
        <v>1746</v>
      </c>
      <c r="Q8622" t="s">
        <v>20</v>
      </c>
      <c r="AF8622" t="s">
        <v>10351</v>
      </c>
    </row>
    <row r="8623" spans="1:32" x14ac:dyDescent="0.3">
      <c r="A8623" t="s">
        <v>3426</v>
      </c>
      <c r="B8623" t="s">
        <v>49</v>
      </c>
      <c r="C8623" t="str">
        <f t="shared" si="134"/>
        <v>2Ks</v>
      </c>
      <c r="D8623">
        <v>2008</v>
      </c>
      <c r="E8623" t="s">
        <v>1</v>
      </c>
      <c r="F8623" t="s">
        <v>68</v>
      </c>
      <c r="G8623">
        <v>0</v>
      </c>
      <c r="H8623">
        <v>0.52</v>
      </c>
      <c r="I8623">
        <v>0</v>
      </c>
      <c r="J8623">
        <v>0.04</v>
      </c>
      <c r="K8623">
        <v>0.55000000000000004</v>
      </c>
      <c r="AF8623" t="s">
        <v>10352</v>
      </c>
    </row>
    <row r="8624" spans="1:32" x14ac:dyDescent="0.3">
      <c r="A8624" t="s">
        <v>3444</v>
      </c>
      <c r="B8624" t="s">
        <v>159</v>
      </c>
      <c r="C8624" t="str">
        <f t="shared" si="134"/>
        <v>2Ks</v>
      </c>
      <c r="D8624">
        <v>2008</v>
      </c>
      <c r="E8624" t="s">
        <v>1</v>
      </c>
      <c r="F8624" t="s">
        <v>68</v>
      </c>
      <c r="G8624">
        <v>0.33</v>
      </c>
      <c r="H8624">
        <v>0.22</v>
      </c>
      <c r="I8624">
        <v>0</v>
      </c>
      <c r="J8624">
        <v>0</v>
      </c>
      <c r="K8624">
        <v>0.55000000000000004</v>
      </c>
      <c r="AF8624" t="s">
        <v>10353</v>
      </c>
    </row>
    <row r="8625" spans="1:32" x14ac:dyDescent="0.3">
      <c r="A8625" t="s">
        <v>2736</v>
      </c>
      <c r="B8625" t="s">
        <v>17</v>
      </c>
      <c r="C8625" t="str">
        <f t="shared" si="134"/>
        <v>2Ks</v>
      </c>
      <c r="D8625">
        <v>2008</v>
      </c>
      <c r="E8625" t="s">
        <v>50</v>
      </c>
      <c r="F8625" t="s">
        <v>71</v>
      </c>
      <c r="G8625">
        <v>0.31</v>
      </c>
      <c r="H8625">
        <v>0.18</v>
      </c>
      <c r="I8625">
        <v>0</v>
      </c>
      <c r="J8625">
        <v>0.05</v>
      </c>
      <c r="K8625">
        <v>0.55000000000000004</v>
      </c>
      <c r="AF8625" t="s">
        <v>10354</v>
      </c>
    </row>
    <row r="8626" spans="1:32" x14ac:dyDescent="0.3">
      <c r="A8626" t="s">
        <v>3453</v>
      </c>
      <c r="B8626" t="s">
        <v>32</v>
      </c>
      <c r="C8626" t="str">
        <f t="shared" si="134"/>
        <v>2Ks</v>
      </c>
      <c r="D8626">
        <v>2008</v>
      </c>
      <c r="E8626" t="s">
        <v>18</v>
      </c>
      <c r="F8626" t="s">
        <v>71</v>
      </c>
      <c r="G8626">
        <v>0.5</v>
      </c>
      <c r="H8626">
        <v>0</v>
      </c>
      <c r="I8626">
        <v>0</v>
      </c>
      <c r="J8626">
        <v>0.04</v>
      </c>
      <c r="K8626">
        <v>0.55000000000000004</v>
      </c>
      <c r="N8626" t="s">
        <v>203</v>
      </c>
      <c r="P8626" t="s">
        <v>71</v>
      </c>
      <c r="Q8626" t="s">
        <v>20</v>
      </c>
      <c r="AF8626" t="s">
        <v>10355</v>
      </c>
    </row>
    <row r="8627" spans="1:32" x14ac:dyDescent="0.3">
      <c r="A8627" t="s">
        <v>3454</v>
      </c>
      <c r="B8627" t="s">
        <v>32</v>
      </c>
      <c r="C8627" t="str">
        <f t="shared" si="134"/>
        <v>2Ks</v>
      </c>
      <c r="D8627">
        <v>2008</v>
      </c>
      <c r="E8627" t="s">
        <v>30</v>
      </c>
      <c r="F8627" t="s">
        <v>825</v>
      </c>
      <c r="G8627">
        <v>0.5</v>
      </c>
      <c r="H8627">
        <v>0</v>
      </c>
      <c r="I8627">
        <v>0</v>
      </c>
      <c r="J8627">
        <v>0.04</v>
      </c>
      <c r="K8627">
        <v>0.55000000000000004</v>
      </c>
      <c r="L8627">
        <v>67</v>
      </c>
      <c r="M8627">
        <v>19</v>
      </c>
      <c r="N8627">
        <v>6.8</v>
      </c>
      <c r="O8627">
        <v>6</v>
      </c>
      <c r="P8627" t="s">
        <v>3455</v>
      </c>
      <c r="Q8627" t="s">
        <v>20</v>
      </c>
      <c r="AF8627" t="s">
        <v>10356</v>
      </c>
    </row>
    <row r="8628" spans="1:32" x14ac:dyDescent="0.3">
      <c r="A8628" t="s">
        <v>3456</v>
      </c>
      <c r="B8628" t="s">
        <v>32</v>
      </c>
      <c r="C8628" t="str">
        <f t="shared" si="134"/>
        <v>2Ks</v>
      </c>
      <c r="D8628">
        <v>2008</v>
      </c>
      <c r="E8628" t="s">
        <v>39</v>
      </c>
      <c r="F8628" t="s">
        <v>484</v>
      </c>
      <c r="G8628">
        <v>0.26</v>
      </c>
      <c r="H8628">
        <v>0.23</v>
      </c>
      <c r="I8628">
        <v>0</v>
      </c>
      <c r="J8628">
        <v>0.06</v>
      </c>
      <c r="K8628">
        <v>0.55000000000000004</v>
      </c>
      <c r="L8628">
        <v>82</v>
      </c>
      <c r="M8628">
        <v>34</v>
      </c>
      <c r="N8628">
        <v>7.1</v>
      </c>
      <c r="O8628">
        <v>15</v>
      </c>
      <c r="P8628" t="s">
        <v>230</v>
      </c>
      <c r="Q8628" t="s">
        <v>20</v>
      </c>
      <c r="AF8628" t="s">
        <v>10357</v>
      </c>
    </row>
    <row r="8629" spans="1:32" x14ac:dyDescent="0.3">
      <c r="A8629" t="s">
        <v>3457</v>
      </c>
      <c r="B8629" t="s">
        <v>32</v>
      </c>
      <c r="C8629" t="str">
        <f t="shared" si="134"/>
        <v>2Ks</v>
      </c>
      <c r="D8629">
        <v>2008</v>
      </c>
      <c r="E8629" t="s">
        <v>39</v>
      </c>
      <c r="F8629" t="s">
        <v>111</v>
      </c>
      <c r="G8629">
        <v>0.47</v>
      </c>
      <c r="H8629">
        <v>0.03</v>
      </c>
      <c r="I8629">
        <v>0</v>
      </c>
      <c r="J8629">
        <v>0.04</v>
      </c>
      <c r="K8629">
        <v>0.54</v>
      </c>
      <c r="N8629" t="s">
        <v>203</v>
      </c>
      <c r="P8629" t="s">
        <v>3458</v>
      </c>
      <c r="Q8629" t="s">
        <v>20</v>
      </c>
      <c r="AF8629" t="s">
        <v>10358</v>
      </c>
    </row>
    <row r="8630" spans="1:32" x14ac:dyDescent="0.3">
      <c r="A8630" t="s">
        <v>2910</v>
      </c>
      <c r="B8630" t="s">
        <v>55</v>
      </c>
      <c r="C8630" t="str">
        <f t="shared" si="134"/>
        <v>2Ks</v>
      </c>
      <c r="D8630">
        <v>2008</v>
      </c>
      <c r="E8630" t="s">
        <v>50</v>
      </c>
      <c r="F8630" t="s">
        <v>151</v>
      </c>
      <c r="G8630">
        <v>0.36</v>
      </c>
      <c r="H8630">
        <v>0</v>
      </c>
      <c r="I8630">
        <v>0</v>
      </c>
      <c r="J8630">
        <v>0.19</v>
      </c>
      <c r="K8630">
        <v>0.54</v>
      </c>
      <c r="L8630">
        <v>47</v>
      </c>
      <c r="M8630">
        <v>8</v>
      </c>
      <c r="N8630">
        <v>5.6</v>
      </c>
      <c r="O8630">
        <v>15</v>
      </c>
      <c r="P8630" t="s">
        <v>1241</v>
      </c>
      <c r="Q8630" t="s">
        <v>88</v>
      </c>
      <c r="AF8630" t="s">
        <v>10359</v>
      </c>
    </row>
    <row r="8631" spans="1:32" x14ac:dyDescent="0.3">
      <c r="A8631" t="s">
        <v>3461</v>
      </c>
      <c r="B8631" t="s">
        <v>55</v>
      </c>
      <c r="C8631" t="str">
        <f t="shared" si="134"/>
        <v>2Ks</v>
      </c>
      <c r="D8631">
        <v>2008</v>
      </c>
      <c r="E8631" t="s">
        <v>34</v>
      </c>
      <c r="F8631" t="s">
        <v>68</v>
      </c>
      <c r="G8631">
        <v>0</v>
      </c>
      <c r="H8631">
        <v>0.06</v>
      </c>
      <c r="I8631">
        <v>0</v>
      </c>
      <c r="J8631">
        <v>0.48</v>
      </c>
      <c r="K8631">
        <v>0.54</v>
      </c>
      <c r="AF8631" t="s">
        <v>10360</v>
      </c>
    </row>
    <row r="8632" spans="1:32" x14ac:dyDescent="0.3">
      <c r="A8632" t="s">
        <v>3468</v>
      </c>
      <c r="B8632" t="s">
        <v>17</v>
      </c>
      <c r="C8632" t="str">
        <f t="shared" si="134"/>
        <v>2Ks</v>
      </c>
      <c r="D8632">
        <v>2008</v>
      </c>
      <c r="E8632" t="s">
        <v>34</v>
      </c>
      <c r="F8632" t="s">
        <v>484</v>
      </c>
      <c r="G8632">
        <v>0.5</v>
      </c>
      <c r="H8632">
        <v>0</v>
      </c>
      <c r="I8632">
        <v>0</v>
      </c>
      <c r="J8632">
        <v>0.04</v>
      </c>
      <c r="K8632">
        <v>0.54</v>
      </c>
      <c r="N8632" t="s">
        <v>203</v>
      </c>
      <c r="P8632" t="s">
        <v>484</v>
      </c>
      <c r="Q8632" t="s">
        <v>20</v>
      </c>
      <c r="AF8632" t="s">
        <v>10362</v>
      </c>
    </row>
    <row r="8633" spans="1:32" x14ac:dyDescent="0.3">
      <c r="A8633" t="s">
        <v>3487</v>
      </c>
      <c r="B8633" t="s">
        <v>17</v>
      </c>
      <c r="C8633" t="str">
        <f t="shared" si="134"/>
        <v>2Ks</v>
      </c>
      <c r="D8633">
        <v>2008</v>
      </c>
      <c r="E8633" t="s">
        <v>24</v>
      </c>
      <c r="F8633" t="s">
        <v>3488</v>
      </c>
      <c r="G8633">
        <v>7.0000000000000007E-2</v>
      </c>
      <c r="H8633">
        <v>0.4</v>
      </c>
      <c r="I8633">
        <v>0</v>
      </c>
      <c r="J8633">
        <v>7.0000000000000007E-2</v>
      </c>
      <c r="K8633">
        <v>0.54</v>
      </c>
      <c r="AF8633" t="s">
        <v>10363</v>
      </c>
    </row>
    <row r="8634" spans="1:32" x14ac:dyDescent="0.3">
      <c r="A8634" t="s">
        <v>3512</v>
      </c>
      <c r="B8634" t="s">
        <v>32</v>
      </c>
      <c r="C8634" t="str">
        <f t="shared" si="134"/>
        <v>2Ks</v>
      </c>
      <c r="D8634">
        <v>2008</v>
      </c>
      <c r="E8634" t="s">
        <v>34</v>
      </c>
      <c r="F8634" t="s">
        <v>111</v>
      </c>
      <c r="G8634">
        <v>0.24</v>
      </c>
      <c r="H8634">
        <v>0.23</v>
      </c>
      <c r="I8634">
        <v>0</v>
      </c>
      <c r="J8634">
        <v>0.06</v>
      </c>
      <c r="K8634">
        <v>0.54</v>
      </c>
      <c r="AF8634" t="s">
        <v>10364</v>
      </c>
    </row>
    <row r="8635" spans="1:32" x14ac:dyDescent="0.3">
      <c r="A8635" t="s">
        <v>3520</v>
      </c>
      <c r="B8635" t="s">
        <v>17</v>
      </c>
      <c r="C8635" t="str">
        <f t="shared" si="134"/>
        <v>2Ks</v>
      </c>
      <c r="D8635">
        <v>2008</v>
      </c>
      <c r="E8635" t="s">
        <v>18</v>
      </c>
      <c r="F8635" t="s">
        <v>111</v>
      </c>
      <c r="G8635">
        <v>0.48</v>
      </c>
      <c r="H8635">
        <v>0.01</v>
      </c>
      <c r="I8635">
        <v>0</v>
      </c>
      <c r="J8635">
        <v>0.04</v>
      </c>
      <c r="K8635">
        <v>0.53</v>
      </c>
      <c r="L8635">
        <v>46</v>
      </c>
      <c r="M8635">
        <v>7</v>
      </c>
      <c r="N8635">
        <v>4.5999999999999996</v>
      </c>
      <c r="O8635">
        <v>7</v>
      </c>
      <c r="P8635" t="s">
        <v>3510</v>
      </c>
      <c r="Q8635" t="s">
        <v>20</v>
      </c>
      <c r="AF8635" t="s">
        <v>10367</v>
      </c>
    </row>
    <row r="8636" spans="1:32" x14ac:dyDescent="0.3">
      <c r="A8636" t="s">
        <v>3540</v>
      </c>
      <c r="B8636" t="s">
        <v>55</v>
      </c>
      <c r="C8636" t="str">
        <f t="shared" si="134"/>
        <v>2Ks</v>
      </c>
      <c r="D8636">
        <v>2008</v>
      </c>
      <c r="E8636" t="s">
        <v>24</v>
      </c>
      <c r="F8636" t="s">
        <v>134</v>
      </c>
      <c r="G8636">
        <v>0.26</v>
      </c>
      <c r="H8636">
        <v>0.2</v>
      </c>
      <c r="I8636">
        <v>0</v>
      </c>
      <c r="J8636">
        <v>7.0000000000000007E-2</v>
      </c>
      <c r="K8636">
        <v>0.53</v>
      </c>
      <c r="N8636">
        <v>7.9</v>
      </c>
      <c r="O8636">
        <v>8</v>
      </c>
      <c r="P8636" t="s">
        <v>287</v>
      </c>
      <c r="Q8636" t="s">
        <v>20</v>
      </c>
      <c r="AF8636" t="s">
        <v>10368</v>
      </c>
    </row>
    <row r="8637" spans="1:32" x14ac:dyDescent="0.3">
      <c r="A8637" t="s">
        <v>3550</v>
      </c>
      <c r="B8637" t="s">
        <v>32</v>
      </c>
      <c r="C8637" t="str">
        <f t="shared" si="134"/>
        <v>2Ks</v>
      </c>
      <c r="D8637">
        <v>2008</v>
      </c>
      <c r="E8637" t="s">
        <v>28</v>
      </c>
      <c r="F8637" t="s">
        <v>19</v>
      </c>
      <c r="G8637">
        <v>0</v>
      </c>
      <c r="H8637">
        <v>0.13</v>
      </c>
      <c r="I8637">
        <v>0.38</v>
      </c>
      <c r="J8637">
        <v>0.02</v>
      </c>
      <c r="K8637">
        <v>0.53</v>
      </c>
      <c r="AF8637" t="s">
        <v>10369</v>
      </c>
    </row>
    <row r="8638" spans="1:32" x14ac:dyDescent="0.3">
      <c r="A8638" t="s">
        <v>3553</v>
      </c>
      <c r="B8638" t="s">
        <v>32</v>
      </c>
      <c r="C8638" t="str">
        <f t="shared" si="134"/>
        <v>2Ks</v>
      </c>
      <c r="D8638">
        <v>2008</v>
      </c>
      <c r="E8638" t="s">
        <v>28</v>
      </c>
      <c r="F8638" t="s">
        <v>234</v>
      </c>
      <c r="G8638">
        <v>0.04</v>
      </c>
      <c r="H8638">
        <v>0.01</v>
      </c>
      <c r="I8638">
        <v>0.48</v>
      </c>
      <c r="J8638">
        <v>0</v>
      </c>
      <c r="K8638">
        <v>0.53</v>
      </c>
      <c r="L8638">
        <v>69</v>
      </c>
      <c r="M8638">
        <v>13</v>
      </c>
      <c r="N8638">
        <v>7.6</v>
      </c>
      <c r="O8638">
        <v>9</v>
      </c>
      <c r="P8638" t="s">
        <v>357</v>
      </c>
      <c r="Q8638" t="s">
        <v>112</v>
      </c>
      <c r="AF8638" t="s">
        <v>10370</v>
      </c>
    </row>
    <row r="8639" spans="1:32" x14ac:dyDescent="0.3">
      <c r="A8639" t="s">
        <v>3554</v>
      </c>
      <c r="B8639" t="s">
        <v>32</v>
      </c>
      <c r="C8639" t="str">
        <f t="shared" si="134"/>
        <v>2Ks</v>
      </c>
      <c r="D8639">
        <v>2008</v>
      </c>
      <c r="E8639" t="s">
        <v>30</v>
      </c>
      <c r="F8639" t="s">
        <v>1858</v>
      </c>
      <c r="G8639">
        <v>0.42</v>
      </c>
      <c r="H8639">
        <v>7.0000000000000007E-2</v>
      </c>
      <c r="I8639">
        <v>0</v>
      </c>
      <c r="J8639">
        <v>0.04</v>
      </c>
      <c r="K8639">
        <v>0.53</v>
      </c>
      <c r="N8639" t="s">
        <v>203</v>
      </c>
      <c r="P8639" t="s">
        <v>2801</v>
      </c>
      <c r="Q8639" t="s">
        <v>20</v>
      </c>
      <c r="AF8639" t="s">
        <v>10371</v>
      </c>
    </row>
    <row r="8640" spans="1:32" x14ac:dyDescent="0.3">
      <c r="A8640" t="s">
        <v>3254</v>
      </c>
      <c r="B8640" t="s">
        <v>17</v>
      </c>
      <c r="C8640" t="str">
        <f t="shared" si="134"/>
        <v>2Ks</v>
      </c>
      <c r="D8640">
        <v>2008</v>
      </c>
      <c r="E8640" t="s">
        <v>50</v>
      </c>
      <c r="F8640" t="s">
        <v>484</v>
      </c>
      <c r="G8640">
        <v>0.49</v>
      </c>
      <c r="H8640">
        <v>0</v>
      </c>
      <c r="I8640">
        <v>0</v>
      </c>
      <c r="J8640">
        <v>0.04</v>
      </c>
      <c r="K8640">
        <v>0.53</v>
      </c>
      <c r="L8640">
        <v>47</v>
      </c>
      <c r="M8640">
        <v>5</v>
      </c>
      <c r="N8640">
        <v>5.4</v>
      </c>
      <c r="O8640">
        <v>10</v>
      </c>
      <c r="P8640" t="s">
        <v>2164</v>
      </c>
      <c r="Q8640" t="s">
        <v>20</v>
      </c>
      <c r="AF8640" t="s">
        <v>10372</v>
      </c>
    </row>
    <row r="8641" spans="1:32" x14ac:dyDescent="0.3">
      <c r="A8641" t="s">
        <v>3589</v>
      </c>
      <c r="B8641" t="s">
        <v>17</v>
      </c>
      <c r="C8641" t="str">
        <f t="shared" si="134"/>
        <v>2Ks</v>
      </c>
      <c r="D8641">
        <v>2008</v>
      </c>
      <c r="E8641" t="s">
        <v>28</v>
      </c>
      <c r="F8641" t="s">
        <v>372</v>
      </c>
      <c r="G8641">
        <v>0.21</v>
      </c>
      <c r="H8641">
        <v>0.04</v>
      </c>
      <c r="I8641">
        <v>0.24</v>
      </c>
      <c r="J8641">
        <v>0.02</v>
      </c>
      <c r="K8641">
        <v>0.52</v>
      </c>
      <c r="L8641">
        <v>68</v>
      </c>
      <c r="M8641">
        <v>46</v>
      </c>
      <c r="N8641">
        <v>7.1</v>
      </c>
      <c r="O8641">
        <v>93</v>
      </c>
      <c r="P8641" t="s">
        <v>1233</v>
      </c>
      <c r="Q8641" t="s">
        <v>88</v>
      </c>
      <c r="AF8641" t="s">
        <v>10373</v>
      </c>
    </row>
    <row r="8642" spans="1:32" x14ac:dyDescent="0.3">
      <c r="A8642" t="s">
        <v>2086</v>
      </c>
      <c r="B8642" t="s">
        <v>32</v>
      </c>
      <c r="C8642" t="str">
        <f t="shared" si="134"/>
        <v>2Ks</v>
      </c>
      <c r="D8642">
        <v>2008</v>
      </c>
      <c r="E8642" t="s">
        <v>50</v>
      </c>
      <c r="F8642" t="s">
        <v>267</v>
      </c>
      <c r="G8642">
        <v>0.47</v>
      </c>
      <c r="H8642">
        <v>0.01</v>
      </c>
      <c r="I8642">
        <v>0</v>
      </c>
      <c r="J8642">
        <v>0.04</v>
      </c>
      <c r="K8642">
        <v>0.52</v>
      </c>
      <c r="L8642">
        <v>70</v>
      </c>
      <c r="M8642">
        <v>4</v>
      </c>
      <c r="N8642" t="s">
        <v>203</v>
      </c>
      <c r="P8642" t="s">
        <v>326</v>
      </c>
      <c r="Q8642" t="s">
        <v>20</v>
      </c>
      <c r="AF8642" t="s">
        <v>10374</v>
      </c>
    </row>
    <row r="8643" spans="1:32" x14ac:dyDescent="0.3">
      <c r="A8643" t="s">
        <v>3592</v>
      </c>
      <c r="B8643" t="s">
        <v>17</v>
      </c>
      <c r="C8643" t="str">
        <f t="shared" ref="C8643:C8706" si="135">_xlfn.IFS(D8643&lt;1990,"80s",D8643&lt;2000,"90s",D8643&lt;2010,"2Ks",D8643&lt;2020,"2k10s")</f>
        <v>2Ks</v>
      </c>
      <c r="D8643">
        <v>2008</v>
      </c>
      <c r="E8643" t="s">
        <v>39</v>
      </c>
      <c r="F8643" t="s">
        <v>202</v>
      </c>
      <c r="G8643">
        <v>0.47</v>
      </c>
      <c r="H8643">
        <v>0</v>
      </c>
      <c r="I8643">
        <v>0</v>
      </c>
      <c r="J8643">
        <v>0.04</v>
      </c>
      <c r="K8643">
        <v>0.52</v>
      </c>
      <c r="L8643">
        <v>56</v>
      </c>
      <c r="M8643">
        <v>12</v>
      </c>
      <c r="N8643">
        <v>7.3</v>
      </c>
      <c r="O8643">
        <v>13</v>
      </c>
      <c r="P8643" t="s">
        <v>3593</v>
      </c>
      <c r="Q8643" t="s">
        <v>112</v>
      </c>
      <c r="AF8643" t="s">
        <v>10375</v>
      </c>
    </row>
    <row r="8644" spans="1:32" x14ac:dyDescent="0.3">
      <c r="A8644" t="s">
        <v>2823</v>
      </c>
      <c r="B8644" t="s">
        <v>49</v>
      </c>
      <c r="C8644" t="str">
        <f t="shared" si="135"/>
        <v>2Ks</v>
      </c>
      <c r="D8644">
        <v>2008</v>
      </c>
      <c r="E8644" t="s">
        <v>18</v>
      </c>
      <c r="F8644" t="s">
        <v>134</v>
      </c>
      <c r="G8644">
        <v>0.46</v>
      </c>
      <c r="H8644">
        <v>0</v>
      </c>
      <c r="I8644">
        <v>0.02</v>
      </c>
      <c r="J8644">
        <v>0.04</v>
      </c>
      <c r="K8644">
        <v>0.52</v>
      </c>
      <c r="L8644">
        <v>75</v>
      </c>
      <c r="M8644">
        <v>32</v>
      </c>
      <c r="N8644">
        <v>7.8</v>
      </c>
      <c r="O8644">
        <v>15</v>
      </c>
      <c r="P8644" t="s">
        <v>193</v>
      </c>
      <c r="Q8644" t="s">
        <v>20</v>
      </c>
      <c r="AF8644" t="s">
        <v>10377</v>
      </c>
    </row>
    <row r="8645" spans="1:32" x14ac:dyDescent="0.3">
      <c r="A8645" t="s">
        <v>3614</v>
      </c>
      <c r="B8645" t="s">
        <v>49</v>
      </c>
      <c r="C8645" t="str">
        <f t="shared" si="135"/>
        <v>2Ks</v>
      </c>
      <c r="D8645">
        <v>2008</v>
      </c>
      <c r="E8645" t="s">
        <v>28</v>
      </c>
      <c r="F8645" t="s">
        <v>242</v>
      </c>
      <c r="G8645">
        <v>0.33</v>
      </c>
      <c r="H8645">
        <v>0.03</v>
      </c>
      <c r="I8645">
        <v>0.11</v>
      </c>
      <c r="J8645">
        <v>0.04</v>
      </c>
      <c r="K8645">
        <v>0.52</v>
      </c>
      <c r="L8645">
        <v>78</v>
      </c>
      <c r="M8645">
        <v>51</v>
      </c>
      <c r="N8645">
        <v>7.5</v>
      </c>
      <c r="O8645">
        <v>150</v>
      </c>
      <c r="P8645" t="s">
        <v>2780</v>
      </c>
      <c r="Q8645" t="s">
        <v>88</v>
      </c>
      <c r="AF8645" t="s">
        <v>10378</v>
      </c>
    </row>
    <row r="8646" spans="1:32" x14ac:dyDescent="0.3">
      <c r="A8646" t="s">
        <v>3615</v>
      </c>
      <c r="B8646" t="s">
        <v>49</v>
      </c>
      <c r="C8646" t="str">
        <f t="shared" si="135"/>
        <v>2Ks</v>
      </c>
      <c r="D8646">
        <v>2008</v>
      </c>
      <c r="E8646" t="s">
        <v>50</v>
      </c>
      <c r="F8646" t="s">
        <v>3616</v>
      </c>
      <c r="G8646">
        <v>0.18</v>
      </c>
      <c r="H8646">
        <v>0.08</v>
      </c>
      <c r="I8646">
        <v>0.22</v>
      </c>
      <c r="J8646">
        <v>0.04</v>
      </c>
      <c r="K8646">
        <v>0.52</v>
      </c>
      <c r="L8646">
        <v>58</v>
      </c>
      <c r="M8646">
        <v>18</v>
      </c>
      <c r="N8646">
        <v>7.9</v>
      </c>
      <c r="O8646">
        <v>22</v>
      </c>
      <c r="P8646" t="s">
        <v>1004</v>
      </c>
      <c r="Q8646" t="s">
        <v>53</v>
      </c>
      <c r="AF8646" t="s">
        <v>10379</v>
      </c>
    </row>
    <row r="8647" spans="1:32" x14ac:dyDescent="0.3">
      <c r="A8647" t="s">
        <v>3618</v>
      </c>
      <c r="B8647" t="s">
        <v>32</v>
      </c>
      <c r="C8647" t="str">
        <f t="shared" si="135"/>
        <v>2Ks</v>
      </c>
      <c r="D8647">
        <v>2008</v>
      </c>
      <c r="E8647" t="s">
        <v>28</v>
      </c>
      <c r="F8647" t="s">
        <v>1511</v>
      </c>
      <c r="G8647">
        <v>0.32</v>
      </c>
      <c r="H8647">
        <v>0.03</v>
      </c>
      <c r="I8647">
        <v>0.15</v>
      </c>
      <c r="J8647">
        <v>0.03</v>
      </c>
      <c r="K8647">
        <v>0.52</v>
      </c>
      <c r="L8647">
        <v>77</v>
      </c>
      <c r="M8647">
        <v>14</v>
      </c>
      <c r="N8647">
        <v>7.9</v>
      </c>
      <c r="O8647">
        <v>30</v>
      </c>
      <c r="P8647" t="s">
        <v>3340</v>
      </c>
      <c r="Q8647" t="s">
        <v>20</v>
      </c>
      <c r="AF8647" t="s">
        <v>10381</v>
      </c>
    </row>
    <row r="8648" spans="1:32" x14ac:dyDescent="0.3">
      <c r="A8648" t="s">
        <v>3620</v>
      </c>
      <c r="B8648" t="s">
        <v>17</v>
      </c>
      <c r="C8648" t="str">
        <f t="shared" si="135"/>
        <v>2Ks</v>
      </c>
      <c r="D8648">
        <v>2008</v>
      </c>
      <c r="E8648" t="s">
        <v>50</v>
      </c>
      <c r="F8648" t="s">
        <v>51</v>
      </c>
      <c r="G8648">
        <v>0.47</v>
      </c>
      <c r="H8648">
        <v>0</v>
      </c>
      <c r="I8648">
        <v>0</v>
      </c>
      <c r="J8648">
        <v>0.04</v>
      </c>
      <c r="K8648">
        <v>0.52</v>
      </c>
      <c r="AF8648" t="s">
        <v>10382</v>
      </c>
    </row>
    <row r="8649" spans="1:32" x14ac:dyDescent="0.3">
      <c r="A8649" t="s">
        <v>594</v>
      </c>
      <c r="B8649" t="s">
        <v>49</v>
      </c>
      <c r="C8649" t="str">
        <f t="shared" si="135"/>
        <v>2Ks</v>
      </c>
      <c r="D8649">
        <v>2008</v>
      </c>
      <c r="E8649" t="s">
        <v>50</v>
      </c>
      <c r="F8649" t="s">
        <v>71</v>
      </c>
      <c r="G8649">
        <v>0.21</v>
      </c>
      <c r="H8649">
        <v>0.21</v>
      </c>
      <c r="I8649">
        <v>0</v>
      </c>
      <c r="J8649">
        <v>0.09</v>
      </c>
      <c r="K8649">
        <v>0.51</v>
      </c>
      <c r="L8649">
        <v>76</v>
      </c>
      <c r="M8649">
        <v>23</v>
      </c>
      <c r="N8649">
        <v>7.3</v>
      </c>
      <c r="O8649">
        <v>18</v>
      </c>
      <c r="P8649" t="s">
        <v>542</v>
      </c>
      <c r="Q8649" t="s">
        <v>112</v>
      </c>
      <c r="AF8649" t="s">
        <v>10383</v>
      </c>
    </row>
    <row r="8650" spans="1:32" x14ac:dyDescent="0.3">
      <c r="A8650" t="s">
        <v>3629</v>
      </c>
      <c r="B8650" t="s">
        <v>32</v>
      </c>
      <c r="C8650" t="str">
        <f t="shared" si="135"/>
        <v>2Ks</v>
      </c>
      <c r="D8650">
        <v>2008</v>
      </c>
      <c r="E8650" t="s">
        <v>28</v>
      </c>
      <c r="F8650" t="s">
        <v>568</v>
      </c>
      <c r="G8650">
        <v>0.36</v>
      </c>
      <c r="H8650">
        <v>0.11</v>
      </c>
      <c r="I8650">
        <v>0</v>
      </c>
      <c r="J8650">
        <v>0.04</v>
      </c>
      <c r="K8650">
        <v>0.51</v>
      </c>
      <c r="L8650">
        <v>70</v>
      </c>
      <c r="M8650">
        <v>26</v>
      </c>
      <c r="N8650">
        <v>7.7</v>
      </c>
      <c r="O8650">
        <v>14</v>
      </c>
      <c r="P8650" t="s">
        <v>3630</v>
      </c>
      <c r="Q8650" t="s">
        <v>112</v>
      </c>
      <c r="AF8650" t="s">
        <v>10385</v>
      </c>
    </row>
    <row r="8651" spans="1:32" x14ac:dyDescent="0.3">
      <c r="A8651" t="s">
        <v>3644</v>
      </c>
      <c r="B8651" t="s">
        <v>32</v>
      </c>
      <c r="C8651" t="str">
        <f t="shared" si="135"/>
        <v>2Ks</v>
      </c>
      <c r="D8651">
        <v>2008</v>
      </c>
      <c r="E8651" t="s">
        <v>34</v>
      </c>
      <c r="F8651" t="s">
        <v>19</v>
      </c>
      <c r="G8651">
        <v>0</v>
      </c>
      <c r="H8651">
        <v>0</v>
      </c>
      <c r="I8651">
        <v>0.51</v>
      </c>
      <c r="J8651">
        <v>0</v>
      </c>
      <c r="K8651">
        <v>0.51</v>
      </c>
      <c r="AF8651" t="s">
        <v>10386</v>
      </c>
    </row>
    <row r="8652" spans="1:32" x14ac:dyDescent="0.3">
      <c r="A8652" t="s">
        <v>2910</v>
      </c>
      <c r="B8652" t="s">
        <v>32</v>
      </c>
      <c r="C8652" t="str">
        <f t="shared" si="135"/>
        <v>2Ks</v>
      </c>
      <c r="D8652">
        <v>2008</v>
      </c>
      <c r="E8652" t="s">
        <v>50</v>
      </c>
      <c r="F8652" t="s">
        <v>151</v>
      </c>
      <c r="G8652">
        <v>0.35</v>
      </c>
      <c r="H8652">
        <v>0.12</v>
      </c>
      <c r="I8652">
        <v>0</v>
      </c>
      <c r="J8652">
        <v>0.05</v>
      </c>
      <c r="K8652">
        <v>0.51</v>
      </c>
      <c r="L8652">
        <v>56</v>
      </c>
      <c r="M8652">
        <v>10</v>
      </c>
      <c r="N8652">
        <v>7</v>
      </c>
      <c r="O8652">
        <v>4</v>
      </c>
      <c r="P8652" t="s">
        <v>1241</v>
      </c>
      <c r="Q8652" t="s">
        <v>112</v>
      </c>
      <c r="AF8652" t="s">
        <v>10387</v>
      </c>
    </row>
    <row r="8653" spans="1:32" x14ac:dyDescent="0.3">
      <c r="A8653" t="s">
        <v>3674</v>
      </c>
      <c r="B8653" t="s">
        <v>44</v>
      </c>
      <c r="C8653" t="str">
        <f t="shared" si="135"/>
        <v>2Ks</v>
      </c>
      <c r="D8653">
        <v>2008</v>
      </c>
      <c r="E8653" t="s">
        <v>18</v>
      </c>
      <c r="F8653" t="s">
        <v>134</v>
      </c>
      <c r="G8653">
        <v>0.45</v>
      </c>
      <c r="H8653">
        <v>0.01</v>
      </c>
      <c r="I8653">
        <v>0</v>
      </c>
      <c r="J8653">
        <v>0.04</v>
      </c>
      <c r="K8653">
        <v>0.5</v>
      </c>
      <c r="L8653">
        <v>88</v>
      </c>
      <c r="M8653">
        <v>41</v>
      </c>
      <c r="N8653">
        <v>8.4</v>
      </c>
      <c r="O8653">
        <v>61</v>
      </c>
      <c r="P8653" t="s">
        <v>193</v>
      </c>
      <c r="Q8653" t="s">
        <v>112</v>
      </c>
      <c r="AF8653" t="s">
        <v>10388</v>
      </c>
    </row>
    <row r="8654" spans="1:32" x14ac:dyDescent="0.3">
      <c r="A8654" t="s">
        <v>2022</v>
      </c>
      <c r="B8654" t="s">
        <v>17</v>
      </c>
      <c r="C8654" t="str">
        <f t="shared" si="135"/>
        <v>2Ks</v>
      </c>
      <c r="D8654">
        <v>2008</v>
      </c>
      <c r="E8654" t="s">
        <v>50</v>
      </c>
      <c r="F8654" t="s">
        <v>51</v>
      </c>
      <c r="G8654">
        <v>0.17</v>
      </c>
      <c r="H8654">
        <v>0.28000000000000003</v>
      </c>
      <c r="I8654">
        <v>0</v>
      </c>
      <c r="J8654">
        <v>0.06</v>
      </c>
      <c r="K8654">
        <v>0.5</v>
      </c>
      <c r="L8654">
        <v>83</v>
      </c>
      <c r="M8654">
        <v>34</v>
      </c>
      <c r="N8654">
        <v>8.4</v>
      </c>
      <c r="O8654">
        <v>60</v>
      </c>
      <c r="P8654" t="s">
        <v>535</v>
      </c>
      <c r="Q8654" t="s">
        <v>88</v>
      </c>
      <c r="AF8654" t="s">
        <v>10389</v>
      </c>
    </row>
    <row r="8655" spans="1:32" x14ac:dyDescent="0.3">
      <c r="A8655" t="s">
        <v>1807</v>
      </c>
      <c r="B8655" t="s">
        <v>55</v>
      </c>
      <c r="C8655" t="str">
        <f t="shared" si="135"/>
        <v>2Ks</v>
      </c>
      <c r="D8655">
        <v>2008</v>
      </c>
      <c r="E8655" t="s">
        <v>34</v>
      </c>
      <c r="F8655" t="s">
        <v>568</v>
      </c>
      <c r="G8655">
        <v>0.25</v>
      </c>
      <c r="H8655">
        <v>0.19</v>
      </c>
      <c r="I8655">
        <v>0</v>
      </c>
      <c r="J8655">
        <v>0.06</v>
      </c>
      <c r="K8655">
        <v>0.5</v>
      </c>
      <c r="N8655" t="s">
        <v>203</v>
      </c>
      <c r="P8655" t="s">
        <v>1430</v>
      </c>
      <c r="Q8655" t="s">
        <v>20</v>
      </c>
      <c r="AF8655" t="s">
        <v>10390</v>
      </c>
    </row>
    <row r="8656" spans="1:32" x14ac:dyDescent="0.3">
      <c r="A8656" t="s">
        <v>3257</v>
      </c>
      <c r="B8656" t="s">
        <v>49</v>
      </c>
      <c r="C8656" t="str">
        <f t="shared" si="135"/>
        <v>2Ks</v>
      </c>
      <c r="D8656">
        <v>2008</v>
      </c>
      <c r="E8656" t="s">
        <v>50</v>
      </c>
      <c r="F8656" t="s">
        <v>111</v>
      </c>
      <c r="G8656">
        <v>0.19</v>
      </c>
      <c r="H8656">
        <v>0.22</v>
      </c>
      <c r="I8656">
        <v>0</v>
      </c>
      <c r="J8656">
        <v>0.09</v>
      </c>
      <c r="K8656">
        <v>0.5</v>
      </c>
      <c r="L8656">
        <v>54</v>
      </c>
      <c r="M8656">
        <v>30</v>
      </c>
      <c r="N8656">
        <v>6.9</v>
      </c>
      <c r="O8656">
        <v>28</v>
      </c>
      <c r="P8656" t="s">
        <v>260</v>
      </c>
      <c r="Q8656" t="s">
        <v>88</v>
      </c>
      <c r="AF8656" t="s">
        <v>10391</v>
      </c>
    </row>
    <row r="8657" spans="1:32" x14ac:dyDescent="0.3">
      <c r="A8657" t="s">
        <v>3683</v>
      </c>
      <c r="B8657" t="s">
        <v>55</v>
      </c>
      <c r="C8657" t="str">
        <f t="shared" si="135"/>
        <v>2Ks</v>
      </c>
      <c r="D8657">
        <v>2008</v>
      </c>
      <c r="E8657" t="s">
        <v>1</v>
      </c>
      <c r="F8657" t="s">
        <v>329</v>
      </c>
      <c r="G8657">
        <v>0.25</v>
      </c>
      <c r="H8657">
        <v>0.19</v>
      </c>
      <c r="I8657">
        <v>0</v>
      </c>
      <c r="J8657">
        <v>0.06</v>
      </c>
      <c r="K8657">
        <v>0.5</v>
      </c>
      <c r="L8657">
        <v>73</v>
      </c>
      <c r="M8657">
        <v>7</v>
      </c>
      <c r="N8657">
        <v>6.5</v>
      </c>
      <c r="O8657">
        <v>36</v>
      </c>
      <c r="P8657" t="s">
        <v>1620</v>
      </c>
      <c r="Q8657" t="s">
        <v>112</v>
      </c>
      <c r="AF8657" t="s">
        <v>10392</v>
      </c>
    </row>
    <row r="8658" spans="1:32" x14ac:dyDescent="0.3">
      <c r="A8658" t="s">
        <v>3698</v>
      </c>
      <c r="B8658" t="s">
        <v>17</v>
      </c>
      <c r="C8658" t="str">
        <f t="shared" si="135"/>
        <v>2Ks</v>
      </c>
      <c r="D8658">
        <v>2008</v>
      </c>
      <c r="E8658" t="s">
        <v>18</v>
      </c>
      <c r="F8658" t="s">
        <v>151</v>
      </c>
      <c r="G8658">
        <v>0.45</v>
      </c>
      <c r="H8658">
        <v>0.01</v>
      </c>
      <c r="I8658">
        <v>0</v>
      </c>
      <c r="J8658">
        <v>0.04</v>
      </c>
      <c r="K8658">
        <v>0.5</v>
      </c>
      <c r="L8658">
        <v>59</v>
      </c>
      <c r="M8658">
        <v>29</v>
      </c>
      <c r="N8658">
        <v>6.3</v>
      </c>
      <c r="O8658">
        <v>9</v>
      </c>
      <c r="P8658" t="s">
        <v>1374</v>
      </c>
      <c r="Q8658" t="s">
        <v>20</v>
      </c>
      <c r="AF8658" t="s">
        <v>10393</v>
      </c>
    </row>
    <row r="8659" spans="1:32" x14ac:dyDescent="0.3">
      <c r="A8659" t="s">
        <v>3715</v>
      </c>
      <c r="B8659" t="s">
        <v>55</v>
      </c>
      <c r="C8659" t="str">
        <f t="shared" si="135"/>
        <v>2Ks</v>
      </c>
      <c r="D8659">
        <v>2008</v>
      </c>
      <c r="E8659" t="s">
        <v>272</v>
      </c>
      <c r="F8659" t="s">
        <v>372</v>
      </c>
      <c r="G8659">
        <v>0</v>
      </c>
      <c r="H8659">
        <v>0</v>
      </c>
      <c r="I8659">
        <v>0.5</v>
      </c>
      <c r="J8659">
        <v>0</v>
      </c>
      <c r="K8659">
        <v>0.5</v>
      </c>
      <c r="AF8659" t="s">
        <v>10394</v>
      </c>
    </row>
    <row r="8660" spans="1:32" x14ac:dyDescent="0.3">
      <c r="A8660" t="s">
        <v>3728</v>
      </c>
      <c r="B8660" t="s">
        <v>49</v>
      </c>
      <c r="C8660" t="str">
        <f t="shared" si="135"/>
        <v>2Ks</v>
      </c>
      <c r="D8660">
        <v>2008</v>
      </c>
      <c r="E8660" t="s">
        <v>50</v>
      </c>
      <c r="F8660" t="s">
        <v>372</v>
      </c>
      <c r="G8660">
        <v>0.09</v>
      </c>
      <c r="H8660">
        <v>0.06</v>
      </c>
      <c r="I8660">
        <v>0.32</v>
      </c>
      <c r="J8660">
        <v>0.03</v>
      </c>
      <c r="K8660">
        <v>0.49</v>
      </c>
      <c r="L8660">
        <v>54</v>
      </c>
      <c r="M8660">
        <v>22</v>
      </c>
      <c r="N8660">
        <v>7</v>
      </c>
      <c r="O8660">
        <v>28</v>
      </c>
      <c r="P8660" t="s">
        <v>934</v>
      </c>
      <c r="Q8660" t="s">
        <v>88</v>
      </c>
      <c r="AF8660" t="s">
        <v>10395</v>
      </c>
    </row>
    <row r="8661" spans="1:32" x14ac:dyDescent="0.3">
      <c r="A8661" t="s">
        <v>3731</v>
      </c>
      <c r="B8661" t="s">
        <v>148</v>
      </c>
      <c r="C8661" t="str">
        <f t="shared" si="135"/>
        <v>2Ks</v>
      </c>
      <c r="D8661">
        <v>2008</v>
      </c>
      <c r="E8661" t="s">
        <v>39</v>
      </c>
      <c r="F8661" t="s">
        <v>3047</v>
      </c>
      <c r="G8661">
        <v>0</v>
      </c>
      <c r="H8661">
        <v>0.42</v>
      </c>
      <c r="I8661">
        <v>0</v>
      </c>
      <c r="J8661">
        <v>7.0000000000000007E-2</v>
      </c>
      <c r="K8661">
        <v>0.49</v>
      </c>
      <c r="N8661">
        <v>7.6</v>
      </c>
      <c r="O8661">
        <v>35</v>
      </c>
      <c r="P8661" t="s">
        <v>3732</v>
      </c>
      <c r="AF8661" t="s">
        <v>10396</v>
      </c>
    </row>
    <row r="8662" spans="1:32" x14ac:dyDescent="0.3">
      <c r="A8662" t="s">
        <v>2512</v>
      </c>
      <c r="B8662" t="s">
        <v>32</v>
      </c>
      <c r="C8662" t="str">
        <f t="shared" si="135"/>
        <v>2Ks</v>
      </c>
      <c r="D8662">
        <v>2008</v>
      </c>
      <c r="E8662" t="s">
        <v>34</v>
      </c>
      <c r="F8662" t="s">
        <v>111</v>
      </c>
      <c r="G8662">
        <v>0.46</v>
      </c>
      <c r="H8662">
        <v>0</v>
      </c>
      <c r="I8662">
        <v>0</v>
      </c>
      <c r="J8662">
        <v>0.04</v>
      </c>
      <c r="K8662">
        <v>0.49</v>
      </c>
      <c r="N8662" t="s">
        <v>203</v>
      </c>
      <c r="P8662" t="s">
        <v>2513</v>
      </c>
      <c r="Q8662" t="s">
        <v>20</v>
      </c>
      <c r="AF8662" t="s">
        <v>10397</v>
      </c>
    </row>
    <row r="8663" spans="1:32" x14ac:dyDescent="0.3">
      <c r="A8663" t="s">
        <v>2444</v>
      </c>
      <c r="B8663" t="s">
        <v>44</v>
      </c>
      <c r="C8663" t="str">
        <f t="shared" si="135"/>
        <v>2Ks</v>
      </c>
      <c r="D8663">
        <v>2008</v>
      </c>
      <c r="E8663" t="s">
        <v>86</v>
      </c>
      <c r="F8663" t="s">
        <v>155</v>
      </c>
      <c r="G8663">
        <v>0.24</v>
      </c>
      <c r="H8663">
        <v>0.18</v>
      </c>
      <c r="I8663">
        <v>0.03</v>
      </c>
      <c r="J8663">
        <v>0.05</v>
      </c>
      <c r="K8663">
        <v>0.49</v>
      </c>
      <c r="L8663">
        <v>72</v>
      </c>
      <c r="M8663">
        <v>50</v>
      </c>
      <c r="N8663">
        <v>7.6</v>
      </c>
      <c r="O8663">
        <v>41</v>
      </c>
      <c r="P8663" t="s">
        <v>2445</v>
      </c>
      <c r="Q8663" t="s">
        <v>88</v>
      </c>
      <c r="AF8663" t="s">
        <v>10398</v>
      </c>
    </row>
    <row r="8664" spans="1:32" x14ac:dyDescent="0.3">
      <c r="A8664" t="s">
        <v>3762</v>
      </c>
      <c r="B8664" t="s">
        <v>148</v>
      </c>
      <c r="C8664" t="str">
        <f t="shared" si="135"/>
        <v>2Ks</v>
      </c>
      <c r="D8664">
        <v>2008</v>
      </c>
      <c r="E8664" t="s">
        <v>37</v>
      </c>
      <c r="F8664" t="s">
        <v>1852</v>
      </c>
      <c r="G8664">
        <v>0</v>
      </c>
      <c r="H8664">
        <v>0.45</v>
      </c>
      <c r="I8664">
        <v>0</v>
      </c>
      <c r="J8664">
        <v>0.03</v>
      </c>
      <c r="K8664">
        <v>0.49</v>
      </c>
      <c r="L8664">
        <v>36</v>
      </c>
      <c r="M8664">
        <v>7</v>
      </c>
      <c r="N8664">
        <v>3.6</v>
      </c>
      <c r="O8664">
        <v>16</v>
      </c>
      <c r="P8664" t="s">
        <v>1852</v>
      </c>
      <c r="Q8664" t="s">
        <v>53</v>
      </c>
      <c r="AF8664" t="s">
        <v>10399</v>
      </c>
    </row>
    <row r="8665" spans="1:32" x14ac:dyDescent="0.3">
      <c r="A8665" t="s">
        <v>742</v>
      </c>
      <c r="B8665" t="s">
        <v>32</v>
      </c>
      <c r="C8665" t="str">
        <f t="shared" si="135"/>
        <v>2Ks</v>
      </c>
      <c r="D8665">
        <v>2008</v>
      </c>
      <c r="E8665" t="s">
        <v>18</v>
      </c>
      <c r="F8665" t="s">
        <v>134</v>
      </c>
      <c r="G8665">
        <v>0.12</v>
      </c>
      <c r="H8665">
        <v>0.31</v>
      </c>
      <c r="I8665">
        <v>0</v>
      </c>
      <c r="J8665">
        <v>0.06</v>
      </c>
      <c r="K8665">
        <v>0.49</v>
      </c>
      <c r="L8665">
        <v>84</v>
      </c>
      <c r="M8665">
        <v>5</v>
      </c>
      <c r="N8665">
        <v>6.1</v>
      </c>
      <c r="O8665">
        <v>31</v>
      </c>
      <c r="P8665" t="s">
        <v>193</v>
      </c>
      <c r="Q8665" t="s">
        <v>20</v>
      </c>
      <c r="AF8665" t="s">
        <v>10400</v>
      </c>
    </row>
    <row r="8666" spans="1:32" x14ac:dyDescent="0.3">
      <c r="A8666" t="s">
        <v>3766</v>
      </c>
      <c r="B8666" t="s">
        <v>44</v>
      </c>
      <c r="C8666" t="str">
        <f t="shared" si="135"/>
        <v>2Ks</v>
      </c>
      <c r="D8666">
        <v>2008</v>
      </c>
      <c r="E8666" t="s">
        <v>101</v>
      </c>
      <c r="F8666" t="s">
        <v>155</v>
      </c>
      <c r="G8666">
        <v>0.14000000000000001</v>
      </c>
      <c r="H8666">
        <v>0.3</v>
      </c>
      <c r="I8666">
        <v>0</v>
      </c>
      <c r="J8666">
        <v>0.05</v>
      </c>
      <c r="K8666">
        <v>0.48</v>
      </c>
      <c r="L8666">
        <v>58</v>
      </c>
      <c r="M8666">
        <v>53</v>
      </c>
      <c r="N8666">
        <v>5.7</v>
      </c>
      <c r="O8666">
        <v>162</v>
      </c>
      <c r="P8666" t="s">
        <v>2631</v>
      </c>
      <c r="Q8666" t="s">
        <v>53</v>
      </c>
      <c r="AF8666" t="s">
        <v>10401</v>
      </c>
    </row>
    <row r="8667" spans="1:32" x14ac:dyDescent="0.3">
      <c r="A8667" t="s">
        <v>3767</v>
      </c>
      <c r="B8667" t="s">
        <v>159</v>
      </c>
      <c r="C8667" t="str">
        <f t="shared" si="135"/>
        <v>2Ks</v>
      </c>
      <c r="D8667">
        <v>2008</v>
      </c>
      <c r="E8667" t="s">
        <v>18</v>
      </c>
      <c r="F8667" t="s">
        <v>151</v>
      </c>
      <c r="G8667">
        <v>0</v>
      </c>
      <c r="H8667">
        <v>0.47</v>
      </c>
      <c r="I8667">
        <v>0</v>
      </c>
      <c r="J8667">
        <v>0.02</v>
      </c>
      <c r="K8667">
        <v>0.48</v>
      </c>
      <c r="AF8667" t="s">
        <v>10402</v>
      </c>
    </row>
    <row r="8668" spans="1:32" x14ac:dyDescent="0.3">
      <c r="A8668" t="s">
        <v>1311</v>
      </c>
      <c r="B8668" t="s">
        <v>148</v>
      </c>
      <c r="C8668" t="str">
        <f t="shared" si="135"/>
        <v>2Ks</v>
      </c>
      <c r="D8668">
        <v>2008</v>
      </c>
      <c r="E8668" t="s">
        <v>50</v>
      </c>
      <c r="F8668" t="s">
        <v>111</v>
      </c>
      <c r="G8668">
        <v>0.01</v>
      </c>
      <c r="H8668">
        <v>0.45</v>
      </c>
      <c r="I8668">
        <v>0</v>
      </c>
      <c r="J8668">
        <v>0.03</v>
      </c>
      <c r="K8668">
        <v>0.48</v>
      </c>
      <c r="L8668">
        <v>85</v>
      </c>
      <c r="M8668">
        <v>34</v>
      </c>
      <c r="N8668">
        <v>5.8</v>
      </c>
      <c r="O8668">
        <v>1345</v>
      </c>
      <c r="P8668" t="s">
        <v>260</v>
      </c>
      <c r="Q8668" t="s">
        <v>53</v>
      </c>
      <c r="AF8668" t="s">
        <v>10403</v>
      </c>
    </row>
    <row r="8669" spans="1:32" x14ac:dyDescent="0.3">
      <c r="A8669" t="s">
        <v>3776</v>
      </c>
      <c r="B8669" t="s">
        <v>17</v>
      </c>
      <c r="C8669" t="str">
        <f t="shared" si="135"/>
        <v>2Ks</v>
      </c>
      <c r="D8669">
        <v>2008</v>
      </c>
      <c r="E8669" t="s">
        <v>101</v>
      </c>
      <c r="F8669" t="s">
        <v>2508</v>
      </c>
      <c r="G8669">
        <v>0.45</v>
      </c>
      <c r="H8669">
        <v>0</v>
      </c>
      <c r="I8669">
        <v>0</v>
      </c>
      <c r="J8669">
        <v>0.03</v>
      </c>
      <c r="K8669">
        <v>0.48</v>
      </c>
      <c r="N8669" t="s">
        <v>203</v>
      </c>
      <c r="P8669" t="s">
        <v>3777</v>
      </c>
      <c r="Q8669" t="s">
        <v>20</v>
      </c>
      <c r="AF8669" t="s">
        <v>10404</v>
      </c>
    </row>
    <row r="8670" spans="1:32" x14ac:dyDescent="0.3">
      <c r="A8670" t="s">
        <v>3781</v>
      </c>
      <c r="B8670" t="s">
        <v>44</v>
      </c>
      <c r="C8670" t="str">
        <f t="shared" si="135"/>
        <v>2Ks</v>
      </c>
      <c r="D8670">
        <v>2008</v>
      </c>
      <c r="E8670" t="s">
        <v>34</v>
      </c>
      <c r="F8670" t="s">
        <v>45</v>
      </c>
      <c r="G8670">
        <v>0.27</v>
      </c>
      <c r="H8670">
        <v>0.17</v>
      </c>
      <c r="I8670">
        <v>0</v>
      </c>
      <c r="J8670">
        <v>0.05</v>
      </c>
      <c r="K8670">
        <v>0.48</v>
      </c>
      <c r="L8670">
        <v>55</v>
      </c>
      <c r="M8670">
        <v>21</v>
      </c>
      <c r="N8670">
        <v>5.5</v>
      </c>
      <c r="O8670">
        <v>20</v>
      </c>
      <c r="P8670" t="s">
        <v>1430</v>
      </c>
      <c r="Q8670" t="s">
        <v>20</v>
      </c>
      <c r="AF8670" t="s">
        <v>10405</v>
      </c>
    </row>
    <row r="8671" spans="1:32" x14ac:dyDescent="0.3">
      <c r="A8671" t="s">
        <v>3785</v>
      </c>
      <c r="B8671" t="s">
        <v>44</v>
      </c>
      <c r="C8671" t="str">
        <f t="shared" si="135"/>
        <v>2Ks</v>
      </c>
      <c r="D8671">
        <v>2008</v>
      </c>
      <c r="E8671" t="s">
        <v>37</v>
      </c>
      <c r="F8671" t="s">
        <v>1207</v>
      </c>
      <c r="G8671">
        <v>0.22</v>
      </c>
      <c r="H8671">
        <v>0.2</v>
      </c>
      <c r="I8671">
        <v>0.01</v>
      </c>
      <c r="J8671">
        <v>0.05</v>
      </c>
      <c r="K8671">
        <v>0.48</v>
      </c>
      <c r="L8671">
        <v>72</v>
      </c>
      <c r="M8671">
        <v>71</v>
      </c>
      <c r="N8671">
        <v>7.5</v>
      </c>
      <c r="O8671">
        <v>147</v>
      </c>
      <c r="P8671" t="s">
        <v>2728</v>
      </c>
      <c r="Q8671" t="s">
        <v>53</v>
      </c>
      <c r="AF8671" t="s">
        <v>10406</v>
      </c>
    </row>
    <row r="8672" spans="1:32" x14ac:dyDescent="0.3">
      <c r="A8672" t="s">
        <v>2829</v>
      </c>
      <c r="B8672" t="s">
        <v>55</v>
      </c>
      <c r="C8672" t="str">
        <f t="shared" si="135"/>
        <v>2Ks</v>
      </c>
      <c r="D8672">
        <v>2008</v>
      </c>
      <c r="E8672" t="s">
        <v>18</v>
      </c>
      <c r="F8672" t="s">
        <v>134</v>
      </c>
      <c r="G8672">
        <v>0.4</v>
      </c>
      <c r="H8672">
        <v>0.02</v>
      </c>
      <c r="I8672">
        <v>0</v>
      </c>
      <c r="J8672">
        <v>7.0000000000000007E-2</v>
      </c>
      <c r="K8672">
        <v>0.48</v>
      </c>
      <c r="N8672" t="s">
        <v>203</v>
      </c>
      <c r="P8672" t="s">
        <v>287</v>
      </c>
      <c r="Q8672" t="s">
        <v>20</v>
      </c>
      <c r="AF8672" t="s">
        <v>10408</v>
      </c>
    </row>
    <row r="8673" spans="1:32" x14ac:dyDescent="0.3">
      <c r="A8673" t="s">
        <v>990</v>
      </c>
      <c r="B8673" t="s">
        <v>32</v>
      </c>
      <c r="C8673" t="str">
        <f t="shared" si="135"/>
        <v>2Ks</v>
      </c>
      <c r="D8673">
        <v>2008</v>
      </c>
      <c r="E8673" t="s">
        <v>34</v>
      </c>
      <c r="F8673" t="s">
        <v>111</v>
      </c>
      <c r="G8673">
        <v>0.44</v>
      </c>
      <c r="H8673">
        <v>0.01</v>
      </c>
      <c r="I8673">
        <v>0</v>
      </c>
      <c r="J8673">
        <v>0.04</v>
      </c>
      <c r="K8673">
        <v>0.48</v>
      </c>
      <c r="N8673" t="s">
        <v>203</v>
      </c>
      <c r="P8673" t="s">
        <v>362</v>
      </c>
      <c r="Q8673" t="s">
        <v>112</v>
      </c>
      <c r="AF8673" t="s">
        <v>10410</v>
      </c>
    </row>
    <row r="8674" spans="1:32" x14ac:dyDescent="0.3">
      <c r="A8674" t="s">
        <v>3805</v>
      </c>
      <c r="B8674" t="s">
        <v>32</v>
      </c>
      <c r="C8674" t="str">
        <f t="shared" si="135"/>
        <v>2Ks</v>
      </c>
      <c r="D8674">
        <v>2008</v>
      </c>
      <c r="E8674" t="s">
        <v>101</v>
      </c>
      <c r="F8674" t="s">
        <v>111</v>
      </c>
      <c r="G8674">
        <v>0.08</v>
      </c>
      <c r="H8674">
        <v>0.35</v>
      </c>
      <c r="I8674">
        <v>0</v>
      </c>
      <c r="J8674">
        <v>0.05</v>
      </c>
      <c r="K8674">
        <v>0.48</v>
      </c>
      <c r="N8674" t="s">
        <v>203</v>
      </c>
      <c r="P8674" t="s">
        <v>1196</v>
      </c>
      <c r="Q8674" t="s">
        <v>20</v>
      </c>
      <c r="AF8674" t="s">
        <v>10411</v>
      </c>
    </row>
    <row r="8675" spans="1:32" x14ac:dyDescent="0.3">
      <c r="A8675" t="s">
        <v>3294</v>
      </c>
      <c r="B8675" t="s">
        <v>32</v>
      </c>
      <c r="C8675" t="str">
        <f t="shared" si="135"/>
        <v>2Ks</v>
      </c>
      <c r="D8675">
        <v>2008</v>
      </c>
      <c r="E8675" t="s">
        <v>50</v>
      </c>
      <c r="F8675" t="s">
        <v>51</v>
      </c>
      <c r="G8675">
        <v>0.43</v>
      </c>
      <c r="H8675">
        <v>0.01</v>
      </c>
      <c r="I8675">
        <v>0</v>
      </c>
      <c r="J8675">
        <v>0.03</v>
      </c>
      <c r="K8675">
        <v>0.47</v>
      </c>
      <c r="AF8675" t="s">
        <v>10413</v>
      </c>
    </row>
    <row r="8676" spans="1:32" x14ac:dyDescent="0.3">
      <c r="A8676" t="s">
        <v>3785</v>
      </c>
      <c r="B8676" t="s">
        <v>49</v>
      </c>
      <c r="C8676" t="str">
        <f t="shared" si="135"/>
        <v>2Ks</v>
      </c>
      <c r="D8676">
        <v>2008</v>
      </c>
      <c r="E8676" t="s">
        <v>37</v>
      </c>
      <c r="F8676" t="s">
        <v>1207</v>
      </c>
      <c r="G8676">
        <v>0.23</v>
      </c>
      <c r="H8676">
        <v>0.16</v>
      </c>
      <c r="I8676">
        <v>0.01</v>
      </c>
      <c r="J8676">
        <v>7.0000000000000007E-2</v>
      </c>
      <c r="K8676">
        <v>0.47</v>
      </c>
      <c r="L8676">
        <v>72</v>
      </c>
      <c r="M8676">
        <v>47</v>
      </c>
      <c r="N8676">
        <v>7.6</v>
      </c>
      <c r="O8676">
        <v>70</v>
      </c>
      <c r="P8676" t="s">
        <v>2728</v>
      </c>
      <c r="Q8676" t="s">
        <v>53</v>
      </c>
      <c r="AF8676" t="s">
        <v>10414</v>
      </c>
    </row>
    <row r="8677" spans="1:32" x14ac:dyDescent="0.3">
      <c r="A8677" t="s">
        <v>3824</v>
      </c>
      <c r="B8677" t="s">
        <v>17</v>
      </c>
      <c r="C8677" t="str">
        <f t="shared" si="135"/>
        <v>2Ks</v>
      </c>
      <c r="D8677">
        <v>2008</v>
      </c>
      <c r="E8677" t="s">
        <v>24</v>
      </c>
      <c r="F8677" t="s">
        <v>3825</v>
      </c>
      <c r="G8677">
        <v>0.06</v>
      </c>
      <c r="H8677">
        <v>0.39</v>
      </c>
      <c r="I8677">
        <v>0</v>
      </c>
      <c r="J8677">
        <v>0.01</v>
      </c>
      <c r="K8677">
        <v>0.47</v>
      </c>
      <c r="L8677">
        <v>37</v>
      </c>
      <c r="M8677">
        <v>5</v>
      </c>
      <c r="N8677">
        <v>6.3</v>
      </c>
      <c r="O8677">
        <v>4</v>
      </c>
      <c r="P8677" t="s">
        <v>3826</v>
      </c>
      <c r="Q8677" t="s">
        <v>20</v>
      </c>
      <c r="AF8677" t="s">
        <v>10415</v>
      </c>
    </row>
    <row r="8678" spans="1:32" x14ac:dyDescent="0.3">
      <c r="A8678" t="s">
        <v>2942</v>
      </c>
      <c r="B8678" t="s">
        <v>44</v>
      </c>
      <c r="C8678" t="str">
        <f t="shared" si="135"/>
        <v>2Ks</v>
      </c>
      <c r="D8678">
        <v>2008</v>
      </c>
      <c r="E8678" t="s">
        <v>37</v>
      </c>
      <c r="F8678" t="s">
        <v>776</v>
      </c>
      <c r="G8678">
        <v>0.25</v>
      </c>
      <c r="H8678">
        <v>0.17</v>
      </c>
      <c r="I8678">
        <v>0.01</v>
      </c>
      <c r="J8678">
        <v>0.05</v>
      </c>
      <c r="K8678">
        <v>0.47</v>
      </c>
      <c r="L8678">
        <v>82</v>
      </c>
      <c r="M8678">
        <v>47</v>
      </c>
      <c r="N8678">
        <v>7.6</v>
      </c>
      <c r="O8678">
        <v>95</v>
      </c>
      <c r="P8678" t="s">
        <v>199</v>
      </c>
      <c r="Q8678" t="s">
        <v>53</v>
      </c>
      <c r="AF8678" t="s">
        <v>10417</v>
      </c>
    </row>
    <row r="8679" spans="1:32" x14ac:dyDescent="0.3">
      <c r="A8679" t="s">
        <v>3832</v>
      </c>
      <c r="B8679" t="s">
        <v>17</v>
      </c>
      <c r="C8679" t="str">
        <f t="shared" si="135"/>
        <v>2Ks</v>
      </c>
      <c r="D8679">
        <v>2008</v>
      </c>
      <c r="E8679" t="s">
        <v>34</v>
      </c>
      <c r="F8679" t="s">
        <v>3488</v>
      </c>
      <c r="G8679">
        <v>0.41</v>
      </c>
      <c r="H8679">
        <v>0.03</v>
      </c>
      <c r="I8679">
        <v>0</v>
      </c>
      <c r="J8679">
        <v>0.04</v>
      </c>
      <c r="K8679">
        <v>0.47</v>
      </c>
      <c r="L8679">
        <v>82</v>
      </c>
      <c r="M8679">
        <v>16</v>
      </c>
      <c r="N8679">
        <v>8.8000000000000007</v>
      </c>
      <c r="O8679">
        <v>36</v>
      </c>
      <c r="P8679" t="s">
        <v>1220</v>
      </c>
      <c r="Q8679" t="s">
        <v>112</v>
      </c>
      <c r="AF8679" t="s">
        <v>10418</v>
      </c>
    </row>
    <row r="8680" spans="1:32" x14ac:dyDescent="0.3">
      <c r="A8680" t="s">
        <v>3683</v>
      </c>
      <c r="B8680" t="s">
        <v>44</v>
      </c>
      <c r="C8680" t="str">
        <f t="shared" si="135"/>
        <v>2Ks</v>
      </c>
      <c r="D8680">
        <v>2008</v>
      </c>
      <c r="E8680" t="s">
        <v>1</v>
      </c>
      <c r="F8680" t="s">
        <v>329</v>
      </c>
      <c r="G8680">
        <v>0.22</v>
      </c>
      <c r="H8680">
        <v>0.2</v>
      </c>
      <c r="I8680">
        <v>0</v>
      </c>
      <c r="J8680">
        <v>0.05</v>
      </c>
      <c r="K8680">
        <v>0.47</v>
      </c>
      <c r="L8680">
        <v>60</v>
      </c>
      <c r="M8680">
        <v>42</v>
      </c>
      <c r="N8680">
        <v>6.5</v>
      </c>
      <c r="O8680">
        <v>23</v>
      </c>
      <c r="P8680" t="s">
        <v>1620</v>
      </c>
      <c r="Q8680" t="s">
        <v>112</v>
      </c>
      <c r="AF8680" t="s">
        <v>10419</v>
      </c>
    </row>
    <row r="8681" spans="1:32" x14ac:dyDescent="0.3">
      <c r="A8681" t="s">
        <v>3843</v>
      </c>
      <c r="B8681" t="s">
        <v>44</v>
      </c>
      <c r="C8681" t="str">
        <f t="shared" si="135"/>
        <v>2Ks</v>
      </c>
      <c r="D8681">
        <v>2008</v>
      </c>
      <c r="E8681" t="s">
        <v>39</v>
      </c>
      <c r="F8681" t="s">
        <v>45</v>
      </c>
      <c r="G8681">
        <v>0.16</v>
      </c>
      <c r="H8681">
        <v>0.25</v>
      </c>
      <c r="I8681">
        <v>0.01</v>
      </c>
      <c r="J8681">
        <v>0.05</v>
      </c>
      <c r="K8681">
        <v>0.47</v>
      </c>
      <c r="L8681">
        <v>82</v>
      </c>
      <c r="M8681">
        <v>64</v>
      </c>
      <c r="N8681">
        <v>7.9</v>
      </c>
      <c r="O8681">
        <v>61</v>
      </c>
      <c r="P8681" t="s">
        <v>230</v>
      </c>
      <c r="Q8681" t="s">
        <v>20</v>
      </c>
      <c r="AF8681" t="s">
        <v>10420</v>
      </c>
    </row>
    <row r="8682" spans="1:32" x14ac:dyDescent="0.3">
      <c r="A8682" t="s">
        <v>3851</v>
      </c>
      <c r="B8682" t="s">
        <v>17</v>
      </c>
      <c r="C8682" t="str">
        <f t="shared" si="135"/>
        <v>2Ks</v>
      </c>
      <c r="D8682">
        <v>2008</v>
      </c>
      <c r="E8682" t="s">
        <v>24</v>
      </c>
      <c r="F8682" t="s">
        <v>111</v>
      </c>
      <c r="G8682">
        <v>0.14000000000000001</v>
      </c>
      <c r="H8682">
        <v>0.27</v>
      </c>
      <c r="I8682">
        <v>0</v>
      </c>
      <c r="J8682">
        <v>0.05</v>
      </c>
      <c r="K8682">
        <v>0.47</v>
      </c>
      <c r="L8682">
        <v>41</v>
      </c>
      <c r="M8682">
        <v>12</v>
      </c>
      <c r="N8682">
        <v>4.2</v>
      </c>
      <c r="O8682">
        <v>15</v>
      </c>
      <c r="P8682" t="s">
        <v>3852</v>
      </c>
      <c r="Q8682" t="s">
        <v>112</v>
      </c>
      <c r="AF8682" t="s">
        <v>10421</v>
      </c>
    </row>
    <row r="8683" spans="1:32" x14ac:dyDescent="0.3">
      <c r="A8683" t="s">
        <v>3881</v>
      </c>
      <c r="B8683" t="s">
        <v>17</v>
      </c>
      <c r="C8683" t="str">
        <f t="shared" si="135"/>
        <v>2Ks</v>
      </c>
      <c r="D8683">
        <v>2008</v>
      </c>
      <c r="E8683" t="s">
        <v>39</v>
      </c>
      <c r="F8683" t="s">
        <v>111</v>
      </c>
      <c r="G8683">
        <v>0.42</v>
      </c>
      <c r="H8683">
        <v>0.01</v>
      </c>
      <c r="I8683">
        <v>0</v>
      </c>
      <c r="J8683">
        <v>0.04</v>
      </c>
      <c r="K8683">
        <v>0.46</v>
      </c>
      <c r="AF8683" t="s">
        <v>10422</v>
      </c>
    </row>
    <row r="8684" spans="1:32" x14ac:dyDescent="0.3">
      <c r="A8684" t="s">
        <v>3883</v>
      </c>
      <c r="B8684" t="s">
        <v>17</v>
      </c>
      <c r="C8684" t="str">
        <f t="shared" si="135"/>
        <v>2Ks</v>
      </c>
      <c r="D8684">
        <v>2008</v>
      </c>
      <c r="E8684" t="s">
        <v>39</v>
      </c>
      <c r="F8684" t="s">
        <v>134</v>
      </c>
      <c r="G8684">
        <v>0.36</v>
      </c>
      <c r="H8684">
        <v>0.02</v>
      </c>
      <c r="I8684">
        <v>0.04</v>
      </c>
      <c r="J8684">
        <v>0.04</v>
      </c>
      <c r="K8684">
        <v>0.46</v>
      </c>
      <c r="L8684">
        <v>67</v>
      </c>
      <c r="M8684">
        <v>17</v>
      </c>
      <c r="N8684">
        <v>6.8</v>
      </c>
      <c r="O8684">
        <v>13</v>
      </c>
      <c r="P8684" t="s">
        <v>134</v>
      </c>
      <c r="Q8684" t="s">
        <v>20</v>
      </c>
      <c r="AF8684" t="s">
        <v>10423</v>
      </c>
    </row>
    <row r="8685" spans="1:32" x14ac:dyDescent="0.3">
      <c r="A8685" t="s">
        <v>3354</v>
      </c>
      <c r="B8685" t="s">
        <v>32</v>
      </c>
      <c r="C8685" t="str">
        <f t="shared" si="135"/>
        <v>2Ks</v>
      </c>
      <c r="D8685">
        <v>2008</v>
      </c>
      <c r="E8685" t="s">
        <v>1</v>
      </c>
      <c r="F8685" t="s">
        <v>329</v>
      </c>
      <c r="G8685">
        <v>0.26</v>
      </c>
      <c r="H8685">
        <v>0.15</v>
      </c>
      <c r="I8685">
        <v>0</v>
      </c>
      <c r="J8685">
        <v>0.05</v>
      </c>
      <c r="K8685">
        <v>0.46</v>
      </c>
      <c r="L8685">
        <v>57</v>
      </c>
      <c r="M8685">
        <v>9</v>
      </c>
      <c r="N8685">
        <v>6.8</v>
      </c>
      <c r="O8685">
        <v>10</v>
      </c>
      <c r="P8685" t="s">
        <v>3355</v>
      </c>
      <c r="Q8685" t="s">
        <v>20</v>
      </c>
      <c r="AF8685" t="s">
        <v>10424</v>
      </c>
    </row>
    <row r="8686" spans="1:32" x14ac:dyDescent="0.3">
      <c r="A8686" t="s">
        <v>3912</v>
      </c>
      <c r="B8686" t="s">
        <v>32</v>
      </c>
      <c r="C8686" t="str">
        <f t="shared" si="135"/>
        <v>2Ks</v>
      </c>
      <c r="D8686">
        <v>2008</v>
      </c>
      <c r="E8686" t="s">
        <v>50</v>
      </c>
      <c r="F8686" t="s">
        <v>222</v>
      </c>
      <c r="G8686">
        <v>0.22</v>
      </c>
      <c r="H8686">
        <v>0</v>
      </c>
      <c r="I8686">
        <v>0.22</v>
      </c>
      <c r="J8686">
        <v>0.02</v>
      </c>
      <c r="K8686">
        <v>0.46</v>
      </c>
      <c r="AF8686" t="s">
        <v>10425</v>
      </c>
    </row>
    <row r="8687" spans="1:32" x14ac:dyDescent="0.3">
      <c r="A8687" t="s">
        <v>3408</v>
      </c>
      <c r="B8687" t="s">
        <v>32</v>
      </c>
      <c r="C8687" t="str">
        <f t="shared" si="135"/>
        <v>2Ks</v>
      </c>
      <c r="D8687">
        <v>2008</v>
      </c>
      <c r="E8687" t="s">
        <v>1</v>
      </c>
      <c r="F8687" t="s">
        <v>51</v>
      </c>
      <c r="G8687">
        <v>0.26</v>
      </c>
      <c r="H8687">
        <v>0.15</v>
      </c>
      <c r="I8687">
        <v>0</v>
      </c>
      <c r="J8687">
        <v>0.03</v>
      </c>
      <c r="K8687">
        <v>0.45</v>
      </c>
      <c r="AF8687" t="s">
        <v>10426</v>
      </c>
    </row>
    <row r="8688" spans="1:32" x14ac:dyDescent="0.3">
      <c r="A8688" t="s">
        <v>3935</v>
      </c>
      <c r="B8688" t="s">
        <v>32</v>
      </c>
      <c r="C8688" t="str">
        <f t="shared" si="135"/>
        <v>2Ks</v>
      </c>
      <c r="D8688">
        <v>2008</v>
      </c>
      <c r="E8688" t="s">
        <v>101</v>
      </c>
      <c r="F8688" t="s">
        <v>484</v>
      </c>
      <c r="G8688">
        <v>0.42</v>
      </c>
      <c r="H8688">
        <v>0</v>
      </c>
      <c r="I8688">
        <v>0</v>
      </c>
      <c r="J8688">
        <v>0.03</v>
      </c>
      <c r="K8688">
        <v>0.45</v>
      </c>
      <c r="N8688" t="s">
        <v>203</v>
      </c>
      <c r="P8688" t="s">
        <v>1216</v>
      </c>
      <c r="Q8688" t="s">
        <v>20</v>
      </c>
      <c r="AF8688" t="s">
        <v>10427</v>
      </c>
    </row>
    <row r="8689" spans="1:32" x14ac:dyDescent="0.3">
      <c r="A8689" t="s">
        <v>1698</v>
      </c>
      <c r="B8689" t="s">
        <v>17</v>
      </c>
      <c r="C8689" t="str">
        <f t="shared" si="135"/>
        <v>2Ks</v>
      </c>
      <c r="D8689">
        <v>2008</v>
      </c>
      <c r="E8689" t="s">
        <v>50</v>
      </c>
      <c r="F8689" t="s">
        <v>283</v>
      </c>
      <c r="G8689">
        <v>0.13</v>
      </c>
      <c r="H8689">
        <v>0.27</v>
      </c>
      <c r="I8689">
        <v>0</v>
      </c>
      <c r="J8689">
        <v>0.05</v>
      </c>
      <c r="K8689">
        <v>0.45</v>
      </c>
      <c r="L8689">
        <v>70</v>
      </c>
      <c r="M8689">
        <v>12</v>
      </c>
      <c r="N8689">
        <v>7.2</v>
      </c>
      <c r="O8689">
        <v>20</v>
      </c>
      <c r="P8689" t="s">
        <v>1538</v>
      </c>
      <c r="Q8689" t="s">
        <v>88</v>
      </c>
      <c r="AF8689" t="s">
        <v>10428</v>
      </c>
    </row>
    <row r="8690" spans="1:32" x14ac:dyDescent="0.3">
      <c r="A8690" t="s">
        <v>3947</v>
      </c>
      <c r="B8690" t="s">
        <v>17</v>
      </c>
      <c r="C8690" t="str">
        <f t="shared" si="135"/>
        <v>2Ks</v>
      </c>
      <c r="D8690">
        <v>2008</v>
      </c>
      <c r="E8690" t="s">
        <v>34</v>
      </c>
      <c r="F8690" t="s">
        <v>234</v>
      </c>
      <c r="G8690">
        <v>0.42</v>
      </c>
      <c r="H8690">
        <v>0</v>
      </c>
      <c r="I8690">
        <v>0</v>
      </c>
      <c r="J8690">
        <v>0.03</v>
      </c>
      <c r="K8690">
        <v>0.45</v>
      </c>
      <c r="N8690">
        <v>7.8</v>
      </c>
      <c r="O8690">
        <v>21</v>
      </c>
      <c r="P8690" t="s">
        <v>1477</v>
      </c>
      <c r="Q8690" t="s">
        <v>20</v>
      </c>
      <c r="AF8690" t="s">
        <v>10429</v>
      </c>
    </row>
    <row r="8691" spans="1:32" x14ac:dyDescent="0.3">
      <c r="A8691" t="s">
        <v>3953</v>
      </c>
      <c r="B8691" t="s">
        <v>32</v>
      </c>
      <c r="C8691" t="str">
        <f t="shared" si="135"/>
        <v>2Ks</v>
      </c>
      <c r="D8691">
        <v>2008</v>
      </c>
      <c r="E8691" t="s">
        <v>34</v>
      </c>
      <c r="F8691" t="s">
        <v>111</v>
      </c>
      <c r="G8691">
        <v>0.41</v>
      </c>
      <c r="H8691">
        <v>0</v>
      </c>
      <c r="I8691">
        <v>0</v>
      </c>
      <c r="J8691">
        <v>0.03</v>
      </c>
      <c r="K8691">
        <v>0.45</v>
      </c>
      <c r="L8691">
        <v>68</v>
      </c>
      <c r="M8691">
        <v>7</v>
      </c>
      <c r="N8691">
        <v>7</v>
      </c>
      <c r="O8691">
        <v>4</v>
      </c>
      <c r="P8691" t="s">
        <v>111</v>
      </c>
      <c r="Q8691" t="s">
        <v>20</v>
      </c>
      <c r="AF8691" t="s">
        <v>10430</v>
      </c>
    </row>
    <row r="8692" spans="1:32" x14ac:dyDescent="0.3">
      <c r="A8692" t="s">
        <v>2948</v>
      </c>
      <c r="B8692" t="s">
        <v>44</v>
      </c>
      <c r="C8692" t="str">
        <f t="shared" si="135"/>
        <v>2Ks</v>
      </c>
      <c r="D8692">
        <v>2008</v>
      </c>
      <c r="E8692" t="s">
        <v>272</v>
      </c>
      <c r="F8692" t="s">
        <v>134</v>
      </c>
      <c r="G8692">
        <v>0.18</v>
      </c>
      <c r="H8692">
        <v>0.23</v>
      </c>
      <c r="I8692">
        <v>0</v>
      </c>
      <c r="J8692">
        <v>0.05</v>
      </c>
      <c r="K8692">
        <v>0.45</v>
      </c>
      <c r="AF8692" t="s">
        <v>10431</v>
      </c>
    </row>
    <row r="8693" spans="1:32" x14ac:dyDescent="0.3">
      <c r="A8693" t="s">
        <v>3954</v>
      </c>
      <c r="B8693" t="s">
        <v>44</v>
      </c>
      <c r="C8693" t="str">
        <f t="shared" si="135"/>
        <v>2Ks</v>
      </c>
      <c r="D8693">
        <v>2008</v>
      </c>
      <c r="E8693" t="s">
        <v>37</v>
      </c>
      <c r="F8693" t="s">
        <v>71</v>
      </c>
      <c r="G8693">
        <v>0.3</v>
      </c>
      <c r="H8693">
        <v>0.11</v>
      </c>
      <c r="I8693">
        <v>0</v>
      </c>
      <c r="J8693">
        <v>0.04</v>
      </c>
      <c r="K8693">
        <v>0.45</v>
      </c>
      <c r="L8693">
        <v>69</v>
      </c>
      <c r="M8693">
        <v>54</v>
      </c>
      <c r="N8693">
        <v>7.3</v>
      </c>
      <c r="O8693">
        <v>26</v>
      </c>
      <c r="P8693" t="s">
        <v>2918</v>
      </c>
      <c r="Q8693" t="s">
        <v>88</v>
      </c>
      <c r="AF8693" t="s">
        <v>10432</v>
      </c>
    </row>
    <row r="8694" spans="1:32" x14ac:dyDescent="0.3">
      <c r="A8694" t="s">
        <v>3976</v>
      </c>
      <c r="B8694" t="s">
        <v>44</v>
      </c>
      <c r="C8694" t="str">
        <f t="shared" si="135"/>
        <v>2Ks</v>
      </c>
      <c r="D8694">
        <v>2008</v>
      </c>
      <c r="E8694" t="s">
        <v>86</v>
      </c>
      <c r="F8694" t="s">
        <v>776</v>
      </c>
      <c r="G8694">
        <v>0.26</v>
      </c>
      <c r="H8694">
        <v>0.15</v>
      </c>
      <c r="I8694">
        <v>0</v>
      </c>
      <c r="J8694">
        <v>0.04</v>
      </c>
      <c r="K8694">
        <v>0.45</v>
      </c>
      <c r="AF8694" t="s">
        <v>10433</v>
      </c>
    </row>
    <row r="8695" spans="1:32" x14ac:dyDescent="0.3">
      <c r="A8695" t="s">
        <v>3262</v>
      </c>
      <c r="B8695" t="s">
        <v>55</v>
      </c>
      <c r="C8695" t="str">
        <f t="shared" si="135"/>
        <v>2Ks</v>
      </c>
      <c r="D8695">
        <v>2008</v>
      </c>
      <c r="E8695" t="s">
        <v>34</v>
      </c>
      <c r="F8695" t="s">
        <v>568</v>
      </c>
      <c r="G8695">
        <v>0.09</v>
      </c>
      <c r="H8695">
        <v>0.02</v>
      </c>
      <c r="I8695">
        <v>0</v>
      </c>
      <c r="J8695">
        <v>0.34</v>
      </c>
      <c r="K8695">
        <v>0.45</v>
      </c>
      <c r="AF8695" t="s">
        <v>10434</v>
      </c>
    </row>
    <row r="8696" spans="1:32" x14ac:dyDescent="0.3">
      <c r="A8696" t="s">
        <v>3996</v>
      </c>
      <c r="B8696" t="s">
        <v>17</v>
      </c>
      <c r="C8696" t="str">
        <f t="shared" si="135"/>
        <v>2Ks</v>
      </c>
      <c r="D8696">
        <v>2008</v>
      </c>
      <c r="E8696" t="s">
        <v>18</v>
      </c>
      <c r="F8696" t="s">
        <v>134</v>
      </c>
      <c r="G8696">
        <v>0.18</v>
      </c>
      <c r="H8696">
        <v>0.22</v>
      </c>
      <c r="I8696">
        <v>0</v>
      </c>
      <c r="J8696">
        <v>0.05</v>
      </c>
      <c r="K8696">
        <v>0.45</v>
      </c>
      <c r="L8696">
        <v>50</v>
      </c>
      <c r="M8696">
        <v>12</v>
      </c>
      <c r="N8696">
        <v>4.5999999999999996</v>
      </c>
      <c r="O8696">
        <v>18</v>
      </c>
      <c r="P8696" t="s">
        <v>193</v>
      </c>
      <c r="Q8696" t="s">
        <v>20</v>
      </c>
      <c r="AF8696" t="s">
        <v>10435</v>
      </c>
    </row>
    <row r="8697" spans="1:32" x14ac:dyDescent="0.3">
      <c r="A8697" t="s">
        <v>2496</v>
      </c>
      <c r="B8697" t="s">
        <v>32</v>
      </c>
      <c r="C8697" t="str">
        <f t="shared" si="135"/>
        <v>2Ks</v>
      </c>
      <c r="D8697">
        <v>2008</v>
      </c>
      <c r="E8697" t="s">
        <v>272</v>
      </c>
      <c r="F8697" t="s">
        <v>51</v>
      </c>
      <c r="G8697">
        <v>0.37</v>
      </c>
      <c r="H8697">
        <v>0.03</v>
      </c>
      <c r="I8697">
        <v>0.02</v>
      </c>
      <c r="J8697">
        <v>0.03</v>
      </c>
      <c r="K8697">
        <v>0.44</v>
      </c>
      <c r="L8697">
        <v>80</v>
      </c>
      <c r="M8697">
        <v>26</v>
      </c>
      <c r="N8697">
        <v>7.7</v>
      </c>
      <c r="O8697">
        <v>21</v>
      </c>
      <c r="P8697" t="s">
        <v>1228</v>
      </c>
      <c r="Q8697" t="s">
        <v>112</v>
      </c>
      <c r="AF8697" t="s">
        <v>10436</v>
      </c>
    </row>
    <row r="8698" spans="1:32" x14ac:dyDescent="0.3">
      <c r="A8698" t="s">
        <v>4024</v>
      </c>
      <c r="B8698" t="s">
        <v>44</v>
      </c>
      <c r="C8698" t="str">
        <f t="shared" si="135"/>
        <v>2Ks</v>
      </c>
      <c r="D8698">
        <v>2008</v>
      </c>
      <c r="E8698" t="s">
        <v>50</v>
      </c>
      <c r="F8698" t="s">
        <v>151</v>
      </c>
      <c r="G8698">
        <v>0.16</v>
      </c>
      <c r="H8698">
        <v>0.23</v>
      </c>
      <c r="I8698">
        <v>0</v>
      </c>
      <c r="J8698">
        <v>0.05</v>
      </c>
      <c r="K8698">
        <v>0.44</v>
      </c>
      <c r="L8698">
        <v>68</v>
      </c>
      <c r="M8698">
        <v>67</v>
      </c>
      <c r="N8698">
        <v>8</v>
      </c>
      <c r="O8698">
        <v>88</v>
      </c>
      <c r="P8698" t="s">
        <v>1103</v>
      </c>
      <c r="Q8698" t="s">
        <v>53</v>
      </c>
      <c r="AF8698" t="s">
        <v>10438</v>
      </c>
    </row>
    <row r="8699" spans="1:32" x14ac:dyDescent="0.3">
      <c r="A8699" t="s">
        <v>4030</v>
      </c>
      <c r="B8699" t="s">
        <v>17</v>
      </c>
      <c r="C8699" t="str">
        <f t="shared" si="135"/>
        <v>2Ks</v>
      </c>
      <c r="D8699">
        <v>2008</v>
      </c>
      <c r="E8699" t="s">
        <v>34</v>
      </c>
      <c r="F8699" t="s">
        <v>111</v>
      </c>
      <c r="G8699">
        <v>0.1</v>
      </c>
      <c r="H8699">
        <v>0.28999999999999998</v>
      </c>
      <c r="I8699">
        <v>0</v>
      </c>
      <c r="J8699">
        <v>0.05</v>
      </c>
      <c r="K8699">
        <v>0.44</v>
      </c>
      <c r="N8699" t="s">
        <v>203</v>
      </c>
      <c r="P8699" t="s">
        <v>4031</v>
      </c>
      <c r="Q8699" t="s">
        <v>20</v>
      </c>
      <c r="AF8699" t="s">
        <v>10439</v>
      </c>
    </row>
    <row r="8700" spans="1:32" x14ac:dyDescent="0.3">
      <c r="A8700" t="s">
        <v>3354</v>
      </c>
      <c r="B8700" t="s">
        <v>49</v>
      </c>
      <c r="C8700" t="str">
        <f t="shared" si="135"/>
        <v>2Ks</v>
      </c>
      <c r="D8700">
        <v>2008</v>
      </c>
      <c r="E8700" t="s">
        <v>1</v>
      </c>
      <c r="F8700" t="s">
        <v>329</v>
      </c>
      <c r="G8700">
        <v>0.19</v>
      </c>
      <c r="H8700">
        <v>0.18</v>
      </c>
      <c r="I8700">
        <v>0</v>
      </c>
      <c r="J8700">
        <v>7.0000000000000007E-2</v>
      </c>
      <c r="K8700">
        <v>0.44</v>
      </c>
      <c r="L8700">
        <v>59</v>
      </c>
      <c r="M8700">
        <v>22</v>
      </c>
      <c r="N8700">
        <v>6.6</v>
      </c>
      <c r="O8700">
        <v>36</v>
      </c>
      <c r="P8700" t="s">
        <v>3355</v>
      </c>
      <c r="Q8700" t="s">
        <v>112</v>
      </c>
      <c r="AF8700" t="s">
        <v>10440</v>
      </c>
    </row>
    <row r="8701" spans="1:32" x14ac:dyDescent="0.3">
      <c r="A8701" t="s">
        <v>4068</v>
      </c>
      <c r="B8701" t="s">
        <v>49</v>
      </c>
      <c r="C8701" t="str">
        <f t="shared" si="135"/>
        <v>2Ks</v>
      </c>
      <c r="D8701">
        <v>2008</v>
      </c>
      <c r="E8701" t="s">
        <v>28</v>
      </c>
      <c r="F8701" t="s">
        <v>155</v>
      </c>
      <c r="G8701">
        <v>0.19</v>
      </c>
      <c r="H8701">
        <v>0.12</v>
      </c>
      <c r="I8701">
        <v>7.0000000000000007E-2</v>
      </c>
      <c r="J8701">
        <v>0.05</v>
      </c>
      <c r="K8701">
        <v>0.44</v>
      </c>
      <c r="L8701">
        <v>80</v>
      </c>
      <c r="M8701">
        <v>34</v>
      </c>
      <c r="N8701">
        <v>7.8</v>
      </c>
      <c r="O8701">
        <v>117</v>
      </c>
      <c r="P8701" t="s">
        <v>4069</v>
      </c>
      <c r="Q8701" t="s">
        <v>88</v>
      </c>
      <c r="AF8701" t="s">
        <v>10441</v>
      </c>
    </row>
    <row r="8702" spans="1:32" x14ac:dyDescent="0.3">
      <c r="A8702" t="s">
        <v>1431</v>
      </c>
      <c r="B8702" t="s">
        <v>55</v>
      </c>
      <c r="C8702" t="str">
        <f t="shared" si="135"/>
        <v>2Ks</v>
      </c>
      <c r="D8702">
        <v>2008</v>
      </c>
      <c r="E8702" t="s">
        <v>50</v>
      </c>
      <c r="F8702" t="s">
        <v>71</v>
      </c>
      <c r="G8702">
        <v>0.17</v>
      </c>
      <c r="H8702">
        <v>0</v>
      </c>
      <c r="I8702">
        <v>0</v>
      </c>
      <c r="J8702">
        <v>0.26</v>
      </c>
      <c r="K8702">
        <v>0.43</v>
      </c>
      <c r="AF8702" t="s">
        <v>10442</v>
      </c>
    </row>
    <row r="8703" spans="1:32" x14ac:dyDescent="0.3">
      <c r="A8703" t="s">
        <v>820</v>
      </c>
      <c r="B8703" t="s">
        <v>55</v>
      </c>
      <c r="C8703" t="str">
        <f t="shared" si="135"/>
        <v>2Ks</v>
      </c>
      <c r="D8703">
        <v>2008</v>
      </c>
      <c r="E8703" t="s">
        <v>34</v>
      </c>
      <c r="F8703" t="s">
        <v>134</v>
      </c>
      <c r="G8703">
        <v>0.21</v>
      </c>
      <c r="H8703">
        <v>0.16</v>
      </c>
      <c r="I8703">
        <v>0</v>
      </c>
      <c r="J8703">
        <v>0.05</v>
      </c>
      <c r="K8703">
        <v>0.43</v>
      </c>
      <c r="N8703">
        <v>7.2</v>
      </c>
      <c r="O8703">
        <v>6</v>
      </c>
      <c r="P8703" t="s">
        <v>134</v>
      </c>
      <c r="Q8703" t="s">
        <v>20</v>
      </c>
      <c r="AF8703" t="s">
        <v>10443</v>
      </c>
    </row>
    <row r="8704" spans="1:32" x14ac:dyDescent="0.3">
      <c r="A8704" t="s">
        <v>4123</v>
      </c>
      <c r="B8704" t="s">
        <v>32</v>
      </c>
      <c r="C8704" t="str">
        <f t="shared" si="135"/>
        <v>2Ks</v>
      </c>
      <c r="D8704">
        <v>2008</v>
      </c>
      <c r="E8704" t="s">
        <v>39</v>
      </c>
      <c r="F8704" t="s">
        <v>111</v>
      </c>
      <c r="G8704">
        <v>0.39</v>
      </c>
      <c r="H8704">
        <v>0.01</v>
      </c>
      <c r="I8704">
        <v>0</v>
      </c>
      <c r="J8704">
        <v>0.03</v>
      </c>
      <c r="K8704">
        <v>0.43</v>
      </c>
      <c r="N8704" t="s">
        <v>203</v>
      </c>
      <c r="P8704" t="s">
        <v>3458</v>
      </c>
      <c r="Q8704" t="s">
        <v>20</v>
      </c>
      <c r="AF8704" t="s">
        <v>10445</v>
      </c>
    </row>
    <row r="8705" spans="1:32" x14ac:dyDescent="0.3">
      <c r="A8705" t="s">
        <v>1807</v>
      </c>
      <c r="B8705" t="s">
        <v>44</v>
      </c>
      <c r="C8705" t="str">
        <f t="shared" si="135"/>
        <v>2Ks</v>
      </c>
      <c r="D8705">
        <v>2008</v>
      </c>
      <c r="E8705" t="s">
        <v>34</v>
      </c>
      <c r="F8705" t="s">
        <v>568</v>
      </c>
      <c r="G8705">
        <v>0.39</v>
      </c>
      <c r="H8705">
        <v>0.01</v>
      </c>
      <c r="I8705">
        <v>0</v>
      </c>
      <c r="J8705">
        <v>0.03</v>
      </c>
      <c r="K8705">
        <v>0.43</v>
      </c>
      <c r="L8705">
        <v>53</v>
      </c>
      <c r="M8705">
        <v>10</v>
      </c>
      <c r="N8705">
        <v>5.2</v>
      </c>
      <c r="O8705">
        <v>6</v>
      </c>
      <c r="P8705" t="s">
        <v>1430</v>
      </c>
      <c r="Q8705" t="s">
        <v>20</v>
      </c>
      <c r="AF8705" t="s">
        <v>10446</v>
      </c>
    </row>
    <row r="8706" spans="1:32" x14ac:dyDescent="0.3">
      <c r="A8706" t="s">
        <v>3683</v>
      </c>
      <c r="B8706" t="s">
        <v>17</v>
      </c>
      <c r="C8706" t="str">
        <f t="shared" si="135"/>
        <v>2Ks</v>
      </c>
      <c r="D8706">
        <v>2008</v>
      </c>
      <c r="E8706" t="s">
        <v>1</v>
      </c>
      <c r="F8706" t="s">
        <v>329</v>
      </c>
      <c r="G8706">
        <v>0.35</v>
      </c>
      <c r="H8706">
        <v>0.05</v>
      </c>
      <c r="I8706">
        <v>0</v>
      </c>
      <c r="J8706">
        <v>0.03</v>
      </c>
      <c r="K8706">
        <v>0.43</v>
      </c>
      <c r="L8706">
        <v>70</v>
      </c>
      <c r="M8706">
        <v>13</v>
      </c>
      <c r="N8706">
        <v>6.6</v>
      </c>
      <c r="O8706">
        <v>16</v>
      </c>
      <c r="P8706" t="s">
        <v>1620</v>
      </c>
      <c r="Q8706" t="s">
        <v>112</v>
      </c>
      <c r="AF8706" t="s">
        <v>10447</v>
      </c>
    </row>
    <row r="8707" spans="1:32" x14ac:dyDescent="0.3">
      <c r="A8707" t="s">
        <v>3683</v>
      </c>
      <c r="B8707" t="s">
        <v>159</v>
      </c>
      <c r="C8707" t="str">
        <f t="shared" ref="C8707:C8770" si="136">_xlfn.IFS(D8707&lt;1990,"80s",D8707&lt;2000,"90s",D8707&lt;2010,"2Ks",D8707&lt;2020,"2k10s")</f>
        <v>2Ks</v>
      </c>
      <c r="D8707">
        <v>2008</v>
      </c>
      <c r="E8707" t="s">
        <v>1</v>
      </c>
      <c r="F8707" t="s">
        <v>329</v>
      </c>
      <c r="G8707">
        <v>0.11</v>
      </c>
      <c r="H8707">
        <v>0.2</v>
      </c>
      <c r="I8707">
        <v>0</v>
      </c>
      <c r="J8707">
        <v>0.11</v>
      </c>
      <c r="K8707">
        <v>0.42</v>
      </c>
      <c r="N8707">
        <v>6.5</v>
      </c>
      <c r="O8707">
        <v>8</v>
      </c>
      <c r="P8707" t="s">
        <v>1689</v>
      </c>
      <c r="Q8707" t="s">
        <v>112</v>
      </c>
      <c r="AF8707" t="s">
        <v>10448</v>
      </c>
    </row>
    <row r="8708" spans="1:32" x14ac:dyDescent="0.3">
      <c r="A8708" t="s">
        <v>4176</v>
      </c>
      <c r="B8708" t="s">
        <v>159</v>
      </c>
      <c r="C8708" t="str">
        <f t="shared" si="136"/>
        <v>2Ks</v>
      </c>
      <c r="D8708">
        <v>2008</v>
      </c>
      <c r="E8708" t="s">
        <v>86</v>
      </c>
      <c r="F8708" t="s">
        <v>372</v>
      </c>
      <c r="G8708">
        <v>0</v>
      </c>
      <c r="H8708">
        <v>0</v>
      </c>
      <c r="I8708">
        <v>0.42</v>
      </c>
      <c r="J8708">
        <v>0</v>
      </c>
      <c r="K8708">
        <v>0.42</v>
      </c>
      <c r="AF8708" t="s">
        <v>10450</v>
      </c>
    </row>
    <row r="8709" spans="1:32" x14ac:dyDescent="0.3">
      <c r="A8709" t="s">
        <v>2859</v>
      </c>
      <c r="B8709" t="s">
        <v>55</v>
      </c>
      <c r="C8709" t="str">
        <f t="shared" si="136"/>
        <v>2Ks</v>
      </c>
      <c r="D8709">
        <v>2008</v>
      </c>
      <c r="E8709" t="s">
        <v>18</v>
      </c>
      <c r="F8709" t="s">
        <v>68</v>
      </c>
      <c r="G8709">
        <v>0.35</v>
      </c>
      <c r="H8709">
        <v>0.01</v>
      </c>
      <c r="I8709">
        <v>0</v>
      </c>
      <c r="J8709">
        <v>0.06</v>
      </c>
      <c r="K8709">
        <v>0.42</v>
      </c>
      <c r="L8709">
        <v>84</v>
      </c>
      <c r="M8709">
        <v>12</v>
      </c>
      <c r="N8709">
        <v>7.3</v>
      </c>
      <c r="O8709">
        <v>7</v>
      </c>
      <c r="P8709" t="s">
        <v>2256</v>
      </c>
      <c r="Q8709" t="s">
        <v>20</v>
      </c>
      <c r="AF8709" t="s">
        <v>10451</v>
      </c>
    </row>
    <row r="8710" spans="1:32" x14ac:dyDescent="0.3">
      <c r="A8710" t="s">
        <v>3683</v>
      </c>
      <c r="B8710" t="s">
        <v>32</v>
      </c>
      <c r="C8710" t="str">
        <f t="shared" si="136"/>
        <v>2Ks</v>
      </c>
      <c r="D8710">
        <v>2008</v>
      </c>
      <c r="E8710" t="s">
        <v>1</v>
      </c>
      <c r="F8710" t="s">
        <v>329</v>
      </c>
      <c r="G8710">
        <v>0.38</v>
      </c>
      <c r="H8710">
        <v>0</v>
      </c>
      <c r="I8710">
        <v>0</v>
      </c>
      <c r="J8710">
        <v>0.03</v>
      </c>
      <c r="K8710">
        <v>0.42</v>
      </c>
      <c r="L8710">
        <v>45</v>
      </c>
      <c r="M8710">
        <v>12</v>
      </c>
      <c r="N8710">
        <v>5.8</v>
      </c>
      <c r="O8710">
        <v>8</v>
      </c>
      <c r="P8710" t="s">
        <v>461</v>
      </c>
      <c r="Q8710" t="s">
        <v>20</v>
      </c>
      <c r="AF8710" t="s">
        <v>10452</v>
      </c>
    </row>
    <row r="8711" spans="1:32" x14ac:dyDescent="0.3">
      <c r="A8711" t="s">
        <v>4188</v>
      </c>
      <c r="B8711" t="s">
        <v>55</v>
      </c>
      <c r="C8711" t="str">
        <f t="shared" si="136"/>
        <v>2Ks</v>
      </c>
      <c r="D8711">
        <v>2008</v>
      </c>
      <c r="E8711" t="s">
        <v>18</v>
      </c>
      <c r="F8711" t="s">
        <v>71</v>
      </c>
      <c r="G8711">
        <v>0.21</v>
      </c>
      <c r="H8711">
        <v>0.16</v>
      </c>
      <c r="I8711">
        <v>0</v>
      </c>
      <c r="J8711">
        <v>0.05</v>
      </c>
      <c r="K8711">
        <v>0.42</v>
      </c>
      <c r="N8711" t="s">
        <v>203</v>
      </c>
      <c r="P8711" t="s">
        <v>1493</v>
      </c>
      <c r="Q8711" t="s">
        <v>88</v>
      </c>
      <c r="AF8711" t="s">
        <v>10453</v>
      </c>
    </row>
    <row r="8712" spans="1:32" x14ac:dyDescent="0.3">
      <c r="A8712" t="s">
        <v>4201</v>
      </c>
      <c r="B8712" t="s">
        <v>32</v>
      </c>
      <c r="C8712" t="str">
        <f t="shared" si="136"/>
        <v>2Ks</v>
      </c>
      <c r="D8712">
        <v>2008</v>
      </c>
      <c r="E8712" t="s">
        <v>28</v>
      </c>
      <c r="F8712" t="s">
        <v>242</v>
      </c>
      <c r="G8712">
        <v>0.22</v>
      </c>
      <c r="H8712">
        <v>0.02</v>
      </c>
      <c r="I8712">
        <v>0.16</v>
      </c>
      <c r="J8712">
        <v>0.02</v>
      </c>
      <c r="K8712">
        <v>0.42</v>
      </c>
      <c r="L8712">
        <v>74</v>
      </c>
      <c r="M8712">
        <v>35</v>
      </c>
      <c r="N8712">
        <v>6.8</v>
      </c>
      <c r="O8712">
        <v>12</v>
      </c>
      <c r="P8712" t="s">
        <v>1187</v>
      </c>
      <c r="Q8712" t="s">
        <v>88</v>
      </c>
      <c r="AF8712" t="s">
        <v>10454</v>
      </c>
    </row>
    <row r="8713" spans="1:32" x14ac:dyDescent="0.3">
      <c r="A8713" t="s">
        <v>4276</v>
      </c>
      <c r="B8713" t="s">
        <v>32</v>
      </c>
      <c r="C8713" t="str">
        <f t="shared" si="136"/>
        <v>2Ks</v>
      </c>
      <c r="D8713">
        <v>2008</v>
      </c>
      <c r="E8713" t="s">
        <v>39</v>
      </c>
      <c r="F8713" t="s">
        <v>1511</v>
      </c>
      <c r="G8713">
        <v>0.21</v>
      </c>
      <c r="H8713">
        <v>0.05</v>
      </c>
      <c r="I8713">
        <v>0.13</v>
      </c>
      <c r="J8713">
        <v>0.02</v>
      </c>
      <c r="K8713">
        <v>0.41</v>
      </c>
      <c r="AF8713" t="s">
        <v>10455</v>
      </c>
    </row>
    <row r="8714" spans="1:32" x14ac:dyDescent="0.3">
      <c r="A8714" t="s">
        <v>1673</v>
      </c>
      <c r="B8714" t="s">
        <v>55</v>
      </c>
      <c r="C8714" t="str">
        <f t="shared" si="136"/>
        <v>2Ks</v>
      </c>
      <c r="D8714">
        <v>2008</v>
      </c>
      <c r="E8714" t="s">
        <v>18</v>
      </c>
      <c r="F8714" t="s">
        <v>51</v>
      </c>
      <c r="G8714">
        <v>0.34</v>
      </c>
      <c r="H8714">
        <v>0.01</v>
      </c>
      <c r="I8714">
        <v>0</v>
      </c>
      <c r="J8714">
        <v>0.06</v>
      </c>
      <c r="K8714">
        <v>0.41</v>
      </c>
      <c r="N8714">
        <v>8</v>
      </c>
      <c r="O8714">
        <v>4</v>
      </c>
      <c r="P8714" t="s">
        <v>426</v>
      </c>
      <c r="Q8714" t="s">
        <v>20</v>
      </c>
      <c r="AF8714" t="s">
        <v>10456</v>
      </c>
    </row>
    <row r="8715" spans="1:32" x14ac:dyDescent="0.3">
      <c r="A8715" t="s">
        <v>4279</v>
      </c>
      <c r="B8715" t="s">
        <v>17</v>
      </c>
      <c r="C8715" t="str">
        <f t="shared" si="136"/>
        <v>2Ks</v>
      </c>
      <c r="D8715">
        <v>2008</v>
      </c>
      <c r="E8715" t="s">
        <v>24</v>
      </c>
      <c r="F8715" t="s">
        <v>71</v>
      </c>
      <c r="G8715">
        <v>0.38</v>
      </c>
      <c r="H8715">
        <v>0</v>
      </c>
      <c r="I8715">
        <v>0</v>
      </c>
      <c r="J8715">
        <v>0.03</v>
      </c>
      <c r="K8715">
        <v>0.41</v>
      </c>
      <c r="N8715">
        <v>7.8</v>
      </c>
      <c r="O8715">
        <v>6</v>
      </c>
      <c r="P8715" t="s">
        <v>4280</v>
      </c>
      <c r="Q8715" t="s">
        <v>20</v>
      </c>
      <c r="AF8715" t="s">
        <v>10457</v>
      </c>
    </row>
    <row r="8716" spans="1:32" x14ac:dyDescent="0.3">
      <c r="A8716" t="s">
        <v>4282</v>
      </c>
      <c r="B8716" t="s">
        <v>49</v>
      </c>
      <c r="C8716" t="str">
        <f t="shared" si="136"/>
        <v>2Ks</v>
      </c>
      <c r="D8716">
        <v>2008</v>
      </c>
      <c r="E8716" t="s">
        <v>18</v>
      </c>
      <c r="F8716" t="s">
        <v>134</v>
      </c>
      <c r="G8716">
        <v>0.08</v>
      </c>
      <c r="H8716">
        <v>0.26</v>
      </c>
      <c r="I8716">
        <v>0</v>
      </c>
      <c r="J8716">
        <v>0.06</v>
      </c>
      <c r="K8716">
        <v>0.41</v>
      </c>
      <c r="AF8716" t="s">
        <v>10458</v>
      </c>
    </row>
    <row r="8717" spans="1:32" x14ac:dyDescent="0.3">
      <c r="A8717" t="s">
        <v>4296</v>
      </c>
      <c r="B8717" t="s">
        <v>44</v>
      </c>
      <c r="C8717" t="str">
        <f t="shared" si="136"/>
        <v>2Ks</v>
      </c>
      <c r="D8717">
        <v>2008</v>
      </c>
      <c r="E8717" t="s">
        <v>50</v>
      </c>
      <c r="F8717" t="s">
        <v>71</v>
      </c>
      <c r="G8717">
        <v>0.36</v>
      </c>
      <c r="H8717">
        <v>0.02</v>
      </c>
      <c r="I8717">
        <v>0</v>
      </c>
      <c r="J8717">
        <v>0.03</v>
      </c>
      <c r="K8717">
        <v>0.4</v>
      </c>
      <c r="L8717">
        <v>68</v>
      </c>
      <c r="M8717">
        <v>57</v>
      </c>
      <c r="N8717">
        <v>8.6</v>
      </c>
      <c r="O8717">
        <v>87</v>
      </c>
      <c r="P8717" t="s">
        <v>1239</v>
      </c>
      <c r="Q8717" t="s">
        <v>88</v>
      </c>
      <c r="AF8717" t="s">
        <v>10459</v>
      </c>
    </row>
    <row r="8718" spans="1:32" x14ac:dyDescent="0.3">
      <c r="A8718" t="s">
        <v>3976</v>
      </c>
      <c r="B8718" t="s">
        <v>49</v>
      </c>
      <c r="C8718" t="str">
        <f t="shared" si="136"/>
        <v>2Ks</v>
      </c>
      <c r="D8718">
        <v>2008</v>
      </c>
      <c r="E8718" t="s">
        <v>86</v>
      </c>
      <c r="F8718" t="s">
        <v>776</v>
      </c>
      <c r="G8718">
        <v>0.22</v>
      </c>
      <c r="H8718">
        <v>0.12</v>
      </c>
      <c r="I8718">
        <v>0</v>
      </c>
      <c r="J8718">
        <v>0.06</v>
      </c>
      <c r="K8718">
        <v>0.4</v>
      </c>
      <c r="AF8718" t="s">
        <v>10460</v>
      </c>
    </row>
    <row r="8719" spans="1:32" x14ac:dyDescent="0.3">
      <c r="A8719" t="s">
        <v>4309</v>
      </c>
      <c r="B8719" t="s">
        <v>55</v>
      </c>
      <c r="C8719" t="str">
        <f t="shared" si="136"/>
        <v>2Ks</v>
      </c>
      <c r="D8719">
        <v>2008</v>
      </c>
      <c r="E8719" t="s">
        <v>50</v>
      </c>
      <c r="F8719" t="s">
        <v>933</v>
      </c>
      <c r="G8719">
        <v>0</v>
      </c>
      <c r="H8719">
        <v>0</v>
      </c>
      <c r="I8719">
        <v>0.4</v>
      </c>
      <c r="J8719">
        <v>0</v>
      </c>
      <c r="K8719">
        <v>0.4</v>
      </c>
      <c r="AF8719" t="s">
        <v>10462</v>
      </c>
    </row>
    <row r="8720" spans="1:32" x14ac:dyDescent="0.3">
      <c r="A8720" t="s">
        <v>4312</v>
      </c>
      <c r="B8720" t="s">
        <v>55</v>
      </c>
      <c r="C8720" t="str">
        <f t="shared" si="136"/>
        <v>2Ks</v>
      </c>
      <c r="D8720">
        <v>2008</v>
      </c>
      <c r="E8720" t="s">
        <v>50</v>
      </c>
      <c r="F8720" t="s">
        <v>568</v>
      </c>
      <c r="G8720">
        <v>0.2</v>
      </c>
      <c r="H8720">
        <v>0.15</v>
      </c>
      <c r="I8720">
        <v>0</v>
      </c>
      <c r="J8720">
        <v>0.05</v>
      </c>
      <c r="K8720">
        <v>0.4</v>
      </c>
      <c r="L8720">
        <v>67</v>
      </c>
      <c r="M8720">
        <v>6</v>
      </c>
      <c r="N8720">
        <v>7</v>
      </c>
      <c r="O8720">
        <v>8</v>
      </c>
      <c r="P8720" t="s">
        <v>255</v>
      </c>
      <c r="Q8720" t="s">
        <v>88</v>
      </c>
      <c r="AF8720" t="s">
        <v>10463</v>
      </c>
    </row>
    <row r="8721" spans="1:32" x14ac:dyDescent="0.3">
      <c r="A8721" t="s">
        <v>3354</v>
      </c>
      <c r="B8721" t="s">
        <v>55</v>
      </c>
      <c r="C8721" t="str">
        <f t="shared" si="136"/>
        <v>2Ks</v>
      </c>
      <c r="D8721">
        <v>2008</v>
      </c>
      <c r="E8721" t="s">
        <v>1</v>
      </c>
      <c r="F8721" t="s">
        <v>329</v>
      </c>
      <c r="G8721">
        <v>0.12</v>
      </c>
      <c r="H8721">
        <v>0.01</v>
      </c>
      <c r="I8721">
        <v>0</v>
      </c>
      <c r="J8721">
        <v>0.27</v>
      </c>
      <c r="K8721">
        <v>0.4</v>
      </c>
      <c r="N8721">
        <v>7.1</v>
      </c>
      <c r="O8721">
        <v>25</v>
      </c>
      <c r="P8721" t="s">
        <v>3355</v>
      </c>
      <c r="Q8721" t="s">
        <v>112</v>
      </c>
      <c r="AF8721" t="s">
        <v>10464</v>
      </c>
    </row>
    <row r="8722" spans="1:32" x14ac:dyDescent="0.3">
      <c r="A8722" t="s">
        <v>1453</v>
      </c>
      <c r="B8722" t="s">
        <v>49</v>
      </c>
      <c r="C8722" t="str">
        <f t="shared" si="136"/>
        <v>2Ks</v>
      </c>
      <c r="D8722">
        <v>2008</v>
      </c>
      <c r="E8722" t="s">
        <v>1</v>
      </c>
      <c r="F8722" t="s">
        <v>484</v>
      </c>
      <c r="G8722">
        <v>0.12</v>
      </c>
      <c r="H8722">
        <v>0.21</v>
      </c>
      <c r="I8722">
        <v>0</v>
      </c>
      <c r="J8722">
        <v>0.08</v>
      </c>
      <c r="K8722">
        <v>0.4</v>
      </c>
      <c r="L8722">
        <v>51</v>
      </c>
      <c r="M8722">
        <v>24</v>
      </c>
      <c r="N8722">
        <v>5</v>
      </c>
      <c r="O8722">
        <v>7</v>
      </c>
      <c r="P8722" t="s">
        <v>829</v>
      </c>
      <c r="Q8722" t="s">
        <v>20</v>
      </c>
      <c r="AF8722" t="s">
        <v>10465</v>
      </c>
    </row>
    <row r="8723" spans="1:32" x14ac:dyDescent="0.3">
      <c r="A8723" t="s">
        <v>3262</v>
      </c>
      <c r="B8723" t="s">
        <v>49</v>
      </c>
      <c r="C8723" t="str">
        <f t="shared" si="136"/>
        <v>2Ks</v>
      </c>
      <c r="D8723">
        <v>2008</v>
      </c>
      <c r="E8723" t="s">
        <v>34</v>
      </c>
      <c r="F8723" t="s">
        <v>568</v>
      </c>
      <c r="G8723">
        <v>0.08</v>
      </c>
      <c r="H8723">
        <v>0.26</v>
      </c>
      <c r="I8723">
        <v>0</v>
      </c>
      <c r="J8723">
        <v>0.06</v>
      </c>
      <c r="K8723">
        <v>0.4</v>
      </c>
      <c r="AF8723" t="s">
        <v>10466</v>
      </c>
    </row>
    <row r="8724" spans="1:32" x14ac:dyDescent="0.3">
      <c r="A8724" t="s">
        <v>636</v>
      </c>
      <c r="B8724" t="s">
        <v>49</v>
      </c>
      <c r="C8724" t="str">
        <f t="shared" si="136"/>
        <v>2Ks</v>
      </c>
      <c r="D8724">
        <v>2008</v>
      </c>
      <c r="E8724" t="s">
        <v>18</v>
      </c>
      <c r="F8724" t="s">
        <v>151</v>
      </c>
      <c r="G8724">
        <v>0.13</v>
      </c>
      <c r="H8724">
        <v>0.2</v>
      </c>
      <c r="I8724">
        <v>0</v>
      </c>
      <c r="J8724">
        <v>7.0000000000000007E-2</v>
      </c>
      <c r="K8724">
        <v>0.4</v>
      </c>
      <c r="L8724">
        <v>67</v>
      </c>
      <c r="M8724">
        <v>31</v>
      </c>
      <c r="N8724">
        <v>7.4</v>
      </c>
      <c r="O8724">
        <v>7</v>
      </c>
      <c r="P8724" t="s">
        <v>637</v>
      </c>
      <c r="Q8724" t="s">
        <v>112</v>
      </c>
      <c r="AF8724" t="s">
        <v>10467</v>
      </c>
    </row>
    <row r="8725" spans="1:32" x14ac:dyDescent="0.3">
      <c r="A8725" t="s">
        <v>4351</v>
      </c>
      <c r="B8725" t="s">
        <v>17</v>
      </c>
      <c r="C8725" t="str">
        <f t="shared" si="136"/>
        <v>2Ks</v>
      </c>
      <c r="D8725">
        <v>2008</v>
      </c>
      <c r="E8725" t="s">
        <v>18</v>
      </c>
      <c r="F8725" t="s">
        <v>1722</v>
      </c>
      <c r="G8725">
        <v>0.17</v>
      </c>
      <c r="H8725">
        <v>0.18</v>
      </c>
      <c r="I8725">
        <v>0</v>
      </c>
      <c r="J8725">
        <v>0.04</v>
      </c>
      <c r="K8725">
        <v>0.4</v>
      </c>
      <c r="N8725" t="s">
        <v>203</v>
      </c>
      <c r="P8725" t="s">
        <v>1723</v>
      </c>
      <c r="Q8725" t="s">
        <v>20</v>
      </c>
      <c r="AF8725" t="s">
        <v>10468</v>
      </c>
    </row>
    <row r="8726" spans="1:32" x14ac:dyDescent="0.3">
      <c r="A8726" t="s">
        <v>4361</v>
      </c>
      <c r="B8726" t="s">
        <v>17</v>
      </c>
      <c r="C8726" t="str">
        <f t="shared" si="136"/>
        <v>2Ks</v>
      </c>
      <c r="D8726">
        <v>2008</v>
      </c>
      <c r="E8726" t="s">
        <v>24</v>
      </c>
      <c r="F8726" t="s">
        <v>267</v>
      </c>
      <c r="G8726">
        <v>0.35</v>
      </c>
      <c r="H8726">
        <v>0.02</v>
      </c>
      <c r="I8726">
        <v>0</v>
      </c>
      <c r="J8726">
        <v>0.03</v>
      </c>
      <c r="K8726">
        <v>0.4</v>
      </c>
      <c r="AF8726" t="s">
        <v>10469</v>
      </c>
    </row>
    <row r="8727" spans="1:32" x14ac:dyDescent="0.3">
      <c r="A8727" t="s">
        <v>4368</v>
      </c>
      <c r="B8727" t="s">
        <v>17</v>
      </c>
      <c r="C8727" t="str">
        <f t="shared" si="136"/>
        <v>2Ks</v>
      </c>
      <c r="D8727">
        <v>2008</v>
      </c>
      <c r="E8727" t="s">
        <v>39</v>
      </c>
      <c r="F8727" t="s">
        <v>134</v>
      </c>
      <c r="G8727">
        <v>0.33</v>
      </c>
      <c r="H8727">
        <v>0.03</v>
      </c>
      <c r="I8727">
        <v>0</v>
      </c>
      <c r="J8727">
        <v>0.03</v>
      </c>
      <c r="K8727">
        <v>0.39</v>
      </c>
      <c r="N8727" t="s">
        <v>203</v>
      </c>
      <c r="P8727" t="s">
        <v>961</v>
      </c>
      <c r="Q8727" t="s">
        <v>20</v>
      </c>
      <c r="AF8727" t="s">
        <v>10470</v>
      </c>
    </row>
    <row r="8728" spans="1:32" x14ac:dyDescent="0.3">
      <c r="A8728" t="s">
        <v>2823</v>
      </c>
      <c r="B8728" t="s">
        <v>55</v>
      </c>
      <c r="C8728" t="str">
        <f t="shared" si="136"/>
        <v>2Ks</v>
      </c>
      <c r="D8728">
        <v>2008</v>
      </c>
      <c r="E8728" t="s">
        <v>18</v>
      </c>
      <c r="F8728" t="s">
        <v>134</v>
      </c>
      <c r="G8728">
        <v>0.32</v>
      </c>
      <c r="H8728">
        <v>0.01</v>
      </c>
      <c r="I8728">
        <v>0.01</v>
      </c>
      <c r="J8728">
        <v>0.05</v>
      </c>
      <c r="K8728">
        <v>0.39</v>
      </c>
      <c r="N8728">
        <v>7.4</v>
      </c>
      <c r="O8728">
        <v>14</v>
      </c>
      <c r="P8728" t="s">
        <v>193</v>
      </c>
      <c r="Q8728" t="s">
        <v>20</v>
      </c>
      <c r="AF8728" t="s">
        <v>10471</v>
      </c>
    </row>
    <row r="8729" spans="1:32" x14ac:dyDescent="0.3">
      <c r="A8729" t="s">
        <v>4386</v>
      </c>
      <c r="B8729" t="s">
        <v>32</v>
      </c>
      <c r="C8729" t="str">
        <f t="shared" si="136"/>
        <v>2Ks</v>
      </c>
      <c r="D8729">
        <v>2008</v>
      </c>
      <c r="E8729" t="s">
        <v>34</v>
      </c>
      <c r="F8729" t="s">
        <v>71</v>
      </c>
      <c r="G8729">
        <v>0.36</v>
      </c>
      <c r="H8729">
        <v>0</v>
      </c>
      <c r="I8729">
        <v>0</v>
      </c>
      <c r="J8729">
        <v>0.03</v>
      </c>
      <c r="K8729">
        <v>0.39</v>
      </c>
      <c r="AF8729" t="s">
        <v>10472</v>
      </c>
    </row>
    <row r="8730" spans="1:32" x14ac:dyDescent="0.3">
      <c r="A8730" t="s">
        <v>2823</v>
      </c>
      <c r="B8730" t="s">
        <v>159</v>
      </c>
      <c r="C8730" t="str">
        <f t="shared" si="136"/>
        <v>2Ks</v>
      </c>
      <c r="D8730">
        <v>2008</v>
      </c>
      <c r="E8730" t="s">
        <v>18</v>
      </c>
      <c r="F8730" t="s">
        <v>134</v>
      </c>
      <c r="G8730">
        <v>0.23</v>
      </c>
      <c r="H8730">
        <v>7.0000000000000007E-2</v>
      </c>
      <c r="I8730">
        <v>0.03</v>
      </c>
      <c r="J8730">
        <v>0.06</v>
      </c>
      <c r="K8730">
        <v>0.39</v>
      </c>
      <c r="N8730">
        <v>7.3</v>
      </c>
      <c r="O8730">
        <v>8</v>
      </c>
      <c r="P8730" t="s">
        <v>135</v>
      </c>
      <c r="Q8730" t="s">
        <v>20</v>
      </c>
      <c r="AF8730" t="s">
        <v>10474</v>
      </c>
    </row>
    <row r="8731" spans="1:32" x14ac:dyDescent="0.3">
      <c r="A8731" t="s">
        <v>4387</v>
      </c>
      <c r="B8731" t="s">
        <v>32</v>
      </c>
      <c r="C8731" t="str">
        <f t="shared" si="136"/>
        <v>2Ks</v>
      </c>
      <c r="D8731">
        <v>2008</v>
      </c>
      <c r="E8731" t="s">
        <v>18</v>
      </c>
      <c r="F8731" t="s">
        <v>111</v>
      </c>
      <c r="G8731">
        <v>0.36</v>
      </c>
      <c r="H8731">
        <v>0</v>
      </c>
      <c r="I8731">
        <v>0</v>
      </c>
      <c r="J8731">
        <v>0.03</v>
      </c>
      <c r="K8731">
        <v>0.39</v>
      </c>
      <c r="N8731" t="s">
        <v>203</v>
      </c>
      <c r="P8731" t="s">
        <v>569</v>
      </c>
      <c r="Q8731" t="s">
        <v>20</v>
      </c>
      <c r="AF8731" t="s">
        <v>10476</v>
      </c>
    </row>
    <row r="8732" spans="1:32" x14ac:dyDescent="0.3">
      <c r="A8732" t="s">
        <v>3468</v>
      </c>
      <c r="B8732" t="s">
        <v>32</v>
      </c>
      <c r="C8732" t="str">
        <f t="shared" si="136"/>
        <v>2Ks</v>
      </c>
      <c r="D8732">
        <v>2008</v>
      </c>
      <c r="E8732" t="s">
        <v>34</v>
      </c>
      <c r="F8732" t="s">
        <v>484</v>
      </c>
      <c r="G8732">
        <v>0.36</v>
      </c>
      <c r="H8732">
        <v>0</v>
      </c>
      <c r="I8732">
        <v>0</v>
      </c>
      <c r="J8732">
        <v>0.03</v>
      </c>
      <c r="K8732">
        <v>0.39</v>
      </c>
      <c r="N8732" t="s">
        <v>203</v>
      </c>
      <c r="P8732" t="s">
        <v>484</v>
      </c>
      <c r="Q8732" t="s">
        <v>20</v>
      </c>
      <c r="AF8732" t="s">
        <v>10477</v>
      </c>
    </row>
    <row r="8733" spans="1:32" x14ac:dyDescent="0.3">
      <c r="A8733" t="s">
        <v>4279</v>
      </c>
      <c r="B8733" t="s">
        <v>32</v>
      </c>
      <c r="C8733" t="str">
        <f t="shared" si="136"/>
        <v>2Ks</v>
      </c>
      <c r="D8733">
        <v>2008</v>
      </c>
      <c r="E8733" t="s">
        <v>24</v>
      </c>
      <c r="F8733" t="s">
        <v>71</v>
      </c>
      <c r="G8733">
        <v>0.36</v>
      </c>
      <c r="H8733">
        <v>0</v>
      </c>
      <c r="I8733">
        <v>0</v>
      </c>
      <c r="J8733">
        <v>0.03</v>
      </c>
      <c r="K8733">
        <v>0.39</v>
      </c>
      <c r="N8733" t="s">
        <v>203</v>
      </c>
      <c r="P8733" t="s">
        <v>4280</v>
      </c>
      <c r="Q8733" t="s">
        <v>20</v>
      </c>
      <c r="AF8733" t="s">
        <v>10478</v>
      </c>
    </row>
    <row r="8734" spans="1:32" x14ac:dyDescent="0.3">
      <c r="A8734" t="s">
        <v>3087</v>
      </c>
      <c r="B8734" t="s">
        <v>49</v>
      </c>
      <c r="C8734" t="str">
        <f t="shared" si="136"/>
        <v>2Ks</v>
      </c>
      <c r="D8734">
        <v>2008</v>
      </c>
      <c r="E8734" t="s">
        <v>50</v>
      </c>
      <c r="F8734" t="s">
        <v>151</v>
      </c>
      <c r="G8734">
        <v>0.17</v>
      </c>
      <c r="H8734">
        <v>0.16</v>
      </c>
      <c r="I8734">
        <v>0</v>
      </c>
      <c r="J8734">
        <v>0.06</v>
      </c>
      <c r="K8734">
        <v>0.39</v>
      </c>
      <c r="L8734">
        <v>82</v>
      </c>
      <c r="M8734">
        <v>37</v>
      </c>
      <c r="N8734">
        <v>8.1</v>
      </c>
      <c r="O8734">
        <v>89</v>
      </c>
      <c r="P8734" t="s">
        <v>619</v>
      </c>
      <c r="Q8734" t="s">
        <v>53</v>
      </c>
      <c r="AF8734" t="s">
        <v>10479</v>
      </c>
    </row>
    <row r="8735" spans="1:32" x14ac:dyDescent="0.3">
      <c r="A8735" t="s">
        <v>3947</v>
      </c>
      <c r="B8735" t="s">
        <v>55</v>
      </c>
      <c r="C8735" t="str">
        <f t="shared" si="136"/>
        <v>2Ks</v>
      </c>
      <c r="D8735">
        <v>2008</v>
      </c>
      <c r="E8735" t="s">
        <v>34</v>
      </c>
      <c r="F8735" t="s">
        <v>234</v>
      </c>
      <c r="G8735">
        <v>0.19</v>
      </c>
      <c r="H8735">
        <v>0.15</v>
      </c>
      <c r="I8735">
        <v>0</v>
      </c>
      <c r="J8735">
        <v>0.05</v>
      </c>
      <c r="K8735">
        <v>0.39</v>
      </c>
      <c r="L8735">
        <v>76</v>
      </c>
      <c r="M8735">
        <v>4</v>
      </c>
      <c r="N8735" t="s">
        <v>203</v>
      </c>
      <c r="P8735" t="s">
        <v>1477</v>
      </c>
      <c r="Q8735" t="s">
        <v>20</v>
      </c>
      <c r="AF8735" t="s">
        <v>10481</v>
      </c>
    </row>
    <row r="8736" spans="1:32" x14ac:dyDescent="0.3">
      <c r="A8736" t="s">
        <v>4432</v>
      </c>
      <c r="B8736" t="s">
        <v>49</v>
      </c>
      <c r="C8736" t="str">
        <f t="shared" si="136"/>
        <v>2Ks</v>
      </c>
      <c r="D8736">
        <v>2008</v>
      </c>
      <c r="E8736" t="s">
        <v>24</v>
      </c>
      <c r="F8736" t="s">
        <v>222</v>
      </c>
      <c r="G8736">
        <v>7.0000000000000007E-2</v>
      </c>
      <c r="H8736">
        <v>0.24</v>
      </c>
      <c r="I8736">
        <v>0</v>
      </c>
      <c r="J8736">
        <v>0.08</v>
      </c>
      <c r="K8736">
        <v>0.39</v>
      </c>
      <c r="L8736">
        <v>65</v>
      </c>
      <c r="M8736">
        <v>21</v>
      </c>
      <c r="N8736">
        <v>6</v>
      </c>
      <c r="O8736">
        <v>9</v>
      </c>
      <c r="P8736" t="s">
        <v>4433</v>
      </c>
      <c r="Q8736" t="s">
        <v>20</v>
      </c>
      <c r="AF8736" t="s">
        <v>10483</v>
      </c>
    </row>
    <row r="8737" spans="1:32" x14ac:dyDescent="0.3">
      <c r="A8737" t="s">
        <v>4451</v>
      </c>
      <c r="B8737" t="s">
        <v>17</v>
      </c>
      <c r="C8737" t="str">
        <f t="shared" si="136"/>
        <v>2Ks</v>
      </c>
      <c r="D8737">
        <v>2008</v>
      </c>
      <c r="E8737" t="s">
        <v>86</v>
      </c>
      <c r="F8737" t="s">
        <v>2117</v>
      </c>
      <c r="G8737">
        <v>0.34</v>
      </c>
      <c r="H8737">
        <v>0.02</v>
      </c>
      <c r="I8737">
        <v>0</v>
      </c>
      <c r="J8737">
        <v>0.03</v>
      </c>
      <c r="K8737">
        <v>0.38</v>
      </c>
      <c r="L8737">
        <v>72</v>
      </c>
      <c r="M8737">
        <v>20</v>
      </c>
      <c r="N8737">
        <v>8.4</v>
      </c>
      <c r="O8737">
        <v>16</v>
      </c>
      <c r="P8737" t="s">
        <v>3529</v>
      </c>
      <c r="Q8737" t="s">
        <v>88</v>
      </c>
      <c r="AF8737" t="s">
        <v>10485</v>
      </c>
    </row>
    <row r="8738" spans="1:32" x14ac:dyDescent="0.3">
      <c r="A8738" t="s">
        <v>636</v>
      </c>
      <c r="B8738" t="s">
        <v>55</v>
      </c>
      <c r="C8738" t="str">
        <f t="shared" si="136"/>
        <v>2Ks</v>
      </c>
      <c r="D8738">
        <v>2008</v>
      </c>
      <c r="E8738" t="s">
        <v>18</v>
      </c>
      <c r="F8738" t="s">
        <v>151</v>
      </c>
      <c r="G8738">
        <v>0.1</v>
      </c>
      <c r="H8738">
        <v>0</v>
      </c>
      <c r="I8738">
        <v>0</v>
      </c>
      <c r="J8738">
        <v>0.28000000000000003</v>
      </c>
      <c r="K8738">
        <v>0.38</v>
      </c>
      <c r="L8738">
        <v>70</v>
      </c>
      <c r="M8738">
        <v>9</v>
      </c>
      <c r="N8738">
        <v>8.3000000000000007</v>
      </c>
      <c r="O8738">
        <v>4</v>
      </c>
      <c r="P8738" t="s">
        <v>637</v>
      </c>
      <c r="Q8738" t="s">
        <v>112</v>
      </c>
      <c r="AF8738" t="s">
        <v>10486</v>
      </c>
    </row>
    <row r="8739" spans="1:32" x14ac:dyDescent="0.3">
      <c r="A8739" t="s">
        <v>4024</v>
      </c>
      <c r="B8739" t="s">
        <v>49</v>
      </c>
      <c r="C8739" t="str">
        <f t="shared" si="136"/>
        <v>2Ks</v>
      </c>
      <c r="D8739">
        <v>2008</v>
      </c>
      <c r="E8739" t="s">
        <v>50</v>
      </c>
      <c r="F8739" t="s">
        <v>151</v>
      </c>
      <c r="G8739">
        <v>0.14000000000000001</v>
      </c>
      <c r="H8739">
        <v>0.17</v>
      </c>
      <c r="I8739">
        <v>0</v>
      </c>
      <c r="J8739">
        <v>7.0000000000000007E-2</v>
      </c>
      <c r="K8739">
        <v>0.38</v>
      </c>
      <c r="L8739">
        <v>65</v>
      </c>
      <c r="M8739">
        <v>38</v>
      </c>
      <c r="N8739">
        <v>7.4</v>
      </c>
      <c r="O8739">
        <v>32</v>
      </c>
      <c r="P8739" t="s">
        <v>1103</v>
      </c>
      <c r="Q8739" t="s">
        <v>53</v>
      </c>
      <c r="AF8739" t="s">
        <v>10488</v>
      </c>
    </row>
    <row r="8740" spans="1:32" x14ac:dyDescent="0.3">
      <c r="A8740" t="s">
        <v>3408</v>
      </c>
      <c r="B8740" t="s">
        <v>55</v>
      </c>
      <c r="C8740" t="str">
        <f t="shared" si="136"/>
        <v>2Ks</v>
      </c>
      <c r="D8740">
        <v>2008</v>
      </c>
      <c r="E8740" t="s">
        <v>1</v>
      </c>
      <c r="F8740" t="s">
        <v>51</v>
      </c>
      <c r="G8740">
        <v>0.19</v>
      </c>
      <c r="H8740">
        <v>0.15</v>
      </c>
      <c r="I8740">
        <v>0</v>
      </c>
      <c r="J8740">
        <v>0.05</v>
      </c>
      <c r="K8740">
        <v>0.38</v>
      </c>
      <c r="N8740" t="s">
        <v>203</v>
      </c>
      <c r="P8740" t="s">
        <v>1746</v>
      </c>
      <c r="Q8740" t="s">
        <v>20</v>
      </c>
      <c r="AF8740" t="s">
        <v>10489</v>
      </c>
    </row>
    <row r="8741" spans="1:32" x14ac:dyDescent="0.3">
      <c r="A8741" t="s">
        <v>3349</v>
      </c>
      <c r="B8741" t="s">
        <v>55</v>
      </c>
      <c r="C8741" t="str">
        <f t="shared" si="136"/>
        <v>2Ks</v>
      </c>
      <c r="D8741">
        <v>2008</v>
      </c>
      <c r="E8741" t="s">
        <v>50</v>
      </c>
      <c r="F8741" t="s">
        <v>151</v>
      </c>
      <c r="G8741">
        <v>0.32</v>
      </c>
      <c r="H8741">
        <v>0.01</v>
      </c>
      <c r="I8741">
        <v>0</v>
      </c>
      <c r="J8741">
        <v>0.05</v>
      </c>
      <c r="K8741">
        <v>0.38</v>
      </c>
      <c r="L8741">
        <v>50</v>
      </c>
      <c r="M8741">
        <v>4</v>
      </c>
      <c r="N8741">
        <v>6</v>
      </c>
      <c r="O8741">
        <v>5</v>
      </c>
      <c r="P8741" t="s">
        <v>690</v>
      </c>
      <c r="Q8741" t="s">
        <v>88</v>
      </c>
      <c r="AF8741" t="s">
        <v>10490</v>
      </c>
    </row>
    <row r="8742" spans="1:32" x14ac:dyDescent="0.3">
      <c r="A8742" t="s">
        <v>2039</v>
      </c>
      <c r="B8742" t="s">
        <v>55</v>
      </c>
      <c r="C8742" t="str">
        <f t="shared" si="136"/>
        <v>2Ks</v>
      </c>
      <c r="D8742">
        <v>2008</v>
      </c>
      <c r="E8742" t="s">
        <v>37</v>
      </c>
      <c r="F8742" t="s">
        <v>134</v>
      </c>
      <c r="G8742">
        <v>0.21</v>
      </c>
      <c r="H8742">
        <v>0</v>
      </c>
      <c r="I8742">
        <v>0</v>
      </c>
      <c r="J8742">
        <v>0.17</v>
      </c>
      <c r="K8742">
        <v>0.38</v>
      </c>
      <c r="L8742">
        <v>49</v>
      </c>
      <c r="M8742">
        <v>10</v>
      </c>
      <c r="N8742">
        <v>7.4</v>
      </c>
      <c r="O8742">
        <v>31</v>
      </c>
      <c r="P8742" t="s">
        <v>1241</v>
      </c>
      <c r="Q8742" t="s">
        <v>88</v>
      </c>
      <c r="AF8742" t="s">
        <v>10491</v>
      </c>
    </row>
    <row r="8743" spans="1:32" x14ac:dyDescent="0.3">
      <c r="A8743" t="s">
        <v>4484</v>
      </c>
      <c r="B8743" t="s">
        <v>32</v>
      </c>
      <c r="C8743" t="str">
        <f t="shared" si="136"/>
        <v>2Ks</v>
      </c>
      <c r="D8743">
        <v>2008</v>
      </c>
      <c r="E8743" t="s">
        <v>28</v>
      </c>
      <c r="F8743" t="s">
        <v>151</v>
      </c>
      <c r="G8743">
        <v>0.16</v>
      </c>
      <c r="H8743">
        <v>0</v>
      </c>
      <c r="I8743">
        <v>0.2</v>
      </c>
      <c r="J8743">
        <v>0.01</v>
      </c>
      <c r="K8743">
        <v>0.38</v>
      </c>
      <c r="AF8743" t="s">
        <v>10492</v>
      </c>
    </row>
    <row r="8744" spans="1:32" x14ac:dyDescent="0.3">
      <c r="A8744" t="s">
        <v>2736</v>
      </c>
      <c r="B8744" t="s">
        <v>55</v>
      </c>
      <c r="C8744" t="str">
        <f t="shared" si="136"/>
        <v>2Ks</v>
      </c>
      <c r="D8744">
        <v>2008</v>
      </c>
      <c r="E8744" t="s">
        <v>50</v>
      </c>
      <c r="F8744" t="s">
        <v>71</v>
      </c>
      <c r="G8744">
        <v>0.12</v>
      </c>
      <c r="H8744">
        <v>0</v>
      </c>
      <c r="I8744">
        <v>0</v>
      </c>
      <c r="J8744">
        <v>0.26</v>
      </c>
      <c r="K8744">
        <v>0.38</v>
      </c>
      <c r="L8744">
        <v>56</v>
      </c>
      <c r="M8744">
        <v>4</v>
      </c>
      <c r="N8744">
        <v>5.8</v>
      </c>
      <c r="O8744">
        <v>6</v>
      </c>
      <c r="P8744" t="s">
        <v>686</v>
      </c>
      <c r="Q8744" t="s">
        <v>20</v>
      </c>
      <c r="AF8744" t="s">
        <v>10493</v>
      </c>
    </row>
    <row r="8745" spans="1:32" x14ac:dyDescent="0.3">
      <c r="A8745" t="s">
        <v>4502</v>
      </c>
      <c r="B8745" t="s">
        <v>17</v>
      </c>
      <c r="C8745" t="str">
        <f t="shared" si="136"/>
        <v>2Ks</v>
      </c>
      <c r="D8745">
        <v>2008</v>
      </c>
      <c r="E8745" t="s">
        <v>18</v>
      </c>
      <c r="F8745" t="s">
        <v>1209</v>
      </c>
      <c r="G8745">
        <v>0.35</v>
      </c>
      <c r="H8745">
        <v>0</v>
      </c>
      <c r="I8745">
        <v>0</v>
      </c>
      <c r="J8745">
        <v>0.03</v>
      </c>
      <c r="K8745">
        <v>0.38</v>
      </c>
      <c r="N8745">
        <v>4.5</v>
      </c>
      <c r="O8745">
        <v>6</v>
      </c>
      <c r="P8745" t="s">
        <v>3181</v>
      </c>
      <c r="Q8745" t="s">
        <v>88</v>
      </c>
      <c r="AF8745" t="s">
        <v>10494</v>
      </c>
    </row>
    <row r="8746" spans="1:32" x14ac:dyDescent="0.3">
      <c r="A8746" t="s">
        <v>4503</v>
      </c>
      <c r="B8746" t="s">
        <v>32</v>
      </c>
      <c r="C8746" t="str">
        <f t="shared" si="136"/>
        <v>2Ks</v>
      </c>
      <c r="D8746">
        <v>2008</v>
      </c>
      <c r="E8746" t="s">
        <v>39</v>
      </c>
      <c r="F8746" t="s">
        <v>111</v>
      </c>
      <c r="G8746">
        <v>0.35</v>
      </c>
      <c r="H8746">
        <v>0</v>
      </c>
      <c r="I8746">
        <v>0</v>
      </c>
      <c r="J8746">
        <v>0.03</v>
      </c>
      <c r="K8746">
        <v>0.38</v>
      </c>
      <c r="N8746" t="s">
        <v>203</v>
      </c>
      <c r="P8746" t="s">
        <v>1658</v>
      </c>
      <c r="Q8746" t="s">
        <v>20</v>
      </c>
      <c r="AF8746" t="s">
        <v>10495</v>
      </c>
    </row>
    <row r="8747" spans="1:32" x14ac:dyDescent="0.3">
      <c r="A8747" t="s">
        <v>4386</v>
      </c>
      <c r="B8747" t="s">
        <v>17</v>
      </c>
      <c r="C8747" t="str">
        <f t="shared" si="136"/>
        <v>2Ks</v>
      </c>
      <c r="D8747">
        <v>2008</v>
      </c>
      <c r="E8747" t="s">
        <v>34</v>
      </c>
      <c r="F8747" t="s">
        <v>71</v>
      </c>
      <c r="G8747">
        <v>0.35</v>
      </c>
      <c r="H8747">
        <v>0</v>
      </c>
      <c r="I8747">
        <v>0</v>
      </c>
      <c r="J8747">
        <v>0.03</v>
      </c>
      <c r="K8747">
        <v>0.38</v>
      </c>
      <c r="AF8747" t="s">
        <v>10496</v>
      </c>
    </row>
    <row r="8748" spans="1:32" x14ac:dyDescent="0.3">
      <c r="A8748" t="s">
        <v>4512</v>
      </c>
      <c r="B8748" t="s">
        <v>32</v>
      </c>
      <c r="C8748" t="str">
        <f t="shared" si="136"/>
        <v>2Ks</v>
      </c>
      <c r="D8748">
        <v>2008</v>
      </c>
      <c r="E8748" t="s">
        <v>39</v>
      </c>
      <c r="F8748" t="s">
        <v>111</v>
      </c>
      <c r="G8748">
        <v>0.35</v>
      </c>
      <c r="H8748">
        <v>0</v>
      </c>
      <c r="I8748">
        <v>0</v>
      </c>
      <c r="J8748">
        <v>0.03</v>
      </c>
      <c r="K8748">
        <v>0.38</v>
      </c>
      <c r="N8748" t="s">
        <v>203</v>
      </c>
      <c r="P8748" t="s">
        <v>111</v>
      </c>
      <c r="Q8748" t="s">
        <v>20</v>
      </c>
      <c r="AF8748" t="s">
        <v>10497</v>
      </c>
    </row>
    <row r="8749" spans="1:32" x14ac:dyDescent="0.3">
      <c r="A8749" t="s">
        <v>4517</v>
      </c>
      <c r="B8749" t="s">
        <v>32</v>
      </c>
      <c r="C8749" t="str">
        <f t="shared" si="136"/>
        <v>2Ks</v>
      </c>
      <c r="D8749">
        <v>2008</v>
      </c>
      <c r="E8749" t="s">
        <v>101</v>
      </c>
      <c r="F8749" t="s">
        <v>111</v>
      </c>
      <c r="G8749">
        <v>0.35</v>
      </c>
      <c r="H8749">
        <v>0</v>
      </c>
      <c r="I8749">
        <v>0</v>
      </c>
      <c r="J8749">
        <v>0.03</v>
      </c>
      <c r="K8749">
        <v>0.37</v>
      </c>
      <c r="N8749" t="s">
        <v>203</v>
      </c>
      <c r="P8749" t="s">
        <v>1196</v>
      </c>
      <c r="Q8749" t="s">
        <v>20</v>
      </c>
      <c r="AF8749" t="s">
        <v>10498</v>
      </c>
    </row>
    <row r="8750" spans="1:32" x14ac:dyDescent="0.3">
      <c r="A8750" t="s">
        <v>1807</v>
      </c>
      <c r="B8750" t="s">
        <v>49</v>
      </c>
      <c r="C8750" t="str">
        <f t="shared" si="136"/>
        <v>2Ks</v>
      </c>
      <c r="D8750">
        <v>2008</v>
      </c>
      <c r="E8750" t="s">
        <v>34</v>
      </c>
      <c r="F8750" t="s">
        <v>568</v>
      </c>
      <c r="G8750">
        <v>0.28000000000000003</v>
      </c>
      <c r="H8750">
        <v>0.06</v>
      </c>
      <c r="I8750">
        <v>0</v>
      </c>
      <c r="J8750">
        <v>0.04</v>
      </c>
      <c r="K8750">
        <v>0.37</v>
      </c>
      <c r="L8750">
        <v>54</v>
      </c>
      <c r="M8750">
        <v>11</v>
      </c>
      <c r="N8750">
        <v>3.5</v>
      </c>
      <c r="O8750">
        <v>6</v>
      </c>
      <c r="P8750" t="s">
        <v>1430</v>
      </c>
      <c r="Q8750" t="s">
        <v>20</v>
      </c>
      <c r="AF8750" t="s">
        <v>10499</v>
      </c>
    </row>
    <row r="8751" spans="1:32" x14ac:dyDescent="0.3">
      <c r="A8751" t="s">
        <v>3010</v>
      </c>
      <c r="B8751" t="s">
        <v>55</v>
      </c>
      <c r="C8751" t="str">
        <f t="shared" si="136"/>
        <v>2Ks</v>
      </c>
      <c r="D8751">
        <v>2008</v>
      </c>
      <c r="E8751" t="s">
        <v>18</v>
      </c>
      <c r="F8751" t="s">
        <v>134</v>
      </c>
      <c r="G8751">
        <v>0.16</v>
      </c>
      <c r="H8751">
        <v>0</v>
      </c>
      <c r="I8751">
        <v>0</v>
      </c>
      <c r="J8751">
        <v>0.21</v>
      </c>
      <c r="K8751">
        <v>0.37</v>
      </c>
      <c r="N8751">
        <v>4.3</v>
      </c>
      <c r="O8751">
        <v>11</v>
      </c>
      <c r="P8751" t="s">
        <v>287</v>
      </c>
      <c r="Q8751" t="s">
        <v>20</v>
      </c>
      <c r="AF8751" t="s">
        <v>10501</v>
      </c>
    </row>
    <row r="8752" spans="1:32" x14ac:dyDescent="0.3">
      <c r="A8752" t="s">
        <v>4521</v>
      </c>
      <c r="B8752" t="s">
        <v>17</v>
      </c>
      <c r="C8752" t="str">
        <f t="shared" si="136"/>
        <v>2Ks</v>
      </c>
      <c r="D8752">
        <v>2008</v>
      </c>
      <c r="E8752" t="s">
        <v>39</v>
      </c>
      <c r="F8752" t="s">
        <v>111</v>
      </c>
      <c r="G8752">
        <v>0.33</v>
      </c>
      <c r="H8752">
        <v>0.02</v>
      </c>
      <c r="I8752">
        <v>0</v>
      </c>
      <c r="J8752">
        <v>0.03</v>
      </c>
      <c r="K8752">
        <v>0.37</v>
      </c>
      <c r="N8752">
        <v>6.1</v>
      </c>
      <c r="O8752">
        <v>18</v>
      </c>
      <c r="P8752" t="s">
        <v>111</v>
      </c>
      <c r="Q8752" t="s">
        <v>20</v>
      </c>
      <c r="AF8752" t="s">
        <v>10502</v>
      </c>
    </row>
    <row r="8753" spans="1:32" x14ac:dyDescent="0.3">
      <c r="A8753" t="s">
        <v>4558</v>
      </c>
      <c r="B8753" t="s">
        <v>32</v>
      </c>
      <c r="C8753" t="str">
        <f t="shared" si="136"/>
        <v>2Ks</v>
      </c>
      <c r="D8753">
        <v>2008</v>
      </c>
      <c r="E8753" t="s">
        <v>39</v>
      </c>
      <c r="F8753" t="s">
        <v>111</v>
      </c>
      <c r="G8753">
        <v>0.34</v>
      </c>
      <c r="H8753">
        <v>0</v>
      </c>
      <c r="I8753">
        <v>0</v>
      </c>
      <c r="J8753">
        <v>0.03</v>
      </c>
      <c r="K8753">
        <v>0.37</v>
      </c>
      <c r="AF8753" t="s">
        <v>10503</v>
      </c>
    </row>
    <row r="8754" spans="1:32" x14ac:dyDescent="0.3">
      <c r="A8754" t="s">
        <v>4568</v>
      </c>
      <c r="B8754" t="s">
        <v>17</v>
      </c>
      <c r="C8754" t="str">
        <f t="shared" si="136"/>
        <v>2Ks</v>
      </c>
      <c r="D8754">
        <v>2008</v>
      </c>
      <c r="E8754" t="s">
        <v>28</v>
      </c>
      <c r="F8754" t="s">
        <v>1511</v>
      </c>
      <c r="G8754">
        <v>0.16</v>
      </c>
      <c r="H8754">
        <v>0.13</v>
      </c>
      <c r="I8754">
        <v>0.04</v>
      </c>
      <c r="J8754">
        <v>0.03</v>
      </c>
      <c r="K8754">
        <v>0.37</v>
      </c>
      <c r="L8754">
        <v>79</v>
      </c>
      <c r="M8754">
        <v>34</v>
      </c>
      <c r="N8754">
        <v>8.5</v>
      </c>
      <c r="O8754">
        <v>39</v>
      </c>
      <c r="P8754" t="s">
        <v>3340</v>
      </c>
      <c r="Q8754" t="s">
        <v>112</v>
      </c>
      <c r="AF8754" t="s">
        <v>10504</v>
      </c>
    </row>
    <row r="8755" spans="1:32" x14ac:dyDescent="0.3">
      <c r="A8755" t="s">
        <v>4570</v>
      </c>
      <c r="B8755" t="s">
        <v>148</v>
      </c>
      <c r="C8755" t="str">
        <f t="shared" si="136"/>
        <v>2Ks</v>
      </c>
      <c r="D8755">
        <v>2008</v>
      </c>
      <c r="E8755" t="s">
        <v>272</v>
      </c>
      <c r="F8755" t="s">
        <v>151</v>
      </c>
      <c r="G8755">
        <v>0</v>
      </c>
      <c r="H8755">
        <v>0.34</v>
      </c>
      <c r="I8755">
        <v>0</v>
      </c>
      <c r="J8755">
        <v>0.03</v>
      </c>
      <c r="K8755">
        <v>0.37</v>
      </c>
      <c r="N8755">
        <v>8</v>
      </c>
      <c r="O8755">
        <v>9</v>
      </c>
      <c r="P8755" t="s">
        <v>151</v>
      </c>
      <c r="Q8755" t="s">
        <v>88</v>
      </c>
      <c r="AF8755" t="s">
        <v>10505</v>
      </c>
    </row>
    <row r="8756" spans="1:32" x14ac:dyDescent="0.3">
      <c r="A8756" t="s">
        <v>4572</v>
      </c>
      <c r="B8756" t="s">
        <v>32</v>
      </c>
      <c r="C8756" t="str">
        <f t="shared" si="136"/>
        <v>2Ks</v>
      </c>
      <c r="D8756">
        <v>2008</v>
      </c>
      <c r="E8756" t="s">
        <v>86</v>
      </c>
      <c r="F8756" t="s">
        <v>4573</v>
      </c>
      <c r="G8756">
        <v>0.19</v>
      </c>
      <c r="H8756">
        <v>0.02</v>
      </c>
      <c r="I8756">
        <v>0.13</v>
      </c>
      <c r="J8756">
        <v>0.02</v>
      </c>
      <c r="K8756">
        <v>0.37</v>
      </c>
      <c r="L8756">
        <v>55</v>
      </c>
      <c r="M8756">
        <v>12</v>
      </c>
      <c r="N8756">
        <v>5.7</v>
      </c>
      <c r="O8756">
        <v>11</v>
      </c>
      <c r="P8756" t="s">
        <v>4573</v>
      </c>
      <c r="Q8756" t="s">
        <v>88</v>
      </c>
      <c r="AF8756" t="s">
        <v>10507</v>
      </c>
    </row>
    <row r="8757" spans="1:32" x14ac:dyDescent="0.3">
      <c r="A8757" t="s">
        <v>4579</v>
      </c>
      <c r="B8757" t="s">
        <v>55</v>
      </c>
      <c r="C8757" t="str">
        <f t="shared" si="136"/>
        <v>2Ks</v>
      </c>
      <c r="D8757">
        <v>2008</v>
      </c>
      <c r="E8757" t="s">
        <v>86</v>
      </c>
      <c r="F8757" t="s">
        <v>372</v>
      </c>
      <c r="G8757">
        <v>0.08</v>
      </c>
      <c r="H8757">
        <v>0.06</v>
      </c>
      <c r="I8757">
        <v>0.21</v>
      </c>
      <c r="J8757">
        <v>0.02</v>
      </c>
      <c r="K8757">
        <v>0.36</v>
      </c>
      <c r="L8757">
        <v>48</v>
      </c>
      <c r="M8757">
        <v>17</v>
      </c>
      <c r="N8757">
        <v>7.9</v>
      </c>
      <c r="O8757">
        <v>37</v>
      </c>
      <c r="P8757" t="s">
        <v>586</v>
      </c>
      <c r="Q8757" t="s">
        <v>88</v>
      </c>
      <c r="AF8757" t="s">
        <v>10508</v>
      </c>
    </row>
    <row r="8758" spans="1:32" x14ac:dyDescent="0.3">
      <c r="A8758" t="s">
        <v>4586</v>
      </c>
      <c r="B8758" t="s">
        <v>32</v>
      </c>
      <c r="C8758" t="str">
        <f t="shared" si="136"/>
        <v>2Ks</v>
      </c>
      <c r="D8758">
        <v>2008</v>
      </c>
      <c r="E8758" t="s">
        <v>1</v>
      </c>
      <c r="F8758" t="s">
        <v>234</v>
      </c>
      <c r="G8758">
        <v>0.27</v>
      </c>
      <c r="H8758">
        <v>0.02</v>
      </c>
      <c r="I8758">
        <v>0.04</v>
      </c>
      <c r="J8758">
        <v>0.03</v>
      </c>
      <c r="K8758">
        <v>0.36</v>
      </c>
      <c r="L8758">
        <v>85</v>
      </c>
      <c r="M8758">
        <v>46</v>
      </c>
      <c r="N8758">
        <v>8.6999999999999993</v>
      </c>
      <c r="O8758">
        <v>111</v>
      </c>
      <c r="P8758" t="s">
        <v>357</v>
      </c>
      <c r="Q8758" t="s">
        <v>88</v>
      </c>
      <c r="AF8758" t="s">
        <v>10510</v>
      </c>
    </row>
    <row r="8759" spans="1:32" x14ac:dyDescent="0.3">
      <c r="A8759" t="s">
        <v>4587</v>
      </c>
      <c r="B8759" t="s">
        <v>17</v>
      </c>
      <c r="C8759" t="str">
        <f t="shared" si="136"/>
        <v>2Ks</v>
      </c>
      <c r="D8759">
        <v>2008</v>
      </c>
      <c r="E8759" t="s">
        <v>39</v>
      </c>
      <c r="F8759" t="s">
        <v>2269</v>
      </c>
      <c r="G8759">
        <v>0.33</v>
      </c>
      <c r="H8759">
        <v>0</v>
      </c>
      <c r="I8759">
        <v>0</v>
      </c>
      <c r="J8759">
        <v>0.03</v>
      </c>
      <c r="K8759">
        <v>0.36</v>
      </c>
      <c r="N8759" t="s">
        <v>203</v>
      </c>
      <c r="P8759" t="s">
        <v>2270</v>
      </c>
      <c r="Q8759" t="s">
        <v>20</v>
      </c>
      <c r="AF8759" t="s">
        <v>10511</v>
      </c>
    </row>
    <row r="8760" spans="1:32" x14ac:dyDescent="0.3">
      <c r="A8760" t="s">
        <v>4312</v>
      </c>
      <c r="B8760" t="s">
        <v>17</v>
      </c>
      <c r="C8760" t="str">
        <f t="shared" si="136"/>
        <v>2Ks</v>
      </c>
      <c r="D8760">
        <v>2008</v>
      </c>
      <c r="E8760" t="s">
        <v>50</v>
      </c>
      <c r="F8760" t="s">
        <v>568</v>
      </c>
      <c r="G8760">
        <v>0.31</v>
      </c>
      <c r="H8760">
        <v>0.02</v>
      </c>
      <c r="I8760">
        <v>0</v>
      </c>
      <c r="J8760">
        <v>0.03</v>
      </c>
      <c r="K8760">
        <v>0.36</v>
      </c>
      <c r="L8760">
        <v>63</v>
      </c>
      <c r="M8760">
        <v>5</v>
      </c>
      <c r="N8760">
        <v>7.1</v>
      </c>
      <c r="O8760">
        <v>12</v>
      </c>
      <c r="P8760" t="s">
        <v>255</v>
      </c>
      <c r="Q8760" t="s">
        <v>88</v>
      </c>
      <c r="AF8760" t="s">
        <v>10512</v>
      </c>
    </row>
    <row r="8761" spans="1:32" x14ac:dyDescent="0.3">
      <c r="A8761" t="s">
        <v>4621</v>
      </c>
      <c r="B8761" t="s">
        <v>17</v>
      </c>
      <c r="C8761" t="str">
        <f t="shared" si="136"/>
        <v>2Ks</v>
      </c>
      <c r="D8761">
        <v>2008</v>
      </c>
      <c r="E8761" t="s">
        <v>18</v>
      </c>
      <c r="F8761" t="s">
        <v>4622</v>
      </c>
      <c r="G8761">
        <v>0.33</v>
      </c>
      <c r="H8761">
        <v>0</v>
      </c>
      <c r="I8761">
        <v>0</v>
      </c>
      <c r="J8761">
        <v>0.03</v>
      </c>
      <c r="K8761">
        <v>0.36</v>
      </c>
      <c r="N8761" t="s">
        <v>203</v>
      </c>
      <c r="P8761" t="s">
        <v>4535</v>
      </c>
      <c r="Q8761" t="s">
        <v>88</v>
      </c>
      <c r="AF8761" t="s">
        <v>10513</v>
      </c>
    </row>
    <row r="8762" spans="1:32" x14ac:dyDescent="0.3">
      <c r="A8762" t="s">
        <v>4641</v>
      </c>
      <c r="B8762" t="s">
        <v>49</v>
      </c>
      <c r="C8762" t="str">
        <f t="shared" si="136"/>
        <v>2Ks</v>
      </c>
      <c r="D8762">
        <v>2008</v>
      </c>
      <c r="E8762" t="s">
        <v>101</v>
      </c>
      <c r="F8762" t="s">
        <v>151</v>
      </c>
      <c r="G8762">
        <v>0</v>
      </c>
      <c r="H8762">
        <v>0</v>
      </c>
      <c r="I8762">
        <v>0.36</v>
      </c>
      <c r="J8762">
        <v>0</v>
      </c>
      <c r="K8762">
        <v>0.36</v>
      </c>
      <c r="AF8762" t="s">
        <v>10514</v>
      </c>
    </row>
    <row r="8763" spans="1:32" x14ac:dyDescent="0.3">
      <c r="A8763" t="s">
        <v>3010</v>
      </c>
      <c r="B8763" t="s">
        <v>159</v>
      </c>
      <c r="C8763" t="str">
        <f t="shared" si="136"/>
        <v>2Ks</v>
      </c>
      <c r="D8763">
        <v>2008</v>
      </c>
      <c r="E8763" t="s">
        <v>18</v>
      </c>
      <c r="F8763" t="s">
        <v>134</v>
      </c>
      <c r="G8763">
        <v>7.0000000000000007E-2</v>
      </c>
      <c r="H8763">
        <v>0.18</v>
      </c>
      <c r="I8763">
        <v>0</v>
      </c>
      <c r="J8763">
        <v>0.1</v>
      </c>
      <c r="K8763">
        <v>0.36</v>
      </c>
      <c r="L8763">
        <v>53</v>
      </c>
      <c r="M8763">
        <v>4</v>
      </c>
      <c r="N8763">
        <v>5.5</v>
      </c>
      <c r="O8763">
        <v>6</v>
      </c>
      <c r="P8763" t="s">
        <v>1518</v>
      </c>
      <c r="Q8763" t="s">
        <v>20</v>
      </c>
      <c r="AF8763" t="s">
        <v>10515</v>
      </c>
    </row>
    <row r="8764" spans="1:32" x14ac:dyDescent="0.3">
      <c r="A8764" t="s">
        <v>4659</v>
      </c>
      <c r="B8764" t="s">
        <v>32</v>
      </c>
      <c r="C8764" t="str">
        <f t="shared" si="136"/>
        <v>2Ks</v>
      </c>
      <c r="D8764">
        <v>2008</v>
      </c>
      <c r="E8764" t="s">
        <v>101</v>
      </c>
      <c r="F8764" t="s">
        <v>51</v>
      </c>
      <c r="G8764">
        <v>0.33</v>
      </c>
      <c r="H8764">
        <v>0</v>
      </c>
      <c r="I8764">
        <v>0</v>
      </c>
      <c r="J8764">
        <v>0.02</v>
      </c>
      <c r="K8764">
        <v>0.35</v>
      </c>
      <c r="AF8764" t="s">
        <v>10516</v>
      </c>
    </row>
    <row r="8765" spans="1:32" x14ac:dyDescent="0.3">
      <c r="A8765" t="s">
        <v>4675</v>
      </c>
      <c r="B8765" t="s">
        <v>159</v>
      </c>
      <c r="C8765" t="str">
        <f t="shared" si="136"/>
        <v>2Ks</v>
      </c>
      <c r="D8765">
        <v>2008</v>
      </c>
      <c r="E8765" t="s">
        <v>1</v>
      </c>
      <c r="F8765" t="s">
        <v>68</v>
      </c>
      <c r="G8765">
        <v>0.21</v>
      </c>
      <c r="H8765">
        <v>0.09</v>
      </c>
      <c r="I8765">
        <v>0.01</v>
      </c>
      <c r="J8765">
        <v>0.04</v>
      </c>
      <c r="K8765">
        <v>0.35</v>
      </c>
      <c r="L8765">
        <v>85</v>
      </c>
      <c r="M8765">
        <v>55</v>
      </c>
      <c r="N8765">
        <v>8.4</v>
      </c>
      <c r="O8765">
        <v>44</v>
      </c>
      <c r="P8765" t="s">
        <v>1178</v>
      </c>
      <c r="Q8765" t="s">
        <v>20</v>
      </c>
      <c r="AF8765" t="s">
        <v>10517</v>
      </c>
    </row>
    <row r="8766" spans="1:32" x14ac:dyDescent="0.3">
      <c r="A8766" t="s">
        <v>4679</v>
      </c>
      <c r="B8766" t="s">
        <v>17</v>
      </c>
      <c r="C8766" t="str">
        <f t="shared" si="136"/>
        <v>2Ks</v>
      </c>
      <c r="D8766">
        <v>2008</v>
      </c>
      <c r="E8766" t="s">
        <v>18</v>
      </c>
      <c r="F8766" t="s">
        <v>130</v>
      </c>
      <c r="G8766">
        <v>0.33</v>
      </c>
      <c r="H8766">
        <v>0</v>
      </c>
      <c r="I8766">
        <v>0</v>
      </c>
      <c r="J8766">
        <v>0.03</v>
      </c>
      <c r="K8766">
        <v>0.35</v>
      </c>
      <c r="N8766">
        <v>1.1000000000000001</v>
      </c>
      <c r="O8766">
        <v>10</v>
      </c>
      <c r="P8766" t="s">
        <v>4680</v>
      </c>
      <c r="Q8766" t="s">
        <v>20</v>
      </c>
      <c r="AF8766" t="s">
        <v>10519</v>
      </c>
    </row>
    <row r="8767" spans="1:32" x14ac:dyDescent="0.3">
      <c r="A8767" t="s">
        <v>4432</v>
      </c>
      <c r="B8767" t="s">
        <v>44</v>
      </c>
      <c r="C8767" t="str">
        <f t="shared" si="136"/>
        <v>2Ks</v>
      </c>
      <c r="D8767">
        <v>2008</v>
      </c>
      <c r="E8767" t="s">
        <v>24</v>
      </c>
      <c r="F8767" t="s">
        <v>222</v>
      </c>
      <c r="G8767">
        <v>0.11</v>
      </c>
      <c r="H8767">
        <v>0.2</v>
      </c>
      <c r="I8767">
        <v>0</v>
      </c>
      <c r="J8767">
        <v>0.04</v>
      </c>
      <c r="K8767">
        <v>0.35</v>
      </c>
      <c r="L8767">
        <v>68</v>
      </c>
      <c r="M8767">
        <v>20</v>
      </c>
      <c r="N8767">
        <v>5.6</v>
      </c>
      <c r="O8767">
        <v>12</v>
      </c>
      <c r="P8767" t="s">
        <v>4433</v>
      </c>
      <c r="Q8767" t="s">
        <v>20</v>
      </c>
      <c r="AF8767" t="s">
        <v>10520</v>
      </c>
    </row>
    <row r="8768" spans="1:32" x14ac:dyDescent="0.3">
      <c r="A8768" t="s">
        <v>4712</v>
      </c>
      <c r="B8768" t="s">
        <v>55</v>
      </c>
      <c r="C8768" t="str">
        <f t="shared" si="136"/>
        <v>2Ks</v>
      </c>
      <c r="D8768">
        <v>2008</v>
      </c>
      <c r="E8768" t="s">
        <v>1</v>
      </c>
      <c r="F8768" t="s">
        <v>4713</v>
      </c>
      <c r="G8768">
        <v>0.17</v>
      </c>
      <c r="H8768">
        <v>0.13</v>
      </c>
      <c r="I8768">
        <v>0</v>
      </c>
      <c r="J8768">
        <v>0.04</v>
      </c>
      <c r="K8768">
        <v>0.35</v>
      </c>
      <c r="N8768" t="s">
        <v>203</v>
      </c>
      <c r="P8768" t="s">
        <v>4713</v>
      </c>
      <c r="Q8768" t="s">
        <v>112</v>
      </c>
      <c r="AF8768" t="s">
        <v>10522</v>
      </c>
    </row>
    <row r="8769" spans="1:32" x14ac:dyDescent="0.3">
      <c r="A8769" t="s">
        <v>4716</v>
      </c>
      <c r="B8769" t="s">
        <v>32</v>
      </c>
      <c r="C8769" t="str">
        <f t="shared" si="136"/>
        <v>2Ks</v>
      </c>
      <c r="D8769">
        <v>2008</v>
      </c>
      <c r="E8769" t="s">
        <v>34</v>
      </c>
      <c r="F8769" t="s">
        <v>2659</v>
      </c>
      <c r="G8769">
        <v>0.32</v>
      </c>
      <c r="H8769">
        <v>0</v>
      </c>
      <c r="I8769">
        <v>0</v>
      </c>
      <c r="J8769">
        <v>0.03</v>
      </c>
      <c r="K8769">
        <v>0.35</v>
      </c>
      <c r="AF8769" t="s">
        <v>10523</v>
      </c>
    </row>
    <row r="8770" spans="1:32" x14ac:dyDescent="0.3">
      <c r="A8770" t="s">
        <v>3954</v>
      </c>
      <c r="B8770" t="s">
        <v>49</v>
      </c>
      <c r="C8770" t="str">
        <f t="shared" si="136"/>
        <v>2Ks</v>
      </c>
      <c r="D8770">
        <v>2008</v>
      </c>
      <c r="E8770" t="s">
        <v>37</v>
      </c>
      <c r="F8770" t="s">
        <v>71</v>
      </c>
      <c r="G8770">
        <v>0.23</v>
      </c>
      <c r="H8770">
        <v>7.0000000000000007E-2</v>
      </c>
      <c r="I8770">
        <v>0</v>
      </c>
      <c r="J8770">
        <v>0.04</v>
      </c>
      <c r="K8770">
        <v>0.35</v>
      </c>
      <c r="L8770">
        <v>60</v>
      </c>
      <c r="M8770">
        <v>30</v>
      </c>
      <c r="N8770">
        <v>6.4</v>
      </c>
      <c r="O8770">
        <v>14</v>
      </c>
      <c r="P8770" t="s">
        <v>1542</v>
      </c>
      <c r="Q8770" t="s">
        <v>88</v>
      </c>
      <c r="AF8770" t="s">
        <v>10524</v>
      </c>
    </row>
    <row r="8771" spans="1:32" x14ac:dyDescent="0.3">
      <c r="A8771" t="s">
        <v>1636</v>
      </c>
      <c r="B8771" t="s">
        <v>55</v>
      </c>
      <c r="C8771" t="str">
        <f t="shared" ref="C8771:C8834" si="137">_xlfn.IFS(D8771&lt;1990,"80s",D8771&lt;2000,"90s",D8771&lt;2010,"2Ks",D8771&lt;2020,"2k10s")</f>
        <v>2Ks</v>
      </c>
      <c r="D8771">
        <v>2008</v>
      </c>
      <c r="E8771" t="s">
        <v>34</v>
      </c>
      <c r="F8771" t="s">
        <v>568</v>
      </c>
      <c r="G8771">
        <v>0.17</v>
      </c>
      <c r="H8771">
        <v>0.13</v>
      </c>
      <c r="I8771">
        <v>0</v>
      </c>
      <c r="J8771">
        <v>0.04</v>
      </c>
      <c r="K8771">
        <v>0.34</v>
      </c>
      <c r="AF8771" t="s">
        <v>10526</v>
      </c>
    </row>
    <row r="8772" spans="1:32" x14ac:dyDescent="0.3">
      <c r="A8772" t="s">
        <v>4282</v>
      </c>
      <c r="B8772" t="s">
        <v>44</v>
      </c>
      <c r="C8772" t="str">
        <f t="shared" si="137"/>
        <v>2Ks</v>
      </c>
      <c r="D8772">
        <v>2008</v>
      </c>
      <c r="E8772" t="s">
        <v>18</v>
      </c>
      <c r="F8772" t="s">
        <v>134</v>
      </c>
      <c r="G8772">
        <v>0.08</v>
      </c>
      <c r="H8772">
        <v>0.23</v>
      </c>
      <c r="I8772">
        <v>0</v>
      </c>
      <c r="J8772">
        <v>0.03</v>
      </c>
      <c r="K8772">
        <v>0.34</v>
      </c>
      <c r="AF8772" t="s">
        <v>10527</v>
      </c>
    </row>
    <row r="8773" spans="1:32" x14ac:dyDescent="0.3">
      <c r="A8773" t="s">
        <v>820</v>
      </c>
      <c r="B8773" t="s">
        <v>49</v>
      </c>
      <c r="C8773" t="str">
        <f t="shared" si="137"/>
        <v>2Ks</v>
      </c>
      <c r="D8773">
        <v>2008</v>
      </c>
      <c r="E8773" t="s">
        <v>34</v>
      </c>
      <c r="F8773" t="s">
        <v>134</v>
      </c>
      <c r="G8773">
        <v>0.25</v>
      </c>
      <c r="H8773">
        <v>0.05</v>
      </c>
      <c r="I8773">
        <v>0</v>
      </c>
      <c r="J8773">
        <v>0.04</v>
      </c>
      <c r="K8773">
        <v>0.34</v>
      </c>
      <c r="L8773">
        <v>54</v>
      </c>
      <c r="M8773">
        <v>4</v>
      </c>
      <c r="N8773">
        <v>6.7</v>
      </c>
      <c r="O8773">
        <v>13</v>
      </c>
      <c r="P8773" t="s">
        <v>134</v>
      </c>
      <c r="Q8773" t="s">
        <v>20</v>
      </c>
      <c r="AF8773" t="s">
        <v>10528</v>
      </c>
    </row>
    <row r="8774" spans="1:32" x14ac:dyDescent="0.3">
      <c r="A8774" t="s">
        <v>3883</v>
      </c>
      <c r="B8774" t="s">
        <v>32</v>
      </c>
      <c r="C8774" t="str">
        <f t="shared" si="137"/>
        <v>2Ks</v>
      </c>
      <c r="D8774">
        <v>2008</v>
      </c>
      <c r="E8774" t="s">
        <v>39</v>
      </c>
      <c r="F8774" t="s">
        <v>134</v>
      </c>
      <c r="G8774">
        <v>0.28999999999999998</v>
      </c>
      <c r="H8774">
        <v>0.02</v>
      </c>
      <c r="I8774">
        <v>0</v>
      </c>
      <c r="J8774">
        <v>0.03</v>
      </c>
      <c r="K8774">
        <v>0.34</v>
      </c>
      <c r="L8774">
        <v>69</v>
      </c>
      <c r="M8774">
        <v>16</v>
      </c>
      <c r="N8774">
        <v>7.3</v>
      </c>
      <c r="O8774">
        <v>8</v>
      </c>
      <c r="P8774" t="s">
        <v>134</v>
      </c>
      <c r="Q8774" t="s">
        <v>20</v>
      </c>
      <c r="AF8774" t="s">
        <v>10529</v>
      </c>
    </row>
    <row r="8775" spans="1:32" x14ac:dyDescent="0.3">
      <c r="A8775" t="s">
        <v>4361</v>
      </c>
      <c r="B8775" t="s">
        <v>32</v>
      </c>
      <c r="C8775" t="str">
        <f t="shared" si="137"/>
        <v>2Ks</v>
      </c>
      <c r="D8775">
        <v>2008</v>
      </c>
      <c r="E8775" t="s">
        <v>24</v>
      </c>
      <c r="F8775" t="s">
        <v>267</v>
      </c>
      <c r="G8775">
        <v>0.28000000000000003</v>
      </c>
      <c r="H8775">
        <v>0.04</v>
      </c>
      <c r="I8775">
        <v>0</v>
      </c>
      <c r="J8775">
        <v>0.03</v>
      </c>
      <c r="K8775">
        <v>0.34</v>
      </c>
      <c r="AF8775" t="s">
        <v>10530</v>
      </c>
    </row>
    <row r="8776" spans="1:32" x14ac:dyDescent="0.3">
      <c r="A8776" t="s">
        <v>4778</v>
      </c>
      <c r="B8776" t="s">
        <v>32</v>
      </c>
      <c r="C8776" t="str">
        <f t="shared" si="137"/>
        <v>2Ks</v>
      </c>
      <c r="D8776">
        <v>2008</v>
      </c>
      <c r="E8776" t="s">
        <v>34</v>
      </c>
      <c r="F8776" t="s">
        <v>202</v>
      </c>
      <c r="G8776">
        <v>0.31</v>
      </c>
      <c r="H8776">
        <v>0</v>
      </c>
      <c r="I8776">
        <v>0</v>
      </c>
      <c r="J8776">
        <v>0.02</v>
      </c>
      <c r="K8776">
        <v>0.34</v>
      </c>
      <c r="N8776" t="s">
        <v>203</v>
      </c>
      <c r="P8776" t="s">
        <v>4615</v>
      </c>
      <c r="Q8776" t="s">
        <v>20</v>
      </c>
      <c r="AF8776" t="s">
        <v>10531</v>
      </c>
    </row>
    <row r="8777" spans="1:32" x14ac:dyDescent="0.3">
      <c r="A8777" t="s">
        <v>4788</v>
      </c>
      <c r="B8777" t="s">
        <v>32</v>
      </c>
      <c r="C8777" t="str">
        <f t="shared" si="137"/>
        <v>2Ks</v>
      </c>
      <c r="D8777">
        <v>2008</v>
      </c>
      <c r="E8777" t="s">
        <v>39</v>
      </c>
      <c r="F8777" t="s">
        <v>2659</v>
      </c>
      <c r="G8777">
        <v>0.3</v>
      </c>
      <c r="H8777">
        <v>0.01</v>
      </c>
      <c r="I8777">
        <v>0</v>
      </c>
      <c r="J8777">
        <v>0.03</v>
      </c>
      <c r="K8777">
        <v>0.34</v>
      </c>
      <c r="N8777" t="s">
        <v>203</v>
      </c>
      <c r="P8777" t="s">
        <v>2660</v>
      </c>
      <c r="Q8777" t="s">
        <v>20</v>
      </c>
      <c r="AF8777" t="s">
        <v>10532</v>
      </c>
    </row>
    <row r="8778" spans="1:32" x14ac:dyDescent="0.3">
      <c r="A8778" t="s">
        <v>3728</v>
      </c>
      <c r="B8778" t="s">
        <v>55</v>
      </c>
      <c r="C8778" t="str">
        <f t="shared" si="137"/>
        <v>2Ks</v>
      </c>
      <c r="D8778">
        <v>2008</v>
      </c>
      <c r="E8778" t="s">
        <v>50</v>
      </c>
      <c r="F8778" t="s">
        <v>372</v>
      </c>
      <c r="G8778">
        <v>0.04</v>
      </c>
      <c r="H8778">
        <v>0.03</v>
      </c>
      <c r="I8778">
        <v>0.25</v>
      </c>
      <c r="J8778">
        <v>0.01</v>
      </c>
      <c r="K8778">
        <v>0.34</v>
      </c>
      <c r="L8778">
        <v>52</v>
      </c>
      <c r="M8778">
        <v>8</v>
      </c>
      <c r="N8778">
        <v>6.5</v>
      </c>
      <c r="O8778">
        <v>8</v>
      </c>
      <c r="P8778" t="s">
        <v>934</v>
      </c>
      <c r="Q8778" t="s">
        <v>88</v>
      </c>
      <c r="AF8778" t="s">
        <v>10534</v>
      </c>
    </row>
    <row r="8779" spans="1:32" x14ac:dyDescent="0.3">
      <c r="A8779" t="s">
        <v>4790</v>
      </c>
      <c r="B8779" t="s">
        <v>159</v>
      </c>
      <c r="C8779" t="str">
        <f t="shared" si="137"/>
        <v>2Ks</v>
      </c>
      <c r="D8779">
        <v>2008</v>
      </c>
      <c r="E8779" t="s">
        <v>28</v>
      </c>
      <c r="F8779" t="s">
        <v>242</v>
      </c>
      <c r="G8779">
        <v>0.14000000000000001</v>
      </c>
      <c r="H8779">
        <v>0.01</v>
      </c>
      <c r="I8779">
        <v>0.16</v>
      </c>
      <c r="J8779">
        <v>0.02</v>
      </c>
      <c r="K8779">
        <v>0.34</v>
      </c>
      <c r="L8779">
        <v>75</v>
      </c>
      <c r="M8779">
        <v>37</v>
      </c>
      <c r="N8779">
        <v>7.1</v>
      </c>
      <c r="O8779">
        <v>26</v>
      </c>
      <c r="P8779" t="s">
        <v>461</v>
      </c>
      <c r="Q8779" t="s">
        <v>88</v>
      </c>
      <c r="AF8779" t="s">
        <v>10535</v>
      </c>
    </row>
    <row r="8780" spans="1:32" x14ac:dyDescent="0.3">
      <c r="A8780" t="s">
        <v>4791</v>
      </c>
      <c r="B8780" t="s">
        <v>32</v>
      </c>
      <c r="C8780" t="str">
        <f t="shared" si="137"/>
        <v>2Ks</v>
      </c>
      <c r="D8780">
        <v>2008</v>
      </c>
      <c r="E8780" t="s">
        <v>39</v>
      </c>
      <c r="F8780" t="s">
        <v>111</v>
      </c>
      <c r="G8780">
        <v>0.31</v>
      </c>
      <c r="H8780">
        <v>0</v>
      </c>
      <c r="I8780">
        <v>0</v>
      </c>
      <c r="J8780">
        <v>0.03</v>
      </c>
      <c r="K8780">
        <v>0.34</v>
      </c>
      <c r="N8780" t="s">
        <v>203</v>
      </c>
      <c r="P8780" t="s">
        <v>4792</v>
      </c>
      <c r="Q8780" t="s">
        <v>20</v>
      </c>
      <c r="AF8780" t="s">
        <v>10536</v>
      </c>
    </row>
    <row r="8781" spans="1:32" x14ac:dyDescent="0.3">
      <c r="A8781" t="s">
        <v>3674</v>
      </c>
      <c r="B8781" t="s">
        <v>49</v>
      </c>
      <c r="C8781" t="str">
        <f t="shared" si="137"/>
        <v>2Ks</v>
      </c>
      <c r="D8781">
        <v>2008</v>
      </c>
      <c r="E8781" t="s">
        <v>18</v>
      </c>
      <c r="F8781" t="s">
        <v>134</v>
      </c>
      <c r="G8781">
        <v>0.28999999999999998</v>
      </c>
      <c r="H8781">
        <v>0.02</v>
      </c>
      <c r="I8781">
        <v>0</v>
      </c>
      <c r="J8781">
        <v>0.03</v>
      </c>
      <c r="K8781">
        <v>0.33</v>
      </c>
      <c r="L8781">
        <v>88</v>
      </c>
      <c r="M8781">
        <v>25</v>
      </c>
      <c r="N8781">
        <v>7.7</v>
      </c>
      <c r="O8781">
        <v>41</v>
      </c>
      <c r="P8781" t="s">
        <v>193</v>
      </c>
      <c r="Q8781" t="s">
        <v>112</v>
      </c>
      <c r="AF8781" t="s">
        <v>10537</v>
      </c>
    </row>
    <row r="8782" spans="1:32" x14ac:dyDescent="0.3">
      <c r="A8782" t="s">
        <v>4830</v>
      </c>
      <c r="B8782" t="s">
        <v>44</v>
      </c>
      <c r="C8782" t="str">
        <f t="shared" si="137"/>
        <v>2Ks</v>
      </c>
      <c r="D8782">
        <v>2008</v>
      </c>
      <c r="E8782" t="s">
        <v>37</v>
      </c>
      <c r="F8782" t="s">
        <v>254</v>
      </c>
      <c r="G8782">
        <v>0.15</v>
      </c>
      <c r="H8782">
        <v>0.14000000000000001</v>
      </c>
      <c r="I8782">
        <v>0</v>
      </c>
      <c r="J8782">
        <v>0.04</v>
      </c>
      <c r="K8782">
        <v>0.33</v>
      </c>
      <c r="L8782">
        <v>63</v>
      </c>
      <c r="M8782">
        <v>60</v>
      </c>
      <c r="N8782">
        <v>6.2</v>
      </c>
      <c r="O8782">
        <v>45</v>
      </c>
      <c r="P8782" t="s">
        <v>1897</v>
      </c>
      <c r="Q8782" t="s">
        <v>88</v>
      </c>
      <c r="AF8782" t="s">
        <v>10538</v>
      </c>
    </row>
    <row r="8783" spans="1:32" x14ac:dyDescent="0.3">
      <c r="A8783" t="s">
        <v>4558</v>
      </c>
      <c r="B8783" t="s">
        <v>17</v>
      </c>
      <c r="C8783" t="str">
        <f t="shared" si="137"/>
        <v>2Ks</v>
      </c>
      <c r="D8783">
        <v>2008</v>
      </c>
      <c r="E8783" t="s">
        <v>39</v>
      </c>
      <c r="F8783" t="s">
        <v>111</v>
      </c>
      <c r="G8783">
        <v>0.3</v>
      </c>
      <c r="H8783">
        <v>0</v>
      </c>
      <c r="I8783">
        <v>0</v>
      </c>
      <c r="J8783">
        <v>0.03</v>
      </c>
      <c r="K8783">
        <v>0.33</v>
      </c>
      <c r="AF8783" t="s">
        <v>10539</v>
      </c>
    </row>
    <row r="8784" spans="1:32" x14ac:dyDescent="0.3">
      <c r="A8784" t="s">
        <v>2859</v>
      </c>
      <c r="B8784" t="s">
        <v>159</v>
      </c>
      <c r="C8784" t="str">
        <f t="shared" si="137"/>
        <v>2Ks</v>
      </c>
      <c r="D8784">
        <v>2008</v>
      </c>
      <c r="E8784" t="s">
        <v>18</v>
      </c>
      <c r="F8784" t="s">
        <v>68</v>
      </c>
      <c r="G8784">
        <v>0.3</v>
      </c>
      <c r="H8784">
        <v>0</v>
      </c>
      <c r="I8784">
        <v>0</v>
      </c>
      <c r="J8784">
        <v>0.02</v>
      </c>
      <c r="K8784">
        <v>0.33</v>
      </c>
      <c r="L8784">
        <v>83</v>
      </c>
      <c r="M8784">
        <v>14</v>
      </c>
      <c r="N8784">
        <v>8.4</v>
      </c>
      <c r="O8784">
        <v>12</v>
      </c>
      <c r="P8784" t="s">
        <v>2256</v>
      </c>
      <c r="Q8784" t="s">
        <v>20</v>
      </c>
      <c r="AF8784" t="s">
        <v>10540</v>
      </c>
    </row>
    <row r="8785" spans="1:32" x14ac:dyDescent="0.3">
      <c r="A8785" t="s">
        <v>2899</v>
      </c>
      <c r="B8785" t="s">
        <v>17</v>
      </c>
      <c r="C8785" t="str">
        <f t="shared" si="137"/>
        <v>2Ks</v>
      </c>
      <c r="D8785">
        <v>2008</v>
      </c>
      <c r="E8785" t="s">
        <v>24</v>
      </c>
      <c r="F8785" t="s">
        <v>484</v>
      </c>
      <c r="G8785">
        <v>0.28000000000000003</v>
      </c>
      <c r="H8785">
        <v>0.02</v>
      </c>
      <c r="I8785">
        <v>0</v>
      </c>
      <c r="J8785">
        <v>0.02</v>
      </c>
      <c r="K8785">
        <v>0.33</v>
      </c>
      <c r="L8785">
        <v>70</v>
      </c>
      <c r="M8785">
        <v>7</v>
      </c>
      <c r="N8785">
        <v>8.3000000000000007</v>
      </c>
      <c r="O8785">
        <v>9</v>
      </c>
      <c r="P8785" t="s">
        <v>807</v>
      </c>
      <c r="Q8785" t="s">
        <v>20</v>
      </c>
      <c r="AF8785" t="s">
        <v>10541</v>
      </c>
    </row>
    <row r="8786" spans="1:32" x14ac:dyDescent="0.3">
      <c r="A8786" t="s">
        <v>4889</v>
      </c>
      <c r="B8786" t="s">
        <v>44</v>
      </c>
      <c r="C8786" t="str">
        <f t="shared" si="137"/>
        <v>2Ks</v>
      </c>
      <c r="D8786">
        <v>2008</v>
      </c>
      <c r="E8786" t="s">
        <v>50</v>
      </c>
      <c r="F8786" t="s">
        <v>151</v>
      </c>
      <c r="G8786">
        <v>0.19</v>
      </c>
      <c r="H8786">
        <v>0.11</v>
      </c>
      <c r="I8786">
        <v>0</v>
      </c>
      <c r="J8786">
        <v>0.03</v>
      </c>
      <c r="K8786">
        <v>0.33</v>
      </c>
      <c r="L8786">
        <v>45</v>
      </c>
      <c r="M8786">
        <v>33</v>
      </c>
      <c r="N8786">
        <v>5.8</v>
      </c>
      <c r="O8786">
        <v>33</v>
      </c>
      <c r="P8786" t="s">
        <v>2911</v>
      </c>
      <c r="Q8786" t="s">
        <v>53</v>
      </c>
      <c r="AF8786" t="s">
        <v>10542</v>
      </c>
    </row>
    <row r="8787" spans="1:32" x14ac:dyDescent="0.3">
      <c r="A8787" t="s">
        <v>4893</v>
      </c>
      <c r="B8787" t="s">
        <v>148</v>
      </c>
      <c r="C8787" t="str">
        <f t="shared" si="137"/>
        <v>2Ks</v>
      </c>
      <c r="D8787">
        <v>2008</v>
      </c>
      <c r="E8787" t="s">
        <v>28</v>
      </c>
      <c r="F8787" t="s">
        <v>155</v>
      </c>
      <c r="G8787">
        <v>0.32</v>
      </c>
      <c r="H8787">
        <v>0.01</v>
      </c>
      <c r="I8787">
        <v>0</v>
      </c>
      <c r="J8787">
        <v>0</v>
      </c>
      <c r="K8787">
        <v>0.32</v>
      </c>
      <c r="L8787">
        <v>86</v>
      </c>
      <c r="M8787">
        <v>30</v>
      </c>
      <c r="N8787">
        <v>8.5</v>
      </c>
      <c r="O8787">
        <v>1660</v>
      </c>
      <c r="P8787" t="s">
        <v>415</v>
      </c>
      <c r="Q8787" t="s">
        <v>53</v>
      </c>
      <c r="AF8787" t="s">
        <v>10543</v>
      </c>
    </row>
    <row r="8788" spans="1:32" x14ac:dyDescent="0.3">
      <c r="A8788" t="s">
        <v>4889</v>
      </c>
      <c r="B8788" t="s">
        <v>49</v>
      </c>
      <c r="C8788" t="str">
        <f t="shared" si="137"/>
        <v>2Ks</v>
      </c>
      <c r="D8788">
        <v>2008</v>
      </c>
      <c r="E8788" t="s">
        <v>50</v>
      </c>
      <c r="F8788" t="s">
        <v>151</v>
      </c>
      <c r="G8788">
        <v>0.13</v>
      </c>
      <c r="H8788">
        <v>0.14000000000000001</v>
      </c>
      <c r="I8788">
        <v>0</v>
      </c>
      <c r="J8788">
        <v>0.06</v>
      </c>
      <c r="K8788">
        <v>0.32</v>
      </c>
      <c r="L8788">
        <v>44</v>
      </c>
      <c r="M8788">
        <v>30</v>
      </c>
      <c r="N8788">
        <v>5.6</v>
      </c>
      <c r="O8788">
        <v>23</v>
      </c>
      <c r="P8788" t="s">
        <v>2911</v>
      </c>
      <c r="Q8788" t="s">
        <v>53</v>
      </c>
      <c r="AF8788" t="s">
        <v>10544</v>
      </c>
    </row>
    <row r="8789" spans="1:32" x14ac:dyDescent="0.3">
      <c r="A8789" t="s">
        <v>4907</v>
      </c>
      <c r="B8789" t="s">
        <v>32</v>
      </c>
      <c r="C8789" t="str">
        <f t="shared" si="137"/>
        <v>2Ks</v>
      </c>
      <c r="D8789">
        <v>2008</v>
      </c>
      <c r="E8789" t="s">
        <v>34</v>
      </c>
      <c r="F8789" t="s">
        <v>128</v>
      </c>
      <c r="G8789">
        <v>0</v>
      </c>
      <c r="H8789">
        <v>0</v>
      </c>
      <c r="I8789">
        <v>0.32</v>
      </c>
      <c r="J8789">
        <v>0</v>
      </c>
      <c r="K8789">
        <v>0.32</v>
      </c>
      <c r="AF8789" t="s">
        <v>10545</v>
      </c>
    </row>
    <row r="8790" spans="1:32" x14ac:dyDescent="0.3">
      <c r="A8790" t="s">
        <v>4908</v>
      </c>
      <c r="B8790" t="s">
        <v>32</v>
      </c>
      <c r="C8790" t="str">
        <f t="shared" si="137"/>
        <v>2Ks</v>
      </c>
      <c r="D8790">
        <v>2008</v>
      </c>
      <c r="E8790" t="s">
        <v>50</v>
      </c>
      <c r="F8790" t="s">
        <v>484</v>
      </c>
      <c r="G8790">
        <v>0.18</v>
      </c>
      <c r="H8790">
        <v>0.11</v>
      </c>
      <c r="I8790">
        <v>0</v>
      </c>
      <c r="J8790">
        <v>0.03</v>
      </c>
      <c r="K8790">
        <v>0.32</v>
      </c>
      <c r="N8790" t="s">
        <v>203</v>
      </c>
      <c r="P8790" t="s">
        <v>1477</v>
      </c>
      <c r="Q8790" t="s">
        <v>20</v>
      </c>
      <c r="AF8790" t="s">
        <v>10546</v>
      </c>
    </row>
    <row r="8791" spans="1:32" x14ac:dyDescent="0.3">
      <c r="A8791" t="s">
        <v>758</v>
      </c>
      <c r="B8791" t="s">
        <v>32</v>
      </c>
      <c r="C8791" t="str">
        <f t="shared" si="137"/>
        <v>2Ks</v>
      </c>
      <c r="D8791">
        <v>2008</v>
      </c>
      <c r="E8791" t="s">
        <v>18</v>
      </c>
      <c r="F8791" t="s">
        <v>134</v>
      </c>
      <c r="G8791">
        <v>0.3</v>
      </c>
      <c r="H8791">
        <v>0</v>
      </c>
      <c r="I8791">
        <v>0</v>
      </c>
      <c r="J8791">
        <v>0.02</v>
      </c>
      <c r="K8791">
        <v>0.32</v>
      </c>
      <c r="N8791">
        <v>7.8</v>
      </c>
      <c r="O8791">
        <v>4</v>
      </c>
      <c r="P8791" t="s">
        <v>1518</v>
      </c>
      <c r="Q8791" t="s">
        <v>20</v>
      </c>
      <c r="AF8791" t="s">
        <v>10548</v>
      </c>
    </row>
    <row r="8792" spans="1:32" x14ac:dyDescent="0.3">
      <c r="A8792" t="s">
        <v>4924</v>
      </c>
      <c r="B8792" t="s">
        <v>55</v>
      </c>
      <c r="C8792" t="str">
        <f t="shared" si="137"/>
        <v>2Ks</v>
      </c>
      <c r="D8792">
        <v>2008</v>
      </c>
      <c r="E8792" t="s">
        <v>50</v>
      </c>
      <c r="F8792" t="s">
        <v>51</v>
      </c>
      <c r="G8792">
        <v>0.16</v>
      </c>
      <c r="H8792">
        <v>0.12</v>
      </c>
      <c r="I8792">
        <v>0</v>
      </c>
      <c r="J8792">
        <v>0.04</v>
      </c>
      <c r="K8792">
        <v>0.32</v>
      </c>
      <c r="AF8792" t="s">
        <v>10549</v>
      </c>
    </row>
    <row r="8793" spans="1:32" x14ac:dyDescent="0.3">
      <c r="A8793" t="s">
        <v>4938</v>
      </c>
      <c r="B8793" t="s">
        <v>49</v>
      </c>
      <c r="C8793" t="str">
        <f t="shared" si="137"/>
        <v>2Ks</v>
      </c>
      <c r="D8793">
        <v>2008</v>
      </c>
      <c r="E8793" t="s">
        <v>18</v>
      </c>
      <c r="F8793" t="s">
        <v>134</v>
      </c>
      <c r="G8793">
        <v>0.08</v>
      </c>
      <c r="H8793">
        <v>0.18</v>
      </c>
      <c r="I8793">
        <v>0</v>
      </c>
      <c r="J8793">
        <v>0.06</v>
      </c>
      <c r="K8793">
        <v>0.32</v>
      </c>
      <c r="L8793">
        <v>63</v>
      </c>
      <c r="M8793">
        <v>37</v>
      </c>
      <c r="N8793">
        <v>6.9</v>
      </c>
      <c r="O8793">
        <v>19</v>
      </c>
      <c r="P8793" t="s">
        <v>193</v>
      </c>
      <c r="Q8793" t="s">
        <v>20</v>
      </c>
      <c r="AF8793" t="s">
        <v>10550</v>
      </c>
    </row>
    <row r="8794" spans="1:32" x14ac:dyDescent="0.3">
      <c r="A8794" t="s">
        <v>4944</v>
      </c>
      <c r="B8794" t="s">
        <v>17</v>
      </c>
      <c r="C8794" t="str">
        <f t="shared" si="137"/>
        <v>2Ks</v>
      </c>
      <c r="D8794">
        <v>2008</v>
      </c>
      <c r="E8794" t="s">
        <v>34</v>
      </c>
      <c r="F8794" t="s">
        <v>234</v>
      </c>
      <c r="G8794">
        <v>0.3</v>
      </c>
      <c r="H8794">
        <v>0</v>
      </c>
      <c r="I8794">
        <v>0</v>
      </c>
      <c r="J8794">
        <v>0.02</v>
      </c>
      <c r="K8794">
        <v>0.32</v>
      </c>
      <c r="N8794" t="s">
        <v>203</v>
      </c>
      <c r="P8794" t="s">
        <v>1477</v>
      </c>
      <c r="Q8794" t="s">
        <v>112</v>
      </c>
      <c r="AF8794" t="s">
        <v>10551</v>
      </c>
    </row>
    <row r="8795" spans="1:32" x14ac:dyDescent="0.3">
      <c r="A8795" t="s">
        <v>2537</v>
      </c>
      <c r="B8795" t="s">
        <v>159</v>
      </c>
      <c r="C8795" t="str">
        <f t="shared" si="137"/>
        <v>2Ks</v>
      </c>
      <c r="D8795">
        <v>2008</v>
      </c>
      <c r="E8795" t="s">
        <v>18</v>
      </c>
      <c r="F8795" t="s">
        <v>111</v>
      </c>
      <c r="G8795">
        <v>0.26</v>
      </c>
      <c r="H8795">
        <v>0.03</v>
      </c>
      <c r="I8795">
        <v>0</v>
      </c>
      <c r="J8795">
        <v>0.03</v>
      </c>
      <c r="K8795">
        <v>0.32</v>
      </c>
      <c r="L8795">
        <v>70</v>
      </c>
      <c r="M8795">
        <v>5</v>
      </c>
      <c r="N8795">
        <v>7.5</v>
      </c>
      <c r="O8795">
        <v>4</v>
      </c>
      <c r="P8795" t="s">
        <v>111</v>
      </c>
      <c r="Q8795" t="s">
        <v>112</v>
      </c>
      <c r="AF8795" t="s">
        <v>10552</v>
      </c>
    </row>
    <row r="8796" spans="1:32" x14ac:dyDescent="0.3">
      <c r="A8796" t="s">
        <v>4972</v>
      </c>
      <c r="B8796" t="s">
        <v>32</v>
      </c>
      <c r="C8796" t="str">
        <f t="shared" si="137"/>
        <v>2Ks</v>
      </c>
      <c r="D8796">
        <v>2008</v>
      </c>
      <c r="E8796" t="s">
        <v>18</v>
      </c>
      <c r="F8796" t="s">
        <v>3428</v>
      </c>
      <c r="G8796">
        <v>0</v>
      </c>
      <c r="H8796">
        <v>0</v>
      </c>
      <c r="I8796">
        <v>0.32</v>
      </c>
      <c r="J8796">
        <v>0</v>
      </c>
      <c r="K8796">
        <v>0.32</v>
      </c>
      <c r="AF8796" t="s">
        <v>10553</v>
      </c>
    </row>
    <row r="8797" spans="1:32" x14ac:dyDescent="0.3">
      <c r="A8797" t="s">
        <v>4984</v>
      </c>
      <c r="B8797" t="s">
        <v>17</v>
      </c>
      <c r="C8797" t="str">
        <f t="shared" si="137"/>
        <v>2Ks</v>
      </c>
      <c r="D8797">
        <v>2008</v>
      </c>
      <c r="E8797" t="s">
        <v>24</v>
      </c>
      <c r="F8797" t="s">
        <v>1830</v>
      </c>
      <c r="G8797">
        <v>0.3</v>
      </c>
      <c r="H8797">
        <v>0</v>
      </c>
      <c r="I8797">
        <v>0</v>
      </c>
      <c r="J8797">
        <v>0.02</v>
      </c>
      <c r="K8797">
        <v>0.32</v>
      </c>
      <c r="N8797" t="s">
        <v>203</v>
      </c>
      <c r="P8797" t="s">
        <v>4710</v>
      </c>
      <c r="Q8797" t="s">
        <v>20</v>
      </c>
      <c r="AF8797" t="s">
        <v>10555</v>
      </c>
    </row>
    <row r="8798" spans="1:32" x14ac:dyDescent="0.3">
      <c r="A8798" t="s">
        <v>4938</v>
      </c>
      <c r="B8798" t="s">
        <v>44</v>
      </c>
      <c r="C8798" t="str">
        <f t="shared" si="137"/>
        <v>2Ks</v>
      </c>
      <c r="D8798">
        <v>2008</v>
      </c>
      <c r="E8798" t="s">
        <v>18</v>
      </c>
      <c r="F8798" t="s">
        <v>134</v>
      </c>
      <c r="G8798">
        <v>0.14000000000000001</v>
      </c>
      <c r="H8798">
        <v>0.14000000000000001</v>
      </c>
      <c r="I8798">
        <v>0</v>
      </c>
      <c r="J8798">
        <v>0.03</v>
      </c>
      <c r="K8798">
        <v>0.32</v>
      </c>
      <c r="L8798">
        <v>63</v>
      </c>
      <c r="M8798">
        <v>48</v>
      </c>
      <c r="N8798">
        <v>6.9</v>
      </c>
      <c r="O8798">
        <v>18</v>
      </c>
      <c r="P8798" t="s">
        <v>193</v>
      </c>
      <c r="Q8798" t="s">
        <v>20</v>
      </c>
      <c r="AF8798" t="s">
        <v>10556</v>
      </c>
    </row>
    <row r="8799" spans="1:32" x14ac:dyDescent="0.3">
      <c r="A8799" t="s">
        <v>4282</v>
      </c>
      <c r="B8799" t="s">
        <v>55</v>
      </c>
      <c r="C8799" t="str">
        <f t="shared" si="137"/>
        <v>2Ks</v>
      </c>
      <c r="D8799">
        <v>2008</v>
      </c>
      <c r="E8799" t="s">
        <v>18</v>
      </c>
      <c r="F8799" t="s">
        <v>134</v>
      </c>
      <c r="G8799">
        <v>0.03</v>
      </c>
      <c r="H8799">
        <v>0</v>
      </c>
      <c r="I8799">
        <v>0</v>
      </c>
      <c r="J8799">
        <v>0.28000000000000003</v>
      </c>
      <c r="K8799">
        <v>0.32</v>
      </c>
      <c r="AF8799" t="s">
        <v>10557</v>
      </c>
    </row>
    <row r="8800" spans="1:32" x14ac:dyDescent="0.3">
      <c r="A8800" t="s">
        <v>4994</v>
      </c>
      <c r="B8800" t="s">
        <v>32</v>
      </c>
      <c r="C8800" t="str">
        <f t="shared" si="137"/>
        <v>2Ks</v>
      </c>
      <c r="D8800">
        <v>2008</v>
      </c>
      <c r="E8800" t="s">
        <v>101</v>
      </c>
      <c r="F8800" t="s">
        <v>2508</v>
      </c>
      <c r="G8800">
        <v>0.28999999999999998</v>
      </c>
      <c r="H8800">
        <v>0</v>
      </c>
      <c r="I8800">
        <v>0</v>
      </c>
      <c r="J8800">
        <v>0.02</v>
      </c>
      <c r="K8800">
        <v>0.32</v>
      </c>
      <c r="N8800" t="s">
        <v>203</v>
      </c>
      <c r="P8800" t="s">
        <v>4995</v>
      </c>
      <c r="Q8800" t="s">
        <v>112</v>
      </c>
      <c r="AF8800" t="s">
        <v>10558</v>
      </c>
    </row>
    <row r="8801" spans="1:32" x14ac:dyDescent="0.3">
      <c r="A8801" t="s">
        <v>4999</v>
      </c>
      <c r="B8801" t="s">
        <v>32</v>
      </c>
      <c r="C8801" t="str">
        <f t="shared" si="137"/>
        <v>2Ks</v>
      </c>
      <c r="D8801">
        <v>2008</v>
      </c>
      <c r="E8801" t="s">
        <v>34</v>
      </c>
      <c r="F8801" t="s">
        <v>234</v>
      </c>
      <c r="G8801">
        <v>0</v>
      </c>
      <c r="H8801">
        <v>0</v>
      </c>
      <c r="I8801">
        <v>0.32</v>
      </c>
      <c r="J8801">
        <v>0</v>
      </c>
      <c r="K8801">
        <v>0.32</v>
      </c>
      <c r="AF8801" t="s">
        <v>10559</v>
      </c>
    </row>
    <row r="8802" spans="1:32" x14ac:dyDescent="0.3">
      <c r="A8802" t="s">
        <v>5014</v>
      </c>
      <c r="B8802" t="s">
        <v>159</v>
      </c>
      <c r="C8802" t="str">
        <f t="shared" si="137"/>
        <v>2Ks</v>
      </c>
      <c r="D8802">
        <v>2008</v>
      </c>
      <c r="E8802" t="s">
        <v>18</v>
      </c>
      <c r="F8802" t="s">
        <v>234</v>
      </c>
      <c r="G8802">
        <v>0</v>
      </c>
      <c r="H8802">
        <v>0</v>
      </c>
      <c r="I8802">
        <v>0.31</v>
      </c>
      <c r="J8802">
        <v>0</v>
      </c>
      <c r="K8802">
        <v>0.31</v>
      </c>
      <c r="AF8802" t="s">
        <v>10560</v>
      </c>
    </row>
    <row r="8803" spans="1:32" x14ac:dyDescent="0.3">
      <c r="A8803" t="s">
        <v>5020</v>
      </c>
      <c r="B8803" t="s">
        <v>17</v>
      </c>
      <c r="C8803" t="str">
        <f t="shared" si="137"/>
        <v>2Ks</v>
      </c>
      <c r="D8803">
        <v>2008</v>
      </c>
      <c r="E8803" t="s">
        <v>28</v>
      </c>
      <c r="F8803" t="s">
        <v>283</v>
      </c>
      <c r="G8803">
        <v>0.27</v>
      </c>
      <c r="H8803">
        <v>0.02</v>
      </c>
      <c r="I8803">
        <v>0</v>
      </c>
      <c r="J8803">
        <v>0.02</v>
      </c>
      <c r="K8803">
        <v>0.31</v>
      </c>
      <c r="L8803">
        <v>73</v>
      </c>
      <c r="M8803">
        <v>11</v>
      </c>
      <c r="N8803">
        <v>8.4</v>
      </c>
      <c r="O8803">
        <v>14</v>
      </c>
      <c r="P8803" t="s">
        <v>866</v>
      </c>
      <c r="Q8803" t="s">
        <v>112</v>
      </c>
      <c r="AF8803" t="s">
        <v>10561</v>
      </c>
    </row>
    <row r="8804" spans="1:32" x14ac:dyDescent="0.3">
      <c r="A8804" t="s">
        <v>5030</v>
      </c>
      <c r="B8804" t="s">
        <v>44</v>
      </c>
      <c r="C8804" t="str">
        <f t="shared" si="137"/>
        <v>2Ks</v>
      </c>
      <c r="D8804">
        <v>2008</v>
      </c>
      <c r="E8804" t="s">
        <v>34</v>
      </c>
      <c r="F8804" t="s">
        <v>155</v>
      </c>
      <c r="G8804">
        <v>0.27</v>
      </c>
      <c r="H8804">
        <v>0.01</v>
      </c>
      <c r="I8804">
        <v>0.01</v>
      </c>
      <c r="J8804">
        <v>0.02</v>
      </c>
      <c r="K8804">
        <v>0.31</v>
      </c>
      <c r="L8804">
        <v>63</v>
      </c>
      <c r="M8804">
        <v>16</v>
      </c>
      <c r="N8804" t="s">
        <v>203</v>
      </c>
      <c r="P8804" t="s">
        <v>372</v>
      </c>
      <c r="Q8804" t="s">
        <v>112</v>
      </c>
      <c r="AF8804" t="s">
        <v>10562</v>
      </c>
    </row>
    <row r="8805" spans="1:32" x14ac:dyDescent="0.3">
      <c r="A8805" t="s">
        <v>3354</v>
      </c>
      <c r="B8805" t="s">
        <v>44</v>
      </c>
      <c r="C8805" t="str">
        <f t="shared" si="137"/>
        <v>2Ks</v>
      </c>
      <c r="D8805">
        <v>2008</v>
      </c>
      <c r="E8805" t="s">
        <v>1</v>
      </c>
      <c r="F8805" t="s">
        <v>329</v>
      </c>
      <c r="G8805">
        <v>0.16</v>
      </c>
      <c r="H8805">
        <v>0.12</v>
      </c>
      <c r="I8805">
        <v>0</v>
      </c>
      <c r="J8805">
        <v>0.03</v>
      </c>
      <c r="K8805">
        <v>0.31</v>
      </c>
      <c r="L8805">
        <v>62</v>
      </c>
      <c r="M8805">
        <v>35</v>
      </c>
      <c r="N8805">
        <v>7.2</v>
      </c>
      <c r="O8805">
        <v>26</v>
      </c>
      <c r="P8805" t="s">
        <v>3355</v>
      </c>
      <c r="Q8805" t="s">
        <v>112</v>
      </c>
      <c r="AF8805" t="s">
        <v>10564</v>
      </c>
    </row>
    <row r="8806" spans="1:32" x14ac:dyDescent="0.3">
      <c r="A8806" t="s">
        <v>5057</v>
      </c>
      <c r="B8806" t="s">
        <v>17</v>
      </c>
      <c r="C8806" t="str">
        <f t="shared" si="137"/>
        <v>2Ks</v>
      </c>
      <c r="D8806">
        <v>2008</v>
      </c>
      <c r="E8806" t="s">
        <v>18</v>
      </c>
      <c r="F8806" t="s">
        <v>111</v>
      </c>
      <c r="G8806">
        <v>0</v>
      </c>
      <c r="H8806">
        <v>0.28999999999999998</v>
      </c>
      <c r="I8806">
        <v>0</v>
      </c>
      <c r="J8806">
        <v>0.02</v>
      </c>
      <c r="K8806">
        <v>0.31</v>
      </c>
      <c r="AF8806" t="s">
        <v>10566</v>
      </c>
    </row>
    <row r="8807" spans="1:32" x14ac:dyDescent="0.3">
      <c r="A8807" t="s">
        <v>3165</v>
      </c>
      <c r="B8807" t="s">
        <v>49</v>
      </c>
      <c r="C8807" t="str">
        <f t="shared" si="137"/>
        <v>2Ks</v>
      </c>
      <c r="D8807">
        <v>2008</v>
      </c>
      <c r="E8807" t="s">
        <v>18</v>
      </c>
      <c r="F8807" t="s">
        <v>130</v>
      </c>
      <c r="G8807">
        <v>0.28000000000000003</v>
      </c>
      <c r="H8807">
        <v>0</v>
      </c>
      <c r="I8807">
        <v>0</v>
      </c>
      <c r="J8807">
        <v>0.03</v>
      </c>
      <c r="K8807">
        <v>0.31</v>
      </c>
      <c r="L8807">
        <v>67</v>
      </c>
      <c r="M8807">
        <v>23</v>
      </c>
      <c r="N8807">
        <v>5.6</v>
      </c>
      <c r="O8807">
        <v>8</v>
      </c>
      <c r="P8807" t="s">
        <v>1433</v>
      </c>
      <c r="Q8807" t="s">
        <v>20</v>
      </c>
      <c r="AF8807" t="s">
        <v>10567</v>
      </c>
    </row>
    <row r="8808" spans="1:32" x14ac:dyDescent="0.3">
      <c r="A8808" t="s">
        <v>2537</v>
      </c>
      <c r="B8808" t="s">
        <v>55</v>
      </c>
      <c r="C8808" t="str">
        <f t="shared" si="137"/>
        <v>2Ks</v>
      </c>
      <c r="D8808">
        <v>2008</v>
      </c>
      <c r="E8808" t="s">
        <v>18</v>
      </c>
      <c r="F8808" t="s">
        <v>111</v>
      </c>
      <c r="G8808">
        <v>0.15</v>
      </c>
      <c r="H8808">
        <v>0.12</v>
      </c>
      <c r="I8808">
        <v>0</v>
      </c>
      <c r="J8808">
        <v>0.04</v>
      </c>
      <c r="K8808">
        <v>0.31</v>
      </c>
      <c r="N8808" t="s">
        <v>203</v>
      </c>
      <c r="P8808" t="s">
        <v>111</v>
      </c>
      <c r="Q8808" t="s">
        <v>112</v>
      </c>
      <c r="AF8808" t="s">
        <v>10568</v>
      </c>
    </row>
    <row r="8809" spans="1:32" x14ac:dyDescent="0.3">
      <c r="A8809" t="s">
        <v>3349</v>
      </c>
      <c r="B8809" t="s">
        <v>17</v>
      </c>
      <c r="C8809" t="str">
        <f t="shared" si="137"/>
        <v>2Ks</v>
      </c>
      <c r="D8809">
        <v>2008</v>
      </c>
      <c r="E8809" t="s">
        <v>50</v>
      </c>
      <c r="F8809" t="s">
        <v>151</v>
      </c>
      <c r="G8809">
        <v>0.28000000000000003</v>
      </c>
      <c r="H8809">
        <v>0.01</v>
      </c>
      <c r="I8809">
        <v>0</v>
      </c>
      <c r="J8809">
        <v>0.02</v>
      </c>
      <c r="K8809">
        <v>0.31</v>
      </c>
      <c r="L8809">
        <v>46</v>
      </c>
      <c r="M8809">
        <v>21</v>
      </c>
      <c r="N8809" t="s">
        <v>203</v>
      </c>
      <c r="P8809" t="s">
        <v>690</v>
      </c>
      <c r="Q8809" t="s">
        <v>88</v>
      </c>
      <c r="AF8809" t="s">
        <v>10570</v>
      </c>
    </row>
    <row r="8810" spans="1:32" x14ac:dyDescent="0.3">
      <c r="A8810" t="s">
        <v>5092</v>
      </c>
      <c r="B8810" t="s">
        <v>17</v>
      </c>
      <c r="C8810" t="str">
        <f t="shared" si="137"/>
        <v>2Ks</v>
      </c>
      <c r="D8810">
        <v>2008</v>
      </c>
      <c r="E8810" t="s">
        <v>34</v>
      </c>
      <c r="F8810" t="s">
        <v>71</v>
      </c>
      <c r="G8810">
        <v>0.28000000000000003</v>
      </c>
      <c r="H8810">
        <v>0</v>
      </c>
      <c r="I8810">
        <v>0</v>
      </c>
      <c r="J8810">
        <v>0.02</v>
      </c>
      <c r="K8810">
        <v>0.31</v>
      </c>
      <c r="AF8810" t="s">
        <v>10571</v>
      </c>
    </row>
    <row r="8811" spans="1:32" x14ac:dyDescent="0.3">
      <c r="A8811" t="s">
        <v>5097</v>
      </c>
      <c r="B8811" t="s">
        <v>17</v>
      </c>
      <c r="C8811" t="str">
        <f t="shared" si="137"/>
        <v>2Ks</v>
      </c>
      <c r="D8811">
        <v>2008</v>
      </c>
      <c r="E8811" t="s">
        <v>34</v>
      </c>
      <c r="F8811" t="s">
        <v>1642</v>
      </c>
      <c r="G8811">
        <v>0.28000000000000003</v>
      </c>
      <c r="H8811">
        <v>0</v>
      </c>
      <c r="I8811">
        <v>0</v>
      </c>
      <c r="J8811">
        <v>0.02</v>
      </c>
      <c r="K8811">
        <v>0.31</v>
      </c>
      <c r="L8811">
        <v>26</v>
      </c>
      <c r="M8811">
        <v>6</v>
      </c>
      <c r="N8811" t="s">
        <v>203</v>
      </c>
      <c r="P8811" t="s">
        <v>4042</v>
      </c>
      <c r="Q8811" t="s">
        <v>112</v>
      </c>
      <c r="AF8811" t="s">
        <v>10572</v>
      </c>
    </row>
    <row r="8812" spans="1:32" x14ac:dyDescent="0.3">
      <c r="A8812" t="s">
        <v>5156</v>
      </c>
      <c r="B8812" t="s">
        <v>32</v>
      </c>
      <c r="C8812" t="str">
        <f t="shared" si="137"/>
        <v>2Ks</v>
      </c>
      <c r="D8812">
        <v>2008</v>
      </c>
      <c r="E8812" t="s">
        <v>28</v>
      </c>
      <c r="F8812" t="s">
        <v>19</v>
      </c>
      <c r="G8812">
        <v>0</v>
      </c>
      <c r="H8812">
        <v>0</v>
      </c>
      <c r="I8812">
        <v>0.3</v>
      </c>
      <c r="J8812">
        <v>0</v>
      </c>
      <c r="K8812">
        <v>0.3</v>
      </c>
      <c r="AF8812" t="s">
        <v>10573</v>
      </c>
    </row>
    <row r="8813" spans="1:32" x14ac:dyDescent="0.3">
      <c r="A8813" t="s">
        <v>5176</v>
      </c>
      <c r="B8813" t="s">
        <v>17</v>
      </c>
      <c r="C8813" t="str">
        <f t="shared" si="137"/>
        <v>2Ks</v>
      </c>
      <c r="D8813">
        <v>2008</v>
      </c>
      <c r="E8813" t="s">
        <v>50</v>
      </c>
      <c r="F8813" t="s">
        <v>222</v>
      </c>
      <c r="G8813">
        <v>0.16</v>
      </c>
      <c r="H8813">
        <v>0.04</v>
      </c>
      <c r="I8813">
        <v>0.08</v>
      </c>
      <c r="J8813">
        <v>0.02</v>
      </c>
      <c r="K8813">
        <v>0.3</v>
      </c>
      <c r="L8813">
        <v>76</v>
      </c>
      <c r="M8813">
        <v>11</v>
      </c>
      <c r="N8813">
        <v>8.9</v>
      </c>
      <c r="O8813">
        <v>41</v>
      </c>
      <c r="P8813" t="s">
        <v>222</v>
      </c>
      <c r="Q8813" t="s">
        <v>53</v>
      </c>
      <c r="AF8813" t="s">
        <v>10574</v>
      </c>
    </row>
    <row r="8814" spans="1:32" x14ac:dyDescent="0.3">
      <c r="A8814" t="s">
        <v>5179</v>
      </c>
      <c r="B8814" t="s">
        <v>44</v>
      </c>
      <c r="C8814" t="str">
        <f t="shared" si="137"/>
        <v>2Ks</v>
      </c>
      <c r="D8814">
        <v>2008</v>
      </c>
      <c r="E8814" t="s">
        <v>39</v>
      </c>
      <c r="F8814" t="s">
        <v>234</v>
      </c>
      <c r="G8814">
        <v>0.28000000000000003</v>
      </c>
      <c r="H8814">
        <v>0</v>
      </c>
      <c r="I8814">
        <v>0</v>
      </c>
      <c r="J8814">
        <v>0.02</v>
      </c>
      <c r="K8814">
        <v>0.3</v>
      </c>
      <c r="L8814">
        <v>65</v>
      </c>
      <c r="M8814">
        <v>6</v>
      </c>
      <c r="N8814">
        <v>7.7</v>
      </c>
      <c r="O8814">
        <v>7</v>
      </c>
      <c r="P8814" t="s">
        <v>357</v>
      </c>
      <c r="Q8814" t="s">
        <v>20</v>
      </c>
      <c r="AF8814" t="s">
        <v>10576</v>
      </c>
    </row>
    <row r="8815" spans="1:32" x14ac:dyDescent="0.3">
      <c r="A8815" t="s">
        <v>5186</v>
      </c>
      <c r="B8815" t="s">
        <v>17</v>
      </c>
      <c r="C8815" t="str">
        <f t="shared" si="137"/>
        <v>2Ks</v>
      </c>
      <c r="D8815">
        <v>2008</v>
      </c>
      <c r="E8815" t="s">
        <v>24</v>
      </c>
      <c r="F8815" t="s">
        <v>283</v>
      </c>
      <c r="G8815">
        <v>0.27</v>
      </c>
      <c r="H8815">
        <v>0</v>
      </c>
      <c r="I8815">
        <v>0</v>
      </c>
      <c r="J8815">
        <v>0.02</v>
      </c>
      <c r="K8815">
        <v>0.3</v>
      </c>
      <c r="AF8815" t="s">
        <v>10577</v>
      </c>
    </row>
    <row r="8816" spans="1:32" x14ac:dyDescent="0.3">
      <c r="A8816" t="s">
        <v>5229</v>
      </c>
      <c r="B8816" t="s">
        <v>32</v>
      </c>
      <c r="C8816" t="str">
        <f t="shared" si="137"/>
        <v>2Ks</v>
      </c>
      <c r="D8816">
        <v>2008</v>
      </c>
      <c r="E8816" t="s">
        <v>28</v>
      </c>
      <c r="F8816" t="s">
        <v>19</v>
      </c>
      <c r="G8816">
        <v>0.19</v>
      </c>
      <c r="H8816">
        <v>0</v>
      </c>
      <c r="I8816">
        <v>0.08</v>
      </c>
      <c r="J8816">
        <v>0.01</v>
      </c>
      <c r="K8816">
        <v>0.28999999999999998</v>
      </c>
      <c r="L8816">
        <v>69</v>
      </c>
      <c r="M8816">
        <v>23</v>
      </c>
      <c r="N8816">
        <v>7.3</v>
      </c>
      <c r="O8816">
        <v>18</v>
      </c>
      <c r="P8816" t="s">
        <v>3111</v>
      </c>
      <c r="Q8816" t="s">
        <v>112</v>
      </c>
      <c r="AF8816" t="s">
        <v>10578</v>
      </c>
    </row>
    <row r="8817" spans="1:32" x14ac:dyDescent="0.3">
      <c r="A8817" t="s">
        <v>448</v>
      </c>
      <c r="B8817" t="s">
        <v>55</v>
      </c>
      <c r="C8817" t="str">
        <f t="shared" si="137"/>
        <v>2Ks</v>
      </c>
      <c r="D8817">
        <v>2008</v>
      </c>
      <c r="E8817" t="s">
        <v>1</v>
      </c>
      <c r="F8817" t="s">
        <v>68</v>
      </c>
      <c r="G8817">
        <v>0.13</v>
      </c>
      <c r="H8817">
        <v>0.1</v>
      </c>
      <c r="I8817">
        <v>0.03</v>
      </c>
      <c r="J8817">
        <v>0.03</v>
      </c>
      <c r="K8817">
        <v>0.28999999999999998</v>
      </c>
      <c r="AF8817" t="s">
        <v>10579</v>
      </c>
    </row>
    <row r="8818" spans="1:32" x14ac:dyDescent="0.3">
      <c r="A8818" t="s">
        <v>5244</v>
      </c>
      <c r="B8818" t="s">
        <v>32</v>
      </c>
      <c r="C8818" t="str">
        <f t="shared" si="137"/>
        <v>2Ks</v>
      </c>
      <c r="D8818">
        <v>2008</v>
      </c>
      <c r="E8818" t="s">
        <v>272</v>
      </c>
      <c r="F8818" t="s">
        <v>484</v>
      </c>
      <c r="G8818">
        <v>0.24</v>
      </c>
      <c r="H8818">
        <v>0.03</v>
      </c>
      <c r="I8818">
        <v>0</v>
      </c>
      <c r="J8818">
        <v>0.02</v>
      </c>
      <c r="K8818">
        <v>0.28999999999999998</v>
      </c>
      <c r="L8818">
        <v>60</v>
      </c>
      <c r="M8818">
        <v>17</v>
      </c>
      <c r="N8818">
        <v>5.4</v>
      </c>
      <c r="O8818">
        <v>7</v>
      </c>
      <c r="P8818" t="s">
        <v>1093</v>
      </c>
      <c r="Q8818" t="s">
        <v>20</v>
      </c>
      <c r="AF8818" t="s">
        <v>10580</v>
      </c>
    </row>
    <row r="8819" spans="1:32" x14ac:dyDescent="0.3">
      <c r="A8819" t="s">
        <v>5254</v>
      </c>
      <c r="B8819" t="s">
        <v>159</v>
      </c>
      <c r="C8819" t="str">
        <f t="shared" si="137"/>
        <v>2Ks</v>
      </c>
      <c r="D8819">
        <v>2008</v>
      </c>
      <c r="E8819" t="s">
        <v>24</v>
      </c>
      <c r="F8819" t="s">
        <v>1858</v>
      </c>
      <c r="G8819">
        <v>0.13</v>
      </c>
      <c r="H8819">
        <v>0.1</v>
      </c>
      <c r="I8819">
        <v>0</v>
      </c>
      <c r="J8819">
        <v>0.06</v>
      </c>
      <c r="K8819">
        <v>0.28999999999999998</v>
      </c>
      <c r="L8819">
        <v>74</v>
      </c>
      <c r="M8819">
        <v>28</v>
      </c>
      <c r="N8819">
        <v>8.1999999999999993</v>
      </c>
      <c r="O8819">
        <v>21</v>
      </c>
      <c r="P8819" t="s">
        <v>4466</v>
      </c>
      <c r="Q8819" t="s">
        <v>88</v>
      </c>
      <c r="AF8819" t="s">
        <v>10581</v>
      </c>
    </row>
    <row r="8820" spans="1:32" x14ac:dyDescent="0.3">
      <c r="A8820" t="s">
        <v>5267</v>
      </c>
      <c r="B8820" t="s">
        <v>17</v>
      </c>
      <c r="C8820" t="str">
        <f t="shared" si="137"/>
        <v>2Ks</v>
      </c>
      <c r="D8820">
        <v>2008</v>
      </c>
      <c r="E8820" t="s">
        <v>39</v>
      </c>
      <c r="F8820" t="s">
        <v>1511</v>
      </c>
      <c r="G8820">
        <v>0.23</v>
      </c>
      <c r="H8820">
        <v>0.03</v>
      </c>
      <c r="I8820">
        <v>0</v>
      </c>
      <c r="J8820">
        <v>0.02</v>
      </c>
      <c r="K8820">
        <v>0.28999999999999998</v>
      </c>
      <c r="L8820">
        <v>69</v>
      </c>
      <c r="M8820">
        <v>14</v>
      </c>
      <c r="N8820">
        <v>8.8000000000000007</v>
      </c>
      <c r="O8820">
        <v>17</v>
      </c>
      <c r="P8820" t="s">
        <v>2306</v>
      </c>
      <c r="Q8820" t="s">
        <v>20</v>
      </c>
      <c r="AF8820" t="s">
        <v>10582</v>
      </c>
    </row>
    <row r="8821" spans="1:32" x14ac:dyDescent="0.3">
      <c r="A8821" t="s">
        <v>5283</v>
      </c>
      <c r="B8821" t="s">
        <v>44</v>
      </c>
      <c r="C8821" t="str">
        <f t="shared" si="137"/>
        <v>2Ks</v>
      </c>
      <c r="D8821">
        <v>2008</v>
      </c>
      <c r="E8821" t="s">
        <v>37</v>
      </c>
      <c r="F8821" t="s">
        <v>648</v>
      </c>
      <c r="G8821">
        <v>0.23</v>
      </c>
      <c r="H8821">
        <v>0.04</v>
      </c>
      <c r="I8821">
        <v>0</v>
      </c>
      <c r="J8821">
        <v>0.02</v>
      </c>
      <c r="K8821">
        <v>0.28999999999999998</v>
      </c>
      <c r="L8821">
        <v>43</v>
      </c>
      <c r="M8821">
        <v>44</v>
      </c>
      <c r="N8821">
        <v>6.8</v>
      </c>
      <c r="O8821">
        <v>87</v>
      </c>
      <c r="P8821" t="s">
        <v>643</v>
      </c>
      <c r="Q8821" t="s">
        <v>88</v>
      </c>
      <c r="AF8821" t="s">
        <v>10583</v>
      </c>
    </row>
    <row r="8822" spans="1:32" x14ac:dyDescent="0.3">
      <c r="A8822" t="s">
        <v>5307</v>
      </c>
      <c r="B8822" t="s">
        <v>32</v>
      </c>
      <c r="C8822" t="str">
        <f t="shared" si="137"/>
        <v>2Ks</v>
      </c>
      <c r="D8822">
        <v>2008</v>
      </c>
      <c r="E8822" t="s">
        <v>101</v>
      </c>
      <c r="F8822" t="s">
        <v>234</v>
      </c>
      <c r="G8822">
        <v>0</v>
      </c>
      <c r="H8822">
        <v>0</v>
      </c>
      <c r="I8822">
        <v>0.28999999999999998</v>
      </c>
      <c r="J8822">
        <v>0</v>
      </c>
      <c r="K8822">
        <v>0.28999999999999998</v>
      </c>
      <c r="AF8822" t="s">
        <v>10584</v>
      </c>
    </row>
    <row r="8823" spans="1:32" x14ac:dyDescent="0.3">
      <c r="A8823" t="s">
        <v>5308</v>
      </c>
      <c r="B8823" t="s">
        <v>159</v>
      </c>
      <c r="C8823" t="str">
        <f t="shared" si="137"/>
        <v>2Ks</v>
      </c>
      <c r="D8823">
        <v>2008</v>
      </c>
      <c r="E8823" t="s">
        <v>50</v>
      </c>
      <c r="F8823" t="s">
        <v>933</v>
      </c>
      <c r="G8823">
        <v>0.06</v>
      </c>
      <c r="H8823">
        <v>0</v>
      </c>
      <c r="I8823">
        <v>0.22</v>
      </c>
      <c r="J8823">
        <v>0.01</v>
      </c>
      <c r="K8823">
        <v>0.28999999999999998</v>
      </c>
      <c r="L8823">
        <v>56</v>
      </c>
      <c r="M8823">
        <v>14</v>
      </c>
      <c r="N8823">
        <v>7.5</v>
      </c>
      <c r="O8823">
        <v>4</v>
      </c>
      <c r="P8823" t="s">
        <v>934</v>
      </c>
      <c r="Q8823" t="s">
        <v>88</v>
      </c>
      <c r="AF8823" t="s">
        <v>10585</v>
      </c>
    </row>
    <row r="8824" spans="1:32" x14ac:dyDescent="0.3">
      <c r="A8824" t="s">
        <v>5313</v>
      </c>
      <c r="B8824" t="s">
        <v>32</v>
      </c>
      <c r="C8824" t="str">
        <f t="shared" si="137"/>
        <v>2Ks</v>
      </c>
      <c r="D8824">
        <v>2008</v>
      </c>
      <c r="E8824" t="s">
        <v>30</v>
      </c>
      <c r="F8824" t="s">
        <v>222</v>
      </c>
      <c r="G8824">
        <v>0.26</v>
      </c>
      <c r="H8824">
        <v>0</v>
      </c>
      <c r="I8824">
        <v>0</v>
      </c>
      <c r="J8824">
        <v>0.02</v>
      </c>
      <c r="K8824">
        <v>0.28999999999999998</v>
      </c>
      <c r="L8824">
        <v>70</v>
      </c>
      <c r="M8824">
        <v>12</v>
      </c>
      <c r="N8824" t="s">
        <v>203</v>
      </c>
      <c r="P8824" t="s">
        <v>5314</v>
      </c>
      <c r="Q8824" t="s">
        <v>20</v>
      </c>
      <c r="AF8824" t="s">
        <v>10586</v>
      </c>
    </row>
    <row r="8825" spans="1:32" x14ac:dyDescent="0.3">
      <c r="A8825" t="s">
        <v>5317</v>
      </c>
      <c r="B8825" t="s">
        <v>32</v>
      </c>
      <c r="C8825" t="str">
        <f t="shared" si="137"/>
        <v>2Ks</v>
      </c>
      <c r="D8825">
        <v>2008</v>
      </c>
      <c r="E8825" t="s">
        <v>18</v>
      </c>
      <c r="F8825" t="s">
        <v>234</v>
      </c>
      <c r="G8825">
        <v>0</v>
      </c>
      <c r="H8825">
        <v>0</v>
      </c>
      <c r="I8825">
        <v>0.28999999999999998</v>
      </c>
      <c r="J8825">
        <v>0</v>
      </c>
      <c r="K8825">
        <v>0.28999999999999998</v>
      </c>
      <c r="AF8825" t="s">
        <v>10587</v>
      </c>
    </row>
    <row r="8826" spans="1:32" x14ac:dyDescent="0.3">
      <c r="A8826" t="s">
        <v>3441</v>
      </c>
      <c r="B8826" t="s">
        <v>17</v>
      </c>
      <c r="C8826" t="str">
        <f t="shared" si="137"/>
        <v>2Ks</v>
      </c>
      <c r="D8826">
        <v>2008</v>
      </c>
      <c r="E8826" t="s">
        <v>39</v>
      </c>
      <c r="F8826" t="s">
        <v>825</v>
      </c>
      <c r="G8826">
        <v>0.26</v>
      </c>
      <c r="H8826">
        <v>0</v>
      </c>
      <c r="I8826">
        <v>0</v>
      </c>
      <c r="J8826">
        <v>0.02</v>
      </c>
      <c r="K8826">
        <v>0.28999999999999998</v>
      </c>
      <c r="N8826" t="s">
        <v>203</v>
      </c>
      <c r="P8826" t="s">
        <v>3909</v>
      </c>
      <c r="Q8826" t="s">
        <v>20</v>
      </c>
      <c r="AF8826" t="s">
        <v>10588</v>
      </c>
    </row>
    <row r="8827" spans="1:32" x14ac:dyDescent="0.3">
      <c r="A8827" t="s">
        <v>5328</v>
      </c>
      <c r="B8827" t="s">
        <v>32</v>
      </c>
      <c r="C8827" t="str">
        <f t="shared" si="137"/>
        <v>2Ks</v>
      </c>
      <c r="D8827">
        <v>2008</v>
      </c>
      <c r="E8827" t="s">
        <v>50</v>
      </c>
      <c r="F8827" t="s">
        <v>484</v>
      </c>
      <c r="G8827">
        <v>0.26</v>
      </c>
      <c r="H8827">
        <v>0</v>
      </c>
      <c r="I8827">
        <v>0</v>
      </c>
      <c r="J8827">
        <v>0.02</v>
      </c>
      <c r="K8827">
        <v>0.28000000000000003</v>
      </c>
      <c r="L8827">
        <v>50</v>
      </c>
      <c r="M8827">
        <v>4</v>
      </c>
      <c r="N8827" t="s">
        <v>203</v>
      </c>
      <c r="P8827" t="s">
        <v>4167</v>
      </c>
      <c r="Q8827" t="s">
        <v>20</v>
      </c>
      <c r="AF8827" t="s">
        <v>10589</v>
      </c>
    </row>
    <row r="8828" spans="1:32" x14ac:dyDescent="0.3">
      <c r="A8828" t="s">
        <v>5331</v>
      </c>
      <c r="B8828" t="s">
        <v>55</v>
      </c>
      <c r="C8828" t="str">
        <f t="shared" si="137"/>
        <v>2Ks</v>
      </c>
      <c r="D8828">
        <v>2008</v>
      </c>
      <c r="E8828" t="s">
        <v>34</v>
      </c>
      <c r="F8828" t="s">
        <v>68</v>
      </c>
      <c r="G8828">
        <v>0.14000000000000001</v>
      </c>
      <c r="H8828">
        <v>0.11</v>
      </c>
      <c r="I8828">
        <v>0</v>
      </c>
      <c r="J8828">
        <v>0.04</v>
      </c>
      <c r="K8828">
        <v>0.28000000000000003</v>
      </c>
      <c r="L8828">
        <v>75</v>
      </c>
      <c r="M8828">
        <v>13</v>
      </c>
      <c r="N8828" t="s">
        <v>203</v>
      </c>
      <c r="P8828" t="s">
        <v>1129</v>
      </c>
      <c r="Q8828" t="s">
        <v>88</v>
      </c>
      <c r="AF8828" t="s">
        <v>10590</v>
      </c>
    </row>
    <row r="8829" spans="1:32" x14ac:dyDescent="0.3">
      <c r="A8829" t="s">
        <v>2570</v>
      </c>
      <c r="B8829" t="s">
        <v>32</v>
      </c>
      <c r="C8829" t="str">
        <f t="shared" si="137"/>
        <v>2Ks</v>
      </c>
      <c r="D8829">
        <v>2008</v>
      </c>
      <c r="E8829" t="s">
        <v>18</v>
      </c>
      <c r="F8829" t="s">
        <v>484</v>
      </c>
      <c r="G8829">
        <v>0.26</v>
      </c>
      <c r="H8829">
        <v>0</v>
      </c>
      <c r="I8829">
        <v>0</v>
      </c>
      <c r="J8829">
        <v>0.02</v>
      </c>
      <c r="K8829">
        <v>0.28000000000000003</v>
      </c>
      <c r="N8829" t="s">
        <v>203</v>
      </c>
      <c r="P8829" t="s">
        <v>2571</v>
      </c>
      <c r="Q8829" t="s">
        <v>20</v>
      </c>
      <c r="AF8829" t="s">
        <v>10591</v>
      </c>
    </row>
    <row r="8830" spans="1:32" x14ac:dyDescent="0.3">
      <c r="A8830" t="s">
        <v>1529</v>
      </c>
      <c r="B8830" t="s">
        <v>55</v>
      </c>
      <c r="C8830" t="str">
        <f t="shared" si="137"/>
        <v>2Ks</v>
      </c>
      <c r="D8830">
        <v>2008</v>
      </c>
      <c r="E8830" t="s">
        <v>50</v>
      </c>
      <c r="F8830" t="s">
        <v>568</v>
      </c>
      <c r="G8830">
        <v>0.12</v>
      </c>
      <c r="H8830">
        <v>0.02</v>
      </c>
      <c r="I8830">
        <v>0</v>
      </c>
      <c r="J8830">
        <v>0.14000000000000001</v>
      </c>
      <c r="K8830">
        <v>0.28000000000000003</v>
      </c>
      <c r="N8830" t="s">
        <v>203</v>
      </c>
      <c r="P8830" t="s">
        <v>1307</v>
      </c>
      <c r="Q8830" t="s">
        <v>20</v>
      </c>
      <c r="AF8830" t="s">
        <v>10593</v>
      </c>
    </row>
    <row r="8831" spans="1:32" x14ac:dyDescent="0.3">
      <c r="A8831" t="s">
        <v>5401</v>
      </c>
      <c r="B8831" t="s">
        <v>159</v>
      </c>
      <c r="C8831" t="str">
        <f t="shared" si="137"/>
        <v>2Ks</v>
      </c>
      <c r="D8831">
        <v>2008</v>
      </c>
      <c r="E8831" t="s">
        <v>50</v>
      </c>
      <c r="F8831" t="s">
        <v>1263</v>
      </c>
      <c r="G8831">
        <v>0.06</v>
      </c>
      <c r="H8831">
        <v>0</v>
      </c>
      <c r="I8831">
        <v>0.2</v>
      </c>
      <c r="J8831">
        <v>0.01</v>
      </c>
      <c r="K8831">
        <v>0.28000000000000003</v>
      </c>
      <c r="L8831">
        <v>70</v>
      </c>
      <c r="M8831">
        <v>21</v>
      </c>
      <c r="N8831">
        <v>7.5</v>
      </c>
      <c r="O8831">
        <v>6</v>
      </c>
      <c r="P8831" t="s">
        <v>3399</v>
      </c>
      <c r="Q8831" t="s">
        <v>88</v>
      </c>
      <c r="AF8831" t="s">
        <v>10595</v>
      </c>
    </row>
    <row r="8832" spans="1:32" x14ac:dyDescent="0.3">
      <c r="A8832" t="s">
        <v>5420</v>
      </c>
      <c r="B8832" t="s">
        <v>55</v>
      </c>
      <c r="C8832" t="str">
        <f t="shared" si="137"/>
        <v>2Ks</v>
      </c>
      <c r="D8832">
        <v>2008</v>
      </c>
      <c r="E8832" t="s">
        <v>50</v>
      </c>
      <c r="F8832" t="s">
        <v>372</v>
      </c>
      <c r="G8832">
        <v>0</v>
      </c>
      <c r="H8832">
        <v>0</v>
      </c>
      <c r="I8832">
        <v>0.28000000000000003</v>
      </c>
      <c r="J8832">
        <v>0</v>
      </c>
      <c r="K8832">
        <v>0.28000000000000003</v>
      </c>
      <c r="AF8832" t="s">
        <v>10596</v>
      </c>
    </row>
    <row r="8833" spans="1:32" x14ac:dyDescent="0.3">
      <c r="A8833" t="s">
        <v>5431</v>
      </c>
      <c r="B8833" t="s">
        <v>55</v>
      </c>
      <c r="C8833" t="str">
        <f t="shared" si="137"/>
        <v>2Ks</v>
      </c>
      <c r="D8833">
        <v>2008</v>
      </c>
      <c r="E8833" t="s">
        <v>50</v>
      </c>
      <c r="F8833" t="s">
        <v>484</v>
      </c>
      <c r="G8833">
        <v>0.14000000000000001</v>
      </c>
      <c r="H8833">
        <v>0.11</v>
      </c>
      <c r="I8833">
        <v>0</v>
      </c>
      <c r="J8833">
        <v>0.04</v>
      </c>
      <c r="K8833">
        <v>0.28000000000000003</v>
      </c>
      <c r="N8833" t="s">
        <v>203</v>
      </c>
      <c r="P8833" t="s">
        <v>1477</v>
      </c>
      <c r="Q8833" t="s">
        <v>112</v>
      </c>
      <c r="AF8833" t="s">
        <v>10597</v>
      </c>
    </row>
    <row r="8834" spans="1:32" x14ac:dyDescent="0.3">
      <c r="A8834" t="s">
        <v>5433</v>
      </c>
      <c r="B8834" t="s">
        <v>55</v>
      </c>
      <c r="C8834" t="str">
        <f t="shared" si="137"/>
        <v>2Ks</v>
      </c>
      <c r="D8834">
        <v>2008</v>
      </c>
      <c r="E8834" t="s">
        <v>18</v>
      </c>
      <c r="F8834" t="s">
        <v>134</v>
      </c>
      <c r="G8834">
        <v>0.14000000000000001</v>
      </c>
      <c r="H8834">
        <v>0.11</v>
      </c>
      <c r="I8834">
        <v>0</v>
      </c>
      <c r="J8834">
        <v>0.04</v>
      </c>
      <c r="K8834">
        <v>0.28000000000000003</v>
      </c>
      <c r="L8834">
        <v>55</v>
      </c>
      <c r="M8834">
        <v>4</v>
      </c>
      <c r="N8834" t="s">
        <v>203</v>
      </c>
      <c r="P8834" t="s">
        <v>193</v>
      </c>
      <c r="Q8834" t="s">
        <v>20</v>
      </c>
      <c r="AF8834" t="s">
        <v>10599</v>
      </c>
    </row>
    <row r="8835" spans="1:32" x14ac:dyDescent="0.3">
      <c r="A8835" t="s">
        <v>5460</v>
      </c>
      <c r="B8835" t="s">
        <v>49</v>
      </c>
      <c r="C8835" t="str">
        <f t="shared" ref="C8835:C8898" si="138">_xlfn.IFS(D8835&lt;1990,"80s",D8835&lt;2000,"90s",D8835&lt;2010,"2Ks",D8835&lt;2020,"2k10s")</f>
        <v>2Ks</v>
      </c>
      <c r="D8835">
        <v>2008</v>
      </c>
      <c r="E8835" t="s">
        <v>50</v>
      </c>
      <c r="F8835" t="s">
        <v>68</v>
      </c>
      <c r="G8835">
        <v>0</v>
      </c>
      <c r="H8835">
        <v>0.17</v>
      </c>
      <c r="I8835">
        <v>0.09</v>
      </c>
      <c r="J8835">
        <v>0.01</v>
      </c>
      <c r="K8835">
        <v>0.27</v>
      </c>
      <c r="L8835">
        <v>78</v>
      </c>
      <c r="M8835">
        <v>42</v>
      </c>
      <c r="N8835">
        <v>8.1</v>
      </c>
      <c r="O8835">
        <v>87</v>
      </c>
      <c r="P8835" t="s">
        <v>1178</v>
      </c>
      <c r="Q8835" t="s">
        <v>53</v>
      </c>
      <c r="AF8835" t="s">
        <v>10600</v>
      </c>
    </row>
    <row r="8836" spans="1:32" x14ac:dyDescent="0.3">
      <c r="A8836" t="s">
        <v>5469</v>
      </c>
      <c r="B8836" t="s">
        <v>44</v>
      </c>
      <c r="C8836" t="str">
        <f t="shared" si="138"/>
        <v>2Ks</v>
      </c>
      <c r="D8836">
        <v>2008</v>
      </c>
      <c r="E8836" t="s">
        <v>34</v>
      </c>
      <c r="F8836" t="s">
        <v>234</v>
      </c>
      <c r="G8836">
        <v>0.25</v>
      </c>
      <c r="H8836">
        <v>0</v>
      </c>
      <c r="I8836">
        <v>0</v>
      </c>
      <c r="J8836">
        <v>0.02</v>
      </c>
      <c r="K8836">
        <v>0.27</v>
      </c>
      <c r="L8836">
        <v>38</v>
      </c>
      <c r="M8836">
        <v>28</v>
      </c>
      <c r="N8836">
        <v>5.0999999999999996</v>
      </c>
      <c r="O8836">
        <v>17</v>
      </c>
      <c r="P8836" t="s">
        <v>5470</v>
      </c>
      <c r="Q8836" t="s">
        <v>88</v>
      </c>
      <c r="AF8836" t="s">
        <v>10601</v>
      </c>
    </row>
    <row r="8837" spans="1:32" x14ac:dyDescent="0.3">
      <c r="A8837" t="s">
        <v>5471</v>
      </c>
      <c r="B8837" t="s">
        <v>17</v>
      </c>
      <c r="C8837" t="str">
        <f t="shared" si="138"/>
        <v>2Ks</v>
      </c>
      <c r="D8837">
        <v>2008</v>
      </c>
      <c r="E8837" t="s">
        <v>39</v>
      </c>
      <c r="F8837" t="s">
        <v>3510</v>
      </c>
      <c r="G8837">
        <v>0.25</v>
      </c>
      <c r="H8837">
        <v>0</v>
      </c>
      <c r="I8837">
        <v>0</v>
      </c>
      <c r="J8837">
        <v>0.02</v>
      </c>
      <c r="K8837">
        <v>0.27</v>
      </c>
      <c r="L8837">
        <v>41</v>
      </c>
      <c r="M8837">
        <v>7</v>
      </c>
      <c r="N8837">
        <v>5.4</v>
      </c>
      <c r="O8837">
        <v>18</v>
      </c>
      <c r="P8837" t="s">
        <v>4535</v>
      </c>
      <c r="Q8837" t="s">
        <v>88</v>
      </c>
      <c r="AF8837" t="s">
        <v>10603</v>
      </c>
    </row>
    <row r="8838" spans="1:32" x14ac:dyDescent="0.3">
      <c r="A8838" t="s">
        <v>5507</v>
      </c>
      <c r="B8838" t="s">
        <v>44</v>
      </c>
      <c r="C8838" t="str">
        <f t="shared" si="138"/>
        <v>2Ks</v>
      </c>
      <c r="D8838">
        <v>2008</v>
      </c>
      <c r="E8838" t="s">
        <v>37</v>
      </c>
      <c r="F8838" t="s">
        <v>151</v>
      </c>
      <c r="G8838">
        <v>0.15</v>
      </c>
      <c r="H8838">
        <v>0.1</v>
      </c>
      <c r="I8838">
        <v>0</v>
      </c>
      <c r="J8838">
        <v>0.02</v>
      </c>
      <c r="K8838">
        <v>0.27</v>
      </c>
      <c r="L8838">
        <v>76</v>
      </c>
      <c r="M8838">
        <v>63</v>
      </c>
      <c r="N8838">
        <v>6.8</v>
      </c>
      <c r="O8838">
        <v>43</v>
      </c>
      <c r="P8838" t="s">
        <v>930</v>
      </c>
      <c r="Q8838" t="s">
        <v>53</v>
      </c>
      <c r="AF8838" t="s">
        <v>10604</v>
      </c>
    </row>
    <row r="8839" spans="1:32" x14ac:dyDescent="0.3">
      <c r="A8839" t="s">
        <v>5514</v>
      </c>
      <c r="B8839" t="s">
        <v>17</v>
      </c>
      <c r="C8839" t="str">
        <f t="shared" si="138"/>
        <v>2Ks</v>
      </c>
      <c r="D8839">
        <v>2008</v>
      </c>
      <c r="E8839" t="s">
        <v>101</v>
      </c>
      <c r="F8839" t="s">
        <v>372</v>
      </c>
      <c r="G8839">
        <v>0</v>
      </c>
      <c r="H8839">
        <v>7.0000000000000007E-2</v>
      </c>
      <c r="I8839">
        <v>0.19</v>
      </c>
      <c r="J8839">
        <v>0.01</v>
      </c>
      <c r="K8839">
        <v>0.27</v>
      </c>
      <c r="AF8839" t="s">
        <v>10605</v>
      </c>
    </row>
    <row r="8840" spans="1:32" x14ac:dyDescent="0.3">
      <c r="A8840" t="s">
        <v>5553</v>
      </c>
      <c r="B8840" t="s">
        <v>32</v>
      </c>
      <c r="C8840" t="str">
        <f t="shared" si="138"/>
        <v>2Ks</v>
      </c>
      <c r="D8840">
        <v>2008</v>
      </c>
      <c r="E8840" t="s">
        <v>34</v>
      </c>
      <c r="F8840" t="s">
        <v>2703</v>
      </c>
      <c r="G8840">
        <v>0.25</v>
      </c>
      <c r="H8840">
        <v>0</v>
      </c>
      <c r="I8840">
        <v>0</v>
      </c>
      <c r="J8840">
        <v>0.02</v>
      </c>
      <c r="K8840">
        <v>0.27</v>
      </c>
      <c r="N8840" t="s">
        <v>203</v>
      </c>
      <c r="P8840" t="s">
        <v>5554</v>
      </c>
      <c r="Q8840" t="s">
        <v>20</v>
      </c>
      <c r="AF8840" t="s">
        <v>10606</v>
      </c>
    </row>
    <row r="8841" spans="1:32" x14ac:dyDescent="0.3">
      <c r="A8841" t="s">
        <v>5561</v>
      </c>
      <c r="B8841" t="s">
        <v>32</v>
      </c>
      <c r="C8841" t="str">
        <f t="shared" si="138"/>
        <v>2Ks</v>
      </c>
      <c r="D8841">
        <v>2008</v>
      </c>
      <c r="E8841" t="s">
        <v>30</v>
      </c>
      <c r="F8841" t="s">
        <v>663</v>
      </c>
      <c r="G8841">
        <v>0.24</v>
      </c>
      <c r="H8841">
        <v>0</v>
      </c>
      <c r="I8841">
        <v>0</v>
      </c>
      <c r="J8841">
        <v>0.02</v>
      </c>
      <c r="K8841">
        <v>0.27</v>
      </c>
      <c r="AF8841" t="s">
        <v>10607</v>
      </c>
    </row>
    <row r="8842" spans="1:32" x14ac:dyDescent="0.3">
      <c r="A8842" t="s">
        <v>5562</v>
      </c>
      <c r="B8842" t="s">
        <v>17</v>
      </c>
      <c r="C8842" t="str">
        <f t="shared" si="138"/>
        <v>2Ks</v>
      </c>
      <c r="D8842">
        <v>2008</v>
      </c>
      <c r="E8842" t="s">
        <v>34</v>
      </c>
      <c r="F8842" t="s">
        <v>561</v>
      </c>
      <c r="G8842">
        <v>0.24</v>
      </c>
      <c r="H8842">
        <v>0</v>
      </c>
      <c r="I8842">
        <v>0</v>
      </c>
      <c r="J8842">
        <v>0.02</v>
      </c>
      <c r="K8842">
        <v>0.27</v>
      </c>
      <c r="N8842">
        <v>7.2</v>
      </c>
      <c r="O8842">
        <v>5</v>
      </c>
      <c r="P8842" t="s">
        <v>300</v>
      </c>
      <c r="Q8842" t="s">
        <v>88</v>
      </c>
      <c r="AF8842" t="s">
        <v>10608</v>
      </c>
    </row>
    <row r="8843" spans="1:32" x14ac:dyDescent="0.3">
      <c r="A8843" t="s">
        <v>5567</v>
      </c>
      <c r="B8843" t="s">
        <v>32</v>
      </c>
      <c r="C8843" t="str">
        <f t="shared" si="138"/>
        <v>2Ks</v>
      </c>
      <c r="D8843">
        <v>2008</v>
      </c>
      <c r="E8843" t="s">
        <v>34</v>
      </c>
      <c r="F8843" t="s">
        <v>111</v>
      </c>
      <c r="G8843">
        <v>0.24</v>
      </c>
      <c r="H8843">
        <v>0</v>
      </c>
      <c r="I8843">
        <v>0</v>
      </c>
      <c r="J8843">
        <v>0.02</v>
      </c>
      <c r="K8843">
        <v>0.27</v>
      </c>
      <c r="L8843">
        <v>59</v>
      </c>
      <c r="M8843">
        <v>4</v>
      </c>
      <c r="N8843">
        <v>6.7</v>
      </c>
      <c r="O8843">
        <v>6</v>
      </c>
      <c r="P8843" t="s">
        <v>4098</v>
      </c>
      <c r="Q8843" t="s">
        <v>20</v>
      </c>
      <c r="AF8843" t="s">
        <v>10609</v>
      </c>
    </row>
    <row r="8844" spans="1:32" x14ac:dyDescent="0.3">
      <c r="A8844" t="s">
        <v>5572</v>
      </c>
      <c r="B8844" t="s">
        <v>17</v>
      </c>
      <c r="C8844" t="str">
        <f t="shared" si="138"/>
        <v>2Ks</v>
      </c>
      <c r="D8844">
        <v>2008</v>
      </c>
      <c r="E8844" t="s">
        <v>18</v>
      </c>
      <c r="F8844" t="s">
        <v>5573</v>
      </c>
      <c r="G8844">
        <v>0.23</v>
      </c>
      <c r="H8844">
        <v>0.03</v>
      </c>
      <c r="I8844">
        <v>0</v>
      </c>
      <c r="J8844">
        <v>0</v>
      </c>
      <c r="K8844">
        <v>0.27</v>
      </c>
      <c r="AF8844" t="s">
        <v>10610</v>
      </c>
    </row>
    <row r="8845" spans="1:32" x14ac:dyDescent="0.3">
      <c r="A8845" t="s">
        <v>3349</v>
      </c>
      <c r="B8845" t="s">
        <v>44</v>
      </c>
      <c r="C8845" t="str">
        <f t="shared" si="138"/>
        <v>2Ks</v>
      </c>
      <c r="D8845">
        <v>2008</v>
      </c>
      <c r="E8845" t="s">
        <v>50</v>
      </c>
      <c r="F8845" t="s">
        <v>151</v>
      </c>
      <c r="G8845">
        <v>0.22</v>
      </c>
      <c r="H8845">
        <v>0.02</v>
      </c>
      <c r="I8845">
        <v>0</v>
      </c>
      <c r="J8845">
        <v>0.02</v>
      </c>
      <c r="K8845">
        <v>0.26</v>
      </c>
      <c r="L8845">
        <v>55</v>
      </c>
      <c r="M8845">
        <v>42</v>
      </c>
      <c r="N8845">
        <v>6.4</v>
      </c>
      <c r="O8845">
        <v>24</v>
      </c>
      <c r="P8845" t="s">
        <v>690</v>
      </c>
      <c r="Q8845" t="s">
        <v>88</v>
      </c>
      <c r="AF8845" t="s">
        <v>10611</v>
      </c>
    </row>
    <row r="8846" spans="1:32" x14ac:dyDescent="0.3">
      <c r="A8846" t="s">
        <v>5598</v>
      </c>
      <c r="B8846" t="s">
        <v>55</v>
      </c>
      <c r="C8846" t="str">
        <f t="shared" si="138"/>
        <v>2Ks</v>
      </c>
      <c r="D8846">
        <v>2008</v>
      </c>
      <c r="E8846" t="s">
        <v>37</v>
      </c>
      <c r="F8846" t="s">
        <v>1209</v>
      </c>
      <c r="G8846">
        <v>0.13</v>
      </c>
      <c r="H8846">
        <v>0.1</v>
      </c>
      <c r="I8846">
        <v>0</v>
      </c>
      <c r="J8846">
        <v>0.03</v>
      </c>
      <c r="K8846">
        <v>0.26</v>
      </c>
      <c r="N8846">
        <v>8.3000000000000007</v>
      </c>
      <c r="O8846">
        <v>11</v>
      </c>
      <c r="P8846" t="s">
        <v>3181</v>
      </c>
      <c r="Q8846" t="s">
        <v>112</v>
      </c>
      <c r="AF8846" t="s">
        <v>10612</v>
      </c>
    </row>
    <row r="8847" spans="1:32" x14ac:dyDescent="0.3">
      <c r="A8847" t="s">
        <v>5599</v>
      </c>
      <c r="B8847" t="s">
        <v>32</v>
      </c>
      <c r="C8847" t="str">
        <f t="shared" si="138"/>
        <v>2Ks</v>
      </c>
      <c r="D8847">
        <v>2008</v>
      </c>
      <c r="E8847" t="s">
        <v>28</v>
      </c>
      <c r="F8847" t="s">
        <v>234</v>
      </c>
      <c r="G8847">
        <v>0.09</v>
      </c>
      <c r="H8847">
        <v>0.01</v>
      </c>
      <c r="I8847">
        <v>0.15</v>
      </c>
      <c r="J8847">
        <v>0.01</v>
      </c>
      <c r="K8847">
        <v>0.26</v>
      </c>
      <c r="L8847">
        <v>76</v>
      </c>
      <c r="M8847">
        <v>24</v>
      </c>
      <c r="N8847">
        <v>7.4</v>
      </c>
      <c r="O8847">
        <v>37</v>
      </c>
      <c r="P8847" t="s">
        <v>357</v>
      </c>
      <c r="Q8847" t="s">
        <v>112</v>
      </c>
      <c r="AF8847" t="s">
        <v>10613</v>
      </c>
    </row>
    <row r="8848" spans="1:32" x14ac:dyDescent="0.3">
      <c r="A8848" t="s">
        <v>5609</v>
      </c>
      <c r="B8848" t="s">
        <v>32</v>
      </c>
      <c r="C8848" t="str">
        <f t="shared" si="138"/>
        <v>2Ks</v>
      </c>
      <c r="D8848">
        <v>2008</v>
      </c>
      <c r="E8848" t="s">
        <v>28</v>
      </c>
      <c r="F8848" t="s">
        <v>1921</v>
      </c>
      <c r="G8848">
        <v>0.09</v>
      </c>
      <c r="H8848">
        <v>0</v>
      </c>
      <c r="I8848">
        <v>0.16</v>
      </c>
      <c r="J8848">
        <v>0.01</v>
      </c>
      <c r="K8848">
        <v>0.26</v>
      </c>
      <c r="L8848">
        <v>82</v>
      </c>
      <c r="M8848">
        <v>17</v>
      </c>
      <c r="N8848">
        <v>8.9</v>
      </c>
      <c r="O8848">
        <v>24</v>
      </c>
      <c r="P8848" t="s">
        <v>1921</v>
      </c>
      <c r="Q8848" t="s">
        <v>112</v>
      </c>
      <c r="AF8848" t="s">
        <v>10614</v>
      </c>
    </row>
    <row r="8849" spans="1:32" x14ac:dyDescent="0.3">
      <c r="A8849" t="s">
        <v>3349</v>
      </c>
      <c r="B8849" t="s">
        <v>49</v>
      </c>
      <c r="C8849" t="str">
        <f t="shared" si="138"/>
        <v>2Ks</v>
      </c>
      <c r="D8849">
        <v>2008</v>
      </c>
      <c r="E8849" t="s">
        <v>50</v>
      </c>
      <c r="F8849" t="s">
        <v>151</v>
      </c>
      <c r="G8849">
        <v>0.22</v>
      </c>
      <c r="H8849">
        <v>0.02</v>
      </c>
      <c r="I8849">
        <v>0</v>
      </c>
      <c r="J8849">
        <v>0.02</v>
      </c>
      <c r="K8849">
        <v>0.26</v>
      </c>
      <c r="L8849">
        <v>55</v>
      </c>
      <c r="M8849">
        <v>26</v>
      </c>
      <c r="N8849">
        <v>6.8</v>
      </c>
      <c r="O8849">
        <v>20</v>
      </c>
      <c r="P8849" t="s">
        <v>690</v>
      </c>
      <c r="Q8849" t="s">
        <v>88</v>
      </c>
      <c r="AF8849" t="s">
        <v>10615</v>
      </c>
    </row>
    <row r="8850" spans="1:32" x14ac:dyDescent="0.3">
      <c r="A8850" t="s">
        <v>3123</v>
      </c>
      <c r="B8850" t="s">
        <v>55</v>
      </c>
      <c r="C8850" t="str">
        <f t="shared" si="138"/>
        <v>2Ks</v>
      </c>
      <c r="D8850">
        <v>2008</v>
      </c>
      <c r="E8850" t="s">
        <v>101</v>
      </c>
      <c r="F8850" t="s">
        <v>568</v>
      </c>
      <c r="G8850">
        <v>0.09</v>
      </c>
      <c r="H8850">
        <v>0.02</v>
      </c>
      <c r="I8850">
        <v>0</v>
      </c>
      <c r="J8850">
        <v>0.16</v>
      </c>
      <c r="K8850">
        <v>0.26</v>
      </c>
      <c r="N8850" t="s">
        <v>203</v>
      </c>
      <c r="P8850" t="s">
        <v>1307</v>
      </c>
      <c r="Q8850" t="s">
        <v>112</v>
      </c>
      <c r="AF8850" t="s">
        <v>10616</v>
      </c>
    </row>
    <row r="8851" spans="1:32" x14ac:dyDescent="0.3">
      <c r="A8851" t="s">
        <v>5642</v>
      </c>
      <c r="B8851" t="s">
        <v>159</v>
      </c>
      <c r="C8851" t="str">
        <f t="shared" si="138"/>
        <v>2Ks</v>
      </c>
      <c r="D8851">
        <v>2008</v>
      </c>
      <c r="E8851" t="s">
        <v>86</v>
      </c>
      <c r="F8851" t="s">
        <v>372</v>
      </c>
      <c r="G8851">
        <v>0</v>
      </c>
      <c r="H8851">
        <v>0</v>
      </c>
      <c r="I8851">
        <v>0.26</v>
      </c>
      <c r="J8851">
        <v>0</v>
      </c>
      <c r="K8851">
        <v>0.26</v>
      </c>
      <c r="AF8851" t="s">
        <v>10618</v>
      </c>
    </row>
    <row r="8852" spans="1:32" x14ac:dyDescent="0.3">
      <c r="A8852" t="s">
        <v>5654</v>
      </c>
      <c r="B8852" t="s">
        <v>32</v>
      </c>
      <c r="C8852" t="str">
        <f t="shared" si="138"/>
        <v>2Ks</v>
      </c>
      <c r="D8852">
        <v>2008</v>
      </c>
      <c r="E8852" t="s">
        <v>39</v>
      </c>
      <c r="F8852" t="s">
        <v>663</v>
      </c>
      <c r="G8852">
        <v>0.24</v>
      </c>
      <c r="H8852">
        <v>0</v>
      </c>
      <c r="I8852">
        <v>0</v>
      </c>
      <c r="J8852">
        <v>0.02</v>
      </c>
      <c r="K8852">
        <v>0.26</v>
      </c>
      <c r="N8852" t="s">
        <v>203</v>
      </c>
      <c r="P8852" t="s">
        <v>5655</v>
      </c>
      <c r="Q8852" t="s">
        <v>20</v>
      </c>
      <c r="AF8852" t="s">
        <v>10619</v>
      </c>
    </row>
    <row r="8853" spans="1:32" x14ac:dyDescent="0.3">
      <c r="A8853" t="s">
        <v>5659</v>
      </c>
      <c r="B8853" t="s">
        <v>17</v>
      </c>
      <c r="C8853" t="str">
        <f t="shared" si="138"/>
        <v>2Ks</v>
      </c>
      <c r="D8853">
        <v>2008</v>
      </c>
      <c r="E8853" t="s">
        <v>18</v>
      </c>
      <c r="F8853" t="s">
        <v>111</v>
      </c>
      <c r="G8853">
        <v>0.24</v>
      </c>
      <c r="H8853">
        <v>0</v>
      </c>
      <c r="I8853">
        <v>0</v>
      </c>
      <c r="J8853">
        <v>0.02</v>
      </c>
      <c r="K8853">
        <v>0.26</v>
      </c>
      <c r="N8853" t="s">
        <v>203</v>
      </c>
      <c r="P8853" t="s">
        <v>3510</v>
      </c>
      <c r="Q8853" t="s">
        <v>20</v>
      </c>
      <c r="AF8853" t="s">
        <v>10620</v>
      </c>
    </row>
    <row r="8854" spans="1:32" x14ac:dyDescent="0.3">
      <c r="A8854" t="s">
        <v>4296</v>
      </c>
      <c r="B8854" t="s">
        <v>49</v>
      </c>
      <c r="C8854" t="str">
        <f t="shared" si="138"/>
        <v>2Ks</v>
      </c>
      <c r="D8854">
        <v>2008</v>
      </c>
      <c r="E8854" t="s">
        <v>50</v>
      </c>
      <c r="F8854" t="s">
        <v>71</v>
      </c>
      <c r="G8854">
        <v>0.2</v>
      </c>
      <c r="H8854">
        <v>0.04</v>
      </c>
      <c r="I8854">
        <v>0</v>
      </c>
      <c r="J8854">
        <v>0.02</v>
      </c>
      <c r="K8854">
        <v>0.26</v>
      </c>
      <c r="L8854">
        <v>67</v>
      </c>
      <c r="M8854">
        <v>44</v>
      </c>
      <c r="N8854">
        <v>7.9</v>
      </c>
      <c r="O8854">
        <v>34</v>
      </c>
      <c r="P8854" t="s">
        <v>5664</v>
      </c>
      <c r="Q8854" t="s">
        <v>88</v>
      </c>
      <c r="AF8854" t="s">
        <v>10621</v>
      </c>
    </row>
    <row r="8855" spans="1:32" x14ac:dyDescent="0.3">
      <c r="A8855" t="s">
        <v>5679</v>
      </c>
      <c r="B8855" t="s">
        <v>32</v>
      </c>
      <c r="C8855" t="str">
        <f t="shared" si="138"/>
        <v>2Ks</v>
      </c>
      <c r="D8855">
        <v>2008</v>
      </c>
      <c r="E8855" t="s">
        <v>101</v>
      </c>
      <c r="F8855" t="s">
        <v>2269</v>
      </c>
      <c r="G8855">
        <v>0.24</v>
      </c>
      <c r="H8855">
        <v>0</v>
      </c>
      <c r="I8855">
        <v>0</v>
      </c>
      <c r="J8855">
        <v>0.02</v>
      </c>
      <c r="K8855">
        <v>0.26</v>
      </c>
      <c r="N8855" t="s">
        <v>203</v>
      </c>
      <c r="P8855" t="s">
        <v>2270</v>
      </c>
      <c r="Q8855" t="s">
        <v>20</v>
      </c>
      <c r="AF8855" t="s">
        <v>10622</v>
      </c>
    </row>
    <row r="8856" spans="1:32" x14ac:dyDescent="0.3">
      <c r="A8856" t="s">
        <v>5696</v>
      </c>
      <c r="B8856" t="s">
        <v>44</v>
      </c>
      <c r="C8856" t="str">
        <f t="shared" si="138"/>
        <v>2Ks</v>
      </c>
      <c r="D8856">
        <v>2008</v>
      </c>
      <c r="E8856" t="s">
        <v>37</v>
      </c>
      <c r="F8856" t="s">
        <v>155</v>
      </c>
      <c r="G8856">
        <v>0.08</v>
      </c>
      <c r="H8856">
        <v>0.15</v>
      </c>
      <c r="I8856">
        <v>0</v>
      </c>
      <c r="J8856">
        <v>0.03</v>
      </c>
      <c r="K8856">
        <v>0.26</v>
      </c>
      <c r="L8856">
        <v>47</v>
      </c>
      <c r="M8856">
        <v>39</v>
      </c>
      <c r="N8856">
        <v>7.1</v>
      </c>
      <c r="O8856">
        <v>87</v>
      </c>
      <c r="P8856" t="s">
        <v>643</v>
      </c>
      <c r="Q8856" t="s">
        <v>53</v>
      </c>
      <c r="AF8856" t="s">
        <v>10623</v>
      </c>
    </row>
    <row r="8857" spans="1:32" x14ac:dyDescent="0.3">
      <c r="A8857" t="s">
        <v>5701</v>
      </c>
      <c r="B8857" t="s">
        <v>148</v>
      </c>
      <c r="C8857" t="str">
        <f t="shared" si="138"/>
        <v>2Ks</v>
      </c>
      <c r="D8857">
        <v>2008</v>
      </c>
      <c r="E8857" t="s">
        <v>272</v>
      </c>
      <c r="F8857" t="s">
        <v>45</v>
      </c>
      <c r="G8857">
        <v>0.04</v>
      </c>
      <c r="H8857">
        <v>0.18</v>
      </c>
      <c r="I8857">
        <v>0</v>
      </c>
      <c r="J8857">
        <v>0.04</v>
      </c>
      <c r="K8857">
        <v>0.26</v>
      </c>
      <c r="N8857">
        <v>8.4</v>
      </c>
      <c r="O8857">
        <v>14</v>
      </c>
      <c r="P8857" t="s">
        <v>2898</v>
      </c>
      <c r="Q8857" t="s">
        <v>20</v>
      </c>
      <c r="AF8857" t="s">
        <v>10624</v>
      </c>
    </row>
    <row r="8858" spans="1:32" x14ac:dyDescent="0.3">
      <c r="A8858" t="s">
        <v>5708</v>
      </c>
      <c r="B8858" t="s">
        <v>32</v>
      </c>
      <c r="C8858" t="str">
        <f t="shared" si="138"/>
        <v>2Ks</v>
      </c>
      <c r="D8858">
        <v>2008</v>
      </c>
      <c r="E8858" t="s">
        <v>101</v>
      </c>
      <c r="F8858" t="s">
        <v>648</v>
      </c>
      <c r="G8858">
        <v>0.24</v>
      </c>
      <c r="H8858">
        <v>0</v>
      </c>
      <c r="I8858">
        <v>0</v>
      </c>
      <c r="J8858">
        <v>0.02</v>
      </c>
      <c r="K8858">
        <v>0.26</v>
      </c>
      <c r="L8858">
        <v>46</v>
      </c>
      <c r="M8858">
        <v>5</v>
      </c>
      <c r="N8858">
        <v>3.6</v>
      </c>
      <c r="O8858">
        <v>5</v>
      </c>
      <c r="P8858" t="s">
        <v>2550</v>
      </c>
      <c r="Q8858" t="s">
        <v>112</v>
      </c>
      <c r="AF8858" t="s">
        <v>10625</v>
      </c>
    </row>
    <row r="8859" spans="1:32" x14ac:dyDescent="0.3">
      <c r="A8859" t="s">
        <v>3540</v>
      </c>
      <c r="B8859" t="s">
        <v>44</v>
      </c>
      <c r="C8859" t="str">
        <f t="shared" si="138"/>
        <v>2Ks</v>
      </c>
      <c r="D8859">
        <v>2008</v>
      </c>
      <c r="E8859" t="s">
        <v>24</v>
      </c>
      <c r="F8859" t="s">
        <v>134</v>
      </c>
      <c r="G8859">
        <v>0.23</v>
      </c>
      <c r="H8859">
        <v>0</v>
      </c>
      <c r="I8859">
        <v>0</v>
      </c>
      <c r="J8859">
        <v>0.02</v>
      </c>
      <c r="K8859">
        <v>0.25</v>
      </c>
      <c r="L8859">
        <v>69</v>
      </c>
      <c r="M8859">
        <v>32</v>
      </c>
      <c r="N8859">
        <v>7.8</v>
      </c>
      <c r="O8859">
        <v>15</v>
      </c>
      <c r="P8859" t="s">
        <v>537</v>
      </c>
      <c r="Q8859" t="s">
        <v>20</v>
      </c>
      <c r="AF8859" t="s">
        <v>10626</v>
      </c>
    </row>
    <row r="8860" spans="1:32" x14ac:dyDescent="0.3">
      <c r="A8860" t="s">
        <v>3540</v>
      </c>
      <c r="B8860" t="s">
        <v>49</v>
      </c>
      <c r="C8860" t="str">
        <f t="shared" si="138"/>
        <v>2Ks</v>
      </c>
      <c r="D8860">
        <v>2008</v>
      </c>
      <c r="E8860" t="s">
        <v>24</v>
      </c>
      <c r="F8860" t="s">
        <v>134</v>
      </c>
      <c r="G8860">
        <v>0.22</v>
      </c>
      <c r="H8860">
        <v>0.01</v>
      </c>
      <c r="I8860">
        <v>0</v>
      </c>
      <c r="J8860">
        <v>0.02</v>
      </c>
      <c r="K8860">
        <v>0.25</v>
      </c>
      <c r="L8860">
        <v>65</v>
      </c>
      <c r="M8860">
        <v>22</v>
      </c>
      <c r="N8860">
        <v>7.5</v>
      </c>
      <c r="O8860">
        <v>10</v>
      </c>
      <c r="P8860" t="s">
        <v>537</v>
      </c>
      <c r="Q8860" t="s">
        <v>20</v>
      </c>
      <c r="AF8860" t="s">
        <v>10629</v>
      </c>
    </row>
    <row r="8861" spans="1:32" x14ac:dyDescent="0.3">
      <c r="A8861" t="s">
        <v>5757</v>
      </c>
      <c r="B8861" t="s">
        <v>55</v>
      </c>
      <c r="C8861" t="str">
        <f t="shared" si="138"/>
        <v>2Ks</v>
      </c>
      <c r="D8861">
        <v>2008</v>
      </c>
      <c r="E8861" t="s">
        <v>50</v>
      </c>
      <c r="F8861" t="s">
        <v>933</v>
      </c>
      <c r="G8861">
        <v>0</v>
      </c>
      <c r="H8861">
        <v>0</v>
      </c>
      <c r="I8861">
        <v>0.25</v>
      </c>
      <c r="J8861">
        <v>0</v>
      </c>
      <c r="K8861">
        <v>0.25</v>
      </c>
      <c r="AF8861" t="s">
        <v>10630</v>
      </c>
    </row>
    <row r="8862" spans="1:32" x14ac:dyDescent="0.3">
      <c r="A8862" t="s">
        <v>5777</v>
      </c>
      <c r="B8862" t="s">
        <v>32</v>
      </c>
      <c r="C8862" t="str">
        <f t="shared" si="138"/>
        <v>2Ks</v>
      </c>
      <c r="D8862">
        <v>2008</v>
      </c>
      <c r="E8862" t="s">
        <v>39</v>
      </c>
      <c r="F8862" t="s">
        <v>111</v>
      </c>
      <c r="G8862">
        <v>0.23</v>
      </c>
      <c r="H8862">
        <v>0</v>
      </c>
      <c r="I8862">
        <v>0</v>
      </c>
      <c r="J8862">
        <v>0.02</v>
      </c>
      <c r="K8862">
        <v>0.25</v>
      </c>
      <c r="N8862">
        <v>7</v>
      </c>
      <c r="O8862">
        <v>4</v>
      </c>
      <c r="P8862" t="s">
        <v>111</v>
      </c>
      <c r="Q8862" t="s">
        <v>20</v>
      </c>
      <c r="AF8862" t="s">
        <v>10631</v>
      </c>
    </row>
    <row r="8863" spans="1:32" x14ac:dyDescent="0.3">
      <c r="A8863" t="s">
        <v>5795</v>
      </c>
      <c r="B8863" t="s">
        <v>17</v>
      </c>
      <c r="C8863" t="str">
        <f t="shared" si="138"/>
        <v>2Ks</v>
      </c>
      <c r="D8863">
        <v>2008</v>
      </c>
      <c r="E8863" t="s">
        <v>34</v>
      </c>
      <c r="F8863" t="s">
        <v>128</v>
      </c>
      <c r="G8863">
        <v>0</v>
      </c>
      <c r="H8863">
        <v>0</v>
      </c>
      <c r="I8863">
        <v>0.25</v>
      </c>
      <c r="J8863">
        <v>0</v>
      </c>
      <c r="K8863">
        <v>0.25</v>
      </c>
      <c r="N8863" t="s">
        <v>203</v>
      </c>
      <c r="P8863" t="s">
        <v>142</v>
      </c>
      <c r="Q8863" t="s">
        <v>112</v>
      </c>
      <c r="AF8863" t="s">
        <v>10632</v>
      </c>
    </row>
    <row r="8864" spans="1:32" x14ac:dyDescent="0.3">
      <c r="A8864" t="s">
        <v>2736</v>
      </c>
      <c r="B8864" t="s">
        <v>44</v>
      </c>
      <c r="C8864" t="str">
        <f t="shared" si="138"/>
        <v>2Ks</v>
      </c>
      <c r="D8864">
        <v>2008</v>
      </c>
      <c r="E8864" t="s">
        <v>50</v>
      </c>
      <c r="F8864" t="s">
        <v>71</v>
      </c>
      <c r="G8864">
        <v>0.12</v>
      </c>
      <c r="H8864">
        <v>0.1</v>
      </c>
      <c r="I8864">
        <v>0</v>
      </c>
      <c r="J8864">
        <v>0.03</v>
      </c>
      <c r="K8864">
        <v>0.25</v>
      </c>
      <c r="L8864">
        <v>62</v>
      </c>
      <c r="M8864">
        <v>23</v>
      </c>
      <c r="N8864" t="s">
        <v>203</v>
      </c>
      <c r="P8864" t="s">
        <v>686</v>
      </c>
      <c r="Q8864" t="s">
        <v>112</v>
      </c>
      <c r="AF8864" t="s">
        <v>10633</v>
      </c>
    </row>
    <row r="8865" spans="1:32" x14ac:dyDescent="0.3">
      <c r="A8865" t="s">
        <v>5796</v>
      </c>
      <c r="B8865" t="s">
        <v>55</v>
      </c>
      <c r="C8865" t="str">
        <f t="shared" si="138"/>
        <v>2Ks</v>
      </c>
      <c r="D8865">
        <v>2008</v>
      </c>
      <c r="E8865" t="s">
        <v>50</v>
      </c>
      <c r="F8865" t="s">
        <v>329</v>
      </c>
      <c r="G8865">
        <v>0.12</v>
      </c>
      <c r="H8865">
        <v>0.1</v>
      </c>
      <c r="I8865">
        <v>0</v>
      </c>
      <c r="J8865">
        <v>0.03</v>
      </c>
      <c r="K8865">
        <v>0.25</v>
      </c>
      <c r="L8865">
        <v>38</v>
      </c>
      <c r="M8865">
        <v>7</v>
      </c>
      <c r="N8865">
        <v>6.8</v>
      </c>
      <c r="O8865">
        <v>6</v>
      </c>
      <c r="P8865" t="s">
        <v>518</v>
      </c>
      <c r="Q8865" t="s">
        <v>88</v>
      </c>
      <c r="AF8865" t="s">
        <v>10635</v>
      </c>
    </row>
    <row r="8866" spans="1:32" x14ac:dyDescent="0.3">
      <c r="A8866" t="s">
        <v>4296</v>
      </c>
      <c r="B8866" t="s">
        <v>17</v>
      </c>
      <c r="C8866" t="str">
        <f t="shared" si="138"/>
        <v>2Ks</v>
      </c>
      <c r="D8866">
        <v>2008</v>
      </c>
      <c r="E8866" t="s">
        <v>50</v>
      </c>
      <c r="F8866" t="s">
        <v>71</v>
      </c>
      <c r="G8866">
        <v>0.22</v>
      </c>
      <c r="H8866">
        <v>0.01</v>
      </c>
      <c r="I8866">
        <v>0</v>
      </c>
      <c r="J8866">
        <v>0.02</v>
      </c>
      <c r="K8866">
        <v>0.25</v>
      </c>
      <c r="L8866">
        <v>63</v>
      </c>
      <c r="M8866">
        <v>20</v>
      </c>
      <c r="N8866">
        <v>6.9</v>
      </c>
      <c r="O8866">
        <v>13</v>
      </c>
      <c r="P8866" t="s">
        <v>5664</v>
      </c>
      <c r="Q8866" t="s">
        <v>88</v>
      </c>
      <c r="AF8866" t="s">
        <v>10637</v>
      </c>
    </row>
    <row r="8867" spans="1:32" x14ac:dyDescent="0.3">
      <c r="A8867" t="s">
        <v>5807</v>
      </c>
      <c r="B8867" t="s">
        <v>44</v>
      </c>
      <c r="C8867" t="str">
        <f t="shared" si="138"/>
        <v>2Ks</v>
      </c>
      <c r="D8867">
        <v>2008</v>
      </c>
      <c r="E8867" t="s">
        <v>18</v>
      </c>
      <c r="F8867" t="s">
        <v>51</v>
      </c>
      <c r="G8867">
        <v>0.14000000000000001</v>
      </c>
      <c r="H8867">
        <v>0.08</v>
      </c>
      <c r="I8867">
        <v>0</v>
      </c>
      <c r="J8867">
        <v>0.02</v>
      </c>
      <c r="K8867">
        <v>0.25</v>
      </c>
      <c r="L8867">
        <v>56</v>
      </c>
      <c r="M8867">
        <v>45</v>
      </c>
      <c r="N8867">
        <v>6.4</v>
      </c>
      <c r="O8867">
        <v>29</v>
      </c>
      <c r="P8867" t="s">
        <v>4966</v>
      </c>
      <c r="Q8867" t="s">
        <v>88</v>
      </c>
      <c r="AF8867" t="s">
        <v>10638</v>
      </c>
    </row>
    <row r="8868" spans="1:32" x14ac:dyDescent="0.3">
      <c r="A8868" t="s">
        <v>3123</v>
      </c>
      <c r="B8868" t="s">
        <v>44</v>
      </c>
      <c r="C8868" t="str">
        <f t="shared" si="138"/>
        <v>2Ks</v>
      </c>
      <c r="D8868">
        <v>2008</v>
      </c>
      <c r="E8868" t="s">
        <v>101</v>
      </c>
      <c r="F8868" t="s">
        <v>568</v>
      </c>
      <c r="G8868">
        <v>0.18</v>
      </c>
      <c r="H8868">
        <v>0.05</v>
      </c>
      <c r="I8868">
        <v>0</v>
      </c>
      <c r="J8868">
        <v>0.02</v>
      </c>
      <c r="K8868">
        <v>0.25</v>
      </c>
      <c r="L8868">
        <v>57</v>
      </c>
      <c r="M8868">
        <v>18</v>
      </c>
      <c r="N8868">
        <v>7.1</v>
      </c>
      <c r="O8868">
        <v>7</v>
      </c>
      <c r="P8868" t="s">
        <v>1307</v>
      </c>
      <c r="Q8868" t="s">
        <v>112</v>
      </c>
      <c r="AF8868" t="s">
        <v>10639</v>
      </c>
    </row>
    <row r="8869" spans="1:32" x14ac:dyDescent="0.3">
      <c r="A8869" t="s">
        <v>2826</v>
      </c>
      <c r="B8869" t="s">
        <v>55</v>
      </c>
      <c r="C8869" t="str">
        <f t="shared" si="138"/>
        <v>2Ks</v>
      </c>
      <c r="D8869">
        <v>2008</v>
      </c>
      <c r="E8869" t="s">
        <v>50</v>
      </c>
      <c r="F8869" t="s">
        <v>933</v>
      </c>
      <c r="G8869">
        <v>0.12</v>
      </c>
      <c r="H8869">
        <v>0.09</v>
      </c>
      <c r="I8869">
        <v>0</v>
      </c>
      <c r="J8869">
        <v>0.03</v>
      </c>
      <c r="K8869">
        <v>0.25</v>
      </c>
      <c r="L8869">
        <v>43</v>
      </c>
      <c r="M8869">
        <v>7</v>
      </c>
      <c r="N8869">
        <v>5.4</v>
      </c>
      <c r="O8869">
        <v>14</v>
      </c>
      <c r="P8869" t="s">
        <v>2827</v>
      </c>
      <c r="Q8869" t="s">
        <v>88</v>
      </c>
      <c r="AF8869" t="s">
        <v>10640</v>
      </c>
    </row>
    <row r="8870" spans="1:32" x14ac:dyDescent="0.3">
      <c r="A8870" t="s">
        <v>5824</v>
      </c>
      <c r="B8870" t="s">
        <v>17</v>
      </c>
      <c r="C8870" t="str">
        <f t="shared" si="138"/>
        <v>2Ks</v>
      </c>
      <c r="D8870">
        <v>2008</v>
      </c>
      <c r="E8870" t="s">
        <v>39</v>
      </c>
      <c r="F8870" t="s">
        <v>111</v>
      </c>
      <c r="G8870">
        <v>0.22</v>
      </c>
      <c r="H8870">
        <v>0</v>
      </c>
      <c r="I8870">
        <v>0</v>
      </c>
      <c r="J8870">
        <v>0.02</v>
      </c>
      <c r="K8870">
        <v>0.25</v>
      </c>
      <c r="N8870" t="s">
        <v>203</v>
      </c>
      <c r="P8870" t="s">
        <v>5825</v>
      </c>
      <c r="Q8870" t="s">
        <v>20</v>
      </c>
      <c r="AF8870" t="s">
        <v>10641</v>
      </c>
    </row>
    <row r="8871" spans="1:32" x14ac:dyDescent="0.3">
      <c r="A8871" t="s">
        <v>4282</v>
      </c>
      <c r="B8871" t="s">
        <v>159</v>
      </c>
      <c r="C8871" t="str">
        <f t="shared" si="138"/>
        <v>2Ks</v>
      </c>
      <c r="D8871">
        <v>2008</v>
      </c>
      <c r="E8871" t="s">
        <v>18</v>
      </c>
      <c r="F8871" t="s">
        <v>134</v>
      </c>
      <c r="G8871">
        <v>0.06</v>
      </c>
      <c r="H8871">
        <v>0.12</v>
      </c>
      <c r="I8871">
        <v>0</v>
      </c>
      <c r="J8871">
        <v>0.06</v>
      </c>
      <c r="K8871">
        <v>0.25</v>
      </c>
      <c r="AF8871" t="s">
        <v>10642</v>
      </c>
    </row>
    <row r="8872" spans="1:32" x14ac:dyDescent="0.3">
      <c r="A8872" t="s">
        <v>5831</v>
      </c>
      <c r="B8872" t="s">
        <v>49</v>
      </c>
      <c r="C8872" t="str">
        <f t="shared" si="138"/>
        <v>2Ks</v>
      </c>
      <c r="D8872">
        <v>2008</v>
      </c>
      <c r="E8872" t="s">
        <v>24</v>
      </c>
      <c r="F8872" t="s">
        <v>4489</v>
      </c>
      <c r="G8872">
        <v>0.12</v>
      </c>
      <c r="H8872">
        <v>0.11</v>
      </c>
      <c r="I8872">
        <v>0</v>
      </c>
      <c r="J8872">
        <v>0.02</v>
      </c>
      <c r="K8872">
        <v>0.25</v>
      </c>
      <c r="L8872">
        <v>59</v>
      </c>
      <c r="M8872">
        <v>7</v>
      </c>
      <c r="N8872">
        <v>6.1</v>
      </c>
      <c r="O8872">
        <v>8</v>
      </c>
      <c r="P8872" t="s">
        <v>4433</v>
      </c>
      <c r="Q8872" t="s">
        <v>112</v>
      </c>
      <c r="AF8872" t="s">
        <v>10643</v>
      </c>
    </row>
    <row r="8873" spans="1:32" x14ac:dyDescent="0.3">
      <c r="A8873" t="s">
        <v>5842</v>
      </c>
      <c r="B8873" t="s">
        <v>159</v>
      </c>
      <c r="C8873" t="str">
        <f t="shared" si="138"/>
        <v>2Ks</v>
      </c>
      <c r="D8873">
        <v>2008</v>
      </c>
      <c r="E8873" t="s">
        <v>28</v>
      </c>
      <c r="F8873" t="s">
        <v>2780</v>
      </c>
      <c r="G8873">
        <v>0.06</v>
      </c>
      <c r="H8873">
        <v>0</v>
      </c>
      <c r="I8873">
        <v>0.18</v>
      </c>
      <c r="J8873">
        <v>0.01</v>
      </c>
      <c r="K8873">
        <v>0.25</v>
      </c>
      <c r="AF8873" t="s">
        <v>10644</v>
      </c>
    </row>
    <row r="8874" spans="1:32" x14ac:dyDescent="0.3">
      <c r="A8874" t="s">
        <v>5852</v>
      </c>
      <c r="B8874" t="s">
        <v>55</v>
      </c>
      <c r="C8874" t="str">
        <f t="shared" si="138"/>
        <v>2Ks</v>
      </c>
      <c r="D8874">
        <v>2008</v>
      </c>
      <c r="E8874" t="s">
        <v>101</v>
      </c>
      <c r="F8874" t="s">
        <v>484</v>
      </c>
      <c r="G8874">
        <v>0.12</v>
      </c>
      <c r="H8874">
        <v>0.09</v>
      </c>
      <c r="I8874">
        <v>0</v>
      </c>
      <c r="J8874">
        <v>0.03</v>
      </c>
      <c r="K8874">
        <v>0.25</v>
      </c>
      <c r="AF8874" t="s">
        <v>10645</v>
      </c>
    </row>
    <row r="8875" spans="1:32" x14ac:dyDescent="0.3">
      <c r="A8875" t="s">
        <v>4487</v>
      </c>
      <c r="B8875" t="s">
        <v>32</v>
      </c>
      <c r="C8875" t="str">
        <f t="shared" si="138"/>
        <v>2Ks</v>
      </c>
      <c r="D8875">
        <v>2008</v>
      </c>
      <c r="E8875" t="s">
        <v>28</v>
      </c>
      <c r="F8875" t="s">
        <v>372</v>
      </c>
      <c r="G8875">
        <v>0</v>
      </c>
      <c r="H8875">
        <v>0</v>
      </c>
      <c r="I8875">
        <v>0.24</v>
      </c>
      <c r="J8875">
        <v>0</v>
      </c>
      <c r="K8875">
        <v>0.24</v>
      </c>
      <c r="AF8875" t="s">
        <v>10646</v>
      </c>
    </row>
    <row r="8876" spans="1:32" x14ac:dyDescent="0.3">
      <c r="A8876" t="s">
        <v>5283</v>
      </c>
      <c r="B8876" t="s">
        <v>49</v>
      </c>
      <c r="C8876" t="str">
        <f t="shared" si="138"/>
        <v>2Ks</v>
      </c>
      <c r="D8876">
        <v>2008</v>
      </c>
      <c r="E8876" t="s">
        <v>37</v>
      </c>
      <c r="F8876" t="s">
        <v>648</v>
      </c>
      <c r="G8876">
        <v>0.21</v>
      </c>
      <c r="H8876">
        <v>0.01</v>
      </c>
      <c r="I8876">
        <v>0</v>
      </c>
      <c r="J8876">
        <v>0.02</v>
      </c>
      <c r="K8876">
        <v>0.24</v>
      </c>
      <c r="L8876">
        <v>42</v>
      </c>
      <c r="M8876">
        <v>28</v>
      </c>
      <c r="N8876">
        <v>5.5</v>
      </c>
      <c r="O8876">
        <v>33</v>
      </c>
      <c r="P8876" t="s">
        <v>643</v>
      </c>
      <c r="Q8876" t="s">
        <v>88</v>
      </c>
      <c r="AF8876" t="s">
        <v>10648</v>
      </c>
    </row>
    <row r="8877" spans="1:32" x14ac:dyDescent="0.3">
      <c r="A8877" t="s">
        <v>5891</v>
      </c>
      <c r="B8877" t="s">
        <v>44</v>
      </c>
      <c r="C8877" t="str">
        <f t="shared" si="138"/>
        <v>2Ks</v>
      </c>
      <c r="D8877">
        <v>2008</v>
      </c>
      <c r="E8877" t="s">
        <v>272</v>
      </c>
      <c r="F8877" t="s">
        <v>134</v>
      </c>
      <c r="G8877">
        <v>0.16</v>
      </c>
      <c r="H8877">
        <v>0.06</v>
      </c>
      <c r="I8877">
        <v>0</v>
      </c>
      <c r="J8877">
        <v>0.02</v>
      </c>
      <c r="K8877">
        <v>0.24</v>
      </c>
      <c r="AF8877" t="s">
        <v>10649</v>
      </c>
    </row>
    <row r="8878" spans="1:32" x14ac:dyDescent="0.3">
      <c r="A8878" t="s">
        <v>5903</v>
      </c>
      <c r="B8878" t="s">
        <v>32</v>
      </c>
      <c r="C8878" t="str">
        <f t="shared" si="138"/>
        <v>2Ks</v>
      </c>
      <c r="D8878">
        <v>2008</v>
      </c>
      <c r="E8878" t="s">
        <v>39</v>
      </c>
      <c r="F8878" t="s">
        <v>484</v>
      </c>
      <c r="G8878">
        <v>0.22</v>
      </c>
      <c r="H8878">
        <v>0</v>
      </c>
      <c r="I8878">
        <v>0</v>
      </c>
      <c r="J8878">
        <v>0.02</v>
      </c>
      <c r="K8878">
        <v>0.24</v>
      </c>
      <c r="AF8878" t="s">
        <v>10650</v>
      </c>
    </row>
    <row r="8879" spans="1:32" x14ac:dyDescent="0.3">
      <c r="A8879" t="s">
        <v>5562</v>
      </c>
      <c r="B8879" t="s">
        <v>49</v>
      </c>
      <c r="C8879" t="str">
        <f t="shared" si="138"/>
        <v>2Ks</v>
      </c>
      <c r="D8879">
        <v>2008</v>
      </c>
      <c r="E8879" t="s">
        <v>34</v>
      </c>
      <c r="F8879" t="s">
        <v>561</v>
      </c>
      <c r="G8879">
        <v>0.21</v>
      </c>
      <c r="H8879">
        <v>0.01</v>
      </c>
      <c r="I8879">
        <v>0</v>
      </c>
      <c r="J8879">
        <v>0.02</v>
      </c>
      <c r="K8879">
        <v>0.24</v>
      </c>
      <c r="L8879">
        <v>60</v>
      </c>
      <c r="M8879">
        <v>12</v>
      </c>
      <c r="N8879">
        <v>5.3</v>
      </c>
      <c r="O8879">
        <v>14</v>
      </c>
      <c r="P8879" t="s">
        <v>300</v>
      </c>
      <c r="Q8879" t="s">
        <v>88</v>
      </c>
      <c r="AF8879" t="s">
        <v>10651</v>
      </c>
    </row>
    <row r="8880" spans="1:32" x14ac:dyDescent="0.3">
      <c r="A8880" t="s">
        <v>5911</v>
      </c>
      <c r="B8880" t="s">
        <v>55</v>
      </c>
      <c r="C8880" t="str">
        <f t="shared" si="138"/>
        <v>2Ks</v>
      </c>
      <c r="D8880">
        <v>2008</v>
      </c>
      <c r="E8880" t="s">
        <v>18</v>
      </c>
      <c r="F8880" t="s">
        <v>234</v>
      </c>
      <c r="G8880">
        <v>0</v>
      </c>
      <c r="H8880">
        <v>0</v>
      </c>
      <c r="I8880">
        <v>0.24</v>
      </c>
      <c r="J8880">
        <v>0</v>
      </c>
      <c r="K8880">
        <v>0.24</v>
      </c>
      <c r="AF8880" t="s">
        <v>10652</v>
      </c>
    </row>
    <row r="8881" spans="1:32" x14ac:dyDescent="0.3">
      <c r="A8881" t="s">
        <v>5928</v>
      </c>
      <c r="B8881" t="s">
        <v>55</v>
      </c>
      <c r="C8881" t="str">
        <f t="shared" si="138"/>
        <v>2Ks</v>
      </c>
      <c r="D8881">
        <v>2008</v>
      </c>
      <c r="E8881" t="s">
        <v>39</v>
      </c>
      <c r="F8881" t="s">
        <v>234</v>
      </c>
      <c r="G8881">
        <v>0.12</v>
      </c>
      <c r="H8881">
        <v>0.09</v>
      </c>
      <c r="I8881">
        <v>0</v>
      </c>
      <c r="J8881">
        <v>0.03</v>
      </c>
      <c r="K8881">
        <v>0.24</v>
      </c>
      <c r="L8881">
        <v>61</v>
      </c>
      <c r="M8881">
        <v>9</v>
      </c>
      <c r="N8881" t="s">
        <v>203</v>
      </c>
      <c r="P8881" t="s">
        <v>3557</v>
      </c>
      <c r="Q8881" t="s">
        <v>20</v>
      </c>
      <c r="AF8881" t="s">
        <v>10653</v>
      </c>
    </row>
    <row r="8882" spans="1:32" x14ac:dyDescent="0.3">
      <c r="A8882" t="s">
        <v>3349</v>
      </c>
      <c r="B8882" t="s">
        <v>32</v>
      </c>
      <c r="C8882" t="str">
        <f t="shared" si="138"/>
        <v>2Ks</v>
      </c>
      <c r="D8882">
        <v>2008</v>
      </c>
      <c r="E8882" t="s">
        <v>50</v>
      </c>
      <c r="F8882" t="s">
        <v>151</v>
      </c>
      <c r="G8882">
        <v>0.22</v>
      </c>
      <c r="H8882">
        <v>0</v>
      </c>
      <c r="I8882">
        <v>0</v>
      </c>
      <c r="J8882">
        <v>0.02</v>
      </c>
      <c r="K8882">
        <v>0.24</v>
      </c>
      <c r="L8882">
        <v>50</v>
      </c>
      <c r="M8882">
        <v>15</v>
      </c>
      <c r="N8882" t="s">
        <v>203</v>
      </c>
      <c r="P8882" t="s">
        <v>925</v>
      </c>
      <c r="Q8882" t="s">
        <v>112</v>
      </c>
      <c r="AF8882" t="s">
        <v>10654</v>
      </c>
    </row>
    <row r="8883" spans="1:32" x14ac:dyDescent="0.3">
      <c r="A8883" t="s">
        <v>5934</v>
      </c>
      <c r="B8883" t="s">
        <v>17</v>
      </c>
      <c r="C8883" t="str">
        <f t="shared" si="138"/>
        <v>2Ks</v>
      </c>
      <c r="D8883">
        <v>2008</v>
      </c>
      <c r="E8883" t="s">
        <v>34</v>
      </c>
      <c r="F8883" t="s">
        <v>134</v>
      </c>
      <c r="G8883">
        <v>0.2</v>
      </c>
      <c r="H8883">
        <v>0.02</v>
      </c>
      <c r="I8883">
        <v>0</v>
      </c>
      <c r="J8883">
        <v>0.02</v>
      </c>
      <c r="K8883">
        <v>0.24</v>
      </c>
      <c r="N8883">
        <v>8.6</v>
      </c>
      <c r="O8883">
        <v>14</v>
      </c>
      <c r="P8883" t="s">
        <v>1275</v>
      </c>
      <c r="Q8883" t="s">
        <v>112</v>
      </c>
      <c r="AF8883" t="s">
        <v>10655</v>
      </c>
    </row>
    <row r="8884" spans="1:32" x14ac:dyDescent="0.3">
      <c r="A8884" t="s">
        <v>5937</v>
      </c>
      <c r="B8884" t="s">
        <v>32</v>
      </c>
      <c r="C8884" t="str">
        <f t="shared" si="138"/>
        <v>2Ks</v>
      </c>
      <c r="D8884">
        <v>2008</v>
      </c>
      <c r="E8884" t="s">
        <v>30</v>
      </c>
      <c r="F8884" t="s">
        <v>1511</v>
      </c>
      <c r="G8884">
        <v>0.05</v>
      </c>
      <c r="H8884">
        <v>0.15</v>
      </c>
      <c r="I8884">
        <v>0</v>
      </c>
      <c r="J8884">
        <v>0.03</v>
      </c>
      <c r="K8884">
        <v>0.24</v>
      </c>
      <c r="L8884">
        <v>63</v>
      </c>
      <c r="M8884">
        <v>20</v>
      </c>
      <c r="N8884" t="s">
        <v>203</v>
      </c>
      <c r="P8884" t="s">
        <v>3511</v>
      </c>
      <c r="Q8884" t="s">
        <v>20</v>
      </c>
      <c r="AF8884" t="s">
        <v>10656</v>
      </c>
    </row>
    <row r="8885" spans="1:32" x14ac:dyDescent="0.3">
      <c r="A8885" t="s">
        <v>5938</v>
      </c>
      <c r="B8885" t="s">
        <v>32</v>
      </c>
      <c r="C8885" t="str">
        <f t="shared" si="138"/>
        <v>2Ks</v>
      </c>
      <c r="D8885">
        <v>2008</v>
      </c>
      <c r="E8885" t="s">
        <v>28</v>
      </c>
      <c r="F8885" t="s">
        <v>1511</v>
      </c>
      <c r="G8885">
        <v>0.11</v>
      </c>
      <c r="H8885">
        <v>0</v>
      </c>
      <c r="I8885">
        <v>0.12</v>
      </c>
      <c r="J8885">
        <v>0.01</v>
      </c>
      <c r="K8885">
        <v>0.24</v>
      </c>
      <c r="L8885">
        <v>71</v>
      </c>
      <c r="M8885">
        <v>29</v>
      </c>
      <c r="N8885">
        <v>7.4</v>
      </c>
      <c r="O8885">
        <v>13</v>
      </c>
      <c r="P8885" t="s">
        <v>5939</v>
      </c>
      <c r="Q8885" t="s">
        <v>112</v>
      </c>
      <c r="AF8885" t="s">
        <v>10658</v>
      </c>
    </row>
    <row r="8886" spans="1:32" x14ac:dyDescent="0.3">
      <c r="A8886" t="s">
        <v>5943</v>
      </c>
      <c r="B8886" t="s">
        <v>17</v>
      </c>
      <c r="C8886" t="str">
        <f t="shared" si="138"/>
        <v>2Ks</v>
      </c>
      <c r="D8886">
        <v>2008</v>
      </c>
      <c r="E8886" t="s">
        <v>50</v>
      </c>
      <c r="F8886" t="s">
        <v>222</v>
      </c>
      <c r="G8886">
        <v>0.13</v>
      </c>
      <c r="H8886">
        <v>0.03</v>
      </c>
      <c r="I8886">
        <v>0.06</v>
      </c>
      <c r="J8886">
        <v>0.01</v>
      </c>
      <c r="K8886">
        <v>0.24</v>
      </c>
      <c r="L8886">
        <v>62</v>
      </c>
      <c r="M8886">
        <v>17</v>
      </c>
      <c r="N8886">
        <v>8.1999999999999993</v>
      </c>
      <c r="O8886">
        <v>37</v>
      </c>
      <c r="P8886" t="s">
        <v>222</v>
      </c>
      <c r="Q8886" t="s">
        <v>53</v>
      </c>
      <c r="AF8886" t="s">
        <v>10660</v>
      </c>
    </row>
    <row r="8887" spans="1:32" x14ac:dyDescent="0.3">
      <c r="A8887" t="s">
        <v>5955</v>
      </c>
      <c r="B8887" t="s">
        <v>32</v>
      </c>
      <c r="C8887" t="str">
        <f t="shared" si="138"/>
        <v>2Ks</v>
      </c>
      <c r="D8887">
        <v>2008</v>
      </c>
      <c r="E8887" t="s">
        <v>101</v>
      </c>
      <c r="F8887" t="s">
        <v>4833</v>
      </c>
      <c r="G8887">
        <v>0.13</v>
      </c>
      <c r="H8887">
        <v>0.08</v>
      </c>
      <c r="I8887">
        <v>0</v>
      </c>
      <c r="J8887">
        <v>0.02</v>
      </c>
      <c r="K8887">
        <v>0.24</v>
      </c>
      <c r="N8887" t="s">
        <v>203</v>
      </c>
      <c r="P8887" t="s">
        <v>2049</v>
      </c>
      <c r="Q8887" t="s">
        <v>20</v>
      </c>
      <c r="AF8887" t="s">
        <v>10661</v>
      </c>
    </row>
    <row r="8888" spans="1:32" x14ac:dyDescent="0.3">
      <c r="A8888" t="s">
        <v>5962</v>
      </c>
      <c r="B8888" t="s">
        <v>17</v>
      </c>
      <c r="C8888" t="str">
        <f t="shared" si="138"/>
        <v>2Ks</v>
      </c>
      <c r="D8888">
        <v>2008</v>
      </c>
      <c r="E8888" t="s">
        <v>18</v>
      </c>
      <c r="F8888" t="s">
        <v>1222</v>
      </c>
      <c r="G8888">
        <v>0.02</v>
      </c>
      <c r="H8888">
        <v>0.21</v>
      </c>
      <c r="I8888">
        <v>0</v>
      </c>
      <c r="J8888">
        <v>0.01</v>
      </c>
      <c r="K8888">
        <v>0.24</v>
      </c>
      <c r="L8888">
        <v>51</v>
      </c>
      <c r="M8888">
        <v>18</v>
      </c>
      <c r="N8888">
        <v>5.4</v>
      </c>
      <c r="O8888">
        <v>7</v>
      </c>
      <c r="P8888" t="s">
        <v>1222</v>
      </c>
      <c r="Q8888" t="s">
        <v>112</v>
      </c>
      <c r="AF8888" t="s">
        <v>10662</v>
      </c>
    </row>
    <row r="8889" spans="1:32" x14ac:dyDescent="0.3">
      <c r="A8889" t="s">
        <v>5995</v>
      </c>
      <c r="B8889" t="s">
        <v>32</v>
      </c>
      <c r="C8889" t="str">
        <f t="shared" si="138"/>
        <v>2Ks</v>
      </c>
      <c r="D8889">
        <v>2008</v>
      </c>
      <c r="E8889" t="s">
        <v>28</v>
      </c>
      <c r="F8889" t="s">
        <v>151</v>
      </c>
      <c r="G8889">
        <v>0.09</v>
      </c>
      <c r="H8889">
        <v>0</v>
      </c>
      <c r="I8889">
        <v>0.13</v>
      </c>
      <c r="J8889">
        <v>0.01</v>
      </c>
      <c r="K8889">
        <v>0.23</v>
      </c>
      <c r="L8889">
        <v>63</v>
      </c>
      <c r="M8889">
        <v>20</v>
      </c>
      <c r="N8889">
        <v>7.9</v>
      </c>
      <c r="O8889">
        <v>18</v>
      </c>
      <c r="P8889" t="s">
        <v>5023</v>
      </c>
      <c r="Q8889" t="s">
        <v>88</v>
      </c>
      <c r="AF8889" t="s">
        <v>10663</v>
      </c>
    </row>
    <row r="8890" spans="1:32" x14ac:dyDescent="0.3">
      <c r="A8890" t="s">
        <v>5092</v>
      </c>
      <c r="B8890" t="s">
        <v>32</v>
      </c>
      <c r="C8890" t="str">
        <f t="shared" si="138"/>
        <v>2Ks</v>
      </c>
      <c r="D8890">
        <v>2008</v>
      </c>
      <c r="E8890" t="s">
        <v>34</v>
      </c>
      <c r="F8890" t="s">
        <v>71</v>
      </c>
      <c r="G8890">
        <v>0.22</v>
      </c>
      <c r="H8890">
        <v>0</v>
      </c>
      <c r="I8890">
        <v>0</v>
      </c>
      <c r="J8890">
        <v>0.02</v>
      </c>
      <c r="K8890">
        <v>0.23</v>
      </c>
      <c r="AF8890" t="s">
        <v>10664</v>
      </c>
    </row>
    <row r="8891" spans="1:32" x14ac:dyDescent="0.3">
      <c r="A8891" t="s">
        <v>5997</v>
      </c>
      <c r="B8891" t="s">
        <v>32</v>
      </c>
      <c r="C8891" t="str">
        <f t="shared" si="138"/>
        <v>2Ks</v>
      </c>
      <c r="D8891">
        <v>2008</v>
      </c>
      <c r="E8891" t="s">
        <v>39</v>
      </c>
      <c r="F8891" t="s">
        <v>202</v>
      </c>
      <c r="G8891">
        <v>0.22</v>
      </c>
      <c r="H8891">
        <v>0</v>
      </c>
      <c r="I8891">
        <v>0</v>
      </c>
      <c r="J8891">
        <v>0.02</v>
      </c>
      <c r="K8891">
        <v>0.23</v>
      </c>
      <c r="N8891" t="s">
        <v>203</v>
      </c>
      <c r="P8891" t="s">
        <v>202</v>
      </c>
      <c r="Q8891" t="s">
        <v>20</v>
      </c>
      <c r="AF8891" t="s">
        <v>10665</v>
      </c>
    </row>
    <row r="8892" spans="1:32" x14ac:dyDescent="0.3">
      <c r="A8892" t="s">
        <v>5507</v>
      </c>
      <c r="B8892" t="s">
        <v>49</v>
      </c>
      <c r="C8892" t="str">
        <f t="shared" si="138"/>
        <v>2Ks</v>
      </c>
      <c r="D8892">
        <v>2008</v>
      </c>
      <c r="E8892" t="s">
        <v>37</v>
      </c>
      <c r="F8892" t="s">
        <v>151</v>
      </c>
      <c r="G8892">
        <v>0.14000000000000001</v>
      </c>
      <c r="H8892">
        <v>7.0000000000000007E-2</v>
      </c>
      <c r="I8892">
        <v>0</v>
      </c>
      <c r="J8892">
        <v>0.03</v>
      </c>
      <c r="K8892">
        <v>0.23</v>
      </c>
      <c r="L8892">
        <v>72</v>
      </c>
      <c r="M8892">
        <v>42</v>
      </c>
      <c r="N8892">
        <v>6.5</v>
      </c>
      <c r="O8892">
        <v>15</v>
      </c>
      <c r="P8892" t="s">
        <v>930</v>
      </c>
      <c r="Q8892" t="s">
        <v>53</v>
      </c>
      <c r="AF8892" t="s">
        <v>10666</v>
      </c>
    </row>
    <row r="8893" spans="1:32" x14ac:dyDescent="0.3">
      <c r="A8893" t="s">
        <v>2537</v>
      </c>
      <c r="B8893" t="s">
        <v>32</v>
      </c>
      <c r="C8893" t="str">
        <f t="shared" si="138"/>
        <v>2Ks</v>
      </c>
      <c r="D8893">
        <v>2008</v>
      </c>
      <c r="E8893" t="s">
        <v>18</v>
      </c>
      <c r="F8893" t="s">
        <v>111</v>
      </c>
      <c r="G8893">
        <v>0.21</v>
      </c>
      <c r="H8893">
        <v>0</v>
      </c>
      <c r="I8893">
        <v>0</v>
      </c>
      <c r="J8893">
        <v>0.02</v>
      </c>
      <c r="K8893">
        <v>0.23</v>
      </c>
      <c r="L8893">
        <v>63</v>
      </c>
      <c r="M8893">
        <v>4</v>
      </c>
      <c r="N8893" t="s">
        <v>203</v>
      </c>
      <c r="P8893" t="s">
        <v>111</v>
      </c>
      <c r="Q8893" t="s">
        <v>20</v>
      </c>
      <c r="AF8893" t="s">
        <v>10667</v>
      </c>
    </row>
    <row r="8894" spans="1:32" x14ac:dyDescent="0.3">
      <c r="A8894" t="s">
        <v>6021</v>
      </c>
      <c r="B8894" t="s">
        <v>49</v>
      </c>
      <c r="C8894" t="str">
        <f t="shared" si="138"/>
        <v>2Ks</v>
      </c>
      <c r="D8894">
        <v>2008</v>
      </c>
      <c r="E8894" t="s">
        <v>28</v>
      </c>
      <c r="F8894" t="s">
        <v>2780</v>
      </c>
      <c r="G8894">
        <v>0.14000000000000001</v>
      </c>
      <c r="H8894">
        <v>0.02</v>
      </c>
      <c r="I8894">
        <v>0.05</v>
      </c>
      <c r="J8894">
        <v>0.02</v>
      </c>
      <c r="K8894">
        <v>0.23</v>
      </c>
      <c r="L8894">
        <v>52</v>
      </c>
      <c r="M8894">
        <v>32</v>
      </c>
      <c r="N8894">
        <v>7.2</v>
      </c>
      <c r="O8894">
        <v>82</v>
      </c>
      <c r="P8894" t="s">
        <v>6022</v>
      </c>
      <c r="Q8894" t="s">
        <v>88</v>
      </c>
      <c r="AF8894" t="s">
        <v>10668</v>
      </c>
    </row>
    <row r="8895" spans="1:32" x14ac:dyDescent="0.3">
      <c r="A8895" t="s">
        <v>2736</v>
      </c>
      <c r="B8895" t="s">
        <v>49</v>
      </c>
      <c r="C8895" t="str">
        <f t="shared" si="138"/>
        <v>2Ks</v>
      </c>
      <c r="D8895">
        <v>2008</v>
      </c>
      <c r="E8895" t="s">
        <v>50</v>
      </c>
      <c r="F8895" t="s">
        <v>71</v>
      </c>
      <c r="G8895">
        <v>0.12</v>
      </c>
      <c r="H8895">
        <v>0.08</v>
      </c>
      <c r="I8895">
        <v>0</v>
      </c>
      <c r="J8895">
        <v>0.03</v>
      </c>
      <c r="K8895">
        <v>0.23</v>
      </c>
      <c r="L8895">
        <v>58</v>
      </c>
      <c r="M8895">
        <v>13</v>
      </c>
      <c r="N8895">
        <v>6.8</v>
      </c>
      <c r="O8895">
        <v>4</v>
      </c>
      <c r="P8895" t="s">
        <v>686</v>
      </c>
      <c r="Q8895" t="s">
        <v>112</v>
      </c>
      <c r="AF8895" t="s">
        <v>10669</v>
      </c>
    </row>
    <row r="8896" spans="1:32" x14ac:dyDescent="0.3">
      <c r="A8896" t="s">
        <v>6039</v>
      </c>
      <c r="B8896" t="s">
        <v>17</v>
      </c>
      <c r="C8896" t="str">
        <f t="shared" si="138"/>
        <v>2Ks</v>
      </c>
      <c r="D8896">
        <v>2008</v>
      </c>
      <c r="E8896" t="s">
        <v>34</v>
      </c>
      <c r="F8896" t="s">
        <v>561</v>
      </c>
      <c r="G8896">
        <v>0.2</v>
      </c>
      <c r="H8896">
        <v>0.01</v>
      </c>
      <c r="I8896">
        <v>0</v>
      </c>
      <c r="J8896">
        <v>0.02</v>
      </c>
      <c r="K8896">
        <v>0.23</v>
      </c>
      <c r="AF8896" t="s">
        <v>10670</v>
      </c>
    </row>
    <row r="8897" spans="1:32" x14ac:dyDescent="0.3">
      <c r="A8897" t="s">
        <v>6052</v>
      </c>
      <c r="B8897" t="s">
        <v>32</v>
      </c>
      <c r="C8897" t="str">
        <f t="shared" si="138"/>
        <v>2Ks</v>
      </c>
      <c r="D8897">
        <v>2008</v>
      </c>
      <c r="E8897" t="s">
        <v>39</v>
      </c>
      <c r="F8897" t="s">
        <v>155</v>
      </c>
      <c r="G8897">
        <v>0.2</v>
      </c>
      <c r="H8897">
        <v>0.01</v>
      </c>
      <c r="I8897">
        <v>0</v>
      </c>
      <c r="J8897">
        <v>0.02</v>
      </c>
      <c r="K8897">
        <v>0.23</v>
      </c>
      <c r="AF8897" t="s">
        <v>10671</v>
      </c>
    </row>
    <row r="8898" spans="1:32" x14ac:dyDescent="0.3">
      <c r="A8898" t="s">
        <v>6057</v>
      </c>
      <c r="B8898" t="s">
        <v>32</v>
      </c>
      <c r="C8898" t="str">
        <f t="shared" si="138"/>
        <v>2Ks</v>
      </c>
      <c r="D8898">
        <v>2008</v>
      </c>
      <c r="E8898" t="s">
        <v>18</v>
      </c>
      <c r="F8898" t="s">
        <v>151</v>
      </c>
      <c r="G8898">
        <v>0</v>
      </c>
      <c r="H8898">
        <v>0</v>
      </c>
      <c r="I8898">
        <v>0.23</v>
      </c>
      <c r="J8898">
        <v>0</v>
      </c>
      <c r="K8898">
        <v>0.23</v>
      </c>
      <c r="AF8898" t="s">
        <v>10672</v>
      </c>
    </row>
    <row r="8899" spans="1:32" x14ac:dyDescent="0.3">
      <c r="A8899" t="s">
        <v>6061</v>
      </c>
      <c r="B8899" t="s">
        <v>17</v>
      </c>
      <c r="C8899" t="str">
        <f t="shared" ref="C8899:C8962" si="139">_xlfn.IFS(D8899&lt;1990,"80s",D8899&lt;2000,"90s",D8899&lt;2010,"2Ks",D8899&lt;2020,"2k10s")</f>
        <v>2Ks</v>
      </c>
      <c r="D8899">
        <v>2008</v>
      </c>
      <c r="E8899" t="s">
        <v>34</v>
      </c>
      <c r="F8899" t="s">
        <v>568</v>
      </c>
      <c r="G8899">
        <v>0.18</v>
      </c>
      <c r="H8899">
        <v>0.03</v>
      </c>
      <c r="I8899">
        <v>0</v>
      </c>
      <c r="J8899">
        <v>0.02</v>
      </c>
      <c r="K8899">
        <v>0.23</v>
      </c>
      <c r="L8899">
        <v>59</v>
      </c>
      <c r="M8899">
        <v>17</v>
      </c>
      <c r="N8899">
        <v>5.5</v>
      </c>
      <c r="O8899">
        <v>4</v>
      </c>
      <c r="P8899" t="s">
        <v>568</v>
      </c>
      <c r="Q8899" t="s">
        <v>112</v>
      </c>
      <c r="AF8899" t="s">
        <v>10674</v>
      </c>
    </row>
    <row r="8900" spans="1:32" x14ac:dyDescent="0.3">
      <c r="A8900" t="s">
        <v>6066</v>
      </c>
      <c r="B8900" t="s">
        <v>17</v>
      </c>
      <c r="C8900" t="str">
        <f t="shared" si="139"/>
        <v>2Ks</v>
      </c>
      <c r="D8900">
        <v>2008</v>
      </c>
      <c r="E8900" t="s">
        <v>34</v>
      </c>
      <c r="F8900" t="s">
        <v>561</v>
      </c>
      <c r="G8900">
        <v>0.17</v>
      </c>
      <c r="H8900">
        <v>0.04</v>
      </c>
      <c r="I8900">
        <v>0</v>
      </c>
      <c r="J8900">
        <v>0.02</v>
      </c>
      <c r="K8900">
        <v>0.23</v>
      </c>
      <c r="AF8900" t="s">
        <v>10675</v>
      </c>
    </row>
    <row r="8901" spans="1:32" x14ac:dyDescent="0.3">
      <c r="A8901" t="s">
        <v>4908</v>
      </c>
      <c r="B8901" t="s">
        <v>55</v>
      </c>
      <c r="C8901" t="str">
        <f t="shared" si="139"/>
        <v>2Ks</v>
      </c>
      <c r="D8901">
        <v>2008</v>
      </c>
      <c r="E8901" t="s">
        <v>50</v>
      </c>
      <c r="F8901" t="s">
        <v>484</v>
      </c>
      <c r="G8901">
        <v>0.11</v>
      </c>
      <c r="H8901">
        <v>0.09</v>
      </c>
      <c r="I8901">
        <v>0</v>
      </c>
      <c r="J8901">
        <v>0.03</v>
      </c>
      <c r="K8901">
        <v>0.23</v>
      </c>
      <c r="N8901">
        <v>8.4</v>
      </c>
      <c r="O8901">
        <v>7</v>
      </c>
      <c r="P8901" t="s">
        <v>1477</v>
      </c>
      <c r="Q8901" t="s">
        <v>20</v>
      </c>
      <c r="AF8901" t="s">
        <v>10676</v>
      </c>
    </row>
    <row r="8902" spans="1:32" x14ac:dyDescent="0.3">
      <c r="A8902" t="s">
        <v>6079</v>
      </c>
      <c r="B8902" t="s">
        <v>32</v>
      </c>
      <c r="C8902" t="str">
        <f t="shared" si="139"/>
        <v>2Ks</v>
      </c>
      <c r="D8902">
        <v>2008</v>
      </c>
      <c r="E8902" t="s">
        <v>39</v>
      </c>
      <c r="F8902" t="s">
        <v>2095</v>
      </c>
      <c r="G8902">
        <v>0.21</v>
      </c>
      <c r="H8902">
        <v>0</v>
      </c>
      <c r="I8902">
        <v>0</v>
      </c>
      <c r="J8902">
        <v>0.01</v>
      </c>
      <c r="K8902">
        <v>0.23</v>
      </c>
      <c r="N8902" t="s">
        <v>203</v>
      </c>
      <c r="P8902" t="s">
        <v>3510</v>
      </c>
      <c r="Q8902" t="s">
        <v>20</v>
      </c>
      <c r="AF8902" t="s">
        <v>10677</v>
      </c>
    </row>
    <row r="8903" spans="1:32" x14ac:dyDescent="0.3">
      <c r="A8903" t="s">
        <v>2829</v>
      </c>
      <c r="B8903" t="s">
        <v>159</v>
      </c>
      <c r="C8903" t="str">
        <f t="shared" si="139"/>
        <v>2Ks</v>
      </c>
      <c r="D8903">
        <v>2008</v>
      </c>
      <c r="E8903" t="s">
        <v>18</v>
      </c>
      <c r="F8903" t="s">
        <v>134</v>
      </c>
      <c r="G8903">
        <v>0.21</v>
      </c>
      <c r="H8903">
        <v>0</v>
      </c>
      <c r="I8903">
        <v>0</v>
      </c>
      <c r="J8903">
        <v>0.02</v>
      </c>
      <c r="K8903">
        <v>0.23</v>
      </c>
      <c r="N8903" t="s">
        <v>203</v>
      </c>
      <c r="P8903" t="s">
        <v>193</v>
      </c>
      <c r="Q8903" t="s">
        <v>20</v>
      </c>
      <c r="AF8903" t="s">
        <v>10678</v>
      </c>
    </row>
    <row r="8904" spans="1:32" x14ac:dyDescent="0.3">
      <c r="A8904" t="s">
        <v>5562</v>
      </c>
      <c r="B8904" t="s">
        <v>44</v>
      </c>
      <c r="C8904" t="str">
        <f t="shared" si="139"/>
        <v>2Ks</v>
      </c>
      <c r="D8904">
        <v>2008</v>
      </c>
      <c r="E8904" t="s">
        <v>34</v>
      </c>
      <c r="F8904" t="s">
        <v>561</v>
      </c>
      <c r="G8904">
        <v>0.21</v>
      </c>
      <c r="H8904">
        <v>0</v>
      </c>
      <c r="I8904">
        <v>0</v>
      </c>
      <c r="J8904">
        <v>0.02</v>
      </c>
      <c r="K8904">
        <v>0.23</v>
      </c>
      <c r="L8904">
        <v>63</v>
      </c>
      <c r="M8904">
        <v>16</v>
      </c>
      <c r="N8904">
        <v>4.9000000000000004</v>
      </c>
      <c r="O8904">
        <v>10</v>
      </c>
      <c r="P8904" t="s">
        <v>300</v>
      </c>
      <c r="Q8904" t="s">
        <v>88</v>
      </c>
      <c r="AF8904" t="s">
        <v>10679</v>
      </c>
    </row>
    <row r="8905" spans="1:32" x14ac:dyDescent="0.3">
      <c r="A8905" t="s">
        <v>6097</v>
      </c>
      <c r="B8905" t="s">
        <v>159</v>
      </c>
      <c r="C8905" t="str">
        <f t="shared" si="139"/>
        <v>2Ks</v>
      </c>
      <c r="D8905">
        <v>2008</v>
      </c>
      <c r="E8905" t="s">
        <v>28</v>
      </c>
      <c r="F8905" t="s">
        <v>1511</v>
      </c>
      <c r="G8905">
        <v>0.09</v>
      </c>
      <c r="H8905">
        <v>0</v>
      </c>
      <c r="I8905">
        <v>0.12</v>
      </c>
      <c r="J8905">
        <v>0.01</v>
      </c>
      <c r="K8905">
        <v>0.23</v>
      </c>
      <c r="L8905">
        <v>50</v>
      </c>
      <c r="M8905">
        <v>13</v>
      </c>
      <c r="N8905">
        <v>5.4</v>
      </c>
      <c r="O8905">
        <v>13</v>
      </c>
      <c r="P8905" t="s">
        <v>6098</v>
      </c>
      <c r="Q8905" t="s">
        <v>112</v>
      </c>
      <c r="AF8905" t="s">
        <v>10680</v>
      </c>
    </row>
    <row r="8906" spans="1:32" x14ac:dyDescent="0.3">
      <c r="A8906" t="s">
        <v>978</v>
      </c>
      <c r="B8906" t="s">
        <v>32</v>
      </c>
      <c r="C8906" t="str">
        <f t="shared" si="139"/>
        <v>2Ks</v>
      </c>
      <c r="D8906">
        <v>2008</v>
      </c>
      <c r="E8906" t="s">
        <v>24</v>
      </c>
      <c r="F8906" t="s">
        <v>134</v>
      </c>
      <c r="G8906">
        <v>0.18</v>
      </c>
      <c r="H8906">
        <v>0.03</v>
      </c>
      <c r="I8906">
        <v>0</v>
      </c>
      <c r="J8906">
        <v>0.02</v>
      </c>
      <c r="K8906">
        <v>0.23</v>
      </c>
      <c r="L8906">
        <v>59</v>
      </c>
      <c r="M8906">
        <v>7</v>
      </c>
      <c r="N8906">
        <v>6.7</v>
      </c>
      <c r="O8906">
        <v>6</v>
      </c>
      <c r="P8906" t="s">
        <v>4373</v>
      </c>
      <c r="Q8906" t="s">
        <v>112</v>
      </c>
      <c r="AF8906" t="s">
        <v>10681</v>
      </c>
    </row>
    <row r="8907" spans="1:32" x14ac:dyDescent="0.3">
      <c r="A8907" t="s">
        <v>3976</v>
      </c>
      <c r="B8907" t="s">
        <v>55</v>
      </c>
      <c r="C8907" t="str">
        <f t="shared" si="139"/>
        <v>2Ks</v>
      </c>
      <c r="D8907">
        <v>2008</v>
      </c>
      <c r="E8907" t="s">
        <v>86</v>
      </c>
      <c r="F8907" t="s">
        <v>776</v>
      </c>
      <c r="G8907">
        <v>0.1</v>
      </c>
      <c r="H8907">
        <v>0</v>
      </c>
      <c r="I8907">
        <v>0</v>
      </c>
      <c r="J8907">
        <v>0.12</v>
      </c>
      <c r="K8907">
        <v>0.22</v>
      </c>
      <c r="AF8907" t="s">
        <v>10682</v>
      </c>
    </row>
    <row r="8908" spans="1:32" x14ac:dyDescent="0.3">
      <c r="A8908" t="s">
        <v>4432</v>
      </c>
      <c r="B8908" t="s">
        <v>55</v>
      </c>
      <c r="C8908" t="str">
        <f t="shared" si="139"/>
        <v>2Ks</v>
      </c>
      <c r="D8908">
        <v>2008</v>
      </c>
      <c r="E8908" t="s">
        <v>24</v>
      </c>
      <c r="F8908" t="s">
        <v>222</v>
      </c>
      <c r="G8908">
        <v>0.01</v>
      </c>
      <c r="H8908">
        <v>0</v>
      </c>
      <c r="I8908">
        <v>0</v>
      </c>
      <c r="J8908">
        <v>0.21</v>
      </c>
      <c r="K8908">
        <v>0.22</v>
      </c>
      <c r="N8908" t="s">
        <v>203</v>
      </c>
      <c r="P8908" t="s">
        <v>4433</v>
      </c>
      <c r="Q8908" t="s">
        <v>20</v>
      </c>
      <c r="AF8908" t="s">
        <v>10683</v>
      </c>
    </row>
    <row r="8909" spans="1:32" x14ac:dyDescent="0.3">
      <c r="A8909" t="s">
        <v>6146</v>
      </c>
      <c r="B8909" t="s">
        <v>32</v>
      </c>
      <c r="C8909" t="str">
        <f t="shared" si="139"/>
        <v>2Ks</v>
      </c>
      <c r="D8909">
        <v>2008</v>
      </c>
      <c r="E8909" t="s">
        <v>39</v>
      </c>
      <c r="F8909" t="s">
        <v>111</v>
      </c>
      <c r="G8909">
        <v>0.2</v>
      </c>
      <c r="H8909">
        <v>0</v>
      </c>
      <c r="I8909">
        <v>0</v>
      </c>
      <c r="J8909">
        <v>0.02</v>
      </c>
      <c r="K8909">
        <v>0.22</v>
      </c>
      <c r="N8909" t="s">
        <v>203</v>
      </c>
      <c r="P8909" t="s">
        <v>111</v>
      </c>
      <c r="Q8909" t="s">
        <v>20</v>
      </c>
      <c r="AF8909" t="s">
        <v>10685</v>
      </c>
    </row>
    <row r="8910" spans="1:32" x14ac:dyDescent="0.3">
      <c r="A8910" t="s">
        <v>6155</v>
      </c>
      <c r="B8910" t="s">
        <v>32</v>
      </c>
      <c r="C8910" t="str">
        <f t="shared" si="139"/>
        <v>2Ks</v>
      </c>
      <c r="D8910">
        <v>2008</v>
      </c>
      <c r="E8910" t="s">
        <v>39</v>
      </c>
      <c r="F8910" t="s">
        <v>202</v>
      </c>
      <c r="G8910">
        <v>0.2</v>
      </c>
      <c r="H8910">
        <v>0</v>
      </c>
      <c r="I8910">
        <v>0</v>
      </c>
      <c r="J8910">
        <v>0.01</v>
      </c>
      <c r="K8910">
        <v>0.22</v>
      </c>
      <c r="N8910" t="s">
        <v>203</v>
      </c>
      <c r="P8910" t="s">
        <v>202</v>
      </c>
      <c r="Q8910" t="s">
        <v>20</v>
      </c>
      <c r="AF8910" t="s">
        <v>10686</v>
      </c>
    </row>
    <row r="8911" spans="1:32" x14ac:dyDescent="0.3">
      <c r="A8911" t="s">
        <v>6162</v>
      </c>
      <c r="B8911" t="s">
        <v>159</v>
      </c>
      <c r="C8911" t="str">
        <f t="shared" si="139"/>
        <v>2Ks</v>
      </c>
      <c r="D8911">
        <v>2008</v>
      </c>
      <c r="E8911" t="s">
        <v>272</v>
      </c>
      <c r="F8911" t="s">
        <v>234</v>
      </c>
      <c r="G8911">
        <v>0</v>
      </c>
      <c r="H8911">
        <v>0.03</v>
      </c>
      <c r="I8911">
        <v>0.18</v>
      </c>
      <c r="J8911">
        <v>0.01</v>
      </c>
      <c r="K8911">
        <v>0.22</v>
      </c>
      <c r="AF8911" t="s">
        <v>10687</v>
      </c>
    </row>
    <row r="8912" spans="1:32" x14ac:dyDescent="0.3">
      <c r="A8912" t="s">
        <v>6164</v>
      </c>
      <c r="B8912" t="s">
        <v>17</v>
      </c>
      <c r="C8912" t="str">
        <f t="shared" si="139"/>
        <v>2Ks</v>
      </c>
      <c r="D8912">
        <v>2008</v>
      </c>
      <c r="E8912" t="s">
        <v>86</v>
      </c>
      <c r="F8912" t="s">
        <v>134</v>
      </c>
      <c r="G8912">
        <v>0.19</v>
      </c>
      <c r="H8912">
        <v>0.01</v>
      </c>
      <c r="I8912">
        <v>0</v>
      </c>
      <c r="J8912">
        <v>0.02</v>
      </c>
      <c r="K8912">
        <v>0.22</v>
      </c>
      <c r="L8912">
        <v>61</v>
      </c>
      <c r="M8912">
        <v>15</v>
      </c>
      <c r="N8912">
        <v>5.6</v>
      </c>
      <c r="O8912">
        <v>7</v>
      </c>
      <c r="P8912" t="s">
        <v>193</v>
      </c>
      <c r="Q8912" t="s">
        <v>88</v>
      </c>
      <c r="AF8912" t="s">
        <v>10688</v>
      </c>
    </row>
    <row r="8913" spans="1:32" x14ac:dyDescent="0.3">
      <c r="A8913" t="s">
        <v>6168</v>
      </c>
      <c r="B8913" t="s">
        <v>32</v>
      </c>
      <c r="C8913" t="str">
        <f t="shared" si="139"/>
        <v>2Ks</v>
      </c>
      <c r="D8913">
        <v>2008</v>
      </c>
      <c r="E8913" t="s">
        <v>101</v>
      </c>
      <c r="F8913" t="s">
        <v>111</v>
      </c>
      <c r="G8913">
        <v>0.21</v>
      </c>
      <c r="H8913">
        <v>0</v>
      </c>
      <c r="I8913">
        <v>0</v>
      </c>
      <c r="J8913">
        <v>0.02</v>
      </c>
      <c r="K8913">
        <v>0.22</v>
      </c>
      <c r="N8913" t="s">
        <v>203</v>
      </c>
      <c r="P8913" t="s">
        <v>6169</v>
      </c>
      <c r="Q8913" t="s">
        <v>20</v>
      </c>
      <c r="AF8913" t="s">
        <v>10690</v>
      </c>
    </row>
    <row r="8914" spans="1:32" x14ac:dyDescent="0.3">
      <c r="A8914" t="s">
        <v>6170</v>
      </c>
      <c r="B8914" t="s">
        <v>17</v>
      </c>
      <c r="C8914" t="str">
        <f t="shared" si="139"/>
        <v>2Ks</v>
      </c>
      <c r="D8914">
        <v>2008</v>
      </c>
      <c r="E8914" t="s">
        <v>18</v>
      </c>
      <c r="F8914" t="s">
        <v>71</v>
      </c>
      <c r="G8914">
        <v>0.2</v>
      </c>
      <c r="H8914">
        <v>0</v>
      </c>
      <c r="I8914">
        <v>0</v>
      </c>
      <c r="J8914">
        <v>0.02</v>
      </c>
      <c r="K8914">
        <v>0.22</v>
      </c>
      <c r="L8914">
        <v>61</v>
      </c>
      <c r="M8914">
        <v>5</v>
      </c>
      <c r="N8914" t="s">
        <v>203</v>
      </c>
      <c r="P8914" t="s">
        <v>3181</v>
      </c>
      <c r="Q8914" t="s">
        <v>20</v>
      </c>
      <c r="AF8914" t="s">
        <v>10691</v>
      </c>
    </row>
    <row r="8915" spans="1:32" x14ac:dyDescent="0.3">
      <c r="A8915" t="s">
        <v>6174</v>
      </c>
      <c r="B8915" t="s">
        <v>32</v>
      </c>
      <c r="C8915" t="str">
        <f t="shared" si="139"/>
        <v>2Ks</v>
      </c>
      <c r="D8915">
        <v>2008</v>
      </c>
      <c r="E8915" t="s">
        <v>28</v>
      </c>
      <c r="F8915" t="s">
        <v>1511</v>
      </c>
      <c r="G8915">
        <v>0.2</v>
      </c>
      <c r="H8915">
        <v>0</v>
      </c>
      <c r="I8915">
        <v>0</v>
      </c>
      <c r="J8915">
        <v>0.02</v>
      </c>
      <c r="K8915">
        <v>0.22</v>
      </c>
      <c r="L8915">
        <v>73</v>
      </c>
      <c r="M8915">
        <v>19</v>
      </c>
      <c r="N8915">
        <v>7.7</v>
      </c>
      <c r="O8915">
        <v>14</v>
      </c>
      <c r="P8915" t="s">
        <v>5023</v>
      </c>
      <c r="Q8915" t="s">
        <v>88</v>
      </c>
      <c r="AF8915" t="s">
        <v>10692</v>
      </c>
    </row>
    <row r="8916" spans="1:32" x14ac:dyDescent="0.3">
      <c r="A8916" t="s">
        <v>6183</v>
      </c>
      <c r="B8916" t="s">
        <v>17</v>
      </c>
      <c r="C8916" t="str">
        <f t="shared" si="139"/>
        <v>2Ks</v>
      </c>
      <c r="D8916">
        <v>2008</v>
      </c>
      <c r="E8916" t="s">
        <v>101</v>
      </c>
      <c r="F8916" t="s">
        <v>71</v>
      </c>
      <c r="G8916">
        <v>0.19</v>
      </c>
      <c r="H8916">
        <v>0.02</v>
      </c>
      <c r="I8916">
        <v>0</v>
      </c>
      <c r="J8916">
        <v>0.02</v>
      </c>
      <c r="K8916">
        <v>0.22</v>
      </c>
      <c r="N8916">
        <v>6.3</v>
      </c>
      <c r="O8916">
        <v>6</v>
      </c>
      <c r="P8916" t="s">
        <v>690</v>
      </c>
      <c r="Q8916" t="s">
        <v>20</v>
      </c>
      <c r="AF8916" t="s">
        <v>10693</v>
      </c>
    </row>
    <row r="8917" spans="1:32" x14ac:dyDescent="0.3">
      <c r="A8917" t="s">
        <v>5313</v>
      </c>
      <c r="B8917" t="s">
        <v>17</v>
      </c>
      <c r="C8917" t="str">
        <f t="shared" si="139"/>
        <v>2Ks</v>
      </c>
      <c r="D8917">
        <v>2008</v>
      </c>
      <c r="E8917" t="s">
        <v>30</v>
      </c>
      <c r="F8917" t="s">
        <v>222</v>
      </c>
      <c r="G8917">
        <v>0.18</v>
      </c>
      <c r="H8917">
        <v>0.02</v>
      </c>
      <c r="I8917">
        <v>0</v>
      </c>
      <c r="J8917">
        <v>0.02</v>
      </c>
      <c r="K8917">
        <v>0.22</v>
      </c>
      <c r="L8917">
        <v>52</v>
      </c>
      <c r="M8917">
        <v>11</v>
      </c>
      <c r="N8917" t="s">
        <v>203</v>
      </c>
      <c r="P8917" t="s">
        <v>5314</v>
      </c>
      <c r="Q8917" t="s">
        <v>20</v>
      </c>
      <c r="AF8917" t="s">
        <v>10695</v>
      </c>
    </row>
    <row r="8918" spans="1:32" x14ac:dyDescent="0.3">
      <c r="A8918" t="s">
        <v>6191</v>
      </c>
      <c r="B8918" t="s">
        <v>32</v>
      </c>
      <c r="C8918" t="str">
        <f t="shared" si="139"/>
        <v>2Ks</v>
      </c>
      <c r="D8918">
        <v>2008</v>
      </c>
      <c r="E8918" t="s">
        <v>101</v>
      </c>
      <c r="F8918" t="s">
        <v>155</v>
      </c>
      <c r="G8918">
        <v>0.04</v>
      </c>
      <c r="H8918">
        <v>0</v>
      </c>
      <c r="I8918">
        <v>0.17</v>
      </c>
      <c r="J8918">
        <v>0</v>
      </c>
      <c r="K8918">
        <v>0.22</v>
      </c>
      <c r="AF8918" t="s">
        <v>10696</v>
      </c>
    </row>
    <row r="8919" spans="1:32" x14ac:dyDescent="0.3">
      <c r="A8919" t="s">
        <v>6198</v>
      </c>
      <c r="B8919" t="s">
        <v>32</v>
      </c>
      <c r="C8919" t="str">
        <f t="shared" si="139"/>
        <v>2Ks</v>
      </c>
      <c r="D8919">
        <v>2008</v>
      </c>
      <c r="E8919" t="s">
        <v>28</v>
      </c>
      <c r="F8919" t="s">
        <v>1393</v>
      </c>
      <c r="G8919">
        <v>0.1</v>
      </c>
      <c r="H8919">
        <v>0</v>
      </c>
      <c r="I8919">
        <v>0.11</v>
      </c>
      <c r="J8919">
        <v>0.01</v>
      </c>
      <c r="K8919">
        <v>0.22</v>
      </c>
      <c r="L8919">
        <v>53</v>
      </c>
      <c r="M8919">
        <v>19</v>
      </c>
      <c r="N8919">
        <v>5.8</v>
      </c>
      <c r="O8919">
        <v>17</v>
      </c>
      <c r="P8919" t="s">
        <v>1393</v>
      </c>
      <c r="Q8919" t="s">
        <v>112</v>
      </c>
      <c r="AF8919" t="s">
        <v>10697</v>
      </c>
    </row>
    <row r="8920" spans="1:32" x14ac:dyDescent="0.3">
      <c r="A8920" t="s">
        <v>6061</v>
      </c>
      <c r="B8920" t="s">
        <v>32</v>
      </c>
      <c r="C8920" t="str">
        <f t="shared" si="139"/>
        <v>2Ks</v>
      </c>
      <c r="D8920">
        <v>2008</v>
      </c>
      <c r="E8920" t="s">
        <v>34</v>
      </c>
      <c r="F8920" t="s">
        <v>568</v>
      </c>
      <c r="G8920">
        <v>0.19</v>
      </c>
      <c r="H8920">
        <v>0.02</v>
      </c>
      <c r="I8920">
        <v>0</v>
      </c>
      <c r="J8920">
        <v>0.02</v>
      </c>
      <c r="K8920">
        <v>0.22</v>
      </c>
      <c r="L8920">
        <v>69</v>
      </c>
      <c r="M8920">
        <v>11</v>
      </c>
      <c r="N8920" t="s">
        <v>203</v>
      </c>
      <c r="P8920" t="s">
        <v>6203</v>
      </c>
      <c r="Q8920" t="s">
        <v>20</v>
      </c>
      <c r="AF8920" t="s">
        <v>10698</v>
      </c>
    </row>
    <row r="8921" spans="1:32" x14ac:dyDescent="0.3">
      <c r="A8921" t="s">
        <v>6213</v>
      </c>
      <c r="B8921" t="s">
        <v>32</v>
      </c>
      <c r="C8921" t="str">
        <f t="shared" si="139"/>
        <v>2Ks</v>
      </c>
      <c r="D8921">
        <v>2008</v>
      </c>
      <c r="E8921" t="s">
        <v>34</v>
      </c>
      <c r="F8921" t="s">
        <v>372</v>
      </c>
      <c r="G8921">
        <v>0</v>
      </c>
      <c r="H8921">
        <v>0</v>
      </c>
      <c r="I8921">
        <v>0.22</v>
      </c>
      <c r="J8921">
        <v>0</v>
      </c>
      <c r="K8921">
        <v>0.22</v>
      </c>
      <c r="AF8921" t="s">
        <v>10699</v>
      </c>
    </row>
    <row r="8922" spans="1:32" x14ac:dyDescent="0.3">
      <c r="A8922" t="s">
        <v>6214</v>
      </c>
      <c r="B8922" t="s">
        <v>17</v>
      </c>
      <c r="C8922" t="str">
        <f t="shared" si="139"/>
        <v>2Ks</v>
      </c>
      <c r="D8922">
        <v>2008</v>
      </c>
      <c r="E8922" t="s">
        <v>50</v>
      </c>
      <c r="F8922" t="s">
        <v>111</v>
      </c>
      <c r="G8922">
        <v>0.2</v>
      </c>
      <c r="H8922">
        <v>0.01</v>
      </c>
      <c r="I8922">
        <v>0</v>
      </c>
      <c r="J8922">
        <v>0.02</v>
      </c>
      <c r="K8922">
        <v>0.22</v>
      </c>
      <c r="N8922" t="s">
        <v>203</v>
      </c>
      <c r="P8922" t="s">
        <v>6215</v>
      </c>
      <c r="Q8922" t="s">
        <v>112</v>
      </c>
      <c r="AF8922" t="s">
        <v>10700</v>
      </c>
    </row>
    <row r="8923" spans="1:32" x14ac:dyDescent="0.3">
      <c r="A8923" t="s">
        <v>6216</v>
      </c>
      <c r="B8923" t="s">
        <v>17</v>
      </c>
      <c r="C8923" t="str">
        <f t="shared" si="139"/>
        <v>2Ks</v>
      </c>
      <c r="D8923">
        <v>2008</v>
      </c>
      <c r="E8923" t="s">
        <v>18</v>
      </c>
      <c r="F8923" t="s">
        <v>134</v>
      </c>
      <c r="G8923">
        <v>0.19</v>
      </c>
      <c r="H8923">
        <v>0.01</v>
      </c>
      <c r="I8923">
        <v>0</v>
      </c>
      <c r="J8923">
        <v>0.02</v>
      </c>
      <c r="K8923">
        <v>0.22</v>
      </c>
      <c r="L8923">
        <v>51</v>
      </c>
      <c r="M8923">
        <v>11</v>
      </c>
      <c r="N8923">
        <v>5.9</v>
      </c>
      <c r="O8923">
        <v>14</v>
      </c>
      <c r="P8923" t="s">
        <v>135</v>
      </c>
      <c r="Q8923" t="s">
        <v>20</v>
      </c>
      <c r="AF8923" t="s">
        <v>10702</v>
      </c>
    </row>
    <row r="8924" spans="1:32" x14ac:dyDescent="0.3">
      <c r="A8924" t="s">
        <v>5433</v>
      </c>
      <c r="B8924" t="s">
        <v>44</v>
      </c>
      <c r="C8924" t="str">
        <f t="shared" si="139"/>
        <v>2Ks</v>
      </c>
      <c r="D8924">
        <v>2008</v>
      </c>
      <c r="E8924" t="s">
        <v>18</v>
      </c>
      <c r="F8924" t="s">
        <v>134</v>
      </c>
      <c r="G8924">
        <v>0.2</v>
      </c>
      <c r="H8924">
        <v>0</v>
      </c>
      <c r="I8924">
        <v>0</v>
      </c>
      <c r="J8924">
        <v>0.02</v>
      </c>
      <c r="K8924">
        <v>0.22</v>
      </c>
      <c r="L8924">
        <v>70</v>
      </c>
      <c r="M8924">
        <v>23</v>
      </c>
      <c r="N8924">
        <v>5.6</v>
      </c>
      <c r="O8924">
        <v>8</v>
      </c>
      <c r="P8924" t="s">
        <v>193</v>
      </c>
      <c r="Q8924" t="s">
        <v>20</v>
      </c>
      <c r="AF8924" t="s">
        <v>10704</v>
      </c>
    </row>
    <row r="8925" spans="1:32" x14ac:dyDescent="0.3">
      <c r="A8925" t="s">
        <v>6228</v>
      </c>
      <c r="B8925" t="s">
        <v>32</v>
      </c>
      <c r="C8925" t="str">
        <f t="shared" si="139"/>
        <v>2Ks</v>
      </c>
      <c r="D8925">
        <v>2008</v>
      </c>
      <c r="E8925" t="s">
        <v>34</v>
      </c>
      <c r="F8925" t="s">
        <v>5733</v>
      </c>
      <c r="G8925">
        <v>0.19</v>
      </c>
      <c r="H8925">
        <v>0.01</v>
      </c>
      <c r="I8925">
        <v>0</v>
      </c>
      <c r="J8925">
        <v>0.02</v>
      </c>
      <c r="K8925">
        <v>0.22</v>
      </c>
      <c r="L8925">
        <v>82</v>
      </c>
      <c r="M8925">
        <v>11</v>
      </c>
      <c r="N8925">
        <v>8.1999999999999993</v>
      </c>
      <c r="O8925">
        <v>13</v>
      </c>
      <c r="P8925" t="s">
        <v>5733</v>
      </c>
      <c r="Q8925" t="s">
        <v>20</v>
      </c>
      <c r="AF8925" t="s">
        <v>10705</v>
      </c>
    </row>
    <row r="8926" spans="1:32" x14ac:dyDescent="0.3">
      <c r="A8926" t="s">
        <v>6239</v>
      </c>
      <c r="B8926" t="s">
        <v>55</v>
      </c>
      <c r="C8926" t="str">
        <f t="shared" si="139"/>
        <v>2Ks</v>
      </c>
      <c r="D8926">
        <v>2008</v>
      </c>
      <c r="E8926" t="s">
        <v>18</v>
      </c>
      <c r="F8926" t="s">
        <v>234</v>
      </c>
      <c r="G8926">
        <v>0</v>
      </c>
      <c r="H8926">
        <v>0</v>
      </c>
      <c r="I8926">
        <v>0.22</v>
      </c>
      <c r="J8926">
        <v>0</v>
      </c>
      <c r="K8926">
        <v>0.22</v>
      </c>
      <c r="AF8926" t="s">
        <v>10706</v>
      </c>
    </row>
    <row r="8927" spans="1:32" x14ac:dyDescent="0.3">
      <c r="A8927" t="s">
        <v>6244</v>
      </c>
      <c r="B8927" t="s">
        <v>17</v>
      </c>
      <c r="C8927" t="str">
        <f t="shared" si="139"/>
        <v>2Ks</v>
      </c>
      <c r="D8927">
        <v>2008</v>
      </c>
      <c r="E8927" t="s">
        <v>18</v>
      </c>
      <c r="F8927" t="s">
        <v>5573</v>
      </c>
      <c r="G8927">
        <v>0</v>
      </c>
      <c r="H8927">
        <v>0.2</v>
      </c>
      <c r="I8927">
        <v>0</v>
      </c>
      <c r="J8927">
        <v>0.01</v>
      </c>
      <c r="K8927">
        <v>0.22</v>
      </c>
      <c r="AF8927" t="s">
        <v>10707</v>
      </c>
    </row>
    <row r="8928" spans="1:32" x14ac:dyDescent="0.3">
      <c r="A8928" t="s">
        <v>6250</v>
      </c>
      <c r="B8928" t="s">
        <v>32</v>
      </c>
      <c r="C8928" t="str">
        <f t="shared" si="139"/>
        <v>2Ks</v>
      </c>
      <c r="D8928">
        <v>2008</v>
      </c>
      <c r="E8928" t="s">
        <v>34</v>
      </c>
      <c r="F8928" t="s">
        <v>484</v>
      </c>
      <c r="G8928">
        <v>0.2</v>
      </c>
      <c r="H8928">
        <v>0</v>
      </c>
      <c r="I8928">
        <v>0</v>
      </c>
      <c r="J8928">
        <v>0.02</v>
      </c>
      <c r="K8928">
        <v>0.22</v>
      </c>
      <c r="AF8928" t="s">
        <v>10708</v>
      </c>
    </row>
    <row r="8929" spans="1:32" x14ac:dyDescent="0.3">
      <c r="A8929" t="s">
        <v>6251</v>
      </c>
      <c r="B8929" t="s">
        <v>49</v>
      </c>
      <c r="C8929" t="str">
        <f t="shared" si="139"/>
        <v>2Ks</v>
      </c>
      <c r="D8929">
        <v>2008</v>
      </c>
      <c r="E8929" t="s">
        <v>101</v>
      </c>
      <c r="F8929" t="s">
        <v>1091</v>
      </c>
      <c r="G8929">
        <v>0.12</v>
      </c>
      <c r="H8929">
        <v>0</v>
      </c>
      <c r="I8929">
        <v>0.08</v>
      </c>
      <c r="J8929">
        <v>0.01</v>
      </c>
      <c r="K8929">
        <v>0.22</v>
      </c>
      <c r="L8929">
        <v>63</v>
      </c>
      <c r="M8929">
        <v>12</v>
      </c>
      <c r="N8929">
        <v>6.2</v>
      </c>
      <c r="O8929">
        <v>34</v>
      </c>
      <c r="P8929" t="s">
        <v>6252</v>
      </c>
      <c r="Q8929" t="s">
        <v>112</v>
      </c>
      <c r="AF8929" t="s">
        <v>10709</v>
      </c>
    </row>
    <row r="8930" spans="1:32" x14ac:dyDescent="0.3">
      <c r="A8930" t="s">
        <v>4503</v>
      </c>
      <c r="B8930" t="s">
        <v>17</v>
      </c>
      <c r="C8930" t="str">
        <f t="shared" si="139"/>
        <v>2Ks</v>
      </c>
      <c r="D8930">
        <v>2008</v>
      </c>
      <c r="E8930" t="s">
        <v>39</v>
      </c>
      <c r="F8930" t="s">
        <v>111</v>
      </c>
      <c r="G8930">
        <v>0.2</v>
      </c>
      <c r="H8930">
        <v>0</v>
      </c>
      <c r="I8930">
        <v>0</v>
      </c>
      <c r="J8930">
        <v>0.02</v>
      </c>
      <c r="K8930">
        <v>0.21</v>
      </c>
      <c r="N8930" t="s">
        <v>203</v>
      </c>
      <c r="P8930" t="s">
        <v>1658</v>
      </c>
      <c r="Q8930" t="s">
        <v>20</v>
      </c>
      <c r="AF8930" t="s">
        <v>10710</v>
      </c>
    </row>
    <row r="8931" spans="1:32" x14ac:dyDescent="0.3">
      <c r="A8931" t="s">
        <v>6274</v>
      </c>
      <c r="B8931" t="s">
        <v>17</v>
      </c>
      <c r="C8931" t="str">
        <f t="shared" si="139"/>
        <v>2Ks</v>
      </c>
      <c r="D8931">
        <v>2008</v>
      </c>
      <c r="E8931" t="s">
        <v>18</v>
      </c>
      <c r="F8931" t="s">
        <v>155</v>
      </c>
      <c r="G8931">
        <v>0.2</v>
      </c>
      <c r="H8931">
        <v>0</v>
      </c>
      <c r="I8931">
        <v>0</v>
      </c>
      <c r="J8931">
        <v>0.02</v>
      </c>
      <c r="K8931">
        <v>0.21</v>
      </c>
      <c r="AF8931" t="s">
        <v>10711</v>
      </c>
    </row>
    <row r="8932" spans="1:32" x14ac:dyDescent="0.3">
      <c r="A8932" t="s">
        <v>4361</v>
      </c>
      <c r="B8932" t="s">
        <v>55</v>
      </c>
      <c r="C8932" t="str">
        <f t="shared" si="139"/>
        <v>2Ks</v>
      </c>
      <c r="D8932">
        <v>2008</v>
      </c>
      <c r="E8932" t="s">
        <v>24</v>
      </c>
      <c r="F8932" t="s">
        <v>267</v>
      </c>
      <c r="G8932">
        <v>0.1</v>
      </c>
      <c r="H8932">
        <v>0.08</v>
      </c>
      <c r="I8932">
        <v>0</v>
      </c>
      <c r="J8932">
        <v>0.03</v>
      </c>
      <c r="K8932">
        <v>0.21</v>
      </c>
      <c r="AF8932" t="s">
        <v>10712</v>
      </c>
    </row>
    <row r="8933" spans="1:32" x14ac:dyDescent="0.3">
      <c r="A8933" t="s">
        <v>6290</v>
      </c>
      <c r="B8933" t="s">
        <v>17</v>
      </c>
      <c r="C8933" t="str">
        <f t="shared" si="139"/>
        <v>2Ks</v>
      </c>
      <c r="D8933">
        <v>2008</v>
      </c>
      <c r="E8933" t="s">
        <v>34</v>
      </c>
      <c r="F8933" t="s">
        <v>111</v>
      </c>
      <c r="G8933">
        <v>0.2</v>
      </c>
      <c r="H8933">
        <v>0</v>
      </c>
      <c r="I8933">
        <v>0</v>
      </c>
      <c r="J8933">
        <v>0.02</v>
      </c>
      <c r="K8933">
        <v>0.21</v>
      </c>
      <c r="N8933" t="s">
        <v>203</v>
      </c>
      <c r="P8933" t="s">
        <v>6169</v>
      </c>
      <c r="Q8933" t="s">
        <v>20</v>
      </c>
      <c r="AF8933" t="s">
        <v>10713</v>
      </c>
    </row>
    <row r="8934" spans="1:32" x14ac:dyDescent="0.3">
      <c r="A8934" t="s">
        <v>4908</v>
      </c>
      <c r="B8934" t="s">
        <v>17</v>
      </c>
      <c r="C8934" t="str">
        <f t="shared" si="139"/>
        <v>2Ks</v>
      </c>
      <c r="D8934">
        <v>2008</v>
      </c>
      <c r="E8934" t="s">
        <v>50</v>
      </c>
      <c r="F8934" t="s">
        <v>484</v>
      </c>
      <c r="G8934">
        <v>0.19</v>
      </c>
      <c r="H8934">
        <v>0</v>
      </c>
      <c r="I8934">
        <v>0</v>
      </c>
      <c r="J8934">
        <v>0.02</v>
      </c>
      <c r="K8934">
        <v>0.21</v>
      </c>
      <c r="N8934" t="s">
        <v>203</v>
      </c>
      <c r="P8934" t="s">
        <v>1477</v>
      </c>
      <c r="Q8934" t="s">
        <v>20</v>
      </c>
      <c r="AF8934" t="s">
        <v>10714</v>
      </c>
    </row>
    <row r="8935" spans="1:32" x14ac:dyDescent="0.3">
      <c r="A8935" t="s">
        <v>4312</v>
      </c>
      <c r="B8935" t="s">
        <v>32</v>
      </c>
      <c r="C8935" t="str">
        <f t="shared" si="139"/>
        <v>2Ks</v>
      </c>
      <c r="D8935">
        <v>2008</v>
      </c>
      <c r="E8935" t="s">
        <v>50</v>
      </c>
      <c r="F8935" t="s">
        <v>568</v>
      </c>
      <c r="G8935">
        <v>0.19</v>
      </c>
      <c r="H8935">
        <v>0.01</v>
      </c>
      <c r="I8935">
        <v>0</v>
      </c>
      <c r="J8935">
        <v>0.02</v>
      </c>
      <c r="K8935">
        <v>0.21</v>
      </c>
      <c r="L8935">
        <v>54</v>
      </c>
      <c r="M8935">
        <v>12</v>
      </c>
      <c r="N8935" t="s">
        <v>203</v>
      </c>
      <c r="P8935" t="s">
        <v>6203</v>
      </c>
      <c r="Q8935" t="s">
        <v>112</v>
      </c>
      <c r="AF8935" t="s">
        <v>10715</v>
      </c>
    </row>
    <row r="8936" spans="1:32" x14ac:dyDescent="0.3">
      <c r="A8936" t="s">
        <v>6328</v>
      </c>
      <c r="B8936" t="s">
        <v>17</v>
      </c>
      <c r="C8936" t="str">
        <f t="shared" si="139"/>
        <v>2Ks</v>
      </c>
      <c r="D8936">
        <v>2008</v>
      </c>
      <c r="E8936" t="s">
        <v>34</v>
      </c>
      <c r="F8936" t="s">
        <v>1830</v>
      </c>
      <c r="G8936">
        <v>0.19</v>
      </c>
      <c r="H8936">
        <v>0.01</v>
      </c>
      <c r="I8936">
        <v>0</v>
      </c>
      <c r="J8936">
        <v>0.02</v>
      </c>
      <c r="K8936">
        <v>0.21</v>
      </c>
      <c r="AF8936" t="s">
        <v>10716</v>
      </c>
    </row>
    <row r="8937" spans="1:32" x14ac:dyDescent="0.3">
      <c r="A8937" t="s">
        <v>6332</v>
      </c>
      <c r="B8937" t="s">
        <v>32</v>
      </c>
      <c r="C8937" t="str">
        <f t="shared" si="139"/>
        <v>2Ks</v>
      </c>
      <c r="D8937">
        <v>2008</v>
      </c>
      <c r="E8937" t="s">
        <v>50</v>
      </c>
      <c r="F8937" t="s">
        <v>933</v>
      </c>
      <c r="G8937">
        <v>0.16</v>
      </c>
      <c r="H8937">
        <v>0.01</v>
      </c>
      <c r="I8937">
        <v>0.02</v>
      </c>
      <c r="J8937">
        <v>0.02</v>
      </c>
      <c r="K8937">
        <v>0.21</v>
      </c>
      <c r="L8937">
        <v>83</v>
      </c>
      <c r="M8937">
        <v>52</v>
      </c>
      <c r="N8937">
        <v>7.8</v>
      </c>
      <c r="O8937">
        <v>36</v>
      </c>
      <c r="P8937" t="s">
        <v>1136</v>
      </c>
      <c r="Q8937" t="s">
        <v>88</v>
      </c>
      <c r="AF8937" t="s">
        <v>10718</v>
      </c>
    </row>
    <row r="8938" spans="1:32" x14ac:dyDescent="0.3">
      <c r="A8938" t="s">
        <v>6344</v>
      </c>
      <c r="B8938" t="s">
        <v>32</v>
      </c>
      <c r="C8938" t="str">
        <f t="shared" si="139"/>
        <v>2Ks</v>
      </c>
      <c r="D8938">
        <v>2008</v>
      </c>
      <c r="E8938" t="s">
        <v>272</v>
      </c>
      <c r="F8938" t="s">
        <v>484</v>
      </c>
      <c r="G8938">
        <v>0.16</v>
      </c>
      <c r="H8938">
        <v>0.03</v>
      </c>
      <c r="I8938">
        <v>0</v>
      </c>
      <c r="J8938">
        <v>0.02</v>
      </c>
      <c r="K8938">
        <v>0.21</v>
      </c>
      <c r="L8938">
        <v>78</v>
      </c>
      <c r="M8938">
        <v>28</v>
      </c>
      <c r="N8938">
        <v>6.9</v>
      </c>
      <c r="O8938">
        <v>20</v>
      </c>
      <c r="P8938" t="s">
        <v>1214</v>
      </c>
      <c r="Q8938" t="s">
        <v>112</v>
      </c>
      <c r="AF8938" t="s">
        <v>10719</v>
      </c>
    </row>
    <row r="8939" spans="1:32" x14ac:dyDescent="0.3">
      <c r="A8939" t="s">
        <v>5831</v>
      </c>
      <c r="B8939" t="s">
        <v>44</v>
      </c>
      <c r="C8939" t="str">
        <f t="shared" si="139"/>
        <v>2Ks</v>
      </c>
      <c r="D8939">
        <v>2008</v>
      </c>
      <c r="E8939" t="s">
        <v>24</v>
      </c>
      <c r="F8939" t="s">
        <v>4489</v>
      </c>
      <c r="G8939">
        <v>0.06</v>
      </c>
      <c r="H8939">
        <v>0.14000000000000001</v>
      </c>
      <c r="I8939">
        <v>0</v>
      </c>
      <c r="J8939">
        <v>0.01</v>
      </c>
      <c r="K8939">
        <v>0.21</v>
      </c>
      <c r="L8939">
        <v>63</v>
      </c>
      <c r="M8939">
        <v>17</v>
      </c>
      <c r="N8939">
        <v>8</v>
      </c>
      <c r="O8939">
        <v>6</v>
      </c>
      <c r="P8939" t="s">
        <v>4433</v>
      </c>
      <c r="Q8939" t="s">
        <v>112</v>
      </c>
      <c r="AF8939" t="s">
        <v>10720</v>
      </c>
    </row>
    <row r="8940" spans="1:32" x14ac:dyDescent="0.3">
      <c r="A8940" t="s">
        <v>6354</v>
      </c>
      <c r="B8940" t="s">
        <v>49</v>
      </c>
      <c r="C8940" t="str">
        <f t="shared" si="139"/>
        <v>2Ks</v>
      </c>
      <c r="D8940">
        <v>2008</v>
      </c>
      <c r="E8940" t="s">
        <v>24</v>
      </c>
      <c r="F8940" t="s">
        <v>484</v>
      </c>
      <c r="G8940">
        <v>0.1</v>
      </c>
      <c r="H8940">
        <v>0.08</v>
      </c>
      <c r="I8940">
        <v>0</v>
      </c>
      <c r="J8940">
        <v>0.03</v>
      </c>
      <c r="K8940">
        <v>0.21</v>
      </c>
      <c r="L8940">
        <v>61</v>
      </c>
      <c r="M8940">
        <v>21</v>
      </c>
      <c r="N8940">
        <v>5</v>
      </c>
      <c r="O8940">
        <v>11</v>
      </c>
      <c r="P8940" t="s">
        <v>6355</v>
      </c>
      <c r="Q8940" t="s">
        <v>20</v>
      </c>
      <c r="AF8940" t="s">
        <v>10721</v>
      </c>
    </row>
    <row r="8941" spans="1:32" x14ac:dyDescent="0.3">
      <c r="A8941" t="s">
        <v>4296</v>
      </c>
      <c r="B8941" t="s">
        <v>55</v>
      </c>
      <c r="C8941" t="str">
        <f t="shared" si="139"/>
        <v>2Ks</v>
      </c>
      <c r="D8941">
        <v>2008</v>
      </c>
      <c r="E8941" t="s">
        <v>50</v>
      </c>
      <c r="F8941" t="s">
        <v>71</v>
      </c>
      <c r="G8941">
        <v>0.1</v>
      </c>
      <c r="H8941">
        <v>0.08</v>
      </c>
      <c r="I8941">
        <v>0</v>
      </c>
      <c r="J8941">
        <v>0.03</v>
      </c>
      <c r="K8941">
        <v>0.21</v>
      </c>
      <c r="L8941">
        <v>69</v>
      </c>
      <c r="M8941">
        <v>4</v>
      </c>
      <c r="N8941">
        <v>4.0999999999999996</v>
      </c>
      <c r="O8941">
        <v>16</v>
      </c>
      <c r="P8941" t="s">
        <v>5664</v>
      </c>
      <c r="Q8941" t="s">
        <v>112</v>
      </c>
      <c r="AF8941" t="s">
        <v>10722</v>
      </c>
    </row>
    <row r="8942" spans="1:32" x14ac:dyDescent="0.3">
      <c r="A8942" t="s">
        <v>6381</v>
      </c>
      <c r="B8942" t="s">
        <v>32</v>
      </c>
      <c r="C8942" t="str">
        <f t="shared" si="139"/>
        <v>2Ks</v>
      </c>
      <c r="D8942">
        <v>2008</v>
      </c>
      <c r="E8942" t="s">
        <v>18</v>
      </c>
      <c r="F8942" t="s">
        <v>71</v>
      </c>
      <c r="G8942">
        <v>0.19</v>
      </c>
      <c r="H8942">
        <v>0</v>
      </c>
      <c r="I8942">
        <v>0</v>
      </c>
      <c r="J8942">
        <v>0.02</v>
      </c>
      <c r="K8942">
        <v>0.21</v>
      </c>
      <c r="L8942">
        <v>39</v>
      </c>
      <c r="M8942">
        <v>11</v>
      </c>
      <c r="N8942" t="s">
        <v>203</v>
      </c>
      <c r="P8942" t="s">
        <v>4167</v>
      </c>
      <c r="Q8942" t="s">
        <v>20</v>
      </c>
      <c r="AF8942" t="s">
        <v>10724</v>
      </c>
    </row>
    <row r="8943" spans="1:32" x14ac:dyDescent="0.3">
      <c r="A8943" t="s">
        <v>5186</v>
      </c>
      <c r="B8943" t="s">
        <v>32</v>
      </c>
      <c r="C8943" t="str">
        <f t="shared" si="139"/>
        <v>2Ks</v>
      </c>
      <c r="D8943">
        <v>2008</v>
      </c>
      <c r="E8943" t="s">
        <v>24</v>
      </c>
      <c r="F8943" t="s">
        <v>283</v>
      </c>
      <c r="G8943">
        <v>0.19</v>
      </c>
      <c r="H8943">
        <v>0</v>
      </c>
      <c r="I8943">
        <v>0</v>
      </c>
      <c r="J8943">
        <v>0.01</v>
      </c>
      <c r="K8943">
        <v>0.21</v>
      </c>
      <c r="AF8943" t="s">
        <v>10725</v>
      </c>
    </row>
    <row r="8944" spans="1:32" x14ac:dyDescent="0.3">
      <c r="A8944" t="s">
        <v>6393</v>
      </c>
      <c r="B8944" t="s">
        <v>17</v>
      </c>
      <c r="C8944" t="str">
        <f t="shared" si="139"/>
        <v>2Ks</v>
      </c>
      <c r="D8944">
        <v>2008</v>
      </c>
      <c r="E8944" t="s">
        <v>34</v>
      </c>
      <c r="F8944" t="s">
        <v>484</v>
      </c>
      <c r="G8944">
        <v>0.19</v>
      </c>
      <c r="H8944">
        <v>0</v>
      </c>
      <c r="I8944">
        <v>0</v>
      </c>
      <c r="J8944">
        <v>0.01</v>
      </c>
      <c r="K8944">
        <v>0.21</v>
      </c>
      <c r="AF8944" t="s">
        <v>10726</v>
      </c>
    </row>
    <row r="8945" spans="1:32" x14ac:dyDescent="0.3">
      <c r="A8945" t="s">
        <v>6401</v>
      </c>
      <c r="B8945" t="s">
        <v>32</v>
      </c>
      <c r="C8945" t="str">
        <f t="shared" si="139"/>
        <v>2Ks</v>
      </c>
      <c r="D8945">
        <v>2008</v>
      </c>
      <c r="E8945" t="s">
        <v>28</v>
      </c>
      <c r="F8945" t="s">
        <v>3392</v>
      </c>
      <c r="G8945">
        <v>0.12</v>
      </c>
      <c r="H8945">
        <v>0.03</v>
      </c>
      <c r="I8945">
        <v>0.05</v>
      </c>
      <c r="J8945">
        <v>0.01</v>
      </c>
      <c r="K8945">
        <v>0.21</v>
      </c>
      <c r="L8945">
        <v>69</v>
      </c>
      <c r="M8945">
        <v>46</v>
      </c>
      <c r="N8945">
        <v>6.5</v>
      </c>
      <c r="O8945">
        <v>15</v>
      </c>
      <c r="P8945" t="s">
        <v>2734</v>
      </c>
      <c r="Q8945" t="s">
        <v>20</v>
      </c>
      <c r="AF8945" t="s">
        <v>10727</v>
      </c>
    </row>
    <row r="8946" spans="1:32" x14ac:dyDescent="0.3">
      <c r="A8946" t="s">
        <v>6410</v>
      </c>
      <c r="B8946" t="s">
        <v>17</v>
      </c>
      <c r="C8946" t="str">
        <f t="shared" si="139"/>
        <v>2Ks</v>
      </c>
      <c r="D8946">
        <v>2008</v>
      </c>
      <c r="E8946" t="s">
        <v>50</v>
      </c>
      <c r="F8946" t="s">
        <v>111</v>
      </c>
      <c r="G8946">
        <v>0.15</v>
      </c>
      <c r="H8946">
        <v>0.01</v>
      </c>
      <c r="I8946">
        <v>0.03</v>
      </c>
      <c r="J8946">
        <v>0.01</v>
      </c>
      <c r="K8946">
        <v>0.21</v>
      </c>
      <c r="L8946">
        <v>70</v>
      </c>
      <c r="M8946">
        <v>35</v>
      </c>
      <c r="N8946">
        <v>7.8</v>
      </c>
      <c r="O8946">
        <v>24</v>
      </c>
      <c r="P8946" t="s">
        <v>1004</v>
      </c>
      <c r="Q8946" t="s">
        <v>53</v>
      </c>
      <c r="AF8946" t="s">
        <v>10728</v>
      </c>
    </row>
    <row r="8947" spans="1:32" x14ac:dyDescent="0.3">
      <c r="A8947" t="s">
        <v>6416</v>
      </c>
      <c r="B8947" t="s">
        <v>159</v>
      </c>
      <c r="C8947" t="str">
        <f t="shared" si="139"/>
        <v>2Ks</v>
      </c>
      <c r="D8947">
        <v>2008</v>
      </c>
      <c r="E8947" t="s">
        <v>34</v>
      </c>
      <c r="F8947" t="s">
        <v>1403</v>
      </c>
      <c r="G8947">
        <v>0.19</v>
      </c>
      <c r="H8947">
        <v>0</v>
      </c>
      <c r="I8947">
        <v>0</v>
      </c>
      <c r="J8947">
        <v>0.02</v>
      </c>
      <c r="K8947">
        <v>0.2</v>
      </c>
      <c r="N8947" t="s">
        <v>203</v>
      </c>
      <c r="P8947" t="s">
        <v>3909</v>
      </c>
      <c r="Q8947" t="s">
        <v>20</v>
      </c>
      <c r="AF8947" t="s">
        <v>10729</v>
      </c>
    </row>
    <row r="8948" spans="1:32" x14ac:dyDescent="0.3">
      <c r="A8948" t="s">
        <v>6426</v>
      </c>
      <c r="B8948" t="s">
        <v>55</v>
      </c>
      <c r="C8948" t="str">
        <f t="shared" si="139"/>
        <v>2Ks</v>
      </c>
      <c r="D8948">
        <v>2008</v>
      </c>
      <c r="E8948" t="s">
        <v>34</v>
      </c>
      <c r="F8948" t="s">
        <v>68</v>
      </c>
      <c r="G8948">
        <v>0</v>
      </c>
      <c r="H8948">
        <v>0.02</v>
      </c>
      <c r="I8948">
        <v>0</v>
      </c>
      <c r="J8948">
        <v>0.19</v>
      </c>
      <c r="K8948">
        <v>0.2</v>
      </c>
      <c r="AF8948" t="s">
        <v>10730</v>
      </c>
    </row>
    <row r="8949" spans="1:32" x14ac:dyDescent="0.3">
      <c r="A8949" t="s">
        <v>6440</v>
      </c>
      <c r="B8949" t="s">
        <v>55</v>
      </c>
      <c r="C8949" t="str">
        <f t="shared" si="139"/>
        <v>2Ks</v>
      </c>
      <c r="D8949">
        <v>2008</v>
      </c>
      <c r="E8949" t="s">
        <v>18</v>
      </c>
      <c r="F8949" t="s">
        <v>1403</v>
      </c>
      <c r="G8949">
        <v>0.1</v>
      </c>
      <c r="H8949">
        <v>0.08</v>
      </c>
      <c r="I8949">
        <v>0</v>
      </c>
      <c r="J8949">
        <v>0.03</v>
      </c>
      <c r="K8949">
        <v>0.2</v>
      </c>
      <c r="AF8949" t="s">
        <v>10731</v>
      </c>
    </row>
    <row r="8950" spans="1:32" x14ac:dyDescent="0.3">
      <c r="A8950" t="s">
        <v>6451</v>
      </c>
      <c r="B8950" t="s">
        <v>32</v>
      </c>
      <c r="C8950" t="str">
        <f t="shared" si="139"/>
        <v>2Ks</v>
      </c>
      <c r="D8950">
        <v>2008</v>
      </c>
      <c r="E8950" t="s">
        <v>34</v>
      </c>
      <c r="F8950" t="s">
        <v>969</v>
      </c>
      <c r="G8950">
        <v>0</v>
      </c>
      <c r="H8950">
        <v>0.2</v>
      </c>
      <c r="I8950">
        <v>0</v>
      </c>
      <c r="J8950">
        <v>0</v>
      </c>
      <c r="K8950">
        <v>0.2</v>
      </c>
      <c r="AF8950" t="s">
        <v>10732</v>
      </c>
    </row>
    <row r="8951" spans="1:32" x14ac:dyDescent="0.3">
      <c r="A8951" t="s">
        <v>6471</v>
      </c>
      <c r="B8951" t="s">
        <v>44</v>
      </c>
      <c r="C8951" t="str">
        <f t="shared" si="139"/>
        <v>2Ks</v>
      </c>
      <c r="D8951">
        <v>2008</v>
      </c>
      <c r="E8951" t="s">
        <v>28</v>
      </c>
      <c r="F8951" t="s">
        <v>111</v>
      </c>
      <c r="G8951">
        <v>0.16</v>
      </c>
      <c r="H8951">
        <v>0.02</v>
      </c>
      <c r="I8951">
        <v>0.01</v>
      </c>
      <c r="J8951">
        <v>0.02</v>
      </c>
      <c r="K8951">
        <v>0.2</v>
      </c>
      <c r="L8951">
        <v>52</v>
      </c>
      <c r="M8951">
        <v>27</v>
      </c>
      <c r="N8951">
        <v>7</v>
      </c>
      <c r="O8951">
        <v>48</v>
      </c>
      <c r="P8951" t="s">
        <v>2450</v>
      </c>
      <c r="Q8951" t="s">
        <v>53</v>
      </c>
      <c r="AF8951" t="s">
        <v>10733</v>
      </c>
    </row>
    <row r="8952" spans="1:32" x14ac:dyDescent="0.3">
      <c r="A8952" t="s">
        <v>1636</v>
      </c>
      <c r="B8952" t="s">
        <v>44</v>
      </c>
      <c r="C8952" t="str">
        <f t="shared" si="139"/>
        <v>2Ks</v>
      </c>
      <c r="D8952">
        <v>2008</v>
      </c>
      <c r="E8952" t="s">
        <v>34</v>
      </c>
      <c r="F8952" t="s">
        <v>568</v>
      </c>
      <c r="G8952">
        <v>0.18</v>
      </c>
      <c r="H8952">
        <v>0</v>
      </c>
      <c r="I8952">
        <v>0</v>
      </c>
      <c r="J8952">
        <v>0.02</v>
      </c>
      <c r="K8952">
        <v>0.2</v>
      </c>
      <c r="AF8952" t="s">
        <v>10734</v>
      </c>
    </row>
    <row r="8953" spans="1:32" x14ac:dyDescent="0.3">
      <c r="A8953" t="s">
        <v>2417</v>
      </c>
      <c r="B8953" t="s">
        <v>159</v>
      </c>
      <c r="C8953" t="str">
        <f t="shared" si="139"/>
        <v>2Ks</v>
      </c>
      <c r="D8953">
        <v>2008</v>
      </c>
      <c r="E8953" t="s">
        <v>50</v>
      </c>
      <c r="F8953" t="s">
        <v>933</v>
      </c>
      <c r="G8953">
        <v>0.02</v>
      </c>
      <c r="H8953">
        <v>0</v>
      </c>
      <c r="I8953">
        <v>0.18</v>
      </c>
      <c r="J8953">
        <v>0</v>
      </c>
      <c r="K8953">
        <v>0.2</v>
      </c>
      <c r="L8953">
        <v>62</v>
      </c>
      <c r="M8953">
        <v>13</v>
      </c>
      <c r="N8953">
        <v>6.6</v>
      </c>
      <c r="O8953">
        <v>10</v>
      </c>
      <c r="P8953" t="s">
        <v>6489</v>
      </c>
      <c r="Q8953" t="s">
        <v>88</v>
      </c>
      <c r="AF8953" t="s">
        <v>10735</v>
      </c>
    </row>
    <row r="8954" spans="1:32" x14ac:dyDescent="0.3">
      <c r="A8954" t="s">
        <v>3824</v>
      </c>
      <c r="B8954" t="s">
        <v>55</v>
      </c>
      <c r="C8954" t="str">
        <f t="shared" si="139"/>
        <v>2Ks</v>
      </c>
      <c r="D8954">
        <v>2008</v>
      </c>
      <c r="E8954" t="s">
        <v>24</v>
      </c>
      <c r="F8954" t="s">
        <v>3825</v>
      </c>
      <c r="G8954">
        <v>0.1</v>
      </c>
      <c r="H8954">
        <v>0.08</v>
      </c>
      <c r="I8954">
        <v>0</v>
      </c>
      <c r="J8954">
        <v>0.03</v>
      </c>
      <c r="K8954">
        <v>0.2</v>
      </c>
      <c r="L8954">
        <v>37</v>
      </c>
      <c r="M8954">
        <v>5</v>
      </c>
      <c r="N8954" t="s">
        <v>203</v>
      </c>
      <c r="P8954" t="s">
        <v>2131</v>
      </c>
      <c r="Q8954" t="s">
        <v>20</v>
      </c>
      <c r="AF8954" t="s">
        <v>10736</v>
      </c>
    </row>
    <row r="8955" spans="1:32" x14ac:dyDescent="0.3">
      <c r="A8955" t="s">
        <v>6516</v>
      </c>
      <c r="B8955" t="s">
        <v>32</v>
      </c>
      <c r="C8955" t="str">
        <f t="shared" si="139"/>
        <v>2Ks</v>
      </c>
      <c r="D8955">
        <v>2008</v>
      </c>
      <c r="E8955" t="s">
        <v>34</v>
      </c>
      <c r="F8955" t="s">
        <v>568</v>
      </c>
      <c r="G8955">
        <v>0.18</v>
      </c>
      <c r="H8955">
        <v>0</v>
      </c>
      <c r="I8955">
        <v>0</v>
      </c>
      <c r="J8955">
        <v>0.01</v>
      </c>
      <c r="K8955">
        <v>0.2</v>
      </c>
      <c r="N8955" t="s">
        <v>203</v>
      </c>
      <c r="P8955" t="s">
        <v>5861</v>
      </c>
      <c r="Q8955" t="s">
        <v>20</v>
      </c>
      <c r="AF8955" t="s">
        <v>10737</v>
      </c>
    </row>
    <row r="8956" spans="1:32" x14ac:dyDescent="0.3">
      <c r="A8956" t="s">
        <v>6519</v>
      </c>
      <c r="B8956" t="s">
        <v>32</v>
      </c>
      <c r="C8956" t="str">
        <f t="shared" si="139"/>
        <v>2Ks</v>
      </c>
      <c r="D8956">
        <v>2008</v>
      </c>
      <c r="E8956" t="s">
        <v>34</v>
      </c>
      <c r="F8956" t="s">
        <v>111</v>
      </c>
      <c r="G8956">
        <v>0</v>
      </c>
      <c r="H8956">
        <v>0.2</v>
      </c>
      <c r="I8956">
        <v>0</v>
      </c>
      <c r="J8956">
        <v>0</v>
      </c>
      <c r="K8956">
        <v>0.2</v>
      </c>
      <c r="N8956">
        <v>8.8000000000000007</v>
      </c>
      <c r="O8956">
        <v>5</v>
      </c>
      <c r="P8956" t="s">
        <v>111</v>
      </c>
      <c r="Q8956" t="s">
        <v>20</v>
      </c>
      <c r="AF8956" t="s">
        <v>10738</v>
      </c>
    </row>
    <row r="8957" spans="1:32" x14ac:dyDescent="0.3">
      <c r="A8957" t="s">
        <v>6521</v>
      </c>
      <c r="B8957" t="s">
        <v>44</v>
      </c>
      <c r="C8957" t="str">
        <f t="shared" si="139"/>
        <v>2Ks</v>
      </c>
      <c r="D8957">
        <v>2008</v>
      </c>
      <c r="E8957" t="s">
        <v>28</v>
      </c>
      <c r="F8957" t="s">
        <v>6022</v>
      </c>
      <c r="G8957">
        <v>0.18</v>
      </c>
      <c r="H8957">
        <v>0</v>
      </c>
      <c r="I8957">
        <v>0.01</v>
      </c>
      <c r="J8957">
        <v>0.01</v>
      </c>
      <c r="K8957">
        <v>0.2</v>
      </c>
      <c r="L8957">
        <v>71</v>
      </c>
      <c r="M8957">
        <v>7</v>
      </c>
      <c r="N8957">
        <v>7</v>
      </c>
      <c r="O8957">
        <v>35</v>
      </c>
      <c r="P8957" t="s">
        <v>6022</v>
      </c>
      <c r="Q8957" t="s">
        <v>88</v>
      </c>
      <c r="AF8957" t="s">
        <v>10739</v>
      </c>
    </row>
    <row r="8958" spans="1:32" x14ac:dyDescent="0.3">
      <c r="A8958" t="s">
        <v>6354</v>
      </c>
      <c r="B8958" t="s">
        <v>44</v>
      </c>
      <c r="C8958" t="str">
        <f t="shared" si="139"/>
        <v>2Ks</v>
      </c>
      <c r="D8958">
        <v>2008</v>
      </c>
      <c r="E8958" t="s">
        <v>24</v>
      </c>
      <c r="F8958" t="s">
        <v>484</v>
      </c>
      <c r="G8958">
        <v>0.12</v>
      </c>
      <c r="H8958">
        <v>0.06</v>
      </c>
      <c r="I8958">
        <v>0</v>
      </c>
      <c r="J8958">
        <v>0.02</v>
      </c>
      <c r="K8958">
        <v>0.2</v>
      </c>
      <c r="L8958">
        <v>65</v>
      </c>
      <c r="M8958">
        <v>35</v>
      </c>
      <c r="N8958">
        <v>7.1</v>
      </c>
      <c r="O8958">
        <v>18</v>
      </c>
      <c r="P8958" t="s">
        <v>6355</v>
      </c>
      <c r="Q8958" t="s">
        <v>20</v>
      </c>
      <c r="AF8958" t="s">
        <v>10740</v>
      </c>
    </row>
    <row r="8959" spans="1:32" x14ac:dyDescent="0.3">
      <c r="A8959" t="s">
        <v>6545</v>
      </c>
      <c r="B8959" t="s">
        <v>32</v>
      </c>
      <c r="C8959" t="str">
        <f t="shared" si="139"/>
        <v>2Ks</v>
      </c>
      <c r="D8959">
        <v>2008</v>
      </c>
      <c r="E8959" t="s">
        <v>28</v>
      </c>
      <c r="F8959" t="s">
        <v>151</v>
      </c>
      <c r="G8959">
        <v>0.1</v>
      </c>
      <c r="H8959">
        <v>0.02</v>
      </c>
      <c r="I8959">
        <v>7.0000000000000007E-2</v>
      </c>
      <c r="J8959">
        <v>0.01</v>
      </c>
      <c r="K8959">
        <v>0.2</v>
      </c>
      <c r="L8959">
        <v>59</v>
      </c>
      <c r="M8959">
        <v>28</v>
      </c>
      <c r="N8959">
        <v>8</v>
      </c>
      <c r="O8959">
        <v>10</v>
      </c>
      <c r="P8959" t="s">
        <v>6546</v>
      </c>
      <c r="Q8959" t="s">
        <v>88</v>
      </c>
      <c r="AF8959" t="s">
        <v>10741</v>
      </c>
    </row>
    <row r="8960" spans="1:32" x14ac:dyDescent="0.3">
      <c r="A8960" t="s">
        <v>6565</v>
      </c>
      <c r="B8960" t="s">
        <v>55</v>
      </c>
      <c r="C8960" t="str">
        <f t="shared" si="139"/>
        <v>2Ks</v>
      </c>
      <c r="D8960">
        <v>2008</v>
      </c>
      <c r="E8960" t="s">
        <v>28</v>
      </c>
      <c r="F8960" t="s">
        <v>4138</v>
      </c>
      <c r="G8960">
        <v>7.0000000000000007E-2</v>
      </c>
      <c r="H8960">
        <v>0.05</v>
      </c>
      <c r="I8960">
        <v>0.05</v>
      </c>
      <c r="J8960">
        <v>0.02</v>
      </c>
      <c r="K8960">
        <v>0.2</v>
      </c>
      <c r="L8960">
        <v>70</v>
      </c>
      <c r="M8960">
        <v>12</v>
      </c>
      <c r="N8960">
        <v>8.1999999999999993</v>
      </c>
      <c r="O8960">
        <v>17</v>
      </c>
      <c r="P8960" t="s">
        <v>4138</v>
      </c>
      <c r="Q8960" t="s">
        <v>88</v>
      </c>
      <c r="AF8960" t="s">
        <v>10742</v>
      </c>
    </row>
    <row r="8961" spans="1:32" x14ac:dyDescent="0.3">
      <c r="A8961" t="s">
        <v>6393</v>
      </c>
      <c r="B8961" t="s">
        <v>32</v>
      </c>
      <c r="C8961" t="str">
        <f t="shared" si="139"/>
        <v>2Ks</v>
      </c>
      <c r="D8961">
        <v>2008</v>
      </c>
      <c r="E8961" t="s">
        <v>34</v>
      </c>
      <c r="F8961" t="s">
        <v>484</v>
      </c>
      <c r="G8961">
        <v>0.18</v>
      </c>
      <c r="H8961">
        <v>0</v>
      </c>
      <c r="I8961">
        <v>0</v>
      </c>
      <c r="J8961">
        <v>0.01</v>
      </c>
      <c r="K8961">
        <v>0.19</v>
      </c>
      <c r="AF8961" t="s">
        <v>10743</v>
      </c>
    </row>
    <row r="8962" spans="1:32" x14ac:dyDescent="0.3">
      <c r="A8962" t="s">
        <v>6585</v>
      </c>
      <c r="B8962" t="s">
        <v>32</v>
      </c>
      <c r="C8962" t="str">
        <f t="shared" si="139"/>
        <v>2Ks</v>
      </c>
      <c r="D8962">
        <v>2008</v>
      </c>
      <c r="E8962" t="s">
        <v>39</v>
      </c>
      <c r="F8962" t="s">
        <v>3510</v>
      </c>
      <c r="G8962">
        <v>0.18</v>
      </c>
      <c r="H8962">
        <v>0</v>
      </c>
      <c r="I8962">
        <v>0</v>
      </c>
      <c r="J8962">
        <v>0.01</v>
      </c>
      <c r="K8962">
        <v>0.19</v>
      </c>
      <c r="N8962" t="s">
        <v>203</v>
      </c>
      <c r="P8962" t="s">
        <v>2049</v>
      </c>
      <c r="Q8962" t="s">
        <v>112</v>
      </c>
      <c r="AF8962" t="s">
        <v>10744</v>
      </c>
    </row>
    <row r="8963" spans="1:32" x14ac:dyDescent="0.3">
      <c r="A8963" t="s">
        <v>3728</v>
      </c>
      <c r="B8963" t="s">
        <v>44</v>
      </c>
      <c r="C8963" t="str">
        <f t="shared" ref="C8963:C9026" si="140">_xlfn.IFS(D8963&lt;1990,"80s",D8963&lt;2000,"90s",D8963&lt;2010,"2Ks",D8963&lt;2020,"2k10s")</f>
        <v>2Ks</v>
      </c>
      <c r="D8963">
        <v>2008</v>
      </c>
      <c r="E8963" t="s">
        <v>50</v>
      </c>
      <c r="F8963" t="s">
        <v>372</v>
      </c>
      <c r="G8963">
        <v>7.0000000000000007E-2</v>
      </c>
      <c r="H8963">
        <v>0.03</v>
      </c>
      <c r="I8963">
        <v>0.08</v>
      </c>
      <c r="J8963">
        <v>0.01</v>
      </c>
      <c r="K8963">
        <v>0.19</v>
      </c>
      <c r="L8963">
        <v>49</v>
      </c>
      <c r="M8963">
        <v>30</v>
      </c>
      <c r="N8963">
        <v>7</v>
      </c>
      <c r="O8963">
        <v>18</v>
      </c>
      <c r="P8963" t="s">
        <v>934</v>
      </c>
      <c r="Q8963" t="s">
        <v>88</v>
      </c>
      <c r="AF8963" t="s">
        <v>10745</v>
      </c>
    </row>
    <row r="8964" spans="1:32" x14ac:dyDescent="0.3">
      <c r="A8964" t="s">
        <v>6614</v>
      </c>
      <c r="B8964" t="s">
        <v>17</v>
      </c>
      <c r="C8964" t="str">
        <f t="shared" si="140"/>
        <v>2Ks</v>
      </c>
      <c r="D8964">
        <v>2008</v>
      </c>
      <c r="E8964" t="s">
        <v>28</v>
      </c>
      <c r="F8964" t="s">
        <v>151</v>
      </c>
      <c r="G8964">
        <v>0.08</v>
      </c>
      <c r="H8964">
        <v>0</v>
      </c>
      <c r="I8964">
        <v>0.11</v>
      </c>
      <c r="J8964">
        <v>0.01</v>
      </c>
      <c r="K8964">
        <v>0.19</v>
      </c>
      <c r="L8964">
        <v>71</v>
      </c>
      <c r="M8964">
        <v>21</v>
      </c>
      <c r="N8964">
        <v>7.6</v>
      </c>
      <c r="O8964">
        <v>5</v>
      </c>
      <c r="P8964" t="s">
        <v>992</v>
      </c>
      <c r="Q8964" t="s">
        <v>88</v>
      </c>
      <c r="AF8964" t="s">
        <v>10746</v>
      </c>
    </row>
    <row r="8965" spans="1:32" x14ac:dyDescent="0.3">
      <c r="A8965" t="s">
        <v>6622</v>
      </c>
      <c r="B8965" t="s">
        <v>44</v>
      </c>
      <c r="C8965" t="str">
        <f t="shared" si="140"/>
        <v>2Ks</v>
      </c>
      <c r="D8965">
        <v>2008</v>
      </c>
      <c r="E8965" t="s">
        <v>37</v>
      </c>
      <c r="F8965" t="s">
        <v>283</v>
      </c>
      <c r="G8965">
        <v>0.08</v>
      </c>
      <c r="H8965">
        <v>0.09</v>
      </c>
      <c r="I8965">
        <v>0</v>
      </c>
      <c r="J8965">
        <v>0.02</v>
      </c>
      <c r="K8965">
        <v>0.19</v>
      </c>
      <c r="L8965">
        <v>52</v>
      </c>
      <c r="M8965">
        <v>35</v>
      </c>
      <c r="N8965">
        <v>4.9000000000000004</v>
      </c>
      <c r="O8965">
        <v>22</v>
      </c>
      <c r="P8965" t="s">
        <v>1330</v>
      </c>
      <c r="Q8965" t="s">
        <v>53</v>
      </c>
      <c r="AF8965" t="s">
        <v>10747</v>
      </c>
    </row>
    <row r="8966" spans="1:32" x14ac:dyDescent="0.3">
      <c r="A8966" t="s">
        <v>6623</v>
      </c>
      <c r="B8966" t="s">
        <v>49</v>
      </c>
      <c r="C8966" t="str">
        <f t="shared" si="140"/>
        <v>2Ks</v>
      </c>
      <c r="D8966">
        <v>2008</v>
      </c>
      <c r="E8966" t="s">
        <v>28</v>
      </c>
      <c r="F8966" t="s">
        <v>648</v>
      </c>
      <c r="G8966">
        <v>0.05</v>
      </c>
      <c r="H8966">
        <v>0.11</v>
      </c>
      <c r="I8966">
        <v>0</v>
      </c>
      <c r="J8966">
        <v>0.03</v>
      </c>
      <c r="K8966">
        <v>0.19</v>
      </c>
      <c r="AF8966" t="s">
        <v>10748</v>
      </c>
    </row>
    <row r="8967" spans="1:32" x14ac:dyDescent="0.3">
      <c r="A8967" t="s">
        <v>6624</v>
      </c>
      <c r="B8967" t="s">
        <v>32</v>
      </c>
      <c r="C8967" t="str">
        <f t="shared" si="140"/>
        <v>2Ks</v>
      </c>
      <c r="D8967">
        <v>2008</v>
      </c>
      <c r="E8967" t="s">
        <v>34</v>
      </c>
      <c r="F8967" t="s">
        <v>71</v>
      </c>
      <c r="G8967">
        <v>0.18</v>
      </c>
      <c r="H8967">
        <v>0</v>
      </c>
      <c r="I8967">
        <v>0</v>
      </c>
      <c r="J8967">
        <v>0.01</v>
      </c>
      <c r="K8967">
        <v>0.19</v>
      </c>
      <c r="AF8967" t="s">
        <v>10749</v>
      </c>
    </row>
    <row r="8968" spans="1:32" x14ac:dyDescent="0.3">
      <c r="A8968" t="s">
        <v>6627</v>
      </c>
      <c r="B8968" t="s">
        <v>32</v>
      </c>
      <c r="C8968" t="str">
        <f t="shared" si="140"/>
        <v>2Ks</v>
      </c>
      <c r="D8968">
        <v>2008</v>
      </c>
      <c r="E8968" t="s">
        <v>30</v>
      </c>
      <c r="F8968" t="s">
        <v>6133</v>
      </c>
      <c r="G8968">
        <v>0.05</v>
      </c>
      <c r="H8968">
        <v>0.12</v>
      </c>
      <c r="I8968">
        <v>0</v>
      </c>
      <c r="J8968">
        <v>0.02</v>
      </c>
      <c r="K8968">
        <v>0.19</v>
      </c>
      <c r="L8968">
        <v>46</v>
      </c>
      <c r="M8968">
        <v>13</v>
      </c>
      <c r="N8968" t="s">
        <v>203</v>
      </c>
      <c r="P8968" t="s">
        <v>6133</v>
      </c>
      <c r="Q8968" t="s">
        <v>20</v>
      </c>
      <c r="AF8968" t="s">
        <v>10750</v>
      </c>
    </row>
    <row r="8969" spans="1:32" x14ac:dyDescent="0.3">
      <c r="A8969" t="s">
        <v>6634</v>
      </c>
      <c r="B8969" t="s">
        <v>17</v>
      </c>
      <c r="C8969" t="str">
        <f t="shared" si="140"/>
        <v>2Ks</v>
      </c>
      <c r="D8969">
        <v>2008</v>
      </c>
      <c r="E8969" t="s">
        <v>50</v>
      </c>
      <c r="F8969" t="s">
        <v>329</v>
      </c>
      <c r="G8969">
        <v>0.17</v>
      </c>
      <c r="H8969">
        <v>0</v>
      </c>
      <c r="I8969">
        <v>0</v>
      </c>
      <c r="J8969">
        <v>0.01</v>
      </c>
      <c r="K8969">
        <v>0.19</v>
      </c>
      <c r="L8969">
        <v>62</v>
      </c>
      <c r="M8969">
        <v>13</v>
      </c>
      <c r="N8969" t="s">
        <v>203</v>
      </c>
      <c r="P8969" t="s">
        <v>332</v>
      </c>
      <c r="Q8969" t="s">
        <v>112</v>
      </c>
      <c r="AF8969" t="s">
        <v>10751</v>
      </c>
    </row>
    <row r="8970" spans="1:32" x14ac:dyDescent="0.3">
      <c r="A8970" t="s">
        <v>5852</v>
      </c>
      <c r="B8970" t="s">
        <v>17</v>
      </c>
      <c r="C8970" t="str">
        <f t="shared" si="140"/>
        <v>2Ks</v>
      </c>
      <c r="D8970">
        <v>2008</v>
      </c>
      <c r="E8970" t="s">
        <v>101</v>
      </c>
      <c r="F8970" t="s">
        <v>484</v>
      </c>
      <c r="G8970">
        <v>0.17</v>
      </c>
      <c r="H8970">
        <v>0.01</v>
      </c>
      <c r="I8970">
        <v>0</v>
      </c>
      <c r="J8970">
        <v>0.01</v>
      </c>
      <c r="K8970">
        <v>0.19</v>
      </c>
      <c r="AF8970" t="s">
        <v>10752</v>
      </c>
    </row>
    <row r="8971" spans="1:32" x14ac:dyDescent="0.3">
      <c r="A8971" t="s">
        <v>6646</v>
      </c>
      <c r="B8971" t="s">
        <v>55</v>
      </c>
      <c r="C8971" t="str">
        <f t="shared" si="140"/>
        <v>2Ks</v>
      </c>
      <c r="D8971">
        <v>2008</v>
      </c>
      <c r="E8971" t="s">
        <v>34</v>
      </c>
      <c r="F8971" t="s">
        <v>68</v>
      </c>
      <c r="G8971">
        <v>0.09</v>
      </c>
      <c r="H8971">
        <v>7.0000000000000007E-2</v>
      </c>
      <c r="I8971">
        <v>0</v>
      </c>
      <c r="J8971">
        <v>0.02</v>
      </c>
      <c r="K8971">
        <v>0.19</v>
      </c>
      <c r="AF8971" t="s">
        <v>10753</v>
      </c>
    </row>
    <row r="8972" spans="1:32" x14ac:dyDescent="0.3">
      <c r="A8972" t="s">
        <v>6647</v>
      </c>
      <c r="B8972" t="s">
        <v>55</v>
      </c>
      <c r="C8972" t="str">
        <f t="shared" si="140"/>
        <v>2Ks</v>
      </c>
      <c r="D8972">
        <v>2008</v>
      </c>
      <c r="E8972" t="s">
        <v>34</v>
      </c>
      <c r="F8972" t="s">
        <v>3392</v>
      </c>
      <c r="G8972">
        <v>0.09</v>
      </c>
      <c r="H8972">
        <v>7.0000000000000007E-2</v>
      </c>
      <c r="I8972">
        <v>0</v>
      </c>
      <c r="J8972">
        <v>0.02</v>
      </c>
      <c r="K8972">
        <v>0.19</v>
      </c>
      <c r="L8972">
        <v>69</v>
      </c>
      <c r="M8972">
        <v>16</v>
      </c>
      <c r="N8972" t="s">
        <v>203</v>
      </c>
      <c r="P8972" t="s">
        <v>4828</v>
      </c>
      <c r="Q8972" t="s">
        <v>88</v>
      </c>
      <c r="AF8972" t="s">
        <v>10754</v>
      </c>
    </row>
    <row r="8973" spans="1:32" x14ac:dyDescent="0.3">
      <c r="A8973" t="s">
        <v>6667</v>
      </c>
      <c r="B8973" t="s">
        <v>32</v>
      </c>
      <c r="C8973" t="str">
        <f t="shared" si="140"/>
        <v>2Ks</v>
      </c>
      <c r="D8973">
        <v>2008</v>
      </c>
      <c r="E8973" t="s">
        <v>101</v>
      </c>
      <c r="F8973" t="s">
        <v>372</v>
      </c>
      <c r="G8973">
        <v>0</v>
      </c>
      <c r="H8973">
        <v>0</v>
      </c>
      <c r="I8973">
        <v>0.19</v>
      </c>
      <c r="J8973">
        <v>0</v>
      </c>
      <c r="K8973">
        <v>0.19</v>
      </c>
      <c r="AF8973" t="s">
        <v>10755</v>
      </c>
    </row>
    <row r="8974" spans="1:32" x14ac:dyDescent="0.3">
      <c r="A8974" t="s">
        <v>3453</v>
      </c>
      <c r="B8974" t="s">
        <v>55</v>
      </c>
      <c r="C8974" t="str">
        <f t="shared" si="140"/>
        <v>2Ks</v>
      </c>
      <c r="D8974">
        <v>2008</v>
      </c>
      <c r="E8974" t="s">
        <v>18</v>
      </c>
      <c r="F8974" t="s">
        <v>71</v>
      </c>
      <c r="G8974">
        <v>0.09</v>
      </c>
      <c r="H8974">
        <v>7.0000000000000007E-2</v>
      </c>
      <c r="I8974">
        <v>0</v>
      </c>
      <c r="J8974">
        <v>0.02</v>
      </c>
      <c r="K8974">
        <v>0.19</v>
      </c>
      <c r="N8974" t="s">
        <v>203</v>
      </c>
      <c r="P8974" t="s">
        <v>6668</v>
      </c>
      <c r="Q8974" t="s">
        <v>20</v>
      </c>
      <c r="AF8974" t="s">
        <v>10756</v>
      </c>
    </row>
    <row r="8975" spans="1:32" x14ac:dyDescent="0.3">
      <c r="A8975" t="s">
        <v>5802</v>
      </c>
      <c r="B8975" t="s">
        <v>32</v>
      </c>
      <c r="C8975" t="str">
        <f t="shared" si="140"/>
        <v>2Ks</v>
      </c>
      <c r="D8975">
        <v>2008</v>
      </c>
      <c r="E8975" t="s">
        <v>18</v>
      </c>
      <c r="F8975" t="s">
        <v>151</v>
      </c>
      <c r="G8975">
        <v>0</v>
      </c>
      <c r="H8975">
        <v>0</v>
      </c>
      <c r="I8975">
        <v>0.19</v>
      </c>
      <c r="J8975">
        <v>0</v>
      </c>
      <c r="K8975">
        <v>0.19</v>
      </c>
      <c r="AF8975" t="s">
        <v>10757</v>
      </c>
    </row>
    <row r="8976" spans="1:32" x14ac:dyDescent="0.3">
      <c r="A8976" t="s">
        <v>6674</v>
      </c>
      <c r="B8976" t="s">
        <v>44</v>
      </c>
      <c r="C8976" t="str">
        <f t="shared" si="140"/>
        <v>2Ks</v>
      </c>
      <c r="D8976">
        <v>2008</v>
      </c>
      <c r="E8976" t="s">
        <v>86</v>
      </c>
      <c r="F8976" t="s">
        <v>134</v>
      </c>
      <c r="G8976">
        <v>0.15</v>
      </c>
      <c r="H8976">
        <v>0.02</v>
      </c>
      <c r="I8976">
        <v>0</v>
      </c>
      <c r="J8976">
        <v>0.02</v>
      </c>
      <c r="K8976">
        <v>0.19</v>
      </c>
      <c r="L8976">
        <v>54</v>
      </c>
      <c r="M8976">
        <v>57</v>
      </c>
      <c r="N8976">
        <v>6.3</v>
      </c>
      <c r="O8976">
        <v>19</v>
      </c>
      <c r="P8976" t="s">
        <v>193</v>
      </c>
      <c r="Q8976" t="s">
        <v>88</v>
      </c>
      <c r="AF8976" t="s">
        <v>10758</v>
      </c>
    </row>
    <row r="8977" spans="1:32" x14ac:dyDescent="0.3">
      <c r="A8977" t="s">
        <v>1698</v>
      </c>
      <c r="B8977" t="s">
        <v>32</v>
      </c>
      <c r="C8977" t="str">
        <f t="shared" si="140"/>
        <v>2Ks</v>
      </c>
      <c r="D8977">
        <v>2008</v>
      </c>
      <c r="E8977" t="s">
        <v>50</v>
      </c>
      <c r="F8977" t="s">
        <v>283</v>
      </c>
      <c r="G8977">
        <v>0.15</v>
      </c>
      <c r="H8977">
        <v>0.02</v>
      </c>
      <c r="I8977">
        <v>0</v>
      </c>
      <c r="J8977">
        <v>0.01</v>
      </c>
      <c r="K8977">
        <v>0.19</v>
      </c>
      <c r="L8977">
        <v>70</v>
      </c>
      <c r="M8977">
        <v>9</v>
      </c>
      <c r="N8977">
        <v>8.4</v>
      </c>
      <c r="O8977">
        <v>10</v>
      </c>
      <c r="P8977" t="s">
        <v>6684</v>
      </c>
      <c r="Q8977" t="s">
        <v>88</v>
      </c>
      <c r="AF8977" t="s">
        <v>10759</v>
      </c>
    </row>
    <row r="8978" spans="1:32" x14ac:dyDescent="0.3">
      <c r="A8978" t="s">
        <v>6686</v>
      </c>
      <c r="B8978" t="s">
        <v>17</v>
      </c>
      <c r="C8978" t="str">
        <f t="shared" si="140"/>
        <v>2Ks</v>
      </c>
      <c r="D8978">
        <v>2008</v>
      </c>
      <c r="E8978" t="s">
        <v>37</v>
      </c>
      <c r="F8978" t="s">
        <v>1642</v>
      </c>
      <c r="G8978">
        <v>0.18</v>
      </c>
      <c r="H8978">
        <v>0</v>
      </c>
      <c r="I8978">
        <v>0</v>
      </c>
      <c r="J8978">
        <v>0.01</v>
      </c>
      <c r="K8978">
        <v>0.19</v>
      </c>
      <c r="N8978" t="s">
        <v>203</v>
      </c>
      <c r="P8978" t="s">
        <v>1642</v>
      </c>
      <c r="Q8978" t="s">
        <v>112</v>
      </c>
      <c r="AF8978" t="s">
        <v>10760</v>
      </c>
    </row>
    <row r="8979" spans="1:32" x14ac:dyDescent="0.3">
      <c r="A8979" t="s">
        <v>6697</v>
      </c>
      <c r="B8979" t="s">
        <v>49</v>
      </c>
      <c r="C8979" t="str">
        <f t="shared" si="140"/>
        <v>2Ks</v>
      </c>
      <c r="D8979">
        <v>2008</v>
      </c>
      <c r="E8979" t="s">
        <v>39</v>
      </c>
      <c r="F8979" t="s">
        <v>111</v>
      </c>
      <c r="G8979">
        <v>0.06</v>
      </c>
      <c r="H8979">
        <v>0.02</v>
      </c>
      <c r="I8979">
        <v>0.1</v>
      </c>
      <c r="J8979">
        <v>0.01</v>
      </c>
      <c r="K8979">
        <v>0.19</v>
      </c>
      <c r="L8979">
        <v>62</v>
      </c>
      <c r="M8979">
        <v>22</v>
      </c>
      <c r="N8979">
        <v>7.6</v>
      </c>
      <c r="O8979">
        <v>31</v>
      </c>
      <c r="P8979" t="s">
        <v>780</v>
      </c>
      <c r="Q8979" t="s">
        <v>88</v>
      </c>
      <c r="AF8979" t="s">
        <v>10761</v>
      </c>
    </row>
    <row r="8980" spans="1:32" x14ac:dyDescent="0.3">
      <c r="A8980" t="s">
        <v>6039</v>
      </c>
      <c r="B8980" t="s">
        <v>44</v>
      </c>
      <c r="C8980" t="str">
        <f t="shared" si="140"/>
        <v>2Ks</v>
      </c>
      <c r="D8980">
        <v>2008</v>
      </c>
      <c r="E8980" t="s">
        <v>34</v>
      </c>
      <c r="F8980" t="s">
        <v>561</v>
      </c>
      <c r="G8980">
        <v>0.17</v>
      </c>
      <c r="H8980">
        <v>0.01</v>
      </c>
      <c r="I8980">
        <v>0</v>
      </c>
      <c r="J8980">
        <v>0.01</v>
      </c>
      <c r="K8980">
        <v>0.19</v>
      </c>
      <c r="N8980" t="s">
        <v>203</v>
      </c>
      <c r="P8980" t="s">
        <v>300</v>
      </c>
      <c r="Q8980" t="s">
        <v>88</v>
      </c>
      <c r="AF8980" t="s">
        <v>10762</v>
      </c>
    </row>
    <row r="8981" spans="1:32" x14ac:dyDescent="0.3">
      <c r="A8981" t="s">
        <v>6716</v>
      </c>
      <c r="B8981" t="s">
        <v>32</v>
      </c>
      <c r="C8981" t="str">
        <f t="shared" si="140"/>
        <v>2Ks</v>
      </c>
      <c r="D8981">
        <v>2008</v>
      </c>
      <c r="E8981" t="s">
        <v>28</v>
      </c>
      <c r="F8981" t="s">
        <v>933</v>
      </c>
      <c r="G8981">
        <v>0.16</v>
      </c>
      <c r="H8981">
        <v>0</v>
      </c>
      <c r="I8981">
        <v>0.02</v>
      </c>
      <c r="J8981">
        <v>0.01</v>
      </c>
      <c r="K8981">
        <v>0.19</v>
      </c>
      <c r="L8981">
        <v>72</v>
      </c>
      <c r="M8981">
        <v>36</v>
      </c>
      <c r="N8981">
        <v>7.6</v>
      </c>
      <c r="O8981">
        <v>19</v>
      </c>
      <c r="P8981" t="s">
        <v>951</v>
      </c>
      <c r="Q8981" t="s">
        <v>112</v>
      </c>
      <c r="AF8981" t="s">
        <v>10763</v>
      </c>
    </row>
    <row r="8982" spans="1:32" x14ac:dyDescent="0.3">
      <c r="A8982" t="s">
        <v>6622</v>
      </c>
      <c r="B8982" t="s">
        <v>49</v>
      </c>
      <c r="C8982" t="str">
        <f t="shared" si="140"/>
        <v>2Ks</v>
      </c>
      <c r="D8982">
        <v>2008</v>
      </c>
      <c r="E8982" t="s">
        <v>37</v>
      </c>
      <c r="F8982" t="s">
        <v>283</v>
      </c>
      <c r="G8982">
        <v>0.05</v>
      </c>
      <c r="H8982">
        <v>0.1</v>
      </c>
      <c r="I8982">
        <v>0</v>
      </c>
      <c r="J8982">
        <v>0.03</v>
      </c>
      <c r="K8982">
        <v>0.19</v>
      </c>
      <c r="L8982">
        <v>51</v>
      </c>
      <c r="M8982">
        <v>28</v>
      </c>
      <c r="N8982">
        <v>3.1</v>
      </c>
      <c r="O8982">
        <v>25</v>
      </c>
      <c r="P8982" t="s">
        <v>1330</v>
      </c>
      <c r="Q8982" t="s">
        <v>53</v>
      </c>
      <c r="AF8982" t="s">
        <v>10764</v>
      </c>
    </row>
    <row r="8983" spans="1:32" x14ac:dyDescent="0.3">
      <c r="A8983" t="s">
        <v>6734</v>
      </c>
      <c r="B8983" t="s">
        <v>17</v>
      </c>
      <c r="C8983" t="str">
        <f t="shared" si="140"/>
        <v>2Ks</v>
      </c>
      <c r="D8983">
        <v>2008</v>
      </c>
      <c r="E8983" t="s">
        <v>24</v>
      </c>
      <c r="F8983" t="s">
        <v>1830</v>
      </c>
      <c r="G8983">
        <v>0.17</v>
      </c>
      <c r="H8983">
        <v>0</v>
      </c>
      <c r="I8983">
        <v>0</v>
      </c>
      <c r="J8983">
        <v>0.01</v>
      </c>
      <c r="K8983">
        <v>0.19</v>
      </c>
      <c r="N8983">
        <v>5.7</v>
      </c>
      <c r="O8983">
        <v>9</v>
      </c>
      <c r="P8983" t="s">
        <v>6735</v>
      </c>
      <c r="Q8983" t="s">
        <v>20</v>
      </c>
      <c r="AF8983" t="s">
        <v>10765</v>
      </c>
    </row>
    <row r="8984" spans="1:32" x14ac:dyDescent="0.3">
      <c r="A8984" t="s">
        <v>3453</v>
      </c>
      <c r="B8984" t="s">
        <v>17</v>
      </c>
      <c r="C8984" t="str">
        <f t="shared" si="140"/>
        <v>2Ks</v>
      </c>
      <c r="D8984">
        <v>2008</v>
      </c>
      <c r="E8984" t="s">
        <v>18</v>
      </c>
      <c r="F8984" t="s">
        <v>71</v>
      </c>
      <c r="G8984">
        <v>0.17</v>
      </c>
      <c r="H8984">
        <v>0</v>
      </c>
      <c r="I8984">
        <v>0</v>
      </c>
      <c r="J8984">
        <v>0.01</v>
      </c>
      <c r="K8984">
        <v>0.19</v>
      </c>
      <c r="N8984" t="s">
        <v>203</v>
      </c>
      <c r="P8984" t="s">
        <v>71</v>
      </c>
      <c r="Q8984" t="s">
        <v>20</v>
      </c>
      <c r="AF8984" t="s">
        <v>10766</v>
      </c>
    </row>
    <row r="8985" spans="1:32" x14ac:dyDescent="0.3">
      <c r="A8985" t="s">
        <v>3123</v>
      </c>
      <c r="B8985" t="s">
        <v>49</v>
      </c>
      <c r="C8985" t="str">
        <f t="shared" si="140"/>
        <v>2Ks</v>
      </c>
      <c r="D8985">
        <v>2008</v>
      </c>
      <c r="E8985" t="s">
        <v>101</v>
      </c>
      <c r="F8985" t="s">
        <v>568</v>
      </c>
      <c r="G8985">
        <v>0.12</v>
      </c>
      <c r="H8985">
        <v>0.04</v>
      </c>
      <c r="I8985">
        <v>0</v>
      </c>
      <c r="J8985">
        <v>0.02</v>
      </c>
      <c r="K8985">
        <v>0.19</v>
      </c>
      <c r="L8985">
        <v>59</v>
      </c>
      <c r="M8985">
        <v>11</v>
      </c>
      <c r="N8985">
        <v>6.8</v>
      </c>
      <c r="O8985">
        <v>6</v>
      </c>
      <c r="P8985" t="s">
        <v>1307</v>
      </c>
      <c r="Q8985" t="s">
        <v>112</v>
      </c>
      <c r="AF8985" t="s">
        <v>10767</v>
      </c>
    </row>
    <row r="8986" spans="1:32" x14ac:dyDescent="0.3">
      <c r="A8986" t="s">
        <v>6762</v>
      </c>
      <c r="B8986" t="s">
        <v>44</v>
      </c>
      <c r="C8986" t="str">
        <f t="shared" si="140"/>
        <v>2Ks</v>
      </c>
      <c r="D8986">
        <v>2008</v>
      </c>
      <c r="E8986" t="s">
        <v>18</v>
      </c>
      <c r="F8986" t="s">
        <v>776</v>
      </c>
      <c r="G8986">
        <v>0.17</v>
      </c>
      <c r="H8986">
        <v>0</v>
      </c>
      <c r="I8986">
        <v>0</v>
      </c>
      <c r="J8986">
        <v>0.01</v>
      </c>
      <c r="K8986">
        <v>0.19</v>
      </c>
      <c r="L8986">
        <v>55</v>
      </c>
      <c r="M8986">
        <v>42</v>
      </c>
      <c r="N8986">
        <v>4.2</v>
      </c>
      <c r="O8986">
        <v>15</v>
      </c>
      <c r="P8986" t="s">
        <v>777</v>
      </c>
      <c r="Q8986" t="s">
        <v>20</v>
      </c>
      <c r="AF8986" t="s">
        <v>10768</v>
      </c>
    </row>
    <row r="8987" spans="1:32" x14ac:dyDescent="0.3">
      <c r="A8987" t="s">
        <v>6818</v>
      </c>
      <c r="B8987" t="s">
        <v>32</v>
      </c>
      <c r="C8987" t="str">
        <f t="shared" si="140"/>
        <v>2Ks</v>
      </c>
      <c r="D8987">
        <v>2008</v>
      </c>
      <c r="E8987" t="s">
        <v>28</v>
      </c>
      <c r="F8987" t="s">
        <v>242</v>
      </c>
      <c r="G8987">
        <v>0.11</v>
      </c>
      <c r="H8987">
        <v>0.01</v>
      </c>
      <c r="I8987">
        <v>0.05</v>
      </c>
      <c r="J8987">
        <v>0.01</v>
      </c>
      <c r="K8987">
        <v>0.18</v>
      </c>
      <c r="L8987">
        <v>82</v>
      </c>
      <c r="M8987">
        <v>32</v>
      </c>
      <c r="N8987">
        <v>7.5</v>
      </c>
      <c r="O8987">
        <v>35</v>
      </c>
      <c r="P8987" t="s">
        <v>2780</v>
      </c>
      <c r="Q8987" t="s">
        <v>88</v>
      </c>
      <c r="AF8987" t="s">
        <v>10770</v>
      </c>
    </row>
    <row r="8988" spans="1:32" x14ac:dyDescent="0.3">
      <c r="A8988" t="s">
        <v>6823</v>
      </c>
      <c r="B8988" t="s">
        <v>32</v>
      </c>
      <c r="C8988" t="str">
        <f t="shared" si="140"/>
        <v>2Ks</v>
      </c>
      <c r="D8988">
        <v>2008</v>
      </c>
      <c r="E8988" t="s">
        <v>30</v>
      </c>
      <c r="F8988" t="s">
        <v>3047</v>
      </c>
      <c r="G8988">
        <v>0.15</v>
      </c>
      <c r="H8988">
        <v>0.02</v>
      </c>
      <c r="I8988">
        <v>0</v>
      </c>
      <c r="J8988">
        <v>0.01</v>
      </c>
      <c r="K8988">
        <v>0.18</v>
      </c>
      <c r="N8988" t="s">
        <v>203</v>
      </c>
      <c r="P8988" t="s">
        <v>5056</v>
      </c>
      <c r="Q8988" t="s">
        <v>20</v>
      </c>
      <c r="AF8988" t="s">
        <v>10771</v>
      </c>
    </row>
    <row r="8989" spans="1:32" x14ac:dyDescent="0.3">
      <c r="A8989" t="s">
        <v>172</v>
      </c>
      <c r="B8989" t="s">
        <v>148</v>
      </c>
      <c r="C8989" t="str">
        <f t="shared" si="140"/>
        <v>2Ks</v>
      </c>
      <c r="D8989">
        <v>2008</v>
      </c>
      <c r="E8989" t="s">
        <v>37</v>
      </c>
      <c r="F8989" t="s">
        <v>71</v>
      </c>
      <c r="G8989">
        <v>0.02</v>
      </c>
      <c r="H8989">
        <v>0.14000000000000001</v>
      </c>
      <c r="I8989">
        <v>0</v>
      </c>
      <c r="J8989">
        <v>0.03</v>
      </c>
      <c r="K8989">
        <v>0.18</v>
      </c>
      <c r="L8989">
        <v>83</v>
      </c>
      <c r="M8989">
        <v>36</v>
      </c>
      <c r="N8989">
        <v>7.5</v>
      </c>
      <c r="O8989">
        <v>721</v>
      </c>
      <c r="P8989" t="s">
        <v>77</v>
      </c>
      <c r="Q8989" t="s">
        <v>53</v>
      </c>
      <c r="AF8989" t="s">
        <v>10772</v>
      </c>
    </row>
    <row r="8990" spans="1:32" x14ac:dyDescent="0.3">
      <c r="A8990" t="s">
        <v>6831</v>
      </c>
      <c r="B8990" t="s">
        <v>55</v>
      </c>
      <c r="C8990" t="str">
        <f t="shared" si="140"/>
        <v>2Ks</v>
      </c>
      <c r="D8990">
        <v>2008</v>
      </c>
      <c r="E8990" t="s">
        <v>18</v>
      </c>
      <c r="F8990" t="s">
        <v>5573</v>
      </c>
      <c r="G8990">
        <v>0</v>
      </c>
      <c r="H8990">
        <v>0</v>
      </c>
      <c r="I8990">
        <v>0</v>
      </c>
      <c r="J8990">
        <v>0.18</v>
      </c>
      <c r="K8990">
        <v>0.18</v>
      </c>
      <c r="N8990" t="s">
        <v>203</v>
      </c>
      <c r="P8990" t="s">
        <v>1723</v>
      </c>
      <c r="Q8990" t="s">
        <v>20</v>
      </c>
      <c r="AF8990" t="s">
        <v>10774</v>
      </c>
    </row>
    <row r="8991" spans="1:32" x14ac:dyDescent="0.3">
      <c r="A8991" t="s">
        <v>6839</v>
      </c>
      <c r="B8991" t="s">
        <v>17</v>
      </c>
      <c r="C8991" t="str">
        <f t="shared" si="140"/>
        <v>2Ks</v>
      </c>
      <c r="D8991">
        <v>2008</v>
      </c>
      <c r="E8991" t="s">
        <v>50</v>
      </c>
      <c r="F8991" t="s">
        <v>1787</v>
      </c>
      <c r="G8991">
        <v>0.16</v>
      </c>
      <c r="H8991">
        <v>0.01</v>
      </c>
      <c r="I8991">
        <v>0</v>
      </c>
      <c r="J8991">
        <v>0.01</v>
      </c>
      <c r="K8991">
        <v>0.18</v>
      </c>
      <c r="L8991">
        <v>72</v>
      </c>
      <c r="M8991">
        <v>37</v>
      </c>
      <c r="N8991">
        <v>8.6999999999999993</v>
      </c>
      <c r="O8991">
        <v>33</v>
      </c>
      <c r="P8991" t="s">
        <v>2423</v>
      </c>
      <c r="Q8991" t="s">
        <v>112</v>
      </c>
      <c r="AF8991" t="s">
        <v>10775</v>
      </c>
    </row>
    <row r="8992" spans="1:32" x14ac:dyDescent="0.3">
      <c r="A8992" t="s">
        <v>3766</v>
      </c>
      <c r="B8992" t="s">
        <v>17</v>
      </c>
      <c r="C8992" t="str">
        <f t="shared" si="140"/>
        <v>2Ks</v>
      </c>
      <c r="D8992">
        <v>2008</v>
      </c>
      <c r="E8992" t="s">
        <v>101</v>
      </c>
      <c r="F8992" t="s">
        <v>155</v>
      </c>
      <c r="G8992">
        <v>0.09</v>
      </c>
      <c r="H8992">
        <v>0.08</v>
      </c>
      <c r="I8992">
        <v>0</v>
      </c>
      <c r="J8992">
        <v>0.02</v>
      </c>
      <c r="K8992">
        <v>0.18</v>
      </c>
      <c r="L8992">
        <v>39</v>
      </c>
      <c r="M8992">
        <v>10</v>
      </c>
      <c r="N8992">
        <v>4.4000000000000004</v>
      </c>
      <c r="O8992">
        <v>34</v>
      </c>
      <c r="P8992" t="s">
        <v>6850</v>
      </c>
      <c r="Q8992" t="s">
        <v>53</v>
      </c>
      <c r="AF8992" t="s">
        <v>10776</v>
      </c>
    </row>
    <row r="8993" spans="1:32" x14ac:dyDescent="0.3">
      <c r="A8993" t="s">
        <v>4298</v>
      </c>
      <c r="B8993" t="s">
        <v>32</v>
      </c>
      <c r="C8993" t="str">
        <f t="shared" si="140"/>
        <v>2Ks</v>
      </c>
      <c r="D8993">
        <v>2008</v>
      </c>
      <c r="E8993" t="s">
        <v>34</v>
      </c>
      <c r="F8993" t="s">
        <v>4713</v>
      </c>
      <c r="G8993">
        <v>0.17</v>
      </c>
      <c r="H8993">
        <v>0</v>
      </c>
      <c r="I8993">
        <v>0</v>
      </c>
      <c r="J8993">
        <v>0.01</v>
      </c>
      <c r="K8993">
        <v>0.18</v>
      </c>
      <c r="L8993">
        <v>34</v>
      </c>
      <c r="M8993">
        <v>4</v>
      </c>
      <c r="N8993">
        <v>7</v>
      </c>
      <c r="O8993">
        <v>4</v>
      </c>
      <c r="P8993" t="s">
        <v>4713</v>
      </c>
      <c r="Q8993" t="s">
        <v>20</v>
      </c>
      <c r="AF8993" t="s">
        <v>10777</v>
      </c>
    </row>
    <row r="8994" spans="1:32" x14ac:dyDescent="0.3">
      <c r="A8994" t="s">
        <v>4312</v>
      </c>
      <c r="B8994" t="s">
        <v>44</v>
      </c>
      <c r="C8994" t="str">
        <f t="shared" si="140"/>
        <v>2Ks</v>
      </c>
      <c r="D8994">
        <v>2008</v>
      </c>
      <c r="E8994" t="s">
        <v>50</v>
      </c>
      <c r="F8994" t="s">
        <v>568</v>
      </c>
      <c r="G8994">
        <v>0.16</v>
      </c>
      <c r="H8994">
        <v>0.01</v>
      </c>
      <c r="I8994">
        <v>0</v>
      </c>
      <c r="J8994">
        <v>0.01</v>
      </c>
      <c r="K8994">
        <v>0.18</v>
      </c>
      <c r="L8994">
        <v>56</v>
      </c>
      <c r="M8994">
        <v>24</v>
      </c>
      <c r="N8994">
        <v>7.5</v>
      </c>
      <c r="O8994">
        <v>13</v>
      </c>
      <c r="P8994" t="s">
        <v>255</v>
      </c>
      <c r="Q8994" t="s">
        <v>88</v>
      </c>
      <c r="AF8994" t="s">
        <v>10778</v>
      </c>
    </row>
    <row r="8995" spans="1:32" x14ac:dyDescent="0.3">
      <c r="A8995" t="s">
        <v>6893</v>
      </c>
      <c r="B8995" t="s">
        <v>17</v>
      </c>
      <c r="C8995" t="str">
        <f t="shared" si="140"/>
        <v>2Ks</v>
      </c>
      <c r="D8995">
        <v>2008</v>
      </c>
      <c r="E8995" t="s">
        <v>101</v>
      </c>
      <c r="F8995" t="s">
        <v>71</v>
      </c>
      <c r="G8995">
        <v>0.08</v>
      </c>
      <c r="H8995">
        <v>0.08</v>
      </c>
      <c r="I8995">
        <v>0</v>
      </c>
      <c r="J8995">
        <v>0.02</v>
      </c>
      <c r="K8995">
        <v>0.18</v>
      </c>
      <c r="N8995" t="s">
        <v>203</v>
      </c>
      <c r="P8995" t="s">
        <v>71</v>
      </c>
      <c r="Q8995" t="s">
        <v>20</v>
      </c>
      <c r="AF8995" t="s">
        <v>10780</v>
      </c>
    </row>
    <row r="8996" spans="1:32" x14ac:dyDescent="0.3">
      <c r="A8996" t="s">
        <v>4502</v>
      </c>
      <c r="B8996" t="s">
        <v>55</v>
      </c>
      <c r="C8996" t="str">
        <f t="shared" si="140"/>
        <v>2Ks</v>
      </c>
      <c r="D8996">
        <v>2008</v>
      </c>
      <c r="E8996" t="s">
        <v>18</v>
      </c>
      <c r="F8996" t="s">
        <v>1209</v>
      </c>
      <c r="G8996">
        <v>0.09</v>
      </c>
      <c r="H8996">
        <v>7.0000000000000007E-2</v>
      </c>
      <c r="I8996">
        <v>0</v>
      </c>
      <c r="J8996">
        <v>0.02</v>
      </c>
      <c r="K8996">
        <v>0.18</v>
      </c>
      <c r="N8996">
        <v>9.1999999999999993</v>
      </c>
      <c r="O8996">
        <v>5</v>
      </c>
      <c r="P8996" t="s">
        <v>3181</v>
      </c>
      <c r="Q8996" t="s">
        <v>88</v>
      </c>
      <c r="AF8996" t="s">
        <v>10781</v>
      </c>
    </row>
    <row r="8997" spans="1:32" x14ac:dyDescent="0.3">
      <c r="A8997" t="s">
        <v>6911</v>
      </c>
      <c r="B8997" t="s">
        <v>159</v>
      </c>
      <c r="C8997" t="str">
        <f t="shared" si="140"/>
        <v>2Ks</v>
      </c>
      <c r="D8997">
        <v>2008</v>
      </c>
      <c r="E8997" t="s">
        <v>272</v>
      </c>
      <c r="F8997" t="s">
        <v>372</v>
      </c>
      <c r="G8997">
        <v>0</v>
      </c>
      <c r="H8997">
        <v>0</v>
      </c>
      <c r="I8997">
        <v>0.18</v>
      </c>
      <c r="J8997">
        <v>0</v>
      </c>
      <c r="K8997">
        <v>0.18</v>
      </c>
      <c r="AF8997" t="s">
        <v>10782</v>
      </c>
    </row>
    <row r="8998" spans="1:32" x14ac:dyDescent="0.3">
      <c r="A8998" t="s">
        <v>6917</v>
      </c>
      <c r="B8998" t="s">
        <v>32</v>
      </c>
      <c r="C8998" t="str">
        <f t="shared" si="140"/>
        <v>2Ks</v>
      </c>
      <c r="D8998">
        <v>2008</v>
      </c>
      <c r="E8998" t="s">
        <v>39</v>
      </c>
      <c r="F8998" t="s">
        <v>134</v>
      </c>
      <c r="G8998">
        <v>0</v>
      </c>
      <c r="H8998">
        <v>0</v>
      </c>
      <c r="I8998">
        <v>0.18</v>
      </c>
      <c r="J8998">
        <v>0</v>
      </c>
      <c r="K8998">
        <v>0.18</v>
      </c>
      <c r="AF8998" t="s">
        <v>10783</v>
      </c>
    </row>
    <row r="8999" spans="1:32" x14ac:dyDescent="0.3">
      <c r="A8999" t="s">
        <v>2319</v>
      </c>
      <c r="B8999" t="s">
        <v>55</v>
      </c>
      <c r="C8999" t="str">
        <f t="shared" si="140"/>
        <v>2Ks</v>
      </c>
      <c r="D8999">
        <v>2008</v>
      </c>
      <c r="E8999" t="s">
        <v>24</v>
      </c>
      <c r="F8999" t="s">
        <v>151</v>
      </c>
      <c r="G8999">
        <v>0.09</v>
      </c>
      <c r="H8999">
        <v>7.0000000000000007E-2</v>
      </c>
      <c r="I8999">
        <v>0</v>
      </c>
      <c r="J8999">
        <v>0.02</v>
      </c>
      <c r="K8999">
        <v>0.18</v>
      </c>
      <c r="L8999">
        <v>56</v>
      </c>
      <c r="M8999">
        <v>16</v>
      </c>
      <c r="N8999">
        <v>8.3000000000000007</v>
      </c>
      <c r="O8999">
        <v>27</v>
      </c>
      <c r="P8999" t="s">
        <v>621</v>
      </c>
      <c r="Q8999" t="s">
        <v>20</v>
      </c>
      <c r="AF8999" t="s">
        <v>10784</v>
      </c>
    </row>
    <row r="9000" spans="1:32" x14ac:dyDescent="0.3">
      <c r="A9000" t="s">
        <v>6921</v>
      </c>
      <c r="B9000" t="s">
        <v>32</v>
      </c>
      <c r="C9000" t="str">
        <f t="shared" si="140"/>
        <v>2Ks</v>
      </c>
      <c r="D9000">
        <v>2008</v>
      </c>
      <c r="E9000" t="s">
        <v>101</v>
      </c>
      <c r="F9000" t="s">
        <v>484</v>
      </c>
      <c r="G9000">
        <v>0.16</v>
      </c>
      <c r="H9000">
        <v>0</v>
      </c>
      <c r="I9000">
        <v>0</v>
      </c>
      <c r="J9000">
        <v>0.01</v>
      </c>
      <c r="K9000">
        <v>0.18</v>
      </c>
      <c r="N9000">
        <v>6</v>
      </c>
      <c r="O9000">
        <v>6</v>
      </c>
      <c r="P9000" t="s">
        <v>2550</v>
      </c>
      <c r="Q9000" t="s">
        <v>20</v>
      </c>
      <c r="AF9000" t="s">
        <v>10785</v>
      </c>
    </row>
    <row r="9001" spans="1:32" x14ac:dyDescent="0.3">
      <c r="A9001" t="s">
        <v>758</v>
      </c>
      <c r="B9001" t="s">
        <v>137</v>
      </c>
      <c r="C9001" t="str">
        <f t="shared" si="140"/>
        <v>2Ks</v>
      </c>
      <c r="D9001">
        <v>2008</v>
      </c>
      <c r="E9001" t="s">
        <v>18</v>
      </c>
      <c r="F9001" t="s">
        <v>134</v>
      </c>
      <c r="G9001">
        <v>0.13</v>
      </c>
      <c r="H9001">
        <v>0.04</v>
      </c>
      <c r="I9001">
        <v>0</v>
      </c>
      <c r="J9001">
        <v>0.01</v>
      </c>
      <c r="K9001">
        <v>0.18</v>
      </c>
      <c r="N9001">
        <v>5.5</v>
      </c>
      <c r="O9001">
        <v>6</v>
      </c>
      <c r="P9001" t="s">
        <v>287</v>
      </c>
      <c r="Q9001" t="s">
        <v>20</v>
      </c>
      <c r="AF9001" t="s">
        <v>10786</v>
      </c>
    </row>
    <row r="9002" spans="1:32" x14ac:dyDescent="0.3">
      <c r="A9002" t="s">
        <v>6929</v>
      </c>
      <c r="B9002" t="s">
        <v>55</v>
      </c>
      <c r="C9002" t="str">
        <f t="shared" si="140"/>
        <v>2Ks</v>
      </c>
      <c r="D9002">
        <v>2008</v>
      </c>
      <c r="E9002" t="s">
        <v>18</v>
      </c>
      <c r="F9002" t="s">
        <v>234</v>
      </c>
      <c r="G9002">
        <v>0</v>
      </c>
      <c r="H9002">
        <v>0</v>
      </c>
      <c r="I9002">
        <v>0.18</v>
      </c>
      <c r="J9002">
        <v>0</v>
      </c>
      <c r="K9002">
        <v>0.18</v>
      </c>
      <c r="AF9002" t="s">
        <v>10787</v>
      </c>
    </row>
    <row r="9003" spans="1:32" x14ac:dyDescent="0.3">
      <c r="A9003" t="s">
        <v>1728</v>
      </c>
      <c r="B9003" t="s">
        <v>32</v>
      </c>
      <c r="C9003" t="str">
        <f t="shared" si="140"/>
        <v>2Ks</v>
      </c>
      <c r="D9003">
        <v>2008</v>
      </c>
      <c r="E9003" t="s">
        <v>86</v>
      </c>
      <c r="F9003" t="s">
        <v>484</v>
      </c>
      <c r="G9003">
        <v>0.14000000000000001</v>
      </c>
      <c r="H9003">
        <v>0.02</v>
      </c>
      <c r="I9003">
        <v>0</v>
      </c>
      <c r="J9003">
        <v>0.01</v>
      </c>
      <c r="K9003">
        <v>0.18</v>
      </c>
      <c r="L9003">
        <v>58</v>
      </c>
      <c r="M9003">
        <v>15</v>
      </c>
      <c r="N9003">
        <v>7.8</v>
      </c>
      <c r="O9003">
        <v>6</v>
      </c>
      <c r="P9003" t="s">
        <v>461</v>
      </c>
      <c r="Q9003" t="s">
        <v>88</v>
      </c>
      <c r="AF9003" t="s">
        <v>10788</v>
      </c>
    </row>
    <row r="9004" spans="1:32" x14ac:dyDescent="0.3">
      <c r="A9004" t="s">
        <v>6949</v>
      </c>
      <c r="B9004" t="s">
        <v>49</v>
      </c>
      <c r="C9004" t="str">
        <f t="shared" si="140"/>
        <v>2Ks</v>
      </c>
      <c r="D9004">
        <v>2008</v>
      </c>
      <c r="E9004" t="s">
        <v>18</v>
      </c>
      <c r="F9004" t="s">
        <v>71</v>
      </c>
      <c r="G9004">
        <v>0.16</v>
      </c>
      <c r="H9004">
        <v>0</v>
      </c>
      <c r="I9004">
        <v>0</v>
      </c>
      <c r="J9004">
        <v>0.01</v>
      </c>
      <c r="K9004">
        <v>0.17</v>
      </c>
      <c r="L9004">
        <v>31</v>
      </c>
      <c r="M9004">
        <v>4</v>
      </c>
      <c r="N9004">
        <v>4.4000000000000004</v>
      </c>
      <c r="O9004">
        <v>9</v>
      </c>
      <c r="P9004" t="s">
        <v>3181</v>
      </c>
      <c r="Q9004" t="s">
        <v>20</v>
      </c>
      <c r="AF9004" t="s">
        <v>10789</v>
      </c>
    </row>
    <row r="9005" spans="1:32" x14ac:dyDescent="0.3">
      <c r="A9005" t="s">
        <v>6957</v>
      </c>
      <c r="B9005" t="s">
        <v>17</v>
      </c>
      <c r="C9005" t="str">
        <f t="shared" si="140"/>
        <v>2Ks</v>
      </c>
      <c r="D9005">
        <v>2008</v>
      </c>
      <c r="E9005" t="s">
        <v>30</v>
      </c>
      <c r="F9005" t="s">
        <v>3510</v>
      </c>
      <c r="G9005">
        <v>0.16</v>
      </c>
      <c r="H9005">
        <v>0</v>
      </c>
      <c r="I9005">
        <v>0</v>
      </c>
      <c r="J9005">
        <v>0.01</v>
      </c>
      <c r="K9005">
        <v>0.17</v>
      </c>
      <c r="N9005" t="s">
        <v>203</v>
      </c>
      <c r="P9005" t="s">
        <v>6958</v>
      </c>
      <c r="Q9005" t="s">
        <v>20</v>
      </c>
      <c r="AF9005" t="s">
        <v>10790</v>
      </c>
    </row>
    <row r="9006" spans="1:32" x14ac:dyDescent="0.3">
      <c r="A9006" t="s">
        <v>3298</v>
      </c>
      <c r="B9006" t="s">
        <v>32</v>
      </c>
      <c r="C9006" t="str">
        <f t="shared" si="140"/>
        <v>2Ks</v>
      </c>
      <c r="D9006">
        <v>2008</v>
      </c>
      <c r="E9006" t="s">
        <v>18</v>
      </c>
      <c r="F9006" t="s">
        <v>134</v>
      </c>
      <c r="G9006">
        <v>0.14000000000000001</v>
      </c>
      <c r="H9006">
        <v>0.02</v>
      </c>
      <c r="I9006">
        <v>0</v>
      </c>
      <c r="J9006">
        <v>0.01</v>
      </c>
      <c r="K9006">
        <v>0.17</v>
      </c>
      <c r="L9006">
        <v>72</v>
      </c>
      <c r="M9006">
        <v>13</v>
      </c>
      <c r="N9006">
        <v>7.8</v>
      </c>
      <c r="O9006">
        <v>12</v>
      </c>
      <c r="P9006" t="s">
        <v>1518</v>
      </c>
      <c r="Q9006" t="s">
        <v>20</v>
      </c>
      <c r="AF9006" t="s">
        <v>10791</v>
      </c>
    </row>
    <row r="9007" spans="1:32" x14ac:dyDescent="0.3">
      <c r="A9007" t="s">
        <v>4188</v>
      </c>
      <c r="B9007" t="s">
        <v>17</v>
      </c>
      <c r="C9007" t="str">
        <f t="shared" si="140"/>
        <v>2Ks</v>
      </c>
      <c r="D9007">
        <v>2008</v>
      </c>
      <c r="E9007" t="s">
        <v>18</v>
      </c>
      <c r="F9007" t="s">
        <v>71</v>
      </c>
      <c r="G9007">
        <v>0.16</v>
      </c>
      <c r="H9007">
        <v>0</v>
      </c>
      <c r="I9007">
        <v>0</v>
      </c>
      <c r="J9007">
        <v>0.01</v>
      </c>
      <c r="K9007">
        <v>0.17</v>
      </c>
      <c r="N9007" t="s">
        <v>203</v>
      </c>
      <c r="P9007" t="s">
        <v>3181</v>
      </c>
      <c r="Q9007" t="s">
        <v>88</v>
      </c>
      <c r="AF9007" t="s">
        <v>10792</v>
      </c>
    </row>
    <row r="9008" spans="1:32" x14ac:dyDescent="0.3">
      <c r="A9008" t="s">
        <v>6585</v>
      </c>
      <c r="B9008" t="s">
        <v>17</v>
      </c>
      <c r="C9008" t="str">
        <f t="shared" si="140"/>
        <v>2Ks</v>
      </c>
      <c r="D9008">
        <v>2008</v>
      </c>
      <c r="E9008" t="s">
        <v>39</v>
      </c>
      <c r="F9008" t="s">
        <v>3510</v>
      </c>
      <c r="G9008">
        <v>0.16</v>
      </c>
      <c r="H9008">
        <v>0</v>
      </c>
      <c r="I9008">
        <v>0</v>
      </c>
      <c r="J9008">
        <v>0.01</v>
      </c>
      <c r="K9008">
        <v>0.17</v>
      </c>
      <c r="L9008">
        <v>42</v>
      </c>
      <c r="M9008">
        <v>4</v>
      </c>
      <c r="N9008" t="s">
        <v>203</v>
      </c>
      <c r="P9008" t="s">
        <v>2049</v>
      </c>
      <c r="Q9008" t="s">
        <v>112</v>
      </c>
      <c r="AF9008" t="s">
        <v>10793</v>
      </c>
    </row>
    <row r="9009" spans="1:32" x14ac:dyDescent="0.3">
      <c r="A9009" t="s">
        <v>6983</v>
      </c>
      <c r="B9009" t="s">
        <v>44</v>
      </c>
      <c r="C9009" t="str">
        <f t="shared" si="140"/>
        <v>2Ks</v>
      </c>
      <c r="D9009">
        <v>2008</v>
      </c>
      <c r="E9009" t="s">
        <v>18</v>
      </c>
      <c r="F9009" t="s">
        <v>51</v>
      </c>
      <c r="G9009">
        <v>0.15</v>
      </c>
      <c r="H9009">
        <v>0.01</v>
      </c>
      <c r="I9009">
        <v>0</v>
      </c>
      <c r="J9009">
        <v>0.01</v>
      </c>
      <c r="K9009">
        <v>0.17</v>
      </c>
      <c r="L9009">
        <v>69</v>
      </c>
      <c r="M9009">
        <v>33</v>
      </c>
      <c r="N9009">
        <v>6.7</v>
      </c>
      <c r="O9009">
        <v>7</v>
      </c>
      <c r="P9009" t="s">
        <v>426</v>
      </c>
      <c r="Q9009" t="s">
        <v>112</v>
      </c>
      <c r="AF9009" t="s">
        <v>10794</v>
      </c>
    </row>
    <row r="9010" spans="1:32" x14ac:dyDescent="0.3">
      <c r="A9010" t="s">
        <v>4188</v>
      </c>
      <c r="B9010" t="s">
        <v>159</v>
      </c>
      <c r="C9010" t="str">
        <f t="shared" si="140"/>
        <v>2Ks</v>
      </c>
      <c r="D9010">
        <v>2008</v>
      </c>
      <c r="E9010" t="s">
        <v>18</v>
      </c>
      <c r="F9010" t="s">
        <v>71</v>
      </c>
      <c r="G9010">
        <v>0.16</v>
      </c>
      <c r="H9010">
        <v>0</v>
      </c>
      <c r="I9010">
        <v>0</v>
      </c>
      <c r="J9010">
        <v>0.02</v>
      </c>
      <c r="K9010">
        <v>0.17</v>
      </c>
      <c r="N9010" t="s">
        <v>203</v>
      </c>
      <c r="P9010" t="s">
        <v>3181</v>
      </c>
      <c r="Q9010" t="s">
        <v>88</v>
      </c>
      <c r="AF9010" t="s">
        <v>10795</v>
      </c>
    </row>
    <row r="9011" spans="1:32" x14ac:dyDescent="0.3">
      <c r="A9011" t="s">
        <v>6274</v>
      </c>
      <c r="B9011" t="s">
        <v>55</v>
      </c>
      <c r="C9011" t="str">
        <f t="shared" si="140"/>
        <v>2Ks</v>
      </c>
      <c r="D9011">
        <v>2008</v>
      </c>
      <c r="E9011" t="s">
        <v>18</v>
      </c>
      <c r="F9011" t="s">
        <v>155</v>
      </c>
      <c r="G9011">
        <v>0.08</v>
      </c>
      <c r="H9011">
        <v>7.0000000000000007E-2</v>
      </c>
      <c r="I9011">
        <v>0</v>
      </c>
      <c r="J9011">
        <v>0.02</v>
      </c>
      <c r="K9011">
        <v>0.17</v>
      </c>
      <c r="AF9011" t="s">
        <v>10796</v>
      </c>
    </row>
    <row r="9012" spans="1:32" x14ac:dyDescent="0.3">
      <c r="A9012" t="s">
        <v>4312</v>
      </c>
      <c r="B9012" t="s">
        <v>49</v>
      </c>
      <c r="C9012" t="str">
        <f t="shared" si="140"/>
        <v>2Ks</v>
      </c>
      <c r="D9012">
        <v>2008</v>
      </c>
      <c r="E9012" t="s">
        <v>50</v>
      </c>
      <c r="F9012" t="s">
        <v>568</v>
      </c>
      <c r="G9012">
        <v>0.14000000000000001</v>
      </c>
      <c r="H9012">
        <v>0.01</v>
      </c>
      <c r="I9012">
        <v>0</v>
      </c>
      <c r="J9012">
        <v>0.02</v>
      </c>
      <c r="K9012">
        <v>0.17</v>
      </c>
      <c r="L9012">
        <v>56</v>
      </c>
      <c r="M9012">
        <v>16</v>
      </c>
      <c r="N9012">
        <v>5.6</v>
      </c>
      <c r="O9012">
        <v>8</v>
      </c>
      <c r="P9012" t="s">
        <v>255</v>
      </c>
      <c r="Q9012" t="s">
        <v>88</v>
      </c>
      <c r="AF9012" t="s">
        <v>10797</v>
      </c>
    </row>
    <row r="9013" spans="1:32" x14ac:dyDescent="0.3">
      <c r="A9013" t="s">
        <v>7021</v>
      </c>
      <c r="B9013" t="s">
        <v>159</v>
      </c>
      <c r="C9013" t="str">
        <f t="shared" si="140"/>
        <v>2Ks</v>
      </c>
      <c r="D9013">
        <v>2008</v>
      </c>
      <c r="E9013" t="s">
        <v>18</v>
      </c>
      <c r="F9013" t="s">
        <v>68</v>
      </c>
      <c r="G9013">
        <v>0.16</v>
      </c>
      <c r="H9013">
        <v>0</v>
      </c>
      <c r="I9013">
        <v>0</v>
      </c>
      <c r="J9013">
        <v>0.01</v>
      </c>
      <c r="K9013">
        <v>0.17</v>
      </c>
      <c r="L9013">
        <v>79</v>
      </c>
      <c r="M9013">
        <v>9</v>
      </c>
      <c r="N9013">
        <v>7.4</v>
      </c>
      <c r="O9013">
        <v>7</v>
      </c>
      <c r="P9013" t="s">
        <v>2256</v>
      </c>
      <c r="Q9013" t="s">
        <v>20</v>
      </c>
      <c r="AF9013" t="s">
        <v>10798</v>
      </c>
    </row>
    <row r="9014" spans="1:32" x14ac:dyDescent="0.3">
      <c r="A9014" t="s">
        <v>7025</v>
      </c>
      <c r="B9014" t="s">
        <v>17</v>
      </c>
      <c r="C9014" t="str">
        <f t="shared" si="140"/>
        <v>2Ks</v>
      </c>
      <c r="D9014">
        <v>2008</v>
      </c>
      <c r="E9014" t="s">
        <v>34</v>
      </c>
      <c r="F9014" t="s">
        <v>151</v>
      </c>
      <c r="G9014">
        <v>0.08</v>
      </c>
      <c r="H9014">
        <v>0.06</v>
      </c>
      <c r="I9014">
        <v>0.01</v>
      </c>
      <c r="J9014">
        <v>0.02</v>
      </c>
      <c r="K9014">
        <v>0.17</v>
      </c>
      <c r="L9014">
        <v>70</v>
      </c>
      <c r="M9014">
        <v>47</v>
      </c>
      <c r="N9014">
        <v>6.6</v>
      </c>
      <c r="O9014">
        <v>11</v>
      </c>
      <c r="P9014" t="s">
        <v>4378</v>
      </c>
      <c r="Q9014" t="s">
        <v>20</v>
      </c>
      <c r="AF9014" t="s">
        <v>10800</v>
      </c>
    </row>
    <row r="9015" spans="1:32" x14ac:dyDescent="0.3">
      <c r="A9015" t="s">
        <v>7035</v>
      </c>
      <c r="B9015" t="s">
        <v>17</v>
      </c>
      <c r="C9015" t="str">
        <f t="shared" si="140"/>
        <v>2Ks</v>
      </c>
      <c r="D9015">
        <v>2008</v>
      </c>
      <c r="E9015" t="s">
        <v>30</v>
      </c>
      <c r="F9015" t="s">
        <v>5557</v>
      </c>
      <c r="G9015">
        <v>0.16</v>
      </c>
      <c r="H9015">
        <v>0</v>
      </c>
      <c r="I9015">
        <v>0</v>
      </c>
      <c r="J9015">
        <v>0.01</v>
      </c>
      <c r="K9015">
        <v>0.17</v>
      </c>
      <c r="N9015" t="s">
        <v>203</v>
      </c>
      <c r="P9015" t="s">
        <v>5056</v>
      </c>
      <c r="Q9015" t="s">
        <v>20</v>
      </c>
      <c r="AF9015" t="s">
        <v>10801</v>
      </c>
    </row>
    <row r="9016" spans="1:32" x14ac:dyDescent="0.3">
      <c r="A9016" t="s">
        <v>3204</v>
      </c>
      <c r="B9016" t="s">
        <v>55</v>
      </c>
      <c r="C9016" t="str">
        <f t="shared" si="140"/>
        <v>2Ks</v>
      </c>
      <c r="D9016">
        <v>2008</v>
      </c>
      <c r="E9016" t="s">
        <v>34</v>
      </c>
      <c r="F9016" t="s">
        <v>568</v>
      </c>
      <c r="G9016">
        <v>0.08</v>
      </c>
      <c r="H9016">
        <v>0.06</v>
      </c>
      <c r="I9016">
        <v>0</v>
      </c>
      <c r="J9016">
        <v>0.02</v>
      </c>
      <c r="K9016">
        <v>0.17</v>
      </c>
      <c r="AF9016" t="s">
        <v>10802</v>
      </c>
    </row>
    <row r="9017" spans="1:32" x14ac:dyDescent="0.3">
      <c r="A9017" t="s">
        <v>6623</v>
      </c>
      <c r="B9017" t="s">
        <v>44</v>
      </c>
      <c r="C9017" t="str">
        <f t="shared" si="140"/>
        <v>2Ks</v>
      </c>
      <c r="D9017">
        <v>2008</v>
      </c>
      <c r="E9017" t="s">
        <v>28</v>
      </c>
      <c r="F9017" t="s">
        <v>648</v>
      </c>
      <c r="G9017">
        <v>0.03</v>
      </c>
      <c r="H9017">
        <v>0.12</v>
      </c>
      <c r="I9017">
        <v>0</v>
      </c>
      <c r="J9017">
        <v>0.01</v>
      </c>
      <c r="K9017">
        <v>0.17</v>
      </c>
      <c r="AF9017" t="s">
        <v>10803</v>
      </c>
    </row>
    <row r="9018" spans="1:32" x14ac:dyDescent="0.3">
      <c r="A9018" t="s">
        <v>7041</v>
      </c>
      <c r="B9018" t="s">
        <v>17</v>
      </c>
      <c r="C9018" t="str">
        <f t="shared" si="140"/>
        <v>2Ks</v>
      </c>
      <c r="D9018">
        <v>2008</v>
      </c>
      <c r="E9018" t="s">
        <v>30</v>
      </c>
      <c r="F9018" t="s">
        <v>825</v>
      </c>
      <c r="G9018">
        <v>0.04</v>
      </c>
      <c r="H9018">
        <v>0.12</v>
      </c>
      <c r="I9018">
        <v>0</v>
      </c>
      <c r="J9018">
        <v>0.02</v>
      </c>
      <c r="K9018">
        <v>0.17</v>
      </c>
      <c r="L9018">
        <v>63</v>
      </c>
      <c r="M9018">
        <v>12</v>
      </c>
      <c r="N9018">
        <v>7.7</v>
      </c>
      <c r="O9018">
        <v>7</v>
      </c>
      <c r="P9018" t="s">
        <v>825</v>
      </c>
      <c r="Q9018" t="s">
        <v>20</v>
      </c>
      <c r="AF9018" t="s">
        <v>10804</v>
      </c>
    </row>
    <row r="9019" spans="1:32" x14ac:dyDescent="0.3">
      <c r="A9019" t="s">
        <v>6674</v>
      </c>
      <c r="B9019" t="s">
        <v>49</v>
      </c>
      <c r="C9019" t="str">
        <f t="shared" si="140"/>
        <v>2Ks</v>
      </c>
      <c r="D9019">
        <v>2008</v>
      </c>
      <c r="E9019" t="s">
        <v>86</v>
      </c>
      <c r="F9019" t="s">
        <v>134</v>
      </c>
      <c r="G9019">
        <v>0.13</v>
      </c>
      <c r="H9019">
        <v>0.02</v>
      </c>
      <c r="I9019">
        <v>0</v>
      </c>
      <c r="J9019">
        <v>0.02</v>
      </c>
      <c r="K9019">
        <v>0.17</v>
      </c>
      <c r="L9019">
        <v>53</v>
      </c>
      <c r="M9019">
        <v>37</v>
      </c>
      <c r="N9019">
        <v>3.8</v>
      </c>
      <c r="O9019">
        <v>20</v>
      </c>
      <c r="P9019" t="s">
        <v>193</v>
      </c>
      <c r="Q9019" t="s">
        <v>88</v>
      </c>
      <c r="AF9019" t="s">
        <v>10805</v>
      </c>
    </row>
    <row r="9020" spans="1:32" x14ac:dyDescent="0.3">
      <c r="A9020" t="s">
        <v>7047</v>
      </c>
      <c r="B9020" t="s">
        <v>49</v>
      </c>
      <c r="C9020" t="str">
        <f t="shared" si="140"/>
        <v>2Ks</v>
      </c>
      <c r="D9020">
        <v>2008</v>
      </c>
      <c r="E9020" t="s">
        <v>50</v>
      </c>
      <c r="F9020" t="s">
        <v>234</v>
      </c>
      <c r="G9020">
        <v>0.13</v>
      </c>
      <c r="H9020">
        <v>0.02</v>
      </c>
      <c r="I9020">
        <v>0</v>
      </c>
      <c r="J9020">
        <v>0.02</v>
      </c>
      <c r="K9020">
        <v>0.17</v>
      </c>
      <c r="L9020">
        <v>47</v>
      </c>
      <c r="M9020">
        <v>23</v>
      </c>
      <c r="N9020">
        <v>6.1</v>
      </c>
      <c r="O9020">
        <v>10</v>
      </c>
      <c r="P9020" t="s">
        <v>1079</v>
      </c>
      <c r="Q9020" t="s">
        <v>88</v>
      </c>
      <c r="AF9020" t="s">
        <v>10807</v>
      </c>
    </row>
    <row r="9021" spans="1:32" x14ac:dyDescent="0.3">
      <c r="A9021" t="s">
        <v>7049</v>
      </c>
      <c r="B9021" t="s">
        <v>17</v>
      </c>
      <c r="C9021" t="str">
        <f t="shared" si="140"/>
        <v>2Ks</v>
      </c>
      <c r="D9021">
        <v>2008</v>
      </c>
      <c r="E9021" t="s">
        <v>34</v>
      </c>
      <c r="F9021" t="s">
        <v>2269</v>
      </c>
      <c r="G9021">
        <v>0.16</v>
      </c>
      <c r="H9021">
        <v>0</v>
      </c>
      <c r="I9021">
        <v>0</v>
      </c>
      <c r="J9021">
        <v>0.01</v>
      </c>
      <c r="K9021">
        <v>0.17</v>
      </c>
      <c r="N9021" t="s">
        <v>203</v>
      </c>
      <c r="P9021" t="s">
        <v>7050</v>
      </c>
      <c r="Q9021" t="s">
        <v>20</v>
      </c>
      <c r="AF9021" t="s">
        <v>10808</v>
      </c>
    </row>
    <row r="9022" spans="1:32" x14ac:dyDescent="0.3">
      <c r="A9022" t="s">
        <v>6393</v>
      </c>
      <c r="B9022" t="s">
        <v>55</v>
      </c>
      <c r="C9022" t="str">
        <f t="shared" si="140"/>
        <v>2Ks</v>
      </c>
      <c r="D9022">
        <v>2008</v>
      </c>
      <c r="E9022" t="s">
        <v>34</v>
      </c>
      <c r="F9022" t="s">
        <v>484</v>
      </c>
      <c r="G9022">
        <v>0.08</v>
      </c>
      <c r="H9022">
        <v>0.06</v>
      </c>
      <c r="I9022">
        <v>0</v>
      </c>
      <c r="J9022">
        <v>0.02</v>
      </c>
      <c r="K9022">
        <v>0.17</v>
      </c>
      <c r="AF9022" t="s">
        <v>10809</v>
      </c>
    </row>
    <row r="9023" spans="1:32" x14ac:dyDescent="0.3">
      <c r="A9023" t="s">
        <v>7084</v>
      </c>
      <c r="B9023" t="s">
        <v>55</v>
      </c>
      <c r="C9023" t="str">
        <f t="shared" si="140"/>
        <v>2Ks</v>
      </c>
      <c r="D9023">
        <v>2008</v>
      </c>
      <c r="E9023" t="s">
        <v>28</v>
      </c>
      <c r="F9023" t="s">
        <v>1921</v>
      </c>
      <c r="G9023">
        <v>0</v>
      </c>
      <c r="H9023">
        <v>0</v>
      </c>
      <c r="I9023">
        <v>0.17</v>
      </c>
      <c r="J9023">
        <v>0</v>
      </c>
      <c r="K9023">
        <v>0.17</v>
      </c>
      <c r="AF9023" t="s">
        <v>10810</v>
      </c>
    </row>
    <row r="9024" spans="1:32" x14ac:dyDescent="0.3">
      <c r="A9024" t="s">
        <v>5433</v>
      </c>
      <c r="B9024" t="s">
        <v>49</v>
      </c>
      <c r="C9024" t="str">
        <f t="shared" si="140"/>
        <v>2Ks</v>
      </c>
      <c r="D9024">
        <v>2008</v>
      </c>
      <c r="E9024" t="s">
        <v>18</v>
      </c>
      <c r="F9024" t="s">
        <v>134</v>
      </c>
      <c r="G9024">
        <v>0.15</v>
      </c>
      <c r="H9024">
        <v>0</v>
      </c>
      <c r="I9024">
        <v>0</v>
      </c>
      <c r="J9024">
        <v>0.01</v>
      </c>
      <c r="K9024">
        <v>0.17</v>
      </c>
      <c r="L9024">
        <v>68</v>
      </c>
      <c r="M9024">
        <v>17</v>
      </c>
      <c r="N9024" t="s">
        <v>203</v>
      </c>
      <c r="P9024" t="s">
        <v>193</v>
      </c>
      <c r="Q9024" t="s">
        <v>20</v>
      </c>
      <c r="AF9024" t="s">
        <v>10811</v>
      </c>
    </row>
    <row r="9025" spans="1:32" x14ac:dyDescent="0.3">
      <c r="A9025" t="s">
        <v>7021</v>
      </c>
      <c r="B9025" t="s">
        <v>55</v>
      </c>
      <c r="C9025" t="str">
        <f t="shared" si="140"/>
        <v>2Ks</v>
      </c>
      <c r="D9025">
        <v>2008</v>
      </c>
      <c r="E9025" t="s">
        <v>18</v>
      </c>
      <c r="F9025" t="s">
        <v>68</v>
      </c>
      <c r="G9025">
        <v>0.08</v>
      </c>
      <c r="H9025">
        <v>0.06</v>
      </c>
      <c r="I9025">
        <v>0</v>
      </c>
      <c r="J9025">
        <v>0.02</v>
      </c>
      <c r="K9025">
        <v>0.17</v>
      </c>
      <c r="N9025" t="s">
        <v>203</v>
      </c>
      <c r="P9025" t="s">
        <v>2256</v>
      </c>
      <c r="Q9025" t="s">
        <v>20</v>
      </c>
      <c r="AF9025" t="s">
        <v>10812</v>
      </c>
    </row>
    <row r="9026" spans="1:32" x14ac:dyDescent="0.3">
      <c r="A9026" t="s">
        <v>7145</v>
      </c>
      <c r="B9026" t="s">
        <v>32</v>
      </c>
      <c r="C9026" t="str">
        <f t="shared" si="140"/>
        <v>2Ks</v>
      </c>
      <c r="D9026">
        <v>2008</v>
      </c>
      <c r="E9026" t="s">
        <v>50</v>
      </c>
      <c r="F9026" t="s">
        <v>71</v>
      </c>
      <c r="G9026">
        <v>0.15</v>
      </c>
      <c r="H9026">
        <v>0</v>
      </c>
      <c r="I9026">
        <v>0</v>
      </c>
      <c r="J9026">
        <v>0.01</v>
      </c>
      <c r="K9026">
        <v>0.16</v>
      </c>
      <c r="L9026">
        <v>69</v>
      </c>
      <c r="M9026">
        <v>15</v>
      </c>
      <c r="N9026" t="s">
        <v>203</v>
      </c>
      <c r="P9026" t="s">
        <v>1241</v>
      </c>
      <c r="Q9026" t="s">
        <v>20</v>
      </c>
      <c r="AF9026" t="s">
        <v>10813</v>
      </c>
    </row>
    <row r="9027" spans="1:32" x14ac:dyDescent="0.3">
      <c r="A9027" t="s">
        <v>7146</v>
      </c>
      <c r="B9027" t="s">
        <v>17</v>
      </c>
      <c r="C9027" t="str">
        <f t="shared" ref="C9027:C9090" si="141">_xlfn.IFS(D9027&lt;1990,"80s",D9027&lt;2000,"90s",D9027&lt;2010,"2Ks",D9027&lt;2020,"2k10s")</f>
        <v>2Ks</v>
      </c>
      <c r="D9027">
        <v>2008</v>
      </c>
      <c r="E9027" t="s">
        <v>30</v>
      </c>
      <c r="F9027" t="s">
        <v>7147</v>
      </c>
      <c r="G9027">
        <v>0.16</v>
      </c>
      <c r="H9027">
        <v>0</v>
      </c>
      <c r="I9027">
        <v>0</v>
      </c>
      <c r="J9027">
        <v>0</v>
      </c>
      <c r="K9027">
        <v>0.16</v>
      </c>
      <c r="AF9027" t="s">
        <v>10814</v>
      </c>
    </row>
    <row r="9028" spans="1:32" x14ac:dyDescent="0.3">
      <c r="A9028" t="s">
        <v>7168</v>
      </c>
      <c r="B9028" t="s">
        <v>17</v>
      </c>
      <c r="C9028" t="str">
        <f t="shared" si="141"/>
        <v>2Ks</v>
      </c>
      <c r="D9028">
        <v>2008</v>
      </c>
      <c r="E9028" t="s">
        <v>18</v>
      </c>
      <c r="F9028" t="s">
        <v>134</v>
      </c>
      <c r="G9028">
        <v>0.15</v>
      </c>
      <c r="H9028">
        <v>0</v>
      </c>
      <c r="I9028">
        <v>0</v>
      </c>
      <c r="J9028">
        <v>0.01</v>
      </c>
      <c r="K9028">
        <v>0.16</v>
      </c>
      <c r="L9028">
        <v>49</v>
      </c>
      <c r="M9028">
        <v>5</v>
      </c>
      <c r="N9028">
        <v>5.8</v>
      </c>
      <c r="O9028">
        <v>32</v>
      </c>
      <c r="P9028" t="s">
        <v>193</v>
      </c>
      <c r="Q9028" t="s">
        <v>20</v>
      </c>
      <c r="AF9028" t="s">
        <v>10815</v>
      </c>
    </row>
    <row r="9029" spans="1:32" x14ac:dyDescent="0.3">
      <c r="A9029" t="s">
        <v>7178</v>
      </c>
      <c r="B9029" t="s">
        <v>17</v>
      </c>
      <c r="C9029" t="str">
        <f t="shared" si="141"/>
        <v>2Ks</v>
      </c>
      <c r="D9029">
        <v>2008</v>
      </c>
      <c r="E9029" t="s">
        <v>86</v>
      </c>
      <c r="F9029" t="s">
        <v>234</v>
      </c>
      <c r="G9029">
        <v>0.12</v>
      </c>
      <c r="H9029">
        <v>0.02</v>
      </c>
      <c r="I9029">
        <v>0.01</v>
      </c>
      <c r="J9029">
        <v>0.01</v>
      </c>
      <c r="K9029">
        <v>0.16</v>
      </c>
      <c r="L9029">
        <v>49</v>
      </c>
      <c r="M9029">
        <v>33</v>
      </c>
      <c r="N9029">
        <v>5.9</v>
      </c>
      <c r="O9029">
        <v>56</v>
      </c>
      <c r="P9029" t="s">
        <v>3529</v>
      </c>
      <c r="Q9029" t="s">
        <v>88</v>
      </c>
      <c r="AF9029" t="s">
        <v>10817</v>
      </c>
    </row>
    <row r="9030" spans="1:32" x14ac:dyDescent="0.3">
      <c r="A9030" t="s">
        <v>5598</v>
      </c>
      <c r="B9030" t="s">
        <v>49</v>
      </c>
      <c r="C9030" t="str">
        <f t="shared" si="141"/>
        <v>2Ks</v>
      </c>
      <c r="D9030">
        <v>2008</v>
      </c>
      <c r="E9030" t="s">
        <v>37</v>
      </c>
      <c r="F9030" t="s">
        <v>1209</v>
      </c>
      <c r="G9030">
        <v>0.15</v>
      </c>
      <c r="H9030">
        <v>0</v>
      </c>
      <c r="I9030">
        <v>0</v>
      </c>
      <c r="J9030">
        <v>0.01</v>
      </c>
      <c r="K9030">
        <v>0.16</v>
      </c>
      <c r="L9030">
        <v>45</v>
      </c>
      <c r="M9030">
        <v>9</v>
      </c>
      <c r="N9030">
        <v>7.4</v>
      </c>
      <c r="O9030">
        <v>10</v>
      </c>
      <c r="P9030" t="s">
        <v>3181</v>
      </c>
      <c r="Q9030" t="s">
        <v>112</v>
      </c>
      <c r="AF9030" t="s">
        <v>10819</v>
      </c>
    </row>
    <row r="9031" spans="1:32" x14ac:dyDescent="0.3">
      <c r="A9031" t="s">
        <v>7188</v>
      </c>
      <c r="B9031" t="s">
        <v>17</v>
      </c>
      <c r="C9031" t="str">
        <f t="shared" si="141"/>
        <v>2Ks</v>
      </c>
      <c r="D9031">
        <v>2008</v>
      </c>
      <c r="E9031" t="s">
        <v>39</v>
      </c>
      <c r="F9031" t="s">
        <v>663</v>
      </c>
      <c r="G9031">
        <v>0.14000000000000001</v>
      </c>
      <c r="H9031">
        <v>0.01</v>
      </c>
      <c r="I9031">
        <v>0</v>
      </c>
      <c r="J9031">
        <v>0.01</v>
      </c>
      <c r="K9031">
        <v>0.16</v>
      </c>
      <c r="L9031">
        <v>61</v>
      </c>
      <c r="M9031">
        <v>4</v>
      </c>
      <c r="N9031" t="s">
        <v>203</v>
      </c>
      <c r="P9031" t="s">
        <v>4280</v>
      </c>
      <c r="Q9031" t="s">
        <v>20</v>
      </c>
      <c r="AF9031" t="s">
        <v>10820</v>
      </c>
    </row>
    <row r="9032" spans="1:32" x14ac:dyDescent="0.3">
      <c r="A9032" t="s">
        <v>4994</v>
      </c>
      <c r="B9032" t="s">
        <v>17</v>
      </c>
      <c r="C9032" t="str">
        <f t="shared" si="141"/>
        <v>2Ks</v>
      </c>
      <c r="D9032">
        <v>2008</v>
      </c>
      <c r="E9032" t="s">
        <v>101</v>
      </c>
      <c r="F9032" t="s">
        <v>2508</v>
      </c>
      <c r="G9032">
        <v>0.15</v>
      </c>
      <c r="H9032">
        <v>0</v>
      </c>
      <c r="I9032">
        <v>0</v>
      </c>
      <c r="J9032">
        <v>0.01</v>
      </c>
      <c r="K9032">
        <v>0.16</v>
      </c>
      <c r="L9032">
        <v>37</v>
      </c>
      <c r="M9032">
        <v>4</v>
      </c>
      <c r="N9032">
        <v>3.5</v>
      </c>
      <c r="O9032">
        <v>8</v>
      </c>
      <c r="P9032" t="s">
        <v>4995</v>
      </c>
      <c r="Q9032" t="s">
        <v>112</v>
      </c>
      <c r="AF9032" t="s">
        <v>10821</v>
      </c>
    </row>
    <row r="9033" spans="1:32" x14ac:dyDescent="0.3">
      <c r="A9033" t="s">
        <v>4830</v>
      </c>
      <c r="B9033" t="s">
        <v>49</v>
      </c>
      <c r="C9033" t="str">
        <f t="shared" si="141"/>
        <v>2Ks</v>
      </c>
      <c r="D9033">
        <v>2008</v>
      </c>
      <c r="E9033" t="s">
        <v>37</v>
      </c>
      <c r="F9033" t="s">
        <v>254</v>
      </c>
      <c r="G9033">
        <v>0.11</v>
      </c>
      <c r="H9033">
        <v>0.04</v>
      </c>
      <c r="I9033">
        <v>0</v>
      </c>
      <c r="J9033">
        <v>0.02</v>
      </c>
      <c r="K9033">
        <v>0.16</v>
      </c>
      <c r="L9033">
        <v>62</v>
      </c>
      <c r="M9033">
        <v>40</v>
      </c>
      <c r="N9033">
        <v>5.8</v>
      </c>
      <c r="O9033">
        <v>18</v>
      </c>
      <c r="P9033" t="s">
        <v>1897</v>
      </c>
      <c r="Q9033" t="s">
        <v>88</v>
      </c>
      <c r="AF9033" t="s">
        <v>10822</v>
      </c>
    </row>
    <row r="9034" spans="1:32" x14ac:dyDescent="0.3">
      <c r="A9034" t="s">
        <v>7209</v>
      </c>
      <c r="B9034" t="s">
        <v>55</v>
      </c>
      <c r="C9034" t="str">
        <f t="shared" si="141"/>
        <v>2Ks</v>
      </c>
      <c r="D9034">
        <v>2008</v>
      </c>
      <c r="E9034" t="s">
        <v>86</v>
      </c>
      <c r="F9034" t="s">
        <v>372</v>
      </c>
      <c r="G9034">
        <v>0.08</v>
      </c>
      <c r="H9034">
        <v>0.06</v>
      </c>
      <c r="I9034">
        <v>0</v>
      </c>
      <c r="J9034">
        <v>0.02</v>
      </c>
      <c r="K9034">
        <v>0.16</v>
      </c>
      <c r="N9034" t="s">
        <v>203</v>
      </c>
      <c r="P9034" t="s">
        <v>7210</v>
      </c>
      <c r="Q9034" t="s">
        <v>88</v>
      </c>
      <c r="AF9034" t="s">
        <v>10823</v>
      </c>
    </row>
    <row r="9035" spans="1:32" x14ac:dyDescent="0.3">
      <c r="A9035" t="s">
        <v>7216</v>
      </c>
      <c r="B9035" t="s">
        <v>32</v>
      </c>
      <c r="C9035" t="str">
        <f t="shared" si="141"/>
        <v>2Ks</v>
      </c>
      <c r="D9035">
        <v>2008</v>
      </c>
      <c r="E9035" t="s">
        <v>50</v>
      </c>
      <c r="F9035" t="s">
        <v>484</v>
      </c>
      <c r="G9035">
        <v>0.15</v>
      </c>
      <c r="H9035">
        <v>0</v>
      </c>
      <c r="I9035">
        <v>0</v>
      </c>
      <c r="J9035">
        <v>0.01</v>
      </c>
      <c r="K9035">
        <v>0.16</v>
      </c>
      <c r="N9035" t="s">
        <v>203</v>
      </c>
      <c r="P9035" t="s">
        <v>484</v>
      </c>
      <c r="Q9035" t="s">
        <v>20</v>
      </c>
      <c r="AF9035" t="s">
        <v>10825</v>
      </c>
    </row>
    <row r="9036" spans="1:32" x14ac:dyDescent="0.3">
      <c r="A9036" t="s">
        <v>7240</v>
      </c>
      <c r="B9036" t="s">
        <v>159</v>
      </c>
      <c r="C9036" t="str">
        <f t="shared" si="141"/>
        <v>2Ks</v>
      </c>
      <c r="D9036">
        <v>2008</v>
      </c>
      <c r="E9036" t="s">
        <v>39</v>
      </c>
      <c r="F9036" t="s">
        <v>372</v>
      </c>
      <c r="G9036">
        <v>0</v>
      </c>
      <c r="H9036">
        <v>0</v>
      </c>
      <c r="I9036">
        <v>0.16</v>
      </c>
      <c r="J9036">
        <v>0</v>
      </c>
      <c r="K9036">
        <v>0.16</v>
      </c>
      <c r="AF9036" t="s">
        <v>10826</v>
      </c>
    </row>
    <row r="9037" spans="1:32" x14ac:dyDescent="0.3">
      <c r="A9037" t="s">
        <v>7254</v>
      </c>
      <c r="B9037" t="s">
        <v>32</v>
      </c>
      <c r="C9037" t="str">
        <f t="shared" si="141"/>
        <v>2Ks</v>
      </c>
      <c r="D9037">
        <v>2008</v>
      </c>
      <c r="E9037" t="s">
        <v>18</v>
      </c>
      <c r="F9037" t="s">
        <v>111</v>
      </c>
      <c r="G9037">
        <v>0.15</v>
      </c>
      <c r="H9037">
        <v>0</v>
      </c>
      <c r="I9037">
        <v>0</v>
      </c>
      <c r="J9037">
        <v>0.01</v>
      </c>
      <c r="K9037">
        <v>0.16</v>
      </c>
      <c r="N9037" t="s">
        <v>203</v>
      </c>
      <c r="P9037" t="s">
        <v>7255</v>
      </c>
      <c r="Q9037" t="s">
        <v>20</v>
      </c>
      <c r="AF9037" t="s">
        <v>10828</v>
      </c>
    </row>
    <row r="9038" spans="1:32" x14ac:dyDescent="0.3">
      <c r="A9038" t="s">
        <v>3976</v>
      </c>
      <c r="B9038" t="s">
        <v>17</v>
      </c>
      <c r="C9038" t="str">
        <f t="shared" si="141"/>
        <v>2Ks</v>
      </c>
      <c r="D9038">
        <v>2008</v>
      </c>
      <c r="E9038" t="s">
        <v>86</v>
      </c>
      <c r="F9038" t="s">
        <v>776</v>
      </c>
      <c r="G9038">
        <v>0.14000000000000001</v>
      </c>
      <c r="H9038">
        <v>0.01</v>
      </c>
      <c r="I9038">
        <v>0</v>
      </c>
      <c r="J9038">
        <v>0.01</v>
      </c>
      <c r="K9038">
        <v>0.16</v>
      </c>
      <c r="AF9038" t="s">
        <v>10829</v>
      </c>
    </row>
    <row r="9039" spans="1:32" x14ac:dyDescent="0.3">
      <c r="A9039" t="s">
        <v>7272</v>
      </c>
      <c r="B9039" t="s">
        <v>17</v>
      </c>
      <c r="C9039" t="str">
        <f t="shared" si="141"/>
        <v>2Ks</v>
      </c>
      <c r="D9039">
        <v>2008</v>
      </c>
      <c r="E9039" t="s">
        <v>1</v>
      </c>
      <c r="F9039" t="s">
        <v>372</v>
      </c>
      <c r="G9039">
        <v>0.1</v>
      </c>
      <c r="H9039">
        <v>0.02</v>
      </c>
      <c r="I9039">
        <v>0.03</v>
      </c>
      <c r="J9039">
        <v>0.01</v>
      </c>
      <c r="K9039">
        <v>0.16</v>
      </c>
      <c r="L9039">
        <v>77</v>
      </c>
      <c r="M9039">
        <v>37</v>
      </c>
      <c r="N9039">
        <v>8.6</v>
      </c>
      <c r="O9039">
        <v>39</v>
      </c>
      <c r="P9039" t="s">
        <v>3111</v>
      </c>
      <c r="Q9039" t="s">
        <v>112</v>
      </c>
      <c r="AF9039" t="s">
        <v>10830</v>
      </c>
    </row>
    <row r="9040" spans="1:32" x14ac:dyDescent="0.3">
      <c r="A9040" t="s">
        <v>7276</v>
      </c>
      <c r="B9040" t="s">
        <v>32</v>
      </c>
      <c r="C9040" t="str">
        <f t="shared" si="141"/>
        <v>2Ks</v>
      </c>
      <c r="D9040">
        <v>2008</v>
      </c>
      <c r="E9040" t="s">
        <v>50</v>
      </c>
      <c r="F9040" t="s">
        <v>3510</v>
      </c>
      <c r="G9040">
        <v>0.15</v>
      </c>
      <c r="H9040">
        <v>0</v>
      </c>
      <c r="I9040">
        <v>0</v>
      </c>
      <c r="J9040">
        <v>0.01</v>
      </c>
      <c r="K9040">
        <v>0.16</v>
      </c>
      <c r="N9040" t="s">
        <v>203</v>
      </c>
      <c r="P9040" t="s">
        <v>7277</v>
      </c>
      <c r="Q9040" t="s">
        <v>20</v>
      </c>
      <c r="AF9040" t="s">
        <v>10831</v>
      </c>
    </row>
    <row r="9041" spans="1:32" x14ac:dyDescent="0.3">
      <c r="A9041" t="s">
        <v>7294</v>
      </c>
      <c r="B9041" t="s">
        <v>159</v>
      </c>
      <c r="C9041" t="str">
        <f t="shared" si="141"/>
        <v>2Ks</v>
      </c>
      <c r="D9041">
        <v>2008</v>
      </c>
      <c r="E9041" t="s">
        <v>272</v>
      </c>
      <c r="F9041" t="s">
        <v>372</v>
      </c>
      <c r="G9041">
        <v>0</v>
      </c>
      <c r="H9041">
        <v>0</v>
      </c>
      <c r="I9041">
        <v>0.16</v>
      </c>
      <c r="J9041">
        <v>0</v>
      </c>
      <c r="K9041">
        <v>0.16</v>
      </c>
      <c r="AF9041" t="s">
        <v>10832</v>
      </c>
    </row>
    <row r="9042" spans="1:32" x14ac:dyDescent="0.3">
      <c r="A9042" t="s">
        <v>7298</v>
      </c>
      <c r="B9042" t="s">
        <v>159</v>
      </c>
      <c r="C9042" t="str">
        <f t="shared" si="141"/>
        <v>2Ks</v>
      </c>
      <c r="D9042">
        <v>2008</v>
      </c>
      <c r="E9042" t="s">
        <v>50</v>
      </c>
      <c r="F9042" t="s">
        <v>71</v>
      </c>
      <c r="G9042">
        <v>0.12</v>
      </c>
      <c r="H9042">
        <v>0.02</v>
      </c>
      <c r="I9042">
        <v>0</v>
      </c>
      <c r="J9042">
        <v>0.02</v>
      </c>
      <c r="K9042">
        <v>0.16</v>
      </c>
      <c r="AF9042" t="s">
        <v>10833</v>
      </c>
    </row>
    <row r="9043" spans="1:32" x14ac:dyDescent="0.3">
      <c r="A9043" t="s">
        <v>7308</v>
      </c>
      <c r="B9043" t="s">
        <v>32</v>
      </c>
      <c r="C9043" t="str">
        <f t="shared" si="141"/>
        <v>2Ks</v>
      </c>
      <c r="D9043">
        <v>2008</v>
      </c>
      <c r="E9043" t="s">
        <v>101</v>
      </c>
      <c r="F9043" t="s">
        <v>234</v>
      </c>
      <c r="G9043">
        <v>0.03</v>
      </c>
      <c r="H9043">
        <v>0.01</v>
      </c>
      <c r="I9043">
        <v>0.11</v>
      </c>
      <c r="J9043">
        <v>0</v>
      </c>
      <c r="K9043">
        <v>0.16</v>
      </c>
      <c r="L9043">
        <v>64</v>
      </c>
      <c r="M9043">
        <v>24</v>
      </c>
      <c r="N9043">
        <v>7.8</v>
      </c>
      <c r="O9043">
        <v>21</v>
      </c>
      <c r="P9043" t="s">
        <v>7309</v>
      </c>
      <c r="Q9043" t="s">
        <v>88</v>
      </c>
      <c r="AF9043" t="s">
        <v>10834</v>
      </c>
    </row>
    <row r="9044" spans="1:32" x14ac:dyDescent="0.3">
      <c r="A9044" t="s">
        <v>5431</v>
      </c>
      <c r="B9044" t="s">
        <v>17</v>
      </c>
      <c r="C9044" t="str">
        <f t="shared" si="141"/>
        <v>2Ks</v>
      </c>
      <c r="D9044">
        <v>2008</v>
      </c>
      <c r="E9044" t="s">
        <v>50</v>
      </c>
      <c r="F9044" t="s">
        <v>484</v>
      </c>
      <c r="G9044">
        <v>0.14000000000000001</v>
      </c>
      <c r="H9044">
        <v>0</v>
      </c>
      <c r="I9044">
        <v>0</v>
      </c>
      <c r="J9044">
        <v>0.01</v>
      </c>
      <c r="K9044">
        <v>0.16</v>
      </c>
      <c r="L9044">
        <v>63</v>
      </c>
      <c r="M9044">
        <v>5</v>
      </c>
      <c r="N9044">
        <v>8</v>
      </c>
      <c r="O9044">
        <v>5</v>
      </c>
      <c r="P9044" t="s">
        <v>484</v>
      </c>
      <c r="Q9044" t="s">
        <v>112</v>
      </c>
      <c r="AF9044" t="s">
        <v>10835</v>
      </c>
    </row>
    <row r="9045" spans="1:32" x14ac:dyDescent="0.3">
      <c r="A9045" t="s">
        <v>5562</v>
      </c>
      <c r="B9045" t="s">
        <v>55</v>
      </c>
      <c r="C9045" t="str">
        <f t="shared" si="141"/>
        <v>2Ks</v>
      </c>
      <c r="D9045">
        <v>2008</v>
      </c>
      <c r="E9045" t="s">
        <v>34</v>
      </c>
      <c r="F9045" t="s">
        <v>561</v>
      </c>
      <c r="G9045">
        <v>0.08</v>
      </c>
      <c r="H9045">
        <v>0.06</v>
      </c>
      <c r="I9045">
        <v>0</v>
      </c>
      <c r="J9045">
        <v>0.02</v>
      </c>
      <c r="K9045">
        <v>0.16</v>
      </c>
      <c r="N9045" t="s">
        <v>203</v>
      </c>
      <c r="P9045" t="s">
        <v>300</v>
      </c>
      <c r="Q9045" t="s">
        <v>88</v>
      </c>
      <c r="AF9045" t="s">
        <v>10837</v>
      </c>
    </row>
    <row r="9046" spans="1:32" x14ac:dyDescent="0.3">
      <c r="A9046" t="s">
        <v>7322</v>
      </c>
      <c r="B9046" t="s">
        <v>32</v>
      </c>
      <c r="C9046" t="str">
        <f t="shared" si="141"/>
        <v>2Ks</v>
      </c>
      <c r="D9046">
        <v>2008</v>
      </c>
      <c r="E9046" t="s">
        <v>18</v>
      </c>
      <c r="F9046" t="s">
        <v>111</v>
      </c>
      <c r="G9046">
        <v>0.14000000000000001</v>
      </c>
      <c r="H9046">
        <v>0.01</v>
      </c>
      <c r="I9046">
        <v>0</v>
      </c>
      <c r="J9046">
        <v>0.01</v>
      </c>
      <c r="K9046">
        <v>0.16</v>
      </c>
      <c r="N9046" t="s">
        <v>203</v>
      </c>
      <c r="P9046" t="s">
        <v>7255</v>
      </c>
      <c r="Q9046" t="s">
        <v>20</v>
      </c>
      <c r="AF9046" t="s">
        <v>10839</v>
      </c>
    </row>
    <row r="9047" spans="1:32" x14ac:dyDescent="0.3">
      <c r="A9047" t="s">
        <v>7378</v>
      </c>
      <c r="B9047" t="s">
        <v>17</v>
      </c>
      <c r="C9047" t="str">
        <f t="shared" si="141"/>
        <v>2Ks</v>
      </c>
      <c r="D9047">
        <v>2008</v>
      </c>
      <c r="E9047" t="s">
        <v>34</v>
      </c>
      <c r="F9047" t="s">
        <v>71</v>
      </c>
      <c r="G9047">
        <v>0.14000000000000001</v>
      </c>
      <c r="H9047">
        <v>0</v>
      </c>
      <c r="I9047">
        <v>0</v>
      </c>
      <c r="J9047">
        <v>0.01</v>
      </c>
      <c r="K9047">
        <v>0.15</v>
      </c>
      <c r="N9047">
        <v>2.8</v>
      </c>
      <c r="O9047">
        <v>4</v>
      </c>
      <c r="P9047" t="s">
        <v>71</v>
      </c>
      <c r="Q9047" t="s">
        <v>112</v>
      </c>
      <c r="AF9047" t="s">
        <v>10840</v>
      </c>
    </row>
    <row r="9048" spans="1:32" x14ac:dyDescent="0.3">
      <c r="A9048" t="s">
        <v>7381</v>
      </c>
      <c r="B9048" t="s">
        <v>49</v>
      </c>
      <c r="C9048" t="str">
        <f t="shared" si="141"/>
        <v>2Ks</v>
      </c>
      <c r="D9048">
        <v>2008</v>
      </c>
      <c r="E9048" t="s">
        <v>18</v>
      </c>
      <c r="F9048" t="s">
        <v>776</v>
      </c>
      <c r="G9048">
        <v>0.11</v>
      </c>
      <c r="H9048">
        <v>0.02</v>
      </c>
      <c r="I9048">
        <v>0</v>
      </c>
      <c r="J9048">
        <v>0.02</v>
      </c>
      <c r="K9048">
        <v>0.15</v>
      </c>
      <c r="L9048">
        <v>62</v>
      </c>
      <c r="M9048">
        <v>25</v>
      </c>
      <c r="N9048">
        <v>7.5</v>
      </c>
      <c r="O9048">
        <v>15</v>
      </c>
      <c r="AF9048" t="s">
        <v>10841</v>
      </c>
    </row>
    <row r="9049" spans="1:32" x14ac:dyDescent="0.3">
      <c r="A9049" t="s">
        <v>7387</v>
      </c>
      <c r="B9049" t="s">
        <v>55</v>
      </c>
      <c r="C9049" t="str">
        <f t="shared" si="141"/>
        <v>2Ks</v>
      </c>
      <c r="D9049">
        <v>2008</v>
      </c>
      <c r="E9049" t="s">
        <v>18</v>
      </c>
      <c r="F9049" t="s">
        <v>234</v>
      </c>
      <c r="G9049">
        <v>0.05</v>
      </c>
      <c r="H9049">
        <v>0.04</v>
      </c>
      <c r="I9049">
        <v>0.05</v>
      </c>
      <c r="J9049">
        <v>0.01</v>
      </c>
      <c r="K9049">
        <v>0.15</v>
      </c>
      <c r="L9049">
        <v>67</v>
      </c>
      <c r="M9049">
        <v>9</v>
      </c>
      <c r="N9049">
        <v>8.5</v>
      </c>
      <c r="O9049">
        <v>8</v>
      </c>
      <c r="P9049" t="s">
        <v>357</v>
      </c>
      <c r="Q9049" t="s">
        <v>20</v>
      </c>
      <c r="AF9049" t="s">
        <v>10842</v>
      </c>
    </row>
    <row r="9050" spans="1:32" x14ac:dyDescent="0.3">
      <c r="A9050" t="s">
        <v>7021</v>
      </c>
      <c r="B9050" t="s">
        <v>49</v>
      </c>
      <c r="C9050" t="str">
        <f t="shared" si="141"/>
        <v>2Ks</v>
      </c>
      <c r="D9050">
        <v>2008</v>
      </c>
      <c r="E9050" t="s">
        <v>18</v>
      </c>
      <c r="F9050" t="s">
        <v>68</v>
      </c>
      <c r="G9050">
        <v>0.14000000000000001</v>
      </c>
      <c r="H9050">
        <v>0</v>
      </c>
      <c r="I9050">
        <v>0</v>
      </c>
      <c r="J9050">
        <v>0.01</v>
      </c>
      <c r="K9050">
        <v>0.15</v>
      </c>
      <c r="L9050">
        <v>63</v>
      </c>
      <c r="M9050">
        <v>17</v>
      </c>
      <c r="N9050">
        <v>5.0999999999999996</v>
      </c>
      <c r="O9050">
        <v>7</v>
      </c>
      <c r="P9050" t="s">
        <v>2256</v>
      </c>
      <c r="Q9050" t="s">
        <v>20</v>
      </c>
      <c r="AF9050" t="s">
        <v>10843</v>
      </c>
    </row>
    <row r="9051" spans="1:32" x14ac:dyDescent="0.3">
      <c r="A9051" t="s">
        <v>7420</v>
      </c>
      <c r="B9051" t="s">
        <v>55</v>
      </c>
      <c r="C9051" t="str">
        <f t="shared" si="141"/>
        <v>2Ks</v>
      </c>
      <c r="D9051">
        <v>2008</v>
      </c>
      <c r="E9051" t="s">
        <v>86</v>
      </c>
      <c r="F9051" t="s">
        <v>3392</v>
      </c>
      <c r="G9051">
        <v>7.0000000000000007E-2</v>
      </c>
      <c r="H9051">
        <v>0.06</v>
      </c>
      <c r="I9051">
        <v>0</v>
      </c>
      <c r="J9051">
        <v>0.02</v>
      </c>
      <c r="K9051">
        <v>0.15</v>
      </c>
      <c r="N9051" t="s">
        <v>203</v>
      </c>
      <c r="P9051" t="s">
        <v>4828</v>
      </c>
      <c r="Q9051" t="s">
        <v>88</v>
      </c>
      <c r="AF9051" t="s">
        <v>10844</v>
      </c>
    </row>
    <row r="9052" spans="1:32" x14ac:dyDescent="0.3">
      <c r="A9052" t="s">
        <v>3674</v>
      </c>
      <c r="B9052" t="s">
        <v>55</v>
      </c>
      <c r="C9052" t="str">
        <f t="shared" si="141"/>
        <v>2Ks</v>
      </c>
      <c r="D9052">
        <v>2008</v>
      </c>
      <c r="E9052" t="s">
        <v>18</v>
      </c>
      <c r="F9052" t="s">
        <v>134</v>
      </c>
      <c r="G9052">
        <v>7.0000000000000007E-2</v>
      </c>
      <c r="H9052">
        <v>0.06</v>
      </c>
      <c r="I9052">
        <v>0</v>
      </c>
      <c r="J9052">
        <v>0.02</v>
      </c>
      <c r="K9052">
        <v>0.15</v>
      </c>
      <c r="N9052">
        <v>7.6</v>
      </c>
      <c r="O9052">
        <v>7</v>
      </c>
      <c r="P9052" t="s">
        <v>193</v>
      </c>
      <c r="Q9052" t="s">
        <v>112</v>
      </c>
      <c r="AF9052" t="s">
        <v>10845</v>
      </c>
    </row>
    <row r="9053" spans="1:32" x14ac:dyDescent="0.3">
      <c r="A9053" t="s">
        <v>7433</v>
      </c>
      <c r="B9053" t="s">
        <v>55</v>
      </c>
      <c r="C9053" t="str">
        <f t="shared" si="141"/>
        <v>2Ks</v>
      </c>
      <c r="D9053">
        <v>2008</v>
      </c>
      <c r="E9053" t="s">
        <v>37</v>
      </c>
      <c r="F9053" t="s">
        <v>71</v>
      </c>
      <c r="G9053">
        <v>7.0000000000000007E-2</v>
      </c>
      <c r="H9053">
        <v>0.06</v>
      </c>
      <c r="I9053">
        <v>0</v>
      </c>
      <c r="J9053">
        <v>0.02</v>
      </c>
      <c r="K9053">
        <v>0.15</v>
      </c>
      <c r="AF9053" t="s">
        <v>10846</v>
      </c>
    </row>
    <row r="9054" spans="1:32" x14ac:dyDescent="0.3">
      <c r="A9054" t="s">
        <v>7440</v>
      </c>
      <c r="B9054" t="s">
        <v>17</v>
      </c>
      <c r="C9054" t="str">
        <f t="shared" si="141"/>
        <v>2Ks</v>
      </c>
      <c r="D9054">
        <v>2008</v>
      </c>
      <c r="E9054" t="s">
        <v>30</v>
      </c>
      <c r="F9054" t="s">
        <v>663</v>
      </c>
      <c r="G9054">
        <v>0.14000000000000001</v>
      </c>
      <c r="H9054">
        <v>0</v>
      </c>
      <c r="I9054">
        <v>0</v>
      </c>
      <c r="J9054">
        <v>0.01</v>
      </c>
      <c r="K9054">
        <v>0.15</v>
      </c>
      <c r="AF9054" t="s">
        <v>10847</v>
      </c>
    </row>
    <row r="9055" spans="1:32" x14ac:dyDescent="0.3">
      <c r="A9055" t="s">
        <v>7446</v>
      </c>
      <c r="B9055" t="s">
        <v>32</v>
      </c>
      <c r="C9055" t="str">
        <f t="shared" si="141"/>
        <v>2Ks</v>
      </c>
      <c r="D9055">
        <v>2008</v>
      </c>
      <c r="E9055" t="s">
        <v>37</v>
      </c>
      <c r="F9055" t="s">
        <v>242</v>
      </c>
      <c r="G9055">
        <v>0.12</v>
      </c>
      <c r="H9055">
        <v>0.01</v>
      </c>
      <c r="I9055">
        <v>0.01</v>
      </c>
      <c r="J9055">
        <v>0.01</v>
      </c>
      <c r="K9055">
        <v>0.15</v>
      </c>
      <c r="L9055">
        <v>85</v>
      </c>
      <c r="M9055">
        <v>41</v>
      </c>
      <c r="N9055">
        <v>7.6</v>
      </c>
      <c r="O9055">
        <v>16</v>
      </c>
      <c r="P9055" t="s">
        <v>257</v>
      </c>
      <c r="Q9055" t="s">
        <v>20</v>
      </c>
      <c r="AF9055" t="s">
        <v>10849</v>
      </c>
    </row>
    <row r="9056" spans="1:32" x14ac:dyDescent="0.3">
      <c r="A9056" t="s">
        <v>7475</v>
      </c>
      <c r="B9056" t="s">
        <v>32</v>
      </c>
      <c r="C9056" t="str">
        <f t="shared" si="141"/>
        <v>2Ks</v>
      </c>
      <c r="D9056">
        <v>2008</v>
      </c>
      <c r="E9056" t="s">
        <v>30</v>
      </c>
      <c r="F9056" t="s">
        <v>4460</v>
      </c>
      <c r="G9056">
        <v>0.13</v>
      </c>
      <c r="H9056">
        <v>0</v>
      </c>
      <c r="I9056">
        <v>0</v>
      </c>
      <c r="J9056">
        <v>0.01</v>
      </c>
      <c r="K9056">
        <v>0.15</v>
      </c>
      <c r="N9056" t="s">
        <v>203</v>
      </c>
      <c r="P9056" t="s">
        <v>71</v>
      </c>
      <c r="Q9056" t="s">
        <v>20</v>
      </c>
      <c r="AF9056" t="s">
        <v>10850</v>
      </c>
    </row>
    <row r="9057" spans="1:32" x14ac:dyDescent="0.3">
      <c r="A9057" t="s">
        <v>6697</v>
      </c>
      <c r="B9057" t="s">
        <v>44</v>
      </c>
      <c r="C9057" t="str">
        <f t="shared" si="141"/>
        <v>2Ks</v>
      </c>
      <c r="D9057">
        <v>2008</v>
      </c>
      <c r="E9057" t="s">
        <v>39</v>
      </c>
      <c r="F9057" t="s">
        <v>111</v>
      </c>
      <c r="G9057">
        <v>0.06</v>
      </c>
      <c r="H9057">
        <v>0.01</v>
      </c>
      <c r="I9057">
        <v>7.0000000000000007E-2</v>
      </c>
      <c r="J9057">
        <v>0.01</v>
      </c>
      <c r="K9057">
        <v>0.15</v>
      </c>
      <c r="L9057">
        <v>64</v>
      </c>
      <c r="M9057">
        <v>22</v>
      </c>
      <c r="N9057">
        <v>7.7</v>
      </c>
      <c r="O9057">
        <v>38</v>
      </c>
      <c r="P9057" t="s">
        <v>780</v>
      </c>
      <c r="Q9057" t="s">
        <v>88</v>
      </c>
      <c r="AF9057" t="s">
        <v>10851</v>
      </c>
    </row>
    <row r="9058" spans="1:32" x14ac:dyDescent="0.3">
      <c r="A9058" t="s">
        <v>3165</v>
      </c>
      <c r="B9058" t="s">
        <v>55</v>
      </c>
      <c r="C9058" t="str">
        <f t="shared" si="141"/>
        <v>2Ks</v>
      </c>
      <c r="D9058">
        <v>2008</v>
      </c>
      <c r="E9058" t="s">
        <v>18</v>
      </c>
      <c r="F9058" t="s">
        <v>130</v>
      </c>
      <c r="G9058">
        <v>7.0000000000000007E-2</v>
      </c>
      <c r="H9058">
        <v>0.06</v>
      </c>
      <c r="I9058">
        <v>0</v>
      </c>
      <c r="J9058">
        <v>0.02</v>
      </c>
      <c r="K9058">
        <v>0.15</v>
      </c>
      <c r="N9058">
        <v>6.5</v>
      </c>
      <c r="O9058">
        <v>4</v>
      </c>
      <c r="P9058" t="s">
        <v>3169</v>
      </c>
      <c r="Q9058" t="s">
        <v>20</v>
      </c>
      <c r="AF9058" t="s">
        <v>10852</v>
      </c>
    </row>
    <row r="9059" spans="1:32" x14ac:dyDescent="0.3">
      <c r="A9059" t="s">
        <v>7481</v>
      </c>
      <c r="B9059" t="s">
        <v>17</v>
      </c>
      <c r="C9059" t="str">
        <f t="shared" si="141"/>
        <v>2Ks</v>
      </c>
      <c r="D9059">
        <v>2008</v>
      </c>
      <c r="E9059" t="s">
        <v>50</v>
      </c>
      <c r="F9059" t="s">
        <v>3510</v>
      </c>
      <c r="G9059">
        <v>0.14000000000000001</v>
      </c>
      <c r="H9059">
        <v>0</v>
      </c>
      <c r="I9059">
        <v>0</v>
      </c>
      <c r="J9059">
        <v>0.01</v>
      </c>
      <c r="K9059">
        <v>0.15</v>
      </c>
      <c r="N9059" t="s">
        <v>203</v>
      </c>
      <c r="P9059" t="s">
        <v>3510</v>
      </c>
      <c r="Q9059" t="s">
        <v>20</v>
      </c>
      <c r="AF9059" t="s">
        <v>10853</v>
      </c>
    </row>
    <row r="9060" spans="1:32" x14ac:dyDescent="0.3">
      <c r="A9060" t="s">
        <v>6647</v>
      </c>
      <c r="B9060" t="s">
        <v>159</v>
      </c>
      <c r="C9060" t="str">
        <f t="shared" si="141"/>
        <v>2Ks</v>
      </c>
      <c r="D9060">
        <v>2008</v>
      </c>
      <c r="E9060" t="s">
        <v>34</v>
      </c>
      <c r="F9060" t="s">
        <v>3392</v>
      </c>
      <c r="G9060">
        <v>0.13</v>
      </c>
      <c r="H9060">
        <v>0</v>
      </c>
      <c r="I9060">
        <v>0.01</v>
      </c>
      <c r="J9060">
        <v>0.01</v>
      </c>
      <c r="K9060">
        <v>0.15</v>
      </c>
      <c r="L9060">
        <v>68</v>
      </c>
      <c r="M9060">
        <v>13</v>
      </c>
      <c r="N9060" t="s">
        <v>203</v>
      </c>
      <c r="P9060" t="s">
        <v>1170</v>
      </c>
      <c r="Q9060" t="s">
        <v>88</v>
      </c>
      <c r="AF9060" t="s">
        <v>10854</v>
      </c>
    </row>
    <row r="9061" spans="1:32" x14ac:dyDescent="0.3">
      <c r="A9061" t="s">
        <v>7484</v>
      </c>
      <c r="B9061" t="s">
        <v>17</v>
      </c>
      <c r="C9061" t="str">
        <f t="shared" si="141"/>
        <v>2Ks</v>
      </c>
      <c r="D9061">
        <v>2008</v>
      </c>
      <c r="E9061" t="s">
        <v>101</v>
      </c>
      <c r="F9061" t="s">
        <v>6580</v>
      </c>
      <c r="G9061">
        <v>0.13</v>
      </c>
      <c r="H9061">
        <v>0.01</v>
      </c>
      <c r="I9061">
        <v>0</v>
      </c>
      <c r="J9061">
        <v>0.01</v>
      </c>
      <c r="K9061">
        <v>0.15</v>
      </c>
      <c r="AF9061" t="s">
        <v>10855</v>
      </c>
    </row>
    <row r="9062" spans="1:32" x14ac:dyDescent="0.3">
      <c r="A9062" t="s">
        <v>7486</v>
      </c>
      <c r="B9062" t="s">
        <v>17</v>
      </c>
      <c r="C9062" t="str">
        <f t="shared" si="141"/>
        <v>2Ks</v>
      </c>
      <c r="D9062">
        <v>2008</v>
      </c>
      <c r="E9062" t="s">
        <v>101</v>
      </c>
      <c r="F9062" t="s">
        <v>151</v>
      </c>
      <c r="G9062">
        <v>0.14000000000000001</v>
      </c>
      <c r="H9062">
        <v>0</v>
      </c>
      <c r="I9062">
        <v>0</v>
      </c>
      <c r="J9062">
        <v>0.01</v>
      </c>
      <c r="K9062">
        <v>0.15</v>
      </c>
      <c r="L9062">
        <v>67</v>
      </c>
      <c r="M9062">
        <v>9</v>
      </c>
      <c r="N9062" t="s">
        <v>203</v>
      </c>
      <c r="P9062" t="s">
        <v>7487</v>
      </c>
      <c r="Q9062" t="s">
        <v>20</v>
      </c>
      <c r="AF9062" t="s">
        <v>10856</v>
      </c>
    </row>
    <row r="9063" spans="1:32" x14ac:dyDescent="0.3">
      <c r="A9063" t="s">
        <v>7507</v>
      </c>
      <c r="B9063" t="s">
        <v>32</v>
      </c>
      <c r="C9063" t="str">
        <f t="shared" si="141"/>
        <v>2Ks</v>
      </c>
      <c r="D9063">
        <v>2008</v>
      </c>
      <c r="E9063" t="s">
        <v>28</v>
      </c>
      <c r="F9063" t="s">
        <v>1207</v>
      </c>
      <c r="G9063">
        <v>0.13</v>
      </c>
      <c r="H9063">
        <v>0</v>
      </c>
      <c r="I9063">
        <v>0</v>
      </c>
      <c r="J9063">
        <v>0.01</v>
      </c>
      <c r="K9063">
        <v>0.15</v>
      </c>
      <c r="L9063">
        <v>68</v>
      </c>
      <c r="M9063">
        <v>18</v>
      </c>
      <c r="N9063">
        <v>6</v>
      </c>
      <c r="O9063">
        <v>4</v>
      </c>
      <c r="P9063" t="s">
        <v>5394</v>
      </c>
      <c r="Q9063" t="s">
        <v>20</v>
      </c>
      <c r="AF9063" t="s">
        <v>10857</v>
      </c>
    </row>
    <row r="9064" spans="1:32" x14ac:dyDescent="0.3">
      <c r="A9064" t="s">
        <v>7509</v>
      </c>
      <c r="B9064" t="s">
        <v>32</v>
      </c>
      <c r="C9064" t="str">
        <f t="shared" si="141"/>
        <v>2Ks</v>
      </c>
      <c r="D9064">
        <v>2008</v>
      </c>
      <c r="E9064" t="s">
        <v>1</v>
      </c>
      <c r="F9064" t="s">
        <v>202</v>
      </c>
      <c r="G9064">
        <v>0</v>
      </c>
      <c r="H9064">
        <v>0</v>
      </c>
      <c r="I9064">
        <v>0.15</v>
      </c>
      <c r="J9064">
        <v>0</v>
      </c>
      <c r="K9064">
        <v>0.15</v>
      </c>
      <c r="AF9064" t="s">
        <v>10858</v>
      </c>
    </row>
    <row r="9065" spans="1:32" x14ac:dyDescent="0.3">
      <c r="A9065" t="s">
        <v>7543</v>
      </c>
      <c r="B9065" t="s">
        <v>17</v>
      </c>
      <c r="C9065" t="str">
        <f t="shared" si="141"/>
        <v>2Ks</v>
      </c>
      <c r="D9065">
        <v>2008</v>
      </c>
      <c r="E9065" t="s">
        <v>30</v>
      </c>
      <c r="F9065" t="s">
        <v>2269</v>
      </c>
      <c r="G9065">
        <v>0.12</v>
      </c>
      <c r="H9065">
        <v>0.01</v>
      </c>
      <c r="I9065">
        <v>0</v>
      </c>
      <c r="J9065">
        <v>0.01</v>
      </c>
      <c r="K9065">
        <v>0.14000000000000001</v>
      </c>
      <c r="L9065">
        <v>64</v>
      </c>
      <c r="M9065">
        <v>9</v>
      </c>
      <c r="N9065" t="s">
        <v>203</v>
      </c>
      <c r="P9065" t="s">
        <v>7544</v>
      </c>
      <c r="Q9065" t="s">
        <v>20</v>
      </c>
      <c r="AF9065" t="s">
        <v>10859</v>
      </c>
    </row>
    <row r="9066" spans="1:32" x14ac:dyDescent="0.3">
      <c r="A9066" t="s">
        <v>7561</v>
      </c>
      <c r="B9066" t="s">
        <v>32</v>
      </c>
      <c r="C9066" t="str">
        <f t="shared" si="141"/>
        <v>2Ks</v>
      </c>
      <c r="D9066">
        <v>2008</v>
      </c>
      <c r="E9066" t="s">
        <v>28</v>
      </c>
      <c r="F9066" t="s">
        <v>372</v>
      </c>
      <c r="G9066">
        <v>0</v>
      </c>
      <c r="H9066">
        <v>0</v>
      </c>
      <c r="I9066">
        <v>0.14000000000000001</v>
      </c>
      <c r="J9066">
        <v>0</v>
      </c>
      <c r="K9066">
        <v>0.14000000000000001</v>
      </c>
      <c r="AF9066" t="s">
        <v>10860</v>
      </c>
    </row>
    <row r="9067" spans="1:32" x14ac:dyDescent="0.3">
      <c r="A9067" t="s">
        <v>7577</v>
      </c>
      <c r="B9067" t="s">
        <v>159</v>
      </c>
      <c r="C9067" t="str">
        <f t="shared" si="141"/>
        <v>2Ks</v>
      </c>
      <c r="D9067">
        <v>2008</v>
      </c>
      <c r="E9067" t="s">
        <v>28</v>
      </c>
      <c r="F9067" t="s">
        <v>1004</v>
      </c>
      <c r="G9067">
        <v>0.06</v>
      </c>
      <c r="H9067">
        <v>0</v>
      </c>
      <c r="I9067">
        <v>0.08</v>
      </c>
      <c r="J9067">
        <v>0.01</v>
      </c>
      <c r="K9067">
        <v>0.14000000000000001</v>
      </c>
      <c r="L9067">
        <v>61</v>
      </c>
      <c r="M9067">
        <v>12</v>
      </c>
      <c r="N9067">
        <v>7.1</v>
      </c>
      <c r="O9067">
        <v>12</v>
      </c>
      <c r="P9067" t="s">
        <v>7578</v>
      </c>
      <c r="Q9067" t="s">
        <v>88</v>
      </c>
      <c r="AF9067" t="s">
        <v>10861</v>
      </c>
    </row>
    <row r="9068" spans="1:32" x14ac:dyDescent="0.3">
      <c r="A9068" t="s">
        <v>7615</v>
      </c>
      <c r="B9068" t="s">
        <v>32</v>
      </c>
      <c r="C9068" t="str">
        <f t="shared" si="141"/>
        <v>2Ks</v>
      </c>
      <c r="D9068">
        <v>2008</v>
      </c>
      <c r="E9068" t="s">
        <v>18</v>
      </c>
      <c r="F9068" t="s">
        <v>2748</v>
      </c>
      <c r="G9068">
        <v>0.13</v>
      </c>
      <c r="H9068">
        <v>0</v>
      </c>
      <c r="I9068">
        <v>0</v>
      </c>
      <c r="J9068">
        <v>0.01</v>
      </c>
      <c r="K9068">
        <v>0.14000000000000001</v>
      </c>
      <c r="L9068">
        <v>65</v>
      </c>
      <c r="M9068">
        <v>12</v>
      </c>
      <c r="N9068" t="s">
        <v>203</v>
      </c>
      <c r="P9068" t="s">
        <v>7616</v>
      </c>
      <c r="Q9068" t="s">
        <v>20</v>
      </c>
      <c r="AF9068" t="s">
        <v>10862</v>
      </c>
    </row>
    <row r="9069" spans="1:32" x14ac:dyDescent="0.3">
      <c r="A9069" t="s">
        <v>7617</v>
      </c>
      <c r="B9069" t="s">
        <v>49</v>
      </c>
      <c r="C9069" t="str">
        <f t="shared" si="141"/>
        <v>2Ks</v>
      </c>
      <c r="D9069">
        <v>2008</v>
      </c>
      <c r="E9069" t="s">
        <v>18</v>
      </c>
      <c r="F9069" t="s">
        <v>134</v>
      </c>
      <c r="G9069">
        <v>0.13</v>
      </c>
      <c r="H9069">
        <v>0</v>
      </c>
      <c r="I9069">
        <v>0</v>
      </c>
      <c r="J9069">
        <v>0.01</v>
      </c>
      <c r="K9069">
        <v>0.14000000000000001</v>
      </c>
      <c r="L9069">
        <v>64</v>
      </c>
      <c r="M9069">
        <v>12</v>
      </c>
      <c r="N9069">
        <v>7.1</v>
      </c>
      <c r="O9069">
        <v>12</v>
      </c>
      <c r="P9069" t="s">
        <v>287</v>
      </c>
      <c r="Q9069" t="s">
        <v>20</v>
      </c>
      <c r="AF9069" t="s">
        <v>10864</v>
      </c>
    </row>
    <row r="9070" spans="1:32" x14ac:dyDescent="0.3">
      <c r="A9070" t="s">
        <v>7623</v>
      </c>
      <c r="B9070" t="s">
        <v>55</v>
      </c>
      <c r="C9070" t="str">
        <f t="shared" si="141"/>
        <v>2Ks</v>
      </c>
      <c r="D9070">
        <v>2008</v>
      </c>
      <c r="E9070" t="s">
        <v>30</v>
      </c>
      <c r="F9070" t="s">
        <v>1858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  <c r="L9070">
        <v>68</v>
      </c>
      <c r="M9070">
        <v>4</v>
      </c>
      <c r="N9070" t="s">
        <v>203</v>
      </c>
      <c r="P9070" t="s">
        <v>2131</v>
      </c>
      <c r="Q9070" t="s">
        <v>20</v>
      </c>
      <c r="AF9070" t="s">
        <v>10865</v>
      </c>
    </row>
    <row r="9071" spans="1:32" x14ac:dyDescent="0.3">
      <c r="A9071" t="s">
        <v>3824</v>
      </c>
      <c r="B9071" t="s">
        <v>159</v>
      </c>
      <c r="C9071" t="str">
        <f t="shared" si="141"/>
        <v>2Ks</v>
      </c>
      <c r="D9071">
        <v>2008</v>
      </c>
      <c r="E9071" t="s">
        <v>24</v>
      </c>
      <c r="F9071" t="s">
        <v>3825</v>
      </c>
      <c r="G9071">
        <v>0.05</v>
      </c>
      <c r="H9071">
        <v>0.08</v>
      </c>
      <c r="I9071">
        <v>0</v>
      </c>
      <c r="J9071">
        <v>0.02</v>
      </c>
      <c r="K9071">
        <v>0.14000000000000001</v>
      </c>
      <c r="L9071">
        <v>47</v>
      </c>
      <c r="M9071">
        <v>6</v>
      </c>
      <c r="N9071" t="s">
        <v>203</v>
      </c>
      <c r="P9071" t="s">
        <v>3826</v>
      </c>
      <c r="Q9071" t="s">
        <v>20</v>
      </c>
      <c r="AF9071" t="s">
        <v>10866</v>
      </c>
    </row>
    <row r="9072" spans="1:32" x14ac:dyDescent="0.3">
      <c r="A9072" t="s">
        <v>7637</v>
      </c>
      <c r="B9072" t="s">
        <v>32</v>
      </c>
      <c r="C9072" t="str">
        <f t="shared" si="141"/>
        <v>2Ks</v>
      </c>
      <c r="D9072">
        <v>2008</v>
      </c>
      <c r="E9072" t="s">
        <v>28</v>
      </c>
      <c r="F9072" t="s">
        <v>1393</v>
      </c>
      <c r="G9072">
        <v>0.13</v>
      </c>
      <c r="H9072">
        <v>0</v>
      </c>
      <c r="I9072">
        <v>0</v>
      </c>
      <c r="J9072">
        <v>0.01</v>
      </c>
      <c r="K9072">
        <v>0.14000000000000001</v>
      </c>
      <c r="L9072">
        <v>62</v>
      </c>
      <c r="M9072">
        <v>10</v>
      </c>
      <c r="N9072" t="s">
        <v>203</v>
      </c>
      <c r="P9072" t="s">
        <v>1393</v>
      </c>
      <c r="Q9072" t="s">
        <v>88</v>
      </c>
      <c r="AF9072" t="s">
        <v>10867</v>
      </c>
    </row>
    <row r="9073" spans="1:32" x14ac:dyDescent="0.3">
      <c r="A9073" t="s">
        <v>7651</v>
      </c>
      <c r="B9073" t="s">
        <v>55</v>
      </c>
      <c r="C9073" t="str">
        <f t="shared" si="141"/>
        <v>2Ks</v>
      </c>
      <c r="D9073">
        <v>2008</v>
      </c>
      <c r="E9073" t="s">
        <v>50</v>
      </c>
      <c r="F9073" t="s">
        <v>222</v>
      </c>
      <c r="G9073">
        <v>7.0000000000000007E-2</v>
      </c>
      <c r="H9073">
        <v>0.05</v>
      </c>
      <c r="I9073">
        <v>0</v>
      </c>
      <c r="J9073">
        <v>0.02</v>
      </c>
      <c r="K9073">
        <v>0.14000000000000001</v>
      </c>
      <c r="N9073" t="s">
        <v>203</v>
      </c>
      <c r="P9073" t="s">
        <v>222</v>
      </c>
      <c r="Q9073" t="s">
        <v>53</v>
      </c>
      <c r="AF9073" t="s">
        <v>10868</v>
      </c>
    </row>
    <row r="9074" spans="1:32" x14ac:dyDescent="0.3">
      <c r="A9074" t="s">
        <v>7661</v>
      </c>
      <c r="B9074" t="s">
        <v>55</v>
      </c>
      <c r="C9074" t="str">
        <f t="shared" si="141"/>
        <v>2Ks</v>
      </c>
      <c r="D9074">
        <v>2008</v>
      </c>
      <c r="E9074" t="s">
        <v>28</v>
      </c>
      <c r="F9074" t="s">
        <v>1201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  <c r="L9074">
        <v>65</v>
      </c>
      <c r="M9074">
        <v>11</v>
      </c>
      <c r="N9074">
        <v>8.1999999999999993</v>
      </c>
      <c r="O9074">
        <v>9</v>
      </c>
      <c r="P9074" t="s">
        <v>7662</v>
      </c>
      <c r="Q9074" t="s">
        <v>88</v>
      </c>
      <c r="AF9074" t="s">
        <v>10869</v>
      </c>
    </row>
    <row r="9075" spans="1:32" x14ac:dyDescent="0.3">
      <c r="A9075" t="s">
        <v>7678</v>
      </c>
      <c r="B9075" t="s">
        <v>17</v>
      </c>
      <c r="C9075" t="str">
        <f t="shared" si="141"/>
        <v>2Ks</v>
      </c>
      <c r="D9075">
        <v>2008</v>
      </c>
      <c r="E9075" t="s">
        <v>34</v>
      </c>
      <c r="F9075" t="s">
        <v>1787</v>
      </c>
      <c r="G9075">
        <v>0.1</v>
      </c>
      <c r="H9075">
        <v>0.02</v>
      </c>
      <c r="I9075">
        <v>0</v>
      </c>
      <c r="J9075">
        <v>0.01</v>
      </c>
      <c r="K9075">
        <v>0.14000000000000001</v>
      </c>
      <c r="L9075">
        <v>54</v>
      </c>
      <c r="M9075">
        <v>8</v>
      </c>
      <c r="N9075">
        <v>7.6</v>
      </c>
      <c r="O9075">
        <v>7</v>
      </c>
      <c r="P9075" t="s">
        <v>7679</v>
      </c>
      <c r="Q9075" t="s">
        <v>112</v>
      </c>
      <c r="AF9075" t="s">
        <v>10870</v>
      </c>
    </row>
    <row r="9076" spans="1:32" x14ac:dyDescent="0.3">
      <c r="A9076" t="s">
        <v>7680</v>
      </c>
      <c r="B9076" t="s">
        <v>55</v>
      </c>
      <c r="C9076" t="str">
        <f t="shared" si="141"/>
        <v>2Ks</v>
      </c>
      <c r="D9076">
        <v>2008</v>
      </c>
      <c r="E9076" t="s">
        <v>86</v>
      </c>
      <c r="F9076" t="s">
        <v>222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  <c r="AF9076" t="s">
        <v>10871</v>
      </c>
    </row>
    <row r="9077" spans="1:32" x14ac:dyDescent="0.3">
      <c r="A9077" t="s">
        <v>7682</v>
      </c>
      <c r="B9077" t="s">
        <v>17</v>
      </c>
      <c r="C9077" t="str">
        <f t="shared" si="141"/>
        <v>2Ks</v>
      </c>
      <c r="D9077">
        <v>2008</v>
      </c>
      <c r="E9077" t="s">
        <v>18</v>
      </c>
      <c r="F9077" t="s">
        <v>484</v>
      </c>
      <c r="G9077">
        <v>0.13</v>
      </c>
      <c r="H9077">
        <v>0</v>
      </c>
      <c r="I9077">
        <v>0</v>
      </c>
      <c r="J9077">
        <v>0.01</v>
      </c>
      <c r="K9077">
        <v>0.14000000000000001</v>
      </c>
      <c r="AF9077" t="s">
        <v>10873</v>
      </c>
    </row>
    <row r="9078" spans="1:32" x14ac:dyDescent="0.3">
      <c r="A9078" t="s">
        <v>7714</v>
      </c>
      <c r="B9078" t="s">
        <v>17</v>
      </c>
      <c r="C9078" t="str">
        <f t="shared" si="141"/>
        <v>2Ks</v>
      </c>
      <c r="D9078">
        <v>2008</v>
      </c>
      <c r="E9078" t="s">
        <v>39</v>
      </c>
      <c r="F9078" t="s">
        <v>825</v>
      </c>
      <c r="G9078">
        <v>0.12</v>
      </c>
      <c r="H9078">
        <v>0.01</v>
      </c>
      <c r="I9078">
        <v>0</v>
      </c>
      <c r="J9078">
        <v>0.01</v>
      </c>
      <c r="K9078">
        <v>0.14000000000000001</v>
      </c>
      <c r="N9078" t="s">
        <v>203</v>
      </c>
      <c r="P9078" t="s">
        <v>2270</v>
      </c>
      <c r="Q9078" t="s">
        <v>20</v>
      </c>
      <c r="AF9078" t="s">
        <v>10874</v>
      </c>
    </row>
    <row r="9079" spans="1:32" x14ac:dyDescent="0.3">
      <c r="A9079" t="s">
        <v>5020</v>
      </c>
      <c r="B9079" t="s">
        <v>32</v>
      </c>
      <c r="C9079" t="str">
        <f t="shared" si="141"/>
        <v>2Ks</v>
      </c>
      <c r="D9079">
        <v>2008</v>
      </c>
      <c r="E9079" t="s">
        <v>28</v>
      </c>
      <c r="F9079" t="s">
        <v>283</v>
      </c>
      <c r="G9079">
        <v>0.12</v>
      </c>
      <c r="H9079">
        <v>0.01</v>
      </c>
      <c r="I9079">
        <v>0</v>
      </c>
      <c r="J9079">
        <v>0.01</v>
      </c>
      <c r="K9079">
        <v>0.14000000000000001</v>
      </c>
      <c r="L9079">
        <v>75</v>
      </c>
      <c r="M9079">
        <v>8</v>
      </c>
      <c r="N9079" t="s">
        <v>203</v>
      </c>
      <c r="P9079" t="s">
        <v>866</v>
      </c>
      <c r="Q9079" t="s">
        <v>112</v>
      </c>
      <c r="AF9079" t="s">
        <v>10875</v>
      </c>
    </row>
    <row r="9080" spans="1:32" x14ac:dyDescent="0.3">
      <c r="A9080" t="s">
        <v>7756</v>
      </c>
      <c r="B9080" t="s">
        <v>17</v>
      </c>
      <c r="C9080" t="str">
        <f t="shared" si="141"/>
        <v>2Ks</v>
      </c>
      <c r="D9080">
        <v>2008</v>
      </c>
      <c r="E9080" t="s">
        <v>39</v>
      </c>
      <c r="F9080" t="s">
        <v>6580</v>
      </c>
      <c r="G9080">
        <v>0.13</v>
      </c>
      <c r="H9080">
        <v>0</v>
      </c>
      <c r="I9080">
        <v>0</v>
      </c>
      <c r="J9080">
        <v>0.01</v>
      </c>
      <c r="K9080">
        <v>0.14000000000000001</v>
      </c>
      <c r="N9080" t="s">
        <v>203</v>
      </c>
      <c r="P9080" t="s">
        <v>7757</v>
      </c>
      <c r="Q9080" t="s">
        <v>112</v>
      </c>
      <c r="AF9080" t="s">
        <v>10876</v>
      </c>
    </row>
    <row r="9081" spans="1:32" x14ac:dyDescent="0.3">
      <c r="A9081" t="s">
        <v>3165</v>
      </c>
      <c r="B9081" t="s">
        <v>17</v>
      </c>
      <c r="C9081" t="str">
        <f t="shared" si="141"/>
        <v>2Ks</v>
      </c>
      <c r="D9081">
        <v>2008</v>
      </c>
      <c r="E9081" t="s">
        <v>18</v>
      </c>
      <c r="F9081" t="s">
        <v>51</v>
      </c>
      <c r="G9081">
        <v>0.13</v>
      </c>
      <c r="H9081">
        <v>0</v>
      </c>
      <c r="I9081">
        <v>0</v>
      </c>
      <c r="J9081">
        <v>0.01</v>
      </c>
      <c r="K9081">
        <v>0.14000000000000001</v>
      </c>
      <c r="AF9081" t="s">
        <v>10877</v>
      </c>
    </row>
    <row r="9082" spans="1:32" x14ac:dyDescent="0.3">
      <c r="A9082" t="s">
        <v>6762</v>
      </c>
      <c r="B9082" t="s">
        <v>49</v>
      </c>
      <c r="C9082" t="str">
        <f t="shared" si="141"/>
        <v>2Ks</v>
      </c>
      <c r="D9082">
        <v>2008</v>
      </c>
      <c r="E9082" t="s">
        <v>18</v>
      </c>
      <c r="F9082" t="s">
        <v>776</v>
      </c>
      <c r="G9082">
        <v>0.12</v>
      </c>
      <c r="H9082">
        <v>0</v>
      </c>
      <c r="I9082">
        <v>0</v>
      </c>
      <c r="J9082">
        <v>0.01</v>
      </c>
      <c r="K9082">
        <v>0.14000000000000001</v>
      </c>
      <c r="L9082">
        <v>54</v>
      </c>
      <c r="M9082">
        <v>23</v>
      </c>
      <c r="N9082">
        <v>6.5</v>
      </c>
      <c r="O9082">
        <v>4</v>
      </c>
      <c r="P9082" t="s">
        <v>777</v>
      </c>
      <c r="Q9082" t="s">
        <v>20</v>
      </c>
      <c r="AF9082" t="s">
        <v>10878</v>
      </c>
    </row>
    <row r="9083" spans="1:32" x14ac:dyDescent="0.3">
      <c r="A9083" t="s">
        <v>7769</v>
      </c>
      <c r="B9083" t="s">
        <v>32</v>
      </c>
      <c r="C9083" t="str">
        <f t="shared" si="141"/>
        <v>2Ks</v>
      </c>
      <c r="D9083">
        <v>2008</v>
      </c>
      <c r="E9083" t="s">
        <v>34</v>
      </c>
      <c r="F9083" t="s">
        <v>134</v>
      </c>
      <c r="G9083">
        <v>0.12</v>
      </c>
      <c r="H9083">
        <v>0</v>
      </c>
      <c r="I9083">
        <v>0</v>
      </c>
      <c r="J9083">
        <v>0.01</v>
      </c>
      <c r="K9083">
        <v>0.14000000000000001</v>
      </c>
      <c r="L9083">
        <v>62</v>
      </c>
      <c r="M9083">
        <v>5</v>
      </c>
      <c r="N9083" t="s">
        <v>203</v>
      </c>
      <c r="P9083" t="s">
        <v>134</v>
      </c>
      <c r="Q9083" t="s">
        <v>20</v>
      </c>
      <c r="AF9083" t="s">
        <v>10879</v>
      </c>
    </row>
    <row r="9084" spans="1:32" x14ac:dyDescent="0.3">
      <c r="A9084" t="s">
        <v>7784</v>
      </c>
      <c r="B9084" t="s">
        <v>32</v>
      </c>
      <c r="C9084" t="str">
        <f t="shared" si="141"/>
        <v>2Ks</v>
      </c>
      <c r="D9084">
        <v>2008</v>
      </c>
      <c r="E9084" t="s">
        <v>37</v>
      </c>
      <c r="F9084" t="s">
        <v>3392</v>
      </c>
      <c r="G9084">
        <v>0.12</v>
      </c>
      <c r="H9084">
        <v>0</v>
      </c>
      <c r="I9084">
        <v>0.01</v>
      </c>
      <c r="J9084">
        <v>0.01</v>
      </c>
      <c r="K9084">
        <v>0.14000000000000001</v>
      </c>
      <c r="L9084">
        <v>70</v>
      </c>
      <c r="M9084">
        <v>38</v>
      </c>
      <c r="N9084">
        <v>7.4</v>
      </c>
      <c r="O9084">
        <v>13</v>
      </c>
      <c r="P9084" t="s">
        <v>4828</v>
      </c>
      <c r="Q9084" t="s">
        <v>88</v>
      </c>
      <c r="AF9084" t="s">
        <v>10880</v>
      </c>
    </row>
    <row r="9085" spans="1:32" x14ac:dyDescent="0.3">
      <c r="A9085" t="s">
        <v>7788</v>
      </c>
      <c r="B9085" t="s">
        <v>32</v>
      </c>
      <c r="C9085" t="str">
        <f t="shared" si="141"/>
        <v>2Ks</v>
      </c>
      <c r="D9085">
        <v>2008</v>
      </c>
      <c r="E9085" t="s">
        <v>34</v>
      </c>
      <c r="F9085" t="s">
        <v>111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  <c r="N9085" t="s">
        <v>203</v>
      </c>
      <c r="P9085" t="s">
        <v>111</v>
      </c>
      <c r="Q9085" t="s">
        <v>20</v>
      </c>
      <c r="AF9085" t="s">
        <v>10881</v>
      </c>
    </row>
    <row r="9086" spans="1:32" x14ac:dyDescent="0.3">
      <c r="A9086" t="s">
        <v>7803</v>
      </c>
      <c r="B9086" t="s">
        <v>32</v>
      </c>
      <c r="C9086" t="str">
        <f t="shared" si="141"/>
        <v>2Ks</v>
      </c>
      <c r="D9086">
        <v>2008</v>
      </c>
      <c r="E9086" t="s">
        <v>18</v>
      </c>
      <c r="F9086" t="s">
        <v>484</v>
      </c>
      <c r="G9086">
        <v>0.12</v>
      </c>
      <c r="H9086">
        <v>0</v>
      </c>
      <c r="I9086">
        <v>0</v>
      </c>
      <c r="J9086">
        <v>0.01</v>
      </c>
      <c r="K9086">
        <v>0.13</v>
      </c>
      <c r="L9086">
        <v>49</v>
      </c>
      <c r="M9086">
        <v>4</v>
      </c>
      <c r="N9086" t="s">
        <v>203</v>
      </c>
      <c r="P9086" t="s">
        <v>484</v>
      </c>
      <c r="Q9086" t="s">
        <v>20</v>
      </c>
      <c r="AF9086" t="s">
        <v>10882</v>
      </c>
    </row>
    <row r="9087" spans="1:32" x14ac:dyDescent="0.3">
      <c r="A9087" t="s">
        <v>7806</v>
      </c>
      <c r="B9087" t="s">
        <v>55</v>
      </c>
      <c r="C9087" t="str">
        <f t="shared" si="141"/>
        <v>2Ks</v>
      </c>
      <c r="D9087">
        <v>2008</v>
      </c>
      <c r="E9087" t="s">
        <v>101</v>
      </c>
      <c r="F9087" t="s">
        <v>1201</v>
      </c>
      <c r="G9087">
        <v>0</v>
      </c>
      <c r="H9087">
        <v>0</v>
      </c>
      <c r="I9087">
        <v>0.13</v>
      </c>
      <c r="J9087">
        <v>0</v>
      </c>
      <c r="K9087">
        <v>0.13</v>
      </c>
      <c r="AF9087" t="s">
        <v>10883</v>
      </c>
    </row>
    <row r="9088" spans="1:32" x14ac:dyDescent="0.3">
      <c r="A9088" t="s">
        <v>7820</v>
      </c>
      <c r="B9088" t="s">
        <v>17</v>
      </c>
      <c r="C9088" t="str">
        <f t="shared" si="141"/>
        <v>2Ks</v>
      </c>
      <c r="D9088">
        <v>2008</v>
      </c>
      <c r="E9088" t="s">
        <v>24</v>
      </c>
      <c r="F9088" t="s">
        <v>111</v>
      </c>
      <c r="G9088">
        <v>0.11</v>
      </c>
      <c r="H9088">
        <v>0.01</v>
      </c>
      <c r="I9088">
        <v>0</v>
      </c>
      <c r="J9088">
        <v>0.01</v>
      </c>
      <c r="K9088">
        <v>0.13</v>
      </c>
      <c r="L9088">
        <v>49</v>
      </c>
      <c r="M9088">
        <v>22</v>
      </c>
      <c r="N9088">
        <v>7.1</v>
      </c>
      <c r="O9088">
        <v>7</v>
      </c>
      <c r="P9088" t="s">
        <v>5703</v>
      </c>
      <c r="Q9088" t="s">
        <v>112</v>
      </c>
      <c r="AF9088" t="s">
        <v>10885</v>
      </c>
    </row>
    <row r="9089" spans="1:32" x14ac:dyDescent="0.3">
      <c r="A9089" t="s">
        <v>7826</v>
      </c>
      <c r="B9089" t="s">
        <v>32</v>
      </c>
      <c r="C9089" t="str">
        <f t="shared" si="141"/>
        <v>2Ks</v>
      </c>
      <c r="D9089">
        <v>2008</v>
      </c>
      <c r="E9089" t="s">
        <v>34</v>
      </c>
      <c r="F9089" t="s">
        <v>111</v>
      </c>
      <c r="G9089">
        <v>0.12</v>
      </c>
      <c r="H9089">
        <v>0</v>
      </c>
      <c r="I9089">
        <v>0</v>
      </c>
      <c r="J9089">
        <v>0.01</v>
      </c>
      <c r="K9089">
        <v>0.13</v>
      </c>
      <c r="N9089" t="s">
        <v>203</v>
      </c>
      <c r="P9089" t="s">
        <v>7827</v>
      </c>
      <c r="Q9089" t="s">
        <v>20</v>
      </c>
      <c r="AF9089" t="s">
        <v>10886</v>
      </c>
    </row>
    <row r="9090" spans="1:32" x14ac:dyDescent="0.3">
      <c r="A9090" t="s">
        <v>7830</v>
      </c>
      <c r="B9090" t="s">
        <v>17</v>
      </c>
      <c r="C9090" t="str">
        <f t="shared" si="141"/>
        <v>2Ks</v>
      </c>
      <c r="D9090">
        <v>2008</v>
      </c>
      <c r="E9090" t="s">
        <v>50</v>
      </c>
      <c r="F9090" t="s">
        <v>484</v>
      </c>
      <c r="G9090">
        <v>0.12</v>
      </c>
      <c r="H9090">
        <v>0</v>
      </c>
      <c r="I9090">
        <v>0</v>
      </c>
      <c r="J9090">
        <v>0.01</v>
      </c>
      <c r="K9090">
        <v>0.13</v>
      </c>
      <c r="AF9090" t="s">
        <v>10888</v>
      </c>
    </row>
    <row r="9091" spans="1:32" x14ac:dyDescent="0.3">
      <c r="A9091" t="s">
        <v>4097</v>
      </c>
      <c r="B9091" t="s">
        <v>159</v>
      </c>
      <c r="C9091" t="str">
        <f t="shared" ref="C9091:C9154" si="142">_xlfn.IFS(D9091&lt;1990,"80s",D9091&lt;2000,"90s",D9091&lt;2010,"2Ks",D9091&lt;2020,"2k10s")</f>
        <v>2Ks</v>
      </c>
      <c r="D9091">
        <v>2008</v>
      </c>
      <c r="E9091" t="s">
        <v>34</v>
      </c>
      <c r="F9091" t="s">
        <v>111</v>
      </c>
      <c r="G9091">
        <v>0.12</v>
      </c>
      <c r="H9091">
        <v>0</v>
      </c>
      <c r="I9091">
        <v>0</v>
      </c>
      <c r="J9091">
        <v>0.01</v>
      </c>
      <c r="K9091">
        <v>0.13</v>
      </c>
      <c r="N9091" t="s">
        <v>203</v>
      </c>
      <c r="P9091" t="s">
        <v>111</v>
      </c>
      <c r="Q9091" t="s">
        <v>20</v>
      </c>
      <c r="AF9091" t="s">
        <v>10889</v>
      </c>
    </row>
    <row r="9092" spans="1:32" x14ac:dyDescent="0.3">
      <c r="A9092" t="s">
        <v>3258</v>
      </c>
      <c r="B9092" t="s">
        <v>32</v>
      </c>
      <c r="C9092" t="str">
        <f t="shared" si="142"/>
        <v>2Ks</v>
      </c>
      <c r="D9092">
        <v>2008</v>
      </c>
      <c r="E9092" t="s">
        <v>50</v>
      </c>
      <c r="F9092" t="s">
        <v>1207</v>
      </c>
      <c r="G9092">
        <v>0.11</v>
      </c>
      <c r="H9092">
        <v>0.02</v>
      </c>
      <c r="I9092">
        <v>0</v>
      </c>
      <c r="J9092">
        <v>0.01</v>
      </c>
      <c r="K9092">
        <v>0.13</v>
      </c>
      <c r="L9092">
        <v>65</v>
      </c>
      <c r="M9092">
        <v>12</v>
      </c>
      <c r="N9092" t="s">
        <v>203</v>
      </c>
      <c r="P9092" t="s">
        <v>7839</v>
      </c>
      <c r="Q9092" t="s">
        <v>20</v>
      </c>
      <c r="AF9092" t="s">
        <v>10891</v>
      </c>
    </row>
    <row r="9093" spans="1:32" x14ac:dyDescent="0.3">
      <c r="A9093" t="s">
        <v>7840</v>
      </c>
      <c r="B9093" t="s">
        <v>32</v>
      </c>
      <c r="C9093" t="str">
        <f t="shared" si="142"/>
        <v>2Ks</v>
      </c>
      <c r="D9093">
        <v>2008</v>
      </c>
      <c r="E9093" t="s">
        <v>50</v>
      </c>
      <c r="F9093" t="s">
        <v>969</v>
      </c>
      <c r="G9093">
        <v>0.1</v>
      </c>
      <c r="H9093">
        <v>0.02</v>
      </c>
      <c r="I9093">
        <v>0</v>
      </c>
      <c r="J9093">
        <v>0.01</v>
      </c>
      <c r="K9093">
        <v>0.13</v>
      </c>
      <c r="L9093">
        <v>52</v>
      </c>
      <c r="M9093">
        <v>10</v>
      </c>
      <c r="N9093" t="s">
        <v>203</v>
      </c>
      <c r="P9093" t="s">
        <v>7841</v>
      </c>
      <c r="Q9093" t="s">
        <v>88</v>
      </c>
      <c r="AF9093" t="s">
        <v>10892</v>
      </c>
    </row>
    <row r="9094" spans="1:32" x14ac:dyDescent="0.3">
      <c r="A9094" t="s">
        <v>6983</v>
      </c>
      <c r="B9094" t="s">
        <v>55</v>
      </c>
      <c r="C9094" t="str">
        <f t="shared" si="142"/>
        <v>2Ks</v>
      </c>
      <c r="D9094">
        <v>2008</v>
      </c>
      <c r="E9094" t="s">
        <v>18</v>
      </c>
      <c r="F9094" t="s">
        <v>51</v>
      </c>
      <c r="G9094">
        <v>7.0000000000000007E-2</v>
      </c>
      <c r="H9094">
        <v>0.05</v>
      </c>
      <c r="I9094">
        <v>0</v>
      </c>
      <c r="J9094">
        <v>0.02</v>
      </c>
      <c r="K9094">
        <v>0.13</v>
      </c>
      <c r="N9094">
        <v>6.7</v>
      </c>
      <c r="O9094">
        <v>7</v>
      </c>
      <c r="P9094" t="s">
        <v>426</v>
      </c>
      <c r="Q9094" t="s">
        <v>112</v>
      </c>
      <c r="AF9094" t="s">
        <v>10893</v>
      </c>
    </row>
    <row r="9095" spans="1:32" x14ac:dyDescent="0.3">
      <c r="A9095" t="s">
        <v>7845</v>
      </c>
      <c r="B9095" t="s">
        <v>55</v>
      </c>
      <c r="C9095" t="str">
        <f t="shared" si="142"/>
        <v>2Ks</v>
      </c>
      <c r="D9095">
        <v>2008</v>
      </c>
      <c r="E9095" t="s">
        <v>28</v>
      </c>
      <c r="F9095" t="s">
        <v>1921</v>
      </c>
      <c r="G9095">
        <v>7.0000000000000007E-2</v>
      </c>
      <c r="H9095">
        <v>0.05</v>
      </c>
      <c r="I9095">
        <v>0</v>
      </c>
      <c r="J9095">
        <v>0.02</v>
      </c>
      <c r="K9095">
        <v>0.13</v>
      </c>
      <c r="L9095">
        <v>79</v>
      </c>
      <c r="M9095">
        <v>23</v>
      </c>
      <c r="N9095">
        <v>8.6999999999999993</v>
      </c>
      <c r="O9095">
        <v>26</v>
      </c>
      <c r="P9095" t="s">
        <v>2520</v>
      </c>
      <c r="Q9095" t="s">
        <v>53</v>
      </c>
      <c r="AF9095" t="s">
        <v>10894</v>
      </c>
    </row>
    <row r="9096" spans="1:32" x14ac:dyDescent="0.3">
      <c r="A9096" t="s">
        <v>7433</v>
      </c>
      <c r="B9096" t="s">
        <v>44</v>
      </c>
      <c r="C9096" t="str">
        <f t="shared" si="142"/>
        <v>2Ks</v>
      </c>
      <c r="D9096">
        <v>2008</v>
      </c>
      <c r="E9096" t="s">
        <v>37</v>
      </c>
      <c r="F9096" t="s">
        <v>71</v>
      </c>
      <c r="G9096">
        <v>0.12</v>
      </c>
      <c r="H9096">
        <v>0</v>
      </c>
      <c r="I9096">
        <v>0</v>
      </c>
      <c r="J9096">
        <v>0.01</v>
      </c>
      <c r="K9096">
        <v>0.13</v>
      </c>
      <c r="AF9096" t="s">
        <v>10895</v>
      </c>
    </row>
    <row r="9097" spans="1:32" x14ac:dyDescent="0.3">
      <c r="A9097" t="s">
        <v>7849</v>
      </c>
      <c r="B9097" t="s">
        <v>32</v>
      </c>
      <c r="C9097" t="str">
        <f t="shared" si="142"/>
        <v>2Ks</v>
      </c>
      <c r="D9097">
        <v>2008</v>
      </c>
      <c r="E9097" t="s">
        <v>34</v>
      </c>
      <c r="F9097" t="s">
        <v>155</v>
      </c>
      <c r="G9097">
        <v>0.12</v>
      </c>
      <c r="H9097">
        <v>0</v>
      </c>
      <c r="I9097">
        <v>0</v>
      </c>
      <c r="J9097">
        <v>0.01</v>
      </c>
      <c r="K9097">
        <v>0.13</v>
      </c>
      <c r="AF9097" t="s">
        <v>10896</v>
      </c>
    </row>
    <row r="9098" spans="1:32" x14ac:dyDescent="0.3">
      <c r="A9098" t="s">
        <v>7850</v>
      </c>
      <c r="B9098" t="s">
        <v>159</v>
      </c>
      <c r="C9098" t="str">
        <f t="shared" si="142"/>
        <v>2Ks</v>
      </c>
      <c r="D9098">
        <v>2008</v>
      </c>
      <c r="E9098" t="s">
        <v>28</v>
      </c>
      <c r="F9098" t="s">
        <v>4622</v>
      </c>
      <c r="G9098">
        <v>0.11</v>
      </c>
      <c r="H9098">
        <v>0</v>
      </c>
      <c r="I9098">
        <v>0.01</v>
      </c>
      <c r="J9098">
        <v>0.02</v>
      </c>
      <c r="K9098">
        <v>0.13</v>
      </c>
      <c r="AF9098" t="s">
        <v>10897</v>
      </c>
    </row>
    <row r="9099" spans="1:32" x14ac:dyDescent="0.3">
      <c r="A9099" t="s">
        <v>7851</v>
      </c>
      <c r="B9099" t="s">
        <v>32</v>
      </c>
      <c r="C9099" t="str">
        <f t="shared" si="142"/>
        <v>2Ks</v>
      </c>
      <c r="D9099">
        <v>2008</v>
      </c>
      <c r="E9099" t="s">
        <v>28</v>
      </c>
      <c r="F9099" t="s">
        <v>933</v>
      </c>
      <c r="G9099">
        <v>0.08</v>
      </c>
      <c r="H9099">
        <v>0</v>
      </c>
      <c r="I9099">
        <v>0.05</v>
      </c>
      <c r="J9099">
        <v>0.01</v>
      </c>
      <c r="K9099">
        <v>0.13</v>
      </c>
      <c r="L9099">
        <v>58</v>
      </c>
      <c r="M9099">
        <v>4</v>
      </c>
      <c r="N9099" t="s">
        <v>203</v>
      </c>
      <c r="P9099" t="s">
        <v>3497</v>
      </c>
      <c r="Q9099" t="s">
        <v>20</v>
      </c>
      <c r="AF9099" t="s">
        <v>10898</v>
      </c>
    </row>
    <row r="9100" spans="1:32" x14ac:dyDescent="0.3">
      <c r="A9100" t="s">
        <v>6983</v>
      </c>
      <c r="B9100" t="s">
        <v>49</v>
      </c>
      <c r="C9100" t="str">
        <f t="shared" si="142"/>
        <v>2Ks</v>
      </c>
      <c r="D9100">
        <v>2008</v>
      </c>
      <c r="E9100" t="s">
        <v>18</v>
      </c>
      <c r="F9100" t="s">
        <v>51</v>
      </c>
      <c r="G9100">
        <v>0.11</v>
      </c>
      <c r="H9100">
        <v>0.01</v>
      </c>
      <c r="I9100">
        <v>0</v>
      </c>
      <c r="J9100">
        <v>0.01</v>
      </c>
      <c r="K9100">
        <v>0.13</v>
      </c>
      <c r="L9100">
        <v>70</v>
      </c>
      <c r="M9100">
        <v>21</v>
      </c>
      <c r="N9100" t="s">
        <v>203</v>
      </c>
      <c r="P9100" t="s">
        <v>426</v>
      </c>
      <c r="Q9100" t="s">
        <v>112</v>
      </c>
      <c r="AF9100" t="s">
        <v>10899</v>
      </c>
    </row>
    <row r="9101" spans="1:32" x14ac:dyDescent="0.3">
      <c r="A9101" t="s">
        <v>7873</v>
      </c>
      <c r="B9101" t="s">
        <v>32</v>
      </c>
      <c r="C9101" t="str">
        <f t="shared" si="142"/>
        <v>2Ks</v>
      </c>
      <c r="D9101">
        <v>2008</v>
      </c>
      <c r="E9101" t="s">
        <v>272</v>
      </c>
      <c r="F9101" t="s">
        <v>1787</v>
      </c>
      <c r="G9101">
        <v>0.12</v>
      </c>
      <c r="H9101">
        <v>0</v>
      </c>
      <c r="I9101">
        <v>0</v>
      </c>
      <c r="J9101">
        <v>0.01</v>
      </c>
      <c r="K9101">
        <v>0.13</v>
      </c>
      <c r="L9101">
        <v>80</v>
      </c>
      <c r="M9101">
        <v>40</v>
      </c>
      <c r="N9101">
        <v>8.3000000000000007</v>
      </c>
      <c r="O9101">
        <v>21</v>
      </c>
      <c r="P9101" t="s">
        <v>7874</v>
      </c>
      <c r="Q9101" t="s">
        <v>20</v>
      </c>
      <c r="AF9101" t="s">
        <v>10900</v>
      </c>
    </row>
    <row r="9102" spans="1:32" x14ac:dyDescent="0.3">
      <c r="A9102" t="s">
        <v>7880</v>
      </c>
      <c r="B9102" t="s">
        <v>49</v>
      </c>
      <c r="C9102" t="str">
        <f t="shared" si="142"/>
        <v>2Ks</v>
      </c>
      <c r="D9102">
        <v>2008</v>
      </c>
      <c r="E9102" t="s">
        <v>101</v>
      </c>
      <c r="F9102" t="s">
        <v>155</v>
      </c>
      <c r="G9102">
        <v>0.09</v>
      </c>
      <c r="H9102">
        <v>0.03</v>
      </c>
      <c r="I9102">
        <v>0</v>
      </c>
      <c r="J9102">
        <v>0.02</v>
      </c>
      <c r="K9102">
        <v>0.13</v>
      </c>
      <c r="L9102">
        <v>69</v>
      </c>
      <c r="M9102">
        <v>25</v>
      </c>
      <c r="N9102">
        <v>5.6</v>
      </c>
      <c r="O9102">
        <v>50</v>
      </c>
      <c r="P9102" t="s">
        <v>2631</v>
      </c>
      <c r="Q9102" t="s">
        <v>53</v>
      </c>
      <c r="AF9102" t="s">
        <v>10901</v>
      </c>
    </row>
    <row r="9103" spans="1:32" x14ac:dyDescent="0.3">
      <c r="A9103" t="s">
        <v>7387</v>
      </c>
      <c r="B9103" t="s">
        <v>17</v>
      </c>
      <c r="C9103" t="str">
        <f t="shared" si="142"/>
        <v>2Ks</v>
      </c>
      <c r="D9103">
        <v>2008</v>
      </c>
      <c r="E9103" t="s">
        <v>18</v>
      </c>
      <c r="F9103" t="s">
        <v>234</v>
      </c>
      <c r="G9103">
        <v>0.11</v>
      </c>
      <c r="H9103">
        <v>0</v>
      </c>
      <c r="I9103">
        <v>0.01</v>
      </c>
      <c r="J9103">
        <v>0.01</v>
      </c>
      <c r="K9103">
        <v>0.13</v>
      </c>
      <c r="L9103">
        <v>79</v>
      </c>
      <c r="M9103">
        <v>16</v>
      </c>
      <c r="N9103">
        <v>8.6999999999999993</v>
      </c>
      <c r="O9103">
        <v>21</v>
      </c>
      <c r="P9103" t="s">
        <v>357</v>
      </c>
      <c r="Q9103" t="s">
        <v>20</v>
      </c>
      <c r="AF9103" t="s">
        <v>10902</v>
      </c>
    </row>
    <row r="9104" spans="1:32" x14ac:dyDescent="0.3">
      <c r="A9104" t="s">
        <v>4502</v>
      </c>
      <c r="B9104" t="s">
        <v>44</v>
      </c>
      <c r="C9104" t="str">
        <f t="shared" si="142"/>
        <v>2Ks</v>
      </c>
      <c r="D9104">
        <v>2008</v>
      </c>
      <c r="E9104" t="s">
        <v>18</v>
      </c>
      <c r="F9104" t="s">
        <v>71</v>
      </c>
      <c r="G9104">
        <v>0.12</v>
      </c>
      <c r="H9104">
        <v>0</v>
      </c>
      <c r="I9104">
        <v>0</v>
      </c>
      <c r="J9104">
        <v>0.01</v>
      </c>
      <c r="K9104">
        <v>0.13</v>
      </c>
      <c r="L9104">
        <v>42</v>
      </c>
      <c r="M9104">
        <v>4</v>
      </c>
      <c r="N9104" t="s">
        <v>203</v>
      </c>
      <c r="P9104" t="s">
        <v>3181</v>
      </c>
      <c r="Q9104" t="s">
        <v>88</v>
      </c>
      <c r="AF9104" t="s">
        <v>10903</v>
      </c>
    </row>
    <row r="9105" spans="1:32" x14ac:dyDescent="0.3">
      <c r="A9105" t="s">
        <v>7903</v>
      </c>
      <c r="B9105" t="s">
        <v>55</v>
      </c>
      <c r="C9105" t="str">
        <f t="shared" si="142"/>
        <v>2Ks</v>
      </c>
      <c r="D9105">
        <v>2008</v>
      </c>
      <c r="E9105" t="s">
        <v>28</v>
      </c>
      <c r="F9105" t="s">
        <v>1201</v>
      </c>
      <c r="G9105">
        <v>0</v>
      </c>
      <c r="H9105">
        <v>0</v>
      </c>
      <c r="I9105">
        <v>0.13</v>
      </c>
      <c r="J9105">
        <v>0</v>
      </c>
      <c r="K9105">
        <v>0.13</v>
      </c>
      <c r="AF9105" t="s">
        <v>10904</v>
      </c>
    </row>
    <row r="9106" spans="1:32" x14ac:dyDescent="0.3">
      <c r="A9106" t="s">
        <v>5696</v>
      </c>
      <c r="B9106" t="s">
        <v>49</v>
      </c>
      <c r="C9106" t="str">
        <f t="shared" si="142"/>
        <v>2Ks</v>
      </c>
      <c r="D9106">
        <v>2008</v>
      </c>
      <c r="E9106" t="s">
        <v>37</v>
      </c>
      <c r="F9106" t="s">
        <v>155</v>
      </c>
      <c r="G9106">
        <v>0.08</v>
      </c>
      <c r="H9106">
        <v>0.03</v>
      </c>
      <c r="I9106">
        <v>0</v>
      </c>
      <c r="J9106">
        <v>0.02</v>
      </c>
      <c r="K9106">
        <v>0.13</v>
      </c>
      <c r="L9106">
        <v>50</v>
      </c>
      <c r="M9106">
        <v>31</v>
      </c>
      <c r="N9106">
        <v>7.1</v>
      </c>
      <c r="O9106">
        <v>31</v>
      </c>
      <c r="P9106" t="s">
        <v>643</v>
      </c>
      <c r="Q9106" t="s">
        <v>53</v>
      </c>
      <c r="AF9106" t="s">
        <v>10905</v>
      </c>
    </row>
    <row r="9107" spans="1:32" x14ac:dyDescent="0.3">
      <c r="A9107" t="s">
        <v>7908</v>
      </c>
      <c r="B9107" t="s">
        <v>32</v>
      </c>
      <c r="C9107" t="str">
        <f t="shared" si="142"/>
        <v>2Ks</v>
      </c>
      <c r="D9107">
        <v>2008</v>
      </c>
      <c r="E9107" t="s">
        <v>39</v>
      </c>
      <c r="F9107" t="s">
        <v>222</v>
      </c>
      <c r="G9107">
        <v>0.12</v>
      </c>
      <c r="H9107">
        <v>0</v>
      </c>
      <c r="I9107">
        <v>0</v>
      </c>
      <c r="J9107">
        <v>0.01</v>
      </c>
      <c r="K9107">
        <v>0.13</v>
      </c>
      <c r="N9107" t="s">
        <v>203</v>
      </c>
      <c r="P9107" t="s">
        <v>222</v>
      </c>
      <c r="Q9107" t="s">
        <v>20</v>
      </c>
      <c r="AF9107" t="s">
        <v>10906</v>
      </c>
    </row>
    <row r="9108" spans="1:32" x14ac:dyDescent="0.3">
      <c r="A9108" t="s">
        <v>3190</v>
      </c>
      <c r="B9108" t="s">
        <v>159</v>
      </c>
      <c r="C9108" t="str">
        <f t="shared" si="142"/>
        <v>2Ks</v>
      </c>
      <c r="D9108">
        <v>2008</v>
      </c>
      <c r="E9108" t="s">
        <v>1</v>
      </c>
      <c r="F9108" t="s">
        <v>68</v>
      </c>
      <c r="G9108">
        <v>0.04</v>
      </c>
      <c r="H9108">
        <v>0.03</v>
      </c>
      <c r="I9108">
        <v>0.04</v>
      </c>
      <c r="J9108">
        <v>0.02</v>
      </c>
      <c r="K9108">
        <v>0.13</v>
      </c>
      <c r="L9108">
        <v>72</v>
      </c>
      <c r="M9108">
        <v>56</v>
      </c>
      <c r="N9108">
        <v>7.8</v>
      </c>
      <c r="O9108">
        <v>35</v>
      </c>
      <c r="P9108" t="s">
        <v>3155</v>
      </c>
      <c r="Q9108" t="s">
        <v>112</v>
      </c>
      <c r="AF9108" t="s">
        <v>10907</v>
      </c>
    </row>
    <row r="9109" spans="1:32" x14ac:dyDescent="0.3">
      <c r="A9109" t="s">
        <v>1431</v>
      </c>
      <c r="B9109" t="s">
        <v>32</v>
      </c>
      <c r="C9109" t="str">
        <f t="shared" si="142"/>
        <v>2Ks</v>
      </c>
      <c r="D9109">
        <v>2008</v>
      </c>
      <c r="E9109" t="s">
        <v>50</v>
      </c>
      <c r="F9109" t="s">
        <v>71</v>
      </c>
      <c r="G9109">
        <v>0.11</v>
      </c>
      <c r="H9109">
        <v>0.01</v>
      </c>
      <c r="I9109">
        <v>0</v>
      </c>
      <c r="J9109">
        <v>0.01</v>
      </c>
      <c r="K9109">
        <v>0.13</v>
      </c>
      <c r="L9109">
        <v>65</v>
      </c>
      <c r="M9109">
        <v>10</v>
      </c>
      <c r="N9109" t="s">
        <v>203</v>
      </c>
      <c r="P9109" t="s">
        <v>339</v>
      </c>
      <c r="Q9109" t="s">
        <v>88</v>
      </c>
      <c r="AF9109" t="s">
        <v>10908</v>
      </c>
    </row>
    <row r="9110" spans="1:32" x14ac:dyDescent="0.3">
      <c r="A9110" t="s">
        <v>7948</v>
      </c>
      <c r="B9110" t="s">
        <v>44</v>
      </c>
      <c r="C9110" t="str">
        <f t="shared" si="142"/>
        <v>2Ks</v>
      </c>
      <c r="D9110">
        <v>2008</v>
      </c>
      <c r="E9110" t="s">
        <v>50</v>
      </c>
      <c r="F9110" t="s">
        <v>484</v>
      </c>
      <c r="G9110">
        <v>0.08</v>
      </c>
      <c r="H9110">
        <v>0.04</v>
      </c>
      <c r="I9110">
        <v>0</v>
      </c>
      <c r="J9110">
        <v>0.01</v>
      </c>
      <c r="K9110">
        <v>0.13</v>
      </c>
      <c r="AF9110" t="s">
        <v>10909</v>
      </c>
    </row>
    <row r="9111" spans="1:32" x14ac:dyDescent="0.3">
      <c r="A9111" t="s">
        <v>7949</v>
      </c>
      <c r="B9111" t="s">
        <v>17</v>
      </c>
      <c r="C9111" t="str">
        <f t="shared" si="142"/>
        <v>2Ks</v>
      </c>
      <c r="D9111">
        <v>2008</v>
      </c>
      <c r="E9111" t="s">
        <v>37</v>
      </c>
      <c r="F9111" t="s">
        <v>1642</v>
      </c>
      <c r="G9111">
        <v>0.12</v>
      </c>
      <c r="H9111">
        <v>0</v>
      </c>
      <c r="I9111">
        <v>0</v>
      </c>
      <c r="J9111">
        <v>0.01</v>
      </c>
      <c r="K9111">
        <v>0.13</v>
      </c>
      <c r="N9111">
        <v>2.5</v>
      </c>
      <c r="O9111">
        <v>6</v>
      </c>
      <c r="P9111" t="s">
        <v>2509</v>
      </c>
      <c r="Q9111" t="s">
        <v>20</v>
      </c>
      <c r="AF9111" t="s">
        <v>10910</v>
      </c>
    </row>
    <row r="9112" spans="1:32" x14ac:dyDescent="0.3">
      <c r="A9112" t="s">
        <v>7953</v>
      </c>
      <c r="B9112" t="s">
        <v>17</v>
      </c>
      <c r="C9112" t="str">
        <f t="shared" si="142"/>
        <v>2Ks</v>
      </c>
      <c r="D9112">
        <v>2008</v>
      </c>
      <c r="E9112" t="s">
        <v>30</v>
      </c>
      <c r="F9112" t="s">
        <v>1830</v>
      </c>
      <c r="G9112">
        <v>0.12</v>
      </c>
      <c r="H9112">
        <v>0</v>
      </c>
      <c r="I9112">
        <v>0</v>
      </c>
      <c r="J9112">
        <v>0.01</v>
      </c>
      <c r="K9112">
        <v>0.13</v>
      </c>
      <c r="N9112" t="s">
        <v>203</v>
      </c>
      <c r="P9112" t="s">
        <v>7954</v>
      </c>
      <c r="Q9112" t="s">
        <v>112</v>
      </c>
      <c r="AF9112" t="s">
        <v>10911</v>
      </c>
    </row>
    <row r="9113" spans="1:32" x14ac:dyDescent="0.3">
      <c r="A9113" t="s">
        <v>6066</v>
      </c>
      <c r="B9113" t="s">
        <v>55</v>
      </c>
      <c r="C9113" t="str">
        <f t="shared" si="142"/>
        <v>2Ks</v>
      </c>
      <c r="D9113">
        <v>2008</v>
      </c>
      <c r="E9113" t="s">
        <v>34</v>
      </c>
      <c r="F9113" t="s">
        <v>561</v>
      </c>
      <c r="G9113">
        <v>0.06</v>
      </c>
      <c r="H9113">
        <v>0.05</v>
      </c>
      <c r="I9113">
        <v>0</v>
      </c>
      <c r="J9113">
        <v>0.02</v>
      </c>
      <c r="K9113">
        <v>0.13</v>
      </c>
      <c r="N9113" t="s">
        <v>203</v>
      </c>
      <c r="P9113" t="s">
        <v>300</v>
      </c>
      <c r="Q9113" t="s">
        <v>88</v>
      </c>
      <c r="AF9113" t="s">
        <v>10913</v>
      </c>
    </row>
    <row r="9114" spans="1:32" x14ac:dyDescent="0.3">
      <c r="A9114" t="s">
        <v>4502</v>
      </c>
      <c r="B9114" t="s">
        <v>49</v>
      </c>
      <c r="C9114" t="str">
        <f t="shared" si="142"/>
        <v>2Ks</v>
      </c>
      <c r="D9114">
        <v>2008</v>
      </c>
      <c r="E9114" t="s">
        <v>18</v>
      </c>
      <c r="F9114" t="s">
        <v>1209</v>
      </c>
      <c r="G9114">
        <v>0.12</v>
      </c>
      <c r="H9114">
        <v>0</v>
      </c>
      <c r="I9114">
        <v>0</v>
      </c>
      <c r="J9114">
        <v>0.01</v>
      </c>
      <c r="K9114">
        <v>0.13</v>
      </c>
      <c r="L9114">
        <v>39</v>
      </c>
      <c r="M9114">
        <v>6</v>
      </c>
      <c r="N9114">
        <v>1.8</v>
      </c>
      <c r="O9114">
        <v>10</v>
      </c>
      <c r="P9114" t="s">
        <v>3181</v>
      </c>
      <c r="Q9114" t="s">
        <v>88</v>
      </c>
      <c r="AF9114" t="s">
        <v>10914</v>
      </c>
    </row>
    <row r="9115" spans="1:32" x14ac:dyDescent="0.3">
      <c r="A9115" t="s">
        <v>6039</v>
      </c>
      <c r="B9115" t="s">
        <v>49</v>
      </c>
      <c r="C9115" t="str">
        <f t="shared" si="142"/>
        <v>2Ks</v>
      </c>
      <c r="D9115">
        <v>2008</v>
      </c>
      <c r="E9115" t="s">
        <v>34</v>
      </c>
      <c r="F9115" t="s">
        <v>561</v>
      </c>
      <c r="G9115">
        <v>0.11</v>
      </c>
      <c r="H9115">
        <v>0</v>
      </c>
      <c r="I9115">
        <v>0</v>
      </c>
      <c r="J9115">
        <v>0.01</v>
      </c>
      <c r="K9115">
        <v>0.13</v>
      </c>
      <c r="N9115" t="s">
        <v>203</v>
      </c>
      <c r="P9115" t="s">
        <v>300</v>
      </c>
      <c r="Q9115" t="s">
        <v>88</v>
      </c>
      <c r="AF9115" t="s">
        <v>10915</v>
      </c>
    </row>
    <row r="9116" spans="1:32" x14ac:dyDescent="0.3">
      <c r="A9116" t="s">
        <v>7985</v>
      </c>
      <c r="B9116" t="s">
        <v>17</v>
      </c>
      <c r="C9116" t="str">
        <f t="shared" si="142"/>
        <v>2Ks</v>
      </c>
      <c r="D9116">
        <v>2008</v>
      </c>
      <c r="E9116" t="s">
        <v>28</v>
      </c>
      <c r="F9116" t="s">
        <v>7595</v>
      </c>
      <c r="G9116">
        <v>0.12</v>
      </c>
      <c r="H9116">
        <v>0</v>
      </c>
      <c r="I9116">
        <v>0</v>
      </c>
      <c r="J9116">
        <v>0.01</v>
      </c>
      <c r="K9116">
        <v>0.13</v>
      </c>
      <c r="L9116">
        <v>73</v>
      </c>
      <c r="M9116">
        <v>11</v>
      </c>
      <c r="N9116">
        <v>8.3000000000000007</v>
      </c>
      <c r="O9116">
        <v>17</v>
      </c>
      <c r="P9116" t="s">
        <v>7595</v>
      </c>
      <c r="Q9116" t="s">
        <v>112</v>
      </c>
      <c r="AF9116" t="s">
        <v>10917</v>
      </c>
    </row>
    <row r="9117" spans="1:32" x14ac:dyDescent="0.3">
      <c r="A9117" t="s">
        <v>5308</v>
      </c>
      <c r="B9117" t="s">
        <v>55</v>
      </c>
      <c r="C9117" t="str">
        <f t="shared" si="142"/>
        <v>2Ks</v>
      </c>
      <c r="D9117">
        <v>2008</v>
      </c>
      <c r="E9117" t="s">
        <v>50</v>
      </c>
      <c r="F9117" t="s">
        <v>933</v>
      </c>
      <c r="G9117">
        <v>0.06</v>
      </c>
      <c r="H9117">
        <v>0.05</v>
      </c>
      <c r="I9117">
        <v>0</v>
      </c>
      <c r="J9117">
        <v>0.02</v>
      </c>
      <c r="K9117">
        <v>0.13</v>
      </c>
      <c r="L9117">
        <v>52</v>
      </c>
      <c r="M9117">
        <v>9</v>
      </c>
      <c r="N9117">
        <v>8.5</v>
      </c>
      <c r="O9117">
        <v>13</v>
      </c>
      <c r="P9117" t="s">
        <v>934</v>
      </c>
      <c r="Q9117" t="s">
        <v>88</v>
      </c>
      <c r="AF9117" t="s">
        <v>10918</v>
      </c>
    </row>
    <row r="9118" spans="1:32" x14ac:dyDescent="0.3">
      <c r="A9118" t="s">
        <v>4279</v>
      </c>
      <c r="B9118" t="s">
        <v>55</v>
      </c>
      <c r="C9118" t="str">
        <f t="shared" si="142"/>
        <v>2Ks</v>
      </c>
      <c r="D9118">
        <v>2008</v>
      </c>
      <c r="E9118" t="s">
        <v>24</v>
      </c>
      <c r="F9118" t="s">
        <v>71</v>
      </c>
      <c r="G9118">
        <v>0.06</v>
      </c>
      <c r="H9118">
        <v>0.05</v>
      </c>
      <c r="I9118">
        <v>0</v>
      </c>
      <c r="J9118">
        <v>0.02</v>
      </c>
      <c r="K9118">
        <v>0.13</v>
      </c>
      <c r="N9118" t="s">
        <v>203</v>
      </c>
      <c r="P9118" t="s">
        <v>4280</v>
      </c>
      <c r="Q9118" t="s">
        <v>20</v>
      </c>
      <c r="AF9118" t="s">
        <v>10919</v>
      </c>
    </row>
    <row r="9119" spans="1:32" x14ac:dyDescent="0.3">
      <c r="A9119" t="s">
        <v>8010</v>
      </c>
      <c r="B9119" t="s">
        <v>17</v>
      </c>
      <c r="C9119" t="str">
        <f t="shared" si="142"/>
        <v>2Ks</v>
      </c>
      <c r="D9119">
        <v>2008</v>
      </c>
      <c r="E9119" t="s">
        <v>101</v>
      </c>
      <c r="F9119" t="s">
        <v>151</v>
      </c>
      <c r="G9119">
        <v>0</v>
      </c>
      <c r="H9119">
        <v>0</v>
      </c>
      <c r="I9119">
        <v>0.13</v>
      </c>
      <c r="J9119">
        <v>0</v>
      </c>
      <c r="K9119">
        <v>0.13</v>
      </c>
      <c r="AF9119" t="s">
        <v>10921</v>
      </c>
    </row>
    <row r="9120" spans="1:32" x14ac:dyDescent="0.3">
      <c r="A9120" t="s">
        <v>8033</v>
      </c>
      <c r="B9120" t="s">
        <v>32</v>
      </c>
      <c r="C9120" t="str">
        <f t="shared" si="142"/>
        <v>2Ks</v>
      </c>
      <c r="D9120">
        <v>2008</v>
      </c>
      <c r="E9120" t="s">
        <v>34</v>
      </c>
      <c r="F9120" t="s">
        <v>663</v>
      </c>
      <c r="G9120">
        <v>0.12</v>
      </c>
      <c r="H9120">
        <v>0</v>
      </c>
      <c r="I9120">
        <v>0</v>
      </c>
      <c r="J9120">
        <v>0.01</v>
      </c>
      <c r="K9120">
        <v>0.13</v>
      </c>
      <c r="L9120">
        <v>51</v>
      </c>
      <c r="M9120">
        <v>4</v>
      </c>
      <c r="N9120" t="s">
        <v>203</v>
      </c>
      <c r="P9120" t="s">
        <v>8034</v>
      </c>
      <c r="Q9120" t="s">
        <v>20</v>
      </c>
      <c r="AF9120" t="s">
        <v>10922</v>
      </c>
    </row>
    <row r="9121" spans="1:32" x14ac:dyDescent="0.3">
      <c r="A9121" t="s">
        <v>8042</v>
      </c>
      <c r="B9121" t="s">
        <v>17</v>
      </c>
      <c r="C9121" t="str">
        <f t="shared" si="142"/>
        <v>2Ks</v>
      </c>
      <c r="D9121">
        <v>2008</v>
      </c>
      <c r="E9121" t="s">
        <v>37</v>
      </c>
      <c r="F9121" t="s">
        <v>111</v>
      </c>
      <c r="G9121">
        <v>0.11</v>
      </c>
      <c r="H9121">
        <v>0</v>
      </c>
      <c r="I9121">
        <v>0</v>
      </c>
      <c r="J9121">
        <v>0.01</v>
      </c>
      <c r="K9121">
        <v>0.13</v>
      </c>
      <c r="L9121">
        <v>45</v>
      </c>
      <c r="M9121">
        <v>13</v>
      </c>
      <c r="N9121">
        <v>6.6</v>
      </c>
      <c r="O9121">
        <v>17</v>
      </c>
      <c r="P9121" t="s">
        <v>506</v>
      </c>
      <c r="Q9121" t="s">
        <v>53</v>
      </c>
      <c r="AF9121" t="s">
        <v>10923</v>
      </c>
    </row>
    <row r="9122" spans="1:32" x14ac:dyDescent="0.3">
      <c r="A9122" t="s">
        <v>8052</v>
      </c>
      <c r="B9122" t="s">
        <v>32</v>
      </c>
      <c r="C9122" t="str">
        <f t="shared" si="142"/>
        <v>2Ks</v>
      </c>
      <c r="D9122">
        <v>2008</v>
      </c>
      <c r="E9122" t="s">
        <v>30</v>
      </c>
      <c r="F9122" t="s">
        <v>242</v>
      </c>
      <c r="G9122">
        <v>0.1</v>
      </c>
      <c r="H9122">
        <v>0.02</v>
      </c>
      <c r="I9122">
        <v>0</v>
      </c>
      <c r="J9122">
        <v>0.01</v>
      </c>
      <c r="K9122">
        <v>0.12</v>
      </c>
      <c r="L9122">
        <v>71</v>
      </c>
      <c r="M9122">
        <v>20</v>
      </c>
      <c r="N9122" t="s">
        <v>203</v>
      </c>
      <c r="P9122" t="s">
        <v>257</v>
      </c>
      <c r="Q9122" t="s">
        <v>20</v>
      </c>
      <c r="AF9122" t="s">
        <v>10924</v>
      </c>
    </row>
    <row r="9123" spans="1:32" x14ac:dyDescent="0.3">
      <c r="A9123" t="s">
        <v>5852</v>
      </c>
      <c r="B9123" t="s">
        <v>32</v>
      </c>
      <c r="C9123" t="str">
        <f t="shared" si="142"/>
        <v>2Ks</v>
      </c>
      <c r="D9123">
        <v>2008</v>
      </c>
      <c r="E9123" t="s">
        <v>101</v>
      </c>
      <c r="F9123" t="s">
        <v>484</v>
      </c>
      <c r="G9123">
        <v>0.11</v>
      </c>
      <c r="H9123">
        <v>0.01</v>
      </c>
      <c r="I9123">
        <v>0</v>
      </c>
      <c r="J9123">
        <v>0.01</v>
      </c>
      <c r="K9123">
        <v>0.12</v>
      </c>
      <c r="AF9123" t="s">
        <v>10925</v>
      </c>
    </row>
    <row r="9124" spans="1:32" x14ac:dyDescent="0.3">
      <c r="A9124" t="s">
        <v>8060</v>
      </c>
      <c r="B9124" t="s">
        <v>44</v>
      </c>
      <c r="C9124" t="str">
        <f t="shared" si="142"/>
        <v>2Ks</v>
      </c>
      <c r="D9124">
        <v>2008</v>
      </c>
      <c r="E9124" t="s">
        <v>24</v>
      </c>
      <c r="F9124" t="s">
        <v>71</v>
      </c>
      <c r="G9124">
        <v>0.11</v>
      </c>
      <c r="H9124">
        <v>0.01</v>
      </c>
      <c r="I9124">
        <v>0</v>
      </c>
      <c r="J9124">
        <v>0.01</v>
      </c>
      <c r="K9124">
        <v>0.12</v>
      </c>
      <c r="AF9124" t="s">
        <v>10926</v>
      </c>
    </row>
    <row r="9125" spans="1:32" x14ac:dyDescent="0.3">
      <c r="A9125" t="s">
        <v>8080</v>
      </c>
      <c r="B9125" t="s">
        <v>55</v>
      </c>
      <c r="C9125" t="str">
        <f t="shared" si="142"/>
        <v>2Ks</v>
      </c>
      <c r="D9125">
        <v>2008</v>
      </c>
      <c r="E9125" t="s">
        <v>34</v>
      </c>
      <c r="F9125" t="s">
        <v>1207</v>
      </c>
      <c r="G9125">
        <v>0</v>
      </c>
      <c r="H9125">
        <v>0</v>
      </c>
      <c r="I9125">
        <v>0.12</v>
      </c>
      <c r="J9125">
        <v>0</v>
      </c>
      <c r="K9125">
        <v>0.12</v>
      </c>
      <c r="AF9125" t="s">
        <v>10927</v>
      </c>
    </row>
    <row r="9126" spans="1:32" x14ac:dyDescent="0.3">
      <c r="A9126" t="s">
        <v>8082</v>
      </c>
      <c r="B9126" t="s">
        <v>17</v>
      </c>
      <c r="C9126" t="str">
        <f t="shared" si="142"/>
        <v>2Ks</v>
      </c>
      <c r="D9126">
        <v>2008</v>
      </c>
      <c r="E9126" t="s">
        <v>50</v>
      </c>
      <c r="F9126" t="s">
        <v>7063</v>
      </c>
      <c r="G9126">
        <v>0.11</v>
      </c>
      <c r="H9126">
        <v>0</v>
      </c>
      <c r="I9126">
        <v>0</v>
      </c>
      <c r="J9126">
        <v>0.01</v>
      </c>
      <c r="K9126">
        <v>0.12</v>
      </c>
      <c r="L9126">
        <v>53</v>
      </c>
      <c r="M9126">
        <v>19</v>
      </c>
      <c r="N9126">
        <v>8.1</v>
      </c>
      <c r="O9126">
        <v>14</v>
      </c>
      <c r="P9126" t="s">
        <v>6850</v>
      </c>
      <c r="Q9126" t="s">
        <v>53</v>
      </c>
      <c r="AF9126" t="s">
        <v>10929</v>
      </c>
    </row>
    <row r="9127" spans="1:32" x14ac:dyDescent="0.3">
      <c r="A9127" t="s">
        <v>8087</v>
      </c>
      <c r="B9127" t="s">
        <v>17</v>
      </c>
      <c r="C9127" t="str">
        <f t="shared" si="142"/>
        <v>2Ks</v>
      </c>
      <c r="D9127">
        <v>2008</v>
      </c>
      <c r="E9127" t="s">
        <v>39</v>
      </c>
      <c r="F9127" t="s">
        <v>663</v>
      </c>
      <c r="G9127">
        <v>0.1</v>
      </c>
      <c r="H9127">
        <v>0.02</v>
      </c>
      <c r="I9127">
        <v>0</v>
      </c>
      <c r="J9127">
        <v>0.01</v>
      </c>
      <c r="K9127">
        <v>0.12</v>
      </c>
      <c r="L9127">
        <v>60</v>
      </c>
      <c r="M9127">
        <v>7</v>
      </c>
      <c r="N9127" t="s">
        <v>203</v>
      </c>
      <c r="P9127" t="s">
        <v>6372</v>
      </c>
      <c r="Q9127" t="s">
        <v>20</v>
      </c>
      <c r="AF9127" t="s">
        <v>10931</v>
      </c>
    </row>
    <row r="9128" spans="1:32" x14ac:dyDescent="0.3">
      <c r="A9128" t="s">
        <v>8093</v>
      </c>
      <c r="B9128" t="s">
        <v>32</v>
      </c>
      <c r="C9128" t="str">
        <f t="shared" si="142"/>
        <v>2Ks</v>
      </c>
      <c r="D9128">
        <v>2008</v>
      </c>
      <c r="E9128" t="s">
        <v>18</v>
      </c>
      <c r="F9128" t="s">
        <v>155</v>
      </c>
      <c r="G9128">
        <v>0.11</v>
      </c>
      <c r="H9128">
        <v>0</v>
      </c>
      <c r="I9128">
        <v>0</v>
      </c>
      <c r="J9128">
        <v>0.01</v>
      </c>
      <c r="K9128">
        <v>0.12</v>
      </c>
      <c r="N9128" t="s">
        <v>203</v>
      </c>
      <c r="P9128" t="s">
        <v>3752</v>
      </c>
      <c r="Q9128" t="s">
        <v>20</v>
      </c>
      <c r="AF9128" t="s">
        <v>10932</v>
      </c>
    </row>
    <row r="9129" spans="1:32" x14ac:dyDescent="0.3">
      <c r="A9129" t="s">
        <v>8095</v>
      </c>
      <c r="B9129" t="s">
        <v>32</v>
      </c>
      <c r="C9129" t="str">
        <f t="shared" si="142"/>
        <v>2Ks</v>
      </c>
      <c r="D9129">
        <v>2008</v>
      </c>
      <c r="E9129" t="s">
        <v>101</v>
      </c>
      <c r="F9129" t="s">
        <v>933</v>
      </c>
      <c r="G9129">
        <v>0</v>
      </c>
      <c r="H9129">
        <v>0</v>
      </c>
      <c r="I9129">
        <v>0.12</v>
      </c>
      <c r="J9129">
        <v>0</v>
      </c>
      <c r="K9129">
        <v>0.12</v>
      </c>
      <c r="AF9129" t="s">
        <v>10933</v>
      </c>
    </row>
    <row r="9130" spans="1:32" x14ac:dyDescent="0.3">
      <c r="A9130" t="s">
        <v>8097</v>
      </c>
      <c r="B9130" t="s">
        <v>55</v>
      </c>
      <c r="C9130" t="str">
        <f t="shared" si="142"/>
        <v>2Ks</v>
      </c>
      <c r="D9130">
        <v>2008</v>
      </c>
      <c r="E9130" t="s">
        <v>86</v>
      </c>
      <c r="F9130" t="s">
        <v>3392</v>
      </c>
      <c r="G9130">
        <v>0.04</v>
      </c>
      <c r="H9130">
        <v>0.03</v>
      </c>
      <c r="I9130">
        <v>0.03</v>
      </c>
      <c r="J9130">
        <v>0.01</v>
      </c>
      <c r="K9130">
        <v>0.12</v>
      </c>
      <c r="AF9130" t="s">
        <v>10935</v>
      </c>
    </row>
    <row r="9131" spans="1:32" x14ac:dyDescent="0.3">
      <c r="A9131" t="s">
        <v>7348</v>
      </c>
      <c r="B9131" t="s">
        <v>159</v>
      </c>
      <c r="C9131" t="str">
        <f t="shared" si="142"/>
        <v>2Ks</v>
      </c>
      <c r="D9131">
        <v>2008</v>
      </c>
      <c r="E9131" t="s">
        <v>34</v>
      </c>
      <c r="F9131" t="s">
        <v>111</v>
      </c>
      <c r="G9131">
        <v>0.11</v>
      </c>
      <c r="H9131">
        <v>0</v>
      </c>
      <c r="I9131">
        <v>0</v>
      </c>
      <c r="J9131">
        <v>0.01</v>
      </c>
      <c r="K9131">
        <v>0.12</v>
      </c>
      <c r="L9131">
        <v>64</v>
      </c>
      <c r="M9131">
        <v>4</v>
      </c>
      <c r="N9131">
        <v>8.4</v>
      </c>
      <c r="O9131">
        <v>18</v>
      </c>
      <c r="P9131" t="s">
        <v>111</v>
      </c>
      <c r="Q9131" t="s">
        <v>20</v>
      </c>
      <c r="AF9131" t="s">
        <v>10937</v>
      </c>
    </row>
    <row r="9132" spans="1:32" x14ac:dyDescent="0.3">
      <c r="A9132" t="s">
        <v>6020</v>
      </c>
      <c r="B9132" t="s">
        <v>32</v>
      </c>
      <c r="C9132" t="str">
        <f t="shared" si="142"/>
        <v>2Ks</v>
      </c>
      <c r="D9132">
        <v>2008</v>
      </c>
      <c r="E9132" t="s">
        <v>24</v>
      </c>
      <c r="F9132" t="s">
        <v>1830</v>
      </c>
      <c r="G9132">
        <v>0.11</v>
      </c>
      <c r="H9132">
        <v>0</v>
      </c>
      <c r="I9132">
        <v>0</v>
      </c>
      <c r="J9132">
        <v>0.01</v>
      </c>
      <c r="K9132">
        <v>0.12</v>
      </c>
      <c r="AF9132" t="s">
        <v>10938</v>
      </c>
    </row>
    <row r="9133" spans="1:32" x14ac:dyDescent="0.3">
      <c r="A9133" t="s">
        <v>8107</v>
      </c>
      <c r="B9133" t="s">
        <v>49</v>
      </c>
      <c r="C9133" t="str">
        <f t="shared" si="142"/>
        <v>2Ks</v>
      </c>
      <c r="D9133">
        <v>2008</v>
      </c>
      <c r="E9133" t="s">
        <v>34</v>
      </c>
      <c r="F9133" t="s">
        <v>68</v>
      </c>
      <c r="G9133">
        <v>0</v>
      </c>
      <c r="H9133">
        <v>0.1</v>
      </c>
      <c r="I9133">
        <v>0</v>
      </c>
      <c r="J9133">
        <v>0.03</v>
      </c>
      <c r="K9133">
        <v>0.12</v>
      </c>
      <c r="AF9133" t="s">
        <v>10939</v>
      </c>
    </row>
    <row r="9134" spans="1:32" x14ac:dyDescent="0.3">
      <c r="A9134" t="s">
        <v>8110</v>
      </c>
      <c r="B9134" t="s">
        <v>32</v>
      </c>
      <c r="C9134" t="str">
        <f t="shared" si="142"/>
        <v>2Ks</v>
      </c>
      <c r="D9134">
        <v>2008</v>
      </c>
      <c r="E9134" t="s">
        <v>18</v>
      </c>
      <c r="F9134" t="s">
        <v>51</v>
      </c>
      <c r="G9134">
        <v>0.11</v>
      </c>
      <c r="H9134">
        <v>0</v>
      </c>
      <c r="I9134">
        <v>0</v>
      </c>
      <c r="J9134">
        <v>0.01</v>
      </c>
      <c r="K9134">
        <v>0.12</v>
      </c>
      <c r="L9134">
        <v>59</v>
      </c>
      <c r="M9134">
        <v>8</v>
      </c>
      <c r="N9134">
        <v>7</v>
      </c>
      <c r="O9134">
        <v>6</v>
      </c>
      <c r="P9134" t="s">
        <v>8111</v>
      </c>
      <c r="Q9134" t="s">
        <v>20</v>
      </c>
      <c r="AF9134" t="s">
        <v>10940</v>
      </c>
    </row>
    <row r="9135" spans="1:32" x14ac:dyDescent="0.3">
      <c r="A9135" t="s">
        <v>6039</v>
      </c>
      <c r="B9135" t="s">
        <v>55</v>
      </c>
      <c r="C9135" t="str">
        <f t="shared" si="142"/>
        <v>2Ks</v>
      </c>
      <c r="D9135">
        <v>2008</v>
      </c>
      <c r="E9135" t="s">
        <v>34</v>
      </c>
      <c r="F9135" t="s">
        <v>561</v>
      </c>
      <c r="G9135">
        <v>0.06</v>
      </c>
      <c r="H9135">
        <v>0.05</v>
      </c>
      <c r="I9135">
        <v>0</v>
      </c>
      <c r="J9135">
        <v>0.02</v>
      </c>
      <c r="K9135">
        <v>0.12</v>
      </c>
      <c r="N9135" t="s">
        <v>203</v>
      </c>
      <c r="P9135" t="s">
        <v>300</v>
      </c>
      <c r="Q9135" t="s">
        <v>88</v>
      </c>
      <c r="AF9135" t="s">
        <v>10942</v>
      </c>
    </row>
    <row r="9136" spans="1:32" x14ac:dyDescent="0.3">
      <c r="A9136" t="s">
        <v>8127</v>
      </c>
      <c r="B9136" t="s">
        <v>55</v>
      </c>
      <c r="C9136" t="str">
        <f t="shared" si="142"/>
        <v>2Ks</v>
      </c>
      <c r="D9136">
        <v>2008</v>
      </c>
      <c r="E9136" t="s">
        <v>24</v>
      </c>
      <c r="F9136" t="s">
        <v>3488</v>
      </c>
      <c r="G9136">
        <v>0.06</v>
      </c>
      <c r="H9136">
        <v>0.05</v>
      </c>
      <c r="I9136">
        <v>0</v>
      </c>
      <c r="J9136">
        <v>0.02</v>
      </c>
      <c r="K9136">
        <v>0.12</v>
      </c>
      <c r="N9136">
        <v>7</v>
      </c>
      <c r="O9136">
        <v>6</v>
      </c>
      <c r="P9136" t="s">
        <v>2467</v>
      </c>
      <c r="Q9136" t="s">
        <v>20</v>
      </c>
      <c r="AF9136" t="s">
        <v>10943</v>
      </c>
    </row>
    <row r="9137" spans="1:32" x14ac:dyDescent="0.3">
      <c r="A9137" t="s">
        <v>8146</v>
      </c>
      <c r="B9137" t="s">
        <v>17</v>
      </c>
      <c r="C9137" t="str">
        <f t="shared" si="142"/>
        <v>2Ks</v>
      </c>
      <c r="D9137">
        <v>2008</v>
      </c>
      <c r="E9137" t="s">
        <v>50</v>
      </c>
      <c r="F9137" t="s">
        <v>134</v>
      </c>
      <c r="G9137">
        <v>0.11</v>
      </c>
      <c r="H9137">
        <v>0</v>
      </c>
      <c r="I9137">
        <v>0</v>
      </c>
      <c r="J9137">
        <v>0.01</v>
      </c>
      <c r="K9137">
        <v>0.12</v>
      </c>
      <c r="L9137">
        <v>49</v>
      </c>
      <c r="M9137">
        <v>26</v>
      </c>
      <c r="N9137">
        <v>6</v>
      </c>
      <c r="O9137">
        <v>11</v>
      </c>
      <c r="P9137" t="s">
        <v>2903</v>
      </c>
      <c r="Q9137" t="s">
        <v>112</v>
      </c>
      <c r="AF9137" t="s">
        <v>10944</v>
      </c>
    </row>
    <row r="9138" spans="1:32" x14ac:dyDescent="0.3">
      <c r="A9138" t="s">
        <v>8168</v>
      </c>
      <c r="B9138" t="s">
        <v>32</v>
      </c>
      <c r="C9138" t="str">
        <f t="shared" si="142"/>
        <v>2Ks</v>
      </c>
      <c r="D9138">
        <v>2008</v>
      </c>
      <c r="E9138" t="s">
        <v>30</v>
      </c>
      <c r="F9138" t="s">
        <v>2269</v>
      </c>
      <c r="G9138">
        <v>0.1</v>
      </c>
      <c r="H9138">
        <v>0.01</v>
      </c>
      <c r="I9138">
        <v>0</v>
      </c>
      <c r="J9138">
        <v>0.01</v>
      </c>
      <c r="K9138">
        <v>0.12</v>
      </c>
      <c r="L9138">
        <v>59</v>
      </c>
      <c r="M9138">
        <v>4</v>
      </c>
      <c r="N9138" t="s">
        <v>203</v>
      </c>
      <c r="P9138" t="s">
        <v>3878</v>
      </c>
      <c r="Q9138" t="s">
        <v>20</v>
      </c>
      <c r="AF9138" t="s">
        <v>10945</v>
      </c>
    </row>
    <row r="9139" spans="1:32" x14ac:dyDescent="0.3">
      <c r="A9139" t="s">
        <v>8174</v>
      </c>
      <c r="B9139" t="s">
        <v>32</v>
      </c>
      <c r="C9139" t="str">
        <f t="shared" si="142"/>
        <v>2Ks</v>
      </c>
      <c r="D9139">
        <v>2008</v>
      </c>
      <c r="E9139" t="s">
        <v>39</v>
      </c>
      <c r="F9139" t="s">
        <v>155</v>
      </c>
      <c r="G9139">
        <v>0.11</v>
      </c>
      <c r="H9139">
        <v>0</v>
      </c>
      <c r="I9139">
        <v>0</v>
      </c>
      <c r="J9139">
        <v>0.01</v>
      </c>
      <c r="K9139">
        <v>0.12</v>
      </c>
      <c r="N9139" t="s">
        <v>203</v>
      </c>
      <c r="P9139" t="s">
        <v>8175</v>
      </c>
      <c r="Q9139" t="s">
        <v>20</v>
      </c>
      <c r="AF9139" t="s">
        <v>10946</v>
      </c>
    </row>
    <row r="9140" spans="1:32" x14ac:dyDescent="0.3">
      <c r="A9140" t="s">
        <v>5598</v>
      </c>
      <c r="B9140" t="s">
        <v>44</v>
      </c>
      <c r="C9140" t="str">
        <f t="shared" si="142"/>
        <v>2Ks</v>
      </c>
      <c r="D9140">
        <v>2008</v>
      </c>
      <c r="E9140" t="s">
        <v>37</v>
      </c>
      <c r="F9140" t="s">
        <v>1209</v>
      </c>
      <c r="G9140">
        <v>0.1</v>
      </c>
      <c r="H9140">
        <v>0.01</v>
      </c>
      <c r="I9140">
        <v>0</v>
      </c>
      <c r="J9140">
        <v>0.01</v>
      </c>
      <c r="K9140">
        <v>0.12</v>
      </c>
      <c r="L9140">
        <v>44</v>
      </c>
      <c r="M9140">
        <v>9</v>
      </c>
      <c r="N9140">
        <v>7.3</v>
      </c>
      <c r="O9140">
        <v>9</v>
      </c>
      <c r="P9140" t="s">
        <v>3181</v>
      </c>
      <c r="Q9140" t="s">
        <v>112</v>
      </c>
      <c r="AF9140" t="s">
        <v>10947</v>
      </c>
    </row>
    <row r="9141" spans="1:32" x14ac:dyDescent="0.3">
      <c r="A9141" t="s">
        <v>6440</v>
      </c>
      <c r="B9141" t="s">
        <v>17</v>
      </c>
      <c r="C9141" t="str">
        <f t="shared" si="142"/>
        <v>2Ks</v>
      </c>
      <c r="D9141">
        <v>2008</v>
      </c>
      <c r="E9141" t="s">
        <v>18</v>
      </c>
      <c r="F9141" t="s">
        <v>1403</v>
      </c>
      <c r="G9141">
        <v>0.11</v>
      </c>
      <c r="H9141">
        <v>0</v>
      </c>
      <c r="I9141">
        <v>0</v>
      </c>
      <c r="J9141">
        <v>0.01</v>
      </c>
      <c r="K9141">
        <v>0.12</v>
      </c>
      <c r="AF9141" t="s">
        <v>10948</v>
      </c>
    </row>
    <row r="9142" spans="1:32" x14ac:dyDescent="0.3">
      <c r="A9142" t="s">
        <v>2048</v>
      </c>
      <c r="B9142" t="s">
        <v>55</v>
      </c>
      <c r="C9142" t="str">
        <f t="shared" si="142"/>
        <v>2Ks</v>
      </c>
      <c r="D9142">
        <v>2008</v>
      </c>
      <c r="E9142" t="s">
        <v>1</v>
      </c>
      <c r="F9142" t="s">
        <v>51</v>
      </c>
      <c r="G9142">
        <v>0.06</v>
      </c>
      <c r="H9142">
        <v>0.05</v>
      </c>
      <c r="I9142">
        <v>0</v>
      </c>
      <c r="J9142">
        <v>0.02</v>
      </c>
      <c r="K9142">
        <v>0.12</v>
      </c>
      <c r="N9142" t="s">
        <v>203</v>
      </c>
      <c r="P9142" t="s">
        <v>51</v>
      </c>
      <c r="Q9142" t="s">
        <v>20</v>
      </c>
      <c r="AF9142" t="s">
        <v>10949</v>
      </c>
    </row>
    <row r="9143" spans="1:32" x14ac:dyDescent="0.3">
      <c r="A9143" t="s">
        <v>8197</v>
      </c>
      <c r="B9143" t="s">
        <v>55</v>
      </c>
      <c r="C9143" t="str">
        <f t="shared" si="142"/>
        <v>2Ks</v>
      </c>
      <c r="D9143">
        <v>2008</v>
      </c>
      <c r="E9143" t="s">
        <v>1</v>
      </c>
      <c r="F9143" t="s">
        <v>4713</v>
      </c>
      <c r="G9143">
        <v>0.06</v>
      </c>
      <c r="H9143">
        <v>0.05</v>
      </c>
      <c r="I9143">
        <v>0</v>
      </c>
      <c r="J9143">
        <v>0.02</v>
      </c>
      <c r="K9143">
        <v>0.12</v>
      </c>
      <c r="N9143">
        <v>6.6</v>
      </c>
      <c r="O9143">
        <v>7</v>
      </c>
      <c r="P9143" t="s">
        <v>4443</v>
      </c>
      <c r="Q9143" t="s">
        <v>112</v>
      </c>
      <c r="AF9143" t="s">
        <v>10950</v>
      </c>
    </row>
    <row r="9144" spans="1:32" x14ac:dyDescent="0.3">
      <c r="A9144" t="s">
        <v>8209</v>
      </c>
      <c r="B9144" t="s">
        <v>49</v>
      </c>
      <c r="C9144" t="str">
        <f t="shared" si="142"/>
        <v>2Ks</v>
      </c>
      <c r="D9144">
        <v>2008</v>
      </c>
      <c r="E9144" t="s">
        <v>50</v>
      </c>
      <c r="F9144" t="s">
        <v>648</v>
      </c>
      <c r="G9144">
        <v>7.0000000000000007E-2</v>
      </c>
      <c r="H9144">
        <v>0.03</v>
      </c>
      <c r="I9144">
        <v>0</v>
      </c>
      <c r="J9144">
        <v>0.02</v>
      </c>
      <c r="K9144">
        <v>0.12</v>
      </c>
      <c r="L9144">
        <v>72</v>
      </c>
      <c r="M9144">
        <v>35</v>
      </c>
      <c r="N9144">
        <v>7.7</v>
      </c>
      <c r="O9144">
        <v>27</v>
      </c>
      <c r="P9144" t="s">
        <v>580</v>
      </c>
      <c r="Q9144" t="s">
        <v>88</v>
      </c>
      <c r="AF9144" t="s">
        <v>10951</v>
      </c>
    </row>
    <row r="9145" spans="1:32" x14ac:dyDescent="0.3">
      <c r="A9145" t="s">
        <v>8214</v>
      </c>
      <c r="B9145" t="s">
        <v>17</v>
      </c>
      <c r="C9145" t="str">
        <f t="shared" si="142"/>
        <v>2Ks</v>
      </c>
      <c r="D9145">
        <v>2008</v>
      </c>
      <c r="E9145" t="s">
        <v>18</v>
      </c>
      <c r="F9145" t="s">
        <v>5837</v>
      </c>
      <c r="G9145">
        <v>0.11</v>
      </c>
      <c r="H9145">
        <v>0</v>
      </c>
      <c r="I9145">
        <v>0</v>
      </c>
      <c r="J9145">
        <v>0.01</v>
      </c>
      <c r="K9145">
        <v>0.12</v>
      </c>
      <c r="N9145">
        <v>3.4</v>
      </c>
      <c r="O9145">
        <v>8</v>
      </c>
      <c r="P9145" t="s">
        <v>5837</v>
      </c>
      <c r="Q9145" t="s">
        <v>20</v>
      </c>
      <c r="AF9145" t="s">
        <v>10953</v>
      </c>
    </row>
    <row r="9146" spans="1:32" x14ac:dyDescent="0.3">
      <c r="A9146" t="s">
        <v>8225</v>
      </c>
      <c r="B9146" t="s">
        <v>17</v>
      </c>
      <c r="C9146" t="str">
        <f t="shared" si="142"/>
        <v>2Ks</v>
      </c>
      <c r="D9146">
        <v>2008</v>
      </c>
      <c r="E9146" t="s">
        <v>18</v>
      </c>
      <c r="F9146" t="s">
        <v>1830</v>
      </c>
      <c r="G9146">
        <v>0.11</v>
      </c>
      <c r="H9146">
        <v>0</v>
      </c>
      <c r="I9146">
        <v>0</v>
      </c>
      <c r="J9146">
        <v>0.01</v>
      </c>
      <c r="K9146">
        <v>0.12</v>
      </c>
      <c r="L9146">
        <v>59</v>
      </c>
      <c r="M9146">
        <v>6</v>
      </c>
      <c r="N9146" t="s">
        <v>203</v>
      </c>
      <c r="P9146" t="s">
        <v>8226</v>
      </c>
      <c r="Q9146" t="s">
        <v>20</v>
      </c>
      <c r="AF9146" t="s">
        <v>10954</v>
      </c>
    </row>
    <row r="9147" spans="1:32" x14ac:dyDescent="0.3">
      <c r="A9147" t="s">
        <v>8227</v>
      </c>
      <c r="B9147" t="s">
        <v>17</v>
      </c>
      <c r="C9147" t="str">
        <f t="shared" si="142"/>
        <v>2Ks</v>
      </c>
      <c r="D9147">
        <v>2008</v>
      </c>
      <c r="E9147" t="s">
        <v>39</v>
      </c>
      <c r="F9147" t="s">
        <v>372</v>
      </c>
      <c r="G9147">
        <v>0.08</v>
      </c>
      <c r="H9147">
        <v>0.02</v>
      </c>
      <c r="I9147">
        <v>0.01</v>
      </c>
      <c r="J9147">
        <v>0.01</v>
      </c>
      <c r="K9147">
        <v>0.12</v>
      </c>
      <c r="L9147">
        <v>74</v>
      </c>
      <c r="M9147">
        <v>42</v>
      </c>
      <c r="N9147">
        <v>7.9</v>
      </c>
      <c r="O9147">
        <v>13</v>
      </c>
      <c r="P9147" t="s">
        <v>4998</v>
      </c>
      <c r="Q9147" t="s">
        <v>88</v>
      </c>
      <c r="AF9147" t="s">
        <v>10955</v>
      </c>
    </row>
    <row r="9148" spans="1:32" x14ac:dyDescent="0.3">
      <c r="A9148" t="s">
        <v>8236</v>
      </c>
      <c r="B9148" t="s">
        <v>44</v>
      </c>
      <c r="C9148" t="str">
        <f t="shared" si="142"/>
        <v>2Ks</v>
      </c>
      <c r="D9148">
        <v>2008</v>
      </c>
      <c r="E9148" t="s">
        <v>37</v>
      </c>
      <c r="F9148" t="s">
        <v>8237</v>
      </c>
      <c r="G9148">
        <v>0.1</v>
      </c>
      <c r="H9148">
        <v>0</v>
      </c>
      <c r="I9148">
        <v>0.01</v>
      </c>
      <c r="J9148">
        <v>0.01</v>
      </c>
      <c r="K9148">
        <v>0.12</v>
      </c>
      <c r="L9148">
        <v>63</v>
      </c>
      <c r="M9148">
        <v>4</v>
      </c>
      <c r="N9148">
        <v>7.8</v>
      </c>
      <c r="O9148">
        <v>10</v>
      </c>
      <c r="P9148" t="s">
        <v>8237</v>
      </c>
      <c r="Q9148" t="s">
        <v>112</v>
      </c>
      <c r="AF9148" t="s">
        <v>10956</v>
      </c>
    </row>
    <row r="9149" spans="1:32" x14ac:dyDescent="0.3">
      <c r="A9149" t="s">
        <v>7543</v>
      </c>
      <c r="B9149" t="s">
        <v>32</v>
      </c>
      <c r="C9149" t="str">
        <f t="shared" si="142"/>
        <v>2Ks</v>
      </c>
      <c r="D9149">
        <v>2008</v>
      </c>
      <c r="E9149" t="s">
        <v>30</v>
      </c>
      <c r="F9149" t="s">
        <v>2269</v>
      </c>
      <c r="G9149">
        <v>0.1</v>
      </c>
      <c r="H9149">
        <v>0.01</v>
      </c>
      <c r="I9149">
        <v>0</v>
      </c>
      <c r="J9149">
        <v>0.01</v>
      </c>
      <c r="K9149">
        <v>0.12</v>
      </c>
      <c r="L9149">
        <v>66</v>
      </c>
      <c r="M9149">
        <v>8</v>
      </c>
      <c r="N9149" t="s">
        <v>203</v>
      </c>
      <c r="P9149" t="s">
        <v>7544</v>
      </c>
      <c r="Q9149" t="s">
        <v>20</v>
      </c>
      <c r="AF9149" t="s">
        <v>10957</v>
      </c>
    </row>
    <row r="9150" spans="1:32" x14ac:dyDescent="0.3">
      <c r="A9150" t="s">
        <v>8240</v>
      </c>
      <c r="B9150" t="s">
        <v>32</v>
      </c>
      <c r="C9150" t="str">
        <f t="shared" si="142"/>
        <v>2Ks</v>
      </c>
      <c r="D9150">
        <v>2008</v>
      </c>
      <c r="E9150" t="s">
        <v>30</v>
      </c>
      <c r="F9150" t="s">
        <v>2269</v>
      </c>
      <c r="G9150">
        <v>0.1</v>
      </c>
      <c r="H9150">
        <v>0.01</v>
      </c>
      <c r="I9150">
        <v>0</v>
      </c>
      <c r="J9150">
        <v>0.01</v>
      </c>
      <c r="K9150">
        <v>0.12</v>
      </c>
      <c r="L9150">
        <v>56</v>
      </c>
      <c r="M9150">
        <v>5</v>
      </c>
      <c r="N9150" t="s">
        <v>203</v>
      </c>
      <c r="P9150" t="s">
        <v>3878</v>
      </c>
      <c r="Q9150" t="s">
        <v>20</v>
      </c>
      <c r="AF9150" t="s">
        <v>10958</v>
      </c>
    </row>
    <row r="9151" spans="1:32" x14ac:dyDescent="0.3">
      <c r="A9151" t="s">
        <v>5598</v>
      </c>
      <c r="B9151" t="s">
        <v>17</v>
      </c>
      <c r="C9151" t="str">
        <f t="shared" si="142"/>
        <v>2Ks</v>
      </c>
      <c r="D9151">
        <v>2008</v>
      </c>
      <c r="E9151" t="s">
        <v>37</v>
      </c>
      <c r="F9151" t="s">
        <v>1209</v>
      </c>
      <c r="G9151">
        <v>0.11</v>
      </c>
      <c r="H9151">
        <v>0</v>
      </c>
      <c r="I9151">
        <v>0</v>
      </c>
      <c r="J9151">
        <v>0.01</v>
      </c>
      <c r="K9151">
        <v>0.12</v>
      </c>
      <c r="N9151">
        <v>7.7</v>
      </c>
      <c r="O9151">
        <v>7</v>
      </c>
      <c r="P9151" t="s">
        <v>3181</v>
      </c>
      <c r="Q9151" t="s">
        <v>112</v>
      </c>
      <c r="AF9151" t="s">
        <v>10959</v>
      </c>
    </row>
    <row r="9152" spans="1:32" x14ac:dyDescent="0.3">
      <c r="A9152" t="s">
        <v>8250</v>
      </c>
      <c r="B9152" t="s">
        <v>32</v>
      </c>
      <c r="C9152" t="str">
        <f t="shared" si="142"/>
        <v>2Ks</v>
      </c>
      <c r="D9152">
        <v>2008</v>
      </c>
      <c r="E9152" t="s">
        <v>30</v>
      </c>
      <c r="F9152" t="s">
        <v>3510</v>
      </c>
      <c r="G9152">
        <v>0.11</v>
      </c>
      <c r="H9152">
        <v>0</v>
      </c>
      <c r="I9152">
        <v>0</v>
      </c>
      <c r="J9152">
        <v>0.01</v>
      </c>
      <c r="K9152">
        <v>0.12</v>
      </c>
      <c r="N9152" t="s">
        <v>203</v>
      </c>
      <c r="P9152" t="s">
        <v>5363</v>
      </c>
      <c r="Q9152" t="s">
        <v>88</v>
      </c>
      <c r="AF9152" t="s">
        <v>10960</v>
      </c>
    </row>
    <row r="9153" spans="1:32" x14ac:dyDescent="0.3">
      <c r="A9153" t="s">
        <v>8260</v>
      </c>
      <c r="B9153" t="s">
        <v>17</v>
      </c>
      <c r="C9153" t="str">
        <f t="shared" si="142"/>
        <v>2Ks</v>
      </c>
      <c r="D9153">
        <v>2008</v>
      </c>
      <c r="E9153" t="s">
        <v>50</v>
      </c>
      <c r="F9153" t="s">
        <v>1207</v>
      </c>
      <c r="G9153">
        <v>0.11</v>
      </c>
      <c r="H9153">
        <v>0</v>
      </c>
      <c r="I9153">
        <v>0</v>
      </c>
      <c r="J9153">
        <v>0.01</v>
      </c>
      <c r="K9153">
        <v>0.12</v>
      </c>
      <c r="L9153">
        <v>55</v>
      </c>
      <c r="M9153">
        <v>24</v>
      </c>
      <c r="N9153">
        <v>8</v>
      </c>
      <c r="O9153">
        <v>20</v>
      </c>
      <c r="P9153" t="s">
        <v>1686</v>
      </c>
      <c r="Q9153" t="s">
        <v>53</v>
      </c>
      <c r="AF9153" t="s">
        <v>10961</v>
      </c>
    </row>
    <row r="9154" spans="1:32" x14ac:dyDescent="0.3">
      <c r="A9154" t="s">
        <v>8266</v>
      </c>
      <c r="B9154" t="s">
        <v>32</v>
      </c>
      <c r="C9154" t="str">
        <f t="shared" si="142"/>
        <v>2Ks</v>
      </c>
      <c r="D9154">
        <v>2008</v>
      </c>
      <c r="E9154" t="s">
        <v>50</v>
      </c>
      <c r="F9154" t="s">
        <v>155</v>
      </c>
      <c r="G9154">
        <v>0.08</v>
      </c>
      <c r="H9154">
        <v>0.02</v>
      </c>
      <c r="I9154">
        <v>0</v>
      </c>
      <c r="J9154">
        <v>0.01</v>
      </c>
      <c r="K9154">
        <v>0.12</v>
      </c>
      <c r="L9154">
        <v>78</v>
      </c>
      <c r="M9154">
        <v>18</v>
      </c>
      <c r="N9154">
        <v>7.5</v>
      </c>
      <c r="O9154">
        <v>15</v>
      </c>
      <c r="P9154" t="s">
        <v>2689</v>
      </c>
      <c r="Q9154" t="s">
        <v>88</v>
      </c>
      <c r="AF9154" t="s">
        <v>10962</v>
      </c>
    </row>
    <row r="9155" spans="1:32" x14ac:dyDescent="0.3">
      <c r="A9155" t="s">
        <v>8276</v>
      </c>
      <c r="B9155" t="s">
        <v>32</v>
      </c>
      <c r="C9155" t="str">
        <f t="shared" ref="C9155:C9218" si="143">_xlfn.IFS(D9155&lt;1990,"80s",D9155&lt;2000,"90s",D9155&lt;2010,"2Ks",D9155&lt;2020,"2k10s")</f>
        <v>2Ks</v>
      </c>
      <c r="D9155">
        <v>2008</v>
      </c>
      <c r="E9155" t="s">
        <v>50</v>
      </c>
      <c r="F9155" t="s">
        <v>4573</v>
      </c>
      <c r="G9155">
        <v>0</v>
      </c>
      <c r="H9155">
        <v>0</v>
      </c>
      <c r="I9155">
        <v>0.12</v>
      </c>
      <c r="J9155">
        <v>0</v>
      </c>
      <c r="K9155">
        <v>0.12</v>
      </c>
      <c r="AF9155" t="s">
        <v>10963</v>
      </c>
    </row>
    <row r="9156" spans="1:32" x14ac:dyDescent="0.3">
      <c r="A9156" t="s">
        <v>8277</v>
      </c>
      <c r="B9156" t="s">
        <v>55</v>
      </c>
      <c r="C9156" t="str">
        <f t="shared" si="143"/>
        <v>2Ks</v>
      </c>
      <c r="D9156">
        <v>2008</v>
      </c>
      <c r="E9156" t="s">
        <v>101</v>
      </c>
      <c r="F9156" t="s">
        <v>222</v>
      </c>
      <c r="G9156">
        <v>0.06</v>
      </c>
      <c r="H9156">
        <v>0.04</v>
      </c>
      <c r="I9156">
        <v>0</v>
      </c>
      <c r="J9156">
        <v>0.01</v>
      </c>
      <c r="K9156">
        <v>0.12</v>
      </c>
      <c r="L9156">
        <v>63</v>
      </c>
      <c r="M9156">
        <v>21</v>
      </c>
      <c r="N9156" t="s">
        <v>203</v>
      </c>
      <c r="P9156" t="s">
        <v>1746</v>
      </c>
      <c r="Q9156" t="s">
        <v>88</v>
      </c>
      <c r="AF9156" t="s">
        <v>10964</v>
      </c>
    </row>
    <row r="9157" spans="1:32" x14ac:dyDescent="0.3">
      <c r="A9157" t="s">
        <v>8278</v>
      </c>
      <c r="B9157" t="s">
        <v>32</v>
      </c>
      <c r="C9157" t="str">
        <f t="shared" si="143"/>
        <v>2Ks</v>
      </c>
      <c r="D9157">
        <v>2008</v>
      </c>
      <c r="E9157" t="s">
        <v>34</v>
      </c>
      <c r="F9157" t="s">
        <v>111</v>
      </c>
      <c r="G9157">
        <v>0.1</v>
      </c>
      <c r="H9157">
        <v>0.01</v>
      </c>
      <c r="I9157">
        <v>0</v>
      </c>
      <c r="J9157">
        <v>0.01</v>
      </c>
      <c r="K9157">
        <v>0.12</v>
      </c>
      <c r="N9157" t="s">
        <v>203</v>
      </c>
      <c r="P9157" t="s">
        <v>4098</v>
      </c>
      <c r="Q9157" t="s">
        <v>20</v>
      </c>
      <c r="AF9157" t="s">
        <v>10965</v>
      </c>
    </row>
    <row r="9158" spans="1:32" x14ac:dyDescent="0.3">
      <c r="A9158" t="s">
        <v>4944</v>
      </c>
      <c r="B9158" t="s">
        <v>49</v>
      </c>
      <c r="C9158" t="str">
        <f t="shared" si="143"/>
        <v>2Ks</v>
      </c>
      <c r="D9158">
        <v>2008</v>
      </c>
      <c r="E9158" t="s">
        <v>34</v>
      </c>
      <c r="F9158" t="s">
        <v>234</v>
      </c>
      <c r="G9158">
        <v>0.11</v>
      </c>
      <c r="H9158">
        <v>0</v>
      </c>
      <c r="I9158">
        <v>0</v>
      </c>
      <c r="J9158">
        <v>0.01</v>
      </c>
      <c r="K9158">
        <v>0.11</v>
      </c>
      <c r="N9158" t="s">
        <v>203</v>
      </c>
      <c r="P9158" t="s">
        <v>1477</v>
      </c>
      <c r="Q9158" t="s">
        <v>112</v>
      </c>
      <c r="AF9158" t="s">
        <v>10966</v>
      </c>
    </row>
    <row r="9159" spans="1:32" x14ac:dyDescent="0.3">
      <c r="A9159" t="s">
        <v>8301</v>
      </c>
      <c r="B9159" t="s">
        <v>17</v>
      </c>
      <c r="C9159" t="str">
        <f t="shared" si="143"/>
        <v>2Ks</v>
      </c>
      <c r="D9159">
        <v>2008</v>
      </c>
      <c r="E9159" t="s">
        <v>30</v>
      </c>
      <c r="F9159" t="s">
        <v>484</v>
      </c>
      <c r="G9159">
        <v>0.11</v>
      </c>
      <c r="H9159">
        <v>0</v>
      </c>
      <c r="I9159">
        <v>0</v>
      </c>
      <c r="J9159">
        <v>0.01</v>
      </c>
      <c r="K9159">
        <v>0.11</v>
      </c>
      <c r="N9159" t="s">
        <v>203</v>
      </c>
      <c r="P9159" t="s">
        <v>204</v>
      </c>
      <c r="Q9159" t="s">
        <v>20</v>
      </c>
      <c r="AF9159" t="s">
        <v>10968</v>
      </c>
    </row>
    <row r="9160" spans="1:32" x14ac:dyDescent="0.3">
      <c r="A9160" t="s">
        <v>8302</v>
      </c>
      <c r="B9160" t="s">
        <v>32</v>
      </c>
      <c r="C9160" t="str">
        <f t="shared" si="143"/>
        <v>2Ks</v>
      </c>
      <c r="D9160">
        <v>2008</v>
      </c>
      <c r="E9160" t="s">
        <v>18</v>
      </c>
      <c r="F9160" t="s">
        <v>933</v>
      </c>
      <c r="G9160">
        <v>0.11</v>
      </c>
      <c r="H9160">
        <v>0</v>
      </c>
      <c r="I9160">
        <v>0</v>
      </c>
      <c r="J9160">
        <v>0.01</v>
      </c>
      <c r="K9160">
        <v>0.11</v>
      </c>
      <c r="L9160">
        <v>66</v>
      </c>
      <c r="M9160">
        <v>21</v>
      </c>
      <c r="N9160">
        <v>7.3</v>
      </c>
      <c r="O9160">
        <v>8</v>
      </c>
      <c r="P9160" t="s">
        <v>4937</v>
      </c>
      <c r="Q9160" t="s">
        <v>20</v>
      </c>
      <c r="AF9160" t="s">
        <v>10969</v>
      </c>
    </row>
    <row r="9161" spans="1:32" x14ac:dyDescent="0.3">
      <c r="A9161" t="s">
        <v>8305</v>
      </c>
      <c r="B9161" t="s">
        <v>49</v>
      </c>
      <c r="C9161" t="str">
        <f t="shared" si="143"/>
        <v>2Ks</v>
      </c>
      <c r="D9161">
        <v>2008</v>
      </c>
      <c r="E9161" t="s">
        <v>18</v>
      </c>
      <c r="F9161" t="s">
        <v>134</v>
      </c>
      <c r="G9161">
        <v>0.1</v>
      </c>
      <c r="H9161">
        <v>0.01</v>
      </c>
      <c r="I9161">
        <v>0</v>
      </c>
      <c r="J9161">
        <v>0.01</v>
      </c>
      <c r="K9161">
        <v>0.11</v>
      </c>
      <c r="L9161">
        <v>45</v>
      </c>
      <c r="M9161">
        <v>24</v>
      </c>
      <c r="N9161" t="s">
        <v>203</v>
      </c>
      <c r="P9161" t="s">
        <v>287</v>
      </c>
      <c r="Q9161" t="s">
        <v>20</v>
      </c>
      <c r="AF9161" t="s">
        <v>10970</v>
      </c>
    </row>
    <row r="9162" spans="1:32" x14ac:dyDescent="0.3">
      <c r="A9162" t="s">
        <v>8335</v>
      </c>
      <c r="B9162" t="s">
        <v>32</v>
      </c>
      <c r="C9162" t="str">
        <f t="shared" si="143"/>
        <v>2Ks</v>
      </c>
      <c r="D9162">
        <v>2008</v>
      </c>
      <c r="E9162" t="s">
        <v>30</v>
      </c>
      <c r="F9162" t="s">
        <v>776</v>
      </c>
      <c r="G9162">
        <v>0.1</v>
      </c>
      <c r="H9162">
        <v>0</v>
      </c>
      <c r="I9162">
        <v>0</v>
      </c>
      <c r="J9162">
        <v>0.01</v>
      </c>
      <c r="K9162">
        <v>0.11</v>
      </c>
      <c r="L9162">
        <v>76</v>
      </c>
      <c r="M9162">
        <v>9</v>
      </c>
      <c r="N9162" t="s">
        <v>203</v>
      </c>
      <c r="P9162" t="s">
        <v>8336</v>
      </c>
      <c r="Q9162" t="s">
        <v>20</v>
      </c>
      <c r="AF9162" t="s">
        <v>10971</v>
      </c>
    </row>
    <row r="9163" spans="1:32" x14ac:dyDescent="0.3">
      <c r="A9163" t="s">
        <v>2313</v>
      </c>
      <c r="B9163" t="s">
        <v>159</v>
      </c>
      <c r="C9163" t="str">
        <f t="shared" si="143"/>
        <v>2Ks</v>
      </c>
      <c r="D9163">
        <v>2008</v>
      </c>
      <c r="E9163" t="s">
        <v>272</v>
      </c>
      <c r="F9163" t="s">
        <v>111</v>
      </c>
      <c r="G9163">
        <v>0.1</v>
      </c>
      <c r="H9163">
        <v>0.01</v>
      </c>
      <c r="I9163">
        <v>0</v>
      </c>
      <c r="J9163">
        <v>0.01</v>
      </c>
      <c r="K9163">
        <v>0.11</v>
      </c>
      <c r="L9163">
        <v>68</v>
      </c>
      <c r="M9163">
        <v>7</v>
      </c>
      <c r="N9163">
        <v>5.9</v>
      </c>
      <c r="O9163">
        <v>8</v>
      </c>
      <c r="P9163" t="s">
        <v>8337</v>
      </c>
      <c r="Q9163" t="s">
        <v>88</v>
      </c>
      <c r="AF9163" t="s">
        <v>10972</v>
      </c>
    </row>
    <row r="9164" spans="1:32" x14ac:dyDescent="0.3">
      <c r="A9164" t="s">
        <v>7617</v>
      </c>
      <c r="B9164" t="s">
        <v>44</v>
      </c>
      <c r="C9164" t="str">
        <f t="shared" si="143"/>
        <v>2Ks</v>
      </c>
      <c r="D9164">
        <v>2008</v>
      </c>
      <c r="E9164" t="s">
        <v>18</v>
      </c>
      <c r="F9164" t="s">
        <v>134</v>
      </c>
      <c r="G9164">
        <v>0.11</v>
      </c>
      <c r="H9164">
        <v>0</v>
      </c>
      <c r="I9164">
        <v>0</v>
      </c>
      <c r="J9164">
        <v>0.01</v>
      </c>
      <c r="K9164">
        <v>0.11</v>
      </c>
      <c r="L9164">
        <v>67</v>
      </c>
      <c r="M9164">
        <v>14</v>
      </c>
      <c r="N9164">
        <v>8.4</v>
      </c>
      <c r="O9164">
        <v>28</v>
      </c>
      <c r="P9164" t="s">
        <v>287</v>
      </c>
      <c r="Q9164" t="s">
        <v>20</v>
      </c>
      <c r="AF9164" t="s">
        <v>10973</v>
      </c>
    </row>
    <row r="9165" spans="1:32" x14ac:dyDescent="0.3">
      <c r="A9165" t="s">
        <v>8361</v>
      </c>
      <c r="B9165" t="s">
        <v>32</v>
      </c>
      <c r="C9165" t="str">
        <f t="shared" si="143"/>
        <v>2Ks</v>
      </c>
      <c r="D9165">
        <v>2008</v>
      </c>
      <c r="E9165" t="s">
        <v>101</v>
      </c>
      <c r="F9165" t="s">
        <v>1091</v>
      </c>
      <c r="G9165">
        <v>0.1</v>
      </c>
      <c r="H9165">
        <v>0</v>
      </c>
      <c r="I9165">
        <v>0</v>
      </c>
      <c r="J9165">
        <v>0.01</v>
      </c>
      <c r="K9165">
        <v>0.11</v>
      </c>
      <c r="N9165" t="s">
        <v>203</v>
      </c>
      <c r="P9165" t="s">
        <v>1996</v>
      </c>
      <c r="Q9165" t="s">
        <v>20</v>
      </c>
      <c r="AF9165" t="s">
        <v>10975</v>
      </c>
    </row>
    <row r="9166" spans="1:32" x14ac:dyDescent="0.3">
      <c r="A9166" t="s">
        <v>8362</v>
      </c>
      <c r="B9166" t="s">
        <v>55</v>
      </c>
      <c r="C9166" t="str">
        <f t="shared" si="143"/>
        <v>2Ks</v>
      </c>
      <c r="D9166">
        <v>2008</v>
      </c>
      <c r="E9166" t="s">
        <v>34</v>
      </c>
      <c r="F9166" t="s">
        <v>372</v>
      </c>
      <c r="G9166">
        <v>0.06</v>
      </c>
      <c r="H9166">
        <v>0.04</v>
      </c>
      <c r="I9166">
        <v>0</v>
      </c>
      <c r="J9166">
        <v>0.01</v>
      </c>
      <c r="K9166">
        <v>0.11</v>
      </c>
      <c r="N9166" t="s">
        <v>203</v>
      </c>
      <c r="P9166" t="s">
        <v>7210</v>
      </c>
      <c r="Q9166" t="s">
        <v>88</v>
      </c>
      <c r="AF9166" t="s">
        <v>10976</v>
      </c>
    </row>
    <row r="9167" spans="1:32" x14ac:dyDescent="0.3">
      <c r="A9167" t="s">
        <v>8366</v>
      </c>
      <c r="B9167" t="s">
        <v>44</v>
      </c>
      <c r="C9167" t="str">
        <f t="shared" si="143"/>
        <v>2Ks</v>
      </c>
      <c r="D9167">
        <v>2008</v>
      </c>
      <c r="E9167" t="s">
        <v>272</v>
      </c>
      <c r="F9167" t="s">
        <v>825</v>
      </c>
      <c r="G9167">
        <v>0.09</v>
      </c>
      <c r="H9167">
        <v>0.02</v>
      </c>
      <c r="I9167">
        <v>0</v>
      </c>
      <c r="J9167">
        <v>0.01</v>
      </c>
      <c r="K9167">
        <v>0.11</v>
      </c>
      <c r="L9167">
        <v>55</v>
      </c>
      <c r="M9167">
        <v>30</v>
      </c>
      <c r="N9167">
        <v>6.7</v>
      </c>
      <c r="O9167">
        <v>20</v>
      </c>
      <c r="P9167" t="s">
        <v>8367</v>
      </c>
      <c r="Q9167" t="s">
        <v>53</v>
      </c>
      <c r="AF9167" t="s">
        <v>10978</v>
      </c>
    </row>
    <row r="9168" spans="1:32" x14ac:dyDescent="0.3">
      <c r="A9168" t="s">
        <v>8369</v>
      </c>
      <c r="B9168" t="s">
        <v>32</v>
      </c>
      <c r="C9168" t="str">
        <f t="shared" si="143"/>
        <v>2Ks</v>
      </c>
      <c r="D9168">
        <v>2008</v>
      </c>
      <c r="E9168" t="s">
        <v>1</v>
      </c>
      <c r="F9168" t="s">
        <v>1830</v>
      </c>
      <c r="G9168">
        <v>7.0000000000000007E-2</v>
      </c>
      <c r="H9168">
        <v>0.03</v>
      </c>
      <c r="I9168">
        <v>0</v>
      </c>
      <c r="J9168">
        <v>0.01</v>
      </c>
      <c r="K9168">
        <v>0.11</v>
      </c>
      <c r="L9168">
        <v>44</v>
      </c>
      <c r="M9168">
        <v>5</v>
      </c>
      <c r="N9168" t="s">
        <v>203</v>
      </c>
      <c r="P9168" t="s">
        <v>2049</v>
      </c>
      <c r="Q9168" t="s">
        <v>20</v>
      </c>
      <c r="AF9168" t="s">
        <v>10979</v>
      </c>
    </row>
    <row r="9169" spans="1:32" x14ac:dyDescent="0.3">
      <c r="A9169" t="s">
        <v>8379</v>
      </c>
      <c r="B9169" t="s">
        <v>32</v>
      </c>
      <c r="C9169" t="str">
        <f t="shared" si="143"/>
        <v>2Ks</v>
      </c>
      <c r="D9169">
        <v>2008</v>
      </c>
      <c r="E9169" t="s">
        <v>34</v>
      </c>
      <c r="F9169" t="s">
        <v>134</v>
      </c>
      <c r="G9169">
        <v>0.08</v>
      </c>
      <c r="H9169">
        <v>0.02</v>
      </c>
      <c r="I9169">
        <v>0</v>
      </c>
      <c r="J9169">
        <v>0.01</v>
      </c>
      <c r="K9169">
        <v>0.11</v>
      </c>
      <c r="L9169">
        <v>75</v>
      </c>
      <c r="M9169">
        <v>19</v>
      </c>
      <c r="N9169">
        <v>7.6</v>
      </c>
      <c r="O9169">
        <v>75</v>
      </c>
      <c r="P9169" t="s">
        <v>1489</v>
      </c>
      <c r="Q9169" t="s">
        <v>112</v>
      </c>
      <c r="AF9169" t="s">
        <v>10980</v>
      </c>
    </row>
    <row r="9170" spans="1:32" x14ac:dyDescent="0.3">
      <c r="A9170" t="s">
        <v>8382</v>
      </c>
      <c r="B9170" t="s">
        <v>32</v>
      </c>
      <c r="C9170" t="str">
        <f t="shared" si="143"/>
        <v>2Ks</v>
      </c>
      <c r="D9170">
        <v>2008</v>
      </c>
      <c r="E9170" t="s">
        <v>34</v>
      </c>
      <c r="F9170" t="s">
        <v>111</v>
      </c>
      <c r="G9170">
        <v>0.1</v>
      </c>
      <c r="H9170">
        <v>0</v>
      </c>
      <c r="I9170">
        <v>0</v>
      </c>
      <c r="J9170">
        <v>0.01</v>
      </c>
      <c r="K9170">
        <v>0.11</v>
      </c>
      <c r="AF9170" t="s">
        <v>10981</v>
      </c>
    </row>
    <row r="9171" spans="1:32" x14ac:dyDescent="0.3">
      <c r="A9171" t="s">
        <v>6929</v>
      </c>
      <c r="B9171" t="s">
        <v>49</v>
      </c>
      <c r="C9171" t="str">
        <f t="shared" si="143"/>
        <v>2Ks</v>
      </c>
      <c r="D9171">
        <v>2008</v>
      </c>
      <c r="E9171" t="s">
        <v>18</v>
      </c>
      <c r="F9171" t="s">
        <v>234</v>
      </c>
      <c r="G9171">
        <v>0</v>
      </c>
      <c r="H9171">
        <v>0</v>
      </c>
      <c r="I9171">
        <v>0.11</v>
      </c>
      <c r="J9171">
        <v>0</v>
      </c>
      <c r="K9171">
        <v>0.11</v>
      </c>
      <c r="AF9171" t="s">
        <v>10982</v>
      </c>
    </row>
    <row r="9172" spans="1:32" x14ac:dyDescent="0.3">
      <c r="A9172" t="s">
        <v>8407</v>
      </c>
      <c r="B9172" t="s">
        <v>32</v>
      </c>
      <c r="C9172" t="str">
        <f t="shared" si="143"/>
        <v>2Ks</v>
      </c>
      <c r="D9172">
        <v>2008</v>
      </c>
      <c r="E9172" t="s">
        <v>101</v>
      </c>
      <c r="F9172" t="s">
        <v>234</v>
      </c>
      <c r="G9172">
        <v>0</v>
      </c>
      <c r="H9172">
        <v>0</v>
      </c>
      <c r="I9172">
        <v>0.11</v>
      </c>
      <c r="J9172">
        <v>0</v>
      </c>
      <c r="K9172">
        <v>0.11</v>
      </c>
      <c r="AF9172" t="s">
        <v>10983</v>
      </c>
    </row>
    <row r="9173" spans="1:32" x14ac:dyDescent="0.3">
      <c r="A9173" t="s">
        <v>8409</v>
      </c>
      <c r="B9173" t="s">
        <v>17</v>
      </c>
      <c r="C9173" t="str">
        <f t="shared" si="143"/>
        <v>2Ks</v>
      </c>
      <c r="D9173">
        <v>2008</v>
      </c>
      <c r="E9173" t="s">
        <v>24</v>
      </c>
      <c r="F9173" t="s">
        <v>71</v>
      </c>
      <c r="G9173">
        <v>0.1</v>
      </c>
      <c r="H9173">
        <v>0</v>
      </c>
      <c r="I9173">
        <v>0</v>
      </c>
      <c r="J9173">
        <v>0.01</v>
      </c>
      <c r="K9173">
        <v>0.11</v>
      </c>
      <c r="L9173">
        <v>26</v>
      </c>
      <c r="M9173">
        <v>4</v>
      </c>
      <c r="N9173">
        <v>3.8</v>
      </c>
      <c r="O9173">
        <v>8</v>
      </c>
      <c r="P9173" t="s">
        <v>2467</v>
      </c>
      <c r="Q9173" t="s">
        <v>88</v>
      </c>
      <c r="AF9173" t="s">
        <v>10984</v>
      </c>
    </row>
    <row r="9174" spans="1:32" x14ac:dyDescent="0.3">
      <c r="A9174" t="s">
        <v>8197</v>
      </c>
      <c r="B9174" t="s">
        <v>44</v>
      </c>
      <c r="C9174" t="str">
        <f t="shared" si="143"/>
        <v>2Ks</v>
      </c>
      <c r="D9174">
        <v>2008</v>
      </c>
      <c r="E9174" t="s">
        <v>1</v>
      </c>
      <c r="F9174" t="s">
        <v>4713</v>
      </c>
      <c r="G9174">
        <v>0.1</v>
      </c>
      <c r="H9174">
        <v>0</v>
      </c>
      <c r="I9174">
        <v>0</v>
      </c>
      <c r="J9174">
        <v>0.01</v>
      </c>
      <c r="K9174">
        <v>0.11</v>
      </c>
      <c r="L9174">
        <v>57</v>
      </c>
      <c r="M9174">
        <v>7</v>
      </c>
      <c r="N9174">
        <v>5.3</v>
      </c>
      <c r="O9174">
        <v>12</v>
      </c>
      <c r="P9174" t="s">
        <v>4443</v>
      </c>
      <c r="Q9174" t="s">
        <v>112</v>
      </c>
      <c r="AF9174" t="s">
        <v>10985</v>
      </c>
    </row>
    <row r="9175" spans="1:32" x14ac:dyDescent="0.3">
      <c r="A9175" t="s">
        <v>5020</v>
      </c>
      <c r="B9175" t="s">
        <v>55</v>
      </c>
      <c r="C9175" t="str">
        <f t="shared" si="143"/>
        <v>2Ks</v>
      </c>
      <c r="D9175">
        <v>2008</v>
      </c>
      <c r="E9175" t="s">
        <v>28</v>
      </c>
      <c r="F9175" t="s">
        <v>283</v>
      </c>
      <c r="G9175">
        <v>0.05</v>
      </c>
      <c r="H9175">
        <v>0.04</v>
      </c>
      <c r="I9175">
        <v>0</v>
      </c>
      <c r="J9175">
        <v>0.01</v>
      </c>
      <c r="K9175">
        <v>0.11</v>
      </c>
      <c r="N9175" t="s">
        <v>203</v>
      </c>
      <c r="P9175" t="s">
        <v>866</v>
      </c>
      <c r="Q9175" t="s">
        <v>112</v>
      </c>
      <c r="AF9175" t="s">
        <v>10986</v>
      </c>
    </row>
    <row r="9176" spans="1:32" x14ac:dyDescent="0.3">
      <c r="A9176" t="s">
        <v>3947</v>
      </c>
      <c r="B9176" t="s">
        <v>44</v>
      </c>
      <c r="C9176" t="str">
        <f t="shared" si="143"/>
        <v>2Ks</v>
      </c>
      <c r="D9176">
        <v>2008</v>
      </c>
      <c r="E9176" t="s">
        <v>34</v>
      </c>
      <c r="F9176" t="s">
        <v>234</v>
      </c>
      <c r="G9176">
        <v>0.1</v>
      </c>
      <c r="H9176">
        <v>0</v>
      </c>
      <c r="I9176">
        <v>0</v>
      </c>
      <c r="J9176">
        <v>0.01</v>
      </c>
      <c r="K9176">
        <v>0.11</v>
      </c>
      <c r="L9176">
        <v>70</v>
      </c>
      <c r="M9176">
        <v>7</v>
      </c>
      <c r="N9176">
        <v>7</v>
      </c>
      <c r="O9176">
        <v>6</v>
      </c>
      <c r="P9176" t="s">
        <v>1477</v>
      </c>
      <c r="Q9176" t="s">
        <v>20</v>
      </c>
      <c r="AF9176" t="s">
        <v>10987</v>
      </c>
    </row>
    <row r="9177" spans="1:32" x14ac:dyDescent="0.3">
      <c r="A9177" t="s">
        <v>8451</v>
      </c>
      <c r="B9177" t="s">
        <v>32</v>
      </c>
      <c r="C9177" t="str">
        <f t="shared" si="143"/>
        <v>2Ks</v>
      </c>
      <c r="D9177">
        <v>2008</v>
      </c>
      <c r="E9177" t="s">
        <v>28</v>
      </c>
      <c r="F9177" t="s">
        <v>19</v>
      </c>
      <c r="G9177">
        <v>0</v>
      </c>
      <c r="H9177">
        <v>0</v>
      </c>
      <c r="I9177">
        <v>0.11</v>
      </c>
      <c r="J9177">
        <v>0</v>
      </c>
      <c r="K9177">
        <v>0.11</v>
      </c>
      <c r="AF9177" t="s">
        <v>3463</v>
      </c>
    </row>
    <row r="9178" spans="1:32" x14ac:dyDescent="0.3">
      <c r="A9178" t="s">
        <v>6439</v>
      </c>
      <c r="B9178" t="s">
        <v>17</v>
      </c>
      <c r="C9178" t="str">
        <f t="shared" si="143"/>
        <v>2Ks</v>
      </c>
      <c r="D9178">
        <v>2008</v>
      </c>
      <c r="E9178" t="s">
        <v>86</v>
      </c>
      <c r="F9178" t="s">
        <v>3392</v>
      </c>
      <c r="G9178">
        <v>0.1</v>
      </c>
      <c r="H9178">
        <v>0</v>
      </c>
      <c r="I9178">
        <v>0</v>
      </c>
      <c r="J9178">
        <v>0.01</v>
      </c>
      <c r="K9178">
        <v>0.11</v>
      </c>
      <c r="L9178">
        <v>70</v>
      </c>
      <c r="M9178">
        <v>15</v>
      </c>
      <c r="N9178" t="s">
        <v>203</v>
      </c>
      <c r="P9178" t="s">
        <v>4828</v>
      </c>
      <c r="Q9178" t="s">
        <v>88</v>
      </c>
      <c r="AF9178" t="s">
        <v>10988</v>
      </c>
    </row>
    <row r="9179" spans="1:32" x14ac:dyDescent="0.3">
      <c r="A9179" t="s">
        <v>6634</v>
      </c>
      <c r="B9179" t="s">
        <v>44</v>
      </c>
      <c r="C9179" t="str">
        <f t="shared" si="143"/>
        <v>2Ks</v>
      </c>
      <c r="D9179">
        <v>2008</v>
      </c>
      <c r="E9179" t="s">
        <v>50</v>
      </c>
      <c r="F9179" t="s">
        <v>329</v>
      </c>
      <c r="G9179">
        <v>0.09</v>
      </c>
      <c r="H9179">
        <v>0.01</v>
      </c>
      <c r="I9179">
        <v>0</v>
      </c>
      <c r="J9179">
        <v>0.01</v>
      </c>
      <c r="K9179">
        <v>0.11</v>
      </c>
      <c r="L9179">
        <v>59</v>
      </c>
      <c r="M9179">
        <v>40</v>
      </c>
      <c r="N9179" t="s">
        <v>203</v>
      </c>
      <c r="P9179" t="s">
        <v>332</v>
      </c>
      <c r="Q9179" t="s">
        <v>112</v>
      </c>
      <c r="AF9179" t="s">
        <v>10990</v>
      </c>
    </row>
    <row r="9180" spans="1:32" x14ac:dyDescent="0.3">
      <c r="A9180" t="s">
        <v>7949</v>
      </c>
      <c r="B9180" t="s">
        <v>32</v>
      </c>
      <c r="C9180" t="str">
        <f t="shared" si="143"/>
        <v>2Ks</v>
      </c>
      <c r="D9180">
        <v>2008</v>
      </c>
      <c r="E9180" t="s">
        <v>37</v>
      </c>
      <c r="F9180" t="s">
        <v>1642</v>
      </c>
      <c r="G9180">
        <v>0.1</v>
      </c>
      <c r="H9180">
        <v>0</v>
      </c>
      <c r="I9180">
        <v>0</v>
      </c>
      <c r="J9180">
        <v>0.01</v>
      </c>
      <c r="K9180">
        <v>0.11</v>
      </c>
      <c r="L9180">
        <v>35</v>
      </c>
      <c r="M9180">
        <v>4</v>
      </c>
      <c r="N9180" t="s">
        <v>203</v>
      </c>
      <c r="P9180" t="s">
        <v>8478</v>
      </c>
      <c r="Q9180" t="s">
        <v>20</v>
      </c>
      <c r="AF9180" t="s">
        <v>10991</v>
      </c>
    </row>
    <row r="9181" spans="1:32" x14ac:dyDescent="0.3">
      <c r="A9181" t="s">
        <v>3832</v>
      </c>
      <c r="B9181" t="s">
        <v>159</v>
      </c>
      <c r="C9181" t="str">
        <f t="shared" si="143"/>
        <v>2Ks</v>
      </c>
      <c r="D9181">
        <v>2008</v>
      </c>
      <c r="E9181" t="s">
        <v>34</v>
      </c>
      <c r="F9181" t="s">
        <v>3488</v>
      </c>
      <c r="G9181">
        <v>0.09</v>
      </c>
      <c r="H9181">
        <v>0.01</v>
      </c>
      <c r="I9181">
        <v>0</v>
      </c>
      <c r="J9181">
        <v>0.01</v>
      </c>
      <c r="K9181">
        <v>0.11</v>
      </c>
      <c r="L9181">
        <v>78</v>
      </c>
      <c r="M9181">
        <v>4</v>
      </c>
      <c r="N9181" t="s">
        <v>203</v>
      </c>
      <c r="P9181" t="s">
        <v>1220</v>
      </c>
      <c r="Q9181" t="s">
        <v>112</v>
      </c>
      <c r="AF9181" t="s">
        <v>10992</v>
      </c>
    </row>
    <row r="9182" spans="1:32" x14ac:dyDescent="0.3">
      <c r="A9182" t="s">
        <v>8502</v>
      </c>
      <c r="B9182" t="s">
        <v>17</v>
      </c>
      <c r="C9182" t="str">
        <f t="shared" si="143"/>
        <v>2Ks</v>
      </c>
      <c r="D9182">
        <v>2008</v>
      </c>
      <c r="E9182" t="s">
        <v>1</v>
      </c>
      <c r="F9182" t="s">
        <v>283</v>
      </c>
      <c r="G9182">
        <v>0.1</v>
      </c>
      <c r="H9182">
        <v>0</v>
      </c>
      <c r="I9182">
        <v>0</v>
      </c>
      <c r="J9182">
        <v>0.01</v>
      </c>
      <c r="K9182">
        <v>0.11</v>
      </c>
      <c r="L9182">
        <v>71</v>
      </c>
      <c r="M9182">
        <v>14</v>
      </c>
      <c r="N9182">
        <v>8.1</v>
      </c>
      <c r="O9182">
        <v>14</v>
      </c>
      <c r="P9182" t="s">
        <v>866</v>
      </c>
      <c r="Q9182" t="s">
        <v>88</v>
      </c>
      <c r="AF9182" t="s">
        <v>10993</v>
      </c>
    </row>
    <row r="9183" spans="1:32" x14ac:dyDescent="0.3">
      <c r="A9183" t="s">
        <v>8522</v>
      </c>
      <c r="B9183" t="s">
        <v>32</v>
      </c>
      <c r="C9183" t="str">
        <f t="shared" si="143"/>
        <v>2Ks</v>
      </c>
      <c r="D9183">
        <v>2008</v>
      </c>
      <c r="E9183" t="s">
        <v>50</v>
      </c>
      <c r="F9183" t="s">
        <v>1787</v>
      </c>
      <c r="G9183">
        <v>0.1</v>
      </c>
      <c r="H9183">
        <v>0</v>
      </c>
      <c r="I9183">
        <v>0</v>
      </c>
      <c r="J9183">
        <v>0.01</v>
      </c>
      <c r="K9183">
        <v>0.11</v>
      </c>
      <c r="L9183">
        <v>45</v>
      </c>
      <c r="M9183">
        <v>16</v>
      </c>
      <c r="N9183">
        <v>7.3</v>
      </c>
      <c r="O9183">
        <v>4</v>
      </c>
      <c r="P9183" t="s">
        <v>2423</v>
      </c>
      <c r="Q9183" t="s">
        <v>20</v>
      </c>
      <c r="AF9183" t="s">
        <v>10994</v>
      </c>
    </row>
    <row r="9184" spans="1:32" x14ac:dyDescent="0.3">
      <c r="A9184" t="s">
        <v>7047</v>
      </c>
      <c r="B9184" t="s">
        <v>44</v>
      </c>
      <c r="C9184" t="str">
        <f t="shared" si="143"/>
        <v>2Ks</v>
      </c>
      <c r="D9184">
        <v>2008</v>
      </c>
      <c r="E9184" t="s">
        <v>50</v>
      </c>
      <c r="F9184" t="s">
        <v>234</v>
      </c>
      <c r="G9184">
        <v>0.1</v>
      </c>
      <c r="H9184">
        <v>0</v>
      </c>
      <c r="I9184">
        <v>0</v>
      </c>
      <c r="J9184">
        <v>0.01</v>
      </c>
      <c r="K9184">
        <v>0.11</v>
      </c>
      <c r="L9184">
        <v>44</v>
      </c>
      <c r="M9184">
        <v>31</v>
      </c>
      <c r="N9184">
        <v>5.7</v>
      </c>
      <c r="O9184">
        <v>9</v>
      </c>
      <c r="P9184" t="s">
        <v>1079</v>
      </c>
      <c r="Q9184" t="s">
        <v>88</v>
      </c>
      <c r="AF9184" t="s">
        <v>10995</v>
      </c>
    </row>
    <row r="9185" spans="1:32" x14ac:dyDescent="0.3">
      <c r="A9185" t="s">
        <v>54</v>
      </c>
      <c r="B9185" t="s">
        <v>44</v>
      </c>
      <c r="C9185" t="str">
        <f t="shared" si="143"/>
        <v>2Ks</v>
      </c>
      <c r="D9185">
        <v>2008</v>
      </c>
      <c r="E9185" t="s">
        <v>50</v>
      </c>
      <c r="F9185" t="s">
        <v>51</v>
      </c>
      <c r="G9185">
        <v>0.08</v>
      </c>
      <c r="H9185">
        <v>0.02</v>
      </c>
      <c r="I9185">
        <v>0</v>
      </c>
      <c r="J9185">
        <v>0.01</v>
      </c>
      <c r="K9185">
        <v>0.11</v>
      </c>
      <c r="N9185">
        <v>7.5</v>
      </c>
      <c r="O9185">
        <v>46</v>
      </c>
      <c r="P9185" t="s">
        <v>4103</v>
      </c>
      <c r="Q9185" t="s">
        <v>53</v>
      </c>
      <c r="AF9185" t="s">
        <v>10996</v>
      </c>
    </row>
    <row r="9186" spans="1:32" x14ac:dyDescent="0.3">
      <c r="A9186" t="s">
        <v>8572</v>
      </c>
      <c r="B9186" t="s">
        <v>32</v>
      </c>
      <c r="C9186" t="str">
        <f t="shared" si="143"/>
        <v>2Ks</v>
      </c>
      <c r="D9186">
        <v>2008</v>
      </c>
      <c r="E9186" t="s">
        <v>39</v>
      </c>
      <c r="F9186" t="s">
        <v>5573</v>
      </c>
      <c r="G9186">
        <v>0.1</v>
      </c>
      <c r="H9186">
        <v>0</v>
      </c>
      <c r="I9186">
        <v>0</v>
      </c>
      <c r="J9186">
        <v>0.01</v>
      </c>
      <c r="K9186">
        <v>0.11</v>
      </c>
      <c r="N9186" t="s">
        <v>203</v>
      </c>
      <c r="P9186" t="s">
        <v>283</v>
      </c>
      <c r="Q9186" t="s">
        <v>112</v>
      </c>
      <c r="AF9186" t="s">
        <v>10997</v>
      </c>
    </row>
    <row r="9187" spans="1:32" x14ac:dyDescent="0.3">
      <c r="A9187" t="s">
        <v>8576</v>
      </c>
      <c r="B9187" t="s">
        <v>17</v>
      </c>
      <c r="C9187" t="str">
        <f t="shared" si="143"/>
        <v>2Ks</v>
      </c>
      <c r="D9187">
        <v>2008</v>
      </c>
      <c r="E9187" t="s">
        <v>34</v>
      </c>
      <c r="F9187" t="s">
        <v>111</v>
      </c>
      <c r="G9187">
        <v>0.09</v>
      </c>
      <c r="H9187">
        <v>0.01</v>
      </c>
      <c r="I9187">
        <v>0</v>
      </c>
      <c r="J9187">
        <v>0.01</v>
      </c>
      <c r="K9187">
        <v>0.11</v>
      </c>
      <c r="AF9187" t="s">
        <v>10998</v>
      </c>
    </row>
    <row r="9188" spans="1:32" x14ac:dyDescent="0.3">
      <c r="A9188" t="s">
        <v>8582</v>
      </c>
      <c r="B9188" t="s">
        <v>32</v>
      </c>
      <c r="C9188" t="str">
        <f t="shared" si="143"/>
        <v>2Ks</v>
      </c>
      <c r="D9188">
        <v>2008</v>
      </c>
      <c r="E9188" t="s">
        <v>50</v>
      </c>
      <c r="F9188" t="s">
        <v>4573</v>
      </c>
      <c r="G9188">
        <v>7.0000000000000007E-2</v>
      </c>
      <c r="H9188">
        <v>0</v>
      </c>
      <c r="I9188">
        <v>0.03</v>
      </c>
      <c r="J9188">
        <v>0</v>
      </c>
      <c r="K9188">
        <v>0.11</v>
      </c>
      <c r="L9188">
        <v>64</v>
      </c>
      <c r="M9188">
        <v>7</v>
      </c>
      <c r="N9188" t="s">
        <v>203</v>
      </c>
      <c r="P9188" t="s">
        <v>4573</v>
      </c>
      <c r="Q9188" t="s">
        <v>112</v>
      </c>
      <c r="AF9188" t="s">
        <v>10999</v>
      </c>
    </row>
    <row r="9189" spans="1:32" x14ac:dyDescent="0.3">
      <c r="A9189" t="s">
        <v>8616</v>
      </c>
      <c r="B9189" t="s">
        <v>32</v>
      </c>
      <c r="C9189" t="str">
        <f t="shared" si="143"/>
        <v>2Ks</v>
      </c>
      <c r="D9189">
        <v>2008</v>
      </c>
      <c r="E9189" t="s">
        <v>39</v>
      </c>
      <c r="F9189" t="s">
        <v>1921</v>
      </c>
      <c r="G9189">
        <v>0.1</v>
      </c>
      <c r="H9189">
        <v>0</v>
      </c>
      <c r="I9189">
        <v>0</v>
      </c>
      <c r="J9189">
        <v>0.01</v>
      </c>
      <c r="K9189">
        <v>0.11</v>
      </c>
      <c r="L9189">
        <v>79</v>
      </c>
      <c r="M9189">
        <v>29</v>
      </c>
      <c r="N9189">
        <v>8.5</v>
      </c>
      <c r="O9189">
        <v>11</v>
      </c>
      <c r="P9189" t="s">
        <v>8617</v>
      </c>
      <c r="Q9189" t="s">
        <v>88</v>
      </c>
      <c r="AF9189" t="s">
        <v>11000</v>
      </c>
    </row>
    <row r="9190" spans="1:32" x14ac:dyDescent="0.3">
      <c r="A9190" t="s">
        <v>5469</v>
      </c>
      <c r="B9190" t="s">
        <v>32</v>
      </c>
      <c r="C9190" t="str">
        <f t="shared" si="143"/>
        <v>2Ks</v>
      </c>
      <c r="D9190">
        <v>2008</v>
      </c>
      <c r="E9190" t="s">
        <v>34</v>
      </c>
      <c r="F9190" t="s">
        <v>234</v>
      </c>
      <c r="G9190">
        <v>0.1</v>
      </c>
      <c r="H9190">
        <v>0</v>
      </c>
      <c r="I9190">
        <v>0</v>
      </c>
      <c r="J9190">
        <v>0.01</v>
      </c>
      <c r="K9190">
        <v>0.1</v>
      </c>
      <c r="N9190">
        <v>6.8</v>
      </c>
      <c r="O9190">
        <v>8</v>
      </c>
      <c r="P9190" t="s">
        <v>5470</v>
      </c>
      <c r="Q9190" t="s">
        <v>112</v>
      </c>
      <c r="AF9190" t="s">
        <v>11001</v>
      </c>
    </row>
    <row r="9191" spans="1:32" x14ac:dyDescent="0.3">
      <c r="A9191" t="s">
        <v>8660</v>
      </c>
      <c r="B9191" t="s">
        <v>159</v>
      </c>
      <c r="C9191" t="str">
        <f t="shared" si="143"/>
        <v>2Ks</v>
      </c>
      <c r="D9191">
        <v>2008</v>
      </c>
      <c r="E9191" t="s">
        <v>34</v>
      </c>
      <c r="F9191" t="s">
        <v>68</v>
      </c>
      <c r="G9191">
        <v>0</v>
      </c>
      <c r="H9191">
        <v>0.03</v>
      </c>
      <c r="I9191">
        <v>0.06</v>
      </c>
      <c r="J9191">
        <v>0.01</v>
      </c>
      <c r="K9191">
        <v>0.1</v>
      </c>
      <c r="L9191">
        <v>81</v>
      </c>
      <c r="M9191">
        <v>49</v>
      </c>
      <c r="N9191">
        <v>8.3000000000000007</v>
      </c>
      <c r="O9191">
        <v>62</v>
      </c>
      <c r="P9191" t="s">
        <v>1178</v>
      </c>
      <c r="Q9191" t="s">
        <v>20</v>
      </c>
      <c r="AF9191" t="s">
        <v>11002</v>
      </c>
    </row>
    <row r="9192" spans="1:32" x14ac:dyDescent="0.3">
      <c r="A9192" t="s">
        <v>8663</v>
      </c>
      <c r="B9192" t="s">
        <v>32</v>
      </c>
      <c r="C9192" t="str">
        <f t="shared" si="143"/>
        <v>2Ks</v>
      </c>
      <c r="D9192">
        <v>2008</v>
      </c>
      <c r="E9192" t="s">
        <v>34</v>
      </c>
      <c r="F9192" t="s">
        <v>5356</v>
      </c>
      <c r="G9192">
        <v>0.1</v>
      </c>
      <c r="H9192">
        <v>0</v>
      </c>
      <c r="I9192">
        <v>0</v>
      </c>
      <c r="J9192">
        <v>0.01</v>
      </c>
      <c r="K9192">
        <v>0.1</v>
      </c>
      <c r="L9192">
        <v>71</v>
      </c>
      <c r="M9192">
        <v>6</v>
      </c>
      <c r="N9192">
        <v>7.4</v>
      </c>
      <c r="O9192">
        <v>7</v>
      </c>
      <c r="P9192" t="s">
        <v>5356</v>
      </c>
      <c r="Q9192" t="s">
        <v>20</v>
      </c>
      <c r="AF9192" t="s">
        <v>11003</v>
      </c>
    </row>
    <row r="9193" spans="1:32" x14ac:dyDescent="0.3">
      <c r="A9193" t="s">
        <v>8669</v>
      </c>
      <c r="B9193" t="s">
        <v>32</v>
      </c>
      <c r="C9193" t="str">
        <f t="shared" si="143"/>
        <v>2Ks</v>
      </c>
      <c r="D9193">
        <v>2008</v>
      </c>
      <c r="E9193" t="s">
        <v>34</v>
      </c>
      <c r="F9193" t="s">
        <v>134</v>
      </c>
      <c r="G9193">
        <v>0.1</v>
      </c>
      <c r="H9193">
        <v>0</v>
      </c>
      <c r="I9193">
        <v>0</v>
      </c>
      <c r="J9193">
        <v>0.01</v>
      </c>
      <c r="K9193">
        <v>0.1</v>
      </c>
      <c r="AF9193" t="s">
        <v>11004</v>
      </c>
    </row>
    <row r="9194" spans="1:32" x14ac:dyDescent="0.3">
      <c r="A9194" t="s">
        <v>8675</v>
      </c>
      <c r="B9194" t="s">
        <v>32</v>
      </c>
      <c r="C9194" t="str">
        <f t="shared" si="143"/>
        <v>2Ks</v>
      </c>
      <c r="D9194">
        <v>2008</v>
      </c>
      <c r="E9194" t="s">
        <v>24</v>
      </c>
      <c r="F9194" t="s">
        <v>4489</v>
      </c>
      <c r="G9194">
        <v>0.1</v>
      </c>
      <c r="H9194">
        <v>0</v>
      </c>
      <c r="I9194">
        <v>0</v>
      </c>
      <c r="J9194">
        <v>0.01</v>
      </c>
      <c r="K9194">
        <v>0.1</v>
      </c>
      <c r="N9194" t="s">
        <v>203</v>
      </c>
      <c r="P9194" t="s">
        <v>4447</v>
      </c>
      <c r="Q9194" t="s">
        <v>20</v>
      </c>
      <c r="AF9194" t="s">
        <v>11005</v>
      </c>
    </row>
    <row r="9195" spans="1:32" x14ac:dyDescent="0.3">
      <c r="A9195" t="s">
        <v>8683</v>
      </c>
      <c r="B9195" t="s">
        <v>32</v>
      </c>
      <c r="C9195" t="str">
        <f t="shared" si="143"/>
        <v>2Ks</v>
      </c>
      <c r="D9195">
        <v>2008</v>
      </c>
      <c r="E9195" t="s">
        <v>30</v>
      </c>
      <c r="F9195" t="s">
        <v>242</v>
      </c>
      <c r="G9195">
        <v>0.09</v>
      </c>
      <c r="H9195">
        <v>0</v>
      </c>
      <c r="I9195">
        <v>0.01</v>
      </c>
      <c r="J9195">
        <v>0.01</v>
      </c>
      <c r="K9195">
        <v>0.1</v>
      </c>
      <c r="L9195">
        <v>64</v>
      </c>
      <c r="M9195">
        <v>25</v>
      </c>
      <c r="N9195">
        <v>6.7</v>
      </c>
      <c r="O9195">
        <v>6</v>
      </c>
      <c r="P9195" t="s">
        <v>8237</v>
      </c>
      <c r="Q9195" t="s">
        <v>20</v>
      </c>
      <c r="AF9195" t="s">
        <v>11007</v>
      </c>
    </row>
    <row r="9196" spans="1:32" x14ac:dyDescent="0.3">
      <c r="A9196" t="s">
        <v>8687</v>
      </c>
      <c r="B9196" t="s">
        <v>159</v>
      </c>
      <c r="C9196" t="str">
        <f t="shared" si="143"/>
        <v>2Ks</v>
      </c>
      <c r="D9196">
        <v>2008</v>
      </c>
      <c r="E9196" t="s">
        <v>28</v>
      </c>
      <c r="F9196" t="s">
        <v>7595</v>
      </c>
      <c r="G9196">
        <v>0.05</v>
      </c>
      <c r="H9196">
        <v>0</v>
      </c>
      <c r="I9196">
        <v>0.04</v>
      </c>
      <c r="J9196">
        <v>0.01</v>
      </c>
      <c r="K9196">
        <v>0.1</v>
      </c>
      <c r="L9196">
        <v>73</v>
      </c>
      <c r="M9196">
        <v>17</v>
      </c>
      <c r="N9196">
        <v>7.9</v>
      </c>
      <c r="O9196">
        <v>18</v>
      </c>
      <c r="P9196" t="s">
        <v>7595</v>
      </c>
      <c r="Q9196" t="s">
        <v>88</v>
      </c>
      <c r="AF9196" t="s">
        <v>11008</v>
      </c>
    </row>
    <row r="9197" spans="1:32" x14ac:dyDescent="0.3">
      <c r="A9197" t="s">
        <v>8693</v>
      </c>
      <c r="B9197" t="s">
        <v>44</v>
      </c>
      <c r="C9197" t="str">
        <f t="shared" si="143"/>
        <v>2Ks</v>
      </c>
      <c r="D9197">
        <v>2008</v>
      </c>
      <c r="E9197" t="s">
        <v>50</v>
      </c>
      <c r="F9197" t="s">
        <v>151</v>
      </c>
      <c r="G9197">
        <v>0.09</v>
      </c>
      <c r="H9197">
        <v>0.01</v>
      </c>
      <c r="I9197">
        <v>0</v>
      </c>
      <c r="J9197">
        <v>0.01</v>
      </c>
      <c r="K9197">
        <v>0.1</v>
      </c>
      <c r="L9197">
        <v>66</v>
      </c>
      <c r="M9197">
        <v>44</v>
      </c>
      <c r="N9197">
        <v>8.3000000000000007</v>
      </c>
      <c r="O9197">
        <v>57</v>
      </c>
      <c r="P9197" t="s">
        <v>8694</v>
      </c>
      <c r="Q9197" t="s">
        <v>88</v>
      </c>
      <c r="AF9197" t="s">
        <v>11009</v>
      </c>
    </row>
    <row r="9198" spans="1:32" x14ac:dyDescent="0.3">
      <c r="A9198" t="s">
        <v>8708</v>
      </c>
      <c r="B9198" t="s">
        <v>32</v>
      </c>
      <c r="C9198" t="str">
        <f t="shared" si="143"/>
        <v>2Ks</v>
      </c>
      <c r="D9198">
        <v>2008</v>
      </c>
      <c r="E9198" t="s">
        <v>272</v>
      </c>
      <c r="F9198" t="s">
        <v>151</v>
      </c>
      <c r="G9198">
        <v>0</v>
      </c>
      <c r="H9198">
        <v>0</v>
      </c>
      <c r="I9198">
        <v>0.1</v>
      </c>
      <c r="J9198">
        <v>0</v>
      </c>
      <c r="K9198">
        <v>0.1</v>
      </c>
      <c r="AF9198" t="s">
        <v>11010</v>
      </c>
    </row>
    <row r="9199" spans="1:32" x14ac:dyDescent="0.3">
      <c r="A9199" t="s">
        <v>8718</v>
      </c>
      <c r="B9199" t="s">
        <v>32</v>
      </c>
      <c r="C9199" t="str">
        <f t="shared" si="143"/>
        <v>2Ks</v>
      </c>
      <c r="D9199">
        <v>2008</v>
      </c>
      <c r="E9199" t="s">
        <v>50</v>
      </c>
      <c r="F9199" t="s">
        <v>283</v>
      </c>
      <c r="G9199">
        <v>0.1</v>
      </c>
      <c r="H9199">
        <v>0</v>
      </c>
      <c r="I9199">
        <v>0</v>
      </c>
      <c r="J9199">
        <v>0.01</v>
      </c>
      <c r="K9199">
        <v>0.1</v>
      </c>
      <c r="N9199" t="s">
        <v>203</v>
      </c>
      <c r="P9199" t="s">
        <v>8719</v>
      </c>
      <c r="Q9199" t="s">
        <v>112</v>
      </c>
      <c r="AF9199" t="s">
        <v>11011</v>
      </c>
    </row>
    <row r="9200" spans="1:32" x14ac:dyDescent="0.3">
      <c r="A9200" t="s">
        <v>7381</v>
      </c>
      <c r="B9200" t="s">
        <v>44</v>
      </c>
      <c r="C9200" t="str">
        <f t="shared" si="143"/>
        <v>2Ks</v>
      </c>
      <c r="D9200">
        <v>2008</v>
      </c>
      <c r="E9200" t="s">
        <v>18</v>
      </c>
      <c r="F9200" t="s">
        <v>776</v>
      </c>
      <c r="G9200">
        <v>0.08</v>
      </c>
      <c r="H9200">
        <v>0.01</v>
      </c>
      <c r="I9200">
        <v>0</v>
      </c>
      <c r="J9200">
        <v>0.01</v>
      </c>
      <c r="K9200">
        <v>0.1</v>
      </c>
      <c r="L9200">
        <v>68</v>
      </c>
      <c r="M9200">
        <v>34</v>
      </c>
      <c r="N9200">
        <v>7.2</v>
      </c>
      <c r="O9200">
        <v>13</v>
      </c>
      <c r="P9200" t="s">
        <v>777</v>
      </c>
      <c r="Q9200" t="s">
        <v>53</v>
      </c>
      <c r="AF9200" t="s">
        <v>11012</v>
      </c>
    </row>
    <row r="9201" spans="1:32" x14ac:dyDescent="0.3">
      <c r="A9201" t="s">
        <v>8745</v>
      </c>
      <c r="B9201" t="s">
        <v>32</v>
      </c>
      <c r="C9201" t="str">
        <f t="shared" si="143"/>
        <v>2Ks</v>
      </c>
      <c r="D9201">
        <v>2008</v>
      </c>
      <c r="E9201" t="s">
        <v>18</v>
      </c>
      <c r="F9201" t="s">
        <v>2403</v>
      </c>
      <c r="G9201">
        <v>0</v>
      </c>
      <c r="H9201">
        <v>0.1</v>
      </c>
      <c r="I9201">
        <v>0</v>
      </c>
      <c r="J9201">
        <v>0</v>
      </c>
      <c r="K9201">
        <v>0.1</v>
      </c>
      <c r="AF9201" t="s">
        <v>11013</v>
      </c>
    </row>
    <row r="9202" spans="1:32" x14ac:dyDescent="0.3">
      <c r="A9202" t="s">
        <v>8749</v>
      </c>
      <c r="B9202" t="s">
        <v>17</v>
      </c>
      <c r="C9202" t="str">
        <f t="shared" si="143"/>
        <v>2Ks</v>
      </c>
      <c r="D9202">
        <v>2008</v>
      </c>
      <c r="E9202" t="s">
        <v>86</v>
      </c>
      <c r="F9202" t="s">
        <v>222</v>
      </c>
      <c r="G9202">
        <v>0</v>
      </c>
      <c r="H9202">
        <v>0</v>
      </c>
      <c r="I9202">
        <v>0.1</v>
      </c>
      <c r="J9202">
        <v>0</v>
      </c>
      <c r="K9202">
        <v>0.1</v>
      </c>
      <c r="AF9202" t="s">
        <v>11015</v>
      </c>
    </row>
    <row r="9203" spans="1:32" x14ac:dyDescent="0.3">
      <c r="A9203" t="s">
        <v>8754</v>
      </c>
      <c r="B9203" t="s">
        <v>17</v>
      </c>
      <c r="C9203" t="str">
        <f t="shared" si="143"/>
        <v>2Ks</v>
      </c>
      <c r="D9203">
        <v>2008</v>
      </c>
      <c r="E9203" t="s">
        <v>39</v>
      </c>
      <c r="F9203" t="s">
        <v>128</v>
      </c>
      <c r="G9203">
        <v>0.06</v>
      </c>
      <c r="H9203">
        <v>0.03</v>
      </c>
      <c r="I9203">
        <v>0</v>
      </c>
      <c r="J9203">
        <v>0.01</v>
      </c>
      <c r="K9203">
        <v>0.1</v>
      </c>
      <c r="L9203">
        <v>65</v>
      </c>
      <c r="M9203">
        <v>12</v>
      </c>
      <c r="N9203">
        <v>7</v>
      </c>
      <c r="O9203">
        <v>5</v>
      </c>
      <c r="P9203" t="s">
        <v>128</v>
      </c>
      <c r="Q9203" t="s">
        <v>112</v>
      </c>
      <c r="AF9203" t="s">
        <v>11016</v>
      </c>
    </row>
    <row r="9204" spans="1:32" x14ac:dyDescent="0.3">
      <c r="A9204" t="s">
        <v>8763</v>
      </c>
      <c r="B9204" t="s">
        <v>17</v>
      </c>
      <c r="C9204" t="str">
        <f t="shared" si="143"/>
        <v>2Ks</v>
      </c>
      <c r="D9204">
        <v>2008</v>
      </c>
      <c r="E9204" t="s">
        <v>101</v>
      </c>
      <c r="F9204" t="s">
        <v>8764</v>
      </c>
      <c r="G9204">
        <v>0.09</v>
      </c>
      <c r="H9204">
        <v>0</v>
      </c>
      <c r="I9204">
        <v>0</v>
      </c>
      <c r="J9204">
        <v>0.01</v>
      </c>
      <c r="K9204">
        <v>0.1</v>
      </c>
      <c r="N9204" t="s">
        <v>203</v>
      </c>
      <c r="P9204" t="s">
        <v>6684</v>
      </c>
      <c r="Q9204" t="s">
        <v>20</v>
      </c>
      <c r="AF9204" t="s">
        <v>11017</v>
      </c>
    </row>
    <row r="9205" spans="1:32" x14ac:dyDescent="0.3">
      <c r="A9205" t="s">
        <v>8767</v>
      </c>
      <c r="B9205" t="s">
        <v>159</v>
      </c>
      <c r="C9205" t="str">
        <f t="shared" si="143"/>
        <v>2Ks</v>
      </c>
      <c r="D9205">
        <v>2008</v>
      </c>
      <c r="E9205" t="s">
        <v>28</v>
      </c>
      <c r="F9205" t="s">
        <v>2780</v>
      </c>
      <c r="G9205">
        <v>0.06</v>
      </c>
      <c r="H9205">
        <v>0</v>
      </c>
      <c r="I9205">
        <v>0.03</v>
      </c>
      <c r="J9205">
        <v>0.01</v>
      </c>
      <c r="K9205">
        <v>0.1</v>
      </c>
      <c r="L9205">
        <v>41</v>
      </c>
      <c r="M9205">
        <v>19</v>
      </c>
      <c r="N9205">
        <v>5.3</v>
      </c>
      <c r="O9205">
        <v>37</v>
      </c>
      <c r="P9205" t="s">
        <v>4138</v>
      </c>
      <c r="Q9205" t="s">
        <v>112</v>
      </c>
      <c r="AF9205" t="s">
        <v>11018</v>
      </c>
    </row>
    <row r="9206" spans="1:32" x14ac:dyDescent="0.3">
      <c r="A9206" t="s">
        <v>8305</v>
      </c>
      <c r="B9206" t="s">
        <v>44</v>
      </c>
      <c r="C9206" t="str">
        <f t="shared" si="143"/>
        <v>2Ks</v>
      </c>
      <c r="D9206">
        <v>2008</v>
      </c>
      <c r="E9206" t="s">
        <v>18</v>
      </c>
      <c r="F9206" t="s">
        <v>134</v>
      </c>
      <c r="G9206">
        <v>0.09</v>
      </c>
      <c r="H9206">
        <v>0</v>
      </c>
      <c r="I9206">
        <v>0</v>
      </c>
      <c r="J9206">
        <v>0.01</v>
      </c>
      <c r="K9206">
        <v>0.1</v>
      </c>
      <c r="L9206">
        <v>49</v>
      </c>
      <c r="M9206">
        <v>35</v>
      </c>
      <c r="N9206">
        <v>3.1</v>
      </c>
      <c r="O9206">
        <v>45</v>
      </c>
      <c r="P9206" t="s">
        <v>287</v>
      </c>
      <c r="Q9206" t="s">
        <v>20</v>
      </c>
      <c r="AF9206" t="s">
        <v>11019</v>
      </c>
    </row>
    <row r="9207" spans="1:32" x14ac:dyDescent="0.3">
      <c r="A9207" t="s">
        <v>8786</v>
      </c>
      <c r="B9207" t="s">
        <v>49</v>
      </c>
      <c r="C9207" t="str">
        <f t="shared" si="143"/>
        <v>2Ks</v>
      </c>
      <c r="D9207">
        <v>2008</v>
      </c>
      <c r="E9207" t="s">
        <v>37</v>
      </c>
      <c r="F9207" t="s">
        <v>71</v>
      </c>
      <c r="G9207">
        <v>0.09</v>
      </c>
      <c r="H9207">
        <v>0</v>
      </c>
      <c r="I9207">
        <v>0</v>
      </c>
      <c r="J9207">
        <v>0.01</v>
      </c>
      <c r="K9207">
        <v>0.1</v>
      </c>
      <c r="AF9207" t="s">
        <v>11020</v>
      </c>
    </row>
    <row r="9208" spans="1:32" x14ac:dyDescent="0.3">
      <c r="A9208" t="s">
        <v>4296</v>
      </c>
      <c r="B9208" t="s">
        <v>32</v>
      </c>
      <c r="C9208" t="str">
        <f t="shared" si="143"/>
        <v>2Ks</v>
      </c>
      <c r="D9208">
        <v>2008</v>
      </c>
      <c r="E9208" t="s">
        <v>50</v>
      </c>
      <c r="F9208" t="s">
        <v>71</v>
      </c>
      <c r="G9208">
        <v>0.09</v>
      </c>
      <c r="H9208">
        <v>0</v>
      </c>
      <c r="I9208">
        <v>0</v>
      </c>
      <c r="J9208">
        <v>0.01</v>
      </c>
      <c r="K9208">
        <v>0.1</v>
      </c>
      <c r="L9208">
        <v>77</v>
      </c>
      <c r="M9208">
        <v>12</v>
      </c>
      <c r="N9208">
        <v>7.5</v>
      </c>
      <c r="O9208">
        <v>14</v>
      </c>
      <c r="P9208" t="s">
        <v>1214</v>
      </c>
      <c r="Q9208" t="s">
        <v>112</v>
      </c>
      <c r="AF9208" t="s">
        <v>11021</v>
      </c>
    </row>
    <row r="9209" spans="1:32" x14ac:dyDescent="0.3">
      <c r="A9209" t="s">
        <v>8815</v>
      </c>
      <c r="B9209" t="s">
        <v>17</v>
      </c>
      <c r="C9209" t="str">
        <f t="shared" si="143"/>
        <v>2Ks</v>
      </c>
      <c r="D9209">
        <v>2008</v>
      </c>
      <c r="E9209" t="s">
        <v>34</v>
      </c>
      <c r="F9209" t="s">
        <v>71</v>
      </c>
      <c r="G9209">
        <v>0.09</v>
      </c>
      <c r="H9209">
        <v>0</v>
      </c>
      <c r="I9209">
        <v>0</v>
      </c>
      <c r="J9209">
        <v>0.01</v>
      </c>
      <c r="K9209">
        <v>0.1</v>
      </c>
      <c r="N9209" t="s">
        <v>203</v>
      </c>
      <c r="P9209" t="s">
        <v>8816</v>
      </c>
      <c r="Q9209" t="s">
        <v>112</v>
      </c>
      <c r="AF9209" t="s">
        <v>11023</v>
      </c>
    </row>
    <row r="9210" spans="1:32" x14ac:dyDescent="0.3">
      <c r="A9210" t="s">
        <v>8060</v>
      </c>
      <c r="B9210" t="s">
        <v>17</v>
      </c>
      <c r="C9210" t="str">
        <f t="shared" si="143"/>
        <v>2Ks</v>
      </c>
      <c r="D9210">
        <v>2008</v>
      </c>
      <c r="E9210" t="s">
        <v>24</v>
      </c>
      <c r="F9210" t="s">
        <v>71</v>
      </c>
      <c r="G9210">
        <v>0.09</v>
      </c>
      <c r="H9210">
        <v>0</v>
      </c>
      <c r="I9210">
        <v>0</v>
      </c>
      <c r="J9210">
        <v>0.01</v>
      </c>
      <c r="K9210">
        <v>0.1</v>
      </c>
      <c r="AF9210" t="s">
        <v>11024</v>
      </c>
    </row>
    <row r="9211" spans="1:32" x14ac:dyDescent="0.3">
      <c r="A9211" t="s">
        <v>8277</v>
      </c>
      <c r="B9211" t="s">
        <v>159</v>
      </c>
      <c r="C9211" t="str">
        <f t="shared" si="143"/>
        <v>2Ks</v>
      </c>
      <c r="D9211">
        <v>2008</v>
      </c>
      <c r="E9211" t="s">
        <v>101</v>
      </c>
      <c r="F9211" t="s">
        <v>222</v>
      </c>
      <c r="G9211">
        <v>0.09</v>
      </c>
      <c r="H9211">
        <v>0</v>
      </c>
      <c r="I9211">
        <v>0</v>
      </c>
      <c r="J9211">
        <v>0.01</v>
      </c>
      <c r="K9211">
        <v>0.1</v>
      </c>
      <c r="L9211">
        <v>62</v>
      </c>
      <c r="M9211">
        <v>19</v>
      </c>
      <c r="N9211">
        <v>8</v>
      </c>
      <c r="O9211">
        <v>8</v>
      </c>
      <c r="P9211" t="s">
        <v>1746</v>
      </c>
      <c r="Q9211" t="s">
        <v>88</v>
      </c>
      <c r="AF9211" t="s">
        <v>11025</v>
      </c>
    </row>
    <row r="9212" spans="1:32" x14ac:dyDescent="0.3">
      <c r="A9212" t="s">
        <v>8837</v>
      </c>
      <c r="B9212" t="s">
        <v>55</v>
      </c>
      <c r="C9212" t="str">
        <f t="shared" si="143"/>
        <v>2Ks</v>
      </c>
      <c r="D9212">
        <v>2008</v>
      </c>
      <c r="E9212" t="s">
        <v>101</v>
      </c>
      <c r="F9212" t="s">
        <v>3403</v>
      </c>
      <c r="G9212">
        <v>0</v>
      </c>
      <c r="H9212">
        <v>0</v>
      </c>
      <c r="I9212">
        <v>0.1</v>
      </c>
      <c r="J9212">
        <v>0</v>
      </c>
      <c r="K9212">
        <v>0.1</v>
      </c>
      <c r="AF9212" t="s">
        <v>11026</v>
      </c>
    </row>
    <row r="9213" spans="1:32" x14ac:dyDescent="0.3">
      <c r="A9213" t="s">
        <v>6269</v>
      </c>
      <c r="B9213" t="s">
        <v>17</v>
      </c>
      <c r="C9213" t="str">
        <f t="shared" si="143"/>
        <v>2Ks</v>
      </c>
      <c r="D9213">
        <v>2008</v>
      </c>
      <c r="E9213" t="s">
        <v>18</v>
      </c>
      <c r="F9213" t="s">
        <v>71</v>
      </c>
      <c r="G9213">
        <v>0.09</v>
      </c>
      <c r="H9213">
        <v>0.01</v>
      </c>
      <c r="I9213">
        <v>0</v>
      </c>
      <c r="J9213">
        <v>0.01</v>
      </c>
      <c r="K9213">
        <v>0.1</v>
      </c>
      <c r="N9213">
        <v>1.4</v>
      </c>
      <c r="O9213">
        <v>10</v>
      </c>
      <c r="P9213" t="s">
        <v>8623</v>
      </c>
      <c r="Q9213" t="s">
        <v>20</v>
      </c>
      <c r="AF9213" t="s">
        <v>11027</v>
      </c>
    </row>
    <row r="9214" spans="1:32" x14ac:dyDescent="0.3">
      <c r="A9214" t="s">
        <v>8852</v>
      </c>
      <c r="B9214" t="s">
        <v>32</v>
      </c>
      <c r="C9214" t="str">
        <f t="shared" si="143"/>
        <v>2Ks</v>
      </c>
      <c r="D9214">
        <v>2008</v>
      </c>
      <c r="E9214" t="s">
        <v>101</v>
      </c>
      <c r="F9214" t="s">
        <v>1755</v>
      </c>
      <c r="G9214">
        <v>0</v>
      </c>
      <c r="H9214">
        <v>0</v>
      </c>
      <c r="I9214">
        <v>0.1</v>
      </c>
      <c r="J9214">
        <v>0</v>
      </c>
      <c r="K9214">
        <v>0.1</v>
      </c>
      <c r="AF9214" t="s">
        <v>11028</v>
      </c>
    </row>
    <row r="9215" spans="1:32" x14ac:dyDescent="0.3">
      <c r="A9215" t="s">
        <v>8853</v>
      </c>
      <c r="B9215" t="s">
        <v>32</v>
      </c>
      <c r="C9215" t="str">
        <f t="shared" si="143"/>
        <v>2Ks</v>
      </c>
      <c r="D9215">
        <v>2008</v>
      </c>
      <c r="E9215" t="s">
        <v>101</v>
      </c>
      <c r="F9215" t="s">
        <v>1222</v>
      </c>
      <c r="G9215">
        <v>0.08</v>
      </c>
      <c r="H9215">
        <v>0.01</v>
      </c>
      <c r="I9215">
        <v>0</v>
      </c>
      <c r="J9215">
        <v>0.01</v>
      </c>
      <c r="K9215">
        <v>0.1</v>
      </c>
      <c r="L9215">
        <v>68</v>
      </c>
      <c r="M9215">
        <v>4</v>
      </c>
      <c r="N9215" t="s">
        <v>203</v>
      </c>
      <c r="P9215" t="s">
        <v>6958</v>
      </c>
      <c r="Q9215" t="s">
        <v>112</v>
      </c>
      <c r="AF9215" t="s">
        <v>11029</v>
      </c>
    </row>
    <row r="9216" spans="1:32" x14ac:dyDescent="0.3">
      <c r="A9216" t="s">
        <v>8865</v>
      </c>
      <c r="B9216" t="s">
        <v>17</v>
      </c>
      <c r="C9216" t="str">
        <f t="shared" si="143"/>
        <v>2Ks</v>
      </c>
      <c r="D9216">
        <v>2008</v>
      </c>
      <c r="E9216" t="s">
        <v>101</v>
      </c>
      <c r="F9216" t="s">
        <v>155</v>
      </c>
      <c r="G9216">
        <v>0.09</v>
      </c>
      <c r="H9216">
        <v>0</v>
      </c>
      <c r="I9216">
        <v>0</v>
      </c>
      <c r="J9216">
        <v>0.01</v>
      </c>
      <c r="K9216">
        <v>0.1</v>
      </c>
      <c r="AF9216" t="s">
        <v>11030</v>
      </c>
    </row>
    <row r="9217" spans="1:32" x14ac:dyDescent="0.3">
      <c r="A9217" t="s">
        <v>8867</v>
      </c>
      <c r="B9217" t="s">
        <v>32</v>
      </c>
      <c r="C9217" t="str">
        <f t="shared" si="143"/>
        <v>2Ks</v>
      </c>
      <c r="D9217">
        <v>2008</v>
      </c>
      <c r="E9217" t="s">
        <v>39</v>
      </c>
      <c r="F9217" t="s">
        <v>4632</v>
      </c>
      <c r="G9217">
        <v>0.09</v>
      </c>
      <c r="H9217">
        <v>0</v>
      </c>
      <c r="I9217">
        <v>0</v>
      </c>
      <c r="J9217">
        <v>0.01</v>
      </c>
      <c r="K9217">
        <v>0.1</v>
      </c>
      <c r="N9217" t="s">
        <v>203</v>
      </c>
      <c r="P9217" t="s">
        <v>8545</v>
      </c>
      <c r="Q9217" t="s">
        <v>20</v>
      </c>
      <c r="AF9217" t="s">
        <v>11031</v>
      </c>
    </row>
    <row r="9218" spans="1:32" x14ac:dyDescent="0.3">
      <c r="A9218" t="s">
        <v>8882</v>
      </c>
      <c r="B9218" t="s">
        <v>17</v>
      </c>
      <c r="C9218" t="str">
        <f t="shared" si="143"/>
        <v>2Ks</v>
      </c>
      <c r="D9218">
        <v>2008</v>
      </c>
      <c r="E9218" t="s">
        <v>18</v>
      </c>
      <c r="F9218" t="s">
        <v>1222</v>
      </c>
      <c r="G9218">
        <v>0.09</v>
      </c>
      <c r="H9218">
        <v>0</v>
      </c>
      <c r="I9218">
        <v>0</v>
      </c>
      <c r="J9218">
        <v>0.01</v>
      </c>
      <c r="K9218">
        <v>0.1</v>
      </c>
      <c r="AF9218" t="s">
        <v>11032</v>
      </c>
    </row>
    <row r="9219" spans="1:32" x14ac:dyDescent="0.3">
      <c r="A9219" t="s">
        <v>7714</v>
      </c>
      <c r="B9219" t="s">
        <v>32</v>
      </c>
      <c r="C9219" t="str">
        <f t="shared" ref="C9219:C9282" si="144">_xlfn.IFS(D9219&lt;1990,"80s",D9219&lt;2000,"90s",D9219&lt;2010,"2Ks",D9219&lt;2020,"2k10s")</f>
        <v>2Ks</v>
      </c>
      <c r="D9219">
        <v>2008</v>
      </c>
      <c r="E9219" t="s">
        <v>39</v>
      </c>
      <c r="F9219" t="s">
        <v>825</v>
      </c>
      <c r="G9219">
        <v>0.08</v>
      </c>
      <c r="H9219">
        <v>0.01</v>
      </c>
      <c r="I9219">
        <v>0</v>
      </c>
      <c r="J9219">
        <v>0.01</v>
      </c>
      <c r="K9219">
        <v>0.1</v>
      </c>
      <c r="N9219" t="s">
        <v>203</v>
      </c>
      <c r="P9219" t="s">
        <v>2270</v>
      </c>
      <c r="Q9219" t="s">
        <v>20</v>
      </c>
      <c r="AF9219" t="s">
        <v>11033</v>
      </c>
    </row>
    <row r="9220" spans="1:32" x14ac:dyDescent="0.3">
      <c r="A9220" t="s">
        <v>8146</v>
      </c>
      <c r="B9220" t="s">
        <v>32</v>
      </c>
      <c r="C9220" t="str">
        <f t="shared" si="144"/>
        <v>2Ks</v>
      </c>
      <c r="D9220">
        <v>2008</v>
      </c>
      <c r="E9220" t="s">
        <v>50</v>
      </c>
      <c r="F9220" t="s">
        <v>134</v>
      </c>
      <c r="G9220">
        <v>0.09</v>
      </c>
      <c r="H9220">
        <v>0</v>
      </c>
      <c r="I9220">
        <v>0</v>
      </c>
      <c r="J9220">
        <v>0.01</v>
      </c>
      <c r="K9220">
        <v>0.1</v>
      </c>
      <c r="L9220">
        <v>54</v>
      </c>
      <c r="M9220">
        <v>13</v>
      </c>
      <c r="N9220" t="s">
        <v>203</v>
      </c>
      <c r="P9220" t="s">
        <v>2903</v>
      </c>
      <c r="Q9220" t="s">
        <v>112</v>
      </c>
      <c r="AF9220" t="s">
        <v>11035</v>
      </c>
    </row>
    <row r="9221" spans="1:32" x14ac:dyDescent="0.3">
      <c r="A9221" t="s">
        <v>8926</v>
      </c>
      <c r="B9221" t="s">
        <v>17</v>
      </c>
      <c r="C9221" t="str">
        <f t="shared" si="144"/>
        <v>2Ks</v>
      </c>
      <c r="D9221">
        <v>2008</v>
      </c>
      <c r="E9221" t="s">
        <v>37</v>
      </c>
      <c r="F9221" t="s">
        <v>283</v>
      </c>
      <c r="G9221">
        <v>0.09</v>
      </c>
      <c r="H9221">
        <v>0</v>
      </c>
      <c r="I9221">
        <v>0</v>
      </c>
      <c r="J9221">
        <v>0.01</v>
      </c>
      <c r="K9221">
        <v>0.1</v>
      </c>
      <c r="L9221">
        <v>78</v>
      </c>
      <c r="M9221">
        <v>30</v>
      </c>
      <c r="N9221">
        <v>7.7</v>
      </c>
      <c r="O9221">
        <v>17</v>
      </c>
      <c r="P9221" t="s">
        <v>1117</v>
      </c>
      <c r="Q9221" t="s">
        <v>20</v>
      </c>
      <c r="AF9221" t="s">
        <v>11036</v>
      </c>
    </row>
    <row r="9222" spans="1:32" x14ac:dyDescent="0.3">
      <c r="A9222" t="s">
        <v>8957</v>
      </c>
      <c r="B9222" t="s">
        <v>17</v>
      </c>
      <c r="C9222" t="str">
        <f t="shared" si="144"/>
        <v>2Ks</v>
      </c>
      <c r="D9222">
        <v>2008</v>
      </c>
      <c r="E9222" t="s">
        <v>18</v>
      </c>
      <c r="F9222" t="s">
        <v>71</v>
      </c>
      <c r="G9222">
        <v>0.09</v>
      </c>
      <c r="H9222">
        <v>0</v>
      </c>
      <c r="I9222">
        <v>0</v>
      </c>
      <c r="J9222">
        <v>0.01</v>
      </c>
      <c r="K9222">
        <v>0.09</v>
      </c>
      <c r="L9222">
        <v>70</v>
      </c>
      <c r="M9222">
        <v>8</v>
      </c>
      <c r="N9222">
        <v>8</v>
      </c>
      <c r="O9222">
        <v>6</v>
      </c>
      <c r="P9222" t="s">
        <v>1544</v>
      </c>
      <c r="Q9222" t="s">
        <v>20</v>
      </c>
      <c r="AF9222" t="s">
        <v>11037</v>
      </c>
    </row>
    <row r="9223" spans="1:32" x14ac:dyDescent="0.3">
      <c r="A9223" t="s">
        <v>8974</v>
      </c>
      <c r="B9223" t="s">
        <v>32</v>
      </c>
      <c r="C9223" t="str">
        <f t="shared" si="144"/>
        <v>2Ks</v>
      </c>
      <c r="D9223">
        <v>2008</v>
      </c>
      <c r="E9223" t="s">
        <v>272</v>
      </c>
      <c r="F9223" t="s">
        <v>1511</v>
      </c>
      <c r="G9223">
        <v>7.0000000000000007E-2</v>
      </c>
      <c r="H9223">
        <v>0</v>
      </c>
      <c r="I9223">
        <v>0.02</v>
      </c>
      <c r="J9223">
        <v>0.01</v>
      </c>
      <c r="K9223">
        <v>0.09</v>
      </c>
      <c r="L9223">
        <v>60</v>
      </c>
      <c r="M9223">
        <v>20</v>
      </c>
      <c r="N9223" t="s">
        <v>203</v>
      </c>
      <c r="P9223" t="s">
        <v>1404</v>
      </c>
      <c r="Q9223" t="s">
        <v>112</v>
      </c>
      <c r="AF9223" t="s">
        <v>11038</v>
      </c>
    </row>
    <row r="9224" spans="1:32" x14ac:dyDescent="0.3">
      <c r="A9224" t="s">
        <v>8983</v>
      </c>
      <c r="B9224" t="s">
        <v>17</v>
      </c>
      <c r="C9224" t="str">
        <f t="shared" si="144"/>
        <v>2Ks</v>
      </c>
      <c r="D9224">
        <v>2008</v>
      </c>
      <c r="E9224" t="s">
        <v>34</v>
      </c>
      <c r="F9224" t="s">
        <v>1207</v>
      </c>
      <c r="G9224">
        <v>0.08</v>
      </c>
      <c r="H9224">
        <v>0.01</v>
      </c>
      <c r="I9224">
        <v>0</v>
      </c>
      <c r="J9224">
        <v>0.01</v>
      </c>
      <c r="K9224">
        <v>0.09</v>
      </c>
      <c r="L9224">
        <v>42</v>
      </c>
      <c r="M9224">
        <v>10</v>
      </c>
      <c r="N9224">
        <v>1</v>
      </c>
      <c r="O9224">
        <v>7</v>
      </c>
      <c r="P9224" t="s">
        <v>1686</v>
      </c>
      <c r="Q9224" t="s">
        <v>112</v>
      </c>
      <c r="AF9224" t="s">
        <v>11039</v>
      </c>
    </row>
    <row r="9225" spans="1:32" x14ac:dyDescent="0.3">
      <c r="A9225" t="s">
        <v>8995</v>
      </c>
      <c r="B9225" t="s">
        <v>32</v>
      </c>
      <c r="C9225" t="str">
        <f t="shared" si="144"/>
        <v>2Ks</v>
      </c>
      <c r="D9225">
        <v>2008</v>
      </c>
      <c r="E9225" t="s">
        <v>272</v>
      </c>
      <c r="F9225" t="s">
        <v>1830</v>
      </c>
      <c r="G9225">
        <v>0.09</v>
      </c>
      <c r="H9225">
        <v>0</v>
      </c>
      <c r="I9225">
        <v>0</v>
      </c>
      <c r="J9225">
        <v>0.01</v>
      </c>
      <c r="K9225">
        <v>0.09</v>
      </c>
      <c r="L9225">
        <v>57</v>
      </c>
      <c r="M9225">
        <v>5</v>
      </c>
      <c r="N9225" t="s">
        <v>203</v>
      </c>
      <c r="P9225" t="s">
        <v>8996</v>
      </c>
      <c r="Q9225" t="s">
        <v>20</v>
      </c>
      <c r="AF9225" t="s">
        <v>11041</v>
      </c>
    </row>
    <row r="9226" spans="1:32" x14ac:dyDescent="0.3">
      <c r="A9226" t="s">
        <v>9003</v>
      </c>
      <c r="B9226" t="s">
        <v>17</v>
      </c>
      <c r="C9226" t="str">
        <f t="shared" si="144"/>
        <v>2Ks</v>
      </c>
      <c r="D9226">
        <v>2008</v>
      </c>
      <c r="E9226" t="s">
        <v>18</v>
      </c>
      <c r="F9226" t="s">
        <v>202</v>
      </c>
      <c r="G9226">
        <v>0.09</v>
      </c>
      <c r="H9226">
        <v>0</v>
      </c>
      <c r="I9226">
        <v>0</v>
      </c>
      <c r="J9226">
        <v>0.01</v>
      </c>
      <c r="K9226">
        <v>0.09</v>
      </c>
      <c r="N9226" t="s">
        <v>203</v>
      </c>
      <c r="P9226" t="s">
        <v>202</v>
      </c>
      <c r="Q9226" t="s">
        <v>20</v>
      </c>
      <c r="AF9226" t="s">
        <v>11042</v>
      </c>
    </row>
    <row r="9227" spans="1:32" x14ac:dyDescent="0.3">
      <c r="A9227" t="s">
        <v>9014</v>
      </c>
      <c r="B9227" t="s">
        <v>17</v>
      </c>
      <c r="C9227" t="str">
        <f t="shared" si="144"/>
        <v>2Ks</v>
      </c>
      <c r="D9227">
        <v>2008</v>
      </c>
      <c r="E9227" t="s">
        <v>50</v>
      </c>
      <c r="F9227" t="s">
        <v>1511</v>
      </c>
      <c r="G9227">
        <v>0.09</v>
      </c>
      <c r="H9227">
        <v>0</v>
      </c>
      <c r="I9227">
        <v>0</v>
      </c>
      <c r="J9227">
        <v>0.01</v>
      </c>
      <c r="K9227">
        <v>0.09</v>
      </c>
      <c r="L9227">
        <v>52</v>
      </c>
      <c r="M9227">
        <v>29</v>
      </c>
      <c r="N9227">
        <v>7</v>
      </c>
      <c r="O9227">
        <v>4</v>
      </c>
      <c r="P9227" t="s">
        <v>2061</v>
      </c>
      <c r="Q9227" t="s">
        <v>88</v>
      </c>
      <c r="AF9227" t="s">
        <v>11043</v>
      </c>
    </row>
    <row r="9228" spans="1:32" x14ac:dyDescent="0.3">
      <c r="A9228" t="s">
        <v>9066</v>
      </c>
      <c r="B9228" t="s">
        <v>159</v>
      </c>
      <c r="C9228" t="str">
        <f t="shared" si="144"/>
        <v>2Ks</v>
      </c>
      <c r="D9228">
        <v>2008</v>
      </c>
      <c r="E9228" t="s">
        <v>1</v>
      </c>
      <c r="F9228" t="s">
        <v>933</v>
      </c>
      <c r="G9228">
        <v>0.03</v>
      </c>
      <c r="H9228">
        <v>0</v>
      </c>
      <c r="I9228">
        <v>0.05</v>
      </c>
      <c r="J9228">
        <v>0.01</v>
      </c>
      <c r="K9228">
        <v>0.09</v>
      </c>
      <c r="L9228">
        <v>72</v>
      </c>
      <c r="M9228">
        <v>45</v>
      </c>
      <c r="N9228">
        <v>7</v>
      </c>
      <c r="O9228">
        <v>41</v>
      </c>
      <c r="P9228" t="s">
        <v>2780</v>
      </c>
      <c r="Q9228" t="s">
        <v>88</v>
      </c>
      <c r="AF9228" t="s">
        <v>11044</v>
      </c>
    </row>
    <row r="9229" spans="1:32" x14ac:dyDescent="0.3">
      <c r="A9229" t="s">
        <v>9085</v>
      </c>
      <c r="B9229" t="s">
        <v>159</v>
      </c>
      <c r="C9229" t="str">
        <f t="shared" si="144"/>
        <v>2Ks</v>
      </c>
      <c r="D9229">
        <v>2008</v>
      </c>
      <c r="E9229" t="s">
        <v>30</v>
      </c>
      <c r="F9229" t="s">
        <v>68</v>
      </c>
      <c r="G9229">
        <v>0</v>
      </c>
      <c r="H9229">
        <v>0.01</v>
      </c>
      <c r="I9229">
        <v>0.08</v>
      </c>
      <c r="J9229">
        <v>0</v>
      </c>
      <c r="K9229">
        <v>0.09</v>
      </c>
      <c r="L9229">
        <v>79</v>
      </c>
      <c r="M9229">
        <v>28</v>
      </c>
      <c r="N9229">
        <v>7.7</v>
      </c>
      <c r="O9229">
        <v>13</v>
      </c>
      <c r="P9229" t="s">
        <v>9086</v>
      </c>
      <c r="Q9229" t="s">
        <v>20</v>
      </c>
      <c r="AF9229" t="s">
        <v>11045</v>
      </c>
    </row>
    <row r="9230" spans="1:32" x14ac:dyDescent="0.3">
      <c r="A9230" t="s">
        <v>9101</v>
      </c>
      <c r="B9230" t="s">
        <v>32</v>
      </c>
      <c r="C9230" t="str">
        <f t="shared" si="144"/>
        <v>2Ks</v>
      </c>
      <c r="D9230">
        <v>2008</v>
      </c>
      <c r="E9230" t="s">
        <v>1</v>
      </c>
      <c r="F9230" t="s">
        <v>151</v>
      </c>
      <c r="G9230">
        <v>0</v>
      </c>
      <c r="H9230">
        <v>0</v>
      </c>
      <c r="I9230">
        <v>0.09</v>
      </c>
      <c r="J9230">
        <v>0</v>
      </c>
      <c r="K9230">
        <v>0.09</v>
      </c>
      <c r="AF9230" t="s">
        <v>11046</v>
      </c>
    </row>
    <row r="9231" spans="1:32" x14ac:dyDescent="0.3">
      <c r="A9231" t="s">
        <v>2313</v>
      </c>
      <c r="B9231" t="s">
        <v>32</v>
      </c>
      <c r="C9231" t="str">
        <f t="shared" si="144"/>
        <v>2Ks</v>
      </c>
      <c r="D9231">
        <v>2008</v>
      </c>
      <c r="E9231" t="s">
        <v>272</v>
      </c>
      <c r="F9231" t="s">
        <v>111</v>
      </c>
      <c r="G9231">
        <v>0.08</v>
      </c>
      <c r="H9231">
        <v>0.01</v>
      </c>
      <c r="I9231">
        <v>0</v>
      </c>
      <c r="J9231">
        <v>0.01</v>
      </c>
      <c r="K9231">
        <v>0.09</v>
      </c>
      <c r="L9231">
        <v>69</v>
      </c>
      <c r="M9231">
        <v>11</v>
      </c>
      <c r="N9231">
        <v>5.8</v>
      </c>
      <c r="O9231">
        <v>4</v>
      </c>
      <c r="P9231" t="s">
        <v>8337</v>
      </c>
      <c r="Q9231" t="s">
        <v>88</v>
      </c>
      <c r="AF9231" t="s">
        <v>11047</v>
      </c>
    </row>
    <row r="9232" spans="1:32" x14ac:dyDescent="0.3">
      <c r="A9232" t="s">
        <v>9116</v>
      </c>
      <c r="B9232" t="s">
        <v>32</v>
      </c>
      <c r="C9232" t="str">
        <f t="shared" si="144"/>
        <v>2Ks</v>
      </c>
      <c r="D9232">
        <v>2008</v>
      </c>
      <c r="E9232" t="s">
        <v>272</v>
      </c>
      <c r="F9232" t="s">
        <v>484</v>
      </c>
      <c r="G9232">
        <v>0.08</v>
      </c>
      <c r="H9232">
        <v>0</v>
      </c>
      <c r="I9232">
        <v>0</v>
      </c>
      <c r="J9232">
        <v>0.01</v>
      </c>
      <c r="K9232">
        <v>0.09</v>
      </c>
      <c r="L9232">
        <v>80</v>
      </c>
      <c r="M9232">
        <v>32</v>
      </c>
      <c r="N9232">
        <v>8.6999999999999993</v>
      </c>
      <c r="O9232">
        <v>27</v>
      </c>
      <c r="P9232" t="s">
        <v>909</v>
      </c>
      <c r="Q9232" t="s">
        <v>20</v>
      </c>
      <c r="AF9232" t="s">
        <v>11048</v>
      </c>
    </row>
    <row r="9233" spans="1:32" x14ac:dyDescent="0.3">
      <c r="A9233" t="s">
        <v>9119</v>
      </c>
      <c r="B9233" t="s">
        <v>49</v>
      </c>
      <c r="C9233" t="str">
        <f t="shared" si="144"/>
        <v>2Ks</v>
      </c>
      <c r="D9233">
        <v>2008</v>
      </c>
      <c r="E9233" t="s">
        <v>1</v>
      </c>
      <c r="F9233" t="s">
        <v>68</v>
      </c>
      <c r="G9233">
        <v>0.01</v>
      </c>
      <c r="H9233">
        <v>0.06</v>
      </c>
      <c r="I9233">
        <v>0</v>
      </c>
      <c r="J9233">
        <v>0.02</v>
      </c>
      <c r="K9233">
        <v>0.09</v>
      </c>
      <c r="AF9233" t="s">
        <v>11049</v>
      </c>
    </row>
    <row r="9234" spans="1:32" x14ac:dyDescent="0.3">
      <c r="A9234" t="s">
        <v>9129</v>
      </c>
      <c r="B9234" t="s">
        <v>32</v>
      </c>
      <c r="C9234" t="str">
        <f t="shared" si="144"/>
        <v>2Ks</v>
      </c>
      <c r="D9234">
        <v>2008</v>
      </c>
      <c r="E9234" t="s">
        <v>28</v>
      </c>
      <c r="F9234" t="s">
        <v>2659</v>
      </c>
      <c r="G9234">
        <v>0.08</v>
      </c>
      <c r="H9234">
        <v>0</v>
      </c>
      <c r="I9234">
        <v>0.01</v>
      </c>
      <c r="J9234">
        <v>0.01</v>
      </c>
      <c r="K9234">
        <v>0.09</v>
      </c>
      <c r="L9234">
        <v>46</v>
      </c>
      <c r="M9234">
        <v>8</v>
      </c>
      <c r="N9234">
        <v>7</v>
      </c>
      <c r="O9234">
        <v>5</v>
      </c>
      <c r="P9234" t="s">
        <v>9130</v>
      </c>
      <c r="Q9234" t="s">
        <v>88</v>
      </c>
      <c r="AF9234" t="s">
        <v>11050</v>
      </c>
    </row>
    <row r="9235" spans="1:32" x14ac:dyDescent="0.3">
      <c r="A9235" t="s">
        <v>8197</v>
      </c>
      <c r="B9235" t="s">
        <v>17</v>
      </c>
      <c r="C9235" t="str">
        <f t="shared" si="144"/>
        <v>2Ks</v>
      </c>
      <c r="D9235">
        <v>2008</v>
      </c>
      <c r="E9235" t="s">
        <v>1</v>
      </c>
      <c r="F9235" t="s">
        <v>4713</v>
      </c>
      <c r="G9235">
        <v>0.08</v>
      </c>
      <c r="H9235">
        <v>0</v>
      </c>
      <c r="I9235">
        <v>0</v>
      </c>
      <c r="J9235">
        <v>0.01</v>
      </c>
      <c r="K9235">
        <v>0.09</v>
      </c>
      <c r="N9235" t="s">
        <v>203</v>
      </c>
      <c r="P9235" t="s">
        <v>9146</v>
      </c>
      <c r="Q9235" t="s">
        <v>112</v>
      </c>
      <c r="AF9235" t="s">
        <v>11051</v>
      </c>
    </row>
    <row r="9236" spans="1:32" x14ac:dyDescent="0.3">
      <c r="A9236" t="s">
        <v>7446</v>
      </c>
      <c r="B9236" t="s">
        <v>159</v>
      </c>
      <c r="C9236" t="str">
        <f t="shared" si="144"/>
        <v>2Ks</v>
      </c>
      <c r="D9236">
        <v>2008</v>
      </c>
      <c r="E9236" t="s">
        <v>37</v>
      </c>
      <c r="F9236" t="s">
        <v>242</v>
      </c>
      <c r="G9236">
        <v>0.06</v>
      </c>
      <c r="H9236">
        <v>0.01</v>
      </c>
      <c r="I9236">
        <v>0.01</v>
      </c>
      <c r="J9236">
        <v>0.01</v>
      </c>
      <c r="K9236">
        <v>0.09</v>
      </c>
      <c r="L9236">
        <v>84</v>
      </c>
      <c r="M9236">
        <v>29</v>
      </c>
      <c r="N9236">
        <v>6.8</v>
      </c>
      <c r="O9236">
        <v>13</v>
      </c>
      <c r="P9236" t="s">
        <v>257</v>
      </c>
      <c r="Q9236" t="s">
        <v>20</v>
      </c>
      <c r="AF9236" t="s">
        <v>11053</v>
      </c>
    </row>
    <row r="9237" spans="1:32" x14ac:dyDescent="0.3">
      <c r="A9237" t="s">
        <v>9158</v>
      </c>
      <c r="B9237" t="s">
        <v>32</v>
      </c>
      <c r="C9237" t="str">
        <f t="shared" si="144"/>
        <v>2Ks</v>
      </c>
      <c r="D9237">
        <v>2008</v>
      </c>
      <c r="E9237" t="s">
        <v>18</v>
      </c>
      <c r="F9237" t="s">
        <v>3091</v>
      </c>
      <c r="G9237">
        <v>0.08</v>
      </c>
      <c r="H9237">
        <v>0</v>
      </c>
      <c r="I9237">
        <v>0</v>
      </c>
      <c r="J9237">
        <v>0.01</v>
      </c>
      <c r="K9237">
        <v>0.09</v>
      </c>
      <c r="AF9237" t="s">
        <v>11054</v>
      </c>
    </row>
    <row r="9238" spans="1:32" x14ac:dyDescent="0.3">
      <c r="A9238" t="s">
        <v>4944</v>
      </c>
      <c r="B9238" t="s">
        <v>44</v>
      </c>
      <c r="C9238" t="str">
        <f t="shared" si="144"/>
        <v>2Ks</v>
      </c>
      <c r="D9238">
        <v>2008</v>
      </c>
      <c r="E9238" t="s">
        <v>34</v>
      </c>
      <c r="F9238" t="s">
        <v>234</v>
      </c>
      <c r="G9238">
        <v>0.08</v>
      </c>
      <c r="H9238">
        <v>0</v>
      </c>
      <c r="I9238">
        <v>0</v>
      </c>
      <c r="J9238">
        <v>0.01</v>
      </c>
      <c r="K9238">
        <v>0.09</v>
      </c>
      <c r="N9238" t="s">
        <v>203</v>
      </c>
      <c r="P9238" t="s">
        <v>1477</v>
      </c>
      <c r="Q9238" t="s">
        <v>112</v>
      </c>
      <c r="AF9238" t="s">
        <v>11055</v>
      </c>
    </row>
    <row r="9239" spans="1:32" x14ac:dyDescent="0.3">
      <c r="A9239" t="s">
        <v>3947</v>
      </c>
      <c r="B9239" t="s">
        <v>49</v>
      </c>
      <c r="C9239" t="str">
        <f t="shared" si="144"/>
        <v>2Ks</v>
      </c>
      <c r="D9239">
        <v>2008</v>
      </c>
      <c r="E9239" t="s">
        <v>34</v>
      </c>
      <c r="F9239" t="s">
        <v>234</v>
      </c>
      <c r="G9239">
        <v>0.08</v>
      </c>
      <c r="H9239">
        <v>0</v>
      </c>
      <c r="I9239">
        <v>0</v>
      </c>
      <c r="J9239">
        <v>0.01</v>
      </c>
      <c r="K9239">
        <v>0.09</v>
      </c>
      <c r="N9239">
        <v>6.6</v>
      </c>
      <c r="O9239">
        <v>7</v>
      </c>
      <c r="P9239" t="s">
        <v>1477</v>
      </c>
      <c r="Q9239" t="s">
        <v>20</v>
      </c>
      <c r="AF9239" t="s">
        <v>11056</v>
      </c>
    </row>
    <row r="9240" spans="1:32" x14ac:dyDescent="0.3">
      <c r="A9240" t="s">
        <v>7623</v>
      </c>
      <c r="B9240" t="s">
        <v>32</v>
      </c>
      <c r="C9240" t="str">
        <f t="shared" si="144"/>
        <v>2Ks</v>
      </c>
      <c r="D9240">
        <v>2008</v>
      </c>
      <c r="E9240" t="s">
        <v>30</v>
      </c>
      <c r="F9240" t="s">
        <v>1858</v>
      </c>
      <c r="G9240">
        <v>0.08</v>
      </c>
      <c r="H9240">
        <v>0.01</v>
      </c>
      <c r="I9240">
        <v>0</v>
      </c>
      <c r="J9240">
        <v>0.01</v>
      </c>
      <c r="K9240">
        <v>0.09</v>
      </c>
      <c r="L9240">
        <v>71</v>
      </c>
      <c r="M9240">
        <v>13</v>
      </c>
      <c r="N9240" t="s">
        <v>203</v>
      </c>
      <c r="P9240" t="s">
        <v>3826</v>
      </c>
      <c r="Q9240" t="s">
        <v>20</v>
      </c>
      <c r="AF9240" t="s">
        <v>11057</v>
      </c>
    </row>
    <row r="9241" spans="1:32" x14ac:dyDescent="0.3">
      <c r="A9241" t="s">
        <v>9176</v>
      </c>
      <c r="B9241" t="s">
        <v>44</v>
      </c>
      <c r="C9241" t="str">
        <f t="shared" si="144"/>
        <v>2Ks</v>
      </c>
      <c r="D9241">
        <v>2008</v>
      </c>
      <c r="E9241" t="s">
        <v>272</v>
      </c>
      <c r="F9241" t="s">
        <v>202</v>
      </c>
      <c r="G9241">
        <v>7.0000000000000007E-2</v>
      </c>
      <c r="H9241">
        <v>0.01</v>
      </c>
      <c r="I9241">
        <v>0</v>
      </c>
      <c r="J9241">
        <v>0.01</v>
      </c>
      <c r="K9241">
        <v>0.09</v>
      </c>
      <c r="L9241">
        <v>56</v>
      </c>
      <c r="M9241">
        <v>24</v>
      </c>
      <c r="N9241">
        <v>5.7</v>
      </c>
      <c r="O9241">
        <v>19</v>
      </c>
      <c r="P9241" t="s">
        <v>1467</v>
      </c>
      <c r="Q9241" t="s">
        <v>112</v>
      </c>
      <c r="AF9241" t="s">
        <v>11058</v>
      </c>
    </row>
    <row r="9242" spans="1:32" x14ac:dyDescent="0.3">
      <c r="A9242" t="s">
        <v>4938</v>
      </c>
      <c r="B9242" t="s">
        <v>32</v>
      </c>
      <c r="C9242" t="str">
        <f t="shared" si="144"/>
        <v>2Ks</v>
      </c>
      <c r="D9242">
        <v>2008</v>
      </c>
      <c r="E9242" t="s">
        <v>18</v>
      </c>
      <c r="F9242" t="s">
        <v>134</v>
      </c>
      <c r="G9242">
        <v>0.06</v>
      </c>
      <c r="H9242">
        <v>0.02</v>
      </c>
      <c r="I9242">
        <v>0</v>
      </c>
      <c r="J9242">
        <v>0.01</v>
      </c>
      <c r="K9242">
        <v>0.09</v>
      </c>
      <c r="L9242">
        <v>56</v>
      </c>
      <c r="M9242">
        <v>8</v>
      </c>
      <c r="N9242" t="s">
        <v>203</v>
      </c>
      <c r="P9242" t="s">
        <v>9182</v>
      </c>
      <c r="Q9242" t="s">
        <v>20</v>
      </c>
      <c r="AF9242" t="s">
        <v>11059</v>
      </c>
    </row>
    <row r="9243" spans="1:32" x14ac:dyDescent="0.3">
      <c r="A9243" t="s">
        <v>9184</v>
      </c>
      <c r="B9243" t="s">
        <v>32</v>
      </c>
      <c r="C9243" t="str">
        <f t="shared" si="144"/>
        <v>2Ks</v>
      </c>
      <c r="D9243">
        <v>2008</v>
      </c>
      <c r="E9243" t="s">
        <v>34</v>
      </c>
      <c r="F9243" t="s">
        <v>7063</v>
      </c>
      <c r="G9243">
        <v>0.08</v>
      </c>
      <c r="H9243">
        <v>0</v>
      </c>
      <c r="I9243">
        <v>0</v>
      </c>
      <c r="J9243">
        <v>0.01</v>
      </c>
      <c r="K9243">
        <v>0.09</v>
      </c>
      <c r="L9243">
        <v>48</v>
      </c>
      <c r="M9243">
        <v>15</v>
      </c>
      <c r="N9243">
        <v>5.3</v>
      </c>
      <c r="O9243">
        <v>8</v>
      </c>
      <c r="P9243" t="s">
        <v>4910</v>
      </c>
      <c r="Q9243" t="s">
        <v>20</v>
      </c>
      <c r="AF9243" t="s">
        <v>11060</v>
      </c>
    </row>
    <row r="9244" spans="1:32" x14ac:dyDescent="0.3">
      <c r="A9244" t="s">
        <v>5796</v>
      </c>
      <c r="B9244" t="s">
        <v>32</v>
      </c>
      <c r="C9244" t="str">
        <f t="shared" si="144"/>
        <v>2Ks</v>
      </c>
      <c r="D9244">
        <v>2008</v>
      </c>
      <c r="E9244" t="s">
        <v>50</v>
      </c>
      <c r="F9244" t="s">
        <v>329</v>
      </c>
      <c r="G9244">
        <v>0.08</v>
      </c>
      <c r="H9244">
        <v>0</v>
      </c>
      <c r="I9244">
        <v>0</v>
      </c>
      <c r="J9244">
        <v>0.01</v>
      </c>
      <c r="K9244">
        <v>0.09</v>
      </c>
      <c r="L9244">
        <v>43</v>
      </c>
      <c r="M9244">
        <v>5</v>
      </c>
      <c r="N9244" t="s">
        <v>203</v>
      </c>
      <c r="P9244" t="s">
        <v>1241</v>
      </c>
      <c r="Q9244" t="s">
        <v>88</v>
      </c>
      <c r="AF9244" t="s">
        <v>11061</v>
      </c>
    </row>
    <row r="9245" spans="1:32" x14ac:dyDescent="0.3">
      <c r="A9245" t="s">
        <v>9192</v>
      </c>
      <c r="B9245" t="s">
        <v>17</v>
      </c>
      <c r="C9245" t="str">
        <f t="shared" si="144"/>
        <v>2Ks</v>
      </c>
      <c r="D9245">
        <v>2008</v>
      </c>
      <c r="E9245" t="s">
        <v>18</v>
      </c>
      <c r="F9245" t="s">
        <v>51</v>
      </c>
      <c r="G9245">
        <v>0.08</v>
      </c>
      <c r="H9245">
        <v>0</v>
      </c>
      <c r="I9245">
        <v>0</v>
      </c>
      <c r="J9245">
        <v>0.01</v>
      </c>
      <c r="K9245">
        <v>0.09</v>
      </c>
      <c r="N9245" t="s">
        <v>203</v>
      </c>
      <c r="P9245" t="s">
        <v>8111</v>
      </c>
      <c r="Q9245" t="s">
        <v>20</v>
      </c>
      <c r="AF9245" t="s">
        <v>11062</v>
      </c>
    </row>
    <row r="9246" spans="1:32" x14ac:dyDescent="0.3">
      <c r="A9246" t="s">
        <v>5796</v>
      </c>
      <c r="B9246" t="s">
        <v>17</v>
      </c>
      <c r="C9246" t="str">
        <f t="shared" si="144"/>
        <v>2Ks</v>
      </c>
      <c r="D9246">
        <v>2008</v>
      </c>
      <c r="E9246" t="s">
        <v>50</v>
      </c>
      <c r="F9246" t="s">
        <v>329</v>
      </c>
      <c r="G9246">
        <v>0.08</v>
      </c>
      <c r="H9246">
        <v>0</v>
      </c>
      <c r="I9246">
        <v>0</v>
      </c>
      <c r="J9246">
        <v>0.01</v>
      </c>
      <c r="K9246">
        <v>0.09</v>
      </c>
      <c r="L9246">
        <v>39</v>
      </c>
      <c r="M9246">
        <v>7</v>
      </c>
      <c r="N9246">
        <v>6.4</v>
      </c>
      <c r="O9246">
        <v>5</v>
      </c>
      <c r="P9246" t="s">
        <v>518</v>
      </c>
      <c r="Q9246" t="s">
        <v>88</v>
      </c>
      <c r="AF9246" t="s">
        <v>11063</v>
      </c>
    </row>
    <row r="9247" spans="1:32" x14ac:dyDescent="0.3">
      <c r="A9247" t="s">
        <v>9219</v>
      </c>
      <c r="B9247" t="s">
        <v>44</v>
      </c>
      <c r="C9247" t="str">
        <f t="shared" si="144"/>
        <v>2Ks</v>
      </c>
      <c r="D9247">
        <v>2008</v>
      </c>
      <c r="E9247" t="s">
        <v>86</v>
      </c>
      <c r="F9247" t="s">
        <v>202</v>
      </c>
      <c r="G9247">
        <v>7.0000000000000007E-2</v>
      </c>
      <c r="H9247">
        <v>0</v>
      </c>
      <c r="I9247">
        <v>0.01</v>
      </c>
      <c r="J9247">
        <v>0.01</v>
      </c>
      <c r="K9247">
        <v>0.09</v>
      </c>
      <c r="L9247">
        <v>71</v>
      </c>
      <c r="M9247">
        <v>22</v>
      </c>
      <c r="N9247">
        <v>6.6</v>
      </c>
      <c r="O9247">
        <v>8</v>
      </c>
      <c r="P9247" t="s">
        <v>2748</v>
      </c>
      <c r="Q9247" t="s">
        <v>88</v>
      </c>
      <c r="AF9247" t="s">
        <v>11064</v>
      </c>
    </row>
    <row r="9248" spans="1:32" x14ac:dyDescent="0.3">
      <c r="A9248" t="s">
        <v>9231</v>
      </c>
      <c r="B9248" t="s">
        <v>17</v>
      </c>
      <c r="C9248" t="str">
        <f t="shared" si="144"/>
        <v>2Ks</v>
      </c>
      <c r="D9248">
        <v>2008</v>
      </c>
      <c r="E9248" t="s">
        <v>50</v>
      </c>
      <c r="F9248" t="s">
        <v>283</v>
      </c>
      <c r="G9248">
        <v>0.08</v>
      </c>
      <c r="H9248">
        <v>0</v>
      </c>
      <c r="I9248">
        <v>0</v>
      </c>
      <c r="J9248">
        <v>0.01</v>
      </c>
      <c r="K9248">
        <v>0.09</v>
      </c>
      <c r="L9248">
        <v>28</v>
      </c>
      <c r="M9248">
        <v>5</v>
      </c>
      <c r="N9248">
        <v>2.5</v>
      </c>
      <c r="O9248">
        <v>11</v>
      </c>
      <c r="P9248" t="s">
        <v>3369</v>
      </c>
      <c r="Q9248" t="s">
        <v>88</v>
      </c>
      <c r="AF9248" t="s">
        <v>11066</v>
      </c>
    </row>
    <row r="9249" spans="1:32" x14ac:dyDescent="0.3">
      <c r="A9249" t="s">
        <v>9236</v>
      </c>
      <c r="B9249" t="s">
        <v>32</v>
      </c>
      <c r="C9249" t="str">
        <f t="shared" si="144"/>
        <v>2Ks</v>
      </c>
      <c r="D9249">
        <v>2008</v>
      </c>
      <c r="E9249" t="s">
        <v>101</v>
      </c>
      <c r="F9249" t="s">
        <v>234</v>
      </c>
      <c r="G9249">
        <v>0</v>
      </c>
      <c r="H9249">
        <v>0</v>
      </c>
      <c r="I9249">
        <v>0.09</v>
      </c>
      <c r="J9249">
        <v>0</v>
      </c>
      <c r="K9249">
        <v>0.09</v>
      </c>
      <c r="AF9249" t="s">
        <v>11067</v>
      </c>
    </row>
    <row r="9250" spans="1:32" x14ac:dyDescent="0.3">
      <c r="A9250" t="s">
        <v>9241</v>
      </c>
      <c r="B9250" t="s">
        <v>17</v>
      </c>
      <c r="C9250" t="str">
        <f t="shared" si="144"/>
        <v>2Ks</v>
      </c>
      <c r="D9250">
        <v>2008</v>
      </c>
      <c r="E9250" t="s">
        <v>18</v>
      </c>
      <c r="F9250" t="s">
        <v>1722</v>
      </c>
      <c r="G9250">
        <v>0.04</v>
      </c>
      <c r="H9250">
        <v>0.04</v>
      </c>
      <c r="I9250">
        <v>0</v>
      </c>
      <c r="J9250">
        <v>0.01</v>
      </c>
      <c r="K9250">
        <v>0.09</v>
      </c>
      <c r="N9250" t="s">
        <v>203</v>
      </c>
      <c r="P9250" t="s">
        <v>1723</v>
      </c>
      <c r="Q9250" t="s">
        <v>20</v>
      </c>
      <c r="AF9250" t="s">
        <v>11068</v>
      </c>
    </row>
    <row r="9251" spans="1:32" x14ac:dyDescent="0.3">
      <c r="A9251" t="s">
        <v>9257</v>
      </c>
      <c r="B9251" t="s">
        <v>148</v>
      </c>
      <c r="C9251" t="str">
        <f t="shared" si="144"/>
        <v>2Ks</v>
      </c>
      <c r="D9251">
        <v>2008</v>
      </c>
      <c r="E9251" t="s">
        <v>39</v>
      </c>
      <c r="F9251" t="s">
        <v>134</v>
      </c>
      <c r="G9251">
        <v>0</v>
      </c>
      <c r="H9251">
        <v>7.0000000000000007E-2</v>
      </c>
      <c r="I9251">
        <v>0</v>
      </c>
      <c r="J9251">
        <v>0.01</v>
      </c>
      <c r="K9251">
        <v>0.09</v>
      </c>
      <c r="L9251">
        <v>75</v>
      </c>
      <c r="M9251">
        <v>10</v>
      </c>
      <c r="N9251">
        <v>7.7</v>
      </c>
      <c r="O9251">
        <v>19</v>
      </c>
      <c r="P9251" t="s">
        <v>134</v>
      </c>
      <c r="Q9251" t="s">
        <v>88</v>
      </c>
      <c r="AF9251" t="s">
        <v>11069</v>
      </c>
    </row>
    <row r="9252" spans="1:32" x14ac:dyDescent="0.3">
      <c r="A9252" t="s">
        <v>4279</v>
      </c>
      <c r="B9252" t="s">
        <v>159</v>
      </c>
      <c r="C9252" t="str">
        <f t="shared" si="144"/>
        <v>2Ks</v>
      </c>
      <c r="D9252">
        <v>2008</v>
      </c>
      <c r="E9252" t="s">
        <v>24</v>
      </c>
      <c r="F9252" t="s">
        <v>71</v>
      </c>
      <c r="G9252">
        <v>0.08</v>
      </c>
      <c r="H9252">
        <v>0</v>
      </c>
      <c r="I9252">
        <v>0</v>
      </c>
      <c r="J9252">
        <v>0.01</v>
      </c>
      <c r="K9252">
        <v>0.08</v>
      </c>
      <c r="N9252" t="s">
        <v>203</v>
      </c>
      <c r="P9252" t="s">
        <v>4280</v>
      </c>
      <c r="Q9252" t="s">
        <v>20</v>
      </c>
      <c r="AF9252" t="s">
        <v>11070</v>
      </c>
    </row>
    <row r="9253" spans="1:32" x14ac:dyDescent="0.3">
      <c r="A9253" t="s">
        <v>9274</v>
      </c>
      <c r="B9253" t="s">
        <v>32</v>
      </c>
      <c r="C9253" t="str">
        <f t="shared" si="144"/>
        <v>2Ks</v>
      </c>
      <c r="D9253">
        <v>2008</v>
      </c>
      <c r="E9253" t="s">
        <v>34</v>
      </c>
      <c r="F9253" t="s">
        <v>1222</v>
      </c>
      <c r="G9253">
        <v>0.08</v>
      </c>
      <c r="H9253">
        <v>0</v>
      </c>
      <c r="I9253">
        <v>0</v>
      </c>
      <c r="J9253">
        <v>0.01</v>
      </c>
      <c r="K9253">
        <v>0.08</v>
      </c>
      <c r="N9253" t="s">
        <v>203</v>
      </c>
      <c r="P9253" t="s">
        <v>1222</v>
      </c>
      <c r="Q9253" t="s">
        <v>20</v>
      </c>
      <c r="AF9253" t="s">
        <v>11071</v>
      </c>
    </row>
    <row r="9254" spans="1:32" x14ac:dyDescent="0.3">
      <c r="A9254" t="s">
        <v>9277</v>
      </c>
      <c r="B9254" t="s">
        <v>32</v>
      </c>
      <c r="C9254" t="str">
        <f t="shared" si="144"/>
        <v>2Ks</v>
      </c>
      <c r="D9254">
        <v>2008</v>
      </c>
      <c r="E9254" t="s">
        <v>34</v>
      </c>
      <c r="F9254" t="s">
        <v>7118</v>
      </c>
      <c r="G9254">
        <v>0.08</v>
      </c>
      <c r="H9254">
        <v>0</v>
      </c>
      <c r="I9254">
        <v>0</v>
      </c>
      <c r="J9254">
        <v>0.01</v>
      </c>
      <c r="K9254">
        <v>0.08</v>
      </c>
      <c r="L9254">
        <v>38</v>
      </c>
      <c r="M9254">
        <v>5</v>
      </c>
      <c r="N9254">
        <v>3.2</v>
      </c>
      <c r="O9254">
        <v>5</v>
      </c>
      <c r="P9254" t="s">
        <v>9278</v>
      </c>
      <c r="Q9254" t="s">
        <v>20</v>
      </c>
      <c r="AF9254" t="s">
        <v>11072</v>
      </c>
    </row>
    <row r="9255" spans="1:32" x14ac:dyDescent="0.3">
      <c r="A9255" t="s">
        <v>4351</v>
      </c>
      <c r="B9255" t="s">
        <v>55</v>
      </c>
      <c r="C9255" t="str">
        <f t="shared" si="144"/>
        <v>2Ks</v>
      </c>
      <c r="D9255">
        <v>2008</v>
      </c>
      <c r="E9255" t="s">
        <v>18</v>
      </c>
      <c r="F9255" t="s">
        <v>5463</v>
      </c>
      <c r="G9255">
        <v>0.04</v>
      </c>
      <c r="H9255">
        <v>0.03</v>
      </c>
      <c r="I9255">
        <v>0</v>
      </c>
      <c r="J9255">
        <v>0.01</v>
      </c>
      <c r="K9255">
        <v>0.08</v>
      </c>
      <c r="N9255" t="s">
        <v>203</v>
      </c>
      <c r="P9255" t="s">
        <v>3909</v>
      </c>
      <c r="Q9255" t="s">
        <v>20</v>
      </c>
      <c r="AF9255" t="s">
        <v>11073</v>
      </c>
    </row>
    <row r="9256" spans="1:32" x14ac:dyDescent="0.3">
      <c r="A9256" t="s">
        <v>9282</v>
      </c>
      <c r="B9256" t="s">
        <v>159</v>
      </c>
      <c r="C9256" t="str">
        <f t="shared" si="144"/>
        <v>2Ks</v>
      </c>
      <c r="D9256">
        <v>2008</v>
      </c>
      <c r="E9256" t="s">
        <v>86</v>
      </c>
      <c r="F9256" t="s">
        <v>68</v>
      </c>
      <c r="G9256">
        <v>0</v>
      </c>
      <c r="H9256">
        <v>0</v>
      </c>
      <c r="I9256">
        <v>0.08</v>
      </c>
      <c r="J9256">
        <v>0</v>
      </c>
      <c r="K9256">
        <v>0.08</v>
      </c>
      <c r="AF9256" t="s">
        <v>11075</v>
      </c>
    </row>
    <row r="9257" spans="1:32" x14ac:dyDescent="0.3">
      <c r="A9257" t="s">
        <v>9292</v>
      </c>
      <c r="B9257" t="s">
        <v>32</v>
      </c>
      <c r="C9257" t="str">
        <f t="shared" si="144"/>
        <v>2Ks</v>
      </c>
      <c r="D9257">
        <v>2008</v>
      </c>
      <c r="E9257" t="s">
        <v>30</v>
      </c>
      <c r="F9257" t="s">
        <v>283</v>
      </c>
      <c r="G9257">
        <v>0.06</v>
      </c>
      <c r="H9257">
        <v>0.01</v>
      </c>
      <c r="I9257">
        <v>0</v>
      </c>
      <c r="J9257">
        <v>0.01</v>
      </c>
      <c r="K9257">
        <v>0.08</v>
      </c>
      <c r="L9257">
        <v>52</v>
      </c>
      <c r="M9257">
        <v>12</v>
      </c>
      <c r="N9257" t="s">
        <v>203</v>
      </c>
      <c r="P9257" t="s">
        <v>8316</v>
      </c>
      <c r="Q9257" t="s">
        <v>20</v>
      </c>
      <c r="AF9257" t="s">
        <v>11076</v>
      </c>
    </row>
    <row r="9258" spans="1:32" x14ac:dyDescent="0.3">
      <c r="A9258" t="s">
        <v>9294</v>
      </c>
      <c r="B9258" t="s">
        <v>44</v>
      </c>
      <c r="C9258" t="str">
        <f t="shared" si="144"/>
        <v>2Ks</v>
      </c>
      <c r="D9258">
        <v>2008</v>
      </c>
      <c r="E9258" t="s">
        <v>37</v>
      </c>
      <c r="F9258" t="s">
        <v>8516</v>
      </c>
      <c r="G9258">
        <v>0.06</v>
      </c>
      <c r="H9258">
        <v>0.02</v>
      </c>
      <c r="I9258">
        <v>0</v>
      </c>
      <c r="J9258">
        <v>0.01</v>
      </c>
      <c r="K9258">
        <v>0.08</v>
      </c>
      <c r="L9258">
        <v>73</v>
      </c>
      <c r="M9258">
        <v>11</v>
      </c>
      <c r="N9258">
        <v>7.5</v>
      </c>
      <c r="O9258">
        <v>12</v>
      </c>
      <c r="P9258" t="s">
        <v>9295</v>
      </c>
      <c r="Q9258" t="s">
        <v>112</v>
      </c>
      <c r="AF9258" t="s">
        <v>11077</v>
      </c>
    </row>
    <row r="9259" spans="1:32" x14ac:dyDescent="0.3">
      <c r="A9259" t="s">
        <v>9296</v>
      </c>
      <c r="B9259" t="s">
        <v>32</v>
      </c>
      <c r="C9259" t="str">
        <f t="shared" si="144"/>
        <v>2Ks</v>
      </c>
      <c r="D9259">
        <v>2008</v>
      </c>
      <c r="E9259" t="s">
        <v>34</v>
      </c>
      <c r="F9259" t="s">
        <v>111</v>
      </c>
      <c r="G9259">
        <v>7.0000000000000007E-2</v>
      </c>
      <c r="H9259">
        <v>0</v>
      </c>
      <c r="I9259">
        <v>0</v>
      </c>
      <c r="J9259">
        <v>0.01</v>
      </c>
      <c r="K9259">
        <v>0.08</v>
      </c>
      <c r="N9259" t="s">
        <v>203</v>
      </c>
      <c r="P9259" t="s">
        <v>520</v>
      </c>
      <c r="Q9259" t="s">
        <v>20</v>
      </c>
      <c r="AF9259" t="s">
        <v>11078</v>
      </c>
    </row>
    <row r="9260" spans="1:32" x14ac:dyDescent="0.3">
      <c r="A9260" t="s">
        <v>9203</v>
      </c>
      <c r="B9260" t="s">
        <v>32</v>
      </c>
      <c r="C9260" t="str">
        <f t="shared" si="144"/>
        <v>2Ks</v>
      </c>
      <c r="D9260">
        <v>2008</v>
      </c>
      <c r="E9260" t="s">
        <v>28</v>
      </c>
      <c r="F9260" t="s">
        <v>7595</v>
      </c>
      <c r="G9260">
        <v>0.06</v>
      </c>
      <c r="H9260">
        <v>0</v>
      </c>
      <c r="I9260">
        <v>0.02</v>
      </c>
      <c r="J9260">
        <v>0</v>
      </c>
      <c r="K9260">
        <v>0.08</v>
      </c>
      <c r="L9260">
        <v>76</v>
      </c>
      <c r="M9260">
        <v>25</v>
      </c>
      <c r="N9260">
        <v>8.6</v>
      </c>
      <c r="O9260">
        <v>23</v>
      </c>
      <c r="P9260" t="s">
        <v>7595</v>
      </c>
      <c r="Q9260" t="s">
        <v>88</v>
      </c>
      <c r="AF9260" t="s">
        <v>11079</v>
      </c>
    </row>
    <row r="9261" spans="1:32" x14ac:dyDescent="0.3">
      <c r="A9261" t="s">
        <v>9320</v>
      </c>
      <c r="B9261" t="s">
        <v>32</v>
      </c>
      <c r="C9261" t="str">
        <f t="shared" si="144"/>
        <v>2Ks</v>
      </c>
      <c r="D9261">
        <v>2008</v>
      </c>
      <c r="E9261" t="s">
        <v>50</v>
      </c>
      <c r="F9261" t="s">
        <v>372</v>
      </c>
      <c r="G9261">
        <v>0</v>
      </c>
      <c r="H9261">
        <v>0</v>
      </c>
      <c r="I9261">
        <v>0.08</v>
      </c>
      <c r="J9261">
        <v>0</v>
      </c>
      <c r="K9261">
        <v>0.08</v>
      </c>
      <c r="AF9261" t="s">
        <v>11081</v>
      </c>
    </row>
    <row r="9262" spans="1:32" x14ac:dyDescent="0.3">
      <c r="A9262" t="s">
        <v>9329</v>
      </c>
      <c r="B9262" t="s">
        <v>55</v>
      </c>
      <c r="C9262" t="str">
        <f t="shared" si="144"/>
        <v>2Ks</v>
      </c>
      <c r="D9262">
        <v>2008</v>
      </c>
      <c r="E9262" t="s">
        <v>34</v>
      </c>
      <c r="F9262" t="s">
        <v>372</v>
      </c>
      <c r="G9262">
        <v>0.04</v>
      </c>
      <c r="H9262">
        <v>0.03</v>
      </c>
      <c r="I9262">
        <v>0</v>
      </c>
      <c r="J9262">
        <v>0.01</v>
      </c>
      <c r="K9262">
        <v>0.08</v>
      </c>
      <c r="N9262" t="s">
        <v>203</v>
      </c>
      <c r="P9262" t="s">
        <v>7210</v>
      </c>
      <c r="Q9262" t="s">
        <v>20</v>
      </c>
      <c r="AF9262" t="s">
        <v>11082</v>
      </c>
    </row>
    <row r="9263" spans="1:32" x14ac:dyDescent="0.3">
      <c r="A9263" t="s">
        <v>8277</v>
      </c>
      <c r="B9263" t="s">
        <v>17</v>
      </c>
      <c r="C9263" t="str">
        <f t="shared" si="144"/>
        <v>2Ks</v>
      </c>
      <c r="D9263">
        <v>2008</v>
      </c>
      <c r="E9263" t="s">
        <v>101</v>
      </c>
      <c r="F9263" t="s">
        <v>222</v>
      </c>
      <c r="G9263">
        <v>0.08</v>
      </c>
      <c r="H9263">
        <v>0</v>
      </c>
      <c r="I9263">
        <v>0</v>
      </c>
      <c r="J9263">
        <v>0.01</v>
      </c>
      <c r="K9263">
        <v>0.08</v>
      </c>
      <c r="L9263">
        <v>60</v>
      </c>
      <c r="M9263">
        <v>28</v>
      </c>
      <c r="N9263">
        <v>7.8</v>
      </c>
      <c r="O9263">
        <v>5</v>
      </c>
      <c r="P9263" t="s">
        <v>1746</v>
      </c>
      <c r="Q9263" t="s">
        <v>88</v>
      </c>
      <c r="AF9263" t="s">
        <v>11083</v>
      </c>
    </row>
    <row r="9264" spans="1:32" x14ac:dyDescent="0.3">
      <c r="A9264" t="s">
        <v>9346</v>
      </c>
      <c r="B9264" t="s">
        <v>159</v>
      </c>
      <c r="C9264" t="str">
        <f t="shared" si="144"/>
        <v>2Ks</v>
      </c>
      <c r="D9264">
        <v>2008</v>
      </c>
      <c r="E9264" t="s">
        <v>86</v>
      </c>
      <c r="F9264" t="s">
        <v>3314</v>
      </c>
      <c r="G9264">
        <v>0.03</v>
      </c>
      <c r="H9264">
        <v>0.01</v>
      </c>
      <c r="I9264">
        <v>0.04</v>
      </c>
      <c r="J9264">
        <v>0.01</v>
      </c>
      <c r="K9264">
        <v>0.08</v>
      </c>
      <c r="N9264">
        <v>6.7</v>
      </c>
      <c r="O9264">
        <v>9</v>
      </c>
      <c r="P9264" t="s">
        <v>2748</v>
      </c>
      <c r="Q9264" t="s">
        <v>88</v>
      </c>
      <c r="AF9264" t="s">
        <v>11084</v>
      </c>
    </row>
    <row r="9265" spans="1:32" x14ac:dyDescent="0.3">
      <c r="A9265" t="s">
        <v>9354</v>
      </c>
      <c r="B9265" t="s">
        <v>55</v>
      </c>
      <c r="C9265" t="str">
        <f t="shared" si="144"/>
        <v>2Ks</v>
      </c>
      <c r="D9265">
        <v>2008</v>
      </c>
      <c r="E9265" t="s">
        <v>86</v>
      </c>
      <c r="F9265" t="s">
        <v>776</v>
      </c>
      <c r="G9265">
        <v>0.04</v>
      </c>
      <c r="H9265">
        <v>0.03</v>
      </c>
      <c r="I9265">
        <v>0</v>
      </c>
      <c r="J9265">
        <v>0.01</v>
      </c>
      <c r="K9265">
        <v>0.08</v>
      </c>
      <c r="N9265" t="s">
        <v>203</v>
      </c>
      <c r="P9265" t="s">
        <v>777</v>
      </c>
      <c r="Q9265" t="s">
        <v>53</v>
      </c>
      <c r="AF9265" t="s">
        <v>11085</v>
      </c>
    </row>
    <row r="9266" spans="1:32" x14ac:dyDescent="0.3">
      <c r="A9266" t="s">
        <v>9359</v>
      </c>
      <c r="B9266" t="s">
        <v>32</v>
      </c>
      <c r="C9266" t="str">
        <f t="shared" si="144"/>
        <v>2Ks</v>
      </c>
      <c r="D9266">
        <v>2008</v>
      </c>
      <c r="E9266" t="s">
        <v>39</v>
      </c>
      <c r="F9266" t="s">
        <v>111</v>
      </c>
      <c r="G9266">
        <v>0.08</v>
      </c>
      <c r="H9266">
        <v>0</v>
      </c>
      <c r="I9266">
        <v>0</v>
      </c>
      <c r="J9266">
        <v>0.01</v>
      </c>
      <c r="K9266">
        <v>0.08</v>
      </c>
      <c r="L9266">
        <v>48</v>
      </c>
      <c r="M9266">
        <v>6</v>
      </c>
      <c r="N9266">
        <v>7.1</v>
      </c>
      <c r="O9266">
        <v>7</v>
      </c>
      <c r="P9266" t="s">
        <v>2975</v>
      </c>
      <c r="Q9266" t="s">
        <v>88</v>
      </c>
      <c r="AF9266" t="s">
        <v>11088</v>
      </c>
    </row>
    <row r="9267" spans="1:32" x14ac:dyDescent="0.3">
      <c r="A9267" t="s">
        <v>9365</v>
      </c>
      <c r="B9267" t="s">
        <v>32</v>
      </c>
      <c r="C9267" t="str">
        <f t="shared" si="144"/>
        <v>2Ks</v>
      </c>
      <c r="D9267">
        <v>2008</v>
      </c>
      <c r="E9267" t="s">
        <v>34</v>
      </c>
      <c r="F9267" t="s">
        <v>111</v>
      </c>
      <c r="G9267">
        <v>0.08</v>
      </c>
      <c r="H9267">
        <v>0</v>
      </c>
      <c r="I9267">
        <v>0</v>
      </c>
      <c r="J9267">
        <v>0.01</v>
      </c>
      <c r="K9267">
        <v>0.08</v>
      </c>
      <c r="AF9267" t="s">
        <v>11089</v>
      </c>
    </row>
    <row r="9268" spans="1:32" x14ac:dyDescent="0.3">
      <c r="A9268" t="s">
        <v>9377</v>
      </c>
      <c r="B9268" t="s">
        <v>17</v>
      </c>
      <c r="C9268" t="str">
        <f t="shared" si="144"/>
        <v>2Ks</v>
      </c>
      <c r="D9268">
        <v>2008</v>
      </c>
      <c r="E9268" t="s">
        <v>101</v>
      </c>
      <c r="F9268" t="s">
        <v>7566</v>
      </c>
      <c r="G9268">
        <v>0.06</v>
      </c>
      <c r="H9268">
        <v>0.01</v>
      </c>
      <c r="I9268">
        <v>0</v>
      </c>
      <c r="J9268">
        <v>0.01</v>
      </c>
      <c r="K9268">
        <v>0.08</v>
      </c>
      <c r="L9268">
        <v>46</v>
      </c>
      <c r="M9268">
        <v>6</v>
      </c>
      <c r="N9268">
        <v>7.3</v>
      </c>
      <c r="O9268">
        <v>6</v>
      </c>
      <c r="P9268" t="s">
        <v>3676</v>
      </c>
      <c r="Q9268" t="s">
        <v>88</v>
      </c>
      <c r="AF9268" t="s">
        <v>11090</v>
      </c>
    </row>
    <row r="9269" spans="1:32" x14ac:dyDescent="0.3">
      <c r="A9269" t="s">
        <v>6634</v>
      </c>
      <c r="B9269" t="s">
        <v>32</v>
      </c>
      <c r="C9269" t="str">
        <f t="shared" si="144"/>
        <v>2Ks</v>
      </c>
      <c r="D9269">
        <v>2008</v>
      </c>
      <c r="E9269" t="s">
        <v>50</v>
      </c>
      <c r="F9269" t="s">
        <v>329</v>
      </c>
      <c r="G9269">
        <v>7.0000000000000007E-2</v>
      </c>
      <c r="H9269">
        <v>0</v>
      </c>
      <c r="I9269">
        <v>0</v>
      </c>
      <c r="J9269">
        <v>0.01</v>
      </c>
      <c r="K9269">
        <v>0.08</v>
      </c>
      <c r="L9269">
        <v>60</v>
      </c>
      <c r="M9269">
        <v>8</v>
      </c>
      <c r="N9269" t="s">
        <v>203</v>
      </c>
      <c r="P9269" t="s">
        <v>332</v>
      </c>
      <c r="Q9269" t="s">
        <v>112</v>
      </c>
      <c r="AF9269" t="s">
        <v>11091</v>
      </c>
    </row>
    <row r="9270" spans="1:32" x14ac:dyDescent="0.3">
      <c r="A9270" t="s">
        <v>9397</v>
      </c>
      <c r="B9270" t="s">
        <v>49</v>
      </c>
      <c r="C9270" t="str">
        <f t="shared" si="144"/>
        <v>2Ks</v>
      </c>
      <c r="D9270">
        <v>2008</v>
      </c>
      <c r="E9270" t="s">
        <v>24</v>
      </c>
      <c r="F9270" t="s">
        <v>151</v>
      </c>
      <c r="G9270">
        <v>0</v>
      </c>
      <c r="H9270">
        <v>0</v>
      </c>
      <c r="I9270">
        <v>0.08</v>
      </c>
      <c r="J9270">
        <v>0</v>
      </c>
      <c r="K9270">
        <v>0.08</v>
      </c>
      <c r="AF9270" t="s">
        <v>11092</v>
      </c>
    </row>
    <row r="9271" spans="1:32" x14ac:dyDescent="0.3">
      <c r="A9271" t="s">
        <v>9399</v>
      </c>
      <c r="B9271" t="s">
        <v>32</v>
      </c>
      <c r="C9271" t="str">
        <f t="shared" si="144"/>
        <v>2Ks</v>
      </c>
      <c r="D9271">
        <v>2008</v>
      </c>
      <c r="E9271" t="s">
        <v>39</v>
      </c>
      <c r="F9271" t="s">
        <v>19</v>
      </c>
      <c r="G9271">
        <v>0.08</v>
      </c>
      <c r="H9271">
        <v>0</v>
      </c>
      <c r="I9271">
        <v>0</v>
      </c>
      <c r="J9271">
        <v>0.01</v>
      </c>
      <c r="K9271">
        <v>0.08</v>
      </c>
      <c r="L9271">
        <v>54</v>
      </c>
      <c r="M9271">
        <v>5</v>
      </c>
      <c r="N9271" t="s">
        <v>203</v>
      </c>
      <c r="P9271" t="s">
        <v>9400</v>
      </c>
      <c r="Q9271" t="s">
        <v>20</v>
      </c>
      <c r="AF9271" t="s">
        <v>11093</v>
      </c>
    </row>
    <row r="9272" spans="1:32" x14ac:dyDescent="0.3">
      <c r="A9272" t="s">
        <v>9409</v>
      </c>
      <c r="B9272" t="s">
        <v>32</v>
      </c>
      <c r="C9272" t="str">
        <f t="shared" si="144"/>
        <v>2Ks</v>
      </c>
      <c r="D9272">
        <v>2008</v>
      </c>
      <c r="E9272" t="s">
        <v>34</v>
      </c>
      <c r="F9272" t="s">
        <v>1207</v>
      </c>
      <c r="G9272">
        <v>0</v>
      </c>
      <c r="H9272">
        <v>0</v>
      </c>
      <c r="I9272">
        <v>0.08</v>
      </c>
      <c r="J9272">
        <v>0</v>
      </c>
      <c r="K9272">
        <v>0.08</v>
      </c>
      <c r="AF9272" t="s">
        <v>11094</v>
      </c>
    </row>
    <row r="9273" spans="1:32" x14ac:dyDescent="0.3">
      <c r="A9273" t="s">
        <v>5911</v>
      </c>
      <c r="B9273" t="s">
        <v>17</v>
      </c>
      <c r="C9273" t="str">
        <f t="shared" si="144"/>
        <v>2Ks</v>
      </c>
      <c r="D9273">
        <v>2008</v>
      </c>
      <c r="E9273" t="s">
        <v>18</v>
      </c>
      <c r="F9273" t="s">
        <v>234</v>
      </c>
      <c r="G9273">
        <v>0</v>
      </c>
      <c r="H9273">
        <v>0</v>
      </c>
      <c r="I9273">
        <v>0.08</v>
      </c>
      <c r="J9273">
        <v>0</v>
      </c>
      <c r="K9273">
        <v>0.08</v>
      </c>
      <c r="AF9273" t="s">
        <v>11096</v>
      </c>
    </row>
    <row r="9274" spans="1:32" x14ac:dyDescent="0.3">
      <c r="A9274" t="s">
        <v>7565</v>
      </c>
      <c r="B9274" t="s">
        <v>17</v>
      </c>
      <c r="C9274" t="str">
        <f t="shared" si="144"/>
        <v>2Ks</v>
      </c>
      <c r="D9274">
        <v>2008</v>
      </c>
      <c r="E9274" t="s">
        <v>30</v>
      </c>
      <c r="F9274" t="s">
        <v>7566</v>
      </c>
      <c r="G9274">
        <v>7.0000000000000007E-2</v>
      </c>
      <c r="H9274">
        <v>0.01</v>
      </c>
      <c r="I9274">
        <v>0</v>
      </c>
      <c r="J9274">
        <v>0.01</v>
      </c>
      <c r="K9274">
        <v>0.08</v>
      </c>
      <c r="L9274">
        <v>56</v>
      </c>
      <c r="M9274">
        <v>7</v>
      </c>
      <c r="N9274">
        <v>7.8</v>
      </c>
      <c r="O9274">
        <v>4</v>
      </c>
      <c r="P9274" t="s">
        <v>9430</v>
      </c>
      <c r="Q9274" t="s">
        <v>20</v>
      </c>
      <c r="AF9274" t="s">
        <v>11097</v>
      </c>
    </row>
    <row r="9275" spans="1:32" x14ac:dyDescent="0.3">
      <c r="A9275" t="s">
        <v>9452</v>
      </c>
      <c r="B9275" t="s">
        <v>32</v>
      </c>
      <c r="C9275" t="str">
        <f t="shared" si="144"/>
        <v>2Ks</v>
      </c>
      <c r="D9275">
        <v>2008</v>
      </c>
      <c r="E9275" t="s">
        <v>28</v>
      </c>
      <c r="F9275" t="s">
        <v>372</v>
      </c>
      <c r="G9275">
        <v>7.0000000000000007E-2</v>
      </c>
      <c r="H9275">
        <v>0</v>
      </c>
      <c r="I9275">
        <v>0</v>
      </c>
      <c r="J9275">
        <v>0.01</v>
      </c>
      <c r="K9275">
        <v>0.08</v>
      </c>
      <c r="L9275">
        <v>73</v>
      </c>
      <c r="M9275">
        <v>22</v>
      </c>
      <c r="N9275">
        <v>9</v>
      </c>
      <c r="O9275">
        <v>22</v>
      </c>
      <c r="P9275" t="s">
        <v>1168</v>
      </c>
      <c r="Q9275" t="s">
        <v>88</v>
      </c>
      <c r="AF9275" t="s">
        <v>11098</v>
      </c>
    </row>
    <row r="9276" spans="1:32" x14ac:dyDescent="0.3">
      <c r="A9276" t="s">
        <v>9462</v>
      </c>
      <c r="B9276" t="s">
        <v>32</v>
      </c>
      <c r="C9276" t="str">
        <f t="shared" si="144"/>
        <v>2Ks</v>
      </c>
      <c r="D9276">
        <v>2008</v>
      </c>
      <c r="E9276" t="s">
        <v>30</v>
      </c>
      <c r="F9276" t="s">
        <v>825</v>
      </c>
      <c r="G9276">
        <v>7.0000000000000007E-2</v>
      </c>
      <c r="H9276">
        <v>0</v>
      </c>
      <c r="I9276">
        <v>0</v>
      </c>
      <c r="J9276">
        <v>0.01</v>
      </c>
      <c r="K9276">
        <v>0.08</v>
      </c>
      <c r="L9276">
        <v>59</v>
      </c>
      <c r="M9276">
        <v>23</v>
      </c>
      <c r="N9276">
        <v>5.6</v>
      </c>
      <c r="O9276">
        <v>5</v>
      </c>
      <c r="P9276" t="s">
        <v>5763</v>
      </c>
      <c r="Q9276" t="s">
        <v>20</v>
      </c>
      <c r="AF9276" t="s">
        <v>11099</v>
      </c>
    </row>
    <row r="9277" spans="1:32" x14ac:dyDescent="0.3">
      <c r="A9277" t="s">
        <v>9471</v>
      </c>
      <c r="B9277" t="s">
        <v>148</v>
      </c>
      <c r="C9277" t="str">
        <f t="shared" si="144"/>
        <v>2Ks</v>
      </c>
      <c r="D9277">
        <v>2008</v>
      </c>
      <c r="E9277" t="s">
        <v>39</v>
      </c>
      <c r="F9277" t="s">
        <v>134</v>
      </c>
      <c r="G9277">
        <v>0</v>
      </c>
      <c r="H9277">
        <v>7.0000000000000007E-2</v>
      </c>
      <c r="I9277">
        <v>0</v>
      </c>
      <c r="J9277">
        <v>0.01</v>
      </c>
      <c r="K9277">
        <v>0.08</v>
      </c>
      <c r="N9277" t="s">
        <v>203</v>
      </c>
      <c r="P9277" t="s">
        <v>134</v>
      </c>
      <c r="Q9277" t="s">
        <v>88</v>
      </c>
      <c r="AF9277" t="s">
        <v>11100</v>
      </c>
    </row>
    <row r="9278" spans="1:32" x14ac:dyDescent="0.3">
      <c r="A9278" t="s">
        <v>9503</v>
      </c>
      <c r="B9278" t="s">
        <v>32</v>
      </c>
      <c r="C9278" t="str">
        <f t="shared" si="144"/>
        <v>2Ks</v>
      </c>
      <c r="D9278">
        <v>2008</v>
      </c>
      <c r="E9278" t="s">
        <v>272</v>
      </c>
      <c r="F9278" t="s">
        <v>4203</v>
      </c>
      <c r="G9278">
        <v>7.0000000000000007E-2</v>
      </c>
      <c r="H9278">
        <v>0</v>
      </c>
      <c r="I9278">
        <v>0</v>
      </c>
      <c r="J9278">
        <v>0.01</v>
      </c>
      <c r="K9278">
        <v>0.08</v>
      </c>
      <c r="N9278" t="s">
        <v>203</v>
      </c>
      <c r="P9278" t="s">
        <v>8206</v>
      </c>
      <c r="Q9278" t="s">
        <v>20</v>
      </c>
      <c r="AF9278" t="s">
        <v>11101</v>
      </c>
    </row>
    <row r="9279" spans="1:32" x14ac:dyDescent="0.3">
      <c r="A9279" t="s">
        <v>9511</v>
      </c>
      <c r="B9279" t="s">
        <v>32</v>
      </c>
      <c r="C9279" t="str">
        <f t="shared" si="144"/>
        <v>2Ks</v>
      </c>
      <c r="D9279">
        <v>2008</v>
      </c>
      <c r="E9279" t="s">
        <v>30</v>
      </c>
      <c r="F9279" t="s">
        <v>111</v>
      </c>
      <c r="G9279">
        <v>7.0000000000000007E-2</v>
      </c>
      <c r="H9279">
        <v>0</v>
      </c>
      <c r="I9279">
        <v>0</v>
      </c>
      <c r="J9279">
        <v>0.01</v>
      </c>
      <c r="K9279">
        <v>0.08</v>
      </c>
      <c r="N9279" t="s">
        <v>203</v>
      </c>
      <c r="P9279" t="s">
        <v>111</v>
      </c>
      <c r="Q9279" t="s">
        <v>20</v>
      </c>
      <c r="AF9279" t="s">
        <v>11102</v>
      </c>
    </row>
    <row r="9280" spans="1:32" x14ac:dyDescent="0.3">
      <c r="A9280" t="s">
        <v>1698</v>
      </c>
      <c r="B9280" t="s">
        <v>148</v>
      </c>
      <c r="C9280" t="str">
        <f t="shared" si="144"/>
        <v>2Ks</v>
      </c>
      <c r="D9280">
        <v>2008</v>
      </c>
      <c r="E9280" t="s">
        <v>50</v>
      </c>
      <c r="F9280" t="s">
        <v>283</v>
      </c>
      <c r="G9280">
        <v>0</v>
      </c>
      <c r="H9280">
        <v>0.06</v>
      </c>
      <c r="I9280">
        <v>0</v>
      </c>
      <c r="J9280">
        <v>0.01</v>
      </c>
      <c r="K9280">
        <v>0.08</v>
      </c>
      <c r="L9280">
        <v>80</v>
      </c>
      <c r="M9280">
        <v>20</v>
      </c>
      <c r="N9280">
        <v>7.7</v>
      </c>
      <c r="O9280">
        <v>272</v>
      </c>
      <c r="P9280" t="s">
        <v>1699</v>
      </c>
      <c r="Q9280" t="s">
        <v>88</v>
      </c>
      <c r="AF9280" t="s">
        <v>11103</v>
      </c>
    </row>
    <row r="9281" spans="1:32" x14ac:dyDescent="0.3">
      <c r="A9281" t="s">
        <v>9512</v>
      </c>
      <c r="B9281" t="s">
        <v>17</v>
      </c>
      <c r="C9281" t="str">
        <f t="shared" si="144"/>
        <v>2Ks</v>
      </c>
      <c r="D9281">
        <v>2008</v>
      </c>
      <c r="E9281" t="s">
        <v>24</v>
      </c>
      <c r="F9281" t="s">
        <v>4573</v>
      </c>
      <c r="G9281">
        <v>7.0000000000000007E-2</v>
      </c>
      <c r="H9281">
        <v>0</v>
      </c>
      <c r="I9281">
        <v>0</v>
      </c>
      <c r="J9281">
        <v>0.01</v>
      </c>
      <c r="K9281">
        <v>0.08</v>
      </c>
      <c r="N9281" t="s">
        <v>203</v>
      </c>
      <c r="P9281" t="s">
        <v>4573</v>
      </c>
      <c r="Q9281" t="s">
        <v>20</v>
      </c>
      <c r="AF9281" t="s">
        <v>11105</v>
      </c>
    </row>
    <row r="9282" spans="1:32" x14ac:dyDescent="0.3">
      <c r="A9282" t="s">
        <v>9517</v>
      </c>
      <c r="B9282" t="s">
        <v>32</v>
      </c>
      <c r="C9282" t="str">
        <f t="shared" si="144"/>
        <v>2Ks</v>
      </c>
      <c r="D9282">
        <v>2008</v>
      </c>
      <c r="E9282" t="s">
        <v>101</v>
      </c>
      <c r="F9282" t="s">
        <v>2269</v>
      </c>
      <c r="G9282">
        <v>7.0000000000000007E-2</v>
      </c>
      <c r="H9282">
        <v>0</v>
      </c>
      <c r="I9282">
        <v>0</v>
      </c>
      <c r="J9282">
        <v>0.01</v>
      </c>
      <c r="K9282">
        <v>0.08</v>
      </c>
      <c r="L9282">
        <v>51</v>
      </c>
      <c r="M9282">
        <v>11</v>
      </c>
      <c r="N9282">
        <v>6.3</v>
      </c>
      <c r="O9282">
        <v>4</v>
      </c>
      <c r="P9282" t="s">
        <v>7423</v>
      </c>
      <c r="Q9282" t="s">
        <v>20</v>
      </c>
      <c r="AF9282" t="s">
        <v>11106</v>
      </c>
    </row>
    <row r="9283" spans="1:32" x14ac:dyDescent="0.3">
      <c r="A9283" t="s">
        <v>9518</v>
      </c>
      <c r="B9283" t="s">
        <v>17</v>
      </c>
      <c r="C9283" t="str">
        <f t="shared" ref="C9283:C9346" si="145">_xlfn.IFS(D9283&lt;1990,"80s",D9283&lt;2000,"90s",D9283&lt;2010,"2Ks",D9283&lt;2020,"2k10s")</f>
        <v>2Ks</v>
      </c>
      <c r="D9283">
        <v>2008</v>
      </c>
      <c r="E9283" t="s">
        <v>272</v>
      </c>
      <c r="F9283" t="s">
        <v>484</v>
      </c>
      <c r="G9283">
        <v>0.06</v>
      </c>
      <c r="H9283">
        <v>0.02</v>
      </c>
      <c r="I9283">
        <v>0</v>
      </c>
      <c r="J9283">
        <v>0.01</v>
      </c>
      <c r="K9283">
        <v>0.08</v>
      </c>
      <c r="L9283">
        <v>64</v>
      </c>
      <c r="M9283">
        <v>26</v>
      </c>
      <c r="N9283">
        <v>4.3</v>
      </c>
      <c r="O9283">
        <v>13</v>
      </c>
      <c r="P9283" t="s">
        <v>2435</v>
      </c>
      <c r="Q9283" t="s">
        <v>112</v>
      </c>
      <c r="AF9283" t="s">
        <v>11108</v>
      </c>
    </row>
    <row r="9284" spans="1:32" x14ac:dyDescent="0.3">
      <c r="A9284" t="s">
        <v>9532</v>
      </c>
      <c r="B9284" t="s">
        <v>32</v>
      </c>
      <c r="C9284" t="str">
        <f t="shared" si="145"/>
        <v>2Ks</v>
      </c>
      <c r="D9284">
        <v>2008</v>
      </c>
      <c r="E9284" t="s">
        <v>18</v>
      </c>
      <c r="F9284" t="s">
        <v>234</v>
      </c>
      <c r="G9284">
        <v>7.0000000000000007E-2</v>
      </c>
      <c r="H9284">
        <v>0</v>
      </c>
      <c r="I9284">
        <v>0</v>
      </c>
      <c r="J9284">
        <v>0.01</v>
      </c>
      <c r="K9284">
        <v>0.08</v>
      </c>
      <c r="AF9284" t="s">
        <v>11109</v>
      </c>
    </row>
    <row r="9285" spans="1:32" x14ac:dyDescent="0.3">
      <c r="A9285" t="s">
        <v>9544</v>
      </c>
      <c r="B9285" t="s">
        <v>32</v>
      </c>
      <c r="C9285" t="str">
        <f t="shared" si="145"/>
        <v>2Ks</v>
      </c>
      <c r="D9285">
        <v>2008</v>
      </c>
      <c r="E9285" t="s">
        <v>101</v>
      </c>
      <c r="F9285" t="s">
        <v>242</v>
      </c>
      <c r="G9285">
        <v>0</v>
      </c>
      <c r="H9285">
        <v>0</v>
      </c>
      <c r="I9285">
        <v>0.08</v>
      </c>
      <c r="J9285">
        <v>0</v>
      </c>
      <c r="K9285">
        <v>0.08</v>
      </c>
      <c r="AF9285" t="s">
        <v>11110</v>
      </c>
    </row>
    <row r="9286" spans="1:32" x14ac:dyDescent="0.3">
      <c r="A9286" t="s">
        <v>9548</v>
      </c>
      <c r="B9286" t="s">
        <v>32</v>
      </c>
      <c r="C9286" t="str">
        <f t="shared" si="145"/>
        <v>2Ks</v>
      </c>
      <c r="D9286">
        <v>2008</v>
      </c>
      <c r="E9286" t="s">
        <v>24</v>
      </c>
      <c r="F9286" t="s">
        <v>1791</v>
      </c>
      <c r="G9286">
        <v>0.06</v>
      </c>
      <c r="H9286">
        <v>0.01</v>
      </c>
      <c r="I9286">
        <v>0</v>
      </c>
      <c r="J9286">
        <v>0.01</v>
      </c>
      <c r="K9286">
        <v>0.08</v>
      </c>
      <c r="L9286">
        <v>75</v>
      </c>
      <c r="M9286">
        <v>38</v>
      </c>
      <c r="N9286">
        <v>6.9</v>
      </c>
      <c r="O9286">
        <v>12</v>
      </c>
      <c r="P9286" t="s">
        <v>4373</v>
      </c>
      <c r="Q9286" t="s">
        <v>20</v>
      </c>
      <c r="AF9286" t="s">
        <v>11111</v>
      </c>
    </row>
    <row r="9287" spans="1:32" x14ac:dyDescent="0.3">
      <c r="A9287" t="s">
        <v>9571</v>
      </c>
      <c r="B9287" t="s">
        <v>32</v>
      </c>
      <c r="C9287" t="str">
        <f t="shared" si="145"/>
        <v>2Ks</v>
      </c>
      <c r="D9287">
        <v>2008</v>
      </c>
      <c r="E9287" t="s">
        <v>39</v>
      </c>
      <c r="F9287" t="s">
        <v>283</v>
      </c>
      <c r="G9287">
        <v>7.0000000000000007E-2</v>
      </c>
      <c r="H9287">
        <v>0.01</v>
      </c>
      <c r="I9287">
        <v>0</v>
      </c>
      <c r="J9287">
        <v>0.01</v>
      </c>
      <c r="K9287">
        <v>0.08</v>
      </c>
      <c r="N9287" t="s">
        <v>203</v>
      </c>
      <c r="P9287" t="s">
        <v>9572</v>
      </c>
      <c r="Q9287" t="s">
        <v>20</v>
      </c>
      <c r="AF9287" t="s">
        <v>11112</v>
      </c>
    </row>
    <row r="9288" spans="1:32" x14ac:dyDescent="0.3">
      <c r="A9288" t="s">
        <v>9576</v>
      </c>
      <c r="B9288" t="s">
        <v>32</v>
      </c>
      <c r="C9288" t="str">
        <f t="shared" si="145"/>
        <v>2Ks</v>
      </c>
      <c r="D9288">
        <v>2008</v>
      </c>
      <c r="E9288" t="s">
        <v>30</v>
      </c>
      <c r="F9288" t="s">
        <v>283</v>
      </c>
      <c r="G9288">
        <v>0.05</v>
      </c>
      <c r="H9288">
        <v>0.02</v>
      </c>
      <c r="I9288">
        <v>0</v>
      </c>
      <c r="J9288">
        <v>0.01</v>
      </c>
      <c r="K9288">
        <v>0.08</v>
      </c>
      <c r="L9288">
        <v>78</v>
      </c>
      <c r="M9288">
        <v>33</v>
      </c>
      <c r="N9288">
        <v>8</v>
      </c>
      <c r="O9288">
        <v>22</v>
      </c>
      <c r="P9288" t="s">
        <v>9577</v>
      </c>
      <c r="Q9288" t="s">
        <v>20</v>
      </c>
      <c r="AF9288" t="s">
        <v>11113</v>
      </c>
    </row>
    <row r="9289" spans="1:32" x14ac:dyDescent="0.3">
      <c r="A9289" t="s">
        <v>9578</v>
      </c>
      <c r="B9289" t="s">
        <v>32</v>
      </c>
      <c r="C9289" t="str">
        <f t="shared" si="145"/>
        <v>2Ks</v>
      </c>
      <c r="D9289">
        <v>2008</v>
      </c>
      <c r="E9289" t="s">
        <v>37</v>
      </c>
      <c r="F9289" t="s">
        <v>1207</v>
      </c>
      <c r="G9289">
        <v>7.0000000000000007E-2</v>
      </c>
      <c r="H9289">
        <v>0</v>
      </c>
      <c r="I9289">
        <v>0</v>
      </c>
      <c r="J9289">
        <v>0.01</v>
      </c>
      <c r="K9289">
        <v>0.08</v>
      </c>
      <c r="L9289">
        <v>83</v>
      </c>
      <c r="M9289">
        <v>38</v>
      </c>
      <c r="N9289">
        <v>8.1</v>
      </c>
      <c r="O9289">
        <v>27</v>
      </c>
      <c r="P9289" t="s">
        <v>3934</v>
      </c>
      <c r="Q9289" t="s">
        <v>112</v>
      </c>
      <c r="AF9289" t="s">
        <v>11114</v>
      </c>
    </row>
    <row r="9290" spans="1:32" x14ac:dyDescent="0.3">
      <c r="A9290" t="s">
        <v>9587</v>
      </c>
      <c r="B9290" t="s">
        <v>17</v>
      </c>
      <c r="C9290" t="str">
        <f t="shared" si="145"/>
        <v>2Ks</v>
      </c>
      <c r="D9290">
        <v>2008</v>
      </c>
      <c r="E9290" t="s">
        <v>101</v>
      </c>
      <c r="F9290" t="s">
        <v>234</v>
      </c>
      <c r="G9290">
        <v>7.0000000000000007E-2</v>
      </c>
      <c r="H9290">
        <v>0</v>
      </c>
      <c r="I9290">
        <v>0</v>
      </c>
      <c r="J9290">
        <v>0.01</v>
      </c>
      <c r="K9290">
        <v>0.08</v>
      </c>
      <c r="L9290">
        <v>54</v>
      </c>
      <c r="M9290">
        <v>11</v>
      </c>
      <c r="N9290">
        <v>6</v>
      </c>
      <c r="O9290">
        <v>6</v>
      </c>
      <c r="P9290" t="s">
        <v>128</v>
      </c>
      <c r="Q9290" t="s">
        <v>112</v>
      </c>
      <c r="AF9290" t="s">
        <v>11115</v>
      </c>
    </row>
    <row r="9291" spans="1:32" x14ac:dyDescent="0.3">
      <c r="A9291" t="s">
        <v>9596</v>
      </c>
      <c r="B9291" t="s">
        <v>17</v>
      </c>
      <c r="C9291" t="str">
        <f t="shared" si="145"/>
        <v>2Ks</v>
      </c>
      <c r="D9291">
        <v>2008</v>
      </c>
      <c r="E9291" t="s">
        <v>37</v>
      </c>
      <c r="F9291" t="s">
        <v>8873</v>
      </c>
      <c r="G9291">
        <v>7.0000000000000007E-2</v>
      </c>
      <c r="H9291">
        <v>0</v>
      </c>
      <c r="I9291">
        <v>0</v>
      </c>
      <c r="J9291">
        <v>0</v>
      </c>
      <c r="K9291">
        <v>0.08</v>
      </c>
      <c r="L9291">
        <v>66</v>
      </c>
      <c r="M9291">
        <v>4</v>
      </c>
      <c r="N9291" t="s">
        <v>203</v>
      </c>
      <c r="P9291" t="s">
        <v>9597</v>
      </c>
      <c r="Q9291" t="s">
        <v>20</v>
      </c>
      <c r="AF9291" t="s">
        <v>11116</v>
      </c>
    </row>
    <row r="9292" spans="1:32" x14ac:dyDescent="0.3">
      <c r="A9292" t="s">
        <v>9599</v>
      </c>
      <c r="B9292" t="s">
        <v>32</v>
      </c>
      <c r="C9292" t="str">
        <f t="shared" si="145"/>
        <v>2Ks</v>
      </c>
      <c r="D9292">
        <v>2008</v>
      </c>
      <c r="E9292" t="s">
        <v>86</v>
      </c>
      <c r="F9292" t="s">
        <v>4573</v>
      </c>
      <c r="G9292">
        <v>0</v>
      </c>
      <c r="H9292">
        <v>0</v>
      </c>
      <c r="I9292">
        <v>0.08</v>
      </c>
      <c r="J9292">
        <v>0</v>
      </c>
      <c r="K9292">
        <v>0.08</v>
      </c>
      <c r="AF9292" t="s">
        <v>11117</v>
      </c>
    </row>
    <row r="9293" spans="1:32" x14ac:dyDescent="0.3">
      <c r="A9293" t="s">
        <v>978</v>
      </c>
      <c r="B9293" t="s">
        <v>148</v>
      </c>
      <c r="C9293" t="str">
        <f t="shared" si="145"/>
        <v>2Ks</v>
      </c>
      <c r="D9293">
        <v>2008</v>
      </c>
      <c r="E9293" t="s">
        <v>24</v>
      </c>
      <c r="F9293" t="s">
        <v>134</v>
      </c>
      <c r="G9293">
        <v>0</v>
      </c>
      <c r="H9293">
        <v>7.0000000000000007E-2</v>
      </c>
      <c r="I9293">
        <v>0</v>
      </c>
      <c r="J9293">
        <v>0.01</v>
      </c>
      <c r="K9293">
        <v>0.08</v>
      </c>
      <c r="L9293">
        <v>65</v>
      </c>
      <c r="M9293">
        <v>18</v>
      </c>
      <c r="N9293">
        <v>4.9000000000000004</v>
      </c>
      <c r="O9293">
        <v>231</v>
      </c>
      <c r="P9293" t="s">
        <v>176</v>
      </c>
      <c r="Q9293" t="s">
        <v>88</v>
      </c>
      <c r="AF9293" t="s">
        <v>11118</v>
      </c>
    </row>
    <row r="9294" spans="1:32" x14ac:dyDescent="0.3">
      <c r="A9294" t="s">
        <v>8060</v>
      </c>
      <c r="B9294" t="s">
        <v>49</v>
      </c>
      <c r="C9294" t="str">
        <f t="shared" si="145"/>
        <v>2Ks</v>
      </c>
      <c r="D9294">
        <v>2008</v>
      </c>
      <c r="E9294" t="s">
        <v>24</v>
      </c>
      <c r="F9294" t="s">
        <v>71</v>
      </c>
      <c r="G9294">
        <v>7.0000000000000007E-2</v>
      </c>
      <c r="H9294">
        <v>0</v>
      </c>
      <c r="I9294">
        <v>0</v>
      </c>
      <c r="J9294">
        <v>0.01</v>
      </c>
      <c r="K9294">
        <v>0.08</v>
      </c>
      <c r="AF9294" t="s">
        <v>11119</v>
      </c>
    </row>
    <row r="9295" spans="1:32" x14ac:dyDescent="0.3">
      <c r="A9295" t="s">
        <v>9629</v>
      </c>
      <c r="B9295" t="s">
        <v>17</v>
      </c>
      <c r="C9295" t="str">
        <f t="shared" si="145"/>
        <v>2Ks</v>
      </c>
      <c r="D9295">
        <v>2008</v>
      </c>
      <c r="E9295" t="s">
        <v>34</v>
      </c>
      <c r="F9295" t="s">
        <v>19</v>
      </c>
      <c r="G9295">
        <v>0</v>
      </c>
      <c r="H9295">
        <v>0</v>
      </c>
      <c r="I9295">
        <v>0.08</v>
      </c>
      <c r="J9295">
        <v>0</v>
      </c>
      <c r="K9295">
        <v>0.08</v>
      </c>
      <c r="AF9295" t="s">
        <v>11120</v>
      </c>
    </row>
    <row r="9296" spans="1:32" x14ac:dyDescent="0.3">
      <c r="A9296" t="s">
        <v>9631</v>
      </c>
      <c r="B9296" t="s">
        <v>32</v>
      </c>
      <c r="C9296" t="str">
        <f t="shared" si="145"/>
        <v>2Ks</v>
      </c>
      <c r="D9296">
        <v>2008</v>
      </c>
      <c r="E9296" t="s">
        <v>34</v>
      </c>
      <c r="F9296" t="s">
        <v>648</v>
      </c>
      <c r="G9296">
        <v>0.04</v>
      </c>
      <c r="H9296">
        <v>0.03</v>
      </c>
      <c r="I9296">
        <v>0</v>
      </c>
      <c r="J9296">
        <v>0.01</v>
      </c>
      <c r="K9296">
        <v>0.08</v>
      </c>
      <c r="N9296" t="s">
        <v>203</v>
      </c>
      <c r="P9296" t="s">
        <v>8316</v>
      </c>
      <c r="Q9296" t="s">
        <v>20</v>
      </c>
      <c r="AF9296" t="s">
        <v>11121</v>
      </c>
    </row>
    <row r="9297" spans="1:32" x14ac:dyDescent="0.3">
      <c r="A9297" t="s">
        <v>9632</v>
      </c>
      <c r="B9297" t="s">
        <v>49</v>
      </c>
      <c r="C9297" t="str">
        <f t="shared" si="145"/>
        <v>2Ks</v>
      </c>
      <c r="D9297">
        <v>2008</v>
      </c>
      <c r="E9297" t="s">
        <v>272</v>
      </c>
      <c r="F9297" t="s">
        <v>7393</v>
      </c>
      <c r="G9297">
        <v>0</v>
      </c>
      <c r="H9297">
        <v>0</v>
      </c>
      <c r="I9297">
        <v>0.08</v>
      </c>
      <c r="J9297">
        <v>0</v>
      </c>
      <c r="K9297">
        <v>0.08</v>
      </c>
      <c r="AF9297" t="s">
        <v>11122</v>
      </c>
    </row>
    <row r="9298" spans="1:32" x14ac:dyDescent="0.3">
      <c r="A9298" t="s">
        <v>9634</v>
      </c>
      <c r="B9298" t="s">
        <v>32</v>
      </c>
      <c r="C9298" t="str">
        <f t="shared" si="145"/>
        <v>2Ks</v>
      </c>
      <c r="D9298">
        <v>2008</v>
      </c>
      <c r="E9298" t="s">
        <v>101</v>
      </c>
      <c r="F9298" t="s">
        <v>234</v>
      </c>
      <c r="G9298">
        <v>7.0000000000000007E-2</v>
      </c>
      <c r="H9298">
        <v>0</v>
      </c>
      <c r="I9298">
        <v>0</v>
      </c>
      <c r="J9298">
        <v>0.01</v>
      </c>
      <c r="K9298">
        <v>0.08</v>
      </c>
      <c r="L9298">
        <v>75</v>
      </c>
      <c r="M9298">
        <v>15</v>
      </c>
      <c r="N9298">
        <v>8.3000000000000007</v>
      </c>
      <c r="O9298">
        <v>4</v>
      </c>
      <c r="P9298" t="s">
        <v>357</v>
      </c>
      <c r="Q9298" t="s">
        <v>20</v>
      </c>
      <c r="AF9298" t="s">
        <v>11123</v>
      </c>
    </row>
    <row r="9299" spans="1:32" x14ac:dyDescent="0.3">
      <c r="A9299" t="s">
        <v>9651</v>
      </c>
      <c r="B9299" t="s">
        <v>55</v>
      </c>
      <c r="C9299" t="str">
        <f t="shared" si="145"/>
        <v>2Ks</v>
      </c>
      <c r="D9299">
        <v>2008</v>
      </c>
      <c r="E9299" t="s">
        <v>86</v>
      </c>
      <c r="F9299" t="s">
        <v>372</v>
      </c>
      <c r="G9299">
        <v>0</v>
      </c>
      <c r="H9299">
        <v>0</v>
      </c>
      <c r="I9299">
        <v>7.0000000000000007E-2</v>
      </c>
      <c r="J9299">
        <v>0</v>
      </c>
      <c r="K9299">
        <v>7.0000000000000007E-2</v>
      </c>
      <c r="AF9299" t="s">
        <v>11124</v>
      </c>
    </row>
    <row r="9300" spans="1:32" x14ac:dyDescent="0.3">
      <c r="A9300" t="s">
        <v>9655</v>
      </c>
      <c r="B9300" t="s">
        <v>32</v>
      </c>
      <c r="C9300" t="str">
        <f t="shared" si="145"/>
        <v>2Ks</v>
      </c>
      <c r="D9300">
        <v>2008</v>
      </c>
      <c r="E9300" t="s">
        <v>50</v>
      </c>
      <c r="F9300" t="s">
        <v>242</v>
      </c>
      <c r="G9300">
        <v>7.0000000000000007E-2</v>
      </c>
      <c r="H9300">
        <v>0</v>
      </c>
      <c r="I9300">
        <v>0</v>
      </c>
      <c r="J9300">
        <v>0</v>
      </c>
      <c r="K9300">
        <v>7.0000000000000007E-2</v>
      </c>
      <c r="L9300">
        <v>70</v>
      </c>
      <c r="M9300">
        <v>21</v>
      </c>
      <c r="N9300">
        <v>6.3</v>
      </c>
      <c r="O9300">
        <v>4</v>
      </c>
      <c r="P9300" t="s">
        <v>257</v>
      </c>
      <c r="Q9300" t="s">
        <v>112</v>
      </c>
      <c r="AF9300" t="s">
        <v>11125</v>
      </c>
    </row>
    <row r="9301" spans="1:32" x14ac:dyDescent="0.3">
      <c r="A9301" t="s">
        <v>8024</v>
      </c>
      <c r="B9301" t="s">
        <v>17</v>
      </c>
      <c r="C9301" t="str">
        <f t="shared" si="145"/>
        <v>2Ks</v>
      </c>
      <c r="D9301">
        <v>2008</v>
      </c>
      <c r="E9301" t="s">
        <v>28</v>
      </c>
      <c r="F9301" t="s">
        <v>1511</v>
      </c>
      <c r="G9301">
        <v>7.0000000000000007E-2</v>
      </c>
      <c r="H9301">
        <v>0</v>
      </c>
      <c r="I9301">
        <v>0</v>
      </c>
      <c r="J9301">
        <v>0.01</v>
      </c>
      <c r="K9301">
        <v>7.0000000000000007E-2</v>
      </c>
      <c r="L9301">
        <v>50</v>
      </c>
      <c r="M9301">
        <v>22</v>
      </c>
      <c r="N9301">
        <v>8.1</v>
      </c>
      <c r="O9301">
        <v>24</v>
      </c>
      <c r="P9301" t="s">
        <v>7595</v>
      </c>
      <c r="Q9301" t="s">
        <v>88</v>
      </c>
      <c r="AF9301" t="s">
        <v>11126</v>
      </c>
    </row>
    <row r="9302" spans="1:32" x14ac:dyDescent="0.3">
      <c r="A9302" t="s">
        <v>9658</v>
      </c>
      <c r="B9302" t="s">
        <v>17</v>
      </c>
      <c r="C9302" t="str">
        <f t="shared" si="145"/>
        <v>2Ks</v>
      </c>
      <c r="D9302">
        <v>2008</v>
      </c>
      <c r="E9302" t="s">
        <v>86</v>
      </c>
      <c r="F9302" t="s">
        <v>4573</v>
      </c>
      <c r="G9302">
        <v>0</v>
      </c>
      <c r="H9302">
        <v>0</v>
      </c>
      <c r="I9302">
        <v>7.0000000000000007E-2</v>
      </c>
      <c r="J9302">
        <v>0</v>
      </c>
      <c r="K9302">
        <v>7.0000000000000007E-2</v>
      </c>
      <c r="AF9302" t="s">
        <v>11127</v>
      </c>
    </row>
    <row r="9303" spans="1:32" x14ac:dyDescent="0.3">
      <c r="A9303" t="s">
        <v>9663</v>
      </c>
      <c r="B9303" t="s">
        <v>17</v>
      </c>
      <c r="C9303" t="str">
        <f t="shared" si="145"/>
        <v>2Ks</v>
      </c>
      <c r="D9303">
        <v>2008</v>
      </c>
      <c r="E9303" t="s">
        <v>50</v>
      </c>
      <c r="F9303" t="s">
        <v>71</v>
      </c>
      <c r="G9303">
        <v>7.0000000000000007E-2</v>
      </c>
      <c r="H9303">
        <v>0</v>
      </c>
      <c r="I9303">
        <v>0</v>
      </c>
      <c r="J9303">
        <v>0</v>
      </c>
      <c r="K9303">
        <v>7.0000000000000007E-2</v>
      </c>
      <c r="AF9303" t="s">
        <v>11128</v>
      </c>
    </row>
    <row r="9304" spans="1:32" x14ac:dyDescent="0.3">
      <c r="A9304" t="s">
        <v>9668</v>
      </c>
      <c r="B9304" t="s">
        <v>17</v>
      </c>
      <c r="C9304" t="str">
        <f t="shared" si="145"/>
        <v>2Ks</v>
      </c>
      <c r="D9304">
        <v>2008</v>
      </c>
      <c r="E9304" t="s">
        <v>101</v>
      </c>
      <c r="F9304" t="s">
        <v>7566</v>
      </c>
      <c r="G9304">
        <v>0.06</v>
      </c>
      <c r="H9304">
        <v>0.01</v>
      </c>
      <c r="I9304">
        <v>0</v>
      </c>
      <c r="J9304">
        <v>0.01</v>
      </c>
      <c r="K9304">
        <v>7.0000000000000007E-2</v>
      </c>
      <c r="L9304">
        <v>50</v>
      </c>
      <c r="M9304">
        <v>23</v>
      </c>
      <c r="N9304">
        <v>6.2</v>
      </c>
      <c r="O9304">
        <v>12</v>
      </c>
      <c r="P9304" t="s">
        <v>3676</v>
      </c>
      <c r="Q9304" t="s">
        <v>88</v>
      </c>
      <c r="AF9304" t="s">
        <v>11129</v>
      </c>
    </row>
    <row r="9305" spans="1:32" x14ac:dyDescent="0.3">
      <c r="A9305" t="s">
        <v>8421</v>
      </c>
      <c r="B9305" t="s">
        <v>49</v>
      </c>
      <c r="C9305" t="str">
        <f t="shared" si="145"/>
        <v>2Ks</v>
      </c>
      <c r="D9305">
        <v>2008</v>
      </c>
      <c r="E9305" t="s">
        <v>37</v>
      </c>
      <c r="F9305" t="s">
        <v>71</v>
      </c>
      <c r="G9305">
        <v>7.0000000000000007E-2</v>
      </c>
      <c r="H9305">
        <v>0</v>
      </c>
      <c r="I9305">
        <v>0</v>
      </c>
      <c r="J9305">
        <v>0.01</v>
      </c>
      <c r="K9305">
        <v>7.0000000000000007E-2</v>
      </c>
      <c r="L9305">
        <v>36</v>
      </c>
      <c r="M9305">
        <v>7</v>
      </c>
      <c r="N9305">
        <v>2.4</v>
      </c>
      <c r="O9305">
        <v>15</v>
      </c>
      <c r="P9305" t="s">
        <v>71</v>
      </c>
      <c r="Q9305" t="s">
        <v>88</v>
      </c>
      <c r="AF9305" t="s">
        <v>11130</v>
      </c>
    </row>
    <row r="9306" spans="1:32" x14ac:dyDescent="0.3">
      <c r="A9306" t="s">
        <v>9694</v>
      </c>
      <c r="B9306" t="s">
        <v>32</v>
      </c>
      <c r="C9306" t="str">
        <f t="shared" si="145"/>
        <v>2Ks</v>
      </c>
      <c r="D9306">
        <v>2008</v>
      </c>
      <c r="E9306" t="s">
        <v>34</v>
      </c>
      <c r="F9306" t="s">
        <v>111</v>
      </c>
      <c r="G9306">
        <v>7.0000000000000007E-2</v>
      </c>
      <c r="H9306">
        <v>0</v>
      </c>
      <c r="I9306">
        <v>0</v>
      </c>
      <c r="J9306">
        <v>0.01</v>
      </c>
      <c r="K9306">
        <v>7.0000000000000007E-2</v>
      </c>
      <c r="N9306" t="s">
        <v>203</v>
      </c>
      <c r="P9306" t="s">
        <v>2108</v>
      </c>
      <c r="Q9306" t="s">
        <v>20</v>
      </c>
      <c r="AF9306" t="s">
        <v>11131</v>
      </c>
    </row>
    <row r="9307" spans="1:32" x14ac:dyDescent="0.3">
      <c r="A9307" t="s">
        <v>9695</v>
      </c>
      <c r="B9307" t="s">
        <v>44</v>
      </c>
      <c r="C9307" t="str">
        <f t="shared" si="145"/>
        <v>2Ks</v>
      </c>
      <c r="D9307">
        <v>2008</v>
      </c>
      <c r="E9307" t="s">
        <v>34</v>
      </c>
      <c r="F9307" t="s">
        <v>372</v>
      </c>
      <c r="G9307">
        <v>0</v>
      </c>
      <c r="H9307">
        <v>0</v>
      </c>
      <c r="I9307">
        <v>7.0000000000000007E-2</v>
      </c>
      <c r="J9307">
        <v>0</v>
      </c>
      <c r="K9307">
        <v>7.0000000000000007E-2</v>
      </c>
      <c r="AF9307" t="s">
        <v>11132</v>
      </c>
    </row>
    <row r="9308" spans="1:32" x14ac:dyDescent="0.3">
      <c r="A9308" t="s">
        <v>7953</v>
      </c>
      <c r="B9308" t="s">
        <v>32</v>
      </c>
      <c r="C9308" t="str">
        <f t="shared" si="145"/>
        <v>2Ks</v>
      </c>
      <c r="D9308">
        <v>2008</v>
      </c>
      <c r="E9308" t="s">
        <v>30</v>
      </c>
      <c r="F9308" t="s">
        <v>1642</v>
      </c>
      <c r="G9308">
        <v>7.0000000000000007E-2</v>
      </c>
      <c r="H9308">
        <v>0</v>
      </c>
      <c r="I9308">
        <v>0</v>
      </c>
      <c r="J9308">
        <v>0.01</v>
      </c>
      <c r="K9308">
        <v>7.0000000000000007E-2</v>
      </c>
      <c r="N9308" t="s">
        <v>203</v>
      </c>
      <c r="P9308" t="s">
        <v>7954</v>
      </c>
      <c r="Q9308" t="s">
        <v>112</v>
      </c>
      <c r="AF9308" t="s">
        <v>11134</v>
      </c>
    </row>
    <row r="9309" spans="1:32" x14ac:dyDescent="0.3">
      <c r="A9309" t="s">
        <v>9708</v>
      </c>
      <c r="B9309" t="s">
        <v>32</v>
      </c>
      <c r="C9309" t="str">
        <f t="shared" si="145"/>
        <v>2Ks</v>
      </c>
      <c r="D9309">
        <v>2008</v>
      </c>
      <c r="E9309" t="s">
        <v>28</v>
      </c>
      <c r="F9309" t="s">
        <v>242</v>
      </c>
      <c r="G9309">
        <v>0</v>
      </c>
      <c r="H9309">
        <v>0</v>
      </c>
      <c r="I9309">
        <v>7.0000000000000007E-2</v>
      </c>
      <c r="J9309">
        <v>0</v>
      </c>
      <c r="K9309">
        <v>7.0000000000000007E-2</v>
      </c>
      <c r="AF9309" t="s">
        <v>11136</v>
      </c>
    </row>
    <row r="9310" spans="1:32" x14ac:dyDescent="0.3">
      <c r="A9310" t="s">
        <v>6439</v>
      </c>
      <c r="B9310" t="s">
        <v>159</v>
      </c>
      <c r="C9310" t="str">
        <f t="shared" si="145"/>
        <v>2Ks</v>
      </c>
      <c r="D9310">
        <v>2008</v>
      </c>
      <c r="E9310" t="s">
        <v>86</v>
      </c>
      <c r="F9310" t="s">
        <v>3392</v>
      </c>
      <c r="G9310">
        <v>7.0000000000000007E-2</v>
      </c>
      <c r="H9310">
        <v>0</v>
      </c>
      <c r="I9310">
        <v>0</v>
      </c>
      <c r="J9310">
        <v>0</v>
      </c>
      <c r="K9310">
        <v>7.0000000000000007E-2</v>
      </c>
      <c r="L9310">
        <v>61</v>
      </c>
      <c r="M9310">
        <v>16</v>
      </c>
      <c r="N9310">
        <v>7</v>
      </c>
      <c r="O9310">
        <v>9</v>
      </c>
      <c r="P9310" t="s">
        <v>4828</v>
      </c>
      <c r="Q9310" t="s">
        <v>88</v>
      </c>
      <c r="AF9310" t="s">
        <v>11137</v>
      </c>
    </row>
    <row r="9311" spans="1:32" x14ac:dyDescent="0.3">
      <c r="A9311" t="s">
        <v>9715</v>
      </c>
      <c r="B9311" t="s">
        <v>32</v>
      </c>
      <c r="C9311" t="str">
        <f t="shared" si="145"/>
        <v>2Ks</v>
      </c>
      <c r="D9311">
        <v>2008</v>
      </c>
      <c r="E9311" t="s">
        <v>28</v>
      </c>
      <c r="F9311" t="s">
        <v>1201</v>
      </c>
      <c r="G9311">
        <v>0</v>
      </c>
      <c r="H9311">
        <v>0</v>
      </c>
      <c r="I9311">
        <v>7.0000000000000007E-2</v>
      </c>
      <c r="J9311">
        <v>0</v>
      </c>
      <c r="K9311">
        <v>7.0000000000000007E-2</v>
      </c>
      <c r="AF9311" t="s">
        <v>11138</v>
      </c>
    </row>
    <row r="9312" spans="1:32" x14ac:dyDescent="0.3">
      <c r="A9312" t="s">
        <v>4351</v>
      </c>
      <c r="B9312" t="s">
        <v>44</v>
      </c>
      <c r="C9312" t="str">
        <f t="shared" si="145"/>
        <v>2Ks</v>
      </c>
      <c r="D9312">
        <v>2008</v>
      </c>
      <c r="E9312" t="s">
        <v>18</v>
      </c>
      <c r="F9312" t="s">
        <v>1722</v>
      </c>
      <c r="G9312">
        <v>0.06</v>
      </c>
      <c r="H9312">
        <v>0.01</v>
      </c>
      <c r="I9312">
        <v>0</v>
      </c>
      <c r="J9312">
        <v>0.01</v>
      </c>
      <c r="K9312">
        <v>7.0000000000000007E-2</v>
      </c>
      <c r="L9312">
        <v>41</v>
      </c>
      <c r="M9312">
        <v>8</v>
      </c>
      <c r="N9312" t="s">
        <v>203</v>
      </c>
      <c r="P9312" t="s">
        <v>1723</v>
      </c>
      <c r="Q9312" t="s">
        <v>20</v>
      </c>
      <c r="AF9312" t="s">
        <v>11140</v>
      </c>
    </row>
    <row r="9313" spans="1:32" x14ac:dyDescent="0.3">
      <c r="A9313" t="s">
        <v>9727</v>
      </c>
      <c r="B9313" t="s">
        <v>55</v>
      </c>
      <c r="C9313" t="str">
        <f t="shared" si="145"/>
        <v>2Ks</v>
      </c>
      <c r="D9313">
        <v>2008</v>
      </c>
      <c r="E9313" t="s">
        <v>101</v>
      </c>
      <c r="F9313" t="s">
        <v>933</v>
      </c>
      <c r="G9313">
        <v>0</v>
      </c>
      <c r="H9313">
        <v>0</v>
      </c>
      <c r="I9313">
        <v>7.0000000000000007E-2</v>
      </c>
      <c r="J9313">
        <v>0</v>
      </c>
      <c r="K9313">
        <v>7.0000000000000007E-2</v>
      </c>
      <c r="AF9313" t="s">
        <v>11141</v>
      </c>
    </row>
    <row r="9314" spans="1:32" x14ac:dyDescent="0.3">
      <c r="A9314" t="s">
        <v>9731</v>
      </c>
      <c r="B9314" t="s">
        <v>32</v>
      </c>
      <c r="C9314" t="str">
        <f t="shared" si="145"/>
        <v>2Ks</v>
      </c>
      <c r="D9314">
        <v>2008</v>
      </c>
      <c r="E9314" t="s">
        <v>50</v>
      </c>
      <c r="F9314" t="s">
        <v>933</v>
      </c>
      <c r="G9314">
        <v>7.0000000000000007E-2</v>
      </c>
      <c r="H9314">
        <v>0</v>
      </c>
      <c r="I9314">
        <v>0</v>
      </c>
      <c r="J9314">
        <v>0.01</v>
      </c>
      <c r="K9314">
        <v>7.0000000000000007E-2</v>
      </c>
      <c r="L9314">
        <v>66</v>
      </c>
      <c r="M9314">
        <v>12</v>
      </c>
      <c r="N9314" t="s">
        <v>203</v>
      </c>
      <c r="P9314" t="s">
        <v>9732</v>
      </c>
      <c r="Q9314" t="s">
        <v>20</v>
      </c>
      <c r="AF9314" t="s">
        <v>11142</v>
      </c>
    </row>
    <row r="9315" spans="1:32" x14ac:dyDescent="0.3">
      <c r="A9315" t="s">
        <v>9744</v>
      </c>
      <c r="B9315" t="s">
        <v>159</v>
      </c>
      <c r="C9315" t="str">
        <f t="shared" si="145"/>
        <v>2Ks</v>
      </c>
      <c r="D9315">
        <v>2008</v>
      </c>
      <c r="E9315" t="s">
        <v>50</v>
      </c>
      <c r="F9315" t="s">
        <v>9745</v>
      </c>
      <c r="G9315">
        <v>0.06</v>
      </c>
      <c r="H9315">
        <v>0</v>
      </c>
      <c r="I9315">
        <v>0</v>
      </c>
      <c r="J9315">
        <v>0.01</v>
      </c>
      <c r="K9315">
        <v>7.0000000000000007E-2</v>
      </c>
      <c r="L9315">
        <v>73</v>
      </c>
      <c r="M9315">
        <v>19</v>
      </c>
      <c r="N9315">
        <v>7.3</v>
      </c>
      <c r="O9315">
        <v>8</v>
      </c>
      <c r="P9315" t="s">
        <v>6272</v>
      </c>
      <c r="Q9315" t="s">
        <v>112</v>
      </c>
      <c r="AF9315" t="s">
        <v>11143</v>
      </c>
    </row>
    <row r="9316" spans="1:32" x14ac:dyDescent="0.3">
      <c r="A9316" t="s">
        <v>4994</v>
      </c>
      <c r="B9316" t="s">
        <v>55</v>
      </c>
      <c r="C9316" t="str">
        <f t="shared" si="145"/>
        <v>2Ks</v>
      </c>
      <c r="D9316">
        <v>2008</v>
      </c>
      <c r="E9316" t="s">
        <v>101</v>
      </c>
      <c r="F9316" t="s">
        <v>2508</v>
      </c>
      <c r="G9316">
        <v>0.04</v>
      </c>
      <c r="H9316">
        <v>0.03</v>
      </c>
      <c r="I9316">
        <v>0</v>
      </c>
      <c r="J9316">
        <v>0.01</v>
      </c>
      <c r="K9316">
        <v>7.0000000000000007E-2</v>
      </c>
      <c r="N9316" t="s">
        <v>203</v>
      </c>
      <c r="P9316" t="s">
        <v>5542</v>
      </c>
      <c r="Q9316" t="s">
        <v>112</v>
      </c>
      <c r="AF9316" t="s">
        <v>11144</v>
      </c>
    </row>
    <row r="9317" spans="1:32" x14ac:dyDescent="0.3">
      <c r="A9317" t="s">
        <v>9756</v>
      </c>
      <c r="B9317" t="s">
        <v>159</v>
      </c>
      <c r="C9317" t="str">
        <f t="shared" si="145"/>
        <v>2Ks</v>
      </c>
      <c r="D9317">
        <v>2008</v>
      </c>
      <c r="E9317" t="s">
        <v>101</v>
      </c>
      <c r="F9317" t="s">
        <v>372</v>
      </c>
      <c r="G9317">
        <v>0</v>
      </c>
      <c r="H9317">
        <v>0</v>
      </c>
      <c r="I9317">
        <v>7.0000000000000007E-2</v>
      </c>
      <c r="J9317">
        <v>0</v>
      </c>
      <c r="K9317">
        <v>7.0000000000000007E-2</v>
      </c>
      <c r="AF9317" t="s">
        <v>11145</v>
      </c>
    </row>
    <row r="9318" spans="1:32" x14ac:dyDescent="0.3">
      <c r="A9318" t="s">
        <v>9763</v>
      </c>
      <c r="B9318" t="s">
        <v>32</v>
      </c>
      <c r="C9318" t="str">
        <f t="shared" si="145"/>
        <v>2Ks</v>
      </c>
      <c r="D9318">
        <v>2008</v>
      </c>
      <c r="E9318" t="s">
        <v>101</v>
      </c>
      <c r="F9318" t="s">
        <v>484</v>
      </c>
      <c r="G9318">
        <v>7.0000000000000007E-2</v>
      </c>
      <c r="H9318">
        <v>0</v>
      </c>
      <c r="I9318">
        <v>0</v>
      </c>
      <c r="J9318">
        <v>0.01</v>
      </c>
      <c r="K9318">
        <v>7.0000000000000007E-2</v>
      </c>
      <c r="AF9318" t="s">
        <v>11146</v>
      </c>
    </row>
    <row r="9319" spans="1:32" x14ac:dyDescent="0.3">
      <c r="A9319" t="s">
        <v>9788</v>
      </c>
      <c r="B9319" t="s">
        <v>159</v>
      </c>
      <c r="C9319" t="str">
        <f t="shared" si="145"/>
        <v>2Ks</v>
      </c>
      <c r="D9319">
        <v>2008</v>
      </c>
      <c r="E9319" t="s">
        <v>28</v>
      </c>
      <c r="F9319" t="s">
        <v>6090</v>
      </c>
      <c r="G9319">
        <v>0</v>
      </c>
      <c r="H9319">
        <v>0</v>
      </c>
      <c r="I9319">
        <v>7.0000000000000007E-2</v>
      </c>
      <c r="J9319">
        <v>0</v>
      </c>
      <c r="K9319">
        <v>7.0000000000000007E-2</v>
      </c>
      <c r="AF9319" t="s">
        <v>11148</v>
      </c>
    </row>
    <row r="9320" spans="1:32" x14ac:dyDescent="0.3">
      <c r="A9320" t="s">
        <v>9231</v>
      </c>
      <c r="B9320" t="s">
        <v>55</v>
      </c>
      <c r="C9320" t="str">
        <f t="shared" si="145"/>
        <v>2Ks</v>
      </c>
      <c r="D9320">
        <v>2008</v>
      </c>
      <c r="E9320" t="s">
        <v>50</v>
      </c>
      <c r="F9320" t="s">
        <v>283</v>
      </c>
      <c r="G9320">
        <v>0.03</v>
      </c>
      <c r="H9320">
        <v>0.03</v>
      </c>
      <c r="I9320">
        <v>0</v>
      </c>
      <c r="J9320">
        <v>0.01</v>
      </c>
      <c r="K9320">
        <v>7.0000000000000007E-2</v>
      </c>
      <c r="N9320">
        <v>4.2</v>
      </c>
      <c r="O9320">
        <v>5</v>
      </c>
      <c r="P9320" t="s">
        <v>3369</v>
      </c>
      <c r="Q9320" t="s">
        <v>88</v>
      </c>
      <c r="AF9320" t="s">
        <v>11149</v>
      </c>
    </row>
    <row r="9321" spans="1:32" x14ac:dyDescent="0.3">
      <c r="A9321" t="s">
        <v>9811</v>
      </c>
      <c r="B9321" t="s">
        <v>32</v>
      </c>
      <c r="C9321" t="str">
        <f t="shared" si="145"/>
        <v>2Ks</v>
      </c>
      <c r="D9321">
        <v>2008</v>
      </c>
      <c r="E9321" t="s">
        <v>272</v>
      </c>
      <c r="F9321" t="s">
        <v>933</v>
      </c>
      <c r="G9321">
        <v>7.0000000000000007E-2</v>
      </c>
      <c r="H9321">
        <v>0</v>
      </c>
      <c r="I9321">
        <v>0</v>
      </c>
      <c r="J9321">
        <v>0.01</v>
      </c>
      <c r="K9321">
        <v>7.0000000000000007E-2</v>
      </c>
      <c r="L9321">
        <v>78</v>
      </c>
      <c r="M9321">
        <v>15</v>
      </c>
      <c r="N9321">
        <v>8.6</v>
      </c>
      <c r="O9321">
        <v>18</v>
      </c>
      <c r="P9321" t="s">
        <v>9812</v>
      </c>
      <c r="Q9321" t="s">
        <v>112</v>
      </c>
      <c r="AF9321" t="s">
        <v>11150</v>
      </c>
    </row>
    <row r="9322" spans="1:32" x14ac:dyDescent="0.3">
      <c r="A9322" t="s">
        <v>9815</v>
      </c>
      <c r="B9322" t="s">
        <v>32</v>
      </c>
      <c r="C9322" t="str">
        <f t="shared" si="145"/>
        <v>2Ks</v>
      </c>
      <c r="D9322">
        <v>2008</v>
      </c>
      <c r="E9322" t="s">
        <v>24</v>
      </c>
      <c r="F9322" t="s">
        <v>3510</v>
      </c>
      <c r="G9322">
        <v>7.0000000000000007E-2</v>
      </c>
      <c r="H9322">
        <v>0</v>
      </c>
      <c r="I9322">
        <v>0</v>
      </c>
      <c r="J9322">
        <v>0.01</v>
      </c>
      <c r="K9322">
        <v>7.0000000000000007E-2</v>
      </c>
      <c r="L9322">
        <v>23</v>
      </c>
      <c r="M9322">
        <v>9</v>
      </c>
      <c r="N9322">
        <v>2.4</v>
      </c>
      <c r="O9322">
        <v>12</v>
      </c>
      <c r="P9322" t="s">
        <v>1216</v>
      </c>
      <c r="Q9322" t="s">
        <v>20</v>
      </c>
      <c r="AF9322" t="s">
        <v>11151</v>
      </c>
    </row>
    <row r="9323" spans="1:32" x14ac:dyDescent="0.3">
      <c r="A9323" t="s">
        <v>9830</v>
      </c>
      <c r="B9323" t="s">
        <v>32</v>
      </c>
      <c r="C9323" t="str">
        <f t="shared" si="145"/>
        <v>2Ks</v>
      </c>
      <c r="D9323">
        <v>2008</v>
      </c>
      <c r="E9323" t="s">
        <v>39</v>
      </c>
      <c r="F9323" t="s">
        <v>9831</v>
      </c>
      <c r="G9323">
        <v>7.0000000000000007E-2</v>
      </c>
      <c r="H9323">
        <v>0</v>
      </c>
      <c r="I9323">
        <v>0</v>
      </c>
      <c r="J9323">
        <v>0.01</v>
      </c>
      <c r="K9323">
        <v>7.0000000000000007E-2</v>
      </c>
      <c r="AF9323" t="s">
        <v>11154</v>
      </c>
    </row>
    <row r="9324" spans="1:32" x14ac:dyDescent="0.3">
      <c r="A9324" t="s">
        <v>3606</v>
      </c>
      <c r="B9324" t="s">
        <v>55</v>
      </c>
      <c r="C9324" t="str">
        <f t="shared" si="145"/>
        <v>2Ks</v>
      </c>
      <c r="D9324">
        <v>2008</v>
      </c>
      <c r="E9324" t="s">
        <v>50</v>
      </c>
      <c r="F9324" t="s">
        <v>234</v>
      </c>
      <c r="G9324">
        <v>0.03</v>
      </c>
      <c r="H9324">
        <v>0.03</v>
      </c>
      <c r="I9324">
        <v>0</v>
      </c>
      <c r="J9324">
        <v>0.01</v>
      </c>
      <c r="K9324">
        <v>7.0000000000000007E-2</v>
      </c>
      <c r="L9324">
        <v>70</v>
      </c>
      <c r="M9324">
        <v>21</v>
      </c>
      <c r="N9324">
        <v>7.4</v>
      </c>
      <c r="O9324">
        <v>59</v>
      </c>
      <c r="P9324" t="s">
        <v>1788</v>
      </c>
      <c r="Q9324" t="s">
        <v>53</v>
      </c>
      <c r="AF9324" t="s">
        <v>11156</v>
      </c>
    </row>
    <row r="9325" spans="1:32" x14ac:dyDescent="0.3">
      <c r="A9325" t="s">
        <v>9844</v>
      </c>
      <c r="B9325" t="s">
        <v>17</v>
      </c>
      <c r="C9325" t="str">
        <f t="shared" si="145"/>
        <v>2Ks</v>
      </c>
      <c r="D9325">
        <v>2008</v>
      </c>
      <c r="E9325" t="s">
        <v>50</v>
      </c>
      <c r="F9325" t="s">
        <v>19</v>
      </c>
      <c r="G9325">
        <v>0</v>
      </c>
      <c r="H9325">
        <v>0.02</v>
      </c>
      <c r="I9325">
        <v>0.04</v>
      </c>
      <c r="J9325">
        <v>0</v>
      </c>
      <c r="K9325">
        <v>7.0000000000000007E-2</v>
      </c>
      <c r="L9325">
        <v>69</v>
      </c>
      <c r="M9325">
        <v>21</v>
      </c>
      <c r="P9325" t="s">
        <v>1168</v>
      </c>
      <c r="AF9325" t="s">
        <v>11157</v>
      </c>
    </row>
    <row r="9326" spans="1:32" x14ac:dyDescent="0.3">
      <c r="A9326" t="s">
        <v>6647</v>
      </c>
      <c r="B9326" t="s">
        <v>17</v>
      </c>
      <c r="C9326" t="str">
        <f t="shared" si="145"/>
        <v>2Ks</v>
      </c>
      <c r="D9326">
        <v>2008</v>
      </c>
      <c r="E9326" t="s">
        <v>34</v>
      </c>
      <c r="F9326" t="s">
        <v>3392</v>
      </c>
      <c r="G9326">
        <v>0.06</v>
      </c>
      <c r="H9326">
        <v>0</v>
      </c>
      <c r="I9326">
        <v>0</v>
      </c>
      <c r="J9326">
        <v>0</v>
      </c>
      <c r="K9326">
        <v>7.0000000000000007E-2</v>
      </c>
      <c r="L9326">
        <v>73</v>
      </c>
      <c r="M9326">
        <v>18</v>
      </c>
      <c r="N9326">
        <v>8</v>
      </c>
      <c r="O9326">
        <v>4</v>
      </c>
      <c r="P9326" t="s">
        <v>4828</v>
      </c>
      <c r="Q9326" t="s">
        <v>88</v>
      </c>
      <c r="AF9326" t="s">
        <v>11158</v>
      </c>
    </row>
    <row r="9327" spans="1:32" x14ac:dyDescent="0.3">
      <c r="A9327" t="s">
        <v>3237</v>
      </c>
      <c r="B9327" t="s">
        <v>159</v>
      </c>
      <c r="C9327" t="str">
        <f t="shared" si="145"/>
        <v>2Ks</v>
      </c>
      <c r="D9327">
        <v>2008</v>
      </c>
      <c r="E9327" t="s">
        <v>28</v>
      </c>
      <c r="F9327" t="s">
        <v>372</v>
      </c>
      <c r="G9327">
        <v>0</v>
      </c>
      <c r="H9327">
        <v>0</v>
      </c>
      <c r="I9327">
        <v>7.0000000000000007E-2</v>
      </c>
      <c r="J9327">
        <v>0</v>
      </c>
      <c r="K9327">
        <v>7.0000000000000007E-2</v>
      </c>
      <c r="AF9327" t="s">
        <v>11159</v>
      </c>
    </row>
    <row r="9328" spans="1:32" x14ac:dyDescent="0.3">
      <c r="A9328" t="s">
        <v>9873</v>
      </c>
      <c r="B9328" t="s">
        <v>32</v>
      </c>
      <c r="C9328" t="str">
        <f t="shared" si="145"/>
        <v>2Ks</v>
      </c>
      <c r="D9328">
        <v>2008</v>
      </c>
      <c r="E9328" t="s">
        <v>101</v>
      </c>
      <c r="F9328" t="s">
        <v>1755</v>
      </c>
      <c r="G9328">
        <v>0</v>
      </c>
      <c r="H9328">
        <v>0</v>
      </c>
      <c r="I9328">
        <v>7.0000000000000007E-2</v>
      </c>
      <c r="J9328">
        <v>0</v>
      </c>
      <c r="K9328">
        <v>7.0000000000000007E-2</v>
      </c>
      <c r="AF9328" t="s">
        <v>11160</v>
      </c>
    </row>
    <row r="9329" spans="1:32" x14ac:dyDescent="0.3">
      <c r="A9329" t="s">
        <v>9877</v>
      </c>
      <c r="B9329" t="s">
        <v>32</v>
      </c>
      <c r="C9329" t="str">
        <f t="shared" si="145"/>
        <v>2Ks</v>
      </c>
      <c r="D9329">
        <v>2008</v>
      </c>
      <c r="E9329" t="s">
        <v>28</v>
      </c>
      <c r="F9329" t="s">
        <v>372</v>
      </c>
      <c r="G9329">
        <v>0</v>
      </c>
      <c r="H9329">
        <v>0</v>
      </c>
      <c r="I9329">
        <v>7.0000000000000007E-2</v>
      </c>
      <c r="J9329">
        <v>0</v>
      </c>
      <c r="K9329">
        <v>7.0000000000000007E-2</v>
      </c>
      <c r="L9329">
        <v>49</v>
      </c>
      <c r="M9329">
        <v>6</v>
      </c>
      <c r="N9329">
        <v>6.5</v>
      </c>
      <c r="O9329">
        <v>13</v>
      </c>
      <c r="P9329" t="s">
        <v>7628</v>
      </c>
      <c r="Q9329" t="s">
        <v>20</v>
      </c>
      <c r="AF9329" t="s">
        <v>11161</v>
      </c>
    </row>
    <row r="9330" spans="1:32" x14ac:dyDescent="0.3">
      <c r="A9330" t="s">
        <v>2320</v>
      </c>
      <c r="B9330" t="s">
        <v>32</v>
      </c>
      <c r="C9330" t="str">
        <f t="shared" si="145"/>
        <v>2Ks</v>
      </c>
      <c r="D9330">
        <v>2008</v>
      </c>
      <c r="E9330" t="s">
        <v>18</v>
      </c>
      <c r="F9330" t="s">
        <v>4680</v>
      </c>
      <c r="G9330">
        <v>0.06</v>
      </c>
      <c r="H9330">
        <v>0</v>
      </c>
      <c r="I9330">
        <v>0</v>
      </c>
      <c r="J9330">
        <v>0</v>
      </c>
      <c r="K9330">
        <v>7.0000000000000007E-2</v>
      </c>
      <c r="AF9330" t="s">
        <v>11162</v>
      </c>
    </row>
    <row r="9331" spans="1:32" x14ac:dyDescent="0.3">
      <c r="A9331" t="s">
        <v>9882</v>
      </c>
      <c r="B9331" t="s">
        <v>32</v>
      </c>
      <c r="C9331" t="str">
        <f t="shared" si="145"/>
        <v>2Ks</v>
      </c>
      <c r="D9331">
        <v>2008</v>
      </c>
      <c r="E9331" t="s">
        <v>34</v>
      </c>
      <c r="F9331" t="s">
        <v>6506</v>
      </c>
      <c r="G9331">
        <v>0.06</v>
      </c>
      <c r="H9331">
        <v>0</v>
      </c>
      <c r="I9331">
        <v>0</v>
      </c>
      <c r="J9331">
        <v>0.01</v>
      </c>
      <c r="K9331">
        <v>7.0000000000000007E-2</v>
      </c>
      <c r="N9331" t="s">
        <v>203</v>
      </c>
      <c r="P9331" t="s">
        <v>6506</v>
      </c>
      <c r="Q9331" t="s">
        <v>20</v>
      </c>
      <c r="AF9331" t="s">
        <v>11163</v>
      </c>
    </row>
    <row r="9332" spans="1:32" x14ac:dyDescent="0.3">
      <c r="A9332" t="s">
        <v>9887</v>
      </c>
      <c r="B9332" t="s">
        <v>17</v>
      </c>
      <c r="C9332" t="str">
        <f t="shared" si="145"/>
        <v>2Ks</v>
      </c>
      <c r="D9332">
        <v>2008</v>
      </c>
      <c r="E9332" t="s">
        <v>37</v>
      </c>
      <c r="F9332" t="s">
        <v>234</v>
      </c>
      <c r="G9332">
        <v>0.06</v>
      </c>
      <c r="H9332">
        <v>0</v>
      </c>
      <c r="I9332">
        <v>0</v>
      </c>
      <c r="J9332">
        <v>0.01</v>
      </c>
      <c r="K9332">
        <v>7.0000000000000007E-2</v>
      </c>
      <c r="L9332">
        <v>33</v>
      </c>
      <c r="M9332">
        <v>19</v>
      </c>
      <c r="N9332">
        <v>2.7</v>
      </c>
      <c r="O9332">
        <v>16</v>
      </c>
      <c r="P9332" t="s">
        <v>9888</v>
      </c>
      <c r="Q9332" t="s">
        <v>53</v>
      </c>
      <c r="AF9332" t="s">
        <v>11164</v>
      </c>
    </row>
    <row r="9333" spans="1:32" x14ac:dyDescent="0.3">
      <c r="A9333" t="s">
        <v>5092</v>
      </c>
      <c r="B9333" t="s">
        <v>55</v>
      </c>
      <c r="C9333" t="str">
        <f t="shared" si="145"/>
        <v>2Ks</v>
      </c>
      <c r="D9333">
        <v>2008</v>
      </c>
      <c r="E9333" t="s">
        <v>34</v>
      </c>
      <c r="F9333" t="s">
        <v>71</v>
      </c>
      <c r="G9333">
        <v>0.03</v>
      </c>
      <c r="H9333">
        <v>0.03</v>
      </c>
      <c r="I9333">
        <v>0</v>
      </c>
      <c r="J9333">
        <v>0.01</v>
      </c>
      <c r="K9333">
        <v>7.0000000000000007E-2</v>
      </c>
      <c r="AF9333" t="s">
        <v>11165</v>
      </c>
    </row>
    <row r="9334" spans="1:32" x14ac:dyDescent="0.3">
      <c r="A9334" t="s">
        <v>9902</v>
      </c>
      <c r="B9334" t="s">
        <v>32</v>
      </c>
      <c r="C9334" t="str">
        <f t="shared" si="145"/>
        <v>2Ks</v>
      </c>
      <c r="D9334">
        <v>2008</v>
      </c>
      <c r="E9334" t="s">
        <v>272</v>
      </c>
      <c r="F9334" t="s">
        <v>151</v>
      </c>
      <c r="G9334">
        <v>0</v>
      </c>
      <c r="H9334">
        <v>0</v>
      </c>
      <c r="I9334">
        <v>7.0000000000000007E-2</v>
      </c>
      <c r="J9334">
        <v>0</v>
      </c>
      <c r="K9334">
        <v>7.0000000000000007E-2</v>
      </c>
      <c r="AF9334" t="s">
        <v>11167</v>
      </c>
    </row>
    <row r="9335" spans="1:32" x14ac:dyDescent="0.3">
      <c r="A9335" t="s">
        <v>9935</v>
      </c>
      <c r="B9335" t="s">
        <v>32</v>
      </c>
      <c r="C9335" t="str">
        <f t="shared" si="145"/>
        <v>2Ks</v>
      </c>
      <c r="D9335">
        <v>2008</v>
      </c>
      <c r="E9335" t="s">
        <v>50</v>
      </c>
      <c r="F9335" t="s">
        <v>1870</v>
      </c>
      <c r="G9335">
        <v>0.06</v>
      </c>
      <c r="H9335">
        <v>0</v>
      </c>
      <c r="I9335">
        <v>0</v>
      </c>
      <c r="J9335">
        <v>0</v>
      </c>
      <c r="K9335">
        <v>7.0000000000000007E-2</v>
      </c>
      <c r="L9335">
        <v>56</v>
      </c>
      <c r="M9335">
        <v>23</v>
      </c>
      <c r="N9335" t="s">
        <v>203</v>
      </c>
      <c r="P9335" t="s">
        <v>1870</v>
      </c>
      <c r="Q9335" t="s">
        <v>88</v>
      </c>
      <c r="AF9335" t="s">
        <v>11168</v>
      </c>
    </row>
    <row r="9336" spans="1:32" x14ac:dyDescent="0.3">
      <c r="A9336" t="s">
        <v>9942</v>
      </c>
      <c r="B9336" t="s">
        <v>32</v>
      </c>
      <c r="C9336" t="str">
        <f t="shared" si="145"/>
        <v>2Ks</v>
      </c>
      <c r="D9336">
        <v>2008</v>
      </c>
      <c r="E9336" t="s">
        <v>101</v>
      </c>
      <c r="F9336" t="s">
        <v>933</v>
      </c>
      <c r="G9336">
        <v>0</v>
      </c>
      <c r="H9336">
        <v>0</v>
      </c>
      <c r="I9336">
        <v>7.0000000000000007E-2</v>
      </c>
      <c r="J9336">
        <v>0</v>
      </c>
      <c r="K9336">
        <v>7.0000000000000007E-2</v>
      </c>
      <c r="AF9336" t="s">
        <v>11169</v>
      </c>
    </row>
    <row r="9337" spans="1:32" x14ac:dyDescent="0.3">
      <c r="A9337" t="s">
        <v>9944</v>
      </c>
      <c r="B9337" t="s">
        <v>32</v>
      </c>
      <c r="C9337" t="str">
        <f t="shared" si="145"/>
        <v>2Ks</v>
      </c>
      <c r="D9337">
        <v>2008</v>
      </c>
      <c r="E9337" t="s">
        <v>50</v>
      </c>
      <c r="F9337" t="s">
        <v>1858</v>
      </c>
      <c r="G9337">
        <v>0.06</v>
      </c>
      <c r="H9337">
        <v>0</v>
      </c>
      <c r="I9337">
        <v>0</v>
      </c>
      <c r="J9337">
        <v>0.01</v>
      </c>
      <c r="K9337">
        <v>7.0000000000000007E-2</v>
      </c>
      <c r="AF9337" t="s">
        <v>11170</v>
      </c>
    </row>
    <row r="9338" spans="1:32" x14ac:dyDescent="0.3">
      <c r="A9338" t="s">
        <v>9945</v>
      </c>
      <c r="B9338" t="s">
        <v>32</v>
      </c>
      <c r="C9338" t="str">
        <f t="shared" si="145"/>
        <v>2Ks</v>
      </c>
      <c r="D9338">
        <v>2008</v>
      </c>
      <c r="E9338" t="s">
        <v>101</v>
      </c>
      <c r="F9338" t="s">
        <v>111</v>
      </c>
      <c r="G9338">
        <v>0.06</v>
      </c>
      <c r="H9338">
        <v>0</v>
      </c>
      <c r="I9338">
        <v>0</v>
      </c>
      <c r="J9338">
        <v>0</v>
      </c>
      <c r="K9338">
        <v>7.0000000000000007E-2</v>
      </c>
      <c r="N9338" t="s">
        <v>203</v>
      </c>
      <c r="P9338" t="s">
        <v>111</v>
      </c>
      <c r="Q9338" t="s">
        <v>20</v>
      </c>
      <c r="AF9338" t="s">
        <v>11171</v>
      </c>
    </row>
    <row r="9339" spans="1:32" x14ac:dyDescent="0.3">
      <c r="A9339" t="s">
        <v>9946</v>
      </c>
      <c r="B9339" t="s">
        <v>32</v>
      </c>
      <c r="C9339" t="str">
        <f t="shared" si="145"/>
        <v>2Ks</v>
      </c>
      <c r="D9339">
        <v>2008</v>
      </c>
      <c r="E9339" t="s">
        <v>34</v>
      </c>
      <c r="F9339" t="s">
        <v>1222</v>
      </c>
      <c r="G9339">
        <v>0.06</v>
      </c>
      <c r="H9339">
        <v>0.01</v>
      </c>
      <c r="I9339">
        <v>0</v>
      </c>
      <c r="J9339">
        <v>0.01</v>
      </c>
      <c r="K9339">
        <v>7.0000000000000007E-2</v>
      </c>
      <c r="N9339" t="s">
        <v>203</v>
      </c>
      <c r="P9339" t="s">
        <v>1222</v>
      </c>
      <c r="Q9339" t="s">
        <v>112</v>
      </c>
      <c r="AF9339" t="s">
        <v>11172</v>
      </c>
    </row>
    <row r="9340" spans="1:32" x14ac:dyDescent="0.3">
      <c r="A9340" t="s">
        <v>6274</v>
      </c>
      <c r="B9340" t="s">
        <v>32</v>
      </c>
      <c r="C9340" t="str">
        <f t="shared" si="145"/>
        <v>2Ks</v>
      </c>
      <c r="D9340">
        <v>2008</v>
      </c>
      <c r="E9340" t="s">
        <v>18</v>
      </c>
      <c r="F9340" t="s">
        <v>155</v>
      </c>
      <c r="G9340">
        <v>0.06</v>
      </c>
      <c r="H9340">
        <v>0</v>
      </c>
      <c r="I9340">
        <v>0</v>
      </c>
      <c r="J9340">
        <v>0.01</v>
      </c>
      <c r="K9340">
        <v>7.0000000000000007E-2</v>
      </c>
      <c r="AF9340" t="s">
        <v>11174</v>
      </c>
    </row>
    <row r="9341" spans="1:32" x14ac:dyDescent="0.3">
      <c r="A9341" t="s">
        <v>9968</v>
      </c>
      <c r="B9341" t="s">
        <v>32</v>
      </c>
      <c r="C9341" t="str">
        <f t="shared" si="145"/>
        <v>2Ks</v>
      </c>
      <c r="D9341">
        <v>2008</v>
      </c>
      <c r="E9341" t="s">
        <v>28</v>
      </c>
      <c r="F9341" t="s">
        <v>4573</v>
      </c>
      <c r="G9341">
        <v>0</v>
      </c>
      <c r="H9341">
        <v>0</v>
      </c>
      <c r="I9341">
        <v>7.0000000000000007E-2</v>
      </c>
      <c r="J9341">
        <v>0</v>
      </c>
      <c r="K9341">
        <v>7.0000000000000007E-2</v>
      </c>
      <c r="AF9341" t="s">
        <v>11175</v>
      </c>
    </row>
    <row r="9342" spans="1:32" x14ac:dyDescent="0.3">
      <c r="A9342" t="s">
        <v>9971</v>
      </c>
      <c r="B9342" t="s">
        <v>55</v>
      </c>
      <c r="C9342" t="str">
        <f t="shared" si="145"/>
        <v>2Ks</v>
      </c>
      <c r="D9342">
        <v>2008</v>
      </c>
      <c r="E9342" t="s">
        <v>50</v>
      </c>
      <c r="F9342" t="s">
        <v>71</v>
      </c>
      <c r="G9342">
        <v>0.03</v>
      </c>
      <c r="H9342">
        <v>0.03</v>
      </c>
      <c r="I9342">
        <v>0</v>
      </c>
      <c r="J9342">
        <v>0.01</v>
      </c>
      <c r="K9342">
        <v>7.0000000000000007E-2</v>
      </c>
      <c r="AF9342" t="s">
        <v>11176</v>
      </c>
    </row>
    <row r="9343" spans="1:32" x14ac:dyDescent="0.3">
      <c r="A9343" t="s">
        <v>9980</v>
      </c>
      <c r="B9343" t="s">
        <v>17</v>
      </c>
      <c r="C9343" t="str">
        <f t="shared" si="145"/>
        <v>2Ks</v>
      </c>
      <c r="D9343">
        <v>2008</v>
      </c>
      <c r="E9343" t="s">
        <v>101</v>
      </c>
      <c r="F9343" t="s">
        <v>663</v>
      </c>
      <c r="G9343">
        <v>0.06</v>
      </c>
      <c r="H9343">
        <v>0</v>
      </c>
      <c r="I9343">
        <v>0</v>
      </c>
      <c r="J9343">
        <v>0</v>
      </c>
      <c r="K9343">
        <v>7.0000000000000007E-2</v>
      </c>
      <c r="N9343" t="s">
        <v>203</v>
      </c>
      <c r="P9343" t="s">
        <v>3752</v>
      </c>
      <c r="Q9343" t="s">
        <v>20</v>
      </c>
      <c r="AF9343" t="s">
        <v>11177</v>
      </c>
    </row>
    <row r="9344" spans="1:32" x14ac:dyDescent="0.3">
      <c r="A9344" t="s">
        <v>9997</v>
      </c>
      <c r="B9344" t="s">
        <v>32</v>
      </c>
      <c r="C9344" t="str">
        <f t="shared" si="145"/>
        <v>2Ks</v>
      </c>
      <c r="D9344">
        <v>2008</v>
      </c>
      <c r="E9344" t="s">
        <v>30</v>
      </c>
      <c r="F9344" t="s">
        <v>222</v>
      </c>
      <c r="G9344">
        <v>0.06</v>
      </c>
      <c r="H9344">
        <v>0</v>
      </c>
      <c r="I9344">
        <v>0</v>
      </c>
      <c r="J9344">
        <v>0</v>
      </c>
      <c r="K9344">
        <v>7.0000000000000007E-2</v>
      </c>
      <c r="AF9344" t="s">
        <v>11178</v>
      </c>
    </row>
    <row r="9345" spans="1:32" x14ac:dyDescent="0.3">
      <c r="A9345" t="s">
        <v>7623</v>
      </c>
      <c r="B9345" t="s">
        <v>159</v>
      </c>
      <c r="C9345" t="str">
        <f t="shared" si="145"/>
        <v>2Ks</v>
      </c>
      <c r="D9345">
        <v>2008</v>
      </c>
      <c r="E9345" t="s">
        <v>30</v>
      </c>
      <c r="F9345" t="s">
        <v>1858</v>
      </c>
      <c r="G9345">
        <v>0.06</v>
      </c>
      <c r="H9345">
        <v>0</v>
      </c>
      <c r="I9345">
        <v>0</v>
      </c>
      <c r="J9345">
        <v>0.01</v>
      </c>
      <c r="K9345">
        <v>7.0000000000000007E-2</v>
      </c>
      <c r="L9345">
        <v>74</v>
      </c>
      <c r="M9345">
        <v>6</v>
      </c>
      <c r="N9345" t="s">
        <v>203</v>
      </c>
      <c r="P9345" t="s">
        <v>1858</v>
      </c>
      <c r="Q9345" t="s">
        <v>20</v>
      </c>
      <c r="AF9345" t="s">
        <v>11179</v>
      </c>
    </row>
    <row r="9346" spans="1:32" x14ac:dyDescent="0.3">
      <c r="A9346" t="s">
        <v>10034</v>
      </c>
      <c r="B9346" t="s">
        <v>32</v>
      </c>
      <c r="C9346" t="str">
        <f t="shared" si="145"/>
        <v>2Ks</v>
      </c>
      <c r="D9346">
        <v>2008</v>
      </c>
      <c r="E9346" t="s">
        <v>101</v>
      </c>
      <c r="F9346" t="s">
        <v>1511</v>
      </c>
      <c r="G9346">
        <v>0.06</v>
      </c>
      <c r="H9346">
        <v>0</v>
      </c>
      <c r="I9346">
        <v>0</v>
      </c>
      <c r="J9346">
        <v>0</v>
      </c>
      <c r="K9346">
        <v>7.0000000000000007E-2</v>
      </c>
      <c r="L9346">
        <v>54</v>
      </c>
      <c r="M9346">
        <v>37</v>
      </c>
      <c r="N9346">
        <v>7.1</v>
      </c>
      <c r="O9346">
        <v>15</v>
      </c>
      <c r="P9346" t="s">
        <v>1006</v>
      </c>
      <c r="Q9346" t="s">
        <v>88</v>
      </c>
      <c r="AF9346" t="s">
        <v>11180</v>
      </c>
    </row>
    <row r="9347" spans="1:32" x14ac:dyDescent="0.3">
      <c r="A9347" t="s">
        <v>4712</v>
      </c>
      <c r="B9347" t="s">
        <v>32</v>
      </c>
      <c r="C9347" t="str">
        <f t="shared" ref="C9347:C9410" si="146">_xlfn.IFS(D9347&lt;1990,"80s",D9347&lt;2000,"90s",D9347&lt;2010,"2Ks",D9347&lt;2020,"2k10s")</f>
        <v>2Ks</v>
      </c>
      <c r="D9347">
        <v>2008</v>
      </c>
      <c r="E9347" t="s">
        <v>1</v>
      </c>
      <c r="F9347" t="s">
        <v>4713</v>
      </c>
      <c r="G9347">
        <v>0.06</v>
      </c>
      <c r="H9347">
        <v>0</v>
      </c>
      <c r="I9347">
        <v>0</v>
      </c>
      <c r="J9347">
        <v>0</v>
      </c>
      <c r="K9347">
        <v>7.0000000000000007E-2</v>
      </c>
      <c r="L9347">
        <v>75</v>
      </c>
      <c r="M9347">
        <v>5</v>
      </c>
      <c r="N9347" t="s">
        <v>203</v>
      </c>
      <c r="P9347" t="s">
        <v>4713</v>
      </c>
      <c r="Q9347" t="s">
        <v>20</v>
      </c>
      <c r="AF9347" t="s">
        <v>11181</v>
      </c>
    </row>
    <row r="9348" spans="1:32" x14ac:dyDescent="0.3">
      <c r="A9348" t="s">
        <v>10047</v>
      </c>
      <c r="B9348" t="s">
        <v>32</v>
      </c>
      <c r="C9348" t="str">
        <f t="shared" si="146"/>
        <v>2Ks</v>
      </c>
      <c r="D9348">
        <v>2008</v>
      </c>
      <c r="E9348" t="s">
        <v>50</v>
      </c>
      <c r="F9348" t="s">
        <v>111</v>
      </c>
      <c r="G9348">
        <v>0.06</v>
      </c>
      <c r="H9348">
        <v>0</v>
      </c>
      <c r="I9348">
        <v>0</v>
      </c>
      <c r="J9348">
        <v>0</v>
      </c>
      <c r="K9348">
        <v>7.0000000000000007E-2</v>
      </c>
      <c r="L9348">
        <v>64</v>
      </c>
      <c r="M9348">
        <v>24</v>
      </c>
      <c r="N9348">
        <v>6</v>
      </c>
      <c r="O9348">
        <v>9</v>
      </c>
      <c r="P9348" t="s">
        <v>111</v>
      </c>
      <c r="Q9348" t="s">
        <v>20</v>
      </c>
      <c r="AF9348" t="s">
        <v>11182</v>
      </c>
    </row>
    <row r="9349" spans="1:32" x14ac:dyDescent="0.3">
      <c r="A9349" t="s">
        <v>10048</v>
      </c>
      <c r="B9349" t="s">
        <v>32</v>
      </c>
      <c r="C9349" t="str">
        <f t="shared" si="146"/>
        <v>2Ks</v>
      </c>
      <c r="D9349">
        <v>2008</v>
      </c>
      <c r="E9349" t="s">
        <v>18</v>
      </c>
      <c r="F9349" t="s">
        <v>155</v>
      </c>
      <c r="G9349">
        <v>0.05</v>
      </c>
      <c r="H9349">
        <v>0.01</v>
      </c>
      <c r="I9349">
        <v>0</v>
      </c>
      <c r="J9349">
        <v>0</v>
      </c>
      <c r="K9349">
        <v>7.0000000000000007E-2</v>
      </c>
      <c r="AF9349" t="s">
        <v>11183</v>
      </c>
    </row>
    <row r="9350" spans="1:32" x14ac:dyDescent="0.3">
      <c r="A9350" t="s">
        <v>10056</v>
      </c>
      <c r="B9350" t="s">
        <v>159</v>
      </c>
      <c r="C9350" t="str">
        <f t="shared" si="146"/>
        <v>2Ks</v>
      </c>
      <c r="D9350">
        <v>2008</v>
      </c>
      <c r="E9350" t="s">
        <v>86</v>
      </c>
      <c r="F9350" t="s">
        <v>9745</v>
      </c>
      <c r="G9350">
        <v>0.05</v>
      </c>
      <c r="H9350">
        <v>0</v>
      </c>
      <c r="I9350">
        <v>0.01</v>
      </c>
      <c r="J9350">
        <v>0.01</v>
      </c>
      <c r="K9350">
        <v>0.06</v>
      </c>
      <c r="L9350">
        <v>54</v>
      </c>
      <c r="M9350">
        <v>14</v>
      </c>
      <c r="N9350">
        <v>6.3</v>
      </c>
      <c r="O9350">
        <v>8</v>
      </c>
      <c r="P9350" t="s">
        <v>6272</v>
      </c>
      <c r="Q9350" t="s">
        <v>112</v>
      </c>
      <c r="AF9350" t="s">
        <v>11185</v>
      </c>
    </row>
    <row r="9351" spans="1:32" x14ac:dyDescent="0.3">
      <c r="A9351" t="s">
        <v>10074</v>
      </c>
      <c r="B9351" t="s">
        <v>17</v>
      </c>
      <c r="C9351" t="str">
        <f t="shared" si="146"/>
        <v>2Ks</v>
      </c>
      <c r="D9351">
        <v>2008</v>
      </c>
      <c r="E9351" t="s">
        <v>86</v>
      </c>
      <c r="F9351" t="s">
        <v>151</v>
      </c>
      <c r="G9351">
        <v>0</v>
      </c>
      <c r="H9351">
        <v>0</v>
      </c>
      <c r="I9351">
        <v>0.06</v>
      </c>
      <c r="J9351">
        <v>0</v>
      </c>
      <c r="K9351">
        <v>0.06</v>
      </c>
      <c r="AF9351" t="s">
        <v>11186</v>
      </c>
    </row>
    <row r="9352" spans="1:32" x14ac:dyDescent="0.3">
      <c r="A9352" t="s">
        <v>5449</v>
      </c>
      <c r="B9352" t="s">
        <v>17</v>
      </c>
      <c r="C9352" t="str">
        <f t="shared" si="146"/>
        <v>2Ks</v>
      </c>
      <c r="D9352">
        <v>2008</v>
      </c>
      <c r="E9352" t="s">
        <v>18</v>
      </c>
      <c r="F9352" t="s">
        <v>1209</v>
      </c>
      <c r="G9352">
        <v>0.06</v>
      </c>
      <c r="H9352">
        <v>0</v>
      </c>
      <c r="I9352">
        <v>0</v>
      </c>
      <c r="J9352">
        <v>0</v>
      </c>
      <c r="K9352">
        <v>0.06</v>
      </c>
      <c r="N9352">
        <v>6</v>
      </c>
      <c r="O9352">
        <v>5</v>
      </c>
      <c r="P9352" t="s">
        <v>3181</v>
      </c>
      <c r="Q9352" t="s">
        <v>88</v>
      </c>
      <c r="AF9352" t="s">
        <v>11187</v>
      </c>
    </row>
    <row r="9353" spans="1:32" x14ac:dyDescent="0.3">
      <c r="A9353" t="s">
        <v>10085</v>
      </c>
      <c r="B9353" t="s">
        <v>32</v>
      </c>
      <c r="C9353" t="str">
        <f t="shared" si="146"/>
        <v>2Ks</v>
      </c>
      <c r="D9353">
        <v>2008</v>
      </c>
      <c r="E9353" t="s">
        <v>34</v>
      </c>
      <c r="F9353" t="s">
        <v>202</v>
      </c>
      <c r="G9353">
        <v>0.06</v>
      </c>
      <c r="H9353">
        <v>0</v>
      </c>
      <c r="I9353">
        <v>0</v>
      </c>
      <c r="J9353">
        <v>0</v>
      </c>
      <c r="K9353">
        <v>0.06</v>
      </c>
      <c r="N9353" t="s">
        <v>203</v>
      </c>
      <c r="P9353" t="s">
        <v>4615</v>
      </c>
      <c r="Q9353" t="s">
        <v>20</v>
      </c>
      <c r="AF9353" t="s">
        <v>11188</v>
      </c>
    </row>
    <row r="9354" spans="1:32" x14ac:dyDescent="0.3">
      <c r="A9354" t="s">
        <v>10086</v>
      </c>
      <c r="B9354" t="s">
        <v>32</v>
      </c>
      <c r="C9354" t="str">
        <f t="shared" si="146"/>
        <v>2Ks</v>
      </c>
      <c r="D9354">
        <v>2008</v>
      </c>
      <c r="E9354" t="s">
        <v>50</v>
      </c>
      <c r="F9354" t="s">
        <v>10087</v>
      </c>
      <c r="G9354">
        <v>0.06</v>
      </c>
      <c r="H9354">
        <v>0</v>
      </c>
      <c r="I9354">
        <v>0</v>
      </c>
      <c r="J9354">
        <v>0</v>
      </c>
      <c r="K9354">
        <v>0.06</v>
      </c>
      <c r="L9354">
        <v>55</v>
      </c>
      <c r="M9354">
        <v>23</v>
      </c>
      <c r="N9354">
        <v>7</v>
      </c>
      <c r="O9354">
        <v>5</v>
      </c>
      <c r="P9354" t="s">
        <v>4167</v>
      </c>
      <c r="Q9354" t="s">
        <v>112</v>
      </c>
      <c r="AF9354" t="s">
        <v>11189</v>
      </c>
    </row>
    <row r="9355" spans="1:32" x14ac:dyDescent="0.3">
      <c r="A9355" t="s">
        <v>10097</v>
      </c>
      <c r="B9355" t="s">
        <v>32</v>
      </c>
      <c r="C9355" t="str">
        <f t="shared" si="146"/>
        <v>2Ks</v>
      </c>
      <c r="D9355">
        <v>2008</v>
      </c>
      <c r="E9355" t="s">
        <v>101</v>
      </c>
      <c r="F9355" t="s">
        <v>5022</v>
      </c>
      <c r="G9355">
        <v>0</v>
      </c>
      <c r="H9355">
        <v>0</v>
      </c>
      <c r="I9355">
        <v>0.06</v>
      </c>
      <c r="J9355">
        <v>0</v>
      </c>
      <c r="K9355">
        <v>0.06</v>
      </c>
      <c r="AF9355" t="s">
        <v>11192</v>
      </c>
    </row>
    <row r="9356" spans="1:32" x14ac:dyDescent="0.3">
      <c r="A9356" t="s">
        <v>10105</v>
      </c>
      <c r="B9356" t="s">
        <v>32</v>
      </c>
      <c r="C9356" t="str">
        <f t="shared" si="146"/>
        <v>2Ks</v>
      </c>
      <c r="D9356">
        <v>2008</v>
      </c>
      <c r="E9356" t="s">
        <v>39</v>
      </c>
      <c r="F9356" t="s">
        <v>242</v>
      </c>
      <c r="G9356">
        <v>0.06</v>
      </c>
      <c r="H9356">
        <v>0</v>
      </c>
      <c r="I9356">
        <v>0</v>
      </c>
      <c r="J9356">
        <v>0</v>
      </c>
      <c r="K9356">
        <v>0.06</v>
      </c>
      <c r="L9356">
        <v>60</v>
      </c>
      <c r="M9356">
        <v>10</v>
      </c>
      <c r="N9356" t="s">
        <v>203</v>
      </c>
      <c r="P9356" t="s">
        <v>257</v>
      </c>
      <c r="Q9356" t="s">
        <v>20</v>
      </c>
      <c r="AF9356" t="s">
        <v>11193</v>
      </c>
    </row>
    <row r="9357" spans="1:32" x14ac:dyDescent="0.3">
      <c r="A9357" t="s">
        <v>10120</v>
      </c>
      <c r="B9357" t="s">
        <v>159</v>
      </c>
      <c r="C9357" t="str">
        <f t="shared" si="146"/>
        <v>2Ks</v>
      </c>
      <c r="D9357">
        <v>2008</v>
      </c>
      <c r="E9357" t="s">
        <v>28</v>
      </c>
      <c r="F9357" t="s">
        <v>151</v>
      </c>
      <c r="G9357">
        <v>0.06</v>
      </c>
      <c r="H9357">
        <v>0</v>
      </c>
      <c r="I9357">
        <v>0</v>
      </c>
      <c r="J9357">
        <v>0</v>
      </c>
      <c r="K9357">
        <v>0.06</v>
      </c>
      <c r="L9357">
        <v>78</v>
      </c>
      <c r="M9357">
        <v>20</v>
      </c>
      <c r="N9357">
        <v>7.5</v>
      </c>
      <c r="O9357">
        <v>30</v>
      </c>
      <c r="P9357" t="s">
        <v>10121</v>
      </c>
      <c r="Q9357" t="s">
        <v>88</v>
      </c>
      <c r="AF9357" t="s">
        <v>11195</v>
      </c>
    </row>
    <row r="9358" spans="1:32" x14ac:dyDescent="0.3">
      <c r="A9358" t="s">
        <v>10128</v>
      </c>
      <c r="B9358" t="s">
        <v>32</v>
      </c>
      <c r="C9358" t="str">
        <f t="shared" si="146"/>
        <v>2Ks</v>
      </c>
      <c r="D9358">
        <v>2008</v>
      </c>
      <c r="E9358" t="s">
        <v>50</v>
      </c>
      <c r="F9358" t="s">
        <v>372</v>
      </c>
      <c r="G9358">
        <v>0</v>
      </c>
      <c r="H9358">
        <v>0</v>
      </c>
      <c r="I9358">
        <v>0.06</v>
      </c>
      <c r="J9358">
        <v>0</v>
      </c>
      <c r="K9358">
        <v>0.06</v>
      </c>
      <c r="AF9358" t="s">
        <v>11196</v>
      </c>
    </row>
    <row r="9359" spans="1:32" x14ac:dyDescent="0.3">
      <c r="A9359" t="s">
        <v>10138</v>
      </c>
      <c r="B9359" t="s">
        <v>49</v>
      </c>
      <c r="C9359" t="str">
        <f t="shared" si="146"/>
        <v>2Ks</v>
      </c>
      <c r="D9359">
        <v>2008</v>
      </c>
      <c r="E9359" t="s">
        <v>37</v>
      </c>
      <c r="F9359" t="s">
        <v>1787</v>
      </c>
      <c r="G9359">
        <v>0.05</v>
      </c>
      <c r="H9359">
        <v>0</v>
      </c>
      <c r="I9359">
        <v>0</v>
      </c>
      <c r="J9359">
        <v>0.01</v>
      </c>
      <c r="K9359">
        <v>0.06</v>
      </c>
      <c r="L9359">
        <v>55</v>
      </c>
      <c r="M9359">
        <v>25</v>
      </c>
      <c r="N9359" t="s">
        <v>203</v>
      </c>
      <c r="P9359" t="s">
        <v>4552</v>
      </c>
      <c r="Q9359" t="s">
        <v>88</v>
      </c>
      <c r="AF9359" t="s">
        <v>11198</v>
      </c>
    </row>
    <row r="9360" spans="1:32" x14ac:dyDescent="0.3">
      <c r="A9360" t="s">
        <v>6983</v>
      </c>
      <c r="B9360" t="s">
        <v>17</v>
      </c>
      <c r="C9360" t="str">
        <f t="shared" si="146"/>
        <v>2Ks</v>
      </c>
      <c r="D9360">
        <v>2008</v>
      </c>
      <c r="E9360" t="s">
        <v>18</v>
      </c>
      <c r="F9360" t="s">
        <v>51</v>
      </c>
      <c r="G9360">
        <v>0.06</v>
      </c>
      <c r="H9360">
        <v>0</v>
      </c>
      <c r="I9360">
        <v>0</v>
      </c>
      <c r="J9360">
        <v>0</v>
      </c>
      <c r="K9360">
        <v>0.06</v>
      </c>
      <c r="L9360">
        <v>65</v>
      </c>
      <c r="M9360">
        <v>11</v>
      </c>
      <c r="N9360">
        <v>5.4</v>
      </c>
      <c r="O9360">
        <v>19</v>
      </c>
      <c r="P9360" t="s">
        <v>426</v>
      </c>
      <c r="Q9360" t="s">
        <v>112</v>
      </c>
      <c r="AF9360" t="s">
        <v>11199</v>
      </c>
    </row>
    <row r="9361" spans="1:32" x14ac:dyDescent="0.3">
      <c r="A9361" t="s">
        <v>10152</v>
      </c>
      <c r="B9361" t="s">
        <v>32</v>
      </c>
      <c r="C9361" t="str">
        <f t="shared" si="146"/>
        <v>2Ks</v>
      </c>
      <c r="D9361">
        <v>2008</v>
      </c>
      <c r="E9361" t="s">
        <v>34</v>
      </c>
      <c r="F9361" t="s">
        <v>8822</v>
      </c>
      <c r="G9361">
        <v>0</v>
      </c>
      <c r="H9361">
        <v>0</v>
      </c>
      <c r="I9361">
        <v>0.06</v>
      </c>
      <c r="J9361">
        <v>0</v>
      </c>
      <c r="K9361">
        <v>0.06</v>
      </c>
      <c r="AF9361" t="s">
        <v>11200</v>
      </c>
    </row>
    <row r="9362" spans="1:32" x14ac:dyDescent="0.3">
      <c r="A9362" t="s">
        <v>9756</v>
      </c>
      <c r="B9362" t="s">
        <v>55</v>
      </c>
      <c r="C9362" t="str">
        <f t="shared" si="146"/>
        <v>2Ks</v>
      </c>
      <c r="D9362">
        <v>2008</v>
      </c>
      <c r="E9362" t="s">
        <v>101</v>
      </c>
      <c r="F9362" t="s">
        <v>372</v>
      </c>
      <c r="G9362">
        <v>0</v>
      </c>
      <c r="H9362">
        <v>0</v>
      </c>
      <c r="I9362">
        <v>0.06</v>
      </c>
      <c r="J9362">
        <v>0</v>
      </c>
      <c r="K9362">
        <v>0.06</v>
      </c>
      <c r="AF9362" t="s">
        <v>11201</v>
      </c>
    </row>
    <row r="9363" spans="1:32" x14ac:dyDescent="0.3">
      <c r="A9363" t="s">
        <v>10177</v>
      </c>
      <c r="B9363" t="s">
        <v>17</v>
      </c>
      <c r="C9363" t="str">
        <f t="shared" si="146"/>
        <v>2Ks</v>
      </c>
      <c r="D9363">
        <v>2008</v>
      </c>
      <c r="E9363" t="s">
        <v>24</v>
      </c>
      <c r="F9363" t="s">
        <v>1642</v>
      </c>
      <c r="G9363">
        <v>0.06</v>
      </c>
      <c r="H9363">
        <v>0</v>
      </c>
      <c r="I9363">
        <v>0</v>
      </c>
      <c r="J9363">
        <v>0</v>
      </c>
      <c r="K9363">
        <v>0.06</v>
      </c>
      <c r="L9363">
        <v>40</v>
      </c>
      <c r="M9363">
        <v>4</v>
      </c>
      <c r="N9363" t="s">
        <v>203</v>
      </c>
      <c r="P9363" t="s">
        <v>10178</v>
      </c>
      <c r="Q9363" t="s">
        <v>20</v>
      </c>
      <c r="AF9363" t="s">
        <v>11203</v>
      </c>
    </row>
    <row r="9364" spans="1:32" x14ac:dyDescent="0.3">
      <c r="A9364" t="s">
        <v>10187</v>
      </c>
      <c r="B9364" t="s">
        <v>17</v>
      </c>
      <c r="C9364" t="str">
        <f t="shared" si="146"/>
        <v>2Ks</v>
      </c>
      <c r="D9364">
        <v>2008</v>
      </c>
      <c r="E9364" t="s">
        <v>101</v>
      </c>
      <c r="F9364" t="s">
        <v>663</v>
      </c>
      <c r="G9364">
        <v>0.06</v>
      </c>
      <c r="H9364">
        <v>0</v>
      </c>
      <c r="I9364">
        <v>0</v>
      </c>
      <c r="J9364">
        <v>0</v>
      </c>
      <c r="K9364">
        <v>0.06</v>
      </c>
      <c r="N9364" t="s">
        <v>203</v>
      </c>
      <c r="P9364" t="s">
        <v>10188</v>
      </c>
      <c r="Q9364" t="s">
        <v>20</v>
      </c>
      <c r="AF9364" t="s">
        <v>11204</v>
      </c>
    </row>
    <row r="9365" spans="1:32" x14ac:dyDescent="0.3">
      <c r="A9365" t="s">
        <v>10193</v>
      </c>
      <c r="B9365" t="s">
        <v>32</v>
      </c>
      <c r="C9365" t="str">
        <f t="shared" si="146"/>
        <v>2Ks</v>
      </c>
      <c r="D9365">
        <v>2008</v>
      </c>
      <c r="E9365" t="s">
        <v>28</v>
      </c>
      <c r="F9365" t="s">
        <v>2269</v>
      </c>
      <c r="G9365">
        <v>0.06</v>
      </c>
      <c r="H9365">
        <v>0</v>
      </c>
      <c r="I9365">
        <v>0</v>
      </c>
      <c r="J9365">
        <v>0</v>
      </c>
      <c r="K9365">
        <v>0.06</v>
      </c>
      <c r="N9365" t="s">
        <v>203</v>
      </c>
      <c r="P9365" t="s">
        <v>10194</v>
      </c>
      <c r="Q9365" t="s">
        <v>20</v>
      </c>
      <c r="AF9365" t="s">
        <v>11207</v>
      </c>
    </row>
    <row r="9366" spans="1:32" x14ac:dyDescent="0.3">
      <c r="A9366" t="s">
        <v>10204</v>
      </c>
      <c r="B9366" t="s">
        <v>32</v>
      </c>
      <c r="C9366" t="str">
        <f t="shared" si="146"/>
        <v>2Ks</v>
      </c>
      <c r="D9366">
        <v>2008</v>
      </c>
      <c r="E9366" t="s">
        <v>28</v>
      </c>
      <c r="F9366" t="s">
        <v>2659</v>
      </c>
      <c r="G9366">
        <v>0.06</v>
      </c>
      <c r="H9366">
        <v>0</v>
      </c>
      <c r="I9366">
        <v>0</v>
      </c>
      <c r="J9366">
        <v>0</v>
      </c>
      <c r="K9366">
        <v>0.06</v>
      </c>
      <c r="L9366">
        <v>59</v>
      </c>
      <c r="M9366">
        <v>9</v>
      </c>
      <c r="N9366">
        <v>8</v>
      </c>
      <c r="O9366">
        <v>5</v>
      </c>
      <c r="P9366" t="s">
        <v>10205</v>
      </c>
      <c r="Q9366" t="s">
        <v>20</v>
      </c>
      <c r="AF9366" t="s">
        <v>11208</v>
      </c>
    </row>
    <row r="9367" spans="1:32" x14ac:dyDescent="0.3">
      <c r="A9367" t="s">
        <v>9346</v>
      </c>
      <c r="B9367" t="s">
        <v>55</v>
      </c>
      <c r="C9367" t="str">
        <f t="shared" si="146"/>
        <v>2Ks</v>
      </c>
      <c r="D9367">
        <v>2008</v>
      </c>
      <c r="E9367" t="s">
        <v>86</v>
      </c>
      <c r="F9367" t="s">
        <v>3314</v>
      </c>
      <c r="G9367">
        <v>0.03</v>
      </c>
      <c r="H9367">
        <v>0.02</v>
      </c>
      <c r="I9367">
        <v>0</v>
      </c>
      <c r="J9367">
        <v>0.01</v>
      </c>
      <c r="K9367">
        <v>0.06</v>
      </c>
      <c r="N9367">
        <v>8</v>
      </c>
      <c r="O9367">
        <v>7</v>
      </c>
      <c r="P9367" t="s">
        <v>2748</v>
      </c>
      <c r="Q9367" t="s">
        <v>88</v>
      </c>
      <c r="AF9367" t="s">
        <v>11209</v>
      </c>
    </row>
    <row r="9368" spans="1:32" x14ac:dyDescent="0.3">
      <c r="A9368" t="s">
        <v>521</v>
      </c>
      <c r="B9368" t="s">
        <v>148</v>
      </c>
      <c r="C9368" t="str">
        <f t="shared" si="146"/>
        <v>2Ks</v>
      </c>
      <c r="D9368">
        <v>2008</v>
      </c>
      <c r="E9368" t="s">
        <v>50</v>
      </c>
      <c r="F9368" t="s">
        <v>267</v>
      </c>
      <c r="G9368">
        <v>0.02</v>
      </c>
      <c r="H9368">
        <v>0.03</v>
      </c>
      <c r="I9368">
        <v>0</v>
      </c>
      <c r="J9368">
        <v>0.01</v>
      </c>
      <c r="K9368">
        <v>0.06</v>
      </c>
      <c r="L9368">
        <v>80</v>
      </c>
      <c r="M9368">
        <v>15</v>
      </c>
      <c r="N9368">
        <v>7.8</v>
      </c>
      <c r="O9368">
        <v>61</v>
      </c>
      <c r="P9368" t="s">
        <v>255</v>
      </c>
      <c r="Q9368" t="s">
        <v>112</v>
      </c>
      <c r="AF9368" t="s">
        <v>11210</v>
      </c>
    </row>
    <row r="9369" spans="1:32" x14ac:dyDescent="0.3">
      <c r="A9369" t="s">
        <v>3766</v>
      </c>
      <c r="B9369" t="s">
        <v>55</v>
      </c>
      <c r="C9369" t="str">
        <f t="shared" si="146"/>
        <v>2Ks</v>
      </c>
      <c r="D9369">
        <v>2008</v>
      </c>
      <c r="E9369" t="s">
        <v>101</v>
      </c>
      <c r="F9369" t="s">
        <v>155</v>
      </c>
      <c r="G9369">
        <v>0.03</v>
      </c>
      <c r="H9369">
        <v>0.02</v>
      </c>
      <c r="I9369">
        <v>0</v>
      </c>
      <c r="J9369">
        <v>0.01</v>
      </c>
      <c r="K9369">
        <v>0.06</v>
      </c>
      <c r="L9369">
        <v>47</v>
      </c>
      <c r="M9369">
        <v>10</v>
      </c>
      <c r="N9369">
        <v>5.4</v>
      </c>
      <c r="O9369">
        <v>24</v>
      </c>
      <c r="P9369" t="s">
        <v>6850</v>
      </c>
      <c r="Q9369" t="s">
        <v>53</v>
      </c>
      <c r="AF9369" t="s">
        <v>11211</v>
      </c>
    </row>
    <row r="9370" spans="1:32" x14ac:dyDescent="0.3">
      <c r="A9370" t="s">
        <v>10215</v>
      </c>
      <c r="B9370" t="s">
        <v>159</v>
      </c>
      <c r="C9370" t="str">
        <f t="shared" si="146"/>
        <v>2Ks</v>
      </c>
      <c r="D9370">
        <v>2008</v>
      </c>
      <c r="E9370" t="s">
        <v>101</v>
      </c>
      <c r="F9370" t="s">
        <v>1755</v>
      </c>
      <c r="G9370">
        <v>0</v>
      </c>
      <c r="H9370">
        <v>0</v>
      </c>
      <c r="I9370">
        <v>0.06</v>
      </c>
      <c r="J9370">
        <v>0</v>
      </c>
      <c r="K9370">
        <v>0.06</v>
      </c>
      <c r="AF9370" t="s">
        <v>11212</v>
      </c>
    </row>
    <row r="9371" spans="1:32" x14ac:dyDescent="0.3">
      <c r="A9371" t="s">
        <v>10227</v>
      </c>
      <c r="B9371" t="s">
        <v>32</v>
      </c>
      <c r="C9371" t="str">
        <f t="shared" si="146"/>
        <v>2Ks</v>
      </c>
      <c r="D9371">
        <v>2008</v>
      </c>
      <c r="E9371" t="s">
        <v>39</v>
      </c>
      <c r="F9371" t="s">
        <v>111</v>
      </c>
      <c r="G9371">
        <v>0.05</v>
      </c>
      <c r="H9371">
        <v>0.01</v>
      </c>
      <c r="I9371">
        <v>0</v>
      </c>
      <c r="J9371">
        <v>0</v>
      </c>
      <c r="K9371">
        <v>0.06</v>
      </c>
      <c r="N9371" t="s">
        <v>203</v>
      </c>
      <c r="P9371" t="s">
        <v>111</v>
      </c>
      <c r="Q9371" t="s">
        <v>20</v>
      </c>
      <c r="AF9371" t="s">
        <v>11213</v>
      </c>
    </row>
    <row r="9372" spans="1:32" x14ac:dyDescent="0.3">
      <c r="A9372" t="s">
        <v>10233</v>
      </c>
      <c r="B9372" t="s">
        <v>17</v>
      </c>
      <c r="C9372" t="str">
        <f t="shared" si="146"/>
        <v>2Ks</v>
      </c>
      <c r="D9372">
        <v>2008</v>
      </c>
      <c r="E9372" t="s">
        <v>24</v>
      </c>
      <c r="F9372" t="s">
        <v>5463</v>
      </c>
      <c r="G9372">
        <v>0.06</v>
      </c>
      <c r="H9372">
        <v>0</v>
      </c>
      <c r="I9372">
        <v>0</v>
      </c>
      <c r="J9372">
        <v>0</v>
      </c>
      <c r="K9372">
        <v>0.06</v>
      </c>
      <c r="N9372" t="s">
        <v>203</v>
      </c>
      <c r="P9372" t="s">
        <v>2270</v>
      </c>
      <c r="Q9372" t="s">
        <v>20</v>
      </c>
      <c r="AF9372" t="s">
        <v>11214</v>
      </c>
    </row>
    <row r="9373" spans="1:32" x14ac:dyDescent="0.3">
      <c r="A9373" t="s">
        <v>10234</v>
      </c>
      <c r="B9373" t="s">
        <v>55</v>
      </c>
      <c r="C9373" t="str">
        <f t="shared" si="146"/>
        <v>2Ks</v>
      </c>
      <c r="D9373">
        <v>2008</v>
      </c>
      <c r="E9373" t="s">
        <v>50</v>
      </c>
      <c r="F9373" t="s">
        <v>372</v>
      </c>
      <c r="G9373">
        <v>0</v>
      </c>
      <c r="H9373">
        <v>0</v>
      </c>
      <c r="I9373">
        <v>0.06</v>
      </c>
      <c r="J9373">
        <v>0</v>
      </c>
      <c r="K9373">
        <v>0.06</v>
      </c>
      <c r="AF9373" t="s">
        <v>11215</v>
      </c>
    </row>
    <row r="9374" spans="1:32" x14ac:dyDescent="0.3">
      <c r="A9374" t="s">
        <v>10245</v>
      </c>
      <c r="B9374" t="s">
        <v>32</v>
      </c>
      <c r="C9374" t="str">
        <f t="shared" si="146"/>
        <v>2Ks</v>
      </c>
      <c r="D9374">
        <v>2008</v>
      </c>
      <c r="E9374" t="s">
        <v>39</v>
      </c>
      <c r="F9374" t="s">
        <v>234</v>
      </c>
      <c r="G9374">
        <v>0</v>
      </c>
      <c r="H9374">
        <v>0</v>
      </c>
      <c r="I9374">
        <v>0.06</v>
      </c>
      <c r="J9374">
        <v>0</v>
      </c>
      <c r="K9374">
        <v>0.06</v>
      </c>
      <c r="AF9374" t="s">
        <v>11216</v>
      </c>
    </row>
    <row r="9375" spans="1:32" x14ac:dyDescent="0.3">
      <c r="A9375" t="s">
        <v>10247</v>
      </c>
      <c r="B9375" t="s">
        <v>32</v>
      </c>
      <c r="C9375" t="str">
        <f t="shared" si="146"/>
        <v>2Ks</v>
      </c>
      <c r="D9375">
        <v>2008</v>
      </c>
      <c r="E9375" t="s">
        <v>30</v>
      </c>
      <c r="F9375" t="s">
        <v>484</v>
      </c>
      <c r="G9375">
        <v>0.06</v>
      </c>
      <c r="H9375">
        <v>0</v>
      </c>
      <c r="I9375">
        <v>0</v>
      </c>
      <c r="J9375">
        <v>0</v>
      </c>
      <c r="K9375">
        <v>0.06</v>
      </c>
      <c r="L9375">
        <v>66</v>
      </c>
      <c r="M9375">
        <v>4</v>
      </c>
      <c r="N9375" t="s">
        <v>203</v>
      </c>
      <c r="P9375" t="s">
        <v>10248</v>
      </c>
      <c r="Q9375" t="s">
        <v>20</v>
      </c>
      <c r="AF9375" t="s">
        <v>11217</v>
      </c>
    </row>
    <row r="9376" spans="1:32" x14ac:dyDescent="0.3">
      <c r="A9376" t="s">
        <v>10252</v>
      </c>
      <c r="B9376" t="s">
        <v>17</v>
      </c>
      <c r="C9376" t="str">
        <f t="shared" si="146"/>
        <v>2Ks</v>
      </c>
      <c r="D9376">
        <v>2008</v>
      </c>
      <c r="E9376" t="s">
        <v>101</v>
      </c>
      <c r="F9376" t="s">
        <v>2232</v>
      </c>
      <c r="G9376">
        <v>0.04</v>
      </c>
      <c r="H9376">
        <v>0.01</v>
      </c>
      <c r="I9376">
        <v>0</v>
      </c>
      <c r="J9376">
        <v>0</v>
      </c>
      <c r="K9376">
        <v>0.06</v>
      </c>
      <c r="L9376">
        <v>65</v>
      </c>
      <c r="M9376">
        <v>12</v>
      </c>
      <c r="N9376">
        <v>7.6</v>
      </c>
      <c r="O9376">
        <v>8</v>
      </c>
      <c r="P9376" t="s">
        <v>10253</v>
      </c>
      <c r="Q9376" t="s">
        <v>88</v>
      </c>
      <c r="AF9376" t="s">
        <v>11219</v>
      </c>
    </row>
    <row r="9377" spans="1:32" x14ac:dyDescent="0.3">
      <c r="A9377" t="s">
        <v>10256</v>
      </c>
      <c r="B9377" t="s">
        <v>32</v>
      </c>
      <c r="C9377" t="str">
        <f t="shared" si="146"/>
        <v>2Ks</v>
      </c>
      <c r="D9377">
        <v>2008</v>
      </c>
      <c r="E9377" t="s">
        <v>28</v>
      </c>
      <c r="F9377" t="s">
        <v>372</v>
      </c>
      <c r="G9377">
        <v>0</v>
      </c>
      <c r="H9377">
        <v>0</v>
      </c>
      <c r="I9377">
        <v>0.06</v>
      </c>
      <c r="J9377">
        <v>0</v>
      </c>
      <c r="K9377">
        <v>0.06</v>
      </c>
      <c r="AF9377" t="s">
        <v>11220</v>
      </c>
    </row>
    <row r="9378" spans="1:32" x14ac:dyDescent="0.3">
      <c r="A9378" t="s">
        <v>10271</v>
      </c>
      <c r="B9378" t="s">
        <v>55</v>
      </c>
      <c r="C9378" t="str">
        <f t="shared" si="146"/>
        <v>2Ks</v>
      </c>
      <c r="D9378">
        <v>2008</v>
      </c>
      <c r="E9378" t="s">
        <v>101</v>
      </c>
      <c r="F9378" t="s">
        <v>3403</v>
      </c>
      <c r="G9378">
        <v>0</v>
      </c>
      <c r="H9378">
        <v>0</v>
      </c>
      <c r="I9378">
        <v>0.06</v>
      </c>
      <c r="J9378">
        <v>0</v>
      </c>
      <c r="K9378">
        <v>0.06</v>
      </c>
      <c r="AF9378" t="s">
        <v>11222</v>
      </c>
    </row>
    <row r="9379" spans="1:32" x14ac:dyDescent="0.3">
      <c r="A9379" t="s">
        <v>10289</v>
      </c>
      <c r="B9379" t="s">
        <v>32</v>
      </c>
      <c r="C9379" t="str">
        <f t="shared" si="146"/>
        <v>2Ks</v>
      </c>
      <c r="D9379">
        <v>2008</v>
      </c>
      <c r="E9379" t="s">
        <v>30</v>
      </c>
      <c r="F9379" t="s">
        <v>6900</v>
      </c>
      <c r="G9379">
        <v>0.06</v>
      </c>
      <c r="H9379">
        <v>0</v>
      </c>
      <c r="I9379">
        <v>0</v>
      </c>
      <c r="J9379">
        <v>0</v>
      </c>
      <c r="K9379">
        <v>0.06</v>
      </c>
      <c r="N9379" t="s">
        <v>203</v>
      </c>
      <c r="P9379" t="s">
        <v>6900</v>
      </c>
      <c r="Q9379" t="s">
        <v>20</v>
      </c>
      <c r="AF9379" t="s">
        <v>11224</v>
      </c>
    </row>
    <row r="9380" spans="1:32" x14ac:dyDescent="0.3">
      <c r="A9380" t="s">
        <v>7387</v>
      </c>
      <c r="B9380" t="s">
        <v>32</v>
      </c>
      <c r="C9380" t="str">
        <f t="shared" si="146"/>
        <v>2Ks</v>
      </c>
      <c r="D9380">
        <v>2008</v>
      </c>
      <c r="E9380" t="s">
        <v>18</v>
      </c>
      <c r="F9380" t="s">
        <v>51</v>
      </c>
      <c r="G9380">
        <v>0.06</v>
      </c>
      <c r="H9380">
        <v>0</v>
      </c>
      <c r="I9380">
        <v>0</v>
      </c>
      <c r="J9380">
        <v>0</v>
      </c>
      <c r="K9380">
        <v>0.06</v>
      </c>
      <c r="L9380">
        <v>70</v>
      </c>
      <c r="M9380">
        <v>7</v>
      </c>
      <c r="N9380" t="s">
        <v>203</v>
      </c>
      <c r="P9380" t="s">
        <v>357</v>
      </c>
      <c r="Q9380" t="s">
        <v>20</v>
      </c>
      <c r="AF9380" t="s">
        <v>11225</v>
      </c>
    </row>
    <row r="9381" spans="1:32" x14ac:dyDescent="0.3">
      <c r="A9381" t="s">
        <v>8957</v>
      </c>
      <c r="B9381" t="s">
        <v>32</v>
      </c>
      <c r="C9381" t="str">
        <f t="shared" si="146"/>
        <v>2Ks</v>
      </c>
      <c r="D9381">
        <v>2008</v>
      </c>
      <c r="E9381" t="s">
        <v>18</v>
      </c>
      <c r="F9381" t="s">
        <v>71</v>
      </c>
      <c r="G9381">
        <v>0.06</v>
      </c>
      <c r="H9381">
        <v>0</v>
      </c>
      <c r="I9381">
        <v>0</v>
      </c>
      <c r="J9381">
        <v>0</v>
      </c>
      <c r="K9381">
        <v>0.06</v>
      </c>
      <c r="L9381">
        <v>61</v>
      </c>
      <c r="M9381">
        <v>5</v>
      </c>
      <c r="N9381" t="s">
        <v>203</v>
      </c>
      <c r="P9381" t="s">
        <v>2049</v>
      </c>
      <c r="Q9381" t="s">
        <v>20</v>
      </c>
      <c r="AF9381" t="s">
        <v>11226</v>
      </c>
    </row>
    <row r="9382" spans="1:32" x14ac:dyDescent="0.3">
      <c r="A9382" t="s">
        <v>2165</v>
      </c>
      <c r="B9382" t="s">
        <v>17</v>
      </c>
      <c r="C9382" t="str">
        <f t="shared" si="146"/>
        <v>2Ks</v>
      </c>
      <c r="D9382">
        <v>2008</v>
      </c>
      <c r="E9382" t="s">
        <v>30</v>
      </c>
      <c r="F9382" t="s">
        <v>111</v>
      </c>
      <c r="G9382">
        <v>0.05</v>
      </c>
      <c r="H9382">
        <v>0</v>
      </c>
      <c r="I9382">
        <v>0</v>
      </c>
      <c r="J9382">
        <v>0</v>
      </c>
      <c r="K9382">
        <v>0.06</v>
      </c>
      <c r="N9382" t="s">
        <v>203</v>
      </c>
      <c r="P9382" t="s">
        <v>4710</v>
      </c>
      <c r="Q9382" t="s">
        <v>20</v>
      </c>
      <c r="AF9382" t="s">
        <v>11227</v>
      </c>
    </row>
    <row r="9383" spans="1:32" x14ac:dyDescent="0.3">
      <c r="A9383" t="s">
        <v>10303</v>
      </c>
      <c r="B9383" t="s">
        <v>159</v>
      </c>
      <c r="C9383" t="str">
        <f t="shared" si="146"/>
        <v>2Ks</v>
      </c>
      <c r="D9383">
        <v>2008</v>
      </c>
      <c r="E9383" t="s">
        <v>86</v>
      </c>
      <c r="F9383" t="s">
        <v>222</v>
      </c>
      <c r="G9383">
        <v>0</v>
      </c>
      <c r="H9383">
        <v>0</v>
      </c>
      <c r="I9383">
        <v>0.06</v>
      </c>
      <c r="J9383">
        <v>0</v>
      </c>
      <c r="K9383">
        <v>0.06</v>
      </c>
      <c r="AF9383" t="s">
        <v>11228</v>
      </c>
    </row>
    <row r="9384" spans="1:32" x14ac:dyDescent="0.3">
      <c r="A9384" t="s">
        <v>10306</v>
      </c>
      <c r="B9384" t="s">
        <v>32</v>
      </c>
      <c r="C9384" t="str">
        <f t="shared" si="146"/>
        <v>2Ks</v>
      </c>
      <c r="D9384">
        <v>2008</v>
      </c>
      <c r="E9384" t="s">
        <v>39</v>
      </c>
      <c r="F9384" t="s">
        <v>933</v>
      </c>
      <c r="G9384">
        <v>0.06</v>
      </c>
      <c r="H9384">
        <v>0</v>
      </c>
      <c r="I9384">
        <v>0</v>
      </c>
      <c r="J9384">
        <v>0</v>
      </c>
      <c r="K9384">
        <v>0.06</v>
      </c>
      <c r="AF9384" t="s">
        <v>11230</v>
      </c>
    </row>
    <row r="9385" spans="1:32" x14ac:dyDescent="0.3">
      <c r="A9385" t="s">
        <v>10341</v>
      </c>
      <c r="B9385" t="s">
        <v>32</v>
      </c>
      <c r="C9385" t="str">
        <f t="shared" si="146"/>
        <v>2Ks</v>
      </c>
      <c r="D9385">
        <v>2008</v>
      </c>
      <c r="E9385" t="s">
        <v>101</v>
      </c>
      <c r="F9385" t="s">
        <v>2748</v>
      </c>
      <c r="G9385">
        <v>0.05</v>
      </c>
      <c r="H9385">
        <v>0</v>
      </c>
      <c r="I9385">
        <v>0</v>
      </c>
      <c r="J9385">
        <v>0</v>
      </c>
      <c r="K9385">
        <v>0.06</v>
      </c>
      <c r="L9385">
        <v>61</v>
      </c>
      <c r="M9385">
        <v>6</v>
      </c>
      <c r="N9385">
        <v>8</v>
      </c>
      <c r="O9385">
        <v>8</v>
      </c>
      <c r="P9385" t="s">
        <v>8417</v>
      </c>
      <c r="Q9385" t="s">
        <v>53</v>
      </c>
      <c r="AF9385" t="s">
        <v>11231</v>
      </c>
    </row>
    <row r="9386" spans="1:32" x14ac:dyDescent="0.3">
      <c r="A9386" t="s">
        <v>3166</v>
      </c>
      <c r="B9386" t="s">
        <v>148</v>
      </c>
      <c r="C9386" t="str">
        <f t="shared" si="146"/>
        <v>2Ks</v>
      </c>
      <c r="D9386">
        <v>2008</v>
      </c>
      <c r="E9386" t="s">
        <v>28</v>
      </c>
      <c r="F9386" t="s">
        <v>10342</v>
      </c>
      <c r="G9386">
        <v>0</v>
      </c>
      <c r="H9386">
        <v>0.05</v>
      </c>
      <c r="I9386">
        <v>0</v>
      </c>
      <c r="J9386">
        <v>0.01</v>
      </c>
      <c r="K9386">
        <v>0.06</v>
      </c>
      <c r="L9386">
        <v>71</v>
      </c>
      <c r="M9386">
        <v>41</v>
      </c>
      <c r="N9386">
        <v>6.9</v>
      </c>
      <c r="O9386">
        <v>203</v>
      </c>
      <c r="P9386" t="s">
        <v>3167</v>
      </c>
      <c r="Q9386" t="s">
        <v>53</v>
      </c>
      <c r="AF9386" t="s">
        <v>11232</v>
      </c>
    </row>
    <row r="9387" spans="1:32" x14ac:dyDescent="0.3">
      <c r="A9387" t="s">
        <v>9231</v>
      </c>
      <c r="B9387" t="s">
        <v>44</v>
      </c>
      <c r="C9387" t="str">
        <f t="shared" si="146"/>
        <v>2Ks</v>
      </c>
      <c r="D9387">
        <v>2008</v>
      </c>
      <c r="E9387" t="s">
        <v>50</v>
      </c>
      <c r="F9387" t="s">
        <v>283</v>
      </c>
      <c r="G9387">
        <v>0.05</v>
      </c>
      <c r="H9387">
        <v>0</v>
      </c>
      <c r="I9387">
        <v>0</v>
      </c>
      <c r="J9387">
        <v>0</v>
      </c>
      <c r="K9387">
        <v>0.06</v>
      </c>
      <c r="L9387">
        <v>29</v>
      </c>
      <c r="M9387">
        <v>16</v>
      </c>
      <c r="N9387">
        <v>3.3</v>
      </c>
      <c r="O9387">
        <v>30</v>
      </c>
      <c r="P9387" t="s">
        <v>4443</v>
      </c>
      <c r="Q9387" t="s">
        <v>88</v>
      </c>
      <c r="AF9387" t="s">
        <v>11233</v>
      </c>
    </row>
    <row r="9388" spans="1:32" x14ac:dyDescent="0.3">
      <c r="A9388" t="s">
        <v>10350</v>
      </c>
      <c r="B9388" t="s">
        <v>32</v>
      </c>
      <c r="C9388" t="str">
        <f t="shared" si="146"/>
        <v>2Ks</v>
      </c>
      <c r="D9388">
        <v>2008</v>
      </c>
      <c r="E9388" t="s">
        <v>50</v>
      </c>
      <c r="F9388" t="s">
        <v>372</v>
      </c>
      <c r="G9388">
        <v>0</v>
      </c>
      <c r="H9388">
        <v>0</v>
      </c>
      <c r="I9388">
        <v>0.06</v>
      </c>
      <c r="J9388">
        <v>0</v>
      </c>
      <c r="K9388">
        <v>0.06</v>
      </c>
      <c r="AF9388" t="s">
        <v>11234</v>
      </c>
    </row>
    <row r="9389" spans="1:32" x14ac:dyDescent="0.3">
      <c r="A9389" t="s">
        <v>10352</v>
      </c>
      <c r="B9389" t="s">
        <v>32</v>
      </c>
      <c r="C9389" t="str">
        <f t="shared" si="146"/>
        <v>2Ks</v>
      </c>
      <c r="D9389">
        <v>2008</v>
      </c>
      <c r="E9389" t="s">
        <v>272</v>
      </c>
      <c r="F9389" t="s">
        <v>372</v>
      </c>
      <c r="G9389">
        <v>0</v>
      </c>
      <c r="H9389">
        <v>0</v>
      </c>
      <c r="I9389">
        <v>0.06</v>
      </c>
      <c r="J9389">
        <v>0</v>
      </c>
      <c r="K9389">
        <v>0.06</v>
      </c>
      <c r="AF9389" t="s">
        <v>11235</v>
      </c>
    </row>
    <row r="9390" spans="1:32" x14ac:dyDescent="0.3">
      <c r="A9390" t="s">
        <v>10363</v>
      </c>
      <c r="B9390" t="s">
        <v>49</v>
      </c>
      <c r="C9390" t="str">
        <f t="shared" si="146"/>
        <v>2Ks</v>
      </c>
      <c r="D9390">
        <v>2008</v>
      </c>
      <c r="E9390" t="s">
        <v>50</v>
      </c>
      <c r="F9390" t="s">
        <v>3392</v>
      </c>
      <c r="G9390">
        <v>0.05</v>
      </c>
      <c r="H9390">
        <v>0</v>
      </c>
      <c r="I9390">
        <v>0</v>
      </c>
      <c r="J9390">
        <v>0</v>
      </c>
      <c r="K9390">
        <v>0.06</v>
      </c>
      <c r="L9390">
        <v>30</v>
      </c>
      <c r="M9390">
        <v>15</v>
      </c>
      <c r="N9390">
        <v>3.5</v>
      </c>
      <c r="O9390">
        <v>36</v>
      </c>
      <c r="P9390" t="s">
        <v>694</v>
      </c>
      <c r="Q9390" t="s">
        <v>53</v>
      </c>
      <c r="AF9390" t="s">
        <v>11236</v>
      </c>
    </row>
    <row r="9391" spans="1:32" x14ac:dyDescent="0.3">
      <c r="A9391" t="s">
        <v>10367</v>
      </c>
      <c r="B9391" t="s">
        <v>55</v>
      </c>
      <c r="C9391" t="str">
        <f t="shared" si="146"/>
        <v>2Ks</v>
      </c>
      <c r="D9391">
        <v>2008</v>
      </c>
      <c r="E9391" t="s">
        <v>34</v>
      </c>
      <c r="F9391" t="s">
        <v>8728</v>
      </c>
      <c r="G9391">
        <v>0</v>
      </c>
      <c r="H9391">
        <v>0</v>
      </c>
      <c r="I9391">
        <v>0.06</v>
      </c>
      <c r="J9391">
        <v>0</v>
      </c>
      <c r="K9391">
        <v>0.06</v>
      </c>
      <c r="AF9391" t="s">
        <v>11237</v>
      </c>
    </row>
    <row r="9392" spans="1:32" x14ac:dyDescent="0.3">
      <c r="A9392" t="s">
        <v>10385</v>
      </c>
      <c r="B9392" t="s">
        <v>32</v>
      </c>
      <c r="C9392" t="str">
        <f t="shared" si="146"/>
        <v>2Ks</v>
      </c>
      <c r="D9392">
        <v>2008</v>
      </c>
      <c r="E9392" t="s">
        <v>34</v>
      </c>
      <c r="F9392" t="s">
        <v>134</v>
      </c>
      <c r="G9392">
        <v>0.05</v>
      </c>
      <c r="H9392">
        <v>0</v>
      </c>
      <c r="I9392">
        <v>0</v>
      </c>
      <c r="J9392">
        <v>0</v>
      </c>
      <c r="K9392">
        <v>0.06</v>
      </c>
      <c r="AF9392" t="s">
        <v>11238</v>
      </c>
    </row>
    <row r="9393" spans="1:32" x14ac:dyDescent="0.3">
      <c r="A9393" t="s">
        <v>10386</v>
      </c>
      <c r="B9393" t="s">
        <v>32</v>
      </c>
      <c r="C9393" t="str">
        <f t="shared" si="146"/>
        <v>2Ks</v>
      </c>
      <c r="D9393">
        <v>2008</v>
      </c>
      <c r="E9393" t="s">
        <v>28</v>
      </c>
      <c r="F9393" t="s">
        <v>242</v>
      </c>
      <c r="G9393">
        <v>0</v>
      </c>
      <c r="H9393">
        <v>0</v>
      </c>
      <c r="I9393">
        <v>0.06</v>
      </c>
      <c r="J9393">
        <v>0</v>
      </c>
      <c r="K9393">
        <v>0.06</v>
      </c>
      <c r="AF9393" t="s">
        <v>11239</v>
      </c>
    </row>
    <row r="9394" spans="1:32" x14ac:dyDescent="0.3">
      <c r="A9394" t="s">
        <v>10396</v>
      </c>
      <c r="B9394" t="s">
        <v>32</v>
      </c>
      <c r="C9394" t="str">
        <f t="shared" si="146"/>
        <v>2Ks</v>
      </c>
      <c r="D9394">
        <v>2008</v>
      </c>
      <c r="E9394" t="s">
        <v>39</v>
      </c>
      <c r="F9394" t="s">
        <v>9831</v>
      </c>
      <c r="G9394">
        <v>0.05</v>
      </c>
      <c r="H9394">
        <v>0</v>
      </c>
      <c r="I9394">
        <v>0</v>
      </c>
      <c r="J9394">
        <v>0</v>
      </c>
      <c r="K9394">
        <v>0.06</v>
      </c>
      <c r="N9394" t="s">
        <v>203</v>
      </c>
      <c r="AF9394" t="s">
        <v>11240</v>
      </c>
    </row>
    <row r="9395" spans="1:32" x14ac:dyDescent="0.3">
      <c r="A9395" t="s">
        <v>4351</v>
      </c>
      <c r="B9395" t="s">
        <v>32</v>
      </c>
      <c r="C9395" t="str">
        <f t="shared" si="146"/>
        <v>2Ks</v>
      </c>
      <c r="D9395">
        <v>2008</v>
      </c>
      <c r="E9395" t="s">
        <v>18</v>
      </c>
      <c r="F9395" t="s">
        <v>1722</v>
      </c>
      <c r="G9395">
        <v>0.04</v>
      </c>
      <c r="H9395">
        <v>0.02</v>
      </c>
      <c r="I9395">
        <v>0</v>
      </c>
      <c r="J9395">
        <v>0</v>
      </c>
      <c r="K9395">
        <v>0.06</v>
      </c>
      <c r="N9395" t="s">
        <v>203</v>
      </c>
      <c r="P9395" t="s">
        <v>1723</v>
      </c>
      <c r="Q9395" t="s">
        <v>20</v>
      </c>
      <c r="AF9395" t="s">
        <v>11241</v>
      </c>
    </row>
    <row r="9396" spans="1:32" x14ac:dyDescent="0.3">
      <c r="A9396" t="s">
        <v>5308</v>
      </c>
      <c r="B9396" t="s">
        <v>44</v>
      </c>
      <c r="C9396" t="str">
        <f t="shared" si="146"/>
        <v>2Ks</v>
      </c>
      <c r="D9396">
        <v>2008</v>
      </c>
      <c r="E9396" t="s">
        <v>50</v>
      </c>
      <c r="F9396" t="s">
        <v>933</v>
      </c>
      <c r="G9396">
        <v>0.04</v>
      </c>
      <c r="H9396">
        <v>0</v>
      </c>
      <c r="I9396">
        <v>0.01</v>
      </c>
      <c r="J9396">
        <v>0</v>
      </c>
      <c r="K9396">
        <v>0.06</v>
      </c>
      <c r="L9396">
        <v>44</v>
      </c>
      <c r="M9396">
        <v>28</v>
      </c>
      <c r="N9396">
        <v>8.1</v>
      </c>
      <c r="O9396">
        <v>15</v>
      </c>
      <c r="P9396" t="s">
        <v>934</v>
      </c>
      <c r="Q9396" t="s">
        <v>88</v>
      </c>
      <c r="AF9396" t="s">
        <v>11242</v>
      </c>
    </row>
    <row r="9397" spans="1:32" x14ac:dyDescent="0.3">
      <c r="A9397" t="s">
        <v>7420</v>
      </c>
      <c r="B9397" t="s">
        <v>17</v>
      </c>
      <c r="C9397" t="str">
        <f t="shared" si="146"/>
        <v>2Ks</v>
      </c>
      <c r="D9397">
        <v>2008</v>
      </c>
      <c r="E9397" t="s">
        <v>86</v>
      </c>
      <c r="F9397" t="s">
        <v>3392</v>
      </c>
      <c r="G9397">
        <v>0.05</v>
      </c>
      <c r="H9397">
        <v>0</v>
      </c>
      <c r="I9397">
        <v>0</v>
      </c>
      <c r="J9397">
        <v>0</v>
      </c>
      <c r="K9397">
        <v>0.06</v>
      </c>
      <c r="L9397">
        <v>74</v>
      </c>
      <c r="M9397">
        <v>6</v>
      </c>
      <c r="N9397">
        <v>8.1999999999999993</v>
      </c>
      <c r="O9397">
        <v>5</v>
      </c>
      <c r="P9397" t="s">
        <v>4828</v>
      </c>
      <c r="Q9397" t="s">
        <v>88</v>
      </c>
      <c r="AF9397" t="s">
        <v>11243</v>
      </c>
    </row>
    <row r="9398" spans="1:32" x14ac:dyDescent="0.3">
      <c r="A9398" t="s">
        <v>10433</v>
      </c>
      <c r="B9398" t="s">
        <v>32</v>
      </c>
      <c r="C9398" t="str">
        <f t="shared" si="146"/>
        <v>2Ks</v>
      </c>
      <c r="D9398">
        <v>2008</v>
      </c>
      <c r="E9398" t="s">
        <v>18</v>
      </c>
      <c r="F9398" t="s">
        <v>111</v>
      </c>
      <c r="G9398">
        <v>0.05</v>
      </c>
      <c r="H9398">
        <v>0</v>
      </c>
      <c r="I9398">
        <v>0</v>
      </c>
      <c r="J9398">
        <v>0</v>
      </c>
      <c r="K9398">
        <v>0.06</v>
      </c>
      <c r="L9398">
        <v>70</v>
      </c>
      <c r="M9398">
        <v>7</v>
      </c>
      <c r="N9398" t="s">
        <v>203</v>
      </c>
      <c r="P9398" t="s">
        <v>111</v>
      </c>
      <c r="Q9398" t="s">
        <v>20</v>
      </c>
      <c r="AF9398" t="s">
        <v>11244</v>
      </c>
    </row>
    <row r="9399" spans="1:32" x14ac:dyDescent="0.3">
      <c r="A9399" t="s">
        <v>10463</v>
      </c>
      <c r="B9399" t="s">
        <v>32</v>
      </c>
      <c r="C9399" t="str">
        <f t="shared" si="146"/>
        <v>2Ks</v>
      </c>
      <c r="D9399">
        <v>2008</v>
      </c>
      <c r="E9399" t="s">
        <v>101</v>
      </c>
      <c r="F9399" t="s">
        <v>234</v>
      </c>
      <c r="G9399">
        <v>0.03</v>
      </c>
      <c r="H9399">
        <v>0.02</v>
      </c>
      <c r="I9399">
        <v>0</v>
      </c>
      <c r="J9399">
        <v>0</v>
      </c>
      <c r="K9399">
        <v>0.06</v>
      </c>
      <c r="N9399" t="s">
        <v>203</v>
      </c>
      <c r="P9399" t="s">
        <v>2108</v>
      </c>
      <c r="Q9399" t="s">
        <v>20</v>
      </c>
      <c r="AF9399" t="s">
        <v>11245</v>
      </c>
    </row>
    <row r="9400" spans="1:32" x14ac:dyDescent="0.3">
      <c r="A9400" t="s">
        <v>10469</v>
      </c>
      <c r="B9400" t="s">
        <v>55</v>
      </c>
      <c r="C9400" t="str">
        <f t="shared" si="146"/>
        <v>2Ks</v>
      </c>
      <c r="D9400">
        <v>2008</v>
      </c>
      <c r="E9400" t="s">
        <v>101</v>
      </c>
      <c r="F9400" t="s">
        <v>3428</v>
      </c>
      <c r="G9400">
        <v>0</v>
      </c>
      <c r="H9400">
        <v>0</v>
      </c>
      <c r="I9400">
        <v>0.06</v>
      </c>
      <c r="J9400">
        <v>0</v>
      </c>
      <c r="K9400">
        <v>0.06</v>
      </c>
      <c r="AF9400" t="s">
        <v>11246</v>
      </c>
    </row>
    <row r="9401" spans="1:32" x14ac:dyDescent="0.3">
      <c r="A9401" t="s">
        <v>10486</v>
      </c>
      <c r="B9401" t="s">
        <v>32</v>
      </c>
      <c r="C9401" t="str">
        <f t="shared" si="146"/>
        <v>2Ks</v>
      </c>
      <c r="D9401">
        <v>2008</v>
      </c>
      <c r="E9401" t="s">
        <v>39</v>
      </c>
      <c r="F9401" t="s">
        <v>10487</v>
      </c>
      <c r="G9401">
        <v>0</v>
      </c>
      <c r="H9401">
        <v>0</v>
      </c>
      <c r="I9401">
        <v>0.06</v>
      </c>
      <c r="J9401">
        <v>0</v>
      </c>
      <c r="K9401">
        <v>0.06</v>
      </c>
      <c r="AF9401" t="s">
        <v>11247</v>
      </c>
    </row>
    <row r="9402" spans="1:32" x14ac:dyDescent="0.3">
      <c r="A9402" t="s">
        <v>10491</v>
      </c>
      <c r="B9402" t="s">
        <v>44</v>
      </c>
      <c r="C9402" t="str">
        <f t="shared" si="146"/>
        <v>2Ks</v>
      </c>
      <c r="D9402">
        <v>2008</v>
      </c>
      <c r="E9402" t="s">
        <v>34</v>
      </c>
      <c r="F9402" t="s">
        <v>10087</v>
      </c>
      <c r="G9402">
        <v>0.05</v>
      </c>
      <c r="H9402">
        <v>0</v>
      </c>
      <c r="I9402">
        <v>0</v>
      </c>
      <c r="J9402">
        <v>0</v>
      </c>
      <c r="K9402">
        <v>0.06</v>
      </c>
      <c r="L9402">
        <v>52</v>
      </c>
      <c r="M9402">
        <v>23</v>
      </c>
      <c r="N9402">
        <v>6.1</v>
      </c>
      <c r="O9402">
        <v>7</v>
      </c>
      <c r="P9402" t="s">
        <v>3998</v>
      </c>
      <c r="Q9402" t="s">
        <v>88</v>
      </c>
      <c r="AF9402" t="s">
        <v>11248</v>
      </c>
    </row>
    <row r="9403" spans="1:32" x14ac:dyDescent="0.3">
      <c r="A9403" t="s">
        <v>8197</v>
      </c>
      <c r="B9403" t="s">
        <v>32</v>
      </c>
      <c r="C9403" t="str">
        <f t="shared" si="146"/>
        <v>2Ks</v>
      </c>
      <c r="D9403">
        <v>2008</v>
      </c>
      <c r="E9403" t="s">
        <v>1</v>
      </c>
      <c r="F9403" t="s">
        <v>4713</v>
      </c>
      <c r="G9403">
        <v>0.05</v>
      </c>
      <c r="H9403">
        <v>0</v>
      </c>
      <c r="I9403">
        <v>0</v>
      </c>
      <c r="J9403">
        <v>0</v>
      </c>
      <c r="K9403">
        <v>0.06</v>
      </c>
      <c r="L9403">
        <v>59</v>
      </c>
      <c r="M9403">
        <v>5</v>
      </c>
      <c r="N9403" t="s">
        <v>203</v>
      </c>
      <c r="P9403" t="s">
        <v>9146</v>
      </c>
      <c r="Q9403" t="s">
        <v>20</v>
      </c>
      <c r="AF9403" t="s">
        <v>11249</v>
      </c>
    </row>
    <row r="9404" spans="1:32" x14ac:dyDescent="0.3">
      <c r="A9404" t="s">
        <v>10536</v>
      </c>
      <c r="B9404" t="s">
        <v>159</v>
      </c>
      <c r="C9404" t="str">
        <f t="shared" si="146"/>
        <v>2Ks</v>
      </c>
      <c r="D9404">
        <v>2008</v>
      </c>
      <c r="E9404" t="s">
        <v>50</v>
      </c>
      <c r="F9404" t="s">
        <v>1263</v>
      </c>
      <c r="G9404">
        <v>0</v>
      </c>
      <c r="H9404">
        <v>0</v>
      </c>
      <c r="I9404">
        <v>0.05</v>
      </c>
      <c r="J9404">
        <v>0</v>
      </c>
      <c r="K9404">
        <v>0.05</v>
      </c>
      <c r="AF9404" t="s">
        <v>11250</v>
      </c>
    </row>
    <row r="9405" spans="1:32" x14ac:dyDescent="0.3">
      <c r="A9405" t="s">
        <v>10538</v>
      </c>
      <c r="B9405" t="s">
        <v>32</v>
      </c>
      <c r="C9405" t="str">
        <f t="shared" si="146"/>
        <v>2Ks</v>
      </c>
      <c r="D9405">
        <v>2008</v>
      </c>
      <c r="E9405" t="s">
        <v>272</v>
      </c>
      <c r="F9405" t="s">
        <v>242</v>
      </c>
      <c r="G9405">
        <v>0</v>
      </c>
      <c r="H9405">
        <v>0</v>
      </c>
      <c r="I9405">
        <v>0.05</v>
      </c>
      <c r="J9405">
        <v>0</v>
      </c>
      <c r="K9405">
        <v>0.05</v>
      </c>
      <c r="AF9405" t="s">
        <v>11251</v>
      </c>
    </row>
    <row r="9406" spans="1:32" x14ac:dyDescent="0.3">
      <c r="A9406" t="s">
        <v>10543</v>
      </c>
      <c r="B9406" t="s">
        <v>32</v>
      </c>
      <c r="C9406" t="str">
        <f t="shared" si="146"/>
        <v>2Ks</v>
      </c>
      <c r="D9406">
        <v>2008</v>
      </c>
      <c r="E9406" t="s">
        <v>34</v>
      </c>
      <c r="F9406" t="s">
        <v>6580</v>
      </c>
      <c r="G9406">
        <v>0.05</v>
      </c>
      <c r="H9406">
        <v>0</v>
      </c>
      <c r="I9406">
        <v>0</v>
      </c>
      <c r="J9406">
        <v>0</v>
      </c>
      <c r="K9406">
        <v>0.05</v>
      </c>
      <c r="N9406" t="s">
        <v>203</v>
      </c>
      <c r="P9406" t="s">
        <v>9713</v>
      </c>
      <c r="Q9406" t="s">
        <v>20</v>
      </c>
      <c r="AF9406" t="s">
        <v>11252</v>
      </c>
    </row>
    <row r="9407" spans="1:32" x14ac:dyDescent="0.3">
      <c r="A9407" t="s">
        <v>10550</v>
      </c>
      <c r="B9407" t="s">
        <v>32</v>
      </c>
      <c r="C9407" t="str">
        <f t="shared" si="146"/>
        <v>2Ks</v>
      </c>
      <c r="D9407">
        <v>2008</v>
      </c>
      <c r="E9407" t="s">
        <v>101</v>
      </c>
      <c r="F9407" t="s">
        <v>1858</v>
      </c>
      <c r="G9407">
        <v>0.04</v>
      </c>
      <c r="H9407">
        <v>0.01</v>
      </c>
      <c r="I9407">
        <v>0</v>
      </c>
      <c r="J9407">
        <v>0</v>
      </c>
      <c r="K9407">
        <v>0.05</v>
      </c>
      <c r="L9407">
        <v>66</v>
      </c>
      <c r="M9407">
        <v>20</v>
      </c>
      <c r="N9407" t="s">
        <v>203</v>
      </c>
      <c r="P9407" t="s">
        <v>1544</v>
      </c>
      <c r="Q9407" t="s">
        <v>88</v>
      </c>
      <c r="AF9407" t="s">
        <v>11253</v>
      </c>
    </row>
    <row r="9408" spans="1:32" x14ac:dyDescent="0.3">
      <c r="A9408" t="s">
        <v>10570</v>
      </c>
      <c r="B9408" t="s">
        <v>17</v>
      </c>
      <c r="C9408" t="str">
        <f t="shared" si="146"/>
        <v>2Ks</v>
      </c>
      <c r="D9408">
        <v>2008</v>
      </c>
      <c r="E9408" t="s">
        <v>272</v>
      </c>
      <c r="F9408" t="s">
        <v>4622</v>
      </c>
      <c r="G9408">
        <v>0.05</v>
      </c>
      <c r="H9408">
        <v>0</v>
      </c>
      <c r="I9408">
        <v>0</v>
      </c>
      <c r="J9408">
        <v>0</v>
      </c>
      <c r="K9408">
        <v>0.05</v>
      </c>
      <c r="AF9408" t="s">
        <v>11254</v>
      </c>
    </row>
    <row r="9409" spans="1:32" x14ac:dyDescent="0.3">
      <c r="A9409" t="s">
        <v>10576</v>
      </c>
      <c r="B9409" t="s">
        <v>159</v>
      </c>
      <c r="C9409" t="str">
        <f t="shared" si="146"/>
        <v>2Ks</v>
      </c>
      <c r="D9409">
        <v>2008</v>
      </c>
      <c r="E9409" t="s">
        <v>28</v>
      </c>
      <c r="F9409" t="s">
        <v>7990</v>
      </c>
      <c r="G9409">
        <v>0.04</v>
      </c>
      <c r="H9409">
        <v>0</v>
      </c>
      <c r="I9409">
        <v>0</v>
      </c>
      <c r="J9409">
        <v>0.01</v>
      </c>
      <c r="K9409">
        <v>0.05</v>
      </c>
      <c r="L9409">
        <v>57</v>
      </c>
      <c r="M9409">
        <v>14</v>
      </c>
      <c r="N9409">
        <v>7.8</v>
      </c>
      <c r="O9409">
        <v>12</v>
      </c>
      <c r="P9409" t="s">
        <v>7990</v>
      </c>
      <c r="Q9409" t="s">
        <v>88</v>
      </c>
      <c r="AF9409" t="s">
        <v>11255</v>
      </c>
    </row>
    <row r="9410" spans="1:32" x14ac:dyDescent="0.3">
      <c r="A9410" t="s">
        <v>10588</v>
      </c>
      <c r="B9410" t="s">
        <v>17</v>
      </c>
      <c r="C9410" t="str">
        <f t="shared" si="146"/>
        <v>2Ks</v>
      </c>
      <c r="D9410">
        <v>2008</v>
      </c>
      <c r="E9410" t="s">
        <v>34</v>
      </c>
      <c r="F9410" t="s">
        <v>776</v>
      </c>
      <c r="G9410">
        <v>0.03</v>
      </c>
      <c r="H9410">
        <v>0.02</v>
      </c>
      <c r="I9410">
        <v>0</v>
      </c>
      <c r="J9410">
        <v>0</v>
      </c>
      <c r="K9410">
        <v>0.05</v>
      </c>
      <c r="N9410" t="s">
        <v>203</v>
      </c>
      <c r="P9410" t="s">
        <v>7345</v>
      </c>
      <c r="Q9410" t="s">
        <v>88</v>
      </c>
      <c r="AF9410" t="s">
        <v>11256</v>
      </c>
    </row>
    <row r="9411" spans="1:32" x14ac:dyDescent="0.3">
      <c r="A9411" t="s">
        <v>10613</v>
      </c>
      <c r="B9411" t="s">
        <v>32</v>
      </c>
      <c r="C9411" t="str">
        <f t="shared" ref="C9411:C9474" si="147">_xlfn.IFS(D9411&lt;1990,"80s",D9411&lt;2000,"90s",D9411&lt;2010,"2Ks",D9411&lt;2020,"2k10s")</f>
        <v>2Ks</v>
      </c>
      <c r="D9411">
        <v>2008</v>
      </c>
      <c r="E9411" t="s">
        <v>50</v>
      </c>
      <c r="F9411" t="s">
        <v>1787</v>
      </c>
      <c r="G9411">
        <v>0.05</v>
      </c>
      <c r="H9411">
        <v>0</v>
      </c>
      <c r="I9411">
        <v>0</v>
      </c>
      <c r="J9411">
        <v>0</v>
      </c>
      <c r="K9411">
        <v>0.05</v>
      </c>
      <c r="L9411">
        <v>59</v>
      </c>
      <c r="M9411">
        <v>12</v>
      </c>
      <c r="N9411" t="s">
        <v>203</v>
      </c>
      <c r="P9411" t="s">
        <v>7255</v>
      </c>
      <c r="Q9411" t="s">
        <v>20</v>
      </c>
      <c r="AF9411" t="s">
        <v>11257</v>
      </c>
    </row>
    <row r="9412" spans="1:32" x14ac:dyDescent="0.3">
      <c r="A9412" t="s">
        <v>10630</v>
      </c>
      <c r="B9412" t="s">
        <v>32</v>
      </c>
      <c r="C9412" t="str">
        <f t="shared" si="147"/>
        <v>2Ks</v>
      </c>
      <c r="D9412">
        <v>2008</v>
      </c>
      <c r="E9412" t="s">
        <v>28</v>
      </c>
      <c r="F9412" t="s">
        <v>2780</v>
      </c>
      <c r="G9412">
        <v>0.05</v>
      </c>
      <c r="H9412">
        <v>0</v>
      </c>
      <c r="I9412">
        <v>0</v>
      </c>
      <c r="J9412">
        <v>0</v>
      </c>
      <c r="K9412">
        <v>0.05</v>
      </c>
      <c r="L9412">
        <v>67</v>
      </c>
      <c r="M9412">
        <v>24</v>
      </c>
      <c r="N9412">
        <v>6.8</v>
      </c>
      <c r="O9412">
        <v>12</v>
      </c>
      <c r="P9412" t="s">
        <v>2780</v>
      </c>
      <c r="Q9412" t="s">
        <v>20</v>
      </c>
      <c r="AF9412" t="s">
        <v>11258</v>
      </c>
    </row>
    <row r="9413" spans="1:32" x14ac:dyDescent="0.3">
      <c r="A9413" t="s">
        <v>10637</v>
      </c>
      <c r="B9413" t="s">
        <v>32</v>
      </c>
      <c r="C9413" t="str">
        <f t="shared" si="147"/>
        <v>2Ks</v>
      </c>
      <c r="D9413">
        <v>2008</v>
      </c>
      <c r="E9413" t="s">
        <v>101</v>
      </c>
      <c r="F9413" t="s">
        <v>111</v>
      </c>
      <c r="G9413">
        <v>0.05</v>
      </c>
      <c r="H9413">
        <v>0</v>
      </c>
      <c r="I9413">
        <v>0</v>
      </c>
      <c r="J9413">
        <v>0</v>
      </c>
      <c r="K9413">
        <v>0.05</v>
      </c>
      <c r="N9413" t="s">
        <v>203</v>
      </c>
      <c r="P9413" t="s">
        <v>111</v>
      </c>
      <c r="Q9413" t="s">
        <v>20</v>
      </c>
      <c r="AF9413" t="s">
        <v>11259</v>
      </c>
    </row>
    <row r="9414" spans="1:32" x14ac:dyDescent="0.3">
      <c r="A9414" t="s">
        <v>10651</v>
      </c>
      <c r="B9414" t="s">
        <v>32</v>
      </c>
      <c r="C9414" t="str">
        <f t="shared" si="147"/>
        <v>2Ks</v>
      </c>
      <c r="D9414">
        <v>2008</v>
      </c>
      <c r="E9414" t="s">
        <v>39</v>
      </c>
      <c r="F9414" t="s">
        <v>7818</v>
      </c>
      <c r="G9414">
        <v>0.05</v>
      </c>
      <c r="H9414">
        <v>0</v>
      </c>
      <c r="I9414">
        <v>0</v>
      </c>
      <c r="J9414">
        <v>0</v>
      </c>
      <c r="K9414">
        <v>0.05</v>
      </c>
      <c r="N9414" t="s">
        <v>203</v>
      </c>
      <c r="P9414" t="s">
        <v>7819</v>
      </c>
      <c r="Q9414" t="s">
        <v>20</v>
      </c>
      <c r="AF9414" t="s">
        <v>11260</v>
      </c>
    </row>
    <row r="9415" spans="1:32" x14ac:dyDescent="0.3">
      <c r="A9415" t="s">
        <v>10653</v>
      </c>
      <c r="B9415" t="s">
        <v>55</v>
      </c>
      <c r="C9415" t="str">
        <f t="shared" si="147"/>
        <v>2Ks</v>
      </c>
      <c r="D9415">
        <v>2008</v>
      </c>
      <c r="E9415" t="s">
        <v>18</v>
      </c>
      <c r="F9415" t="s">
        <v>234</v>
      </c>
      <c r="G9415">
        <v>0</v>
      </c>
      <c r="H9415">
        <v>0</v>
      </c>
      <c r="I9415">
        <v>0.05</v>
      </c>
      <c r="J9415">
        <v>0</v>
      </c>
      <c r="K9415">
        <v>0.05</v>
      </c>
      <c r="AF9415" t="s">
        <v>11261</v>
      </c>
    </row>
    <row r="9416" spans="1:32" x14ac:dyDescent="0.3">
      <c r="A9416" t="s">
        <v>10656</v>
      </c>
      <c r="B9416" t="s">
        <v>32</v>
      </c>
      <c r="C9416" t="str">
        <f t="shared" si="147"/>
        <v>2Ks</v>
      </c>
      <c r="D9416">
        <v>2008</v>
      </c>
      <c r="E9416" t="s">
        <v>39</v>
      </c>
      <c r="F9416" t="s">
        <v>283</v>
      </c>
      <c r="G9416">
        <v>0.05</v>
      </c>
      <c r="H9416">
        <v>0</v>
      </c>
      <c r="I9416">
        <v>0</v>
      </c>
      <c r="J9416">
        <v>0</v>
      </c>
      <c r="K9416">
        <v>0.05</v>
      </c>
      <c r="N9416" t="s">
        <v>203</v>
      </c>
      <c r="P9416" t="s">
        <v>10657</v>
      </c>
      <c r="Q9416" t="s">
        <v>20</v>
      </c>
      <c r="AF9416" t="s">
        <v>11263</v>
      </c>
    </row>
    <row r="9417" spans="1:32" x14ac:dyDescent="0.3">
      <c r="A9417" t="s">
        <v>10048</v>
      </c>
      <c r="B9417" t="s">
        <v>17</v>
      </c>
      <c r="C9417" t="str">
        <f t="shared" si="147"/>
        <v>2Ks</v>
      </c>
      <c r="D9417">
        <v>2008</v>
      </c>
      <c r="E9417" t="s">
        <v>18</v>
      </c>
      <c r="F9417" t="s">
        <v>155</v>
      </c>
      <c r="G9417">
        <v>0.04</v>
      </c>
      <c r="H9417">
        <v>0.01</v>
      </c>
      <c r="I9417">
        <v>0</v>
      </c>
      <c r="J9417">
        <v>0</v>
      </c>
      <c r="K9417">
        <v>0.05</v>
      </c>
      <c r="AF9417" t="s">
        <v>11264</v>
      </c>
    </row>
    <row r="9418" spans="1:32" x14ac:dyDescent="0.3">
      <c r="A9418" t="s">
        <v>10676</v>
      </c>
      <c r="B9418" t="s">
        <v>32</v>
      </c>
      <c r="C9418" t="str">
        <f t="shared" si="147"/>
        <v>2Ks</v>
      </c>
      <c r="D9418">
        <v>2008</v>
      </c>
      <c r="E9418" t="s">
        <v>28</v>
      </c>
      <c r="F9418" t="s">
        <v>151</v>
      </c>
      <c r="G9418">
        <v>0</v>
      </c>
      <c r="H9418">
        <v>0</v>
      </c>
      <c r="I9418">
        <v>0.05</v>
      </c>
      <c r="J9418">
        <v>0</v>
      </c>
      <c r="K9418">
        <v>0.05</v>
      </c>
      <c r="AF9418" t="s">
        <v>11265</v>
      </c>
    </row>
    <row r="9419" spans="1:32" x14ac:dyDescent="0.3">
      <c r="A9419" t="s">
        <v>10677</v>
      </c>
      <c r="B9419" t="s">
        <v>32</v>
      </c>
      <c r="C9419" t="str">
        <f t="shared" si="147"/>
        <v>2Ks</v>
      </c>
      <c r="D9419">
        <v>2008</v>
      </c>
      <c r="E9419" t="s">
        <v>18</v>
      </c>
      <c r="F9419" t="s">
        <v>202</v>
      </c>
      <c r="G9419">
        <v>0.04</v>
      </c>
      <c r="H9419">
        <v>0.01</v>
      </c>
      <c r="I9419">
        <v>0</v>
      </c>
      <c r="J9419">
        <v>0</v>
      </c>
      <c r="K9419">
        <v>0.05</v>
      </c>
      <c r="N9419" t="s">
        <v>203</v>
      </c>
      <c r="P9419" t="s">
        <v>2748</v>
      </c>
      <c r="Q9419" t="s">
        <v>20</v>
      </c>
      <c r="AF9419" t="s">
        <v>11266</v>
      </c>
    </row>
    <row r="9420" spans="1:32" x14ac:dyDescent="0.3">
      <c r="A9420" t="s">
        <v>10692</v>
      </c>
      <c r="B9420" t="s">
        <v>55</v>
      </c>
      <c r="C9420" t="str">
        <f t="shared" si="147"/>
        <v>2Ks</v>
      </c>
      <c r="D9420">
        <v>2008</v>
      </c>
      <c r="E9420" t="s">
        <v>86</v>
      </c>
      <c r="F9420" t="s">
        <v>222</v>
      </c>
      <c r="G9420">
        <v>0</v>
      </c>
      <c r="H9420">
        <v>0</v>
      </c>
      <c r="I9420">
        <v>0.05</v>
      </c>
      <c r="J9420">
        <v>0</v>
      </c>
      <c r="K9420">
        <v>0.05</v>
      </c>
      <c r="AF9420" t="s">
        <v>11267</v>
      </c>
    </row>
    <row r="9421" spans="1:32" x14ac:dyDescent="0.3">
      <c r="A9421" t="s">
        <v>10705</v>
      </c>
      <c r="B9421" t="s">
        <v>32</v>
      </c>
      <c r="C9421" t="str">
        <f t="shared" si="147"/>
        <v>2Ks</v>
      </c>
      <c r="D9421">
        <v>2008</v>
      </c>
      <c r="E9421" t="s">
        <v>37</v>
      </c>
      <c r="F9421" t="s">
        <v>648</v>
      </c>
      <c r="G9421">
        <v>0.03</v>
      </c>
      <c r="H9421">
        <v>0.01</v>
      </c>
      <c r="I9421">
        <v>0</v>
      </c>
      <c r="J9421">
        <v>0</v>
      </c>
      <c r="K9421">
        <v>0.05</v>
      </c>
      <c r="L9421">
        <v>75</v>
      </c>
      <c r="M9421">
        <v>23</v>
      </c>
      <c r="N9421">
        <v>7.8</v>
      </c>
      <c r="O9421">
        <v>8</v>
      </c>
      <c r="P9421" t="s">
        <v>3878</v>
      </c>
      <c r="Q9421" t="s">
        <v>20</v>
      </c>
      <c r="AF9421" t="s">
        <v>11268</v>
      </c>
    </row>
    <row r="9422" spans="1:32" x14ac:dyDescent="0.3">
      <c r="A9422" t="s">
        <v>10707</v>
      </c>
      <c r="B9422" t="s">
        <v>32</v>
      </c>
      <c r="C9422" t="str">
        <f t="shared" si="147"/>
        <v>2Ks</v>
      </c>
      <c r="D9422">
        <v>2008</v>
      </c>
      <c r="E9422" t="s">
        <v>28</v>
      </c>
      <c r="F9422" t="s">
        <v>7595</v>
      </c>
      <c r="G9422">
        <v>0.05</v>
      </c>
      <c r="H9422">
        <v>0</v>
      </c>
      <c r="I9422">
        <v>0</v>
      </c>
      <c r="J9422">
        <v>0</v>
      </c>
      <c r="K9422">
        <v>0.05</v>
      </c>
      <c r="L9422">
        <v>60</v>
      </c>
      <c r="M9422">
        <v>16</v>
      </c>
      <c r="N9422">
        <v>7</v>
      </c>
      <c r="O9422">
        <v>8</v>
      </c>
      <c r="P9422" t="s">
        <v>3014</v>
      </c>
      <c r="Q9422" t="s">
        <v>112</v>
      </c>
      <c r="AF9422" t="s">
        <v>11269</v>
      </c>
    </row>
    <row r="9423" spans="1:32" x14ac:dyDescent="0.3">
      <c r="A9423" t="s">
        <v>8925</v>
      </c>
      <c r="B9423" t="s">
        <v>148</v>
      </c>
      <c r="C9423" t="str">
        <f t="shared" si="147"/>
        <v>2Ks</v>
      </c>
      <c r="D9423">
        <v>2008</v>
      </c>
      <c r="E9423" t="s">
        <v>30</v>
      </c>
      <c r="F9423" t="s">
        <v>4833</v>
      </c>
      <c r="G9423">
        <v>0.01</v>
      </c>
      <c r="H9423">
        <v>0.04</v>
      </c>
      <c r="I9423">
        <v>0</v>
      </c>
      <c r="J9423">
        <v>0.01</v>
      </c>
      <c r="K9423">
        <v>0.05</v>
      </c>
      <c r="L9423">
        <v>78</v>
      </c>
      <c r="M9423">
        <v>12</v>
      </c>
      <c r="N9423">
        <v>7.3</v>
      </c>
      <c r="O9423">
        <v>11</v>
      </c>
      <c r="P9423" t="s">
        <v>1996</v>
      </c>
      <c r="Q9423" t="s">
        <v>20</v>
      </c>
      <c r="AF9423" t="s">
        <v>11270</v>
      </c>
    </row>
    <row r="9424" spans="1:32" x14ac:dyDescent="0.3">
      <c r="A9424" t="s">
        <v>10741</v>
      </c>
      <c r="B9424" t="s">
        <v>32</v>
      </c>
      <c r="C9424" t="str">
        <f t="shared" si="147"/>
        <v>2Ks</v>
      </c>
      <c r="D9424">
        <v>2008</v>
      </c>
      <c r="E9424" t="s">
        <v>24</v>
      </c>
      <c r="F9424" t="s">
        <v>8516</v>
      </c>
      <c r="G9424">
        <v>0.05</v>
      </c>
      <c r="H9424">
        <v>0</v>
      </c>
      <c r="I9424">
        <v>0</v>
      </c>
      <c r="J9424">
        <v>0</v>
      </c>
      <c r="K9424">
        <v>0.05</v>
      </c>
      <c r="N9424" t="s">
        <v>203</v>
      </c>
      <c r="P9424" t="s">
        <v>4031</v>
      </c>
      <c r="Q9424" t="s">
        <v>20</v>
      </c>
      <c r="AF9424" t="s">
        <v>11271</v>
      </c>
    </row>
    <row r="9425" spans="1:32" x14ac:dyDescent="0.3">
      <c r="A9425" t="s">
        <v>10491</v>
      </c>
      <c r="B9425" t="s">
        <v>49</v>
      </c>
      <c r="C9425" t="str">
        <f t="shared" si="147"/>
        <v>2Ks</v>
      </c>
      <c r="D9425">
        <v>2008</v>
      </c>
      <c r="E9425" t="s">
        <v>34</v>
      </c>
      <c r="F9425" t="s">
        <v>10087</v>
      </c>
      <c r="G9425">
        <v>0.05</v>
      </c>
      <c r="H9425">
        <v>0</v>
      </c>
      <c r="I9425">
        <v>0</v>
      </c>
      <c r="J9425">
        <v>0</v>
      </c>
      <c r="K9425">
        <v>0.05</v>
      </c>
      <c r="L9425">
        <v>51</v>
      </c>
      <c r="M9425">
        <v>19</v>
      </c>
      <c r="N9425">
        <v>4.5</v>
      </c>
      <c r="O9425">
        <v>4</v>
      </c>
      <c r="P9425" t="s">
        <v>3998</v>
      </c>
      <c r="Q9425" t="s">
        <v>88</v>
      </c>
      <c r="AF9425" t="s">
        <v>11272</v>
      </c>
    </row>
    <row r="9426" spans="1:32" x14ac:dyDescent="0.3">
      <c r="A9426" t="s">
        <v>10252</v>
      </c>
      <c r="B9426" t="s">
        <v>32</v>
      </c>
      <c r="C9426" t="str">
        <f t="shared" si="147"/>
        <v>2Ks</v>
      </c>
      <c r="D9426">
        <v>2008</v>
      </c>
      <c r="E9426" t="s">
        <v>101</v>
      </c>
      <c r="F9426" t="s">
        <v>825</v>
      </c>
      <c r="G9426">
        <v>0.04</v>
      </c>
      <c r="H9426">
        <v>0.01</v>
      </c>
      <c r="I9426">
        <v>0</v>
      </c>
      <c r="J9426">
        <v>0</v>
      </c>
      <c r="K9426">
        <v>0.05</v>
      </c>
      <c r="L9426">
        <v>71</v>
      </c>
      <c r="M9426">
        <v>6</v>
      </c>
      <c r="N9426">
        <v>7.6</v>
      </c>
      <c r="O9426">
        <v>5</v>
      </c>
      <c r="P9426" t="s">
        <v>10253</v>
      </c>
      <c r="Q9426" t="s">
        <v>88</v>
      </c>
      <c r="AF9426" t="s">
        <v>11273</v>
      </c>
    </row>
    <row r="9427" spans="1:32" x14ac:dyDescent="0.3">
      <c r="A9427" t="s">
        <v>10789</v>
      </c>
      <c r="B9427" t="s">
        <v>32</v>
      </c>
      <c r="C9427" t="str">
        <f t="shared" si="147"/>
        <v>2Ks</v>
      </c>
      <c r="D9427">
        <v>2008</v>
      </c>
      <c r="E9427" t="s">
        <v>1</v>
      </c>
      <c r="F9427" t="s">
        <v>3392</v>
      </c>
      <c r="G9427">
        <v>0.05</v>
      </c>
      <c r="H9427">
        <v>0</v>
      </c>
      <c r="I9427">
        <v>0</v>
      </c>
      <c r="J9427">
        <v>0</v>
      </c>
      <c r="K9427">
        <v>0.05</v>
      </c>
      <c r="L9427">
        <v>44</v>
      </c>
      <c r="M9427">
        <v>4</v>
      </c>
      <c r="P9427" t="s">
        <v>3909</v>
      </c>
      <c r="Q9427" t="s">
        <v>20</v>
      </c>
      <c r="AF9427" t="s">
        <v>11274</v>
      </c>
    </row>
    <row r="9428" spans="1:32" x14ac:dyDescent="0.3">
      <c r="A9428" t="s">
        <v>10800</v>
      </c>
      <c r="B9428" t="s">
        <v>32</v>
      </c>
      <c r="C9428" t="str">
        <f t="shared" si="147"/>
        <v>2Ks</v>
      </c>
      <c r="D9428">
        <v>2008</v>
      </c>
      <c r="E9428" t="s">
        <v>34</v>
      </c>
      <c r="F9428" t="s">
        <v>6900</v>
      </c>
      <c r="G9428">
        <v>0.05</v>
      </c>
      <c r="H9428">
        <v>0</v>
      </c>
      <c r="I9428">
        <v>0</v>
      </c>
      <c r="J9428">
        <v>0</v>
      </c>
      <c r="K9428">
        <v>0.05</v>
      </c>
      <c r="N9428" t="s">
        <v>203</v>
      </c>
      <c r="AF9428" t="s">
        <v>11275</v>
      </c>
    </row>
    <row r="9429" spans="1:32" x14ac:dyDescent="0.3">
      <c r="A9429" t="s">
        <v>10807</v>
      </c>
      <c r="B9429" t="s">
        <v>32</v>
      </c>
      <c r="C9429" t="str">
        <f t="shared" si="147"/>
        <v>2Ks</v>
      </c>
      <c r="D9429">
        <v>2008</v>
      </c>
      <c r="E9429" t="s">
        <v>34</v>
      </c>
      <c r="F9429" t="s">
        <v>8822</v>
      </c>
      <c r="G9429">
        <v>0</v>
      </c>
      <c r="H9429">
        <v>0</v>
      </c>
      <c r="I9429">
        <v>0.05</v>
      </c>
      <c r="J9429">
        <v>0</v>
      </c>
      <c r="K9429">
        <v>0.05</v>
      </c>
      <c r="AF9429" t="s">
        <v>11276</v>
      </c>
    </row>
    <row r="9430" spans="1:32" x14ac:dyDescent="0.3">
      <c r="A9430" t="s">
        <v>10811</v>
      </c>
      <c r="B9430" t="s">
        <v>32</v>
      </c>
      <c r="C9430" t="str">
        <f t="shared" si="147"/>
        <v>2Ks</v>
      </c>
      <c r="D9430">
        <v>2008</v>
      </c>
      <c r="E9430" t="s">
        <v>34</v>
      </c>
      <c r="F9430" t="s">
        <v>234</v>
      </c>
      <c r="G9430">
        <v>0</v>
      </c>
      <c r="H9430">
        <v>0</v>
      </c>
      <c r="I9430">
        <v>0.05</v>
      </c>
      <c r="J9430">
        <v>0</v>
      </c>
      <c r="K9430">
        <v>0.05</v>
      </c>
      <c r="AF9430" t="s">
        <v>11277</v>
      </c>
    </row>
    <row r="9431" spans="1:32" x14ac:dyDescent="0.3">
      <c r="A9431" t="s">
        <v>10820</v>
      </c>
      <c r="B9431" t="s">
        <v>32</v>
      </c>
      <c r="C9431" t="str">
        <f t="shared" si="147"/>
        <v>2Ks</v>
      </c>
      <c r="D9431">
        <v>2008</v>
      </c>
      <c r="E9431" t="s">
        <v>101</v>
      </c>
      <c r="F9431" t="s">
        <v>933</v>
      </c>
      <c r="G9431">
        <v>0</v>
      </c>
      <c r="H9431">
        <v>0</v>
      </c>
      <c r="I9431">
        <v>0.05</v>
      </c>
      <c r="J9431">
        <v>0</v>
      </c>
      <c r="K9431">
        <v>0.05</v>
      </c>
      <c r="AF9431" t="s">
        <v>11278</v>
      </c>
    </row>
    <row r="9432" spans="1:32" x14ac:dyDescent="0.3">
      <c r="A9432" t="s">
        <v>10823</v>
      </c>
      <c r="B9432" t="s">
        <v>32</v>
      </c>
      <c r="C9432" t="str">
        <f t="shared" si="147"/>
        <v>2Ks</v>
      </c>
      <c r="D9432">
        <v>2008</v>
      </c>
      <c r="E9432" t="s">
        <v>39</v>
      </c>
      <c r="F9432" t="s">
        <v>3510</v>
      </c>
      <c r="G9432">
        <v>0.05</v>
      </c>
      <c r="H9432">
        <v>0</v>
      </c>
      <c r="I9432">
        <v>0</v>
      </c>
      <c r="J9432">
        <v>0</v>
      </c>
      <c r="K9432">
        <v>0.05</v>
      </c>
      <c r="L9432">
        <v>49</v>
      </c>
      <c r="M9432">
        <v>10</v>
      </c>
      <c r="N9432" t="s">
        <v>203</v>
      </c>
      <c r="P9432" t="s">
        <v>10824</v>
      </c>
      <c r="Q9432" t="s">
        <v>112</v>
      </c>
      <c r="AF9432" t="s">
        <v>11279</v>
      </c>
    </row>
    <row r="9433" spans="1:32" x14ac:dyDescent="0.3">
      <c r="A9433" t="s">
        <v>10835</v>
      </c>
      <c r="B9433" t="s">
        <v>55</v>
      </c>
      <c r="C9433" t="str">
        <f t="shared" si="147"/>
        <v>2Ks</v>
      </c>
      <c r="D9433">
        <v>2008</v>
      </c>
      <c r="E9433" t="s">
        <v>101</v>
      </c>
      <c r="F9433" t="s">
        <v>10836</v>
      </c>
      <c r="G9433">
        <v>0</v>
      </c>
      <c r="H9433">
        <v>0</v>
      </c>
      <c r="I9433">
        <v>0.05</v>
      </c>
      <c r="J9433">
        <v>0</v>
      </c>
      <c r="K9433">
        <v>0.05</v>
      </c>
      <c r="AF9433" t="s">
        <v>11281</v>
      </c>
    </row>
    <row r="9434" spans="1:32" x14ac:dyDescent="0.3">
      <c r="A9434" t="s">
        <v>10845</v>
      </c>
      <c r="B9434" t="s">
        <v>32</v>
      </c>
      <c r="C9434" t="str">
        <f t="shared" si="147"/>
        <v>2Ks</v>
      </c>
      <c r="D9434">
        <v>2008</v>
      </c>
      <c r="E9434" t="s">
        <v>34</v>
      </c>
      <c r="F9434" t="s">
        <v>4573</v>
      </c>
      <c r="G9434">
        <v>0</v>
      </c>
      <c r="H9434">
        <v>0</v>
      </c>
      <c r="I9434">
        <v>0.05</v>
      </c>
      <c r="J9434">
        <v>0</v>
      </c>
      <c r="K9434">
        <v>0.05</v>
      </c>
      <c r="AF9434" t="s">
        <v>11282</v>
      </c>
    </row>
    <row r="9435" spans="1:32" x14ac:dyDescent="0.3">
      <c r="A9435" t="s">
        <v>10847</v>
      </c>
      <c r="B9435" t="s">
        <v>44</v>
      </c>
      <c r="C9435" t="str">
        <f t="shared" si="147"/>
        <v>2Ks</v>
      </c>
      <c r="D9435">
        <v>2008</v>
      </c>
      <c r="E9435" t="s">
        <v>18</v>
      </c>
      <c r="F9435" t="s">
        <v>10673</v>
      </c>
      <c r="G9435">
        <v>0.04</v>
      </c>
      <c r="H9435">
        <v>0</v>
      </c>
      <c r="I9435">
        <v>0</v>
      </c>
      <c r="J9435">
        <v>0</v>
      </c>
      <c r="K9435">
        <v>0.05</v>
      </c>
      <c r="L9435">
        <v>56</v>
      </c>
      <c r="M9435">
        <v>14</v>
      </c>
      <c r="N9435">
        <v>5.9</v>
      </c>
      <c r="O9435">
        <v>15</v>
      </c>
      <c r="P9435" t="s">
        <v>10848</v>
      </c>
      <c r="Q9435" t="s">
        <v>88</v>
      </c>
      <c r="AF9435" t="s">
        <v>11283</v>
      </c>
    </row>
    <row r="9436" spans="1:32" x14ac:dyDescent="0.3">
      <c r="A9436" t="s">
        <v>10877</v>
      </c>
      <c r="B9436" t="s">
        <v>55</v>
      </c>
      <c r="C9436" t="str">
        <f t="shared" si="147"/>
        <v>2Ks</v>
      </c>
      <c r="D9436">
        <v>2008</v>
      </c>
      <c r="E9436" t="s">
        <v>34</v>
      </c>
      <c r="F9436" t="s">
        <v>9151</v>
      </c>
      <c r="G9436">
        <v>0</v>
      </c>
      <c r="H9436">
        <v>0</v>
      </c>
      <c r="I9436">
        <v>0.05</v>
      </c>
      <c r="J9436">
        <v>0</v>
      </c>
      <c r="K9436">
        <v>0.05</v>
      </c>
      <c r="AF9436" t="s">
        <v>11284</v>
      </c>
    </row>
    <row r="9437" spans="1:32" x14ac:dyDescent="0.3">
      <c r="A9437" t="s">
        <v>10880</v>
      </c>
      <c r="B9437" t="s">
        <v>32</v>
      </c>
      <c r="C9437" t="str">
        <f t="shared" si="147"/>
        <v>2Ks</v>
      </c>
      <c r="D9437">
        <v>2008</v>
      </c>
      <c r="E9437" t="s">
        <v>50</v>
      </c>
      <c r="F9437" t="s">
        <v>234</v>
      </c>
      <c r="G9437">
        <v>0</v>
      </c>
      <c r="H9437">
        <v>0</v>
      </c>
      <c r="I9437">
        <v>0.05</v>
      </c>
      <c r="J9437">
        <v>0</v>
      </c>
      <c r="K9437">
        <v>0.05</v>
      </c>
      <c r="AF9437" t="s">
        <v>11285</v>
      </c>
    </row>
    <row r="9438" spans="1:32" x14ac:dyDescent="0.3">
      <c r="A9438" t="s">
        <v>10883</v>
      </c>
      <c r="B9438" t="s">
        <v>44</v>
      </c>
      <c r="C9438" t="str">
        <f t="shared" si="147"/>
        <v>2Ks</v>
      </c>
      <c r="D9438">
        <v>2008</v>
      </c>
      <c r="E9438" t="s">
        <v>50</v>
      </c>
      <c r="F9438" t="s">
        <v>1209</v>
      </c>
      <c r="G9438">
        <v>0.04</v>
      </c>
      <c r="H9438">
        <v>0</v>
      </c>
      <c r="I9438">
        <v>0</v>
      </c>
      <c r="J9438">
        <v>0</v>
      </c>
      <c r="K9438">
        <v>0.05</v>
      </c>
      <c r="N9438">
        <v>5.5</v>
      </c>
      <c r="O9438">
        <v>8</v>
      </c>
      <c r="P9438" t="s">
        <v>10884</v>
      </c>
      <c r="Q9438" t="s">
        <v>88</v>
      </c>
      <c r="AF9438" t="s">
        <v>11286</v>
      </c>
    </row>
    <row r="9439" spans="1:32" x14ac:dyDescent="0.3">
      <c r="A9439" t="s">
        <v>10892</v>
      </c>
      <c r="B9439" t="s">
        <v>32</v>
      </c>
      <c r="C9439" t="str">
        <f t="shared" si="147"/>
        <v>2Ks</v>
      </c>
      <c r="D9439">
        <v>2008</v>
      </c>
      <c r="E9439" t="s">
        <v>101</v>
      </c>
      <c r="F9439" t="s">
        <v>1830</v>
      </c>
      <c r="G9439">
        <v>0.04</v>
      </c>
      <c r="H9439">
        <v>0</v>
      </c>
      <c r="I9439">
        <v>0</v>
      </c>
      <c r="J9439">
        <v>0</v>
      </c>
      <c r="K9439">
        <v>0.05</v>
      </c>
      <c r="AF9439" t="s">
        <v>11287</v>
      </c>
    </row>
    <row r="9440" spans="1:32" x14ac:dyDescent="0.3">
      <c r="A9440" t="s">
        <v>10894</v>
      </c>
      <c r="B9440" t="s">
        <v>32</v>
      </c>
      <c r="C9440" t="str">
        <f t="shared" si="147"/>
        <v>2Ks</v>
      </c>
      <c r="D9440">
        <v>2008</v>
      </c>
      <c r="E9440" t="s">
        <v>50</v>
      </c>
      <c r="F9440" t="s">
        <v>372</v>
      </c>
      <c r="G9440">
        <v>0</v>
      </c>
      <c r="H9440">
        <v>0</v>
      </c>
      <c r="I9440">
        <v>0.05</v>
      </c>
      <c r="J9440">
        <v>0</v>
      </c>
      <c r="K9440">
        <v>0.05</v>
      </c>
      <c r="AF9440" t="s">
        <v>11288</v>
      </c>
    </row>
    <row r="9441" spans="1:32" x14ac:dyDescent="0.3">
      <c r="A9441" t="s">
        <v>10926</v>
      </c>
      <c r="B9441" t="s">
        <v>32</v>
      </c>
      <c r="C9441" t="str">
        <f t="shared" si="147"/>
        <v>2Ks</v>
      </c>
      <c r="D9441">
        <v>2008</v>
      </c>
      <c r="E9441" t="s">
        <v>28</v>
      </c>
      <c r="F9441" t="s">
        <v>242</v>
      </c>
      <c r="G9441">
        <v>0</v>
      </c>
      <c r="H9441">
        <v>0</v>
      </c>
      <c r="I9441">
        <v>0.05</v>
      </c>
      <c r="J9441">
        <v>0</v>
      </c>
      <c r="K9441">
        <v>0.05</v>
      </c>
      <c r="AF9441" t="s">
        <v>11289</v>
      </c>
    </row>
    <row r="9442" spans="1:32" x14ac:dyDescent="0.3">
      <c r="A9442" t="s">
        <v>6949</v>
      </c>
      <c r="B9442" t="s">
        <v>44</v>
      </c>
      <c r="C9442" t="str">
        <f t="shared" si="147"/>
        <v>2Ks</v>
      </c>
      <c r="D9442">
        <v>2008</v>
      </c>
      <c r="E9442" t="s">
        <v>18</v>
      </c>
      <c r="F9442" t="s">
        <v>71</v>
      </c>
      <c r="G9442">
        <v>0.04</v>
      </c>
      <c r="H9442">
        <v>0</v>
      </c>
      <c r="I9442">
        <v>0</v>
      </c>
      <c r="J9442">
        <v>0</v>
      </c>
      <c r="K9442">
        <v>0.05</v>
      </c>
      <c r="L9442">
        <v>41</v>
      </c>
      <c r="M9442">
        <v>5</v>
      </c>
      <c r="N9442">
        <v>7.2</v>
      </c>
      <c r="O9442">
        <v>6</v>
      </c>
      <c r="P9442" t="s">
        <v>3181</v>
      </c>
      <c r="Q9442" t="s">
        <v>20</v>
      </c>
      <c r="AF9442" t="s">
        <v>11290</v>
      </c>
    </row>
    <row r="9443" spans="1:32" x14ac:dyDescent="0.3">
      <c r="A9443" t="s">
        <v>10964</v>
      </c>
      <c r="B9443" t="s">
        <v>32</v>
      </c>
      <c r="C9443" t="str">
        <f t="shared" si="147"/>
        <v>2Ks</v>
      </c>
      <c r="D9443">
        <v>2008</v>
      </c>
      <c r="E9443" t="s">
        <v>101</v>
      </c>
      <c r="F9443" t="s">
        <v>7990</v>
      </c>
      <c r="G9443">
        <v>0</v>
      </c>
      <c r="H9443">
        <v>0</v>
      </c>
      <c r="I9443">
        <v>0.05</v>
      </c>
      <c r="J9443">
        <v>0</v>
      </c>
      <c r="K9443">
        <v>0.05</v>
      </c>
      <c r="AF9443" t="s">
        <v>11291</v>
      </c>
    </row>
    <row r="9444" spans="1:32" x14ac:dyDescent="0.3">
      <c r="A9444" t="s">
        <v>9337</v>
      </c>
      <c r="B9444" t="s">
        <v>17</v>
      </c>
      <c r="C9444" t="str">
        <f t="shared" si="147"/>
        <v>2Ks</v>
      </c>
      <c r="D9444">
        <v>2008</v>
      </c>
      <c r="E9444" t="s">
        <v>34</v>
      </c>
      <c r="F9444" t="s">
        <v>663</v>
      </c>
      <c r="G9444">
        <v>0.04</v>
      </c>
      <c r="H9444">
        <v>0</v>
      </c>
      <c r="I9444">
        <v>0</v>
      </c>
      <c r="J9444">
        <v>0</v>
      </c>
      <c r="K9444">
        <v>0.05</v>
      </c>
      <c r="L9444">
        <v>37</v>
      </c>
      <c r="M9444">
        <v>9</v>
      </c>
      <c r="N9444">
        <v>4.5</v>
      </c>
      <c r="O9444">
        <v>4</v>
      </c>
      <c r="P9444" t="s">
        <v>8545</v>
      </c>
      <c r="Q9444" t="s">
        <v>20</v>
      </c>
      <c r="AF9444" t="s">
        <v>11293</v>
      </c>
    </row>
    <row r="9445" spans="1:32" x14ac:dyDescent="0.3">
      <c r="A9445" t="s">
        <v>7041</v>
      </c>
      <c r="B9445" t="s">
        <v>32</v>
      </c>
      <c r="C9445" t="str">
        <f t="shared" si="147"/>
        <v>2Ks</v>
      </c>
      <c r="D9445">
        <v>2008</v>
      </c>
      <c r="E9445" t="s">
        <v>30</v>
      </c>
      <c r="F9445" t="s">
        <v>825</v>
      </c>
      <c r="G9445">
        <v>0.04</v>
      </c>
      <c r="H9445">
        <v>0</v>
      </c>
      <c r="I9445">
        <v>0</v>
      </c>
      <c r="J9445">
        <v>0</v>
      </c>
      <c r="K9445">
        <v>0.05</v>
      </c>
      <c r="L9445">
        <v>53</v>
      </c>
      <c r="M9445">
        <v>9</v>
      </c>
      <c r="N9445" t="s">
        <v>203</v>
      </c>
      <c r="P9445" t="s">
        <v>825</v>
      </c>
      <c r="Q9445" t="s">
        <v>20</v>
      </c>
      <c r="AF9445" t="s">
        <v>11294</v>
      </c>
    </row>
    <row r="9446" spans="1:32" x14ac:dyDescent="0.3">
      <c r="A9446" t="s">
        <v>10981</v>
      </c>
      <c r="B9446" t="s">
        <v>159</v>
      </c>
      <c r="C9446" t="str">
        <f t="shared" si="147"/>
        <v>2Ks</v>
      </c>
      <c r="D9446">
        <v>2008</v>
      </c>
      <c r="E9446" t="s">
        <v>86</v>
      </c>
      <c r="F9446" t="s">
        <v>68</v>
      </c>
      <c r="G9446">
        <v>0</v>
      </c>
      <c r="H9446">
        <v>0</v>
      </c>
      <c r="I9446">
        <v>0.05</v>
      </c>
      <c r="J9446">
        <v>0</v>
      </c>
      <c r="K9446">
        <v>0.05</v>
      </c>
      <c r="AF9446" t="s">
        <v>11295</v>
      </c>
    </row>
    <row r="9447" spans="1:32" x14ac:dyDescent="0.3">
      <c r="A9447" t="s">
        <v>10984</v>
      </c>
      <c r="B9447" t="s">
        <v>32</v>
      </c>
      <c r="C9447" t="str">
        <f t="shared" si="147"/>
        <v>2Ks</v>
      </c>
      <c r="D9447">
        <v>2008</v>
      </c>
      <c r="E9447" t="s">
        <v>34</v>
      </c>
      <c r="F9447" t="s">
        <v>1511</v>
      </c>
      <c r="G9447">
        <v>0.04</v>
      </c>
      <c r="H9447">
        <v>0</v>
      </c>
      <c r="I9447">
        <v>0</v>
      </c>
      <c r="J9447">
        <v>0</v>
      </c>
      <c r="K9447">
        <v>0.05</v>
      </c>
      <c r="L9447">
        <v>72</v>
      </c>
      <c r="M9447">
        <v>6</v>
      </c>
      <c r="N9447" t="s">
        <v>203</v>
      </c>
      <c r="P9447" t="s">
        <v>1511</v>
      </c>
      <c r="Q9447" t="s">
        <v>20</v>
      </c>
      <c r="AF9447" t="s">
        <v>11296</v>
      </c>
    </row>
    <row r="9448" spans="1:32" x14ac:dyDescent="0.3">
      <c r="A9448" t="s">
        <v>10993</v>
      </c>
      <c r="B9448" t="s">
        <v>32</v>
      </c>
      <c r="C9448" t="str">
        <f t="shared" si="147"/>
        <v>2Ks</v>
      </c>
      <c r="D9448">
        <v>2008</v>
      </c>
      <c r="E9448" t="s">
        <v>39</v>
      </c>
      <c r="F9448" t="s">
        <v>111</v>
      </c>
      <c r="G9448">
        <v>0.04</v>
      </c>
      <c r="H9448">
        <v>0</v>
      </c>
      <c r="I9448">
        <v>0</v>
      </c>
      <c r="J9448">
        <v>0</v>
      </c>
      <c r="K9448">
        <v>0.05</v>
      </c>
      <c r="N9448">
        <v>8.6</v>
      </c>
      <c r="O9448">
        <v>9</v>
      </c>
      <c r="P9448" t="s">
        <v>111</v>
      </c>
      <c r="Q9448" t="s">
        <v>20</v>
      </c>
      <c r="AF9448" t="s">
        <v>11297</v>
      </c>
    </row>
    <row r="9449" spans="1:32" x14ac:dyDescent="0.3">
      <c r="A9449" t="s">
        <v>11000</v>
      </c>
      <c r="B9449" t="s">
        <v>32</v>
      </c>
      <c r="C9449" t="str">
        <f t="shared" si="147"/>
        <v>2Ks</v>
      </c>
      <c r="D9449">
        <v>2008</v>
      </c>
      <c r="E9449" t="s">
        <v>1</v>
      </c>
      <c r="F9449" t="s">
        <v>111</v>
      </c>
      <c r="G9449">
        <v>0.03</v>
      </c>
      <c r="H9449">
        <v>0.01</v>
      </c>
      <c r="I9449">
        <v>0</v>
      </c>
      <c r="J9449">
        <v>0</v>
      </c>
      <c r="K9449">
        <v>0.05</v>
      </c>
      <c r="L9449">
        <v>58</v>
      </c>
      <c r="M9449">
        <v>30</v>
      </c>
      <c r="N9449">
        <v>6.3</v>
      </c>
      <c r="O9449">
        <v>30</v>
      </c>
      <c r="P9449" t="s">
        <v>2975</v>
      </c>
      <c r="Q9449" t="s">
        <v>88</v>
      </c>
      <c r="AF9449" t="s">
        <v>11298</v>
      </c>
    </row>
    <row r="9450" spans="1:32" x14ac:dyDescent="0.3">
      <c r="A9450" t="s">
        <v>11017</v>
      </c>
      <c r="B9450" t="s">
        <v>32</v>
      </c>
      <c r="C9450" t="str">
        <f t="shared" si="147"/>
        <v>2Ks</v>
      </c>
      <c r="D9450">
        <v>2008</v>
      </c>
      <c r="E9450" t="s">
        <v>34</v>
      </c>
      <c r="F9450" t="s">
        <v>283</v>
      </c>
      <c r="G9450">
        <v>0.04</v>
      </c>
      <c r="H9450">
        <v>0</v>
      </c>
      <c r="I9450">
        <v>0</v>
      </c>
      <c r="J9450">
        <v>0</v>
      </c>
      <c r="K9450">
        <v>0.04</v>
      </c>
      <c r="L9450">
        <v>67</v>
      </c>
      <c r="M9450">
        <v>17</v>
      </c>
      <c r="N9450" t="s">
        <v>203</v>
      </c>
      <c r="P9450" t="s">
        <v>925</v>
      </c>
      <c r="Q9450" t="s">
        <v>20</v>
      </c>
      <c r="AF9450" t="s">
        <v>11300</v>
      </c>
    </row>
    <row r="9451" spans="1:32" x14ac:dyDescent="0.3">
      <c r="A9451" t="s">
        <v>4712</v>
      </c>
      <c r="B9451" t="s">
        <v>17</v>
      </c>
      <c r="C9451" t="str">
        <f t="shared" si="147"/>
        <v>2Ks</v>
      </c>
      <c r="D9451">
        <v>2008</v>
      </c>
      <c r="E9451" t="s">
        <v>1</v>
      </c>
      <c r="F9451" t="s">
        <v>4713</v>
      </c>
      <c r="G9451">
        <v>0.04</v>
      </c>
      <c r="H9451">
        <v>0</v>
      </c>
      <c r="I9451">
        <v>0</v>
      </c>
      <c r="J9451">
        <v>0</v>
      </c>
      <c r="K9451">
        <v>0.04</v>
      </c>
      <c r="N9451" t="s">
        <v>203</v>
      </c>
      <c r="P9451" t="s">
        <v>4713</v>
      </c>
      <c r="Q9451" t="s">
        <v>112</v>
      </c>
      <c r="AF9451" t="s">
        <v>11301</v>
      </c>
    </row>
    <row r="9452" spans="1:32" x14ac:dyDescent="0.3">
      <c r="A9452" t="s">
        <v>11021</v>
      </c>
      <c r="B9452" t="s">
        <v>32</v>
      </c>
      <c r="C9452" t="str">
        <f t="shared" si="147"/>
        <v>2Ks</v>
      </c>
      <c r="D9452">
        <v>2008</v>
      </c>
      <c r="E9452" t="s">
        <v>101</v>
      </c>
      <c r="F9452" t="s">
        <v>1511</v>
      </c>
      <c r="G9452">
        <v>0.04</v>
      </c>
      <c r="H9452">
        <v>0</v>
      </c>
      <c r="I9452">
        <v>0</v>
      </c>
      <c r="J9452">
        <v>0</v>
      </c>
      <c r="K9452">
        <v>0.04</v>
      </c>
      <c r="L9452">
        <v>48</v>
      </c>
      <c r="M9452">
        <v>33</v>
      </c>
      <c r="N9452">
        <v>6.2</v>
      </c>
      <c r="O9452">
        <v>18</v>
      </c>
      <c r="P9452" t="s">
        <v>11022</v>
      </c>
      <c r="Q9452" t="s">
        <v>88</v>
      </c>
      <c r="AF9452" t="s">
        <v>11302</v>
      </c>
    </row>
    <row r="9453" spans="1:32" x14ac:dyDescent="0.3">
      <c r="A9453" t="s">
        <v>11024</v>
      </c>
      <c r="B9453" t="s">
        <v>32</v>
      </c>
      <c r="C9453" t="str">
        <f t="shared" si="147"/>
        <v>2Ks</v>
      </c>
      <c r="D9453">
        <v>2008</v>
      </c>
      <c r="E9453" t="s">
        <v>34</v>
      </c>
      <c r="F9453" t="s">
        <v>222</v>
      </c>
      <c r="G9453">
        <v>0</v>
      </c>
      <c r="H9453">
        <v>0</v>
      </c>
      <c r="I9453">
        <v>0.04</v>
      </c>
      <c r="J9453">
        <v>0</v>
      </c>
      <c r="K9453">
        <v>0.04</v>
      </c>
      <c r="AF9453" t="s">
        <v>11303</v>
      </c>
    </row>
    <row r="9454" spans="1:32" x14ac:dyDescent="0.3">
      <c r="A9454" t="s">
        <v>11027</v>
      </c>
      <c r="B9454" t="s">
        <v>32</v>
      </c>
      <c r="C9454" t="str">
        <f t="shared" si="147"/>
        <v>2Ks</v>
      </c>
      <c r="D9454">
        <v>2008</v>
      </c>
      <c r="E9454" t="s">
        <v>39</v>
      </c>
      <c r="F9454" t="s">
        <v>111</v>
      </c>
      <c r="G9454">
        <v>0.04</v>
      </c>
      <c r="H9454">
        <v>0</v>
      </c>
      <c r="I9454">
        <v>0</v>
      </c>
      <c r="J9454">
        <v>0</v>
      </c>
      <c r="K9454">
        <v>0.04</v>
      </c>
      <c r="AF9454" t="s">
        <v>11304</v>
      </c>
    </row>
    <row r="9455" spans="1:32" x14ac:dyDescent="0.3">
      <c r="A9455" t="s">
        <v>7481</v>
      </c>
      <c r="B9455" t="s">
        <v>32</v>
      </c>
      <c r="C9455" t="str">
        <f t="shared" si="147"/>
        <v>2Ks</v>
      </c>
      <c r="D9455">
        <v>2008</v>
      </c>
      <c r="E9455" t="s">
        <v>50</v>
      </c>
      <c r="F9455" t="s">
        <v>3510</v>
      </c>
      <c r="G9455">
        <v>0.04</v>
      </c>
      <c r="H9455">
        <v>0</v>
      </c>
      <c r="I9455">
        <v>0</v>
      </c>
      <c r="J9455">
        <v>0</v>
      </c>
      <c r="K9455">
        <v>0.04</v>
      </c>
      <c r="N9455" t="s">
        <v>203</v>
      </c>
      <c r="P9455" t="s">
        <v>11040</v>
      </c>
      <c r="Q9455" t="s">
        <v>20</v>
      </c>
      <c r="AF9455" t="s">
        <v>11305</v>
      </c>
    </row>
    <row r="9456" spans="1:32" x14ac:dyDescent="0.3">
      <c r="A9456" t="s">
        <v>11044</v>
      </c>
      <c r="B9456" t="s">
        <v>32</v>
      </c>
      <c r="C9456" t="str">
        <f t="shared" si="147"/>
        <v>2Ks</v>
      </c>
      <c r="D9456">
        <v>2008</v>
      </c>
      <c r="E9456" t="s">
        <v>34</v>
      </c>
      <c r="F9456" t="s">
        <v>19</v>
      </c>
      <c r="G9456">
        <v>0</v>
      </c>
      <c r="H9456">
        <v>0</v>
      </c>
      <c r="I9456">
        <v>0.04</v>
      </c>
      <c r="J9456">
        <v>0</v>
      </c>
      <c r="K9456">
        <v>0.04</v>
      </c>
      <c r="AF9456" t="s">
        <v>11306</v>
      </c>
    </row>
    <row r="9457" spans="1:32" x14ac:dyDescent="0.3">
      <c r="A9457" t="s">
        <v>11056</v>
      </c>
      <c r="B9457" t="s">
        <v>32</v>
      </c>
      <c r="C9457" t="str">
        <f t="shared" si="147"/>
        <v>2Ks</v>
      </c>
      <c r="D9457">
        <v>2008</v>
      </c>
      <c r="E9457" t="s">
        <v>101</v>
      </c>
      <c r="F9457" t="s">
        <v>1207</v>
      </c>
      <c r="G9457">
        <v>0.04</v>
      </c>
      <c r="H9457">
        <v>0</v>
      </c>
      <c r="I9457">
        <v>0</v>
      </c>
      <c r="J9457">
        <v>0</v>
      </c>
      <c r="K9457">
        <v>0.04</v>
      </c>
      <c r="L9457">
        <v>58</v>
      </c>
      <c r="M9457">
        <v>5</v>
      </c>
      <c r="N9457" t="s">
        <v>203</v>
      </c>
      <c r="P9457" t="s">
        <v>1034</v>
      </c>
      <c r="Q9457" t="s">
        <v>20</v>
      </c>
      <c r="AF9457" t="s">
        <v>11307</v>
      </c>
    </row>
    <row r="9458" spans="1:32" x14ac:dyDescent="0.3">
      <c r="A9458" t="s">
        <v>11067</v>
      </c>
      <c r="B9458" t="s">
        <v>32</v>
      </c>
      <c r="C9458" t="str">
        <f t="shared" si="147"/>
        <v>2Ks</v>
      </c>
      <c r="D9458">
        <v>2008</v>
      </c>
      <c r="E9458" t="s">
        <v>28</v>
      </c>
      <c r="F9458" t="s">
        <v>1870</v>
      </c>
      <c r="G9458">
        <v>0.04</v>
      </c>
      <c r="H9458">
        <v>0</v>
      </c>
      <c r="I9458">
        <v>0</v>
      </c>
      <c r="J9458">
        <v>0</v>
      </c>
      <c r="K9458">
        <v>0.04</v>
      </c>
      <c r="L9458">
        <v>69</v>
      </c>
      <c r="M9458">
        <v>23</v>
      </c>
      <c r="N9458">
        <v>7.7</v>
      </c>
      <c r="O9458">
        <v>21</v>
      </c>
      <c r="P9458" t="s">
        <v>1870</v>
      </c>
      <c r="Q9458" t="s">
        <v>112</v>
      </c>
      <c r="AF9458" t="s">
        <v>11308</v>
      </c>
    </row>
    <row r="9459" spans="1:32" x14ac:dyDescent="0.3">
      <c r="A9459" t="s">
        <v>11070</v>
      </c>
      <c r="B9459" t="s">
        <v>32</v>
      </c>
      <c r="C9459" t="str">
        <f t="shared" si="147"/>
        <v>2Ks</v>
      </c>
      <c r="D9459">
        <v>2008</v>
      </c>
      <c r="E9459" t="s">
        <v>101</v>
      </c>
      <c r="F9459" t="s">
        <v>234</v>
      </c>
      <c r="G9459">
        <v>0</v>
      </c>
      <c r="H9459">
        <v>0</v>
      </c>
      <c r="I9459">
        <v>0.04</v>
      </c>
      <c r="J9459">
        <v>0</v>
      </c>
      <c r="K9459">
        <v>0.04</v>
      </c>
      <c r="AF9459" t="s">
        <v>11309</v>
      </c>
    </row>
    <row r="9460" spans="1:32" x14ac:dyDescent="0.3">
      <c r="A9460" t="s">
        <v>8093</v>
      </c>
      <c r="B9460" t="s">
        <v>17</v>
      </c>
      <c r="C9460" t="str">
        <f t="shared" si="147"/>
        <v>2Ks</v>
      </c>
      <c r="D9460">
        <v>2008</v>
      </c>
      <c r="E9460" t="s">
        <v>18</v>
      </c>
      <c r="F9460" t="s">
        <v>155</v>
      </c>
      <c r="G9460">
        <v>0.04</v>
      </c>
      <c r="H9460">
        <v>0</v>
      </c>
      <c r="I9460">
        <v>0</v>
      </c>
      <c r="J9460">
        <v>0</v>
      </c>
      <c r="K9460">
        <v>0.04</v>
      </c>
      <c r="L9460">
        <v>37</v>
      </c>
      <c r="M9460">
        <v>4</v>
      </c>
      <c r="N9460">
        <v>7.8</v>
      </c>
      <c r="O9460">
        <v>5</v>
      </c>
      <c r="P9460" t="s">
        <v>3752</v>
      </c>
      <c r="Q9460" t="s">
        <v>20</v>
      </c>
      <c r="AF9460" t="s">
        <v>11310</v>
      </c>
    </row>
    <row r="9461" spans="1:32" x14ac:dyDescent="0.3">
      <c r="A9461" t="s">
        <v>11105</v>
      </c>
      <c r="B9461" t="s">
        <v>32</v>
      </c>
      <c r="C9461" t="str">
        <f t="shared" si="147"/>
        <v>2Ks</v>
      </c>
      <c r="D9461">
        <v>2008</v>
      </c>
      <c r="E9461" t="s">
        <v>50</v>
      </c>
      <c r="F9461" t="s">
        <v>4573</v>
      </c>
      <c r="G9461">
        <v>0</v>
      </c>
      <c r="H9461">
        <v>0</v>
      </c>
      <c r="I9461">
        <v>0.04</v>
      </c>
      <c r="J9461">
        <v>0</v>
      </c>
      <c r="K9461">
        <v>0.04</v>
      </c>
      <c r="AF9461" t="s">
        <v>11311</v>
      </c>
    </row>
    <row r="9462" spans="1:32" x14ac:dyDescent="0.3">
      <c r="A9462" t="s">
        <v>11108</v>
      </c>
      <c r="B9462" t="s">
        <v>32</v>
      </c>
      <c r="C9462" t="str">
        <f t="shared" si="147"/>
        <v>2Ks</v>
      </c>
      <c r="D9462">
        <v>2008</v>
      </c>
      <c r="E9462" t="s">
        <v>101</v>
      </c>
      <c r="F9462" t="s">
        <v>1263</v>
      </c>
      <c r="G9462">
        <v>0</v>
      </c>
      <c r="H9462">
        <v>0</v>
      </c>
      <c r="I9462">
        <v>0.04</v>
      </c>
      <c r="J9462">
        <v>0</v>
      </c>
      <c r="K9462">
        <v>0.04</v>
      </c>
      <c r="AF9462" t="s">
        <v>11312</v>
      </c>
    </row>
    <row r="9463" spans="1:32" x14ac:dyDescent="0.3">
      <c r="A9463" t="s">
        <v>11116</v>
      </c>
      <c r="B9463" t="s">
        <v>55</v>
      </c>
      <c r="C9463" t="str">
        <f t="shared" si="147"/>
        <v>2Ks</v>
      </c>
      <c r="D9463">
        <v>2008</v>
      </c>
      <c r="E9463" t="s">
        <v>101</v>
      </c>
      <c r="F9463" t="s">
        <v>7990</v>
      </c>
      <c r="G9463">
        <v>0</v>
      </c>
      <c r="H9463">
        <v>0</v>
      </c>
      <c r="I9463">
        <v>0.04</v>
      </c>
      <c r="J9463">
        <v>0</v>
      </c>
      <c r="K9463">
        <v>0.04</v>
      </c>
      <c r="AF9463" t="s">
        <v>11313</v>
      </c>
    </row>
    <row r="9464" spans="1:32" x14ac:dyDescent="0.3">
      <c r="A9464" t="s">
        <v>11118</v>
      </c>
      <c r="B9464" t="s">
        <v>159</v>
      </c>
      <c r="C9464" t="str">
        <f t="shared" si="147"/>
        <v>2Ks</v>
      </c>
      <c r="D9464">
        <v>2008</v>
      </c>
      <c r="E9464" t="s">
        <v>86</v>
      </c>
      <c r="F9464" t="s">
        <v>5022</v>
      </c>
      <c r="G9464">
        <v>0</v>
      </c>
      <c r="H9464">
        <v>0</v>
      </c>
      <c r="I9464">
        <v>0.04</v>
      </c>
      <c r="J9464">
        <v>0</v>
      </c>
      <c r="K9464">
        <v>0.04</v>
      </c>
      <c r="AF9464" t="s">
        <v>11314</v>
      </c>
    </row>
    <row r="9465" spans="1:32" x14ac:dyDescent="0.3">
      <c r="A9465" t="s">
        <v>11124</v>
      </c>
      <c r="B9465" t="s">
        <v>17</v>
      </c>
      <c r="C9465" t="str">
        <f t="shared" si="147"/>
        <v>2Ks</v>
      </c>
      <c r="D9465">
        <v>2008</v>
      </c>
      <c r="E9465" t="s">
        <v>50</v>
      </c>
      <c r="F9465" t="s">
        <v>933</v>
      </c>
      <c r="G9465">
        <v>0.04</v>
      </c>
      <c r="H9465">
        <v>0</v>
      </c>
      <c r="I9465">
        <v>0</v>
      </c>
      <c r="J9465">
        <v>0</v>
      </c>
      <c r="K9465">
        <v>0.04</v>
      </c>
      <c r="L9465">
        <v>42</v>
      </c>
      <c r="M9465">
        <v>16</v>
      </c>
      <c r="N9465">
        <v>4.5</v>
      </c>
      <c r="O9465">
        <v>6</v>
      </c>
      <c r="P9465" t="s">
        <v>7050</v>
      </c>
      <c r="Q9465" t="s">
        <v>112</v>
      </c>
      <c r="AF9465" t="s">
        <v>11315</v>
      </c>
    </row>
    <row r="9466" spans="1:32" x14ac:dyDescent="0.3">
      <c r="A9466" t="s">
        <v>11128</v>
      </c>
      <c r="B9466" t="s">
        <v>17</v>
      </c>
      <c r="C9466" t="str">
        <f t="shared" si="147"/>
        <v>2Ks</v>
      </c>
      <c r="D9466">
        <v>2008</v>
      </c>
      <c r="E9466" t="s">
        <v>37</v>
      </c>
      <c r="F9466" t="s">
        <v>7147</v>
      </c>
      <c r="G9466">
        <v>0.04</v>
      </c>
      <c r="H9466">
        <v>0</v>
      </c>
      <c r="I9466">
        <v>0</v>
      </c>
      <c r="J9466">
        <v>0</v>
      </c>
      <c r="K9466">
        <v>0.04</v>
      </c>
      <c r="AF9466" t="s">
        <v>11316</v>
      </c>
    </row>
    <row r="9467" spans="1:32" x14ac:dyDescent="0.3">
      <c r="A9467" t="s">
        <v>8763</v>
      </c>
      <c r="B9467" t="s">
        <v>32</v>
      </c>
      <c r="C9467" t="str">
        <f t="shared" si="147"/>
        <v>2Ks</v>
      </c>
      <c r="D9467">
        <v>2008</v>
      </c>
      <c r="E9467" t="s">
        <v>101</v>
      </c>
      <c r="F9467" t="s">
        <v>7757</v>
      </c>
      <c r="G9467">
        <v>0.04</v>
      </c>
      <c r="H9467">
        <v>0</v>
      </c>
      <c r="I9467">
        <v>0</v>
      </c>
      <c r="J9467">
        <v>0</v>
      </c>
      <c r="K9467">
        <v>0.04</v>
      </c>
      <c r="L9467">
        <v>43</v>
      </c>
      <c r="M9467">
        <v>4</v>
      </c>
      <c r="N9467" t="s">
        <v>203</v>
      </c>
      <c r="P9467" t="s">
        <v>1198</v>
      </c>
      <c r="Q9467" t="s">
        <v>20</v>
      </c>
      <c r="AF9467" t="s">
        <v>11318</v>
      </c>
    </row>
    <row r="9468" spans="1:32" x14ac:dyDescent="0.3">
      <c r="A9468" t="s">
        <v>11160</v>
      </c>
      <c r="B9468" t="s">
        <v>17</v>
      </c>
      <c r="C9468" t="str">
        <f t="shared" si="147"/>
        <v>2Ks</v>
      </c>
      <c r="D9468">
        <v>2008</v>
      </c>
      <c r="E9468" t="s">
        <v>1</v>
      </c>
      <c r="F9468" t="s">
        <v>7147</v>
      </c>
      <c r="G9468">
        <v>0.04</v>
      </c>
      <c r="H9468">
        <v>0</v>
      </c>
      <c r="I9468">
        <v>0</v>
      </c>
      <c r="J9468">
        <v>0</v>
      </c>
      <c r="K9468">
        <v>0.04</v>
      </c>
      <c r="N9468">
        <v>0.2</v>
      </c>
      <c r="O9468">
        <v>5</v>
      </c>
      <c r="P9468" t="s">
        <v>5837</v>
      </c>
      <c r="Q9468" t="s">
        <v>20</v>
      </c>
      <c r="AF9468" t="s">
        <v>11319</v>
      </c>
    </row>
    <row r="9469" spans="1:32" x14ac:dyDescent="0.3">
      <c r="A9469" t="s">
        <v>11171</v>
      </c>
      <c r="B9469" t="s">
        <v>32</v>
      </c>
      <c r="C9469" t="str">
        <f t="shared" si="147"/>
        <v>2Ks</v>
      </c>
      <c r="D9469">
        <v>2008</v>
      </c>
      <c r="E9469" t="s">
        <v>34</v>
      </c>
      <c r="F9469" t="s">
        <v>372</v>
      </c>
      <c r="G9469">
        <v>0</v>
      </c>
      <c r="H9469">
        <v>0</v>
      </c>
      <c r="I9469">
        <v>0.04</v>
      </c>
      <c r="J9469">
        <v>0</v>
      </c>
      <c r="K9469">
        <v>0.04</v>
      </c>
      <c r="AF9469" t="s">
        <v>11320</v>
      </c>
    </row>
    <row r="9470" spans="1:32" x14ac:dyDescent="0.3">
      <c r="A9470" t="s">
        <v>7047</v>
      </c>
      <c r="B9470" t="s">
        <v>159</v>
      </c>
      <c r="C9470" t="str">
        <f t="shared" si="147"/>
        <v>2Ks</v>
      </c>
      <c r="D9470">
        <v>2008</v>
      </c>
      <c r="E9470" t="s">
        <v>50</v>
      </c>
      <c r="F9470" t="s">
        <v>234</v>
      </c>
      <c r="G9470">
        <v>0.04</v>
      </c>
      <c r="H9470">
        <v>0</v>
      </c>
      <c r="I9470">
        <v>0</v>
      </c>
      <c r="J9470">
        <v>0</v>
      </c>
      <c r="K9470">
        <v>0.04</v>
      </c>
      <c r="L9470">
        <v>42</v>
      </c>
      <c r="M9470">
        <v>14</v>
      </c>
      <c r="N9470">
        <v>7.1</v>
      </c>
      <c r="O9470">
        <v>13</v>
      </c>
      <c r="P9470" t="s">
        <v>1079</v>
      </c>
      <c r="Q9470" t="s">
        <v>88</v>
      </c>
      <c r="AF9470" t="s">
        <v>11321</v>
      </c>
    </row>
    <row r="9471" spans="1:32" x14ac:dyDescent="0.3">
      <c r="A9471" t="s">
        <v>11172</v>
      </c>
      <c r="B9471" t="s">
        <v>17</v>
      </c>
      <c r="C9471" t="str">
        <f t="shared" si="147"/>
        <v>2Ks</v>
      </c>
      <c r="D9471">
        <v>2008</v>
      </c>
      <c r="E9471" t="s">
        <v>30</v>
      </c>
      <c r="F9471" t="s">
        <v>4460</v>
      </c>
      <c r="G9471">
        <v>0.04</v>
      </c>
      <c r="H9471">
        <v>0</v>
      </c>
      <c r="I9471">
        <v>0</v>
      </c>
      <c r="J9471">
        <v>0</v>
      </c>
      <c r="K9471">
        <v>0.04</v>
      </c>
      <c r="L9471">
        <v>56</v>
      </c>
      <c r="M9471">
        <v>4</v>
      </c>
      <c r="N9471" t="s">
        <v>203</v>
      </c>
      <c r="P9471" t="s">
        <v>11173</v>
      </c>
      <c r="Q9471" t="s">
        <v>20</v>
      </c>
      <c r="AF9471" t="s">
        <v>11322</v>
      </c>
    </row>
    <row r="9472" spans="1:32" x14ac:dyDescent="0.3">
      <c r="A9472" t="s">
        <v>445</v>
      </c>
      <c r="B9472" t="s">
        <v>148</v>
      </c>
      <c r="C9472" t="str">
        <f t="shared" si="147"/>
        <v>2Ks</v>
      </c>
      <c r="D9472">
        <v>2008</v>
      </c>
      <c r="E9472" t="s">
        <v>50</v>
      </c>
      <c r="F9472" t="s">
        <v>254</v>
      </c>
      <c r="G9472">
        <v>0.02</v>
      </c>
      <c r="H9472">
        <v>0.02</v>
      </c>
      <c r="I9472">
        <v>0</v>
      </c>
      <c r="J9472">
        <v>0</v>
      </c>
      <c r="K9472">
        <v>0.04</v>
      </c>
      <c r="L9472">
        <v>78</v>
      </c>
      <c r="M9472">
        <v>14</v>
      </c>
      <c r="N9472">
        <v>7.7</v>
      </c>
      <c r="O9472">
        <v>35</v>
      </c>
      <c r="P9472" t="s">
        <v>255</v>
      </c>
      <c r="Q9472" t="s">
        <v>112</v>
      </c>
      <c r="AF9472" t="s">
        <v>11323</v>
      </c>
    </row>
    <row r="9473" spans="1:32" x14ac:dyDescent="0.3">
      <c r="A9473" t="s">
        <v>11185</v>
      </c>
      <c r="B9473" t="s">
        <v>32</v>
      </c>
      <c r="C9473" t="str">
        <f t="shared" si="147"/>
        <v>2Ks</v>
      </c>
      <c r="D9473">
        <v>2008</v>
      </c>
      <c r="E9473" t="s">
        <v>30</v>
      </c>
      <c r="F9473" t="s">
        <v>6580</v>
      </c>
      <c r="G9473">
        <v>0.04</v>
      </c>
      <c r="H9473">
        <v>0</v>
      </c>
      <c r="I9473">
        <v>0</v>
      </c>
      <c r="J9473">
        <v>0</v>
      </c>
      <c r="K9473">
        <v>0.04</v>
      </c>
      <c r="AF9473" t="s">
        <v>11324</v>
      </c>
    </row>
    <row r="9474" spans="1:32" x14ac:dyDescent="0.3">
      <c r="A9474" t="s">
        <v>11187</v>
      </c>
      <c r="B9474" t="s">
        <v>32</v>
      </c>
      <c r="C9474" t="str">
        <f t="shared" si="147"/>
        <v>2Ks</v>
      </c>
      <c r="D9474">
        <v>2008</v>
      </c>
      <c r="E9474" t="s">
        <v>39</v>
      </c>
      <c r="F9474" t="s">
        <v>234</v>
      </c>
      <c r="G9474">
        <v>0</v>
      </c>
      <c r="H9474">
        <v>0</v>
      </c>
      <c r="I9474">
        <v>0.04</v>
      </c>
      <c r="J9474">
        <v>0</v>
      </c>
      <c r="K9474">
        <v>0.04</v>
      </c>
      <c r="AF9474" t="s">
        <v>11325</v>
      </c>
    </row>
    <row r="9475" spans="1:32" x14ac:dyDescent="0.3">
      <c r="A9475" t="s">
        <v>11201</v>
      </c>
      <c r="B9475" t="s">
        <v>55</v>
      </c>
      <c r="C9475" t="str">
        <f t="shared" ref="C9475:C9538" si="148">_xlfn.IFS(D9475&lt;1990,"80s",D9475&lt;2000,"90s",D9475&lt;2010,"2Ks",D9475&lt;2020,"2k10s")</f>
        <v>2Ks</v>
      </c>
      <c r="D9475">
        <v>2008</v>
      </c>
      <c r="E9475" t="s">
        <v>101</v>
      </c>
      <c r="F9475" t="s">
        <v>11202</v>
      </c>
      <c r="G9475">
        <v>0</v>
      </c>
      <c r="H9475">
        <v>0</v>
      </c>
      <c r="I9475">
        <v>0.04</v>
      </c>
      <c r="J9475">
        <v>0</v>
      </c>
      <c r="K9475">
        <v>0.04</v>
      </c>
      <c r="AF9475" t="s">
        <v>11326</v>
      </c>
    </row>
    <row r="9476" spans="1:32" x14ac:dyDescent="0.3">
      <c r="A9476" t="s">
        <v>1322</v>
      </c>
      <c r="B9476" t="s">
        <v>148</v>
      </c>
      <c r="C9476" t="str">
        <f t="shared" si="148"/>
        <v>2Ks</v>
      </c>
      <c r="D9476">
        <v>2008</v>
      </c>
      <c r="E9476" t="s">
        <v>50</v>
      </c>
      <c r="F9476" t="s">
        <v>222</v>
      </c>
      <c r="G9476">
        <v>0.01</v>
      </c>
      <c r="H9476">
        <v>0.02</v>
      </c>
      <c r="I9476">
        <v>0</v>
      </c>
      <c r="J9476">
        <v>0.01</v>
      </c>
      <c r="K9476">
        <v>0.04</v>
      </c>
      <c r="L9476">
        <v>78</v>
      </c>
      <c r="M9476">
        <v>21</v>
      </c>
      <c r="N9476">
        <v>8.5</v>
      </c>
      <c r="O9476">
        <v>353</v>
      </c>
      <c r="P9476" t="s">
        <v>222</v>
      </c>
      <c r="Q9476" t="s">
        <v>53</v>
      </c>
      <c r="AF9476" t="s">
        <v>11328</v>
      </c>
    </row>
    <row r="9477" spans="1:32" x14ac:dyDescent="0.3">
      <c r="A9477" t="s">
        <v>11217</v>
      </c>
      <c r="B9477" t="s">
        <v>32</v>
      </c>
      <c r="C9477" t="str">
        <f t="shared" si="148"/>
        <v>2Ks</v>
      </c>
      <c r="D9477">
        <v>2008</v>
      </c>
      <c r="E9477" t="s">
        <v>28</v>
      </c>
      <c r="F9477" t="s">
        <v>8098</v>
      </c>
      <c r="G9477">
        <v>0.04</v>
      </c>
      <c r="H9477">
        <v>0</v>
      </c>
      <c r="I9477">
        <v>0</v>
      </c>
      <c r="J9477">
        <v>0</v>
      </c>
      <c r="K9477">
        <v>0.04</v>
      </c>
      <c r="N9477" t="s">
        <v>203</v>
      </c>
      <c r="P9477" t="s">
        <v>11218</v>
      </c>
      <c r="Q9477" t="s">
        <v>88</v>
      </c>
      <c r="AF9477" t="s">
        <v>11329</v>
      </c>
    </row>
    <row r="9478" spans="1:32" x14ac:dyDescent="0.3">
      <c r="A9478" t="s">
        <v>11267</v>
      </c>
      <c r="B9478" t="s">
        <v>55</v>
      </c>
      <c r="C9478" t="str">
        <f t="shared" si="148"/>
        <v>2Ks</v>
      </c>
      <c r="D9478">
        <v>2008</v>
      </c>
      <c r="E9478" t="s">
        <v>37</v>
      </c>
      <c r="F9478" t="s">
        <v>151</v>
      </c>
      <c r="G9478">
        <v>0</v>
      </c>
      <c r="H9478">
        <v>0</v>
      </c>
      <c r="I9478">
        <v>0.04</v>
      </c>
      <c r="J9478">
        <v>0</v>
      </c>
      <c r="K9478">
        <v>0.04</v>
      </c>
      <c r="AF9478" t="s">
        <v>11330</v>
      </c>
    </row>
    <row r="9479" spans="1:32" x14ac:dyDescent="0.3">
      <c r="A9479" t="s">
        <v>11269</v>
      </c>
      <c r="B9479" t="s">
        <v>32</v>
      </c>
      <c r="C9479" t="str">
        <f t="shared" si="148"/>
        <v>2Ks</v>
      </c>
      <c r="D9479">
        <v>2008</v>
      </c>
      <c r="E9479" t="s">
        <v>34</v>
      </c>
      <c r="F9479" t="s">
        <v>2950</v>
      </c>
      <c r="G9479">
        <v>0</v>
      </c>
      <c r="H9479">
        <v>0</v>
      </c>
      <c r="I9479">
        <v>0.04</v>
      </c>
      <c r="J9479">
        <v>0</v>
      </c>
      <c r="K9479">
        <v>0.04</v>
      </c>
      <c r="AF9479" t="s">
        <v>11331</v>
      </c>
    </row>
    <row r="9480" spans="1:32" x14ac:dyDescent="0.3">
      <c r="A9480" t="s">
        <v>11274</v>
      </c>
      <c r="B9480" t="s">
        <v>55</v>
      </c>
      <c r="C9480" t="str">
        <f t="shared" si="148"/>
        <v>2Ks</v>
      </c>
      <c r="D9480">
        <v>2008</v>
      </c>
      <c r="E9480" t="s">
        <v>50</v>
      </c>
      <c r="F9480" t="s">
        <v>51</v>
      </c>
      <c r="G9480">
        <v>0.02</v>
      </c>
      <c r="H9480">
        <v>0.02</v>
      </c>
      <c r="I9480">
        <v>0</v>
      </c>
      <c r="J9480">
        <v>0.01</v>
      </c>
      <c r="K9480">
        <v>0.04</v>
      </c>
      <c r="AF9480" t="s">
        <v>11332</v>
      </c>
    </row>
    <row r="9481" spans="1:32" x14ac:dyDescent="0.3">
      <c r="A9481" t="s">
        <v>3487</v>
      </c>
      <c r="B9481" t="s">
        <v>32</v>
      </c>
      <c r="C9481" t="str">
        <f t="shared" si="148"/>
        <v>2Ks</v>
      </c>
      <c r="D9481">
        <v>2008</v>
      </c>
      <c r="E9481" t="s">
        <v>24</v>
      </c>
      <c r="F9481" t="s">
        <v>3488</v>
      </c>
      <c r="G9481">
        <v>0.03</v>
      </c>
      <c r="H9481">
        <v>0</v>
      </c>
      <c r="I9481">
        <v>0</v>
      </c>
      <c r="J9481">
        <v>0</v>
      </c>
      <c r="K9481">
        <v>0.04</v>
      </c>
      <c r="AF9481" t="s">
        <v>11333</v>
      </c>
    </row>
    <row r="9482" spans="1:32" x14ac:dyDescent="0.3">
      <c r="A9482" t="s">
        <v>11286</v>
      </c>
      <c r="B9482" t="s">
        <v>32</v>
      </c>
      <c r="C9482" t="str">
        <f t="shared" si="148"/>
        <v>2Ks</v>
      </c>
      <c r="D9482">
        <v>2008</v>
      </c>
      <c r="E9482" t="s">
        <v>34</v>
      </c>
      <c r="F9482" t="s">
        <v>10029</v>
      </c>
      <c r="G9482">
        <v>0.04</v>
      </c>
      <c r="H9482">
        <v>0</v>
      </c>
      <c r="I9482">
        <v>0</v>
      </c>
      <c r="J9482">
        <v>0</v>
      </c>
      <c r="K9482">
        <v>0.04</v>
      </c>
      <c r="N9482" t="s">
        <v>203</v>
      </c>
      <c r="P9482" t="s">
        <v>2591</v>
      </c>
      <c r="Q9482" t="s">
        <v>20</v>
      </c>
      <c r="AF9482" t="s">
        <v>11334</v>
      </c>
    </row>
    <row r="9483" spans="1:32" x14ac:dyDescent="0.3">
      <c r="A9483" t="s">
        <v>11303</v>
      </c>
      <c r="B9483" t="s">
        <v>32</v>
      </c>
      <c r="C9483" t="str">
        <f t="shared" si="148"/>
        <v>2Ks</v>
      </c>
      <c r="D9483">
        <v>2008</v>
      </c>
      <c r="E9483" t="s">
        <v>101</v>
      </c>
      <c r="F9483" t="s">
        <v>372</v>
      </c>
      <c r="G9483">
        <v>0</v>
      </c>
      <c r="H9483">
        <v>0</v>
      </c>
      <c r="I9483">
        <v>0.04</v>
      </c>
      <c r="J9483">
        <v>0</v>
      </c>
      <c r="K9483">
        <v>0.04</v>
      </c>
      <c r="AF9483" t="s">
        <v>11335</v>
      </c>
    </row>
    <row r="9484" spans="1:32" x14ac:dyDescent="0.3">
      <c r="A9484" t="s">
        <v>11305</v>
      </c>
      <c r="B9484" t="s">
        <v>32</v>
      </c>
      <c r="C9484" t="str">
        <f t="shared" si="148"/>
        <v>2Ks</v>
      </c>
      <c r="D9484">
        <v>2008</v>
      </c>
      <c r="E9484" t="s">
        <v>101</v>
      </c>
      <c r="F9484" t="s">
        <v>10617</v>
      </c>
      <c r="G9484">
        <v>0</v>
      </c>
      <c r="H9484">
        <v>0</v>
      </c>
      <c r="I9484">
        <v>0.04</v>
      </c>
      <c r="J9484">
        <v>0</v>
      </c>
      <c r="K9484">
        <v>0.04</v>
      </c>
      <c r="AF9484" t="s">
        <v>11336</v>
      </c>
    </row>
    <row r="9485" spans="1:32" x14ac:dyDescent="0.3">
      <c r="A9485" t="s">
        <v>11276</v>
      </c>
      <c r="B9485" t="s">
        <v>159</v>
      </c>
      <c r="C9485" t="str">
        <f t="shared" si="148"/>
        <v>2Ks</v>
      </c>
      <c r="D9485">
        <v>2008</v>
      </c>
      <c r="E9485" t="s">
        <v>101</v>
      </c>
      <c r="F9485" t="s">
        <v>10703</v>
      </c>
      <c r="G9485">
        <v>0</v>
      </c>
      <c r="H9485">
        <v>0</v>
      </c>
      <c r="I9485">
        <v>0.04</v>
      </c>
      <c r="J9485">
        <v>0</v>
      </c>
      <c r="K9485">
        <v>0.04</v>
      </c>
      <c r="AF9485" t="s">
        <v>11337</v>
      </c>
    </row>
    <row r="9486" spans="1:32" x14ac:dyDescent="0.3">
      <c r="A9486" t="s">
        <v>11316</v>
      </c>
      <c r="B9486" t="s">
        <v>17</v>
      </c>
      <c r="C9486" t="str">
        <f t="shared" si="148"/>
        <v>2Ks</v>
      </c>
      <c r="D9486">
        <v>2008</v>
      </c>
      <c r="E9486" t="s">
        <v>37</v>
      </c>
      <c r="F9486" t="s">
        <v>1642</v>
      </c>
      <c r="G9486">
        <v>0.04</v>
      </c>
      <c r="H9486">
        <v>0</v>
      </c>
      <c r="I9486">
        <v>0</v>
      </c>
      <c r="J9486">
        <v>0</v>
      </c>
      <c r="K9486">
        <v>0.04</v>
      </c>
      <c r="L9486">
        <v>50</v>
      </c>
      <c r="M9486">
        <v>7</v>
      </c>
      <c r="N9486">
        <v>8.3000000000000007</v>
      </c>
      <c r="O9486">
        <v>6</v>
      </c>
      <c r="P9486" t="s">
        <v>11317</v>
      </c>
      <c r="Q9486" t="s">
        <v>112</v>
      </c>
      <c r="AF9486" t="s">
        <v>11338</v>
      </c>
    </row>
    <row r="9487" spans="1:32" x14ac:dyDescent="0.3">
      <c r="A9487" t="s">
        <v>10588</v>
      </c>
      <c r="B9487" t="s">
        <v>55</v>
      </c>
      <c r="C9487" t="str">
        <f t="shared" si="148"/>
        <v>2Ks</v>
      </c>
      <c r="D9487">
        <v>2008</v>
      </c>
      <c r="E9487" t="s">
        <v>34</v>
      </c>
      <c r="F9487" t="s">
        <v>3798</v>
      </c>
      <c r="G9487">
        <v>0.02</v>
      </c>
      <c r="H9487">
        <v>0.01</v>
      </c>
      <c r="I9487">
        <v>0</v>
      </c>
      <c r="J9487">
        <v>0</v>
      </c>
      <c r="K9487">
        <v>0.04</v>
      </c>
      <c r="N9487" t="s">
        <v>203</v>
      </c>
      <c r="P9487" t="s">
        <v>3798</v>
      </c>
      <c r="Q9487" t="s">
        <v>88</v>
      </c>
      <c r="AF9487" t="s">
        <v>11339</v>
      </c>
    </row>
    <row r="9488" spans="1:32" x14ac:dyDescent="0.3">
      <c r="A9488" t="s">
        <v>11363</v>
      </c>
      <c r="B9488" t="s">
        <v>55</v>
      </c>
      <c r="C9488" t="str">
        <f t="shared" si="148"/>
        <v>2Ks</v>
      </c>
      <c r="D9488">
        <v>2008</v>
      </c>
      <c r="E9488" t="s">
        <v>101</v>
      </c>
      <c r="F9488" t="s">
        <v>6843</v>
      </c>
      <c r="G9488">
        <v>0</v>
      </c>
      <c r="H9488">
        <v>0</v>
      </c>
      <c r="I9488">
        <v>0.04</v>
      </c>
      <c r="J9488">
        <v>0</v>
      </c>
      <c r="K9488">
        <v>0.04</v>
      </c>
      <c r="AF9488" t="s">
        <v>11340</v>
      </c>
    </row>
    <row r="9489" spans="1:32" x14ac:dyDescent="0.3">
      <c r="A9489" t="s">
        <v>11370</v>
      </c>
      <c r="B9489" t="s">
        <v>17</v>
      </c>
      <c r="C9489" t="str">
        <f t="shared" si="148"/>
        <v>2Ks</v>
      </c>
      <c r="D9489">
        <v>2008</v>
      </c>
      <c r="E9489" t="s">
        <v>101</v>
      </c>
      <c r="F9489" t="s">
        <v>1830</v>
      </c>
      <c r="G9489">
        <v>0.04</v>
      </c>
      <c r="H9489">
        <v>0</v>
      </c>
      <c r="I9489">
        <v>0</v>
      </c>
      <c r="J9489">
        <v>0</v>
      </c>
      <c r="K9489">
        <v>0.04</v>
      </c>
      <c r="N9489" t="s">
        <v>203</v>
      </c>
      <c r="P9489" t="s">
        <v>8861</v>
      </c>
      <c r="Q9489" t="s">
        <v>20</v>
      </c>
      <c r="AF9489" t="s">
        <v>11341</v>
      </c>
    </row>
    <row r="9490" spans="1:32" x14ac:dyDescent="0.3">
      <c r="A9490" t="s">
        <v>11405</v>
      </c>
      <c r="B9490" t="s">
        <v>32</v>
      </c>
      <c r="C9490" t="str">
        <f t="shared" si="148"/>
        <v>2Ks</v>
      </c>
      <c r="D9490">
        <v>2008</v>
      </c>
      <c r="E9490" t="s">
        <v>37</v>
      </c>
      <c r="F9490" t="s">
        <v>3510</v>
      </c>
      <c r="G9490">
        <v>0.03</v>
      </c>
      <c r="H9490">
        <v>0</v>
      </c>
      <c r="I9490">
        <v>0</v>
      </c>
      <c r="J9490">
        <v>0</v>
      </c>
      <c r="K9490">
        <v>0.04</v>
      </c>
      <c r="L9490">
        <v>68</v>
      </c>
      <c r="M9490">
        <v>15</v>
      </c>
      <c r="N9490">
        <v>7.3</v>
      </c>
      <c r="O9490">
        <v>8</v>
      </c>
      <c r="P9490" t="s">
        <v>11406</v>
      </c>
      <c r="Q9490" t="s">
        <v>88</v>
      </c>
      <c r="AF9490" t="s">
        <v>11343</v>
      </c>
    </row>
    <row r="9491" spans="1:32" x14ac:dyDescent="0.3">
      <c r="A9491" t="s">
        <v>11407</v>
      </c>
      <c r="B9491" t="s">
        <v>49</v>
      </c>
      <c r="C9491" t="str">
        <f t="shared" si="148"/>
        <v>2Ks</v>
      </c>
      <c r="D9491">
        <v>2008</v>
      </c>
      <c r="E9491" t="s">
        <v>101</v>
      </c>
      <c r="F9491" t="s">
        <v>68</v>
      </c>
      <c r="G9491">
        <v>0</v>
      </c>
      <c r="H9491">
        <v>0</v>
      </c>
      <c r="I9491">
        <v>0.04</v>
      </c>
      <c r="J9491">
        <v>0</v>
      </c>
      <c r="K9491">
        <v>0.04</v>
      </c>
      <c r="AF9491" t="s">
        <v>11344</v>
      </c>
    </row>
    <row r="9492" spans="1:32" x14ac:dyDescent="0.3">
      <c r="A9492" t="s">
        <v>11414</v>
      </c>
      <c r="B9492" t="s">
        <v>32</v>
      </c>
      <c r="C9492" t="str">
        <f t="shared" si="148"/>
        <v>2Ks</v>
      </c>
      <c r="D9492">
        <v>2008</v>
      </c>
      <c r="E9492" t="s">
        <v>39</v>
      </c>
      <c r="F9492" t="s">
        <v>234</v>
      </c>
      <c r="G9492">
        <v>0.03</v>
      </c>
      <c r="H9492">
        <v>0</v>
      </c>
      <c r="I9492">
        <v>0</v>
      </c>
      <c r="J9492">
        <v>0</v>
      </c>
      <c r="K9492">
        <v>0.04</v>
      </c>
      <c r="N9492" t="s">
        <v>203</v>
      </c>
      <c r="P9492" t="s">
        <v>569</v>
      </c>
      <c r="Q9492" t="s">
        <v>20</v>
      </c>
      <c r="AF9492" t="s">
        <v>11345</v>
      </c>
    </row>
    <row r="9493" spans="1:32" x14ac:dyDescent="0.3">
      <c r="A9493" t="s">
        <v>11415</v>
      </c>
      <c r="B9493" t="s">
        <v>799</v>
      </c>
      <c r="C9493" t="str">
        <f t="shared" si="148"/>
        <v>2Ks</v>
      </c>
      <c r="D9493">
        <v>2008</v>
      </c>
      <c r="E9493" t="s">
        <v>101</v>
      </c>
      <c r="F9493" t="s">
        <v>5806</v>
      </c>
      <c r="G9493">
        <v>0</v>
      </c>
      <c r="H9493">
        <v>0</v>
      </c>
      <c r="I9493">
        <v>0.04</v>
      </c>
      <c r="J9493">
        <v>0</v>
      </c>
      <c r="K9493">
        <v>0.04</v>
      </c>
      <c r="AF9493" t="s">
        <v>11346</v>
      </c>
    </row>
    <row r="9494" spans="1:32" x14ac:dyDescent="0.3">
      <c r="A9494" t="s">
        <v>8127</v>
      </c>
      <c r="B9494" t="s">
        <v>49</v>
      </c>
      <c r="C9494" t="str">
        <f t="shared" si="148"/>
        <v>2Ks</v>
      </c>
      <c r="D9494">
        <v>2008</v>
      </c>
      <c r="E9494" t="s">
        <v>24</v>
      </c>
      <c r="F9494" t="s">
        <v>3488</v>
      </c>
      <c r="G9494">
        <v>0</v>
      </c>
      <c r="H9494">
        <v>0.03</v>
      </c>
      <c r="I9494">
        <v>0</v>
      </c>
      <c r="J9494">
        <v>0.01</v>
      </c>
      <c r="K9494">
        <v>0.04</v>
      </c>
      <c r="L9494">
        <v>71</v>
      </c>
      <c r="M9494">
        <v>37</v>
      </c>
      <c r="N9494">
        <v>6.2</v>
      </c>
      <c r="O9494">
        <v>26</v>
      </c>
      <c r="P9494" t="s">
        <v>2467</v>
      </c>
      <c r="Q9494" t="s">
        <v>20</v>
      </c>
      <c r="AF9494" t="s">
        <v>11348</v>
      </c>
    </row>
    <row r="9495" spans="1:32" x14ac:dyDescent="0.3">
      <c r="A9495" t="s">
        <v>11441</v>
      </c>
      <c r="B9495" t="s">
        <v>55</v>
      </c>
      <c r="C9495" t="str">
        <f t="shared" si="148"/>
        <v>2Ks</v>
      </c>
      <c r="D9495">
        <v>2008</v>
      </c>
      <c r="E9495" t="s">
        <v>34</v>
      </c>
      <c r="F9495" t="s">
        <v>1207</v>
      </c>
      <c r="G9495">
        <v>0</v>
      </c>
      <c r="H9495">
        <v>0</v>
      </c>
      <c r="I9495">
        <v>0.04</v>
      </c>
      <c r="J9495">
        <v>0</v>
      </c>
      <c r="K9495">
        <v>0.04</v>
      </c>
      <c r="AF9495" t="s">
        <v>11349</v>
      </c>
    </row>
    <row r="9496" spans="1:32" x14ac:dyDescent="0.3">
      <c r="A9496" t="s">
        <v>11451</v>
      </c>
      <c r="B9496" t="s">
        <v>159</v>
      </c>
      <c r="C9496" t="str">
        <f t="shared" si="148"/>
        <v>2Ks</v>
      </c>
      <c r="D9496">
        <v>2008</v>
      </c>
      <c r="E9496" t="s">
        <v>30</v>
      </c>
      <c r="F9496" t="s">
        <v>8816</v>
      </c>
      <c r="G9496">
        <v>0.03</v>
      </c>
      <c r="H9496">
        <v>0</v>
      </c>
      <c r="I9496">
        <v>0</v>
      </c>
      <c r="J9496">
        <v>0</v>
      </c>
      <c r="K9496">
        <v>0.04</v>
      </c>
      <c r="L9496">
        <v>62</v>
      </c>
      <c r="M9496">
        <v>13</v>
      </c>
      <c r="N9496" t="s">
        <v>203</v>
      </c>
      <c r="P9496" t="s">
        <v>8816</v>
      </c>
      <c r="Q9496" t="s">
        <v>20</v>
      </c>
      <c r="AF9496" t="s">
        <v>11350</v>
      </c>
    </row>
    <row r="9497" spans="1:32" x14ac:dyDescent="0.3">
      <c r="A9497" t="s">
        <v>11453</v>
      </c>
      <c r="B9497" t="s">
        <v>32</v>
      </c>
      <c r="C9497" t="str">
        <f t="shared" si="148"/>
        <v>2Ks</v>
      </c>
      <c r="D9497">
        <v>2008</v>
      </c>
      <c r="E9497" t="s">
        <v>34</v>
      </c>
      <c r="F9497" t="s">
        <v>1393</v>
      </c>
      <c r="G9497">
        <v>0</v>
      </c>
      <c r="H9497">
        <v>0</v>
      </c>
      <c r="I9497">
        <v>0.04</v>
      </c>
      <c r="J9497">
        <v>0</v>
      </c>
      <c r="K9497">
        <v>0.04</v>
      </c>
      <c r="AF9497" t="s">
        <v>11351</v>
      </c>
    </row>
    <row r="9498" spans="1:32" x14ac:dyDescent="0.3">
      <c r="A9498" t="s">
        <v>11473</v>
      </c>
      <c r="B9498" t="s">
        <v>32</v>
      </c>
      <c r="C9498" t="str">
        <f t="shared" si="148"/>
        <v>2Ks</v>
      </c>
      <c r="D9498">
        <v>2008</v>
      </c>
      <c r="E9498" t="s">
        <v>101</v>
      </c>
      <c r="F9498" t="s">
        <v>3392</v>
      </c>
      <c r="G9498">
        <v>0.03</v>
      </c>
      <c r="H9498">
        <v>0</v>
      </c>
      <c r="I9498">
        <v>0</v>
      </c>
      <c r="J9498">
        <v>0</v>
      </c>
      <c r="K9498">
        <v>0.04</v>
      </c>
      <c r="L9498">
        <v>67</v>
      </c>
      <c r="M9498">
        <v>30</v>
      </c>
      <c r="N9498">
        <v>8.1999999999999993</v>
      </c>
      <c r="O9498">
        <v>29</v>
      </c>
      <c r="P9498" t="s">
        <v>11474</v>
      </c>
      <c r="Q9498" t="s">
        <v>112</v>
      </c>
      <c r="AF9498" t="s">
        <v>11353</v>
      </c>
    </row>
    <row r="9499" spans="1:32" x14ac:dyDescent="0.3">
      <c r="A9499" t="s">
        <v>11495</v>
      </c>
      <c r="B9499" t="s">
        <v>148</v>
      </c>
      <c r="C9499" t="str">
        <f t="shared" si="148"/>
        <v>2Ks</v>
      </c>
      <c r="D9499">
        <v>2008</v>
      </c>
      <c r="E9499" t="s">
        <v>30</v>
      </c>
      <c r="F9499" t="s">
        <v>11496</v>
      </c>
      <c r="G9499">
        <v>0</v>
      </c>
      <c r="H9499">
        <v>0.03</v>
      </c>
      <c r="I9499">
        <v>0</v>
      </c>
      <c r="J9499">
        <v>0.01</v>
      </c>
      <c r="K9499">
        <v>0.04</v>
      </c>
      <c r="L9499">
        <v>90</v>
      </c>
      <c r="M9499">
        <v>26</v>
      </c>
      <c r="N9499">
        <v>8.5</v>
      </c>
      <c r="O9499">
        <v>607</v>
      </c>
      <c r="P9499" t="s">
        <v>11496</v>
      </c>
      <c r="Q9499" t="s">
        <v>20</v>
      </c>
      <c r="AF9499" t="s">
        <v>11354</v>
      </c>
    </row>
    <row r="9500" spans="1:32" x14ac:dyDescent="0.3">
      <c r="A9500" t="s">
        <v>11517</v>
      </c>
      <c r="B9500" t="s">
        <v>32</v>
      </c>
      <c r="C9500" t="str">
        <f t="shared" si="148"/>
        <v>2Ks</v>
      </c>
      <c r="D9500">
        <v>2008</v>
      </c>
      <c r="E9500" t="s">
        <v>28</v>
      </c>
      <c r="F9500" t="s">
        <v>9767</v>
      </c>
      <c r="G9500">
        <v>0.04</v>
      </c>
      <c r="H9500">
        <v>0</v>
      </c>
      <c r="I9500">
        <v>0</v>
      </c>
      <c r="J9500">
        <v>0</v>
      </c>
      <c r="K9500">
        <v>0.04</v>
      </c>
      <c r="AF9500" t="s">
        <v>11355</v>
      </c>
    </row>
    <row r="9501" spans="1:32" x14ac:dyDescent="0.3">
      <c r="A9501" t="s">
        <v>11518</v>
      </c>
      <c r="B9501" t="s">
        <v>148</v>
      </c>
      <c r="C9501" t="str">
        <f t="shared" si="148"/>
        <v>2Ks</v>
      </c>
      <c r="D9501">
        <v>2008</v>
      </c>
      <c r="E9501" t="s">
        <v>37</v>
      </c>
      <c r="F9501" t="s">
        <v>825</v>
      </c>
      <c r="G9501">
        <v>0</v>
      </c>
      <c r="H9501">
        <v>0.03</v>
      </c>
      <c r="I9501">
        <v>0</v>
      </c>
      <c r="J9501">
        <v>0.01</v>
      </c>
      <c r="K9501">
        <v>0.04</v>
      </c>
      <c r="L9501">
        <v>75</v>
      </c>
      <c r="M9501">
        <v>47</v>
      </c>
      <c r="N9501">
        <v>7.7</v>
      </c>
      <c r="O9501">
        <v>478</v>
      </c>
      <c r="P9501" t="s">
        <v>10285</v>
      </c>
      <c r="Q9501" t="s">
        <v>53</v>
      </c>
      <c r="AF9501" t="s">
        <v>11356</v>
      </c>
    </row>
    <row r="9502" spans="1:32" x14ac:dyDescent="0.3">
      <c r="A9502" t="s">
        <v>7049</v>
      </c>
      <c r="B9502" t="s">
        <v>32</v>
      </c>
      <c r="C9502" t="str">
        <f t="shared" si="148"/>
        <v>2Ks</v>
      </c>
      <c r="D9502">
        <v>2008</v>
      </c>
      <c r="E9502" t="s">
        <v>34</v>
      </c>
      <c r="F9502" t="s">
        <v>2269</v>
      </c>
      <c r="G9502">
        <v>0.03</v>
      </c>
      <c r="H9502">
        <v>0</v>
      </c>
      <c r="I9502">
        <v>0</v>
      </c>
      <c r="J9502">
        <v>0</v>
      </c>
      <c r="K9502">
        <v>0.04</v>
      </c>
      <c r="N9502" t="s">
        <v>203</v>
      </c>
      <c r="P9502" t="s">
        <v>2270</v>
      </c>
      <c r="Q9502" t="s">
        <v>20</v>
      </c>
      <c r="AF9502" t="s">
        <v>11357</v>
      </c>
    </row>
    <row r="9503" spans="1:32" x14ac:dyDescent="0.3">
      <c r="A9503" t="s">
        <v>11541</v>
      </c>
      <c r="B9503" t="s">
        <v>17</v>
      </c>
      <c r="C9503" t="str">
        <f t="shared" si="148"/>
        <v>2Ks</v>
      </c>
      <c r="D9503">
        <v>2008</v>
      </c>
      <c r="E9503" t="s">
        <v>24</v>
      </c>
      <c r="F9503" t="s">
        <v>3700</v>
      </c>
      <c r="G9503">
        <v>0</v>
      </c>
      <c r="H9503">
        <v>0</v>
      </c>
      <c r="I9503">
        <v>0.03</v>
      </c>
      <c r="J9503">
        <v>0</v>
      </c>
      <c r="K9503">
        <v>0.03</v>
      </c>
      <c r="AF9503" t="s">
        <v>11359</v>
      </c>
    </row>
    <row r="9504" spans="1:32" x14ac:dyDescent="0.3">
      <c r="A9504" t="s">
        <v>11548</v>
      </c>
      <c r="B9504" t="s">
        <v>32</v>
      </c>
      <c r="C9504" t="str">
        <f t="shared" si="148"/>
        <v>2Ks</v>
      </c>
      <c r="D9504">
        <v>2008</v>
      </c>
      <c r="E9504" t="s">
        <v>50</v>
      </c>
      <c r="F9504" t="s">
        <v>1222</v>
      </c>
      <c r="G9504">
        <v>0.03</v>
      </c>
      <c r="H9504">
        <v>0</v>
      </c>
      <c r="I9504">
        <v>0</v>
      </c>
      <c r="J9504">
        <v>0</v>
      </c>
      <c r="K9504">
        <v>0.03</v>
      </c>
      <c r="L9504">
        <v>50</v>
      </c>
      <c r="M9504">
        <v>15</v>
      </c>
      <c r="N9504" t="s">
        <v>203</v>
      </c>
      <c r="P9504" t="s">
        <v>1222</v>
      </c>
      <c r="Q9504" t="s">
        <v>20</v>
      </c>
      <c r="AF9504" t="s">
        <v>11360</v>
      </c>
    </row>
    <row r="9505" spans="1:32" x14ac:dyDescent="0.3">
      <c r="A9505" t="s">
        <v>11564</v>
      </c>
      <c r="B9505" t="s">
        <v>32</v>
      </c>
      <c r="C9505" t="str">
        <f t="shared" si="148"/>
        <v>2Ks</v>
      </c>
      <c r="D9505">
        <v>2008</v>
      </c>
      <c r="E9505" t="s">
        <v>101</v>
      </c>
      <c r="F9505" t="s">
        <v>5022</v>
      </c>
      <c r="G9505">
        <v>0</v>
      </c>
      <c r="H9505">
        <v>0</v>
      </c>
      <c r="I9505">
        <v>0.03</v>
      </c>
      <c r="J9505">
        <v>0</v>
      </c>
      <c r="K9505">
        <v>0.03</v>
      </c>
      <c r="AF9505" t="s">
        <v>11361</v>
      </c>
    </row>
    <row r="9506" spans="1:32" x14ac:dyDescent="0.3">
      <c r="A9506" t="s">
        <v>11574</v>
      </c>
      <c r="B9506" t="s">
        <v>148</v>
      </c>
      <c r="C9506" t="str">
        <f t="shared" si="148"/>
        <v>2Ks</v>
      </c>
      <c r="D9506">
        <v>2008</v>
      </c>
      <c r="E9506" t="s">
        <v>272</v>
      </c>
      <c r="F9506" t="s">
        <v>6580</v>
      </c>
      <c r="G9506">
        <v>0</v>
      </c>
      <c r="H9506">
        <v>0.03</v>
      </c>
      <c r="I9506">
        <v>0</v>
      </c>
      <c r="J9506">
        <v>0</v>
      </c>
      <c r="K9506">
        <v>0.03</v>
      </c>
      <c r="L9506">
        <v>58</v>
      </c>
      <c r="M9506">
        <v>7</v>
      </c>
      <c r="N9506">
        <v>2.5</v>
      </c>
      <c r="O9506">
        <v>19</v>
      </c>
      <c r="P9506" t="s">
        <v>11575</v>
      </c>
      <c r="Q9506" t="s">
        <v>20</v>
      </c>
      <c r="AF9506" t="s">
        <v>11362</v>
      </c>
    </row>
    <row r="9507" spans="1:32" x14ac:dyDescent="0.3">
      <c r="A9507" t="s">
        <v>11595</v>
      </c>
      <c r="B9507" t="s">
        <v>159</v>
      </c>
      <c r="C9507" t="str">
        <f t="shared" si="148"/>
        <v>2Ks</v>
      </c>
      <c r="D9507">
        <v>2008</v>
      </c>
      <c r="E9507" t="s">
        <v>30</v>
      </c>
      <c r="F9507" t="s">
        <v>3510</v>
      </c>
      <c r="G9507">
        <v>0.03</v>
      </c>
      <c r="H9507">
        <v>0</v>
      </c>
      <c r="I9507">
        <v>0</v>
      </c>
      <c r="J9507">
        <v>0</v>
      </c>
      <c r="K9507">
        <v>0.03</v>
      </c>
      <c r="N9507" t="s">
        <v>203</v>
      </c>
      <c r="P9507" t="s">
        <v>2216</v>
      </c>
      <c r="Q9507" t="s">
        <v>20</v>
      </c>
      <c r="AF9507" t="s">
        <v>11363</v>
      </c>
    </row>
    <row r="9508" spans="1:32" x14ac:dyDescent="0.3">
      <c r="A9508" t="s">
        <v>11596</v>
      </c>
      <c r="B9508" t="s">
        <v>32</v>
      </c>
      <c r="C9508" t="str">
        <f t="shared" si="148"/>
        <v>2Ks</v>
      </c>
      <c r="D9508">
        <v>2008</v>
      </c>
      <c r="E9508" t="s">
        <v>39</v>
      </c>
      <c r="F9508" t="s">
        <v>202</v>
      </c>
      <c r="G9508">
        <v>0.03</v>
      </c>
      <c r="H9508">
        <v>0</v>
      </c>
      <c r="I9508">
        <v>0</v>
      </c>
      <c r="J9508">
        <v>0</v>
      </c>
      <c r="K9508">
        <v>0.03</v>
      </c>
      <c r="N9508" t="s">
        <v>203</v>
      </c>
      <c r="P9508" t="s">
        <v>7757</v>
      </c>
      <c r="Q9508" t="s">
        <v>112</v>
      </c>
      <c r="AF9508" t="s">
        <v>11364</v>
      </c>
    </row>
    <row r="9509" spans="1:32" x14ac:dyDescent="0.3">
      <c r="A9509" t="s">
        <v>11611</v>
      </c>
      <c r="B9509" t="s">
        <v>32</v>
      </c>
      <c r="C9509" t="str">
        <f t="shared" si="148"/>
        <v>2Ks</v>
      </c>
      <c r="D9509">
        <v>2008</v>
      </c>
      <c r="E9509" t="s">
        <v>39</v>
      </c>
      <c r="F9509" t="s">
        <v>234</v>
      </c>
      <c r="G9509">
        <v>0</v>
      </c>
      <c r="H9509">
        <v>0</v>
      </c>
      <c r="I9509">
        <v>0.03</v>
      </c>
      <c r="J9509">
        <v>0</v>
      </c>
      <c r="K9509">
        <v>0.03</v>
      </c>
      <c r="AF9509" t="s">
        <v>11365</v>
      </c>
    </row>
    <row r="9510" spans="1:32" x14ac:dyDescent="0.3">
      <c r="A9510" t="s">
        <v>11626</v>
      </c>
      <c r="B9510" t="s">
        <v>32</v>
      </c>
      <c r="C9510" t="str">
        <f t="shared" si="148"/>
        <v>2Ks</v>
      </c>
      <c r="D9510">
        <v>2008</v>
      </c>
      <c r="E9510" t="s">
        <v>18</v>
      </c>
      <c r="F9510" t="s">
        <v>2748</v>
      </c>
      <c r="G9510">
        <v>0</v>
      </c>
      <c r="H9510">
        <v>0</v>
      </c>
      <c r="I9510">
        <v>0.03</v>
      </c>
      <c r="J9510">
        <v>0</v>
      </c>
      <c r="K9510">
        <v>0.03</v>
      </c>
      <c r="AF9510" t="s">
        <v>11366</v>
      </c>
    </row>
    <row r="9511" spans="1:32" x14ac:dyDescent="0.3">
      <c r="A9511" t="s">
        <v>11628</v>
      </c>
      <c r="B9511" t="s">
        <v>32</v>
      </c>
      <c r="C9511" t="str">
        <f t="shared" si="148"/>
        <v>2Ks</v>
      </c>
      <c r="D9511">
        <v>2008</v>
      </c>
      <c r="E9511" t="s">
        <v>24</v>
      </c>
      <c r="F9511" t="s">
        <v>10376</v>
      </c>
      <c r="G9511">
        <v>0.03</v>
      </c>
      <c r="H9511">
        <v>0</v>
      </c>
      <c r="I9511">
        <v>0</v>
      </c>
      <c r="J9511">
        <v>0</v>
      </c>
      <c r="K9511">
        <v>0.03</v>
      </c>
      <c r="N9511" t="s">
        <v>203</v>
      </c>
      <c r="P9511" t="s">
        <v>5056</v>
      </c>
      <c r="Q9511" t="s">
        <v>20</v>
      </c>
      <c r="AF9511" t="s">
        <v>11367</v>
      </c>
    </row>
    <row r="9512" spans="1:32" x14ac:dyDescent="0.3">
      <c r="A9512" t="s">
        <v>11639</v>
      </c>
      <c r="B9512" t="s">
        <v>32</v>
      </c>
      <c r="C9512" t="str">
        <f t="shared" si="148"/>
        <v>2Ks</v>
      </c>
      <c r="D9512">
        <v>2008</v>
      </c>
      <c r="E9512" t="s">
        <v>50</v>
      </c>
      <c r="F9512" t="s">
        <v>4632</v>
      </c>
      <c r="G9512">
        <v>0.03</v>
      </c>
      <c r="H9512">
        <v>0</v>
      </c>
      <c r="I9512">
        <v>0</v>
      </c>
      <c r="J9512">
        <v>0</v>
      </c>
      <c r="K9512">
        <v>0.03</v>
      </c>
      <c r="AF9512" t="s">
        <v>11368</v>
      </c>
    </row>
    <row r="9513" spans="1:32" x14ac:dyDescent="0.3">
      <c r="A9513" t="s">
        <v>11641</v>
      </c>
      <c r="B9513" t="s">
        <v>148</v>
      </c>
      <c r="C9513" t="str">
        <f t="shared" si="148"/>
        <v>2Ks</v>
      </c>
      <c r="D9513">
        <v>2008</v>
      </c>
      <c r="E9513" t="s">
        <v>101</v>
      </c>
      <c r="F9513" t="s">
        <v>11642</v>
      </c>
      <c r="G9513">
        <v>0</v>
      </c>
      <c r="H9513">
        <v>0.03</v>
      </c>
      <c r="I9513">
        <v>0</v>
      </c>
      <c r="J9513">
        <v>0.01</v>
      </c>
      <c r="K9513">
        <v>0.03</v>
      </c>
      <c r="L9513">
        <v>77</v>
      </c>
      <c r="M9513">
        <v>12</v>
      </c>
      <c r="N9513">
        <v>8.3000000000000007</v>
      </c>
      <c r="O9513">
        <v>97</v>
      </c>
      <c r="P9513" t="s">
        <v>11643</v>
      </c>
      <c r="AF9513" t="s">
        <v>11369</v>
      </c>
    </row>
    <row r="9514" spans="1:32" x14ac:dyDescent="0.3">
      <c r="A9514" t="s">
        <v>11653</v>
      </c>
      <c r="B9514" t="s">
        <v>32</v>
      </c>
      <c r="C9514" t="str">
        <f t="shared" si="148"/>
        <v>2Ks</v>
      </c>
      <c r="D9514">
        <v>2008</v>
      </c>
      <c r="E9514" t="s">
        <v>101</v>
      </c>
      <c r="F9514" t="s">
        <v>6506</v>
      </c>
      <c r="G9514">
        <v>0.03</v>
      </c>
      <c r="H9514">
        <v>0</v>
      </c>
      <c r="I9514">
        <v>0</v>
      </c>
      <c r="J9514">
        <v>0</v>
      </c>
      <c r="K9514">
        <v>0.03</v>
      </c>
      <c r="N9514" t="s">
        <v>203</v>
      </c>
      <c r="P9514" t="s">
        <v>2659</v>
      </c>
      <c r="Q9514" t="s">
        <v>20</v>
      </c>
      <c r="AF9514" t="s">
        <v>11370</v>
      </c>
    </row>
    <row r="9515" spans="1:32" x14ac:dyDescent="0.3">
      <c r="A9515" t="s">
        <v>11666</v>
      </c>
      <c r="B9515" t="s">
        <v>32</v>
      </c>
      <c r="C9515" t="str">
        <f t="shared" si="148"/>
        <v>2Ks</v>
      </c>
      <c r="D9515">
        <v>2008</v>
      </c>
      <c r="E9515" t="s">
        <v>34</v>
      </c>
      <c r="F9515" t="s">
        <v>3633</v>
      </c>
      <c r="G9515">
        <v>0</v>
      </c>
      <c r="H9515">
        <v>0.03</v>
      </c>
      <c r="I9515">
        <v>0</v>
      </c>
      <c r="J9515">
        <v>0</v>
      </c>
      <c r="K9515">
        <v>0.03</v>
      </c>
      <c r="AF9515" t="s">
        <v>11371</v>
      </c>
    </row>
    <row r="9516" spans="1:32" x14ac:dyDescent="0.3">
      <c r="A9516" t="s">
        <v>11680</v>
      </c>
      <c r="B9516" t="s">
        <v>17</v>
      </c>
      <c r="C9516" t="str">
        <f t="shared" si="148"/>
        <v>2Ks</v>
      </c>
      <c r="D9516">
        <v>2008</v>
      </c>
      <c r="E9516" t="s">
        <v>30</v>
      </c>
      <c r="F9516" t="s">
        <v>3047</v>
      </c>
      <c r="G9516">
        <v>0.03</v>
      </c>
      <c r="H9516">
        <v>0</v>
      </c>
      <c r="I9516">
        <v>0</v>
      </c>
      <c r="J9516">
        <v>0</v>
      </c>
      <c r="K9516">
        <v>0.03</v>
      </c>
      <c r="N9516" t="s">
        <v>203</v>
      </c>
      <c r="P9516" t="s">
        <v>3511</v>
      </c>
      <c r="Q9516" t="s">
        <v>20</v>
      </c>
      <c r="AF9516" t="s">
        <v>11372</v>
      </c>
    </row>
    <row r="9517" spans="1:32" x14ac:dyDescent="0.3">
      <c r="A9517" t="s">
        <v>11683</v>
      </c>
      <c r="B9517" t="s">
        <v>44</v>
      </c>
      <c r="C9517" t="str">
        <f t="shared" si="148"/>
        <v>2Ks</v>
      </c>
      <c r="D9517">
        <v>2008</v>
      </c>
      <c r="E9517" t="s">
        <v>24</v>
      </c>
      <c r="F9517" t="s">
        <v>1722</v>
      </c>
      <c r="G9517">
        <v>0.03</v>
      </c>
      <c r="H9517">
        <v>0</v>
      </c>
      <c r="I9517">
        <v>0</v>
      </c>
      <c r="J9517">
        <v>0</v>
      </c>
      <c r="K9517">
        <v>0.03</v>
      </c>
      <c r="AF9517" t="s">
        <v>11373</v>
      </c>
    </row>
    <row r="9518" spans="1:32" x14ac:dyDescent="0.3">
      <c r="A9518" t="s">
        <v>11707</v>
      </c>
      <c r="B9518" t="s">
        <v>55</v>
      </c>
      <c r="C9518" t="str">
        <f t="shared" si="148"/>
        <v>2Ks</v>
      </c>
      <c r="D9518">
        <v>2008</v>
      </c>
      <c r="E9518" t="s">
        <v>272</v>
      </c>
      <c r="F9518" t="s">
        <v>933</v>
      </c>
      <c r="G9518">
        <v>0</v>
      </c>
      <c r="H9518">
        <v>0</v>
      </c>
      <c r="I9518">
        <v>0.03</v>
      </c>
      <c r="J9518">
        <v>0</v>
      </c>
      <c r="K9518">
        <v>0.03</v>
      </c>
      <c r="AF9518" t="s">
        <v>11374</v>
      </c>
    </row>
    <row r="9519" spans="1:32" x14ac:dyDescent="0.3">
      <c r="A9519" t="s">
        <v>11713</v>
      </c>
      <c r="B9519" t="s">
        <v>32</v>
      </c>
      <c r="C9519" t="str">
        <f t="shared" si="148"/>
        <v>2Ks</v>
      </c>
      <c r="D9519">
        <v>2008</v>
      </c>
      <c r="E9519" t="s">
        <v>86</v>
      </c>
      <c r="F9519" t="s">
        <v>372</v>
      </c>
      <c r="G9519">
        <v>0</v>
      </c>
      <c r="H9519">
        <v>0</v>
      </c>
      <c r="I9519">
        <v>0.03</v>
      </c>
      <c r="J9519">
        <v>0</v>
      </c>
      <c r="K9519">
        <v>0.03</v>
      </c>
      <c r="AF9519" t="s">
        <v>11375</v>
      </c>
    </row>
    <row r="9520" spans="1:32" x14ac:dyDescent="0.3">
      <c r="A9520" t="s">
        <v>11722</v>
      </c>
      <c r="B9520" t="s">
        <v>32</v>
      </c>
      <c r="C9520" t="str">
        <f t="shared" si="148"/>
        <v>2Ks</v>
      </c>
      <c r="D9520">
        <v>2008</v>
      </c>
      <c r="E9520" t="s">
        <v>101</v>
      </c>
      <c r="F9520" t="s">
        <v>1207</v>
      </c>
      <c r="G9520">
        <v>0</v>
      </c>
      <c r="H9520">
        <v>0</v>
      </c>
      <c r="I9520">
        <v>0.03</v>
      </c>
      <c r="J9520">
        <v>0</v>
      </c>
      <c r="K9520">
        <v>0.03</v>
      </c>
      <c r="AF9520" t="s">
        <v>11376</v>
      </c>
    </row>
    <row r="9521" spans="1:32" x14ac:dyDescent="0.3">
      <c r="A9521" t="s">
        <v>11733</v>
      </c>
      <c r="B9521" t="s">
        <v>32</v>
      </c>
      <c r="C9521" t="str">
        <f t="shared" si="148"/>
        <v>2Ks</v>
      </c>
      <c r="D9521">
        <v>2008</v>
      </c>
      <c r="E9521" t="s">
        <v>34</v>
      </c>
      <c r="F9521" t="s">
        <v>6900</v>
      </c>
      <c r="G9521">
        <v>0.03</v>
      </c>
      <c r="H9521">
        <v>0</v>
      </c>
      <c r="I9521">
        <v>0</v>
      </c>
      <c r="J9521">
        <v>0</v>
      </c>
      <c r="K9521">
        <v>0.03</v>
      </c>
      <c r="N9521" t="s">
        <v>203</v>
      </c>
      <c r="P9521" t="s">
        <v>6900</v>
      </c>
      <c r="Q9521" t="s">
        <v>20</v>
      </c>
      <c r="AF9521" t="s">
        <v>11377</v>
      </c>
    </row>
    <row r="9522" spans="1:32" x14ac:dyDescent="0.3">
      <c r="A9522" t="s">
        <v>11734</v>
      </c>
      <c r="B9522" t="s">
        <v>55</v>
      </c>
      <c r="C9522" t="str">
        <f t="shared" si="148"/>
        <v>2Ks</v>
      </c>
      <c r="D9522">
        <v>2008</v>
      </c>
      <c r="E9522" t="s">
        <v>39</v>
      </c>
      <c r="F9522" t="s">
        <v>234</v>
      </c>
      <c r="G9522">
        <v>0</v>
      </c>
      <c r="H9522">
        <v>0</v>
      </c>
      <c r="I9522">
        <v>0.03</v>
      </c>
      <c r="J9522">
        <v>0</v>
      </c>
      <c r="K9522">
        <v>0.03</v>
      </c>
      <c r="AF9522" t="s">
        <v>11378</v>
      </c>
    </row>
    <row r="9523" spans="1:32" x14ac:dyDescent="0.3">
      <c r="A9523" t="s">
        <v>11744</v>
      </c>
      <c r="B9523" t="s">
        <v>55</v>
      </c>
      <c r="C9523" t="str">
        <f t="shared" si="148"/>
        <v>2Ks</v>
      </c>
      <c r="D9523">
        <v>2008</v>
      </c>
      <c r="E9523" t="s">
        <v>101</v>
      </c>
      <c r="F9523" t="s">
        <v>3403</v>
      </c>
      <c r="G9523">
        <v>0</v>
      </c>
      <c r="H9523">
        <v>0</v>
      </c>
      <c r="I9523">
        <v>0.03</v>
      </c>
      <c r="J9523">
        <v>0</v>
      </c>
      <c r="K9523">
        <v>0.03</v>
      </c>
      <c r="AF9523" t="s">
        <v>11380</v>
      </c>
    </row>
    <row r="9524" spans="1:32" x14ac:dyDescent="0.3">
      <c r="A9524" t="s">
        <v>11758</v>
      </c>
      <c r="B9524" t="s">
        <v>55</v>
      </c>
      <c r="C9524" t="str">
        <f t="shared" si="148"/>
        <v>2Ks</v>
      </c>
      <c r="D9524">
        <v>2008</v>
      </c>
      <c r="E9524" t="s">
        <v>34</v>
      </c>
      <c r="F9524" t="s">
        <v>9151</v>
      </c>
      <c r="G9524">
        <v>0</v>
      </c>
      <c r="H9524">
        <v>0</v>
      </c>
      <c r="I9524">
        <v>0.03</v>
      </c>
      <c r="J9524">
        <v>0</v>
      </c>
      <c r="K9524">
        <v>0.03</v>
      </c>
      <c r="AF9524" t="s">
        <v>11381</v>
      </c>
    </row>
    <row r="9525" spans="1:32" x14ac:dyDescent="0.3">
      <c r="A9525" t="s">
        <v>11759</v>
      </c>
      <c r="B9525" t="s">
        <v>32</v>
      </c>
      <c r="C9525" t="str">
        <f t="shared" si="148"/>
        <v>2Ks</v>
      </c>
      <c r="D9525">
        <v>2008</v>
      </c>
      <c r="E9525" t="s">
        <v>34</v>
      </c>
      <c r="F9525" t="s">
        <v>8639</v>
      </c>
      <c r="G9525">
        <v>0</v>
      </c>
      <c r="H9525">
        <v>0.03</v>
      </c>
      <c r="I9525">
        <v>0</v>
      </c>
      <c r="J9525">
        <v>0</v>
      </c>
      <c r="K9525">
        <v>0.03</v>
      </c>
      <c r="AF9525" t="s">
        <v>11382</v>
      </c>
    </row>
    <row r="9526" spans="1:32" x14ac:dyDescent="0.3">
      <c r="A9526" t="s">
        <v>11764</v>
      </c>
      <c r="B9526" t="s">
        <v>32</v>
      </c>
      <c r="C9526" t="str">
        <f t="shared" si="148"/>
        <v>2Ks</v>
      </c>
      <c r="D9526">
        <v>2008</v>
      </c>
      <c r="E9526" t="s">
        <v>39</v>
      </c>
      <c r="F9526" t="s">
        <v>663</v>
      </c>
      <c r="G9526">
        <v>0.03</v>
      </c>
      <c r="H9526">
        <v>0</v>
      </c>
      <c r="I9526">
        <v>0</v>
      </c>
      <c r="J9526">
        <v>0</v>
      </c>
      <c r="K9526">
        <v>0.03</v>
      </c>
      <c r="L9526">
        <v>31</v>
      </c>
      <c r="M9526">
        <v>7</v>
      </c>
      <c r="N9526">
        <v>5.4</v>
      </c>
      <c r="O9526">
        <v>11</v>
      </c>
      <c r="P9526" t="s">
        <v>11765</v>
      </c>
      <c r="Q9526" t="s">
        <v>20</v>
      </c>
      <c r="AF9526" t="s">
        <v>11383</v>
      </c>
    </row>
    <row r="9527" spans="1:32" x14ac:dyDescent="0.3">
      <c r="A9527" t="s">
        <v>11767</v>
      </c>
      <c r="B9527" t="s">
        <v>32</v>
      </c>
      <c r="C9527" t="str">
        <f t="shared" si="148"/>
        <v>2Ks</v>
      </c>
      <c r="D9527">
        <v>2008</v>
      </c>
      <c r="E9527" t="s">
        <v>39</v>
      </c>
      <c r="F9527" t="s">
        <v>242</v>
      </c>
      <c r="G9527">
        <v>0</v>
      </c>
      <c r="H9527">
        <v>0</v>
      </c>
      <c r="I9527">
        <v>0.03</v>
      </c>
      <c r="J9527">
        <v>0</v>
      </c>
      <c r="K9527">
        <v>0.03</v>
      </c>
      <c r="AF9527" t="s">
        <v>11384</v>
      </c>
    </row>
    <row r="9528" spans="1:32" x14ac:dyDescent="0.3">
      <c r="A9528" t="s">
        <v>10653</v>
      </c>
      <c r="B9528" t="s">
        <v>49</v>
      </c>
      <c r="C9528" t="str">
        <f t="shared" si="148"/>
        <v>2Ks</v>
      </c>
      <c r="D9528">
        <v>2008</v>
      </c>
      <c r="E9528" t="s">
        <v>18</v>
      </c>
      <c r="F9528" t="s">
        <v>234</v>
      </c>
      <c r="G9528">
        <v>0</v>
      </c>
      <c r="H9528">
        <v>0</v>
      </c>
      <c r="I9528">
        <v>0.03</v>
      </c>
      <c r="J9528">
        <v>0</v>
      </c>
      <c r="K9528">
        <v>0.03</v>
      </c>
      <c r="AF9528" t="s">
        <v>11385</v>
      </c>
    </row>
    <row r="9529" spans="1:32" x14ac:dyDescent="0.3">
      <c r="A9529" t="s">
        <v>11805</v>
      </c>
      <c r="B9529" t="s">
        <v>32</v>
      </c>
      <c r="C9529" t="str">
        <f t="shared" si="148"/>
        <v>2Ks</v>
      </c>
      <c r="D9529">
        <v>2008</v>
      </c>
      <c r="E9529" t="s">
        <v>101</v>
      </c>
      <c r="F9529" t="s">
        <v>5022</v>
      </c>
      <c r="G9529">
        <v>0</v>
      </c>
      <c r="H9529">
        <v>0</v>
      </c>
      <c r="I9529">
        <v>0.03</v>
      </c>
      <c r="J9529">
        <v>0</v>
      </c>
      <c r="K9529">
        <v>0.03</v>
      </c>
      <c r="AF9529" t="s">
        <v>11386</v>
      </c>
    </row>
    <row r="9530" spans="1:32" x14ac:dyDescent="0.3">
      <c r="A9530" t="s">
        <v>11819</v>
      </c>
      <c r="B9530" t="s">
        <v>44</v>
      </c>
      <c r="C9530" t="str">
        <f t="shared" si="148"/>
        <v>2Ks</v>
      </c>
      <c r="D9530">
        <v>2008</v>
      </c>
      <c r="E9530" t="s">
        <v>37</v>
      </c>
      <c r="F9530" t="s">
        <v>234</v>
      </c>
      <c r="G9530">
        <v>0</v>
      </c>
      <c r="H9530">
        <v>0</v>
      </c>
      <c r="I9530">
        <v>0.03</v>
      </c>
      <c r="J9530">
        <v>0</v>
      </c>
      <c r="K9530">
        <v>0.03</v>
      </c>
      <c r="AF9530" t="s">
        <v>11387</v>
      </c>
    </row>
    <row r="9531" spans="1:32" x14ac:dyDescent="0.3">
      <c r="A9531" t="s">
        <v>6831</v>
      </c>
      <c r="B9531" t="s">
        <v>44</v>
      </c>
      <c r="C9531" t="str">
        <f t="shared" si="148"/>
        <v>2Ks</v>
      </c>
      <c r="D9531">
        <v>2008</v>
      </c>
      <c r="E9531" t="s">
        <v>18</v>
      </c>
      <c r="F9531" t="s">
        <v>5573</v>
      </c>
      <c r="G9531">
        <v>0.02</v>
      </c>
      <c r="H9531">
        <v>0.01</v>
      </c>
      <c r="I9531">
        <v>0</v>
      </c>
      <c r="J9531">
        <v>0</v>
      </c>
      <c r="K9531">
        <v>0.03</v>
      </c>
      <c r="L9531">
        <v>48</v>
      </c>
      <c r="M9531">
        <v>10</v>
      </c>
      <c r="N9531" t="s">
        <v>203</v>
      </c>
      <c r="P9531" t="s">
        <v>1723</v>
      </c>
      <c r="Q9531" t="s">
        <v>20</v>
      </c>
      <c r="AF9531" t="s">
        <v>11388</v>
      </c>
    </row>
    <row r="9532" spans="1:32" x14ac:dyDescent="0.3">
      <c r="A9532" t="s">
        <v>11829</v>
      </c>
      <c r="B9532" t="s">
        <v>32</v>
      </c>
      <c r="C9532" t="str">
        <f t="shared" si="148"/>
        <v>2Ks</v>
      </c>
      <c r="D9532">
        <v>2008</v>
      </c>
      <c r="E9532" t="s">
        <v>30</v>
      </c>
      <c r="F9532" t="s">
        <v>5573</v>
      </c>
      <c r="G9532">
        <v>0</v>
      </c>
      <c r="H9532">
        <v>0.03</v>
      </c>
      <c r="I9532">
        <v>0</v>
      </c>
      <c r="J9532">
        <v>0</v>
      </c>
      <c r="K9532">
        <v>0.03</v>
      </c>
      <c r="AF9532" t="s">
        <v>11389</v>
      </c>
    </row>
    <row r="9533" spans="1:32" x14ac:dyDescent="0.3">
      <c r="A9533" t="s">
        <v>9000</v>
      </c>
      <c r="B9533" t="s">
        <v>159</v>
      </c>
      <c r="C9533" t="str">
        <f t="shared" si="148"/>
        <v>2Ks</v>
      </c>
      <c r="D9533">
        <v>2008</v>
      </c>
      <c r="E9533" t="s">
        <v>50</v>
      </c>
      <c r="F9533" t="s">
        <v>2269</v>
      </c>
      <c r="G9533">
        <v>0.03</v>
      </c>
      <c r="H9533">
        <v>0</v>
      </c>
      <c r="I9533">
        <v>0</v>
      </c>
      <c r="J9533">
        <v>0</v>
      </c>
      <c r="K9533">
        <v>0.03</v>
      </c>
      <c r="N9533" t="s">
        <v>203</v>
      </c>
      <c r="P9533" t="s">
        <v>2270</v>
      </c>
      <c r="Q9533" t="s">
        <v>112</v>
      </c>
      <c r="AF9533" t="s">
        <v>11390</v>
      </c>
    </row>
    <row r="9534" spans="1:32" x14ac:dyDescent="0.3">
      <c r="A9534" t="s">
        <v>11838</v>
      </c>
      <c r="B9534" t="s">
        <v>32</v>
      </c>
      <c r="C9534" t="str">
        <f t="shared" si="148"/>
        <v>2Ks</v>
      </c>
      <c r="D9534">
        <v>2008</v>
      </c>
      <c r="E9534" t="s">
        <v>50</v>
      </c>
      <c r="F9534" t="s">
        <v>372</v>
      </c>
      <c r="G9534">
        <v>0</v>
      </c>
      <c r="H9534">
        <v>0</v>
      </c>
      <c r="I9534">
        <v>0.03</v>
      </c>
      <c r="J9534">
        <v>0</v>
      </c>
      <c r="K9534">
        <v>0.03</v>
      </c>
      <c r="AF9534" t="s">
        <v>11391</v>
      </c>
    </row>
    <row r="9535" spans="1:32" x14ac:dyDescent="0.3">
      <c r="A9535" t="s">
        <v>11841</v>
      </c>
      <c r="B9535" t="s">
        <v>32</v>
      </c>
      <c r="C9535" t="str">
        <f t="shared" si="148"/>
        <v>2Ks</v>
      </c>
      <c r="D9535">
        <v>2008</v>
      </c>
      <c r="E9535" t="s">
        <v>34</v>
      </c>
      <c r="F9535" t="s">
        <v>1222</v>
      </c>
      <c r="G9535">
        <v>0.01</v>
      </c>
      <c r="H9535">
        <v>0.02</v>
      </c>
      <c r="I9535">
        <v>0</v>
      </c>
      <c r="J9535">
        <v>0</v>
      </c>
      <c r="K9535">
        <v>0.03</v>
      </c>
      <c r="N9535" t="s">
        <v>203</v>
      </c>
      <c r="P9535" t="s">
        <v>11842</v>
      </c>
      <c r="Q9535" t="s">
        <v>20</v>
      </c>
      <c r="AF9535" t="s">
        <v>11392</v>
      </c>
    </row>
    <row r="9536" spans="1:32" x14ac:dyDescent="0.3">
      <c r="A9536" t="s">
        <v>11844</v>
      </c>
      <c r="B9536" t="s">
        <v>32</v>
      </c>
      <c r="C9536" t="str">
        <f t="shared" si="148"/>
        <v>2Ks</v>
      </c>
      <c r="D9536">
        <v>2008</v>
      </c>
      <c r="E9536" t="s">
        <v>50</v>
      </c>
      <c r="F9536" t="s">
        <v>234</v>
      </c>
      <c r="G9536">
        <v>0</v>
      </c>
      <c r="H9536">
        <v>0</v>
      </c>
      <c r="I9536">
        <v>0.03</v>
      </c>
      <c r="J9536">
        <v>0</v>
      </c>
      <c r="K9536">
        <v>0.03</v>
      </c>
      <c r="AF9536" t="s">
        <v>11393</v>
      </c>
    </row>
    <row r="9537" spans="1:32" x14ac:dyDescent="0.3">
      <c r="A9537" t="s">
        <v>11848</v>
      </c>
      <c r="B9537" t="s">
        <v>32</v>
      </c>
      <c r="C9537" t="str">
        <f t="shared" si="148"/>
        <v>2Ks</v>
      </c>
      <c r="D9537">
        <v>2008</v>
      </c>
      <c r="E9537" t="s">
        <v>101</v>
      </c>
      <c r="F9537" t="s">
        <v>2748</v>
      </c>
      <c r="G9537">
        <v>0</v>
      </c>
      <c r="H9537">
        <v>0</v>
      </c>
      <c r="I9537">
        <v>0.03</v>
      </c>
      <c r="J9537">
        <v>0</v>
      </c>
      <c r="K9537">
        <v>0.03</v>
      </c>
      <c r="AF9537" t="s">
        <v>11394</v>
      </c>
    </row>
    <row r="9538" spans="1:32" x14ac:dyDescent="0.3">
      <c r="A9538" t="s">
        <v>11864</v>
      </c>
      <c r="B9538" t="s">
        <v>55</v>
      </c>
      <c r="C9538" t="str">
        <f t="shared" si="148"/>
        <v>2Ks</v>
      </c>
      <c r="D9538">
        <v>2008</v>
      </c>
      <c r="E9538" t="s">
        <v>101</v>
      </c>
      <c r="F9538" t="s">
        <v>7990</v>
      </c>
      <c r="G9538">
        <v>0</v>
      </c>
      <c r="H9538">
        <v>0</v>
      </c>
      <c r="I9538">
        <v>0.03</v>
      </c>
      <c r="J9538">
        <v>0</v>
      </c>
      <c r="K9538">
        <v>0.03</v>
      </c>
      <c r="AF9538" t="s">
        <v>11395</v>
      </c>
    </row>
    <row r="9539" spans="1:32" x14ac:dyDescent="0.3">
      <c r="A9539" t="s">
        <v>11874</v>
      </c>
      <c r="B9539" t="s">
        <v>32</v>
      </c>
      <c r="C9539" t="str">
        <f t="shared" ref="C9539:C9602" si="149">_xlfn.IFS(D9539&lt;1990,"80s",D9539&lt;2000,"90s",D9539&lt;2010,"2Ks",D9539&lt;2020,"2k10s")</f>
        <v>2Ks</v>
      </c>
      <c r="D9539">
        <v>2008</v>
      </c>
      <c r="E9539" t="s">
        <v>101</v>
      </c>
      <c r="F9539" t="s">
        <v>4828</v>
      </c>
      <c r="G9539">
        <v>0</v>
      </c>
      <c r="H9539">
        <v>0</v>
      </c>
      <c r="I9539">
        <v>0.03</v>
      </c>
      <c r="J9539">
        <v>0</v>
      </c>
      <c r="K9539">
        <v>0.03</v>
      </c>
      <c r="AF9539" t="s">
        <v>11397</v>
      </c>
    </row>
    <row r="9540" spans="1:32" x14ac:dyDescent="0.3">
      <c r="A9540" t="s">
        <v>11887</v>
      </c>
      <c r="B9540" t="s">
        <v>159</v>
      </c>
      <c r="C9540" t="str">
        <f t="shared" si="149"/>
        <v>2Ks</v>
      </c>
      <c r="D9540">
        <v>2008</v>
      </c>
      <c r="E9540" t="s">
        <v>101</v>
      </c>
      <c r="F9540" t="s">
        <v>5022</v>
      </c>
      <c r="G9540">
        <v>0</v>
      </c>
      <c r="H9540">
        <v>0</v>
      </c>
      <c r="I9540">
        <v>0.03</v>
      </c>
      <c r="J9540">
        <v>0</v>
      </c>
      <c r="K9540">
        <v>0.03</v>
      </c>
      <c r="AF9540" t="s">
        <v>11398</v>
      </c>
    </row>
    <row r="9541" spans="1:32" x14ac:dyDescent="0.3">
      <c r="A9541" t="s">
        <v>11898</v>
      </c>
      <c r="B9541" t="s">
        <v>32</v>
      </c>
      <c r="C9541" t="str">
        <f t="shared" si="149"/>
        <v>2Ks</v>
      </c>
      <c r="D9541">
        <v>2008</v>
      </c>
      <c r="E9541" t="s">
        <v>101</v>
      </c>
      <c r="F9541" t="s">
        <v>1511</v>
      </c>
      <c r="G9541">
        <v>0</v>
      </c>
      <c r="H9541">
        <v>0</v>
      </c>
      <c r="I9541">
        <v>0.03</v>
      </c>
      <c r="J9541">
        <v>0</v>
      </c>
      <c r="K9541">
        <v>0.03</v>
      </c>
      <c r="AF9541" t="s">
        <v>11399</v>
      </c>
    </row>
    <row r="9542" spans="1:32" x14ac:dyDescent="0.3">
      <c r="A9542" t="s">
        <v>11899</v>
      </c>
      <c r="B9542" t="s">
        <v>32</v>
      </c>
      <c r="C9542" t="str">
        <f t="shared" si="149"/>
        <v>2Ks</v>
      </c>
      <c r="D9542">
        <v>2008</v>
      </c>
      <c r="E9542" t="s">
        <v>28</v>
      </c>
      <c r="F9542" t="s">
        <v>663</v>
      </c>
      <c r="G9542">
        <v>0.02</v>
      </c>
      <c r="H9542">
        <v>0</v>
      </c>
      <c r="I9542">
        <v>0</v>
      </c>
      <c r="J9542">
        <v>0</v>
      </c>
      <c r="K9542">
        <v>0.03</v>
      </c>
      <c r="L9542">
        <v>65</v>
      </c>
      <c r="M9542">
        <v>17</v>
      </c>
      <c r="N9542" t="s">
        <v>203</v>
      </c>
      <c r="P9542" t="s">
        <v>2303</v>
      </c>
      <c r="Q9542" t="s">
        <v>112</v>
      </c>
      <c r="AF9542" t="s">
        <v>11400</v>
      </c>
    </row>
    <row r="9543" spans="1:32" x14ac:dyDescent="0.3">
      <c r="A9543" t="s">
        <v>11917</v>
      </c>
      <c r="B9543" t="s">
        <v>159</v>
      </c>
      <c r="C9543" t="str">
        <f t="shared" si="149"/>
        <v>2Ks</v>
      </c>
      <c r="D9543">
        <v>2008</v>
      </c>
      <c r="E9543" t="s">
        <v>50</v>
      </c>
      <c r="F9543" t="s">
        <v>155</v>
      </c>
      <c r="G9543">
        <v>0.03</v>
      </c>
      <c r="H9543">
        <v>0</v>
      </c>
      <c r="I9543">
        <v>0</v>
      </c>
      <c r="J9543">
        <v>0</v>
      </c>
      <c r="K9543">
        <v>0.03</v>
      </c>
      <c r="AF9543" t="s">
        <v>11402</v>
      </c>
    </row>
    <row r="9544" spans="1:32" x14ac:dyDescent="0.3">
      <c r="A9544" t="s">
        <v>11936</v>
      </c>
      <c r="B9544" t="s">
        <v>32</v>
      </c>
      <c r="C9544" t="str">
        <f t="shared" si="149"/>
        <v>2Ks</v>
      </c>
      <c r="D9544">
        <v>2008</v>
      </c>
      <c r="E9544" t="s">
        <v>30</v>
      </c>
      <c r="F9544" t="s">
        <v>2403</v>
      </c>
      <c r="G9544">
        <v>0</v>
      </c>
      <c r="H9544">
        <v>0.03</v>
      </c>
      <c r="I9544">
        <v>0</v>
      </c>
      <c r="J9544">
        <v>0</v>
      </c>
      <c r="K9544">
        <v>0.03</v>
      </c>
      <c r="L9544">
        <v>68</v>
      </c>
      <c r="M9544">
        <v>14</v>
      </c>
      <c r="P9544" t="s">
        <v>11937</v>
      </c>
      <c r="AF9544" t="s">
        <v>11403</v>
      </c>
    </row>
    <row r="9545" spans="1:32" x14ac:dyDescent="0.3">
      <c r="A9545" t="s">
        <v>11944</v>
      </c>
      <c r="B9545" t="s">
        <v>17</v>
      </c>
      <c r="C9545" t="str">
        <f t="shared" si="149"/>
        <v>2Ks</v>
      </c>
      <c r="D9545">
        <v>2008</v>
      </c>
      <c r="E9545" t="s">
        <v>101</v>
      </c>
      <c r="F9545" t="s">
        <v>1830</v>
      </c>
      <c r="G9545">
        <v>0.03</v>
      </c>
      <c r="H9545">
        <v>0</v>
      </c>
      <c r="I9545">
        <v>0</v>
      </c>
      <c r="J9545">
        <v>0</v>
      </c>
      <c r="K9545">
        <v>0.03</v>
      </c>
      <c r="N9545" t="s">
        <v>203</v>
      </c>
      <c r="P9545" t="s">
        <v>8861</v>
      </c>
      <c r="Q9545" t="s">
        <v>20</v>
      </c>
      <c r="AF9545" t="s">
        <v>11404</v>
      </c>
    </row>
    <row r="9546" spans="1:32" x14ac:dyDescent="0.3">
      <c r="A9546" t="s">
        <v>11951</v>
      </c>
      <c r="B9546" t="s">
        <v>55</v>
      </c>
      <c r="C9546" t="str">
        <f t="shared" si="149"/>
        <v>2Ks</v>
      </c>
      <c r="D9546">
        <v>2008</v>
      </c>
      <c r="E9546" t="s">
        <v>101</v>
      </c>
      <c r="F9546" t="s">
        <v>7990</v>
      </c>
      <c r="G9546">
        <v>0</v>
      </c>
      <c r="H9546">
        <v>0</v>
      </c>
      <c r="I9546">
        <v>0.03</v>
      </c>
      <c r="J9546">
        <v>0</v>
      </c>
      <c r="K9546">
        <v>0.03</v>
      </c>
      <c r="AF9546" t="s">
        <v>11405</v>
      </c>
    </row>
    <row r="9547" spans="1:32" x14ac:dyDescent="0.3">
      <c r="A9547" t="s">
        <v>11963</v>
      </c>
      <c r="B9547" t="s">
        <v>159</v>
      </c>
      <c r="C9547" t="str">
        <f t="shared" si="149"/>
        <v>2Ks</v>
      </c>
      <c r="D9547">
        <v>2008</v>
      </c>
      <c r="E9547" t="s">
        <v>34</v>
      </c>
      <c r="F9547" t="s">
        <v>68</v>
      </c>
      <c r="G9547">
        <v>0</v>
      </c>
      <c r="H9547">
        <v>0</v>
      </c>
      <c r="I9547">
        <v>0.03</v>
      </c>
      <c r="J9547">
        <v>0</v>
      </c>
      <c r="K9547">
        <v>0.03</v>
      </c>
      <c r="AF9547" t="s">
        <v>11407</v>
      </c>
    </row>
    <row r="9548" spans="1:32" x14ac:dyDescent="0.3">
      <c r="A9548" t="s">
        <v>11973</v>
      </c>
      <c r="B9548" t="s">
        <v>55</v>
      </c>
      <c r="C9548" t="str">
        <f t="shared" si="149"/>
        <v>2Ks</v>
      </c>
      <c r="D9548">
        <v>2008</v>
      </c>
      <c r="E9548" t="s">
        <v>39</v>
      </c>
      <c r="F9548" t="s">
        <v>234</v>
      </c>
      <c r="G9548">
        <v>0</v>
      </c>
      <c r="H9548">
        <v>0</v>
      </c>
      <c r="I9548">
        <v>0.03</v>
      </c>
      <c r="J9548">
        <v>0</v>
      </c>
      <c r="K9548">
        <v>0.03</v>
      </c>
      <c r="AF9548" t="s">
        <v>11408</v>
      </c>
    </row>
    <row r="9549" spans="1:32" x14ac:dyDescent="0.3">
      <c r="A9549" t="s">
        <v>11982</v>
      </c>
      <c r="B9549" t="s">
        <v>148</v>
      </c>
      <c r="C9549" t="str">
        <f t="shared" si="149"/>
        <v>2Ks</v>
      </c>
      <c r="D9549">
        <v>2008</v>
      </c>
      <c r="E9549" t="s">
        <v>24</v>
      </c>
      <c r="F9549" t="s">
        <v>155</v>
      </c>
      <c r="G9549">
        <v>0</v>
      </c>
      <c r="H9549">
        <v>0.02</v>
      </c>
      <c r="I9549">
        <v>0</v>
      </c>
      <c r="J9549">
        <v>0</v>
      </c>
      <c r="K9549">
        <v>0.03</v>
      </c>
      <c r="L9549">
        <v>83</v>
      </c>
      <c r="M9549">
        <v>19</v>
      </c>
      <c r="N9549">
        <v>8.1999999999999993</v>
      </c>
      <c r="O9549">
        <v>63</v>
      </c>
      <c r="P9549" t="s">
        <v>6963</v>
      </c>
      <c r="Q9549" t="s">
        <v>20</v>
      </c>
      <c r="AF9549" t="s">
        <v>11409</v>
      </c>
    </row>
    <row r="9550" spans="1:32" x14ac:dyDescent="0.3">
      <c r="A9550" t="s">
        <v>11985</v>
      </c>
      <c r="B9550" t="s">
        <v>148</v>
      </c>
      <c r="C9550" t="str">
        <f t="shared" si="149"/>
        <v>2Ks</v>
      </c>
      <c r="D9550">
        <v>2008</v>
      </c>
      <c r="E9550" t="s">
        <v>272</v>
      </c>
      <c r="F9550" t="s">
        <v>2403</v>
      </c>
      <c r="G9550">
        <v>0</v>
      </c>
      <c r="H9550">
        <v>0.02</v>
      </c>
      <c r="I9550">
        <v>0</v>
      </c>
      <c r="J9550">
        <v>0</v>
      </c>
      <c r="K9550">
        <v>0.03</v>
      </c>
      <c r="L9550">
        <v>87</v>
      </c>
      <c r="M9550">
        <v>52</v>
      </c>
      <c r="N9550">
        <v>8.1999999999999993</v>
      </c>
      <c r="O9550">
        <v>275</v>
      </c>
      <c r="P9550" t="s">
        <v>11522</v>
      </c>
      <c r="Q9550" t="s">
        <v>88</v>
      </c>
      <c r="AF9550" t="s">
        <v>11410</v>
      </c>
    </row>
    <row r="9551" spans="1:32" x14ac:dyDescent="0.3">
      <c r="A9551" t="s">
        <v>1431</v>
      </c>
      <c r="B9551" t="s">
        <v>148</v>
      </c>
      <c r="C9551" t="str">
        <f t="shared" si="149"/>
        <v>2Ks</v>
      </c>
      <c r="D9551">
        <v>2008</v>
      </c>
      <c r="E9551" t="s">
        <v>50</v>
      </c>
      <c r="F9551" t="s">
        <v>71</v>
      </c>
      <c r="G9551">
        <v>0.01</v>
      </c>
      <c r="H9551">
        <v>0.01</v>
      </c>
      <c r="I9551">
        <v>0</v>
      </c>
      <c r="J9551">
        <v>0</v>
      </c>
      <c r="K9551">
        <v>0.03</v>
      </c>
      <c r="L9551">
        <v>70</v>
      </c>
      <c r="M9551">
        <v>18</v>
      </c>
      <c r="N9551">
        <v>6.3</v>
      </c>
      <c r="O9551">
        <v>55</v>
      </c>
      <c r="P9551" t="s">
        <v>77</v>
      </c>
      <c r="Q9551" t="s">
        <v>88</v>
      </c>
      <c r="AF9551" t="s">
        <v>11411</v>
      </c>
    </row>
    <row r="9552" spans="1:32" x14ac:dyDescent="0.3">
      <c r="A9552" t="s">
        <v>11994</v>
      </c>
      <c r="B9552" t="s">
        <v>32</v>
      </c>
      <c r="C9552" t="str">
        <f t="shared" si="149"/>
        <v>2Ks</v>
      </c>
      <c r="D9552">
        <v>2008</v>
      </c>
      <c r="E9552" t="s">
        <v>272</v>
      </c>
      <c r="F9552" t="s">
        <v>933</v>
      </c>
      <c r="G9552">
        <v>0</v>
      </c>
      <c r="H9552">
        <v>0</v>
      </c>
      <c r="I9552">
        <v>0.03</v>
      </c>
      <c r="J9552">
        <v>0</v>
      </c>
      <c r="K9552">
        <v>0.03</v>
      </c>
      <c r="AF9552" t="s">
        <v>11412</v>
      </c>
    </row>
    <row r="9553" spans="1:32" x14ac:dyDescent="0.3">
      <c r="A9553" t="s">
        <v>7678</v>
      </c>
      <c r="B9553" t="s">
        <v>32</v>
      </c>
      <c r="C9553" t="str">
        <f t="shared" si="149"/>
        <v>2Ks</v>
      </c>
      <c r="D9553">
        <v>2008</v>
      </c>
      <c r="E9553" t="s">
        <v>34</v>
      </c>
      <c r="F9553" t="s">
        <v>1787</v>
      </c>
      <c r="G9553">
        <v>0.03</v>
      </c>
      <c r="H9553">
        <v>0</v>
      </c>
      <c r="I9553">
        <v>0</v>
      </c>
      <c r="J9553">
        <v>0</v>
      </c>
      <c r="K9553">
        <v>0.03</v>
      </c>
      <c r="N9553" t="s">
        <v>203</v>
      </c>
      <c r="P9553" t="s">
        <v>7679</v>
      </c>
      <c r="Q9553" t="s">
        <v>112</v>
      </c>
      <c r="AF9553" t="s">
        <v>11413</v>
      </c>
    </row>
    <row r="9554" spans="1:32" x14ac:dyDescent="0.3">
      <c r="A9554" t="s">
        <v>8301</v>
      </c>
      <c r="B9554" t="s">
        <v>32</v>
      </c>
      <c r="C9554" t="str">
        <f t="shared" si="149"/>
        <v>2Ks</v>
      </c>
      <c r="D9554">
        <v>2008</v>
      </c>
      <c r="E9554" t="s">
        <v>30</v>
      </c>
      <c r="F9554" t="s">
        <v>3563</v>
      </c>
      <c r="G9554">
        <v>0.03</v>
      </c>
      <c r="H9554">
        <v>0</v>
      </c>
      <c r="I9554">
        <v>0</v>
      </c>
      <c r="J9554">
        <v>0</v>
      </c>
      <c r="K9554">
        <v>0.03</v>
      </c>
      <c r="AF9554" t="s">
        <v>11414</v>
      </c>
    </row>
    <row r="9555" spans="1:32" x14ac:dyDescent="0.3">
      <c r="A9555" t="s">
        <v>9663</v>
      </c>
      <c r="B9555" t="s">
        <v>32</v>
      </c>
      <c r="C9555" t="str">
        <f t="shared" si="149"/>
        <v>2Ks</v>
      </c>
      <c r="D9555">
        <v>2008</v>
      </c>
      <c r="E9555" t="s">
        <v>50</v>
      </c>
      <c r="F9555" t="s">
        <v>71</v>
      </c>
      <c r="G9555">
        <v>0.02</v>
      </c>
      <c r="H9555">
        <v>0</v>
      </c>
      <c r="I9555">
        <v>0</v>
      </c>
      <c r="J9555">
        <v>0</v>
      </c>
      <c r="K9555">
        <v>0.03</v>
      </c>
      <c r="L9555">
        <v>73</v>
      </c>
      <c r="M9555">
        <v>7</v>
      </c>
      <c r="N9555" t="s">
        <v>203</v>
      </c>
      <c r="P9555" t="s">
        <v>1241</v>
      </c>
      <c r="Q9555" t="s">
        <v>112</v>
      </c>
      <c r="AF9555" t="s">
        <v>11415</v>
      </c>
    </row>
    <row r="9556" spans="1:32" x14ac:dyDescent="0.3">
      <c r="A9556" t="s">
        <v>12042</v>
      </c>
      <c r="B9556" t="s">
        <v>148</v>
      </c>
      <c r="C9556" t="str">
        <f t="shared" si="149"/>
        <v>2Ks</v>
      </c>
      <c r="D9556">
        <v>2008</v>
      </c>
      <c r="E9556" t="s">
        <v>101</v>
      </c>
      <c r="F9556" t="s">
        <v>4719</v>
      </c>
      <c r="G9556">
        <v>0</v>
      </c>
      <c r="H9556">
        <v>0.02</v>
      </c>
      <c r="I9556">
        <v>0</v>
      </c>
      <c r="J9556">
        <v>0</v>
      </c>
      <c r="K9556">
        <v>0.03</v>
      </c>
      <c r="L9556">
        <v>69</v>
      </c>
      <c r="M9556">
        <v>25</v>
      </c>
      <c r="N9556">
        <v>7</v>
      </c>
      <c r="O9556">
        <v>21</v>
      </c>
      <c r="P9556" t="s">
        <v>7757</v>
      </c>
      <c r="Q9556" t="s">
        <v>88</v>
      </c>
      <c r="AF9556" t="s">
        <v>11416</v>
      </c>
    </row>
    <row r="9557" spans="1:32" x14ac:dyDescent="0.3">
      <c r="A9557" t="s">
        <v>12050</v>
      </c>
      <c r="B9557" t="s">
        <v>55</v>
      </c>
      <c r="C9557" t="str">
        <f t="shared" si="149"/>
        <v>2Ks</v>
      </c>
      <c r="D9557">
        <v>2008</v>
      </c>
      <c r="E9557" t="s">
        <v>86</v>
      </c>
      <c r="F9557" t="s">
        <v>12051</v>
      </c>
      <c r="G9557">
        <v>0</v>
      </c>
      <c r="H9557">
        <v>0</v>
      </c>
      <c r="I9557">
        <v>0.03</v>
      </c>
      <c r="J9557">
        <v>0</v>
      </c>
      <c r="K9557">
        <v>0.03</v>
      </c>
      <c r="AF9557" t="s">
        <v>11418</v>
      </c>
    </row>
    <row r="9558" spans="1:32" x14ac:dyDescent="0.3">
      <c r="A9558" t="s">
        <v>11663</v>
      </c>
      <c r="B9558" t="s">
        <v>32</v>
      </c>
      <c r="C9558" t="str">
        <f t="shared" si="149"/>
        <v>2Ks</v>
      </c>
      <c r="D9558">
        <v>2008</v>
      </c>
      <c r="E9558" t="s">
        <v>101</v>
      </c>
      <c r="F9558" t="s">
        <v>2270</v>
      </c>
      <c r="G9558">
        <v>0.03</v>
      </c>
      <c r="H9558">
        <v>0</v>
      </c>
      <c r="I9558">
        <v>0</v>
      </c>
      <c r="J9558">
        <v>0</v>
      </c>
      <c r="K9558">
        <v>0.03</v>
      </c>
      <c r="N9558" t="s">
        <v>203</v>
      </c>
      <c r="P9558" t="s">
        <v>5463</v>
      </c>
      <c r="Q9558" t="s">
        <v>20</v>
      </c>
      <c r="AF9558" t="s">
        <v>11419</v>
      </c>
    </row>
    <row r="9559" spans="1:32" x14ac:dyDescent="0.3">
      <c r="A9559" t="s">
        <v>12060</v>
      </c>
      <c r="B9559" t="s">
        <v>32</v>
      </c>
      <c r="C9559" t="str">
        <f t="shared" si="149"/>
        <v>2Ks</v>
      </c>
      <c r="D9559">
        <v>2008</v>
      </c>
      <c r="E9559" t="s">
        <v>272</v>
      </c>
      <c r="F9559" t="s">
        <v>933</v>
      </c>
      <c r="G9559">
        <v>0</v>
      </c>
      <c r="H9559">
        <v>0</v>
      </c>
      <c r="I9559">
        <v>0.03</v>
      </c>
      <c r="J9559">
        <v>0</v>
      </c>
      <c r="K9559">
        <v>0.03</v>
      </c>
      <c r="AF9559" t="s">
        <v>11420</v>
      </c>
    </row>
    <row r="9560" spans="1:32" x14ac:dyDescent="0.3">
      <c r="A9560" t="s">
        <v>12084</v>
      </c>
      <c r="B9560" t="s">
        <v>55</v>
      </c>
      <c r="C9560" t="str">
        <f t="shared" si="149"/>
        <v>2Ks</v>
      </c>
      <c r="D9560">
        <v>2008</v>
      </c>
      <c r="E9560" t="s">
        <v>101</v>
      </c>
      <c r="F9560" t="s">
        <v>12085</v>
      </c>
      <c r="G9560">
        <v>0</v>
      </c>
      <c r="H9560">
        <v>0</v>
      </c>
      <c r="I9560">
        <v>0.03</v>
      </c>
      <c r="J9560">
        <v>0</v>
      </c>
      <c r="K9560">
        <v>0.03</v>
      </c>
      <c r="AF9560" t="s">
        <v>11421</v>
      </c>
    </row>
    <row r="9561" spans="1:32" x14ac:dyDescent="0.3">
      <c r="A9561" t="s">
        <v>8576</v>
      </c>
      <c r="B9561" t="s">
        <v>148</v>
      </c>
      <c r="C9561" t="str">
        <f t="shared" si="149"/>
        <v>2Ks</v>
      </c>
      <c r="D9561">
        <v>2008</v>
      </c>
      <c r="E9561" t="s">
        <v>34</v>
      </c>
      <c r="F9561" t="s">
        <v>111</v>
      </c>
      <c r="G9561">
        <v>0</v>
      </c>
      <c r="H9561">
        <v>0.02</v>
      </c>
      <c r="I9561">
        <v>0</v>
      </c>
      <c r="J9561">
        <v>0</v>
      </c>
      <c r="K9561">
        <v>0.03</v>
      </c>
      <c r="AF9561" t="s">
        <v>11424</v>
      </c>
    </row>
    <row r="9562" spans="1:32" x14ac:dyDescent="0.3">
      <c r="A9562" t="s">
        <v>11276</v>
      </c>
      <c r="B9562" t="s">
        <v>44</v>
      </c>
      <c r="C9562" t="str">
        <f t="shared" si="149"/>
        <v>2Ks</v>
      </c>
      <c r="D9562">
        <v>2008</v>
      </c>
      <c r="E9562" t="s">
        <v>101</v>
      </c>
      <c r="F9562" t="s">
        <v>10703</v>
      </c>
      <c r="G9562">
        <v>0</v>
      </c>
      <c r="H9562">
        <v>0</v>
      </c>
      <c r="I9562">
        <v>0.03</v>
      </c>
      <c r="J9562">
        <v>0</v>
      </c>
      <c r="K9562">
        <v>0.03</v>
      </c>
      <c r="AF9562" t="s">
        <v>11425</v>
      </c>
    </row>
    <row r="9563" spans="1:32" x14ac:dyDescent="0.3">
      <c r="A9563" t="s">
        <v>12139</v>
      </c>
      <c r="B9563" t="s">
        <v>148</v>
      </c>
      <c r="C9563" t="str">
        <f t="shared" si="149"/>
        <v>2Ks</v>
      </c>
      <c r="D9563">
        <v>2008</v>
      </c>
      <c r="E9563" t="s">
        <v>50</v>
      </c>
      <c r="F9563" t="s">
        <v>111</v>
      </c>
      <c r="G9563">
        <v>0</v>
      </c>
      <c r="H9563">
        <v>0.02</v>
      </c>
      <c r="I9563">
        <v>0</v>
      </c>
      <c r="J9563">
        <v>0</v>
      </c>
      <c r="K9563">
        <v>0.03</v>
      </c>
      <c r="AF9563" t="s">
        <v>11426</v>
      </c>
    </row>
    <row r="9564" spans="1:32" x14ac:dyDescent="0.3">
      <c r="A9564" t="s">
        <v>12162</v>
      </c>
      <c r="B9564" t="s">
        <v>32</v>
      </c>
      <c r="C9564" t="str">
        <f t="shared" si="149"/>
        <v>2Ks</v>
      </c>
      <c r="D9564">
        <v>2008</v>
      </c>
      <c r="E9564" t="s">
        <v>101</v>
      </c>
      <c r="F9564" t="s">
        <v>1207</v>
      </c>
      <c r="G9564">
        <v>0</v>
      </c>
      <c r="H9564">
        <v>0</v>
      </c>
      <c r="I9564">
        <v>0.03</v>
      </c>
      <c r="J9564">
        <v>0</v>
      </c>
      <c r="K9564">
        <v>0.03</v>
      </c>
      <c r="AF9564" t="s">
        <v>11427</v>
      </c>
    </row>
    <row r="9565" spans="1:32" x14ac:dyDescent="0.3">
      <c r="A9565" t="s">
        <v>11595</v>
      </c>
      <c r="B9565" t="s">
        <v>55</v>
      </c>
      <c r="C9565" t="str">
        <f t="shared" si="149"/>
        <v>2Ks</v>
      </c>
      <c r="D9565">
        <v>2008</v>
      </c>
      <c r="E9565" t="s">
        <v>30</v>
      </c>
      <c r="F9565" t="s">
        <v>3510</v>
      </c>
      <c r="G9565">
        <v>0.01</v>
      </c>
      <c r="H9565">
        <v>0.01</v>
      </c>
      <c r="I9565">
        <v>0</v>
      </c>
      <c r="J9565">
        <v>0</v>
      </c>
      <c r="K9565">
        <v>0.03</v>
      </c>
      <c r="N9565" t="s">
        <v>203</v>
      </c>
      <c r="P9565" t="s">
        <v>12164</v>
      </c>
      <c r="Q9565" t="s">
        <v>20</v>
      </c>
      <c r="AF9565" t="s">
        <v>11428</v>
      </c>
    </row>
    <row r="9566" spans="1:32" x14ac:dyDescent="0.3">
      <c r="A9566" t="s">
        <v>460</v>
      </c>
      <c r="B9566" t="s">
        <v>148</v>
      </c>
      <c r="C9566" t="str">
        <f t="shared" si="149"/>
        <v>2Ks</v>
      </c>
      <c r="D9566">
        <v>2008</v>
      </c>
      <c r="E9566" t="s">
        <v>39</v>
      </c>
      <c r="F9566" t="s">
        <v>134</v>
      </c>
      <c r="G9566">
        <v>0</v>
      </c>
      <c r="H9566">
        <v>0.02</v>
      </c>
      <c r="I9566">
        <v>0</v>
      </c>
      <c r="J9566">
        <v>0</v>
      </c>
      <c r="K9566">
        <v>0.03</v>
      </c>
      <c r="L9566">
        <v>70</v>
      </c>
      <c r="M9566">
        <v>12</v>
      </c>
      <c r="N9566">
        <v>6.4</v>
      </c>
      <c r="O9566">
        <v>8</v>
      </c>
      <c r="P9566" t="s">
        <v>490</v>
      </c>
      <c r="Q9566" t="s">
        <v>20</v>
      </c>
      <c r="AF9566" t="s">
        <v>11429</v>
      </c>
    </row>
    <row r="9567" spans="1:32" x14ac:dyDescent="0.3">
      <c r="A9567" t="s">
        <v>2022</v>
      </c>
      <c r="B9567" t="s">
        <v>148</v>
      </c>
      <c r="C9567" t="str">
        <f t="shared" si="149"/>
        <v>2Ks</v>
      </c>
      <c r="D9567">
        <v>2008</v>
      </c>
      <c r="E9567" t="s">
        <v>50</v>
      </c>
      <c r="F9567" t="s">
        <v>51</v>
      </c>
      <c r="G9567">
        <v>0</v>
      </c>
      <c r="H9567">
        <v>0.02</v>
      </c>
      <c r="I9567">
        <v>0</v>
      </c>
      <c r="J9567">
        <v>0</v>
      </c>
      <c r="K9567">
        <v>0.03</v>
      </c>
      <c r="L9567">
        <v>72</v>
      </c>
      <c r="M9567">
        <v>11</v>
      </c>
      <c r="N9567">
        <v>7.5</v>
      </c>
      <c r="O9567">
        <v>257</v>
      </c>
      <c r="P9567" t="s">
        <v>2023</v>
      </c>
      <c r="Q9567" t="s">
        <v>88</v>
      </c>
      <c r="AF9567" t="s">
        <v>11431</v>
      </c>
    </row>
    <row r="9568" spans="1:32" x14ac:dyDescent="0.3">
      <c r="A9568" t="s">
        <v>12182</v>
      </c>
      <c r="B9568" t="s">
        <v>32</v>
      </c>
      <c r="C9568" t="str">
        <f t="shared" si="149"/>
        <v>2Ks</v>
      </c>
      <c r="D9568">
        <v>2008</v>
      </c>
      <c r="E9568" t="s">
        <v>39</v>
      </c>
      <c r="F9568" t="s">
        <v>933</v>
      </c>
      <c r="G9568">
        <v>0</v>
      </c>
      <c r="H9568">
        <v>0</v>
      </c>
      <c r="I9568">
        <v>0.03</v>
      </c>
      <c r="J9568">
        <v>0</v>
      </c>
      <c r="K9568">
        <v>0.03</v>
      </c>
      <c r="AF9568" t="s">
        <v>11432</v>
      </c>
    </row>
    <row r="9569" spans="1:32" x14ac:dyDescent="0.3">
      <c r="A9569" t="s">
        <v>12192</v>
      </c>
      <c r="B9569" t="s">
        <v>55</v>
      </c>
      <c r="C9569" t="str">
        <f t="shared" si="149"/>
        <v>2Ks</v>
      </c>
      <c r="D9569">
        <v>2008</v>
      </c>
      <c r="E9569" t="s">
        <v>101</v>
      </c>
      <c r="F9569" t="s">
        <v>1207</v>
      </c>
      <c r="G9569">
        <v>0</v>
      </c>
      <c r="H9569">
        <v>0</v>
      </c>
      <c r="I9569">
        <v>0.03</v>
      </c>
      <c r="J9569">
        <v>0</v>
      </c>
      <c r="K9569">
        <v>0.03</v>
      </c>
      <c r="AF9569" t="s">
        <v>11433</v>
      </c>
    </row>
    <row r="9570" spans="1:32" x14ac:dyDescent="0.3">
      <c r="A9570" t="s">
        <v>12198</v>
      </c>
      <c r="B9570" t="s">
        <v>32</v>
      </c>
      <c r="C9570" t="str">
        <f t="shared" si="149"/>
        <v>2Ks</v>
      </c>
      <c r="D9570">
        <v>2008</v>
      </c>
      <c r="E9570" t="s">
        <v>50</v>
      </c>
      <c r="F9570" t="s">
        <v>1263</v>
      </c>
      <c r="G9570">
        <v>0</v>
      </c>
      <c r="H9570">
        <v>0</v>
      </c>
      <c r="I9570">
        <v>0.03</v>
      </c>
      <c r="J9570">
        <v>0</v>
      </c>
      <c r="K9570">
        <v>0.03</v>
      </c>
      <c r="AF9570" t="s">
        <v>11434</v>
      </c>
    </row>
    <row r="9571" spans="1:32" x14ac:dyDescent="0.3">
      <c r="A9571" t="s">
        <v>12199</v>
      </c>
      <c r="B9571" t="s">
        <v>17</v>
      </c>
      <c r="C9571" t="str">
        <f t="shared" si="149"/>
        <v>2Ks</v>
      </c>
      <c r="D9571">
        <v>2008</v>
      </c>
      <c r="E9571" t="s">
        <v>24</v>
      </c>
      <c r="F9571" t="s">
        <v>2930</v>
      </c>
      <c r="G9571">
        <v>0.02</v>
      </c>
      <c r="H9571">
        <v>0</v>
      </c>
      <c r="I9571">
        <v>0</v>
      </c>
      <c r="J9571">
        <v>0</v>
      </c>
      <c r="K9571">
        <v>0.03</v>
      </c>
      <c r="N9571">
        <v>2</v>
      </c>
      <c r="O9571">
        <v>6</v>
      </c>
      <c r="P9571" t="s">
        <v>5837</v>
      </c>
      <c r="Q9571" t="s">
        <v>20</v>
      </c>
      <c r="AF9571" t="s">
        <v>11435</v>
      </c>
    </row>
    <row r="9572" spans="1:32" x14ac:dyDescent="0.3">
      <c r="A9572" t="s">
        <v>12200</v>
      </c>
      <c r="B9572" t="s">
        <v>148</v>
      </c>
      <c r="C9572" t="str">
        <f t="shared" si="149"/>
        <v>2Ks</v>
      </c>
      <c r="D9572">
        <v>2008</v>
      </c>
      <c r="E9572" t="s">
        <v>39</v>
      </c>
      <c r="F9572" t="s">
        <v>825</v>
      </c>
      <c r="G9572">
        <v>0</v>
      </c>
      <c r="H9572">
        <v>0.02</v>
      </c>
      <c r="I9572">
        <v>0</v>
      </c>
      <c r="J9572">
        <v>0</v>
      </c>
      <c r="K9572">
        <v>0.03</v>
      </c>
      <c r="L9572">
        <v>73</v>
      </c>
      <c r="M9572">
        <v>16</v>
      </c>
      <c r="N9572">
        <v>7.9</v>
      </c>
      <c r="O9572">
        <v>222</v>
      </c>
      <c r="P9572" t="s">
        <v>9524</v>
      </c>
      <c r="Q9572" t="s">
        <v>88</v>
      </c>
      <c r="AF9572" t="s">
        <v>11436</v>
      </c>
    </row>
    <row r="9573" spans="1:32" x14ac:dyDescent="0.3">
      <c r="A9573" t="s">
        <v>892</v>
      </c>
      <c r="B9573" t="s">
        <v>17</v>
      </c>
      <c r="C9573" t="str">
        <f t="shared" si="149"/>
        <v>2Ks</v>
      </c>
      <c r="D9573">
        <v>2008</v>
      </c>
      <c r="E9573" t="s">
        <v>18</v>
      </c>
      <c r="F9573" t="s">
        <v>372</v>
      </c>
      <c r="G9573">
        <v>0</v>
      </c>
      <c r="H9573">
        <v>0</v>
      </c>
      <c r="I9573">
        <v>0.03</v>
      </c>
      <c r="J9573">
        <v>0</v>
      </c>
      <c r="K9573">
        <v>0.03</v>
      </c>
      <c r="AF9573" t="s">
        <v>11437</v>
      </c>
    </row>
    <row r="9574" spans="1:32" x14ac:dyDescent="0.3">
      <c r="A9574" t="s">
        <v>12221</v>
      </c>
      <c r="B9574" t="s">
        <v>32</v>
      </c>
      <c r="C9574" t="str">
        <f t="shared" si="149"/>
        <v>2Ks</v>
      </c>
      <c r="D9574">
        <v>2008</v>
      </c>
      <c r="E9574" t="s">
        <v>24</v>
      </c>
      <c r="F9574" t="s">
        <v>4680</v>
      </c>
      <c r="G9574">
        <v>0.02</v>
      </c>
      <c r="H9574">
        <v>0</v>
      </c>
      <c r="I9574">
        <v>0</v>
      </c>
      <c r="J9574">
        <v>0</v>
      </c>
      <c r="K9574">
        <v>0.03</v>
      </c>
      <c r="L9574">
        <v>69</v>
      </c>
      <c r="M9574">
        <v>4</v>
      </c>
      <c r="N9574" t="s">
        <v>203</v>
      </c>
      <c r="P9574" t="s">
        <v>580</v>
      </c>
      <c r="Q9574" t="s">
        <v>20</v>
      </c>
      <c r="AF9574" t="s">
        <v>11438</v>
      </c>
    </row>
    <row r="9575" spans="1:32" x14ac:dyDescent="0.3">
      <c r="A9575" t="s">
        <v>12239</v>
      </c>
      <c r="B9575" t="s">
        <v>32</v>
      </c>
      <c r="C9575" t="str">
        <f t="shared" si="149"/>
        <v>2Ks</v>
      </c>
      <c r="D9575">
        <v>2008</v>
      </c>
      <c r="E9575" t="s">
        <v>34</v>
      </c>
      <c r="F9575" t="s">
        <v>1207</v>
      </c>
      <c r="G9575">
        <v>0</v>
      </c>
      <c r="H9575">
        <v>0</v>
      </c>
      <c r="I9575">
        <v>0.03</v>
      </c>
      <c r="J9575">
        <v>0</v>
      </c>
      <c r="K9575">
        <v>0.03</v>
      </c>
      <c r="AF9575" t="s">
        <v>11439</v>
      </c>
    </row>
    <row r="9576" spans="1:32" x14ac:dyDescent="0.3">
      <c r="A9576" t="s">
        <v>12241</v>
      </c>
      <c r="B9576" t="s">
        <v>32</v>
      </c>
      <c r="C9576" t="str">
        <f t="shared" si="149"/>
        <v>2Ks</v>
      </c>
      <c r="D9576">
        <v>2008</v>
      </c>
      <c r="E9576" t="s">
        <v>39</v>
      </c>
      <c r="F9576" t="s">
        <v>7599</v>
      </c>
      <c r="G9576">
        <v>0</v>
      </c>
      <c r="H9576">
        <v>0</v>
      </c>
      <c r="I9576">
        <v>0.03</v>
      </c>
      <c r="J9576">
        <v>0</v>
      </c>
      <c r="K9576">
        <v>0.03</v>
      </c>
      <c r="AF9576" t="s">
        <v>11440</v>
      </c>
    </row>
    <row r="9577" spans="1:32" x14ac:dyDescent="0.3">
      <c r="A9577" t="s">
        <v>12271</v>
      </c>
      <c r="B9577" t="s">
        <v>32</v>
      </c>
      <c r="C9577" t="str">
        <f t="shared" si="149"/>
        <v>2Ks</v>
      </c>
      <c r="D9577">
        <v>2008</v>
      </c>
      <c r="E9577" t="s">
        <v>50</v>
      </c>
      <c r="F9577" t="s">
        <v>372</v>
      </c>
      <c r="G9577">
        <v>0</v>
      </c>
      <c r="H9577">
        <v>0</v>
      </c>
      <c r="I9577">
        <v>0.02</v>
      </c>
      <c r="J9577">
        <v>0</v>
      </c>
      <c r="K9577">
        <v>0.02</v>
      </c>
      <c r="AF9577" t="s">
        <v>11441</v>
      </c>
    </row>
    <row r="9578" spans="1:32" x14ac:dyDescent="0.3">
      <c r="A9578" t="s">
        <v>12296</v>
      </c>
      <c r="B9578" t="s">
        <v>159</v>
      </c>
      <c r="C9578" t="str">
        <f t="shared" si="149"/>
        <v>2Ks</v>
      </c>
      <c r="D9578">
        <v>2008</v>
      </c>
      <c r="E9578" t="s">
        <v>86</v>
      </c>
      <c r="F9578" t="s">
        <v>5022</v>
      </c>
      <c r="G9578">
        <v>0</v>
      </c>
      <c r="H9578">
        <v>0</v>
      </c>
      <c r="I9578">
        <v>0.02</v>
      </c>
      <c r="J9578">
        <v>0</v>
      </c>
      <c r="K9578">
        <v>0.02</v>
      </c>
      <c r="AF9578" t="s">
        <v>11442</v>
      </c>
    </row>
    <row r="9579" spans="1:32" x14ac:dyDescent="0.3">
      <c r="A9579" t="s">
        <v>12304</v>
      </c>
      <c r="B9579" t="s">
        <v>159</v>
      </c>
      <c r="C9579" t="str">
        <f t="shared" si="149"/>
        <v>2Ks</v>
      </c>
      <c r="D9579">
        <v>2008</v>
      </c>
      <c r="E9579" t="s">
        <v>28</v>
      </c>
      <c r="F9579" t="s">
        <v>6090</v>
      </c>
      <c r="G9579">
        <v>0</v>
      </c>
      <c r="H9579">
        <v>0</v>
      </c>
      <c r="I9579">
        <v>0.02</v>
      </c>
      <c r="J9579">
        <v>0</v>
      </c>
      <c r="K9579">
        <v>0.02</v>
      </c>
      <c r="AF9579" t="s">
        <v>11443</v>
      </c>
    </row>
    <row r="9580" spans="1:32" x14ac:dyDescent="0.3">
      <c r="A9580" t="s">
        <v>12306</v>
      </c>
      <c r="B9580" t="s">
        <v>32</v>
      </c>
      <c r="C9580" t="str">
        <f t="shared" si="149"/>
        <v>2Ks</v>
      </c>
      <c r="D9580">
        <v>2008</v>
      </c>
      <c r="E9580" t="s">
        <v>24</v>
      </c>
      <c r="F9580" t="s">
        <v>2659</v>
      </c>
      <c r="G9580">
        <v>0</v>
      </c>
      <c r="H9580">
        <v>0.02</v>
      </c>
      <c r="I9580">
        <v>0</v>
      </c>
      <c r="J9580">
        <v>0</v>
      </c>
      <c r="K9580">
        <v>0.02</v>
      </c>
      <c r="L9580">
        <v>73</v>
      </c>
      <c r="M9580">
        <v>6</v>
      </c>
      <c r="N9580" t="s">
        <v>203</v>
      </c>
      <c r="P9580" t="s">
        <v>1198</v>
      </c>
      <c r="Q9580" t="s">
        <v>20</v>
      </c>
      <c r="AF9580" t="s">
        <v>11444</v>
      </c>
    </row>
    <row r="9581" spans="1:32" x14ac:dyDescent="0.3">
      <c r="A9581" t="s">
        <v>12309</v>
      </c>
      <c r="B9581" t="s">
        <v>32</v>
      </c>
      <c r="C9581" t="str">
        <f t="shared" si="149"/>
        <v>2Ks</v>
      </c>
      <c r="D9581">
        <v>2008</v>
      </c>
      <c r="E9581" t="s">
        <v>34</v>
      </c>
      <c r="F9581" t="s">
        <v>1207</v>
      </c>
      <c r="G9581">
        <v>0</v>
      </c>
      <c r="H9581">
        <v>0</v>
      </c>
      <c r="I9581">
        <v>0.02</v>
      </c>
      <c r="J9581">
        <v>0</v>
      </c>
      <c r="K9581">
        <v>0.02</v>
      </c>
      <c r="AF9581" t="s">
        <v>11445</v>
      </c>
    </row>
    <row r="9582" spans="1:32" x14ac:dyDescent="0.3">
      <c r="A9582" t="s">
        <v>12312</v>
      </c>
      <c r="B9582" t="s">
        <v>148</v>
      </c>
      <c r="C9582" t="str">
        <f t="shared" si="149"/>
        <v>2Ks</v>
      </c>
      <c r="D9582">
        <v>2008</v>
      </c>
      <c r="E9582" t="s">
        <v>28</v>
      </c>
      <c r="F9582" t="s">
        <v>12313</v>
      </c>
      <c r="G9582">
        <v>0</v>
      </c>
      <c r="H9582">
        <v>0.02</v>
      </c>
      <c r="I9582">
        <v>0</v>
      </c>
      <c r="J9582">
        <v>0</v>
      </c>
      <c r="K9582">
        <v>0.02</v>
      </c>
      <c r="L9582">
        <v>86</v>
      </c>
      <c r="M9582">
        <v>54</v>
      </c>
      <c r="N9582">
        <v>7.9</v>
      </c>
      <c r="O9582">
        <v>374</v>
      </c>
      <c r="P9582" t="s">
        <v>12314</v>
      </c>
      <c r="Q9582" t="s">
        <v>88</v>
      </c>
      <c r="AF9582" t="s">
        <v>11447</v>
      </c>
    </row>
    <row r="9583" spans="1:32" x14ac:dyDescent="0.3">
      <c r="A9583" t="s">
        <v>12330</v>
      </c>
      <c r="B9583" t="s">
        <v>17</v>
      </c>
      <c r="C9583" t="str">
        <f t="shared" si="149"/>
        <v>2Ks</v>
      </c>
      <c r="D9583">
        <v>2008</v>
      </c>
      <c r="E9583" t="s">
        <v>34</v>
      </c>
      <c r="F9583" t="s">
        <v>111</v>
      </c>
      <c r="G9583">
        <v>0</v>
      </c>
      <c r="H9583">
        <v>0.02</v>
      </c>
      <c r="I9583">
        <v>0</v>
      </c>
      <c r="J9583">
        <v>0</v>
      </c>
      <c r="K9583">
        <v>0.02</v>
      </c>
      <c r="AF9583" t="s">
        <v>11448</v>
      </c>
    </row>
    <row r="9584" spans="1:32" x14ac:dyDescent="0.3">
      <c r="A9584" t="s">
        <v>12335</v>
      </c>
      <c r="B9584" t="s">
        <v>32</v>
      </c>
      <c r="C9584" t="str">
        <f t="shared" si="149"/>
        <v>2Ks</v>
      </c>
      <c r="D9584">
        <v>2008</v>
      </c>
      <c r="E9584" t="s">
        <v>39</v>
      </c>
      <c r="F9584" t="s">
        <v>2095</v>
      </c>
      <c r="G9584">
        <v>0.02</v>
      </c>
      <c r="H9584">
        <v>0</v>
      </c>
      <c r="I9584">
        <v>0</v>
      </c>
      <c r="J9584">
        <v>0</v>
      </c>
      <c r="K9584">
        <v>0.02</v>
      </c>
      <c r="N9584" t="s">
        <v>203</v>
      </c>
      <c r="P9584" t="s">
        <v>12206</v>
      </c>
      <c r="Q9584" t="s">
        <v>20</v>
      </c>
      <c r="AF9584" t="s">
        <v>11449</v>
      </c>
    </row>
    <row r="9585" spans="1:32" x14ac:dyDescent="0.3">
      <c r="A9585" t="s">
        <v>12346</v>
      </c>
      <c r="B9585" t="s">
        <v>17</v>
      </c>
      <c r="C9585" t="str">
        <f t="shared" si="149"/>
        <v>2Ks</v>
      </c>
      <c r="D9585">
        <v>2008</v>
      </c>
      <c r="E9585" t="s">
        <v>18</v>
      </c>
      <c r="F9585" t="s">
        <v>128</v>
      </c>
      <c r="G9585">
        <v>0</v>
      </c>
      <c r="H9585">
        <v>0</v>
      </c>
      <c r="I9585">
        <v>0.02</v>
      </c>
      <c r="J9585">
        <v>0</v>
      </c>
      <c r="K9585">
        <v>0.02</v>
      </c>
      <c r="AF9585" t="s">
        <v>11450</v>
      </c>
    </row>
    <row r="9586" spans="1:32" x14ac:dyDescent="0.3">
      <c r="A9586" t="s">
        <v>10789</v>
      </c>
      <c r="B9586" t="s">
        <v>17</v>
      </c>
      <c r="C9586" t="str">
        <f t="shared" si="149"/>
        <v>2Ks</v>
      </c>
      <c r="D9586">
        <v>2008</v>
      </c>
      <c r="E9586" t="s">
        <v>1</v>
      </c>
      <c r="F9586" t="s">
        <v>3392</v>
      </c>
      <c r="G9586">
        <v>0.02</v>
      </c>
      <c r="H9586">
        <v>0</v>
      </c>
      <c r="I9586">
        <v>0</v>
      </c>
      <c r="J9586">
        <v>0</v>
      </c>
      <c r="K9586">
        <v>0.02</v>
      </c>
      <c r="L9586">
        <v>35</v>
      </c>
      <c r="M9586">
        <v>10</v>
      </c>
      <c r="N9586">
        <v>4</v>
      </c>
      <c r="O9586">
        <v>6</v>
      </c>
      <c r="P9586" t="s">
        <v>3909</v>
      </c>
      <c r="Q9586" t="s">
        <v>20</v>
      </c>
      <c r="AF9586" t="s">
        <v>11451</v>
      </c>
    </row>
    <row r="9587" spans="1:32" x14ac:dyDescent="0.3">
      <c r="A9587" t="s">
        <v>12367</v>
      </c>
      <c r="B9587" t="s">
        <v>32</v>
      </c>
      <c r="C9587" t="str">
        <f t="shared" si="149"/>
        <v>2Ks</v>
      </c>
      <c r="D9587">
        <v>2008</v>
      </c>
      <c r="E9587" t="s">
        <v>18</v>
      </c>
      <c r="F9587" t="s">
        <v>4573</v>
      </c>
      <c r="G9587">
        <v>0</v>
      </c>
      <c r="H9587">
        <v>0</v>
      </c>
      <c r="I9587">
        <v>0.02</v>
      </c>
      <c r="J9587">
        <v>0</v>
      </c>
      <c r="K9587">
        <v>0.02</v>
      </c>
      <c r="AF9587" t="s">
        <v>11452</v>
      </c>
    </row>
    <row r="9588" spans="1:32" x14ac:dyDescent="0.3">
      <c r="A9588" t="s">
        <v>12373</v>
      </c>
      <c r="B9588" t="s">
        <v>55</v>
      </c>
      <c r="C9588" t="str">
        <f t="shared" si="149"/>
        <v>2Ks</v>
      </c>
      <c r="D9588">
        <v>2008</v>
      </c>
      <c r="E9588" t="s">
        <v>101</v>
      </c>
      <c r="F9588" t="s">
        <v>1755</v>
      </c>
      <c r="G9588">
        <v>0</v>
      </c>
      <c r="H9588">
        <v>0</v>
      </c>
      <c r="I9588">
        <v>0.02</v>
      </c>
      <c r="J9588">
        <v>0</v>
      </c>
      <c r="K9588">
        <v>0.02</v>
      </c>
      <c r="AF9588" t="s">
        <v>11453</v>
      </c>
    </row>
    <row r="9589" spans="1:32" x14ac:dyDescent="0.3">
      <c r="A9589" t="s">
        <v>12382</v>
      </c>
      <c r="B9589" t="s">
        <v>17</v>
      </c>
      <c r="C9589" t="str">
        <f t="shared" si="149"/>
        <v>2Ks</v>
      </c>
      <c r="D9589">
        <v>2008</v>
      </c>
      <c r="E9589" t="s">
        <v>37</v>
      </c>
      <c r="F9589" t="s">
        <v>2270</v>
      </c>
      <c r="G9589">
        <v>0.02</v>
      </c>
      <c r="H9589">
        <v>0</v>
      </c>
      <c r="I9589">
        <v>0</v>
      </c>
      <c r="J9589">
        <v>0</v>
      </c>
      <c r="K9589">
        <v>0.02</v>
      </c>
      <c r="N9589" t="s">
        <v>203</v>
      </c>
      <c r="P9589" t="s">
        <v>2270</v>
      </c>
      <c r="Q9589" t="s">
        <v>112</v>
      </c>
      <c r="AF9589" t="s">
        <v>11454</v>
      </c>
    </row>
    <row r="9590" spans="1:32" x14ac:dyDescent="0.3">
      <c r="A9590" t="s">
        <v>12383</v>
      </c>
      <c r="B9590" t="s">
        <v>148</v>
      </c>
      <c r="C9590" t="str">
        <f t="shared" si="149"/>
        <v>2Ks</v>
      </c>
      <c r="D9590">
        <v>2008</v>
      </c>
      <c r="E9590" t="s">
        <v>272</v>
      </c>
      <c r="F9590" t="s">
        <v>7658</v>
      </c>
      <c r="G9590">
        <v>0</v>
      </c>
      <c r="H9590">
        <v>0.02</v>
      </c>
      <c r="I9590">
        <v>0</v>
      </c>
      <c r="J9590">
        <v>0</v>
      </c>
      <c r="K9590">
        <v>0.02</v>
      </c>
      <c r="N9590">
        <v>8.6999999999999993</v>
      </c>
      <c r="O9590">
        <v>6</v>
      </c>
      <c r="P9590" t="s">
        <v>9739</v>
      </c>
      <c r="Q9590" t="s">
        <v>112</v>
      </c>
      <c r="AF9590" t="s">
        <v>11456</v>
      </c>
    </row>
    <row r="9591" spans="1:32" x14ac:dyDescent="0.3">
      <c r="A9591" t="s">
        <v>12393</v>
      </c>
      <c r="B9591" t="s">
        <v>148</v>
      </c>
      <c r="C9591" t="str">
        <f t="shared" si="149"/>
        <v>2Ks</v>
      </c>
      <c r="D9591">
        <v>2008</v>
      </c>
      <c r="E9591" t="s">
        <v>272</v>
      </c>
      <c r="F9591" t="s">
        <v>10087</v>
      </c>
      <c r="G9591">
        <v>0</v>
      </c>
      <c r="H9591">
        <v>0.02</v>
      </c>
      <c r="I9591">
        <v>0</v>
      </c>
      <c r="J9591">
        <v>0</v>
      </c>
      <c r="K9591">
        <v>0.02</v>
      </c>
      <c r="L9591">
        <v>45</v>
      </c>
      <c r="M9591">
        <v>11</v>
      </c>
      <c r="N9591">
        <v>6.8</v>
      </c>
      <c r="O9591">
        <v>45</v>
      </c>
      <c r="P9591" t="s">
        <v>7162</v>
      </c>
      <c r="Q9591" t="s">
        <v>88</v>
      </c>
      <c r="AF9591" t="s">
        <v>11457</v>
      </c>
    </row>
    <row r="9592" spans="1:32" x14ac:dyDescent="0.3">
      <c r="A9592" t="s">
        <v>9462</v>
      </c>
      <c r="B9592" t="s">
        <v>17</v>
      </c>
      <c r="C9592" t="str">
        <f t="shared" si="149"/>
        <v>2Ks</v>
      </c>
      <c r="D9592">
        <v>2008</v>
      </c>
      <c r="E9592" t="s">
        <v>30</v>
      </c>
      <c r="F9592" t="s">
        <v>825</v>
      </c>
      <c r="G9592">
        <v>0.02</v>
      </c>
      <c r="H9592">
        <v>0</v>
      </c>
      <c r="I9592">
        <v>0</v>
      </c>
      <c r="J9592">
        <v>0</v>
      </c>
      <c r="K9592">
        <v>0.02</v>
      </c>
      <c r="L9592">
        <v>62</v>
      </c>
      <c r="M9592">
        <v>12</v>
      </c>
      <c r="N9592">
        <v>6.4</v>
      </c>
      <c r="O9592">
        <v>5</v>
      </c>
      <c r="P9592" t="s">
        <v>5763</v>
      </c>
      <c r="Q9592" t="s">
        <v>20</v>
      </c>
      <c r="AF9592" t="s">
        <v>11458</v>
      </c>
    </row>
    <row r="9593" spans="1:32" x14ac:dyDescent="0.3">
      <c r="A9593" t="s">
        <v>800</v>
      </c>
      <c r="B9593" t="s">
        <v>148</v>
      </c>
      <c r="C9593" t="str">
        <f t="shared" si="149"/>
        <v>2Ks</v>
      </c>
      <c r="D9593">
        <v>2008</v>
      </c>
      <c r="E9593" t="s">
        <v>37</v>
      </c>
      <c r="F9593" t="s">
        <v>111</v>
      </c>
      <c r="G9593">
        <v>0</v>
      </c>
      <c r="H9593">
        <v>0.02</v>
      </c>
      <c r="I9593">
        <v>0</v>
      </c>
      <c r="J9593">
        <v>0</v>
      </c>
      <c r="K9593">
        <v>0.02</v>
      </c>
      <c r="L9593">
        <v>78</v>
      </c>
      <c r="M9593">
        <v>20</v>
      </c>
      <c r="N9593">
        <v>7.3</v>
      </c>
      <c r="O9593">
        <v>185</v>
      </c>
      <c r="P9593" t="s">
        <v>260</v>
      </c>
      <c r="Q9593" t="s">
        <v>53</v>
      </c>
      <c r="AF9593" t="s">
        <v>11459</v>
      </c>
    </row>
    <row r="9594" spans="1:32" x14ac:dyDescent="0.3">
      <c r="A9594" t="s">
        <v>12418</v>
      </c>
      <c r="B9594" t="s">
        <v>55</v>
      </c>
      <c r="C9594" t="str">
        <f t="shared" si="149"/>
        <v>2Ks</v>
      </c>
      <c r="D9594">
        <v>2008</v>
      </c>
      <c r="E9594" t="s">
        <v>101</v>
      </c>
      <c r="F9594" t="s">
        <v>12419</v>
      </c>
      <c r="G9594">
        <v>0</v>
      </c>
      <c r="H9594">
        <v>0</v>
      </c>
      <c r="I9594">
        <v>0.02</v>
      </c>
      <c r="J9594">
        <v>0</v>
      </c>
      <c r="K9594">
        <v>0.02</v>
      </c>
      <c r="AF9594" t="s">
        <v>11460</v>
      </c>
    </row>
    <row r="9595" spans="1:32" x14ac:dyDescent="0.3">
      <c r="A9595" t="s">
        <v>2279</v>
      </c>
      <c r="B9595" t="s">
        <v>148</v>
      </c>
      <c r="C9595" t="str">
        <f t="shared" si="149"/>
        <v>2Ks</v>
      </c>
      <c r="D9595">
        <v>2008</v>
      </c>
      <c r="E9595" t="s">
        <v>37</v>
      </c>
      <c r="F9595" t="s">
        <v>111</v>
      </c>
      <c r="G9595">
        <v>0</v>
      </c>
      <c r="H9595">
        <v>0.02</v>
      </c>
      <c r="I9595">
        <v>0</v>
      </c>
      <c r="J9595">
        <v>0</v>
      </c>
      <c r="K9595">
        <v>0.02</v>
      </c>
      <c r="L9595">
        <v>79</v>
      </c>
      <c r="M9595">
        <v>22</v>
      </c>
      <c r="N9595">
        <v>7.9</v>
      </c>
      <c r="O9595">
        <v>130</v>
      </c>
      <c r="P9595" t="s">
        <v>506</v>
      </c>
      <c r="Q9595" t="s">
        <v>53</v>
      </c>
      <c r="AF9595" t="s">
        <v>11462</v>
      </c>
    </row>
    <row r="9596" spans="1:32" x14ac:dyDescent="0.3">
      <c r="A9596" t="s">
        <v>12427</v>
      </c>
      <c r="B9596" t="s">
        <v>55</v>
      </c>
      <c r="C9596" t="str">
        <f t="shared" si="149"/>
        <v>2Ks</v>
      </c>
      <c r="D9596">
        <v>2008</v>
      </c>
      <c r="E9596" t="s">
        <v>101</v>
      </c>
      <c r="F9596" t="s">
        <v>234</v>
      </c>
      <c r="G9596">
        <v>0</v>
      </c>
      <c r="H9596">
        <v>0</v>
      </c>
      <c r="I9596">
        <v>0.02</v>
      </c>
      <c r="J9596">
        <v>0</v>
      </c>
      <c r="K9596">
        <v>0.02</v>
      </c>
      <c r="AF9596" t="s">
        <v>11463</v>
      </c>
    </row>
    <row r="9597" spans="1:32" x14ac:dyDescent="0.3">
      <c r="A9597" t="s">
        <v>12430</v>
      </c>
      <c r="B9597" t="s">
        <v>55</v>
      </c>
      <c r="C9597" t="str">
        <f t="shared" si="149"/>
        <v>2Ks</v>
      </c>
      <c r="D9597">
        <v>2008</v>
      </c>
      <c r="E9597" t="s">
        <v>101</v>
      </c>
      <c r="F9597" t="s">
        <v>7455</v>
      </c>
      <c r="G9597">
        <v>0</v>
      </c>
      <c r="H9597">
        <v>0</v>
      </c>
      <c r="I9597">
        <v>0.02</v>
      </c>
      <c r="J9597">
        <v>0</v>
      </c>
      <c r="K9597">
        <v>0.02</v>
      </c>
      <c r="AF9597" t="s">
        <v>11465</v>
      </c>
    </row>
    <row r="9598" spans="1:32" x14ac:dyDescent="0.3">
      <c r="A9598" t="s">
        <v>12454</v>
      </c>
      <c r="B9598" t="s">
        <v>17</v>
      </c>
      <c r="C9598" t="str">
        <f t="shared" si="149"/>
        <v>2Ks</v>
      </c>
      <c r="D9598">
        <v>2008</v>
      </c>
      <c r="E9598" t="s">
        <v>24</v>
      </c>
      <c r="F9598" t="s">
        <v>2930</v>
      </c>
      <c r="G9598">
        <v>0.02</v>
      </c>
      <c r="H9598">
        <v>0</v>
      </c>
      <c r="I9598">
        <v>0</v>
      </c>
      <c r="J9598">
        <v>0</v>
      </c>
      <c r="K9598">
        <v>0.02</v>
      </c>
      <c r="N9598">
        <v>0.6</v>
      </c>
      <c r="O9598">
        <v>5</v>
      </c>
      <c r="P9598" t="s">
        <v>5837</v>
      </c>
      <c r="Q9598" t="s">
        <v>20</v>
      </c>
      <c r="AF9598" t="s">
        <v>11466</v>
      </c>
    </row>
    <row r="9599" spans="1:32" x14ac:dyDescent="0.3">
      <c r="A9599" t="s">
        <v>594</v>
      </c>
      <c r="B9599" t="s">
        <v>148</v>
      </c>
      <c r="C9599" t="str">
        <f t="shared" si="149"/>
        <v>2Ks</v>
      </c>
      <c r="D9599">
        <v>2008</v>
      </c>
      <c r="E9599" t="s">
        <v>50</v>
      </c>
      <c r="F9599" t="s">
        <v>71</v>
      </c>
      <c r="G9599">
        <v>0</v>
      </c>
      <c r="H9599">
        <v>0.02</v>
      </c>
      <c r="I9599">
        <v>0</v>
      </c>
      <c r="J9599">
        <v>0</v>
      </c>
      <c r="K9599">
        <v>0.02</v>
      </c>
      <c r="L9599">
        <v>71</v>
      </c>
      <c r="M9599">
        <v>11</v>
      </c>
      <c r="N9599">
        <v>7.8</v>
      </c>
      <c r="O9599">
        <v>12</v>
      </c>
      <c r="P9599" t="s">
        <v>915</v>
      </c>
      <c r="Q9599" t="s">
        <v>112</v>
      </c>
      <c r="AF9599" t="s">
        <v>11467</v>
      </c>
    </row>
    <row r="9600" spans="1:32" x14ac:dyDescent="0.3">
      <c r="A9600" t="s">
        <v>3400</v>
      </c>
      <c r="B9600" t="s">
        <v>148</v>
      </c>
      <c r="C9600" t="str">
        <f t="shared" si="149"/>
        <v>2Ks</v>
      </c>
      <c r="D9600">
        <v>2008</v>
      </c>
      <c r="E9600" t="s">
        <v>37</v>
      </c>
      <c r="F9600" t="s">
        <v>484</v>
      </c>
      <c r="G9600">
        <v>0</v>
      </c>
      <c r="H9600">
        <v>0.02</v>
      </c>
      <c r="I9600">
        <v>0</v>
      </c>
      <c r="J9600">
        <v>0</v>
      </c>
      <c r="K9600">
        <v>0.02</v>
      </c>
      <c r="L9600">
        <v>73</v>
      </c>
      <c r="M9600">
        <v>19</v>
      </c>
      <c r="N9600">
        <v>6.9</v>
      </c>
      <c r="O9600">
        <v>171</v>
      </c>
      <c r="P9600" t="s">
        <v>1457</v>
      </c>
      <c r="Q9600" t="s">
        <v>88</v>
      </c>
      <c r="AF9600" t="s">
        <v>11468</v>
      </c>
    </row>
    <row r="9601" spans="1:32" x14ac:dyDescent="0.3">
      <c r="A9601" t="s">
        <v>12496</v>
      </c>
      <c r="B9601" t="s">
        <v>32</v>
      </c>
      <c r="C9601" t="str">
        <f t="shared" si="149"/>
        <v>2Ks</v>
      </c>
      <c r="D9601">
        <v>2008</v>
      </c>
      <c r="E9601" t="s">
        <v>101</v>
      </c>
      <c r="F9601" t="s">
        <v>1755</v>
      </c>
      <c r="G9601">
        <v>0</v>
      </c>
      <c r="H9601">
        <v>0</v>
      </c>
      <c r="I9601">
        <v>0.02</v>
      </c>
      <c r="J9601">
        <v>0</v>
      </c>
      <c r="K9601">
        <v>0.02</v>
      </c>
      <c r="AF9601" t="s">
        <v>11469</v>
      </c>
    </row>
    <row r="9602" spans="1:32" x14ac:dyDescent="0.3">
      <c r="A9602" t="s">
        <v>494</v>
      </c>
      <c r="B9602" t="s">
        <v>148</v>
      </c>
      <c r="C9602" t="str">
        <f t="shared" si="149"/>
        <v>2Ks</v>
      </c>
      <c r="D9602">
        <v>2008</v>
      </c>
      <c r="E9602" t="s">
        <v>37</v>
      </c>
      <c r="F9602" t="s">
        <v>134</v>
      </c>
      <c r="G9602">
        <v>0</v>
      </c>
      <c r="H9602">
        <v>0.02</v>
      </c>
      <c r="I9602">
        <v>0</v>
      </c>
      <c r="J9602">
        <v>0</v>
      </c>
      <c r="K9602">
        <v>0.02</v>
      </c>
      <c r="L9602">
        <v>89</v>
      </c>
      <c r="M9602">
        <v>58</v>
      </c>
      <c r="N9602">
        <v>9.1999999999999993</v>
      </c>
      <c r="O9602">
        <v>3717</v>
      </c>
      <c r="P9602" t="s">
        <v>392</v>
      </c>
      <c r="Q9602" t="s">
        <v>53</v>
      </c>
      <c r="AF9602" t="s">
        <v>11470</v>
      </c>
    </row>
    <row r="9603" spans="1:32" x14ac:dyDescent="0.3">
      <c r="A9603" t="s">
        <v>12513</v>
      </c>
      <c r="B9603" t="s">
        <v>55</v>
      </c>
      <c r="C9603" t="str">
        <f t="shared" ref="C9603:C9666" si="150">_xlfn.IFS(D9603&lt;1990,"80s",D9603&lt;2000,"90s",D9603&lt;2010,"2Ks",D9603&lt;2020,"2k10s")</f>
        <v>2Ks</v>
      </c>
      <c r="D9603">
        <v>2008</v>
      </c>
      <c r="E9603" t="s">
        <v>101</v>
      </c>
      <c r="F9603" t="s">
        <v>1755</v>
      </c>
      <c r="G9603">
        <v>0</v>
      </c>
      <c r="H9603">
        <v>0</v>
      </c>
      <c r="I9603">
        <v>0.02</v>
      </c>
      <c r="J9603">
        <v>0</v>
      </c>
      <c r="K9603">
        <v>0.02</v>
      </c>
      <c r="AF9603" t="s">
        <v>11471</v>
      </c>
    </row>
    <row r="9604" spans="1:32" x14ac:dyDescent="0.3">
      <c r="A9604" t="s">
        <v>12522</v>
      </c>
      <c r="B9604" t="s">
        <v>32</v>
      </c>
      <c r="C9604" t="str">
        <f t="shared" si="150"/>
        <v>2Ks</v>
      </c>
      <c r="D9604">
        <v>2008</v>
      </c>
      <c r="E9604" t="s">
        <v>18</v>
      </c>
      <c r="F9604" t="s">
        <v>234</v>
      </c>
      <c r="G9604">
        <v>0</v>
      </c>
      <c r="H9604">
        <v>0</v>
      </c>
      <c r="I9604">
        <v>0.02</v>
      </c>
      <c r="J9604">
        <v>0</v>
      </c>
      <c r="K9604">
        <v>0.02</v>
      </c>
      <c r="AF9604" t="s">
        <v>11472</v>
      </c>
    </row>
    <row r="9605" spans="1:32" x14ac:dyDescent="0.3">
      <c r="A9605" t="s">
        <v>12527</v>
      </c>
      <c r="B9605" t="s">
        <v>148</v>
      </c>
      <c r="C9605" t="str">
        <f t="shared" si="150"/>
        <v>2Ks</v>
      </c>
      <c r="D9605">
        <v>2008</v>
      </c>
      <c r="E9605" t="s">
        <v>28</v>
      </c>
      <c r="F9605" t="s">
        <v>7658</v>
      </c>
      <c r="G9605">
        <v>0</v>
      </c>
      <c r="H9605">
        <v>0.02</v>
      </c>
      <c r="I9605">
        <v>0</v>
      </c>
      <c r="J9605">
        <v>0</v>
      </c>
      <c r="K9605">
        <v>0.02</v>
      </c>
      <c r="AF9605" t="s">
        <v>11473</v>
      </c>
    </row>
    <row r="9606" spans="1:32" x14ac:dyDescent="0.3">
      <c r="A9606" t="s">
        <v>12532</v>
      </c>
      <c r="B9606" t="s">
        <v>32</v>
      </c>
      <c r="C9606" t="str">
        <f t="shared" si="150"/>
        <v>2Ks</v>
      </c>
      <c r="D9606">
        <v>2008</v>
      </c>
      <c r="E9606" t="s">
        <v>101</v>
      </c>
      <c r="F9606" t="s">
        <v>7054</v>
      </c>
      <c r="G9606">
        <v>0.02</v>
      </c>
      <c r="H9606">
        <v>0</v>
      </c>
      <c r="I9606">
        <v>0</v>
      </c>
      <c r="J9606">
        <v>0</v>
      </c>
      <c r="K9606">
        <v>0.02</v>
      </c>
      <c r="N9606" t="s">
        <v>203</v>
      </c>
      <c r="P9606" t="s">
        <v>10170</v>
      </c>
      <c r="Q9606" t="s">
        <v>20</v>
      </c>
      <c r="AF9606" t="s">
        <v>11475</v>
      </c>
    </row>
    <row r="9607" spans="1:32" x14ac:dyDescent="0.3">
      <c r="A9607" t="s">
        <v>12539</v>
      </c>
      <c r="B9607" t="s">
        <v>32</v>
      </c>
      <c r="C9607" t="str">
        <f t="shared" si="150"/>
        <v>2Ks</v>
      </c>
      <c r="D9607">
        <v>2008</v>
      </c>
      <c r="E9607" t="s">
        <v>34</v>
      </c>
      <c r="F9607" t="s">
        <v>242</v>
      </c>
      <c r="G9607">
        <v>0</v>
      </c>
      <c r="H9607">
        <v>0</v>
      </c>
      <c r="I9607">
        <v>0.02</v>
      </c>
      <c r="J9607">
        <v>0</v>
      </c>
      <c r="K9607">
        <v>0.02</v>
      </c>
      <c r="AF9607" t="s">
        <v>11476</v>
      </c>
    </row>
    <row r="9608" spans="1:32" x14ac:dyDescent="0.3">
      <c r="A9608" t="s">
        <v>12547</v>
      </c>
      <c r="B9608" t="s">
        <v>148</v>
      </c>
      <c r="C9608" t="str">
        <f t="shared" si="150"/>
        <v>2Ks</v>
      </c>
      <c r="D9608">
        <v>2008</v>
      </c>
      <c r="E9608" t="s">
        <v>101</v>
      </c>
      <c r="F9608" t="s">
        <v>5573</v>
      </c>
      <c r="G9608">
        <v>0</v>
      </c>
      <c r="H9608">
        <v>0.02</v>
      </c>
      <c r="I9608">
        <v>0</v>
      </c>
      <c r="J9608">
        <v>0</v>
      </c>
      <c r="K9608">
        <v>0.02</v>
      </c>
      <c r="L9608">
        <v>63</v>
      </c>
      <c r="M9608">
        <v>11</v>
      </c>
      <c r="P9608" t="s">
        <v>5573</v>
      </c>
      <c r="Q9608" t="s">
        <v>88</v>
      </c>
      <c r="AF9608" t="s">
        <v>11477</v>
      </c>
    </row>
    <row r="9609" spans="1:32" x14ac:dyDescent="0.3">
      <c r="A9609" t="s">
        <v>12550</v>
      </c>
      <c r="B9609" t="s">
        <v>148</v>
      </c>
      <c r="C9609" t="str">
        <f t="shared" si="150"/>
        <v>2Ks</v>
      </c>
      <c r="D9609">
        <v>2008</v>
      </c>
      <c r="E9609" t="s">
        <v>272</v>
      </c>
      <c r="F9609" t="s">
        <v>5557</v>
      </c>
      <c r="G9609">
        <v>0.02</v>
      </c>
      <c r="H9609">
        <v>0</v>
      </c>
      <c r="I9609">
        <v>0</v>
      </c>
      <c r="J9609">
        <v>0</v>
      </c>
      <c r="K9609">
        <v>0.02</v>
      </c>
      <c r="N9609" t="s">
        <v>203</v>
      </c>
      <c r="P9609" t="s">
        <v>12551</v>
      </c>
      <c r="Q9609" t="s">
        <v>20</v>
      </c>
      <c r="AF9609" t="s">
        <v>11478</v>
      </c>
    </row>
    <row r="9610" spans="1:32" x14ac:dyDescent="0.3">
      <c r="A9610" t="s">
        <v>742</v>
      </c>
      <c r="B9610" t="s">
        <v>148</v>
      </c>
      <c r="C9610" t="str">
        <f t="shared" si="150"/>
        <v>2Ks</v>
      </c>
      <c r="D9610">
        <v>2008</v>
      </c>
      <c r="E9610" t="s">
        <v>18</v>
      </c>
      <c r="F9610" t="s">
        <v>134</v>
      </c>
      <c r="G9610">
        <v>0</v>
      </c>
      <c r="H9610">
        <v>0.02</v>
      </c>
      <c r="I9610">
        <v>0</v>
      </c>
      <c r="J9610">
        <v>0</v>
      </c>
      <c r="K9610">
        <v>0.02</v>
      </c>
      <c r="L9610">
        <v>77</v>
      </c>
      <c r="M9610">
        <v>15</v>
      </c>
      <c r="N9610">
        <v>6.8</v>
      </c>
      <c r="O9610">
        <v>36</v>
      </c>
      <c r="P9610" t="s">
        <v>193</v>
      </c>
      <c r="Q9610" t="s">
        <v>20</v>
      </c>
      <c r="AF9610" t="s">
        <v>11479</v>
      </c>
    </row>
    <row r="9611" spans="1:32" x14ac:dyDescent="0.3">
      <c r="A9611" t="s">
        <v>12562</v>
      </c>
      <c r="B9611" t="s">
        <v>159</v>
      </c>
      <c r="C9611" t="str">
        <f t="shared" si="150"/>
        <v>2Ks</v>
      </c>
      <c r="D9611">
        <v>2008</v>
      </c>
      <c r="E9611" t="s">
        <v>39</v>
      </c>
      <c r="F9611" t="s">
        <v>12563</v>
      </c>
      <c r="G9611">
        <v>0</v>
      </c>
      <c r="H9611">
        <v>0</v>
      </c>
      <c r="I9611">
        <v>0.02</v>
      </c>
      <c r="J9611">
        <v>0</v>
      </c>
      <c r="K9611">
        <v>0.02</v>
      </c>
      <c r="AF9611" t="s">
        <v>11480</v>
      </c>
    </row>
    <row r="9612" spans="1:32" x14ac:dyDescent="0.3">
      <c r="A9612" t="s">
        <v>12569</v>
      </c>
      <c r="B9612" t="s">
        <v>148</v>
      </c>
      <c r="C9612" t="str">
        <f t="shared" si="150"/>
        <v>2Ks</v>
      </c>
      <c r="D9612">
        <v>2008</v>
      </c>
      <c r="E9612" t="s">
        <v>101</v>
      </c>
      <c r="F9612" t="s">
        <v>283</v>
      </c>
      <c r="G9612">
        <v>0</v>
      </c>
      <c r="H9612">
        <v>0.02</v>
      </c>
      <c r="I9612">
        <v>0</v>
      </c>
      <c r="J9612">
        <v>0</v>
      </c>
      <c r="K9612">
        <v>0.02</v>
      </c>
      <c r="AF9612" t="s">
        <v>11481</v>
      </c>
    </row>
    <row r="9613" spans="1:32" x14ac:dyDescent="0.3">
      <c r="A9613" t="s">
        <v>12571</v>
      </c>
      <c r="B9613" t="s">
        <v>32</v>
      </c>
      <c r="C9613" t="str">
        <f t="shared" si="150"/>
        <v>2Ks</v>
      </c>
      <c r="D9613">
        <v>2008</v>
      </c>
      <c r="E9613" t="s">
        <v>34</v>
      </c>
      <c r="F9613" t="s">
        <v>8822</v>
      </c>
      <c r="G9613">
        <v>0</v>
      </c>
      <c r="H9613">
        <v>0</v>
      </c>
      <c r="I9613">
        <v>0.02</v>
      </c>
      <c r="J9613">
        <v>0</v>
      </c>
      <c r="K9613">
        <v>0.02</v>
      </c>
      <c r="AF9613" t="s">
        <v>11483</v>
      </c>
    </row>
    <row r="9614" spans="1:32" x14ac:dyDescent="0.3">
      <c r="A9614" t="s">
        <v>12577</v>
      </c>
      <c r="B9614" t="s">
        <v>55</v>
      </c>
      <c r="C9614" t="str">
        <f t="shared" si="150"/>
        <v>2Ks</v>
      </c>
      <c r="D9614">
        <v>2008</v>
      </c>
      <c r="E9614" t="s">
        <v>101</v>
      </c>
      <c r="F9614" t="s">
        <v>11591</v>
      </c>
      <c r="G9614">
        <v>0</v>
      </c>
      <c r="H9614">
        <v>0</v>
      </c>
      <c r="I9614">
        <v>0.02</v>
      </c>
      <c r="J9614">
        <v>0</v>
      </c>
      <c r="K9614">
        <v>0.02</v>
      </c>
      <c r="AF9614" t="s">
        <v>11484</v>
      </c>
    </row>
    <row r="9615" spans="1:32" x14ac:dyDescent="0.3">
      <c r="A9615" t="s">
        <v>12599</v>
      </c>
      <c r="B9615" t="s">
        <v>148</v>
      </c>
      <c r="C9615" t="str">
        <f t="shared" si="150"/>
        <v>2Ks</v>
      </c>
      <c r="D9615">
        <v>2008</v>
      </c>
      <c r="E9615" t="s">
        <v>272</v>
      </c>
      <c r="F9615" t="s">
        <v>134</v>
      </c>
      <c r="G9615">
        <v>0</v>
      </c>
      <c r="H9615">
        <v>0.02</v>
      </c>
      <c r="I9615">
        <v>0</v>
      </c>
      <c r="J9615">
        <v>0</v>
      </c>
      <c r="K9615">
        <v>0.02</v>
      </c>
      <c r="AF9615" t="s">
        <v>11485</v>
      </c>
    </row>
    <row r="9616" spans="1:32" x14ac:dyDescent="0.3">
      <c r="A9616" t="s">
        <v>12617</v>
      </c>
      <c r="B9616" t="s">
        <v>32</v>
      </c>
      <c r="C9616" t="str">
        <f t="shared" si="150"/>
        <v>2Ks</v>
      </c>
      <c r="D9616">
        <v>2008</v>
      </c>
      <c r="E9616" t="s">
        <v>37</v>
      </c>
      <c r="F9616" t="s">
        <v>12171</v>
      </c>
      <c r="G9616">
        <v>0.02</v>
      </c>
      <c r="H9616">
        <v>0</v>
      </c>
      <c r="I9616">
        <v>0</v>
      </c>
      <c r="J9616">
        <v>0</v>
      </c>
      <c r="K9616">
        <v>0.02</v>
      </c>
      <c r="L9616">
        <v>64</v>
      </c>
      <c r="M9616">
        <v>6</v>
      </c>
      <c r="N9616" t="s">
        <v>203</v>
      </c>
      <c r="P9616" t="s">
        <v>12618</v>
      </c>
      <c r="Q9616" t="s">
        <v>112</v>
      </c>
      <c r="AF9616" t="s">
        <v>11486</v>
      </c>
    </row>
    <row r="9617" spans="1:32" x14ac:dyDescent="0.3">
      <c r="A9617" t="s">
        <v>12621</v>
      </c>
      <c r="B9617" t="s">
        <v>17</v>
      </c>
      <c r="C9617" t="str">
        <f t="shared" si="150"/>
        <v>2Ks</v>
      </c>
      <c r="D9617">
        <v>2008</v>
      </c>
      <c r="E9617" t="s">
        <v>86</v>
      </c>
      <c r="F9617" t="s">
        <v>5022</v>
      </c>
      <c r="G9617">
        <v>0</v>
      </c>
      <c r="H9617">
        <v>0</v>
      </c>
      <c r="I9617">
        <v>0.02</v>
      </c>
      <c r="J9617">
        <v>0</v>
      </c>
      <c r="K9617">
        <v>0.02</v>
      </c>
      <c r="AF9617" t="s">
        <v>11487</v>
      </c>
    </row>
    <row r="9618" spans="1:32" x14ac:dyDescent="0.3">
      <c r="A9618" t="s">
        <v>12640</v>
      </c>
      <c r="B9618" t="s">
        <v>32</v>
      </c>
      <c r="C9618" t="str">
        <f t="shared" si="150"/>
        <v>2Ks</v>
      </c>
      <c r="D9618">
        <v>2008</v>
      </c>
      <c r="E9618" t="s">
        <v>101</v>
      </c>
      <c r="F9618" t="s">
        <v>9622</v>
      </c>
      <c r="G9618">
        <v>0.02</v>
      </c>
      <c r="H9618">
        <v>0</v>
      </c>
      <c r="I9618">
        <v>0</v>
      </c>
      <c r="J9618">
        <v>0</v>
      </c>
      <c r="K9618">
        <v>0.02</v>
      </c>
      <c r="L9618">
        <v>47</v>
      </c>
      <c r="M9618">
        <v>12</v>
      </c>
      <c r="N9618" t="s">
        <v>203</v>
      </c>
      <c r="P9618" t="s">
        <v>8417</v>
      </c>
      <c r="Q9618" t="s">
        <v>88</v>
      </c>
      <c r="AF9618" t="s">
        <v>11489</v>
      </c>
    </row>
    <row r="9619" spans="1:32" x14ac:dyDescent="0.3">
      <c r="A9619" t="s">
        <v>4296</v>
      </c>
      <c r="B9619" t="s">
        <v>148</v>
      </c>
      <c r="C9619" t="str">
        <f t="shared" si="150"/>
        <v>2Ks</v>
      </c>
      <c r="D9619">
        <v>2008</v>
      </c>
      <c r="E9619" t="s">
        <v>50</v>
      </c>
      <c r="F9619" t="s">
        <v>71</v>
      </c>
      <c r="G9619">
        <v>0</v>
      </c>
      <c r="H9619">
        <v>0.02</v>
      </c>
      <c r="I9619">
        <v>0</v>
      </c>
      <c r="J9619">
        <v>0</v>
      </c>
      <c r="K9619">
        <v>0.02</v>
      </c>
      <c r="L9619">
        <v>52</v>
      </c>
      <c r="M9619">
        <v>11</v>
      </c>
      <c r="N9619">
        <v>7.8</v>
      </c>
      <c r="O9619">
        <v>57</v>
      </c>
      <c r="P9619" t="s">
        <v>5664</v>
      </c>
      <c r="Q9619" t="s">
        <v>88</v>
      </c>
      <c r="AF9619" t="s">
        <v>11490</v>
      </c>
    </row>
    <row r="9620" spans="1:32" x14ac:dyDescent="0.3">
      <c r="A9620" t="s">
        <v>12643</v>
      </c>
      <c r="B9620" t="s">
        <v>17</v>
      </c>
      <c r="C9620" t="str">
        <f t="shared" si="150"/>
        <v>2Ks</v>
      </c>
      <c r="D9620">
        <v>2008</v>
      </c>
      <c r="E9620" t="s">
        <v>86</v>
      </c>
      <c r="F9620" t="s">
        <v>372</v>
      </c>
      <c r="G9620">
        <v>0</v>
      </c>
      <c r="H9620">
        <v>0</v>
      </c>
      <c r="I9620">
        <v>0.02</v>
      </c>
      <c r="J9620">
        <v>0</v>
      </c>
      <c r="K9620">
        <v>0.02</v>
      </c>
      <c r="AF9620" t="s">
        <v>11491</v>
      </c>
    </row>
    <row r="9621" spans="1:32" x14ac:dyDescent="0.3">
      <c r="A9621" t="s">
        <v>12645</v>
      </c>
      <c r="B9621" t="s">
        <v>159</v>
      </c>
      <c r="C9621" t="str">
        <f t="shared" si="150"/>
        <v>2Ks</v>
      </c>
      <c r="D9621">
        <v>2008</v>
      </c>
      <c r="E9621" t="s">
        <v>34</v>
      </c>
      <c r="F9621" t="s">
        <v>12646</v>
      </c>
      <c r="G9621">
        <v>0</v>
      </c>
      <c r="H9621">
        <v>0</v>
      </c>
      <c r="I9621">
        <v>0.02</v>
      </c>
      <c r="J9621">
        <v>0</v>
      </c>
      <c r="K9621">
        <v>0.02</v>
      </c>
      <c r="AF9621" t="s">
        <v>11492</v>
      </c>
    </row>
    <row r="9622" spans="1:32" x14ac:dyDescent="0.3">
      <c r="A9622" t="s">
        <v>12647</v>
      </c>
      <c r="B9622" t="s">
        <v>32</v>
      </c>
      <c r="C9622" t="str">
        <f t="shared" si="150"/>
        <v>2Ks</v>
      </c>
      <c r="D9622">
        <v>2008</v>
      </c>
      <c r="E9622" t="s">
        <v>18</v>
      </c>
      <c r="F9622" t="s">
        <v>5557</v>
      </c>
      <c r="G9622">
        <v>0.02</v>
      </c>
      <c r="H9622">
        <v>0</v>
      </c>
      <c r="I9622">
        <v>0</v>
      </c>
      <c r="J9622">
        <v>0</v>
      </c>
      <c r="K9622">
        <v>0.02</v>
      </c>
      <c r="N9622" t="s">
        <v>203</v>
      </c>
      <c r="P9622" t="s">
        <v>2936</v>
      </c>
      <c r="Q9622" t="s">
        <v>20</v>
      </c>
      <c r="AF9622" t="s">
        <v>11493</v>
      </c>
    </row>
    <row r="9623" spans="1:32" x14ac:dyDescent="0.3">
      <c r="A9623" t="s">
        <v>12652</v>
      </c>
      <c r="B9623" t="s">
        <v>148</v>
      </c>
      <c r="C9623" t="str">
        <f t="shared" si="150"/>
        <v>2Ks</v>
      </c>
      <c r="D9623">
        <v>2008</v>
      </c>
      <c r="E9623" t="s">
        <v>28</v>
      </c>
      <c r="F9623" t="s">
        <v>12653</v>
      </c>
      <c r="G9623">
        <v>0</v>
      </c>
      <c r="H9623">
        <v>0.02</v>
      </c>
      <c r="I9623">
        <v>0</v>
      </c>
      <c r="J9623">
        <v>0</v>
      </c>
      <c r="K9623">
        <v>0.02</v>
      </c>
      <c r="L9623">
        <v>85</v>
      </c>
      <c r="M9623">
        <v>24</v>
      </c>
      <c r="N9623">
        <v>8.1999999999999993</v>
      </c>
      <c r="O9623">
        <v>99</v>
      </c>
      <c r="P9623" t="s">
        <v>12654</v>
      </c>
      <c r="Q9623" t="s">
        <v>88</v>
      </c>
      <c r="AF9623" t="s">
        <v>11494</v>
      </c>
    </row>
    <row r="9624" spans="1:32" x14ac:dyDescent="0.3">
      <c r="A9624" t="s">
        <v>12658</v>
      </c>
      <c r="B9624" t="s">
        <v>32</v>
      </c>
      <c r="C9624" t="str">
        <f t="shared" si="150"/>
        <v>2Ks</v>
      </c>
      <c r="D9624">
        <v>2008</v>
      </c>
      <c r="E9624" t="s">
        <v>101</v>
      </c>
      <c r="F9624" t="s">
        <v>372</v>
      </c>
      <c r="G9624">
        <v>0</v>
      </c>
      <c r="H9624">
        <v>0</v>
      </c>
      <c r="I9624">
        <v>0.02</v>
      </c>
      <c r="J9624">
        <v>0</v>
      </c>
      <c r="K9624">
        <v>0.02</v>
      </c>
      <c r="AF9624" t="s">
        <v>11495</v>
      </c>
    </row>
    <row r="9625" spans="1:32" x14ac:dyDescent="0.3">
      <c r="A9625" t="s">
        <v>12687</v>
      </c>
      <c r="B9625" t="s">
        <v>32</v>
      </c>
      <c r="C9625" t="str">
        <f t="shared" si="150"/>
        <v>2Ks</v>
      </c>
      <c r="D9625">
        <v>2008</v>
      </c>
      <c r="E9625" t="s">
        <v>39</v>
      </c>
      <c r="F9625" t="s">
        <v>5022</v>
      </c>
      <c r="G9625">
        <v>0</v>
      </c>
      <c r="H9625">
        <v>0</v>
      </c>
      <c r="I9625">
        <v>0.02</v>
      </c>
      <c r="J9625">
        <v>0</v>
      </c>
      <c r="K9625">
        <v>0.02</v>
      </c>
      <c r="AF9625" t="s">
        <v>11497</v>
      </c>
    </row>
    <row r="9626" spans="1:32" x14ac:dyDescent="0.3">
      <c r="A9626" t="s">
        <v>8093</v>
      </c>
      <c r="B9626" t="s">
        <v>55</v>
      </c>
      <c r="C9626" t="str">
        <f t="shared" si="150"/>
        <v>2Ks</v>
      </c>
      <c r="D9626">
        <v>2008</v>
      </c>
      <c r="E9626" t="s">
        <v>18</v>
      </c>
      <c r="F9626" t="s">
        <v>155</v>
      </c>
      <c r="G9626">
        <v>0.01</v>
      </c>
      <c r="H9626">
        <v>0.01</v>
      </c>
      <c r="I9626">
        <v>0</v>
      </c>
      <c r="J9626">
        <v>0</v>
      </c>
      <c r="K9626">
        <v>0.02</v>
      </c>
      <c r="N9626" t="s">
        <v>203</v>
      </c>
      <c r="P9626" t="s">
        <v>3752</v>
      </c>
      <c r="Q9626" t="s">
        <v>20</v>
      </c>
      <c r="AF9626" t="s">
        <v>11498</v>
      </c>
    </row>
    <row r="9627" spans="1:32" x14ac:dyDescent="0.3">
      <c r="A9627" t="s">
        <v>12705</v>
      </c>
      <c r="B9627" t="s">
        <v>159</v>
      </c>
      <c r="C9627" t="str">
        <f t="shared" si="150"/>
        <v>2Ks</v>
      </c>
      <c r="D9627">
        <v>2008</v>
      </c>
      <c r="E9627" t="s">
        <v>28</v>
      </c>
      <c r="F9627" t="s">
        <v>6090</v>
      </c>
      <c r="G9627">
        <v>0</v>
      </c>
      <c r="H9627">
        <v>0</v>
      </c>
      <c r="I9627">
        <v>0.02</v>
      </c>
      <c r="J9627">
        <v>0</v>
      </c>
      <c r="K9627">
        <v>0.02</v>
      </c>
      <c r="AF9627" t="s">
        <v>11499</v>
      </c>
    </row>
    <row r="9628" spans="1:32" x14ac:dyDescent="0.3">
      <c r="A9628" t="s">
        <v>10570</v>
      </c>
      <c r="B9628" t="s">
        <v>32</v>
      </c>
      <c r="C9628" t="str">
        <f t="shared" si="150"/>
        <v>2Ks</v>
      </c>
      <c r="D9628">
        <v>2008</v>
      </c>
      <c r="E9628" t="s">
        <v>272</v>
      </c>
      <c r="F9628" t="s">
        <v>4622</v>
      </c>
      <c r="G9628">
        <v>0.02</v>
      </c>
      <c r="H9628">
        <v>0</v>
      </c>
      <c r="I9628">
        <v>0</v>
      </c>
      <c r="J9628">
        <v>0</v>
      </c>
      <c r="K9628">
        <v>0.02</v>
      </c>
      <c r="AF9628" t="s">
        <v>11500</v>
      </c>
    </row>
    <row r="9629" spans="1:32" x14ac:dyDescent="0.3">
      <c r="A9629" t="s">
        <v>12711</v>
      </c>
      <c r="B9629" t="s">
        <v>55</v>
      </c>
      <c r="C9629" t="str">
        <f t="shared" si="150"/>
        <v>2Ks</v>
      </c>
      <c r="D9629">
        <v>2008</v>
      </c>
      <c r="E9629" t="s">
        <v>28</v>
      </c>
      <c r="F9629" t="s">
        <v>151</v>
      </c>
      <c r="G9629">
        <v>0</v>
      </c>
      <c r="H9629">
        <v>0</v>
      </c>
      <c r="I9629">
        <v>0.02</v>
      </c>
      <c r="J9629">
        <v>0</v>
      </c>
      <c r="K9629">
        <v>0.02</v>
      </c>
      <c r="AF9629" t="s">
        <v>11501</v>
      </c>
    </row>
    <row r="9630" spans="1:32" x14ac:dyDescent="0.3">
      <c r="A9630" t="s">
        <v>4368</v>
      </c>
      <c r="B9630" t="s">
        <v>148</v>
      </c>
      <c r="C9630" t="str">
        <f t="shared" si="150"/>
        <v>2Ks</v>
      </c>
      <c r="D9630">
        <v>2008</v>
      </c>
      <c r="E9630" t="s">
        <v>39</v>
      </c>
      <c r="F9630" t="s">
        <v>134</v>
      </c>
      <c r="G9630">
        <v>0</v>
      </c>
      <c r="H9630">
        <v>0.02</v>
      </c>
      <c r="I9630">
        <v>0</v>
      </c>
      <c r="J9630">
        <v>0</v>
      </c>
      <c r="K9630">
        <v>0.02</v>
      </c>
      <c r="N9630" t="s">
        <v>203</v>
      </c>
      <c r="P9630" t="s">
        <v>961</v>
      </c>
      <c r="Q9630" t="s">
        <v>20</v>
      </c>
      <c r="AF9630" t="s">
        <v>11503</v>
      </c>
    </row>
    <row r="9631" spans="1:32" x14ac:dyDescent="0.3">
      <c r="A9631" t="s">
        <v>12727</v>
      </c>
      <c r="B9631" t="s">
        <v>17</v>
      </c>
      <c r="C9631" t="str">
        <f t="shared" si="150"/>
        <v>2Ks</v>
      </c>
      <c r="D9631">
        <v>2008</v>
      </c>
      <c r="E9631" t="s">
        <v>18</v>
      </c>
      <c r="F9631" t="s">
        <v>3798</v>
      </c>
      <c r="G9631">
        <v>0.02</v>
      </c>
      <c r="H9631">
        <v>0</v>
      </c>
      <c r="I9631">
        <v>0</v>
      </c>
      <c r="J9631">
        <v>0</v>
      </c>
      <c r="K9631">
        <v>0.02</v>
      </c>
      <c r="L9631">
        <v>30</v>
      </c>
      <c r="M9631">
        <v>4</v>
      </c>
      <c r="N9631" t="s">
        <v>203</v>
      </c>
      <c r="P9631" t="s">
        <v>8861</v>
      </c>
      <c r="Q9631" t="s">
        <v>20</v>
      </c>
      <c r="AF9631" t="s">
        <v>11504</v>
      </c>
    </row>
    <row r="9632" spans="1:32" x14ac:dyDescent="0.3">
      <c r="A9632" t="s">
        <v>12728</v>
      </c>
      <c r="B9632" t="s">
        <v>159</v>
      </c>
      <c r="C9632" t="str">
        <f t="shared" si="150"/>
        <v>2Ks</v>
      </c>
      <c r="D9632">
        <v>2008</v>
      </c>
      <c r="E9632" t="s">
        <v>28</v>
      </c>
      <c r="F9632" t="s">
        <v>68</v>
      </c>
      <c r="G9632">
        <v>0</v>
      </c>
      <c r="H9632">
        <v>0</v>
      </c>
      <c r="I9632">
        <v>0.02</v>
      </c>
      <c r="J9632">
        <v>0</v>
      </c>
      <c r="K9632">
        <v>0.02</v>
      </c>
      <c r="AF9632" t="s">
        <v>11506</v>
      </c>
    </row>
    <row r="9633" spans="1:32" x14ac:dyDescent="0.3">
      <c r="A9633" t="s">
        <v>12752</v>
      </c>
      <c r="B9633" t="s">
        <v>55</v>
      </c>
      <c r="C9633" t="str">
        <f t="shared" si="150"/>
        <v>2Ks</v>
      </c>
      <c r="D9633">
        <v>2008</v>
      </c>
      <c r="E9633" t="s">
        <v>101</v>
      </c>
      <c r="F9633" t="s">
        <v>1870</v>
      </c>
      <c r="G9633">
        <v>0</v>
      </c>
      <c r="H9633">
        <v>0</v>
      </c>
      <c r="I9633">
        <v>0.02</v>
      </c>
      <c r="J9633">
        <v>0</v>
      </c>
      <c r="K9633">
        <v>0.02</v>
      </c>
      <c r="AF9633" t="s">
        <v>11507</v>
      </c>
    </row>
    <row r="9634" spans="1:32" x14ac:dyDescent="0.3">
      <c r="A9634" t="s">
        <v>12755</v>
      </c>
      <c r="B9634" t="s">
        <v>159</v>
      </c>
      <c r="C9634" t="str">
        <f t="shared" si="150"/>
        <v>2Ks</v>
      </c>
      <c r="D9634">
        <v>2008</v>
      </c>
      <c r="E9634" t="s">
        <v>28</v>
      </c>
      <c r="F9634" t="s">
        <v>128</v>
      </c>
      <c r="G9634">
        <v>0</v>
      </c>
      <c r="H9634">
        <v>0</v>
      </c>
      <c r="I9634">
        <v>0.02</v>
      </c>
      <c r="J9634">
        <v>0</v>
      </c>
      <c r="K9634">
        <v>0.02</v>
      </c>
      <c r="AF9634" t="s">
        <v>11508</v>
      </c>
    </row>
    <row r="9635" spans="1:32" x14ac:dyDescent="0.3">
      <c r="A9635" t="s">
        <v>12756</v>
      </c>
      <c r="B9635" t="s">
        <v>148</v>
      </c>
      <c r="C9635" t="str">
        <f t="shared" si="150"/>
        <v>2Ks</v>
      </c>
      <c r="D9635">
        <v>2008</v>
      </c>
      <c r="E9635" t="s">
        <v>37</v>
      </c>
      <c r="F9635" t="s">
        <v>134</v>
      </c>
      <c r="G9635">
        <v>0</v>
      </c>
      <c r="H9635">
        <v>0.02</v>
      </c>
      <c r="I9635">
        <v>0</v>
      </c>
      <c r="J9635">
        <v>0</v>
      </c>
      <c r="K9635">
        <v>0.02</v>
      </c>
      <c r="L9635">
        <v>84</v>
      </c>
      <c r="M9635">
        <v>56</v>
      </c>
      <c r="N9635">
        <v>7.9</v>
      </c>
      <c r="O9635">
        <v>516</v>
      </c>
      <c r="P9635" t="s">
        <v>1535</v>
      </c>
      <c r="Q9635" t="s">
        <v>53</v>
      </c>
      <c r="AF9635" t="s">
        <v>11510</v>
      </c>
    </row>
    <row r="9636" spans="1:32" x14ac:dyDescent="0.3">
      <c r="A9636" t="s">
        <v>12761</v>
      </c>
      <c r="B9636" t="s">
        <v>32</v>
      </c>
      <c r="C9636" t="str">
        <f t="shared" si="150"/>
        <v>2Ks</v>
      </c>
      <c r="D9636">
        <v>2008</v>
      </c>
      <c r="E9636" t="s">
        <v>39</v>
      </c>
      <c r="F9636" t="s">
        <v>7818</v>
      </c>
      <c r="G9636">
        <v>0.02</v>
      </c>
      <c r="H9636">
        <v>0</v>
      </c>
      <c r="I9636">
        <v>0</v>
      </c>
      <c r="J9636">
        <v>0</v>
      </c>
      <c r="K9636">
        <v>0.02</v>
      </c>
      <c r="N9636" t="s">
        <v>203</v>
      </c>
      <c r="AF9636" t="s">
        <v>11511</v>
      </c>
    </row>
    <row r="9637" spans="1:32" x14ac:dyDescent="0.3">
      <c r="A9637" t="s">
        <v>12791</v>
      </c>
      <c r="B9637" t="s">
        <v>55</v>
      </c>
      <c r="C9637" t="str">
        <f t="shared" si="150"/>
        <v>2Ks</v>
      </c>
      <c r="D9637">
        <v>2008</v>
      </c>
      <c r="E9637" t="s">
        <v>101</v>
      </c>
      <c r="F9637" t="s">
        <v>6843</v>
      </c>
      <c r="G9637">
        <v>0</v>
      </c>
      <c r="H9637">
        <v>0</v>
      </c>
      <c r="I9637">
        <v>0.02</v>
      </c>
      <c r="J9637">
        <v>0</v>
      </c>
      <c r="K9637">
        <v>0.02</v>
      </c>
      <c r="AF9637" t="s">
        <v>11512</v>
      </c>
    </row>
    <row r="9638" spans="1:32" x14ac:dyDescent="0.3">
      <c r="A9638" t="s">
        <v>10177</v>
      </c>
      <c r="B9638" t="s">
        <v>32</v>
      </c>
      <c r="C9638" t="str">
        <f t="shared" si="150"/>
        <v>2Ks</v>
      </c>
      <c r="D9638">
        <v>2008</v>
      </c>
      <c r="E9638" t="s">
        <v>24</v>
      </c>
      <c r="F9638" t="s">
        <v>1642</v>
      </c>
      <c r="G9638">
        <v>0.02</v>
      </c>
      <c r="H9638">
        <v>0</v>
      </c>
      <c r="I9638">
        <v>0</v>
      </c>
      <c r="J9638">
        <v>0</v>
      </c>
      <c r="K9638">
        <v>0.02</v>
      </c>
      <c r="N9638" t="s">
        <v>203</v>
      </c>
      <c r="P9638" t="s">
        <v>10178</v>
      </c>
      <c r="Q9638" t="s">
        <v>20</v>
      </c>
      <c r="AF9638" t="s">
        <v>11513</v>
      </c>
    </row>
    <row r="9639" spans="1:32" x14ac:dyDescent="0.3">
      <c r="A9639" t="s">
        <v>3674</v>
      </c>
      <c r="B9639" t="s">
        <v>148</v>
      </c>
      <c r="C9639" t="str">
        <f t="shared" si="150"/>
        <v>2Ks</v>
      </c>
      <c r="D9639">
        <v>2008</v>
      </c>
      <c r="E9639" t="s">
        <v>18</v>
      </c>
      <c r="F9639" t="s">
        <v>134</v>
      </c>
      <c r="G9639">
        <v>0</v>
      </c>
      <c r="H9639">
        <v>0.02</v>
      </c>
      <c r="I9639">
        <v>0</v>
      </c>
      <c r="J9639">
        <v>0</v>
      </c>
      <c r="K9639">
        <v>0.02</v>
      </c>
      <c r="L9639">
        <v>62</v>
      </c>
      <c r="M9639">
        <v>6</v>
      </c>
      <c r="N9639">
        <v>4.0999999999999996</v>
      </c>
      <c r="O9639">
        <v>30</v>
      </c>
      <c r="P9639" t="s">
        <v>193</v>
      </c>
      <c r="Q9639" t="s">
        <v>112</v>
      </c>
      <c r="AF9639" t="s">
        <v>11514</v>
      </c>
    </row>
    <row r="9640" spans="1:32" x14ac:dyDescent="0.3">
      <c r="A9640" t="s">
        <v>12826</v>
      </c>
      <c r="B9640" t="s">
        <v>148</v>
      </c>
      <c r="C9640" t="str">
        <f t="shared" si="150"/>
        <v>2Ks</v>
      </c>
      <c r="D9640">
        <v>2008</v>
      </c>
      <c r="E9640" t="s">
        <v>272</v>
      </c>
      <c r="F9640" t="s">
        <v>484</v>
      </c>
      <c r="G9640">
        <v>0</v>
      </c>
      <c r="H9640">
        <v>0.02</v>
      </c>
      <c r="I9640">
        <v>0</v>
      </c>
      <c r="J9640">
        <v>0</v>
      </c>
      <c r="K9640">
        <v>0.02</v>
      </c>
      <c r="AF9640" t="s">
        <v>11515</v>
      </c>
    </row>
    <row r="9641" spans="1:32" x14ac:dyDescent="0.3">
      <c r="A9641" t="s">
        <v>5696</v>
      </c>
      <c r="B9641" t="s">
        <v>148</v>
      </c>
      <c r="C9641" t="str">
        <f t="shared" si="150"/>
        <v>2Ks</v>
      </c>
      <c r="D9641">
        <v>2008</v>
      </c>
      <c r="E9641" t="s">
        <v>37</v>
      </c>
      <c r="F9641" t="s">
        <v>155</v>
      </c>
      <c r="G9641">
        <v>0</v>
      </c>
      <c r="H9641">
        <v>0.01</v>
      </c>
      <c r="I9641">
        <v>0</v>
      </c>
      <c r="J9641">
        <v>0</v>
      </c>
      <c r="K9641">
        <v>0.02</v>
      </c>
      <c r="L9641">
        <v>50</v>
      </c>
      <c r="M9641">
        <v>23</v>
      </c>
      <c r="N9641">
        <v>6.6</v>
      </c>
      <c r="O9641">
        <v>104</v>
      </c>
      <c r="P9641" t="s">
        <v>643</v>
      </c>
      <c r="Q9641" t="s">
        <v>53</v>
      </c>
      <c r="AF9641" t="s">
        <v>11516</v>
      </c>
    </row>
    <row r="9642" spans="1:32" x14ac:dyDescent="0.3">
      <c r="A9642" t="s">
        <v>12879</v>
      </c>
      <c r="B9642" t="s">
        <v>55</v>
      </c>
      <c r="C9642" t="str">
        <f t="shared" si="150"/>
        <v>2Ks</v>
      </c>
      <c r="D9642">
        <v>2008</v>
      </c>
      <c r="E9642" t="s">
        <v>24</v>
      </c>
      <c r="F9642" t="s">
        <v>1787</v>
      </c>
      <c r="G9642">
        <v>0.01</v>
      </c>
      <c r="H9642">
        <v>0.01</v>
      </c>
      <c r="I9642">
        <v>0</v>
      </c>
      <c r="J9642">
        <v>0</v>
      </c>
      <c r="K9642">
        <v>0.02</v>
      </c>
      <c r="L9642">
        <v>57</v>
      </c>
      <c r="M9642">
        <v>12</v>
      </c>
      <c r="N9642" t="s">
        <v>203</v>
      </c>
      <c r="P9642" t="s">
        <v>12669</v>
      </c>
      <c r="Q9642" t="s">
        <v>20</v>
      </c>
      <c r="AF9642" t="s">
        <v>11517</v>
      </c>
    </row>
    <row r="9643" spans="1:32" x14ac:dyDescent="0.3">
      <c r="A9643" t="s">
        <v>12884</v>
      </c>
      <c r="B9643" t="s">
        <v>17</v>
      </c>
      <c r="C9643" t="str">
        <f t="shared" si="150"/>
        <v>2Ks</v>
      </c>
      <c r="D9643">
        <v>2008</v>
      </c>
      <c r="E9643" t="s">
        <v>24</v>
      </c>
      <c r="F9643" t="s">
        <v>648</v>
      </c>
      <c r="G9643">
        <v>0.02</v>
      </c>
      <c r="H9643">
        <v>0</v>
      </c>
      <c r="I9643">
        <v>0</v>
      </c>
      <c r="J9643">
        <v>0</v>
      </c>
      <c r="K9643">
        <v>0.02</v>
      </c>
      <c r="L9643">
        <v>40</v>
      </c>
      <c r="M9643">
        <v>21</v>
      </c>
      <c r="N9643">
        <v>4.3</v>
      </c>
      <c r="O9643">
        <v>4</v>
      </c>
      <c r="P9643" t="s">
        <v>8483</v>
      </c>
      <c r="Q9643" t="s">
        <v>88</v>
      </c>
      <c r="AF9643" t="s">
        <v>11518</v>
      </c>
    </row>
    <row r="9644" spans="1:32" x14ac:dyDescent="0.3">
      <c r="A9644" t="s">
        <v>12885</v>
      </c>
      <c r="B9644" t="s">
        <v>32</v>
      </c>
      <c r="C9644" t="str">
        <f t="shared" si="150"/>
        <v>2Ks</v>
      </c>
      <c r="D9644">
        <v>2008</v>
      </c>
      <c r="E9644" t="s">
        <v>39</v>
      </c>
      <c r="F9644" t="s">
        <v>3091</v>
      </c>
      <c r="G9644">
        <v>0</v>
      </c>
      <c r="H9644">
        <v>0.02</v>
      </c>
      <c r="I9644">
        <v>0</v>
      </c>
      <c r="J9644">
        <v>0</v>
      </c>
      <c r="K9644">
        <v>0.02</v>
      </c>
      <c r="P9644" t="s">
        <v>8545</v>
      </c>
      <c r="AF9644" t="s">
        <v>11519</v>
      </c>
    </row>
    <row r="9645" spans="1:32" x14ac:dyDescent="0.3">
      <c r="A9645" t="s">
        <v>12896</v>
      </c>
      <c r="B9645" t="s">
        <v>55</v>
      </c>
      <c r="C9645" t="str">
        <f t="shared" si="150"/>
        <v>2Ks</v>
      </c>
      <c r="D9645">
        <v>2008</v>
      </c>
      <c r="E9645" t="s">
        <v>50</v>
      </c>
      <c r="F9645" t="s">
        <v>5022</v>
      </c>
      <c r="G9645">
        <v>0</v>
      </c>
      <c r="H9645">
        <v>0</v>
      </c>
      <c r="I9645">
        <v>0.02</v>
      </c>
      <c r="J9645">
        <v>0</v>
      </c>
      <c r="K9645">
        <v>0.02</v>
      </c>
      <c r="AF9645" t="s">
        <v>11520</v>
      </c>
    </row>
    <row r="9646" spans="1:32" x14ac:dyDescent="0.3">
      <c r="A9646" t="s">
        <v>12908</v>
      </c>
      <c r="B9646" t="s">
        <v>32</v>
      </c>
      <c r="C9646" t="str">
        <f t="shared" si="150"/>
        <v>2Ks</v>
      </c>
      <c r="D9646">
        <v>2008</v>
      </c>
      <c r="E9646" t="s">
        <v>1</v>
      </c>
      <c r="F9646" t="s">
        <v>2699</v>
      </c>
      <c r="G9646">
        <v>0.02</v>
      </c>
      <c r="H9646">
        <v>0</v>
      </c>
      <c r="I9646">
        <v>0</v>
      </c>
      <c r="J9646">
        <v>0</v>
      </c>
      <c r="K9646">
        <v>0.02</v>
      </c>
      <c r="N9646" t="s">
        <v>203</v>
      </c>
      <c r="P9646" t="s">
        <v>12909</v>
      </c>
      <c r="Q9646" t="s">
        <v>112</v>
      </c>
      <c r="AF9646" t="s">
        <v>11521</v>
      </c>
    </row>
    <row r="9647" spans="1:32" x14ac:dyDescent="0.3">
      <c r="A9647" t="s">
        <v>12922</v>
      </c>
      <c r="B9647" t="s">
        <v>32</v>
      </c>
      <c r="C9647" t="str">
        <f t="shared" si="150"/>
        <v>2Ks</v>
      </c>
      <c r="D9647">
        <v>2008</v>
      </c>
      <c r="E9647" t="s">
        <v>34</v>
      </c>
      <c r="F9647" t="s">
        <v>12923</v>
      </c>
      <c r="G9647">
        <v>0</v>
      </c>
      <c r="H9647">
        <v>0</v>
      </c>
      <c r="I9647">
        <v>0.02</v>
      </c>
      <c r="J9647">
        <v>0</v>
      </c>
      <c r="K9647">
        <v>0.02</v>
      </c>
      <c r="AF9647" t="s">
        <v>11523</v>
      </c>
    </row>
    <row r="9648" spans="1:32" x14ac:dyDescent="0.3">
      <c r="A9648" t="s">
        <v>12926</v>
      </c>
      <c r="B9648" t="s">
        <v>148</v>
      </c>
      <c r="C9648" t="str">
        <f t="shared" si="150"/>
        <v>2Ks</v>
      </c>
      <c r="D9648">
        <v>2008</v>
      </c>
      <c r="E9648" t="s">
        <v>30</v>
      </c>
      <c r="F9648" t="s">
        <v>4833</v>
      </c>
      <c r="G9648">
        <v>0</v>
      </c>
      <c r="H9648">
        <v>0.01</v>
      </c>
      <c r="I9648">
        <v>0</v>
      </c>
      <c r="J9648">
        <v>0</v>
      </c>
      <c r="K9648">
        <v>0.02</v>
      </c>
      <c r="L9648">
        <v>76</v>
      </c>
      <c r="M9648">
        <v>15</v>
      </c>
      <c r="N9648">
        <v>8.1</v>
      </c>
      <c r="O9648">
        <v>24</v>
      </c>
      <c r="P9648" t="s">
        <v>1996</v>
      </c>
      <c r="Q9648" t="s">
        <v>20</v>
      </c>
      <c r="AF9648" t="s">
        <v>11524</v>
      </c>
    </row>
    <row r="9649" spans="1:32" x14ac:dyDescent="0.3">
      <c r="A9649" t="s">
        <v>12930</v>
      </c>
      <c r="B9649" t="s">
        <v>148</v>
      </c>
      <c r="C9649" t="str">
        <f t="shared" si="150"/>
        <v>2Ks</v>
      </c>
      <c r="D9649">
        <v>2008</v>
      </c>
      <c r="E9649" t="s">
        <v>101</v>
      </c>
      <c r="F9649" t="s">
        <v>11615</v>
      </c>
      <c r="G9649">
        <v>0</v>
      </c>
      <c r="H9649">
        <v>0.01</v>
      </c>
      <c r="I9649">
        <v>0</v>
      </c>
      <c r="J9649">
        <v>0</v>
      </c>
      <c r="K9649">
        <v>0.02</v>
      </c>
      <c r="N9649" t="s">
        <v>203</v>
      </c>
      <c r="P9649" t="s">
        <v>12931</v>
      </c>
      <c r="Q9649" t="s">
        <v>88</v>
      </c>
      <c r="AF9649" t="s">
        <v>11526</v>
      </c>
    </row>
    <row r="9650" spans="1:32" x14ac:dyDescent="0.3">
      <c r="A9650" t="s">
        <v>5891</v>
      </c>
      <c r="B9650" t="s">
        <v>148</v>
      </c>
      <c r="C9650" t="str">
        <f t="shared" si="150"/>
        <v>2Ks</v>
      </c>
      <c r="D9650">
        <v>2008</v>
      </c>
      <c r="E9650" t="s">
        <v>272</v>
      </c>
      <c r="F9650" t="s">
        <v>134</v>
      </c>
      <c r="G9650">
        <v>0</v>
      </c>
      <c r="H9650">
        <v>0.01</v>
      </c>
      <c r="I9650">
        <v>0</v>
      </c>
      <c r="J9650">
        <v>0</v>
      </c>
      <c r="K9650">
        <v>0.02</v>
      </c>
      <c r="AF9650" t="s">
        <v>11527</v>
      </c>
    </row>
    <row r="9651" spans="1:32" x14ac:dyDescent="0.3">
      <c r="A9651" t="s">
        <v>12943</v>
      </c>
      <c r="B9651" t="s">
        <v>32</v>
      </c>
      <c r="C9651" t="str">
        <f t="shared" si="150"/>
        <v>2Ks</v>
      </c>
      <c r="D9651">
        <v>2008</v>
      </c>
      <c r="E9651" t="s">
        <v>37</v>
      </c>
      <c r="F9651" t="s">
        <v>2033</v>
      </c>
      <c r="G9651">
        <v>0</v>
      </c>
      <c r="H9651">
        <v>0</v>
      </c>
      <c r="I9651">
        <v>0.02</v>
      </c>
      <c r="J9651">
        <v>0</v>
      </c>
      <c r="K9651">
        <v>0.02</v>
      </c>
      <c r="AF9651" t="s">
        <v>11528</v>
      </c>
    </row>
    <row r="9652" spans="1:32" x14ac:dyDescent="0.3">
      <c r="A9652" t="s">
        <v>12984</v>
      </c>
      <c r="B9652" t="s">
        <v>32</v>
      </c>
      <c r="C9652" t="str">
        <f t="shared" si="150"/>
        <v>2Ks</v>
      </c>
      <c r="D9652">
        <v>2008</v>
      </c>
      <c r="E9652" t="s">
        <v>101</v>
      </c>
      <c r="F9652" t="s">
        <v>1393</v>
      </c>
      <c r="G9652">
        <v>0</v>
      </c>
      <c r="H9652">
        <v>0</v>
      </c>
      <c r="I9652">
        <v>0.02</v>
      </c>
      <c r="J9652">
        <v>0</v>
      </c>
      <c r="K9652">
        <v>0.02</v>
      </c>
      <c r="AF9652" t="s">
        <v>11529</v>
      </c>
    </row>
    <row r="9653" spans="1:32" x14ac:dyDescent="0.3">
      <c r="A9653" t="s">
        <v>13000</v>
      </c>
      <c r="B9653" t="s">
        <v>32</v>
      </c>
      <c r="C9653" t="str">
        <f t="shared" si="150"/>
        <v>2Ks</v>
      </c>
      <c r="D9653">
        <v>2008</v>
      </c>
      <c r="E9653" t="s">
        <v>34</v>
      </c>
      <c r="F9653" t="s">
        <v>6533</v>
      </c>
      <c r="G9653">
        <v>0</v>
      </c>
      <c r="H9653">
        <v>0</v>
      </c>
      <c r="I9653">
        <v>0.02</v>
      </c>
      <c r="J9653">
        <v>0</v>
      </c>
      <c r="K9653">
        <v>0.02</v>
      </c>
      <c r="AF9653" t="s">
        <v>11530</v>
      </c>
    </row>
    <row r="9654" spans="1:32" x14ac:dyDescent="0.3">
      <c r="A9654" t="s">
        <v>13002</v>
      </c>
      <c r="B9654" t="s">
        <v>17</v>
      </c>
      <c r="C9654" t="str">
        <f t="shared" si="150"/>
        <v>2Ks</v>
      </c>
      <c r="D9654">
        <v>2008</v>
      </c>
      <c r="E9654" t="s">
        <v>50</v>
      </c>
      <c r="F9654" t="s">
        <v>242</v>
      </c>
      <c r="G9654">
        <v>0</v>
      </c>
      <c r="H9654">
        <v>0</v>
      </c>
      <c r="I9654">
        <v>0.02</v>
      </c>
      <c r="J9654">
        <v>0</v>
      </c>
      <c r="K9654">
        <v>0.02</v>
      </c>
      <c r="AF9654" t="s">
        <v>11531</v>
      </c>
    </row>
    <row r="9655" spans="1:32" x14ac:dyDescent="0.3">
      <c r="A9655" t="s">
        <v>13008</v>
      </c>
      <c r="B9655" t="s">
        <v>32</v>
      </c>
      <c r="C9655" t="str">
        <f t="shared" si="150"/>
        <v>2Ks</v>
      </c>
      <c r="D9655">
        <v>2008</v>
      </c>
      <c r="E9655" t="s">
        <v>30</v>
      </c>
      <c r="F9655" t="s">
        <v>128</v>
      </c>
      <c r="G9655">
        <v>0</v>
      </c>
      <c r="H9655">
        <v>0.01</v>
      </c>
      <c r="I9655">
        <v>0</v>
      </c>
      <c r="J9655">
        <v>0</v>
      </c>
      <c r="K9655">
        <v>0.02</v>
      </c>
      <c r="AF9655" t="s">
        <v>11532</v>
      </c>
    </row>
    <row r="9656" spans="1:32" x14ac:dyDescent="0.3">
      <c r="A9656" t="s">
        <v>13013</v>
      </c>
      <c r="B9656" t="s">
        <v>148</v>
      </c>
      <c r="C9656" t="str">
        <f t="shared" si="150"/>
        <v>2Ks</v>
      </c>
      <c r="D9656">
        <v>2008</v>
      </c>
      <c r="E9656" t="s">
        <v>28</v>
      </c>
      <c r="F9656" t="s">
        <v>2232</v>
      </c>
      <c r="G9656">
        <v>0</v>
      </c>
      <c r="H9656">
        <v>0.01</v>
      </c>
      <c r="I9656">
        <v>0</v>
      </c>
      <c r="J9656">
        <v>0</v>
      </c>
      <c r="K9656">
        <v>0.02</v>
      </c>
      <c r="L9656">
        <v>76</v>
      </c>
      <c r="M9656">
        <v>30</v>
      </c>
      <c r="N9656">
        <v>7.6</v>
      </c>
      <c r="O9656">
        <v>61</v>
      </c>
      <c r="P9656" t="s">
        <v>13014</v>
      </c>
      <c r="Q9656" t="s">
        <v>88</v>
      </c>
      <c r="AF9656" t="s">
        <v>11533</v>
      </c>
    </row>
    <row r="9657" spans="1:32" x14ac:dyDescent="0.3">
      <c r="A9657" t="s">
        <v>13032</v>
      </c>
      <c r="B9657" t="s">
        <v>32</v>
      </c>
      <c r="C9657" t="str">
        <f t="shared" si="150"/>
        <v>2Ks</v>
      </c>
      <c r="D9657">
        <v>2008</v>
      </c>
      <c r="E9657" t="s">
        <v>18</v>
      </c>
      <c r="F9657" t="s">
        <v>3700</v>
      </c>
      <c r="G9657">
        <v>0</v>
      </c>
      <c r="H9657">
        <v>0</v>
      </c>
      <c r="I9657">
        <v>0.02</v>
      </c>
      <c r="J9657">
        <v>0</v>
      </c>
      <c r="K9657">
        <v>0.02</v>
      </c>
      <c r="AF9657" t="s">
        <v>11535</v>
      </c>
    </row>
    <row r="9658" spans="1:32" x14ac:dyDescent="0.3">
      <c r="A9658" t="s">
        <v>3257</v>
      </c>
      <c r="B9658" t="s">
        <v>148</v>
      </c>
      <c r="C9658" t="str">
        <f t="shared" si="150"/>
        <v>2Ks</v>
      </c>
      <c r="D9658">
        <v>2008</v>
      </c>
      <c r="E9658" t="s">
        <v>50</v>
      </c>
      <c r="F9658" t="s">
        <v>111</v>
      </c>
      <c r="G9658">
        <v>0</v>
      </c>
      <c r="H9658">
        <v>0.01</v>
      </c>
      <c r="I9658">
        <v>0</v>
      </c>
      <c r="J9658">
        <v>0</v>
      </c>
      <c r="K9658">
        <v>0.02</v>
      </c>
      <c r="L9658">
        <v>52</v>
      </c>
      <c r="M9658">
        <v>22</v>
      </c>
      <c r="N9658">
        <v>6</v>
      </c>
      <c r="O9658">
        <v>38</v>
      </c>
      <c r="P9658" t="s">
        <v>260</v>
      </c>
      <c r="Q9658" t="s">
        <v>88</v>
      </c>
      <c r="AF9658" t="s">
        <v>11536</v>
      </c>
    </row>
    <row r="9659" spans="1:32" x14ac:dyDescent="0.3">
      <c r="A9659" t="s">
        <v>13058</v>
      </c>
      <c r="B9659" t="s">
        <v>32</v>
      </c>
      <c r="C9659" t="str">
        <f t="shared" si="150"/>
        <v>2Ks</v>
      </c>
      <c r="D9659">
        <v>2008</v>
      </c>
      <c r="E9659" t="s">
        <v>34</v>
      </c>
      <c r="F9659" t="s">
        <v>151</v>
      </c>
      <c r="G9659">
        <v>0</v>
      </c>
      <c r="H9659">
        <v>0</v>
      </c>
      <c r="I9659">
        <v>0.02</v>
      </c>
      <c r="J9659">
        <v>0</v>
      </c>
      <c r="K9659">
        <v>0.02</v>
      </c>
      <c r="AF9659" t="s">
        <v>11537</v>
      </c>
    </row>
    <row r="9660" spans="1:32" x14ac:dyDescent="0.3">
      <c r="A9660" t="s">
        <v>1453</v>
      </c>
      <c r="B9660" t="s">
        <v>148</v>
      </c>
      <c r="C9660" t="str">
        <f t="shared" si="150"/>
        <v>2Ks</v>
      </c>
      <c r="D9660">
        <v>2008</v>
      </c>
      <c r="E9660" t="s">
        <v>1</v>
      </c>
      <c r="F9660" t="s">
        <v>484</v>
      </c>
      <c r="G9660">
        <v>0</v>
      </c>
      <c r="H9660">
        <v>0.01</v>
      </c>
      <c r="I9660">
        <v>0</v>
      </c>
      <c r="J9660">
        <v>0</v>
      </c>
      <c r="K9660">
        <v>0.02</v>
      </c>
      <c r="L9660">
        <v>58</v>
      </c>
      <c r="M9660">
        <v>6</v>
      </c>
      <c r="N9660">
        <v>6.8</v>
      </c>
      <c r="O9660">
        <v>17</v>
      </c>
      <c r="P9660" t="s">
        <v>829</v>
      </c>
      <c r="Q9660" t="s">
        <v>20</v>
      </c>
      <c r="AF9660" t="s">
        <v>11538</v>
      </c>
    </row>
    <row r="9661" spans="1:32" x14ac:dyDescent="0.3">
      <c r="A9661" t="s">
        <v>13097</v>
      </c>
      <c r="B9661" t="s">
        <v>55</v>
      </c>
      <c r="C9661" t="str">
        <f t="shared" si="150"/>
        <v>2Ks</v>
      </c>
      <c r="D9661">
        <v>2008</v>
      </c>
      <c r="E9661" t="s">
        <v>37</v>
      </c>
      <c r="F9661" t="s">
        <v>151</v>
      </c>
      <c r="G9661">
        <v>0</v>
      </c>
      <c r="H9661">
        <v>0</v>
      </c>
      <c r="I9661">
        <v>0.02</v>
      </c>
      <c r="J9661">
        <v>0</v>
      </c>
      <c r="K9661">
        <v>0.02</v>
      </c>
      <c r="AF9661" t="s">
        <v>11539</v>
      </c>
    </row>
    <row r="9662" spans="1:32" x14ac:dyDescent="0.3">
      <c r="A9662" t="s">
        <v>13110</v>
      </c>
      <c r="B9662" t="s">
        <v>148</v>
      </c>
      <c r="C9662" t="str">
        <f t="shared" si="150"/>
        <v>2Ks</v>
      </c>
      <c r="D9662">
        <v>2008</v>
      </c>
      <c r="E9662" t="s">
        <v>101</v>
      </c>
      <c r="F9662" t="s">
        <v>10181</v>
      </c>
      <c r="G9662">
        <v>0</v>
      </c>
      <c r="H9662">
        <v>0.01</v>
      </c>
      <c r="I9662">
        <v>0</v>
      </c>
      <c r="J9662">
        <v>0</v>
      </c>
      <c r="K9662">
        <v>0.02</v>
      </c>
      <c r="L9662">
        <v>75</v>
      </c>
      <c r="M9662">
        <v>33</v>
      </c>
      <c r="N9662">
        <v>8.5</v>
      </c>
      <c r="O9662">
        <v>25</v>
      </c>
      <c r="P9662" t="s">
        <v>12351</v>
      </c>
      <c r="Q9662" t="s">
        <v>88</v>
      </c>
      <c r="AF9662" t="s">
        <v>11540</v>
      </c>
    </row>
    <row r="9663" spans="1:32" x14ac:dyDescent="0.3">
      <c r="A9663" t="s">
        <v>13115</v>
      </c>
      <c r="B9663" t="s">
        <v>159</v>
      </c>
      <c r="C9663" t="str">
        <f t="shared" si="150"/>
        <v>2Ks</v>
      </c>
      <c r="D9663">
        <v>2008</v>
      </c>
      <c r="E9663" t="s">
        <v>101</v>
      </c>
      <c r="F9663" t="s">
        <v>7990</v>
      </c>
      <c r="G9663">
        <v>0</v>
      </c>
      <c r="H9663">
        <v>0</v>
      </c>
      <c r="I9663">
        <v>0.02</v>
      </c>
      <c r="J9663">
        <v>0</v>
      </c>
      <c r="K9663">
        <v>0.02</v>
      </c>
      <c r="AF9663" t="s">
        <v>11541</v>
      </c>
    </row>
    <row r="9664" spans="1:32" x14ac:dyDescent="0.3">
      <c r="A9664" t="s">
        <v>13122</v>
      </c>
      <c r="B9664" t="s">
        <v>55</v>
      </c>
      <c r="C9664" t="str">
        <f t="shared" si="150"/>
        <v>2Ks</v>
      </c>
      <c r="D9664">
        <v>2008</v>
      </c>
      <c r="E9664" t="s">
        <v>101</v>
      </c>
      <c r="F9664" t="s">
        <v>10617</v>
      </c>
      <c r="G9664">
        <v>0</v>
      </c>
      <c r="H9664">
        <v>0</v>
      </c>
      <c r="I9664">
        <v>0.02</v>
      </c>
      <c r="J9664">
        <v>0</v>
      </c>
      <c r="K9664">
        <v>0.02</v>
      </c>
      <c r="AF9664" t="s">
        <v>11542</v>
      </c>
    </row>
    <row r="9665" spans="1:32" x14ac:dyDescent="0.3">
      <c r="A9665" t="s">
        <v>13130</v>
      </c>
      <c r="B9665" t="s">
        <v>55</v>
      </c>
      <c r="C9665" t="str">
        <f t="shared" si="150"/>
        <v>2Ks</v>
      </c>
      <c r="D9665">
        <v>2008</v>
      </c>
      <c r="E9665" t="s">
        <v>101</v>
      </c>
      <c r="F9665" t="s">
        <v>6843</v>
      </c>
      <c r="G9665">
        <v>0</v>
      </c>
      <c r="H9665">
        <v>0</v>
      </c>
      <c r="I9665">
        <v>0.02</v>
      </c>
      <c r="J9665">
        <v>0</v>
      </c>
      <c r="K9665">
        <v>0.02</v>
      </c>
      <c r="AF9665" t="s">
        <v>11543</v>
      </c>
    </row>
    <row r="9666" spans="1:32" x14ac:dyDescent="0.3">
      <c r="A9666" t="s">
        <v>13132</v>
      </c>
      <c r="B9666" t="s">
        <v>159</v>
      </c>
      <c r="C9666" t="str">
        <f t="shared" si="150"/>
        <v>2Ks</v>
      </c>
      <c r="D9666">
        <v>2008</v>
      </c>
      <c r="E9666" t="s">
        <v>34</v>
      </c>
      <c r="F9666" t="s">
        <v>9745</v>
      </c>
      <c r="G9666">
        <v>0</v>
      </c>
      <c r="H9666">
        <v>0</v>
      </c>
      <c r="I9666">
        <v>0.02</v>
      </c>
      <c r="J9666">
        <v>0</v>
      </c>
      <c r="K9666">
        <v>0.02</v>
      </c>
      <c r="AF9666" t="s">
        <v>11544</v>
      </c>
    </row>
    <row r="9667" spans="1:32" x14ac:dyDescent="0.3">
      <c r="A9667" t="s">
        <v>13141</v>
      </c>
      <c r="B9667" t="s">
        <v>159</v>
      </c>
      <c r="C9667" t="str">
        <f t="shared" ref="C9667:C9730" si="151">_xlfn.IFS(D9667&lt;1990,"80s",D9667&lt;2000,"90s",D9667&lt;2010,"2Ks",D9667&lt;2020,"2k10s")</f>
        <v>2Ks</v>
      </c>
      <c r="D9667">
        <v>2008</v>
      </c>
      <c r="E9667" t="s">
        <v>101</v>
      </c>
      <c r="F9667" t="s">
        <v>13142</v>
      </c>
      <c r="G9667">
        <v>0</v>
      </c>
      <c r="H9667">
        <v>0</v>
      </c>
      <c r="I9667">
        <v>0.02</v>
      </c>
      <c r="J9667">
        <v>0</v>
      </c>
      <c r="K9667">
        <v>0.02</v>
      </c>
      <c r="AF9667" t="s">
        <v>11545</v>
      </c>
    </row>
    <row r="9668" spans="1:32" x14ac:dyDescent="0.3">
      <c r="A9668" t="s">
        <v>13158</v>
      </c>
      <c r="B9668" t="s">
        <v>32</v>
      </c>
      <c r="C9668" t="str">
        <f t="shared" si="151"/>
        <v>2Ks</v>
      </c>
      <c r="D9668">
        <v>2008</v>
      </c>
      <c r="E9668" t="s">
        <v>50</v>
      </c>
      <c r="F9668" t="s">
        <v>4573</v>
      </c>
      <c r="G9668">
        <v>0</v>
      </c>
      <c r="H9668">
        <v>0</v>
      </c>
      <c r="I9668">
        <v>0.02</v>
      </c>
      <c r="J9668">
        <v>0</v>
      </c>
      <c r="K9668">
        <v>0.02</v>
      </c>
      <c r="AF9668" t="s">
        <v>11546</v>
      </c>
    </row>
    <row r="9669" spans="1:32" x14ac:dyDescent="0.3">
      <c r="A9669" t="s">
        <v>13160</v>
      </c>
      <c r="B9669" t="s">
        <v>32</v>
      </c>
      <c r="C9669" t="str">
        <f t="shared" si="151"/>
        <v>2Ks</v>
      </c>
      <c r="D9669">
        <v>2008</v>
      </c>
      <c r="E9669" t="s">
        <v>39</v>
      </c>
      <c r="F9669" t="s">
        <v>933</v>
      </c>
      <c r="G9669">
        <v>0</v>
      </c>
      <c r="H9669">
        <v>0</v>
      </c>
      <c r="I9669">
        <v>0.02</v>
      </c>
      <c r="J9669">
        <v>0</v>
      </c>
      <c r="K9669">
        <v>0.02</v>
      </c>
      <c r="AF9669" t="s">
        <v>11547</v>
      </c>
    </row>
    <row r="9670" spans="1:32" x14ac:dyDescent="0.3">
      <c r="A9670" t="s">
        <v>13171</v>
      </c>
      <c r="B9670" t="s">
        <v>32</v>
      </c>
      <c r="C9670" t="str">
        <f t="shared" si="151"/>
        <v>2Ks</v>
      </c>
      <c r="D9670">
        <v>2008</v>
      </c>
      <c r="E9670" t="s">
        <v>101</v>
      </c>
      <c r="F9670" t="s">
        <v>1207</v>
      </c>
      <c r="G9670">
        <v>0</v>
      </c>
      <c r="H9670">
        <v>0</v>
      </c>
      <c r="I9670">
        <v>0.02</v>
      </c>
      <c r="J9670">
        <v>0</v>
      </c>
      <c r="K9670">
        <v>0.02</v>
      </c>
      <c r="AF9670" t="s">
        <v>11548</v>
      </c>
    </row>
    <row r="9671" spans="1:32" x14ac:dyDescent="0.3">
      <c r="A9671" t="s">
        <v>13177</v>
      </c>
      <c r="B9671" t="s">
        <v>32</v>
      </c>
      <c r="C9671" t="str">
        <f t="shared" si="151"/>
        <v>2Ks</v>
      </c>
      <c r="D9671">
        <v>2008</v>
      </c>
      <c r="E9671" t="s">
        <v>39</v>
      </c>
      <c r="F9671" t="s">
        <v>151</v>
      </c>
      <c r="G9671">
        <v>0</v>
      </c>
      <c r="H9671">
        <v>0</v>
      </c>
      <c r="I9671">
        <v>0.02</v>
      </c>
      <c r="J9671">
        <v>0</v>
      </c>
      <c r="K9671">
        <v>0.02</v>
      </c>
      <c r="AF9671" t="s">
        <v>11549</v>
      </c>
    </row>
    <row r="9672" spans="1:32" x14ac:dyDescent="0.3">
      <c r="A9672" t="s">
        <v>5831</v>
      </c>
      <c r="B9672" t="s">
        <v>55</v>
      </c>
      <c r="C9672" t="str">
        <f t="shared" si="151"/>
        <v>2Ks</v>
      </c>
      <c r="D9672">
        <v>2008</v>
      </c>
      <c r="E9672" t="s">
        <v>24</v>
      </c>
      <c r="F9672" t="s">
        <v>4489</v>
      </c>
      <c r="G9672">
        <v>0.01</v>
      </c>
      <c r="H9672">
        <v>0.01</v>
      </c>
      <c r="I9672">
        <v>0</v>
      </c>
      <c r="J9672">
        <v>0</v>
      </c>
      <c r="K9672">
        <v>0.02</v>
      </c>
      <c r="N9672" t="s">
        <v>203</v>
      </c>
      <c r="P9672" t="s">
        <v>4433</v>
      </c>
      <c r="Q9672" t="s">
        <v>112</v>
      </c>
      <c r="AF9672" t="s">
        <v>11550</v>
      </c>
    </row>
    <row r="9673" spans="1:32" x14ac:dyDescent="0.3">
      <c r="A9673" t="s">
        <v>13190</v>
      </c>
      <c r="B9673" t="s">
        <v>148</v>
      </c>
      <c r="C9673" t="str">
        <f t="shared" si="151"/>
        <v>2Ks</v>
      </c>
      <c r="D9673">
        <v>2008</v>
      </c>
      <c r="E9673" t="s">
        <v>272</v>
      </c>
      <c r="F9673" t="s">
        <v>4719</v>
      </c>
      <c r="G9673">
        <v>0</v>
      </c>
      <c r="H9673">
        <v>0.01</v>
      </c>
      <c r="I9673">
        <v>0</v>
      </c>
      <c r="J9673">
        <v>0</v>
      </c>
      <c r="K9673">
        <v>0.02</v>
      </c>
      <c r="L9673">
        <v>63</v>
      </c>
      <c r="M9673">
        <v>19</v>
      </c>
      <c r="N9673">
        <v>7.5</v>
      </c>
      <c r="O9673">
        <v>24</v>
      </c>
      <c r="P9673" t="s">
        <v>4720</v>
      </c>
      <c r="Q9673" t="s">
        <v>112</v>
      </c>
      <c r="AF9673" t="s">
        <v>11551</v>
      </c>
    </row>
    <row r="9674" spans="1:32" x14ac:dyDescent="0.3">
      <c r="A9674" t="s">
        <v>1582</v>
      </c>
      <c r="B9674" t="s">
        <v>17</v>
      </c>
      <c r="C9674" t="str">
        <f t="shared" si="151"/>
        <v>2Ks</v>
      </c>
      <c r="D9674">
        <v>2008</v>
      </c>
      <c r="E9674" t="s">
        <v>1</v>
      </c>
      <c r="F9674" t="s">
        <v>19</v>
      </c>
      <c r="G9674">
        <v>0</v>
      </c>
      <c r="H9674">
        <v>0.01</v>
      </c>
      <c r="I9674">
        <v>0</v>
      </c>
      <c r="J9674">
        <v>0</v>
      </c>
      <c r="K9674">
        <v>0.01</v>
      </c>
      <c r="AF9674" t="s">
        <v>11552</v>
      </c>
    </row>
    <row r="9675" spans="1:32" x14ac:dyDescent="0.3">
      <c r="A9675" t="s">
        <v>13210</v>
      </c>
      <c r="B9675" t="s">
        <v>32</v>
      </c>
      <c r="C9675" t="str">
        <f t="shared" si="151"/>
        <v>2Ks</v>
      </c>
      <c r="D9675">
        <v>2008</v>
      </c>
      <c r="E9675" t="s">
        <v>28</v>
      </c>
      <c r="F9675" t="s">
        <v>4828</v>
      </c>
      <c r="G9675">
        <v>0</v>
      </c>
      <c r="H9675">
        <v>0</v>
      </c>
      <c r="I9675">
        <v>0.01</v>
      </c>
      <c r="J9675">
        <v>0</v>
      </c>
      <c r="K9675">
        <v>0.01</v>
      </c>
      <c r="AF9675" t="s">
        <v>11553</v>
      </c>
    </row>
    <row r="9676" spans="1:32" x14ac:dyDescent="0.3">
      <c r="A9676" t="s">
        <v>13214</v>
      </c>
      <c r="B9676" t="s">
        <v>32</v>
      </c>
      <c r="C9676" t="str">
        <f t="shared" si="151"/>
        <v>2Ks</v>
      </c>
      <c r="D9676">
        <v>2008</v>
      </c>
      <c r="E9676" t="s">
        <v>34</v>
      </c>
      <c r="F9676" t="s">
        <v>9767</v>
      </c>
      <c r="G9676">
        <v>0</v>
      </c>
      <c r="H9676">
        <v>0</v>
      </c>
      <c r="I9676">
        <v>0.01</v>
      </c>
      <c r="J9676">
        <v>0</v>
      </c>
      <c r="K9676">
        <v>0.01</v>
      </c>
      <c r="AF9676" t="s">
        <v>11554</v>
      </c>
    </row>
    <row r="9677" spans="1:32" x14ac:dyDescent="0.3">
      <c r="A9677" t="s">
        <v>2707</v>
      </c>
      <c r="B9677" t="s">
        <v>148</v>
      </c>
      <c r="C9677" t="str">
        <f t="shared" si="151"/>
        <v>2Ks</v>
      </c>
      <c r="D9677">
        <v>2008</v>
      </c>
      <c r="E9677" t="s">
        <v>50</v>
      </c>
      <c r="F9677" t="s">
        <v>2708</v>
      </c>
      <c r="G9677">
        <v>0</v>
      </c>
      <c r="H9677">
        <v>0.01</v>
      </c>
      <c r="I9677">
        <v>0</v>
      </c>
      <c r="J9677">
        <v>0</v>
      </c>
      <c r="K9677">
        <v>0.01</v>
      </c>
      <c r="L9677">
        <v>65</v>
      </c>
      <c r="M9677">
        <v>16</v>
      </c>
      <c r="N9677">
        <v>6.5</v>
      </c>
      <c r="O9677">
        <v>55</v>
      </c>
      <c r="P9677" t="s">
        <v>2709</v>
      </c>
      <c r="Q9677" t="s">
        <v>53</v>
      </c>
      <c r="AF9677" t="s">
        <v>11555</v>
      </c>
    </row>
    <row r="9678" spans="1:32" x14ac:dyDescent="0.3">
      <c r="A9678" t="s">
        <v>13230</v>
      </c>
      <c r="B9678" t="s">
        <v>55</v>
      </c>
      <c r="C9678" t="str">
        <f t="shared" si="151"/>
        <v>2Ks</v>
      </c>
      <c r="D9678">
        <v>2008</v>
      </c>
      <c r="E9678" t="s">
        <v>101</v>
      </c>
      <c r="F9678" t="s">
        <v>5022</v>
      </c>
      <c r="G9678">
        <v>0</v>
      </c>
      <c r="H9678">
        <v>0</v>
      </c>
      <c r="I9678">
        <v>0.01</v>
      </c>
      <c r="J9678">
        <v>0</v>
      </c>
      <c r="K9678">
        <v>0.01</v>
      </c>
      <c r="AF9678" t="s">
        <v>11556</v>
      </c>
    </row>
    <row r="9679" spans="1:32" x14ac:dyDescent="0.3">
      <c r="A9679" t="s">
        <v>4082</v>
      </c>
      <c r="B9679" t="s">
        <v>55</v>
      </c>
      <c r="C9679" t="str">
        <f t="shared" si="151"/>
        <v>2Ks</v>
      </c>
      <c r="D9679">
        <v>2008</v>
      </c>
      <c r="E9679" t="s">
        <v>1</v>
      </c>
      <c r="F9679" t="s">
        <v>151</v>
      </c>
      <c r="G9679">
        <v>0</v>
      </c>
      <c r="H9679">
        <v>0</v>
      </c>
      <c r="I9679">
        <v>0.01</v>
      </c>
      <c r="J9679">
        <v>0</v>
      </c>
      <c r="K9679">
        <v>0.01</v>
      </c>
      <c r="AF9679" t="s">
        <v>11557</v>
      </c>
    </row>
    <row r="9680" spans="1:32" x14ac:dyDescent="0.3">
      <c r="A9680" t="s">
        <v>8576</v>
      </c>
      <c r="B9680" t="s">
        <v>55</v>
      </c>
      <c r="C9680" t="str">
        <f t="shared" si="151"/>
        <v>2Ks</v>
      </c>
      <c r="D9680">
        <v>2008</v>
      </c>
      <c r="E9680" t="s">
        <v>34</v>
      </c>
      <c r="F9680" t="s">
        <v>111</v>
      </c>
      <c r="G9680">
        <v>0.01</v>
      </c>
      <c r="H9680">
        <v>0.01</v>
      </c>
      <c r="I9680">
        <v>0</v>
      </c>
      <c r="J9680">
        <v>0</v>
      </c>
      <c r="K9680">
        <v>0.01</v>
      </c>
      <c r="AF9680" t="s">
        <v>11558</v>
      </c>
    </row>
    <row r="9681" spans="1:32" x14ac:dyDescent="0.3">
      <c r="A9681" t="s">
        <v>13247</v>
      </c>
      <c r="B9681" t="s">
        <v>55</v>
      </c>
      <c r="C9681" t="str">
        <f t="shared" si="151"/>
        <v>2Ks</v>
      </c>
      <c r="D9681">
        <v>2008</v>
      </c>
      <c r="E9681" t="s">
        <v>18</v>
      </c>
      <c r="F9681" t="s">
        <v>933</v>
      </c>
      <c r="G9681">
        <v>0</v>
      </c>
      <c r="H9681">
        <v>0</v>
      </c>
      <c r="I9681">
        <v>0.01</v>
      </c>
      <c r="J9681">
        <v>0</v>
      </c>
      <c r="K9681">
        <v>0.01</v>
      </c>
      <c r="AF9681" t="s">
        <v>11559</v>
      </c>
    </row>
    <row r="9682" spans="1:32" x14ac:dyDescent="0.3">
      <c r="A9682" t="s">
        <v>13248</v>
      </c>
      <c r="B9682" t="s">
        <v>55</v>
      </c>
      <c r="C9682" t="str">
        <f t="shared" si="151"/>
        <v>2Ks</v>
      </c>
      <c r="D9682">
        <v>2008</v>
      </c>
      <c r="E9682" t="s">
        <v>86</v>
      </c>
      <c r="F9682" t="s">
        <v>3392</v>
      </c>
      <c r="G9682">
        <v>0</v>
      </c>
      <c r="H9682">
        <v>0</v>
      </c>
      <c r="I9682">
        <v>0.01</v>
      </c>
      <c r="J9682">
        <v>0</v>
      </c>
      <c r="K9682">
        <v>0.01</v>
      </c>
      <c r="AF9682" t="s">
        <v>11560</v>
      </c>
    </row>
    <row r="9683" spans="1:32" x14ac:dyDescent="0.3">
      <c r="A9683" t="s">
        <v>13260</v>
      </c>
      <c r="B9683" t="s">
        <v>32</v>
      </c>
      <c r="C9683" t="str">
        <f t="shared" si="151"/>
        <v>2Ks</v>
      </c>
      <c r="D9683">
        <v>2008</v>
      </c>
      <c r="E9683" t="s">
        <v>34</v>
      </c>
      <c r="F9683" t="s">
        <v>234</v>
      </c>
      <c r="G9683">
        <v>0.01</v>
      </c>
      <c r="H9683">
        <v>0</v>
      </c>
      <c r="I9683">
        <v>0</v>
      </c>
      <c r="J9683">
        <v>0</v>
      </c>
      <c r="K9683">
        <v>0.01</v>
      </c>
      <c r="N9683" t="s">
        <v>203</v>
      </c>
      <c r="P9683" t="s">
        <v>357</v>
      </c>
      <c r="Q9683" t="s">
        <v>20</v>
      </c>
      <c r="AF9683" t="s">
        <v>11561</v>
      </c>
    </row>
    <row r="9684" spans="1:32" x14ac:dyDescent="0.3">
      <c r="A9684" t="s">
        <v>13264</v>
      </c>
      <c r="B9684" t="s">
        <v>32</v>
      </c>
      <c r="C9684" t="str">
        <f t="shared" si="151"/>
        <v>2Ks</v>
      </c>
      <c r="D9684">
        <v>2008</v>
      </c>
      <c r="E9684" t="s">
        <v>30</v>
      </c>
      <c r="F9684" t="s">
        <v>5463</v>
      </c>
      <c r="G9684">
        <v>0.01</v>
      </c>
      <c r="H9684">
        <v>0</v>
      </c>
      <c r="I9684">
        <v>0</v>
      </c>
      <c r="J9684">
        <v>0</v>
      </c>
      <c r="K9684">
        <v>0.01</v>
      </c>
      <c r="AF9684" t="s">
        <v>11562</v>
      </c>
    </row>
    <row r="9685" spans="1:32" x14ac:dyDescent="0.3">
      <c r="A9685" t="s">
        <v>13269</v>
      </c>
      <c r="B9685" t="s">
        <v>32</v>
      </c>
      <c r="C9685" t="str">
        <f t="shared" si="151"/>
        <v>2Ks</v>
      </c>
      <c r="D9685">
        <v>2008</v>
      </c>
      <c r="E9685" t="s">
        <v>18</v>
      </c>
      <c r="F9685" t="s">
        <v>3510</v>
      </c>
      <c r="G9685">
        <v>0.01</v>
      </c>
      <c r="H9685">
        <v>0</v>
      </c>
      <c r="I9685">
        <v>0</v>
      </c>
      <c r="J9685">
        <v>0</v>
      </c>
      <c r="K9685">
        <v>0.01</v>
      </c>
      <c r="N9685" t="s">
        <v>203</v>
      </c>
      <c r="P9685" t="s">
        <v>6958</v>
      </c>
      <c r="Q9685" t="s">
        <v>20</v>
      </c>
      <c r="AF9685" t="s">
        <v>11563</v>
      </c>
    </row>
    <row r="9686" spans="1:32" x14ac:dyDescent="0.3">
      <c r="A9686" t="s">
        <v>13277</v>
      </c>
      <c r="B9686" t="s">
        <v>17</v>
      </c>
      <c r="C9686" t="str">
        <f t="shared" si="151"/>
        <v>2Ks</v>
      </c>
      <c r="D9686">
        <v>2008</v>
      </c>
      <c r="E9686" t="s">
        <v>18</v>
      </c>
      <c r="F9686" t="s">
        <v>4573</v>
      </c>
      <c r="G9686">
        <v>0</v>
      </c>
      <c r="H9686">
        <v>0</v>
      </c>
      <c r="I9686">
        <v>0.01</v>
      </c>
      <c r="J9686">
        <v>0</v>
      </c>
      <c r="K9686">
        <v>0.01</v>
      </c>
      <c r="AF9686" t="s">
        <v>11564</v>
      </c>
    </row>
    <row r="9687" spans="1:32" x14ac:dyDescent="0.3">
      <c r="A9687" t="s">
        <v>13284</v>
      </c>
      <c r="B9687" t="s">
        <v>32</v>
      </c>
      <c r="C9687" t="str">
        <f t="shared" si="151"/>
        <v>2Ks</v>
      </c>
      <c r="D9687">
        <v>2008</v>
      </c>
      <c r="E9687" t="s">
        <v>101</v>
      </c>
      <c r="F9687" t="s">
        <v>1207</v>
      </c>
      <c r="G9687">
        <v>0</v>
      </c>
      <c r="H9687">
        <v>0</v>
      </c>
      <c r="I9687">
        <v>0.01</v>
      </c>
      <c r="J9687">
        <v>0</v>
      </c>
      <c r="K9687">
        <v>0.01</v>
      </c>
      <c r="AF9687" t="s">
        <v>11565</v>
      </c>
    </row>
    <row r="9688" spans="1:32" x14ac:dyDescent="0.3">
      <c r="A9688" t="s">
        <v>13301</v>
      </c>
      <c r="B9688" t="s">
        <v>148</v>
      </c>
      <c r="C9688" t="str">
        <f t="shared" si="151"/>
        <v>2Ks</v>
      </c>
      <c r="D9688">
        <v>2008</v>
      </c>
      <c r="E9688" t="s">
        <v>272</v>
      </c>
      <c r="F9688" t="s">
        <v>10342</v>
      </c>
      <c r="G9688">
        <v>0</v>
      </c>
      <c r="H9688">
        <v>0.01</v>
      </c>
      <c r="I9688">
        <v>0</v>
      </c>
      <c r="J9688">
        <v>0</v>
      </c>
      <c r="K9688">
        <v>0.01</v>
      </c>
      <c r="N9688" t="s">
        <v>203</v>
      </c>
      <c r="P9688" t="s">
        <v>13302</v>
      </c>
      <c r="AF9688" t="s">
        <v>11566</v>
      </c>
    </row>
    <row r="9689" spans="1:32" x14ac:dyDescent="0.3">
      <c r="A9689" t="s">
        <v>13247</v>
      </c>
      <c r="B9689" t="s">
        <v>49</v>
      </c>
      <c r="C9689" t="str">
        <f t="shared" si="151"/>
        <v>2Ks</v>
      </c>
      <c r="D9689">
        <v>2008</v>
      </c>
      <c r="E9689" t="s">
        <v>18</v>
      </c>
      <c r="F9689" t="s">
        <v>933</v>
      </c>
      <c r="G9689">
        <v>0</v>
      </c>
      <c r="H9689">
        <v>0</v>
      </c>
      <c r="I9689">
        <v>0.01</v>
      </c>
      <c r="J9689">
        <v>0</v>
      </c>
      <c r="K9689">
        <v>0.01</v>
      </c>
      <c r="AF9689" t="s">
        <v>11567</v>
      </c>
    </row>
    <row r="9690" spans="1:32" x14ac:dyDescent="0.3">
      <c r="A9690" t="s">
        <v>13312</v>
      </c>
      <c r="B9690" t="s">
        <v>32</v>
      </c>
      <c r="C9690" t="str">
        <f t="shared" si="151"/>
        <v>2Ks</v>
      </c>
      <c r="D9690">
        <v>2008</v>
      </c>
      <c r="E9690" t="s">
        <v>101</v>
      </c>
      <c r="F9690" t="s">
        <v>372</v>
      </c>
      <c r="G9690">
        <v>0</v>
      </c>
      <c r="H9690">
        <v>0</v>
      </c>
      <c r="I9690">
        <v>0.01</v>
      </c>
      <c r="J9690">
        <v>0</v>
      </c>
      <c r="K9690">
        <v>0.01</v>
      </c>
      <c r="AF9690" t="s">
        <v>11568</v>
      </c>
    </row>
    <row r="9691" spans="1:32" x14ac:dyDescent="0.3">
      <c r="A9691" t="s">
        <v>13316</v>
      </c>
      <c r="B9691" t="s">
        <v>32</v>
      </c>
      <c r="C9691" t="str">
        <f t="shared" si="151"/>
        <v>2Ks</v>
      </c>
      <c r="D9691">
        <v>2008</v>
      </c>
      <c r="E9691" t="s">
        <v>34</v>
      </c>
      <c r="F9691" t="s">
        <v>8822</v>
      </c>
      <c r="G9691">
        <v>0</v>
      </c>
      <c r="H9691">
        <v>0</v>
      </c>
      <c r="I9691">
        <v>0.01</v>
      </c>
      <c r="J9691">
        <v>0</v>
      </c>
      <c r="K9691">
        <v>0.01</v>
      </c>
      <c r="AF9691" t="s">
        <v>11569</v>
      </c>
    </row>
    <row r="9692" spans="1:32" x14ac:dyDescent="0.3">
      <c r="A9692" t="s">
        <v>13325</v>
      </c>
      <c r="B9692" t="s">
        <v>32</v>
      </c>
      <c r="C9692" t="str">
        <f t="shared" si="151"/>
        <v>2Ks</v>
      </c>
      <c r="D9692">
        <v>2008</v>
      </c>
      <c r="E9692" t="s">
        <v>50</v>
      </c>
      <c r="F9692" t="s">
        <v>2927</v>
      </c>
      <c r="G9692">
        <v>0</v>
      </c>
      <c r="H9692">
        <v>0</v>
      </c>
      <c r="I9692">
        <v>0.01</v>
      </c>
      <c r="J9692">
        <v>0</v>
      </c>
      <c r="K9692">
        <v>0.01</v>
      </c>
      <c r="AF9692" t="s">
        <v>11570</v>
      </c>
    </row>
    <row r="9693" spans="1:32" x14ac:dyDescent="0.3">
      <c r="A9693" t="s">
        <v>13335</v>
      </c>
      <c r="B9693" t="s">
        <v>159</v>
      </c>
      <c r="C9693" t="str">
        <f t="shared" si="151"/>
        <v>2Ks</v>
      </c>
      <c r="D9693">
        <v>2008</v>
      </c>
      <c r="E9693" t="s">
        <v>101</v>
      </c>
      <c r="F9693" t="s">
        <v>128</v>
      </c>
      <c r="G9693">
        <v>0</v>
      </c>
      <c r="H9693">
        <v>0</v>
      </c>
      <c r="I9693">
        <v>0.01</v>
      </c>
      <c r="J9693">
        <v>0</v>
      </c>
      <c r="K9693">
        <v>0.01</v>
      </c>
      <c r="AF9693" t="s">
        <v>11571</v>
      </c>
    </row>
    <row r="9694" spans="1:32" x14ac:dyDescent="0.3">
      <c r="A9694" t="s">
        <v>13341</v>
      </c>
      <c r="B9694" t="s">
        <v>32</v>
      </c>
      <c r="C9694" t="str">
        <f t="shared" si="151"/>
        <v>2Ks</v>
      </c>
      <c r="D9694">
        <v>2008</v>
      </c>
      <c r="E9694" t="s">
        <v>101</v>
      </c>
      <c r="F9694" t="s">
        <v>222</v>
      </c>
      <c r="G9694">
        <v>0</v>
      </c>
      <c r="H9694">
        <v>0</v>
      </c>
      <c r="I9694">
        <v>0.01</v>
      </c>
      <c r="J9694">
        <v>0</v>
      </c>
      <c r="K9694">
        <v>0.01</v>
      </c>
      <c r="AF9694" t="s">
        <v>11572</v>
      </c>
    </row>
    <row r="9695" spans="1:32" x14ac:dyDescent="0.3">
      <c r="A9695" t="s">
        <v>13348</v>
      </c>
      <c r="B9695" t="s">
        <v>32</v>
      </c>
      <c r="C9695" t="str">
        <f t="shared" si="151"/>
        <v>2Ks</v>
      </c>
      <c r="D9695">
        <v>2008</v>
      </c>
      <c r="E9695" t="s">
        <v>50</v>
      </c>
      <c r="F9695" t="s">
        <v>1957</v>
      </c>
      <c r="G9695">
        <v>0</v>
      </c>
      <c r="H9695">
        <v>0</v>
      </c>
      <c r="I9695">
        <v>0.01</v>
      </c>
      <c r="J9695">
        <v>0</v>
      </c>
      <c r="K9695">
        <v>0.01</v>
      </c>
      <c r="AF9695" t="s">
        <v>11573</v>
      </c>
    </row>
    <row r="9696" spans="1:32" x14ac:dyDescent="0.3">
      <c r="A9696" t="s">
        <v>13374</v>
      </c>
      <c r="B9696" t="s">
        <v>32</v>
      </c>
      <c r="C9696" t="str">
        <f t="shared" si="151"/>
        <v>2Ks</v>
      </c>
      <c r="D9696">
        <v>2008</v>
      </c>
      <c r="E9696" t="s">
        <v>101</v>
      </c>
      <c r="F9696" t="s">
        <v>372</v>
      </c>
      <c r="G9696">
        <v>0</v>
      </c>
      <c r="H9696">
        <v>0</v>
      </c>
      <c r="I9696">
        <v>0.01</v>
      </c>
      <c r="J9696">
        <v>0</v>
      </c>
      <c r="K9696">
        <v>0.01</v>
      </c>
      <c r="AF9696" t="s">
        <v>11574</v>
      </c>
    </row>
    <row r="9697" spans="1:32" x14ac:dyDescent="0.3">
      <c r="A9697" t="s">
        <v>463</v>
      </c>
      <c r="B9697" t="s">
        <v>44</v>
      </c>
      <c r="C9697" t="str">
        <f t="shared" si="151"/>
        <v>2Ks</v>
      </c>
      <c r="D9697">
        <v>2008</v>
      </c>
      <c r="E9697" t="s">
        <v>1</v>
      </c>
      <c r="F9697" t="s">
        <v>45</v>
      </c>
      <c r="G9697">
        <v>0</v>
      </c>
      <c r="H9697">
        <v>0.01</v>
      </c>
      <c r="I9697">
        <v>0</v>
      </c>
      <c r="J9697">
        <v>0</v>
      </c>
      <c r="K9697">
        <v>0.01</v>
      </c>
      <c r="L9697">
        <v>77</v>
      </c>
      <c r="M9697">
        <v>17</v>
      </c>
      <c r="N9697">
        <v>8.1999999999999993</v>
      </c>
      <c r="O9697">
        <v>70</v>
      </c>
      <c r="P9697" t="s">
        <v>580</v>
      </c>
      <c r="Q9697" t="s">
        <v>20</v>
      </c>
      <c r="AF9697" t="s">
        <v>11576</v>
      </c>
    </row>
    <row r="9698" spans="1:32" x14ac:dyDescent="0.3">
      <c r="A9698" t="s">
        <v>13383</v>
      </c>
      <c r="B9698" t="s">
        <v>17</v>
      </c>
      <c r="C9698" t="str">
        <f t="shared" si="151"/>
        <v>2Ks</v>
      </c>
      <c r="D9698">
        <v>2008</v>
      </c>
      <c r="E9698" t="s">
        <v>18</v>
      </c>
      <c r="F9698" t="s">
        <v>372</v>
      </c>
      <c r="G9698">
        <v>0</v>
      </c>
      <c r="H9698">
        <v>0</v>
      </c>
      <c r="I9698">
        <v>0.01</v>
      </c>
      <c r="J9698">
        <v>0</v>
      </c>
      <c r="K9698">
        <v>0.01</v>
      </c>
      <c r="AF9698" t="s">
        <v>11577</v>
      </c>
    </row>
    <row r="9699" spans="1:32" x14ac:dyDescent="0.3">
      <c r="A9699" t="s">
        <v>13389</v>
      </c>
      <c r="B9699" t="s">
        <v>32</v>
      </c>
      <c r="C9699" t="str">
        <f t="shared" si="151"/>
        <v>2Ks</v>
      </c>
      <c r="D9699">
        <v>2008</v>
      </c>
      <c r="E9699" t="s">
        <v>30</v>
      </c>
      <c r="F9699" t="s">
        <v>1830</v>
      </c>
      <c r="G9699">
        <v>0.01</v>
      </c>
      <c r="H9699">
        <v>0</v>
      </c>
      <c r="I9699">
        <v>0</v>
      </c>
      <c r="J9699">
        <v>0</v>
      </c>
      <c r="K9699">
        <v>0.01</v>
      </c>
      <c r="L9699">
        <v>37</v>
      </c>
      <c r="M9699">
        <v>4</v>
      </c>
      <c r="N9699" t="s">
        <v>203</v>
      </c>
      <c r="P9699" t="s">
        <v>13390</v>
      </c>
      <c r="Q9699" t="s">
        <v>20</v>
      </c>
      <c r="AF9699" t="s">
        <v>11579</v>
      </c>
    </row>
    <row r="9700" spans="1:32" x14ac:dyDescent="0.3">
      <c r="A9700" t="s">
        <v>13393</v>
      </c>
      <c r="B9700" t="s">
        <v>55</v>
      </c>
      <c r="C9700" t="str">
        <f t="shared" si="151"/>
        <v>2Ks</v>
      </c>
      <c r="D9700">
        <v>2008</v>
      </c>
      <c r="E9700" t="s">
        <v>101</v>
      </c>
      <c r="F9700" t="s">
        <v>5022</v>
      </c>
      <c r="G9700">
        <v>0</v>
      </c>
      <c r="H9700">
        <v>0</v>
      </c>
      <c r="I9700">
        <v>0.01</v>
      </c>
      <c r="J9700">
        <v>0</v>
      </c>
      <c r="K9700">
        <v>0.01</v>
      </c>
      <c r="AF9700" t="s">
        <v>11581</v>
      </c>
    </row>
    <row r="9701" spans="1:32" x14ac:dyDescent="0.3">
      <c r="A9701" t="s">
        <v>13420</v>
      </c>
      <c r="B9701" t="s">
        <v>32</v>
      </c>
      <c r="C9701" t="str">
        <f t="shared" si="151"/>
        <v>2Ks</v>
      </c>
      <c r="D9701">
        <v>2008</v>
      </c>
      <c r="E9701" t="s">
        <v>50</v>
      </c>
      <c r="F9701" t="s">
        <v>1207</v>
      </c>
      <c r="G9701">
        <v>0</v>
      </c>
      <c r="H9701">
        <v>0</v>
      </c>
      <c r="I9701">
        <v>0.01</v>
      </c>
      <c r="J9701">
        <v>0</v>
      </c>
      <c r="K9701">
        <v>0.01</v>
      </c>
      <c r="AF9701" t="s">
        <v>11582</v>
      </c>
    </row>
    <row r="9702" spans="1:32" x14ac:dyDescent="0.3">
      <c r="A9702" t="s">
        <v>13423</v>
      </c>
      <c r="B9702" t="s">
        <v>55</v>
      </c>
      <c r="C9702" t="str">
        <f t="shared" si="151"/>
        <v>2Ks</v>
      </c>
      <c r="D9702">
        <v>2008</v>
      </c>
      <c r="E9702" t="s">
        <v>34</v>
      </c>
      <c r="F9702" t="s">
        <v>13424</v>
      </c>
      <c r="G9702">
        <v>0</v>
      </c>
      <c r="H9702">
        <v>0</v>
      </c>
      <c r="I9702">
        <v>0.01</v>
      </c>
      <c r="J9702">
        <v>0</v>
      </c>
      <c r="K9702">
        <v>0.01</v>
      </c>
      <c r="AF9702" t="s">
        <v>11583</v>
      </c>
    </row>
    <row r="9703" spans="1:32" x14ac:dyDescent="0.3">
      <c r="A9703" t="s">
        <v>13435</v>
      </c>
      <c r="B9703" t="s">
        <v>32</v>
      </c>
      <c r="C9703" t="str">
        <f t="shared" si="151"/>
        <v>2Ks</v>
      </c>
      <c r="D9703">
        <v>2008</v>
      </c>
      <c r="E9703" t="s">
        <v>39</v>
      </c>
      <c r="F9703" t="s">
        <v>8764</v>
      </c>
      <c r="G9703">
        <v>0</v>
      </c>
      <c r="H9703">
        <v>0.01</v>
      </c>
      <c r="I9703">
        <v>0</v>
      </c>
      <c r="J9703">
        <v>0</v>
      </c>
      <c r="K9703">
        <v>0.01</v>
      </c>
      <c r="P9703" t="s">
        <v>13436</v>
      </c>
      <c r="Q9703" t="s">
        <v>20</v>
      </c>
      <c r="AF9703" t="s">
        <v>11584</v>
      </c>
    </row>
    <row r="9704" spans="1:32" x14ac:dyDescent="0.3">
      <c r="A9704" t="s">
        <v>13459</v>
      </c>
      <c r="B9704" t="s">
        <v>17</v>
      </c>
      <c r="C9704" t="str">
        <f t="shared" si="151"/>
        <v>2Ks</v>
      </c>
      <c r="D9704">
        <v>2008</v>
      </c>
      <c r="E9704" t="s">
        <v>34</v>
      </c>
      <c r="F9704" t="s">
        <v>372</v>
      </c>
      <c r="G9704">
        <v>0</v>
      </c>
      <c r="H9704">
        <v>0</v>
      </c>
      <c r="I9704">
        <v>0.01</v>
      </c>
      <c r="J9704">
        <v>0</v>
      </c>
      <c r="K9704">
        <v>0.01</v>
      </c>
      <c r="AF9704" t="s">
        <v>11585</v>
      </c>
    </row>
    <row r="9705" spans="1:32" x14ac:dyDescent="0.3">
      <c r="A9705" t="s">
        <v>6622</v>
      </c>
      <c r="B9705" t="s">
        <v>148</v>
      </c>
      <c r="C9705" t="str">
        <f t="shared" si="151"/>
        <v>2Ks</v>
      </c>
      <c r="D9705">
        <v>2008</v>
      </c>
      <c r="E9705" t="s">
        <v>37</v>
      </c>
      <c r="F9705" t="s">
        <v>283</v>
      </c>
      <c r="G9705">
        <v>0</v>
      </c>
      <c r="H9705">
        <v>0.01</v>
      </c>
      <c r="I9705">
        <v>0</v>
      </c>
      <c r="J9705">
        <v>0</v>
      </c>
      <c r="K9705">
        <v>0.01</v>
      </c>
      <c r="L9705">
        <v>58</v>
      </c>
      <c r="M9705">
        <v>18</v>
      </c>
      <c r="N9705">
        <v>4.8</v>
      </c>
      <c r="O9705">
        <v>54</v>
      </c>
      <c r="P9705" t="s">
        <v>1330</v>
      </c>
      <c r="Q9705" t="s">
        <v>53</v>
      </c>
      <c r="AF9705" t="s">
        <v>11586</v>
      </c>
    </row>
    <row r="9706" spans="1:32" x14ac:dyDescent="0.3">
      <c r="A9706" t="s">
        <v>8600</v>
      </c>
      <c r="B9706" t="s">
        <v>148</v>
      </c>
      <c r="C9706" t="str">
        <f t="shared" si="151"/>
        <v>2Ks</v>
      </c>
      <c r="D9706">
        <v>2008</v>
      </c>
      <c r="E9706" t="s">
        <v>24</v>
      </c>
      <c r="F9706" t="s">
        <v>1858</v>
      </c>
      <c r="G9706">
        <v>0</v>
      </c>
      <c r="H9706">
        <v>0.01</v>
      </c>
      <c r="I9706">
        <v>0</v>
      </c>
      <c r="J9706">
        <v>0</v>
      </c>
      <c r="K9706">
        <v>0.01</v>
      </c>
      <c r="L9706">
        <v>79</v>
      </c>
      <c r="M9706">
        <v>16</v>
      </c>
      <c r="N9706">
        <v>7.7</v>
      </c>
      <c r="O9706">
        <v>127</v>
      </c>
      <c r="P9706" t="s">
        <v>4466</v>
      </c>
      <c r="Q9706" t="s">
        <v>88</v>
      </c>
      <c r="AF9706" t="s">
        <v>11587</v>
      </c>
    </row>
    <row r="9707" spans="1:32" x14ac:dyDescent="0.3">
      <c r="A9707" t="s">
        <v>13476</v>
      </c>
      <c r="B9707" t="s">
        <v>32</v>
      </c>
      <c r="C9707" t="str">
        <f t="shared" si="151"/>
        <v>2Ks</v>
      </c>
      <c r="D9707">
        <v>2008</v>
      </c>
      <c r="E9707" t="s">
        <v>34</v>
      </c>
      <c r="F9707" t="s">
        <v>10487</v>
      </c>
      <c r="G9707">
        <v>0</v>
      </c>
      <c r="H9707">
        <v>0</v>
      </c>
      <c r="I9707">
        <v>0.01</v>
      </c>
      <c r="J9707">
        <v>0</v>
      </c>
      <c r="K9707">
        <v>0.01</v>
      </c>
      <c r="AF9707" t="s">
        <v>11588</v>
      </c>
    </row>
    <row r="9708" spans="1:32" x14ac:dyDescent="0.3">
      <c r="A9708" t="s">
        <v>13479</v>
      </c>
      <c r="B9708" t="s">
        <v>55</v>
      </c>
      <c r="C9708" t="str">
        <f t="shared" si="151"/>
        <v>2Ks</v>
      </c>
      <c r="D9708">
        <v>2008</v>
      </c>
      <c r="E9708" t="s">
        <v>101</v>
      </c>
      <c r="F9708" t="s">
        <v>3403</v>
      </c>
      <c r="G9708">
        <v>0</v>
      </c>
      <c r="H9708">
        <v>0</v>
      </c>
      <c r="I9708">
        <v>0.01</v>
      </c>
      <c r="J9708">
        <v>0</v>
      </c>
      <c r="K9708">
        <v>0.01</v>
      </c>
      <c r="AF9708" t="s">
        <v>11589</v>
      </c>
    </row>
    <row r="9709" spans="1:32" x14ac:dyDescent="0.3">
      <c r="A9709" t="s">
        <v>13512</v>
      </c>
      <c r="B9709" t="s">
        <v>148</v>
      </c>
      <c r="C9709" t="str">
        <f t="shared" si="151"/>
        <v>2Ks</v>
      </c>
      <c r="D9709">
        <v>2008</v>
      </c>
      <c r="E9709" t="s">
        <v>34</v>
      </c>
      <c r="F9709" t="s">
        <v>134</v>
      </c>
      <c r="G9709">
        <v>0</v>
      </c>
      <c r="H9709">
        <v>0.01</v>
      </c>
      <c r="I9709">
        <v>0</v>
      </c>
      <c r="J9709">
        <v>0</v>
      </c>
      <c r="K9709">
        <v>0.01</v>
      </c>
      <c r="N9709" t="s">
        <v>203</v>
      </c>
      <c r="P9709" t="s">
        <v>134</v>
      </c>
      <c r="Q9709" t="s">
        <v>88</v>
      </c>
      <c r="AF9709" t="s">
        <v>11590</v>
      </c>
    </row>
    <row r="9710" spans="1:32" x14ac:dyDescent="0.3">
      <c r="A9710" t="s">
        <v>13516</v>
      </c>
      <c r="B9710" t="s">
        <v>159</v>
      </c>
      <c r="C9710" t="str">
        <f t="shared" si="151"/>
        <v>2Ks</v>
      </c>
      <c r="D9710">
        <v>2008</v>
      </c>
      <c r="E9710" t="s">
        <v>101</v>
      </c>
      <c r="F9710" t="s">
        <v>6843</v>
      </c>
      <c r="G9710">
        <v>0</v>
      </c>
      <c r="H9710">
        <v>0</v>
      </c>
      <c r="I9710">
        <v>0.01</v>
      </c>
      <c r="J9710">
        <v>0</v>
      </c>
      <c r="K9710">
        <v>0.01</v>
      </c>
      <c r="AF9710" t="s">
        <v>11592</v>
      </c>
    </row>
    <row r="9711" spans="1:32" x14ac:dyDescent="0.3">
      <c r="A9711" t="s">
        <v>3766</v>
      </c>
      <c r="B9711" t="s">
        <v>148</v>
      </c>
      <c r="C9711" t="str">
        <f t="shared" si="151"/>
        <v>2Ks</v>
      </c>
      <c r="D9711">
        <v>2008</v>
      </c>
      <c r="E9711" t="s">
        <v>101</v>
      </c>
      <c r="F9711" t="s">
        <v>155</v>
      </c>
      <c r="G9711">
        <v>0</v>
      </c>
      <c r="H9711">
        <v>0.01</v>
      </c>
      <c r="I9711">
        <v>0</v>
      </c>
      <c r="J9711">
        <v>0</v>
      </c>
      <c r="K9711">
        <v>0.01</v>
      </c>
      <c r="L9711">
        <v>55</v>
      </c>
      <c r="M9711">
        <v>19</v>
      </c>
      <c r="N9711">
        <v>5.7</v>
      </c>
      <c r="O9711">
        <v>148</v>
      </c>
      <c r="P9711" t="s">
        <v>2631</v>
      </c>
      <c r="Q9711" t="s">
        <v>53</v>
      </c>
      <c r="AF9711" t="s">
        <v>11593</v>
      </c>
    </row>
    <row r="9712" spans="1:32" x14ac:dyDescent="0.3">
      <c r="A9712" t="s">
        <v>13550</v>
      </c>
      <c r="B9712" t="s">
        <v>32</v>
      </c>
      <c r="C9712" t="str">
        <f t="shared" si="151"/>
        <v>2Ks</v>
      </c>
      <c r="D9712">
        <v>2008</v>
      </c>
      <c r="E9712" t="s">
        <v>39</v>
      </c>
      <c r="F9712" t="s">
        <v>2659</v>
      </c>
      <c r="G9712">
        <v>0</v>
      </c>
      <c r="H9712">
        <v>0.01</v>
      </c>
      <c r="I9712">
        <v>0</v>
      </c>
      <c r="J9712">
        <v>0</v>
      </c>
      <c r="K9712">
        <v>0.01</v>
      </c>
      <c r="AF9712" t="s">
        <v>11594</v>
      </c>
    </row>
    <row r="9713" spans="1:32" x14ac:dyDescent="0.3">
      <c r="A9713" t="s">
        <v>13556</v>
      </c>
      <c r="B9713" t="s">
        <v>32</v>
      </c>
      <c r="C9713" t="str">
        <f t="shared" si="151"/>
        <v>2Ks</v>
      </c>
      <c r="D9713">
        <v>2008</v>
      </c>
      <c r="E9713" t="s">
        <v>101</v>
      </c>
      <c r="F9713" t="s">
        <v>5573</v>
      </c>
      <c r="G9713">
        <v>0</v>
      </c>
      <c r="H9713">
        <v>0.01</v>
      </c>
      <c r="I9713">
        <v>0</v>
      </c>
      <c r="J9713">
        <v>0</v>
      </c>
      <c r="K9713">
        <v>0.01</v>
      </c>
      <c r="AF9713" t="s">
        <v>11595</v>
      </c>
    </row>
    <row r="9714" spans="1:32" x14ac:dyDescent="0.3">
      <c r="A9714" t="s">
        <v>2736</v>
      </c>
      <c r="B9714" t="s">
        <v>148</v>
      </c>
      <c r="C9714" t="str">
        <f t="shared" si="151"/>
        <v>2Ks</v>
      </c>
      <c r="D9714">
        <v>2008</v>
      </c>
      <c r="E9714" t="s">
        <v>50</v>
      </c>
      <c r="F9714" t="s">
        <v>71</v>
      </c>
      <c r="G9714">
        <v>0.01</v>
      </c>
      <c r="H9714">
        <v>0</v>
      </c>
      <c r="I9714">
        <v>0</v>
      </c>
      <c r="J9714">
        <v>0</v>
      </c>
      <c r="K9714">
        <v>0.01</v>
      </c>
      <c r="L9714">
        <v>58</v>
      </c>
      <c r="M9714">
        <v>6</v>
      </c>
      <c r="N9714">
        <v>8</v>
      </c>
      <c r="O9714">
        <v>4</v>
      </c>
      <c r="P9714" t="s">
        <v>6506</v>
      </c>
      <c r="Q9714" t="s">
        <v>112</v>
      </c>
      <c r="AF9714" t="s">
        <v>11596</v>
      </c>
    </row>
    <row r="9715" spans="1:32" x14ac:dyDescent="0.3">
      <c r="A9715" t="s">
        <v>13560</v>
      </c>
      <c r="B9715" t="s">
        <v>55</v>
      </c>
      <c r="C9715" t="str">
        <f t="shared" si="151"/>
        <v>2Ks</v>
      </c>
      <c r="D9715">
        <v>2008</v>
      </c>
      <c r="E9715" t="s">
        <v>101</v>
      </c>
      <c r="F9715" t="s">
        <v>5022</v>
      </c>
      <c r="G9715">
        <v>0</v>
      </c>
      <c r="H9715">
        <v>0</v>
      </c>
      <c r="I9715">
        <v>0.01</v>
      </c>
      <c r="J9715">
        <v>0</v>
      </c>
      <c r="K9715">
        <v>0.01</v>
      </c>
      <c r="AF9715" t="s">
        <v>11597</v>
      </c>
    </row>
    <row r="9716" spans="1:32" x14ac:dyDescent="0.3">
      <c r="A9716" t="s">
        <v>13510</v>
      </c>
      <c r="B9716" t="s">
        <v>55</v>
      </c>
      <c r="C9716" t="str">
        <f t="shared" si="151"/>
        <v>2Ks</v>
      </c>
      <c r="D9716">
        <v>2008</v>
      </c>
      <c r="E9716" t="s">
        <v>101</v>
      </c>
      <c r="F9716" t="s">
        <v>10703</v>
      </c>
      <c r="G9716">
        <v>0</v>
      </c>
      <c r="H9716">
        <v>0</v>
      </c>
      <c r="I9716">
        <v>0.01</v>
      </c>
      <c r="J9716">
        <v>0</v>
      </c>
      <c r="K9716">
        <v>0.01</v>
      </c>
      <c r="AF9716" t="s">
        <v>11599</v>
      </c>
    </row>
    <row r="9717" spans="1:32" x14ac:dyDescent="0.3">
      <c r="A9717" t="s">
        <v>13565</v>
      </c>
      <c r="B9717" t="s">
        <v>32</v>
      </c>
      <c r="C9717" t="str">
        <f t="shared" si="151"/>
        <v>2Ks</v>
      </c>
      <c r="D9717">
        <v>2008</v>
      </c>
      <c r="E9717" t="s">
        <v>34</v>
      </c>
      <c r="F9717" t="s">
        <v>13566</v>
      </c>
      <c r="G9717">
        <v>0</v>
      </c>
      <c r="H9717">
        <v>0</v>
      </c>
      <c r="I9717">
        <v>0.01</v>
      </c>
      <c r="J9717">
        <v>0</v>
      </c>
      <c r="K9717">
        <v>0.01</v>
      </c>
      <c r="AF9717" t="s">
        <v>11601</v>
      </c>
    </row>
    <row r="9718" spans="1:32" x14ac:dyDescent="0.3">
      <c r="A9718" t="s">
        <v>12896</v>
      </c>
      <c r="B9718" t="s">
        <v>17</v>
      </c>
      <c r="C9718" t="str">
        <f t="shared" si="151"/>
        <v>2Ks</v>
      </c>
      <c r="D9718">
        <v>2008</v>
      </c>
      <c r="E9718" t="s">
        <v>50</v>
      </c>
      <c r="F9718" t="s">
        <v>5022</v>
      </c>
      <c r="G9718">
        <v>0</v>
      </c>
      <c r="H9718">
        <v>0</v>
      </c>
      <c r="I9718">
        <v>0.01</v>
      </c>
      <c r="J9718">
        <v>0</v>
      </c>
      <c r="K9718">
        <v>0.01</v>
      </c>
      <c r="AF9718" t="s">
        <v>11602</v>
      </c>
    </row>
    <row r="9719" spans="1:32" x14ac:dyDescent="0.3">
      <c r="A9719" t="s">
        <v>13569</v>
      </c>
      <c r="B9719" t="s">
        <v>32</v>
      </c>
      <c r="C9719" t="str">
        <f t="shared" si="151"/>
        <v>2Ks</v>
      </c>
      <c r="D9719">
        <v>2008</v>
      </c>
      <c r="E9719" t="s">
        <v>101</v>
      </c>
      <c r="F9719" t="s">
        <v>1207</v>
      </c>
      <c r="G9719">
        <v>0</v>
      </c>
      <c r="H9719">
        <v>0</v>
      </c>
      <c r="I9719">
        <v>0.01</v>
      </c>
      <c r="J9719">
        <v>0</v>
      </c>
      <c r="K9719">
        <v>0.01</v>
      </c>
      <c r="AF9719" t="s">
        <v>11603</v>
      </c>
    </row>
    <row r="9720" spans="1:32" x14ac:dyDescent="0.3">
      <c r="A9720" t="s">
        <v>13577</v>
      </c>
      <c r="B9720" t="s">
        <v>32</v>
      </c>
      <c r="C9720" t="str">
        <f t="shared" si="151"/>
        <v>2Ks</v>
      </c>
      <c r="D9720">
        <v>2008</v>
      </c>
      <c r="E9720" t="s">
        <v>34</v>
      </c>
      <c r="F9720" t="s">
        <v>6900</v>
      </c>
      <c r="G9720">
        <v>0.01</v>
      </c>
      <c r="H9720">
        <v>0</v>
      </c>
      <c r="I9720">
        <v>0</v>
      </c>
      <c r="J9720">
        <v>0</v>
      </c>
      <c r="K9720">
        <v>0.01</v>
      </c>
      <c r="N9720" t="s">
        <v>203</v>
      </c>
      <c r="P9720" t="s">
        <v>6900</v>
      </c>
      <c r="Q9720" t="s">
        <v>20</v>
      </c>
      <c r="AF9720" t="s">
        <v>11604</v>
      </c>
    </row>
    <row r="9721" spans="1:32" x14ac:dyDescent="0.3">
      <c r="A9721" t="s">
        <v>13578</v>
      </c>
      <c r="B9721" t="s">
        <v>17</v>
      </c>
      <c r="C9721" t="str">
        <f t="shared" si="151"/>
        <v>2Ks</v>
      </c>
      <c r="D9721">
        <v>2008</v>
      </c>
      <c r="E9721" t="s">
        <v>101</v>
      </c>
      <c r="F9721" t="s">
        <v>19</v>
      </c>
      <c r="G9721">
        <v>0</v>
      </c>
      <c r="H9721">
        <v>0</v>
      </c>
      <c r="I9721">
        <v>0.01</v>
      </c>
      <c r="J9721">
        <v>0</v>
      </c>
      <c r="K9721">
        <v>0.01</v>
      </c>
      <c r="AF9721" t="s">
        <v>11605</v>
      </c>
    </row>
    <row r="9722" spans="1:32" x14ac:dyDescent="0.3">
      <c r="A9722" t="s">
        <v>2089</v>
      </c>
      <c r="B9722" t="s">
        <v>17</v>
      </c>
      <c r="C9722" t="str">
        <f t="shared" si="151"/>
        <v>2Ks</v>
      </c>
      <c r="D9722">
        <v>2008</v>
      </c>
      <c r="E9722" t="s">
        <v>30</v>
      </c>
      <c r="F9722" t="s">
        <v>2573</v>
      </c>
      <c r="G9722">
        <v>0</v>
      </c>
      <c r="H9722">
        <v>0</v>
      </c>
      <c r="I9722">
        <v>0.01</v>
      </c>
      <c r="J9722">
        <v>0</v>
      </c>
      <c r="K9722">
        <v>0.01</v>
      </c>
      <c r="AF9722" t="s">
        <v>11606</v>
      </c>
    </row>
    <row r="9723" spans="1:32" x14ac:dyDescent="0.3">
      <c r="A9723" t="s">
        <v>12330</v>
      </c>
      <c r="B9723" t="s">
        <v>32</v>
      </c>
      <c r="C9723" t="str">
        <f t="shared" si="151"/>
        <v>2Ks</v>
      </c>
      <c r="D9723">
        <v>2008</v>
      </c>
      <c r="E9723" t="s">
        <v>34</v>
      </c>
      <c r="F9723" t="s">
        <v>111</v>
      </c>
      <c r="G9723">
        <v>0</v>
      </c>
      <c r="H9723">
        <v>0.01</v>
      </c>
      <c r="I9723">
        <v>0</v>
      </c>
      <c r="J9723">
        <v>0</v>
      </c>
      <c r="K9723">
        <v>0.01</v>
      </c>
      <c r="AF9723" t="s">
        <v>11607</v>
      </c>
    </row>
    <row r="9724" spans="1:32" x14ac:dyDescent="0.3">
      <c r="A9724" t="s">
        <v>13594</v>
      </c>
      <c r="B9724" t="s">
        <v>55</v>
      </c>
      <c r="C9724" t="str">
        <f t="shared" si="151"/>
        <v>2Ks</v>
      </c>
      <c r="D9724">
        <v>2008</v>
      </c>
      <c r="E9724" t="s">
        <v>34</v>
      </c>
      <c r="F9724" t="s">
        <v>8728</v>
      </c>
      <c r="G9724">
        <v>0</v>
      </c>
      <c r="H9724">
        <v>0</v>
      </c>
      <c r="I9724">
        <v>0.01</v>
      </c>
      <c r="J9724">
        <v>0</v>
      </c>
      <c r="K9724">
        <v>0.01</v>
      </c>
      <c r="AF9724" t="s">
        <v>11608</v>
      </c>
    </row>
    <row r="9725" spans="1:32" x14ac:dyDescent="0.3">
      <c r="A9725" t="s">
        <v>13602</v>
      </c>
      <c r="B9725" t="s">
        <v>55</v>
      </c>
      <c r="C9725" t="str">
        <f t="shared" si="151"/>
        <v>2Ks</v>
      </c>
      <c r="D9725">
        <v>2008</v>
      </c>
      <c r="E9725" t="s">
        <v>101</v>
      </c>
      <c r="F9725" t="s">
        <v>2780</v>
      </c>
      <c r="G9725">
        <v>0</v>
      </c>
      <c r="H9725">
        <v>0</v>
      </c>
      <c r="I9725">
        <v>0.01</v>
      </c>
      <c r="J9725">
        <v>0</v>
      </c>
      <c r="K9725">
        <v>0.01</v>
      </c>
      <c r="AF9725" t="s">
        <v>11609</v>
      </c>
    </row>
    <row r="9726" spans="1:32" x14ac:dyDescent="0.3">
      <c r="A9726" t="s">
        <v>13611</v>
      </c>
      <c r="B9726" t="s">
        <v>32</v>
      </c>
      <c r="C9726" t="str">
        <f t="shared" si="151"/>
        <v>2Ks</v>
      </c>
      <c r="D9726">
        <v>2008</v>
      </c>
      <c r="E9726" t="s">
        <v>39</v>
      </c>
      <c r="F9726" t="s">
        <v>111</v>
      </c>
      <c r="G9726">
        <v>0</v>
      </c>
      <c r="H9726">
        <v>0</v>
      </c>
      <c r="I9726">
        <v>0.01</v>
      </c>
      <c r="J9726">
        <v>0</v>
      </c>
      <c r="K9726">
        <v>0.01</v>
      </c>
      <c r="AF9726" t="s">
        <v>11610</v>
      </c>
    </row>
    <row r="9727" spans="1:32" x14ac:dyDescent="0.3">
      <c r="A9727" t="s">
        <v>13613</v>
      </c>
      <c r="B9727" t="s">
        <v>32</v>
      </c>
      <c r="C9727" t="str">
        <f t="shared" si="151"/>
        <v>2Ks</v>
      </c>
      <c r="D9727">
        <v>2008</v>
      </c>
      <c r="E9727" t="s">
        <v>28</v>
      </c>
      <c r="F9727" t="s">
        <v>7595</v>
      </c>
      <c r="G9727">
        <v>0</v>
      </c>
      <c r="H9727">
        <v>0</v>
      </c>
      <c r="I9727">
        <v>0.01</v>
      </c>
      <c r="J9727">
        <v>0</v>
      </c>
      <c r="K9727">
        <v>0.01</v>
      </c>
      <c r="AF9727" t="s">
        <v>11611</v>
      </c>
    </row>
    <row r="9728" spans="1:32" x14ac:dyDescent="0.3">
      <c r="A9728" t="s">
        <v>13622</v>
      </c>
      <c r="B9728" t="s">
        <v>55</v>
      </c>
      <c r="C9728" t="str">
        <f t="shared" si="151"/>
        <v>2Ks</v>
      </c>
      <c r="D9728">
        <v>2008</v>
      </c>
      <c r="E9728" t="s">
        <v>101</v>
      </c>
      <c r="F9728" t="s">
        <v>1917</v>
      </c>
      <c r="G9728">
        <v>0</v>
      </c>
      <c r="H9728">
        <v>0</v>
      </c>
      <c r="I9728">
        <v>0.01</v>
      </c>
      <c r="J9728">
        <v>0</v>
      </c>
      <c r="K9728">
        <v>0.01</v>
      </c>
      <c r="AF9728" t="s">
        <v>11612</v>
      </c>
    </row>
    <row r="9729" spans="1:32" x14ac:dyDescent="0.3">
      <c r="A9729" t="s">
        <v>5831</v>
      </c>
      <c r="B9729" t="s">
        <v>159</v>
      </c>
      <c r="C9729" t="str">
        <f t="shared" si="151"/>
        <v>2Ks</v>
      </c>
      <c r="D9729">
        <v>2008</v>
      </c>
      <c r="E9729" t="s">
        <v>24</v>
      </c>
      <c r="F9729" t="s">
        <v>4489</v>
      </c>
      <c r="G9729">
        <v>0.01</v>
      </c>
      <c r="H9729">
        <v>0</v>
      </c>
      <c r="I9729">
        <v>0</v>
      </c>
      <c r="J9729">
        <v>0</v>
      </c>
      <c r="K9729">
        <v>0.01</v>
      </c>
      <c r="N9729" t="s">
        <v>203</v>
      </c>
      <c r="P9729" t="s">
        <v>4433</v>
      </c>
      <c r="Q9729" t="s">
        <v>112</v>
      </c>
      <c r="AF9729" t="s">
        <v>11613</v>
      </c>
    </row>
    <row r="9730" spans="1:32" x14ac:dyDescent="0.3">
      <c r="A9730" t="s">
        <v>13625</v>
      </c>
      <c r="B9730" t="s">
        <v>32</v>
      </c>
      <c r="C9730" t="str">
        <f t="shared" si="151"/>
        <v>2Ks</v>
      </c>
      <c r="D9730">
        <v>2008</v>
      </c>
      <c r="E9730" t="s">
        <v>28</v>
      </c>
      <c r="F9730" t="s">
        <v>151</v>
      </c>
      <c r="G9730">
        <v>0</v>
      </c>
      <c r="H9730">
        <v>0</v>
      </c>
      <c r="I9730">
        <v>0.01</v>
      </c>
      <c r="J9730">
        <v>0</v>
      </c>
      <c r="K9730">
        <v>0.01</v>
      </c>
      <c r="AF9730" t="s">
        <v>11614</v>
      </c>
    </row>
    <row r="9731" spans="1:32" x14ac:dyDescent="0.3">
      <c r="A9731" t="s">
        <v>13630</v>
      </c>
      <c r="B9731" t="s">
        <v>32</v>
      </c>
      <c r="C9731" t="str">
        <f t="shared" ref="C9731:C9794" si="152">_xlfn.IFS(D9731&lt;1990,"80s",D9731&lt;2000,"90s",D9731&lt;2010,"2Ks",D9731&lt;2020,"2k10s")</f>
        <v>2Ks</v>
      </c>
      <c r="D9731">
        <v>2008</v>
      </c>
      <c r="E9731" t="s">
        <v>101</v>
      </c>
      <c r="F9731" t="s">
        <v>1207</v>
      </c>
      <c r="G9731">
        <v>0</v>
      </c>
      <c r="H9731">
        <v>0</v>
      </c>
      <c r="I9731">
        <v>0.01</v>
      </c>
      <c r="J9731">
        <v>0</v>
      </c>
      <c r="K9731">
        <v>0.01</v>
      </c>
      <c r="AF9731" t="s">
        <v>11616</v>
      </c>
    </row>
    <row r="9732" spans="1:32" x14ac:dyDescent="0.3">
      <c r="A9732" t="s">
        <v>6623</v>
      </c>
      <c r="B9732" t="s">
        <v>148</v>
      </c>
      <c r="C9732" t="str">
        <f t="shared" si="152"/>
        <v>2Ks</v>
      </c>
      <c r="D9732">
        <v>2008</v>
      </c>
      <c r="E9732" t="s">
        <v>28</v>
      </c>
      <c r="F9732" t="s">
        <v>648</v>
      </c>
      <c r="G9732">
        <v>0</v>
      </c>
      <c r="H9732">
        <v>0.01</v>
      </c>
      <c r="I9732">
        <v>0</v>
      </c>
      <c r="J9732">
        <v>0</v>
      </c>
      <c r="K9732">
        <v>0.01</v>
      </c>
      <c r="AF9732" t="s">
        <v>11617</v>
      </c>
    </row>
    <row r="9733" spans="1:32" x14ac:dyDescent="0.3">
      <c r="A9733" t="s">
        <v>13639</v>
      </c>
      <c r="B9733" t="s">
        <v>148</v>
      </c>
      <c r="C9733" t="str">
        <f t="shared" si="152"/>
        <v>2Ks</v>
      </c>
      <c r="D9733">
        <v>2008</v>
      </c>
      <c r="E9733" t="s">
        <v>18</v>
      </c>
      <c r="F9733" t="s">
        <v>5573</v>
      </c>
      <c r="G9733">
        <v>0</v>
      </c>
      <c r="H9733">
        <v>0.01</v>
      </c>
      <c r="I9733">
        <v>0</v>
      </c>
      <c r="J9733">
        <v>0</v>
      </c>
      <c r="K9733">
        <v>0.01</v>
      </c>
      <c r="N9733" t="s">
        <v>203</v>
      </c>
      <c r="P9733" t="s">
        <v>1723</v>
      </c>
      <c r="AF9733" t="s">
        <v>11618</v>
      </c>
    </row>
    <row r="9734" spans="1:32" x14ac:dyDescent="0.3">
      <c r="A9734" t="s">
        <v>13653</v>
      </c>
      <c r="B9734" t="s">
        <v>55</v>
      </c>
      <c r="C9734" t="str">
        <f t="shared" si="152"/>
        <v>2Ks</v>
      </c>
      <c r="D9734">
        <v>2008</v>
      </c>
      <c r="E9734" t="s">
        <v>101</v>
      </c>
      <c r="F9734" t="s">
        <v>1755</v>
      </c>
      <c r="G9734">
        <v>0</v>
      </c>
      <c r="H9734">
        <v>0</v>
      </c>
      <c r="I9734">
        <v>0.01</v>
      </c>
      <c r="J9734">
        <v>0</v>
      </c>
      <c r="K9734">
        <v>0.01</v>
      </c>
      <c r="AF9734" t="s">
        <v>11619</v>
      </c>
    </row>
    <row r="9735" spans="1:32" x14ac:dyDescent="0.3">
      <c r="A9735" t="s">
        <v>13654</v>
      </c>
      <c r="B9735" t="s">
        <v>55</v>
      </c>
      <c r="C9735" t="str">
        <f t="shared" si="152"/>
        <v>2Ks</v>
      </c>
      <c r="D9735">
        <v>2008</v>
      </c>
      <c r="E9735" t="s">
        <v>101</v>
      </c>
      <c r="F9735" t="s">
        <v>6843</v>
      </c>
      <c r="G9735">
        <v>0</v>
      </c>
      <c r="H9735">
        <v>0</v>
      </c>
      <c r="I9735">
        <v>0.01</v>
      </c>
      <c r="J9735">
        <v>0</v>
      </c>
      <c r="K9735">
        <v>0.01</v>
      </c>
      <c r="AF9735" t="s">
        <v>11620</v>
      </c>
    </row>
    <row r="9736" spans="1:32" x14ac:dyDescent="0.3">
      <c r="A9736" t="s">
        <v>13657</v>
      </c>
      <c r="B9736" t="s">
        <v>49</v>
      </c>
      <c r="C9736" t="str">
        <f t="shared" si="152"/>
        <v>2Ks</v>
      </c>
      <c r="D9736">
        <v>2008</v>
      </c>
      <c r="E9736" t="s">
        <v>18</v>
      </c>
      <c r="F9736" t="s">
        <v>933</v>
      </c>
      <c r="G9736">
        <v>0</v>
      </c>
      <c r="H9736">
        <v>0</v>
      </c>
      <c r="I9736">
        <v>0</v>
      </c>
      <c r="J9736">
        <v>0</v>
      </c>
      <c r="K9736">
        <v>0.01</v>
      </c>
      <c r="AF9736" t="s">
        <v>11621</v>
      </c>
    </row>
    <row r="9737" spans="1:32" x14ac:dyDescent="0.3">
      <c r="A9737" t="s">
        <v>13664</v>
      </c>
      <c r="B9737" t="s">
        <v>55</v>
      </c>
      <c r="C9737" t="str">
        <f t="shared" si="152"/>
        <v>2Ks</v>
      </c>
      <c r="D9737">
        <v>2008</v>
      </c>
      <c r="E9737" t="s">
        <v>101</v>
      </c>
      <c r="F9737" t="s">
        <v>3403</v>
      </c>
      <c r="G9737">
        <v>0</v>
      </c>
      <c r="H9737">
        <v>0</v>
      </c>
      <c r="I9737">
        <v>0.01</v>
      </c>
      <c r="J9737">
        <v>0</v>
      </c>
      <c r="K9737">
        <v>0.01</v>
      </c>
      <c r="AF9737" t="s">
        <v>11622</v>
      </c>
    </row>
    <row r="9738" spans="1:32" x14ac:dyDescent="0.3">
      <c r="A9738" t="s">
        <v>13666</v>
      </c>
      <c r="B9738" t="s">
        <v>17</v>
      </c>
      <c r="C9738" t="str">
        <f t="shared" si="152"/>
        <v>2Ks</v>
      </c>
      <c r="D9738">
        <v>2008</v>
      </c>
      <c r="E9738" t="s">
        <v>39</v>
      </c>
      <c r="F9738" t="s">
        <v>128</v>
      </c>
      <c r="G9738">
        <v>0</v>
      </c>
      <c r="H9738">
        <v>0</v>
      </c>
      <c r="I9738">
        <v>0.01</v>
      </c>
      <c r="J9738">
        <v>0</v>
      </c>
      <c r="K9738">
        <v>0.01</v>
      </c>
      <c r="AF9738" t="s">
        <v>11623</v>
      </c>
    </row>
    <row r="9739" spans="1:32" x14ac:dyDescent="0.3">
      <c r="A9739" t="s">
        <v>13667</v>
      </c>
      <c r="B9739" t="s">
        <v>17</v>
      </c>
      <c r="C9739" t="str">
        <f t="shared" si="152"/>
        <v>2Ks</v>
      </c>
      <c r="D9739">
        <v>2008</v>
      </c>
      <c r="E9739" t="s">
        <v>24</v>
      </c>
      <c r="F9739" t="s">
        <v>4573</v>
      </c>
      <c r="G9739">
        <v>0</v>
      </c>
      <c r="H9739">
        <v>0</v>
      </c>
      <c r="I9739">
        <v>0.01</v>
      </c>
      <c r="J9739">
        <v>0</v>
      </c>
      <c r="K9739">
        <v>0.01</v>
      </c>
      <c r="AF9739" t="s">
        <v>11624</v>
      </c>
    </row>
    <row r="9740" spans="1:32" x14ac:dyDescent="0.3">
      <c r="A9740" t="s">
        <v>13668</v>
      </c>
      <c r="B9740" t="s">
        <v>159</v>
      </c>
      <c r="C9740" t="str">
        <f t="shared" si="152"/>
        <v>2Ks</v>
      </c>
      <c r="D9740">
        <v>2008</v>
      </c>
      <c r="E9740" t="s">
        <v>101</v>
      </c>
      <c r="F9740" t="s">
        <v>933</v>
      </c>
      <c r="G9740">
        <v>0</v>
      </c>
      <c r="H9740">
        <v>0</v>
      </c>
      <c r="I9740">
        <v>0.01</v>
      </c>
      <c r="J9740">
        <v>0</v>
      </c>
      <c r="K9740">
        <v>0.01</v>
      </c>
      <c r="AF9740" t="s">
        <v>11625</v>
      </c>
    </row>
    <row r="9741" spans="1:32" x14ac:dyDescent="0.3">
      <c r="A9741" t="s">
        <v>13670</v>
      </c>
      <c r="B9741" t="s">
        <v>55</v>
      </c>
      <c r="C9741" t="str">
        <f t="shared" si="152"/>
        <v>2Ks</v>
      </c>
      <c r="D9741">
        <v>2008</v>
      </c>
      <c r="E9741" t="s">
        <v>101</v>
      </c>
      <c r="F9741" t="s">
        <v>3403</v>
      </c>
      <c r="G9741">
        <v>0</v>
      </c>
      <c r="H9741">
        <v>0</v>
      </c>
      <c r="I9741">
        <v>0.01</v>
      </c>
      <c r="J9741">
        <v>0</v>
      </c>
      <c r="K9741">
        <v>0.01</v>
      </c>
      <c r="AF9741" t="s">
        <v>11626</v>
      </c>
    </row>
    <row r="9742" spans="1:32" x14ac:dyDescent="0.3">
      <c r="A9742" t="s">
        <v>13677</v>
      </c>
      <c r="B9742" t="s">
        <v>32</v>
      </c>
      <c r="C9742" t="str">
        <f t="shared" si="152"/>
        <v>2Ks</v>
      </c>
      <c r="D9742">
        <v>2008</v>
      </c>
      <c r="E9742" t="s">
        <v>30</v>
      </c>
      <c r="F9742" t="s">
        <v>663</v>
      </c>
      <c r="G9742">
        <v>0.01</v>
      </c>
      <c r="H9742">
        <v>0</v>
      </c>
      <c r="I9742">
        <v>0</v>
      </c>
      <c r="J9742">
        <v>0</v>
      </c>
      <c r="K9742">
        <v>0.01</v>
      </c>
      <c r="L9742">
        <v>48</v>
      </c>
      <c r="M9742">
        <v>10</v>
      </c>
      <c r="N9742" t="s">
        <v>203</v>
      </c>
      <c r="P9742" t="s">
        <v>13608</v>
      </c>
      <c r="Q9742" t="s">
        <v>20</v>
      </c>
      <c r="AF9742" t="s">
        <v>11627</v>
      </c>
    </row>
    <row r="9743" spans="1:32" x14ac:dyDescent="0.3">
      <c r="A9743" t="s">
        <v>13683</v>
      </c>
      <c r="B9743" t="s">
        <v>32</v>
      </c>
      <c r="C9743" t="str">
        <f t="shared" si="152"/>
        <v>2Ks</v>
      </c>
      <c r="D9743">
        <v>2008</v>
      </c>
      <c r="E9743" t="s">
        <v>39</v>
      </c>
      <c r="F9743" t="s">
        <v>3510</v>
      </c>
      <c r="G9743">
        <v>0.01</v>
      </c>
      <c r="H9743">
        <v>0</v>
      </c>
      <c r="I9743">
        <v>0</v>
      </c>
      <c r="J9743">
        <v>0</v>
      </c>
      <c r="K9743">
        <v>0.01</v>
      </c>
      <c r="N9743" t="s">
        <v>203</v>
      </c>
      <c r="P9743" t="s">
        <v>10824</v>
      </c>
      <c r="Q9743" t="s">
        <v>20</v>
      </c>
      <c r="AF9743" t="s">
        <v>11628</v>
      </c>
    </row>
    <row r="9744" spans="1:32" x14ac:dyDescent="0.3">
      <c r="A9744" t="s">
        <v>8060</v>
      </c>
      <c r="B9744" t="s">
        <v>55</v>
      </c>
      <c r="C9744" t="str">
        <f t="shared" si="152"/>
        <v>2Ks</v>
      </c>
      <c r="D9744">
        <v>2008</v>
      </c>
      <c r="E9744" t="s">
        <v>24</v>
      </c>
      <c r="F9744" t="s">
        <v>71</v>
      </c>
      <c r="G9744">
        <v>0</v>
      </c>
      <c r="H9744">
        <v>0</v>
      </c>
      <c r="I9744">
        <v>0</v>
      </c>
      <c r="J9744">
        <v>0</v>
      </c>
      <c r="K9744">
        <v>0.01</v>
      </c>
      <c r="AF9744" t="s">
        <v>11629</v>
      </c>
    </row>
    <row r="9745" spans="1:32" x14ac:dyDescent="0.3">
      <c r="A9745" t="s">
        <v>25</v>
      </c>
      <c r="B9745" t="s">
        <v>17</v>
      </c>
      <c r="C9745" t="str">
        <f t="shared" si="152"/>
        <v>2Ks</v>
      </c>
      <c r="D9745">
        <v>2009</v>
      </c>
      <c r="E9745" t="s">
        <v>18</v>
      </c>
      <c r="F9745" t="s">
        <v>19</v>
      </c>
      <c r="G9745">
        <v>15.61</v>
      </c>
      <c r="H9745">
        <v>10.93</v>
      </c>
      <c r="I9745">
        <v>3.28</v>
      </c>
      <c r="J9745">
        <v>2.95</v>
      </c>
      <c r="K9745">
        <v>32.770000000000003</v>
      </c>
      <c r="L9745">
        <v>80</v>
      </c>
      <c r="M9745">
        <v>73</v>
      </c>
      <c r="N9745">
        <v>8</v>
      </c>
      <c r="O9745">
        <v>192</v>
      </c>
      <c r="P9745" t="s">
        <v>19</v>
      </c>
      <c r="Q9745" t="s">
        <v>20</v>
      </c>
      <c r="AF9745" t="s">
        <v>11630</v>
      </c>
    </row>
    <row r="9746" spans="1:32" x14ac:dyDescent="0.3">
      <c r="A9746" t="s">
        <v>35</v>
      </c>
      <c r="B9746" t="s">
        <v>17</v>
      </c>
      <c r="C9746" t="str">
        <f t="shared" si="152"/>
        <v>2Ks</v>
      </c>
      <c r="D9746">
        <v>2009</v>
      </c>
      <c r="E9746" t="s">
        <v>1</v>
      </c>
      <c r="F9746" t="s">
        <v>19</v>
      </c>
      <c r="G9746">
        <v>14.44</v>
      </c>
      <c r="H9746">
        <v>6.94</v>
      </c>
      <c r="I9746">
        <v>4.7</v>
      </c>
      <c r="J9746">
        <v>2.2400000000000002</v>
      </c>
      <c r="K9746">
        <v>28.32</v>
      </c>
      <c r="L9746">
        <v>87</v>
      </c>
      <c r="M9746">
        <v>80</v>
      </c>
      <c r="N9746">
        <v>8.4</v>
      </c>
      <c r="O9746">
        <v>594</v>
      </c>
      <c r="P9746" t="s">
        <v>19</v>
      </c>
      <c r="Q9746" t="s">
        <v>20</v>
      </c>
      <c r="AF9746" t="s">
        <v>11632</v>
      </c>
    </row>
    <row r="9747" spans="1:32" x14ac:dyDescent="0.3">
      <c r="A9747" t="s">
        <v>47</v>
      </c>
      <c r="B9747" t="s">
        <v>17</v>
      </c>
      <c r="C9747" t="str">
        <f t="shared" si="152"/>
        <v>2Ks</v>
      </c>
      <c r="D9747">
        <v>2009</v>
      </c>
      <c r="E9747" t="s">
        <v>18</v>
      </c>
      <c r="F9747" t="s">
        <v>19</v>
      </c>
      <c r="G9747">
        <v>9.01</v>
      </c>
      <c r="H9747">
        <v>8.49</v>
      </c>
      <c r="I9747">
        <v>2.5299999999999998</v>
      </c>
      <c r="J9747">
        <v>1.77</v>
      </c>
      <c r="K9747">
        <v>21.79</v>
      </c>
      <c r="L9747">
        <v>80</v>
      </c>
      <c r="M9747">
        <v>33</v>
      </c>
      <c r="N9747">
        <v>7.4</v>
      </c>
      <c r="O9747">
        <v>52</v>
      </c>
      <c r="P9747" t="s">
        <v>19</v>
      </c>
      <c r="Q9747" t="s">
        <v>20</v>
      </c>
      <c r="AF9747" t="s">
        <v>11633</v>
      </c>
    </row>
    <row r="9748" spans="1:32" x14ac:dyDescent="0.3">
      <c r="A9748" t="s">
        <v>81</v>
      </c>
      <c r="B9748" t="s">
        <v>44</v>
      </c>
      <c r="C9748" t="str">
        <f t="shared" si="152"/>
        <v>2Ks</v>
      </c>
      <c r="D9748">
        <v>2009</v>
      </c>
      <c r="E9748" t="s">
        <v>37</v>
      </c>
      <c r="F9748" t="s">
        <v>71</v>
      </c>
      <c r="G9748">
        <v>8.52</v>
      </c>
      <c r="H9748">
        <v>3.59</v>
      </c>
      <c r="I9748">
        <v>0.08</v>
      </c>
      <c r="J9748">
        <v>1.28</v>
      </c>
      <c r="K9748">
        <v>13.47</v>
      </c>
      <c r="L9748">
        <v>94</v>
      </c>
      <c r="M9748">
        <v>100</v>
      </c>
      <c r="N9748">
        <v>6.3</v>
      </c>
      <c r="O9748">
        <v>2698</v>
      </c>
      <c r="P9748" t="s">
        <v>82</v>
      </c>
      <c r="Q9748" t="s">
        <v>53</v>
      </c>
      <c r="AF9748" t="s">
        <v>11634</v>
      </c>
    </row>
    <row r="9749" spans="1:32" x14ac:dyDescent="0.3">
      <c r="A9749" t="s">
        <v>96</v>
      </c>
      <c r="B9749" t="s">
        <v>32</v>
      </c>
      <c r="C9749" t="str">
        <f t="shared" si="152"/>
        <v>2Ks</v>
      </c>
      <c r="D9749">
        <v>2009</v>
      </c>
      <c r="E9749" t="s">
        <v>50</v>
      </c>
      <c r="F9749" t="s">
        <v>19</v>
      </c>
      <c r="G9749">
        <v>4.34</v>
      </c>
      <c r="H9749">
        <v>2.71</v>
      </c>
      <c r="I9749">
        <v>3.96</v>
      </c>
      <c r="J9749">
        <v>0.76</v>
      </c>
      <c r="K9749">
        <v>11.77</v>
      </c>
      <c r="AF9749" t="s">
        <v>11635</v>
      </c>
    </row>
    <row r="9750" spans="1:32" x14ac:dyDescent="0.3">
      <c r="A9750" t="s">
        <v>81</v>
      </c>
      <c r="B9750" t="s">
        <v>49</v>
      </c>
      <c r="C9750" t="str">
        <f t="shared" si="152"/>
        <v>2Ks</v>
      </c>
      <c r="D9750">
        <v>2009</v>
      </c>
      <c r="E9750" t="s">
        <v>37</v>
      </c>
      <c r="F9750" t="s">
        <v>71</v>
      </c>
      <c r="G9750">
        <v>4.99</v>
      </c>
      <c r="H9750">
        <v>3.64</v>
      </c>
      <c r="I9750">
        <v>0.38</v>
      </c>
      <c r="J9750">
        <v>1.6</v>
      </c>
      <c r="K9750">
        <v>10.6</v>
      </c>
      <c r="L9750">
        <v>94</v>
      </c>
      <c r="M9750">
        <v>67</v>
      </c>
      <c r="N9750">
        <v>6.3</v>
      </c>
      <c r="O9750">
        <v>2073</v>
      </c>
      <c r="P9750" t="s">
        <v>82</v>
      </c>
      <c r="Q9750" t="s">
        <v>53</v>
      </c>
      <c r="AF9750" t="s">
        <v>11636</v>
      </c>
    </row>
    <row r="9751" spans="1:32" x14ac:dyDescent="0.3">
      <c r="A9751" t="s">
        <v>147</v>
      </c>
      <c r="B9751" t="s">
        <v>148</v>
      </c>
      <c r="C9751" t="str">
        <f t="shared" si="152"/>
        <v>2Ks</v>
      </c>
      <c r="D9751">
        <v>2009</v>
      </c>
      <c r="E9751" t="s">
        <v>39</v>
      </c>
      <c r="F9751" t="s">
        <v>134</v>
      </c>
      <c r="G9751">
        <v>0.99</v>
      </c>
      <c r="H9751">
        <v>6.42</v>
      </c>
      <c r="I9751">
        <v>0</v>
      </c>
      <c r="J9751">
        <v>0.6</v>
      </c>
      <c r="K9751">
        <v>8.01</v>
      </c>
      <c r="L9751">
        <v>86</v>
      </c>
      <c r="M9751">
        <v>75</v>
      </c>
      <c r="N9751">
        <v>7.6</v>
      </c>
      <c r="O9751">
        <v>886</v>
      </c>
      <c r="P9751" t="s">
        <v>149</v>
      </c>
      <c r="Q9751" t="s">
        <v>88</v>
      </c>
      <c r="AF9751" t="s">
        <v>11637</v>
      </c>
    </row>
    <row r="9752" spans="1:32" x14ac:dyDescent="0.3">
      <c r="A9752" t="s">
        <v>177</v>
      </c>
      <c r="B9752" t="s">
        <v>17</v>
      </c>
      <c r="C9752" t="str">
        <f t="shared" si="152"/>
        <v>2Ks</v>
      </c>
      <c r="D9752">
        <v>2009</v>
      </c>
      <c r="E9752" t="s">
        <v>34</v>
      </c>
      <c r="F9752" t="s">
        <v>111</v>
      </c>
      <c r="G9752">
        <v>3.48</v>
      </c>
      <c r="H9752">
        <v>2.99</v>
      </c>
      <c r="I9752">
        <v>0</v>
      </c>
      <c r="J9752">
        <v>0.73</v>
      </c>
      <c r="K9752">
        <v>7.2</v>
      </c>
      <c r="L9752">
        <v>49</v>
      </c>
      <c r="M9752">
        <v>21</v>
      </c>
      <c r="N9752">
        <v>8</v>
      </c>
      <c r="O9752">
        <v>110</v>
      </c>
      <c r="P9752" t="s">
        <v>178</v>
      </c>
      <c r="Q9752" t="s">
        <v>112</v>
      </c>
      <c r="AF9752" t="s">
        <v>11638</v>
      </c>
    </row>
    <row r="9753" spans="1:32" x14ac:dyDescent="0.3">
      <c r="A9753" t="s">
        <v>205</v>
      </c>
      <c r="B9753" t="s">
        <v>49</v>
      </c>
      <c r="C9753" t="str">
        <f t="shared" si="152"/>
        <v>2Ks</v>
      </c>
      <c r="D9753">
        <v>2009</v>
      </c>
      <c r="E9753" t="s">
        <v>50</v>
      </c>
      <c r="F9753" t="s">
        <v>68</v>
      </c>
      <c r="G9753">
        <v>3.27</v>
      </c>
      <c r="H9753">
        <v>2.2000000000000002</v>
      </c>
      <c r="I9753">
        <v>0.21</v>
      </c>
      <c r="J9753">
        <v>0.98</v>
      </c>
      <c r="K9753">
        <v>6.66</v>
      </c>
      <c r="L9753">
        <v>96</v>
      </c>
      <c r="M9753">
        <v>105</v>
      </c>
      <c r="N9753">
        <v>8.8000000000000007</v>
      </c>
      <c r="O9753">
        <v>5187</v>
      </c>
      <c r="P9753" t="s">
        <v>185</v>
      </c>
      <c r="Q9753" t="s">
        <v>88</v>
      </c>
      <c r="AF9753" t="s">
        <v>11639</v>
      </c>
    </row>
    <row r="9754" spans="1:32" x14ac:dyDescent="0.3">
      <c r="A9754" t="s">
        <v>219</v>
      </c>
      <c r="B9754" t="s">
        <v>44</v>
      </c>
      <c r="C9754" t="str">
        <f t="shared" si="152"/>
        <v>2Ks</v>
      </c>
      <c r="D9754">
        <v>2009</v>
      </c>
      <c r="E9754" t="s">
        <v>37</v>
      </c>
      <c r="F9754" t="s">
        <v>45</v>
      </c>
      <c r="G9754">
        <v>4.34</v>
      </c>
      <c r="H9754">
        <v>1.34</v>
      </c>
      <c r="I9754">
        <v>0.06</v>
      </c>
      <c r="J9754">
        <v>0.61</v>
      </c>
      <c r="K9754">
        <v>6.34</v>
      </c>
      <c r="L9754">
        <v>83</v>
      </c>
      <c r="M9754">
        <v>94</v>
      </c>
      <c r="N9754">
        <v>7.1</v>
      </c>
      <c r="O9754">
        <v>1163</v>
      </c>
      <c r="P9754" t="s">
        <v>93</v>
      </c>
      <c r="Q9754" t="s">
        <v>53</v>
      </c>
      <c r="AF9754" t="s">
        <v>11640</v>
      </c>
    </row>
    <row r="9755" spans="1:32" x14ac:dyDescent="0.3">
      <c r="A9755" t="s">
        <v>249</v>
      </c>
      <c r="B9755" t="s">
        <v>32</v>
      </c>
      <c r="C9755" t="str">
        <f t="shared" si="152"/>
        <v>2Ks</v>
      </c>
      <c r="D9755">
        <v>2009</v>
      </c>
      <c r="E9755" t="s">
        <v>28</v>
      </c>
      <c r="F9755" t="s">
        <v>19</v>
      </c>
      <c r="G9755">
        <v>0.63</v>
      </c>
      <c r="H9755">
        <v>0.67</v>
      </c>
      <c r="I9755">
        <v>4.3499999999999996</v>
      </c>
      <c r="J9755">
        <v>0.15</v>
      </c>
      <c r="K9755">
        <v>5.78</v>
      </c>
      <c r="L9755">
        <v>87</v>
      </c>
      <c r="M9755">
        <v>65</v>
      </c>
      <c r="N9755">
        <v>8.8000000000000007</v>
      </c>
      <c r="O9755">
        <v>197</v>
      </c>
      <c r="P9755" t="s">
        <v>250</v>
      </c>
      <c r="Q9755" t="s">
        <v>112</v>
      </c>
      <c r="AF9755" t="s">
        <v>11641</v>
      </c>
    </row>
    <row r="9756" spans="1:32" x14ac:dyDescent="0.3">
      <c r="A9756" t="s">
        <v>259</v>
      </c>
      <c r="B9756" t="s">
        <v>49</v>
      </c>
      <c r="C9756" t="str">
        <f t="shared" si="152"/>
        <v>2Ks</v>
      </c>
      <c r="D9756">
        <v>2009</v>
      </c>
      <c r="E9756" t="s">
        <v>50</v>
      </c>
      <c r="F9756" t="s">
        <v>111</v>
      </c>
      <c r="G9756">
        <v>2.54</v>
      </c>
      <c r="H9756">
        <v>1.93</v>
      </c>
      <c r="I9756">
        <v>0.21</v>
      </c>
      <c r="J9756">
        <v>0.86</v>
      </c>
      <c r="K9756">
        <v>5.55</v>
      </c>
      <c r="L9756">
        <v>91</v>
      </c>
      <c r="M9756">
        <v>70</v>
      </c>
      <c r="N9756">
        <v>8.6</v>
      </c>
      <c r="O9756">
        <v>1202</v>
      </c>
      <c r="P9756" t="s">
        <v>260</v>
      </c>
      <c r="Q9756" t="s">
        <v>53</v>
      </c>
      <c r="AF9756" t="s">
        <v>11644</v>
      </c>
    </row>
    <row r="9757" spans="1:32" x14ac:dyDescent="0.3">
      <c r="A9757" t="s">
        <v>262</v>
      </c>
      <c r="B9757" t="s">
        <v>44</v>
      </c>
      <c r="C9757" t="str">
        <f t="shared" si="152"/>
        <v>2Ks</v>
      </c>
      <c r="D9757">
        <v>2009</v>
      </c>
      <c r="E9757" t="s">
        <v>24</v>
      </c>
      <c r="F9757" t="s">
        <v>45</v>
      </c>
      <c r="G9757">
        <v>2.99</v>
      </c>
      <c r="H9757">
        <v>1.9</v>
      </c>
      <c r="I9757">
        <v>0.1</v>
      </c>
      <c r="J9757">
        <v>0.5</v>
      </c>
      <c r="K9757">
        <v>5.49</v>
      </c>
      <c r="L9757">
        <v>92</v>
      </c>
      <c r="M9757">
        <v>90</v>
      </c>
      <c r="N9757">
        <v>8</v>
      </c>
      <c r="O9757">
        <v>516</v>
      </c>
      <c r="P9757" t="s">
        <v>263</v>
      </c>
      <c r="Q9757" t="s">
        <v>20</v>
      </c>
      <c r="AF9757" t="s">
        <v>11645</v>
      </c>
    </row>
    <row r="9758" spans="1:32" x14ac:dyDescent="0.3">
      <c r="A9758" t="s">
        <v>277</v>
      </c>
      <c r="B9758" t="s">
        <v>49</v>
      </c>
      <c r="C9758" t="str">
        <f t="shared" si="152"/>
        <v>2Ks</v>
      </c>
      <c r="D9758">
        <v>2009</v>
      </c>
      <c r="E9758" t="s">
        <v>28</v>
      </c>
      <c r="F9758" t="s">
        <v>242</v>
      </c>
      <c r="G9758">
        <v>1.74</v>
      </c>
      <c r="H9758">
        <v>1.21</v>
      </c>
      <c r="I9758">
        <v>1.87</v>
      </c>
      <c r="J9758">
        <v>0.51</v>
      </c>
      <c r="K9758">
        <v>5.33</v>
      </c>
      <c r="L9758">
        <v>83</v>
      </c>
      <c r="M9758">
        <v>83</v>
      </c>
      <c r="N9758">
        <v>7.3</v>
      </c>
      <c r="O9758">
        <v>2483</v>
      </c>
      <c r="P9758" t="s">
        <v>242</v>
      </c>
      <c r="Q9758" t="s">
        <v>88</v>
      </c>
      <c r="AF9758" t="s">
        <v>11647</v>
      </c>
    </row>
    <row r="9759" spans="1:32" x14ac:dyDescent="0.3">
      <c r="A9759" t="s">
        <v>259</v>
      </c>
      <c r="B9759" t="s">
        <v>44</v>
      </c>
      <c r="C9759" t="str">
        <f t="shared" si="152"/>
        <v>2Ks</v>
      </c>
      <c r="D9759">
        <v>2009</v>
      </c>
      <c r="E9759" t="s">
        <v>50</v>
      </c>
      <c r="F9759" t="s">
        <v>111</v>
      </c>
      <c r="G9759">
        <v>3.11</v>
      </c>
      <c r="H9759">
        <v>1.55</v>
      </c>
      <c r="I9759">
        <v>0.08</v>
      </c>
      <c r="J9759">
        <v>0.51</v>
      </c>
      <c r="K9759">
        <v>5.26</v>
      </c>
      <c r="L9759">
        <v>90</v>
      </c>
      <c r="M9759">
        <v>82</v>
      </c>
      <c r="N9759">
        <v>8.8000000000000007</v>
      </c>
      <c r="O9759">
        <v>1305</v>
      </c>
      <c r="P9759" t="s">
        <v>260</v>
      </c>
      <c r="Q9759" t="s">
        <v>53</v>
      </c>
      <c r="AF9759" t="s">
        <v>11648</v>
      </c>
    </row>
    <row r="9760" spans="1:32" x14ac:dyDescent="0.3">
      <c r="A9760" t="s">
        <v>303</v>
      </c>
      <c r="B9760" t="s">
        <v>49</v>
      </c>
      <c r="C9760" t="str">
        <f t="shared" si="152"/>
        <v>2Ks</v>
      </c>
      <c r="D9760">
        <v>2009</v>
      </c>
      <c r="E9760" t="s">
        <v>50</v>
      </c>
      <c r="F9760" t="s">
        <v>222</v>
      </c>
      <c r="G9760">
        <v>1.96</v>
      </c>
      <c r="H9760">
        <v>1.41</v>
      </c>
      <c r="I9760">
        <v>1.08</v>
      </c>
      <c r="J9760">
        <v>0.64</v>
      </c>
      <c r="K9760">
        <v>5.09</v>
      </c>
      <c r="L9760">
        <v>84</v>
      </c>
      <c r="M9760">
        <v>76</v>
      </c>
      <c r="N9760">
        <v>7.5</v>
      </c>
      <c r="O9760">
        <v>667</v>
      </c>
      <c r="P9760" t="s">
        <v>222</v>
      </c>
      <c r="Q9760" t="s">
        <v>53</v>
      </c>
      <c r="AF9760" t="s">
        <v>11649</v>
      </c>
    </row>
    <row r="9761" spans="1:32" x14ac:dyDescent="0.3">
      <c r="A9761" t="s">
        <v>343</v>
      </c>
      <c r="B9761" t="s">
        <v>17</v>
      </c>
      <c r="C9761" t="str">
        <f t="shared" si="152"/>
        <v>2Ks</v>
      </c>
      <c r="D9761">
        <v>2009</v>
      </c>
      <c r="E9761" t="s">
        <v>18</v>
      </c>
      <c r="F9761" t="s">
        <v>151</v>
      </c>
      <c r="G9761">
        <v>1.87</v>
      </c>
      <c r="H9761">
        <v>1.96</v>
      </c>
      <c r="I9761">
        <v>0.22</v>
      </c>
      <c r="J9761">
        <v>0.48</v>
      </c>
      <c r="K9761">
        <v>4.53</v>
      </c>
      <c r="AF9761" t="s">
        <v>11650</v>
      </c>
    </row>
    <row r="9762" spans="1:32" x14ac:dyDescent="0.3">
      <c r="A9762" t="s">
        <v>374</v>
      </c>
      <c r="B9762" t="s">
        <v>49</v>
      </c>
      <c r="C9762" t="str">
        <f t="shared" si="152"/>
        <v>2Ks</v>
      </c>
      <c r="D9762">
        <v>2009</v>
      </c>
      <c r="E9762" t="s">
        <v>50</v>
      </c>
      <c r="F9762" t="s">
        <v>283</v>
      </c>
      <c r="G9762">
        <v>2.2400000000000002</v>
      </c>
      <c r="H9762">
        <v>1.31</v>
      </c>
      <c r="I9762">
        <v>7.0000000000000007E-2</v>
      </c>
      <c r="J9762">
        <v>0.61</v>
      </c>
      <c r="K9762">
        <v>4.2300000000000004</v>
      </c>
      <c r="L9762">
        <v>91</v>
      </c>
      <c r="M9762">
        <v>70</v>
      </c>
      <c r="N9762">
        <v>8.9</v>
      </c>
      <c r="O9762">
        <v>1122</v>
      </c>
      <c r="P9762" t="s">
        <v>268</v>
      </c>
      <c r="Q9762" t="s">
        <v>88</v>
      </c>
      <c r="AF9762" t="s">
        <v>11651</v>
      </c>
    </row>
    <row r="9763" spans="1:32" x14ac:dyDescent="0.3">
      <c r="A9763" t="s">
        <v>386</v>
      </c>
      <c r="B9763" t="s">
        <v>49</v>
      </c>
      <c r="C9763" t="str">
        <f t="shared" si="152"/>
        <v>2Ks</v>
      </c>
      <c r="D9763">
        <v>2009</v>
      </c>
      <c r="E9763" t="s">
        <v>86</v>
      </c>
      <c r="F9763" t="s">
        <v>222</v>
      </c>
      <c r="G9763">
        <v>2.0299999999999998</v>
      </c>
      <c r="H9763">
        <v>1.04</v>
      </c>
      <c r="I9763">
        <v>0.57999999999999996</v>
      </c>
      <c r="J9763">
        <v>0.52</v>
      </c>
      <c r="K9763">
        <v>4.16</v>
      </c>
      <c r="L9763">
        <v>94</v>
      </c>
      <c r="M9763">
        <v>61</v>
      </c>
      <c r="N9763">
        <v>7.3</v>
      </c>
      <c r="O9763">
        <v>330</v>
      </c>
      <c r="P9763" t="s">
        <v>222</v>
      </c>
      <c r="Q9763" t="s">
        <v>88</v>
      </c>
      <c r="AF9763" t="s">
        <v>11653</v>
      </c>
    </row>
    <row r="9764" spans="1:32" x14ac:dyDescent="0.3">
      <c r="A9764" t="s">
        <v>413</v>
      </c>
      <c r="B9764" t="s">
        <v>44</v>
      </c>
      <c r="C9764" t="str">
        <f t="shared" si="152"/>
        <v>2Ks</v>
      </c>
      <c r="D9764">
        <v>2009</v>
      </c>
      <c r="E9764" t="s">
        <v>37</v>
      </c>
      <c r="F9764" t="s">
        <v>134</v>
      </c>
      <c r="G9764">
        <v>2.67</v>
      </c>
      <c r="H9764">
        <v>0.87</v>
      </c>
      <c r="I9764">
        <v>0.05</v>
      </c>
      <c r="J9764">
        <v>0.38</v>
      </c>
      <c r="K9764">
        <v>3.97</v>
      </c>
      <c r="L9764">
        <v>89</v>
      </c>
      <c r="M9764">
        <v>76</v>
      </c>
      <c r="N9764">
        <v>8.6</v>
      </c>
      <c r="O9764">
        <v>681</v>
      </c>
      <c r="P9764" t="s">
        <v>392</v>
      </c>
      <c r="Q9764" t="s">
        <v>53</v>
      </c>
      <c r="AF9764" t="s">
        <v>11654</v>
      </c>
    </row>
    <row r="9765" spans="1:32" x14ac:dyDescent="0.3">
      <c r="A9765" t="s">
        <v>422</v>
      </c>
      <c r="B9765" t="s">
        <v>17</v>
      </c>
      <c r="C9765" t="str">
        <f t="shared" si="152"/>
        <v>2Ks</v>
      </c>
      <c r="D9765">
        <v>2009</v>
      </c>
      <c r="E9765" t="s">
        <v>18</v>
      </c>
      <c r="F9765" t="s">
        <v>134</v>
      </c>
      <c r="G9765">
        <v>2.09</v>
      </c>
      <c r="H9765">
        <v>1.35</v>
      </c>
      <c r="I9765">
        <v>0.06</v>
      </c>
      <c r="J9765">
        <v>0.4</v>
      </c>
      <c r="K9765">
        <v>3.9</v>
      </c>
      <c r="L9765">
        <v>81</v>
      </c>
      <c r="M9765">
        <v>27</v>
      </c>
      <c r="N9765">
        <v>8.6999999999999993</v>
      </c>
      <c r="O9765">
        <v>39</v>
      </c>
      <c r="P9765" t="s">
        <v>193</v>
      </c>
      <c r="Q9765" t="s">
        <v>20</v>
      </c>
      <c r="AF9765" t="s">
        <v>11655</v>
      </c>
    </row>
    <row r="9766" spans="1:32" x14ac:dyDescent="0.3">
      <c r="A9766" t="s">
        <v>444</v>
      </c>
      <c r="B9766" t="s">
        <v>32</v>
      </c>
      <c r="C9766" t="str">
        <f t="shared" si="152"/>
        <v>2Ks</v>
      </c>
      <c r="D9766">
        <v>2009</v>
      </c>
      <c r="E9766" t="s">
        <v>28</v>
      </c>
      <c r="F9766" t="s">
        <v>19</v>
      </c>
      <c r="G9766">
        <v>2.23</v>
      </c>
      <c r="H9766">
        <v>0.47</v>
      </c>
      <c r="I9766">
        <v>0.81</v>
      </c>
      <c r="J9766">
        <v>0.26</v>
      </c>
      <c r="K9766">
        <v>3.77</v>
      </c>
      <c r="AF9766" t="s">
        <v>11656</v>
      </c>
    </row>
    <row r="9767" spans="1:32" x14ac:dyDescent="0.3">
      <c r="A9767" t="s">
        <v>458</v>
      </c>
      <c r="B9767" t="s">
        <v>32</v>
      </c>
      <c r="C9767" t="str">
        <f t="shared" si="152"/>
        <v>2Ks</v>
      </c>
      <c r="D9767">
        <v>2009</v>
      </c>
      <c r="E9767" t="s">
        <v>34</v>
      </c>
      <c r="F9767" t="s">
        <v>19</v>
      </c>
      <c r="G9767">
        <v>0</v>
      </c>
      <c r="H9767">
        <v>0</v>
      </c>
      <c r="I9767">
        <v>3.67</v>
      </c>
      <c r="J9767">
        <v>0</v>
      </c>
      <c r="K9767">
        <v>3.67</v>
      </c>
      <c r="AF9767" t="s">
        <v>11657</v>
      </c>
    </row>
    <row r="9768" spans="1:32" x14ac:dyDescent="0.3">
      <c r="A9768" t="s">
        <v>471</v>
      </c>
      <c r="B9768" t="s">
        <v>49</v>
      </c>
      <c r="C9768" t="str">
        <f t="shared" si="152"/>
        <v>2Ks</v>
      </c>
      <c r="D9768">
        <v>2009</v>
      </c>
      <c r="E9768" t="s">
        <v>18</v>
      </c>
      <c r="F9768" t="s">
        <v>134</v>
      </c>
      <c r="G9768">
        <v>0.6</v>
      </c>
      <c r="H9768">
        <v>2.4500000000000002</v>
      </c>
      <c r="I9768">
        <v>0.05</v>
      </c>
      <c r="J9768">
        <v>0.52</v>
      </c>
      <c r="K9768">
        <v>3.62</v>
      </c>
      <c r="L9768">
        <v>91</v>
      </c>
      <c r="M9768">
        <v>56</v>
      </c>
      <c r="N9768">
        <v>7.6</v>
      </c>
      <c r="O9768">
        <v>203</v>
      </c>
      <c r="P9768" t="s">
        <v>135</v>
      </c>
      <c r="Q9768" t="s">
        <v>20</v>
      </c>
      <c r="AF9768" t="s">
        <v>11658</v>
      </c>
    </row>
    <row r="9769" spans="1:32" x14ac:dyDescent="0.3">
      <c r="A9769" t="s">
        <v>303</v>
      </c>
      <c r="B9769" t="s">
        <v>44</v>
      </c>
      <c r="C9769" t="str">
        <f t="shared" si="152"/>
        <v>2Ks</v>
      </c>
      <c r="D9769">
        <v>2009</v>
      </c>
      <c r="E9769" t="s">
        <v>50</v>
      </c>
      <c r="F9769" t="s">
        <v>222</v>
      </c>
      <c r="G9769">
        <v>2.11</v>
      </c>
      <c r="H9769">
        <v>0.93</v>
      </c>
      <c r="I9769">
        <v>0.12</v>
      </c>
      <c r="J9769">
        <v>0.34</v>
      </c>
      <c r="K9769">
        <v>3.5</v>
      </c>
      <c r="L9769">
        <v>83</v>
      </c>
      <c r="M9769">
        <v>91</v>
      </c>
      <c r="N9769">
        <v>7.5</v>
      </c>
      <c r="O9769">
        <v>523</v>
      </c>
      <c r="P9769" t="s">
        <v>222</v>
      </c>
      <c r="Q9769" t="s">
        <v>53</v>
      </c>
      <c r="AF9769" t="s">
        <v>11660</v>
      </c>
    </row>
    <row r="9770" spans="1:32" x14ac:dyDescent="0.3">
      <c r="A9770" t="s">
        <v>374</v>
      </c>
      <c r="B9770" t="s">
        <v>44</v>
      </c>
      <c r="C9770" t="str">
        <f t="shared" si="152"/>
        <v>2Ks</v>
      </c>
      <c r="D9770">
        <v>2009</v>
      </c>
      <c r="E9770" t="s">
        <v>50</v>
      </c>
      <c r="F9770" t="s">
        <v>283</v>
      </c>
      <c r="G9770">
        <v>2.2000000000000002</v>
      </c>
      <c r="H9770">
        <v>0.95</v>
      </c>
      <c r="I9770">
        <v>0.02</v>
      </c>
      <c r="J9770">
        <v>0.31</v>
      </c>
      <c r="K9770">
        <v>3.48</v>
      </c>
      <c r="L9770">
        <v>92</v>
      </c>
      <c r="M9770">
        <v>78</v>
      </c>
      <c r="N9770">
        <v>8.6999999999999993</v>
      </c>
      <c r="O9770">
        <v>1080</v>
      </c>
      <c r="P9770" t="s">
        <v>268</v>
      </c>
      <c r="Q9770" t="s">
        <v>88</v>
      </c>
      <c r="AF9770" t="s">
        <v>11661</v>
      </c>
    </row>
    <row r="9771" spans="1:32" x14ac:dyDescent="0.3">
      <c r="A9771" t="s">
        <v>343</v>
      </c>
      <c r="B9771" t="s">
        <v>32</v>
      </c>
      <c r="C9771" t="str">
        <f t="shared" si="152"/>
        <v>2Ks</v>
      </c>
      <c r="D9771">
        <v>2009</v>
      </c>
      <c r="E9771" t="s">
        <v>18</v>
      </c>
      <c r="F9771" t="s">
        <v>151</v>
      </c>
      <c r="G9771">
        <v>1.21</v>
      </c>
      <c r="H9771">
        <v>1.62</v>
      </c>
      <c r="I9771">
        <v>0.27</v>
      </c>
      <c r="J9771">
        <v>0.37</v>
      </c>
      <c r="K9771">
        <v>3.46</v>
      </c>
      <c r="AF9771" t="s">
        <v>11662</v>
      </c>
    </row>
    <row r="9772" spans="1:32" x14ac:dyDescent="0.3">
      <c r="A9772" t="s">
        <v>505</v>
      </c>
      <c r="B9772" t="s">
        <v>44</v>
      </c>
      <c r="C9772" t="str">
        <f t="shared" si="152"/>
        <v>2Ks</v>
      </c>
      <c r="D9772">
        <v>2009</v>
      </c>
      <c r="E9772" t="s">
        <v>37</v>
      </c>
      <c r="F9772" t="s">
        <v>51</v>
      </c>
      <c r="G9772">
        <v>2.4</v>
      </c>
      <c r="H9772">
        <v>0.71</v>
      </c>
      <c r="I9772">
        <v>0.03</v>
      </c>
      <c r="J9772">
        <v>0.28999999999999998</v>
      </c>
      <c r="K9772">
        <v>3.44</v>
      </c>
      <c r="L9772">
        <v>84</v>
      </c>
      <c r="M9772">
        <v>83</v>
      </c>
      <c r="N9772">
        <v>8.1999999999999993</v>
      </c>
      <c r="O9772">
        <v>715</v>
      </c>
      <c r="P9772" t="s">
        <v>506</v>
      </c>
      <c r="Q9772" t="s">
        <v>53</v>
      </c>
      <c r="AF9772" t="s">
        <v>11663</v>
      </c>
    </row>
    <row r="9773" spans="1:32" x14ac:dyDescent="0.3">
      <c r="A9773" t="s">
        <v>533</v>
      </c>
      <c r="B9773" t="s">
        <v>32</v>
      </c>
      <c r="C9773" t="str">
        <f t="shared" si="152"/>
        <v>2Ks</v>
      </c>
      <c r="D9773">
        <v>2009</v>
      </c>
      <c r="E9773" t="s">
        <v>50</v>
      </c>
      <c r="F9773" t="s">
        <v>19</v>
      </c>
      <c r="G9773">
        <v>1.4</v>
      </c>
      <c r="H9773">
        <v>0.91</v>
      </c>
      <c r="I9773">
        <v>0.74</v>
      </c>
      <c r="J9773">
        <v>0.26</v>
      </c>
      <c r="K9773">
        <v>3.31</v>
      </c>
      <c r="L9773">
        <v>87</v>
      </c>
      <c r="M9773">
        <v>75</v>
      </c>
      <c r="N9773">
        <v>7.8</v>
      </c>
      <c r="O9773">
        <v>228</v>
      </c>
      <c r="P9773" t="s">
        <v>19</v>
      </c>
      <c r="Q9773" t="s">
        <v>112</v>
      </c>
      <c r="AF9773" t="s">
        <v>11664</v>
      </c>
    </row>
    <row r="9774" spans="1:32" x14ac:dyDescent="0.3">
      <c r="A9774" t="s">
        <v>544</v>
      </c>
      <c r="B9774" t="s">
        <v>159</v>
      </c>
      <c r="C9774" t="str">
        <f t="shared" si="152"/>
        <v>2Ks</v>
      </c>
      <c r="D9774">
        <v>2009</v>
      </c>
      <c r="E9774" t="s">
        <v>24</v>
      </c>
      <c r="F9774" t="s">
        <v>68</v>
      </c>
      <c r="G9774">
        <v>0.5</v>
      </c>
      <c r="H9774">
        <v>1.58</v>
      </c>
      <c r="I9774">
        <v>0.31</v>
      </c>
      <c r="J9774">
        <v>0.87</v>
      </c>
      <c r="K9774">
        <v>3.25</v>
      </c>
      <c r="AF9774" t="s">
        <v>11666</v>
      </c>
    </row>
    <row r="9775" spans="1:32" x14ac:dyDescent="0.3">
      <c r="A9775" t="s">
        <v>604</v>
      </c>
      <c r="B9775" t="s">
        <v>49</v>
      </c>
      <c r="C9775" t="str">
        <f t="shared" si="152"/>
        <v>2Ks</v>
      </c>
      <c r="D9775">
        <v>2009</v>
      </c>
      <c r="E9775" t="s">
        <v>37</v>
      </c>
      <c r="F9775" t="s">
        <v>68</v>
      </c>
      <c r="G9775">
        <v>1.4</v>
      </c>
      <c r="H9775">
        <v>1.06</v>
      </c>
      <c r="I9775">
        <v>0.08</v>
      </c>
      <c r="J9775">
        <v>0.47</v>
      </c>
      <c r="K9775">
        <v>3.01</v>
      </c>
      <c r="L9775">
        <v>91</v>
      </c>
      <c r="M9775">
        <v>94</v>
      </c>
      <c r="N9775">
        <v>8.1</v>
      </c>
      <c r="O9775">
        <v>1505</v>
      </c>
      <c r="P9775" t="s">
        <v>605</v>
      </c>
      <c r="Q9775" t="s">
        <v>53</v>
      </c>
      <c r="AF9775" t="s">
        <v>11667</v>
      </c>
    </row>
    <row r="9776" spans="1:32" x14ac:dyDescent="0.3">
      <c r="A9776" t="s">
        <v>386</v>
      </c>
      <c r="B9776" t="s">
        <v>44</v>
      </c>
      <c r="C9776" t="str">
        <f t="shared" si="152"/>
        <v>2Ks</v>
      </c>
      <c r="D9776">
        <v>2009</v>
      </c>
      <c r="E9776" t="s">
        <v>86</v>
      </c>
      <c r="F9776" t="s">
        <v>222</v>
      </c>
      <c r="G9776">
        <v>1.82</v>
      </c>
      <c r="H9776">
        <v>0.7</v>
      </c>
      <c r="I9776">
        <v>0.15</v>
      </c>
      <c r="J9776">
        <v>0.26</v>
      </c>
      <c r="K9776">
        <v>2.94</v>
      </c>
      <c r="L9776">
        <v>93</v>
      </c>
      <c r="M9776">
        <v>77</v>
      </c>
      <c r="N9776">
        <v>7.3</v>
      </c>
      <c r="O9776">
        <v>292</v>
      </c>
      <c r="P9776" t="s">
        <v>222</v>
      </c>
      <c r="Q9776" t="s">
        <v>88</v>
      </c>
      <c r="AF9776" t="s">
        <v>11668</v>
      </c>
    </row>
    <row r="9777" spans="1:32" x14ac:dyDescent="0.3">
      <c r="A9777" t="s">
        <v>630</v>
      </c>
      <c r="B9777" t="s">
        <v>49</v>
      </c>
      <c r="C9777" t="str">
        <f t="shared" si="152"/>
        <v>2Ks</v>
      </c>
      <c r="D9777">
        <v>2009</v>
      </c>
      <c r="E9777" t="s">
        <v>50</v>
      </c>
      <c r="F9777" t="s">
        <v>68</v>
      </c>
      <c r="G9777">
        <v>1.76</v>
      </c>
      <c r="H9777">
        <v>0.68</v>
      </c>
      <c r="I9777">
        <v>0.12</v>
      </c>
      <c r="J9777">
        <v>0.37</v>
      </c>
      <c r="K9777">
        <v>2.93</v>
      </c>
      <c r="L9777">
        <v>85</v>
      </c>
      <c r="M9777">
        <v>98</v>
      </c>
      <c r="N9777">
        <v>8.3000000000000007</v>
      </c>
      <c r="O9777">
        <v>1172</v>
      </c>
      <c r="P9777" t="s">
        <v>631</v>
      </c>
      <c r="Q9777" t="s">
        <v>88</v>
      </c>
      <c r="AF9777" t="s">
        <v>11669</v>
      </c>
    </row>
    <row r="9778" spans="1:32" x14ac:dyDescent="0.3">
      <c r="A9778" t="s">
        <v>656</v>
      </c>
      <c r="B9778" t="s">
        <v>44</v>
      </c>
      <c r="C9778" t="str">
        <f t="shared" si="152"/>
        <v>2Ks</v>
      </c>
      <c r="D9778">
        <v>2009</v>
      </c>
      <c r="E9778" t="s">
        <v>18</v>
      </c>
      <c r="F9778" t="s">
        <v>134</v>
      </c>
      <c r="G9778">
        <v>2.52</v>
      </c>
      <c r="H9778">
        <v>0.09</v>
      </c>
      <c r="I9778">
        <v>0</v>
      </c>
      <c r="J9778">
        <v>0.22</v>
      </c>
      <c r="K9778">
        <v>2.83</v>
      </c>
      <c r="L9778">
        <v>85</v>
      </c>
      <c r="M9778">
        <v>58</v>
      </c>
      <c r="N9778">
        <v>6.1</v>
      </c>
      <c r="O9778">
        <v>90</v>
      </c>
      <c r="P9778" t="s">
        <v>287</v>
      </c>
      <c r="Q9778" t="s">
        <v>20</v>
      </c>
      <c r="AF9778" t="s">
        <v>11670</v>
      </c>
    </row>
    <row r="9779" spans="1:32" x14ac:dyDescent="0.3">
      <c r="A9779" t="s">
        <v>698</v>
      </c>
      <c r="B9779" t="s">
        <v>49</v>
      </c>
      <c r="C9779" t="str">
        <f t="shared" si="152"/>
        <v>2Ks</v>
      </c>
      <c r="D9779">
        <v>2009</v>
      </c>
      <c r="E9779" t="s">
        <v>86</v>
      </c>
      <c r="F9779" t="s">
        <v>372</v>
      </c>
      <c r="G9779">
        <v>1.2</v>
      </c>
      <c r="H9779">
        <v>0.97</v>
      </c>
      <c r="I9779">
        <v>0.17</v>
      </c>
      <c r="J9779">
        <v>0.42</v>
      </c>
      <c r="K9779">
        <v>2.75</v>
      </c>
      <c r="L9779">
        <v>79</v>
      </c>
      <c r="M9779">
        <v>63</v>
      </c>
      <c r="N9779">
        <v>7.4</v>
      </c>
      <c r="O9779">
        <v>211</v>
      </c>
      <c r="P9779" t="s">
        <v>372</v>
      </c>
      <c r="Q9779" t="s">
        <v>88</v>
      </c>
      <c r="AF9779" t="s">
        <v>11671</v>
      </c>
    </row>
    <row r="9780" spans="1:32" x14ac:dyDescent="0.3">
      <c r="A9780" t="s">
        <v>713</v>
      </c>
      <c r="B9780" t="s">
        <v>32</v>
      </c>
      <c r="C9780" t="str">
        <f t="shared" si="152"/>
        <v>2Ks</v>
      </c>
      <c r="D9780">
        <v>2009</v>
      </c>
      <c r="E9780" t="s">
        <v>30</v>
      </c>
      <c r="F9780" t="s">
        <v>19</v>
      </c>
      <c r="G9780">
        <v>0.28000000000000003</v>
      </c>
      <c r="H9780">
        <v>1.39</v>
      </c>
      <c r="I9780">
        <v>0.68</v>
      </c>
      <c r="J9780">
        <v>0.32</v>
      </c>
      <c r="K9780">
        <v>2.67</v>
      </c>
      <c r="L9780">
        <v>83</v>
      </c>
      <c r="M9780">
        <v>58</v>
      </c>
      <c r="N9780">
        <v>8.6999999999999993</v>
      </c>
      <c r="O9780">
        <v>52</v>
      </c>
      <c r="P9780" t="s">
        <v>250</v>
      </c>
      <c r="Q9780" t="s">
        <v>112</v>
      </c>
      <c r="AF9780" t="s">
        <v>11672</v>
      </c>
    </row>
    <row r="9781" spans="1:32" x14ac:dyDescent="0.3">
      <c r="A9781" t="s">
        <v>722</v>
      </c>
      <c r="B9781" t="s">
        <v>49</v>
      </c>
      <c r="C9781" t="str">
        <f t="shared" si="152"/>
        <v>2Ks</v>
      </c>
      <c r="D9781">
        <v>2009</v>
      </c>
      <c r="E9781" t="s">
        <v>24</v>
      </c>
      <c r="F9781" t="s">
        <v>134</v>
      </c>
      <c r="G9781">
        <v>0.69</v>
      </c>
      <c r="H9781">
        <v>1.4</v>
      </c>
      <c r="I9781">
        <v>0.04</v>
      </c>
      <c r="J9781">
        <v>0.52</v>
      </c>
      <c r="K9781">
        <v>2.65</v>
      </c>
      <c r="L9781">
        <v>84</v>
      </c>
      <c r="M9781">
        <v>55</v>
      </c>
      <c r="N9781">
        <v>6.9</v>
      </c>
      <c r="O9781">
        <v>113</v>
      </c>
      <c r="P9781" t="s">
        <v>723</v>
      </c>
      <c r="Q9781" t="s">
        <v>20</v>
      </c>
      <c r="AF9781" t="s">
        <v>11673</v>
      </c>
    </row>
    <row r="9782" spans="1:32" x14ac:dyDescent="0.3">
      <c r="A9782" t="s">
        <v>732</v>
      </c>
      <c r="B9782" t="s">
        <v>44</v>
      </c>
      <c r="C9782" t="str">
        <f t="shared" si="152"/>
        <v>2Ks</v>
      </c>
      <c r="D9782">
        <v>2009</v>
      </c>
      <c r="E9782" t="s">
        <v>272</v>
      </c>
      <c r="F9782" t="s">
        <v>45</v>
      </c>
      <c r="G9782">
        <v>1.54</v>
      </c>
      <c r="H9782">
        <v>0.8</v>
      </c>
      <c r="I9782">
        <v>0.04</v>
      </c>
      <c r="J9782">
        <v>0.24</v>
      </c>
      <c r="K9782">
        <v>2.62</v>
      </c>
      <c r="L9782">
        <v>82</v>
      </c>
      <c r="M9782">
        <v>92</v>
      </c>
      <c r="N9782">
        <v>7.2</v>
      </c>
      <c r="O9782">
        <v>454</v>
      </c>
      <c r="P9782" t="s">
        <v>733</v>
      </c>
      <c r="Q9782" t="s">
        <v>88</v>
      </c>
      <c r="AF9782" t="s">
        <v>11674</v>
      </c>
    </row>
    <row r="9783" spans="1:32" x14ac:dyDescent="0.3">
      <c r="A9783" t="s">
        <v>471</v>
      </c>
      <c r="B9783" t="s">
        <v>44</v>
      </c>
      <c r="C9783" t="str">
        <f t="shared" si="152"/>
        <v>2Ks</v>
      </c>
      <c r="D9783">
        <v>2009</v>
      </c>
      <c r="E9783" t="s">
        <v>18</v>
      </c>
      <c r="F9783" t="s">
        <v>134</v>
      </c>
      <c r="G9783">
        <v>0.59</v>
      </c>
      <c r="H9783">
        <v>1.79</v>
      </c>
      <c r="I9783">
        <v>0.01</v>
      </c>
      <c r="J9783">
        <v>0.23</v>
      </c>
      <c r="K9783">
        <v>2.62</v>
      </c>
      <c r="L9783">
        <v>90</v>
      </c>
      <c r="M9783">
        <v>63</v>
      </c>
      <c r="N9783">
        <v>7.5</v>
      </c>
      <c r="O9783">
        <v>133</v>
      </c>
      <c r="P9783" t="s">
        <v>135</v>
      </c>
      <c r="Q9783" t="s">
        <v>20</v>
      </c>
      <c r="AF9783" t="s">
        <v>11676</v>
      </c>
    </row>
    <row r="9784" spans="1:32" x14ac:dyDescent="0.3">
      <c r="A9784" t="s">
        <v>739</v>
      </c>
      <c r="B9784" t="s">
        <v>49</v>
      </c>
      <c r="C9784" t="str">
        <f t="shared" si="152"/>
        <v>2Ks</v>
      </c>
      <c r="D9784">
        <v>2009</v>
      </c>
      <c r="E9784" t="s">
        <v>50</v>
      </c>
      <c r="F9784" t="s">
        <v>68</v>
      </c>
      <c r="G9784">
        <v>1.7</v>
      </c>
      <c r="H9784">
        <v>0.44</v>
      </c>
      <c r="I9784">
        <v>0.06</v>
      </c>
      <c r="J9784">
        <v>0.4</v>
      </c>
      <c r="K9784">
        <v>2.6</v>
      </c>
      <c r="L9784">
        <v>91</v>
      </c>
      <c r="M9784">
        <v>50</v>
      </c>
      <c r="N9784">
        <v>8.6999999999999993</v>
      </c>
      <c r="O9784">
        <v>529</v>
      </c>
      <c r="P9784" t="s">
        <v>336</v>
      </c>
      <c r="Q9784" t="s">
        <v>53</v>
      </c>
      <c r="AF9784" t="s">
        <v>11679</v>
      </c>
    </row>
    <row r="9785" spans="1:32" x14ac:dyDescent="0.3">
      <c r="A9785" t="s">
        <v>754</v>
      </c>
      <c r="B9785" t="s">
        <v>44</v>
      </c>
      <c r="C9785" t="str">
        <f t="shared" si="152"/>
        <v>2Ks</v>
      </c>
      <c r="D9785">
        <v>2009</v>
      </c>
      <c r="E9785" t="s">
        <v>50</v>
      </c>
      <c r="F9785" t="s">
        <v>51</v>
      </c>
      <c r="G9785">
        <v>1.04</v>
      </c>
      <c r="H9785">
        <v>1.22</v>
      </c>
      <c r="I9785">
        <v>0.03</v>
      </c>
      <c r="J9785">
        <v>0.27</v>
      </c>
      <c r="K9785">
        <v>2.56</v>
      </c>
      <c r="AF9785" t="s">
        <v>11680</v>
      </c>
    </row>
    <row r="9786" spans="1:32" x14ac:dyDescent="0.3">
      <c r="A9786" t="s">
        <v>755</v>
      </c>
      <c r="B9786" t="s">
        <v>44</v>
      </c>
      <c r="C9786" t="str">
        <f t="shared" si="152"/>
        <v>2Ks</v>
      </c>
      <c r="D9786">
        <v>2009</v>
      </c>
      <c r="E9786" t="s">
        <v>28</v>
      </c>
      <c r="F9786" t="s">
        <v>134</v>
      </c>
      <c r="G9786">
        <v>1.76</v>
      </c>
      <c r="H9786">
        <v>0.55000000000000004</v>
      </c>
      <c r="I9786">
        <v>0.03</v>
      </c>
      <c r="J9786">
        <v>0.22</v>
      </c>
      <c r="K9786">
        <v>2.56</v>
      </c>
      <c r="L9786">
        <v>86</v>
      </c>
      <c r="M9786">
        <v>68</v>
      </c>
      <c r="N9786">
        <v>7.9</v>
      </c>
      <c r="O9786">
        <v>725</v>
      </c>
      <c r="P9786" t="s">
        <v>584</v>
      </c>
      <c r="Q9786" t="s">
        <v>53</v>
      </c>
      <c r="AF9786" t="s">
        <v>11681</v>
      </c>
    </row>
    <row r="9787" spans="1:32" x14ac:dyDescent="0.3">
      <c r="A9787" t="s">
        <v>245</v>
      </c>
      <c r="B9787" t="s">
        <v>159</v>
      </c>
      <c r="C9787" t="str">
        <f t="shared" si="152"/>
        <v>2Ks</v>
      </c>
      <c r="D9787">
        <v>2009</v>
      </c>
      <c r="E9787" t="s">
        <v>1</v>
      </c>
      <c r="F9787" t="s">
        <v>68</v>
      </c>
      <c r="G9787">
        <v>0.64</v>
      </c>
      <c r="H9787">
        <v>1.22</v>
      </c>
      <c r="I9787">
        <v>0.01</v>
      </c>
      <c r="J9787">
        <v>0.67</v>
      </c>
      <c r="K9787">
        <v>2.54</v>
      </c>
      <c r="L9787">
        <v>87</v>
      </c>
      <c r="M9787">
        <v>68</v>
      </c>
      <c r="N9787">
        <v>7.8</v>
      </c>
      <c r="O9787">
        <v>98</v>
      </c>
      <c r="P9787" t="s">
        <v>246</v>
      </c>
      <c r="Q9787" t="s">
        <v>112</v>
      </c>
      <c r="AF9787" t="s">
        <v>11682</v>
      </c>
    </row>
    <row r="9788" spans="1:32" x14ac:dyDescent="0.3">
      <c r="A9788" t="s">
        <v>656</v>
      </c>
      <c r="B9788" t="s">
        <v>49</v>
      </c>
      <c r="C9788" t="str">
        <f t="shared" si="152"/>
        <v>2Ks</v>
      </c>
      <c r="D9788">
        <v>2009</v>
      </c>
      <c r="E9788" t="s">
        <v>18</v>
      </c>
      <c r="F9788" t="s">
        <v>134</v>
      </c>
      <c r="G9788">
        <v>2.0299999999999998</v>
      </c>
      <c r="H9788">
        <v>0.13</v>
      </c>
      <c r="I9788">
        <v>0</v>
      </c>
      <c r="J9788">
        <v>0.21</v>
      </c>
      <c r="K9788">
        <v>2.37</v>
      </c>
      <c r="L9788">
        <v>85</v>
      </c>
      <c r="M9788">
        <v>41</v>
      </c>
      <c r="N9788">
        <v>6.8</v>
      </c>
      <c r="O9788">
        <v>58</v>
      </c>
      <c r="P9788" t="s">
        <v>287</v>
      </c>
      <c r="Q9788" t="s">
        <v>20</v>
      </c>
      <c r="AF9788" t="s">
        <v>11683</v>
      </c>
    </row>
    <row r="9789" spans="1:32" x14ac:dyDescent="0.3">
      <c r="A9789" t="s">
        <v>858</v>
      </c>
      <c r="B9789" t="s">
        <v>49</v>
      </c>
      <c r="C9789" t="str">
        <f t="shared" si="152"/>
        <v>2Ks</v>
      </c>
      <c r="D9789">
        <v>2009</v>
      </c>
      <c r="E9789" t="s">
        <v>18</v>
      </c>
      <c r="F9789" t="s">
        <v>234</v>
      </c>
      <c r="G9789">
        <v>0.3</v>
      </c>
      <c r="H9789">
        <v>1.27</v>
      </c>
      <c r="I9789">
        <v>0.46</v>
      </c>
      <c r="J9789">
        <v>0.26</v>
      </c>
      <c r="K9789">
        <v>2.2799999999999998</v>
      </c>
      <c r="L9789">
        <v>78</v>
      </c>
      <c r="M9789">
        <v>42</v>
      </c>
      <c r="N9789">
        <v>6.7</v>
      </c>
      <c r="O9789">
        <v>76</v>
      </c>
      <c r="P9789" t="s">
        <v>357</v>
      </c>
      <c r="Q9789" t="s">
        <v>20</v>
      </c>
      <c r="AF9789" t="s">
        <v>11684</v>
      </c>
    </row>
    <row r="9790" spans="1:32" x14ac:dyDescent="0.3">
      <c r="A9790" t="s">
        <v>865</v>
      </c>
      <c r="B9790" t="s">
        <v>49</v>
      </c>
      <c r="C9790" t="str">
        <f t="shared" si="152"/>
        <v>2Ks</v>
      </c>
      <c r="D9790">
        <v>2009</v>
      </c>
      <c r="E9790" t="s">
        <v>34</v>
      </c>
      <c r="F9790" t="s">
        <v>151</v>
      </c>
      <c r="G9790">
        <v>1.34</v>
      </c>
      <c r="H9790">
        <v>0.6</v>
      </c>
      <c r="I9790">
        <v>0</v>
      </c>
      <c r="J9790">
        <v>0.31</v>
      </c>
      <c r="K9790">
        <v>2.2599999999999998</v>
      </c>
      <c r="L9790">
        <v>80</v>
      </c>
      <c r="M9790">
        <v>35</v>
      </c>
      <c r="N9790">
        <v>8.6</v>
      </c>
      <c r="O9790">
        <v>43</v>
      </c>
      <c r="P9790" t="s">
        <v>866</v>
      </c>
      <c r="Q9790" t="s">
        <v>112</v>
      </c>
      <c r="AF9790" t="s">
        <v>11686</v>
      </c>
    </row>
    <row r="9791" spans="1:32" x14ac:dyDescent="0.3">
      <c r="A9791" t="s">
        <v>882</v>
      </c>
      <c r="B9791" t="s">
        <v>55</v>
      </c>
      <c r="C9791" t="str">
        <f t="shared" si="152"/>
        <v>2Ks</v>
      </c>
      <c r="D9791">
        <v>2009</v>
      </c>
      <c r="E9791" t="s">
        <v>39</v>
      </c>
      <c r="F9791" t="s">
        <v>234</v>
      </c>
      <c r="G9791">
        <v>1.0900000000000001</v>
      </c>
      <c r="H9791">
        <v>0.85</v>
      </c>
      <c r="I9791">
        <v>0</v>
      </c>
      <c r="J9791">
        <v>0.28000000000000003</v>
      </c>
      <c r="K9791">
        <v>2.23</v>
      </c>
      <c r="N9791" t="s">
        <v>203</v>
      </c>
      <c r="P9791" t="s">
        <v>357</v>
      </c>
      <c r="Q9791" t="s">
        <v>112</v>
      </c>
      <c r="AF9791" t="s">
        <v>11687</v>
      </c>
    </row>
    <row r="9792" spans="1:32" x14ac:dyDescent="0.3">
      <c r="A9792" t="s">
        <v>678</v>
      </c>
      <c r="B9792" t="s">
        <v>17</v>
      </c>
      <c r="C9792" t="str">
        <f t="shared" si="152"/>
        <v>2Ks</v>
      </c>
      <c r="D9792">
        <v>2009</v>
      </c>
      <c r="E9792" t="s">
        <v>28</v>
      </c>
      <c r="F9792" t="s">
        <v>19</v>
      </c>
      <c r="G9792">
        <v>0.65</v>
      </c>
      <c r="H9792">
        <v>0.4</v>
      </c>
      <c r="I9792">
        <v>1.05</v>
      </c>
      <c r="J9792">
        <v>0.11</v>
      </c>
      <c r="K9792">
        <v>2.2200000000000002</v>
      </c>
      <c r="L9792">
        <v>84</v>
      </c>
      <c r="M9792">
        <v>70</v>
      </c>
      <c r="N9792">
        <v>8.6</v>
      </c>
      <c r="O9792">
        <v>219</v>
      </c>
      <c r="P9792" t="s">
        <v>222</v>
      </c>
      <c r="Q9792" t="s">
        <v>88</v>
      </c>
      <c r="AF9792" t="s">
        <v>11688</v>
      </c>
    </row>
    <row r="9793" spans="1:32" x14ac:dyDescent="0.3">
      <c r="A9793" t="s">
        <v>908</v>
      </c>
      <c r="B9793" t="s">
        <v>32</v>
      </c>
      <c r="C9793" t="str">
        <f t="shared" si="152"/>
        <v>2Ks</v>
      </c>
      <c r="D9793">
        <v>2009</v>
      </c>
      <c r="E9793" t="s">
        <v>30</v>
      </c>
      <c r="F9793" t="s">
        <v>267</v>
      </c>
      <c r="G9793">
        <v>1.67</v>
      </c>
      <c r="H9793">
        <v>0.3</v>
      </c>
      <c r="I9793">
        <v>0.02</v>
      </c>
      <c r="J9793">
        <v>0.18</v>
      </c>
      <c r="K9793">
        <v>2.16</v>
      </c>
      <c r="L9793">
        <v>79</v>
      </c>
      <c r="M9793">
        <v>72</v>
      </c>
      <c r="N9793">
        <v>7.6</v>
      </c>
      <c r="O9793">
        <v>110</v>
      </c>
      <c r="P9793" t="s">
        <v>909</v>
      </c>
      <c r="Q9793" t="s">
        <v>112</v>
      </c>
      <c r="AF9793" t="s">
        <v>11689</v>
      </c>
    </row>
    <row r="9794" spans="1:32" x14ac:dyDescent="0.3">
      <c r="A9794" t="s">
        <v>928</v>
      </c>
      <c r="B9794" t="s">
        <v>17</v>
      </c>
      <c r="C9794" t="str">
        <f t="shared" si="152"/>
        <v>2Ks</v>
      </c>
      <c r="D9794">
        <v>2009</v>
      </c>
      <c r="E9794" t="s">
        <v>18</v>
      </c>
      <c r="F9794" t="s">
        <v>111</v>
      </c>
      <c r="G9794">
        <v>1.49</v>
      </c>
      <c r="H9794">
        <v>0.46</v>
      </c>
      <c r="I9794">
        <v>0</v>
      </c>
      <c r="J9794">
        <v>0.18</v>
      </c>
      <c r="K9794">
        <v>2.12</v>
      </c>
      <c r="L9794">
        <v>62</v>
      </c>
      <c r="M9794">
        <v>5</v>
      </c>
      <c r="N9794">
        <v>5.2</v>
      </c>
      <c r="O9794">
        <v>54</v>
      </c>
      <c r="P9794" t="s">
        <v>111</v>
      </c>
      <c r="Q9794" t="s">
        <v>20</v>
      </c>
      <c r="AF9794" t="s">
        <v>11690</v>
      </c>
    </row>
    <row r="9795" spans="1:32" x14ac:dyDescent="0.3">
      <c r="A9795" t="s">
        <v>505</v>
      </c>
      <c r="B9795" t="s">
        <v>49</v>
      </c>
      <c r="C9795" t="str">
        <f t="shared" ref="C9795:C9858" si="153">_xlfn.IFS(D9795&lt;1990,"80s",D9795&lt;2000,"90s",D9795&lt;2010,"2Ks",D9795&lt;2020,"2k10s")</f>
        <v>2Ks</v>
      </c>
      <c r="D9795">
        <v>2009</v>
      </c>
      <c r="E9795" t="s">
        <v>37</v>
      </c>
      <c r="F9795" t="s">
        <v>51</v>
      </c>
      <c r="G9795">
        <v>1.2</v>
      </c>
      <c r="H9795">
        <v>0.6</v>
      </c>
      <c r="I9795">
        <v>0</v>
      </c>
      <c r="J9795">
        <v>0.28999999999999998</v>
      </c>
      <c r="K9795">
        <v>2.09</v>
      </c>
      <c r="L9795">
        <v>83</v>
      </c>
      <c r="M9795">
        <v>58</v>
      </c>
      <c r="N9795">
        <v>7.9</v>
      </c>
      <c r="O9795">
        <v>427</v>
      </c>
      <c r="P9795" t="s">
        <v>506</v>
      </c>
      <c r="Q9795" t="s">
        <v>53</v>
      </c>
      <c r="AF9795" t="s">
        <v>11692</v>
      </c>
    </row>
    <row r="9796" spans="1:32" x14ac:dyDescent="0.3">
      <c r="A9796" t="s">
        <v>965</v>
      </c>
      <c r="B9796" t="s">
        <v>44</v>
      </c>
      <c r="C9796" t="str">
        <f t="shared" si="153"/>
        <v>2Ks</v>
      </c>
      <c r="D9796">
        <v>2009</v>
      </c>
      <c r="E9796" t="s">
        <v>86</v>
      </c>
      <c r="F9796" t="s">
        <v>484</v>
      </c>
      <c r="G9796">
        <v>1.48</v>
      </c>
      <c r="H9796">
        <v>0.39</v>
      </c>
      <c r="I9796">
        <v>0</v>
      </c>
      <c r="J9796">
        <v>0.19</v>
      </c>
      <c r="K9796">
        <v>2.06</v>
      </c>
      <c r="L9796">
        <v>83</v>
      </c>
      <c r="M9796">
        <v>68</v>
      </c>
      <c r="N9796">
        <v>7.9</v>
      </c>
      <c r="O9796">
        <v>51</v>
      </c>
      <c r="P9796" t="s">
        <v>746</v>
      </c>
      <c r="Q9796" t="s">
        <v>88</v>
      </c>
      <c r="AF9796" t="s">
        <v>11693</v>
      </c>
    </row>
    <row r="9797" spans="1:32" x14ac:dyDescent="0.3">
      <c r="A9797" t="s">
        <v>968</v>
      </c>
      <c r="B9797" t="s">
        <v>17</v>
      </c>
      <c r="C9797" t="str">
        <f t="shared" si="153"/>
        <v>2Ks</v>
      </c>
      <c r="D9797">
        <v>2009</v>
      </c>
      <c r="E9797" t="s">
        <v>34</v>
      </c>
      <c r="F9797" t="s">
        <v>969</v>
      </c>
      <c r="G9797">
        <v>1.94</v>
      </c>
      <c r="H9797">
        <v>0</v>
      </c>
      <c r="I9797">
        <v>0</v>
      </c>
      <c r="J9797">
        <v>0.12</v>
      </c>
      <c r="K9797">
        <v>2.06</v>
      </c>
      <c r="AF9797" t="s">
        <v>11694</v>
      </c>
    </row>
    <row r="9798" spans="1:32" x14ac:dyDescent="0.3">
      <c r="A9798" t="s">
        <v>1005</v>
      </c>
      <c r="B9798" t="s">
        <v>32</v>
      </c>
      <c r="C9798" t="str">
        <f t="shared" si="153"/>
        <v>2Ks</v>
      </c>
      <c r="D9798">
        <v>2009</v>
      </c>
      <c r="E9798" t="s">
        <v>28</v>
      </c>
      <c r="F9798" t="s">
        <v>242</v>
      </c>
      <c r="G9798">
        <v>1.06</v>
      </c>
      <c r="H9798">
        <v>0.26</v>
      </c>
      <c r="I9798">
        <v>0.53</v>
      </c>
      <c r="J9798">
        <v>0.13</v>
      </c>
      <c r="K9798">
        <v>1.98</v>
      </c>
      <c r="L9798">
        <v>75</v>
      </c>
      <c r="M9798">
        <v>53</v>
      </c>
      <c r="N9798">
        <v>7.8</v>
      </c>
      <c r="O9798">
        <v>162</v>
      </c>
      <c r="P9798" t="s">
        <v>1006</v>
      </c>
      <c r="Q9798" t="s">
        <v>112</v>
      </c>
      <c r="AF9798" t="s">
        <v>11696</v>
      </c>
    </row>
    <row r="9799" spans="1:32" x14ac:dyDescent="0.3">
      <c r="A9799" t="s">
        <v>722</v>
      </c>
      <c r="B9799" t="s">
        <v>44</v>
      </c>
      <c r="C9799" t="str">
        <f t="shared" si="153"/>
        <v>2Ks</v>
      </c>
      <c r="D9799">
        <v>2009</v>
      </c>
      <c r="E9799" t="s">
        <v>24</v>
      </c>
      <c r="F9799" t="s">
        <v>134</v>
      </c>
      <c r="G9799">
        <v>0.73</v>
      </c>
      <c r="H9799">
        <v>0.96</v>
      </c>
      <c r="I9799">
        <v>0.01</v>
      </c>
      <c r="J9799">
        <v>0.22</v>
      </c>
      <c r="K9799">
        <v>1.91</v>
      </c>
      <c r="L9799">
        <v>83</v>
      </c>
      <c r="M9799">
        <v>75</v>
      </c>
      <c r="N9799">
        <v>6.5</v>
      </c>
      <c r="O9799">
        <v>134</v>
      </c>
      <c r="P9799" t="s">
        <v>723</v>
      </c>
      <c r="Q9799" t="s">
        <v>20</v>
      </c>
      <c r="AF9799" t="s">
        <v>11697</v>
      </c>
    </row>
    <row r="9800" spans="1:32" x14ac:dyDescent="0.3">
      <c r="A9800" t="s">
        <v>1065</v>
      </c>
      <c r="B9800" t="s">
        <v>17</v>
      </c>
      <c r="C9800" t="str">
        <f t="shared" si="153"/>
        <v>2Ks</v>
      </c>
      <c r="D9800">
        <v>2009</v>
      </c>
      <c r="E9800" t="s">
        <v>34</v>
      </c>
      <c r="F9800" t="s">
        <v>568</v>
      </c>
      <c r="G9800">
        <v>1.04</v>
      </c>
      <c r="H9800">
        <v>0.66</v>
      </c>
      <c r="I9800">
        <v>0</v>
      </c>
      <c r="J9800">
        <v>0.18</v>
      </c>
      <c r="K9800">
        <v>1.88</v>
      </c>
      <c r="L9800">
        <v>49</v>
      </c>
      <c r="M9800">
        <v>15</v>
      </c>
      <c r="N9800">
        <v>6.6</v>
      </c>
      <c r="O9800">
        <v>13</v>
      </c>
      <c r="P9800" t="s">
        <v>1066</v>
      </c>
      <c r="Q9800" t="s">
        <v>20</v>
      </c>
      <c r="AF9800" t="s">
        <v>11698</v>
      </c>
    </row>
    <row r="9801" spans="1:32" x14ac:dyDescent="0.3">
      <c r="A9801" t="s">
        <v>1073</v>
      </c>
      <c r="B9801" t="s">
        <v>49</v>
      </c>
      <c r="C9801" t="str">
        <f t="shared" si="153"/>
        <v>2Ks</v>
      </c>
      <c r="D9801">
        <v>2009</v>
      </c>
      <c r="E9801" t="s">
        <v>1</v>
      </c>
      <c r="F9801" t="s">
        <v>68</v>
      </c>
      <c r="G9801">
        <v>1.05</v>
      </c>
      <c r="H9801">
        <v>0.53</v>
      </c>
      <c r="I9801">
        <v>0.03</v>
      </c>
      <c r="J9801">
        <v>0.26</v>
      </c>
      <c r="K9801">
        <v>1.86</v>
      </c>
      <c r="AF9801" t="s">
        <v>11700</v>
      </c>
    </row>
    <row r="9802" spans="1:32" x14ac:dyDescent="0.3">
      <c r="A9802" t="s">
        <v>1092</v>
      </c>
      <c r="B9802" t="s">
        <v>32</v>
      </c>
      <c r="C9802" t="str">
        <f t="shared" si="153"/>
        <v>2Ks</v>
      </c>
      <c r="D9802">
        <v>2009</v>
      </c>
      <c r="E9802" t="s">
        <v>50</v>
      </c>
      <c r="F9802" t="s">
        <v>568</v>
      </c>
      <c r="G9802">
        <v>1.32</v>
      </c>
      <c r="H9802">
        <v>0.37</v>
      </c>
      <c r="I9802">
        <v>0</v>
      </c>
      <c r="J9802">
        <v>0.15</v>
      </c>
      <c r="K9802">
        <v>1.84</v>
      </c>
      <c r="L9802">
        <v>80</v>
      </c>
      <c r="M9802">
        <v>4</v>
      </c>
      <c r="N9802">
        <v>4.5</v>
      </c>
      <c r="O9802">
        <v>8</v>
      </c>
      <c r="P9802" t="s">
        <v>1093</v>
      </c>
      <c r="Q9802" t="s">
        <v>20</v>
      </c>
      <c r="AF9802" t="s">
        <v>11701</v>
      </c>
    </row>
    <row r="9803" spans="1:32" x14ac:dyDescent="0.3">
      <c r="A9803" t="s">
        <v>1109</v>
      </c>
      <c r="B9803" t="s">
        <v>49</v>
      </c>
      <c r="C9803" t="str">
        <f t="shared" si="153"/>
        <v>2Ks</v>
      </c>
      <c r="D9803">
        <v>2009</v>
      </c>
      <c r="E9803" t="s">
        <v>28</v>
      </c>
      <c r="F9803" t="s">
        <v>372</v>
      </c>
      <c r="G9803">
        <v>0.97</v>
      </c>
      <c r="H9803">
        <v>0.33</v>
      </c>
      <c r="I9803">
        <v>0.35</v>
      </c>
      <c r="J9803">
        <v>0.17</v>
      </c>
      <c r="K9803">
        <v>1.82</v>
      </c>
      <c r="L9803">
        <v>89</v>
      </c>
      <c r="M9803">
        <v>81</v>
      </c>
      <c r="N9803">
        <v>8.9</v>
      </c>
      <c r="O9803">
        <v>1441</v>
      </c>
      <c r="P9803" t="s">
        <v>780</v>
      </c>
      <c r="Q9803" t="s">
        <v>53</v>
      </c>
      <c r="AF9803" t="s">
        <v>11702</v>
      </c>
    </row>
    <row r="9804" spans="1:32" x14ac:dyDescent="0.3">
      <c r="A9804" t="s">
        <v>965</v>
      </c>
      <c r="B9804" t="s">
        <v>49</v>
      </c>
      <c r="C9804" t="str">
        <f t="shared" si="153"/>
        <v>2Ks</v>
      </c>
      <c r="D9804">
        <v>2009</v>
      </c>
      <c r="E9804" t="s">
        <v>86</v>
      </c>
      <c r="F9804" t="s">
        <v>484</v>
      </c>
      <c r="G9804">
        <v>1.07</v>
      </c>
      <c r="H9804">
        <v>0.44</v>
      </c>
      <c r="I9804">
        <v>0.01</v>
      </c>
      <c r="J9804">
        <v>0.24</v>
      </c>
      <c r="K9804">
        <v>1.76</v>
      </c>
      <c r="L9804">
        <v>84</v>
      </c>
      <c r="M9804">
        <v>58</v>
      </c>
      <c r="N9804">
        <v>8.1</v>
      </c>
      <c r="O9804">
        <v>47</v>
      </c>
      <c r="P9804" t="s">
        <v>484</v>
      </c>
      <c r="Q9804" t="s">
        <v>88</v>
      </c>
      <c r="AF9804" t="s">
        <v>11703</v>
      </c>
    </row>
    <row r="9805" spans="1:32" x14ac:dyDescent="0.3">
      <c r="A9805" t="s">
        <v>1191</v>
      </c>
      <c r="B9805" t="s">
        <v>17</v>
      </c>
      <c r="C9805" t="str">
        <f t="shared" si="153"/>
        <v>2Ks</v>
      </c>
      <c r="D9805">
        <v>2009</v>
      </c>
      <c r="E9805" t="s">
        <v>34</v>
      </c>
      <c r="F9805" t="s">
        <v>561</v>
      </c>
      <c r="G9805">
        <v>1.17</v>
      </c>
      <c r="H9805">
        <v>0.39</v>
      </c>
      <c r="I9805">
        <v>0</v>
      </c>
      <c r="J9805">
        <v>0.15</v>
      </c>
      <c r="K9805">
        <v>1.71</v>
      </c>
      <c r="L9805">
        <v>89</v>
      </c>
      <c r="M9805">
        <v>25</v>
      </c>
      <c r="N9805">
        <v>8.9</v>
      </c>
      <c r="O9805">
        <v>43</v>
      </c>
      <c r="P9805" t="s">
        <v>300</v>
      </c>
      <c r="Q9805" t="s">
        <v>88</v>
      </c>
      <c r="AF9805" t="s">
        <v>11704</v>
      </c>
    </row>
    <row r="9806" spans="1:32" x14ac:dyDescent="0.3">
      <c r="A9806" t="s">
        <v>471</v>
      </c>
      <c r="B9806" t="s">
        <v>55</v>
      </c>
      <c r="C9806" t="str">
        <f t="shared" si="153"/>
        <v>2Ks</v>
      </c>
      <c r="D9806">
        <v>2009</v>
      </c>
      <c r="E9806" t="s">
        <v>18</v>
      </c>
      <c r="F9806" t="s">
        <v>134</v>
      </c>
      <c r="G9806">
        <v>0.23</v>
      </c>
      <c r="H9806">
        <v>0.24</v>
      </c>
      <c r="I9806">
        <v>0</v>
      </c>
      <c r="J9806">
        <v>1.23</v>
      </c>
      <c r="K9806">
        <v>1.7</v>
      </c>
      <c r="N9806">
        <v>8.4</v>
      </c>
      <c r="O9806">
        <v>9</v>
      </c>
      <c r="P9806" t="s">
        <v>135</v>
      </c>
      <c r="Q9806" t="s">
        <v>20</v>
      </c>
      <c r="AF9806" t="s">
        <v>11705</v>
      </c>
    </row>
    <row r="9807" spans="1:32" x14ac:dyDescent="0.3">
      <c r="A9807" t="s">
        <v>1208</v>
      </c>
      <c r="B9807" t="s">
        <v>17</v>
      </c>
      <c r="C9807" t="str">
        <f t="shared" si="153"/>
        <v>2Ks</v>
      </c>
      <c r="D9807">
        <v>2009</v>
      </c>
      <c r="E9807" t="s">
        <v>18</v>
      </c>
      <c r="F9807" t="s">
        <v>1209</v>
      </c>
      <c r="G9807">
        <v>1.58</v>
      </c>
      <c r="H9807">
        <v>0</v>
      </c>
      <c r="I9807">
        <v>0</v>
      </c>
      <c r="J9807">
        <v>0.12</v>
      </c>
      <c r="K9807">
        <v>1.69</v>
      </c>
      <c r="N9807">
        <v>7.8</v>
      </c>
      <c r="O9807">
        <v>4</v>
      </c>
      <c r="P9807" t="s">
        <v>71</v>
      </c>
      <c r="Q9807" t="s">
        <v>88</v>
      </c>
      <c r="AF9807" t="s">
        <v>11707</v>
      </c>
    </row>
    <row r="9808" spans="1:32" x14ac:dyDescent="0.3">
      <c r="A9808" t="s">
        <v>1217</v>
      </c>
      <c r="B9808" t="s">
        <v>32</v>
      </c>
      <c r="C9808" t="str">
        <f t="shared" si="153"/>
        <v>2Ks</v>
      </c>
      <c r="D9808">
        <v>2009</v>
      </c>
      <c r="E9808" t="s">
        <v>39</v>
      </c>
      <c r="F9808" t="s">
        <v>202</v>
      </c>
      <c r="G9808">
        <v>0.79</v>
      </c>
      <c r="H9808">
        <v>0.65</v>
      </c>
      <c r="I9808">
        <v>0.08</v>
      </c>
      <c r="J9808">
        <v>0.17</v>
      </c>
      <c r="K9808">
        <v>1.69</v>
      </c>
      <c r="AF9808" t="s">
        <v>11708</v>
      </c>
    </row>
    <row r="9809" spans="1:32" x14ac:dyDescent="0.3">
      <c r="A9809" t="s">
        <v>1219</v>
      </c>
      <c r="B9809" t="s">
        <v>17</v>
      </c>
      <c r="C9809" t="str">
        <f t="shared" si="153"/>
        <v>2Ks</v>
      </c>
      <c r="D9809">
        <v>2009</v>
      </c>
      <c r="E9809" t="s">
        <v>30</v>
      </c>
      <c r="F9809" t="s">
        <v>267</v>
      </c>
      <c r="G9809">
        <v>1.4</v>
      </c>
      <c r="H9809">
        <v>0.16</v>
      </c>
      <c r="I9809">
        <v>0</v>
      </c>
      <c r="J9809">
        <v>0.12</v>
      </c>
      <c r="K9809">
        <v>1.68</v>
      </c>
      <c r="L9809">
        <v>37</v>
      </c>
      <c r="M9809">
        <v>4</v>
      </c>
      <c r="N9809" t="s">
        <v>203</v>
      </c>
      <c r="P9809" t="s">
        <v>1220</v>
      </c>
      <c r="Q9809" t="s">
        <v>20</v>
      </c>
      <c r="AF9809" t="s">
        <v>11710</v>
      </c>
    </row>
    <row r="9810" spans="1:32" x14ac:dyDescent="0.3">
      <c r="A9810" t="s">
        <v>755</v>
      </c>
      <c r="B9810" t="s">
        <v>49</v>
      </c>
      <c r="C9810" t="str">
        <f t="shared" si="153"/>
        <v>2Ks</v>
      </c>
      <c r="D9810">
        <v>2009</v>
      </c>
      <c r="E9810" t="s">
        <v>28</v>
      </c>
      <c r="F9810" t="s">
        <v>134</v>
      </c>
      <c r="G9810">
        <v>0.96</v>
      </c>
      <c r="H9810">
        <v>0.42</v>
      </c>
      <c r="I9810">
        <v>0.08</v>
      </c>
      <c r="J9810">
        <v>0.21</v>
      </c>
      <c r="K9810">
        <v>1.67</v>
      </c>
      <c r="L9810">
        <v>87</v>
      </c>
      <c r="M9810">
        <v>41</v>
      </c>
      <c r="N9810">
        <v>7.9</v>
      </c>
      <c r="O9810">
        <v>597</v>
      </c>
      <c r="P9810" t="s">
        <v>584</v>
      </c>
      <c r="Q9810" t="s">
        <v>53</v>
      </c>
      <c r="AF9810" t="s">
        <v>11711</v>
      </c>
    </row>
    <row r="9811" spans="1:32" x14ac:dyDescent="0.3">
      <c r="A9811" t="s">
        <v>858</v>
      </c>
      <c r="B9811" t="s">
        <v>55</v>
      </c>
      <c r="C9811" t="str">
        <f t="shared" si="153"/>
        <v>2Ks</v>
      </c>
      <c r="D9811">
        <v>2009</v>
      </c>
      <c r="E9811" t="s">
        <v>18</v>
      </c>
      <c r="F9811" t="s">
        <v>234</v>
      </c>
      <c r="G9811">
        <v>0.1</v>
      </c>
      <c r="H9811">
        <v>0.18</v>
      </c>
      <c r="I9811">
        <v>0.12</v>
      </c>
      <c r="J9811">
        <v>1.1599999999999999</v>
      </c>
      <c r="K9811">
        <v>1.57</v>
      </c>
      <c r="N9811">
        <v>8.1</v>
      </c>
      <c r="O9811">
        <v>15</v>
      </c>
      <c r="P9811" t="s">
        <v>357</v>
      </c>
      <c r="Q9811" t="s">
        <v>20</v>
      </c>
      <c r="AF9811" t="s">
        <v>11712</v>
      </c>
    </row>
    <row r="9812" spans="1:32" x14ac:dyDescent="0.3">
      <c r="A9812" t="s">
        <v>1340</v>
      </c>
      <c r="B9812" t="s">
        <v>32</v>
      </c>
      <c r="C9812" t="str">
        <f t="shared" si="153"/>
        <v>2Ks</v>
      </c>
      <c r="D9812">
        <v>2009</v>
      </c>
      <c r="E9812" t="s">
        <v>28</v>
      </c>
      <c r="F9812" t="s">
        <v>19</v>
      </c>
      <c r="G9812">
        <v>0.56999999999999995</v>
      </c>
      <c r="H9812">
        <v>0.43</v>
      </c>
      <c r="I9812">
        <v>0.44</v>
      </c>
      <c r="J9812">
        <v>0.12</v>
      </c>
      <c r="K9812">
        <v>1.56</v>
      </c>
      <c r="L9812">
        <v>54</v>
      </c>
      <c r="M9812">
        <v>26</v>
      </c>
      <c r="N9812">
        <v>9</v>
      </c>
      <c r="O9812">
        <v>133</v>
      </c>
      <c r="P9812" t="s">
        <v>992</v>
      </c>
      <c r="Q9812" t="s">
        <v>20</v>
      </c>
      <c r="AF9812" t="s">
        <v>11713</v>
      </c>
    </row>
    <row r="9813" spans="1:32" x14ac:dyDescent="0.3">
      <c r="A9813" t="s">
        <v>1349</v>
      </c>
      <c r="B9813" t="s">
        <v>17</v>
      </c>
      <c r="C9813" t="str">
        <f t="shared" si="153"/>
        <v>2Ks</v>
      </c>
      <c r="D9813">
        <v>2009</v>
      </c>
      <c r="E9813" t="s">
        <v>34</v>
      </c>
      <c r="F9813" t="s">
        <v>71</v>
      </c>
      <c r="G9813">
        <v>0.92</v>
      </c>
      <c r="H9813">
        <v>0.48</v>
      </c>
      <c r="I9813">
        <v>0</v>
      </c>
      <c r="J9813">
        <v>0.15</v>
      </c>
      <c r="K9813">
        <v>1.55</v>
      </c>
      <c r="L9813">
        <v>89</v>
      </c>
      <c r="M9813">
        <v>25</v>
      </c>
      <c r="N9813">
        <v>6.9</v>
      </c>
      <c r="O9813">
        <v>49</v>
      </c>
      <c r="P9813" t="s">
        <v>339</v>
      </c>
      <c r="Q9813" t="s">
        <v>88</v>
      </c>
      <c r="AF9813" t="s">
        <v>11714</v>
      </c>
    </row>
    <row r="9814" spans="1:32" x14ac:dyDescent="0.3">
      <c r="A9814" t="s">
        <v>1385</v>
      </c>
      <c r="B9814" t="s">
        <v>49</v>
      </c>
      <c r="C9814" t="str">
        <f t="shared" si="153"/>
        <v>2Ks</v>
      </c>
      <c r="D9814">
        <v>2009</v>
      </c>
      <c r="E9814" t="s">
        <v>86</v>
      </c>
      <c r="F9814" t="s">
        <v>134</v>
      </c>
      <c r="G9814">
        <v>0.92</v>
      </c>
      <c r="H9814">
        <v>0.4</v>
      </c>
      <c r="I9814">
        <v>0</v>
      </c>
      <c r="J9814">
        <v>0.2</v>
      </c>
      <c r="K9814">
        <v>1.52</v>
      </c>
      <c r="L9814">
        <v>88</v>
      </c>
      <c r="M9814">
        <v>46</v>
      </c>
      <c r="N9814">
        <v>7.6</v>
      </c>
      <c r="O9814">
        <v>95</v>
      </c>
      <c r="P9814" t="s">
        <v>193</v>
      </c>
      <c r="Q9814" t="s">
        <v>88</v>
      </c>
      <c r="AF9814" t="s">
        <v>11715</v>
      </c>
    </row>
    <row r="9815" spans="1:32" x14ac:dyDescent="0.3">
      <c r="A9815" t="s">
        <v>1394</v>
      </c>
      <c r="B9815" t="s">
        <v>17</v>
      </c>
      <c r="C9815" t="str">
        <f t="shared" si="153"/>
        <v>2Ks</v>
      </c>
      <c r="D9815">
        <v>2009</v>
      </c>
      <c r="E9815" t="s">
        <v>37</v>
      </c>
      <c r="F9815" t="s">
        <v>71</v>
      </c>
      <c r="G9815">
        <v>0.94</v>
      </c>
      <c r="H9815">
        <v>0.43</v>
      </c>
      <c r="I9815">
        <v>0</v>
      </c>
      <c r="J9815">
        <v>0.14000000000000001</v>
      </c>
      <c r="K9815">
        <v>1.51</v>
      </c>
      <c r="AF9815" t="s">
        <v>11716</v>
      </c>
    </row>
    <row r="9816" spans="1:32" x14ac:dyDescent="0.3">
      <c r="A9816" t="s">
        <v>1429</v>
      </c>
      <c r="B9816" t="s">
        <v>17</v>
      </c>
      <c r="C9816" t="str">
        <f t="shared" si="153"/>
        <v>2Ks</v>
      </c>
      <c r="D9816">
        <v>2009</v>
      </c>
      <c r="E9816" t="s">
        <v>34</v>
      </c>
      <c r="F9816" t="s">
        <v>568</v>
      </c>
      <c r="G9816">
        <v>1.07</v>
      </c>
      <c r="H9816">
        <v>0.28000000000000003</v>
      </c>
      <c r="I9816">
        <v>0</v>
      </c>
      <c r="J9816">
        <v>0.13</v>
      </c>
      <c r="K9816">
        <v>1.48</v>
      </c>
      <c r="N9816" t="s">
        <v>203</v>
      </c>
      <c r="P9816" t="s">
        <v>1430</v>
      </c>
      <c r="Q9816" t="s">
        <v>20</v>
      </c>
      <c r="AF9816" t="s">
        <v>11717</v>
      </c>
    </row>
    <row r="9817" spans="1:32" x14ac:dyDescent="0.3">
      <c r="A9817" t="s">
        <v>1451</v>
      </c>
      <c r="B9817" t="s">
        <v>17</v>
      </c>
      <c r="C9817" t="str">
        <f t="shared" si="153"/>
        <v>2Ks</v>
      </c>
      <c r="D9817">
        <v>2009</v>
      </c>
      <c r="E9817" t="s">
        <v>18</v>
      </c>
      <c r="F9817" t="s">
        <v>19</v>
      </c>
      <c r="G9817">
        <v>0.35</v>
      </c>
      <c r="H9817">
        <v>0.69</v>
      </c>
      <c r="I9817">
        <v>0.28000000000000003</v>
      </c>
      <c r="J9817">
        <v>0.14000000000000001</v>
      </c>
      <c r="K9817">
        <v>1.46</v>
      </c>
      <c r="AF9817" t="s">
        <v>11718</v>
      </c>
    </row>
    <row r="9818" spans="1:32" x14ac:dyDescent="0.3">
      <c r="A9818" t="s">
        <v>865</v>
      </c>
      <c r="B9818" t="s">
        <v>44</v>
      </c>
      <c r="C9818" t="str">
        <f t="shared" si="153"/>
        <v>2Ks</v>
      </c>
      <c r="D9818">
        <v>2009</v>
      </c>
      <c r="E9818" t="s">
        <v>34</v>
      </c>
      <c r="F9818" t="s">
        <v>151</v>
      </c>
      <c r="G9818">
        <v>0.85</v>
      </c>
      <c r="H9818">
        <v>0.43</v>
      </c>
      <c r="I9818">
        <v>0</v>
      </c>
      <c r="J9818">
        <v>0.13</v>
      </c>
      <c r="K9818">
        <v>1.41</v>
      </c>
      <c r="L9818">
        <v>79</v>
      </c>
      <c r="M9818">
        <v>45</v>
      </c>
      <c r="N9818">
        <v>8.5</v>
      </c>
      <c r="O9818">
        <v>40</v>
      </c>
      <c r="P9818" t="s">
        <v>866</v>
      </c>
      <c r="Q9818" t="s">
        <v>112</v>
      </c>
      <c r="AF9818" t="s">
        <v>11719</v>
      </c>
    </row>
    <row r="9819" spans="1:32" x14ac:dyDescent="0.3">
      <c r="A9819" t="s">
        <v>1385</v>
      </c>
      <c r="B9819" t="s">
        <v>44</v>
      </c>
      <c r="C9819" t="str">
        <f t="shared" si="153"/>
        <v>2Ks</v>
      </c>
      <c r="D9819">
        <v>2009</v>
      </c>
      <c r="E9819" t="s">
        <v>86</v>
      </c>
      <c r="F9819" t="s">
        <v>134</v>
      </c>
      <c r="G9819">
        <v>0.95</v>
      </c>
      <c r="H9819">
        <v>0.33</v>
      </c>
      <c r="I9819">
        <v>0</v>
      </c>
      <c r="J9819">
        <v>0.13</v>
      </c>
      <c r="K9819">
        <v>1.4</v>
      </c>
      <c r="L9819">
        <v>87</v>
      </c>
      <c r="M9819">
        <v>76</v>
      </c>
      <c r="N9819">
        <v>8.1</v>
      </c>
      <c r="O9819">
        <v>86</v>
      </c>
      <c r="P9819" t="s">
        <v>193</v>
      </c>
      <c r="Q9819" t="s">
        <v>88</v>
      </c>
      <c r="AF9819" t="s">
        <v>11720</v>
      </c>
    </row>
    <row r="9820" spans="1:32" x14ac:dyDescent="0.3">
      <c r="A9820" t="s">
        <v>1520</v>
      </c>
      <c r="B9820" t="s">
        <v>17</v>
      </c>
      <c r="C9820" t="str">
        <f t="shared" si="153"/>
        <v>2Ks</v>
      </c>
      <c r="D9820">
        <v>2009</v>
      </c>
      <c r="E9820" t="s">
        <v>50</v>
      </c>
      <c r="F9820" t="s">
        <v>71</v>
      </c>
      <c r="G9820">
        <v>0.9</v>
      </c>
      <c r="H9820">
        <v>0.38</v>
      </c>
      <c r="I9820">
        <v>0</v>
      </c>
      <c r="J9820">
        <v>0.12</v>
      </c>
      <c r="K9820">
        <v>1.4</v>
      </c>
      <c r="L9820">
        <v>72</v>
      </c>
      <c r="M9820">
        <v>13</v>
      </c>
      <c r="N9820">
        <v>6.1</v>
      </c>
      <c r="O9820">
        <v>14</v>
      </c>
      <c r="P9820" t="s">
        <v>255</v>
      </c>
      <c r="Q9820" t="s">
        <v>112</v>
      </c>
      <c r="AF9820" t="s">
        <v>11721</v>
      </c>
    </row>
    <row r="9821" spans="1:32" x14ac:dyDescent="0.3">
      <c r="A9821" t="s">
        <v>1526</v>
      </c>
      <c r="B9821" t="s">
        <v>32</v>
      </c>
      <c r="C9821" t="str">
        <f t="shared" si="153"/>
        <v>2Ks</v>
      </c>
      <c r="D9821">
        <v>2009</v>
      </c>
      <c r="E9821" t="s">
        <v>28</v>
      </c>
      <c r="F9821" t="s">
        <v>19</v>
      </c>
      <c r="G9821">
        <v>0</v>
      </c>
      <c r="H9821">
        <v>0.19</v>
      </c>
      <c r="I9821">
        <v>1.18</v>
      </c>
      <c r="J9821">
        <v>0.03</v>
      </c>
      <c r="K9821">
        <v>1.39</v>
      </c>
      <c r="AF9821" t="s">
        <v>11722</v>
      </c>
    </row>
    <row r="9822" spans="1:32" x14ac:dyDescent="0.3">
      <c r="A9822" t="s">
        <v>1543</v>
      </c>
      <c r="B9822" t="s">
        <v>32</v>
      </c>
      <c r="C9822" t="str">
        <f t="shared" si="153"/>
        <v>2Ks</v>
      </c>
      <c r="D9822">
        <v>2009</v>
      </c>
      <c r="E9822" t="s">
        <v>50</v>
      </c>
      <c r="F9822" t="s">
        <v>71</v>
      </c>
      <c r="G9822">
        <v>1.26</v>
      </c>
      <c r="H9822">
        <v>0.02</v>
      </c>
      <c r="I9822">
        <v>0</v>
      </c>
      <c r="J9822">
        <v>0.1</v>
      </c>
      <c r="K9822">
        <v>1.38</v>
      </c>
      <c r="L9822">
        <v>60</v>
      </c>
      <c r="M9822">
        <v>6</v>
      </c>
      <c r="N9822">
        <v>6.7</v>
      </c>
      <c r="O9822">
        <v>7</v>
      </c>
      <c r="P9822" t="s">
        <v>1544</v>
      </c>
      <c r="Q9822" t="s">
        <v>20</v>
      </c>
      <c r="AF9822" t="s">
        <v>11723</v>
      </c>
    </row>
    <row r="9823" spans="1:32" x14ac:dyDescent="0.3">
      <c r="A9823" t="s">
        <v>1563</v>
      </c>
      <c r="B9823" t="s">
        <v>17</v>
      </c>
      <c r="C9823" t="str">
        <f t="shared" si="153"/>
        <v>2Ks</v>
      </c>
      <c r="D9823">
        <v>2009</v>
      </c>
      <c r="E9823" t="s">
        <v>34</v>
      </c>
      <c r="F9823" t="s">
        <v>134</v>
      </c>
      <c r="G9823">
        <v>0.7</v>
      </c>
      <c r="H9823">
        <v>0.52</v>
      </c>
      <c r="I9823">
        <v>0</v>
      </c>
      <c r="J9823">
        <v>0.13</v>
      </c>
      <c r="K9823">
        <v>1.35</v>
      </c>
      <c r="L9823">
        <v>63</v>
      </c>
      <c r="M9823">
        <v>16</v>
      </c>
      <c r="N9823">
        <v>6.3</v>
      </c>
      <c r="O9823">
        <v>6</v>
      </c>
      <c r="P9823" t="s">
        <v>134</v>
      </c>
      <c r="Q9823" t="s">
        <v>20</v>
      </c>
      <c r="AF9823" t="s">
        <v>11724</v>
      </c>
    </row>
    <row r="9824" spans="1:32" x14ac:dyDescent="0.3">
      <c r="A9824" t="s">
        <v>1565</v>
      </c>
      <c r="B9824" t="s">
        <v>32</v>
      </c>
      <c r="C9824" t="str">
        <f t="shared" si="153"/>
        <v>2Ks</v>
      </c>
      <c r="D9824">
        <v>2009</v>
      </c>
      <c r="E9824" t="s">
        <v>30</v>
      </c>
      <c r="F9824" t="s">
        <v>202</v>
      </c>
      <c r="G9824">
        <v>0.79</v>
      </c>
      <c r="H9824">
        <v>0.42</v>
      </c>
      <c r="I9824">
        <v>0.01</v>
      </c>
      <c r="J9824">
        <v>0.13</v>
      </c>
      <c r="K9824">
        <v>1.35</v>
      </c>
      <c r="L9824">
        <v>60</v>
      </c>
      <c r="M9824">
        <v>17</v>
      </c>
      <c r="N9824">
        <v>9.3000000000000007</v>
      </c>
      <c r="O9824">
        <v>4</v>
      </c>
      <c r="P9824" t="s">
        <v>257</v>
      </c>
      <c r="Q9824" t="s">
        <v>20</v>
      </c>
      <c r="AF9824" t="s">
        <v>11725</v>
      </c>
    </row>
    <row r="9825" spans="1:32" x14ac:dyDescent="0.3">
      <c r="A9825" t="s">
        <v>1597</v>
      </c>
      <c r="B9825" t="s">
        <v>32</v>
      </c>
      <c r="C9825" t="str">
        <f t="shared" si="153"/>
        <v>2Ks</v>
      </c>
      <c r="D9825">
        <v>2009</v>
      </c>
      <c r="E9825" t="s">
        <v>50</v>
      </c>
      <c r="F9825" t="s">
        <v>51</v>
      </c>
      <c r="G9825">
        <v>0.57999999999999996</v>
      </c>
      <c r="H9825">
        <v>0.56000000000000005</v>
      </c>
      <c r="I9825">
        <v>0.05</v>
      </c>
      <c r="J9825">
        <v>0.14000000000000001</v>
      </c>
      <c r="K9825">
        <v>1.32</v>
      </c>
      <c r="L9825">
        <v>93</v>
      </c>
      <c r="M9825">
        <v>85</v>
      </c>
      <c r="N9825">
        <v>8.3000000000000007</v>
      </c>
      <c r="O9825">
        <v>280</v>
      </c>
      <c r="P9825" t="s">
        <v>160</v>
      </c>
      <c r="Q9825" t="s">
        <v>53</v>
      </c>
      <c r="AF9825" t="s">
        <v>11726</v>
      </c>
    </row>
    <row r="9826" spans="1:32" x14ac:dyDescent="0.3">
      <c r="A9826" t="s">
        <v>1619</v>
      </c>
      <c r="B9826" t="s">
        <v>44</v>
      </c>
      <c r="C9826" t="str">
        <f t="shared" si="153"/>
        <v>2Ks</v>
      </c>
      <c r="D9826">
        <v>2009</v>
      </c>
      <c r="E9826" t="s">
        <v>50</v>
      </c>
      <c r="F9826" t="s">
        <v>71</v>
      </c>
      <c r="G9826">
        <v>0.84</v>
      </c>
      <c r="H9826">
        <v>0.35</v>
      </c>
      <c r="I9826">
        <v>0</v>
      </c>
      <c r="J9826">
        <v>0.12</v>
      </c>
      <c r="K9826">
        <v>1.31</v>
      </c>
      <c r="L9826">
        <v>78</v>
      </c>
      <c r="M9826">
        <v>83</v>
      </c>
      <c r="N9826">
        <v>7.8</v>
      </c>
      <c r="O9826">
        <v>356</v>
      </c>
      <c r="P9826" t="s">
        <v>1620</v>
      </c>
      <c r="Q9826" t="s">
        <v>53</v>
      </c>
      <c r="AF9826" t="s">
        <v>11727</v>
      </c>
    </row>
    <row r="9827" spans="1:32" x14ac:dyDescent="0.3">
      <c r="A9827" t="s">
        <v>1191</v>
      </c>
      <c r="B9827" t="s">
        <v>44</v>
      </c>
      <c r="C9827" t="str">
        <f t="shared" si="153"/>
        <v>2Ks</v>
      </c>
      <c r="D9827">
        <v>2009</v>
      </c>
      <c r="E9827" t="s">
        <v>34</v>
      </c>
      <c r="F9827" t="s">
        <v>561</v>
      </c>
      <c r="G9827">
        <v>0.97</v>
      </c>
      <c r="H9827">
        <v>0.23</v>
      </c>
      <c r="I9827">
        <v>0</v>
      </c>
      <c r="J9827">
        <v>0.11</v>
      </c>
      <c r="K9827">
        <v>1.3</v>
      </c>
      <c r="L9827">
        <v>89</v>
      </c>
      <c r="M9827">
        <v>76</v>
      </c>
      <c r="N9827">
        <v>8.6</v>
      </c>
      <c r="O9827">
        <v>127</v>
      </c>
      <c r="P9827" t="s">
        <v>300</v>
      </c>
      <c r="Q9827" t="s">
        <v>88</v>
      </c>
      <c r="AF9827" t="s">
        <v>11728</v>
      </c>
    </row>
    <row r="9828" spans="1:32" x14ac:dyDescent="0.3">
      <c r="A9828" t="s">
        <v>698</v>
      </c>
      <c r="B9828" t="s">
        <v>44</v>
      </c>
      <c r="C9828" t="str">
        <f t="shared" si="153"/>
        <v>2Ks</v>
      </c>
      <c r="D9828">
        <v>2009</v>
      </c>
      <c r="E9828" t="s">
        <v>86</v>
      </c>
      <c r="F9828" t="s">
        <v>372</v>
      </c>
      <c r="G9828">
        <v>0.71</v>
      </c>
      <c r="H9828">
        <v>0.41</v>
      </c>
      <c r="I9828">
        <v>0.05</v>
      </c>
      <c r="J9828">
        <v>0.12</v>
      </c>
      <c r="K9828">
        <v>1.3</v>
      </c>
      <c r="L9828">
        <v>80</v>
      </c>
      <c r="M9828">
        <v>59</v>
      </c>
      <c r="N9828">
        <v>7</v>
      </c>
      <c r="O9828">
        <v>132</v>
      </c>
      <c r="P9828" t="s">
        <v>1630</v>
      </c>
      <c r="Q9828" t="s">
        <v>88</v>
      </c>
      <c r="AF9828" t="s">
        <v>11729</v>
      </c>
    </row>
    <row r="9829" spans="1:32" x14ac:dyDescent="0.3">
      <c r="A9829" t="s">
        <v>1197</v>
      </c>
      <c r="B9829" t="s">
        <v>17</v>
      </c>
      <c r="C9829" t="str">
        <f t="shared" si="153"/>
        <v>2Ks</v>
      </c>
      <c r="D9829">
        <v>2009</v>
      </c>
      <c r="E9829" t="s">
        <v>34</v>
      </c>
      <c r="F9829" t="s">
        <v>1642</v>
      </c>
      <c r="G9829">
        <v>1.2</v>
      </c>
      <c r="H9829">
        <v>0</v>
      </c>
      <c r="I9829">
        <v>0</v>
      </c>
      <c r="J9829">
        <v>0.09</v>
      </c>
      <c r="K9829">
        <v>1.29</v>
      </c>
      <c r="L9829">
        <v>56</v>
      </c>
      <c r="M9829">
        <v>4</v>
      </c>
      <c r="N9829">
        <v>5</v>
      </c>
      <c r="O9829">
        <v>5</v>
      </c>
      <c r="P9829" t="s">
        <v>1198</v>
      </c>
      <c r="Q9829" t="s">
        <v>20</v>
      </c>
      <c r="AF9829" t="s">
        <v>11730</v>
      </c>
    </row>
    <row r="9830" spans="1:32" x14ac:dyDescent="0.3">
      <c r="A9830" t="s">
        <v>1700</v>
      </c>
      <c r="B9830" t="s">
        <v>32</v>
      </c>
      <c r="C9830" t="str">
        <f t="shared" si="153"/>
        <v>2Ks</v>
      </c>
      <c r="D9830">
        <v>2009</v>
      </c>
      <c r="E9830" t="s">
        <v>272</v>
      </c>
      <c r="F9830" t="s">
        <v>267</v>
      </c>
      <c r="G9830">
        <v>0.77</v>
      </c>
      <c r="H9830">
        <v>0.37</v>
      </c>
      <c r="I9830">
        <v>0</v>
      </c>
      <c r="J9830">
        <v>0.11</v>
      </c>
      <c r="K9830">
        <v>1.25</v>
      </c>
      <c r="L9830">
        <v>65</v>
      </c>
      <c r="M9830">
        <v>29</v>
      </c>
      <c r="N9830">
        <v>8.9</v>
      </c>
      <c r="O9830">
        <v>51</v>
      </c>
      <c r="P9830" t="s">
        <v>1467</v>
      </c>
      <c r="Q9830" t="s">
        <v>20</v>
      </c>
      <c r="AF9830" t="s">
        <v>11732</v>
      </c>
    </row>
    <row r="9831" spans="1:32" x14ac:dyDescent="0.3">
      <c r="A9831" t="s">
        <v>1619</v>
      </c>
      <c r="B9831" t="s">
        <v>49</v>
      </c>
      <c r="C9831" t="str">
        <f t="shared" si="153"/>
        <v>2Ks</v>
      </c>
      <c r="D9831">
        <v>2009</v>
      </c>
      <c r="E9831" t="s">
        <v>50</v>
      </c>
      <c r="F9831" t="s">
        <v>71</v>
      </c>
      <c r="G9831">
        <v>0.65</v>
      </c>
      <c r="H9831">
        <v>0.4</v>
      </c>
      <c r="I9831">
        <v>0</v>
      </c>
      <c r="J9831">
        <v>0.19</v>
      </c>
      <c r="K9831">
        <v>1.24</v>
      </c>
      <c r="L9831">
        <v>79</v>
      </c>
      <c r="M9831">
        <v>53</v>
      </c>
      <c r="N9831">
        <v>7.7</v>
      </c>
      <c r="O9831">
        <v>308</v>
      </c>
      <c r="P9831" t="s">
        <v>1620</v>
      </c>
      <c r="Q9831" t="s">
        <v>53</v>
      </c>
      <c r="AF9831" t="s">
        <v>11733</v>
      </c>
    </row>
    <row r="9832" spans="1:32" x14ac:dyDescent="0.3">
      <c r="A9832" t="s">
        <v>1737</v>
      </c>
      <c r="B9832" t="s">
        <v>159</v>
      </c>
      <c r="C9832" t="str">
        <f t="shared" si="153"/>
        <v>2Ks</v>
      </c>
      <c r="D9832">
        <v>2009</v>
      </c>
      <c r="E9832" t="s">
        <v>50</v>
      </c>
      <c r="F9832" t="s">
        <v>111</v>
      </c>
      <c r="G9832">
        <v>0.43</v>
      </c>
      <c r="H9832">
        <v>0.47</v>
      </c>
      <c r="I9832">
        <v>0.05</v>
      </c>
      <c r="J9832">
        <v>0.28000000000000003</v>
      </c>
      <c r="K9832">
        <v>1.23</v>
      </c>
      <c r="L9832">
        <v>63</v>
      </c>
      <c r="M9832">
        <v>38</v>
      </c>
      <c r="N9832">
        <v>7.2</v>
      </c>
      <c r="O9832">
        <v>69</v>
      </c>
      <c r="P9832" t="s">
        <v>1214</v>
      </c>
      <c r="Q9832" t="s">
        <v>53</v>
      </c>
      <c r="AF9832" t="s">
        <v>11734</v>
      </c>
    </row>
    <row r="9833" spans="1:32" x14ac:dyDescent="0.3">
      <c r="A9833" t="s">
        <v>1777</v>
      </c>
      <c r="B9833" t="s">
        <v>49</v>
      </c>
      <c r="C9833" t="str">
        <f t="shared" si="153"/>
        <v>2Ks</v>
      </c>
      <c r="D9833">
        <v>2009</v>
      </c>
      <c r="E9833" t="s">
        <v>50</v>
      </c>
      <c r="F9833" t="s">
        <v>151</v>
      </c>
      <c r="G9833">
        <v>0.44</v>
      </c>
      <c r="H9833">
        <v>0.39</v>
      </c>
      <c r="I9833">
        <v>0.21</v>
      </c>
      <c r="J9833">
        <v>0.16</v>
      </c>
      <c r="K9833">
        <v>1.21</v>
      </c>
      <c r="L9833">
        <v>87</v>
      </c>
      <c r="M9833">
        <v>54</v>
      </c>
      <c r="N9833">
        <v>7.7</v>
      </c>
      <c r="O9833">
        <v>355</v>
      </c>
      <c r="P9833" t="s">
        <v>1778</v>
      </c>
      <c r="Q9833" t="s">
        <v>53</v>
      </c>
      <c r="AF9833" t="s">
        <v>11735</v>
      </c>
    </row>
    <row r="9834" spans="1:32" x14ac:dyDescent="0.3">
      <c r="A9834" t="s">
        <v>1520</v>
      </c>
      <c r="B9834" t="s">
        <v>32</v>
      </c>
      <c r="C9834" t="str">
        <f t="shared" si="153"/>
        <v>2Ks</v>
      </c>
      <c r="D9834">
        <v>2009</v>
      </c>
      <c r="E9834" t="s">
        <v>50</v>
      </c>
      <c r="F9834" t="s">
        <v>71</v>
      </c>
      <c r="G9834">
        <v>0.65</v>
      </c>
      <c r="H9834">
        <v>0.42</v>
      </c>
      <c r="I9834">
        <v>0</v>
      </c>
      <c r="J9834">
        <v>0.11</v>
      </c>
      <c r="K9834">
        <v>1.18</v>
      </c>
      <c r="L9834">
        <v>59</v>
      </c>
      <c r="M9834">
        <v>4</v>
      </c>
      <c r="N9834" t="s">
        <v>203</v>
      </c>
      <c r="P9834" t="s">
        <v>326</v>
      </c>
      <c r="Q9834" t="s">
        <v>20</v>
      </c>
      <c r="AF9834" t="s">
        <v>11737</v>
      </c>
    </row>
    <row r="9835" spans="1:32" x14ac:dyDescent="0.3">
      <c r="A9835" t="s">
        <v>1824</v>
      </c>
      <c r="B9835" t="s">
        <v>17</v>
      </c>
      <c r="C9835" t="str">
        <f t="shared" si="153"/>
        <v>2Ks</v>
      </c>
      <c r="D9835">
        <v>2009</v>
      </c>
      <c r="E9835" t="s">
        <v>101</v>
      </c>
      <c r="F9835" t="s">
        <v>19</v>
      </c>
      <c r="G9835">
        <v>0.53</v>
      </c>
      <c r="H9835">
        <v>0.16</v>
      </c>
      <c r="I9835">
        <v>0.42</v>
      </c>
      <c r="J9835">
        <v>0.06</v>
      </c>
      <c r="K9835">
        <v>1.17</v>
      </c>
      <c r="L9835">
        <v>62</v>
      </c>
      <c r="M9835">
        <v>22</v>
      </c>
      <c r="N9835">
        <v>7.2</v>
      </c>
      <c r="O9835">
        <v>36</v>
      </c>
      <c r="P9835" t="s">
        <v>1633</v>
      </c>
      <c r="Q9835" t="s">
        <v>20</v>
      </c>
      <c r="AF9835" t="s">
        <v>11738</v>
      </c>
    </row>
    <row r="9836" spans="1:32" x14ac:dyDescent="0.3">
      <c r="A9836" t="s">
        <v>1832</v>
      </c>
      <c r="B9836" t="s">
        <v>49</v>
      </c>
      <c r="C9836" t="str">
        <f t="shared" si="153"/>
        <v>2Ks</v>
      </c>
      <c r="D9836">
        <v>2009</v>
      </c>
      <c r="E9836" t="s">
        <v>86</v>
      </c>
      <c r="F9836" t="s">
        <v>484</v>
      </c>
      <c r="G9836">
        <v>0.48</v>
      </c>
      <c r="H9836">
        <v>0.48</v>
      </c>
      <c r="I9836">
        <v>0.01</v>
      </c>
      <c r="J9836">
        <v>0.2</v>
      </c>
      <c r="K9836">
        <v>1.17</v>
      </c>
      <c r="L9836">
        <v>81</v>
      </c>
      <c r="M9836">
        <v>38</v>
      </c>
      <c r="N9836">
        <v>8.1</v>
      </c>
      <c r="O9836">
        <v>55</v>
      </c>
      <c r="P9836" t="s">
        <v>746</v>
      </c>
      <c r="Q9836" t="s">
        <v>88</v>
      </c>
      <c r="AF9836" t="s">
        <v>11740</v>
      </c>
    </row>
    <row r="9837" spans="1:32" x14ac:dyDescent="0.3">
      <c r="A9837" t="s">
        <v>471</v>
      </c>
      <c r="B9837" t="s">
        <v>159</v>
      </c>
      <c r="C9837" t="str">
        <f t="shared" si="153"/>
        <v>2Ks</v>
      </c>
      <c r="D9837">
        <v>2009</v>
      </c>
      <c r="E9837" t="s">
        <v>18</v>
      </c>
      <c r="F9837" t="s">
        <v>134</v>
      </c>
      <c r="G9837">
        <v>0.15</v>
      </c>
      <c r="H9837">
        <v>0.67</v>
      </c>
      <c r="I9837">
        <v>0.01</v>
      </c>
      <c r="J9837">
        <v>0.31</v>
      </c>
      <c r="K9837">
        <v>1.1499999999999999</v>
      </c>
      <c r="L9837">
        <v>83</v>
      </c>
      <c r="M9837">
        <v>9</v>
      </c>
      <c r="N9837">
        <v>7.9</v>
      </c>
      <c r="O9837">
        <v>14</v>
      </c>
      <c r="P9837" t="s">
        <v>135</v>
      </c>
      <c r="Q9837" t="s">
        <v>20</v>
      </c>
      <c r="AF9837" t="s">
        <v>11742</v>
      </c>
    </row>
    <row r="9838" spans="1:32" x14ac:dyDescent="0.3">
      <c r="A9838" t="s">
        <v>1898</v>
      </c>
      <c r="B9838" t="s">
        <v>17</v>
      </c>
      <c r="C9838" t="str">
        <f t="shared" si="153"/>
        <v>2Ks</v>
      </c>
      <c r="D9838">
        <v>2009</v>
      </c>
      <c r="E9838" t="s">
        <v>18</v>
      </c>
      <c r="F9838" t="s">
        <v>134</v>
      </c>
      <c r="G9838">
        <v>0.76</v>
      </c>
      <c r="H9838">
        <v>0.27</v>
      </c>
      <c r="I9838">
        <v>0</v>
      </c>
      <c r="J9838">
        <v>0.1</v>
      </c>
      <c r="K9838">
        <v>1.1299999999999999</v>
      </c>
      <c r="L9838">
        <v>80</v>
      </c>
      <c r="M9838">
        <v>15</v>
      </c>
      <c r="N9838" t="s">
        <v>203</v>
      </c>
      <c r="P9838" t="s">
        <v>134</v>
      </c>
      <c r="Q9838" t="s">
        <v>20</v>
      </c>
      <c r="AF9838" t="s">
        <v>11743</v>
      </c>
    </row>
    <row r="9839" spans="1:32" x14ac:dyDescent="0.3">
      <c r="A9839" t="s">
        <v>1349</v>
      </c>
      <c r="B9839" t="s">
        <v>44</v>
      </c>
      <c r="C9839" t="str">
        <f t="shared" si="153"/>
        <v>2Ks</v>
      </c>
      <c r="D9839">
        <v>2009</v>
      </c>
      <c r="E9839" t="s">
        <v>34</v>
      </c>
      <c r="F9839" t="s">
        <v>71</v>
      </c>
      <c r="G9839">
        <v>0.65</v>
      </c>
      <c r="H9839">
        <v>0.37</v>
      </c>
      <c r="I9839">
        <v>0</v>
      </c>
      <c r="J9839">
        <v>0.11</v>
      </c>
      <c r="K9839">
        <v>1.1299999999999999</v>
      </c>
      <c r="L9839">
        <v>85</v>
      </c>
      <c r="M9839">
        <v>69</v>
      </c>
      <c r="N9839">
        <v>6.8</v>
      </c>
      <c r="O9839">
        <v>108</v>
      </c>
      <c r="P9839" t="s">
        <v>309</v>
      </c>
      <c r="Q9839" t="s">
        <v>88</v>
      </c>
      <c r="AF9839" t="s">
        <v>11744</v>
      </c>
    </row>
    <row r="9840" spans="1:32" x14ac:dyDescent="0.3">
      <c r="A9840" t="s">
        <v>1911</v>
      </c>
      <c r="B9840" t="s">
        <v>17</v>
      </c>
      <c r="C9840" t="str">
        <f t="shared" si="153"/>
        <v>2Ks</v>
      </c>
      <c r="D9840">
        <v>2009</v>
      </c>
      <c r="E9840" t="s">
        <v>1</v>
      </c>
      <c r="F9840" t="s">
        <v>111</v>
      </c>
      <c r="G9840">
        <v>0.25</v>
      </c>
      <c r="H9840">
        <v>0.74</v>
      </c>
      <c r="I9840">
        <v>0</v>
      </c>
      <c r="J9840">
        <v>0.14000000000000001</v>
      </c>
      <c r="K9840">
        <v>1.1200000000000001</v>
      </c>
      <c r="L9840">
        <v>78</v>
      </c>
      <c r="M9840">
        <v>50</v>
      </c>
      <c r="N9840">
        <v>8.3000000000000007</v>
      </c>
      <c r="O9840">
        <v>32</v>
      </c>
      <c r="P9840" t="s">
        <v>984</v>
      </c>
      <c r="Q9840" t="s">
        <v>112</v>
      </c>
      <c r="AF9840" t="s">
        <v>11745</v>
      </c>
    </row>
    <row r="9841" spans="1:32" x14ac:dyDescent="0.3">
      <c r="A9841" t="s">
        <v>1349</v>
      </c>
      <c r="B9841" t="s">
        <v>55</v>
      </c>
      <c r="C9841" t="str">
        <f t="shared" si="153"/>
        <v>2Ks</v>
      </c>
      <c r="D9841">
        <v>2009</v>
      </c>
      <c r="E9841" t="s">
        <v>34</v>
      </c>
      <c r="F9841" t="s">
        <v>71</v>
      </c>
      <c r="G9841">
        <v>0.28000000000000003</v>
      </c>
      <c r="H9841">
        <v>0.3</v>
      </c>
      <c r="I9841">
        <v>0</v>
      </c>
      <c r="J9841">
        <v>0.54</v>
      </c>
      <c r="K9841">
        <v>1.1200000000000001</v>
      </c>
      <c r="L9841">
        <v>71</v>
      </c>
      <c r="M9841">
        <v>4</v>
      </c>
      <c r="N9841">
        <v>2.6</v>
      </c>
      <c r="O9841">
        <v>10</v>
      </c>
      <c r="P9841" t="s">
        <v>1117</v>
      </c>
      <c r="Q9841" t="s">
        <v>88</v>
      </c>
      <c r="AF9841" t="s">
        <v>11746</v>
      </c>
    </row>
    <row r="9842" spans="1:32" x14ac:dyDescent="0.3">
      <c r="A9842" t="s">
        <v>1918</v>
      </c>
      <c r="B9842" t="s">
        <v>49</v>
      </c>
      <c r="C9842" t="str">
        <f t="shared" si="153"/>
        <v>2Ks</v>
      </c>
      <c r="D9842">
        <v>2009</v>
      </c>
      <c r="E9842" t="s">
        <v>50</v>
      </c>
      <c r="F9842" t="s">
        <v>151</v>
      </c>
      <c r="G9842">
        <v>0.21</v>
      </c>
      <c r="H9842">
        <v>0.2</v>
      </c>
      <c r="I9842">
        <v>0.62</v>
      </c>
      <c r="J9842">
        <v>0.08</v>
      </c>
      <c r="K9842">
        <v>1.1200000000000001</v>
      </c>
      <c r="L9842">
        <v>79</v>
      </c>
      <c r="M9842">
        <v>77</v>
      </c>
      <c r="N9842">
        <v>8.1</v>
      </c>
      <c r="O9842">
        <v>165</v>
      </c>
      <c r="P9842" t="s">
        <v>1919</v>
      </c>
      <c r="Q9842" t="s">
        <v>53</v>
      </c>
      <c r="AF9842" t="s">
        <v>11747</v>
      </c>
    </row>
    <row r="9843" spans="1:32" x14ac:dyDescent="0.3">
      <c r="A9843" t="s">
        <v>1191</v>
      </c>
      <c r="B9843" t="s">
        <v>49</v>
      </c>
      <c r="C9843" t="str">
        <f t="shared" si="153"/>
        <v>2Ks</v>
      </c>
      <c r="D9843">
        <v>2009</v>
      </c>
      <c r="E9843" t="s">
        <v>34</v>
      </c>
      <c r="F9843" t="s">
        <v>561</v>
      </c>
      <c r="G9843">
        <v>0.67</v>
      </c>
      <c r="H9843">
        <v>0.28999999999999998</v>
      </c>
      <c r="I9843">
        <v>0</v>
      </c>
      <c r="J9843">
        <v>0.15</v>
      </c>
      <c r="K9843">
        <v>1.1200000000000001</v>
      </c>
      <c r="L9843">
        <v>88</v>
      </c>
      <c r="M9843">
        <v>60</v>
      </c>
      <c r="N9843">
        <v>8.6999999999999993</v>
      </c>
      <c r="O9843">
        <v>59</v>
      </c>
      <c r="P9843" t="s">
        <v>300</v>
      </c>
      <c r="Q9843" t="s">
        <v>88</v>
      </c>
      <c r="AF9843" t="s">
        <v>11749</v>
      </c>
    </row>
    <row r="9844" spans="1:32" x14ac:dyDescent="0.3">
      <c r="A9844" t="s">
        <v>1349</v>
      </c>
      <c r="B9844" t="s">
        <v>49</v>
      </c>
      <c r="C9844" t="str">
        <f t="shared" si="153"/>
        <v>2Ks</v>
      </c>
      <c r="D9844">
        <v>2009</v>
      </c>
      <c r="E9844" t="s">
        <v>34</v>
      </c>
      <c r="F9844" t="s">
        <v>71</v>
      </c>
      <c r="G9844">
        <v>0.53</v>
      </c>
      <c r="H9844">
        <v>0.39</v>
      </c>
      <c r="I9844">
        <v>0</v>
      </c>
      <c r="J9844">
        <v>0.17</v>
      </c>
      <c r="K9844">
        <v>1.0900000000000001</v>
      </c>
      <c r="L9844">
        <v>86</v>
      </c>
      <c r="M9844">
        <v>54</v>
      </c>
      <c r="N9844">
        <v>5.7</v>
      </c>
      <c r="O9844">
        <v>87</v>
      </c>
      <c r="P9844" t="s">
        <v>309</v>
      </c>
      <c r="Q9844" t="s">
        <v>88</v>
      </c>
      <c r="AF9844" t="s">
        <v>11751</v>
      </c>
    </row>
    <row r="9845" spans="1:32" x14ac:dyDescent="0.3">
      <c r="A9845" t="s">
        <v>1967</v>
      </c>
      <c r="B9845" t="s">
        <v>17</v>
      </c>
      <c r="C9845" t="str">
        <f t="shared" si="153"/>
        <v>2Ks</v>
      </c>
      <c r="D9845">
        <v>2009</v>
      </c>
      <c r="E9845" t="s">
        <v>1</v>
      </c>
      <c r="F9845" t="s">
        <v>151</v>
      </c>
      <c r="G9845">
        <v>0.64</v>
      </c>
      <c r="H9845">
        <v>0.34</v>
      </c>
      <c r="I9845">
        <v>0.01</v>
      </c>
      <c r="J9845">
        <v>0.1</v>
      </c>
      <c r="K9845">
        <v>1.0900000000000001</v>
      </c>
      <c r="L9845">
        <v>54</v>
      </c>
      <c r="M9845">
        <v>51</v>
      </c>
      <c r="N9845">
        <v>6.9</v>
      </c>
      <c r="O9845">
        <v>198</v>
      </c>
      <c r="P9845" t="s">
        <v>621</v>
      </c>
      <c r="Q9845" t="s">
        <v>112</v>
      </c>
      <c r="AF9845" t="s">
        <v>11752</v>
      </c>
    </row>
    <row r="9846" spans="1:32" x14ac:dyDescent="0.3">
      <c r="A9846" t="s">
        <v>1975</v>
      </c>
      <c r="B9846" t="s">
        <v>44</v>
      </c>
      <c r="C9846" t="str">
        <f t="shared" si="153"/>
        <v>2Ks</v>
      </c>
      <c r="D9846">
        <v>2009</v>
      </c>
      <c r="E9846" t="s">
        <v>18</v>
      </c>
      <c r="F9846" t="s">
        <v>134</v>
      </c>
      <c r="G9846">
        <v>0.82</v>
      </c>
      <c r="H9846">
        <v>0.17</v>
      </c>
      <c r="I9846">
        <v>0.01</v>
      </c>
      <c r="J9846">
        <v>0.09</v>
      </c>
      <c r="K9846">
        <v>1.0900000000000001</v>
      </c>
      <c r="L9846">
        <v>84</v>
      </c>
      <c r="M9846">
        <v>70</v>
      </c>
      <c r="N9846">
        <v>8</v>
      </c>
      <c r="O9846">
        <v>72</v>
      </c>
      <c r="P9846" t="s">
        <v>176</v>
      </c>
      <c r="Q9846" t="s">
        <v>88</v>
      </c>
      <c r="AF9846" t="s">
        <v>11753</v>
      </c>
    </row>
    <row r="9847" spans="1:32" x14ac:dyDescent="0.3">
      <c r="A9847" t="s">
        <v>1984</v>
      </c>
      <c r="B9847" t="s">
        <v>148</v>
      </c>
      <c r="C9847" t="str">
        <f t="shared" si="153"/>
        <v>2Ks</v>
      </c>
      <c r="D9847">
        <v>2009</v>
      </c>
      <c r="E9847" t="s">
        <v>272</v>
      </c>
      <c r="F9847" t="s">
        <v>151</v>
      </c>
      <c r="G9847">
        <v>0.01</v>
      </c>
      <c r="H9847">
        <v>0.97</v>
      </c>
      <c r="I9847">
        <v>0</v>
      </c>
      <c r="J9847">
        <v>0.1</v>
      </c>
      <c r="K9847">
        <v>1.08</v>
      </c>
      <c r="L9847">
        <v>90</v>
      </c>
      <c r="M9847">
        <v>62</v>
      </c>
      <c r="N9847">
        <v>6.9</v>
      </c>
      <c r="O9847">
        <v>2981</v>
      </c>
      <c r="P9847" t="s">
        <v>1103</v>
      </c>
      <c r="Q9847" t="s">
        <v>88</v>
      </c>
      <c r="AF9847" t="s">
        <v>11754</v>
      </c>
    </row>
    <row r="9848" spans="1:32" x14ac:dyDescent="0.3">
      <c r="A9848" t="s">
        <v>1832</v>
      </c>
      <c r="B9848" t="s">
        <v>55</v>
      </c>
      <c r="C9848" t="str">
        <f t="shared" si="153"/>
        <v>2Ks</v>
      </c>
      <c r="D9848">
        <v>2009</v>
      </c>
      <c r="E9848" t="s">
        <v>86</v>
      </c>
      <c r="F9848" t="s">
        <v>484</v>
      </c>
      <c r="G9848">
        <v>0.53</v>
      </c>
      <c r="H9848">
        <v>0.01</v>
      </c>
      <c r="I9848">
        <v>0</v>
      </c>
      <c r="J9848">
        <v>0.54</v>
      </c>
      <c r="K9848">
        <v>1.07</v>
      </c>
      <c r="N9848">
        <v>7.7</v>
      </c>
      <c r="O9848">
        <v>31</v>
      </c>
      <c r="P9848" t="s">
        <v>746</v>
      </c>
      <c r="Q9848" t="s">
        <v>88</v>
      </c>
      <c r="AF9848" t="s">
        <v>11755</v>
      </c>
    </row>
    <row r="9849" spans="1:32" x14ac:dyDescent="0.3">
      <c r="A9849" t="s">
        <v>2003</v>
      </c>
      <c r="B9849" t="s">
        <v>17</v>
      </c>
      <c r="C9849" t="str">
        <f t="shared" si="153"/>
        <v>2Ks</v>
      </c>
      <c r="D9849">
        <v>2009</v>
      </c>
      <c r="E9849" t="s">
        <v>18</v>
      </c>
      <c r="F9849" t="s">
        <v>484</v>
      </c>
      <c r="G9849">
        <v>0.86</v>
      </c>
      <c r="H9849">
        <v>0.12</v>
      </c>
      <c r="I9849">
        <v>0</v>
      </c>
      <c r="J9849">
        <v>0.09</v>
      </c>
      <c r="K9849">
        <v>1.07</v>
      </c>
      <c r="AF9849" t="s">
        <v>11756</v>
      </c>
    </row>
    <row r="9850" spans="1:32" x14ac:dyDescent="0.3">
      <c r="A9850" t="s">
        <v>2006</v>
      </c>
      <c r="B9850" t="s">
        <v>17</v>
      </c>
      <c r="C9850" t="str">
        <f t="shared" si="153"/>
        <v>2Ks</v>
      </c>
      <c r="D9850">
        <v>2009</v>
      </c>
      <c r="E9850" t="s">
        <v>18</v>
      </c>
      <c r="F9850" t="s">
        <v>134</v>
      </c>
      <c r="G9850">
        <v>0.6</v>
      </c>
      <c r="H9850">
        <v>0.36</v>
      </c>
      <c r="I9850">
        <v>0</v>
      </c>
      <c r="J9850">
        <v>0.11</v>
      </c>
      <c r="K9850">
        <v>1.07</v>
      </c>
      <c r="L9850">
        <v>88</v>
      </c>
      <c r="M9850">
        <v>44</v>
      </c>
      <c r="N9850">
        <v>8.8000000000000007</v>
      </c>
      <c r="O9850">
        <v>57</v>
      </c>
      <c r="P9850" t="s">
        <v>287</v>
      </c>
      <c r="Q9850" t="s">
        <v>20</v>
      </c>
      <c r="AF9850" t="s">
        <v>11757</v>
      </c>
    </row>
    <row r="9851" spans="1:32" x14ac:dyDescent="0.3">
      <c r="A9851" t="s">
        <v>2007</v>
      </c>
      <c r="B9851" t="s">
        <v>32</v>
      </c>
      <c r="C9851" t="str">
        <f t="shared" si="153"/>
        <v>2Ks</v>
      </c>
      <c r="D9851">
        <v>2009</v>
      </c>
      <c r="E9851" t="s">
        <v>101</v>
      </c>
      <c r="F9851" t="s">
        <v>134</v>
      </c>
      <c r="G9851">
        <v>0.54</v>
      </c>
      <c r="H9851">
        <v>0.42</v>
      </c>
      <c r="I9851">
        <v>0</v>
      </c>
      <c r="J9851">
        <v>0.11</v>
      </c>
      <c r="K9851">
        <v>1.07</v>
      </c>
      <c r="L9851">
        <v>60</v>
      </c>
      <c r="M9851">
        <v>5</v>
      </c>
      <c r="N9851" t="s">
        <v>203</v>
      </c>
      <c r="P9851" t="s">
        <v>461</v>
      </c>
      <c r="Q9851" t="s">
        <v>20</v>
      </c>
      <c r="AF9851" t="s">
        <v>11758</v>
      </c>
    </row>
    <row r="9852" spans="1:32" x14ac:dyDescent="0.3">
      <c r="A9852" t="s">
        <v>1597</v>
      </c>
      <c r="B9852" t="s">
        <v>159</v>
      </c>
      <c r="C9852" t="str">
        <f t="shared" si="153"/>
        <v>2Ks</v>
      </c>
      <c r="D9852">
        <v>2009</v>
      </c>
      <c r="E9852" t="s">
        <v>50</v>
      </c>
      <c r="F9852" t="s">
        <v>51</v>
      </c>
      <c r="G9852">
        <v>0.28000000000000003</v>
      </c>
      <c r="H9852">
        <v>0.49</v>
      </c>
      <c r="I9852">
        <v>0.03</v>
      </c>
      <c r="J9852">
        <v>0.27</v>
      </c>
      <c r="K9852">
        <v>1.06</v>
      </c>
      <c r="L9852">
        <v>90</v>
      </c>
      <c r="M9852">
        <v>77</v>
      </c>
      <c r="N9852">
        <v>7.3</v>
      </c>
      <c r="O9852">
        <v>146</v>
      </c>
      <c r="P9852" t="s">
        <v>160</v>
      </c>
      <c r="Q9852" t="s">
        <v>53</v>
      </c>
      <c r="AF9852" t="s">
        <v>11759</v>
      </c>
    </row>
    <row r="9853" spans="1:32" x14ac:dyDescent="0.3">
      <c r="A9853" t="s">
        <v>2020</v>
      </c>
      <c r="B9853" t="s">
        <v>44</v>
      </c>
      <c r="C9853" t="str">
        <f t="shared" si="153"/>
        <v>2Ks</v>
      </c>
      <c r="D9853">
        <v>2009</v>
      </c>
      <c r="E9853" t="s">
        <v>34</v>
      </c>
      <c r="F9853" t="s">
        <v>71</v>
      </c>
      <c r="G9853">
        <v>0.56000000000000005</v>
      </c>
      <c r="H9853">
        <v>0.39</v>
      </c>
      <c r="I9853">
        <v>0</v>
      </c>
      <c r="J9853">
        <v>0.11</v>
      </c>
      <c r="K9853">
        <v>1.06</v>
      </c>
      <c r="L9853">
        <v>84</v>
      </c>
      <c r="M9853">
        <v>72</v>
      </c>
      <c r="N9853">
        <v>8</v>
      </c>
      <c r="O9853">
        <v>42</v>
      </c>
      <c r="P9853" t="s">
        <v>2021</v>
      </c>
      <c r="Q9853" t="s">
        <v>88</v>
      </c>
      <c r="AF9853" t="s">
        <v>11760</v>
      </c>
    </row>
    <row r="9854" spans="1:32" x14ac:dyDescent="0.3">
      <c r="A9854" t="s">
        <v>2045</v>
      </c>
      <c r="B9854" t="s">
        <v>17</v>
      </c>
      <c r="C9854" t="str">
        <f t="shared" si="153"/>
        <v>2Ks</v>
      </c>
      <c r="D9854">
        <v>2009</v>
      </c>
      <c r="E9854" t="s">
        <v>50</v>
      </c>
      <c r="F9854" t="s">
        <v>222</v>
      </c>
      <c r="G9854">
        <v>0.46</v>
      </c>
      <c r="H9854">
        <v>0.31</v>
      </c>
      <c r="I9854">
        <v>0.2</v>
      </c>
      <c r="J9854">
        <v>0.09</v>
      </c>
      <c r="K9854">
        <v>1.05</v>
      </c>
      <c r="L9854">
        <v>75</v>
      </c>
      <c r="M9854">
        <v>55</v>
      </c>
      <c r="N9854">
        <v>8</v>
      </c>
      <c r="O9854">
        <v>60</v>
      </c>
      <c r="P9854" t="s">
        <v>1374</v>
      </c>
      <c r="Q9854" t="s">
        <v>53</v>
      </c>
      <c r="AF9854" t="s">
        <v>11762</v>
      </c>
    </row>
    <row r="9855" spans="1:32" x14ac:dyDescent="0.3">
      <c r="A9855" t="s">
        <v>1832</v>
      </c>
      <c r="B9855" t="s">
        <v>44</v>
      </c>
      <c r="C9855" t="str">
        <f t="shared" si="153"/>
        <v>2Ks</v>
      </c>
      <c r="D9855">
        <v>2009</v>
      </c>
      <c r="E9855" t="s">
        <v>86</v>
      </c>
      <c r="F9855" t="s">
        <v>484</v>
      </c>
      <c r="G9855">
        <v>0.56000000000000005</v>
      </c>
      <c r="H9855">
        <v>0.37</v>
      </c>
      <c r="I9855">
        <v>0.01</v>
      </c>
      <c r="J9855">
        <v>0.1</v>
      </c>
      <c r="K9855">
        <v>1.04</v>
      </c>
      <c r="L9855">
        <v>80</v>
      </c>
      <c r="M9855">
        <v>59</v>
      </c>
      <c r="N9855">
        <v>8.4</v>
      </c>
      <c r="O9855">
        <v>36</v>
      </c>
      <c r="P9855" t="s">
        <v>746</v>
      </c>
      <c r="Q9855" t="s">
        <v>88</v>
      </c>
      <c r="AF9855" t="s">
        <v>11763</v>
      </c>
    </row>
    <row r="9856" spans="1:32" x14ac:dyDescent="0.3">
      <c r="A9856" t="s">
        <v>2007</v>
      </c>
      <c r="B9856" t="s">
        <v>17</v>
      </c>
      <c r="C9856" t="str">
        <f t="shared" si="153"/>
        <v>2Ks</v>
      </c>
      <c r="D9856">
        <v>2009</v>
      </c>
      <c r="E9856" t="s">
        <v>101</v>
      </c>
      <c r="F9856" t="s">
        <v>134</v>
      </c>
      <c r="G9856">
        <v>0.61</v>
      </c>
      <c r="H9856">
        <v>0.32</v>
      </c>
      <c r="I9856">
        <v>0</v>
      </c>
      <c r="J9856">
        <v>0.1</v>
      </c>
      <c r="K9856">
        <v>1.03</v>
      </c>
      <c r="L9856">
        <v>78</v>
      </c>
      <c r="M9856">
        <v>28</v>
      </c>
      <c r="N9856">
        <v>8.6</v>
      </c>
      <c r="O9856">
        <v>28</v>
      </c>
      <c r="P9856" t="s">
        <v>134</v>
      </c>
      <c r="Q9856" t="s">
        <v>20</v>
      </c>
      <c r="AF9856" t="s">
        <v>11764</v>
      </c>
    </row>
    <row r="9857" spans="1:32" x14ac:dyDescent="0.3">
      <c r="A9857" t="s">
        <v>2097</v>
      </c>
      <c r="B9857" t="s">
        <v>159</v>
      </c>
      <c r="C9857" t="str">
        <f t="shared" si="153"/>
        <v>2Ks</v>
      </c>
      <c r="D9857">
        <v>2009</v>
      </c>
      <c r="E9857" t="s">
        <v>24</v>
      </c>
      <c r="F9857" t="s">
        <v>68</v>
      </c>
      <c r="G9857">
        <v>0.16</v>
      </c>
      <c r="H9857">
        <v>0.56999999999999995</v>
      </c>
      <c r="I9857">
        <v>0</v>
      </c>
      <c r="J9857">
        <v>0.28999999999999998</v>
      </c>
      <c r="K9857">
        <v>1.02</v>
      </c>
      <c r="L9857">
        <v>79</v>
      </c>
      <c r="M9857">
        <v>58</v>
      </c>
      <c r="N9857">
        <v>8.8000000000000007</v>
      </c>
      <c r="O9857">
        <v>39</v>
      </c>
      <c r="P9857" t="s">
        <v>2098</v>
      </c>
      <c r="Q9857" t="s">
        <v>88</v>
      </c>
      <c r="AF9857" t="s">
        <v>11766</v>
      </c>
    </row>
    <row r="9858" spans="1:32" x14ac:dyDescent="0.3">
      <c r="A9858" t="s">
        <v>1520</v>
      </c>
      <c r="B9858" t="s">
        <v>44</v>
      </c>
      <c r="C9858" t="str">
        <f t="shared" si="153"/>
        <v>2Ks</v>
      </c>
      <c r="D9858">
        <v>2009</v>
      </c>
      <c r="E9858" t="s">
        <v>50</v>
      </c>
      <c r="F9858" t="s">
        <v>71</v>
      </c>
      <c r="G9858">
        <v>0.62</v>
      </c>
      <c r="H9858">
        <v>0.31</v>
      </c>
      <c r="I9858">
        <v>0</v>
      </c>
      <c r="J9858">
        <v>0.09</v>
      </c>
      <c r="K9858">
        <v>1.02</v>
      </c>
      <c r="L9858">
        <v>71</v>
      </c>
      <c r="M9858">
        <v>41</v>
      </c>
      <c r="N9858">
        <v>7.4</v>
      </c>
      <c r="O9858">
        <v>25</v>
      </c>
      <c r="P9858" t="s">
        <v>255</v>
      </c>
      <c r="Q9858" t="s">
        <v>112</v>
      </c>
      <c r="AF9858" t="s">
        <v>11767</v>
      </c>
    </row>
    <row r="9859" spans="1:32" x14ac:dyDescent="0.3">
      <c r="A9859" t="s">
        <v>2118</v>
      </c>
      <c r="B9859" t="s">
        <v>32</v>
      </c>
      <c r="C9859" t="str">
        <f t="shared" ref="C9859:C9922" si="154">_xlfn.IFS(D9859&lt;1990,"80s",D9859&lt;2000,"90s",D9859&lt;2010,"2Ks",D9859&lt;2020,"2k10s")</f>
        <v>2Ks</v>
      </c>
      <c r="D9859">
        <v>2009</v>
      </c>
      <c r="E9859" t="s">
        <v>101</v>
      </c>
      <c r="F9859" t="s">
        <v>568</v>
      </c>
      <c r="G9859">
        <v>0.56000000000000005</v>
      </c>
      <c r="H9859">
        <v>0.34</v>
      </c>
      <c r="I9859">
        <v>0.02</v>
      </c>
      <c r="J9859">
        <v>0.09</v>
      </c>
      <c r="K9859">
        <v>1.01</v>
      </c>
      <c r="N9859" t="s">
        <v>203</v>
      </c>
      <c r="P9859" t="s">
        <v>2119</v>
      </c>
      <c r="Q9859" t="s">
        <v>20</v>
      </c>
      <c r="AF9859" t="s">
        <v>11768</v>
      </c>
    </row>
    <row r="9860" spans="1:32" x14ac:dyDescent="0.3">
      <c r="A9860" t="s">
        <v>2133</v>
      </c>
      <c r="B9860" t="s">
        <v>17</v>
      </c>
      <c r="C9860" t="str">
        <f t="shared" si="154"/>
        <v>2Ks</v>
      </c>
      <c r="D9860">
        <v>2009</v>
      </c>
      <c r="E9860" t="s">
        <v>37</v>
      </c>
      <c r="F9860" t="s">
        <v>134</v>
      </c>
      <c r="G9860">
        <v>0.93</v>
      </c>
      <c r="H9860">
        <v>0</v>
      </c>
      <c r="I9860">
        <v>0</v>
      </c>
      <c r="J9860">
        <v>7.0000000000000007E-2</v>
      </c>
      <c r="K9860">
        <v>1</v>
      </c>
      <c r="L9860">
        <v>67</v>
      </c>
      <c r="M9860">
        <v>12</v>
      </c>
      <c r="N9860">
        <v>4.5</v>
      </c>
      <c r="O9860">
        <v>6</v>
      </c>
      <c r="P9860" t="s">
        <v>2101</v>
      </c>
      <c r="Q9860" t="s">
        <v>112</v>
      </c>
      <c r="AF9860" t="s">
        <v>11771</v>
      </c>
    </row>
    <row r="9861" spans="1:32" x14ac:dyDescent="0.3">
      <c r="A9861" t="s">
        <v>2158</v>
      </c>
      <c r="B9861" t="s">
        <v>49</v>
      </c>
      <c r="C9861" t="str">
        <f t="shared" si="154"/>
        <v>2Ks</v>
      </c>
      <c r="D9861">
        <v>2009</v>
      </c>
      <c r="E9861" t="s">
        <v>24</v>
      </c>
      <c r="F9861" t="s">
        <v>648</v>
      </c>
      <c r="G9861">
        <v>0.27</v>
      </c>
      <c r="H9861">
        <v>0.52</v>
      </c>
      <c r="I9861">
        <v>0</v>
      </c>
      <c r="J9861">
        <v>0.19</v>
      </c>
      <c r="K9861">
        <v>0.99</v>
      </c>
      <c r="L9861">
        <v>87</v>
      </c>
      <c r="M9861">
        <v>63</v>
      </c>
      <c r="N9861">
        <v>8.1999999999999993</v>
      </c>
      <c r="O9861">
        <v>94</v>
      </c>
      <c r="P9861" t="s">
        <v>648</v>
      </c>
      <c r="Q9861" t="s">
        <v>88</v>
      </c>
      <c r="AF9861" t="s">
        <v>11772</v>
      </c>
    </row>
    <row r="9862" spans="1:32" x14ac:dyDescent="0.3">
      <c r="A9862" t="s">
        <v>2160</v>
      </c>
      <c r="B9862" t="s">
        <v>49</v>
      </c>
      <c r="C9862" t="str">
        <f t="shared" si="154"/>
        <v>2Ks</v>
      </c>
      <c r="D9862">
        <v>2009</v>
      </c>
      <c r="E9862" t="s">
        <v>39</v>
      </c>
      <c r="F9862" t="s">
        <v>68</v>
      </c>
      <c r="G9862">
        <v>0.35</v>
      </c>
      <c r="H9862">
        <v>0.52</v>
      </c>
      <c r="I9862">
        <v>0.04</v>
      </c>
      <c r="J9862">
        <v>0.08</v>
      </c>
      <c r="K9862">
        <v>0.99</v>
      </c>
      <c r="L9862">
        <v>70</v>
      </c>
      <c r="M9862">
        <v>35</v>
      </c>
      <c r="N9862">
        <v>8.1999999999999993</v>
      </c>
      <c r="O9862">
        <v>20</v>
      </c>
      <c r="P9862" t="s">
        <v>1129</v>
      </c>
      <c r="Q9862" t="s">
        <v>20</v>
      </c>
      <c r="AF9862" t="s">
        <v>11773</v>
      </c>
    </row>
    <row r="9863" spans="1:32" x14ac:dyDescent="0.3">
      <c r="A9863" t="s">
        <v>2163</v>
      </c>
      <c r="B9863" t="s">
        <v>17</v>
      </c>
      <c r="C9863" t="str">
        <f t="shared" si="154"/>
        <v>2Ks</v>
      </c>
      <c r="D9863">
        <v>2009</v>
      </c>
      <c r="E9863" t="s">
        <v>24</v>
      </c>
      <c r="F9863" t="s">
        <v>484</v>
      </c>
      <c r="G9863">
        <v>0.61</v>
      </c>
      <c r="H9863">
        <v>0.28999999999999998</v>
      </c>
      <c r="I9863">
        <v>0</v>
      </c>
      <c r="J9863">
        <v>0.09</v>
      </c>
      <c r="K9863">
        <v>0.99</v>
      </c>
      <c r="L9863">
        <v>58</v>
      </c>
      <c r="M9863">
        <v>7</v>
      </c>
      <c r="N9863" t="s">
        <v>203</v>
      </c>
      <c r="P9863" t="s">
        <v>2164</v>
      </c>
      <c r="Q9863" t="s">
        <v>20</v>
      </c>
      <c r="AF9863" t="s">
        <v>11774</v>
      </c>
    </row>
    <row r="9864" spans="1:32" x14ac:dyDescent="0.3">
      <c r="A9864" t="s">
        <v>471</v>
      </c>
      <c r="B9864" t="s">
        <v>17</v>
      </c>
      <c r="C9864" t="str">
        <f t="shared" si="154"/>
        <v>2Ks</v>
      </c>
      <c r="D9864">
        <v>2009</v>
      </c>
      <c r="E9864" t="s">
        <v>18</v>
      </c>
      <c r="F9864" t="s">
        <v>134</v>
      </c>
      <c r="G9864">
        <v>0.23</v>
      </c>
      <c r="H9864">
        <v>0.64</v>
      </c>
      <c r="I9864">
        <v>0</v>
      </c>
      <c r="J9864">
        <v>0.11</v>
      </c>
      <c r="K9864">
        <v>0.98</v>
      </c>
      <c r="L9864">
        <v>75</v>
      </c>
      <c r="M9864">
        <v>21</v>
      </c>
      <c r="N9864">
        <v>6.2</v>
      </c>
      <c r="O9864">
        <v>17</v>
      </c>
      <c r="P9864" t="s">
        <v>135</v>
      </c>
      <c r="Q9864" t="s">
        <v>20</v>
      </c>
      <c r="AF9864" t="s">
        <v>11775</v>
      </c>
    </row>
    <row r="9865" spans="1:32" x14ac:dyDescent="0.3">
      <c r="A9865" t="s">
        <v>656</v>
      </c>
      <c r="B9865" t="s">
        <v>55</v>
      </c>
      <c r="C9865" t="str">
        <f t="shared" si="154"/>
        <v>2Ks</v>
      </c>
      <c r="D9865">
        <v>2009</v>
      </c>
      <c r="E9865" t="s">
        <v>18</v>
      </c>
      <c r="F9865" t="s">
        <v>134</v>
      </c>
      <c r="G9865">
        <v>0.88</v>
      </c>
      <c r="H9865">
        <v>0</v>
      </c>
      <c r="I9865">
        <v>0</v>
      </c>
      <c r="J9865">
        <v>0.1</v>
      </c>
      <c r="K9865">
        <v>0.98</v>
      </c>
      <c r="N9865">
        <v>7.2</v>
      </c>
      <c r="O9865">
        <v>6</v>
      </c>
      <c r="P9865" t="s">
        <v>287</v>
      </c>
      <c r="Q9865" t="s">
        <v>20</v>
      </c>
      <c r="AF9865" t="s">
        <v>11776</v>
      </c>
    </row>
    <row r="9866" spans="1:32" x14ac:dyDescent="0.3">
      <c r="A9866" t="s">
        <v>2181</v>
      </c>
      <c r="B9866" t="s">
        <v>44</v>
      </c>
      <c r="C9866" t="str">
        <f t="shared" si="154"/>
        <v>2Ks</v>
      </c>
      <c r="D9866">
        <v>2009</v>
      </c>
      <c r="E9866" t="s">
        <v>18</v>
      </c>
      <c r="F9866" t="s">
        <v>51</v>
      </c>
      <c r="G9866">
        <v>0.88</v>
      </c>
      <c r="H9866">
        <v>0.02</v>
      </c>
      <c r="I9866">
        <v>0</v>
      </c>
      <c r="J9866">
        <v>0.08</v>
      </c>
      <c r="K9866">
        <v>0.97</v>
      </c>
      <c r="L9866">
        <v>82</v>
      </c>
      <c r="M9866">
        <v>46</v>
      </c>
      <c r="N9866">
        <v>7.6</v>
      </c>
      <c r="O9866">
        <v>34</v>
      </c>
      <c r="P9866" t="s">
        <v>426</v>
      </c>
      <c r="Q9866" t="s">
        <v>20</v>
      </c>
      <c r="AF9866" t="s">
        <v>11777</v>
      </c>
    </row>
    <row r="9867" spans="1:32" x14ac:dyDescent="0.3">
      <c r="A9867" t="s">
        <v>2183</v>
      </c>
      <c r="B9867" t="s">
        <v>44</v>
      </c>
      <c r="C9867" t="str">
        <f t="shared" si="154"/>
        <v>2Ks</v>
      </c>
      <c r="D9867">
        <v>2009</v>
      </c>
      <c r="E9867" t="s">
        <v>50</v>
      </c>
      <c r="F9867" t="s">
        <v>134</v>
      </c>
      <c r="G9867">
        <v>0.62</v>
      </c>
      <c r="H9867">
        <v>0.26</v>
      </c>
      <c r="I9867">
        <v>0</v>
      </c>
      <c r="J9867">
        <v>0.09</v>
      </c>
      <c r="K9867">
        <v>0.97</v>
      </c>
      <c r="L9867">
        <v>82</v>
      </c>
      <c r="M9867">
        <v>88</v>
      </c>
      <c r="N9867">
        <v>8</v>
      </c>
      <c r="O9867">
        <v>268</v>
      </c>
      <c r="P9867" t="s">
        <v>2184</v>
      </c>
      <c r="Q9867" t="s">
        <v>53</v>
      </c>
      <c r="AF9867" t="s">
        <v>11778</v>
      </c>
    </row>
    <row r="9868" spans="1:32" x14ac:dyDescent="0.3">
      <c r="A9868" t="s">
        <v>2188</v>
      </c>
      <c r="B9868" t="s">
        <v>17</v>
      </c>
      <c r="C9868" t="str">
        <f t="shared" si="154"/>
        <v>2Ks</v>
      </c>
      <c r="D9868">
        <v>2009</v>
      </c>
      <c r="E9868" t="s">
        <v>34</v>
      </c>
      <c r="F9868" t="s">
        <v>71</v>
      </c>
      <c r="G9868">
        <v>0.59</v>
      </c>
      <c r="H9868">
        <v>0.28999999999999998</v>
      </c>
      <c r="I9868">
        <v>0</v>
      </c>
      <c r="J9868">
        <v>0.09</v>
      </c>
      <c r="K9868">
        <v>0.97</v>
      </c>
      <c r="L9868">
        <v>79</v>
      </c>
      <c r="M9868">
        <v>20</v>
      </c>
      <c r="N9868">
        <v>6.6</v>
      </c>
      <c r="O9868">
        <v>15</v>
      </c>
      <c r="P9868" t="s">
        <v>339</v>
      </c>
      <c r="Q9868" t="s">
        <v>112</v>
      </c>
      <c r="AF9868" t="s">
        <v>11779</v>
      </c>
    </row>
    <row r="9869" spans="1:32" x14ac:dyDescent="0.3">
      <c r="A9869" t="s">
        <v>2220</v>
      </c>
      <c r="B9869" t="s">
        <v>17</v>
      </c>
      <c r="C9869" t="str">
        <f t="shared" si="154"/>
        <v>2Ks</v>
      </c>
      <c r="D9869">
        <v>2009</v>
      </c>
      <c r="E9869" t="s">
        <v>50</v>
      </c>
      <c r="F9869" t="s">
        <v>267</v>
      </c>
      <c r="G9869">
        <v>0.84</v>
      </c>
      <c r="H9869">
        <v>0.04</v>
      </c>
      <c r="I9869">
        <v>0</v>
      </c>
      <c r="J9869">
        <v>7.0000000000000007E-2</v>
      </c>
      <c r="K9869">
        <v>0.95</v>
      </c>
      <c r="AF9869" t="s">
        <v>11780</v>
      </c>
    </row>
    <row r="9870" spans="1:32" x14ac:dyDescent="0.3">
      <c r="A9870" t="s">
        <v>2248</v>
      </c>
      <c r="B9870" t="s">
        <v>44</v>
      </c>
      <c r="C9870" t="str">
        <f t="shared" si="154"/>
        <v>2Ks</v>
      </c>
      <c r="D9870">
        <v>2009</v>
      </c>
      <c r="E9870" t="s">
        <v>18</v>
      </c>
      <c r="F9870" t="s">
        <v>134</v>
      </c>
      <c r="G9870">
        <v>0.87</v>
      </c>
      <c r="H9870">
        <v>0</v>
      </c>
      <c r="I9870">
        <v>0</v>
      </c>
      <c r="J9870">
        <v>7.0000000000000007E-2</v>
      </c>
      <c r="K9870">
        <v>0.94</v>
      </c>
      <c r="L9870">
        <v>83</v>
      </c>
      <c r="M9870">
        <v>26</v>
      </c>
      <c r="N9870">
        <v>6.7</v>
      </c>
      <c r="O9870">
        <v>37</v>
      </c>
      <c r="P9870" t="s">
        <v>287</v>
      </c>
      <c r="Q9870" t="s">
        <v>20</v>
      </c>
      <c r="AF9870" t="s">
        <v>11781</v>
      </c>
    </row>
    <row r="9871" spans="1:32" x14ac:dyDescent="0.3">
      <c r="A9871" t="s">
        <v>2183</v>
      </c>
      <c r="B9871" t="s">
        <v>49</v>
      </c>
      <c r="C9871" t="str">
        <f t="shared" si="154"/>
        <v>2Ks</v>
      </c>
      <c r="D9871">
        <v>2009</v>
      </c>
      <c r="E9871" t="s">
        <v>50</v>
      </c>
      <c r="F9871" t="s">
        <v>134</v>
      </c>
      <c r="G9871">
        <v>0.54</v>
      </c>
      <c r="H9871">
        <v>0.27</v>
      </c>
      <c r="I9871">
        <v>0</v>
      </c>
      <c r="J9871">
        <v>0.13</v>
      </c>
      <c r="K9871">
        <v>0.94</v>
      </c>
      <c r="L9871">
        <v>83</v>
      </c>
      <c r="M9871">
        <v>61</v>
      </c>
      <c r="N9871">
        <v>7.6</v>
      </c>
      <c r="O9871">
        <v>162</v>
      </c>
      <c r="P9871" t="s">
        <v>2184</v>
      </c>
      <c r="Q9871" t="s">
        <v>53</v>
      </c>
      <c r="AF9871" t="s">
        <v>11782</v>
      </c>
    </row>
    <row r="9872" spans="1:32" x14ac:dyDescent="0.3">
      <c r="A9872" t="s">
        <v>2249</v>
      </c>
      <c r="B9872" t="s">
        <v>17</v>
      </c>
      <c r="C9872" t="str">
        <f t="shared" si="154"/>
        <v>2Ks</v>
      </c>
      <c r="D9872">
        <v>2009</v>
      </c>
      <c r="E9872" t="s">
        <v>18</v>
      </c>
      <c r="F9872" t="s">
        <v>71</v>
      </c>
      <c r="G9872">
        <v>0.69</v>
      </c>
      <c r="H9872">
        <v>0.17</v>
      </c>
      <c r="I9872">
        <v>0</v>
      </c>
      <c r="J9872">
        <v>0.08</v>
      </c>
      <c r="K9872">
        <v>0.94</v>
      </c>
      <c r="L9872">
        <v>47</v>
      </c>
      <c r="M9872">
        <v>15</v>
      </c>
      <c r="N9872">
        <v>4.5</v>
      </c>
      <c r="O9872">
        <v>21</v>
      </c>
      <c r="P9872" t="s">
        <v>2250</v>
      </c>
      <c r="Q9872" t="s">
        <v>112</v>
      </c>
      <c r="AF9872" t="s">
        <v>11783</v>
      </c>
    </row>
    <row r="9873" spans="1:32" x14ac:dyDescent="0.3">
      <c r="A9873" t="s">
        <v>2266</v>
      </c>
      <c r="B9873" t="s">
        <v>17</v>
      </c>
      <c r="C9873" t="str">
        <f t="shared" si="154"/>
        <v>2Ks</v>
      </c>
      <c r="D9873">
        <v>2009</v>
      </c>
      <c r="E9873" t="s">
        <v>34</v>
      </c>
      <c r="F9873" t="s">
        <v>71</v>
      </c>
      <c r="G9873">
        <v>0.4</v>
      </c>
      <c r="H9873">
        <v>0.43</v>
      </c>
      <c r="I9873">
        <v>0</v>
      </c>
      <c r="J9873">
        <v>0.1</v>
      </c>
      <c r="K9873">
        <v>0.93</v>
      </c>
      <c r="L9873">
        <v>85</v>
      </c>
      <c r="M9873">
        <v>20</v>
      </c>
      <c r="N9873">
        <v>8.6</v>
      </c>
      <c r="O9873">
        <v>17</v>
      </c>
      <c r="P9873" t="s">
        <v>309</v>
      </c>
      <c r="Q9873" t="s">
        <v>88</v>
      </c>
      <c r="AF9873" t="s">
        <v>11784</v>
      </c>
    </row>
    <row r="9874" spans="1:32" x14ac:dyDescent="0.3">
      <c r="A9874" t="s">
        <v>1777</v>
      </c>
      <c r="B9874" t="s">
        <v>44</v>
      </c>
      <c r="C9874" t="str">
        <f t="shared" si="154"/>
        <v>2Ks</v>
      </c>
      <c r="D9874">
        <v>2009</v>
      </c>
      <c r="E9874" t="s">
        <v>50</v>
      </c>
      <c r="F9874" t="s">
        <v>151</v>
      </c>
      <c r="G9874">
        <v>0.51</v>
      </c>
      <c r="H9874">
        <v>0.25</v>
      </c>
      <c r="I9874">
        <v>0.09</v>
      </c>
      <c r="J9874">
        <v>0.08</v>
      </c>
      <c r="K9874">
        <v>0.93</v>
      </c>
      <c r="L9874">
        <v>90</v>
      </c>
      <c r="M9874">
        <v>86</v>
      </c>
      <c r="N9874">
        <v>8</v>
      </c>
      <c r="O9874">
        <v>597</v>
      </c>
      <c r="P9874" t="s">
        <v>1503</v>
      </c>
      <c r="Q9874" t="s">
        <v>53</v>
      </c>
      <c r="AF9874" t="s">
        <v>11785</v>
      </c>
    </row>
    <row r="9875" spans="1:32" x14ac:dyDescent="0.3">
      <c r="A9875" t="s">
        <v>2273</v>
      </c>
      <c r="B9875" t="s">
        <v>44</v>
      </c>
      <c r="C9875" t="str">
        <f t="shared" si="154"/>
        <v>2Ks</v>
      </c>
      <c r="D9875">
        <v>2009</v>
      </c>
      <c r="E9875" t="s">
        <v>37</v>
      </c>
      <c r="F9875" t="s">
        <v>648</v>
      </c>
      <c r="G9875">
        <v>0.36</v>
      </c>
      <c r="H9875">
        <v>0.45</v>
      </c>
      <c r="I9875">
        <v>0.02</v>
      </c>
      <c r="J9875">
        <v>0.1</v>
      </c>
      <c r="K9875">
        <v>0.93</v>
      </c>
      <c r="L9875">
        <v>77</v>
      </c>
      <c r="M9875">
        <v>47</v>
      </c>
      <c r="N9875">
        <v>7.8</v>
      </c>
      <c r="O9875">
        <v>112</v>
      </c>
      <c r="P9875" t="s">
        <v>648</v>
      </c>
      <c r="Q9875" t="s">
        <v>53</v>
      </c>
      <c r="AF9875" t="s">
        <v>11786</v>
      </c>
    </row>
    <row r="9876" spans="1:32" x14ac:dyDescent="0.3">
      <c r="A9876" t="s">
        <v>2304</v>
      </c>
      <c r="B9876" t="s">
        <v>49</v>
      </c>
      <c r="C9876" t="str">
        <f t="shared" si="154"/>
        <v>2Ks</v>
      </c>
      <c r="D9876">
        <v>2009</v>
      </c>
      <c r="E9876" t="s">
        <v>34</v>
      </c>
      <c r="F9876" t="s">
        <v>68</v>
      </c>
      <c r="G9876">
        <v>0.16</v>
      </c>
      <c r="H9876">
        <v>0.56999999999999995</v>
      </c>
      <c r="I9876">
        <v>0</v>
      </c>
      <c r="J9876">
        <v>0.19</v>
      </c>
      <c r="K9876">
        <v>0.91</v>
      </c>
      <c r="AF9876" t="s">
        <v>11787</v>
      </c>
    </row>
    <row r="9877" spans="1:32" x14ac:dyDescent="0.3">
      <c r="A9877" t="s">
        <v>2310</v>
      </c>
      <c r="B9877" t="s">
        <v>17</v>
      </c>
      <c r="C9877" t="str">
        <f t="shared" si="154"/>
        <v>2Ks</v>
      </c>
      <c r="D9877">
        <v>2009</v>
      </c>
      <c r="E9877" t="s">
        <v>18</v>
      </c>
      <c r="F9877" t="s">
        <v>134</v>
      </c>
      <c r="G9877">
        <v>0.28000000000000003</v>
      </c>
      <c r="H9877">
        <v>0.51</v>
      </c>
      <c r="I9877">
        <v>0.02</v>
      </c>
      <c r="J9877">
        <v>0.11</v>
      </c>
      <c r="K9877">
        <v>0.91</v>
      </c>
      <c r="AF9877" t="s">
        <v>11788</v>
      </c>
    </row>
    <row r="9878" spans="1:32" x14ac:dyDescent="0.3">
      <c r="A9878" t="s">
        <v>2273</v>
      </c>
      <c r="B9878" t="s">
        <v>49</v>
      </c>
      <c r="C9878" t="str">
        <f t="shared" si="154"/>
        <v>2Ks</v>
      </c>
      <c r="D9878">
        <v>2009</v>
      </c>
      <c r="E9878" t="s">
        <v>37</v>
      </c>
      <c r="F9878" t="s">
        <v>648</v>
      </c>
      <c r="G9878">
        <v>0.23</v>
      </c>
      <c r="H9878">
        <v>0.46</v>
      </c>
      <c r="I9878">
        <v>0.05</v>
      </c>
      <c r="J9878">
        <v>0.17</v>
      </c>
      <c r="K9878">
        <v>0.91</v>
      </c>
      <c r="L9878">
        <v>76</v>
      </c>
      <c r="M9878">
        <v>42</v>
      </c>
      <c r="N9878">
        <v>6.5</v>
      </c>
      <c r="O9878">
        <v>53</v>
      </c>
      <c r="P9878" t="s">
        <v>648</v>
      </c>
      <c r="Q9878" t="s">
        <v>53</v>
      </c>
      <c r="AF9878" t="s">
        <v>11790</v>
      </c>
    </row>
    <row r="9879" spans="1:32" x14ac:dyDescent="0.3">
      <c r="A9879" t="s">
        <v>2328</v>
      </c>
      <c r="B9879" t="s">
        <v>44</v>
      </c>
      <c r="C9879" t="str">
        <f t="shared" si="154"/>
        <v>2Ks</v>
      </c>
      <c r="D9879">
        <v>2009</v>
      </c>
      <c r="E9879" t="s">
        <v>28</v>
      </c>
      <c r="F9879" t="s">
        <v>71</v>
      </c>
      <c r="G9879">
        <v>0.68</v>
      </c>
      <c r="H9879">
        <v>0.15</v>
      </c>
      <c r="I9879">
        <v>0</v>
      </c>
      <c r="J9879">
        <v>0.08</v>
      </c>
      <c r="K9879">
        <v>0.9</v>
      </c>
      <c r="L9879">
        <v>73</v>
      </c>
      <c r="M9879">
        <v>75</v>
      </c>
      <c r="N9879">
        <v>7.3</v>
      </c>
      <c r="O9879">
        <v>82</v>
      </c>
      <c r="P9879" t="s">
        <v>339</v>
      </c>
      <c r="Q9879" t="s">
        <v>88</v>
      </c>
      <c r="AF9879" t="s">
        <v>11791</v>
      </c>
    </row>
    <row r="9880" spans="1:32" x14ac:dyDescent="0.3">
      <c r="A9880" t="s">
        <v>2333</v>
      </c>
      <c r="B9880" t="s">
        <v>49</v>
      </c>
      <c r="C9880" t="str">
        <f t="shared" si="154"/>
        <v>2Ks</v>
      </c>
      <c r="D9880">
        <v>2009</v>
      </c>
      <c r="E9880" t="s">
        <v>50</v>
      </c>
      <c r="F9880" t="s">
        <v>111</v>
      </c>
      <c r="G9880">
        <v>0.32</v>
      </c>
      <c r="H9880">
        <v>0.42</v>
      </c>
      <c r="I9880">
        <v>0</v>
      </c>
      <c r="J9880">
        <v>0.16</v>
      </c>
      <c r="K9880">
        <v>0.9</v>
      </c>
      <c r="AF9880" t="s">
        <v>11792</v>
      </c>
    </row>
    <row r="9881" spans="1:32" x14ac:dyDescent="0.3">
      <c r="A9881" t="s">
        <v>2336</v>
      </c>
      <c r="B9881" t="s">
        <v>49</v>
      </c>
      <c r="C9881" t="str">
        <f t="shared" si="154"/>
        <v>2Ks</v>
      </c>
      <c r="D9881">
        <v>2009</v>
      </c>
      <c r="E9881" t="s">
        <v>24</v>
      </c>
      <c r="F9881" t="s">
        <v>484</v>
      </c>
      <c r="G9881">
        <v>0.52</v>
      </c>
      <c r="H9881">
        <v>0.25</v>
      </c>
      <c r="I9881">
        <v>0</v>
      </c>
      <c r="J9881">
        <v>0.12</v>
      </c>
      <c r="K9881">
        <v>0.9</v>
      </c>
      <c r="L9881">
        <v>74</v>
      </c>
      <c r="M9881">
        <v>44</v>
      </c>
      <c r="N9881">
        <v>7.4</v>
      </c>
      <c r="O9881">
        <v>10</v>
      </c>
      <c r="P9881" t="s">
        <v>807</v>
      </c>
      <c r="Q9881" t="s">
        <v>20</v>
      </c>
      <c r="AF9881" t="s">
        <v>11794</v>
      </c>
    </row>
    <row r="9882" spans="1:32" x14ac:dyDescent="0.3">
      <c r="A9882" t="s">
        <v>2020</v>
      </c>
      <c r="B9882" t="s">
        <v>49</v>
      </c>
      <c r="C9882" t="str">
        <f t="shared" si="154"/>
        <v>2Ks</v>
      </c>
      <c r="D9882">
        <v>2009</v>
      </c>
      <c r="E9882" t="s">
        <v>34</v>
      </c>
      <c r="F9882" t="s">
        <v>71</v>
      </c>
      <c r="G9882">
        <v>0.42</v>
      </c>
      <c r="H9882">
        <v>0.34</v>
      </c>
      <c r="I9882">
        <v>0</v>
      </c>
      <c r="J9882">
        <v>0.14000000000000001</v>
      </c>
      <c r="K9882">
        <v>0.9</v>
      </c>
      <c r="L9882">
        <v>86</v>
      </c>
      <c r="M9882">
        <v>53</v>
      </c>
      <c r="N9882">
        <v>7.8</v>
      </c>
      <c r="O9882">
        <v>49</v>
      </c>
      <c r="P9882" t="s">
        <v>2021</v>
      </c>
      <c r="Q9882" t="s">
        <v>88</v>
      </c>
      <c r="AF9882" t="s">
        <v>11796</v>
      </c>
    </row>
    <row r="9883" spans="1:32" x14ac:dyDescent="0.3">
      <c r="A9883" t="s">
        <v>2355</v>
      </c>
      <c r="B9883" t="s">
        <v>159</v>
      </c>
      <c r="C9883" t="str">
        <f t="shared" si="154"/>
        <v>2Ks</v>
      </c>
      <c r="D9883">
        <v>2009</v>
      </c>
      <c r="E9883" t="s">
        <v>37</v>
      </c>
      <c r="F9883" t="s">
        <v>68</v>
      </c>
      <c r="G9883">
        <v>0.27</v>
      </c>
      <c r="H9883">
        <v>0.35</v>
      </c>
      <c r="I9883">
        <v>0.05</v>
      </c>
      <c r="J9883">
        <v>0.21</v>
      </c>
      <c r="K9883">
        <v>0.89</v>
      </c>
      <c r="L9883">
        <v>81</v>
      </c>
      <c r="M9883">
        <v>67</v>
      </c>
      <c r="N9883">
        <v>8.1</v>
      </c>
      <c r="O9883">
        <v>84</v>
      </c>
      <c r="P9883" t="s">
        <v>2356</v>
      </c>
      <c r="Q9883" t="s">
        <v>53</v>
      </c>
      <c r="AF9883" t="s">
        <v>11797</v>
      </c>
    </row>
    <row r="9884" spans="1:32" x14ac:dyDescent="0.3">
      <c r="A9884" t="s">
        <v>1520</v>
      </c>
      <c r="B9884" t="s">
        <v>49</v>
      </c>
      <c r="C9884" t="str">
        <f t="shared" si="154"/>
        <v>2Ks</v>
      </c>
      <c r="D9884">
        <v>2009</v>
      </c>
      <c r="E9884" t="s">
        <v>50</v>
      </c>
      <c r="F9884" t="s">
        <v>71</v>
      </c>
      <c r="G9884">
        <v>0.47</v>
      </c>
      <c r="H9884">
        <v>0.28999999999999998</v>
      </c>
      <c r="I9884">
        <v>0</v>
      </c>
      <c r="J9884">
        <v>0.13</v>
      </c>
      <c r="K9884">
        <v>0.89</v>
      </c>
      <c r="L9884">
        <v>70</v>
      </c>
      <c r="M9884">
        <v>25</v>
      </c>
      <c r="N9884">
        <v>7.1</v>
      </c>
      <c r="O9884">
        <v>16</v>
      </c>
      <c r="P9884" t="s">
        <v>255</v>
      </c>
      <c r="Q9884" t="s">
        <v>112</v>
      </c>
      <c r="AF9884" t="s">
        <v>11798</v>
      </c>
    </row>
    <row r="9885" spans="1:32" x14ac:dyDescent="0.3">
      <c r="A9885" t="s">
        <v>81</v>
      </c>
      <c r="B9885" t="s">
        <v>148</v>
      </c>
      <c r="C9885" t="str">
        <f t="shared" si="154"/>
        <v>2Ks</v>
      </c>
      <c r="D9885">
        <v>2009</v>
      </c>
      <c r="E9885" t="s">
        <v>37</v>
      </c>
      <c r="F9885" t="s">
        <v>71</v>
      </c>
      <c r="G9885">
        <v>0.01</v>
      </c>
      <c r="H9885">
        <v>0.79</v>
      </c>
      <c r="I9885">
        <v>0</v>
      </c>
      <c r="J9885">
        <v>0.09</v>
      </c>
      <c r="K9885">
        <v>0.88</v>
      </c>
      <c r="L9885">
        <v>86</v>
      </c>
      <c r="M9885">
        <v>40</v>
      </c>
      <c r="N9885">
        <v>4.2</v>
      </c>
      <c r="O9885">
        <v>6430</v>
      </c>
      <c r="P9885" t="s">
        <v>82</v>
      </c>
      <c r="Q9885" t="s">
        <v>53</v>
      </c>
      <c r="AF9885" t="s">
        <v>11799</v>
      </c>
    </row>
    <row r="9886" spans="1:32" x14ac:dyDescent="0.3">
      <c r="A9886" t="s">
        <v>2370</v>
      </c>
      <c r="B9886" t="s">
        <v>49</v>
      </c>
      <c r="C9886" t="str">
        <f t="shared" si="154"/>
        <v>2Ks</v>
      </c>
      <c r="D9886">
        <v>2009</v>
      </c>
      <c r="E9886" t="s">
        <v>37</v>
      </c>
      <c r="F9886" t="s">
        <v>111</v>
      </c>
      <c r="G9886">
        <v>0.35</v>
      </c>
      <c r="H9886">
        <v>0.37</v>
      </c>
      <c r="I9886">
        <v>0.01</v>
      </c>
      <c r="J9886">
        <v>0.15</v>
      </c>
      <c r="K9886">
        <v>0.88</v>
      </c>
      <c r="L9886">
        <v>78</v>
      </c>
      <c r="M9886">
        <v>47</v>
      </c>
      <c r="N9886">
        <v>7.8</v>
      </c>
      <c r="O9886">
        <v>91</v>
      </c>
      <c r="P9886" t="s">
        <v>826</v>
      </c>
      <c r="Q9886" t="s">
        <v>53</v>
      </c>
      <c r="AF9886" t="s">
        <v>11800</v>
      </c>
    </row>
    <row r="9887" spans="1:32" x14ac:dyDescent="0.3">
      <c r="A9887" t="s">
        <v>2390</v>
      </c>
      <c r="B9887" t="s">
        <v>17</v>
      </c>
      <c r="C9887" t="str">
        <f t="shared" si="154"/>
        <v>2Ks</v>
      </c>
      <c r="D9887">
        <v>2009</v>
      </c>
      <c r="E9887" t="s">
        <v>24</v>
      </c>
      <c r="F9887" t="s">
        <v>648</v>
      </c>
      <c r="G9887">
        <v>0.15</v>
      </c>
      <c r="H9887">
        <v>0.62</v>
      </c>
      <c r="I9887">
        <v>0</v>
      </c>
      <c r="J9887">
        <v>0.11</v>
      </c>
      <c r="K9887">
        <v>0.87</v>
      </c>
      <c r="L9887">
        <v>69</v>
      </c>
      <c r="M9887">
        <v>29</v>
      </c>
      <c r="N9887">
        <v>7.2</v>
      </c>
      <c r="O9887">
        <v>30</v>
      </c>
      <c r="P9887" t="s">
        <v>637</v>
      </c>
      <c r="Q9887" t="s">
        <v>20</v>
      </c>
      <c r="AF9887" t="s">
        <v>11801</v>
      </c>
    </row>
    <row r="9888" spans="1:32" x14ac:dyDescent="0.3">
      <c r="A9888" t="s">
        <v>2401</v>
      </c>
      <c r="B9888" t="s">
        <v>159</v>
      </c>
      <c r="C9888" t="str">
        <f t="shared" si="154"/>
        <v>2Ks</v>
      </c>
      <c r="D9888">
        <v>2009</v>
      </c>
      <c r="E9888" t="s">
        <v>28</v>
      </c>
      <c r="F9888" t="s">
        <v>151</v>
      </c>
      <c r="G9888">
        <v>0.08</v>
      </c>
      <c r="H9888">
        <v>0.11</v>
      </c>
      <c r="I9888">
        <v>0.62</v>
      </c>
      <c r="J9888">
        <v>0.06</v>
      </c>
      <c r="K9888">
        <v>0.87</v>
      </c>
      <c r="L9888">
        <v>69</v>
      </c>
      <c r="M9888">
        <v>27</v>
      </c>
      <c r="N9888">
        <v>8.1</v>
      </c>
      <c r="O9888">
        <v>35</v>
      </c>
      <c r="P9888" t="s">
        <v>2247</v>
      </c>
      <c r="Q9888" t="s">
        <v>88</v>
      </c>
      <c r="AF9888" t="s">
        <v>11802</v>
      </c>
    </row>
    <row r="9889" spans="1:32" x14ac:dyDescent="0.3">
      <c r="A9889" t="s">
        <v>2410</v>
      </c>
      <c r="B9889" t="s">
        <v>44</v>
      </c>
      <c r="C9889" t="str">
        <f t="shared" si="154"/>
        <v>2Ks</v>
      </c>
      <c r="D9889">
        <v>2009</v>
      </c>
      <c r="E9889" t="s">
        <v>37</v>
      </c>
      <c r="F9889" t="s">
        <v>484</v>
      </c>
      <c r="G9889">
        <v>0.48</v>
      </c>
      <c r="H9889">
        <v>0.28999999999999998</v>
      </c>
      <c r="I9889">
        <v>0.01</v>
      </c>
      <c r="J9889">
        <v>0.09</v>
      </c>
      <c r="K9889">
        <v>0.87</v>
      </c>
      <c r="L9889">
        <v>85</v>
      </c>
      <c r="M9889">
        <v>84</v>
      </c>
      <c r="N9889">
        <v>8.1</v>
      </c>
      <c r="O9889">
        <v>237</v>
      </c>
      <c r="P9889" t="s">
        <v>600</v>
      </c>
      <c r="Q9889" t="s">
        <v>53</v>
      </c>
      <c r="AF9889" t="s">
        <v>11803</v>
      </c>
    </row>
    <row r="9890" spans="1:32" x14ac:dyDescent="0.3">
      <c r="A9890" t="s">
        <v>2421</v>
      </c>
      <c r="B9890" t="s">
        <v>32</v>
      </c>
      <c r="C9890" t="str">
        <f t="shared" si="154"/>
        <v>2Ks</v>
      </c>
      <c r="D9890">
        <v>2009</v>
      </c>
      <c r="E9890" t="s">
        <v>34</v>
      </c>
      <c r="F9890" t="s">
        <v>568</v>
      </c>
      <c r="G9890">
        <v>0.59</v>
      </c>
      <c r="H9890">
        <v>0.2</v>
      </c>
      <c r="I9890">
        <v>0</v>
      </c>
      <c r="J9890">
        <v>0.08</v>
      </c>
      <c r="K9890">
        <v>0.86</v>
      </c>
      <c r="L9890">
        <v>58</v>
      </c>
      <c r="M9890">
        <v>7</v>
      </c>
      <c r="N9890" t="s">
        <v>203</v>
      </c>
      <c r="P9890" t="s">
        <v>568</v>
      </c>
      <c r="Q9890" t="s">
        <v>20</v>
      </c>
      <c r="AF9890" t="s">
        <v>11805</v>
      </c>
    </row>
    <row r="9891" spans="1:32" x14ac:dyDescent="0.3">
      <c r="A9891" t="s">
        <v>2422</v>
      </c>
      <c r="B9891" t="s">
        <v>17</v>
      </c>
      <c r="C9891" t="str">
        <f t="shared" si="154"/>
        <v>2Ks</v>
      </c>
      <c r="D9891">
        <v>2009</v>
      </c>
      <c r="E9891" t="s">
        <v>50</v>
      </c>
      <c r="F9891" t="s">
        <v>155</v>
      </c>
      <c r="G9891">
        <v>0.59</v>
      </c>
      <c r="H9891">
        <v>0.2</v>
      </c>
      <c r="I9891">
        <v>0</v>
      </c>
      <c r="J9891">
        <v>7.0000000000000007E-2</v>
      </c>
      <c r="K9891">
        <v>0.86</v>
      </c>
      <c r="L9891">
        <v>76</v>
      </c>
      <c r="M9891">
        <v>29</v>
      </c>
      <c r="N9891">
        <v>8.5</v>
      </c>
      <c r="O9891">
        <v>28</v>
      </c>
      <c r="P9891" t="s">
        <v>2423</v>
      </c>
      <c r="Q9891" t="s">
        <v>112</v>
      </c>
      <c r="AF9891" t="s">
        <v>11806</v>
      </c>
    </row>
    <row r="9892" spans="1:32" x14ac:dyDescent="0.3">
      <c r="A9892" t="s">
        <v>2427</v>
      </c>
      <c r="B9892" t="s">
        <v>17</v>
      </c>
      <c r="C9892" t="str">
        <f t="shared" si="154"/>
        <v>2Ks</v>
      </c>
      <c r="D9892">
        <v>2009</v>
      </c>
      <c r="E9892" t="s">
        <v>39</v>
      </c>
      <c r="F9892" t="s">
        <v>19</v>
      </c>
      <c r="G9892">
        <v>0.46</v>
      </c>
      <c r="H9892">
        <v>0.21</v>
      </c>
      <c r="I9892">
        <v>0.12</v>
      </c>
      <c r="J9892">
        <v>0.06</v>
      </c>
      <c r="K9892">
        <v>0.86</v>
      </c>
      <c r="L9892">
        <v>76</v>
      </c>
      <c r="M9892">
        <v>42</v>
      </c>
      <c r="N9892">
        <v>8.5</v>
      </c>
      <c r="O9892">
        <v>26</v>
      </c>
      <c r="P9892" t="s">
        <v>2033</v>
      </c>
      <c r="Q9892" t="s">
        <v>112</v>
      </c>
      <c r="AF9892" t="s">
        <v>11807</v>
      </c>
    </row>
    <row r="9893" spans="1:32" x14ac:dyDescent="0.3">
      <c r="A9893" t="s">
        <v>2449</v>
      </c>
      <c r="B9893" t="s">
        <v>49</v>
      </c>
      <c r="C9893" t="str">
        <f t="shared" si="154"/>
        <v>2Ks</v>
      </c>
      <c r="D9893">
        <v>2009</v>
      </c>
      <c r="E9893" t="s">
        <v>50</v>
      </c>
      <c r="F9893" t="s">
        <v>2450</v>
      </c>
      <c r="G9893">
        <v>0.52</v>
      </c>
      <c r="H9893">
        <v>0.16</v>
      </c>
      <c r="I9893">
        <v>0.08</v>
      </c>
      <c r="J9893">
        <v>0.1</v>
      </c>
      <c r="K9893">
        <v>0.85</v>
      </c>
      <c r="L9893">
        <v>83</v>
      </c>
      <c r="M9893">
        <v>52</v>
      </c>
      <c r="N9893">
        <v>7.7</v>
      </c>
      <c r="O9893">
        <v>115</v>
      </c>
      <c r="P9893" t="s">
        <v>1136</v>
      </c>
      <c r="Q9893" t="s">
        <v>53</v>
      </c>
      <c r="AF9893" t="s">
        <v>11808</v>
      </c>
    </row>
    <row r="9894" spans="1:32" x14ac:dyDescent="0.3">
      <c r="A9894" t="s">
        <v>2457</v>
      </c>
      <c r="B9894" t="s">
        <v>17</v>
      </c>
      <c r="C9894" t="str">
        <f t="shared" si="154"/>
        <v>2Ks</v>
      </c>
      <c r="D9894">
        <v>2009</v>
      </c>
      <c r="E9894" t="s">
        <v>37</v>
      </c>
      <c r="F9894" t="s">
        <v>151</v>
      </c>
      <c r="G9894">
        <v>0.44</v>
      </c>
      <c r="H9894">
        <v>0.3</v>
      </c>
      <c r="I9894">
        <v>0.02</v>
      </c>
      <c r="J9894">
        <v>0.09</v>
      </c>
      <c r="K9894">
        <v>0.85</v>
      </c>
      <c r="L9894">
        <v>78</v>
      </c>
      <c r="M9894">
        <v>65</v>
      </c>
      <c r="N9894">
        <v>8.6999999999999993</v>
      </c>
      <c r="O9894">
        <v>95</v>
      </c>
      <c r="P9894" t="s">
        <v>763</v>
      </c>
      <c r="Q9894" t="s">
        <v>53</v>
      </c>
      <c r="AF9894" t="s">
        <v>11810</v>
      </c>
    </row>
    <row r="9895" spans="1:32" x14ac:dyDescent="0.3">
      <c r="A9895" t="s">
        <v>2422</v>
      </c>
      <c r="B9895" t="s">
        <v>49</v>
      </c>
      <c r="C9895" t="str">
        <f t="shared" si="154"/>
        <v>2Ks</v>
      </c>
      <c r="D9895">
        <v>2009</v>
      </c>
      <c r="E9895" t="s">
        <v>50</v>
      </c>
      <c r="F9895" t="s">
        <v>68</v>
      </c>
      <c r="G9895">
        <v>0.34</v>
      </c>
      <c r="H9895">
        <v>0.36</v>
      </c>
      <c r="I9895">
        <v>0</v>
      </c>
      <c r="J9895">
        <v>0.14000000000000001</v>
      </c>
      <c r="K9895">
        <v>0.84</v>
      </c>
      <c r="L9895">
        <v>78</v>
      </c>
      <c r="M9895">
        <v>74</v>
      </c>
      <c r="N9895">
        <v>7.9</v>
      </c>
      <c r="O9895">
        <v>96</v>
      </c>
      <c r="P9895" t="s">
        <v>1170</v>
      </c>
      <c r="Q9895" t="s">
        <v>88</v>
      </c>
      <c r="AF9895" t="s">
        <v>11811</v>
      </c>
    </row>
    <row r="9896" spans="1:32" x14ac:dyDescent="0.3">
      <c r="A9896" t="s">
        <v>2181</v>
      </c>
      <c r="B9896" t="s">
        <v>49</v>
      </c>
      <c r="C9896" t="str">
        <f t="shared" si="154"/>
        <v>2Ks</v>
      </c>
      <c r="D9896">
        <v>2009</v>
      </c>
      <c r="E9896" t="s">
        <v>18</v>
      </c>
      <c r="F9896" t="s">
        <v>51</v>
      </c>
      <c r="G9896">
        <v>0.75</v>
      </c>
      <c r="H9896">
        <v>0.01</v>
      </c>
      <c r="I9896">
        <v>0.01</v>
      </c>
      <c r="J9896">
        <v>7.0000000000000007E-2</v>
      </c>
      <c r="K9896">
        <v>0.84</v>
      </c>
      <c r="L9896">
        <v>83</v>
      </c>
      <c r="M9896">
        <v>30</v>
      </c>
      <c r="N9896">
        <v>7.8</v>
      </c>
      <c r="O9896">
        <v>39</v>
      </c>
      <c r="P9896" t="s">
        <v>426</v>
      </c>
      <c r="Q9896" t="s">
        <v>20</v>
      </c>
      <c r="AF9896" t="s">
        <v>11813</v>
      </c>
    </row>
    <row r="9897" spans="1:32" x14ac:dyDescent="0.3">
      <c r="A9897" t="s">
        <v>1975</v>
      </c>
      <c r="B9897" t="s">
        <v>49</v>
      </c>
      <c r="C9897" t="str">
        <f t="shared" si="154"/>
        <v>2Ks</v>
      </c>
      <c r="D9897">
        <v>2009</v>
      </c>
      <c r="E9897" t="s">
        <v>18</v>
      </c>
      <c r="F9897" t="s">
        <v>134</v>
      </c>
      <c r="G9897">
        <v>0.46</v>
      </c>
      <c r="H9897">
        <v>0.25</v>
      </c>
      <c r="I9897">
        <v>0.01</v>
      </c>
      <c r="J9897">
        <v>0.12</v>
      </c>
      <c r="K9897">
        <v>0.84</v>
      </c>
      <c r="L9897">
        <v>84</v>
      </c>
      <c r="M9897">
        <v>50</v>
      </c>
      <c r="N9897">
        <v>7.8</v>
      </c>
      <c r="O9897">
        <v>53</v>
      </c>
      <c r="P9897" t="s">
        <v>176</v>
      </c>
      <c r="Q9897" t="s">
        <v>88</v>
      </c>
      <c r="AF9897" t="s">
        <v>11814</v>
      </c>
    </row>
    <row r="9898" spans="1:32" x14ac:dyDescent="0.3">
      <c r="A9898" t="s">
        <v>2491</v>
      </c>
      <c r="B9898" t="s">
        <v>17</v>
      </c>
      <c r="C9898" t="str">
        <f t="shared" si="154"/>
        <v>2Ks</v>
      </c>
      <c r="D9898">
        <v>2009</v>
      </c>
      <c r="E9898" t="s">
        <v>24</v>
      </c>
      <c r="F9898" t="s">
        <v>134</v>
      </c>
      <c r="G9898">
        <v>0.45</v>
      </c>
      <c r="H9898">
        <v>0.3</v>
      </c>
      <c r="I9898">
        <v>0</v>
      </c>
      <c r="J9898">
        <v>0.08</v>
      </c>
      <c r="K9898">
        <v>0.83</v>
      </c>
      <c r="L9898">
        <v>69</v>
      </c>
      <c r="M9898">
        <v>41</v>
      </c>
      <c r="N9898">
        <v>7.4</v>
      </c>
      <c r="O9898">
        <v>38</v>
      </c>
      <c r="P9898" t="s">
        <v>1275</v>
      </c>
      <c r="Q9898" t="s">
        <v>112</v>
      </c>
      <c r="AF9898" t="s">
        <v>11815</v>
      </c>
    </row>
    <row r="9899" spans="1:32" x14ac:dyDescent="0.3">
      <c r="A9899" t="s">
        <v>2220</v>
      </c>
      <c r="B9899" t="s">
        <v>32</v>
      </c>
      <c r="C9899" t="str">
        <f t="shared" si="154"/>
        <v>2Ks</v>
      </c>
      <c r="D9899">
        <v>2009</v>
      </c>
      <c r="E9899" t="s">
        <v>50</v>
      </c>
      <c r="F9899" t="s">
        <v>267</v>
      </c>
      <c r="G9899">
        <v>0.6</v>
      </c>
      <c r="H9899">
        <v>0.16</v>
      </c>
      <c r="I9899">
        <v>0</v>
      </c>
      <c r="J9899">
        <v>7.0000000000000007E-2</v>
      </c>
      <c r="K9899">
        <v>0.82</v>
      </c>
      <c r="AF9899" t="s">
        <v>11816</v>
      </c>
    </row>
    <row r="9900" spans="1:32" x14ac:dyDescent="0.3">
      <c r="A9900" t="s">
        <v>858</v>
      </c>
      <c r="B9900" t="s">
        <v>44</v>
      </c>
      <c r="C9900" t="str">
        <f t="shared" si="154"/>
        <v>2Ks</v>
      </c>
      <c r="D9900">
        <v>2009</v>
      </c>
      <c r="E9900" t="s">
        <v>18</v>
      </c>
      <c r="F9900" t="s">
        <v>234</v>
      </c>
      <c r="G9900">
        <v>0.12</v>
      </c>
      <c r="H9900">
        <v>0.57999999999999996</v>
      </c>
      <c r="I9900">
        <v>0.03</v>
      </c>
      <c r="J9900">
        <v>0.08</v>
      </c>
      <c r="K9900">
        <v>0.81</v>
      </c>
      <c r="L9900">
        <v>78</v>
      </c>
      <c r="M9900">
        <v>34</v>
      </c>
      <c r="N9900">
        <v>7.6</v>
      </c>
      <c r="O9900">
        <v>29</v>
      </c>
      <c r="P9900" t="s">
        <v>357</v>
      </c>
      <c r="Q9900" t="s">
        <v>20</v>
      </c>
      <c r="AF9900" t="s">
        <v>11817</v>
      </c>
    </row>
    <row r="9901" spans="1:32" x14ac:dyDescent="0.3">
      <c r="A9901" t="s">
        <v>2248</v>
      </c>
      <c r="B9901" t="s">
        <v>49</v>
      </c>
      <c r="C9901" t="str">
        <f t="shared" si="154"/>
        <v>2Ks</v>
      </c>
      <c r="D9901">
        <v>2009</v>
      </c>
      <c r="E9901" t="s">
        <v>18</v>
      </c>
      <c r="F9901" t="s">
        <v>134</v>
      </c>
      <c r="G9901">
        <v>0.75</v>
      </c>
      <c r="H9901">
        <v>0</v>
      </c>
      <c r="I9901">
        <v>0</v>
      </c>
      <c r="J9901">
        <v>0.06</v>
      </c>
      <c r="K9901">
        <v>0.81</v>
      </c>
      <c r="L9901">
        <v>80</v>
      </c>
      <c r="M9901">
        <v>20</v>
      </c>
      <c r="N9901">
        <v>6.9</v>
      </c>
      <c r="O9901">
        <v>14</v>
      </c>
      <c r="P9901" t="s">
        <v>287</v>
      </c>
      <c r="Q9901" t="s">
        <v>20</v>
      </c>
      <c r="AF9901" t="s">
        <v>11818</v>
      </c>
    </row>
    <row r="9902" spans="1:32" x14ac:dyDescent="0.3">
      <c r="A9902" t="s">
        <v>2158</v>
      </c>
      <c r="B9902" t="s">
        <v>44</v>
      </c>
      <c r="C9902" t="str">
        <f t="shared" si="154"/>
        <v>2Ks</v>
      </c>
      <c r="D9902">
        <v>2009</v>
      </c>
      <c r="E9902" t="s">
        <v>24</v>
      </c>
      <c r="F9902" t="s">
        <v>648</v>
      </c>
      <c r="G9902">
        <v>0.32</v>
      </c>
      <c r="H9902">
        <v>0.39</v>
      </c>
      <c r="I9902">
        <v>0</v>
      </c>
      <c r="J9902">
        <v>0.09</v>
      </c>
      <c r="K9902">
        <v>0.8</v>
      </c>
      <c r="L9902">
        <v>87</v>
      </c>
      <c r="M9902">
        <v>65</v>
      </c>
      <c r="N9902">
        <v>8.1999999999999993</v>
      </c>
      <c r="O9902">
        <v>110</v>
      </c>
      <c r="P9902" t="s">
        <v>648</v>
      </c>
      <c r="Q9902" t="s">
        <v>88</v>
      </c>
      <c r="AF9902" t="s">
        <v>11819</v>
      </c>
    </row>
    <row r="9903" spans="1:32" x14ac:dyDescent="0.3">
      <c r="A9903" t="s">
        <v>2557</v>
      </c>
      <c r="B9903" t="s">
        <v>17</v>
      </c>
      <c r="C9903" t="str">
        <f t="shared" si="154"/>
        <v>2Ks</v>
      </c>
      <c r="D9903">
        <v>2009</v>
      </c>
      <c r="E9903" t="s">
        <v>18</v>
      </c>
      <c r="F9903" t="s">
        <v>128</v>
      </c>
      <c r="G9903">
        <v>0.31</v>
      </c>
      <c r="H9903">
        <v>0.33</v>
      </c>
      <c r="I9903">
        <v>0.09</v>
      </c>
      <c r="J9903">
        <v>7.0000000000000007E-2</v>
      </c>
      <c r="K9903">
        <v>0.8</v>
      </c>
      <c r="L9903">
        <v>49</v>
      </c>
      <c r="M9903">
        <v>7</v>
      </c>
      <c r="N9903" t="s">
        <v>203</v>
      </c>
      <c r="P9903" t="s">
        <v>769</v>
      </c>
      <c r="Q9903" t="s">
        <v>20</v>
      </c>
      <c r="AF9903" t="s">
        <v>11820</v>
      </c>
    </row>
    <row r="9904" spans="1:32" x14ac:dyDescent="0.3">
      <c r="A9904" t="s">
        <v>858</v>
      </c>
      <c r="B9904" t="s">
        <v>159</v>
      </c>
      <c r="C9904" t="str">
        <f t="shared" si="154"/>
        <v>2Ks</v>
      </c>
      <c r="D9904">
        <v>2009</v>
      </c>
      <c r="E9904" t="s">
        <v>18</v>
      </c>
      <c r="F9904" t="s">
        <v>234</v>
      </c>
      <c r="G9904">
        <v>0.09</v>
      </c>
      <c r="H9904">
        <v>0.33</v>
      </c>
      <c r="I9904">
        <v>0.2</v>
      </c>
      <c r="J9904">
        <v>0.18</v>
      </c>
      <c r="K9904">
        <v>0.8</v>
      </c>
      <c r="L9904">
        <v>72</v>
      </c>
      <c r="M9904">
        <v>9</v>
      </c>
      <c r="N9904">
        <v>4.5999999999999996</v>
      </c>
      <c r="O9904">
        <v>5</v>
      </c>
      <c r="P9904" t="s">
        <v>357</v>
      </c>
      <c r="Q9904" t="s">
        <v>20</v>
      </c>
      <c r="AF9904" t="s">
        <v>11821</v>
      </c>
    </row>
    <row r="9905" spans="1:32" x14ac:dyDescent="0.3">
      <c r="A9905" t="s">
        <v>2266</v>
      </c>
      <c r="B9905" t="s">
        <v>44</v>
      </c>
      <c r="C9905" t="str">
        <f t="shared" si="154"/>
        <v>2Ks</v>
      </c>
      <c r="D9905">
        <v>2009</v>
      </c>
      <c r="E9905" t="s">
        <v>34</v>
      </c>
      <c r="F9905" t="s">
        <v>71</v>
      </c>
      <c r="G9905">
        <v>0.52</v>
      </c>
      <c r="H9905">
        <v>0.2</v>
      </c>
      <c r="I9905">
        <v>0</v>
      </c>
      <c r="J9905">
        <v>7.0000000000000007E-2</v>
      </c>
      <c r="K9905">
        <v>0.8</v>
      </c>
      <c r="L9905">
        <v>84</v>
      </c>
      <c r="M9905">
        <v>62</v>
      </c>
      <c r="N9905">
        <v>8.1</v>
      </c>
      <c r="O9905">
        <v>79</v>
      </c>
      <c r="P9905" t="s">
        <v>309</v>
      </c>
      <c r="Q9905" t="s">
        <v>88</v>
      </c>
      <c r="AF9905" t="s">
        <v>11822</v>
      </c>
    </row>
    <row r="9906" spans="1:32" x14ac:dyDescent="0.3">
      <c r="A9906" t="s">
        <v>2567</v>
      </c>
      <c r="B9906" t="s">
        <v>17</v>
      </c>
      <c r="C9906" t="str">
        <f t="shared" si="154"/>
        <v>2Ks</v>
      </c>
      <c r="D9906">
        <v>2009</v>
      </c>
      <c r="E9906" t="s">
        <v>50</v>
      </c>
      <c r="F9906" t="s">
        <v>254</v>
      </c>
      <c r="G9906">
        <v>0.43</v>
      </c>
      <c r="H9906">
        <v>0.28999999999999998</v>
      </c>
      <c r="I9906">
        <v>0</v>
      </c>
      <c r="J9906">
        <v>7.0000000000000007E-2</v>
      </c>
      <c r="K9906">
        <v>0.79</v>
      </c>
      <c r="L9906">
        <v>48</v>
      </c>
      <c r="M9906">
        <v>10</v>
      </c>
      <c r="N9906">
        <v>6.4</v>
      </c>
      <c r="O9906">
        <v>5</v>
      </c>
      <c r="P9906" t="s">
        <v>1079</v>
      </c>
      <c r="Q9906" t="s">
        <v>88</v>
      </c>
      <c r="AF9906" t="s">
        <v>11823</v>
      </c>
    </row>
    <row r="9907" spans="1:32" x14ac:dyDescent="0.3">
      <c r="A9907" t="s">
        <v>2582</v>
      </c>
      <c r="B9907" t="s">
        <v>44</v>
      </c>
      <c r="C9907" t="str">
        <f t="shared" si="154"/>
        <v>2Ks</v>
      </c>
      <c r="D9907">
        <v>2009</v>
      </c>
      <c r="E9907" t="s">
        <v>50</v>
      </c>
      <c r="F9907" t="s">
        <v>134</v>
      </c>
      <c r="G9907">
        <v>0.47</v>
      </c>
      <c r="H9907">
        <v>0.23</v>
      </c>
      <c r="I9907">
        <v>0.01</v>
      </c>
      <c r="J9907">
        <v>0.08</v>
      </c>
      <c r="K9907">
        <v>0.79</v>
      </c>
      <c r="L9907">
        <v>65</v>
      </c>
      <c r="M9907">
        <v>72</v>
      </c>
      <c r="N9907">
        <v>6.9</v>
      </c>
      <c r="O9907">
        <v>60</v>
      </c>
      <c r="P9907" t="s">
        <v>490</v>
      </c>
      <c r="Q9907" t="s">
        <v>53</v>
      </c>
      <c r="AF9907" t="s">
        <v>11824</v>
      </c>
    </row>
    <row r="9908" spans="1:32" x14ac:dyDescent="0.3">
      <c r="A9908" t="s">
        <v>2188</v>
      </c>
      <c r="B9908" t="s">
        <v>44</v>
      </c>
      <c r="C9908" t="str">
        <f t="shared" si="154"/>
        <v>2Ks</v>
      </c>
      <c r="D9908">
        <v>2009</v>
      </c>
      <c r="E9908" t="s">
        <v>34</v>
      </c>
      <c r="F9908" t="s">
        <v>71</v>
      </c>
      <c r="G9908">
        <v>0.51</v>
      </c>
      <c r="H9908">
        <v>0.21</v>
      </c>
      <c r="I9908">
        <v>0</v>
      </c>
      <c r="J9908">
        <v>7.0000000000000007E-2</v>
      </c>
      <c r="K9908">
        <v>0.79</v>
      </c>
      <c r="L9908">
        <v>76</v>
      </c>
      <c r="M9908">
        <v>52</v>
      </c>
      <c r="N9908">
        <v>5</v>
      </c>
      <c r="O9908">
        <v>30</v>
      </c>
      <c r="P9908" t="s">
        <v>309</v>
      </c>
      <c r="Q9908" t="s">
        <v>112</v>
      </c>
      <c r="AF9908" t="s">
        <v>11826</v>
      </c>
    </row>
    <row r="9909" spans="1:32" x14ac:dyDescent="0.3">
      <c r="A9909" t="s">
        <v>2588</v>
      </c>
      <c r="B9909" t="s">
        <v>44</v>
      </c>
      <c r="C9909" t="str">
        <f t="shared" si="154"/>
        <v>2Ks</v>
      </c>
      <c r="D9909">
        <v>2009</v>
      </c>
      <c r="E9909" t="s">
        <v>28</v>
      </c>
      <c r="F9909" t="s">
        <v>242</v>
      </c>
      <c r="G9909">
        <v>0.32</v>
      </c>
      <c r="H9909">
        <v>0.2</v>
      </c>
      <c r="I9909">
        <v>0.21</v>
      </c>
      <c r="J9909">
        <v>0.06</v>
      </c>
      <c r="K9909">
        <v>0.79</v>
      </c>
      <c r="L9909">
        <v>72</v>
      </c>
      <c r="M9909">
        <v>56</v>
      </c>
      <c r="N9909">
        <v>7.2</v>
      </c>
      <c r="O9909">
        <v>150</v>
      </c>
      <c r="P9909" t="s">
        <v>2589</v>
      </c>
      <c r="Q9909" t="s">
        <v>88</v>
      </c>
      <c r="AF9909" t="s">
        <v>11827</v>
      </c>
    </row>
    <row r="9910" spans="1:32" x14ac:dyDescent="0.3">
      <c r="A9910" t="s">
        <v>2590</v>
      </c>
      <c r="B9910" t="s">
        <v>159</v>
      </c>
      <c r="C9910" t="str">
        <f t="shared" si="154"/>
        <v>2Ks</v>
      </c>
      <c r="D9910">
        <v>2009</v>
      </c>
      <c r="E9910" t="s">
        <v>272</v>
      </c>
      <c r="F9910" t="s">
        <v>68</v>
      </c>
      <c r="G9910">
        <v>0.17</v>
      </c>
      <c r="H9910">
        <v>0.5</v>
      </c>
      <c r="I9910">
        <v>0</v>
      </c>
      <c r="J9910">
        <v>0.11</v>
      </c>
      <c r="K9910">
        <v>0.79</v>
      </c>
      <c r="L9910">
        <v>69</v>
      </c>
      <c r="M9910">
        <v>32</v>
      </c>
      <c r="N9910">
        <v>7.3</v>
      </c>
      <c r="O9910">
        <v>19</v>
      </c>
      <c r="P9910" t="s">
        <v>2591</v>
      </c>
      <c r="Q9910" t="s">
        <v>112</v>
      </c>
      <c r="AF9910" t="s">
        <v>11828</v>
      </c>
    </row>
    <row r="9911" spans="1:32" x14ac:dyDescent="0.3">
      <c r="A9911" t="s">
        <v>2006</v>
      </c>
      <c r="B9911" t="s">
        <v>49</v>
      </c>
      <c r="C9911" t="str">
        <f t="shared" si="154"/>
        <v>2Ks</v>
      </c>
      <c r="D9911">
        <v>2009</v>
      </c>
      <c r="E9911" t="s">
        <v>18</v>
      </c>
      <c r="F9911" t="s">
        <v>134</v>
      </c>
      <c r="G9911">
        <v>0.42</v>
      </c>
      <c r="H9911">
        <v>0.25</v>
      </c>
      <c r="I9911">
        <v>0</v>
      </c>
      <c r="J9911">
        <v>0.11</v>
      </c>
      <c r="K9911">
        <v>0.78</v>
      </c>
      <c r="L9911">
        <v>81</v>
      </c>
      <c r="M9911">
        <v>38</v>
      </c>
      <c r="N9911">
        <v>7.7</v>
      </c>
      <c r="O9911">
        <v>9</v>
      </c>
      <c r="P9911" t="s">
        <v>287</v>
      </c>
      <c r="Q9911" t="s">
        <v>20</v>
      </c>
      <c r="AF9911" t="s">
        <v>11829</v>
      </c>
    </row>
    <row r="9912" spans="1:32" x14ac:dyDescent="0.3">
      <c r="A9912" t="s">
        <v>2625</v>
      </c>
      <c r="B9912" t="s">
        <v>17</v>
      </c>
      <c r="C9912" t="str">
        <f t="shared" si="154"/>
        <v>2Ks</v>
      </c>
      <c r="D9912">
        <v>2009</v>
      </c>
      <c r="E9912" t="s">
        <v>50</v>
      </c>
      <c r="F9912" t="s">
        <v>151</v>
      </c>
      <c r="G9912">
        <v>0.45</v>
      </c>
      <c r="H9912">
        <v>0.23</v>
      </c>
      <c r="I9912">
        <v>0.02</v>
      </c>
      <c r="J9912">
        <v>7.0000000000000007E-2</v>
      </c>
      <c r="K9912">
        <v>0.77</v>
      </c>
      <c r="L9912">
        <v>81</v>
      </c>
      <c r="M9912">
        <v>74</v>
      </c>
      <c r="N9912">
        <v>8.6</v>
      </c>
      <c r="O9912">
        <v>176</v>
      </c>
      <c r="P9912" t="s">
        <v>1503</v>
      </c>
      <c r="Q9912" t="s">
        <v>53</v>
      </c>
      <c r="AF9912" t="s">
        <v>11830</v>
      </c>
    </row>
    <row r="9913" spans="1:32" x14ac:dyDescent="0.3">
      <c r="A9913" t="s">
        <v>2333</v>
      </c>
      <c r="B9913" t="s">
        <v>44</v>
      </c>
      <c r="C9913" t="str">
        <f t="shared" si="154"/>
        <v>2Ks</v>
      </c>
      <c r="D9913">
        <v>2009</v>
      </c>
      <c r="E9913" t="s">
        <v>50</v>
      </c>
      <c r="F9913" t="s">
        <v>111</v>
      </c>
      <c r="G9913">
        <v>0.34</v>
      </c>
      <c r="H9913">
        <v>0.35</v>
      </c>
      <c r="I9913">
        <v>0</v>
      </c>
      <c r="J9913">
        <v>0.08</v>
      </c>
      <c r="K9913">
        <v>0.77</v>
      </c>
      <c r="AF9913" t="s">
        <v>11831</v>
      </c>
    </row>
    <row r="9914" spans="1:32" x14ac:dyDescent="0.3">
      <c r="A9914" t="s">
        <v>2636</v>
      </c>
      <c r="B9914" t="s">
        <v>32</v>
      </c>
      <c r="C9914" t="str">
        <f t="shared" si="154"/>
        <v>2Ks</v>
      </c>
      <c r="D9914">
        <v>2009</v>
      </c>
      <c r="E9914" t="s">
        <v>30</v>
      </c>
      <c r="F9914" t="s">
        <v>111</v>
      </c>
      <c r="G9914">
        <v>0.41</v>
      </c>
      <c r="H9914">
        <v>0.3</v>
      </c>
      <c r="I9914">
        <v>0</v>
      </c>
      <c r="J9914">
        <v>7.0000000000000007E-2</v>
      </c>
      <c r="K9914">
        <v>0.77</v>
      </c>
      <c r="N9914" t="s">
        <v>203</v>
      </c>
      <c r="P9914" t="s">
        <v>111</v>
      </c>
      <c r="Q9914" t="s">
        <v>20</v>
      </c>
      <c r="AF9914" t="s">
        <v>11833</v>
      </c>
    </row>
    <row r="9915" spans="1:32" x14ac:dyDescent="0.3">
      <c r="A9915" t="s">
        <v>2650</v>
      </c>
      <c r="B9915" t="s">
        <v>49</v>
      </c>
      <c r="C9915" t="str">
        <f t="shared" si="154"/>
        <v>2Ks</v>
      </c>
      <c r="D9915">
        <v>2009</v>
      </c>
      <c r="E9915" t="s">
        <v>86</v>
      </c>
      <c r="F9915" t="s">
        <v>372</v>
      </c>
      <c r="G9915">
        <v>0.37</v>
      </c>
      <c r="H9915">
        <v>0.19</v>
      </c>
      <c r="I9915">
        <v>0.11</v>
      </c>
      <c r="J9915">
        <v>0.1</v>
      </c>
      <c r="K9915">
        <v>0.77</v>
      </c>
      <c r="L9915">
        <v>57</v>
      </c>
      <c r="M9915">
        <v>26</v>
      </c>
      <c r="N9915">
        <v>7.2</v>
      </c>
      <c r="O9915">
        <v>58</v>
      </c>
      <c r="P9915" t="s">
        <v>1263</v>
      </c>
      <c r="Q9915" t="s">
        <v>88</v>
      </c>
      <c r="AF9915" t="s">
        <v>11835</v>
      </c>
    </row>
    <row r="9916" spans="1:32" x14ac:dyDescent="0.3">
      <c r="A9916" t="s">
        <v>2669</v>
      </c>
      <c r="B9916" t="s">
        <v>159</v>
      </c>
      <c r="C9916" t="str">
        <f t="shared" si="154"/>
        <v>2Ks</v>
      </c>
      <c r="D9916">
        <v>2009</v>
      </c>
      <c r="E9916" t="s">
        <v>37</v>
      </c>
      <c r="F9916" t="s">
        <v>254</v>
      </c>
      <c r="G9916">
        <v>0.38</v>
      </c>
      <c r="H9916">
        <v>0.23</v>
      </c>
      <c r="I9916">
        <v>0</v>
      </c>
      <c r="J9916">
        <v>0.15</v>
      </c>
      <c r="K9916">
        <v>0.76</v>
      </c>
      <c r="L9916">
        <v>63</v>
      </c>
      <c r="M9916">
        <v>25</v>
      </c>
      <c r="N9916">
        <v>8</v>
      </c>
      <c r="O9916">
        <v>41</v>
      </c>
      <c r="P9916" t="s">
        <v>1766</v>
      </c>
      <c r="Q9916" t="s">
        <v>88</v>
      </c>
      <c r="AF9916" t="s">
        <v>11836</v>
      </c>
    </row>
    <row r="9917" spans="1:32" x14ac:dyDescent="0.3">
      <c r="A9917" t="s">
        <v>2020</v>
      </c>
      <c r="B9917" t="s">
        <v>17</v>
      </c>
      <c r="C9917" t="str">
        <f t="shared" si="154"/>
        <v>2Ks</v>
      </c>
      <c r="D9917">
        <v>2009</v>
      </c>
      <c r="E9917" t="s">
        <v>34</v>
      </c>
      <c r="F9917" t="s">
        <v>71</v>
      </c>
      <c r="G9917">
        <v>0.45</v>
      </c>
      <c r="H9917">
        <v>0.23</v>
      </c>
      <c r="I9917">
        <v>0</v>
      </c>
      <c r="J9917">
        <v>7.0000000000000007E-2</v>
      </c>
      <c r="K9917">
        <v>0.76</v>
      </c>
      <c r="L9917">
        <v>87</v>
      </c>
      <c r="M9917">
        <v>22</v>
      </c>
      <c r="N9917">
        <v>7.6</v>
      </c>
      <c r="O9917">
        <v>19</v>
      </c>
      <c r="P9917" t="s">
        <v>1518</v>
      </c>
      <c r="Q9917" t="s">
        <v>88</v>
      </c>
      <c r="AF9917" t="s">
        <v>11837</v>
      </c>
    </row>
    <row r="9918" spans="1:32" x14ac:dyDescent="0.3">
      <c r="A9918" t="s">
        <v>2682</v>
      </c>
      <c r="B9918" t="s">
        <v>17</v>
      </c>
      <c r="C9918" t="str">
        <f t="shared" si="154"/>
        <v>2Ks</v>
      </c>
      <c r="D9918">
        <v>2009</v>
      </c>
      <c r="E9918" t="s">
        <v>50</v>
      </c>
      <c r="F9918" t="s">
        <v>134</v>
      </c>
      <c r="G9918">
        <v>0.28000000000000003</v>
      </c>
      <c r="H9918">
        <v>0.39</v>
      </c>
      <c r="I9918">
        <v>0</v>
      </c>
      <c r="J9918">
        <v>0.08</v>
      </c>
      <c r="K9918">
        <v>0.75</v>
      </c>
      <c r="L9918">
        <v>60</v>
      </c>
      <c r="M9918">
        <v>35</v>
      </c>
      <c r="N9918">
        <v>6</v>
      </c>
      <c r="O9918">
        <v>8</v>
      </c>
      <c r="P9918" t="s">
        <v>1489</v>
      </c>
      <c r="Q9918" t="s">
        <v>112</v>
      </c>
      <c r="AF9918" t="s">
        <v>11838</v>
      </c>
    </row>
    <row r="9919" spans="1:32" x14ac:dyDescent="0.3">
      <c r="A9919" t="s">
        <v>2690</v>
      </c>
      <c r="B9919" t="s">
        <v>17</v>
      </c>
      <c r="C9919" t="str">
        <f t="shared" si="154"/>
        <v>2Ks</v>
      </c>
      <c r="D9919">
        <v>2009</v>
      </c>
      <c r="E9919" t="s">
        <v>30</v>
      </c>
      <c r="F9919" t="s">
        <v>484</v>
      </c>
      <c r="G9919">
        <v>0.28000000000000003</v>
      </c>
      <c r="H9919">
        <v>0.39</v>
      </c>
      <c r="I9919">
        <v>0</v>
      </c>
      <c r="J9919">
        <v>0.08</v>
      </c>
      <c r="K9919">
        <v>0.75</v>
      </c>
      <c r="L9919">
        <v>58</v>
      </c>
      <c r="M9919">
        <v>22</v>
      </c>
      <c r="N9919">
        <v>6</v>
      </c>
      <c r="O9919">
        <v>8</v>
      </c>
      <c r="P9919" t="s">
        <v>1481</v>
      </c>
      <c r="Q9919" t="s">
        <v>20</v>
      </c>
      <c r="AF9919" t="s">
        <v>11839</v>
      </c>
    </row>
    <row r="9920" spans="1:32" x14ac:dyDescent="0.3">
      <c r="A9920" t="s">
        <v>2698</v>
      </c>
      <c r="B9920" t="s">
        <v>17</v>
      </c>
      <c r="C9920" t="str">
        <f t="shared" si="154"/>
        <v>2Ks</v>
      </c>
      <c r="D9920">
        <v>2009</v>
      </c>
      <c r="E9920" t="s">
        <v>18</v>
      </c>
      <c r="F9920" t="s">
        <v>2699</v>
      </c>
      <c r="G9920">
        <v>0.66</v>
      </c>
      <c r="H9920">
        <v>0.04</v>
      </c>
      <c r="I9920">
        <v>0</v>
      </c>
      <c r="J9920">
        <v>0.05</v>
      </c>
      <c r="K9920">
        <v>0.75</v>
      </c>
      <c r="N9920" t="s">
        <v>203</v>
      </c>
      <c r="P9920" t="s">
        <v>2700</v>
      </c>
      <c r="Q9920" t="s">
        <v>88</v>
      </c>
      <c r="AF9920" t="s">
        <v>11841</v>
      </c>
    </row>
    <row r="9921" spans="1:32" x14ac:dyDescent="0.3">
      <c r="A9921" t="s">
        <v>2702</v>
      </c>
      <c r="B9921" t="s">
        <v>17</v>
      </c>
      <c r="C9921" t="str">
        <f t="shared" si="154"/>
        <v>2Ks</v>
      </c>
      <c r="D9921">
        <v>2009</v>
      </c>
      <c r="E9921" t="s">
        <v>34</v>
      </c>
      <c r="F9921" t="s">
        <v>2703</v>
      </c>
      <c r="G9921">
        <v>0</v>
      </c>
      <c r="H9921">
        <v>0.67</v>
      </c>
      <c r="I9921">
        <v>0</v>
      </c>
      <c r="J9921">
        <v>0.08</v>
      </c>
      <c r="K9921">
        <v>0.75</v>
      </c>
      <c r="AF9921" t="s">
        <v>11843</v>
      </c>
    </row>
    <row r="9922" spans="1:32" x14ac:dyDescent="0.3">
      <c r="A9922" t="s">
        <v>2714</v>
      </c>
      <c r="B9922" t="s">
        <v>49</v>
      </c>
      <c r="C9922" t="str">
        <f t="shared" si="154"/>
        <v>2Ks</v>
      </c>
      <c r="D9922">
        <v>2009</v>
      </c>
      <c r="E9922" t="s">
        <v>50</v>
      </c>
      <c r="F9922" t="s">
        <v>134</v>
      </c>
      <c r="G9922">
        <v>0.38</v>
      </c>
      <c r="H9922">
        <v>0.25</v>
      </c>
      <c r="I9922">
        <v>0</v>
      </c>
      <c r="J9922">
        <v>0.11</v>
      </c>
      <c r="K9922">
        <v>0.74</v>
      </c>
      <c r="L9922">
        <v>54</v>
      </c>
      <c r="M9922">
        <v>45</v>
      </c>
      <c r="N9922">
        <v>7.1</v>
      </c>
      <c r="O9922">
        <v>57</v>
      </c>
      <c r="P9922" t="s">
        <v>473</v>
      </c>
      <c r="Q9922" t="s">
        <v>88</v>
      </c>
      <c r="AF9922" t="s">
        <v>11844</v>
      </c>
    </row>
    <row r="9923" spans="1:32" x14ac:dyDescent="0.3">
      <c r="A9923" t="s">
        <v>2188</v>
      </c>
      <c r="B9923" t="s">
        <v>49</v>
      </c>
      <c r="C9923" t="str">
        <f t="shared" ref="C9923:C9986" si="155">_xlfn.IFS(D9923&lt;1990,"80s",D9923&lt;2000,"90s",D9923&lt;2010,"2Ks",D9923&lt;2020,"2k10s")</f>
        <v>2Ks</v>
      </c>
      <c r="D9923">
        <v>2009</v>
      </c>
      <c r="E9923" t="s">
        <v>34</v>
      </c>
      <c r="F9923" t="s">
        <v>71</v>
      </c>
      <c r="G9923">
        <v>0.41</v>
      </c>
      <c r="H9923">
        <v>0.23</v>
      </c>
      <c r="I9923">
        <v>0</v>
      </c>
      <c r="J9923">
        <v>0.11</v>
      </c>
      <c r="K9923">
        <v>0.74</v>
      </c>
      <c r="L9923">
        <v>76</v>
      </c>
      <c r="M9923">
        <v>45</v>
      </c>
      <c r="N9923">
        <v>5.7</v>
      </c>
      <c r="O9923">
        <v>9</v>
      </c>
      <c r="P9923" t="s">
        <v>309</v>
      </c>
      <c r="Q9923" t="s">
        <v>112</v>
      </c>
      <c r="AF9923" t="s">
        <v>11845</v>
      </c>
    </row>
    <row r="9924" spans="1:32" x14ac:dyDescent="0.3">
      <c r="A9924" t="s">
        <v>2582</v>
      </c>
      <c r="B9924" t="s">
        <v>49</v>
      </c>
      <c r="C9924" t="str">
        <f t="shared" si="155"/>
        <v>2Ks</v>
      </c>
      <c r="D9924">
        <v>2009</v>
      </c>
      <c r="E9924" t="s">
        <v>50</v>
      </c>
      <c r="F9924" t="s">
        <v>134</v>
      </c>
      <c r="G9924">
        <v>0.41</v>
      </c>
      <c r="H9924">
        <v>0.21</v>
      </c>
      <c r="I9924">
        <v>0.01</v>
      </c>
      <c r="J9924">
        <v>0.1</v>
      </c>
      <c r="K9924">
        <v>0.74</v>
      </c>
      <c r="L9924">
        <v>67</v>
      </c>
      <c r="M9924">
        <v>53</v>
      </c>
      <c r="N9924">
        <v>7.2</v>
      </c>
      <c r="O9924">
        <v>50</v>
      </c>
      <c r="P9924" t="s">
        <v>490</v>
      </c>
      <c r="Q9924" t="s">
        <v>53</v>
      </c>
      <c r="AF9924" t="s">
        <v>11846</v>
      </c>
    </row>
    <row r="9925" spans="1:32" x14ac:dyDescent="0.3">
      <c r="A9925" t="s">
        <v>722</v>
      </c>
      <c r="B9925" t="s">
        <v>159</v>
      </c>
      <c r="C9925" t="str">
        <f t="shared" si="155"/>
        <v>2Ks</v>
      </c>
      <c r="D9925">
        <v>2009</v>
      </c>
      <c r="E9925" t="s">
        <v>24</v>
      </c>
      <c r="F9925" t="s">
        <v>134</v>
      </c>
      <c r="G9925">
        <v>0.16</v>
      </c>
      <c r="H9925">
        <v>0.37</v>
      </c>
      <c r="I9925">
        <v>0.01</v>
      </c>
      <c r="J9925">
        <v>0.21</v>
      </c>
      <c r="K9925">
        <v>0.74</v>
      </c>
      <c r="L9925">
        <v>69</v>
      </c>
      <c r="M9925">
        <v>11</v>
      </c>
      <c r="N9925">
        <v>6.5</v>
      </c>
      <c r="O9925">
        <v>31</v>
      </c>
      <c r="P9925" t="s">
        <v>1489</v>
      </c>
      <c r="Q9925" t="s">
        <v>20</v>
      </c>
      <c r="AF9925" t="s">
        <v>11847</v>
      </c>
    </row>
    <row r="9926" spans="1:32" x14ac:dyDescent="0.3">
      <c r="A9926" t="s">
        <v>2410</v>
      </c>
      <c r="B9926" t="s">
        <v>49</v>
      </c>
      <c r="C9926" t="str">
        <f t="shared" si="155"/>
        <v>2Ks</v>
      </c>
      <c r="D9926">
        <v>2009</v>
      </c>
      <c r="E9926" t="s">
        <v>37</v>
      </c>
      <c r="F9926" t="s">
        <v>484</v>
      </c>
      <c r="G9926">
        <v>0.33</v>
      </c>
      <c r="H9926">
        <v>0.27</v>
      </c>
      <c r="I9926">
        <v>0.02</v>
      </c>
      <c r="J9926">
        <v>0.12</v>
      </c>
      <c r="K9926">
        <v>0.74</v>
      </c>
      <c r="L9926">
        <v>85</v>
      </c>
      <c r="M9926">
        <v>56</v>
      </c>
      <c r="N9926">
        <v>8.1</v>
      </c>
      <c r="O9926">
        <v>136</v>
      </c>
      <c r="P9926" t="s">
        <v>600</v>
      </c>
      <c r="Q9926" t="s">
        <v>53</v>
      </c>
      <c r="AF9926" t="s">
        <v>11848</v>
      </c>
    </row>
    <row r="9927" spans="1:32" x14ac:dyDescent="0.3">
      <c r="A9927" t="s">
        <v>2726</v>
      </c>
      <c r="B9927" t="s">
        <v>49</v>
      </c>
      <c r="C9927" t="str">
        <f t="shared" si="155"/>
        <v>2Ks</v>
      </c>
      <c r="D9927">
        <v>2009</v>
      </c>
      <c r="E9927" t="s">
        <v>50</v>
      </c>
      <c r="F9927" t="s">
        <v>71</v>
      </c>
      <c r="G9927">
        <v>0.31</v>
      </c>
      <c r="H9927">
        <v>0.31</v>
      </c>
      <c r="I9927">
        <v>0</v>
      </c>
      <c r="J9927">
        <v>0.12</v>
      </c>
      <c r="K9927">
        <v>0.74</v>
      </c>
      <c r="AF9927" t="s">
        <v>11849</v>
      </c>
    </row>
    <row r="9928" spans="1:32" x14ac:dyDescent="0.3">
      <c r="A9928" t="s">
        <v>2328</v>
      </c>
      <c r="B9928" t="s">
        <v>49</v>
      </c>
      <c r="C9928" t="str">
        <f t="shared" si="155"/>
        <v>2Ks</v>
      </c>
      <c r="D9928">
        <v>2009</v>
      </c>
      <c r="E9928" t="s">
        <v>28</v>
      </c>
      <c r="F9928" t="s">
        <v>71</v>
      </c>
      <c r="G9928">
        <v>0.49</v>
      </c>
      <c r="H9928">
        <v>0.15</v>
      </c>
      <c r="I9928">
        <v>0</v>
      </c>
      <c r="J9928">
        <v>0.09</v>
      </c>
      <c r="K9928">
        <v>0.73</v>
      </c>
      <c r="L9928">
        <v>74</v>
      </c>
      <c r="M9928">
        <v>48</v>
      </c>
      <c r="N9928">
        <v>7.3</v>
      </c>
      <c r="O9928">
        <v>51</v>
      </c>
      <c r="P9928" t="s">
        <v>339</v>
      </c>
      <c r="Q9928" t="s">
        <v>88</v>
      </c>
      <c r="AF9928" t="s">
        <v>11851</v>
      </c>
    </row>
    <row r="9929" spans="1:32" x14ac:dyDescent="0.3">
      <c r="A9929" t="s">
        <v>1832</v>
      </c>
      <c r="B9929" t="s">
        <v>17</v>
      </c>
      <c r="C9929" t="str">
        <f t="shared" si="155"/>
        <v>2Ks</v>
      </c>
      <c r="D9929">
        <v>2009</v>
      </c>
      <c r="E9929" t="s">
        <v>86</v>
      </c>
      <c r="F9929" t="s">
        <v>484</v>
      </c>
      <c r="G9929">
        <v>0.49</v>
      </c>
      <c r="H9929">
        <v>0.17</v>
      </c>
      <c r="I9929">
        <v>0</v>
      </c>
      <c r="J9929">
        <v>0.06</v>
      </c>
      <c r="K9929">
        <v>0.73</v>
      </c>
      <c r="L9929">
        <v>78</v>
      </c>
      <c r="M9929">
        <v>11</v>
      </c>
      <c r="N9929">
        <v>7.7</v>
      </c>
      <c r="O9929">
        <v>9</v>
      </c>
      <c r="P9929" t="s">
        <v>746</v>
      </c>
      <c r="Q9929" t="s">
        <v>88</v>
      </c>
      <c r="AF9929" t="s">
        <v>11852</v>
      </c>
    </row>
    <row r="9930" spans="1:32" x14ac:dyDescent="0.3">
      <c r="A9930" t="s">
        <v>1911</v>
      </c>
      <c r="B9930" t="s">
        <v>32</v>
      </c>
      <c r="C9930" t="str">
        <f t="shared" si="155"/>
        <v>2Ks</v>
      </c>
      <c r="D9930">
        <v>2009</v>
      </c>
      <c r="E9930" t="s">
        <v>1</v>
      </c>
      <c r="F9930" t="s">
        <v>111</v>
      </c>
      <c r="G9930">
        <v>0.35</v>
      </c>
      <c r="H9930">
        <v>0.3</v>
      </c>
      <c r="I9930">
        <v>0</v>
      </c>
      <c r="J9930">
        <v>7.0000000000000007E-2</v>
      </c>
      <c r="K9930">
        <v>0.72</v>
      </c>
      <c r="L9930">
        <v>70</v>
      </c>
      <c r="M9930">
        <v>7</v>
      </c>
      <c r="N9930" t="s">
        <v>203</v>
      </c>
      <c r="P9930" t="s">
        <v>984</v>
      </c>
      <c r="Q9930" t="s">
        <v>20</v>
      </c>
      <c r="AF9930" t="s">
        <v>11853</v>
      </c>
    </row>
    <row r="9931" spans="1:32" x14ac:dyDescent="0.3">
      <c r="A9931" t="s">
        <v>2773</v>
      </c>
      <c r="B9931" t="s">
        <v>17</v>
      </c>
      <c r="C9931" t="str">
        <f t="shared" si="155"/>
        <v>2Ks</v>
      </c>
      <c r="D9931">
        <v>2009</v>
      </c>
      <c r="E9931" t="s">
        <v>50</v>
      </c>
      <c r="F9931" t="s">
        <v>71</v>
      </c>
      <c r="G9931">
        <v>0.36</v>
      </c>
      <c r="H9931">
        <v>0.28999999999999998</v>
      </c>
      <c r="I9931">
        <v>0</v>
      </c>
      <c r="J9931">
        <v>7.0000000000000007E-2</v>
      </c>
      <c r="K9931">
        <v>0.72</v>
      </c>
      <c r="L9931">
        <v>55</v>
      </c>
      <c r="M9931">
        <v>32</v>
      </c>
      <c r="N9931">
        <v>7</v>
      </c>
      <c r="O9931">
        <v>28</v>
      </c>
      <c r="P9931" t="s">
        <v>1241</v>
      </c>
      <c r="Q9931" t="s">
        <v>88</v>
      </c>
      <c r="AF9931" t="s">
        <v>11854</v>
      </c>
    </row>
    <row r="9932" spans="1:32" x14ac:dyDescent="0.3">
      <c r="A9932" t="s">
        <v>656</v>
      </c>
      <c r="B9932" t="s">
        <v>17</v>
      </c>
      <c r="C9932" t="str">
        <f t="shared" si="155"/>
        <v>2Ks</v>
      </c>
      <c r="D9932">
        <v>2009</v>
      </c>
      <c r="E9932" t="s">
        <v>18</v>
      </c>
      <c r="F9932" t="s">
        <v>134</v>
      </c>
      <c r="G9932">
        <v>0.62</v>
      </c>
      <c r="H9932">
        <v>0.04</v>
      </c>
      <c r="I9932">
        <v>0</v>
      </c>
      <c r="J9932">
        <v>0.06</v>
      </c>
      <c r="K9932">
        <v>0.72</v>
      </c>
      <c r="L9932">
        <v>77</v>
      </c>
      <c r="M9932">
        <v>23</v>
      </c>
      <c r="N9932">
        <v>7.2</v>
      </c>
      <c r="O9932">
        <v>24</v>
      </c>
      <c r="P9932" t="s">
        <v>287</v>
      </c>
      <c r="Q9932" t="s">
        <v>20</v>
      </c>
      <c r="AF9932" t="s">
        <v>11855</v>
      </c>
    </row>
    <row r="9933" spans="1:32" x14ac:dyDescent="0.3">
      <c r="A9933" t="s">
        <v>2788</v>
      </c>
      <c r="B9933" t="s">
        <v>49</v>
      </c>
      <c r="C9933" t="str">
        <f t="shared" si="155"/>
        <v>2Ks</v>
      </c>
      <c r="D9933">
        <v>2009</v>
      </c>
      <c r="E9933" t="s">
        <v>18</v>
      </c>
      <c r="F9933" t="s">
        <v>68</v>
      </c>
      <c r="G9933">
        <v>0.66</v>
      </c>
      <c r="H9933">
        <v>0</v>
      </c>
      <c r="I9933">
        <v>0</v>
      </c>
      <c r="J9933">
        <v>0.06</v>
      </c>
      <c r="K9933">
        <v>0.72</v>
      </c>
      <c r="L9933">
        <v>90</v>
      </c>
      <c r="M9933">
        <v>27</v>
      </c>
      <c r="N9933">
        <v>8.1</v>
      </c>
      <c r="O9933">
        <v>61</v>
      </c>
      <c r="P9933" t="s">
        <v>2256</v>
      </c>
      <c r="Q9933" t="s">
        <v>20</v>
      </c>
      <c r="AF9933" t="s">
        <v>11856</v>
      </c>
    </row>
    <row r="9934" spans="1:32" x14ac:dyDescent="0.3">
      <c r="A9934" t="s">
        <v>2336</v>
      </c>
      <c r="B9934" t="s">
        <v>44</v>
      </c>
      <c r="C9934" t="str">
        <f t="shared" si="155"/>
        <v>2Ks</v>
      </c>
      <c r="D9934">
        <v>2009</v>
      </c>
      <c r="E9934" t="s">
        <v>24</v>
      </c>
      <c r="F9934" t="s">
        <v>484</v>
      </c>
      <c r="G9934">
        <v>0.52</v>
      </c>
      <c r="H9934">
        <v>0.14000000000000001</v>
      </c>
      <c r="I9934">
        <v>0</v>
      </c>
      <c r="J9934">
        <v>0.06</v>
      </c>
      <c r="K9934">
        <v>0.72</v>
      </c>
      <c r="L9934">
        <v>75</v>
      </c>
      <c r="M9934">
        <v>47</v>
      </c>
      <c r="N9934">
        <v>6.6</v>
      </c>
      <c r="O9934">
        <v>30</v>
      </c>
      <c r="P9934" t="s">
        <v>807</v>
      </c>
      <c r="Q9934" t="s">
        <v>20</v>
      </c>
      <c r="AF9934" t="s">
        <v>11858</v>
      </c>
    </row>
    <row r="9935" spans="1:32" x14ac:dyDescent="0.3">
      <c r="A9935" t="s">
        <v>2333</v>
      </c>
      <c r="B9935" t="s">
        <v>17</v>
      </c>
      <c r="C9935" t="str">
        <f t="shared" si="155"/>
        <v>2Ks</v>
      </c>
      <c r="D9935">
        <v>2009</v>
      </c>
      <c r="E9935" t="s">
        <v>50</v>
      </c>
      <c r="F9935" t="s">
        <v>111</v>
      </c>
      <c r="G9935">
        <v>0.32</v>
      </c>
      <c r="H9935">
        <v>0.32</v>
      </c>
      <c r="I9935">
        <v>0</v>
      </c>
      <c r="J9935">
        <v>7.0000000000000007E-2</v>
      </c>
      <c r="K9935">
        <v>0.72</v>
      </c>
      <c r="AF9935" t="s">
        <v>11859</v>
      </c>
    </row>
    <row r="9936" spans="1:32" x14ac:dyDescent="0.3">
      <c r="A9936" t="s">
        <v>2800</v>
      </c>
      <c r="B9936" t="s">
        <v>32</v>
      </c>
      <c r="C9936" t="str">
        <f t="shared" si="155"/>
        <v>2Ks</v>
      </c>
      <c r="D9936">
        <v>2009</v>
      </c>
      <c r="E9936" t="s">
        <v>101</v>
      </c>
      <c r="F9936" t="s">
        <v>71</v>
      </c>
      <c r="G9936">
        <v>0.66</v>
      </c>
      <c r="H9936">
        <v>0.01</v>
      </c>
      <c r="I9936">
        <v>0</v>
      </c>
      <c r="J9936">
        <v>0.05</v>
      </c>
      <c r="K9936">
        <v>0.71</v>
      </c>
      <c r="N9936">
        <v>8.3000000000000007</v>
      </c>
      <c r="O9936">
        <v>6</v>
      </c>
      <c r="P9936" t="s">
        <v>2801</v>
      </c>
      <c r="Q9936" t="s">
        <v>20</v>
      </c>
      <c r="AF9936" t="s">
        <v>11860</v>
      </c>
    </row>
    <row r="9937" spans="1:32" x14ac:dyDescent="0.3">
      <c r="A9937" t="s">
        <v>2839</v>
      </c>
      <c r="B9937" t="s">
        <v>32</v>
      </c>
      <c r="C9937" t="str">
        <f t="shared" si="155"/>
        <v>2Ks</v>
      </c>
      <c r="D9937">
        <v>2009</v>
      </c>
      <c r="E9937" t="s">
        <v>101</v>
      </c>
      <c r="F9937" t="s">
        <v>222</v>
      </c>
      <c r="G9937">
        <v>0.23</v>
      </c>
      <c r="H9937">
        <v>0.14000000000000001</v>
      </c>
      <c r="I9937">
        <v>0.3</v>
      </c>
      <c r="J9937">
        <v>0.04</v>
      </c>
      <c r="K9937">
        <v>0.7</v>
      </c>
      <c r="L9937">
        <v>78</v>
      </c>
      <c r="M9937">
        <v>51</v>
      </c>
      <c r="N9937">
        <v>8.4</v>
      </c>
      <c r="O9937">
        <v>79</v>
      </c>
      <c r="P9937" t="s">
        <v>222</v>
      </c>
      <c r="Q9937" t="s">
        <v>88</v>
      </c>
      <c r="AF9937" t="s">
        <v>11861</v>
      </c>
    </row>
    <row r="9938" spans="1:32" x14ac:dyDescent="0.3">
      <c r="A9938" t="s">
        <v>2855</v>
      </c>
      <c r="B9938" t="s">
        <v>32</v>
      </c>
      <c r="C9938" t="str">
        <f t="shared" si="155"/>
        <v>2Ks</v>
      </c>
      <c r="D9938">
        <v>2009</v>
      </c>
      <c r="E9938" t="s">
        <v>101</v>
      </c>
      <c r="F9938" t="s">
        <v>568</v>
      </c>
      <c r="G9938">
        <v>0.38</v>
      </c>
      <c r="H9938">
        <v>0.25</v>
      </c>
      <c r="I9938">
        <v>0</v>
      </c>
      <c r="J9938">
        <v>7.0000000000000007E-2</v>
      </c>
      <c r="K9938">
        <v>0.7</v>
      </c>
      <c r="N9938" t="s">
        <v>203</v>
      </c>
      <c r="P9938" t="s">
        <v>2043</v>
      </c>
      <c r="Q9938" t="s">
        <v>20</v>
      </c>
      <c r="AF9938" t="s">
        <v>11862</v>
      </c>
    </row>
    <row r="9939" spans="1:32" x14ac:dyDescent="0.3">
      <c r="A9939" t="s">
        <v>2870</v>
      </c>
      <c r="B9939" t="s">
        <v>17</v>
      </c>
      <c r="C9939" t="str">
        <f t="shared" si="155"/>
        <v>2Ks</v>
      </c>
      <c r="D9939">
        <v>2009</v>
      </c>
      <c r="E9939" t="s">
        <v>34</v>
      </c>
      <c r="F9939" t="s">
        <v>267</v>
      </c>
      <c r="G9939">
        <v>0.41</v>
      </c>
      <c r="H9939">
        <v>0.22</v>
      </c>
      <c r="I9939">
        <v>0</v>
      </c>
      <c r="J9939">
        <v>0.06</v>
      </c>
      <c r="K9939">
        <v>0.69</v>
      </c>
      <c r="L9939">
        <v>70</v>
      </c>
      <c r="M9939">
        <v>15</v>
      </c>
      <c r="N9939">
        <v>6.8</v>
      </c>
      <c r="O9939">
        <v>6</v>
      </c>
      <c r="P9939" t="s">
        <v>326</v>
      </c>
      <c r="Q9939" t="s">
        <v>112</v>
      </c>
      <c r="AF9939" t="s">
        <v>11863</v>
      </c>
    </row>
    <row r="9940" spans="1:32" x14ac:dyDescent="0.3">
      <c r="A9940" t="s">
        <v>2874</v>
      </c>
      <c r="B9940" t="s">
        <v>49</v>
      </c>
      <c r="C9940" t="str">
        <f t="shared" si="155"/>
        <v>2Ks</v>
      </c>
      <c r="D9940">
        <v>2009</v>
      </c>
      <c r="E9940" t="s">
        <v>37</v>
      </c>
      <c r="F9940" t="s">
        <v>71</v>
      </c>
      <c r="G9940">
        <v>0.28000000000000003</v>
      </c>
      <c r="H9940">
        <v>0.3</v>
      </c>
      <c r="I9940">
        <v>0</v>
      </c>
      <c r="J9940">
        <v>0.12</v>
      </c>
      <c r="K9940">
        <v>0.69</v>
      </c>
      <c r="AF9940" t="s">
        <v>11864</v>
      </c>
    </row>
    <row r="9941" spans="1:32" x14ac:dyDescent="0.3">
      <c r="A9941" t="s">
        <v>2726</v>
      </c>
      <c r="B9941" t="s">
        <v>44</v>
      </c>
      <c r="C9941" t="str">
        <f t="shared" si="155"/>
        <v>2Ks</v>
      </c>
      <c r="D9941">
        <v>2009</v>
      </c>
      <c r="E9941" t="s">
        <v>50</v>
      </c>
      <c r="F9941" t="s">
        <v>71</v>
      </c>
      <c r="G9941">
        <v>0.42</v>
      </c>
      <c r="H9941">
        <v>0.21</v>
      </c>
      <c r="I9941">
        <v>0</v>
      </c>
      <c r="J9941">
        <v>0.06</v>
      </c>
      <c r="K9941">
        <v>0.69</v>
      </c>
      <c r="AF9941" t="s">
        <v>11865</v>
      </c>
    </row>
    <row r="9942" spans="1:32" x14ac:dyDescent="0.3">
      <c r="A9942" t="s">
        <v>2892</v>
      </c>
      <c r="B9942" t="s">
        <v>49</v>
      </c>
      <c r="C9942" t="str">
        <f t="shared" si="155"/>
        <v>2Ks</v>
      </c>
      <c r="D9942">
        <v>2009</v>
      </c>
      <c r="E9942" t="s">
        <v>39</v>
      </c>
      <c r="F9942" t="s">
        <v>202</v>
      </c>
      <c r="G9942">
        <v>0.34</v>
      </c>
      <c r="H9942">
        <v>0.25</v>
      </c>
      <c r="I9942">
        <v>0</v>
      </c>
      <c r="J9942">
        <v>0.1</v>
      </c>
      <c r="K9942">
        <v>0.68</v>
      </c>
      <c r="L9942">
        <v>81</v>
      </c>
      <c r="M9942">
        <v>28</v>
      </c>
      <c r="N9942">
        <v>7.3</v>
      </c>
      <c r="O9942">
        <v>20</v>
      </c>
      <c r="P9942" t="s">
        <v>2893</v>
      </c>
      <c r="Q9942" t="s">
        <v>88</v>
      </c>
      <c r="AF9942" t="s">
        <v>11866</v>
      </c>
    </row>
    <row r="9943" spans="1:32" x14ac:dyDescent="0.3">
      <c r="A9943" t="s">
        <v>2897</v>
      </c>
      <c r="B9943" t="s">
        <v>32</v>
      </c>
      <c r="C9943" t="str">
        <f t="shared" si="155"/>
        <v>2Ks</v>
      </c>
      <c r="D9943">
        <v>2009</v>
      </c>
      <c r="E9943" t="s">
        <v>39</v>
      </c>
      <c r="F9943" t="s">
        <v>484</v>
      </c>
      <c r="G9943">
        <v>0.42</v>
      </c>
      <c r="H9943">
        <v>0.2</v>
      </c>
      <c r="I9943">
        <v>0</v>
      </c>
      <c r="J9943">
        <v>0.06</v>
      </c>
      <c r="K9943">
        <v>0.68</v>
      </c>
      <c r="N9943" t="s">
        <v>203</v>
      </c>
      <c r="P9943" t="s">
        <v>2898</v>
      </c>
      <c r="Q9943" t="s">
        <v>20</v>
      </c>
      <c r="AF9943" t="s">
        <v>11867</v>
      </c>
    </row>
    <row r="9944" spans="1:32" x14ac:dyDescent="0.3">
      <c r="A9944" t="s">
        <v>1543</v>
      </c>
      <c r="B9944" t="s">
        <v>17</v>
      </c>
      <c r="C9944" t="str">
        <f t="shared" si="155"/>
        <v>2Ks</v>
      </c>
      <c r="D9944">
        <v>2009</v>
      </c>
      <c r="E9944" t="s">
        <v>50</v>
      </c>
      <c r="F9944" t="s">
        <v>71</v>
      </c>
      <c r="G9944">
        <v>0.59</v>
      </c>
      <c r="H9944">
        <v>0.03</v>
      </c>
      <c r="I9944">
        <v>0</v>
      </c>
      <c r="J9944">
        <v>0.05</v>
      </c>
      <c r="K9944">
        <v>0.66</v>
      </c>
      <c r="L9944">
        <v>62</v>
      </c>
      <c r="M9944">
        <v>12</v>
      </c>
      <c r="N9944">
        <v>7.2</v>
      </c>
      <c r="O9944">
        <v>11</v>
      </c>
      <c r="P9944" t="s">
        <v>1544</v>
      </c>
      <c r="Q9944" t="s">
        <v>20</v>
      </c>
      <c r="AF9944" t="s">
        <v>11868</v>
      </c>
    </row>
    <row r="9945" spans="1:32" x14ac:dyDescent="0.3">
      <c r="A9945" t="s">
        <v>2970</v>
      </c>
      <c r="B9945" t="s">
        <v>32</v>
      </c>
      <c r="C9945" t="str">
        <f t="shared" si="155"/>
        <v>2Ks</v>
      </c>
      <c r="D9945">
        <v>2009</v>
      </c>
      <c r="E9945" t="s">
        <v>101</v>
      </c>
      <c r="F9945" t="s">
        <v>2095</v>
      </c>
      <c r="G9945">
        <v>0.18</v>
      </c>
      <c r="H9945">
        <v>0.43</v>
      </c>
      <c r="I9945">
        <v>0</v>
      </c>
      <c r="J9945">
        <v>0.05</v>
      </c>
      <c r="K9945">
        <v>0.66</v>
      </c>
      <c r="AF9945" t="s">
        <v>11869</v>
      </c>
    </row>
    <row r="9946" spans="1:32" x14ac:dyDescent="0.3">
      <c r="A9946" t="s">
        <v>2971</v>
      </c>
      <c r="B9946" t="s">
        <v>44</v>
      </c>
      <c r="C9946" t="str">
        <f t="shared" si="155"/>
        <v>2Ks</v>
      </c>
      <c r="D9946">
        <v>2009</v>
      </c>
      <c r="E9946" t="s">
        <v>18</v>
      </c>
      <c r="F9946" t="s">
        <v>134</v>
      </c>
      <c r="G9946">
        <v>0.51</v>
      </c>
      <c r="H9946">
        <v>0.1</v>
      </c>
      <c r="I9946">
        <v>0</v>
      </c>
      <c r="J9946">
        <v>0.06</v>
      </c>
      <c r="K9946">
        <v>0.66</v>
      </c>
      <c r="L9946">
        <v>88</v>
      </c>
      <c r="M9946">
        <v>52</v>
      </c>
      <c r="N9946">
        <v>8.4</v>
      </c>
      <c r="O9946">
        <v>71</v>
      </c>
      <c r="P9946" t="s">
        <v>193</v>
      </c>
      <c r="Q9946" t="s">
        <v>112</v>
      </c>
      <c r="AF9946" t="s">
        <v>11870</v>
      </c>
    </row>
    <row r="9947" spans="1:32" x14ac:dyDescent="0.3">
      <c r="A9947" t="s">
        <v>656</v>
      </c>
      <c r="B9947" t="s">
        <v>159</v>
      </c>
      <c r="C9947" t="str">
        <f t="shared" si="155"/>
        <v>2Ks</v>
      </c>
      <c r="D9947">
        <v>2009</v>
      </c>
      <c r="E9947" t="s">
        <v>18</v>
      </c>
      <c r="F9947" t="s">
        <v>134</v>
      </c>
      <c r="G9947">
        <v>0.5</v>
      </c>
      <c r="H9947">
        <v>0.08</v>
      </c>
      <c r="I9947">
        <v>0</v>
      </c>
      <c r="J9947">
        <v>0.08</v>
      </c>
      <c r="K9947">
        <v>0.66</v>
      </c>
      <c r="N9947">
        <v>7.8</v>
      </c>
      <c r="O9947">
        <v>5</v>
      </c>
      <c r="P9947" t="s">
        <v>287</v>
      </c>
      <c r="Q9947" t="s">
        <v>20</v>
      </c>
      <c r="AF9947" t="s">
        <v>11871</v>
      </c>
    </row>
    <row r="9948" spans="1:32" x14ac:dyDescent="0.3">
      <c r="A9948" t="s">
        <v>2006</v>
      </c>
      <c r="B9948" t="s">
        <v>44</v>
      </c>
      <c r="C9948" t="str">
        <f t="shared" si="155"/>
        <v>2Ks</v>
      </c>
      <c r="D9948">
        <v>2009</v>
      </c>
      <c r="E9948" t="s">
        <v>18</v>
      </c>
      <c r="F9948" t="s">
        <v>134</v>
      </c>
      <c r="G9948">
        <v>0.39</v>
      </c>
      <c r="H9948">
        <v>0.2</v>
      </c>
      <c r="I9948">
        <v>0</v>
      </c>
      <c r="J9948">
        <v>0.06</v>
      </c>
      <c r="K9948">
        <v>0.65</v>
      </c>
      <c r="L9948">
        <v>80</v>
      </c>
      <c r="M9948">
        <v>51</v>
      </c>
      <c r="N9948">
        <v>6.9</v>
      </c>
      <c r="O9948">
        <v>20</v>
      </c>
      <c r="P9948" t="s">
        <v>287</v>
      </c>
      <c r="Q9948" t="s">
        <v>20</v>
      </c>
      <c r="AF9948" t="s">
        <v>11872</v>
      </c>
    </row>
    <row r="9949" spans="1:32" x14ac:dyDescent="0.3">
      <c r="A9949" t="s">
        <v>2682</v>
      </c>
      <c r="B9949" t="s">
        <v>55</v>
      </c>
      <c r="C9949" t="str">
        <f t="shared" si="155"/>
        <v>2Ks</v>
      </c>
      <c r="D9949">
        <v>2009</v>
      </c>
      <c r="E9949" t="s">
        <v>50</v>
      </c>
      <c r="F9949" t="s">
        <v>134</v>
      </c>
      <c r="G9949">
        <v>0.13</v>
      </c>
      <c r="H9949">
        <v>7.0000000000000007E-2</v>
      </c>
      <c r="I9949">
        <v>0</v>
      </c>
      <c r="J9949">
        <v>0.44</v>
      </c>
      <c r="K9949">
        <v>0.64</v>
      </c>
      <c r="N9949">
        <v>8.3000000000000007</v>
      </c>
      <c r="O9949">
        <v>13</v>
      </c>
      <c r="P9949" t="s">
        <v>1489</v>
      </c>
      <c r="Q9949" t="s">
        <v>112</v>
      </c>
      <c r="AF9949" t="s">
        <v>11873</v>
      </c>
    </row>
    <row r="9950" spans="1:32" x14ac:dyDescent="0.3">
      <c r="A9950" t="s">
        <v>2690</v>
      </c>
      <c r="B9950" t="s">
        <v>32</v>
      </c>
      <c r="C9950" t="str">
        <f t="shared" si="155"/>
        <v>2Ks</v>
      </c>
      <c r="D9950">
        <v>2009</v>
      </c>
      <c r="E9950" t="s">
        <v>30</v>
      </c>
      <c r="F9950" t="s">
        <v>484</v>
      </c>
      <c r="G9950">
        <v>0.44</v>
      </c>
      <c r="H9950">
        <v>0.14000000000000001</v>
      </c>
      <c r="I9950">
        <v>0</v>
      </c>
      <c r="J9950">
        <v>0.06</v>
      </c>
      <c r="K9950">
        <v>0.64</v>
      </c>
      <c r="L9950">
        <v>72</v>
      </c>
      <c r="M9950">
        <v>21</v>
      </c>
      <c r="N9950">
        <v>7.7</v>
      </c>
      <c r="O9950">
        <v>22</v>
      </c>
      <c r="P9950" t="s">
        <v>909</v>
      </c>
      <c r="Q9950" t="s">
        <v>20</v>
      </c>
      <c r="AF9950" t="s">
        <v>11874</v>
      </c>
    </row>
    <row r="9951" spans="1:32" x14ac:dyDescent="0.3">
      <c r="A9951" t="s">
        <v>3046</v>
      </c>
      <c r="B9951" t="s">
        <v>17</v>
      </c>
      <c r="C9951" t="str">
        <f t="shared" si="155"/>
        <v>2Ks</v>
      </c>
      <c r="D9951">
        <v>2009</v>
      </c>
      <c r="E9951" t="s">
        <v>50</v>
      </c>
      <c r="F9951" t="s">
        <v>3047</v>
      </c>
      <c r="G9951">
        <v>0.56000000000000005</v>
      </c>
      <c r="H9951">
        <v>0.04</v>
      </c>
      <c r="I9951">
        <v>0</v>
      </c>
      <c r="J9951">
        <v>0.05</v>
      </c>
      <c r="K9951">
        <v>0.64</v>
      </c>
      <c r="L9951">
        <v>67</v>
      </c>
      <c r="M9951">
        <v>18</v>
      </c>
      <c r="N9951">
        <v>8.1999999999999993</v>
      </c>
      <c r="O9951">
        <v>10</v>
      </c>
      <c r="P9951" t="s">
        <v>3048</v>
      </c>
      <c r="Q9951" t="s">
        <v>112</v>
      </c>
      <c r="AF9951" t="s">
        <v>11875</v>
      </c>
    </row>
    <row r="9952" spans="1:32" x14ac:dyDescent="0.3">
      <c r="A9952" t="s">
        <v>3050</v>
      </c>
      <c r="B9952" t="s">
        <v>32</v>
      </c>
      <c r="C9952" t="str">
        <f t="shared" si="155"/>
        <v>2Ks</v>
      </c>
      <c r="D9952">
        <v>2009</v>
      </c>
      <c r="E9952" t="s">
        <v>50</v>
      </c>
      <c r="F9952" t="s">
        <v>484</v>
      </c>
      <c r="G9952">
        <v>0.3</v>
      </c>
      <c r="H9952">
        <v>0.27</v>
      </c>
      <c r="I9952">
        <v>0</v>
      </c>
      <c r="J9952">
        <v>7.0000000000000007E-2</v>
      </c>
      <c r="K9952">
        <v>0.64</v>
      </c>
      <c r="N9952" t="s">
        <v>203</v>
      </c>
      <c r="P9952" t="s">
        <v>1093</v>
      </c>
      <c r="Q9952" t="s">
        <v>20</v>
      </c>
      <c r="AF9952" t="s">
        <v>11876</v>
      </c>
    </row>
    <row r="9953" spans="1:32" x14ac:dyDescent="0.3">
      <c r="A9953" t="s">
        <v>3061</v>
      </c>
      <c r="B9953" t="s">
        <v>55</v>
      </c>
      <c r="C9953" t="str">
        <f t="shared" si="155"/>
        <v>2Ks</v>
      </c>
      <c r="D9953">
        <v>2009</v>
      </c>
      <c r="E9953" t="s">
        <v>34</v>
      </c>
      <c r="F9953" t="s">
        <v>68</v>
      </c>
      <c r="G9953">
        <v>0.08</v>
      </c>
      <c r="H9953">
        <v>0.12</v>
      </c>
      <c r="I9953">
        <v>0</v>
      </c>
      <c r="J9953">
        <v>0.44</v>
      </c>
      <c r="K9953">
        <v>0.63</v>
      </c>
      <c r="L9953">
        <v>73</v>
      </c>
      <c r="M9953">
        <v>9</v>
      </c>
      <c r="N9953" t="s">
        <v>203</v>
      </c>
      <c r="P9953" t="s">
        <v>1129</v>
      </c>
      <c r="Q9953" t="s">
        <v>88</v>
      </c>
      <c r="AF9953" t="s">
        <v>11877</v>
      </c>
    </row>
    <row r="9954" spans="1:32" x14ac:dyDescent="0.3">
      <c r="A9954" t="s">
        <v>2714</v>
      </c>
      <c r="B9954" t="s">
        <v>44</v>
      </c>
      <c r="C9954" t="str">
        <f t="shared" si="155"/>
        <v>2Ks</v>
      </c>
      <c r="D9954">
        <v>2009</v>
      </c>
      <c r="E9954" t="s">
        <v>50</v>
      </c>
      <c r="F9954" t="s">
        <v>134</v>
      </c>
      <c r="G9954">
        <v>0.37</v>
      </c>
      <c r="H9954">
        <v>0.2</v>
      </c>
      <c r="I9954">
        <v>0</v>
      </c>
      <c r="J9954">
        <v>0.06</v>
      </c>
      <c r="K9954">
        <v>0.63</v>
      </c>
      <c r="L9954">
        <v>55</v>
      </c>
      <c r="M9954">
        <v>58</v>
      </c>
      <c r="N9954">
        <v>7</v>
      </c>
      <c r="O9954">
        <v>110</v>
      </c>
      <c r="P9954" t="s">
        <v>473</v>
      </c>
      <c r="Q9954" t="s">
        <v>88</v>
      </c>
      <c r="AF9954" t="s">
        <v>11878</v>
      </c>
    </row>
    <row r="9955" spans="1:32" x14ac:dyDescent="0.3">
      <c r="A9955" t="s">
        <v>3074</v>
      </c>
      <c r="B9955" t="s">
        <v>49</v>
      </c>
      <c r="C9955" t="str">
        <f t="shared" si="155"/>
        <v>2Ks</v>
      </c>
      <c r="D9955">
        <v>2009</v>
      </c>
      <c r="E9955" t="s">
        <v>37</v>
      </c>
      <c r="F9955" t="s">
        <v>71</v>
      </c>
      <c r="G9955">
        <v>0.25</v>
      </c>
      <c r="H9955">
        <v>0.27</v>
      </c>
      <c r="I9955">
        <v>0</v>
      </c>
      <c r="J9955">
        <v>0.11</v>
      </c>
      <c r="K9955">
        <v>0.63</v>
      </c>
      <c r="L9955">
        <v>71</v>
      </c>
      <c r="M9955">
        <v>58</v>
      </c>
      <c r="N9955">
        <v>7.4</v>
      </c>
      <c r="O9955">
        <v>77</v>
      </c>
      <c r="P9955" t="s">
        <v>3075</v>
      </c>
      <c r="Q9955" t="s">
        <v>53</v>
      </c>
      <c r="AF9955" t="s">
        <v>11879</v>
      </c>
    </row>
    <row r="9956" spans="1:32" x14ac:dyDescent="0.3">
      <c r="A9956" t="s">
        <v>3090</v>
      </c>
      <c r="B9956" t="s">
        <v>159</v>
      </c>
      <c r="C9956" t="str">
        <f t="shared" si="155"/>
        <v>2Ks</v>
      </c>
      <c r="D9956">
        <v>2009</v>
      </c>
      <c r="E9956" t="s">
        <v>28</v>
      </c>
      <c r="F9956" t="s">
        <v>3091</v>
      </c>
      <c r="G9956">
        <v>0.18</v>
      </c>
      <c r="H9956">
        <v>0.06</v>
      </c>
      <c r="I9956">
        <v>0.34</v>
      </c>
      <c r="J9956">
        <v>0.05</v>
      </c>
      <c r="K9956">
        <v>0.63</v>
      </c>
      <c r="L9956">
        <v>89</v>
      </c>
      <c r="M9956">
        <v>40</v>
      </c>
      <c r="N9956">
        <v>8.3000000000000007</v>
      </c>
      <c r="O9956">
        <v>317</v>
      </c>
      <c r="P9956" t="s">
        <v>1921</v>
      </c>
      <c r="Q9956" t="s">
        <v>53</v>
      </c>
      <c r="AF9956" t="s">
        <v>11881</v>
      </c>
    </row>
    <row r="9957" spans="1:32" x14ac:dyDescent="0.3">
      <c r="A9957" t="s">
        <v>2874</v>
      </c>
      <c r="B9957" t="s">
        <v>44</v>
      </c>
      <c r="C9957" t="str">
        <f t="shared" si="155"/>
        <v>2Ks</v>
      </c>
      <c r="D9957">
        <v>2009</v>
      </c>
      <c r="E9957" t="s">
        <v>37</v>
      </c>
      <c r="F9957" t="s">
        <v>71</v>
      </c>
      <c r="G9957">
        <v>0.34</v>
      </c>
      <c r="H9957">
        <v>0.23</v>
      </c>
      <c r="I9957">
        <v>0</v>
      </c>
      <c r="J9957">
        <v>0.06</v>
      </c>
      <c r="K9957">
        <v>0.63</v>
      </c>
      <c r="AF9957" t="s">
        <v>11882</v>
      </c>
    </row>
    <row r="9958" spans="1:32" x14ac:dyDescent="0.3">
      <c r="A9958" t="s">
        <v>2422</v>
      </c>
      <c r="B9958" t="s">
        <v>44</v>
      </c>
      <c r="C9958" t="str">
        <f t="shared" si="155"/>
        <v>2Ks</v>
      </c>
      <c r="D9958">
        <v>2009</v>
      </c>
      <c r="E9958" t="s">
        <v>50</v>
      </c>
      <c r="F9958" t="s">
        <v>155</v>
      </c>
      <c r="G9958">
        <v>0.43</v>
      </c>
      <c r="H9958">
        <v>0.14000000000000001</v>
      </c>
      <c r="I9958">
        <v>0</v>
      </c>
      <c r="J9958">
        <v>0.06</v>
      </c>
      <c r="K9958">
        <v>0.63</v>
      </c>
      <c r="L9958">
        <v>79</v>
      </c>
      <c r="M9958">
        <v>53</v>
      </c>
      <c r="N9958">
        <v>8.5</v>
      </c>
      <c r="O9958">
        <v>125</v>
      </c>
      <c r="P9958" t="s">
        <v>1170</v>
      </c>
      <c r="Q9958" t="s">
        <v>88</v>
      </c>
      <c r="AF9958" t="s">
        <v>11883</v>
      </c>
    </row>
    <row r="9959" spans="1:32" x14ac:dyDescent="0.3">
      <c r="A9959" t="s">
        <v>3107</v>
      </c>
      <c r="B9959" t="s">
        <v>17</v>
      </c>
      <c r="C9959" t="str">
        <f t="shared" si="155"/>
        <v>2Ks</v>
      </c>
      <c r="D9959">
        <v>2009</v>
      </c>
      <c r="E9959" t="s">
        <v>34</v>
      </c>
      <c r="F9959" t="s">
        <v>111</v>
      </c>
      <c r="G9959">
        <v>0.57999999999999996</v>
      </c>
      <c r="H9959">
        <v>0</v>
      </c>
      <c r="I9959">
        <v>0</v>
      </c>
      <c r="J9959">
        <v>0.04</v>
      </c>
      <c r="K9959">
        <v>0.62</v>
      </c>
      <c r="N9959" t="s">
        <v>203</v>
      </c>
      <c r="P9959" t="s">
        <v>2513</v>
      </c>
      <c r="Q9959" t="s">
        <v>20</v>
      </c>
      <c r="AF9959" t="s">
        <v>11884</v>
      </c>
    </row>
    <row r="9960" spans="1:32" x14ac:dyDescent="0.3">
      <c r="A9960" t="s">
        <v>3112</v>
      </c>
      <c r="B9960" t="s">
        <v>32</v>
      </c>
      <c r="C9960" t="str">
        <f t="shared" si="155"/>
        <v>2Ks</v>
      </c>
      <c r="D9960">
        <v>2009</v>
      </c>
      <c r="E9960" t="s">
        <v>1</v>
      </c>
      <c r="F9960" t="s">
        <v>568</v>
      </c>
      <c r="G9960">
        <v>0.41</v>
      </c>
      <c r="H9960">
        <v>0.16</v>
      </c>
      <c r="I9960">
        <v>0</v>
      </c>
      <c r="J9960">
        <v>0.05</v>
      </c>
      <c r="K9960">
        <v>0.62</v>
      </c>
      <c r="N9960" t="s">
        <v>203</v>
      </c>
      <c r="P9960" t="s">
        <v>1214</v>
      </c>
      <c r="Q9960" t="s">
        <v>20</v>
      </c>
      <c r="AF9960" t="s">
        <v>11885</v>
      </c>
    </row>
    <row r="9961" spans="1:32" x14ac:dyDescent="0.3">
      <c r="A9961" t="s">
        <v>2266</v>
      </c>
      <c r="B9961" t="s">
        <v>49</v>
      </c>
      <c r="C9961" t="str">
        <f t="shared" si="155"/>
        <v>2Ks</v>
      </c>
      <c r="D9961">
        <v>2009</v>
      </c>
      <c r="E9961" t="s">
        <v>34</v>
      </c>
      <c r="F9961" t="s">
        <v>71</v>
      </c>
      <c r="G9961">
        <v>0.28000000000000003</v>
      </c>
      <c r="H9961">
        <v>0.24</v>
      </c>
      <c r="I9961">
        <v>0</v>
      </c>
      <c r="J9961">
        <v>0.1</v>
      </c>
      <c r="K9961">
        <v>0.62</v>
      </c>
      <c r="L9961">
        <v>86</v>
      </c>
      <c r="M9961">
        <v>44</v>
      </c>
      <c r="N9961">
        <v>8</v>
      </c>
      <c r="O9961">
        <v>48</v>
      </c>
      <c r="P9961" t="s">
        <v>309</v>
      </c>
      <c r="Q9961" t="s">
        <v>88</v>
      </c>
      <c r="AF9961" t="s">
        <v>11886</v>
      </c>
    </row>
    <row r="9962" spans="1:32" x14ac:dyDescent="0.3">
      <c r="A9962" t="s">
        <v>3133</v>
      </c>
      <c r="B9962" t="s">
        <v>32</v>
      </c>
      <c r="C9962" t="str">
        <f t="shared" si="155"/>
        <v>2Ks</v>
      </c>
      <c r="D9962">
        <v>2009</v>
      </c>
      <c r="E9962" t="s">
        <v>272</v>
      </c>
      <c r="F9962" t="s">
        <v>111</v>
      </c>
      <c r="G9962">
        <v>0.3</v>
      </c>
      <c r="H9962">
        <v>0.25</v>
      </c>
      <c r="I9962">
        <v>0</v>
      </c>
      <c r="J9962">
        <v>0.06</v>
      </c>
      <c r="K9962">
        <v>0.62</v>
      </c>
      <c r="N9962">
        <v>6</v>
      </c>
      <c r="O9962">
        <v>4</v>
      </c>
      <c r="P9962" t="s">
        <v>520</v>
      </c>
      <c r="Q9962" t="s">
        <v>112</v>
      </c>
      <c r="AF9962" t="s">
        <v>11887</v>
      </c>
    </row>
    <row r="9963" spans="1:32" x14ac:dyDescent="0.3">
      <c r="A9963" t="s">
        <v>2682</v>
      </c>
      <c r="B9963" t="s">
        <v>32</v>
      </c>
      <c r="C9963" t="str">
        <f t="shared" si="155"/>
        <v>2Ks</v>
      </c>
      <c r="D9963">
        <v>2009</v>
      </c>
      <c r="E9963" t="s">
        <v>50</v>
      </c>
      <c r="F9963" t="s">
        <v>134</v>
      </c>
      <c r="G9963">
        <v>0.2</v>
      </c>
      <c r="H9963">
        <v>0.34</v>
      </c>
      <c r="I9963">
        <v>0</v>
      </c>
      <c r="J9963">
        <v>7.0000000000000007E-2</v>
      </c>
      <c r="K9963">
        <v>0.61</v>
      </c>
      <c r="L9963">
        <v>48</v>
      </c>
      <c r="M9963">
        <v>9</v>
      </c>
      <c r="N9963">
        <v>4.3</v>
      </c>
      <c r="O9963">
        <v>7</v>
      </c>
      <c r="P9963" t="s">
        <v>1489</v>
      </c>
      <c r="Q9963" t="s">
        <v>20</v>
      </c>
      <c r="AF9963" t="s">
        <v>11888</v>
      </c>
    </row>
    <row r="9964" spans="1:32" x14ac:dyDescent="0.3">
      <c r="A9964" t="s">
        <v>3142</v>
      </c>
      <c r="B9964" t="s">
        <v>49</v>
      </c>
      <c r="C9964" t="str">
        <f t="shared" si="155"/>
        <v>2Ks</v>
      </c>
      <c r="D9964">
        <v>2009</v>
      </c>
      <c r="E9964" t="s">
        <v>37</v>
      </c>
      <c r="F9964" t="s">
        <v>130</v>
      </c>
      <c r="G9964">
        <v>0.22</v>
      </c>
      <c r="H9964">
        <v>0.27</v>
      </c>
      <c r="I9964">
        <v>0.01</v>
      </c>
      <c r="J9964">
        <v>0.11</v>
      </c>
      <c r="K9964">
        <v>0.61</v>
      </c>
      <c r="L9964">
        <v>70</v>
      </c>
      <c r="M9964">
        <v>61</v>
      </c>
      <c r="N9964">
        <v>6.4</v>
      </c>
      <c r="O9964">
        <v>55</v>
      </c>
      <c r="P9964" t="s">
        <v>1241</v>
      </c>
      <c r="Q9964" t="s">
        <v>53</v>
      </c>
      <c r="AF9964" t="s">
        <v>11889</v>
      </c>
    </row>
    <row r="9965" spans="1:32" x14ac:dyDescent="0.3">
      <c r="A9965" t="s">
        <v>3148</v>
      </c>
      <c r="B9965" t="s">
        <v>17</v>
      </c>
      <c r="C9965" t="str">
        <f t="shared" si="155"/>
        <v>2Ks</v>
      </c>
      <c r="D9965">
        <v>2009</v>
      </c>
      <c r="E9965" t="s">
        <v>37</v>
      </c>
      <c r="F9965" t="s">
        <v>19</v>
      </c>
      <c r="G9965">
        <v>0.42</v>
      </c>
      <c r="H9965">
        <v>0.05</v>
      </c>
      <c r="I9965">
        <v>0</v>
      </c>
      <c r="J9965">
        <v>0.14000000000000001</v>
      </c>
      <c r="K9965">
        <v>0.61</v>
      </c>
      <c r="L9965">
        <v>91</v>
      </c>
      <c r="M9965">
        <v>48</v>
      </c>
      <c r="N9965">
        <v>9.3000000000000007</v>
      </c>
      <c r="O9965">
        <v>316</v>
      </c>
      <c r="P9965" t="s">
        <v>214</v>
      </c>
      <c r="Q9965" t="s">
        <v>88</v>
      </c>
      <c r="AF9965" t="s">
        <v>11890</v>
      </c>
    </row>
    <row r="9966" spans="1:32" x14ac:dyDescent="0.3">
      <c r="A9966" t="s">
        <v>3154</v>
      </c>
      <c r="B9966" t="s">
        <v>159</v>
      </c>
      <c r="C9966" t="str">
        <f t="shared" si="155"/>
        <v>2Ks</v>
      </c>
      <c r="D9966">
        <v>2009</v>
      </c>
      <c r="E9966" t="s">
        <v>1</v>
      </c>
      <c r="F9966" t="s">
        <v>68</v>
      </c>
      <c r="G9966">
        <v>0.18</v>
      </c>
      <c r="H9966">
        <v>0.27</v>
      </c>
      <c r="I9966">
        <v>0</v>
      </c>
      <c r="J9966">
        <v>0.15</v>
      </c>
      <c r="K9966">
        <v>0.61</v>
      </c>
      <c r="L9966">
        <v>71</v>
      </c>
      <c r="M9966">
        <v>47</v>
      </c>
      <c r="N9966">
        <v>6.3</v>
      </c>
      <c r="O9966">
        <v>28</v>
      </c>
      <c r="P9966" t="s">
        <v>3155</v>
      </c>
      <c r="Q9966" t="s">
        <v>112</v>
      </c>
      <c r="AF9966" t="s">
        <v>11891</v>
      </c>
    </row>
    <row r="9967" spans="1:32" x14ac:dyDescent="0.3">
      <c r="A9967" t="s">
        <v>1832</v>
      </c>
      <c r="B9967" t="s">
        <v>159</v>
      </c>
      <c r="C9967" t="str">
        <f t="shared" si="155"/>
        <v>2Ks</v>
      </c>
      <c r="D9967">
        <v>2009</v>
      </c>
      <c r="E9967" t="s">
        <v>86</v>
      </c>
      <c r="F9967" t="s">
        <v>484</v>
      </c>
      <c r="G9967">
        <v>0.25</v>
      </c>
      <c r="H9967">
        <v>0.22</v>
      </c>
      <c r="I9967">
        <v>0</v>
      </c>
      <c r="J9967">
        <v>0.14000000000000001</v>
      </c>
      <c r="K9967">
        <v>0.61</v>
      </c>
      <c r="N9967">
        <v>6.6</v>
      </c>
      <c r="O9967">
        <v>8</v>
      </c>
      <c r="P9967" t="s">
        <v>746</v>
      </c>
      <c r="Q9967" t="s">
        <v>88</v>
      </c>
      <c r="AF9967" t="s">
        <v>11892</v>
      </c>
    </row>
    <row r="9968" spans="1:32" x14ac:dyDescent="0.3">
      <c r="A9968" t="s">
        <v>2249</v>
      </c>
      <c r="B9968" t="s">
        <v>44</v>
      </c>
      <c r="C9968" t="str">
        <f t="shared" si="155"/>
        <v>2Ks</v>
      </c>
      <c r="D9968">
        <v>2009</v>
      </c>
      <c r="E9968" t="s">
        <v>18</v>
      </c>
      <c r="F9968" t="s">
        <v>71</v>
      </c>
      <c r="G9968">
        <v>0.46</v>
      </c>
      <c r="H9968">
        <v>0.1</v>
      </c>
      <c r="I9968">
        <v>0</v>
      </c>
      <c r="J9968">
        <v>0.05</v>
      </c>
      <c r="K9968">
        <v>0.61</v>
      </c>
      <c r="L9968">
        <v>46</v>
      </c>
      <c r="M9968">
        <v>43</v>
      </c>
      <c r="N9968">
        <v>3</v>
      </c>
      <c r="O9968">
        <v>67</v>
      </c>
      <c r="P9968" t="s">
        <v>3164</v>
      </c>
      <c r="Q9968" t="s">
        <v>112</v>
      </c>
      <c r="AF9968" t="s">
        <v>11893</v>
      </c>
    </row>
    <row r="9969" spans="1:32" x14ac:dyDescent="0.3">
      <c r="A9969" t="s">
        <v>3166</v>
      </c>
      <c r="B9969" t="s">
        <v>49</v>
      </c>
      <c r="C9969" t="str">
        <f t="shared" si="155"/>
        <v>2Ks</v>
      </c>
      <c r="D9969">
        <v>2009</v>
      </c>
      <c r="E9969" t="s">
        <v>28</v>
      </c>
      <c r="F9969" t="s">
        <v>825</v>
      </c>
      <c r="G9969">
        <v>0.22</v>
      </c>
      <c r="H9969">
        <v>0.22</v>
      </c>
      <c r="I9969">
        <v>0.08</v>
      </c>
      <c r="J9969">
        <v>0.09</v>
      </c>
      <c r="K9969">
        <v>0.61</v>
      </c>
      <c r="L9969">
        <v>70</v>
      </c>
      <c r="M9969">
        <v>45</v>
      </c>
      <c r="N9969">
        <v>7.1</v>
      </c>
      <c r="O9969">
        <v>51</v>
      </c>
      <c r="P9969" t="s">
        <v>3167</v>
      </c>
      <c r="Q9969" t="s">
        <v>53</v>
      </c>
      <c r="AF9969" t="s">
        <v>11894</v>
      </c>
    </row>
    <row r="9970" spans="1:32" x14ac:dyDescent="0.3">
      <c r="A9970" t="s">
        <v>3168</v>
      </c>
      <c r="B9970" t="s">
        <v>44</v>
      </c>
      <c r="C9970" t="str">
        <f t="shared" si="155"/>
        <v>2Ks</v>
      </c>
      <c r="D9970">
        <v>2009</v>
      </c>
      <c r="E9970" t="s">
        <v>18</v>
      </c>
      <c r="F9970" t="s">
        <v>1263</v>
      </c>
      <c r="G9970">
        <v>0.56000000000000005</v>
      </c>
      <c r="H9970">
        <v>0</v>
      </c>
      <c r="I9970">
        <v>0</v>
      </c>
      <c r="J9970">
        <v>0.05</v>
      </c>
      <c r="K9970">
        <v>0.61</v>
      </c>
      <c r="L9970">
        <v>64</v>
      </c>
      <c r="M9970">
        <v>29</v>
      </c>
      <c r="N9970">
        <v>5.3</v>
      </c>
      <c r="O9970">
        <v>26</v>
      </c>
      <c r="P9970" t="s">
        <v>3169</v>
      </c>
      <c r="Q9970" t="s">
        <v>20</v>
      </c>
      <c r="AF9970" t="s">
        <v>11895</v>
      </c>
    </row>
    <row r="9971" spans="1:32" x14ac:dyDescent="0.3">
      <c r="A9971" t="s">
        <v>3177</v>
      </c>
      <c r="B9971" t="s">
        <v>32</v>
      </c>
      <c r="C9971" t="str">
        <f t="shared" si="155"/>
        <v>2Ks</v>
      </c>
      <c r="D9971">
        <v>2009</v>
      </c>
      <c r="E9971" t="s">
        <v>24</v>
      </c>
      <c r="F9971" t="s">
        <v>134</v>
      </c>
      <c r="G9971">
        <v>0.25</v>
      </c>
      <c r="H9971">
        <v>0.28999999999999998</v>
      </c>
      <c r="I9971">
        <v>0</v>
      </c>
      <c r="J9971">
        <v>7.0000000000000007E-2</v>
      </c>
      <c r="K9971">
        <v>0.61</v>
      </c>
      <c r="L9971">
        <v>67</v>
      </c>
      <c r="M9971">
        <v>11</v>
      </c>
      <c r="N9971">
        <v>7.3</v>
      </c>
      <c r="O9971">
        <v>4</v>
      </c>
      <c r="P9971" t="s">
        <v>537</v>
      </c>
      <c r="Q9971" t="s">
        <v>20</v>
      </c>
      <c r="AF9971" t="s">
        <v>11896</v>
      </c>
    </row>
    <row r="9972" spans="1:32" x14ac:dyDescent="0.3">
      <c r="A9972" t="s">
        <v>2897</v>
      </c>
      <c r="B9972" t="s">
        <v>17</v>
      </c>
      <c r="C9972" t="str">
        <f t="shared" si="155"/>
        <v>2Ks</v>
      </c>
      <c r="D9972">
        <v>2009</v>
      </c>
      <c r="E9972" t="s">
        <v>39</v>
      </c>
      <c r="F9972" t="s">
        <v>484</v>
      </c>
      <c r="G9972">
        <v>0.4</v>
      </c>
      <c r="H9972">
        <v>0.15</v>
      </c>
      <c r="I9972">
        <v>0</v>
      </c>
      <c r="J9972">
        <v>0.05</v>
      </c>
      <c r="K9972">
        <v>0.6</v>
      </c>
      <c r="N9972">
        <v>8.1999999999999993</v>
      </c>
      <c r="O9972">
        <v>6</v>
      </c>
      <c r="P9972" t="s">
        <v>2898</v>
      </c>
      <c r="Q9972" t="s">
        <v>20</v>
      </c>
      <c r="AF9972" t="s">
        <v>11897</v>
      </c>
    </row>
    <row r="9973" spans="1:32" x14ac:dyDescent="0.3">
      <c r="A9973" t="s">
        <v>3190</v>
      </c>
      <c r="B9973" t="s">
        <v>55</v>
      </c>
      <c r="C9973" t="str">
        <f t="shared" si="155"/>
        <v>2Ks</v>
      </c>
      <c r="D9973">
        <v>2009</v>
      </c>
      <c r="E9973" t="s">
        <v>1</v>
      </c>
      <c r="F9973" t="s">
        <v>68</v>
      </c>
      <c r="G9973">
        <v>0.13</v>
      </c>
      <c r="H9973">
        <v>0.18</v>
      </c>
      <c r="I9973">
        <v>0</v>
      </c>
      <c r="J9973">
        <v>0.28999999999999998</v>
      </c>
      <c r="K9973">
        <v>0.6</v>
      </c>
      <c r="L9973">
        <v>61</v>
      </c>
      <c r="M9973">
        <v>9</v>
      </c>
      <c r="N9973">
        <v>6.7</v>
      </c>
      <c r="O9973">
        <v>14</v>
      </c>
      <c r="P9973" t="s">
        <v>2903</v>
      </c>
      <c r="Q9973" t="s">
        <v>112</v>
      </c>
      <c r="AF9973" t="s">
        <v>11898</v>
      </c>
    </row>
    <row r="9974" spans="1:32" x14ac:dyDescent="0.3">
      <c r="A9974" t="s">
        <v>2370</v>
      </c>
      <c r="B9974" t="s">
        <v>44</v>
      </c>
      <c r="C9974" t="str">
        <f t="shared" si="155"/>
        <v>2Ks</v>
      </c>
      <c r="D9974">
        <v>2009</v>
      </c>
      <c r="E9974" t="s">
        <v>37</v>
      </c>
      <c r="F9974" t="s">
        <v>111</v>
      </c>
      <c r="G9974">
        <v>0.3</v>
      </c>
      <c r="H9974">
        <v>0.24</v>
      </c>
      <c r="I9974">
        <v>0</v>
      </c>
      <c r="J9974">
        <v>0.06</v>
      </c>
      <c r="K9974">
        <v>0.6</v>
      </c>
      <c r="L9974">
        <v>77</v>
      </c>
      <c r="M9974">
        <v>77</v>
      </c>
      <c r="N9974">
        <v>7.6</v>
      </c>
      <c r="O9974">
        <v>94</v>
      </c>
      <c r="P9974" t="s">
        <v>826</v>
      </c>
      <c r="Q9974" t="s">
        <v>53</v>
      </c>
      <c r="AF9974" t="s">
        <v>11899</v>
      </c>
    </row>
    <row r="9975" spans="1:32" x14ac:dyDescent="0.3">
      <c r="A9975" t="s">
        <v>3202</v>
      </c>
      <c r="B9975" t="s">
        <v>17</v>
      </c>
      <c r="C9975" t="str">
        <f t="shared" si="155"/>
        <v>2Ks</v>
      </c>
      <c r="D9975">
        <v>2009</v>
      </c>
      <c r="E9975" t="s">
        <v>28</v>
      </c>
      <c r="F9975" t="s">
        <v>1511</v>
      </c>
      <c r="G9975">
        <v>0.32</v>
      </c>
      <c r="H9975">
        <v>0.12</v>
      </c>
      <c r="I9975">
        <v>0.11</v>
      </c>
      <c r="J9975">
        <v>0.04</v>
      </c>
      <c r="K9975">
        <v>0.6</v>
      </c>
      <c r="L9975">
        <v>81</v>
      </c>
      <c r="M9975">
        <v>58</v>
      </c>
      <c r="N9975">
        <v>8.6999999999999993</v>
      </c>
      <c r="O9975">
        <v>101</v>
      </c>
      <c r="P9975" t="s">
        <v>3203</v>
      </c>
      <c r="Q9975" t="s">
        <v>88</v>
      </c>
      <c r="AF9975" t="s">
        <v>11900</v>
      </c>
    </row>
    <row r="9976" spans="1:32" x14ac:dyDescent="0.3">
      <c r="A9976" t="s">
        <v>3208</v>
      </c>
      <c r="B9976" t="s">
        <v>17</v>
      </c>
      <c r="C9976" t="str">
        <f t="shared" si="155"/>
        <v>2Ks</v>
      </c>
      <c r="D9976">
        <v>2009</v>
      </c>
      <c r="E9976" t="s">
        <v>272</v>
      </c>
      <c r="F9976" t="s">
        <v>19</v>
      </c>
      <c r="G9976">
        <v>0.11</v>
      </c>
      <c r="H9976">
        <v>0.13</v>
      </c>
      <c r="I9976">
        <v>0.33</v>
      </c>
      <c r="J9976">
        <v>0.02</v>
      </c>
      <c r="K9976">
        <v>0.6</v>
      </c>
      <c r="AF9976" t="s">
        <v>11901</v>
      </c>
    </row>
    <row r="9977" spans="1:32" x14ac:dyDescent="0.3">
      <c r="A9977" t="s">
        <v>2333</v>
      </c>
      <c r="B9977" t="s">
        <v>159</v>
      </c>
      <c r="C9977" t="str">
        <f t="shared" si="155"/>
        <v>2Ks</v>
      </c>
      <c r="D9977">
        <v>2009</v>
      </c>
      <c r="E9977" t="s">
        <v>50</v>
      </c>
      <c r="F9977" t="s">
        <v>111</v>
      </c>
      <c r="G9977">
        <v>0.22</v>
      </c>
      <c r="H9977">
        <v>0.24</v>
      </c>
      <c r="I9977">
        <v>0</v>
      </c>
      <c r="J9977">
        <v>0.14000000000000001</v>
      </c>
      <c r="K9977">
        <v>0.6</v>
      </c>
      <c r="AF9977" t="s">
        <v>11902</v>
      </c>
    </row>
    <row r="9978" spans="1:32" x14ac:dyDescent="0.3">
      <c r="A9978" t="s">
        <v>2249</v>
      </c>
      <c r="B9978" t="s">
        <v>49</v>
      </c>
      <c r="C9978" t="str">
        <f t="shared" si="155"/>
        <v>2Ks</v>
      </c>
      <c r="D9978">
        <v>2009</v>
      </c>
      <c r="E9978" t="s">
        <v>18</v>
      </c>
      <c r="F9978" t="s">
        <v>71</v>
      </c>
      <c r="G9978">
        <v>0.38</v>
      </c>
      <c r="H9978">
        <v>0.14000000000000001</v>
      </c>
      <c r="I9978">
        <v>0</v>
      </c>
      <c r="J9978">
        <v>7.0000000000000007E-2</v>
      </c>
      <c r="K9978">
        <v>0.59</v>
      </c>
      <c r="L9978">
        <v>44</v>
      </c>
      <c r="M9978">
        <v>29</v>
      </c>
      <c r="N9978">
        <v>2.1</v>
      </c>
      <c r="O9978">
        <v>31</v>
      </c>
      <c r="P9978" t="s">
        <v>3164</v>
      </c>
      <c r="Q9978" t="s">
        <v>112</v>
      </c>
      <c r="AF9978" t="s">
        <v>11903</v>
      </c>
    </row>
    <row r="9979" spans="1:32" x14ac:dyDescent="0.3">
      <c r="A9979" t="s">
        <v>3249</v>
      </c>
      <c r="B9979" t="s">
        <v>32</v>
      </c>
      <c r="C9979" t="str">
        <f t="shared" si="155"/>
        <v>2Ks</v>
      </c>
      <c r="D9979">
        <v>2009</v>
      </c>
      <c r="E9979" t="s">
        <v>34</v>
      </c>
      <c r="F9979" t="s">
        <v>19</v>
      </c>
      <c r="G9979">
        <v>0.17</v>
      </c>
      <c r="H9979">
        <v>0.18</v>
      </c>
      <c r="I9979">
        <v>0.2</v>
      </c>
      <c r="J9979">
        <v>0.04</v>
      </c>
      <c r="K9979">
        <v>0.59</v>
      </c>
      <c r="L9979">
        <v>82</v>
      </c>
      <c r="M9979">
        <v>53</v>
      </c>
      <c r="N9979">
        <v>8.6999999999999993</v>
      </c>
      <c r="O9979">
        <v>39</v>
      </c>
      <c r="P9979" t="s">
        <v>270</v>
      </c>
      <c r="Q9979" t="s">
        <v>20</v>
      </c>
      <c r="AF9979" t="s">
        <v>11904</v>
      </c>
    </row>
    <row r="9980" spans="1:32" x14ac:dyDescent="0.3">
      <c r="A9980" t="s">
        <v>1520</v>
      </c>
      <c r="B9980" t="s">
        <v>159</v>
      </c>
      <c r="C9980" t="str">
        <f t="shared" si="155"/>
        <v>2Ks</v>
      </c>
      <c r="D9980">
        <v>2009</v>
      </c>
      <c r="E9980" t="s">
        <v>50</v>
      </c>
      <c r="F9980" t="s">
        <v>71</v>
      </c>
      <c r="G9980">
        <v>0.21</v>
      </c>
      <c r="H9980">
        <v>0.23</v>
      </c>
      <c r="I9980">
        <v>0</v>
      </c>
      <c r="J9980">
        <v>0.14000000000000001</v>
      </c>
      <c r="K9980">
        <v>0.57999999999999996</v>
      </c>
      <c r="N9980" t="s">
        <v>203</v>
      </c>
      <c r="P9980" t="s">
        <v>255</v>
      </c>
      <c r="Q9980" t="s">
        <v>112</v>
      </c>
      <c r="AF9980" t="s">
        <v>11907</v>
      </c>
    </row>
    <row r="9981" spans="1:32" x14ac:dyDescent="0.3">
      <c r="A9981" t="s">
        <v>3269</v>
      </c>
      <c r="B9981" t="s">
        <v>17</v>
      </c>
      <c r="C9981" t="str">
        <f t="shared" si="155"/>
        <v>2Ks</v>
      </c>
      <c r="D9981">
        <v>2009</v>
      </c>
      <c r="E9981" t="s">
        <v>34</v>
      </c>
      <c r="F9981" t="s">
        <v>71</v>
      </c>
      <c r="G9981">
        <v>0.31</v>
      </c>
      <c r="H9981">
        <v>0.21</v>
      </c>
      <c r="I9981">
        <v>0</v>
      </c>
      <c r="J9981">
        <v>0.06</v>
      </c>
      <c r="K9981">
        <v>0.57999999999999996</v>
      </c>
      <c r="L9981">
        <v>74</v>
      </c>
      <c r="M9981">
        <v>17</v>
      </c>
      <c r="N9981">
        <v>7.7</v>
      </c>
      <c r="O9981">
        <v>6</v>
      </c>
      <c r="P9981" t="s">
        <v>915</v>
      </c>
      <c r="Q9981" t="s">
        <v>88</v>
      </c>
      <c r="AF9981" t="s">
        <v>11908</v>
      </c>
    </row>
    <row r="9982" spans="1:32" x14ac:dyDescent="0.3">
      <c r="A9982" t="s">
        <v>3270</v>
      </c>
      <c r="B9982" t="s">
        <v>44</v>
      </c>
      <c r="C9982" t="str">
        <f t="shared" si="155"/>
        <v>2Ks</v>
      </c>
      <c r="D9982">
        <v>2009</v>
      </c>
      <c r="E9982" t="s">
        <v>50</v>
      </c>
      <c r="F9982" t="s">
        <v>111</v>
      </c>
      <c r="G9982">
        <v>0.31</v>
      </c>
      <c r="H9982">
        <v>0.19</v>
      </c>
      <c r="I9982">
        <v>0.02</v>
      </c>
      <c r="J9982">
        <v>0.06</v>
      </c>
      <c r="K9982">
        <v>0.57999999999999996</v>
      </c>
      <c r="L9982">
        <v>73</v>
      </c>
      <c r="M9982">
        <v>64</v>
      </c>
      <c r="N9982">
        <v>7.3</v>
      </c>
      <c r="O9982">
        <v>51</v>
      </c>
      <c r="P9982" t="s">
        <v>3271</v>
      </c>
      <c r="Q9982" t="s">
        <v>88</v>
      </c>
      <c r="AF9982" t="s">
        <v>11909</v>
      </c>
    </row>
    <row r="9983" spans="1:32" x14ac:dyDescent="0.3">
      <c r="A9983" t="s">
        <v>471</v>
      </c>
      <c r="B9983" t="s">
        <v>32</v>
      </c>
      <c r="C9983" t="str">
        <f t="shared" si="155"/>
        <v>2Ks</v>
      </c>
      <c r="D9983">
        <v>2009</v>
      </c>
      <c r="E9983" t="s">
        <v>18</v>
      </c>
      <c r="F9983" t="s">
        <v>134</v>
      </c>
      <c r="G9983">
        <v>0.14000000000000001</v>
      </c>
      <c r="H9983">
        <v>0.37</v>
      </c>
      <c r="I9983">
        <v>0</v>
      </c>
      <c r="J9983">
        <v>7.0000000000000007E-2</v>
      </c>
      <c r="K9983">
        <v>0.57999999999999996</v>
      </c>
      <c r="N9983">
        <v>7.6</v>
      </c>
      <c r="O9983">
        <v>5</v>
      </c>
      <c r="P9983" t="s">
        <v>1518</v>
      </c>
      <c r="Q9983" t="s">
        <v>20</v>
      </c>
      <c r="AF9983" t="s">
        <v>11911</v>
      </c>
    </row>
    <row r="9984" spans="1:32" x14ac:dyDescent="0.3">
      <c r="A9984" t="s">
        <v>3290</v>
      </c>
      <c r="B9984" t="s">
        <v>32</v>
      </c>
      <c r="C9984" t="str">
        <f t="shared" si="155"/>
        <v>2Ks</v>
      </c>
      <c r="D9984">
        <v>2009</v>
      </c>
      <c r="E9984" t="s">
        <v>28</v>
      </c>
      <c r="F9984" t="s">
        <v>242</v>
      </c>
      <c r="G9984">
        <v>0.22</v>
      </c>
      <c r="H9984">
        <v>0.1</v>
      </c>
      <c r="I9984">
        <v>0.23</v>
      </c>
      <c r="J9984">
        <v>0.03</v>
      </c>
      <c r="K9984">
        <v>0.57999999999999996</v>
      </c>
      <c r="L9984">
        <v>71</v>
      </c>
      <c r="M9984">
        <v>49</v>
      </c>
      <c r="N9984">
        <v>7.1</v>
      </c>
      <c r="O9984">
        <v>38</v>
      </c>
      <c r="P9984" t="s">
        <v>951</v>
      </c>
      <c r="Q9984" t="s">
        <v>112</v>
      </c>
      <c r="AF9984" t="s">
        <v>11912</v>
      </c>
    </row>
    <row r="9985" spans="1:32" x14ac:dyDescent="0.3">
      <c r="A9985" t="s">
        <v>2248</v>
      </c>
      <c r="B9985" t="s">
        <v>55</v>
      </c>
      <c r="C9985" t="str">
        <f t="shared" si="155"/>
        <v>2Ks</v>
      </c>
      <c r="D9985">
        <v>2009</v>
      </c>
      <c r="E9985" t="s">
        <v>18</v>
      </c>
      <c r="F9985" t="s">
        <v>134</v>
      </c>
      <c r="G9985">
        <v>0.28000000000000003</v>
      </c>
      <c r="H9985">
        <v>0.22</v>
      </c>
      <c r="I9985">
        <v>0</v>
      </c>
      <c r="J9985">
        <v>7.0000000000000007E-2</v>
      </c>
      <c r="K9985">
        <v>0.57999999999999996</v>
      </c>
      <c r="N9985" t="s">
        <v>203</v>
      </c>
      <c r="P9985" t="s">
        <v>287</v>
      </c>
      <c r="Q9985" t="s">
        <v>20</v>
      </c>
      <c r="AF9985" t="s">
        <v>11914</v>
      </c>
    </row>
    <row r="9986" spans="1:32" x14ac:dyDescent="0.3">
      <c r="A9986" t="s">
        <v>3311</v>
      </c>
      <c r="B9986" t="s">
        <v>148</v>
      </c>
      <c r="C9986" t="str">
        <f t="shared" si="155"/>
        <v>2Ks</v>
      </c>
      <c r="D9986">
        <v>2009</v>
      </c>
      <c r="E9986" t="s">
        <v>39</v>
      </c>
      <c r="F9986" t="s">
        <v>134</v>
      </c>
      <c r="G9986">
        <v>0.02</v>
      </c>
      <c r="H9986">
        <v>0.18</v>
      </c>
      <c r="I9986">
        <v>0</v>
      </c>
      <c r="J9986">
        <v>0.38</v>
      </c>
      <c r="K9986">
        <v>0.56999999999999995</v>
      </c>
      <c r="L9986">
        <v>81</v>
      </c>
      <c r="M9986">
        <v>31</v>
      </c>
      <c r="N9986">
        <v>8</v>
      </c>
      <c r="O9986">
        <v>72</v>
      </c>
      <c r="P9986" t="s">
        <v>149</v>
      </c>
      <c r="Q9986" t="s">
        <v>88</v>
      </c>
      <c r="AF9986" t="s">
        <v>11915</v>
      </c>
    </row>
    <row r="9987" spans="1:32" x14ac:dyDescent="0.3">
      <c r="A9987" t="s">
        <v>3313</v>
      </c>
      <c r="B9987" t="s">
        <v>49</v>
      </c>
      <c r="C9987" t="str">
        <f t="shared" ref="C9987:C10050" si="156">_xlfn.IFS(D9987&lt;1990,"80s",D9987&lt;2000,"90s",D9987&lt;2010,"2Ks",D9987&lt;2020,"2k10s")</f>
        <v>2Ks</v>
      </c>
      <c r="D9987">
        <v>2009</v>
      </c>
      <c r="E9987" t="s">
        <v>86</v>
      </c>
      <c r="F9987" t="s">
        <v>3314</v>
      </c>
      <c r="G9987">
        <v>0.36</v>
      </c>
      <c r="H9987">
        <v>0.1</v>
      </c>
      <c r="I9987">
        <v>0.06</v>
      </c>
      <c r="J9987">
        <v>0.06</v>
      </c>
      <c r="K9987">
        <v>0.56999999999999995</v>
      </c>
      <c r="L9987">
        <v>87</v>
      </c>
      <c r="M9987">
        <v>50</v>
      </c>
      <c r="N9987">
        <v>8.4</v>
      </c>
      <c r="O9987">
        <v>112</v>
      </c>
      <c r="P9987" t="s">
        <v>2748</v>
      </c>
      <c r="Q9987" t="s">
        <v>88</v>
      </c>
      <c r="AF9987" t="s">
        <v>11916</v>
      </c>
    </row>
    <row r="9988" spans="1:32" x14ac:dyDescent="0.3">
      <c r="A9988" t="s">
        <v>2971</v>
      </c>
      <c r="B9988" t="s">
        <v>49</v>
      </c>
      <c r="C9988" t="str">
        <f t="shared" si="156"/>
        <v>2Ks</v>
      </c>
      <c r="D9988">
        <v>2009</v>
      </c>
      <c r="E9988" t="s">
        <v>18</v>
      </c>
      <c r="F9988" t="s">
        <v>134</v>
      </c>
      <c r="G9988">
        <v>0.38</v>
      </c>
      <c r="H9988">
        <v>0.12</v>
      </c>
      <c r="I9988">
        <v>0</v>
      </c>
      <c r="J9988">
        <v>7.0000000000000007E-2</v>
      </c>
      <c r="K9988">
        <v>0.56999999999999995</v>
      </c>
      <c r="L9988">
        <v>88</v>
      </c>
      <c r="M9988">
        <v>35</v>
      </c>
      <c r="N9988">
        <v>7.9</v>
      </c>
      <c r="O9988">
        <v>40</v>
      </c>
      <c r="P9988" t="s">
        <v>193</v>
      </c>
      <c r="Q9988" t="s">
        <v>112</v>
      </c>
      <c r="AF9988" t="s">
        <v>11917</v>
      </c>
    </row>
    <row r="9989" spans="1:32" x14ac:dyDescent="0.3">
      <c r="A9989" t="s">
        <v>3320</v>
      </c>
      <c r="B9989" t="s">
        <v>17</v>
      </c>
      <c r="C9989" t="str">
        <f t="shared" si="156"/>
        <v>2Ks</v>
      </c>
      <c r="D9989">
        <v>2009</v>
      </c>
      <c r="E9989" t="s">
        <v>18</v>
      </c>
      <c r="F9989" t="s">
        <v>71</v>
      </c>
      <c r="G9989">
        <v>0.52</v>
      </c>
      <c r="H9989">
        <v>0.01</v>
      </c>
      <c r="I9989">
        <v>0</v>
      </c>
      <c r="J9989">
        <v>0.04</v>
      </c>
      <c r="K9989">
        <v>0.56999999999999995</v>
      </c>
      <c r="N9989" t="s">
        <v>203</v>
      </c>
      <c r="P9989" t="s">
        <v>71</v>
      </c>
      <c r="Q9989" t="s">
        <v>20</v>
      </c>
      <c r="AF9989" t="s">
        <v>11918</v>
      </c>
    </row>
    <row r="9990" spans="1:32" x14ac:dyDescent="0.3">
      <c r="A9990" t="s">
        <v>3331</v>
      </c>
      <c r="B9990" t="s">
        <v>17</v>
      </c>
      <c r="C9990" t="str">
        <f t="shared" si="156"/>
        <v>2Ks</v>
      </c>
      <c r="D9990">
        <v>2009</v>
      </c>
      <c r="E9990" t="s">
        <v>37</v>
      </c>
      <c r="F9990" t="s">
        <v>151</v>
      </c>
      <c r="G9990">
        <v>0.28000000000000003</v>
      </c>
      <c r="H9990">
        <v>0.23</v>
      </c>
      <c r="I9990">
        <v>0</v>
      </c>
      <c r="J9990">
        <v>0.06</v>
      </c>
      <c r="K9990">
        <v>0.56999999999999995</v>
      </c>
      <c r="L9990">
        <v>69</v>
      </c>
      <c r="M9990">
        <v>79</v>
      </c>
      <c r="N9990">
        <v>8.1999999999999993</v>
      </c>
      <c r="O9990">
        <v>258</v>
      </c>
      <c r="P9990" t="s">
        <v>1746</v>
      </c>
      <c r="Q9990" t="s">
        <v>88</v>
      </c>
      <c r="AF9990" t="s">
        <v>11919</v>
      </c>
    </row>
    <row r="9991" spans="1:32" x14ac:dyDescent="0.3">
      <c r="A9991" t="s">
        <v>3332</v>
      </c>
      <c r="B9991" t="s">
        <v>17</v>
      </c>
      <c r="C9991" t="str">
        <f t="shared" si="156"/>
        <v>2Ks</v>
      </c>
      <c r="D9991">
        <v>2009</v>
      </c>
      <c r="E9991" t="s">
        <v>34</v>
      </c>
      <c r="F9991" t="s">
        <v>134</v>
      </c>
      <c r="G9991">
        <v>0.2</v>
      </c>
      <c r="H9991">
        <v>0.3</v>
      </c>
      <c r="I9991">
        <v>0</v>
      </c>
      <c r="J9991">
        <v>7.0000000000000007E-2</v>
      </c>
      <c r="K9991">
        <v>0.56999999999999995</v>
      </c>
      <c r="L9991">
        <v>67</v>
      </c>
      <c r="M9991">
        <v>11</v>
      </c>
      <c r="N9991" t="s">
        <v>203</v>
      </c>
      <c r="P9991" t="s">
        <v>1489</v>
      </c>
      <c r="Q9991" t="s">
        <v>20</v>
      </c>
      <c r="AF9991" t="s">
        <v>11921</v>
      </c>
    </row>
    <row r="9992" spans="1:32" x14ac:dyDescent="0.3">
      <c r="A9992" t="s">
        <v>3341</v>
      </c>
      <c r="B9992" t="s">
        <v>49</v>
      </c>
      <c r="C9992" t="str">
        <f t="shared" si="156"/>
        <v>2Ks</v>
      </c>
      <c r="D9992">
        <v>2009</v>
      </c>
      <c r="E9992" t="s">
        <v>28</v>
      </c>
      <c r="F9992" t="s">
        <v>1787</v>
      </c>
      <c r="G9992">
        <v>0.36</v>
      </c>
      <c r="H9992">
        <v>0.11</v>
      </c>
      <c r="I9992">
        <v>0.03</v>
      </c>
      <c r="J9992">
        <v>7.0000000000000007E-2</v>
      </c>
      <c r="K9992">
        <v>0.56999999999999995</v>
      </c>
      <c r="L9992">
        <v>77</v>
      </c>
      <c r="M9992">
        <v>66</v>
      </c>
      <c r="N9992">
        <v>8</v>
      </c>
      <c r="O9992">
        <v>96</v>
      </c>
      <c r="P9992" t="s">
        <v>3342</v>
      </c>
      <c r="Q9992" t="s">
        <v>112</v>
      </c>
      <c r="AF9992" t="s">
        <v>11922</v>
      </c>
    </row>
    <row r="9993" spans="1:32" x14ac:dyDescent="0.3">
      <c r="A9993" t="s">
        <v>3050</v>
      </c>
      <c r="B9993" t="s">
        <v>17</v>
      </c>
      <c r="C9993" t="str">
        <f t="shared" si="156"/>
        <v>2Ks</v>
      </c>
      <c r="D9993">
        <v>2009</v>
      </c>
      <c r="E9993" t="s">
        <v>50</v>
      </c>
      <c r="F9993" t="s">
        <v>484</v>
      </c>
      <c r="G9993">
        <v>0.22</v>
      </c>
      <c r="H9993">
        <v>0.28000000000000003</v>
      </c>
      <c r="I9993">
        <v>0</v>
      </c>
      <c r="J9993">
        <v>0.06</v>
      </c>
      <c r="K9993">
        <v>0.56000000000000005</v>
      </c>
      <c r="L9993">
        <v>62</v>
      </c>
      <c r="M9993">
        <v>6</v>
      </c>
      <c r="N9993">
        <v>8</v>
      </c>
      <c r="O9993">
        <v>4</v>
      </c>
      <c r="P9993" t="s">
        <v>2451</v>
      </c>
      <c r="Q9993" t="s">
        <v>112</v>
      </c>
      <c r="AF9993" t="s">
        <v>11923</v>
      </c>
    </row>
    <row r="9994" spans="1:32" x14ac:dyDescent="0.3">
      <c r="A9994" t="s">
        <v>2870</v>
      </c>
      <c r="B9994" t="s">
        <v>44</v>
      </c>
      <c r="C9994" t="str">
        <f t="shared" si="156"/>
        <v>2Ks</v>
      </c>
      <c r="D9994">
        <v>2009</v>
      </c>
      <c r="E9994" t="s">
        <v>34</v>
      </c>
      <c r="F9994" t="s">
        <v>267</v>
      </c>
      <c r="G9994">
        <v>0.4</v>
      </c>
      <c r="H9994">
        <v>0.11</v>
      </c>
      <c r="I9994">
        <v>0</v>
      </c>
      <c r="J9994">
        <v>0.05</v>
      </c>
      <c r="K9994">
        <v>0.56000000000000005</v>
      </c>
      <c r="L9994">
        <v>71</v>
      </c>
      <c r="M9994">
        <v>50</v>
      </c>
      <c r="N9994">
        <v>7.2</v>
      </c>
      <c r="O9994">
        <v>31</v>
      </c>
      <c r="P9994" t="s">
        <v>326</v>
      </c>
      <c r="Q9994" t="s">
        <v>112</v>
      </c>
      <c r="AF9994" t="s">
        <v>11924</v>
      </c>
    </row>
    <row r="9995" spans="1:32" x14ac:dyDescent="0.3">
      <c r="A9995" t="s">
        <v>3270</v>
      </c>
      <c r="B9995" t="s">
        <v>49</v>
      </c>
      <c r="C9995" t="str">
        <f t="shared" si="156"/>
        <v>2Ks</v>
      </c>
      <c r="D9995">
        <v>2009</v>
      </c>
      <c r="E9995" t="s">
        <v>50</v>
      </c>
      <c r="F9995" t="s">
        <v>111</v>
      </c>
      <c r="G9995">
        <v>0.21</v>
      </c>
      <c r="H9995">
        <v>0.22</v>
      </c>
      <c r="I9995">
        <v>0.05</v>
      </c>
      <c r="J9995">
        <v>0.09</v>
      </c>
      <c r="K9995">
        <v>0.56000000000000005</v>
      </c>
      <c r="L9995">
        <v>74</v>
      </c>
      <c r="M9995">
        <v>35</v>
      </c>
      <c r="N9995">
        <v>8.1</v>
      </c>
      <c r="O9995">
        <v>39</v>
      </c>
      <c r="P9995" t="s">
        <v>3271</v>
      </c>
      <c r="Q9995" t="s">
        <v>88</v>
      </c>
      <c r="AF9995" t="s">
        <v>11925</v>
      </c>
    </row>
    <row r="9996" spans="1:32" x14ac:dyDescent="0.3">
      <c r="A9996" t="s">
        <v>3368</v>
      </c>
      <c r="B9996" t="s">
        <v>17</v>
      </c>
      <c r="C9996" t="str">
        <f t="shared" si="156"/>
        <v>2Ks</v>
      </c>
      <c r="D9996">
        <v>2009</v>
      </c>
      <c r="E9996" t="s">
        <v>18</v>
      </c>
      <c r="F9996" t="s">
        <v>663</v>
      </c>
      <c r="G9996">
        <v>0.51</v>
      </c>
      <c r="H9996">
        <v>0.01</v>
      </c>
      <c r="I9996">
        <v>0</v>
      </c>
      <c r="J9996">
        <v>0.04</v>
      </c>
      <c r="K9996">
        <v>0.56000000000000005</v>
      </c>
      <c r="N9996" t="s">
        <v>203</v>
      </c>
      <c r="P9996" t="s">
        <v>3369</v>
      </c>
      <c r="Q9996" t="s">
        <v>20</v>
      </c>
      <c r="AF9996" t="s">
        <v>11926</v>
      </c>
    </row>
    <row r="9997" spans="1:32" x14ac:dyDescent="0.3">
      <c r="A9997" t="s">
        <v>3074</v>
      </c>
      <c r="B9997" t="s">
        <v>44</v>
      </c>
      <c r="C9997" t="str">
        <f t="shared" si="156"/>
        <v>2Ks</v>
      </c>
      <c r="D9997">
        <v>2009</v>
      </c>
      <c r="E9997" t="s">
        <v>37</v>
      </c>
      <c r="F9997" t="s">
        <v>71</v>
      </c>
      <c r="G9997">
        <v>0.28000000000000003</v>
      </c>
      <c r="H9997">
        <v>0.22</v>
      </c>
      <c r="I9997">
        <v>0</v>
      </c>
      <c r="J9997">
        <v>0.06</v>
      </c>
      <c r="K9997">
        <v>0.56000000000000005</v>
      </c>
      <c r="L9997">
        <v>72</v>
      </c>
      <c r="M9997">
        <v>66</v>
      </c>
      <c r="N9997">
        <v>7.5</v>
      </c>
      <c r="O9997">
        <v>128</v>
      </c>
      <c r="P9997" t="s">
        <v>3075</v>
      </c>
      <c r="Q9997" t="s">
        <v>53</v>
      </c>
      <c r="AF9997" t="s">
        <v>11927</v>
      </c>
    </row>
    <row r="9998" spans="1:32" x14ac:dyDescent="0.3">
      <c r="A9998" t="s">
        <v>3446</v>
      </c>
      <c r="B9998" t="s">
        <v>44</v>
      </c>
      <c r="C9998" t="str">
        <f t="shared" si="156"/>
        <v>2Ks</v>
      </c>
      <c r="D9998">
        <v>2009</v>
      </c>
      <c r="E9998" t="s">
        <v>34</v>
      </c>
      <c r="F9998" t="s">
        <v>45</v>
      </c>
      <c r="G9998">
        <v>0.15</v>
      </c>
      <c r="H9998">
        <v>0.34</v>
      </c>
      <c r="I9998">
        <v>0</v>
      </c>
      <c r="J9998">
        <v>0.06</v>
      </c>
      <c r="K9998">
        <v>0.55000000000000004</v>
      </c>
      <c r="L9998">
        <v>70</v>
      </c>
      <c r="M9998">
        <v>22</v>
      </c>
      <c r="N9998">
        <v>7.6</v>
      </c>
      <c r="O9998">
        <v>7</v>
      </c>
      <c r="P9998" t="s">
        <v>2620</v>
      </c>
      <c r="Q9998" t="s">
        <v>88</v>
      </c>
      <c r="AF9998" t="s">
        <v>11928</v>
      </c>
    </row>
    <row r="9999" spans="1:32" x14ac:dyDescent="0.3">
      <c r="A9999" t="s">
        <v>3467</v>
      </c>
      <c r="B9999" t="s">
        <v>49</v>
      </c>
      <c r="C9999" t="str">
        <f t="shared" si="156"/>
        <v>2Ks</v>
      </c>
      <c r="D9999">
        <v>2009</v>
      </c>
      <c r="E9999" t="s">
        <v>86</v>
      </c>
      <c r="F9999" t="s">
        <v>484</v>
      </c>
      <c r="G9999">
        <v>0.3</v>
      </c>
      <c r="H9999">
        <v>0.16</v>
      </c>
      <c r="I9999">
        <v>0</v>
      </c>
      <c r="J9999">
        <v>7.0000000000000007E-2</v>
      </c>
      <c r="K9999">
        <v>0.54</v>
      </c>
      <c r="L9999">
        <v>70</v>
      </c>
      <c r="M9999">
        <v>43</v>
      </c>
      <c r="N9999">
        <v>6.5</v>
      </c>
      <c r="O9999">
        <v>19</v>
      </c>
      <c r="P9999" t="s">
        <v>746</v>
      </c>
      <c r="Q9999" t="s">
        <v>88</v>
      </c>
      <c r="AF9999" t="s">
        <v>11929</v>
      </c>
    </row>
    <row r="10000" spans="1:32" x14ac:dyDescent="0.3">
      <c r="A10000" t="s">
        <v>3490</v>
      </c>
      <c r="B10000" t="s">
        <v>49</v>
      </c>
      <c r="C10000" t="str">
        <f t="shared" si="156"/>
        <v>2Ks</v>
      </c>
      <c r="D10000">
        <v>2009</v>
      </c>
      <c r="E10000" t="s">
        <v>18</v>
      </c>
      <c r="F10000" t="s">
        <v>134</v>
      </c>
      <c r="G10000">
        <v>0.46</v>
      </c>
      <c r="H10000">
        <v>0.02</v>
      </c>
      <c r="I10000">
        <v>0.01</v>
      </c>
      <c r="J10000">
        <v>0.05</v>
      </c>
      <c r="K10000">
        <v>0.54</v>
      </c>
      <c r="L10000">
        <v>81</v>
      </c>
      <c r="M10000">
        <v>32</v>
      </c>
      <c r="N10000">
        <v>7.5</v>
      </c>
      <c r="O10000">
        <v>25</v>
      </c>
      <c r="P10000" t="s">
        <v>193</v>
      </c>
      <c r="Q10000" t="s">
        <v>20</v>
      </c>
      <c r="AF10000" t="s">
        <v>11931</v>
      </c>
    </row>
    <row r="10001" spans="1:32" x14ac:dyDescent="0.3">
      <c r="A10001" t="s">
        <v>3166</v>
      </c>
      <c r="B10001" t="s">
        <v>44</v>
      </c>
      <c r="C10001" t="str">
        <f t="shared" si="156"/>
        <v>2Ks</v>
      </c>
      <c r="D10001">
        <v>2009</v>
      </c>
      <c r="E10001" t="s">
        <v>28</v>
      </c>
      <c r="F10001" t="s">
        <v>825</v>
      </c>
      <c r="G10001">
        <v>0.28999999999999998</v>
      </c>
      <c r="H10001">
        <v>0.16</v>
      </c>
      <c r="I10001">
        <v>0.04</v>
      </c>
      <c r="J10001">
        <v>0.05</v>
      </c>
      <c r="K10001">
        <v>0.54</v>
      </c>
      <c r="L10001">
        <v>71</v>
      </c>
      <c r="M10001">
        <v>56</v>
      </c>
      <c r="N10001">
        <v>7.3</v>
      </c>
      <c r="O10001">
        <v>64</v>
      </c>
      <c r="P10001" t="s">
        <v>3167</v>
      </c>
      <c r="Q10001" t="s">
        <v>53</v>
      </c>
      <c r="AF10001" t="s">
        <v>11932</v>
      </c>
    </row>
    <row r="10002" spans="1:32" x14ac:dyDescent="0.3">
      <c r="A10002" t="s">
        <v>3509</v>
      </c>
      <c r="B10002" t="s">
        <v>32</v>
      </c>
      <c r="C10002" t="str">
        <f t="shared" si="156"/>
        <v>2Ks</v>
      </c>
      <c r="D10002">
        <v>2009</v>
      </c>
      <c r="E10002" t="s">
        <v>34</v>
      </c>
      <c r="F10002" t="s">
        <v>3510</v>
      </c>
      <c r="G10002">
        <v>0.5</v>
      </c>
      <c r="H10002">
        <v>0</v>
      </c>
      <c r="I10002">
        <v>0</v>
      </c>
      <c r="J10002">
        <v>0.04</v>
      </c>
      <c r="K10002">
        <v>0.54</v>
      </c>
      <c r="N10002" t="s">
        <v>203</v>
      </c>
      <c r="P10002" t="s">
        <v>3511</v>
      </c>
      <c r="Q10002" t="s">
        <v>20</v>
      </c>
      <c r="AF10002" t="s">
        <v>11933</v>
      </c>
    </row>
    <row r="10003" spans="1:32" x14ac:dyDescent="0.3">
      <c r="A10003" t="s">
        <v>3513</v>
      </c>
      <c r="B10003" t="s">
        <v>32</v>
      </c>
      <c r="C10003" t="str">
        <f t="shared" si="156"/>
        <v>2Ks</v>
      </c>
      <c r="D10003">
        <v>2009</v>
      </c>
      <c r="E10003" t="s">
        <v>39</v>
      </c>
      <c r="F10003" t="s">
        <v>111</v>
      </c>
      <c r="G10003">
        <v>0.5</v>
      </c>
      <c r="H10003">
        <v>0</v>
      </c>
      <c r="I10003">
        <v>0</v>
      </c>
      <c r="J10003">
        <v>0.04</v>
      </c>
      <c r="K10003">
        <v>0.54</v>
      </c>
      <c r="N10003" t="s">
        <v>203</v>
      </c>
      <c r="P10003" t="s">
        <v>3458</v>
      </c>
      <c r="Q10003" t="s">
        <v>20</v>
      </c>
      <c r="AF10003" t="s">
        <v>11934</v>
      </c>
    </row>
    <row r="10004" spans="1:32" x14ac:dyDescent="0.3">
      <c r="A10004" t="s">
        <v>3556</v>
      </c>
      <c r="B10004" t="s">
        <v>32</v>
      </c>
      <c r="C10004" t="str">
        <f t="shared" si="156"/>
        <v>2Ks</v>
      </c>
      <c r="D10004">
        <v>2009</v>
      </c>
      <c r="E10004" t="s">
        <v>50</v>
      </c>
      <c r="F10004" t="s">
        <v>568</v>
      </c>
      <c r="G10004">
        <v>0.26</v>
      </c>
      <c r="H10004">
        <v>0.21</v>
      </c>
      <c r="I10004">
        <v>0</v>
      </c>
      <c r="J10004">
        <v>0.05</v>
      </c>
      <c r="K10004">
        <v>0.53</v>
      </c>
      <c r="N10004">
        <v>9</v>
      </c>
      <c r="O10004">
        <v>5</v>
      </c>
      <c r="P10004" t="s">
        <v>3557</v>
      </c>
      <c r="Q10004" t="s">
        <v>112</v>
      </c>
      <c r="AF10004" t="s">
        <v>11936</v>
      </c>
    </row>
    <row r="10005" spans="1:32" x14ac:dyDescent="0.3">
      <c r="A10005" t="s">
        <v>3560</v>
      </c>
      <c r="B10005" t="s">
        <v>32</v>
      </c>
      <c r="C10005" t="str">
        <f t="shared" si="156"/>
        <v>2Ks</v>
      </c>
      <c r="D10005">
        <v>2009</v>
      </c>
      <c r="E10005" t="s">
        <v>30</v>
      </c>
      <c r="F10005" t="s">
        <v>3047</v>
      </c>
      <c r="G10005">
        <v>0.21</v>
      </c>
      <c r="H10005">
        <v>0.27</v>
      </c>
      <c r="I10005">
        <v>0</v>
      </c>
      <c r="J10005">
        <v>0.05</v>
      </c>
      <c r="K10005">
        <v>0.53</v>
      </c>
      <c r="L10005">
        <v>56</v>
      </c>
      <c r="M10005">
        <v>9</v>
      </c>
      <c r="N10005" t="s">
        <v>203</v>
      </c>
      <c r="P10005" t="s">
        <v>3561</v>
      </c>
      <c r="Q10005" t="s">
        <v>20</v>
      </c>
      <c r="AF10005" t="s">
        <v>11938</v>
      </c>
    </row>
    <row r="10006" spans="1:32" x14ac:dyDescent="0.3">
      <c r="A10006" t="s">
        <v>1832</v>
      </c>
      <c r="B10006" t="s">
        <v>32</v>
      </c>
      <c r="C10006" t="str">
        <f t="shared" si="156"/>
        <v>2Ks</v>
      </c>
      <c r="D10006">
        <v>2009</v>
      </c>
      <c r="E10006" t="s">
        <v>86</v>
      </c>
      <c r="F10006" t="s">
        <v>484</v>
      </c>
      <c r="G10006">
        <v>0.35</v>
      </c>
      <c r="H10006">
        <v>0.13</v>
      </c>
      <c r="I10006">
        <v>0</v>
      </c>
      <c r="J10006">
        <v>0.05</v>
      </c>
      <c r="K10006">
        <v>0.53</v>
      </c>
      <c r="L10006">
        <v>75</v>
      </c>
      <c r="M10006">
        <v>7</v>
      </c>
      <c r="N10006">
        <v>8.3000000000000007</v>
      </c>
      <c r="O10006">
        <v>4</v>
      </c>
      <c r="P10006" t="s">
        <v>746</v>
      </c>
      <c r="Q10006" t="s">
        <v>88</v>
      </c>
      <c r="AF10006" t="s">
        <v>11939</v>
      </c>
    </row>
    <row r="10007" spans="1:32" x14ac:dyDescent="0.3">
      <c r="A10007" t="s">
        <v>3566</v>
      </c>
      <c r="B10007" t="s">
        <v>49</v>
      </c>
      <c r="C10007" t="str">
        <f t="shared" si="156"/>
        <v>2Ks</v>
      </c>
      <c r="D10007">
        <v>2009</v>
      </c>
      <c r="E10007" t="s">
        <v>37</v>
      </c>
      <c r="F10007" t="s">
        <v>267</v>
      </c>
      <c r="G10007">
        <v>0.13</v>
      </c>
      <c r="H10007">
        <v>0.28000000000000003</v>
      </c>
      <c r="I10007">
        <v>0.01</v>
      </c>
      <c r="J10007">
        <v>0.1</v>
      </c>
      <c r="K10007">
        <v>0.53</v>
      </c>
      <c r="L10007">
        <v>43</v>
      </c>
      <c r="M10007">
        <v>41</v>
      </c>
      <c r="N10007">
        <v>3.9</v>
      </c>
      <c r="O10007">
        <v>70</v>
      </c>
      <c r="P10007" t="s">
        <v>3567</v>
      </c>
      <c r="Q10007" t="s">
        <v>88</v>
      </c>
      <c r="AF10007" t="s">
        <v>11940</v>
      </c>
    </row>
    <row r="10008" spans="1:32" x14ac:dyDescent="0.3">
      <c r="A10008" t="s">
        <v>3584</v>
      </c>
      <c r="B10008" t="s">
        <v>44</v>
      </c>
      <c r="C10008" t="str">
        <f t="shared" si="156"/>
        <v>2Ks</v>
      </c>
      <c r="D10008">
        <v>2009</v>
      </c>
      <c r="E10008" t="s">
        <v>37</v>
      </c>
      <c r="F10008" t="s">
        <v>267</v>
      </c>
      <c r="G10008">
        <v>0.32</v>
      </c>
      <c r="H10008">
        <v>0.15</v>
      </c>
      <c r="I10008">
        <v>0</v>
      </c>
      <c r="J10008">
        <v>0.05</v>
      </c>
      <c r="K10008">
        <v>0.52</v>
      </c>
      <c r="L10008">
        <v>77</v>
      </c>
      <c r="M10008">
        <v>68</v>
      </c>
      <c r="N10008">
        <v>8</v>
      </c>
      <c r="O10008">
        <v>114</v>
      </c>
      <c r="P10008" t="s">
        <v>619</v>
      </c>
      <c r="Q10008" t="s">
        <v>53</v>
      </c>
      <c r="AF10008" t="s">
        <v>11941</v>
      </c>
    </row>
    <row r="10009" spans="1:32" x14ac:dyDescent="0.3">
      <c r="A10009" t="s">
        <v>2390</v>
      </c>
      <c r="B10009" t="s">
        <v>159</v>
      </c>
      <c r="C10009" t="str">
        <f t="shared" si="156"/>
        <v>2Ks</v>
      </c>
      <c r="D10009">
        <v>2009</v>
      </c>
      <c r="E10009" t="s">
        <v>24</v>
      </c>
      <c r="F10009" t="s">
        <v>648</v>
      </c>
      <c r="G10009">
        <v>0.08</v>
      </c>
      <c r="H10009">
        <v>0.28999999999999998</v>
      </c>
      <c r="I10009">
        <v>0</v>
      </c>
      <c r="J10009">
        <v>0.16</v>
      </c>
      <c r="K10009">
        <v>0.52</v>
      </c>
      <c r="L10009">
        <v>68</v>
      </c>
      <c r="M10009">
        <v>23</v>
      </c>
      <c r="N10009">
        <v>7.2</v>
      </c>
      <c r="O10009">
        <v>14</v>
      </c>
      <c r="P10009" t="s">
        <v>637</v>
      </c>
      <c r="Q10009" t="s">
        <v>20</v>
      </c>
      <c r="AF10009" t="s">
        <v>11942</v>
      </c>
    </row>
    <row r="10010" spans="1:32" x14ac:dyDescent="0.3">
      <c r="A10010" t="s">
        <v>3621</v>
      </c>
      <c r="B10010" t="s">
        <v>32</v>
      </c>
      <c r="C10010" t="str">
        <f t="shared" si="156"/>
        <v>2Ks</v>
      </c>
      <c r="D10010">
        <v>2009</v>
      </c>
      <c r="E10010" t="s">
        <v>39</v>
      </c>
      <c r="F10010" t="s">
        <v>134</v>
      </c>
      <c r="G10010">
        <v>0.26</v>
      </c>
      <c r="H10010">
        <v>0.2</v>
      </c>
      <c r="I10010">
        <v>0</v>
      </c>
      <c r="J10010">
        <v>0.05</v>
      </c>
      <c r="K10010">
        <v>0.52</v>
      </c>
      <c r="L10010">
        <v>70</v>
      </c>
      <c r="M10010">
        <v>10</v>
      </c>
      <c r="N10010">
        <v>7.5</v>
      </c>
      <c r="O10010">
        <v>4</v>
      </c>
      <c r="P10010" t="s">
        <v>134</v>
      </c>
      <c r="Q10010" t="s">
        <v>20</v>
      </c>
      <c r="AF10010" t="s">
        <v>11944</v>
      </c>
    </row>
    <row r="10011" spans="1:32" x14ac:dyDescent="0.3">
      <c r="A10011" t="s">
        <v>3626</v>
      </c>
      <c r="B10011" t="s">
        <v>32</v>
      </c>
      <c r="C10011" t="str">
        <f t="shared" si="156"/>
        <v>2Ks</v>
      </c>
      <c r="D10011">
        <v>2009</v>
      </c>
      <c r="E10011" t="s">
        <v>34</v>
      </c>
      <c r="F10011" t="s">
        <v>111</v>
      </c>
      <c r="G10011">
        <v>0.09</v>
      </c>
      <c r="H10011">
        <v>0.36</v>
      </c>
      <c r="I10011">
        <v>0</v>
      </c>
      <c r="J10011">
        <v>0.06</v>
      </c>
      <c r="K10011">
        <v>0.51</v>
      </c>
      <c r="N10011" t="s">
        <v>203</v>
      </c>
      <c r="P10011" t="s">
        <v>111</v>
      </c>
      <c r="Q10011" t="s">
        <v>20</v>
      </c>
      <c r="AF10011" t="s">
        <v>11945</v>
      </c>
    </row>
    <row r="10012" spans="1:32" x14ac:dyDescent="0.3">
      <c r="A10012" t="s">
        <v>2892</v>
      </c>
      <c r="B10012" t="s">
        <v>44</v>
      </c>
      <c r="C10012" t="str">
        <f t="shared" si="156"/>
        <v>2Ks</v>
      </c>
      <c r="D10012">
        <v>2009</v>
      </c>
      <c r="E10012" t="s">
        <v>39</v>
      </c>
      <c r="F10012" t="s">
        <v>202</v>
      </c>
      <c r="G10012">
        <v>0.23</v>
      </c>
      <c r="H10012">
        <v>0.23</v>
      </c>
      <c r="I10012">
        <v>0</v>
      </c>
      <c r="J10012">
        <v>0.05</v>
      </c>
      <c r="K10012">
        <v>0.51</v>
      </c>
      <c r="L10012">
        <v>80</v>
      </c>
      <c r="M10012">
        <v>43</v>
      </c>
      <c r="N10012">
        <v>8.4</v>
      </c>
      <c r="O10012">
        <v>18</v>
      </c>
      <c r="P10012" t="s">
        <v>2893</v>
      </c>
      <c r="Q10012" t="s">
        <v>88</v>
      </c>
      <c r="AF10012" t="s">
        <v>11946</v>
      </c>
    </row>
    <row r="10013" spans="1:32" x14ac:dyDescent="0.3">
      <c r="A10013" t="s">
        <v>3645</v>
      </c>
      <c r="B10013" t="s">
        <v>32</v>
      </c>
      <c r="C10013" t="str">
        <f t="shared" si="156"/>
        <v>2Ks</v>
      </c>
      <c r="D10013">
        <v>2009</v>
      </c>
      <c r="E10013" t="s">
        <v>30</v>
      </c>
      <c r="F10013" t="s">
        <v>111</v>
      </c>
      <c r="G10013">
        <v>0.35</v>
      </c>
      <c r="H10013">
        <v>0.12</v>
      </c>
      <c r="I10013">
        <v>0</v>
      </c>
      <c r="J10013">
        <v>0.04</v>
      </c>
      <c r="K10013">
        <v>0.51</v>
      </c>
      <c r="N10013">
        <v>6.2</v>
      </c>
      <c r="O10013">
        <v>6</v>
      </c>
      <c r="P10013" t="s">
        <v>111</v>
      </c>
      <c r="Q10013" t="s">
        <v>20</v>
      </c>
      <c r="AF10013" t="s">
        <v>11947</v>
      </c>
    </row>
    <row r="10014" spans="1:32" x14ac:dyDescent="0.3">
      <c r="A10014" t="s">
        <v>858</v>
      </c>
      <c r="B10014" t="s">
        <v>17</v>
      </c>
      <c r="C10014" t="str">
        <f t="shared" si="156"/>
        <v>2Ks</v>
      </c>
      <c r="D10014">
        <v>2009</v>
      </c>
      <c r="E10014" t="s">
        <v>18</v>
      </c>
      <c r="F10014" t="s">
        <v>234</v>
      </c>
      <c r="G10014">
        <v>0.12</v>
      </c>
      <c r="H10014">
        <v>0.27</v>
      </c>
      <c r="I10014">
        <v>0.06</v>
      </c>
      <c r="J10014">
        <v>0.05</v>
      </c>
      <c r="K10014">
        <v>0.51</v>
      </c>
      <c r="L10014">
        <v>82</v>
      </c>
      <c r="M10014">
        <v>13</v>
      </c>
      <c r="N10014">
        <v>8.4</v>
      </c>
      <c r="O10014">
        <v>17</v>
      </c>
      <c r="P10014" t="s">
        <v>357</v>
      </c>
      <c r="Q10014" t="s">
        <v>20</v>
      </c>
      <c r="AF10014" t="s">
        <v>11948</v>
      </c>
    </row>
    <row r="10015" spans="1:32" x14ac:dyDescent="0.3">
      <c r="A10015" t="s">
        <v>3654</v>
      </c>
      <c r="B10015" t="s">
        <v>17</v>
      </c>
      <c r="C10015" t="str">
        <f t="shared" si="156"/>
        <v>2Ks</v>
      </c>
      <c r="D10015">
        <v>2009</v>
      </c>
      <c r="E10015" t="s">
        <v>86</v>
      </c>
      <c r="F10015" t="s">
        <v>19</v>
      </c>
      <c r="G10015">
        <v>0.44</v>
      </c>
      <c r="H10015">
        <v>0.03</v>
      </c>
      <c r="I10015">
        <v>0</v>
      </c>
      <c r="J10015">
        <v>0.04</v>
      </c>
      <c r="K10015">
        <v>0.51</v>
      </c>
      <c r="L10015">
        <v>74</v>
      </c>
      <c r="M10015">
        <v>23</v>
      </c>
      <c r="N10015">
        <v>8.1</v>
      </c>
      <c r="O10015">
        <v>21</v>
      </c>
      <c r="P10015" t="s">
        <v>2070</v>
      </c>
      <c r="Q10015" t="s">
        <v>88</v>
      </c>
      <c r="AF10015" t="s">
        <v>11949</v>
      </c>
    </row>
    <row r="10016" spans="1:32" x14ac:dyDescent="0.3">
      <c r="A10016" t="s">
        <v>755</v>
      </c>
      <c r="B10016" t="s">
        <v>148</v>
      </c>
      <c r="C10016" t="str">
        <f t="shared" si="156"/>
        <v>2Ks</v>
      </c>
      <c r="D10016">
        <v>2009</v>
      </c>
      <c r="E10016" t="s">
        <v>28</v>
      </c>
      <c r="F10016" t="s">
        <v>134</v>
      </c>
      <c r="G10016">
        <v>0</v>
      </c>
      <c r="H10016">
        <v>0.46</v>
      </c>
      <c r="I10016">
        <v>0</v>
      </c>
      <c r="J10016">
        <v>0.05</v>
      </c>
      <c r="K10016">
        <v>0.51</v>
      </c>
      <c r="L10016">
        <v>91</v>
      </c>
      <c r="M10016">
        <v>67</v>
      </c>
      <c r="N10016">
        <v>8.6</v>
      </c>
      <c r="O10016">
        <v>3542</v>
      </c>
      <c r="P10016" t="s">
        <v>584</v>
      </c>
      <c r="Q10016" t="s">
        <v>53</v>
      </c>
      <c r="AF10016" t="s">
        <v>11950</v>
      </c>
    </row>
    <row r="10017" spans="1:32" x14ac:dyDescent="0.3">
      <c r="A10017" t="s">
        <v>3658</v>
      </c>
      <c r="B10017" t="s">
        <v>159</v>
      </c>
      <c r="C10017" t="str">
        <f t="shared" si="156"/>
        <v>2Ks</v>
      </c>
      <c r="D10017">
        <v>2009</v>
      </c>
      <c r="E10017" t="s">
        <v>86</v>
      </c>
      <c r="F10017" t="s">
        <v>372</v>
      </c>
      <c r="G10017">
        <v>0.12</v>
      </c>
      <c r="H10017">
        <v>0.2</v>
      </c>
      <c r="I10017">
        <v>7.0000000000000007E-2</v>
      </c>
      <c r="J10017">
        <v>0.12</v>
      </c>
      <c r="K10017">
        <v>0.51</v>
      </c>
      <c r="L10017">
        <v>80</v>
      </c>
      <c r="M10017">
        <v>52</v>
      </c>
      <c r="N10017">
        <v>6.2</v>
      </c>
      <c r="O10017">
        <v>45</v>
      </c>
      <c r="P10017" t="s">
        <v>1233</v>
      </c>
      <c r="Q10017" t="s">
        <v>88</v>
      </c>
      <c r="AF10017" t="s">
        <v>11951</v>
      </c>
    </row>
    <row r="10018" spans="1:32" x14ac:dyDescent="0.3">
      <c r="A10018" t="s">
        <v>2650</v>
      </c>
      <c r="B10018" t="s">
        <v>44</v>
      </c>
      <c r="C10018" t="str">
        <f t="shared" si="156"/>
        <v>2Ks</v>
      </c>
      <c r="D10018">
        <v>2009</v>
      </c>
      <c r="E10018" t="s">
        <v>86</v>
      </c>
      <c r="F10018" t="s">
        <v>372</v>
      </c>
      <c r="G10018">
        <v>0.36</v>
      </c>
      <c r="H10018">
        <v>0.08</v>
      </c>
      <c r="I10018">
        <v>0.02</v>
      </c>
      <c r="J10018">
        <v>0.04</v>
      </c>
      <c r="K10018">
        <v>0.51</v>
      </c>
      <c r="L10018">
        <v>56</v>
      </c>
      <c r="M10018">
        <v>29</v>
      </c>
      <c r="N10018">
        <v>7.5</v>
      </c>
      <c r="O10018">
        <v>33</v>
      </c>
      <c r="P10018" t="s">
        <v>1263</v>
      </c>
      <c r="Q10018" t="s">
        <v>88</v>
      </c>
      <c r="AF10018" t="s">
        <v>11952</v>
      </c>
    </row>
    <row r="10019" spans="1:32" x14ac:dyDescent="0.3">
      <c r="A10019" t="s">
        <v>3668</v>
      </c>
      <c r="B10019" t="s">
        <v>44</v>
      </c>
      <c r="C10019" t="str">
        <f t="shared" si="156"/>
        <v>2Ks</v>
      </c>
      <c r="D10019">
        <v>2009</v>
      </c>
      <c r="E10019" t="s">
        <v>50</v>
      </c>
      <c r="F10019" t="s">
        <v>134</v>
      </c>
      <c r="G10019">
        <v>0.26</v>
      </c>
      <c r="H10019">
        <v>0.2</v>
      </c>
      <c r="I10019">
        <v>0</v>
      </c>
      <c r="J10019">
        <v>0.05</v>
      </c>
      <c r="K10019">
        <v>0.51</v>
      </c>
      <c r="L10019">
        <v>73</v>
      </c>
      <c r="M10019">
        <v>69</v>
      </c>
      <c r="N10019">
        <v>8.1999999999999993</v>
      </c>
      <c r="O10019">
        <v>141</v>
      </c>
      <c r="P10019" t="s">
        <v>473</v>
      </c>
      <c r="Q10019" t="s">
        <v>53</v>
      </c>
      <c r="AF10019" t="s">
        <v>11954</v>
      </c>
    </row>
    <row r="10020" spans="1:32" x14ac:dyDescent="0.3">
      <c r="A10020" t="s">
        <v>3672</v>
      </c>
      <c r="B10020" t="s">
        <v>32</v>
      </c>
      <c r="C10020" t="str">
        <f t="shared" si="156"/>
        <v>2Ks</v>
      </c>
      <c r="D10020">
        <v>2009</v>
      </c>
      <c r="E10020" t="s">
        <v>50</v>
      </c>
      <c r="F10020" t="s">
        <v>71</v>
      </c>
      <c r="G10020">
        <v>0.33</v>
      </c>
      <c r="H10020">
        <v>0.13</v>
      </c>
      <c r="I10020">
        <v>0</v>
      </c>
      <c r="J10020">
        <v>0.05</v>
      </c>
      <c r="K10020">
        <v>0.5</v>
      </c>
      <c r="L10020">
        <v>47</v>
      </c>
      <c r="M10020">
        <v>8</v>
      </c>
      <c r="N10020" t="s">
        <v>203</v>
      </c>
      <c r="P10020" t="s">
        <v>1214</v>
      </c>
      <c r="Q10020" t="s">
        <v>20</v>
      </c>
      <c r="AF10020" t="s">
        <v>11955</v>
      </c>
    </row>
    <row r="10021" spans="1:32" x14ac:dyDescent="0.3">
      <c r="A10021" t="s">
        <v>2682</v>
      </c>
      <c r="B10021" t="s">
        <v>159</v>
      </c>
      <c r="C10021" t="str">
        <f t="shared" si="156"/>
        <v>2Ks</v>
      </c>
      <c r="D10021">
        <v>2009</v>
      </c>
      <c r="E10021" t="s">
        <v>50</v>
      </c>
      <c r="F10021" t="s">
        <v>134</v>
      </c>
      <c r="G10021">
        <v>0.18</v>
      </c>
      <c r="H10021">
        <v>0.2</v>
      </c>
      <c r="I10021">
        <v>0</v>
      </c>
      <c r="J10021">
        <v>0.12</v>
      </c>
      <c r="K10021">
        <v>0.5</v>
      </c>
      <c r="N10021">
        <v>6.6</v>
      </c>
      <c r="O10021">
        <v>9</v>
      </c>
      <c r="P10021" t="s">
        <v>1489</v>
      </c>
      <c r="Q10021" t="s">
        <v>20</v>
      </c>
      <c r="AF10021" t="s">
        <v>11956</v>
      </c>
    </row>
    <row r="10022" spans="1:32" x14ac:dyDescent="0.3">
      <c r="A10022" t="s">
        <v>3694</v>
      </c>
      <c r="B10022" t="s">
        <v>32</v>
      </c>
      <c r="C10022" t="str">
        <f t="shared" si="156"/>
        <v>2Ks</v>
      </c>
      <c r="D10022">
        <v>2009</v>
      </c>
      <c r="E10022" t="s">
        <v>101</v>
      </c>
      <c r="F10022" t="s">
        <v>2095</v>
      </c>
      <c r="G10022">
        <v>0.12</v>
      </c>
      <c r="H10022">
        <v>0.32</v>
      </c>
      <c r="I10022">
        <v>0</v>
      </c>
      <c r="J10022">
        <v>0.06</v>
      </c>
      <c r="K10022">
        <v>0.5</v>
      </c>
      <c r="AF10022" t="s">
        <v>11958</v>
      </c>
    </row>
    <row r="10023" spans="1:32" x14ac:dyDescent="0.3">
      <c r="A10023" t="s">
        <v>3727</v>
      </c>
      <c r="B10023" t="s">
        <v>32</v>
      </c>
      <c r="C10023" t="str">
        <f t="shared" si="156"/>
        <v>2Ks</v>
      </c>
      <c r="D10023">
        <v>2009</v>
      </c>
      <c r="E10023" t="s">
        <v>30</v>
      </c>
      <c r="F10023" t="s">
        <v>19</v>
      </c>
      <c r="G10023">
        <v>0.28000000000000003</v>
      </c>
      <c r="H10023">
        <v>0.03</v>
      </c>
      <c r="I10023">
        <v>0.16</v>
      </c>
      <c r="J10023">
        <v>0.02</v>
      </c>
      <c r="K10023">
        <v>0.49</v>
      </c>
      <c r="L10023">
        <v>83</v>
      </c>
      <c r="M10023">
        <v>35</v>
      </c>
      <c r="N10023">
        <v>8.4</v>
      </c>
      <c r="O10023">
        <v>33</v>
      </c>
      <c r="P10023" t="s">
        <v>190</v>
      </c>
      <c r="Q10023" t="s">
        <v>20</v>
      </c>
      <c r="AF10023" t="s">
        <v>11959</v>
      </c>
    </row>
    <row r="10024" spans="1:32" x14ac:dyDescent="0.3">
      <c r="A10024" t="s">
        <v>3748</v>
      </c>
      <c r="B10024" t="s">
        <v>17</v>
      </c>
      <c r="C10024" t="str">
        <f t="shared" si="156"/>
        <v>2Ks</v>
      </c>
      <c r="D10024">
        <v>2009</v>
      </c>
      <c r="E10024" t="s">
        <v>24</v>
      </c>
      <c r="F10024" t="s">
        <v>71</v>
      </c>
      <c r="G10024">
        <v>0.28999999999999998</v>
      </c>
      <c r="H10024">
        <v>0.15</v>
      </c>
      <c r="I10024">
        <v>0</v>
      </c>
      <c r="J10024">
        <v>0.05</v>
      </c>
      <c r="K10024">
        <v>0.49</v>
      </c>
      <c r="N10024" t="s">
        <v>203</v>
      </c>
      <c r="P10024" t="s">
        <v>71</v>
      </c>
      <c r="Q10024" t="s">
        <v>20</v>
      </c>
      <c r="AF10024" t="s">
        <v>11960</v>
      </c>
    </row>
    <row r="10025" spans="1:32" x14ac:dyDescent="0.3">
      <c r="A10025" t="s">
        <v>2669</v>
      </c>
      <c r="B10025" t="s">
        <v>32</v>
      </c>
      <c r="C10025" t="str">
        <f t="shared" si="156"/>
        <v>2Ks</v>
      </c>
      <c r="D10025">
        <v>2009</v>
      </c>
      <c r="E10025" t="s">
        <v>37</v>
      </c>
      <c r="F10025" t="s">
        <v>254</v>
      </c>
      <c r="G10025">
        <v>0.42</v>
      </c>
      <c r="H10025">
        <v>0.03</v>
      </c>
      <c r="I10025">
        <v>0</v>
      </c>
      <c r="J10025">
        <v>0.04</v>
      </c>
      <c r="K10025">
        <v>0.49</v>
      </c>
      <c r="L10025">
        <v>61</v>
      </c>
      <c r="M10025">
        <v>12</v>
      </c>
      <c r="N10025">
        <v>5</v>
      </c>
      <c r="O10025">
        <v>8</v>
      </c>
      <c r="P10025" t="s">
        <v>2043</v>
      </c>
      <c r="Q10025" t="s">
        <v>112</v>
      </c>
      <c r="AF10025" t="s">
        <v>11962</v>
      </c>
    </row>
    <row r="10026" spans="1:32" x14ac:dyDescent="0.3">
      <c r="A10026" t="s">
        <v>3753</v>
      </c>
      <c r="B10026" t="s">
        <v>55</v>
      </c>
      <c r="C10026" t="str">
        <f t="shared" si="156"/>
        <v>2Ks</v>
      </c>
      <c r="D10026">
        <v>2009</v>
      </c>
      <c r="E10026" t="s">
        <v>24</v>
      </c>
      <c r="F10026" t="s">
        <v>68</v>
      </c>
      <c r="G10026">
        <v>0</v>
      </c>
      <c r="H10026">
        <v>0.15</v>
      </c>
      <c r="I10026">
        <v>0</v>
      </c>
      <c r="J10026">
        <v>0.33</v>
      </c>
      <c r="K10026">
        <v>0.49</v>
      </c>
      <c r="AF10026" t="s">
        <v>11963</v>
      </c>
    </row>
    <row r="10027" spans="1:32" x14ac:dyDescent="0.3">
      <c r="A10027" t="s">
        <v>2874</v>
      </c>
      <c r="B10027" t="s">
        <v>55</v>
      </c>
      <c r="C10027" t="str">
        <f t="shared" si="156"/>
        <v>2Ks</v>
      </c>
      <c r="D10027">
        <v>2009</v>
      </c>
      <c r="E10027" t="s">
        <v>37</v>
      </c>
      <c r="F10027" t="s">
        <v>71</v>
      </c>
      <c r="G10027">
        <v>0.25</v>
      </c>
      <c r="H10027">
        <v>0.01</v>
      </c>
      <c r="I10027">
        <v>0</v>
      </c>
      <c r="J10027">
        <v>0.22</v>
      </c>
      <c r="K10027">
        <v>0.49</v>
      </c>
      <c r="AF10027" t="s">
        <v>11964</v>
      </c>
    </row>
    <row r="10028" spans="1:32" x14ac:dyDescent="0.3">
      <c r="A10028" t="s">
        <v>3774</v>
      </c>
      <c r="B10028" t="s">
        <v>159</v>
      </c>
      <c r="C10028" t="str">
        <f t="shared" si="156"/>
        <v>2Ks</v>
      </c>
      <c r="D10028">
        <v>2009</v>
      </c>
      <c r="E10028" t="s">
        <v>34</v>
      </c>
      <c r="F10028" t="s">
        <v>561</v>
      </c>
      <c r="G10028">
        <v>0.24</v>
      </c>
      <c r="H10028">
        <v>0.14000000000000001</v>
      </c>
      <c r="I10028">
        <v>0</v>
      </c>
      <c r="J10028">
        <v>0.1</v>
      </c>
      <c r="K10028">
        <v>0.48</v>
      </c>
      <c r="L10028">
        <v>79</v>
      </c>
      <c r="M10028">
        <v>50</v>
      </c>
      <c r="N10028">
        <v>8.6</v>
      </c>
      <c r="O10028">
        <v>31</v>
      </c>
      <c r="P10028" t="s">
        <v>3775</v>
      </c>
      <c r="Q10028" t="s">
        <v>88</v>
      </c>
      <c r="AF10028" t="s">
        <v>11965</v>
      </c>
    </row>
    <row r="10029" spans="1:32" x14ac:dyDescent="0.3">
      <c r="A10029" t="s">
        <v>2874</v>
      </c>
      <c r="B10029" t="s">
        <v>17</v>
      </c>
      <c r="C10029" t="str">
        <f t="shared" si="156"/>
        <v>2Ks</v>
      </c>
      <c r="D10029">
        <v>2009</v>
      </c>
      <c r="E10029" t="s">
        <v>37</v>
      </c>
      <c r="F10029" t="s">
        <v>71</v>
      </c>
      <c r="G10029">
        <v>0.24</v>
      </c>
      <c r="H10029">
        <v>0.19</v>
      </c>
      <c r="I10029">
        <v>0</v>
      </c>
      <c r="J10029">
        <v>0.05</v>
      </c>
      <c r="K10029">
        <v>0.48</v>
      </c>
      <c r="AF10029" t="s">
        <v>11966</v>
      </c>
    </row>
    <row r="10030" spans="1:32" x14ac:dyDescent="0.3">
      <c r="A10030" t="s">
        <v>3668</v>
      </c>
      <c r="B10030" t="s">
        <v>49</v>
      </c>
      <c r="C10030" t="str">
        <f t="shared" si="156"/>
        <v>2Ks</v>
      </c>
      <c r="D10030">
        <v>2009</v>
      </c>
      <c r="E10030" t="s">
        <v>50</v>
      </c>
      <c r="F10030" t="s">
        <v>134</v>
      </c>
      <c r="G10030">
        <v>0.2</v>
      </c>
      <c r="H10030">
        <v>0.21</v>
      </c>
      <c r="I10030">
        <v>0</v>
      </c>
      <c r="J10030">
        <v>7.0000000000000007E-2</v>
      </c>
      <c r="K10030">
        <v>0.48</v>
      </c>
      <c r="L10030">
        <v>72</v>
      </c>
      <c r="M10030">
        <v>54</v>
      </c>
      <c r="N10030">
        <v>8.1</v>
      </c>
      <c r="O10030">
        <v>118</v>
      </c>
      <c r="P10030" t="s">
        <v>473</v>
      </c>
      <c r="Q10030" t="s">
        <v>53</v>
      </c>
      <c r="AF10030" t="s">
        <v>11967</v>
      </c>
    </row>
    <row r="10031" spans="1:32" x14ac:dyDescent="0.3">
      <c r="A10031" t="s">
        <v>3795</v>
      </c>
      <c r="B10031" t="s">
        <v>49</v>
      </c>
      <c r="C10031" t="str">
        <f t="shared" si="156"/>
        <v>2Ks</v>
      </c>
      <c r="D10031">
        <v>2009</v>
      </c>
      <c r="E10031" t="s">
        <v>28</v>
      </c>
      <c r="F10031" t="s">
        <v>2780</v>
      </c>
      <c r="G10031">
        <v>0.22</v>
      </c>
      <c r="H10031">
        <v>0.1</v>
      </c>
      <c r="I10031">
        <v>0.11</v>
      </c>
      <c r="J10031">
        <v>0.05</v>
      </c>
      <c r="K10031">
        <v>0.48</v>
      </c>
      <c r="AF10031" t="s">
        <v>11969</v>
      </c>
    </row>
    <row r="10032" spans="1:32" x14ac:dyDescent="0.3">
      <c r="A10032" t="s">
        <v>3797</v>
      </c>
      <c r="B10032" t="s">
        <v>17</v>
      </c>
      <c r="C10032" t="str">
        <f t="shared" si="156"/>
        <v>2Ks</v>
      </c>
      <c r="D10032">
        <v>2009</v>
      </c>
      <c r="E10032" t="s">
        <v>18</v>
      </c>
      <c r="F10032" t="s">
        <v>3798</v>
      </c>
      <c r="G10032">
        <v>0.44</v>
      </c>
      <c r="H10032">
        <v>0</v>
      </c>
      <c r="I10032">
        <v>0</v>
      </c>
      <c r="J10032">
        <v>0.03</v>
      </c>
      <c r="K10032">
        <v>0.48</v>
      </c>
      <c r="N10032">
        <v>7.6</v>
      </c>
      <c r="O10032">
        <v>5</v>
      </c>
      <c r="P10032" t="s">
        <v>2666</v>
      </c>
      <c r="Q10032" t="s">
        <v>20</v>
      </c>
      <c r="AF10032" t="s">
        <v>11970</v>
      </c>
    </row>
    <row r="10033" spans="1:32" x14ac:dyDescent="0.3">
      <c r="A10033" t="s">
        <v>3050</v>
      </c>
      <c r="B10033" t="s">
        <v>55</v>
      </c>
      <c r="C10033" t="str">
        <f t="shared" si="156"/>
        <v>2Ks</v>
      </c>
      <c r="D10033">
        <v>2009</v>
      </c>
      <c r="E10033" t="s">
        <v>50</v>
      </c>
      <c r="F10033" t="s">
        <v>484</v>
      </c>
      <c r="G10033">
        <v>0.19</v>
      </c>
      <c r="H10033">
        <v>0.05</v>
      </c>
      <c r="I10033">
        <v>0</v>
      </c>
      <c r="J10033">
        <v>0.24</v>
      </c>
      <c r="K10033">
        <v>0.48</v>
      </c>
      <c r="N10033" t="s">
        <v>203</v>
      </c>
      <c r="P10033" t="s">
        <v>2451</v>
      </c>
      <c r="Q10033" t="s">
        <v>20</v>
      </c>
      <c r="AF10033" t="s">
        <v>11971</v>
      </c>
    </row>
    <row r="10034" spans="1:32" x14ac:dyDescent="0.3">
      <c r="A10034" t="s">
        <v>2163</v>
      </c>
      <c r="B10034" t="s">
        <v>32</v>
      </c>
      <c r="C10034" t="str">
        <f t="shared" si="156"/>
        <v>2Ks</v>
      </c>
      <c r="D10034">
        <v>2009</v>
      </c>
      <c r="E10034" t="s">
        <v>24</v>
      </c>
      <c r="F10034" t="s">
        <v>484</v>
      </c>
      <c r="G10034">
        <v>0.35</v>
      </c>
      <c r="H10034">
        <v>0.08</v>
      </c>
      <c r="I10034">
        <v>0</v>
      </c>
      <c r="J10034">
        <v>0.04</v>
      </c>
      <c r="K10034">
        <v>0.47</v>
      </c>
      <c r="N10034" t="s">
        <v>203</v>
      </c>
      <c r="P10034" t="s">
        <v>2297</v>
      </c>
      <c r="Q10034" t="s">
        <v>20</v>
      </c>
      <c r="AF10034" t="s">
        <v>11973</v>
      </c>
    </row>
    <row r="10035" spans="1:32" x14ac:dyDescent="0.3">
      <c r="A10035" t="s">
        <v>3177</v>
      </c>
      <c r="B10035" t="s">
        <v>17</v>
      </c>
      <c r="C10035" t="str">
        <f t="shared" si="156"/>
        <v>2Ks</v>
      </c>
      <c r="D10035">
        <v>2009</v>
      </c>
      <c r="E10035" t="s">
        <v>24</v>
      </c>
      <c r="F10035" t="s">
        <v>134</v>
      </c>
      <c r="G10035">
        <v>0.19</v>
      </c>
      <c r="H10035">
        <v>0.23</v>
      </c>
      <c r="I10035">
        <v>0</v>
      </c>
      <c r="J10035">
        <v>0.05</v>
      </c>
      <c r="K10035">
        <v>0.47</v>
      </c>
      <c r="L10035">
        <v>68</v>
      </c>
      <c r="M10035">
        <v>22</v>
      </c>
      <c r="N10035">
        <v>7.4</v>
      </c>
      <c r="O10035">
        <v>5</v>
      </c>
      <c r="P10035" t="s">
        <v>537</v>
      </c>
      <c r="Q10035" t="s">
        <v>20</v>
      </c>
      <c r="AF10035" t="s">
        <v>11974</v>
      </c>
    </row>
    <row r="10036" spans="1:32" x14ac:dyDescent="0.3">
      <c r="A10036" t="s">
        <v>3584</v>
      </c>
      <c r="B10036" t="s">
        <v>49</v>
      </c>
      <c r="C10036" t="str">
        <f t="shared" si="156"/>
        <v>2Ks</v>
      </c>
      <c r="D10036">
        <v>2009</v>
      </c>
      <c r="E10036" t="s">
        <v>37</v>
      </c>
      <c r="F10036" t="s">
        <v>267</v>
      </c>
      <c r="G10036">
        <v>0.19</v>
      </c>
      <c r="H10036">
        <v>0.2</v>
      </c>
      <c r="I10036">
        <v>0.01</v>
      </c>
      <c r="J10036">
        <v>0.08</v>
      </c>
      <c r="K10036">
        <v>0.47</v>
      </c>
      <c r="L10036">
        <v>79</v>
      </c>
      <c r="M10036">
        <v>48</v>
      </c>
      <c r="N10036">
        <v>7.9</v>
      </c>
      <c r="O10036">
        <v>98</v>
      </c>
      <c r="P10036" t="s">
        <v>619</v>
      </c>
      <c r="Q10036" t="s">
        <v>53</v>
      </c>
      <c r="AF10036" t="s">
        <v>11975</v>
      </c>
    </row>
    <row r="10037" spans="1:32" x14ac:dyDescent="0.3">
      <c r="A10037" t="s">
        <v>3849</v>
      </c>
      <c r="B10037" t="s">
        <v>148</v>
      </c>
      <c r="C10037" t="str">
        <f t="shared" si="156"/>
        <v>2Ks</v>
      </c>
      <c r="D10037">
        <v>2009</v>
      </c>
      <c r="E10037" t="s">
        <v>272</v>
      </c>
      <c r="F10037" t="s">
        <v>484</v>
      </c>
      <c r="G10037">
        <v>0</v>
      </c>
      <c r="H10037">
        <v>0.45</v>
      </c>
      <c r="I10037">
        <v>0</v>
      </c>
      <c r="J10037">
        <v>0.02</v>
      </c>
      <c r="K10037">
        <v>0.47</v>
      </c>
      <c r="L10037">
        <v>85</v>
      </c>
      <c r="M10037">
        <v>67</v>
      </c>
      <c r="N10037">
        <v>8.1</v>
      </c>
      <c r="O10037">
        <v>1502</v>
      </c>
      <c r="P10037" t="s">
        <v>3360</v>
      </c>
      <c r="Q10037" t="s">
        <v>53</v>
      </c>
      <c r="AF10037" t="s">
        <v>11976</v>
      </c>
    </row>
    <row r="10038" spans="1:32" x14ac:dyDescent="0.3">
      <c r="A10038" t="s">
        <v>2163</v>
      </c>
      <c r="B10038" t="s">
        <v>55</v>
      </c>
      <c r="C10038" t="str">
        <f t="shared" si="156"/>
        <v>2Ks</v>
      </c>
      <c r="D10038">
        <v>2009</v>
      </c>
      <c r="E10038" t="s">
        <v>24</v>
      </c>
      <c r="F10038" t="s">
        <v>484</v>
      </c>
      <c r="G10038">
        <v>0.27</v>
      </c>
      <c r="H10038">
        <v>0.03</v>
      </c>
      <c r="I10038">
        <v>0</v>
      </c>
      <c r="J10038">
        <v>0.17</v>
      </c>
      <c r="K10038">
        <v>0.47</v>
      </c>
      <c r="N10038" t="s">
        <v>203</v>
      </c>
      <c r="P10038" t="s">
        <v>2164</v>
      </c>
      <c r="Q10038" t="s">
        <v>20</v>
      </c>
      <c r="AF10038" t="s">
        <v>11977</v>
      </c>
    </row>
    <row r="10039" spans="1:32" x14ac:dyDescent="0.3">
      <c r="A10039" t="s">
        <v>3857</v>
      </c>
      <c r="B10039" t="s">
        <v>17</v>
      </c>
      <c r="C10039" t="str">
        <f t="shared" si="156"/>
        <v>2Ks</v>
      </c>
      <c r="D10039">
        <v>2009</v>
      </c>
      <c r="E10039" t="s">
        <v>37</v>
      </c>
      <c r="F10039" t="s">
        <v>134</v>
      </c>
      <c r="G10039">
        <v>0.32</v>
      </c>
      <c r="H10039">
        <v>0.1</v>
      </c>
      <c r="I10039">
        <v>0.01</v>
      </c>
      <c r="J10039">
        <v>0.04</v>
      </c>
      <c r="K10039">
        <v>0.47</v>
      </c>
      <c r="L10039">
        <v>82</v>
      </c>
      <c r="M10039">
        <v>76</v>
      </c>
      <c r="N10039">
        <v>8.1</v>
      </c>
      <c r="O10039">
        <v>82</v>
      </c>
      <c r="P10039" t="s">
        <v>3858</v>
      </c>
      <c r="Q10039" t="s">
        <v>53</v>
      </c>
      <c r="AF10039" t="s">
        <v>11978</v>
      </c>
    </row>
    <row r="10040" spans="1:32" x14ac:dyDescent="0.3">
      <c r="A10040" t="s">
        <v>3238</v>
      </c>
      <c r="B10040" t="s">
        <v>17</v>
      </c>
      <c r="C10040" t="str">
        <f t="shared" si="156"/>
        <v>2Ks</v>
      </c>
      <c r="D10040">
        <v>2009</v>
      </c>
      <c r="E10040" t="s">
        <v>50</v>
      </c>
      <c r="F10040" t="s">
        <v>234</v>
      </c>
      <c r="G10040">
        <v>0.22</v>
      </c>
      <c r="H10040">
        <v>0.19</v>
      </c>
      <c r="I10040">
        <v>0.01</v>
      </c>
      <c r="J10040">
        <v>0.05</v>
      </c>
      <c r="K10040">
        <v>0.47</v>
      </c>
      <c r="L10040">
        <v>79</v>
      </c>
      <c r="M10040">
        <v>56</v>
      </c>
      <c r="N10040">
        <v>8</v>
      </c>
      <c r="O10040">
        <v>226</v>
      </c>
      <c r="P10040" t="s">
        <v>3607</v>
      </c>
      <c r="Q10040" t="s">
        <v>53</v>
      </c>
      <c r="AF10040" t="s">
        <v>11979</v>
      </c>
    </row>
    <row r="10041" spans="1:32" x14ac:dyDescent="0.3">
      <c r="A10041" t="s">
        <v>3860</v>
      </c>
      <c r="B10041" t="s">
        <v>17</v>
      </c>
      <c r="C10041" t="str">
        <f t="shared" si="156"/>
        <v>2Ks</v>
      </c>
      <c r="D10041">
        <v>2009</v>
      </c>
      <c r="E10041" t="s">
        <v>18</v>
      </c>
      <c r="F10041" t="s">
        <v>372</v>
      </c>
      <c r="G10041">
        <v>0.14000000000000001</v>
      </c>
      <c r="H10041">
        <v>0.27</v>
      </c>
      <c r="I10041">
        <v>0</v>
      </c>
      <c r="J10041">
        <v>0.06</v>
      </c>
      <c r="K10041">
        <v>0.47</v>
      </c>
      <c r="L10041">
        <v>56</v>
      </c>
      <c r="M10041">
        <v>13</v>
      </c>
      <c r="N10041" t="s">
        <v>203</v>
      </c>
      <c r="P10041" t="s">
        <v>461</v>
      </c>
      <c r="Q10041" t="s">
        <v>20</v>
      </c>
      <c r="AF10041" t="s">
        <v>11981</v>
      </c>
    </row>
    <row r="10042" spans="1:32" x14ac:dyDescent="0.3">
      <c r="A10042" t="s">
        <v>3865</v>
      </c>
      <c r="B10042" t="s">
        <v>32</v>
      </c>
      <c r="C10042" t="str">
        <f t="shared" si="156"/>
        <v>2Ks</v>
      </c>
      <c r="D10042">
        <v>2009</v>
      </c>
      <c r="E10042" t="s">
        <v>28</v>
      </c>
      <c r="F10042" t="s">
        <v>242</v>
      </c>
      <c r="G10042">
        <v>0.12</v>
      </c>
      <c r="H10042">
        <v>0.06</v>
      </c>
      <c r="I10042">
        <v>0.27</v>
      </c>
      <c r="J10042">
        <v>0.02</v>
      </c>
      <c r="K10042">
        <v>0.47</v>
      </c>
      <c r="L10042">
        <v>75</v>
      </c>
      <c r="M10042">
        <v>37</v>
      </c>
      <c r="N10042">
        <v>7.3</v>
      </c>
      <c r="O10042">
        <v>21</v>
      </c>
      <c r="P10042" t="s">
        <v>242</v>
      </c>
      <c r="Q10042" t="s">
        <v>112</v>
      </c>
      <c r="AF10042" t="s">
        <v>11982</v>
      </c>
    </row>
    <row r="10043" spans="1:32" x14ac:dyDescent="0.3">
      <c r="A10043" t="s">
        <v>3154</v>
      </c>
      <c r="B10043" t="s">
        <v>55</v>
      </c>
      <c r="C10043" t="str">
        <f t="shared" si="156"/>
        <v>2Ks</v>
      </c>
      <c r="D10043">
        <v>2009</v>
      </c>
      <c r="E10043" t="s">
        <v>1</v>
      </c>
      <c r="F10043" t="s">
        <v>68</v>
      </c>
      <c r="G10043">
        <v>0.22</v>
      </c>
      <c r="H10043">
        <v>0.17</v>
      </c>
      <c r="I10043">
        <v>0</v>
      </c>
      <c r="J10043">
        <v>0.06</v>
      </c>
      <c r="K10043">
        <v>0.46</v>
      </c>
      <c r="L10043">
        <v>72</v>
      </c>
      <c r="M10043">
        <v>8</v>
      </c>
      <c r="N10043">
        <v>4.5999999999999996</v>
      </c>
      <c r="O10043">
        <v>32</v>
      </c>
      <c r="P10043" t="s">
        <v>3155</v>
      </c>
      <c r="Q10043" t="s">
        <v>112</v>
      </c>
      <c r="AF10043" t="s">
        <v>11983</v>
      </c>
    </row>
    <row r="10044" spans="1:32" x14ac:dyDescent="0.3">
      <c r="A10044" t="s">
        <v>3112</v>
      </c>
      <c r="B10044" t="s">
        <v>17</v>
      </c>
      <c r="C10044" t="str">
        <f t="shared" si="156"/>
        <v>2Ks</v>
      </c>
      <c r="D10044">
        <v>2009</v>
      </c>
      <c r="E10044" t="s">
        <v>1</v>
      </c>
      <c r="F10044" t="s">
        <v>568</v>
      </c>
      <c r="G10044">
        <v>0.28999999999999998</v>
      </c>
      <c r="H10044">
        <v>0.13</v>
      </c>
      <c r="I10044">
        <v>0</v>
      </c>
      <c r="J10044">
        <v>0.04</v>
      </c>
      <c r="K10044">
        <v>0.46</v>
      </c>
      <c r="N10044" t="s">
        <v>203</v>
      </c>
      <c r="P10044" t="s">
        <v>1214</v>
      </c>
      <c r="Q10044" t="s">
        <v>20</v>
      </c>
      <c r="AF10044" t="s">
        <v>11984</v>
      </c>
    </row>
    <row r="10045" spans="1:32" x14ac:dyDescent="0.3">
      <c r="A10045" t="s">
        <v>3921</v>
      </c>
      <c r="B10045" t="s">
        <v>17</v>
      </c>
      <c r="C10045" t="str">
        <f t="shared" si="156"/>
        <v>2Ks</v>
      </c>
      <c r="D10045">
        <v>2009</v>
      </c>
      <c r="E10045" t="s">
        <v>30</v>
      </c>
      <c r="F10045" t="s">
        <v>134</v>
      </c>
      <c r="G10045">
        <v>0.33</v>
      </c>
      <c r="H10045">
        <v>0.09</v>
      </c>
      <c r="I10045">
        <v>0</v>
      </c>
      <c r="J10045">
        <v>0.04</v>
      </c>
      <c r="K10045">
        <v>0.46</v>
      </c>
      <c r="L10045">
        <v>86</v>
      </c>
      <c r="M10045">
        <v>48</v>
      </c>
      <c r="N10045">
        <v>8.4</v>
      </c>
      <c r="O10045">
        <v>37</v>
      </c>
      <c r="P10045" t="s">
        <v>195</v>
      </c>
      <c r="Q10045" t="s">
        <v>20</v>
      </c>
      <c r="AF10045" t="s">
        <v>11985</v>
      </c>
    </row>
    <row r="10046" spans="1:32" x14ac:dyDescent="0.3">
      <c r="A10046" t="s">
        <v>2730</v>
      </c>
      <c r="B10046" t="s">
        <v>49</v>
      </c>
      <c r="C10046" t="str">
        <f t="shared" si="156"/>
        <v>2Ks</v>
      </c>
      <c r="D10046">
        <v>2009</v>
      </c>
      <c r="E10046" t="s">
        <v>28</v>
      </c>
      <c r="F10046" t="s">
        <v>372</v>
      </c>
      <c r="G10046">
        <v>0</v>
      </c>
      <c r="H10046">
        <v>0</v>
      </c>
      <c r="I10046">
        <v>0.45</v>
      </c>
      <c r="J10046">
        <v>0</v>
      </c>
      <c r="K10046">
        <v>0.45</v>
      </c>
      <c r="P10046" t="s">
        <v>1233</v>
      </c>
      <c r="AF10046" t="s">
        <v>11986</v>
      </c>
    </row>
    <row r="10047" spans="1:32" x14ac:dyDescent="0.3">
      <c r="A10047" t="s">
        <v>3929</v>
      </c>
      <c r="B10047" t="s">
        <v>44</v>
      </c>
      <c r="C10047" t="str">
        <f t="shared" si="156"/>
        <v>2Ks</v>
      </c>
      <c r="D10047">
        <v>2009</v>
      </c>
      <c r="E10047" t="s">
        <v>24</v>
      </c>
      <c r="F10047" t="s">
        <v>111</v>
      </c>
      <c r="G10047">
        <v>0.24</v>
      </c>
      <c r="H10047">
        <v>0.17</v>
      </c>
      <c r="I10047">
        <v>0</v>
      </c>
      <c r="J10047">
        <v>0.05</v>
      </c>
      <c r="K10047">
        <v>0.45</v>
      </c>
      <c r="AF10047" t="s">
        <v>11987</v>
      </c>
    </row>
    <row r="10048" spans="1:32" x14ac:dyDescent="0.3">
      <c r="A10048" t="s">
        <v>2800</v>
      </c>
      <c r="B10048" t="s">
        <v>17</v>
      </c>
      <c r="C10048" t="str">
        <f t="shared" si="156"/>
        <v>2Ks</v>
      </c>
      <c r="D10048">
        <v>2009</v>
      </c>
      <c r="E10048" t="s">
        <v>101</v>
      </c>
      <c r="F10048" t="s">
        <v>71</v>
      </c>
      <c r="G10048">
        <v>0.42</v>
      </c>
      <c r="H10048">
        <v>0</v>
      </c>
      <c r="I10048">
        <v>0</v>
      </c>
      <c r="J10048">
        <v>0.03</v>
      </c>
      <c r="K10048">
        <v>0.45</v>
      </c>
      <c r="N10048" t="s">
        <v>203</v>
      </c>
      <c r="P10048" t="s">
        <v>1477</v>
      </c>
      <c r="Q10048" t="s">
        <v>20</v>
      </c>
      <c r="AF10048" t="s">
        <v>11988</v>
      </c>
    </row>
    <row r="10049" spans="1:32" x14ac:dyDescent="0.3">
      <c r="A10049" t="s">
        <v>3952</v>
      </c>
      <c r="B10049" t="s">
        <v>159</v>
      </c>
      <c r="C10049" t="str">
        <f t="shared" si="156"/>
        <v>2Ks</v>
      </c>
      <c r="D10049">
        <v>2009</v>
      </c>
      <c r="E10049" t="s">
        <v>50</v>
      </c>
      <c r="F10049" t="s">
        <v>2450</v>
      </c>
      <c r="G10049">
        <v>0.03</v>
      </c>
      <c r="H10049">
        <v>0.02</v>
      </c>
      <c r="I10049">
        <v>0.38</v>
      </c>
      <c r="J10049">
        <v>0.02</v>
      </c>
      <c r="K10049">
        <v>0.45</v>
      </c>
      <c r="L10049">
        <v>65</v>
      </c>
      <c r="M10049">
        <v>28</v>
      </c>
      <c r="N10049">
        <v>6.8</v>
      </c>
      <c r="O10049">
        <v>10</v>
      </c>
      <c r="P10049" t="s">
        <v>934</v>
      </c>
      <c r="Q10049" t="s">
        <v>88</v>
      </c>
      <c r="AF10049" t="s">
        <v>11989</v>
      </c>
    </row>
    <row r="10050" spans="1:32" x14ac:dyDescent="0.3">
      <c r="A10050" t="s">
        <v>770</v>
      </c>
      <c r="B10050" t="s">
        <v>17</v>
      </c>
      <c r="C10050" t="str">
        <f t="shared" si="156"/>
        <v>2Ks</v>
      </c>
      <c r="D10050">
        <v>2009</v>
      </c>
      <c r="E10050" t="s">
        <v>18</v>
      </c>
      <c r="F10050" t="s">
        <v>234</v>
      </c>
      <c r="G10050">
        <v>0.09</v>
      </c>
      <c r="H10050">
        <v>0.26</v>
      </c>
      <c r="I10050">
        <v>0.05</v>
      </c>
      <c r="J10050">
        <v>0.05</v>
      </c>
      <c r="K10050">
        <v>0.45</v>
      </c>
      <c r="AF10050" t="s">
        <v>11990</v>
      </c>
    </row>
    <row r="10051" spans="1:32" x14ac:dyDescent="0.3">
      <c r="A10051" t="s">
        <v>3978</v>
      </c>
      <c r="B10051" t="s">
        <v>55</v>
      </c>
      <c r="C10051" t="str">
        <f t="shared" ref="C10051:C10114" si="157">_xlfn.IFS(D10051&lt;1990,"80s",D10051&lt;2000,"90s",D10051&lt;2010,"2Ks",D10051&lt;2020,"2k10s")</f>
        <v>2Ks</v>
      </c>
      <c r="D10051">
        <v>2009</v>
      </c>
      <c r="E10051" t="s">
        <v>34</v>
      </c>
      <c r="F10051" t="s">
        <v>68</v>
      </c>
      <c r="G10051">
        <v>0</v>
      </c>
      <c r="H10051">
        <v>0.06</v>
      </c>
      <c r="I10051">
        <v>0</v>
      </c>
      <c r="J10051">
        <v>0.39</v>
      </c>
      <c r="K10051">
        <v>0.45</v>
      </c>
      <c r="AF10051" t="s">
        <v>11991</v>
      </c>
    </row>
    <row r="10052" spans="1:32" x14ac:dyDescent="0.3">
      <c r="A10052" t="s">
        <v>2870</v>
      </c>
      <c r="B10052" t="s">
        <v>32</v>
      </c>
      <c r="C10052" t="str">
        <f t="shared" si="157"/>
        <v>2Ks</v>
      </c>
      <c r="D10052">
        <v>2009</v>
      </c>
      <c r="E10052" t="s">
        <v>34</v>
      </c>
      <c r="F10052" t="s">
        <v>267</v>
      </c>
      <c r="G10052">
        <v>0.32</v>
      </c>
      <c r="H10052">
        <v>0.09</v>
      </c>
      <c r="I10052">
        <v>0</v>
      </c>
      <c r="J10052">
        <v>0.04</v>
      </c>
      <c r="K10052">
        <v>0.45</v>
      </c>
      <c r="L10052">
        <v>80</v>
      </c>
      <c r="M10052">
        <v>8</v>
      </c>
      <c r="N10052">
        <v>7.5</v>
      </c>
      <c r="O10052">
        <v>6</v>
      </c>
      <c r="P10052" t="s">
        <v>866</v>
      </c>
      <c r="Q10052" t="s">
        <v>20</v>
      </c>
      <c r="AF10052" t="s">
        <v>11992</v>
      </c>
    </row>
    <row r="10053" spans="1:32" x14ac:dyDescent="0.3">
      <c r="A10053" t="s">
        <v>3490</v>
      </c>
      <c r="B10053" t="s">
        <v>44</v>
      </c>
      <c r="C10053" t="str">
        <f t="shared" si="157"/>
        <v>2Ks</v>
      </c>
      <c r="D10053">
        <v>2009</v>
      </c>
      <c r="E10053" t="s">
        <v>18</v>
      </c>
      <c r="F10053" t="s">
        <v>134</v>
      </c>
      <c r="G10053">
        <v>0.4</v>
      </c>
      <c r="H10053">
        <v>0.02</v>
      </c>
      <c r="I10053">
        <v>0</v>
      </c>
      <c r="J10053">
        <v>0.03</v>
      </c>
      <c r="K10053">
        <v>0.45</v>
      </c>
      <c r="L10053">
        <v>80</v>
      </c>
      <c r="M10053">
        <v>40</v>
      </c>
      <c r="N10053">
        <v>7.7</v>
      </c>
      <c r="O10053">
        <v>37</v>
      </c>
      <c r="P10053" t="s">
        <v>193</v>
      </c>
      <c r="Q10053" t="s">
        <v>20</v>
      </c>
      <c r="AF10053" t="s">
        <v>11993</v>
      </c>
    </row>
    <row r="10054" spans="1:32" x14ac:dyDescent="0.3">
      <c r="A10054" t="s">
        <v>4001</v>
      </c>
      <c r="B10054" t="s">
        <v>32</v>
      </c>
      <c r="C10054" t="str">
        <f t="shared" si="157"/>
        <v>2Ks</v>
      </c>
      <c r="D10054">
        <v>2009</v>
      </c>
      <c r="E10054" t="s">
        <v>39</v>
      </c>
      <c r="F10054" t="s">
        <v>202</v>
      </c>
      <c r="G10054">
        <v>0.42</v>
      </c>
      <c r="H10054">
        <v>0</v>
      </c>
      <c r="I10054">
        <v>0</v>
      </c>
      <c r="J10054">
        <v>0.03</v>
      </c>
      <c r="K10054">
        <v>0.44</v>
      </c>
      <c r="N10054" t="s">
        <v>203</v>
      </c>
      <c r="P10054" t="s">
        <v>202</v>
      </c>
      <c r="Q10054" t="s">
        <v>20</v>
      </c>
      <c r="AF10054" t="s">
        <v>11994</v>
      </c>
    </row>
    <row r="10055" spans="1:32" x14ac:dyDescent="0.3">
      <c r="A10055" t="s">
        <v>4002</v>
      </c>
      <c r="B10055" t="s">
        <v>17</v>
      </c>
      <c r="C10055" t="str">
        <f t="shared" si="157"/>
        <v>2Ks</v>
      </c>
      <c r="D10055">
        <v>2009</v>
      </c>
      <c r="E10055" t="s">
        <v>34</v>
      </c>
      <c r="F10055" t="s">
        <v>561</v>
      </c>
      <c r="G10055">
        <v>0.41</v>
      </c>
      <c r="H10055">
        <v>0</v>
      </c>
      <c r="I10055">
        <v>0</v>
      </c>
      <c r="J10055">
        <v>0.03</v>
      </c>
      <c r="K10055">
        <v>0.44</v>
      </c>
      <c r="N10055" t="s">
        <v>203</v>
      </c>
      <c r="P10055" t="s">
        <v>300</v>
      </c>
      <c r="Q10055" t="s">
        <v>112</v>
      </c>
      <c r="AF10055" t="s">
        <v>11995</v>
      </c>
    </row>
    <row r="10056" spans="1:32" x14ac:dyDescent="0.3">
      <c r="A10056" t="s">
        <v>4017</v>
      </c>
      <c r="B10056" t="s">
        <v>32</v>
      </c>
      <c r="C10056" t="str">
        <f t="shared" si="157"/>
        <v>2Ks</v>
      </c>
      <c r="D10056">
        <v>2009</v>
      </c>
      <c r="E10056" t="s">
        <v>50</v>
      </c>
      <c r="F10056" t="s">
        <v>71</v>
      </c>
      <c r="G10056">
        <v>0.26</v>
      </c>
      <c r="H10056">
        <v>0.14000000000000001</v>
      </c>
      <c r="I10056">
        <v>0</v>
      </c>
      <c r="J10056">
        <v>0.04</v>
      </c>
      <c r="K10056">
        <v>0.44</v>
      </c>
      <c r="AF10056" t="s">
        <v>11996</v>
      </c>
    </row>
    <row r="10057" spans="1:32" x14ac:dyDescent="0.3">
      <c r="A10057" t="s">
        <v>4032</v>
      </c>
      <c r="B10057" t="s">
        <v>17</v>
      </c>
      <c r="C10057" t="str">
        <f t="shared" si="157"/>
        <v>2Ks</v>
      </c>
      <c r="D10057">
        <v>2009</v>
      </c>
      <c r="E10057" t="s">
        <v>39</v>
      </c>
      <c r="F10057" t="s">
        <v>234</v>
      </c>
      <c r="G10057">
        <v>0.26</v>
      </c>
      <c r="H10057">
        <v>0.14000000000000001</v>
      </c>
      <c r="I10057">
        <v>0</v>
      </c>
      <c r="J10057">
        <v>0.04</v>
      </c>
      <c r="K10057">
        <v>0.44</v>
      </c>
      <c r="L10057">
        <v>66</v>
      </c>
      <c r="M10057">
        <v>5</v>
      </c>
      <c r="N10057">
        <v>8.1999999999999993</v>
      </c>
      <c r="O10057">
        <v>5</v>
      </c>
      <c r="P10057" t="s">
        <v>357</v>
      </c>
      <c r="Q10057" t="s">
        <v>112</v>
      </c>
      <c r="AF10057" t="s">
        <v>11997</v>
      </c>
    </row>
    <row r="10058" spans="1:32" x14ac:dyDescent="0.3">
      <c r="A10058" t="s">
        <v>3556</v>
      </c>
      <c r="B10058" t="s">
        <v>17</v>
      </c>
      <c r="C10058" t="str">
        <f t="shared" si="157"/>
        <v>2Ks</v>
      </c>
      <c r="D10058">
        <v>2009</v>
      </c>
      <c r="E10058" t="s">
        <v>50</v>
      </c>
      <c r="F10058" t="s">
        <v>568</v>
      </c>
      <c r="G10058">
        <v>0.19</v>
      </c>
      <c r="H10058">
        <v>0.2</v>
      </c>
      <c r="I10058">
        <v>0</v>
      </c>
      <c r="J10058">
        <v>0.05</v>
      </c>
      <c r="K10058">
        <v>0.44</v>
      </c>
      <c r="L10058">
        <v>69</v>
      </c>
      <c r="M10058">
        <v>6</v>
      </c>
      <c r="N10058">
        <v>8</v>
      </c>
      <c r="O10058">
        <v>6</v>
      </c>
      <c r="P10058" t="s">
        <v>518</v>
      </c>
      <c r="Q10058" t="s">
        <v>112</v>
      </c>
      <c r="AF10058" t="s">
        <v>11998</v>
      </c>
    </row>
    <row r="10059" spans="1:32" x14ac:dyDescent="0.3">
      <c r="A10059" t="s">
        <v>4049</v>
      </c>
      <c r="B10059" t="s">
        <v>17</v>
      </c>
      <c r="C10059" t="str">
        <f t="shared" si="157"/>
        <v>2Ks</v>
      </c>
      <c r="D10059">
        <v>2009</v>
      </c>
      <c r="E10059" t="s">
        <v>50</v>
      </c>
      <c r="F10059" t="s">
        <v>19</v>
      </c>
      <c r="G10059">
        <v>0.09</v>
      </c>
      <c r="H10059">
        <v>0.02</v>
      </c>
      <c r="I10059">
        <v>0.32</v>
      </c>
      <c r="J10059">
        <v>0.01</v>
      </c>
      <c r="K10059">
        <v>0.44</v>
      </c>
      <c r="L10059">
        <v>55</v>
      </c>
      <c r="M10059">
        <v>26</v>
      </c>
      <c r="N10059">
        <v>7.2</v>
      </c>
      <c r="O10059">
        <v>22</v>
      </c>
      <c r="P10059" t="s">
        <v>934</v>
      </c>
      <c r="Q10059" t="s">
        <v>88</v>
      </c>
      <c r="AF10059" t="s">
        <v>11999</v>
      </c>
    </row>
    <row r="10060" spans="1:32" x14ac:dyDescent="0.3">
      <c r="A10060" t="s">
        <v>4050</v>
      </c>
      <c r="B10060" t="s">
        <v>17</v>
      </c>
      <c r="C10060" t="str">
        <f t="shared" si="157"/>
        <v>2Ks</v>
      </c>
      <c r="D10060">
        <v>2009</v>
      </c>
      <c r="E10060" t="s">
        <v>50</v>
      </c>
      <c r="F10060" t="s">
        <v>1207</v>
      </c>
      <c r="G10060">
        <v>0.25</v>
      </c>
      <c r="H10060">
        <v>0.14000000000000001</v>
      </c>
      <c r="I10060">
        <v>0</v>
      </c>
      <c r="J10060">
        <v>0.04</v>
      </c>
      <c r="K10060">
        <v>0.44</v>
      </c>
      <c r="L10060">
        <v>65</v>
      </c>
      <c r="M10060">
        <v>5</v>
      </c>
      <c r="N10060">
        <v>4</v>
      </c>
      <c r="O10060">
        <v>6</v>
      </c>
      <c r="P10060" t="s">
        <v>1066</v>
      </c>
      <c r="Q10060" t="s">
        <v>112</v>
      </c>
      <c r="AF10060" t="s">
        <v>12000</v>
      </c>
    </row>
    <row r="10061" spans="1:32" x14ac:dyDescent="0.3">
      <c r="A10061" t="s">
        <v>4054</v>
      </c>
      <c r="B10061" t="s">
        <v>17</v>
      </c>
      <c r="C10061" t="str">
        <f t="shared" si="157"/>
        <v>2Ks</v>
      </c>
      <c r="D10061">
        <v>2009</v>
      </c>
      <c r="E10061" t="s">
        <v>34</v>
      </c>
      <c r="F10061" t="s">
        <v>372</v>
      </c>
      <c r="G10061">
        <v>0.41</v>
      </c>
      <c r="H10061">
        <v>0</v>
      </c>
      <c r="I10061">
        <v>0</v>
      </c>
      <c r="J10061">
        <v>0.03</v>
      </c>
      <c r="K10061">
        <v>0.44</v>
      </c>
      <c r="L10061">
        <v>53</v>
      </c>
      <c r="M10061">
        <v>8</v>
      </c>
      <c r="N10061">
        <v>6.8</v>
      </c>
      <c r="O10061">
        <v>5</v>
      </c>
      <c r="P10061" t="s">
        <v>2423</v>
      </c>
      <c r="Q10061" t="s">
        <v>20</v>
      </c>
      <c r="AF10061" t="s">
        <v>12001</v>
      </c>
    </row>
    <row r="10062" spans="1:32" x14ac:dyDescent="0.3">
      <c r="A10062" t="s">
        <v>4058</v>
      </c>
      <c r="B10062" t="s">
        <v>17</v>
      </c>
      <c r="C10062" t="str">
        <f t="shared" si="157"/>
        <v>2Ks</v>
      </c>
      <c r="D10062">
        <v>2009</v>
      </c>
      <c r="E10062" t="s">
        <v>34</v>
      </c>
      <c r="F10062" t="s">
        <v>4059</v>
      </c>
      <c r="G10062">
        <v>0.41</v>
      </c>
      <c r="H10062">
        <v>0</v>
      </c>
      <c r="I10062">
        <v>0</v>
      </c>
      <c r="J10062">
        <v>0.03</v>
      </c>
      <c r="K10062">
        <v>0.44</v>
      </c>
      <c r="AF10062" t="s">
        <v>12002</v>
      </c>
    </row>
    <row r="10063" spans="1:32" x14ac:dyDescent="0.3">
      <c r="A10063" t="s">
        <v>4060</v>
      </c>
      <c r="B10063" t="s">
        <v>55</v>
      </c>
      <c r="C10063" t="str">
        <f t="shared" si="157"/>
        <v>2Ks</v>
      </c>
      <c r="D10063">
        <v>2009</v>
      </c>
      <c r="E10063" t="s">
        <v>34</v>
      </c>
      <c r="F10063" t="s">
        <v>68</v>
      </c>
      <c r="G10063">
        <v>0</v>
      </c>
      <c r="H10063">
        <v>0.06</v>
      </c>
      <c r="I10063">
        <v>0</v>
      </c>
      <c r="J10063">
        <v>0.38</v>
      </c>
      <c r="K10063">
        <v>0.44</v>
      </c>
      <c r="AF10063" t="s">
        <v>12004</v>
      </c>
    </row>
    <row r="10064" spans="1:32" x14ac:dyDescent="0.3">
      <c r="A10064" t="s">
        <v>3061</v>
      </c>
      <c r="B10064" t="s">
        <v>49</v>
      </c>
      <c r="C10064" t="str">
        <f t="shared" si="157"/>
        <v>2Ks</v>
      </c>
      <c r="D10064">
        <v>2009</v>
      </c>
      <c r="E10064" t="s">
        <v>34</v>
      </c>
      <c r="F10064" t="s">
        <v>68</v>
      </c>
      <c r="G10064">
        <v>0.11</v>
      </c>
      <c r="H10064">
        <v>0.25</v>
      </c>
      <c r="I10064">
        <v>0</v>
      </c>
      <c r="J10064">
        <v>7.0000000000000007E-2</v>
      </c>
      <c r="K10064">
        <v>0.44</v>
      </c>
      <c r="AF10064" t="s">
        <v>12005</v>
      </c>
    </row>
    <row r="10065" spans="1:32" x14ac:dyDescent="0.3">
      <c r="A10065" t="s">
        <v>4070</v>
      </c>
      <c r="B10065" t="s">
        <v>17</v>
      </c>
      <c r="C10065" t="str">
        <f t="shared" si="157"/>
        <v>2Ks</v>
      </c>
      <c r="D10065">
        <v>2009</v>
      </c>
      <c r="E10065" t="s">
        <v>34</v>
      </c>
      <c r="F10065" t="s">
        <v>234</v>
      </c>
      <c r="G10065">
        <v>0.24</v>
      </c>
      <c r="H10065">
        <v>0.15</v>
      </c>
      <c r="I10065">
        <v>0</v>
      </c>
      <c r="J10065">
        <v>0.04</v>
      </c>
      <c r="K10065">
        <v>0.44</v>
      </c>
      <c r="L10065">
        <v>63</v>
      </c>
      <c r="M10065">
        <v>4</v>
      </c>
      <c r="N10065" t="s">
        <v>203</v>
      </c>
      <c r="P10065" t="s">
        <v>2341</v>
      </c>
      <c r="Q10065" t="s">
        <v>88</v>
      </c>
      <c r="AF10065" t="s">
        <v>12006</v>
      </c>
    </row>
    <row r="10066" spans="1:32" x14ac:dyDescent="0.3">
      <c r="A10066" t="s">
        <v>4074</v>
      </c>
      <c r="B10066" t="s">
        <v>159</v>
      </c>
      <c r="C10066" t="str">
        <f t="shared" si="157"/>
        <v>2Ks</v>
      </c>
      <c r="D10066">
        <v>2009</v>
      </c>
      <c r="E10066" t="s">
        <v>272</v>
      </c>
      <c r="F10066" t="s">
        <v>234</v>
      </c>
      <c r="G10066">
        <v>0.19</v>
      </c>
      <c r="H10066">
        <v>7.0000000000000007E-2</v>
      </c>
      <c r="I10066">
        <v>0.12</v>
      </c>
      <c r="J10066">
        <v>0.05</v>
      </c>
      <c r="K10066">
        <v>0.43</v>
      </c>
      <c r="AF10066" t="s">
        <v>12007</v>
      </c>
    </row>
    <row r="10067" spans="1:32" x14ac:dyDescent="0.3">
      <c r="A10067" t="s">
        <v>2188</v>
      </c>
      <c r="B10067" t="s">
        <v>32</v>
      </c>
      <c r="C10067" t="str">
        <f t="shared" si="157"/>
        <v>2Ks</v>
      </c>
      <c r="D10067">
        <v>2009</v>
      </c>
      <c r="E10067" t="s">
        <v>34</v>
      </c>
      <c r="F10067" t="s">
        <v>71</v>
      </c>
      <c r="G10067">
        <v>0.2</v>
      </c>
      <c r="H10067">
        <v>0.19</v>
      </c>
      <c r="I10067">
        <v>0</v>
      </c>
      <c r="J10067">
        <v>0.04</v>
      </c>
      <c r="K10067">
        <v>0.43</v>
      </c>
      <c r="L10067">
        <v>65</v>
      </c>
      <c r="M10067">
        <v>18</v>
      </c>
      <c r="N10067">
        <v>7</v>
      </c>
      <c r="O10067">
        <v>4</v>
      </c>
      <c r="P10067" t="s">
        <v>339</v>
      </c>
      <c r="Q10067" t="s">
        <v>112</v>
      </c>
      <c r="AF10067" t="s">
        <v>12008</v>
      </c>
    </row>
    <row r="10068" spans="1:32" x14ac:dyDescent="0.3">
      <c r="A10068" t="s">
        <v>2567</v>
      </c>
      <c r="B10068" t="s">
        <v>49</v>
      </c>
      <c r="C10068" t="str">
        <f t="shared" si="157"/>
        <v>2Ks</v>
      </c>
      <c r="D10068">
        <v>2009</v>
      </c>
      <c r="E10068" t="s">
        <v>50</v>
      </c>
      <c r="F10068" t="s">
        <v>254</v>
      </c>
      <c r="G10068">
        <v>0.19</v>
      </c>
      <c r="H10068">
        <v>0.18</v>
      </c>
      <c r="I10068">
        <v>0</v>
      </c>
      <c r="J10068">
        <v>7.0000000000000007E-2</v>
      </c>
      <c r="K10068">
        <v>0.43</v>
      </c>
      <c r="L10068">
        <v>43</v>
      </c>
      <c r="M10068">
        <v>22</v>
      </c>
      <c r="N10068">
        <v>5.3</v>
      </c>
      <c r="O10068">
        <v>16</v>
      </c>
      <c r="P10068" t="s">
        <v>4083</v>
      </c>
      <c r="Q10068" t="s">
        <v>88</v>
      </c>
      <c r="AF10068" t="s">
        <v>12009</v>
      </c>
    </row>
    <row r="10069" spans="1:32" x14ac:dyDescent="0.3">
      <c r="A10069" t="s">
        <v>2422</v>
      </c>
      <c r="B10069" t="s">
        <v>55</v>
      </c>
      <c r="C10069" t="str">
        <f t="shared" si="157"/>
        <v>2Ks</v>
      </c>
      <c r="D10069">
        <v>2009</v>
      </c>
      <c r="E10069" t="s">
        <v>50</v>
      </c>
      <c r="F10069" t="s">
        <v>155</v>
      </c>
      <c r="G10069">
        <v>0.15</v>
      </c>
      <c r="H10069">
        <v>0.04</v>
      </c>
      <c r="I10069">
        <v>0</v>
      </c>
      <c r="J10069">
        <v>0.24</v>
      </c>
      <c r="K10069">
        <v>0.43</v>
      </c>
      <c r="L10069">
        <v>64</v>
      </c>
      <c r="M10069">
        <v>9</v>
      </c>
      <c r="N10069">
        <v>8.6999999999999993</v>
      </c>
      <c r="O10069">
        <v>6</v>
      </c>
      <c r="P10069" t="s">
        <v>4103</v>
      </c>
      <c r="Q10069" t="s">
        <v>112</v>
      </c>
      <c r="AF10069" t="s">
        <v>12010</v>
      </c>
    </row>
    <row r="10070" spans="1:32" x14ac:dyDescent="0.3">
      <c r="A10070" t="s">
        <v>4108</v>
      </c>
      <c r="B10070" t="s">
        <v>32</v>
      </c>
      <c r="C10070" t="str">
        <f t="shared" si="157"/>
        <v>2Ks</v>
      </c>
      <c r="D10070">
        <v>2009</v>
      </c>
      <c r="E10070" t="s">
        <v>34</v>
      </c>
      <c r="F10070" t="s">
        <v>51</v>
      </c>
      <c r="G10070">
        <v>0.39</v>
      </c>
      <c r="H10070">
        <v>0.01</v>
      </c>
      <c r="I10070">
        <v>0</v>
      </c>
      <c r="J10070">
        <v>0.03</v>
      </c>
      <c r="K10070">
        <v>0.43</v>
      </c>
      <c r="AF10070" t="s">
        <v>12011</v>
      </c>
    </row>
    <row r="10071" spans="1:32" x14ac:dyDescent="0.3">
      <c r="A10071" t="s">
        <v>4116</v>
      </c>
      <c r="B10071" t="s">
        <v>32</v>
      </c>
      <c r="C10071" t="str">
        <f t="shared" si="157"/>
        <v>2Ks</v>
      </c>
      <c r="D10071">
        <v>2009</v>
      </c>
      <c r="E10071" t="s">
        <v>30</v>
      </c>
      <c r="F10071" t="s">
        <v>267</v>
      </c>
      <c r="G10071">
        <v>0.28999999999999998</v>
      </c>
      <c r="H10071">
        <v>0.11</v>
      </c>
      <c r="I10071">
        <v>0</v>
      </c>
      <c r="J10071">
        <v>0.04</v>
      </c>
      <c r="K10071">
        <v>0.43</v>
      </c>
      <c r="L10071">
        <v>68</v>
      </c>
      <c r="M10071">
        <v>7</v>
      </c>
      <c r="N10071" t="s">
        <v>203</v>
      </c>
      <c r="P10071" t="s">
        <v>4117</v>
      </c>
      <c r="Q10071" t="s">
        <v>20</v>
      </c>
      <c r="AF10071" t="s">
        <v>12012</v>
      </c>
    </row>
    <row r="10072" spans="1:32" x14ac:dyDescent="0.3">
      <c r="A10072" t="s">
        <v>4128</v>
      </c>
      <c r="B10072" t="s">
        <v>17</v>
      </c>
      <c r="C10072" t="str">
        <f t="shared" si="157"/>
        <v>2Ks</v>
      </c>
      <c r="D10072">
        <v>2009</v>
      </c>
      <c r="E10072" t="s">
        <v>18</v>
      </c>
      <c r="F10072" t="s">
        <v>4126</v>
      </c>
      <c r="G10072">
        <v>0.4</v>
      </c>
      <c r="H10072">
        <v>0</v>
      </c>
      <c r="I10072">
        <v>0</v>
      </c>
      <c r="J10072">
        <v>0.03</v>
      </c>
      <c r="K10072">
        <v>0.43</v>
      </c>
      <c r="N10072" t="s">
        <v>203</v>
      </c>
      <c r="P10072" t="s">
        <v>2700</v>
      </c>
      <c r="Q10072" t="s">
        <v>88</v>
      </c>
      <c r="AF10072" t="s">
        <v>12013</v>
      </c>
    </row>
    <row r="10073" spans="1:32" x14ac:dyDescent="0.3">
      <c r="A10073" t="s">
        <v>1543</v>
      </c>
      <c r="B10073" t="s">
        <v>55</v>
      </c>
      <c r="C10073" t="str">
        <f t="shared" si="157"/>
        <v>2Ks</v>
      </c>
      <c r="D10073">
        <v>2009</v>
      </c>
      <c r="E10073" t="s">
        <v>50</v>
      </c>
      <c r="F10073" t="s">
        <v>71</v>
      </c>
      <c r="G10073">
        <v>0.21</v>
      </c>
      <c r="H10073">
        <v>0.16</v>
      </c>
      <c r="I10073">
        <v>0</v>
      </c>
      <c r="J10073">
        <v>0.05</v>
      </c>
      <c r="K10073">
        <v>0.43</v>
      </c>
      <c r="N10073">
        <v>5.7</v>
      </c>
      <c r="O10073">
        <v>7</v>
      </c>
      <c r="P10073" t="s">
        <v>1544</v>
      </c>
      <c r="Q10073" t="s">
        <v>20</v>
      </c>
      <c r="AF10073" t="s">
        <v>12014</v>
      </c>
    </row>
    <row r="10074" spans="1:32" x14ac:dyDescent="0.3">
      <c r="A10074" t="s">
        <v>4150</v>
      </c>
      <c r="B10074" t="s">
        <v>17</v>
      </c>
      <c r="C10074" t="str">
        <f t="shared" si="157"/>
        <v>2Ks</v>
      </c>
      <c r="D10074">
        <v>2009</v>
      </c>
      <c r="E10074" t="s">
        <v>37</v>
      </c>
      <c r="F10074" t="s">
        <v>19</v>
      </c>
      <c r="G10074">
        <v>0.19</v>
      </c>
      <c r="H10074">
        <v>0.14000000000000001</v>
      </c>
      <c r="I10074">
        <v>0.06</v>
      </c>
      <c r="J10074">
        <v>0.03</v>
      </c>
      <c r="K10074">
        <v>0.42</v>
      </c>
      <c r="AF10074" t="s">
        <v>12015</v>
      </c>
    </row>
    <row r="10075" spans="1:32" x14ac:dyDescent="0.3">
      <c r="A10075" t="s">
        <v>4050</v>
      </c>
      <c r="B10075" t="s">
        <v>32</v>
      </c>
      <c r="C10075" t="str">
        <f t="shared" si="157"/>
        <v>2Ks</v>
      </c>
      <c r="D10075">
        <v>2009</v>
      </c>
      <c r="E10075" t="s">
        <v>50</v>
      </c>
      <c r="F10075" t="s">
        <v>1207</v>
      </c>
      <c r="G10075">
        <v>0.22</v>
      </c>
      <c r="H10075">
        <v>0.16</v>
      </c>
      <c r="I10075">
        <v>0</v>
      </c>
      <c r="J10075">
        <v>0.04</v>
      </c>
      <c r="K10075">
        <v>0.42</v>
      </c>
      <c r="N10075" t="s">
        <v>203</v>
      </c>
      <c r="P10075" t="s">
        <v>1207</v>
      </c>
      <c r="Q10075" t="s">
        <v>20</v>
      </c>
      <c r="AF10075" t="s">
        <v>12016</v>
      </c>
    </row>
    <row r="10076" spans="1:32" x14ac:dyDescent="0.3">
      <c r="A10076" t="s">
        <v>4050</v>
      </c>
      <c r="B10076" t="s">
        <v>159</v>
      </c>
      <c r="C10076" t="str">
        <f t="shared" si="157"/>
        <v>2Ks</v>
      </c>
      <c r="D10076">
        <v>2009</v>
      </c>
      <c r="E10076" t="s">
        <v>50</v>
      </c>
      <c r="F10076" t="s">
        <v>1207</v>
      </c>
      <c r="G10076">
        <v>0.13</v>
      </c>
      <c r="H10076">
        <v>0.19</v>
      </c>
      <c r="I10076">
        <v>0</v>
      </c>
      <c r="J10076">
        <v>0.11</v>
      </c>
      <c r="K10076">
        <v>0.42</v>
      </c>
      <c r="N10076" t="s">
        <v>203</v>
      </c>
      <c r="P10076" t="s">
        <v>1066</v>
      </c>
      <c r="Q10076" t="s">
        <v>112</v>
      </c>
      <c r="AF10076" t="s">
        <v>12017</v>
      </c>
    </row>
    <row r="10077" spans="1:32" x14ac:dyDescent="0.3">
      <c r="A10077" t="s">
        <v>4168</v>
      </c>
      <c r="B10077" t="s">
        <v>17</v>
      </c>
      <c r="C10077" t="str">
        <f t="shared" si="157"/>
        <v>2Ks</v>
      </c>
      <c r="D10077">
        <v>2009</v>
      </c>
      <c r="E10077" t="s">
        <v>24</v>
      </c>
      <c r="F10077" t="s">
        <v>134</v>
      </c>
      <c r="G10077">
        <v>0.39</v>
      </c>
      <c r="H10077">
        <v>0</v>
      </c>
      <c r="I10077">
        <v>0</v>
      </c>
      <c r="J10077">
        <v>0.03</v>
      </c>
      <c r="K10077">
        <v>0.42</v>
      </c>
      <c r="L10077">
        <v>70</v>
      </c>
      <c r="M10077">
        <v>12</v>
      </c>
      <c r="N10077">
        <v>8.1</v>
      </c>
      <c r="O10077">
        <v>9</v>
      </c>
      <c r="P10077" t="s">
        <v>134</v>
      </c>
      <c r="Q10077" t="s">
        <v>20</v>
      </c>
      <c r="AF10077" t="s">
        <v>12018</v>
      </c>
    </row>
    <row r="10078" spans="1:32" x14ac:dyDescent="0.3">
      <c r="A10078" t="s">
        <v>3269</v>
      </c>
      <c r="B10078" t="s">
        <v>44</v>
      </c>
      <c r="C10078" t="str">
        <f t="shared" si="157"/>
        <v>2Ks</v>
      </c>
      <c r="D10078">
        <v>2009</v>
      </c>
      <c r="E10078" t="s">
        <v>34</v>
      </c>
      <c r="F10078" t="s">
        <v>71</v>
      </c>
      <c r="G10078">
        <v>0.23</v>
      </c>
      <c r="H10078">
        <v>0.15</v>
      </c>
      <c r="I10078">
        <v>0</v>
      </c>
      <c r="J10078">
        <v>0.04</v>
      </c>
      <c r="K10078">
        <v>0.42</v>
      </c>
      <c r="L10078">
        <v>71</v>
      </c>
      <c r="M10078">
        <v>56</v>
      </c>
      <c r="N10078">
        <v>5.9</v>
      </c>
      <c r="O10078">
        <v>18</v>
      </c>
      <c r="P10078" t="s">
        <v>915</v>
      </c>
      <c r="Q10078" t="s">
        <v>88</v>
      </c>
      <c r="AF10078" t="s">
        <v>12019</v>
      </c>
    </row>
    <row r="10079" spans="1:32" x14ac:dyDescent="0.3">
      <c r="A10079" t="s">
        <v>4175</v>
      </c>
      <c r="B10079" t="s">
        <v>32</v>
      </c>
      <c r="C10079" t="str">
        <f t="shared" si="157"/>
        <v>2Ks</v>
      </c>
      <c r="D10079">
        <v>2009</v>
      </c>
      <c r="E10079" t="s">
        <v>50</v>
      </c>
      <c r="F10079" t="s">
        <v>484</v>
      </c>
      <c r="G10079">
        <v>0.42</v>
      </c>
      <c r="H10079">
        <v>0</v>
      </c>
      <c r="I10079">
        <v>0</v>
      </c>
      <c r="J10079">
        <v>0</v>
      </c>
      <c r="K10079">
        <v>0.42</v>
      </c>
      <c r="AF10079" t="s">
        <v>12020</v>
      </c>
    </row>
    <row r="10080" spans="1:32" x14ac:dyDescent="0.3">
      <c r="A10080" t="s">
        <v>2870</v>
      </c>
      <c r="B10080" t="s">
        <v>49</v>
      </c>
      <c r="C10080" t="str">
        <f t="shared" si="157"/>
        <v>2Ks</v>
      </c>
      <c r="D10080">
        <v>2009</v>
      </c>
      <c r="E10080" t="s">
        <v>34</v>
      </c>
      <c r="F10080" t="s">
        <v>267</v>
      </c>
      <c r="G10080">
        <v>0.24</v>
      </c>
      <c r="H10080">
        <v>0.12</v>
      </c>
      <c r="I10080">
        <v>0</v>
      </c>
      <c r="J10080">
        <v>0.06</v>
      </c>
      <c r="K10080">
        <v>0.42</v>
      </c>
      <c r="L10080">
        <v>75</v>
      </c>
      <c r="M10080">
        <v>36</v>
      </c>
      <c r="N10080">
        <v>7.6</v>
      </c>
      <c r="O10080">
        <v>18</v>
      </c>
      <c r="P10080" t="s">
        <v>326</v>
      </c>
      <c r="Q10080" t="s">
        <v>112</v>
      </c>
      <c r="AF10080" t="s">
        <v>12021</v>
      </c>
    </row>
    <row r="10081" spans="1:32" x14ac:dyDescent="0.3">
      <c r="A10081" t="s">
        <v>4231</v>
      </c>
      <c r="B10081" t="s">
        <v>159</v>
      </c>
      <c r="C10081" t="str">
        <f t="shared" si="157"/>
        <v>2Ks</v>
      </c>
      <c r="D10081">
        <v>2009</v>
      </c>
      <c r="E10081" t="s">
        <v>86</v>
      </c>
      <c r="F10081" t="s">
        <v>372</v>
      </c>
      <c r="G10081">
        <v>0</v>
      </c>
      <c r="H10081">
        <v>0</v>
      </c>
      <c r="I10081">
        <v>0.41</v>
      </c>
      <c r="J10081">
        <v>0</v>
      </c>
      <c r="K10081">
        <v>0.41</v>
      </c>
      <c r="AF10081" t="s">
        <v>12022</v>
      </c>
    </row>
    <row r="10082" spans="1:32" x14ac:dyDescent="0.3">
      <c r="A10082" t="s">
        <v>4245</v>
      </c>
      <c r="B10082" t="s">
        <v>32</v>
      </c>
      <c r="C10082" t="str">
        <f t="shared" si="157"/>
        <v>2Ks</v>
      </c>
      <c r="D10082">
        <v>2009</v>
      </c>
      <c r="E10082" t="s">
        <v>86</v>
      </c>
      <c r="F10082" t="s">
        <v>484</v>
      </c>
      <c r="G10082">
        <v>0.36</v>
      </c>
      <c r="H10082">
        <v>0.02</v>
      </c>
      <c r="I10082">
        <v>0</v>
      </c>
      <c r="J10082">
        <v>0.03</v>
      </c>
      <c r="K10082">
        <v>0.41</v>
      </c>
      <c r="L10082">
        <v>61</v>
      </c>
      <c r="M10082">
        <v>4</v>
      </c>
      <c r="N10082">
        <v>2.8</v>
      </c>
      <c r="O10082">
        <v>4</v>
      </c>
      <c r="P10082" t="s">
        <v>484</v>
      </c>
      <c r="Q10082" t="s">
        <v>112</v>
      </c>
      <c r="AF10082" t="s">
        <v>12023</v>
      </c>
    </row>
    <row r="10083" spans="1:32" x14ac:dyDescent="0.3">
      <c r="A10083" t="s">
        <v>4246</v>
      </c>
      <c r="B10083" t="s">
        <v>32</v>
      </c>
      <c r="C10083" t="str">
        <f t="shared" si="157"/>
        <v>2Ks</v>
      </c>
      <c r="D10083">
        <v>2009</v>
      </c>
      <c r="E10083" t="s">
        <v>37</v>
      </c>
      <c r="F10083" t="s">
        <v>71</v>
      </c>
      <c r="G10083">
        <v>0.36</v>
      </c>
      <c r="H10083">
        <v>0.02</v>
      </c>
      <c r="I10083">
        <v>0</v>
      </c>
      <c r="J10083">
        <v>0.03</v>
      </c>
      <c r="K10083">
        <v>0.41</v>
      </c>
      <c r="AF10083" t="s">
        <v>12024</v>
      </c>
    </row>
    <row r="10084" spans="1:32" x14ac:dyDescent="0.3">
      <c r="A10084" t="s">
        <v>4250</v>
      </c>
      <c r="B10084" t="s">
        <v>17</v>
      </c>
      <c r="C10084" t="str">
        <f t="shared" si="157"/>
        <v>2Ks</v>
      </c>
      <c r="D10084">
        <v>2009</v>
      </c>
      <c r="E10084" t="s">
        <v>101</v>
      </c>
      <c r="F10084" t="s">
        <v>4059</v>
      </c>
      <c r="G10084">
        <v>0.38</v>
      </c>
      <c r="H10084">
        <v>0</v>
      </c>
      <c r="I10084">
        <v>0</v>
      </c>
      <c r="J10084">
        <v>0.03</v>
      </c>
      <c r="K10084">
        <v>0.41</v>
      </c>
      <c r="L10084">
        <v>68</v>
      </c>
      <c r="M10084">
        <v>8</v>
      </c>
      <c r="N10084" t="s">
        <v>203</v>
      </c>
      <c r="P10084" t="s">
        <v>4251</v>
      </c>
      <c r="Q10084" t="s">
        <v>20</v>
      </c>
      <c r="AF10084" t="s">
        <v>12026</v>
      </c>
    </row>
    <row r="10085" spans="1:32" x14ac:dyDescent="0.3">
      <c r="A10085" t="s">
        <v>4256</v>
      </c>
      <c r="B10085" t="s">
        <v>17</v>
      </c>
      <c r="C10085" t="str">
        <f t="shared" si="157"/>
        <v>2Ks</v>
      </c>
      <c r="D10085">
        <v>2009</v>
      </c>
      <c r="E10085" t="s">
        <v>34</v>
      </c>
      <c r="F10085" t="s">
        <v>128</v>
      </c>
      <c r="G10085">
        <v>0</v>
      </c>
      <c r="H10085">
        <v>0</v>
      </c>
      <c r="I10085">
        <v>0.41</v>
      </c>
      <c r="J10085">
        <v>0</v>
      </c>
      <c r="K10085">
        <v>0.41</v>
      </c>
      <c r="AF10085" t="s">
        <v>12027</v>
      </c>
    </row>
    <row r="10086" spans="1:32" x14ac:dyDescent="0.3">
      <c r="A10086" t="s">
        <v>2163</v>
      </c>
      <c r="B10086" t="s">
        <v>159</v>
      </c>
      <c r="C10086" t="str">
        <f t="shared" si="157"/>
        <v>2Ks</v>
      </c>
      <c r="D10086">
        <v>2009</v>
      </c>
      <c r="E10086" t="s">
        <v>24</v>
      </c>
      <c r="F10086" t="s">
        <v>484</v>
      </c>
      <c r="G10086">
        <v>0.28999999999999998</v>
      </c>
      <c r="H10086">
        <v>7.0000000000000007E-2</v>
      </c>
      <c r="I10086">
        <v>0</v>
      </c>
      <c r="J10086">
        <v>0.06</v>
      </c>
      <c r="K10086">
        <v>0.41</v>
      </c>
      <c r="N10086" t="s">
        <v>203</v>
      </c>
      <c r="P10086" t="s">
        <v>2297</v>
      </c>
      <c r="Q10086" t="s">
        <v>20</v>
      </c>
      <c r="AF10086" t="s">
        <v>12028</v>
      </c>
    </row>
    <row r="10087" spans="1:32" x14ac:dyDescent="0.3">
      <c r="A10087" t="s">
        <v>4266</v>
      </c>
      <c r="B10087" t="s">
        <v>32</v>
      </c>
      <c r="C10087" t="str">
        <f t="shared" si="157"/>
        <v>2Ks</v>
      </c>
      <c r="D10087">
        <v>2009</v>
      </c>
      <c r="E10087" t="s">
        <v>101</v>
      </c>
      <c r="F10087" t="s">
        <v>484</v>
      </c>
      <c r="G10087">
        <v>0.15</v>
      </c>
      <c r="H10087">
        <v>0.22</v>
      </c>
      <c r="I10087">
        <v>0</v>
      </c>
      <c r="J10087">
        <v>0.05</v>
      </c>
      <c r="K10087">
        <v>0.41</v>
      </c>
      <c r="L10087">
        <v>53</v>
      </c>
      <c r="M10087">
        <v>8</v>
      </c>
      <c r="N10087" t="s">
        <v>203</v>
      </c>
      <c r="P10087" t="s">
        <v>484</v>
      </c>
      <c r="Q10087" t="s">
        <v>88</v>
      </c>
      <c r="AF10087" t="s">
        <v>12029</v>
      </c>
    </row>
    <row r="10088" spans="1:32" x14ac:dyDescent="0.3">
      <c r="A10088" t="s">
        <v>2188</v>
      </c>
      <c r="B10088" t="s">
        <v>55</v>
      </c>
      <c r="C10088" t="str">
        <f t="shared" si="157"/>
        <v>2Ks</v>
      </c>
      <c r="D10088">
        <v>2009</v>
      </c>
      <c r="E10088" t="s">
        <v>34</v>
      </c>
      <c r="F10088" t="s">
        <v>71</v>
      </c>
      <c r="G10088">
        <v>0.15</v>
      </c>
      <c r="H10088">
        <v>0.06</v>
      </c>
      <c r="I10088">
        <v>0</v>
      </c>
      <c r="J10088">
        <v>0.2</v>
      </c>
      <c r="K10088">
        <v>0.41</v>
      </c>
      <c r="N10088">
        <v>4.4000000000000004</v>
      </c>
      <c r="O10088">
        <v>7</v>
      </c>
      <c r="P10088" t="s">
        <v>1117</v>
      </c>
      <c r="Q10088" t="s">
        <v>112</v>
      </c>
      <c r="AF10088" t="s">
        <v>12030</v>
      </c>
    </row>
    <row r="10089" spans="1:32" x14ac:dyDescent="0.3">
      <c r="A10089" t="s">
        <v>3050</v>
      </c>
      <c r="B10089" t="s">
        <v>159</v>
      </c>
      <c r="C10089" t="str">
        <f t="shared" si="157"/>
        <v>2Ks</v>
      </c>
      <c r="D10089">
        <v>2009</v>
      </c>
      <c r="E10089" t="s">
        <v>50</v>
      </c>
      <c r="F10089" t="s">
        <v>484</v>
      </c>
      <c r="G10089">
        <v>0.24</v>
      </c>
      <c r="H10089">
        <v>0.09</v>
      </c>
      <c r="I10089">
        <v>0</v>
      </c>
      <c r="J10089">
        <v>7.0000000000000007E-2</v>
      </c>
      <c r="K10089">
        <v>0.41</v>
      </c>
      <c r="N10089" t="s">
        <v>203</v>
      </c>
      <c r="P10089" t="s">
        <v>2451</v>
      </c>
      <c r="Q10089" t="s">
        <v>20</v>
      </c>
      <c r="AF10089" t="s">
        <v>12031</v>
      </c>
    </row>
    <row r="10090" spans="1:32" x14ac:dyDescent="0.3">
      <c r="A10090" t="s">
        <v>2328</v>
      </c>
      <c r="B10090" t="s">
        <v>55</v>
      </c>
      <c r="C10090" t="str">
        <f t="shared" si="157"/>
        <v>2Ks</v>
      </c>
      <c r="D10090">
        <v>2009</v>
      </c>
      <c r="E10090" t="s">
        <v>28</v>
      </c>
      <c r="F10090" t="s">
        <v>71</v>
      </c>
      <c r="G10090">
        <v>0.23</v>
      </c>
      <c r="H10090">
        <v>0.02</v>
      </c>
      <c r="I10090">
        <v>0</v>
      </c>
      <c r="J10090">
        <v>0.16</v>
      </c>
      <c r="K10090">
        <v>0.41</v>
      </c>
      <c r="N10090">
        <v>4.5999999999999996</v>
      </c>
      <c r="O10090">
        <v>15</v>
      </c>
      <c r="P10090" t="s">
        <v>2043</v>
      </c>
      <c r="Q10090" t="s">
        <v>88</v>
      </c>
      <c r="AF10090" t="s">
        <v>12034</v>
      </c>
    </row>
    <row r="10091" spans="1:32" x14ac:dyDescent="0.3">
      <c r="A10091" t="s">
        <v>4292</v>
      </c>
      <c r="B10091" t="s">
        <v>49</v>
      </c>
      <c r="C10091" t="str">
        <f t="shared" si="157"/>
        <v>2Ks</v>
      </c>
      <c r="D10091">
        <v>2009</v>
      </c>
      <c r="E10091" t="s">
        <v>30</v>
      </c>
      <c r="F10091" t="s">
        <v>372</v>
      </c>
      <c r="G10091">
        <v>0.26</v>
      </c>
      <c r="H10091">
        <v>0.04</v>
      </c>
      <c r="I10091">
        <v>0.06</v>
      </c>
      <c r="J10091">
        <v>0.04</v>
      </c>
      <c r="K10091">
        <v>0.4</v>
      </c>
      <c r="L10091">
        <v>74</v>
      </c>
      <c r="M10091">
        <v>51</v>
      </c>
      <c r="N10091">
        <v>8.1</v>
      </c>
      <c r="O10091">
        <v>50</v>
      </c>
      <c r="P10091" t="s">
        <v>1233</v>
      </c>
      <c r="Q10091" t="s">
        <v>20</v>
      </c>
      <c r="AF10091" t="s">
        <v>12035</v>
      </c>
    </row>
    <row r="10092" spans="1:32" x14ac:dyDescent="0.3">
      <c r="A10092" t="s">
        <v>4298</v>
      </c>
      <c r="B10092" t="s">
        <v>17</v>
      </c>
      <c r="C10092" t="str">
        <f t="shared" si="157"/>
        <v>2Ks</v>
      </c>
      <c r="D10092">
        <v>2009</v>
      </c>
      <c r="E10092" t="s">
        <v>34</v>
      </c>
      <c r="F10092" t="s">
        <v>111</v>
      </c>
      <c r="G10092">
        <v>0.27</v>
      </c>
      <c r="H10092">
        <v>0.09</v>
      </c>
      <c r="I10092">
        <v>0</v>
      </c>
      <c r="J10092">
        <v>0.04</v>
      </c>
      <c r="K10092">
        <v>0.4</v>
      </c>
      <c r="L10092">
        <v>43</v>
      </c>
      <c r="M10092">
        <v>7</v>
      </c>
      <c r="N10092">
        <v>7.1</v>
      </c>
      <c r="O10092">
        <v>7</v>
      </c>
      <c r="P10092" t="s">
        <v>3718</v>
      </c>
      <c r="Q10092" t="s">
        <v>112</v>
      </c>
      <c r="AF10092" t="s">
        <v>12036</v>
      </c>
    </row>
    <row r="10093" spans="1:32" x14ac:dyDescent="0.3">
      <c r="A10093" t="s">
        <v>4301</v>
      </c>
      <c r="B10093" t="s">
        <v>32</v>
      </c>
      <c r="C10093" t="str">
        <f t="shared" si="157"/>
        <v>2Ks</v>
      </c>
      <c r="D10093">
        <v>2009</v>
      </c>
      <c r="E10093" t="s">
        <v>28</v>
      </c>
      <c r="F10093" t="s">
        <v>1511</v>
      </c>
      <c r="G10093">
        <v>0.26</v>
      </c>
      <c r="H10093">
        <v>0.03</v>
      </c>
      <c r="I10093">
        <v>0.1</v>
      </c>
      <c r="J10093">
        <v>0.02</v>
      </c>
      <c r="K10093">
        <v>0.4</v>
      </c>
      <c r="L10093">
        <v>77</v>
      </c>
      <c r="M10093">
        <v>10</v>
      </c>
      <c r="N10093">
        <v>8.6</v>
      </c>
      <c r="O10093">
        <v>46</v>
      </c>
      <c r="P10093" t="s">
        <v>3340</v>
      </c>
      <c r="Q10093" t="s">
        <v>20</v>
      </c>
      <c r="AF10093" t="s">
        <v>12038</v>
      </c>
    </row>
    <row r="10094" spans="1:32" x14ac:dyDescent="0.3">
      <c r="A10094" t="s">
        <v>2567</v>
      </c>
      <c r="B10094" t="s">
        <v>159</v>
      </c>
      <c r="C10094" t="str">
        <f t="shared" si="157"/>
        <v>2Ks</v>
      </c>
      <c r="D10094">
        <v>2009</v>
      </c>
      <c r="E10094" t="s">
        <v>50</v>
      </c>
      <c r="F10094" t="s">
        <v>254</v>
      </c>
      <c r="G10094">
        <v>0.21</v>
      </c>
      <c r="H10094">
        <v>0.12</v>
      </c>
      <c r="I10094">
        <v>0</v>
      </c>
      <c r="J10094">
        <v>7.0000000000000007E-2</v>
      </c>
      <c r="K10094">
        <v>0.4</v>
      </c>
      <c r="N10094" t="s">
        <v>203</v>
      </c>
      <c r="P10094" t="s">
        <v>4083</v>
      </c>
      <c r="Q10094" t="s">
        <v>88</v>
      </c>
      <c r="AF10094" t="s">
        <v>12039</v>
      </c>
    </row>
    <row r="10095" spans="1:32" x14ac:dyDescent="0.3">
      <c r="A10095" t="s">
        <v>2181</v>
      </c>
      <c r="B10095" t="s">
        <v>55</v>
      </c>
      <c r="C10095" t="str">
        <f t="shared" si="157"/>
        <v>2Ks</v>
      </c>
      <c r="D10095">
        <v>2009</v>
      </c>
      <c r="E10095" t="s">
        <v>18</v>
      </c>
      <c r="F10095" t="s">
        <v>51</v>
      </c>
      <c r="G10095">
        <v>0.33</v>
      </c>
      <c r="H10095">
        <v>0.01</v>
      </c>
      <c r="I10095">
        <v>0</v>
      </c>
      <c r="J10095">
        <v>0.05</v>
      </c>
      <c r="K10095">
        <v>0.4</v>
      </c>
      <c r="N10095">
        <v>8.6</v>
      </c>
      <c r="O10095">
        <v>11</v>
      </c>
      <c r="P10095" t="s">
        <v>426</v>
      </c>
      <c r="Q10095" t="s">
        <v>20</v>
      </c>
      <c r="AF10095" t="s">
        <v>12040</v>
      </c>
    </row>
    <row r="10096" spans="1:32" x14ac:dyDescent="0.3">
      <c r="A10096" t="s">
        <v>4306</v>
      </c>
      <c r="B10096" t="s">
        <v>17</v>
      </c>
      <c r="C10096" t="str">
        <f t="shared" si="157"/>
        <v>2Ks</v>
      </c>
      <c r="D10096">
        <v>2009</v>
      </c>
      <c r="E10096" t="s">
        <v>34</v>
      </c>
      <c r="F10096" t="s">
        <v>372</v>
      </c>
      <c r="G10096">
        <v>0</v>
      </c>
      <c r="H10096">
        <v>0</v>
      </c>
      <c r="I10096">
        <v>0.4</v>
      </c>
      <c r="J10096">
        <v>0</v>
      </c>
      <c r="K10096">
        <v>0.4</v>
      </c>
      <c r="AF10096" t="s">
        <v>12041</v>
      </c>
    </row>
    <row r="10097" spans="1:32" x14ac:dyDescent="0.3">
      <c r="A10097" t="s">
        <v>1208</v>
      </c>
      <c r="B10097" t="s">
        <v>49</v>
      </c>
      <c r="C10097" t="str">
        <f t="shared" si="157"/>
        <v>2Ks</v>
      </c>
      <c r="D10097">
        <v>2009</v>
      </c>
      <c r="E10097" t="s">
        <v>18</v>
      </c>
      <c r="F10097" t="s">
        <v>1209</v>
      </c>
      <c r="G10097">
        <v>0.37</v>
      </c>
      <c r="H10097">
        <v>0</v>
      </c>
      <c r="I10097">
        <v>0</v>
      </c>
      <c r="J10097">
        <v>0.03</v>
      </c>
      <c r="K10097">
        <v>0.4</v>
      </c>
      <c r="N10097">
        <v>5</v>
      </c>
      <c r="O10097">
        <v>9</v>
      </c>
      <c r="P10097" t="s">
        <v>71</v>
      </c>
      <c r="Q10097" t="s">
        <v>88</v>
      </c>
      <c r="AF10097" t="s">
        <v>12042</v>
      </c>
    </row>
    <row r="10098" spans="1:32" x14ac:dyDescent="0.3">
      <c r="A10098" t="s">
        <v>4323</v>
      </c>
      <c r="B10098" t="s">
        <v>32</v>
      </c>
      <c r="C10098" t="str">
        <f t="shared" si="157"/>
        <v>2Ks</v>
      </c>
      <c r="D10098">
        <v>2009</v>
      </c>
      <c r="E10098" t="s">
        <v>50</v>
      </c>
      <c r="F10098" t="s">
        <v>234</v>
      </c>
      <c r="G10098">
        <v>0.27</v>
      </c>
      <c r="H10098">
        <v>0.01</v>
      </c>
      <c r="I10098">
        <v>0.09</v>
      </c>
      <c r="J10098">
        <v>0.03</v>
      </c>
      <c r="K10098">
        <v>0.4</v>
      </c>
      <c r="AF10098" t="s">
        <v>12043</v>
      </c>
    </row>
    <row r="10099" spans="1:32" x14ac:dyDescent="0.3">
      <c r="A10099" t="s">
        <v>2874</v>
      </c>
      <c r="B10099" t="s">
        <v>159</v>
      </c>
      <c r="C10099" t="str">
        <f t="shared" si="157"/>
        <v>2Ks</v>
      </c>
      <c r="D10099">
        <v>2009</v>
      </c>
      <c r="E10099" t="s">
        <v>37</v>
      </c>
      <c r="F10099" t="s">
        <v>71</v>
      </c>
      <c r="G10099">
        <v>0.17</v>
      </c>
      <c r="H10099">
        <v>0.14000000000000001</v>
      </c>
      <c r="I10099">
        <v>0</v>
      </c>
      <c r="J10099">
        <v>0.08</v>
      </c>
      <c r="K10099">
        <v>0.4</v>
      </c>
      <c r="AF10099" t="s">
        <v>12044</v>
      </c>
    </row>
    <row r="10100" spans="1:32" x14ac:dyDescent="0.3">
      <c r="A10100" t="s">
        <v>4340</v>
      </c>
      <c r="B10100" t="s">
        <v>32</v>
      </c>
      <c r="C10100" t="str">
        <f t="shared" si="157"/>
        <v>2Ks</v>
      </c>
      <c r="D10100">
        <v>2009</v>
      </c>
      <c r="E10100" t="s">
        <v>34</v>
      </c>
      <c r="F10100" t="s">
        <v>4341</v>
      </c>
      <c r="G10100">
        <v>0.37</v>
      </c>
      <c r="H10100">
        <v>0</v>
      </c>
      <c r="I10100">
        <v>0</v>
      </c>
      <c r="J10100">
        <v>0.03</v>
      </c>
      <c r="K10100">
        <v>0.4</v>
      </c>
      <c r="AF10100" t="s">
        <v>12045</v>
      </c>
    </row>
    <row r="10101" spans="1:32" x14ac:dyDescent="0.3">
      <c r="A10101" t="s">
        <v>4343</v>
      </c>
      <c r="B10101" t="s">
        <v>32</v>
      </c>
      <c r="C10101" t="str">
        <f t="shared" si="157"/>
        <v>2Ks</v>
      </c>
      <c r="D10101">
        <v>2009</v>
      </c>
      <c r="E10101" t="s">
        <v>39</v>
      </c>
      <c r="F10101" t="s">
        <v>111</v>
      </c>
      <c r="G10101">
        <v>0.34</v>
      </c>
      <c r="H10101">
        <v>0.03</v>
      </c>
      <c r="I10101">
        <v>0</v>
      </c>
      <c r="J10101">
        <v>0.03</v>
      </c>
      <c r="K10101">
        <v>0.4</v>
      </c>
      <c r="N10101" t="s">
        <v>203</v>
      </c>
      <c r="P10101" t="s">
        <v>111</v>
      </c>
      <c r="Q10101" t="s">
        <v>20</v>
      </c>
      <c r="AF10101" t="s">
        <v>12046</v>
      </c>
    </row>
    <row r="10102" spans="1:32" x14ac:dyDescent="0.3">
      <c r="A10102" t="s">
        <v>4347</v>
      </c>
      <c r="B10102" t="s">
        <v>17</v>
      </c>
      <c r="C10102" t="str">
        <f t="shared" si="157"/>
        <v>2Ks</v>
      </c>
      <c r="D10102">
        <v>2009</v>
      </c>
      <c r="E10102" t="s">
        <v>24</v>
      </c>
      <c r="F10102" t="s">
        <v>1642</v>
      </c>
      <c r="G10102">
        <v>0.38</v>
      </c>
      <c r="H10102">
        <v>0</v>
      </c>
      <c r="I10102">
        <v>0</v>
      </c>
      <c r="J10102">
        <v>0.02</v>
      </c>
      <c r="K10102">
        <v>0.4</v>
      </c>
      <c r="N10102" t="s">
        <v>203</v>
      </c>
      <c r="P10102" t="s">
        <v>1642</v>
      </c>
      <c r="Q10102" t="s">
        <v>20</v>
      </c>
      <c r="AF10102" t="s">
        <v>12047</v>
      </c>
    </row>
    <row r="10103" spans="1:32" x14ac:dyDescent="0.3">
      <c r="A10103" t="s">
        <v>2333</v>
      </c>
      <c r="B10103" t="s">
        <v>32</v>
      </c>
      <c r="C10103" t="str">
        <f t="shared" si="157"/>
        <v>2Ks</v>
      </c>
      <c r="D10103">
        <v>2009</v>
      </c>
      <c r="E10103" t="s">
        <v>50</v>
      </c>
      <c r="F10103" t="s">
        <v>111</v>
      </c>
      <c r="G10103">
        <v>0.18</v>
      </c>
      <c r="H10103">
        <v>0.18</v>
      </c>
      <c r="I10103">
        <v>0</v>
      </c>
      <c r="J10103">
        <v>0.04</v>
      </c>
      <c r="K10103">
        <v>0.4</v>
      </c>
      <c r="AF10103" t="s">
        <v>12048</v>
      </c>
    </row>
    <row r="10104" spans="1:32" x14ac:dyDescent="0.3">
      <c r="A10104" t="s">
        <v>4350</v>
      </c>
      <c r="B10104" t="s">
        <v>17</v>
      </c>
      <c r="C10104" t="str">
        <f t="shared" si="157"/>
        <v>2Ks</v>
      </c>
      <c r="D10104">
        <v>2009</v>
      </c>
      <c r="E10104" t="s">
        <v>39</v>
      </c>
      <c r="F10104" t="s">
        <v>134</v>
      </c>
      <c r="G10104">
        <v>0.35</v>
      </c>
      <c r="H10104">
        <v>0.02</v>
      </c>
      <c r="I10104">
        <v>0</v>
      </c>
      <c r="J10104">
        <v>0.03</v>
      </c>
      <c r="K10104">
        <v>0.4</v>
      </c>
      <c r="L10104">
        <v>61</v>
      </c>
      <c r="M10104">
        <v>23</v>
      </c>
      <c r="N10104">
        <v>7.1</v>
      </c>
      <c r="O10104">
        <v>36</v>
      </c>
      <c r="P10104" t="s">
        <v>447</v>
      </c>
      <c r="Q10104" t="s">
        <v>112</v>
      </c>
      <c r="AF10104" t="s">
        <v>12049</v>
      </c>
    </row>
    <row r="10105" spans="1:32" x14ac:dyDescent="0.3">
      <c r="A10105" t="s">
        <v>2422</v>
      </c>
      <c r="B10105" t="s">
        <v>32</v>
      </c>
      <c r="C10105" t="str">
        <f t="shared" si="157"/>
        <v>2Ks</v>
      </c>
      <c r="D10105">
        <v>2009</v>
      </c>
      <c r="E10105" t="s">
        <v>50</v>
      </c>
      <c r="F10105" t="s">
        <v>155</v>
      </c>
      <c r="G10105">
        <v>0.24</v>
      </c>
      <c r="H10105">
        <v>0.12</v>
      </c>
      <c r="I10105">
        <v>0</v>
      </c>
      <c r="J10105">
        <v>0.04</v>
      </c>
      <c r="K10105">
        <v>0.4</v>
      </c>
      <c r="L10105">
        <v>55</v>
      </c>
      <c r="M10105">
        <v>17</v>
      </c>
      <c r="N10105">
        <v>6</v>
      </c>
      <c r="O10105">
        <v>7</v>
      </c>
      <c r="P10105" t="s">
        <v>4355</v>
      </c>
      <c r="Q10105" t="s">
        <v>20</v>
      </c>
      <c r="AF10105" t="s">
        <v>12050</v>
      </c>
    </row>
    <row r="10106" spans="1:32" x14ac:dyDescent="0.3">
      <c r="A10106" t="s">
        <v>4365</v>
      </c>
      <c r="B10106" t="s">
        <v>32</v>
      </c>
      <c r="C10106" t="str">
        <f t="shared" si="157"/>
        <v>2Ks</v>
      </c>
      <c r="D10106">
        <v>2009</v>
      </c>
      <c r="E10106" t="s">
        <v>101</v>
      </c>
      <c r="F10106" t="s">
        <v>1791</v>
      </c>
      <c r="G10106">
        <v>0.06</v>
      </c>
      <c r="H10106">
        <v>0.3</v>
      </c>
      <c r="I10106">
        <v>0</v>
      </c>
      <c r="J10106">
        <v>0.04</v>
      </c>
      <c r="K10106">
        <v>0.39</v>
      </c>
      <c r="L10106">
        <v>57</v>
      </c>
      <c r="M10106">
        <v>8</v>
      </c>
      <c r="N10106">
        <v>3.1</v>
      </c>
      <c r="O10106">
        <v>9</v>
      </c>
      <c r="P10106" t="s">
        <v>4366</v>
      </c>
      <c r="Q10106" t="s">
        <v>20</v>
      </c>
      <c r="AF10106" t="s">
        <v>12052</v>
      </c>
    </row>
    <row r="10107" spans="1:32" x14ac:dyDescent="0.3">
      <c r="A10107" t="s">
        <v>2567</v>
      </c>
      <c r="B10107" t="s">
        <v>32</v>
      </c>
      <c r="C10107" t="str">
        <f t="shared" si="157"/>
        <v>2Ks</v>
      </c>
      <c r="D10107">
        <v>2009</v>
      </c>
      <c r="E10107" t="s">
        <v>50</v>
      </c>
      <c r="F10107" t="s">
        <v>254</v>
      </c>
      <c r="G10107">
        <v>0.22</v>
      </c>
      <c r="H10107">
        <v>0.14000000000000001</v>
      </c>
      <c r="I10107">
        <v>0</v>
      </c>
      <c r="J10107">
        <v>0.04</v>
      </c>
      <c r="K10107">
        <v>0.39</v>
      </c>
      <c r="N10107">
        <v>5.3</v>
      </c>
      <c r="O10107">
        <v>4</v>
      </c>
      <c r="P10107" t="s">
        <v>254</v>
      </c>
      <c r="Q10107" t="s">
        <v>112</v>
      </c>
      <c r="AF10107" t="s">
        <v>12053</v>
      </c>
    </row>
    <row r="10108" spans="1:32" x14ac:dyDescent="0.3">
      <c r="A10108" t="s">
        <v>4372</v>
      </c>
      <c r="B10108" t="s">
        <v>32</v>
      </c>
      <c r="C10108" t="str">
        <f t="shared" si="157"/>
        <v>2Ks</v>
      </c>
      <c r="D10108">
        <v>2009</v>
      </c>
      <c r="E10108" t="s">
        <v>50</v>
      </c>
      <c r="F10108" t="s">
        <v>151</v>
      </c>
      <c r="G10108">
        <v>0.22</v>
      </c>
      <c r="H10108">
        <v>0.14000000000000001</v>
      </c>
      <c r="I10108">
        <v>0</v>
      </c>
      <c r="J10108">
        <v>0.04</v>
      </c>
      <c r="K10108">
        <v>0.39</v>
      </c>
      <c r="N10108" t="s">
        <v>203</v>
      </c>
      <c r="P10108" t="s">
        <v>4373</v>
      </c>
      <c r="Q10108" t="s">
        <v>20</v>
      </c>
      <c r="AF10108" t="s">
        <v>12054</v>
      </c>
    </row>
    <row r="10109" spans="1:32" x14ac:dyDescent="0.3">
      <c r="A10109" t="s">
        <v>3467</v>
      </c>
      <c r="B10109" t="s">
        <v>44</v>
      </c>
      <c r="C10109" t="str">
        <f t="shared" si="157"/>
        <v>2Ks</v>
      </c>
      <c r="D10109">
        <v>2009</v>
      </c>
      <c r="E10109" t="s">
        <v>86</v>
      </c>
      <c r="F10109" t="s">
        <v>484</v>
      </c>
      <c r="G10109">
        <v>0.2</v>
      </c>
      <c r="H10109">
        <v>0.15</v>
      </c>
      <c r="I10109">
        <v>0</v>
      </c>
      <c r="J10109">
        <v>0.04</v>
      </c>
      <c r="K10109">
        <v>0.39</v>
      </c>
      <c r="L10109">
        <v>71</v>
      </c>
      <c r="M10109">
        <v>59</v>
      </c>
      <c r="N10109">
        <v>6.3</v>
      </c>
      <c r="O10109">
        <v>23</v>
      </c>
      <c r="P10109" t="s">
        <v>746</v>
      </c>
      <c r="Q10109" t="s">
        <v>88</v>
      </c>
      <c r="AF10109" t="s">
        <v>12055</v>
      </c>
    </row>
    <row r="10110" spans="1:32" x14ac:dyDescent="0.3">
      <c r="A10110" t="s">
        <v>4175</v>
      </c>
      <c r="B10110" t="s">
        <v>159</v>
      </c>
      <c r="C10110" t="str">
        <f t="shared" si="157"/>
        <v>2Ks</v>
      </c>
      <c r="D10110">
        <v>2009</v>
      </c>
      <c r="E10110" t="s">
        <v>50</v>
      </c>
      <c r="F10110" t="s">
        <v>484</v>
      </c>
      <c r="G10110">
        <v>0.39</v>
      </c>
      <c r="H10110">
        <v>0</v>
      </c>
      <c r="I10110">
        <v>0</v>
      </c>
      <c r="J10110">
        <v>0</v>
      </c>
      <c r="K10110">
        <v>0.39</v>
      </c>
      <c r="AF10110" t="s">
        <v>12056</v>
      </c>
    </row>
    <row r="10111" spans="1:32" x14ac:dyDescent="0.3">
      <c r="A10111" t="s">
        <v>4400</v>
      </c>
      <c r="B10111" t="s">
        <v>17</v>
      </c>
      <c r="C10111" t="str">
        <f t="shared" si="157"/>
        <v>2Ks</v>
      </c>
      <c r="D10111">
        <v>2009</v>
      </c>
      <c r="E10111" t="s">
        <v>50</v>
      </c>
      <c r="F10111" t="s">
        <v>242</v>
      </c>
      <c r="G10111">
        <v>0.21</v>
      </c>
      <c r="H10111">
        <v>7.0000000000000007E-2</v>
      </c>
      <c r="I10111">
        <v>0.08</v>
      </c>
      <c r="J10111">
        <v>0.03</v>
      </c>
      <c r="K10111">
        <v>0.39</v>
      </c>
      <c r="L10111">
        <v>66</v>
      </c>
      <c r="M10111">
        <v>53</v>
      </c>
      <c r="N10111">
        <v>7.6</v>
      </c>
      <c r="O10111">
        <v>70</v>
      </c>
      <c r="P10111" t="s">
        <v>242</v>
      </c>
      <c r="Q10111" t="s">
        <v>88</v>
      </c>
      <c r="AF10111" t="s">
        <v>12058</v>
      </c>
    </row>
    <row r="10112" spans="1:32" x14ac:dyDescent="0.3">
      <c r="A10112" t="s">
        <v>4175</v>
      </c>
      <c r="B10112" t="s">
        <v>17</v>
      </c>
      <c r="C10112" t="str">
        <f t="shared" si="157"/>
        <v>2Ks</v>
      </c>
      <c r="D10112">
        <v>2009</v>
      </c>
      <c r="E10112" t="s">
        <v>50</v>
      </c>
      <c r="F10112" t="s">
        <v>484</v>
      </c>
      <c r="G10112">
        <v>0.38</v>
      </c>
      <c r="H10112">
        <v>0.01</v>
      </c>
      <c r="I10112">
        <v>0</v>
      </c>
      <c r="J10112">
        <v>0</v>
      </c>
      <c r="K10112">
        <v>0.39</v>
      </c>
      <c r="AF10112" t="s">
        <v>12059</v>
      </c>
    </row>
    <row r="10113" spans="1:32" x14ac:dyDescent="0.3">
      <c r="A10113" t="s">
        <v>2567</v>
      </c>
      <c r="B10113" t="s">
        <v>44</v>
      </c>
      <c r="C10113" t="str">
        <f t="shared" si="157"/>
        <v>2Ks</v>
      </c>
      <c r="D10113">
        <v>2009</v>
      </c>
      <c r="E10113" t="s">
        <v>50</v>
      </c>
      <c r="F10113" t="s">
        <v>254</v>
      </c>
      <c r="G10113">
        <v>0.18</v>
      </c>
      <c r="H10113">
        <v>0.17</v>
      </c>
      <c r="I10113">
        <v>0</v>
      </c>
      <c r="J10113">
        <v>0.04</v>
      </c>
      <c r="K10113">
        <v>0.39</v>
      </c>
      <c r="L10113">
        <v>43</v>
      </c>
      <c r="M10113">
        <v>37</v>
      </c>
      <c r="N10113">
        <v>6.3</v>
      </c>
      <c r="O10113">
        <v>19</v>
      </c>
      <c r="P10113" t="s">
        <v>1079</v>
      </c>
      <c r="Q10113" t="s">
        <v>88</v>
      </c>
      <c r="AF10113" t="s">
        <v>12060</v>
      </c>
    </row>
    <row r="10114" spans="1:32" x14ac:dyDescent="0.3">
      <c r="A10114" t="s">
        <v>4428</v>
      </c>
      <c r="B10114" t="s">
        <v>17</v>
      </c>
      <c r="C10114" t="str">
        <f t="shared" si="157"/>
        <v>2Ks</v>
      </c>
      <c r="D10114">
        <v>2009</v>
      </c>
      <c r="E10114" t="s">
        <v>18</v>
      </c>
      <c r="F10114" t="s">
        <v>202</v>
      </c>
      <c r="G10114">
        <v>0.36</v>
      </c>
      <c r="H10114">
        <v>0</v>
      </c>
      <c r="I10114">
        <v>0</v>
      </c>
      <c r="J10114">
        <v>0.03</v>
      </c>
      <c r="K10114">
        <v>0.39</v>
      </c>
      <c r="AF10114" t="s">
        <v>12061</v>
      </c>
    </row>
    <row r="10115" spans="1:32" x14ac:dyDescent="0.3">
      <c r="A10115" t="s">
        <v>4429</v>
      </c>
      <c r="B10115" t="s">
        <v>32</v>
      </c>
      <c r="C10115" t="str">
        <f t="shared" ref="C10115:C10178" si="158">_xlfn.IFS(D10115&lt;1990,"80s",D10115&lt;2000,"90s",D10115&lt;2010,"2Ks",D10115&lt;2020,"2k10s")</f>
        <v>2Ks</v>
      </c>
      <c r="D10115">
        <v>2009</v>
      </c>
      <c r="E10115" t="s">
        <v>101</v>
      </c>
      <c r="F10115" t="s">
        <v>484</v>
      </c>
      <c r="G10115">
        <v>0.24</v>
      </c>
      <c r="H10115">
        <v>0.11</v>
      </c>
      <c r="I10115">
        <v>0</v>
      </c>
      <c r="J10115">
        <v>0.04</v>
      </c>
      <c r="K10115">
        <v>0.39</v>
      </c>
      <c r="N10115" t="s">
        <v>203</v>
      </c>
      <c r="P10115" t="s">
        <v>484</v>
      </c>
      <c r="Q10115" t="s">
        <v>20</v>
      </c>
      <c r="AF10115" t="s">
        <v>12062</v>
      </c>
    </row>
    <row r="10116" spans="1:32" x14ac:dyDescent="0.3">
      <c r="A10116" t="s">
        <v>4445</v>
      </c>
      <c r="B10116" t="s">
        <v>17</v>
      </c>
      <c r="C10116" t="str">
        <f t="shared" si="158"/>
        <v>2Ks</v>
      </c>
      <c r="D10116">
        <v>2009</v>
      </c>
      <c r="E10116" t="s">
        <v>34</v>
      </c>
      <c r="F10116" t="s">
        <v>2703</v>
      </c>
      <c r="G10116">
        <v>0</v>
      </c>
      <c r="H10116">
        <v>0.36</v>
      </c>
      <c r="I10116">
        <v>0</v>
      </c>
      <c r="J10116">
        <v>0.02</v>
      </c>
      <c r="K10116">
        <v>0.38</v>
      </c>
      <c r="AF10116" t="s">
        <v>12063</v>
      </c>
    </row>
    <row r="10117" spans="1:32" x14ac:dyDescent="0.3">
      <c r="A10117" t="s">
        <v>4459</v>
      </c>
      <c r="B10117" t="s">
        <v>32</v>
      </c>
      <c r="C10117" t="str">
        <f t="shared" si="158"/>
        <v>2Ks</v>
      </c>
      <c r="D10117">
        <v>2009</v>
      </c>
      <c r="E10117" t="s">
        <v>34</v>
      </c>
      <c r="F10117" t="s">
        <v>4460</v>
      </c>
      <c r="G10117">
        <v>0.26</v>
      </c>
      <c r="H10117">
        <v>0.09</v>
      </c>
      <c r="I10117">
        <v>0</v>
      </c>
      <c r="J10117">
        <v>0.03</v>
      </c>
      <c r="K10117">
        <v>0.38</v>
      </c>
      <c r="N10117" t="s">
        <v>203</v>
      </c>
      <c r="P10117" t="s">
        <v>4461</v>
      </c>
      <c r="Q10117" t="s">
        <v>20</v>
      </c>
      <c r="AF10117" t="s">
        <v>12064</v>
      </c>
    </row>
    <row r="10118" spans="1:32" x14ac:dyDescent="0.3">
      <c r="A10118" t="s">
        <v>4485</v>
      </c>
      <c r="B10118" t="s">
        <v>148</v>
      </c>
      <c r="C10118" t="str">
        <f t="shared" si="158"/>
        <v>2Ks</v>
      </c>
      <c r="D10118">
        <v>2009</v>
      </c>
      <c r="E10118" t="s">
        <v>39</v>
      </c>
      <c r="F10118" t="s">
        <v>111</v>
      </c>
      <c r="G10118">
        <v>0</v>
      </c>
      <c r="H10118">
        <v>0.32</v>
      </c>
      <c r="I10118">
        <v>0</v>
      </c>
      <c r="J10118">
        <v>0.06</v>
      </c>
      <c r="K10118">
        <v>0.38</v>
      </c>
      <c r="L10118">
        <v>82</v>
      </c>
      <c r="M10118">
        <v>32</v>
      </c>
      <c r="N10118">
        <v>8.8000000000000007</v>
      </c>
      <c r="O10118">
        <v>132</v>
      </c>
      <c r="P10118" t="s">
        <v>1487</v>
      </c>
      <c r="Q10118" t="s">
        <v>88</v>
      </c>
      <c r="AF10118" t="s">
        <v>12065</v>
      </c>
    </row>
    <row r="10119" spans="1:32" x14ac:dyDescent="0.3">
      <c r="A10119" t="s">
        <v>4491</v>
      </c>
      <c r="B10119" t="s">
        <v>32</v>
      </c>
      <c r="C10119" t="str">
        <f t="shared" si="158"/>
        <v>2Ks</v>
      </c>
      <c r="D10119">
        <v>2009</v>
      </c>
      <c r="E10119" t="s">
        <v>50</v>
      </c>
      <c r="F10119" t="s">
        <v>71</v>
      </c>
      <c r="G10119">
        <v>0.2</v>
      </c>
      <c r="H10119">
        <v>0.15</v>
      </c>
      <c r="I10119">
        <v>0</v>
      </c>
      <c r="J10119">
        <v>0.04</v>
      </c>
      <c r="K10119">
        <v>0.38</v>
      </c>
      <c r="L10119">
        <v>54</v>
      </c>
      <c r="M10119">
        <v>4</v>
      </c>
      <c r="N10119" t="s">
        <v>203</v>
      </c>
      <c r="P10119" t="s">
        <v>71</v>
      </c>
      <c r="Q10119" t="s">
        <v>20</v>
      </c>
      <c r="AF10119" t="s">
        <v>12066</v>
      </c>
    </row>
    <row r="10120" spans="1:32" x14ac:dyDescent="0.3">
      <c r="A10120" t="s">
        <v>4497</v>
      </c>
      <c r="B10120" t="s">
        <v>49</v>
      </c>
      <c r="C10120" t="str">
        <f t="shared" si="158"/>
        <v>2Ks</v>
      </c>
      <c r="D10120">
        <v>2009</v>
      </c>
      <c r="E10120" t="s">
        <v>18</v>
      </c>
      <c r="F10120" t="s">
        <v>151</v>
      </c>
      <c r="G10120">
        <v>0.09</v>
      </c>
      <c r="H10120">
        <v>0.22</v>
      </c>
      <c r="I10120">
        <v>0</v>
      </c>
      <c r="J10120">
        <v>0.06</v>
      </c>
      <c r="K10120">
        <v>0.38</v>
      </c>
      <c r="L10120">
        <v>70</v>
      </c>
      <c r="M10120">
        <v>34</v>
      </c>
      <c r="N10120">
        <v>6.3</v>
      </c>
      <c r="O10120">
        <v>21</v>
      </c>
      <c r="P10120" t="s">
        <v>637</v>
      </c>
      <c r="Q10120" t="s">
        <v>20</v>
      </c>
      <c r="AF10120" t="s">
        <v>12067</v>
      </c>
    </row>
    <row r="10121" spans="1:32" x14ac:dyDescent="0.3">
      <c r="A10121" t="s">
        <v>2491</v>
      </c>
      <c r="B10121" t="s">
        <v>32</v>
      </c>
      <c r="C10121" t="str">
        <f t="shared" si="158"/>
        <v>2Ks</v>
      </c>
      <c r="D10121">
        <v>2009</v>
      </c>
      <c r="E10121" t="s">
        <v>24</v>
      </c>
      <c r="F10121" t="s">
        <v>134</v>
      </c>
      <c r="G10121">
        <v>0.21</v>
      </c>
      <c r="H10121">
        <v>0.13</v>
      </c>
      <c r="I10121">
        <v>0</v>
      </c>
      <c r="J10121">
        <v>0.04</v>
      </c>
      <c r="K10121">
        <v>0.38</v>
      </c>
      <c r="L10121">
        <v>70</v>
      </c>
      <c r="M10121">
        <v>7</v>
      </c>
      <c r="N10121">
        <v>6.3</v>
      </c>
      <c r="O10121">
        <v>7</v>
      </c>
      <c r="P10121" t="s">
        <v>4373</v>
      </c>
      <c r="Q10121" t="s">
        <v>112</v>
      </c>
      <c r="AF10121" t="s">
        <v>12069</v>
      </c>
    </row>
    <row r="10122" spans="1:32" x14ac:dyDescent="0.3">
      <c r="A10122" t="s">
        <v>4501</v>
      </c>
      <c r="B10122" t="s">
        <v>159</v>
      </c>
      <c r="C10122" t="str">
        <f t="shared" si="158"/>
        <v>2Ks</v>
      </c>
      <c r="D10122">
        <v>2009</v>
      </c>
      <c r="E10122" t="s">
        <v>86</v>
      </c>
      <c r="F10122" t="s">
        <v>372</v>
      </c>
      <c r="G10122">
        <v>0.13</v>
      </c>
      <c r="H10122">
        <v>0.04</v>
      </c>
      <c r="I10122">
        <v>0.19</v>
      </c>
      <c r="J10122">
        <v>0.03</v>
      </c>
      <c r="K10122">
        <v>0.38</v>
      </c>
      <c r="L10122">
        <v>61</v>
      </c>
      <c r="M10122">
        <v>22</v>
      </c>
      <c r="N10122">
        <v>6.6</v>
      </c>
      <c r="O10122">
        <v>19</v>
      </c>
      <c r="P10122" t="s">
        <v>1678</v>
      </c>
      <c r="Q10122" t="s">
        <v>88</v>
      </c>
      <c r="AF10122" t="s">
        <v>12070</v>
      </c>
    </row>
    <row r="10123" spans="1:32" x14ac:dyDescent="0.3">
      <c r="A10123" t="s">
        <v>4511</v>
      </c>
      <c r="B10123" t="s">
        <v>32</v>
      </c>
      <c r="C10123" t="str">
        <f t="shared" si="158"/>
        <v>2Ks</v>
      </c>
      <c r="D10123">
        <v>2009</v>
      </c>
      <c r="E10123" t="s">
        <v>39</v>
      </c>
      <c r="F10123" t="s">
        <v>484</v>
      </c>
      <c r="G10123">
        <v>0.35</v>
      </c>
      <c r="H10123">
        <v>0</v>
      </c>
      <c r="I10123">
        <v>0</v>
      </c>
      <c r="J10123">
        <v>0.03</v>
      </c>
      <c r="K10123">
        <v>0.38</v>
      </c>
      <c r="AF10123" t="s">
        <v>12071</v>
      </c>
    </row>
    <row r="10124" spans="1:32" x14ac:dyDescent="0.3">
      <c r="A10124" t="s">
        <v>2402</v>
      </c>
      <c r="B10124" t="s">
        <v>17</v>
      </c>
      <c r="C10124" t="str">
        <f t="shared" si="158"/>
        <v>2Ks</v>
      </c>
      <c r="D10124">
        <v>2009</v>
      </c>
      <c r="E10124" t="s">
        <v>34</v>
      </c>
      <c r="F10124" t="s">
        <v>2403</v>
      </c>
      <c r="G10124">
        <v>0</v>
      </c>
      <c r="H10124">
        <v>0.34</v>
      </c>
      <c r="I10124">
        <v>0</v>
      </c>
      <c r="J10124">
        <v>0.03</v>
      </c>
      <c r="K10124">
        <v>0.37</v>
      </c>
      <c r="AF10124" t="s">
        <v>12072</v>
      </c>
    </row>
    <row r="10125" spans="1:32" x14ac:dyDescent="0.3">
      <c r="A10125" t="s">
        <v>2181</v>
      </c>
      <c r="B10125" t="s">
        <v>17</v>
      </c>
      <c r="C10125" t="str">
        <f t="shared" si="158"/>
        <v>2Ks</v>
      </c>
      <c r="D10125">
        <v>2009</v>
      </c>
      <c r="E10125" t="s">
        <v>18</v>
      </c>
      <c r="F10125" t="s">
        <v>51</v>
      </c>
      <c r="G10125">
        <v>0.34</v>
      </c>
      <c r="H10125">
        <v>0</v>
      </c>
      <c r="I10125">
        <v>0</v>
      </c>
      <c r="J10125">
        <v>0.03</v>
      </c>
      <c r="K10125">
        <v>0.37</v>
      </c>
      <c r="N10125">
        <v>8.6</v>
      </c>
      <c r="O10125">
        <v>11</v>
      </c>
      <c r="P10125" t="s">
        <v>426</v>
      </c>
      <c r="Q10125" t="s">
        <v>20</v>
      </c>
      <c r="AF10125" t="s">
        <v>12073</v>
      </c>
    </row>
    <row r="10126" spans="1:32" x14ac:dyDescent="0.3">
      <c r="A10126" t="s">
        <v>3332</v>
      </c>
      <c r="B10126" t="s">
        <v>44</v>
      </c>
      <c r="C10126" t="str">
        <f t="shared" si="158"/>
        <v>2Ks</v>
      </c>
      <c r="D10126">
        <v>2009</v>
      </c>
      <c r="E10126" t="s">
        <v>34</v>
      </c>
      <c r="F10126" t="s">
        <v>134</v>
      </c>
      <c r="G10126">
        <v>0.12</v>
      </c>
      <c r="H10126">
        <v>0.21</v>
      </c>
      <c r="I10126">
        <v>0</v>
      </c>
      <c r="J10126">
        <v>0.04</v>
      </c>
      <c r="K10126">
        <v>0.37</v>
      </c>
      <c r="L10126">
        <v>66</v>
      </c>
      <c r="M10126">
        <v>19</v>
      </c>
      <c r="N10126">
        <v>6.4</v>
      </c>
      <c r="O10126">
        <v>9</v>
      </c>
      <c r="P10126" t="s">
        <v>1489</v>
      </c>
      <c r="Q10126" t="s">
        <v>20</v>
      </c>
      <c r="AF10126" t="s">
        <v>12074</v>
      </c>
    </row>
    <row r="10127" spans="1:32" x14ac:dyDescent="0.3">
      <c r="A10127" t="s">
        <v>4534</v>
      </c>
      <c r="B10127" t="s">
        <v>17</v>
      </c>
      <c r="C10127" t="str">
        <f t="shared" si="158"/>
        <v>2Ks</v>
      </c>
      <c r="D10127">
        <v>2009</v>
      </c>
      <c r="E10127" t="s">
        <v>18</v>
      </c>
      <c r="F10127" t="s">
        <v>3510</v>
      </c>
      <c r="G10127">
        <v>0.35</v>
      </c>
      <c r="H10127">
        <v>0</v>
      </c>
      <c r="I10127">
        <v>0</v>
      </c>
      <c r="J10127">
        <v>0.03</v>
      </c>
      <c r="K10127">
        <v>0.37</v>
      </c>
      <c r="N10127" t="s">
        <v>203</v>
      </c>
      <c r="P10127" t="s">
        <v>4535</v>
      </c>
      <c r="Q10127" t="s">
        <v>20</v>
      </c>
      <c r="AF10127" t="s">
        <v>12075</v>
      </c>
    </row>
    <row r="10128" spans="1:32" x14ac:dyDescent="0.3">
      <c r="A10128" t="s">
        <v>4537</v>
      </c>
      <c r="B10128" t="s">
        <v>32</v>
      </c>
      <c r="C10128" t="str">
        <f t="shared" si="158"/>
        <v>2Ks</v>
      </c>
      <c r="D10128">
        <v>2009</v>
      </c>
      <c r="E10128" t="s">
        <v>34</v>
      </c>
      <c r="F10128" t="s">
        <v>71</v>
      </c>
      <c r="G10128">
        <v>0.13</v>
      </c>
      <c r="H10128">
        <v>0.2</v>
      </c>
      <c r="I10128">
        <v>0</v>
      </c>
      <c r="J10128">
        <v>0.04</v>
      </c>
      <c r="K10128">
        <v>0.37</v>
      </c>
      <c r="L10128">
        <v>70</v>
      </c>
      <c r="M10128">
        <v>30</v>
      </c>
      <c r="N10128">
        <v>6.3</v>
      </c>
      <c r="O10128">
        <v>7</v>
      </c>
      <c r="P10128" t="s">
        <v>71</v>
      </c>
      <c r="Q10128" t="s">
        <v>112</v>
      </c>
      <c r="AF10128" t="s">
        <v>12076</v>
      </c>
    </row>
    <row r="10129" spans="1:32" x14ac:dyDescent="0.3">
      <c r="A10129" t="s">
        <v>2158</v>
      </c>
      <c r="B10129" t="s">
        <v>17</v>
      </c>
      <c r="C10129" t="str">
        <f t="shared" si="158"/>
        <v>2Ks</v>
      </c>
      <c r="D10129">
        <v>2009</v>
      </c>
      <c r="E10129" t="s">
        <v>24</v>
      </c>
      <c r="F10129" t="s">
        <v>648</v>
      </c>
      <c r="G10129">
        <v>0.1</v>
      </c>
      <c r="H10129">
        <v>0.22</v>
      </c>
      <c r="I10129">
        <v>0</v>
      </c>
      <c r="J10129">
        <v>0.04</v>
      </c>
      <c r="K10129">
        <v>0.37</v>
      </c>
      <c r="L10129">
        <v>51</v>
      </c>
      <c r="M10129">
        <v>10</v>
      </c>
      <c r="N10129">
        <v>5.5</v>
      </c>
      <c r="O10129">
        <v>22</v>
      </c>
      <c r="P10129" t="s">
        <v>648</v>
      </c>
      <c r="Q10129" t="s">
        <v>112</v>
      </c>
      <c r="AF10129" t="s">
        <v>12078</v>
      </c>
    </row>
    <row r="10130" spans="1:32" x14ac:dyDescent="0.3">
      <c r="A10130" t="s">
        <v>4555</v>
      </c>
      <c r="B10130" t="s">
        <v>32</v>
      </c>
      <c r="C10130" t="str">
        <f t="shared" si="158"/>
        <v>2Ks</v>
      </c>
      <c r="D10130">
        <v>2009</v>
      </c>
      <c r="E10130" t="s">
        <v>39</v>
      </c>
      <c r="F10130" t="s">
        <v>111</v>
      </c>
      <c r="G10130">
        <v>0.23</v>
      </c>
      <c r="H10130">
        <v>0.1</v>
      </c>
      <c r="I10130">
        <v>0</v>
      </c>
      <c r="J10130">
        <v>0.03</v>
      </c>
      <c r="K10130">
        <v>0.37</v>
      </c>
      <c r="N10130" t="s">
        <v>203</v>
      </c>
      <c r="P10130" t="s">
        <v>4556</v>
      </c>
      <c r="Q10130" t="s">
        <v>20</v>
      </c>
      <c r="AF10130" t="s">
        <v>12079</v>
      </c>
    </row>
    <row r="10131" spans="1:32" x14ac:dyDescent="0.3">
      <c r="A10131" t="s">
        <v>4497</v>
      </c>
      <c r="B10131" t="s">
        <v>17</v>
      </c>
      <c r="C10131" t="str">
        <f t="shared" si="158"/>
        <v>2Ks</v>
      </c>
      <c r="D10131">
        <v>2009</v>
      </c>
      <c r="E10131" t="s">
        <v>18</v>
      </c>
      <c r="F10131" t="s">
        <v>151</v>
      </c>
      <c r="G10131">
        <v>0.12</v>
      </c>
      <c r="H10131">
        <v>0.21</v>
      </c>
      <c r="I10131">
        <v>0</v>
      </c>
      <c r="J10131">
        <v>0.04</v>
      </c>
      <c r="K10131">
        <v>0.37</v>
      </c>
      <c r="L10131">
        <v>73</v>
      </c>
      <c r="M10131">
        <v>33</v>
      </c>
      <c r="N10131">
        <v>7.7</v>
      </c>
      <c r="O10131">
        <v>21</v>
      </c>
      <c r="P10131" t="s">
        <v>637</v>
      </c>
      <c r="Q10131" t="s">
        <v>20</v>
      </c>
      <c r="AF10131" t="s">
        <v>12080</v>
      </c>
    </row>
    <row r="10132" spans="1:32" x14ac:dyDescent="0.3">
      <c r="A10132" t="s">
        <v>4563</v>
      </c>
      <c r="B10132" t="s">
        <v>17</v>
      </c>
      <c r="C10132" t="str">
        <f t="shared" si="158"/>
        <v>2Ks</v>
      </c>
      <c r="D10132">
        <v>2009</v>
      </c>
      <c r="E10132" t="s">
        <v>50</v>
      </c>
      <c r="F10132" t="s">
        <v>648</v>
      </c>
      <c r="G10132">
        <v>0.11</v>
      </c>
      <c r="H10132">
        <v>0.22</v>
      </c>
      <c r="I10132">
        <v>0</v>
      </c>
      <c r="J10132">
        <v>0.04</v>
      </c>
      <c r="K10132">
        <v>0.37</v>
      </c>
      <c r="L10132">
        <v>68</v>
      </c>
      <c r="M10132">
        <v>30</v>
      </c>
      <c r="N10132">
        <v>7.9</v>
      </c>
      <c r="O10132">
        <v>15</v>
      </c>
      <c r="P10132" t="s">
        <v>1788</v>
      </c>
      <c r="Q10132" t="s">
        <v>88</v>
      </c>
      <c r="AF10132" t="s">
        <v>12081</v>
      </c>
    </row>
    <row r="10133" spans="1:32" x14ac:dyDescent="0.3">
      <c r="A10133" t="s">
        <v>4566</v>
      </c>
      <c r="B10133" t="s">
        <v>44</v>
      </c>
      <c r="C10133" t="str">
        <f t="shared" si="158"/>
        <v>2Ks</v>
      </c>
      <c r="D10133">
        <v>2009</v>
      </c>
      <c r="E10133" t="s">
        <v>37</v>
      </c>
      <c r="F10133" t="s">
        <v>267</v>
      </c>
      <c r="G10133">
        <v>0.17</v>
      </c>
      <c r="H10133">
        <v>0.15</v>
      </c>
      <c r="I10133">
        <v>0</v>
      </c>
      <c r="J10133">
        <v>0.04</v>
      </c>
      <c r="K10133">
        <v>0.37</v>
      </c>
      <c r="L10133">
        <v>62</v>
      </c>
      <c r="M10133">
        <v>61</v>
      </c>
      <c r="N10133">
        <v>7.5</v>
      </c>
      <c r="O10133">
        <v>26</v>
      </c>
      <c r="P10133" t="s">
        <v>3567</v>
      </c>
      <c r="Q10133" t="s">
        <v>53</v>
      </c>
      <c r="AF10133" t="s">
        <v>12082</v>
      </c>
    </row>
    <row r="10134" spans="1:32" x14ac:dyDescent="0.3">
      <c r="A10134" t="s">
        <v>4571</v>
      </c>
      <c r="B10134" t="s">
        <v>17</v>
      </c>
      <c r="C10134" t="str">
        <f t="shared" si="158"/>
        <v>2Ks</v>
      </c>
      <c r="D10134">
        <v>2009</v>
      </c>
      <c r="E10134" t="s">
        <v>50</v>
      </c>
      <c r="F10134" t="s">
        <v>283</v>
      </c>
      <c r="G10134">
        <v>0.16</v>
      </c>
      <c r="H10134">
        <v>0.16</v>
      </c>
      <c r="I10134">
        <v>0</v>
      </c>
      <c r="J10134">
        <v>0.04</v>
      </c>
      <c r="K10134">
        <v>0.37</v>
      </c>
      <c r="L10134">
        <v>79</v>
      </c>
      <c r="M10134">
        <v>9</v>
      </c>
      <c r="N10134">
        <v>8.3000000000000007</v>
      </c>
      <c r="O10134">
        <v>12</v>
      </c>
      <c r="P10134" t="s">
        <v>623</v>
      </c>
      <c r="Q10134" t="s">
        <v>112</v>
      </c>
      <c r="AF10134" t="s">
        <v>12083</v>
      </c>
    </row>
    <row r="10135" spans="1:32" x14ac:dyDescent="0.3">
      <c r="A10135" t="s">
        <v>4576</v>
      </c>
      <c r="B10135" t="s">
        <v>17</v>
      </c>
      <c r="C10135" t="str">
        <f t="shared" si="158"/>
        <v>2Ks</v>
      </c>
      <c r="D10135">
        <v>2009</v>
      </c>
      <c r="E10135" t="s">
        <v>28</v>
      </c>
      <c r="F10135" t="s">
        <v>1511</v>
      </c>
      <c r="G10135">
        <v>0.16</v>
      </c>
      <c r="H10135">
        <v>0.12</v>
      </c>
      <c r="I10135">
        <v>0.06</v>
      </c>
      <c r="J10135">
        <v>0.03</v>
      </c>
      <c r="K10135">
        <v>0.36</v>
      </c>
      <c r="L10135">
        <v>67</v>
      </c>
      <c r="M10135">
        <v>41</v>
      </c>
      <c r="N10135">
        <v>8.3000000000000007</v>
      </c>
      <c r="O10135">
        <v>63</v>
      </c>
      <c r="P10135" t="s">
        <v>4069</v>
      </c>
      <c r="Q10135" t="s">
        <v>88</v>
      </c>
      <c r="AF10135" t="s">
        <v>12084</v>
      </c>
    </row>
    <row r="10136" spans="1:32" x14ac:dyDescent="0.3">
      <c r="A10136" t="s">
        <v>3748</v>
      </c>
      <c r="B10136" t="s">
        <v>32</v>
      </c>
      <c r="C10136" t="str">
        <f t="shared" si="158"/>
        <v>2Ks</v>
      </c>
      <c r="D10136">
        <v>2009</v>
      </c>
      <c r="E10136" t="s">
        <v>24</v>
      </c>
      <c r="F10136" t="s">
        <v>71</v>
      </c>
      <c r="G10136">
        <v>0.25</v>
      </c>
      <c r="H10136">
        <v>0.08</v>
      </c>
      <c r="I10136">
        <v>0</v>
      </c>
      <c r="J10136">
        <v>0.03</v>
      </c>
      <c r="K10136">
        <v>0.36</v>
      </c>
      <c r="N10136" t="s">
        <v>203</v>
      </c>
      <c r="P10136" t="s">
        <v>1689</v>
      </c>
      <c r="Q10136" t="s">
        <v>20</v>
      </c>
      <c r="AF10136" t="s">
        <v>12086</v>
      </c>
    </row>
    <row r="10137" spans="1:32" x14ac:dyDescent="0.3">
      <c r="A10137" t="s">
        <v>413</v>
      </c>
      <c r="B10137" t="s">
        <v>148</v>
      </c>
      <c r="C10137" t="str">
        <f t="shared" si="158"/>
        <v>2Ks</v>
      </c>
      <c r="D10137">
        <v>2009</v>
      </c>
      <c r="E10137" t="s">
        <v>37</v>
      </c>
      <c r="F10137" t="s">
        <v>392</v>
      </c>
      <c r="G10137">
        <v>0</v>
      </c>
      <c r="H10137">
        <v>0.32</v>
      </c>
      <c r="I10137">
        <v>0</v>
      </c>
      <c r="J10137">
        <v>0.04</v>
      </c>
      <c r="K10137">
        <v>0.36</v>
      </c>
      <c r="L10137">
        <v>89</v>
      </c>
      <c r="M10137">
        <v>55</v>
      </c>
      <c r="N10137">
        <v>8.5</v>
      </c>
      <c r="O10137">
        <v>2530</v>
      </c>
      <c r="P10137" t="s">
        <v>392</v>
      </c>
      <c r="Q10137" t="s">
        <v>53</v>
      </c>
      <c r="AF10137" t="s">
        <v>12087</v>
      </c>
    </row>
    <row r="10138" spans="1:32" x14ac:dyDescent="0.3">
      <c r="A10138" t="s">
        <v>4588</v>
      </c>
      <c r="B10138" t="s">
        <v>32</v>
      </c>
      <c r="C10138" t="str">
        <f t="shared" si="158"/>
        <v>2Ks</v>
      </c>
      <c r="D10138">
        <v>2009</v>
      </c>
      <c r="E10138" t="s">
        <v>101</v>
      </c>
      <c r="F10138" t="s">
        <v>992</v>
      </c>
      <c r="G10138">
        <v>0.31</v>
      </c>
      <c r="H10138">
        <v>0</v>
      </c>
      <c r="I10138">
        <v>0.03</v>
      </c>
      <c r="J10138">
        <v>0.02</v>
      </c>
      <c r="K10138">
        <v>0.36</v>
      </c>
      <c r="AF10138" t="s">
        <v>12088</v>
      </c>
    </row>
    <row r="10139" spans="1:32" x14ac:dyDescent="0.3">
      <c r="A10139" t="s">
        <v>4591</v>
      </c>
      <c r="B10139" t="s">
        <v>49</v>
      </c>
      <c r="C10139" t="str">
        <f t="shared" si="158"/>
        <v>2Ks</v>
      </c>
      <c r="D10139">
        <v>2009</v>
      </c>
      <c r="E10139" t="s">
        <v>50</v>
      </c>
      <c r="F10139" t="s">
        <v>234</v>
      </c>
      <c r="G10139">
        <v>0.13</v>
      </c>
      <c r="H10139">
        <v>0.17</v>
      </c>
      <c r="I10139">
        <v>0</v>
      </c>
      <c r="J10139">
        <v>0.06</v>
      </c>
      <c r="K10139">
        <v>0.36</v>
      </c>
      <c r="L10139">
        <v>59</v>
      </c>
      <c r="M10139">
        <v>41</v>
      </c>
      <c r="N10139">
        <v>6.4</v>
      </c>
      <c r="O10139">
        <v>28</v>
      </c>
      <c r="P10139" t="s">
        <v>4592</v>
      </c>
      <c r="Q10139" t="s">
        <v>53</v>
      </c>
      <c r="AF10139" t="s">
        <v>12089</v>
      </c>
    </row>
    <row r="10140" spans="1:32" x14ac:dyDescent="0.3">
      <c r="A10140" t="s">
        <v>4599</v>
      </c>
      <c r="B10140" t="s">
        <v>32</v>
      </c>
      <c r="C10140" t="str">
        <f t="shared" si="158"/>
        <v>2Ks</v>
      </c>
      <c r="D10140">
        <v>2009</v>
      </c>
      <c r="E10140" t="s">
        <v>28</v>
      </c>
      <c r="F10140" t="s">
        <v>372</v>
      </c>
      <c r="G10140">
        <v>0.12</v>
      </c>
      <c r="H10140">
        <v>0.02</v>
      </c>
      <c r="I10140">
        <v>0.21</v>
      </c>
      <c r="J10140">
        <v>0.01</v>
      </c>
      <c r="K10140">
        <v>0.36</v>
      </c>
      <c r="L10140">
        <v>73</v>
      </c>
      <c r="M10140">
        <v>21</v>
      </c>
      <c r="N10140">
        <v>7.9</v>
      </c>
      <c r="O10140">
        <v>24</v>
      </c>
      <c r="P10140" t="s">
        <v>1168</v>
      </c>
      <c r="Q10140" t="s">
        <v>112</v>
      </c>
      <c r="AF10140" t="s">
        <v>12090</v>
      </c>
    </row>
    <row r="10141" spans="1:32" x14ac:dyDescent="0.3">
      <c r="A10141" t="s">
        <v>4601</v>
      </c>
      <c r="B10141" t="s">
        <v>49</v>
      </c>
      <c r="C10141" t="str">
        <f t="shared" si="158"/>
        <v>2Ks</v>
      </c>
      <c r="D10141">
        <v>2009</v>
      </c>
      <c r="E10141" t="s">
        <v>1</v>
      </c>
      <c r="F10141" t="s">
        <v>222</v>
      </c>
      <c r="G10141">
        <v>0.12</v>
      </c>
      <c r="H10141">
        <v>0.17</v>
      </c>
      <c r="I10141">
        <v>0.01</v>
      </c>
      <c r="J10141">
        <v>0.06</v>
      </c>
      <c r="K10141">
        <v>0.36</v>
      </c>
      <c r="L10141">
        <v>71</v>
      </c>
      <c r="M10141">
        <v>48</v>
      </c>
      <c r="N10141">
        <v>7.4</v>
      </c>
      <c r="O10141">
        <v>62</v>
      </c>
      <c r="P10141" t="s">
        <v>3567</v>
      </c>
      <c r="Q10141" t="s">
        <v>53</v>
      </c>
      <c r="AF10141" t="s">
        <v>12091</v>
      </c>
    </row>
    <row r="10142" spans="1:32" x14ac:dyDescent="0.3">
      <c r="A10142" t="s">
        <v>3313</v>
      </c>
      <c r="B10142" t="s">
        <v>44</v>
      </c>
      <c r="C10142" t="str">
        <f t="shared" si="158"/>
        <v>2Ks</v>
      </c>
      <c r="D10142">
        <v>2009</v>
      </c>
      <c r="E10142" t="s">
        <v>86</v>
      </c>
      <c r="F10142" t="s">
        <v>3314</v>
      </c>
      <c r="G10142">
        <v>0.21</v>
      </c>
      <c r="H10142">
        <v>0.08</v>
      </c>
      <c r="I10142">
        <v>0.04</v>
      </c>
      <c r="J10142">
        <v>0.03</v>
      </c>
      <c r="K10142">
        <v>0.36</v>
      </c>
      <c r="L10142">
        <v>86</v>
      </c>
      <c r="M10142">
        <v>51</v>
      </c>
      <c r="N10142">
        <v>8.5</v>
      </c>
      <c r="O10142">
        <v>70</v>
      </c>
      <c r="P10142" t="s">
        <v>2748</v>
      </c>
      <c r="Q10142" t="s">
        <v>88</v>
      </c>
      <c r="AF10142" t="s">
        <v>12092</v>
      </c>
    </row>
    <row r="10143" spans="1:32" x14ac:dyDescent="0.3">
      <c r="A10143" t="s">
        <v>4245</v>
      </c>
      <c r="B10143" t="s">
        <v>17</v>
      </c>
      <c r="C10143" t="str">
        <f t="shared" si="158"/>
        <v>2Ks</v>
      </c>
      <c r="D10143">
        <v>2009</v>
      </c>
      <c r="E10143" t="s">
        <v>86</v>
      </c>
      <c r="F10143" t="s">
        <v>484</v>
      </c>
      <c r="G10143">
        <v>0.3</v>
      </c>
      <c r="H10143">
        <v>0.03</v>
      </c>
      <c r="I10143">
        <v>0</v>
      </c>
      <c r="J10143">
        <v>0.03</v>
      </c>
      <c r="K10143">
        <v>0.36</v>
      </c>
      <c r="L10143">
        <v>49</v>
      </c>
      <c r="M10143">
        <v>16</v>
      </c>
      <c r="N10143">
        <v>6.2</v>
      </c>
      <c r="O10143">
        <v>14</v>
      </c>
      <c r="P10143" t="s">
        <v>2205</v>
      </c>
      <c r="Q10143" t="s">
        <v>112</v>
      </c>
      <c r="AF10143" t="s">
        <v>12093</v>
      </c>
    </row>
    <row r="10144" spans="1:32" x14ac:dyDescent="0.3">
      <c r="A10144" t="s">
        <v>4650</v>
      </c>
      <c r="B10144" t="s">
        <v>55</v>
      </c>
      <c r="C10144" t="str">
        <f t="shared" si="158"/>
        <v>2Ks</v>
      </c>
      <c r="D10144">
        <v>2009</v>
      </c>
      <c r="E10144" t="s">
        <v>18</v>
      </c>
      <c r="F10144" t="s">
        <v>51</v>
      </c>
      <c r="G10144">
        <v>0.17</v>
      </c>
      <c r="H10144">
        <v>0.14000000000000001</v>
      </c>
      <c r="I10144">
        <v>0</v>
      </c>
      <c r="J10144">
        <v>0.05</v>
      </c>
      <c r="K10144">
        <v>0.36</v>
      </c>
      <c r="N10144">
        <v>8.5</v>
      </c>
      <c r="O10144">
        <v>4</v>
      </c>
      <c r="P10144" t="s">
        <v>51</v>
      </c>
      <c r="Q10144" t="s">
        <v>112</v>
      </c>
      <c r="AF10144" t="s">
        <v>12094</v>
      </c>
    </row>
    <row r="10145" spans="1:32" x14ac:dyDescent="0.3">
      <c r="A10145" t="s">
        <v>4664</v>
      </c>
      <c r="B10145" t="s">
        <v>17</v>
      </c>
      <c r="C10145" t="str">
        <f t="shared" si="158"/>
        <v>2Ks</v>
      </c>
      <c r="D10145">
        <v>2009</v>
      </c>
      <c r="E10145" t="s">
        <v>34</v>
      </c>
      <c r="F10145" t="s">
        <v>111</v>
      </c>
      <c r="G10145">
        <v>0.33</v>
      </c>
      <c r="H10145">
        <v>0</v>
      </c>
      <c r="I10145">
        <v>0</v>
      </c>
      <c r="J10145">
        <v>0.03</v>
      </c>
      <c r="K10145">
        <v>0.35</v>
      </c>
      <c r="N10145" t="s">
        <v>203</v>
      </c>
      <c r="P10145" t="s">
        <v>2513</v>
      </c>
      <c r="Q10145" t="s">
        <v>20</v>
      </c>
      <c r="AF10145" t="s">
        <v>12095</v>
      </c>
    </row>
    <row r="10146" spans="1:32" x14ac:dyDescent="0.3">
      <c r="A10146" t="s">
        <v>4671</v>
      </c>
      <c r="B10146" t="s">
        <v>17</v>
      </c>
      <c r="C10146" t="str">
        <f t="shared" si="158"/>
        <v>2Ks</v>
      </c>
      <c r="D10146">
        <v>2009</v>
      </c>
      <c r="E10146" t="s">
        <v>34</v>
      </c>
      <c r="F10146" t="s">
        <v>969</v>
      </c>
      <c r="G10146">
        <v>0</v>
      </c>
      <c r="H10146">
        <v>0.32</v>
      </c>
      <c r="I10146">
        <v>0</v>
      </c>
      <c r="J10146">
        <v>0.03</v>
      </c>
      <c r="K10146">
        <v>0.35</v>
      </c>
      <c r="AF10146" t="s">
        <v>12096</v>
      </c>
    </row>
    <row r="10147" spans="1:32" x14ac:dyDescent="0.3">
      <c r="A10147" t="s">
        <v>4676</v>
      </c>
      <c r="B10147" t="s">
        <v>159</v>
      </c>
      <c r="C10147" t="str">
        <f t="shared" si="158"/>
        <v>2Ks</v>
      </c>
      <c r="D10147">
        <v>2009</v>
      </c>
      <c r="E10147" t="s">
        <v>18</v>
      </c>
      <c r="F10147" t="s">
        <v>151</v>
      </c>
      <c r="G10147">
        <v>0</v>
      </c>
      <c r="H10147">
        <v>0.26</v>
      </c>
      <c r="I10147">
        <v>0</v>
      </c>
      <c r="J10147">
        <v>0.09</v>
      </c>
      <c r="K10147">
        <v>0.35</v>
      </c>
      <c r="L10147">
        <v>69</v>
      </c>
      <c r="M10147">
        <v>10</v>
      </c>
      <c r="N10147">
        <v>6.9</v>
      </c>
      <c r="O10147">
        <v>7</v>
      </c>
      <c r="P10147" t="s">
        <v>1400</v>
      </c>
      <c r="Q10147" t="s">
        <v>20</v>
      </c>
      <c r="AF10147" t="s">
        <v>12097</v>
      </c>
    </row>
    <row r="10148" spans="1:32" x14ac:dyDescent="0.3">
      <c r="A10148" t="s">
        <v>3556</v>
      </c>
      <c r="B10148" t="s">
        <v>159</v>
      </c>
      <c r="C10148" t="str">
        <f t="shared" si="158"/>
        <v>2Ks</v>
      </c>
      <c r="D10148">
        <v>2009</v>
      </c>
      <c r="E10148" t="s">
        <v>50</v>
      </c>
      <c r="F10148" t="s">
        <v>134</v>
      </c>
      <c r="G10148">
        <v>0.24</v>
      </c>
      <c r="H10148">
        <v>0.06</v>
      </c>
      <c r="I10148">
        <v>0</v>
      </c>
      <c r="J10148">
        <v>0.05</v>
      </c>
      <c r="K10148">
        <v>0.35</v>
      </c>
      <c r="N10148">
        <v>8.8000000000000007</v>
      </c>
      <c r="O10148">
        <v>4</v>
      </c>
      <c r="P10148" t="s">
        <v>3557</v>
      </c>
      <c r="Q10148" t="s">
        <v>112</v>
      </c>
      <c r="AF10148" t="s">
        <v>12098</v>
      </c>
    </row>
    <row r="10149" spans="1:32" x14ac:dyDescent="0.3">
      <c r="A10149" t="s">
        <v>3269</v>
      </c>
      <c r="B10149" t="s">
        <v>49</v>
      </c>
      <c r="C10149" t="str">
        <f t="shared" si="158"/>
        <v>2Ks</v>
      </c>
      <c r="D10149">
        <v>2009</v>
      </c>
      <c r="E10149" t="s">
        <v>34</v>
      </c>
      <c r="F10149" t="s">
        <v>71</v>
      </c>
      <c r="G10149">
        <v>0.2</v>
      </c>
      <c r="H10149">
        <v>0.11</v>
      </c>
      <c r="I10149">
        <v>0</v>
      </c>
      <c r="J10149">
        <v>0.05</v>
      </c>
      <c r="K10149">
        <v>0.35</v>
      </c>
      <c r="L10149">
        <v>73</v>
      </c>
      <c r="M10149">
        <v>34</v>
      </c>
      <c r="N10149">
        <v>7.2</v>
      </c>
      <c r="O10149">
        <v>9</v>
      </c>
      <c r="P10149" t="s">
        <v>915</v>
      </c>
      <c r="Q10149" t="s">
        <v>88</v>
      </c>
      <c r="AF10149" t="s">
        <v>12099</v>
      </c>
    </row>
    <row r="10150" spans="1:32" x14ac:dyDescent="0.3">
      <c r="A10150" t="s">
        <v>4650</v>
      </c>
      <c r="B10150" t="s">
        <v>17</v>
      </c>
      <c r="C10150" t="str">
        <f t="shared" si="158"/>
        <v>2Ks</v>
      </c>
      <c r="D10150">
        <v>2009</v>
      </c>
      <c r="E10150" t="s">
        <v>18</v>
      </c>
      <c r="F10150" t="s">
        <v>51</v>
      </c>
      <c r="G10150">
        <v>0.32</v>
      </c>
      <c r="H10150">
        <v>0.01</v>
      </c>
      <c r="I10150">
        <v>0</v>
      </c>
      <c r="J10150">
        <v>0.03</v>
      </c>
      <c r="K10150">
        <v>0.35</v>
      </c>
      <c r="L10150">
        <v>79</v>
      </c>
      <c r="M10150">
        <v>8</v>
      </c>
      <c r="N10150">
        <v>6.8</v>
      </c>
      <c r="O10150">
        <v>16</v>
      </c>
      <c r="P10150" t="s">
        <v>51</v>
      </c>
      <c r="Q10150" t="s">
        <v>112</v>
      </c>
      <c r="AF10150" t="s">
        <v>12100</v>
      </c>
    </row>
    <row r="10151" spans="1:32" x14ac:dyDescent="0.3">
      <c r="A10151" t="s">
        <v>4695</v>
      </c>
      <c r="B10151" t="s">
        <v>17</v>
      </c>
      <c r="C10151" t="str">
        <f t="shared" si="158"/>
        <v>2Ks</v>
      </c>
      <c r="D10151">
        <v>2009</v>
      </c>
      <c r="E10151" t="s">
        <v>86</v>
      </c>
      <c r="F10151" t="s">
        <v>111</v>
      </c>
      <c r="G10151">
        <v>0.33</v>
      </c>
      <c r="H10151">
        <v>0</v>
      </c>
      <c r="I10151">
        <v>0</v>
      </c>
      <c r="J10151">
        <v>0.03</v>
      </c>
      <c r="K10151">
        <v>0.35</v>
      </c>
      <c r="L10151">
        <v>67</v>
      </c>
      <c r="M10151">
        <v>34</v>
      </c>
      <c r="N10151">
        <v>8.1999999999999993</v>
      </c>
      <c r="O10151">
        <v>21</v>
      </c>
      <c r="P10151" t="s">
        <v>87</v>
      </c>
      <c r="Q10151" t="s">
        <v>112</v>
      </c>
      <c r="AF10151" t="s">
        <v>12102</v>
      </c>
    </row>
    <row r="10152" spans="1:32" x14ac:dyDescent="0.3">
      <c r="A10152" t="s">
        <v>4701</v>
      </c>
      <c r="B10152" t="s">
        <v>49</v>
      </c>
      <c r="C10152" t="str">
        <f t="shared" si="158"/>
        <v>2Ks</v>
      </c>
      <c r="D10152">
        <v>2009</v>
      </c>
      <c r="E10152" t="s">
        <v>272</v>
      </c>
      <c r="F10152" t="s">
        <v>134</v>
      </c>
      <c r="G10152">
        <v>0.14000000000000001</v>
      </c>
      <c r="H10152">
        <v>0.15</v>
      </c>
      <c r="I10152">
        <v>0</v>
      </c>
      <c r="J10152">
        <v>0.06</v>
      </c>
      <c r="K10152">
        <v>0.35</v>
      </c>
      <c r="AF10152" t="s">
        <v>12103</v>
      </c>
    </row>
    <row r="10153" spans="1:32" x14ac:dyDescent="0.3">
      <c r="A10153" t="s">
        <v>3566</v>
      </c>
      <c r="B10153" t="s">
        <v>44</v>
      </c>
      <c r="C10153" t="str">
        <f t="shared" si="158"/>
        <v>2Ks</v>
      </c>
      <c r="D10153">
        <v>2009</v>
      </c>
      <c r="E10153" t="s">
        <v>37</v>
      </c>
      <c r="F10153" t="s">
        <v>267</v>
      </c>
      <c r="G10153">
        <v>0.13</v>
      </c>
      <c r="H10153">
        <v>0.18</v>
      </c>
      <c r="I10153">
        <v>0</v>
      </c>
      <c r="J10153">
        <v>0.04</v>
      </c>
      <c r="K10153">
        <v>0.35</v>
      </c>
      <c r="L10153">
        <v>48</v>
      </c>
      <c r="M10153">
        <v>50</v>
      </c>
      <c r="N10153">
        <v>5</v>
      </c>
      <c r="O10153">
        <v>53</v>
      </c>
      <c r="P10153" t="s">
        <v>3567</v>
      </c>
      <c r="Q10153" t="s">
        <v>88</v>
      </c>
      <c r="AF10153" t="s">
        <v>12104</v>
      </c>
    </row>
    <row r="10154" spans="1:32" x14ac:dyDescent="0.3">
      <c r="A10154" t="s">
        <v>4705</v>
      </c>
      <c r="B10154" t="s">
        <v>32</v>
      </c>
      <c r="C10154" t="str">
        <f t="shared" si="158"/>
        <v>2Ks</v>
      </c>
      <c r="D10154">
        <v>2009</v>
      </c>
      <c r="E10154" t="s">
        <v>101</v>
      </c>
      <c r="F10154" t="s">
        <v>111</v>
      </c>
      <c r="G10154">
        <v>0.16</v>
      </c>
      <c r="H10154">
        <v>0.15</v>
      </c>
      <c r="I10154">
        <v>0</v>
      </c>
      <c r="J10154">
        <v>0.04</v>
      </c>
      <c r="K10154">
        <v>0.35</v>
      </c>
      <c r="AF10154" t="s">
        <v>12105</v>
      </c>
    </row>
    <row r="10155" spans="1:32" x14ac:dyDescent="0.3">
      <c r="A10155" t="s">
        <v>2266</v>
      </c>
      <c r="B10155" t="s">
        <v>55</v>
      </c>
      <c r="C10155" t="str">
        <f t="shared" si="158"/>
        <v>2Ks</v>
      </c>
      <c r="D10155">
        <v>2009</v>
      </c>
      <c r="E10155" t="s">
        <v>34</v>
      </c>
      <c r="F10155" t="s">
        <v>71</v>
      </c>
      <c r="G10155">
        <v>0.17</v>
      </c>
      <c r="H10155">
        <v>0.13</v>
      </c>
      <c r="I10155">
        <v>0</v>
      </c>
      <c r="J10155">
        <v>0.04</v>
      </c>
      <c r="K10155">
        <v>0.35</v>
      </c>
      <c r="N10155">
        <v>7.6</v>
      </c>
      <c r="O10155">
        <v>9</v>
      </c>
      <c r="P10155" t="s">
        <v>309</v>
      </c>
      <c r="Q10155" t="s">
        <v>88</v>
      </c>
      <c r="AF10155" t="s">
        <v>12106</v>
      </c>
    </row>
    <row r="10156" spans="1:32" x14ac:dyDescent="0.3">
      <c r="A10156" t="s">
        <v>2855</v>
      </c>
      <c r="B10156" t="s">
        <v>17</v>
      </c>
      <c r="C10156" t="str">
        <f t="shared" si="158"/>
        <v>2Ks</v>
      </c>
      <c r="D10156">
        <v>2009</v>
      </c>
      <c r="E10156" t="s">
        <v>101</v>
      </c>
      <c r="F10156" t="s">
        <v>568</v>
      </c>
      <c r="G10156">
        <v>0.13</v>
      </c>
      <c r="H10156">
        <v>0.18</v>
      </c>
      <c r="I10156">
        <v>0</v>
      </c>
      <c r="J10156">
        <v>0.04</v>
      </c>
      <c r="K10156">
        <v>0.34</v>
      </c>
      <c r="N10156" t="s">
        <v>203</v>
      </c>
      <c r="P10156" t="s">
        <v>2043</v>
      </c>
      <c r="Q10156" t="s">
        <v>20</v>
      </c>
      <c r="AF10156" t="s">
        <v>12108</v>
      </c>
    </row>
    <row r="10157" spans="1:32" x14ac:dyDescent="0.3">
      <c r="A10157" t="s">
        <v>4571</v>
      </c>
      <c r="B10157" t="s">
        <v>49</v>
      </c>
      <c r="C10157" t="str">
        <f t="shared" si="158"/>
        <v>2Ks</v>
      </c>
      <c r="D10157">
        <v>2009</v>
      </c>
      <c r="E10157" t="s">
        <v>50</v>
      </c>
      <c r="F10157" t="s">
        <v>283</v>
      </c>
      <c r="G10157">
        <v>0.14000000000000001</v>
      </c>
      <c r="H10157">
        <v>0.15</v>
      </c>
      <c r="I10157">
        <v>0</v>
      </c>
      <c r="J10157">
        <v>0.06</v>
      </c>
      <c r="K10157">
        <v>0.34</v>
      </c>
      <c r="L10157">
        <v>73</v>
      </c>
      <c r="M10157">
        <v>37</v>
      </c>
      <c r="N10157">
        <v>8.6999999999999993</v>
      </c>
      <c r="O10157">
        <v>62</v>
      </c>
      <c r="P10157" t="s">
        <v>623</v>
      </c>
      <c r="Q10157" t="s">
        <v>112</v>
      </c>
      <c r="AF10157" t="s">
        <v>12109</v>
      </c>
    </row>
    <row r="10158" spans="1:32" x14ac:dyDescent="0.3">
      <c r="A10158" t="s">
        <v>4571</v>
      </c>
      <c r="B10158" t="s">
        <v>32</v>
      </c>
      <c r="C10158" t="str">
        <f t="shared" si="158"/>
        <v>2Ks</v>
      </c>
      <c r="D10158">
        <v>2009</v>
      </c>
      <c r="E10158" t="s">
        <v>50</v>
      </c>
      <c r="F10158" t="s">
        <v>283</v>
      </c>
      <c r="G10158">
        <v>0.16</v>
      </c>
      <c r="H10158">
        <v>0.15</v>
      </c>
      <c r="I10158">
        <v>0</v>
      </c>
      <c r="J10158">
        <v>0.04</v>
      </c>
      <c r="K10158">
        <v>0.34</v>
      </c>
      <c r="L10158">
        <v>61</v>
      </c>
      <c r="M10158">
        <v>10</v>
      </c>
      <c r="N10158">
        <v>5.8</v>
      </c>
      <c r="O10158">
        <v>4</v>
      </c>
      <c r="P10158" t="s">
        <v>1196</v>
      </c>
      <c r="Q10158" t="s">
        <v>112</v>
      </c>
      <c r="AF10158" t="s">
        <v>12110</v>
      </c>
    </row>
    <row r="10159" spans="1:32" x14ac:dyDescent="0.3">
      <c r="A10159" t="s">
        <v>2097</v>
      </c>
      <c r="B10159" t="s">
        <v>55</v>
      </c>
      <c r="C10159" t="str">
        <f t="shared" si="158"/>
        <v>2Ks</v>
      </c>
      <c r="D10159">
        <v>2009</v>
      </c>
      <c r="E10159" t="s">
        <v>24</v>
      </c>
      <c r="F10159" t="s">
        <v>68</v>
      </c>
      <c r="G10159">
        <v>7.0000000000000007E-2</v>
      </c>
      <c r="H10159">
        <v>0.03</v>
      </c>
      <c r="I10159">
        <v>0</v>
      </c>
      <c r="J10159">
        <v>0.25</v>
      </c>
      <c r="K10159">
        <v>0.34</v>
      </c>
      <c r="L10159">
        <v>72</v>
      </c>
      <c r="M10159">
        <v>10</v>
      </c>
      <c r="N10159">
        <v>8.3000000000000007</v>
      </c>
      <c r="O10159">
        <v>6</v>
      </c>
      <c r="P10159" t="s">
        <v>1689</v>
      </c>
      <c r="Q10159" t="s">
        <v>88</v>
      </c>
      <c r="AF10159" t="s">
        <v>12111</v>
      </c>
    </row>
    <row r="10160" spans="1:32" x14ac:dyDescent="0.3">
      <c r="A10160" t="s">
        <v>4785</v>
      </c>
      <c r="B10160" t="s">
        <v>49</v>
      </c>
      <c r="C10160" t="str">
        <f t="shared" si="158"/>
        <v>2Ks</v>
      </c>
      <c r="D10160">
        <v>2009</v>
      </c>
      <c r="E10160" t="s">
        <v>50</v>
      </c>
      <c r="F10160" t="s">
        <v>933</v>
      </c>
      <c r="G10160">
        <v>0.14000000000000001</v>
      </c>
      <c r="H10160">
        <v>0.03</v>
      </c>
      <c r="I10160">
        <v>0.15</v>
      </c>
      <c r="J10160">
        <v>0.02</v>
      </c>
      <c r="K10160">
        <v>0.34</v>
      </c>
      <c r="L10160">
        <v>62</v>
      </c>
      <c r="M10160">
        <v>22</v>
      </c>
      <c r="N10160">
        <v>7</v>
      </c>
      <c r="O10160">
        <v>26</v>
      </c>
      <c r="P10160" t="s">
        <v>934</v>
      </c>
      <c r="Q10160" t="s">
        <v>88</v>
      </c>
      <c r="AF10160" t="s">
        <v>12113</v>
      </c>
    </row>
    <row r="10161" spans="1:32" x14ac:dyDescent="0.3">
      <c r="A10161" t="s">
        <v>1429</v>
      </c>
      <c r="B10161" t="s">
        <v>55</v>
      </c>
      <c r="C10161" t="str">
        <f t="shared" si="158"/>
        <v>2Ks</v>
      </c>
      <c r="D10161">
        <v>2009</v>
      </c>
      <c r="E10161" t="s">
        <v>34</v>
      </c>
      <c r="F10161" t="s">
        <v>568</v>
      </c>
      <c r="G10161">
        <v>0.1</v>
      </c>
      <c r="H10161">
        <v>0.02</v>
      </c>
      <c r="I10161">
        <v>0</v>
      </c>
      <c r="J10161">
        <v>0.22</v>
      </c>
      <c r="K10161">
        <v>0.34</v>
      </c>
      <c r="AF10161" t="s">
        <v>12114</v>
      </c>
    </row>
    <row r="10162" spans="1:32" x14ac:dyDescent="0.3">
      <c r="A10162" t="s">
        <v>4811</v>
      </c>
      <c r="B10162" t="s">
        <v>32</v>
      </c>
      <c r="C10162" t="str">
        <f t="shared" si="158"/>
        <v>2Ks</v>
      </c>
      <c r="D10162">
        <v>2009</v>
      </c>
      <c r="E10162" t="s">
        <v>50</v>
      </c>
      <c r="F10162" t="s">
        <v>71</v>
      </c>
      <c r="G10162">
        <v>0.17</v>
      </c>
      <c r="H10162">
        <v>0.13</v>
      </c>
      <c r="I10162">
        <v>0</v>
      </c>
      <c r="J10162">
        <v>0.03</v>
      </c>
      <c r="K10162">
        <v>0.33</v>
      </c>
      <c r="AF10162" t="s">
        <v>12115</v>
      </c>
    </row>
    <row r="10163" spans="1:32" x14ac:dyDescent="0.3">
      <c r="A10163" t="s">
        <v>4812</v>
      </c>
      <c r="B10163" t="s">
        <v>49</v>
      </c>
      <c r="C10163" t="str">
        <f t="shared" si="158"/>
        <v>2Ks</v>
      </c>
      <c r="D10163">
        <v>2009</v>
      </c>
      <c r="E10163" t="s">
        <v>18</v>
      </c>
      <c r="F10163" t="s">
        <v>134</v>
      </c>
      <c r="G10163">
        <v>0.31</v>
      </c>
      <c r="H10163">
        <v>0</v>
      </c>
      <c r="I10163">
        <v>0</v>
      </c>
      <c r="J10163">
        <v>0.03</v>
      </c>
      <c r="K10163">
        <v>0.33</v>
      </c>
      <c r="L10163">
        <v>75</v>
      </c>
      <c r="M10163">
        <v>17</v>
      </c>
      <c r="N10163">
        <v>7.8</v>
      </c>
      <c r="O10163">
        <v>6</v>
      </c>
      <c r="P10163" t="s">
        <v>193</v>
      </c>
      <c r="Q10163" t="s">
        <v>20</v>
      </c>
      <c r="AF10163" t="s">
        <v>12116</v>
      </c>
    </row>
    <row r="10164" spans="1:32" x14ac:dyDescent="0.3">
      <c r="A10164" t="s">
        <v>4816</v>
      </c>
      <c r="B10164" t="s">
        <v>159</v>
      </c>
      <c r="C10164" t="str">
        <f t="shared" si="158"/>
        <v>2Ks</v>
      </c>
      <c r="D10164">
        <v>2009</v>
      </c>
      <c r="E10164" t="s">
        <v>28</v>
      </c>
      <c r="F10164" t="s">
        <v>372</v>
      </c>
      <c r="G10164">
        <v>0</v>
      </c>
      <c r="H10164">
        <v>0</v>
      </c>
      <c r="I10164">
        <v>0.33</v>
      </c>
      <c r="J10164">
        <v>0</v>
      </c>
      <c r="K10164">
        <v>0.33</v>
      </c>
      <c r="AF10164" t="s">
        <v>12117</v>
      </c>
    </row>
    <row r="10165" spans="1:32" x14ac:dyDescent="0.3">
      <c r="A10165" t="s">
        <v>4817</v>
      </c>
      <c r="B10165" t="s">
        <v>32</v>
      </c>
      <c r="C10165" t="str">
        <f t="shared" si="158"/>
        <v>2Ks</v>
      </c>
      <c r="D10165">
        <v>2009</v>
      </c>
      <c r="E10165" t="s">
        <v>50</v>
      </c>
      <c r="F10165" t="s">
        <v>663</v>
      </c>
      <c r="G10165">
        <v>0.12</v>
      </c>
      <c r="H10165">
        <v>0.18</v>
      </c>
      <c r="I10165">
        <v>0</v>
      </c>
      <c r="J10165">
        <v>0.04</v>
      </c>
      <c r="K10165">
        <v>0.33</v>
      </c>
      <c r="N10165" t="s">
        <v>203</v>
      </c>
      <c r="P10165" t="s">
        <v>4818</v>
      </c>
      <c r="Q10165" t="s">
        <v>20</v>
      </c>
      <c r="AF10165" t="s">
        <v>12118</v>
      </c>
    </row>
    <row r="10166" spans="1:32" x14ac:dyDescent="0.3">
      <c r="A10166" t="s">
        <v>4831</v>
      </c>
      <c r="B10166" t="s">
        <v>44</v>
      </c>
      <c r="C10166" t="str">
        <f t="shared" si="158"/>
        <v>2Ks</v>
      </c>
      <c r="D10166">
        <v>2009</v>
      </c>
      <c r="E10166" t="s">
        <v>50</v>
      </c>
      <c r="F10166" t="s">
        <v>45</v>
      </c>
      <c r="G10166">
        <v>0.14000000000000001</v>
      </c>
      <c r="H10166">
        <v>0.14000000000000001</v>
      </c>
      <c r="I10166">
        <v>0.02</v>
      </c>
      <c r="J10166">
        <v>0.03</v>
      </c>
      <c r="K10166">
        <v>0.33</v>
      </c>
      <c r="L10166">
        <v>68</v>
      </c>
      <c r="M10166">
        <v>65</v>
      </c>
      <c r="N10166">
        <v>6.8</v>
      </c>
      <c r="O10166">
        <v>55</v>
      </c>
      <c r="P10166" t="s">
        <v>780</v>
      </c>
      <c r="Q10166" t="s">
        <v>53</v>
      </c>
      <c r="AF10166" t="s">
        <v>12119</v>
      </c>
    </row>
    <row r="10167" spans="1:32" x14ac:dyDescent="0.3">
      <c r="A10167" t="s">
        <v>4832</v>
      </c>
      <c r="B10167" t="s">
        <v>32</v>
      </c>
      <c r="C10167" t="str">
        <f t="shared" si="158"/>
        <v>2Ks</v>
      </c>
      <c r="D10167">
        <v>2009</v>
      </c>
      <c r="E10167" t="s">
        <v>30</v>
      </c>
      <c r="F10167" t="s">
        <v>4833</v>
      </c>
      <c r="G10167">
        <v>0.3</v>
      </c>
      <c r="H10167">
        <v>0.01</v>
      </c>
      <c r="I10167">
        <v>0</v>
      </c>
      <c r="J10167">
        <v>0.02</v>
      </c>
      <c r="K10167">
        <v>0.33</v>
      </c>
      <c r="L10167">
        <v>80</v>
      </c>
      <c r="M10167">
        <v>5</v>
      </c>
      <c r="N10167" t="s">
        <v>203</v>
      </c>
      <c r="P10167" t="s">
        <v>1996</v>
      </c>
      <c r="Q10167" t="s">
        <v>20</v>
      </c>
      <c r="AF10167" t="s">
        <v>12120</v>
      </c>
    </row>
    <row r="10168" spans="1:32" x14ac:dyDescent="0.3">
      <c r="A10168" t="s">
        <v>4497</v>
      </c>
      <c r="B10168" t="s">
        <v>44</v>
      </c>
      <c r="C10168" t="str">
        <f t="shared" si="158"/>
        <v>2Ks</v>
      </c>
      <c r="D10168">
        <v>2009</v>
      </c>
      <c r="E10168" t="s">
        <v>18</v>
      </c>
      <c r="F10168" t="s">
        <v>151</v>
      </c>
      <c r="G10168">
        <v>0.12</v>
      </c>
      <c r="H10168">
        <v>0.18</v>
      </c>
      <c r="I10168">
        <v>0</v>
      </c>
      <c r="J10168">
        <v>0.03</v>
      </c>
      <c r="K10168">
        <v>0.33</v>
      </c>
      <c r="L10168">
        <v>70</v>
      </c>
      <c r="M10168">
        <v>43</v>
      </c>
      <c r="N10168">
        <v>6.2</v>
      </c>
      <c r="O10168">
        <v>15</v>
      </c>
      <c r="P10168" t="s">
        <v>637</v>
      </c>
      <c r="Q10168" t="s">
        <v>20</v>
      </c>
      <c r="AF10168" t="s">
        <v>12121</v>
      </c>
    </row>
    <row r="10169" spans="1:32" x14ac:dyDescent="0.3">
      <c r="A10169" t="s">
        <v>2788</v>
      </c>
      <c r="B10169" t="s">
        <v>55</v>
      </c>
      <c r="C10169" t="str">
        <f t="shared" si="158"/>
        <v>2Ks</v>
      </c>
      <c r="D10169">
        <v>2009</v>
      </c>
      <c r="E10169" t="s">
        <v>18</v>
      </c>
      <c r="F10169" t="s">
        <v>68</v>
      </c>
      <c r="G10169">
        <v>0.16</v>
      </c>
      <c r="H10169">
        <v>0.13</v>
      </c>
      <c r="I10169">
        <v>0</v>
      </c>
      <c r="J10169">
        <v>0.04</v>
      </c>
      <c r="K10169">
        <v>0.33</v>
      </c>
      <c r="L10169">
        <v>79</v>
      </c>
      <c r="M10169">
        <v>7</v>
      </c>
      <c r="N10169">
        <v>7.5</v>
      </c>
      <c r="O10169">
        <v>12</v>
      </c>
      <c r="P10169" t="s">
        <v>2256</v>
      </c>
      <c r="Q10169" t="s">
        <v>20</v>
      </c>
      <c r="AF10169" t="s">
        <v>12122</v>
      </c>
    </row>
    <row r="10170" spans="1:32" x14ac:dyDescent="0.3">
      <c r="A10170" t="s">
        <v>2220</v>
      </c>
      <c r="B10170" t="s">
        <v>55</v>
      </c>
      <c r="C10170" t="str">
        <f t="shared" si="158"/>
        <v>2Ks</v>
      </c>
      <c r="D10170">
        <v>2009</v>
      </c>
      <c r="E10170" t="s">
        <v>50</v>
      </c>
      <c r="F10170" t="s">
        <v>267</v>
      </c>
      <c r="G10170">
        <v>0.14000000000000001</v>
      </c>
      <c r="H10170">
        <v>0.03</v>
      </c>
      <c r="I10170">
        <v>0</v>
      </c>
      <c r="J10170">
        <v>0.16</v>
      </c>
      <c r="K10170">
        <v>0.33</v>
      </c>
      <c r="AF10170" t="s">
        <v>12123</v>
      </c>
    </row>
    <row r="10171" spans="1:32" x14ac:dyDescent="0.3">
      <c r="A10171" t="s">
        <v>4817</v>
      </c>
      <c r="B10171" t="s">
        <v>17</v>
      </c>
      <c r="C10171" t="str">
        <f t="shared" si="158"/>
        <v>2Ks</v>
      </c>
      <c r="D10171">
        <v>2009</v>
      </c>
      <c r="E10171" t="s">
        <v>50</v>
      </c>
      <c r="F10171" t="s">
        <v>663</v>
      </c>
      <c r="G10171">
        <v>0.17</v>
      </c>
      <c r="H10171">
        <v>0.13</v>
      </c>
      <c r="I10171">
        <v>0</v>
      </c>
      <c r="J10171">
        <v>0.03</v>
      </c>
      <c r="K10171">
        <v>0.33</v>
      </c>
      <c r="L10171">
        <v>54</v>
      </c>
      <c r="M10171">
        <v>8</v>
      </c>
      <c r="N10171" t="s">
        <v>203</v>
      </c>
      <c r="P10171" t="s">
        <v>204</v>
      </c>
      <c r="Q10171" t="s">
        <v>112</v>
      </c>
      <c r="AF10171" t="s">
        <v>12124</v>
      </c>
    </row>
    <row r="10172" spans="1:32" x14ac:dyDescent="0.3">
      <c r="A10172" t="s">
        <v>2682</v>
      </c>
      <c r="B10172" t="s">
        <v>49</v>
      </c>
      <c r="C10172" t="str">
        <f t="shared" si="158"/>
        <v>2Ks</v>
      </c>
      <c r="D10172">
        <v>2009</v>
      </c>
      <c r="E10172" t="s">
        <v>50</v>
      </c>
      <c r="F10172" t="s">
        <v>134</v>
      </c>
      <c r="G10172">
        <v>0.15</v>
      </c>
      <c r="H10172">
        <v>0.12</v>
      </c>
      <c r="I10172">
        <v>0</v>
      </c>
      <c r="J10172">
        <v>0.05</v>
      </c>
      <c r="K10172">
        <v>0.33</v>
      </c>
      <c r="L10172">
        <v>66</v>
      </c>
      <c r="M10172">
        <v>35</v>
      </c>
      <c r="N10172">
        <v>7.1</v>
      </c>
      <c r="O10172">
        <v>17</v>
      </c>
      <c r="P10172" t="s">
        <v>1489</v>
      </c>
      <c r="Q10172" t="s">
        <v>112</v>
      </c>
      <c r="AF10172" t="s">
        <v>12125</v>
      </c>
    </row>
    <row r="10173" spans="1:32" x14ac:dyDescent="0.3">
      <c r="A10173" t="s">
        <v>2181</v>
      </c>
      <c r="B10173" t="s">
        <v>159</v>
      </c>
      <c r="C10173" t="str">
        <f t="shared" si="158"/>
        <v>2Ks</v>
      </c>
      <c r="D10173">
        <v>2009</v>
      </c>
      <c r="E10173" t="s">
        <v>18</v>
      </c>
      <c r="F10173" t="s">
        <v>51</v>
      </c>
      <c r="G10173">
        <v>0.3</v>
      </c>
      <c r="H10173">
        <v>0</v>
      </c>
      <c r="I10173">
        <v>0</v>
      </c>
      <c r="J10173">
        <v>0.03</v>
      </c>
      <c r="K10173">
        <v>0.33</v>
      </c>
      <c r="N10173">
        <v>8.1</v>
      </c>
      <c r="O10173">
        <v>13</v>
      </c>
      <c r="P10173" t="s">
        <v>426</v>
      </c>
      <c r="Q10173" t="s">
        <v>20</v>
      </c>
      <c r="AF10173" t="s">
        <v>12126</v>
      </c>
    </row>
    <row r="10174" spans="1:32" x14ac:dyDescent="0.3">
      <c r="A10174" t="s">
        <v>4892</v>
      </c>
      <c r="B10174" t="s">
        <v>32</v>
      </c>
      <c r="C10174" t="str">
        <f t="shared" si="158"/>
        <v>2Ks</v>
      </c>
      <c r="D10174">
        <v>2009</v>
      </c>
      <c r="E10174" t="s">
        <v>39</v>
      </c>
      <c r="F10174" t="s">
        <v>202</v>
      </c>
      <c r="G10174">
        <v>0.3</v>
      </c>
      <c r="H10174">
        <v>0</v>
      </c>
      <c r="I10174">
        <v>0</v>
      </c>
      <c r="J10174">
        <v>0.02</v>
      </c>
      <c r="K10174">
        <v>0.33</v>
      </c>
      <c r="N10174" t="s">
        <v>203</v>
      </c>
      <c r="P10174" t="s">
        <v>202</v>
      </c>
      <c r="Q10174" t="s">
        <v>20</v>
      </c>
      <c r="AF10174" t="s">
        <v>12127</v>
      </c>
    </row>
    <row r="10175" spans="1:32" x14ac:dyDescent="0.3">
      <c r="A10175" t="s">
        <v>4812</v>
      </c>
      <c r="B10175" t="s">
        <v>44</v>
      </c>
      <c r="C10175" t="str">
        <f t="shared" si="158"/>
        <v>2Ks</v>
      </c>
      <c r="D10175">
        <v>2009</v>
      </c>
      <c r="E10175" t="s">
        <v>18</v>
      </c>
      <c r="F10175" t="s">
        <v>134</v>
      </c>
      <c r="G10175">
        <v>0.3</v>
      </c>
      <c r="H10175">
        <v>0</v>
      </c>
      <c r="I10175">
        <v>0</v>
      </c>
      <c r="J10175">
        <v>0.02</v>
      </c>
      <c r="K10175">
        <v>0.32</v>
      </c>
      <c r="L10175">
        <v>75</v>
      </c>
      <c r="M10175">
        <v>22</v>
      </c>
      <c r="N10175" t="s">
        <v>203</v>
      </c>
      <c r="P10175" t="s">
        <v>193</v>
      </c>
      <c r="Q10175" t="s">
        <v>20</v>
      </c>
      <c r="AF10175" t="s">
        <v>12128</v>
      </c>
    </row>
    <row r="10176" spans="1:32" x14ac:dyDescent="0.3">
      <c r="A10176" t="s">
        <v>4902</v>
      </c>
      <c r="B10176" t="s">
        <v>44</v>
      </c>
      <c r="C10176" t="str">
        <f t="shared" si="158"/>
        <v>2Ks</v>
      </c>
      <c r="D10176">
        <v>2009</v>
      </c>
      <c r="E10176" t="s">
        <v>272</v>
      </c>
      <c r="F10176" t="s">
        <v>283</v>
      </c>
      <c r="G10176">
        <v>0.17</v>
      </c>
      <c r="H10176">
        <v>0.11</v>
      </c>
      <c r="I10176">
        <v>0.01</v>
      </c>
      <c r="J10176">
        <v>0.03</v>
      </c>
      <c r="K10176">
        <v>0.32</v>
      </c>
      <c r="L10176">
        <v>76</v>
      </c>
      <c r="M10176">
        <v>48</v>
      </c>
      <c r="N10176">
        <v>7.4</v>
      </c>
      <c r="O10176">
        <v>41</v>
      </c>
      <c r="P10176" t="s">
        <v>283</v>
      </c>
      <c r="Q10176" t="s">
        <v>88</v>
      </c>
      <c r="AF10176" t="s">
        <v>12129</v>
      </c>
    </row>
    <row r="10177" spans="1:32" x14ac:dyDescent="0.3">
      <c r="A10177" t="s">
        <v>4904</v>
      </c>
      <c r="B10177" t="s">
        <v>32</v>
      </c>
      <c r="C10177" t="str">
        <f t="shared" si="158"/>
        <v>2Ks</v>
      </c>
      <c r="D10177">
        <v>2009</v>
      </c>
      <c r="E10177" t="s">
        <v>39</v>
      </c>
      <c r="F10177" t="s">
        <v>111</v>
      </c>
      <c r="G10177">
        <v>0.3</v>
      </c>
      <c r="H10177">
        <v>0</v>
      </c>
      <c r="I10177">
        <v>0</v>
      </c>
      <c r="J10177">
        <v>0.02</v>
      </c>
      <c r="K10177">
        <v>0.32</v>
      </c>
      <c r="N10177" t="s">
        <v>203</v>
      </c>
      <c r="P10177" t="s">
        <v>111</v>
      </c>
      <c r="Q10177" t="s">
        <v>20</v>
      </c>
      <c r="AF10177" t="s">
        <v>12130</v>
      </c>
    </row>
    <row r="10178" spans="1:32" x14ac:dyDescent="0.3">
      <c r="A10178" t="s">
        <v>2328</v>
      </c>
      <c r="B10178" t="s">
        <v>17</v>
      </c>
      <c r="C10178" t="str">
        <f t="shared" si="158"/>
        <v>2Ks</v>
      </c>
      <c r="D10178">
        <v>2009</v>
      </c>
      <c r="E10178" t="s">
        <v>28</v>
      </c>
      <c r="F10178" t="s">
        <v>71</v>
      </c>
      <c r="G10178">
        <v>0.25</v>
      </c>
      <c r="H10178">
        <v>0.05</v>
      </c>
      <c r="I10178">
        <v>0</v>
      </c>
      <c r="J10178">
        <v>0.03</v>
      </c>
      <c r="K10178">
        <v>0.32</v>
      </c>
      <c r="L10178">
        <v>50</v>
      </c>
      <c r="M10178">
        <v>8</v>
      </c>
      <c r="N10178">
        <v>5.2</v>
      </c>
      <c r="O10178">
        <v>16</v>
      </c>
      <c r="P10178" t="s">
        <v>2043</v>
      </c>
      <c r="Q10178" t="s">
        <v>88</v>
      </c>
      <c r="AF10178" t="s">
        <v>12131</v>
      </c>
    </row>
    <row r="10179" spans="1:32" x14ac:dyDescent="0.3">
      <c r="A10179" t="s">
        <v>4922</v>
      </c>
      <c r="B10179" t="s">
        <v>44</v>
      </c>
      <c r="C10179" t="str">
        <f t="shared" ref="C10179:C10242" si="159">_xlfn.IFS(D10179&lt;1990,"80s",D10179&lt;2000,"90s",D10179&lt;2010,"2Ks",D10179&lt;2020,"2k10s")</f>
        <v>2Ks</v>
      </c>
      <c r="D10179">
        <v>2009</v>
      </c>
      <c r="E10179" t="s">
        <v>50</v>
      </c>
      <c r="F10179" t="s">
        <v>648</v>
      </c>
      <c r="G10179">
        <v>0.15</v>
      </c>
      <c r="H10179">
        <v>0.14000000000000001</v>
      </c>
      <c r="I10179">
        <v>0</v>
      </c>
      <c r="J10179">
        <v>0.03</v>
      </c>
      <c r="K10179">
        <v>0.32</v>
      </c>
      <c r="L10179">
        <v>75</v>
      </c>
      <c r="M10179">
        <v>60</v>
      </c>
      <c r="N10179">
        <v>7.2</v>
      </c>
      <c r="O10179">
        <v>46</v>
      </c>
      <c r="P10179" t="s">
        <v>4311</v>
      </c>
      <c r="Q10179" t="s">
        <v>88</v>
      </c>
      <c r="AF10179" t="s">
        <v>12132</v>
      </c>
    </row>
    <row r="10180" spans="1:32" x14ac:dyDescent="0.3">
      <c r="A10180" t="s">
        <v>374</v>
      </c>
      <c r="B10180" t="s">
        <v>148</v>
      </c>
      <c r="C10180" t="str">
        <f t="shared" si="159"/>
        <v>2Ks</v>
      </c>
      <c r="D10180">
        <v>2009</v>
      </c>
      <c r="E10180" t="s">
        <v>50</v>
      </c>
      <c r="F10180" t="s">
        <v>283</v>
      </c>
      <c r="G10180">
        <v>0</v>
      </c>
      <c r="H10180">
        <v>0.28000000000000003</v>
      </c>
      <c r="I10180">
        <v>0</v>
      </c>
      <c r="J10180">
        <v>0.05</v>
      </c>
      <c r="K10180">
        <v>0.32</v>
      </c>
      <c r="L10180">
        <v>91</v>
      </c>
      <c r="M10180">
        <v>29</v>
      </c>
      <c r="N10180">
        <v>8.6999999999999993</v>
      </c>
      <c r="O10180">
        <v>1736</v>
      </c>
      <c r="P10180" t="s">
        <v>268</v>
      </c>
      <c r="Q10180" t="s">
        <v>88</v>
      </c>
      <c r="AF10180" t="s">
        <v>12134</v>
      </c>
    </row>
    <row r="10181" spans="1:32" x14ac:dyDescent="0.3">
      <c r="A10181" t="s">
        <v>4929</v>
      </c>
      <c r="B10181" t="s">
        <v>32</v>
      </c>
      <c r="C10181" t="str">
        <f t="shared" si="159"/>
        <v>2Ks</v>
      </c>
      <c r="D10181">
        <v>2009</v>
      </c>
      <c r="E10181" t="s">
        <v>39</v>
      </c>
      <c r="F10181" t="s">
        <v>283</v>
      </c>
      <c r="G10181">
        <v>0.21</v>
      </c>
      <c r="H10181">
        <v>0.09</v>
      </c>
      <c r="I10181">
        <v>0</v>
      </c>
      <c r="J10181">
        <v>0.03</v>
      </c>
      <c r="K10181">
        <v>0.32</v>
      </c>
      <c r="N10181" t="s">
        <v>203</v>
      </c>
      <c r="P10181" t="s">
        <v>2297</v>
      </c>
      <c r="Q10181" t="s">
        <v>20</v>
      </c>
      <c r="AF10181" t="s">
        <v>12135</v>
      </c>
    </row>
    <row r="10182" spans="1:32" x14ac:dyDescent="0.3">
      <c r="A10182" t="s">
        <v>4930</v>
      </c>
      <c r="B10182" t="s">
        <v>32</v>
      </c>
      <c r="C10182" t="str">
        <f t="shared" si="159"/>
        <v>2Ks</v>
      </c>
      <c r="D10182">
        <v>2009</v>
      </c>
      <c r="E10182" t="s">
        <v>39</v>
      </c>
      <c r="F10182" t="s">
        <v>1787</v>
      </c>
      <c r="G10182">
        <v>0.27</v>
      </c>
      <c r="H10182">
        <v>0.03</v>
      </c>
      <c r="I10182">
        <v>0</v>
      </c>
      <c r="J10182">
        <v>0.02</v>
      </c>
      <c r="K10182">
        <v>0.32</v>
      </c>
      <c r="N10182" t="s">
        <v>203</v>
      </c>
      <c r="P10182" t="s">
        <v>2659</v>
      </c>
      <c r="Q10182" t="s">
        <v>20</v>
      </c>
      <c r="AF10182" t="s">
        <v>12136</v>
      </c>
    </row>
    <row r="10183" spans="1:32" x14ac:dyDescent="0.3">
      <c r="A10183" t="s">
        <v>2158</v>
      </c>
      <c r="B10183" t="s">
        <v>159</v>
      </c>
      <c r="C10183" t="str">
        <f t="shared" si="159"/>
        <v>2Ks</v>
      </c>
      <c r="D10183">
        <v>2009</v>
      </c>
      <c r="E10183" t="s">
        <v>24</v>
      </c>
      <c r="F10183" t="s">
        <v>68</v>
      </c>
      <c r="G10183">
        <v>0.09</v>
      </c>
      <c r="H10183">
        <v>0.15</v>
      </c>
      <c r="I10183">
        <v>0</v>
      </c>
      <c r="J10183">
        <v>0.08</v>
      </c>
      <c r="K10183">
        <v>0.32</v>
      </c>
      <c r="L10183">
        <v>55</v>
      </c>
      <c r="M10183">
        <v>13</v>
      </c>
      <c r="N10183">
        <v>5.7</v>
      </c>
      <c r="O10183">
        <v>10</v>
      </c>
      <c r="P10183" t="s">
        <v>648</v>
      </c>
      <c r="Q10183" t="s">
        <v>112</v>
      </c>
      <c r="AF10183" t="s">
        <v>12137</v>
      </c>
    </row>
    <row r="10184" spans="1:32" x14ac:dyDescent="0.3">
      <c r="A10184" t="s">
        <v>3929</v>
      </c>
      <c r="B10184" t="s">
        <v>49</v>
      </c>
      <c r="C10184" t="str">
        <f t="shared" si="159"/>
        <v>2Ks</v>
      </c>
      <c r="D10184">
        <v>2009</v>
      </c>
      <c r="E10184" t="s">
        <v>24</v>
      </c>
      <c r="F10184" t="s">
        <v>111</v>
      </c>
      <c r="G10184">
        <v>0.12</v>
      </c>
      <c r="H10184">
        <v>0.14000000000000001</v>
      </c>
      <c r="I10184">
        <v>0</v>
      </c>
      <c r="J10184">
        <v>0.05</v>
      </c>
      <c r="K10184">
        <v>0.32</v>
      </c>
      <c r="AF10184" t="s">
        <v>12138</v>
      </c>
    </row>
    <row r="10185" spans="1:32" x14ac:dyDescent="0.3">
      <c r="A10185" t="s">
        <v>4002</v>
      </c>
      <c r="B10185" t="s">
        <v>55</v>
      </c>
      <c r="C10185" t="str">
        <f t="shared" si="159"/>
        <v>2Ks</v>
      </c>
      <c r="D10185">
        <v>2009</v>
      </c>
      <c r="E10185" t="s">
        <v>34</v>
      </c>
      <c r="F10185" t="s">
        <v>561</v>
      </c>
      <c r="G10185">
        <v>0.16</v>
      </c>
      <c r="H10185">
        <v>0.12</v>
      </c>
      <c r="I10185">
        <v>0</v>
      </c>
      <c r="J10185">
        <v>0.04</v>
      </c>
      <c r="K10185">
        <v>0.32</v>
      </c>
      <c r="N10185" t="s">
        <v>203</v>
      </c>
      <c r="P10185" t="s">
        <v>300</v>
      </c>
      <c r="Q10185" t="s">
        <v>112</v>
      </c>
      <c r="AF10185" t="s">
        <v>12139</v>
      </c>
    </row>
    <row r="10186" spans="1:32" x14ac:dyDescent="0.3">
      <c r="A10186" t="s">
        <v>2003</v>
      </c>
      <c r="B10186" t="s">
        <v>32</v>
      </c>
      <c r="C10186" t="str">
        <f t="shared" si="159"/>
        <v>2Ks</v>
      </c>
      <c r="D10186">
        <v>2009</v>
      </c>
      <c r="E10186" t="s">
        <v>18</v>
      </c>
      <c r="F10186" t="s">
        <v>484</v>
      </c>
      <c r="G10186">
        <v>0.18</v>
      </c>
      <c r="H10186">
        <v>0.11</v>
      </c>
      <c r="I10186">
        <v>0</v>
      </c>
      <c r="J10186">
        <v>0.03</v>
      </c>
      <c r="K10186">
        <v>0.32</v>
      </c>
      <c r="L10186">
        <v>63</v>
      </c>
      <c r="M10186">
        <v>5</v>
      </c>
      <c r="N10186" t="s">
        <v>203</v>
      </c>
      <c r="P10186" t="s">
        <v>1216</v>
      </c>
      <c r="Q10186" t="s">
        <v>20</v>
      </c>
      <c r="AF10186" t="s">
        <v>12140</v>
      </c>
    </row>
    <row r="10187" spans="1:32" x14ac:dyDescent="0.3">
      <c r="A10187" t="s">
        <v>4996</v>
      </c>
      <c r="B10187" t="s">
        <v>32</v>
      </c>
      <c r="C10187" t="str">
        <f t="shared" si="159"/>
        <v>2Ks</v>
      </c>
      <c r="D10187">
        <v>2009</v>
      </c>
      <c r="E10187" t="s">
        <v>39</v>
      </c>
      <c r="F10187" t="s">
        <v>134</v>
      </c>
      <c r="G10187">
        <v>0.28999999999999998</v>
      </c>
      <c r="H10187">
        <v>0</v>
      </c>
      <c r="I10187">
        <v>0</v>
      </c>
      <c r="J10187">
        <v>0.02</v>
      </c>
      <c r="K10187">
        <v>0.32</v>
      </c>
      <c r="N10187" t="s">
        <v>203</v>
      </c>
      <c r="P10187" t="s">
        <v>134</v>
      </c>
      <c r="Q10187" t="s">
        <v>20</v>
      </c>
      <c r="AF10187" t="s">
        <v>12141</v>
      </c>
    </row>
    <row r="10188" spans="1:32" x14ac:dyDescent="0.3">
      <c r="A10188" t="s">
        <v>2020</v>
      </c>
      <c r="B10188" t="s">
        <v>55</v>
      </c>
      <c r="C10188" t="str">
        <f t="shared" si="159"/>
        <v>2Ks</v>
      </c>
      <c r="D10188">
        <v>2009</v>
      </c>
      <c r="E10188" t="s">
        <v>34</v>
      </c>
      <c r="F10188" t="s">
        <v>71</v>
      </c>
      <c r="G10188">
        <v>0.1</v>
      </c>
      <c r="H10188">
        <v>0.02</v>
      </c>
      <c r="I10188">
        <v>0</v>
      </c>
      <c r="J10188">
        <v>0.2</v>
      </c>
      <c r="K10188">
        <v>0.32</v>
      </c>
      <c r="L10188">
        <v>87</v>
      </c>
      <c r="M10188">
        <v>4</v>
      </c>
      <c r="N10188">
        <v>6.4</v>
      </c>
      <c r="O10188">
        <v>5</v>
      </c>
      <c r="P10188" t="s">
        <v>2021</v>
      </c>
      <c r="Q10188" t="s">
        <v>88</v>
      </c>
      <c r="AF10188" t="s">
        <v>12142</v>
      </c>
    </row>
    <row r="10189" spans="1:32" x14ac:dyDescent="0.3">
      <c r="A10189" t="s">
        <v>698</v>
      </c>
      <c r="B10189" t="s">
        <v>159</v>
      </c>
      <c r="C10189" t="str">
        <f t="shared" si="159"/>
        <v>2Ks</v>
      </c>
      <c r="D10189">
        <v>2009</v>
      </c>
      <c r="E10189" t="s">
        <v>86</v>
      </c>
      <c r="F10189" t="s">
        <v>372</v>
      </c>
      <c r="G10189">
        <v>0.15</v>
      </c>
      <c r="H10189">
        <v>0.03</v>
      </c>
      <c r="I10189">
        <v>0.1</v>
      </c>
      <c r="J10189">
        <v>0.03</v>
      </c>
      <c r="K10189">
        <v>0.32</v>
      </c>
      <c r="L10189">
        <v>82</v>
      </c>
      <c r="M10189">
        <v>39</v>
      </c>
      <c r="N10189">
        <v>8.1999999999999993</v>
      </c>
      <c r="O10189">
        <v>68</v>
      </c>
      <c r="P10189" t="s">
        <v>1630</v>
      </c>
      <c r="Q10189" t="s">
        <v>88</v>
      </c>
      <c r="AF10189" t="s">
        <v>12144</v>
      </c>
    </row>
    <row r="10190" spans="1:32" x14ac:dyDescent="0.3">
      <c r="A10190" t="s">
        <v>5000</v>
      </c>
      <c r="B10190" t="s">
        <v>17</v>
      </c>
      <c r="C10190" t="str">
        <f t="shared" si="159"/>
        <v>2Ks</v>
      </c>
      <c r="D10190">
        <v>2009</v>
      </c>
      <c r="E10190" t="s">
        <v>37</v>
      </c>
      <c r="F10190" t="s">
        <v>4622</v>
      </c>
      <c r="G10190">
        <v>0.28999999999999998</v>
      </c>
      <c r="H10190">
        <v>0</v>
      </c>
      <c r="I10190">
        <v>0</v>
      </c>
      <c r="J10190">
        <v>0.02</v>
      </c>
      <c r="K10190">
        <v>0.32</v>
      </c>
      <c r="N10190" t="s">
        <v>203</v>
      </c>
      <c r="P10190" t="s">
        <v>1642</v>
      </c>
      <c r="Q10190" t="s">
        <v>88</v>
      </c>
      <c r="AF10190" t="s">
        <v>12145</v>
      </c>
    </row>
    <row r="10191" spans="1:32" x14ac:dyDescent="0.3">
      <c r="A10191" t="s">
        <v>4922</v>
      </c>
      <c r="B10191" t="s">
        <v>49</v>
      </c>
      <c r="C10191" t="str">
        <f t="shared" si="159"/>
        <v>2Ks</v>
      </c>
      <c r="D10191">
        <v>2009</v>
      </c>
      <c r="E10191" t="s">
        <v>50</v>
      </c>
      <c r="F10191" t="s">
        <v>648</v>
      </c>
      <c r="G10191">
        <v>0.11</v>
      </c>
      <c r="H10191">
        <v>0.15</v>
      </c>
      <c r="I10191">
        <v>0</v>
      </c>
      <c r="J10191">
        <v>0.06</v>
      </c>
      <c r="K10191">
        <v>0.32</v>
      </c>
      <c r="L10191">
        <v>72</v>
      </c>
      <c r="M10191">
        <v>42</v>
      </c>
      <c r="N10191">
        <v>7.6</v>
      </c>
      <c r="O10191">
        <v>24</v>
      </c>
      <c r="P10191" t="s">
        <v>4311</v>
      </c>
      <c r="Q10191" t="s">
        <v>88</v>
      </c>
      <c r="AF10191" t="s">
        <v>12146</v>
      </c>
    </row>
    <row r="10192" spans="1:32" x14ac:dyDescent="0.3">
      <c r="A10192" t="s">
        <v>2682</v>
      </c>
      <c r="B10192" t="s">
        <v>44</v>
      </c>
      <c r="C10192" t="str">
        <f t="shared" si="159"/>
        <v>2Ks</v>
      </c>
      <c r="D10192">
        <v>2009</v>
      </c>
      <c r="E10192" t="s">
        <v>50</v>
      </c>
      <c r="F10192" t="s">
        <v>134</v>
      </c>
      <c r="G10192">
        <v>0.17</v>
      </c>
      <c r="H10192">
        <v>0.11</v>
      </c>
      <c r="I10192">
        <v>0</v>
      </c>
      <c r="J10192">
        <v>0.03</v>
      </c>
      <c r="K10192">
        <v>0.31</v>
      </c>
      <c r="L10192">
        <v>64</v>
      </c>
      <c r="M10192">
        <v>38</v>
      </c>
      <c r="N10192">
        <v>6.8</v>
      </c>
      <c r="O10192">
        <v>11</v>
      </c>
      <c r="P10192" t="s">
        <v>1489</v>
      </c>
      <c r="Q10192" t="s">
        <v>112</v>
      </c>
      <c r="AF10192" t="s">
        <v>12147</v>
      </c>
    </row>
    <row r="10193" spans="1:32" x14ac:dyDescent="0.3">
      <c r="A10193" t="s">
        <v>5018</v>
      </c>
      <c r="B10193" t="s">
        <v>17</v>
      </c>
      <c r="C10193" t="str">
        <f t="shared" si="159"/>
        <v>2Ks</v>
      </c>
      <c r="D10193">
        <v>2009</v>
      </c>
      <c r="E10193" t="s">
        <v>34</v>
      </c>
      <c r="F10193" t="s">
        <v>51</v>
      </c>
      <c r="G10193">
        <v>0.28999999999999998</v>
      </c>
      <c r="H10193">
        <v>0</v>
      </c>
      <c r="I10193">
        <v>0</v>
      </c>
      <c r="J10193">
        <v>0.02</v>
      </c>
      <c r="K10193">
        <v>0.31</v>
      </c>
      <c r="N10193">
        <v>3</v>
      </c>
      <c r="O10193">
        <v>4</v>
      </c>
      <c r="P10193" t="s">
        <v>404</v>
      </c>
      <c r="Q10193" t="s">
        <v>20</v>
      </c>
      <c r="AF10193" t="s">
        <v>12148</v>
      </c>
    </row>
    <row r="10194" spans="1:32" x14ac:dyDescent="0.3">
      <c r="A10194" t="s">
        <v>5041</v>
      </c>
      <c r="B10194" t="s">
        <v>32</v>
      </c>
      <c r="C10194" t="str">
        <f t="shared" si="159"/>
        <v>2Ks</v>
      </c>
      <c r="D10194">
        <v>2009</v>
      </c>
      <c r="E10194" t="s">
        <v>30</v>
      </c>
      <c r="F10194" t="s">
        <v>3561</v>
      </c>
      <c r="G10194">
        <v>0.28999999999999998</v>
      </c>
      <c r="H10194">
        <v>0</v>
      </c>
      <c r="I10194">
        <v>0</v>
      </c>
      <c r="J10194">
        <v>0.02</v>
      </c>
      <c r="K10194">
        <v>0.31</v>
      </c>
      <c r="AF10194" t="s">
        <v>12149</v>
      </c>
    </row>
    <row r="10195" spans="1:32" x14ac:dyDescent="0.3">
      <c r="A10195" t="s">
        <v>5043</v>
      </c>
      <c r="B10195" t="s">
        <v>55</v>
      </c>
      <c r="C10195" t="str">
        <f t="shared" si="159"/>
        <v>2Ks</v>
      </c>
      <c r="D10195">
        <v>2009</v>
      </c>
      <c r="E10195" t="s">
        <v>272</v>
      </c>
      <c r="F10195" t="s">
        <v>372</v>
      </c>
      <c r="G10195">
        <v>0</v>
      </c>
      <c r="H10195">
        <v>0</v>
      </c>
      <c r="I10195">
        <v>0.31</v>
      </c>
      <c r="J10195">
        <v>0</v>
      </c>
      <c r="K10195">
        <v>0.31</v>
      </c>
      <c r="AF10195" t="s">
        <v>12150</v>
      </c>
    </row>
    <row r="10196" spans="1:32" x14ac:dyDescent="0.3">
      <c r="A10196" t="s">
        <v>5045</v>
      </c>
      <c r="B10196" t="s">
        <v>44</v>
      </c>
      <c r="C10196" t="str">
        <f t="shared" si="159"/>
        <v>2Ks</v>
      </c>
      <c r="D10196">
        <v>2009</v>
      </c>
      <c r="E10196" t="s">
        <v>24</v>
      </c>
      <c r="F10196" t="s">
        <v>648</v>
      </c>
      <c r="G10196">
        <v>0.09</v>
      </c>
      <c r="H10196">
        <v>0.18</v>
      </c>
      <c r="I10196">
        <v>0</v>
      </c>
      <c r="J10196">
        <v>0.04</v>
      </c>
      <c r="K10196">
        <v>0.31</v>
      </c>
      <c r="L10196">
        <v>66</v>
      </c>
      <c r="M10196">
        <v>45</v>
      </c>
      <c r="N10196">
        <v>7</v>
      </c>
      <c r="O10196">
        <v>45</v>
      </c>
      <c r="P10196" t="s">
        <v>2451</v>
      </c>
      <c r="Q10196" t="s">
        <v>20</v>
      </c>
      <c r="AF10196" t="s">
        <v>12151</v>
      </c>
    </row>
    <row r="10197" spans="1:32" x14ac:dyDescent="0.3">
      <c r="A10197" t="s">
        <v>5055</v>
      </c>
      <c r="B10197" t="s">
        <v>32</v>
      </c>
      <c r="C10197" t="str">
        <f t="shared" si="159"/>
        <v>2Ks</v>
      </c>
      <c r="D10197">
        <v>2009</v>
      </c>
      <c r="E10197" t="s">
        <v>30</v>
      </c>
      <c r="F10197" t="s">
        <v>3047</v>
      </c>
      <c r="G10197">
        <v>0.13</v>
      </c>
      <c r="H10197">
        <v>0.15</v>
      </c>
      <c r="I10197">
        <v>0</v>
      </c>
      <c r="J10197">
        <v>0.03</v>
      </c>
      <c r="K10197">
        <v>0.31</v>
      </c>
      <c r="L10197">
        <v>60</v>
      </c>
      <c r="M10197">
        <v>5</v>
      </c>
      <c r="N10197" t="s">
        <v>203</v>
      </c>
      <c r="P10197" t="s">
        <v>5056</v>
      </c>
      <c r="Q10197" t="s">
        <v>20</v>
      </c>
      <c r="AF10197" t="s">
        <v>12152</v>
      </c>
    </row>
    <row r="10198" spans="1:32" x14ac:dyDescent="0.3">
      <c r="A10198" t="s">
        <v>3621</v>
      </c>
      <c r="B10198" t="s">
        <v>17</v>
      </c>
      <c r="C10198" t="str">
        <f t="shared" si="159"/>
        <v>2Ks</v>
      </c>
      <c r="D10198">
        <v>2009</v>
      </c>
      <c r="E10198" t="s">
        <v>39</v>
      </c>
      <c r="F10198" t="s">
        <v>134</v>
      </c>
      <c r="G10198">
        <v>0.14000000000000001</v>
      </c>
      <c r="H10198">
        <v>0.13</v>
      </c>
      <c r="I10198">
        <v>0</v>
      </c>
      <c r="J10198">
        <v>0.03</v>
      </c>
      <c r="K10198">
        <v>0.31</v>
      </c>
      <c r="L10198">
        <v>58</v>
      </c>
      <c r="M10198">
        <v>13</v>
      </c>
      <c r="N10198">
        <v>2.1</v>
      </c>
      <c r="O10198">
        <v>35</v>
      </c>
      <c r="P10198" t="s">
        <v>134</v>
      </c>
      <c r="Q10198" t="s">
        <v>20</v>
      </c>
      <c r="AF10198" t="s">
        <v>12153</v>
      </c>
    </row>
    <row r="10199" spans="1:32" x14ac:dyDescent="0.3">
      <c r="A10199" t="s">
        <v>3978</v>
      </c>
      <c r="B10199" t="s">
        <v>49</v>
      </c>
      <c r="C10199" t="str">
        <f t="shared" si="159"/>
        <v>2Ks</v>
      </c>
      <c r="D10199">
        <v>2009</v>
      </c>
      <c r="E10199" t="s">
        <v>34</v>
      </c>
      <c r="F10199" t="s">
        <v>68</v>
      </c>
      <c r="G10199">
        <v>0</v>
      </c>
      <c r="H10199">
        <v>0.28000000000000003</v>
      </c>
      <c r="I10199">
        <v>0</v>
      </c>
      <c r="J10199">
        <v>0.03</v>
      </c>
      <c r="K10199">
        <v>0.31</v>
      </c>
      <c r="AF10199" t="s">
        <v>12154</v>
      </c>
    </row>
    <row r="10200" spans="1:32" x14ac:dyDescent="0.3">
      <c r="A10200" t="s">
        <v>5087</v>
      </c>
      <c r="B10200" t="s">
        <v>17</v>
      </c>
      <c r="C10200" t="str">
        <f t="shared" si="159"/>
        <v>2Ks</v>
      </c>
      <c r="D10200">
        <v>2009</v>
      </c>
      <c r="E10200" t="s">
        <v>18</v>
      </c>
      <c r="F10200" t="s">
        <v>1209</v>
      </c>
      <c r="G10200">
        <v>0.28000000000000003</v>
      </c>
      <c r="H10200">
        <v>0</v>
      </c>
      <c r="I10200">
        <v>0</v>
      </c>
      <c r="J10200">
        <v>0.02</v>
      </c>
      <c r="K10200">
        <v>0.31</v>
      </c>
      <c r="N10200">
        <v>7.8</v>
      </c>
      <c r="O10200">
        <v>4</v>
      </c>
      <c r="P10200" t="s">
        <v>3181</v>
      </c>
      <c r="Q10200" t="s">
        <v>88</v>
      </c>
      <c r="AF10200" t="s">
        <v>12155</v>
      </c>
    </row>
    <row r="10201" spans="1:32" x14ac:dyDescent="0.3">
      <c r="A10201" t="s">
        <v>5098</v>
      </c>
      <c r="B10201" t="s">
        <v>32</v>
      </c>
      <c r="C10201" t="str">
        <f t="shared" si="159"/>
        <v>2Ks</v>
      </c>
      <c r="D10201">
        <v>2009</v>
      </c>
      <c r="E10201" t="s">
        <v>34</v>
      </c>
      <c r="F10201" t="s">
        <v>4341</v>
      </c>
      <c r="G10201">
        <v>0.28999999999999998</v>
      </c>
      <c r="H10201">
        <v>0</v>
      </c>
      <c r="I10201">
        <v>0</v>
      </c>
      <c r="J10201">
        <v>0.02</v>
      </c>
      <c r="K10201">
        <v>0.31</v>
      </c>
      <c r="AF10201" t="s">
        <v>12156</v>
      </c>
    </row>
    <row r="10202" spans="1:32" x14ac:dyDescent="0.3">
      <c r="A10202" t="s">
        <v>3672</v>
      </c>
      <c r="B10202" t="s">
        <v>49</v>
      </c>
      <c r="C10202" t="str">
        <f t="shared" si="159"/>
        <v>2Ks</v>
      </c>
      <c r="D10202">
        <v>2009</v>
      </c>
      <c r="E10202" t="s">
        <v>50</v>
      </c>
      <c r="F10202" t="s">
        <v>71</v>
      </c>
      <c r="G10202">
        <v>0.21</v>
      </c>
      <c r="H10202">
        <v>0.05</v>
      </c>
      <c r="I10202">
        <v>0</v>
      </c>
      <c r="J10202">
        <v>0.04</v>
      </c>
      <c r="K10202">
        <v>0.3</v>
      </c>
      <c r="L10202">
        <v>66</v>
      </c>
      <c r="M10202">
        <v>18</v>
      </c>
      <c r="N10202">
        <v>4.5</v>
      </c>
      <c r="O10202">
        <v>4</v>
      </c>
      <c r="P10202" t="s">
        <v>915</v>
      </c>
      <c r="Q10202" t="s">
        <v>112</v>
      </c>
      <c r="AF10202" t="s">
        <v>12157</v>
      </c>
    </row>
    <row r="10203" spans="1:32" x14ac:dyDescent="0.3">
      <c r="A10203" t="s">
        <v>5134</v>
      </c>
      <c r="B10203" t="s">
        <v>32</v>
      </c>
      <c r="C10203" t="str">
        <f t="shared" si="159"/>
        <v>2Ks</v>
      </c>
      <c r="D10203">
        <v>2009</v>
      </c>
      <c r="E10203" t="s">
        <v>30</v>
      </c>
      <c r="F10203" t="s">
        <v>151</v>
      </c>
      <c r="G10203">
        <v>0</v>
      </c>
      <c r="H10203">
        <v>0</v>
      </c>
      <c r="I10203">
        <v>0.3</v>
      </c>
      <c r="J10203">
        <v>0</v>
      </c>
      <c r="K10203">
        <v>0.3</v>
      </c>
      <c r="AF10203" t="s">
        <v>12158</v>
      </c>
    </row>
    <row r="10204" spans="1:32" x14ac:dyDescent="0.3">
      <c r="A10204" t="s">
        <v>5151</v>
      </c>
      <c r="B10204" t="s">
        <v>44</v>
      </c>
      <c r="C10204" t="str">
        <f t="shared" si="159"/>
        <v>2Ks</v>
      </c>
      <c r="D10204">
        <v>2009</v>
      </c>
      <c r="E10204" t="s">
        <v>28</v>
      </c>
      <c r="F10204" t="s">
        <v>1201</v>
      </c>
      <c r="G10204">
        <v>0.13</v>
      </c>
      <c r="H10204">
        <v>7.0000000000000007E-2</v>
      </c>
      <c r="I10204">
        <v>7.0000000000000007E-2</v>
      </c>
      <c r="J10204">
        <v>0.02</v>
      </c>
      <c r="K10204">
        <v>0.3</v>
      </c>
      <c r="L10204">
        <v>69</v>
      </c>
      <c r="M10204">
        <v>49</v>
      </c>
      <c r="N10204">
        <v>7</v>
      </c>
      <c r="O10204">
        <v>57</v>
      </c>
      <c r="P10204" t="s">
        <v>5152</v>
      </c>
      <c r="Q10204" t="s">
        <v>88</v>
      </c>
      <c r="AF10204" t="s">
        <v>12159</v>
      </c>
    </row>
    <row r="10205" spans="1:32" x14ac:dyDescent="0.3">
      <c r="A10205" t="s">
        <v>5165</v>
      </c>
      <c r="B10205" t="s">
        <v>32</v>
      </c>
      <c r="C10205" t="str">
        <f t="shared" si="159"/>
        <v>2Ks</v>
      </c>
      <c r="D10205">
        <v>2009</v>
      </c>
      <c r="E10205" t="s">
        <v>101</v>
      </c>
      <c r="F10205" t="s">
        <v>568</v>
      </c>
      <c r="G10205">
        <v>0.27</v>
      </c>
      <c r="H10205">
        <v>0</v>
      </c>
      <c r="I10205">
        <v>0</v>
      </c>
      <c r="J10205">
        <v>0.02</v>
      </c>
      <c r="K10205">
        <v>0.3</v>
      </c>
      <c r="L10205">
        <v>45</v>
      </c>
      <c r="M10205">
        <v>4</v>
      </c>
      <c r="N10205" t="s">
        <v>203</v>
      </c>
      <c r="P10205" t="s">
        <v>1093</v>
      </c>
      <c r="Q10205" t="s">
        <v>20</v>
      </c>
      <c r="AF10205" t="s">
        <v>12160</v>
      </c>
    </row>
    <row r="10206" spans="1:32" x14ac:dyDescent="0.3">
      <c r="A10206" t="s">
        <v>5182</v>
      </c>
      <c r="B10206" t="s">
        <v>32</v>
      </c>
      <c r="C10206" t="str">
        <f t="shared" si="159"/>
        <v>2Ks</v>
      </c>
      <c r="D10206">
        <v>2009</v>
      </c>
      <c r="E10206" t="s">
        <v>39</v>
      </c>
      <c r="F10206" t="s">
        <v>111</v>
      </c>
      <c r="G10206">
        <v>0.27</v>
      </c>
      <c r="H10206">
        <v>0.01</v>
      </c>
      <c r="I10206">
        <v>0</v>
      </c>
      <c r="J10206">
        <v>0.02</v>
      </c>
      <c r="K10206">
        <v>0.3</v>
      </c>
      <c r="N10206" t="s">
        <v>203</v>
      </c>
      <c r="P10206" t="s">
        <v>5183</v>
      </c>
      <c r="Q10206" t="s">
        <v>20</v>
      </c>
      <c r="AF10206" t="s">
        <v>12161</v>
      </c>
    </row>
    <row r="10207" spans="1:32" x14ac:dyDescent="0.3">
      <c r="A10207" t="s">
        <v>5194</v>
      </c>
      <c r="B10207" t="s">
        <v>32</v>
      </c>
      <c r="C10207" t="str">
        <f t="shared" si="159"/>
        <v>2Ks</v>
      </c>
      <c r="D10207">
        <v>2009</v>
      </c>
      <c r="E10207" t="s">
        <v>39</v>
      </c>
      <c r="F10207" t="s">
        <v>134</v>
      </c>
      <c r="G10207">
        <v>0.15</v>
      </c>
      <c r="H10207">
        <v>0.12</v>
      </c>
      <c r="I10207">
        <v>0</v>
      </c>
      <c r="J10207">
        <v>0.03</v>
      </c>
      <c r="K10207">
        <v>0.3</v>
      </c>
      <c r="L10207">
        <v>64</v>
      </c>
      <c r="M10207">
        <v>9</v>
      </c>
      <c r="N10207" t="s">
        <v>203</v>
      </c>
      <c r="P10207" t="s">
        <v>537</v>
      </c>
      <c r="Q10207" t="s">
        <v>20</v>
      </c>
      <c r="AF10207" t="s">
        <v>12162</v>
      </c>
    </row>
    <row r="10208" spans="1:32" x14ac:dyDescent="0.3">
      <c r="A10208" t="s">
        <v>5211</v>
      </c>
      <c r="B10208" t="s">
        <v>17</v>
      </c>
      <c r="C10208" t="str">
        <f t="shared" si="159"/>
        <v>2Ks</v>
      </c>
      <c r="D10208">
        <v>2009</v>
      </c>
      <c r="E10208" t="s">
        <v>18</v>
      </c>
      <c r="F10208" t="s">
        <v>111</v>
      </c>
      <c r="G10208">
        <v>0.24</v>
      </c>
      <c r="H10208">
        <v>0.03</v>
      </c>
      <c r="I10208">
        <v>0</v>
      </c>
      <c r="J10208">
        <v>0.02</v>
      </c>
      <c r="K10208">
        <v>0.28999999999999998</v>
      </c>
      <c r="L10208">
        <v>72</v>
      </c>
      <c r="M10208">
        <v>33</v>
      </c>
      <c r="N10208">
        <v>8.6999999999999993</v>
      </c>
      <c r="O10208">
        <v>30</v>
      </c>
      <c r="P10208" t="s">
        <v>111</v>
      </c>
      <c r="Q10208" t="s">
        <v>20</v>
      </c>
      <c r="AF10208" t="s">
        <v>12163</v>
      </c>
    </row>
    <row r="10209" spans="1:32" x14ac:dyDescent="0.3">
      <c r="A10209" t="s">
        <v>5212</v>
      </c>
      <c r="B10209" t="s">
        <v>44</v>
      </c>
      <c r="C10209" t="str">
        <f t="shared" si="159"/>
        <v>2Ks</v>
      </c>
      <c r="D10209">
        <v>2009</v>
      </c>
      <c r="E10209" t="s">
        <v>34</v>
      </c>
      <c r="F10209" t="s">
        <v>71</v>
      </c>
      <c r="G10209">
        <v>0.16</v>
      </c>
      <c r="H10209">
        <v>0.1</v>
      </c>
      <c r="I10209">
        <v>0</v>
      </c>
      <c r="J10209">
        <v>0.03</v>
      </c>
      <c r="K10209">
        <v>0.28999999999999998</v>
      </c>
      <c r="L10209">
        <v>57</v>
      </c>
      <c r="M10209">
        <v>34</v>
      </c>
      <c r="N10209">
        <v>5.8</v>
      </c>
      <c r="O10209">
        <v>17</v>
      </c>
      <c r="P10209" t="s">
        <v>5213</v>
      </c>
      <c r="Q10209" t="s">
        <v>88</v>
      </c>
      <c r="AF10209" t="s">
        <v>12165</v>
      </c>
    </row>
    <row r="10210" spans="1:32" x14ac:dyDescent="0.3">
      <c r="A10210" t="s">
        <v>3748</v>
      </c>
      <c r="B10210" t="s">
        <v>49</v>
      </c>
      <c r="C10210" t="str">
        <f t="shared" si="159"/>
        <v>2Ks</v>
      </c>
      <c r="D10210">
        <v>2009</v>
      </c>
      <c r="E10210" t="s">
        <v>24</v>
      </c>
      <c r="F10210" t="s">
        <v>71</v>
      </c>
      <c r="G10210">
        <v>0.19</v>
      </c>
      <c r="H10210">
        <v>7.0000000000000007E-2</v>
      </c>
      <c r="I10210">
        <v>0</v>
      </c>
      <c r="J10210">
        <v>0.04</v>
      </c>
      <c r="K10210">
        <v>0.28999999999999998</v>
      </c>
      <c r="N10210" t="s">
        <v>203</v>
      </c>
      <c r="P10210" t="s">
        <v>5077</v>
      </c>
      <c r="Q10210" t="s">
        <v>20</v>
      </c>
      <c r="AF10210" t="s">
        <v>12166</v>
      </c>
    </row>
    <row r="10211" spans="1:32" x14ac:dyDescent="0.3">
      <c r="A10211" t="s">
        <v>4571</v>
      </c>
      <c r="B10211" t="s">
        <v>44</v>
      </c>
      <c r="C10211" t="str">
        <f t="shared" si="159"/>
        <v>2Ks</v>
      </c>
      <c r="D10211">
        <v>2009</v>
      </c>
      <c r="E10211" t="s">
        <v>50</v>
      </c>
      <c r="F10211" t="s">
        <v>283</v>
      </c>
      <c r="G10211">
        <v>0.12</v>
      </c>
      <c r="H10211">
        <v>0.14000000000000001</v>
      </c>
      <c r="I10211">
        <v>0</v>
      </c>
      <c r="J10211">
        <v>0.03</v>
      </c>
      <c r="K10211">
        <v>0.28999999999999998</v>
      </c>
      <c r="L10211">
        <v>73</v>
      </c>
      <c r="M10211">
        <v>44</v>
      </c>
      <c r="N10211">
        <v>8.4</v>
      </c>
      <c r="O10211">
        <v>38</v>
      </c>
      <c r="P10211" t="s">
        <v>623</v>
      </c>
      <c r="Q10211" t="s">
        <v>112</v>
      </c>
      <c r="AF10211" t="s">
        <v>12167</v>
      </c>
    </row>
    <row r="10212" spans="1:32" x14ac:dyDescent="0.3">
      <c r="A10212" t="s">
        <v>4050</v>
      </c>
      <c r="B10212" t="s">
        <v>55</v>
      </c>
      <c r="C10212" t="str">
        <f t="shared" si="159"/>
        <v>2Ks</v>
      </c>
      <c r="D10212">
        <v>2009</v>
      </c>
      <c r="E10212" t="s">
        <v>50</v>
      </c>
      <c r="F10212" t="s">
        <v>1207</v>
      </c>
      <c r="G10212">
        <v>0.11</v>
      </c>
      <c r="H10212">
        <v>0.03</v>
      </c>
      <c r="I10212">
        <v>0</v>
      </c>
      <c r="J10212">
        <v>0.15</v>
      </c>
      <c r="K10212">
        <v>0.28999999999999998</v>
      </c>
      <c r="N10212">
        <v>7</v>
      </c>
      <c r="O10212">
        <v>4</v>
      </c>
      <c r="P10212" t="s">
        <v>1066</v>
      </c>
      <c r="Q10212" t="s">
        <v>112</v>
      </c>
      <c r="AF10212" t="s">
        <v>12168</v>
      </c>
    </row>
    <row r="10213" spans="1:32" x14ac:dyDescent="0.3">
      <c r="A10213" t="s">
        <v>3050</v>
      </c>
      <c r="B10213" t="s">
        <v>44</v>
      </c>
      <c r="C10213" t="str">
        <f t="shared" si="159"/>
        <v>2Ks</v>
      </c>
      <c r="D10213">
        <v>2009</v>
      </c>
      <c r="E10213" t="s">
        <v>50</v>
      </c>
      <c r="F10213" t="s">
        <v>484</v>
      </c>
      <c r="G10213">
        <v>0.2</v>
      </c>
      <c r="H10213">
        <v>7.0000000000000007E-2</v>
      </c>
      <c r="I10213">
        <v>0</v>
      </c>
      <c r="J10213">
        <v>0.03</v>
      </c>
      <c r="K10213">
        <v>0.28999999999999998</v>
      </c>
      <c r="L10213">
        <v>61</v>
      </c>
      <c r="M10213">
        <v>18</v>
      </c>
      <c r="N10213">
        <v>6.8</v>
      </c>
      <c r="O10213">
        <v>6</v>
      </c>
      <c r="P10213" t="s">
        <v>829</v>
      </c>
      <c r="Q10213" t="s">
        <v>112</v>
      </c>
      <c r="AF10213" t="s">
        <v>12169</v>
      </c>
    </row>
    <row r="10214" spans="1:32" x14ac:dyDescent="0.3">
      <c r="A10214" t="s">
        <v>5238</v>
      </c>
      <c r="B10214" t="s">
        <v>17</v>
      </c>
      <c r="C10214" t="str">
        <f t="shared" si="159"/>
        <v>2Ks</v>
      </c>
      <c r="D10214">
        <v>2009</v>
      </c>
      <c r="E10214" t="s">
        <v>272</v>
      </c>
      <c r="F10214" t="s">
        <v>1511</v>
      </c>
      <c r="G10214">
        <v>0.14000000000000001</v>
      </c>
      <c r="H10214">
        <v>0.1</v>
      </c>
      <c r="I10214">
        <v>0.02</v>
      </c>
      <c r="J10214">
        <v>0.02</v>
      </c>
      <c r="K10214">
        <v>0.28999999999999998</v>
      </c>
      <c r="L10214">
        <v>87</v>
      </c>
      <c r="M10214">
        <v>50</v>
      </c>
      <c r="N10214">
        <v>8.8000000000000007</v>
      </c>
      <c r="O10214">
        <v>86</v>
      </c>
      <c r="P10214" t="s">
        <v>3497</v>
      </c>
      <c r="Q10214" t="s">
        <v>88</v>
      </c>
      <c r="AF10214" t="s">
        <v>12170</v>
      </c>
    </row>
    <row r="10215" spans="1:32" x14ac:dyDescent="0.3">
      <c r="A10215" t="s">
        <v>3952</v>
      </c>
      <c r="B10215" t="s">
        <v>49</v>
      </c>
      <c r="C10215" t="str">
        <f t="shared" si="159"/>
        <v>2Ks</v>
      </c>
      <c r="D10215">
        <v>2009</v>
      </c>
      <c r="E10215" t="s">
        <v>50</v>
      </c>
      <c r="F10215" t="s">
        <v>933</v>
      </c>
      <c r="G10215">
        <v>0.11</v>
      </c>
      <c r="H10215">
        <v>7.0000000000000007E-2</v>
      </c>
      <c r="I10215">
        <v>7.0000000000000007E-2</v>
      </c>
      <c r="J10215">
        <v>0.03</v>
      </c>
      <c r="K10215">
        <v>0.28999999999999998</v>
      </c>
      <c r="L10215">
        <v>64</v>
      </c>
      <c r="M10215">
        <v>27</v>
      </c>
      <c r="N10215">
        <v>7.3</v>
      </c>
      <c r="O10215">
        <v>15</v>
      </c>
      <c r="P10215" t="s">
        <v>934</v>
      </c>
      <c r="Q10215" t="s">
        <v>88</v>
      </c>
      <c r="AF10215" t="s">
        <v>12172</v>
      </c>
    </row>
    <row r="10216" spans="1:32" x14ac:dyDescent="0.3">
      <c r="A10216" t="s">
        <v>5242</v>
      </c>
      <c r="B10216" t="s">
        <v>32</v>
      </c>
      <c r="C10216" t="str">
        <f t="shared" si="159"/>
        <v>2Ks</v>
      </c>
      <c r="D10216">
        <v>2009</v>
      </c>
      <c r="E10216" t="s">
        <v>34</v>
      </c>
      <c r="F10216" t="s">
        <v>663</v>
      </c>
      <c r="G10216">
        <v>0.27</v>
      </c>
      <c r="H10216">
        <v>0</v>
      </c>
      <c r="I10216">
        <v>0</v>
      </c>
      <c r="J10216">
        <v>0.02</v>
      </c>
      <c r="K10216">
        <v>0.28999999999999998</v>
      </c>
      <c r="N10216" t="s">
        <v>203</v>
      </c>
      <c r="P10216" t="s">
        <v>2288</v>
      </c>
      <c r="Q10216" t="s">
        <v>20</v>
      </c>
      <c r="AF10216" t="s">
        <v>12173</v>
      </c>
    </row>
    <row r="10217" spans="1:32" x14ac:dyDescent="0.3">
      <c r="A10217" t="s">
        <v>5247</v>
      </c>
      <c r="B10217" t="s">
        <v>32</v>
      </c>
      <c r="C10217" t="str">
        <f t="shared" si="159"/>
        <v>2Ks</v>
      </c>
      <c r="D10217">
        <v>2009</v>
      </c>
      <c r="E10217" t="s">
        <v>39</v>
      </c>
      <c r="F10217" t="s">
        <v>111</v>
      </c>
      <c r="G10217">
        <v>0.27</v>
      </c>
      <c r="H10217">
        <v>0</v>
      </c>
      <c r="I10217">
        <v>0</v>
      </c>
      <c r="J10217">
        <v>0.02</v>
      </c>
      <c r="K10217">
        <v>0.28999999999999998</v>
      </c>
      <c r="N10217" t="s">
        <v>203</v>
      </c>
      <c r="P10217" t="s">
        <v>670</v>
      </c>
      <c r="Q10217" t="s">
        <v>20</v>
      </c>
      <c r="AF10217" t="s">
        <v>12174</v>
      </c>
    </row>
    <row r="10218" spans="1:32" x14ac:dyDescent="0.3">
      <c r="A10218" t="s">
        <v>4566</v>
      </c>
      <c r="B10218" t="s">
        <v>49</v>
      </c>
      <c r="C10218" t="str">
        <f t="shared" si="159"/>
        <v>2Ks</v>
      </c>
      <c r="D10218">
        <v>2009</v>
      </c>
      <c r="E10218" t="s">
        <v>37</v>
      </c>
      <c r="F10218" t="s">
        <v>267</v>
      </c>
      <c r="G10218">
        <v>0.14000000000000001</v>
      </c>
      <c r="H10218">
        <v>0.1</v>
      </c>
      <c r="I10218">
        <v>0.01</v>
      </c>
      <c r="J10218">
        <v>0.04</v>
      </c>
      <c r="K10218">
        <v>0.28999999999999998</v>
      </c>
      <c r="L10218">
        <v>61</v>
      </c>
      <c r="M10218">
        <v>56</v>
      </c>
      <c r="N10218">
        <v>7.1</v>
      </c>
      <c r="O10218">
        <v>25</v>
      </c>
      <c r="P10218" t="s">
        <v>3567</v>
      </c>
      <c r="Q10218" t="s">
        <v>53</v>
      </c>
      <c r="AF10218" t="s">
        <v>12175</v>
      </c>
    </row>
    <row r="10219" spans="1:32" x14ac:dyDescent="0.3">
      <c r="A10219" t="s">
        <v>5249</v>
      </c>
      <c r="B10219" t="s">
        <v>44</v>
      </c>
      <c r="C10219" t="str">
        <f t="shared" si="159"/>
        <v>2Ks</v>
      </c>
      <c r="D10219">
        <v>2009</v>
      </c>
      <c r="E10219" t="s">
        <v>37</v>
      </c>
      <c r="F10219" t="s">
        <v>155</v>
      </c>
      <c r="G10219">
        <v>0.16</v>
      </c>
      <c r="H10219">
        <v>0.1</v>
      </c>
      <c r="I10219">
        <v>0</v>
      </c>
      <c r="J10219">
        <v>0.03</v>
      </c>
      <c r="K10219">
        <v>0.28999999999999998</v>
      </c>
      <c r="L10219">
        <v>82</v>
      </c>
      <c r="M10219">
        <v>67</v>
      </c>
      <c r="N10219">
        <v>8.1999999999999993</v>
      </c>
      <c r="O10219">
        <v>73</v>
      </c>
      <c r="P10219" t="s">
        <v>2957</v>
      </c>
      <c r="Q10219" t="s">
        <v>53</v>
      </c>
      <c r="AF10219" t="s">
        <v>12177</v>
      </c>
    </row>
    <row r="10220" spans="1:32" x14ac:dyDescent="0.3">
      <c r="A10220" t="s">
        <v>4245</v>
      </c>
      <c r="B10220" t="s">
        <v>55</v>
      </c>
      <c r="C10220" t="str">
        <f t="shared" si="159"/>
        <v>2Ks</v>
      </c>
      <c r="D10220">
        <v>2009</v>
      </c>
      <c r="E10220" t="s">
        <v>86</v>
      </c>
      <c r="F10220" t="s">
        <v>484</v>
      </c>
      <c r="G10220">
        <v>0.14000000000000001</v>
      </c>
      <c r="H10220">
        <v>0.11</v>
      </c>
      <c r="I10220">
        <v>0</v>
      </c>
      <c r="J10220">
        <v>0.04</v>
      </c>
      <c r="K10220">
        <v>0.28999999999999998</v>
      </c>
      <c r="N10220" t="s">
        <v>203</v>
      </c>
      <c r="P10220" t="s">
        <v>484</v>
      </c>
      <c r="Q10220" t="s">
        <v>112</v>
      </c>
      <c r="AF10220" t="s">
        <v>12178</v>
      </c>
    </row>
    <row r="10221" spans="1:32" x14ac:dyDescent="0.3">
      <c r="A10221" t="s">
        <v>5282</v>
      </c>
      <c r="B10221" t="s">
        <v>17</v>
      </c>
      <c r="C10221" t="str">
        <f t="shared" si="159"/>
        <v>2Ks</v>
      </c>
      <c r="D10221">
        <v>2009</v>
      </c>
      <c r="E10221" t="s">
        <v>18</v>
      </c>
      <c r="F10221" t="s">
        <v>51</v>
      </c>
      <c r="G10221">
        <v>0.26</v>
      </c>
      <c r="H10221">
        <v>0.01</v>
      </c>
      <c r="I10221">
        <v>0</v>
      </c>
      <c r="J10221">
        <v>0.02</v>
      </c>
      <c r="K10221">
        <v>0.28999999999999998</v>
      </c>
      <c r="L10221">
        <v>68</v>
      </c>
      <c r="M10221">
        <v>5</v>
      </c>
      <c r="N10221">
        <v>8.5</v>
      </c>
      <c r="O10221">
        <v>6</v>
      </c>
      <c r="P10221" t="s">
        <v>1416</v>
      </c>
      <c r="Q10221" t="s">
        <v>112</v>
      </c>
      <c r="AF10221" t="s">
        <v>12179</v>
      </c>
    </row>
    <row r="10222" spans="1:32" x14ac:dyDescent="0.3">
      <c r="A10222" t="s">
        <v>5299</v>
      </c>
      <c r="B10222" t="s">
        <v>17</v>
      </c>
      <c r="C10222" t="str">
        <f t="shared" si="159"/>
        <v>2Ks</v>
      </c>
      <c r="D10222">
        <v>2009</v>
      </c>
      <c r="E10222" t="s">
        <v>50</v>
      </c>
      <c r="F10222" t="s">
        <v>372</v>
      </c>
      <c r="G10222">
        <v>0</v>
      </c>
      <c r="H10222">
        <v>0.1</v>
      </c>
      <c r="I10222">
        <v>0.17</v>
      </c>
      <c r="J10222">
        <v>0.02</v>
      </c>
      <c r="K10222">
        <v>0.28999999999999998</v>
      </c>
      <c r="AF10222" t="s">
        <v>12181</v>
      </c>
    </row>
    <row r="10223" spans="1:32" x14ac:dyDescent="0.3">
      <c r="A10223" t="s">
        <v>5318</v>
      </c>
      <c r="B10223" t="s">
        <v>17</v>
      </c>
      <c r="C10223" t="str">
        <f t="shared" si="159"/>
        <v>2Ks</v>
      </c>
      <c r="D10223">
        <v>2009</v>
      </c>
      <c r="E10223" t="s">
        <v>50</v>
      </c>
      <c r="F10223" t="s">
        <v>222</v>
      </c>
      <c r="G10223">
        <v>0.15</v>
      </c>
      <c r="H10223">
        <v>7.0000000000000007E-2</v>
      </c>
      <c r="I10223">
        <v>0.05</v>
      </c>
      <c r="J10223">
        <v>0.02</v>
      </c>
      <c r="K10223">
        <v>0.28999999999999998</v>
      </c>
      <c r="L10223">
        <v>61</v>
      </c>
      <c r="M10223">
        <v>30</v>
      </c>
      <c r="N10223">
        <v>6.5</v>
      </c>
      <c r="O10223">
        <v>35</v>
      </c>
      <c r="P10223" t="s">
        <v>461</v>
      </c>
      <c r="Q10223" t="s">
        <v>53</v>
      </c>
      <c r="AF10223" t="s">
        <v>12182</v>
      </c>
    </row>
    <row r="10224" spans="1:32" x14ac:dyDescent="0.3">
      <c r="A10224" t="s">
        <v>5355</v>
      </c>
      <c r="B10224" t="s">
        <v>44</v>
      </c>
      <c r="C10224" t="str">
        <f t="shared" si="159"/>
        <v>2Ks</v>
      </c>
      <c r="D10224">
        <v>2009</v>
      </c>
      <c r="E10224" t="s">
        <v>37</v>
      </c>
      <c r="F10224" t="s">
        <v>1511</v>
      </c>
      <c r="G10224">
        <v>0.15</v>
      </c>
      <c r="H10224">
        <v>0.06</v>
      </c>
      <c r="I10224">
        <v>0.05</v>
      </c>
      <c r="J10224">
        <v>0.02</v>
      </c>
      <c r="K10224">
        <v>0.28000000000000003</v>
      </c>
      <c r="L10224">
        <v>76</v>
      </c>
      <c r="M10224">
        <v>29</v>
      </c>
      <c r="N10224">
        <v>8.4</v>
      </c>
      <c r="O10224">
        <v>47</v>
      </c>
      <c r="P10224" t="s">
        <v>5356</v>
      </c>
      <c r="Q10224" t="s">
        <v>88</v>
      </c>
      <c r="AF10224" t="s">
        <v>12183</v>
      </c>
    </row>
    <row r="10225" spans="1:32" x14ac:dyDescent="0.3">
      <c r="A10225" t="s">
        <v>4591</v>
      </c>
      <c r="B10225" t="s">
        <v>44</v>
      </c>
      <c r="C10225" t="str">
        <f t="shared" si="159"/>
        <v>2Ks</v>
      </c>
      <c r="D10225">
        <v>2009</v>
      </c>
      <c r="E10225" t="s">
        <v>50</v>
      </c>
      <c r="F10225" t="s">
        <v>234</v>
      </c>
      <c r="G10225">
        <v>0.13</v>
      </c>
      <c r="H10225">
        <v>0.12</v>
      </c>
      <c r="I10225">
        <v>0</v>
      </c>
      <c r="J10225">
        <v>0.03</v>
      </c>
      <c r="K10225">
        <v>0.28000000000000003</v>
      </c>
      <c r="L10225">
        <v>59</v>
      </c>
      <c r="M10225">
        <v>39</v>
      </c>
      <c r="N10225">
        <v>7.4</v>
      </c>
      <c r="O10225">
        <v>50</v>
      </c>
      <c r="P10225" t="s">
        <v>4592</v>
      </c>
      <c r="Q10225" t="s">
        <v>53</v>
      </c>
      <c r="AF10225" t="s">
        <v>12184</v>
      </c>
    </row>
    <row r="10226" spans="1:32" x14ac:dyDescent="0.3">
      <c r="A10226" t="s">
        <v>5370</v>
      </c>
      <c r="B10226" t="s">
        <v>17</v>
      </c>
      <c r="C10226" t="str">
        <f t="shared" si="159"/>
        <v>2Ks</v>
      </c>
      <c r="D10226">
        <v>2009</v>
      </c>
      <c r="E10226" t="s">
        <v>18</v>
      </c>
      <c r="F10226" t="s">
        <v>4622</v>
      </c>
      <c r="G10226">
        <v>0.25</v>
      </c>
      <c r="H10226">
        <v>0.01</v>
      </c>
      <c r="I10226">
        <v>0</v>
      </c>
      <c r="J10226">
        <v>0.02</v>
      </c>
      <c r="K10226">
        <v>0.28000000000000003</v>
      </c>
      <c r="N10226">
        <v>7.5</v>
      </c>
      <c r="O10226">
        <v>4</v>
      </c>
      <c r="P10226" t="s">
        <v>5371</v>
      </c>
      <c r="Q10226" t="s">
        <v>20</v>
      </c>
      <c r="AF10226" t="s">
        <v>12185</v>
      </c>
    </row>
    <row r="10227" spans="1:32" x14ac:dyDescent="0.3">
      <c r="A10227" t="s">
        <v>5381</v>
      </c>
      <c r="B10227" t="s">
        <v>32</v>
      </c>
      <c r="C10227" t="str">
        <f t="shared" si="159"/>
        <v>2Ks</v>
      </c>
      <c r="D10227">
        <v>2009</v>
      </c>
      <c r="E10227" t="s">
        <v>50</v>
      </c>
      <c r="F10227" t="s">
        <v>111</v>
      </c>
      <c r="G10227">
        <v>0.15</v>
      </c>
      <c r="H10227">
        <v>0.11</v>
      </c>
      <c r="I10227">
        <v>0</v>
      </c>
      <c r="J10227">
        <v>0.03</v>
      </c>
      <c r="K10227">
        <v>0.28000000000000003</v>
      </c>
      <c r="L10227">
        <v>69</v>
      </c>
      <c r="M10227">
        <v>20</v>
      </c>
      <c r="N10227">
        <v>7.3</v>
      </c>
      <c r="O10227">
        <v>22</v>
      </c>
      <c r="P10227" t="s">
        <v>1214</v>
      </c>
      <c r="Q10227" t="s">
        <v>88</v>
      </c>
      <c r="AF10227" t="s">
        <v>12186</v>
      </c>
    </row>
    <row r="10228" spans="1:32" x14ac:dyDescent="0.3">
      <c r="A10228" t="s">
        <v>5212</v>
      </c>
      <c r="B10228" t="s">
        <v>17</v>
      </c>
      <c r="C10228" t="str">
        <f t="shared" si="159"/>
        <v>2Ks</v>
      </c>
      <c r="D10228">
        <v>2009</v>
      </c>
      <c r="E10228" t="s">
        <v>34</v>
      </c>
      <c r="F10228" t="s">
        <v>71</v>
      </c>
      <c r="G10228">
        <v>0.13</v>
      </c>
      <c r="H10228">
        <v>0.12</v>
      </c>
      <c r="I10228">
        <v>0</v>
      </c>
      <c r="J10228">
        <v>0.03</v>
      </c>
      <c r="K10228">
        <v>0.28000000000000003</v>
      </c>
      <c r="L10228">
        <v>50</v>
      </c>
      <c r="M10228">
        <v>12</v>
      </c>
      <c r="N10228">
        <v>5.2</v>
      </c>
      <c r="O10228">
        <v>6</v>
      </c>
      <c r="P10228" t="s">
        <v>309</v>
      </c>
      <c r="Q10228" t="s">
        <v>88</v>
      </c>
      <c r="AF10228" t="s">
        <v>12187</v>
      </c>
    </row>
    <row r="10229" spans="1:32" x14ac:dyDescent="0.3">
      <c r="A10229" t="s">
        <v>4601</v>
      </c>
      <c r="B10229" t="s">
        <v>44</v>
      </c>
      <c r="C10229" t="str">
        <f t="shared" si="159"/>
        <v>2Ks</v>
      </c>
      <c r="D10229">
        <v>2009</v>
      </c>
      <c r="E10229" t="s">
        <v>1</v>
      </c>
      <c r="F10229" t="s">
        <v>222</v>
      </c>
      <c r="G10229">
        <v>0.12</v>
      </c>
      <c r="H10229">
        <v>0.12</v>
      </c>
      <c r="I10229">
        <v>0.01</v>
      </c>
      <c r="J10229">
        <v>0.03</v>
      </c>
      <c r="K10229">
        <v>0.28000000000000003</v>
      </c>
      <c r="L10229">
        <v>70</v>
      </c>
      <c r="M10229">
        <v>65</v>
      </c>
      <c r="N10229">
        <v>7.3</v>
      </c>
      <c r="O10229">
        <v>87</v>
      </c>
      <c r="P10229" t="s">
        <v>3567</v>
      </c>
      <c r="Q10229" t="s">
        <v>53</v>
      </c>
      <c r="AF10229" t="s">
        <v>12189</v>
      </c>
    </row>
    <row r="10230" spans="1:32" x14ac:dyDescent="0.3">
      <c r="A10230" t="s">
        <v>3332</v>
      </c>
      <c r="B10230" t="s">
        <v>49</v>
      </c>
      <c r="C10230" t="str">
        <f t="shared" si="159"/>
        <v>2Ks</v>
      </c>
      <c r="D10230">
        <v>2009</v>
      </c>
      <c r="E10230" t="s">
        <v>34</v>
      </c>
      <c r="F10230" t="s">
        <v>134</v>
      </c>
      <c r="G10230">
        <v>0.12</v>
      </c>
      <c r="H10230">
        <v>0.11</v>
      </c>
      <c r="I10230">
        <v>0</v>
      </c>
      <c r="J10230">
        <v>0.05</v>
      </c>
      <c r="K10230">
        <v>0.28000000000000003</v>
      </c>
      <c r="L10230">
        <v>66</v>
      </c>
      <c r="M10230">
        <v>13</v>
      </c>
      <c r="N10230">
        <v>7.1</v>
      </c>
      <c r="O10230">
        <v>7</v>
      </c>
      <c r="P10230" t="s">
        <v>1489</v>
      </c>
      <c r="Q10230" t="s">
        <v>20</v>
      </c>
      <c r="AF10230" t="s">
        <v>12190</v>
      </c>
    </row>
    <row r="10231" spans="1:32" x14ac:dyDescent="0.3">
      <c r="A10231" t="s">
        <v>5418</v>
      </c>
      <c r="B10231" t="s">
        <v>17</v>
      </c>
      <c r="C10231" t="str">
        <f t="shared" si="159"/>
        <v>2Ks</v>
      </c>
      <c r="D10231">
        <v>2009</v>
      </c>
      <c r="E10231" t="s">
        <v>101</v>
      </c>
      <c r="F10231" t="s">
        <v>111</v>
      </c>
      <c r="G10231">
        <v>0.12</v>
      </c>
      <c r="H10231">
        <v>0.13</v>
      </c>
      <c r="I10231">
        <v>0</v>
      </c>
      <c r="J10231">
        <v>0.03</v>
      </c>
      <c r="K10231">
        <v>0.28000000000000003</v>
      </c>
      <c r="N10231" t="s">
        <v>203</v>
      </c>
      <c r="P10231" t="s">
        <v>3903</v>
      </c>
      <c r="Q10231" t="s">
        <v>53</v>
      </c>
      <c r="AF10231" t="s">
        <v>12191</v>
      </c>
    </row>
    <row r="10232" spans="1:32" x14ac:dyDescent="0.3">
      <c r="A10232" t="s">
        <v>2773</v>
      </c>
      <c r="B10232" t="s">
        <v>55</v>
      </c>
      <c r="C10232" t="str">
        <f t="shared" si="159"/>
        <v>2Ks</v>
      </c>
      <c r="D10232">
        <v>2009</v>
      </c>
      <c r="E10232" t="s">
        <v>50</v>
      </c>
      <c r="F10232" t="s">
        <v>71</v>
      </c>
      <c r="G10232">
        <v>0.11</v>
      </c>
      <c r="H10232">
        <v>0.01</v>
      </c>
      <c r="I10232">
        <v>0</v>
      </c>
      <c r="J10232">
        <v>0.16</v>
      </c>
      <c r="K10232">
        <v>0.28000000000000003</v>
      </c>
      <c r="L10232">
        <v>55</v>
      </c>
      <c r="M10232">
        <v>4</v>
      </c>
      <c r="N10232">
        <v>7.5</v>
      </c>
      <c r="O10232">
        <v>13</v>
      </c>
      <c r="P10232" t="s">
        <v>254</v>
      </c>
      <c r="Q10232" t="s">
        <v>88</v>
      </c>
      <c r="AF10232" t="s">
        <v>12192</v>
      </c>
    </row>
    <row r="10233" spans="1:32" x14ac:dyDescent="0.3">
      <c r="A10233" t="s">
        <v>5438</v>
      </c>
      <c r="B10233" t="s">
        <v>32</v>
      </c>
      <c r="C10233" t="str">
        <f t="shared" si="159"/>
        <v>2Ks</v>
      </c>
      <c r="D10233">
        <v>2009</v>
      </c>
      <c r="E10233" t="s">
        <v>28</v>
      </c>
      <c r="F10233" t="s">
        <v>1921</v>
      </c>
      <c r="G10233">
        <v>0.13</v>
      </c>
      <c r="H10233">
        <v>0</v>
      </c>
      <c r="I10233">
        <v>0.14000000000000001</v>
      </c>
      <c r="J10233">
        <v>0.01</v>
      </c>
      <c r="K10233">
        <v>0.28000000000000003</v>
      </c>
      <c r="L10233">
        <v>80</v>
      </c>
      <c r="M10233">
        <v>26</v>
      </c>
      <c r="N10233">
        <v>8.6999999999999993</v>
      </c>
      <c r="O10233">
        <v>69</v>
      </c>
      <c r="P10233" t="s">
        <v>1921</v>
      </c>
      <c r="Q10233" t="s">
        <v>53</v>
      </c>
      <c r="AF10233" t="s">
        <v>12193</v>
      </c>
    </row>
    <row r="10234" spans="1:32" x14ac:dyDescent="0.3">
      <c r="A10234" t="s">
        <v>4491</v>
      </c>
      <c r="B10234" t="s">
        <v>17</v>
      </c>
      <c r="C10234" t="str">
        <f t="shared" si="159"/>
        <v>2Ks</v>
      </c>
      <c r="D10234">
        <v>2009</v>
      </c>
      <c r="E10234" t="s">
        <v>50</v>
      </c>
      <c r="F10234" t="s">
        <v>71</v>
      </c>
      <c r="G10234">
        <v>0.11</v>
      </c>
      <c r="H10234">
        <v>0.14000000000000001</v>
      </c>
      <c r="I10234">
        <v>0</v>
      </c>
      <c r="J10234">
        <v>0.03</v>
      </c>
      <c r="K10234">
        <v>0.27</v>
      </c>
      <c r="L10234">
        <v>75</v>
      </c>
      <c r="M10234">
        <v>12</v>
      </c>
      <c r="N10234">
        <v>8.3000000000000007</v>
      </c>
      <c r="O10234">
        <v>6</v>
      </c>
      <c r="P10234" t="s">
        <v>71</v>
      </c>
      <c r="Q10234" t="s">
        <v>112</v>
      </c>
      <c r="AF10234" t="s">
        <v>12194</v>
      </c>
    </row>
    <row r="10235" spans="1:32" x14ac:dyDescent="0.3">
      <c r="A10235" t="s">
        <v>5212</v>
      </c>
      <c r="B10235" t="s">
        <v>49</v>
      </c>
      <c r="C10235" t="str">
        <f t="shared" si="159"/>
        <v>2Ks</v>
      </c>
      <c r="D10235">
        <v>2009</v>
      </c>
      <c r="E10235" t="s">
        <v>34</v>
      </c>
      <c r="F10235" t="s">
        <v>71</v>
      </c>
      <c r="G10235">
        <v>0.14000000000000001</v>
      </c>
      <c r="H10235">
        <v>0.09</v>
      </c>
      <c r="I10235">
        <v>0</v>
      </c>
      <c r="J10235">
        <v>0.04</v>
      </c>
      <c r="K10235">
        <v>0.27</v>
      </c>
      <c r="L10235">
        <v>59</v>
      </c>
      <c r="M10235">
        <v>33</v>
      </c>
      <c r="N10235">
        <v>4.7</v>
      </c>
      <c r="O10235">
        <v>9</v>
      </c>
      <c r="P10235" t="s">
        <v>309</v>
      </c>
      <c r="Q10235" t="s">
        <v>88</v>
      </c>
      <c r="AF10235" t="s">
        <v>12195</v>
      </c>
    </row>
    <row r="10236" spans="1:32" x14ac:dyDescent="0.3">
      <c r="A10236" t="s">
        <v>3332</v>
      </c>
      <c r="B10236" t="s">
        <v>55</v>
      </c>
      <c r="C10236" t="str">
        <f t="shared" si="159"/>
        <v>2Ks</v>
      </c>
      <c r="D10236">
        <v>2009</v>
      </c>
      <c r="E10236" t="s">
        <v>34</v>
      </c>
      <c r="F10236" t="s">
        <v>134</v>
      </c>
      <c r="G10236">
        <v>0.09</v>
      </c>
      <c r="H10236">
        <v>0.01</v>
      </c>
      <c r="I10236">
        <v>0</v>
      </c>
      <c r="J10236">
        <v>0.17</v>
      </c>
      <c r="K10236">
        <v>0.27</v>
      </c>
      <c r="N10236" t="s">
        <v>203</v>
      </c>
      <c r="P10236" t="s">
        <v>1489</v>
      </c>
      <c r="Q10236" t="s">
        <v>20</v>
      </c>
      <c r="AF10236" t="s">
        <v>12196</v>
      </c>
    </row>
    <row r="10237" spans="1:32" x14ac:dyDescent="0.3">
      <c r="A10237" t="s">
        <v>5476</v>
      </c>
      <c r="B10237" t="s">
        <v>159</v>
      </c>
      <c r="C10237" t="str">
        <f t="shared" si="159"/>
        <v>2Ks</v>
      </c>
      <c r="D10237">
        <v>2009</v>
      </c>
      <c r="E10237" t="s">
        <v>18</v>
      </c>
      <c r="F10237" t="s">
        <v>234</v>
      </c>
      <c r="G10237">
        <v>0</v>
      </c>
      <c r="H10237">
        <v>0</v>
      </c>
      <c r="I10237">
        <v>0.27</v>
      </c>
      <c r="J10237">
        <v>0</v>
      </c>
      <c r="K10237">
        <v>0.27</v>
      </c>
      <c r="AF10237" t="s">
        <v>12197</v>
      </c>
    </row>
    <row r="10238" spans="1:32" x14ac:dyDescent="0.3">
      <c r="A10238" t="s">
        <v>3556</v>
      </c>
      <c r="B10238" t="s">
        <v>55</v>
      </c>
      <c r="C10238" t="str">
        <f t="shared" si="159"/>
        <v>2Ks</v>
      </c>
      <c r="D10238">
        <v>2009</v>
      </c>
      <c r="E10238" t="s">
        <v>50</v>
      </c>
      <c r="F10238" t="s">
        <v>568</v>
      </c>
      <c r="G10238">
        <v>0.12</v>
      </c>
      <c r="H10238">
        <v>0.01</v>
      </c>
      <c r="I10238">
        <v>0</v>
      </c>
      <c r="J10238">
        <v>0.14000000000000001</v>
      </c>
      <c r="K10238">
        <v>0.27</v>
      </c>
      <c r="N10238" t="s">
        <v>203</v>
      </c>
      <c r="P10238" t="s">
        <v>518</v>
      </c>
      <c r="Q10238" t="s">
        <v>112</v>
      </c>
      <c r="AF10238" t="s">
        <v>12198</v>
      </c>
    </row>
    <row r="10239" spans="1:32" x14ac:dyDescent="0.3">
      <c r="A10239" t="s">
        <v>5530</v>
      </c>
      <c r="B10239" t="s">
        <v>44</v>
      </c>
      <c r="C10239" t="str">
        <f t="shared" si="159"/>
        <v>2Ks</v>
      </c>
      <c r="D10239">
        <v>2009</v>
      </c>
      <c r="E10239" t="s">
        <v>28</v>
      </c>
      <c r="F10239" t="s">
        <v>242</v>
      </c>
      <c r="G10239">
        <v>0.25</v>
      </c>
      <c r="H10239">
        <v>0</v>
      </c>
      <c r="I10239">
        <v>0</v>
      </c>
      <c r="J10239">
        <v>0.02</v>
      </c>
      <c r="K10239">
        <v>0.27</v>
      </c>
      <c r="N10239" t="s">
        <v>203</v>
      </c>
      <c r="P10239" t="s">
        <v>242</v>
      </c>
      <c r="Q10239" t="s">
        <v>88</v>
      </c>
      <c r="AF10239" t="s">
        <v>12199</v>
      </c>
    </row>
    <row r="10240" spans="1:32" x14ac:dyDescent="0.3">
      <c r="A10240" t="s">
        <v>5539</v>
      </c>
      <c r="B10240" t="s">
        <v>32</v>
      </c>
      <c r="C10240" t="str">
        <f t="shared" si="159"/>
        <v>2Ks</v>
      </c>
      <c r="D10240">
        <v>2009</v>
      </c>
      <c r="E10240" t="s">
        <v>39</v>
      </c>
      <c r="F10240" t="s">
        <v>134</v>
      </c>
      <c r="G10240">
        <v>0.25</v>
      </c>
      <c r="H10240">
        <v>0</v>
      </c>
      <c r="I10240">
        <v>0</v>
      </c>
      <c r="J10240">
        <v>0.02</v>
      </c>
      <c r="K10240">
        <v>0.27</v>
      </c>
      <c r="N10240" t="s">
        <v>203</v>
      </c>
      <c r="P10240" t="s">
        <v>134</v>
      </c>
      <c r="Q10240" t="s">
        <v>20</v>
      </c>
      <c r="AF10240" t="s">
        <v>12200</v>
      </c>
    </row>
    <row r="10241" spans="1:32" x14ac:dyDescent="0.3">
      <c r="A10241" t="s">
        <v>1208</v>
      </c>
      <c r="B10241" t="s">
        <v>44</v>
      </c>
      <c r="C10241" t="str">
        <f t="shared" si="159"/>
        <v>2Ks</v>
      </c>
      <c r="D10241">
        <v>2009</v>
      </c>
      <c r="E10241" t="s">
        <v>18</v>
      </c>
      <c r="F10241" t="s">
        <v>1209</v>
      </c>
      <c r="G10241">
        <v>0.25</v>
      </c>
      <c r="H10241">
        <v>0</v>
      </c>
      <c r="I10241">
        <v>0</v>
      </c>
      <c r="J10241">
        <v>0.02</v>
      </c>
      <c r="K10241">
        <v>0.27</v>
      </c>
      <c r="N10241">
        <v>5.6</v>
      </c>
      <c r="O10241">
        <v>5</v>
      </c>
      <c r="P10241" t="s">
        <v>71</v>
      </c>
      <c r="Q10241" t="s">
        <v>88</v>
      </c>
      <c r="AF10241" t="s">
        <v>12201</v>
      </c>
    </row>
    <row r="10242" spans="1:32" x14ac:dyDescent="0.3">
      <c r="A10242" t="s">
        <v>5568</v>
      </c>
      <c r="B10242" t="s">
        <v>17</v>
      </c>
      <c r="C10242" t="str">
        <f t="shared" si="159"/>
        <v>2Ks</v>
      </c>
      <c r="D10242">
        <v>2009</v>
      </c>
      <c r="E10242" t="s">
        <v>30</v>
      </c>
      <c r="F10242" t="s">
        <v>484</v>
      </c>
      <c r="G10242">
        <v>0.25</v>
      </c>
      <c r="H10242">
        <v>0</v>
      </c>
      <c r="I10242">
        <v>0</v>
      </c>
      <c r="J10242">
        <v>0.02</v>
      </c>
      <c r="K10242">
        <v>0.27</v>
      </c>
      <c r="N10242" t="s">
        <v>203</v>
      </c>
      <c r="P10242" t="s">
        <v>484</v>
      </c>
      <c r="Q10242" t="s">
        <v>20</v>
      </c>
      <c r="AF10242" t="s">
        <v>12202</v>
      </c>
    </row>
    <row r="10243" spans="1:32" x14ac:dyDescent="0.3">
      <c r="A10243" t="s">
        <v>5570</v>
      </c>
      <c r="B10243" t="s">
        <v>44</v>
      </c>
      <c r="C10243" t="str">
        <f t="shared" ref="C10243:C10306" si="160">_xlfn.IFS(D10243&lt;1990,"80s",D10243&lt;2000,"90s",D10243&lt;2010,"2Ks",D10243&lt;2020,"2k10s")</f>
        <v>2Ks</v>
      </c>
      <c r="D10243">
        <v>2009</v>
      </c>
      <c r="E10243" t="s">
        <v>37</v>
      </c>
      <c r="F10243" t="s">
        <v>1787</v>
      </c>
      <c r="G10243">
        <v>0.15</v>
      </c>
      <c r="H10243">
        <v>0.09</v>
      </c>
      <c r="I10243">
        <v>0</v>
      </c>
      <c r="J10243">
        <v>0.02</v>
      </c>
      <c r="K10243">
        <v>0.27</v>
      </c>
      <c r="L10243">
        <v>69</v>
      </c>
      <c r="M10243">
        <v>49</v>
      </c>
      <c r="N10243">
        <v>7.3</v>
      </c>
      <c r="O10243">
        <v>59</v>
      </c>
      <c r="P10243" t="s">
        <v>5571</v>
      </c>
      <c r="Q10243" t="s">
        <v>88</v>
      </c>
      <c r="AF10243" t="s">
        <v>12203</v>
      </c>
    </row>
    <row r="10244" spans="1:32" x14ac:dyDescent="0.3">
      <c r="A10244" t="s">
        <v>5601</v>
      </c>
      <c r="B10244" t="s">
        <v>32</v>
      </c>
      <c r="C10244" t="str">
        <f t="shared" si="160"/>
        <v>2Ks</v>
      </c>
      <c r="D10244">
        <v>2009</v>
      </c>
      <c r="E10244" t="s">
        <v>28</v>
      </c>
      <c r="F10244" t="s">
        <v>1921</v>
      </c>
      <c r="G10244">
        <v>0.13</v>
      </c>
      <c r="H10244">
        <v>0</v>
      </c>
      <c r="I10244">
        <v>0.12</v>
      </c>
      <c r="J10244">
        <v>0.01</v>
      </c>
      <c r="K10244">
        <v>0.26</v>
      </c>
      <c r="L10244">
        <v>84</v>
      </c>
      <c r="M10244">
        <v>28</v>
      </c>
      <c r="N10244">
        <v>8.8000000000000007</v>
      </c>
      <c r="O10244">
        <v>79</v>
      </c>
      <c r="P10244" t="s">
        <v>1921</v>
      </c>
      <c r="Q10244" t="s">
        <v>88</v>
      </c>
      <c r="AF10244" t="s">
        <v>12204</v>
      </c>
    </row>
    <row r="10245" spans="1:32" x14ac:dyDescent="0.3">
      <c r="A10245" t="s">
        <v>5603</v>
      </c>
      <c r="B10245" t="s">
        <v>32</v>
      </c>
      <c r="C10245" t="str">
        <f t="shared" si="160"/>
        <v>2Ks</v>
      </c>
      <c r="D10245">
        <v>2009</v>
      </c>
      <c r="E10245" t="s">
        <v>39</v>
      </c>
      <c r="F10245" t="s">
        <v>234</v>
      </c>
      <c r="G10245">
        <v>0</v>
      </c>
      <c r="H10245">
        <v>0</v>
      </c>
      <c r="I10245">
        <v>0.26</v>
      </c>
      <c r="J10245">
        <v>0</v>
      </c>
      <c r="K10245">
        <v>0.26</v>
      </c>
      <c r="AF10245" t="s">
        <v>12205</v>
      </c>
    </row>
    <row r="10246" spans="1:32" x14ac:dyDescent="0.3">
      <c r="A10246" t="s">
        <v>3107</v>
      </c>
      <c r="B10246" t="s">
        <v>32</v>
      </c>
      <c r="C10246" t="str">
        <f t="shared" si="160"/>
        <v>2Ks</v>
      </c>
      <c r="D10246">
        <v>2009</v>
      </c>
      <c r="E10246" t="s">
        <v>34</v>
      </c>
      <c r="F10246" t="s">
        <v>111</v>
      </c>
      <c r="G10246">
        <v>0.24</v>
      </c>
      <c r="H10246">
        <v>0</v>
      </c>
      <c r="I10246">
        <v>0</v>
      </c>
      <c r="J10246">
        <v>0.02</v>
      </c>
      <c r="K10246">
        <v>0.26</v>
      </c>
      <c r="N10246" t="s">
        <v>203</v>
      </c>
      <c r="P10246" t="s">
        <v>2513</v>
      </c>
      <c r="Q10246" t="s">
        <v>20</v>
      </c>
      <c r="AF10246" t="s">
        <v>12207</v>
      </c>
    </row>
    <row r="10247" spans="1:32" x14ac:dyDescent="0.3">
      <c r="A10247" t="s">
        <v>5629</v>
      </c>
      <c r="B10247" t="s">
        <v>32</v>
      </c>
      <c r="C10247" t="str">
        <f t="shared" si="160"/>
        <v>2Ks</v>
      </c>
      <c r="D10247">
        <v>2009</v>
      </c>
      <c r="E10247" t="s">
        <v>30</v>
      </c>
      <c r="F10247" t="s">
        <v>267</v>
      </c>
      <c r="G10247">
        <v>0</v>
      </c>
      <c r="H10247">
        <v>0.24</v>
      </c>
      <c r="I10247">
        <v>0</v>
      </c>
      <c r="J10247">
        <v>0.02</v>
      </c>
      <c r="K10247">
        <v>0.26</v>
      </c>
      <c r="AF10247" t="s">
        <v>12208</v>
      </c>
    </row>
    <row r="10248" spans="1:32" x14ac:dyDescent="0.3">
      <c r="A10248" t="s">
        <v>3168</v>
      </c>
      <c r="B10248" t="s">
        <v>17</v>
      </c>
      <c r="C10248" t="str">
        <f t="shared" si="160"/>
        <v>2Ks</v>
      </c>
      <c r="D10248">
        <v>2009</v>
      </c>
      <c r="E10248" t="s">
        <v>18</v>
      </c>
      <c r="F10248" t="s">
        <v>51</v>
      </c>
      <c r="G10248">
        <v>0.24</v>
      </c>
      <c r="H10248">
        <v>0</v>
      </c>
      <c r="I10248">
        <v>0</v>
      </c>
      <c r="J10248">
        <v>0.02</v>
      </c>
      <c r="K10248">
        <v>0.26</v>
      </c>
      <c r="L10248">
        <v>61</v>
      </c>
      <c r="M10248">
        <v>5</v>
      </c>
      <c r="N10248">
        <v>4.5</v>
      </c>
      <c r="O10248">
        <v>10</v>
      </c>
      <c r="P10248" t="s">
        <v>3169</v>
      </c>
      <c r="Q10248" t="s">
        <v>20</v>
      </c>
      <c r="AF10248" t="s">
        <v>12209</v>
      </c>
    </row>
    <row r="10249" spans="1:32" x14ac:dyDescent="0.3">
      <c r="A10249" t="s">
        <v>2788</v>
      </c>
      <c r="B10249" t="s">
        <v>159</v>
      </c>
      <c r="C10249" t="str">
        <f t="shared" si="160"/>
        <v>2Ks</v>
      </c>
      <c r="D10249">
        <v>2009</v>
      </c>
      <c r="E10249" t="s">
        <v>18</v>
      </c>
      <c r="F10249" t="s">
        <v>68</v>
      </c>
      <c r="G10249">
        <v>0.24</v>
      </c>
      <c r="H10249">
        <v>0</v>
      </c>
      <c r="I10249">
        <v>0</v>
      </c>
      <c r="J10249">
        <v>0.02</v>
      </c>
      <c r="K10249">
        <v>0.26</v>
      </c>
      <c r="L10249">
        <v>78</v>
      </c>
      <c r="M10249">
        <v>12</v>
      </c>
      <c r="N10249">
        <v>6.9</v>
      </c>
      <c r="O10249">
        <v>7</v>
      </c>
      <c r="P10249" t="s">
        <v>2256</v>
      </c>
      <c r="Q10249" t="s">
        <v>20</v>
      </c>
      <c r="AF10249" t="s">
        <v>12210</v>
      </c>
    </row>
    <row r="10250" spans="1:32" x14ac:dyDescent="0.3">
      <c r="A10250" t="s">
        <v>5641</v>
      </c>
      <c r="B10250" t="s">
        <v>159</v>
      </c>
      <c r="C10250" t="str">
        <f t="shared" si="160"/>
        <v>2Ks</v>
      </c>
      <c r="D10250">
        <v>2009</v>
      </c>
      <c r="E10250" t="s">
        <v>34</v>
      </c>
      <c r="F10250" t="s">
        <v>151</v>
      </c>
      <c r="G10250">
        <v>0</v>
      </c>
      <c r="H10250">
        <v>0</v>
      </c>
      <c r="I10250">
        <v>0.26</v>
      </c>
      <c r="J10250">
        <v>0</v>
      </c>
      <c r="K10250">
        <v>0.26</v>
      </c>
      <c r="AF10250" t="s">
        <v>12213</v>
      </c>
    </row>
    <row r="10251" spans="1:32" x14ac:dyDescent="0.3">
      <c r="A10251" t="s">
        <v>5643</v>
      </c>
      <c r="B10251" t="s">
        <v>159</v>
      </c>
      <c r="C10251" t="str">
        <f t="shared" si="160"/>
        <v>2Ks</v>
      </c>
      <c r="D10251">
        <v>2009</v>
      </c>
      <c r="E10251" t="s">
        <v>50</v>
      </c>
      <c r="F10251" t="s">
        <v>222</v>
      </c>
      <c r="G10251">
        <v>0</v>
      </c>
      <c r="H10251">
        <v>0</v>
      </c>
      <c r="I10251">
        <v>0.26</v>
      </c>
      <c r="J10251">
        <v>0</v>
      </c>
      <c r="K10251">
        <v>0.26</v>
      </c>
      <c r="AF10251" t="s">
        <v>12214</v>
      </c>
    </row>
    <row r="10252" spans="1:32" x14ac:dyDescent="0.3">
      <c r="A10252" t="s">
        <v>5650</v>
      </c>
      <c r="B10252" t="s">
        <v>17</v>
      </c>
      <c r="C10252" t="str">
        <f t="shared" si="160"/>
        <v>2Ks</v>
      </c>
      <c r="D10252">
        <v>2009</v>
      </c>
      <c r="E10252" t="s">
        <v>34</v>
      </c>
      <c r="F10252" t="s">
        <v>51</v>
      </c>
      <c r="G10252">
        <v>0.24</v>
      </c>
      <c r="H10252">
        <v>0</v>
      </c>
      <c r="I10252">
        <v>0</v>
      </c>
      <c r="J10252">
        <v>0.02</v>
      </c>
      <c r="K10252">
        <v>0.26</v>
      </c>
      <c r="N10252" t="s">
        <v>203</v>
      </c>
      <c r="P10252" t="s">
        <v>51</v>
      </c>
      <c r="Q10252" t="s">
        <v>20</v>
      </c>
      <c r="AF10252" t="s">
        <v>12215</v>
      </c>
    </row>
    <row r="10253" spans="1:32" x14ac:dyDescent="0.3">
      <c r="A10253" t="s">
        <v>5656</v>
      </c>
      <c r="B10253" t="s">
        <v>17</v>
      </c>
      <c r="C10253" t="str">
        <f t="shared" si="160"/>
        <v>2Ks</v>
      </c>
      <c r="D10253">
        <v>2009</v>
      </c>
      <c r="E10253" t="s">
        <v>34</v>
      </c>
      <c r="F10253" t="s">
        <v>234</v>
      </c>
      <c r="G10253">
        <v>0.16</v>
      </c>
      <c r="H10253">
        <v>7.0000000000000007E-2</v>
      </c>
      <c r="I10253">
        <v>0</v>
      </c>
      <c r="J10253">
        <v>0.02</v>
      </c>
      <c r="K10253">
        <v>0.26</v>
      </c>
      <c r="L10253">
        <v>49</v>
      </c>
      <c r="M10253">
        <v>5</v>
      </c>
      <c r="N10253" t="s">
        <v>203</v>
      </c>
      <c r="P10253" t="s">
        <v>1241</v>
      </c>
      <c r="Q10253" t="s">
        <v>88</v>
      </c>
      <c r="AF10253" t="s">
        <v>12216</v>
      </c>
    </row>
    <row r="10254" spans="1:32" x14ac:dyDescent="0.3">
      <c r="A10254" t="s">
        <v>2006</v>
      </c>
      <c r="B10254" t="s">
        <v>55</v>
      </c>
      <c r="C10254" t="str">
        <f t="shared" si="160"/>
        <v>2Ks</v>
      </c>
      <c r="D10254">
        <v>2009</v>
      </c>
      <c r="E10254" t="s">
        <v>18</v>
      </c>
      <c r="F10254" t="s">
        <v>134</v>
      </c>
      <c r="G10254">
        <v>0.12</v>
      </c>
      <c r="H10254">
        <v>0.01</v>
      </c>
      <c r="I10254">
        <v>0</v>
      </c>
      <c r="J10254">
        <v>0.13</v>
      </c>
      <c r="K10254">
        <v>0.26</v>
      </c>
      <c r="N10254" t="s">
        <v>203</v>
      </c>
      <c r="P10254" t="s">
        <v>287</v>
      </c>
      <c r="Q10254" t="s">
        <v>20</v>
      </c>
      <c r="AF10254" t="s">
        <v>12217</v>
      </c>
    </row>
    <row r="10255" spans="1:32" x14ac:dyDescent="0.3">
      <c r="A10255" t="s">
        <v>5662</v>
      </c>
      <c r="B10255" t="s">
        <v>17</v>
      </c>
      <c r="C10255" t="str">
        <f t="shared" si="160"/>
        <v>2Ks</v>
      </c>
      <c r="D10255">
        <v>2009</v>
      </c>
      <c r="E10255" t="s">
        <v>39</v>
      </c>
      <c r="F10255" t="s">
        <v>111</v>
      </c>
      <c r="G10255">
        <v>0.24</v>
      </c>
      <c r="H10255">
        <v>0</v>
      </c>
      <c r="I10255">
        <v>0</v>
      </c>
      <c r="J10255">
        <v>0.02</v>
      </c>
      <c r="K10255">
        <v>0.26</v>
      </c>
      <c r="N10255" t="s">
        <v>203</v>
      </c>
      <c r="P10255" t="s">
        <v>1658</v>
      </c>
      <c r="Q10255" t="s">
        <v>20</v>
      </c>
      <c r="AF10255" t="s">
        <v>12218</v>
      </c>
    </row>
    <row r="10256" spans="1:32" x14ac:dyDescent="0.3">
      <c r="A10256" t="s">
        <v>5669</v>
      </c>
      <c r="B10256" t="s">
        <v>17</v>
      </c>
      <c r="C10256" t="str">
        <f t="shared" si="160"/>
        <v>2Ks</v>
      </c>
      <c r="D10256">
        <v>2009</v>
      </c>
      <c r="E10256" t="s">
        <v>18</v>
      </c>
      <c r="F10256" t="s">
        <v>51</v>
      </c>
      <c r="G10256">
        <v>0.14000000000000001</v>
      </c>
      <c r="H10256">
        <v>0.09</v>
      </c>
      <c r="I10256">
        <v>0</v>
      </c>
      <c r="J10256">
        <v>0.03</v>
      </c>
      <c r="K10256">
        <v>0.26</v>
      </c>
      <c r="L10256">
        <v>55</v>
      </c>
      <c r="M10256">
        <v>17</v>
      </c>
      <c r="N10256" t="s">
        <v>203</v>
      </c>
      <c r="P10256" t="s">
        <v>5670</v>
      </c>
      <c r="Q10256" t="s">
        <v>88</v>
      </c>
      <c r="AF10256" t="s">
        <v>12219</v>
      </c>
    </row>
    <row r="10257" spans="1:32" x14ac:dyDescent="0.3">
      <c r="A10257" t="s">
        <v>5671</v>
      </c>
      <c r="B10257" t="s">
        <v>17</v>
      </c>
      <c r="C10257" t="str">
        <f t="shared" si="160"/>
        <v>2Ks</v>
      </c>
      <c r="D10257">
        <v>2009</v>
      </c>
      <c r="E10257" t="s">
        <v>24</v>
      </c>
      <c r="F10257" t="s">
        <v>19</v>
      </c>
      <c r="G10257">
        <v>0.24</v>
      </c>
      <c r="H10257">
        <v>0</v>
      </c>
      <c r="I10257">
        <v>0</v>
      </c>
      <c r="J10257">
        <v>0.02</v>
      </c>
      <c r="K10257">
        <v>0.26</v>
      </c>
      <c r="L10257">
        <v>77</v>
      </c>
      <c r="M10257">
        <v>29</v>
      </c>
      <c r="N10257">
        <v>8.6</v>
      </c>
      <c r="O10257">
        <v>26</v>
      </c>
      <c r="P10257" t="s">
        <v>2214</v>
      </c>
      <c r="Q10257" t="s">
        <v>20</v>
      </c>
      <c r="AF10257" t="s">
        <v>12220</v>
      </c>
    </row>
    <row r="10258" spans="1:32" x14ac:dyDescent="0.3">
      <c r="A10258" t="s">
        <v>5682</v>
      </c>
      <c r="B10258" t="s">
        <v>17</v>
      </c>
      <c r="C10258" t="str">
        <f t="shared" si="160"/>
        <v>2Ks</v>
      </c>
      <c r="D10258">
        <v>2009</v>
      </c>
      <c r="E10258" t="s">
        <v>39</v>
      </c>
      <c r="F10258" t="s">
        <v>134</v>
      </c>
      <c r="G10258">
        <v>0.21</v>
      </c>
      <c r="H10258">
        <v>0.02</v>
      </c>
      <c r="I10258">
        <v>0</v>
      </c>
      <c r="J10258">
        <v>0.02</v>
      </c>
      <c r="K10258">
        <v>0.26</v>
      </c>
      <c r="N10258" t="s">
        <v>203</v>
      </c>
      <c r="P10258" t="s">
        <v>5683</v>
      </c>
      <c r="Q10258" t="s">
        <v>20</v>
      </c>
      <c r="AF10258" t="s">
        <v>12221</v>
      </c>
    </row>
    <row r="10259" spans="1:32" x14ac:dyDescent="0.3">
      <c r="A10259" t="s">
        <v>5684</v>
      </c>
      <c r="B10259" t="s">
        <v>17</v>
      </c>
      <c r="C10259" t="str">
        <f t="shared" si="160"/>
        <v>2Ks</v>
      </c>
      <c r="D10259">
        <v>2009</v>
      </c>
      <c r="E10259" t="s">
        <v>39</v>
      </c>
      <c r="F10259" t="s">
        <v>372</v>
      </c>
      <c r="G10259">
        <v>0.24</v>
      </c>
      <c r="H10259">
        <v>0</v>
      </c>
      <c r="I10259">
        <v>0</v>
      </c>
      <c r="J10259">
        <v>0.02</v>
      </c>
      <c r="K10259">
        <v>0.26</v>
      </c>
      <c r="L10259">
        <v>64</v>
      </c>
      <c r="M10259">
        <v>7</v>
      </c>
      <c r="N10259" t="s">
        <v>203</v>
      </c>
      <c r="P10259" t="s">
        <v>3593</v>
      </c>
      <c r="Q10259" t="s">
        <v>112</v>
      </c>
      <c r="AF10259" t="s">
        <v>12222</v>
      </c>
    </row>
    <row r="10260" spans="1:32" x14ac:dyDescent="0.3">
      <c r="A10260" t="s">
        <v>5704</v>
      </c>
      <c r="B10260" t="s">
        <v>55</v>
      </c>
      <c r="C10260" t="str">
        <f t="shared" si="160"/>
        <v>2Ks</v>
      </c>
      <c r="D10260">
        <v>2009</v>
      </c>
      <c r="E10260" t="s">
        <v>101</v>
      </c>
      <c r="F10260" t="s">
        <v>283</v>
      </c>
      <c r="G10260">
        <v>0</v>
      </c>
      <c r="H10260">
        <v>0.21</v>
      </c>
      <c r="I10260">
        <v>0</v>
      </c>
      <c r="J10260">
        <v>0.04</v>
      </c>
      <c r="K10260">
        <v>0.26</v>
      </c>
      <c r="AF10260" t="s">
        <v>12223</v>
      </c>
    </row>
    <row r="10261" spans="1:32" x14ac:dyDescent="0.3">
      <c r="A10261" t="s">
        <v>2567</v>
      </c>
      <c r="B10261" t="s">
        <v>55</v>
      </c>
      <c r="C10261" t="str">
        <f t="shared" si="160"/>
        <v>2Ks</v>
      </c>
      <c r="D10261">
        <v>2009</v>
      </c>
      <c r="E10261" t="s">
        <v>50</v>
      </c>
      <c r="F10261" t="s">
        <v>254</v>
      </c>
      <c r="G10261">
        <v>0.17</v>
      </c>
      <c r="H10261">
        <v>0.01</v>
      </c>
      <c r="I10261">
        <v>0</v>
      </c>
      <c r="J10261">
        <v>0.08</v>
      </c>
      <c r="K10261">
        <v>0.25</v>
      </c>
      <c r="N10261">
        <v>8.3000000000000007</v>
      </c>
      <c r="O10261">
        <v>9</v>
      </c>
      <c r="P10261" t="s">
        <v>4083</v>
      </c>
      <c r="Q10261" t="s">
        <v>88</v>
      </c>
      <c r="AF10261" t="s">
        <v>12224</v>
      </c>
    </row>
    <row r="10262" spans="1:32" x14ac:dyDescent="0.3">
      <c r="A10262" t="s">
        <v>3672</v>
      </c>
      <c r="B10262" t="s">
        <v>17</v>
      </c>
      <c r="C10262" t="str">
        <f t="shared" si="160"/>
        <v>2Ks</v>
      </c>
      <c r="D10262">
        <v>2009</v>
      </c>
      <c r="E10262" t="s">
        <v>50</v>
      </c>
      <c r="F10262" t="s">
        <v>71</v>
      </c>
      <c r="G10262">
        <v>0.14000000000000001</v>
      </c>
      <c r="H10262">
        <v>0.09</v>
      </c>
      <c r="I10262">
        <v>0</v>
      </c>
      <c r="J10262">
        <v>0.02</v>
      </c>
      <c r="K10262">
        <v>0.25</v>
      </c>
      <c r="L10262">
        <v>69</v>
      </c>
      <c r="M10262">
        <v>12</v>
      </c>
      <c r="N10262" t="s">
        <v>203</v>
      </c>
      <c r="P10262" t="s">
        <v>915</v>
      </c>
      <c r="Q10262" t="s">
        <v>112</v>
      </c>
      <c r="AF10262" t="s">
        <v>12225</v>
      </c>
    </row>
    <row r="10263" spans="1:32" x14ac:dyDescent="0.3">
      <c r="A10263" t="s">
        <v>3865</v>
      </c>
      <c r="B10263" t="s">
        <v>17</v>
      </c>
      <c r="C10263" t="str">
        <f t="shared" si="160"/>
        <v>2Ks</v>
      </c>
      <c r="D10263">
        <v>2009</v>
      </c>
      <c r="E10263" t="s">
        <v>28</v>
      </c>
      <c r="F10263" t="s">
        <v>242</v>
      </c>
      <c r="G10263">
        <v>0.13</v>
      </c>
      <c r="H10263">
        <v>0.06</v>
      </c>
      <c r="I10263">
        <v>0.05</v>
      </c>
      <c r="J10263">
        <v>0.02</v>
      </c>
      <c r="K10263">
        <v>0.25</v>
      </c>
      <c r="L10263">
        <v>64</v>
      </c>
      <c r="M10263">
        <v>29</v>
      </c>
      <c r="N10263">
        <v>5.6</v>
      </c>
      <c r="O10263">
        <v>11</v>
      </c>
      <c r="P10263" t="s">
        <v>242</v>
      </c>
      <c r="Q10263" t="s">
        <v>112</v>
      </c>
      <c r="AF10263" t="s">
        <v>12226</v>
      </c>
    </row>
    <row r="10264" spans="1:32" x14ac:dyDescent="0.3">
      <c r="A10264" t="s">
        <v>5743</v>
      </c>
      <c r="B10264" t="s">
        <v>32</v>
      </c>
      <c r="C10264" t="str">
        <f t="shared" si="160"/>
        <v>2Ks</v>
      </c>
      <c r="D10264">
        <v>2009</v>
      </c>
      <c r="E10264" t="s">
        <v>34</v>
      </c>
      <c r="F10264" t="s">
        <v>111</v>
      </c>
      <c r="G10264">
        <v>0.2</v>
      </c>
      <c r="H10264">
        <v>0.02</v>
      </c>
      <c r="I10264">
        <v>0</v>
      </c>
      <c r="J10264">
        <v>0.03</v>
      </c>
      <c r="K10264">
        <v>0.25</v>
      </c>
      <c r="N10264" t="s">
        <v>203</v>
      </c>
      <c r="P10264" t="s">
        <v>5768</v>
      </c>
      <c r="Q10264" t="s">
        <v>20</v>
      </c>
      <c r="AF10264" t="s">
        <v>12227</v>
      </c>
    </row>
    <row r="10265" spans="1:32" x14ac:dyDescent="0.3">
      <c r="A10265" t="s">
        <v>1429</v>
      </c>
      <c r="B10265" t="s">
        <v>49</v>
      </c>
      <c r="C10265" t="str">
        <f t="shared" si="160"/>
        <v>2Ks</v>
      </c>
      <c r="D10265">
        <v>2009</v>
      </c>
      <c r="E10265" t="s">
        <v>34</v>
      </c>
      <c r="F10265" t="s">
        <v>568</v>
      </c>
      <c r="G10265">
        <v>0.17</v>
      </c>
      <c r="H10265">
        <v>0.05</v>
      </c>
      <c r="I10265">
        <v>0</v>
      </c>
      <c r="J10265">
        <v>0.03</v>
      </c>
      <c r="K10265">
        <v>0.25</v>
      </c>
      <c r="N10265" t="s">
        <v>203</v>
      </c>
      <c r="P10265" t="s">
        <v>1430</v>
      </c>
      <c r="Q10265" t="s">
        <v>20</v>
      </c>
      <c r="AF10265" t="s">
        <v>12228</v>
      </c>
    </row>
    <row r="10266" spans="1:32" x14ac:dyDescent="0.3">
      <c r="A10266" t="s">
        <v>3050</v>
      </c>
      <c r="B10266" t="s">
        <v>49</v>
      </c>
      <c r="C10266" t="str">
        <f t="shared" si="160"/>
        <v>2Ks</v>
      </c>
      <c r="D10266">
        <v>2009</v>
      </c>
      <c r="E10266" t="s">
        <v>50</v>
      </c>
      <c r="F10266" t="s">
        <v>484</v>
      </c>
      <c r="G10266">
        <v>0.15</v>
      </c>
      <c r="H10266">
        <v>0.06</v>
      </c>
      <c r="I10266">
        <v>0</v>
      </c>
      <c r="J10266">
        <v>0.03</v>
      </c>
      <c r="K10266">
        <v>0.25</v>
      </c>
      <c r="L10266">
        <v>65</v>
      </c>
      <c r="M10266">
        <v>5</v>
      </c>
      <c r="N10266">
        <v>6.5</v>
      </c>
      <c r="O10266">
        <v>4</v>
      </c>
      <c r="P10266" t="s">
        <v>829</v>
      </c>
      <c r="Q10266" t="s">
        <v>112</v>
      </c>
      <c r="AF10266" t="s">
        <v>12229</v>
      </c>
    </row>
    <row r="10267" spans="1:32" x14ac:dyDescent="0.3">
      <c r="A10267" t="s">
        <v>5785</v>
      </c>
      <c r="B10267" t="s">
        <v>32</v>
      </c>
      <c r="C10267" t="str">
        <f t="shared" si="160"/>
        <v>2Ks</v>
      </c>
      <c r="D10267">
        <v>2009</v>
      </c>
      <c r="E10267" t="s">
        <v>34</v>
      </c>
      <c r="F10267" t="s">
        <v>4341</v>
      </c>
      <c r="G10267">
        <v>0.23</v>
      </c>
      <c r="H10267">
        <v>0</v>
      </c>
      <c r="I10267">
        <v>0</v>
      </c>
      <c r="J10267">
        <v>0.02</v>
      </c>
      <c r="K10267">
        <v>0.25</v>
      </c>
      <c r="AF10267" t="s">
        <v>12230</v>
      </c>
    </row>
    <row r="10268" spans="1:32" x14ac:dyDescent="0.3">
      <c r="A10268" t="s">
        <v>4175</v>
      </c>
      <c r="B10268" t="s">
        <v>44</v>
      </c>
      <c r="C10268" t="str">
        <f t="shared" si="160"/>
        <v>2Ks</v>
      </c>
      <c r="D10268">
        <v>2009</v>
      </c>
      <c r="E10268" t="s">
        <v>50</v>
      </c>
      <c r="F10268" t="s">
        <v>484</v>
      </c>
      <c r="G10268">
        <v>0.25</v>
      </c>
      <c r="H10268">
        <v>0</v>
      </c>
      <c r="I10268">
        <v>0</v>
      </c>
      <c r="J10268">
        <v>0</v>
      </c>
      <c r="K10268">
        <v>0.25</v>
      </c>
      <c r="AF10268" t="s">
        <v>12231</v>
      </c>
    </row>
    <row r="10269" spans="1:32" x14ac:dyDescent="0.3">
      <c r="A10269" t="s">
        <v>5794</v>
      </c>
      <c r="B10269" t="s">
        <v>32</v>
      </c>
      <c r="C10269" t="str">
        <f t="shared" si="160"/>
        <v>2Ks</v>
      </c>
      <c r="D10269">
        <v>2009</v>
      </c>
      <c r="E10269" t="s">
        <v>28</v>
      </c>
      <c r="F10269" t="s">
        <v>128</v>
      </c>
      <c r="G10269">
        <v>7.0000000000000007E-2</v>
      </c>
      <c r="H10269">
        <v>0.03</v>
      </c>
      <c r="I10269">
        <v>0.14000000000000001</v>
      </c>
      <c r="J10269">
        <v>0.01</v>
      </c>
      <c r="K10269">
        <v>0.25</v>
      </c>
      <c r="L10269">
        <v>36</v>
      </c>
      <c r="M10269">
        <v>4</v>
      </c>
      <c r="N10269" t="s">
        <v>203</v>
      </c>
      <c r="P10269" t="s">
        <v>128</v>
      </c>
      <c r="Q10269" t="s">
        <v>20</v>
      </c>
      <c r="AF10269" t="s">
        <v>12232</v>
      </c>
    </row>
    <row r="10270" spans="1:32" x14ac:dyDescent="0.3">
      <c r="A10270" t="s">
        <v>2773</v>
      </c>
      <c r="B10270" t="s">
        <v>159</v>
      </c>
      <c r="C10270" t="str">
        <f t="shared" si="160"/>
        <v>2Ks</v>
      </c>
      <c r="D10270">
        <v>2009</v>
      </c>
      <c r="E10270" t="s">
        <v>50</v>
      </c>
      <c r="F10270" t="s">
        <v>71</v>
      </c>
      <c r="G10270">
        <v>0.11</v>
      </c>
      <c r="H10270">
        <v>0.09</v>
      </c>
      <c r="I10270">
        <v>0</v>
      </c>
      <c r="J10270">
        <v>0.05</v>
      </c>
      <c r="K10270">
        <v>0.25</v>
      </c>
      <c r="L10270">
        <v>63</v>
      </c>
      <c r="M10270">
        <v>10</v>
      </c>
      <c r="N10270">
        <v>7.8</v>
      </c>
      <c r="O10270">
        <v>17</v>
      </c>
      <c r="P10270" t="s">
        <v>5803</v>
      </c>
      <c r="Q10270" t="s">
        <v>88</v>
      </c>
      <c r="AF10270" t="s">
        <v>12233</v>
      </c>
    </row>
    <row r="10271" spans="1:32" x14ac:dyDescent="0.3">
      <c r="A10271" t="s">
        <v>5809</v>
      </c>
      <c r="B10271" t="s">
        <v>32</v>
      </c>
      <c r="C10271" t="str">
        <f t="shared" si="160"/>
        <v>2Ks</v>
      </c>
      <c r="D10271">
        <v>2009</v>
      </c>
      <c r="E10271" t="s">
        <v>101</v>
      </c>
      <c r="F10271" t="s">
        <v>51</v>
      </c>
      <c r="G10271">
        <v>0.23</v>
      </c>
      <c r="H10271">
        <v>0</v>
      </c>
      <c r="I10271">
        <v>0</v>
      </c>
      <c r="J10271">
        <v>0.02</v>
      </c>
      <c r="K10271">
        <v>0.25</v>
      </c>
      <c r="N10271" t="s">
        <v>203</v>
      </c>
      <c r="P10271" t="s">
        <v>51</v>
      </c>
      <c r="Q10271" t="s">
        <v>20</v>
      </c>
      <c r="AF10271" t="s">
        <v>12234</v>
      </c>
    </row>
    <row r="10272" spans="1:32" x14ac:dyDescent="0.3">
      <c r="A10272" t="s">
        <v>5821</v>
      </c>
      <c r="B10272" t="s">
        <v>17</v>
      </c>
      <c r="C10272" t="str">
        <f t="shared" si="160"/>
        <v>2Ks</v>
      </c>
      <c r="D10272">
        <v>2009</v>
      </c>
      <c r="E10272" t="s">
        <v>18</v>
      </c>
      <c r="F10272" t="s">
        <v>202</v>
      </c>
      <c r="G10272">
        <v>0.17</v>
      </c>
      <c r="H10272">
        <v>0.06</v>
      </c>
      <c r="I10272">
        <v>0</v>
      </c>
      <c r="J10272">
        <v>0.02</v>
      </c>
      <c r="K10272">
        <v>0.25</v>
      </c>
      <c r="N10272" t="s">
        <v>203</v>
      </c>
      <c r="P10272" t="s">
        <v>3369</v>
      </c>
      <c r="Q10272" t="s">
        <v>20</v>
      </c>
      <c r="AF10272" t="s">
        <v>12235</v>
      </c>
    </row>
    <row r="10273" spans="1:32" x14ac:dyDescent="0.3">
      <c r="A10273" t="s">
        <v>5827</v>
      </c>
      <c r="B10273" t="s">
        <v>32</v>
      </c>
      <c r="C10273" t="str">
        <f t="shared" si="160"/>
        <v>2Ks</v>
      </c>
      <c r="D10273">
        <v>2009</v>
      </c>
      <c r="E10273" t="s">
        <v>39</v>
      </c>
      <c r="F10273" t="s">
        <v>134</v>
      </c>
      <c r="G10273">
        <v>0.23</v>
      </c>
      <c r="H10273">
        <v>0</v>
      </c>
      <c r="I10273">
        <v>0</v>
      </c>
      <c r="J10273">
        <v>0.02</v>
      </c>
      <c r="K10273">
        <v>0.25</v>
      </c>
      <c r="N10273" t="s">
        <v>203</v>
      </c>
      <c r="P10273" t="s">
        <v>134</v>
      </c>
      <c r="Q10273" t="s">
        <v>20</v>
      </c>
      <c r="AF10273" t="s">
        <v>12236</v>
      </c>
    </row>
    <row r="10274" spans="1:32" x14ac:dyDescent="0.3">
      <c r="A10274" t="s">
        <v>3748</v>
      </c>
      <c r="B10274" t="s">
        <v>44</v>
      </c>
      <c r="C10274" t="str">
        <f t="shared" si="160"/>
        <v>2Ks</v>
      </c>
      <c r="D10274">
        <v>2009</v>
      </c>
      <c r="E10274" t="s">
        <v>24</v>
      </c>
      <c r="F10274" t="s">
        <v>71</v>
      </c>
      <c r="G10274">
        <v>0.14000000000000001</v>
      </c>
      <c r="H10274">
        <v>0.09</v>
      </c>
      <c r="I10274">
        <v>0</v>
      </c>
      <c r="J10274">
        <v>0.02</v>
      </c>
      <c r="K10274">
        <v>0.25</v>
      </c>
      <c r="N10274">
        <v>6</v>
      </c>
      <c r="O10274">
        <v>4</v>
      </c>
      <c r="P10274" t="s">
        <v>5077</v>
      </c>
      <c r="Q10274" t="s">
        <v>20</v>
      </c>
      <c r="AF10274" t="s">
        <v>12237</v>
      </c>
    </row>
    <row r="10275" spans="1:32" x14ac:dyDescent="0.3">
      <c r="A10275" t="s">
        <v>5830</v>
      </c>
      <c r="B10275" t="s">
        <v>17</v>
      </c>
      <c r="C10275" t="str">
        <f t="shared" si="160"/>
        <v>2Ks</v>
      </c>
      <c r="D10275">
        <v>2009</v>
      </c>
      <c r="E10275" t="s">
        <v>28</v>
      </c>
      <c r="F10275" t="s">
        <v>222</v>
      </c>
      <c r="G10275">
        <v>0</v>
      </c>
      <c r="H10275">
        <v>0</v>
      </c>
      <c r="I10275">
        <v>0.25</v>
      </c>
      <c r="J10275">
        <v>0</v>
      </c>
      <c r="K10275">
        <v>0.25</v>
      </c>
      <c r="AF10275" t="s">
        <v>12238</v>
      </c>
    </row>
    <row r="10276" spans="1:32" x14ac:dyDescent="0.3">
      <c r="A10276" t="s">
        <v>2773</v>
      </c>
      <c r="B10276" t="s">
        <v>32</v>
      </c>
      <c r="C10276" t="str">
        <f t="shared" si="160"/>
        <v>2Ks</v>
      </c>
      <c r="D10276">
        <v>2009</v>
      </c>
      <c r="E10276" t="s">
        <v>50</v>
      </c>
      <c r="F10276" t="s">
        <v>71</v>
      </c>
      <c r="G10276">
        <v>0.16</v>
      </c>
      <c r="H10276">
        <v>7.0000000000000007E-2</v>
      </c>
      <c r="I10276">
        <v>0</v>
      </c>
      <c r="J10276">
        <v>0.02</v>
      </c>
      <c r="K10276">
        <v>0.25</v>
      </c>
      <c r="L10276">
        <v>50</v>
      </c>
      <c r="M10276">
        <v>5</v>
      </c>
      <c r="N10276">
        <v>6.8</v>
      </c>
      <c r="O10276">
        <v>11</v>
      </c>
      <c r="P10276" t="s">
        <v>254</v>
      </c>
      <c r="Q10276" t="s">
        <v>88</v>
      </c>
      <c r="AF10276" t="s">
        <v>12239</v>
      </c>
    </row>
    <row r="10277" spans="1:32" x14ac:dyDescent="0.3">
      <c r="A10277" t="s">
        <v>5832</v>
      </c>
      <c r="B10277" t="s">
        <v>17</v>
      </c>
      <c r="C10277" t="str">
        <f t="shared" si="160"/>
        <v>2Ks</v>
      </c>
      <c r="D10277">
        <v>2009</v>
      </c>
      <c r="E10277" t="s">
        <v>50</v>
      </c>
      <c r="F10277" t="s">
        <v>71</v>
      </c>
      <c r="G10277">
        <v>0.19</v>
      </c>
      <c r="H10277">
        <v>0.04</v>
      </c>
      <c r="I10277">
        <v>0</v>
      </c>
      <c r="J10277">
        <v>0.02</v>
      </c>
      <c r="K10277">
        <v>0.25</v>
      </c>
      <c r="L10277">
        <v>53</v>
      </c>
      <c r="M10277">
        <v>8</v>
      </c>
      <c r="N10277">
        <v>6.1</v>
      </c>
      <c r="O10277">
        <v>10</v>
      </c>
      <c r="P10277" t="s">
        <v>925</v>
      </c>
      <c r="Q10277" t="s">
        <v>88</v>
      </c>
      <c r="AF10277" t="s">
        <v>12240</v>
      </c>
    </row>
    <row r="10278" spans="1:32" x14ac:dyDescent="0.3">
      <c r="A10278" t="s">
        <v>5833</v>
      </c>
      <c r="B10278" t="s">
        <v>159</v>
      </c>
      <c r="C10278" t="str">
        <f t="shared" si="160"/>
        <v>2Ks</v>
      </c>
      <c r="D10278">
        <v>2009</v>
      </c>
      <c r="E10278" t="s">
        <v>28</v>
      </c>
      <c r="F10278" t="s">
        <v>2780</v>
      </c>
      <c r="G10278">
        <v>0.1</v>
      </c>
      <c r="H10278">
        <v>0.01</v>
      </c>
      <c r="I10278">
        <v>0.12</v>
      </c>
      <c r="J10278">
        <v>0.02</v>
      </c>
      <c r="K10278">
        <v>0.25</v>
      </c>
      <c r="L10278">
        <v>83</v>
      </c>
      <c r="M10278">
        <v>33</v>
      </c>
      <c r="N10278">
        <v>7.1</v>
      </c>
      <c r="O10278">
        <v>47</v>
      </c>
      <c r="P10278" t="s">
        <v>2780</v>
      </c>
      <c r="Q10278" t="s">
        <v>88</v>
      </c>
      <c r="AF10278" t="s">
        <v>12241</v>
      </c>
    </row>
    <row r="10279" spans="1:32" x14ac:dyDescent="0.3">
      <c r="A10279" t="s">
        <v>5249</v>
      </c>
      <c r="B10279" t="s">
        <v>49</v>
      </c>
      <c r="C10279" t="str">
        <f t="shared" si="160"/>
        <v>2Ks</v>
      </c>
      <c r="D10279">
        <v>2009</v>
      </c>
      <c r="E10279" t="s">
        <v>37</v>
      </c>
      <c r="F10279" t="s">
        <v>329</v>
      </c>
      <c r="G10279">
        <v>0.12</v>
      </c>
      <c r="H10279">
        <v>0.09</v>
      </c>
      <c r="I10279">
        <v>0</v>
      </c>
      <c r="J10279">
        <v>0.04</v>
      </c>
      <c r="K10279">
        <v>0.25</v>
      </c>
      <c r="L10279">
        <v>80</v>
      </c>
      <c r="M10279">
        <v>45</v>
      </c>
      <c r="N10279">
        <v>7.7</v>
      </c>
      <c r="O10279">
        <v>40</v>
      </c>
      <c r="P10279" t="s">
        <v>2957</v>
      </c>
      <c r="Q10279" t="s">
        <v>53</v>
      </c>
      <c r="AF10279" t="s">
        <v>12242</v>
      </c>
    </row>
    <row r="10280" spans="1:32" x14ac:dyDescent="0.3">
      <c r="A10280" t="s">
        <v>2328</v>
      </c>
      <c r="B10280" t="s">
        <v>159</v>
      </c>
      <c r="C10280" t="str">
        <f t="shared" si="160"/>
        <v>2Ks</v>
      </c>
      <c r="D10280">
        <v>2009</v>
      </c>
      <c r="E10280" t="s">
        <v>28</v>
      </c>
      <c r="F10280" t="s">
        <v>71</v>
      </c>
      <c r="G10280">
        <v>0.17</v>
      </c>
      <c r="H10280">
        <v>0.04</v>
      </c>
      <c r="I10280">
        <v>0</v>
      </c>
      <c r="J10280">
        <v>0.04</v>
      </c>
      <c r="K10280">
        <v>0.25</v>
      </c>
      <c r="N10280" t="s">
        <v>203</v>
      </c>
      <c r="P10280" t="s">
        <v>1766</v>
      </c>
      <c r="Q10280" t="s">
        <v>88</v>
      </c>
      <c r="AF10280" t="s">
        <v>12243</v>
      </c>
    </row>
    <row r="10281" spans="1:32" x14ac:dyDescent="0.3">
      <c r="A10281" t="s">
        <v>5087</v>
      </c>
      <c r="B10281" t="s">
        <v>44</v>
      </c>
      <c r="C10281" t="str">
        <f t="shared" si="160"/>
        <v>2Ks</v>
      </c>
      <c r="D10281">
        <v>2009</v>
      </c>
      <c r="E10281" t="s">
        <v>18</v>
      </c>
      <c r="F10281" t="s">
        <v>1209</v>
      </c>
      <c r="G10281">
        <v>0.23</v>
      </c>
      <c r="H10281">
        <v>0</v>
      </c>
      <c r="I10281">
        <v>0</v>
      </c>
      <c r="J10281">
        <v>0.02</v>
      </c>
      <c r="K10281">
        <v>0.24</v>
      </c>
      <c r="N10281">
        <v>7.8</v>
      </c>
      <c r="O10281">
        <v>4</v>
      </c>
      <c r="P10281" t="s">
        <v>3181</v>
      </c>
      <c r="Q10281" t="s">
        <v>88</v>
      </c>
      <c r="AF10281" t="s">
        <v>12245</v>
      </c>
    </row>
    <row r="10282" spans="1:32" x14ac:dyDescent="0.3">
      <c r="A10282" t="s">
        <v>5885</v>
      </c>
      <c r="B10282" t="s">
        <v>32</v>
      </c>
      <c r="C10282" t="str">
        <f t="shared" si="160"/>
        <v>2Ks</v>
      </c>
      <c r="D10282">
        <v>2009</v>
      </c>
      <c r="E10282" t="s">
        <v>34</v>
      </c>
      <c r="F10282" t="s">
        <v>568</v>
      </c>
      <c r="G10282">
        <v>7.0000000000000007E-2</v>
      </c>
      <c r="H10282">
        <v>0</v>
      </c>
      <c r="I10282">
        <v>0.16</v>
      </c>
      <c r="J10282">
        <v>0.01</v>
      </c>
      <c r="K10282">
        <v>0.24</v>
      </c>
      <c r="N10282" t="s">
        <v>203</v>
      </c>
      <c r="P10282" t="s">
        <v>4639</v>
      </c>
      <c r="Q10282" t="s">
        <v>20</v>
      </c>
      <c r="AF10282" t="s">
        <v>12246</v>
      </c>
    </row>
    <row r="10283" spans="1:32" x14ac:dyDescent="0.3">
      <c r="A10283" t="s">
        <v>5045</v>
      </c>
      <c r="B10283" t="s">
        <v>49</v>
      </c>
      <c r="C10283" t="str">
        <f t="shared" si="160"/>
        <v>2Ks</v>
      </c>
      <c r="D10283">
        <v>2009</v>
      </c>
      <c r="E10283" t="s">
        <v>24</v>
      </c>
      <c r="F10283" t="s">
        <v>648</v>
      </c>
      <c r="G10283">
        <v>0.08</v>
      </c>
      <c r="H10283">
        <v>0.11</v>
      </c>
      <c r="I10283">
        <v>0</v>
      </c>
      <c r="J10283">
        <v>0.04</v>
      </c>
      <c r="K10283">
        <v>0.24</v>
      </c>
      <c r="L10283">
        <v>67</v>
      </c>
      <c r="M10283">
        <v>44</v>
      </c>
      <c r="N10283">
        <v>7.4</v>
      </c>
      <c r="O10283">
        <v>36</v>
      </c>
      <c r="P10283" t="s">
        <v>2451</v>
      </c>
      <c r="Q10283" t="s">
        <v>20</v>
      </c>
      <c r="AF10283" t="s">
        <v>12247</v>
      </c>
    </row>
    <row r="10284" spans="1:32" x14ac:dyDescent="0.3">
      <c r="A10284" t="s">
        <v>3490</v>
      </c>
      <c r="B10284" t="s">
        <v>159</v>
      </c>
      <c r="C10284" t="str">
        <f t="shared" si="160"/>
        <v>2Ks</v>
      </c>
      <c r="D10284">
        <v>2009</v>
      </c>
      <c r="E10284" t="s">
        <v>18</v>
      </c>
      <c r="F10284" t="s">
        <v>134</v>
      </c>
      <c r="G10284">
        <v>0.21</v>
      </c>
      <c r="H10284">
        <v>0</v>
      </c>
      <c r="I10284">
        <v>0.01</v>
      </c>
      <c r="J10284">
        <v>0.02</v>
      </c>
      <c r="K10284">
        <v>0.24</v>
      </c>
      <c r="L10284">
        <v>64</v>
      </c>
      <c r="M10284">
        <v>4</v>
      </c>
      <c r="N10284">
        <v>4.2</v>
      </c>
      <c r="O10284">
        <v>10</v>
      </c>
      <c r="P10284" t="s">
        <v>193</v>
      </c>
      <c r="Q10284" t="s">
        <v>20</v>
      </c>
      <c r="AF10284" t="s">
        <v>12248</v>
      </c>
    </row>
    <row r="10285" spans="1:32" x14ac:dyDescent="0.3">
      <c r="A10285" t="s">
        <v>5894</v>
      </c>
      <c r="B10285" t="s">
        <v>159</v>
      </c>
      <c r="C10285" t="str">
        <f t="shared" si="160"/>
        <v>2Ks</v>
      </c>
      <c r="D10285">
        <v>2009</v>
      </c>
      <c r="E10285" t="s">
        <v>28</v>
      </c>
      <c r="F10285" t="s">
        <v>1393</v>
      </c>
      <c r="G10285">
        <v>0.19</v>
      </c>
      <c r="H10285">
        <v>0</v>
      </c>
      <c r="I10285">
        <v>0.03</v>
      </c>
      <c r="J10285">
        <v>0.02</v>
      </c>
      <c r="K10285">
        <v>0.24</v>
      </c>
      <c r="L10285">
        <v>80</v>
      </c>
      <c r="M10285">
        <v>26</v>
      </c>
      <c r="N10285">
        <v>7.7</v>
      </c>
      <c r="O10285">
        <v>47</v>
      </c>
      <c r="P10285" t="s">
        <v>87</v>
      </c>
      <c r="Q10285" t="s">
        <v>88</v>
      </c>
      <c r="AF10285" t="s">
        <v>12250</v>
      </c>
    </row>
    <row r="10286" spans="1:32" x14ac:dyDescent="0.3">
      <c r="A10286" t="s">
        <v>5905</v>
      </c>
      <c r="B10286" t="s">
        <v>17</v>
      </c>
      <c r="C10286" t="str">
        <f t="shared" si="160"/>
        <v>2Ks</v>
      </c>
      <c r="D10286">
        <v>2009</v>
      </c>
      <c r="E10286" t="s">
        <v>34</v>
      </c>
      <c r="F10286" t="s">
        <v>111</v>
      </c>
      <c r="G10286">
        <v>0.22</v>
      </c>
      <c r="H10286">
        <v>0</v>
      </c>
      <c r="I10286">
        <v>0</v>
      </c>
      <c r="J10286">
        <v>0.02</v>
      </c>
      <c r="K10286">
        <v>0.24</v>
      </c>
      <c r="N10286" t="s">
        <v>203</v>
      </c>
      <c r="P10286" t="s">
        <v>2513</v>
      </c>
      <c r="Q10286" t="s">
        <v>20</v>
      </c>
      <c r="AF10286" t="s">
        <v>12251</v>
      </c>
    </row>
    <row r="10287" spans="1:32" x14ac:dyDescent="0.3">
      <c r="A10287" t="s">
        <v>5919</v>
      </c>
      <c r="B10287" t="s">
        <v>49</v>
      </c>
      <c r="C10287" t="str">
        <f t="shared" si="160"/>
        <v>2Ks</v>
      </c>
      <c r="D10287">
        <v>2009</v>
      </c>
      <c r="E10287" t="s">
        <v>50</v>
      </c>
      <c r="F10287" t="s">
        <v>372</v>
      </c>
      <c r="G10287">
        <v>0</v>
      </c>
      <c r="H10287">
        <v>0</v>
      </c>
      <c r="I10287">
        <v>0.24</v>
      </c>
      <c r="J10287">
        <v>0</v>
      </c>
      <c r="K10287">
        <v>0.24</v>
      </c>
      <c r="AF10287" t="s">
        <v>12252</v>
      </c>
    </row>
    <row r="10288" spans="1:32" x14ac:dyDescent="0.3">
      <c r="A10288" t="s">
        <v>1543</v>
      </c>
      <c r="B10288" t="s">
        <v>44</v>
      </c>
      <c r="C10288" t="str">
        <f t="shared" si="160"/>
        <v>2Ks</v>
      </c>
      <c r="D10288">
        <v>2009</v>
      </c>
      <c r="E10288" t="s">
        <v>50</v>
      </c>
      <c r="F10288" t="s">
        <v>71</v>
      </c>
      <c r="G10288">
        <v>0.2</v>
      </c>
      <c r="H10288">
        <v>0.02</v>
      </c>
      <c r="I10288">
        <v>0</v>
      </c>
      <c r="J10288">
        <v>0.02</v>
      </c>
      <c r="K10288">
        <v>0.24</v>
      </c>
      <c r="L10288">
        <v>60</v>
      </c>
      <c r="M10288">
        <v>16</v>
      </c>
      <c r="N10288">
        <v>5.2</v>
      </c>
      <c r="O10288">
        <v>9</v>
      </c>
      <c r="P10288" t="s">
        <v>1544</v>
      </c>
      <c r="Q10288" t="s">
        <v>20</v>
      </c>
      <c r="AF10288" t="s">
        <v>12253</v>
      </c>
    </row>
    <row r="10289" spans="1:32" x14ac:dyDescent="0.3">
      <c r="A10289" t="s">
        <v>5924</v>
      </c>
      <c r="B10289" t="s">
        <v>32</v>
      </c>
      <c r="C10289" t="str">
        <f t="shared" si="160"/>
        <v>2Ks</v>
      </c>
      <c r="D10289">
        <v>2009</v>
      </c>
      <c r="E10289" t="s">
        <v>101</v>
      </c>
      <c r="F10289" t="s">
        <v>111</v>
      </c>
      <c r="G10289">
        <v>0.1</v>
      </c>
      <c r="H10289">
        <v>0.12</v>
      </c>
      <c r="I10289">
        <v>0</v>
      </c>
      <c r="J10289">
        <v>0.02</v>
      </c>
      <c r="K10289">
        <v>0.24</v>
      </c>
      <c r="N10289" t="s">
        <v>203</v>
      </c>
      <c r="P10289" t="s">
        <v>1196</v>
      </c>
      <c r="Q10289" t="s">
        <v>20</v>
      </c>
      <c r="AF10289" t="s">
        <v>12255</v>
      </c>
    </row>
    <row r="10290" spans="1:32" x14ac:dyDescent="0.3">
      <c r="A10290" t="s">
        <v>4785</v>
      </c>
      <c r="B10290" t="s">
        <v>44</v>
      </c>
      <c r="C10290" t="str">
        <f t="shared" si="160"/>
        <v>2Ks</v>
      </c>
      <c r="D10290">
        <v>2009</v>
      </c>
      <c r="E10290" t="s">
        <v>50</v>
      </c>
      <c r="F10290" t="s">
        <v>933</v>
      </c>
      <c r="G10290">
        <v>0.16</v>
      </c>
      <c r="H10290">
        <v>0.01</v>
      </c>
      <c r="I10290">
        <v>0.04</v>
      </c>
      <c r="J10290">
        <v>0.02</v>
      </c>
      <c r="K10290">
        <v>0.24</v>
      </c>
      <c r="L10290">
        <v>59</v>
      </c>
      <c r="M10290">
        <v>24</v>
      </c>
      <c r="N10290">
        <v>7.3</v>
      </c>
      <c r="O10290">
        <v>28</v>
      </c>
      <c r="P10290" t="s">
        <v>934</v>
      </c>
      <c r="Q10290" t="s">
        <v>88</v>
      </c>
      <c r="AF10290" t="s">
        <v>12256</v>
      </c>
    </row>
    <row r="10291" spans="1:32" x14ac:dyDescent="0.3">
      <c r="A10291" t="s">
        <v>5960</v>
      </c>
      <c r="B10291" t="s">
        <v>44</v>
      </c>
      <c r="C10291" t="str">
        <f t="shared" si="160"/>
        <v>2Ks</v>
      </c>
      <c r="D10291">
        <v>2009</v>
      </c>
      <c r="E10291" t="s">
        <v>50</v>
      </c>
      <c r="F10291" t="s">
        <v>134</v>
      </c>
      <c r="G10291">
        <v>0.17</v>
      </c>
      <c r="H10291">
        <v>0.05</v>
      </c>
      <c r="I10291">
        <v>0</v>
      </c>
      <c r="J10291">
        <v>0.02</v>
      </c>
      <c r="K10291">
        <v>0.24</v>
      </c>
      <c r="L10291">
        <v>42</v>
      </c>
      <c r="M10291">
        <v>59</v>
      </c>
      <c r="N10291">
        <v>4.7</v>
      </c>
      <c r="O10291">
        <v>22</v>
      </c>
      <c r="P10291" t="s">
        <v>532</v>
      </c>
      <c r="Q10291" t="s">
        <v>88</v>
      </c>
      <c r="AF10291" t="s">
        <v>12257</v>
      </c>
    </row>
    <row r="10292" spans="1:32" x14ac:dyDescent="0.3">
      <c r="A10292" t="s">
        <v>5964</v>
      </c>
      <c r="B10292" t="s">
        <v>44</v>
      </c>
      <c r="C10292" t="str">
        <f t="shared" si="160"/>
        <v>2Ks</v>
      </c>
      <c r="D10292">
        <v>2009</v>
      </c>
      <c r="E10292" t="s">
        <v>28</v>
      </c>
      <c r="F10292" t="s">
        <v>130</v>
      </c>
      <c r="G10292">
        <v>0.16</v>
      </c>
      <c r="H10292">
        <v>0.06</v>
      </c>
      <c r="I10292">
        <v>0</v>
      </c>
      <c r="J10292">
        <v>0.02</v>
      </c>
      <c r="K10292">
        <v>0.24</v>
      </c>
      <c r="N10292" t="s">
        <v>203</v>
      </c>
      <c r="P10292" t="s">
        <v>130</v>
      </c>
      <c r="Q10292" t="s">
        <v>53</v>
      </c>
      <c r="AF10292" t="s">
        <v>12258</v>
      </c>
    </row>
    <row r="10293" spans="1:32" x14ac:dyDescent="0.3">
      <c r="A10293" t="s">
        <v>2006</v>
      </c>
      <c r="B10293" t="s">
        <v>159</v>
      </c>
      <c r="C10293" t="str">
        <f t="shared" si="160"/>
        <v>2Ks</v>
      </c>
      <c r="D10293">
        <v>2009</v>
      </c>
      <c r="E10293" t="s">
        <v>18</v>
      </c>
      <c r="F10293" t="s">
        <v>134</v>
      </c>
      <c r="G10293">
        <v>0.12</v>
      </c>
      <c r="H10293">
        <v>7.0000000000000007E-2</v>
      </c>
      <c r="I10293">
        <v>0</v>
      </c>
      <c r="J10293">
        <v>0.05</v>
      </c>
      <c r="K10293">
        <v>0.24</v>
      </c>
      <c r="L10293">
        <v>70</v>
      </c>
      <c r="M10293">
        <v>7</v>
      </c>
      <c r="N10293" t="s">
        <v>203</v>
      </c>
      <c r="P10293" t="s">
        <v>287</v>
      </c>
      <c r="Q10293" t="s">
        <v>20</v>
      </c>
      <c r="AF10293" t="s">
        <v>12259</v>
      </c>
    </row>
    <row r="10294" spans="1:32" x14ac:dyDescent="0.3">
      <c r="A10294" t="s">
        <v>5972</v>
      </c>
      <c r="B10294" t="s">
        <v>32</v>
      </c>
      <c r="C10294" t="str">
        <f t="shared" si="160"/>
        <v>2Ks</v>
      </c>
      <c r="D10294">
        <v>2009</v>
      </c>
      <c r="E10294" t="s">
        <v>39</v>
      </c>
      <c r="F10294" t="s">
        <v>111</v>
      </c>
      <c r="G10294">
        <v>0.15</v>
      </c>
      <c r="H10294">
        <v>0.06</v>
      </c>
      <c r="I10294">
        <v>0</v>
      </c>
      <c r="J10294">
        <v>0.02</v>
      </c>
      <c r="K10294">
        <v>0.24</v>
      </c>
      <c r="N10294" t="s">
        <v>203</v>
      </c>
      <c r="P10294" t="s">
        <v>1196</v>
      </c>
      <c r="Q10294" t="s">
        <v>20</v>
      </c>
      <c r="AF10294" t="s">
        <v>12260</v>
      </c>
    </row>
    <row r="10295" spans="1:32" x14ac:dyDescent="0.3">
      <c r="A10295" t="s">
        <v>5974</v>
      </c>
      <c r="B10295" t="s">
        <v>44</v>
      </c>
      <c r="C10295" t="str">
        <f t="shared" si="160"/>
        <v>2Ks</v>
      </c>
      <c r="D10295">
        <v>2009</v>
      </c>
      <c r="E10295" t="s">
        <v>50</v>
      </c>
      <c r="F10295" t="s">
        <v>155</v>
      </c>
      <c r="G10295">
        <v>0.16</v>
      </c>
      <c r="H10295">
        <v>0.05</v>
      </c>
      <c r="I10295">
        <v>0</v>
      </c>
      <c r="J10295">
        <v>0.02</v>
      </c>
      <c r="K10295">
        <v>0.24</v>
      </c>
      <c r="L10295">
        <v>65</v>
      </c>
      <c r="M10295">
        <v>70</v>
      </c>
      <c r="N10295">
        <v>6.2</v>
      </c>
      <c r="O10295">
        <v>57</v>
      </c>
      <c r="P10295" t="s">
        <v>1630</v>
      </c>
      <c r="Q10295" t="s">
        <v>53</v>
      </c>
      <c r="AF10295" t="s">
        <v>12261</v>
      </c>
    </row>
    <row r="10296" spans="1:32" x14ac:dyDescent="0.3">
      <c r="A10296" t="s">
        <v>5976</v>
      </c>
      <c r="B10296" t="s">
        <v>17</v>
      </c>
      <c r="C10296" t="str">
        <f t="shared" si="160"/>
        <v>2Ks</v>
      </c>
      <c r="D10296">
        <v>2009</v>
      </c>
      <c r="E10296" t="s">
        <v>101</v>
      </c>
      <c r="F10296" t="s">
        <v>111</v>
      </c>
      <c r="G10296">
        <v>0.11</v>
      </c>
      <c r="H10296">
        <v>0.1</v>
      </c>
      <c r="I10296">
        <v>0</v>
      </c>
      <c r="J10296">
        <v>0.02</v>
      </c>
      <c r="K10296">
        <v>0.24</v>
      </c>
      <c r="L10296">
        <v>74</v>
      </c>
      <c r="M10296">
        <v>29</v>
      </c>
      <c r="N10296">
        <v>8.1</v>
      </c>
      <c r="O10296">
        <v>14</v>
      </c>
      <c r="P10296" t="s">
        <v>5977</v>
      </c>
      <c r="Q10296" t="s">
        <v>88</v>
      </c>
      <c r="AF10296" t="s">
        <v>12262</v>
      </c>
    </row>
    <row r="10297" spans="1:32" x14ac:dyDescent="0.3">
      <c r="A10297" t="s">
        <v>5978</v>
      </c>
      <c r="B10297" t="s">
        <v>44</v>
      </c>
      <c r="C10297" t="str">
        <f t="shared" si="160"/>
        <v>2Ks</v>
      </c>
      <c r="D10297">
        <v>2009</v>
      </c>
      <c r="E10297" t="s">
        <v>28</v>
      </c>
      <c r="F10297" t="s">
        <v>5573</v>
      </c>
      <c r="G10297">
        <v>0.18</v>
      </c>
      <c r="H10297">
        <v>0.04</v>
      </c>
      <c r="I10297">
        <v>0</v>
      </c>
      <c r="J10297">
        <v>0.02</v>
      </c>
      <c r="K10297">
        <v>0.24</v>
      </c>
      <c r="L10297">
        <v>62</v>
      </c>
      <c r="M10297">
        <v>37</v>
      </c>
      <c r="N10297">
        <v>6.4</v>
      </c>
      <c r="O10297">
        <v>36</v>
      </c>
      <c r="P10297" t="s">
        <v>5979</v>
      </c>
      <c r="Q10297" t="s">
        <v>53</v>
      </c>
      <c r="AF10297" t="s">
        <v>12263</v>
      </c>
    </row>
    <row r="10298" spans="1:32" x14ac:dyDescent="0.3">
      <c r="A10298" t="s">
        <v>1543</v>
      </c>
      <c r="B10298" t="s">
        <v>49</v>
      </c>
      <c r="C10298" t="str">
        <f t="shared" si="160"/>
        <v>2Ks</v>
      </c>
      <c r="D10298">
        <v>2009</v>
      </c>
      <c r="E10298" t="s">
        <v>50</v>
      </c>
      <c r="F10298" t="s">
        <v>71</v>
      </c>
      <c r="G10298">
        <v>0.19</v>
      </c>
      <c r="H10298">
        <v>0.03</v>
      </c>
      <c r="I10298">
        <v>0</v>
      </c>
      <c r="J10298">
        <v>0.02</v>
      </c>
      <c r="K10298">
        <v>0.23</v>
      </c>
      <c r="L10298">
        <v>63</v>
      </c>
      <c r="M10298">
        <v>10</v>
      </c>
      <c r="N10298">
        <v>8.1999999999999993</v>
      </c>
      <c r="O10298">
        <v>5</v>
      </c>
      <c r="P10298" t="s">
        <v>1544</v>
      </c>
      <c r="Q10298" t="s">
        <v>20</v>
      </c>
      <c r="AF10298" t="s">
        <v>12264</v>
      </c>
    </row>
    <row r="10299" spans="1:32" x14ac:dyDescent="0.3">
      <c r="A10299" t="s">
        <v>5568</v>
      </c>
      <c r="B10299" t="s">
        <v>32</v>
      </c>
      <c r="C10299" t="str">
        <f t="shared" si="160"/>
        <v>2Ks</v>
      </c>
      <c r="D10299">
        <v>2009</v>
      </c>
      <c r="E10299" t="s">
        <v>30</v>
      </c>
      <c r="F10299" t="s">
        <v>484</v>
      </c>
      <c r="G10299">
        <v>0.22</v>
      </c>
      <c r="H10299">
        <v>0</v>
      </c>
      <c r="I10299">
        <v>0</v>
      </c>
      <c r="J10299">
        <v>0.02</v>
      </c>
      <c r="K10299">
        <v>0.23</v>
      </c>
      <c r="N10299" t="s">
        <v>203</v>
      </c>
      <c r="P10299" t="s">
        <v>484</v>
      </c>
      <c r="Q10299" t="s">
        <v>20</v>
      </c>
      <c r="AF10299" t="s">
        <v>12265</v>
      </c>
    </row>
    <row r="10300" spans="1:32" x14ac:dyDescent="0.3">
      <c r="A10300" t="s">
        <v>5986</v>
      </c>
      <c r="B10300" t="s">
        <v>32</v>
      </c>
      <c r="C10300" t="str">
        <f t="shared" si="160"/>
        <v>2Ks</v>
      </c>
      <c r="D10300">
        <v>2009</v>
      </c>
      <c r="E10300" t="s">
        <v>101</v>
      </c>
      <c r="F10300" t="s">
        <v>568</v>
      </c>
      <c r="G10300">
        <v>0.21</v>
      </c>
      <c r="H10300">
        <v>0.01</v>
      </c>
      <c r="I10300">
        <v>0</v>
      </c>
      <c r="J10300">
        <v>0.02</v>
      </c>
      <c r="K10300">
        <v>0.23</v>
      </c>
      <c r="L10300">
        <v>66</v>
      </c>
      <c r="M10300">
        <v>7</v>
      </c>
      <c r="N10300">
        <v>6.5</v>
      </c>
      <c r="O10300">
        <v>4</v>
      </c>
      <c r="P10300" t="s">
        <v>637</v>
      </c>
      <c r="Q10300" t="s">
        <v>20</v>
      </c>
      <c r="AF10300" t="s">
        <v>12266</v>
      </c>
    </row>
    <row r="10301" spans="1:32" x14ac:dyDescent="0.3">
      <c r="A10301" t="s">
        <v>5989</v>
      </c>
      <c r="B10301" t="s">
        <v>17</v>
      </c>
      <c r="C10301" t="str">
        <f t="shared" si="160"/>
        <v>2Ks</v>
      </c>
      <c r="D10301">
        <v>2009</v>
      </c>
      <c r="E10301" t="s">
        <v>34</v>
      </c>
      <c r="F10301" t="s">
        <v>484</v>
      </c>
      <c r="G10301">
        <v>0</v>
      </c>
      <c r="H10301">
        <v>0.22</v>
      </c>
      <c r="I10301">
        <v>0</v>
      </c>
      <c r="J10301">
        <v>0.02</v>
      </c>
      <c r="K10301">
        <v>0.23</v>
      </c>
      <c r="AF10301" t="s">
        <v>12267</v>
      </c>
    </row>
    <row r="10302" spans="1:32" x14ac:dyDescent="0.3">
      <c r="A10302" t="s">
        <v>2336</v>
      </c>
      <c r="B10302" t="s">
        <v>159</v>
      </c>
      <c r="C10302" t="str">
        <f t="shared" si="160"/>
        <v>2Ks</v>
      </c>
      <c r="D10302">
        <v>2009</v>
      </c>
      <c r="E10302" t="s">
        <v>24</v>
      </c>
      <c r="F10302" t="s">
        <v>484</v>
      </c>
      <c r="G10302">
        <v>0.18</v>
      </c>
      <c r="H10302">
        <v>0.03</v>
      </c>
      <c r="I10302">
        <v>0</v>
      </c>
      <c r="J10302">
        <v>0.03</v>
      </c>
      <c r="K10302">
        <v>0.23</v>
      </c>
      <c r="N10302" t="s">
        <v>203</v>
      </c>
      <c r="P10302" t="s">
        <v>2297</v>
      </c>
      <c r="Q10302" t="s">
        <v>20</v>
      </c>
      <c r="AF10302" t="s">
        <v>12268</v>
      </c>
    </row>
    <row r="10303" spans="1:32" x14ac:dyDescent="0.3">
      <c r="A10303" t="s">
        <v>5998</v>
      </c>
      <c r="B10303" t="s">
        <v>32</v>
      </c>
      <c r="C10303" t="str">
        <f t="shared" si="160"/>
        <v>2Ks</v>
      </c>
      <c r="D10303">
        <v>2009</v>
      </c>
      <c r="E10303" t="s">
        <v>30</v>
      </c>
      <c r="F10303" t="s">
        <v>111</v>
      </c>
      <c r="G10303">
        <v>0</v>
      </c>
      <c r="H10303">
        <v>0.23</v>
      </c>
      <c r="I10303">
        <v>0</v>
      </c>
      <c r="J10303">
        <v>0</v>
      </c>
      <c r="K10303">
        <v>0.23</v>
      </c>
      <c r="AF10303" t="s">
        <v>12269</v>
      </c>
    </row>
    <row r="10304" spans="1:32" x14ac:dyDescent="0.3">
      <c r="A10304" t="s">
        <v>4002</v>
      </c>
      <c r="B10304" t="s">
        <v>44</v>
      </c>
      <c r="C10304" t="str">
        <f t="shared" si="160"/>
        <v>2Ks</v>
      </c>
      <c r="D10304">
        <v>2009</v>
      </c>
      <c r="E10304" t="s">
        <v>34</v>
      </c>
      <c r="F10304" t="s">
        <v>561</v>
      </c>
      <c r="G10304">
        <v>0.22</v>
      </c>
      <c r="H10304">
        <v>0</v>
      </c>
      <c r="I10304">
        <v>0</v>
      </c>
      <c r="J10304">
        <v>0.02</v>
      </c>
      <c r="K10304">
        <v>0.23</v>
      </c>
      <c r="L10304">
        <v>66</v>
      </c>
      <c r="M10304">
        <v>4</v>
      </c>
      <c r="N10304" t="s">
        <v>203</v>
      </c>
      <c r="P10304" t="s">
        <v>300</v>
      </c>
      <c r="Q10304" t="s">
        <v>112</v>
      </c>
      <c r="AF10304" t="s">
        <v>12270</v>
      </c>
    </row>
    <row r="10305" spans="1:32" x14ac:dyDescent="0.3">
      <c r="A10305" t="s">
        <v>5087</v>
      </c>
      <c r="B10305" t="s">
        <v>49</v>
      </c>
      <c r="C10305" t="str">
        <f t="shared" si="160"/>
        <v>2Ks</v>
      </c>
      <c r="D10305">
        <v>2009</v>
      </c>
      <c r="E10305" t="s">
        <v>18</v>
      </c>
      <c r="F10305" t="s">
        <v>1209</v>
      </c>
      <c r="G10305">
        <v>0.21</v>
      </c>
      <c r="H10305">
        <v>0</v>
      </c>
      <c r="I10305">
        <v>0</v>
      </c>
      <c r="J10305">
        <v>0.02</v>
      </c>
      <c r="K10305">
        <v>0.23</v>
      </c>
      <c r="N10305" t="s">
        <v>203</v>
      </c>
      <c r="P10305" t="s">
        <v>3181</v>
      </c>
      <c r="Q10305" t="s">
        <v>88</v>
      </c>
      <c r="AF10305" t="s">
        <v>12271</v>
      </c>
    </row>
    <row r="10306" spans="1:32" x14ac:dyDescent="0.3">
      <c r="A10306" t="s">
        <v>6034</v>
      </c>
      <c r="B10306" t="s">
        <v>17</v>
      </c>
      <c r="C10306" t="str">
        <f t="shared" si="160"/>
        <v>2Ks</v>
      </c>
      <c r="D10306">
        <v>2009</v>
      </c>
      <c r="E10306" t="s">
        <v>18</v>
      </c>
      <c r="F10306" t="s">
        <v>648</v>
      </c>
      <c r="G10306">
        <v>0</v>
      </c>
      <c r="H10306">
        <v>0.22</v>
      </c>
      <c r="I10306">
        <v>0</v>
      </c>
      <c r="J10306">
        <v>0.01</v>
      </c>
      <c r="K10306">
        <v>0.23</v>
      </c>
      <c r="AF10306" t="s">
        <v>12272</v>
      </c>
    </row>
    <row r="10307" spans="1:32" x14ac:dyDescent="0.3">
      <c r="A10307" t="s">
        <v>3952</v>
      </c>
      <c r="B10307" t="s">
        <v>44</v>
      </c>
      <c r="C10307" t="str">
        <f t="shared" ref="C10307:C10370" si="161">_xlfn.IFS(D10307&lt;1990,"80s",D10307&lt;2000,"90s",D10307&lt;2010,"2Ks",D10307&lt;2020,"2k10s")</f>
        <v>2Ks</v>
      </c>
      <c r="D10307">
        <v>2009</v>
      </c>
      <c r="E10307" t="s">
        <v>50</v>
      </c>
      <c r="F10307" t="s">
        <v>933</v>
      </c>
      <c r="G10307">
        <v>0.13</v>
      </c>
      <c r="H10307">
        <v>0.06</v>
      </c>
      <c r="I10307">
        <v>0.02</v>
      </c>
      <c r="J10307">
        <v>0.02</v>
      </c>
      <c r="K10307">
        <v>0.23</v>
      </c>
      <c r="L10307">
        <v>59</v>
      </c>
      <c r="M10307">
        <v>18</v>
      </c>
      <c r="N10307">
        <v>5.7</v>
      </c>
      <c r="O10307">
        <v>12</v>
      </c>
      <c r="P10307" t="s">
        <v>934</v>
      </c>
      <c r="Q10307" t="s">
        <v>88</v>
      </c>
      <c r="AF10307" t="s">
        <v>12273</v>
      </c>
    </row>
    <row r="10308" spans="1:32" x14ac:dyDescent="0.3">
      <c r="A10308" t="s">
        <v>6047</v>
      </c>
      <c r="B10308" t="s">
        <v>49</v>
      </c>
      <c r="C10308" t="str">
        <f t="shared" si="161"/>
        <v>2Ks</v>
      </c>
      <c r="D10308">
        <v>2009</v>
      </c>
      <c r="E10308" t="s">
        <v>50</v>
      </c>
      <c r="F10308" t="s">
        <v>933</v>
      </c>
      <c r="G10308">
        <v>0</v>
      </c>
      <c r="H10308">
        <v>0</v>
      </c>
      <c r="I10308">
        <v>0.23</v>
      </c>
      <c r="J10308">
        <v>0</v>
      </c>
      <c r="K10308">
        <v>0.23</v>
      </c>
      <c r="AF10308" t="s">
        <v>12274</v>
      </c>
    </row>
    <row r="10309" spans="1:32" x14ac:dyDescent="0.3">
      <c r="A10309" t="s">
        <v>6054</v>
      </c>
      <c r="B10309" t="s">
        <v>159</v>
      </c>
      <c r="C10309" t="str">
        <f t="shared" si="161"/>
        <v>2Ks</v>
      </c>
      <c r="D10309">
        <v>2009</v>
      </c>
      <c r="E10309" t="s">
        <v>101</v>
      </c>
      <c r="F10309" t="s">
        <v>372</v>
      </c>
      <c r="G10309">
        <v>0</v>
      </c>
      <c r="H10309">
        <v>0</v>
      </c>
      <c r="I10309">
        <v>0.23</v>
      </c>
      <c r="J10309">
        <v>0</v>
      </c>
      <c r="K10309">
        <v>0.23</v>
      </c>
      <c r="AF10309" t="s">
        <v>12275</v>
      </c>
    </row>
    <row r="10310" spans="1:32" x14ac:dyDescent="0.3">
      <c r="A10310" t="s">
        <v>6056</v>
      </c>
      <c r="B10310" t="s">
        <v>159</v>
      </c>
      <c r="C10310" t="str">
        <f t="shared" si="161"/>
        <v>2Ks</v>
      </c>
      <c r="D10310">
        <v>2009</v>
      </c>
      <c r="E10310" t="s">
        <v>86</v>
      </c>
      <c r="F10310" t="s">
        <v>372</v>
      </c>
      <c r="G10310">
        <v>0</v>
      </c>
      <c r="H10310">
        <v>0</v>
      </c>
      <c r="I10310">
        <v>0.23</v>
      </c>
      <c r="J10310">
        <v>0</v>
      </c>
      <c r="K10310">
        <v>0.23</v>
      </c>
      <c r="AF10310" t="s">
        <v>12277</v>
      </c>
    </row>
    <row r="10311" spans="1:32" x14ac:dyDescent="0.3">
      <c r="A10311" t="s">
        <v>6063</v>
      </c>
      <c r="B10311" t="s">
        <v>17</v>
      </c>
      <c r="C10311" t="str">
        <f t="shared" si="161"/>
        <v>2Ks</v>
      </c>
      <c r="D10311">
        <v>2009</v>
      </c>
      <c r="E10311" t="s">
        <v>101</v>
      </c>
      <c r="F10311" t="s">
        <v>71</v>
      </c>
      <c r="G10311">
        <v>0.21</v>
      </c>
      <c r="H10311">
        <v>0</v>
      </c>
      <c r="I10311">
        <v>0</v>
      </c>
      <c r="J10311">
        <v>0.02</v>
      </c>
      <c r="K10311">
        <v>0.23</v>
      </c>
      <c r="N10311" t="s">
        <v>203</v>
      </c>
      <c r="P10311" t="s">
        <v>71</v>
      </c>
      <c r="Q10311" t="s">
        <v>20</v>
      </c>
      <c r="AF10311" t="s">
        <v>12279</v>
      </c>
    </row>
    <row r="10312" spans="1:32" x14ac:dyDescent="0.3">
      <c r="A10312" t="s">
        <v>2855</v>
      </c>
      <c r="B10312" t="s">
        <v>49</v>
      </c>
      <c r="C10312" t="str">
        <f t="shared" si="161"/>
        <v>2Ks</v>
      </c>
      <c r="D10312">
        <v>2009</v>
      </c>
      <c r="E10312" t="s">
        <v>101</v>
      </c>
      <c r="F10312" t="s">
        <v>568</v>
      </c>
      <c r="G10312">
        <v>0.14000000000000001</v>
      </c>
      <c r="H10312">
        <v>0.06</v>
      </c>
      <c r="I10312">
        <v>0</v>
      </c>
      <c r="J10312">
        <v>0.03</v>
      </c>
      <c r="K10312">
        <v>0.23</v>
      </c>
      <c r="N10312">
        <v>3.4</v>
      </c>
      <c r="O10312">
        <v>17</v>
      </c>
      <c r="P10312" t="s">
        <v>2043</v>
      </c>
      <c r="Q10312" t="s">
        <v>20</v>
      </c>
      <c r="AF10312" t="s">
        <v>12280</v>
      </c>
    </row>
    <row r="10313" spans="1:32" x14ac:dyDescent="0.3">
      <c r="A10313" t="s">
        <v>6089</v>
      </c>
      <c r="B10313" t="s">
        <v>159</v>
      </c>
      <c r="C10313" t="str">
        <f t="shared" si="161"/>
        <v>2Ks</v>
      </c>
      <c r="D10313">
        <v>2009</v>
      </c>
      <c r="E10313" t="s">
        <v>28</v>
      </c>
      <c r="F10313" t="s">
        <v>6090</v>
      </c>
      <c r="G10313">
        <v>0.14000000000000001</v>
      </c>
      <c r="H10313">
        <v>0</v>
      </c>
      <c r="I10313">
        <v>0.08</v>
      </c>
      <c r="J10313">
        <v>0.02</v>
      </c>
      <c r="K10313">
        <v>0.23</v>
      </c>
      <c r="L10313">
        <v>79</v>
      </c>
      <c r="M10313">
        <v>27</v>
      </c>
      <c r="N10313">
        <v>8.5</v>
      </c>
      <c r="O10313">
        <v>65</v>
      </c>
      <c r="P10313" t="s">
        <v>5872</v>
      </c>
      <c r="Q10313" t="s">
        <v>88</v>
      </c>
      <c r="AF10313" t="s">
        <v>12281</v>
      </c>
    </row>
    <row r="10314" spans="1:32" x14ac:dyDescent="0.3">
      <c r="A10314" t="s">
        <v>6132</v>
      </c>
      <c r="B10314" t="s">
        <v>17</v>
      </c>
      <c r="C10314" t="str">
        <f t="shared" si="161"/>
        <v>2Ks</v>
      </c>
      <c r="D10314">
        <v>2009</v>
      </c>
      <c r="E10314" t="s">
        <v>34</v>
      </c>
      <c r="F10314" t="s">
        <v>6133</v>
      </c>
      <c r="G10314">
        <v>0.19</v>
      </c>
      <c r="H10314">
        <v>0.01</v>
      </c>
      <c r="I10314">
        <v>0</v>
      </c>
      <c r="J10314">
        <v>0.02</v>
      </c>
      <c r="K10314">
        <v>0.22</v>
      </c>
      <c r="AF10314" t="s">
        <v>12282</v>
      </c>
    </row>
    <row r="10315" spans="1:32" x14ac:dyDescent="0.3">
      <c r="A10315" t="s">
        <v>6151</v>
      </c>
      <c r="B10315" t="s">
        <v>32</v>
      </c>
      <c r="C10315" t="str">
        <f t="shared" si="161"/>
        <v>2Ks</v>
      </c>
      <c r="D10315">
        <v>2009</v>
      </c>
      <c r="E10315" t="s">
        <v>1</v>
      </c>
      <c r="F10315" t="s">
        <v>111</v>
      </c>
      <c r="G10315">
        <v>0.2</v>
      </c>
      <c r="H10315">
        <v>0.01</v>
      </c>
      <c r="I10315">
        <v>0</v>
      </c>
      <c r="J10315">
        <v>0.02</v>
      </c>
      <c r="K10315">
        <v>0.22</v>
      </c>
      <c r="N10315" t="s">
        <v>203</v>
      </c>
      <c r="P10315" t="s">
        <v>111</v>
      </c>
      <c r="Q10315" t="s">
        <v>20</v>
      </c>
      <c r="AF10315" t="s">
        <v>12283</v>
      </c>
    </row>
    <row r="10316" spans="1:32" x14ac:dyDescent="0.3">
      <c r="A10316" t="s">
        <v>6167</v>
      </c>
      <c r="B10316" t="s">
        <v>17</v>
      </c>
      <c r="C10316" t="str">
        <f t="shared" si="161"/>
        <v>2Ks</v>
      </c>
      <c r="D10316">
        <v>2009</v>
      </c>
      <c r="E10316" t="s">
        <v>34</v>
      </c>
      <c r="F10316" t="s">
        <v>561</v>
      </c>
      <c r="G10316">
        <v>0.21</v>
      </c>
      <c r="H10316">
        <v>0</v>
      </c>
      <c r="I10316">
        <v>0</v>
      </c>
      <c r="J10316">
        <v>0.02</v>
      </c>
      <c r="K10316">
        <v>0.22</v>
      </c>
      <c r="N10316" t="s">
        <v>203</v>
      </c>
      <c r="P10316" t="s">
        <v>300</v>
      </c>
      <c r="Q10316" t="s">
        <v>88</v>
      </c>
      <c r="AF10316" t="s">
        <v>12284</v>
      </c>
    </row>
    <row r="10317" spans="1:32" x14ac:dyDescent="0.3">
      <c r="A10317" t="s">
        <v>3556</v>
      </c>
      <c r="B10317" t="s">
        <v>49</v>
      </c>
      <c r="C10317" t="str">
        <f t="shared" si="161"/>
        <v>2Ks</v>
      </c>
      <c r="D10317">
        <v>2009</v>
      </c>
      <c r="E10317" t="s">
        <v>50</v>
      </c>
      <c r="F10317" t="s">
        <v>568</v>
      </c>
      <c r="G10317">
        <v>0.13</v>
      </c>
      <c r="H10317">
        <v>0.06</v>
      </c>
      <c r="I10317">
        <v>0</v>
      </c>
      <c r="J10317">
        <v>0.03</v>
      </c>
      <c r="K10317">
        <v>0.22</v>
      </c>
      <c r="L10317">
        <v>68</v>
      </c>
      <c r="M10317">
        <v>22</v>
      </c>
      <c r="N10317">
        <v>7.6</v>
      </c>
      <c r="O10317">
        <v>7</v>
      </c>
      <c r="P10317" t="s">
        <v>518</v>
      </c>
      <c r="Q10317" t="s">
        <v>112</v>
      </c>
      <c r="AF10317" t="s">
        <v>12285</v>
      </c>
    </row>
    <row r="10318" spans="1:32" x14ac:dyDescent="0.3">
      <c r="A10318" t="s">
        <v>6188</v>
      </c>
      <c r="B10318" t="s">
        <v>17</v>
      </c>
      <c r="C10318" t="str">
        <f t="shared" si="161"/>
        <v>2Ks</v>
      </c>
      <c r="D10318">
        <v>2009</v>
      </c>
      <c r="E10318" t="s">
        <v>28</v>
      </c>
      <c r="F10318" t="s">
        <v>372</v>
      </c>
      <c r="G10318">
        <v>0</v>
      </c>
      <c r="H10318">
        <v>0</v>
      </c>
      <c r="I10318">
        <v>0.22</v>
      </c>
      <c r="J10318">
        <v>0</v>
      </c>
      <c r="K10318">
        <v>0.22</v>
      </c>
      <c r="AF10318" t="s">
        <v>12286</v>
      </c>
    </row>
    <row r="10319" spans="1:32" x14ac:dyDescent="0.3">
      <c r="A10319" t="s">
        <v>6200</v>
      </c>
      <c r="B10319" t="s">
        <v>17</v>
      </c>
      <c r="C10319" t="str">
        <f t="shared" si="161"/>
        <v>2Ks</v>
      </c>
      <c r="D10319">
        <v>2009</v>
      </c>
      <c r="E10319" t="s">
        <v>24</v>
      </c>
      <c r="F10319" t="s">
        <v>1830</v>
      </c>
      <c r="G10319">
        <v>0.2</v>
      </c>
      <c r="H10319">
        <v>0</v>
      </c>
      <c r="I10319">
        <v>0</v>
      </c>
      <c r="J10319">
        <v>0.01</v>
      </c>
      <c r="K10319">
        <v>0.22</v>
      </c>
      <c r="L10319">
        <v>33</v>
      </c>
      <c r="M10319">
        <v>4</v>
      </c>
      <c r="N10319" t="s">
        <v>203</v>
      </c>
      <c r="P10319" t="s">
        <v>6201</v>
      </c>
      <c r="Q10319" t="s">
        <v>20</v>
      </c>
      <c r="AF10319" t="s">
        <v>12287</v>
      </c>
    </row>
    <row r="10320" spans="1:32" x14ac:dyDescent="0.3">
      <c r="A10320" t="s">
        <v>3832</v>
      </c>
      <c r="B10320" t="s">
        <v>49</v>
      </c>
      <c r="C10320" t="str">
        <f t="shared" si="161"/>
        <v>2Ks</v>
      </c>
      <c r="D10320">
        <v>2009</v>
      </c>
      <c r="E10320" t="s">
        <v>34</v>
      </c>
      <c r="F10320" t="s">
        <v>1403</v>
      </c>
      <c r="G10320">
        <v>0.2</v>
      </c>
      <c r="H10320">
        <v>0</v>
      </c>
      <c r="I10320">
        <v>0</v>
      </c>
      <c r="J10320">
        <v>0.02</v>
      </c>
      <c r="K10320">
        <v>0.22</v>
      </c>
      <c r="L10320">
        <v>82</v>
      </c>
      <c r="M10320">
        <v>16</v>
      </c>
      <c r="N10320">
        <v>7.9</v>
      </c>
      <c r="O10320">
        <v>8</v>
      </c>
      <c r="P10320" t="s">
        <v>1220</v>
      </c>
      <c r="Q10320" t="s">
        <v>112</v>
      </c>
      <c r="AF10320" t="s">
        <v>12288</v>
      </c>
    </row>
    <row r="10321" spans="1:32" x14ac:dyDescent="0.3">
      <c r="A10321" t="s">
        <v>3269</v>
      </c>
      <c r="B10321" t="s">
        <v>55</v>
      </c>
      <c r="C10321" t="str">
        <f t="shared" si="161"/>
        <v>2Ks</v>
      </c>
      <c r="D10321">
        <v>2009</v>
      </c>
      <c r="E10321" t="s">
        <v>34</v>
      </c>
      <c r="F10321" t="s">
        <v>71</v>
      </c>
      <c r="G10321">
        <v>0.11</v>
      </c>
      <c r="H10321">
        <v>0.01</v>
      </c>
      <c r="I10321">
        <v>0</v>
      </c>
      <c r="J10321">
        <v>0.1</v>
      </c>
      <c r="K10321">
        <v>0.22</v>
      </c>
      <c r="L10321">
        <v>69</v>
      </c>
      <c r="M10321">
        <v>6</v>
      </c>
      <c r="N10321">
        <v>8.3000000000000007</v>
      </c>
      <c r="O10321">
        <v>6</v>
      </c>
      <c r="P10321" t="s">
        <v>915</v>
      </c>
      <c r="Q10321" t="s">
        <v>88</v>
      </c>
      <c r="AF10321" t="s">
        <v>12290</v>
      </c>
    </row>
    <row r="10322" spans="1:32" x14ac:dyDescent="0.3">
      <c r="A10322" t="s">
        <v>6219</v>
      </c>
      <c r="B10322" t="s">
        <v>159</v>
      </c>
      <c r="C10322" t="str">
        <f t="shared" si="161"/>
        <v>2Ks</v>
      </c>
      <c r="D10322">
        <v>2009</v>
      </c>
      <c r="E10322" t="s">
        <v>28</v>
      </c>
      <c r="F10322" t="s">
        <v>1921</v>
      </c>
      <c r="G10322">
        <v>0.08</v>
      </c>
      <c r="H10322">
        <v>0</v>
      </c>
      <c r="I10322">
        <v>0.13</v>
      </c>
      <c r="J10322">
        <v>0.01</v>
      </c>
      <c r="K10322">
        <v>0.22</v>
      </c>
      <c r="L10322">
        <v>78</v>
      </c>
      <c r="M10322">
        <v>30</v>
      </c>
      <c r="N10322">
        <v>8</v>
      </c>
      <c r="O10322">
        <v>47</v>
      </c>
      <c r="P10322" t="s">
        <v>4663</v>
      </c>
      <c r="Q10322" t="s">
        <v>88</v>
      </c>
      <c r="AF10322" t="s">
        <v>12291</v>
      </c>
    </row>
    <row r="10323" spans="1:32" x14ac:dyDescent="0.3">
      <c r="A10323" t="s">
        <v>4050</v>
      </c>
      <c r="B10323" t="s">
        <v>44</v>
      </c>
      <c r="C10323" t="str">
        <f t="shared" si="161"/>
        <v>2Ks</v>
      </c>
      <c r="D10323">
        <v>2009</v>
      </c>
      <c r="E10323" t="s">
        <v>50</v>
      </c>
      <c r="F10323" t="s">
        <v>1207</v>
      </c>
      <c r="G10323">
        <v>0.11</v>
      </c>
      <c r="H10323">
        <v>0.09</v>
      </c>
      <c r="I10323">
        <v>0</v>
      </c>
      <c r="J10323">
        <v>0.02</v>
      </c>
      <c r="K10323">
        <v>0.22</v>
      </c>
      <c r="L10323">
        <v>61</v>
      </c>
      <c r="M10323">
        <v>9</v>
      </c>
      <c r="N10323">
        <v>8.3000000000000007</v>
      </c>
      <c r="O10323">
        <v>4</v>
      </c>
      <c r="P10323" t="s">
        <v>1066</v>
      </c>
      <c r="Q10323" t="s">
        <v>112</v>
      </c>
      <c r="AF10323" t="s">
        <v>12292</v>
      </c>
    </row>
    <row r="10324" spans="1:32" x14ac:dyDescent="0.3">
      <c r="A10324" t="s">
        <v>6223</v>
      </c>
      <c r="B10324" t="s">
        <v>32</v>
      </c>
      <c r="C10324" t="str">
        <f t="shared" si="161"/>
        <v>2Ks</v>
      </c>
      <c r="D10324">
        <v>2009</v>
      </c>
      <c r="E10324" t="s">
        <v>39</v>
      </c>
      <c r="F10324" t="s">
        <v>111</v>
      </c>
      <c r="G10324">
        <v>0.14000000000000001</v>
      </c>
      <c r="H10324">
        <v>0.01</v>
      </c>
      <c r="I10324">
        <v>0</v>
      </c>
      <c r="J10324">
        <v>0.06</v>
      </c>
      <c r="K10324">
        <v>0.22</v>
      </c>
      <c r="N10324" t="s">
        <v>203</v>
      </c>
      <c r="P10324" t="s">
        <v>6224</v>
      </c>
      <c r="Q10324" t="s">
        <v>20</v>
      </c>
      <c r="AF10324" t="s">
        <v>12293</v>
      </c>
    </row>
    <row r="10325" spans="1:32" x14ac:dyDescent="0.3">
      <c r="A10325" t="s">
        <v>6231</v>
      </c>
      <c r="B10325" t="s">
        <v>44</v>
      </c>
      <c r="C10325" t="str">
        <f t="shared" si="161"/>
        <v>2Ks</v>
      </c>
      <c r="D10325">
        <v>2009</v>
      </c>
      <c r="E10325" t="s">
        <v>272</v>
      </c>
      <c r="F10325" t="s">
        <v>4719</v>
      </c>
      <c r="G10325">
        <v>0.15</v>
      </c>
      <c r="H10325">
        <v>0.02</v>
      </c>
      <c r="I10325">
        <v>0.03</v>
      </c>
      <c r="J10325">
        <v>0.01</v>
      </c>
      <c r="K10325">
        <v>0.22</v>
      </c>
      <c r="L10325">
        <v>75</v>
      </c>
      <c r="M10325">
        <v>33</v>
      </c>
      <c r="N10325">
        <v>6.6</v>
      </c>
      <c r="O10325">
        <v>22</v>
      </c>
      <c r="P10325" t="s">
        <v>4720</v>
      </c>
      <c r="Q10325" t="s">
        <v>88</v>
      </c>
      <c r="AF10325" t="s">
        <v>12294</v>
      </c>
    </row>
    <row r="10326" spans="1:32" x14ac:dyDescent="0.3">
      <c r="A10326" t="s">
        <v>6233</v>
      </c>
      <c r="B10326" t="s">
        <v>17</v>
      </c>
      <c r="C10326" t="str">
        <f t="shared" si="161"/>
        <v>2Ks</v>
      </c>
      <c r="D10326">
        <v>2009</v>
      </c>
      <c r="E10326" t="s">
        <v>50</v>
      </c>
      <c r="F10326" t="s">
        <v>484</v>
      </c>
      <c r="G10326">
        <v>0.08</v>
      </c>
      <c r="H10326">
        <v>0.12</v>
      </c>
      <c r="I10326">
        <v>0</v>
      </c>
      <c r="J10326">
        <v>0.02</v>
      </c>
      <c r="K10326">
        <v>0.22</v>
      </c>
      <c r="L10326">
        <v>72</v>
      </c>
      <c r="M10326">
        <v>45</v>
      </c>
      <c r="N10326">
        <v>8.8000000000000007</v>
      </c>
      <c r="O10326">
        <v>36</v>
      </c>
      <c r="P10326" t="s">
        <v>807</v>
      </c>
      <c r="Q10326" t="s">
        <v>88</v>
      </c>
      <c r="AF10326" t="s">
        <v>12295</v>
      </c>
    </row>
    <row r="10327" spans="1:32" x14ac:dyDescent="0.3">
      <c r="A10327" t="s">
        <v>1488</v>
      </c>
      <c r="B10327" t="s">
        <v>32</v>
      </c>
      <c r="C10327" t="str">
        <f t="shared" si="161"/>
        <v>2Ks</v>
      </c>
      <c r="D10327">
        <v>2009</v>
      </c>
      <c r="E10327" t="s">
        <v>30</v>
      </c>
      <c r="F10327" t="s">
        <v>134</v>
      </c>
      <c r="G10327">
        <v>0.01</v>
      </c>
      <c r="H10327">
        <v>0.19</v>
      </c>
      <c r="I10327">
        <v>0</v>
      </c>
      <c r="J10327">
        <v>0.02</v>
      </c>
      <c r="K10327">
        <v>0.22</v>
      </c>
      <c r="L10327">
        <v>57</v>
      </c>
      <c r="M10327">
        <v>6</v>
      </c>
      <c r="N10327" t="s">
        <v>203</v>
      </c>
      <c r="P10327" t="s">
        <v>134</v>
      </c>
      <c r="Q10327" t="s">
        <v>20</v>
      </c>
      <c r="AF10327" t="s">
        <v>12296</v>
      </c>
    </row>
    <row r="10328" spans="1:32" x14ac:dyDescent="0.3">
      <c r="A10328" t="s">
        <v>5960</v>
      </c>
      <c r="B10328" t="s">
        <v>17</v>
      </c>
      <c r="C10328" t="str">
        <f t="shared" si="161"/>
        <v>2Ks</v>
      </c>
      <c r="D10328">
        <v>2009</v>
      </c>
      <c r="E10328" t="s">
        <v>50</v>
      </c>
      <c r="F10328" t="s">
        <v>134</v>
      </c>
      <c r="G10328">
        <v>0.17</v>
      </c>
      <c r="H10328">
        <v>0.03</v>
      </c>
      <c r="I10328">
        <v>0</v>
      </c>
      <c r="J10328">
        <v>0.02</v>
      </c>
      <c r="K10328">
        <v>0.22</v>
      </c>
      <c r="L10328">
        <v>51</v>
      </c>
      <c r="M10328">
        <v>11</v>
      </c>
      <c r="N10328" t="s">
        <v>203</v>
      </c>
      <c r="P10328" t="s">
        <v>532</v>
      </c>
      <c r="Q10328" t="s">
        <v>88</v>
      </c>
      <c r="AF10328" t="s">
        <v>12297</v>
      </c>
    </row>
    <row r="10329" spans="1:32" x14ac:dyDescent="0.3">
      <c r="A10329" t="s">
        <v>5194</v>
      </c>
      <c r="B10329" t="s">
        <v>17</v>
      </c>
      <c r="C10329" t="str">
        <f t="shared" si="161"/>
        <v>2Ks</v>
      </c>
      <c r="D10329">
        <v>2009</v>
      </c>
      <c r="E10329" t="s">
        <v>39</v>
      </c>
      <c r="F10329" t="s">
        <v>134</v>
      </c>
      <c r="G10329">
        <v>0.17</v>
      </c>
      <c r="H10329">
        <v>0.02</v>
      </c>
      <c r="I10329">
        <v>0</v>
      </c>
      <c r="J10329">
        <v>0.02</v>
      </c>
      <c r="K10329">
        <v>0.21</v>
      </c>
      <c r="L10329">
        <v>56</v>
      </c>
      <c r="M10329">
        <v>16</v>
      </c>
      <c r="N10329" t="s">
        <v>203</v>
      </c>
      <c r="P10329" t="s">
        <v>537</v>
      </c>
      <c r="Q10329" t="s">
        <v>20</v>
      </c>
      <c r="AF10329" t="s">
        <v>12298</v>
      </c>
    </row>
    <row r="10330" spans="1:32" x14ac:dyDescent="0.3">
      <c r="A10330" t="s">
        <v>4695</v>
      </c>
      <c r="B10330" t="s">
        <v>55</v>
      </c>
      <c r="C10330" t="str">
        <f t="shared" si="161"/>
        <v>2Ks</v>
      </c>
      <c r="D10330">
        <v>2009</v>
      </c>
      <c r="E10330" t="s">
        <v>86</v>
      </c>
      <c r="F10330" t="s">
        <v>111</v>
      </c>
      <c r="G10330">
        <v>0.11</v>
      </c>
      <c r="H10330">
        <v>0.08</v>
      </c>
      <c r="I10330">
        <v>0</v>
      </c>
      <c r="J10330">
        <v>0.03</v>
      </c>
      <c r="K10330">
        <v>0.21</v>
      </c>
      <c r="N10330">
        <v>8.4</v>
      </c>
      <c r="O10330">
        <v>12</v>
      </c>
      <c r="P10330" t="s">
        <v>87</v>
      </c>
      <c r="Q10330" t="s">
        <v>112</v>
      </c>
      <c r="AF10330" t="s">
        <v>12299</v>
      </c>
    </row>
    <row r="10331" spans="1:32" x14ac:dyDescent="0.3">
      <c r="A10331" t="s">
        <v>6268</v>
      </c>
      <c r="B10331" t="s">
        <v>32</v>
      </c>
      <c r="C10331" t="str">
        <f t="shared" si="161"/>
        <v>2Ks</v>
      </c>
      <c r="D10331">
        <v>2009</v>
      </c>
      <c r="E10331" t="s">
        <v>30</v>
      </c>
      <c r="F10331" t="s">
        <v>19</v>
      </c>
      <c r="G10331">
        <v>0</v>
      </c>
      <c r="H10331">
        <v>0.19</v>
      </c>
      <c r="I10331">
        <v>0</v>
      </c>
      <c r="J10331">
        <v>0.02</v>
      </c>
      <c r="K10331">
        <v>0.21</v>
      </c>
      <c r="AF10331" t="s">
        <v>12300</v>
      </c>
    </row>
    <row r="10332" spans="1:32" x14ac:dyDescent="0.3">
      <c r="A10332" t="s">
        <v>2855</v>
      </c>
      <c r="B10332" t="s">
        <v>44</v>
      </c>
      <c r="C10332" t="str">
        <f t="shared" si="161"/>
        <v>2Ks</v>
      </c>
      <c r="D10332">
        <v>2009</v>
      </c>
      <c r="E10332" t="s">
        <v>101</v>
      </c>
      <c r="F10332" t="s">
        <v>568</v>
      </c>
      <c r="G10332">
        <v>0.14000000000000001</v>
      </c>
      <c r="H10332">
        <v>0.05</v>
      </c>
      <c r="I10332">
        <v>0</v>
      </c>
      <c r="J10332">
        <v>0.02</v>
      </c>
      <c r="K10332">
        <v>0.21</v>
      </c>
      <c r="L10332">
        <v>25</v>
      </c>
      <c r="M10332">
        <v>4</v>
      </c>
      <c r="N10332">
        <v>3.8</v>
      </c>
      <c r="O10332">
        <v>48</v>
      </c>
      <c r="P10332" t="s">
        <v>2043</v>
      </c>
      <c r="Q10332" t="s">
        <v>20</v>
      </c>
      <c r="AF10332" t="s">
        <v>12301</v>
      </c>
    </row>
    <row r="10333" spans="1:32" x14ac:dyDescent="0.3">
      <c r="A10333" t="s">
        <v>6297</v>
      </c>
      <c r="B10333" t="s">
        <v>32</v>
      </c>
      <c r="C10333" t="str">
        <f t="shared" si="161"/>
        <v>2Ks</v>
      </c>
      <c r="D10333">
        <v>2009</v>
      </c>
      <c r="E10333" t="s">
        <v>101</v>
      </c>
      <c r="F10333" t="s">
        <v>111</v>
      </c>
      <c r="G10333">
        <v>0.2</v>
      </c>
      <c r="H10333">
        <v>0</v>
      </c>
      <c r="I10333">
        <v>0</v>
      </c>
      <c r="J10333">
        <v>0.02</v>
      </c>
      <c r="K10333">
        <v>0.21</v>
      </c>
      <c r="N10333">
        <v>8.9</v>
      </c>
      <c r="O10333">
        <v>8</v>
      </c>
      <c r="P10333" t="s">
        <v>6298</v>
      </c>
      <c r="Q10333" t="s">
        <v>20</v>
      </c>
      <c r="AF10333" t="s">
        <v>12302</v>
      </c>
    </row>
    <row r="10334" spans="1:32" x14ac:dyDescent="0.3">
      <c r="A10334" t="s">
        <v>5282</v>
      </c>
      <c r="B10334" t="s">
        <v>44</v>
      </c>
      <c r="C10334" t="str">
        <f t="shared" si="161"/>
        <v>2Ks</v>
      </c>
      <c r="D10334">
        <v>2009</v>
      </c>
      <c r="E10334" t="s">
        <v>18</v>
      </c>
      <c r="F10334" t="s">
        <v>51</v>
      </c>
      <c r="G10334">
        <v>0.19</v>
      </c>
      <c r="H10334">
        <v>0.01</v>
      </c>
      <c r="I10334">
        <v>0</v>
      </c>
      <c r="J10334">
        <v>0.02</v>
      </c>
      <c r="K10334">
        <v>0.21</v>
      </c>
      <c r="L10334">
        <v>76</v>
      </c>
      <c r="M10334">
        <v>31</v>
      </c>
      <c r="N10334">
        <v>6.2</v>
      </c>
      <c r="O10334">
        <v>35</v>
      </c>
      <c r="P10334" t="s">
        <v>1416</v>
      </c>
      <c r="Q10334" t="s">
        <v>112</v>
      </c>
      <c r="AF10334" t="s">
        <v>12303</v>
      </c>
    </row>
    <row r="10335" spans="1:32" x14ac:dyDescent="0.3">
      <c r="A10335" t="s">
        <v>6307</v>
      </c>
      <c r="B10335" t="s">
        <v>44</v>
      </c>
      <c r="C10335" t="str">
        <f t="shared" si="161"/>
        <v>2Ks</v>
      </c>
      <c r="D10335">
        <v>2009</v>
      </c>
      <c r="E10335" t="s">
        <v>37</v>
      </c>
      <c r="F10335" t="s">
        <v>484</v>
      </c>
      <c r="G10335">
        <v>0.12</v>
      </c>
      <c r="H10335">
        <v>7.0000000000000007E-2</v>
      </c>
      <c r="I10335">
        <v>0</v>
      </c>
      <c r="J10335">
        <v>0.02</v>
      </c>
      <c r="K10335">
        <v>0.21</v>
      </c>
      <c r="L10335">
        <v>71</v>
      </c>
      <c r="M10335">
        <v>54</v>
      </c>
      <c r="N10335">
        <v>6.4</v>
      </c>
      <c r="O10335">
        <v>64</v>
      </c>
      <c r="P10335" t="s">
        <v>6308</v>
      </c>
      <c r="Q10335" t="s">
        <v>53</v>
      </c>
      <c r="AF10335" t="s">
        <v>12304</v>
      </c>
    </row>
    <row r="10336" spans="1:32" x14ac:dyDescent="0.3">
      <c r="A10336" t="s">
        <v>6312</v>
      </c>
      <c r="B10336" t="s">
        <v>49</v>
      </c>
      <c r="C10336" t="str">
        <f t="shared" si="161"/>
        <v>2Ks</v>
      </c>
      <c r="D10336">
        <v>2009</v>
      </c>
      <c r="E10336" t="s">
        <v>34</v>
      </c>
      <c r="F10336" t="s">
        <v>68</v>
      </c>
      <c r="G10336">
        <v>0</v>
      </c>
      <c r="H10336">
        <v>0.18</v>
      </c>
      <c r="I10336">
        <v>0</v>
      </c>
      <c r="J10336">
        <v>0.03</v>
      </c>
      <c r="K10336">
        <v>0.21</v>
      </c>
      <c r="AF10336" t="s">
        <v>12305</v>
      </c>
    </row>
    <row r="10337" spans="1:32" x14ac:dyDescent="0.3">
      <c r="A10337" t="s">
        <v>6316</v>
      </c>
      <c r="B10337" t="s">
        <v>32</v>
      </c>
      <c r="C10337" t="str">
        <f t="shared" si="161"/>
        <v>2Ks</v>
      </c>
      <c r="D10337">
        <v>2009</v>
      </c>
      <c r="E10337" t="s">
        <v>39</v>
      </c>
      <c r="F10337" t="s">
        <v>111</v>
      </c>
      <c r="G10337">
        <v>0.2</v>
      </c>
      <c r="H10337">
        <v>0</v>
      </c>
      <c r="I10337">
        <v>0</v>
      </c>
      <c r="J10337">
        <v>0.01</v>
      </c>
      <c r="K10337">
        <v>0.21</v>
      </c>
      <c r="N10337" t="s">
        <v>203</v>
      </c>
      <c r="P10337" t="s">
        <v>6317</v>
      </c>
      <c r="Q10337" t="s">
        <v>20</v>
      </c>
      <c r="AF10337" t="s">
        <v>12306</v>
      </c>
    </row>
    <row r="10338" spans="1:32" x14ac:dyDescent="0.3">
      <c r="A10338" t="s">
        <v>3797</v>
      </c>
      <c r="B10338" t="s">
        <v>44</v>
      </c>
      <c r="C10338" t="str">
        <f t="shared" si="161"/>
        <v>2Ks</v>
      </c>
      <c r="D10338">
        <v>2009</v>
      </c>
      <c r="E10338" t="s">
        <v>18</v>
      </c>
      <c r="F10338" t="s">
        <v>3798</v>
      </c>
      <c r="G10338">
        <v>0.2</v>
      </c>
      <c r="H10338">
        <v>0</v>
      </c>
      <c r="I10338">
        <v>0</v>
      </c>
      <c r="J10338">
        <v>0.02</v>
      </c>
      <c r="K10338">
        <v>0.21</v>
      </c>
      <c r="L10338">
        <v>63</v>
      </c>
      <c r="M10338">
        <v>4</v>
      </c>
      <c r="N10338">
        <v>5.8</v>
      </c>
      <c r="O10338">
        <v>5</v>
      </c>
      <c r="P10338" t="s">
        <v>2666</v>
      </c>
      <c r="Q10338" t="s">
        <v>20</v>
      </c>
      <c r="AF10338" t="s">
        <v>12307</v>
      </c>
    </row>
    <row r="10339" spans="1:32" x14ac:dyDescent="0.3">
      <c r="A10339" t="s">
        <v>6340</v>
      </c>
      <c r="B10339" t="s">
        <v>17</v>
      </c>
      <c r="C10339" t="str">
        <f t="shared" si="161"/>
        <v>2Ks</v>
      </c>
      <c r="D10339">
        <v>2009</v>
      </c>
      <c r="E10339" t="s">
        <v>101</v>
      </c>
      <c r="F10339" t="s">
        <v>825</v>
      </c>
      <c r="G10339">
        <v>0.09</v>
      </c>
      <c r="H10339">
        <v>0.1</v>
      </c>
      <c r="I10339">
        <v>0</v>
      </c>
      <c r="J10339">
        <v>0.02</v>
      </c>
      <c r="K10339">
        <v>0.21</v>
      </c>
      <c r="L10339">
        <v>67</v>
      </c>
      <c r="M10339">
        <v>51</v>
      </c>
      <c r="N10339">
        <v>7.6</v>
      </c>
      <c r="O10339">
        <v>33</v>
      </c>
      <c r="P10339" t="s">
        <v>6341</v>
      </c>
      <c r="Q10339" t="s">
        <v>53</v>
      </c>
      <c r="AF10339" t="s">
        <v>12308</v>
      </c>
    </row>
    <row r="10340" spans="1:32" x14ac:dyDescent="0.3">
      <c r="A10340" t="s">
        <v>6349</v>
      </c>
      <c r="B10340" t="s">
        <v>17</v>
      </c>
      <c r="C10340" t="str">
        <f t="shared" si="161"/>
        <v>2Ks</v>
      </c>
      <c r="D10340">
        <v>2009</v>
      </c>
      <c r="E10340" t="s">
        <v>1</v>
      </c>
      <c r="F10340" t="s">
        <v>663</v>
      </c>
      <c r="G10340">
        <v>0.18</v>
      </c>
      <c r="H10340">
        <v>0.01</v>
      </c>
      <c r="I10340">
        <v>0</v>
      </c>
      <c r="J10340">
        <v>0.01</v>
      </c>
      <c r="K10340">
        <v>0.21</v>
      </c>
      <c r="L10340">
        <v>80</v>
      </c>
      <c r="M10340">
        <v>43</v>
      </c>
      <c r="N10340">
        <v>8.6999999999999993</v>
      </c>
      <c r="O10340">
        <v>35</v>
      </c>
      <c r="P10340" t="s">
        <v>1444</v>
      </c>
      <c r="Q10340" t="s">
        <v>20</v>
      </c>
      <c r="AF10340" t="s">
        <v>12309</v>
      </c>
    </row>
    <row r="10341" spans="1:32" x14ac:dyDescent="0.3">
      <c r="A10341" t="s">
        <v>5960</v>
      </c>
      <c r="B10341" t="s">
        <v>49</v>
      </c>
      <c r="C10341" t="str">
        <f t="shared" si="161"/>
        <v>2Ks</v>
      </c>
      <c r="D10341">
        <v>2009</v>
      </c>
      <c r="E10341" t="s">
        <v>50</v>
      </c>
      <c r="F10341" t="s">
        <v>134</v>
      </c>
      <c r="G10341">
        <v>0.11</v>
      </c>
      <c r="H10341">
        <v>7.0000000000000007E-2</v>
      </c>
      <c r="I10341">
        <v>0</v>
      </c>
      <c r="J10341">
        <v>0.03</v>
      </c>
      <c r="K10341">
        <v>0.21</v>
      </c>
      <c r="L10341">
        <v>43</v>
      </c>
      <c r="M10341">
        <v>32</v>
      </c>
      <c r="N10341">
        <v>4.8</v>
      </c>
      <c r="O10341">
        <v>13</v>
      </c>
      <c r="P10341" t="s">
        <v>532</v>
      </c>
      <c r="Q10341" t="s">
        <v>88</v>
      </c>
      <c r="AF10341" t="s">
        <v>12310</v>
      </c>
    </row>
    <row r="10342" spans="1:32" x14ac:dyDescent="0.3">
      <c r="A10342" t="s">
        <v>3615</v>
      </c>
      <c r="B10342" t="s">
        <v>44</v>
      </c>
      <c r="C10342" t="str">
        <f t="shared" si="161"/>
        <v>2Ks</v>
      </c>
      <c r="D10342">
        <v>2009</v>
      </c>
      <c r="E10342" t="s">
        <v>50</v>
      </c>
      <c r="F10342" t="s">
        <v>3616</v>
      </c>
      <c r="G10342">
        <v>0.12</v>
      </c>
      <c r="H10342">
        <v>0.05</v>
      </c>
      <c r="I10342">
        <v>0.02</v>
      </c>
      <c r="J10342">
        <v>0.02</v>
      </c>
      <c r="K10342">
        <v>0.21</v>
      </c>
      <c r="L10342">
        <v>55</v>
      </c>
      <c r="M10342">
        <v>22</v>
      </c>
      <c r="N10342">
        <v>6.8</v>
      </c>
      <c r="O10342">
        <v>16</v>
      </c>
      <c r="P10342" t="s">
        <v>1004</v>
      </c>
      <c r="Q10342" t="s">
        <v>53</v>
      </c>
      <c r="AF10342" t="s">
        <v>12311</v>
      </c>
    </row>
    <row r="10343" spans="1:32" x14ac:dyDescent="0.3">
      <c r="A10343" t="s">
        <v>4245</v>
      </c>
      <c r="B10343" t="s">
        <v>159</v>
      </c>
      <c r="C10343" t="str">
        <f t="shared" si="161"/>
        <v>2Ks</v>
      </c>
      <c r="D10343">
        <v>2009</v>
      </c>
      <c r="E10343" t="s">
        <v>86</v>
      </c>
      <c r="F10343" t="s">
        <v>484</v>
      </c>
      <c r="G10343">
        <v>0.17</v>
      </c>
      <c r="H10343">
        <v>0.01</v>
      </c>
      <c r="I10343">
        <v>0</v>
      </c>
      <c r="J10343">
        <v>0.02</v>
      </c>
      <c r="K10343">
        <v>0.21</v>
      </c>
      <c r="L10343">
        <v>51</v>
      </c>
      <c r="M10343">
        <v>7</v>
      </c>
      <c r="N10343" t="s">
        <v>203</v>
      </c>
      <c r="P10343" t="s">
        <v>484</v>
      </c>
      <c r="Q10343" t="s">
        <v>112</v>
      </c>
      <c r="AF10343" t="s">
        <v>12312</v>
      </c>
    </row>
    <row r="10344" spans="1:32" x14ac:dyDescent="0.3">
      <c r="A10344" t="s">
        <v>6376</v>
      </c>
      <c r="B10344" t="s">
        <v>32</v>
      </c>
      <c r="C10344" t="str">
        <f t="shared" si="161"/>
        <v>2Ks</v>
      </c>
      <c r="D10344">
        <v>2009</v>
      </c>
      <c r="E10344" t="s">
        <v>272</v>
      </c>
      <c r="F10344" t="s">
        <v>372</v>
      </c>
      <c r="G10344">
        <v>0</v>
      </c>
      <c r="H10344">
        <v>0</v>
      </c>
      <c r="I10344">
        <v>0.21</v>
      </c>
      <c r="J10344">
        <v>0</v>
      </c>
      <c r="K10344">
        <v>0.21</v>
      </c>
      <c r="AF10344" t="s">
        <v>12315</v>
      </c>
    </row>
    <row r="10345" spans="1:32" x14ac:dyDescent="0.3">
      <c r="A10345" t="s">
        <v>6383</v>
      </c>
      <c r="B10345" t="s">
        <v>44</v>
      </c>
      <c r="C10345" t="str">
        <f t="shared" si="161"/>
        <v>2Ks</v>
      </c>
      <c r="D10345">
        <v>2009</v>
      </c>
      <c r="E10345" t="s">
        <v>18</v>
      </c>
      <c r="F10345" t="s">
        <v>4622</v>
      </c>
      <c r="G10345">
        <v>0.18</v>
      </c>
      <c r="H10345">
        <v>0.01</v>
      </c>
      <c r="I10345">
        <v>0</v>
      </c>
      <c r="J10345">
        <v>0.01</v>
      </c>
      <c r="K10345">
        <v>0.21</v>
      </c>
      <c r="L10345">
        <v>68</v>
      </c>
      <c r="M10345">
        <v>34</v>
      </c>
      <c r="N10345">
        <v>8.6</v>
      </c>
      <c r="O10345">
        <v>19</v>
      </c>
      <c r="P10345" t="s">
        <v>6384</v>
      </c>
      <c r="Q10345" t="s">
        <v>88</v>
      </c>
      <c r="AF10345" t="s">
        <v>12316</v>
      </c>
    </row>
    <row r="10346" spans="1:32" x14ac:dyDescent="0.3">
      <c r="A10346" t="s">
        <v>2248</v>
      </c>
      <c r="B10346" t="s">
        <v>159</v>
      </c>
      <c r="C10346" t="str">
        <f t="shared" si="161"/>
        <v>2Ks</v>
      </c>
      <c r="D10346">
        <v>2009</v>
      </c>
      <c r="E10346" t="s">
        <v>18</v>
      </c>
      <c r="F10346" t="s">
        <v>134</v>
      </c>
      <c r="G10346">
        <v>0.19</v>
      </c>
      <c r="H10346">
        <v>0</v>
      </c>
      <c r="I10346">
        <v>0</v>
      </c>
      <c r="J10346">
        <v>0.02</v>
      </c>
      <c r="K10346">
        <v>0.21</v>
      </c>
      <c r="N10346" t="s">
        <v>203</v>
      </c>
      <c r="P10346" t="s">
        <v>287</v>
      </c>
      <c r="Q10346" t="s">
        <v>20</v>
      </c>
      <c r="AF10346" t="s">
        <v>12318</v>
      </c>
    </row>
    <row r="10347" spans="1:32" x14ac:dyDescent="0.3">
      <c r="A10347" t="s">
        <v>6406</v>
      </c>
      <c r="B10347" t="s">
        <v>32</v>
      </c>
      <c r="C10347" t="str">
        <f t="shared" si="161"/>
        <v>2Ks</v>
      </c>
      <c r="D10347">
        <v>2009</v>
      </c>
      <c r="E10347" t="s">
        <v>39</v>
      </c>
      <c r="F10347" t="s">
        <v>202</v>
      </c>
      <c r="G10347">
        <v>0.19</v>
      </c>
      <c r="H10347">
        <v>0</v>
      </c>
      <c r="I10347">
        <v>0</v>
      </c>
      <c r="J10347">
        <v>0.01</v>
      </c>
      <c r="K10347">
        <v>0.21</v>
      </c>
      <c r="N10347" t="s">
        <v>203</v>
      </c>
      <c r="P10347" t="s">
        <v>6407</v>
      </c>
      <c r="Q10347" t="s">
        <v>20</v>
      </c>
      <c r="AF10347" t="s">
        <v>12319</v>
      </c>
    </row>
    <row r="10348" spans="1:32" x14ac:dyDescent="0.3">
      <c r="A10348" t="s">
        <v>6413</v>
      </c>
      <c r="B10348" t="s">
        <v>32</v>
      </c>
      <c r="C10348" t="str">
        <f t="shared" si="161"/>
        <v>2Ks</v>
      </c>
      <c r="D10348">
        <v>2009</v>
      </c>
      <c r="E10348" t="s">
        <v>50</v>
      </c>
      <c r="F10348" t="s">
        <v>1642</v>
      </c>
      <c r="G10348">
        <v>0.19</v>
      </c>
      <c r="H10348">
        <v>0</v>
      </c>
      <c r="I10348">
        <v>0</v>
      </c>
      <c r="J10348">
        <v>0.01</v>
      </c>
      <c r="K10348">
        <v>0.2</v>
      </c>
      <c r="N10348" t="s">
        <v>203</v>
      </c>
      <c r="P10348" t="s">
        <v>1642</v>
      </c>
      <c r="Q10348" t="s">
        <v>20</v>
      </c>
      <c r="AF10348" t="s">
        <v>12320</v>
      </c>
    </row>
    <row r="10349" spans="1:32" x14ac:dyDescent="0.3">
      <c r="A10349" t="s">
        <v>6422</v>
      </c>
      <c r="B10349" t="s">
        <v>32</v>
      </c>
      <c r="C10349" t="str">
        <f t="shared" si="161"/>
        <v>2Ks</v>
      </c>
      <c r="D10349">
        <v>2009</v>
      </c>
      <c r="E10349" t="s">
        <v>30</v>
      </c>
      <c r="F10349" t="s">
        <v>250</v>
      </c>
      <c r="G10349">
        <v>0</v>
      </c>
      <c r="H10349">
        <v>0</v>
      </c>
      <c r="I10349">
        <v>0.2</v>
      </c>
      <c r="J10349">
        <v>0</v>
      </c>
      <c r="K10349">
        <v>0.2</v>
      </c>
      <c r="AF10349" t="s">
        <v>12321</v>
      </c>
    </row>
    <row r="10350" spans="1:32" x14ac:dyDescent="0.3">
      <c r="A10350" t="s">
        <v>6438</v>
      </c>
      <c r="B10350" t="s">
        <v>17</v>
      </c>
      <c r="C10350" t="str">
        <f t="shared" si="161"/>
        <v>2Ks</v>
      </c>
      <c r="D10350">
        <v>2009</v>
      </c>
      <c r="E10350" t="s">
        <v>34</v>
      </c>
      <c r="F10350" t="s">
        <v>969</v>
      </c>
      <c r="G10350">
        <v>0</v>
      </c>
      <c r="H10350">
        <v>0.19</v>
      </c>
      <c r="I10350">
        <v>0</v>
      </c>
      <c r="J10350">
        <v>0.01</v>
      </c>
      <c r="K10350">
        <v>0.2</v>
      </c>
      <c r="AF10350" t="s">
        <v>12322</v>
      </c>
    </row>
    <row r="10351" spans="1:32" x14ac:dyDescent="0.3">
      <c r="A10351" t="s">
        <v>5418</v>
      </c>
      <c r="B10351" t="s">
        <v>44</v>
      </c>
      <c r="C10351" t="str">
        <f t="shared" si="161"/>
        <v>2Ks</v>
      </c>
      <c r="D10351">
        <v>2009</v>
      </c>
      <c r="E10351" t="s">
        <v>101</v>
      </c>
      <c r="F10351" t="s">
        <v>111</v>
      </c>
      <c r="G10351">
        <v>0.1</v>
      </c>
      <c r="H10351">
        <v>0.08</v>
      </c>
      <c r="I10351">
        <v>0</v>
      </c>
      <c r="J10351">
        <v>0.02</v>
      </c>
      <c r="K10351">
        <v>0.2</v>
      </c>
      <c r="AF10351" t="s">
        <v>12323</v>
      </c>
    </row>
    <row r="10352" spans="1:32" x14ac:dyDescent="0.3">
      <c r="A10352" t="s">
        <v>4372</v>
      </c>
      <c r="B10352" t="s">
        <v>17</v>
      </c>
      <c r="C10352" t="str">
        <f t="shared" si="161"/>
        <v>2Ks</v>
      </c>
      <c r="D10352">
        <v>2009</v>
      </c>
      <c r="E10352" t="s">
        <v>50</v>
      </c>
      <c r="F10352" t="s">
        <v>151</v>
      </c>
      <c r="G10352">
        <v>0.17</v>
      </c>
      <c r="H10352">
        <v>0.01</v>
      </c>
      <c r="I10352">
        <v>0</v>
      </c>
      <c r="J10352">
        <v>0.02</v>
      </c>
      <c r="K10352">
        <v>0.2</v>
      </c>
      <c r="L10352">
        <v>53</v>
      </c>
      <c r="M10352">
        <v>6</v>
      </c>
      <c r="N10352">
        <v>5.8</v>
      </c>
      <c r="O10352">
        <v>4</v>
      </c>
      <c r="P10352" t="s">
        <v>6472</v>
      </c>
      <c r="Q10352" t="s">
        <v>20</v>
      </c>
      <c r="AF10352" t="s">
        <v>12324</v>
      </c>
    </row>
    <row r="10353" spans="1:32" x14ac:dyDescent="0.3">
      <c r="A10353" t="s">
        <v>6484</v>
      </c>
      <c r="B10353" t="s">
        <v>32</v>
      </c>
      <c r="C10353" t="str">
        <f t="shared" si="161"/>
        <v>2Ks</v>
      </c>
      <c r="D10353">
        <v>2009</v>
      </c>
      <c r="E10353" t="s">
        <v>34</v>
      </c>
      <c r="F10353" t="s">
        <v>51</v>
      </c>
      <c r="G10353">
        <v>0.19</v>
      </c>
      <c r="H10353">
        <v>0</v>
      </c>
      <c r="I10353">
        <v>0</v>
      </c>
      <c r="J10353">
        <v>0.01</v>
      </c>
      <c r="K10353">
        <v>0.2</v>
      </c>
      <c r="N10353" t="s">
        <v>203</v>
      </c>
      <c r="P10353" t="s">
        <v>51</v>
      </c>
      <c r="Q10353" t="s">
        <v>3942</v>
      </c>
      <c r="AF10353" t="s">
        <v>12325</v>
      </c>
    </row>
    <row r="10354" spans="1:32" x14ac:dyDescent="0.3">
      <c r="A10354" t="s">
        <v>6167</v>
      </c>
      <c r="B10354" t="s">
        <v>55</v>
      </c>
      <c r="C10354" t="str">
        <f t="shared" si="161"/>
        <v>2Ks</v>
      </c>
      <c r="D10354">
        <v>2009</v>
      </c>
      <c r="E10354" t="s">
        <v>34</v>
      </c>
      <c r="F10354" t="s">
        <v>561</v>
      </c>
      <c r="G10354">
        <v>0.1</v>
      </c>
      <c r="H10354">
        <v>0.08</v>
      </c>
      <c r="I10354">
        <v>0</v>
      </c>
      <c r="J10354">
        <v>0.03</v>
      </c>
      <c r="K10354">
        <v>0.2</v>
      </c>
      <c r="N10354" t="s">
        <v>203</v>
      </c>
      <c r="P10354" t="s">
        <v>300</v>
      </c>
      <c r="Q10354" t="s">
        <v>88</v>
      </c>
      <c r="AF10354" t="s">
        <v>12327</v>
      </c>
    </row>
    <row r="10355" spans="1:32" x14ac:dyDescent="0.3">
      <c r="A10355" t="s">
        <v>6487</v>
      </c>
      <c r="B10355" t="s">
        <v>17</v>
      </c>
      <c r="C10355" t="str">
        <f t="shared" si="161"/>
        <v>2Ks</v>
      </c>
      <c r="D10355">
        <v>2009</v>
      </c>
      <c r="E10355" t="s">
        <v>50</v>
      </c>
      <c r="F10355" t="s">
        <v>372</v>
      </c>
      <c r="G10355">
        <v>0.12</v>
      </c>
      <c r="H10355">
        <v>0.03</v>
      </c>
      <c r="I10355">
        <v>0.03</v>
      </c>
      <c r="J10355">
        <v>0.02</v>
      </c>
      <c r="K10355">
        <v>0.2</v>
      </c>
      <c r="L10355">
        <v>65</v>
      </c>
      <c r="M10355">
        <v>25</v>
      </c>
      <c r="N10355">
        <v>7.3</v>
      </c>
      <c r="O10355">
        <v>15</v>
      </c>
      <c r="P10355" t="s">
        <v>5394</v>
      </c>
      <c r="Q10355" t="s">
        <v>112</v>
      </c>
      <c r="AF10355" t="s">
        <v>12328</v>
      </c>
    </row>
    <row r="10356" spans="1:32" x14ac:dyDescent="0.3">
      <c r="A10356" t="s">
        <v>6490</v>
      </c>
      <c r="B10356" t="s">
        <v>32</v>
      </c>
      <c r="C10356" t="str">
        <f t="shared" si="161"/>
        <v>2Ks</v>
      </c>
      <c r="D10356">
        <v>2009</v>
      </c>
      <c r="E10356" t="s">
        <v>28</v>
      </c>
      <c r="F10356" t="s">
        <v>151</v>
      </c>
      <c r="G10356">
        <v>0.06</v>
      </c>
      <c r="H10356">
        <v>0.05</v>
      </c>
      <c r="I10356">
        <v>7.0000000000000007E-2</v>
      </c>
      <c r="J10356">
        <v>0.01</v>
      </c>
      <c r="K10356">
        <v>0.2</v>
      </c>
      <c r="L10356">
        <v>75</v>
      </c>
      <c r="M10356">
        <v>46</v>
      </c>
      <c r="N10356">
        <v>9</v>
      </c>
      <c r="O10356">
        <v>61</v>
      </c>
      <c r="P10356" t="s">
        <v>1503</v>
      </c>
      <c r="Q10356" t="s">
        <v>88</v>
      </c>
      <c r="AF10356" t="s">
        <v>12329</v>
      </c>
    </row>
    <row r="10357" spans="1:32" x14ac:dyDescent="0.3">
      <c r="A10357" t="s">
        <v>2328</v>
      </c>
      <c r="B10357" t="s">
        <v>32</v>
      </c>
      <c r="C10357" t="str">
        <f t="shared" si="161"/>
        <v>2Ks</v>
      </c>
      <c r="D10357">
        <v>2009</v>
      </c>
      <c r="E10357" t="s">
        <v>28</v>
      </c>
      <c r="F10357" t="s">
        <v>71</v>
      </c>
      <c r="G10357">
        <v>0.16</v>
      </c>
      <c r="H10357">
        <v>0.03</v>
      </c>
      <c r="I10357">
        <v>0</v>
      </c>
      <c r="J10357">
        <v>0.02</v>
      </c>
      <c r="K10357">
        <v>0.2</v>
      </c>
      <c r="L10357">
        <v>65</v>
      </c>
      <c r="M10357">
        <v>7</v>
      </c>
      <c r="N10357">
        <v>6.7</v>
      </c>
      <c r="O10357">
        <v>9</v>
      </c>
      <c r="P10357" t="s">
        <v>2043</v>
      </c>
      <c r="Q10357" t="s">
        <v>112</v>
      </c>
      <c r="AF10357" t="s">
        <v>12330</v>
      </c>
    </row>
    <row r="10358" spans="1:32" x14ac:dyDescent="0.3">
      <c r="A10358" t="s">
        <v>6505</v>
      </c>
      <c r="B10358" t="s">
        <v>32</v>
      </c>
      <c r="C10358" t="str">
        <f t="shared" si="161"/>
        <v>2Ks</v>
      </c>
      <c r="D10358">
        <v>2009</v>
      </c>
      <c r="E10358" t="s">
        <v>39</v>
      </c>
      <c r="F10358" t="s">
        <v>6506</v>
      </c>
      <c r="G10358">
        <v>0.18</v>
      </c>
      <c r="H10358">
        <v>0</v>
      </c>
      <c r="I10358">
        <v>0</v>
      </c>
      <c r="J10358">
        <v>0.01</v>
      </c>
      <c r="K10358">
        <v>0.2</v>
      </c>
      <c r="L10358">
        <v>68</v>
      </c>
      <c r="M10358">
        <v>14</v>
      </c>
      <c r="N10358" t="s">
        <v>203</v>
      </c>
      <c r="P10358" t="s">
        <v>6506</v>
      </c>
      <c r="Q10358" t="s">
        <v>20</v>
      </c>
      <c r="AF10358" t="s">
        <v>12331</v>
      </c>
    </row>
    <row r="10359" spans="1:32" x14ac:dyDescent="0.3">
      <c r="A10359" t="s">
        <v>5282</v>
      </c>
      <c r="B10359" t="s">
        <v>55</v>
      </c>
      <c r="C10359" t="str">
        <f t="shared" si="161"/>
        <v>2Ks</v>
      </c>
      <c r="D10359">
        <v>2009</v>
      </c>
      <c r="E10359" t="s">
        <v>18</v>
      </c>
      <c r="F10359" t="s">
        <v>51</v>
      </c>
      <c r="G10359">
        <v>0.1</v>
      </c>
      <c r="H10359">
        <v>0.08</v>
      </c>
      <c r="I10359">
        <v>0</v>
      </c>
      <c r="J10359">
        <v>0.03</v>
      </c>
      <c r="K10359">
        <v>0.2</v>
      </c>
      <c r="N10359" t="s">
        <v>203</v>
      </c>
      <c r="P10359" t="s">
        <v>1416</v>
      </c>
      <c r="Q10359" t="s">
        <v>112</v>
      </c>
      <c r="AF10359" t="s">
        <v>12332</v>
      </c>
    </row>
    <row r="10360" spans="1:32" x14ac:dyDescent="0.3">
      <c r="A10360" t="s">
        <v>3694</v>
      </c>
      <c r="B10360" t="s">
        <v>17</v>
      </c>
      <c r="C10360" t="str">
        <f t="shared" si="161"/>
        <v>2Ks</v>
      </c>
      <c r="D10360">
        <v>2009</v>
      </c>
      <c r="E10360" t="s">
        <v>101</v>
      </c>
      <c r="F10360" t="s">
        <v>2095</v>
      </c>
      <c r="G10360">
        <v>0.11</v>
      </c>
      <c r="H10360">
        <v>7.0000000000000007E-2</v>
      </c>
      <c r="I10360">
        <v>0</v>
      </c>
      <c r="J10360">
        <v>0.02</v>
      </c>
      <c r="K10360">
        <v>0.2</v>
      </c>
      <c r="AF10360" t="s">
        <v>12333</v>
      </c>
    </row>
    <row r="10361" spans="1:32" x14ac:dyDescent="0.3">
      <c r="A10361" t="s">
        <v>6034</v>
      </c>
      <c r="B10361" t="s">
        <v>44</v>
      </c>
      <c r="C10361" t="str">
        <f t="shared" si="161"/>
        <v>2Ks</v>
      </c>
      <c r="D10361">
        <v>2009</v>
      </c>
      <c r="E10361" t="s">
        <v>18</v>
      </c>
      <c r="F10361" t="s">
        <v>648</v>
      </c>
      <c r="G10361">
        <v>0</v>
      </c>
      <c r="H10361">
        <v>0.19</v>
      </c>
      <c r="I10361">
        <v>0</v>
      </c>
      <c r="J10361">
        <v>0.01</v>
      </c>
      <c r="K10361">
        <v>0.2</v>
      </c>
      <c r="AF10361" t="s">
        <v>12334</v>
      </c>
    </row>
    <row r="10362" spans="1:32" x14ac:dyDescent="0.3">
      <c r="A10362" t="s">
        <v>4664</v>
      </c>
      <c r="B10362" t="s">
        <v>32</v>
      </c>
      <c r="C10362" t="str">
        <f t="shared" si="161"/>
        <v>2Ks</v>
      </c>
      <c r="D10362">
        <v>2009</v>
      </c>
      <c r="E10362" t="s">
        <v>34</v>
      </c>
      <c r="F10362" t="s">
        <v>111</v>
      </c>
      <c r="G10362">
        <v>0.18</v>
      </c>
      <c r="H10362">
        <v>0</v>
      </c>
      <c r="I10362">
        <v>0</v>
      </c>
      <c r="J10362">
        <v>0.01</v>
      </c>
      <c r="K10362">
        <v>0.2</v>
      </c>
      <c r="N10362" t="s">
        <v>203</v>
      </c>
      <c r="P10362" t="s">
        <v>2513</v>
      </c>
      <c r="Q10362" t="s">
        <v>20</v>
      </c>
      <c r="AF10362" t="s">
        <v>12335</v>
      </c>
    </row>
    <row r="10363" spans="1:32" x14ac:dyDescent="0.3">
      <c r="A10363" t="s">
        <v>5974</v>
      </c>
      <c r="B10363" t="s">
        <v>49</v>
      </c>
      <c r="C10363" t="str">
        <f t="shared" si="161"/>
        <v>2Ks</v>
      </c>
      <c r="D10363">
        <v>2009</v>
      </c>
      <c r="E10363" t="s">
        <v>50</v>
      </c>
      <c r="F10363" t="s">
        <v>155</v>
      </c>
      <c r="G10363">
        <v>0.12</v>
      </c>
      <c r="H10363">
        <v>0.05</v>
      </c>
      <c r="I10363">
        <v>0</v>
      </c>
      <c r="J10363">
        <v>0.03</v>
      </c>
      <c r="K10363">
        <v>0.2</v>
      </c>
      <c r="L10363">
        <v>65</v>
      </c>
      <c r="M10363">
        <v>52</v>
      </c>
      <c r="N10363">
        <v>6.1</v>
      </c>
      <c r="O10363">
        <v>27</v>
      </c>
      <c r="P10363" t="s">
        <v>1630</v>
      </c>
      <c r="Q10363" t="s">
        <v>53</v>
      </c>
      <c r="AF10363" t="s">
        <v>12336</v>
      </c>
    </row>
    <row r="10364" spans="1:32" x14ac:dyDescent="0.3">
      <c r="A10364" t="s">
        <v>6538</v>
      </c>
      <c r="B10364" t="s">
        <v>17</v>
      </c>
      <c r="C10364" t="str">
        <f t="shared" si="161"/>
        <v>2Ks</v>
      </c>
      <c r="D10364">
        <v>2009</v>
      </c>
      <c r="E10364" t="s">
        <v>34</v>
      </c>
      <c r="F10364" t="s">
        <v>484</v>
      </c>
      <c r="G10364">
        <v>0.17</v>
      </c>
      <c r="H10364">
        <v>0.02</v>
      </c>
      <c r="I10364">
        <v>0</v>
      </c>
      <c r="J10364">
        <v>0.01</v>
      </c>
      <c r="K10364">
        <v>0.2</v>
      </c>
      <c r="L10364">
        <v>49</v>
      </c>
      <c r="M10364">
        <v>6</v>
      </c>
      <c r="N10364" t="s">
        <v>203</v>
      </c>
      <c r="P10364" t="s">
        <v>6106</v>
      </c>
      <c r="Q10364" t="s">
        <v>20</v>
      </c>
      <c r="AF10364" t="s">
        <v>12337</v>
      </c>
    </row>
    <row r="10365" spans="1:32" x14ac:dyDescent="0.3">
      <c r="A10365" t="s">
        <v>5832</v>
      </c>
      <c r="B10365" t="s">
        <v>32</v>
      </c>
      <c r="C10365" t="str">
        <f t="shared" si="161"/>
        <v>2Ks</v>
      </c>
      <c r="D10365">
        <v>2009</v>
      </c>
      <c r="E10365" t="s">
        <v>50</v>
      </c>
      <c r="F10365" t="s">
        <v>71</v>
      </c>
      <c r="G10365">
        <v>0.15</v>
      </c>
      <c r="H10365">
        <v>0.03</v>
      </c>
      <c r="I10365">
        <v>0</v>
      </c>
      <c r="J10365">
        <v>0.02</v>
      </c>
      <c r="K10365">
        <v>0.2</v>
      </c>
      <c r="L10365">
        <v>55</v>
      </c>
      <c r="M10365">
        <v>8</v>
      </c>
      <c r="N10365">
        <v>8.1</v>
      </c>
      <c r="O10365">
        <v>8</v>
      </c>
      <c r="P10365" t="s">
        <v>1214</v>
      </c>
      <c r="Q10365" t="s">
        <v>112</v>
      </c>
      <c r="AF10365" t="s">
        <v>12338</v>
      </c>
    </row>
    <row r="10366" spans="1:32" x14ac:dyDescent="0.3">
      <c r="A10366" t="s">
        <v>6562</v>
      </c>
      <c r="B10366" t="s">
        <v>148</v>
      </c>
      <c r="C10366" t="str">
        <f t="shared" si="161"/>
        <v>2Ks</v>
      </c>
      <c r="D10366">
        <v>2009</v>
      </c>
      <c r="E10366" t="s">
        <v>101</v>
      </c>
      <c r="F10366" t="s">
        <v>6563</v>
      </c>
      <c r="G10366">
        <v>0</v>
      </c>
      <c r="H10366">
        <v>0.17</v>
      </c>
      <c r="I10366">
        <v>0</v>
      </c>
      <c r="J10366">
        <v>0.03</v>
      </c>
      <c r="K10366">
        <v>0.2</v>
      </c>
      <c r="N10366" t="s">
        <v>203</v>
      </c>
      <c r="P10366" t="s">
        <v>6563</v>
      </c>
      <c r="Q10366" t="s">
        <v>88</v>
      </c>
      <c r="AF10366" t="s">
        <v>12340</v>
      </c>
    </row>
    <row r="10367" spans="1:32" x14ac:dyDescent="0.3">
      <c r="A10367" t="s">
        <v>6575</v>
      </c>
      <c r="B10367" t="s">
        <v>32</v>
      </c>
      <c r="C10367" t="str">
        <f t="shared" si="161"/>
        <v>2Ks</v>
      </c>
      <c r="D10367">
        <v>2009</v>
      </c>
      <c r="E10367" t="s">
        <v>101</v>
      </c>
      <c r="F10367" t="s">
        <v>1852</v>
      </c>
      <c r="G10367">
        <v>7.0000000000000007E-2</v>
      </c>
      <c r="H10367">
        <v>0.1</v>
      </c>
      <c r="I10367">
        <v>0</v>
      </c>
      <c r="J10367">
        <v>0.02</v>
      </c>
      <c r="K10367">
        <v>0.19</v>
      </c>
      <c r="L10367">
        <v>57</v>
      </c>
      <c r="M10367">
        <v>7</v>
      </c>
      <c r="N10367" t="s">
        <v>203</v>
      </c>
      <c r="P10367" t="s">
        <v>1852</v>
      </c>
      <c r="Q10367" t="s">
        <v>20</v>
      </c>
      <c r="AF10367" t="s">
        <v>12341</v>
      </c>
    </row>
    <row r="10368" spans="1:32" x14ac:dyDescent="0.3">
      <c r="A10368" t="s">
        <v>6579</v>
      </c>
      <c r="B10368" t="s">
        <v>17</v>
      </c>
      <c r="C10368" t="str">
        <f t="shared" si="161"/>
        <v>2Ks</v>
      </c>
      <c r="D10368">
        <v>2009</v>
      </c>
      <c r="E10368" t="s">
        <v>18</v>
      </c>
      <c r="F10368" t="s">
        <v>6580</v>
      </c>
      <c r="G10368">
        <v>0.14000000000000001</v>
      </c>
      <c r="H10368">
        <v>0.04</v>
      </c>
      <c r="I10368">
        <v>0</v>
      </c>
      <c r="J10368">
        <v>0.02</v>
      </c>
      <c r="K10368">
        <v>0.19</v>
      </c>
      <c r="AF10368" t="s">
        <v>12342</v>
      </c>
    </row>
    <row r="10369" spans="1:32" x14ac:dyDescent="0.3">
      <c r="A10369" t="s">
        <v>6590</v>
      </c>
      <c r="B10369" t="s">
        <v>32</v>
      </c>
      <c r="C10369" t="str">
        <f t="shared" si="161"/>
        <v>2Ks</v>
      </c>
      <c r="D10369">
        <v>2009</v>
      </c>
      <c r="E10369" t="s">
        <v>18</v>
      </c>
      <c r="F10369" t="s">
        <v>234</v>
      </c>
      <c r="G10369">
        <v>0</v>
      </c>
      <c r="H10369">
        <v>0</v>
      </c>
      <c r="I10369">
        <v>0.19</v>
      </c>
      <c r="J10369">
        <v>0</v>
      </c>
      <c r="K10369">
        <v>0.19</v>
      </c>
      <c r="AF10369" t="s">
        <v>12343</v>
      </c>
    </row>
    <row r="10370" spans="1:32" x14ac:dyDescent="0.3">
      <c r="A10370" t="s">
        <v>6591</v>
      </c>
      <c r="B10370" t="s">
        <v>32</v>
      </c>
      <c r="C10370" t="str">
        <f t="shared" si="161"/>
        <v>2Ks</v>
      </c>
      <c r="D10370">
        <v>2009</v>
      </c>
      <c r="E10370" t="s">
        <v>39</v>
      </c>
      <c r="F10370" t="s">
        <v>111</v>
      </c>
      <c r="G10370">
        <v>0.18</v>
      </c>
      <c r="H10370">
        <v>0</v>
      </c>
      <c r="I10370">
        <v>0</v>
      </c>
      <c r="J10370">
        <v>0.01</v>
      </c>
      <c r="K10370">
        <v>0.19</v>
      </c>
      <c r="N10370" t="s">
        <v>203</v>
      </c>
      <c r="P10370" t="s">
        <v>5518</v>
      </c>
      <c r="Q10370" t="s">
        <v>20</v>
      </c>
      <c r="AF10370" t="s">
        <v>12344</v>
      </c>
    </row>
    <row r="10371" spans="1:32" x14ac:dyDescent="0.3">
      <c r="A10371" t="s">
        <v>6600</v>
      </c>
      <c r="B10371" t="s">
        <v>32</v>
      </c>
      <c r="C10371" t="str">
        <f t="shared" ref="C10371:C10434" si="162">_xlfn.IFS(D10371&lt;1990,"80s",D10371&lt;2000,"90s",D10371&lt;2010,"2Ks",D10371&lt;2020,"2k10s")</f>
        <v>2Ks</v>
      </c>
      <c r="D10371">
        <v>2009</v>
      </c>
      <c r="E10371" t="s">
        <v>34</v>
      </c>
      <c r="F10371" t="s">
        <v>1830</v>
      </c>
      <c r="G10371">
        <v>0.18</v>
      </c>
      <c r="H10371">
        <v>0</v>
      </c>
      <c r="I10371">
        <v>0</v>
      </c>
      <c r="J10371">
        <v>0.01</v>
      </c>
      <c r="K10371">
        <v>0.19</v>
      </c>
      <c r="N10371" t="s">
        <v>203</v>
      </c>
      <c r="P10371" t="s">
        <v>1642</v>
      </c>
      <c r="Q10371" t="s">
        <v>20</v>
      </c>
      <c r="AF10371" t="s">
        <v>12345</v>
      </c>
    </row>
    <row r="10372" spans="1:32" x14ac:dyDescent="0.3">
      <c r="A10372" t="s">
        <v>6603</v>
      </c>
      <c r="B10372" t="s">
        <v>17</v>
      </c>
      <c r="C10372" t="str">
        <f t="shared" si="162"/>
        <v>2Ks</v>
      </c>
      <c r="D10372">
        <v>2009</v>
      </c>
      <c r="E10372" t="s">
        <v>50</v>
      </c>
      <c r="F10372" t="s">
        <v>3510</v>
      </c>
      <c r="G10372">
        <v>0.13</v>
      </c>
      <c r="H10372">
        <v>0.04</v>
      </c>
      <c r="I10372">
        <v>0</v>
      </c>
      <c r="J10372">
        <v>0.02</v>
      </c>
      <c r="K10372">
        <v>0.19</v>
      </c>
      <c r="N10372" t="s">
        <v>203</v>
      </c>
      <c r="P10372" t="s">
        <v>3510</v>
      </c>
      <c r="Q10372" t="s">
        <v>20</v>
      </c>
      <c r="AF10372" t="s">
        <v>12346</v>
      </c>
    </row>
    <row r="10373" spans="1:32" x14ac:dyDescent="0.3">
      <c r="A10373" t="s">
        <v>6604</v>
      </c>
      <c r="B10373" t="s">
        <v>17</v>
      </c>
      <c r="C10373" t="str">
        <f t="shared" si="162"/>
        <v>2Ks</v>
      </c>
      <c r="D10373">
        <v>2009</v>
      </c>
      <c r="E10373" t="s">
        <v>28</v>
      </c>
      <c r="F10373" t="s">
        <v>568</v>
      </c>
      <c r="G10373">
        <v>0.16</v>
      </c>
      <c r="H10373">
        <v>0.02</v>
      </c>
      <c r="I10373">
        <v>0</v>
      </c>
      <c r="J10373">
        <v>0.01</v>
      </c>
      <c r="K10373">
        <v>0.19</v>
      </c>
      <c r="L10373">
        <v>71</v>
      </c>
      <c r="M10373">
        <v>22</v>
      </c>
      <c r="N10373">
        <v>8.4</v>
      </c>
      <c r="O10373">
        <v>16</v>
      </c>
      <c r="P10373" t="s">
        <v>1404</v>
      </c>
      <c r="Q10373" t="s">
        <v>112</v>
      </c>
      <c r="AF10373" t="s">
        <v>12347</v>
      </c>
    </row>
    <row r="10374" spans="1:32" x14ac:dyDescent="0.3">
      <c r="A10374" t="s">
        <v>4002</v>
      </c>
      <c r="B10374" t="s">
        <v>49</v>
      </c>
      <c r="C10374" t="str">
        <f t="shared" si="162"/>
        <v>2Ks</v>
      </c>
      <c r="D10374">
        <v>2009</v>
      </c>
      <c r="E10374" t="s">
        <v>34</v>
      </c>
      <c r="F10374" t="s">
        <v>561</v>
      </c>
      <c r="G10374">
        <v>0.18</v>
      </c>
      <c r="H10374">
        <v>0</v>
      </c>
      <c r="I10374">
        <v>0</v>
      </c>
      <c r="J10374">
        <v>0.02</v>
      </c>
      <c r="K10374">
        <v>0.19</v>
      </c>
      <c r="N10374" t="s">
        <v>203</v>
      </c>
      <c r="P10374" t="s">
        <v>300</v>
      </c>
      <c r="Q10374" t="s">
        <v>112</v>
      </c>
      <c r="AF10374" t="s">
        <v>12348</v>
      </c>
    </row>
    <row r="10375" spans="1:32" x14ac:dyDescent="0.3">
      <c r="A10375" t="s">
        <v>6619</v>
      </c>
      <c r="B10375" t="s">
        <v>32</v>
      </c>
      <c r="C10375" t="str">
        <f t="shared" si="162"/>
        <v>2Ks</v>
      </c>
      <c r="D10375">
        <v>2009</v>
      </c>
      <c r="E10375" t="s">
        <v>39</v>
      </c>
      <c r="F10375" t="s">
        <v>134</v>
      </c>
      <c r="G10375">
        <v>0.18</v>
      </c>
      <c r="H10375">
        <v>0</v>
      </c>
      <c r="I10375">
        <v>0</v>
      </c>
      <c r="J10375">
        <v>0.01</v>
      </c>
      <c r="K10375">
        <v>0.19</v>
      </c>
      <c r="L10375">
        <v>49</v>
      </c>
      <c r="M10375">
        <v>11</v>
      </c>
      <c r="N10375">
        <v>2.6</v>
      </c>
      <c r="O10375">
        <v>8</v>
      </c>
      <c r="P10375" t="s">
        <v>961</v>
      </c>
      <c r="Q10375" t="s">
        <v>20</v>
      </c>
      <c r="AF10375" t="s">
        <v>12349</v>
      </c>
    </row>
    <row r="10376" spans="1:32" x14ac:dyDescent="0.3">
      <c r="A10376" t="s">
        <v>5832</v>
      </c>
      <c r="B10376" t="s">
        <v>159</v>
      </c>
      <c r="C10376" t="str">
        <f t="shared" si="162"/>
        <v>2Ks</v>
      </c>
      <c r="D10376">
        <v>2009</v>
      </c>
      <c r="E10376" t="s">
        <v>50</v>
      </c>
      <c r="F10376" t="s">
        <v>71</v>
      </c>
      <c r="G10376">
        <v>0.13</v>
      </c>
      <c r="H10376">
        <v>0.03</v>
      </c>
      <c r="I10376">
        <v>0</v>
      </c>
      <c r="J10376">
        <v>0.03</v>
      </c>
      <c r="K10376">
        <v>0.19</v>
      </c>
      <c r="L10376">
        <v>60</v>
      </c>
      <c r="M10376">
        <v>6</v>
      </c>
      <c r="N10376">
        <v>7.5</v>
      </c>
      <c r="O10376">
        <v>12</v>
      </c>
      <c r="P10376" t="s">
        <v>1214</v>
      </c>
      <c r="Q10376" t="s">
        <v>88</v>
      </c>
      <c r="AF10376" t="s">
        <v>12350</v>
      </c>
    </row>
    <row r="10377" spans="1:32" x14ac:dyDescent="0.3">
      <c r="A10377" t="s">
        <v>6643</v>
      </c>
      <c r="B10377" t="s">
        <v>32</v>
      </c>
      <c r="C10377" t="str">
        <f t="shared" si="162"/>
        <v>2Ks</v>
      </c>
      <c r="D10377">
        <v>2009</v>
      </c>
      <c r="E10377" t="s">
        <v>37</v>
      </c>
      <c r="F10377" t="s">
        <v>242</v>
      </c>
      <c r="G10377">
        <v>0.17</v>
      </c>
      <c r="H10377">
        <v>0.01</v>
      </c>
      <c r="I10377">
        <v>0</v>
      </c>
      <c r="J10377">
        <v>0.01</v>
      </c>
      <c r="K10377">
        <v>0.19</v>
      </c>
      <c r="L10377">
        <v>82</v>
      </c>
      <c r="M10377">
        <v>38</v>
      </c>
      <c r="N10377">
        <v>7.1</v>
      </c>
      <c r="O10377">
        <v>8</v>
      </c>
      <c r="P10377" t="s">
        <v>257</v>
      </c>
      <c r="Q10377" t="s">
        <v>20</v>
      </c>
      <c r="AF10377" t="s">
        <v>12352</v>
      </c>
    </row>
    <row r="10378" spans="1:32" x14ac:dyDescent="0.3">
      <c r="A10378" t="s">
        <v>4485</v>
      </c>
      <c r="B10378" t="s">
        <v>17</v>
      </c>
      <c r="C10378" t="str">
        <f t="shared" si="162"/>
        <v>2Ks</v>
      </c>
      <c r="D10378">
        <v>2009</v>
      </c>
      <c r="E10378" t="s">
        <v>39</v>
      </c>
      <c r="F10378" t="s">
        <v>111</v>
      </c>
      <c r="G10378">
        <v>0.12</v>
      </c>
      <c r="H10378">
        <v>0.06</v>
      </c>
      <c r="I10378">
        <v>0</v>
      </c>
      <c r="J10378">
        <v>0.02</v>
      </c>
      <c r="K10378">
        <v>0.19</v>
      </c>
      <c r="L10378">
        <v>81</v>
      </c>
      <c r="M10378">
        <v>24</v>
      </c>
      <c r="N10378">
        <v>8.5</v>
      </c>
      <c r="O10378">
        <v>15</v>
      </c>
      <c r="P10378" t="s">
        <v>3557</v>
      </c>
      <c r="Q10378" t="s">
        <v>112</v>
      </c>
      <c r="AF10378" t="s">
        <v>12353</v>
      </c>
    </row>
    <row r="10379" spans="1:32" x14ac:dyDescent="0.3">
      <c r="A10379" t="s">
        <v>6658</v>
      </c>
      <c r="B10379" t="s">
        <v>17</v>
      </c>
      <c r="C10379" t="str">
        <f t="shared" si="162"/>
        <v>2Ks</v>
      </c>
      <c r="D10379">
        <v>2009</v>
      </c>
      <c r="E10379" t="s">
        <v>28</v>
      </c>
      <c r="F10379" t="s">
        <v>5022</v>
      </c>
      <c r="G10379">
        <v>0.12</v>
      </c>
      <c r="H10379">
        <v>0</v>
      </c>
      <c r="I10379">
        <v>0.06</v>
      </c>
      <c r="J10379">
        <v>0.01</v>
      </c>
      <c r="K10379">
        <v>0.19</v>
      </c>
      <c r="L10379">
        <v>64</v>
      </c>
      <c r="M10379">
        <v>26</v>
      </c>
      <c r="N10379">
        <v>7.8</v>
      </c>
      <c r="O10379">
        <v>43</v>
      </c>
      <c r="P10379" t="s">
        <v>5023</v>
      </c>
      <c r="Q10379" t="s">
        <v>88</v>
      </c>
      <c r="AF10379" t="s">
        <v>12354</v>
      </c>
    </row>
    <row r="10380" spans="1:32" x14ac:dyDescent="0.3">
      <c r="A10380" t="s">
        <v>6659</v>
      </c>
      <c r="B10380" t="s">
        <v>159</v>
      </c>
      <c r="C10380" t="str">
        <f t="shared" si="162"/>
        <v>2Ks</v>
      </c>
      <c r="D10380">
        <v>2009</v>
      </c>
      <c r="E10380" t="s">
        <v>101</v>
      </c>
      <c r="F10380" t="s">
        <v>68</v>
      </c>
      <c r="G10380">
        <v>0</v>
      </c>
      <c r="H10380">
        <v>0</v>
      </c>
      <c r="I10380">
        <v>0.19</v>
      </c>
      <c r="J10380">
        <v>0</v>
      </c>
      <c r="K10380">
        <v>0.19</v>
      </c>
      <c r="AF10380" t="s">
        <v>12355</v>
      </c>
    </row>
    <row r="10381" spans="1:32" x14ac:dyDescent="0.3">
      <c r="A10381" t="s">
        <v>6307</v>
      </c>
      <c r="B10381" t="s">
        <v>49</v>
      </c>
      <c r="C10381" t="str">
        <f t="shared" si="162"/>
        <v>2Ks</v>
      </c>
      <c r="D10381">
        <v>2009</v>
      </c>
      <c r="E10381" t="s">
        <v>37</v>
      </c>
      <c r="F10381" t="s">
        <v>484</v>
      </c>
      <c r="G10381">
        <v>0.1</v>
      </c>
      <c r="H10381">
        <v>0.06</v>
      </c>
      <c r="I10381">
        <v>0.01</v>
      </c>
      <c r="J10381">
        <v>0.03</v>
      </c>
      <c r="K10381">
        <v>0.19</v>
      </c>
      <c r="L10381">
        <v>72</v>
      </c>
      <c r="M10381">
        <v>37</v>
      </c>
      <c r="N10381">
        <v>7.2</v>
      </c>
      <c r="O10381">
        <v>57</v>
      </c>
      <c r="P10381" t="s">
        <v>6308</v>
      </c>
      <c r="Q10381" t="s">
        <v>53</v>
      </c>
      <c r="AF10381" t="s">
        <v>12356</v>
      </c>
    </row>
    <row r="10382" spans="1:32" x14ac:dyDescent="0.3">
      <c r="A10382" t="s">
        <v>6693</v>
      </c>
      <c r="B10382" t="s">
        <v>17</v>
      </c>
      <c r="C10382" t="str">
        <f t="shared" si="162"/>
        <v>2Ks</v>
      </c>
      <c r="D10382">
        <v>2009</v>
      </c>
      <c r="E10382" t="s">
        <v>50</v>
      </c>
      <c r="F10382" t="s">
        <v>71</v>
      </c>
      <c r="G10382">
        <v>0.18</v>
      </c>
      <c r="H10382">
        <v>0</v>
      </c>
      <c r="I10382">
        <v>0</v>
      </c>
      <c r="J10382">
        <v>0.01</v>
      </c>
      <c r="K10382">
        <v>0.19</v>
      </c>
      <c r="N10382" t="s">
        <v>203</v>
      </c>
      <c r="P10382" t="s">
        <v>3181</v>
      </c>
      <c r="Q10382" t="s">
        <v>112</v>
      </c>
      <c r="AF10382" t="s">
        <v>12357</v>
      </c>
    </row>
    <row r="10383" spans="1:32" x14ac:dyDescent="0.3">
      <c r="A10383" t="s">
        <v>6297</v>
      </c>
      <c r="B10383" t="s">
        <v>17</v>
      </c>
      <c r="C10383" t="str">
        <f t="shared" si="162"/>
        <v>2Ks</v>
      </c>
      <c r="D10383">
        <v>2009</v>
      </c>
      <c r="E10383" t="s">
        <v>101</v>
      </c>
      <c r="F10383" t="s">
        <v>111</v>
      </c>
      <c r="G10383">
        <v>0.17</v>
      </c>
      <c r="H10383">
        <v>0</v>
      </c>
      <c r="I10383">
        <v>0</v>
      </c>
      <c r="J10383">
        <v>0.01</v>
      </c>
      <c r="K10383">
        <v>0.19</v>
      </c>
      <c r="N10383" t="s">
        <v>203</v>
      </c>
      <c r="P10383" t="s">
        <v>6298</v>
      </c>
      <c r="Q10383" t="s">
        <v>20</v>
      </c>
      <c r="AF10383" t="s">
        <v>12358</v>
      </c>
    </row>
    <row r="10384" spans="1:32" x14ac:dyDescent="0.3">
      <c r="A10384" t="s">
        <v>3672</v>
      </c>
      <c r="B10384" t="s">
        <v>55</v>
      </c>
      <c r="C10384" t="str">
        <f t="shared" si="162"/>
        <v>2Ks</v>
      </c>
      <c r="D10384">
        <v>2009</v>
      </c>
      <c r="E10384" t="s">
        <v>50</v>
      </c>
      <c r="F10384" t="s">
        <v>71</v>
      </c>
      <c r="G10384">
        <v>0.11</v>
      </c>
      <c r="H10384">
        <v>0</v>
      </c>
      <c r="I10384">
        <v>0</v>
      </c>
      <c r="J10384">
        <v>0.08</v>
      </c>
      <c r="K10384">
        <v>0.19</v>
      </c>
      <c r="L10384">
        <v>64</v>
      </c>
      <c r="M10384">
        <v>4</v>
      </c>
      <c r="N10384" t="s">
        <v>203</v>
      </c>
      <c r="P10384" t="s">
        <v>915</v>
      </c>
      <c r="Q10384" t="s">
        <v>112</v>
      </c>
      <c r="AF10384" t="s">
        <v>12359</v>
      </c>
    </row>
    <row r="10385" spans="1:32" x14ac:dyDescent="0.3">
      <c r="A10385" t="s">
        <v>6714</v>
      </c>
      <c r="B10385" t="s">
        <v>17</v>
      </c>
      <c r="C10385" t="str">
        <f t="shared" si="162"/>
        <v>2Ks</v>
      </c>
      <c r="D10385">
        <v>2009</v>
      </c>
      <c r="E10385" t="s">
        <v>50</v>
      </c>
      <c r="F10385" t="s">
        <v>234</v>
      </c>
      <c r="G10385">
        <v>0.15</v>
      </c>
      <c r="H10385">
        <v>0</v>
      </c>
      <c r="I10385">
        <v>0.03</v>
      </c>
      <c r="J10385">
        <v>0.01</v>
      </c>
      <c r="K10385">
        <v>0.19</v>
      </c>
      <c r="AF10385" t="s">
        <v>12360</v>
      </c>
    </row>
    <row r="10386" spans="1:32" x14ac:dyDescent="0.3">
      <c r="A10386" t="s">
        <v>6715</v>
      </c>
      <c r="B10386" t="s">
        <v>44</v>
      </c>
      <c r="C10386" t="str">
        <f t="shared" si="162"/>
        <v>2Ks</v>
      </c>
      <c r="D10386">
        <v>2009</v>
      </c>
      <c r="E10386" t="s">
        <v>28</v>
      </c>
      <c r="F10386" t="s">
        <v>825</v>
      </c>
      <c r="G10386">
        <v>7.0000000000000007E-2</v>
      </c>
      <c r="H10386">
        <v>0.11</v>
      </c>
      <c r="I10386">
        <v>0</v>
      </c>
      <c r="J10386">
        <v>0.01</v>
      </c>
      <c r="K10386">
        <v>0.19</v>
      </c>
      <c r="L10386">
        <v>60</v>
      </c>
      <c r="M10386">
        <v>37</v>
      </c>
      <c r="N10386">
        <v>6.4</v>
      </c>
      <c r="O10386">
        <v>77</v>
      </c>
      <c r="P10386" t="s">
        <v>6145</v>
      </c>
      <c r="Q10386" t="s">
        <v>53</v>
      </c>
      <c r="AF10386" t="s">
        <v>12362</v>
      </c>
    </row>
    <row r="10387" spans="1:32" x14ac:dyDescent="0.3">
      <c r="A10387" t="s">
        <v>6719</v>
      </c>
      <c r="B10387" t="s">
        <v>49</v>
      </c>
      <c r="C10387" t="str">
        <f t="shared" si="162"/>
        <v>2Ks</v>
      </c>
      <c r="D10387">
        <v>2009</v>
      </c>
      <c r="E10387" t="s">
        <v>37</v>
      </c>
      <c r="F10387" t="s">
        <v>71</v>
      </c>
      <c r="G10387">
        <v>0.17</v>
      </c>
      <c r="H10387">
        <v>0</v>
      </c>
      <c r="I10387">
        <v>0</v>
      </c>
      <c r="J10387">
        <v>0.02</v>
      </c>
      <c r="K10387">
        <v>0.19</v>
      </c>
      <c r="N10387">
        <v>4.5</v>
      </c>
      <c r="O10387">
        <v>4</v>
      </c>
      <c r="P10387" t="s">
        <v>71</v>
      </c>
      <c r="Q10387" t="s">
        <v>88</v>
      </c>
      <c r="AF10387" t="s">
        <v>12363</v>
      </c>
    </row>
    <row r="10388" spans="1:32" x14ac:dyDescent="0.3">
      <c r="A10388" t="s">
        <v>6721</v>
      </c>
      <c r="B10388" t="s">
        <v>17</v>
      </c>
      <c r="C10388" t="str">
        <f t="shared" si="162"/>
        <v>2Ks</v>
      </c>
      <c r="D10388">
        <v>2009</v>
      </c>
      <c r="E10388" t="s">
        <v>34</v>
      </c>
      <c r="F10388" t="s">
        <v>51</v>
      </c>
      <c r="G10388">
        <v>0.17</v>
      </c>
      <c r="H10388">
        <v>0</v>
      </c>
      <c r="I10388">
        <v>0</v>
      </c>
      <c r="J10388">
        <v>0.01</v>
      </c>
      <c r="K10388">
        <v>0.19</v>
      </c>
      <c r="N10388">
        <v>8.5</v>
      </c>
      <c r="O10388">
        <v>4</v>
      </c>
      <c r="P10388" t="s">
        <v>51</v>
      </c>
      <c r="Q10388" t="s">
        <v>20</v>
      </c>
      <c r="AF10388" t="s">
        <v>12364</v>
      </c>
    </row>
    <row r="10389" spans="1:32" x14ac:dyDescent="0.3">
      <c r="A10389" t="s">
        <v>2892</v>
      </c>
      <c r="B10389" t="s">
        <v>159</v>
      </c>
      <c r="C10389" t="str">
        <f t="shared" si="162"/>
        <v>2Ks</v>
      </c>
      <c r="D10389">
        <v>2009</v>
      </c>
      <c r="E10389" t="s">
        <v>39</v>
      </c>
      <c r="F10389" t="s">
        <v>202</v>
      </c>
      <c r="G10389">
        <v>0.08</v>
      </c>
      <c r="H10389">
        <v>7.0000000000000007E-2</v>
      </c>
      <c r="I10389">
        <v>0</v>
      </c>
      <c r="J10389">
        <v>0.04</v>
      </c>
      <c r="K10389">
        <v>0.19</v>
      </c>
      <c r="N10389">
        <v>3</v>
      </c>
      <c r="O10389">
        <v>7</v>
      </c>
      <c r="P10389" t="s">
        <v>6727</v>
      </c>
      <c r="Q10389" t="s">
        <v>88</v>
      </c>
      <c r="AF10389" t="s">
        <v>12365</v>
      </c>
    </row>
    <row r="10390" spans="1:32" x14ac:dyDescent="0.3">
      <c r="A10390" t="s">
        <v>6732</v>
      </c>
      <c r="B10390" t="s">
        <v>32</v>
      </c>
      <c r="C10390" t="str">
        <f t="shared" si="162"/>
        <v>2Ks</v>
      </c>
      <c r="D10390">
        <v>2009</v>
      </c>
      <c r="E10390" t="s">
        <v>50</v>
      </c>
      <c r="F10390" t="s">
        <v>234</v>
      </c>
      <c r="G10390">
        <v>0</v>
      </c>
      <c r="H10390">
        <v>0</v>
      </c>
      <c r="I10390">
        <v>0.19</v>
      </c>
      <c r="J10390">
        <v>0</v>
      </c>
      <c r="K10390">
        <v>0.19</v>
      </c>
      <c r="AF10390" t="s">
        <v>12366</v>
      </c>
    </row>
    <row r="10391" spans="1:32" x14ac:dyDescent="0.3">
      <c r="A10391" t="s">
        <v>4491</v>
      </c>
      <c r="B10391" t="s">
        <v>49</v>
      </c>
      <c r="C10391" t="str">
        <f t="shared" si="162"/>
        <v>2Ks</v>
      </c>
      <c r="D10391">
        <v>2009</v>
      </c>
      <c r="E10391" t="s">
        <v>50</v>
      </c>
      <c r="F10391" t="s">
        <v>71</v>
      </c>
      <c r="G10391">
        <v>0.13</v>
      </c>
      <c r="H10391">
        <v>0.03</v>
      </c>
      <c r="I10391">
        <v>0</v>
      </c>
      <c r="J10391">
        <v>0.02</v>
      </c>
      <c r="K10391">
        <v>0.19</v>
      </c>
      <c r="L10391">
        <v>67</v>
      </c>
      <c r="M10391">
        <v>23</v>
      </c>
      <c r="N10391">
        <v>7.3</v>
      </c>
      <c r="O10391">
        <v>7</v>
      </c>
      <c r="P10391" t="s">
        <v>71</v>
      </c>
      <c r="Q10391" t="s">
        <v>112</v>
      </c>
      <c r="AF10391" t="s">
        <v>12367</v>
      </c>
    </row>
    <row r="10392" spans="1:32" x14ac:dyDescent="0.3">
      <c r="A10392" t="s">
        <v>6775</v>
      </c>
      <c r="B10392" t="s">
        <v>17</v>
      </c>
      <c r="C10392" t="str">
        <f t="shared" si="162"/>
        <v>2Ks</v>
      </c>
      <c r="D10392">
        <v>2009</v>
      </c>
      <c r="E10392" t="s">
        <v>24</v>
      </c>
      <c r="F10392" t="s">
        <v>71</v>
      </c>
      <c r="G10392">
        <v>0.17</v>
      </c>
      <c r="H10392">
        <v>0</v>
      </c>
      <c r="I10392">
        <v>0</v>
      </c>
      <c r="J10392">
        <v>0.01</v>
      </c>
      <c r="K10392">
        <v>0.18</v>
      </c>
      <c r="N10392" t="s">
        <v>203</v>
      </c>
      <c r="P10392" t="s">
        <v>5077</v>
      </c>
      <c r="Q10392" t="s">
        <v>112</v>
      </c>
      <c r="AF10392" t="s">
        <v>12368</v>
      </c>
    </row>
    <row r="10393" spans="1:32" x14ac:dyDescent="0.3">
      <c r="A10393" t="s">
        <v>6776</v>
      </c>
      <c r="B10393" t="s">
        <v>17</v>
      </c>
      <c r="C10393" t="str">
        <f t="shared" si="162"/>
        <v>2Ks</v>
      </c>
      <c r="D10393">
        <v>2009</v>
      </c>
      <c r="E10393" t="s">
        <v>39</v>
      </c>
      <c r="F10393" t="s">
        <v>663</v>
      </c>
      <c r="G10393">
        <v>0.17</v>
      </c>
      <c r="H10393">
        <v>0</v>
      </c>
      <c r="I10393">
        <v>0</v>
      </c>
      <c r="J10393">
        <v>0.01</v>
      </c>
      <c r="K10393">
        <v>0.18</v>
      </c>
      <c r="N10393" t="s">
        <v>203</v>
      </c>
      <c r="P10393" t="s">
        <v>6777</v>
      </c>
      <c r="Q10393" t="s">
        <v>20</v>
      </c>
      <c r="AF10393" t="s">
        <v>12369</v>
      </c>
    </row>
    <row r="10394" spans="1:32" x14ac:dyDescent="0.3">
      <c r="A10394" t="s">
        <v>6782</v>
      </c>
      <c r="B10394" t="s">
        <v>17</v>
      </c>
      <c r="C10394" t="str">
        <f t="shared" si="162"/>
        <v>2Ks</v>
      </c>
      <c r="D10394">
        <v>2009</v>
      </c>
      <c r="E10394" t="s">
        <v>39</v>
      </c>
      <c r="F10394" t="s">
        <v>234</v>
      </c>
      <c r="G10394">
        <v>0.17</v>
      </c>
      <c r="H10394">
        <v>0</v>
      </c>
      <c r="I10394">
        <v>0</v>
      </c>
      <c r="J10394">
        <v>0.01</v>
      </c>
      <c r="K10394">
        <v>0.18</v>
      </c>
      <c r="N10394" t="s">
        <v>203</v>
      </c>
      <c r="P10394" t="s">
        <v>357</v>
      </c>
      <c r="Q10394" t="s">
        <v>20</v>
      </c>
      <c r="AF10394" t="s">
        <v>12370</v>
      </c>
    </row>
    <row r="10395" spans="1:32" x14ac:dyDescent="0.3">
      <c r="A10395" t="s">
        <v>6786</v>
      </c>
      <c r="B10395" t="s">
        <v>17</v>
      </c>
      <c r="C10395" t="str">
        <f t="shared" si="162"/>
        <v>2Ks</v>
      </c>
      <c r="D10395">
        <v>2009</v>
      </c>
      <c r="E10395" t="s">
        <v>50</v>
      </c>
      <c r="F10395" t="s">
        <v>372</v>
      </c>
      <c r="G10395">
        <v>0.17</v>
      </c>
      <c r="H10395">
        <v>0</v>
      </c>
      <c r="I10395">
        <v>0</v>
      </c>
      <c r="J10395">
        <v>0.01</v>
      </c>
      <c r="K10395">
        <v>0.18</v>
      </c>
      <c r="L10395">
        <v>71</v>
      </c>
      <c r="M10395">
        <v>33</v>
      </c>
      <c r="N10395">
        <v>8.1999999999999993</v>
      </c>
      <c r="O10395">
        <v>5</v>
      </c>
      <c r="P10395" t="s">
        <v>1544</v>
      </c>
      <c r="Q10395" t="s">
        <v>20</v>
      </c>
      <c r="AF10395" t="s">
        <v>12372</v>
      </c>
    </row>
    <row r="10396" spans="1:32" x14ac:dyDescent="0.3">
      <c r="A10396" t="s">
        <v>6795</v>
      </c>
      <c r="B10396" t="s">
        <v>32</v>
      </c>
      <c r="C10396" t="str">
        <f t="shared" si="162"/>
        <v>2Ks</v>
      </c>
      <c r="D10396">
        <v>2009</v>
      </c>
      <c r="E10396" t="s">
        <v>39</v>
      </c>
      <c r="F10396" t="s">
        <v>111</v>
      </c>
      <c r="G10396">
        <v>0.17</v>
      </c>
      <c r="H10396">
        <v>0</v>
      </c>
      <c r="I10396">
        <v>0</v>
      </c>
      <c r="J10396">
        <v>0.01</v>
      </c>
      <c r="K10396">
        <v>0.18</v>
      </c>
      <c r="N10396" t="s">
        <v>203</v>
      </c>
      <c r="P10396" t="s">
        <v>111</v>
      </c>
      <c r="Q10396" t="s">
        <v>20</v>
      </c>
      <c r="AF10396" t="s">
        <v>12373</v>
      </c>
    </row>
    <row r="10397" spans="1:32" x14ac:dyDescent="0.3">
      <c r="A10397" t="s">
        <v>6796</v>
      </c>
      <c r="B10397" t="s">
        <v>32</v>
      </c>
      <c r="C10397" t="str">
        <f t="shared" si="162"/>
        <v>2Ks</v>
      </c>
      <c r="D10397">
        <v>2009</v>
      </c>
      <c r="E10397" t="s">
        <v>18</v>
      </c>
      <c r="F10397" t="s">
        <v>19</v>
      </c>
      <c r="G10397">
        <v>0</v>
      </c>
      <c r="H10397">
        <v>0.18</v>
      </c>
      <c r="I10397">
        <v>0</v>
      </c>
      <c r="J10397">
        <v>0.01</v>
      </c>
      <c r="K10397">
        <v>0.18</v>
      </c>
      <c r="AF10397" t="s">
        <v>12374</v>
      </c>
    </row>
    <row r="10398" spans="1:32" x14ac:dyDescent="0.3">
      <c r="A10398" t="s">
        <v>2163</v>
      </c>
      <c r="B10398" t="s">
        <v>49</v>
      </c>
      <c r="C10398" t="str">
        <f t="shared" si="162"/>
        <v>2Ks</v>
      </c>
      <c r="D10398">
        <v>2009</v>
      </c>
      <c r="E10398" t="s">
        <v>24</v>
      </c>
      <c r="F10398" t="s">
        <v>484</v>
      </c>
      <c r="G10398">
        <v>0.14000000000000001</v>
      </c>
      <c r="H10398">
        <v>0.03</v>
      </c>
      <c r="I10398">
        <v>0</v>
      </c>
      <c r="J10398">
        <v>0.02</v>
      </c>
      <c r="K10398">
        <v>0.18</v>
      </c>
      <c r="L10398">
        <v>61</v>
      </c>
      <c r="M10398">
        <v>5</v>
      </c>
      <c r="N10398" t="s">
        <v>203</v>
      </c>
      <c r="P10398" t="s">
        <v>2164</v>
      </c>
      <c r="Q10398" t="s">
        <v>20</v>
      </c>
      <c r="AF10398" t="s">
        <v>12375</v>
      </c>
    </row>
    <row r="10399" spans="1:32" x14ac:dyDescent="0.3">
      <c r="A10399" t="s">
        <v>6693</v>
      </c>
      <c r="B10399" t="s">
        <v>32</v>
      </c>
      <c r="C10399" t="str">
        <f t="shared" si="162"/>
        <v>2Ks</v>
      </c>
      <c r="D10399">
        <v>2009</v>
      </c>
      <c r="E10399" t="s">
        <v>50</v>
      </c>
      <c r="F10399" t="s">
        <v>71</v>
      </c>
      <c r="G10399">
        <v>0.17</v>
      </c>
      <c r="H10399">
        <v>0</v>
      </c>
      <c r="I10399">
        <v>0</v>
      </c>
      <c r="J10399">
        <v>0.01</v>
      </c>
      <c r="K10399">
        <v>0.18</v>
      </c>
      <c r="N10399" t="s">
        <v>203</v>
      </c>
      <c r="P10399" t="s">
        <v>3181</v>
      </c>
      <c r="Q10399" t="s">
        <v>112</v>
      </c>
      <c r="AF10399" t="s">
        <v>12376</v>
      </c>
    </row>
    <row r="10400" spans="1:32" x14ac:dyDescent="0.3">
      <c r="A10400" t="s">
        <v>6826</v>
      </c>
      <c r="B10400" t="s">
        <v>17</v>
      </c>
      <c r="C10400" t="str">
        <f t="shared" si="162"/>
        <v>2Ks</v>
      </c>
      <c r="D10400">
        <v>2009</v>
      </c>
      <c r="E10400" t="s">
        <v>50</v>
      </c>
      <c r="F10400" t="s">
        <v>51</v>
      </c>
      <c r="G10400">
        <v>0.17</v>
      </c>
      <c r="H10400">
        <v>0</v>
      </c>
      <c r="I10400">
        <v>0</v>
      </c>
      <c r="J10400">
        <v>0.01</v>
      </c>
      <c r="K10400">
        <v>0.18</v>
      </c>
      <c r="AF10400" t="s">
        <v>12377</v>
      </c>
    </row>
    <row r="10401" spans="1:32" x14ac:dyDescent="0.3">
      <c r="A10401" t="s">
        <v>5832</v>
      </c>
      <c r="B10401" t="s">
        <v>55</v>
      </c>
      <c r="C10401" t="str">
        <f t="shared" si="162"/>
        <v>2Ks</v>
      </c>
      <c r="D10401">
        <v>2009</v>
      </c>
      <c r="E10401" t="s">
        <v>50</v>
      </c>
      <c r="F10401" t="s">
        <v>71</v>
      </c>
      <c r="G10401">
        <v>0.13</v>
      </c>
      <c r="H10401">
        <v>0</v>
      </c>
      <c r="I10401">
        <v>0</v>
      </c>
      <c r="J10401">
        <v>0.05</v>
      </c>
      <c r="K10401">
        <v>0.18</v>
      </c>
      <c r="N10401">
        <v>6.8</v>
      </c>
      <c r="O10401">
        <v>16</v>
      </c>
      <c r="P10401" t="s">
        <v>925</v>
      </c>
      <c r="Q10401" t="s">
        <v>88</v>
      </c>
      <c r="AF10401" t="s">
        <v>12378</v>
      </c>
    </row>
    <row r="10402" spans="1:32" x14ac:dyDescent="0.3">
      <c r="A10402" t="s">
        <v>2422</v>
      </c>
      <c r="B10402" t="s">
        <v>159</v>
      </c>
      <c r="C10402" t="str">
        <f t="shared" si="162"/>
        <v>2Ks</v>
      </c>
      <c r="D10402">
        <v>2009</v>
      </c>
      <c r="E10402" t="s">
        <v>50</v>
      </c>
      <c r="F10402" t="s">
        <v>155</v>
      </c>
      <c r="G10402">
        <v>0.16</v>
      </c>
      <c r="H10402">
        <v>0.01</v>
      </c>
      <c r="I10402">
        <v>0</v>
      </c>
      <c r="J10402">
        <v>0.02</v>
      </c>
      <c r="K10402">
        <v>0.18</v>
      </c>
      <c r="L10402">
        <v>54</v>
      </c>
      <c r="M10402">
        <v>13</v>
      </c>
      <c r="N10402">
        <v>4.7</v>
      </c>
      <c r="O10402">
        <v>13</v>
      </c>
      <c r="P10402" t="s">
        <v>2423</v>
      </c>
      <c r="Q10402" t="s">
        <v>112</v>
      </c>
      <c r="AF10402" t="s">
        <v>12379</v>
      </c>
    </row>
    <row r="10403" spans="1:32" x14ac:dyDescent="0.3">
      <c r="A10403" t="s">
        <v>5519</v>
      </c>
      <c r="B10403" t="s">
        <v>17</v>
      </c>
      <c r="C10403" t="str">
        <f t="shared" si="162"/>
        <v>2Ks</v>
      </c>
      <c r="D10403">
        <v>2009</v>
      </c>
      <c r="E10403" t="s">
        <v>24</v>
      </c>
      <c r="F10403" t="s">
        <v>222</v>
      </c>
      <c r="G10403">
        <v>0.05</v>
      </c>
      <c r="H10403">
        <v>0.11</v>
      </c>
      <c r="I10403">
        <v>0</v>
      </c>
      <c r="J10403">
        <v>0.02</v>
      </c>
      <c r="K10403">
        <v>0.18</v>
      </c>
      <c r="L10403">
        <v>44</v>
      </c>
      <c r="M10403">
        <v>10</v>
      </c>
      <c r="N10403">
        <v>5.4</v>
      </c>
      <c r="O10403">
        <v>11</v>
      </c>
      <c r="P10403" t="s">
        <v>4433</v>
      </c>
      <c r="Q10403" t="s">
        <v>20</v>
      </c>
      <c r="AF10403" t="s">
        <v>12380</v>
      </c>
    </row>
    <row r="10404" spans="1:32" x14ac:dyDescent="0.3">
      <c r="A10404" t="s">
        <v>6844</v>
      </c>
      <c r="B10404" t="s">
        <v>17</v>
      </c>
      <c r="C10404" t="str">
        <f t="shared" si="162"/>
        <v>2Ks</v>
      </c>
      <c r="D10404">
        <v>2009</v>
      </c>
      <c r="E10404" t="s">
        <v>18</v>
      </c>
      <c r="F10404" t="s">
        <v>4489</v>
      </c>
      <c r="G10404">
        <v>0.13</v>
      </c>
      <c r="H10404">
        <v>0.03</v>
      </c>
      <c r="I10404">
        <v>0</v>
      </c>
      <c r="J10404">
        <v>0.01</v>
      </c>
      <c r="K10404">
        <v>0.18</v>
      </c>
      <c r="AF10404" t="s">
        <v>12381</v>
      </c>
    </row>
    <row r="10405" spans="1:32" x14ac:dyDescent="0.3">
      <c r="A10405" t="s">
        <v>6864</v>
      </c>
      <c r="B10405" t="s">
        <v>32</v>
      </c>
      <c r="C10405" t="str">
        <f t="shared" si="162"/>
        <v>2Ks</v>
      </c>
      <c r="D10405">
        <v>2009</v>
      </c>
      <c r="E10405" t="s">
        <v>28</v>
      </c>
      <c r="F10405" t="s">
        <v>111</v>
      </c>
      <c r="G10405">
        <v>0.15</v>
      </c>
      <c r="H10405">
        <v>0.02</v>
      </c>
      <c r="I10405">
        <v>0</v>
      </c>
      <c r="J10405">
        <v>0.01</v>
      </c>
      <c r="K10405">
        <v>0.18</v>
      </c>
      <c r="AF10405" t="s">
        <v>12382</v>
      </c>
    </row>
    <row r="10406" spans="1:32" x14ac:dyDescent="0.3">
      <c r="A10406" t="s">
        <v>6867</v>
      </c>
      <c r="B10406" t="s">
        <v>159</v>
      </c>
      <c r="C10406" t="str">
        <f t="shared" si="162"/>
        <v>2Ks</v>
      </c>
      <c r="D10406">
        <v>2009</v>
      </c>
      <c r="E10406" t="s">
        <v>28</v>
      </c>
      <c r="F10406" t="s">
        <v>1511</v>
      </c>
      <c r="G10406">
        <v>0.08</v>
      </c>
      <c r="H10406">
        <v>0.01</v>
      </c>
      <c r="I10406">
        <v>7.0000000000000007E-2</v>
      </c>
      <c r="J10406">
        <v>0.01</v>
      </c>
      <c r="K10406">
        <v>0.18</v>
      </c>
      <c r="L10406">
        <v>84</v>
      </c>
      <c r="M10406">
        <v>41</v>
      </c>
      <c r="N10406">
        <v>7.8</v>
      </c>
      <c r="O10406">
        <v>38</v>
      </c>
      <c r="P10406" t="s">
        <v>4959</v>
      </c>
      <c r="Q10406" t="s">
        <v>112</v>
      </c>
      <c r="AF10406" t="s">
        <v>12383</v>
      </c>
    </row>
    <row r="10407" spans="1:32" x14ac:dyDescent="0.3">
      <c r="A10407" t="s">
        <v>6869</v>
      </c>
      <c r="B10407" t="s">
        <v>148</v>
      </c>
      <c r="C10407" t="str">
        <f t="shared" si="162"/>
        <v>2Ks</v>
      </c>
      <c r="D10407">
        <v>2009</v>
      </c>
      <c r="E10407" t="s">
        <v>272</v>
      </c>
      <c r="F10407" t="s">
        <v>484</v>
      </c>
      <c r="G10407">
        <v>0</v>
      </c>
      <c r="H10407">
        <v>0.15</v>
      </c>
      <c r="I10407">
        <v>0</v>
      </c>
      <c r="J10407">
        <v>0.03</v>
      </c>
      <c r="K10407">
        <v>0.18</v>
      </c>
      <c r="AF10407" t="s">
        <v>12384</v>
      </c>
    </row>
    <row r="10408" spans="1:32" x14ac:dyDescent="0.3">
      <c r="A10408" t="s">
        <v>6879</v>
      </c>
      <c r="B10408" t="s">
        <v>17</v>
      </c>
      <c r="C10408" t="str">
        <f t="shared" si="162"/>
        <v>2Ks</v>
      </c>
      <c r="D10408">
        <v>2009</v>
      </c>
      <c r="E10408" t="s">
        <v>30</v>
      </c>
      <c r="F10408" t="s">
        <v>6880</v>
      </c>
      <c r="G10408">
        <v>0.17</v>
      </c>
      <c r="H10408">
        <v>0</v>
      </c>
      <c r="I10408">
        <v>0</v>
      </c>
      <c r="J10408">
        <v>0.01</v>
      </c>
      <c r="K10408">
        <v>0.18</v>
      </c>
      <c r="L10408">
        <v>59</v>
      </c>
      <c r="M10408">
        <v>16</v>
      </c>
      <c r="N10408" t="s">
        <v>203</v>
      </c>
      <c r="P10408" t="s">
        <v>6880</v>
      </c>
      <c r="Q10408" t="s">
        <v>112</v>
      </c>
      <c r="AF10408" t="s">
        <v>12385</v>
      </c>
    </row>
    <row r="10409" spans="1:32" x14ac:dyDescent="0.3">
      <c r="A10409" t="s">
        <v>505</v>
      </c>
      <c r="B10409" t="s">
        <v>148</v>
      </c>
      <c r="C10409" t="str">
        <f t="shared" si="162"/>
        <v>2Ks</v>
      </c>
      <c r="D10409">
        <v>2009</v>
      </c>
      <c r="E10409" t="s">
        <v>37</v>
      </c>
      <c r="F10409" t="s">
        <v>51</v>
      </c>
      <c r="G10409">
        <v>0.01</v>
      </c>
      <c r="H10409">
        <v>0.14000000000000001</v>
      </c>
      <c r="I10409">
        <v>0</v>
      </c>
      <c r="J10409">
        <v>0.03</v>
      </c>
      <c r="K10409">
        <v>0.18</v>
      </c>
      <c r="L10409">
        <v>81</v>
      </c>
      <c r="M10409">
        <v>37</v>
      </c>
      <c r="N10409">
        <v>7.8</v>
      </c>
      <c r="O10409">
        <v>1363</v>
      </c>
      <c r="P10409" t="s">
        <v>506</v>
      </c>
      <c r="Q10409" t="s">
        <v>53</v>
      </c>
      <c r="AF10409" t="s">
        <v>12386</v>
      </c>
    </row>
    <row r="10410" spans="1:32" x14ac:dyDescent="0.3">
      <c r="A10410" t="s">
        <v>6891</v>
      </c>
      <c r="B10410" t="s">
        <v>49</v>
      </c>
      <c r="C10410" t="str">
        <f t="shared" si="162"/>
        <v>2Ks</v>
      </c>
      <c r="D10410">
        <v>2009</v>
      </c>
      <c r="E10410" t="s">
        <v>28</v>
      </c>
      <c r="F10410" t="s">
        <v>2780</v>
      </c>
      <c r="G10410">
        <v>7.0000000000000007E-2</v>
      </c>
      <c r="H10410">
        <v>0.05</v>
      </c>
      <c r="I10410">
        <v>0.03</v>
      </c>
      <c r="J10410">
        <v>0.02</v>
      </c>
      <c r="K10410">
        <v>0.18</v>
      </c>
      <c r="L10410">
        <v>62</v>
      </c>
      <c r="M10410">
        <v>25</v>
      </c>
      <c r="N10410">
        <v>7.2</v>
      </c>
      <c r="O10410">
        <v>28</v>
      </c>
      <c r="P10410" t="s">
        <v>6892</v>
      </c>
      <c r="Q10410" t="s">
        <v>88</v>
      </c>
      <c r="AF10410" t="s">
        <v>12387</v>
      </c>
    </row>
    <row r="10411" spans="1:32" x14ac:dyDescent="0.3">
      <c r="A10411" t="s">
        <v>1698</v>
      </c>
      <c r="B10411" t="s">
        <v>55</v>
      </c>
      <c r="C10411" t="str">
        <f t="shared" si="162"/>
        <v>2Ks</v>
      </c>
      <c r="D10411">
        <v>2009</v>
      </c>
      <c r="E10411" t="s">
        <v>50</v>
      </c>
      <c r="F10411" t="s">
        <v>283</v>
      </c>
      <c r="G10411">
        <v>0.09</v>
      </c>
      <c r="H10411">
        <v>0.04</v>
      </c>
      <c r="I10411">
        <v>0</v>
      </c>
      <c r="J10411">
        <v>0.05</v>
      </c>
      <c r="K10411">
        <v>0.18</v>
      </c>
      <c r="N10411">
        <v>5.8</v>
      </c>
      <c r="O10411">
        <v>30</v>
      </c>
      <c r="P10411" t="s">
        <v>1538</v>
      </c>
      <c r="Q10411" t="s">
        <v>88</v>
      </c>
      <c r="AF10411" t="s">
        <v>12388</v>
      </c>
    </row>
    <row r="10412" spans="1:32" x14ac:dyDescent="0.3">
      <c r="A10412" t="s">
        <v>6910</v>
      </c>
      <c r="B10412" t="s">
        <v>159</v>
      </c>
      <c r="C10412" t="str">
        <f t="shared" si="162"/>
        <v>2Ks</v>
      </c>
      <c r="D10412">
        <v>2009</v>
      </c>
      <c r="E10412" t="s">
        <v>272</v>
      </c>
      <c r="F10412" t="s">
        <v>372</v>
      </c>
      <c r="G10412">
        <v>0</v>
      </c>
      <c r="H10412">
        <v>0</v>
      </c>
      <c r="I10412">
        <v>0.18</v>
      </c>
      <c r="J10412">
        <v>0</v>
      </c>
      <c r="K10412">
        <v>0.18</v>
      </c>
      <c r="AF10412" t="s">
        <v>12389</v>
      </c>
    </row>
    <row r="10413" spans="1:32" x14ac:dyDescent="0.3">
      <c r="A10413" t="s">
        <v>6912</v>
      </c>
      <c r="B10413" t="s">
        <v>17</v>
      </c>
      <c r="C10413" t="str">
        <f t="shared" si="162"/>
        <v>2Ks</v>
      </c>
      <c r="D10413">
        <v>2009</v>
      </c>
      <c r="E10413" t="s">
        <v>50</v>
      </c>
      <c r="F10413" t="s">
        <v>202</v>
      </c>
      <c r="G10413">
        <v>0.11</v>
      </c>
      <c r="H10413">
        <v>0.01</v>
      </c>
      <c r="I10413">
        <v>0.05</v>
      </c>
      <c r="J10413">
        <v>0.01</v>
      </c>
      <c r="K10413">
        <v>0.18</v>
      </c>
      <c r="L10413">
        <v>38</v>
      </c>
      <c r="M10413">
        <v>14</v>
      </c>
      <c r="N10413">
        <v>3</v>
      </c>
      <c r="O10413">
        <v>12</v>
      </c>
      <c r="P10413" t="s">
        <v>6913</v>
      </c>
      <c r="Q10413" t="s">
        <v>112</v>
      </c>
      <c r="AF10413" t="s">
        <v>12390</v>
      </c>
    </row>
    <row r="10414" spans="1:32" x14ac:dyDescent="0.3">
      <c r="A10414" t="s">
        <v>6931</v>
      </c>
      <c r="B10414" t="s">
        <v>17</v>
      </c>
      <c r="C10414" t="str">
        <f t="shared" si="162"/>
        <v>2Ks</v>
      </c>
      <c r="D10414">
        <v>2009</v>
      </c>
      <c r="E10414" t="s">
        <v>24</v>
      </c>
      <c r="F10414" t="s">
        <v>111</v>
      </c>
      <c r="G10414">
        <v>0.16</v>
      </c>
      <c r="H10414">
        <v>0</v>
      </c>
      <c r="I10414">
        <v>0</v>
      </c>
      <c r="J10414">
        <v>0.01</v>
      </c>
      <c r="K10414">
        <v>0.18</v>
      </c>
      <c r="N10414">
        <v>5.2</v>
      </c>
      <c r="O10414">
        <v>9</v>
      </c>
      <c r="P10414" t="s">
        <v>111</v>
      </c>
      <c r="Q10414" t="s">
        <v>20</v>
      </c>
      <c r="AF10414" t="s">
        <v>12391</v>
      </c>
    </row>
    <row r="10415" spans="1:32" x14ac:dyDescent="0.3">
      <c r="A10415" t="s">
        <v>6932</v>
      </c>
      <c r="B10415" t="s">
        <v>44</v>
      </c>
      <c r="C10415" t="str">
        <f t="shared" si="162"/>
        <v>2Ks</v>
      </c>
      <c r="D10415">
        <v>2009</v>
      </c>
      <c r="E10415" t="s">
        <v>37</v>
      </c>
      <c r="F10415" t="s">
        <v>5573</v>
      </c>
      <c r="G10415">
        <v>0.14000000000000001</v>
      </c>
      <c r="H10415">
        <v>0.02</v>
      </c>
      <c r="I10415">
        <v>0.01</v>
      </c>
      <c r="J10415">
        <v>0.01</v>
      </c>
      <c r="K10415">
        <v>0.18</v>
      </c>
      <c r="L10415">
        <v>56</v>
      </c>
      <c r="M10415">
        <v>46</v>
      </c>
      <c r="N10415">
        <v>7.1</v>
      </c>
      <c r="O10415">
        <v>55</v>
      </c>
      <c r="P10415" t="s">
        <v>6933</v>
      </c>
      <c r="Q10415" t="s">
        <v>53</v>
      </c>
      <c r="AF10415" t="s">
        <v>12392</v>
      </c>
    </row>
    <row r="10416" spans="1:32" x14ac:dyDescent="0.3">
      <c r="A10416" t="s">
        <v>6950</v>
      </c>
      <c r="B10416" t="s">
        <v>32</v>
      </c>
      <c r="C10416" t="str">
        <f t="shared" si="162"/>
        <v>2Ks</v>
      </c>
      <c r="D10416">
        <v>2009</v>
      </c>
      <c r="E10416" t="s">
        <v>101</v>
      </c>
      <c r="F10416" t="s">
        <v>111</v>
      </c>
      <c r="G10416">
        <v>0.16</v>
      </c>
      <c r="H10416">
        <v>0</v>
      </c>
      <c r="I10416">
        <v>0</v>
      </c>
      <c r="J10416">
        <v>0.01</v>
      </c>
      <c r="K10416">
        <v>0.17</v>
      </c>
      <c r="N10416" t="s">
        <v>203</v>
      </c>
      <c r="AF10416" t="s">
        <v>12393</v>
      </c>
    </row>
    <row r="10417" spans="1:32" x14ac:dyDescent="0.3">
      <c r="A10417" t="s">
        <v>3168</v>
      </c>
      <c r="B10417" t="s">
        <v>49</v>
      </c>
      <c r="C10417" t="str">
        <f t="shared" si="162"/>
        <v>2Ks</v>
      </c>
      <c r="D10417">
        <v>2009</v>
      </c>
      <c r="E10417" t="s">
        <v>18</v>
      </c>
      <c r="F10417" t="s">
        <v>1263</v>
      </c>
      <c r="G10417">
        <v>0.16</v>
      </c>
      <c r="H10417">
        <v>0</v>
      </c>
      <c r="I10417">
        <v>0</v>
      </c>
      <c r="J10417">
        <v>0.01</v>
      </c>
      <c r="K10417">
        <v>0.17</v>
      </c>
      <c r="L10417">
        <v>61</v>
      </c>
      <c r="M10417">
        <v>19</v>
      </c>
      <c r="N10417">
        <v>4</v>
      </c>
      <c r="O10417">
        <v>6</v>
      </c>
      <c r="P10417" t="s">
        <v>3169</v>
      </c>
      <c r="Q10417" t="s">
        <v>20</v>
      </c>
      <c r="AF10417" t="s">
        <v>12394</v>
      </c>
    </row>
    <row r="10418" spans="1:32" x14ac:dyDescent="0.3">
      <c r="A10418" t="s">
        <v>6959</v>
      </c>
      <c r="B10418" t="s">
        <v>32</v>
      </c>
      <c r="C10418" t="str">
        <f t="shared" si="162"/>
        <v>2Ks</v>
      </c>
      <c r="D10418">
        <v>2009</v>
      </c>
      <c r="E10418" t="s">
        <v>28</v>
      </c>
      <c r="F10418" t="s">
        <v>242</v>
      </c>
      <c r="G10418">
        <v>0</v>
      </c>
      <c r="H10418">
        <v>0</v>
      </c>
      <c r="I10418">
        <v>0.17</v>
      </c>
      <c r="J10418">
        <v>0</v>
      </c>
      <c r="K10418">
        <v>0.17</v>
      </c>
      <c r="AF10418" t="s">
        <v>12395</v>
      </c>
    </row>
    <row r="10419" spans="1:32" x14ac:dyDescent="0.3">
      <c r="A10419" t="s">
        <v>6962</v>
      </c>
      <c r="B10419" t="s">
        <v>44</v>
      </c>
      <c r="C10419" t="str">
        <f t="shared" si="162"/>
        <v>2Ks</v>
      </c>
      <c r="D10419">
        <v>2009</v>
      </c>
      <c r="E10419" t="s">
        <v>24</v>
      </c>
      <c r="F10419" t="s">
        <v>155</v>
      </c>
      <c r="G10419">
        <v>0.06</v>
      </c>
      <c r="H10419">
        <v>0.09</v>
      </c>
      <c r="I10419">
        <v>0</v>
      </c>
      <c r="J10419">
        <v>0.02</v>
      </c>
      <c r="K10419">
        <v>0.17</v>
      </c>
      <c r="L10419">
        <v>72</v>
      </c>
      <c r="M10419">
        <v>54</v>
      </c>
      <c r="N10419">
        <v>7</v>
      </c>
      <c r="O10419">
        <v>60</v>
      </c>
      <c r="P10419" t="s">
        <v>6963</v>
      </c>
      <c r="Q10419" t="s">
        <v>20</v>
      </c>
      <c r="AF10419" t="s">
        <v>12397</v>
      </c>
    </row>
    <row r="10420" spans="1:32" x14ac:dyDescent="0.3">
      <c r="A10420" t="s">
        <v>4491</v>
      </c>
      <c r="B10420" t="s">
        <v>55</v>
      </c>
      <c r="C10420" t="str">
        <f t="shared" si="162"/>
        <v>2Ks</v>
      </c>
      <c r="D10420">
        <v>2009</v>
      </c>
      <c r="E10420" t="s">
        <v>50</v>
      </c>
      <c r="F10420" t="s">
        <v>71</v>
      </c>
      <c r="G10420">
        <v>0.08</v>
      </c>
      <c r="H10420">
        <v>7.0000000000000007E-2</v>
      </c>
      <c r="I10420">
        <v>0</v>
      </c>
      <c r="J10420">
        <v>0.02</v>
      </c>
      <c r="K10420">
        <v>0.17</v>
      </c>
      <c r="N10420" t="s">
        <v>203</v>
      </c>
      <c r="P10420" t="s">
        <v>71</v>
      </c>
      <c r="Q10420" t="s">
        <v>112</v>
      </c>
      <c r="AF10420" t="s">
        <v>12398</v>
      </c>
    </row>
    <row r="10421" spans="1:32" x14ac:dyDescent="0.3">
      <c r="A10421" t="s">
        <v>6994</v>
      </c>
      <c r="B10421" t="s">
        <v>49</v>
      </c>
      <c r="C10421" t="str">
        <f t="shared" si="162"/>
        <v>2Ks</v>
      </c>
      <c r="D10421">
        <v>2009</v>
      </c>
      <c r="E10421" t="s">
        <v>272</v>
      </c>
      <c r="F10421" t="s">
        <v>151</v>
      </c>
      <c r="G10421">
        <v>0.13</v>
      </c>
      <c r="H10421">
        <v>0.02</v>
      </c>
      <c r="I10421">
        <v>0</v>
      </c>
      <c r="J10421">
        <v>0.02</v>
      </c>
      <c r="K10421">
        <v>0.17</v>
      </c>
      <c r="L10421">
        <v>51</v>
      </c>
      <c r="M10421">
        <v>28</v>
      </c>
      <c r="N10421">
        <v>5.3</v>
      </c>
      <c r="O10421">
        <v>20</v>
      </c>
      <c r="P10421" t="s">
        <v>1103</v>
      </c>
      <c r="Q10421" t="s">
        <v>53</v>
      </c>
      <c r="AF10421" t="s">
        <v>12399</v>
      </c>
    </row>
    <row r="10422" spans="1:32" x14ac:dyDescent="0.3">
      <c r="A10422" t="s">
        <v>7002</v>
      </c>
      <c r="B10422" t="s">
        <v>55</v>
      </c>
      <c r="C10422" t="str">
        <f t="shared" si="162"/>
        <v>2Ks</v>
      </c>
      <c r="D10422">
        <v>2009</v>
      </c>
      <c r="E10422" t="s">
        <v>18</v>
      </c>
      <c r="F10422" t="s">
        <v>155</v>
      </c>
      <c r="G10422">
        <v>0.08</v>
      </c>
      <c r="H10422">
        <v>7.0000000000000007E-2</v>
      </c>
      <c r="I10422">
        <v>0</v>
      </c>
      <c r="J10422">
        <v>0.02</v>
      </c>
      <c r="K10422">
        <v>0.17</v>
      </c>
      <c r="N10422" t="s">
        <v>203</v>
      </c>
      <c r="P10422" t="s">
        <v>1220</v>
      </c>
      <c r="Q10422" t="s">
        <v>20</v>
      </c>
      <c r="AF10422" t="s">
        <v>12400</v>
      </c>
    </row>
    <row r="10423" spans="1:32" x14ac:dyDescent="0.3">
      <c r="A10423" t="s">
        <v>7004</v>
      </c>
      <c r="B10423" t="s">
        <v>32</v>
      </c>
      <c r="C10423" t="str">
        <f t="shared" si="162"/>
        <v>2Ks</v>
      </c>
      <c r="D10423">
        <v>2009</v>
      </c>
      <c r="E10423" t="s">
        <v>101</v>
      </c>
      <c r="F10423" t="s">
        <v>111</v>
      </c>
      <c r="G10423">
        <v>7.0000000000000007E-2</v>
      </c>
      <c r="H10423">
        <v>0.08</v>
      </c>
      <c r="I10423">
        <v>0</v>
      </c>
      <c r="J10423">
        <v>0.02</v>
      </c>
      <c r="K10423">
        <v>0.17</v>
      </c>
      <c r="AF10423" t="s">
        <v>12402</v>
      </c>
    </row>
    <row r="10424" spans="1:32" x14ac:dyDescent="0.3">
      <c r="A10424" t="s">
        <v>4060</v>
      </c>
      <c r="B10424" t="s">
        <v>49</v>
      </c>
      <c r="C10424" t="str">
        <f t="shared" si="162"/>
        <v>2Ks</v>
      </c>
      <c r="D10424">
        <v>2009</v>
      </c>
      <c r="E10424" t="s">
        <v>34</v>
      </c>
      <c r="F10424" t="s">
        <v>68</v>
      </c>
      <c r="G10424">
        <v>0</v>
      </c>
      <c r="H10424">
        <v>0.15</v>
      </c>
      <c r="I10424">
        <v>0</v>
      </c>
      <c r="J10424">
        <v>0.02</v>
      </c>
      <c r="K10424">
        <v>0.17</v>
      </c>
      <c r="AF10424" t="s">
        <v>12403</v>
      </c>
    </row>
    <row r="10425" spans="1:32" x14ac:dyDescent="0.3">
      <c r="A10425" t="s">
        <v>7012</v>
      </c>
      <c r="B10425" t="s">
        <v>159</v>
      </c>
      <c r="C10425" t="str">
        <f t="shared" si="162"/>
        <v>2Ks</v>
      </c>
      <c r="D10425">
        <v>2009</v>
      </c>
      <c r="E10425" t="s">
        <v>50</v>
      </c>
      <c r="F10425" t="s">
        <v>372</v>
      </c>
      <c r="G10425">
        <v>0</v>
      </c>
      <c r="H10425">
        <v>0</v>
      </c>
      <c r="I10425">
        <v>0.17</v>
      </c>
      <c r="J10425">
        <v>0</v>
      </c>
      <c r="K10425">
        <v>0.17</v>
      </c>
      <c r="AF10425" t="s">
        <v>12404</v>
      </c>
    </row>
    <row r="10426" spans="1:32" x14ac:dyDescent="0.3">
      <c r="A10426" t="s">
        <v>7015</v>
      </c>
      <c r="B10426" t="s">
        <v>148</v>
      </c>
      <c r="C10426" t="str">
        <f t="shared" si="162"/>
        <v>2Ks</v>
      </c>
      <c r="D10426">
        <v>2009</v>
      </c>
      <c r="E10426" t="s">
        <v>272</v>
      </c>
      <c r="F10426" t="s">
        <v>45</v>
      </c>
      <c r="G10426">
        <v>0.01</v>
      </c>
      <c r="H10426">
        <v>0.12</v>
      </c>
      <c r="I10426">
        <v>0</v>
      </c>
      <c r="J10426">
        <v>0.03</v>
      </c>
      <c r="K10426">
        <v>0.17</v>
      </c>
      <c r="N10426">
        <v>8.5</v>
      </c>
      <c r="O10426">
        <v>41</v>
      </c>
      <c r="P10426" t="s">
        <v>45</v>
      </c>
      <c r="Q10426" t="s">
        <v>88</v>
      </c>
      <c r="AF10426" t="s">
        <v>12405</v>
      </c>
    </row>
    <row r="10427" spans="1:32" x14ac:dyDescent="0.3">
      <c r="A10427" t="s">
        <v>3168</v>
      </c>
      <c r="B10427" t="s">
        <v>55</v>
      </c>
      <c r="C10427" t="str">
        <f t="shared" si="162"/>
        <v>2Ks</v>
      </c>
      <c r="D10427">
        <v>2009</v>
      </c>
      <c r="E10427" t="s">
        <v>18</v>
      </c>
      <c r="F10427" t="s">
        <v>1263</v>
      </c>
      <c r="G10427">
        <v>0.08</v>
      </c>
      <c r="H10427">
        <v>0.06</v>
      </c>
      <c r="I10427">
        <v>0</v>
      </c>
      <c r="J10427">
        <v>0.02</v>
      </c>
      <c r="K10427">
        <v>0.17</v>
      </c>
      <c r="N10427">
        <v>5.4</v>
      </c>
      <c r="O10427">
        <v>5</v>
      </c>
      <c r="P10427" t="s">
        <v>3169</v>
      </c>
      <c r="Q10427" t="s">
        <v>20</v>
      </c>
      <c r="AF10427" t="s">
        <v>12406</v>
      </c>
    </row>
    <row r="10428" spans="1:32" x14ac:dyDescent="0.3">
      <c r="A10428" t="s">
        <v>3672</v>
      </c>
      <c r="B10428" t="s">
        <v>44</v>
      </c>
      <c r="C10428" t="str">
        <f t="shared" si="162"/>
        <v>2Ks</v>
      </c>
      <c r="D10428">
        <v>2009</v>
      </c>
      <c r="E10428" t="s">
        <v>50</v>
      </c>
      <c r="F10428" t="s">
        <v>71</v>
      </c>
      <c r="G10428">
        <v>0.12</v>
      </c>
      <c r="H10428">
        <v>0.03</v>
      </c>
      <c r="I10428">
        <v>0</v>
      </c>
      <c r="J10428">
        <v>0.01</v>
      </c>
      <c r="K10428">
        <v>0.17</v>
      </c>
      <c r="L10428">
        <v>63</v>
      </c>
      <c r="M10428">
        <v>31</v>
      </c>
      <c r="N10428">
        <v>6.6</v>
      </c>
      <c r="O10428">
        <v>7</v>
      </c>
      <c r="P10428" t="s">
        <v>915</v>
      </c>
      <c r="Q10428" t="s">
        <v>112</v>
      </c>
      <c r="AF10428" t="s">
        <v>12407</v>
      </c>
    </row>
    <row r="10429" spans="1:32" x14ac:dyDescent="0.3">
      <c r="A10429" t="s">
        <v>7062</v>
      </c>
      <c r="B10429" t="s">
        <v>44</v>
      </c>
      <c r="C10429" t="str">
        <f t="shared" si="162"/>
        <v>2Ks</v>
      </c>
      <c r="D10429">
        <v>2009</v>
      </c>
      <c r="E10429" t="s">
        <v>50</v>
      </c>
      <c r="F10429" t="s">
        <v>7063</v>
      </c>
      <c r="G10429">
        <v>0.14000000000000001</v>
      </c>
      <c r="H10429">
        <v>0.02</v>
      </c>
      <c r="I10429">
        <v>0</v>
      </c>
      <c r="J10429">
        <v>0.01</v>
      </c>
      <c r="K10429">
        <v>0.17</v>
      </c>
      <c r="L10429">
        <v>51</v>
      </c>
      <c r="M10429">
        <v>47</v>
      </c>
      <c r="N10429">
        <v>6.2</v>
      </c>
      <c r="O10429">
        <v>12</v>
      </c>
      <c r="P10429" t="s">
        <v>7064</v>
      </c>
      <c r="Q10429" t="s">
        <v>53</v>
      </c>
      <c r="AF10429" t="s">
        <v>12409</v>
      </c>
    </row>
    <row r="10430" spans="1:32" x14ac:dyDescent="0.3">
      <c r="A10430" t="s">
        <v>6034</v>
      </c>
      <c r="B10430" t="s">
        <v>49</v>
      </c>
      <c r="C10430" t="str">
        <f t="shared" si="162"/>
        <v>2Ks</v>
      </c>
      <c r="D10430">
        <v>2009</v>
      </c>
      <c r="E10430" t="s">
        <v>18</v>
      </c>
      <c r="F10430" t="s">
        <v>648</v>
      </c>
      <c r="G10430">
        <v>0</v>
      </c>
      <c r="H10430">
        <v>0.15</v>
      </c>
      <c r="I10430">
        <v>0</v>
      </c>
      <c r="J10430">
        <v>0.01</v>
      </c>
      <c r="K10430">
        <v>0.17</v>
      </c>
      <c r="AF10430" t="s">
        <v>12411</v>
      </c>
    </row>
    <row r="10431" spans="1:32" x14ac:dyDescent="0.3">
      <c r="A10431" t="s">
        <v>7081</v>
      </c>
      <c r="B10431" t="s">
        <v>17</v>
      </c>
      <c r="C10431" t="str">
        <f t="shared" si="162"/>
        <v>2Ks</v>
      </c>
      <c r="D10431">
        <v>2009</v>
      </c>
      <c r="E10431" t="s">
        <v>18</v>
      </c>
      <c r="F10431" t="s">
        <v>155</v>
      </c>
      <c r="G10431">
        <v>0.16</v>
      </c>
      <c r="H10431">
        <v>0</v>
      </c>
      <c r="I10431">
        <v>0</v>
      </c>
      <c r="J10431">
        <v>0.01</v>
      </c>
      <c r="K10431">
        <v>0.17</v>
      </c>
      <c r="AF10431" t="s">
        <v>12412</v>
      </c>
    </row>
    <row r="10432" spans="1:32" x14ac:dyDescent="0.3">
      <c r="A10432" t="s">
        <v>7062</v>
      </c>
      <c r="B10432" t="s">
        <v>49</v>
      </c>
      <c r="C10432" t="str">
        <f t="shared" si="162"/>
        <v>2Ks</v>
      </c>
      <c r="D10432">
        <v>2009</v>
      </c>
      <c r="E10432" t="s">
        <v>50</v>
      </c>
      <c r="F10432" t="s">
        <v>7063</v>
      </c>
      <c r="G10432">
        <v>0.11</v>
      </c>
      <c r="H10432">
        <v>0.03</v>
      </c>
      <c r="I10432">
        <v>0</v>
      </c>
      <c r="J10432">
        <v>0.02</v>
      </c>
      <c r="K10432">
        <v>0.17</v>
      </c>
      <c r="L10432">
        <v>53</v>
      </c>
      <c r="M10432">
        <v>34</v>
      </c>
      <c r="N10432">
        <v>6</v>
      </c>
      <c r="O10432">
        <v>22</v>
      </c>
      <c r="P10432" t="s">
        <v>7064</v>
      </c>
      <c r="Q10432" t="s">
        <v>53</v>
      </c>
      <c r="AF10432" t="s">
        <v>12413</v>
      </c>
    </row>
    <row r="10433" spans="1:32" x14ac:dyDescent="0.3">
      <c r="A10433" t="s">
        <v>3556</v>
      </c>
      <c r="B10433" t="s">
        <v>44</v>
      </c>
      <c r="C10433" t="str">
        <f t="shared" si="162"/>
        <v>2Ks</v>
      </c>
      <c r="D10433">
        <v>2009</v>
      </c>
      <c r="E10433" t="s">
        <v>50</v>
      </c>
      <c r="F10433" t="s">
        <v>568</v>
      </c>
      <c r="G10433">
        <v>0.11</v>
      </c>
      <c r="H10433">
        <v>0.05</v>
      </c>
      <c r="I10433">
        <v>0</v>
      </c>
      <c r="J10433">
        <v>0.01</v>
      </c>
      <c r="K10433">
        <v>0.17</v>
      </c>
      <c r="L10433">
        <v>68</v>
      </c>
      <c r="M10433">
        <v>33</v>
      </c>
      <c r="N10433">
        <v>7</v>
      </c>
      <c r="O10433">
        <v>9</v>
      </c>
      <c r="P10433" t="s">
        <v>518</v>
      </c>
      <c r="Q10433" t="s">
        <v>112</v>
      </c>
      <c r="AF10433" t="s">
        <v>12414</v>
      </c>
    </row>
    <row r="10434" spans="1:32" x14ac:dyDescent="0.3">
      <c r="A10434" t="s">
        <v>7088</v>
      </c>
      <c r="B10434" t="s">
        <v>49</v>
      </c>
      <c r="C10434" t="str">
        <f t="shared" si="162"/>
        <v>2Ks</v>
      </c>
      <c r="D10434">
        <v>2009</v>
      </c>
      <c r="E10434" t="s">
        <v>34</v>
      </c>
      <c r="F10434" t="s">
        <v>68</v>
      </c>
      <c r="G10434">
        <v>0</v>
      </c>
      <c r="H10434">
        <v>0.15</v>
      </c>
      <c r="I10434">
        <v>0</v>
      </c>
      <c r="J10434">
        <v>0.01</v>
      </c>
      <c r="K10434">
        <v>0.17</v>
      </c>
      <c r="AF10434" t="s">
        <v>12415</v>
      </c>
    </row>
    <row r="10435" spans="1:32" x14ac:dyDescent="0.3">
      <c r="A10435" t="s">
        <v>7101</v>
      </c>
      <c r="B10435" t="s">
        <v>17</v>
      </c>
      <c r="C10435" t="str">
        <f t="shared" ref="C10435:C10498" si="163">_xlfn.IFS(D10435&lt;1990,"80s",D10435&lt;2000,"90s",D10435&lt;2010,"2Ks",D10435&lt;2020,"2k10s")</f>
        <v>2Ks</v>
      </c>
      <c r="D10435">
        <v>2009</v>
      </c>
      <c r="E10435" t="s">
        <v>34</v>
      </c>
      <c r="F10435" t="s">
        <v>969</v>
      </c>
      <c r="G10435">
        <v>0</v>
      </c>
      <c r="H10435">
        <v>0.16</v>
      </c>
      <c r="I10435">
        <v>0</v>
      </c>
      <c r="J10435">
        <v>0.01</v>
      </c>
      <c r="K10435">
        <v>0.17</v>
      </c>
      <c r="AF10435" t="s">
        <v>12417</v>
      </c>
    </row>
    <row r="10436" spans="1:32" x14ac:dyDescent="0.3">
      <c r="A10436" t="s">
        <v>6879</v>
      </c>
      <c r="B10436" t="s">
        <v>32</v>
      </c>
      <c r="C10436" t="str">
        <f t="shared" si="163"/>
        <v>2Ks</v>
      </c>
      <c r="D10436">
        <v>2009</v>
      </c>
      <c r="E10436" t="s">
        <v>30</v>
      </c>
      <c r="F10436" t="s">
        <v>6880</v>
      </c>
      <c r="G10436">
        <v>0.15</v>
      </c>
      <c r="H10436">
        <v>0</v>
      </c>
      <c r="I10436">
        <v>0</v>
      </c>
      <c r="J10436">
        <v>0.01</v>
      </c>
      <c r="K10436">
        <v>0.17</v>
      </c>
      <c r="N10436" t="s">
        <v>203</v>
      </c>
      <c r="P10436" t="s">
        <v>7110</v>
      </c>
      <c r="Q10436" t="s">
        <v>112</v>
      </c>
      <c r="AF10436" t="s">
        <v>12418</v>
      </c>
    </row>
    <row r="10437" spans="1:32" x14ac:dyDescent="0.3">
      <c r="A10437" t="s">
        <v>7116</v>
      </c>
      <c r="B10437" t="s">
        <v>32</v>
      </c>
      <c r="C10437" t="str">
        <f t="shared" si="163"/>
        <v>2Ks</v>
      </c>
      <c r="D10437">
        <v>2009</v>
      </c>
      <c r="E10437" t="s">
        <v>50</v>
      </c>
      <c r="F10437" t="s">
        <v>51</v>
      </c>
      <c r="G10437">
        <v>0.15</v>
      </c>
      <c r="H10437">
        <v>0</v>
      </c>
      <c r="I10437">
        <v>0</v>
      </c>
      <c r="J10437">
        <v>0.01</v>
      </c>
      <c r="K10437">
        <v>0.17</v>
      </c>
      <c r="AF10437" t="s">
        <v>12420</v>
      </c>
    </row>
    <row r="10438" spans="1:32" x14ac:dyDescent="0.3">
      <c r="A10438" t="s">
        <v>6693</v>
      </c>
      <c r="B10438" t="s">
        <v>49</v>
      </c>
      <c r="C10438" t="str">
        <f t="shared" si="163"/>
        <v>2Ks</v>
      </c>
      <c r="D10438">
        <v>2009</v>
      </c>
      <c r="E10438" t="s">
        <v>50</v>
      </c>
      <c r="F10438" t="s">
        <v>71</v>
      </c>
      <c r="G10438">
        <v>0.15</v>
      </c>
      <c r="H10438">
        <v>0</v>
      </c>
      <c r="I10438">
        <v>0</v>
      </c>
      <c r="J10438">
        <v>0.02</v>
      </c>
      <c r="K10438">
        <v>0.17</v>
      </c>
      <c r="N10438" t="s">
        <v>203</v>
      </c>
      <c r="P10438" t="s">
        <v>3181</v>
      </c>
      <c r="Q10438" t="s">
        <v>112</v>
      </c>
      <c r="AF10438" t="s">
        <v>12421</v>
      </c>
    </row>
    <row r="10439" spans="1:32" x14ac:dyDescent="0.3">
      <c r="A10439" t="s">
        <v>7131</v>
      </c>
      <c r="B10439" t="s">
        <v>32</v>
      </c>
      <c r="C10439" t="str">
        <f t="shared" si="163"/>
        <v>2Ks</v>
      </c>
      <c r="D10439">
        <v>2009</v>
      </c>
      <c r="E10439" t="s">
        <v>34</v>
      </c>
      <c r="F10439" t="s">
        <v>7132</v>
      </c>
      <c r="G10439">
        <v>0.04</v>
      </c>
      <c r="H10439">
        <v>0.11</v>
      </c>
      <c r="I10439">
        <v>0</v>
      </c>
      <c r="J10439">
        <v>0.02</v>
      </c>
      <c r="K10439">
        <v>0.16</v>
      </c>
      <c r="L10439">
        <v>52</v>
      </c>
      <c r="M10439">
        <v>4</v>
      </c>
      <c r="N10439" t="s">
        <v>203</v>
      </c>
      <c r="P10439" t="s">
        <v>7132</v>
      </c>
      <c r="Q10439" t="s">
        <v>20</v>
      </c>
      <c r="AF10439" t="s">
        <v>12422</v>
      </c>
    </row>
    <row r="10440" spans="1:32" x14ac:dyDescent="0.3">
      <c r="A10440" t="s">
        <v>7133</v>
      </c>
      <c r="B10440" t="s">
        <v>44</v>
      </c>
      <c r="C10440" t="str">
        <f t="shared" si="163"/>
        <v>2Ks</v>
      </c>
      <c r="D10440">
        <v>2009</v>
      </c>
      <c r="E10440" t="s">
        <v>18</v>
      </c>
      <c r="F10440" t="s">
        <v>1791</v>
      </c>
      <c r="G10440">
        <v>0.13</v>
      </c>
      <c r="H10440">
        <v>0.02</v>
      </c>
      <c r="I10440">
        <v>0</v>
      </c>
      <c r="J10440">
        <v>0.01</v>
      </c>
      <c r="K10440">
        <v>0.16</v>
      </c>
      <c r="L10440">
        <v>61</v>
      </c>
      <c r="M10440">
        <v>28</v>
      </c>
      <c r="N10440">
        <v>5.0999999999999996</v>
      </c>
      <c r="O10440">
        <v>19</v>
      </c>
      <c r="P10440" t="s">
        <v>7134</v>
      </c>
      <c r="Q10440" t="s">
        <v>88</v>
      </c>
      <c r="AF10440" t="s">
        <v>12423</v>
      </c>
    </row>
    <row r="10441" spans="1:32" x14ac:dyDescent="0.3">
      <c r="A10441" t="s">
        <v>7156</v>
      </c>
      <c r="B10441" t="s">
        <v>44</v>
      </c>
      <c r="C10441" t="str">
        <f t="shared" si="163"/>
        <v>2Ks</v>
      </c>
      <c r="D10441">
        <v>2009</v>
      </c>
      <c r="E10441" t="s">
        <v>101</v>
      </c>
      <c r="F10441" t="s">
        <v>648</v>
      </c>
      <c r="G10441">
        <v>0.14000000000000001</v>
      </c>
      <c r="H10441">
        <v>0.01</v>
      </c>
      <c r="I10441">
        <v>0</v>
      </c>
      <c r="J10441">
        <v>0.01</v>
      </c>
      <c r="K10441">
        <v>0.16</v>
      </c>
      <c r="L10441">
        <v>25</v>
      </c>
      <c r="M10441">
        <v>27</v>
      </c>
      <c r="N10441">
        <v>2.5</v>
      </c>
      <c r="O10441">
        <v>41</v>
      </c>
      <c r="P10441" t="s">
        <v>2435</v>
      </c>
      <c r="Q10441" t="s">
        <v>53</v>
      </c>
      <c r="AF10441" t="s">
        <v>12424</v>
      </c>
    </row>
    <row r="10442" spans="1:32" x14ac:dyDescent="0.3">
      <c r="A10442" t="s">
        <v>7157</v>
      </c>
      <c r="B10442" t="s">
        <v>32</v>
      </c>
      <c r="C10442" t="str">
        <f t="shared" si="163"/>
        <v>2Ks</v>
      </c>
      <c r="D10442">
        <v>2009</v>
      </c>
      <c r="E10442" t="s">
        <v>86</v>
      </c>
      <c r="F10442" t="s">
        <v>234</v>
      </c>
      <c r="G10442">
        <v>0</v>
      </c>
      <c r="H10442">
        <v>0</v>
      </c>
      <c r="I10442">
        <v>0.16</v>
      </c>
      <c r="J10442">
        <v>0</v>
      </c>
      <c r="K10442">
        <v>0.16</v>
      </c>
      <c r="AF10442" t="s">
        <v>12425</v>
      </c>
    </row>
    <row r="10443" spans="1:32" x14ac:dyDescent="0.3">
      <c r="A10443" t="s">
        <v>7187</v>
      </c>
      <c r="B10443" t="s">
        <v>159</v>
      </c>
      <c r="C10443" t="str">
        <f t="shared" si="163"/>
        <v>2Ks</v>
      </c>
      <c r="D10443">
        <v>2009</v>
      </c>
      <c r="E10443" t="s">
        <v>34</v>
      </c>
      <c r="F10443" t="s">
        <v>568</v>
      </c>
      <c r="G10443">
        <v>0.13</v>
      </c>
      <c r="H10443">
        <v>0.01</v>
      </c>
      <c r="I10443">
        <v>0</v>
      </c>
      <c r="J10443">
        <v>0.02</v>
      </c>
      <c r="K10443">
        <v>0.16</v>
      </c>
      <c r="AF10443" t="s">
        <v>12426</v>
      </c>
    </row>
    <row r="10444" spans="1:32" x14ac:dyDescent="0.3">
      <c r="A10444" t="s">
        <v>7208</v>
      </c>
      <c r="B10444" t="s">
        <v>17</v>
      </c>
      <c r="C10444" t="str">
        <f t="shared" si="163"/>
        <v>2Ks</v>
      </c>
      <c r="D10444">
        <v>2009</v>
      </c>
      <c r="E10444" t="s">
        <v>30</v>
      </c>
      <c r="F10444" t="s">
        <v>234</v>
      </c>
      <c r="G10444">
        <v>0.09</v>
      </c>
      <c r="H10444">
        <v>0.05</v>
      </c>
      <c r="I10444">
        <v>0</v>
      </c>
      <c r="J10444">
        <v>0.01</v>
      </c>
      <c r="K10444">
        <v>0.16</v>
      </c>
      <c r="L10444">
        <v>74</v>
      </c>
      <c r="M10444">
        <v>16</v>
      </c>
      <c r="N10444">
        <v>7.3</v>
      </c>
      <c r="O10444">
        <v>6</v>
      </c>
      <c r="P10444" t="s">
        <v>2573</v>
      </c>
      <c r="Q10444" t="s">
        <v>20</v>
      </c>
      <c r="AF10444" t="s">
        <v>12427</v>
      </c>
    </row>
    <row r="10445" spans="1:32" x14ac:dyDescent="0.3">
      <c r="A10445" t="s">
        <v>7215</v>
      </c>
      <c r="B10445" t="s">
        <v>49</v>
      </c>
      <c r="C10445" t="str">
        <f t="shared" si="163"/>
        <v>2Ks</v>
      </c>
      <c r="D10445">
        <v>2009</v>
      </c>
      <c r="E10445" t="s">
        <v>86</v>
      </c>
      <c r="F10445" t="s">
        <v>3392</v>
      </c>
      <c r="G10445">
        <v>0.11</v>
      </c>
      <c r="H10445">
        <v>0.01</v>
      </c>
      <c r="I10445">
        <v>0.03</v>
      </c>
      <c r="J10445">
        <v>0.01</v>
      </c>
      <c r="K10445">
        <v>0.16</v>
      </c>
      <c r="L10445">
        <v>57</v>
      </c>
      <c r="M10445">
        <v>48</v>
      </c>
      <c r="N10445">
        <v>5.3</v>
      </c>
      <c r="O10445">
        <v>46</v>
      </c>
      <c r="P10445" t="s">
        <v>4828</v>
      </c>
      <c r="Q10445" t="s">
        <v>88</v>
      </c>
      <c r="AF10445" t="s">
        <v>12429</v>
      </c>
    </row>
    <row r="10446" spans="1:32" x14ac:dyDescent="0.3">
      <c r="A10446" t="s">
        <v>7237</v>
      </c>
      <c r="B10446" t="s">
        <v>17</v>
      </c>
      <c r="C10446" t="str">
        <f t="shared" si="163"/>
        <v>2Ks</v>
      </c>
      <c r="D10446">
        <v>2009</v>
      </c>
      <c r="E10446" t="s">
        <v>18</v>
      </c>
      <c r="F10446" t="s">
        <v>155</v>
      </c>
      <c r="G10446">
        <v>0.15</v>
      </c>
      <c r="H10446">
        <v>0</v>
      </c>
      <c r="I10446">
        <v>0</v>
      </c>
      <c r="J10446">
        <v>0.01</v>
      </c>
      <c r="K10446">
        <v>0.16</v>
      </c>
      <c r="L10446">
        <v>37</v>
      </c>
      <c r="M10446">
        <v>31</v>
      </c>
      <c r="N10446" t="s">
        <v>203</v>
      </c>
      <c r="P10446" t="s">
        <v>7238</v>
      </c>
      <c r="Q10446" t="s">
        <v>88</v>
      </c>
      <c r="AF10446" t="s">
        <v>12430</v>
      </c>
    </row>
    <row r="10447" spans="1:32" x14ac:dyDescent="0.3">
      <c r="A10447" t="s">
        <v>7248</v>
      </c>
      <c r="B10447" t="s">
        <v>32</v>
      </c>
      <c r="C10447" t="str">
        <f t="shared" si="163"/>
        <v>2Ks</v>
      </c>
      <c r="D10447">
        <v>2009</v>
      </c>
      <c r="E10447" t="s">
        <v>272</v>
      </c>
      <c r="F10447" t="s">
        <v>663</v>
      </c>
      <c r="G10447">
        <v>0.15</v>
      </c>
      <c r="H10447">
        <v>0</v>
      </c>
      <c r="I10447">
        <v>0</v>
      </c>
      <c r="J10447">
        <v>0.01</v>
      </c>
      <c r="K10447">
        <v>0.16</v>
      </c>
      <c r="N10447" t="s">
        <v>203</v>
      </c>
      <c r="P10447" t="s">
        <v>1117</v>
      </c>
      <c r="Q10447" t="s">
        <v>20</v>
      </c>
      <c r="AF10447" t="s">
        <v>12431</v>
      </c>
    </row>
    <row r="10448" spans="1:32" x14ac:dyDescent="0.3">
      <c r="A10448" t="s">
        <v>7253</v>
      </c>
      <c r="B10448" t="s">
        <v>32</v>
      </c>
      <c r="C10448" t="str">
        <f t="shared" si="163"/>
        <v>2Ks</v>
      </c>
      <c r="D10448">
        <v>2009</v>
      </c>
      <c r="E10448" t="s">
        <v>30</v>
      </c>
      <c r="F10448" t="s">
        <v>111</v>
      </c>
      <c r="G10448">
        <v>0</v>
      </c>
      <c r="H10448">
        <v>0.15</v>
      </c>
      <c r="I10448">
        <v>0</v>
      </c>
      <c r="J10448">
        <v>0.01</v>
      </c>
      <c r="K10448">
        <v>0.16</v>
      </c>
      <c r="AF10448" t="s">
        <v>12433</v>
      </c>
    </row>
    <row r="10449" spans="1:32" x14ac:dyDescent="0.3">
      <c r="A10449" t="s">
        <v>7260</v>
      </c>
      <c r="B10449" t="s">
        <v>49</v>
      </c>
      <c r="C10449" t="str">
        <f t="shared" si="163"/>
        <v>2Ks</v>
      </c>
      <c r="D10449">
        <v>2009</v>
      </c>
      <c r="E10449" t="s">
        <v>39</v>
      </c>
      <c r="F10449" t="s">
        <v>111</v>
      </c>
      <c r="G10449">
        <v>0.12</v>
      </c>
      <c r="H10449">
        <v>0.02</v>
      </c>
      <c r="I10449">
        <v>0</v>
      </c>
      <c r="J10449">
        <v>0.02</v>
      </c>
      <c r="K10449">
        <v>0.16</v>
      </c>
      <c r="L10449">
        <v>62</v>
      </c>
      <c r="M10449">
        <v>34</v>
      </c>
      <c r="N10449">
        <v>7</v>
      </c>
      <c r="O10449">
        <v>16</v>
      </c>
      <c r="P10449" t="s">
        <v>7261</v>
      </c>
      <c r="Q10449" t="s">
        <v>88</v>
      </c>
      <c r="AF10449" t="s">
        <v>12434</v>
      </c>
    </row>
    <row r="10450" spans="1:32" x14ac:dyDescent="0.3">
      <c r="A10450" t="s">
        <v>7265</v>
      </c>
      <c r="B10450" t="s">
        <v>49</v>
      </c>
      <c r="C10450" t="str">
        <f t="shared" si="163"/>
        <v>2Ks</v>
      </c>
      <c r="D10450">
        <v>2009</v>
      </c>
      <c r="E10450" t="s">
        <v>50</v>
      </c>
      <c r="F10450" t="s">
        <v>267</v>
      </c>
      <c r="G10450">
        <v>0.08</v>
      </c>
      <c r="H10450">
        <v>0.06</v>
      </c>
      <c r="I10450">
        <v>0</v>
      </c>
      <c r="J10450">
        <v>0.02</v>
      </c>
      <c r="K10450">
        <v>0.16</v>
      </c>
      <c r="AF10450" t="s">
        <v>12435</v>
      </c>
    </row>
    <row r="10451" spans="1:32" x14ac:dyDescent="0.3">
      <c r="A10451" t="s">
        <v>7275</v>
      </c>
      <c r="B10451" t="s">
        <v>159</v>
      </c>
      <c r="C10451" t="str">
        <f t="shared" si="163"/>
        <v>2Ks</v>
      </c>
      <c r="D10451">
        <v>2009</v>
      </c>
      <c r="E10451" t="s">
        <v>18</v>
      </c>
      <c r="F10451" t="s">
        <v>151</v>
      </c>
      <c r="G10451">
        <v>0</v>
      </c>
      <c r="H10451">
        <v>0</v>
      </c>
      <c r="I10451">
        <v>0.16</v>
      </c>
      <c r="J10451">
        <v>0</v>
      </c>
      <c r="K10451">
        <v>0.16</v>
      </c>
      <c r="AF10451" t="s">
        <v>12436</v>
      </c>
    </row>
    <row r="10452" spans="1:32" x14ac:dyDescent="0.3">
      <c r="A10452" t="s">
        <v>7282</v>
      </c>
      <c r="B10452" t="s">
        <v>44</v>
      </c>
      <c r="C10452" t="str">
        <f t="shared" si="163"/>
        <v>2Ks</v>
      </c>
      <c r="D10452">
        <v>2009</v>
      </c>
      <c r="E10452" t="s">
        <v>18</v>
      </c>
      <c r="F10452" t="s">
        <v>6506</v>
      </c>
      <c r="G10452">
        <v>0.15</v>
      </c>
      <c r="H10452">
        <v>0</v>
      </c>
      <c r="I10452">
        <v>0</v>
      </c>
      <c r="J10452">
        <v>0.01</v>
      </c>
      <c r="K10452">
        <v>0.16</v>
      </c>
      <c r="AF10452" t="s">
        <v>12437</v>
      </c>
    </row>
    <row r="10453" spans="1:32" x14ac:dyDescent="0.3">
      <c r="A10453" t="s">
        <v>7297</v>
      </c>
      <c r="B10453" t="s">
        <v>17</v>
      </c>
      <c r="C10453" t="str">
        <f t="shared" si="163"/>
        <v>2Ks</v>
      </c>
      <c r="D10453">
        <v>2009</v>
      </c>
      <c r="E10453" t="s">
        <v>34</v>
      </c>
      <c r="F10453" t="s">
        <v>1207</v>
      </c>
      <c r="G10453">
        <v>0.14000000000000001</v>
      </c>
      <c r="H10453">
        <v>0.01</v>
      </c>
      <c r="I10453">
        <v>0</v>
      </c>
      <c r="J10453">
        <v>0.01</v>
      </c>
      <c r="K10453">
        <v>0.16</v>
      </c>
      <c r="N10453" t="s">
        <v>203</v>
      </c>
      <c r="P10453" t="s">
        <v>1686</v>
      </c>
      <c r="Q10453" t="s">
        <v>112</v>
      </c>
      <c r="AF10453" t="s">
        <v>12439</v>
      </c>
    </row>
    <row r="10454" spans="1:32" x14ac:dyDescent="0.3">
      <c r="A10454" t="s">
        <v>7310</v>
      </c>
      <c r="B10454" t="s">
        <v>17</v>
      </c>
      <c r="C10454" t="str">
        <f t="shared" si="163"/>
        <v>2Ks</v>
      </c>
      <c r="D10454">
        <v>2009</v>
      </c>
      <c r="E10454" t="s">
        <v>50</v>
      </c>
      <c r="F10454" t="s">
        <v>4680</v>
      </c>
      <c r="G10454">
        <v>0.14000000000000001</v>
      </c>
      <c r="H10454">
        <v>0.01</v>
      </c>
      <c r="I10454">
        <v>0</v>
      </c>
      <c r="J10454">
        <v>0.01</v>
      </c>
      <c r="K10454">
        <v>0.16</v>
      </c>
      <c r="N10454">
        <v>5.9</v>
      </c>
      <c r="O10454">
        <v>13</v>
      </c>
      <c r="P10454" t="s">
        <v>7311</v>
      </c>
      <c r="Q10454" t="s">
        <v>112</v>
      </c>
      <c r="AF10454" t="s">
        <v>12440</v>
      </c>
    </row>
    <row r="10455" spans="1:32" x14ac:dyDescent="0.3">
      <c r="A10455" t="s">
        <v>7325</v>
      </c>
      <c r="B10455" t="s">
        <v>44</v>
      </c>
      <c r="C10455" t="str">
        <f t="shared" si="163"/>
        <v>2Ks</v>
      </c>
      <c r="D10455">
        <v>2009</v>
      </c>
      <c r="E10455" t="s">
        <v>101</v>
      </c>
      <c r="F10455" t="s">
        <v>1791</v>
      </c>
      <c r="G10455">
        <v>0.11</v>
      </c>
      <c r="H10455">
        <v>0.03</v>
      </c>
      <c r="I10455">
        <v>0</v>
      </c>
      <c r="J10455">
        <v>0.01</v>
      </c>
      <c r="K10455">
        <v>0.16</v>
      </c>
      <c r="L10455">
        <v>62</v>
      </c>
      <c r="M10455">
        <v>24</v>
      </c>
      <c r="N10455">
        <v>6.8</v>
      </c>
      <c r="O10455">
        <v>14</v>
      </c>
      <c r="P10455" t="s">
        <v>5958</v>
      </c>
      <c r="Q10455" t="s">
        <v>88</v>
      </c>
      <c r="AF10455" t="s">
        <v>12441</v>
      </c>
    </row>
    <row r="10456" spans="1:32" x14ac:dyDescent="0.3">
      <c r="A10456" t="s">
        <v>7330</v>
      </c>
      <c r="B10456" t="s">
        <v>32</v>
      </c>
      <c r="C10456" t="str">
        <f t="shared" si="163"/>
        <v>2Ks</v>
      </c>
      <c r="D10456">
        <v>2009</v>
      </c>
      <c r="E10456" t="s">
        <v>39</v>
      </c>
      <c r="F10456" t="s">
        <v>111</v>
      </c>
      <c r="G10456">
        <v>0.14000000000000001</v>
      </c>
      <c r="H10456">
        <v>0</v>
      </c>
      <c r="I10456">
        <v>0</v>
      </c>
      <c r="J10456">
        <v>0.01</v>
      </c>
      <c r="K10456">
        <v>0.16</v>
      </c>
      <c r="N10456" t="s">
        <v>203</v>
      </c>
      <c r="P10456" t="s">
        <v>111</v>
      </c>
      <c r="Q10456" t="s">
        <v>20</v>
      </c>
      <c r="AF10456" t="s">
        <v>12442</v>
      </c>
    </row>
    <row r="10457" spans="1:32" x14ac:dyDescent="0.3">
      <c r="A10457" t="s">
        <v>6693</v>
      </c>
      <c r="B10457" t="s">
        <v>44</v>
      </c>
      <c r="C10457" t="str">
        <f t="shared" si="163"/>
        <v>2Ks</v>
      </c>
      <c r="D10457">
        <v>2009</v>
      </c>
      <c r="E10457" t="s">
        <v>50</v>
      </c>
      <c r="F10457" t="s">
        <v>71</v>
      </c>
      <c r="G10457">
        <v>0.14000000000000001</v>
      </c>
      <c r="H10457">
        <v>0</v>
      </c>
      <c r="I10457">
        <v>0</v>
      </c>
      <c r="J10457">
        <v>0.01</v>
      </c>
      <c r="K10457">
        <v>0.16</v>
      </c>
      <c r="L10457">
        <v>60</v>
      </c>
      <c r="M10457">
        <v>4</v>
      </c>
      <c r="N10457">
        <v>5</v>
      </c>
      <c r="O10457">
        <v>4</v>
      </c>
      <c r="P10457" t="s">
        <v>3181</v>
      </c>
      <c r="Q10457" t="s">
        <v>112</v>
      </c>
      <c r="AF10457" t="s">
        <v>12443</v>
      </c>
    </row>
    <row r="10458" spans="1:32" x14ac:dyDescent="0.3">
      <c r="A10458" t="s">
        <v>7336</v>
      </c>
      <c r="B10458" t="s">
        <v>32</v>
      </c>
      <c r="C10458" t="str">
        <f t="shared" si="163"/>
        <v>2Ks</v>
      </c>
      <c r="D10458">
        <v>2009</v>
      </c>
      <c r="E10458" t="s">
        <v>34</v>
      </c>
      <c r="F10458" t="s">
        <v>5573</v>
      </c>
      <c r="G10458">
        <v>0.14000000000000001</v>
      </c>
      <c r="H10458">
        <v>0</v>
      </c>
      <c r="I10458">
        <v>0</v>
      </c>
      <c r="J10458">
        <v>0.01</v>
      </c>
      <c r="K10458">
        <v>0.15</v>
      </c>
      <c r="AF10458" t="s">
        <v>12446</v>
      </c>
    </row>
    <row r="10459" spans="1:32" x14ac:dyDescent="0.3">
      <c r="A10459" t="s">
        <v>6994</v>
      </c>
      <c r="B10459" t="s">
        <v>44</v>
      </c>
      <c r="C10459" t="str">
        <f t="shared" si="163"/>
        <v>2Ks</v>
      </c>
      <c r="D10459">
        <v>2009</v>
      </c>
      <c r="E10459" t="s">
        <v>272</v>
      </c>
      <c r="F10459" t="s">
        <v>151</v>
      </c>
      <c r="G10459">
        <v>0.11</v>
      </c>
      <c r="H10459">
        <v>0.03</v>
      </c>
      <c r="I10459">
        <v>0</v>
      </c>
      <c r="J10459">
        <v>0.01</v>
      </c>
      <c r="K10459">
        <v>0.15</v>
      </c>
      <c r="L10459">
        <v>48</v>
      </c>
      <c r="M10459">
        <v>36</v>
      </c>
      <c r="N10459">
        <v>6.8</v>
      </c>
      <c r="O10459">
        <v>17</v>
      </c>
      <c r="P10459" t="s">
        <v>1103</v>
      </c>
      <c r="Q10459" t="s">
        <v>53</v>
      </c>
      <c r="AF10459" t="s">
        <v>12447</v>
      </c>
    </row>
    <row r="10460" spans="1:32" x14ac:dyDescent="0.3">
      <c r="A10460" t="s">
        <v>2163</v>
      </c>
      <c r="B10460" t="s">
        <v>44</v>
      </c>
      <c r="C10460" t="str">
        <f t="shared" si="163"/>
        <v>2Ks</v>
      </c>
      <c r="D10460">
        <v>2009</v>
      </c>
      <c r="E10460" t="s">
        <v>24</v>
      </c>
      <c r="F10460" t="s">
        <v>484</v>
      </c>
      <c r="G10460">
        <v>0.14000000000000001</v>
      </c>
      <c r="H10460">
        <v>0.01</v>
      </c>
      <c r="I10460">
        <v>0</v>
      </c>
      <c r="J10460">
        <v>0.01</v>
      </c>
      <c r="K10460">
        <v>0.15</v>
      </c>
      <c r="L10460">
        <v>54</v>
      </c>
      <c r="M10460">
        <v>8</v>
      </c>
      <c r="N10460">
        <v>5.8</v>
      </c>
      <c r="O10460">
        <v>5</v>
      </c>
      <c r="P10460" t="s">
        <v>2164</v>
      </c>
      <c r="Q10460" t="s">
        <v>20</v>
      </c>
      <c r="AF10460" t="s">
        <v>12448</v>
      </c>
    </row>
    <row r="10461" spans="1:32" x14ac:dyDescent="0.3">
      <c r="A10461" t="s">
        <v>7377</v>
      </c>
      <c r="B10461" t="s">
        <v>55</v>
      </c>
      <c r="C10461" t="str">
        <f t="shared" si="163"/>
        <v>2Ks</v>
      </c>
      <c r="D10461">
        <v>2009</v>
      </c>
      <c r="E10461" t="s">
        <v>18</v>
      </c>
      <c r="F10461" t="s">
        <v>234</v>
      </c>
      <c r="G10461">
        <v>0</v>
      </c>
      <c r="H10461">
        <v>0</v>
      </c>
      <c r="I10461">
        <v>0.15</v>
      </c>
      <c r="J10461">
        <v>0</v>
      </c>
      <c r="K10461">
        <v>0.15</v>
      </c>
      <c r="AF10461" t="s">
        <v>12449</v>
      </c>
    </row>
    <row r="10462" spans="1:32" x14ac:dyDescent="0.3">
      <c r="A10462" t="s">
        <v>7379</v>
      </c>
      <c r="B10462" t="s">
        <v>17</v>
      </c>
      <c r="C10462" t="str">
        <f t="shared" si="163"/>
        <v>2Ks</v>
      </c>
      <c r="D10462">
        <v>2009</v>
      </c>
      <c r="E10462" t="s">
        <v>18</v>
      </c>
      <c r="F10462" t="s">
        <v>71</v>
      </c>
      <c r="G10462">
        <v>0.14000000000000001</v>
      </c>
      <c r="H10462">
        <v>0</v>
      </c>
      <c r="I10462">
        <v>0</v>
      </c>
      <c r="J10462">
        <v>0.01</v>
      </c>
      <c r="K10462">
        <v>0.15</v>
      </c>
      <c r="N10462" t="s">
        <v>203</v>
      </c>
      <c r="P10462" t="s">
        <v>1544</v>
      </c>
      <c r="Q10462" t="s">
        <v>20</v>
      </c>
      <c r="AF10462" t="s">
        <v>12450</v>
      </c>
    </row>
    <row r="10463" spans="1:32" x14ac:dyDescent="0.3">
      <c r="A10463" t="s">
        <v>7382</v>
      </c>
      <c r="B10463" t="s">
        <v>17</v>
      </c>
      <c r="C10463" t="str">
        <f t="shared" si="163"/>
        <v>2Ks</v>
      </c>
      <c r="D10463">
        <v>2009</v>
      </c>
      <c r="E10463" t="s">
        <v>34</v>
      </c>
      <c r="F10463" t="s">
        <v>71</v>
      </c>
      <c r="G10463">
        <v>0.14000000000000001</v>
      </c>
      <c r="H10463">
        <v>0</v>
      </c>
      <c r="I10463">
        <v>0</v>
      </c>
      <c r="J10463">
        <v>0.01</v>
      </c>
      <c r="K10463">
        <v>0.15</v>
      </c>
      <c r="N10463" t="s">
        <v>203</v>
      </c>
      <c r="P10463" t="s">
        <v>71</v>
      </c>
      <c r="Q10463" t="s">
        <v>20</v>
      </c>
      <c r="AF10463" t="s">
        <v>12451</v>
      </c>
    </row>
    <row r="10464" spans="1:32" x14ac:dyDescent="0.3">
      <c r="A10464" t="s">
        <v>4984</v>
      </c>
      <c r="B10464" t="s">
        <v>32</v>
      </c>
      <c r="C10464" t="str">
        <f t="shared" si="163"/>
        <v>2Ks</v>
      </c>
      <c r="D10464">
        <v>2009</v>
      </c>
      <c r="E10464" t="s">
        <v>24</v>
      </c>
      <c r="F10464" t="s">
        <v>1830</v>
      </c>
      <c r="G10464">
        <v>0.14000000000000001</v>
      </c>
      <c r="H10464">
        <v>0</v>
      </c>
      <c r="I10464">
        <v>0</v>
      </c>
      <c r="J10464">
        <v>0.01</v>
      </c>
      <c r="K10464">
        <v>0.15</v>
      </c>
      <c r="L10464">
        <v>26</v>
      </c>
      <c r="M10464">
        <v>4</v>
      </c>
      <c r="N10464" t="s">
        <v>203</v>
      </c>
      <c r="P10464" t="s">
        <v>4710</v>
      </c>
      <c r="Q10464" t="s">
        <v>20</v>
      </c>
      <c r="AF10464" t="s">
        <v>12452</v>
      </c>
    </row>
    <row r="10465" spans="1:32" x14ac:dyDescent="0.3">
      <c r="A10465" t="s">
        <v>4650</v>
      </c>
      <c r="B10465" t="s">
        <v>49</v>
      </c>
      <c r="C10465" t="str">
        <f t="shared" si="163"/>
        <v>2Ks</v>
      </c>
      <c r="D10465">
        <v>2009</v>
      </c>
      <c r="E10465" t="s">
        <v>18</v>
      </c>
      <c r="F10465" t="s">
        <v>51</v>
      </c>
      <c r="G10465">
        <v>0.13</v>
      </c>
      <c r="H10465">
        <v>0.01</v>
      </c>
      <c r="I10465">
        <v>0</v>
      </c>
      <c r="J10465">
        <v>0.01</v>
      </c>
      <c r="K10465">
        <v>0.15</v>
      </c>
      <c r="L10465">
        <v>66</v>
      </c>
      <c r="M10465">
        <v>23</v>
      </c>
      <c r="N10465">
        <v>7.1</v>
      </c>
      <c r="O10465">
        <v>8</v>
      </c>
      <c r="P10465" t="s">
        <v>51</v>
      </c>
      <c r="Q10465" t="s">
        <v>112</v>
      </c>
      <c r="AF10465" t="s">
        <v>12453</v>
      </c>
    </row>
    <row r="10466" spans="1:32" x14ac:dyDescent="0.3">
      <c r="A10466" t="s">
        <v>7386</v>
      </c>
      <c r="B10466" t="s">
        <v>55</v>
      </c>
      <c r="C10466" t="str">
        <f t="shared" si="163"/>
        <v>2Ks</v>
      </c>
      <c r="D10466">
        <v>2009</v>
      </c>
      <c r="E10466" t="s">
        <v>50</v>
      </c>
      <c r="F10466" t="s">
        <v>1207</v>
      </c>
      <c r="G10466">
        <v>0.05</v>
      </c>
      <c r="H10466">
        <v>0.02</v>
      </c>
      <c r="I10466">
        <v>0</v>
      </c>
      <c r="J10466">
        <v>0.08</v>
      </c>
      <c r="K10466">
        <v>0.15</v>
      </c>
      <c r="N10466" t="s">
        <v>203</v>
      </c>
      <c r="P10466" t="s">
        <v>1746</v>
      </c>
      <c r="Q10466" t="s">
        <v>112</v>
      </c>
      <c r="AF10466" t="s">
        <v>12454</v>
      </c>
    </row>
    <row r="10467" spans="1:32" x14ac:dyDescent="0.3">
      <c r="A10467" t="s">
        <v>7394</v>
      </c>
      <c r="B10467" t="s">
        <v>32</v>
      </c>
      <c r="C10467" t="str">
        <f t="shared" si="163"/>
        <v>2Ks</v>
      </c>
      <c r="D10467">
        <v>2009</v>
      </c>
      <c r="E10467" t="s">
        <v>30</v>
      </c>
      <c r="F10467" t="s">
        <v>1207</v>
      </c>
      <c r="G10467">
        <v>0.14000000000000001</v>
      </c>
      <c r="H10467">
        <v>0</v>
      </c>
      <c r="I10467">
        <v>0</v>
      </c>
      <c r="J10467">
        <v>0.01</v>
      </c>
      <c r="K10467">
        <v>0.15</v>
      </c>
      <c r="L10467">
        <v>75</v>
      </c>
      <c r="M10467">
        <v>33</v>
      </c>
      <c r="N10467">
        <v>6.7</v>
      </c>
      <c r="O10467">
        <v>6</v>
      </c>
      <c r="P10467" t="s">
        <v>5314</v>
      </c>
      <c r="Q10467" t="s">
        <v>112</v>
      </c>
      <c r="AF10467" t="s">
        <v>12455</v>
      </c>
    </row>
    <row r="10468" spans="1:32" x14ac:dyDescent="0.3">
      <c r="A10468" t="s">
        <v>7400</v>
      </c>
      <c r="B10468" t="s">
        <v>159</v>
      </c>
      <c r="C10468" t="str">
        <f t="shared" si="163"/>
        <v>2Ks</v>
      </c>
      <c r="D10468">
        <v>2009</v>
      </c>
      <c r="E10468" t="s">
        <v>86</v>
      </c>
      <c r="F10468" t="s">
        <v>372</v>
      </c>
      <c r="G10468">
        <v>0.14000000000000001</v>
      </c>
      <c r="H10468">
        <v>0</v>
      </c>
      <c r="I10468">
        <v>0</v>
      </c>
      <c r="J10468">
        <v>0.01</v>
      </c>
      <c r="K10468">
        <v>0.15</v>
      </c>
      <c r="L10468">
        <v>60</v>
      </c>
      <c r="M10468">
        <v>15</v>
      </c>
      <c r="N10468">
        <v>6.2</v>
      </c>
      <c r="O10468">
        <v>10</v>
      </c>
      <c r="P10468" t="s">
        <v>3377</v>
      </c>
      <c r="Q10468" t="s">
        <v>88</v>
      </c>
      <c r="AF10468" t="s">
        <v>12456</v>
      </c>
    </row>
    <row r="10469" spans="1:32" x14ac:dyDescent="0.3">
      <c r="A10469" t="s">
        <v>6775</v>
      </c>
      <c r="B10469" t="s">
        <v>32</v>
      </c>
      <c r="C10469" t="str">
        <f t="shared" si="163"/>
        <v>2Ks</v>
      </c>
      <c r="D10469">
        <v>2009</v>
      </c>
      <c r="E10469" t="s">
        <v>24</v>
      </c>
      <c r="F10469" t="s">
        <v>71</v>
      </c>
      <c r="G10469">
        <v>0.12</v>
      </c>
      <c r="H10469">
        <v>0.02</v>
      </c>
      <c r="I10469">
        <v>0</v>
      </c>
      <c r="J10469">
        <v>0.01</v>
      </c>
      <c r="K10469">
        <v>0.15</v>
      </c>
      <c r="N10469" t="s">
        <v>203</v>
      </c>
      <c r="P10469" t="s">
        <v>1689</v>
      </c>
      <c r="Q10469" t="s">
        <v>112</v>
      </c>
      <c r="AF10469" t="s">
        <v>12457</v>
      </c>
    </row>
    <row r="10470" spans="1:32" x14ac:dyDescent="0.3">
      <c r="A10470" t="s">
        <v>7417</v>
      </c>
      <c r="B10470" t="s">
        <v>32</v>
      </c>
      <c r="C10470" t="str">
        <f t="shared" si="163"/>
        <v>2Ks</v>
      </c>
      <c r="D10470">
        <v>2009</v>
      </c>
      <c r="E10470" t="s">
        <v>39</v>
      </c>
      <c r="F10470" t="s">
        <v>1852</v>
      </c>
      <c r="G10470">
        <v>0.13</v>
      </c>
      <c r="H10470">
        <v>0.01</v>
      </c>
      <c r="I10470">
        <v>0</v>
      </c>
      <c r="J10470">
        <v>0.01</v>
      </c>
      <c r="K10470">
        <v>0.15</v>
      </c>
      <c r="N10470" t="s">
        <v>203</v>
      </c>
      <c r="P10470" t="s">
        <v>1852</v>
      </c>
      <c r="Q10470" t="s">
        <v>20</v>
      </c>
      <c r="AF10470" t="s">
        <v>12458</v>
      </c>
    </row>
    <row r="10471" spans="1:32" x14ac:dyDescent="0.3">
      <c r="A10471" t="s">
        <v>7430</v>
      </c>
      <c r="B10471" t="s">
        <v>32</v>
      </c>
      <c r="C10471" t="str">
        <f t="shared" si="163"/>
        <v>2Ks</v>
      </c>
      <c r="D10471">
        <v>2009</v>
      </c>
      <c r="E10471" t="s">
        <v>30</v>
      </c>
      <c r="F10471" t="s">
        <v>969</v>
      </c>
      <c r="G10471">
        <v>0</v>
      </c>
      <c r="H10471">
        <v>0.14000000000000001</v>
      </c>
      <c r="I10471">
        <v>0</v>
      </c>
      <c r="J10471">
        <v>0.01</v>
      </c>
      <c r="K10471">
        <v>0.15</v>
      </c>
      <c r="AF10471" t="s">
        <v>12460</v>
      </c>
    </row>
    <row r="10472" spans="1:32" x14ac:dyDescent="0.3">
      <c r="A10472" t="s">
        <v>7276</v>
      </c>
      <c r="B10472" t="s">
        <v>17</v>
      </c>
      <c r="C10472" t="str">
        <f t="shared" si="163"/>
        <v>2Ks</v>
      </c>
      <c r="D10472">
        <v>2009</v>
      </c>
      <c r="E10472" t="s">
        <v>50</v>
      </c>
      <c r="F10472" t="s">
        <v>3510</v>
      </c>
      <c r="G10472">
        <v>0.14000000000000001</v>
      </c>
      <c r="H10472">
        <v>0</v>
      </c>
      <c r="I10472">
        <v>0</v>
      </c>
      <c r="J10472">
        <v>0.01</v>
      </c>
      <c r="K10472">
        <v>0.15</v>
      </c>
      <c r="N10472" t="s">
        <v>203</v>
      </c>
      <c r="P10472" t="s">
        <v>7277</v>
      </c>
      <c r="Q10472" t="s">
        <v>20</v>
      </c>
      <c r="AF10472" t="s">
        <v>12461</v>
      </c>
    </row>
    <row r="10473" spans="1:32" x14ac:dyDescent="0.3">
      <c r="A10473" t="s">
        <v>7443</v>
      </c>
      <c r="B10473" t="s">
        <v>44</v>
      </c>
      <c r="C10473" t="str">
        <f t="shared" si="163"/>
        <v>2Ks</v>
      </c>
      <c r="D10473">
        <v>2009</v>
      </c>
      <c r="E10473" t="s">
        <v>34</v>
      </c>
      <c r="F10473" t="s">
        <v>561</v>
      </c>
      <c r="G10473">
        <v>0.14000000000000001</v>
      </c>
      <c r="H10473">
        <v>0</v>
      </c>
      <c r="I10473">
        <v>0</v>
      </c>
      <c r="J10473">
        <v>0.01</v>
      </c>
      <c r="K10473">
        <v>0.15</v>
      </c>
      <c r="N10473" t="s">
        <v>203</v>
      </c>
      <c r="P10473" t="s">
        <v>300</v>
      </c>
      <c r="Q10473" t="s">
        <v>88</v>
      </c>
      <c r="AF10473" t="s">
        <v>12463</v>
      </c>
    </row>
    <row r="10474" spans="1:32" x14ac:dyDescent="0.3">
      <c r="A10474" t="s">
        <v>7448</v>
      </c>
      <c r="B10474" t="s">
        <v>32</v>
      </c>
      <c r="C10474" t="str">
        <f t="shared" si="163"/>
        <v>2Ks</v>
      </c>
      <c r="D10474">
        <v>2009</v>
      </c>
      <c r="E10474" t="s">
        <v>39</v>
      </c>
      <c r="F10474" t="s">
        <v>111</v>
      </c>
      <c r="G10474">
        <v>0.14000000000000001</v>
      </c>
      <c r="H10474">
        <v>0</v>
      </c>
      <c r="I10474">
        <v>0</v>
      </c>
      <c r="J10474">
        <v>0.01</v>
      </c>
      <c r="K10474">
        <v>0.15</v>
      </c>
      <c r="N10474" t="s">
        <v>203</v>
      </c>
      <c r="P10474" t="s">
        <v>7449</v>
      </c>
      <c r="Q10474" t="s">
        <v>20</v>
      </c>
      <c r="AF10474" t="s">
        <v>12464</v>
      </c>
    </row>
    <row r="10475" spans="1:32" x14ac:dyDescent="0.3">
      <c r="A10475" t="s">
        <v>7450</v>
      </c>
      <c r="B10475" t="s">
        <v>49</v>
      </c>
      <c r="C10475" t="str">
        <f t="shared" si="163"/>
        <v>2Ks</v>
      </c>
      <c r="D10475">
        <v>2009</v>
      </c>
      <c r="E10475" t="s">
        <v>18</v>
      </c>
      <c r="F10475" t="s">
        <v>234</v>
      </c>
      <c r="G10475">
        <v>0</v>
      </c>
      <c r="H10475">
        <v>0</v>
      </c>
      <c r="I10475">
        <v>0.15</v>
      </c>
      <c r="J10475">
        <v>0</v>
      </c>
      <c r="K10475">
        <v>0.15</v>
      </c>
      <c r="AF10475" t="s">
        <v>12465</v>
      </c>
    </row>
    <row r="10476" spans="1:32" x14ac:dyDescent="0.3">
      <c r="A10476" t="s">
        <v>7495</v>
      </c>
      <c r="B10476" t="s">
        <v>32</v>
      </c>
      <c r="C10476" t="str">
        <f t="shared" si="163"/>
        <v>2Ks</v>
      </c>
      <c r="D10476">
        <v>2009</v>
      </c>
      <c r="E10476" t="s">
        <v>50</v>
      </c>
      <c r="F10476" t="s">
        <v>71</v>
      </c>
      <c r="G10476">
        <v>0.14000000000000001</v>
      </c>
      <c r="H10476">
        <v>0</v>
      </c>
      <c r="I10476">
        <v>0</v>
      </c>
      <c r="J10476">
        <v>0.01</v>
      </c>
      <c r="K10476">
        <v>0.15</v>
      </c>
      <c r="N10476" t="s">
        <v>203</v>
      </c>
      <c r="P10476" t="s">
        <v>3718</v>
      </c>
      <c r="Q10476" t="s">
        <v>20</v>
      </c>
      <c r="AF10476" t="s">
        <v>12466</v>
      </c>
    </row>
    <row r="10477" spans="1:32" x14ac:dyDescent="0.3">
      <c r="A10477" t="s">
        <v>7499</v>
      </c>
      <c r="B10477" t="s">
        <v>32</v>
      </c>
      <c r="C10477" t="str">
        <f t="shared" si="163"/>
        <v>2Ks</v>
      </c>
      <c r="D10477">
        <v>2009</v>
      </c>
      <c r="E10477" t="s">
        <v>50</v>
      </c>
      <c r="F10477" t="s">
        <v>484</v>
      </c>
      <c r="G10477">
        <v>7.0000000000000007E-2</v>
      </c>
      <c r="H10477">
        <v>7.0000000000000007E-2</v>
      </c>
      <c r="I10477">
        <v>0</v>
      </c>
      <c r="J10477">
        <v>0.01</v>
      </c>
      <c r="K10477">
        <v>0.15</v>
      </c>
      <c r="N10477" t="s">
        <v>203</v>
      </c>
      <c r="P10477" t="s">
        <v>7500</v>
      </c>
      <c r="Q10477" t="s">
        <v>20</v>
      </c>
      <c r="AF10477" t="s">
        <v>12467</v>
      </c>
    </row>
    <row r="10478" spans="1:32" x14ac:dyDescent="0.3">
      <c r="A10478" t="s">
        <v>7501</v>
      </c>
      <c r="B10478" t="s">
        <v>32</v>
      </c>
      <c r="C10478" t="str">
        <f t="shared" si="163"/>
        <v>2Ks</v>
      </c>
      <c r="D10478">
        <v>2009</v>
      </c>
      <c r="E10478" t="s">
        <v>28</v>
      </c>
      <c r="F10478" t="s">
        <v>372</v>
      </c>
      <c r="G10478">
        <v>0</v>
      </c>
      <c r="H10478">
        <v>0</v>
      </c>
      <c r="I10478">
        <v>0.15</v>
      </c>
      <c r="J10478">
        <v>0</v>
      </c>
      <c r="K10478">
        <v>0.15</v>
      </c>
      <c r="AF10478" t="s">
        <v>12468</v>
      </c>
    </row>
    <row r="10479" spans="1:32" x14ac:dyDescent="0.3">
      <c r="A10479" t="s">
        <v>7508</v>
      </c>
      <c r="B10479" t="s">
        <v>17</v>
      </c>
      <c r="C10479" t="str">
        <f t="shared" si="163"/>
        <v>2Ks</v>
      </c>
      <c r="D10479">
        <v>2009</v>
      </c>
      <c r="E10479" t="s">
        <v>18</v>
      </c>
      <c r="F10479" t="s">
        <v>51</v>
      </c>
      <c r="G10479">
        <v>0.14000000000000001</v>
      </c>
      <c r="H10479">
        <v>0</v>
      </c>
      <c r="I10479">
        <v>0</v>
      </c>
      <c r="J10479">
        <v>0.01</v>
      </c>
      <c r="K10479">
        <v>0.15</v>
      </c>
      <c r="AF10479" t="s">
        <v>12469</v>
      </c>
    </row>
    <row r="10480" spans="1:32" x14ac:dyDescent="0.3">
      <c r="A10480" t="s">
        <v>6719</v>
      </c>
      <c r="B10480" t="s">
        <v>17</v>
      </c>
      <c r="C10480" t="str">
        <f t="shared" si="163"/>
        <v>2Ks</v>
      </c>
      <c r="D10480">
        <v>2009</v>
      </c>
      <c r="E10480" t="s">
        <v>37</v>
      </c>
      <c r="F10480" t="s">
        <v>71</v>
      </c>
      <c r="G10480">
        <v>0.14000000000000001</v>
      </c>
      <c r="H10480">
        <v>0</v>
      </c>
      <c r="I10480">
        <v>0</v>
      </c>
      <c r="J10480">
        <v>0.01</v>
      </c>
      <c r="K10480">
        <v>0.15</v>
      </c>
      <c r="N10480" t="s">
        <v>203</v>
      </c>
      <c r="P10480" t="s">
        <v>71</v>
      </c>
      <c r="Q10480" t="s">
        <v>88</v>
      </c>
      <c r="AF10480" t="s">
        <v>12470</v>
      </c>
    </row>
    <row r="10481" spans="1:32" x14ac:dyDescent="0.3">
      <c r="A10481" t="s">
        <v>7510</v>
      </c>
      <c r="B10481" t="s">
        <v>17</v>
      </c>
      <c r="C10481" t="str">
        <f t="shared" si="163"/>
        <v>2Ks</v>
      </c>
      <c r="D10481">
        <v>2009</v>
      </c>
      <c r="E10481" t="s">
        <v>34</v>
      </c>
      <c r="F10481" t="s">
        <v>134</v>
      </c>
      <c r="G10481">
        <v>0.14000000000000001</v>
      </c>
      <c r="H10481">
        <v>0</v>
      </c>
      <c r="I10481">
        <v>0</v>
      </c>
      <c r="J10481">
        <v>0.01</v>
      </c>
      <c r="K10481">
        <v>0.15</v>
      </c>
      <c r="N10481" t="s">
        <v>203</v>
      </c>
      <c r="P10481" t="s">
        <v>134</v>
      </c>
      <c r="Q10481" t="s">
        <v>20</v>
      </c>
      <c r="AF10481" t="s">
        <v>12471</v>
      </c>
    </row>
    <row r="10482" spans="1:32" x14ac:dyDescent="0.3">
      <c r="A10482" t="s">
        <v>4650</v>
      </c>
      <c r="B10482" t="s">
        <v>44</v>
      </c>
      <c r="C10482" t="str">
        <f t="shared" si="163"/>
        <v>2Ks</v>
      </c>
      <c r="D10482">
        <v>2009</v>
      </c>
      <c r="E10482" t="s">
        <v>18</v>
      </c>
      <c r="F10482" t="s">
        <v>51</v>
      </c>
      <c r="G10482">
        <v>0.11</v>
      </c>
      <c r="H10482">
        <v>0.02</v>
      </c>
      <c r="I10482">
        <v>0</v>
      </c>
      <c r="J10482">
        <v>0.01</v>
      </c>
      <c r="K10482">
        <v>0.15</v>
      </c>
      <c r="L10482">
        <v>69</v>
      </c>
      <c r="M10482">
        <v>31</v>
      </c>
      <c r="N10482">
        <v>7.9</v>
      </c>
      <c r="O10482">
        <v>15</v>
      </c>
      <c r="P10482" t="s">
        <v>51</v>
      </c>
      <c r="Q10482" t="s">
        <v>112</v>
      </c>
      <c r="AF10482" t="s">
        <v>12472</v>
      </c>
    </row>
    <row r="10483" spans="1:32" x14ac:dyDescent="0.3">
      <c r="A10483" t="s">
        <v>6719</v>
      </c>
      <c r="B10483" t="s">
        <v>55</v>
      </c>
      <c r="C10483" t="str">
        <f t="shared" si="163"/>
        <v>2Ks</v>
      </c>
      <c r="D10483">
        <v>2009</v>
      </c>
      <c r="E10483" t="s">
        <v>37</v>
      </c>
      <c r="F10483" t="s">
        <v>71</v>
      </c>
      <c r="G10483">
        <v>7.0000000000000007E-2</v>
      </c>
      <c r="H10483">
        <v>0.06</v>
      </c>
      <c r="I10483">
        <v>0</v>
      </c>
      <c r="J10483">
        <v>0.02</v>
      </c>
      <c r="K10483">
        <v>0.14000000000000001</v>
      </c>
      <c r="N10483" t="s">
        <v>203</v>
      </c>
      <c r="P10483" t="s">
        <v>71</v>
      </c>
      <c r="Q10483" t="s">
        <v>88</v>
      </c>
      <c r="AF10483" t="s">
        <v>12473</v>
      </c>
    </row>
    <row r="10484" spans="1:32" x14ac:dyDescent="0.3">
      <c r="A10484" t="s">
        <v>7558</v>
      </c>
      <c r="B10484" t="s">
        <v>32</v>
      </c>
      <c r="C10484" t="str">
        <f t="shared" si="163"/>
        <v>2Ks</v>
      </c>
      <c r="D10484">
        <v>2009</v>
      </c>
      <c r="E10484" t="s">
        <v>101</v>
      </c>
      <c r="F10484" t="s">
        <v>19</v>
      </c>
      <c r="G10484">
        <v>0</v>
      </c>
      <c r="H10484">
        <v>0</v>
      </c>
      <c r="I10484">
        <v>0.14000000000000001</v>
      </c>
      <c r="J10484">
        <v>0</v>
      </c>
      <c r="K10484">
        <v>0.14000000000000001</v>
      </c>
      <c r="AF10484" t="s">
        <v>12474</v>
      </c>
    </row>
    <row r="10485" spans="1:32" x14ac:dyDescent="0.3">
      <c r="A10485" t="s">
        <v>5960</v>
      </c>
      <c r="B10485" t="s">
        <v>55</v>
      </c>
      <c r="C10485" t="str">
        <f t="shared" si="163"/>
        <v>2Ks</v>
      </c>
      <c r="D10485">
        <v>2009</v>
      </c>
      <c r="E10485" t="s">
        <v>50</v>
      </c>
      <c r="F10485" t="s">
        <v>134</v>
      </c>
      <c r="G10485">
        <v>0.11</v>
      </c>
      <c r="H10485">
        <v>0</v>
      </c>
      <c r="I10485">
        <v>0</v>
      </c>
      <c r="J10485">
        <v>0.03</v>
      </c>
      <c r="K10485">
        <v>0.14000000000000001</v>
      </c>
      <c r="L10485">
        <v>50</v>
      </c>
      <c r="M10485">
        <v>4</v>
      </c>
      <c r="N10485">
        <v>2.2999999999999998</v>
      </c>
      <c r="O10485">
        <v>6</v>
      </c>
      <c r="P10485" t="s">
        <v>532</v>
      </c>
      <c r="Q10485" t="s">
        <v>88</v>
      </c>
      <c r="AF10485" t="s">
        <v>12475</v>
      </c>
    </row>
    <row r="10486" spans="1:32" x14ac:dyDescent="0.3">
      <c r="A10486" t="s">
        <v>7565</v>
      </c>
      <c r="B10486" t="s">
        <v>32</v>
      </c>
      <c r="C10486" t="str">
        <f t="shared" si="163"/>
        <v>2Ks</v>
      </c>
      <c r="D10486">
        <v>2009</v>
      </c>
      <c r="E10486" t="s">
        <v>30</v>
      </c>
      <c r="F10486" t="s">
        <v>7566</v>
      </c>
      <c r="G10486">
        <v>7.0000000000000007E-2</v>
      </c>
      <c r="H10486">
        <v>0.06</v>
      </c>
      <c r="I10486">
        <v>0</v>
      </c>
      <c r="J10486">
        <v>0.01</v>
      </c>
      <c r="K10486">
        <v>0.14000000000000001</v>
      </c>
      <c r="L10486">
        <v>43</v>
      </c>
      <c r="M10486">
        <v>4</v>
      </c>
      <c r="N10486" t="s">
        <v>203</v>
      </c>
      <c r="P10486" t="s">
        <v>7567</v>
      </c>
      <c r="Q10486" t="s">
        <v>20</v>
      </c>
      <c r="AF10486" t="s">
        <v>12476</v>
      </c>
    </row>
    <row r="10487" spans="1:32" x14ac:dyDescent="0.3">
      <c r="A10487" t="s">
        <v>7575</v>
      </c>
      <c r="B10487" t="s">
        <v>32</v>
      </c>
      <c r="C10487" t="str">
        <f t="shared" si="163"/>
        <v>2Ks</v>
      </c>
      <c r="D10487">
        <v>2009</v>
      </c>
      <c r="E10487" t="s">
        <v>30</v>
      </c>
      <c r="F10487" t="s">
        <v>6900</v>
      </c>
      <c r="G10487">
        <v>0.13</v>
      </c>
      <c r="H10487">
        <v>0</v>
      </c>
      <c r="I10487">
        <v>0</v>
      </c>
      <c r="J10487">
        <v>0.01</v>
      </c>
      <c r="K10487">
        <v>0.14000000000000001</v>
      </c>
      <c r="N10487" t="s">
        <v>203</v>
      </c>
      <c r="P10487" t="s">
        <v>7576</v>
      </c>
      <c r="Q10487" t="s">
        <v>20</v>
      </c>
      <c r="AF10487" t="s">
        <v>12477</v>
      </c>
    </row>
    <row r="10488" spans="1:32" x14ac:dyDescent="0.3">
      <c r="A10488" t="s">
        <v>5960</v>
      </c>
      <c r="B10488" t="s">
        <v>159</v>
      </c>
      <c r="C10488" t="str">
        <f t="shared" si="163"/>
        <v>2Ks</v>
      </c>
      <c r="D10488">
        <v>2009</v>
      </c>
      <c r="E10488" t="s">
        <v>50</v>
      </c>
      <c r="F10488" t="s">
        <v>134</v>
      </c>
      <c r="G10488">
        <v>0.11</v>
      </c>
      <c r="H10488">
        <v>0.02</v>
      </c>
      <c r="I10488">
        <v>0</v>
      </c>
      <c r="J10488">
        <v>0.02</v>
      </c>
      <c r="K10488">
        <v>0.14000000000000001</v>
      </c>
      <c r="N10488" t="s">
        <v>203</v>
      </c>
      <c r="P10488" t="s">
        <v>532</v>
      </c>
      <c r="Q10488" t="s">
        <v>88</v>
      </c>
      <c r="AF10488" t="s">
        <v>12478</v>
      </c>
    </row>
    <row r="10489" spans="1:32" x14ac:dyDescent="0.3">
      <c r="A10489" t="s">
        <v>7592</v>
      </c>
      <c r="B10489" t="s">
        <v>159</v>
      </c>
      <c r="C10489" t="str">
        <f t="shared" si="163"/>
        <v>2Ks</v>
      </c>
      <c r="D10489">
        <v>2009</v>
      </c>
      <c r="E10489" t="s">
        <v>39</v>
      </c>
      <c r="F10489" t="s">
        <v>1511</v>
      </c>
      <c r="G10489">
        <v>7.0000000000000007E-2</v>
      </c>
      <c r="H10489">
        <v>0.02</v>
      </c>
      <c r="I10489">
        <v>0.05</v>
      </c>
      <c r="J10489">
        <v>0.01</v>
      </c>
      <c r="K10489">
        <v>0.14000000000000001</v>
      </c>
      <c r="L10489">
        <v>74</v>
      </c>
      <c r="M10489">
        <v>6</v>
      </c>
      <c r="N10489">
        <v>7.9</v>
      </c>
      <c r="O10489">
        <v>12</v>
      </c>
      <c r="P10489" t="s">
        <v>2306</v>
      </c>
      <c r="Q10489" t="s">
        <v>20</v>
      </c>
      <c r="AF10489" t="s">
        <v>12479</v>
      </c>
    </row>
    <row r="10490" spans="1:32" x14ac:dyDescent="0.3">
      <c r="A10490" t="s">
        <v>7593</v>
      </c>
      <c r="B10490" t="s">
        <v>32</v>
      </c>
      <c r="C10490" t="str">
        <f t="shared" si="163"/>
        <v>2Ks</v>
      </c>
      <c r="D10490">
        <v>2009</v>
      </c>
      <c r="E10490" t="s">
        <v>30</v>
      </c>
      <c r="F10490" t="s">
        <v>1642</v>
      </c>
      <c r="G10490">
        <v>0.13</v>
      </c>
      <c r="H10490">
        <v>0</v>
      </c>
      <c r="I10490">
        <v>0</v>
      </c>
      <c r="J10490">
        <v>0.01</v>
      </c>
      <c r="K10490">
        <v>0.14000000000000001</v>
      </c>
      <c r="N10490" t="s">
        <v>203</v>
      </c>
      <c r="P10490" t="s">
        <v>1642</v>
      </c>
      <c r="Q10490" t="s">
        <v>20</v>
      </c>
      <c r="AF10490" t="s">
        <v>12480</v>
      </c>
    </row>
    <row r="10491" spans="1:32" x14ac:dyDescent="0.3">
      <c r="A10491" t="s">
        <v>7594</v>
      </c>
      <c r="B10491" t="s">
        <v>159</v>
      </c>
      <c r="C10491" t="str">
        <f t="shared" si="163"/>
        <v>2Ks</v>
      </c>
      <c r="D10491">
        <v>2009</v>
      </c>
      <c r="E10491" t="s">
        <v>28</v>
      </c>
      <c r="F10491" t="s">
        <v>1921</v>
      </c>
      <c r="G10491">
        <v>7.0000000000000007E-2</v>
      </c>
      <c r="H10491">
        <v>0</v>
      </c>
      <c r="I10491">
        <v>0.06</v>
      </c>
      <c r="J10491">
        <v>0.01</v>
      </c>
      <c r="K10491">
        <v>0.14000000000000001</v>
      </c>
      <c r="L10491">
        <v>68</v>
      </c>
      <c r="M10491">
        <v>13</v>
      </c>
      <c r="N10491">
        <v>7.3</v>
      </c>
      <c r="O10491">
        <v>21</v>
      </c>
      <c r="P10491" t="s">
        <v>7595</v>
      </c>
      <c r="Q10491" t="s">
        <v>88</v>
      </c>
      <c r="AF10491" t="s">
        <v>12481</v>
      </c>
    </row>
    <row r="10492" spans="1:32" x14ac:dyDescent="0.3">
      <c r="A10492" t="s">
        <v>7603</v>
      </c>
      <c r="B10492" t="s">
        <v>32</v>
      </c>
      <c r="C10492" t="str">
        <f t="shared" si="163"/>
        <v>2Ks</v>
      </c>
      <c r="D10492">
        <v>2009</v>
      </c>
      <c r="E10492" t="s">
        <v>39</v>
      </c>
      <c r="F10492" t="s">
        <v>663</v>
      </c>
      <c r="G10492">
        <v>0.13</v>
      </c>
      <c r="H10492">
        <v>0</v>
      </c>
      <c r="I10492">
        <v>0</v>
      </c>
      <c r="J10492">
        <v>0.01</v>
      </c>
      <c r="K10492">
        <v>0.14000000000000001</v>
      </c>
      <c r="N10492" t="s">
        <v>203</v>
      </c>
      <c r="P10492" t="s">
        <v>7604</v>
      </c>
      <c r="Q10492" t="s">
        <v>20</v>
      </c>
      <c r="AF10492" t="s">
        <v>12482</v>
      </c>
    </row>
    <row r="10493" spans="1:32" x14ac:dyDescent="0.3">
      <c r="A10493" t="s">
        <v>7612</v>
      </c>
      <c r="B10493" t="s">
        <v>32</v>
      </c>
      <c r="C10493" t="str">
        <f t="shared" si="163"/>
        <v>2Ks</v>
      </c>
      <c r="D10493">
        <v>2009</v>
      </c>
      <c r="E10493" t="s">
        <v>30</v>
      </c>
      <c r="F10493" t="s">
        <v>2095</v>
      </c>
      <c r="G10493">
        <v>0</v>
      </c>
      <c r="H10493">
        <v>0.13</v>
      </c>
      <c r="I10493">
        <v>0</v>
      </c>
      <c r="J10493">
        <v>0.02</v>
      </c>
      <c r="K10493">
        <v>0.14000000000000001</v>
      </c>
      <c r="AF10493" t="s">
        <v>12483</v>
      </c>
    </row>
    <row r="10494" spans="1:32" x14ac:dyDescent="0.3">
      <c r="A10494" t="s">
        <v>7619</v>
      </c>
      <c r="B10494" t="s">
        <v>159</v>
      </c>
      <c r="C10494" t="str">
        <f t="shared" si="163"/>
        <v>2Ks</v>
      </c>
      <c r="D10494">
        <v>2009</v>
      </c>
      <c r="E10494" t="s">
        <v>18</v>
      </c>
      <c r="F10494" t="s">
        <v>4573</v>
      </c>
      <c r="G10494">
        <v>0.09</v>
      </c>
      <c r="H10494">
        <v>0</v>
      </c>
      <c r="I10494">
        <v>0.04</v>
      </c>
      <c r="J10494">
        <v>0.01</v>
      </c>
      <c r="K10494">
        <v>0.14000000000000001</v>
      </c>
      <c r="L10494">
        <v>77</v>
      </c>
      <c r="M10494">
        <v>16</v>
      </c>
      <c r="N10494">
        <v>7</v>
      </c>
      <c r="O10494">
        <v>13</v>
      </c>
      <c r="P10494" t="s">
        <v>7620</v>
      </c>
      <c r="Q10494" t="s">
        <v>112</v>
      </c>
      <c r="AF10494" t="s">
        <v>12484</v>
      </c>
    </row>
    <row r="10495" spans="1:32" x14ac:dyDescent="0.3">
      <c r="A10495" t="s">
        <v>2336</v>
      </c>
      <c r="B10495" t="s">
        <v>32</v>
      </c>
      <c r="C10495" t="str">
        <f t="shared" si="163"/>
        <v>2Ks</v>
      </c>
      <c r="D10495">
        <v>2009</v>
      </c>
      <c r="E10495" t="s">
        <v>24</v>
      </c>
      <c r="F10495" t="s">
        <v>484</v>
      </c>
      <c r="G10495">
        <v>0.13</v>
      </c>
      <c r="H10495">
        <v>0</v>
      </c>
      <c r="I10495">
        <v>0</v>
      </c>
      <c r="J10495">
        <v>0.01</v>
      </c>
      <c r="K10495">
        <v>0.14000000000000001</v>
      </c>
      <c r="N10495" t="s">
        <v>203</v>
      </c>
      <c r="P10495" t="s">
        <v>807</v>
      </c>
      <c r="Q10495" t="s">
        <v>20</v>
      </c>
      <c r="AF10495" t="s">
        <v>12486</v>
      </c>
    </row>
    <row r="10496" spans="1:32" x14ac:dyDescent="0.3">
      <c r="A10496" t="s">
        <v>5087</v>
      </c>
      <c r="B10496" t="s">
        <v>55</v>
      </c>
      <c r="C10496" t="str">
        <f t="shared" si="163"/>
        <v>2Ks</v>
      </c>
      <c r="D10496">
        <v>2009</v>
      </c>
      <c r="E10496" t="s">
        <v>18</v>
      </c>
      <c r="F10496" t="s">
        <v>1209</v>
      </c>
      <c r="G10496">
        <v>7.0000000000000007E-2</v>
      </c>
      <c r="H10496">
        <v>0.05</v>
      </c>
      <c r="I10496">
        <v>0</v>
      </c>
      <c r="J10496">
        <v>0.02</v>
      </c>
      <c r="K10496">
        <v>0.14000000000000001</v>
      </c>
      <c r="N10496">
        <v>6.6</v>
      </c>
      <c r="O10496">
        <v>5</v>
      </c>
      <c r="P10496" t="s">
        <v>1493</v>
      </c>
      <c r="Q10496" t="s">
        <v>88</v>
      </c>
      <c r="AF10496" t="s">
        <v>12487</v>
      </c>
    </row>
    <row r="10497" spans="1:32" x14ac:dyDescent="0.3">
      <c r="A10497" t="s">
        <v>7654</v>
      </c>
      <c r="B10497" t="s">
        <v>148</v>
      </c>
      <c r="C10497" t="str">
        <f t="shared" si="163"/>
        <v>2Ks</v>
      </c>
      <c r="D10497">
        <v>2009</v>
      </c>
      <c r="E10497" t="s">
        <v>37</v>
      </c>
      <c r="F10497" t="s">
        <v>202</v>
      </c>
      <c r="G10497">
        <v>0</v>
      </c>
      <c r="H10497">
        <v>0.12</v>
      </c>
      <c r="I10497">
        <v>0</v>
      </c>
      <c r="J10497">
        <v>0.02</v>
      </c>
      <c r="K10497">
        <v>0.14000000000000001</v>
      </c>
      <c r="L10497">
        <v>77</v>
      </c>
      <c r="M10497">
        <v>38</v>
      </c>
      <c r="N10497">
        <v>7.5</v>
      </c>
      <c r="O10497">
        <v>589</v>
      </c>
      <c r="P10497" t="s">
        <v>7655</v>
      </c>
      <c r="Q10497" t="s">
        <v>53</v>
      </c>
      <c r="AF10497" t="s">
        <v>12489</v>
      </c>
    </row>
    <row r="10498" spans="1:32" x14ac:dyDescent="0.3">
      <c r="A10498" t="s">
        <v>7684</v>
      </c>
      <c r="B10498" t="s">
        <v>17</v>
      </c>
      <c r="C10498" t="str">
        <f t="shared" si="163"/>
        <v>2Ks</v>
      </c>
      <c r="D10498">
        <v>2009</v>
      </c>
      <c r="E10498" t="s">
        <v>18</v>
      </c>
      <c r="F10498" t="s">
        <v>3510</v>
      </c>
      <c r="G10498">
        <v>0.13</v>
      </c>
      <c r="H10498">
        <v>0</v>
      </c>
      <c r="I10498">
        <v>0</v>
      </c>
      <c r="J10498">
        <v>0.01</v>
      </c>
      <c r="K10498">
        <v>0.14000000000000001</v>
      </c>
      <c r="N10498" t="s">
        <v>203</v>
      </c>
      <c r="P10498" t="s">
        <v>3510</v>
      </c>
      <c r="Q10498" t="s">
        <v>88</v>
      </c>
      <c r="AF10498" t="s">
        <v>12490</v>
      </c>
    </row>
    <row r="10499" spans="1:32" x14ac:dyDescent="0.3">
      <c r="A10499" t="s">
        <v>7694</v>
      </c>
      <c r="B10499" t="s">
        <v>44</v>
      </c>
      <c r="C10499" t="str">
        <f t="shared" ref="C10499:C10562" si="164">_xlfn.IFS(D10499&lt;1990,"80s",D10499&lt;2000,"90s",D10499&lt;2010,"2Ks",D10499&lt;2020,"2k10s")</f>
        <v>2Ks</v>
      </c>
      <c r="D10499">
        <v>2009</v>
      </c>
      <c r="E10499" t="s">
        <v>50</v>
      </c>
      <c r="F10499" t="s">
        <v>1787</v>
      </c>
      <c r="G10499">
        <v>0.1</v>
      </c>
      <c r="H10499">
        <v>0.02</v>
      </c>
      <c r="I10499">
        <v>0.02</v>
      </c>
      <c r="J10499">
        <v>0.01</v>
      </c>
      <c r="K10499">
        <v>0.14000000000000001</v>
      </c>
      <c r="L10499">
        <v>50</v>
      </c>
      <c r="M10499">
        <v>39</v>
      </c>
      <c r="N10499">
        <v>5.4</v>
      </c>
      <c r="O10499">
        <v>14</v>
      </c>
      <c r="P10499" t="s">
        <v>2893</v>
      </c>
      <c r="Q10499" t="s">
        <v>53</v>
      </c>
      <c r="AF10499" t="s">
        <v>12492</v>
      </c>
    </row>
    <row r="10500" spans="1:32" x14ac:dyDescent="0.3">
      <c r="A10500" t="s">
        <v>6715</v>
      </c>
      <c r="B10500" t="s">
        <v>148</v>
      </c>
      <c r="C10500" t="str">
        <f t="shared" si="164"/>
        <v>2Ks</v>
      </c>
      <c r="D10500">
        <v>2009</v>
      </c>
      <c r="E10500" t="s">
        <v>28</v>
      </c>
      <c r="F10500" t="s">
        <v>825</v>
      </c>
      <c r="G10500">
        <v>0</v>
      </c>
      <c r="H10500">
        <v>0.11</v>
      </c>
      <c r="I10500">
        <v>0</v>
      </c>
      <c r="J10500">
        <v>0.02</v>
      </c>
      <c r="K10500">
        <v>0.14000000000000001</v>
      </c>
      <c r="L10500">
        <v>77</v>
      </c>
      <c r="M10500">
        <v>32</v>
      </c>
      <c r="N10500">
        <v>8.1</v>
      </c>
      <c r="O10500">
        <v>676</v>
      </c>
      <c r="P10500" t="s">
        <v>6145</v>
      </c>
      <c r="Q10500" t="s">
        <v>53</v>
      </c>
      <c r="AF10500" t="s">
        <v>12493</v>
      </c>
    </row>
    <row r="10501" spans="1:32" x14ac:dyDescent="0.3">
      <c r="A10501" t="s">
        <v>7722</v>
      </c>
      <c r="B10501" t="s">
        <v>17</v>
      </c>
      <c r="C10501" t="str">
        <f t="shared" si="164"/>
        <v>2Ks</v>
      </c>
      <c r="D10501">
        <v>2009</v>
      </c>
      <c r="E10501" t="s">
        <v>34</v>
      </c>
      <c r="F10501" t="s">
        <v>267</v>
      </c>
      <c r="G10501">
        <v>0.13</v>
      </c>
      <c r="H10501">
        <v>0</v>
      </c>
      <c r="I10501">
        <v>0</v>
      </c>
      <c r="J10501">
        <v>0.01</v>
      </c>
      <c r="K10501">
        <v>0.14000000000000001</v>
      </c>
      <c r="AF10501" t="s">
        <v>12494</v>
      </c>
    </row>
    <row r="10502" spans="1:32" x14ac:dyDescent="0.3">
      <c r="A10502" t="s">
        <v>7754</v>
      </c>
      <c r="B10502" t="s">
        <v>32</v>
      </c>
      <c r="C10502" t="str">
        <f t="shared" si="164"/>
        <v>2Ks</v>
      </c>
      <c r="D10502">
        <v>2009</v>
      </c>
      <c r="E10502" t="s">
        <v>28</v>
      </c>
      <c r="F10502" t="s">
        <v>151</v>
      </c>
      <c r="G10502">
        <v>0</v>
      </c>
      <c r="H10502">
        <v>0</v>
      </c>
      <c r="I10502">
        <v>0.14000000000000001</v>
      </c>
      <c r="J10502">
        <v>0</v>
      </c>
      <c r="K10502">
        <v>0.14000000000000001</v>
      </c>
      <c r="AF10502" t="s">
        <v>12495</v>
      </c>
    </row>
    <row r="10503" spans="1:32" x14ac:dyDescent="0.3">
      <c r="A10503" t="s">
        <v>7260</v>
      </c>
      <c r="B10503" t="s">
        <v>44</v>
      </c>
      <c r="C10503" t="str">
        <f t="shared" si="164"/>
        <v>2Ks</v>
      </c>
      <c r="D10503">
        <v>2009</v>
      </c>
      <c r="E10503" t="s">
        <v>39</v>
      </c>
      <c r="F10503" t="s">
        <v>111</v>
      </c>
      <c r="G10503">
        <v>0.1</v>
      </c>
      <c r="H10503">
        <v>0.02</v>
      </c>
      <c r="I10503">
        <v>0</v>
      </c>
      <c r="J10503">
        <v>0.01</v>
      </c>
      <c r="K10503">
        <v>0.14000000000000001</v>
      </c>
      <c r="L10503">
        <v>62</v>
      </c>
      <c r="M10503">
        <v>39</v>
      </c>
      <c r="N10503">
        <v>8.1</v>
      </c>
      <c r="O10503">
        <v>9</v>
      </c>
      <c r="P10503" t="s">
        <v>7760</v>
      </c>
      <c r="Q10503" t="s">
        <v>88</v>
      </c>
      <c r="AF10503" t="s">
        <v>12496</v>
      </c>
    </row>
    <row r="10504" spans="1:32" x14ac:dyDescent="0.3">
      <c r="A10504" t="s">
        <v>7777</v>
      </c>
      <c r="B10504" t="s">
        <v>17</v>
      </c>
      <c r="C10504" t="str">
        <f t="shared" si="164"/>
        <v>2Ks</v>
      </c>
      <c r="D10504">
        <v>2009</v>
      </c>
      <c r="E10504" t="s">
        <v>28</v>
      </c>
      <c r="F10504" t="s">
        <v>1511</v>
      </c>
      <c r="G10504">
        <v>0.1</v>
      </c>
      <c r="H10504">
        <v>0.01</v>
      </c>
      <c r="I10504">
        <v>0.01</v>
      </c>
      <c r="J10504">
        <v>0.01</v>
      </c>
      <c r="K10504">
        <v>0.14000000000000001</v>
      </c>
      <c r="L10504">
        <v>35</v>
      </c>
      <c r="M10504">
        <v>17</v>
      </c>
      <c r="N10504">
        <v>6.7</v>
      </c>
      <c r="O10504">
        <v>19</v>
      </c>
      <c r="P10504" t="s">
        <v>7778</v>
      </c>
      <c r="Q10504" t="s">
        <v>88</v>
      </c>
      <c r="AF10504" t="s">
        <v>12497</v>
      </c>
    </row>
    <row r="10505" spans="1:32" x14ac:dyDescent="0.3">
      <c r="A10505" t="s">
        <v>7722</v>
      </c>
      <c r="B10505" t="s">
        <v>44</v>
      </c>
      <c r="C10505" t="str">
        <f t="shared" si="164"/>
        <v>2Ks</v>
      </c>
      <c r="D10505">
        <v>2009</v>
      </c>
      <c r="E10505" t="s">
        <v>34</v>
      </c>
      <c r="F10505" t="s">
        <v>267</v>
      </c>
      <c r="G10505">
        <v>0.12</v>
      </c>
      <c r="H10505">
        <v>0</v>
      </c>
      <c r="I10505">
        <v>0</v>
      </c>
      <c r="J10505">
        <v>0.01</v>
      </c>
      <c r="K10505">
        <v>0.14000000000000001</v>
      </c>
      <c r="AF10505" t="s">
        <v>12498</v>
      </c>
    </row>
    <row r="10506" spans="1:32" x14ac:dyDescent="0.3">
      <c r="A10506" t="s">
        <v>7783</v>
      </c>
      <c r="B10506" t="s">
        <v>32</v>
      </c>
      <c r="C10506" t="str">
        <f t="shared" si="164"/>
        <v>2Ks</v>
      </c>
      <c r="D10506">
        <v>2009</v>
      </c>
      <c r="E10506" t="s">
        <v>1</v>
      </c>
      <c r="F10506" t="s">
        <v>267</v>
      </c>
      <c r="G10506">
        <v>0.12</v>
      </c>
      <c r="H10506">
        <v>0</v>
      </c>
      <c r="I10506">
        <v>0</v>
      </c>
      <c r="J10506">
        <v>0.01</v>
      </c>
      <c r="K10506">
        <v>0.14000000000000001</v>
      </c>
      <c r="N10506" t="s">
        <v>203</v>
      </c>
      <c r="P10506" t="s">
        <v>1444</v>
      </c>
      <c r="Q10506" t="s">
        <v>20</v>
      </c>
      <c r="AF10506" t="s">
        <v>12500</v>
      </c>
    </row>
    <row r="10507" spans="1:32" x14ac:dyDescent="0.3">
      <c r="A10507" t="s">
        <v>5960</v>
      </c>
      <c r="B10507" t="s">
        <v>32</v>
      </c>
      <c r="C10507" t="str">
        <f t="shared" si="164"/>
        <v>2Ks</v>
      </c>
      <c r="D10507">
        <v>2009</v>
      </c>
      <c r="E10507" t="s">
        <v>50</v>
      </c>
      <c r="F10507" t="s">
        <v>134</v>
      </c>
      <c r="G10507">
        <v>0.11</v>
      </c>
      <c r="H10507">
        <v>0.01</v>
      </c>
      <c r="I10507">
        <v>0</v>
      </c>
      <c r="J10507">
        <v>0.01</v>
      </c>
      <c r="K10507">
        <v>0.14000000000000001</v>
      </c>
      <c r="L10507">
        <v>47</v>
      </c>
      <c r="M10507">
        <v>16</v>
      </c>
      <c r="N10507">
        <v>7.5</v>
      </c>
      <c r="O10507">
        <v>4</v>
      </c>
      <c r="P10507" t="s">
        <v>866</v>
      </c>
      <c r="Q10507" t="s">
        <v>112</v>
      </c>
      <c r="AF10507" t="s">
        <v>12501</v>
      </c>
    </row>
    <row r="10508" spans="1:32" x14ac:dyDescent="0.3">
      <c r="A10508" t="s">
        <v>7789</v>
      </c>
      <c r="B10508" t="s">
        <v>32</v>
      </c>
      <c r="C10508" t="str">
        <f t="shared" si="164"/>
        <v>2Ks</v>
      </c>
      <c r="D10508">
        <v>2009</v>
      </c>
      <c r="E10508" t="s">
        <v>34</v>
      </c>
      <c r="F10508" t="s">
        <v>111</v>
      </c>
      <c r="G10508">
        <v>0.13</v>
      </c>
      <c r="H10508">
        <v>0</v>
      </c>
      <c r="I10508">
        <v>0</v>
      </c>
      <c r="J10508">
        <v>0.01</v>
      </c>
      <c r="K10508">
        <v>0.14000000000000001</v>
      </c>
      <c r="N10508" t="s">
        <v>203</v>
      </c>
      <c r="P10508" t="s">
        <v>111</v>
      </c>
      <c r="Q10508" t="s">
        <v>20</v>
      </c>
      <c r="AF10508" t="s">
        <v>12502</v>
      </c>
    </row>
    <row r="10509" spans="1:32" x14ac:dyDescent="0.3">
      <c r="A10509" t="s">
        <v>7379</v>
      </c>
      <c r="B10509" t="s">
        <v>32</v>
      </c>
      <c r="C10509" t="str">
        <f t="shared" si="164"/>
        <v>2Ks</v>
      </c>
      <c r="D10509">
        <v>2009</v>
      </c>
      <c r="E10509" t="s">
        <v>18</v>
      </c>
      <c r="F10509" t="s">
        <v>71</v>
      </c>
      <c r="G10509">
        <v>0.12</v>
      </c>
      <c r="H10509">
        <v>0</v>
      </c>
      <c r="I10509">
        <v>0</v>
      </c>
      <c r="J10509">
        <v>0.01</v>
      </c>
      <c r="K10509">
        <v>0.13</v>
      </c>
      <c r="N10509" t="s">
        <v>203</v>
      </c>
      <c r="P10509" t="s">
        <v>2049</v>
      </c>
      <c r="Q10509" t="s">
        <v>20</v>
      </c>
      <c r="AF10509" t="s">
        <v>12503</v>
      </c>
    </row>
    <row r="10510" spans="1:32" x14ac:dyDescent="0.3">
      <c r="A10510" t="s">
        <v>7813</v>
      </c>
      <c r="B10510" t="s">
        <v>49</v>
      </c>
      <c r="C10510" t="str">
        <f t="shared" si="164"/>
        <v>2Ks</v>
      </c>
      <c r="D10510">
        <v>2009</v>
      </c>
      <c r="E10510" t="s">
        <v>37</v>
      </c>
      <c r="F10510" t="s">
        <v>130</v>
      </c>
      <c r="G10510">
        <v>0.11</v>
      </c>
      <c r="H10510">
        <v>0.01</v>
      </c>
      <c r="I10510">
        <v>0</v>
      </c>
      <c r="J10510">
        <v>0.01</v>
      </c>
      <c r="K10510">
        <v>0.13</v>
      </c>
      <c r="L10510">
        <v>27</v>
      </c>
      <c r="M10510">
        <v>24</v>
      </c>
      <c r="N10510">
        <v>2.8</v>
      </c>
      <c r="O10510">
        <v>66</v>
      </c>
      <c r="P10510" t="s">
        <v>1235</v>
      </c>
      <c r="Q10510" t="s">
        <v>53</v>
      </c>
      <c r="AF10510" t="s">
        <v>12505</v>
      </c>
    </row>
    <row r="10511" spans="1:32" x14ac:dyDescent="0.3">
      <c r="A10511" t="s">
        <v>7817</v>
      </c>
      <c r="B10511" t="s">
        <v>32</v>
      </c>
      <c r="C10511" t="str">
        <f t="shared" si="164"/>
        <v>2Ks</v>
      </c>
      <c r="D10511">
        <v>2009</v>
      </c>
      <c r="E10511" t="s">
        <v>30</v>
      </c>
      <c r="F10511" t="s">
        <v>7818</v>
      </c>
      <c r="G10511">
        <v>0.12</v>
      </c>
      <c r="H10511">
        <v>0</v>
      </c>
      <c r="I10511">
        <v>0</v>
      </c>
      <c r="J10511">
        <v>0.01</v>
      </c>
      <c r="K10511">
        <v>0.13</v>
      </c>
      <c r="N10511" t="s">
        <v>203</v>
      </c>
      <c r="P10511" t="s">
        <v>7819</v>
      </c>
      <c r="Q10511" t="s">
        <v>20</v>
      </c>
      <c r="AF10511" t="s">
        <v>12506</v>
      </c>
    </row>
    <row r="10512" spans="1:32" x14ac:dyDescent="0.3">
      <c r="A10512" t="s">
        <v>7821</v>
      </c>
      <c r="B10512" t="s">
        <v>17</v>
      </c>
      <c r="C10512" t="str">
        <f t="shared" si="164"/>
        <v>2Ks</v>
      </c>
      <c r="D10512">
        <v>2009</v>
      </c>
      <c r="E10512" t="s">
        <v>30</v>
      </c>
      <c r="F10512" t="s">
        <v>4460</v>
      </c>
      <c r="G10512">
        <v>0.12</v>
      </c>
      <c r="H10512">
        <v>0</v>
      </c>
      <c r="I10512">
        <v>0</v>
      </c>
      <c r="J10512">
        <v>0.01</v>
      </c>
      <c r="K10512">
        <v>0.13</v>
      </c>
      <c r="N10512" t="s">
        <v>203</v>
      </c>
      <c r="P10512" t="s">
        <v>71</v>
      </c>
      <c r="Q10512" t="s">
        <v>20</v>
      </c>
      <c r="AF10512" t="s">
        <v>12507</v>
      </c>
    </row>
    <row r="10513" spans="1:32" x14ac:dyDescent="0.3">
      <c r="A10513" t="s">
        <v>7450</v>
      </c>
      <c r="B10513" t="s">
        <v>55</v>
      </c>
      <c r="C10513" t="str">
        <f t="shared" si="164"/>
        <v>2Ks</v>
      </c>
      <c r="D10513">
        <v>2009</v>
      </c>
      <c r="E10513" t="s">
        <v>18</v>
      </c>
      <c r="F10513" t="s">
        <v>234</v>
      </c>
      <c r="G10513">
        <v>0</v>
      </c>
      <c r="H10513">
        <v>0</v>
      </c>
      <c r="I10513">
        <v>0.13</v>
      </c>
      <c r="J10513">
        <v>0</v>
      </c>
      <c r="K10513">
        <v>0.13</v>
      </c>
      <c r="AF10513" t="s">
        <v>12509</v>
      </c>
    </row>
    <row r="10514" spans="1:32" x14ac:dyDescent="0.3">
      <c r="A10514" t="s">
        <v>7843</v>
      </c>
      <c r="B10514" t="s">
        <v>32</v>
      </c>
      <c r="C10514" t="str">
        <f t="shared" si="164"/>
        <v>2Ks</v>
      </c>
      <c r="D10514">
        <v>2009</v>
      </c>
      <c r="E10514" t="s">
        <v>30</v>
      </c>
      <c r="F10514" t="s">
        <v>1830</v>
      </c>
      <c r="G10514">
        <v>0.12</v>
      </c>
      <c r="H10514">
        <v>0</v>
      </c>
      <c r="I10514">
        <v>0</v>
      </c>
      <c r="J10514">
        <v>0.01</v>
      </c>
      <c r="K10514">
        <v>0.13</v>
      </c>
      <c r="L10514">
        <v>64</v>
      </c>
      <c r="M10514">
        <v>12</v>
      </c>
      <c r="N10514">
        <v>6.3</v>
      </c>
      <c r="O10514">
        <v>4</v>
      </c>
      <c r="P10514" t="s">
        <v>5314</v>
      </c>
      <c r="Q10514" t="s">
        <v>112</v>
      </c>
      <c r="AF10514" t="s">
        <v>12510</v>
      </c>
    </row>
    <row r="10515" spans="1:32" x14ac:dyDescent="0.3">
      <c r="A10515" t="s">
        <v>7694</v>
      </c>
      <c r="B10515" t="s">
        <v>49</v>
      </c>
      <c r="C10515" t="str">
        <f t="shared" si="164"/>
        <v>2Ks</v>
      </c>
      <c r="D10515">
        <v>2009</v>
      </c>
      <c r="E10515" t="s">
        <v>50</v>
      </c>
      <c r="F10515" t="s">
        <v>1787</v>
      </c>
      <c r="G10515">
        <v>7.0000000000000007E-2</v>
      </c>
      <c r="H10515">
        <v>0.03</v>
      </c>
      <c r="I10515">
        <v>0.02</v>
      </c>
      <c r="J10515">
        <v>0.01</v>
      </c>
      <c r="K10515">
        <v>0.13</v>
      </c>
      <c r="L10515">
        <v>50</v>
      </c>
      <c r="M10515">
        <v>31</v>
      </c>
      <c r="N10515">
        <v>5.9</v>
      </c>
      <c r="O10515">
        <v>15</v>
      </c>
      <c r="P10515" t="s">
        <v>2893</v>
      </c>
      <c r="Q10515" t="s">
        <v>53</v>
      </c>
      <c r="AF10515" t="s">
        <v>12511</v>
      </c>
    </row>
    <row r="10516" spans="1:32" x14ac:dyDescent="0.3">
      <c r="A10516" t="s">
        <v>7859</v>
      </c>
      <c r="B10516" t="s">
        <v>17</v>
      </c>
      <c r="C10516" t="str">
        <f t="shared" si="164"/>
        <v>2Ks</v>
      </c>
      <c r="D10516">
        <v>2009</v>
      </c>
      <c r="E10516" t="s">
        <v>28</v>
      </c>
      <c r="F10516" t="s">
        <v>2780</v>
      </c>
      <c r="G10516">
        <v>0.12</v>
      </c>
      <c r="H10516">
        <v>0</v>
      </c>
      <c r="I10516">
        <v>0.01</v>
      </c>
      <c r="J10516">
        <v>0.01</v>
      </c>
      <c r="K10516">
        <v>0.13</v>
      </c>
      <c r="L10516">
        <v>76</v>
      </c>
      <c r="M10516">
        <v>12</v>
      </c>
      <c r="N10516">
        <v>7.1</v>
      </c>
      <c r="O10516">
        <v>15</v>
      </c>
      <c r="P10516" t="s">
        <v>2780</v>
      </c>
      <c r="Q10516" t="s">
        <v>88</v>
      </c>
      <c r="AF10516" t="s">
        <v>12512</v>
      </c>
    </row>
    <row r="10517" spans="1:32" x14ac:dyDescent="0.3">
      <c r="A10517" t="s">
        <v>7883</v>
      </c>
      <c r="B10517" t="s">
        <v>32</v>
      </c>
      <c r="C10517" t="str">
        <f t="shared" si="164"/>
        <v>2Ks</v>
      </c>
      <c r="D10517">
        <v>2009</v>
      </c>
      <c r="E10517" t="s">
        <v>39</v>
      </c>
      <c r="F10517" t="s">
        <v>134</v>
      </c>
      <c r="G10517">
        <v>0.12</v>
      </c>
      <c r="H10517">
        <v>0</v>
      </c>
      <c r="I10517">
        <v>0</v>
      </c>
      <c r="J10517">
        <v>0.01</v>
      </c>
      <c r="K10517">
        <v>0.13</v>
      </c>
      <c r="N10517" t="s">
        <v>203</v>
      </c>
      <c r="P10517" t="s">
        <v>134</v>
      </c>
      <c r="Q10517" t="s">
        <v>20</v>
      </c>
      <c r="AF10517" t="s">
        <v>12513</v>
      </c>
    </row>
    <row r="10518" spans="1:32" x14ac:dyDescent="0.3">
      <c r="A10518" t="s">
        <v>5282</v>
      </c>
      <c r="B10518" t="s">
        <v>49</v>
      </c>
      <c r="C10518" t="str">
        <f t="shared" si="164"/>
        <v>2Ks</v>
      </c>
      <c r="D10518">
        <v>2009</v>
      </c>
      <c r="E10518" t="s">
        <v>18</v>
      </c>
      <c r="F10518" t="s">
        <v>51</v>
      </c>
      <c r="G10518">
        <v>0.12</v>
      </c>
      <c r="H10518">
        <v>0</v>
      </c>
      <c r="I10518">
        <v>0</v>
      </c>
      <c r="J10518">
        <v>0.01</v>
      </c>
      <c r="K10518">
        <v>0.13</v>
      </c>
      <c r="L10518">
        <v>80</v>
      </c>
      <c r="M10518">
        <v>18</v>
      </c>
      <c r="N10518">
        <v>7.6</v>
      </c>
      <c r="O10518">
        <v>16</v>
      </c>
      <c r="P10518" t="s">
        <v>1416</v>
      </c>
      <c r="Q10518" t="s">
        <v>112</v>
      </c>
      <c r="AF10518" t="s">
        <v>12514</v>
      </c>
    </row>
    <row r="10519" spans="1:32" x14ac:dyDescent="0.3">
      <c r="A10519" t="s">
        <v>7376</v>
      </c>
      <c r="B10519" t="s">
        <v>55</v>
      </c>
      <c r="C10519" t="str">
        <f t="shared" si="164"/>
        <v>2Ks</v>
      </c>
      <c r="D10519">
        <v>2009</v>
      </c>
      <c r="E10519" t="s">
        <v>101</v>
      </c>
      <c r="F10519" t="s">
        <v>3428</v>
      </c>
      <c r="G10519">
        <v>0</v>
      </c>
      <c r="H10519">
        <v>0</v>
      </c>
      <c r="I10519">
        <v>0.13</v>
      </c>
      <c r="J10519">
        <v>0</v>
      </c>
      <c r="K10519">
        <v>0.13</v>
      </c>
      <c r="AF10519" t="s">
        <v>12515</v>
      </c>
    </row>
    <row r="10520" spans="1:32" x14ac:dyDescent="0.3">
      <c r="A10520" t="s">
        <v>7722</v>
      </c>
      <c r="B10520" t="s">
        <v>49</v>
      </c>
      <c r="C10520" t="str">
        <f t="shared" si="164"/>
        <v>2Ks</v>
      </c>
      <c r="D10520">
        <v>2009</v>
      </c>
      <c r="E10520" t="s">
        <v>34</v>
      </c>
      <c r="F10520" t="s">
        <v>267</v>
      </c>
      <c r="G10520">
        <v>0.1</v>
      </c>
      <c r="H10520">
        <v>0.01</v>
      </c>
      <c r="I10520">
        <v>0</v>
      </c>
      <c r="J10520">
        <v>0.01</v>
      </c>
      <c r="K10520">
        <v>0.13</v>
      </c>
      <c r="AF10520" t="s">
        <v>12516</v>
      </c>
    </row>
    <row r="10521" spans="1:32" x14ac:dyDescent="0.3">
      <c r="A10521" t="s">
        <v>7495</v>
      </c>
      <c r="B10521" t="s">
        <v>17</v>
      </c>
      <c r="C10521" t="str">
        <f t="shared" si="164"/>
        <v>2Ks</v>
      </c>
      <c r="D10521">
        <v>2009</v>
      </c>
      <c r="E10521" t="s">
        <v>50</v>
      </c>
      <c r="F10521" t="s">
        <v>71</v>
      </c>
      <c r="G10521">
        <v>0.12</v>
      </c>
      <c r="H10521">
        <v>0</v>
      </c>
      <c r="I10521">
        <v>0</v>
      </c>
      <c r="J10521">
        <v>0.01</v>
      </c>
      <c r="K10521">
        <v>0.13</v>
      </c>
      <c r="N10521">
        <v>6.2</v>
      </c>
      <c r="O10521">
        <v>5</v>
      </c>
      <c r="P10521" t="s">
        <v>3718</v>
      </c>
      <c r="Q10521" t="s">
        <v>20</v>
      </c>
      <c r="AF10521" t="s">
        <v>12517</v>
      </c>
    </row>
    <row r="10522" spans="1:32" x14ac:dyDescent="0.3">
      <c r="A10522" t="s">
        <v>7931</v>
      </c>
      <c r="B10522" t="s">
        <v>17</v>
      </c>
      <c r="C10522" t="str">
        <f t="shared" si="164"/>
        <v>2Ks</v>
      </c>
      <c r="D10522">
        <v>2009</v>
      </c>
      <c r="E10522" t="s">
        <v>18</v>
      </c>
      <c r="F10522" t="s">
        <v>484</v>
      </c>
      <c r="G10522">
        <v>0.12</v>
      </c>
      <c r="H10522">
        <v>0</v>
      </c>
      <c r="I10522">
        <v>0</v>
      </c>
      <c r="J10522">
        <v>0.01</v>
      </c>
      <c r="K10522">
        <v>0.13</v>
      </c>
      <c r="N10522" t="s">
        <v>203</v>
      </c>
      <c r="P10522" t="s">
        <v>2571</v>
      </c>
      <c r="Q10522" t="s">
        <v>20</v>
      </c>
      <c r="AF10522" t="s">
        <v>12518</v>
      </c>
    </row>
    <row r="10523" spans="1:32" x14ac:dyDescent="0.3">
      <c r="A10523" t="s">
        <v>6063</v>
      </c>
      <c r="B10523" t="s">
        <v>32</v>
      </c>
      <c r="C10523" t="str">
        <f t="shared" si="164"/>
        <v>2Ks</v>
      </c>
      <c r="D10523">
        <v>2009</v>
      </c>
      <c r="E10523" t="s">
        <v>101</v>
      </c>
      <c r="F10523" t="s">
        <v>71</v>
      </c>
      <c r="G10523">
        <v>0.12</v>
      </c>
      <c r="H10523">
        <v>0</v>
      </c>
      <c r="I10523">
        <v>0</v>
      </c>
      <c r="J10523">
        <v>0.01</v>
      </c>
      <c r="K10523">
        <v>0.13</v>
      </c>
      <c r="N10523" t="s">
        <v>203</v>
      </c>
      <c r="P10523" t="s">
        <v>1444</v>
      </c>
      <c r="Q10523" t="s">
        <v>20</v>
      </c>
      <c r="AF10523" t="s">
        <v>12520</v>
      </c>
    </row>
    <row r="10524" spans="1:32" x14ac:dyDescent="0.3">
      <c r="A10524" t="s">
        <v>7936</v>
      </c>
      <c r="B10524" t="s">
        <v>17</v>
      </c>
      <c r="C10524" t="str">
        <f t="shared" si="164"/>
        <v>2Ks</v>
      </c>
      <c r="D10524">
        <v>2009</v>
      </c>
      <c r="E10524" t="s">
        <v>34</v>
      </c>
      <c r="F10524" t="s">
        <v>71</v>
      </c>
      <c r="G10524">
        <v>0.11</v>
      </c>
      <c r="H10524">
        <v>0.01</v>
      </c>
      <c r="I10524">
        <v>0</v>
      </c>
      <c r="J10524">
        <v>0.01</v>
      </c>
      <c r="K10524">
        <v>0.13</v>
      </c>
      <c r="N10524" t="s">
        <v>203</v>
      </c>
      <c r="P10524" t="s">
        <v>71</v>
      </c>
      <c r="Q10524" t="s">
        <v>20</v>
      </c>
      <c r="AF10524" t="s">
        <v>12521</v>
      </c>
    </row>
    <row r="10525" spans="1:32" x14ac:dyDescent="0.3">
      <c r="A10525" t="s">
        <v>7940</v>
      </c>
      <c r="B10525" t="s">
        <v>17</v>
      </c>
      <c r="C10525" t="str">
        <f t="shared" si="164"/>
        <v>2Ks</v>
      </c>
      <c r="D10525">
        <v>2009</v>
      </c>
      <c r="E10525" t="s">
        <v>34</v>
      </c>
      <c r="F10525" t="s">
        <v>969</v>
      </c>
      <c r="G10525">
        <v>0</v>
      </c>
      <c r="H10525">
        <v>0.12</v>
      </c>
      <c r="I10525">
        <v>0</v>
      </c>
      <c r="J10525">
        <v>0.01</v>
      </c>
      <c r="K10525">
        <v>0.13</v>
      </c>
      <c r="AF10525" t="s">
        <v>12522</v>
      </c>
    </row>
    <row r="10526" spans="1:32" x14ac:dyDescent="0.3">
      <c r="A10526" t="s">
        <v>4930</v>
      </c>
      <c r="B10526" t="s">
        <v>17</v>
      </c>
      <c r="C10526" t="str">
        <f t="shared" si="164"/>
        <v>2Ks</v>
      </c>
      <c r="D10526">
        <v>2009</v>
      </c>
      <c r="E10526" t="s">
        <v>39</v>
      </c>
      <c r="F10526" t="s">
        <v>1787</v>
      </c>
      <c r="G10526">
        <v>0.12</v>
      </c>
      <c r="H10526">
        <v>0</v>
      </c>
      <c r="I10526">
        <v>0</v>
      </c>
      <c r="J10526">
        <v>0.01</v>
      </c>
      <c r="K10526">
        <v>0.13</v>
      </c>
      <c r="N10526" t="s">
        <v>203</v>
      </c>
      <c r="P10526" t="s">
        <v>2660</v>
      </c>
      <c r="Q10526" t="s">
        <v>20</v>
      </c>
      <c r="AF10526" t="s">
        <v>12523</v>
      </c>
    </row>
    <row r="10527" spans="1:32" x14ac:dyDescent="0.3">
      <c r="A10527" t="s">
        <v>7968</v>
      </c>
      <c r="B10527" t="s">
        <v>148</v>
      </c>
      <c r="C10527" t="str">
        <f t="shared" si="164"/>
        <v>2Ks</v>
      </c>
      <c r="D10527">
        <v>2009</v>
      </c>
      <c r="E10527" t="s">
        <v>272</v>
      </c>
      <c r="F10527" t="s">
        <v>51</v>
      </c>
      <c r="G10527">
        <v>0.03</v>
      </c>
      <c r="H10527">
        <v>0.08</v>
      </c>
      <c r="I10527">
        <v>0</v>
      </c>
      <c r="J10527">
        <v>0.02</v>
      </c>
      <c r="K10527">
        <v>0.13</v>
      </c>
      <c r="N10527" t="s">
        <v>203</v>
      </c>
      <c r="P10527" t="s">
        <v>51</v>
      </c>
      <c r="Q10527" t="s">
        <v>88</v>
      </c>
      <c r="AF10527" t="s">
        <v>12524</v>
      </c>
    </row>
    <row r="10528" spans="1:32" x14ac:dyDescent="0.3">
      <c r="A10528" t="s">
        <v>5905</v>
      </c>
      <c r="B10528" t="s">
        <v>32</v>
      </c>
      <c r="C10528" t="str">
        <f t="shared" si="164"/>
        <v>2Ks</v>
      </c>
      <c r="D10528">
        <v>2009</v>
      </c>
      <c r="E10528" t="s">
        <v>34</v>
      </c>
      <c r="F10528" t="s">
        <v>111</v>
      </c>
      <c r="G10528">
        <v>0.12</v>
      </c>
      <c r="H10528">
        <v>0</v>
      </c>
      <c r="I10528">
        <v>0</v>
      </c>
      <c r="J10528">
        <v>0.01</v>
      </c>
      <c r="K10528">
        <v>0.13</v>
      </c>
      <c r="N10528" t="s">
        <v>203</v>
      </c>
      <c r="P10528" t="s">
        <v>2513</v>
      </c>
      <c r="Q10528" t="s">
        <v>20</v>
      </c>
      <c r="AF10528" t="s">
        <v>12525</v>
      </c>
    </row>
    <row r="10529" spans="1:32" x14ac:dyDescent="0.3">
      <c r="A10529" t="s">
        <v>7973</v>
      </c>
      <c r="B10529" t="s">
        <v>49</v>
      </c>
      <c r="C10529" t="str">
        <f t="shared" si="164"/>
        <v>2Ks</v>
      </c>
      <c r="D10529">
        <v>2009</v>
      </c>
      <c r="E10529" t="s">
        <v>37</v>
      </c>
      <c r="F10529" t="s">
        <v>1207</v>
      </c>
      <c r="G10529">
        <v>0.09</v>
      </c>
      <c r="H10529">
        <v>0.02</v>
      </c>
      <c r="I10529">
        <v>0</v>
      </c>
      <c r="J10529">
        <v>0.01</v>
      </c>
      <c r="K10529">
        <v>0.13</v>
      </c>
      <c r="L10529">
        <v>51</v>
      </c>
      <c r="M10529">
        <v>38</v>
      </c>
      <c r="N10529">
        <v>6.5</v>
      </c>
      <c r="O10529">
        <v>21</v>
      </c>
      <c r="P10529" t="s">
        <v>3150</v>
      </c>
      <c r="Q10529" t="s">
        <v>88</v>
      </c>
      <c r="AF10529" t="s">
        <v>12526</v>
      </c>
    </row>
    <row r="10530" spans="1:32" x14ac:dyDescent="0.3">
      <c r="A10530" t="s">
        <v>6719</v>
      </c>
      <c r="B10530" t="s">
        <v>44</v>
      </c>
      <c r="C10530" t="str">
        <f t="shared" si="164"/>
        <v>2Ks</v>
      </c>
      <c r="D10530">
        <v>2009</v>
      </c>
      <c r="E10530" t="s">
        <v>37</v>
      </c>
      <c r="F10530" t="s">
        <v>71</v>
      </c>
      <c r="G10530">
        <v>0.12</v>
      </c>
      <c r="H10530">
        <v>0</v>
      </c>
      <c r="I10530">
        <v>0</v>
      </c>
      <c r="J10530">
        <v>0.01</v>
      </c>
      <c r="K10530">
        <v>0.13</v>
      </c>
      <c r="L10530">
        <v>60</v>
      </c>
      <c r="M10530">
        <v>4</v>
      </c>
      <c r="N10530">
        <v>7.2</v>
      </c>
      <c r="O10530">
        <v>21</v>
      </c>
      <c r="P10530" t="s">
        <v>71</v>
      </c>
      <c r="Q10530" t="s">
        <v>88</v>
      </c>
      <c r="AF10530" t="s">
        <v>12527</v>
      </c>
    </row>
    <row r="10531" spans="1:32" x14ac:dyDescent="0.3">
      <c r="A10531" t="s">
        <v>8030</v>
      </c>
      <c r="B10531" t="s">
        <v>17</v>
      </c>
      <c r="C10531" t="str">
        <f t="shared" si="164"/>
        <v>2Ks</v>
      </c>
      <c r="D10531">
        <v>2009</v>
      </c>
      <c r="E10531" t="s">
        <v>18</v>
      </c>
      <c r="F10531" t="s">
        <v>4126</v>
      </c>
      <c r="G10531">
        <v>0.12</v>
      </c>
      <c r="H10531">
        <v>0</v>
      </c>
      <c r="I10531">
        <v>0</v>
      </c>
      <c r="J10531">
        <v>0.01</v>
      </c>
      <c r="K10531">
        <v>0.13</v>
      </c>
      <c r="N10531" t="s">
        <v>203</v>
      </c>
      <c r="P10531" t="s">
        <v>8031</v>
      </c>
      <c r="Q10531" t="s">
        <v>88</v>
      </c>
      <c r="AF10531" t="s">
        <v>12528</v>
      </c>
    </row>
    <row r="10532" spans="1:32" x14ac:dyDescent="0.3">
      <c r="A10532" t="s">
        <v>8045</v>
      </c>
      <c r="B10532" t="s">
        <v>32</v>
      </c>
      <c r="C10532" t="str">
        <f t="shared" si="164"/>
        <v>2Ks</v>
      </c>
      <c r="D10532">
        <v>2009</v>
      </c>
      <c r="E10532" t="s">
        <v>50</v>
      </c>
      <c r="F10532" t="s">
        <v>111</v>
      </c>
      <c r="G10532">
        <v>0.12</v>
      </c>
      <c r="H10532">
        <v>0</v>
      </c>
      <c r="I10532">
        <v>0</v>
      </c>
      <c r="J10532">
        <v>0.01</v>
      </c>
      <c r="K10532">
        <v>0.13</v>
      </c>
      <c r="L10532">
        <v>36</v>
      </c>
      <c r="M10532">
        <v>8</v>
      </c>
      <c r="N10532">
        <v>4.8</v>
      </c>
      <c r="O10532">
        <v>4</v>
      </c>
      <c r="P10532" t="s">
        <v>111</v>
      </c>
      <c r="Q10532" t="s">
        <v>112</v>
      </c>
      <c r="AF10532" t="s">
        <v>12529</v>
      </c>
    </row>
    <row r="10533" spans="1:32" x14ac:dyDescent="0.3">
      <c r="A10533" t="s">
        <v>8064</v>
      </c>
      <c r="B10533" t="s">
        <v>17</v>
      </c>
      <c r="C10533" t="str">
        <f t="shared" si="164"/>
        <v>2Ks</v>
      </c>
      <c r="D10533">
        <v>2009</v>
      </c>
      <c r="E10533" t="s">
        <v>50</v>
      </c>
      <c r="F10533" t="s">
        <v>663</v>
      </c>
      <c r="G10533">
        <v>0.12</v>
      </c>
      <c r="H10533">
        <v>0</v>
      </c>
      <c r="I10533">
        <v>0</v>
      </c>
      <c r="J10533">
        <v>0.01</v>
      </c>
      <c r="K10533">
        <v>0.12</v>
      </c>
      <c r="N10533" t="s">
        <v>203</v>
      </c>
      <c r="P10533" t="s">
        <v>7311</v>
      </c>
      <c r="Q10533" t="s">
        <v>112</v>
      </c>
      <c r="AF10533" t="s">
        <v>12531</v>
      </c>
    </row>
    <row r="10534" spans="1:32" x14ac:dyDescent="0.3">
      <c r="A10534" t="s">
        <v>7973</v>
      </c>
      <c r="B10534" t="s">
        <v>44</v>
      </c>
      <c r="C10534" t="str">
        <f t="shared" si="164"/>
        <v>2Ks</v>
      </c>
      <c r="D10534">
        <v>2009</v>
      </c>
      <c r="E10534" t="s">
        <v>37</v>
      </c>
      <c r="F10534" t="s">
        <v>1207</v>
      </c>
      <c r="G10534">
        <v>0.1</v>
      </c>
      <c r="H10534">
        <v>0.01</v>
      </c>
      <c r="I10534">
        <v>0</v>
      </c>
      <c r="J10534">
        <v>0.01</v>
      </c>
      <c r="K10534">
        <v>0.12</v>
      </c>
      <c r="L10534">
        <v>53</v>
      </c>
      <c r="M10534">
        <v>53</v>
      </c>
      <c r="N10534">
        <v>7</v>
      </c>
      <c r="O10534">
        <v>27</v>
      </c>
      <c r="P10534" t="s">
        <v>3150</v>
      </c>
      <c r="Q10534" t="s">
        <v>88</v>
      </c>
      <c r="AF10534" t="s">
        <v>12532</v>
      </c>
    </row>
    <row r="10535" spans="1:32" x14ac:dyDescent="0.3">
      <c r="A10535" t="s">
        <v>4070</v>
      </c>
      <c r="B10535" t="s">
        <v>44</v>
      </c>
      <c r="C10535" t="str">
        <f t="shared" si="164"/>
        <v>2Ks</v>
      </c>
      <c r="D10535">
        <v>2009</v>
      </c>
      <c r="E10535" t="s">
        <v>34</v>
      </c>
      <c r="F10535" t="s">
        <v>234</v>
      </c>
      <c r="G10535">
        <v>0.12</v>
      </c>
      <c r="H10535">
        <v>0</v>
      </c>
      <c r="I10535">
        <v>0</v>
      </c>
      <c r="J10535">
        <v>0.01</v>
      </c>
      <c r="K10535">
        <v>0.12</v>
      </c>
      <c r="L10535">
        <v>62</v>
      </c>
      <c r="M10535">
        <v>5</v>
      </c>
      <c r="N10535" t="s">
        <v>203</v>
      </c>
      <c r="P10535" t="s">
        <v>2341</v>
      </c>
      <c r="Q10535" t="s">
        <v>88</v>
      </c>
      <c r="AF10535" t="s">
        <v>12533</v>
      </c>
    </row>
    <row r="10536" spans="1:32" x14ac:dyDescent="0.3">
      <c r="A10536" t="s">
        <v>5568</v>
      </c>
      <c r="B10536" t="s">
        <v>44</v>
      </c>
      <c r="C10536" t="str">
        <f t="shared" si="164"/>
        <v>2Ks</v>
      </c>
      <c r="D10536">
        <v>2009</v>
      </c>
      <c r="E10536" t="s">
        <v>30</v>
      </c>
      <c r="F10536" t="s">
        <v>484</v>
      </c>
      <c r="G10536">
        <v>0.12</v>
      </c>
      <c r="H10536">
        <v>0</v>
      </c>
      <c r="I10536">
        <v>0</v>
      </c>
      <c r="J10536">
        <v>0.01</v>
      </c>
      <c r="K10536">
        <v>0.12</v>
      </c>
      <c r="N10536">
        <v>1.3</v>
      </c>
      <c r="O10536">
        <v>9</v>
      </c>
      <c r="P10536" t="s">
        <v>2288</v>
      </c>
      <c r="Q10536" t="s">
        <v>20</v>
      </c>
      <c r="AF10536" t="s">
        <v>12534</v>
      </c>
    </row>
    <row r="10537" spans="1:32" x14ac:dyDescent="0.3">
      <c r="A10537" t="s">
        <v>4491</v>
      </c>
      <c r="B10537" t="s">
        <v>44</v>
      </c>
      <c r="C10537" t="str">
        <f t="shared" si="164"/>
        <v>2Ks</v>
      </c>
      <c r="D10537">
        <v>2009</v>
      </c>
      <c r="E10537" t="s">
        <v>50</v>
      </c>
      <c r="F10537" t="s">
        <v>71</v>
      </c>
      <c r="G10537">
        <v>0.09</v>
      </c>
      <c r="H10537">
        <v>0.02</v>
      </c>
      <c r="I10537">
        <v>0</v>
      </c>
      <c r="J10537">
        <v>0.01</v>
      </c>
      <c r="K10537">
        <v>0.12</v>
      </c>
      <c r="L10537">
        <v>68</v>
      </c>
      <c r="M10537">
        <v>28</v>
      </c>
      <c r="N10537">
        <v>7.5</v>
      </c>
      <c r="O10537">
        <v>6</v>
      </c>
      <c r="P10537" t="s">
        <v>71</v>
      </c>
      <c r="Q10537" t="s">
        <v>112</v>
      </c>
      <c r="AF10537" t="s">
        <v>12535</v>
      </c>
    </row>
    <row r="10538" spans="1:32" x14ac:dyDescent="0.3">
      <c r="A10538" t="s">
        <v>8125</v>
      </c>
      <c r="B10538" t="s">
        <v>32</v>
      </c>
      <c r="C10538" t="str">
        <f t="shared" si="164"/>
        <v>2Ks</v>
      </c>
      <c r="D10538">
        <v>2009</v>
      </c>
      <c r="E10538" t="s">
        <v>50</v>
      </c>
      <c r="F10538" t="s">
        <v>372</v>
      </c>
      <c r="G10538">
        <v>0</v>
      </c>
      <c r="H10538">
        <v>0</v>
      </c>
      <c r="I10538">
        <v>0.12</v>
      </c>
      <c r="J10538">
        <v>0</v>
      </c>
      <c r="K10538">
        <v>0.12</v>
      </c>
      <c r="AF10538" t="s">
        <v>12536</v>
      </c>
    </row>
    <row r="10539" spans="1:32" x14ac:dyDescent="0.3">
      <c r="A10539" t="s">
        <v>8143</v>
      </c>
      <c r="B10539" t="s">
        <v>159</v>
      </c>
      <c r="C10539" t="str">
        <f t="shared" si="164"/>
        <v>2Ks</v>
      </c>
      <c r="D10539">
        <v>2009</v>
      </c>
      <c r="E10539" t="s">
        <v>272</v>
      </c>
      <c r="F10539" t="s">
        <v>825</v>
      </c>
      <c r="G10539">
        <v>0.08</v>
      </c>
      <c r="H10539">
        <v>0.02</v>
      </c>
      <c r="I10539">
        <v>0</v>
      </c>
      <c r="J10539">
        <v>0.02</v>
      </c>
      <c r="K10539">
        <v>0.12</v>
      </c>
      <c r="L10539">
        <v>68</v>
      </c>
      <c r="M10539">
        <v>16</v>
      </c>
      <c r="N10539">
        <v>8.8000000000000007</v>
      </c>
      <c r="O10539">
        <v>4</v>
      </c>
      <c r="P10539" t="s">
        <v>8144</v>
      </c>
      <c r="Q10539" t="s">
        <v>88</v>
      </c>
      <c r="AF10539" t="s">
        <v>12537</v>
      </c>
    </row>
    <row r="10540" spans="1:32" x14ac:dyDescent="0.3">
      <c r="A10540" t="s">
        <v>8145</v>
      </c>
      <c r="B10540" t="s">
        <v>159</v>
      </c>
      <c r="C10540" t="str">
        <f t="shared" si="164"/>
        <v>2Ks</v>
      </c>
      <c r="D10540">
        <v>2009</v>
      </c>
      <c r="E10540" t="s">
        <v>50</v>
      </c>
      <c r="F10540" t="s">
        <v>2450</v>
      </c>
      <c r="G10540">
        <v>0.05</v>
      </c>
      <c r="H10540">
        <v>0</v>
      </c>
      <c r="I10540">
        <v>0.06</v>
      </c>
      <c r="J10540">
        <v>0.01</v>
      </c>
      <c r="K10540">
        <v>0.12</v>
      </c>
      <c r="L10540">
        <v>63</v>
      </c>
      <c r="M10540">
        <v>27</v>
      </c>
      <c r="N10540">
        <v>8</v>
      </c>
      <c r="O10540">
        <v>13</v>
      </c>
      <c r="P10540" t="s">
        <v>1544</v>
      </c>
      <c r="Q10540" t="s">
        <v>53</v>
      </c>
      <c r="AF10540" t="s">
        <v>12539</v>
      </c>
    </row>
    <row r="10541" spans="1:32" x14ac:dyDescent="0.3">
      <c r="A10541" t="s">
        <v>8162</v>
      </c>
      <c r="B10541" t="s">
        <v>17</v>
      </c>
      <c r="C10541" t="str">
        <f t="shared" si="164"/>
        <v>2Ks</v>
      </c>
      <c r="D10541">
        <v>2009</v>
      </c>
      <c r="E10541" t="s">
        <v>30</v>
      </c>
      <c r="F10541" t="s">
        <v>1403</v>
      </c>
      <c r="G10541">
        <v>0.11</v>
      </c>
      <c r="H10541">
        <v>0</v>
      </c>
      <c r="I10541">
        <v>0</v>
      </c>
      <c r="J10541">
        <v>0.01</v>
      </c>
      <c r="K10541">
        <v>0.12</v>
      </c>
      <c r="AF10541" t="s">
        <v>12540</v>
      </c>
    </row>
    <row r="10542" spans="1:32" x14ac:dyDescent="0.3">
      <c r="A10542" t="s">
        <v>7002</v>
      </c>
      <c r="B10542" t="s">
        <v>32</v>
      </c>
      <c r="C10542" t="str">
        <f t="shared" si="164"/>
        <v>2Ks</v>
      </c>
      <c r="D10542">
        <v>2009</v>
      </c>
      <c r="E10542" t="s">
        <v>18</v>
      </c>
      <c r="F10542" t="s">
        <v>155</v>
      </c>
      <c r="G10542">
        <v>0.11</v>
      </c>
      <c r="H10542">
        <v>0</v>
      </c>
      <c r="I10542">
        <v>0</v>
      </c>
      <c r="J10542">
        <v>0.01</v>
      </c>
      <c r="K10542">
        <v>0.12</v>
      </c>
      <c r="N10542" t="s">
        <v>203</v>
      </c>
      <c r="P10542" t="s">
        <v>5265</v>
      </c>
      <c r="Q10542" t="s">
        <v>20</v>
      </c>
      <c r="AF10542" t="s">
        <v>12541</v>
      </c>
    </row>
    <row r="10543" spans="1:32" x14ac:dyDescent="0.3">
      <c r="A10543" t="s">
        <v>8182</v>
      </c>
      <c r="B10543" t="s">
        <v>32</v>
      </c>
      <c r="C10543" t="str">
        <f t="shared" si="164"/>
        <v>2Ks</v>
      </c>
      <c r="D10543">
        <v>2009</v>
      </c>
      <c r="E10543" t="s">
        <v>28</v>
      </c>
      <c r="F10543" t="s">
        <v>4138</v>
      </c>
      <c r="G10543">
        <v>0.08</v>
      </c>
      <c r="H10543">
        <v>0</v>
      </c>
      <c r="I10543">
        <v>0.03</v>
      </c>
      <c r="J10543">
        <v>0.01</v>
      </c>
      <c r="K10543">
        <v>0.12</v>
      </c>
      <c r="L10543">
        <v>70</v>
      </c>
      <c r="M10543">
        <v>11</v>
      </c>
      <c r="N10543">
        <v>6.7</v>
      </c>
      <c r="O10543">
        <v>15</v>
      </c>
      <c r="P10543" t="s">
        <v>4138</v>
      </c>
      <c r="Q10543" t="s">
        <v>112</v>
      </c>
      <c r="AF10543" t="s">
        <v>12542</v>
      </c>
    </row>
    <row r="10544" spans="1:32" x14ac:dyDescent="0.3">
      <c r="A10544" t="s">
        <v>2158</v>
      </c>
      <c r="B10544" t="s">
        <v>32</v>
      </c>
      <c r="C10544" t="str">
        <f t="shared" si="164"/>
        <v>2Ks</v>
      </c>
      <c r="D10544">
        <v>2009</v>
      </c>
      <c r="E10544" t="s">
        <v>24</v>
      </c>
      <c r="F10544" t="s">
        <v>648</v>
      </c>
      <c r="G10544">
        <v>0.06</v>
      </c>
      <c r="H10544">
        <v>0.04</v>
      </c>
      <c r="I10544">
        <v>0</v>
      </c>
      <c r="J10544">
        <v>0.01</v>
      </c>
      <c r="K10544">
        <v>0.12</v>
      </c>
      <c r="L10544">
        <v>73</v>
      </c>
      <c r="M10544">
        <v>7</v>
      </c>
      <c r="N10544" t="s">
        <v>203</v>
      </c>
      <c r="P10544" t="s">
        <v>4373</v>
      </c>
      <c r="Q10544" t="s">
        <v>20</v>
      </c>
      <c r="AF10544" t="s">
        <v>12543</v>
      </c>
    </row>
    <row r="10545" spans="1:32" x14ac:dyDescent="0.3">
      <c r="A10545" t="s">
        <v>8186</v>
      </c>
      <c r="B10545" t="s">
        <v>17</v>
      </c>
      <c r="C10545" t="str">
        <f t="shared" si="164"/>
        <v>2Ks</v>
      </c>
      <c r="D10545">
        <v>2009</v>
      </c>
      <c r="E10545" t="s">
        <v>24</v>
      </c>
      <c r="F10545" t="s">
        <v>4622</v>
      </c>
      <c r="G10545">
        <v>0.11</v>
      </c>
      <c r="H10545">
        <v>0</v>
      </c>
      <c r="I10545">
        <v>0</v>
      </c>
      <c r="J10545">
        <v>0.01</v>
      </c>
      <c r="K10545">
        <v>0.12</v>
      </c>
      <c r="N10545" t="s">
        <v>203</v>
      </c>
      <c r="P10545" t="s">
        <v>8187</v>
      </c>
      <c r="Q10545" t="s">
        <v>20</v>
      </c>
      <c r="AF10545" t="s">
        <v>12544</v>
      </c>
    </row>
    <row r="10546" spans="1:32" x14ac:dyDescent="0.3">
      <c r="A10546" t="s">
        <v>3832</v>
      </c>
      <c r="B10546" t="s">
        <v>44</v>
      </c>
      <c r="C10546" t="str">
        <f t="shared" si="164"/>
        <v>2Ks</v>
      </c>
      <c r="D10546">
        <v>2009</v>
      </c>
      <c r="E10546" t="s">
        <v>34</v>
      </c>
      <c r="F10546" t="s">
        <v>1403</v>
      </c>
      <c r="G10546">
        <v>0.11</v>
      </c>
      <c r="H10546">
        <v>0</v>
      </c>
      <c r="I10546">
        <v>0</v>
      </c>
      <c r="J10546">
        <v>0.01</v>
      </c>
      <c r="K10546">
        <v>0.12</v>
      </c>
      <c r="L10546">
        <v>83</v>
      </c>
      <c r="M10546">
        <v>18</v>
      </c>
      <c r="N10546">
        <v>8.3000000000000007</v>
      </c>
      <c r="O10546">
        <v>16</v>
      </c>
      <c r="P10546" t="s">
        <v>1220</v>
      </c>
      <c r="Q10546" t="s">
        <v>112</v>
      </c>
      <c r="AF10546" t="s">
        <v>12545</v>
      </c>
    </row>
    <row r="10547" spans="1:32" x14ac:dyDescent="0.3">
      <c r="A10547" t="s">
        <v>8208</v>
      </c>
      <c r="B10547" t="s">
        <v>17</v>
      </c>
      <c r="C10547" t="str">
        <f t="shared" si="164"/>
        <v>2Ks</v>
      </c>
      <c r="D10547">
        <v>2009</v>
      </c>
      <c r="E10547" t="s">
        <v>18</v>
      </c>
      <c r="F10547" t="s">
        <v>111</v>
      </c>
      <c r="G10547">
        <v>0.09</v>
      </c>
      <c r="H10547">
        <v>0.02</v>
      </c>
      <c r="I10547">
        <v>0</v>
      </c>
      <c r="J10547">
        <v>0.01</v>
      </c>
      <c r="K10547">
        <v>0.12</v>
      </c>
      <c r="L10547">
        <v>64</v>
      </c>
      <c r="M10547">
        <v>20</v>
      </c>
      <c r="N10547">
        <v>6.8</v>
      </c>
      <c r="O10547">
        <v>14</v>
      </c>
      <c r="P10547" t="s">
        <v>5560</v>
      </c>
      <c r="Q10547" t="s">
        <v>20</v>
      </c>
      <c r="AF10547" t="s">
        <v>12547</v>
      </c>
    </row>
    <row r="10548" spans="1:32" x14ac:dyDescent="0.3">
      <c r="A10548" t="s">
        <v>8211</v>
      </c>
      <c r="B10548" t="s">
        <v>17</v>
      </c>
      <c r="C10548" t="str">
        <f t="shared" si="164"/>
        <v>2Ks</v>
      </c>
      <c r="D10548">
        <v>2009</v>
      </c>
      <c r="E10548" t="s">
        <v>18</v>
      </c>
      <c r="F10548" t="s">
        <v>71</v>
      </c>
      <c r="G10548">
        <v>0.11</v>
      </c>
      <c r="H10548">
        <v>0</v>
      </c>
      <c r="I10548">
        <v>0</v>
      </c>
      <c r="J10548">
        <v>0.01</v>
      </c>
      <c r="K10548">
        <v>0.12</v>
      </c>
      <c r="N10548" t="s">
        <v>203</v>
      </c>
      <c r="P10548" t="s">
        <v>71</v>
      </c>
      <c r="Q10548" t="s">
        <v>20</v>
      </c>
      <c r="AF10548" t="s">
        <v>12548</v>
      </c>
    </row>
    <row r="10549" spans="1:32" x14ac:dyDescent="0.3">
      <c r="A10549" t="s">
        <v>7843</v>
      </c>
      <c r="B10549" t="s">
        <v>17</v>
      </c>
      <c r="C10549" t="str">
        <f t="shared" si="164"/>
        <v>2Ks</v>
      </c>
      <c r="D10549">
        <v>2009</v>
      </c>
      <c r="E10549" t="s">
        <v>30</v>
      </c>
      <c r="F10549" t="s">
        <v>1830</v>
      </c>
      <c r="G10549">
        <v>0.11</v>
      </c>
      <c r="H10549">
        <v>0</v>
      </c>
      <c r="I10549">
        <v>0</v>
      </c>
      <c r="J10549">
        <v>0.01</v>
      </c>
      <c r="K10549">
        <v>0.12</v>
      </c>
      <c r="L10549">
        <v>63</v>
      </c>
      <c r="M10549">
        <v>11</v>
      </c>
      <c r="N10549" t="s">
        <v>203</v>
      </c>
      <c r="P10549" t="s">
        <v>5314</v>
      </c>
      <c r="Q10549" t="s">
        <v>20</v>
      </c>
      <c r="AF10549" t="s">
        <v>12549</v>
      </c>
    </row>
    <row r="10550" spans="1:32" x14ac:dyDescent="0.3">
      <c r="A10550" t="s">
        <v>7443</v>
      </c>
      <c r="B10550" t="s">
        <v>49</v>
      </c>
      <c r="C10550" t="str">
        <f t="shared" si="164"/>
        <v>2Ks</v>
      </c>
      <c r="D10550">
        <v>2009</v>
      </c>
      <c r="E10550" t="s">
        <v>34</v>
      </c>
      <c r="F10550" t="s">
        <v>561</v>
      </c>
      <c r="G10550">
        <v>0.11</v>
      </c>
      <c r="H10550">
        <v>0</v>
      </c>
      <c r="I10550">
        <v>0</v>
      </c>
      <c r="J10550">
        <v>0.01</v>
      </c>
      <c r="K10550">
        <v>0.12</v>
      </c>
      <c r="N10550" t="s">
        <v>203</v>
      </c>
      <c r="P10550" t="s">
        <v>300</v>
      </c>
      <c r="Q10550" t="s">
        <v>88</v>
      </c>
      <c r="AF10550" t="s">
        <v>12550</v>
      </c>
    </row>
    <row r="10551" spans="1:32" x14ac:dyDescent="0.3">
      <c r="A10551" t="s">
        <v>8241</v>
      </c>
      <c r="B10551" t="s">
        <v>32</v>
      </c>
      <c r="C10551" t="str">
        <f t="shared" si="164"/>
        <v>2Ks</v>
      </c>
      <c r="D10551">
        <v>2009</v>
      </c>
      <c r="E10551" t="s">
        <v>30</v>
      </c>
      <c r="F10551" t="s">
        <v>4833</v>
      </c>
      <c r="G10551">
        <v>0.11</v>
      </c>
      <c r="H10551">
        <v>0</v>
      </c>
      <c r="I10551">
        <v>0</v>
      </c>
      <c r="J10551">
        <v>0.01</v>
      </c>
      <c r="K10551">
        <v>0.12</v>
      </c>
      <c r="L10551">
        <v>84</v>
      </c>
      <c r="M10551">
        <v>17</v>
      </c>
      <c r="N10551">
        <v>8.1999999999999993</v>
      </c>
      <c r="O10551">
        <v>21</v>
      </c>
      <c r="P10551" t="s">
        <v>4062</v>
      </c>
      <c r="Q10551" t="s">
        <v>20</v>
      </c>
      <c r="AF10551" t="s">
        <v>12552</v>
      </c>
    </row>
    <row r="10552" spans="1:32" x14ac:dyDescent="0.3">
      <c r="A10552" t="s">
        <v>8245</v>
      </c>
      <c r="B10552" t="s">
        <v>17</v>
      </c>
      <c r="C10552" t="str">
        <f t="shared" si="164"/>
        <v>2Ks</v>
      </c>
      <c r="D10552">
        <v>2009</v>
      </c>
      <c r="E10552" t="s">
        <v>39</v>
      </c>
      <c r="F10552" t="s">
        <v>134</v>
      </c>
      <c r="G10552">
        <v>0.1</v>
      </c>
      <c r="H10552">
        <v>0.01</v>
      </c>
      <c r="I10552">
        <v>0</v>
      </c>
      <c r="J10552">
        <v>0.01</v>
      </c>
      <c r="K10552">
        <v>0.12</v>
      </c>
      <c r="L10552">
        <v>53</v>
      </c>
      <c r="M10552">
        <v>7</v>
      </c>
      <c r="N10552" t="s">
        <v>203</v>
      </c>
      <c r="P10552" t="s">
        <v>134</v>
      </c>
      <c r="Q10552" t="s">
        <v>20</v>
      </c>
      <c r="AF10552" t="s">
        <v>12553</v>
      </c>
    </row>
    <row r="10553" spans="1:32" x14ac:dyDescent="0.3">
      <c r="A10553" t="s">
        <v>8248</v>
      </c>
      <c r="B10553" t="s">
        <v>32</v>
      </c>
      <c r="C10553" t="str">
        <f t="shared" si="164"/>
        <v>2Ks</v>
      </c>
      <c r="D10553">
        <v>2009</v>
      </c>
      <c r="E10553" t="s">
        <v>101</v>
      </c>
      <c r="F10553" t="s">
        <v>267</v>
      </c>
      <c r="G10553">
        <v>0.11</v>
      </c>
      <c r="H10553">
        <v>0</v>
      </c>
      <c r="I10553">
        <v>0</v>
      </c>
      <c r="J10553">
        <v>0.01</v>
      </c>
      <c r="K10553">
        <v>0.12</v>
      </c>
      <c r="N10553" t="s">
        <v>203</v>
      </c>
      <c r="P10553" t="s">
        <v>2550</v>
      </c>
      <c r="Q10553" t="s">
        <v>112</v>
      </c>
      <c r="AF10553" t="s">
        <v>12554</v>
      </c>
    </row>
    <row r="10554" spans="1:32" x14ac:dyDescent="0.3">
      <c r="A10554" t="s">
        <v>8252</v>
      </c>
      <c r="B10554" t="s">
        <v>32</v>
      </c>
      <c r="C10554" t="str">
        <f t="shared" si="164"/>
        <v>2Ks</v>
      </c>
      <c r="D10554">
        <v>2009</v>
      </c>
      <c r="E10554" t="s">
        <v>39</v>
      </c>
      <c r="F10554" t="s">
        <v>134</v>
      </c>
      <c r="G10554">
        <v>0.11</v>
      </c>
      <c r="H10554">
        <v>0</v>
      </c>
      <c r="I10554">
        <v>0</v>
      </c>
      <c r="J10554">
        <v>0.01</v>
      </c>
      <c r="K10554">
        <v>0.12</v>
      </c>
      <c r="N10554" t="s">
        <v>203</v>
      </c>
      <c r="P10554" t="s">
        <v>1214</v>
      </c>
      <c r="Q10554" t="s">
        <v>20</v>
      </c>
      <c r="AF10554" t="s">
        <v>12555</v>
      </c>
    </row>
    <row r="10555" spans="1:32" x14ac:dyDescent="0.3">
      <c r="A10555" t="s">
        <v>8284</v>
      </c>
      <c r="B10555" t="s">
        <v>32</v>
      </c>
      <c r="C10555" t="str">
        <f t="shared" si="164"/>
        <v>2Ks</v>
      </c>
      <c r="D10555">
        <v>2009</v>
      </c>
      <c r="E10555" t="s">
        <v>18</v>
      </c>
      <c r="F10555" t="s">
        <v>372</v>
      </c>
      <c r="G10555">
        <v>0</v>
      </c>
      <c r="H10555">
        <v>0</v>
      </c>
      <c r="I10555">
        <v>0.12</v>
      </c>
      <c r="J10555">
        <v>0</v>
      </c>
      <c r="K10555">
        <v>0.12</v>
      </c>
      <c r="AF10555" t="s">
        <v>12556</v>
      </c>
    </row>
    <row r="10556" spans="1:32" x14ac:dyDescent="0.3">
      <c r="A10556" t="s">
        <v>7783</v>
      </c>
      <c r="B10556" t="s">
        <v>17</v>
      </c>
      <c r="C10556" t="str">
        <f t="shared" si="164"/>
        <v>2Ks</v>
      </c>
      <c r="D10556">
        <v>2009</v>
      </c>
      <c r="E10556" t="s">
        <v>1</v>
      </c>
      <c r="F10556" t="s">
        <v>267</v>
      </c>
      <c r="G10556">
        <v>0.11</v>
      </c>
      <c r="H10556">
        <v>0</v>
      </c>
      <c r="I10556">
        <v>0</v>
      </c>
      <c r="J10556">
        <v>0.01</v>
      </c>
      <c r="K10556">
        <v>0.12</v>
      </c>
      <c r="L10556">
        <v>65</v>
      </c>
      <c r="M10556">
        <v>6</v>
      </c>
      <c r="N10556" t="s">
        <v>203</v>
      </c>
      <c r="P10556" t="s">
        <v>1214</v>
      </c>
      <c r="Q10556" t="s">
        <v>112</v>
      </c>
      <c r="AF10556" t="s">
        <v>12557</v>
      </c>
    </row>
    <row r="10557" spans="1:32" x14ac:dyDescent="0.3">
      <c r="A10557" t="s">
        <v>6410</v>
      </c>
      <c r="B10557" t="s">
        <v>159</v>
      </c>
      <c r="C10557" t="str">
        <f t="shared" si="164"/>
        <v>2Ks</v>
      </c>
      <c r="D10557">
        <v>2009</v>
      </c>
      <c r="E10557" t="s">
        <v>50</v>
      </c>
      <c r="F10557" t="s">
        <v>111</v>
      </c>
      <c r="G10557">
        <v>0.03</v>
      </c>
      <c r="H10557">
        <v>0.02</v>
      </c>
      <c r="I10557">
        <v>0.05</v>
      </c>
      <c r="J10557">
        <v>0.01</v>
      </c>
      <c r="K10557">
        <v>0.11</v>
      </c>
      <c r="L10557">
        <v>68</v>
      </c>
      <c r="M10557">
        <v>18</v>
      </c>
      <c r="N10557">
        <v>7.4</v>
      </c>
      <c r="O10557">
        <v>18</v>
      </c>
      <c r="P10557" t="s">
        <v>780</v>
      </c>
      <c r="Q10557" t="s">
        <v>53</v>
      </c>
      <c r="AF10557" t="s">
        <v>12558</v>
      </c>
    </row>
    <row r="10558" spans="1:32" x14ac:dyDescent="0.3">
      <c r="A10558" t="s">
        <v>7835</v>
      </c>
      <c r="B10558" t="s">
        <v>49</v>
      </c>
      <c r="C10558" t="str">
        <f t="shared" si="164"/>
        <v>2Ks</v>
      </c>
      <c r="D10558">
        <v>2009</v>
      </c>
      <c r="E10558" t="s">
        <v>34</v>
      </c>
      <c r="F10558" t="s">
        <v>68</v>
      </c>
      <c r="G10558">
        <v>0.11</v>
      </c>
      <c r="H10558">
        <v>0</v>
      </c>
      <c r="I10558">
        <v>0</v>
      </c>
      <c r="J10558">
        <v>0.01</v>
      </c>
      <c r="K10558">
        <v>0.11</v>
      </c>
      <c r="N10558" t="s">
        <v>203</v>
      </c>
      <c r="P10558" t="s">
        <v>1129</v>
      </c>
      <c r="Q10558" t="s">
        <v>88</v>
      </c>
      <c r="AF10558" t="s">
        <v>12559</v>
      </c>
    </row>
    <row r="10559" spans="1:32" x14ac:dyDescent="0.3">
      <c r="A10559" t="s">
        <v>8319</v>
      </c>
      <c r="B10559" t="s">
        <v>32</v>
      </c>
      <c r="C10559" t="str">
        <f t="shared" si="164"/>
        <v>2Ks</v>
      </c>
      <c r="D10559">
        <v>2009</v>
      </c>
      <c r="E10559" t="s">
        <v>28</v>
      </c>
      <c r="F10559" t="s">
        <v>2780</v>
      </c>
      <c r="G10559">
        <v>0.08</v>
      </c>
      <c r="H10559">
        <v>0</v>
      </c>
      <c r="I10559">
        <v>0.03</v>
      </c>
      <c r="J10559">
        <v>0.01</v>
      </c>
      <c r="K10559">
        <v>0.11</v>
      </c>
      <c r="L10559">
        <v>50</v>
      </c>
      <c r="M10559">
        <v>17</v>
      </c>
      <c r="N10559">
        <v>6.2</v>
      </c>
      <c r="O10559">
        <v>9</v>
      </c>
      <c r="P10559" t="s">
        <v>8320</v>
      </c>
      <c r="Q10559" t="s">
        <v>112</v>
      </c>
      <c r="AF10559" t="s">
        <v>12560</v>
      </c>
    </row>
    <row r="10560" spans="1:32" x14ac:dyDescent="0.3">
      <c r="A10560" t="s">
        <v>8359</v>
      </c>
      <c r="B10560" t="s">
        <v>32</v>
      </c>
      <c r="C10560" t="str">
        <f t="shared" si="164"/>
        <v>2Ks</v>
      </c>
      <c r="D10560">
        <v>2009</v>
      </c>
      <c r="E10560" t="s">
        <v>39</v>
      </c>
      <c r="F10560" t="s">
        <v>484</v>
      </c>
      <c r="G10560">
        <v>0.11</v>
      </c>
      <c r="H10560">
        <v>0</v>
      </c>
      <c r="I10560">
        <v>0</v>
      </c>
      <c r="J10560">
        <v>0.01</v>
      </c>
      <c r="K10560">
        <v>0.11</v>
      </c>
      <c r="N10560" t="s">
        <v>203</v>
      </c>
      <c r="P10560" t="s">
        <v>484</v>
      </c>
      <c r="Q10560" t="s">
        <v>20</v>
      </c>
      <c r="AF10560" t="s">
        <v>12561</v>
      </c>
    </row>
    <row r="10561" spans="1:32" x14ac:dyDescent="0.3">
      <c r="A10561" t="s">
        <v>7215</v>
      </c>
      <c r="B10561" t="s">
        <v>44</v>
      </c>
      <c r="C10561" t="str">
        <f t="shared" si="164"/>
        <v>2Ks</v>
      </c>
      <c r="D10561">
        <v>2009</v>
      </c>
      <c r="E10561" t="s">
        <v>86</v>
      </c>
      <c r="F10561" t="s">
        <v>3392</v>
      </c>
      <c r="G10561">
        <v>0.09</v>
      </c>
      <c r="H10561">
        <v>0</v>
      </c>
      <c r="I10561">
        <v>0.01</v>
      </c>
      <c r="J10561">
        <v>0.01</v>
      </c>
      <c r="K10561">
        <v>0.11</v>
      </c>
      <c r="L10561">
        <v>63</v>
      </c>
      <c r="M10561">
        <v>57</v>
      </c>
      <c r="N10561">
        <v>4.2</v>
      </c>
      <c r="O10561">
        <v>33</v>
      </c>
      <c r="P10561" t="s">
        <v>4828</v>
      </c>
      <c r="Q10561" t="s">
        <v>88</v>
      </c>
      <c r="AF10561" t="s">
        <v>12562</v>
      </c>
    </row>
    <row r="10562" spans="1:32" x14ac:dyDescent="0.3">
      <c r="A10562" t="s">
        <v>8370</v>
      </c>
      <c r="B10562" t="s">
        <v>159</v>
      </c>
      <c r="C10562" t="str">
        <f t="shared" si="164"/>
        <v>2Ks</v>
      </c>
      <c r="D10562">
        <v>2009</v>
      </c>
      <c r="E10562" t="s">
        <v>28</v>
      </c>
      <c r="F10562" t="s">
        <v>372</v>
      </c>
      <c r="G10562">
        <v>0</v>
      </c>
      <c r="H10562">
        <v>0</v>
      </c>
      <c r="I10562">
        <v>0.11</v>
      </c>
      <c r="J10562">
        <v>0</v>
      </c>
      <c r="K10562">
        <v>0.11</v>
      </c>
      <c r="AF10562" t="s">
        <v>12564</v>
      </c>
    </row>
    <row r="10563" spans="1:32" x14ac:dyDescent="0.3">
      <c r="A10563" t="s">
        <v>8371</v>
      </c>
      <c r="B10563" t="s">
        <v>32</v>
      </c>
      <c r="C10563" t="str">
        <f t="shared" ref="C10563:C10626" si="165">_xlfn.IFS(D10563&lt;1990,"80s",D10563&lt;2000,"90s",D10563&lt;2010,"2Ks",D10563&lt;2020,"2k10s")</f>
        <v>2Ks</v>
      </c>
      <c r="D10563">
        <v>2009</v>
      </c>
      <c r="E10563" t="s">
        <v>272</v>
      </c>
      <c r="F10563" t="s">
        <v>484</v>
      </c>
      <c r="G10563">
        <v>0.1</v>
      </c>
      <c r="H10563">
        <v>0</v>
      </c>
      <c r="I10563">
        <v>0</v>
      </c>
      <c r="J10563">
        <v>0.01</v>
      </c>
      <c r="K10563">
        <v>0.11</v>
      </c>
      <c r="N10563" t="s">
        <v>203</v>
      </c>
      <c r="P10563" t="s">
        <v>8372</v>
      </c>
      <c r="Q10563" t="s">
        <v>20</v>
      </c>
      <c r="AF10563" t="s">
        <v>12565</v>
      </c>
    </row>
    <row r="10564" spans="1:32" x14ac:dyDescent="0.3">
      <c r="A10564" t="s">
        <v>8375</v>
      </c>
      <c r="B10564" t="s">
        <v>55</v>
      </c>
      <c r="C10564" t="str">
        <f t="shared" si="165"/>
        <v>2Ks</v>
      </c>
      <c r="D10564">
        <v>2009</v>
      </c>
      <c r="E10564" t="s">
        <v>50</v>
      </c>
      <c r="F10564" t="s">
        <v>1207</v>
      </c>
      <c r="G10564">
        <v>0.06</v>
      </c>
      <c r="H10564">
        <v>0.04</v>
      </c>
      <c r="I10564">
        <v>0</v>
      </c>
      <c r="J10564">
        <v>0.01</v>
      </c>
      <c r="K10564">
        <v>0.11</v>
      </c>
      <c r="L10564">
        <v>39</v>
      </c>
      <c r="M10564">
        <v>5</v>
      </c>
      <c r="N10564">
        <v>2</v>
      </c>
      <c r="O10564">
        <v>6</v>
      </c>
      <c r="P10564" t="s">
        <v>1066</v>
      </c>
      <c r="Q10564" t="s">
        <v>112</v>
      </c>
      <c r="AF10564" t="s">
        <v>12567</v>
      </c>
    </row>
    <row r="10565" spans="1:32" x14ac:dyDescent="0.3">
      <c r="A10565" t="s">
        <v>8384</v>
      </c>
      <c r="B10565" t="s">
        <v>32</v>
      </c>
      <c r="C10565" t="str">
        <f t="shared" si="165"/>
        <v>2Ks</v>
      </c>
      <c r="D10565">
        <v>2009</v>
      </c>
      <c r="E10565" t="s">
        <v>101</v>
      </c>
      <c r="F10565" t="s">
        <v>151</v>
      </c>
      <c r="G10565">
        <v>0.1</v>
      </c>
      <c r="H10565">
        <v>0</v>
      </c>
      <c r="I10565">
        <v>0</v>
      </c>
      <c r="J10565">
        <v>0.01</v>
      </c>
      <c r="K10565">
        <v>0.11</v>
      </c>
      <c r="L10565">
        <v>65</v>
      </c>
      <c r="M10565">
        <v>9</v>
      </c>
      <c r="N10565" t="s">
        <v>203</v>
      </c>
      <c r="P10565" t="s">
        <v>7487</v>
      </c>
      <c r="Q10565" t="s">
        <v>20</v>
      </c>
      <c r="AF10565" t="s">
        <v>12568</v>
      </c>
    </row>
    <row r="10566" spans="1:32" x14ac:dyDescent="0.3">
      <c r="A10566" t="s">
        <v>7783</v>
      </c>
      <c r="B10566" t="s">
        <v>44</v>
      </c>
      <c r="C10566" t="str">
        <f t="shared" si="165"/>
        <v>2Ks</v>
      </c>
      <c r="D10566">
        <v>2009</v>
      </c>
      <c r="E10566" t="s">
        <v>1</v>
      </c>
      <c r="F10566" t="s">
        <v>267</v>
      </c>
      <c r="G10566">
        <v>0.1</v>
      </c>
      <c r="H10566">
        <v>0</v>
      </c>
      <c r="I10566">
        <v>0</v>
      </c>
      <c r="J10566">
        <v>0.01</v>
      </c>
      <c r="K10566">
        <v>0.11</v>
      </c>
      <c r="L10566">
        <v>51</v>
      </c>
      <c r="M10566">
        <v>10</v>
      </c>
      <c r="N10566">
        <v>5.4</v>
      </c>
      <c r="O10566">
        <v>5</v>
      </c>
      <c r="P10566" t="s">
        <v>1214</v>
      </c>
      <c r="Q10566" t="s">
        <v>112</v>
      </c>
      <c r="AF10566" t="s">
        <v>12569</v>
      </c>
    </row>
    <row r="10567" spans="1:32" x14ac:dyDescent="0.3">
      <c r="A10567" t="s">
        <v>8412</v>
      </c>
      <c r="B10567" t="s">
        <v>32</v>
      </c>
      <c r="C10567" t="str">
        <f t="shared" si="165"/>
        <v>2Ks</v>
      </c>
      <c r="D10567">
        <v>2009</v>
      </c>
      <c r="E10567" t="s">
        <v>30</v>
      </c>
      <c r="F10567" t="s">
        <v>3563</v>
      </c>
      <c r="G10567">
        <v>0.1</v>
      </c>
      <c r="H10567">
        <v>0</v>
      </c>
      <c r="I10567">
        <v>0</v>
      </c>
      <c r="J10567">
        <v>0.01</v>
      </c>
      <c r="K10567">
        <v>0.11</v>
      </c>
      <c r="N10567" t="s">
        <v>203</v>
      </c>
      <c r="P10567" t="s">
        <v>484</v>
      </c>
      <c r="Q10567" t="s">
        <v>20</v>
      </c>
      <c r="AF10567" t="s">
        <v>12570</v>
      </c>
    </row>
    <row r="10568" spans="1:32" x14ac:dyDescent="0.3">
      <c r="A10568" t="s">
        <v>6907</v>
      </c>
      <c r="B10568" t="s">
        <v>17</v>
      </c>
      <c r="C10568" t="str">
        <f t="shared" si="165"/>
        <v>2Ks</v>
      </c>
      <c r="D10568">
        <v>2009</v>
      </c>
      <c r="E10568" t="s">
        <v>101</v>
      </c>
      <c r="F10568" t="s">
        <v>663</v>
      </c>
      <c r="G10568">
        <v>0.1</v>
      </c>
      <c r="H10568">
        <v>0.01</v>
      </c>
      <c r="I10568">
        <v>0</v>
      </c>
      <c r="J10568">
        <v>0.01</v>
      </c>
      <c r="K10568">
        <v>0.11</v>
      </c>
      <c r="N10568" t="s">
        <v>203</v>
      </c>
      <c r="P10568" t="s">
        <v>8418</v>
      </c>
      <c r="Q10568" t="s">
        <v>20</v>
      </c>
      <c r="AF10568" t="s">
        <v>12571</v>
      </c>
    </row>
    <row r="10569" spans="1:32" x14ac:dyDescent="0.3">
      <c r="A10569" t="s">
        <v>6151</v>
      </c>
      <c r="B10569" t="s">
        <v>17</v>
      </c>
      <c r="C10569" t="str">
        <f t="shared" si="165"/>
        <v>2Ks</v>
      </c>
      <c r="D10569">
        <v>2009</v>
      </c>
      <c r="E10569" t="s">
        <v>1</v>
      </c>
      <c r="F10569" t="s">
        <v>111</v>
      </c>
      <c r="G10569">
        <v>0.1</v>
      </c>
      <c r="H10569">
        <v>0</v>
      </c>
      <c r="I10569">
        <v>0</v>
      </c>
      <c r="J10569">
        <v>0.01</v>
      </c>
      <c r="K10569">
        <v>0.11</v>
      </c>
      <c r="L10569">
        <v>68</v>
      </c>
      <c r="M10569">
        <v>4</v>
      </c>
      <c r="N10569">
        <v>5.3</v>
      </c>
      <c r="O10569">
        <v>4</v>
      </c>
      <c r="P10569" t="s">
        <v>720</v>
      </c>
      <c r="Q10569" t="s">
        <v>20</v>
      </c>
      <c r="AF10569" t="s">
        <v>12572</v>
      </c>
    </row>
    <row r="10570" spans="1:32" x14ac:dyDescent="0.3">
      <c r="A10570" t="s">
        <v>8438</v>
      </c>
      <c r="B10570" t="s">
        <v>55</v>
      </c>
      <c r="C10570" t="str">
        <f t="shared" si="165"/>
        <v>2Ks</v>
      </c>
      <c r="D10570">
        <v>2009</v>
      </c>
      <c r="E10570" t="s">
        <v>50</v>
      </c>
      <c r="F10570" t="s">
        <v>1207</v>
      </c>
      <c r="G10570">
        <v>0.05</v>
      </c>
      <c r="H10570">
        <v>0.04</v>
      </c>
      <c r="I10570">
        <v>0</v>
      </c>
      <c r="J10570">
        <v>0.01</v>
      </c>
      <c r="K10570">
        <v>0.11</v>
      </c>
      <c r="L10570">
        <v>56</v>
      </c>
      <c r="M10570">
        <v>4</v>
      </c>
      <c r="N10570">
        <v>5</v>
      </c>
      <c r="O10570">
        <v>4</v>
      </c>
      <c r="P10570" t="s">
        <v>1746</v>
      </c>
      <c r="Q10570" t="s">
        <v>112</v>
      </c>
      <c r="AF10570" t="s">
        <v>12573</v>
      </c>
    </row>
    <row r="10571" spans="1:32" x14ac:dyDescent="0.3">
      <c r="A10571" t="s">
        <v>8452</v>
      </c>
      <c r="B10571" t="s">
        <v>32</v>
      </c>
      <c r="C10571" t="str">
        <f t="shared" si="165"/>
        <v>2Ks</v>
      </c>
      <c r="D10571">
        <v>2009</v>
      </c>
      <c r="E10571" t="s">
        <v>39</v>
      </c>
      <c r="F10571" t="s">
        <v>484</v>
      </c>
      <c r="G10571">
        <v>0.1</v>
      </c>
      <c r="H10571">
        <v>0</v>
      </c>
      <c r="I10571">
        <v>0</v>
      </c>
      <c r="J10571">
        <v>0.01</v>
      </c>
      <c r="K10571">
        <v>0.11</v>
      </c>
      <c r="AF10571" t="s">
        <v>12574</v>
      </c>
    </row>
    <row r="10572" spans="1:32" x14ac:dyDescent="0.3">
      <c r="A10572" t="s">
        <v>4372</v>
      </c>
      <c r="B10572" t="s">
        <v>49</v>
      </c>
      <c r="C10572" t="str">
        <f t="shared" si="165"/>
        <v>2Ks</v>
      </c>
      <c r="D10572">
        <v>2009</v>
      </c>
      <c r="E10572" t="s">
        <v>50</v>
      </c>
      <c r="F10572" t="s">
        <v>151</v>
      </c>
      <c r="G10572">
        <v>7.0000000000000007E-2</v>
      </c>
      <c r="H10572">
        <v>0.03</v>
      </c>
      <c r="I10572">
        <v>0</v>
      </c>
      <c r="J10572">
        <v>0.01</v>
      </c>
      <c r="K10572">
        <v>0.11</v>
      </c>
      <c r="L10572">
        <v>50</v>
      </c>
      <c r="M10572">
        <v>11</v>
      </c>
      <c r="N10572" t="s">
        <v>203</v>
      </c>
      <c r="P10572" t="s">
        <v>6472</v>
      </c>
      <c r="Q10572" t="s">
        <v>20</v>
      </c>
      <c r="AF10572" t="s">
        <v>12575</v>
      </c>
    </row>
    <row r="10573" spans="1:32" x14ac:dyDescent="0.3">
      <c r="A10573" t="s">
        <v>8488</v>
      </c>
      <c r="B10573" t="s">
        <v>17</v>
      </c>
      <c r="C10573" t="str">
        <f t="shared" si="165"/>
        <v>2Ks</v>
      </c>
      <c r="D10573">
        <v>2009</v>
      </c>
      <c r="E10573" t="s">
        <v>101</v>
      </c>
      <c r="F10573" t="s">
        <v>234</v>
      </c>
      <c r="G10573">
        <v>0.06</v>
      </c>
      <c r="H10573">
        <v>0.04</v>
      </c>
      <c r="I10573">
        <v>0</v>
      </c>
      <c r="J10573">
        <v>0.01</v>
      </c>
      <c r="K10573">
        <v>0.11</v>
      </c>
      <c r="L10573">
        <v>49</v>
      </c>
      <c r="M10573">
        <v>28</v>
      </c>
      <c r="N10573">
        <v>6.7</v>
      </c>
      <c r="O10573">
        <v>16</v>
      </c>
      <c r="P10573" t="s">
        <v>2573</v>
      </c>
      <c r="Q10573" t="s">
        <v>88</v>
      </c>
      <c r="AF10573" t="s">
        <v>12576</v>
      </c>
    </row>
    <row r="10574" spans="1:32" x14ac:dyDescent="0.3">
      <c r="A10574" t="s">
        <v>4817</v>
      </c>
      <c r="B10574" t="s">
        <v>44</v>
      </c>
      <c r="C10574" t="str">
        <f t="shared" si="165"/>
        <v>2Ks</v>
      </c>
      <c r="D10574">
        <v>2009</v>
      </c>
      <c r="E10574" t="s">
        <v>50</v>
      </c>
      <c r="F10574" t="s">
        <v>663</v>
      </c>
      <c r="G10574">
        <v>7.0000000000000007E-2</v>
      </c>
      <c r="H10574">
        <v>0.03</v>
      </c>
      <c r="I10574">
        <v>0</v>
      </c>
      <c r="J10574">
        <v>0.01</v>
      </c>
      <c r="K10574">
        <v>0.11</v>
      </c>
      <c r="L10574">
        <v>50</v>
      </c>
      <c r="M10574">
        <v>15</v>
      </c>
      <c r="N10574">
        <v>7.1</v>
      </c>
      <c r="O10574">
        <v>8</v>
      </c>
      <c r="P10574" t="s">
        <v>664</v>
      </c>
      <c r="Q10574" t="s">
        <v>112</v>
      </c>
      <c r="AF10574" t="s">
        <v>12577</v>
      </c>
    </row>
    <row r="10575" spans="1:32" x14ac:dyDescent="0.3">
      <c r="A10575" t="s">
        <v>8490</v>
      </c>
      <c r="B10575" t="s">
        <v>17</v>
      </c>
      <c r="C10575" t="str">
        <f t="shared" si="165"/>
        <v>2Ks</v>
      </c>
      <c r="D10575">
        <v>2009</v>
      </c>
      <c r="E10575" t="s">
        <v>50</v>
      </c>
      <c r="F10575" t="s">
        <v>222</v>
      </c>
      <c r="G10575">
        <v>0.09</v>
      </c>
      <c r="H10575">
        <v>0.01</v>
      </c>
      <c r="I10575">
        <v>0</v>
      </c>
      <c r="J10575">
        <v>0.01</v>
      </c>
      <c r="K10575">
        <v>0.11</v>
      </c>
      <c r="L10575">
        <v>66</v>
      </c>
      <c r="M10575">
        <v>30</v>
      </c>
      <c r="N10575">
        <v>6.3</v>
      </c>
      <c r="O10575">
        <v>6</v>
      </c>
      <c r="P10575" t="s">
        <v>8491</v>
      </c>
      <c r="Q10575" t="s">
        <v>88</v>
      </c>
      <c r="AF10575" t="s">
        <v>12578</v>
      </c>
    </row>
    <row r="10576" spans="1:32" x14ac:dyDescent="0.3">
      <c r="A10576" t="s">
        <v>8500</v>
      </c>
      <c r="B10576" t="s">
        <v>148</v>
      </c>
      <c r="C10576" t="str">
        <f t="shared" si="165"/>
        <v>2Ks</v>
      </c>
      <c r="D10576">
        <v>2009</v>
      </c>
      <c r="E10576" t="s">
        <v>101</v>
      </c>
      <c r="F10576" t="s">
        <v>7467</v>
      </c>
      <c r="G10576">
        <v>0</v>
      </c>
      <c r="H10576">
        <v>0.09</v>
      </c>
      <c r="I10576">
        <v>0</v>
      </c>
      <c r="J10576">
        <v>0.02</v>
      </c>
      <c r="K10576">
        <v>0.11</v>
      </c>
      <c r="L10576">
        <v>85</v>
      </c>
      <c r="M10576">
        <v>47</v>
      </c>
      <c r="N10576">
        <v>8.8000000000000007</v>
      </c>
      <c r="O10576">
        <v>526</v>
      </c>
      <c r="P10576" t="s">
        <v>8501</v>
      </c>
      <c r="AF10576" t="s">
        <v>12579</v>
      </c>
    </row>
    <row r="10577" spans="1:32" x14ac:dyDescent="0.3">
      <c r="A10577" t="s">
        <v>7081</v>
      </c>
      <c r="B10577" t="s">
        <v>44</v>
      </c>
      <c r="C10577" t="str">
        <f t="shared" si="165"/>
        <v>2Ks</v>
      </c>
      <c r="D10577">
        <v>2009</v>
      </c>
      <c r="E10577" t="s">
        <v>18</v>
      </c>
      <c r="F10577" t="s">
        <v>155</v>
      </c>
      <c r="G10577">
        <v>0.1</v>
      </c>
      <c r="H10577">
        <v>0</v>
      </c>
      <c r="I10577">
        <v>0</v>
      </c>
      <c r="J10577">
        <v>0.01</v>
      </c>
      <c r="K10577">
        <v>0.11</v>
      </c>
      <c r="AF10577" t="s">
        <v>12580</v>
      </c>
    </row>
    <row r="10578" spans="1:32" x14ac:dyDescent="0.3">
      <c r="A10578" t="s">
        <v>8526</v>
      </c>
      <c r="B10578" t="s">
        <v>32</v>
      </c>
      <c r="C10578" t="str">
        <f t="shared" si="165"/>
        <v>2Ks</v>
      </c>
      <c r="D10578">
        <v>2009</v>
      </c>
      <c r="E10578" t="s">
        <v>39</v>
      </c>
      <c r="F10578" t="s">
        <v>71</v>
      </c>
      <c r="G10578">
        <v>0.1</v>
      </c>
      <c r="H10578">
        <v>0</v>
      </c>
      <c r="I10578">
        <v>0</v>
      </c>
      <c r="J10578">
        <v>0.01</v>
      </c>
      <c r="K10578">
        <v>0.11</v>
      </c>
      <c r="N10578" t="s">
        <v>203</v>
      </c>
      <c r="P10578" t="s">
        <v>71</v>
      </c>
      <c r="Q10578" t="s">
        <v>20</v>
      </c>
      <c r="AF10578" t="s">
        <v>12581</v>
      </c>
    </row>
    <row r="10579" spans="1:32" x14ac:dyDescent="0.3">
      <c r="A10579" t="s">
        <v>7443</v>
      </c>
      <c r="B10579" t="s">
        <v>55</v>
      </c>
      <c r="C10579" t="str">
        <f t="shared" si="165"/>
        <v>2Ks</v>
      </c>
      <c r="D10579">
        <v>2009</v>
      </c>
      <c r="E10579" t="s">
        <v>34</v>
      </c>
      <c r="F10579" t="s">
        <v>561</v>
      </c>
      <c r="G10579">
        <v>0.05</v>
      </c>
      <c r="H10579">
        <v>0.04</v>
      </c>
      <c r="I10579">
        <v>0</v>
      </c>
      <c r="J10579">
        <v>0.01</v>
      </c>
      <c r="K10579">
        <v>0.11</v>
      </c>
      <c r="N10579" t="s">
        <v>203</v>
      </c>
      <c r="P10579" t="s">
        <v>300</v>
      </c>
      <c r="Q10579" t="s">
        <v>88</v>
      </c>
      <c r="AF10579" t="s">
        <v>12582</v>
      </c>
    </row>
    <row r="10580" spans="1:32" x14ac:dyDescent="0.3">
      <c r="A10580" t="s">
        <v>8531</v>
      </c>
      <c r="B10580" t="s">
        <v>17</v>
      </c>
      <c r="C10580" t="str">
        <f t="shared" si="165"/>
        <v>2Ks</v>
      </c>
      <c r="D10580">
        <v>2009</v>
      </c>
      <c r="E10580" t="s">
        <v>18</v>
      </c>
      <c r="F10580" t="s">
        <v>111</v>
      </c>
      <c r="G10580">
        <v>0.09</v>
      </c>
      <c r="H10580">
        <v>0.01</v>
      </c>
      <c r="I10580">
        <v>0</v>
      </c>
      <c r="J10580">
        <v>0.01</v>
      </c>
      <c r="K10580">
        <v>0.11</v>
      </c>
      <c r="N10580" t="s">
        <v>203</v>
      </c>
      <c r="P10580" t="s">
        <v>8532</v>
      </c>
      <c r="Q10580" t="s">
        <v>20</v>
      </c>
      <c r="AF10580" t="s">
        <v>12583</v>
      </c>
    </row>
    <row r="10581" spans="1:32" x14ac:dyDescent="0.3">
      <c r="A10581" t="s">
        <v>8535</v>
      </c>
      <c r="B10581" t="s">
        <v>32</v>
      </c>
      <c r="C10581" t="str">
        <f t="shared" si="165"/>
        <v>2Ks</v>
      </c>
      <c r="D10581">
        <v>2009</v>
      </c>
      <c r="E10581" t="s">
        <v>101</v>
      </c>
      <c r="F10581" t="s">
        <v>19</v>
      </c>
      <c r="G10581">
        <v>0</v>
      </c>
      <c r="H10581">
        <v>0</v>
      </c>
      <c r="I10581">
        <v>0.11</v>
      </c>
      <c r="J10581">
        <v>0</v>
      </c>
      <c r="K10581">
        <v>0.11</v>
      </c>
      <c r="AF10581" t="s">
        <v>12585</v>
      </c>
    </row>
    <row r="10582" spans="1:32" x14ac:dyDescent="0.3">
      <c r="A10582" t="s">
        <v>8544</v>
      </c>
      <c r="B10582" t="s">
        <v>32</v>
      </c>
      <c r="C10582" t="str">
        <f t="shared" si="165"/>
        <v>2Ks</v>
      </c>
      <c r="D10582">
        <v>2009</v>
      </c>
      <c r="E10582" t="s">
        <v>24</v>
      </c>
      <c r="F10582" t="s">
        <v>1830</v>
      </c>
      <c r="G10582">
        <v>0.1</v>
      </c>
      <c r="H10582">
        <v>0</v>
      </c>
      <c r="I10582">
        <v>0</v>
      </c>
      <c r="J10582">
        <v>0.01</v>
      </c>
      <c r="K10582">
        <v>0.11</v>
      </c>
      <c r="N10582" t="s">
        <v>203</v>
      </c>
      <c r="P10582" t="s">
        <v>8545</v>
      </c>
      <c r="Q10582" t="s">
        <v>20</v>
      </c>
      <c r="AF10582" t="s">
        <v>12586</v>
      </c>
    </row>
    <row r="10583" spans="1:32" x14ac:dyDescent="0.3">
      <c r="A10583" t="s">
        <v>8438</v>
      </c>
      <c r="B10583" t="s">
        <v>17</v>
      </c>
      <c r="C10583" t="str">
        <f t="shared" si="165"/>
        <v>2Ks</v>
      </c>
      <c r="D10583">
        <v>2009</v>
      </c>
      <c r="E10583" t="s">
        <v>50</v>
      </c>
      <c r="F10583" t="s">
        <v>1207</v>
      </c>
      <c r="G10583">
        <v>0.1</v>
      </c>
      <c r="H10583">
        <v>0</v>
      </c>
      <c r="I10583">
        <v>0</v>
      </c>
      <c r="J10583">
        <v>0.01</v>
      </c>
      <c r="K10583">
        <v>0.11</v>
      </c>
      <c r="L10583">
        <v>48</v>
      </c>
      <c r="M10583">
        <v>17</v>
      </c>
      <c r="N10583">
        <v>3.5</v>
      </c>
      <c r="O10583">
        <v>4</v>
      </c>
      <c r="P10583" t="s">
        <v>1746</v>
      </c>
      <c r="Q10583" t="s">
        <v>112</v>
      </c>
      <c r="AF10583" t="s">
        <v>12587</v>
      </c>
    </row>
    <row r="10584" spans="1:32" x14ac:dyDescent="0.3">
      <c r="A10584" t="s">
        <v>7443</v>
      </c>
      <c r="B10584" t="s">
        <v>17</v>
      </c>
      <c r="C10584" t="str">
        <f t="shared" si="165"/>
        <v>2Ks</v>
      </c>
      <c r="D10584">
        <v>2009</v>
      </c>
      <c r="E10584" t="s">
        <v>34</v>
      </c>
      <c r="F10584" t="s">
        <v>561</v>
      </c>
      <c r="G10584">
        <v>0.1</v>
      </c>
      <c r="H10584">
        <v>0</v>
      </c>
      <c r="I10584">
        <v>0</v>
      </c>
      <c r="J10584">
        <v>0.01</v>
      </c>
      <c r="K10584">
        <v>0.11</v>
      </c>
      <c r="N10584" t="s">
        <v>203</v>
      </c>
      <c r="P10584" t="s">
        <v>300</v>
      </c>
      <c r="Q10584" t="s">
        <v>88</v>
      </c>
      <c r="AF10584" t="s">
        <v>12588</v>
      </c>
    </row>
    <row r="10585" spans="1:32" x14ac:dyDescent="0.3">
      <c r="A10585" t="s">
        <v>4372</v>
      </c>
      <c r="B10585" t="s">
        <v>44</v>
      </c>
      <c r="C10585" t="str">
        <f t="shared" si="165"/>
        <v>2Ks</v>
      </c>
      <c r="D10585">
        <v>2009</v>
      </c>
      <c r="E10585" t="s">
        <v>50</v>
      </c>
      <c r="F10585" t="s">
        <v>151</v>
      </c>
      <c r="G10585">
        <v>7.0000000000000007E-2</v>
      </c>
      <c r="H10585">
        <v>0.03</v>
      </c>
      <c r="I10585">
        <v>0</v>
      </c>
      <c r="J10585">
        <v>0.01</v>
      </c>
      <c r="K10585">
        <v>0.11</v>
      </c>
      <c r="L10585">
        <v>53</v>
      </c>
      <c r="M10585">
        <v>13</v>
      </c>
      <c r="N10585" t="s">
        <v>203</v>
      </c>
      <c r="P10585" t="s">
        <v>6472</v>
      </c>
      <c r="Q10585" t="s">
        <v>20</v>
      </c>
      <c r="AF10585" t="s">
        <v>12589</v>
      </c>
    </row>
    <row r="10586" spans="1:32" x14ac:dyDescent="0.3">
      <c r="A10586" t="s">
        <v>5903</v>
      </c>
      <c r="B10586" t="s">
        <v>17</v>
      </c>
      <c r="C10586" t="str">
        <f t="shared" si="165"/>
        <v>2Ks</v>
      </c>
      <c r="D10586">
        <v>2009</v>
      </c>
      <c r="E10586" t="s">
        <v>39</v>
      </c>
      <c r="F10586" t="s">
        <v>484</v>
      </c>
      <c r="G10586">
        <v>0.1</v>
      </c>
      <c r="H10586">
        <v>0</v>
      </c>
      <c r="I10586">
        <v>0</v>
      </c>
      <c r="J10586">
        <v>0.01</v>
      </c>
      <c r="K10586">
        <v>0.11</v>
      </c>
      <c r="AF10586" t="s">
        <v>12590</v>
      </c>
    </row>
    <row r="10587" spans="1:32" x14ac:dyDescent="0.3">
      <c r="A10587" t="s">
        <v>8562</v>
      </c>
      <c r="B10587" t="s">
        <v>17</v>
      </c>
      <c r="C10587" t="str">
        <f t="shared" si="165"/>
        <v>2Ks</v>
      </c>
      <c r="D10587">
        <v>2009</v>
      </c>
      <c r="E10587" t="s">
        <v>18</v>
      </c>
      <c r="F10587" t="s">
        <v>3510</v>
      </c>
      <c r="G10587">
        <v>0.1</v>
      </c>
      <c r="H10587">
        <v>0</v>
      </c>
      <c r="I10587">
        <v>0</v>
      </c>
      <c r="J10587">
        <v>0.01</v>
      </c>
      <c r="K10587">
        <v>0.11</v>
      </c>
      <c r="N10587" t="s">
        <v>203</v>
      </c>
      <c r="P10587" t="s">
        <v>3510</v>
      </c>
      <c r="Q10587" t="s">
        <v>20</v>
      </c>
      <c r="AF10587" t="s">
        <v>12591</v>
      </c>
    </row>
    <row r="10588" spans="1:32" x14ac:dyDescent="0.3">
      <c r="A10588" t="s">
        <v>6167</v>
      </c>
      <c r="B10588" t="s">
        <v>49</v>
      </c>
      <c r="C10588" t="str">
        <f t="shared" si="165"/>
        <v>2Ks</v>
      </c>
      <c r="D10588">
        <v>2009</v>
      </c>
      <c r="E10588" t="s">
        <v>34</v>
      </c>
      <c r="F10588" t="s">
        <v>561</v>
      </c>
      <c r="G10588">
        <v>0.1</v>
      </c>
      <c r="H10588">
        <v>0</v>
      </c>
      <c r="I10588">
        <v>0</v>
      </c>
      <c r="J10588">
        <v>0.01</v>
      </c>
      <c r="K10588">
        <v>0.11</v>
      </c>
      <c r="N10588" t="s">
        <v>203</v>
      </c>
      <c r="P10588" t="s">
        <v>300</v>
      </c>
      <c r="Q10588" t="s">
        <v>88</v>
      </c>
      <c r="AF10588" t="s">
        <v>12593</v>
      </c>
    </row>
    <row r="10589" spans="1:32" x14ac:dyDescent="0.3">
      <c r="A10589" t="s">
        <v>7783</v>
      </c>
      <c r="B10589" t="s">
        <v>49</v>
      </c>
      <c r="C10589" t="str">
        <f t="shared" si="165"/>
        <v>2Ks</v>
      </c>
      <c r="D10589">
        <v>2009</v>
      </c>
      <c r="E10589" t="s">
        <v>1</v>
      </c>
      <c r="F10589" t="s">
        <v>267</v>
      </c>
      <c r="G10589">
        <v>0.09</v>
      </c>
      <c r="H10589">
        <v>0.01</v>
      </c>
      <c r="I10589">
        <v>0</v>
      </c>
      <c r="J10589">
        <v>0.01</v>
      </c>
      <c r="K10589">
        <v>0.11</v>
      </c>
      <c r="L10589">
        <v>53</v>
      </c>
      <c r="M10589">
        <v>8</v>
      </c>
      <c r="N10589">
        <v>4.8</v>
      </c>
      <c r="O10589">
        <v>4</v>
      </c>
      <c r="P10589" t="s">
        <v>1214</v>
      </c>
      <c r="Q10589" t="s">
        <v>112</v>
      </c>
      <c r="AF10589" t="s">
        <v>12594</v>
      </c>
    </row>
    <row r="10590" spans="1:32" x14ac:dyDescent="0.3">
      <c r="A10590" t="s">
        <v>8568</v>
      </c>
      <c r="B10590" t="s">
        <v>159</v>
      </c>
      <c r="C10590" t="str">
        <f t="shared" si="165"/>
        <v>2Ks</v>
      </c>
      <c r="D10590">
        <v>2009</v>
      </c>
      <c r="E10590" t="s">
        <v>34</v>
      </c>
      <c r="F10590" t="s">
        <v>8569</v>
      </c>
      <c r="G10590">
        <v>0.09</v>
      </c>
      <c r="H10590">
        <v>0</v>
      </c>
      <c r="I10590">
        <v>0</v>
      </c>
      <c r="J10590">
        <v>0.01</v>
      </c>
      <c r="K10590">
        <v>0.11</v>
      </c>
      <c r="L10590">
        <v>77</v>
      </c>
      <c r="M10590">
        <v>5</v>
      </c>
      <c r="N10590">
        <v>6.5</v>
      </c>
      <c r="O10590">
        <v>13</v>
      </c>
      <c r="P10590" t="s">
        <v>8570</v>
      </c>
      <c r="Q10590" t="s">
        <v>88</v>
      </c>
      <c r="AF10590" t="s">
        <v>12595</v>
      </c>
    </row>
    <row r="10591" spans="1:32" x14ac:dyDescent="0.3">
      <c r="A10591" t="s">
        <v>4485</v>
      </c>
      <c r="B10591" t="s">
        <v>32</v>
      </c>
      <c r="C10591" t="str">
        <f t="shared" si="165"/>
        <v>2Ks</v>
      </c>
      <c r="D10591">
        <v>2009</v>
      </c>
      <c r="E10591" t="s">
        <v>39</v>
      </c>
      <c r="F10591" t="s">
        <v>111</v>
      </c>
      <c r="G10591">
        <v>7.0000000000000007E-2</v>
      </c>
      <c r="H10591">
        <v>0.03</v>
      </c>
      <c r="I10591">
        <v>0</v>
      </c>
      <c r="J10591">
        <v>0.01</v>
      </c>
      <c r="K10591">
        <v>0.11</v>
      </c>
      <c r="L10591">
        <v>82</v>
      </c>
      <c r="M10591">
        <v>11</v>
      </c>
      <c r="N10591">
        <v>7.3</v>
      </c>
      <c r="O10591">
        <v>7</v>
      </c>
      <c r="P10591" t="s">
        <v>3557</v>
      </c>
      <c r="Q10591" t="s">
        <v>20</v>
      </c>
      <c r="AF10591" t="s">
        <v>12596</v>
      </c>
    </row>
    <row r="10592" spans="1:32" x14ac:dyDescent="0.3">
      <c r="A10592" t="s">
        <v>7813</v>
      </c>
      <c r="B10592" t="s">
        <v>44</v>
      </c>
      <c r="C10592" t="str">
        <f t="shared" si="165"/>
        <v>2Ks</v>
      </c>
      <c r="D10592">
        <v>2009</v>
      </c>
      <c r="E10592" t="s">
        <v>37</v>
      </c>
      <c r="F10592" t="s">
        <v>130</v>
      </c>
      <c r="G10592">
        <v>0.09</v>
      </c>
      <c r="H10592">
        <v>0.01</v>
      </c>
      <c r="I10592">
        <v>0</v>
      </c>
      <c r="J10592">
        <v>0.01</v>
      </c>
      <c r="K10592">
        <v>0.11</v>
      </c>
      <c r="L10592">
        <v>28</v>
      </c>
      <c r="M10592">
        <v>33</v>
      </c>
      <c r="N10592">
        <v>2.8</v>
      </c>
      <c r="O10592">
        <v>64</v>
      </c>
      <c r="P10592" t="s">
        <v>1235</v>
      </c>
      <c r="Q10592" t="s">
        <v>53</v>
      </c>
      <c r="AF10592" t="s">
        <v>12597</v>
      </c>
    </row>
    <row r="10593" spans="1:32" x14ac:dyDescent="0.3">
      <c r="A10593" t="s">
        <v>6046</v>
      </c>
      <c r="B10593" t="s">
        <v>32</v>
      </c>
      <c r="C10593" t="str">
        <f t="shared" si="165"/>
        <v>2Ks</v>
      </c>
      <c r="D10593">
        <v>2009</v>
      </c>
      <c r="E10593" t="s">
        <v>18</v>
      </c>
      <c r="F10593" t="s">
        <v>151</v>
      </c>
      <c r="G10593">
        <v>0</v>
      </c>
      <c r="H10593">
        <v>0</v>
      </c>
      <c r="I10593">
        <v>0.11</v>
      </c>
      <c r="J10593">
        <v>0</v>
      </c>
      <c r="K10593">
        <v>0.11</v>
      </c>
      <c r="AF10593" t="s">
        <v>12598</v>
      </c>
    </row>
    <row r="10594" spans="1:32" x14ac:dyDescent="0.3">
      <c r="A10594" t="s">
        <v>8592</v>
      </c>
      <c r="B10594" t="s">
        <v>55</v>
      </c>
      <c r="C10594" t="str">
        <f t="shared" si="165"/>
        <v>2Ks</v>
      </c>
      <c r="D10594">
        <v>2009</v>
      </c>
      <c r="E10594" t="s">
        <v>86</v>
      </c>
      <c r="F10594" t="s">
        <v>372</v>
      </c>
      <c r="G10594">
        <v>0</v>
      </c>
      <c r="H10594">
        <v>0</v>
      </c>
      <c r="I10594">
        <v>0.11</v>
      </c>
      <c r="J10594">
        <v>0</v>
      </c>
      <c r="K10594">
        <v>0.11</v>
      </c>
      <c r="AF10594" t="s">
        <v>12599</v>
      </c>
    </row>
    <row r="10595" spans="1:32" x14ac:dyDescent="0.3">
      <c r="A10595" t="s">
        <v>8596</v>
      </c>
      <c r="B10595" t="s">
        <v>17</v>
      </c>
      <c r="C10595" t="str">
        <f t="shared" si="165"/>
        <v>2Ks</v>
      </c>
      <c r="D10595">
        <v>2009</v>
      </c>
      <c r="E10595" t="s">
        <v>101</v>
      </c>
      <c r="F10595" t="s">
        <v>7566</v>
      </c>
      <c r="G10595">
        <v>7.0000000000000007E-2</v>
      </c>
      <c r="H10595">
        <v>0.03</v>
      </c>
      <c r="I10595">
        <v>0</v>
      </c>
      <c r="J10595">
        <v>0.01</v>
      </c>
      <c r="K10595">
        <v>0.11</v>
      </c>
      <c r="L10595">
        <v>50</v>
      </c>
      <c r="M10595">
        <v>5</v>
      </c>
      <c r="N10595" t="s">
        <v>203</v>
      </c>
      <c r="P10595" t="s">
        <v>8597</v>
      </c>
      <c r="Q10595" t="s">
        <v>112</v>
      </c>
      <c r="AF10595" t="s">
        <v>12600</v>
      </c>
    </row>
    <row r="10596" spans="1:32" x14ac:dyDescent="0.3">
      <c r="A10596" t="s">
        <v>8603</v>
      </c>
      <c r="B10596" t="s">
        <v>32</v>
      </c>
      <c r="C10596" t="str">
        <f t="shared" si="165"/>
        <v>2Ks</v>
      </c>
      <c r="D10596">
        <v>2009</v>
      </c>
      <c r="E10596" t="s">
        <v>39</v>
      </c>
      <c r="F10596" t="s">
        <v>111</v>
      </c>
      <c r="G10596">
        <v>0.1</v>
      </c>
      <c r="H10596">
        <v>0</v>
      </c>
      <c r="I10596">
        <v>0</v>
      </c>
      <c r="J10596">
        <v>0.01</v>
      </c>
      <c r="K10596">
        <v>0.11</v>
      </c>
      <c r="AF10596" t="s">
        <v>12602</v>
      </c>
    </row>
    <row r="10597" spans="1:32" x14ac:dyDescent="0.3">
      <c r="A10597" t="s">
        <v>8611</v>
      </c>
      <c r="B10597" t="s">
        <v>32</v>
      </c>
      <c r="C10597" t="str">
        <f t="shared" si="165"/>
        <v>2Ks</v>
      </c>
      <c r="D10597">
        <v>2009</v>
      </c>
      <c r="E10597" t="s">
        <v>50</v>
      </c>
      <c r="F10597" t="s">
        <v>1222</v>
      </c>
      <c r="G10597">
        <v>0.1</v>
      </c>
      <c r="H10597">
        <v>0</v>
      </c>
      <c r="I10597">
        <v>0</v>
      </c>
      <c r="J10597">
        <v>0.01</v>
      </c>
      <c r="K10597">
        <v>0.11</v>
      </c>
      <c r="L10597">
        <v>45</v>
      </c>
      <c r="M10597">
        <v>12</v>
      </c>
      <c r="N10597" t="s">
        <v>203</v>
      </c>
      <c r="P10597" t="s">
        <v>8612</v>
      </c>
      <c r="Q10597" t="s">
        <v>20</v>
      </c>
      <c r="AF10597" t="s">
        <v>12603</v>
      </c>
    </row>
    <row r="10598" spans="1:32" x14ac:dyDescent="0.3">
      <c r="A10598" t="s">
        <v>8622</v>
      </c>
      <c r="B10598" t="s">
        <v>32</v>
      </c>
      <c r="C10598" t="str">
        <f t="shared" si="165"/>
        <v>2Ks</v>
      </c>
      <c r="D10598">
        <v>2009</v>
      </c>
      <c r="E10598" t="s">
        <v>18</v>
      </c>
      <c r="F10598" t="s">
        <v>71</v>
      </c>
      <c r="G10598">
        <v>0.09</v>
      </c>
      <c r="H10598">
        <v>0</v>
      </c>
      <c r="I10598">
        <v>0</v>
      </c>
      <c r="J10598">
        <v>0.01</v>
      </c>
      <c r="K10598">
        <v>0.11</v>
      </c>
      <c r="N10598" t="s">
        <v>203</v>
      </c>
      <c r="P10598" t="s">
        <v>8623</v>
      </c>
      <c r="Q10598" t="s">
        <v>20</v>
      </c>
      <c r="AF10598" t="s">
        <v>12604</v>
      </c>
    </row>
    <row r="10599" spans="1:32" x14ac:dyDescent="0.3">
      <c r="A10599" t="s">
        <v>8638</v>
      </c>
      <c r="B10599" t="s">
        <v>148</v>
      </c>
      <c r="C10599" t="str">
        <f t="shared" si="165"/>
        <v>2Ks</v>
      </c>
      <c r="D10599">
        <v>2009</v>
      </c>
      <c r="E10599" t="s">
        <v>101</v>
      </c>
      <c r="F10599" t="s">
        <v>8639</v>
      </c>
      <c r="G10599">
        <v>0</v>
      </c>
      <c r="H10599">
        <v>0.08</v>
      </c>
      <c r="I10599">
        <v>0</v>
      </c>
      <c r="J10599">
        <v>0.02</v>
      </c>
      <c r="K10599">
        <v>0.1</v>
      </c>
      <c r="L10599">
        <v>82</v>
      </c>
      <c r="M10599">
        <v>32</v>
      </c>
      <c r="N10599">
        <v>8.1999999999999993</v>
      </c>
      <c r="O10599">
        <v>144</v>
      </c>
      <c r="P10599" t="s">
        <v>8640</v>
      </c>
      <c r="Q10599" t="s">
        <v>88</v>
      </c>
      <c r="AF10599" t="s">
        <v>12605</v>
      </c>
    </row>
    <row r="10600" spans="1:32" x14ac:dyDescent="0.3">
      <c r="A10600" t="s">
        <v>8642</v>
      </c>
      <c r="B10600" t="s">
        <v>32</v>
      </c>
      <c r="C10600" t="str">
        <f t="shared" si="165"/>
        <v>2Ks</v>
      </c>
      <c r="D10600">
        <v>2009</v>
      </c>
      <c r="E10600" t="s">
        <v>39</v>
      </c>
      <c r="F10600" t="s">
        <v>7818</v>
      </c>
      <c r="G10600">
        <v>0.1</v>
      </c>
      <c r="H10600">
        <v>0</v>
      </c>
      <c r="I10600">
        <v>0</v>
      </c>
      <c r="J10600">
        <v>0.01</v>
      </c>
      <c r="K10600">
        <v>0.1</v>
      </c>
      <c r="N10600" t="s">
        <v>203</v>
      </c>
      <c r="AF10600" t="s">
        <v>12606</v>
      </c>
    </row>
    <row r="10601" spans="1:32" x14ac:dyDescent="0.3">
      <c r="A10601" t="s">
        <v>7936</v>
      </c>
      <c r="B10601" t="s">
        <v>32</v>
      </c>
      <c r="C10601" t="str">
        <f t="shared" si="165"/>
        <v>2Ks</v>
      </c>
      <c r="D10601">
        <v>2009</v>
      </c>
      <c r="E10601" t="s">
        <v>34</v>
      </c>
      <c r="F10601" t="s">
        <v>71</v>
      </c>
      <c r="G10601">
        <v>0.09</v>
      </c>
      <c r="H10601">
        <v>0.01</v>
      </c>
      <c r="I10601">
        <v>0</v>
      </c>
      <c r="J10601">
        <v>0.01</v>
      </c>
      <c r="K10601">
        <v>0.1</v>
      </c>
      <c r="N10601" t="s">
        <v>203</v>
      </c>
      <c r="P10601" t="s">
        <v>71</v>
      </c>
      <c r="Q10601" t="s">
        <v>20</v>
      </c>
      <c r="AF10601" t="s">
        <v>12608</v>
      </c>
    </row>
    <row r="10602" spans="1:32" x14ac:dyDescent="0.3">
      <c r="A10602" t="s">
        <v>8646</v>
      </c>
      <c r="B10602" t="s">
        <v>49</v>
      </c>
      <c r="C10602" t="str">
        <f t="shared" si="165"/>
        <v>2Ks</v>
      </c>
      <c r="D10602">
        <v>2009</v>
      </c>
      <c r="E10602" t="s">
        <v>24</v>
      </c>
      <c r="F10602" t="s">
        <v>3314</v>
      </c>
      <c r="G10602">
        <v>0.1</v>
      </c>
      <c r="H10602">
        <v>0</v>
      </c>
      <c r="I10602">
        <v>0</v>
      </c>
      <c r="J10602">
        <v>0.01</v>
      </c>
      <c r="K10602">
        <v>0.1</v>
      </c>
      <c r="N10602" t="s">
        <v>203</v>
      </c>
      <c r="P10602" t="s">
        <v>3251</v>
      </c>
      <c r="Q10602" t="s">
        <v>20</v>
      </c>
      <c r="AF10602" t="s">
        <v>12609</v>
      </c>
    </row>
    <row r="10603" spans="1:32" x14ac:dyDescent="0.3">
      <c r="A10603" t="s">
        <v>8655</v>
      </c>
      <c r="B10603" t="s">
        <v>32</v>
      </c>
      <c r="C10603" t="str">
        <f t="shared" si="165"/>
        <v>2Ks</v>
      </c>
      <c r="D10603">
        <v>2009</v>
      </c>
      <c r="E10603" t="s">
        <v>18</v>
      </c>
      <c r="F10603" t="s">
        <v>372</v>
      </c>
      <c r="G10603">
        <v>0</v>
      </c>
      <c r="H10603">
        <v>0</v>
      </c>
      <c r="I10603">
        <v>0.1</v>
      </c>
      <c r="J10603">
        <v>0</v>
      </c>
      <c r="K10603">
        <v>0.1</v>
      </c>
      <c r="AF10603" t="s">
        <v>12610</v>
      </c>
    </row>
    <row r="10604" spans="1:32" x14ac:dyDescent="0.3">
      <c r="A10604" t="s">
        <v>2714</v>
      </c>
      <c r="B10604" t="s">
        <v>32</v>
      </c>
      <c r="C10604" t="str">
        <f t="shared" si="165"/>
        <v>2Ks</v>
      </c>
      <c r="D10604">
        <v>2009</v>
      </c>
      <c r="E10604" t="s">
        <v>50</v>
      </c>
      <c r="F10604" t="s">
        <v>134</v>
      </c>
      <c r="G10604">
        <v>0.09</v>
      </c>
      <c r="H10604">
        <v>0.01</v>
      </c>
      <c r="I10604">
        <v>0</v>
      </c>
      <c r="J10604">
        <v>0.01</v>
      </c>
      <c r="K10604">
        <v>0.1</v>
      </c>
      <c r="L10604">
        <v>61</v>
      </c>
      <c r="M10604">
        <v>9</v>
      </c>
      <c r="N10604">
        <v>7.8</v>
      </c>
      <c r="O10604">
        <v>6</v>
      </c>
      <c r="P10604" t="s">
        <v>1241</v>
      </c>
      <c r="Q10604" t="s">
        <v>112</v>
      </c>
      <c r="AF10604" t="s">
        <v>12611</v>
      </c>
    </row>
    <row r="10605" spans="1:32" x14ac:dyDescent="0.3">
      <c r="A10605" t="s">
        <v>8667</v>
      </c>
      <c r="B10605" t="s">
        <v>32</v>
      </c>
      <c r="C10605" t="str">
        <f t="shared" si="165"/>
        <v>2Ks</v>
      </c>
      <c r="D10605">
        <v>2009</v>
      </c>
      <c r="E10605" t="s">
        <v>18</v>
      </c>
      <c r="F10605" t="s">
        <v>111</v>
      </c>
      <c r="G10605">
        <v>0.1</v>
      </c>
      <c r="H10605">
        <v>0</v>
      </c>
      <c r="I10605">
        <v>0</v>
      </c>
      <c r="J10605">
        <v>0.01</v>
      </c>
      <c r="K10605">
        <v>0.1</v>
      </c>
      <c r="N10605" t="s">
        <v>203</v>
      </c>
      <c r="P10605" t="s">
        <v>2108</v>
      </c>
      <c r="Q10605" t="s">
        <v>20</v>
      </c>
      <c r="AF10605" t="s">
        <v>12612</v>
      </c>
    </row>
    <row r="10606" spans="1:32" x14ac:dyDescent="0.3">
      <c r="A10606" t="s">
        <v>6151</v>
      </c>
      <c r="B10606" t="s">
        <v>49</v>
      </c>
      <c r="C10606" t="str">
        <f t="shared" si="165"/>
        <v>2Ks</v>
      </c>
      <c r="D10606">
        <v>2009</v>
      </c>
      <c r="E10606" t="s">
        <v>1</v>
      </c>
      <c r="F10606" t="s">
        <v>111</v>
      </c>
      <c r="G10606">
        <v>0.09</v>
      </c>
      <c r="H10606">
        <v>0.01</v>
      </c>
      <c r="I10606">
        <v>0</v>
      </c>
      <c r="J10606">
        <v>0.01</v>
      </c>
      <c r="K10606">
        <v>0.1</v>
      </c>
      <c r="L10606">
        <v>66</v>
      </c>
      <c r="M10606">
        <v>9</v>
      </c>
      <c r="N10606">
        <v>6</v>
      </c>
      <c r="O10606">
        <v>5</v>
      </c>
      <c r="P10606" t="s">
        <v>720</v>
      </c>
      <c r="Q10606" t="s">
        <v>20</v>
      </c>
      <c r="AF10606" t="s">
        <v>12613</v>
      </c>
    </row>
    <row r="10607" spans="1:32" x14ac:dyDescent="0.3">
      <c r="A10607" t="s">
        <v>8680</v>
      </c>
      <c r="B10607" t="s">
        <v>17</v>
      </c>
      <c r="C10607" t="str">
        <f t="shared" si="165"/>
        <v>2Ks</v>
      </c>
      <c r="D10607">
        <v>2009</v>
      </c>
      <c r="E10607" t="s">
        <v>18</v>
      </c>
      <c r="F10607" t="s">
        <v>933</v>
      </c>
      <c r="G10607">
        <v>0.1</v>
      </c>
      <c r="H10607">
        <v>0</v>
      </c>
      <c r="I10607">
        <v>0</v>
      </c>
      <c r="J10607">
        <v>0.01</v>
      </c>
      <c r="K10607">
        <v>0.1</v>
      </c>
      <c r="N10607" t="s">
        <v>203</v>
      </c>
      <c r="P10607" t="s">
        <v>8681</v>
      </c>
      <c r="Q10607" t="s">
        <v>20</v>
      </c>
      <c r="AF10607" t="s">
        <v>12614</v>
      </c>
    </row>
    <row r="10608" spans="1:32" x14ac:dyDescent="0.3">
      <c r="A10608" t="s">
        <v>8699</v>
      </c>
      <c r="B10608" t="s">
        <v>32</v>
      </c>
      <c r="C10608" t="str">
        <f t="shared" si="165"/>
        <v>2Ks</v>
      </c>
      <c r="D10608">
        <v>2009</v>
      </c>
      <c r="E10608" t="s">
        <v>34</v>
      </c>
      <c r="F10608" t="s">
        <v>484</v>
      </c>
      <c r="G10608">
        <v>0.1</v>
      </c>
      <c r="H10608">
        <v>0</v>
      </c>
      <c r="I10608">
        <v>0</v>
      </c>
      <c r="J10608">
        <v>0.01</v>
      </c>
      <c r="K10608">
        <v>0.1</v>
      </c>
      <c r="N10608" t="s">
        <v>203</v>
      </c>
      <c r="P10608" t="s">
        <v>484</v>
      </c>
      <c r="Q10608" t="s">
        <v>20</v>
      </c>
      <c r="AF10608" t="s">
        <v>12615</v>
      </c>
    </row>
    <row r="10609" spans="1:32" x14ac:dyDescent="0.3">
      <c r="A10609" t="s">
        <v>8705</v>
      </c>
      <c r="B10609" t="s">
        <v>32</v>
      </c>
      <c r="C10609" t="str">
        <f t="shared" si="165"/>
        <v>2Ks</v>
      </c>
      <c r="D10609">
        <v>2009</v>
      </c>
      <c r="E10609" t="s">
        <v>101</v>
      </c>
      <c r="F10609" t="s">
        <v>234</v>
      </c>
      <c r="G10609">
        <v>0.1</v>
      </c>
      <c r="H10609">
        <v>0</v>
      </c>
      <c r="I10609">
        <v>0</v>
      </c>
      <c r="J10609">
        <v>0.01</v>
      </c>
      <c r="K10609">
        <v>0.1</v>
      </c>
      <c r="L10609">
        <v>62</v>
      </c>
      <c r="M10609">
        <v>9</v>
      </c>
      <c r="N10609" t="s">
        <v>203</v>
      </c>
      <c r="P10609" t="s">
        <v>357</v>
      </c>
      <c r="Q10609" t="s">
        <v>20</v>
      </c>
      <c r="AF10609" t="s">
        <v>12616</v>
      </c>
    </row>
    <row r="10610" spans="1:32" x14ac:dyDescent="0.3">
      <c r="A10610" t="s">
        <v>8438</v>
      </c>
      <c r="B10610" t="s">
        <v>32</v>
      </c>
      <c r="C10610" t="str">
        <f t="shared" si="165"/>
        <v>2Ks</v>
      </c>
      <c r="D10610">
        <v>2009</v>
      </c>
      <c r="E10610" t="s">
        <v>50</v>
      </c>
      <c r="F10610" t="s">
        <v>1207</v>
      </c>
      <c r="G10610">
        <v>0.09</v>
      </c>
      <c r="H10610">
        <v>0</v>
      </c>
      <c r="I10610">
        <v>0</v>
      </c>
      <c r="J10610">
        <v>0.01</v>
      </c>
      <c r="K10610">
        <v>0.1</v>
      </c>
      <c r="L10610">
        <v>34</v>
      </c>
      <c r="M10610">
        <v>9</v>
      </c>
      <c r="N10610" t="s">
        <v>203</v>
      </c>
      <c r="P10610" t="s">
        <v>1034</v>
      </c>
      <c r="Q10610" t="s">
        <v>20</v>
      </c>
      <c r="AF10610" t="s">
        <v>12617</v>
      </c>
    </row>
    <row r="10611" spans="1:32" x14ac:dyDescent="0.3">
      <c r="A10611" t="s">
        <v>8710</v>
      </c>
      <c r="B10611" t="s">
        <v>17</v>
      </c>
      <c r="C10611" t="str">
        <f t="shared" si="165"/>
        <v>2Ks</v>
      </c>
      <c r="D10611">
        <v>2009</v>
      </c>
      <c r="E10611" t="s">
        <v>50</v>
      </c>
      <c r="F10611" t="s">
        <v>1511</v>
      </c>
      <c r="G10611">
        <v>7.0000000000000007E-2</v>
      </c>
      <c r="H10611">
        <v>0.01</v>
      </c>
      <c r="I10611">
        <v>0.01</v>
      </c>
      <c r="J10611">
        <v>0.01</v>
      </c>
      <c r="K10611">
        <v>0.1</v>
      </c>
      <c r="L10611">
        <v>39</v>
      </c>
      <c r="M10611">
        <v>32</v>
      </c>
      <c r="N10611">
        <v>5.6</v>
      </c>
      <c r="O10611">
        <v>34</v>
      </c>
      <c r="P10611" t="s">
        <v>6594</v>
      </c>
      <c r="Q10611" t="s">
        <v>53</v>
      </c>
      <c r="AF10611" t="s">
        <v>12619</v>
      </c>
    </row>
    <row r="10612" spans="1:32" x14ac:dyDescent="0.3">
      <c r="A10612" t="s">
        <v>8711</v>
      </c>
      <c r="B10612" t="s">
        <v>17</v>
      </c>
      <c r="C10612" t="str">
        <f t="shared" si="165"/>
        <v>2Ks</v>
      </c>
      <c r="D10612">
        <v>2009</v>
      </c>
      <c r="E10612" t="s">
        <v>24</v>
      </c>
      <c r="F10612" t="s">
        <v>234</v>
      </c>
      <c r="G10612">
        <v>0.09</v>
      </c>
      <c r="H10612">
        <v>0.01</v>
      </c>
      <c r="I10612">
        <v>0</v>
      </c>
      <c r="J10612">
        <v>0.01</v>
      </c>
      <c r="K10612">
        <v>0.1</v>
      </c>
      <c r="AF10612" t="s">
        <v>12620</v>
      </c>
    </row>
    <row r="10613" spans="1:32" x14ac:dyDescent="0.3">
      <c r="A10613" t="s">
        <v>8720</v>
      </c>
      <c r="B10613" t="s">
        <v>32</v>
      </c>
      <c r="C10613" t="str">
        <f t="shared" si="165"/>
        <v>2Ks</v>
      </c>
      <c r="D10613">
        <v>2009</v>
      </c>
      <c r="E10613" t="s">
        <v>34</v>
      </c>
      <c r="F10613" t="s">
        <v>663</v>
      </c>
      <c r="G10613">
        <v>0.09</v>
      </c>
      <c r="H10613">
        <v>0</v>
      </c>
      <c r="I10613">
        <v>0</v>
      </c>
      <c r="J10613">
        <v>0.01</v>
      </c>
      <c r="K10613">
        <v>0.1</v>
      </c>
      <c r="N10613" t="s">
        <v>203</v>
      </c>
      <c r="P10613" t="s">
        <v>4251</v>
      </c>
      <c r="Q10613" t="s">
        <v>20</v>
      </c>
      <c r="AF10613" t="s">
        <v>12621</v>
      </c>
    </row>
    <row r="10614" spans="1:32" x14ac:dyDescent="0.3">
      <c r="A10614" t="s">
        <v>8723</v>
      </c>
      <c r="B10614" t="s">
        <v>32</v>
      </c>
      <c r="C10614" t="str">
        <f t="shared" si="165"/>
        <v>2Ks</v>
      </c>
      <c r="D10614">
        <v>2009</v>
      </c>
      <c r="E10614" t="s">
        <v>101</v>
      </c>
      <c r="F10614" t="s">
        <v>234</v>
      </c>
      <c r="G10614">
        <v>0.09</v>
      </c>
      <c r="H10614">
        <v>0</v>
      </c>
      <c r="I10614">
        <v>0</v>
      </c>
      <c r="J10614">
        <v>0.01</v>
      </c>
      <c r="K10614">
        <v>0.1</v>
      </c>
      <c r="L10614">
        <v>56</v>
      </c>
      <c r="M10614">
        <v>14</v>
      </c>
      <c r="N10614">
        <v>8.8000000000000007</v>
      </c>
      <c r="O10614">
        <v>4</v>
      </c>
      <c r="P10614" t="s">
        <v>2573</v>
      </c>
      <c r="Q10614" t="s">
        <v>88</v>
      </c>
      <c r="AF10614" t="s">
        <v>12622</v>
      </c>
    </row>
    <row r="10615" spans="1:32" x14ac:dyDescent="0.3">
      <c r="A10615" t="s">
        <v>8732</v>
      </c>
      <c r="B10615" t="s">
        <v>17</v>
      </c>
      <c r="C10615" t="str">
        <f t="shared" si="165"/>
        <v>2Ks</v>
      </c>
      <c r="D10615">
        <v>2009</v>
      </c>
      <c r="E10615" t="s">
        <v>272</v>
      </c>
      <c r="F10615" t="s">
        <v>372</v>
      </c>
      <c r="G10615">
        <v>0</v>
      </c>
      <c r="H10615">
        <v>0</v>
      </c>
      <c r="I10615">
        <v>0.1</v>
      </c>
      <c r="J10615">
        <v>0</v>
      </c>
      <c r="K10615">
        <v>0.1</v>
      </c>
      <c r="AF10615" t="s">
        <v>12623</v>
      </c>
    </row>
    <row r="10616" spans="1:32" x14ac:dyDescent="0.3">
      <c r="A10616" t="s">
        <v>8739</v>
      </c>
      <c r="B10616" t="s">
        <v>159</v>
      </c>
      <c r="C10616" t="str">
        <f t="shared" si="165"/>
        <v>2Ks</v>
      </c>
      <c r="D10616">
        <v>2009</v>
      </c>
      <c r="E10616" t="s">
        <v>101</v>
      </c>
      <c r="F10616" t="s">
        <v>7990</v>
      </c>
      <c r="G10616">
        <v>0</v>
      </c>
      <c r="H10616">
        <v>0</v>
      </c>
      <c r="I10616">
        <v>0.1</v>
      </c>
      <c r="J10616">
        <v>0</v>
      </c>
      <c r="K10616">
        <v>0.1</v>
      </c>
      <c r="AF10616" t="s">
        <v>12624</v>
      </c>
    </row>
    <row r="10617" spans="1:32" x14ac:dyDescent="0.3">
      <c r="A10617" t="s">
        <v>7002</v>
      </c>
      <c r="B10617" t="s">
        <v>17</v>
      </c>
      <c r="C10617" t="str">
        <f t="shared" si="165"/>
        <v>2Ks</v>
      </c>
      <c r="D10617">
        <v>2009</v>
      </c>
      <c r="E10617" t="s">
        <v>18</v>
      </c>
      <c r="F10617" t="s">
        <v>155</v>
      </c>
      <c r="G10617">
        <v>0.09</v>
      </c>
      <c r="H10617">
        <v>0</v>
      </c>
      <c r="I10617">
        <v>0</v>
      </c>
      <c r="J10617">
        <v>0.01</v>
      </c>
      <c r="K10617">
        <v>0.1</v>
      </c>
      <c r="N10617" t="s">
        <v>203</v>
      </c>
      <c r="P10617" t="s">
        <v>1220</v>
      </c>
      <c r="Q10617" t="s">
        <v>20</v>
      </c>
      <c r="AF10617" t="s">
        <v>12625</v>
      </c>
    </row>
    <row r="10618" spans="1:32" x14ac:dyDescent="0.3">
      <c r="A10618" t="s">
        <v>8245</v>
      </c>
      <c r="B10618" t="s">
        <v>32</v>
      </c>
      <c r="C10618" t="str">
        <f t="shared" si="165"/>
        <v>2Ks</v>
      </c>
      <c r="D10618">
        <v>2009</v>
      </c>
      <c r="E10618" t="s">
        <v>39</v>
      </c>
      <c r="F10618" t="s">
        <v>134</v>
      </c>
      <c r="G10618">
        <v>0.08</v>
      </c>
      <c r="H10618">
        <v>0.02</v>
      </c>
      <c r="I10618">
        <v>0</v>
      </c>
      <c r="J10618">
        <v>0.01</v>
      </c>
      <c r="K10618">
        <v>0.1</v>
      </c>
      <c r="N10618" t="s">
        <v>203</v>
      </c>
      <c r="P10618" t="s">
        <v>134</v>
      </c>
      <c r="Q10618" t="s">
        <v>20</v>
      </c>
      <c r="AF10618" t="s">
        <v>12626</v>
      </c>
    </row>
    <row r="10619" spans="1:32" x14ac:dyDescent="0.3">
      <c r="A10619" t="s">
        <v>4070</v>
      </c>
      <c r="B10619" t="s">
        <v>49</v>
      </c>
      <c r="C10619" t="str">
        <f t="shared" si="165"/>
        <v>2Ks</v>
      </c>
      <c r="D10619">
        <v>2009</v>
      </c>
      <c r="E10619" t="s">
        <v>34</v>
      </c>
      <c r="F10619" t="s">
        <v>234</v>
      </c>
      <c r="G10619">
        <v>7.0000000000000007E-2</v>
      </c>
      <c r="H10619">
        <v>0.02</v>
      </c>
      <c r="I10619">
        <v>0</v>
      </c>
      <c r="J10619">
        <v>0.01</v>
      </c>
      <c r="K10619">
        <v>0.1</v>
      </c>
      <c r="L10619">
        <v>66</v>
      </c>
      <c r="M10619">
        <v>8</v>
      </c>
      <c r="N10619" t="s">
        <v>203</v>
      </c>
      <c r="P10619" t="s">
        <v>2341</v>
      </c>
      <c r="Q10619" t="s">
        <v>88</v>
      </c>
      <c r="AF10619" t="s">
        <v>12627</v>
      </c>
    </row>
    <row r="10620" spans="1:32" x14ac:dyDescent="0.3">
      <c r="A10620" t="s">
        <v>5212</v>
      </c>
      <c r="B10620" t="s">
        <v>55</v>
      </c>
      <c r="C10620" t="str">
        <f t="shared" si="165"/>
        <v>2Ks</v>
      </c>
      <c r="D10620">
        <v>2009</v>
      </c>
      <c r="E10620" t="s">
        <v>34</v>
      </c>
      <c r="F10620" t="s">
        <v>71</v>
      </c>
      <c r="G10620">
        <v>0.05</v>
      </c>
      <c r="H10620">
        <v>0.04</v>
      </c>
      <c r="I10620">
        <v>0</v>
      </c>
      <c r="J10620">
        <v>0.01</v>
      </c>
      <c r="K10620">
        <v>0.1</v>
      </c>
      <c r="N10620" t="s">
        <v>203</v>
      </c>
      <c r="P10620" t="s">
        <v>309</v>
      </c>
      <c r="Q10620" t="s">
        <v>88</v>
      </c>
      <c r="AF10620" t="s">
        <v>12628</v>
      </c>
    </row>
    <row r="10621" spans="1:32" x14ac:dyDescent="0.3">
      <c r="A10621" t="s">
        <v>8747</v>
      </c>
      <c r="B10621" t="s">
        <v>148</v>
      </c>
      <c r="C10621" t="str">
        <f t="shared" si="165"/>
        <v>2Ks</v>
      </c>
      <c r="D10621">
        <v>2009</v>
      </c>
      <c r="E10621" t="s">
        <v>101</v>
      </c>
      <c r="F10621" t="s">
        <v>825</v>
      </c>
      <c r="G10621">
        <v>0</v>
      </c>
      <c r="H10621">
        <v>0.08</v>
      </c>
      <c r="I10621">
        <v>0</v>
      </c>
      <c r="J10621">
        <v>0.02</v>
      </c>
      <c r="K10621">
        <v>0.1</v>
      </c>
      <c r="L10621">
        <v>70</v>
      </c>
      <c r="M10621">
        <v>41</v>
      </c>
      <c r="N10621">
        <v>7.6</v>
      </c>
      <c r="O10621">
        <v>77</v>
      </c>
      <c r="P10621" t="s">
        <v>7468</v>
      </c>
      <c r="Q10621" t="s">
        <v>20</v>
      </c>
      <c r="AF10621" t="s">
        <v>12630</v>
      </c>
    </row>
    <row r="10622" spans="1:32" x14ac:dyDescent="0.3">
      <c r="A10622" t="s">
        <v>8750</v>
      </c>
      <c r="B10622" t="s">
        <v>17</v>
      </c>
      <c r="C10622" t="str">
        <f t="shared" si="165"/>
        <v>2Ks</v>
      </c>
      <c r="D10622">
        <v>2009</v>
      </c>
      <c r="E10622" t="s">
        <v>50</v>
      </c>
      <c r="F10622" t="s">
        <v>4460</v>
      </c>
      <c r="G10622">
        <v>0.05</v>
      </c>
      <c r="H10622">
        <v>0.04</v>
      </c>
      <c r="I10622">
        <v>0</v>
      </c>
      <c r="J10622">
        <v>0.01</v>
      </c>
      <c r="K10622">
        <v>0.1</v>
      </c>
      <c r="N10622" t="s">
        <v>203</v>
      </c>
      <c r="P10622" t="s">
        <v>71</v>
      </c>
      <c r="Q10622" t="s">
        <v>20</v>
      </c>
      <c r="AF10622" t="s">
        <v>12631</v>
      </c>
    </row>
    <row r="10623" spans="1:32" x14ac:dyDescent="0.3">
      <c r="A10623" t="s">
        <v>8751</v>
      </c>
      <c r="B10623" t="s">
        <v>32</v>
      </c>
      <c r="C10623" t="str">
        <f t="shared" si="165"/>
        <v>2Ks</v>
      </c>
      <c r="D10623">
        <v>2009</v>
      </c>
      <c r="E10623" t="s">
        <v>101</v>
      </c>
      <c r="F10623" t="s">
        <v>6580</v>
      </c>
      <c r="G10623">
        <v>0.08</v>
      </c>
      <c r="H10623">
        <v>0.01</v>
      </c>
      <c r="I10623">
        <v>0</v>
      </c>
      <c r="J10623">
        <v>0.01</v>
      </c>
      <c r="K10623">
        <v>0.1</v>
      </c>
      <c r="L10623">
        <v>53</v>
      </c>
      <c r="M10623">
        <v>11</v>
      </c>
      <c r="N10623">
        <v>6.5</v>
      </c>
      <c r="O10623">
        <v>4</v>
      </c>
      <c r="P10623" t="s">
        <v>7819</v>
      </c>
      <c r="Q10623" t="s">
        <v>88</v>
      </c>
      <c r="AF10623" t="s">
        <v>12633</v>
      </c>
    </row>
    <row r="10624" spans="1:32" x14ac:dyDescent="0.3">
      <c r="A10624" t="s">
        <v>8752</v>
      </c>
      <c r="B10624" t="s">
        <v>32</v>
      </c>
      <c r="C10624" t="str">
        <f t="shared" si="165"/>
        <v>2Ks</v>
      </c>
      <c r="D10624">
        <v>2009</v>
      </c>
      <c r="E10624" t="s">
        <v>34</v>
      </c>
      <c r="F10624" t="s">
        <v>5733</v>
      </c>
      <c r="G10624">
        <v>7.0000000000000007E-2</v>
      </c>
      <c r="H10624">
        <v>0</v>
      </c>
      <c r="I10624">
        <v>0.02</v>
      </c>
      <c r="J10624">
        <v>0.01</v>
      </c>
      <c r="K10624">
        <v>0.1</v>
      </c>
      <c r="AF10624" t="s">
        <v>12634</v>
      </c>
    </row>
    <row r="10625" spans="1:32" x14ac:dyDescent="0.3">
      <c r="A10625" t="s">
        <v>8758</v>
      </c>
      <c r="B10625" t="s">
        <v>44</v>
      </c>
      <c r="C10625" t="str">
        <f t="shared" si="165"/>
        <v>2Ks</v>
      </c>
      <c r="D10625">
        <v>2009</v>
      </c>
      <c r="E10625" t="s">
        <v>28</v>
      </c>
      <c r="F10625" t="s">
        <v>130</v>
      </c>
      <c r="G10625">
        <v>0.09</v>
      </c>
      <c r="H10625">
        <v>0</v>
      </c>
      <c r="I10625">
        <v>0</v>
      </c>
      <c r="J10625">
        <v>0.01</v>
      </c>
      <c r="K10625">
        <v>0.1</v>
      </c>
      <c r="N10625" t="s">
        <v>203</v>
      </c>
      <c r="P10625" t="s">
        <v>130</v>
      </c>
      <c r="Q10625" t="s">
        <v>53</v>
      </c>
      <c r="AF10625" t="s">
        <v>12636</v>
      </c>
    </row>
    <row r="10626" spans="1:32" x14ac:dyDescent="0.3">
      <c r="A10626" t="s">
        <v>8768</v>
      </c>
      <c r="B10626" t="s">
        <v>17</v>
      </c>
      <c r="C10626" t="str">
        <f t="shared" si="165"/>
        <v>2Ks</v>
      </c>
      <c r="D10626">
        <v>2009</v>
      </c>
      <c r="E10626" t="s">
        <v>50</v>
      </c>
      <c r="F10626" t="s">
        <v>202</v>
      </c>
      <c r="G10626">
        <v>0.09</v>
      </c>
      <c r="H10626">
        <v>0</v>
      </c>
      <c r="I10626">
        <v>0</v>
      </c>
      <c r="J10626">
        <v>0.01</v>
      </c>
      <c r="K10626">
        <v>0.1</v>
      </c>
      <c r="N10626" t="s">
        <v>203</v>
      </c>
      <c r="P10626" t="s">
        <v>8769</v>
      </c>
      <c r="Q10626" t="s">
        <v>112</v>
      </c>
      <c r="AF10626" t="s">
        <v>12638</v>
      </c>
    </row>
    <row r="10627" spans="1:32" x14ac:dyDescent="0.3">
      <c r="A10627" t="s">
        <v>8773</v>
      </c>
      <c r="B10627" t="s">
        <v>32</v>
      </c>
      <c r="C10627" t="str">
        <f t="shared" ref="C10627:C10690" si="166">_xlfn.IFS(D10627&lt;1990,"80s",D10627&lt;2000,"90s",D10627&lt;2010,"2Ks",D10627&lt;2020,"2k10s")</f>
        <v>2Ks</v>
      </c>
      <c r="D10627">
        <v>2009</v>
      </c>
      <c r="E10627" t="s">
        <v>30</v>
      </c>
      <c r="F10627" t="s">
        <v>3510</v>
      </c>
      <c r="G10627">
        <v>0.09</v>
      </c>
      <c r="H10627">
        <v>0</v>
      </c>
      <c r="I10627">
        <v>0</v>
      </c>
      <c r="J10627">
        <v>0.01</v>
      </c>
      <c r="K10627">
        <v>0.1</v>
      </c>
      <c r="N10627" t="s">
        <v>203</v>
      </c>
      <c r="P10627" t="s">
        <v>3510</v>
      </c>
      <c r="Q10627" t="s">
        <v>20</v>
      </c>
      <c r="AF10627" t="s">
        <v>12639</v>
      </c>
    </row>
    <row r="10628" spans="1:32" x14ac:dyDescent="0.3">
      <c r="A10628" t="s">
        <v>8806</v>
      </c>
      <c r="B10628" t="s">
        <v>32</v>
      </c>
      <c r="C10628" t="str">
        <f t="shared" si="166"/>
        <v>2Ks</v>
      </c>
      <c r="D10628">
        <v>2009</v>
      </c>
      <c r="E10628" t="s">
        <v>18</v>
      </c>
      <c r="F10628" t="s">
        <v>128</v>
      </c>
      <c r="G10628">
        <v>7.0000000000000007E-2</v>
      </c>
      <c r="H10628">
        <v>0.02</v>
      </c>
      <c r="I10628">
        <v>0</v>
      </c>
      <c r="J10628">
        <v>0.01</v>
      </c>
      <c r="K10628">
        <v>0.1</v>
      </c>
      <c r="L10628">
        <v>57</v>
      </c>
      <c r="M10628">
        <v>10</v>
      </c>
      <c r="N10628" t="s">
        <v>203</v>
      </c>
      <c r="P10628" t="s">
        <v>128</v>
      </c>
      <c r="Q10628" t="s">
        <v>20</v>
      </c>
      <c r="AF10628" t="s">
        <v>12640</v>
      </c>
    </row>
    <row r="10629" spans="1:32" x14ac:dyDescent="0.3">
      <c r="A10629" t="s">
        <v>8808</v>
      </c>
      <c r="B10629" t="s">
        <v>17</v>
      </c>
      <c r="C10629" t="str">
        <f t="shared" si="166"/>
        <v>2Ks</v>
      </c>
      <c r="D10629">
        <v>2009</v>
      </c>
      <c r="E10629" t="s">
        <v>34</v>
      </c>
      <c r="F10629" t="s">
        <v>202</v>
      </c>
      <c r="G10629">
        <v>0.09</v>
      </c>
      <c r="H10629">
        <v>0</v>
      </c>
      <c r="I10629">
        <v>0</v>
      </c>
      <c r="J10629">
        <v>0.01</v>
      </c>
      <c r="K10629">
        <v>0.1</v>
      </c>
      <c r="L10629">
        <v>32</v>
      </c>
      <c r="M10629">
        <v>4</v>
      </c>
      <c r="N10629">
        <v>1.8</v>
      </c>
      <c r="O10629">
        <v>4</v>
      </c>
      <c r="P10629" t="s">
        <v>202</v>
      </c>
      <c r="Q10629" t="s">
        <v>88</v>
      </c>
      <c r="AF10629" t="s">
        <v>12641</v>
      </c>
    </row>
    <row r="10630" spans="1:32" x14ac:dyDescent="0.3">
      <c r="A10630" t="s">
        <v>7156</v>
      </c>
      <c r="B10630" t="s">
        <v>49</v>
      </c>
      <c r="C10630" t="str">
        <f t="shared" si="166"/>
        <v>2Ks</v>
      </c>
      <c r="D10630">
        <v>2009</v>
      </c>
      <c r="E10630" t="s">
        <v>101</v>
      </c>
      <c r="F10630" t="s">
        <v>648</v>
      </c>
      <c r="G10630">
        <v>0.06</v>
      </c>
      <c r="H10630">
        <v>0.03</v>
      </c>
      <c r="I10630">
        <v>0</v>
      </c>
      <c r="J10630">
        <v>0.01</v>
      </c>
      <c r="K10630">
        <v>0.1</v>
      </c>
      <c r="L10630">
        <v>17</v>
      </c>
      <c r="M10630">
        <v>11</v>
      </c>
      <c r="N10630">
        <v>1.7</v>
      </c>
      <c r="O10630">
        <v>37</v>
      </c>
      <c r="P10630" t="s">
        <v>2435</v>
      </c>
      <c r="Q10630" t="s">
        <v>53</v>
      </c>
      <c r="AF10630" t="s">
        <v>12642</v>
      </c>
    </row>
    <row r="10631" spans="1:32" x14ac:dyDescent="0.3">
      <c r="A10631" t="s">
        <v>8842</v>
      </c>
      <c r="B10631" t="s">
        <v>32</v>
      </c>
      <c r="C10631" t="str">
        <f t="shared" si="166"/>
        <v>2Ks</v>
      </c>
      <c r="D10631">
        <v>2009</v>
      </c>
      <c r="E10631" t="s">
        <v>34</v>
      </c>
      <c r="F10631" t="s">
        <v>19</v>
      </c>
      <c r="G10631">
        <v>0</v>
      </c>
      <c r="H10631">
        <v>0</v>
      </c>
      <c r="I10631">
        <v>0.1</v>
      </c>
      <c r="J10631">
        <v>0</v>
      </c>
      <c r="K10631">
        <v>0.1</v>
      </c>
      <c r="AF10631" t="s">
        <v>12643</v>
      </c>
    </row>
    <row r="10632" spans="1:32" x14ac:dyDescent="0.3">
      <c r="A10632" t="s">
        <v>5282</v>
      </c>
      <c r="B10632" t="s">
        <v>159</v>
      </c>
      <c r="C10632" t="str">
        <f t="shared" si="166"/>
        <v>2Ks</v>
      </c>
      <c r="D10632">
        <v>2009</v>
      </c>
      <c r="E10632" t="s">
        <v>18</v>
      </c>
      <c r="F10632" t="s">
        <v>51</v>
      </c>
      <c r="G10632">
        <v>0.09</v>
      </c>
      <c r="H10632">
        <v>0</v>
      </c>
      <c r="I10632">
        <v>0</v>
      </c>
      <c r="J10632">
        <v>0.01</v>
      </c>
      <c r="K10632">
        <v>0.1</v>
      </c>
      <c r="L10632">
        <v>67</v>
      </c>
      <c r="M10632">
        <v>5</v>
      </c>
      <c r="N10632" t="s">
        <v>203</v>
      </c>
      <c r="P10632" t="s">
        <v>1416</v>
      </c>
      <c r="Q10632" t="s">
        <v>112</v>
      </c>
      <c r="AF10632" t="s">
        <v>12644</v>
      </c>
    </row>
    <row r="10633" spans="1:32" x14ac:dyDescent="0.3">
      <c r="A10633" t="s">
        <v>8856</v>
      </c>
      <c r="B10633" t="s">
        <v>32</v>
      </c>
      <c r="C10633" t="str">
        <f t="shared" si="166"/>
        <v>2Ks</v>
      </c>
      <c r="D10633">
        <v>2009</v>
      </c>
      <c r="E10633" t="s">
        <v>34</v>
      </c>
      <c r="F10633" t="s">
        <v>4460</v>
      </c>
      <c r="G10633">
        <v>0</v>
      </c>
      <c r="H10633">
        <v>0.09</v>
      </c>
      <c r="I10633">
        <v>0</v>
      </c>
      <c r="J10633">
        <v>0.01</v>
      </c>
      <c r="K10633">
        <v>0.1</v>
      </c>
      <c r="AF10633" t="s">
        <v>12645</v>
      </c>
    </row>
    <row r="10634" spans="1:32" x14ac:dyDescent="0.3">
      <c r="A10634" t="s">
        <v>8858</v>
      </c>
      <c r="B10634" t="s">
        <v>32</v>
      </c>
      <c r="C10634" t="str">
        <f t="shared" si="166"/>
        <v>2Ks</v>
      </c>
      <c r="D10634">
        <v>2009</v>
      </c>
      <c r="E10634" t="s">
        <v>37</v>
      </c>
      <c r="F10634" t="s">
        <v>8859</v>
      </c>
      <c r="G10634">
        <v>0.09</v>
      </c>
      <c r="H10634">
        <v>0</v>
      </c>
      <c r="I10634">
        <v>0</v>
      </c>
      <c r="J10634">
        <v>0.01</v>
      </c>
      <c r="K10634">
        <v>0.1</v>
      </c>
      <c r="N10634" t="s">
        <v>203</v>
      </c>
      <c r="P10634" t="s">
        <v>1980</v>
      </c>
      <c r="Q10634" t="s">
        <v>20</v>
      </c>
      <c r="AF10634" t="s">
        <v>12647</v>
      </c>
    </row>
    <row r="10635" spans="1:32" x14ac:dyDescent="0.3">
      <c r="A10635" t="s">
        <v>8863</v>
      </c>
      <c r="B10635" t="s">
        <v>159</v>
      </c>
      <c r="C10635" t="str">
        <f t="shared" si="166"/>
        <v>2Ks</v>
      </c>
      <c r="D10635">
        <v>2009</v>
      </c>
      <c r="E10635" t="s">
        <v>86</v>
      </c>
      <c r="F10635" t="s">
        <v>372</v>
      </c>
      <c r="G10635">
        <v>0.09</v>
      </c>
      <c r="H10635">
        <v>0</v>
      </c>
      <c r="I10635">
        <v>0</v>
      </c>
      <c r="J10635">
        <v>0.01</v>
      </c>
      <c r="K10635">
        <v>0.1</v>
      </c>
      <c r="L10635">
        <v>28</v>
      </c>
      <c r="M10635">
        <v>16</v>
      </c>
      <c r="N10635">
        <v>0.9</v>
      </c>
      <c r="O10635">
        <v>50</v>
      </c>
      <c r="P10635" t="s">
        <v>586</v>
      </c>
      <c r="Q10635" t="s">
        <v>88</v>
      </c>
      <c r="AF10635" t="s">
        <v>12648</v>
      </c>
    </row>
    <row r="10636" spans="1:32" x14ac:dyDescent="0.3">
      <c r="A10636" t="s">
        <v>3262</v>
      </c>
      <c r="B10636" t="s">
        <v>44</v>
      </c>
      <c r="C10636" t="str">
        <f t="shared" si="166"/>
        <v>2Ks</v>
      </c>
      <c r="D10636">
        <v>2009</v>
      </c>
      <c r="E10636" t="s">
        <v>34</v>
      </c>
      <c r="F10636" t="s">
        <v>568</v>
      </c>
      <c r="G10636">
        <v>0.09</v>
      </c>
      <c r="H10636">
        <v>0</v>
      </c>
      <c r="I10636">
        <v>0</v>
      </c>
      <c r="J10636">
        <v>0.01</v>
      </c>
      <c r="K10636">
        <v>0.1</v>
      </c>
      <c r="AF10636" t="s">
        <v>12649</v>
      </c>
    </row>
    <row r="10637" spans="1:32" x14ac:dyDescent="0.3">
      <c r="A10637" t="s">
        <v>8883</v>
      </c>
      <c r="B10637" t="s">
        <v>32</v>
      </c>
      <c r="C10637" t="str">
        <f t="shared" si="166"/>
        <v>2Ks</v>
      </c>
      <c r="D10637">
        <v>2009</v>
      </c>
      <c r="E10637" t="s">
        <v>30</v>
      </c>
      <c r="F10637" t="s">
        <v>1511</v>
      </c>
      <c r="G10637">
        <v>0.08</v>
      </c>
      <c r="H10637">
        <v>0</v>
      </c>
      <c r="I10637">
        <v>0</v>
      </c>
      <c r="J10637">
        <v>0.01</v>
      </c>
      <c r="K10637">
        <v>0.1</v>
      </c>
      <c r="L10637">
        <v>72</v>
      </c>
      <c r="M10637">
        <v>7</v>
      </c>
      <c r="N10637">
        <v>6.8</v>
      </c>
      <c r="O10637">
        <v>6</v>
      </c>
      <c r="P10637" t="s">
        <v>1708</v>
      </c>
      <c r="Q10637" t="s">
        <v>20</v>
      </c>
      <c r="AF10637" t="s">
        <v>12651</v>
      </c>
    </row>
    <row r="10638" spans="1:32" x14ac:dyDescent="0.3">
      <c r="A10638" t="s">
        <v>8884</v>
      </c>
      <c r="B10638" t="s">
        <v>32</v>
      </c>
      <c r="C10638" t="str">
        <f t="shared" si="166"/>
        <v>2Ks</v>
      </c>
      <c r="D10638">
        <v>2009</v>
      </c>
      <c r="E10638" t="s">
        <v>39</v>
      </c>
      <c r="F10638" t="s">
        <v>111</v>
      </c>
      <c r="G10638">
        <v>0.09</v>
      </c>
      <c r="H10638">
        <v>0</v>
      </c>
      <c r="I10638">
        <v>0</v>
      </c>
      <c r="J10638">
        <v>0.01</v>
      </c>
      <c r="K10638">
        <v>0.1</v>
      </c>
      <c r="N10638" t="s">
        <v>203</v>
      </c>
      <c r="P10638" t="s">
        <v>7449</v>
      </c>
      <c r="Q10638" t="s">
        <v>20</v>
      </c>
      <c r="AF10638" t="s">
        <v>12652</v>
      </c>
    </row>
    <row r="10639" spans="1:32" x14ac:dyDescent="0.3">
      <c r="A10639" t="s">
        <v>8885</v>
      </c>
      <c r="B10639" t="s">
        <v>32</v>
      </c>
      <c r="C10639" t="str">
        <f t="shared" si="166"/>
        <v>2Ks</v>
      </c>
      <c r="D10639">
        <v>2009</v>
      </c>
      <c r="E10639" t="s">
        <v>28</v>
      </c>
      <c r="F10639" t="s">
        <v>372</v>
      </c>
      <c r="G10639">
        <v>0.06</v>
      </c>
      <c r="H10639">
        <v>0</v>
      </c>
      <c r="I10639">
        <v>0.03</v>
      </c>
      <c r="J10639">
        <v>0</v>
      </c>
      <c r="K10639">
        <v>0.1</v>
      </c>
      <c r="L10639">
        <v>63</v>
      </c>
      <c r="M10639">
        <v>27</v>
      </c>
      <c r="N10639">
        <v>6.6</v>
      </c>
      <c r="O10639">
        <v>10</v>
      </c>
      <c r="P10639" t="s">
        <v>4069</v>
      </c>
      <c r="Q10639" t="s">
        <v>112</v>
      </c>
      <c r="AF10639" t="s">
        <v>12655</v>
      </c>
    </row>
    <row r="10640" spans="1:32" x14ac:dyDescent="0.3">
      <c r="A10640" t="s">
        <v>7386</v>
      </c>
      <c r="B10640" t="s">
        <v>17</v>
      </c>
      <c r="C10640" t="str">
        <f t="shared" si="166"/>
        <v>2Ks</v>
      </c>
      <c r="D10640">
        <v>2009</v>
      </c>
      <c r="E10640" t="s">
        <v>50</v>
      </c>
      <c r="F10640" t="s">
        <v>1207</v>
      </c>
      <c r="G10640">
        <v>0.09</v>
      </c>
      <c r="H10640">
        <v>0</v>
      </c>
      <c r="I10640">
        <v>0</v>
      </c>
      <c r="J10640">
        <v>0.01</v>
      </c>
      <c r="K10640">
        <v>0.1</v>
      </c>
      <c r="L10640">
        <v>60</v>
      </c>
      <c r="M10640">
        <v>8</v>
      </c>
      <c r="N10640" t="s">
        <v>203</v>
      </c>
      <c r="P10640" t="s">
        <v>1746</v>
      </c>
      <c r="Q10640" t="s">
        <v>112</v>
      </c>
      <c r="AF10640" t="s">
        <v>12656</v>
      </c>
    </row>
    <row r="10641" spans="1:32" x14ac:dyDescent="0.3">
      <c r="A10641" t="s">
        <v>8894</v>
      </c>
      <c r="B10641" t="s">
        <v>17</v>
      </c>
      <c r="C10641" t="str">
        <f t="shared" si="166"/>
        <v>2Ks</v>
      </c>
      <c r="D10641">
        <v>2009</v>
      </c>
      <c r="E10641" t="s">
        <v>50</v>
      </c>
      <c r="F10641" t="s">
        <v>234</v>
      </c>
      <c r="G10641">
        <v>0.09</v>
      </c>
      <c r="H10641">
        <v>0</v>
      </c>
      <c r="I10641">
        <v>0</v>
      </c>
      <c r="J10641">
        <v>0.01</v>
      </c>
      <c r="K10641">
        <v>0.1</v>
      </c>
      <c r="L10641">
        <v>71</v>
      </c>
      <c r="M10641">
        <v>7</v>
      </c>
      <c r="N10641">
        <v>8.1999999999999993</v>
      </c>
      <c r="O10641">
        <v>5</v>
      </c>
      <c r="P10641" t="s">
        <v>8895</v>
      </c>
      <c r="Q10641" t="s">
        <v>112</v>
      </c>
      <c r="AF10641" t="s">
        <v>12657</v>
      </c>
    </row>
    <row r="10642" spans="1:32" x14ac:dyDescent="0.3">
      <c r="A10642" t="s">
        <v>7386</v>
      </c>
      <c r="B10642" t="s">
        <v>159</v>
      </c>
      <c r="C10642" t="str">
        <f t="shared" si="166"/>
        <v>2Ks</v>
      </c>
      <c r="D10642">
        <v>2009</v>
      </c>
      <c r="E10642" t="s">
        <v>50</v>
      </c>
      <c r="F10642" t="s">
        <v>1207</v>
      </c>
      <c r="G10642">
        <v>0.08</v>
      </c>
      <c r="H10642">
        <v>0</v>
      </c>
      <c r="I10642">
        <v>0</v>
      </c>
      <c r="J10642">
        <v>0.01</v>
      </c>
      <c r="K10642">
        <v>0.1</v>
      </c>
      <c r="N10642" t="s">
        <v>203</v>
      </c>
      <c r="P10642" t="s">
        <v>1746</v>
      </c>
      <c r="Q10642" t="s">
        <v>112</v>
      </c>
      <c r="AF10642" t="s">
        <v>12658</v>
      </c>
    </row>
    <row r="10643" spans="1:32" x14ac:dyDescent="0.3">
      <c r="A10643" t="s">
        <v>8907</v>
      </c>
      <c r="B10643" t="s">
        <v>44</v>
      </c>
      <c r="C10643" t="str">
        <f t="shared" si="166"/>
        <v>2Ks</v>
      </c>
      <c r="D10643">
        <v>2009</v>
      </c>
      <c r="E10643" t="s">
        <v>50</v>
      </c>
      <c r="F10643" t="s">
        <v>267</v>
      </c>
      <c r="G10643">
        <v>0.09</v>
      </c>
      <c r="H10643">
        <v>0</v>
      </c>
      <c r="I10643">
        <v>0</v>
      </c>
      <c r="J10643">
        <v>0.01</v>
      </c>
      <c r="K10643">
        <v>0.1</v>
      </c>
      <c r="AF10643" t="s">
        <v>12659</v>
      </c>
    </row>
    <row r="10644" spans="1:32" x14ac:dyDescent="0.3">
      <c r="A10644" t="s">
        <v>3032</v>
      </c>
      <c r="B10644" t="s">
        <v>17</v>
      </c>
      <c r="C10644" t="str">
        <f t="shared" si="166"/>
        <v>2Ks</v>
      </c>
      <c r="D10644">
        <v>2009</v>
      </c>
      <c r="E10644" t="s">
        <v>39</v>
      </c>
      <c r="F10644" t="s">
        <v>484</v>
      </c>
      <c r="G10644">
        <v>0.09</v>
      </c>
      <c r="H10644">
        <v>0</v>
      </c>
      <c r="I10644">
        <v>0</v>
      </c>
      <c r="J10644">
        <v>0.01</v>
      </c>
      <c r="K10644">
        <v>0.1</v>
      </c>
      <c r="AF10644" t="s">
        <v>12660</v>
      </c>
    </row>
    <row r="10645" spans="1:32" x14ac:dyDescent="0.3">
      <c r="A10645" t="s">
        <v>5242</v>
      </c>
      <c r="B10645" t="s">
        <v>17</v>
      </c>
      <c r="C10645" t="str">
        <f t="shared" si="166"/>
        <v>2Ks</v>
      </c>
      <c r="D10645">
        <v>2009</v>
      </c>
      <c r="E10645" t="s">
        <v>34</v>
      </c>
      <c r="F10645" t="s">
        <v>663</v>
      </c>
      <c r="G10645">
        <v>0.09</v>
      </c>
      <c r="H10645">
        <v>0</v>
      </c>
      <c r="I10645">
        <v>0</v>
      </c>
      <c r="J10645">
        <v>0.01</v>
      </c>
      <c r="K10645">
        <v>0.1</v>
      </c>
      <c r="N10645" t="s">
        <v>203</v>
      </c>
      <c r="P10645" t="s">
        <v>2288</v>
      </c>
      <c r="Q10645" t="s">
        <v>20</v>
      </c>
      <c r="AF10645" t="s">
        <v>12661</v>
      </c>
    </row>
    <row r="10646" spans="1:32" x14ac:dyDescent="0.3">
      <c r="A10646" t="s">
        <v>8927</v>
      </c>
      <c r="B10646" t="s">
        <v>32</v>
      </c>
      <c r="C10646" t="str">
        <f t="shared" si="166"/>
        <v>2Ks</v>
      </c>
      <c r="D10646">
        <v>2009</v>
      </c>
      <c r="E10646" t="s">
        <v>39</v>
      </c>
      <c r="F10646" t="s">
        <v>234</v>
      </c>
      <c r="G10646">
        <v>0</v>
      </c>
      <c r="H10646">
        <v>0</v>
      </c>
      <c r="I10646">
        <v>0.1</v>
      </c>
      <c r="J10646">
        <v>0</v>
      </c>
      <c r="K10646">
        <v>0.1</v>
      </c>
      <c r="AF10646" t="s">
        <v>12662</v>
      </c>
    </row>
    <row r="10647" spans="1:32" x14ac:dyDescent="0.3">
      <c r="A10647" t="s">
        <v>8930</v>
      </c>
      <c r="B10647" t="s">
        <v>44</v>
      </c>
      <c r="C10647" t="str">
        <f t="shared" si="166"/>
        <v>2Ks</v>
      </c>
      <c r="D10647">
        <v>2009</v>
      </c>
      <c r="E10647" t="s">
        <v>37</v>
      </c>
      <c r="F10647" t="s">
        <v>8931</v>
      </c>
      <c r="G10647">
        <v>0.09</v>
      </c>
      <c r="H10647">
        <v>0</v>
      </c>
      <c r="I10647">
        <v>0</v>
      </c>
      <c r="J10647">
        <v>0.01</v>
      </c>
      <c r="K10647">
        <v>0.1</v>
      </c>
      <c r="L10647">
        <v>44</v>
      </c>
      <c r="M10647">
        <v>25</v>
      </c>
      <c r="N10647">
        <v>4.8</v>
      </c>
      <c r="O10647">
        <v>76</v>
      </c>
      <c r="P10647" t="s">
        <v>8932</v>
      </c>
      <c r="Q10647" t="s">
        <v>53</v>
      </c>
      <c r="AF10647" t="s">
        <v>12663</v>
      </c>
    </row>
    <row r="10648" spans="1:32" x14ac:dyDescent="0.3">
      <c r="A10648" t="s">
        <v>8951</v>
      </c>
      <c r="B10648" t="s">
        <v>32</v>
      </c>
      <c r="C10648" t="str">
        <f t="shared" si="166"/>
        <v>2Ks</v>
      </c>
      <c r="D10648">
        <v>2009</v>
      </c>
      <c r="E10648" t="s">
        <v>50</v>
      </c>
      <c r="F10648" t="s">
        <v>128</v>
      </c>
      <c r="G10648">
        <v>0</v>
      </c>
      <c r="H10648">
        <v>0</v>
      </c>
      <c r="I10648">
        <v>0.09</v>
      </c>
      <c r="J10648">
        <v>0</v>
      </c>
      <c r="K10648">
        <v>0.09</v>
      </c>
      <c r="AF10648" t="s">
        <v>12664</v>
      </c>
    </row>
    <row r="10649" spans="1:32" x14ac:dyDescent="0.3">
      <c r="A10649" t="s">
        <v>8952</v>
      </c>
      <c r="B10649" t="s">
        <v>159</v>
      </c>
      <c r="C10649" t="str">
        <f t="shared" si="166"/>
        <v>2Ks</v>
      </c>
      <c r="D10649">
        <v>2009</v>
      </c>
      <c r="E10649" t="s">
        <v>101</v>
      </c>
      <c r="F10649" t="s">
        <v>7990</v>
      </c>
      <c r="G10649">
        <v>0.08</v>
      </c>
      <c r="H10649">
        <v>0</v>
      </c>
      <c r="I10649">
        <v>0</v>
      </c>
      <c r="J10649">
        <v>0.01</v>
      </c>
      <c r="K10649">
        <v>0.09</v>
      </c>
      <c r="L10649">
        <v>79</v>
      </c>
      <c r="M10649">
        <v>4</v>
      </c>
      <c r="N10649">
        <v>8.3000000000000007</v>
      </c>
      <c r="O10649">
        <v>30</v>
      </c>
      <c r="P10649" t="s">
        <v>7990</v>
      </c>
      <c r="Q10649" t="s">
        <v>53</v>
      </c>
      <c r="AF10649" t="s">
        <v>12665</v>
      </c>
    </row>
    <row r="10650" spans="1:32" x14ac:dyDescent="0.3">
      <c r="A10650" t="s">
        <v>8962</v>
      </c>
      <c r="B10650" t="s">
        <v>32</v>
      </c>
      <c r="C10650" t="str">
        <f t="shared" si="166"/>
        <v>2Ks</v>
      </c>
      <c r="D10650">
        <v>2009</v>
      </c>
      <c r="E10650" t="s">
        <v>50</v>
      </c>
      <c r="F10650" t="s">
        <v>372</v>
      </c>
      <c r="G10650">
        <v>0</v>
      </c>
      <c r="H10650">
        <v>0</v>
      </c>
      <c r="I10650">
        <v>0.09</v>
      </c>
      <c r="J10650">
        <v>0</v>
      </c>
      <c r="K10650">
        <v>0.09</v>
      </c>
      <c r="AF10650" t="s">
        <v>12666</v>
      </c>
    </row>
    <row r="10651" spans="1:32" x14ac:dyDescent="0.3">
      <c r="A10651" t="s">
        <v>8968</v>
      </c>
      <c r="B10651" t="s">
        <v>148</v>
      </c>
      <c r="C10651" t="str">
        <f t="shared" si="166"/>
        <v>2Ks</v>
      </c>
      <c r="D10651">
        <v>2009</v>
      </c>
      <c r="E10651" t="s">
        <v>24</v>
      </c>
      <c r="F10651" t="s">
        <v>134</v>
      </c>
      <c r="G10651">
        <v>0</v>
      </c>
      <c r="H10651">
        <v>0.08</v>
      </c>
      <c r="I10651">
        <v>0</v>
      </c>
      <c r="J10651">
        <v>0.01</v>
      </c>
      <c r="K10651">
        <v>0.09</v>
      </c>
      <c r="L10651">
        <v>87</v>
      </c>
      <c r="M10651">
        <v>26</v>
      </c>
      <c r="N10651">
        <v>7.5</v>
      </c>
      <c r="O10651">
        <v>435</v>
      </c>
      <c r="P10651" t="s">
        <v>684</v>
      </c>
      <c r="Q10651" t="s">
        <v>112</v>
      </c>
      <c r="AF10651" t="s">
        <v>12667</v>
      </c>
    </row>
    <row r="10652" spans="1:32" x14ac:dyDescent="0.3">
      <c r="A10652" t="s">
        <v>8969</v>
      </c>
      <c r="B10652" t="s">
        <v>32</v>
      </c>
      <c r="C10652" t="str">
        <f t="shared" si="166"/>
        <v>2Ks</v>
      </c>
      <c r="D10652">
        <v>2009</v>
      </c>
      <c r="E10652" t="s">
        <v>50</v>
      </c>
      <c r="F10652" t="s">
        <v>7054</v>
      </c>
      <c r="G10652">
        <v>0.09</v>
      </c>
      <c r="H10652">
        <v>0</v>
      </c>
      <c r="I10652">
        <v>0</v>
      </c>
      <c r="J10652">
        <v>0.01</v>
      </c>
      <c r="K10652">
        <v>0.09</v>
      </c>
      <c r="AF10652" t="s">
        <v>12668</v>
      </c>
    </row>
    <row r="10653" spans="1:32" x14ac:dyDescent="0.3">
      <c r="A10653" t="s">
        <v>8979</v>
      </c>
      <c r="B10653" t="s">
        <v>44</v>
      </c>
      <c r="C10653" t="str">
        <f t="shared" si="166"/>
        <v>2Ks</v>
      </c>
      <c r="D10653">
        <v>2009</v>
      </c>
      <c r="E10653" t="s">
        <v>37</v>
      </c>
      <c r="F10653" t="s">
        <v>8980</v>
      </c>
      <c r="G10653">
        <v>0.08</v>
      </c>
      <c r="H10653">
        <v>0.01</v>
      </c>
      <c r="I10653">
        <v>0</v>
      </c>
      <c r="J10653">
        <v>0.01</v>
      </c>
      <c r="K10653">
        <v>0.09</v>
      </c>
      <c r="L10653">
        <v>38</v>
      </c>
      <c r="M10653">
        <v>22</v>
      </c>
      <c r="N10653">
        <v>3.5</v>
      </c>
      <c r="O10653">
        <v>37</v>
      </c>
      <c r="P10653" t="s">
        <v>8981</v>
      </c>
      <c r="Q10653" t="s">
        <v>88</v>
      </c>
      <c r="AF10653" t="s">
        <v>12670</v>
      </c>
    </row>
    <row r="10654" spans="1:32" x14ac:dyDescent="0.3">
      <c r="A10654" t="s">
        <v>8992</v>
      </c>
      <c r="B10654" t="s">
        <v>159</v>
      </c>
      <c r="C10654" t="str">
        <f t="shared" si="166"/>
        <v>2Ks</v>
      </c>
      <c r="D10654">
        <v>2009</v>
      </c>
      <c r="E10654" t="s">
        <v>34</v>
      </c>
      <c r="F10654" t="s">
        <v>51</v>
      </c>
      <c r="G10654">
        <v>0.06</v>
      </c>
      <c r="H10654">
        <v>0.02</v>
      </c>
      <c r="I10654">
        <v>0</v>
      </c>
      <c r="J10654">
        <v>0.02</v>
      </c>
      <c r="K10654">
        <v>0.09</v>
      </c>
      <c r="L10654">
        <v>80</v>
      </c>
      <c r="M10654">
        <v>44</v>
      </c>
      <c r="N10654">
        <v>7.8</v>
      </c>
      <c r="O10654">
        <v>12</v>
      </c>
      <c r="P10654" t="s">
        <v>160</v>
      </c>
      <c r="Q10654" t="s">
        <v>20</v>
      </c>
      <c r="AF10654" t="s">
        <v>12671</v>
      </c>
    </row>
    <row r="10655" spans="1:32" x14ac:dyDescent="0.3">
      <c r="A10655" t="s">
        <v>8622</v>
      </c>
      <c r="B10655" t="s">
        <v>17</v>
      </c>
      <c r="C10655" t="str">
        <f t="shared" si="166"/>
        <v>2Ks</v>
      </c>
      <c r="D10655">
        <v>2009</v>
      </c>
      <c r="E10655" t="s">
        <v>18</v>
      </c>
      <c r="F10655" t="s">
        <v>71</v>
      </c>
      <c r="G10655">
        <v>0.09</v>
      </c>
      <c r="H10655">
        <v>0</v>
      </c>
      <c r="I10655">
        <v>0</v>
      </c>
      <c r="J10655">
        <v>0.01</v>
      </c>
      <c r="K10655">
        <v>0.09</v>
      </c>
      <c r="N10655" t="s">
        <v>203</v>
      </c>
      <c r="P10655" t="s">
        <v>8623</v>
      </c>
      <c r="Q10655" t="s">
        <v>20</v>
      </c>
      <c r="AF10655" t="s">
        <v>12673</v>
      </c>
    </row>
    <row r="10656" spans="1:32" x14ac:dyDescent="0.3">
      <c r="A10656" t="s">
        <v>5650</v>
      </c>
      <c r="B10656" t="s">
        <v>55</v>
      </c>
      <c r="C10656" t="str">
        <f t="shared" si="166"/>
        <v>2Ks</v>
      </c>
      <c r="D10656">
        <v>2009</v>
      </c>
      <c r="E10656" t="s">
        <v>34</v>
      </c>
      <c r="F10656" t="s">
        <v>51</v>
      </c>
      <c r="G10656">
        <v>0.05</v>
      </c>
      <c r="H10656">
        <v>0.04</v>
      </c>
      <c r="I10656">
        <v>0</v>
      </c>
      <c r="J10656">
        <v>0.01</v>
      </c>
      <c r="K10656">
        <v>0.09</v>
      </c>
      <c r="N10656" t="s">
        <v>203</v>
      </c>
      <c r="P10656" t="s">
        <v>51</v>
      </c>
      <c r="Q10656" t="s">
        <v>20</v>
      </c>
      <c r="AF10656" t="s">
        <v>12674</v>
      </c>
    </row>
    <row r="10657" spans="1:32" x14ac:dyDescent="0.3">
      <c r="A10657" t="s">
        <v>9018</v>
      </c>
      <c r="B10657" t="s">
        <v>32</v>
      </c>
      <c r="C10657" t="str">
        <f t="shared" si="166"/>
        <v>2Ks</v>
      </c>
      <c r="D10657">
        <v>2009</v>
      </c>
      <c r="E10657" t="s">
        <v>34</v>
      </c>
      <c r="F10657" t="s">
        <v>7818</v>
      </c>
      <c r="G10657">
        <v>0.09</v>
      </c>
      <c r="H10657">
        <v>0</v>
      </c>
      <c r="I10657">
        <v>0</v>
      </c>
      <c r="J10657">
        <v>0.01</v>
      </c>
      <c r="K10657">
        <v>0.09</v>
      </c>
      <c r="N10657" t="s">
        <v>203</v>
      </c>
      <c r="AF10657" t="s">
        <v>12675</v>
      </c>
    </row>
    <row r="10658" spans="1:32" x14ac:dyDescent="0.3">
      <c r="A10658" t="s">
        <v>9051</v>
      </c>
      <c r="B10658" t="s">
        <v>17</v>
      </c>
      <c r="C10658" t="str">
        <f t="shared" si="166"/>
        <v>2Ks</v>
      </c>
      <c r="D10658">
        <v>2009</v>
      </c>
      <c r="E10658" t="s">
        <v>18</v>
      </c>
      <c r="F10658" t="s">
        <v>3510</v>
      </c>
      <c r="G10658">
        <v>0.09</v>
      </c>
      <c r="H10658">
        <v>0</v>
      </c>
      <c r="I10658">
        <v>0</v>
      </c>
      <c r="J10658">
        <v>0.01</v>
      </c>
      <c r="K10658">
        <v>0.09</v>
      </c>
      <c r="N10658" t="s">
        <v>203</v>
      </c>
      <c r="P10658" t="s">
        <v>3510</v>
      </c>
      <c r="Q10658" t="s">
        <v>112</v>
      </c>
      <c r="AF10658" t="s">
        <v>12676</v>
      </c>
    </row>
    <row r="10659" spans="1:32" x14ac:dyDescent="0.3">
      <c r="A10659" t="s">
        <v>9070</v>
      </c>
      <c r="B10659" t="s">
        <v>32</v>
      </c>
      <c r="C10659" t="str">
        <f t="shared" si="166"/>
        <v>2Ks</v>
      </c>
      <c r="D10659">
        <v>2009</v>
      </c>
      <c r="E10659" t="s">
        <v>28</v>
      </c>
      <c r="F10659" t="s">
        <v>6506</v>
      </c>
      <c r="G10659">
        <v>0.08</v>
      </c>
      <c r="H10659">
        <v>0</v>
      </c>
      <c r="I10659">
        <v>0</v>
      </c>
      <c r="J10659">
        <v>0.01</v>
      </c>
      <c r="K10659">
        <v>0.09</v>
      </c>
      <c r="L10659">
        <v>45</v>
      </c>
      <c r="M10659">
        <v>10</v>
      </c>
      <c r="N10659">
        <v>8.1</v>
      </c>
      <c r="O10659">
        <v>31</v>
      </c>
      <c r="P10659" t="s">
        <v>2509</v>
      </c>
      <c r="Q10659" t="s">
        <v>88</v>
      </c>
      <c r="AF10659" t="s">
        <v>12677</v>
      </c>
    </row>
    <row r="10660" spans="1:32" x14ac:dyDescent="0.3">
      <c r="A10660" t="s">
        <v>9078</v>
      </c>
      <c r="B10660" t="s">
        <v>32</v>
      </c>
      <c r="C10660" t="str">
        <f t="shared" si="166"/>
        <v>2Ks</v>
      </c>
      <c r="D10660">
        <v>2009</v>
      </c>
      <c r="E10660" t="s">
        <v>28</v>
      </c>
      <c r="F10660" t="s">
        <v>242</v>
      </c>
      <c r="G10660">
        <v>0</v>
      </c>
      <c r="H10660">
        <v>0</v>
      </c>
      <c r="I10660">
        <v>0.09</v>
      </c>
      <c r="J10660">
        <v>0</v>
      </c>
      <c r="K10660">
        <v>0.09</v>
      </c>
      <c r="AF10660" t="s">
        <v>12678</v>
      </c>
    </row>
    <row r="10661" spans="1:32" x14ac:dyDescent="0.3">
      <c r="A10661" t="s">
        <v>8526</v>
      </c>
      <c r="B10661" t="s">
        <v>17</v>
      </c>
      <c r="C10661" t="str">
        <f t="shared" si="166"/>
        <v>2Ks</v>
      </c>
      <c r="D10661">
        <v>2009</v>
      </c>
      <c r="E10661" t="s">
        <v>39</v>
      </c>
      <c r="F10661" t="s">
        <v>71</v>
      </c>
      <c r="G10661">
        <v>0.08</v>
      </c>
      <c r="H10661">
        <v>0</v>
      </c>
      <c r="I10661">
        <v>0</v>
      </c>
      <c r="J10661">
        <v>0.01</v>
      </c>
      <c r="K10661">
        <v>0.09</v>
      </c>
      <c r="N10661" t="s">
        <v>203</v>
      </c>
      <c r="P10661" t="s">
        <v>9083</v>
      </c>
      <c r="Q10661" t="s">
        <v>20</v>
      </c>
      <c r="AF10661" t="s">
        <v>12680</v>
      </c>
    </row>
    <row r="10662" spans="1:32" x14ac:dyDescent="0.3">
      <c r="A10662" t="s">
        <v>6329</v>
      </c>
      <c r="B10662" t="s">
        <v>159</v>
      </c>
      <c r="C10662" t="str">
        <f t="shared" si="166"/>
        <v>2Ks</v>
      </c>
      <c r="D10662">
        <v>2009</v>
      </c>
      <c r="E10662" t="s">
        <v>101</v>
      </c>
      <c r="F10662" t="s">
        <v>234</v>
      </c>
      <c r="G10662">
        <v>0.08</v>
      </c>
      <c r="H10662">
        <v>0</v>
      </c>
      <c r="I10662">
        <v>0</v>
      </c>
      <c r="J10662">
        <v>0.01</v>
      </c>
      <c r="K10662">
        <v>0.09</v>
      </c>
      <c r="L10662">
        <v>54</v>
      </c>
      <c r="M10662">
        <v>6</v>
      </c>
      <c r="N10662">
        <v>8.1999999999999993</v>
      </c>
      <c r="O10662">
        <v>5</v>
      </c>
      <c r="P10662" t="s">
        <v>357</v>
      </c>
      <c r="Q10662" t="s">
        <v>88</v>
      </c>
      <c r="AF10662" t="s">
        <v>12682</v>
      </c>
    </row>
    <row r="10663" spans="1:32" x14ac:dyDescent="0.3">
      <c r="A10663" t="s">
        <v>9098</v>
      </c>
      <c r="B10663" t="s">
        <v>159</v>
      </c>
      <c r="C10663" t="str">
        <f t="shared" si="166"/>
        <v>2Ks</v>
      </c>
      <c r="D10663">
        <v>2009</v>
      </c>
      <c r="E10663" t="s">
        <v>28</v>
      </c>
      <c r="F10663" t="s">
        <v>1393</v>
      </c>
      <c r="G10663">
        <v>7.0000000000000007E-2</v>
      </c>
      <c r="H10663">
        <v>0</v>
      </c>
      <c r="I10663">
        <v>0.01</v>
      </c>
      <c r="J10663">
        <v>0.01</v>
      </c>
      <c r="K10663">
        <v>0.09</v>
      </c>
      <c r="L10663">
        <v>45</v>
      </c>
      <c r="M10663">
        <v>6</v>
      </c>
      <c r="N10663">
        <v>5.8</v>
      </c>
      <c r="O10663">
        <v>8</v>
      </c>
      <c r="P10663" t="s">
        <v>1393</v>
      </c>
      <c r="Q10663" t="s">
        <v>88</v>
      </c>
      <c r="AF10663" t="s">
        <v>12683</v>
      </c>
    </row>
    <row r="10664" spans="1:32" x14ac:dyDescent="0.3">
      <c r="A10664" t="s">
        <v>9127</v>
      </c>
      <c r="B10664" t="s">
        <v>17</v>
      </c>
      <c r="C10664" t="str">
        <f t="shared" si="166"/>
        <v>2Ks</v>
      </c>
      <c r="D10664">
        <v>2009</v>
      </c>
      <c r="E10664" t="s">
        <v>18</v>
      </c>
      <c r="F10664" t="s">
        <v>663</v>
      </c>
      <c r="G10664">
        <v>0.08</v>
      </c>
      <c r="H10664">
        <v>0</v>
      </c>
      <c r="I10664">
        <v>0</v>
      </c>
      <c r="J10664">
        <v>0.01</v>
      </c>
      <c r="K10664">
        <v>0.09</v>
      </c>
      <c r="N10664" t="s">
        <v>203</v>
      </c>
      <c r="P10664" t="s">
        <v>8443</v>
      </c>
      <c r="Q10664" t="s">
        <v>20</v>
      </c>
      <c r="AF10664" t="s">
        <v>12684</v>
      </c>
    </row>
    <row r="10665" spans="1:32" x14ac:dyDescent="0.3">
      <c r="A10665" t="s">
        <v>8894</v>
      </c>
      <c r="B10665" t="s">
        <v>49</v>
      </c>
      <c r="C10665" t="str">
        <f t="shared" si="166"/>
        <v>2Ks</v>
      </c>
      <c r="D10665">
        <v>2009</v>
      </c>
      <c r="E10665" t="s">
        <v>50</v>
      </c>
      <c r="F10665" t="s">
        <v>234</v>
      </c>
      <c r="G10665">
        <v>0.08</v>
      </c>
      <c r="H10665">
        <v>0</v>
      </c>
      <c r="I10665">
        <v>0</v>
      </c>
      <c r="J10665">
        <v>0.01</v>
      </c>
      <c r="K10665">
        <v>0.09</v>
      </c>
      <c r="L10665">
        <v>69</v>
      </c>
      <c r="M10665">
        <v>15</v>
      </c>
      <c r="N10665">
        <v>7.6</v>
      </c>
      <c r="O10665">
        <v>8</v>
      </c>
      <c r="P10665" t="s">
        <v>8895</v>
      </c>
      <c r="Q10665" t="s">
        <v>112</v>
      </c>
      <c r="AF10665" t="s">
        <v>12685</v>
      </c>
    </row>
    <row r="10666" spans="1:32" x14ac:dyDescent="0.3">
      <c r="A10666" t="s">
        <v>9144</v>
      </c>
      <c r="B10666" t="s">
        <v>159</v>
      </c>
      <c r="C10666" t="str">
        <f t="shared" si="166"/>
        <v>2Ks</v>
      </c>
      <c r="D10666">
        <v>2009</v>
      </c>
      <c r="E10666" t="s">
        <v>86</v>
      </c>
      <c r="F10666" t="s">
        <v>68</v>
      </c>
      <c r="G10666">
        <v>0</v>
      </c>
      <c r="H10666">
        <v>0</v>
      </c>
      <c r="I10666">
        <v>0.09</v>
      </c>
      <c r="J10666">
        <v>0</v>
      </c>
      <c r="K10666">
        <v>0.09</v>
      </c>
      <c r="AF10666" t="s">
        <v>12686</v>
      </c>
    </row>
    <row r="10667" spans="1:32" x14ac:dyDescent="0.3">
      <c r="A10667" t="s">
        <v>5743</v>
      </c>
      <c r="B10667" t="s">
        <v>159</v>
      </c>
      <c r="C10667" t="str">
        <f t="shared" si="166"/>
        <v>2Ks</v>
      </c>
      <c r="D10667">
        <v>2009</v>
      </c>
      <c r="E10667" t="s">
        <v>34</v>
      </c>
      <c r="F10667" t="s">
        <v>134</v>
      </c>
      <c r="G10667">
        <v>0.08</v>
      </c>
      <c r="H10667">
        <v>0</v>
      </c>
      <c r="I10667">
        <v>0</v>
      </c>
      <c r="J10667">
        <v>0.01</v>
      </c>
      <c r="K10667">
        <v>0.09</v>
      </c>
      <c r="N10667" t="s">
        <v>203</v>
      </c>
      <c r="P10667" t="s">
        <v>5768</v>
      </c>
      <c r="Q10667" t="s">
        <v>20</v>
      </c>
      <c r="AF10667" t="s">
        <v>12687</v>
      </c>
    </row>
    <row r="10668" spans="1:32" x14ac:dyDescent="0.3">
      <c r="A10668" t="s">
        <v>9148</v>
      </c>
      <c r="B10668" t="s">
        <v>17</v>
      </c>
      <c r="C10668" t="str">
        <f t="shared" si="166"/>
        <v>2Ks</v>
      </c>
      <c r="D10668">
        <v>2009</v>
      </c>
      <c r="E10668" t="s">
        <v>18</v>
      </c>
      <c r="F10668" t="s">
        <v>2573</v>
      </c>
      <c r="G10668">
        <v>0.08</v>
      </c>
      <c r="H10668">
        <v>0</v>
      </c>
      <c r="I10668">
        <v>0</v>
      </c>
      <c r="J10668">
        <v>0.01</v>
      </c>
      <c r="K10668">
        <v>0.09</v>
      </c>
      <c r="N10668" t="s">
        <v>203</v>
      </c>
      <c r="P10668" t="s">
        <v>2573</v>
      </c>
      <c r="Q10668" t="s">
        <v>20</v>
      </c>
      <c r="AF10668" t="s">
        <v>12688</v>
      </c>
    </row>
    <row r="10669" spans="1:32" x14ac:dyDescent="0.3">
      <c r="A10669" t="s">
        <v>9166</v>
      </c>
      <c r="B10669" t="s">
        <v>49</v>
      </c>
      <c r="C10669" t="str">
        <f t="shared" si="166"/>
        <v>2Ks</v>
      </c>
      <c r="D10669">
        <v>2009</v>
      </c>
      <c r="E10669" t="s">
        <v>37</v>
      </c>
      <c r="F10669" t="s">
        <v>648</v>
      </c>
      <c r="G10669">
        <v>7.0000000000000007E-2</v>
      </c>
      <c r="H10669">
        <v>0.01</v>
      </c>
      <c r="I10669">
        <v>0</v>
      </c>
      <c r="J10669">
        <v>0.01</v>
      </c>
      <c r="K10669">
        <v>0.09</v>
      </c>
      <c r="L10669">
        <v>36</v>
      </c>
      <c r="M10669">
        <v>36</v>
      </c>
      <c r="N10669">
        <v>2.8</v>
      </c>
      <c r="O10669">
        <v>40</v>
      </c>
      <c r="P10669" t="s">
        <v>9167</v>
      </c>
      <c r="Q10669" t="s">
        <v>53</v>
      </c>
      <c r="AF10669" t="s">
        <v>12689</v>
      </c>
    </row>
    <row r="10670" spans="1:32" x14ac:dyDescent="0.3">
      <c r="A10670" t="s">
        <v>9169</v>
      </c>
      <c r="B10670" t="s">
        <v>17</v>
      </c>
      <c r="C10670" t="str">
        <f t="shared" si="166"/>
        <v>2Ks</v>
      </c>
      <c r="D10670">
        <v>2009</v>
      </c>
      <c r="E10670" t="s">
        <v>50</v>
      </c>
      <c r="F10670" t="s">
        <v>969</v>
      </c>
      <c r="G10670">
        <v>0.06</v>
      </c>
      <c r="H10670">
        <v>0.02</v>
      </c>
      <c r="I10670">
        <v>0</v>
      </c>
      <c r="J10670">
        <v>0.01</v>
      </c>
      <c r="K10670">
        <v>0.09</v>
      </c>
      <c r="N10670" t="s">
        <v>203</v>
      </c>
      <c r="P10670" t="s">
        <v>7819</v>
      </c>
      <c r="Q10670" t="s">
        <v>20</v>
      </c>
      <c r="AF10670" t="s">
        <v>12690</v>
      </c>
    </row>
    <row r="10671" spans="1:32" x14ac:dyDescent="0.3">
      <c r="A10671" t="s">
        <v>9171</v>
      </c>
      <c r="B10671" t="s">
        <v>17</v>
      </c>
      <c r="C10671" t="str">
        <f t="shared" si="166"/>
        <v>2Ks</v>
      </c>
      <c r="D10671">
        <v>2009</v>
      </c>
      <c r="E10671" t="s">
        <v>34</v>
      </c>
      <c r="F10671" t="s">
        <v>4622</v>
      </c>
      <c r="G10671">
        <v>0.08</v>
      </c>
      <c r="H10671">
        <v>0</v>
      </c>
      <c r="I10671">
        <v>0</v>
      </c>
      <c r="J10671">
        <v>0.01</v>
      </c>
      <c r="K10671">
        <v>0.09</v>
      </c>
      <c r="N10671" t="s">
        <v>203</v>
      </c>
      <c r="P10671" t="s">
        <v>9172</v>
      </c>
      <c r="Q10671" t="s">
        <v>112</v>
      </c>
      <c r="AF10671" t="s">
        <v>12691</v>
      </c>
    </row>
    <row r="10672" spans="1:32" x14ac:dyDescent="0.3">
      <c r="A10672" t="s">
        <v>9198</v>
      </c>
      <c r="B10672" t="s">
        <v>148</v>
      </c>
      <c r="C10672" t="str">
        <f t="shared" si="166"/>
        <v>2Ks</v>
      </c>
      <c r="D10672">
        <v>2009</v>
      </c>
      <c r="E10672" t="s">
        <v>37</v>
      </c>
      <c r="F10672" t="s">
        <v>134</v>
      </c>
      <c r="G10672">
        <v>0</v>
      </c>
      <c r="H10672">
        <v>7.0000000000000007E-2</v>
      </c>
      <c r="I10672">
        <v>0</v>
      </c>
      <c r="J10672">
        <v>0.02</v>
      </c>
      <c r="K10672">
        <v>0.09</v>
      </c>
      <c r="N10672">
        <v>8.1999999999999993</v>
      </c>
      <c r="O10672">
        <v>11</v>
      </c>
      <c r="P10672" t="s">
        <v>134</v>
      </c>
      <c r="Q10672" t="s">
        <v>53</v>
      </c>
      <c r="AF10672" t="s">
        <v>12692</v>
      </c>
    </row>
    <row r="10673" spans="1:32" x14ac:dyDescent="0.3">
      <c r="A10673" t="s">
        <v>9200</v>
      </c>
      <c r="B10673" t="s">
        <v>32</v>
      </c>
      <c r="C10673" t="str">
        <f t="shared" si="166"/>
        <v>2Ks</v>
      </c>
      <c r="D10673">
        <v>2009</v>
      </c>
      <c r="E10673" t="s">
        <v>34</v>
      </c>
      <c r="F10673" t="s">
        <v>4460</v>
      </c>
      <c r="G10673">
        <v>0</v>
      </c>
      <c r="H10673">
        <v>0.08</v>
      </c>
      <c r="I10673">
        <v>0</v>
      </c>
      <c r="J10673">
        <v>0.01</v>
      </c>
      <c r="K10673">
        <v>0.09</v>
      </c>
      <c r="AF10673" t="s">
        <v>12693</v>
      </c>
    </row>
    <row r="10674" spans="1:32" x14ac:dyDescent="0.3">
      <c r="A10674" t="s">
        <v>9202</v>
      </c>
      <c r="B10674" t="s">
        <v>32</v>
      </c>
      <c r="C10674" t="str">
        <f t="shared" si="166"/>
        <v>2Ks</v>
      </c>
      <c r="D10674">
        <v>2009</v>
      </c>
      <c r="E10674" t="s">
        <v>39</v>
      </c>
      <c r="F10674" t="s">
        <v>825</v>
      </c>
      <c r="G10674">
        <v>0.08</v>
      </c>
      <c r="H10674">
        <v>0</v>
      </c>
      <c r="I10674">
        <v>0</v>
      </c>
      <c r="J10674">
        <v>0.01</v>
      </c>
      <c r="K10674">
        <v>0.09</v>
      </c>
      <c r="N10674" t="s">
        <v>203</v>
      </c>
      <c r="P10674" t="s">
        <v>7819</v>
      </c>
      <c r="Q10674" t="s">
        <v>20</v>
      </c>
      <c r="AF10674" t="s">
        <v>12694</v>
      </c>
    </row>
    <row r="10675" spans="1:32" x14ac:dyDescent="0.3">
      <c r="A10675" t="s">
        <v>9207</v>
      </c>
      <c r="B10675" t="s">
        <v>17</v>
      </c>
      <c r="C10675" t="str">
        <f t="shared" si="166"/>
        <v>2Ks</v>
      </c>
      <c r="D10675">
        <v>2009</v>
      </c>
      <c r="E10675" t="s">
        <v>39</v>
      </c>
      <c r="F10675" t="s">
        <v>151</v>
      </c>
      <c r="G10675">
        <v>7.0000000000000007E-2</v>
      </c>
      <c r="H10675">
        <v>0.01</v>
      </c>
      <c r="I10675">
        <v>0</v>
      </c>
      <c r="J10675">
        <v>0.01</v>
      </c>
      <c r="K10675">
        <v>0.09</v>
      </c>
      <c r="AF10675" t="s">
        <v>12695</v>
      </c>
    </row>
    <row r="10676" spans="1:32" x14ac:dyDescent="0.3">
      <c r="A10676" t="s">
        <v>9209</v>
      </c>
      <c r="B10676" t="s">
        <v>159</v>
      </c>
      <c r="C10676" t="str">
        <f t="shared" si="166"/>
        <v>2Ks</v>
      </c>
      <c r="D10676">
        <v>2009</v>
      </c>
      <c r="E10676" t="s">
        <v>39</v>
      </c>
      <c r="F10676" t="s">
        <v>111</v>
      </c>
      <c r="G10676">
        <v>0.08</v>
      </c>
      <c r="H10676">
        <v>0</v>
      </c>
      <c r="I10676">
        <v>0</v>
      </c>
      <c r="J10676">
        <v>0.01</v>
      </c>
      <c r="K10676">
        <v>0.09</v>
      </c>
      <c r="N10676" t="s">
        <v>203</v>
      </c>
      <c r="P10676" t="s">
        <v>111</v>
      </c>
      <c r="Q10676" t="s">
        <v>20</v>
      </c>
      <c r="AF10676" t="s">
        <v>12696</v>
      </c>
    </row>
    <row r="10677" spans="1:32" x14ac:dyDescent="0.3">
      <c r="A10677" t="s">
        <v>9211</v>
      </c>
      <c r="B10677" t="s">
        <v>32</v>
      </c>
      <c r="C10677" t="str">
        <f t="shared" si="166"/>
        <v>2Ks</v>
      </c>
      <c r="D10677">
        <v>2009</v>
      </c>
      <c r="E10677" t="s">
        <v>18</v>
      </c>
      <c r="F10677" t="s">
        <v>51</v>
      </c>
      <c r="G10677">
        <v>0.08</v>
      </c>
      <c r="H10677">
        <v>0</v>
      </c>
      <c r="I10677">
        <v>0</v>
      </c>
      <c r="J10677">
        <v>0.01</v>
      </c>
      <c r="K10677">
        <v>0.09</v>
      </c>
      <c r="N10677" t="s">
        <v>203</v>
      </c>
      <c r="P10677" t="s">
        <v>51</v>
      </c>
      <c r="Q10677" t="s">
        <v>20</v>
      </c>
      <c r="AF10677" t="s">
        <v>12698</v>
      </c>
    </row>
    <row r="10678" spans="1:32" x14ac:dyDescent="0.3">
      <c r="A10678" t="s">
        <v>9215</v>
      </c>
      <c r="B10678" t="s">
        <v>159</v>
      </c>
      <c r="C10678" t="str">
        <f t="shared" si="166"/>
        <v>2Ks</v>
      </c>
      <c r="D10678">
        <v>2009</v>
      </c>
      <c r="E10678" t="s">
        <v>28</v>
      </c>
      <c r="F10678" t="s">
        <v>6090</v>
      </c>
      <c r="G10678">
        <v>0.05</v>
      </c>
      <c r="H10678">
        <v>0</v>
      </c>
      <c r="I10678">
        <v>0.03</v>
      </c>
      <c r="J10678">
        <v>0.01</v>
      </c>
      <c r="K10678">
        <v>0.09</v>
      </c>
      <c r="AF10678" t="s">
        <v>12699</v>
      </c>
    </row>
    <row r="10679" spans="1:32" x14ac:dyDescent="0.3">
      <c r="A10679" t="s">
        <v>8082</v>
      </c>
      <c r="B10679" t="s">
        <v>159</v>
      </c>
      <c r="C10679" t="str">
        <f t="shared" si="166"/>
        <v>2Ks</v>
      </c>
      <c r="D10679">
        <v>2009</v>
      </c>
      <c r="E10679" t="s">
        <v>50</v>
      </c>
      <c r="F10679" t="s">
        <v>7063</v>
      </c>
      <c r="G10679">
        <v>0.05</v>
      </c>
      <c r="H10679">
        <v>0.03</v>
      </c>
      <c r="I10679">
        <v>0</v>
      </c>
      <c r="J10679">
        <v>0.01</v>
      </c>
      <c r="K10679">
        <v>0.09</v>
      </c>
      <c r="L10679">
        <v>66</v>
      </c>
      <c r="M10679">
        <v>25</v>
      </c>
      <c r="N10679">
        <v>8.1999999999999993</v>
      </c>
      <c r="O10679">
        <v>20</v>
      </c>
      <c r="P10679" t="s">
        <v>6850</v>
      </c>
      <c r="Q10679" t="s">
        <v>53</v>
      </c>
      <c r="AF10679" t="s">
        <v>12700</v>
      </c>
    </row>
    <row r="10680" spans="1:32" x14ac:dyDescent="0.3">
      <c r="A10680" t="s">
        <v>9223</v>
      </c>
      <c r="B10680" t="s">
        <v>32</v>
      </c>
      <c r="C10680" t="str">
        <f t="shared" si="166"/>
        <v>2Ks</v>
      </c>
      <c r="D10680">
        <v>2009</v>
      </c>
      <c r="E10680" t="s">
        <v>30</v>
      </c>
      <c r="F10680" t="s">
        <v>134</v>
      </c>
      <c r="G10680">
        <v>0.08</v>
      </c>
      <c r="H10680">
        <v>0</v>
      </c>
      <c r="I10680">
        <v>0</v>
      </c>
      <c r="J10680">
        <v>0.01</v>
      </c>
      <c r="K10680">
        <v>0.09</v>
      </c>
      <c r="L10680">
        <v>82</v>
      </c>
      <c r="M10680">
        <v>46</v>
      </c>
      <c r="N10680">
        <v>8</v>
      </c>
      <c r="O10680">
        <v>38</v>
      </c>
      <c r="P10680" t="s">
        <v>287</v>
      </c>
      <c r="Q10680" t="s">
        <v>20</v>
      </c>
      <c r="AF10680" t="s">
        <v>12701</v>
      </c>
    </row>
    <row r="10681" spans="1:32" x14ac:dyDescent="0.3">
      <c r="A10681" t="s">
        <v>9226</v>
      </c>
      <c r="B10681" t="s">
        <v>17</v>
      </c>
      <c r="C10681" t="str">
        <f t="shared" si="166"/>
        <v>2Ks</v>
      </c>
      <c r="D10681">
        <v>2009</v>
      </c>
      <c r="E10681" t="s">
        <v>34</v>
      </c>
      <c r="F10681" t="s">
        <v>128</v>
      </c>
      <c r="G10681">
        <v>0</v>
      </c>
      <c r="H10681">
        <v>0</v>
      </c>
      <c r="I10681">
        <v>0.09</v>
      </c>
      <c r="J10681">
        <v>0</v>
      </c>
      <c r="K10681">
        <v>0.09</v>
      </c>
      <c r="AF10681" t="s">
        <v>12702</v>
      </c>
    </row>
    <row r="10682" spans="1:32" x14ac:dyDescent="0.3">
      <c r="A10682" t="s">
        <v>9227</v>
      </c>
      <c r="B10682" t="s">
        <v>32</v>
      </c>
      <c r="C10682" t="str">
        <f t="shared" si="166"/>
        <v>2Ks</v>
      </c>
      <c r="D10682">
        <v>2009</v>
      </c>
      <c r="E10682" t="s">
        <v>30</v>
      </c>
      <c r="F10682" t="s">
        <v>250</v>
      </c>
      <c r="G10682">
        <v>0</v>
      </c>
      <c r="H10682">
        <v>0</v>
      </c>
      <c r="I10682">
        <v>0.09</v>
      </c>
      <c r="J10682">
        <v>0</v>
      </c>
      <c r="K10682">
        <v>0.09</v>
      </c>
      <c r="AF10682" t="s">
        <v>12703</v>
      </c>
    </row>
    <row r="10683" spans="1:32" x14ac:dyDescent="0.3">
      <c r="A10683" t="s">
        <v>9243</v>
      </c>
      <c r="B10683" t="s">
        <v>44</v>
      </c>
      <c r="C10683" t="str">
        <f t="shared" si="166"/>
        <v>2Ks</v>
      </c>
      <c r="D10683">
        <v>2009</v>
      </c>
      <c r="E10683" t="s">
        <v>37</v>
      </c>
      <c r="F10683" t="s">
        <v>283</v>
      </c>
      <c r="G10683">
        <v>0.05</v>
      </c>
      <c r="H10683">
        <v>0.03</v>
      </c>
      <c r="I10683">
        <v>0</v>
      </c>
      <c r="J10683">
        <v>0.01</v>
      </c>
      <c r="K10683">
        <v>0.09</v>
      </c>
      <c r="L10683">
        <v>30</v>
      </c>
      <c r="M10683">
        <v>21</v>
      </c>
      <c r="N10683">
        <v>5.9</v>
      </c>
      <c r="O10683">
        <v>33</v>
      </c>
      <c r="P10683" t="s">
        <v>1235</v>
      </c>
      <c r="Q10683" t="s">
        <v>53</v>
      </c>
      <c r="AF10683" t="s">
        <v>12704</v>
      </c>
    </row>
    <row r="10684" spans="1:32" x14ac:dyDescent="0.3">
      <c r="A10684" t="s">
        <v>9264</v>
      </c>
      <c r="B10684" t="s">
        <v>17</v>
      </c>
      <c r="C10684" t="str">
        <f t="shared" si="166"/>
        <v>2Ks</v>
      </c>
      <c r="D10684">
        <v>2009</v>
      </c>
      <c r="E10684" t="s">
        <v>18</v>
      </c>
      <c r="F10684" t="s">
        <v>151</v>
      </c>
      <c r="G10684">
        <v>0.08</v>
      </c>
      <c r="H10684">
        <v>0</v>
      </c>
      <c r="I10684">
        <v>0</v>
      </c>
      <c r="J10684">
        <v>0.01</v>
      </c>
      <c r="K10684">
        <v>0.09</v>
      </c>
      <c r="L10684">
        <v>45</v>
      </c>
      <c r="M10684">
        <v>10</v>
      </c>
      <c r="N10684" t="s">
        <v>203</v>
      </c>
      <c r="P10684" t="s">
        <v>9265</v>
      </c>
      <c r="Q10684" t="s">
        <v>112</v>
      </c>
      <c r="AF10684" t="s">
        <v>12705</v>
      </c>
    </row>
    <row r="10685" spans="1:32" x14ac:dyDescent="0.3">
      <c r="A10685" t="s">
        <v>6151</v>
      </c>
      <c r="B10685" t="s">
        <v>44</v>
      </c>
      <c r="C10685" t="str">
        <f t="shared" si="166"/>
        <v>2Ks</v>
      </c>
      <c r="D10685">
        <v>2009</v>
      </c>
      <c r="E10685" t="s">
        <v>1</v>
      </c>
      <c r="F10685" t="s">
        <v>111</v>
      </c>
      <c r="G10685">
        <v>7.0000000000000007E-2</v>
      </c>
      <c r="H10685">
        <v>0</v>
      </c>
      <c r="I10685">
        <v>0</v>
      </c>
      <c r="J10685">
        <v>0.01</v>
      </c>
      <c r="K10685">
        <v>0.09</v>
      </c>
      <c r="L10685">
        <v>62</v>
      </c>
      <c r="M10685">
        <v>12</v>
      </c>
      <c r="N10685">
        <v>6.5</v>
      </c>
      <c r="O10685">
        <v>11</v>
      </c>
      <c r="P10685" t="s">
        <v>720</v>
      </c>
      <c r="Q10685" t="s">
        <v>20</v>
      </c>
      <c r="AF10685" t="s">
        <v>12706</v>
      </c>
    </row>
    <row r="10686" spans="1:32" x14ac:dyDescent="0.3">
      <c r="A10686" t="s">
        <v>7948</v>
      </c>
      <c r="B10686" t="s">
        <v>49</v>
      </c>
      <c r="C10686" t="str">
        <f t="shared" si="166"/>
        <v>2Ks</v>
      </c>
      <c r="D10686">
        <v>2009</v>
      </c>
      <c r="E10686" t="s">
        <v>50</v>
      </c>
      <c r="F10686" t="s">
        <v>484</v>
      </c>
      <c r="G10686">
        <v>0</v>
      </c>
      <c r="H10686">
        <v>0.08</v>
      </c>
      <c r="I10686">
        <v>0</v>
      </c>
      <c r="J10686">
        <v>0.01</v>
      </c>
      <c r="K10686">
        <v>0.08</v>
      </c>
      <c r="AF10686" t="s">
        <v>12707</v>
      </c>
    </row>
    <row r="10687" spans="1:32" x14ac:dyDescent="0.3">
      <c r="A10687" t="s">
        <v>3168</v>
      </c>
      <c r="B10687" t="s">
        <v>159</v>
      </c>
      <c r="C10687" t="str">
        <f t="shared" si="166"/>
        <v>2Ks</v>
      </c>
      <c r="D10687">
        <v>2009</v>
      </c>
      <c r="E10687" t="s">
        <v>18</v>
      </c>
      <c r="F10687" t="s">
        <v>1263</v>
      </c>
      <c r="G10687">
        <v>0.08</v>
      </c>
      <c r="H10687">
        <v>0</v>
      </c>
      <c r="I10687">
        <v>0</v>
      </c>
      <c r="J10687">
        <v>0.01</v>
      </c>
      <c r="K10687">
        <v>0.08</v>
      </c>
      <c r="N10687" t="s">
        <v>203</v>
      </c>
      <c r="P10687" t="s">
        <v>3169</v>
      </c>
      <c r="Q10687" t="s">
        <v>20</v>
      </c>
      <c r="AF10687" t="s">
        <v>12708</v>
      </c>
    </row>
    <row r="10688" spans="1:32" x14ac:dyDescent="0.3">
      <c r="A10688" t="s">
        <v>9279</v>
      </c>
      <c r="B10688" t="s">
        <v>32</v>
      </c>
      <c r="C10688" t="str">
        <f t="shared" si="166"/>
        <v>2Ks</v>
      </c>
      <c r="D10688">
        <v>2009</v>
      </c>
      <c r="E10688" t="s">
        <v>101</v>
      </c>
      <c r="F10688" t="s">
        <v>933</v>
      </c>
      <c r="G10688">
        <v>0</v>
      </c>
      <c r="H10688">
        <v>0</v>
      </c>
      <c r="I10688">
        <v>0.08</v>
      </c>
      <c r="J10688">
        <v>0</v>
      </c>
      <c r="K10688">
        <v>0.08</v>
      </c>
      <c r="AF10688" t="s">
        <v>12709</v>
      </c>
    </row>
    <row r="10689" spans="1:32" x14ac:dyDescent="0.3">
      <c r="A10689" t="s">
        <v>9284</v>
      </c>
      <c r="B10689" t="s">
        <v>32</v>
      </c>
      <c r="C10689" t="str">
        <f t="shared" si="166"/>
        <v>2Ks</v>
      </c>
      <c r="D10689">
        <v>2009</v>
      </c>
      <c r="E10689" t="s">
        <v>39</v>
      </c>
      <c r="F10689" t="s">
        <v>71</v>
      </c>
      <c r="G10689">
        <v>0.08</v>
      </c>
      <c r="H10689">
        <v>0</v>
      </c>
      <c r="I10689">
        <v>0</v>
      </c>
      <c r="J10689">
        <v>0.01</v>
      </c>
      <c r="K10689">
        <v>0.08</v>
      </c>
      <c r="N10689" t="s">
        <v>203</v>
      </c>
      <c r="P10689" t="s">
        <v>9285</v>
      </c>
      <c r="Q10689" t="s">
        <v>20</v>
      </c>
      <c r="AF10689" t="s">
        <v>12710</v>
      </c>
    </row>
    <row r="10690" spans="1:32" x14ac:dyDescent="0.3">
      <c r="A10690" t="s">
        <v>8646</v>
      </c>
      <c r="B10690" t="s">
        <v>17</v>
      </c>
      <c r="C10690" t="str">
        <f t="shared" si="166"/>
        <v>2Ks</v>
      </c>
      <c r="D10690">
        <v>2009</v>
      </c>
      <c r="E10690" t="s">
        <v>24</v>
      </c>
      <c r="F10690" t="s">
        <v>8516</v>
      </c>
      <c r="G10690">
        <v>0.08</v>
      </c>
      <c r="H10690">
        <v>0</v>
      </c>
      <c r="I10690">
        <v>0</v>
      </c>
      <c r="J10690">
        <v>0.01</v>
      </c>
      <c r="K10690">
        <v>0.08</v>
      </c>
      <c r="N10690" t="s">
        <v>203</v>
      </c>
      <c r="P10690" t="s">
        <v>8516</v>
      </c>
      <c r="Q10690" t="s">
        <v>20</v>
      </c>
      <c r="AF10690" t="s">
        <v>12711</v>
      </c>
    </row>
    <row r="10691" spans="1:32" x14ac:dyDescent="0.3">
      <c r="A10691" t="s">
        <v>9306</v>
      </c>
      <c r="B10691" t="s">
        <v>49</v>
      </c>
      <c r="C10691" t="str">
        <f t="shared" ref="C10691:C10754" si="167">_xlfn.IFS(D10691&lt;1990,"80s",D10691&lt;2000,"90s",D10691&lt;2010,"2Ks",D10691&lt;2020,"2k10s")</f>
        <v>2Ks</v>
      </c>
      <c r="D10691">
        <v>2009</v>
      </c>
      <c r="E10691" t="s">
        <v>34</v>
      </c>
      <c r="F10691" t="s">
        <v>68</v>
      </c>
      <c r="G10691">
        <v>0</v>
      </c>
      <c r="H10691">
        <v>0.06</v>
      </c>
      <c r="I10691">
        <v>0</v>
      </c>
      <c r="J10691">
        <v>0.02</v>
      </c>
      <c r="K10691">
        <v>0.08</v>
      </c>
      <c r="AF10691" t="s">
        <v>12712</v>
      </c>
    </row>
    <row r="10692" spans="1:32" x14ac:dyDescent="0.3">
      <c r="A10692" t="s">
        <v>9312</v>
      </c>
      <c r="B10692" t="s">
        <v>44</v>
      </c>
      <c r="C10692" t="str">
        <f t="shared" si="167"/>
        <v>2Ks</v>
      </c>
      <c r="D10692">
        <v>2009</v>
      </c>
      <c r="E10692" t="s">
        <v>34</v>
      </c>
      <c r="F10692" t="s">
        <v>234</v>
      </c>
      <c r="G10692">
        <v>0.08</v>
      </c>
      <c r="H10692">
        <v>0</v>
      </c>
      <c r="I10692">
        <v>0</v>
      </c>
      <c r="J10692">
        <v>0.01</v>
      </c>
      <c r="K10692">
        <v>0.08</v>
      </c>
      <c r="N10692" t="s">
        <v>203</v>
      </c>
      <c r="P10692" t="s">
        <v>357</v>
      </c>
      <c r="Q10692" t="s">
        <v>88</v>
      </c>
      <c r="AF10692" t="s">
        <v>12713</v>
      </c>
    </row>
    <row r="10693" spans="1:32" x14ac:dyDescent="0.3">
      <c r="A10693" t="s">
        <v>9327</v>
      </c>
      <c r="B10693" t="s">
        <v>17</v>
      </c>
      <c r="C10693" t="str">
        <f t="shared" si="167"/>
        <v>2Ks</v>
      </c>
      <c r="D10693">
        <v>2009</v>
      </c>
      <c r="E10693" t="s">
        <v>37</v>
      </c>
      <c r="F10693" t="s">
        <v>663</v>
      </c>
      <c r="G10693">
        <v>7.0000000000000007E-2</v>
      </c>
      <c r="H10693">
        <v>0</v>
      </c>
      <c r="I10693">
        <v>0</v>
      </c>
      <c r="J10693">
        <v>0.01</v>
      </c>
      <c r="K10693">
        <v>0.08</v>
      </c>
      <c r="L10693">
        <v>31</v>
      </c>
      <c r="M10693">
        <v>6</v>
      </c>
      <c r="N10693">
        <v>5</v>
      </c>
      <c r="O10693">
        <v>11</v>
      </c>
      <c r="P10693" t="s">
        <v>9328</v>
      </c>
      <c r="Q10693" t="s">
        <v>88</v>
      </c>
      <c r="AF10693" t="s">
        <v>12714</v>
      </c>
    </row>
    <row r="10694" spans="1:32" x14ac:dyDescent="0.3">
      <c r="A10694" t="s">
        <v>7386</v>
      </c>
      <c r="B10694" t="s">
        <v>32</v>
      </c>
      <c r="C10694" t="str">
        <f t="shared" si="167"/>
        <v>2Ks</v>
      </c>
      <c r="D10694">
        <v>2009</v>
      </c>
      <c r="E10694" t="s">
        <v>50</v>
      </c>
      <c r="F10694" t="s">
        <v>1207</v>
      </c>
      <c r="G10694">
        <v>0.08</v>
      </c>
      <c r="H10694">
        <v>0</v>
      </c>
      <c r="I10694">
        <v>0</v>
      </c>
      <c r="J10694">
        <v>0.01</v>
      </c>
      <c r="K10694">
        <v>0.08</v>
      </c>
      <c r="L10694">
        <v>60</v>
      </c>
      <c r="M10694">
        <v>5</v>
      </c>
      <c r="N10694" t="s">
        <v>203</v>
      </c>
      <c r="P10694" t="s">
        <v>6905</v>
      </c>
      <c r="Q10694" t="s">
        <v>112</v>
      </c>
      <c r="AF10694" t="s">
        <v>12715</v>
      </c>
    </row>
    <row r="10695" spans="1:32" x14ac:dyDescent="0.3">
      <c r="A10695" t="s">
        <v>9337</v>
      </c>
      <c r="B10695" t="s">
        <v>32</v>
      </c>
      <c r="C10695" t="str">
        <f t="shared" si="167"/>
        <v>2Ks</v>
      </c>
      <c r="D10695">
        <v>2009</v>
      </c>
      <c r="E10695" t="s">
        <v>34</v>
      </c>
      <c r="F10695" t="s">
        <v>663</v>
      </c>
      <c r="G10695">
        <v>0.08</v>
      </c>
      <c r="H10695">
        <v>0</v>
      </c>
      <c r="I10695">
        <v>0</v>
      </c>
      <c r="J10695">
        <v>0.01</v>
      </c>
      <c r="K10695">
        <v>0.08</v>
      </c>
      <c r="N10695" t="s">
        <v>203</v>
      </c>
      <c r="P10695" t="s">
        <v>8545</v>
      </c>
      <c r="Q10695" t="s">
        <v>20</v>
      </c>
      <c r="AF10695" t="s">
        <v>12716</v>
      </c>
    </row>
    <row r="10696" spans="1:32" x14ac:dyDescent="0.3">
      <c r="A10696" t="s">
        <v>9372</v>
      </c>
      <c r="B10696" t="s">
        <v>32</v>
      </c>
      <c r="C10696" t="str">
        <f t="shared" si="167"/>
        <v>2Ks</v>
      </c>
      <c r="D10696">
        <v>2009</v>
      </c>
      <c r="E10696" t="s">
        <v>50</v>
      </c>
      <c r="F10696" t="s">
        <v>969</v>
      </c>
      <c r="G10696">
        <v>7.0000000000000007E-2</v>
      </c>
      <c r="H10696">
        <v>0</v>
      </c>
      <c r="I10696">
        <v>0</v>
      </c>
      <c r="J10696">
        <v>0.01</v>
      </c>
      <c r="K10696">
        <v>0.08</v>
      </c>
      <c r="N10696" t="s">
        <v>203</v>
      </c>
      <c r="P10696" t="s">
        <v>7819</v>
      </c>
      <c r="Q10696" t="s">
        <v>112</v>
      </c>
      <c r="AF10696" t="s">
        <v>12717</v>
      </c>
    </row>
    <row r="10697" spans="1:32" x14ac:dyDescent="0.3">
      <c r="A10697" t="s">
        <v>9376</v>
      </c>
      <c r="B10697" t="s">
        <v>32</v>
      </c>
      <c r="C10697" t="str">
        <f t="shared" si="167"/>
        <v>2Ks</v>
      </c>
      <c r="D10697">
        <v>2009</v>
      </c>
      <c r="E10697" t="s">
        <v>39</v>
      </c>
      <c r="F10697" t="s">
        <v>484</v>
      </c>
      <c r="G10697">
        <v>0.08</v>
      </c>
      <c r="H10697">
        <v>0</v>
      </c>
      <c r="I10697">
        <v>0</v>
      </c>
      <c r="J10697">
        <v>0.01</v>
      </c>
      <c r="K10697">
        <v>0.08</v>
      </c>
      <c r="N10697" t="s">
        <v>203</v>
      </c>
      <c r="P10697" t="s">
        <v>484</v>
      </c>
      <c r="Q10697" t="s">
        <v>20</v>
      </c>
      <c r="AF10697" t="s">
        <v>12719</v>
      </c>
    </row>
    <row r="10698" spans="1:32" x14ac:dyDescent="0.3">
      <c r="A10698" t="s">
        <v>6151</v>
      </c>
      <c r="B10698" t="s">
        <v>159</v>
      </c>
      <c r="C10698" t="str">
        <f t="shared" si="167"/>
        <v>2Ks</v>
      </c>
      <c r="D10698">
        <v>2009</v>
      </c>
      <c r="E10698" t="s">
        <v>1</v>
      </c>
      <c r="F10698" t="s">
        <v>111</v>
      </c>
      <c r="G10698">
        <v>7.0000000000000007E-2</v>
      </c>
      <c r="H10698">
        <v>0</v>
      </c>
      <c r="I10698">
        <v>0</v>
      </c>
      <c r="J10698">
        <v>0.01</v>
      </c>
      <c r="K10698">
        <v>0.08</v>
      </c>
      <c r="N10698" t="s">
        <v>203</v>
      </c>
      <c r="P10698" t="s">
        <v>720</v>
      </c>
      <c r="Q10698" t="s">
        <v>20</v>
      </c>
      <c r="AF10698" t="s">
        <v>12720</v>
      </c>
    </row>
    <row r="10699" spans="1:32" x14ac:dyDescent="0.3">
      <c r="A10699" t="s">
        <v>9382</v>
      </c>
      <c r="B10699" t="s">
        <v>55</v>
      </c>
      <c r="C10699" t="str">
        <f t="shared" si="167"/>
        <v>2Ks</v>
      </c>
      <c r="D10699">
        <v>2009</v>
      </c>
      <c r="E10699" t="s">
        <v>24</v>
      </c>
      <c r="F10699" t="s">
        <v>71</v>
      </c>
      <c r="G10699">
        <v>0.04</v>
      </c>
      <c r="H10699">
        <v>0.03</v>
      </c>
      <c r="I10699">
        <v>0</v>
      </c>
      <c r="J10699">
        <v>0.01</v>
      </c>
      <c r="K10699">
        <v>0.08</v>
      </c>
      <c r="AF10699" t="s">
        <v>12721</v>
      </c>
    </row>
    <row r="10700" spans="1:32" x14ac:dyDescent="0.3">
      <c r="A10700" t="s">
        <v>9387</v>
      </c>
      <c r="B10700" t="s">
        <v>55</v>
      </c>
      <c r="C10700" t="str">
        <f t="shared" si="167"/>
        <v>2Ks</v>
      </c>
      <c r="D10700">
        <v>2009</v>
      </c>
      <c r="E10700" t="s">
        <v>18</v>
      </c>
      <c r="F10700" t="s">
        <v>234</v>
      </c>
      <c r="G10700">
        <v>0</v>
      </c>
      <c r="H10700">
        <v>0</v>
      </c>
      <c r="I10700">
        <v>0.08</v>
      </c>
      <c r="J10700">
        <v>0</v>
      </c>
      <c r="K10700">
        <v>0.08</v>
      </c>
      <c r="AF10700" t="s">
        <v>12723</v>
      </c>
    </row>
    <row r="10701" spans="1:32" x14ac:dyDescent="0.3">
      <c r="A10701" t="s">
        <v>5669</v>
      </c>
      <c r="B10701" t="s">
        <v>32</v>
      </c>
      <c r="C10701" t="str">
        <f t="shared" si="167"/>
        <v>2Ks</v>
      </c>
      <c r="D10701">
        <v>2009</v>
      </c>
      <c r="E10701" t="s">
        <v>18</v>
      </c>
      <c r="F10701" t="s">
        <v>51</v>
      </c>
      <c r="G10701">
        <v>0.06</v>
      </c>
      <c r="H10701">
        <v>0.01</v>
      </c>
      <c r="I10701">
        <v>0</v>
      </c>
      <c r="J10701">
        <v>0.01</v>
      </c>
      <c r="K10701">
        <v>0.08</v>
      </c>
      <c r="L10701">
        <v>71</v>
      </c>
      <c r="M10701">
        <v>4</v>
      </c>
      <c r="N10701">
        <v>7.8</v>
      </c>
      <c r="O10701">
        <v>5</v>
      </c>
      <c r="P10701" t="s">
        <v>4966</v>
      </c>
      <c r="Q10701" t="s">
        <v>88</v>
      </c>
      <c r="AF10701" t="s">
        <v>12724</v>
      </c>
    </row>
    <row r="10702" spans="1:32" x14ac:dyDescent="0.3">
      <c r="A10702" t="s">
        <v>9388</v>
      </c>
      <c r="B10702" t="s">
        <v>17</v>
      </c>
      <c r="C10702" t="str">
        <f t="shared" si="167"/>
        <v>2Ks</v>
      </c>
      <c r="D10702">
        <v>2009</v>
      </c>
      <c r="E10702" t="s">
        <v>24</v>
      </c>
      <c r="F10702" t="s">
        <v>1642</v>
      </c>
      <c r="G10702">
        <v>0.08</v>
      </c>
      <c r="H10702">
        <v>0</v>
      </c>
      <c r="I10702">
        <v>0</v>
      </c>
      <c r="J10702">
        <v>0.01</v>
      </c>
      <c r="K10702">
        <v>0.08</v>
      </c>
      <c r="N10702" t="s">
        <v>203</v>
      </c>
      <c r="P10702" t="s">
        <v>9389</v>
      </c>
      <c r="Q10702" t="s">
        <v>20</v>
      </c>
      <c r="AF10702" t="s">
        <v>12726</v>
      </c>
    </row>
    <row r="10703" spans="1:32" x14ac:dyDescent="0.3">
      <c r="A10703" t="s">
        <v>9391</v>
      </c>
      <c r="B10703" t="s">
        <v>32</v>
      </c>
      <c r="C10703" t="str">
        <f t="shared" si="167"/>
        <v>2Ks</v>
      </c>
      <c r="D10703">
        <v>2009</v>
      </c>
      <c r="E10703" t="s">
        <v>101</v>
      </c>
      <c r="F10703" t="s">
        <v>372</v>
      </c>
      <c r="G10703">
        <v>0</v>
      </c>
      <c r="H10703">
        <v>0</v>
      </c>
      <c r="I10703">
        <v>0.08</v>
      </c>
      <c r="J10703">
        <v>0</v>
      </c>
      <c r="K10703">
        <v>0.08</v>
      </c>
      <c r="AF10703" t="s">
        <v>12727</v>
      </c>
    </row>
    <row r="10704" spans="1:32" x14ac:dyDescent="0.3">
      <c r="A10704" t="s">
        <v>9243</v>
      </c>
      <c r="B10704" t="s">
        <v>49</v>
      </c>
      <c r="C10704" t="str">
        <f t="shared" si="167"/>
        <v>2Ks</v>
      </c>
      <c r="D10704">
        <v>2009</v>
      </c>
      <c r="E10704" t="s">
        <v>37</v>
      </c>
      <c r="F10704" t="s">
        <v>283</v>
      </c>
      <c r="G10704">
        <v>0.04</v>
      </c>
      <c r="H10704">
        <v>0.03</v>
      </c>
      <c r="I10704">
        <v>0</v>
      </c>
      <c r="J10704">
        <v>0.01</v>
      </c>
      <c r="K10704">
        <v>0.08</v>
      </c>
      <c r="L10704">
        <v>35</v>
      </c>
      <c r="M10704">
        <v>18</v>
      </c>
      <c r="N10704">
        <v>4.8</v>
      </c>
      <c r="O10704">
        <v>27</v>
      </c>
      <c r="P10704" t="s">
        <v>1235</v>
      </c>
      <c r="Q10704" t="s">
        <v>53</v>
      </c>
      <c r="AF10704" t="s">
        <v>12728</v>
      </c>
    </row>
    <row r="10705" spans="1:32" x14ac:dyDescent="0.3">
      <c r="A10705" t="s">
        <v>9394</v>
      </c>
      <c r="B10705" t="s">
        <v>159</v>
      </c>
      <c r="C10705" t="str">
        <f t="shared" si="167"/>
        <v>2Ks</v>
      </c>
      <c r="D10705">
        <v>2009</v>
      </c>
      <c r="E10705" t="s">
        <v>28</v>
      </c>
      <c r="F10705" t="s">
        <v>1004</v>
      </c>
      <c r="G10705">
        <v>0</v>
      </c>
      <c r="H10705">
        <v>0</v>
      </c>
      <c r="I10705">
        <v>0.08</v>
      </c>
      <c r="J10705">
        <v>0</v>
      </c>
      <c r="K10705">
        <v>0.08</v>
      </c>
      <c r="AF10705" t="s">
        <v>12729</v>
      </c>
    </row>
    <row r="10706" spans="1:32" x14ac:dyDescent="0.3">
      <c r="A10706" t="s">
        <v>9402</v>
      </c>
      <c r="B10706" t="s">
        <v>32</v>
      </c>
      <c r="C10706" t="str">
        <f t="shared" si="167"/>
        <v>2Ks</v>
      </c>
      <c r="D10706">
        <v>2009</v>
      </c>
      <c r="E10706" t="s">
        <v>50</v>
      </c>
      <c r="F10706" t="s">
        <v>5573</v>
      </c>
      <c r="G10706">
        <v>0.08</v>
      </c>
      <c r="H10706">
        <v>0</v>
      </c>
      <c r="I10706">
        <v>0</v>
      </c>
      <c r="J10706">
        <v>0.01</v>
      </c>
      <c r="K10706">
        <v>0.08</v>
      </c>
      <c r="N10706" t="s">
        <v>203</v>
      </c>
      <c r="P10706" t="s">
        <v>5573</v>
      </c>
      <c r="Q10706" t="s">
        <v>20</v>
      </c>
      <c r="AF10706" t="s">
        <v>12730</v>
      </c>
    </row>
    <row r="10707" spans="1:32" x14ac:dyDescent="0.3">
      <c r="A10707" t="s">
        <v>8894</v>
      </c>
      <c r="B10707" t="s">
        <v>44</v>
      </c>
      <c r="C10707" t="str">
        <f t="shared" si="167"/>
        <v>2Ks</v>
      </c>
      <c r="D10707">
        <v>2009</v>
      </c>
      <c r="E10707" t="s">
        <v>50</v>
      </c>
      <c r="F10707" t="s">
        <v>234</v>
      </c>
      <c r="G10707">
        <v>7.0000000000000007E-2</v>
      </c>
      <c r="H10707">
        <v>0</v>
      </c>
      <c r="I10707">
        <v>0</v>
      </c>
      <c r="J10707">
        <v>0.01</v>
      </c>
      <c r="K10707">
        <v>0.08</v>
      </c>
      <c r="L10707">
        <v>62</v>
      </c>
      <c r="M10707">
        <v>12</v>
      </c>
      <c r="N10707">
        <v>8</v>
      </c>
      <c r="O10707">
        <v>6</v>
      </c>
      <c r="P10707" t="s">
        <v>8895</v>
      </c>
      <c r="Q10707" t="s">
        <v>112</v>
      </c>
      <c r="AF10707" t="s">
        <v>12731</v>
      </c>
    </row>
    <row r="10708" spans="1:32" x14ac:dyDescent="0.3">
      <c r="A10708" t="s">
        <v>9425</v>
      </c>
      <c r="B10708" t="s">
        <v>159</v>
      </c>
      <c r="C10708" t="str">
        <f t="shared" si="167"/>
        <v>2Ks</v>
      </c>
      <c r="D10708">
        <v>2009</v>
      </c>
      <c r="E10708" t="s">
        <v>39</v>
      </c>
      <c r="F10708" t="s">
        <v>111</v>
      </c>
      <c r="G10708">
        <v>0.05</v>
      </c>
      <c r="H10708">
        <v>0.02</v>
      </c>
      <c r="I10708">
        <v>0</v>
      </c>
      <c r="J10708">
        <v>0.01</v>
      </c>
      <c r="K10708">
        <v>0.08</v>
      </c>
      <c r="N10708" t="s">
        <v>203</v>
      </c>
      <c r="P10708" t="s">
        <v>9426</v>
      </c>
      <c r="Q10708" t="s">
        <v>20</v>
      </c>
      <c r="AF10708" t="s">
        <v>12732</v>
      </c>
    </row>
    <row r="10709" spans="1:32" x14ac:dyDescent="0.3">
      <c r="A10709" t="s">
        <v>9427</v>
      </c>
      <c r="B10709" t="s">
        <v>32</v>
      </c>
      <c r="C10709" t="str">
        <f t="shared" si="167"/>
        <v>2Ks</v>
      </c>
      <c r="D10709">
        <v>2009</v>
      </c>
      <c r="E10709" t="s">
        <v>34</v>
      </c>
      <c r="F10709" t="s">
        <v>111</v>
      </c>
      <c r="G10709">
        <v>7.0000000000000007E-2</v>
      </c>
      <c r="H10709">
        <v>0</v>
      </c>
      <c r="I10709">
        <v>0</v>
      </c>
      <c r="J10709">
        <v>0.01</v>
      </c>
      <c r="K10709">
        <v>0.08</v>
      </c>
      <c r="N10709" t="s">
        <v>203</v>
      </c>
      <c r="P10709" t="s">
        <v>111</v>
      </c>
      <c r="Q10709" t="s">
        <v>20</v>
      </c>
      <c r="AF10709" t="s">
        <v>12733</v>
      </c>
    </row>
    <row r="10710" spans="1:32" x14ac:dyDescent="0.3">
      <c r="A10710" t="s">
        <v>9428</v>
      </c>
      <c r="B10710" t="s">
        <v>159</v>
      </c>
      <c r="C10710" t="str">
        <f t="shared" si="167"/>
        <v>2Ks</v>
      </c>
      <c r="D10710">
        <v>2009</v>
      </c>
      <c r="E10710" t="s">
        <v>101</v>
      </c>
      <c r="F10710" t="s">
        <v>372</v>
      </c>
      <c r="G10710">
        <v>0</v>
      </c>
      <c r="H10710">
        <v>0</v>
      </c>
      <c r="I10710">
        <v>0.08</v>
      </c>
      <c r="J10710">
        <v>0</v>
      </c>
      <c r="K10710">
        <v>0.08</v>
      </c>
      <c r="AF10710" t="s">
        <v>12734</v>
      </c>
    </row>
    <row r="10711" spans="1:32" x14ac:dyDescent="0.3">
      <c r="A10711" t="s">
        <v>9432</v>
      </c>
      <c r="B10711" t="s">
        <v>17</v>
      </c>
      <c r="C10711" t="str">
        <f t="shared" si="167"/>
        <v>2Ks</v>
      </c>
      <c r="D10711">
        <v>2009</v>
      </c>
      <c r="E10711" t="s">
        <v>18</v>
      </c>
      <c r="F10711" t="s">
        <v>202</v>
      </c>
      <c r="G10711">
        <v>7.0000000000000007E-2</v>
      </c>
      <c r="H10711">
        <v>0</v>
      </c>
      <c r="I10711">
        <v>0</v>
      </c>
      <c r="J10711">
        <v>0.01</v>
      </c>
      <c r="K10711">
        <v>0.08</v>
      </c>
      <c r="N10711" t="s">
        <v>203</v>
      </c>
      <c r="P10711" t="s">
        <v>2748</v>
      </c>
      <c r="Q10711" t="s">
        <v>20</v>
      </c>
      <c r="AF10711" t="s">
        <v>12735</v>
      </c>
    </row>
    <row r="10712" spans="1:32" x14ac:dyDescent="0.3">
      <c r="A10712" t="s">
        <v>9433</v>
      </c>
      <c r="B10712" t="s">
        <v>159</v>
      </c>
      <c r="C10712" t="str">
        <f t="shared" si="167"/>
        <v>2Ks</v>
      </c>
      <c r="D10712">
        <v>2009</v>
      </c>
      <c r="E10712" t="s">
        <v>18</v>
      </c>
      <c r="F10712" t="s">
        <v>68</v>
      </c>
      <c r="G10712">
        <v>7.0000000000000007E-2</v>
      </c>
      <c r="H10712">
        <v>0</v>
      </c>
      <c r="I10712">
        <v>0</v>
      </c>
      <c r="J10712">
        <v>0.01</v>
      </c>
      <c r="K10712">
        <v>0.08</v>
      </c>
      <c r="L10712">
        <v>69</v>
      </c>
      <c r="M10712">
        <v>13</v>
      </c>
      <c r="N10712">
        <v>3</v>
      </c>
      <c r="O10712">
        <v>13</v>
      </c>
      <c r="P10712" t="s">
        <v>2256</v>
      </c>
      <c r="Q10712" t="s">
        <v>20</v>
      </c>
      <c r="AF10712" t="s">
        <v>12736</v>
      </c>
    </row>
    <row r="10713" spans="1:32" x14ac:dyDescent="0.3">
      <c r="A10713" t="s">
        <v>9435</v>
      </c>
      <c r="B10713" t="s">
        <v>44</v>
      </c>
      <c r="C10713" t="str">
        <f t="shared" si="167"/>
        <v>2Ks</v>
      </c>
      <c r="D10713">
        <v>2009</v>
      </c>
      <c r="E10713" t="s">
        <v>30</v>
      </c>
      <c r="F10713" t="s">
        <v>155</v>
      </c>
      <c r="G10713">
        <v>7.0000000000000007E-2</v>
      </c>
      <c r="H10713">
        <v>0</v>
      </c>
      <c r="I10713">
        <v>0</v>
      </c>
      <c r="J10713">
        <v>0.01</v>
      </c>
      <c r="K10713">
        <v>0.08</v>
      </c>
      <c r="N10713" t="s">
        <v>203</v>
      </c>
      <c r="P10713" t="s">
        <v>4062</v>
      </c>
      <c r="Q10713" t="s">
        <v>20</v>
      </c>
      <c r="AF10713" t="s">
        <v>12737</v>
      </c>
    </row>
    <row r="10714" spans="1:32" x14ac:dyDescent="0.3">
      <c r="A10714" t="s">
        <v>9442</v>
      </c>
      <c r="B10714" t="s">
        <v>17</v>
      </c>
      <c r="C10714" t="str">
        <f t="shared" si="167"/>
        <v>2Ks</v>
      </c>
      <c r="D10714">
        <v>2009</v>
      </c>
      <c r="E10714" t="s">
        <v>34</v>
      </c>
      <c r="F10714" t="s">
        <v>234</v>
      </c>
      <c r="G10714">
        <v>7.0000000000000007E-2</v>
      </c>
      <c r="H10714">
        <v>0</v>
      </c>
      <c r="I10714">
        <v>0</v>
      </c>
      <c r="J10714">
        <v>0.01</v>
      </c>
      <c r="K10714">
        <v>0.08</v>
      </c>
      <c r="N10714" t="s">
        <v>203</v>
      </c>
      <c r="P10714" t="s">
        <v>357</v>
      </c>
      <c r="Q10714" t="s">
        <v>20</v>
      </c>
      <c r="AF10714" t="s">
        <v>12738</v>
      </c>
    </row>
    <row r="10715" spans="1:32" x14ac:dyDescent="0.3">
      <c r="A10715" t="s">
        <v>9443</v>
      </c>
      <c r="B10715" t="s">
        <v>55</v>
      </c>
      <c r="C10715" t="str">
        <f t="shared" si="167"/>
        <v>2Ks</v>
      </c>
      <c r="D10715">
        <v>2009</v>
      </c>
      <c r="E10715" t="s">
        <v>18</v>
      </c>
      <c r="F10715" t="s">
        <v>234</v>
      </c>
      <c r="G10715">
        <v>0</v>
      </c>
      <c r="H10715">
        <v>0</v>
      </c>
      <c r="I10715">
        <v>0.08</v>
      </c>
      <c r="J10715">
        <v>0</v>
      </c>
      <c r="K10715">
        <v>0.08</v>
      </c>
      <c r="AF10715" t="s">
        <v>12739</v>
      </c>
    </row>
    <row r="10716" spans="1:32" x14ac:dyDescent="0.3">
      <c r="A10716" t="s">
        <v>9450</v>
      </c>
      <c r="B10716" t="s">
        <v>32</v>
      </c>
      <c r="C10716" t="str">
        <f t="shared" si="167"/>
        <v>2Ks</v>
      </c>
      <c r="D10716">
        <v>2009</v>
      </c>
      <c r="E10716" t="s">
        <v>34</v>
      </c>
      <c r="F10716" t="s">
        <v>1222</v>
      </c>
      <c r="G10716">
        <v>7.0000000000000007E-2</v>
      </c>
      <c r="H10716">
        <v>0</v>
      </c>
      <c r="I10716">
        <v>0</v>
      </c>
      <c r="J10716">
        <v>0.01</v>
      </c>
      <c r="K10716">
        <v>0.08</v>
      </c>
      <c r="N10716" t="s">
        <v>203</v>
      </c>
      <c r="P10716" t="s">
        <v>1222</v>
      </c>
      <c r="Q10716" t="s">
        <v>20</v>
      </c>
      <c r="AF10716" t="s">
        <v>12740</v>
      </c>
    </row>
    <row r="10717" spans="1:32" x14ac:dyDescent="0.3">
      <c r="A10717" t="s">
        <v>9453</v>
      </c>
      <c r="B10717" t="s">
        <v>44</v>
      </c>
      <c r="C10717" t="str">
        <f t="shared" si="167"/>
        <v>2Ks</v>
      </c>
      <c r="D10717">
        <v>2009</v>
      </c>
      <c r="E10717" t="s">
        <v>86</v>
      </c>
      <c r="F10717" t="s">
        <v>1511</v>
      </c>
      <c r="G10717">
        <v>7.0000000000000007E-2</v>
      </c>
      <c r="H10717">
        <v>0.01</v>
      </c>
      <c r="I10717">
        <v>0</v>
      </c>
      <c r="J10717">
        <v>0.01</v>
      </c>
      <c r="K10717">
        <v>0.08</v>
      </c>
      <c r="L10717">
        <v>46</v>
      </c>
      <c r="M10717">
        <v>33</v>
      </c>
      <c r="N10717">
        <v>5.2</v>
      </c>
      <c r="O10717">
        <v>12</v>
      </c>
      <c r="P10717" t="s">
        <v>1876</v>
      </c>
      <c r="Q10717" t="s">
        <v>53</v>
      </c>
      <c r="AF10717" t="s">
        <v>12742</v>
      </c>
    </row>
    <row r="10718" spans="1:32" x14ac:dyDescent="0.3">
      <c r="A10718" t="s">
        <v>9463</v>
      </c>
      <c r="B10718" t="s">
        <v>32</v>
      </c>
      <c r="C10718" t="str">
        <f t="shared" si="167"/>
        <v>2Ks</v>
      </c>
      <c r="D10718">
        <v>2009</v>
      </c>
      <c r="E10718" t="s">
        <v>39</v>
      </c>
      <c r="F10718" t="s">
        <v>5573</v>
      </c>
      <c r="G10718">
        <v>7.0000000000000007E-2</v>
      </c>
      <c r="H10718">
        <v>0</v>
      </c>
      <c r="I10718">
        <v>0</v>
      </c>
      <c r="J10718">
        <v>0.01</v>
      </c>
      <c r="K10718">
        <v>0.08</v>
      </c>
      <c r="N10718" t="s">
        <v>203</v>
      </c>
      <c r="P10718" t="s">
        <v>484</v>
      </c>
      <c r="Q10718" t="s">
        <v>20</v>
      </c>
      <c r="AF10718" t="s">
        <v>12743</v>
      </c>
    </row>
    <row r="10719" spans="1:32" x14ac:dyDescent="0.3">
      <c r="A10719" t="s">
        <v>4929</v>
      </c>
      <c r="B10719" t="s">
        <v>17</v>
      </c>
      <c r="C10719" t="str">
        <f t="shared" si="167"/>
        <v>2Ks</v>
      </c>
      <c r="D10719">
        <v>2009</v>
      </c>
      <c r="E10719" t="s">
        <v>39</v>
      </c>
      <c r="F10719" t="s">
        <v>283</v>
      </c>
      <c r="G10719">
        <v>0.03</v>
      </c>
      <c r="H10719">
        <v>0.04</v>
      </c>
      <c r="I10719">
        <v>0</v>
      </c>
      <c r="J10719">
        <v>0.01</v>
      </c>
      <c r="K10719">
        <v>0.08</v>
      </c>
      <c r="N10719" t="s">
        <v>203</v>
      </c>
      <c r="P10719" t="s">
        <v>2297</v>
      </c>
      <c r="Q10719" t="s">
        <v>20</v>
      </c>
      <c r="AF10719" t="s">
        <v>12744</v>
      </c>
    </row>
    <row r="10720" spans="1:32" x14ac:dyDescent="0.3">
      <c r="A10720" t="s">
        <v>9495</v>
      </c>
      <c r="B10720" t="s">
        <v>159</v>
      </c>
      <c r="C10720" t="str">
        <f t="shared" si="167"/>
        <v>2Ks</v>
      </c>
      <c r="D10720">
        <v>2009</v>
      </c>
      <c r="E10720" t="s">
        <v>39</v>
      </c>
      <c r="F10720" t="s">
        <v>780</v>
      </c>
      <c r="G10720">
        <v>0</v>
      </c>
      <c r="H10720">
        <v>0</v>
      </c>
      <c r="I10720">
        <v>0.08</v>
      </c>
      <c r="J10720">
        <v>0</v>
      </c>
      <c r="K10720">
        <v>0.08</v>
      </c>
      <c r="L10720">
        <v>43</v>
      </c>
      <c r="M10720">
        <v>6</v>
      </c>
      <c r="N10720">
        <v>6.7</v>
      </c>
      <c r="O10720">
        <v>6</v>
      </c>
      <c r="P10720" t="s">
        <v>780</v>
      </c>
      <c r="Q10720" t="s">
        <v>88</v>
      </c>
      <c r="AF10720" t="s">
        <v>12745</v>
      </c>
    </row>
    <row r="10721" spans="1:32" x14ac:dyDescent="0.3">
      <c r="A10721" t="s">
        <v>9500</v>
      </c>
      <c r="B10721" t="s">
        <v>32</v>
      </c>
      <c r="C10721" t="str">
        <f t="shared" si="167"/>
        <v>2Ks</v>
      </c>
      <c r="D10721">
        <v>2009</v>
      </c>
      <c r="E10721" t="s">
        <v>34</v>
      </c>
      <c r="F10721" t="s">
        <v>202</v>
      </c>
      <c r="G10721">
        <v>7.0000000000000007E-2</v>
      </c>
      <c r="H10721">
        <v>0</v>
      </c>
      <c r="I10721">
        <v>0</v>
      </c>
      <c r="J10721">
        <v>0.01</v>
      </c>
      <c r="K10721">
        <v>0.08</v>
      </c>
      <c r="N10721" t="s">
        <v>203</v>
      </c>
      <c r="P10721" t="s">
        <v>202</v>
      </c>
      <c r="Q10721" t="s">
        <v>20</v>
      </c>
      <c r="AF10721" t="s">
        <v>12746</v>
      </c>
    </row>
    <row r="10722" spans="1:32" x14ac:dyDescent="0.3">
      <c r="A10722" t="s">
        <v>3368</v>
      </c>
      <c r="B10722" t="s">
        <v>32</v>
      </c>
      <c r="C10722" t="str">
        <f t="shared" si="167"/>
        <v>2Ks</v>
      </c>
      <c r="D10722">
        <v>2009</v>
      </c>
      <c r="E10722" t="s">
        <v>18</v>
      </c>
      <c r="F10722" t="s">
        <v>663</v>
      </c>
      <c r="G10722">
        <v>7.0000000000000007E-2</v>
      </c>
      <c r="H10722">
        <v>0</v>
      </c>
      <c r="I10722">
        <v>0</v>
      </c>
      <c r="J10722">
        <v>0.01</v>
      </c>
      <c r="K10722">
        <v>0.08</v>
      </c>
      <c r="N10722">
        <v>8.1999999999999993</v>
      </c>
      <c r="O10722">
        <v>5</v>
      </c>
      <c r="P10722" t="s">
        <v>5265</v>
      </c>
      <c r="Q10722" t="s">
        <v>20</v>
      </c>
      <c r="AF10722" t="s">
        <v>12748</v>
      </c>
    </row>
    <row r="10723" spans="1:32" x14ac:dyDescent="0.3">
      <c r="A10723" t="s">
        <v>9510</v>
      </c>
      <c r="B10723" t="s">
        <v>32</v>
      </c>
      <c r="C10723" t="str">
        <f t="shared" si="167"/>
        <v>2Ks</v>
      </c>
      <c r="D10723">
        <v>2009</v>
      </c>
      <c r="E10723" t="s">
        <v>34</v>
      </c>
      <c r="F10723" t="s">
        <v>663</v>
      </c>
      <c r="G10723">
        <v>7.0000000000000007E-2</v>
      </c>
      <c r="H10723">
        <v>0</v>
      </c>
      <c r="I10723">
        <v>0</v>
      </c>
      <c r="J10723">
        <v>0.01</v>
      </c>
      <c r="K10723">
        <v>0.08</v>
      </c>
      <c r="N10723" t="s">
        <v>203</v>
      </c>
      <c r="P10723" t="s">
        <v>5415</v>
      </c>
      <c r="Q10723" t="s">
        <v>88</v>
      </c>
      <c r="AF10723" t="s">
        <v>12749</v>
      </c>
    </row>
    <row r="10724" spans="1:32" x14ac:dyDescent="0.3">
      <c r="A10724" t="s">
        <v>9520</v>
      </c>
      <c r="B10724" t="s">
        <v>49</v>
      </c>
      <c r="C10724" t="str">
        <f t="shared" si="167"/>
        <v>2Ks</v>
      </c>
      <c r="D10724">
        <v>2009</v>
      </c>
      <c r="E10724" t="s">
        <v>18</v>
      </c>
      <c r="F10724" t="s">
        <v>51</v>
      </c>
      <c r="G10724">
        <v>7.0000000000000007E-2</v>
      </c>
      <c r="H10724">
        <v>0</v>
      </c>
      <c r="I10724">
        <v>0</v>
      </c>
      <c r="J10724">
        <v>0.01</v>
      </c>
      <c r="K10724">
        <v>0.08</v>
      </c>
      <c r="L10724">
        <v>49</v>
      </c>
      <c r="M10724">
        <v>8</v>
      </c>
      <c r="N10724">
        <v>6.5</v>
      </c>
      <c r="O10724">
        <v>8</v>
      </c>
      <c r="P10724" t="s">
        <v>1416</v>
      </c>
      <c r="Q10724" t="s">
        <v>20</v>
      </c>
      <c r="AF10724" t="s">
        <v>12750</v>
      </c>
    </row>
    <row r="10725" spans="1:32" x14ac:dyDescent="0.3">
      <c r="A10725" t="s">
        <v>9527</v>
      </c>
      <c r="B10725" t="s">
        <v>159</v>
      </c>
      <c r="C10725" t="str">
        <f t="shared" si="167"/>
        <v>2Ks</v>
      </c>
      <c r="D10725">
        <v>2009</v>
      </c>
      <c r="E10725" t="s">
        <v>101</v>
      </c>
      <c r="F10725" t="s">
        <v>234</v>
      </c>
      <c r="G10725">
        <v>0</v>
      </c>
      <c r="H10725">
        <v>0</v>
      </c>
      <c r="I10725">
        <v>0.08</v>
      </c>
      <c r="J10725">
        <v>0</v>
      </c>
      <c r="K10725">
        <v>0.08</v>
      </c>
      <c r="AF10725" t="s">
        <v>12751</v>
      </c>
    </row>
    <row r="10726" spans="1:32" x14ac:dyDescent="0.3">
      <c r="A10726" t="s">
        <v>9557</v>
      </c>
      <c r="B10726" t="s">
        <v>17</v>
      </c>
      <c r="C10726" t="str">
        <f t="shared" si="167"/>
        <v>2Ks</v>
      </c>
      <c r="D10726">
        <v>2009</v>
      </c>
      <c r="E10726" t="s">
        <v>18</v>
      </c>
      <c r="F10726" t="s">
        <v>1830</v>
      </c>
      <c r="G10726">
        <v>7.0000000000000007E-2</v>
      </c>
      <c r="H10726">
        <v>0</v>
      </c>
      <c r="I10726">
        <v>0</v>
      </c>
      <c r="J10726">
        <v>0.01</v>
      </c>
      <c r="K10726">
        <v>0.08</v>
      </c>
      <c r="L10726">
        <v>28</v>
      </c>
      <c r="M10726">
        <v>5</v>
      </c>
      <c r="N10726" t="s">
        <v>203</v>
      </c>
      <c r="P10726" t="s">
        <v>9558</v>
      </c>
      <c r="Q10726" t="s">
        <v>88</v>
      </c>
      <c r="AF10726" t="s">
        <v>12752</v>
      </c>
    </row>
    <row r="10727" spans="1:32" x14ac:dyDescent="0.3">
      <c r="A10727" t="s">
        <v>9560</v>
      </c>
      <c r="B10727" t="s">
        <v>32</v>
      </c>
      <c r="C10727" t="str">
        <f t="shared" si="167"/>
        <v>2Ks</v>
      </c>
      <c r="D10727">
        <v>2009</v>
      </c>
      <c r="E10727" t="s">
        <v>39</v>
      </c>
      <c r="F10727" t="s">
        <v>825</v>
      </c>
      <c r="G10727">
        <v>7.0000000000000007E-2</v>
      </c>
      <c r="H10727">
        <v>0</v>
      </c>
      <c r="I10727">
        <v>0</v>
      </c>
      <c r="J10727">
        <v>0.01</v>
      </c>
      <c r="K10727">
        <v>0.08</v>
      </c>
      <c r="N10727" t="s">
        <v>203</v>
      </c>
      <c r="P10727" t="s">
        <v>7819</v>
      </c>
      <c r="Q10727" t="s">
        <v>20</v>
      </c>
      <c r="AF10727" t="s">
        <v>12753</v>
      </c>
    </row>
    <row r="10728" spans="1:32" x14ac:dyDescent="0.3">
      <c r="A10728" t="s">
        <v>9562</v>
      </c>
      <c r="B10728" t="s">
        <v>17</v>
      </c>
      <c r="C10728" t="str">
        <f t="shared" si="167"/>
        <v>2Ks</v>
      </c>
      <c r="D10728">
        <v>2009</v>
      </c>
      <c r="E10728" t="s">
        <v>18</v>
      </c>
      <c r="F10728" t="s">
        <v>234</v>
      </c>
      <c r="G10728">
        <v>0</v>
      </c>
      <c r="H10728">
        <v>0</v>
      </c>
      <c r="I10728">
        <v>0.08</v>
      </c>
      <c r="J10728">
        <v>0</v>
      </c>
      <c r="K10728">
        <v>0.08</v>
      </c>
      <c r="AF10728" t="s">
        <v>12754</v>
      </c>
    </row>
    <row r="10729" spans="1:32" x14ac:dyDescent="0.3">
      <c r="A10729" t="s">
        <v>9569</v>
      </c>
      <c r="B10729" t="s">
        <v>32</v>
      </c>
      <c r="C10729" t="str">
        <f t="shared" si="167"/>
        <v>2Ks</v>
      </c>
      <c r="D10729">
        <v>2009</v>
      </c>
      <c r="E10729" t="s">
        <v>50</v>
      </c>
      <c r="F10729" t="s">
        <v>111</v>
      </c>
      <c r="G10729">
        <v>0.05</v>
      </c>
      <c r="H10729">
        <v>0.02</v>
      </c>
      <c r="I10729">
        <v>0</v>
      </c>
      <c r="J10729">
        <v>0.01</v>
      </c>
      <c r="K10729">
        <v>0.08</v>
      </c>
      <c r="L10729">
        <v>55</v>
      </c>
      <c r="M10729">
        <v>38</v>
      </c>
      <c r="N10729">
        <v>7.5</v>
      </c>
      <c r="O10729">
        <v>13</v>
      </c>
      <c r="P10729" t="s">
        <v>9570</v>
      </c>
      <c r="Q10729" t="s">
        <v>88</v>
      </c>
      <c r="AF10729" t="s">
        <v>12755</v>
      </c>
    </row>
    <row r="10730" spans="1:32" x14ac:dyDescent="0.3">
      <c r="A10730" t="s">
        <v>9574</v>
      </c>
      <c r="B10730" t="s">
        <v>55</v>
      </c>
      <c r="C10730" t="str">
        <f t="shared" si="167"/>
        <v>2Ks</v>
      </c>
      <c r="D10730">
        <v>2009</v>
      </c>
      <c r="E10730" t="s">
        <v>34</v>
      </c>
      <c r="F10730" t="s">
        <v>372</v>
      </c>
      <c r="G10730">
        <v>0</v>
      </c>
      <c r="H10730">
        <v>0</v>
      </c>
      <c r="I10730">
        <v>0.08</v>
      </c>
      <c r="J10730">
        <v>0</v>
      </c>
      <c r="K10730">
        <v>0.08</v>
      </c>
      <c r="AF10730" t="s">
        <v>12756</v>
      </c>
    </row>
    <row r="10731" spans="1:32" x14ac:dyDescent="0.3">
      <c r="A10731" t="s">
        <v>8853</v>
      </c>
      <c r="B10731" t="s">
        <v>17</v>
      </c>
      <c r="C10731" t="str">
        <f t="shared" si="167"/>
        <v>2Ks</v>
      </c>
      <c r="D10731">
        <v>2009</v>
      </c>
      <c r="E10731" t="s">
        <v>101</v>
      </c>
      <c r="F10731" t="s">
        <v>1222</v>
      </c>
      <c r="G10731">
        <v>7.0000000000000007E-2</v>
      </c>
      <c r="H10731">
        <v>0</v>
      </c>
      <c r="I10731">
        <v>0</v>
      </c>
      <c r="J10731">
        <v>0.01</v>
      </c>
      <c r="K10731">
        <v>0.08</v>
      </c>
      <c r="L10731">
        <v>65</v>
      </c>
      <c r="M10731">
        <v>8</v>
      </c>
      <c r="N10731" t="s">
        <v>203</v>
      </c>
      <c r="P10731" t="s">
        <v>3510</v>
      </c>
      <c r="Q10731" t="s">
        <v>112</v>
      </c>
      <c r="AF10731" t="s">
        <v>12757</v>
      </c>
    </row>
    <row r="10732" spans="1:32" x14ac:dyDescent="0.3">
      <c r="A10732" t="s">
        <v>9581</v>
      </c>
      <c r="B10732" t="s">
        <v>17</v>
      </c>
      <c r="C10732" t="str">
        <f t="shared" si="167"/>
        <v>2Ks</v>
      </c>
      <c r="D10732">
        <v>2009</v>
      </c>
      <c r="E10732" t="s">
        <v>34</v>
      </c>
      <c r="F10732" t="s">
        <v>234</v>
      </c>
      <c r="G10732">
        <v>7.0000000000000007E-2</v>
      </c>
      <c r="H10732">
        <v>0</v>
      </c>
      <c r="I10732">
        <v>0</v>
      </c>
      <c r="J10732">
        <v>0.01</v>
      </c>
      <c r="K10732">
        <v>0.08</v>
      </c>
      <c r="N10732" t="s">
        <v>203</v>
      </c>
      <c r="P10732" t="s">
        <v>357</v>
      </c>
      <c r="Q10732" t="s">
        <v>20</v>
      </c>
      <c r="AF10732" t="s">
        <v>12758</v>
      </c>
    </row>
    <row r="10733" spans="1:32" x14ac:dyDescent="0.3">
      <c r="A10733" t="s">
        <v>9582</v>
      </c>
      <c r="B10733" t="s">
        <v>17</v>
      </c>
      <c r="C10733" t="str">
        <f t="shared" si="167"/>
        <v>2Ks</v>
      </c>
      <c r="D10733">
        <v>2009</v>
      </c>
      <c r="E10733" t="s">
        <v>34</v>
      </c>
      <c r="F10733" t="s">
        <v>111</v>
      </c>
      <c r="G10733">
        <v>7.0000000000000007E-2</v>
      </c>
      <c r="H10733">
        <v>0</v>
      </c>
      <c r="I10733">
        <v>0</v>
      </c>
      <c r="J10733">
        <v>0.01</v>
      </c>
      <c r="K10733">
        <v>0.08</v>
      </c>
      <c r="N10733" t="s">
        <v>203</v>
      </c>
      <c r="P10733" t="s">
        <v>111</v>
      </c>
      <c r="Q10733" t="s">
        <v>20</v>
      </c>
      <c r="AF10733" t="s">
        <v>12760</v>
      </c>
    </row>
    <row r="10734" spans="1:32" x14ac:dyDescent="0.3">
      <c r="A10734" t="s">
        <v>9588</v>
      </c>
      <c r="B10734" t="s">
        <v>32</v>
      </c>
      <c r="C10734" t="str">
        <f t="shared" si="167"/>
        <v>2Ks</v>
      </c>
      <c r="D10734">
        <v>2009</v>
      </c>
      <c r="E10734" t="s">
        <v>39</v>
      </c>
      <c r="F10734" t="s">
        <v>202</v>
      </c>
      <c r="G10734">
        <v>7.0000000000000007E-2</v>
      </c>
      <c r="H10734">
        <v>0</v>
      </c>
      <c r="I10734">
        <v>0</v>
      </c>
      <c r="J10734">
        <v>0</v>
      </c>
      <c r="K10734">
        <v>0.08</v>
      </c>
      <c r="N10734" t="s">
        <v>203</v>
      </c>
      <c r="P10734" t="s">
        <v>202</v>
      </c>
      <c r="Q10734" t="s">
        <v>20</v>
      </c>
      <c r="AF10734" t="s">
        <v>12761</v>
      </c>
    </row>
    <row r="10735" spans="1:32" x14ac:dyDescent="0.3">
      <c r="A10735" t="s">
        <v>9589</v>
      </c>
      <c r="B10735" t="s">
        <v>17</v>
      </c>
      <c r="C10735" t="str">
        <f t="shared" si="167"/>
        <v>2Ks</v>
      </c>
      <c r="D10735">
        <v>2009</v>
      </c>
      <c r="E10735" t="s">
        <v>50</v>
      </c>
      <c r="F10735" t="s">
        <v>7063</v>
      </c>
      <c r="G10735">
        <v>7.0000000000000007E-2</v>
      </c>
      <c r="H10735">
        <v>0</v>
      </c>
      <c r="I10735">
        <v>0</v>
      </c>
      <c r="J10735">
        <v>0.01</v>
      </c>
      <c r="K10735">
        <v>0.08</v>
      </c>
      <c r="N10735" t="s">
        <v>203</v>
      </c>
      <c r="P10735" t="s">
        <v>9590</v>
      </c>
      <c r="Q10735" t="s">
        <v>112</v>
      </c>
      <c r="AF10735" t="s">
        <v>12762</v>
      </c>
    </row>
    <row r="10736" spans="1:32" x14ac:dyDescent="0.3">
      <c r="A10736" t="s">
        <v>6721</v>
      </c>
      <c r="B10736" t="s">
        <v>55</v>
      </c>
      <c r="C10736" t="str">
        <f t="shared" si="167"/>
        <v>2Ks</v>
      </c>
      <c r="D10736">
        <v>2009</v>
      </c>
      <c r="E10736" t="s">
        <v>34</v>
      </c>
      <c r="F10736" t="s">
        <v>51</v>
      </c>
      <c r="G10736">
        <v>0.04</v>
      </c>
      <c r="H10736">
        <v>0.03</v>
      </c>
      <c r="I10736">
        <v>0</v>
      </c>
      <c r="J10736">
        <v>0.01</v>
      </c>
      <c r="K10736">
        <v>0.08</v>
      </c>
      <c r="N10736" t="s">
        <v>203</v>
      </c>
      <c r="P10736" t="s">
        <v>51</v>
      </c>
      <c r="Q10736" t="s">
        <v>20</v>
      </c>
      <c r="AF10736" t="s">
        <v>12764</v>
      </c>
    </row>
    <row r="10737" spans="1:32" x14ac:dyDescent="0.3">
      <c r="A10737" t="s">
        <v>9601</v>
      </c>
      <c r="B10737" t="s">
        <v>44</v>
      </c>
      <c r="C10737" t="str">
        <f t="shared" si="167"/>
        <v>2Ks</v>
      </c>
      <c r="D10737">
        <v>2009</v>
      </c>
      <c r="E10737" t="s">
        <v>37</v>
      </c>
      <c r="F10737" t="s">
        <v>7063</v>
      </c>
      <c r="G10737">
        <v>0.06</v>
      </c>
      <c r="H10737">
        <v>0.01</v>
      </c>
      <c r="I10737">
        <v>0</v>
      </c>
      <c r="J10737">
        <v>0.01</v>
      </c>
      <c r="K10737">
        <v>0.08</v>
      </c>
      <c r="L10737">
        <v>35</v>
      </c>
      <c r="M10737">
        <v>23</v>
      </c>
      <c r="N10737">
        <v>5.3</v>
      </c>
      <c r="O10737">
        <v>10</v>
      </c>
      <c r="P10737" t="s">
        <v>9602</v>
      </c>
      <c r="Q10737" t="s">
        <v>53</v>
      </c>
      <c r="AF10737" t="s">
        <v>12766</v>
      </c>
    </row>
    <row r="10738" spans="1:32" x14ac:dyDescent="0.3">
      <c r="A10738" t="s">
        <v>9646</v>
      </c>
      <c r="B10738" t="s">
        <v>17</v>
      </c>
      <c r="C10738" t="str">
        <f t="shared" si="167"/>
        <v>2Ks</v>
      </c>
      <c r="D10738">
        <v>2009</v>
      </c>
      <c r="E10738" t="s">
        <v>34</v>
      </c>
      <c r="F10738" t="s">
        <v>5837</v>
      </c>
      <c r="G10738">
        <v>7.0000000000000007E-2</v>
      </c>
      <c r="H10738">
        <v>0</v>
      </c>
      <c r="I10738">
        <v>0</v>
      </c>
      <c r="J10738">
        <v>0</v>
      </c>
      <c r="K10738">
        <v>7.0000000000000007E-2</v>
      </c>
      <c r="N10738" t="s">
        <v>203</v>
      </c>
      <c r="P10738" t="s">
        <v>5837</v>
      </c>
      <c r="Q10738" t="s">
        <v>20</v>
      </c>
      <c r="AF10738" t="s">
        <v>12767</v>
      </c>
    </row>
    <row r="10739" spans="1:32" x14ac:dyDescent="0.3">
      <c r="A10739" t="s">
        <v>9647</v>
      </c>
      <c r="B10739" t="s">
        <v>32</v>
      </c>
      <c r="C10739" t="str">
        <f t="shared" si="167"/>
        <v>2Ks</v>
      </c>
      <c r="D10739">
        <v>2009</v>
      </c>
      <c r="E10739" t="s">
        <v>39</v>
      </c>
      <c r="F10739" t="s">
        <v>111</v>
      </c>
      <c r="G10739">
        <v>0</v>
      </c>
      <c r="H10739">
        <v>7.0000000000000007E-2</v>
      </c>
      <c r="I10739">
        <v>0</v>
      </c>
      <c r="J10739">
        <v>0.01</v>
      </c>
      <c r="K10739">
        <v>7.0000000000000007E-2</v>
      </c>
      <c r="AF10739" t="s">
        <v>12768</v>
      </c>
    </row>
    <row r="10740" spans="1:32" x14ac:dyDescent="0.3">
      <c r="A10740" t="s">
        <v>9673</v>
      </c>
      <c r="B10740" t="s">
        <v>17</v>
      </c>
      <c r="C10740" t="str">
        <f t="shared" si="167"/>
        <v>2Ks</v>
      </c>
      <c r="D10740">
        <v>2009</v>
      </c>
      <c r="E10740" t="s">
        <v>101</v>
      </c>
      <c r="F10740" t="s">
        <v>1708</v>
      </c>
      <c r="G10740">
        <v>7.0000000000000007E-2</v>
      </c>
      <c r="H10740">
        <v>0</v>
      </c>
      <c r="I10740">
        <v>0</v>
      </c>
      <c r="J10740">
        <v>0.01</v>
      </c>
      <c r="K10740">
        <v>7.0000000000000007E-2</v>
      </c>
      <c r="N10740" t="s">
        <v>203</v>
      </c>
      <c r="P10740" t="s">
        <v>1870</v>
      </c>
      <c r="Q10740" t="s">
        <v>20</v>
      </c>
      <c r="AF10740" t="s">
        <v>12770</v>
      </c>
    </row>
    <row r="10741" spans="1:32" x14ac:dyDescent="0.3">
      <c r="A10741" t="s">
        <v>9683</v>
      </c>
      <c r="B10741" t="s">
        <v>32</v>
      </c>
      <c r="C10741" t="str">
        <f t="shared" si="167"/>
        <v>2Ks</v>
      </c>
      <c r="D10741">
        <v>2009</v>
      </c>
      <c r="E10741" t="s">
        <v>101</v>
      </c>
      <c r="F10741" t="s">
        <v>4800</v>
      </c>
      <c r="G10741">
        <v>7.0000000000000007E-2</v>
      </c>
      <c r="H10741">
        <v>0</v>
      </c>
      <c r="I10741">
        <v>0</v>
      </c>
      <c r="J10741">
        <v>0</v>
      </c>
      <c r="K10741">
        <v>7.0000000000000007E-2</v>
      </c>
      <c r="AF10741" t="s">
        <v>12771</v>
      </c>
    </row>
    <row r="10742" spans="1:32" x14ac:dyDescent="0.3">
      <c r="A10742" t="s">
        <v>9686</v>
      </c>
      <c r="B10742" t="s">
        <v>148</v>
      </c>
      <c r="C10742" t="str">
        <f t="shared" si="167"/>
        <v>2Ks</v>
      </c>
      <c r="D10742">
        <v>2009</v>
      </c>
      <c r="E10742" t="s">
        <v>28</v>
      </c>
      <c r="F10742" t="s">
        <v>6580</v>
      </c>
      <c r="G10742">
        <v>0</v>
      </c>
      <c r="H10742">
        <v>0.06</v>
      </c>
      <c r="I10742">
        <v>0</v>
      </c>
      <c r="J10742">
        <v>0.01</v>
      </c>
      <c r="K10742">
        <v>7.0000000000000007E-2</v>
      </c>
      <c r="L10742">
        <v>83</v>
      </c>
      <c r="M10742">
        <v>57</v>
      </c>
      <c r="N10742">
        <v>8</v>
      </c>
      <c r="O10742">
        <v>794</v>
      </c>
      <c r="P10742" t="s">
        <v>9687</v>
      </c>
      <c r="Q10742" t="s">
        <v>88</v>
      </c>
      <c r="AF10742" t="s">
        <v>12773</v>
      </c>
    </row>
    <row r="10743" spans="1:32" x14ac:dyDescent="0.3">
      <c r="A10743" t="s">
        <v>9688</v>
      </c>
      <c r="B10743" t="s">
        <v>17</v>
      </c>
      <c r="C10743" t="str">
        <f t="shared" si="167"/>
        <v>2Ks</v>
      </c>
      <c r="D10743">
        <v>2009</v>
      </c>
      <c r="E10743" t="s">
        <v>37</v>
      </c>
      <c r="F10743" t="s">
        <v>8583</v>
      </c>
      <c r="G10743">
        <v>0.06</v>
      </c>
      <c r="H10743">
        <v>0</v>
      </c>
      <c r="I10743">
        <v>0</v>
      </c>
      <c r="J10743">
        <v>0.01</v>
      </c>
      <c r="K10743">
        <v>7.0000000000000007E-2</v>
      </c>
      <c r="L10743">
        <v>70</v>
      </c>
      <c r="M10743">
        <v>14</v>
      </c>
      <c r="N10743">
        <v>8.1999999999999993</v>
      </c>
      <c r="O10743">
        <v>5</v>
      </c>
      <c r="P10743" t="s">
        <v>1235</v>
      </c>
      <c r="Q10743" t="s">
        <v>88</v>
      </c>
      <c r="AF10743" t="s">
        <v>12774</v>
      </c>
    </row>
    <row r="10744" spans="1:32" x14ac:dyDescent="0.3">
      <c r="A10744" t="s">
        <v>9691</v>
      </c>
      <c r="B10744" t="s">
        <v>17</v>
      </c>
      <c r="C10744" t="str">
        <f t="shared" si="167"/>
        <v>2Ks</v>
      </c>
      <c r="D10744">
        <v>2009</v>
      </c>
      <c r="E10744" t="s">
        <v>34</v>
      </c>
      <c r="F10744" t="s">
        <v>202</v>
      </c>
      <c r="G10744">
        <v>7.0000000000000007E-2</v>
      </c>
      <c r="H10744">
        <v>0</v>
      </c>
      <c r="I10744">
        <v>0</v>
      </c>
      <c r="J10744">
        <v>0.01</v>
      </c>
      <c r="K10744">
        <v>7.0000000000000007E-2</v>
      </c>
      <c r="N10744" t="s">
        <v>203</v>
      </c>
      <c r="P10744" t="s">
        <v>202</v>
      </c>
      <c r="Q10744" t="s">
        <v>20</v>
      </c>
      <c r="AF10744" t="s">
        <v>12775</v>
      </c>
    </row>
    <row r="10745" spans="1:32" x14ac:dyDescent="0.3">
      <c r="A10745" t="s">
        <v>3584</v>
      </c>
      <c r="B10745" t="s">
        <v>148</v>
      </c>
      <c r="C10745" t="str">
        <f t="shared" si="167"/>
        <v>2Ks</v>
      </c>
      <c r="D10745">
        <v>2009</v>
      </c>
      <c r="E10745" t="s">
        <v>37</v>
      </c>
      <c r="F10745" t="s">
        <v>267</v>
      </c>
      <c r="G10745">
        <v>0.02</v>
      </c>
      <c r="H10745">
        <v>0.05</v>
      </c>
      <c r="I10745">
        <v>0</v>
      </c>
      <c r="J10745">
        <v>0.01</v>
      </c>
      <c r="K10745">
        <v>7.0000000000000007E-2</v>
      </c>
      <c r="L10745">
        <v>79</v>
      </c>
      <c r="M10745">
        <v>49</v>
      </c>
      <c r="N10745">
        <v>7.8</v>
      </c>
      <c r="O10745">
        <v>520</v>
      </c>
      <c r="P10745" t="s">
        <v>619</v>
      </c>
      <c r="Q10745" t="s">
        <v>53</v>
      </c>
      <c r="AF10745" t="s">
        <v>12776</v>
      </c>
    </row>
    <row r="10746" spans="1:32" x14ac:dyDescent="0.3">
      <c r="A10746" t="s">
        <v>7499</v>
      </c>
      <c r="B10746" t="s">
        <v>44</v>
      </c>
      <c r="C10746" t="str">
        <f t="shared" si="167"/>
        <v>2Ks</v>
      </c>
      <c r="D10746">
        <v>2009</v>
      </c>
      <c r="E10746" t="s">
        <v>50</v>
      </c>
      <c r="F10746" t="s">
        <v>484</v>
      </c>
      <c r="G10746">
        <v>0.03</v>
      </c>
      <c r="H10746">
        <v>0.04</v>
      </c>
      <c r="I10746">
        <v>0</v>
      </c>
      <c r="J10746">
        <v>0</v>
      </c>
      <c r="K10746">
        <v>7.0000000000000007E-2</v>
      </c>
      <c r="N10746">
        <v>6.5</v>
      </c>
      <c r="O10746">
        <v>15</v>
      </c>
      <c r="P10746" t="s">
        <v>829</v>
      </c>
      <c r="Q10746" t="s">
        <v>20</v>
      </c>
      <c r="AF10746" t="s">
        <v>12777</v>
      </c>
    </row>
    <row r="10747" spans="1:32" x14ac:dyDescent="0.3">
      <c r="A10747" t="s">
        <v>9712</v>
      </c>
      <c r="B10747" t="s">
        <v>32</v>
      </c>
      <c r="C10747" t="str">
        <f t="shared" si="167"/>
        <v>2Ks</v>
      </c>
      <c r="D10747">
        <v>2009</v>
      </c>
      <c r="E10747" t="s">
        <v>34</v>
      </c>
      <c r="F10747" t="s">
        <v>7818</v>
      </c>
      <c r="G10747">
        <v>7.0000000000000007E-2</v>
      </c>
      <c r="H10747">
        <v>0</v>
      </c>
      <c r="I10747">
        <v>0</v>
      </c>
      <c r="J10747">
        <v>0</v>
      </c>
      <c r="K10747">
        <v>7.0000000000000007E-2</v>
      </c>
      <c r="N10747" t="s">
        <v>203</v>
      </c>
      <c r="P10747" t="s">
        <v>9713</v>
      </c>
      <c r="Q10747" t="s">
        <v>20</v>
      </c>
      <c r="AF10747" t="s">
        <v>12778</v>
      </c>
    </row>
    <row r="10748" spans="1:32" x14ac:dyDescent="0.3">
      <c r="A10748" t="s">
        <v>5978</v>
      </c>
      <c r="B10748" t="s">
        <v>148</v>
      </c>
      <c r="C10748" t="str">
        <f t="shared" si="167"/>
        <v>2Ks</v>
      </c>
      <c r="D10748">
        <v>2009</v>
      </c>
      <c r="E10748" t="s">
        <v>28</v>
      </c>
      <c r="F10748" t="s">
        <v>5573</v>
      </c>
      <c r="G10748">
        <v>0.01</v>
      </c>
      <c r="H10748">
        <v>0.05</v>
      </c>
      <c r="I10748">
        <v>0</v>
      </c>
      <c r="J10748">
        <v>0.01</v>
      </c>
      <c r="K10748">
        <v>7.0000000000000007E-2</v>
      </c>
      <c r="L10748">
        <v>72</v>
      </c>
      <c r="M10748">
        <v>43</v>
      </c>
      <c r="N10748">
        <v>7.7</v>
      </c>
      <c r="O10748">
        <v>125</v>
      </c>
      <c r="P10748" t="s">
        <v>5979</v>
      </c>
      <c r="Q10748" t="s">
        <v>53</v>
      </c>
      <c r="AF10748" t="s">
        <v>12779</v>
      </c>
    </row>
    <row r="10749" spans="1:32" x14ac:dyDescent="0.3">
      <c r="A10749" t="s">
        <v>9723</v>
      </c>
      <c r="B10749" t="s">
        <v>32</v>
      </c>
      <c r="C10749" t="str">
        <f t="shared" si="167"/>
        <v>2Ks</v>
      </c>
      <c r="D10749">
        <v>2009</v>
      </c>
      <c r="E10749" t="s">
        <v>30</v>
      </c>
      <c r="F10749" t="s">
        <v>648</v>
      </c>
      <c r="G10749">
        <v>7.0000000000000007E-2</v>
      </c>
      <c r="H10749">
        <v>0</v>
      </c>
      <c r="I10749">
        <v>0</v>
      </c>
      <c r="J10749">
        <v>0.01</v>
      </c>
      <c r="K10749">
        <v>7.0000000000000007E-2</v>
      </c>
      <c r="L10749">
        <v>58</v>
      </c>
      <c r="M10749">
        <v>22</v>
      </c>
      <c r="N10749">
        <v>5.5</v>
      </c>
      <c r="O10749">
        <v>4</v>
      </c>
      <c r="P10749" t="s">
        <v>1788</v>
      </c>
      <c r="Q10749" t="s">
        <v>112</v>
      </c>
      <c r="AF10749" t="s">
        <v>12781</v>
      </c>
    </row>
    <row r="10750" spans="1:32" x14ac:dyDescent="0.3">
      <c r="A10750" t="s">
        <v>9728</v>
      </c>
      <c r="B10750" t="s">
        <v>32</v>
      </c>
      <c r="C10750" t="str">
        <f t="shared" si="167"/>
        <v>2Ks</v>
      </c>
      <c r="D10750">
        <v>2009</v>
      </c>
      <c r="E10750" t="s">
        <v>30</v>
      </c>
      <c r="F10750" t="s">
        <v>1787</v>
      </c>
      <c r="G10750">
        <v>7.0000000000000007E-2</v>
      </c>
      <c r="H10750">
        <v>0</v>
      </c>
      <c r="I10750">
        <v>0</v>
      </c>
      <c r="J10750">
        <v>0</v>
      </c>
      <c r="K10750">
        <v>7.0000000000000007E-2</v>
      </c>
      <c r="L10750">
        <v>68</v>
      </c>
      <c r="M10750">
        <v>13</v>
      </c>
      <c r="N10750" t="s">
        <v>203</v>
      </c>
      <c r="P10750" t="s">
        <v>9729</v>
      </c>
      <c r="Q10750" t="s">
        <v>20</v>
      </c>
      <c r="AF10750" t="s">
        <v>12782</v>
      </c>
    </row>
    <row r="10751" spans="1:32" x14ac:dyDescent="0.3">
      <c r="A10751" t="s">
        <v>9738</v>
      </c>
      <c r="B10751" t="s">
        <v>148</v>
      </c>
      <c r="C10751" t="str">
        <f t="shared" si="167"/>
        <v>2Ks</v>
      </c>
      <c r="D10751">
        <v>2009</v>
      </c>
      <c r="E10751" t="s">
        <v>272</v>
      </c>
      <c r="F10751" t="s">
        <v>7658</v>
      </c>
      <c r="G10751">
        <v>0.02</v>
      </c>
      <c r="H10751">
        <v>0.04</v>
      </c>
      <c r="I10751">
        <v>0</v>
      </c>
      <c r="J10751">
        <v>0.01</v>
      </c>
      <c r="K10751">
        <v>7.0000000000000007E-2</v>
      </c>
      <c r="L10751">
        <v>77</v>
      </c>
      <c r="M10751">
        <v>23</v>
      </c>
      <c r="N10751">
        <v>7.1</v>
      </c>
      <c r="O10751">
        <v>233</v>
      </c>
      <c r="P10751" t="s">
        <v>9739</v>
      </c>
      <c r="Q10751" t="s">
        <v>112</v>
      </c>
      <c r="AF10751" t="s">
        <v>12783</v>
      </c>
    </row>
    <row r="10752" spans="1:32" x14ac:dyDescent="0.3">
      <c r="A10752" t="s">
        <v>9740</v>
      </c>
      <c r="B10752" t="s">
        <v>32</v>
      </c>
      <c r="C10752" t="str">
        <f t="shared" si="167"/>
        <v>2Ks</v>
      </c>
      <c r="D10752">
        <v>2009</v>
      </c>
      <c r="E10752" t="s">
        <v>39</v>
      </c>
      <c r="F10752" t="s">
        <v>202</v>
      </c>
      <c r="G10752">
        <v>7.0000000000000007E-2</v>
      </c>
      <c r="H10752">
        <v>0</v>
      </c>
      <c r="I10752">
        <v>0</v>
      </c>
      <c r="J10752">
        <v>0.01</v>
      </c>
      <c r="K10752">
        <v>7.0000000000000007E-2</v>
      </c>
      <c r="N10752" t="s">
        <v>203</v>
      </c>
      <c r="P10752" t="s">
        <v>202</v>
      </c>
      <c r="Q10752" t="s">
        <v>20</v>
      </c>
      <c r="AF10752" t="s">
        <v>12784</v>
      </c>
    </row>
    <row r="10753" spans="1:32" x14ac:dyDescent="0.3">
      <c r="A10753" t="s">
        <v>9768</v>
      </c>
      <c r="B10753" t="s">
        <v>32</v>
      </c>
      <c r="C10753" t="str">
        <f t="shared" si="167"/>
        <v>2Ks</v>
      </c>
      <c r="D10753">
        <v>2009</v>
      </c>
      <c r="E10753" t="s">
        <v>39</v>
      </c>
      <c r="F10753" t="s">
        <v>202</v>
      </c>
      <c r="G10753">
        <v>7.0000000000000007E-2</v>
      </c>
      <c r="H10753">
        <v>0</v>
      </c>
      <c r="I10753">
        <v>0</v>
      </c>
      <c r="J10753">
        <v>0.01</v>
      </c>
      <c r="K10753">
        <v>7.0000000000000007E-2</v>
      </c>
      <c r="N10753" t="s">
        <v>203</v>
      </c>
      <c r="P10753" t="s">
        <v>202</v>
      </c>
      <c r="Q10753" t="s">
        <v>20</v>
      </c>
      <c r="AF10753" t="s">
        <v>12785</v>
      </c>
    </row>
    <row r="10754" spans="1:32" x14ac:dyDescent="0.3">
      <c r="A10754" t="s">
        <v>9770</v>
      </c>
      <c r="B10754" t="s">
        <v>55</v>
      </c>
      <c r="C10754" t="str">
        <f t="shared" si="167"/>
        <v>2Ks</v>
      </c>
      <c r="D10754">
        <v>2009</v>
      </c>
      <c r="E10754" t="s">
        <v>272</v>
      </c>
      <c r="F10754" t="s">
        <v>372</v>
      </c>
      <c r="G10754">
        <v>0</v>
      </c>
      <c r="H10754">
        <v>0</v>
      </c>
      <c r="I10754">
        <v>7.0000000000000007E-2</v>
      </c>
      <c r="J10754">
        <v>0</v>
      </c>
      <c r="K10754">
        <v>7.0000000000000007E-2</v>
      </c>
      <c r="AF10754" t="s">
        <v>12786</v>
      </c>
    </row>
    <row r="10755" spans="1:32" x14ac:dyDescent="0.3">
      <c r="A10755" t="s">
        <v>9770</v>
      </c>
      <c r="B10755" t="s">
        <v>159</v>
      </c>
      <c r="C10755" t="str">
        <f t="shared" ref="C10755:C10818" si="168">_xlfn.IFS(D10755&lt;1990,"80s",D10755&lt;2000,"90s",D10755&lt;2010,"2Ks",D10755&lt;2020,"2k10s")</f>
        <v>2Ks</v>
      </c>
      <c r="D10755">
        <v>2009</v>
      </c>
      <c r="E10755" t="s">
        <v>272</v>
      </c>
      <c r="F10755" t="s">
        <v>372</v>
      </c>
      <c r="G10755">
        <v>0</v>
      </c>
      <c r="H10755">
        <v>0</v>
      </c>
      <c r="I10755">
        <v>7.0000000000000007E-2</v>
      </c>
      <c r="J10755">
        <v>0</v>
      </c>
      <c r="K10755">
        <v>7.0000000000000007E-2</v>
      </c>
      <c r="AF10755" t="s">
        <v>12787</v>
      </c>
    </row>
    <row r="10756" spans="1:32" x14ac:dyDescent="0.3">
      <c r="A10756" t="s">
        <v>9774</v>
      </c>
      <c r="B10756" t="s">
        <v>32</v>
      </c>
      <c r="C10756" t="str">
        <f t="shared" si="168"/>
        <v>2Ks</v>
      </c>
      <c r="D10756">
        <v>2009</v>
      </c>
      <c r="E10756" t="s">
        <v>50</v>
      </c>
      <c r="F10756" t="s">
        <v>372</v>
      </c>
      <c r="G10756">
        <v>0</v>
      </c>
      <c r="H10756">
        <v>0</v>
      </c>
      <c r="I10756">
        <v>7.0000000000000007E-2</v>
      </c>
      <c r="J10756">
        <v>0</v>
      </c>
      <c r="K10756">
        <v>7.0000000000000007E-2</v>
      </c>
      <c r="AF10756" t="s">
        <v>12788</v>
      </c>
    </row>
    <row r="10757" spans="1:32" x14ac:dyDescent="0.3">
      <c r="A10757" t="s">
        <v>7499</v>
      </c>
      <c r="B10757" t="s">
        <v>159</v>
      </c>
      <c r="C10757" t="str">
        <f t="shared" si="168"/>
        <v>2Ks</v>
      </c>
      <c r="D10757">
        <v>2009</v>
      </c>
      <c r="E10757" t="s">
        <v>50</v>
      </c>
      <c r="F10757" t="s">
        <v>484</v>
      </c>
      <c r="G10757">
        <v>0.02</v>
      </c>
      <c r="H10757">
        <v>0.04</v>
      </c>
      <c r="I10757">
        <v>0</v>
      </c>
      <c r="J10757">
        <v>0.01</v>
      </c>
      <c r="K10757">
        <v>7.0000000000000007E-2</v>
      </c>
      <c r="N10757" t="s">
        <v>203</v>
      </c>
      <c r="P10757" t="s">
        <v>829</v>
      </c>
      <c r="Q10757" t="s">
        <v>20</v>
      </c>
      <c r="AF10757" t="s">
        <v>12789</v>
      </c>
    </row>
    <row r="10758" spans="1:32" x14ac:dyDescent="0.3">
      <c r="A10758" t="s">
        <v>9779</v>
      </c>
      <c r="B10758" t="s">
        <v>32</v>
      </c>
      <c r="C10758" t="str">
        <f t="shared" si="168"/>
        <v>2Ks</v>
      </c>
      <c r="D10758">
        <v>2009</v>
      </c>
      <c r="E10758" t="s">
        <v>24</v>
      </c>
      <c r="F10758" t="s">
        <v>933</v>
      </c>
      <c r="G10758">
        <v>0.05</v>
      </c>
      <c r="H10758">
        <v>0</v>
      </c>
      <c r="I10758">
        <v>0.02</v>
      </c>
      <c r="J10758">
        <v>0</v>
      </c>
      <c r="K10758">
        <v>7.0000000000000007E-2</v>
      </c>
      <c r="L10758">
        <v>70</v>
      </c>
      <c r="M10758">
        <v>5</v>
      </c>
      <c r="N10758">
        <v>9</v>
      </c>
      <c r="O10758">
        <v>5</v>
      </c>
      <c r="P10758" t="s">
        <v>2114</v>
      </c>
      <c r="Q10758" t="s">
        <v>20</v>
      </c>
      <c r="AF10758" t="s">
        <v>12790</v>
      </c>
    </row>
    <row r="10759" spans="1:32" x14ac:dyDescent="0.3">
      <c r="A10759" t="s">
        <v>9781</v>
      </c>
      <c r="B10759" t="s">
        <v>32</v>
      </c>
      <c r="C10759" t="str">
        <f t="shared" si="168"/>
        <v>2Ks</v>
      </c>
      <c r="D10759">
        <v>2009</v>
      </c>
      <c r="E10759" t="s">
        <v>34</v>
      </c>
      <c r="F10759" t="s">
        <v>19</v>
      </c>
      <c r="G10759">
        <v>0</v>
      </c>
      <c r="H10759">
        <v>0</v>
      </c>
      <c r="I10759">
        <v>7.0000000000000007E-2</v>
      </c>
      <c r="J10759">
        <v>0</v>
      </c>
      <c r="K10759">
        <v>7.0000000000000007E-2</v>
      </c>
      <c r="AF10759" t="s">
        <v>12791</v>
      </c>
    </row>
    <row r="10760" spans="1:32" x14ac:dyDescent="0.3">
      <c r="A10760" t="s">
        <v>9784</v>
      </c>
      <c r="B10760" t="s">
        <v>17</v>
      </c>
      <c r="C10760" t="str">
        <f t="shared" si="168"/>
        <v>2Ks</v>
      </c>
      <c r="D10760">
        <v>2009</v>
      </c>
      <c r="E10760" t="s">
        <v>24</v>
      </c>
      <c r="F10760" t="s">
        <v>130</v>
      </c>
      <c r="G10760">
        <v>0.01</v>
      </c>
      <c r="H10760">
        <v>0.05</v>
      </c>
      <c r="I10760">
        <v>0</v>
      </c>
      <c r="J10760">
        <v>0.01</v>
      </c>
      <c r="K10760">
        <v>7.0000000000000007E-2</v>
      </c>
      <c r="L10760">
        <v>37</v>
      </c>
      <c r="M10760">
        <v>14</v>
      </c>
      <c r="N10760">
        <v>3.8</v>
      </c>
      <c r="O10760">
        <v>11</v>
      </c>
      <c r="P10760" t="s">
        <v>9785</v>
      </c>
      <c r="Q10760" t="s">
        <v>20</v>
      </c>
      <c r="AF10760" t="s">
        <v>12792</v>
      </c>
    </row>
    <row r="10761" spans="1:32" x14ac:dyDescent="0.3">
      <c r="A10761" t="s">
        <v>9796</v>
      </c>
      <c r="B10761" t="s">
        <v>17</v>
      </c>
      <c r="C10761" t="str">
        <f t="shared" si="168"/>
        <v>2Ks</v>
      </c>
      <c r="D10761">
        <v>2009</v>
      </c>
      <c r="E10761" t="s">
        <v>34</v>
      </c>
      <c r="F10761" t="s">
        <v>1403</v>
      </c>
      <c r="G10761">
        <v>7.0000000000000007E-2</v>
      </c>
      <c r="H10761">
        <v>0</v>
      </c>
      <c r="I10761">
        <v>0</v>
      </c>
      <c r="J10761">
        <v>0</v>
      </c>
      <c r="K10761">
        <v>7.0000000000000007E-2</v>
      </c>
      <c r="N10761" t="s">
        <v>203</v>
      </c>
      <c r="P10761" t="s">
        <v>9797</v>
      </c>
      <c r="Q10761" t="s">
        <v>20</v>
      </c>
      <c r="AF10761" t="s">
        <v>12793</v>
      </c>
    </row>
    <row r="10762" spans="1:32" x14ac:dyDescent="0.3">
      <c r="A10762" t="s">
        <v>9813</v>
      </c>
      <c r="B10762" t="s">
        <v>32</v>
      </c>
      <c r="C10762" t="str">
        <f t="shared" si="168"/>
        <v>2Ks</v>
      </c>
      <c r="D10762">
        <v>2009</v>
      </c>
      <c r="E10762" t="s">
        <v>101</v>
      </c>
      <c r="F10762" t="s">
        <v>1207</v>
      </c>
      <c r="G10762">
        <v>0</v>
      </c>
      <c r="H10762">
        <v>0</v>
      </c>
      <c r="I10762">
        <v>7.0000000000000007E-2</v>
      </c>
      <c r="J10762">
        <v>0</v>
      </c>
      <c r="K10762">
        <v>7.0000000000000007E-2</v>
      </c>
      <c r="AF10762" t="s">
        <v>12794</v>
      </c>
    </row>
    <row r="10763" spans="1:32" x14ac:dyDescent="0.3">
      <c r="A10763" t="s">
        <v>8968</v>
      </c>
      <c r="B10763" t="s">
        <v>49</v>
      </c>
      <c r="C10763" t="str">
        <f t="shared" si="168"/>
        <v>2Ks</v>
      </c>
      <c r="D10763">
        <v>2009</v>
      </c>
      <c r="E10763" t="s">
        <v>24</v>
      </c>
      <c r="F10763" t="s">
        <v>134</v>
      </c>
      <c r="G10763">
        <v>0</v>
      </c>
      <c r="H10763">
        <v>0.05</v>
      </c>
      <c r="I10763">
        <v>0.01</v>
      </c>
      <c r="J10763">
        <v>0.01</v>
      </c>
      <c r="K10763">
        <v>7.0000000000000007E-2</v>
      </c>
      <c r="AF10763" t="s">
        <v>12795</v>
      </c>
    </row>
    <row r="10764" spans="1:32" x14ac:dyDescent="0.3">
      <c r="A10764" t="s">
        <v>6167</v>
      </c>
      <c r="B10764" t="s">
        <v>44</v>
      </c>
      <c r="C10764" t="str">
        <f t="shared" si="168"/>
        <v>2Ks</v>
      </c>
      <c r="D10764">
        <v>2009</v>
      </c>
      <c r="E10764" t="s">
        <v>34</v>
      </c>
      <c r="F10764" t="s">
        <v>561</v>
      </c>
      <c r="G10764">
        <v>7.0000000000000007E-2</v>
      </c>
      <c r="H10764">
        <v>0</v>
      </c>
      <c r="I10764">
        <v>0</v>
      </c>
      <c r="J10764">
        <v>0.01</v>
      </c>
      <c r="K10764">
        <v>7.0000000000000007E-2</v>
      </c>
      <c r="L10764">
        <v>70</v>
      </c>
      <c r="M10764">
        <v>6</v>
      </c>
      <c r="N10764" t="s">
        <v>203</v>
      </c>
      <c r="P10764" t="s">
        <v>300</v>
      </c>
      <c r="Q10764" t="s">
        <v>88</v>
      </c>
      <c r="AF10764" t="s">
        <v>12796</v>
      </c>
    </row>
    <row r="10765" spans="1:32" x14ac:dyDescent="0.3">
      <c r="A10765" t="s">
        <v>9520</v>
      </c>
      <c r="B10765" t="s">
        <v>44</v>
      </c>
      <c r="C10765" t="str">
        <f t="shared" si="168"/>
        <v>2Ks</v>
      </c>
      <c r="D10765">
        <v>2009</v>
      </c>
      <c r="E10765" t="s">
        <v>18</v>
      </c>
      <c r="F10765" t="s">
        <v>51</v>
      </c>
      <c r="G10765">
        <v>0.06</v>
      </c>
      <c r="H10765">
        <v>0</v>
      </c>
      <c r="I10765">
        <v>0</v>
      </c>
      <c r="J10765">
        <v>0.01</v>
      </c>
      <c r="K10765">
        <v>7.0000000000000007E-2</v>
      </c>
      <c r="L10765">
        <v>47</v>
      </c>
      <c r="M10765">
        <v>13</v>
      </c>
      <c r="N10765">
        <v>4.5999999999999996</v>
      </c>
      <c r="O10765">
        <v>10</v>
      </c>
      <c r="P10765" t="s">
        <v>1416</v>
      </c>
      <c r="Q10765" t="s">
        <v>20</v>
      </c>
      <c r="AF10765" t="s">
        <v>12797</v>
      </c>
    </row>
    <row r="10766" spans="1:32" x14ac:dyDescent="0.3">
      <c r="A10766" t="s">
        <v>9836</v>
      </c>
      <c r="B10766" t="s">
        <v>32</v>
      </c>
      <c r="C10766" t="str">
        <f t="shared" si="168"/>
        <v>2Ks</v>
      </c>
      <c r="D10766">
        <v>2009</v>
      </c>
      <c r="E10766" t="s">
        <v>1</v>
      </c>
      <c r="F10766" t="s">
        <v>202</v>
      </c>
      <c r="G10766">
        <v>0</v>
      </c>
      <c r="H10766">
        <v>0</v>
      </c>
      <c r="I10766">
        <v>7.0000000000000007E-2</v>
      </c>
      <c r="J10766">
        <v>0</v>
      </c>
      <c r="K10766">
        <v>7.0000000000000007E-2</v>
      </c>
      <c r="AF10766" t="s">
        <v>12798</v>
      </c>
    </row>
    <row r="10767" spans="1:32" x14ac:dyDescent="0.3">
      <c r="A10767" t="s">
        <v>9845</v>
      </c>
      <c r="B10767" t="s">
        <v>32</v>
      </c>
      <c r="C10767" t="str">
        <f t="shared" si="168"/>
        <v>2Ks</v>
      </c>
      <c r="D10767">
        <v>2009</v>
      </c>
      <c r="E10767" t="s">
        <v>18</v>
      </c>
      <c r="F10767" t="s">
        <v>234</v>
      </c>
      <c r="G10767">
        <v>0</v>
      </c>
      <c r="H10767">
        <v>0</v>
      </c>
      <c r="I10767">
        <v>7.0000000000000007E-2</v>
      </c>
      <c r="J10767">
        <v>0</v>
      </c>
      <c r="K10767">
        <v>7.0000000000000007E-2</v>
      </c>
      <c r="AF10767" t="s">
        <v>12799</v>
      </c>
    </row>
    <row r="10768" spans="1:32" x14ac:dyDescent="0.3">
      <c r="A10768" t="s">
        <v>9166</v>
      </c>
      <c r="B10768" t="s">
        <v>44</v>
      </c>
      <c r="C10768" t="str">
        <f t="shared" si="168"/>
        <v>2Ks</v>
      </c>
      <c r="D10768">
        <v>2009</v>
      </c>
      <c r="E10768" t="s">
        <v>37</v>
      </c>
      <c r="F10768" t="s">
        <v>648</v>
      </c>
      <c r="G10768">
        <v>0.06</v>
      </c>
      <c r="H10768">
        <v>0.01</v>
      </c>
      <c r="I10768">
        <v>0</v>
      </c>
      <c r="J10768">
        <v>0.01</v>
      </c>
      <c r="K10768">
        <v>7.0000000000000007E-2</v>
      </c>
      <c r="L10768">
        <v>36</v>
      </c>
      <c r="M10768">
        <v>39</v>
      </c>
      <c r="N10768">
        <v>5.6</v>
      </c>
      <c r="O10768">
        <v>50</v>
      </c>
      <c r="P10768" t="s">
        <v>9167</v>
      </c>
      <c r="Q10768" t="s">
        <v>53</v>
      </c>
      <c r="AF10768" t="s">
        <v>12801</v>
      </c>
    </row>
    <row r="10769" spans="1:32" x14ac:dyDescent="0.3">
      <c r="A10769" t="s">
        <v>9859</v>
      </c>
      <c r="B10769" t="s">
        <v>159</v>
      </c>
      <c r="C10769" t="str">
        <f t="shared" si="168"/>
        <v>2Ks</v>
      </c>
      <c r="D10769">
        <v>2009</v>
      </c>
      <c r="E10769" t="s">
        <v>50</v>
      </c>
      <c r="F10769" t="s">
        <v>9745</v>
      </c>
      <c r="G10769">
        <v>0</v>
      </c>
      <c r="H10769">
        <v>0</v>
      </c>
      <c r="I10769">
        <v>7.0000000000000007E-2</v>
      </c>
      <c r="J10769">
        <v>0</v>
      </c>
      <c r="K10769">
        <v>7.0000000000000007E-2</v>
      </c>
      <c r="AF10769" t="s">
        <v>12802</v>
      </c>
    </row>
    <row r="10770" spans="1:32" x14ac:dyDescent="0.3">
      <c r="A10770" t="s">
        <v>9886</v>
      </c>
      <c r="B10770" t="s">
        <v>148</v>
      </c>
      <c r="C10770" t="str">
        <f t="shared" si="168"/>
        <v>2Ks</v>
      </c>
      <c r="D10770">
        <v>2009</v>
      </c>
      <c r="E10770" t="s">
        <v>18</v>
      </c>
      <c r="F10770" t="s">
        <v>151</v>
      </c>
      <c r="G10770">
        <v>0</v>
      </c>
      <c r="H10770">
        <v>0.06</v>
      </c>
      <c r="I10770">
        <v>0</v>
      </c>
      <c r="J10770">
        <v>0.01</v>
      </c>
      <c r="K10770">
        <v>7.0000000000000007E-2</v>
      </c>
      <c r="L10770">
        <v>87</v>
      </c>
      <c r="M10770">
        <v>33</v>
      </c>
      <c r="N10770">
        <v>9</v>
      </c>
      <c r="O10770">
        <v>262</v>
      </c>
      <c r="P10770" t="s">
        <v>1400</v>
      </c>
      <c r="Q10770" t="s">
        <v>20</v>
      </c>
      <c r="AF10770" t="s">
        <v>12803</v>
      </c>
    </row>
    <row r="10771" spans="1:32" x14ac:dyDescent="0.3">
      <c r="A10771" t="s">
        <v>9892</v>
      </c>
      <c r="B10771" t="s">
        <v>17</v>
      </c>
      <c r="C10771" t="str">
        <f t="shared" si="168"/>
        <v>2Ks</v>
      </c>
      <c r="D10771">
        <v>2009</v>
      </c>
      <c r="E10771" t="s">
        <v>34</v>
      </c>
      <c r="F10771" t="s">
        <v>1642</v>
      </c>
      <c r="G10771">
        <v>0.06</v>
      </c>
      <c r="H10771">
        <v>0</v>
      </c>
      <c r="I10771">
        <v>0</v>
      </c>
      <c r="J10771">
        <v>0</v>
      </c>
      <c r="K10771">
        <v>7.0000000000000007E-2</v>
      </c>
      <c r="AF10771" t="s">
        <v>12804</v>
      </c>
    </row>
    <row r="10772" spans="1:32" x14ac:dyDescent="0.3">
      <c r="A10772" t="s">
        <v>8544</v>
      </c>
      <c r="B10772" t="s">
        <v>17</v>
      </c>
      <c r="C10772" t="str">
        <f t="shared" si="168"/>
        <v>2Ks</v>
      </c>
      <c r="D10772">
        <v>2009</v>
      </c>
      <c r="E10772" t="s">
        <v>24</v>
      </c>
      <c r="F10772" t="s">
        <v>1830</v>
      </c>
      <c r="G10772">
        <v>0.05</v>
      </c>
      <c r="H10772">
        <v>0.01</v>
      </c>
      <c r="I10772">
        <v>0</v>
      </c>
      <c r="J10772">
        <v>0.01</v>
      </c>
      <c r="K10772">
        <v>7.0000000000000007E-2</v>
      </c>
      <c r="N10772" t="s">
        <v>203</v>
      </c>
      <c r="P10772" t="s">
        <v>8545</v>
      </c>
      <c r="Q10772" t="s">
        <v>20</v>
      </c>
      <c r="AF10772" t="s">
        <v>12805</v>
      </c>
    </row>
    <row r="10773" spans="1:32" x14ac:dyDescent="0.3">
      <c r="A10773" t="s">
        <v>9899</v>
      </c>
      <c r="B10773" t="s">
        <v>159</v>
      </c>
      <c r="C10773" t="str">
        <f t="shared" si="168"/>
        <v>2Ks</v>
      </c>
      <c r="D10773">
        <v>2009</v>
      </c>
      <c r="E10773" t="s">
        <v>39</v>
      </c>
      <c r="F10773" t="s">
        <v>111</v>
      </c>
      <c r="G10773">
        <v>0.06</v>
      </c>
      <c r="H10773">
        <v>0</v>
      </c>
      <c r="I10773">
        <v>0</v>
      </c>
      <c r="J10773">
        <v>0.01</v>
      </c>
      <c r="K10773">
        <v>7.0000000000000007E-2</v>
      </c>
      <c r="N10773" t="s">
        <v>203</v>
      </c>
      <c r="P10773" t="s">
        <v>111</v>
      </c>
      <c r="Q10773" t="s">
        <v>20</v>
      </c>
      <c r="AF10773" t="s">
        <v>12806</v>
      </c>
    </row>
    <row r="10774" spans="1:32" x14ac:dyDescent="0.3">
      <c r="A10774" t="s">
        <v>9903</v>
      </c>
      <c r="B10774" t="s">
        <v>32</v>
      </c>
      <c r="C10774" t="str">
        <f t="shared" si="168"/>
        <v>2Ks</v>
      </c>
      <c r="D10774">
        <v>2009</v>
      </c>
      <c r="E10774" t="s">
        <v>39</v>
      </c>
      <c r="F10774" t="s">
        <v>234</v>
      </c>
      <c r="G10774">
        <v>0.06</v>
      </c>
      <c r="H10774">
        <v>0.01</v>
      </c>
      <c r="I10774">
        <v>0</v>
      </c>
      <c r="J10774">
        <v>0.01</v>
      </c>
      <c r="K10774">
        <v>7.0000000000000007E-2</v>
      </c>
      <c r="N10774" t="s">
        <v>203</v>
      </c>
      <c r="P10774" t="s">
        <v>2700</v>
      </c>
      <c r="Q10774" t="s">
        <v>20</v>
      </c>
      <c r="AF10774" t="s">
        <v>12807</v>
      </c>
    </row>
    <row r="10775" spans="1:32" x14ac:dyDescent="0.3">
      <c r="A10775" t="s">
        <v>9915</v>
      </c>
      <c r="B10775" t="s">
        <v>17</v>
      </c>
      <c r="C10775" t="str">
        <f t="shared" si="168"/>
        <v>2Ks</v>
      </c>
      <c r="D10775">
        <v>2009</v>
      </c>
      <c r="E10775" t="s">
        <v>101</v>
      </c>
      <c r="F10775" t="s">
        <v>3403</v>
      </c>
      <c r="G10775">
        <v>0</v>
      </c>
      <c r="H10775">
        <v>0</v>
      </c>
      <c r="I10775">
        <v>7.0000000000000007E-2</v>
      </c>
      <c r="J10775">
        <v>0</v>
      </c>
      <c r="K10775">
        <v>7.0000000000000007E-2</v>
      </c>
      <c r="AF10775" t="s">
        <v>12808</v>
      </c>
    </row>
    <row r="10776" spans="1:32" x14ac:dyDescent="0.3">
      <c r="A10776" t="s">
        <v>303</v>
      </c>
      <c r="B10776" t="s">
        <v>148</v>
      </c>
      <c r="C10776" t="str">
        <f t="shared" si="168"/>
        <v>2Ks</v>
      </c>
      <c r="D10776">
        <v>2009</v>
      </c>
      <c r="E10776" t="s">
        <v>50</v>
      </c>
      <c r="F10776" t="s">
        <v>222</v>
      </c>
      <c r="G10776">
        <v>0.01</v>
      </c>
      <c r="H10776">
        <v>0.04</v>
      </c>
      <c r="I10776">
        <v>0</v>
      </c>
      <c r="J10776">
        <v>0.01</v>
      </c>
      <c r="K10776">
        <v>7.0000000000000007E-2</v>
      </c>
      <c r="L10776">
        <v>86</v>
      </c>
      <c r="M10776">
        <v>30</v>
      </c>
      <c r="N10776">
        <v>7.1</v>
      </c>
      <c r="O10776">
        <v>597</v>
      </c>
      <c r="P10776" t="s">
        <v>222</v>
      </c>
      <c r="Q10776" t="s">
        <v>53</v>
      </c>
      <c r="AF10776" t="s">
        <v>12809</v>
      </c>
    </row>
    <row r="10777" spans="1:32" x14ac:dyDescent="0.3">
      <c r="A10777" t="s">
        <v>9995</v>
      </c>
      <c r="B10777" t="s">
        <v>17</v>
      </c>
      <c r="C10777" t="str">
        <f t="shared" si="168"/>
        <v>2Ks</v>
      </c>
      <c r="D10777">
        <v>2009</v>
      </c>
      <c r="E10777" t="s">
        <v>34</v>
      </c>
      <c r="F10777" t="s">
        <v>234</v>
      </c>
      <c r="G10777">
        <v>0.06</v>
      </c>
      <c r="H10777">
        <v>0</v>
      </c>
      <c r="I10777">
        <v>0</v>
      </c>
      <c r="J10777">
        <v>0.01</v>
      </c>
      <c r="K10777">
        <v>7.0000000000000007E-2</v>
      </c>
      <c r="N10777" t="s">
        <v>203</v>
      </c>
      <c r="P10777" t="s">
        <v>357</v>
      </c>
      <c r="Q10777" t="s">
        <v>20</v>
      </c>
      <c r="AF10777" t="s">
        <v>12810</v>
      </c>
    </row>
    <row r="10778" spans="1:32" x14ac:dyDescent="0.3">
      <c r="A10778" t="s">
        <v>10003</v>
      </c>
      <c r="B10778" t="s">
        <v>17</v>
      </c>
      <c r="C10778" t="str">
        <f t="shared" si="168"/>
        <v>2Ks</v>
      </c>
      <c r="D10778">
        <v>2009</v>
      </c>
      <c r="E10778" t="s">
        <v>39</v>
      </c>
      <c r="F10778" t="s">
        <v>3510</v>
      </c>
      <c r="G10778">
        <v>0.06</v>
      </c>
      <c r="H10778">
        <v>0</v>
      </c>
      <c r="I10778">
        <v>0</v>
      </c>
      <c r="J10778">
        <v>0</v>
      </c>
      <c r="K10778">
        <v>7.0000000000000007E-2</v>
      </c>
      <c r="N10778" t="s">
        <v>203</v>
      </c>
      <c r="P10778" t="s">
        <v>2216</v>
      </c>
      <c r="Q10778" t="s">
        <v>20</v>
      </c>
      <c r="AF10778" t="s">
        <v>12811</v>
      </c>
    </row>
    <row r="10779" spans="1:32" x14ac:dyDescent="0.3">
      <c r="A10779" t="s">
        <v>10026</v>
      </c>
      <c r="B10779" t="s">
        <v>49</v>
      </c>
      <c r="C10779" t="str">
        <f t="shared" si="168"/>
        <v>2Ks</v>
      </c>
      <c r="D10779">
        <v>2009</v>
      </c>
      <c r="E10779" t="s">
        <v>24</v>
      </c>
      <c r="F10779" t="s">
        <v>68</v>
      </c>
      <c r="G10779">
        <v>0</v>
      </c>
      <c r="H10779">
        <v>0.05</v>
      </c>
      <c r="I10779">
        <v>0</v>
      </c>
      <c r="J10779">
        <v>0.01</v>
      </c>
      <c r="K10779">
        <v>7.0000000000000007E-2</v>
      </c>
      <c r="L10779">
        <v>89</v>
      </c>
      <c r="M10779">
        <v>15</v>
      </c>
      <c r="N10779">
        <v>8.4</v>
      </c>
      <c r="O10779">
        <v>115</v>
      </c>
      <c r="P10779" t="s">
        <v>2081</v>
      </c>
      <c r="Q10779" t="s">
        <v>112</v>
      </c>
      <c r="AF10779" t="s">
        <v>12812</v>
      </c>
    </row>
    <row r="10780" spans="1:32" x14ac:dyDescent="0.3">
      <c r="A10780" t="s">
        <v>10028</v>
      </c>
      <c r="B10780" t="s">
        <v>32</v>
      </c>
      <c r="C10780" t="str">
        <f t="shared" si="168"/>
        <v>2Ks</v>
      </c>
      <c r="D10780">
        <v>2009</v>
      </c>
      <c r="E10780" t="s">
        <v>34</v>
      </c>
      <c r="F10780" t="s">
        <v>10029</v>
      </c>
      <c r="G10780">
        <v>0.04</v>
      </c>
      <c r="H10780">
        <v>0.02</v>
      </c>
      <c r="I10780">
        <v>0</v>
      </c>
      <c r="J10780">
        <v>0.01</v>
      </c>
      <c r="K10780">
        <v>7.0000000000000007E-2</v>
      </c>
      <c r="N10780" t="s">
        <v>203</v>
      </c>
      <c r="P10780" t="s">
        <v>7819</v>
      </c>
      <c r="Q10780" t="s">
        <v>20</v>
      </c>
      <c r="AF10780" t="s">
        <v>12813</v>
      </c>
    </row>
    <row r="10781" spans="1:32" x14ac:dyDescent="0.3">
      <c r="A10781" t="s">
        <v>10041</v>
      </c>
      <c r="B10781" t="s">
        <v>44</v>
      </c>
      <c r="C10781" t="str">
        <f t="shared" si="168"/>
        <v>2Ks</v>
      </c>
      <c r="D10781">
        <v>2009</v>
      </c>
      <c r="E10781" t="s">
        <v>39</v>
      </c>
      <c r="F10781" t="s">
        <v>1207</v>
      </c>
      <c r="G10781">
        <v>0</v>
      </c>
      <c r="H10781">
        <v>0</v>
      </c>
      <c r="I10781">
        <v>7.0000000000000007E-2</v>
      </c>
      <c r="J10781">
        <v>0</v>
      </c>
      <c r="K10781">
        <v>7.0000000000000007E-2</v>
      </c>
      <c r="AF10781" t="s">
        <v>12814</v>
      </c>
    </row>
    <row r="10782" spans="1:32" x14ac:dyDescent="0.3">
      <c r="A10782" t="s">
        <v>10043</v>
      </c>
      <c r="B10782" t="s">
        <v>32</v>
      </c>
      <c r="C10782" t="str">
        <f t="shared" si="168"/>
        <v>2Ks</v>
      </c>
      <c r="D10782">
        <v>2009</v>
      </c>
      <c r="E10782" t="s">
        <v>34</v>
      </c>
      <c r="F10782" t="s">
        <v>111</v>
      </c>
      <c r="G10782">
        <v>0.06</v>
      </c>
      <c r="H10782">
        <v>0</v>
      </c>
      <c r="I10782">
        <v>0</v>
      </c>
      <c r="J10782">
        <v>0</v>
      </c>
      <c r="K10782">
        <v>7.0000000000000007E-2</v>
      </c>
      <c r="L10782">
        <v>66</v>
      </c>
      <c r="M10782">
        <v>7</v>
      </c>
      <c r="N10782" t="s">
        <v>203</v>
      </c>
      <c r="P10782" t="s">
        <v>10044</v>
      </c>
      <c r="Q10782" t="s">
        <v>112</v>
      </c>
      <c r="AF10782" t="s">
        <v>12815</v>
      </c>
    </row>
    <row r="10783" spans="1:32" x14ac:dyDescent="0.3">
      <c r="A10783" t="s">
        <v>10067</v>
      </c>
      <c r="B10783" t="s">
        <v>32</v>
      </c>
      <c r="C10783" t="str">
        <f t="shared" si="168"/>
        <v>2Ks</v>
      </c>
      <c r="D10783">
        <v>2009</v>
      </c>
      <c r="E10783" t="s">
        <v>272</v>
      </c>
      <c r="F10783" t="s">
        <v>825</v>
      </c>
      <c r="G10783">
        <v>0.06</v>
      </c>
      <c r="H10783">
        <v>0</v>
      </c>
      <c r="I10783">
        <v>0</v>
      </c>
      <c r="J10783">
        <v>0</v>
      </c>
      <c r="K10783">
        <v>0.06</v>
      </c>
      <c r="L10783">
        <v>61</v>
      </c>
      <c r="M10783">
        <v>23</v>
      </c>
      <c r="N10783" t="s">
        <v>203</v>
      </c>
      <c r="P10783" t="s">
        <v>10068</v>
      </c>
      <c r="Q10783" t="s">
        <v>88</v>
      </c>
      <c r="AF10783" t="s">
        <v>12816</v>
      </c>
    </row>
    <row r="10784" spans="1:32" x14ac:dyDescent="0.3">
      <c r="A10784" t="s">
        <v>2892</v>
      </c>
      <c r="B10784" t="s">
        <v>32</v>
      </c>
      <c r="C10784" t="str">
        <f t="shared" si="168"/>
        <v>2Ks</v>
      </c>
      <c r="D10784">
        <v>2009</v>
      </c>
      <c r="E10784" t="s">
        <v>39</v>
      </c>
      <c r="F10784" t="s">
        <v>202</v>
      </c>
      <c r="G10784">
        <v>0.06</v>
      </c>
      <c r="H10784">
        <v>0</v>
      </c>
      <c r="I10784">
        <v>0</v>
      </c>
      <c r="J10784">
        <v>0</v>
      </c>
      <c r="K10784">
        <v>0.06</v>
      </c>
      <c r="L10784">
        <v>41</v>
      </c>
      <c r="M10784">
        <v>4</v>
      </c>
      <c r="N10784">
        <v>2.4</v>
      </c>
      <c r="O10784">
        <v>5</v>
      </c>
      <c r="P10784" t="s">
        <v>10069</v>
      </c>
      <c r="Q10784" t="s">
        <v>112</v>
      </c>
      <c r="AF10784" t="s">
        <v>12818</v>
      </c>
    </row>
    <row r="10785" spans="1:32" x14ac:dyDescent="0.3">
      <c r="A10785" t="s">
        <v>10094</v>
      </c>
      <c r="B10785" t="s">
        <v>17</v>
      </c>
      <c r="C10785" t="str">
        <f t="shared" si="168"/>
        <v>2Ks</v>
      </c>
      <c r="D10785">
        <v>2009</v>
      </c>
      <c r="E10785" t="s">
        <v>86</v>
      </c>
      <c r="F10785" t="s">
        <v>1207</v>
      </c>
      <c r="G10785">
        <v>0.06</v>
      </c>
      <c r="H10785">
        <v>0</v>
      </c>
      <c r="I10785">
        <v>0</v>
      </c>
      <c r="J10785">
        <v>0</v>
      </c>
      <c r="K10785">
        <v>0.06</v>
      </c>
      <c r="N10785" t="s">
        <v>203</v>
      </c>
      <c r="P10785" t="s">
        <v>3529</v>
      </c>
      <c r="Q10785" t="s">
        <v>88</v>
      </c>
      <c r="AF10785" t="s">
        <v>12819</v>
      </c>
    </row>
    <row r="10786" spans="1:32" x14ac:dyDescent="0.3">
      <c r="A10786" t="s">
        <v>10103</v>
      </c>
      <c r="B10786" t="s">
        <v>55</v>
      </c>
      <c r="C10786" t="str">
        <f t="shared" si="168"/>
        <v>2Ks</v>
      </c>
      <c r="D10786">
        <v>2009</v>
      </c>
      <c r="E10786" t="s">
        <v>34</v>
      </c>
      <c r="F10786" t="s">
        <v>1207</v>
      </c>
      <c r="G10786">
        <v>0</v>
      </c>
      <c r="H10786">
        <v>0</v>
      </c>
      <c r="I10786">
        <v>0.06</v>
      </c>
      <c r="J10786">
        <v>0</v>
      </c>
      <c r="K10786">
        <v>0.06</v>
      </c>
      <c r="AF10786" t="s">
        <v>12820</v>
      </c>
    </row>
    <row r="10787" spans="1:32" x14ac:dyDescent="0.3">
      <c r="A10787" t="s">
        <v>10104</v>
      </c>
      <c r="B10787" t="s">
        <v>17</v>
      </c>
      <c r="C10787" t="str">
        <f t="shared" si="168"/>
        <v>2Ks</v>
      </c>
      <c r="D10787">
        <v>2009</v>
      </c>
      <c r="E10787" t="s">
        <v>34</v>
      </c>
      <c r="F10787" t="s">
        <v>1642</v>
      </c>
      <c r="G10787">
        <v>0.06</v>
      </c>
      <c r="H10787">
        <v>0</v>
      </c>
      <c r="I10787">
        <v>0</v>
      </c>
      <c r="J10787">
        <v>0</v>
      </c>
      <c r="K10787">
        <v>0.06</v>
      </c>
      <c r="N10787" t="s">
        <v>203</v>
      </c>
      <c r="P10787" t="s">
        <v>1642</v>
      </c>
      <c r="Q10787" t="s">
        <v>20</v>
      </c>
      <c r="AF10787" t="s">
        <v>12821</v>
      </c>
    </row>
    <row r="10788" spans="1:32" x14ac:dyDescent="0.3">
      <c r="A10788" t="s">
        <v>10117</v>
      </c>
      <c r="B10788" t="s">
        <v>159</v>
      </c>
      <c r="C10788" t="str">
        <f t="shared" si="168"/>
        <v>2Ks</v>
      </c>
      <c r="D10788">
        <v>2009</v>
      </c>
      <c r="E10788" t="s">
        <v>28</v>
      </c>
      <c r="F10788" t="s">
        <v>933</v>
      </c>
      <c r="G10788">
        <v>0</v>
      </c>
      <c r="H10788">
        <v>0</v>
      </c>
      <c r="I10788">
        <v>0.06</v>
      </c>
      <c r="J10788">
        <v>0</v>
      </c>
      <c r="K10788">
        <v>0.06</v>
      </c>
      <c r="AF10788" t="s">
        <v>12823</v>
      </c>
    </row>
    <row r="10789" spans="1:32" x14ac:dyDescent="0.3">
      <c r="A10789" t="s">
        <v>10154</v>
      </c>
      <c r="B10789" t="s">
        <v>159</v>
      </c>
      <c r="C10789" t="str">
        <f t="shared" si="168"/>
        <v>2Ks</v>
      </c>
      <c r="D10789">
        <v>2009</v>
      </c>
      <c r="E10789" t="s">
        <v>86</v>
      </c>
      <c r="F10789" t="s">
        <v>242</v>
      </c>
      <c r="G10789">
        <v>0</v>
      </c>
      <c r="H10789">
        <v>0</v>
      </c>
      <c r="I10789">
        <v>0.06</v>
      </c>
      <c r="J10789">
        <v>0</v>
      </c>
      <c r="K10789">
        <v>0.06</v>
      </c>
      <c r="AF10789" t="s">
        <v>12824</v>
      </c>
    </row>
    <row r="10790" spans="1:32" x14ac:dyDescent="0.3">
      <c r="A10790" t="s">
        <v>7621</v>
      </c>
      <c r="B10790" t="s">
        <v>17</v>
      </c>
      <c r="C10790" t="str">
        <f t="shared" si="168"/>
        <v>2Ks</v>
      </c>
      <c r="D10790">
        <v>2009</v>
      </c>
      <c r="E10790" t="s">
        <v>39</v>
      </c>
      <c r="F10790" t="s">
        <v>2659</v>
      </c>
      <c r="G10790">
        <v>0.06</v>
      </c>
      <c r="H10790">
        <v>0</v>
      </c>
      <c r="I10790">
        <v>0</v>
      </c>
      <c r="J10790">
        <v>0</v>
      </c>
      <c r="K10790">
        <v>0.06</v>
      </c>
      <c r="L10790">
        <v>57</v>
      </c>
      <c r="M10790">
        <v>6</v>
      </c>
      <c r="N10790" t="s">
        <v>203</v>
      </c>
      <c r="P10790" t="s">
        <v>10155</v>
      </c>
      <c r="Q10790" t="s">
        <v>20</v>
      </c>
      <c r="AF10790" t="s">
        <v>12825</v>
      </c>
    </row>
    <row r="10791" spans="1:32" x14ac:dyDescent="0.3">
      <c r="A10791" t="s">
        <v>10208</v>
      </c>
      <c r="B10791" t="s">
        <v>32</v>
      </c>
      <c r="C10791" t="str">
        <f t="shared" si="168"/>
        <v>2Ks</v>
      </c>
      <c r="D10791">
        <v>2009</v>
      </c>
      <c r="E10791" t="s">
        <v>30</v>
      </c>
      <c r="F10791" t="s">
        <v>7063</v>
      </c>
      <c r="G10791">
        <v>0.06</v>
      </c>
      <c r="H10791">
        <v>0</v>
      </c>
      <c r="I10791">
        <v>0</v>
      </c>
      <c r="J10791">
        <v>0</v>
      </c>
      <c r="K10791">
        <v>0.06</v>
      </c>
      <c r="L10791">
        <v>54</v>
      </c>
      <c r="M10791">
        <v>6</v>
      </c>
      <c r="N10791" t="s">
        <v>203</v>
      </c>
      <c r="P10791" t="s">
        <v>10209</v>
      </c>
      <c r="Q10791" t="s">
        <v>112</v>
      </c>
      <c r="AF10791" t="s">
        <v>12826</v>
      </c>
    </row>
    <row r="10792" spans="1:32" x14ac:dyDescent="0.3">
      <c r="A10792" t="s">
        <v>6586</v>
      </c>
      <c r="B10792" t="s">
        <v>44</v>
      </c>
      <c r="C10792" t="str">
        <f t="shared" si="168"/>
        <v>2Ks</v>
      </c>
      <c r="D10792">
        <v>2009</v>
      </c>
      <c r="E10792" t="s">
        <v>101</v>
      </c>
      <c r="F10792" t="s">
        <v>6843</v>
      </c>
      <c r="G10792">
        <v>0</v>
      </c>
      <c r="H10792">
        <v>0</v>
      </c>
      <c r="I10792">
        <v>0.06</v>
      </c>
      <c r="J10792">
        <v>0</v>
      </c>
      <c r="K10792">
        <v>0.06</v>
      </c>
      <c r="AF10792" t="s">
        <v>12827</v>
      </c>
    </row>
    <row r="10793" spans="1:32" x14ac:dyDescent="0.3">
      <c r="A10793" t="s">
        <v>7081</v>
      </c>
      <c r="B10793" t="s">
        <v>55</v>
      </c>
      <c r="C10793" t="str">
        <f t="shared" si="168"/>
        <v>2Ks</v>
      </c>
      <c r="D10793">
        <v>2009</v>
      </c>
      <c r="E10793" t="s">
        <v>18</v>
      </c>
      <c r="F10793" t="s">
        <v>155</v>
      </c>
      <c r="G10793">
        <v>0.03</v>
      </c>
      <c r="H10793">
        <v>0.02</v>
      </c>
      <c r="I10793">
        <v>0</v>
      </c>
      <c r="J10793">
        <v>0.01</v>
      </c>
      <c r="K10793">
        <v>0.06</v>
      </c>
      <c r="AF10793" t="s">
        <v>12829</v>
      </c>
    </row>
    <row r="10794" spans="1:32" x14ac:dyDescent="0.3">
      <c r="A10794" t="s">
        <v>10229</v>
      </c>
      <c r="B10794" t="s">
        <v>32</v>
      </c>
      <c r="C10794" t="str">
        <f t="shared" si="168"/>
        <v>2Ks</v>
      </c>
      <c r="D10794">
        <v>2009</v>
      </c>
      <c r="E10794" t="s">
        <v>30</v>
      </c>
      <c r="F10794" t="s">
        <v>1222</v>
      </c>
      <c r="G10794">
        <v>0.06</v>
      </c>
      <c r="H10794">
        <v>0</v>
      </c>
      <c r="I10794">
        <v>0</v>
      </c>
      <c r="J10794">
        <v>0</v>
      </c>
      <c r="K10794">
        <v>0.06</v>
      </c>
      <c r="L10794">
        <v>65</v>
      </c>
      <c r="M10794">
        <v>6</v>
      </c>
      <c r="N10794" t="s">
        <v>203</v>
      </c>
      <c r="P10794" t="s">
        <v>1222</v>
      </c>
      <c r="Q10794" t="s">
        <v>20</v>
      </c>
      <c r="AF10794" t="s">
        <v>12830</v>
      </c>
    </row>
    <row r="10795" spans="1:32" x14ac:dyDescent="0.3">
      <c r="A10795" t="s">
        <v>10230</v>
      </c>
      <c r="B10795" t="s">
        <v>32</v>
      </c>
      <c r="C10795" t="str">
        <f t="shared" si="168"/>
        <v>2Ks</v>
      </c>
      <c r="D10795">
        <v>2009</v>
      </c>
      <c r="E10795" t="s">
        <v>272</v>
      </c>
      <c r="F10795" t="s">
        <v>151</v>
      </c>
      <c r="G10795">
        <v>0</v>
      </c>
      <c r="H10795">
        <v>0</v>
      </c>
      <c r="I10795">
        <v>0.06</v>
      </c>
      <c r="J10795">
        <v>0</v>
      </c>
      <c r="K10795">
        <v>0.06</v>
      </c>
      <c r="AF10795" t="s">
        <v>12831</v>
      </c>
    </row>
    <row r="10796" spans="1:32" x14ac:dyDescent="0.3">
      <c r="A10796" t="s">
        <v>10235</v>
      </c>
      <c r="B10796" t="s">
        <v>32</v>
      </c>
      <c r="C10796" t="str">
        <f t="shared" si="168"/>
        <v>2Ks</v>
      </c>
      <c r="D10796">
        <v>2009</v>
      </c>
      <c r="E10796" t="s">
        <v>39</v>
      </c>
      <c r="F10796" t="s">
        <v>111</v>
      </c>
      <c r="G10796">
        <v>0.06</v>
      </c>
      <c r="H10796">
        <v>0</v>
      </c>
      <c r="I10796">
        <v>0</v>
      </c>
      <c r="J10796">
        <v>0</v>
      </c>
      <c r="K10796">
        <v>0.06</v>
      </c>
      <c r="N10796" t="s">
        <v>203</v>
      </c>
      <c r="P10796" t="s">
        <v>569</v>
      </c>
      <c r="Q10796" t="s">
        <v>20</v>
      </c>
      <c r="AF10796" t="s">
        <v>12832</v>
      </c>
    </row>
    <row r="10797" spans="1:32" x14ac:dyDescent="0.3">
      <c r="A10797" t="s">
        <v>10249</v>
      </c>
      <c r="B10797" t="s">
        <v>17</v>
      </c>
      <c r="C10797" t="str">
        <f t="shared" si="168"/>
        <v>2Ks</v>
      </c>
      <c r="D10797">
        <v>2009</v>
      </c>
      <c r="E10797" t="s">
        <v>50</v>
      </c>
      <c r="F10797" t="s">
        <v>5463</v>
      </c>
      <c r="G10797">
        <v>0.06</v>
      </c>
      <c r="H10797">
        <v>0</v>
      </c>
      <c r="I10797">
        <v>0</v>
      </c>
      <c r="J10797">
        <v>0</v>
      </c>
      <c r="K10797">
        <v>0.06</v>
      </c>
      <c r="N10797" t="s">
        <v>203</v>
      </c>
      <c r="P10797" t="s">
        <v>5463</v>
      </c>
      <c r="Q10797" t="s">
        <v>112</v>
      </c>
      <c r="AF10797" t="s">
        <v>12833</v>
      </c>
    </row>
    <row r="10798" spans="1:32" x14ac:dyDescent="0.3">
      <c r="A10798" t="s">
        <v>10258</v>
      </c>
      <c r="B10798" t="s">
        <v>17</v>
      </c>
      <c r="C10798" t="str">
        <f t="shared" si="168"/>
        <v>2Ks</v>
      </c>
      <c r="D10798">
        <v>2009</v>
      </c>
      <c r="E10798" t="s">
        <v>101</v>
      </c>
      <c r="F10798" t="s">
        <v>111</v>
      </c>
      <c r="G10798">
        <v>0.05</v>
      </c>
      <c r="H10798">
        <v>0.01</v>
      </c>
      <c r="I10798">
        <v>0</v>
      </c>
      <c r="J10798">
        <v>0</v>
      </c>
      <c r="K10798">
        <v>0.06</v>
      </c>
      <c r="L10798">
        <v>65</v>
      </c>
      <c r="M10798">
        <v>4</v>
      </c>
      <c r="N10798" t="s">
        <v>203</v>
      </c>
      <c r="P10798" t="s">
        <v>2106</v>
      </c>
      <c r="Q10798" t="s">
        <v>88</v>
      </c>
      <c r="AF10798" t="s">
        <v>12834</v>
      </c>
    </row>
    <row r="10799" spans="1:32" x14ac:dyDescent="0.3">
      <c r="A10799" t="s">
        <v>10260</v>
      </c>
      <c r="B10799" t="s">
        <v>32</v>
      </c>
      <c r="C10799" t="str">
        <f t="shared" si="168"/>
        <v>2Ks</v>
      </c>
      <c r="D10799">
        <v>2009</v>
      </c>
      <c r="E10799" t="s">
        <v>37</v>
      </c>
      <c r="F10799" t="s">
        <v>1787</v>
      </c>
      <c r="G10799">
        <v>0.05</v>
      </c>
      <c r="H10799">
        <v>0</v>
      </c>
      <c r="I10799">
        <v>0</v>
      </c>
      <c r="J10799">
        <v>0</v>
      </c>
      <c r="K10799">
        <v>0.06</v>
      </c>
      <c r="L10799">
        <v>78</v>
      </c>
      <c r="M10799">
        <v>39</v>
      </c>
      <c r="N10799">
        <v>8.1999999999999993</v>
      </c>
      <c r="O10799">
        <v>26</v>
      </c>
      <c r="P10799" t="s">
        <v>10261</v>
      </c>
      <c r="Q10799" t="s">
        <v>20</v>
      </c>
      <c r="AF10799" t="s">
        <v>12835</v>
      </c>
    </row>
    <row r="10800" spans="1:32" x14ac:dyDescent="0.3">
      <c r="A10800" t="s">
        <v>10277</v>
      </c>
      <c r="B10800" t="s">
        <v>17</v>
      </c>
      <c r="C10800" t="str">
        <f t="shared" si="168"/>
        <v>2Ks</v>
      </c>
      <c r="D10800">
        <v>2009</v>
      </c>
      <c r="E10800" t="s">
        <v>101</v>
      </c>
      <c r="F10800" t="s">
        <v>19</v>
      </c>
      <c r="G10800">
        <v>0</v>
      </c>
      <c r="H10800">
        <v>0.03</v>
      </c>
      <c r="I10800">
        <v>0.03</v>
      </c>
      <c r="J10800">
        <v>0</v>
      </c>
      <c r="K10800">
        <v>0.06</v>
      </c>
      <c r="L10800">
        <v>66</v>
      </c>
      <c r="M10800">
        <v>27</v>
      </c>
      <c r="P10800" t="s">
        <v>3497</v>
      </c>
      <c r="AF10800" t="s">
        <v>12836</v>
      </c>
    </row>
    <row r="10801" spans="1:32" x14ac:dyDescent="0.3">
      <c r="A10801" t="s">
        <v>10284</v>
      </c>
      <c r="B10801" t="s">
        <v>148</v>
      </c>
      <c r="C10801" t="str">
        <f t="shared" si="168"/>
        <v>2Ks</v>
      </c>
      <c r="D10801">
        <v>2009</v>
      </c>
      <c r="E10801" t="s">
        <v>37</v>
      </c>
      <c r="F10801" t="s">
        <v>372</v>
      </c>
      <c r="G10801">
        <v>0</v>
      </c>
      <c r="H10801">
        <v>0.05</v>
      </c>
      <c r="I10801">
        <v>0</v>
      </c>
      <c r="J10801">
        <v>0.01</v>
      </c>
      <c r="K10801">
        <v>0.06</v>
      </c>
      <c r="L10801">
        <v>80</v>
      </c>
      <c r="M10801">
        <v>44</v>
      </c>
      <c r="N10801">
        <v>8.6999999999999993</v>
      </c>
      <c r="O10801">
        <v>602</v>
      </c>
      <c r="P10801" t="s">
        <v>10285</v>
      </c>
      <c r="Q10801" t="s">
        <v>53</v>
      </c>
      <c r="AF10801" t="s">
        <v>12837</v>
      </c>
    </row>
    <row r="10802" spans="1:32" x14ac:dyDescent="0.3">
      <c r="A10802" t="s">
        <v>10290</v>
      </c>
      <c r="B10802" t="s">
        <v>32</v>
      </c>
      <c r="C10802" t="str">
        <f t="shared" si="168"/>
        <v>2Ks</v>
      </c>
      <c r="D10802">
        <v>2009</v>
      </c>
      <c r="E10802" t="s">
        <v>34</v>
      </c>
      <c r="F10802" t="s">
        <v>1852</v>
      </c>
      <c r="G10802">
        <v>0.06</v>
      </c>
      <c r="H10802">
        <v>0</v>
      </c>
      <c r="I10802">
        <v>0</v>
      </c>
      <c r="J10802">
        <v>0</v>
      </c>
      <c r="K10802">
        <v>0.06</v>
      </c>
      <c r="N10802" t="s">
        <v>203</v>
      </c>
      <c r="P10802" t="s">
        <v>1852</v>
      </c>
      <c r="Q10802" t="s">
        <v>20</v>
      </c>
      <c r="AF10802" t="s">
        <v>12838</v>
      </c>
    </row>
    <row r="10803" spans="1:32" x14ac:dyDescent="0.3">
      <c r="A10803" t="s">
        <v>10292</v>
      </c>
      <c r="B10803" t="s">
        <v>32</v>
      </c>
      <c r="C10803" t="str">
        <f t="shared" si="168"/>
        <v>2Ks</v>
      </c>
      <c r="D10803">
        <v>2009</v>
      </c>
      <c r="E10803" t="s">
        <v>18</v>
      </c>
      <c r="F10803" t="s">
        <v>3633</v>
      </c>
      <c r="G10803">
        <v>0.06</v>
      </c>
      <c r="H10803">
        <v>0</v>
      </c>
      <c r="I10803">
        <v>0</v>
      </c>
      <c r="J10803">
        <v>0</v>
      </c>
      <c r="K10803">
        <v>0.06</v>
      </c>
      <c r="N10803" t="s">
        <v>203</v>
      </c>
      <c r="P10803" t="s">
        <v>3633</v>
      </c>
      <c r="Q10803" t="s">
        <v>20</v>
      </c>
      <c r="AF10803" t="s">
        <v>12839</v>
      </c>
    </row>
    <row r="10804" spans="1:32" x14ac:dyDescent="0.3">
      <c r="A10804" t="s">
        <v>10304</v>
      </c>
      <c r="B10804" t="s">
        <v>32</v>
      </c>
      <c r="C10804" t="str">
        <f t="shared" si="168"/>
        <v>2Ks</v>
      </c>
      <c r="D10804">
        <v>2009</v>
      </c>
      <c r="E10804" t="s">
        <v>34</v>
      </c>
      <c r="F10804" t="s">
        <v>2927</v>
      </c>
      <c r="G10804">
        <v>0</v>
      </c>
      <c r="H10804">
        <v>0</v>
      </c>
      <c r="I10804">
        <v>0.06</v>
      </c>
      <c r="J10804">
        <v>0</v>
      </c>
      <c r="K10804">
        <v>0.06</v>
      </c>
      <c r="AF10804" t="s">
        <v>12840</v>
      </c>
    </row>
    <row r="10805" spans="1:32" x14ac:dyDescent="0.3">
      <c r="A10805" t="s">
        <v>10322</v>
      </c>
      <c r="B10805" t="s">
        <v>55</v>
      </c>
      <c r="C10805" t="str">
        <f t="shared" si="168"/>
        <v>2Ks</v>
      </c>
      <c r="D10805">
        <v>2009</v>
      </c>
      <c r="E10805" t="s">
        <v>86</v>
      </c>
      <c r="F10805" t="s">
        <v>10323</v>
      </c>
      <c r="G10805">
        <v>0</v>
      </c>
      <c r="H10805">
        <v>0</v>
      </c>
      <c r="I10805">
        <v>0.06</v>
      </c>
      <c r="J10805">
        <v>0</v>
      </c>
      <c r="K10805">
        <v>0.06</v>
      </c>
      <c r="AF10805" t="s">
        <v>12841</v>
      </c>
    </row>
    <row r="10806" spans="1:32" x14ac:dyDescent="0.3">
      <c r="A10806" t="s">
        <v>10338</v>
      </c>
      <c r="B10806" t="s">
        <v>32</v>
      </c>
      <c r="C10806" t="str">
        <f t="shared" si="168"/>
        <v>2Ks</v>
      </c>
      <c r="D10806">
        <v>2009</v>
      </c>
      <c r="E10806" t="s">
        <v>50</v>
      </c>
      <c r="F10806" t="s">
        <v>969</v>
      </c>
      <c r="G10806">
        <v>0.04</v>
      </c>
      <c r="H10806">
        <v>0.01</v>
      </c>
      <c r="I10806">
        <v>0</v>
      </c>
      <c r="J10806">
        <v>0</v>
      </c>
      <c r="K10806">
        <v>0.06</v>
      </c>
      <c r="N10806" t="s">
        <v>203</v>
      </c>
      <c r="P10806" t="s">
        <v>7819</v>
      </c>
      <c r="Q10806" t="s">
        <v>20</v>
      </c>
      <c r="AF10806" t="s">
        <v>12842</v>
      </c>
    </row>
    <row r="10807" spans="1:32" x14ac:dyDescent="0.3">
      <c r="A10807" t="s">
        <v>722</v>
      </c>
      <c r="B10807" t="s">
        <v>148</v>
      </c>
      <c r="C10807" t="str">
        <f t="shared" si="168"/>
        <v>2Ks</v>
      </c>
      <c r="D10807">
        <v>2009</v>
      </c>
      <c r="E10807" t="s">
        <v>24</v>
      </c>
      <c r="F10807" t="s">
        <v>134</v>
      </c>
      <c r="G10807">
        <v>0</v>
      </c>
      <c r="H10807">
        <v>0.05</v>
      </c>
      <c r="I10807">
        <v>0</v>
      </c>
      <c r="J10807">
        <v>0.01</v>
      </c>
      <c r="K10807">
        <v>0.06</v>
      </c>
      <c r="L10807">
        <v>83</v>
      </c>
      <c r="M10807">
        <v>22</v>
      </c>
      <c r="N10807">
        <v>5.8</v>
      </c>
      <c r="O10807">
        <v>387</v>
      </c>
      <c r="P10807" t="s">
        <v>723</v>
      </c>
      <c r="Q10807" t="s">
        <v>20</v>
      </c>
      <c r="AF10807" t="s">
        <v>12843</v>
      </c>
    </row>
    <row r="10808" spans="1:32" x14ac:dyDescent="0.3">
      <c r="A10808" t="s">
        <v>10378</v>
      </c>
      <c r="B10808" t="s">
        <v>44</v>
      </c>
      <c r="C10808" t="str">
        <f t="shared" si="168"/>
        <v>2Ks</v>
      </c>
      <c r="D10808">
        <v>2009</v>
      </c>
      <c r="E10808" t="s">
        <v>50</v>
      </c>
      <c r="F10808" t="s">
        <v>1787</v>
      </c>
      <c r="G10808">
        <v>0.05</v>
      </c>
      <c r="H10808">
        <v>0.01</v>
      </c>
      <c r="I10808">
        <v>0</v>
      </c>
      <c r="J10808">
        <v>0</v>
      </c>
      <c r="K10808">
        <v>0.06</v>
      </c>
      <c r="L10808">
        <v>42</v>
      </c>
      <c r="M10808">
        <v>17</v>
      </c>
      <c r="N10808">
        <v>5</v>
      </c>
      <c r="O10808">
        <v>4</v>
      </c>
      <c r="P10808" t="s">
        <v>3369</v>
      </c>
      <c r="Q10808" t="s">
        <v>112</v>
      </c>
      <c r="AF10808" t="s">
        <v>12844</v>
      </c>
    </row>
    <row r="10809" spans="1:32" x14ac:dyDescent="0.3">
      <c r="A10809" t="s">
        <v>10378</v>
      </c>
      <c r="B10809" t="s">
        <v>17</v>
      </c>
      <c r="C10809" t="str">
        <f t="shared" si="168"/>
        <v>2Ks</v>
      </c>
      <c r="D10809">
        <v>2009</v>
      </c>
      <c r="E10809" t="s">
        <v>50</v>
      </c>
      <c r="F10809" t="s">
        <v>1787</v>
      </c>
      <c r="G10809">
        <v>0.05</v>
      </c>
      <c r="H10809">
        <v>0</v>
      </c>
      <c r="I10809">
        <v>0</v>
      </c>
      <c r="J10809">
        <v>0</v>
      </c>
      <c r="K10809">
        <v>0.06</v>
      </c>
      <c r="L10809">
        <v>48</v>
      </c>
      <c r="M10809">
        <v>13</v>
      </c>
      <c r="N10809" t="s">
        <v>203</v>
      </c>
      <c r="P10809" t="s">
        <v>3369</v>
      </c>
      <c r="Q10809" t="s">
        <v>112</v>
      </c>
      <c r="AF10809" t="s">
        <v>12845</v>
      </c>
    </row>
    <row r="10810" spans="1:32" x14ac:dyDescent="0.3">
      <c r="A10810" t="s">
        <v>10383</v>
      </c>
      <c r="B10810" t="s">
        <v>32</v>
      </c>
      <c r="C10810" t="str">
        <f t="shared" si="168"/>
        <v>2Ks</v>
      </c>
      <c r="D10810">
        <v>2009</v>
      </c>
      <c r="E10810" t="s">
        <v>30</v>
      </c>
      <c r="F10810" t="s">
        <v>3510</v>
      </c>
      <c r="G10810">
        <v>0.06</v>
      </c>
      <c r="H10810">
        <v>0</v>
      </c>
      <c r="I10810">
        <v>0</v>
      </c>
      <c r="J10810">
        <v>0</v>
      </c>
      <c r="K10810">
        <v>0.06</v>
      </c>
      <c r="N10810" t="s">
        <v>203</v>
      </c>
      <c r="P10810" t="s">
        <v>10384</v>
      </c>
      <c r="Q10810" t="s">
        <v>112</v>
      </c>
      <c r="AF10810" t="s">
        <v>12846</v>
      </c>
    </row>
    <row r="10811" spans="1:32" x14ac:dyDescent="0.3">
      <c r="A10811" t="s">
        <v>10390</v>
      </c>
      <c r="B10811" t="s">
        <v>32</v>
      </c>
      <c r="C10811" t="str">
        <f t="shared" si="168"/>
        <v>2Ks</v>
      </c>
      <c r="D10811">
        <v>2009</v>
      </c>
      <c r="E10811" t="s">
        <v>34</v>
      </c>
      <c r="F10811" t="s">
        <v>5054</v>
      </c>
      <c r="G10811">
        <v>0</v>
      </c>
      <c r="H10811">
        <v>0.05</v>
      </c>
      <c r="I10811">
        <v>0</v>
      </c>
      <c r="J10811">
        <v>0</v>
      </c>
      <c r="K10811">
        <v>0.06</v>
      </c>
      <c r="AF10811" t="s">
        <v>12848</v>
      </c>
    </row>
    <row r="10812" spans="1:32" x14ac:dyDescent="0.3">
      <c r="A10812" t="s">
        <v>10395</v>
      </c>
      <c r="B10812" t="s">
        <v>159</v>
      </c>
      <c r="C10812" t="str">
        <f t="shared" si="168"/>
        <v>2Ks</v>
      </c>
      <c r="D10812">
        <v>2009</v>
      </c>
      <c r="E10812" t="s">
        <v>18</v>
      </c>
      <c r="F10812" t="s">
        <v>68</v>
      </c>
      <c r="G10812">
        <v>0</v>
      </c>
      <c r="H10812">
        <v>0</v>
      </c>
      <c r="I10812">
        <v>0.06</v>
      </c>
      <c r="J10812">
        <v>0</v>
      </c>
      <c r="K10812">
        <v>0.06</v>
      </c>
      <c r="AF10812" t="s">
        <v>12849</v>
      </c>
    </row>
    <row r="10813" spans="1:32" x14ac:dyDescent="0.3">
      <c r="A10813" t="s">
        <v>10418</v>
      </c>
      <c r="B10813" t="s">
        <v>32</v>
      </c>
      <c r="C10813" t="str">
        <f t="shared" si="168"/>
        <v>2Ks</v>
      </c>
      <c r="D10813">
        <v>2009</v>
      </c>
      <c r="E10813" t="s">
        <v>86</v>
      </c>
      <c r="F10813" t="s">
        <v>4573</v>
      </c>
      <c r="G10813">
        <v>0</v>
      </c>
      <c r="H10813">
        <v>0</v>
      </c>
      <c r="I10813">
        <v>0.06</v>
      </c>
      <c r="J10813">
        <v>0</v>
      </c>
      <c r="K10813">
        <v>0.06</v>
      </c>
      <c r="AF10813" t="s">
        <v>12851</v>
      </c>
    </row>
    <row r="10814" spans="1:32" x14ac:dyDescent="0.3">
      <c r="A10814" t="s">
        <v>10424</v>
      </c>
      <c r="B10814" t="s">
        <v>159</v>
      </c>
      <c r="C10814" t="str">
        <f t="shared" si="168"/>
        <v>2Ks</v>
      </c>
      <c r="D10814">
        <v>2009</v>
      </c>
      <c r="E10814" t="s">
        <v>50</v>
      </c>
      <c r="F10814" t="s">
        <v>372</v>
      </c>
      <c r="G10814">
        <v>0</v>
      </c>
      <c r="H10814">
        <v>0</v>
      </c>
      <c r="I10814">
        <v>0.06</v>
      </c>
      <c r="J10814">
        <v>0</v>
      </c>
      <c r="K10814">
        <v>0.06</v>
      </c>
      <c r="AF10814" t="s">
        <v>12852</v>
      </c>
    </row>
    <row r="10815" spans="1:32" x14ac:dyDescent="0.3">
      <c r="A10815" t="s">
        <v>5043</v>
      </c>
      <c r="B10815" t="s">
        <v>17</v>
      </c>
      <c r="C10815" t="str">
        <f t="shared" si="168"/>
        <v>2Ks</v>
      </c>
      <c r="D10815">
        <v>2009</v>
      </c>
      <c r="E10815" t="s">
        <v>272</v>
      </c>
      <c r="F10815" t="s">
        <v>372</v>
      </c>
      <c r="G10815">
        <v>0</v>
      </c>
      <c r="H10815">
        <v>0</v>
      </c>
      <c r="I10815">
        <v>0.06</v>
      </c>
      <c r="J10815">
        <v>0</v>
      </c>
      <c r="K10815">
        <v>0.06</v>
      </c>
      <c r="AF10815" t="s">
        <v>12854</v>
      </c>
    </row>
    <row r="10816" spans="1:32" x14ac:dyDescent="0.3">
      <c r="A10816" t="s">
        <v>10445</v>
      </c>
      <c r="B10816" t="s">
        <v>17</v>
      </c>
      <c r="C10816" t="str">
        <f t="shared" si="168"/>
        <v>2Ks</v>
      </c>
      <c r="D10816">
        <v>2009</v>
      </c>
      <c r="E10816" t="s">
        <v>18</v>
      </c>
      <c r="F10816" t="s">
        <v>5573</v>
      </c>
      <c r="G10816">
        <v>0.04</v>
      </c>
      <c r="H10816">
        <v>0.01</v>
      </c>
      <c r="I10816">
        <v>0</v>
      </c>
      <c r="J10816">
        <v>0</v>
      </c>
      <c r="K10816">
        <v>0.06</v>
      </c>
      <c r="N10816" t="s">
        <v>203</v>
      </c>
      <c r="P10816" t="s">
        <v>3909</v>
      </c>
      <c r="Q10816" t="s">
        <v>20</v>
      </c>
      <c r="AF10816" t="s">
        <v>12855</v>
      </c>
    </row>
    <row r="10817" spans="1:32" x14ac:dyDescent="0.3">
      <c r="A10817" t="s">
        <v>10466</v>
      </c>
      <c r="B10817" t="s">
        <v>32</v>
      </c>
      <c r="C10817" t="str">
        <f t="shared" si="168"/>
        <v>2Ks</v>
      </c>
      <c r="D10817">
        <v>2009</v>
      </c>
      <c r="E10817" t="s">
        <v>39</v>
      </c>
      <c r="F10817" t="s">
        <v>4460</v>
      </c>
      <c r="G10817">
        <v>0.05</v>
      </c>
      <c r="H10817">
        <v>0</v>
      </c>
      <c r="I10817">
        <v>0</v>
      </c>
      <c r="J10817">
        <v>0</v>
      </c>
      <c r="K10817">
        <v>0.06</v>
      </c>
      <c r="N10817" t="s">
        <v>203</v>
      </c>
      <c r="P10817" t="s">
        <v>3510</v>
      </c>
      <c r="Q10817" t="s">
        <v>20</v>
      </c>
      <c r="AF10817" t="s">
        <v>12856</v>
      </c>
    </row>
    <row r="10818" spans="1:32" x14ac:dyDescent="0.3">
      <c r="A10818" t="s">
        <v>10468</v>
      </c>
      <c r="B10818" t="s">
        <v>32</v>
      </c>
      <c r="C10818" t="str">
        <f t="shared" si="168"/>
        <v>2Ks</v>
      </c>
      <c r="D10818">
        <v>2009</v>
      </c>
      <c r="E10818" t="s">
        <v>18</v>
      </c>
      <c r="F10818" t="s">
        <v>234</v>
      </c>
      <c r="G10818">
        <v>0</v>
      </c>
      <c r="H10818">
        <v>0</v>
      </c>
      <c r="I10818">
        <v>0.06</v>
      </c>
      <c r="J10818">
        <v>0</v>
      </c>
      <c r="K10818">
        <v>0.06</v>
      </c>
      <c r="AF10818" t="s">
        <v>12859</v>
      </c>
    </row>
    <row r="10819" spans="1:32" x14ac:dyDescent="0.3">
      <c r="A10819" t="s">
        <v>9432</v>
      </c>
      <c r="B10819" t="s">
        <v>32</v>
      </c>
      <c r="C10819" t="str">
        <f t="shared" ref="C10819:C10882" si="169">_xlfn.IFS(D10819&lt;1990,"80s",D10819&lt;2000,"90s",D10819&lt;2010,"2Ks",D10819&lt;2020,"2k10s")</f>
        <v>2Ks</v>
      </c>
      <c r="D10819">
        <v>2009</v>
      </c>
      <c r="E10819" t="s">
        <v>18</v>
      </c>
      <c r="F10819" t="s">
        <v>202</v>
      </c>
      <c r="G10819">
        <v>0.05</v>
      </c>
      <c r="H10819">
        <v>0</v>
      </c>
      <c r="I10819">
        <v>0</v>
      </c>
      <c r="J10819">
        <v>0</v>
      </c>
      <c r="K10819">
        <v>0.06</v>
      </c>
      <c r="N10819" t="s">
        <v>203</v>
      </c>
      <c r="P10819" t="s">
        <v>2748</v>
      </c>
      <c r="Q10819" t="s">
        <v>20</v>
      </c>
      <c r="AF10819" t="s">
        <v>12861</v>
      </c>
    </row>
    <row r="10820" spans="1:32" x14ac:dyDescent="0.3">
      <c r="A10820" t="s">
        <v>10481</v>
      </c>
      <c r="B10820" t="s">
        <v>32</v>
      </c>
      <c r="C10820" t="str">
        <f t="shared" si="169"/>
        <v>2Ks</v>
      </c>
      <c r="D10820">
        <v>2009</v>
      </c>
      <c r="E10820" t="s">
        <v>39</v>
      </c>
      <c r="F10820" t="s">
        <v>825</v>
      </c>
      <c r="G10820">
        <v>0.05</v>
      </c>
      <c r="H10820">
        <v>0</v>
      </c>
      <c r="I10820">
        <v>0</v>
      </c>
      <c r="J10820">
        <v>0</v>
      </c>
      <c r="K10820">
        <v>0.06</v>
      </c>
      <c r="N10820" t="s">
        <v>203</v>
      </c>
      <c r="P10820" t="s">
        <v>10482</v>
      </c>
      <c r="Q10820" t="s">
        <v>20</v>
      </c>
      <c r="AF10820" t="s">
        <v>12862</v>
      </c>
    </row>
    <row r="10821" spans="1:32" x14ac:dyDescent="0.3">
      <c r="A10821" t="s">
        <v>3668</v>
      </c>
      <c r="B10821" t="s">
        <v>148</v>
      </c>
      <c r="C10821" t="str">
        <f t="shared" si="169"/>
        <v>2Ks</v>
      </c>
      <c r="D10821">
        <v>2009</v>
      </c>
      <c r="E10821" t="s">
        <v>50</v>
      </c>
      <c r="F10821" t="s">
        <v>134</v>
      </c>
      <c r="G10821">
        <v>0</v>
      </c>
      <c r="H10821">
        <v>0.05</v>
      </c>
      <c r="I10821">
        <v>0</v>
      </c>
      <c r="J10821">
        <v>0.01</v>
      </c>
      <c r="K10821">
        <v>0.06</v>
      </c>
      <c r="L10821">
        <v>76</v>
      </c>
      <c r="M10821">
        <v>20</v>
      </c>
      <c r="N10821">
        <v>8</v>
      </c>
      <c r="O10821">
        <v>236</v>
      </c>
      <c r="P10821" t="s">
        <v>473</v>
      </c>
      <c r="Q10821" t="s">
        <v>53</v>
      </c>
      <c r="AF10821" t="s">
        <v>12863</v>
      </c>
    </row>
    <row r="10822" spans="1:32" x14ac:dyDescent="0.3">
      <c r="A10822" t="s">
        <v>1842</v>
      </c>
      <c r="B10822" t="s">
        <v>148</v>
      </c>
      <c r="C10822" t="str">
        <f t="shared" si="169"/>
        <v>2Ks</v>
      </c>
      <c r="D10822">
        <v>2009</v>
      </c>
      <c r="E10822" t="s">
        <v>1</v>
      </c>
      <c r="F10822" t="s">
        <v>134</v>
      </c>
      <c r="G10822">
        <v>0</v>
      </c>
      <c r="H10822">
        <v>0.05</v>
      </c>
      <c r="I10822">
        <v>0</v>
      </c>
      <c r="J10822">
        <v>0.01</v>
      </c>
      <c r="K10822">
        <v>0.06</v>
      </c>
      <c r="L10822">
        <v>81</v>
      </c>
      <c r="M10822">
        <v>44</v>
      </c>
      <c r="N10822">
        <v>8.1</v>
      </c>
      <c r="O10822">
        <v>1026</v>
      </c>
      <c r="P10822" t="s">
        <v>174</v>
      </c>
      <c r="Q10822" t="s">
        <v>88</v>
      </c>
      <c r="AF10822" t="s">
        <v>12864</v>
      </c>
    </row>
    <row r="10823" spans="1:32" x14ac:dyDescent="0.3">
      <c r="A10823" t="s">
        <v>10514</v>
      </c>
      <c r="B10823" t="s">
        <v>17</v>
      </c>
      <c r="C10823" t="str">
        <f t="shared" si="169"/>
        <v>2Ks</v>
      </c>
      <c r="D10823">
        <v>2009</v>
      </c>
      <c r="E10823" t="s">
        <v>30</v>
      </c>
      <c r="F10823" t="s">
        <v>1787</v>
      </c>
      <c r="G10823">
        <v>0.05</v>
      </c>
      <c r="H10823">
        <v>0</v>
      </c>
      <c r="I10823">
        <v>0</v>
      </c>
      <c r="J10823">
        <v>0</v>
      </c>
      <c r="K10823">
        <v>0.05</v>
      </c>
      <c r="AF10823" t="s">
        <v>12865</v>
      </c>
    </row>
    <row r="10824" spans="1:32" x14ac:dyDescent="0.3">
      <c r="A10824" t="s">
        <v>10517</v>
      </c>
      <c r="B10824" t="s">
        <v>32</v>
      </c>
      <c r="C10824" t="str">
        <f t="shared" si="169"/>
        <v>2Ks</v>
      </c>
      <c r="D10824">
        <v>2009</v>
      </c>
      <c r="E10824" t="s">
        <v>272</v>
      </c>
      <c r="F10824" t="s">
        <v>4489</v>
      </c>
      <c r="G10824">
        <v>0.05</v>
      </c>
      <c r="H10824">
        <v>0</v>
      </c>
      <c r="I10824">
        <v>0</v>
      </c>
      <c r="J10824">
        <v>0</v>
      </c>
      <c r="K10824">
        <v>0.05</v>
      </c>
      <c r="L10824">
        <v>42</v>
      </c>
      <c r="M10824">
        <v>5</v>
      </c>
      <c r="N10824" t="s">
        <v>203</v>
      </c>
      <c r="P10824" t="s">
        <v>10518</v>
      </c>
      <c r="Q10824" t="s">
        <v>112</v>
      </c>
      <c r="AF10824" t="s">
        <v>12866</v>
      </c>
    </row>
    <row r="10825" spans="1:32" x14ac:dyDescent="0.3">
      <c r="A10825" t="s">
        <v>8375</v>
      </c>
      <c r="B10825" t="s">
        <v>17</v>
      </c>
      <c r="C10825" t="str">
        <f t="shared" si="169"/>
        <v>2Ks</v>
      </c>
      <c r="D10825">
        <v>2009</v>
      </c>
      <c r="E10825" t="s">
        <v>50</v>
      </c>
      <c r="F10825" t="s">
        <v>1207</v>
      </c>
      <c r="G10825">
        <v>0.05</v>
      </c>
      <c r="H10825">
        <v>0</v>
      </c>
      <c r="I10825">
        <v>0</v>
      </c>
      <c r="J10825">
        <v>0</v>
      </c>
      <c r="K10825">
        <v>0.05</v>
      </c>
      <c r="L10825">
        <v>42</v>
      </c>
      <c r="M10825">
        <v>7</v>
      </c>
      <c r="N10825">
        <v>5.5</v>
      </c>
      <c r="O10825">
        <v>8</v>
      </c>
      <c r="P10825" t="s">
        <v>1066</v>
      </c>
      <c r="Q10825" t="s">
        <v>112</v>
      </c>
      <c r="AF10825" t="s">
        <v>12867</v>
      </c>
    </row>
    <row r="10826" spans="1:32" x14ac:dyDescent="0.3">
      <c r="A10826" t="s">
        <v>10545</v>
      </c>
      <c r="B10826" t="s">
        <v>148</v>
      </c>
      <c r="C10826" t="str">
        <f t="shared" si="169"/>
        <v>2Ks</v>
      </c>
      <c r="D10826">
        <v>2009</v>
      </c>
      <c r="E10826" t="s">
        <v>101</v>
      </c>
      <c r="F10826" t="s">
        <v>1791</v>
      </c>
      <c r="G10826">
        <v>0</v>
      </c>
      <c r="H10826">
        <v>0.04</v>
      </c>
      <c r="I10826">
        <v>0</v>
      </c>
      <c r="J10826">
        <v>0.01</v>
      </c>
      <c r="K10826">
        <v>0.05</v>
      </c>
      <c r="N10826" t="s">
        <v>203</v>
      </c>
      <c r="P10826" t="s">
        <v>7757</v>
      </c>
      <c r="Q10826" t="s">
        <v>88</v>
      </c>
      <c r="AF10826" t="s">
        <v>12868</v>
      </c>
    </row>
    <row r="10827" spans="1:32" x14ac:dyDescent="0.3">
      <c r="A10827" t="s">
        <v>10549</v>
      </c>
      <c r="B10827" t="s">
        <v>17</v>
      </c>
      <c r="C10827" t="str">
        <f t="shared" si="169"/>
        <v>2Ks</v>
      </c>
      <c r="D10827">
        <v>2009</v>
      </c>
      <c r="E10827" t="s">
        <v>272</v>
      </c>
      <c r="F10827" t="s">
        <v>7063</v>
      </c>
      <c r="G10827">
        <v>0.05</v>
      </c>
      <c r="H10827">
        <v>0</v>
      </c>
      <c r="I10827">
        <v>0</v>
      </c>
      <c r="J10827">
        <v>0</v>
      </c>
      <c r="K10827">
        <v>0.05</v>
      </c>
      <c r="L10827">
        <v>66</v>
      </c>
      <c r="M10827">
        <v>4</v>
      </c>
      <c r="N10827" t="s">
        <v>203</v>
      </c>
      <c r="P10827" t="s">
        <v>9389</v>
      </c>
      <c r="Q10827" t="s">
        <v>20</v>
      </c>
      <c r="AF10827" t="s">
        <v>12869</v>
      </c>
    </row>
    <row r="10828" spans="1:32" x14ac:dyDescent="0.3">
      <c r="A10828" t="s">
        <v>10553</v>
      </c>
      <c r="B10828" t="s">
        <v>159</v>
      </c>
      <c r="C10828" t="str">
        <f t="shared" si="169"/>
        <v>2Ks</v>
      </c>
      <c r="D10828">
        <v>2009</v>
      </c>
      <c r="E10828" t="s">
        <v>39</v>
      </c>
      <c r="F10828" t="s">
        <v>8098</v>
      </c>
      <c r="G10828">
        <v>0.05</v>
      </c>
      <c r="H10828">
        <v>0</v>
      </c>
      <c r="I10828">
        <v>0</v>
      </c>
      <c r="J10828">
        <v>0</v>
      </c>
      <c r="K10828">
        <v>0.05</v>
      </c>
      <c r="L10828">
        <v>36</v>
      </c>
      <c r="M10828">
        <v>12</v>
      </c>
      <c r="N10828" t="s">
        <v>203</v>
      </c>
      <c r="P10828" t="s">
        <v>10554</v>
      </c>
      <c r="Q10828" t="s">
        <v>88</v>
      </c>
      <c r="AF10828" t="s">
        <v>12870</v>
      </c>
    </row>
    <row r="10829" spans="1:32" x14ac:dyDescent="0.3">
      <c r="A10829" t="s">
        <v>10564</v>
      </c>
      <c r="B10829" t="s">
        <v>148</v>
      </c>
      <c r="C10829" t="str">
        <f t="shared" si="169"/>
        <v>2Ks</v>
      </c>
      <c r="D10829">
        <v>2009</v>
      </c>
      <c r="E10829" t="s">
        <v>30</v>
      </c>
      <c r="F10829" t="s">
        <v>1943</v>
      </c>
      <c r="G10829">
        <v>0</v>
      </c>
      <c r="H10829">
        <v>0.04</v>
      </c>
      <c r="I10829">
        <v>0</v>
      </c>
      <c r="J10829">
        <v>0.01</v>
      </c>
      <c r="K10829">
        <v>0.05</v>
      </c>
      <c r="N10829">
        <v>7.4</v>
      </c>
      <c r="O10829">
        <v>19</v>
      </c>
      <c r="P10829" t="s">
        <v>10565</v>
      </c>
      <c r="Q10829" t="s">
        <v>20</v>
      </c>
      <c r="AF10829" t="s">
        <v>12873</v>
      </c>
    </row>
    <row r="10830" spans="1:32" x14ac:dyDescent="0.3">
      <c r="A10830" t="s">
        <v>5134</v>
      </c>
      <c r="B10830" t="s">
        <v>17</v>
      </c>
      <c r="C10830" t="str">
        <f t="shared" si="169"/>
        <v>2Ks</v>
      </c>
      <c r="D10830">
        <v>2009</v>
      </c>
      <c r="E10830" t="s">
        <v>30</v>
      </c>
      <c r="F10830" t="s">
        <v>151</v>
      </c>
      <c r="G10830">
        <v>0</v>
      </c>
      <c r="H10830">
        <v>0</v>
      </c>
      <c r="I10830">
        <v>0.05</v>
      </c>
      <c r="J10830">
        <v>0</v>
      </c>
      <c r="K10830">
        <v>0.05</v>
      </c>
      <c r="AF10830" t="s">
        <v>12874</v>
      </c>
    </row>
    <row r="10831" spans="1:32" x14ac:dyDescent="0.3">
      <c r="A10831" t="s">
        <v>10601</v>
      </c>
      <c r="B10831" t="s">
        <v>32</v>
      </c>
      <c r="C10831" t="str">
        <f t="shared" si="169"/>
        <v>2Ks</v>
      </c>
      <c r="D10831">
        <v>2009</v>
      </c>
      <c r="E10831" t="s">
        <v>28</v>
      </c>
      <c r="F10831" t="s">
        <v>8098</v>
      </c>
      <c r="G10831">
        <v>0.05</v>
      </c>
      <c r="H10831">
        <v>0</v>
      </c>
      <c r="I10831">
        <v>0</v>
      </c>
      <c r="J10831">
        <v>0</v>
      </c>
      <c r="K10831">
        <v>0.05</v>
      </c>
      <c r="L10831">
        <v>58</v>
      </c>
      <c r="M10831">
        <v>24</v>
      </c>
      <c r="N10831">
        <v>7.5</v>
      </c>
      <c r="O10831">
        <v>20</v>
      </c>
      <c r="P10831" t="s">
        <v>10602</v>
      </c>
      <c r="Q10831" t="s">
        <v>20</v>
      </c>
      <c r="AF10831" t="s">
        <v>12875</v>
      </c>
    </row>
    <row r="10832" spans="1:32" x14ac:dyDescent="0.3">
      <c r="A10832" t="s">
        <v>10616</v>
      </c>
      <c r="B10832" t="s">
        <v>32</v>
      </c>
      <c r="C10832" t="str">
        <f t="shared" si="169"/>
        <v>2Ks</v>
      </c>
      <c r="D10832">
        <v>2009</v>
      </c>
      <c r="E10832" t="s">
        <v>28</v>
      </c>
      <c r="F10832" t="s">
        <v>10617</v>
      </c>
      <c r="G10832">
        <v>0</v>
      </c>
      <c r="H10832">
        <v>0</v>
      </c>
      <c r="I10832">
        <v>0.05</v>
      </c>
      <c r="J10832">
        <v>0</v>
      </c>
      <c r="K10832">
        <v>0.05</v>
      </c>
      <c r="AF10832" t="s">
        <v>12876</v>
      </c>
    </row>
    <row r="10833" spans="1:32" x14ac:dyDescent="0.3">
      <c r="A10833" t="s">
        <v>7430</v>
      </c>
      <c r="B10833" t="s">
        <v>17</v>
      </c>
      <c r="C10833" t="str">
        <f t="shared" si="169"/>
        <v>2Ks</v>
      </c>
      <c r="D10833">
        <v>2009</v>
      </c>
      <c r="E10833" t="s">
        <v>30</v>
      </c>
      <c r="F10833" t="s">
        <v>969</v>
      </c>
      <c r="G10833">
        <v>0</v>
      </c>
      <c r="H10833">
        <v>0.05</v>
      </c>
      <c r="I10833">
        <v>0</v>
      </c>
      <c r="J10833">
        <v>0</v>
      </c>
      <c r="K10833">
        <v>0.05</v>
      </c>
      <c r="AF10833" t="s">
        <v>12877</v>
      </c>
    </row>
    <row r="10834" spans="1:32" x14ac:dyDescent="0.3">
      <c r="A10834" t="s">
        <v>10625</v>
      </c>
      <c r="B10834" t="s">
        <v>32</v>
      </c>
      <c r="C10834" t="str">
        <f t="shared" si="169"/>
        <v>2Ks</v>
      </c>
      <c r="D10834">
        <v>2009</v>
      </c>
      <c r="E10834" t="s">
        <v>34</v>
      </c>
      <c r="F10834" t="s">
        <v>2748</v>
      </c>
      <c r="G10834">
        <v>0.05</v>
      </c>
      <c r="H10834">
        <v>0</v>
      </c>
      <c r="I10834">
        <v>0</v>
      </c>
      <c r="J10834">
        <v>0</v>
      </c>
      <c r="K10834">
        <v>0.05</v>
      </c>
      <c r="N10834" t="s">
        <v>203</v>
      </c>
      <c r="P10834" t="s">
        <v>2748</v>
      </c>
      <c r="Q10834" t="s">
        <v>20</v>
      </c>
      <c r="AF10834" t="s">
        <v>12878</v>
      </c>
    </row>
    <row r="10835" spans="1:32" x14ac:dyDescent="0.3">
      <c r="A10835" t="s">
        <v>10640</v>
      </c>
      <c r="B10835" t="s">
        <v>32</v>
      </c>
      <c r="C10835" t="str">
        <f t="shared" si="169"/>
        <v>2Ks</v>
      </c>
      <c r="D10835">
        <v>2009</v>
      </c>
      <c r="E10835" t="s">
        <v>34</v>
      </c>
      <c r="F10835" t="s">
        <v>10029</v>
      </c>
      <c r="G10835">
        <v>0</v>
      </c>
      <c r="H10835">
        <v>0.04</v>
      </c>
      <c r="I10835">
        <v>0</v>
      </c>
      <c r="J10835">
        <v>0.01</v>
      </c>
      <c r="K10835">
        <v>0.05</v>
      </c>
      <c r="AF10835" t="s">
        <v>12879</v>
      </c>
    </row>
    <row r="10836" spans="1:32" x14ac:dyDescent="0.3">
      <c r="A10836" t="s">
        <v>10643</v>
      </c>
      <c r="B10836" t="s">
        <v>159</v>
      </c>
      <c r="C10836" t="str">
        <f t="shared" si="169"/>
        <v>2Ks</v>
      </c>
      <c r="D10836">
        <v>2009</v>
      </c>
      <c r="E10836" t="s">
        <v>86</v>
      </c>
      <c r="F10836" t="s">
        <v>222</v>
      </c>
      <c r="G10836">
        <v>0</v>
      </c>
      <c r="H10836">
        <v>0</v>
      </c>
      <c r="I10836">
        <v>0.05</v>
      </c>
      <c r="J10836">
        <v>0</v>
      </c>
      <c r="K10836">
        <v>0.05</v>
      </c>
      <c r="AF10836" t="s">
        <v>12880</v>
      </c>
    </row>
    <row r="10837" spans="1:32" x14ac:dyDescent="0.3">
      <c r="A10837" t="s">
        <v>9589</v>
      </c>
      <c r="B10837" t="s">
        <v>32</v>
      </c>
      <c r="C10837" t="str">
        <f t="shared" si="169"/>
        <v>2Ks</v>
      </c>
      <c r="D10837">
        <v>2009</v>
      </c>
      <c r="E10837" t="s">
        <v>50</v>
      </c>
      <c r="F10837" t="s">
        <v>7063</v>
      </c>
      <c r="G10837">
        <v>0.05</v>
      </c>
      <c r="H10837">
        <v>0</v>
      </c>
      <c r="I10837">
        <v>0</v>
      </c>
      <c r="J10837">
        <v>0</v>
      </c>
      <c r="K10837">
        <v>0.05</v>
      </c>
      <c r="L10837">
        <v>58</v>
      </c>
      <c r="M10837">
        <v>7</v>
      </c>
      <c r="N10837">
        <v>6</v>
      </c>
      <c r="O10837">
        <v>5</v>
      </c>
      <c r="P10837" t="s">
        <v>2936</v>
      </c>
      <c r="Q10837" t="s">
        <v>112</v>
      </c>
      <c r="AF10837" t="s">
        <v>12881</v>
      </c>
    </row>
    <row r="10838" spans="1:32" x14ac:dyDescent="0.3">
      <c r="A10838" t="s">
        <v>10652</v>
      </c>
      <c r="B10838" t="s">
        <v>49</v>
      </c>
      <c r="C10838" t="str">
        <f t="shared" si="169"/>
        <v>2Ks</v>
      </c>
      <c r="D10838">
        <v>2009</v>
      </c>
      <c r="E10838" t="s">
        <v>34</v>
      </c>
      <c r="F10838" t="s">
        <v>68</v>
      </c>
      <c r="G10838">
        <v>0</v>
      </c>
      <c r="H10838">
        <v>0.04</v>
      </c>
      <c r="I10838">
        <v>0</v>
      </c>
      <c r="J10838">
        <v>0.01</v>
      </c>
      <c r="K10838">
        <v>0.05</v>
      </c>
      <c r="AF10838" t="s">
        <v>12882</v>
      </c>
    </row>
    <row r="10839" spans="1:32" x14ac:dyDescent="0.3">
      <c r="A10839" t="s">
        <v>10654</v>
      </c>
      <c r="B10839" t="s">
        <v>159</v>
      </c>
      <c r="C10839" t="str">
        <f t="shared" si="169"/>
        <v>2Ks</v>
      </c>
      <c r="D10839">
        <v>2009</v>
      </c>
      <c r="E10839" t="s">
        <v>50</v>
      </c>
      <c r="F10839" t="s">
        <v>933</v>
      </c>
      <c r="G10839">
        <v>0</v>
      </c>
      <c r="H10839">
        <v>0</v>
      </c>
      <c r="I10839">
        <v>0.05</v>
      </c>
      <c r="J10839">
        <v>0</v>
      </c>
      <c r="K10839">
        <v>0.05</v>
      </c>
      <c r="AF10839" t="s">
        <v>12883</v>
      </c>
    </row>
    <row r="10840" spans="1:32" x14ac:dyDescent="0.3">
      <c r="A10840" t="s">
        <v>10655</v>
      </c>
      <c r="B10840" t="s">
        <v>17</v>
      </c>
      <c r="C10840" t="str">
        <f t="shared" si="169"/>
        <v>2Ks</v>
      </c>
      <c r="D10840">
        <v>2009</v>
      </c>
      <c r="E10840" t="s">
        <v>34</v>
      </c>
      <c r="F10840" t="s">
        <v>663</v>
      </c>
      <c r="G10840">
        <v>0.05</v>
      </c>
      <c r="H10840">
        <v>0</v>
      </c>
      <c r="I10840">
        <v>0</v>
      </c>
      <c r="J10840">
        <v>0</v>
      </c>
      <c r="K10840">
        <v>0.05</v>
      </c>
      <c r="L10840">
        <v>46</v>
      </c>
      <c r="M10840">
        <v>16</v>
      </c>
      <c r="N10840" t="s">
        <v>203</v>
      </c>
      <c r="P10840" t="s">
        <v>1053</v>
      </c>
      <c r="Q10840" t="s">
        <v>20</v>
      </c>
      <c r="AF10840" t="s">
        <v>12884</v>
      </c>
    </row>
    <row r="10841" spans="1:32" x14ac:dyDescent="0.3">
      <c r="A10841" t="s">
        <v>10667</v>
      </c>
      <c r="B10841" t="s">
        <v>17</v>
      </c>
      <c r="C10841" t="str">
        <f t="shared" si="169"/>
        <v>2Ks</v>
      </c>
      <c r="D10841">
        <v>2009</v>
      </c>
      <c r="E10841" t="s">
        <v>101</v>
      </c>
      <c r="F10841" t="s">
        <v>7054</v>
      </c>
      <c r="G10841">
        <v>0</v>
      </c>
      <c r="H10841">
        <v>0.05</v>
      </c>
      <c r="I10841">
        <v>0</v>
      </c>
      <c r="J10841">
        <v>0</v>
      </c>
      <c r="K10841">
        <v>0.05</v>
      </c>
      <c r="N10841" t="s">
        <v>203</v>
      </c>
      <c r="P10841" t="s">
        <v>7054</v>
      </c>
      <c r="Q10841" t="s">
        <v>20</v>
      </c>
      <c r="AF10841" t="s">
        <v>12885</v>
      </c>
    </row>
    <row r="10842" spans="1:32" x14ac:dyDescent="0.3">
      <c r="A10842" t="s">
        <v>10094</v>
      </c>
      <c r="B10842" t="s">
        <v>32</v>
      </c>
      <c r="C10842" t="str">
        <f t="shared" si="169"/>
        <v>2Ks</v>
      </c>
      <c r="D10842">
        <v>2009</v>
      </c>
      <c r="E10842" t="s">
        <v>86</v>
      </c>
      <c r="F10842" t="s">
        <v>1207</v>
      </c>
      <c r="G10842">
        <v>0.05</v>
      </c>
      <c r="H10842">
        <v>0</v>
      </c>
      <c r="I10842">
        <v>0</v>
      </c>
      <c r="J10842">
        <v>0</v>
      </c>
      <c r="K10842">
        <v>0.05</v>
      </c>
      <c r="N10842" t="s">
        <v>203</v>
      </c>
      <c r="P10842" t="s">
        <v>1708</v>
      </c>
      <c r="Q10842" t="s">
        <v>88</v>
      </c>
      <c r="AF10842" t="s">
        <v>12886</v>
      </c>
    </row>
    <row r="10843" spans="1:32" x14ac:dyDescent="0.3">
      <c r="A10843" t="s">
        <v>5282</v>
      </c>
      <c r="B10843" t="s">
        <v>32</v>
      </c>
      <c r="C10843" t="str">
        <f t="shared" si="169"/>
        <v>2Ks</v>
      </c>
      <c r="D10843">
        <v>2009</v>
      </c>
      <c r="E10843" t="s">
        <v>18</v>
      </c>
      <c r="F10843" t="s">
        <v>51</v>
      </c>
      <c r="G10843">
        <v>0.05</v>
      </c>
      <c r="H10843">
        <v>0</v>
      </c>
      <c r="I10843">
        <v>0</v>
      </c>
      <c r="J10843">
        <v>0</v>
      </c>
      <c r="K10843">
        <v>0.05</v>
      </c>
      <c r="N10843" t="s">
        <v>203</v>
      </c>
      <c r="P10843" t="s">
        <v>1416</v>
      </c>
      <c r="Q10843" t="s">
        <v>20</v>
      </c>
      <c r="AF10843" t="s">
        <v>12887</v>
      </c>
    </row>
    <row r="10844" spans="1:32" x14ac:dyDescent="0.3">
      <c r="A10844" t="s">
        <v>7920</v>
      </c>
      <c r="B10844" t="s">
        <v>148</v>
      </c>
      <c r="C10844" t="str">
        <f t="shared" si="169"/>
        <v>2Ks</v>
      </c>
      <c r="D10844">
        <v>2009</v>
      </c>
      <c r="E10844" t="s">
        <v>28</v>
      </c>
      <c r="F10844" t="s">
        <v>5573</v>
      </c>
      <c r="G10844">
        <v>0</v>
      </c>
      <c r="H10844">
        <v>0.04</v>
      </c>
      <c r="I10844">
        <v>0</v>
      </c>
      <c r="J10844">
        <v>0.01</v>
      </c>
      <c r="K10844">
        <v>0.05</v>
      </c>
      <c r="L10844">
        <v>61</v>
      </c>
      <c r="M10844">
        <v>17</v>
      </c>
      <c r="N10844">
        <v>6.8</v>
      </c>
      <c r="O10844">
        <v>51</v>
      </c>
      <c r="P10844" t="s">
        <v>7921</v>
      </c>
      <c r="Q10844" t="s">
        <v>88</v>
      </c>
      <c r="AF10844" t="s">
        <v>12888</v>
      </c>
    </row>
    <row r="10845" spans="1:32" x14ac:dyDescent="0.3">
      <c r="A10845" t="s">
        <v>2273</v>
      </c>
      <c r="B10845" t="s">
        <v>148</v>
      </c>
      <c r="C10845" t="str">
        <f t="shared" si="169"/>
        <v>2Ks</v>
      </c>
      <c r="D10845">
        <v>2009</v>
      </c>
      <c r="E10845" t="s">
        <v>37</v>
      </c>
      <c r="F10845" t="s">
        <v>648</v>
      </c>
      <c r="G10845">
        <v>0.02</v>
      </c>
      <c r="H10845">
        <v>0.03</v>
      </c>
      <c r="I10845">
        <v>0</v>
      </c>
      <c r="J10845">
        <v>0.01</v>
      </c>
      <c r="K10845">
        <v>0.05</v>
      </c>
      <c r="L10845">
        <v>76</v>
      </c>
      <c r="M10845">
        <v>29</v>
      </c>
      <c r="N10845">
        <v>4.9000000000000004</v>
      </c>
      <c r="O10845">
        <v>539</v>
      </c>
      <c r="P10845" t="s">
        <v>648</v>
      </c>
      <c r="Q10845" t="s">
        <v>53</v>
      </c>
      <c r="AF10845" t="s">
        <v>12889</v>
      </c>
    </row>
    <row r="10846" spans="1:32" x14ac:dyDescent="0.3">
      <c r="A10846" t="s">
        <v>10693</v>
      </c>
      <c r="B10846" t="s">
        <v>32</v>
      </c>
      <c r="C10846" t="str">
        <f t="shared" si="169"/>
        <v>2Ks</v>
      </c>
      <c r="D10846">
        <v>2009</v>
      </c>
      <c r="E10846" t="s">
        <v>39</v>
      </c>
      <c r="F10846" t="s">
        <v>111</v>
      </c>
      <c r="G10846">
        <v>0.05</v>
      </c>
      <c r="H10846">
        <v>0</v>
      </c>
      <c r="I10846">
        <v>0</v>
      </c>
      <c r="J10846">
        <v>0</v>
      </c>
      <c r="K10846">
        <v>0.05</v>
      </c>
      <c r="N10846" t="s">
        <v>203</v>
      </c>
      <c r="P10846" t="s">
        <v>10694</v>
      </c>
      <c r="Q10846" t="s">
        <v>20</v>
      </c>
      <c r="AF10846" t="s">
        <v>12890</v>
      </c>
    </row>
    <row r="10847" spans="1:32" x14ac:dyDescent="0.3">
      <c r="A10847" t="s">
        <v>10702</v>
      </c>
      <c r="B10847" t="s">
        <v>55</v>
      </c>
      <c r="C10847" t="str">
        <f t="shared" si="169"/>
        <v>2Ks</v>
      </c>
      <c r="D10847">
        <v>2009</v>
      </c>
      <c r="E10847" t="s">
        <v>101</v>
      </c>
      <c r="F10847" t="s">
        <v>10703</v>
      </c>
      <c r="G10847">
        <v>0</v>
      </c>
      <c r="H10847">
        <v>0</v>
      </c>
      <c r="I10847">
        <v>0.05</v>
      </c>
      <c r="J10847">
        <v>0</v>
      </c>
      <c r="K10847">
        <v>0.05</v>
      </c>
      <c r="AF10847" t="s">
        <v>12891</v>
      </c>
    </row>
    <row r="10848" spans="1:32" x14ac:dyDescent="0.3">
      <c r="A10848" t="s">
        <v>8611</v>
      </c>
      <c r="B10848" t="s">
        <v>17</v>
      </c>
      <c r="C10848" t="str">
        <f t="shared" si="169"/>
        <v>2Ks</v>
      </c>
      <c r="D10848">
        <v>2009</v>
      </c>
      <c r="E10848" t="s">
        <v>50</v>
      </c>
      <c r="F10848" t="s">
        <v>1222</v>
      </c>
      <c r="G10848">
        <v>0.05</v>
      </c>
      <c r="H10848">
        <v>0</v>
      </c>
      <c r="I10848">
        <v>0</v>
      </c>
      <c r="J10848">
        <v>0</v>
      </c>
      <c r="K10848">
        <v>0.05</v>
      </c>
      <c r="L10848">
        <v>53</v>
      </c>
      <c r="M10848">
        <v>10</v>
      </c>
      <c r="N10848" t="s">
        <v>203</v>
      </c>
      <c r="P10848" t="s">
        <v>8612</v>
      </c>
      <c r="Q10848" t="s">
        <v>20</v>
      </c>
      <c r="AF10848" t="s">
        <v>12892</v>
      </c>
    </row>
    <row r="10849" spans="1:32" x14ac:dyDescent="0.3">
      <c r="A10849" t="s">
        <v>10708</v>
      </c>
      <c r="B10849" t="s">
        <v>32</v>
      </c>
      <c r="C10849" t="str">
        <f t="shared" si="169"/>
        <v>2Ks</v>
      </c>
      <c r="D10849">
        <v>2009</v>
      </c>
      <c r="E10849" t="s">
        <v>28</v>
      </c>
      <c r="F10849" t="s">
        <v>372</v>
      </c>
      <c r="G10849">
        <v>0</v>
      </c>
      <c r="H10849">
        <v>0</v>
      </c>
      <c r="I10849">
        <v>0.05</v>
      </c>
      <c r="J10849">
        <v>0</v>
      </c>
      <c r="K10849">
        <v>0.05</v>
      </c>
      <c r="AF10849" t="s">
        <v>12893</v>
      </c>
    </row>
    <row r="10850" spans="1:32" x14ac:dyDescent="0.3">
      <c r="A10850" t="s">
        <v>10720</v>
      </c>
      <c r="B10850" t="s">
        <v>32</v>
      </c>
      <c r="C10850" t="str">
        <f t="shared" si="169"/>
        <v>2Ks</v>
      </c>
      <c r="D10850">
        <v>2009</v>
      </c>
      <c r="E10850" t="s">
        <v>101</v>
      </c>
      <c r="F10850" t="s">
        <v>372</v>
      </c>
      <c r="G10850">
        <v>0</v>
      </c>
      <c r="H10850">
        <v>0</v>
      </c>
      <c r="I10850">
        <v>0.05</v>
      </c>
      <c r="J10850">
        <v>0</v>
      </c>
      <c r="K10850">
        <v>0.05</v>
      </c>
      <c r="AF10850" t="s">
        <v>12895</v>
      </c>
    </row>
    <row r="10851" spans="1:32" x14ac:dyDescent="0.3">
      <c r="A10851" t="s">
        <v>10729</v>
      </c>
      <c r="B10851" t="s">
        <v>32</v>
      </c>
      <c r="C10851" t="str">
        <f t="shared" si="169"/>
        <v>2Ks</v>
      </c>
      <c r="D10851">
        <v>2009</v>
      </c>
      <c r="E10851" t="s">
        <v>34</v>
      </c>
      <c r="F10851" t="s">
        <v>111</v>
      </c>
      <c r="G10851">
        <v>0.05</v>
      </c>
      <c r="H10851">
        <v>0</v>
      </c>
      <c r="I10851">
        <v>0</v>
      </c>
      <c r="J10851">
        <v>0</v>
      </c>
      <c r="K10851">
        <v>0.05</v>
      </c>
      <c r="N10851" t="s">
        <v>203</v>
      </c>
      <c r="P10851" t="s">
        <v>111</v>
      </c>
      <c r="Q10851" t="s">
        <v>20</v>
      </c>
      <c r="AF10851" t="s">
        <v>12896</v>
      </c>
    </row>
    <row r="10852" spans="1:32" x14ac:dyDescent="0.3">
      <c r="A10852" t="s">
        <v>10744</v>
      </c>
      <c r="B10852" t="s">
        <v>17</v>
      </c>
      <c r="C10852" t="str">
        <f t="shared" si="169"/>
        <v>2Ks</v>
      </c>
      <c r="D10852">
        <v>2009</v>
      </c>
      <c r="E10852" t="s">
        <v>272</v>
      </c>
      <c r="F10852" t="s">
        <v>372</v>
      </c>
      <c r="G10852">
        <v>0</v>
      </c>
      <c r="H10852">
        <v>0</v>
      </c>
      <c r="I10852">
        <v>0.05</v>
      </c>
      <c r="J10852">
        <v>0</v>
      </c>
      <c r="K10852">
        <v>0.05</v>
      </c>
      <c r="AF10852" t="s">
        <v>12897</v>
      </c>
    </row>
    <row r="10853" spans="1:32" x14ac:dyDescent="0.3">
      <c r="A10853" t="s">
        <v>10755</v>
      </c>
      <c r="B10853" t="s">
        <v>49</v>
      </c>
      <c r="C10853" t="str">
        <f t="shared" si="169"/>
        <v>2Ks</v>
      </c>
      <c r="D10853">
        <v>2009</v>
      </c>
      <c r="E10853" t="s">
        <v>18</v>
      </c>
      <c r="F10853" t="s">
        <v>933</v>
      </c>
      <c r="G10853">
        <v>0</v>
      </c>
      <c r="H10853">
        <v>0</v>
      </c>
      <c r="I10853">
        <v>0.05</v>
      </c>
      <c r="J10853">
        <v>0</v>
      </c>
      <c r="K10853">
        <v>0.05</v>
      </c>
      <c r="AF10853" t="s">
        <v>12898</v>
      </c>
    </row>
    <row r="10854" spans="1:32" x14ac:dyDescent="0.3">
      <c r="A10854" t="s">
        <v>10775</v>
      </c>
      <c r="B10854" t="s">
        <v>17</v>
      </c>
      <c r="C10854" t="str">
        <f t="shared" si="169"/>
        <v>2Ks</v>
      </c>
      <c r="D10854">
        <v>2009</v>
      </c>
      <c r="E10854" t="s">
        <v>24</v>
      </c>
      <c r="F10854" t="s">
        <v>2703</v>
      </c>
      <c r="G10854">
        <v>0.03</v>
      </c>
      <c r="H10854">
        <v>0.01</v>
      </c>
      <c r="I10854">
        <v>0</v>
      </c>
      <c r="J10854">
        <v>0</v>
      </c>
      <c r="K10854">
        <v>0.05</v>
      </c>
      <c r="N10854" t="s">
        <v>203</v>
      </c>
      <c r="P10854" t="s">
        <v>7494</v>
      </c>
      <c r="Q10854" t="s">
        <v>20</v>
      </c>
      <c r="AF10854" t="s">
        <v>12899</v>
      </c>
    </row>
    <row r="10855" spans="1:32" x14ac:dyDescent="0.3">
      <c r="A10855" t="s">
        <v>1942</v>
      </c>
      <c r="B10855" t="s">
        <v>148</v>
      </c>
      <c r="C10855" t="str">
        <f t="shared" si="169"/>
        <v>2Ks</v>
      </c>
      <c r="D10855">
        <v>2009</v>
      </c>
      <c r="E10855" t="s">
        <v>272</v>
      </c>
      <c r="F10855" t="s">
        <v>4833</v>
      </c>
      <c r="G10855">
        <v>0</v>
      </c>
      <c r="H10855">
        <v>0.04</v>
      </c>
      <c r="I10855">
        <v>0</v>
      </c>
      <c r="J10855">
        <v>0.01</v>
      </c>
      <c r="K10855">
        <v>0.05</v>
      </c>
      <c r="L10855">
        <v>87</v>
      </c>
      <c r="M10855">
        <v>41</v>
      </c>
      <c r="N10855">
        <v>8.9</v>
      </c>
      <c r="O10855">
        <v>891</v>
      </c>
      <c r="P10855" t="s">
        <v>1996</v>
      </c>
      <c r="Q10855" t="s">
        <v>112</v>
      </c>
      <c r="AF10855" t="s">
        <v>12900</v>
      </c>
    </row>
    <row r="10856" spans="1:32" x14ac:dyDescent="0.3">
      <c r="A10856" t="s">
        <v>5997</v>
      </c>
      <c r="B10856" t="s">
        <v>17</v>
      </c>
      <c r="C10856" t="str">
        <f t="shared" si="169"/>
        <v>2Ks</v>
      </c>
      <c r="D10856">
        <v>2009</v>
      </c>
      <c r="E10856" t="s">
        <v>39</v>
      </c>
      <c r="F10856" t="s">
        <v>202</v>
      </c>
      <c r="G10856">
        <v>0.04</v>
      </c>
      <c r="H10856">
        <v>0</v>
      </c>
      <c r="I10856">
        <v>0</v>
      </c>
      <c r="J10856">
        <v>0</v>
      </c>
      <c r="K10856">
        <v>0.05</v>
      </c>
      <c r="N10856" t="s">
        <v>203</v>
      </c>
      <c r="P10856" t="s">
        <v>202</v>
      </c>
      <c r="Q10856" t="s">
        <v>20</v>
      </c>
      <c r="AF10856" t="s">
        <v>12901</v>
      </c>
    </row>
    <row r="10857" spans="1:32" x14ac:dyDescent="0.3">
      <c r="A10857" t="s">
        <v>10793</v>
      </c>
      <c r="B10857" t="s">
        <v>159</v>
      </c>
      <c r="C10857" t="str">
        <f t="shared" si="169"/>
        <v>2Ks</v>
      </c>
      <c r="D10857">
        <v>2009</v>
      </c>
      <c r="E10857" t="s">
        <v>28</v>
      </c>
      <c r="F10857" t="s">
        <v>7990</v>
      </c>
      <c r="G10857">
        <v>0.04</v>
      </c>
      <c r="H10857">
        <v>0</v>
      </c>
      <c r="I10857">
        <v>0.01</v>
      </c>
      <c r="J10857">
        <v>0</v>
      </c>
      <c r="K10857">
        <v>0.05</v>
      </c>
      <c r="N10857">
        <v>7.8</v>
      </c>
      <c r="O10857">
        <v>17</v>
      </c>
      <c r="P10857" t="s">
        <v>9130</v>
      </c>
      <c r="Q10857" t="s">
        <v>88</v>
      </c>
      <c r="AF10857" t="s">
        <v>12902</v>
      </c>
    </row>
    <row r="10858" spans="1:32" x14ac:dyDescent="0.3">
      <c r="A10858" t="s">
        <v>6600</v>
      </c>
      <c r="B10858" t="s">
        <v>17</v>
      </c>
      <c r="C10858" t="str">
        <f t="shared" si="169"/>
        <v>2Ks</v>
      </c>
      <c r="D10858">
        <v>2009</v>
      </c>
      <c r="E10858" t="s">
        <v>34</v>
      </c>
      <c r="F10858" t="s">
        <v>1642</v>
      </c>
      <c r="G10858">
        <v>0.05</v>
      </c>
      <c r="H10858">
        <v>0</v>
      </c>
      <c r="I10858">
        <v>0</v>
      </c>
      <c r="J10858">
        <v>0</v>
      </c>
      <c r="K10858">
        <v>0.05</v>
      </c>
      <c r="N10858" t="s">
        <v>203</v>
      </c>
      <c r="P10858" t="s">
        <v>1642</v>
      </c>
      <c r="Q10858" t="s">
        <v>20</v>
      </c>
      <c r="AF10858" t="s">
        <v>12903</v>
      </c>
    </row>
    <row r="10859" spans="1:32" x14ac:dyDescent="0.3">
      <c r="A10859" t="s">
        <v>2158</v>
      </c>
      <c r="B10859" t="s">
        <v>148</v>
      </c>
      <c r="C10859" t="str">
        <f t="shared" si="169"/>
        <v>2Ks</v>
      </c>
      <c r="D10859">
        <v>2009</v>
      </c>
      <c r="E10859" t="s">
        <v>24</v>
      </c>
      <c r="F10859" t="s">
        <v>648</v>
      </c>
      <c r="G10859">
        <v>0</v>
      </c>
      <c r="H10859">
        <v>0.04</v>
      </c>
      <c r="I10859">
        <v>0</v>
      </c>
      <c r="J10859">
        <v>0.01</v>
      </c>
      <c r="K10859">
        <v>0.05</v>
      </c>
      <c r="L10859">
        <v>89</v>
      </c>
      <c r="M10859">
        <v>22</v>
      </c>
      <c r="N10859">
        <v>8.1999999999999993</v>
      </c>
      <c r="O10859">
        <v>352</v>
      </c>
      <c r="P10859" t="s">
        <v>648</v>
      </c>
      <c r="Q10859" t="s">
        <v>88</v>
      </c>
      <c r="AF10859" t="s">
        <v>12904</v>
      </c>
    </row>
    <row r="10860" spans="1:32" x14ac:dyDescent="0.3">
      <c r="A10860" t="s">
        <v>1520</v>
      </c>
      <c r="B10860" t="s">
        <v>148</v>
      </c>
      <c r="C10860" t="str">
        <f t="shared" si="169"/>
        <v>2Ks</v>
      </c>
      <c r="D10860">
        <v>2009</v>
      </c>
      <c r="E10860" t="s">
        <v>50</v>
      </c>
      <c r="F10860" t="s">
        <v>71</v>
      </c>
      <c r="G10860">
        <v>0.02</v>
      </c>
      <c r="H10860">
        <v>0.03</v>
      </c>
      <c r="I10860">
        <v>0</v>
      </c>
      <c r="J10860">
        <v>0.01</v>
      </c>
      <c r="K10860">
        <v>0.05</v>
      </c>
      <c r="L10860">
        <v>66</v>
      </c>
      <c r="M10860">
        <v>13</v>
      </c>
      <c r="N10860">
        <v>8</v>
      </c>
      <c r="O10860">
        <v>19</v>
      </c>
      <c r="P10860" t="s">
        <v>255</v>
      </c>
      <c r="Q10860" t="s">
        <v>112</v>
      </c>
      <c r="AF10860" t="s">
        <v>12905</v>
      </c>
    </row>
    <row r="10861" spans="1:32" x14ac:dyDescent="0.3">
      <c r="A10861" t="s">
        <v>10882</v>
      </c>
      <c r="B10861" t="s">
        <v>17</v>
      </c>
      <c r="C10861" t="str">
        <f t="shared" si="169"/>
        <v>2Ks</v>
      </c>
      <c r="D10861">
        <v>2009</v>
      </c>
      <c r="E10861" t="s">
        <v>18</v>
      </c>
      <c r="F10861" t="s">
        <v>1787</v>
      </c>
      <c r="G10861">
        <v>0.04</v>
      </c>
      <c r="H10861">
        <v>0</v>
      </c>
      <c r="I10861">
        <v>0</v>
      </c>
      <c r="J10861">
        <v>0</v>
      </c>
      <c r="K10861">
        <v>0.05</v>
      </c>
      <c r="AF10861" t="s">
        <v>12906</v>
      </c>
    </row>
    <row r="10862" spans="1:32" x14ac:dyDescent="0.3">
      <c r="A10862" t="s">
        <v>10903</v>
      </c>
      <c r="B10862" t="s">
        <v>17</v>
      </c>
      <c r="C10862" t="str">
        <f t="shared" si="169"/>
        <v>2Ks</v>
      </c>
      <c r="D10862">
        <v>2009</v>
      </c>
      <c r="E10862" t="s">
        <v>101</v>
      </c>
      <c r="F10862" t="s">
        <v>19</v>
      </c>
      <c r="G10862">
        <v>0</v>
      </c>
      <c r="H10862">
        <v>0</v>
      </c>
      <c r="I10862">
        <v>0.05</v>
      </c>
      <c r="J10862">
        <v>0</v>
      </c>
      <c r="K10862">
        <v>0.05</v>
      </c>
      <c r="AF10862" t="s">
        <v>12907</v>
      </c>
    </row>
    <row r="10863" spans="1:32" x14ac:dyDescent="0.3">
      <c r="A10863" t="s">
        <v>10904</v>
      </c>
      <c r="B10863" t="s">
        <v>32</v>
      </c>
      <c r="C10863" t="str">
        <f t="shared" si="169"/>
        <v>2Ks</v>
      </c>
      <c r="D10863">
        <v>2009</v>
      </c>
      <c r="E10863" t="s">
        <v>30</v>
      </c>
      <c r="F10863" t="s">
        <v>6810</v>
      </c>
      <c r="G10863">
        <v>0.03</v>
      </c>
      <c r="H10863">
        <v>0.01</v>
      </c>
      <c r="I10863">
        <v>0</v>
      </c>
      <c r="J10863">
        <v>0</v>
      </c>
      <c r="K10863">
        <v>0.05</v>
      </c>
      <c r="N10863" t="s">
        <v>203</v>
      </c>
      <c r="P10863" t="s">
        <v>71</v>
      </c>
      <c r="Q10863" t="s">
        <v>20</v>
      </c>
      <c r="AF10863" t="s">
        <v>12908</v>
      </c>
    </row>
    <row r="10864" spans="1:32" x14ac:dyDescent="0.3">
      <c r="A10864" t="s">
        <v>6861</v>
      </c>
      <c r="B10864" t="s">
        <v>32</v>
      </c>
      <c r="C10864" t="str">
        <f t="shared" si="169"/>
        <v>2Ks</v>
      </c>
      <c r="D10864">
        <v>2009</v>
      </c>
      <c r="E10864" t="s">
        <v>101</v>
      </c>
      <c r="F10864" t="s">
        <v>4126</v>
      </c>
      <c r="G10864">
        <v>0.04</v>
      </c>
      <c r="H10864">
        <v>0</v>
      </c>
      <c r="I10864">
        <v>0</v>
      </c>
      <c r="J10864">
        <v>0</v>
      </c>
      <c r="K10864">
        <v>0.05</v>
      </c>
      <c r="L10864">
        <v>71</v>
      </c>
      <c r="M10864">
        <v>45</v>
      </c>
      <c r="N10864">
        <v>7.4</v>
      </c>
      <c r="O10864">
        <v>21</v>
      </c>
      <c r="P10864" t="s">
        <v>7103</v>
      </c>
      <c r="Q10864" t="s">
        <v>88</v>
      </c>
      <c r="AF10864" t="s">
        <v>12910</v>
      </c>
    </row>
    <row r="10865" spans="1:32" x14ac:dyDescent="0.3">
      <c r="A10865" t="s">
        <v>10911</v>
      </c>
      <c r="B10865" t="s">
        <v>32</v>
      </c>
      <c r="C10865" t="str">
        <f t="shared" si="169"/>
        <v>2Ks</v>
      </c>
      <c r="D10865">
        <v>2009</v>
      </c>
      <c r="E10865" t="s">
        <v>39</v>
      </c>
      <c r="F10865" t="s">
        <v>825</v>
      </c>
      <c r="G10865">
        <v>0.04</v>
      </c>
      <c r="H10865">
        <v>0</v>
      </c>
      <c r="I10865">
        <v>0</v>
      </c>
      <c r="J10865">
        <v>0</v>
      </c>
      <c r="K10865">
        <v>0.05</v>
      </c>
      <c r="P10865" t="s">
        <v>10912</v>
      </c>
      <c r="Q10865" t="s">
        <v>20</v>
      </c>
      <c r="AF10865" t="s">
        <v>12911</v>
      </c>
    </row>
    <row r="10866" spans="1:32" x14ac:dyDescent="0.3">
      <c r="A10866" t="s">
        <v>471</v>
      </c>
      <c r="B10866" t="s">
        <v>148</v>
      </c>
      <c r="C10866" t="str">
        <f t="shared" si="169"/>
        <v>2Ks</v>
      </c>
      <c r="D10866">
        <v>2009</v>
      </c>
      <c r="E10866" t="s">
        <v>18</v>
      </c>
      <c r="F10866" t="s">
        <v>134</v>
      </c>
      <c r="G10866">
        <v>0</v>
      </c>
      <c r="H10866">
        <v>0.04</v>
      </c>
      <c r="I10866">
        <v>0</v>
      </c>
      <c r="J10866">
        <v>0.01</v>
      </c>
      <c r="K10866">
        <v>0.05</v>
      </c>
      <c r="L10866">
        <v>72</v>
      </c>
      <c r="M10866">
        <v>14</v>
      </c>
      <c r="N10866">
        <v>3.8</v>
      </c>
      <c r="O10866">
        <v>59</v>
      </c>
      <c r="P10866" t="s">
        <v>135</v>
      </c>
      <c r="Q10866" t="s">
        <v>20</v>
      </c>
      <c r="AF10866" t="s">
        <v>12913</v>
      </c>
    </row>
    <row r="10867" spans="1:32" x14ac:dyDescent="0.3">
      <c r="A10867" t="s">
        <v>10945</v>
      </c>
      <c r="B10867" t="s">
        <v>32</v>
      </c>
      <c r="C10867" t="str">
        <f t="shared" si="169"/>
        <v>2Ks</v>
      </c>
      <c r="D10867">
        <v>2009</v>
      </c>
      <c r="E10867" t="s">
        <v>39</v>
      </c>
      <c r="F10867" t="s">
        <v>1722</v>
      </c>
      <c r="G10867">
        <v>0</v>
      </c>
      <c r="H10867">
        <v>0.04</v>
      </c>
      <c r="I10867">
        <v>0</v>
      </c>
      <c r="J10867">
        <v>0.01</v>
      </c>
      <c r="K10867">
        <v>0.05</v>
      </c>
      <c r="AF10867" t="s">
        <v>12914</v>
      </c>
    </row>
    <row r="10868" spans="1:32" x14ac:dyDescent="0.3">
      <c r="A10868" t="s">
        <v>10975</v>
      </c>
      <c r="B10868" t="s">
        <v>32</v>
      </c>
      <c r="C10868" t="str">
        <f t="shared" si="169"/>
        <v>2Ks</v>
      </c>
      <c r="D10868">
        <v>2009</v>
      </c>
      <c r="E10868" t="s">
        <v>50</v>
      </c>
      <c r="F10868" t="s">
        <v>3633</v>
      </c>
      <c r="G10868">
        <v>0</v>
      </c>
      <c r="H10868">
        <v>0.04</v>
      </c>
      <c r="I10868">
        <v>0</v>
      </c>
      <c r="J10868">
        <v>0</v>
      </c>
      <c r="K10868">
        <v>0.05</v>
      </c>
      <c r="AF10868" t="s">
        <v>12915</v>
      </c>
    </row>
    <row r="10869" spans="1:32" x14ac:dyDescent="0.3">
      <c r="A10869" t="s">
        <v>10979</v>
      </c>
      <c r="B10869" t="s">
        <v>44</v>
      </c>
      <c r="C10869" t="str">
        <f t="shared" si="169"/>
        <v>2Ks</v>
      </c>
      <c r="D10869">
        <v>2009</v>
      </c>
      <c r="E10869" t="s">
        <v>34</v>
      </c>
      <c r="F10869" t="s">
        <v>45</v>
      </c>
      <c r="G10869">
        <v>0</v>
      </c>
      <c r="H10869">
        <v>0.04</v>
      </c>
      <c r="I10869">
        <v>0</v>
      </c>
      <c r="J10869">
        <v>0.01</v>
      </c>
      <c r="K10869">
        <v>0.05</v>
      </c>
      <c r="AF10869" t="s">
        <v>12916</v>
      </c>
    </row>
    <row r="10870" spans="1:32" x14ac:dyDescent="0.3">
      <c r="A10870" t="s">
        <v>10992</v>
      </c>
      <c r="B10870" t="s">
        <v>17</v>
      </c>
      <c r="C10870" t="str">
        <f t="shared" si="169"/>
        <v>2Ks</v>
      </c>
      <c r="D10870">
        <v>2009</v>
      </c>
      <c r="E10870" t="s">
        <v>18</v>
      </c>
      <c r="F10870" t="s">
        <v>7063</v>
      </c>
      <c r="G10870">
        <v>0.04</v>
      </c>
      <c r="H10870">
        <v>0</v>
      </c>
      <c r="I10870">
        <v>0</v>
      </c>
      <c r="J10870">
        <v>0</v>
      </c>
      <c r="K10870">
        <v>0.05</v>
      </c>
      <c r="L10870">
        <v>62</v>
      </c>
      <c r="M10870">
        <v>5</v>
      </c>
      <c r="N10870">
        <v>5.3</v>
      </c>
      <c r="O10870">
        <v>4</v>
      </c>
      <c r="P10870" t="s">
        <v>9389</v>
      </c>
      <c r="Q10870" t="s">
        <v>20</v>
      </c>
      <c r="AF10870" t="s">
        <v>12917</v>
      </c>
    </row>
    <row r="10871" spans="1:32" x14ac:dyDescent="0.3">
      <c r="A10871" t="s">
        <v>3074</v>
      </c>
      <c r="B10871" t="s">
        <v>148</v>
      </c>
      <c r="C10871" t="str">
        <f t="shared" si="169"/>
        <v>2Ks</v>
      </c>
      <c r="D10871">
        <v>2009</v>
      </c>
      <c r="E10871" t="s">
        <v>37</v>
      </c>
      <c r="F10871" t="s">
        <v>71</v>
      </c>
      <c r="G10871">
        <v>0.01</v>
      </c>
      <c r="H10871">
        <v>0.03</v>
      </c>
      <c r="I10871">
        <v>0</v>
      </c>
      <c r="J10871">
        <v>0.01</v>
      </c>
      <c r="K10871">
        <v>0.05</v>
      </c>
      <c r="L10871">
        <v>74</v>
      </c>
      <c r="M10871">
        <v>41</v>
      </c>
      <c r="N10871">
        <v>7.3</v>
      </c>
      <c r="O10871">
        <v>261</v>
      </c>
      <c r="P10871" t="s">
        <v>3075</v>
      </c>
      <c r="Q10871" t="s">
        <v>53</v>
      </c>
      <c r="AF10871" t="s">
        <v>12918</v>
      </c>
    </row>
    <row r="10872" spans="1:32" x14ac:dyDescent="0.3">
      <c r="A10872" t="s">
        <v>11004</v>
      </c>
      <c r="B10872" t="s">
        <v>55</v>
      </c>
      <c r="C10872" t="str">
        <f t="shared" si="169"/>
        <v>2Ks</v>
      </c>
      <c r="D10872">
        <v>2009</v>
      </c>
      <c r="E10872" t="s">
        <v>24</v>
      </c>
      <c r="F10872" t="s">
        <v>484</v>
      </c>
      <c r="G10872">
        <v>0.02</v>
      </c>
      <c r="H10872">
        <v>0.02</v>
      </c>
      <c r="I10872">
        <v>0</v>
      </c>
      <c r="J10872">
        <v>0.01</v>
      </c>
      <c r="K10872">
        <v>0.05</v>
      </c>
      <c r="N10872" t="s">
        <v>203</v>
      </c>
      <c r="P10872" t="s">
        <v>484</v>
      </c>
      <c r="Q10872" t="s">
        <v>20</v>
      </c>
      <c r="AF10872" t="s">
        <v>12919</v>
      </c>
    </row>
    <row r="10873" spans="1:32" x14ac:dyDescent="0.3">
      <c r="A10873" t="s">
        <v>11009</v>
      </c>
      <c r="B10873" t="s">
        <v>148</v>
      </c>
      <c r="C10873" t="str">
        <f t="shared" si="169"/>
        <v>2Ks</v>
      </c>
      <c r="D10873">
        <v>2009</v>
      </c>
      <c r="E10873" t="s">
        <v>101</v>
      </c>
      <c r="F10873" t="s">
        <v>5573</v>
      </c>
      <c r="G10873">
        <v>0</v>
      </c>
      <c r="H10873">
        <v>0.04</v>
      </c>
      <c r="I10873">
        <v>0</v>
      </c>
      <c r="J10873">
        <v>0.01</v>
      </c>
      <c r="K10873">
        <v>0.04</v>
      </c>
      <c r="AF10873" t="s">
        <v>12920</v>
      </c>
    </row>
    <row r="10874" spans="1:32" x14ac:dyDescent="0.3">
      <c r="A10874" t="s">
        <v>11016</v>
      </c>
      <c r="B10874" t="s">
        <v>55</v>
      </c>
      <c r="C10874" t="str">
        <f t="shared" si="169"/>
        <v>2Ks</v>
      </c>
      <c r="D10874">
        <v>2009</v>
      </c>
      <c r="E10874" t="s">
        <v>86</v>
      </c>
      <c r="F10874" t="s">
        <v>4828</v>
      </c>
      <c r="G10874">
        <v>0</v>
      </c>
      <c r="H10874">
        <v>0</v>
      </c>
      <c r="I10874">
        <v>0.04</v>
      </c>
      <c r="J10874">
        <v>0</v>
      </c>
      <c r="K10874">
        <v>0.04</v>
      </c>
      <c r="AF10874" t="s">
        <v>12921</v>
      </c>
    </row>
    <row r="10875" spans="1:32" x14ac:dyDescent="0.3">
      <c r="A10875" t="s">
        <v>11028</v>
      </c>
      <c r="B10875" t="s">
        <v>159</v>
      </c>
      <c r="C10875" t="str">
        <f t="shared" si="169"/>
        <v>2Ks</v>
      </c>
      <c r="D10875">
        <v>2009</v>
      </c>
      <c r="E10875" t="s">
        <v>101</v>
      </c>
      <c r="F10875" t="s">
        <v>10703</v>
      </c>
      <c r="G10875">
        <v>0</v>
      </c>
      <c r="H10875">
        <v>0</v>
      </c>
      <c r="I10875">
        <v>0.04</v>
      </c>
      <c r="J10875">
        <v>0</v>
      </c>
      <c r="K10875">
        <v>0.04</v>
      </c>
      <c r="AF10875" t="s">
        <v>12922</v>
      </c>
    </row>
    <row r="10876" spans="1:32" x14ac:dyDescent="0.3">
      <c r="A10876" t="s">
        <v>10258</v>
      </c>
      <c r="B10876" t="s">
        <v>32</v>
      </c>
      <c r="C10876" t="str">
        <f t="shared" si="169"/>
        <v>2Ks</v>
      </c>
      <c r="D10876">
        <v>2009</v>
      </c>
      <c r="E10876" t="s">
        <v>101</v>
      </c>
      <c r="F10876" t="s">
        <v>111</v>
      </c>
      <c r="G10876">
        <v>0.03</v>
      </c>
      <c r="H10876">
        <v>0.01</v>
      </c>
      <c r="I10876">
        <v>0</v>
      </c>
      <c r="J10876">
        <v>0</v>
      </c>
      <c r="K10876">
        <v>0.04</v>
      </c>
      <c r="N10876">
        <v>7.5</v>
      </c>
      <c r="O10876">
        <v>4</v>
      </c>
      <c r="P10876" t="s">
        <v>2106</v>
      </c>
      <c r="Q10876" t="s">
        <v>88</v>
      </c>
      <c r="AF10876" t="s">
        <v>12924</v>
      </c>
    </row>
    <row r="10877" spans="1:32" x14ac:dyDescent="0.3">
      <c r="A10877" t="s">
        <v>11041</v>
      </c>
      <c r="B10877" t="s">
        <v>32</v>
      </c>
      <c r="C10877" t="str">
        <f t="shared" si="169"/>
        <v>2Ks</v>
      </c>
      <c r="D10877">
        <v>2009</v>
      </c>
      <c r="E10877" t="s">
        <v>30</v>
      </c>
      <c r="F10877" t="s">
        <v>10376</v>
      </c>
      <c r="G10877">
        <v>0.04</v>
      </c>
      <c r="H10877">
        <v>0</v>
      </c>
      <c r="I10877">
        <v>0</v>
      </c>
      <c r="J10877">
        <v>0</v>
      </c>
      <c r="K10877">
        <v>0.04</v>
      </c>
      <c r="N10877" t="s">
        <v>203</v>
      </c>
      <c r="P10877" t="s">
        <v>5056</v>
      </c>
      <c r="Q10877" t="s">
        <v>20</v>
      </c>
      <c r="AF10877" t="s">
        <v>12925</v>
      </c>
    </row>
    <row r="10878" spans="1:32" x14ac:dyDescent="0.3">
      <c r="A10878" t="s">
        <v>6231</v>
      </c>
      <c r="B10878" t="s">
        <v>148</v>
      </c>
      <c r="C10878" t="str">
        <f t="shared" si="169"/>
        <v>2Ks</v>
      </c>
      <c r="D10878">
        <v>2009</v>
      </c>
      <c r="E10878" t="s">
        <v>272</v>
      </c>
      <c r="F10878" t="s">
        <v>4719</v>
      </c>
      <c r="G10878">
        <v>0</v>
      </c>
      <c r="H10878">
        <v>0.04</v>
      </c>
      <c r="I10878">
        <v>0</v>
      </c>
      <c r="J10878">
        <v>0.01</v>
      </c>
      <c r="K10878">
        <v>0.04</v>
      </c>
      <c r="L10878">
        <v>79</v>
      </c>
      <c r="M10878">
        <v>48</v>
      </c>
      <c r="N10878">
        <v>8.1</v>
      </c>
      <c r="O10878">
        <v>184</v>
      </c>
      <c r="P10878" t="s">
        <v>4720</v>
      </c>
      <c r="Q10878" t="s">
        <v>88</v>
      </c>
      <c r="AF10878" t="s">
        <v>12926</v>
      </c>
    </row>
    <row r="10879" spans="1:32" x14ac:dyDescent="0.3">
      <c r="A10879" t="s">
        <v>7940</v>
      </c>
      <c r="B10879" t="s">
        <v>32</v>
      </c>
      <c r="C10879" t="str">
        <f t="shared" si="169"/>
        <v>2Ks</v>
      </c>
      <c r="D10879">
        <v>2009</v>
      </c>
      <c r="E10879" t="s">
        <v>34</v>
      </c>
      <c r="F10879" t="s">
        <v>969</v>
      </c>
      <c r="G10879">
        <v>0</v>
      </c>
      <c r="H10879">
        <v>0.04</v>
      </c>
      <c r="I10879">
        <v>0</v>
      </c>
      <c r="J10879">
        <v>0</v>
      </c>
      <c r="K10879">
        <v>0.04</v>
      </c>
      <c r="AF10879" t="s">
        <v>12927</v>
      </c>
    </row>
    <row r="10880" spans="1:32" x14ac:dyDescent="0.3">
      <c r="A10880" t="s">
        <v>11055</v>
      </c>
      <c r="B10880" t="s">
        <v>17</v>
      </c>
      <c r="C10880" t="str">
        <f t="shared" si="169"/>
        <v>2Ks</v>
      </c>
      <c r="D10880">
        <v>2009</v>
      </c>
      <c r="E10880" t="s">
        <v>18</v>
      </c>
      <c r="F10880" t="s">
        <v>2699</v>
      </c>
      <c r="G10880">
        <v>0</v>
      </c>
      <c r="H10880">
        <v>0.04</v>
      </c>
      <c r="I10880">
        <v>0</v>
      </c>
      <c r="J10880">
        <v>0</v>
      </c>
      <c r="K10880">
        <v>0.04</v>
      </c>
      <c r="AF10880" t="s">
        <v>12928</v>
      </c>
    </row>
    <row r="10881" spans="1:32" x14ac:dyDescent="0.3">
      <c r="A10881" t="s">
        <v>11058</v>
      </c>
      <c r="B10881" t="s">
        <v>159</v>
      </c>
      <c r="C10881" t="str">
        <f t="shared" si="169"/>
        <v>2Ks</v>
      </c>
      <c r="D10881">
        <v>2009</v>
      </c>
      <c r="E10881" t="s">
        <v>28</v>
      </c>
      <c r="F10881" t="s">
        <v>1921</v>
      </c>
      <c r="G10881">
        <v>0</v>
      </c>
      <c r="H10881">
        <v>0</v>
      </c>
      <c r="I10881">
        <v>0.04</v>
      </c>
      <c r="J10881">
        <v>0</v>
      </c>
      <c r="K10881">
        <v>0.04</v>
      </c>
      <c r="AF10881" t="s">
        <v>12929</v>
      </c>
    </row>
    <row r="10882" spans="1:32" x14ac:dyDescent="0.3">
      <c r="A10882" t="s">
        <v>11063</v>
      </c>
      <c r="B10882" t="s">
        <v>32</v>
      </c>
      <c r="C10882" t="str">
        <f t="shared" si="169"/>
        <v>2Ks</v>
      </c>
      <c r="D10882">
        <v>2009</v>
      </c>
      <c r="E10882" t="s">
        <v>50</v>
      </c>
      <c r="F10882" t="s">
        <v>372</v>
      </c>
      <c r="G10882">
        <v>0</v>
      </c>
      <c r="H10882">
        <v>0</v>
      </c>
      <c r="I10882">
        <v>0.04</v>
      </c>
      <c r="J10882">
        <v>0</v>
      </c>
      <c r="K10882">
        <v>0.04</v>
      </c>
      <c r="AF10882" t="s">
        <v>12930</v>
      </c>
    </row>
    <row r="10883" spans="1:32" x14ac:dyDescent="0.3">
      <c r="A10883" t="s">
        <v>11069</v>
      </c>
      <c r="B10883" t="s">
        <v>148</v>
      </c>
      <c r="C10883" t="str">
        <f t="shared" ref="C10883:C10946" si="170">_xlfn.IFS(D10883&lt;1990,"80s",D10883&lt;2000,"90s",D10883&lt;2010,"2Ks",D10883&lt;2020,"2k10s")</f>
        <v>2Ks</v>
      </c>
      <c r="D10883">
        <v>2009</v>
      </c>
      <c r="E10883" t="s">
        <v>101</v>
      </c>
      <c r="F10883" t="s">
        <v>1791</v>
      </c>
      <c r="G10883">
        <v>0</v>
      </c>
      <c r="H10883">
        <v>0.04</v>
      </c>
      <c r="I10883">
        <v>0</v>
      </c>
      <c r="J10883">
        <v>0.01</v>
      </c>
      <c r="K10883">
        <v>0.04</v>
      </c>
      <c r="L10883">
        <v>79</v>
      </c>
      <c r="M10883">
        <v>15</v>
      </c>
      <c r="N10883">
        <v>8.1999999999999993</v>
      </c>
      <c r="O10883">
        <v>40</v>
      </c>
      <c r="P10883" t="s">
        <v>10242</v>
      </c>
      <c r="Q10883" t="s">
        <v>88</v>
      </c>
      <c r="AF10883" t="s">
        <v>12932</v>
      </c>
    </row>
    <row r="10884" spans="1:32" x14ac:dyDescent="0.3">
      <c r="A10884" t="s">
        <v>11072</v>
      </c>
      <c r="B10884" t="s">
        <v>17</v>
      </c>
      <c r="C10884" t="str">
        <f t="shared" si="170"/>
        <v>2Ks</v>
      </c>
      <c r="D10884">
        <v>2009</v>
      </c>
      <c r="E10884" t="s">
        <v>34</v>
      </c>
      <c r="F10884" t="s">
        <v>19</v>
      </c>
      <c r="G10884">
        <v>0</v>
      </c>
      <c r="H10884">
        <v>0</v>
      </c>
      <c r="I10884">
        <v>0.04</v>
      </c>
      <c r="J10884">
        <v>0</v>
      </c>
      <c r="K10884">
        <v>0.04</v>
      </c>
      <c r="AF10884" t="s">
        <v>12933</v>
      </c>
    </row>
    <row r="10885" spans="1:32" x14ac:dyDescent="0.3">
      <c r="A10885" t="s">
        <v>3270</v>
      </c>
      <c r="B10885" t="s">
        <v>148</v>
      </c>
      <c r="C10885" t="str">
        <f t="shared" si="170"/>
        <v>2Ks</v>
      </c>
      <c r="D10885">
        <v>2009</v>
      </c>
      <c r="E10885" t="s">
        <v>50</v>
      </c>
      <c r="F10885" t="s">
        <v>111</v>
      </c>
      <c r="G10885">
        <v>0</v>
      </c>
      <c r="H10885">
        <v>0.03</v>
      </c>
      <c r="I10885">
        <v>0</v>
      </c>
      <c r="J10885">
        <v>0.01</v>
      </c>
      <c r="K10885">
        <v>0.04</v>
      </c>
      <c r="L10885">
        <v>70</v>
      </c>
      <c r="M10885">
        <v>23</v>
      </c>
      <c r="N10885">
        <v>7.3</v>
      </c>
      <c r="O10885">
        <v>125</v>
      </c>
      <c r="P10885" t="s">
        <v>3271</v>
      </c>
      <c r="Q10885" t="s">
        <v>88</v>
      </c>
      <c r="AF10885" t="s">
        <v>12934</v>
      </c>
    </row>
    <row r="10886" spans="1:32" x14ac:dyDescent="0.3">
      <c r="A10886" t="s">
        <v>11081</v>
      </c>
      <c r="B10886" t="s">
        <v>17</v>
      </c>
      <c r="C10886" t="str">
        <f t="shared" si="170"/>
        <v>2Ks</v>
      </c>
      <c r="D10886">
        <v>2009</v>
      </c>
      <c r="E10886" t="s">
        <v>34</v>
      </c>
      <c r="F10886" t="s">
        <v>1830</v>
      </c>
      <c r="G10886">
        <v>0.04</v>
      </c>
      <c r="H10886">
        <v>0</v>
      </c>
      <c r="I10886">
        <v>0</v>
      </c>
      <c r="J10886">
        <v>0</v>
      </c>
      <c r="K10886">
        <v>0.04</v>
      </c>
      <c r="AF10886" t="s">
        <v>12935</v>
      </c>
    </row>
    <row r="10887" spans="1:32" x14ac:dyDescent="0.3">
      <c r="A10887" t="s">
        <v>2333</v>
      </c>
      <c r="B10887" t="s">
        <v>148</v>
      </c>
      <c r="C10887" t="str">
        <f t="shared" si="170"/>
        <v>2Ks</v>
      </c>
      <c r="D10887">
        <v>2009</v>
      </c>
      <c r="E10887" t="s">
        <v>50</v>
      </c>
      <c r="F10887" t="s">
        <v>111</v>
      </c>
      <c r="G10887">
        <v>0</v>
      </c>
      <c r="H10887">
        <v>0.04</v>
      </c>
      <c r="I10887">
        <v>0</v>
      </c>
      <c r="J10887">
        <v>0.01</v>
      </c>
      <c r="K10887">
        <v>0.04</v>
      </c>
      <c r="AF10887" t="s">
        <v>12936</v>
      </c>
    </row>
    <row r="10888" spans="1:32" x14ac:dyDescent="0.3">
      <c r="A10888" t="s">
        <v>8010</v>
      </c>
      <c r="B10888" t="s">
        <v>159</v>
      </c>
      <c r="C10888" t="str">
        <f t="shared" si="170"/>
        <v>2Ks</v>
      </c>
      <c r="D10888">
        <v>2009</v>
      </c>
      <c r="E10888" t="s">
        <v>101</v>
      </c>
      <c r="F10888" t="s">
        <v>1263</v>
      </c>
      <c r="G10888">
        <v>0</v>
      </c>
      <c r="H10888">
        <v>0</v>
      </c>
      <c r="I10888">
        <v>0.04</v>
      </c>
      <c r="J10888">
        <v>0</v>
      </c>
      <c r="K10888">
        <v>0.04</v>
      </c>
      <c r="AF10888" t="s">
        <v>12937</v>
      </c>
    </row>
    <row r="10889" spans="1:32" x14ac:dyDescent="0.3">
      <c r="A10889" t="s">
        <v>11100</v>
      </c>
      <c r="B10889" t="s">
        <v>159</v>
      </c>
      <c r="C10889" t="str">
        <f t="shared" si="170"/>
        <v>2Ks</v>
      </c>
      <c r="D10889">
        <v>2009</v>
      </c>
      <c r="E10889" t="s">
        <v>34</v>
      </c>
      <c r="F10889" t="s">
        <v>7393</v>
      </c>
      <c r="G10889">
        <v>0</v>
      </c>
      <c r="H10889">
        <v>0</v>
      </c>
      <c r="I10889">
        <v>0.04</v>
      </c>
      <c r="J10889">
        <v>0</v>
      </c>
      <c r="K10889">
        <v>0.04</v>
      </c>
      <c r="AF10889" t="s">
        <v>12938</v>
      </c>
    </row>
    <row r="10890" spans="1:32" x14ac:dyDescent="0.3">
      <c r="A10890" t="s">
        <v>8375</v>
      </c>
      <c r="B10890" t="s">
        <v>32</v>
      </c>
      <c r="C10890" t="str">
        <f t="shared" si="170"/>
        <v>2Ks</v>
      </c>
      <c r="D10890">
        <v>2009</v>
      </c>
      <c r="E10890" t="s">
        <v>50</v>
      </c>
      <c r="F10890" t="s">
        <v>1207</v>
      </c>
      <c r="G10890">
        <v>0.04</v>
      </c>
      <c r="H10890">
        <v>0</v>
      </c>
      <c r="I10890">
        <v>0</v>
      </c>
      <c r="J10890">
        <v>0</v>
      </c>
      <c r="K10890">
        <v>0.04</v>
      </c>
      <c r="N10890" t="s">
        <v>203</v>
      </c>
      <c r="P10890" t="s">
        <v>1034</v>
      </c>
      <c r="Q10890" t="s">
        <v>20</v>
      </c>
      <c r="AF10890" t="s">
        <v>12939</v>
      </c>
    </row>
    <row r="10891" spans="1:32" x14ac:dyDescent="0.3">
      <c r="A10891" t="s">
        <v>11122</v>
      </c>
      <c r="B10891" t="s">
        <v>32</v>
      </c>
      <c r="C10891" t="str">
        <f t="shared" si="170"/>
        <v>2Ks</v>
      </c>
      <c r="D10891">
        <v>2009</v>
      </c>
      <c r="E10891" t="s">
        <v>50</v>
      </c>
      <c r="F10891" t="s">
        <v>4573</v>
      </c>
      <c r="G10891">
        <v>0</v>
      </c>
      <c r="H10891">
        <v>0</v>
      </c>
      <c r="I10891">
        <v>0.04</v>
      </c>
      <c r="J10891">
        <v>0</v>
      </c>
      <c r="K10891">
        <v>0.04</v>
      </c>
      <c r="AF10891" t="s">
        <v>12940</v>
      </c>
    </row>
    <row r="10892" spans="1:32" x14ac:dyDescent="0.3">
      <c r="A10892" t="s">
        <v>11142</v>
      </c>
      <c r="B10892" t="s">
        <v>55</v>
      </c>
      <c r="C10892" t="str">
        <f t="shared" si="170"/>
        <v>2Ks</v>
      </c>
      <c r="D10892">
        <v>2009</v>
      </c>
      <c r="E10892" t="s">
        <v>39</v>
      </c>
      <c r="F10892" t="s">
        <v>234</v>
      </c>
      <c r="G10892">
        <v>0</v>
      </c>
      <c r="H10892">
        <v>0</v>
      </c>
      <c r="I10892">
        <v>0.04</v>
      </c>
      <c r="J10892">
        <v>0</v>
      </c>
      <c r="K10892">
        <v>0.04</v>
      </c>
      <c r="AF10892" t="s">
        <v>12941</v>
      </c>
    </row>
    <row r="10893" spans="1:32" x14ac:dyDescent="0.3">
      <c r="A10893" t="s">
        <v>11143</v>
      </c>
      <c r="B10893" t="s">
        <v>32</v>
      </c>
      <c r="C10893" t="str">
        <f t="shared" si="170"/>
        <v>2Ks</v>
      </c>
      <c r="D10893">
        <v>2009</v>
      </c>
      <c r="E10893" t="s">
        <v>39</v>
      </c>
      <c r="F10893" t="s">
        <v>202</v>
      </c>
      <c r="G10893">
        <v>0.04</v>
      </c>
      <c r="H10893">
        <v>0</v>
      </c>
      <c r="I10893">
        <v>0</v>
      </c>
      <c r="J10893">
        <v>0</v>
      </c>
      <c r="K10893">
        <v>0.04</v>
      </c>
      <c r="N10893" t="s">
        <v>203</v>
      </c>
      <c r="P10893" t="s">
        <v>7757</v>
      </c>
      <c r="Q10893" t="s">
        <v>88</v>
      </c>
      <c r="AF10893" t="s">
        <v>12942</v>
      </c>
    </row>
    <row r="10894" spans="1:32" x14ac:dyDescent="0.3">
      <c r="A10894" t="s">
        <v>11169</v>
      </c>
      <c r="B10894" t="s">
        <v>159</v>
      </c>
      <c r="C10894" t="str">
        <f t="shared" si="170"/>
        <v>2Ks</v>
      </c>
      <c r="D10894">
        <v>2009</v>
      </c>
      <c r="E10894" t="s">
        <v>50</v>
      </c>
      <c r="F10894" t="s">
        <v>1263</v>
      </c>
      <c r="G10894">
        <v>0</v>
      </c>
      <c r="H10894">
        <v>0</v>
      </c>
      <c r="I10894">
        <v>0.04</v>
      </c>
      <c r="J10894">
        <v>0</v>
      </c>
      <c r="K10894">
        <v>0.04</v>
      </c>
      <c r="AF10894" t="s">
        <v>12943</v>
      </c>
    </row>
    <row r="10895" spans="1:32" x14ac:dyDescent="0.3">
      <c r="A10895" t="s">
        <v>11170</v>
      </c>
      <c r="B10895" t="s">
        <v>32</v>
      </c>
      <c r="C10895" t="str">
        <f t="shared" si="170"/>
        <v>2Ks</v>
      </c>
      <c r="D10895">
        <v>2009</v>
      </c>
      <c r="E10895" t="s">
        <v>30</v>
      </c>
      <c r="F10895" t="s">
        <v>1222</v>
      </c>
      <c r="G10895">
        <v>0.04</v>
      </c>
      <c r="H10895">
        <v>0</v>
      </c>
      <c r="I10895">
        <v>0</v>
      </c>
      <c r="J10895">
        <v>0</v>
      </c>
      <c r="K10895">
        <v>0.04</v>
      </c>
      <c r="AF10895" t="s">
        <v>12944</v>
      </c>
    </row>
    <row r="10896" spans="1:32" x14ac:dyDescent="0.3">
      <c r="A10896" t="s">
        <v>11178</v>
      </c>
      <c r="B10896" t="s">
        <v>32</v>
      </c>
      <c r="C10896" t="str">
        <f t="shared" si="170"/>
        <v>2Ks</v>
      </c>
      <c r="D10896">
        <v>2009</v>
      </c>
      <c r="E10896" t="s">
        <v>39</v>
      </c>
      <c r="F10896" t="s">
        <v>202</v>
      </c>
      <c r="G10896">
        <v>0.04</v>
      </c>
      <c r="H10896">
        <v>0</v>
      </c>
      <c r="I10896">
        <v>0</v>
      </c>
      <c r="J10896">
        <v>0</v>
      </c>
      <c r="K10896">
        <v>0.04</v>
      </c>
      <c r="N10896" t="s">
        <v>203</v>
      </c>
      <c r="P10896" t="s">
        <v>202</v>
      </c>
      <c r="Q10896" t="s">
        <v>20</v>
      </c>
      <c r="AF10896" t="s">
        <v>12945</v>
      </c>
    </row>
    <row r="10897" spans="1:32" x14ac:dyDescent="0.3">
      <c r="A10897" t="s">
        <v>11198</v>
      </c>
      <c r="B10897" t="s">
        <v>32</v>
      </c>
      <c r="C10897" t="str">
        <f t="shared" si="170"/>
        <v>2Ks</v>
      </c>
      <c r="D10897">
        <v>2009</v>
      </c>
      <c r="E10897" t="s">
        <v>28</v>
      </c>
      <c r="F10897" t="s">
        <v>1791</v>
      </c>
      <c r="G10897">
        <v>0.04</v>
      </c>
      <c r="H10897">
        <v>0</v>
      </c>
      <c r="I10897">
        <v>0</v>
      </c>
      <c r="J10897">
        <v>0</v>
      </c>
      <c r="K10897">
        <v>0.04</v>
      </c>
      <c r="N10897" t="s">
        <v>203</v>
      </c>
      <c r="P10897" t="s">
        <v>7134</v>
      </c>
      <c r="Q10897" t="s">
        <v>112</v>
      </c>
      <c r="AF10897" t="s">
        <v>12946</v>
      </c>
    </row>
    <row r="10898" spans="1:32" x14ac:dyDescent="0.3">
      <c r="A10898" t="s">
        <v>7133</v>
      </c>
      <c r="B10898" t="s">
        <v>148</v>
      </c>
      <c r="C10898" t="str">
        <f t="shared" si="170"/>
        <v>2Ks</v>
      </c>
      <c r="D10898">
        <v>2009</v>
      </c>
      <c r="E10898" t="s">
        <v>18</v>
      </c>
      <c r="F10898" t="s">
        <v>1791</v>
      </c>
      <c r="G10898">
        <v>0.02</v>
      </c>
      <c r="H10898">
        <v>0.02</v>
      </c>
      <c r="I10898">
        <v>0</v>
      </c>
      <c r="J10898">
        <v>0</v>
      </c>
      <c r="K10898">
        <v>0.04</v>
      </c>
      <c r="L10898">
        <v>72</v>
      </c>
      <c r="M10898">
        <v>34</v>
      </c>
      <c r="N10898">
        <v>6.5</v>
      </c>
      <c r="O10898">
        <v>57</v>
      </c>
      <c r="P10898" t="s">
        <v>7134</v>
      </c>
      <c r="Q10898" t="s">
        <v>88</v>
      </c>
      <c r="AF10898" t="s">
        <v>12947</v>
      </c>
    </row>
    <row r="10899" spans="1:32" x14ac:dyDescent="0.3">
      <c r="A10899" t="s">
        <v>11200</v>
      </c>
      <c r="B10899" t="s">
        <v>148</v>
      </c>
      <c r="C10899" t="str">
        <f t="shared" si="170"/>
        <v>2Ks</v>
      </c>
      <c r="D10899">
        <v>2009</v>
      </c>
      <c r="E10899" t="s">
        <v>272</v>
      </c>
      <c r="F10899" t="s">
        <v>484</v>
      </c>
      <c r="G10899">
        <v>0</v>
      </c>
      <c r="H10899">
        <v>0.03</v>
      </c>
      <c r="I10899">
        <v>0</v>
      </c>
      <c r="J10899">
        <v>0.01</v>
      </c>
      <c r="K10899">
        <v>0.04</v>
      </c>
      <c r="L10899">
        <v>70</v>
      </c>
      <c r="M10899">
        <v>42</v>
      </c>
      <c r="N10899">
        <v>7.2</v>
      </c>
      <c r="O10899">
        <v>204</v>
      </c>
      <c r="P10899" t="s">
        <v>3360</v>
      </c>
      <c r="Q10899" t="s">
        <v>53</v>
      </c>
      <c r="AF10899" t="s">
        <v>12948</v>
      </c>
    </row>
    <row r="10900" spans="1:32" x14ac:dyDescent="0.3">
      <c r="A10900" t="s">
        <v>11204</v>
      </c>
      <c r="B10900" t="s">
        <v>148</v>
      </c>
      <c r="C10900" t="str">
        <f t="shared" si="170"/>
        <v>2Ks</v>
      </c>
      <c r="D10900">
        <v>2009</v>
      </c>
      <c r="E10900" t="s">
        <v>272</v>
      </c>
      <c r="F10900" t="s">
        <v>11205</v>
      </c>
      <c r="G10900">
        <v>0</v>
      </c>
      <c r="H10900">
        <v>0.03</v>
      </c>
      <c r="I10900">
        <v>0</v>
      </c>
      <c r="J10900">
        <v>0.01</v>
      </c>
      <c r="K10900">
        <v>0.04</v>
      </c>
      <c r="N10900" t="s">
        <v>203</v>
      </c>
      <c r="P10900" t="s">
        <v>11206</v>
      </c>
      <c r="Q10900" t="s">
        <v>20</v>
      </c>
      <c r="AF10900" t="s">
        <v>12949</v>
      </c>
    </row>
    <row r="10901" spans="1:32" x14ac:dyDescent="0.3">
      <c r="A10901" t="s">
        <v>11213</v>
      </c>
      <c r="B10901" t="s">
        <v>32</v>
      </c>
      <c r="C10901" t="str">
        <f t="shared" si="170"/>
        <v>2Ks</v>
      </c>
      <c r="D10901">
        <v>2009</v>
      </c>
      <c r="E10901" t="s">
        <v>30</v>
      </c>
      <c r="F10901" t="s">
        <v>372</v>
      </c>
      <c r="G10901">
        <v>0</v>
      </c>
      <c r="H10901">
        <v>0</v>
      </c>
      <c r="I10901">
        <v>0.04</v>
      </c>
      <c r="J10901">
        <v>0</v>
      </c>
      <c r="K10901">
        <v>0.04</v>
      </c>
      <c r="AF10901" t="s">
        <v>12950</v>
      </c>
    </row>
    <row r="10902" spans="1:32" x14ac:dyDescent="0.3">
      <c r="A10902" t="s">
        <v>5000</v>
      </c>
      <c r="B10902" t="s">
        <v>32</v>
      </c>
      <c r="C10902" t="str">
        <f t="shared" si="170"/>
        <v>2Ks</v>
      </c>
      <c r="D10902">
        <v>2009</v>
      </c>
      <c r="E10902" t="s">
        <v>37</v>
      </c>
      <c r="F10902" t="s">
        <v>4622</v>
      </c>
      <c r="G10902">
        <v>0.04</v>
      </c>
      <c r="H10902">
        <v>0</v>
      </c>
      <c r="I10902">
        <v>0</v>
      </c>
      <c r="J10902">
        <v>0</v>
      </c>
      <c r="K10902">
        <v>0.04</v>
      </c>
      <c r="N10902" t="s">
        <v>203</v>
      </c>
      <c r="P10902" t="s">
        <v>1642</v>
      </c>
      <c r="Q10902" t="s">
        <v>112</v>
      </c>
      <c r="AF10902" t="s">
        <v>12951</v>
      </c>
    </row>
    <row r="10903" spans="1:32" x14ac:dyDescent="0.3">
      <c r="A10903" t="s">
        <v>11244</v>
      </c>
      <c r="B10903" t="s">
        <v>159</v>
      </c>
      <c r="C10903" t="str">
        <f t="shared" si="170"/>
        <v>2Ks</v>
      </c>
      <c r="D10903">
        <v>2009</v>
      </c>
      <c r="E10903" t="s">
        <v>50</v>
      </c>
      <c r="F10903" t="s">
        <v>234</v>
      </c>
      <c r="G10903">
        <v>0</v>
      </c>
      <c r="H10903">
        <v>0</v>
      </c>
      <c r="I10903">
        <v>0.04</v>
      </c>
      <c r="J10903">
        <v>0</v>
      </c>
      <c r="K10903">
        <v>0.04</v>
      </c>
      <c r="AF10903" t="s">
        <v>12953</v>
      </c>
    </row>
    <row r="10904" spans="1:32" x14ac:dyDescent="0.3">
      <c r="A10904" t="s">
        <v>11260</v>
      </c>
      <c r="B10904" t="s">
        <v>159</v>
      </c>
      <c r="C10904" t="str">
        <f t="shared" si="170"/>
        <v>2Ks</v>
      </c>
      <c r="D10904">
        <v>2009</v>
      </c>
      <c r="E10904" t="s">
        <v>28</v>
      </c>
      <c r="F10904" t="s">
        <v>68</v>
      </c>
      <c r="G10904">
        <v>0</v>
      </c>
      <c r="H10904">
        <v>0</v>
      </c>
      <c r="I10904">
        <v>0.04</v>
      </c>
      <c r="J10904">
        <v>0</v>
      </c>
      <c r="K10904">
        <v>0.04</v>
      </c>
      <c r="AF10904" t="s">
        <v>12954</v>
      </c>
    </row>
    <row r="10905" spans="1:32" x14ac:dyDescent="0.3">
      <c r="A10905" t="s">
        <v>11270</v>
      </c>
      <c r="B10905" t="s">
        <v>32</v>
      </c>
      <c r="C10905" t="str">
        <f t="shared" si="170"/>
        <v>2Ks</v>
      </c>
      <c r="D10905">
        <v>2009</v>
      </c>
      <c r="E10905" t="s">
        <v>101</v>
      </c>
      <c r="F10905" t="s">
        <v>372</v>
      </c>
      <c r="G10905">
        <v>0</v>
      </c>
      <c r="H10905">
        <v>0</v>
      </c>
      <c r="I10905">
        <v>0.04</v>
      </c>
      <c r="J10905">
        <v>0</v>
      </c>
      <c r="K10905">
        <v>0.04</v>
      </c>
      <c r="AF10905" t="s">
        <v>12955</v>
      </c>
    </row>
    <row r="10906" spans="1:32" x14ac:dyDescent="0.3">
      <c r="A10906" t="s">
        <v>11272</v>
      </c>
      <c r="B10906" t="s">
        <v>32</v>
      </c>
      <c r="C10906" t="str">
        <f t="shared" si="170"/>
        <v>2Ks</v>
      </c>
      <c r="D10906">
        <v>2009</v>
      </c>
      <c r="E10906" t="s">
        <v>39</v>
      </c>
      <c r="F10906" t="s">
        <v>111</v>
      </c>
      <c r="G10906">
        <v>0.04</v>
      </c>
      <c r="H10906">
        <v>0</v>
      </c>
      <c r="I10906">
        <v>0</v>
      </c>
      <c r="J10906">
        <v>0</v>
      </c>
      <c r="K10906">
        <v>0.04</v>
      </c>
      <c r="AF10906" t="s">
        <v>12957</v>
      </c>
    </row>
    <row r="10907" spans="1:32" x14ac:dyDescent="0.3">
      <c r="A10907" t="s">
        <v>11275</v>
      </c>
      <c r="B10907" t="s">
        <v>159</v>
      </c>
      <c r="C10907" t="str">
        <f t="shared" si="170"/>
        <v>2Ks</v>
      </c>
      <c r="D10907">
        <v>2009</v>
      </c>
      <c r="E10907" t="s">
        <v>37</v>
      </c>
      <c r="F10907" t="s">
        <v>8149</v>
      </c>
      <c r="G10907">
        <v>0.03</v>
      </c>
      <c r="H10907">
        <v>0</v>
      </c>
      <c r="I10907">
        <v>0</v>
      </c>
      <c r="J10907">
        <v>0</v>
      </c>
      <c r="K10907">
        <v>0.04</v>
      </c>
      <c r="L10907">
        <v>67</v>
      </c>
      <c r="M10907">
        <v>22</v>
      </c>
      <c r="N10907">
        <v>6.1</v>
      </c>
      <c r="O10907">
        <v>9</v>
      </c>
      <c r="P10907" t="s">
        <v>4828</v>
      </c>
      <c r="Q10907" t="s">
        <v>88</v>
      </c>
      <c r="AF10907" t="s">
        <v>12958</v>
      </c>
    </row>
    <row r="10908" spans="1:32" x14ac:dyDescent="0.3">
      <c r="A10908" t="s">
        <v>11278</v>
      </c>
      <c r="B10908" t="s">
        <v>159</v>
      </c>
      <c r="C10908" t="str">
        <f t="shared" si="170"/>
        <v>2Ks</v>
      </c>
      <c r="D10908">
        <v>2009</v>
      </c>
      <c r="E10908" t="s">
        <v>86</v>
      </c>
      <c r="F10908" t="s">
        <v>5022</v>
      </c>
      <c r="G10908">
        <v>0</v>
      </c>
      <c r="H10908">
        <v>0</v>
      </c>
      <c r="I10908">
        <v>0.04</v>
      </c>
      <c r="J10908">
        <v>0</v>
      </c>
      <c r="K10908">
        <v>0.04</v>
      </c>
      <c r="AF10908" t="s">
        <v>12959</v>
      </c>
    </row>
    <row r="10909" spans="1:32" x14ac:dyDescent="0.3">
      <c r="A10909" t="s">
        <v>11289</v>
      </c>
      <c r="B10909" t="s">
        <v>55</v>
      </c>
      <c r="C10909" t="str">
        <f t="shared" si="170"/>
        <v>2Ks</v>
      </c>
      <c r="D10909">
        <v>2009</v>
      </c>
      <c r="E10909" t="s">
        <v>272</v>
      </c>
      <c r="F10909" t="s">
        <v>7662</v>
      </c>
      <c r="G10909">
        <v>0</v>
      </c>
      <c r="H10909">
        <v>0</v>
      </c>
      <c r="I10909">
        <v>0.04</v>
      </c>
      <c r="J10909">
        <v>0</v>
      </c>
      <c r="K10909">
        <v>0.04</v>
      </c>
      <c r="AF10909" t="s">
        <v>12960</v>
      </c>
    </row>
    <row r="10910" spans="1:32" x14ac:dyDescent="0.3">
      <c r="A10910" t="s">
        <v>11291</v>
      </c>
      <c r="B10910" t="s">
        <v>32</v>
      </c>
      <c r="C10910" t="str">
        <f t="shared" si="170"/>
        <v>2Ks</v>
      </c>
      <c r="D10910">
        <v>2009</v>
      </c>
      <c r="E10910" t="s">
        <v>30</v>
      </c>
      <c r="F10910" t="s">
        <v>1511</v>
      </c>
      <c r="G10910">
        <v>0.04</v>
      </c>
      <c r="H10910">
        <v>0</v>
      </c>
      <c r="I10910">
        <v>0</v>
      </c>
      <c r="J10910">
        <v>0</v>
      </c>
      <c r="K10910">
        <v>0.04</v>
      </c>
      <c r="N10910" t="s">
        <v>203</v>
      </c>
      <c r="P10910" t="s">
        <v>11292</v>
      </c>
      <c r="Q10910" t="s">
        <v>20</v>
      </c>
      <c r="AF10910" t="s">
        <v>12961</v>
      </c>
    </row>
    <row r="10911" spans="1:32" x14ac:dyDescent="0.3">
      <c r="A10911" t="s">
        <v>11301</v>
      </c>
      <c r="B10911" t="s">
        <v>159</v>
      </c>
      <c r="C10911" t="str">
        <f t="shared" si="170"/>
        <v>2Ks</v>
      </c>
      <c r="D10911">
        <v>2009</v>
      </c>
      <c r="E10911" t="s">
        <v>28</v>
      </c>
      <c r="F10911" t="s">
        <v>5022</v>
      </c>
      <c r="G10911">
        <v>0</v>
      </c>
      <c r="H10911">
        <v>0</v>
      </c>
      <c r="I10911">
        <v>0.04</v>
      </c>
      <c r="J10911">
        <v>0</v>
      </c>
      <c r="K10911">
        <v>0.04</v>
      </c>
      <c r="N10911" t="s">
        <v>203</v>
      </c>
      <c r="P10911" t="s">
        <v>6098</v>
      </c>
      <c r="Q10911" t="s">
        <v>112</v>
      </c>
      <c r="AF10911" t="s">
        <v>12962</v>
      </c>
    </row>
    <row r="10912" spans="1:32" x14ac:dyDescent="0.3">
      <c r="A10912" t="s">
        <v>11307</v>
      </c>
      <c r="B10912" t="s">
        <v>32</v>
      </c>
      <c r="C10912" t="str">
        <f t="shared" si="170"/>
        <v>2Ks</v>
      </c>
      <c r="D10912">
        <v>2009</v>
      </c>
      <c r="E10912" t="s">
        <v>50</v>
      </c>
      <c r="F10912" t="s">
        <v>155</v>
      </c>
      <c r="G10912">
        <v>0.04</v>
      </c>
      <c r="H10912">
        <v>0</v>
      </c>
      <c r="I10912">
        <v>0</v>
      </c>
      <c r="J10912">
        <v>0</v>
      </c>
      <c r="K10912">
        <v>0.04</v>
      </c>
      <c r="L10912">
        <v>59</v>
      </c>
      <c r="M10912">
        <v>9</v>
      </c>
      <c r="N10912" t="s">
        <v>203</v>
      </c>
      <c r="P10912" t="s">
        <v>8316</v>
      </c>
      <c r="Q10912" t="s">
        <v>20</v>
      </c>
      <c r="AF10912" t="s">
        <v>12963</v>
      </c>
    </row>
    <row r="10913" spans="1:32" x14ac:dyDescent="0.3">
      <c r="A10913" t="s">
        <v>11311</v>
      </c>
      <c r="B10913" t="s">
        <v>148</v>
      </c>
      <c r="C10913" t="str">
        <f t="shared" si="170"/>
        <v>2Ks</v>
      </c>
      <c r="D10913">
        <v>2009</v>
      </c>
      <c r="E10913" t="s">
        <v>34</v>
      </c>
      <c r="F10913" t="s">
        <v>151</v>
      </c>
      <c r="G10913">
        <v>0</v>
      </c>
      <c r="H10913">
        <v>0.04</v>
      </c>
      <c r="I10913">
        <v>0</v>
      </c>
      <c r="J10913">
        <v>0</v>
      </c>
      <c r="K10913">
        <v>0.04</v>
      </c>
      <c r="AF10913" t="s">
        <v>12964</v>
      </c>
    </row>
    <row r="10914" spans="1:32" x14ac:dyDescent="0.3">
      <c r="A10914" t="s">
        <v>8438</v>
      </c>
      <c r="B10914" t="s">
        <v>159</v>
      </c>
      <c r="C10914" t="str">
        <f t="shared" si="170"/>
        <v>2Ks</v>
      </c>
      <c r="D10914">
        <v>2009</v>
      </c>
      <c r="E10914" t="s">
        <v>50</v>
      </c>
      <c r="F10914" t="s">
        <v>1207</v>
      </c>
      <c r="G10914">
        <v>0.04</v>
      </c>
      <c r="H10914">
        <v>0</v>
      </c>
      <c r="I10914">
        <v>0</v>
      </c>
      <c r="J10914">
        <v>0</v>
      </c>
      <c r="K10914">
        <v>0.04</v>
      </c>
      <c r="L10914">
        <v>60</v>
      </c>
      <c r="M10914">
        <v>6</v>
      </c>
      <c r="N10914" t="s">
        <v>203</v>
      </c>
      <c r="P10914" t="s">
        <v>1746</v>
      </c>
      <c r="Q10914" t="s">
        <v>112</v>
      </c>
      <c r="AF10914" t="s">
        <v>12965</v>
      </c>
    </row>
    <row r="10915" spans="1:32" x14ac:dyDescent="0.3">
      <c r="A10915" t="s">
        <v>11323</v>
      </c>
      <c r="B10915" t="s">
        <v>17</v>
      </c>
      <c r="C10915" t="str">
        <f t="shared" si="170"/>
        <v>2Ks</v>
      </c>
      <c r="D10915">
        <v>2009</v>
      </c>
      <c r="E10915" t="s">
        <v>18</v>
      </c>
      <c r="F10915" t="s">
        <v>8583</v>
      </c>
      <c r="G10915">
        <v>0.02</v>
      </c>
      <c r="H10915">
        <v>0.02</v>
      </c>
      <c r="I10915">
        <v>0</v>
      </c>
      <c r="J10915">
        <v>0</v>
      </c>
      <c r="K10915">
        <v>0.04</v>
      </c>
      <c r="N10915" t="s">
        <v>203</v>
      </c>
      <c r="P10915" t="s">
        <v>1235</v>
      </c>
      <c r="Q10915" t="s">
        <v>88</v>
      </c>
      <c r="AF10915" t="s">
        <v>12966</v>
      </c>
    </row>
    <row r="10916" spans="1:32" x14ac:dyDescent="0.3">
      <c r="A10916" t="s">
        <v>11348</v>
      </c>
      <c r="B10916" t="s">
        <v>32</v>
      </c>
      <c r="C10916" t="str">
        <f t="shared" si="170"/>
        <v>2Ks</v>
      </c>
      <c r="D10916">
        <v>2009</v>
      </c>
      <c r="E10916" t="s">
        <v>39</v>
      </c>
      <c r="F10916" t="s">
        <v>5741</v>
      </c>
      <c r="G10916">
        <v>0</v>
      </c>
      <c r="H10916">
        <v>0</v>
      </c>
      <c r="I10916">
        <v>0.04</v>
      </c>
      <c r="J10916">
        <v>0</v>
      </c>
      <c r="K10916">
        <v>0.04</v>
      </c>
      <c r="AF10916" t="s">
        <v>12967</v>
      </c>
    </row>
    <row r="10917" spans="1:32" x14ac:dyDescent="0.3">
      <c r="A10917" t="s">
        <v>11359</v>
      </c>
      <c r="B10917" t="s">
        <v>17</v>
      </c>
      <c r="C10917" t="str">
        <f t="shared" si="170"/>
        <v>2Ks</v>
      </c>
      <c r="D10917">
        <v>2009</v>
      </c>
      <c r="E10917" t="s">
        <v>24</v>
      </c>
      <c r="F10917" t="s">
        <v>1642</v>
      </c>
      <c r="G10917">
        <v>0.04</v>
      </c>
      <c r="H10917">
        <v>0</v>
      </c>
      <c r="I10917">
        <v>0</v>
      </c>
      <c r="J10917">
        <v>0</v>
      </c>
      <c r="K10917">
        <v>0.04</v>
      </c>
      <c r="AF10917" t="s">
        <v>12968</v>
      </c>
    </row>
    <row r="10918" spans="1:32" x14ac:dyDescent="0.3">
      <c r="A10918" t="s">
        <v>11361</v>
      </c>
      <c r="B10918" t="s">
        <v>44</v>
      </c>
      <c r="C10918" t="str">
        <f t="shared" si="170"/>
        <v>2Ks</v>
      </c>
      <c r="D10918">
        <v>2009</v>
      </c>
      <c r="E10918" t="s">
        <v>18</v>
      </c>
      <c r="F10918" t="s">
        <v>372</v>
      </c>
      <c r="G10918">
        <v>0.02</v>
      </c>
      <c r="H10918">
        <v>0.02</v>
      </c>
      <c r="I10918">
        <v>0</v>
      </c>
      <c r="J10918">
        <v>0</v>
      </c>
      <c r="K10918">
        <v>0.04</v>
      </c>
      <c r="L10918">
        <v>72</v>
      </c>
      <c r="M10918">
        <v>21</v>
      </c>
      <c r="N10918">
        <v>7.7</v>
      </c>
      <c r="O10918">
        <v>16</v>
      </c>
      <c r="P10918" t="s">
        <v>6384</v>
      </c>
      <c r="Q10918" t="s">
        <v>88</v>
      </c>
      <c r="AF10918" t="s">
        <v>12969</v>
      </c>
    </row>
    <row r="10919" spans="1:32" x14ac:dyDescent="0.3">
      <c r="A10919" t="s">
        <v>11366</v>
      </c>
      <c r="B10919" t="s">
        <v>32</v>
      </c>
      <c r="C10919" t="str">
        <f t="shared" si="170"/>
        <v>2Ks</v>
      </c>
      <c r="D10919">
        <v>2009</v>
      </c>
      <c r="E10919" t="s">
        <v>30</v>
      </c>
      <c r="F10919" t="s">
        <v>4622</v>
      </c>
      <c r="G10919">
        <v>0.03</v>
      </c>
      <c r="H10919">
        <v>0</v>
      </c>
      <c r="I10919">
        <v>0</v>
      </c>
      <c r="J10919">
        <v>0</v>
      </c>
      <c r="K10919">
        <v>0.04</v>
      </c>
      <c r="N10919" t="s">
        <v>203</v>
      </c>
      <c r="P10919" t="s">
        <v>10916</v>
      </c>
      <c r="Q10919" t="s">
        <v>20</v>
      </c>
      <c r="AF10919" t="s">
        <v>12970</v>
      </c>
    </row>
    <row r="10920" spans="1:32" x14ac:dyDescent="0.3">
      <c r="A10920" t="s">
        <v>7101</v>
      </c>
      <c r="B10920" t="s">
        <v>32</v>
      </c>
      <c r="C10920" t="str">
        <f t="shared" si="170"/>
        <v>2Ks</v>
      </c>
      <c r="D10920">
        <v>2009</v>
      </c>
      <c r="E10920" t="s">
        <v>34</v>
      </c>
      <c r="F10920" t="s">
        <v>969</v>
      </c>
      <c r="G10920">
        <v>0</v>
      </c>
      <c r="H10920">
        <v>0.04</v>
      </c>
      <c r="I10920">
        <v>0</v>
      </c>
      <c r="J10920">
        <v>0</v>
      </c>
      <c r="K10920">
        <v>0.04</v>
      </c>
      <c r="AF10920" t="s">
        <v>12971</v>
      </c>
    </row>
    <row r="10921" spans="1:32" x14ac:dyDescent="0.3">
      <c r="A10921" t="s">
        <v>11397</v>
      </c>
      <c r="B10921" t="s">
        <v>159</v>
      </c>
      <c r="C10921" t="str">
        <f t="shared" si="170"/>
        <v>2Ks</v>
      </c>
      <c r="D10921">
        <v>2009</v>
      </c>
      <c r="E10921" t="s">
        <v>272</v>
      </c>
      <c r="F10921" t="s">
        <v>933</v>
      </c>
      <c r="G10921">
        <v>0</v>
      </c>
      <c r="H10921">
        <v>0</v>
      </c>
      <c r="I10921">
        <v>0.04</v>
      </c>
      <c r="J10921">
        <v>0</v>
      </c>
      <c r="K10921">
        <v>0.04</v>
      </c>
      <c r="AF10921" t="s">
        <v>12972</v>
      </c>
    </row>
    <row r="10922" spans="1:32" x14ac:dyDescent="0.3">
      <c r="A10922" t="s">
        <v>11403</v>
      </c>
      <c r="B10922" t="s">
        <v>17</v>
      </c>
      <c r="C10922" t="str">
        <f t="shared" si="170"/>
        <v>2Ks</v>
      </c>
      <c r="D10922">
        <v>2009</v>
      </c>
      <c r="E10922" t="s">
        <v>34</v>
      </c>
      <c r="F10922" t="s">
        <v>111</v>
      </c>
      <c r="G10922">
        <v>0.03</v>
      </c>
      <c r="H10922">
        <v>0</v>
      </c>
      <c r="I10922">
        <v>0</v>
      </c>
      <c r="J10922">
        <v>0</v>
      </c>
      <c r="K10922">
        <v>0.04</v>
      </c>
      <c r="AF10922" t="s">
        <v>12974</v>
      </c>
    </row>
    <row r="10923" spans="1:32" x14ac:dyDescent="0.3">
      <c r="A10923" t="s">
        <v>8646</v>
      </c>
      <c r="B10923" t="s">
        <v>44</v>
      </c>
      <c r="C10923" t="str">
        <f t="shared" si="170"/>
        <v>2Ks</v>
      </c>
      <c r="D10923">
        <v>2009</v>
      </c>
      <c r="E10923" t="s">
        <v>24</v>
      </c>
      <c r="F10923" t="s">
        <v>8516</v>
      </c>
      <c r="G10923">
        <v>0.03</v>
      </c>
      <c r="H10923">
        <v>0</v>
      </c>
      <c r="I10923">
        <v>0</v>
      </c>
      <c r="J10923">
        <v>0</v>
      </c>
      <c r="K10923">
        <v>0.04</v>
      </c>
      <c r="N10923" t="s">
        <v>203</v>
      </c>
      <c r="P10923" t="s">
        <v>3251</v>
      </c>
      <c r="Q10923" t="s">
        <v>20</v>
      </c>
      <c r="AF10923" t="s">
        <v>12975</v>
      </c>
    </row>
    <row r="10924" spans="1:32" x14ac:dyDescent="0.3">
      <c r="A10924" t="s">
        <v>11411</v>
      </c>
      <c r="B10924" t="s">
        <v>159</v>
      </c>
      <c r="C10924" t="str">
        <f t="shared" si="170"/>
        <v>2Ks</v>
      </c>
      <c r="D10924">
        <v>2009</v>
      </c>
      <c r="E10924" t="s">
        <v>24</v>
      </c>
      <c r="F10924" t="s">
        <v>1983</v>
      </c>
      <c r="G10924">
        <v>0.03</v>
      </c>
      <c r="H10924">
        <v>0</v>
      </c>
      <c r="I10924">
        <v>0</v>
      </c>
      <c r="J10924">
        <v>0</v>
      </c>
      <c r="K10924">
        <v>0.04</v>
      </c>
      <c r="N10924" t="s">
        <v>203</v>
      </c>
      <c r="P10924" t="s">
        <v>8005</v>
      </c>
      <c r="Q10924" t="s">
        <v>112</v>
      </c>
      <c r="AF10924" t="s">
        <v>12976</v>
      </c>
    </row>
    <row r="10925" spans="1:32" x14ac:dyDescent="0.3">
      <c r="A10925" t="s">
        <v>11429</v>
      </c>
      <c r="B10925" t="s">
        <v>32</v>
      </c>
      <c r="C10925" t="str">
        <f t="shared" si="170"/>
        <v>2Ks</v>
      </c>
      <c r="D10925">
        <v>2009</v>
      </c>
      <c r="E10925" t="s">
        <v>37</v>
      </c>
      <c r="F10925" t="s">
        <v>8098</v>
      </c>
      <c r="G10925">
        <v>0.03</v>
      </c>
      <c r="H10925">
        <v>0</v>
      </c>
      <c r="I10925">
        <v>0</v>
      </c>
      <c r="J10925">
        <v>0</v>
      </c>
      <c r="K10925">
        <v>0.04</v>
      </c>
      <c r="L10925">
        <v>44</v>
      </c>
      <c r="M10925">
        <v>16</v>
      </c>
      <c r="N10925">
        <v>6.9</v>
      </c>
      <c r="O10925">
        <v>19</v>
      </c>
      <c r="P10925" t="s">
        <v>11430</v>
      </c>
      <c r="Q10925" t="s">
        <v>53</v>
      </c>
      <c r="AF10925" t="s">
        <v>12977</v>
      </c>
    </row>
    <row r="10926" spans="1:32" x14ac:dyDescent="0.3">
      <c r="A10926" t="s">
        <v>11443</v>
      </c>
      <c r="B10926" t="s">
        <v>44</v>
      </c>
      <c r="C10926" t="str">
        <f t="shared" si="170"/>
        <v>2Ks</v>
      </c>
      <c r="D10926">
        <v>2009</v>
      </c>
      <c r="E10926" t="s">
        <v>101</v>
      </c>
      <c r="F10926" t="s">
        <v>6843</v>
      </c>
      <c r="G10926">
        <v>0</v>
      </c>
      <c r="H10926">
        <v>0</v>
      </c>
      <c r="I10926">
        <v>0.04</v>
      </c>
      <c r="J10926">
        <v>0</v>
      </c>
      <c r="K10926">
        <v>0.04</v>
      </c>
      <c r="AF10926" t="s">
        <v>12978</v>
      </c>
    </row>
    <row r="10927" spans="1:32" x14ac:dyDescent="0.3">
      <c r="A10927" t="s">
        <v>11444</v>
      </c>
      <c r="B10927" t="s">
        <v>49</v>
      </c>
      <c r="C10927" t="str">
        <f t="shared" si="170"/>
        <v>2Ks</v>
      </c>
      <c r="D10927">
        <v>2009</v>
      </c>
      <c r="E10927" t="s">
        <v>272</v>
      </c>
      <c r="F10927" t="s">
        <v>7393</v>
      </c>
      <c r="G10927">
        <v>0</v>
      </c>
      <c r="H10927">
        <v>0</v>
      </c>
      <c r="I10927">
        <v>0.04</v>
      </c>
      <c r="J10927">
        <v>0</v>
      </c>
      <c r="K10927">
        <v>0.04</v>
      </c>
      <c r="AF10927" t="s">
        <v>12979</v>
      </c>
    </row>
    <row r="10928" spans="1:32" x14ac:dyDescent="0.3">
      <c r="A10928" t="s">
        <v>11448</v>
      </c>
      <c r="B10928" t="s">
        <v>32</v>
      </c>
      <c r="C10928" t="str">
        <f t="shared" si="170"/>
        <v>2Ks</v>
      </c>
      <c r="D10928">
        <v>2009</v>
      </c>
      <c r="E10928" t="s">
        <v>30</v>
      </c>
      <c r="F10928" t="s">
        <v>1852</v>
      </c>
      <c r="G10928">
        <v>0.03</v>
      </c>
      <c r="H10928">
        <v>0</v>
      </c>
      <c r="I10928">
        <v>0</v>
      </c>
      <c r="J10928">
        <v>0</v>
      </c>
      <c r="K10928">
        <v>0.04</v>
      </c>
      <c r="AF10928" t="s">
        <v>12980</v>
      </c>
    </row>
    <row r="10929" spans="1:32" x14ac:dyDescent="0.3">
      <c r="A10929" t="s">
        <v>11450</v>
      </c>
      <c r="B10929" t="s">
        <v>159</v>
      </c>
      <c r="C10929" t="str">
        <f t="shared" si="170"/>
        <v>2Ks</v>
      </c>
      <c r="D10929">
        <v>2009</v>
      </c>
      <c r="E10929" t="s">
        <v>101</v>
      </c>
      <c r="F10929" t="s">
        <v>933</v>
      </c>
      <c r="G10929">
        <v>0</v>
      </c>
      <c r="H10929">
        <v>0</v>
      </c>
      <c r="I10929">
        <v>0.04</v>
      </c>
      <c r="J10929">
        <v>0</v>
      </c>
      <c r="K10929">
        <v>0.04</v>
      </c>
      <c r="AF10929" t="s">
        <v>12981</v>
      </c>
    </row>
    <row r="10930" spans="1:32" x14ac:dyDescent="0.3">
      <c r="A10930" t="s">
        <v>11452</v>
      </c>
      <c r="B10930" t="s">
        <v>55</v>
      </c>
      <c r="C10930" t="str">
        <f t="shared" si="170"/>
        <v>2Ks</v>
      </c>
      <c r="D10930">
        <v>2009</v>
      </c>
      <c r="E10930" t="s">
        <v>34</v>
      </c>
      <c r="F10930" t="s">
        <v>5089</v>
      </c>
      <c r="G10930">
        <v>0.02</v>
      </c>
      <c r="H10930">
        <v>0.01</v>
      </c>
      <c r="I10930">
        <v>0</v>
      </c>
      <c r="J10930">
        <v>0</v>
      </c>
      <c r="K10930">
        <v>0.04</v>
      </c>
      <c r="AF10930" t="s">
        <v>12983</v>
      </c>
    </row>
    <row r="10931" spans="1:32" x14ac:dyDescent="0.3">
      <c r="A10931" t="s">
        <v>599</v>
      </c>
      <c r="B10931" t="s">
        <v>148</v>
      </c>
      <c r="C10931" t="str">
        <f t="shared" si="170"/>
        <v>2Ks</v>
      </c>
      <c r="D10931">
        <v>2009</v>
      </c>
      <c r="E10931" t="s">
        <v>50</v>
      </c>
      <c r="F10931" t="s">
        <v>484</v>
      </c>
      <c r="G10931">
        <v>0</v>
      </c>
      <c r="H10931">
        <v>0.03</v>
      </c>
      <c r="I10931">
        <v>0</v>
      </c>
      <c r="J10931">
        <v>0.01</v>
      </c>
      <c r="K10931">
        <v>0.04</v>
      </c>
      <c r="L10931">
        <v>72</v>
      </c>
      <c r="M10931">
        <v>24</v>
      </c>
      <c r="N10931">
        <v>6.8</v>
      </c>
      <c r="O10931">
        <v>380</v>
      </c>
      <c r="P10931" t="s">
        <v>11461</v>
      </c>
      <c r="Q10931" t="s">
        <v>53</v>
      </c>
      <c r="AF10931" t="s">
        <v>12984</v>
      </c>
    </row>
    <row r="10932" spans="1:32" x14ac:dyDescent="0.3">
      <c r="A10932" t="s">
        <v>11471</v>
      </c>
      <c r="B10932" t="s">
        <v>55</v>
      </c>
      <c r="C10932" t="str">
        <f t="shared" si="170"/>
        <v>2Ks</v>
      </c>
      <c r="D10932">
        <v>2009</v>
      </c>
      <c r="E10932" t="s">
        <v>101</v>
      </c>
      <c r="F10932" t="s">
        <v>7990</v>
      </c>
      <c r="G10932">
        <v>0</v>
      </c>
      <c r="H10932">
        <v>0</v>
      </c>
      <c r="I10932">
        <v>0.04</v>
      </c>
      <c r="J10932">
        <v>0</v>
      </c>
      <c r="K10932">
        <v>0.04</v>
      </c>
      <c r="AF10932" t="s">
        <v>12985</v>
      </c>
    </row>
    <row r="10933" spans="1:32" x14ac:dyDescent="0.3">
      <c r="A10933" t="s">
        <v>9443</v>
      </c>
      <c r="B10933" t="s">
        <v>17</v>
      </c>
      <c r="C10933" t="str">
        <f t="shared" si="170"/>
        <v>2Ks</v>
      </c>
      <c r="D10933">
        <v>2009</v>
      </c>
      <c r="E10933" t="s">
        <v>18</v>
      </c>
      <c r="F10933" t="s">
        <v>234</v>
      </c>
      <c r="G10933">
        <v>0</v>
      </c>
      <c r="H10933">
        <v>0</v>
      </c>
      <c r="I10933">
        <v>0.04</v>
      </c>
      <c r="J10933">
        <v>0</v>
      </c>
      <c r="K10933">
        <v>0.04</v>
      </c>
      <c r="AF10933" t="s">
        <v>12986</v>
      </c>
    </row>
    <row r="10934" spans="1:32" x14ac:dyDescent="0.3">
      <c r="A10934" t="s">
        <v>11497</v>
      </c>
      <c r="B10934" t="s">
        <v>159</v>
      </c>
      <c r="C10934" t="str">
        <f t="shared" si="170"/>
        <v>2Ks</v>
      </c>
      <c r="D10934">
        <v>2009</v>
      </c>
      <c r="E10934" t="s">
        <v>28</v>
      </c>
      <c r="F10934" t="s">
        <v>933</v>
      </c>
      <c r="G10934">
        <v>0</v>
      </c>
      <c r="H10934">
        <v>0</v>
      </c>
      <c r="I10934">
        <v>0.04</v>
      </c>
      <c r="J10934">
        <v>0</v>
      </c>
      <c r="K10934">
        <v>0.04</v>
      </c>
      <c r="AF10934" t="s">
        <v>12987</v>
      </c>
    </row>
    <row r="10935" spans="1:32" x14ac:dyDescent="0.3">
      <c r="A10935" t="s">
        <v>11498</v>
      </c>
      <c r="B10935" t="s">
        <v>148</v>
      </c>
      <c r="C10935" t="str">
        <f t="shared" si="170"/>
        <v>2Ks</v>
      </c>
      <c r="D10935">
        <v>2009</v>
      </c>
      <c r="E10935" t="s">
        <v>272</v>
      </c>
      <c r="F10935" t="s">
        <v>111</v>
      </c>
      <c r="G10935">
        <v>0</v>
      </c>
      <c r="H10935">
        <v>0.03</v>
      </c>
      <c r="I10935">
        <v>0</v>
      </c>
      <c r="J10935">
        <v>0.01</v>
      </c>
      <c r="K10935">
        <v>0.04</v>
      </c>
      <c r="N10935" t="s">
        <v>203</v>
      </c>
      <c r="P10935" t="s">
        <v>441</v>
      </c>
      <c r="Q10935" t="s">
        <v>88</v>
      </c>
      <c r="AF10935" t="s">
        <v>12988</v>
      </c>
    </row>
    <row r="10936" spans="1:32" x14ac:dyDescent="0.3">
      <c r="A10936" t="s">
        <v>11500</v>
      </c>
      <c r="B10936" t="s">
        <v>32</v>
      </c>
      <c r="C10936" t="str">
        <f t="shared" si="170"/>
        <v>2Ks</v>
      </c>
      <c r="D10936">
        <v>2009</v>
      </c>
      <c r="E10936" t="s">
        <v>34</v>
      </c>
      <c r="F10936" t="s">
        <v>663</v>
      </c>
      <c r="G10936">
        <v>0.03</v>
      </c>
      <c r="H10936">
        <v>0</v>
      </c>
      <c r="I10936">
        <v>0</v>
      </c>
      <c r="J10936">
        <v>0</v>
      </c>
      <c r="K10936">
        <v>0.04</v>
      </c>
      <c r="N10936" t="s">
        <v>203</v>
      </c>
      <c r="P10936" t="s">
        <v>7636</v>
      </c>
      <c r="Q10936" t="s">
        <v>20</v>
      </c>
      <c r="AF10936" t="s">
        <v>12989</v>
      </c>
    </row>
    <row r="10937" spans="1:32" x14ac:dyDescent="0.3">
      <c r="A10937" t="s">
        <v>11504</v>
      </c>
      <c r="B10937" t="s">
        <v>148</v>
      </c>
      <c r="C10937" t="str">
        <f t="shared" si="170"/>
        <v>2Ks</v>
      </c>
      <c r="D10937">
        <v>2009</v>
      </c>
      <c r="E10937" t="s">
        <v>101</v>
      </c>
      <c r="F10937" t="s">
        <v>825</v>
      </c>
      <c r="G10937">
        <v>0</v>
      </c>
      <c r="H10937">
        <v>0.03</v>
      </c>
      <c r="I10937">
        <v>0</v>
      </c>
      <c r="J10937">
        <v>0</v>
      </c>
      <c r="K10937">
        <v>0.04</v>
      </c>
      <c r="L10937">
        <v>64</v>
      </c>
      <c r="M10937">
        <v>14</v>
      </c>
      <c r="N10937">
        <v>7.1</v>
      </c>
      <c r="O10937">
        <v>17</v>
      </c>
      <c r="P10937" t="s">
        <v>11505</v>
      </c>
      <c r="Q10937" t="s">
        <v>88</v>
      </c>
      <c r="AF10937" t="s">
        <v>12990</v>
      </c>
    </row>
    <row r="10938" spans="1:32" x14ac:dyDescent="0.3">
      <c r="A10938" t="s">
        <v>11507</v>
      </c>
      <c r="B10938" t="s">
        <v>17</v>
      </c>
      <c r="C10938" t="str">
        <f t="shared" si="170"/>
        <v>2Ks</v>
      </c>
      <c r="D10938">
        <v>2009</v>
      </c>
      <c r="E10938" t="s">
        <v>34</v>
      </c>
      <c r="F10938" t="s">
        <v>111</v>
      </c>
      <c r="G10938">
        <v>0.03</v>
      </c>
      <c r="H10938">
        <v>0</v>
      </c>
      <c r="I10938">
        <v>0</v>
      </c>
      <c r="J10938">
        <v>0</v>
      </c>
      <c r="K10938">
        <v>0.04</v>
      </c>
      <c r="N10938" t="s">
        <v>203</v>
      </c>
      <c r="P10938" t="s">
        <v>670</v>
      </c>
      <c r="Q10938" t="s">
        <v>20</v>
      </c>
      <c r="AF10938" t="s">
        <v>12991</v>
      </c>
    </row>
    <row r="10939" spans="1:32" x14ac:dyDescent="0.3">
      <c r="A10939" t="s">
        <v>11511</v>
      </c>
      <c r="B10939" t="s">
        <v>32</v>
      </c>
      <c r="C10939" t="str">
        <f t="shared" si="170"/>
        <v>2Ks</v>
      </c>
      <c r="D10939">
        <v>2009</v>
      </c>
      <c r="E10939" t="s">
        <v>50</v>
      </c>
      <c r="F10939" t="s">
        <v>242</v>
      </c>
      <c r="G10939">
        <v>0</v>
      </c>
      <c r="H10939">
        <v>0</v>
      </c>
      <c r="I10939">
        <v>0.04</v>
      </c>
      <c r="J10939">
        <v>0</v>
      </c>
      <c r="K10939">
        <v>0.04</v>
      </c>
      <c r="AF10939" t="s">
        <v>12992</v>
      </c>
    </row>
    <row r="10940" spans="1:32" x14ac:dyDescent="0.3">
      <c r="A10940" t="s">
        <v>10208</v>
      </c>
      <c r="B10940" t="s">
        <v>17</v>
      </c>
      <c r="C10940" t="str">
        <f t="shared" si="170"/>
        <v>2Ks</v>
      </c>
      <c r="D10940">
        <v>2009</v>
      </c>
      <c r="E10940" t="s">
        <v>30</v>
      </c>
      <c r="F10940" t="s">
        <v>7063</v>
      </c>
      <c r="G10940">
        <v>0.02</v>
      </c>
      <c r="H10940">
        <v>0.01</v>
      </c>
      <c r="I10940">
        <v>0</v>
      </c>
      <c r="J10940">
        <v>0</v>
      </c>
      <c r="K10940">
        <v>0.04</v>
      </c>
      <c r="N10940" t="s">
        <v>203</v>
      </c>
      <c r="P10940" t="s">
        <v>10209</v>
      </c>
      <c r="Q10940" t="s">
        <v>112</v>
      </c>
      <c r="AF10940" t="s">
        <v>12993</v>
      </c>
    </row>
    <row r="10941" spans="1:32" x14ac:dyDescent="0.3">
      <c r="A10941" t="s">
        <v>11535</v>
      </c>
      <c r="B10941" t="s">
        <v>32</v>
      </c>
      <c r="C10941" t="str">
        <f t="shared" si="170"/>
        <v>2Ks</v>
      </c>
      <c r="D10941">
        <v>2009</v>
      </c>
      <c r="E10941" t="s">
        <v>28</v>
      </c>
      <c r="F10941" t="s">
        <v>5022</v>
      </c>
      <c r="G10941">
        <v>0</v>
      </c>
      <c r="H10941">
        <v>0</v>
      </c>
      <c r="I10941">
        <v>0.04</v>
      </c>
      <c r="J10941">
        <v>0</v>
      </c>
      <c r="K10941">
        <v>0.04</v>
      </c>
      <c r="AF10941" t="s">
        <v>12994</v>
      </c>
    </row>
    <row r="10942" spans="1:32" x14ac:dyDescent="0.3">
      <c r="A10942" t="s">
        <v>11540</v>
      </c>
      <c r="B10942" t="s">
        <v>32</v>
      </c>
      <c r="C10942" t="str">
        <f t="shared" si="170"/>
        <v>2Ks</v>
      </c>
      <c r="D10942">
        <v>2009</v>
      </c>
      <c r="E10942" t="s">
        <v>34</v>
      </c>
      <c r="F10942" t="s">
        <v>825</v>
      </c>
      <c r="G10942">
        <v>0.03</v>
      </c>
      <c r="H10942">
        <v>0</v>
      </c>
      <c r="I10942">
        <v>0</v>
      </c>
      <c r="J10942">
        <v>0</v>
      </c>
      <c r="K10942">
        <v>0.03</v>
      </c>
      <c r="AF10942" t="s">
        <v>12995</v>
      </c>
    </row>
    <row r="10943" spans="1:32" x14ac:dyDescent="0.3">
      <c r="A10943" t="s">
        <v>11556</v>
      </c>
      <c r="B10943" t="s">
        <v>32</v>
      </c>
      <c r="C10943" t="str">
        <f t="shared" si="170"/>
        <v>2Ks</v>
      </c>
      <c r="D10943">
        <v>2009</v>
      </c>
      <c r="E10943" t="s">
        <v>28</v>
      </c>
      <c r="F10943" t="s">
        <v>5022</v>
      </c>
      <c r="G10943">
        <v>0</v>
      </c>
      <c r="H10943">
        <v>0</v>
      </c>
      <c r="I10943">
        <v>0.03</v>
      </c>
      <c r="J10943">
        <v>0</v>
      </c>
      <c r="K10943">
        <v>0.03</v>
      </c>
      <c r="AF10943" t="s">
        <v>12996</v>
      </c>
    </row>
    <row r="10944" spans="1:32" x14ac:dyDescent="0.3">
      <c r="A10944" t="s">
        <v>5134</v>
      </c>
      <c r="B10944" t="s">
        <v>159</v>
      </c>
      <c r="C10944" t="str">
        <f t="shared" si="170"/>
        <v>2Ks</v>
      </c>
      <c r="D10944">
        <v>2009</v>
      </c>
      <c r="E10944" t="s">
        <v>30</v>
      </c>
      <c r="F10944" t="s">
        <v>151</v>
      </c>
      <c r="G10944">
        <v>0</v>
      </c>
      <c r="H10944">
        <v>0</v>
      </c>
      <c r="I10944">
        <v>0.03</v>
      </c>
      <c r="J10944">
        <v>0</v>
      </c>
      <c r="K10944">
        <v>0.03</v>
      </c>
      <c r="AF10944" t="s">
        <v>12997</v>
      </c>
    </row>
    <row r="10945" spans="1:32" x14ac:dyDescent="0.3">
      <c r="A10945" t="s">
        <v>8968</v>
      </c>
      <c r="B10945" t="s">
        <v>44</v>
      </c>
      <c r="C10945" t="str">
        <f t="shared" si="170"/>
        <v>2Ks</v>
      </c>
      <c r="D10945">
        <v>2009</v>
      </c>
      <c r="E10945" t="s">
        <v>24</v>
      </c>
      <c r="F10945" t="s">
        <v>134</v>
      </c>
      <c r="G10945">
        <v>0</v>
      </c>
      <c r="H10945">
        <v>0.03</v>
      </c>
      <c r="I10945">
        <v>0</v>
      </c>
      <c r="J10945">
        <v>0</v>
      </c>
      <c r="K10945">
        <v>0.03</v>
      </c>
      <c r="AF10945" t="s">
        <v>12998</v>
      </c>
    </row>
    <row r="10946" spans="1:32" x14ac:dyDescent="0.3">
      <c r="A10946" t="s">
        <v>11588</v>
      </c>
      <c r="B10946" t="s">
        <v>55</v>
      </c>
      <c r="C10946" t="str">
        <f t="shared" si="170"/>
        <v>2Ks</v>
      </c>
      <c r="D10946">
        <v>2009</v>
      </c>
      <c r="E10946" t="s">
        <v>101</v>
      </c>
      <c r="F10946" t="s">
        <v>933</v>
      </c>
      <c r="G10946">
        <v>0</v>
      </c>
      <c r="H10946">
        <v>0</v>
      </c>
      <c r="I10946">
        <v>0.03</v>
      </c>
      <c r="J10946">
        <v>0</v>
      </c>
      <c r="K10946">
        <v>0.03</v>
      </c>
      <c r="AF10946" t="s">
        <v>12999</v>
      </c>
    </row>
    <row r="10947" spans="1:32" x14ac:dyDescent="0.3">
      <c r="A10947" t="s">
        <v>5570</v>
      </c>
      <c r="B10947" t="s">
        <v>148</v>
      </c>
      <c r="C10947" t="str">
        <f t="shared" ref="C10947:C11010" si="171">_xlfn.IFS(D10947&lt;1990,"80s",D10947&lt;2000,"90s",D10947&lt;2010,"2Ks",D10947&lt;2020,"2k10s")</f>
        <v>2Ks</v>
      </c>
      <c r="D10947">
        <v>2009</v>
      </c>
      <c r="E10947" t="s">
        <v>37</v>
      </c>
      <c r="F10947" t="s">
        <v>1787</v>
      </c>
      <c r="G10947">
        <v>0.02</v>
      </c>
      <c r="H10947">
        <v>0.01</v>
      </c>
      <c r="I10947">
        <v>0</v>
      </c>
      <c r="J10947">
        <v>0</v>
      </c>
      <c r="K10947">
        <v>0.03</v>
      </c>
      <c r="L10947">
        <v>72</v>
      </c>
      <c r="M10947">
        <v>31</v>
      </c>
      <c r="N10947">
        <v>7</v>
      </c>
      <c r="O10947">
        <v>78</v>
      </c>
      <c r="P10947" t="s">
        <v>5571</v>
      </c>
      <c r="Q10947" t="s">
        <v>88</v>
      </c>
      <c r="AF10947" t="s">
        <v>13000</v>
      </c>
    </row>
    <row r="10948" spans="1:32" x14ac:dyDescent="0.3">
      <c r="A10948" t="s">
        <v>11617</v>
      </c>
      <c r="B10948" t="s">
        <v>49</v>
      </c>
      <c r="C10948" t="str">
        <f t="shared" si="171"/>
        <v>2Ks</v>
      </c>
      <c r="D10948">
        <v>2009</v>
      </c>
      <c r="E10948" t="s">
        <v>24</v>
      </c>
      <c r="F10948" t="s">
        <v>4489</v>
      </c>
      <c r="G10948">
        <v>0</v>
      </c>
      <c r="H10948">
        <v>0.02</v>
      </c>
      <c r="I10948">
        <v>0</v>
      </c>
      <c r="J10948">
        <v>0.01</v>
      </c>
      <c r="K10948">
        <v>0.03</v>
      </c>
      <c r="L10948">
        <v>66</v>
      </c>
      <c r="M10948">
        <v>29</v>
      </c>
      <c r="N10948">
        <v>4.9000000000000004</v>
      </c>
      <c r="O10948">
        <v>9</v>
      </c>
      <c r="P10948" t="s">
        <v>4433</v>
      </c>
      <c r="Q10948" t="s">
        <v>20</v>
      </c>
      <c r="AF10948" t="s">
        <v>13001</v>
      </c>
    </row>
    <row r="10949" spans="1:32" x14ac:dyDescent="0.3">
      <c r="A10949" t="s">
        <v>11621</v>
      </c>
      <c r="B10949" t="s">
        <v>159</v>
      </c>
      <c r="C10949" t="str">
        <f t="shared" si="171"/>
        <v>2Ks</v>
      </c>
      <c r="D10949">
        <v>2009</v>
      </c>
      <c r="E10949" t="s">
        <v>86</v>
      </c>
      <c r="F10949" t="s">
        <v>234</v>
      </c>
      <c r="G10949">
        <v>0</v>
      </c>
      <c r="H10949">
        <v>0</v>
      </c>
      <c r="I10949">
        <v>0.03</v>
      </c>
      <c r="J10949">
        <v>0</v>
      </c>
      <c r="K10949">
        <v>0.03</v>
      </c>
      <c r="AF10949" t="s">
        <v>13002</v>
      </c>
    </row>
    <row r="10950" spans="1:32" x14ac:dyDescent="0.3">
      <c r="A10950" t="s">
        <v>11654</v>
      </c>
      <c r="B10950" t="s">
        <v>159</v>
      </c>
      <c r="C10950" t="str">
        <f t="shared" si="171"/>
        <v>2Ks</v>
      </c>
      <c r="D10950">
        <v>2009</v>
      </c>
      <c r="E10950" t="s">
        <v>28</v>
      </c>
      <c r="F10950" t="s">
        <v>7393</v>
      </c>
      <c r="G10950">
        <v>0</v>
      </c>
      <c r="H10950">
        <v>0</v>
      </c>
      <c r="I10950">
        <v>0.03</v>
      </c>
      <c r="J10950">
        <v>0</v>
      </c>
      <c r="K10950">
        <v>0.03</v>
      </c>
      <c r="AF10950" t="s">
        <v>13003</v>
      </c>
    </row>
    <row r="10951" spans="1:32" x14ac:dyDescent="0.3">
      <c r="A10951" t="s">
        <v>11660</v>
      </c>
      <c r="B10951" t="s">
        <v>32</v>
      </c>
      <c r="C10951" t="str">
        <f t="shared" si="171"/>
        <v>2Ks</v>
      </c>
      <c r="D10951">
        <v>2009</v>
      </c>
      <c r="E10951" t="s">
        <v>101</v>
      </c>
      <c r="F10951" t="s">
        <v>1755</v>
      </c>
      <c r="G10951">
        <v>0</v>
      </c>
      <c r="H10951">
        <v>0</v>
      </c>
      <c r="I10951">
        <v>0.03</v>
      </c>
      <c r="J10951">
        <v>0</v>
      </c>
      <c r="K10951">
        <v>0.03</v>
      </c>
      <c r="AF10951" t="s">
        <v>13005</v>
      </c>
    </row>
    <row r="10952" spans="1:32" x14ac:dyDescent="0.3">
      <c r="A10952" t="s">
        <v>11696</v>
      </c>
      <c r="B10952" t="s">
        <v>49</v>
      </c>
      <c r="C10952" t="str">
        <f t="shared" si="171"/>
        <v>2Ks</v>
      </c>
      <c r="D10952">
        <v>2009</v>
      </c>
      <c r="E10952" t="s">
        <v>272</v>
      </c>
      <c r="F10952" t="s">
        <v>825</v>
      </c>
      <c r="G10952">
        <v>0</v>
      </c>
      <c r="H10952">
        <v>0.03</v>
      </c>
      <c r="I10952">
        <v>0</v>
      </c>
      <c r="J10952">
        <v>0.01</v>
      </c>
      <c r="K10952">
        <v>0.03</v>
      </c>
      <c r="AF10952" t="s">
        <v>13006</v>
      </c>
    </row>
    <row r="10953" spans="1:32" x14ac:dyDescent="0.3">
      <c r="A10953" t="s">
        <v>10755</v>
      </c>
      <c r="B10953" t="s">
        <v>55</v>
      </c>
      <c r="C10953" t="str">
        <f t="shared" si="171"/>
        <v>2Ks</v>
      </c>
      <c r="D10953">
        <v>2009</v>
      </c>
      <c r="E10953" t="s">
        <v>18</v>
      </c>
      <c r="F10953" t="s">
        <v>933</v>
      </c>
      <c r="G10953">
        <v>0</v>
      </c>
      <c r="H10953">
        <v>0</v>
      </c>
      <c r="I10953">
        <v>0.03</v>
      </c>
      <c r="J10953">
        <v>0</v>
      </c>
      <c r="K10953">
        <v>0.03</v>
      </c>
      <c r="AF10953" t="s">
        <v>13007</v>
      </c>
    </row>
    <row r="10954" spans="1:32" x14ac:dyDescent="0.3">
      <c r="A10954" t="s">
        <v>2370</v>
      </c>
      <c r="B10954" t="s">
        <v>148</v>
      </c>
      <c r="C10954" t="str">
        <f t="shared" si="171"/>
        <v>2Ks</v>
      </c>
      <c r="D10954">
        <v>2009</v>
      </c>
      <c r="E10954" t="s">
        <v>37</v>
      </c>
      <c r="F10954" t="s">
        <v>111</v>
      </c>
      <c r="G10954">
        <v>0</v>
      </c>
      <c r="H10954">
        <v>0.03</v>
      </c>
      <c r="I10954">
        <v>0</v>
      </c>
      <c r="J10954">
        <v>0</v>
      </c>
      <c r="K10954">
        <v>0.03</v>
      </c>
      <c r="L10954">
        <v>78</v>
      </c>
      <c r="M10954">
        <v>39</v>
      </c>
      <c r="N10954">
        <v>8</v>
      </c>
      <c r="O10954">
        <v>282</v>
      </c>
      <c r="P10954" t="s">
        <v>826</v>
      </c>
      <c r="Q10954" t="s">
        <v>53</v>
      </c>
      <c r="AF10954" t="s">
        <v>13008</v>
      </c>
    </row>
    <row r="10955" spans="1:32" x14ac:dyDescent="0.3">
      <c r="A10955" t="s">
        <v>2410</v>
      </c>
      <c r="B10955" t="s">
        <v>148</v>
      </c>
      <c r="C10955" t="str">
        <f t="shared" si="171"/>
        <v>2Ks</v>
      </c>
      <c r="D10955">
        <v>2009</v>
      </c>
      <c r="E10955" t="s">
        <v>37</v>
      </c>
      <c r="F10955" t="s">
        <v>484</v>
      </c>
      <c r="G10955">
        <v>0</v>
      </c>
      <c r="H10955">
        <v>0.03</v>
      </c>
      <c r="I10955">
        <v>0</v>
      </c>
      <c r="J10955">
        <v>0.01</v>
      </c>
      <c r="K10955">
        <v>0.03</v>
      </c>
      <c r="L10955">
        <v>82</v>
      </c>
      <c r="M10955">
        <v>29</v>
      </c>
      <c r="N10955">
        <v>7.5</v>
      </c>
      <c r="O10955">
        <v>308</v>
      </c>
      <c r="P10955" t="s">
        <v>11699</v>
      </c>
      <c r="Q10955" t="s">
        <v>53</v>
      </c>
      <c r="AF10955" t="s">
        <v>13009</v>
      </c>
    </row>
    <row r="10956" spans="1:32" x14ac:dyDescent="0.3">
      <c r="A10956" t="s">
        <v>8293</v>
      </c>
      <c r="B10956" t="s">
        <v>148</v>
      </c>
      <c r="C10956" t="str">
        <f t="shared" si="171"/>
        <v>2Ks</v>
      </c>
      <c r="D10956">
        <v>2009</v>
      </c>
      <c r="E10956" t="s">
        <v>101</v>
      </c>
      <c r="F10956" t="s">
        <v>2095</v>
      </c>
      <c r="G10956">
        <v>0</v>
      </c>
      <c r="H10956">
        <v>0.03</v>
      </c>
      <c r="I10956">
        <v>0</v>
      </c>
      <c r="J10956">
        <v>0.01</v>
      </c>
      <c r="K10956">
        <v>0.03</v>
      </c>
      <c r="N10956" t="s">
        <v>203</v>
      </c>
      <c r="P10956" t="s">
        <v>5056</v>
      </c>
      <c r="Q10956" t="s">
        <v>88</v>
      </c>
      <c r="AF10956" t="s">
        <v>13010</v>
      </c>
    </row>
    <row r="10957" spans="1:32" x14ac:dyDescent="0.3">
      <c r="A10957" t="s">
        <v>11727</v>
      </c>
      <c r="B10957" t="s">
        <v>148</v>
      </c>
      <c r="C10957" t="str">
        <f t="shared" si="171"/>
        <v>2Ks</v>
      </c>
      <c r="D10957">
        <v>2009</v>
      </c>
      <c r="E10957" t="s">
        <v>24</v>
      </c>
      <c r="F10957" t="s">
        <v>6748</v>
      </c>
      <c r="G10957">
        <v>0</v>
      </c>
      <c r="H10957">
        <v>0.03</v>
      </c>
      <c r="I10957">
        <v>0</v>
      </c>
      <c r="J10957">
        <v>0.01</v>
      </c>
      <c r="K10957">
        <v>0.03</v>
      </c>
      <c r="L10957">
        <v>73</v>
      </c>
      <c r="M10957">
        <v>14</v>
      </c>
      <c r="N10957">
        <v>8.1999999999999993</v>
      </c>
      <c r="O10957">
        <v>20</v>
      </c>
      <c r="P10957" t="s">
        <v>6963</v>
      </c>
      <c r="Q10957" t="s">
        <v>20</v>
      </c>
      <c r="AF10957" t="s">
        <v>13011</v>
      </c>
    </row>
    <row r="10958" spans="1:32" x14ac:dyDescent="0.3">
      <c r="A10958" t="s">
        <v>11728</v>
      </c>
      <c r="B10958" t="s">
        <v>44</v>
      </c>
      <c r="C10958" t="str">
        <f t="shared" si="171"/>
        <v>2Ks</v>
      </c>
      <c r="D10958">
        <v>2009</v>
      </c>
      <c r="E10958" t="s">
        <v>34</v>
      </c>
      <c r="F10958" t="s">
        <v>4833</v>
      </c>
      <c r="G10958">
        <v>0.03</v>
      </c>
      <c r="H10958">
        <v>0</v>
      </c>
      <c r="I10958">
        <v>0</v>
      </c>
      <c r="J10958">
        <v>0</v>
      </c>
      <c r="K10958">
        <v>0.03</v>
      </c>
      <c r="L10958">
        <v>67</v>
      </c>
      <c r="M10958">
        <v>4</v>
      </c>
      <c r="N10958" t="s">
        <v>203</v>
      </c>
      <c r="P10958" t="s">
        <v>1996</v>
      </c>
      <c r="Q10958" t="s">
        <v>112</v>
      </c>
      <c r="AF10958" t="s">
        <v>13013</v>
      </c>
    </row>
    <row r="10959" spans="1:32" x14ac:dyDescent="0.3">
      <c r="A10959" t="s">
        <v>4922</v>
      </c>
      <c r="B10959" t="s">
        <v>148</v>
      </c>
      <c r="C10959" t="str">
        <f t="shared" si="171"/>
        <v>2Ks</v>
      </c>
      <c r="D10959">
        <v>2009</v>
      </c>
      <c r="E10959" t="s">
        <v>50</v>
      </c>
      <c r="F10959" t="s">
        <v>648</v>
      </c>
      <c r="G10959">
        <v>0</v>
      </c>
      <c r="H10959">
        <v>0.03</v>
      </c>
      <c r="I10959">
        <v>0</v>
      </c>
      <c r="J10959">
        <v>0</v>
      </c>
      <c r="K10959">
        <v>0.03</v>
      </c>
      <c r="L10959">
        <v>79</v>
      </c>
      <c r="M10959">
        <v>32</v>
      </c>
      <c r="N10959">
        <v>8.1</v>
      </c>
      <c r="O10959">
        <v>159</v>
      </c>
      <c r="P10959" t="s">
        <v>4311</v>
      </c>
      <c r="Q10959" t="s">
        <v>88</v>
      </c>
      <c r="AF10959" t="s">
        <v>13015</v>
      </c>
    </row>
    <row r="10960" spans="1:32" x14ac:dyDescent="0.3">
      <c r="A10960" t="s">
        <v>11766</v>
      </c>
      <c r="B10960" t="s">
        <v>49</v>
      </c>
      <c r="C10960" t="str">
        <f t="shared" si="171"/>
        <v>2Ks</v>
      </c>
      <c r="D10960">
        <v>2009</v>
      </c>
      <c r="E10960" t="s">
        <v>24</v>
      </c>
      <c r="F10960" t="s">
        <v>3488</v>
      </c>
      <c r="G10960">
        <v>0</v>
      </c>
      <c r="H10960">
        <v>0.03</v>
      </c>
      <c r="I10960">
        <v>0</v>
      </c>
      <c r="J10960">
        <v>0.01</v>
      </c>
      <c r="K10960">
        <v>0.03</v>
      </c>
      <c r="L10960">
        <v>65</v>
      </c>
      <c r="M10960">
        <v>23</v>
      </c>
      <c r="N10960">
        <v>7.8</v>
      </c>
      <c r="O10960">
        <v>11</v>
      </c>
      <c r="P10960" t="s">
        <v>7274</v>
      </c>
      <c r="AF10960" t="s">
        <v>13016</v>
      </c>
    </row>
    <row r="10961" spans="1:32" x14ac:dyDescent="0.3">
      <c r="A10961" t="s">
        <v>8186</v>
      </c>
      <c r="B10961" t="s">
        <v>32</v>
      </c>
      <c r="C10961" t="str">
        <f t="shared" si="171"/>
        <v>2Ks</v>
      </c>
      <c r="D10961">
        <v>2009</v>
      </c>
      <c r="E10961" t="s">
        <v>24</v>
      </c>
      <c r="F10961" t="s">
        <v>4622</v>
      </c>
      <c r="G10961">
        <v>0.03</v>
      </c>
      <c r="H10961">
        <v>0</v>
      </c>
      <c r="I10961">
        <v>0</v>
      </c>
      <c r="J10961">
        <v>0</v>
      </c>
      <c r="K10961">
        <v>0.03</v>
      </c>
      <c r="N10961" t="s">
        <v>203</v>
      </c>
      <c r="P10961" t="s">
        <v>8187</v>
      </c>
      <c r="Q10961" t="s">
        <v>20</v>
      </c>
      <c r="AF10961" t="s">
        <v>13017</v>
      </c>
    </row>
    <row r="10962" spans="1:32" x14ac:dyDescent="0.3">
      <c r="A10962" t="s">
        <v>11779</v>
      </c>
      <c r="B10962" t="s">
        <v>44</v>
      </c>
      <c r="C10962" t="str">
        <f t="shared" si="171"/>
        <v>2Ks</v>
      </c>
      <c r="D10962">
        <v>2009</v>
      </c>
      <c r="E10962" t="s">
        <v>18</v>
      </c>
      <c r="F10962" t="s">
        <v>1723</v>
      </c>
      <c r="G10962">
        <v>0</v>
      </c>
      <c r="H10962">
        <v>0.03</v>
      </c>
      <c r="I10962">
        <v>0</v>
      </c>
      <c r="J10962">
        <v>0</v>
      </c>
      <c r="K10962">
        <v>0.03</v>
      </c>
      <c r="AF10962" t="s">
        <v>13018</v>
      </c>
    </row>
    <row r="10963" spans="1:32" x14ac:dyDescent="0.3">
      <c r="A10963" t="s">
        <v>11786</v>
      </c>
      <c r="B10963" t="s">
        <v>32</v>
      </c>
      <c r="C10963" t="str">
        <f t="shared" si="171"/>
        <v>2Ks</v>
      </c>
      <c r="D10963">
        <v>2009</v>
      </c>
      <c r="E10963" t="s">
        <v>30</v>
      </c>
      <c r="F10963" t="s">
        <v>4622</v>
      </c>
      <c r="G10963">
        <v>0.03</v>
      </c>
      <c r="H10963">
        <v>0</v>
      </c>
      <c r="I10963">
        <v>0</v>
      </c>
      <c r="J10963">
        <v>0</v>
      </c>
      <c r="K10963">
        <v>0.03</v>
      </c>
      <c r="N10963" t="s">
        <v>203</v>
      </c>
      <c r="P10963" t="s">
        <v>10916</v>
      </c>
      <c r="Q10963" t="s">
        <v>20</v>
      </c>
      <c r="AF10963" t="s">
        <v>13019</v>
      </c>
    </row>
    <row r="10964" spans="1:32" x14ac:dyDescent="0.3">
      <c r="A10964" t="s">
        <v>11796</v>
      </c>
      <c r="B10964" t="s">
        <v>44</v>
      </c>
      <c r="C10964" t="str">
        <f t="shared" si="171"/>
        <v>2Ks</v>
      </c>
      <c r="D10964">
        <v>2009</v>
      </c>
      <c r="E10964" t="s">
        <v>37</v>
      </c>
      <c r="F10964" t="s">
        <v>5356</v>
      </c>
      <c r="G10964">
        <v>0</v>
      </c>
      <c r="H10964">
        <v>0</v>
      </c>
      <c r="I10964">
        <v>0.03</v>
      </c>
      <c r="J10964">
        <v>0</v>
      </c>
      <c r="K10964">
        <v>0.03</v>
      </c>
      <c r="AF10964" t="s">
        <v>13020</v>
      </c>
    </row>
    <row r="10965" spans="1:32" x14ac:dyDescent="0.3">
      <c r="A10965" t="s">
        <v>11800</v>
      </c>
      <c r="B10965" t="s">
        <v>148</v>
      </c>
      <c r="C10965" t="str">
        <f t="shared" si="171"/>
        <v>2Ks</v>
      </c>
      <c r="D10965">
        <v>2009</v>
      </c>
      <c r="E10965" t="s">
        <v>272</v>
      </c>
      <c r="F10965" t="s">
        <v>202</v>
      </c>
      <c r="G10965">
        <v>0.01</v>
      </c>
      <c r="H10965">
        <v>0.02</v>
      </c>
      <c r="I10965">
        <v>0</v>
      </c>
      <c r="J10965">
        <v>0</v>
      </c>
      <c r="K10965">
        <v>0.03</v>
      </c>
      <c r="L10965">
        <v>80</v>
      </c>
      <c r="M10965">
        <v>22</v>
      </c>
      <c r="N10965">
        <v>8.1</v>
      </c>
      <c r="O10965">
        <v>136</v>
      </c>
      <c r="P10965" t="s">
        <v>11262</v>
      </c>
      <c r="Q10965" t="s">
        <v>53</v>
      </c>
      <c r="AF10965" t="s">
        <v>13021</v>
      </c>
    </row>
    <row r="10966" spans="1:32" x14ac:dyDescent="0.3">
      <c r="A10966" t="s">
        <v>470</v>
      </c>
      <c r="B10966" t="s">
        <v>148</v>
      </c>
      <c r="C10966" t="str">
        <f t="shared" si="171"/>
        <v>2Ks</v>
      </c>
      <c r="D10966">
        <v>2009</v>
      </c>
      <c r="E10966" t="s">
        <v>34</v>
      </c>
      <c r="F10966" t="s">
        <v>6506</v>
      </c>
      <c r="G10966">
        <v>0</v>
      </c>
      <c r="H10966">
        <v>0.03</v>
      </c>
      <c r="I10966">
        <v>0</v>
      </c>
      <c r="J10966">
        <v>0.01</v>
      </c>
      <c r="K10966">
        <v>0.03</v>
      </c>
      <c r="N10966">
        <v>7.8</v>
      </c>
      <c r="O10966">
        <v>9</v>
      </c>
      <c r="P10966" t="s">
        <v>309</v>
      </c>
      <c r="Q10966" t="s">
        <v>88</v>
      </c>
      <c r="AF10966" t="s">
        <v>13022</v>
      </c>
    </row>
    <row r="10967" spans="1:32" x14ac:dyDescent="0.3">
      <c r="A10967" t="s">
        <v>11826</v>
      </c>
      <c r="B10967" t="s">
        <v>32</v>
      </c>
      <c r="C10967" t="str">
        <f t="shared" si="171"/>
        <v>2Ks</v>
      </c>
      <c r="D10967">
        <v>2009</v>
      </c>
      <c r="E10967" t="s">
        <v>39</v>
      </c>
      <c r="F10967" t="s">
        <v>3510</v>
      </c>
      <c r="G10967">
        <v>0.03</v>
      </c>
      <c r="H10967">
        <v>0</v>
      </c>
      <c r="I10967">
        <v>0</v>
      </c>
      <c r="J10967">
        <v>0</v>
      </c>
      <c r="K10967">
        <v>0.03</v>
      </c>
      <c r="AF10967" t="s">
        <v>13023</v>
      </c>
    </row>
    <row r="10968" spans="1:32" x14ac:dyDescent="0.3">
      <c r="A10968" t="s">
        <v>11828</v>
      </c>
      <c r="B10968" t="s">
        <v>55</v>
      </c>
      <c r="C10968" t="str">
        <f t="shared" si="171"/>
        <v>2Ks</v>
      </c>
      <c r="D10968">
        <v>2009</v>
      </c>
      <c r="E10968" t="s">
        <v>86</v>
      </c>
      <c r="F10968" t="s">
        <v>5733</v>
      </c>
      <c r="G10968">
        <v>0</v>
      </c>
      <c r="H10968">
        <v>0</v>
      </c>
      <c r="I10968">
        <v>0.03</v>
      </c>
      <c r="J10968">
        <v>0</v>
      </c>
      <c r="K10968">
        <v>0.03</v>
      </c>
      <c r="AF10968" t="s">
        <v>13025</v>
      </c>
    </row>
    <row r="10969" spans="1:32" x14ac:dyDescent="0.3">
      <c r="A10969" t="s">
        <v>11836</v>
      </c>
      <c r="B10969" t="s">
        <v>159</v>
      </c>
      <c r="C10969" t="str">
        <f t="shared" si="171"/>
        <v>2Ks</v>
      </c>
      <c r="D10969">
        <v>2009</v>
      </c>
      <c r="E10969" t="s">
        <v>18</v>
      </c>
      <c r="F10969" t="s">
        <v>933</v>
      </c>
      <c r="G10969">
        <v>0</v>
      </c>
      <c r="H10969">
        <v>0</v>
      </c>
      <c r="I10969">
        <v>0.03</v>
      </c>
      <c r="J10969">
        <v>0</v>
      </c>
      <c r="K10969">
        <v>0.03</v>
      </c>
      <c r="AF10969" t="s">
        <v>13026</v>
      </c>
    </row>
    <row r="10970" spans="1:32" x14ac:dyDescent="0.3">
      <c r="A10970" t="s">
        <v>9346</v>
      </c>
      <c r="B10970" t="s">
        <v>17</v>
      </c>
      <c r="C10970" t="str">
        <f t="shared" si="171"/>
        <v>2Ks</v>
      </c>
      <c r="D10970">
        <v>2009</v>
      </c>
      <c r="E10970" t="s">
        <v>86</v>
      </c>
      <c r="F10970" t="s">
        <v>3314</v>
      </c>
      <c r="G10970">
        <v>0.01</v>
      </c>
      <c r="H10970">
        <v>0.02</v>
      </c>
      <c r="I10970">
        <v>0</v>
      </c>
      <c r="J10970">
        <v>0</v>
      </c>
      <c r="K10970">
        <v>0.03</v>
      </c>
      <c r="L10970">
        <v>76</v>
      </c>
      <c r="M10970">
        <v>10</v>
      </c>
      <c r="N10970">
        <v>7.3</v>
      </c>
      <c r="O10970">
        <v>9</v>
      </c>
      <c r="P10970" t="s">
        <v>2748</v>
      </c>
      <c r="Q10970" t="s">
        <v>88</v>
      </c>
      <c r="AF10970" t="s">
        <v>13027</v>
      </c>
    </row>
    <row r="10971" spans="1:32" x14ac:dyDescent="0.3">
      <c r="A10971" t="s">
        <v>11843</v>
      </c>
      <c r="B10971" t="s">
        <v>49</v>
      </c>
      <c r="C10971" t="str">
        <f t="shared" si="171"/>
        <v>2Ks</v>
      </c>
      <c r="D10971">
        <v>2009</v>
      </c>
      <c r="E10971" t="s">
        <v>18</v>
      </c>
      <c r="F10971" t="s">
        <v>128</v>
      </c>
      <c r="G10971">
        <v>0.02</v>
      </c>
      <c r="H10971">
        <v>0</v>
      </c>
      <c r="I10971">
        <v>0</v>
      </c>
      <c r="J10971">
        <v>0.01</v>
      </c>
      <c r="K10971">
        <v>0.03</v>
      </c>
      <c r="AF10971" t="s">
        <v>13028</v>
      </c>
    </row>
    <row r="10972" spans="1:32" x14ac:dyDescent="0.3">
      <c r="A10972" t="s">
        <v>11885</v>
      </c>
      <c r="B10972" t="s">
        <v>159</v>
      </c>
      <c r="C10972" t="str">
        <f t="shared" si="171"/>
        <v>2Ks</v>
      </c>
      <c r="D10972">
        <v>2009</v>
      </c>
      <c r="E10972" t="s">
        <v>39</v>
      </c>
      <c r="F10972" t="s">
        <v>780</v>
      </c>
      <c r="G10972">
        <v>0</v>
      </c>
      <c r="H10972">
        <v>0</v>
      </c>
      <c r="I10972">
        <v>0.03</v>
      </c>
      <c r="J10972">
        <v>0</v>
      </c>
      <c r="K10972">
        <v>0.03</v>
      </c>
      <c r="AF10972" t="s">
        <v>13030</v>
      </c>
    </row>
    <row r="10973" spans="1:32" x14ac:dyDescent="0.3">
      <c r="A10973" t="s">
        <v>11908</v>
      </c>
      <c r="B10973" t="s">
        <v>32</v>
      </c>
      <c r="C10973" t="str">
        <f t="shared" si="171"/>
        <v>2Ks</v>
      </c>
      <c r="D10973">
        <v>2009</v>
      </c>
      <c r="E10973" t="s">
        <v>101</v>
      </c>
      <c r="F10973" t="s">
        <v>234</v>
      </c>
      <c r="G10973">
        <v>0</v>
      </c>
      <c r="H10973">
        <v>0</v>
      </c>
      <c r="I10973">
        <v>0.03</v>
      </c>
      <c r="J10973">
        <v>0</v>
      </c>
      <c r="K10973">
        <v>0.03</v>
      </c>
      <c r="AF10973" t="s">
        <v>13032</v>
      </c>
    </row>
    <row r="10974" spans="1:32" x14ac:dyDescent="0.3">
      <c r="A10974" t="s">
        <v>11918</v>
      </c>
      <c r="B10974" t="s">
        <v>32</v>
      </c>
      <c r="C10974" t="str">
        <f t="shared" si="171"/>
        <v>2Ks</v>
      </c>
      <c r="D10974">
        <v>2009</v>
      </c>
      <c r="E10974" t="s">
        <v>101</v>
      </c>
      <c r="F10974" t="s">
        <v>151</v>
      </c>
      <c r="G10974">
        <v>0</v>
      </c>
      <c r="H10974">
        <v>0</v>
      </c>
      <c r="I10974">
        <v>0.03</v>
      </c>
      <c r="J10974">
        <v>0</v>
      </c>
      <c r="K10974">
        <v>0.03</v>
      </c>
      <c r="AF10974" t="s">
        <v>13033</v>
      </c>
    </row>
    <row r="10975" spans="1:32" x14ac:dyDescent="0.3">
      <c r="A10975" t="s">
        <v>11929</v>
      </c>
      <c r="B10975" t="s">
        <v>55</v>
      </c>
      <c r="C10975" t="str">
        <f t="shared" si="171"/>
        <v>2Ks</v>
      </c>
      <c r="D10975">
        <v>2009</v>
      </c>
      <c r="E10975" t="s">
        <v>101</v>
      </c>
      <c r="F10975" t="s">
        <v>11930</v>
      </c>
      <c r="G10975">
        <v>0</v>
      </c>
      <c r="H10975">
        <v>0</v>
      </c>
      <c r="I10975">
        <v>0.03</v>
      </c>
      <c r="J10975">
        <v>0</v>
      </c>
      <c r="K10975">
        <v>0.03</v>
      </c>
      <c r="AF10975" t="s">
        <v>13034</v>
      </c>
    </row>
    <row r="10976" spans="1:32" x14ac:dyDescent="0.3">
      <c r="A10976" t="s">
        <v>11939</v>
      </c>
      <c r="B10976" t="s">
        <v>32</v>
      </c>
      <c r="C10976" t="str">
        <f t="shared" si="171"/>
        <v>2Ks</v>
      </c>
      <c r="D10976">
        <v>2009</v>
      </c>
      <c r="E10976" t="s">
        <v>50</v>
      </c>
      <c r="F10976" t="s">
        <v>4573</v>
      </c>
      <c r="G10976">
        <v>0</v>
      </c>
      <c r="H10976">
        <v>0</v>
      </c>
      <c r="I10976">
        <v>0.03</v>
      </c>
      <c r="J10976">
        <v>0</v>
      </c>
      <c r="K10976">
        <v>0.03</v>
      </c>
      <c r="AF10976" t="s">
        <v>13036</v>
      </c>
    </row>
    <row r="10977" spans="1:32" x14ac:dyDescent="0.3">
      <c r="A10977" t="s">
        <v>11940</v>
      </c>
      <c r="B10977" t="s">
        <v>148</v>
      </c>
      <c r="C10977" t="str">
        <f t="shared" si="171"/>
        <v>2Ks</v>
      </c>
      <c r="D10977">
        <v>2009</v>
      </c>
      <c r="E10977" t="s">
        <v>272</v>
      </c>
      <c r="F10977" t="s">
        <v>155</v>
      </c>
      <c r="G10977">
        <v>0</v>
      </c>
      <c r="H10977">
        <v>0.02</v>
      </c>
      <c r="I10977">
        <v>0</v>
      </c>
      <c r="J10977">
        <v>0</v>
      </c>
      <c r="K10977">
        <v>0.03</v>
      </c>
      <c r="L10977">
        <v>67</v>
      </c>
      <c r="M10977">
        <v>28</v>
      </c>
      <c r="N10977">
        <v>5.8</v>
      </c>
      <c r="O10977">
        <v>8</v>
      </c>
      <c r="P10977" t="s">
        <v>8144</v>
      </c>
      <c r="Q10977" t="s">
        <v>88</v>
      </c>
      <c r="AF10977" t="s">
        <v>13038</v>
      </c>
    </row>
    <row r="10978" spans="1:32" x14ac:dyDescent="0.3">
      <c r="A10978" t="s">
        <v>2682</v>
      </c>
      <c r="B10978" t="s">
        <v>148</v>
      </c>
      <c r="C10978" t="str">
        <f t="shared" si="171"/>
        <v>2Ks</v>
      </c>
      <c r="D10978">
        <v>2009</v>
      </c>
      <c r="E10978" t="s">
        <v>50</v>
      </c>
      <c r="F10978" t="s">
        <v>134</v>
      </c>
      <c r="G10978">
        <v>0</v>
      </c>
      <c r="H10978">
        <v>0.03</v>
      </c>
      <c r="I10978">
        <v>0</v>
      </c>
      <c r="J10978">
        <v>0</v>
      </c>
      <c r="K10978">
        <v>0.03</v>
      </c>
      <c r="L10978">
        <v>64</v>
      </c>
      <c r="M10978">
        <v>14</v>
      </c>
      <c r="N10978">
        <v>6.1</v>
      </c>
      <c r="O10978">
        <v>35</v>
      </c>
      <c r="P10978" t="s">
        <v>1489</v>
      </c>
      <c r="Q10978" t="s">
        <v>112</v>
      </c>
      <c r="AF10978" t="s">
        <v>13039</v>
      </c>
    </row>
    <row r="10979" spans="1:32" x14ac:dyDescent="0.3">
      <c r="A10979" t="s">
        <v>9382</v>
      </c>
      <c r="B10979" t="s">
        <v>32</v>
      </c>
      <c r="C10979" t="str">
        <f t="shared" si="171"/>
        <v>2Ks</v>
      </c>
      <c r="D10979">
        <v>2009</v>
      </c>
      <c r="E10979" t="s">
        <v>24</v>
      </c>
      <c r="F10979" t="s">
        <v>71</v>
      </c>
      <c r="G10979">
        <v>0.03</v>
      </c>
      <c r="H10979">
        <v>0</v>
      </c>
      <c r="I10979">
        <v>0</v>
      </c>
      <c r="J10979">
        <v>0</v>
      </c>
      <c r="K10979">
        <v>0.03</v>
      </c>
      <c r="N10979" t="s">
        <v>203</v>
      </c>
      <c r="P10979" t="s">
        <v>1689</v>
      </c>
      <c r="Q10979" t="s">
        <v>20</v>
      </c>
      <c r="AF10979" t="s">
        <v>13040</v>
      </c>
    </row>
    <row r="10980" spans="1:32" x14ac:dyDescent="0.3">
      <c r="A10980" t="s">
        <v>11984</v>
      </c>
      <c r="B10980" t="s">
        <v>159</v>
      </c>
      <c r="C10980" t="str">
        <f t="shared" si="171"/>
        <v>2Ks</v>
      </c>
      <c r="D10980">
        <v>2009</v>
      </c>
      <c r="E10980" t="s">
        <v>101</v>
      </c>
      <c r="F10980" t="s">
        <v>234</v>
      </c>
      <c r="G10980">
        <v>0</v>
      </c>
      <c r="H10980">
        <v>0</v>
      </c>
      <c r="I10980">
        <v>0.03</v>
      </c>
      <c r="J10980">
        <v>0</v>
      </c>
      <c r="K10980">
        <v>0.03</v>
      </c>
      <c r="AF10980" t="s">
        <v>13041</v>
      </c>
    </row>
    <row r="10981" spans="1:32" x14ac:dyDescent="0.3">
      <c r="A10981" t="s">
        <v>11988</v>
      </c>
      <c r="B10981" t="s">
        <v>32</v>
      </c>
      <c r="C10981" t="str">
        <f t="shared" si="171"/>
        <v>2Ks</v>
      </c>
      <c r="D10981">
        <v>2009</v>
      </c>
      <c r="E10981" t="s">
        <v>50</v>
      </c>
      <c r="F10981" t="s">
        <v>242</v>
      </c>
      <c r="G10981">
        <v>0</v>
      </c>
      <c r="H10981">
        <v>0</v>
      </c>
      <c r="I10981">
        <v>0.03</v>
      </c>
      <c r="J10981">
        <v>0</v>
      </c>
      <c r="K10981">
        <v>0.03</v>
      </c>
      <c r="AF10981" t="s">
        <v>13042</v>
      </c>
    </row>
    <row r="10982" spans="1:32" x14ac:dyDescent="0.3">
      <c r="A10982" t="s">
        <v>2897</v>
      </c>
      <c r="B10982" t="s">
        <v>148</v>
      </c>
      <c r="C10982" t="str">
        <f t="shared" si="171"/>
        <v>2Ks</v>
      </c>
      <c r="D10982">
        <v>2009</v>
      </c>
      <c r="E10982" t="s">
        <v>39</v>
      </c>
      <c r="F10982" t="s">
        <v>484</v>
      </c>
      <c r="G10982">
        <v>0</v>
      </c>
      <c r="H10982">
        <v>0.02</v>
      </c>
      <c r="I10982">
        <v>0</v>
      </c>
      <c r="J10982">
        <v>0.01</v>
      </c>
      <c r="K10982">
        <v>0.03</v>
      </c>
      <c r="N10982">
        <v>8.4</v>
      </c>
      <c r="O10982">
        <v>11</v>
      </c>
      <c r="P10982" t="s">
        <v>2898</v>
      </c>
      <c r="Q10982" t="s">
        <v>20</v>
      </c>
      <c r="AF10982" t="s">
        <v>13043</v>
      </c>
    </row>
    <row r="10983" spans="1:32" x14ac:dyDescent="0.3">
      <c r="A10983" t="s">
        <v>11997</v>
      </c>
      <c r="B10983" t="s">
        <v>32</v>
      </c>
      <c r="C10983" t="str">
        <f t="shared" si="171"/>
        <v>2Ks</v>
      </c>
      <c r="D10983">
        <v>2009</v>
      </c>
      <c r="E10983" t="s">
        <v>101</v>
      </c>
      <c r="F10983" t="s">
        <v>250</v>
      </c>
      <c r="G10983">
        <v>0</v>
      </c>
      <c r="H10983">
        <v>0</v>
      </c>
      <c r="I10983">
        <v>0.03</v>
      </c>
      <c r="J10983">
        <v>0</v>
      </c>
      <c r="K10983">
        <v>0.03</v>
      </c>
      <c r="AF10983" t="s">
        <v>13044</v>
      </c>
    </row>
    <row r="10984" spans="1:32" x14ac:dyDescent="0.3">
      <c r="A10984" t="s">
        <v>1890</v>
      </c>
      <c r="B10984" t="s">
        <v>148</v>
      </c>
      <c r="C10984" t="str">
        <f t="shared" si="171"/>
        <v>2Ks</v>
      </c>
      <c r="D10984">
        <v>2009</v>
      </c>
      <c r="E10984" t="s">
        <v>28</v>
      </c>
      <c r="F10984" t="s">
        <v>51</v>
      </c>
      <c r="G10984">
        <v>0</v>
      </c>
      <c r="H10984">
        <v>0.02</v>
      </c>
      <c r="I10984">
        <v>0</v>
      </c>
      <c r="J10984">
        <v>0</v>
      </c>
      <c r="K10984">
        <v>0.03</v>
      </c>
      <c r="AF10984" t="s">
        <v>13045</v>
      </c>
    </row>
    <row r="10985" spans="1:32" x14ac:dyDescent="0.3">
      <c r="A10985" t="s">
        <v>12001</v>
      </c>
      <c r="B10985" t="s">
        <v>32</v>
      </c>
      <c r="C10985" t="str">
        <f t="shared" si="171"/>
        <v>2Ks</v>
      </c>
      <c r="D10985">
        <v>2009</v>
      </c>
      <c r="E10985" t="s">
        <v>34</v>
      </c>
      <c r="F10985" t="s">
        <v>1207</v>
      </c>
      <c r="G10985">
        <v>0</v>
      </c>
      <c r="H10985">
        <v>0</v>
      </c>
      <c r="I10985">
        <v>0.03</v>
      </c>
      <c r="J10985">
        <v>0</v>
      </c>
      <c r="K10985">
        <v>0.03</v>
      </c>
      <c r="AF10985" t="s">
        <v>13046</v>
      </c>
    </row>
    <row r="10986" spans="1:32" x14ac:dyDescent="0.3">
      <c r="A10986" t="s">
        <v>12031</v>
      </c>
      <c r="B10986" t="s">
        <v>148</v>
      </c>
      <c r="C10986" t="str">
        <f t="shared" si="171"/>
        <v>2Ks</v>
      </c>
      <c r="D10986">
        <v>2009</v>
      </c>
      <c r="E10986" t="s">
        <v>1</v>
      </c>
      <c r="F10986" t="s">
        <v>12032</v>
      </c>
      <c r="G10986">
        <v>0</v>
      </c>
      <c r="H10986">
        <v>0.02</v>
      </c>
      <c r="I10986">
        <v>0</v>
      </c>
      <c r="J10986">
        <v>0</v>
      </c>
      <c r="K10986">
        <v>0.03</v>
      </c>
      <c r="L10986">
        <v>90</v>
      </c>
      <c r="M10986">
        <v>11</v>
      </c>
      <c r="N10986">
        <v>8.6</v>
      </c>
      <c r="O10986">
        <v>819</v>
      </c>
      <c r="P10986" t="s">
        <v>12033</v>
      </c>
      <c r="Q10986" t="s">
        <v>112</v>
      </c>
      <c r="AF10986" t="s">
        <v>13048</v>
      </c>
    </row>
    <row r="10987" spans="1:32" x14ac:dyDescent="0.3">
      <c r="A10987" t="s">
        <v>12035</v>
      </c>
      <c r="B10987" t="s">
        <v>32</v>
      </c>
      <c r="C10987" t="str">
        <f t="shared" si="171"/>
        <v>2Ks</v>
      </c>
      <c r="D10987">
        <v>2009</v>
      </c>
      <c r="E10987" t="s">
        <v>50</v>
      </c>
      <c r="F10987" t="s">
        <v>151</v>
      </c>
      <c r="G10987">
        <v>0</v>
      </c>
      <c r="H10987">
        <v>0</v>
      </c>
      <c r="I10987">
        <v>0.03</v>
      </c>
      <c r="J10987">
        <v>0</v>
      </c>
      <c r="K10987">
        <v>0.03</v>
      </c>
      <c r="AF10987" t="s">
        <v>13050</v>
      </c>
    </row>
    <row r="10988" spans="1:32" x14ac:dyDescent="0.3">
      <c r="A10988" t="s">
        <v>12036</v>
      </c>
      <c r="B10988" t="s">
        <v>17</v>
      </c>
      <c r="C10988" t="str">
        <f t="shared" si="171"/>
        <v>2Ks</v>
      </c>
      <c r="D10988">
        <v>2009</v>
      </c>
      <c r="E10988" t="s">
        <v>50</v>
      </c>
      <c r="F10988" t="s">
        <v>1642</v>
      </c>
      <c r="G10988">
        <v>0.03</v>
      </c>
      <c r="H10988">
        <v>0</v>
      </c>
      <c r="I10988">
        <v>0</v>
      </c>
      <c r="J10988">
        <v>0</v>
      </c>
      <c r="K10988">
        <v>0.03</v>
      </c>
      <c r="N10988" t="s">
        <v>203</v>
      </c>
      <c r="P10988" t="s">
        <v>12037</v>
      </c>
      <c r="Q10988" t="s">
        <v>88</v>
      </c>
      <c r="AF10988" t="s">
        <v>13051</v>
      </c>
    </row>
    <row r="10989" spans="1:32" x14ac:dyDescent="0.3">
      <c r="A10989" t="s">
        <v>12038</v>
      </c>
      <c r="B10989" t="s">
        <v>32</v>
      </c>
      <c r="C10989" t="str">
        <f t="shared" si="171"/>
        <v>2Ks</v>
      </c>
      <c r="D10989">
        <v>2009</v>
      </c>
      <c r="E10989" t="s">
        <v>101</v>
      </c>
      <c r="F10989" t="s">
        <v>250</v>
      </c>
      <c r="G10989">
        <v>0</v>
      </c>
      <c r="H10989">
        <v>0</v>
      </c>
      <c r="I10989">
        <v>0.03</v>
      </c>
      <c r="J10989">
        <v>0</v>
      </c>
      <c r="K10989">
        <v>0.03</v>
      </c>
      <c r="AF10989" t="s">
        <v>13052</v>
      </c>
    </row>
    <row r="10990" spans="1:32" x14ac:dyDescent="0.3">
      <c r="A10990" t="s">
        <v>6537</v>
      </c>
      <c r="B10990" t="s">
        <v>17</v>
      </c>
      <c r="C10990" t="str">
        <f t="shared" si="171"/>
        <v>2Ks</v>
      </c>
      <c r="D10990">
        <v>2009</v>
      </c>
      <c r="E10990" t="s">
        <v>30</v>
      </c>
      <c r="F10990" t="s">
        <v>1403</v>
      </c>
      <c r="G10990">
        <v>0.03</v>
      </c>
      <c r="H10990">
        <v>0</v>
      </c>
      <c r="I10990">
        <v>0</v>
      </c>
      <c r="J10990">
        <v>0</v>
      </c>
      <c r="K10990">
        <v>0.03</v>
      </c>
      <c r="AF10990" t="s">
        <v>13053</v>
      </c>
    </row>
    <row r="10991" spans="1:32" x14ac:dyDescent="0.3">
      <c r="A10991" t="s">
        <v>3672</v>
      </c>
      <c r="B10991" t="s">
        <v>148</v>
      </c>
      <c r="C10991" t="str">
        <f t="shared" si="171"/>
        <v>2Ks</v>
      </c>
      <c r="D10991">
        <v>2009</v>
      </c>
      <c r="E10991" t="s">
        <v>50</v>
      </c>
      <c r="F10991" t="s">
        <v>71</v>
      </c>
      <c r="G10991">
        <v>0.01</v>
      </c>
      <c r="H10991">
        <v>0.01</v>
      </c>
      <c r="I10991">
        <v>0</v>
      </c>
      <c r="J10991">
        <v>0</v>
      </c>
      <c r="K10991">
        <v>0.03</v>
      </c>
      <c r="L10991">
        <v>63</v>
      </c>
      <c r="M10991">
        <v>8</v>
      </c>
      <c r="N10991">
        <v>6.2</v>
      </c>
      <c r="O10991">
        <v>5</v>
      </c>
      <c r="P10991" t="s">
        <v>915</v>
      </c>
      <c r="Q10991" t="s">
        <v>112</v>
      </c>
      <c r="AF10991" t="s">
        <v>13054</v>
      </c>
    </row>
    <row r="10992" spans="1:32" x14ac:dyDescent="0.3">
      <c r="A10992" t="s">
        <v>12054</v>
      </c>
      <c r="B10992" t="s">
        <v>55</v>
      </c>
      <c r="C10992" t="str">
        <f t="shared" si="171"/>
        <v>2Ks</v>
      </c>
      <c r="D10992">
        <v>2009</v>
      </c>
      <c r="E10992" t="s">
        <v>101</v>
      </c>
      <c r="F10992" t="s">
        <v>1207</v>
      </c>
      <c r="G10992">
        <v>0</v>
      </c>
      <c r="H10992">
        <v>0</v>
      </c>
      <c r="I10992">
        <v>0.03</v>
      </c>
      <c r="J10992">
        <v>0</v>
      </c>
      <c r="K10992">
        <v>0.03</v>
      </c>
      <c r="AF10992" t="s">
        <v>13055</v>
      </c>
    </row>
    <row r="10993" spans="1:32" x14ac:dyDescent="0.3">
      <c r="A10993" t="s">
        <v>12059</v>
      </c>
      <c r="B10993" t="s">
        <v>17</v>
      </c>
      <c r="C10993" t="str">
        <f t="shared" si="171"/>
        <v>2Ks</v>
      </c>
      <c r="D10993">
        <v>2009</v>
      </c>
      <c r="E10993" t="s">
        <v>101</v>
      </c>
      <c r="F10993" t="s">
        <v>3561</v>
      </c>
      <c r="G10993">
        <v>0.03</v>
      </c>
      <c r="H10993">
        <v>0</v>
      </c>
      <c r="I10993">
        <v>0</v>
      </c>
      <c r="J10993">
        <v>0</v>
      </c>
      <c r="K10993">
        <v>0.03</v>
      </c>
      <c r="L10993">
        <v>26</v>
      </c>
      <c r="M10993">
        <v>6</v>
      </c>
      <c r="N10993" t="s">
        <v>203</v>
      </c>
      <c r="P10993" t="s">
        <v>3561</v>
      </c>
      <c r="Q10993" t="s">
        <v>20</v>
      </c>
      <c r="AF10993" t="s">
        <v>13057</v>
      </c>
    </row>
    <row r="10994" spans="1:32" x14ac:dyDescent="0.3">
      <c r="A10994" t="s">
        <v>12076</v>
      </c>
      <c r="B10994" t="s">
        <v>159</v>
      </c>
      <c r="C10994" t="str">
        <f t="shared" si="171"/>
        <v>2Ks</v>
      </c>
      <c r="D10994">
        <v>2009</v>
      </c>
      <c r="E10994" t="s">
        <v>1</v>
      </c>
      <c r="F10994" t="s">
        <v>1222</v>
      </c>
      <c r="G10994">
        <v>0.02</v>
      </c>
      <c r="H10994">
        <v>0</v>
      </c>
      <c r="I10994">
        <v>0</v>
      </c>
      <c r="J10994">
        <v>0</v>
      </c>
      <c r="K10994">
        <v>0.03</v>
      </c>
      <c r="L10994">
        <v>41</v>
      </c>
      <c r="M10994">
        <v>6</v>
      </c>
      <c r="N10994" t="s">
        <v>203</v>
      </c>
      <c r="P10994" t="s">
        <v>12077</v>
      </c>
      <c r="Q10994" t="s">
        <v>112</v>
      </c>
      <c r="AF10994" t="s">
        <v>13058</v>
      </c>
    </row>
    <row r="10995" spans="1:32" x14ac:dyDescent="0.3">
      <c r="A10995" t="s">
        <v>12081</v>
      </c>
      <c r="B10995" t="s">
        <v>49</v>
      </c>
      <c r="C10995" t="str">
        <f t="shared" si="171"/>
        <v>2Ks</v>
      </c>
      <c r="D10995">
        <v>2009</v>
      </c>
      <c r="E10995" t="s">
        <v>50</v>
      </c>
      <c r="F10995" t="s">
        <v>68</v>
      </c>
      <c r="G10995">
        <v>0</v>
      </c>
      <c r="H10995">
        <v>0</v>
      </c>
      <c r="I10995">
        <v>0.03</v>
      </c>
      <c r="J10995">
        <v>0</v>
      </c>
      <c r="K10995">
        <v>0.03</v>
      </c>
      <c r="L10995">
        <v>77</v>
      </c>
      <c r="M10995">
        <v>33</v>
      </c>
      <c r="N10995">
        <v>6.9</v>
      </c>
      <c r="O10995">
        <v>30</v>
      </c>
      <c r="P10995" t="s">
        <v>1178</v>
      </c>
      <c r="Q10995" t="s">
        <v>112</v>
      </c>
      <c r="AF10995" t="s">
        <v>13059</v>
      </c>
    </row>
    <row r="10996" spans="1:32" x14ac:dyDescent="0.3">
      <c r="A10996" t="s">
        <v>12088</v>
      </c>
      <c r="B10996" t="s">
        <v>49</v>
      </c>
      <c r="C10996" t="str">
        <f t="shared" si="171"/>
        <v>2Ks</v>
      </c>
      <c r="D10996">
        <v>2009</v>
      </c>
      <c r="E10996" t="s">
        <v>34</v>
      </c>
      <c r="F10996" t="s">
        <v>68</v>
      </c>
      <c r="G10996">
        <v>0</v>
      </c>
      <c r="H10996">
        <v>0.02</v>
      </c>
      <c r="I10996">
        <v>0</v>
      </c>
      <c r="J10996">
        <v>0.01</v>
      </c>
      <c r="K10996">
        <v>0.03</v>
      </c>
      <c r="AF10996" t="s">
        <v>13060</v>
      </c>
    </row>
    <row r="10997" spans="1:32" x14ac:dyDescent="0.3">
      <c r="A10997" t="s">
        <v>12092</v>
      </c>
      <c r="B10997" t="s">
        <v>32</v>
      </c>
      <c r="C10997" t="str">
        <f t="shared" si="171"/>
        <v>2Ks</v>
      </c>
      <c r="D10997">
        <v>2009</v>
      </c>
      <c r="E10997" t="s">
        <v>39</v>
      </c>
      <c r="F10997" t="s">
        <v>1722</v>
      </c>
      <c r="G10997">
        <v>0.03</v>
      </c>
      <c r="H10997">
        <v>0</v>
      </c>
      <c r="I10997">
        <v>0</v>
      </c>
      <c r="J10997">
        <v>0</v>
      </c>
      <c r="K10997">
        <v>0.03</v>
      </c>
      <c r="N10997" t="s">
        <v>203</v>
      </c>
      <c r="P10997" t="s">
        <v>9375</v>
      </c>
      <c r="Q10997" t="s">
        <v>20</v>
      </c>
      <c r="AF10997" t="s">
        <v>13061</v>
      </c>
    </row>
    <row r="10998" spans="1:32" x14ac:dyDescent="0.3">
      <c r="A10998" t="s">
        <v>12110</v>
      </c>
      <c r="B10998" t="s">
        <v>32</v>
      </c>
      <c r="C10998" t="str">
        <f t="shared" si="171"/>
        <v>2Ks</v>
      </c>
      <c r="D10998">
        <v>2009</v>
      </c>
      <c r="E10998" t="s">
        <v>101</v>
      </c>
      <c r="F10998" t="s">
        <v>10487</v>
      </c>
      <c r="G10998">
        <v>0</v>
      </c>
      <c r="H10998">
        <v>0</v>
      </c>
      <c r="I10998">
        <v>0.03</v>
      </c>
      <c r="J10998">
        <v>0</v>
      </c>
      <c r="K10998">
        <v>0.03</v>
      </c>
      <c r="AF10998" t="s">
        <v>13063</v>
      </c>
    </row>
    <row r="10999" spans="1:32" x14ac:dyDescent="0.3">
      <c r="A10999" t="s">
        <v>12116</v>
      </c>
      <c r="B10999" t="s">
        <v>159</v>
      </c>
      <c r="C10999" t="str">
        <f t="shared" si="171"/>
        <v>2Ks</v>
      </c>
      <c r="D10999">
        <v>2009</v>
      </c>
      <c r="E10999" t="s">
        <v>28</v>
      </c>
      <c r="F10999" t="s">
        <v>933</v>
      </c>
      <c r="G10999">
        <v>0</v>
      </c>
      <c r="H10999">
        <v>0</v>
      </c>
      <c r="I10999">
        <v>0.03</v>
      </c>
      <c r="J10999">
        <v>0</v>
      </c>
      <c r="K10999">
        <v>0.03</v>
      </c>
      <c r="AF10999" t="s">
        <v>13065</v>
      </c>
    </row>
    <row r="11000" spans="1:32" x14ac:dyDescent="0.3">
      <c r="A11000" t="s">
        <v>12117</v>
      </c>
      <c r="B11000" t="s">
        <v>159</v>
      </c>
      <c r="C11000" t="str">
        <f t="shared" si="171"/>
        <v>2Ks</v>
      </c>
      <c r="D11000">
        <v>2009</v>
      </c>
      <c r="E11000" t="s">
        <v>28</v>
      </c>
      <c r="F11000" t="s">
        <v>2780</v>
      </c>
      <c r="G11000">
        <v>0</v>
      </c>
      <c r="H11000">
        <v>0</v>
      </c>
      <c r="I11000">
        <v>0.03</v>
      </c>
      <c r="J11000">
        <v>0</v>
      </c>
      <c r="K11000">
        <v>0.03</v>
      </c>
      <c r="AF11000" t="s">
        <v>13067</v>
      </c>
    </row>
    <row r="11001" spans="1:32" x14ac:dyDescent="0.3">
      <c r="A11001" t="s">
        <v>12119</v>
      </c>
      <c r="B11001" t="s">
        <v>159</v>
      </c>
      <c r="C11001" t="str">
        <f t="shared" si="171"/>
        <v>2Ks</v>
      </c>
      <c r="D11001">
        <v>2009</v>
      </c>
      <c r="E11001" t="s">
        <v>86</v>
      </c>
      <c r="F11001" t="s">
        <v>68</v>
      </c>
      <c r="G11001">
        <v>0</v>
      </c>
      <c r="H11001">
        <v>0</v>
      </c>
      <c r="I11001">
        <v>0.03</v>
      </c>
      <c r="J11001">
        <v>0</v>
      </c>
      <c r="K11001">
        <v>0.03</v>
      </c>
      <c r="AF11001" t="s">
        <v>13068</v>
      </c>
    </row>
    <row r="11002" spans="1:32" x14ac:dyDescent="0.3">
      <c r="A11002" t="s">
        <v>11504</v>
      </c>
      <c r="B11002" t="s">
        <v>17</v>
      </c>
      <c r="C11002" t="str">
        <f t="shared" si="171"/>
        <v>2Ks</v>
      </c>
      <c r="D11002">
        <v>2009</v>
      </c>
      <c r="E11002" t="s">
        <v>101</v>
      </c>
      <c r="F11002" t="s">
        <v>825</v>
      </c>
      <c r="G11002">
        <v>0</v>
      </c>
      <c r="H11002">
        <v>0.02</v>
      </c>
      <c r="I11002">
        <v>0</v>
      </c>
      <c r="J11002">
        <v>0</v>
      </c>
      <c r="K11002">
        <v>0.03</v>
      </c>
      <c r="L11002">
        <v>70</v>
      </c>
      <c r="M11002">
        <v>6</v>
      </c>
      <c r="N11002" t="s">
        <v>203</v>
      </c>
      <c r="P11002" t="s">
        <v>825</v>
      </c>
      <c r="Q11002" t="s">
        <v>88</v>
      </c>
      <c r="AF11002" t="s">
        <v>13069</v>
      </c>
    </row>
    <row r="11003" spans="1:32" x14ac:dyDescent="0.3">
      <c r="A11003" t="s">
        <v>12141</v>
      </c>
      <c r="B11003" t="s">
        <v>32</v>
      </c>
      <c r="C11003" t="str">
        <f t="shared" si="171"/>
        <v>2Ks</v>
      </c>
      <c r="D11003">
        <v>2009</v>
      </c>
      <c r="E11003" t="s">
        <v>50</v>
      </c>
      <c r="F11003" t="s">
        <v>1917</v>
      </c>
      <c r="G11003">
        <v>0</v>
      </c>
      <c r="H11003">
        <v>0</v>
      </c>
      <c r="I11003">
        <v>0.03</v>
      </c>
      <c r="J11003">
        <v>0</v>
      </c>
      <c r="K11003">
        <v>0.03</v>
      </c>
      <c r="AF11003" t="s">
        <v>13070</v>
      </c>
    </row>
    <row r="11004" spans="1:32" x14ac:dyDescent="0.3">
      <c r="A11004" t="s">
        <v>2567</v>
      </c>
      <c r="B11004" t="s">
        <v>148</v>
      </c>
      <c r="C11004" t="str">
        <f t="shared" si="171"/>
        <v>2Ks</v>
      </c>
      <c r="D11004">
        <v>2009</v>
      </c>
      <c r="E11004" t="s">
        <v>50</v>
      </c>
      <c r="F11004" t="s">
        <v>254</v>
      </c>
      <c r="G11004">
        <v>0</v>
      </c>
      <c r="H11004">
        <v>0.02</v>
      </c>
      <c r="I11004">
        <v>0</v>
      </c>
      <c r="J11004">
        <v>0</v>
      </c>
      <c r="K11004">
        <v>0.03</v>
      </c>
      <c r="L11004">
        <v>46</v>
      </c>
      <c r="M11004">
        <v>9</v>
      </c>
      <c r="N11004">
        <v>4.7</v>
      </c>
      <c r="O11004">
        <v>46</v>
      </c>
      <c r="P11004" t="s">
        <v>4083</v>
      </c>
      <c r="Q11004" t="s">
        <v>88</v>
      </c>
      <c r="AF11004" t="s">
        <v>13071</v>
      </c>
    </row>
    <row r="11005" spans="1:32" x14ac:dyDescent="0.3">
      <c r="A11005" t="s">
        <v>12174</v>
      </c>
      <c r="B11005" t="s">
        <v>17</v>
      </c>
      <c r="C11005" t="str">
        <f t="shared" si="171"/>
        <v>2Ks</v>
      </c>
      <c r="D11005">
        <v>2009</v>
      </c>
      <c r="E11005" t="s">
        <v>39</v>
      </c>
      <c r="F11005" t="s">
        <v>202</v>
      </c>
      <c r="G11005">
        <v>0.02</v>
      </c>
      <c r="H11005">
        <v>0</v>
      </c>
      <c r="I11005">
        <v>0</v>
      </c>
      <c r="J11005">
        <v>0</v>
      </c>
      <c r="K11005">
        <v>0.03</v>
      </c>
      <c r="N11005" t="s">
        <v>203</v>
      </c>
      <c r="P11005" t="s">
        <v>202</v>
      </c>
      <c r="Q11005" t="s">
        <v>20</v>
      </c>
      <c r="AF11005" t="s">
        <v>13072</v>
      </c>
    </row>
    <row r="11006" spans="1:32" x14ac:dyDescent="0.3">
      <c r="A11006" t="s">
        <v>12185</v>
      </c>
      <c r="B11006" t="s">
        <v>32</v>
      </c>
      <c r="C11006" t="str">
        <f t="shared" si="171"/>
        <v>2Ks</v>
      </c>
      <c r="D11006">
        <v>2009</v>
      </c>
      <c r="E11006" t="s">
        <v>34</v>
      </c>
      <c r="F11006" t="s">
        <v>1207</v>
      </c>
      <c r="G11006">
        <v>0</v>
      </c>
      <c r="H11006">
        <v>0</v>
      </c>
      <c r="I11006">
        <v>0.03</v>
      </c>
      <c r="J11006">
        <v>0</v>
      </c>
      <c r="K11006">
        <v>0.03</v>
      </c>
      <c r="AF11006" t="s">
        <v>13073</v>
      </c>
    </row>
    <row r="11007" spans="1:32" x14ac:dyDescent="0.3">
      <c r="A11007" t="s">
        <v>12076</v>
      </c>
      <c r="B11007" t="s">
        <v>17</v>
      </c>
      <c r="C11007" t="str">
        <f t="shared" si="171"/>
        <v>2Ks</v>
      </c>
      <c r="D11007">
        <v>2009</v>
      </c>
      <c r="E11007" t="s">
        <v>1</v>
      </c>
      <c r="F11007" t="s">
        <v>1222</v>
      </c>
      <c r="G11007">
        <v>0.02</v>
      </c>
      <c r="H11007">
        <v>0</v>
      </c>
      <c r="I11007">
        <v>0</v>
      </c>
      <c r="J11007">
        <v>0</v>
      </c>
      <c r="K11007">
        <v>0.03</v>
      </c>
      <c r="L11007">
        <v>31</v>
      </c>
      <c r="M11007">
        <v>7</v>
      </c>
      <c r="N11007" t="s">
        <v>203</v>
      </c>
      <c r="P11007" t="s">
        <v>12077</v>
      </c>
      <c r="Q11007" t="s">
        <v>112</v>
      </c>
      <c r="AF11007" t="s">
        <v>13074</v>
      </c>
    </row>
    <row r="11008" spans="1:32" x14ac:dyDescent="0.3">
      <c r="A11008" t="s">
        <v>12194</v>
      </c>
      <c r="B11008" t="s">
        <v>17</v>
      </c>
      <c r="C11008" t="str">
        <f t="shared" si="171"/>
        <v>2Ks</v>
      </c>
      <c r="D11008">
        <v>2009</v>
      </c>
      <c r="E11008" t="s">
        <v>39</v>
      </c>
      <c r="F11008" t="s">
        <v>4622</v>
      </c>
      <c r="G11008">
        <v>0.02</v>
      </c>
      <c r="H11008">
        <v>0</v>
      </c>
      <c r="I11008">
        <v>0</v>
      </c>
      <c r="J11008">
        <v>0</v>
      </c>
      <c r="K11008">
        <v>0.03</v>
      </c>
      <c r="N11008" t="s">
        <v>203</v>
      </c>
      <c r="P11008" t="s">
        <v>3442</v>
      </c>
      <c r="Q11008" t="s">
        <v>112</v>
      </c>
      <c r="AF11008" t="s">
        <v>13075</v>
      </c>
    </row>
    <row r="11009" spans="1:32" x14ac:dyDescent="0.3">
      <c r="A11009" t="s">
        <v>12196</v>
      </c>
      <c r="B11009" t="s">
        <v>32</v>
      </c>
      <c r="C11009" t="str">
        <f t="shared" si="171"/>
        <v>2Ks</v>
      </c>
      <c r="D11009">
        <v>2009</v>
      </c>
      <c r="E11009" t="s">
        <v>34</v>
      </c>
      <c r="F11009" t="s">
        <v>2117</v>
      </c>
      <c r="G11009">
        <v>0.02</v>
      </c>
      <c r="H11009">
        <v>0</v>
      </c>
      <c r="I11009">
        <v>0</v>
      </c>
      <c r="J11009">
        <v>0</v>
      </c>
      <c r="K11009">
        <v>0.03</v>
      </c>
      <c r="L11009">
        <v>60</v>
      </c>
      <c r="M11009">
        <v>4</v>
      </c>
      <c r="N11009" t="s">
        <v>203</v>
      </c>
      <c r="P11009" t="s">
        <v>2117</v>
      </c>
      <c r="Q11009" t="s">
        <v>20</v>
      </c>
      <c r="AF11009" t="s">
        <v>13076</v>
      </c>
    </row>
    <row r="11010" spans="1:32" x14ac:dyDescent="0.3">
      <c r="A11010" t="s">
        <v>12205</v>
      </c>
      <c r="B11010" t="s">
        <v>32</v>
      </c>
      <c r="C11010" t="str">
        <f t="shared" si="171"/>
        <v>2Ks</v>
      </c>
      <c r="D11010">
        <v>2009</v>
      </c>
      <c r="E11010" t="s">
        <v>1</v>
      </c>
      <c r="F11010" t="s">
        <v>663</v>
      </c>
      <c r="G11010">
        <v>0.02</v>
      </c>
      <c r="H11010">
        <v>0</v>
      </c>
      <c r="I11010">
        <v>0</v>
      </c>
      <c r="J11010">
        <v>0</v>
      </c>
      <c r="K11010">
        <v>0.03</v>
      </c>
      <c r="N11010" t="s">
        <v>203</v>
      </c>
      <c r="P11010" t="s">
        <v>12206</v>
      </c>
      <c r="Q11010" t="s">
        <v>20</v>
      </c>
      <c r="AF11010" t="s">
        <v>13077</v>
      </c>
    </row>
    <row r="11011" spans="1:32" x14ac:dyDescent="0.3">
      <c r="A11011" t="s">
        <v>12209</v>
      </c>
      <c r="B11011" t="s">
        <v>32</v>
      </c>
      <c r="C11011" t="str">
        <f t="shared" ref="C11011:C11074" si="172">_xlfn.IFS(D11011&lt;1990,"80s",D11011&lt;2000,"90s",D11011&lt;2010,"2Ks",D11011&lt;2020,"2k10s")</f>
        <v>2Ks</v>
      </c>
      <c r="D11011">
        <v>2009</v>
      </c>
      <c r="E11011" t="s">
        <v>50</v>
      </c>
      <c r="F11011" t="s">
        <v>4573</v>
      </c>
      <c r="G11011">
        <v>0</v>
      </c>
      <c r="H11011">
        <v>0</v>
      </c>
      <c r="I11011">
        <v>0.03</v>
      </c>
      <c r="J11011">
        <v>0</v>
      </c>
      <c r="K11011">
        <v>0.03</v>
      </c>
      <c r="AF11011" t="s">
        <v>13078</v>
      </c>
    </row>
    <row r="11012" spans="1:32" x14ac:dyDescent="0.3">
      <c r="A11012" t="s">
        <v>12210</v>
      </c>
      <c r="B11012" t="s">
        <v>17</v>
      </c>
      <c r="C11012" t="str">
        <f t="shared" si="172"/>
        <v>2Ks</v>
      </c>
      <c r="D11012">
        <v>2009</v>
      </c>
      <c r="E11012" t="s">
        <v>39</v>
      </c>
      <c r="F11012" t="s">
        <v>8516</v>
      </c>
      <c r="G11012">
        <v>0.02</v>
      </c>
      <c r="H11012">
        <v>0</v>
      </c>
      <c r="I11012">
        <v>0</v>
      </c>
      <c r="J11012">
        <v>0</v>
      </c>
      <c r="K11012">
        <v>0.03</v>
      </c>
      <c r="N11012" t="s">
        <v>203</v>
      </c>
      <c r="P11012" t="s">
        <v>12211</v>
      </c>
      <c r="Q11012" t="s">
        <v>20</v>
      </c>
      <c r="AF11012" t="s">
        <v>13079</v>
      </c>
    </row>
    <row r="11013" spans="1:32" x14ac:dyDescent="0.3">
      <c r="A11013" t="s">
        <v>2726</v>
      </c>
      <c r="B11013" t="s">
        <v>148</v>
      </c>
      <c r="C11013" t="str">
        <f t="shared" si="172"/>
        <v>2Ks</v>
      </c>
      <c r="D11013">
        <v>2009</v>
      </c>
      <c r="E11013" t="s">
        <v>50</v>
      </c>
      <c r="F11013" t="s">
        <v>71</v>
      </c>
      <c r="G11013">
        <v>0.02</v>
      </c>
      <c r="H11013">
        <v>0</v>
      </c>
      <c r="I11013">
        <v>0</v>
      </c>
      <c r="J11013">
        <v>0</v>
      </c>
      <c r="K11013">
        <v>0.03</v>
      </c>
      <c r="AF11013" t="s">
        <v>13081</v>
      </c>
    </row>
    <row r="11014" spans="1:32" x14ac:dyDescent="0.3">
      <c r="A11014" t="s">
        <v>12238</v>
      </c>
      <c r="B11014" t="s">
        <v>159</v>
      </c>
      <c r="C11014" t="str">
        <f t="shared" si="172"/>
        <v>2Ks</v>
      </c>
      <c r="D11014">
        <v>2009</v>
      </c>
      <c r="E11014" t="s">
        <v>50</v>
      </c>
      <c r="F11014" t="s">
        <v>372</v>
      </c>
      <c r="G11014">
        <v>0</v>
      </c>
      <c r="H11014">
        <v>0</v>
      </c>
      <c r="I11014">
        <v>0.03</v>
      </c>
      <c r="J11014">
        <v>0</v>
      </c>
      <c r="K11014">
        <v>0.03</v>
      </c>
      <c r="AF11014" t="s">
        <v>13082</v>
      </c>
    </row>
    <row r="11015" spans="1:32" x14ac:dyDescent="0.3">
      <c r="A11015" t="s">
        <v>12194</v>
      </c>
      <c r="B11015" t="s">
        <v>32</v>
      </c>
      <c r="C11015" t="str">
        <f t="shared" si="172"/>
        <v>2Ks</v>
      </c>
      <c r="D11015">
        <v>2009</v>
      </c>
      <c r="E11015" t="s">
        <v>39</v>
      </c>
      <c r="F11015" t="s">
        <v>4622</v>
      </c>
      <c r="G11015">
        <v>0.02</v>
      </c>
      <c r="H11015">
        <v>0</v>
      </c>
      <c r="I11015">
        <v>0</v>
      </c>
      <c r="J11015">
        <v>0</v>
      </c>
      <c r="K11015">
        <v>0.03</v>
      </c>
      <c r="N11015" t="s">
        <v>203</v>
      </c>
      <c r="P11015" t="s">
        <v>3442</v>
      </c>
      <c r="Q11015" t="s">
        <v>20</v>
      </c>
      <c r="AF11015" t="s">
        <v>13083</v>
      </c>
    </row>
    <row r="11016" spans="1:32" x14ac:dyDescent="0.3">
      <c r="A11016" t="s">
        <v>10424</v>
      </c>
      <c r="B11016" t="s">
        <v>55</v>
      </c>
      <c r="C11016" t="str">
        <f t="shared" si="172"/>
        <v>2Ks</v>
      </c>
      <c r="D11016">
        <v>2009</v>
      </c>
      <c r="E11016" t="s">
        <v>50</v>
      </c>
      <c r="F11016" t="s">
        <v>372</v>
      </c>
      <c r="G11016">
        <v>0</v>
      </c>
      <c r="H11016">
        <v>0</v>
      </c>
      <c r="I11016">
        <v>0.03</v>
      </c>
      <c r="J11016">
        <v>0</v>
      </c>
      <c r="K11016">
        <v>0.03</v>
      </c>
      <c r="AF11016" t="s">
        <v>13084</v>
      </c>
    </row>
    <row r="11017" spans="1:32" x14ac:dyDescent="0.3">
      <c r="A11017" t="s">
        <v>4902</v>
      </c>
      <c r="B11017" t="s">
        <v>148</v>
      </c>
      <c r="C11017" t="str">
        <f t="shared" si="172"/>
        <v>2Ks</v>
      </c>
      <c r="D11017">
        <v>2009</v>
      </c>
      <c r="E11017" t="s">
        <v>272</v>
      </c>
      <c r="F11017" t="s">
        <v>283</v>
      </c>
      <c r="G11017">
        <v>0</v>
      </c>
      <c r="H11017">
        <v>0.02</v>
      </c>
      <c r="I11017">
        <v>0</v>
      </c>
      <c r="J11017">
        <v>0</v>
      </c>
      <c r="K11017">
        <v>0.03</v>
      </c>
      <c r="L11017">
        <v>74</v>
      </c>
      <c r="M11017">
        <v>31</v>
      </c>
      <c r="N11017">
        <v>8.4</v>
      </c>
      <c r="O11017">
        <v>46</v>
      </c>
      <c r="P11017" t="s">
        <v>283</v>
      </c>
      <c r="Q11017" t="s">
        <v>88</v>
      </c>
      <c r="AF11017" t="s">
        <v>13085</v>
      </c>
    </row>
    <row r="11018" spans="1:32" x14ac:dyDescent="0.3">
      <c r="A11018" t="s">
        <v>12255</v>
      </c>
      <c r="B11018" t="s">
        <v>159</v>
      </c>
      <c r="C11018" t="str">
        <f t="shared" si="172"/>
        <v>2Ks</v>
      </c>
      <c r="D11018">
        <v>2009</v>
      </c>
      <c r="E11018" t="s">
        <v>34</v>
      </c>
      <c r="F11018" t="s">
        <v>10007</v>
      </c>
      <c r="G11018">
        <v>0</v>
      </c>
      <c r="H11018">
        <v>0</v>
      </c>
      <c r="I11018">
        <v>0.02</v>
      </c>
      <c r="J11018">
        <v>0</v>
      </c>
      <c r="K11018">
        <v>0.02</v>
      </c>
      <c r="AF11018" t="s">
        <v>13086</v>
      </c>
    </row>
    <row r="11019" spans="1:32" x14ac:dyDescent="0.3">
      <c r="A11019" t="s">
        <v>12266</v>
      </c>
      <c r="B11019" t="s">
        <v>44</v>
      </c>
      <c r="C11019" t="str">
        <f t="shared" si="172"/>
        <v>2Ks</v>
      </c>
      <c r="D11019">
        <v>2009</v>
      </c>
      <c r="E11019" t="s">
        <v>37</v>
      </c>
      <c r="F11019" t="s">
        <v>6843</v>
      </c>
      <c r="G11019">
        <v>0</v>
      </c>
      <c r="H11019">
        <v>0</v>
      </c>
      <c r="I11019">
        <v>0.02</v>
      </c>
      <c r="J11019">
        <v>0</v>
      </c>
      <c r="K11019">
        <v>0.02</v>
      </c>
      <c r="AF11019" t="s">
        <v>13087</v>
      </c>
    </row>
    <row r="11020" spans="1:32" x14ac:dyDescent="0.3">
      <c r="A11020" t="s">
        <v>12268</v>
      </c>
      <c r="B11020" t="s">
        <v>17</v>
      </c>
      <c r="C11020" t="str">
        <f t="shared" si="172"/>
        <v>2Ks</v>
      </c>
      <c r="D11020">
        <v>2009</v>
      </c>
      <c r="E11020" t="s">
        <v>39</v>
      </c>
      <c r="F11020" t="s">
        <v>825</v>
      </c>
      <c r="G11020">
        <v>0</v>
      </c>
      <c r="H11020">
        <v>0.02</v>
      </c>
      <c r="I11020">
        <v>0</v>
      </c>
      <c r="J11020">
        <v>0</v>
      </c>
      <c r="K11020">
        <v>0.02</v>
      </c>
      <c r="AF11020" t="s">
        <v>13088</v>
      </c>
    </row>
    <row r="11021" spans="1:32" x14ac:dyDescent="0.3">
      <c r="A11021" t="s">
        <v>12273</v>
      </c>
      <c r="B11021" t="s">
        <v>32</v>
      </c>
      <c r="C11021" t="str">
        <f t="shared" si="172"/>
        <v>2Ks</v>
      </c>
      <c r="D11021">
        <v>2009</v>
      </c>
      <c r="E11021" t="s">
        <v>39</v>
      </c>
      <c r="F11021" t="s">
        <v>111</v>
      </c>
      <c r="G11021">
        <v>0.01</v>
      </c>
      <c r="H11021">
        <v>0.01</v>
      </c>
      <c r="I11021">
        <v>0</v>
      </c>
      <c r="J11021">
        <v>0</v>
      </c>
      <c r="K11021">
        <v>0.02</v>
      </c>
      <c r="N11021" t="s">
        <v>203</v>
      </c>
      <c r="P11021" t="s">
        <v>111</v>
      </c>
      <c r="Q11021" t="s">
        <v>20</v>
      </c>
      <c r="AF11021" t="s">
        <v>13089</v>
      </c>
    </row>
    <row r="11022" spans="1:32" x14ac:dyDescent="0.3">
      <c r="A11022" t="s">
        <v>2714</v>
      </c>
      <c r="B11022" t="s">
        <v>148</v>
      </c>
      <c r="C11022" t="str">
        <f t="shared" si="172"/>
        <v>2Ks</v>
      </c>
      <c r="D11022">
        <v>2009</v>
      </c>
      <c r="E11022" t="s">
        <v>50</v>
      </c>
      <c r="F11022" t="s">
        <v>134</v>
      </c>
      <c r="G11022">
        <v>0</v>
      </c>
      <c r="H11022">
        <v>0.02</v>
      </c>
      <c r="I11022">
        <v>0</v>
      </c>
      <c r="J11022">
        <v>0</v>
      </c>
      <c r="K11022">
        <v>0.02</v>
      </c>
      <c r="L11022">
        <v>57</v>
      </c>
      <c r="M11022">
        <v>24</v>
      </c>
      <c r="N11022">
        <v>6.7</v>
      </c>
      <c r="O11022">
        <v>42</v>
      </c>
      <c r="P11022" t="s">
        <v>473</v>
      </c>
      <c r="Q11022" t="s">
        <v>88</v>
      </c>
      <c r="AF11022" t="s">
        <v>13090</v>
      </c>
    </row>
    <row r="11023" spans="1:32" x14ac:dyDescent="0.3">
      <c r="A11023" t="s">
        <v>12319</v>
      </c>
      <c r="B11023" t="s">
        <v>49</v>
      </c>
      <c r="C11023" t="str">
        <f t="shared" si="172"/>
        <v>2Ks</v>
      </c>
      <c r="D11023">
        <v>2009</v>
      </c>
      <c r="E11023" t="s">
        <v>272</v>
      </c>
      <c r="F11023" t="s">
        <v>68</v>
      </c>
      <c r="G11023">
        <v>0</v>
      </c>
      <c r="H11023">
        <v>0.02</v>
      </c>
      <c r="I11023">
        <v>0</v>
      </c>
      <c r="J11023">
        <v>0.01</v>
      </c>
      <c r="K11023">
        <v>0.02</v>
      </c>
      <c r="L11023">
        <v>76</v>
      </c>
      <c r="M11023">
        <v>9</v>
      </c>
      <c r="N11023">
        <v>6.9</v>
      </c>
      <c r="O11023">
        <v>18</v>
      </c>
      <c r="P11023" t="s">
        <v>2435</v>
      </c>
      <c r="Q11023" t="s">
        <v>112</v>
      </c>
      <c r="AF11023" t="s">
        <v>13091</v>
      </c>
    </row>
    <row r="11024" spans="1:32" x14ac:dyDescent="0.3">
      <c r="A11024" t="s">
        <v>12333</v>
      </c>
      <c r="B11024" t="s">
        <v>148</v>
      </c>
      <c r="C11024" t="str">
        <f t="shared" si="172"/>
        <v>2Ks</v>
      </c>
      <c r="D11024">
        <v>2009</v>
      </c>
      <c r="E11024" t="s">
        <v>272</v>
      </c>
      <c r="F11024" t="s">
        <v>4719</v>
      </c>
      <c r="G11024">
        <v>0</v>
      </c>
      <c r="H11024">
        <v>0.02</v>
      </c>
      <c r="I11024">
        <v>0</v>
      </c>
      <c r="J11024">
        <v>0</v>
      </c>
      <c r="K11024">
        <v>0.02</v>
      </c>
      <c r="N11024" t="s">
        <v>203</v>
      </c>
      <c r="P11024" t="s">
        <v>2861</v>
      </c>
      <c r="Q11024" t="s">
        <v>88</v>
      </c>
      <c r="AF11024" t="s">
        <v>13093</v>
      </c>
    </row>
    <row r="11025" spans="1:32" x14ac:dyDescent="0.3">
      <c r="A11025" t="s">
        <v>12337</v>
      </c>
      <c r="B11025" t="s">
        <v>44</v>
      </c>
      <c r="C11025" t="str">
        <f t="shared" si="172"/>
        <v>2Ks</v>
      </c>
      <c r="D11025">
        <v>2009</v>
      </c>
      <c r="E11025" t="s">
        <v>101</v>
      </c>
      <c r="F11025" t="s">
        <v>6843</v>
      </c>
      <c r="G11025">
        <v>0</v>
      </c>
      <c r="H11025">
        <v>0</v>
      </c>
      <c r="I11025">
        <v>0.02</v>
      </c>
      <c r="J11025">
        <v>0</v>
      </c>
      <c r="K11025">
        <v>0.02</v>
      </c>
      <c r="AF11025" t="s">
        <v>13094</v>
      </c>
    </row>
    <row r="11026" spans="1:32" x14ac:dyDescent="0.3">
      <c r="A11026" t="s">
        <v>12350</v>
      </c>
      <c r="B11026" t="s">
        <v>148</v>
      </c>
      <c r="C11026" t="str">
        <f t="shared" si="172"/>
        <v>2Ks</v>
      </c>
      <c r="D11026">
        <v>2009</v>
      </c>
      <c r="E11026" t="s">
        <v>101</v>
      </c>
      <c r="F11026" t="s">
        <v>5573</v>
      </c>
      <c r="G11026">
        <v>0</v>
      </c>
      <c r="H11026">
        <v>0.02</v>
      </c>
      <c r="I11026">
        <v>0</v>
      </c>
      <c r="J11026">
        <v>0</v>
      </c>
      <c r="K11026">
        <v>0.02</v>
      </c>
      <c r="L11026">
        <v>66</v>
      </c>
      <c r="M11026">
        <v>14</v>
      </c>
      <c r="N11026" t="s">
        <v>203</v>
      </c>
      <c r="P11026" t="s">
        <v>12351</v>
      </c>
      <c r="Q11026" t="s">
        <v>88</v>
      </c>
      <c r="AF11026" t="s">
        <v>13096</v>
      </c>
    </row>
    <row r="11027" spans="1:32" x14ac:dyDescent="0.3">
      <c r="A11027" t="s">
        <v>12365</v>
      </c>
      <c r="B11027" t="s">
        <v>32</v>
      </c>
      <c r="C11027" t="str">
        <f t="shared" si="172"/>
        <v>2Ks</v>
      </c>
      <c r="D11027">
        <v>2009</v>
      </c>
      <c r="E11027" t="s">
        <v>39</v>
      </c>
      <c r="F11027" t="s">
        <v>4460</v>
      </c>
      <c r="G11027">
        <v>0</v>
      </c>
      <c r="H11027">
        <v>0.02</v>
      </c>
      <c r="I11027">
        <v>0</v>
      </c>
      <c r="J11027">
        <v>0</v>
      </c>
      <c r="K11027">
        <v>0.02</v>
      </c>
      <c r="AF11027" t="s">
        <v>13097</v>
      </c>
    </row>
    <row r="11028" spans="1:32" x14ac:dyDescent="0.3">
      <c r="A11028" t="s">
        <v>12374</v>
      </c>
      <c r="B11028" t="s">
        <v>32</v>
      </c>
      <c r="C11028" t="str">
        <f t="shared" si="172"/>
        <v>2Ks</v>
      </c>
      <c r="D11028">
        <v>2009</v>
      </c>
      <c r="E11028" t="s">
        <v>101</v>
      </c>
      <c r="F11028" t="s">
        <v>7818</v>
      </c>
      <c r="G11028">
        <v>0.02</v>
      </c>
      <c r="H11028">
        <v>0</v>
      </c>
      <c r="I11028">
        <v>0</v>
      </c>
      <c r="J11028">
        <v>0</v>
      </c>
      <c r="K11028">
        <v>0.02</v>
      </c>
      <c r="L11028">
        <v>39</v>
      </c>
      <c r="M11028">
        <v>8</v>
      </c>
      <c r="N11028">
        <v>2.2000000000000002</v>
      </c>
      <c r="O11028">
        <v>5</v>
      </c>
      <c r="P11028" t="s">
        <v>7819</v>
      </c>
      <c r="Q11028" t="s">
        <v>20</v>
      </c>
      <c r="AF11028" t="s">
        <v>13098</v>
      </c>
    </row>
    <row r="11029" spans="1:32" x14ac:dyDescent="0.3">
      <c r="A11029" t="s">
        <v>12381</v>
      </c>
      <c r="B11029" t="s">
        <v>148</v>
      </c>
      <c r="C11029" t="str">
        <f t="shared" si="172"/>
        <v>2Ks</v>
      </c>
      <c r="D11029">
        <v>2009</v>
      </c>
      <c r="E11029" t="s">
        <v>272</v>
      </c>
      <c r="F11029" t="s">
        <v>155</v>
      </c>
      <c r="G11029">
        <v>0</v>
      </c>
      <c r="H11029">
        <v>0.02</v>
      </c>
      <c r="I11029">
        <v>0</v>
      </c>
      <c r="J11029">
        <v>0</v>
      </c>
      <c r="K11029">
        <v>0.02</v>
      </c>
      <c r="L11029">
        <v>76</v>
      </c>
      <c r="M11029">
        <v>50</v>
      </c>
      <c r="N11029">
        <v>7.9</v>
      </c>
      <c r="O11029">
        <v>183</v>
      </c>
      <c r="P11029" t="s">
        <v>4751</v>
      </c>
      <c r="Q11029" t="s">
        <v>88</v>
      </c>
      <c r="AF11029" t="s">
        <v>13099</v>
      </c>
    </row>
    <row r="11030" spans="1:32" x14ac:dyDescent="0.3">
      <c r="A11030" t="s">
        <v>12392</v>
      </c>
      <c r="B11030" t="s">
        <v>17</v>
      </c>
      <c r="C11030" t="str">
        <f t="shared" si="172"/>
        <v>2Ks</v>
      </c>
      <c r="D11030">
        <v>2009</v>
      </c>
      <c r="E11030" t="s">
        <v>101</v>
      </c>
      <c r="F11030" t="s">
        <v>151</v>
      </c>
      <c r="G11030">
        <v>0</v>
      </c>
      <c r="H11030">
        <v>0</v>
      </c>
      <c r="I11030">
        <v>0.02</v>
      </c>
      <c r="J11030">
        <v>0</v>
      </c>
      <c r="K11030">
        <v>0.02</v>
      </c>
      <c r="AF11030" t="s">
        <v>13100</v>
      </c>
    </row>
    <row r="11031" spans="1:32" x14ac:dyDescent="0.3">
      <c r="A11031" t="s">
        <v>12425</v>
      </c>
      <c r="B11031" t="s">
        <v>159</v>
      </c>
      <c r="C11031" t="str">
        <f t="shared" si="172"/>
        <v>2Ks</v>
      </c>
      <c r="D11031">
        <v>2009</v>
      </c>
      <c r="E11031" t="s">
        <v>101</v>
      </c>
      <c r="F11031" t="s">
        <v>933</v>
      </c>
      <c r="G11031">
        <v>0</v>
      </c>
      <c r="H11031">
        <v>0</v>
      </c>
      <c r="I11031">
        <v>0.02</v>
      </c>
      <c r="J11031">
        <v>0</v>
      </c>
      <c r="K11031">
        <v>0.02</v>
      </c>
      <c r="AF11031" t="s">
        <v>13101</v>
      </c>
    </row>
    <row r="11032" spans="1:32" x14ac:dyDescent="0.3">
      <c r="A11032" t="s">
        <v>12426</v>
      </c>
      <c r="B11032" t="s">
        <v>44</v>
      </c>
      <c r="C11032" t="str">
        <f t="shared" si="172"/>
        <v>2Ks</v>
      </c>
      <c r="D11032">
        <v>2009</v>
      </c>
      <c r="E11032" t="s">
        <v>24</v>
      </c>
      <c r="F11032" t="s">
        <v>4622</v>
      </c>
      <c r="G11032">
        <v>0.02</v>
      </c>
      <c r="H11032">
        <v>0</v>
      </c>
      <c r="I11032">
        <v>0</v>
      </c>
      <c r="J11032">
        <v>0</v>
      </c>
      <c r="K11032">
        <v>0.02</v>
      </c>
      <c r="N11032" t="s">
        <v>203</v>
      </c>
      <c r="P11032" t="s">
        <v>3510</v>
      </c>
      <c r="Q11032" t="s">
        <v>20</v>
      </c>
      <c r="AF11032" t="s">
        <v>13102</v>
      </c>
    </row>
    <row r="11033" spans="1:32" x14ac:dyDescent="0.3">
      <c r="A11033" t="s">
        <v>12429</v>
      </c>
      <c r="B11033" t="s">
        <v>32</v>
      </c>
      <c r="C11033" t="str">
        <f t="shared" si="172"/>
        <v>2Ks</v>
      </c>
      <c r="D11033">
        <v>2009</v>
      </c>
      <c r="E11033" t="s">
        <v>101</v>
      </c>
      <c r="F11033" t="s">
        <v>10617</v>
      </c>
      <c r="G11033">
        <v>0</v>
      </c>
      <c r="H11033">
        <v>0</v>
      </c>
      <c r="I11033">
        <v>0.02</v>
      </c>
      <c r="J11033">
        <v>0</v>
      </c>
      <c r="K11033">
        <v>0.02</v>
      </c>
      <c r="AF11033" t="s">
        <v>13103</v>
      </c>
    </row>
    <row r="11034" spans="1:32" x14ac:dyDescent="0.3">
      <c r="A11034" t="s">
        <v>12437</v>
      </c>
      <c r="B11034" t="s">
        <v>148</v>
      </c>
      <c r="C11034" t="str">
        <f t="shared" si="172"/>
        <v>2Ks</v>
      </c>
      <c r="D11034">
        <v>2009</v>
      </c>
      <c r="E11034" t="s">
        <v>50</v>
      </c>
      <c r="F11034" t="s">
        <v>4719</v>
      </c>
      <c r="G11034">
        <v>0</v>
      </c>
      <c r="H11034">
        <v>0.02</v>
      </c>
      <c r="I11034">
        <v>0</v>
      </c>
      <c r="J11034">
        <v>0</v>
      </c>
      <c r="K11034">
        <v>0.02</v>
      </c>
      <c r="L11034">
        <v>73</v>
      </c>
      <c r="M11034">
        <v>17</v>
      </c>
      <c r="N11034">
        <v>8.1999999999999993</v>
      </c>
      <c r="O11034">
        <v>21</v>
      </c>
      <c r="P11034" t="s">
        <v>12438</v>
      </c>
      <c r="Q11034" t="s">
        <v>20</v>
      </c>
      <c r="AF11034" t="s">
        <v>13104</v>
      </c>
    </row>
    <row r="11035" spans="1:32" x14ac:dyDescent="0.3">
      <c r="A11035" t="s">
        <v>12439</v>
      </c>
      <c r="B11035" t="s">
        <v>159</v>
      </c>
      <c r="C11035" t="str">
        <f t="shared" si="172"/>
        <v>2Ks</v>
      </c>
      <c r="D11035">
        <v>2009</v>
      </c>
      <c r="E11035" t="s">
        <v>28</v>
      </c>
      <c r="F11035" t="s">
        <v>6090</v>
      </c>
      <c r="G11035">
        <v>0</v>
      </c>
      <c r="H11035">
        <v>0</v>
      </c>
      <c r="I11035">
        <v>0.02</v>
      </c>
      <c r="J11035">
        <v>0</v>
      </c>
      <c r="K11035">
        <v>0.02</v>
      </c>
      <c r="L11035">
        <v>78</v>
      </c>
      <c r="M11035">
        <v>9</v>
      </c>
      <c r="N11035">
        <v>8.3000000000000007</v>
      </c>
      <c r="O11035">
        <v>12</v>
      </c>
      <c r="P11035" t="s">
        <v>5872</v>
      </c>
      <c r="Q11035" t="s">
        <v>88</v>
      </c>
      <c r="AF11035" t="s">
        <v>13105</v>
      </c>
    </row>
    <row r="11036" spans="1:32" x14ac:dyDescent="0.3">
      <c r="A11036" t="s">
        <v>4491</v>
      </c>
      <c r="B11036" t="s">
        <v>148</v>
      </c>
      <c r="C11036" t="str">
        <f t="shared" si="172"/>
        <v>2Ks</v>
      </c>
      <c r="D11036">
        <v>2009</v>
      </c>
      <c r="E11036" t="s">
        <v>50</v>
      </c>
      <c r="F11036" t="s">
        <v>71</v>
      </c>
      <c r="G11036">
        <v>0.02</v>
      </c>
      <c r="H11036">
        <v>0</v>
      </c>
      <c r="I11036">
        <v>0</v>
      </c>
      <c r="J11036">
        <v>0</v>
      </c>
      <c r="K11036">
        <v>0.02</v>
      </c>
      <c r="L11036">
        <v>67</v>
      </c>
      <c r="M11036">
        <v>5</v>
      </c>
      <c r="N11036" t="s">
        <v>203</v>
      </c>
      <c r="P11036" t="s">
        <v>71</v>
      </c>
      <c r="Q11036" t="s">
        <v>112</v>
      </c>
      <c r="AF11036" t="s">
        <v>13106</v>
      </c>
    </row>
    <row r="11037" spans="1:32" x14ac:dyDescent="0.3">
      <c r="A11037" t="s">
        <v>8010</v>
      </c>
      <c r="B11037" t="s">
        <v>49</v>
      </c>
      <c r="C11037" t="str">
        <f t="shared" si="172"/>
        <v>2Ks</v>
      </c>
      <c r="D11037">
        <v>2009</v>
      </c>
      <c r="E11037" t="s">
        <v>101</v>
      </c>
      <c r="F11037" t="s">
        <v>1263</v>
      </c>
      <c r="G11037">
        <v>0</v>
      </c>
      <c r="H11037">
        <v>0</v>
      </c>
      <c r="I11037">
        <v>0.02</v>
      </c>
      <c r="J11037">
        <v>0</v>
      </c>
      <c r="K11037">
        <v>0.02</v>
      </c>
      <c r="AF11037" t="s">
        <v>13108</v>
      </c>
    </row>
    <row r="11038" spans="1:32" x14ac:dyDescent="0.3">
      <c r="A11038" t="s">
        <v>12468</v>
      </c>
      <c r="B11038" t="s">
        <v>32</v>
      </c>
      <c r="C11038" t="str">
        <f t="shared" si="172"/>
        <v>2Ks</v>
      </c>
      <c r="D11038">
        <v>2009</v>
      </c>
      <c r="E11038" t="s">
        <v>272</v>
      </c>
      <c r="F11038" t="s">
        <v>8764</v>
      </c>
      <c r="G11038">
        <v>0</v>
      </c>
      <c r="H11038">
        <v>0.02</v>
      </c>
      <c r="I11038">
        <v>0</v>
      </c>
      <c r="J11038">
        <v>0</v>
      </c>
      <c r="K11038">
        <v>0.02</v>
      </c>
      <c r="AF11038" t="s">
        <v>13109</v>
      </c>
    </row>
    <row r="11039" spans="1:32" x14ac:dyDescent="0.3">
      <c r="A11039" t="s">
        <v>2313</v>
      </c>
      <c r="B11039" t="s">
        <v>148</v>
      </c>
      <c r="C11039" t="str">
        <f t="shared" si="172"/>
        <v>2Ks</v>
      </c>
      <c r="D11039">
        <v>2009</v>
      </c>
      <c r="E11039" t="s">
        <v>272</v>
      </c>
      <c r="F11039" t="s">
        <v>111</v>
      </c>
      <c r="G11039">
        <v>0</v>
      </c>
      <c r="H11039">
        <v>0.02</v>
      </c>
      <c r="I11039">
        <v>0</v>
      </c>
      <c r="J11039">
        <v>0</v>
      </c>
      <c r="K11039">
        <v>0.02</v>
      </c>
      <c r="L11039">
        <v>68</v>
      </c>
      <c r="M11039">
        <v>24</v>
      </c>
      <c r="N11039">
        <v>6.7</v>
      </c>
      <c r="O11039">
        <v>42</v>
      </c>
      <c r="P11039" t="s">
        <v>720</v>
      </c>
      <c r="Q11039" t="s">
        <v>88</v>
      </c>
      <c r="AF11039" t="s">
        <v>13110</v>
      </c>
    </row>
    <row r="11040" spans="1:32" x14ac:dyDescent="0.3">
      <c r="A11040" t="s">
        <v>12480</v>
      </c>
      <c r="B11040" t="s">
        <v>32</v>
      </c>
      <c r="C11040" t="str">
        <f t="shared" si="172"/>
        <v>2Ks</v>
      </c>
      <c r="D11040">
        <v>2009</v>
      </c>
      <c r="E11040" t="s">
        <v>101</v>
      </c>
      <c r="F11040" t="s">
        <v>4828</v>
      </c>
      <c r="G11040">
        <v>0</v>
      </c>
      <c r="H11040">
        <v>0</v>
      </c>
      <c r="I11040">
        <v>0.02</v>
      </c>
      <c r="J11040">
        <v>0</v>
      </c>
      <c r="K11040">
        <v>0.02</v>
      </c>
      <c r="AF11040" t="s">
        <v>13111</v>
      </c>
    </row>
    <row r="11041" spans="1:32" x14ac:dyDescent="0.3">
      <c r="A11041" t="s">
        <v>12483</v>
      </c>
      <c r="B11041" t="s">
        <v>159</v>
      </c>
      <c r="C11041" t="str">
        <f t="shared" si="172"/>
        <v>2Ks</v>
      </c>
      <c r="D11041">
        <v>2009</v>
      </c>
      <c r="E11041" t="s">
        <v>50</v>
      </c>
      <c r="F11041" t="s">
        <v>1207</v>
      </c>
      <c r="G11041">
        <v>0</v>
      </c>
      <c r="H11041">
        <v>0</v>
      </c>
      <c r="I11041">
        <v>0.02</v>
      </c>
      <c r="J11041">
        <v>0</v>
      </c>
      <c r="K11041">
        <v>0.02</v>
      </c>
      <c r="AF11041" t="s">
        <v>13112</v>
      </c>
    </row>
    <row r="11042" spans="1:32" x14ac:dyDescent="0.3">
      <c r="A11042" t="s">
        <v>10258</v>
      </c>
      <c r="B11042" t="s">
        <v>148</v>
      </c>
      <c r="C11042" t="str">
        <f t="shared" si="172"/>
        <v>2Ks</v>
      </c>
      <c r="D11042">
        <v>2009</v>
      </c>
      <c r="E11042" t="s">
        <v>101</v>
      </c>
      <c r="F11042" t="s">
        <v>111</v>
      </c>
      <c r="G11042">
        <v>0</v>
      </c>
      <c r="H11042">
        <v>0.02</v>
      </c>
      <c r="I11042">
        <v>0</v>
      </c>
      <c r="J11042">
        <v>0</v>
      </c>
      <c r="K11042">
        <v>0.02</v>
      </c>
      <c r="L11042">
        <v>36</v>
      </c>
      <c r="M11042">
        <v>4</v>
      </c>
      <c r="N11042">
        <v>3.9</v>
      </c>
      <c r="O11042">
        <v>20</v>
      </c>
      <c r="P11042" t="s">
        <v>2106</v>
      </c>
      <c r="Q11042" t="s">
        <v>88</v>
      </c>
      <c r="AF11042" t="s">
        <v>13113</v>
      </c>
    </row>
    <row r="11043" spans="1:32" x14ac:dyDescent="0.3">
      <c r="A11043" t="s">
        <v>12505</v>
      </c>
      <c r="B11043" t="s">
        <v>148</v>
      </c>
      <c r="C11043" t="str">
        <f t="shared" si="172"/>
        <v>2Ks</v>
      </c>
      <c r="D11043">
        <v>2009</v>
      </c>
      <c r="E11043" t="s">
        <v>24</v>
      </c>
      <c r="F11043" t="s">
        <v>3047</v>
      </c>
      <c r="G11043">
        <v>0</v>
      </c>
      <c r="H11043">
        <v>0.02</v>
      </c>
      <c r="I11043">
        <v>0</v>
      </c>
      <c r="J11043">
        <v>0</v>
      </c>
      <c r="K11043">
        <v>0.02</v>
      </c>
      <c r="N11043">
        <v>8</v>
      </c>
      <c r="O11043">
        <v>10</v>
      </c>
      <c r="AF11043" t="s">
        <v>13114</v>
      </c>
    </row>
    <row r="11044" spans="1:32" x14ac:dyDescent="0.3">
      <c r="A11044" t="s">
        <v>12507</v>
      </c>
      <c r="B11044" t="s">
        <v>17</v>
      </c>
      <c r="C11044" t="str">
        <f t="shared" si="172"/>
        <v>2Ks</v>
      </c>
      <c r="D11044">
        <v>2009</v>
      </c>
      <c r="E11044" t="s">
        <v>30</v>
      </c>
      <c r="F11044" t="s">
        <v>5054</v>
      </c>
      <c r="G11044">
        <v>0.02</v>
      </c>
      <c r="H11044">
        <v>0</v>
      </c>
      <c r="I11044">
        <v>0</v>
      </c>
      <c r="J11044">
        <v>0</v>
      </c>
      <c r="K11044">
        <v>0.02</v>
      </c>
      <c r="N11044" t="s">
        <v>203</v>
      </c>
      <c r="P11044" t="s">
        <v>12508</v>
      </c>
      <c r="Q11044" t="s">
        <v>20</v>
      </c>
      <c r="AF11044" t="s">
        <v>13115</v>
      </c>
    </row>
    <row r="11045" spans="1:32" x14ac:dyDescent="0.3">
      <c r="A11045" t="s">
        <v>12514</v>
      </c>
      <c r="B11045" t="s">
        <v>55</v>
      </c>
      <c r="C11045" t="str">
        <f t="shared" si="172"/>
        <v>2Ks</v>
      </c>
      <c r="D11045">
        <v>2009</v>
      </c>
      <c r="E11045" t="s">
        <v>272</v>
      </c>
      <c r="F11045" t="s">
        <v>7599</v>
      </c>
      <c r="G11045">
        <v>0</v>
      </c>
      <c r="H11045">
        <v>0</v>
      </c>
      <c r="I11045">
        <v>0.02</v>
      </c>
      <c r="J11045">
        <v>0</v>
      </c>
      <c r="K11045">
        <v>0.02</v>
      </c>
      <c r="AF11045" t="s">
        <v>13116</v>
      </c>
    </row>
    <row r="11046" spans="1:32" x14ac:dyDescent="0.3">
      <c r="A11046" t="s">
        <v>11696</v>
      </c>
      <c r="B11046" t="s">
        <v>32</v>
      </c>
      <c r="C11046" t="str">
        <f t="shared" si="172"/>
        <v>2Ks</v>
      </c>
      <c r="D11046">
        <v>2009</v>
      </c>
      <c r="E11046" t="s">
        <v>272</v>
      </c>
      <c r="F11046" t="s">
        <v>825</v>
      </c>
      <c r="G11046">
        <v>0.02</v>
      </c>
      <c r="H11046">
        <v>0</v>
      </c>
      <c r="I11046">
        <v>0</v>
      </c>
      <c r="J11046">
        <v>0</v>
      </c>
      <c r="K11046">
        <v>0.02</v>
      </c>
      <c r="N11046" t="s">
        <v>203</v>
      </c>
      <c r="P11046" t="s">
        <v>825</v>
      </c>
      <c r="Q11046" t="s">
        <v>20</v>
      </c>
      <c r="AF11046" t="s">
        <v>13117</v>
      </c>
    </row>
    <row r="11047" spans="1:32" x14ac:dyDescent="0.3">
      <c r="A11047" t="s">
        <v>12533</v>
      </c>
      <c r="B11047" t="s">
        <v>32</v>
      </c>
      <c r="C11047" t="str">
        <f t="shared" si="172"/>
        <v>2Ks</v>
      </c>
      <c r="D11047">
        <v>2009</v>
      </c>
      <c r="E11047" t="s">
        <v>39</v>
      </c>
      <c r="F11047" t="s">
        <v>202</v>
      </c>
      <c r="G11047">
        <v>0.02</v>
      </c>
      <c r="H11047">
        <v>0</v>
      </c>
      <c r="I11047">
        <v>0</v>
      </c>
      <c r="J11047">
        <v>0</v>
      </c>
      <c r="K11047">
        <v>0.02</v>
      </c>
      <c r="N11047" t="s">
        <v>203</v>
      </c>
      <c r="P11047" t="s">
        <v>202</v>
      </c>
      <c r="Q11047" t="s">
        <v>112</v>
      </c>
      <c r="AF11047" t="s">
        <v>13118</v>
      </c>
    </row>
    <row r="11048" spans="1:32" x14ac:dyDescent="0.3">
      <c r="A11048" t="s">
        <v>5045</v>
      </c>
      <c r="B11048" t="s">
        <v>148</v>
      </c>
      <c r="C11048" t="str">
        <f t="shared" si="172"/>
        <v>2Ks</v>
      </c>
      <c r="D11048">
        <v>2009</v>
      </c>
      <c r="E11048" t="s">
        <v>24</v>
      </c>
      <c r="F11048" t="s">
        <v>648</v>
      </c>
      <c r="G11048">
        <v>0</v>
      </c>
      <c r="H11048">
        <v>0.02</v>
      </c>
      <c r="I11048">
        <v>0</v>
      </c>
      <c r="J11048">
        <v>0</v>
      </c>
      <c r="K11048">
        <v>0.02</v>
      </c>
      <c r="L11048">
        <v>67</v>
      </c>
      <c r="M11048">
        <v>16</v>
      </c>
      <c r="N11048">
        <v>6.7</v>
      </c>
      <c r="O11048">
        <v>86</v>
      </c>
      <c r="P11048" t="s">
        <v>2451</v>
      </c>
      <c r="Q11048" t="s">
        <v>20</v>
      </c>
      <c r="AF11048" t="s">
        <v>13120</v>
      </c>
    </row>
    <row r="11049" spans="1:32" x14ac:dyDescent="0.3">
      <c r="A11049" t="s">
        <v>11696</v>
      </c>
      <c r="B11049" t="s">
        <v>17</v>
      </c>
      <c r="C11049" t="str">
        <f t="shared" si="172"/>
        <v>2Ks</v>
      </c>
      <c r="D11049">
        <v>2009</v>
      </c>
      <c r="E11049" t="s">
        <v>272</v>
      </c>
      <c r="F11049" t="s">
        <v>825</v>
      </c>
      <c r="G11049">
        <v>0.02</v>
      </c>
      <c r="H11049">
        <v>0</v>
      </c>
      <c r="I11049">
        <v>0</v>
      </c>
      <c r="J11049">
        <v>0</v>
      </c>
      <c r="K11049">
        <v>0.02</v>
      </c>
      <c r="N11049" t="s">
        <v>203</v>
      </c>
      <c r="P11049" t="s">
        <v>825</v>
      </c>
      <c r="Q11049" t="s">
        <v>20</v>
      </c>
      <c r="AF11049" t="s">
        <v>13121</v>
      </c>
    </row>
    <row r="11050" spans="1:32" x14ac:dyDescent="0.3">
      <c r="A11050" t="s">
        <v>12557</v>
      </c>
      <c r="B11050" t="s">
        <v>159</v>
      </c>
      <c r="C11050" t="str">
        <f t="shared" si="172"/>
        <v>2Ks</v>
      </c>
      <c r="D11050">
        <v>2009</v>
      </c>
      <c r="E11050" t="s">
        <v>101</v>
      </c>
      <c r="F11050" t="s">
        <v>1755</v>
      </c>
      <c r="G11050">
        <v>0</v>
      </c>
      <c r="H11050">
        <v>0</v>
      </c>
      <c r="I11050">
        <v>0.02</v>
      </c>
      <c r="J11050">
        <v>0</v>
      </c>
      <c r="K11050">
        <v>0.02</v>
      </c>
      <c r="AF11050" t="s">
        <v>13122</v>
      </c>
    </row>
    <row r="11051" spans="1:32" x14ac:dyDescent="0.3">
      <c r="A11051" t="s">
        <v>12578</v>
      </c>
      <c r="B11051" t="s">
        <v>32</v>
      </c>
      <c r="C11051" t="str">
        <f t="shared" si="172"/>
        <v>2Ks</v>
      </c>
      <c r="D11051">
        <v>2009</v>
      </c>
      <c r="E11051" t="s">
        <v>34</v>
      </c>
      <c r="F11051" t="s">
        <v>6989</v>
      </c>
      <c r="G11051">
        <v>0</v>
      </c>
      <c r="H11051">
        <v>0.02</v>
      </c>
      <c r="I11051">
        <v>0</v>
      </c>
      <c r="J11051">
        <v>0</v>
      </c>
      <c r="K11051">
        <v>0.02</v>
      </c>
      <c r="AF11051" t="s">
        <v>13123</v>
      </c>
    </row>
    <row r="11052" spans="1:32" x14ac:dyDescent="0.3">
      <c r="A11052" t="s">
        <v>12586</v>
      </c>
      <c r="B11052" t="s">
        <v>148</v>
      </c>
      <c r="C11052" t="str">
        <f t="shared" si="172"/>
        <v>2Ks</v>
      </c>
      <c r="D11052">
        <v>2009</v>
      </c>
      <c r="E11052" t="s">
        <v>272</v>
      </c>
      <c r="F11052" t="s">
        <v>242</v>
      </c>
      <c r="G11052">
        <v>0</v>
      </c>
      <c r="H11052">
        <v>0.01</v>
      </c>
      <c r="I11052">
        <v>0</v>
      </c>
      <c r="J11052">
        <v>0</v>
      </c>
      <c r="K11052">
        <v>0.02</v>
      </c>
      <c r="L11052">
        <v>69</v>
      </c>
      <c r="M11052">
        <v>39</v>
      </c>
      <c r="N11052">
        <v>7.3</v>
      </c>
      <c r="O11052">
        <v>73</v>
      </c>
      <c r="P11052" t="s">
        <v>5322</v>
      </c>
      <c r="Q11052" t="s">
        <v>88</v>
      </c>
      <c r="AF11052" t="s">
        <v>13124</v>
      </c>
    </row>
    <row r="11053" spans="1:32" x14ac:dyDescent="0.3">
      <c r="A11053" t="s">
        <v>12605</v>
      </c>
      <c r="B11053" t="s">
        <v>32</v>
      </c>
      <c r="C11053" t="str">
        <f t="shared" si="172"/>
        <v>2Ks</v>
      </c>
      <c r="D11053">
        <v>2009</v>
      </c>
      <c r="E11053" t="s">
        <v>50</v>
      </c>
      <c r="F11053" t="s">
        <v>663</v>
      </c>
      <c r="G11053">
        <v>0.02</v>
      </c>
      <c r="H11053">
        <v>0</v>
      </c>
      <c r="I11053">
        <v>0</v>
      </c>
      <c r="J11053">
        <v>0</v>
      </c>
      <c r="K11053">
        <v>0.02</v>
      </c>
      <c r="AF11053" t="s">
        <v>13125</v>
      </c>
    </row>
    <row r="11054" spans="1:32" x14ac:dyDescent="0.3">
      <c r="A11054" t="s">
        <v>4591</v>
      </c>
      <c r="B11054" t="s">
        <v>148</v>
      </c>
      <c r="C11054" t="str">
        <f t="shared" si="172"/>
        <v>2Ks</v>
      </c>
      <c r="D11054">
        <v>2009</v>
      </c>
      <c r="E11054" t="s">
        <v>50</v>
      </c>
      <c r="F11054" t="s">
        <v>234</v>
      </c>
      <c r="G11054">
        <v>0</v>
      </c>
      <c r="H11054">
        <v>0.02</v>
      </c>
      <c r="I11054">
        <v>0</v>
      </c>
      <c r="J11054">
        <v>0</v>
      </c>
      <c r="K11054">
        <v>0.02</v>
      </c>
      <c r="L11054">
        <v>55</v>
      </c>
      <c r="M11054">
        <v>6</v>
      </c>
      <c r="N11054">
        <v>6</v>
      </c>
      <c r="O11054">
        <v>31</v>
      </c>
      <c r="P11054" t="s">
        <v>4592</v>
      </c>
      <c r="Q11054" t="s">
        <v>53</v>
      </c>
      <c r="AF11054" t="s">
        <v>13126</v>
      </c>
    </row>
    <row r="11055" spans="1:32" x14ac:dyDescent="0.3">
      <c r="A11055" t="s">
        <v>6994</v>
      </c>
      <c r="B11055" t="s">
        <v>148</v>
      </c>
      <c r="C11055" t="str">
        <f t="shared" si="172"/>
        <v>2Ks</v>
      </c>
      <c r="D11055">
        <v>2009</v>
      </c>
      <c r="E11055" t="s">
        <v>272</v>
      </c>
      <c r="F11055" t="s">
        <v>151</v>
      </c>
      <c r="G11055">
        <v>0</v>
      </c>
      <c r="H11055">
        <v>0.02</v>
      </c>
      <c r="I11055">
        <v>0</v>
      </c>
      <c r="J11055">
        <v>0</v>
      </c>
      <c r="K11055">
        <v>0.02</v>
      </c>
      <c r="L11055">
        <v>42</v>
      </c>
      <c r="M11055">
        <v>15</v>
      </c>
      <c r="N11055">
        <v>4.9000000000000004</v>
      </c>
      <c r="O11055">
        <v>22</v>
      </c>
      <c r="P11055" t="s">
        <v>1103</v>
      </c>
      <c r="Q11055" t="s">
        <v>53</v>
      </c>
      <c r="AF11055" t="s">
        <v>13127</v>
      </c>
    </row>
    <row r="11056" spans="1:32" x14ac:dyDescent="0.3">
      <c r="A11056" t="s">
        <v>12666</v>
      </c>
      <c r="B11056" t="s">
        <v>32</v>
      </c>
      <c r="C11056" t="str">
        <f t="shared" si="172"/>
        <v>2Ks</v>
      </c>
      <c r="D11056">
        <v>2009</v>
      </c>
      <c r="E11056" t="s">
        <v>28</v>
      </c>
      <c r="F11056" t="s">
        <v>242</v>
      </c>
      <c r="G11056">
        <v>0</v>
      </c>
      <c r="H11056">
        <v>0</v>
      </c>
      <c r="I11056">
        <v>0.02</v>
      </c>
      <c r="J11056">
        <v>0</v>
      </c>
      <c r="K11056">
        <v>0.02</v>
      </c>
      <c r="AF11056" t="s">
        <v>13128</v>
      </c>
    </row>
    <row r="11057" spans="1:32" x14ac:dyDescent="0.3">
      <c r="A11057" t="s">
        <v>12670</v>
      </c>
      <c r="B11057" t="s">
        <v>17</v>
      </c>
      <c r="C11057" t="str">
        <f t="shared" si="172"/>
        <v>2Ks</v>
      </c>
      <c r="D11057">
        <v>2009</v>
      </c>
      <c r="E11057" t="s">
        <v>18</v>
      </c>
      <c r="F11057" t="s">
        <v>7054</v>
      </c>
      <c r="G11057">
        <v>0.02</v>
      </c>
      <c r="H11057">
        <v>0</v>
      </c>
      <c r="I11057">
        <v>0</v>
      </c>
      <c r="J11057">
        <v>0</v>
      </c>
      <c r="K11057">
        <v>0.02</v>
      </c>
      <c r="N11057" t="s">
        <v>203</v>
      </c>
      <c r="P11057" t="s">
        <v>7054</v>
      </c>
      <c r="Q11057" t="s">
        <v>20</v>
      </c>
      <c r="AF11057" t="s">
        <v>13129</v>
      </c>
    </row>
    <row r="11058" spans="1:32" x14ac:dyDescent="0.3">
      <c r="A11058" t="s">
        <v>12671</v>
      </c>
      <c r="B11058" t="s">
        <v>148</v>
      </c>
      <c r="C11058" t="str">
        <f t="shared" si="172"/>
        <v>2Ks</v>
      </c>
      <c r="D11058">
        <v>2009</v>
      </c>
      <c r="E11058" t="s">
        <v>272</v>
      </c>
      <c r="F11058" t="s">
        <v>8764</v>
      </c>
      <c r="G11058">
        <v>0</v>
      </c>
      <c r="H11058">
        <v>0.02</v>
      </c>
      <c r="I11058">
        <v>0</v>
      </c>
      <c r="J11058">
        <v>0</v>
      </c>
      <c r="K11058">
        <v>0.02</v>
      </c>
      <c r="N11058">
        <v>6.4</v>
      </c>
      <c r="O11058">
        <v>8</v>
      </c>
      <c r="P11058" t="s">
        <v>12672</v>
      </c>
      <c r="Q11058" t="s">
        <v>88</v>
      </c>
      <c r="AF11058" t="s">
        <v>13130</v>
      </c>
    </row>
    <row r="11059" spans="1:32" x14ac:dyDescent="0.3">
      <c r="A11059" t="s">
        <v>12673</v>
      </c>
      <c r="B11059" t="s">
        <v>17</v>
      </c>
      <c r="C11059" t="str">
        <f t="shared" si="172"/>
        <v>2Ks</v>
      </c>
      <c r="D11059">
        <v>2009</v>
      </c>
      <c r="E11059" t="s">
        <v>24</v>
      </c>
      <c r="F11059" t="s">
        <v>3488</v>
      </c>
      <c r="G11059">
        <v>0</v>
      </c>
      <c r="H11059">
        <v>0.02</v>
      </c>
      <c r="I11059">
        <v>0</v>
      </c>
      <c r="J11059">
        <v>0</v>
      </c>
      <c r="K11059">
        <v>0.02</v>
      </c>
      <c r="AF11059" t="s">
        <v>13131</v>
      </c>
    </row>
    <row r="11060" spans="1:32" x14ac:dyDescent="0.3">
      <c r="A11060" t="s">
        <v>12701</v>
      </c>
      <c r="B11060" t="s">
        <v>32</v>
      </c>
      <c r="C11060" t="str">
        <f t="shared" si="172"/>
        <v>2Ks</v>
      </c>
      <c r="D11060">
        <v>2009</v>
      </c>
      <c r="E11060" t="s">
        <v>30</v>
      </c>
      <c r="F11060" t="s">
        <v>3510</v>
      </c>
      <c r="G11060">
        <v>0.02</v>
      </c>
      <c r="H11060">
        <v>0</v>
      </c>
      <c r="I11060">
        <v>0</v>
      </c>
      <c r="J11060">
        <v>0</v>
      </c>
      <c r="K11060">
        <v>0.02</v>
      </c>
      <c r="N11060" t="s">
        <v>203</v>
      </c>
      <c r="P11060" t="s">
        <v>3510</v>
      </c>
      <c r="Q11060" t="s">
        <v>20</v>
      </c>
      <c r="AF11060" t="s">
        <v>13132</v>
      </c>
    </row>
    <row r="11061" spans="1:32" x14ac:dyDescent="0.3">
      <c r="A11061" t="s">
        <v>12713</v>
      </c>
      <c r="B11061" t="s">
        <v>159</v>
      </c>
      <c r="C11061" t="str">
        <f t="shared" si="172"/>
        <v>2Ks</v>
      </c>
      <c r="D11061">
        <v>2009</v>
      </c>
      <c r="E11061" t="s">
        <v>39</v>
      </c>
      <c r="F11061" t="s">
        <v>933</v>
      </c>
      <c r="G11061">
        <v>0</v>
      </c>
      <c r="H11061">
        <v>0</v>
      </c>
      <c r="I11061">
        <v>0.02</v>
      </c>
      <c r="J11061">
        <v>0</v>
      </c>
      <c r="K11061">
        <v>0.02</v>
      </c>
      <c r="AF11061" t="s">
        <v>13133</v>
      </c>
    </row>
    <row r="11062" spans="1:32" x14ac:dyDescent="0.3">
      <c r="A11062" t="s">
        <v>12723</v>
      </c>
      <c r="B11062" t="s">
        <v>148</v>
      </c>
      <c r="C11062" t="str">
        <f t="shared" si="172"/>
        <v>2Ks</v>
      </c>
      <c r="D11062">
        <v>2009</v>
      </c>
      <c r="E11062" t="s">
        <v>28</v>
      </c>
      <c r="F11062" t="s">
        <v>283</v>
      </c>
      <c r="G11062">
        <v>0.02</v>
      </c>
      <c r="H11062">
        <v>0</v>
      </c>
      <c r="I11062">
        <v>0</v>
      </c>
      <c r="J11062">
        <v>0</v>
      </c>
      <c r="K11062">
        <v>0.02</v>
      </c>
      <c r="AF11062" t="s">
        <v>13134</v>
      </c>
    </row>
    <row r="11063" spans="1:32" x14ac:dyDescent="0.3">
      <c r="A11063" t="s">
        <v>4571</v>
      </c>
      <c r="B11063" t="s">
        <v>148</v>
      </c>
      <c r="C11063" t="str">
        <f t="shared" si="172"/>
        <v>2Ks</v>
      </c>
      <c r="D11063">
        <v>2009</v>
      </c>
      <c r="E11063" t="s">
        <v>50</v>
      </c>
      <c r="F11063" t="s">
        <v>283</v>
      </c>
      <c r="G11063">
        <v>0</v>
      </c>
      <c r="H11063">
        <v>0.02</v>
      </c>
      <c r="I11063">
        <v>0</v>
      </c>
      <c r="J11063">
        <v>0</v>
      </c>
      <c r="K11063">
        <v>0.02</v>
      </c>
      <c r="L11063">
        <v>74</v>
      </c>
      <c r="M11063">
        <v>14</v>
      </c>
      <c r="N11063">
        <v>8.3000000000000007</v>
      </c>
      <c r="O11063">
        <v>78</v>
      </c>
      <c r="P11063" t="s">
        <v>623</v>
      </c>
      <c r="Q11063" t="s">
        <v>112</v>
      </c>
      <c r="AF11063" t="s">
        <v>13135</v>
      </c>
    </row>
    <row r="11064" spans="1:32" x14ac:dyDescent="0.3">
      <c r="A11064" t="s">
        <v>12745</v>
      </c>
      <c r="B11064" t="s">
        <v>17</v>
      </c>
      <c r="C11064" t="str">
        <f t="shared" si="172"/>
        <v>2Ks</v>
      </c>
      <c r="D11064">
        <v>2009</v>
      </c>
      <c r="E11064" t="s">
        <v>30</v>
      </c>
      <c r="F11064" t="s">
        <v>1830</v>
      </c>
      <c r="G11064">
        <v>0.02</v>
      </c>
      <c r="H11064">
        <v>0</v>
      </c>
      <c r="I11064">
        <v>0</v>
      </c>
      <c r="J11064">
        <v>0</v>
      </c>
      <c r="K11064">
        <v>0.02</v>
      </c>
      <c r="N11064" t="s">
        <v>203</v>
      </c>
      <c r="P11064" t="s">
        <v>1830</v>
      </c>
      <c r="Q11064" t="s">
        <v>20</v>
      </c>
      <c r="AF11064" t="s">
        <v>13136</v>
      </c>
    </row>
    <row r="11065" spans="1:32" x14ac:dyDescent="0.3">
      <c r="A11065" t="s">
        <v>12746</v>
      </c>
      <c r="B11065" t="s">
        <v>17</v>
      </c>
      <c r="C11065" t="str">
        <f t="shared" si="172"/>
        <v>2Ks</v>
      </c>
      <c r="D11065">
        <v>2009</v>
      </c>
      <c r="E11065" t="s">
        <v>37</v>
      </c>
      <c r="F11065" t="s">
        <v>6900</v>
      </c>
      <c r="G11065">
        <v>0.02</v>
      </c>
      <c r="H11065">
        <v>0</v>
      </c>
      <c r="I11065">
        <v>0</v>
      </c>
      <c r="J11065">
        <v>0</v>
      </c>
      <c r="K11065">
        <v>0.02</v>
      </c>
      <c r="N11065" t="s">
        <v>203</v>
      </c>
      <c r="P11065" t="s">
        <v>12747</v>
      </c>
      <c r="Q11065" t="s">
        <v>20</v>
      </c>
      <c r="AF11065" t="s">
        <v>13138</v>
      </c>
    </row>
    <row r="11066" spans="1:32" x14ac:dyDescent="0.3">
      <c r="A11066" t="s">
        <v>2874</v>
      </c>
      <c r="B11066" t="s">
        <v>148</v>
      </c>
      <c r="C11066" t="str">
        <f t="shared" si="172"/>
        <v>2Ks</v>
      </c>
      <c r="D11066">
        <v>2009</v>
      </c>
      <c r="E11066" t="s">
        <v>37</v>
      </c>
      <c r="F11066" t="s">
        <v>71</v>
      </c>
      <c r="G11066">
        <v>0.02</v>
      </c>
      <c r="H11066">
        <v>0</v>
      </c>
      <c r="I11066">
        <v>0</v>
      </c>
      <c r="J11066">
        <v>0</v>
      </c>
      <c r="K11066">
        <v>0.02</v>
      </c>
      <c r="AF11066" t="s">
        <v>13139</v>
      </c>
    </row>
    <row r="11067" spans="1:32" x14ac:dyDescent="0.3">
      <c r="A11067" t="s">
        <v>12764</v>
      </c>
      <c r="B11067" t="s">
        <v>148</v>
      </c>
      <c r="C11067" t="str">
        <f t="shared" si="172"/>
        <v>2Ks</v>
      </c>
      <c r="D11067">
        <v>2009</v>
      </c>
      <c r="E11067" t="s">
        <v>272</v>
      </c>
      <c r="F11067" t="s">
        <v>7658</v>
      </c>
      <c r="G11067">
        <v>0.02</v>
      </c>
      <c r="H11067">
        <v>0</v>
      </c>
      <c r="I11067">
        <v>0</v>
      </c>
      <c r="J11067">
        <v>0</v>
      </c>
      <c r="K11067">
        <v>0.02</v>
      </c>
      <c r="L11067">
        <v>71</v>
      </c>
      <c r="M11067">
        <v>27</v>
      </c>
      <c r="N11067">
        <v>7.1</v>
      </c>
      <c r="O11067">
        <v>38</v>
      </c>
      <c r="P11067" t="s">
        <v>12765</v>
      </c>
      <c r="Q11067" t="s">
        <v>88</v>
      </c>
      <c r="AF11067" t="s">
        <v>13141</v>
      </c>
    </row>
    <row r="11068" spans="1:32" x14ac:dyDescent="0.3">
      <c r="A11068" t="s">
        <v>12774</v>
      </c>
      <c r="B11068" t="s">
        <v>159</v>
      </c>
      <c r="C11068" t="str">
        <f t="shared" si="172"/>
        <v>2Ks</v>
      </c>
      <c r="D11068">
        <v>2009</v>
      </c>
      <c r="E11068" t="s">
        <v>34</v>
      </c>
      <c r="F11068" t="s">
        <v>5733</v>
      </c>
      <c r="G11068">
        <v>0</v>
      </c>
      <c r="H11068">
        <v>0</v>
      </c>
      <c r="I11068">
        <v>0.02</v>
      </c>
      <c r="J11068">
        <v>0</v>
      </c>
      <c r="K11068">
        <v>0.02</v>
      </c>
      <c r="AF11068" t="s">
        <v>13143</v>
      </c>
    </row>
    <row r="11069" spans="1:32" x14ac:dyDescent="0.3">
      <c r="A11069" t="s">
        <v>12778</v>
      </c>
      <c r="B11069" t="s">
        <v>55</v>
      </c>
      <c r="C11069" t="str">
        <f t="shared" si="172"/>
        <v>2Ks</v>
      </c>
      <c r="D11069">
        <v>2009</v>
      </c>
      <c r="E11069" t="s">
        <v>37</v>
      </c>
      <c r="F11069" t="s">
        <v>1755</v>
      </c>
      <c r="G11069">
        <v>0</v>
      </c>
      <c r="H11069">
        <v>0</v>
      </c>
      <c r="I11069">
        <v>0.02</v>
      </c>
      <c r="J11069">
        <v>0</v>
      </c>
      <c r="K11069">
        <v>0.02</v>
      </c>
      <c r="AF11069" t="s">
        <v>13144</v>
      </c>
    </row>
    <row r="11070" spans="1:32" x14ac:dyDescent="0.3">
      <c r="A11070" t="s">
        <v>12783</v>
      </c>
      <c r="B11070" t="s">
        <v>159</v>
      </c>
      <c r="C11070" t="str">
        <f t="shared" si="172"/>
        <v>2Ks</v>
      </c>
      <c r="D11070">
        <v>2009</v>
      </c>
      <c r="E11070" t="s">
        <v>28</v>
      </c>
      <c r="F11070" t="s">
        <v>372</v>
      </c>
      <c r="G11070">
        <v>0</v>
      </c>
      <c r="H11070">
        <v>0</v>
      </c>
      <c r="I11070">
        <v>0.02</v>
      </c>
      <c r="J11070">
        <v>0</v>
      </c>
      <c r="K11070">
        <v>0.02</v>
      </c>
      <c r="AF11070" t="s">
        <v>13145</v>
      </c>
    </row>
    <row r="11071" spans="1:32" x14ac:dyDescent="0.3">
      <c r="A11071" t="s">
        <v>12807</v>
      </c>
      <c r="B11071" t="s">
        <v>159</v>
      </c>
      <c r="C11071" t="str">
        <f t="shared" si="172"/>
        <v>2Ks</v>
      </c>
      <c r="D11071">
        <v>2009</v>
      </c>
      <c r="E11071" t="s">
        <v>272</v>
      </c>
      <c r="F11071" t="s">
        <v>8040</v>
      </c>
      <c r="G11071">
        <v>0</v>
      </c>
      <c r="H11071">
        <v>0.01</v>
      </c>
      <c r="I11071">
        <v>0</v>
      </c>
      <c r="J11071">
        <v>0.01</v>
      </c>
      <c r="K11071">
        <v>0.02</v>
      </c>
      <c r="AF11071" t="s">
        <v>13146</v>
      </c>
    </row>
    <row r="11072" spans="1:32" x14ac:dyDescent="0.3">
      <c r="A11072" t="s">
        <v>12815</v>
      </c>
      <c r="B11072" t="s">
        <v>32</v>
      </c>
      <c r="C11072" t="str">
        <f t="shared" si="172"/>
        <v>2Ks</v>
      </c>
      <c r="D11072">
        <v>2009</v>
      </c>
      <c r="E11072" t="s">
        <v>34</v>
      </c>
      <c r="F11072" t="s">
        <v>7576</v>
      </c>
      <c r="G11072">
        <v>0.02</v>
      </c>
      <c r="H11072">
        <v>0</v>
      </c>
      <c r="I11072">
        <v>0</v>
      </c>
      <c r="J11072">
        <v>0</v>
      </c>
      <c r="K11072">
        <v>0.02</v>
      </c>
      <c r="N11072" t="s">
        <v>203</v>
      </c>
      <c r="P11072" t="s">
        <v>6900</v>
      </c>
      <c r="Q11072" t="s">
        <v>20</v>
      </c>
      <c r="AF11072" t="s">
        <v>13147</v>
      </c>
    </row>
    <row r="11073" spans="1:32" x14ac:dyDescent="0.3">
      <c r="A11073" t="s">
        <v>12836</v>
      </c>
      <c r="B11073" t="s">
        <v>148</v>
      </c>
      <c r="C11073" t="str">
        <f t="shared" si="172"/>
        <v>2Ks</v>
      </c>
      <c r="D11073">
        <v>2009</v>
      </c>
      <c r="E11073" t="s">
        <v>272</v>
      </c>
      <c r="F11073" t="s">
        <v>7063</v>
      </c>
      <c r="G11073">
        <v>0.02</v>
      </c>
      <c r="H11073">
        <v>0</v>
      </c>
      <c r="I11073">
        <v>0</v>
      </c>
      <c r="J11073">
        <v>0</v>
      </c>
      <c r="K11073">
        <v>0.02</v>
      </c>
      <c r="L11073">
        <v>63</v>
      </c>
      <c r="M11073">
        <v>9</v>
      </c>
      <c r="N11073">
        <v>8.1</v>
      </c>
      <c r="O11073">
        <v>8</v>
      </c>
      <c r="P11073" t="s">
        <v>11906</v>
      </c>
      <c r="Q11073" t="s">
        <v>88</v>
      </c>
      <c r="AF11073" t="s">
        <v>13148</v>
      </c>
    </row>
    <row r="11074" spans="1:32" x14ac:dyDescent="0.3">
      <c r="A11074" t="s">
        <v>12837</v>
      </c>
      <c r="B11074" t="s">
        <v>32</v>
      </c>
      <c r="C11074" t="str">
        <f t="shared" si="172"/>
        <v>2Ks</v>
      </c>
      <c r="D11074">
        <v>2009</v>
      </c>
      <c r="E11074" t="s">
        <v>50</v>
      </c>
      <c r="F11074" t="s">
        <v>663</v>
      </c>
      <c r="G11074">
        <v>0.02</v>
      </c>
      <c r="H11074">
        <v>0</v>
      </c>
      <c r="I11074">
        <v>0</v>
      </c>
      <c r="J11074">
        <v>0</v>
      </c>
      <c r="K11074">
        <v>0.02</v>
      </c>
      <c r="N11074" t="s">
        <v>203</v>
      </c>
      <c r="P11074" t="s">
        <v>664</v>
      </c>
      <c r="Q11074" t="s">
        <v>112</v>
      </c>
      <c r="AF11074" t="s">
        <v>13149</v>
      </c>
    </row>
    <row r="11075" spans="1:32" x14ac:dyDescent="0.3">
      <c r="A11075" t="s">
        <v>12846</v>
      </c>
      <c r="B11075" t="s">
        <v>32</v>
      </c>
      <c r="C11075" t="str">
        <f t="shared" ref="C11075:C11138" si="173">_xlfn.IFS(D11075&lt;1990,"80s",D11075&lt;2000,"90s",D11075&lt;2010,"2Ks",D11075&lt;2020,"2k10s")</f>
        <v>2Ks</v>
      </c>
      <c r="D11075">
        <v>2009</v>
      </c>
      <c r="E11075" t="s">
        <v>50</v>
      </c>
      <c r="F11075" t="s">
        <v>4622</v>
      </c>
      <c r="G11075">
        <v>0</v>
      </c>
      <c r="H11075">
        <v>0.02</v>
      </c>
      <c r="I11075">
        <v>0</v>
      </c>
      <c r="J11075">
        <v>0</v>
      </c>
      <c r="K11075">
        <v>0.02</v>
      </c>
      <c r="L11075">
        <v>39</v>
      </c>
      <c r="M11075">
        <v>4</v>
      </c>
      <c r="N11075" t="s">
        <v>203</v>
      </c>
      <c r="P11075" t="s">
        <v>12847</v>
      </c>
      <c r="Q11075" t="s">
        <v>20</v>
      </c>
      <c r="AF11075" t="s">
        <v>13150</v>
      </c>
    </row>
    <row r="11076" spans="1:32" x14ac:dyDescent="0.3">
      <c r="A11076" t="s">
        <v>12852</v>
      </c>
      <c r="B11076" t="s">
        <v>32</v>
      </c>
      <c r="C11076" t="str">
        <f t="shared" si="173"/>
        <v>2Ks</v>
      </c>
      <c r="D11076">
        <v>2009</v>
      </c>
      <c r="E11076" t="s">
        <v>101</v>
      </c>
      <c r="F11076" t="s">
        <v>2659</v>
      </c>
      <c r="G11076">
        <v>0</v>
      </c>
      <c r="H11076">
        <v>0.02</v>
      </c>
      <c r="I11076">
        <v>0</v>
      </c>
      <c r="J11076">
        <v>0</v>
      </c>
      <c r="K11076">
        <v>0.02</v>
      </c>
      <c r="L11076">
        <v>54</v>
      </c>
      <c r="M11076">
        <v>7</v>
      </c>
      <c r="N11076" t="s">
        <v>203</v>
      </c>
      <c r="P11076" t="s">
        <v>12853</v>
      </c>
      <c r="Q11076" t="s">
        <v>53</v>
      </c>
      <c r="AF11076" t="s">
        <v>13151</v>
      </c>
    </row>
    <row r="11077" spans="1:32" x14ac:dyDescent="0.3">
      <c r="A11077" t="s">
        <v>12670</v>
      </c>
      <c r="B11077" t="s">
        <v>32</v>
      </c>
      <c r="C11077" t="str">
        <f t="shared" si="173"/>
        <v>2Ks</v>
      </c>
      <c r="D11077">
        <v>2009</v>
      </c>
      <c r="E11077" t="s">
        <v>18</v>
      </c>
      <c r="F11077" t="s">
        <v>7054</v>
      </c>
      <c r="G11077">
        <v>0.02</v>
      </c>
      <c r="H11077">
        <v>0</v>
      </c>
      <c r="I11077">
        <v>0</v>
      </c>
      <c r="J11077">
        <v>0</v>
      </c>
      <c r="K11077">
        <v>0.02</v>
      </c>
      <c r="N11077" t="s">
        <v>203</v>
      </c>
      <c r="P11077" t="s">
        <v>1377</v>
      </c>
      <c r="Q11077" t="s">
        <v>20</v>
      </c>
      <c r="AF11077" t="s">
        <v>13152</v>
      </c>
    </row>
    <row r="11078" spans="1:32" x14ac:dyDescent="0.3">
      <c r="A11078" t="s">
        <v>12900</v>
      </c>
      <c r="B11078" t="s">
        <v>159</v>
      </c>
      <c r="C11078" t="str">
        <f t="shared" si="173"/>
        <v>2Ks</v>
      </c>
      <c r="D11078">
        <v>2009</v>
      </c>
      <c r="E11078" t="s">
        <v>28</v>
      </c>
      <c r="F11078" t="s">
        <v>4615</v>
      </c>
      <c r="G11078">
        <v>0</v>
      </c>
      <c r="H11078">
        <v>0</v>
      </c>
      <c r="I11078">
        <v>0.02</v>
      </c>
      <c r="J11078">
        <v>0</v>
      </c>
      <c r="K11078">
        <v>0.02</v>
      </c>
      <c r="AF11078" t="s">
        <v>13153</v>
      </c>
    </row>
    <row r="11079" spans="1:32" x14ac:dyDescent="0.3">
      <c r="A11079" t="s">
        <v>12901</v>
      </c>
      <c r="B11079" t="s">
        <v>32</v>
      </c>
      <c r="C11079" t="str">
        <f t="shared" si="173"/>
        <v>2Ks</v>
      </c>
      <c r="D11079">
        <v>2009</v>
      </c>
      <c r="E11079" t="s">
        <v>30</v>
      </c>
      <c r="F11079" t="s">
        <v>2270</v>
      </c>
      <c r="G11079">
        <v>0.01</v>
      </c>
      <c r="H11079">
        <v>0.01</v>
      </c>
      <c r="I11079">
        <v>0</v>
      </c>
      <c r="J11079">
        <v>0</v>
      </c>
      <c r="K11079">
        <v>0.02</v>
      </c>
      <c r="AF11079" t="s">
        <v>13154</v>
      </c>
    </row>
    <row r="11080" spans="1:32" x14ac:dyDescent="0.3">
      <c r="A11080" t="s">
        <v>12911</v>
      </c>
      <c r="B11080" t="s">
        <v>148</v>
      </c>
      <c r="C11080" t="str">
        <f t="shared" si="173"/>
        <v>2Ks</v>
      </c>
      <c r="D11080">
        <v>2009</v>
      </c>
      <c r="E11080" t="s">
        <v>101</v>
      </c>
      <c r="F11080" t="s">
        <v>3047</v>
      </c>
      <c r="G11080">
        <v>0</v>
      </c>
      <c r="H11080">
        <v>0.01</v>
      </c>
      <c r="I11080">
        <v>0</v>
      </c>
      <c r="J11080">
        <v>0</v>
      </c>
      <c r="K11080">
        <v>0.02</v>
      </c>
      <c r="L11080">
        <v>67</v>
      </c>
      <c r="M11080">
        <v>15</v>
      </c>
      <c r="N11080">
        <v>5.7</v>
      </c>
      <c r="O11080">
        <v>54</v>
      </c>
      <c r="P11080" t="s">
        <v>12912</v>
      </c>
      <c r="Q11080" t="s">
        <v>53</v>
      </c>
      <c r="AF11080" t="s">
        <v>13155</v>
      </c>
    </row>
    <row r="11081" spans="1:32" x14ac:dyDescent="0.3">
      <c r="A11081" t="s">
        <v>12932</v>
      </c>
      <c r="B11081" t="s">
        <v>159</v>
      </c>
      <c r="C11081" t="str">
        <f t="shared" si="173"/>
        <v>2Ks</v>
      </c>
      <c r="D11081">
        <v>2009</v>
      </c>
      <c r="E11081" t="s">
        <v>28</v>
      </c>
      <c r="F11081" t="s">
        <v>2780</v>
      </c>
      <c r="G11081">
        <v>0</v>
      </c>
      <c r="H11081">
        <v>0</v>
      </c>
      <c r="I11081">
        <v>0.02</v>
      </c>
      <c r="J11081">
        <v>0</v>
      </c>
      <c r="K11081">
        <v>0.02</v>
      </c>
      <c r="AF11081" t="s">
        <v>13156</v>
      </c>
    </row>
    <row r="11082" spans="1:32" x14ac:dyDescent="0.3">
      <c r="A11082" t="s">
        <v>8979</v>
      </c>
      <c r="B11082" t="s">
        <v>148</v>
      </c>
      <c r="C11082" t="str">
        <f t="shared" si="173"/>
        <v>2Ks</v>
      </c>
      <c r="D11082">
        <v>2009</v>
      </c>
      <c r="E11082" t="s">
        <v>37</v>
      </c>
      <c r="F11082" t="s">
        <v>8980</v>
      </c>
      <c r="G11082">
        <v>0.02</v>
      </c>
      <c r="H11082">
        <v>0</v>
      </c>
      <c r="I11082">
        <v>0</v>
      </c>
      <c r="J11082">
        <v>0</v>
      </c>
      <c r="K11082">
        <v>0.02</v>
      </c>
      <c r="L11082">
        <v>39</v>
      </c>
      <c r="M11082">
        <v>11</v>
      </c>
      <c r="N11082">
        <v>3.1</v>
      </c>
      <c r="O11082">
        <v>61</v>
      </c>
      <c r="P11082" t="s">
        <v>8981</v>
      </c>
      <c r="Q11082" t="s">
        <v>88</v>
      </c>
      <c r="AF11082" t="s">
        <v>13157</v>
      </c>
    </row>
    <row r="11083" spans="1:32" x14ac:dyDescent="0.3">
      <c r="A11083" t="s">
        <v>12953</v>
      </c>
      <c r="B11083" t="s">
        <v>159</v>
      </c>
      <c r="C11083" t="str">
        <f t="shared" si="173"/>
        <v>2Ks</v>
      </c>
      <c r="D11083">
        <v>2009</v>
      </c>
      <c r="E11083" t="s">
        <v>101</v>
      </c>
      <c r="F11083" t="s">
        <v>10703</v>
      </c>
      <c r="G11083">
        <v>0</v>
      </c>
      <c r="H11083">
        <v>0</v>
      </c>
      <c r="I11083">
        <v>0.02</v>
      </c>
      <c r="J11083">
        <v>0</v>
      </c>
      <c r="K11083">
        <v>0.02</v>
      </c>
      <c r="AF11083" t="s">
        <v>13158</v>
      </c>
    </row>
    <row r="11084" spans="1:32" x14ac:dyDescent="0.3">
      <c r="A11084" t="s">
        <v>12959</v>
      </c>
      <c r="B11084" t="s">
        <v>148</v>
      </c>
      <c r="C11084" t="str">
        <f t="shared" si="173"/>
        <v>2Ks</v>
      </c>
      <c r="D11084">
        <v>2009</v>
      </c>
      <c r="E11084" t="s">
        <v>272</v>
      </c>
      <c r="F11084" t="s">
        <v>7658</v>
      </c>
      <c r="G11084">
        <v>0.01</v>
      </c>
      <c r="H11084">
        <v>0</v>
      </c>
      <c r="I11084">
        <v>0</v>
      </c>
      <c r="J11084">
        <v>0</v>
      </c>
      <c r="K11084">
        <v>0.02</v>
      </c>
      <c r="L11084">
        <v>67</v>
      </c>
      <c r="M11084">
        <v>28</v>
      </c>
      <c r="N11084">
        <v>5.7</v>
      </c>
      <c r="O11084">
        <v>49</v>
      </c>
      <c r="P11084" t="s">
        <v>11832</v>
      </c>
      <c r="Q11084" t="s">
        <v>88</v>
      </c>
      <c r="AF11084" t="s">
        <v>13159</v>
      </c>
    </row>
    <row r="11085" spans="1:32" x14ac:dyDescent="0.3">
      <c r="A11085" t="s">
        <v>12977</v>
      </c>
      <c r="B11085" t="s">
        <v>32</v>
      </c>
      <c r="C11085" t="str">
        <f t="shared" si="173"/>
        <v>2Ks</v>
      </c>
      <c r="D11085">
        <v>2009</v>
      </c>
      <c r="E11085" t="s">
        <v>24</v>
      </c>
      <c r="F11085" t="s">
        <v>3633</v>
      </c>
      <c r="G11085">
        <v>0.02</v>
      </c>
      <c r="H11085">
        <v>0</v>
      </c>
      <c r="I11085">
        <v>0</v>
      </c>
      <c r="J11085">
        <v>0</v>
      </c>
      <c r="K11085">
        <v>0.02</v>
      </c>
      <c r="N11085" t="s">
        <v>203</v>
      </c>
      <c r="P11085" t="s">
        <v>4330</v>
      </c>
      <c r="Q11085" t="s">
        <v>20</v>
      </c>
      <c r="AF11085" t="s">
        <v>13160</v>
      </c>
    </row>
    <row r="11086" spans="1:32" x14ac:dyDescent="0.3">
      <c r="A11086" t="s">
        <v>12979</v>
      </c>
      <c r="B11086" t="s">
        <v>17</v>
      </c>
      <c r="C11086" t="str">
        <f t="shared" si="173"/>
        <v>2Ks</v>
      </c>
      <c r="D11086">
        <v>2009</v>
      </c>
      <c r="E11086" t="s">
        <v>39</v>
      </c>
      <c r="F11086" t="s">
        <v>3633</v>
      </c>
      <c r="G11086">
        <v>0</v>
      </c>
      <c r="H11086">
        <v>0.02</v>
      </c>
      <c r="I11086">
        <v>0</v>
      </c>
      <c r="J11086">
        <v>0</v>
      </c>
      <c r="K11086">
        <v>0.02</v>
      </c>
      <c r="AF11086" t="s">
        <v>13161</v>
      </c>
    </row>
    <row r="11087" spans="1:32" x14ac:dyDescent="0.3">
      <c r="A11087" t="s">
        <v>12996</v>
      </c>
      <c r="B11087" t="s">
        <v>32</v>
      </c>
      <c r="C11087" t="str">
        <f t="shared" si="173"/>
        <v>2Ks</v>
      </c>
      <c r="D11087">
        <v>2009</v>
      </c>
      <c r="E11087" t="s">
        <v>24</v>
      </c>
      <c r="F11087" t="s">
        <v>8430</v>
      </c>
      <c r="G11087">
        <v>0.02</v>
      </c>
      <c r="H11087">
        <v>0</v>
      </c>
      <c r="I11087">
        <v>0</v>
      </c>
      <c r="J11087">
        <v>0</v>
      </c>
      <c r="K11087">
        <v>0.02</v>
      </c>
      <c r="AF11087" t="s">
        <v>13162</v>
      </c>
    </row>
    <row r="11088" spans="1:32" x14ac:dyDescent="0.3">
      <c r="A11088" t="s">
        <v>12174</v>
      </c>
      <c r="B11088" t="s">
        <v>32</v>
      </c>
      <c r="C11088" t="str">
        <f t="shared" si="173"/>
        <v>2Ks</v>
      </c>
      <c r="D11088">
        <v>2009</v>
      </c>
      <c r="E11088" t="s">
        <v>39</v>
      </c>
      <c r="F11088" t="s">
        <v>202</v>
      </c>
      <c r="G11088">
        <v>0.01</v>
      </c>
      <c r="H11088">
        <v>0</v>
      </c>
      <c r="I11088">
        <v>0</v>
      </c>
      <c r="J11088">
        <v>0</v>
      </c>
      <c r="K11088">
        <v>0.02</v>
      </c>
      <c r="N11088" t="s">
        <v>203</v>
      </c>
      <c r="P11088" t="s">
        <v>202</v>
      </c>
      <c r="Q11088" t="s">
        <v>20</v>
      </c>
      <c r="AF11088" t="s">
        <v>13163</v>
      </c>
    </row>
    <row r="11089" spans="1:32" x14ac:dyDescent="0.3">
      <c r="A11089" t="s">
        <v>13027</v>
      </c>
      <c r="B11089" t="s">
        <v>159</v>
      </c>
      <c r="C11089" t="str">
        <f t="shared" si="173"/>
        <v>2Ks</v>
      </c>
      <c r="D11089">
        <v>2009</v>
      </c>
      <c r="E11089" t="s">
        <v>28</v>
      </c>
      <c r="F11089" t="s">
        <v>4138</v>
      </c>
      <c r="G11089">
        <v>0</v>
      </c>
      <c r="H11089">
        <v>0</v>
      </c>
      <c r="I11089">
        <v>0.02</v>
      </c>
      <c r="J11089">
        <v>0</v>
      </c>
      <c r="K11089">
        <v>0.02</v>
      </c>
      <c r="AF11089" t="s">
        <v>13164</v>
      </c>
    </row>
    <row r="11090" spans="1:32" x14ac:dyDescent="0.3">
      <c r="A11090" t="s">
        <v>13039</v>
      </c>
      <c r="B11090" t="s">
        <v>32</v>
      </c>
      <c r="C11090" t="str">
        <f t="shared" si="173"/>
        <v>2Ks</v>
      </c>
      <c r="D11090">
        <v>2009</v>
      </c>
      <c r="E11090" t="s">
        <v>101</v>
      </c>
      <c r="F11090" t="s">
        <v>1201</v>
      </c>
      <c r="G11090">
        <v>0</v>
      </c>
      <c r="H11090">
        <v>0</v>
      </c>
      <c r="I11090">
        <v>0.02</v>
      </c>
      <c r="J11090">
        <v>0</v>
      </c>
      <c r="K11090">
        <v>0.02</v>
      </c>
      <c r="AF11090" t="s">
        <v>13165</v>
      </c>
    </row>
    <row r="11091" spans="1:32" x14ac:dyDescent="0.3">
      <c r="A11091" t="s">
        <v>13041</v>
      </c>
      <c r="B11091" t="s">
        <v>32</v>
      </c>
      <c r="C11091" t="str">
        <f t="shared" si="173"/>
        <v>2Ks</v>
      </c>
      <c r="D11091">
        <v>2009</v>
      </c>
      <c r="E11091" t="s">
        <v>30</v>
      </c>
      <c r="F11091" t="s">
        <v>3561</v>
      </c>
      <c r="G11091">
        <v>0.02</v>
      </c>
      <c r="H11091">
        <v>0</v>
      </c>
      <c r="I11091">
        <v>0</v>
      </c>
      <c r="J11091">
        <v>0</v>
      </c>
      <c r="K11091">
        <v>0.02</v>
      </c>
      <c r="AF11091" t="s">
        <v>13166</v>
      </c>
    </row>
    <row r="11092" spans="1:32" x14ac:dyDescent="0.3">
      <c r="A11092" t="s">
        <v>13046</v>
      </c>
      <c r="B11092" t="s">
        <v>55</v>
      </c>
      <c r="C11092" t="str">
        <f t="shared" si="173"/>
        <v>2Ks</v>
      </c>
      <c r="D11092">
        <v>2009</v>
      </c>
      <c r="E11092" t="s">
        <v>101</v>
      </c>
      <c r="F11092" t="s">
        <v>13047</v>
      </c>
      <c r="G11092">
        <v>0</v>
      </c>
      <c r="H11092">
        <v>0</v>
      </c>
      <c r="I11092">
        <v>0.02</v>
      </c>
      <c r="J11092">
        <v>0</v>
      </c>
      <c r="K11092">
        <v>0.02</v>
      </c>
      <c r="AF11092" t="s">
        <v>13167</v>
      </c>
    </row>
    <row r="11093" spans="1:32" x14ac:dyDescent="0.3">
      <c r="A11093" t="s">
        <v>13063</v>
      </c>
      <c r="B11093" t="s">
        <v>148</v>
      </c>
      <c r="C11093" t="str">
        <f t="shared" si="173"/>
        <v>2Ks</v>
      </c>
      <c r="D11093">
        <v>2009</v>
      </c>
      <c r="E11093" t="s">
        <v>30</v>
      </c>
      <c r="F11093" t="s">
        <v>1091</v>
      </c>
      <c r="G11093">
        <v>0</v>
      </c>
      <c r="H11093">
        <v>0.01</v>
      </c>
      <c r="I11093">
        <v>0</v>
      </c>
      <c r="J11093">
        <v>0</v>
      </c>
      <c r="K11093">
        <v>0.02</v>
      </c>
      <c r="N11093" t="s">
        <v>203</v>
      </c>
      <c r="P11093" t="s">
        <v>13064</v>
      </c>
      <c r="AF11093" t="s">
        <v>13168</v>
      </c>
    </row>
    <row r="11094" spans="1:32" x14ac:dyDescent="0.3">
      <c r="A11094" t="s">
        <v>13077</v>
      </c>
      <c r="B11094" t="s">
        <v>148</v>
      </c>
      <c r="C11094" t="str">
        <f t="shared" si="173"/>
        <v>2Ks</v>
      </c>
      <c r="D11094">
        <v>2009</v>
      </c>
      <c r="E11094" t="s">
        <v>37</v>
      </c>
      <c r="F11094" t="s">
        <v>3918</v>
      </c>
      <c r="G11094">
        <v>0.01</v>
      </c>
      <c r="H11094">
        <v>0</v>
      </c>
      <c r="I11094">
        <v>0</v>
      </c>
      <c r="J11094">
        <v>0</v>
      </c>
      <c r="K11094">
        <v>0.02</v>
      </c>
      <c r="AF11094" t="s">
        <v>13169</v>
      </c>
    </row>
    <row r="11095" spans="1:32" x14ac:dyDescent="0.3">
      <c r="A11095" t="s">
        <v>13082</v>
      </c>
      <c r="B11095" t="s">
        <v>32</v>
      </c>
      <c r="C11095" t="str">
        <f t="shared" si="173"/>
        <v>2Ks</v>
      </c>
      <c r="D11095">
        <v>2009</v>
      </c>
      <c r="E11095" t="s">
        <v>101</v>
      </c>
      <c r="F11095" t="s">
        <v>7818</v>
      </c>
      <c r="G11095">
        <v>0.01</v>
      </c>
      <c r="H11095">
        <v>0</v>
      </c>
      <c r="I11095">
        <v>0</v>
      </c>
      <c r="J11095">
        <v>0</v>
      </c>
      <c r="K11095">
        <v>0.02</v>
      </c>
      <c r="N11095" t="s">
        <v>203</v>
      </c>
      <c r="AF11095" t="s">
        <v>13170</v>
      </c>
    </row>
    <row r="11096" spans="1:32" x14ac:dyDescent="0.3">
      <c r="A11096" t="s">
        <v>13087</v>
      </c>
      <c r="B11096" t="s">
        <v>32</v>
      </c>
      <c r="C11096" t="str">
        <f t="shared" si="173"/>
        <v>2Ks</v>
      </c>
      <c r="D11096">
        <v>2009</v>
      </c>
      <c r="E11096" t="s">
        <v>34</v>
      </c>
      <c r="F11096" t="s">
        <v>825</v>
      </c>
      <c r="G11096">
        <v>0.01</v>
      </c>
      <c r="H11096">
        <v>0</v>
      </c>
      <c r="I11096">
        <v>0</v>
      </c>
      <c r="J11096">
        <v>0</v>
      </c>
      <c r="K11096">
        <v>0.02</v>
      </c>
      <c r="L11096">
        <v>66</v>
      </c>
      <c r="M11096">
        <v>7</v>
      </c>
      <c r="N11096" t="s">
        <v>203</v>
      </c>
      <c r="P11096" t="s">
        <v>7132</v>
      </c>
      <c r="Q11096" t="s">
        <v>88</v>
      </c>
      <c r="AF11096" t="s">
        <v>13171</v>
      </c>
    </row>
    <row r="11097" spans="1:32" x14ac:dyDescent="0.3">
      <c r="A11097" t="s">
        <v>11730</v>
      </c>
      <c r="B11097" t="s">
        <v>148</v>
      </c>
      <c r="C11097" t="str">
        <f t="shared" si="173"/>
        <v>2Ks</v>
      </c>
      <c r="D11097">
        <v>2009</v>
      </c>
      <c r="E11097" t="s">
        <v>39</v>
      </c>
      <c r="F11097" t="s">
        <v>7658</v>
      </c>
      <c r="G11097">
        <v>0.01</v>
      </c>
      <c r="H11097">
        <v>0</v>
      </c>
      <c r="I11097">
        <v>0</v>
      </c>
      <c r="J11097">
        <v>0</v>
      </c>
      <c r="K11097">
        <v>0.02</v>
      </c>
      <c r="L11097">
        <v>72</v>
      </c>
      <c r="M11097">
        <v>31</v>
      </c>
      <c r="N11097">
        <v>7.3</v>
      </c>
      <c r="O11097">
        <v>129</v>
      </c>
      <c r="P11097" t="s">
        <v>11731</v>
      </c>
      <c r="Q11097" t="s">
        <v>88</v>
      </c>
      <c r="AF11097" t="s">
        <v>13172</v>
      </c>
    </row>
    <row r="11098" spans="1:32" x14ac:dyDescent="0.3">
      <c r="A11098" t="s">
        <v>13104</v>
      </c>
      <c r="B11098" t="s">
        <v>55</v>
      </c>
      <c r="C11098" t="str">
        <f t="shared" si="173"/>
        <v>2Ks</v>
      </c>
      <c r="D11098">
        <v>2009</v>
      </c>
      <c r="E11098" t="s">
        <v>101</v>
      </c>
      <c r="F11098" t="s">
        <v>10836</v>
      </c>
      <c r="G11098">
        <v>0</v>
      </c>
      <c r="H11098">
        <v>0</v>
      </c>
      <c r="I11098">
        <v>0.02</v>
      </c>
      <c r="J11098">
        <v>0</v>
      </c>
      <c r="K11098">
        <v>0.02</v>
      </c>
      <c r="AF11098" t="s">
        <v>13173</v>
      </c>
    </row>
    <row r="11099" spans="1:32" x14ac:dyDescent="0.3">
      <c r="A11099" t="s">
        <v>13144</v>
      </c>
      <c r="B11099" t="s">
        <v>32</v>
      </c>
      <c r="C11099" t="str">
        <f t="shared" si="173"/>
        <v>2Ks</v>
      </c>
      <c r="D11099">
        <v>2009</v>
      </c>
      <c r="E11099" t="s">
        <v>24</v>
      </c>
      <c r="F11099" t="s">
        <v>663</v>
      </c>
      <c r="G11099">
        <v>0.01</v>
      </c>
      <c r="H11099">
        <v>0</v>
      </c>
      <c r="I11099">
        <v>0</v>
      </c>
      <c r="J11099">
        <v>0</v>
      </c>
      <c r="K11099">
        <v>0.02</v>
      </c>
      <c r="N11099" t="s">
        <v>203</v>
      </c>
      <c r="P11099" t="s">
        <v>5767</v>
      </c>
      <c r="Q11099" t="s">
        <v>20</v>
      </c>
      <c r="AF11099" t="s">
        <v>13174</v>
      </c>
    </row>
    <row r="11100" spans="1:32" x14ac:dyDescent="0.3">
      <c r="A11100" t="s">
        <v>13155</v>
      </c>
      <c r="B11100" t="s">
        <v>159</v>
      </c>
      <c r="C11100" t="str">
        <f t="shared" si="173"/>
        <v>2Ks</v>
      </c>
      <c r="D11100">
        <v>2009</v>
      </c>
      <c r="E11100" t="s">
        <v>101</v>
      </c>
      <c r="F11100" t="s">
        <v>68</v>
      </c>
      <c r="G11100">
        <v>0</v>
      </c>
      <c r="H11100">
        <v>0</v>
      </c>
      <c r="I11100">
        <v>0.02</v>
      </c>
      <c r="J11100">
        <v>0</v>
      </c>
      <c r="K11100">
        <v>0.02</v>
      </c>
      <c r="AF11100" t="s">
        <v>13175</v>
      </c>
    </row>
    <row r="11101" spans="1:32" x14ac:dyDescent="0.3">
      <c r="A11101" t="s">
        <v>13166</v>
      </c>
      <c r="B11101" t="s">
        <v>32</v>
      </c>
      <c r="C11101" t="str">
        <f t="shared" si="173"/>
        <v>2Ks</v>
      </c>
      <c r="D11101">
        <v>2009</v>
      </c>
      <c r="E11101" t="s">
        <v>34</v>
      </c>
      <c r="F11101" t="s">
        <v>13080</v>
      </c>
      <c r="G11101">
        <v>0</v>
      </c>
      <c r="H11101">
        <v>0</v>
      </c>
      <c r="I11101">
        <v>0.02</v>
      </c>
      <c r="J11101">
        <v>0</v>
      </c>
      <c r="K11101">
        <v>0.02</v>
      </c>
      <c r="AF11101" t="s">
        <v>13176</v>
      </c>
    </row>
    <row r="11102" spans="1:32" x14ac:dyDescent="0.3">
      <c r="A11102" t="s">
        <v>13178</v>
      </c>
      <c r="B11102" t="s">
        <v>55</v>
      </c>
      <c r="C11102" t="str">
        <f t="shared" si="173"/>
        <v>2Ks</v>
      </c>
      <c r="D11102">
        <v>2009</v>
      </c>
      <c r="E11102" t="s">
        <v>101</v>
      </c>
      <c r="F11102" t="s">
        <v>6843</v>
      </c>
      <c r="G11102">
        <v>0</v>
      </c>
      <c r="H11102">
        <v>0</v>
      </c>
      <c r="I11102">
        <v>0.02</v>
      </c>
      <c r="J11102">
        <v>0</v>
      </c>
      <c r="K11102">
        <v>0.02</v>
      </c>
      <c r="AF11102" t="s">
        <v>13177</v>
      </c>
    </row>
    <row r="11103" spans="1:32" x14ac:dyDescent="0.3">
      <c r="A11103" t="s">
        <v>13196</v>
      </c>
      <c r="B11103" t="s">
        <v>159</v>
      </c>
      <c r="C11103" t="str">
        <f t="shared" si="173"/>
        <v>2Ks</v>
      </c>
      <c r="D11103">
        <v>2009</v>
      </c>
      <c r="E11103" t="s">
        <v>86</v>
      </c>
      <c r="F11103" t="s">
        <v>7599</v>
      </c>
      <c r="G11103">
        <v>0</v>
      </c>
      <c r="H11103">
        <v>0</v>
      </c>
      <c r="I11103">
        <v>0.01</v>
      </c>
      <c r="J11103">
        <v>0</v>
      </c>
      <c r="K11103">
        <v>0.01</v>
      </c>
      <c r="AF11103" t="s">
        <v>13178</v>
      </c>
    </row>
    <row r="11104" spans="1:32" x14ac:dyDescent="0.3">
      <c r="A11104" t="s">
        <v>13202</v>
      </c>
      <c r="B11104" t="s">
        <v>55</v>
      </c>
      <c r="C11104" t="str">
        <f t="shared" si="173"/>
        <v>2Ks</v>
      </c>
      <c r="D11104">
        <v>2009</v>
      </c>
      <c r="E11104" t="s">
        <v>101</v>
      </c>
      <c r="F11104" t="s">
        <v>7990</v>
      </c>
      <c r="G11104">
        <v>0</v>
      </c>
      <c r="H11104">
        <v>0</v>
      </c>
      <c r="I11104">
        <v>0.01</v>
      </c>
      <c r="J11104">
        <v>0</v>
      </c>
      <c r="K11104">
        <v>0.01</v>
      </c>
      <c r="AF11104" t="s">
        <v>13179</v>
      </c>
    </row>
    <row r="11105" spans="1:32" x14ac:dyDescent="0.3">
      <c r="A11105" t="s">
        <v>13204</v>
      </c>
      <c r="B11105" t="s">
        <v>32</v>
      </c>
      <c r="C11105" t="str">
        <f t="shared" si="173"/>
        <v>2Ks</v>
      </c>
      <c r="D11105">
        <v>2009</v>
      </c>
      <c r="E11105" t="s">
        <v>34</v>
      </c>
      <c r="F11105" t="s">
        <v>6900</v>
      </c>
      <c r="G11105">
        <v>0.01</v>
      </c>
      <c r="H11105">
        <v>0</v>
      </c>
      <c r="I11105">
        <v>0</v>
      </c>
      <c r="J11105">
        <v>0</v>
      </c>
      <c r="K11105">
        <v>0.01</v>
      </c>
      <c r="N11105" t="s">
        <v>203</v>
      </c>
      <c r="AF11105" t="s">
        <v>13180</v>
      </c>
    </row>
    <row r="11106" spans="1:32" x14ac:dyDescent="0.3">
      <c r="A11106" t="s">
        <v>13104</v>
      </c>
      <c r="B11106" t="s">
        <v>159</v>
      </c>
      <c r="C11106" t="str">
        <f t="shared" si="173"/>
        <v>2Ks</v>
      </c>
      <c r="D11106">
        <v>2009</v>
      </c>
      <c r="E11106" t="s">
        <v>101</v>
      </c>
      <c r="F11106" t="s">
        <v>10836</v>
      </c>
      <c r="G11106">
        <v>0</v>
      </c>
      <c r="H11106">
        <v>0</v>
      </c>
      <c r="I11106">
        <v>0.01</v>
      </c>
      <c r="J11106">
        <v>0</v>
      </c>
      <c r="K11106">
        <v>0.01</v>
      </c>
      <c r="AF11106" t="s">
        <v>13181</v>
      </c>
    </row>
    <row r="11107" spans="1:32" x14ac:dyDescent="0.3">
      <c r="A11107" t="s">
        <v>13226</v>
      </c>
      <c r="B11107" t="s">
        <v>32</v>
      </c>
      <c r="C11107" t="str">
        <f t="shared" si="173"/>
        <v>2Ks</v>
      </c>
      <c r="D11107">
        <v>2009</v>
      </c>
      <c r="E11107" t="s">
        <v>34</v>
      </c>
      <c r="F11107" t="s">
        <v>2095</v>
      </c>
      <c r="G11107">
        <v>0</v>
      </c>
      <c r="H11107">
        <v>0.01</v>
      </c>
      <c r="I11107">
        <v>0</v>
      </c>
      <c r="J11107">
        <v>0</v>
      </c>
      <c r="K11107">
        <v>0.01</v>
      </c>
      <c r="AF11107" t="s">
        <v>13182</v>
      </c>
    </row>
    <row r="11108" spans="1:32" x14ac:dyDescent="0.3">
      <c r="A11108" t="s">
        <v>13231</v>
      </c>
      <c r="B11108" t="s">
        <v>159</v>
      </c>
      <c r="C11108" t="str">
        <f t="shared" si="173"/>
        <v>2Ks</v>
      </c>
      <c r="D11108">
        <v>2009</v>
      </c>
      <c r="E11108" t="s">
        <v>101</v>
      </c>
      <c r="F11108" t="s">
        <v>11812</v>
      </c>
      <c r="G11108">
        <v>0</v>
      </c>
      <c r="H11108">
        <v>0</v>
      </c>
      <c r="I11108">
        <v>0.01</v>
      </c>
      <c r="J11108">
        <v>0</v>
      </c>
      <c r="K11108">
        <v>0.01</v>
      </c>
      <c r="AF11108" t="s">
        <v>13183</v>
      </c>
    </row>
    <row r="11109" spans="1:32" x14ac:dyDescent="0.3">
      <c r="A11109" t="s">
        <v>2900</v>
      </c>
      <c r="B11109" t="s">
        <v>148</v>
      </c>
      <c r="C11109" t="str">
        <f t="shared" si="173"/>
        <v>2Ks</v>
      </c>
      <c r="D11109">
        <v>2009</v>
      </c>
      <c r="E11109" t="s">
        <v>28</v>
      </c>
      <c r="F11109" t="s">
        <v>242</v>
      </c>
      <c r="G11109">
        <v>0</v>
      </c>
      <c r="H11109">
        <v>0.01</v>
      </c>
      <c r="I11109">
        <v>0</v>
      </c>
      <c r="J11109">
        <v>0</v>
      </c>
      <c r="K11109">
        <v>0.01</v>
      </c>
      <c r="L11109">
        <v>66</v>
      </c>
      <c r="M11109">
        <v>23</v>
      </c>
      <c r="N11109">
        <v>8.3000000000000007</v>
      </c>
      <c r="O11109">
        <v>240</v>
      </c>
      <c r="P11109" t="s">
        <v>242</v>
      </c>
      <c r="Q11109" t="s">
        <v>53</v>
      </c>
      <c r="AF11109" t="s">
        <v>13184</v>
      </c>
    </row>
    <row r="11110" spans="1:32" x14ac:dyDescent="0.3">
      <c r="A11110" t="s">
        <v>13266</v>
      </c>
      <c r="B11110" t="s">
        <v>32</v>
      </c>
      <c r="C11110" t="str">
        <f t="shared" si="173"/>
        <v>2Ks</v>
      </c>
      <c r="D11110">
        <v>2009</v>
      </c>
      <c r="E11110" t="s">
        <v>30</v>
      </c>
      <c r="F11110" t="s">
        <v>13267</v>
      </c>
      <c r="G11110">
        <v>0</v>
      </c>
      <c r="H11110">
        <v>0</v>
      </c>
      <c r="I11110">
        <v>0.01</v>
      </c>
      <c r="J11110">
        <v>0</v>
      </c>
      <c r="K11110">
        <v>0.01</v>
      </c>
      <c r="AF11110" t="s">
        <v>13186</v>
      </c>
    </row>
    <row r="11111" spans="1:32" x14ac:dyDescent="0.3">
      <c r="A11111" t="s">
        <v>13270</v>
      </c>
      <c r="B11111" t="s">
        <v>32</v>
      </c>
      <c r="C11111" t="str">
        <f t="shared" si="173"/>
        <v>2Ks</v>
      </c>
      <c r="D11111">
        <v>2009</v>
      </c>
      <c r="E11111" t="s">
        <v>28</v>
      </c>
      <c r="F11111" t="s">
        <v>372</v>
      </c>
      <c r="G11111">
        <v>0</v>
      </c>
      <c r="H11111">
        <v>0</v>
      </c>
      <c r="I11111">
        <v>0.01</v>
      </c>
      <c r="J11111">
        <v>0</v>
      </c>
      <c r="K11111">
        <v>0.01</v>
      </c>
      <c r="AF11111" t="s">
        <v>13187</v>
      </c>
    </row>
    <row r="11112" spans="1:32" x14ac:dyDescent="0.3">
      <c r="A11112" t="s">
        <v>13280</v>
      </c>
      <c r="B11112" t="s">
        <v>55</v>
      </c>
      <c r="C11112" t="str">
        <f t="shared" si="173"/>
        <v>2Ks</v>
      </c>
      <c r="D11112">
        <v>2009</v>
      </c>
      <c r="E11112" t="s">
        <v>101</v>
      </c>
      <c r="F11112" t="s">
        <v>7990</v>
      </c>
      <c r="G11112">
        <v>0</v>
      </c>
      <c r="H11112">
        <v>0</v>
      </c>
      <c r="I11112">
        <v>0.01</v>
      </c>
      <c r="J11112">
        <v>0</v>
      </c>
      <c r="K11112">
        <v>0.01</v>
      </c>
      <c r="AF11112" t="s">
        <v>13189</v>
      </c>
    </row>
    <row r="11113" spans="1:32" x14ac:dyDescent="0.3">
      <c r="A11113" t="s">
        <v>12598</v>
      </c>
      <c r="B11113" t="s">
        <v>17</v>
      </c>
      <c r="C11113" t="str">
        <f t="shared" si="173"/>
        <v>2Ks</v>
      </c>
      <c r="D11113">
        <v>2009</v>
      </c>
      <c r="E11113" t="s">
        <v>24</v>
      </c>
      <c r="F11113" t="s">
        <v>3798</v>
      </c>
      <c r="G11113">
        <v>0.01</v>
      </c>
      <c r="H11113">
        <v>0</v>
      </c>
      <c r="I11113">
        <v>0</v>
      </c>
      <c r="J11113">
        <v>0</v>
      </c>
      <c r="K11113">
        <v>0.01</v>
      </c>
      <c r="N11113" t="s">
        <v>203</v>
      </c>
      <c r="P11113" t="s">
        <v>4433</v>
      </c>
      <c r="Q11113" t="s">
        <v>20</v>
      </c>
      <c r="AF11113" t="s">
        <v>13190</v>
      </c>
    </row>
    <row r="11114" spans="1:32" x14ac:dyDescent="0.3">
      <c r="A11114" t="s">
        <v>13288</v>
      </c>
      <c r="B11114" t="s">
        <v>44</v>
      </c>
      <c r="C11114" t="str">
        <f t="shared" si="173"/>
        <v>2Ks</v>
      </c>
      <c r="D11114">
        <v>2009</v>
      </c>
      <c r="E11114" t="s">
        <v>34</v>
      </c>
      <c r="F11114" t="s">
        <v>234</v>
      </c>
      <c r="G11114">
        <v>0.01</v>
      </c>
      <c r="H11114">
        <v>0</v>
      </c>
      <c r="I11114">
        <v>0</v>
      </c>
      <c r="J11114">
        <v>0</v>
      </c>
      <c r="K11114">
        <v>0.01</v>
      </c>
      <c r="N11114" t="s">
        <v>203</v>
      </c>
      <c r="P11114" t="s">
        <v>357</v>
      </c>
      <c r="Q11114" t="s">
        <v>112</v>
      </c>
      <c r="AF11114" t="s">
        <v>13191</v>
      </c>
    </row>
    <row r="11115" spans="1:32" x14ac:dyDescent="0.3">
      <c r="A11115" t="s">
        <v>13290</v>
      </c>
      <c r="B11115" t="s">
        <v>148</v>
      </c>
      <c r="C11115" t="str">
        <f t="shared" si="173"/>
        <v>2Ks</v>
      </c>
      <c r="D11115">
        <v>2009</v>
      </c>
      <c r="E11115" t="s">
        <v>18</v>
      </c>
      <c r="F11115" t="s">
        <v>151</v>
      </c>
      <c r="G11115">
        <v>0</v>
      </c>
      <c r="H11115">
        <v>0.01</v>
      </c>
      <c r="I11115">
        <v>0</v>
      </c>
      <c r="J11115">
        <v>0</v>
      </c>
      <c r="K11115">
        <v>0.01</v>
      </c>
      <c r="L11115">
        <v>82</v>
      </c>
      <c r="M11115">
        <v>23</v>
      </c>
      <c r="N11115">
        <v>3.1</v>
      </c>
      <c r="O11115">
        <v>45</v>
      </c>
      <c r="P11115" t="s">
        <v>1400</v>
      </c>
      <c r="AF11115" t="s">
        <v>13192</v>
      </c>
    </row>
    <row r="11116" spans="1:32" x14ac:dyDescent="0.3">
      <c r="A11116" t="s">
        <v>13296</v>
      </c>
      <c r="B11116" t="s">
        <v>32</v>
      </c>
      <c r="C11116" t="str">
        <f t="shared" si="173"/>
        <v>2Ks</v>
      </c>
      <c r="D11116">
        <v>2009</v>
      </c>
      <c r="E11116" t="s">
        <v>18</v>
      </c>
      <c r="F11116" t="s">
        <v>134</v>
      </c>
      <c r="G11116">
        <v>0</v>
      </c>
      <c r="H11116">
        <v>0.01</v>
      </c>
      <c r="I11116">
        <v>0</v>
      </c>
      <c r="J11116">
        <v>0</v>
      </c>
      <c r="K11116">
        <v>0.01</v>
      </c>
      <c r="AF11116" t="s">
        <v>13193</v>
      </c>
    </row>
    <row r="11117" spans="1:32" x14ac:dyDescent="0.3">
      <c r="A11117" t="s">
        <v>13306</v>
      </c>
      <c r="B11117" t="s">
        <v>49</v>
      </c>
      <c r="C11117" t="str">
        <f t="shared" si="173"/>
        <v>2Ks</v>
      </c>
      <c r="D11117">
        <v>2009</v>
      </c>
      <c r="E11117" t="s">
        <v>24</v>
      </c>
      <c r="F11117" t="s">
        <v>4489</v>
      </c>
      <c r="G11117">
        <v>0</v>
      </c>
      <c r="H11117">
        <v>0.01</v>
      </c>
      <c r="I11117">
        <v>0</v>
      </c>
      <c r="J11117">
        <v>0</v>
      </c>
      <c r="K11117">
        <v>0.01</v>
      </c>
      <c r="AF11117" t="s">
        <v>13194</v>
      </c>
    </row>
    <row r="11118" spans="1:32" x14ac:dyDescent="0.3">
      <c r="A11118" t="s">
        <v>13308</v>
      </c>
      <c r="B11118" t="s">
        <v>32</v>
      </c>
      <c r="C11118" t="str">
        <f t="shared" si="173"/>
        <v>2Ks</v>
      </c>
      <c r="D11118">
        <v>2009</v>
      </c>
      <c r="E11118" t="s">
        <v>101</v>
      </c>
      <c r="F11118" t="s">
        <v>2748</v>
      </c>
      <c r="G11118">
        <v>0</v>
      </c>
      <c r="H11118">
        <v>0</v>
      </c>
      <c r="I11118">
        <v>0.01</v>
      </c>
      <c r="J11118">
        <v>0</v>
      </c>
      <c r="K11118">
        <v>0.01</v>
      </c>
      <c r="AF11118" t="s">
        <v>13195</v>
      </c>
    </row>
    <row r="11119" spans="1:32" x14ac:dyDescent="0.3">
      <c r="A11119" t="s">
        <v>13318</v>
      </c>
      <c r="B11119" t="s">
        <v>32</v>
      </c>
      <c r="C11119" t="str">
        <f t="shared" si="173"/>
        <v>2Ks</v>
      </c>
      <c r="D11119">
        <v>2009</v>
      </c>
      <c r="E11119" t="s">
        <v>28</v>
      </c>
      <c r="F11119" t="s">
        <v>7599</v>
      </c>
      <c r="G11119">
        <v>0</v>
      </c>
      <c r="H11119">
        <v>0</v>
      </c>
      <c r="I11119">
        <v>0.01</v>
      </c>
      <c r="J11119">
        <v>0</v>
      </c>
      <c r="K11119">
        <v>0.01</v>
      </c>
      <c r="AF11119" t="s">
        <v>13196</v>
      </c>
    </row>
    <row r="11120" spans="1:32" x14ac:dyDescent="0.3">
      <c r="A11120" t="s">
        <v>13334</v>
      </c>
      <c r="B11120" t="s">
        <v>32</v>
      </c>
      <c r="C11120" t="str">
        <f t="shared" si="173"/>
        <v>2Ks</v>
      </c>
      <c r="D11120">
        <v>2009</v>
      </c>
      <c r="E11120" t="s">
        <v>30</v>
      </c>
      <c r="F11120" t="s">
        <v>1830</v>
      </c>
      <c r="G11120">
        <v>0.01</v>
      </c>
      <c r="H11120">
        <v>0</v>
      </c>
      <c r="I11120">
        <v>0</v>
      </c>
      <c r="J11120">
        <v>0</v>
      </c>
      <c r="K11120">
        <v>0.01</v>
      </c>
      <c r="N11120" t="s">
        <v>203</v>
      </c>
      <c r="P11120" t="s">
        <v>10916</v>
      </c>
      <c r="Q11120" t="s">
        <v>20</v>
      </c>
      <c r="AF11120" t="s">
        <v>13197</v>
      </c>
    </row>
    <row r="11121" spans="1:32" x14ac:dyDescent="0.3">
      <c r="A11121" t="s">
        <v>13343</v>
      </c>
      <c r="B11121" t="s">
        <v>159</v>
      </c>
      <c r="C11121" t="str">
        <f t="shared" si="173"/>
        <v>2Ks</v>
      </c>
      <c r="D11121">
        <v>2009</v>
      </c>
      <c r="E11121" t="s">
        <v>39</v>
      </c>
      <c r="F11121" t="s">
        <v>1870</v>
      </c>
      <c r="G11121">
        <v>0</v>
      </c>
      <c r="H11121">
        <v>0</v>
      </c>
      <c r="I11121">
        <v>0.01</v>
      </c>
      <c r="J11121">
        <v>0</v>
      </c>
      <c r="K11121">
        <v>0.01</v>
      </c>
      <c r="N11121" t="s">
        <v>203</v>
      </c>
      <c r="P11121" t="s">
        <v>1870</v>
      </c>
      <c r="Q11121" t="s">
        <v>20</v>
      </c>
      <c r="AF11121" t="s">
        <v>13198</v>
      </c>
    </row>
    <row r="11122" spans="1:32" x14ac:dyDescent="0.3">
      <c r="A11122" t="s">
        <v>13346</v>
      </c>
      <c r="B11122" t="s">
        <v>32</v>
      </c>
      <c r="C11122" t="str">
        <f t="shared" si="173"/>
        <v>2Ks</v>
      </c>
      <c r="D11122">
        <v>2009</v>
      </c>
      <c r="E11122" t="s">
        <v>272</v>
      </c>
      <c r="F11122" t="s">
        <v>1207</v>
      </c>
      <c r="G11122">
        <v>0</v>
      </c>
      <c r="H11122">
        <v>0</v>
      </c>
      <c r="I11122">
        <v>0.01</v>
      </c>
      <c r="J11122">
        <v>0</v>
      </c>
      <c r="K11122">
        <v>0.01</v>
      </c>
      <c r="AF11122" t="s">
        <v>13199</v>
      </c>
    </row>
    <row r="11123" spans="1:32" x14ac:dyDescent="0.3">
      <c r="A11123" t="s">
        <v>13349</v>
      </c>
      <c r="B11123" t="s">
        <v>159</v>
      </c>
      <c r="C11123" t="str">
        <f t="shared" si="173"/>
        <v>2Ks</v>
      </c>
      <c r="D11123">
        <v>2009</v>
      </c>
      <c r="E11123" t="s">
        <v>50</v>
      </c>
      <c r="F11123" t="s">
        <v>780</v>
      </c>
      <c r="G11123">
        <v>0.01</v>
      </c>
      <c r="H11123">
        <v>0</v>
      </c>
      <c r="I11123">
        <v>0</v>
      </c>
      <c r="J11123">
        <v>0</v>
      </c>
      <c r="K11123">
        <v>0.01</v>
      </c>
      <c r="AF11123" t="s">
        <v>13201</v>
      </c>
    </row>
    <row r="11124" spans="1:32" x14ac:dyDescent="0.3">
      <c r="A11124" t="s">
        <v>13356</v>
      </c>
      <c r="B11124" t="s">
        <v>148</v>
      </c>
      <c r="C11124" t="str">
        <f t="shared" si="173"/>
        <v>2Ks</v>
      </c>
      <c r="D11124">
        <v>2009</v>
      </c>
      <c r="E11124" t="s">
        <v>30</v>
      </c>
      <c r="F11124" t="s">
        <v>372</v>
      </c>
      <c r="G11124">
        <v>0</v>
      </c>
      <c r="H11124">
        <v>0.01</v>
      </c>
      <c r="I11124">
        <v>0</v>
      </c>
      <c r="J11124">
        <v>0</v>
      </c>
      <c r="K11124">
        <v>0.01</v>
      </c>
      <c r="AF11124" t="s">
        <v>13202</v>
      </c>
    </row>
    <row r="11125" spans="1:32" x14ac:dyDescent="0.3">
      <c r="A11125" t="s">
        <v>13360</v>
      </c>
      <c r="B11125" t="s">
        <v>49</v>
      </c>
      <c r="C11125" t="str">
        <f t="shared" si="173"/>
        <v>2Ks</v>
      </c>
      <c r="D11125">
        <v>2009</v>
      </c>
      <c r="E11125" t="s">
        <v>34</v>
      </c>
      <c r="F11125" t="s">
        <v>68</v>
      </c>
      <c r="G11125">
        <v>0</v>
      </c>
      <c r="H11125">
        <v>0</v>
      </c>
      <c r="I11125">
        <v>0.01</v>
      </c>
      <c r="J11125">
        <v>0</v>
      </c>
      <c r="K11125">
        <v>0.01</v>
      </c>
      <c r="AF11125" t="s">
        <v>13203</v>
      </c>
    </row>
    <row r="11126" spans="1:32" x14ac:dyDescent="0.3">
      <c r="A11126" t="s">
        <v>13361</v>
      </c>
      <c r="B11126" t="s">
        <v>159</v>
      </c>
      <c r="C11126" t="str">
        <f t="shared" si="173"/>
        <v>2Ks</v>
      </c>
      <c r="D11126">
        <v>2009</v>
      </c>
      <c r="E11126" t="s">
        <v>101</v>
      </c>
      <c r="F11126" t="s">
        <v>2748</v>
      </c>
      <c r="G11126">
        <v>0</v>
      </c>
      <c r="H11126">
        <v>0</v>
      </c>
      <c r="I11126">
        <v>0.01</v>
      </c>
      <c r="J11126">
        <v>0</v>
      </c>
      <c r="K11126">
        <v>0.01</v>
      </c>
      <c r="AF11126" t="s">
        <v>13204</v>
      </c>
    </row>
    <row r="11127" spans="1:32" x14ac:dyDescent="0.3">
      <c r="A11127" t="s">
        <v>13362</v>
      </c>
      <c r="B11127" t="s">
        <v>17</v>
      </c>
      <c r="C11127" t="str">
        <f t="shared" si="173"/>
        <v>2Ks</v>
      </c>
      <c r="D11127">
        <v>2009</v>
      </c>
      <c r="E11127" t="s">
        <v>24</v>
      </c>
      <c r="F11127" t="s">
        <v>2703</v>
      </c>
      <c r="G11127">
        <v>0</v>
      </c>
      <c r="H11127">
        <v>0.01</v>
      </c>
      <c r="I11127">
        <v>0</v>
      </c>
      <c r="J11127">
        <v>0</v>
      </c>
      <c r="K11127">
        <v>0.01</v>
      </c>
      <c r="AF11127" t="s">
        <v>13205</v>
      </c>
    </row>
    <row r="11128" spans="1:32" x14ac:dyDescent="0.3">
      <c r="A11128" t="s">
        <v>13369</v>
      </c>
      <c r="B11128" t="s">
        <v>148</v>
      </c>
      <c r="C11128" t="str">
        <f t="shared" si="173"/>
        <v>2Ks</v>
      </c>
      <c r="D11128">
        <v>2009</v>
      </c>
      <c r="E11128" t="s">
        <v>272</v>
      </c>
      <c r="F11128" t="s">
        <v>134</v>
      </c>
      <c r="G11128">
        <v>0</v>
      </c>
      <c r="H11128">
        <v>0.01</v>
      </c>
      <c r="I11128">
        <v>0</v>
      </c>
      <c r="J11128">
        <v>0</v>
      </c>
      <c r="K11128">
        <v>0.01</v>
      </c>
      <c r="L11128">
        <v>75</v>
      </c>
      <c r="M11128">
        <v>37</v>
      </c>
      <c r="N11128">
        <v>7</v>
      </c>
      <c r="O11128">
        <v>112</v>
      </c>
      <c r="P11128" t="s">
        <v>13370</v>
      </c>
      <c r="Q11128" t="s">
        <v>88</v>
      </c>
      <c r="AF11128" t="s">
        <v>13206</v>
      </c>
    </row>
    <row r="11129" spans="1:32" x14ac:dyDescent="0.3">
      <c r="A11129" t="s">
        <v>13378</v>
      </c>
      <c r="B11129" t="s">
        <v>17</v>
      </c>
      <c r="C11129" t="str">
        <f t="shared" si="173"/>
        <v>2Ks</v>
      </c>
      <c r="D11129">
        <v>2009</v>
      </c>
      <c r="E11129" t="s">
        <v>30</v>
      </c>
      <c r="F11129" t="s">
        <v>1642</v>
      </c>
      <c r="G11129">
        <v>0.01</v>
      </c>
      <c r="H11129">
        <v>0</v>
      </c>
      <c r="I11129">
        <v>0</v>
      </c>
      <c r="J11129">
        <v>0</v>
      </c>
      <c r="K11129">
        <v>0.01</v>
      </c>
      <c r="L11129">
        <v>75</v>
      </c>
      <c r="M11129">
        <v>13</v>
      </c>
      <c r="N11129">
        <v>8.5</v>
      </c>
      <c r="O11129">
        <v>6</v>
      </c>
      <c r="P11129" t="s">
        <v>13379</v>
      </c>
      <c r="Q11129" t="s">
        <v>20</v>
      </c>
      <c r="AF11129" t="s">
        <v>13207</v>
      </c>
    </row>
    <row r="11130" spans="1:32" x14ac:dyDescent="0.3">
      <c r="A11130" t="s">
        <v>12807</v>
      </c>
      <c r="B11130" t="s">
        <v>32</v>
      </c>
      <c r="C11130" t="str">
        <f t="shared" si="173"/>
        <v>2Ks</v>
      </c>
      <c r="D11130">
        <v>2009</v>
      </c>
      <c r="E11130" t="s">
        <v>272</v>
      </c>
      <c r="F11130" t="s">
        <v>8040</v>
      </c>
      <c r="G11130">
        <v>0</v>
      </c>
      <c r="H11130">
        <v>0.01</v>
      </c>
      <c r="I11130">
        <v>0</v>
      </c>
      <c r="J11130">
        <v>0</v>
      </c>
      <c r="K11130">
        <v>0.01</v>
      </c>
      <c r="AF11130" t="s">
        <v>13208</v>
      </c>
    </row>
    <row r="11131" spans="1:32" x14ac:dyDescent="0.3">
      <c r="A11131" t="s">
        <v>13410</v>
      </c>
      <c r="B11131" t="s">
        <v>32</v>
      </c>
      <c r="C11131" t="str">
        <f t="shared" si="173"/>
        <v>2Ks</v>
      </c>
      <c r="D11131">
        <v>2009</v>
      </c>
      <c r="E11131" t="s">
        <v>39</v>
      </c>
      <c r="F11131" t="s">
        <v>234</v>
      </c>
      <c r="G11131">
        <v>0</v>
      </c>
      <c r="H11131">
        <v>0</v>
      </c>
      <c r="I11131">
        <v>0.01</v>
      </c>
      <c r="J11131">
        <v>0</v>
      </c>
      <c r="K11131">
        <v>0.01</v>
      </c>
      <c r="AF11131" t="s">
        <v>13209</v>
      </c>
    </row>
    <row r="11132" spans="1:32" x14ac:dyDescent="0.3">
      <c r="A11132" t="s">
        <v>13417</v>
      </c>
      <c r="B11132" t="s">
        <v>49</v>
      </c>
      <c r="C11132" t="str">
        <f t="shared" si="173"/>
        <v>2Ks</v>
      </c>
      <c r="D11132">
        <v>2009</v>
      </c>
      <c r="E11132" t="s">
        <v>28</v>
      </c>
      <c r="F11132" t="s">
        <v>2780</v>
      </c>
      <c r="G11132">
        <v>0</v>
      </c>
      <c r="H11132">
        <v>0</v>
      </c>
      <c r="I11132">
        <v>0.01</v>
      </c>
      <c r="J11132">
        <v>0</v>
      </c>
      <c r="K11132">
        <v>0.01</v>
      </c>
      <c r="AF11132" t="s">
        <v>13210</v>
      </c>
    </row>
    <row r="11133" spans="1:32" x14ac:dyDescent="0.3">
      <c r="A11133" t="s">
        <v>13418</v>
      </c>
      <c r="B11133" t="s">
        <v>17</v>
      </c>
      <c r="C11133" t="str">
        <f t="shared" si="173"/>
        <v>2Ks</v>
      </c>
      <c r="D11133">
        <v>2009</v>
      </c>
      <c r="E11133" t="s">
        <v>18</v>
      </c>
      <c r="F11133" t="s">
        <v>1222</v>
      </c>
      <c r="G11133">
        <v>0</v>
      </c>
      <c r="H11133">
        <v>0.01</v>
      </c>
      <c r="I11133">
        <v>0</v>
      </c>
      <c r="J11133">
        <v>0</v>
      </c>
      <c r="K11133">
        <v>0.01</v>
      </c>
      <c r="AF11133" t="s">
        <v>13211</v>
      </c>
    </row>
    <row r="11134" spans="1:32" x14ac:dyDescent="0.3">
      <c r="A11134" t="s">
        <v>13426</v>
      </c>
      <c r="B11134" t="s">
        <v>44</v>
      </c>
      <c r="C11134" t="str">
        <f t="shared" si="173"/>
        <v>2Ks</v>
      </c>
      <c r="D11134">
        <v>2009</v>
      </c>
      <c r="E11134" t="s">
        <v>37</v>
      </c>
      <c r="F11134" t="s">
        <v>11107</v>
      </c>
      <c r="G11134">
        <v>0</v>
      </c>
      <c r="H11134">
        <v>0</v>
      </c>
      <c r="I11134">
        <v>0.01</v>
      </c>
      <c r="J11134">
        <v>0</v>
      </c>
      <c r="K11134">
        <v>0.01</v>
      </c>
      <c r="AF11134" t="s">
        <v>13212</v>
      </c>
    </row>
    <row r="11135" spans="1:32" x14ac:dyDescent="0.3">
      <c r="A11135" t="s">
        <v>13441</v>
      </c>
      <c r="B11135" t="s">
        <v>55</v>
      </c>
      <c r="C11135" t="str">
        <f t="shared" si="173"/>
        <v>2Ks</v>
      </c>
      <c r="D11135">
        <v>2009</v>
      </c>
      <c r="E11135" t="s">
        <v>34</v>
      </c>
      <c r="F11135" t="s">
        <v>933</v>
      </c>
      <c r="G11135">
        <v>0</v>
      </c>
      <c r="H11135">
        <v>0</v>
      </c>
      <c r="I11135">
        <v>0.01</v>
      </c>
      <c r="J11135">
        <v>0</v>
      </c>
      <c r="K11135">
        <v>0.01</v>
      </c>
      <c r="AF11135" t="s">
        <v>13213</v>
      </c>
    </row>
    <row r="11136" spans="1:32" x14ac:dyDescent="0.3">
      <c r="A11136" t="s">
        <v>13456</v>
      </c>
      <c r="B11136" t="s">
        <v>148</v>
      </c>
      <c r="C11136" t="str">
        <f t="shared" si="173"/>
        <v>2Ks</v>
      </c>
      <c r="D11136">
        <v>2009</v>
      </c>
      <c r="E11136" t="s">
        <v>18</v>
      </c>
      <c r="F11136" t="s">
        <v>283</v>
      </c>
      <c r="G11136">
        <v>0</v>
      </c>
      <c r="H11136">
        <v>0.01</v>
      </c>
      <c r="I11136">
        <v>0</v>
      </c>
      <c r="J11136">
        <v>0</v>
      </c>
      <c r="K11136">
        <v>0.01</v>
      </c>
      <c r="AF11136" t="s">
        <v>13214</v>
      </c>
    </row>
    <row r="11137" spans="1:32" x14ac:dyDescent="0.3">
      <c r="A11137" t="s">
        <v>5249</v>
      </c>
      <c r="B11137" t="s">
        <v>148</v>
      </c>
      <c r="C11137" t="str">
        <f t="shared" si="173"/>
        <v>2Ks</v>
      </c>
      <c r="D11137">
        <v>2009</v>
      </c>
      <c r="E11137" t="s">
        <v>37</v>
      </c>
      <c r="F11137" t="s">
        <v>329</v>
      </c>
      <c r="G11137">
        <v>0</v>
      </c>
      <c r="H11137">
        <v>0.01</v>
      </c>
      <c r="I11137">
        <v>0</v>
      </c>
      <c r="J11137">
        <v>0</v>
      </c>
      <c r="K11137">
        <v>0.01</v>
      </c>
      <c r="L11137">
        <v>80</v>
      </c>
      <c r="M11137">
        <v>26</v>
      </c>
      <c r="N11137">
        <v>8</v>
      </c>
      <c r="O11137">
        <v>136</v>
      </c>
      <c r="P11137" t="s">
        <v>2957</v>
      </c>
      <c r="Q11137" t="s">
        <v>53</v>
      </c>
      <c r="AF11137" t="s">
        <v>13215</v>
      </c>
    </row>
    <row r="11138" spans="1:32" x14ac:dyDescent="0.3">
      <c r="A11138" t="s">
        <v>13463</v>
      </c>
      <c r="B11138" t="s">
        <v>159</v>
      </c>
      <c r="C11138" t="str">
        <f t="shared" si="173"/>
        <v>2Ks</v>
      </c>
      <c r="D11138">
        <v>2009</v>
      </c>
      <c r="E11138" t="s">
        <v>272</v>
      </c>
      <c r="F11138" t="s">
        <v>2780</v>
      </c>
      <c r="G11138">
        <v>0</v>
      </c>
      <c r="H11138">
        <v>0</v>
      </c>
      <c r="I11138">
        <v>0.01</v>
      </c>
      <c r="J11138">
        <v>0</v>
      </c>
      <c r="K11138">
        <v>0.01</v>
      </c>
      <c r="AF11138" t="s">
        <v>13216</v>
      </c>
    </row>
    <row r="11139" spans="1:32" x14ac:dyDescent="0.3">
      <c r="A11139" t="s">
        <v>13465</v>
      </c>
      <c r="B11139" t="s">
        <v>32</v>
      </c>
      <c r="C11139" t="str">
        <f t="shared" ref="C11139:C11202" si="174">_xlfn.IFS(D11139&lt;1990,"80s",D11139&lt;2000,"90s",D11139&lt;2010,"2Ks",D11139&lt;2020,"2k10s")</f>
        <v>2Ks</v>
      </c>
      <c r="D11139">
        <v>2009</v>
      </c>
      <c r="E11139" t="s">
        <v>101</v>
      </c>
      <c r="F11139" t="s">
        <v>3403</v>
      </c>
      <c r="G11139">
        <v>0</v>
      </c>
      <c r="H11139">
        <v>0</v>
      </c>
      <c r="I11139">
        <v>0.01</v>
      </c>
      <c r="J11139">
        <v>0</v>
      </c>
      <c r="K11139">
        <v>0.01</v>
      </c>
      <c r="AF11139" t="s">
        <v>13217</v>
      </c>
    </row>
    <row r="11140" spans="1:32" x14ac:dyDescent="0.3">
      <c r="A11140" t="s">
        <v>13474</v>
      </c>
      <c r="B11140" t="s">
        <v>32</v>
      </c>
      <c r="C11140" t="str">
        <f t="shared" si="174"/>
        <v>2Ks</v>
      </c>
      <c r="D11140">
        <v>2009</v>
      </c>
      <c r="E11140" t="s">
        <v>28</v>
      </c>
      <c r="F11140" t="s">
        <v>372</v>
      </c>
      <c r="G11140">
        <v>0</v>
      </c>
      <c r="H11140">
        <v>0</v>
      </c>
      <c r="I11140">
        <v>0.01</v>
      </c>
      <c r="J11140">
        <v>0</v>
      </c>
      <c r="K11140">
        <v>0.01</v>
      </c>
      <c r="AF11140" t="s">
        <v>13218</v>
      </c>
    </row>
    <row r="11141" spans="1:32" x14ac:dyDescent="0.3">
      <c r="A11141" t="s">
        <v>13475</v>
      </c>
      <c r="B11141" t="s">
        <v>159</v>
      </c>
      <c r="C11141" t="str">
        <f t="shared" si="174"/>
        <v>2Ks</v>
      </c>
      <c r="D11141">
        <v>2009</v>
      </c>
      <c r="E11141" t="s">
        <v>101</v>
      </c>
      <c r="F11141" t="s">
        <v>11202</v>
      </c>
      <c r="G11141">
        <v>0</v>
      </c>
      <c r="H11141">
        <v>0</v>
      </c>
      <c r="I11141">
        <v>0.01</v>
      </c>
      <c r="J11141">
        <v>0</v>
      </c>
      <c r="K11141">
        <v>0.01</v>
      </c>
      <c r="AF11141" t="s">
        <v>13219</v>
      </c>
    </row>
    <row r="11142" spans="1:32" x14ac:dyDescent="0.3">
      <c r="A11142" t="s">
        <v>13478</v>
      </c>
      <c r="B11142" t="s">
        <v>17</v>
      </c>
      <c r="C11142" t="str">
        <f t="shared" si="174"/>
        <v>2Ks</v>
      </c>
      <c r="D11142">
        <v>2009</v>
      </c>
      <c r="E11142" t="s">
        <v>101</v>
      </c>
      <c r="F11142" t="s">
        <v>242</v>
      </c>
      <c r="G11142">
        <v>0</v>
      </c>
      <c r="H11142">
        <v>0</v>
      </c>
      <c r="I11142">
        <v>0.01</v>
      </c>
      <c r="J11142">
        <v>0</v>
      </c>
      <c r="K11142">
        <v>0.01</v>
      </c>
      <c r="AF11142" t="s">
        <v>13221</v>
      </c>
    </row>
    <row r="11143" spans="1:32" x14ac:dyDescent="0.3">
      <c r="A11143" t="s">
        <v>13481</v>
      </c>
      <c r="B11143" t="s">
        <v>55</v>
      </c>
      <c r="C11143" t="str">
        <f t="shared" si="174"/>
        <v>2Ks</v>
      </c>
      <c r="D11143">
        <v>2009</v>
      </c>
      <c r="E11143" t="s">
        <v>101</v>
      </c>
      <c r="F11143" t="s">
        <v>1755</v>
      </c>
      <c r="G11143">
        <v>0</v>
      </c>
      <c r="H11143">
        <v>0</v>
      </c>
      <c r="I11143">
        <v>0.01</v>
      </c>
      <c r="J11143">
        <v>0</v>
      </c>
      <c r="K11143">
        <v>0.01</v>
      </c>
      <c r="AF11143" t="s">
        <v>13222</v>
      </c>
    </row>
    <row r="11144" spans="1:32" x14ac:dyDescent="0.3">
      <c r="A11144" t="s">
        <v>13482</v>
      </c>
      <c r="B11144" t="s">
        <v>32</v>
      </c>
      <c r="C11144" t="str">
        <f t="shared" si="174"/>
        <v>2Ks</v>
      </c>
      <c r="D11144">
        <v>2009</v>
      </c>
      <c r="E11144" t="s">
        <v>30</v>
      </c>
      <c r="F11144" t="s">
        <v>825</v>
      </c>
      <c r="G11144">
        <v>0.01</v>
      </c>
      <c r="H11144">
        <v>0</v>
      </c>
      <c r="I11144">
        <v>0</v>
      </c>
      <c r="J11144">
        <v>0</v>
      </c>
      <c r="K11144">
        <v>0.01</v>
      </c>
      <c r="AF11144" t="s">
        <v>13224</v>
      </c>
    </row>
    <row r="11145" spans="1:32" x14ac:dyDescent="0.3">
      <c r="A11145" t="s">
        <v>9207</v>
      </c>
      <c r="B11145" t="s">
        <v>32</v>
      </c>
      <c r="C11145" t="str">
        <f t="shared" si="174"/>
        <v>2Ks</v>
      </c>
      <c r="D11145">
        <v>2009</v>
      </c>
      <c r="E11145" t="s">
        <v>39</v>
      </c>
      <c r="F11145" t="s">
        <v>151</v>
      </c>
      <c r="G11145">
        <v>0.01</v>
      </c>
      <c r="H11145">
        <v>0</v>
      </c>
      <c r="I11145">
        <v>0</v>
      </c>
      <c r="J11145">
        <v>0</v>
      </c>
      <c r="K11145">
        <v>0.01</v>
      </c>
      <c r="AF11145" t="s">
        <v>13225</v>
      </c>
    </row>
    <row r="11146" spans="1:32" x14ac:dyDescent="0.3">
      <c r="A11146" t="s">
        <v>13486</v>
      </c>
      <c r="B11146" t="s">
        <v>159</v>
      </c>
      <c r="C11146" t="str">
        <f t="shared" si="174"/>
        <v>2Ks</v>
      </c>
      <c r="D11146">
        <v>2009</v>
      </c>
      <c r="E11146" t="s">
        <v>50</v>
      </c>
      <c r="F11146" t="s">
        <v>1263</v>
      </c>
      <c r="G11146">
        <v>0</v>
      </c>
      <c r="H11146">
        <v>0</v>
      </c>
      <c r="I11146">
        <v>0.01</v>
      </c>
      <c r="J11146">
        <v>0</v>
      </c>
      <c r="K11146">
        <v>0.01</v>
      </c>
      <c r="AF11146" t="s">
        <v>13226</v>
      </c>
    </row>
    <row r="11147" spans="1:32" x14ac:dyDescent="0.3">
      <c r="A11147" t="s">
        <v>13496</v>
      </c>
      <c r="B11147" t="s">
        <v>55</v>
      </c>
      <c r="C11147" t="str">
        <f t="shared" si="174"/>
        <v>2Ks</v>
      </c>
      <c r="D11147">
        <v>2009</v>
      </c>
      <c r="E11147" t="s">
        <v>101</v>
      </c>
      <c r="F11147" t="s">
        <v>7990</v>
      </c>
      <c r="G11147">
        <v>0</v>
      </c>
      <c r="H11147">
        <v>0</v>
      </c>
      <c r="I11147">
        <v>0.01</v>
      </c>
      <c r="J11147">
        <v>0</v>
      </c>
      <c r="K11147">
        <v>0.01</v>
      </c>
      <c r="AF11147" t="s">
        <v>13227</v>
      </c>
    </row>
    <row r="11148" spans="1:32" x14ac:dyDescent="0.3">
      <c r="A11148" t="s">
        <v>13499</v>
      </c>
      <c r="B11148" t="s">
        <v>44</v>
      </c>
      <c r="C11148" t="str">
        <f t="shared" si="174"/>
        <v>2Ks</v>
      </c>
      <c r="D11148">
        <v>2009</v>
      </c>
      <c r="E11148" t="s">
        <v>28</v>
      </c>
      <c r="F11148" t="s">
        <v>6022</v>
      </c>
      <c r="G11148">
        <v>0</v>
      </c>
      <c r="H11148">
        <v>0</v>
      </c>
      <c r="I11148">
        <v>0.01</v>
      </c>
      <c r="J11148">
        <v>0</v>
      </c>
      <c r="K11148">
        <v>0.01</v>
      </c>
      <c r="P11148" t="s">
        <v>6022</v>
      </c>
      <c r="Q11148" t="s">
        <v>88</v>
      </c>
      <c r="AF11148" t="s">
        <v>13228</v>
      </c>
    </row>
    <row r="11149" spans="1:32" x14ac:dyDescent="0.3">
      <c r="A11149" t="s">
        <v>13502</v>
      </c>
      <c r="B11149" t="s">
        <v>148</v>
      </c>
      <c r="C11149" t="str">
        <f t="shared" si="174"/>
        <v>2Ks</v>
      </c>
      <c r="D11149">
        <v>2009</v>
      </c>
      <c r="E11149" t="s">
        <v>101</v>
      </c>
      <c r="F11149" t="s">
        <v>4719</v>
      </c>
      <c r="G11149">
        <v>0</v>
      </c>
      <c r="H11149">
        <v>0.01</v>
      </c>
      <c r="I11149">
        <v>0</v>
      </c>
      <c r="J11149">
        <v>0</v>
      </c>
      <c r="K11149">
        <v>0.01</v>
      </c>
      <c r="L11149">
        <v>54</v>
      </c>
      <c r="M11149">
        <v>13</v>
      </c>
      <c r="P11149" t="s">
        <v>13503</v>
      </c>
      <c r="AF11149" t="s">
        <v>13230</v>
      </c>
    </row>
    <row r="11150" spans="1:32" x14ac:dyDescent="0.3">
      <c r="A11150" t="s">
        <v>13510</v>
      </c>
      <c r="B11150" t="s">
        <v>159</v>
      </c>
      <c r="C11150" t="str">
        <f t="shared" si="174"/>
        <v>2Ks</v>
      </c>
      <c r="D11150">
        <v>2009</v>
      </c>
      <c r="E11150" t="s">
        <v>101</v>
      </c>
      <c r="F11150" t="s">
        <v>10703</v>
      </c>
      <c r="G11150">
        <v>0</v>
      </c>
      <c r="H11150">
        <v>0</v>
      </c>
      <c r="I11150">
        <v>0.01</v>
      </c>
      <c r="J11150">
        <v>0</v>
      </c>
      <c r="K11150">
        <v>0.01</v>
      </c>
      <c r="AF11150" t="s">
        <v>13231</v>
      </c>
    </row>
    <row r="11151" spans="1:32" x14ac:dyDescent="0.3">
      <c r="A11151" t="s">
        <v>13517</v>
      </c>
      <c r="B11151" t="s">
        <v>159</v>
      </c>
      <c r="C11151" t="str">
        <f t="shared" si="174"/>
        <v>2Ks</v>
      </c>
      <c r="D11151">
        <v>2009</v>
      </c>
      <c r="E11151" t="s">
        <v>50</v>
      </c>
      <c r="F11151" t="s">
        <v>780</v>
      </c>
      <c r="G11151">
        <v>0</v>
      </c>
      <c r="H11151">
        <v>0</v>
      </c>
      <c r="I11151">
        <v>0.01</v>
      </c>
      <c r="J11151">
        <v>0</v>
      </c>
      <c r="K11151">
        <v>0.01</v>
      </c>
      <c r="AF11151" t="s">
        <v>13232</v>
      </c>
    </row>
    <row r="11152" spans="1:32" x14ac:dyDescent="0.3">
      <c r="A11152" t="s">
        <v>13529</v>
      </c>
      <c r="B11152" t="s">
        <v>44</v>
      </c>
      <c r="C11152" t="str">
        <f t="shared" si="174"/>
        <v>2Ks</v>
      </c>
      <c r="D11152">
        <v>2009</v>
      </c>
      <c r="E11152" t="s">
        <v>101</v>
      </c>
      <c r="F11152" t="s">
        <v>10703</v>
      </c>
      <c r="G11152">
        <v>0</v>
      </c>
      <c r="H11152">
        <v>0</v>
      </c>
      <c r="I11152">
        <v>0.01</v>
      </c>
      <c r="J11152">
        <v>0</v>
      </c>
      <c r="K11152">
        <v>0.01</v>
      </c>
      <c r="AF11152" t="s">
        <v>13233</v>
      </c>
    </row>
    <row r="11153" spans="1:32" x14ac:dyDescent="0.3">
      <c r="A11153" t="s">
        <v>13532</v>
      </c>
      <c r="B11153" t="s">
        <v>17</v>
      </c>
      <c r="C11153" t="str">
        <f t="shared" si="174"/>
        <v>2Ks</v>
      </c>
      <c r="D11153">
        <v>2009</v>
      </c>
      <c r="E11153" t="s">
        <v>30</v>
      </c>
      <c r="F11153" t="s">
        <v>5463</v>
      </c>
      <c r="G11153">
        <v>0.01</v>
      </c>
      <c r="H11153">
        <v>0</v>
      </c>
      <c r="I11153">
        <v>0</v>
      </c>
      <c r="J11153">
        <v>0</v>
      </c>
      <c r="K11153">
        <v>0.01</v>
      </c>
      <c r="AF11153" t="s">
        <v>13234</v>
      </c>
    </row>
    <row r="11154" spans="1:32" x14ac:dyDescent="0.3">
      <c r="A11154" t="s">
        <v>13533</v>
      </c>
      <c r="B11154" t="s">
        <v>32</v>
      </c>
      <c r="C11154" t="str">
        <f t="shared" si="174"/>
        <v>2Ks</v>
      </c>
      <c r="D11154">
        <v>2009</v>
      </c>
      <c r="E11154" t="s">
        <v>18</v>
      </c>
      <c r="F11154" t="s">
        <v>234</v>
      </c>
      <c r="G11154">
        <v>0</v>
      </c>
      <c r="H11154">
        <v>0</v>
      </c>
      <c r="I11154">
        <v>0.01</v>
      </c>
      <c r="J11154">
        <v>0</v>
      </c>
      <c r="K11154">
        <v>0.01</v>
      </c>
      <c r="AF11154" t="s">
        <v>13235</v>
      </c>
    </row>
    <row r="11155" spans="1:32" x14ac:dyDescent="0.3">
      <c r="A11155" t="s">
        <v>13534</v>
      </c>
      <c r="B11155" t="s">
        <v>32</v>
      </c>
      <c r="C11155" t="str">
        <f t="shared" si="174"/>
        <v>2Ks</v>
      </c>
      <c r="D11155">
        <v>2009</v>
      </c>
      <c r="E11155" t="s">
        <v>101</v>
      </c>
      <c r="F11155" t="s">
        <v>1207</v>
      </c>
      <c r="G11155">
        <v>0</v>
      </c>
      <c r="H11155">
        <v>0</v>
      </c>
      <c r="I11155">
        <v>0.01</v>
      </c>
      <c r="J11155">
        <v>0</v>
      </c>
      <c r="K11155">
        <v>0.01</v>
      </c>
      <c r="AF11155" t="s">
        <v>13236</v>
      </c>
    </row>
    <row r="11156" spans="1:32" x14ac:dyDescent="0.3">
      <c r="A11156" t="s">
        <v>13543</v>
      </c>
      <c r="B11156" t="s">
        <v>159</v>
      </c>
      <c r="C11156" t="str">
        <f t="shared" si="174"/>
        <v>2Ks</v>
      </c>
      <c r="D11156">
        <v>2009</v>
      </c>
      <c r="E11156" t="s">
        <v>101</v>
      </c>
      <c r="F11156" t="s">
        <v>11202</v>
      </c>
      <c r="G11156">
        <v>0</v>
      </c>
      <c r="H11156">
        <v>0</v>
      </c>
      <c r="I11156">
        <v>0.01</v>
      </c>
      <c r="J11156">
        <v>0</v>
      </c>
      <c r="K11156">
        <v>0.01</v>
      </c>
      <c r="AF11156" t="s">
        <v>13237</v>
      </c>
    </row>
    <row r="11157" spans="1:32" x14ac:dyDescent="0.3">
      <c r="A11157" t="s">
        <v>858</v>
      </c>
      <c r="B11157" t="s">
        <v>148</v>
      </c>
      <c r="C11157" t="str">
        <f t="shared" si="174"/>
        <v>2Ks</v>
      </c>
      <c r="D11157">
        <v>2009</v>
      </c>
      <c r="E11157" t="s">
        <v>18</v>
      </c>
      <c r="F11157" t="s">
        <v>234</v>
      </c>
      <c r="G11157">
        <v>0</v>
      </c>
      <c r="H11157">
        <v>0.01</v>
      </c>
      <c r="I11157">
        <v>0</v>
      </c>
      <c r="J11157">
        <v>0</v>
      </c>
      <c r="K11157">
        <v>0.01</v>
      </c>
      <c r="L11157">
        <v>78</v>
      </c>
      <c r="M11157">
        <v>8</v>
      </c>
      <c r="N11157">
        <v>6.9</v>
      </c>
      <c r="O11157">
        <v>49</v>
      </c>
      <c r="P11157" t="s">
        <v>357</v>
      </c>
      <c r="Q11157" t="s">
        <v>20</v>
      </c>
      <c r="AF11157" t="s">
        <v>13238</v>
      </c>
    </row>
    <row r="11158" spans="1:32" x14ac:dyDescent="0.3">
      <c r="A11158" t="s">
        <v>11617</v>
      </c>
      <c r="B11158" t="s">
        <v>44</v>
      </c>
      <c r="C11158" t="str">
        <f t="shared" si="174"/>
        <v>2Ks</v>
      </c>
      <c r="D11158">
        <v>2009</v>
      </c>
      <c r="E11158" t="s">
        <v>24</v>
      </c>
      <c r="F11158" t="s">
        <v>4489</v>
      </c>
      <c r="G11158">
        <v>0</v>
      </c>
      <c r="H11158">
        <v>0.01</v>
      </c>
      <c r="I11158">
        <v>0</v>
      </c>
      <c r="J11158">
        <v>0</v>
      </c>
      <c r="K11158">
        <v>0.01</v>
      </c>
      <c r="L11158">
        <v>62</v>
      </c>
      <c r="M11158">
        <v>16</v>
      </c>
      <c r="P11158" t="s">
        <v>4433</v>
      </c>
      <c r="Q11158" t="s">
        <v>20</v>
      </c>
      <c r="AF11158" t="s">
        <v>13239</v>
      </c>
    </row>
    <row r="11159" spans="1:32" x14ac:dyDescent="0.3">
      <c r="A11159" t="s">
        <v>13571</v>
      </c>
      <c r="B11159" t="s">
        <v>159</v>
      </c>
      <c r="C11159" t="str">
        <f t="shared" si="174"/>
        <v>2Ks</v>
      </c>
      <c r="D11159">
        <v>2009</v>
      </c>
      <c r="E11159" t="s">
        <v>101</v>
      </c>
      <c r="F11159" t="s">
        <v>6843</v>
      </c>
      <c r="G11159">
        <v>0</v>
      </c>
      <c r="H11159">
        <v>0</v>
      </c>
      <c r="I11159">
        <v>0.01</v>
      </c>
      <c r="J11159">
        <v>0</v>
      </c>
      <c r="K11159">
        <v>0.01</v>
      </c>
      <c r="AF11159" t="s">
        <v>13241</v>
      </c>
    </row>
    <row r="11160" spans="1:32" x14ac:dyDescent="0.3">
      <c r="A11160" t="s">
        <v>13573</v>
      </c>
      <c r="B11160" t="s">
        <v>55</v>
      </c>
      <c r="C11160" t="str">
        <f t="shared" si="174"/>
        <v>2Ks</v>
      </c>
      <c r="D11160">
        <v>2009</v>
      </c>
      <c r="E11160" t="s">
        <v>101</v>
      </c>
      <c r="F11160" t="s">
        <v>6843</v>
      </c>
      <c r="G11160">
        <v>0</v>
      </c>
      <c r="H11160">
        <v>0</v>
      </c>
      <c r="I11160">
        <v>0.01</v>
      </c>
      <c r="J11160">
        <v>0</v>
      </c>
      <c r="K11160">
        <v>0.01</v>
      </c>
      <c r="AF11160" t="s">
        <v>13242</v>
      </c>
    </row>
    <row r="11161" spans="1:32" x14ac:dyDescent="0.3">
      <c r="A11161" t="s">
        <v>13574</v>
      </c>
      <c r="B11161" t="s">
        <v>148</v>
      </c>
      <c r="C11161" t="str">
        <f t="shared" si="174"/>
        <v>2Ks</v>
      </c>
      <c r="D11161">
        <v>2009</v>
      </c>
      <c r="E11161" t="s">
        <v>28</v>
      </c>
      <c r="F11161" t="s">
        <v>10627</v>
      </c>
      <c r="G11161">
        <v>0</v>
      </c>
      <c r="H11161">
        <v>0.01</v>
      </c>
      <c r="I11161">
        <v>0</v>
      </c>
      <c r="J11161">
        <v>0</v>
      </c>
      <c r="K11161">
        <v>0.01</v>
      </c>
      <c r="L11161">
        <v>82</v>
      </c>
      <c r="M11161">
        <v>25</v>
      </c>
      <c r="N11161">
        <v>8.6</v>
      </c>
      <c r="O11161">
        <v>158</v>
      </c>
      <c r="P11161" t="s">
        <v>13575</v>
      </c>
      <c r="Q11161" t="s">
        <v>88</v>
      </c>
      <c r="AF11161" t="s">
        <v>13243</v>
      </c>
    </row>
    <row r="11162" spans="1:32" x14ac:dyDescent="0.3">
      <c r="A11162" t="s">
        <v>13576</v>
      </c>
      <c r="B11162" t="s">
        <v>159</v>
      </c>
      <c r="C11162" t="str">
        <f t="shared" si="174"/>
        <v>2Ks</v>
      </c>
      <c r="D11162">
        <v>2009</v>
      </c>
      <c r="E11162" t="s">
        <v>50</v>
      </c>
      <c r="F11162" t="s">
        <v>283</v>
      </c>
      <c r="G11162">
        <v>0</v>
      </c>
      <c r="H11162">
        <v>0.01</v>
      </c>
      <c r="I11162">
        <v>0</v>
      </c>
      <c r="J11162">
        <v>0</v>
      </c>
      <c r="K11162">
        <v>0.01</v>
      </c>
      <c r="AF11162" t="s">
        <v>13244</v>
      </c>
    </row>
    <row r="11163" spans="1:32" x14ac:dyDescent="0.3">
      <c r="A11163" t="s">
        <v>13614</v>
      </c>
      <c r="B11163" t="s">
        <v>148</v>
      </c>
      <c r="C11163" t="str">
        <f t="shared" si="174"/>
        <v>2Ks</v>
      </c>
      <c r="D11163">
        <v>2009</v>
      </c>
      <c r="E11163" t="s">
        <v>50</v>
      </c>
      <c r="F11163" t="s">
        <v>2659</v>
      </c>
      <c r="G11163">
        <v>0</v>
      </c>
      <c r="H11163">
        <v>0.01</v>
      </c>
      <c r="I11163">
        <v>0</v>
      </c>
      <c r="J11163">
        <v>0</v>
      </c>
      <c r="K11163">
        <v>0.01</v>
      </c>
      <c r="L11163">
        <v>80</v>
      </c>
      <c r="M11163">
        <v>50</v>
      </c>
      <c r="N11163">
        <v>8.1999999999999993</v>
      </c>
      <c r="O11163">
        <v>488</v>
      </c>
      <c r="P11163" t="s">
        <v>11464</v>
      </c>
      <c r="Q11163" t="s">
        <v>112</v>
      </c>
      <c r="AF11163" t="s">
        <v>13245</v>
      </c>
    </row>
    <row r="11164" spans="1:32" x14ac:dyDescent="0.3">
      <c r="A11164" t="s">
        <v>13627</v>
      </c>
      <c r="B11164" t="s">
        <v>49</v>
      </c>
      <c r="C11164" t="str">
        <f t="shared" si="174"/>
        <v>2Ks</v>
      </c>
      <c r="D11164">
        <v>2009</v>
      </c>
      <c r="E11164" t="s">
        <v>18</v>
      </c>
      <c r="F11164" t="s">
        <v>825</v>
      </c>
      <c r="G11164">
        <v>0</v>
      </c>
      <c r="H11164">
        <v>0.01</v>
      </c>
      <c r="I11164">
        <v>0</v>
      </c>
      <c r="J11164">
        <v>0</v>
      </c>
      <c r="K11164">
        <v>0.01</v>
      </c>
      <c r="AF11164" t="s">
        <v>13246</v>
      </c>
    </row>
    <row r="11165" spans="1:32" x14ac:dyDescent="0.3">
      <c r="A11165" t="s">
        <v>13631</v>
      </c>
      <c r="B11165" t="s">
        <v>32</v>
      </c>
      <c r="C11165" t="str">
        <f t="shared" si="174"/>
        <v>2Ks</v>
      </c>
      <c r="D11165">
        <v>2009</v>
      </c>
      <c r="E11165" t="s">
        <v>50</v>
      </c>
      <c r="F11165" t="s">
        <v>372</v>
      </c>
      <c r="G11165">
        <v>0</v>
      </c>
      <c r="H11165">
        <v>0</v>
      </c>
      <c r="I11165">
        <v>0.01</v>
      </c>
      <c r="J11165">
        <v>0</v>
      </c>
      <c r="K11165">
        <v>0.01</v>
      </c>
      <c r="AF11165" t="s">
        <v>13247</v>
      </c>
    </row>
    <row r="11166" spans="1:32" x14ac:dyDescent="0.3">
      <c r="A11166" t="s">
        <v>13636</v>
      </c>
      <c r="B11166" t="s">
        <v>148</v>
      </c>
      <c r="C11166" t="str">
        <f t="shared" si="174"/>
        <v>2Ks</v>
      </c>
      <c r="D11166">
        <v>2009</v>
      </c>
      <c r="E11166" t="s">
        <v>101</v>
      </c>
      <c r="F11166" t="s">
        <v>6580</v>
      </c>
      <c r="G11166">
        <v>0</v>
      </c>
      <c r="H11166">
        <v>0.01</v>
      </c>
      <c r="I11166">
        <v>0</v>
      </c>
      <c r="J11166">
        <v>0</v>
      </c>
      <c r="K11166">
        <v>0.01</v>
      </c>
      <c r="N11166" t="s">
        <v>203</v>
      </c>
      <c r="P11166" t="s">
        <v>12931</v>
      </c>
      <c r="Q11166" t="s">
        <v>88</v>
      </c>
      <c r="AF11166" t="s">
        <v>13248</v>
      </c>
    </row>
    <row r="11167" spans="1:32" x14ac:dyDescent="0.3">
      <c r="A11167" t="s">
        <v>13648</v>
      </c>
      <c r="B11167" t="s">
        <v>55</v>
      </c>
      <c r="C11167" t="str">
        <f t="shared" si="174"/>
        <v>2Ks</v>
      </c>
      <c r="D11167">
        <v>2009</v>
      </c>
      <c r="E11167" t="s">
        <v>101</v>
      </c>
      <c r="F11167" t="s">
        <v>3403</v>
      </c>
      <c r="G11167">
        <v>0</v>
      </c>
      <c r="H11167">
        <v>0</v>
      </c>
      <c r="I11167">
        <v>0.01</v>
      </c>
      <c r="J11167">
        <v>0</v>
      </c>
      <c r="K11167">
        <v>0.01</v>
      </c>
      <c r="AF11167" t="s">
        <v>13249</v>
      </c>
    </row>
    <row r="11168" spans="1:32" x14ac:dyDescent="0.3">
      <c r="A11168" t="s">
        <v>4929</v>
      </c>
      <c r="B11168" t="s">
        <v>148</v>
      </c>
      <c r="C11168" t="str">
        <f t="shared" si="174"/>
        <v>2Ks</v>
      </c>
      <c r="D11168">
        <v>2009</v>
      </c>
      <c r="E11168" t="s">
        <v>39</v>
      </c>
      <c r="F11168" t="s">
        <v>283</v>
      </c>
      <c r="G11168">
        <v>0</v>
      </c>
      <c r="H11168">
        <v>0.01</v>
      </c>
      <c r="I11168">
        <v>0</v>
      </c>
      <c r="J11168">
        <v>0</v>
      </c>
      <c r="K11168">
        <v>0.01</v>
      </c>
      <c r="AF11168" t="s">
        <v>13250</v>
      </c>
    </row>
    <row r="11169" spans="1:32" x14ac:dyDescent="0.3">
      <c r="A11169" t="s">
        <v>13679</v>
      </c>
      <c r="B11169" t="s">
        <v>32</v>
      </c>
      <c r="C11169" t="str">
        <f t="shared" si="174"/>
        <v>2Ks</v>
      </c>
      <c r="D11169">
        <v>2009</v>
      </c>
      <c r="E11169" t="s">
        <v>18</v>
      </c>
      <c r="F11169" t="s">
        <v>128</v>
      </c>
      <c r="G11169">
        <v>0</v>
      </c>
      <c r="H11169">
        <v>0</v>
      </c>
      <c r="I11169">
        <v>0.01</v>
      </c>
      <c r="J11169">
        <v>0</v>
      </c>
      <c r="K11169">
        <v>0.01</v>
      </c>
      <c r="AF11169" t="s">
        <v>13252</v>
      </c>
    </row>
    <row r="11170" spans="1:32" x14ac:dyDescent="0.3">
      <c r="A11170" t="s">
        <v>13684</v>
      </c>
      <c r="B11170" t="s">
        <v>148</v>
      </c>
      <c r="C11170" t="str">
        <f t="shared" si="174"/>
        <v>2Ks</v>
      </c>
      <c r="D11170">
        <v>2009</v>
      </c>
      <c r="E11170" t="s">
        <v>101</v>
      </c>
      <c r="F11170" t="s">
        <v>5573</v>
      </c>
      <c r="G11170">
        <v>0</v>
      </c>
      <c r="H11170">
        <v>0.01</v>
      </c>
      <c r="I11170">
        <v>0</v>
      </c>
      <c r="J11170">
        <v>0</v>
      </c>
      <c r="K11170">
        <v>0.01</v>
      </c>
      <c r="L11170">
        <v>63</v>
      </c>
      <c r="M11170">
        <v>6</v>
      </c>
      <c r="N11170">
        <v>5.8</v>
      </c>
      <c r="O11170">
        <v>8</v>
      </c>
      <c r="P11170" t="s">
        <v>5573</v>
      </c>
      <c r="AF11170" t="s">
        <v>13253</v>
      </c>
    </row>
    <row r="11171" spans="1:32" x14ac:dyDescent="0.3">
      <c r="A11171" t="s">
        <v>43</v>
      </c>
      <c r="B11171" t="s">
        <v>44</v>
      </c>
      <c r="C11171" t="str">
        <f t="shared" si="174"/>
        <v>2k10s</v>
      </c>
      <c r="D11171">
        <v>2010</v>
      </c>
      <c r="E11171" t="s">
        <v>34</v>
      </c>
      <c r="F11171" t="s">
        <v>45</v>
      </c>
      <c r="G11171">
        <v>15</v>
      </c>
      <c r="H11171">
        <v>4.8899999999999997</v>
      </c>
      <c r="I11171">
        <v>0.24</v>
      </c>
      <c r="J11171">
        <v>1.69</v>
      </c>
      <c r="K11171">
        <v>21.81</v>
      </c>
      <c r="L11171">
        <v>61</v>
      </c>
      <c r="M11171">
        <v>45</v>
      </c>
      <c r="N11171">
        <v>6.3</v>
      </c>
      <c r="O11171">
        <v>106</v>
      </c>
      <c r="P11171" t="s">
        <v>46</v>
      </c>
      <c r="Q11171" t="s">
        <v>20</v>
      </c>
      <c r="AF11171" t="s">
        <v>13254</v>
      </c>
    </row>
    <row r="11172" spans="1:32" x14ac:dyDescent="0.3">
      <c r="A11172" t="s">
        <v>66</v>
      </c>
      <c r="B11172" t="s">
        <v>32</v>
      </c>
      <c r="C11172" t="str">
        <f t="shared" si="174"/>
        <v>2k10s</v>
      </c>
      <c r="D11172">
        <v>2010</v>
      </c>
      <c r="E11172" t="s">
        <v>28</v>
      </c>
      <c r="F11172" t="s">
        <v>19</v>
      </c>
      <c r="G11172">
        <v>5.51</v>
      </c>
      <c r="H11172">
        <v>3.17</v>
      </c>
      <c r="I11172">
        <v>5.65</v>
      </c>
      <c r="J11172">
        <v>0.8</v>
      </c>
      <c r="K11172">
        <v>15.14</v>
      </c>
      <c r="AF11172" t="s">
        <v>13255</v>
      </c>
    </row>
    <row r="11173" spans="1:32" x14ac:dyDescent="0.3">
      <c r="A11173" t="s">
        <v>76</v>
      </c>
      <c r="B11173" t="s">
        <v>44</v>
      </c>
      <c r="C11173" t="str">
        <f t="shared" si="174"/>
        <v>2k10s</v>
      </c>
      <c r="D11173">
        <v>2010</v>
      </c>
      <c r="E11173" t="s">
        <v>37</v>
      </c>
      <c r="F11173" t="s">
        <v>71</v>
      </c>
      <c r="G11173">
        <v>9.6999999999999993</v>
      </c>
      <c r="H11173">
        <v>3.68</v>
      </c>
      <c r="I11173">
        <v>0.11</v>
      </c>
      <c r="J11173">
        <v>1.1299999999999999</v>
      </c>
      <c r="K11173">
        <v>14.61</v>
      </c>
      <c r="L11173">
        <v>87</v>
      </c>
      <c r="M11173">
        <v>89</v>
      </c>
      <c r="N11173">
        <v>6.3</v>
      </c>
      <c r="O11173">
        <v>1454</v>
      </c>
      <c r="P11173" t="s">
        <v>77</v>
      </c>
      <c r="Q11173" t="s">
        <v>53</v>
      </c>
      <c r="AF11173" t="s">
        <v>13256</v>
      </c>
    </row>
    <row r="11174" spans="1:32" x14ac:dyDescent="0.3">
      <c r="A11174" t="s">
        <v>76</v>
      </c>
      <c r="B11174" t="s">
        <v>49</v>
      </c>
      <c r="C11174" t="str">
        <f t="shared" si="174"/>
        <v>2k10s</v>
      </c>
      <c r="D11174">
        <v>2010</v>
      </c>
      <c r="E11174" t="s">
        <v>37</v>
      </c>
      <c r="F11174" t="s">
        <v>71</v>
      </c>
      <c r="G11174">
        <v>5.99</v>
      </c>
      <c r="H11174">
        <v>4.37</v>
      </c>
      <c r="I11174">
        <v>0.48</v>
      </c>
      <c r="J11174">
        <v>1.79</v>
      </c>
      <c r="K11174">
        <v>12.63</v>
      </c>
      <c r="L11174">
        <v>88</v>
      </c>
      <c r="M11174">
        <v>58</v>
      </c>
      <c r="N11174">
        <v>6.4</v>
      </c>
      <c r="O11174">
        <v>1094</v>
      </c>
      <c r="P11174" t="s">
        <v>77</v>
      </c>
      <c r="Q11174" t="s">
        <v>53</v>
      </c>
      <c r="AF11174" t="s">
        <v>13257</v>
      </c>
    </row>
    <row r="11175" spans="1:32" x14ac:dyDescent="0.3">
      <c r="A11175" t="s">
        <v>106</v>
      </c>
      <c r="B11175" t="s">
        <v>49</v>
      </c>
      <c r="C11175" t="str">
        <f t="shared" si="174"/>
        <v>2k10s</v>
      </c>
      <c r="D11175">
        <v>2010</v>
      </c>
      <c r="E11175" t="s">
        <v>24</v>
      </c>
      <c r="F11175" t="s">
        <v>68</v>
      </c>
      <c r="G11175">
        <v>2.96</v>
      </c>
      <c r="H11175">
        <v>4.82</v>
      </c>
      <c r="I11175">
        <v>0.81</v>
      </c>
      <c r="J11175">
        <v>2.11</v>
      </c>
      <c r="K11175">
        <v>10.7</v>
      </c>
      <c r="L11175">
        <v>84</v>
      </c>
      <c r="M11175">
        <v>82</v>
      </c>
      <c r="N11175">
        <v>7.5</v>
      </c>
      <c r="O11175">
        <v>1112</v>
      </c>
      <c r="P11175" t="s">
        <v>69</v>
      </c>
      <c r="Q11175" t="s">
        <v>20</v>
      </c>
      <c r="AF11175" t="s">
        <v>13258</v>
      </c>
    </row>
    <row r="11176" spans="1:32" x14ac:dyDescent="0.3">
      <c r="A11176" t="s">
        <v>115</v>
      </c>
      <c r="B11176" t="s">
        <v>44</v>
      </c>
      <c r="C11176" t="str">
        <f t="shared" si="174"/>
        <v>2k10s</v>
      </c>
      <c r="D11176">
        <v>2010</v>
      </c>
      <c r="E11176" t="s">
        <v>37</v>
      </c>
      <c r="F11176" t="s">
        <v>45</v>
      </c>
      <c r="G11176">
        <v>7.04</v>
      </c>
      <c r="H11176">
        <v>1.95</v>
      </c>
      <c r="I11176">
        <v>0.08</v>
      </c>
      <c r="J11176">
        <v>0.79</v>
      </c>
      <c r="K11176">
        <v>9.86</v>
      </c>
      <c r="L11176">
        <v>91</v>
      </c>
      <c r="M11176">
        <v>99</v>
      </c>
      <c r="N11176">
        <v>7.9</v>
      </c>
      <c r="O11176">
        <v>2045</v>
      </c>
      <c r="P11176" t="s">
        <v>116</v>
      </c>
      <c r="Q11176" t="s">
        <v>53</v>
      </c>
      <c r="AF11176" t="s">
        <v>13259</v>
      </c>
    </row>
    <row r="11177" spans="1:32" x14ac:dyDescent="0.3">
      <c r="A11177" t="s">
        <v>122</v>
      </c>
      <c r="B11177" t="s">
        <v>17</v>
      </c>
      <c r="C11177" t="str">
        <f t="shared" si="174"/>
        <v>2k10s</v>
      </c>
      <c r="D11177">
        <v>2010</v>
      </c>
      <c r="E11177" t="s">
        <v>34</v>
      </c>
      <c r="F11177" t="s">
        <v>111</v>
      </c>
      <c r="G11177">
        <v>5.8</v>
      </c>
      <c r="H11177">
        <v>2.85</v>
      </c>
      <c r="I11177">
        <v>0.01</v>
      </c>
      <c r="J11177">
        <v>0.78</v>
      </c>
      <c r="K11177">
        <v>9.44</v>
      </c>
      <c r="L11177">
        <v>74</v>
      </c>
      <c r="M11177">
        <v>24</v>
      </c>
      <c r="N11177">
        <v>7.3</v>
      </c>
      <c r="O11177">
        <v>24</v>
      </c>
      <c r="P11177" t="s">
        <v>111</v>
      </c>
      <c r="Q11177" t="s">
        <v>112</v>
      </c>
      <c r="AF11177" t="s">
        <v>13260</v>
      </c>
    </row>
    <row r="11178" spans="1:32" x14ac:dyDescent="0.3">
      <c r="A11178" t="s">
        <v>139</v>
      </c>
      <c r="B11178" t="s">
        <v>17</v>
      </c>
      <c r="C11178" t="str">
        <f t="shared" si="174"/>
        <v>2k10s</v>
      </c>
      <c r="D11178">
        <v>2010</v>
      </c>
      <c r="E11178" t="s">
        <v>34</v>
      </c>
      <c r="F11178" t="s">
        <v>19</v>
      </c>
      <c r="G11178">
        <v>1.75</v>
      </c>
      <c r="H11178">
        <v>3.47</v>
      </c>
      <c r="I11178">
        <v>2.4900000000000002</v>
      </c>
      <c r="J11178">
        <v>0.67</v>
      </c>
      <c r="K11178">
        <v>8.3800000000000008</v>
      </c>
      <c r="L11178">
        <v>68</v>
      </c>
      <c r="M11178">
        <v>42</v>
      </c>
      <c r="N11178">
        <v>7.4</v>
      </c>
      <c r="O11178">
        <v>54</v>
      </c>
      <c r="P11178" t="s">
        <v>140</v>
      </c>
      <c r="Q11178" t="s">
        <v>20</v>
      </c>
      <c r="AF11178" t="s">
        <v>13261</v>
      </c>
    </row>
    <row r="11179" spans="1:32" x14ac:dyDescent="0.3">
      <c r="A11179" t="s">
        <v>168</v>
      </c>
      <c r="B11179" t="s">
        <v>17</v>
      </c>
      <c r="C11179" t="str">
        <f t="shared" si="174"/>
        <v>2k10s</v>
      </c>
      <c r="D11179">
        <v>2010</v>
      </c>
      <c r="E11179" t="s">
        <v>1</v>
      </c>
      <c r="F11179" t="s">
        <v>19</v>
      </c>
      <c r="G11179">
        <v>3.56</v>
      </c>
      <c r="H11179">
        <v>2.35</v>
      </c>
      <c r="I11179">
        <v>0.98</v>
      </c>
      <c r="J11179">
        <v>0.62</v>
      </c>
      <c r="K11179">
        <v>7.51</v>
      </c>
      <c r="L11179">
        <v>97</v>
      </c>
      <c r="M11179">
        <v>87</v>
      </c>
      <c r="N11179">
        <v>9.1</v>
      </c>
      <c r="O11179">
        <v>1854</v>
      </c>
      <c r="P11179" t="s">
        <v>169</v>
      </c>
      <c r="Q11179" t="s">
        <v>20</v>
      </c>
      <c r="AF11179" t="s">
        <v>13262</v>
      </c>
    </row>
    <row r="11180" spans="1:32" x14ac:dyDescent="0.3">
      <c r="A11180" t="s">
        <v>201</v>
      </c>
      <c r="B11180" t="s">
        <v>17</v>
      </c>
      <c r="C11180" t="str">
        <f t="shared" si="174"/>
        <v>2k10s</v>
      </c>
      <c r="D11180">
        <v>2010</v>
      </c>
      <c r="E11180" t="s">
        <v>18</v>
      </c>
      <c r="F11180" t="s">
        <v>202</v>
      </c>
      <c r="G11180">
        <v>3.45</v>
      </c>
      <c r="H11180">
        <v>2.59</v>
      </c>
      <c r="I11180">
        <v>0</v>
      </c>
      <c r="J11180">
        <v>0.66</v>
      </c>
      <c r="K11180">
        <v>6.71</v>
      </c>
      <c r="N11180" t="s">
        <v>203</v>
      </c>
      <c r="P11180" t="s">
        <v>204</v>
      </c>
      <c r="Q11180" t="s">
        <v>20</v>
      </c>
      <c r="AF11180" t="s">
        <v>13264</v>
      </c>
    </row>
    <row r="11181" spans="1:32" x14ac:dyDescent="0.3">
      <c r="A11181" t="s">
        <v>209</v>
      </c>
      <c r="B11181" t="s">
        <v>49</v>
      </c>
      <c r="C11181" t="str">
        <f t="shared" si="174"/>
        <v>2k10s</v>
      </c>
      <c r="D11181">
        <v>2010</v>
      </c>
      <c r="E11181" t="s">
        <v>50</v>
      </c>
      <c r="F11181" t="s">
        <v>51</v>
      </c>
      <c r="G11181">
        <v>2.79</v>
      </c>
      <c r="H11181">
        <v>2.5299999999999998</v>
      </c>
      <c r="I11181">
        <v>0.17</v>
      </c>
      <c r="J11181">
        <v>0.99</v>
      </c>
      <c r="K11181">
        <v>6.49</v>
      </c>
      <c r="L11181">
        <v>95</v>
      </c>
      <c r="M11181">
        <v>73</v>
      </c>
      <c r="N11181">
        <v>8.8000000000000007</v>
      </c>
      <c r="O11181">
        <v>2456</v>
      </c>
      <c r="P11181" t="s">
        <v>210</v>
      </c>
      <c r="Q11181" t="s">
        <v>53</v>
      </c>
      <c r="AF11181" t="s">
        <v>13265</v>
      </c>
    </row>
    <row r="11182" spans="1:32" x14ac:dyDescent="0.3">
      <c r="A11182" t="s">
        <v>213</v>
      </c>
      <c r="B11182" t="s">
        <v>17</v>
      </c>
      <c r="C11182" t="str">
        <f t="shared" si="174"/>
        <v>2k10s</v>
      </c>
      <c r="D11182">
        <v>2010</v>
      </c>
      <c r="E11182" t="s">
        <v>1</v>
      </c>
      <c r="F11182" t="s">
        <v>19</v>
      </c>
      <c r="G11182">
        <v>3.17</v>
      </c>
      <c r="H11182">
        <v>1.79</v>
      </c>
      <c r="I11182">
        <v>1.03</v>
      </c>
      <c r="J11182">
        <v>0.46</v>
      </c>
      <c r="K11182">
        <v>6.44</v>
      </c>
      <c r="L11182">
        <v>87</v>
      </c>
      <c r="M11182">
        <v>77</v>
      </c>
      <c r="N11182">
        <v>8.6</v>
      </c>
      <c r="O11182">
        <v>368</v>
      </c>
      <c r="P11182" t="s">
        <v>214</v>
      </c>
      <c r="Q11182" t="s">
        <v>20</v>
      </c>
      <c r="AF11182" t="s">
        <v>13266</v>
      </c>
    </row>
    <row r="11183" spans="1:32" x14ac:dyDescent="0.3">
      <c r="A11183" t="s">
        <v>209</v>
      </c>
      <c r="B11183" t="s">
        <v>44</v>
      </c>
      <c r="C11183" t="str">
        <f t="shared" si="174"/>
        <v>2k10s</v>
      </c>
      <c r="D11183">
        <v>2010</v>
      </c>
      <c r="E11183" t="s">
        <v>50</v>
      </c>
      <c r="F11183" t="s">
        <v>51</v>
      </c>
      <c r="G11183">
        <v>3.7</v>
      </c>
      <c r="H11183">
        <v>1.95</v>
      </c>
      <c r="I11183">
        <v>0.09</v>
      </c>
      <c r="J11183">
        <v>0.57999999999999996</v>
      </c>
      <c r="K11183">
        <v>6.32</v>
      </c>
      <c r="L11183">
        <v>95</v>
      </c>
      <c r="M11183">
        <v>96</v>
      </c>
      <c r="N11183">
        <v>9</v>
      </c>
      <c r="O11183">
        <v>2316</v>
      </c>
      <c r="P11183" t="s">
        <v>210</v>
      </c>
      <c r="Q11183" t="s">
        <v>53</v>
      </c>
      <c r="AF11183" t="s">
        <v>13268</v>
      </c>
    </row>
    <row r="11184" spans="1:32" x14ac:dyDescent="0.3">
      <c r="A11184" t="s">
        <v>229</v>
      </c>
      <c r="B11184" t="s">
        <v>44</v>
      </c>
      <c r="C11184" t="str">
        <f t="shared" si="174"/>
        <v>2k10s</v>
      </c>
      <c r="D11184">
        <v>2010</v>
      </c>
      <c r="E11184" t="s">
        <v>18</v>
      </c>
      <c r="F11184" t="s">
        <v>45</v>
      </c>
      <c r="G11184">
        <v>3.92</v>
      </c>
      <c r="H11184">
        <v>1.73</v>
      </c>
      <c r="I11184">
        <v>0.03</v>
      </c>
      <c r="J11184">
        <v>0.51</v>
      </c>
      <c r="K11184">
        <v>6.19</v>
      </c>
      <c r="L11184">
        <v>73</v>
      </c>
      <c r="M11184">
        <v>51</v>
      </c>
      <c r="N11184">
        <v>7.4</v>
      </c>
      <c r="O11184">
        <v>95</v>
      </c>
      <c r="P11184" t="s">
        <v>230</v>
      </c>
      <c r="Q11184" t="s">
        <v>112</v>
      </c>
      <c r="AF11184" t="s">
        <v>13269</v>
      </c>
    </row>
    <row r="11185" spans="1:32" x14ac:dyDescent="0.3">
      <c r="A11185" t="s">
        <v>301</v>
      </c>
      <c r="B11185" t="s">
        <v>44</v>
      </c>
      <c r="C11185" t="str">
        <f t="shared" si="174"/>
        <v>2k10s</v>
      </c>
      <c r="D11185">
        <v>2010</v>
      </c>
      <c r="E11185" t="s">
        <v>28</v>
      </c>
      <c r="F11185" t="s">
        <v>45</v>
      </c>
      <c r="G11185">
        <v>3.59</v>
      </c>
      <c r="H11185">
        <v>1.08</v>
      </c>
      <c r="I11185">
        <v>0.05</v>
      </c>
      <c r="J11185">
        <v>0.38</v>
      </c>
      <c r="K11185">
        <v>5.0999999999999996</v>
      </c>
      <c r="L11185">
        <v>80</v>
      </c>
      <c r="M11185">
        <v>88</v>
      </c>
      <c r="N11185">
        <v>6.5</v>
      </c>
      <c r="O11185">
        <v>604</v>
      </c>
      <c r="P11185" t="s">
        <v>302</v>
      </c>
      <c r="Q11185" t="s">
        <v>53</v>
      </c>
      <c r="AF11185" t="s">
        <v>13270</v>
      </c>
    </row>
    <row r="11186" spans="1:32" x14ac:dyDescent="0.3">
      <c r="A11186" t="s">
        <v>305</v>
      </c>
      <c r="B11186" t="s">
        <v>49</v>
      </c>
      <c r="C11186" t="str">
        <f t="shared" si="174"/>
        <v>2k10s</v>
      </c>
      <c r="D11186">
        <v>2010</v>
      </c>
      <c r="E11186" t="s">
        <v>18</v>
      </c>
      <c r="F11186" t="s">
        <v>134</v>
      </c>
      <c r="G11186">
        <v>0.61</v>
      </c>
      <c r="H11186">
        <v>3.28</v>
      </c>
      <c r="I11186">
        <v>0.06</v>
      </c>
      <c r="J11186">
        <v>1.1200000000000001</v>
      </c>
      <c r="K11186">
        <v>5.07</v>
      </c>
      <c r="L11186">
        <v>89</v>
      </c>
      <c r="M11186">
        <v>51</v>
      </c>
      <c r="N11186">
        <v>8</v>
      </c>
      <c r="O11186">
        <v>233</v>
      </c>
      <c r="P11186" t="s">
        <v>135</v>
      </c>
      <c r="Q11186" t="s">
        <v>20</v>
      </c>
      <c r="AF11186" t="s">
        <v>13271</v>
      </c>
    </row>
    <row r="11187" spans="1:32" x14ac:dyDescent="0.3">
      <c r="A11187" t="s">
        <v>321</v>
      </c>
      <c r="B11187" t="s">
        <v>159</v>
      </c>
      <c r="C11187" t="str">
        <f t="shared" si="174"/>
        <v>2k10s</v>
      </c>
      <c r="D11187">
        <v>2010</v>
      </c>
      <c r="E11187" t="s">
        <v>28</v>
      </c>
      <c r="F11187" t="s">
        <v>222</v>
      </c>
      <c r="G11187">
        <v>0</v>
      </c>
      <c r="H11187">
        <v>0</v>
      </c>
      <c r="I11187">
        <v>4.87</v>
      </c>
      <c r="J11187">
        <v>0</v>
      </c>
      <c r="K11187">
        <v>4.87</v>
      </c>
      <c r="AF11187" t="s">
        <v>13273</v>
      </c>
    </row>
    <row r="11188" spans="1:32" x14ac:dyDescent="0.3">
      <c r="A11188" t="s">
        <v>322</v>
      </c>
      <c r="B11188" t="s">
        <v>148</v>
      </c>
      <c r="C11188" t="str">
        <f t="shared" si="174"/>
        <v>2k10s</v>
      </c>
      <c r="D11188">
        <v>2010</v>
      </c>
      <c r="E11188" t="s">
        <v>272</v>
      </c>
      <c r="F11188" t="s">
        <v>71</v>
      </c>
      <c r="G11188">
        <v>2.57</v>
      </c>
      <c r="H11188">
        <v>1.68</v>
      </c>
      <c r="I11188">
        <v>0</v>
      </c>
      <c r="J11188">
        <v>0.57999999999999996</v>
      </c>
      <c r="K11188">
        <v>4.84</v>
      </c>
      <c r="L11188">
        <v>93</v>
      </c>
      <c r="M11188">
        <v>82</v>
      </c>
      <c r="N11188">
        <v>8.1999999999999993</v>
      </c>
      <c r="O11188">
        <v>3052</v>
      </c>
      <c r="P11188" t="s">
        <v>224</v>
      </c>
      <c r="Q11188" t="s">
        <v>88</v>
      </c>
      <c r="AF11188" t="s">
        <v>13274</v>
      </c>
    </row>
    <row r="11189" spans="1:32" x14ac:dyDescent="0.3">
      <c r="A11189" t="s">
        <v>323</v>
      </c>
      <c r="B11189" t="s">
        <v>49</v>
      </c>
      <c r="C11189" t="str">
        <f t="shared" si="174"/>
        <v>2k10s</v>
      </c>
      <c r="D11189">
        <v>2010</v>
      </c>
      <c r="E11189" t="s">
        <v>50</v>
      </c>
      <c r="F11189" t="s">
        <v>68</v>
      </c>
      <c r="G11189">
        <v>2.74</v>
      </c>
      <c r="H11189">
        <v>1.33</v>
      </c>
      <c r="I11189">
        <v>0.12</v>
      </c>
      <c r="J11189">
        <v>0.61</v>
      </c>
      <c r="K11189">
        <v>4.8</v>
      </c>
      <c r="L11189">
        <v>92</v>
      </c>
      <c r="M11189">
        <v>101</v>
      </c>
      <c r="N11189">
        <v>8.6999999999999993</v>
      </c>
      <c r="O11189">
        <v>2633</v>
      </c>
      <c r="P11189" t="s">
        <v>324</v>
      </c>
      <c r="Q11189" t="s">
        <v>53</v>
      </c>
      <c r="AF11189" t="s">
        <v>13275</v>
      </c>
    </row>
    <row r="11190" spans="1:32" x14ac:dyDescent="0.3">
      <c r="A11190" t="s">
        <v>361</v>
      </c>
      <c r="B11190" t="s">
        <v>17</v>
      </c>
      <c r="C11190" t="str">
        <f t="shared" si="174"/>
        <v>2k10s</v>
      </c>
      <c r="D11190">
        <v>2010</v>
      </c>
      <c r="E11190" t="s">
        <v>34</v>
      </c>
      <c r="F11190" t="s">
        <v>111</v>
      </c>
      <c r="G11190">
        <v>2.64</v>
      </c>
      <c r="H11190">
        <v>1.33</v>
      </c>
      <c r="I11190">
        <v>0.01</v>
      </c>
      <c r="J11190">
        <v>0.39</v>
      </c>
      <c r="K11190">
        <v>4.3600000000000003</v>
      </c>
      <c r="L11190">
        <v>56</v>
      </c>
      <c r="M11190">
        <v>37</v>
      </c>
      <c r="N11190">
        <v>8.3000000000000007</v>
      </c>
      <c r="O11190">
        <v>31</v>
      </c>
      <c r="P11190" t="s">
        <v>362</v>
      </c>
      <c r="Q11190" t="s">
        <v>112</v>
      </c>
      <c r="AF11190" t="s">
        <v>13276</v>
      </c>
    </row>
    <row r="11191" spans="1:32" x14ac:dyDescent="0.3">
      <c r="A11191" t="s">
        <v>400</v>
      </c>
      <c r="B11191" t="s">
        <v>44</v>
      </c>
      <c r="C11191" t="str">
        <f t="shared" si="174"/>
        <v>2k10s</v>
      </c>
      <c r="D11191">
        <v>2010</v>
      </c>
      <c r="E11191" t="s">
        <v>28</v>
      </c>
      <c r="F11191" t="s">
        <v>130</v>
      </c>
      <c r="G11191">
        <v>2.66</v>
      </c>
      <c r="H11191">
        <v>1.03</v>
      </c>
      <c r="I11191">
        <v>0.04</v>
      </c>
      <c r="J11191">
        <v>0.33</v>
      </c>
      <c r="K11191">
        <v>4.05</v>
      </c>
      <c r="L11191">
        <v>84</v>
      </c>
      <c r="M11191">
        <v>81</v>
      </c>
      <c r="N11191">
        <v>8.1</v>
      </c>
      <c r="O11191">
        <v>769</v>
      </c>
      <c r="P11191" t="s">
        <v>401</v>
      </c>
      <c r="Q11191" t="s">
        <v>53</v>
      </c>
      <c r="AF11191" t="s">
        <v>13277</v>
      </c>
    </row>
    <row r="11192" spans="1:32" x14ac:dyDescent="0.3">
      <c r="A11192" t="s">
        <v>434</v>
      </c>
      <c r="B11192" t="s">
        <v>49</v>
      </c>
      <c r="C11192" t="str">
        <f t="shared" si="174"/>
        <v>2k10s</v>
      </c>
      <c r="D11192">
        <v>2010</v>
      </c>
      <c r="E11192" t="s">
        <v>18</v>
      </c>
      <c r="F11192" t="s">
        <v>68</v>
      </c>
      <c r="G11192">
        <v>2.13</v>
      </c>
      <c r="H11192">
        <v>1.1200000000000001</v>
      </c>
      <c r="I11192">
        <v>0.1</v>
      </c>
      <c r="J11192">
        <v>0.5</v>
      </c>
      <c r="K11192">
        <v>3.84</v>
      </c>
      <c r="L11192">
        <v>76</v>
      </c>
      <c r="M11192">
        <v>64</v>
      </c>
      <c r="N11192">
        <v>7.9</v>
      </c>
      <c r="O11192">
        <v>104</v>
      </c>
      <c r="P11192" t="s">
        <v>435</v>
      </c>
      <c r="Q11192" t="s">
        <v>112</v>
      </c>
      <c r="AF11192" t="s">
        <v>13278</v>
      </c>
    </row>
    <row r="11193" spans="1:32" x14ac:dyDescent="0.3">
      <c r="A11193" t="s">
        <v>305</v>
      </c>
      <c r="B11193" t="s">
        <v>44</v>
      </c>
      <c r="C11193" t="str">
        <f t="shared" si="174"/>
        <v>2k10s</v>
      </c>
      <c r="D11193">
        <v>2010</v>
      </c>
      <c r="E11193" t="s">
        <v>18</v>
      </c>
      <c r="F11193" t="s">
        <v>134</v>
      </c>
      <c r="G11193">
        <v>0.71</v>
      </c>
      <c r="H11193">
        <v>2.39</v>
      </c>
      <c r="I11193">
        <v>0.02</v>
      </c>
      <c r="J11193">
        <v>0.4</v>
      </c>
      <c r="K11193">
        <v>3.52</v>
      </c>
      <c r="L11193">
        <v>88</v>
      </c>
      <c r="M11193">
        <v>66</v>
      </c>
      <c r="N11193">
        <v>7.5</v>
      </c>
      <c r="O11193">
        <v>155</v>
      </c>
      <c r="P11193" t="s">
        <v>135</v>
      </c>
      <c r="Q11193" t="s">
        <v>20</v>
      </c>
      <c r="AF11193" t="s">
        <v>13280</v>
      </c>
    </row>
    <row r="11194" spans="1:32" x14ac:dyDescent="0.3">
      <c r="A11194" t="s">
        <v>498</v>
      </c>
      <c r="B11194" t="s">
        <v>44</v>
      </c>
      <c r="C11194" t="str">
        <f t="shared" si="174"/>
        <v>2k10s</v>
      </c>
      <c r="D11194">
        <v>2010</v>
      </c>
      <c r="E11194" t="s">
        <v>50</v>
      </c>
      <c r="F11194" t="s">
        <v>111</v>
      </c>
      <c r="G11194">
        <v>2.85</v>
      </c>
      <c r="H11194">
        <v>0.38</v>
      </c>
      <c r="I11194">
        <v>0.03</v>
      </c>
      <c r="J11194">
        <v>0.24</v>
      </c>
      <c r="K11194">
        <v>3.49</v>
      </c>
      <c r="L11194">
        <v>89</v>
      </c>
      <c r="M11194">
        <v>81</v>
      </c>
      <c r="N11194">
        <v>8.3000000000000007</v>
      </c>
      <c r="O11194">
        <v>693</v>
      </c>
      <c r="P11194" t="s">
        <v>260</v>
      </c>
      <c r="Q11194" t="s">
        <v>53</v>
      </c>
      <c r="AF11194" t="s">
        <v>13281</v>
      </c>
    </row>
    <row r="11195" spans="1:32" x14ac:dyDescent="0.3">
      <c r="A11195" t="s">
        <v>500</v>
      </c>
      <c r="B11195" t="s">
        <v>44</v>
      </c>
      <c r="C11195" t="str">
        <f t="shared" si="174"/>
        <v>2k10s</v>
      </c>
      <c r="D11195">
        <v>2010</v>
      </c>
      <c r="E11195" t="s">
        <v>37</v>
      </c>
      <c r="F11195" t="s">
        <v>134</v>
      </c>
      <c r="G11195">
        <v>2.1</v>
      </c>
      <c r="H11195">
        <v>1.01</v>
      </c>
      <c r="I11195">
        <v>0.04</v>
      </c>
      <c r="J11195">
        <v>0.32</v>
      </c>
      <c r="K11195">
        <v>3.47</v>
      </c>
      <c r="L11195">
        <v>88</v>
      </c>
      <c r="M11195">
        <v>75</v>
      </c>
      <c r="N11195">
        <v>8.6</v>
      </c>
      <c r="O11195">
        <v>869</v>
      </c>
      <c r="P11195" t="s">
        <v>174</v>
      </c>
      <c r="Q11195" t="s">
        <v>53</v>
      </c>
      <c r="AF11195" t="s">
        <v>13282</v>
      </c>
    </row>
    <row r="11196" spans="1:32" x14ac:dyDescent="0.3">
      <c r="A11196" t="s">
        <v>560</v>
      </c>
      <c r="B11196" t="s">
        <v>44</v>
      </c>
      <c r="C11196" t="str">
        <f t="shared" si="174"/>
        <v>2k10s</v>
      </c>
      <c r="D11196">
        <v>2010</v>
      </c>
      <c r="E11196" t="s">
        <v>34</v>
      </c>
      <c r="F11196" t="s">
        <v>561</v>
      </c>
      <c r="G11196">
        <v>2.15</v>
      </c>
      <c r="H11196">
        <v>0.76</v>
      </c>
      <c r="I11196">
        <v>0.01</v>
      </c>
      <c r="J11196">
        <v>0.26</v>
      </c>
      <c r="K11196">
        <v>3.17</v>
      </c>
      <c r="L11196">
        <v>82</v>
      </c>
      <c r="M11196">
        <v>63</v>
      </c>
      <c r="N11196">
        <v>7.6</v>
      </c>
      <c r="O11196">
        <v>85</v>
      </c>
      <c r="P11196" t="s">
        <v>300</v>
      </c>
      <c r="Q11196" t="s">
        <v>88</v>
      </c>
      <c r="AF11196" t="s">
        <v>13284</v>
      </c>
    </row>
    <row r="11197" spans="1:32" x14ac:dyDescent="0.3">
      <c r="A11197" t="s">
        <v>400</v>
      </c>
      <c r="B11197" t="s">
        <v>49</v>
      </c>
      <c r="C11197" t="str">
        <f t="shared" si="174"/>
        <v>2k10s</v>
      </c>
      <c r="D11197">
        <v>2010</v>
      </c>
      <c r="E11197" t="s">
        <v>28</v>
      </c>
      <c r="F11197" t="s">
        <v>130</v>
      </c>
      <c r="G11197">
        <v>1.52</v>
      </c>
      <c r="H11197">
        <v>1.03</v>
      </c>
      <c r="I11197">
        <v>0.1</v>
      </c>
      <c r="J11197">
        <v>0.46</v>
      </c>
      <c r="K11197">
        <v>3.11</v>
      </c>
      <c r="L11197">
        <v>82</v>
      </c>
      <c r="M11197">
        <v>57</v>
      </c>
      <c r="N11197">
        <v>7.8</v>
      </c>
      <c r="O11197">
        <v>492</v>
      </c>
      <c r="P11197" t="s">
        <v>401</v>
      </c>
      <c r="Q11197" t="s">
        <v>53</v>
      </c>
      <c r="AF11197" t="s">
        <v>13285</v>
      </c>
    </row>
    <row r="11198" spans="1:32" x14ac:dyDescent="0.3">
      <c r="A11198" t="s">
        <v>583</v>
      </c>
      <c r="B11198" t="s">
        <v>44</v>
      </c>
      <c r="C11198" t="str">
        <f t="shared" si="174"/>
        <v>2k10s</v>
      </c>
      <c r="D11198">
        <v>2010</v>
      </c>
      <c r="E11198" t="s">
        <v>28</v>
      </c>
      <c r="F11198" t="s">
        <v>134</v>
      </c>
      <c r="G11198">
        <v>1.99</v>
      </c>
      <c r="H11198">
        <v>0.81</v>
      </c>
      <c r="I11198">
        <v>0.03</v>
      </c>
      <c r="J11198">
        <v>0.27</v>
      </c>
      <c r="K11198">
        <v>3.1</v>
      </c>
      <c r="L11198">
        <v>96</v>
      </c>
      <c r="M11198">
        <v>98</v>
      </c>
      <c r="N11198">
        <v>8.9</v>
      </c>
      <c r="O11198">
        <v>3143</v>
      </c>
      <c r="P11198" t="s">
        <v>584</v>
      </c>
      <c r="Q11198" t="s">
        <v>53</v>
      </c>
      <c r="AF11198" t="s">
        <v>13286</v>
      </c>
    </row>
    <row r="11199" spans="1:32" x14ac:dyDescent="0.3">
      <c r="A11199" t="s">
        <v>596</v>
      </c>
      <c r="B11199" t="s">
        <v>49</v>
      </c>
      <c r="C11199" t="str">
        <f t="shared" si="174"/>
        <v>2k10s</v>
      </c>
      <c r="D11199">
        <v>2010</v>
      </c>
      <c r="E11199" t="s">
        <v>101</v>
      </c>
      <c r="F11199" t="s">
        <v>68</v>
      </c>
      <c r="G11199">
        <v>1.29</v>
      </c>
      <c r="H11199">
        <v>1.21</v>
      </c>
      <c r="I11199">
        <v>0.06</v>
      </c>
      <c r="J11199">
        <v>0.47</v>
      </c>
      <c r="K11199">
        <v>3.03</v>
      </c>
      <c r="L11199">
        <v>87</v>
      </c>
      <c r="M11199">
        <v>107</v>
      </c>
      <c r="N11199">
        <v>7.7</v>
      </c>
      <c r="O11199">
        <v>2759</v>
      </c>
      <c r="P11199" t="s">
        <v>597</v>
      </c>
      <c r="Q11199" t="s">
        <v>53</v>
      </c>
      <c r="AF11199" t="s">
        <v>13287</v>
      </c>
    </row>
    <row r="11200" spans="1:32" x14ac:dyDescent="0.3">
      <c r="A11200" t="s">
        <v>606</v>
      </c>
      <c r="B11200" t="s">
        <v>17</v>
      </c>
      <c r="C11200" t="str">
        <f t="shared" si="174"/>
        <v>2k10s</v>
      </c>
      <c r="D11200">
        <v>2010</v>
      </c>
      <c r="E11200" t="s">
        <v>1</v>
      </c>
      <c r="F11200" t="s">
        <v>568</v>
      </c>
      <c r="G11200">
        <v>2.04</v>
      </c>
      <c r="H11200">
        <v>0.63</v>
      </c>
      <c r="I11200">
        <v>0.12</v>
      </c>
      <c r="J11200">
        <v>0.22</v>
      </c>
      <c r="K11200">
        <v>3</v>
      </c>
      <c r="L11200">
        <v>73</v>
      </c>
      <c r="M11200">
        <v>78</v>
      </c>
      <c r="N11200">
        <v>7</v>
      </c>
      <c r="O11200">
        <v>131</v>
      </c>
      <c r="P11200" t="s">
        <v>607</v>
      </c>
      <c r="Q11200" t="s">
        <v>20</v>
      </c>
      <c r="AF11200" t="s">
        <v>13288</v>
      </c>
    </row>
    <row r="11201" spans="1:32" x14ac:dyDescent="0.3">
      <c r="A11201" t="s">
        <v>500</v>
      </c>
      <c r="B11201" t="s">
        <v>49</v>
      </c>
      <c r="C11201" t="str">
        <f t="shared" si="174"/>
        <v>2k10s</v>
      </c>
      <c r="D11201">
        <v>2010</v>
      </c>
      <c r="E11201" t="s">
        <v>37</v>
      </c>
      <c r="F11201" t="s">
        <v>134</v>
      </c>
      <c r="G11201">
        <v>1.33</v>
      </c>
      <c r="H11201">
        <v>1.1000000000000001</v>
      </c>
      <c r="I11201">
        <v>0.08</v>
      </c>
      <c r="J11201">
        <v>0.44</v>
      </c>
      <c r="K11201">
        <v>2.95</v>
      </c>
      <c r="L11201">
        <v>88</v>
      </c>
      <c r="M11201">
        <v>59</v>
      </c>
      <c r="N11201">
        <v>8.5</v>
      </c>
      <c r="O11201">
        <v>572</v>
      </c>
      <c r="P11201" t="s">
        <v>174</v>
      </c>
      <c r="Q11201" t="s">
        <v>53</v>
      </c>
      <c r="AF11201" t="s">
        <v>13290</v>
      </c>
    </row>
    <row r="11202" spans="1:32" x14ac:dyDescent="0.3">
      <c r="A11202" t="s">
        <v>498</v>
      </c>
      <c r="B11202" t="s">
        <v>49</v>
      </c>
      <c r="C11202" t="str">
        <f t="shared" si="174"/>
        <v>2k10s</v>
      </c>
      <c r="D11202">
        <v>2010</v>
      </c>
      <c r="E11202" t="s">
        <v>50</v>
      </c>
      <c r="F11202" t="s">
        <v>111</v>
      </c>
      <c r="G11202">
        <v>1.87</v>
      </c>
      <c r="H11202">
        <v>0.55000000000000004</v>
      </c>
      <c r="I11202">
        <v>0.11</v>
      </c>
      <c r="J11202">
        <v>0.28999999999999998</v>
      </c>
      <c r="K11202">
        <v>2.82</v>
      </c>
      <c r="L11202">
        <v>90</v>
      </c>
      <c r="M11202">
        <v>59</v>
      </c>
      <c r="N11202">
        <v>8.1999999999999993</v>
      </c>
      <c r="O11202">
        <v>791</v>
      </c>
      <c r="P11202" t="s">
        <v>260</v>
      </c>
      <c r="Q11202" t="s">
        <v>53</v>
      </c>
      <c r="AF11202" t="s">
        <v>13291</v>
      </c>
    </row>
    <row r="11203" spans="1:32" x14ac:dyDescent="0.3">
      <c r="A11203" t="s">
        <v>667</v>
      </c>
      <c r="B11203" t="s">
        <v>49</v>
      </c>
      <c r="C11203" t="str">
        <f t="shared" ref="C11203:C11266" si="175">_xlfn.IFS(D11203&lt;1990,"80s",D11203&lt;2000,"90s",D11203&lt;2010,"2Ks",D11203&lt;2020,"2k10s")</f>
        <v>2k10s</v>
      </c>
      <c r="D11203">
        <v>2010</v>
      </c>
      <c r="E11203" t="s">
        <v>37</v>
      </c>
      <c r="F11203" t="s">
        <v>134</v>
      </c>
      <c r="G11203">
        <v>1.28</v>
      </c>
      <c r="H11203">
        <v>1.04</v>
      </c>
      <c r="I11203">
        <v>7.0000000000000007E-2</v>
      </c>
      <c r="J11203">
        <v>0.42</v>
      </c>
      <c r="K11203">
        <v>2.81</v>
      </c>
      <c r="L11203">
        <v>75</v>
      </c>
      <c r="M11203">
        <v>56</v>
      </c>
      <c r="N11203">
        <v>7.5</v>
      </c>
      <c r="O11203">
        <v>286</v>
      </c>
      <c r="P11203" t="s">
        <v>668</v>
      </c>
      <c r="Q11203" t="s">
        <v>53</v>
      </c>
      <c r="AF11203" t="s">
        <v>13292</v>
      </c>
    </row>
    <row r="11204" spans="1:32" x14ac:dyDescent="0.3">
      <c r="A11204" t="s">
        <v>683</v>
      </c>
      <c r="B11204" t="s">
        <v>49</v>
      </c>
      <c r="C11204" t="str">
        <f t="shared" si="175"/>
        <v>2k10s</v>
      </c>
      <c r="D11204">
        <v>2010</v>
      </c>
      <c r="E11204" t="s">
        <v>24</v>
      </c>
      <c r="F11204" t="s">
        <v>134</v>
      </c>
      <c r="G11204">
        <v>1.05</v>
      </c>
      <c r="H11204">
        <v>1.23</v>
      </c>
      <c r="I11204">
        <v>0.03</v>
      </c>
      <c r="J11204">
        <v>0.47</v>
      </c>
      <c r="K11204">
        <v>2.78</v>
      </c>
      <c r="L11204">
        <v>89</v>
      </c>
      <c r="M11204">
        <v>59</v>
      </c>
      <c r="N11204">
        <v>7.2</v>
      </c>
      <c r="O11204">
        <v>301</v>
      </c>
      <c r="P11204" t="s">
        <v>684</v>
      </c>
      <c r="Q11204" t="s">
        <v>112</v>
      </c>
      <c r="AF11204" t="s">
        <v>13293</v>
      </c>
    </row>
    <row r="11205" spans="1:32" x14ac:dyDescent="0.3">
      <c r="A11205" t="s">
        <v>708</v>
      </c>
      <c r="B11205" t="s">
        <v>44</v>
      </c>
      <c r="C11205" t="str">
        <f t="shared" si="175"/>
        <v>2k10s</v>
      </c>
      <c r="D11205">
        <v>2010</v>
      </c>
      <c r="E11205" t="s">
        <v>18</v>
      </c>
      <c r="F11205" t="s">
        <v>134</v>
      </c>
      <c r="G11205">
        <v>2.38</v>
      </c>
      <c r="H11205">
        <v>0.12</v>
      </c>
      <c r="I11205">
        <v>0</v>
      </c>
      <c r="J11205">
        <v>0.18</v>
      </c>
      <c r="K11205">
        <v>2.69</v>
      </c>
      <c r="L11205">
        <v>84</v>
      </c>
      <c r="M11205">
        <v>47</v>
      </c>
      <c r="N11205">
        <v>5.7</v>
      </c>
      <c r="O11205">
        <v>120</v>
      </c>
      <c r="P11205" t="s">
        <v>287</v>
      </c>
      <c r="Q11205" t="s">
        <v>20</v>
      </c>
      <c r="AF11205" t="s">
        <v>13294</v>
      </c>
    </row>
    <row r="11206" spans="1:32" x14ac:dyDescent="0.3">
      <c r="A11206" t="s">
        <v>712</v>
      </c>
      <c r="B11206" t="s">
        <v>32</v>
      </c>
      <c r="C11206" t="str">
        <f t="shared" si="175"/>
        <v>2k10s</v>
      </c>
      <c r="D11206">
        <v>2010</v>
      </c>
      <c r="E11206" t="s">
        <v>30</v>
      </c>
      <c r="F11206" t="s">
        <v>19</v>
      </c>
      <c r="G11206">
        <v>1.63</v>
      </c>
      <c r="H11206">
        <v>0.51</v>
      </c>
      <c r="I11206">
        <v>0.35</v>
      </c>
      <c r="J11206">
        <v>0.18</v>
      </c>
      <c r="K11206">
        <v>2.67</v>
      </c>
      <c r="L11206">
        <v>79</v>
      </c>
      <c r="M11206">
        <v>51</v>
      </c>
      <c r="N11206">
        <v>7.7</v>
      </c>
      <c r="O11206">
        <v>18</v>
      </c>
      <c r="P11206" t="s">
        <v>19</v>
      </c>
      <c r="Q11206" t="s">
        <v>20</v>
      </c>
      <c r="AF11206" t="s">
        <v>13295</v>
      </c>
    </row>
    <row r="11207" spans="1:32" x14ac:dyDescent="0.3">
      <c r="A11207" t="s">
        <v>730</v>
      </c>
      <c r="B11207" t="s">
        <v>44</v>
      </c>
      <c r="C11207" t="str">
        <f t="shared" si="175"/>
        <v>2k10s</v>
      </c>
      <c r="D11207">
        <v>2010</v>
      </c>
      <c r="E11207" t="s">
        <v>18</v>
      </c>
      <c r="F11207" t="s">
        <v>134</v>
      </c>
      <c r="G11207">
        <v>1.47</v>
      </c>
      <c r="H11207">
        <v>0.93</v>
      </c>
      <c r="I11207">
        <v>0</v>
      </c>
      <c r="J11207">
        <v>0.24</v>
      </c>
      <c r="K11207">
        <v>2.63</v>
      </c>
      <c r="L11207">
        <v>80</v>
      </c>
      <c r="M11207">
        <v>65</v>
      </c>
      <c r="N11207">
        <v>8</v>
      </c>
      <c r="O11207">
        <v>127</v>
      </c>
      <c r="P11207" t="s">
        <v>176</v>
      </c>
      <c r="Q11207" t="s">
        <v>88</v>
      </c>
      <c r="AF11207" t="s">
        <v>13296</v>
      </c>
    </row>
    <row r="11208" spans="1:32" x14ac:dyDescent="0.3">
      <c r="A11208" t="s">
        <v>667</v>
      </c>
      <c r="B11208" t="s">
        <v>44</v>
      </c>
      <c r="C11208" t="str">
        <f t="shared" si="175"/>
        <v>2k10s</v>
      </c>
      <c r="D11208">
        <v>2010</v>
      </c>
      <c r="E11208" t="s">
        <v>37</v>
      </c>
      <c r="F11208" t="s">
        <v>134</v>
      </c>
      <c r="G11208">
        <v>1.56</v>
      </c>
      <c r="H11208">
        <v>0.8</v>
      </c>
      <c r="I11208">
        <v>0.04</v>
      </c>
      <c r="J11208">
        <v>0.21</v>
      </c>
      <c r="K11208">
        <v>2.61</v>
      </c>
      <c r="L11208">
        <v>74</v>
      </c>
      <c r="M11208">
        <v>71</v>
      </c>
      <c r="N11208">
        <v>6.7</v>
      </c>
      <c r="O11208">
        <v>288</v>
      </c>
      <c r="P11208" t="s">
        <v>736</v>
      </c>
      <c r="Q11208" t="s">
        <v>53</v>
      </c>
      <c r="AF11208" t="s">
        <v>13297</v>
      </c>
    </row>
    <row r="11209" spans="1:32" x14ac:dyDescent="0.3">
      <c r="A11209" t="s">
        <v>751</v>
      </c>
      <c r="B11209" t="s">
        <v>17</v>
      </c>
      <c r="C11209" t="str">
        <f t="shared" si="175"/>
        <v>2k10s</v>
      </c>
      <c r="D11209">
        <v>2010</v>
      </c>
      <c r="E11209" t="s">
        <v>1</v>
      </c>
      <c r="F11209" t="s">
        <v>19</v>
      </c>
      <c r="G11209">
        <v>0.99</v>
      </c>
      <c r="H11209">
        <v>0.52</v>
      </c>
      <c r="I11209">
        <v>0.92</v>
      </c>
      <c r="J11209">
        <v>0.14000000000000001</v>
      </c>
      <c r="K11209">
        <v>2.56</v>
      </c>
      <c r="AF11209" t="s">
        <v>13298</v>
      </c>
    </row>
    <row r="11210" spans="1:32" x14ac:dyDescent="0.3">
      <c r="A11210" t="s">
        <v>762</v>
      </c>
      <c r="B11210" t="s">
        <v>32</v>
      </c>
      <c r="C11210" t="str">
        <f t="shared" si="175"/>
        <v>2k10s</v>
      </c>
      <c r="D11210">
        <v>2010</v>
      </c>
      <c r="E11210" t="s">
        <v>34</v>
      </c>
      <c r="F11210" t="s">
        <v>19</v>
      </c>
      <c r="G11210">
        <v>0.26</v>
      </c>
      <c r="H11210">
        <v>1.65</v>
      </c>
      <c r="I11210">
        <v>0.33</v>
      </c>
      <c r="J11210">
        <v>0.28000000000000003</v>
      </c>
      <c r="K11210">
        <v>2.52</v>
      </c>
      <c r="L11210">
        <v>75</v>
      </c>
      <c r="M11210">
        <v>15</v>
      </c>
      <c r="N11210">
        <v>8</v>
      </c>
      <c r="O11210">
        <v>5</v>
      </c>
      <c r="P11210" t="s">
        <v>763</v>
      </c>
      <c r="Q11210" t="s">
        <v>20</v>
      </c>
      <c r="AF11210" t="s">
        <v>13299</v>
      </c>
    </row>
    <row r="11211" spans="1:32" x14ac:dyDescent="0.3">
      <c r="A11211" t="s">
        <v>795</v>
      </c>
      <c r="B11211" t="s">
        <v>17</v>
      </c>
      <c r="C11211" t="str">
        <f t="shared" si="175"/>
        <v>2k10s</v>
      </c>
      <c r="D11211">
        <v>2010</v>
      </c>
      <c r="E11211" t="s">
        <v>50</v>
      </c>
      <c r="F11211" t="s">
        <v>267</v>
      </c>
      <c r="G11211">
        <v>1.28</v>
      </c>
      <c r="H11211">
        <v>0.93</v>
      </c>
      <c r="I11211">
        <v>0</v>
      </c>
      <c r="J11211">
        <v>0.22</v>
      </c>
      <c r="K11211">
        <v>2.4300000000000002</v>
      </c>
      <c r="L11211">
        <v>79</v>
      </c>
      <c r="M11211">
        <v>13</v>
      </c>
      <c r="N11211">
        <v>8</v>
      </c>
      <c r="O11211">
        <v>34</v>
      </c>
      <c r="P11211" t="s">
        <v>255</v>
      </c>
      <c r="Q11211" t="s">
        <v>112</v>
      </c>
      <c r="AF11211" t="s">
        <v>13300</v>
      </c>
    </row>
    <row r="11212" spans="1:32" x14ac:dyDescent="0.3">
      <c r="A11212" t="s">
        <v>801</v>
      </c>
      <c r="B11212" t="s">
        <v>17</v>
      </c>
      <c r="C11212" t="str">
        <f t="shared" si="175"/>
        <v>2k10s</v>
      </c>
      <c r="D11212">
        <v>2010</v>
      </c>
      <c r="E11212" t="s">
        <v>34</v>
      </c>
      <c r="F11212" t="s">
        <v>484</v>
      </c>
      <c r="G11212">
        <v>1.65</v>
      </c>
      <c r="H11212">
        <v>0.56999999999999995</v>
      </c>
      <c r="I11212">
        <v>0</v>
      </c>
      <c r="J11212">
        <v>0.2</v>
      </c>
      <c r="K11212">
        <v>2.42</v>
      </c>
      <c r="L11212">
        <v>71</v>
      </c>
      <c r="M11212">
        <v>9</v>
      </c>
      <c r="N11212" t="s">
        <v>203</v>
      </c>
      <c r="P11212" t="s">
        <v>484</v>
      </c>
      <c r="Q11212" t="s">
        <v>20</v>
      </c>
      <c r="AF11212" t="s">
        <v>13301</v>
      </c>
    </row>
    <row r="11213" spans="1:32" x14ac:dyDescent="0.3">
      <c r="A11213" t="s">
        <v>805</v>
      </c>
      <c r="B11213" t="s">
        <v>49</v>
      </c>
      <c r="C11213" t="str">
        <f t="shared" si="175"/>
        <v>2k10s</v>
      </c>
      <c r="D11213">
        <v>2010</v>
      </c>
      <c r="E11213" t="s">
        <v>18</v>
      </c>
      <c r="F11213" t="s">
        <v>234</v>
      </c>
      <c r="G11213">
        <v>0.28999999999999998</v>
      </c>
      <c r="H11213">
        <v>1.17</v>
      </c>
      <c r="I11213">
        <v>0.54</v>
      </c>
      <c r="J11213">
        <v>0.41</v>
      </c>
      <c r="K11213">
        <v>2.41</v>
      </c>
      <c r="L11213">
        <v>77</v>
      </c>
      <c r="M11213">
        <v>40</v>
      </c>
      <c r="N11213">
        <v>6.8</v>
      </c>
      <c r="O11213">
        <v>85</v>
      </c>
      <c r="P11213" t="s">
        <v>357</v>
      </c>
      <c r="Q11213" t="s">
        <v>20</v>
      </c>
      <c r="AF11213" t="s">
        <v>13303</v>
      </c>
    </row>
    <row r="11214" spans="1:32" x14ac:dyDescent="0.3">
      <c r="A11214" t="s">
        <v>708</v>
      </c>
      <c r="B11214" t="s">
        <v>49</v>
      </c>
      <c r="C11214" t="str">
        <f t="shared" si="175"/>
        <v>2k10s</v>
      </c>
      <c r="D11214">
        <v>2010</v>
      </c>
      <c r="E11214" t="s">
        <v>18</v>
      </c>
      <c r="F11214" t="s">
        <v>134</v>
      </c>
      <c r="G11214">
        <v>2.04</v>
      </c>
      <c r="H11214">
        <v>0.15</v>
      </c>
      <c r="I11214">
        <v>0</v>
      </c>
      <c r="J11214">
        <v>0.2</v>
      </c>
      <c r="K11214">
        <v>2.38</v>
      </c>
      <c r="L11214">
        <v>83</v>
      </c>
      <c r="M11214">
        <v>36</v>
      </c>
      <c r="N11214">
        <v>6.1</v>
      </c>
      <c r="O11214">
        <v>68</v>
      </c>
      <c r="P11214" t="s">
        <v>287</v>
      </c>
      <c r="Q11214" t="s">
        <v>20</v>
      </c>
      <c r="AF11214" t="s">
        <v>13304</v>
      </c>
    </row>
    <row r="11215" spans="1:32" x14ac:dyDescent="0.3">
      <c r="A11215" t="s">
        <v>201</v>
      </c>
      <c r="B11215" t="s">
        <v>44</v>
      </c>
      <c r="C11215" t="str">
        <f t="shared" si="175"/>
        <v>2k10s</v>
      </c>
      <c r="D11215">
        <v>2010</v>
      </c>
      <c r="E11215" t="s">
        <v>18</v>
      </c>
      <c r="F11215" t="s">
        <v>202</v>
      </c>
      <c r="G11215">
        <v>1.74</v>
      </c>
      <c r="H11215">
        <v>0.45</v>
      </c>
      <c r="I11215">
        <v>0</v>
      </c>
      <c r="J11215">
        <v>0.18</v>
      </c>
      <c r="K11215">
        <v>2.37</v>
      </c>
      <c r="L11215">
        <v>42</v>
      </c>
      <c r="M11215">
        <v>10</v>
      </c>
      <c r="N11215">
        <v>5.5</v>
      </c>
      <c r="O11215">
        <v>16</v>
      </c>
      <c r="P11215" t="s">
        <v>204</v>
      </c>
      <c r="Q11215" t="s">
        <v>20</v>
      </c>
      <c r="AF11215" t="s">
        <v>13305</v>
      </c>
    </row>
    <row r="11216" spans="1:32" x14ac:dyDescent="0.3">
      <c r="A11216" t="s">
        <v>795</v>
      </c>
      <c r="B11216" t="s">
        <v>32</v>
      </c>
      <c r="C11216" t="str">
        <f t="shared" si="175"/>
        <v>2k10s</v>
      </c>
      <c r="D11216">
        <v>2010</v>
      </c>
      <c r="E11216" t="s">
        <v>50</v>
      </c>
      <c r="F11216" t="s">
        <v>267</v>
      </c>
      <c r="G11216">
        <v>1.07</v>
      </c>
      <c r="H11216">
        <v>0.99</v>
      </c>
      <c r="I11216">
        <v>0</v>
      </c>
      <c r="J11216">
        <v>0.22</v>
      </c>
      <c r="K11216">
        <v>2.2799999999999998</v>
      </c>
      <c r="L11216">
        <v>72</v>
      </c>
      <c r="M11216">
        <v>7</v>
      </c>
      <c r="N11216">
        <v>7.2</v>
      </c>
      <c r="O11216">
        <v>6</v>
      </c>
      <c r="P11216" t="s">
        <v>326</v>
      </c>
      <c r="Q11216" t="s">
        <v>112</v>
      </c>
      <c r="AF11216" t="s">
        <v>13306</v>
      </c>
    </row>
    <row r="11217" spans="1:32" x14ac:dyDescent="0.3">
      <c r="A11217" t="s">
        <v>147</v>
      </c>
      <c r="B11217" t="s">
        <v>44</v>
      </c>
      <c r="C11217" t="str">
        <f t="shared" si="175"/>
        <v>2k10s</v>
      </c>
      <c r="D11217">
        <v>2010</v>
      </c>
      <c r="E11217" t="s">
        <v>39</v>
      </c>
      <c r="F11217" t="s">
        <v>134</v>
      </c>
      <c r="G11217">
        <v>1.27</v>
      </c>
      <c r="H11217">
        <v>0.81</v>
      </c>
      <c r="I11217">
        <v>0</v>
      </c>
      <c r="J11217">
        <v>0.2</v>
      </c>
      <c r="K11217">
        <v>2.2799999999999998</v>
      </c>
      <c r="L11217">
        <v>76</v>
      </c>
      <c r="M11217">
        <v>42</v>
      </c>
      <c r="N11217">
        <v>7.1</v>
      </c>
      <c r="O11217">
        <v>71</v>
      </c>
      <c r="P11217" t="s">
        <v>149</v>
      </c>
      <c r="Q11217" t="s">
        <v>88</v>
      </c>
      <c r="AF11217" t="s">
        <v>13307</v>
      </c>
    </row>
    <row r="11218" spans="1:32" x14ac:dyDescent="0.3">
      <c r="A11218" t="s">
        <v>875</v>
      </c>
      <c r="B11218" t="s">
        <v>17</v>
      </c>
      <c r="C11218" t="str">
        <f t="shared" si="175"/>
        <v>2k10s</v>
      </c>
      <c r="D11218">
        <v>2010</v>
      </c>
      <c r="E11218" t="s">
        <v>34</v>
      </c>
      <c r="F11218" t="s">
        <v>111</v>
      </c>
      <c r="G11218">
        <v>1.52</v>
      </c>
      <c r="H11218">
        <v>0.54</v>
      </c>
      <c r="I11218">
        <v>0</v>
      </c>
      <c r="J11218">
        <v>0.18</v>
      </c>
      <c r="K11218">
        <v>2.2400000000000002</v>
      </c>
      <c r="N11218" t="s">
        <v>203</v>
      </c>
      <c r="P11218" t="s">
        <v>111</v>
      </c>
      <c r="Q11218" t="s">
        <v>20</v>
      </c>
      <c r="AF11218" t="s">
        <v>13308</v>
      </c>
    </row>
    <row r="11219" spans="1:32" x14ac:dyDescent="0.3">
      <c r="A11219" t="s">
        <v>683</v>
      </c>
      <c r="B11219" t="s">
        <v>44</v>
      </c>
      <c r="C11219" t="str">
        <f t="shared" si="175"/>
        <v>2k10s</v>
      </c>
      <c r="D11219">
        <v>2010</v>
      </c>
      <c r="E11219" t="s">
        <v>24</v>
      </c>
      <c r="F11219" t="s">
        <v>134</v>
      </c>
      <c r="G11219">
        <v>1.03</v>
      </c>
      <c r="H11219">
        <v>0.96</v>
      </c>
      <c r="I11219">
        <v>0</v>
      </c>
      <c r="J11219">
        <v>0.21</v>
      </c>
      <c r="K11219">
        <v>2.2000000000000002</v>
      </c>
      <c r="L11219">
        <v>88</v>
      </c>
      <c r="M11219">
        <v>73</v>
      </c>
      <c r="N11219">
        <v>7</v>
      </c>
      <c r="O11219">
        <v>206</v>
      </c>
      <c r="P11219" t="s">
        <v>684</v>
      </c>
      <c r="Q11219" t="s">
        <v>112</v>
      </c>
      <c r="AF11219" t="s">
        <v>13309</v>
      </c>
    </row>
    <row r="11220" spans="1:32" x14ac:dyDescent="0.3">
      <c r="A11220" t="s">
        <v>894</v>
      </c>
      <c r="B11220" t="s">
        <v>44</v>
      </c>
      <c r="C11220" t="str">
        <f t="shared" si="175"/>
        <v>2k10s</v>
      </c>
      <c r="D11220">
        <v>2010</v>
      </c>
      <c r="E11220" t="s">
        <v>37</v>
      </c>
      <c r="F11220" t="s">
        <v>51</v>
      </c>
      <c r="G11220">
        <v>1.45</v>
      </c>
      <c r="H11220">
        <v>0.54</v>
      </c>
      <c r="I11220">
        <v>0.02</v>
      </c>
      <c r="J11220">
        <v>0.19</v>
      </c>
      <c r="K11220">
        <v>2.2000000000000002</v>
      </c>
      <c r="L11220">
        <v>88</v>
      </c>
      <c r="M11220">
        <v>93</v>
      </c>
      <c r="N11220">
        <v>8.1999999999999993</v>
      </c>
      <c r="O11220">
        <v>573</v>
      </c>
      <c r="P11220" t="s">
        <v>895</v>
      </c>
      <c r="Q11220" t="s">
        <v>53</v>
      </c>
      <c r="AF11220" t="s">
        <v>13311</v>
      </c>
    </row>
    <row r="11221" spans="1:32" x14ac:dyDescent="0.3">
      <c r="A11221" t="s">
        <v>277</v>
      </c>
      <c r="B11221" t="s">
        <v>44</v>
      </c>
      <c r="C11221" t="str">
        <f t="shared" si="175"/>
        <v>2k10s</v>
      </c>
      <c r="D11221">
        <v>2010</v>
      </c>
      <c r="E11221" t="s">
        <v>28</v>
      </c>
      <c r="F11221" t="s">
        <v>242</v>
      </c>
      <c r="G11221">
        <v>1.28</v>
      </c>
      <c r="H11221">
        <v>0.67</v>
      </c>
      <c r="I11221">
        <v>0.01</v>
      </c>
      <c r="J11221">
        <v>0.21</v>
      </c>
      <c r="K11221">
        <v>2.16</v>
      </c>
      <c r="L11221">
        <v>82</v>
      </c>
      <c r="M11221">
        <v>54</v>
      </c>
      <c r="N11221">
        <v>6.3</v>
      </c>
      <c r="O11221">
        <v>539</v>
      </c>
      <c r="P11221" t="s">
        <v>242</v>
      </c>
      <c r="Q11221" t="s">
        <v>88</v>
      </c>
      <c r="AF11221" t="s">
        <v>13312</v>
      </c>
    </row>
    <row r="11222" spans="1:32" x14ac:dyDescent="0.3">
      <c r="A11222" t="s">
        <v>944</v>
      </c>
      <c r="B11222" t="s">
        <v>44</v>
      </c>
      <c r="C11222" t="str">
        <f t="shared" si="175"/>
        <v>2k10s</v>
      </c>
      <c r="D11222">
        <v>2010</v>
      </c>
      <c r="E11222" t="s">
        <v>50</v>
      </c>
      <c r="F11222" t="s">
        <v>51</v>
      </c>
      <c r="G11222">
        <v>1.84</v>
      </c>
      <c r="H11222">
        <v>0.12</v>
      </c>
      <c r="I11222">
        <v>0.01</v>
      </c>
      <c r="J11222">
        <v>0.13</v>
      </c>
      <c r="K11222">
        <v>2.09</v>
      </c>
      <c r="L11222">
        <v>89</v>
      </c>
      <c r="M11222">
        <v>50</v>
      </c>
      <c r="N11222">
        <v>8.1</v>
      </c>
      <c r="O11222">
        <v>100</v>
      </c>
      <c r="P11222" t="s">
        <v>426</v>
      </c>
      <c r="Q11222" t="s">
        <v>20</v>
      </c>
      <c r="AF11222" t="s">
        <v>13313</v>
      </c>
    </row>
    <row r="11223" spans="1:32" x14ac:dyDescent="0.3">
      <c r="A11223" t="s">
        <v>948</v>
      </c>
      <c r="B11223" t="s">
        <v>148</v>
      </c>
      <c r="C11223" t="str">
        <f t="shared" si="175"/>
        <v>2k10s</v>
      </c>
      <c r="D11223">
        <v>2010</v>
      </c>
      <c r="E11223" t="s">
        <v>28</v>
      </c>
      <c r="F11223" t="s">
        <v>71</v>
      </c>
      <c r="G11223">
        <v>1.77</v>
      </c>
      <c r="H11223">
        <v>0.32</v>
      </c>
      <c r="I11223">
        <v>0</v>
      </c>
      <c r="J11223">
        <v>0</v>
      </c>
      <c r="K11223">
        <v>2.08</v>
      </c>
      <c r="L11223">
        <v>90</v>
      </c>
      <c r="M11223">
        <v>53</v>
      </c>
      <c r="N11223">
        <v>5.6</v>
      </c>
      <c r="O11223">
        <v>953</v>
      </c>
      <c r="P11223" t="s">
        <v>224</v>
      </c>
      <c r="Q11223" t="s">
        <v>88</v>
      </c>
      <c r="AF11223" t="s">
        <v>13314</v>
      </c>
    </row>
    <row r="11224" spans="1:32" x14ac:dyDescent="0.3">
      <c r="A11224" t="s">
        <v>957</v>
      </c>
      <c r="B11224" t="s">
        <v>17</v>
      </c>
      <c r="C11224" t="str">
        <f t="shared" si="175"/>
        <v>2k10s</v>
      </c>
      <c r="D11224">
        <v>2010</v>
      </c>
      <c r="E11224" t="s">
        <v>18</v>
      </c>
      <c r="F11224" t="s">
        <v>19</v>
      </c>
      <c r="G11224">
        <v>0.88</v>
      </c>
      <c r="H11224">
        <v>0.44</v>
      </c>
      <c r="I11224">
        <v>0.63</v>
      </c>
      <c r="J11224">
        <v>0.12</v>
      </c>
      <c r="K11224">
        <v>2.08</v>
      </c>
      <c r="L11224">
        <v>64</v>
      </c>
      <c r="M11224">
        <v>54</v>
      </c>
      <c r="N11224">
        <v>7.1</v>
      </c>
      <c r="O11224">
        <v>34</v>
      </c>
      <c r="P11224" t="s">
        <v>242</v>
      </c>
      <c r="Q11224" t="s">
        <v>20</v>
      </c>
      <c r="AF11224" t="s">
        <v>13315</v>
      </c>
    </row>
    <row r="11225" spans="1:32" x14ac:dyDescent="0.3">
      <c r="A11225" t="s">
        <v>966</v>
      </c>
      <c r="B11225" t="s">
        <v>159</v>
      </c>
      <c r="C11225" t="str">
        <f t="shared" si="175"/>
        <v>2k10s</v>
      </c>
      <c r="D11225">
        <v>2010</v>
      </c>
      <c r="E11225" t="s">
        <v>50</v>
      </c>
      <c r="F11225" t="s">
        <v>234</v>
      </c>
      <c r="G11225">
        <v>0.46</v>
      </c>
      <c r="H11225">
        <v>0.41</v>
      </c>
      <c r="I11225">
        <v>0.96</v>
      </c>
      <c r="J11225">
        <v>0.24</v>
      </c>
      <c r="K11225">
        <v>2.06</v>
      </c>
      <c r="L11225">
        <v>89</v>
      </c>
      <c r="M11225">
        <v>66</v>
      </c>
      <c r="N11225">
        <v>8.9</v>
      </c>
      <c r="O11225">
        <v>443</v>
      </c>
      <c r="P11225" t="s">
        <v>240</v>
      </c>
      <c r="Q11225" t="s">
        <v>88</v>
      </c>
      <c r="AF11225" t="s">
        <v>13316</v>
      </c>
    </row>
    <row r="11226" spans="1:32" x14ac:dyDescent="0.3">
      <c r="A11226" t="s">
        <v>967</v>
      </c>
      <c r="B11226" t="s">
        <v>17</v>
      </c>
      <c r="C11226" t="str">
        <f t="shared" si="175"/>
        <v>2k10s</v>
      </c>
      <c r="D11226">
        <v>2010</v>
      </c>
      <c r="E11226" t="s">
        <v>1</v>
      </c>
      <c r="F11226" t="s">
        <v>19</v>
      </c>
      <c r="G11226">
        <v>1.42</v>
      </c>
      <c r="H11226">
        <v>0.09</v>
      </c>
      <c r="I11226">
        <v>0.45</v>
      </c>
      <c r="J11226">
        <v>0.1</v>
      </c>
      <c r="K11226">
        <v>2.06</v>
      </c>
      <c r="AF11226" t="s">
        <v>13317</v>
      </c>
    </row>
    <row r="11227" spans="1:32" x14ac:dyDescent="0.3">
      <c r="A11227" t="s">
        <v>973</v>
      </c>
      <c r="B11227" t="s">
        <v>159</v>
      </c>
      <c r="C11227" t="str">
        <f t="shared" si="175"/>
        <v>2k10s</v>
      </c>
      <c r="D11227">
        <v>2010</v>
      </c>
      <c r="E11227" t="s">
        <v>28</v>
      </c>
      <c r="F11227" t="s">
        <v>242</v>
      </c>
      <c r="G11227">
        <v>0.63</v>
      </c>
      <c r="H11227">
        <v>0.41</v>
      </c>
      <c r="I11227">
        <v>0.75</v>
      </c>
      <c r="J11227">
        <v>0.26</v>
      </c>
      <c r="K11227">
        <v>2.06</v>
      </c>
      <c r="L11227">
        <v>82</v>
      </c>
      <c r="M11227">
        <v>62</v>
      </c>
      <c r="N11227">
        <v>8.6</v>
      </c>
      <c r="O11227">
        <v>208</v>
      </c>
      <c r="P11227" t="s">
        <v>242</v>
      </c>
      <c r="Q11227" t="s">
        <v>112</v>
      </c>
      <c r="AF11227" t="s">
        <v>13318</v>
      </c>
    </row>
    <row r="11228" spans="1:32" x14ac:dyDescent="0.3">
      <c r="A11228" t="s">
        <v>974</v>
      </c>
      <c r="B11228" t="s">
        <v>44</v>
      </c>
      <c r="C11228" t="str">
        <f t="shared" si="175"/>
        <v>2k10s</v>
      </c>
      <c r="D11228">
        <v>2010</v>
      </c>
      <c r="E11228" t="s">
        <v>50</v>
      </c>
      <c r="F11228" t="s">
        <v>111</v>
      </c>
      <c r="G11228">
        <v>1.2</v>
      </c>
      <c r="H11228">
        <v>0.62</v>
      </c>
      <c r="I11228">
        <v>0.04</v>
      </c>
      <c r="J11228">
        <v>0.19</v>
      </c>
      <c r="K11228">
        <v>2.06</v>
      </c>
      <c r="AF11228" t="s">
        <v>13319</v>
      </c>
    </row>
    <row r="11229" spans="1:32" x14ac:dyDescent="0.3">
      <c r="A11229" t="s">
        <v>754</v>
      </c>
      <c r="B11229" t="s">
        <v>49</v>
      </c>
      <c r="C11229" t="str">
        <f t="shared" si="175"/>
        <v>2k10s</v>
      </c>
      <c r="D11229">
        <v>2010</v>
      </c>
      <c r="E11229" t="s">
        <v>50</v>
      </c>
      <c r="F11229" t="s">
        <v>51</v>
      </c>
      <c r="G11229">
        <v>0.6</v>
      </c>
      <c r="H11229">
        <v>0.96</v>
      </c>
      <c r="I11229">
        <v>0.13</v>
      </c>
      <c r="J11229">
        <v>0.36</v>
      </c>
      <c r="K11229">
        <v>2.0499999999999998</v>
      </c>
      <c r="AF11229" t="s">
        <v>13321</v>
      </c>
    </row>
    <row r="11230" spans="1:32" x14ac:dyDescent="0.3">
      <c r="A11230" t="s">
        <v>980</v>
      </c>
      <c r="B11230" t="s">
        <v>32</v>
      </c>
      <c r="C11230" t="str">
        <f t="shared" si="175"/>
        <v>2k10s</v>
      </c>
      <c r="D11230">
        <v>2010</v>
      </c>
      <c r="E11230" t="s">
        <v>50</v>
      </c>
      <c r="F11230" t="s">
        <v>568</v>
      </c>
      <c r="G11230">
        <v>0.89</v>
      </c>
      <c r="H11230">
        <v>0.94</v>
      </c>
      <c r="I11230">
        <v>0.02</v>
      </c>
      <c r="J11230">
        <v>0.21</v>
      </c>
      <c r="K11230">
        <v>2.0499999999999998</v>
      </c>
      <c r="AF11230" t="s">
        <v>13322</v>
      </c>
    </row>
    <row r="11231" spans="1:32" x14ac:dyDescent="0.3">
      <c r="A11231" t="s">
        <v>730</v>
      </c>
      <c r="B11231" t="s">
        <v>49</v>
      </c>
      <c r="C11231" t="str">
        <f t="shared" si="175"/>
        <v>2k10s</v>
      </c>
      <c r="D11231">
        <v>2010</v>
      </c>
      <c r="E11231" t="s">
        <v>18</v>
      </c>
      <c r="F11231" t="s">
        <v>134</v>
      </c>
      <c r="G11231">
        <v>0.79</v>
      </c>
      <c r="H11231">
        <v>0.88</v>
      </c>
      <c r="I11231">
        <v>0</v>
      </c>
      <c r="J11231">
        <v>0.32</v>
      </c>
      <c r="K11231">
        <v>1.98</v>
      </c>
      <c r="L11231">
        <v>80</v>
      </c>
      <c r="M11231">
        <v>46</v>
      </c>
      <c r="N11231">
        <v>7.6</v>
      </c>
      <c r="O11231">
        <v>82</v>
      </c>
      <c r="P11231" t="s">
        <v>176</v>
      </c>
      <c r="Q11231" t="s">
        <v>88</v>
      </c>
      <c r="AF11231" t="s">
        <v>13323</v>
      </c>
    </row>
    <row r="11232" spans="1:32" x14ac:dyDescent="0.3">
      <c r="A11232" t="s">
        <v>147</v>
      </c>
      <c r="B11232" t="s">
        <v>49</v>
      </c>
      <c r="C11232" t="str">
        <f t="shared" si="175"/>
        <v>2k10s</v>
      </c>
      <c r="D11232">
        <v>2010</v>
      </c>
      <c r="E11232" t="s">
        <v>39</v>
      </c>
      <c r="F11232" t="s">
        <v>134</v>
      </c>
      <c r="G11232">
        <v>0.73</v>
      </c>
      <c r="H11232">
        <v>0.89</v>
      </c>
      <c r="I11232">
        <v>0.02</v>
      </c>
      <c r="J11232">
        <v>0.3</v>
      </c>
      <c r="K11232">
        <v>1.94</v>
      </c>
      <c r="L11232">
        <v>78</v>
      </c>
      <c r="M11232">
        <v>39</v>
      </c>
      <c r="N11232">
        <v>6.4</v>
      </c>
      <c r="O11232">
        <v>55</v>
      </c>
      <c r="P11232" t="s">
        <v>149</v>
      </c>
      <c r="Q11232" t="s">
        <v>88</v>
      </c>
      <c r="AF11232" t="s">
        <v>13324</v>
      </c>
    </row>
    <row r="11233" spans="1:32" x14ac:dyDescent="0.3">
      <c r="A11233" t="s">
        <v>1101</v>
      </c>
      <c r="B11233" t="s">
        <v>17</v>
      </c>
      <c r="C11233" t="str">
        <f t="shared" si="175"/>
        <v>2k10s</v>
      </c>
      <c r="D11233">
        <v>2010</v>
      </c>
      <c r="E11233" t="s">
        <v>50</v>
      </c>
      <c r="F11233" t="s">
        <v>71</v>
      </c>
      <c r="G11233">
        <v>0.84</v>
      </c>
      <c r="H11233">
        <v>0.7</v>
      </c>
      <c r="I11233">
        <v>0.13</v>
      </c>
      <c r="J11233">
        <v>0.16</v>
      </c>
      <c r="K11233">
        <v>1.83</v>
      </c>
      <c r="AF11233" t="s">
        <v>13325</v>
      </c>
    </row>
    <row r="11234" spans="1:32" x14ac:dyDescent="0.3">
      <c r="A11234" t="s">
        <v>1102</v>
      </c>
      <c r="B11234" t="s">
        <v>32</v>
      </c>
      <c r="C11234" t="str">
        <f t="shared" si="175"/>
        <v>2k10s</v>
      </c>
      <c r="D11234">
        <v>2010</v>
      </c>
      <c r="E11234" t="s">
        <v>1</v>
      </c>
      <c r="F11234" t="s">
        <v>151</v>
      </c>
      <c r="G11234">
        <v>0.92</v>
      </c>
      <c r="H11234">
        <v>0.73</v>
      </c>
      <c r="I11234">
        <v>0</v>
      </c>
      <c r="J11234">
        <v>0.17</v>
      </c>
      <c r="K11234">
        <v>1.83</v>
      </c>
      <c r="L11234">
        <v>70</v>
      </c>
      <c r="M11234">
        <v>24</v>
      </c>
      <c r="N11234">
        <v>7.5</v>
      </c>
      <c r="O11234">
        <v>28</v>
      </c>
      <c r="P11234" t="s">
        <v>1103</v>
      </c>
      <c r="Q11234" t="s">
        <v>20</v>
      </c>
      <c r="AF11234" t="s">
        <v>13326</v>
      </c>
    </row>
    <row r="11235" spans="1:32" x14ac:dyDescent="0.3">
      <c r="A11235" t="s">
        <v>944</v>
      </c>
      <c r="B11235" t="s">
        <v>49</v>
      </c>
      <c r="C11235" t="str">
        <f t="shared" si="175"/>
        <v>2k10s</v>
      </c>
      <c r="D11235">
        <v>2010</v>
      </c>
      <c r="E11235" t="s">
        <v>50</v>
      </c>
      <c r="F11235" t="s">
        <v>51</v>
      </c>
      <c r="G11235">
        <v>1.41</v>
      </c>
      <c r="H11235">
        <v>0.2</v>
      </c>
      <c r="I11235">
        <v>0.03</v>
      </c>
      <c r="J11235">
        <v>0.16</v>
      </c>
      <c r="K11235">
        <v>1.8</v>
      </c>
      <c r="L11235">
        <v>89</v>
      </c>
      <c r="M11235">
        <v>46</v>
      </c>
      <c r="N11235">
        <v>7.6</v>
      </c>
      <c r="O11235">
        <v>105</v>
      </c>
      <c r="P11235" t="s">
        <v>426</v>
      </c>
      <c r="Q11235" t="s">
        <v>20</v>
      </c>
      <c r="AF11235" t="s">
        <v>13327</v>
      </c>
    </row>
    <row r="11236" spans="1:32" x14ac:dyDescent="0.3">
      <c r="A11236" t="s">
        <v>1156</v>
      </c>
      <c r="B11236" t="s">
        <v>49</v>
      </c>
      <c r="C11236" t="str">
        <f t="shared" si="175"/>
        <v>2k10s</v>
      </c>
      <c r="D11236">
        <v>2010</v>
      </c>
      <c r="E11236" t="s">
        <v>50</v>
      </c>
      <c r="F11236" t="s">
        <v>242</v>
      </c>
      <c r="G11236">
        <v>0.45</v>
      </c>
      <c r="H11236">
        <v>0.92</v>
      </c>
      <c r="I11236">
        <v>0.06</v>
      </c>
      <c r="J11236">
        <v>0.32</v>
      </c>
      <c r="K11236">
        <v>1.75</v>
      </c>
      <c r="L11236">
        <v>83</v>
      </c>
      <c r="M11236">
        <v>66</v>
      </c>
      <c r="N11236">
        <v>8</v>
      </c>
      <c r="O11236">
        <v>291</v>
      </c>
      <c r="P11236" t="s">
        <v>1082</v>
      </c>
      <c r="Q11236" t="s">
        <v>53</v>
      </c>
      <c r="AF11236" t="s">
        <v>13328</v>
      </c>
    </row>
    <row r="11237" spans="1:32" x14ac:dyDescent="0.3">
      <c r="A11237" t="s">
        <v>1180</v>
      </c>
      <c r="B11237" t="s">
        <v>32</v>
      </c>
      <c r="C11237" t="str">
        <f t="shared" si="175"/>
        <v>2k10s</v>
      </c>
      <c r="D11237">
        <v>2010</v>
      </c>
      <c r="E11237" t="s">
        <v>28</v>
      </c>
      <c r="F11237" t="s">
        <v>19</v>
      </c>
      <c r="G11237">
        <v>0.2</v>
      </c>
      <c r="H11237">
        <v>0.14000000000000001</v>
      </c>
      <c r="I11237">
        <v>1.35</v>
      </c>
      <c r="J11237">
        <v>0.03</v>
      </c>
      <c r="K11237">
        <v>1.73</v>
      </c>
      <c r="L11237">
        <v>78</v>
      </c>
      <c r="M11237">
        <v>41</v>
      </c>
      <c r="N11237">
        <v>8.1</v>
      </c>
      <c r="O11237">
        <v>31</v>
      </c>
      <c r="P11237" t="s">
        <v>1181</v>
      </c>
      <c r="Q11237" t="s">
        <v>88</v>
      </c>
      <c r="AF11237" t="s">
        <v>13329</v>
      </c>
    </row>
    <row r="11238" spans="1:32" x14ac:dyDescent="0.3">
      <c r="A11238" t="s">
        <v>1203</v>
      </c>
      <c r="B11238" t="s">
        <v>148</v>
      </c>
      <c r="C11238" t="str">
        <f t="shared" si="175"/>
        <v>2k10s</v>
      </c>
      <c r="D11238">
        <v>2010</v>
      </c>
      <c r="E11238" t="s">
        <v>39</v>
      </c>
      <c r="F11238" t="s">
        <v>134</v>
      </c>
      <c r="G11238">
        <v>0.59</v>
      </c>
      <c r="H11238">
        <v>0.87</v>
      </c>
      <c r="I11238">
        <v>0</v>
      </c>
      <c r="J11238">
        <v>0.23</v>
      </c>
      <c r="K11238">
        <v>1.7</v>
      </c>
      <c r="L11238">
        <v>74</v>
      </c>
      <c r="M11238">
        <v>17</v>
      </c>
      <c r="N11238">
        <v>5.3</v>
      </c>
      <c r="O11238">
        <v>77</v>
      </c>
      <c r="P11238" t="s">
        <v>149</v>
      </c>
      <c r="Q11238" t="s">
        <v>88</v>
      </c>
      <c r="AF11238" t="s">
        <v>13330</v>
      </c>
    </row>
    <row r="11239" spans="1:32" x14ac:dyDescent="0.3">
      <c r="A11239" t="s">
        <v>1224</v>
      </c>
      <c r="B11239" t="s">
        <v>17</v>
      </c>
      <c r="C11239" t="str">
        <f t="shared" si="175"/>
        <v>2k10s</v>
      </c>
      <c r="D11239">
        <v>2010</v>
      </c>
      <c r="E11239" t="s">
        <v>1</v>
      </c>
      <c r="F11239" t="s">
        <v>151</v>
      </c>
      <c r="G11239">
        <v>0.92</v>
      </c>
      <c r="H11239">
        <v>0.6</v>
      </c>
      <c r="I11239">
        <v>0.01</v>
      </c>
      <c r="J11239">
        <v>0.15</v>
      </c>
      <c r="K11239">
        <v>1.68</v>
      </c>
      <c r="L11239">
        <v>78</v>
      </c>
      <c r="M11239">
        <v>58</v>
      </c>
      <c r="N11239">
        <v>8.5</v>
      </c>
      <c r="O11239">
        <v>301</v>
      </c>
      <c r="P11239" t="s">
        <v>621</v>
      </c>
      <c r="Q11239" t="s">
        <v>20</v>
      </c>
      <c r="AF11239" t="s">
        <v>13332</v>
      </c>
    </row>
    <row r="11240" spans="1:32" x14ac:dyDescent="0.3">
      <c r="A11240" t="s">
        <v>1227</v>
      </c>
      <c r="B11240" t="s">
        <v>148</v>
      </c>
      <c r="C11240" t="str">
        <f t="shared" si="175"/>
        <v>2k10s</v>
      </c>
      <c r="D11240">
        <v>2010</v>
      </c>
      <c r="E11240" t="s">
        <v>272</v>
      </c>
      <c r="F11240" t="s">
        <v>51</v>
      </c>
      <c r="G11240">
        <v>0.98</v>
      </c>
      <c r="H11240">
        <v>0.52</v>
      </c>
      <c r="I11240">
        <v>0</v>
      </c>
      <c r="J11240">
        <v>0.17</v>
      </c>
      <c r="K11240">
        <v>1.68</v>
      </c>
      <c r="L11240">
        <v>90</v>
      </c>
      <c r="M11240">
        <v>70</v>
      </c>
      <c r="N11240">
        <v>7.9</v>
      </c>
      <c r="O11240">
        <v>2280</v>
      </c>
      <c r="P11240" t="s">
        <v>1228</v>
      </c>
      <c r="Q11240" t="s">
        <v>112</v>
      </c>
      <c r="AF11240" t="s">
        <v>13333</v>
      </c>
    </row>
    <row r="11241" spans="1:32" x14ac:dyDescent="0.3">
      <c r="A11241" t="s">
        <v>1289</v>
      </c>
      <c r="B11241" t="s">
        <v>44</v>
      </c>
      <c r="C11241" t="str">
        <f t="shared" si="175"/>
        <v>2k10s</v>
      </c>
      <c r="D11241">
        <v>2010</v>
      </c>
      <c r="E11241" t="s">
        <v>39</v>
      </c>
      <c r="F11241" t="s">
        <v>45</v>
      </c>
      <c r="G11241">
        <v>1.02</v>
      </c>
      <c r="H11241">
        <v>0.46</v>
      </c>
      <c r="I11241">
        <v>0</v>
      </c>
      <c r="J11241">
        <v>0.13</v>
      </c>
      <c r="K11241">
        <v>1.62</v>
      </c>
      <c r="L11241">
        <v>74</v>
      </c>
      <c r="M11241">
        <v>50</v>
      </c>
      <c r="N11241">
        <v>3.1</v>
      </c>
      <c r="O11241">
        <v>69</v>
      </c>
      <c r="P11241" t="s">
        <v>835</v>
      </c>
      <c r="Q11241" t="s">
        <v>20</v>
      </c>
      <c r="AF11241" t="s">
        <v>13334</v>
      </c>
    </row>
    <row r="11242" spans="1:32" x14ac:dyDescent="0.3">
      <c r="A11242" t="s">
        <v>1156</v>
      </c>
      <c r="B11242" t="s">
        <v>44</v>
      </c>
      <c r="C11242" t="str">
        <f t="shared" si="175"/>
        <v>2k10s</v>
      </c>
      <c r="D11242">
        <v>2010</v>
      </c>
      <c r="E11242" t="s">
        <v>50</v>
      </c>
      <c r="F11242" t="s">
        <v>242</v>
      </c>
      <c r="G11242">
        <v>0.59</v>
      </c>
      <c r="H11242">
        <v>0.83</v>
      </c>
      <c r="I11242">
        <v>0.02</v>
      </c>
      <c r="J11242">
        <v>0.17</v>
      </c>
      <c r="K11242">
        <v>1.6</v>
      </c>
      <c r="L11242">
        <v>81</v>
      </c>
      <c r="M11242">
        <v>74</v>
      </c>
      <c r="N11242">
        <v>8</v>
      </c>
      <c r="O11242">
        <v>267</v>
      </c>
      <c r="P11242" t="s">
        <v>1082</v>
      </c>
      <c r="Q11242" t="s">
        <v>53</v>
      </c>
      <c r="AF11242" t="s">
        <v>13335</v>
      </c>
    </row>
    <row r="11243" spans="1:32" x14ac:dyDescent="0.3">
      <c r="A11243" t="s">
        <v>795</v>
      </c>
      <c r="B11243" t="s">
        <v>44</v>
      </c>
      <c r="C11243" t="str">
        <f t="shared" si="175"/>
        <v>2k10s</v>
      </c>
      <c r="D11243">
        <v>2010</v>
      </c>
      <c r="E11243" t="s">
        <v>50</v>
      </c>
      <c r="F11243" t="s">
        <v>267</v>
      </c>
      <c r="G11243">
        <v>0.95</v>
      </c>
      <c r="H11243">
        <v>0.46</v>
      </c>
      <c r="I11243">
        <v>0</v>
      </c>
      <c r="J11243">
        <v>0.14000000000000001</v>
      </c>
      <c r="K11243">
        <v>1.55</v>
      </c>
      <c r="L11243">
        <v>79</v>
      </c>
      <c r="M11243">
        <v>58</v>
      </c>
      <c r="N11243">
        <v>8</v>
      </c>
      <c r="O11243">
        <v>62</v>
      </c>
      <c r="P11243" t="s">
        <v>255</v>
      </c>
      <c r="Q11243" t="s">
        <v>112</v>
      </c>
      <c r="AF11243" t="s">
        <v>13336</v>
      </c>
    </row>
    <row r="11244" spans="1:32" x14ac:dyDescent="0.3">
      <c r="A11244" t="s">
        <v>1354</v>
      </c>
      <c r="B11244" t="s">
        <v>44</v>
      </c>
      <c r="C11244" t="str">
        <f t="shared" si="175"/>
        <v>2k10s</v>
      </c>
      <c r="D11244">
        <v>2010</v>
      </c>
      <c r="E11244" t="s">
        <v>50</v>
      </c>
      <c r="F11244" t="s">
        <v>51</v>
      </c>
      <c r="G11244">
        <v>0.85</v>
      </c>
      <c r="H11244">
        <v>0.55000000000000004</v>
      </c>
      <c r="I11244">
        <v>0</v>
      </c>
      <c r="J11244">
        <v>0.15</v>
      </c>
      <c r="K11244">
        <v>1.55</v>
      </c>
      <c r="L11244">
        <v>74</v>
      </c>
      <c r="M11244">
        <v>79</v>
      </c>
      <c r="N11244">
        <v>7.8</v>
      </c>
      <c r="O11244">
        <v>458</v>
      </c>
      <c r="P11244" t="s">
        <v>1355</v>
      </c>
      <c r="Q11244" t="s">
        <v>53</v>
      </c>
      <c r="AF11244" t="s">
        <v>13338</v>
      </c>
    </row>
    <row r="11245" spans="1:32" x14ac:dyDescent="0.3">
      <c r="A11245" t="s">
        <v>894</v>
      </c>
      <c r="B11245" t="s">
        <v>49</v>
      </c>
      <c r="C11245" t="str">
        <f t="shared" si="175"/>
        <v>2k10s</v>
      </c>
      <c r="D11245">
        <v>2010</v>
      </c>
      <c r="E11245" t="s">
        <v>37</v>
      </c>
      <c r="F11245" t="s">
        <v>51</v>
      </c>
      <c r="G11245">
        <v>0.85</v>
      </c>
      <c r="H11245">
        <v>0.46</v>
      </c>
      <c r="I11245">
        <v>0.02</v>
      </c>
      <c r="J11245">
        <v>0.22</v>
      </c>
      <c r="K11245">
        <v>1.54</v>
      </c>
      <c r="L11245">
        <v>88</v>
      </c>
      <c r="M11245">
        <v>62</v>
      </c>
      <c r="N11245">
        <v>8.1999999999999993</v>
      </c>
      <c r="O11245">
        <v>492</v>
      </c>
      <c r="P11245" t="s">
        <v>895</v>
      </c>
      <c r="Q11245" t="s">
        <v>53</v>
      </c>
      <c r="AF11245" t="s">
        <v>13339</v>
      </c>
    </row>
    <row r="11246" spans="1:32" x14ac:dyDescent="0.3">
      <c r="A11246" t="s">
        <v>1383</v>
      </c>
      <c r="B11246" t="s">
        <v>148</v>
      </c>
      <c r="C11246" t="str">
        <f t="shared" si="175"/>
        <v>2k10s</v>
      </c>
      <c r="D11246">
        <v>2010</v>
      </c>
      <c r="E11246" t="s">
        <v>28</v>
      </c>
      <c r="F11246" t="s">
        <v>242</v>
      </c>
      <c r="G11246">
        <v>0.88</v>
      </c>
      <c r="H11246">
        <v>0.48</v>
      </c>
      <c r="I11246">
        <v>0</v>
      </c>
      <c r="J11246">
        <v>0.17</v>
      </c>
      <c r="K11246">
        <v>1.52</v>
      </c>
      <c r="AF11246" t="s">
        <v>13340</v>
      </c>
    </row>
    <row r="11247" spans="1:32" x14ac:dyDescent="0.3">
      <c r="A11247" t="s">
        <v>1412</v>
      </c>
      <c r="B11247" t="s">
        <v>49</v>
      </c>
      <c r="C11247" t="str">
        <f t="shared" si="175"/>
        <v>2k10s</v>
      </c>
      <c r="D11247">
        <v>2010</v>
      </c>
      <c r="E11247" t="s">
        <v>50</v>
      </c>
      <c r="F11247" t="s">
        <v>254</v>
      </c>
      <c r="G11247">
        <v>0.8</v>
      </c>
      <c r="H11247">
        <v>0.49</v>
      </c>
      <c r="I11247">
        <v>0</v>
      </c>
      <c r="J11247">
        <v>0.21</v>
      </c>
      <c r="K11247">
        <v>1.5</v>
      </c>
      <c r="L11247">
        <v>63</v>
      </c>
      <c r="M11247">
        <v>41</v>
      </c>
      <c r="N11247">
        <v>6.8</v>
      </c>
      <c r="O11247">
        <v>121</v>
      </c>
      <c r="P11247" t="s">
        <v>254</v>
      </c>
      <c r="Q11247" t="s">
        <v>88</v>
      </c>
      <c r="AF11247" t="s">
        <v>13341</v>
      </c>
    </row>
    <row r="11248" spans="1:32" x14ac:dyDescent="0.3">
      <c r="A11248" t="s">
        <v>1415</v>
      </c>
      <c r="B11248" t="s">
        <v>44</v>
      </c>
      <c r="C11248" t="str">
        <f t="shared" si="175"/>
        <v>2k10s</v>
      </c>
      <c r="D11248">
        <v>2010</v>
      </c>
      <c r="E11248" t="s">
        <v>50</v>
      </c>
      <c r="F11248" t="s">
        <v>222</v>
      </c>
      <c r="G11248">
        <v>0.75</v>
      </c>
      <c r="H11248">
        <v>0.52</v>
      </c>
      <c r="I11248">
        <v>0.09</v>
      </c>
      <c r="J11248">
        <v>0.12</v>
      </c>
      <c r="K11248">
        <v>1.49</v>
      </c>
      <c r="L11248">
        <v>79</v>
      </c>
      <c r="M11248">
        <v>76</v>
      </c>
      <c r="N11248">
        <v>6.9</v>
      </c>
      <c r="O11248">
        <v>216</v>
      </c>
      <c r="P11248" t="s">
        <v>1416</v>
      </c>
      <c r="Q11248" t="s">
        <v>53</v>
      </c>
      <c r="AF11248" t="s">
        <v>13342</v>
      </c>
    </row>
    <row r="11249" spans="1:32" x14ac:dyDescent="0.3">
      <c r="A11249" t="s">
        <v>1354</v>
      </c>
      <c r="B11249" t="s">
        <v>49</v>
      </c>
      <c r="C11249" t="str">
        <f t="shared" si="175"/>
        <v>2k10s</v>
      </c>
      <c r="D11249">
        <v>2010</v>
      </c>
      <c r="E11249" t="s">
        <v>50</v>
      </c>
      <c r="F11249" t="s">
        <v>51</v>
      </c>
      <c r="G11249">
        <v>0.5</v>
      </c>
      <c r="H11249">
        <v>0.69</v>
      </c>
      <c r="I11249">
        <v>0.04</v>
      </c>
      <c r="J11249">
        <v>0.26</v>
      </c>
      <c r="K11249">
        <v>1.49</v>
      </c>
      <c r="L11249">
        <v>75</v>
      </c>
      <c r="M11249">
        <v>61</v>
      </c>
      <c r="N11249">
        <v>7.7</v>
      </c>
      <c r="O11249">
        <v>297</v>
      </c>
      <c r="P11249" t="s">
        <v>1355</v>
      </c>
      <c r="Q11249" t="s">
        <v>53</v>
      </c>
      <c r="AF11249" t="s">
        <v>13343</v>
      </c>
    </row>
    <row r="11250" spans="1:32" x14ac:dyDescent="0.3">
      <c r="A11250" t="s">
        <v>1445</v>
      </c>
      <c r="B11250" t="s">
        <v>32</v>
      </c>
      <c r="C11250" t="str">
        <f t="shared" si="175"/>
        <v>2k10s</v>
      </c>
      <c r="D11250">
        <v>2010</v>
      </c>
      <c r="E11250" t="s">
        <v>30</v>
      </c>
      <c r="F11250" t="s">
        <v>267</v>
      </c>
      <c r="G11250">
        <v>1.06</v>
      </c>
      <c r="H11250">
        <v>0.28999999999999998</v>
      </c>
      <c r="I11250">
        <v>0</v>
      </c>
      <c r="J11250">
        <v>0.11</v>
      </c>
      <c r="K11250">
        <v>1.46</v>
      </c>
      <c r="L11250">
        <v>81</v>
      </c>
      <c r="M11250">
        <v>53</v>
      </c>
      <c r="N11250">
        <v>8.1999999999999993</v>
      </c>
      <c r="O11250">
        <v>46</v>
      </c>
      <c r="P11250" t="s">
        <v>909</v>
      </c>
      <c r="Q11250" t="s">
        <v>112</v>
      </c>
      <c r="AF11250" t="s">
        <v>13344</v>
      </c>
    </row>
    <row r="11251" spans="1:32" x14ac:dyDescent="0.3">
      <c r="A11251" t="s">
        <v>1472</v>
      </c>
      <c r="B11251" t="s">
        <v>17</v>
      </c>
      <c r="C11251" t="str">
        <f t="shared" si="175"/>
        <v>2k10s</v>
      </c>
      <c r="D11251">
        <v>2010</v>
      </c>
      <c r="E11251" t="s">
        <v>24</v>
      </c>
      <c r="F11251" t="s">
        <v>151</v>
      </c>
      <c r="G11251">
        <v>0.61</v>
      </c>
      <c r="H11251">
        <v>0.68</v>
      </c>
      <c r="I11251">
        <v>0</v>
      </c>
      <c r="J11251">
        <v>0.15</v>
      </c>
      <c r="K11251">
        <v>1.44</v>
      </c>
      <c r="AF11251" t="s">
        <v>13346</v>
      </c>
    </row>
    <row r="11252" spans="1:32" x14ac:dyDescent="0.3">
      <c r="A11252" t="s">
        <v>1412</v>
      </c>
      <c r="B11252" t="s">
        <v>44</v>
      </c>
      <c r="C11252" t="str">
        <f t="shared" si="175"/>
        <v>2k10s</v>
      </c>
      <c r="D11252">
        <v>2010</v>
      </c>
      <c r="E11252" t="s">
        <v>50</v>
      </c>
      <c r="F11252" t="s">
        <v>254</v>
      </c>
      <c r="G11252">
        <v>0.95</v>
      </c>
      <c r="H11252">
        <v>0.37</v>
      </c>
      <c r="I11252">
        <v>0</v>
      </c>
      <c r="J11252">
        <v>0.11</v>
      </c>
      <c r="K11252">
        <v>1.43</v>
      </c>
      <c r="L11252">
        <v>61</v>
      </c>
      <c r="M11252">
        <v>59</v>
      </c>
      <c r="N11252">
        <v>5.7</v>
      </c>
      <c r="O11252">
        <v>180</v>
      </c>
      <c r="P11252" t="s">
        <v>254</v>
      </c>
      <c r="Q11252" t="s">
        <v>88</v>
      </c>
      <c r="AF11252" t="s">
        <v>13347</v>
      </c>
    </row>
    <row r="11253" spans="1:32" x14ac:dyDescent="0.3">
      <c r="A11253" t="s">
        <v>1478</v>
      </c>
      <c r="B11253" t="s">
        <v>44</v>
      </c>
      <c r="C11253" t="str">
        <f t="shared" si="175"/>
        <v>2k10s</v>
      </c>
      <c r="D11253">
        <v>2010</v>
      </c>
      <c r="E11253" t="s">
        <v>24</v>
      </c>
      <c r="F11253" t="s">
        <v>45</v>
      </c>
      <c r="G11253">
        <v>0.92</v>
      </c>
      <c r="H11253">
        <v>0.39</v>
      </c>
      <c r="I11253">
        <v>0</v>
      </c>
      <c r="J11253">
        <v>0.12</v>
      </c>
      <c r="K11253">
        <v>1.43</v>
      </c>
      <c r="L11253">
        <v>52</v>
      </c>
      <c r="M11253">
        <v>46</v>
      </c>
      <c r="N11253">
        <v>5</v>
      </c>
      <c r="O11253">
        <v>20</v>
      </c>
      <c r="P11253" t="s">
        <v>1479</v>
      </c>
      <c r="Q11253" t="s">
        <v>20</v>
      </c>
      <c r="AF11253" t="s">
        <v>13348</v>
      </c>
    </row>
    <row r="11254" spans="1:32" x14ac:dyDescent="0.3">
      <c r="A11254" t="s">
        <v>1506</v>
      </c>
      <c r="B11254" t="s">
        <v>32</v>
      </c>
      <c r="C11254" t="str">
        <f t="shared" si="175"/>
        <v>2k10s</v>
      </c>
      <c r="D11254">
        <v>2010</v>
      </c>
      <c r="E11254" t="s">
        <v>28</v>
      </c>
      <c r="F11254" t="s">
        <v>242</v>
      </c>
      <c r="G11254">
        <v>0.09</v>
      </c>
      <c r="H11254">
        <v>7.0000000000000007E-2</v>
      </c>
      <c r="I11254">
        <v>1.24</v>
      </c>
      <c r="J11254">
        <v>0.02</v>
      </c>
      <c r="K11254">
        <v>1.41</v>
      </c>
      <c r="L11254">
        <v>77</v>
      </c>
      <c r="M11254">
        <v>33</v>
      </c>
      <c r="N11254">
        <v>7.3</v>
      </c>
      <c r="O11254">
        <v>15</v>
      </c>
      <c r="P11254" t="s">
        <v>461</v>
      </c>
      <c r="Q11254" t="s">
        <v>20</v>
      </c>
      <c r="AF11254" t="s">
        <v>13349</v>
      </c>
    </row>
    <row r="11255" spans="1:32" x14ac:dyDescent="0.3">
      <c r="A11255" t="s">
        <v>1507</v>
      </c>
      <c r="B11255" t="s">
        <v>49</v>
      </c>
      <c r="C11255" t="str">
        <f t="shared" si="175"/>
        <v>2k10s</v>
      </c>
      <c r="D11255">
        <v>2010</v>
      </c>
      <c r="E11255" t="s">
        <v>86</v>
      </c>
      <c r="F11255" t="s">
        <v>484</v>
      </c>
      <c r="G11255">
        <v>0.8</v>
      </c>
      <c r="H11255">
        <v>0.4</v>
      </c>
      <c r="I11255">
        <v>0.02</v>
      </c>
      <c r="J11255">
        <v>0.18</v>
      </c>
      <c r="K11255">
        <v>1.41</v>
      </c>
      <c r="L11255">
        <v>85</v>
      </c>
      <c r="M11255">
        <v>54</v>
      </c>
      <c r="N11255">
        <v>7.2</v>
      </c>
      <c r="O11255">
        <v>48</v>
      </c>
      <c r="P11255" t="s">
        <v>746</v>
      </c>
      <c r="Q11255" t="s">
        <v>88</v>
      </c>
      <c r="AF11255" t="s">
        <v>13350</v>
      </c>
    </row>
    <row r="11256" spans="1:32" x14ac:dyDescent="0.3">
      <c r="A11256" t="s">
        <v>147</v>
      </c>
      <c r="B11256" t="s">
        <v>17</v>
      </c>
      <c r="C11256" t="str">
        <f t="shared" si="175"/>
        <v>2k10s</v>
      </c>
      <c r="D11256">
        <v>2010</v>
      </c>
      <c r="E11256" t="s">
        <v>39</v>
      </c>
      <c r="F11256" t="s">
        <v>134</v>
      </c>
      <c r="G11256">
        <v>0.56999999999999995</v>
      </c>
      <c r="H11256">
        <v>0.69</v>
      </c>
      <c r="I11256">
        <v>0</v>
      </c>
      <c r="J11256">
        <v>0.14000000000000001</v>
      </c>
      <c r="K11256">
        <v>1.41</v>
      </c>
      <c r="N11256">
        <v>2.5</v>
      </c>
      <c r="O11256">
        <v>31</v>
      </c>
      <c r="P11256" t="s">
        <v>149</v>
      </c>
      <c r="Q11256" t="s">
        <v>88</v>
      </c>
      <c r="AF11256" t="s">
        <v>13351</v>
      </c>
    </row>
    <row r="11257" spans="1:32" x14ac:dyDescent="0.3">
      <c r="A11257" t="s">
        <v>980</v>
      </c>
      <c r="B11257" t="s">
        <v>17</v>
      </c>
      <c r="C11257" t="str">
        <f t="shared" si="175"/>
        <v>2k10s</v>
      </c>
      <c r="D11257">
        <v>2010</v>
      </c>
      <c r="E11257" t="s">
        <v>50</v>
      </c>
      <c r="F11257" t="s">
        <v>568</v>
      </c>
      <c r="G11257">
        <v>0.63</v>
      </c>
      <c r="H11257">
        <v>0.62</v>
      </c>
      <c r="I11257">
        <v>0</v>
      </c>
      <c r="J11257">
        <v>0.14000000000000001</v>
      </c>
      <c r="K11257">
        <v>1.38</v>
      </c>
      <c r="AF11257" t="s">
        <v>13352</v>
      </c>
    </row>
    <row r="11258" spans="1:32" x14ac:dyDescent="0.3">
      <c r="A11258" t="s">
        <v>76</v>
      </c>
      <c r="B11258" t="s">
        <v>17</v>
      </c>
      <c r="C11258" t="str">
        <f t="shared" si="175"/>
        <v>2k10s</v>
      </c>
      <c r="D11258">
        <v>2010</v>
      </c>
      <c r="E11258" t="s">
        <v>37</v>
      </c>
      <c r="F11258" t="s">
        <v>71</v>
      </c>
      <c r="G11258">
        <v>0.8</v>
      </c>
      <c r="H11258">
        <v>0.45</v>
      </c>
      <c r="I11258">
        <v>0</v>
      </c>
      <c r="J11258">
        <v>0.12</v>
      </c>
      <c r="K11258">
        <v>1.37</v>
      </c>
      <c r="L11258">
        <v>80</v>
      </c>
      <c r="M11258">
        <v>25</v>
      </c>
      <c r="N11258">
        <v>5.8</v>
      </c>
      <c r="O11258">
        <v>87</v>
      </c>
      <c r="P11258" t="s">
        <v>77</v>
      </c>
      <c r="Q11258" t="s">
        <v>53</v>
      </c>
      <c r="AF11258" t="s">
        <v>13353</v>
      </c>
    </row>
    <row r="11259" spans="1:32" x14ac:dyDescent="0.3">
      <c r="A11259" t="s">
        <v>1415</v>
      </c>
      <c r="B11259" t="s">
        <v>49</v>
      </c>
      <c r="C11259" t="str">
        <f t="shared" si="175"/>
        <v>2k10s</v>
      </c>
      <c r="D11259">
        <v>2010</v>
      </c>
      <c r="E11259" t="s">
        <v>50</v>
      </c>
      <c r="F11259" t="s">
        <v>222</v>
      </c>
      <c r="G11259">
        <v>0.43</v>
      </c>
      <c r="H11259">
        <v>0.56000000000000005</v>
      </c>
      <c r="I11259">
        <v>0.15</v>
      </c>
      <c r="J11259">
        <v>0.21</v>
      </c>
      <c r="K11259">
        <v>1.36</v>
      </c>
      <c r="L11259">
        <v>80</v>
      </c>
      <c r="M11259">
        <v>54</v>
      </c>
      <c r="N11259">
        <v>6.7</v>
      </c>
      <c r="O11259">
        <v>178</v>
      </c>
      <c r="P11259" t="s">
        <v>1416</v>
      </c>
      <c r="Q11259" t="s">
        <v>53</v>
      </c>
      <c r="AF11259" t="s">
        <v>13354</v>
      </c>
    </row>
    <row r="11260" spans="1:32" x14ac:dyDescent="0.3">
      <c r="A11260" t="s">
        <v>1575</v>
      </c>
      <c r="B11260" t="s">
        <v>17</v>
      </c>
      <c r="C11260" t="str">
        <f t="shared" si="175"/>
        <v>2k10s</v>
      </c>
      <c r="D11260">
        <v>2010</v>
      </c>
      <c r="E11260" t="s">
        <v>50</v>
      </c>
      <c r="F11260" t="s">
        <v>19</v>
      </c>
      <c r="G11260">
        <v>0.85</v>
      </c>
      <c r="H11260">
        <v>0.27</v>
      </c>
      <c r="I11260">
        <v>0.13</v>
      </c>
      <c r="J11260">
        <v>0.1</v>
      </c>
      <c r="K11260">
        <v>1.34</v>
      </c>
      <c r="L11260">
        <v>79</v>
      </c>
      <c r="M11260">
        <v>71</v>
      </c>
      <c r="N11260">
        <v>6.5</v>
      </c>
      <c r="O11260">
        <v>482</v>
      </c>
      <c r="P11260" t="s">
        <v>1136</v>
      </c>
      <c r="Q11260" t="s">
        <v>88</v>
      </c>
      <c r="AF11260" t="s">
        <v>13355</v>
      </c>
    </row>
    <row r="11261" spans="1:32" x14ac:dyDescent="0.3">
      <c r="A11261" t="s">
        <v>1579</v>
      </c>
      <c r="B11261" t="s">
        <v>49</v>
      </c>
      <c r="C11261" t="str">
        <f t="shared" si="175"/>
        <v>2k10s</v>
      </c>
      <c r="D11261">
        <v>2010</v>
      </c>
      <c r="E11261" t="s">
        <v>24</v>
      </c>
      <c r="F11261" t="s">
        <v>648</v>
      </c>
      <c r="G11261">
        <v>0.25</v>
      </c>
      <c r="H11261">
        <v>0.75</v>
      </c>
      <c r="I11261">
        <v>0.08</v>
      </c>
      <c r="J11261">
        <v>0.26</v>
      </c>
      <c r="K11261">
        <v>1.34</v>
      </c>
      <c r="L11261">
        <v>84</v>
      </c>
      <c r="M11261">
        <v>46</v>
      </c>
      <c r="N11261">
        <v>7.8</v>
      </c>
      <c r="O11261">
        <v>83</v>
      </c>
      <c r="P11261" t="s">
        <v>1580</v>
      </c>
      <c r="Q11261" t="s">
        <v>20</v>
      </c>
      <c r="AF11261" t="s">
        <v>13356</v>
      </c>
    </row>
    <row r="11262" spans="1:32" x14ac:dyDescent="0.3">
      <c r="A11262" t="s">
        <v>1590</v>
      </c>
      <c r="B11262" t="s">
        <v>44</v>
      </c>
      <c r="C11262" t="str">
        <f t="shared" si="175"/>
        <v>2k10s</v>
      </c>
      <c r="D11262">
        <v>2010</v>
      </c>
      <c r="E11262" t="s">
        <v>50</v>
      </c>
      <c r="F11262" t="s">
        <v>45</v>
      </c>
      <c r="G11262">
        <v>0.66</v>
      </c>
      <c r="H11262">
        <v>0.5</v>
      </c>
      <c r="I11262">
        <v>0.05</v>
      </c>
      <c r="J11262">
        <v>0.13</v>
      </c>
      <c r="K11262">
        <v>1.33</v>
      </c>
      <c r="L11262">
        <v>83</v>
      </c>
      <c r="M11262">
        <v>100</v>
      </c>
      <c r="N11262">
        <v>8.1</v>
      </c>
      <c r="O11262">
        <v>1156</v>
      </c>
      <c r="P11262" t="s">
        <v>1591</v>
      </c>
      <c r="Q11262" t="s">
        <v>88</v>
      </c>
      <c r="AF11262" t="s">
        <v>13357</v>
      </c>
    </row>
    <row r="11263" spans="1:32" x14ac:dyDescent="0.3">
      <c r="A11263" t="s">
        <v>1507</v>
      </c>
      <c r="B11263" t="s">
        <v>44</v>
      </c>
      <c r="C11263" t="str">
        <f t="shared" si="175"/>
        <v>2k10s</v>
      </c>
      <c r="D11263">
        <v>2010</v>
      </c>
      <c r="E11263" t="s">
        <v>86</v>
      </c>
      <c r="F11263" t="s">
        <v>484</v>
      </c>
      <c r="G11263">
        <v>0.9</v>
      </c>
      <c r="H11263">
        <v>0.31</v>
      </c>
      <c r="I11263">
        <v>0</v>
      </c>
      <c r="J11263">
        <v>0.11</v>
      </c>
      <c r="K11263">
        <v>1.32</v>
      </c>
      <c r="L11263">
        <v>84</v>
      </c>
      <c r="M11263">
        <v>70</v>
      </c>
      <c r="N11263">
        <v>6.7</v>
      </c>
      <c r="O11263">
        <v>80</v>
      </c>
      <c r="P11263" t="s">
        <v>746</v>
      </c>
      <c r="Q11263" t="s">
        <v>88</v>
      </c>
      <c r="AF11263" t="s">
        <v>13358</v>
      </c>
    </row>
    <row r="11264" spans="1:32" x14ac:dyDescent="0.3">
      <c r="A11264" t="s">
        <v>1606</v>
      </c>
      <c r="B11264" t="s">
        <v>44</v>
      </c>
      <c r="C11264" t="str">
        <f t="shared" si="175"/>
        <v>2k10s</v>
      </c>
      <c r="D11264">
        <v>2010</v>
      </c>
      <c r="E11264" t="s">
        <v>18</v>
      </c>
      <c r="F11264" t="s">
        <v>111</v>
      </c>
      <c r="G11264">
        <v>0.79</v>
      </c>
      <c r="H11264">
        <v>0.41</v>
      </c>
      <c r="I11264">
        <v>0</v>
      </c>
      <c r="J11264">
        <v>0.11</v>
      </c>
      <c r="K11264">
        <v>1.32</v>
      </c>
      <c r="L11264">
        <v>73</v>
      </c>
      <c r="M11264">
        <v>32</v>
      </c>
      <c r="N11264">
        <v>7.5</v>
      </c>
      <c r="O11264">
        <v>25</v>
      </c>
      <c r="P11264" t="s">
        <v>260</v>
      </c>
      <c r="Q11264" t="s">
        <v>20</v>
      </c>
      <c r="AF11264" t="s">
        <v>13359</v>
      </c>
    </row>
    <row r="11265" spans="1:32" x14ac:dyDescent="0.3">
      <c r="A11265" t="s">
        <v>1612</v>
      </c>
      <c r="B11265" t="s">
        <v>49</v>
      </c>
      <c r="C11265" t="str">
        <f t="shared" si="175"/>
        <v>2k10s</v>
      </c>
      <c r="D11265">
        <v>2010</v>
      </c>
      <c r="E11265" t="s">
        <v>37</v>
      </c>
      <c r="F11265" t="s">
        <v>68</v>
      </c>
      <c r="G11265">
        <v>0.77</v>
      </c>
      <c r="H11265">
        <v>0.28999999999999998</v>
      </c>
      <c r="I11265">
        <v>0.09</v>
      </c>
      <c r="J11265">
        <v>0.16</v>
      </c>
      <c r="K11265">
        <v>1.31</v>
      </c>
      <c r="AF11265" t="s">
        <v>13360</v>
      </c>
    </row>
    <row r="11266" spans="1:32" x14ac:dyDescent="0.3">
      <c r="A11266" t="s">
        <v>795</v>
      </c>
      <c r="B11266" t="s">
        <v>49</v>
      </c>
      <c r="C11266" t="str">
        <f t="shared" si="175"/>
        <v>2k10s</v>
      </c>
      <c r="D11266">
        <v>2010</v>
      </c>
      <c r="E11266" t="s">
        <v>50</v>
      </c>
      <c r="F11266" t="s">
        <v>267</v>
      </c>
      <c r="G11266">
        <v>0.55000000000000004</v>
      </c>
      <c r="H11266">
        <v>0.55000000000000004</v>
      </c>
      <c r="I11266">
        <v>0</v>
      </c>
      <c r="J11266">
        <v>0.21</v>
      </c>
      <c r="K11266">
        <v>1.31</v>
      </c>
      <c r="L11266">
        <v>79</v>
      </c>
      <c r="M11266">
        <v>42</v>
      </c>
      <c r="N11266">
        <v>8</v>
      </c>
      <c r="O11266">
        <v>52</v>
      </c>
      <c r="P11266" t="s">
        <v>255</v>
      </c>
      <c r="Q11266" t="s">
        <v>112</v>
      </c>
      <c r="AF11266" t="s">
        <v>13361</v>
      </c>
    </row>
    <row r="11267" spans="1:32" x14ac:dyDescent="0.3">
      <c r="A11267" t="s">
        <v>1632</v>
      </c>
      <c r="B11267" t="s">
        <v>32</v>
      </c>
      <c r="C11267" t="str">
        <f t="shared" ref="C11267:C11330" si="176">_xlfn.IFS(D11267&lt;1990,"80s",D11267&lt;2000,"90s",D11267&lt;2010,"2Ks",D11267&lt;2020,"2k10s")</f>
        <v>2k10s</v>
      </c>
      <c r="D11267">
        <v>2010</v>
      </c>
      <c r="E11267" t="s">
        <v>28</v>
      </c>
      <c r="F11267" t="s">
        <v>19</v>
      </c>
      <c r="G11267">
        <v>0.5</v>
      </c>
      <c r="H11267">
        <v>0.16</v>
      </c>
      <c r="I11267">
        <v>0.57999999999999996</v>
      </c>
      <c r="J11267">
        <v>0.05</v>
      </c>
      <c r="K11267">
        <v>1.29</v>
      </c>
      <c r="L11267">
        <v>68</v>
      </c>
      <c r="M11267">
        <v>25</v>
      </c>
      <c r="N11267">
        <v>8.1999999999999993</v>
      </c>
      <c r="O11267">
        <v>25</v>
      </c>
      <c r="P11267" t="s">
        <v>1633</v>
      </c>
      <c r="Q11267" t="s">
        <v>20</v>
      </c>
      <c r="AF11267" t="s">
        <v>13362</v>
      </c>
    </row>
    <row r="11268" spans="1:32" x14ac:dyDescent="0.3">
      <c r="A11268" t="s">
        <v>1224</v>
      </c>
      <c r="B11268" t="s">
        <v>32</v>
      </c>
      <c r="C11268" t="str">
        <f t="shared" si="176"/>
        <v>2k10s</v>
      </c>
      <c r="D11268">
        <v>2010</v>
      </c>
      <c r="E11268" t="s">
        <v>1</v>
      </c>
      <c r="F11268" t="s">
        <v>151</v>
      </c>
      <c r="G11268">
        <v>0.69</v>
      </c>
      <c r="H11268">
        <v>0.47</v>
      </c>
      <c r="I11268">
        <v>0.01</v>
      </c>
      <c r="J11268">
        <v>0.12</v>
      </c>
      <c r="K11268">
        <v>1.29</v>
      </c>
      <c r="L11268">
        <v>79</v>
      </c>
      <c r="M11268">
        <v>26</v>
      </c>
      <c r="N11268">
        <v>7.9</v>
      </c>
      <c r="O11268">
        <v>66</v>
      </c>
      <c r="P11268" t="s">
        <v>586</v>
      </c>
      <c r="Q11268" t="s">
        <v>20</v>
      </c>
      <c r="AF11268" t="s">
        <v>13363</v>
      </c>
    </row>
    <row r="11269" spans="1:32" x14ac:dyDescent="0.3">
      <c r="A11269" t="s">
        <v>1690</v>
      </c>
      <c r="B11269" t="s">
        <v>17</v>
      </c>
      <c r="C11269" t="str">
        <f t="shared" si="176"/>
        <v>2k10s</v>
      </c>
      <c r="D11269">
        <v>2010</v>
      </c>
      <c r="E11269" t="s">
        <v>18</v>
      </c>
      <c r="F11269" t="s">
        <v>134</v>
      </c>
      <c r="G11269">
        <v>0.76</v>
      </c>
      <c r="H11269">
        <v>0.39</v>
      </c>
      <c r="I11269">
        <v>0</v>
      </c>
      <c r="J11269">
        <v>0.11</v>
      </c>
      <c r="K11269">
        <v>1.26</v>
      </c>
      <c r="L11269">
        <v>79</v>
      </c>
      <c r="M11269">
        <v>8</v>
      </c>
      <c r="N11269">
        <v>8.1</v>
      </c>
      <c r="O11269">
        <v>22</v>
      </c>
      <c r="P11269" t="s">
        <v>193</v>
      </c>
      <c r="Q11269" t="s">
        <v>20</v>
      </c>
      <c r="AF11269" t="s">
        <v>13364</v>
      </c>
    </row>
    <row r="11270" spans="1:32" x14ac:dyDescent="0.3">
      <c r="A11270" t="s">
        <v>1693</v>
      </c>
      <c r="B11270" t="s">
        <v>148</v>
      </c>
      <c r="C11270" t="str">
        <f t="shared" si="176"/>
        <v>2k10s</v>
      </c>
      <c r="D11270">
        <v>2010</v>
      </c>
      <c r="E11270" t="s">
        <v>18</v>
      </c>
      <c r="F11270" t="s">
        <v>151</v>
      </c>
      <c r="G11270">
        <v>0</v>
      </c>
      <c r="H11270">
        <v>1.01</v>
      </c>
      <c r="I11270">
        <v>0</v>
      </c>
      <c r="J11270">
        <v>0.25</v>
      </c>
      <c r="K11270">
        <v>1.26</v>
      </c>
      <c r="L11270">
        <v>85</v>
      </c>
      <c r="M11270">
        <v>23</v>
      </c>
      <c r="N11270">
        <v>8.4</v>
      </c>
      <c r="O11270">
        <v>77</v>
      </c>
      <c r="P11270" t="s">
        <v>1400</v>
      </c>
      <c r="Q11270" t="s">
        <v>20</v>
      </c>
      <c r="AF11270" t="s">
        <v>13365</v>
      </c>
    </row>
    <row r="11271" spans="1:32" x14ac:dyDescent="0.3">
      <c r="A11271" t="s">
        <v>1747</v>
      </c>
      <c r="B11271" t="s">
        <v>49</v>
      </c>
      <c r="C11271" t="str">
        <f t="shared" si="176"/>
        <v>2k10s</v>
      </c>
      <c r="D11271">
        <v>2010</v>
      </c>
      <c r="E11271" t="s">
        <v>18</v>
      </c>
      <c r="F11271" t="s">
        <v>134</v>
      </c>
      <c r="G11271">
        <v>0.3</v>
      </c>
      <c r="H11271">
        <v>0.64</v>
      </c>
      <c r="I11271">
        <v>7.0000000000000007E-2</v>
      </c>
      <c r="J11271">
        <v>0.22</v>
      </c>
      <c r="K11271">
        <v>1.23</v>
      </c>
      <c r="L11271">
        <v>82</v>
      </c>
      <c r="M11271">
        <v>56</v>
      </c>
      <c r="N11271">
        <v>7.8</v>
      </c>
      <c r="O11271">
        <v>57</v>
      </c>
      <c r="P11271" t="s">
        <v>193</v>
      </c>
      <c r="Q11271" t="s">
        <v>20</v>
      </c>
      <c r="AF11271" t="s">
        <v>13366</v>
      </c>
    </row>
    <row r="11272" spans="1:32" x14ac:dyDescent="0.3">
      <c r="A11272" t="s">
        <v>1774</v>
      </c>
      <c r="B11272" t="s">
        <v>49</v>
      </c>
      <c r="C11272" t="str">
        <f t="shared" si="176"/>
        <v>2k10s</v>
      </c>
      <c r="D11272">
        <v>2010</v>
      </c>
      <c r="E11272" t="s">
        <v>86</v>
      </c>
      <c r="F11272" t="s">
        <v>372</v>
      </c>
      <c r="G11272">
        <v>0.42</v>
      </c>
      <c r="H11272">
        <v>0.46</v>
      </c>
      <c r="I11272">
        <v>0.15</v>
      </c>
      <c r="J11272">
        <v>0.18</v>
      </c>
      <c r="K11272">
        <v>1.21</v>
      </c>
      <c r="L11272">
        <v>76</v>
      </c>
      <c r="M11272">
        <v>34</v>
      </c>
      <c r="N11272">
        <v>8.3000000000000007</v>
      </c>
      <c r="O11272">
        <v>130</v>
      </c>
      <c r="P11272" t="s">
        <v>1678</v>
      </c>
      <c r="Q11272" t="s">
        <v>88</v>
      </c>
      <c r="AF11272" t="s">
        <v>13367</v>
      </c>
    </row>
    <row r="11273" spans="1:32" x14ac:dyDescent="0.3">
      <c r="A11273" t="s">
        <v>305</v>
      </c>
      <c r="B11273" t="s">
        <v>159</v>
      </c>
      <c r="C11273" t="str">
        <f t="shared" si="176"/>
        <v>2k10s</v>
      </c>
      <c r="D11273">
        <v>2010</v>
      </c>
      <c r="E11273" t="s">
        <v>18</v>
      </c>
      <c r="F11273" t="s">
        <v>134</v>
      </c>
      <c r="G11273">
        <v>0.13</v>
      </c>
      <c r="H11273">
        <v>0.69</v>
      </c>
      <c r="I11273">
        <v>0.01</v>
      </c>
      <c r="J11273">
        <v>0.36</v>
      </c>
      <c r="K11273">
        <v>1.2</v>
      </c>
      <c r="L11273">
        <v>68</v>
      </c>
      <c r="M11273">
        <v>6</v>
      </c>
      <c r="N11273">
        <v>5.4</v>
      </c>
      <c r="O11273">
        <v>9</v>
      </c>
      <c r="P11273" t="s">
        <v>135</v>
      </c>
      <c r="Q11273" t="s">
        <v>20</v>
      </c>
      <c r="AF11273" t="s">
        <v>13368</v>
      </c>
    </row>
    <row r="11274" spans="1:32" x14ac:dyDescent="0.3">
      <c r="A11274" t="s">
        <v>400</v>
      </c>
      <c r="B11274" t="s">
        <v>148</v>
      </c>
      <c r="C11274" t="str">
        <f t="shared" si="176"/>
        <v>2k10s</v>
      </c>
      <c r="D11274">
        <v>2010</v>
      </c>
      <c r="E11274" t="s">
        <v>28</v>
      </c>
      <c r="F11274" t="s">
        <v>130</v>
      </c>
      <c r="G11274">
        <v>0.59</v>
      </c>
      <c r="H11274">
        <v>0.45</v>
      </c>
      <c r="I11274">
        <v>0</v>
      </c>
      <c r="J11274">
        <v>0.14000000000000001</v>
      </c>
      <c r="K11274">
        <v>1.17</v>
      </c>
      <c r="L11274">
        <v>84</v>
      </c>
      <c r="M11274">
        <v>39</v>
      </c>
      <c r="N11274">
        <v>8.6</v>
      </c>
      <c r="O11274">
        <v>2754</v>
      </c>
      <c r="P11274" t="s">
        <v>401</v>
      </c>
      <c r="Q11274" t="s">
        <v>53</v>
      </c>
      <c r="AF11274" t="s">
        <v>13369</v>
      </c>
    </row>
    <row r="11275" spans="1:32" x14ac:dyDescent="0.3">
      <c r="A11275" t="s">
        <v>1851</v>
      </c>
      <c r="B11275" t="s">
        <v>44</v>
      </c>
      <c r="C11275" t="str">
        <f t="shared" si="176"/>
        <v>2k10s</v>
      </c>
      <c r="D11275">
        <v>2010</v>
      </c>
      <c r="E11275" t="s">
        <v>37</v>
      </c>
      <c r="F11275" t="s">
        <v>1852</v>
      </c>
      <c r="G11275">
        <v>0.54</v>
      </c>
      <c r="H11275">
        <v>0.5</v>
      </c>
      <c r="I11275">
        <v>0</v>
      </c>
      <c r="J11275">
        <v>0.12</v>
      </c>
      <c r="K11275">
        <v>1.1599999999999999</v>
      </c>
      <c r="L11275">
        <v>45</v>
      </c>
      <c r="M11275">
        <v>39</v>
      </c>
      <c r="N11275">
        <v>5.8</v>
      </c>
      <c r="O11275">
        <v>89</v>
      </c>
      <c r="P11275" t="s">
        <v>1852</v>
      </c>
      <c r="Q11275" t="s">
        <v>53</v>
      </c>
      <c r="AF11275" t="s">
        <v>13371</v>
      </c>
    </row>
    <row r="11276" spans="1:32" x14ac:dyDescent="0.3">
      <c r="A11276" t="s">
        <v>1891</v>
      </c>
      <c r="B11276" t="s">
        <v>49</v>
      </c>
      <c r="C11276" t="str">
        <f t="shared" si="176"/>
        <v>2k10s</v>
      </c>
      <c r="D11276">
        <v>2010</v>
      </c>
      <c r="E11276" t="s">
        <v>50</v>
      </c>
      <c r="F11276" t="s">
        <v>51</v>
      </c>
      <c r="G11276">
        <v>0.45</v>
      </c>
      <c r="H11276">
        <v>0.45</v>
      </c>
      <c r="I11276">
        <v>0.06</v>
      </c>
      <c r="J11276">
        <v>0.18</v>
      </c>
      <c r="K11276">
        <v>1.1399999999999999</v>
      </c>
      <c r="N11276">
        <v>7.4</v>
      </c>
      <c r="O11276">
        <v>17</v>
      </c>
      <c r="P11276" t="s">
        <v>210</v>
      </c>
      <c r="Q11276" t="s">
        <v>53</v>
      </c>
      <c r="AF11276" t="s">
        <v>13372</v>
      </c>
    </row>
    <row r="11277" spans="1:32" x14ac:dyDescent="0.3">
      <c r="A11277" t="s">
        <v>1912</v>
      </c>
      <c r="B11277" t="s">
        <v>49</v>
      </c>
      <c r="C11277" t="str">
        <f t="shared" si="176"/>
        <v>2k10s</v>
      </c>
      <c r="D11277">
        <v>2010</v>
      </c>
      <c r="E11277" t="s">
        <v>24</v>
      </c>
      <c r="F11277" t="s">
        <v>68</v>
      </c>
      <c r="G11277">
        <v>0.5</v>
      </c>
      <c r="H11277">
        <v>0.4</v>
      </c>
      <c r="I11277">
        <v>0.06</v>
      </c>
      <c r="J11277">
        <v>0.16</v>
      </c>
      <c r="K11277">
        <v>1.1200000000000001</v>
      </c>
      <c r="L11277">
        <v>82</v>
      </c>
      <c r="M11277">
        <v>85</v>
      </c>
      <c r="N11277">
        <v>8.4</v>
      </c>
      <c r="O11277">
        <v>201</v>
      </c>
      <c r="P11277" t="s">
        <v>1913</v>
      </c>
      <c r="Q11277" t="s">
        <v>20</v>
      </c>
      <c r="AF11277" t="s">
        <v>13373</v>
      </c>
    </row>
    <row r="11278" spans="1:32" x14ac:dyDescent="0.3">
      <c r="A11278" t="s">
        <v>1922</v>
      </c>
      <c r="B11278" t="s">
        <v>44</v>
      </c>
      <c r="C11278" t="str">
        <f t="shared" si="176"/>
        <v>2k10s</v>
      </c>
      <c r="D11278">
        <v>2010</v>
      </c>
      <c r="E11278" t="s">
        <v>37</v>
      </c>
      <c r="F11278" t="s">
        <v>45</v>
      </c>
      <c r="G11278">
        <v>0.63</v>
      </c>
      <c r="H11278">
        <v>0.36</v>
      </c>
      <c r="I11278">
        <v>0.02</v>
      </c>
      <c r="J11278">
        <v>0.1</v>
      </c>
      <c r="K11278">
        <v>1.1200000000000001</v>
      </c>
      <c r="L11278">
        <v>70</v>
      </c>
      <c r="M11278">
        <v>91</v>
      </c>
      <c r="N11278">
        <v>6</v>
      </c>
      <c r="O11278">
        <v>202</v>
      </c>
      <c r="P11278" t="s">
        <v>1923</v>
      </c>
      <c r="Q11278" t="s">
        <v>53</v>
      </c>
      <c r="AF11278" t="s">
        <v>13374</v>
      </c>
    </row>
    <row r="11279" spans="1:32" x14ac:dyDescent="0.3">
      <c r="A11279" t="s">
        <v>1939</v>
      </c>
      <c r="B11279" t="s">
        <v>49</v>
      </c>
      <c r="C11279" t="str">
        <f t="shared" si="176"/>
        <v>2k10s</v>
      </c>
      <c r="D11279">
        <v>2010</v>
      </c>
      <c r="E11279" t="s">
        <v>50</v>
      </c>
      <c r="F11279" t="s">
        <v>234</v>
      </c>
      <c r="G11279">
        <v>0.5</v>
      </c>
      <c r="H11279">
        <v>0.35</v>
      </c>
      <c r="I11279">
        <v>0.1</v>
      </c>
      <c r="J11279">
        <v>0.15</v>
      </c>
      <c r="K11279">
        <v>1.1000000000000001</v>
      </c>
      <c r="L11279">
        <v>85</v>
      </c>
      <c r="M11279">
        <v>62</v>
      </c>
      <c r="N11279">
        <v>8</v>
      </c>
      <c r="O11279">
        <v>468</v>
      </c>
      <c r="P11279" t="s">
        <v>1940</v>
      </c>
      <c r="Q11279" t="s">
        <v>53</v>
      </c>
      <c r="AF11279" t="s">
        <v>13375</v>
      </c>
    </row>
    <row r="11280" spans="1:32" x14ac:dyDescent="0.3">
      <c r="A11280" t="s">
        <v>1969</v>
      </c>
      <c r="B11280" t="s">
        <v>44</v>
      </c>
      <c r="C11280" t="str">
        <f t="shared" si="176"/>
        <v>2k10s</v>
      </c>
      <c r="D11280">
        <v>2010</v>
      </c>
      <c r="E11280" t="s">
        <v>24</v>
      </c>
      <c r="F11280" t="s">
        <v>151</v>
      </c>
      <c r="G11280">
        <v>0.74</v>
      </c>
      <c r="H11280">
        <v>0.25</v>
      </c>
      <c r="I11280">
        <v>0</v>
      </c>
      <c r="J11280">
        <v>0.09</v>
      </c>
      <c r="K11280">
        <v>1.0900000000000001</v>
      </c>
      <c r="L11280">
        <v>47</v>
      </c>
      <c r="M11280">
        <v>52</v>
      </c>
      <c r="N11280">
        <v>2.1</v>
      </c>
      <c r="O11280">
        <v>98</v>
      </c>
      <c r="P11280" t="s">
        <v>151</v>
      </c>
      <c r="Q11280" t="s">
        <v>20</v>
      </c>
      <c r="AF11280" t="s">
        <v>13376</v>
      </c>
    </row>
    <row r="11281" spans="1:32" x14ac:dyDescent="0.3">
      <c r="A11281" t="s">
        <v>1973</v>
      </c>
      <c r="B11281" t="s">
        <v>49</v>
      </c>
      <c r="C11281" t="str">
        <f t="shared" si="176"/>
        <v>2k10s</v>
      </c>
      <c r="D11281">
        <v>2010</v>
      </c>
      <c r="E11281" t="s">
        <v>86</v>
      </c>
      <c r="F11281" t="s">
        <v>484</v>
      </c>
      <c r="G11281">
        <v>0.44</v>
      </c>
      <c r="H11281">
        <v>0.46</v>
      </c>
      <c r="I11281">
        <v>0.01</v>
      </c>
      <c r="J11281">
        <v>0.18</v>
      </c>
      <c r="K11281">
        <v>1.0900000000000001</v>
      </c>
      <c r="L11281">
        <v>74</v>
      </c>
      <c r="M11281">
        <v>42</v>
      </c>
      <c r="N11281">
        <v>6.9</v>
      </c>
      <c r="O11281">
        <v>41</v>
      </c>
      <c r="P11281" t="s">
        <v>746</v>
      </c>
      <c r="Q11281" t="s">
        <v>88</v>
      </c>
      <c r="AF11281" t="s">
        <v>13377</v>
      </c>
    </row>
    <row r="11282" spans="1:32" x14ac:dyDescent="0.3">
      <c r="A11282" t="s">
        <v>1986</v>
      </c>
      <c r="B11282" t="s">
        <v>49</v>
      </c>
      <c r="C11282" t="str">
        <f t="shared" si="176"/>
        <v>2k10s</v>
      </c>
      <c r="D11282">
        <v>2010</v>
      </c>
      <c r="E11282" t="s">
        <v>50</v>
      </c>
      <c r="F11282" t="s">
        <v>134</v>
      </c>
      <c r="G11282">
        <v>0.64</v>
      </c>
      <c r="H11282">
        <v>0.28000000000000003</v>
      </c>
      <c r="I11282">
        <v>0.04</v>
      </c>
      <c r="J11282">
        <v>0.13</v>
      </c>
      <c r="K11282">
        <v>1.08</v>
      </c>
      <c r="L11282">
        <v>75</v>
      </c>
      <c r="M11282">
        <v>69</v>
      </c>
      <c r="N11282">
        <v>7.5</v>
      </c>
      <c r="O11282">
        <v>265</v>
      </c>
      <c r="P11282" t="s">
        <v>940</v>
      </c>
      <c r="Q11282" t="s">
        <v>53</v>
      </c>
      <c r="AF11282" t="s">
        <v>13378</v>
      </c>
    </row>
    <row r="11283" spans="1:32" x14ac:dyDescent="0.3">
      <c r="A11283" t="s">
        <v>980</v>
      </c>
      <c r="B11283" t="s">
        <v>49</v>
      </c>
      <c r="C11283" t="str">
        <f t="shared" si="176"/>
        <v>2k10s</v>
      </c>
      <c r="D11283">
        <v>2010</v>
      </c>
      <c r="E11283" t="s">
        <v>50</v>
      </c>
      <c r="F11283" t="s">
        <v>568</v>
      </c>
      <c r="G11283">
        <v>0.51</v>
      </c>
      <c r="H11283">
        <v>0.4</v>
      </c>
      <c r="I11283">
        <v>0</v>
      </c>
      <c r="J11283">
        <v>0.16</v>
      </c>
      <c r="K11283">
        <v>1.08</v>
      </c>
      <c r="AF11283" t="s">
        <v>13380</v>
      </c>
    </row>
    <row r="11284" spans="1:32" x14ac:dyDescent="0.3">
      <c r="A11284" t="s">
        <v>305</v>
      </c>
      <c r="B11284" t="s">
        <v>17</v>
      </c>
      <c r="C11284" t="str">
        <f t="shared" si="176"/>
        <v>2k10s</v>
      </c>
      <c r="D11284">
        <v>2010</v>
      </c>
      <c r="E11284" t="s">
        <v>18</v>
      </c>
      <c r="F11284" t="s">
        <v>134</v>
      </c>
      <c r="G11284">
        <v>0.26</v>
      </c>
      <c r="H11284">
        <v>0.69</v>
      </c>
      <c r="I11284">
        <v>0</v>
      </c>
      <c r="J11284">
        <v>0.12</v>
      </c>
      <c r="K11284">
        <v>1.07</v>
      </c>
      <c r="L11284">
        <v>73</v>
      </c>
      <c r="M11284">
        <v>17</v>
      </c>
      <c r="N11284">
        <v>7.3</v>
      </c>
      <c r="O11284">
        <v>8</v>
      </c>
      <c r="P11284" t="s">
        <v>135</v>
      </c>
      <c r="Q11284" t="s">
        <v>20</v>
      </c>
      <c r="AF11284" t="s">
        <v>13381</v>
      </c>
    </row>
    <row r="11285" spans="1:32" x14ac:dyDescent="0.3">
      <c r="A11285" t="s">
        <v>1891</v>
      </c>
      <c r="B11285" t="s">
        <v>44</v>
      </c>
      <c r="C11285" t="str">
        <f t="shared" si="176"/>
        <v>2k10s</v>
      </c>
      <c r="D11285">
        <v>2010</v>
      </c>
      <c r="E11285" t="s">
        <v>50</v>
      </c>
      <c r="F11285" t="s">
        <v>51</v>
      </c>
      <c r="G11285">
        <v>0.56999999999999995</v>
      </c>
      <c r="H11285">
        <v>0.38</v>
      </c>
      <c r="I11285">
        <v>0.02</v>
      </c>
      <c r="J11285">
        <v>0.1</v>
      </c>
      <c r="K11285">
        <v>1.07</v>
      </c>
      <c r="N11285">
        <v>7.6</v>
      </c>
      <c r="O11285">
        <v>18</v>
      </c>
      <c r="P11285" t="s">
        <v>210</v>
      </c>
      <c r="Q11285" t="s">
        <v>53</v>
      </c>
      <c r="AF11285" t="s">
        <v>13382</v>
      </c>
    </row>
    <row r="11286" spans="1:32" x14ac:dyDescent="0.3">
      <c r="A11286" t="s">
        <v>2029</v>
      </c>
      <c r="B11286" t="s">
        <v>44</v>
      </c>
      <c r="C11286" t="str">
        <f t="shared" si="176"/>
        <v>2k10s</v>
      </c>
      <c r="D11286">
        <v>2010</v>
      </c>
      <c r="E11286" t="s">
        <v>37</v>
      </c>
      <c r="F11286" t="s">
        <v>151</v>
      </c>
      <c r="G11286">
        <v>0.55000000000000004</v>
      </c>
      <c r="H11286">
        <v>0.4</v>
      </c>
      <c r="I11286">
        <v>0</v>
      </c>
      <c r="J11286">
        <v>0.11</v>
      </c>
      <c r="K11286">
        <v>1.06</v>
      </c>
      <c r="L11286">
        <v>64</v>
      </c>
      <c r="M11286">
        <v>64</v>
      </c>
      <c r="N11286">
        <v>7.3</v>
      </c>
      <c r="O11286">
        <v>247</v>
      </c>
      <c r="P11286" t="s">
        <v>1235</v>
      </c>
      <c r="Q11286" t="s">
        <v>53</v>
      </c>
      <c r="AF11286" t="s">
        <v>13383</v>
      </c>
    </row>
    <row r="11287" spans="1:32" x14ac:dyDescent="0.3">
      <c r="A11287" t="s">
        <v>2037</v>
      </c>
      <c r="B11287" t="s">
        <v>44</v>
      </c>
      <c r="C11287" t="str">
        <f t="shared" si="176"/>
        <v>2k10s</v>
      </c>
      <c r="D11287">
        <v>2010</v>
      </c>
      <c r="E11287" t="s">
        <v>50</v>
      </c>
      <c r="F11287" t="s">
        <v>484</v>
      </c>
      <c r="G11287">
        <v>0.67</v>
      </c>
      <c r="H11287">
        <v>0.28000000000000003</v>
      </c>
      <c r="I11287">
        <v>0.01</v>
      </c>
      <c r="J11287">
        <v>0.1</v>
      </c>
      <c r="K11287">
        <v>1.06</v>
      </c>
      <c r="L11287">
        <v>83</v>
      </c>
      <c r="M11287">
        <v>81</v>
      </c>
      <c r="N11287">
        <v>7.9</v>
      </c>
      <c r="O11287">
        <v>292</v>
      </c>
      <c r="P11287" t="s">
        <v>2038</v>
      </c>
      <c r="Q11287" t="s">
        <v>53</v>
      </c>
      <c r="AF11287" t="s">
        <v>13384</v>
      </c>
    </row>
    <row r="11288" spans="1:32" x14ac:dyDescent="0.3">
      <c r="A11288" t="s">
        <v>2029</v>
      </c>
      <c r="B11288" t="s">
        <v>49</v>
      </c>
      <c r="C11288" t="str">
        <f t="shared" si="176"/>
        <v>2k10s</v>
      </c>
      <c r="D11288">
        <v>2010</v>
      </c>
      <c r="E11288" t="s">
        <v>37</v>
      </c>
      <c r="F11288" t="s">
        <v>151</v>
      </c>
      <c r="G11288">
        <v>0.41</v>
      </c>
      <c r="H11288">
        <v>0.46</v>
      </c>
      <c r="I11288">
        <v>0</v>
      </c>
      <c r="J11288">
        <v>0.18</v>
      </c>
      <c r="K11288">
        <v>1.04</v>
      </c>
      <c r="L11288">
        <v>65</v>
      </c>
      <c r="M11288">
        <v>57</v>
      </c>
      <c r="N11288">
        <v>7.3</v>
      </c>
      <c r="O11288">
        <v>168</v>
      </c>
      <c r="P11288" t="s">
        <v>1235</v>
      </c>
      <c r="Q11288" t="s">
        <v>53</v>
      </c>
      <c r="AF11288" t="s">
        <v>13385</v>
      </c>
    </row>
    <row r="11289" spans="1:32" x14ac:dyDescent="0.3">
      <c r="A11289" t="s">
        <v>1472</v>
      </c>
      <c r="B11289" t="s">
        <v>32</v>
      </c>
      <c r="C11289" t="str">
        <f t="shared" si="176"/>
        <v>2k10s</v>
      </c>
      <c r="D11289">
        <v>2010</v>
      </c>
      <c r="E11289" t="s">
        <v>24</v>
      </c>
      <c r="F11289" t="s">
        <v>151</v>
      </c>
      <c r="G11289">
        <v>0.43</v>
      </c>
      <c r="H11289">
        <v>0.5</v>
      </c>
      <c r="I11289">
        <v>0</v>
      </c>
      <c r="J11289">
        <v>0.11</v>
      </c>
      <c r="K11289">
        <v>1.04</v>
      </c>
      <c r="AF11289" t="s">
        <v>13386</v>
      </c>
    </row>
    <row r="11290" spans="1:32" x14ac:dyDescent="0.3">
      <c r="A11290" t="s">
        <v>2099</v>
      </c>
      <c r="B11290" t="s">
        <v>32</v>
      </c>
      <c r="C11290" t="str">
        <f t="shared" si="176"/>
        <v>2k10s</v>
      </c>
      <c r="D11290">
        <v>2010</v>
      </c>
      <c r="E11290" t="s">
        <v>39</v>
      </c>
      <c r="F11290" t="s">
        <v>71</v>
      </c>
      <c r="G11290">
        <v>0.67</v>
      </c>
      <c r="H11290">
        <v>0.26</v>
      </c>
      <c r="I11290">
        <v>0</v>
      </c>
      <c r="J11290">
        <v>0.09</v>
      </c>
      <c r="K11290">
        <v>1.02</v>
      </c>
      <c r="N11290" t="s">
        <v>203</v>
      </c>
      <c r="P11290" t="s">
        <v>2049</v>
      </c>
      <c r="Q11290" t="s">
        <v>20</v>
      </c>
      <c r="AF11290" t="s">
        <v>13387</v>
      </c>
    </row>
    <row r="11291" spans="1:32" x14ac:dyDescent="0.3">
      <c r="A11291" t="s">
        <v>2105</v>
      </c>
      <c r="B11291" t="s">
        <v>17</v>
      </c>
      <c r="C11291" t="str">
        <f t="shared" si="176"/>
        <v>2k10s</v>
      </c>
      <c r="D11291">
        <v>2010</v>
      </c>
      <c r="E11291" t="s">
        <v>34</v>
      </c>
      <c r="F11291" t="s">
        <v>111</v>
      </c>
      <c r="G11291">
        <v>0.25</v>
      </c>
      <c r="H11291">
        <v>0.65</v>
      </c>
      <c r="I11291">
        <v>0</v>
      </c>
      <c r="J11291">
        <v>0.12</v>
      </c>
      <c r="K11291">
        <v>1.02</v>
      </c>
      <c r="L11291">
        <v>48</v>
      </c>
      <c r="M11291">
        <v>6</v>
      </c>
      <c r="N11291">
        <v>3.3</v>
      </c>
      <c r="O11291">
        <v>4</v>
      </c>
      <c r="P11291" t="s">
        <v>2106</v>
      </c>
      <c r="Q11291" t="s">
        <v>112</v>
      </c>
      <c r="AF11291" t="s">
        <v>13388</v>
      </c>
    </row>
    <row r="11292" spans="1:32" x14ac:dyDescent="0.3">
      <c r="A11292" t="s">
        <v>2134</v>
      </c>
      <c r="B11292" t="s">
        <v>159</v>
      </c>
      <c r="C11292" t="str">
        <f t="shared" si="176"/>
        <v>2k10s</v>
      </c>
      <c r="D11292">
        <v>2010</v>
      </c>
      <c r="E11292" t="s">
        <v>50</v>
      </c>
      <c r="F11292" t="s">
        <v>68</v>
      </c>
      <c r="G11292">
        <v>0.41</v>
      </c>
      <c r="H11292">
        <v>0.35</v>
      </c>
      <c r="I11292">
        <v>0.03</v>
      </c>
      <c r="J11292">
        <v>0.21</v>
      </c>
      <c r="K11292">
        <v>1</v>
      </c>
      <c r="L11292">
        <v>86</v>
      </c>
      <c r="M11292">
        <v>73</v>
      </c>
      <c r="N11292">
        <v>8.4</v>
      </c>
      <c r="O11292">
        <v>255</v>
      </c>
      <c r="P11292" t="s">
        <v>378</v>
      </c>
      <c r="Q11292" t="s">
        <v>53</v>
      </c>
      <c r="AF11292" t="s">
        <v>13389</v>
      </c>
    </row>
    <row r="11293" spans="1:32" x14ac:dyDescent="0.3">
      <c r="A11293" t="s">
        <v>2171</v>
      </c>
      <c r="B11293" t="s">
        <v>49</v>
      </c>
      <c r="C11293" t="str">
        <f t="shared" si="176"/>
        <v>2k10s</v>
      </c>
      <c r="D11293">
        <v>2010</v>
      </c>
      <c r="E11293" t="s">
        <v>28</v>
      </c>
      <c r="F11293" t="s">
        <v>372</v>
      </c>
      <c r="G11293">
        <v>0.28000000000000003</v>
      </c>
      <c r="H11293">
        <v>0.18</v>
      </c>
      <c r="I11293">
        <v>0.45</v>
      </c>
      <c r="J11293">
        <v>7.0000000000000007E-2</v>
      </c>
      <c r="K11293">
        <v>0.98</v>
      </c>
      <c r="L11293">
        <v>77</v>
      </c>
      <c r="M11293">
        <v>55</v>
      </c>
      <c r="N11293">
        <v>8.1999999999999993</v>
      </c>
      <c r="O11293">
        <v>336</v>
      </c>
      <c r="P11293" t="s">
        <v>372</v>
      </c>
      <c r="Q11293" t="s">
        <v>88</v>
      </c>
      <c r="AF11293" t="s">
        <v>13391</v>
      </c>
    </row>
    <row r="11294" spans="1:32" x14ac:dyDescent="0.3">
      <c r="A11294" t="s">
        <v>2187</v>
      </c>
      <c r="B11294" t="s">
        <v>32</v>
      </c>
      <c r="C11294" t="str">
        <f t="shared" si="176"/>
        <v>2k10s</v>
      </c>
      <c r="D11294">
        <v>2010</v>
      </c>
      <c r="E11294" t="s">
        <v>50</v>
      </c>
      <c r="F11294" t="s">
        <v>568</v>
      </c>
      <c r="G11294">
        <v>0.53</v>
      </c>
      <c r="H11294">
        <v>0.35</v>
      </c>
      <c r="I11294">
        <v>0</v>
      </c>
      <c r="J11294">
        <v>0.09</v>
      </c>
      <c r="K11294">
        <v>0.97</v>
      </c>
      <c r="AF11294" t="s">
        <v>13392</v>
      </c>
    </row>
    <row r="11295" spans="1:32" x14ac:dyDescent="0.3">
      <c r="A11295" t="s">
        <v>1696</v>
      </c>
      <c r="B11295" t="s">
        <v>17</v>
      </c>
      <c r="C11295" t="str">
        <f t="shared" si="176"/>
        <v>2k10s</v>
      </c>
      <c r="D11295">
        <v>2010</v>
      </c>
      <c r="E11295" t="s">
        <v>34</v>
      </c>
      <c r="F11295" t="s">
        <v>484</v>
      </c>
      <c r="G11295">
        <v>0.86</v>
      </c>
      <c r="H11295">
        <v>0.04</v>
      </c>
      <c r="I11295">
        <v>0</v>
      </c>
      <c r="J11295">
        <v>0.06</v>
      </c>
      <c r="K11295">
        <v>0.97</v>
      </c>
      <c r="N11295">
        <v>7.6</v>
      </c>
      <c r="O11295">
        <v>5</v>
      </c>
      <c r="P11295" t="s">
        <v>484</v>
      </c>
      <c r="Q11295" t="s">
        <v>20</v>
      </c>
      <c r="AF11295" t="s">
        <v>13393</v>
      </c>
    </row>
    <row r="11296" spans="1:32" x14ac:dyDescent="0.3">
      <c r="A11296" t="s">
        <v>2202</v>
      </c>
      <c r="B11296" t="s">
        <v>17</v>
      </c>
      <c r="C11296" t="str">
        <f t="shared" si="176"/>
        <v>2k10s</v>
      </c>
      <c r="D11296">
        <v>2010</v>
      </c>
      <c r="E11296" t="s">
        <v>34</v>
      </c>
      <c r="F11296" t="s">
        <v>71</v>
      </c>
      <c r="G11296">
        <v>0.47</v>
      </c>
      <c r="H11296">
        <v>0.4</v>
      </c>
      <c r="I11296">
        <v>0</v>
      </c>
      <c r="J11296">
        <v>0.09</v>
      </c>
      <c r="K11296">
        <v>0.96</v>
      </c>
      <c r="L11296">
        <v>77</v>
      </c>
      <c r="M11296">
        <v>26</v>
      </c>
      <c r="N11296">
        <v>7.5</v>
      </c>
      <c r="O11296">
        <v>17</v>
      </c>
      <c r="P11296" t="s">
        <v>2203</v>
      </c>
      <c r="Q11296" t="s">
        <v>88</v>
      </c>
      <c r="AF11296" t="s">
        <v>13394</v>
      </c>
    </row>
    <row r="11297" spans="1:32" x14ac:dyDescent="0.3">
      <c r="A11297" t="s">
        <v>2234</v>
      </c>
      <c r="B11297" t="s">
        <v>44</v>
      </c>
      <c r="C11297" t="str">
        <f t="shared" si="176"/>
        <v>2k10s</v>
      </c>
      <c r="D11297">
        <v>2010</v>
      </c>
      <c r="E11297" t="s">
        <v>37</v>
      </c>
      <c r="F11297" t="s">
        <v>134</v>
      </c>
      <c r="G11297">
        <v>0.62</v>
      </c>
      <c r="H11297">
        <v>0.24</v>
      </c>
      <c r="I11297">
        <v>0</v>
      </c>
      <c r="J11297">
        <v>0.09</v>
      </c>
      <c r="K11297">
        <v>0.95</v>
      </c>
      <c r="L11297">
        <v>73</v>
      </c>
      <c r="M11297">
        <v>79</v>
      </c>
      <c r="N11297">
        <v>7.3</v>
      </c>
      <c r="O11297">
        <v>126</v>
      </c>
      <c r="P11297" t="s">
        <v>1275</v>
      </c>
      <c r="Q11297" t="s">
        <v>53</v>
      </c>
      <c r="AF11297" t="s">
        <v>13395</v>
      </c>
    </row>
    <row r="11298" spans="1:32" x14ac:dyDescent="0.3">
      <c r="A11298" t="s">
        <v>1472</v>
      </c>
      <c r="B11298" t="s">
        <v>49</v>
      </c>
      <c r="C11298" t="str">
        <f t="shared" si="176"/>
        <v>2k10s</v>
      </c>
      <c r="D11298">
        <v>2010</v>
      </c>
      <c r="E11298" t="s">
        <v>24</v>
      </c>
      <c r="F11298" t="s">
        <v>151</v>
      </c>
      <c r="G11298">
        <v>0.36</v>
      </c>
      <c r="H11298">
        <v>0.43</v>
      </c>
      <c r="I11298">
        <v>0</v>
      </c>
      <c r="J11298">
        <v>0.16</v>
      </c>
      <c r="K11298">
        <v>0.95</v>
      </c>
      <c r="AF11298" t="s">
        <v>13396</v>
      </c>
    </row>
    <row r="11299" spans="1:32" x14ac:dyDescent="0.3">
      <c r="A11299" t="s">
        <v>2237</v>
      </c>
      <c r="B11299" t="s">
        <v>49</v>
      </c>
      <c r="C11299" t="str">
        <f t="shared" si="176"/>
        <v>2k10s</v>
      </c>
      <c r="D11299">
        <v>2010</v>
      </c>
      <c r="E11299" t="s">
        <v>37</v>
      </c>
      <c r="F11299" t="s">
        <v>222</v>
      </c>
      <c r="G11299">
        <v>0.28999999999999998</v>
      </c>
      <c r="H11299">
        <v>0.33</v>
      </c>
      <c r="I11299">
        <v>0.2</v>
      </c>
      <c r="J11299">
        <v>0.13</v>
      </c>
      <c r="K11299">
        <v>0.95</v>
      </c>
      <c r="L11299">
        <v>68</v>
      </c>
      <c r="M11299">
        <v>56</v>
      </c>
      <c r="N11299">
        <v>6.9</v>
      </c>
      <c r="O11299">
        <v>62</v>
      </c>
      <c r="P11299" t="s">
        <v>222</v>
      </c>
      <c r="Q11299" t="s">
        <v>88</v>
      </c>
      <c r="AF11299" t="s">
        <v>13397</v>
      </c>
    </row>
    <row r="11300" spans="1:32" x14ac:dyDescent="0.3">
      <c r="A11300" t="s">
        <v>2240</v>
      </c>
      <c r="B11300" t="s">
        <v>17</v>
      </c>
      <c r="C11300" t="str">
        <f t="shared" si="176"/>
        <v>2k10s</v>
      </c>
      <c r="D11300">
        <v>2010</v>
      </c>
      <c r="E11300" t="s">
        <v>18</v>
      </c>
      <c r="F11300" t="s">
        <v>568</v>
      </c>
      <c r="G11300">
        <v>0.54</v>
      </c>
      <c r="H11300">
        <v>0.32</v>
      </c>
      <c r="I11300">
        <v>0</v>
      </c>
      <c r="J11300">
        <v>0.08</v>
      </c>
      <c r="K11300">
        <v>0.94</v>
      </c>
      <c r="AF11300" t="s">
        <v>13398</v>
      </c>
    </row>
    <row r="11301" spans="1:32" x14ac:dyDescent="0.3">
      <c r="A11301" t="s">
        <v>2271</v>
      </c>
      <c r="B11301" t="s">
        <v>32</v>
      </c>
      <c r="C11301" t="str">
        <f t="shared" si="176"/>
        <v>2k10s</v>
      </c>
      <c r="D11301">
        <v>2010</v>
      </c>
      <c r="E11301" t="s">
        <v>28</v>
      </c>
      <c r="F11301" t="s">
        <v>242</v>
      </c>
      <c r="G11301">
        <v>0.53</v>
      </c>
      <c r="H11301">
        <v>0.09</v>
      </c>
      <c r="I11301">
        <v>0.27</v>
      </c>
      <c r="J11301">
        <v>0.05</v>
      </c>
      <c r="K11301">
        <v>0.93</v>
      </c>
      <c r="L11301">
        <v>66</v>
      </c>
      <c r="M11301">
        <v>58</v>
      </c>
      <c r="N11301">
        <v>7</v>
      </c>
      <c r="O11301">
        <v>76</v>
      </c>
      <c r="P11301" t="s">
        <v>2272</v>
      </c>
      <c r="Q11301" t="s">
        <v>112</v>
      </c>
      <c r="AF11301" t="s">
        <v>13399</v>
      </c>
    </row>
    <row r="11302" spans="1:32" x14ac:dyDescent="0.3">
      <c r="A11302" t="s">
        <v>2274</v>
      </c>
      <c r="B11302" t="s">
        <v>32</v>
      </c>
      <c r="C11302" t="str">
        <f t="shared" si="176"/>
        <v>2k10s</v>
      </c>
      <c r="D11302">
        <v>2010</v>
      </c>
      <c r="E11302" t="s">
        <v>28</v>
      </c>
      <c r="F11302" t="s">
        <v>250</v>
      </c>
      <c r="G11302">
        <v>0</v>
      </c>
      <c r="H11302">
        <v>0</v>
      </c>
      <c r="I11302">
        <v>0.93</v>
      </c>
      <c r="J11302">
        <v>0</v>
      </c>
      <c r="K11302">
        <v>0.93</v>
      </c>
      <c r="AF11302" t="s">
        <v>13401</v>
      </c>
    </row>
    <row r="11303" spans="1:32" x14ac:dyDescent="0.3">
      <c r="A11303" t="s">
        <v>2285</v>
      </c>
      <c r="B11303" t="s">
        <v>44</v>
      </c>
      <c r="C11303" t="str">
        <f t="shared" si="176"/>
        <v>2k10s</v>
      </c>
      <c r="D11303">
        <v>2010</v>
      </c>
      <c r="E11303" t="s">
        <v>18</v>
      </c>
      <c r="F11303" t="s">
        <v>134</v>
      </c>
      <c r="G11303">
        <v>0.86</v>
      </c>
      <c r="H11303">
        <v>0</v>
      </c>
      <c r="I11303">
        <v>0</v>
      </c>
      <c r="J11303">
        <v>0.06</v>
      </c>
      <c r="K11303">
        <v>0.92</v>
      </c>
      <c r="L11303">
        <v>86</v>
      </c>
      <c r="M11303">
        <v>29</v>
      </c>
      <c r="N11303">
        <v>7.1</v>
      </c>
      <c r="O11303">
        <v>70</v>
      </c>
      <c r="P11303" t="s">
        <v>287</v>
      </c>
      <c r="Q11303" t="s">
        <v>20</v>
      </c>
      <c r="AF11303" t="s">
        <v>13402</v>
      </c>
    </row>
    <row r="11304" spans="1:32" x14ac:dyDescent="0.3">
      <c r="A11304" t="s">
        <v>1986</v>
      </c>
      <c r="B11304" t="s">
        <v>44</v>
      </c>
      <c r="C11304" t="str">
        <f t="shared" si="176"/>
        <v>2k10s</v>
      </c>
      <c r="D11304">
        <v>2010</v>
      </c>
      <c r="E11304" t="s">
        <v>50</v>
      </c>
      <c r="F11304" t="s">
        <v>134</v>
      </c>
      <c r="G11304">
        <v>0.63</v>
      </c>
      <c r="H11304">
        <v>0.2</v>
      </c>
      <c r="I11304">
        <v>0.02</v>
      </c>
      <c r="J11304">
        <v>7.0000000000000007E-2</v>
      </c>
      <c r="K11304">
        <v>0.92</v>
      </c>
      <c r="L11304">
        <v>73</v>
      </c>
      <c r="M11304">
        <v>71</v>
      </c>
      <c r="N11304">
        <v>7.7</v>
      </c>
      <c r="O11304">
        <v>224</v>
      </c>
      <c r="P11304" t="s">
        <v>940</v>
      </c>
      <c r="Q11304" t="s">
        <v>53</v>
      </c>
      <c r="AF11304" t="s">
        <v>13403</v>
      </c>
    </row>
    <row r="11305" spans="1:32" x14ac:dyDescent="0.3">
      <c r="A11305" t="s">
        <v>1690</v>
      </c>
      <c r="B11305" t="s">
        <v>49</v>
      </c>
      <c r="C11305" t="str">
        <f t="shared" si="176"/>
        <v>2k10s</v>
      </c>
      <c r="D11305">
        <v>2010</v>
      </c>
      <c r="E11305" t="s">
        <v>18</v>
      </c>
      <c r="F11305" t="s">
        <v>134</v>
      </c>
      <c r="G11305">
        <v>0.52</v>
      </c>
      <c r="H11305">
        <v>0.27</v>
      </c>
      <c r="I11305">
        <v>0</v>
      </c>
      <c r="J11305">
        <v>0.12</v>
      </c>
      <c r="K11305">
        <v>0.91</v>
      </c>
      <c r="L11305">
        <v>78</v>
      </c>
      <c r="M11305">
        <v>20</v>
      </c>
      <c r="N11305">
        <v>5.4</v>
      </c>
      <c r="O11305">
        <v>14</v>
      </c>
      <c r="P11305" t="s">
        <v>193</v>
      </c>
      <c r="Q11305" t="s">
        <v>20</v>
      </c>
      <c r="AF11305" t="s">
        <v>13404</v>
      </c>
    </row>
    <row r="11306" spans="1:32" x14ac:dyDescent="0.3">
      <c r="A11306" t="s">
        <v>2311</v>
      </c>
      <c r="B11306" t="s">
        <v>17</v>
      </c>
      <c r="C11306" t="str">
        <f t="shared" si="176"/>
        <v>2k10s</v>
      </c>
      <c r="D11306">
        <v>2010</v>
      </c>
      <c r="E11306" t="s">
        <v>18</v>
      </c>
      <c r="F11306" t="s">
        <v>51</v>
      </c>
      <c r="G11306">
        <v>0.76</v>
      </c>
      <c r="H11306">
        <v>0.09</v>
      </c>
      <c r="I11306">
        <v>0</v>
      </c>
      <c r="J11306">
        <v>0.06</v>
      </c>
      <c r="K11306">
        <v>0.91</v>
      </c>
      <c r="N11306" t="s">
        <v>203</v>
      </c>
      <c r="P11306" t="s">
        <v>1746</v>
      </c>
      <c r="Q11306" t="s">
        <v>20</v>
      </c>
      <c r="AF11306" t="s">
        <v>13405</v>
      </c>
    </row>
    <row r="11307" spans="1:32" x14ac:dyDescent="0.3">
      <c r="A11307" t="s">
        <v>2315</v>
      </c>
      <c r="B11307" t="s">
        <v>17</v>
      </c>
      <c r="C11307" t="str">
        <f t="shared" si="176"/>
        <v>2k10s</v>
      </c>
      <c r="D11307">
        <v>2010</v>
      </c>
      <c r="E11307" t="s">
        <v>28</v>
      </c>
      <c r="F11307" t="s">
        <v>19</v>
      </c>
      <c r="G11307">
        <v>0.43</v>
      </c>
      <c r="H11307">
        <v>0.25</v>
      </c>
      <c r="I11307">
        <v>0.16</v>
      </c>
      <c r="J11307">
        <v>7.0000000000000007E-2</v>
      </c>
      <c r="K11307">
        <v>0.91</v>
      </c>
      <c r="L11307">
        <v>92</v>
      </c>
      <c r="M11307">
        <v>59</v>
      </c>
      <c r="N11307">
        <v>8.9</v>
      </c>
      <c r="O11307">
        <v>950</v>
      </c>
      <c r="P11307" t="s">
        <v>1168</v>
      </c>
      <c r="Q11307" t="s">
        <v>88</v>
      </c>
      <c r="AF11307" t="s">
        <v>13407</v>
      </c>
    </row>
    <row r="11308" spans="1:32" x14ac:dyDescent="0.3">
      <c r="A11308" t="s">
        <v>2340</v>
      </c>
      <c r="B11308" t="s">
        <v>44</v>
      </c>
      <c r="C11308" t="str">
        <f t="shared" si="176"/>
        <v>2k10s</v>
      </c>
      <c r="D11308">
        <v>2010</v>
      </c>
      <c r="E11308" t="s">
        <v>18</v>
      </c>
      <c r="F11308" t="s">
        <v>484</v>
      </c>
      <c r="G11308">
        <v>0.73</v>
      </c>
      <c r="H11308">
        <v>0.1</v>
      </c>
      <c r="I11308">
        <v>0</v>
      </c>
      <c r="J11308">
        <v>0.06</v>
      </c>
      <c r="K11308">
        <v>0.89</v>
      </c>
      <c r="L11308">
        <v>68</v>
      </c>
      <c r="M11308">
        <v>11</v>
      </c>
      <c r="N11308" t="s">
        <v>203</v>
      </c>
      <c r="P11308" t="s">
        <v>2341</v>
      </c>
      <c r="Q11308" t="s">
        <v>20</v>
      </c>
      <c r="AF11308" t="s">
        <v>13408</v>
      </c>
    </row>
    <row r="11309" spans="1:32" x14ac:dyDescent="0.3">
      <c r="A11309" t="s">
        <v>1579</v>
      </c>
      <c r="B11309" t="s">
        <v>44</v>
      </c>
      <c r="C11309" t="str">
        <f t="shared" si="176"/>
        <v>2k10s</v>
      </c>
      <c r="D11309">
        <v>2010</v>
      </c>
      <c r="E11309" t="s">
        <v>24</v>
      </c>
      <c r="F11309" t="s">
        <v>648</v>
      </c>
      <c r="G11309">
        <v>0.18</v>
      </c>
      <c r="H11309">
        <v>0.59</v>
      </c>
      <c r="I11309">
        <v>0.01</v>
      </c>
      <c r="J11309">
        <v>0.1</v>
      </c>
      <c r="K11309">
        <v>0.88</v>
      </c>
      <c r="L11309">
        <v>84</v>
      </c>
      <c r="M11309">
        <v>43</v>
      </c>
      <c r="N11309">
        <v>7.5</v>
      </c>
      <c r="O11309">
        <v>65</v>
      </c>
      <c r="P11309" t="s">
        <v>1580</v>
      </c>
      <c r="Q11309" t="s">
        <v>20</v>
      </c>
      <c r="AF11309" t="s">
        <v>13409</v>
      </c>
    </row>
    <row r="11310" spans="1:32" x14ac:dyDescent="0.3">
      <c r="A11310" t="s">
        <v>2381</v>
      </c>
      <c r="B11310" t="s">
        <v>44</v>
      </c>
      <c r="C11310" t="str">
        <f t="shared" si="176"/>
        <v>2k10s</v>
      </c>
      <c r="D11310">
        <v>2010</v>
      </c>
      <c r="E11310" t="s">
        <v>34</v>
      </c>
      <c r="F11310" t="s">
        <v>561</v>
      </c>
      <c r="G11310">
        <v>0.73</v>
      </c>
      <c r="H11310">
        <v>0.09</v>
      </c>
      <c r="I11310">
        <v>0</v>
      </c>
      <c r="J11310">
        <v>0.06</v>
      </c>
      <c r="K11310">
        <v>0.88</v>
      </c>
      <c r="L11310">
        <v>93</v>
      </c>
      <c r="M11310">
        <v>57</v>
      </c>
      <c r="N11310">
        <v>8.1999999999999993</v>
      </c>
      <c r="O11310">
        <v>137</v>
      </c>
      <c r="P11310" t="s">
        <v>300</v>
      </c>
      <c r="Q11310" t="s">
        <v>88</v>
      </c>
      <c r="AF11310" t="s">
        <v>13410</v>
      </c>
    </row>
    <row r="11311" spans="1:32" x14ac:dyDescent="0.3">
      <c r="A11311" t="s">
        <v>1973</v>
      </c>
      <c r="B11311" t="s">
        <v>44</v>
      </c>
      <c r="C11311" t="str">
        <f t="shared" si="176"/>
        <v>2k10s</v>
      </c>
      <c r="D11311">
        <v>2010</v>
      </c>
      <c r="E11311" t="s">
        <v>86</v>
      </c>
      <c r="F11311" t="s">
        <v>484</v>
      </c>
      <c r="G11311">
        <v>0.44</v>
      </c>
      <c r="H11311">
        <v>0.35</v>
      </c>
      <c r="I11311">
        <v>0</v>
      </c>
      <c r="J11311">
        <v>0.08</v>
      </c>
      <c r="K11311">
        <v>0.88</v>
      </c>
      <c r="L11311">
        <v>75</v>
      </c>
      <c r="M11311">
        <v>49</v>
      </c>
      <c r="N11311">
        <v>7.6</v>
      </c>
      <c r="O11311">
        <v>45</v>
      </c>
      <c r="P11311" t="s">
        <v>746</v>
      </c>
      <c r="Q11311" t="s">
        <v>88</v>
      </c>
      <c r="AF11311" t="s">
        <v>13411</v>
      </c>
    </row>
    <row r="11312" spans="1:32" x14ac:dyDescent="0.3">
      <c r="A11312" t="s">
        <v>2202</v>
      </c>
      <c r="B11312" t="s">
        <v>44</v>
      </c>
      <c r="C11312" t="str">
        <f t="shared" si="176"/>
        <v>2k10s</v>
      </c>
      <c r="D11312">
        <v>2010</v>
      </c>
      <c r="E11312" t="s">
        <v>34</v>
      </c>
      <c r="F11312" t="s">
        <v>71</v>
      </c>
      <c r="G11312">
        <v>0.47</v>
      </c>
      <c r="H11312">
        <v>0.31</v>
      </c>
      <c r="I11312">
        <v>0</v>
      </c>
      <c r="J11312">
        <v>0.08</v>
      </c>
      <c r="K11312">
        <v>0.86</v>
      </c>
      <c r="L11312">
        <v>72</v>
      </c>
      <c r="M11312">
        <v>65</v>
      </c>
      <c r="N11312">
        <v>6.5</v>
      </c>
      <c r="O11312">
        <v>51</v>
      </c>
      <c r="P11312" t="s">
        <v>309</v>
      </c>
      <c r="Q11312" t="s">
        <v>88</v>
      </c>
      <c r="AF11312" t="s">
        <v>13412</v>
      </c>
    </row>
    <row r="11313" spans="1:32" x14ac:dyDescent="0.3">
      <c r="A11313" t="s">
        <v>2437</v>
      </c>
      <c r="B11313" t="s">
        <v>17</v>
      </c>
      <c r="C11313" t="str">
        <f t="shared" si="176"/>
        <v>2k10s</v>
      </c>
      <c r="D11313">
        <v>2010</v>
      </c>
      <c r="E11313" t="s">
        <v>30</v>
      </c>
      <c r="F11313" t="s">
        <v>484</v>
      </c>
      <c r="G11313">
        <v>0.6</v>
      </c>
      <c r="H11313">
        <v>0.19</v>
      </c>
      <c r="I11313">
        <v>0</v>
      </c>
      <c r="J11313">
        <v>7.0000000000000007E-2</v>
      </c>
      <c r="K11313">
        <v>0.85</v>
      </c>
      <c r="L11313">
        <v>71</v>
      </c>
      <c r="M11313">
        <v>7</v>
      </c>
      <c r="N11313" t="s">
        <v>203</v>
      </c>
      <c r="P11313" t="s">
        <v>2017</v>
      </c>
      <c r="Q11313" t="s">
        <v>20</v>
      </c>
      <c r="AF11313" t="s">
        <v>13413</v>
      </c>
    </row>
    <row r="11314" spans="1:32" x14ac:dyDescent="0.3">
      <c r="A11314" t="s">
        <v>1747</v>
      </c>
      <c r="B11314" t="s">
        <v>44</v>
      </c>
      <c r="C11314" t="str">
        <f t="shared" si="176"/>
        <v>2k10s</v>
      </c>
      <c r="D11314">
        <v>2010</v>
      </c>
      <c r="E11314" t="s">
        <v>18</v>
      </c>
      <c r="F11314" t="s">
        <v>134</v>
      </c>
      <c r="G11314">
        <v>0.32</v>
      </c>
      <c r="H11314">
        <v>0.42</v>
      </c>
      <c r="I11314">
        <v>0.02</v>
      </c>
      <c r="J11314">
        <v>0.09</v>
      </c>
      <c r="K11314">
        <v>0.85</v>
      </c>
      <c r="L11314">
        <v>83</v>
      </c>
      <c r="M11314">
        <v>61</v>
      </c>
      <c r="N11314">
        <v>8.1</v>
      </c>
      <c r="O11314">
        <v>58</v>
      </c>
      <c r="P11314" t="s">
        <v>134</v>
      </c>
      <c r="Q11314" t="s">
        <v>20</v>
      </c>
      <c r="AF11314" t="s">
        <v>13414</v>
      </c>
    </row>
    <row r="11315" spans="1:32" x14ac:dyDescent="0.3">
      <c r="A11315" t="s">
        <v>2446</v>
      </c>
      <c r="B11315" t="s">
        <v>17</v>
      </c>
      <c r="C11315" t="str">
        <f t="shared" si="176"/>
        <v>2k10s</v>
      </c>
      <c r="D11315">
        <v>2010</v>
      </c>
      <c r="E11315" t="s">
        <v>18</v>
      </c>
      <c r="F11315" t="s">
        <v>111</v>
      </c>
      <c r="G11315">
        <v>0.69</v>
      </c>
      <c r="H11315">
        <v>0.1</v>
      </c>
      <c r="I11315">
        <v>0</v>
      </c>
      <c r="J11315">
        <v>0.06</v>
      </c>
      <c r="K11315">
        <v>0.85</v>
      </c>
      <c r="N11315" t="s">
        <v>203</v>
      </c>
      <c r="P11315" t="s">
        <v>2447</v>
      </c>
      <c r="Q11315" t="s">
        <v>112</v>
      </c>
      <c r="AF11315" t="s">
        <v>13415</v>
      </c>
    </row>
    <row r="11316" spans="1:32" x14ac:dyDescent="0.3">
      <c r="A11316" t="s">
        <v>2285</v>
      </c>
      <c r="B11316" t="s">
        <v>49</v>
      </c>
      <c r="C11316" t="str">
        <f t="shared" si="176"/>
        <v>2k10s</v>
      </c>
      <c r="D11316">
        <v>2010</v>
      </c>
      <c r="E11316" t="s">
        <v>18</v>
      </c>
      <c r="F11316" t="s">
        <v>134</v>
      </c>
      <c r="G11316">
        <v>0.79</v>
      </c>
      <c r="H11316">
        <v>0</v>
      </c>
      <c r="I11316">
        <v>0</v>
      </c>
      <c r="J11316">
        <v>0.06</v>
      </c>
      <c r="K11316">
        <v>0.85</v>
      </c>
      <c r="L11316">
        <v>85</v>
      </c>
      <c r="M11316">
        <v>22</v>
      </c>
      <c r="N11316">
        <v>7.4</v>
      </c>
      <c r="O11316">
        <v>25</v>
      </c>
      <c r="P11316" t="s">
        <v>287</v>
      </c>
      <c r="Q11316" t="s">
        <v>20</v>
      </c>
      <c r="AF11316" t="s">
        <v>13416</v>
      </c>
    </row>
    <row r="11317" spans="1:32" x14ac:dyDescent="0.3">
      <c r="A11317" t="s">
        <v>2234</v>
      </c>
      <c r="B11317" t="s">
        <v>49</v>
      </c>
      <c r="C11317" t="str">
        <f t="shared" si="176"/>
        <v>2k10s</v>
      </c>
      <c r="D11317">
        <v>2010</v>
      </c>
      <c r="E11317" t="s">
        <v>37</v>
      </c>
      <c r="F11317" t="s">
        <v>134</v>
      </c>
      <c r="G11317">
        <v>0.44</v>
      </c>
      <c r="H11317">
        <v>0.27</v>
      </c>
      <c r="I11317">
        <v>0.01</v>
      </c>
      <c r="J11317">
        <v>0.12</v>
      </c>
      <c r="K11317">
        <v>0.85</v>
      </c>
      <c r="L11317">
        <v>74</v>
      </c>
      <c r="M11317">
        <v>56</v>
      </c>
      <c r="N11317">
        <v>7</v>
      </c>
      <c r="O11317">
        <v>88</v>
      </c>
      <c r="P11317" t="s">
        <v>1275</v>
      </c>
      <c r="Q11317" t="s">
        <v>53</v>
      </c>
      <c r="AF11317" t="s">
        <v>13417</v>
      </c>
    </row>
    <row r="11318" spans="1:32" x14ac:dyDescent="0.3">
      <c r="A11318" t="s">
        <v>2485</v>
      </c>
      <c r="B11318" t="s">
        <v>49</v>
      </c>
      <c r="C11318" t="str">
        <f t="shared" si="176"/>
        <v>2k10s</v>
      </c>
      <c r="D11318">
        <v>2010</v>
      </c>
      <c r="E11318" t="s">
        <v>18</v>
      </c>
      <c r="F11318" t="s">
        <v>134</v>
      </c>
      <c r="G11318">
        <v>0.37</v>
      </c>
      <c r="H11318">
        <v>0.33</v>
      </c>
      <c r="I11318">
        <v>0</v>
      </c>
      <c r="J11318">
        <v>0.13</v>
      </c>
      <c r="K11318">
        <v>0.83</v>
      </c>
      <c r="L11318">
        <v>78</v>
      </c>
      <c r="M11318">
        <v>40</v>
      </c>
      <c r="N11318">
        <v>6.7</v>
      </c>
      <c r="O11318">
        <v>17</v>
      </c>
      <c r="P11318" t="s">
        <v>135</v>
      </c>
      <c r="Q11318" t="s">
        <v>20</v>
      </c>
      <c r="AF11318" t="s">
        <v>13418</v>
      </c>
    </row>
    <row r="11319" spans="1:32" x14ac:dyDescent="0.3">
      <c r="A11319" t="s">
        <v>2500</v>
      </c>
      <c r="B11319" t="s">
        <v>44</v>
      </c>
      <c r="C11319" t="str">
        <f t="shared" si="176"/>
        <v>2k10s</v>
      </c>
      <c r="D11319">
        <v>2010</v>
      </c>
      <c r="E11319" t="s">
        <v>34</v>
      </c>
      <c r="F11319" t="s">
        <v>71</v>
      </c>
      <c r="G11319">
        <v>0.64</v>
      </c>
      <c r="H11319">
        <v>0.12</v>
      </c>
      <c r="I11319">
        <v>0</v>
      </c>
      <c r="J11319">
        <v>0.06</v>
      </c>
      <c r="K11319">
        <v>0.82</v>
      </c>
      <c r="L11319">
        <v>86</v>
      </c>
      <c r="M11319">
        <v>66</v>
      </c>
      <c r="N11319">
        <v>7.9</v>
      </c>
      <c r="O11319">
        <v>23</v>
      </c>
      <c r="P11319" t="s">
        <v>2021</v>
      </c>
      <c r="Q11319" t="s">
        <v>88</v>
      </c>
      <c r="AF11319" t="s">
        <v>13419</v>
      </c>
    </row>
    <row r="11320" spans="1:32" x14ac:dyDescent="0.3">
      <c r="A11320" t="s">
        <v>2506</v>
      </c>
      <c r="B11320" t="s">
        <v>17</v>
      </c>
      <c r="C11320" t="str">
        <f t="shared" si="176"/>
        <v>2k10s</v>
      </c>
      <c r="D11320">
        <v>2010</v>
      </c>
      <c r="E11320" t="s">
        <v>34</v>
      </c>
      <c r="F11320" t="s">
        <v>234</v>
      </c>
      <c r="G11320">
        <v>0.51</v>
      </c>
      <c r="H11320">
        <v>0.24</v>
      </c>
      <c r="I11320">
        <v>0</v>
      </c>
      <c r="J11320">
        <v>7.0000000000000007E-2</v>
      </c>
      <c r="K11320">
        <v>0.82</v>
      </c>
      <c r="N11320" t="s">
        <v>203</v>
      </c>
      <c r="P11320" t="s">
        <v>357</v>
      </c>
      <c r="Q11320" t="s">
        <v>88</v>
      </c>
      <c r="AF11320" t="s">
        <v>13420</v>
      </c>
    </row>
    <row r="11321" spans="1:32" x14ac:dyDescent="0.3">
      <c r="A11321" t="s">
        <v>2202</v>
      </c>
      <c r="B11321" t="s">
        <v>49</v>
      </c>
      <c r="C11321" t="str">
        <f t="shared" si="176"/>
        <v>2k10s</v>
      </c>
      <c r="D11321">
        <v>2010</v>
      </c>
      <c r="E11321" t="s">
        <v>34</v>
      </c>
      <c r="F11321" t="s">
        <v>71</v>
      </c>
      <c r="G11321">
        <v>0.33</v>
      </c>
      <c r="H11321">
        <v>0.34</v>
      </c>
      <c r="I11321">
        <v>0</v>
      </c>
      <c r="J11321">
        <v>0.13</v>
      </c>
      <c r="K11321">
        <v>0.81</v>
      </c>
      <c r="L11321">
        <v>74</v>
      </c>
      <c r="M11321">
        <v>46</v>
      </c>
      <c r="N11321">
        <v>7.1</v>
      </c>
      <c r="O11321">
        <v>30</v>
      </c>
      <c r="P11321" t="s">
        <v>309</v>
      </c>
      <c r="Q11321" t="s">
        <v>88</v>
      </c>
      <c r="AF11321" t="s">
        <v>13422</v>
      </c>
    </row>
    <row r="11322" spans="1:32" x14ac:dyDescent="0.3">
      <c r="A11322" t="s">
        <v>2546</v>
      </c>
      <c r="B11322" t="s">
        <v>49</v>
      </c>
      <c r="C11322" t="str">
        <f t="shared" si="176"/>
        <v>2k10s</v>
      </c>
      <c r="D11322">
        <v>2010</v>
      </c>
      <c r="E11322" t="s">
        <v>86</v>
      </c>
      <c r="F11322" t="s">
        <v>372</v>
      </c>
      <c r="G11322">
        <v>0.42</v>
      </c>
      <c r="H11322">
        <v>0.18</v>
      </c>
      <c r="I11322">
        <v>0.11</v>
      </c>
      <c r="J11322">
        <v>0.09</v>
      </c>
      <c r="K11322">
        <v>0.81</v>
      </c>
      <c r="L11322">
        <v>60</v>
      </c>
      <c r="M11322">
        <v>27</v>
      </c>
      <c r="N11322">
        <v>7.5</v>
      </c>
      <c r="O11322">
        <v>63</v>
      </c>
      <c r="P11322" t="s">
        <v>1263</v>
      </c>
      <c r="Q11322" t="s">
        <v>88</v>
      </c>
      <c r="AF11322" t="s">
        <v>13423</v>
      </c>
    </row>
    <row r="11323" spans="1:32" x14ac:dyDescent="0.3">
      <c r="A11323" t="s">
        <v>2561</v>
      </c>
      <c r="B11323" t="s">
        <v>17</v>
      </c>
      <c r="C11323" t="str">
        <f t="shared" si="176"/>
        <v>2k10s</v>
      </c>
      <c r="D11323">
        <v>2010</v>
      </c>
      <c r="E11323" t="s">
        <v>34</v>
      </c>
      <c r="F11323" t="s">
        <v>134</v>
      </c>
      <c r="G11323">
        <v>0.46</v>
      </c>
      <c r="H11323">
        <v>0.27</v>
      </c>
      <c r="I11323">
        <v>0</v>
      </c>
      <c r="J11323">
        <v>7.0000000000000007E-2</v>
      </c>
      <c r="K11323">
        <v>0.8</v>
      </c>
      <c r="N11323" t="s">
        <v>203</v>
      </c>
      <c r="P11323" t="s">
        <v>134</v>
      </c>
      <c r="Q11323" t="s">
        <v>20</v>
      </c>
      <c r="AF11323" t="s">
        <v>13425</v>
      </c>
    </row>
    <row r="11324" spans="1:32" x14ac:dyDescent="0.3">
      <c r="A11324" t="s">
        <v>805</v>
      </c>
      <c r="B11324" t="s">
        <v>159</v>
      </c>
      <c r="C11324" t="str">
        <f t="shared" si="176"/>
        <v>2k10s</v>
      </c>
      <c r="D11324">
        <v>2010</v>
      </c>
      <c r="E11324" t="s">
        <v>18</v>
      </c>
      <c r="F11324" t="s">
        <v>234</v>
      </c>
      <c r="G11324">
        <v>0.05</v>
      </c>
      <c r="H11324">
        <v>0.3</v>
      </c>
      <c r="I11324">
        <v>0.28999999999999998</v>
      </c>
      <c r="J11324">
        <v>0.16</v>
      </c>
      <c r="K11324">
        <v>0.79</v>
      </c>
      <c r="L11324">
        <v>74</v>
      </c>
      <c r="M11324">
        <v>10</v>
      </c>
      <c r="N11324">
        <v>5.8</v>
      </c>
      <c r="O11324">
        <v>5</v>
      </c>
      <c r="P11324" t="s">
        <v>357</v>
      </c>
      <c r="Q11324" t="s">
        <v>20</v>
      </c>
      <c r="AF11324" t="s">
        <v>13426</v>
      </c>
    </row>
    <row r="11325" spans="1:32" x14ac:dyDescent="0.3">
      <c r="A11325" t="s">
        <v>2577</v>
      </c>
      <c r="B11325" t="s">
        <v>17</v>
      </c>
      <c r="C11325" t="str">
        <f t="shared" si="176"/>
        <v>2k10s</v>
      </c>
      <c r="D11325">
        <v>2010</v>
      </c>
      <c r="E11325" t="s">
        <v>18</v>
      </c>
      <c r="F11325" t="s">
        <v>134</v>
      </c>
      <c r="G11325">
        <v>0.75</v>
      </c>
      <c r="H11325">
        <v>0</v>
      </c>
      <c r="I11325">
        <v>0</v>
      </c>
      <c r="J11325">
        <v>0.05</v>
      </c>
      <c r="K11325">
        <v>0.79</v>
      </c>
      <c r="N11325" t="s">
        <v>203</v>
      </c>
      <c r="P11325" t="s">
        <v>135</v>
      </c>
      <c r="Q11325" t="s">
        <v>20</v>
      </c>
      <c r="AF11325" t="s">
        <v>13427</v>
      </c>
    </row>
    <row r="11326" spans="1:32" x14ac:dyDescent="0.3">
      <c r="A11326" t="s">
        <v>1774</v>
      </c>
      <c r="B11326" t="s">
        <v>44</v>
      </c>
      <c r="C11326" t="str">
        <f t="shared" si="176"/>
        <v>2k10s</v>
      </c>
      <c r="D11326">
        <v>2010</v>
      </c>
      <c r="E11326" t="s">
        <v>86</v>
      </c>
      <c r="F11326" t="s">
        <v>372</v>
      </c>
      <c r="G11326">
        <v>0.43</v>
      </c>
      <c r="H11326">
        <v>0.27</v>
      </c>
      <c r="I11326">
        <v>0.01</v>
      </c>
      <c r="J11326">
        <v>7.0000000000000007E-2</v>
      </c>
      <c r="K11326">
        <v>0.78</v>
      </c>
      <c r="L11326">
        <v>74</v>
      </c>
      <c r="M11326">
        <v>31</v>
      </c>
      <c r="N11326">
        <v>8.5</v>
      </c>
      <c r="O11326">
        <v>39</v>
      </c>
      <c r="P11326" t="s">
        <v>1678</v>
      </c>
      <c r="Q11326" t="s">
        <v>88</v>
      </c>
      <c r="AF11326" t="s">
        <v>13428</v>
      </c>
    </row>
    <row r="11327" spans="1:32" x14ac:dyDescent="0.3">
      <c r="A11327" t="s">
        <v>2603</v>
      </c>
      <c r="B11327" t="s">
        <v>32</v>
      </c>
      <c r="C11327" t="str">
        <f t="shared" si="176"/>
        <v>2k10s</v>
      </c>
      <c r="D11327">
        <v>2010</v>
      </c>
      <c r="E11327" t="s">
        <v>28</v>
      </c>
      <c r="F11327" t="s">
        <v>19</v>
      </c>
      <c r="G11327">
        <v>0.51</v>
      </c>
      <c r="H11327">
        <v>0.09</v>
      </c>
      <c r="I11327">
        <v>0.13</v>
      </c>
      <c r="J11327">
        <v>0.05</v>
      </c>
      <c r="K11327">
        <v>0.78</v>
      </c>
      <c r="L11327">
        <v>79</v>
      </c>
      <c r="M11327">
        <v>63</v>
      </c>
      <c r="N11327">
        <v>8.1</v>
      </c>
      <c r="O11327">
        <v>86</v>
      </c>
      <c r="P11327" t="s">
        <v>1143</v>
      </c>
      <c r="Q11327" t="s">
        <v>112</v>
      </c>
      <c r="AF11327" t="s">
        <v>13429</v>
      </c>
    </row>
    <row r="11328" spans="1:32" x14ac:dyDescent="0.3">
      <c r="A11328" t="s">
        <v>2655</v>
      </c>
      <c r="B11328" t="s">
        <v>32</v>
      </c>
      <c r="C11328" t="str">
        <f t="shared" si="176"/>
        <v>2k10s</v>
      </c>
      <c r="D11328">
        <v>2010</v>
      </c>
      <c r="E11328" t="s">
        <v>30</v>
      </c>
      <c r="F11328" t="s">
        <v>19</v>
      </c>
      <c r="G11328">
        <v>0.28000000000000003</v>
      </c>
      <c r="H11328">
        <v>0.3</v>
      </c>
      <c r="I11328">
        <v>0.12</v>
      </c>
      <c r="J11328">
        <v>7.0000000000000007E-2</v>
      </c>
      <c r="K11328">
        <v>0.76</v>
      </c>
      <c r="L11328">
        <v>76</v>
      </c>
      <c r="M11328">
        <v>11</v>
      </c>
      <c r="N11328" t="s">
        <v>203</v>
      </c>
      <c r="P11328" t="s">
        <v>2656</v>
      </c>
      <c r="Q11328" t="s">
        <v>20</v>
      </c>
      <c r="AF11328" t="s">
        <v>13430</v>
      </c>
    </row>
    <row r="11329" spans="1:32" x14ac:dyDescent="0.3">
      <c r="A11329" t="s">
        <v>2670</v>
      </c>
      <c r="B11329" t="s">
        <v>44</v>
      </c>
      <c r="C11329" t="str">
        <f t="shared" si="176"/>
        <v>2k10s</v>
      </c>
      <c r="D11329">
        <v>2010</v>
      </c>
      <c r="E11329" t="s">
        <v>24</v>
      </c>
      <c r="F11329" t="s">
        <v>151</v>
      </c>
      <c r="G11329">
        <v>0.37</v>
      </c>
      <c r="H11329">
        <v>0.32</v>
      </c>
      <c r="I11329">
        <v>0</v>
      </c>
      <c r="J11329">
        <v>7.0000000000000007E-2</v>
      </c>
      <c r="K11329">
        <v>0.76</v>
      </c>
      <c r="AF11329" t="s">
        <v>13431</v>
      </c>
    </row>
    <row r="11330" spans="1:32" x14ac:dyDescent="0.3">
      <c r="A11330" t="s">
        <v>305</v>
      </c>
      <c r="B11330" t="s">
        <v>55</v>
      </c>
      <c r="C11330" t="str">
        <f t="shared" si="176"/>
        <v>2k10s</v>
      </c>
      <c r="D11330">
        <v>2010</v>
      </c>
      <c r="E11330" t="s">
        <v>18</v>
      </c>
      <c r="F11330" t="s">
        <v>134</v>
      </c>
      <c r="G11330">
        <v>0.11</v>
      </c>
      <c r="H11330">
        <v>0.28999999999999998</v>
      </c>
      <c r="I11330">
        <v>0</v>
      </c>
      <c r="J11330">
        <v>0.36</v>
      </c>
      <c r="K11330">
        <v>0.76</v>
      </c>
      <c r="N11330">
        <v>6.6</v>
      </c>
      <c r="O11330">
        <v>7</v>
      </c>
      <c r="P11330" t="s">
        <v>135</v>
      </c>
      <c r="Q11330" t="s">
        <v>20</v>
      </c>
      <c r="AF11330" t="s">
        <v>13432</v>
      </c>
    </row>
    <row r="11331" spans="1:32" x14ac:dyDescent="0.3">
      <c r="A11331" t="s">
        <v>980</v>
      </c>
      <c r="B11331" t="s">
        <v>44</v>
      </c>
      <c r="C11331" t="str">
        <f t="shared" ref="C11331:C11394" si="177">_xlfn.IFS(D11331&lt;1990,"80s",D11331&lt;2000,"90s",D11331&lt;2010,"2Ks",D11331&lt;2020,"2k10s")</f>
        <v>2k10s</v>
      </c>
      <c r="D11331">
        <v>2010</v>
      </c>
      <c r="E11331" t="s">
        <v>50</v>
      </c>
      <c r="F11331" t="s">
        <v>568</v>
      </c>
      <c r="G11331">
        <v>0.41</v>
      </c>
      <c r="H11331">
        <v>0.27</v>
      </c>
      <c r="I11331">
        <v>0</v>
      </c>
      <c r="J11331">
        <v>7.0000000000000007E-2</v>
      </c>
      <c r="K11331">
        <v>0.76</v>
      </c>
      <c r="AF11331" t="s">
        <v>13434</v>
      </c>
    </row>
    <row r="11332" spans="1:32" x14ac:dyDescent="0.3">
      <c r="A11332" t="s">
        <v>1412</v>
      </c>
      <c r="B11332" t="s">
        <v>17</v>
      </c>
      <c r="C11332" t="str">
        <f t="shared" si="177"/>
        <v>2k10s</v>
      </c>
      <c r="D11332">
        <v>2010</v>
      </c>
      <c r="E11332" t="s">
        <v>50</v>
      </c>
      <c r="F11332" t="s">
        <v>254</v>
      </c>
      <c r="G11332">
        <v>0.52</v>
      </c>
      <c r="H11332">
        <v>0.18</v>
      </c>
      <c r="I11332">
        <v>0</v>
      </c>
      <c r="J11332">
        <v>0.06</v>
      </c>
      <c r="K11332">
        <v>0.76</v>
      </c>
      <c r="L11332">
        <v>71</v>
      </c>
      <c r="M11332">
        <v>10</v>
      </c>
      <c r="N11332">
        <v>7.8</v>
      </c>
      <c r="O11332">
        <v>31</v>
      </c>
      <c r="P11332" t="s">
        <v>2676</v>
      </c>
      <c r="Q11332" t="s">
        <v>88</v>
      </c>
      <c r="AF11332" t="s">
        <v>13435</v>
      </c>
    </row>
    <row r="11333" spans="1:32" x14ac:dyDescent="0.3">
      <c r="A11333" t="s">
        <v>2237</v>
      </c>
      <c r="B11333" t="s">
        <v>44</v>
      </c>
      <c r="C11333" t="str">
        <f t="shared" si="177"/>
        <v>2k10s</v>
      </c>
      <c r="D11333">
        <v>2010</v>
      </c>
      <c r="E11333" t="s">
        <v>37</v>
      </c>
      <c r="F11333" t="s">
        <v>222</v>
      </c>
      <c r="G11333">
        <v>0.38</v>
      </c>
      <c r="H11333">
        <v>0.23</v>
      </c>
      <c r="I11333">
        <v>0.08</v>
      </c>
      <c r="J11333">
        <v>0.06</v>
      </c>
      <c r="K11333">
        <v>0.76</v>
      </c>
      <c r="AF11333" t="s">
        <v>13437</v>
      </c>
    </row>
    <row r="11334" spans="1:32" x14ac:dyDescent="0.3">
      <c r="A11334" t="s">
        <v>2500</v>
      </c>
      <c r="B11334" t="s">
        <v>49</v>
      </c>
      <c r="C11334" t="str">
        <f t="shared" si="177"/>
        <v>2k10s</v>
      </c>
      <c r="D11334">
        <v>2010</v>
      </c>
      <c r="E11334" t="s">
        <v>34</v>
      </c>
      <c r="F11334" t="s">
        <v>71</v>
      </c>
      <c r="G11334">
        <v>0.47</v>
      </c>
      <c r="H11334">
        <v>0.19</v>
      </c>
      <c r="I11334">
        <v>0</v>
      </c>
      <c r="J11334">
        <v>0.1</v>
      </c>
      <c r="K11334">
        <v>0.75</v>
      </c>
      <c r="L11334">
        <v>86</v>
      </c>
      <c r="M11334">
        <v>46</v>
      </c>
      <c r="N11334">
        <v>7.8</v>
      </c>
      <c r="O11334">
        <v>22</v>
      </c>
      <c r="P11334" t="s">
        <v>2021</v>
      </c>
      <c r="Q11334" t="s">
        <v>88</v>
      </c>
      <c r="AF11334" t="s">
        <v>13438</v>
      </c>
    </row>
    <row r="11335" spans="1:32" x14ac:dyDescent="0.3">
      <c r="A11335" t="s">
        <v>2704</v>
      </c>
      <c r="B11335" t="s">
        <v>17</v>
      </c>
      <c r="C11335" t="str">
        <f t="shared" si="177"/>
        <v>2k10s</v>
      </c>
      <c r="D11335">
        <v>2010</v>
      </c>
      <c r="E11335" t="s">
        <v>101</v>
      </c>
      <c r="F11335" t="s">
        <v>111</v>
      </c>
      <c r="G11335">
        <v>0.21</v>
      </c>
      <c r="H11335">
        <v>0.46</v>
      </c>
      <c r="I11335">
        <v>0</v>
      </c>
      <c r="J11335">
        <v>0.08</v>
      </c>
      <c r="K11335">
        <v>0.75</v>
      </c>
      <c r="L11335">
        <v>62</v>
      </c>
      <c r="M11335">
        <v>24</v>
      </c>
      <c r="N11335">
        <v>7.6</v>
      </c>
      <c r="O11335">
        <v>14</v>
      </c>
      <c r="P11335" t="s">
        <v>111</v>
      </c>
      <c r="Q11335" t="s">
        <v>112</v>
      </c>
      <c r="AF11335" t="s">
        <v>13439</v>
      </c>
    </row>
    <row r="11336" spans="1:32" x14ac:dyDescent="0.3">
      <c r="A11336" t="s">
        <v>2735</v>
      </c>
      <c r="B11336" t="s">
        <v>49</v>
      </c>
      <c r="C11336" t="str">
        <f t="shared" si="177"/>
        <v>2k10s</v>
      </c>
      <c r="D11336">
        <v>2010</v>
      </c>
      <c r="E11336" t="s">
        <v>28</v>
      </c>
      <c r="F11336" t="s">
        <v>151</v>
      </c>
      <c r="G11336">
        <v>0.2</v>
      </c>
      <c r="H11336">
        <v>0.21</v>
      </c>
      <c r="I11336">
        <v>0.24</v>
      </c>
      <c r="J11336">
        <v>0.08</v>
      </c>
      <c r="K11336">
        <v>0.73</v>
      </c>
      <c r="L11336">
        <v>72</v>
      </c>
      <c r="M11336">
        <v>42</v>
      </c>
      <c r="N11336">
        <v>8</v>
      </c>
      <c r="O11336">
        <v>136</v>
      </c>
      <c r="P11336" t="s">
        <v>1187</v>
      </c>
      <c r="Q11336" t="s">
        <v>88</v>
      </c>
      <c r="AF11336" t="s">
        <v>13440</v>
      </c>
    </row>
    <row r="11337" spans="1:32" x14ac:dyDescent="0.3">
      <c r="A11337" t="s">
        <v>2742</v>
      </c>
      <c r="B11337" t="s">
        <v>49</v>
      </c>
      <c r="C11337" t="str">
        <f t="shared" si="177"/>
        <v>2k10s</v>
      </c>
      <c r="D11337">
        <v>2010</v>
      </c>
      <c r="E11337" t="s">
        <v>24</v>
      </c>
      <c r="F11337" t="s">
        <v>568</v>
      </c>
      <c r="G11337">
        <v>0.31</v>
      </c>
      <c r="H11337">
        <v>0.3</v>
      </c>
      <c r="I11337">
        <v>0.01</v>
      </c>
      <c r="J11337">
        <v>0.11</v>
      </c>
      <c r="K11337">
        <v>0.73</v>
      </c>
      <c r="AF11337" t="s">
        <v>13441</v>
      </c>
    </row>
    <row r="11338" spans="1:32" x14ac:dyDescent="0.3">
      <c r="A11338" t="s">
        <v>2750</v>
      </c>
      <c r="B11338" t="s">
        <v>44</v>
      </c>
      <c r="C11338" t="str">
        <f t="shared" si="177"/>
        <v>2k10s</v>
      </c>
      <c r="D11338">
        <v>2010</v>
      </c>
      <c r="E11338" t="s">
        <v>18</v>
      </c>
      <c r="F11338" t="s">
        <v>134</v>
      </c>
      <c r="G11338">
        <v>0.61</v>
      </c>
      <c r="H11338">
        <v>7.0000000000000007E-2</v>
      </c>
      <c r="I11338">
        <v>0</v>
      </c>
      <c r="J11338">
        <v>0.05</v>
      </c>
      <c r="K11338">
        <v>0.73</v>
      </c>
      <c r="L11338">
        <v>88</v>
      </c>
      <c r="M11338">
        <v>49</v>
      </c>
      <c r="N11338">
        <v>7.7</v>
      </c>
      <c r="O11338">
        <v>71</v>
      </c>
      <c r="P11338" t="s">
        <v>134</v>
      </c>
      <c r="Q11338" t="s">
        <v>112</v>
      </c>
      <c r="AF11338" t="s">
        <v>13442</v>
      </c>
    </row>
    <row r="11339" spans="1:32" x14ac:dyDescent="0.3">
      <c r="A11339" t="s">
        <v>2764</v>
      </c>
      <c r="B11339" t="s">
        <v>17</v>
      </c>
      <c r="C11339" t="str">
        <f t="shared" si="177"/>
        <v>2k10s</v>
      </c>
      <c r="D11339">
        <v>2010</v>
      </c>
      <c r="E11339" t="s">
        <v>34</v>
      </c>
      <c r="F11339" t="s">
        <v>134</v>
      </c>
      <c r="G11339">
        <v>0.23</v>
      </c>
      <c r="H11339">
        <v>0.42</v>
      </c>
      <c r="I11339">
        <v>0</v>
      </c>
      <c r="J11339">
        <v>0.08</v>
      </c>
      <c r="K11339">
        <v>0.72</v>
      </c>
      <c r="L11339">
        <v>65</v>
      </c>
      <c r="M11339">
        <v>9</v>
      </c>
      <c r="N11339">
        <v>5.2</v>
      </c>
      <c r="O11339">
        <v>5</v>
      </c>
      <c r="P11339" t="s">
        <v>134</v>
      </c>
      <c r="Q11339" t="s">
        <v>20</v>
      </c>
      <c r="AF11339" t="s">
        <v>13443</v>
      </c>
    </row>
    <row r="11340" spans="1:32" x14ac:dyDescent="0.3">
      <c r="A11340" t="s">
        <v>2768</v>
      </c>
      <c r="B11340" t="s">
        <v>159</v>
      </c>
      <c r="C11340" t="str">
        <f t="shared" si="177"/>
        <v>2k10s</v>
      </c>
      <c r="D11340">
        <v>2010</v>
      </c>
      <c r="E11340" t="s">
        <v>50</v>
      </c>
      <c r="F11340" t="s">
        <v>1091</v>
      </c>
      <c r="G11340">
        <v>0</v>
      </c>
      <c r="H11340">
        <v>0</v>
      </c>
      <c r="I11340">
        <v>0.72</v>
      </c>
      <c r="J11340">
        <v>0</v>
      </c>
      <c r="K11340">
        <v>0.72</v>
      </c>
      <c r="AF11340" t="s">
        <v>13444</v>
      </c>
    </row>
    <row r="11341" spans="1:32" x14ac:dyDescent="0.3">
      <c r="A11341" t="s">
        <v>2772</v>
      </c>
      <c r="B11341" t="s">
        <v>49</v>
      </c>
      <c r="C11341" t="str">
        <f t="shared" si="177"/>
        <v>2k10s</v>
      </c>
      <c r="D11341">
        <v>2010</v>
      </c>
      <c r="E11341" t="s">
        <v>28</v>
      </c>
      <c r="F11341" t="s">
        <v>242</v>
      </c>
      <c r="G11341">
        <v>0.28000000000000003</v>
      </c>
      <c r="H11341">
        <v>0.15</v>
      </c>
      <c r="I11341">
        <v>0.22</v>
      </c>
      <c r="J11341">
        <v>7.0000000000000007E-2</v>
      </c>
      <c r="K11341">
        <v>0.72</v>
      </c>
      <c r="L11341">
        <v>74</v>
      </c>
      <c r="M11341">
        <v>45</v>
      </c>
      <c r="N11341">
        <v>6.7</v>
      </c>
      <c r="O11341">
        <v>155</v>
      </c>
      <c r="P11341" t="s">
        <v>2589</v>
      </c>
      <c r="Q11341" t="s">
        <v>88</v>
      </c>
      <c r="AF11341" t="s">
        <v>13445</v>
      </c>
    </row>
    <row r="11342" spans="1:32" x14ac:dyDescent="0.3">
      <c r="A11342" t="s">
        <v>2796</v>
      </c>
      <c r="B11342" t="s">
        <v>49</v>
      </c>
      <c r="C11342" t="str">
        <f t="shared" si="177"/>
        <v>2k10s</v>
      </c>
      <c r="D11342">
        <v>2010</v>
      </c>
      <c r="E11342" t="s">
        <v>18</v>
      </c>
      <c r="F11342" t="s">
        <v>68</v>
      </c>
      <c r="G11342">
        <v>0.66</v>
      </c>
      <c r="H11342">
        <v>0</v>
      </c>
      <c r="I11342">
        <v>0</v>
      </c>
      <c r="J11342">
        <v>0.06</v>
      </c>
      <c r="K11342">
        <v>0.72</v>
      </c>
      <c r="L11342">
        <v>91</v>
      </c>
      <c r="M11342">
        <v>33</v>
      </c>
      <c r="N11342">
        <v>8.3000000000000007</v>
      </c>
      <c r="O11342">
        <v>107</v>
      </c>
      <c r="P11342" t="s">
        <v>1626</v>
      </c>
      <c r="Q11342" t="s">
        <v>20</v>
      </c>
      <c r="AF11342" t="s">
        <v>13446</v>
      </c>
    </row>
    <row r="11343" spans="1:32" x14ac:dyDescent="0.3">
      <c r="A11343" t="s">
        <v>2797</v>
      </c>
      <c r="B11343" t="s">
        <v>49</v>
      </c>
      <c r="C11343" t="str">
        <f t="shared" si="177"/>
        <v>2k10s</v>
      </c>
      <c r="D11343">
        <v>2010</v>
      </c>
      <c r="E11343" t="s">
        <v>24</v>
      </c>
      <c r="F11343" t="s">
        <v>71</v>
      </c>
      <c r="G11343">
        <v>0.22</v>
      </c>
      <c r="H11343">
        <v>0.36</v>
      </c>
      <c r="I11343">
        <v>0.02</v>
      </c>
      <c r="J11343">
        <v>0.12</v>
      </c>
      <c r="K11343">
        <v>0.72</v>
      </c>
      <c r="L11343">
        <v>81</v>
      </c>
      <c r="M11343">
        <v>58</v>
      </c>
      <c r="N11343">
        <v>8.1999999999999993</v>
      </c>
      <c r="O11343">
        <v>86</v>
      </c>
      <c r="P11343" t="s">
        <v>930</v>
      </c>
      <c r="Q11343" t="s">
        <v>112</v>
      </c>
      <c r="AF11343" t="s">
        <v>13447</v>
      </c>
    </row>
    <row r="11344" spans="1:32" x14ac:dyDescent="0.3">
      <c r="A11344" t="s">
        <v>500</v>
      </c>
      <c r="B11344" t="s">
        <v>148</v>
      </c>
      <c r="C11344" t="str">
        <f t="shared" si="177"/>
        <v>2k10s</v>
      </c>
      <c r="D11344">
        <v>2010</v>
      </c>
      <c r="E11344" t="s">
        <v>37</v>
      </c>
      <c r="F11344" t="s">
        <v>134</v>
      </c>
      <c r="G11344">
        <v>0.19</v>
      </c>
      <c r="H11344">
        <v>0.53</v>
      </c>
      <c r="I11344">
        <v>0</v>
      </c>
      <c r="J11344">
        <v>0</v>
      </c>
      <c r="K11344">
        <v>0.72</v>
      </c>
      <c r="L11344">
        <v>87</v>
      </c>
      <c r="M11344">
        <v>46</v>
      </c>
      <c r="N11344">
        <v>8.3000000000000007</v>
      </c>
      <c r="O11344">
        <v>1467</v>
      </c>
      <c r="P11344" t="s">
        <v>174</v>
      </c>
      <c r="Q11344" t="s">
        <v>53</v>
      </c>
      <c r="AF11344" t="s">
        <v>13449</v>
      </c>
    </row>
    <row r="11345" spans="1:32" x14ac:dyDescent="0.3">
      <c r="A11345" t="s">
        <v>305</v>
      </c>
      <c r="B11345" t="s">
        <v>32</v>
      </c>
      <c r="C11345" t="str">
        <f t="shared" si="177"/>
        <v>2k10s</v>
      </c>
      <c r="D11345">
        <v>2010</v>
      </c>
      <c r="E11345" t="s">
        <v>18</v>
      </c>
      <c r="F11345" t="s">
        <v>134</v>
      </c>
      <c r="G11345">
        <v>0.13</v>
      </c>
      <c r="H11345">
        <v>0.49</v>
      </c>
      <c r="I11345">
        <v>0</v>
      </c>
      <c r="J11345">
        <v>0.08</v>
      </c>
      <c r="K11345">
        <v>0.7</v>
      </c>
      <c r="L11345">
        <v>63</v>
      </c>
      <c r="M11345">
        <v>5</v>
      </c>
      <c r="N11345" t="s">
        <v>203</v>
      </c>
      <c r="P11345" t="s">
        <v>135</v>
      </c>
      <c r="Q11345" t="s">
        <v>20</v>
      </c>
      <c r="AF11345" t="s">
        <v>13451</v>
      </c>
    </row>
    <row r="11346" spans="1:32" x14ac:dyDescent="0.3">
      <c r="A11346" t="s">
        <v>1973</v>
      </c>
      <c r="B11346" t="s">
        <v>159</v>
      </c>
      <c r="C11346" t="str">
        <f t="shared" si="177"/>
        <v>2k10s</v>
      </c>
      <c r="D11346">
        <v>2010</v>
      </c>
      <c r="E11346" t="s">
        <v>86</v>
      </c>
      <c r="F11346" t="s">
        <v>484</v>
      </c>
      <c r="G11346">
        <v>0.22</v>
      </c>
      <c r="H11346">
        <v>0.31</v>
      </c>
      <c r="I11346">
        <v>0</v>
      </c>
      <c r="J11346">
        <v>0.17</v>
      </c>
      <c r="K11346">
        <v>0.7</v>
      </c>
      <c r="N11346">
        <v>6.7</v>
      </c>
      <c r="O11346">
        <v>7</v>
      </c>
      <c r="P11346" t="s">
        <v>746</v>
      </c>
      <c r="Q11346" t="s">
        <v>88</v>
      </c>
      <c r="AF11346" t="s">
        <v>13452</v>
      </c>
    </row>
    <row r="11347" spans="1:32" x14ac:dyDescent="0.3">
      <c r="A11347" t="s">
        <v>2865</v>
      </c>
      <c r="B11347" t="s">
        <v>49</v>
      </c>
      <c r="C11347" t="str">
        <f t="shared" si="177"/>
        <v>2k10s</v>
      </c>
      <c r="D11347">
        <v>2010</v>
      </c>
      <c r="E11347" t="s">
        <v>37</v>
      </c>
      <c r="F11347" t="s">
        <v>71</v>
      </c>
      <c r="G11347">
        <v>0.18</v>
      </c>
      <c r="H11347">
        <v>0.36</v>
      </c>
      <c r="I11347">
        <v>0.02</v>
      </c>
      <c r="J11347">
        <v>0.13</v>
      </c>
      <c r="K11347">
        <v>0.7</v>
      </c>
      <c r="L11347">
        <v>65</v>
      </c>
      <c r="M11347">
        <v>49</v>
      </c>
      <c r="N11347">
        <v>7.4</v>
      </c>
      <c r="O11347">
        <v>45</v>
      </c>
      <c r="P11347" t="s">
        <v>930</v>
      </c>
      <c r="Q11347" t="s">
        <v>88</v>
      </c>
      <c r="AF11347" t="s">
        <v>13453</v>
      </c>
    </row>
    <row r="11348" spans="1:32" x14ac:dyDescent="0.3">
      <c r="A11348" t="s">
        <v>2875</v>
      </c>
      <c r="B11348" t="s">
        <v>44</v>
      </c>
      <c r="C11348" t="str">
        <f t="shared" si="177"/>
        <v>2k10s</v>
      </c>
      <c r="D11348">
        <v>2010</v>
      </c>
      <c r="E11348" t="s">
        <v>18</v>
      </c>
      <c r="F11348" t="s">
        <v>111</v>
      </c>
      <c r="G11348">
        <v>0.38</v>
      </c>
      <c r="H11348">
        <v>0.25</v>
      </c>
      <c r="I11348">
        <v>0</v>
      </c>
      <c r="J11348">
        <v>0.06</v>
      </c>
      <c r="K11348">
        <v>0.69</v>
      </c>
      <c r="L11348">
        <v>40</v>
      </c>
      <c r="M11348">
        <v>30</v>
      </c>
      <c r="N11348">
        <v>4.4000000000000004</v>
      </c>
      <c r="O11348">
        <v>9</v>
      </c>
      <c r="P11348" t="s">
        <v>2876</v>
      </c>
      <c r="Q11348" t="s">
        <v>88</v>
      </c>
      <c r="AF11348" t="s">
        <v>13454</v>
      </c>
    </row>
    <row r="11349" spans="1:32" x14ac:dyDescent="0.3">
      <c r="A11349" t="s">
        <v>2885</v>
      </c>
      <c r="B11349" t="s">
        <v>49</v>
      </c>
      <c r="C11349" t="str">
        <f t="shared" si="177"/>
        <v>2k10s</v>
      </c>
      <c r="D11349">
        <v>2010</v>
      </c>
      <c r="E11349" t="s">
        <v>50</v>
      </c>
      <c r="F11349" t="s">
        <v>111</v>
      </c>
      <c r="G11349">
        <v>0.19</v>
      </c>
      <c r="H11349">
        <v>0.36</v>
      </c>
      <c r="I11349">
        <v>0.01</v>
      </c>
      <c r="J11349">
        <v>0.12</v>
      </c>
      <c r="K11349">
        <v>0.69</v>
      </c>
      <c r="L11349">
        <v>75</v>
      </c>
      <c r="M11349">
        <v>49</v>
      </c>
      <c r="N11349">
        <v>7.6</v>
      </c>
      <c r="O11349">
        <v>120</v>
      </c>
      <c r="P11349" t="s">
        <v>260</v>
      </c>
      <c r="Q11349" t="s">
        <v>88</v>
      </c>
      <c r="AF11349" t="s">
        <v>13455</v>
      </c>
    </row>
    <row r="11350" spans="1:32" x14ac:dyDescent="0.3">
      <c r="A11350" t="s">
        <v>2902</v>
      </c>
      <c r="B11350" t="s">
        <v>49</v>
      </c>
      <c r="C11350" t="str">
        <f t="shared" si="177"/>
        <v>2k10s</v>
      </c>
      <c r="D11350">
        <v>2010</v>
      </c>
      <c r="E11350" t="s">
        <v>1</v>
      </c>
      <c r="F11350" t="s">
        <v>68</v>
      </c>
      <c r="G11350">
        <v>0.52</v>
      </c>
      <c r="H11350">
        <v>0.08</v>
      </c>
      <c r="I11350">
        <v>0.01</v>
      </c>
      <c r="J11350">
        <v>0.08</v>
      </c>
      <c r="K11350">
        <v>0.68</v>
      </c>
      <c r="L11350">
        <v>85</v>
      </c>
      <c r="M11350">
        <v>46</v>
      </c>
      <c r="N11350">
        <v>8.8000000000000007</v>
      </c>
      <c r="O11350">
        <v>172</v>
      </c>
      <c r="P11350" t="s">
        <v>2903</v>
      </c>
      <c r="Q11350" t="s">
        <v>112</v>
      </c>
      <c r="AF11350" t="s">
        <v>13456</v>
      </c>
    </row>
    <row r="11351" spans="1:32" x14ac:dyDescent="0.3">
      <c r="A11351" t="s">
        <v>795</v>
      </c>
      <c r="B11351" t="s">
        <v>159</v>
      </c>
      <c r="C11351" t="str">
        <f t="shared" si="177"/>
        <v>2k10s</v>
      </c>
      <c r="D11351">
        <v>2010</v>
      </c>
      <c r="E11351" t="s">
        <v>50</v>
      </c>
      <c r="F11351" t="s">
        <v>267</v>
      </c>
      <c r="G11351">
        <v>0.14000000000000001</v>
      </c>
      <c r="H11351">
        <v>0.36</v>
      </c>
      <c r="I11351">
        <v>0</v>
      </c>
      <c r="J11351">
        <v>0.18</v>
      </c>
      <c r="K11351">
        <v>0.68</v>
      </c>
      <c r="L11351">
        <v>71</v>
      </c>
      <c r="M11351">
        <v>4</v>
      </c>
      <c r="N11351" t="s">
        <v>203</v>
      </c>
      <c r="P11351" t="s">
        <v>326</v>
      </c>
      <c r="Q11351" t="s">
        <v>112</v>
      </c>
      <c r="AF11351" t="s">
        <v>13457</v>
      </c>
    </row>
    <row r="11352" spans="1:32" x14ac:dyDescent="0.3">
      <c r="A11352" t="s">
        <v>2945</v>
      </c>
      <c r="B11352" t="s">
        <v>32</v>
      </c>
      <c r="C11352" t="str">
        <f t="shared" si="177"/>
        <v>2k10s</v>
      </c>
      <c r="D11352">
        <v>2010</v>
      </c>
      <c r="E11352" t="s">
        <v>28</v>
      </c>
      <c r="F11352" t="s">
        <v>19</v>
      </c>
      <c r="G11352">
        <v>0.31</v>
      </c>
      <c r="H11352">
        <v>0</v>
      </c>
      <c r="I11352">
        <v>0.34</v>
      </c>
      <c r="J11352">
        <v>0.02</v>
      </c>
      <c r="K11352">
        <v>0.67</v>
      </c>
      <c r="L11352">
        <v>68</v>
      </c>
      <c r="M11352">
        <v>8</v>
      </c>
      <c r="N11352">
        <v>7.1</v>
      </c>
      <c r="O11352">
        <v>11</v>
      </c>
      <c r="P11352" t="s">
        <v>2946</v>
      </c>
      <c r="Q11352" t="s">
        <v>20</v>
      </c>
      <c r="AF11352" t="s">
        <v>13458</v>
      </c>
    </row>
    <row r="11353" spans="1:32" x14ac:dyDescent="0.3">
      <c r="A11353" t="s">
        <v>147</v>
      </c>
      <c r="B11353" t="s">
        <v>32</v>
      </c>
      <c r="C11353" t="str">
        <f t="shared" si="177"/>
        <v>2k10s</v>
      </c>
      <c r="D11353">
        <v>2010</v>
      </c>
      <c r="E11353" t="s">
        <v>39</v>
      </c>
      <c r="F11353" t="s">
        <v>134</v>
      </c>
      <c r="G11353">
        <v>0.38</v>
      </c>
      <c r="H11353">
        <v>0.22</v>
      </c>
      <c r="I11353">
        <v>0</v>
      </c>
      <c r="J11353">
        <v>0.06</v>
      </c>
      <c r="K11353">
        <v>0.67</v>
      </c>
      <c r="L11353">
        <v>73</v>
      </c>
      <c r="M11353">
        <v>9</v>
      </c>
      <c r="N11353">
        <v>6.4</v>
      </c>
      <c r="O11353">
        <v>20</v>
      </c>
      <c r="P11353" t="s">
        <v>1518</v>
      </c>
      <c r="Q11353" t="s">
        <v>20</v>
      </c>
      <c r="AF11353" t="s">
        <v>13459</v>
      </c>
    </row>
    <row r="11354" spans="1:32" x14ac:dyDescent="0.3">
      <c r="A11354" t="s">
        <v>2187</v>
      </c>
      <c r="B11354" t="s">
        <v>17</v>
      </c>
      <c r="C11354" t="str">
        <f t="shared" si="177"/>
        <v>2k10s</v>
      </c>
      <c r="D11354">
        <v>2010</v>
      </c>
      <c r="E11354" t="s">
        <v>50</v>
      </c>
      <c r="F11354" t="s">
        <v>568</v>
      </c>
      <c r="G11354">
        <v>0.46</v>
      </c>
      <c r="H11354">
        <v>0.16</v>
      </c>
      <c r="I11354">
        <v>0</v>
      </c>
      <c r="J11354">
        <v>0.05</v>
      </c>
      <c r="K11354">
        <v>0.67</v>
      </c>
      <c r="AF11354" t="s">
        <v>13460</v>
      </c>
    </row>
    <row r="11355" spans="1:32" x14ac:dyDescent="0.3">
      <c r="A11355" t="s">
        <v>2962</v>
      </c>
      <c r="B11355" t="s">
        <v>148</v>
      </c>
      <c r="C11355" t="str">
        <f t="shared" si="177"/>
        <v>2k10s</v>
      </c>
      <c r="D11355">
        <v>2010</v>
      </c>
      <c r="E11355" t="s">
        <v>39</v>
      </c>
      <c r="F11355" t="s">
        <v>134</v>
      </c>
      <c r="G11355">
        <v>0.01</v>
      </c>
      <c r="H11355">
        <v>0.54</v>
      </c>
      <c r="I11355">
        <v>0</v>
      </c>
      <c r="J11355">
        <v>0.11</v>
      </c>
      <c r="K11355">
        <v>0.66</v>
      </c>
      <c r="N11355">
        <v>6.5</v>
      </c>
      <c r="O11355">
        <v>17</v>
      </c>
      <c r="P11355" t="s">
        <v>149</v>
      </c>
      <c r="Q11355" t="s">
        <v>88</v>
      </c>
      <c r="AF11355" t="s">
        <v>13461</v>
      </c>
    </row>
    <row r="11356" spans="1:32" x14ac:dyDescent="0.3">
      <c r="A11356" t="s">
        <v>1939</v>
      </c>
      <c r="B11356" t="s">
        <v>44</v>
      </c>
      <c r="C11356" t="str">
        <f t="shared" si="177"/>
        <v>2k10s</v>
      </c>
      <c r="D11356">
        <v>2010</v>
      </c>
      <c r="E11356" t="s">
        <v>50</v>
      </c>
      <c r="F11356" t="s">
        <v>234</v>
      </c>
      <c r="G11356">
        <v>0.42</v>
      </c>
      <c r="H11356">
        <v>0.17</v>
      </c>
      <c r="I11356">
        <v>0.01</v>
      </c>
      <c r="J11356">
        <v>0.05</v>
      </c>
      <c r="K11356">
        <v>0.66</v>
      </c>
      <c r="L11356">
        <v>83</v>
      </c>
      <c r="M11356">
        <v>70</v>
      </c>
      <c r="N11356">
        <v>7.8</v>
      </c>
      <c r="O11356">
        <v>237</v>
      </c>
      <c r="P11356" t="s">
        <v>1940</v>
      </c>
      <c r="Q11356" t="s">
        <v>53</v>
      </c>
      <c r="AF11356" t="s">
        <v>13462</v>
      </c>
    </row>
    <row r="11357" spans="1:32" x14ac:dyDescent="0.3">
      <c r="A11357" t="s">
        <v>2981</v>
      </c>
      <c r="B11357" t="s">
        <v>148</v>
      </c>
      <c r="C11357" t="str">
        <f t="shared" si="177"/>
        <v>2k10s</v>
      </c>
      <c r="D11357">
        <v>2010</v>
      </c>
      <c r="E11357" t="s">
        <v>272</v>
      </c>
      <c r="F11357" t="s">
        <v>151</v>
      </c>
      <c r="G11357">
        <v>0.02</v>
      </c>
      <c r="H11357">
        <v>0.53</v>
      </c>
      <c r="I11357">
        <v>0</v>
      </c>
      <c r="J11357">
        <v>0.12</v>
      </c>
      <c r="K11357">
        <v>0.66</v>
      </c>
      <c r="L11357">
        <v>81</v>
      </c>
      <c r="M11357">
        <v>56</v>
      </c>
      <c r="N11357">
        <v>7.9</v>
      </c>
      <c r="O11357">
        <v>515</v>
      </c>
      <c r="P11357" t="s">
        <v>1103</v>
      </c>
      <c r="Q11357" t="s">
        <v>88</v>
      </c>
      <c r="AF11357" t="s">
        <v>13463</v>
      </c>
    </row>
    <row r="11358" spans="1:32" x14ac:dyDescent="0.3">
      <c r="A11358" t="s">
        <v>2988</v>
      </c>
      <c r="B11358" t="s">
        <v>159</v>
      </c>
      <c r="C11358" t="str">
        <f t="shared" si="177"/>
        <v>2k10s</v>
      </c>
      <c r="D11358">
        <v>2010</v>
      </c>
      <c r="E11358" t="s">
        <v>50</v>
      </c>
      <c r="F11358" t="s">
        <v>372</v>
      </c>
      <c r="G11358">
        <v>0.03</v>
      </c>
      <c r="H11358">
        <v>0</v>
      </c>
      <c r="I11358">
        <v>0.62</v>
      </c>
      <c r="J11358">
        <v>0</v>
      </c>
      <c r="K11358">
        <v>0.66</v>
      </c>
      <c r="L11358">
        <v>71</v>
      </c>
      <c r="M11358">
        <v>30</v>
      </c>
      <c r="N11358">
        <v>7.9</v>
      </c>
      <c r="O11358">
        <v>35</v>
      </c>
      <c r="P11358" t="s">
        <v>2989</v>
      </c>
      <c r="Q11358" t="s">
        <v>88</v>
      </c>
      <c r="AF11358" t="s">
        <v>13464</v>
      </c>
    </row>
    <row r="11359" spans="1:32" x14ac:dyDescent="0.3">
      <c r="A11359" t="s">
        <v>2990</v>
      </c>
      <c r="B11359" t="s">
        <v>49</v>
      </c>
      <c r="C11359" t="str">
        <f t="shared" si="177"/>
        <v>2k10s</v>
      </c>
      <c r="D11359">
        <v>2010</v>
      </c>
      <c r="E11359" t="s">
        <v>50</v>
      </c>
      <c r="F11359" t="s">
        <v>2450</v>
      </c>
      <c r="G11359">
        <v>0.06</v>
      </c>
      <c r="H11359">
        <v>0.03</v>
      </c>
      <c r="I11359">
        <v>0.55000000000000004</v>
      </c>
      <c r="J11359">
        <v>0.01</v>
      </c>
      <c r="K11359">
        <v>0.66</v>
      </c>
      <c r="L11359">
        <v>60</v>
      </c>
      <c r="M11359">
        <v>30</v>
      </c>
      <c r="N11359">
        <v>6.9</v>
      </c>
      <c r="O11359">
        <v>29</v>
      </c>
      <c r="P11359" t="s">
        <v>2827</v>
      </c>
      <c r="Q11359" t="s">
        <v>53</v>
      </c>
      <c r="AF11359" t="s">
        <v>13465</v>
      </c>
    </row>
    <row r="11360" spans="1:32" x14ac:dyDescent="0.3">
      <c r="A11360" t="s">
        <v>2999</v>
      </c>
      <c r="B11360" t="s">
        <v>32</v>
      </c>
      <c r="C11360" t="str">
        <f t="shared" si="177"/>
        <v>2k10s</v>
      </c>
      <c r="D11360">
        <v>2010</v>
      </c>
      <c r="E11360" t="s">
        <v>101</v>
      </c>
      <c r="F11360" t="s">
        <v>568</v>
      </c>
      <c r="G11360">
        <v>0.39</v>
      </c>
      <c r="H11360">
        <v>0.21</v>
      </c>
      <c r="I11360">
        <v>0</v>
      </c>
      <c r="J11360">
        <v>0.06</v>
      </c>
      <c r="K11360">
        <v>0.65</v>
      </c>
      <c r="AF11360" t="s">
        <v>13466</v>
      </c>
    </row>
    <row r="11361" spans="1:32" x14ac:dyDescent="0.3">
      <c r="A11361" t="s">
        <v>3002</v>
      </c>
      <c r="B11361" t="s">
        <v>17</v>
      </c>
      <c r="C11361" t="str">
        <f t="shared" si="177"/>
        <v>2k10s</v>
      </c>
      <c r="D11361">
        <v>2010</v>
      </c>
      <c r="E11361" t="s">
        <v>18</v>
      </c>
      <c r="F11361" t="s">
        <v>484</v>
      </c>
      <c r="G11361">
        <v>0.48</v>
      </c>
      <c r="H11361">
        <v>0.12</v>
      </c>
      <c r="I11361">
        <v>0</v>
      </c>
      <c r="J11361">
        <v>0.05</v>
      </c>
      <c r="K11361">
        <v>0.65</v>
      </c>
      <c r="N11361" t="s">
        <v>203</v>
      </c>
      <c r="P11361" t="s">
        <v>2341</v>
      </c>
      <c r="Q11361" t="s">
        <v>20</v>
      </c>
      <c r="AF11361" t="s">
        <v>13467</v>
      </c>
    </row>
    <row r="11362" spans="1:32" x14ac:dyDescent="0.3">
      <c r="A11362" t="s">
        <v>3003</v>
      </c>
      <c r="B11362" t="s">
        <v>32</v>
      </c>
      <c r="C11362" t="str">
        <f t="shared" si="177"/>
        <v>2k10s</v>
      </c>
      <c r="D11362">
        <v>2010</v>
      </c>
      <c r="E11362" t="s">
        <v>34</v>
      </c>
      <c r="F11362" t="s">
        <v>111</v>
      </c>
      <c r="G11362">
        <v>0</v>
      </c>
      <c r="H11362">
        <v>0.56999999999999995</v>
      </c>
      <c r="I11362">
        <v>0</v>
      </c>
      <c r="J11362">
        <v>0.09</v>
      </c>
      <c r="K11362">
        <v>0.65</v>
      </c>
      <c r="AF11362" t="s">
        <v>13468</v>
      </c>
    </row>
    <row r="11363" spans="1:32" x14ac:dyDescent="0.3">
      <c r="A11363" t="s">
        <v>980</v>
      </c>
      <c r="B11363" t="s">
        <v>159</v>
      </c>
      <c r="C11363" t="str">
        <f t="shared" si="177"/>
        <v>2k10s</v>
      </c>
      <c r="D11363">
        <v>2010</v>
      </c>
      <c r="E11363" t="s">
        <v>50</v>
      </c>
      <c r="F11363" t="s">
        <v>568</v>
      </c>
      <c r="G11363">
        <v>0.27</v>
      </c>
      <c r="H11363">
        <v>0.24</v>
      </c>
      <c r="I11363">
        <v>0</v>
      </c>
      <c r="J11363">
        <v>0.14000000000000001</v>
      </c>
      <c r="K11363">
        <v>0.65</v>
      </c>
      <c r="AF11363" t="s">
        <v>13469</v>
      </c>
    </row>
    <row r="11364" spans="1:32" x14ac:dyDescent="0.3">
      <c r="A11364" t="s">
        <v>3025</v>
      </c>
      <c r="B11364" t="s">
        <v>32</v>
      </c>
      <c r="C11364" t="str">
        <f t="shared" si="177"/>
        <v>2k10s</v>
      </c>
      <c r="D11364">
        <v>2010</v>
      </c>
      <c r="E11364" t="s">
        <v>39</v>
      </c>
      <c r="F11364" t="s">
        <v>202</v>
      </c>
      <c r="G11364">
        <v>0.39</v>
      </c>
      <c r="H11364">
        <v>0.19</v>
      </c>
      <c r="I11364">
        <v>0.01</v>
      </c>
      <c r="J11364">
        <v>0.05</v>
      </c>
      <c r="K11364">
        <v>0.65</v>
      </c>
      <c r="N11364" t="s">
        <v>203</v>
      </c>
      <c r="P11364" t="s">
        <v>2415</v>
      </c>
      <c r="Q11364" t="s">
        <v>20</v>
      </c>
      <c r="AF11364" t="s">
        <v>13470</v>
      </c>
    </row>
    <row r="11365" spans="1:32" x14ac:dyDescent="0.3">
      <c r="A11365" t="s">
        <v>3044</v>
      </c>
      <c r="B11365" t="s">
        <v>49</v>
      </c>
      <c r="C11365" t="str">
        <f t="shared" si="177"/>
        <v>2k10s</v>
      </c>
      <c r="D11365">
        <v>2010</v>
      </c>
      <c r="E11365" t="s">
        <v>50</v>
      </c>
      <c r="F11365" t="s">
        <v>222</v>
      </c>
      <c r="G11365">
        <v>0.17</v>
      </c>
      <c r="H11365">
        <v>0.04</v>
      </c>
      <c r="I11365">
        <v>0.4</v>
      </c>
      <c r="J11365">
        <v>0.02</v>
      </c>
      <c r="K11365">
        <v>0.64</v>
      </c>
      <c r="L11365">
        <v>61</v>
      </c>
      <c r="M11365">
        <v>37</v>
      </c>
      <c r="N11365">
        <v>7.9</v>
      </c>
      <c r="O11365">
        <v>29</v>
      </c>
      <c r="P11365" t="s">
        <v>222</v>
      </c>
      <c r="Q11365" t="s">
        <v>88</v>
      </c>
      <c r="AF11365" t="s">
        <v>13471</v>
      </c>
    </row>
    <row r="11366" spans="1:32" x14ac:dyDescent="0.3">
      <c r="A11366" t="s">
        <v>2546</v>
      </c>
      <c r="B11366" t="s">
        <v>44</v>
      </c>
      <c r="C11366" t="str">
        <f t="shared" si="177"/>
        <v>2k10s</v>
      </c>
      <c r="D11366">
        <v>2010</v>
      </c>
      <c r="E11366" t="s">
        <v>86</v>
      </c>
      <c r="F11366" t="s">
        <v>372</v>
      </c>
      <c r="G11366">
        <v>0.49</v>
      </c>
      <c r="H11366">
        <v>0.09</v>
      </c>
      <c r="I11366">
        <v>0.01</v>
      </c>
      <c r="J11366">
        <v>0.05</v>
      </c>
      <c r="K11366">
        <v>0.64</v>
      </c>
      <c r="L11366">
        <v>57</v>
      </c>
      <c r="M11366">
        <v>33</v>
      </c>
      <c r="N11366">
        <v>7.4</v>
      </c>
      <c r="O11366">
        <v>30</v>
      </c>
      <c r="P11366" t="s">
        <v>1263</v>
      </c>
      <c r="Q11366" t="s">
        <v>88</v>
      </c>
      <c r="AF11366" t="s">
        <v>13472</v>
      </c>
    </row>
    <row r="11367" spans="1:32" x14ac:dyDescent="0.3">
      <c r="A11367" t="s">
        <v>3062</v>
      </c>
      <c r="B11367" t="s">
        <v>17</v>
      </c>
      <c r="C11367" t="str">
        <f t="shared" si="177"/>
        <v>2k10s</v>
      </c>
      <c r="D11367">
        <v>2010</v>
      </c>
      <c r="E11367" t="s">
        <v>34</v>
      </c>
      <c r="F11367" t="s">
        <v>568</v>
      </c>
      <c r="G11367">
        <v>0.48</v>
      </c>
      <c r="H11367">
        <v>0.1</v>
      </c>
      <c r="I11367">
        <v>0</v>
      </c>
      <c r="J11367">
        <v>0.04</v>
      </c>
      <c r="K11367">
        <v>0.63</v>
      </c>
      <c r="N11367" t="s">
        <v>203</v>
      </c>
      <c r="P11367" t="s">
        <v>568</v>
      </c>
      <c r="Q11367" t="s">
        <v>20</v>
      </c>
      <c r="AF11367" t="s">
        <v>13473</v>
      </c>
    </row>
    <row r="11368" spans="1:32" x14ac:dyDescent="0.3">
      <c r="A11368" t="s">
        <v>2381</v>
      </c>
      <c r="B11368" t="s">
        <v>17</v>
      </c>
      <c r="C11368" t="str">
        <f t="shared" si="177"/>
        <v>2k10s</v>
      </c>
      <c r="D11368">
        <v>2010</v>
      </c>
      <c r="E11368" t="s">
        <v>34</v>
      </c>
      <c r="F11368" t="s">
        <v>561</v>
      </c>
      <c r="G11368">
        <v>0.53</v>
      </c>
      <c r="H11368">
        <v>0.06</v>
      </c>
      <c r="I11368">
        <v>0</v>
      </c>
      <c r="J11368">
        <v>0.04</v>
      </c>
      <c r="K11368">
        <v>0.63</v>
      </c>
      <c r="L11368">
        <v>91</v>
      </c>
      <c r="M11368">
        <v>10</v>
      </c>
      <c r="N11368">
        <v>6.9</v>
      </c>
      <c r="O11368">
        <v>36</v>
      </c>
      <c r="P11368" t="s">
        <v>866</v>
      </c>
      <c r="Q11368" t="s">
        <v>88</v>
      </c>
      <c r="AF11368" t="s">
        <v>13474</v>
      </c>
    </row>
    <row r="11369" spans="1:32" x14ac:dyDescent="0.3">
      <c r="A11369" t="s">
        <v>3070</v>
      </c>
      <c r="B11369" t="s">
        <v>49</v>
      </c>
      <c r="C11369" t="str">
        <f t="shared" si="177"/>
        <v>2k10s</v>
      </c>
      <c r="D11369">
        <v>2010</v>
      </c>
      <c r="E11369" t="s">
        <v>28</v>
      </c>
      <c r="F11369" t="s">
        <v>68</v>
      </c>
      <c r="G11369">
        <v>0.23</v>
      </c>
      <c r="H11369">
        <v>0.09</v>
      </c>
      <c r="I11369">
        <v>0.27</v>
      </c>
      <c r="J11369">
        <v>0.04</v>
      </c>
      <c r="K11369">
        <v>0.63</v>
      </c>
      <c r="L11369">
        <v>60</v>
      </c>
      <c r="M11369">
        <v>45</v>
      </c>
      <c r="N11369">
        <v>7.1</v>
      </c>
      <c r="O11369">
        <v>64</v>
      </c>
      <c r="P11369" t="s">
        <v>250</v>
      </c>
      <c r="Q11369" t="s">
        <v>88</v>
      </c>
      <c r="AF11369" t="s">
        <v>13475</v>
      </c>
    </row>
    <row r="11370" spans="1:32" x14ac:dyDescent="0.3">
      <c r="A11370" t="s">
        <v>3120</v>
      </c>
      <c r="B11370" t="s">
        <v>17</v>
      </c>
      <c r="C11370" t="str">
        <f t="shared" si="177"/>
        <v>2k10s</v>
      </c>
      <c r="D11370">
        <v>2010</v>
      </c>
      <c r="E11370" t="s">
        <v>37</v>
      </c>
      <c r="F11370" t="s">
        <v>111</v>
      </c>
      <c r="G11370">
        <v>0.35</v>
      </c>
      <c r="H11370">
        <v>0.2</v>
      </c>
      <c r="I11370">
        <v>0.01</v>
      </c>
      <c r="J11370">
        <v>0.06</v>
      </c>
      <c r="K11370">
        <v>0.62</v>
      </c>
      <c r="L11370">
        <v>80</v>
      </c>
      <c r="M11370">
        <v>73</v>
      </c>
      <c r="N11370">
        <v>8.6</v>
      </c>
      <c r="O11370">
        <v>178</v>
      </c>
      <c r="P11370" t="s">
        <v>178</v>
      </c>
      <c r="Q11370" t="s">
        <v>88</v>
      </c>
      <c r="AF11370" t="s">
        <v>13476</v>
      </c>
    </row>
    <row r="11371" spans="1:32" x14ac:dyDescent="0.3">
      <c r="A11371" t="s">
        <v>2885</v>
      </c>
      <c r="B11371" t="s">
        <v>44</v>
      </c>
      <c r="C11371" t="str">
        <f t="shared" si="177"/>
        <v>2k10s</v>
      </c>
      <c r="D11371">
        <v>2010</v>
      </c>
      <c r="E11371" t="s">
        <v>50</v>
      </c>
      <c r="F11371" t="s">
        <v>111</v>
      </c>
      <c r="G11371">
        <v>0.3</v>
      </c>
      <c r="H11371">
        <v>0.26</v>
      </c>
      <c r="I11371">
        <v>0</v>
      </c>
      <c r="J11371">
        <v>0.06</v>
      </c>
      <c r="K11371">
        <v>0.62</v>
      </c>
      <c r="L11371">
        <v>74</v>
      </c>
      <c r="M11371">
        <v>69</v>
      </c>
      <c r="N11371">
        <v>7.8</v>
      </c>
      <c r="O11371">
        <v>112</v>
      </c>
      <c r="P11371" t="s">
        <v>260</v>
      </c>
      <c r="Q11371" t="s">
        <v>88</v>
      </c>
      <c r="AF11371" t="s">
        <v>13477</v>
      </c>
    </row>
    <row r="11372" spans="1:32" x14ac:dyDescent="0.3">
      <c r="A11372" t="s">
        <v>2500</v>
      </c>
      <c r="B11372" t="s">
        <v>17</v>
      </c>
      <c r="C11372" t="str">
        <f t="shared" si="177"/>
        <v>2k10s</v>
      </c>
      <c r="D11372">
        <v>2010</v>
      </c>
      <c r="E11372" t="s">
        <v>34</v>
      </c>
      <c r="F11372" t="s">
        <v>71</v>
      </c>
      <c r="G11372">
        <v>0.48</v>
      </c>
      <c r="H11372">
        <v>0.09</v>
      </c>
      <c r="I11372">
        <v>0</v>
      </c>
      <c r="J11372">
        <v>0.04</v>
      </c>
      <c r="K11372">
        <v>0.62</v>
      </c>
      <c r="L11372">
        <v>88</v>
      </c>
      <c r="M11372">
        <v>20</v>
      </c>
      <c r="N11372">
        <v>7.5</v>
      </c>
      <c r="O11372">
        <v>17</v>
      </c>
      <c r="P11372" t="s">
        <v>2021</v>
      </c>
      <c r="Q11372" t="s">
        <v>88</v>
      </c>
      <c r="AF11372" t="s">
        <v>13478</v>
      </c>
    </row>
    <row r="11373" spans="1:32" x14ac:dyDescent="0.3">
      <c r="A11373" t="s">
        <v>3134</v>
      </c>
      <c r="B11373" t="s">
        <v>49</v>
      </c>
      <c r="C11373" t="str">
        <f t="shared" si="177"/>
        <v>2k10s</v>
      </c>
      <c r="D11373">
        <v>2010</v>
      </c>
      <c r="E11373" t="s">
        <v>34</v>
      </c>
      <c r="F11373" t="s">
        <v>68</v>
      </c>
      <c r="G11373">
        <v>7.0000000000000007E-2</v>
      </c>
      <c r="H11373">
        <v>0.41</v>
      </c>
      <c r="I11373">
        <v>0</v>
      </c>
      <c r="J11373">
        <v>0.13</v>
      </c>
      <c r="K11373">
        <v>0.62</v>
      </c>
      <c r="AF11373" t="s">
        <v>13479</v>
      </c>
    </row>
    <row r="11374" spans="1:32" x14ac:dyDescent="0.3">
      <c r="A11374" t="s">
        <v>3136</v>
      </c>
      <c r="B11374" t="s">
        <v>49</v>
      </c>
      <c r="C11374" t="str">
        <f t="shared" si="177"/>
        <v>2k10s</v>
      </c>
      <c r="D11374">
        <v>2010</v>
      </c>
      <c r="E11374" t="s">
        <v>28</v>
      </c>
      <c r="F11374" t="s">
        <v>242</v>
      </c>
      <c r="G11374">
        <v>0.17</v>
      </c>
      <c r="H11374">
        <v>0.18</v>
      </c>
      <c r="I11374">
        <v>0.2</v>
      </c>
      <c r="J11374">
        <v>7.0000000000000007E-2</v>
      </c>
      <c r="K11374">
        <v>0.61</v>
      </c>
      <c r="L11374">
        <v>68</v>
      </c>
      <c r="M11374">
        <v>58</v>
      </c>
      <c r="N11374">
        <v>8.4</v>
      </c>
      <c r="O11374">
        <v>263</v>
      </c>
      <c r="P11374" t="s">
        <v>1374</v>
      </c>
      <c r="Q11374" t="s">
        <v>53</v>
      </c>
      <c r="AF11374" t="s">
        <v>13480</v>
      </c>
    </row>
    <row r="11375" spans="1:32" x14ac:dyDescent="0.3">
      <c r="A11375" t="s">
        <v>3159</v>
      </c>
      <c r="B11375" t="s">
        <v>49</v>
      </c>
      <c r="C11375" t="str">
        <f t="shared" si="177"/>
        <v>2k10s</v>
      </c>
      <c r="D11375">
        <v>2010</v>
      </c>
      <c r="E11375" t="s">
        <v>37</v>
      </c>
      <c r="F11375" t="s">
        <v>151</v>
      </c>
      <c r="G11375">
        <v>0.21</v>
      </c>
      <c r="H11375">
        <v>0.21</v>
      </c>
      <c r="I11375">
        <v>0.11</v>
      </c>
      <c r="J11375">
        <v>0.08</v>
      </c>
      <c r="K11375">
        <v>0.61</v>
      </c>
      <c r="L11375">
        <v>84</v>
      </c>
      <c r="M11375">
        <v>61</v>
      </c>
      <c r="N11375">
        <v>8.1</v>
      </c>
      <c r="O11375">
        <v>304</v>
      </c>
      <c r="P11375" t="s">
        <v>1503</v>
      </c>
      <c r="Q11375" t="s">
        <v>53</v>
      </c>
      <c r="AF11375" t="s">
        <v>13481</v>
      </c>
    </row>
    <row r="11376" spans="1:32" x14ac:dyDescent="0.3">
      <c r="A11376" t="s">
        <v>805</v>
      </c>
      <c r="B11376" t="s">
        <v>44</v>
      </c>
      <c r="C11376" t="str">
        <f t="shared" si="177"/>
        <v>2k10s</v>
      </c>
      <c r="D11376">
        <v>2010</v>
      </c>
      <c r="E11376" t="s">
        <v>18</v>
      </c>
      <c r="F11376" t="s">
        <v>234</v>
      </c>
      <c r="G11376">
        <v>0.09</v>
      </c>
      <c r="H11376">
        <v>0.44</v>
      </c>
      <c r="I11376">
        <v>0</v>
      </c>
      <c r="J11376">
        <v>7.0000000000000007E-2</v>
      </c>
      <c r="K11376">
        <v>0.61</v>
      </c>
      <c r="L11376">
        <v>79</v>
      </c>
      <c r="M11376">
        <v>43</v>
      </c>
      <c r="N11376">
        <v>5.9</v>
      </c>
      <c r="O11376">
        <v>33</v>
      </c>
      <c r="P11376" t="s">
        <v>357</v>
      </c>
      <c r="Q11376" t="s">
        <v>20</v>
      </c>
      <c r="AF11376" t="s">
        <v>13482</v>
      </c>
    </row>
    <row r="11377" spans="1:32" x14ac:dyDescent="0.3">
      <c r="A11377" t="s">
        <v>3179</v>
      </c>
      <c r="B11377" t="s">
        <v>17</v>
      </c>
      <c r="C11377" t="str">
        <f t="shared" si="177"/>
        <v>2k10s</v>
      </c>
      <c r="D11377">
        <v>2010</v>
      </c>
      <c r="E11377" t="s">
        <v>34</v>
      </c>
      <c r="F11377" t="s">
        <v>372</v>
      </c>
      <c r="G11377">
        <v>0.47</v>
      </c>
      <c r="H11377">
        <v>0.08</v>
      </c>
      <c r="I11377">
        <v>0.01</v>
      </c>
      <c r="J11377">
        <v>0.04</v>
      </c>
      <c r="K11377">
        <v>0.61</v>
      </c>
      <c r="L11377">
        <v>59</v>
      </c>
      <c r="M11377">
        <v>14</v>
      </c>
      <c r="N11377">
        <v>5.9</v>
      </c>
      <c r="O11377">
        <v>8</v>
      </c>
      <c r="P11377" t="s">
        <v>461</v>
      </c>
      <c r="Q11377" t="s">
        <v>112</v>
      </c>
      <c r="AF11377" t="s">
        <v>13483</v>
      </c>
    </row>
    <row r="11378" spans="1:32" x14ac:dyDescent="0.3">
      <c r="A11378" t="s">
        <v>3180</v>
      </c>
      <c r="B11378" t="s">
        <v>17</v>
      </c>
      <c r="C11378" t="str">
        <f t="shared" si="177"/>
        <v>2k10s</v>
      </c>
      <c r="D11378">
        <v>2010</v>
      </c>
      <c r="E11378" t="s">
        <v>18</v>
      </c>
      <c r="F11378" t="s">
        <v>71</v>
      </c>
      <c r="G11378">
        <v>0.56999999999999995</v>
      </c>
      <c r="H11378">
        <v>0</v>
      </c>
      <c r="I11378">
        <v>0</v>
      </c>
      <c r="J11378">
        <v>0.03</v>
      </c>
      <c r="K11378">
        <v>0.61</v>
      </c>
      <c r="N11378" t="s">
        <v>203</v>
      </c>
      <c r="P11378" t="s">
        <v>3181</v>
      </c>
      <c r="Q11378" t="s">
        <v>88</v>
      </c>
      <c r="AF11378" t="s">
        <v>13484</v>
      </c>
    </row>
    <row r="11379" spans="1:32" x14ac:dyDescent="0.3">
      <c r="A11379" t="s">
        <v>3186</v>
      </c>
      <c r="B11379" t="s">
        <v>159</v>
      </c>
      <c r="C11379" t="str">
        <f t="shared" si="177"/>
        <v>2k10s</v>
      </c>
      <c r="D11379">
        <v>2010</v>
      </c>
      <c r="E11379" t="s">
        <v>28</v>
      </c>
      <c r="F11379" t="s">
        <v>222</v>
      </c>
      <c r="G11379">
        <v>0</v>
      </c>
      <c r="H11379">
        <v>0</v>
      </c>
      <c r="I11379">
        <v>0.6</v>
      </c>
      <c r="J11379">
        <v>0</v>
      </c>
      <c r="K11379">
        <v>0.6</v>
      </c>
      <c r="AF11379" t="s">
        <v>13485</v>
      </c>
    </row>
    <row r="11380" spans="1:32" x14ac:dyDescent="0.3">
      <c r="A11380" t="s">
        <v>3191</v>
      </c>
      <c r="B11380" t="s">
        <v>44</v>
      </c>
      <c r="C11380" t="str">
        <f t="shared" si="177"/>
        <v>2k10s</v>
      </c>
      <c r="D11380">
        <v>2010</v>
      </c>
      <c r="E11380" t="s">
        <v>86</v>
      </c>
      <c r="F11380" t="s">
        <v>111</v>
      </c>
      <c r="G11380">
        <v>0.31</v>
      </c>
      <c r="H11380">
        <v>0.23</v>
      </c>
      <c r="I11380">
        <v>0</v>
      </c>
      <c r="J11380">
        <v>0.06</v>
      </c>
      <c r="K11380">
        <v>0.6</v>
      </c>
      <c r="L11380">
        <v>32</v>
      </c>
      <c r="M11380">
        <v>38</v>
      </c>
      <c r="N11380">
        <v>4.5999999999999996</v>
      </c>
      <c r="O11380">
        <v>23</v>
      </c>
      <c r="P11380" t="s">
        <v>111</v>
      </c>
      <c r="Q11380" t="s">
        <v>88</v>
      </c>
      <c r="AF11380" t="s">
        <v>13486</v>
      </c>
    </row>
    <row r="11381" spans="1:32" x14ac:dyDescent="0.3">
      <c r="A11381" t="s">
        <v>2742</v>
      </c>
      <c r="B11381" t="s">
        <v>44</v>
      </c>
      <c r="C11381" t="str">
        <f t="shared" si="177"/>
        <v>2k10s</v>
      </c>
      <c r="D11381">
        <v>2010</v>
      </c>
      <c r="E11381" t="s">
        <v>24</v>
      </c>
      <c r="F11381" t="s">
        <v>568</v>
      </c>
      <c r="G11381">
        <v>0.32</v>
      </c>
      <c r="H11381">
        <v>0.23</v>
      </c>
      <c r="I11381">
        <v>0</v>
      </c>
      <c r="J11381">
        <v>0.06</v>
      </c>
      <c r="K11381">
        <v>0.6</v>
      </c>
      <c r="L11381">
        <v>82</v>
      </c>
      <c r="M11381">
        <v>78</v>
      </c>
      <c r="N11381">
        <v>8.1</v>
      </c>
      <c r="O11381">
        <v>101</v>
      </c>
      <c r="P11381" t="s">
        <v>784</v>
      </c>
      <c r="Q11381" t="s">
        <v>112</v>
      </c>
      <c r="AF11381" t="s">
        <v>13487</v>
      </c>
    </row>
    <row r="11382" spans="1:32" x14ac:dyDescent="0.3">
      <c r="A11382" t="s">
        <v>968</v>
      </c>
      <c r="B11382" t="s">
        <v>32</v>
      </c>
      <c r="C11382" t="str">
        <f t="shared" si="177"/>
        <v>2k10s</v>
      </c>
      <c r="D11382">
        <v>2010</v>
      </c>
      <c r="E11382" t="s">
        <v>34</v>
      </c>
      <c r="F11382" t="s">
        <v>71</v>
      </c>
      <c r="G11382">
        <v>0.56000000000000005</v>
      </c>
      <c r="H11382">
        <v>0</v>
      </c>
      <c r="I11382">
        <v>0</v>
      </c>
      <c r="J11382">
        <v>0.04</v>
      </c>
      <c r="K11382">
        <v>0.6</v>
      </c>
      <c r="N11382" t="s">
        <v>203</v>
      </c>
      <c r="P11382" t="s">
        <v>3213</v>
      </c>
      <c r="Q11382" t="s">
        <v>20</v>
      </c>
      <c r="AF11382" t="s">
        <v>13489</v>
      </c>
    </row>
    <row r="11383" spans="1:32" x14ac:dyDescent="0.3">
      <c r="A11383" t="s">
        <v>3219</v>
      </c>
      <c r="B11383" t="s">
        <v>17</v>
      </c>
      <c r="C11383" t="str">
        <f t="shared" si="177"/>
        <v>2k10s</v>
      </c>
      <c r="D11383">
        <v>2010</v>
      </c>
      <c r="E11383" t="s">
        <v>34</v>
      </c>
      <c r="F11383" t="s">
        <v>51</v>
      </c>
      <c r="G11383">
        <v>0.33</v>
      </c>
      <c r="H11383">
        <v>0.21</v>
      </c>
      <c r="I11383">
        <v>0</v>
      </c>
      <c r="J11383">
        <v>0.05</v>
      </c>
      <c r="K11383">
        <v>0.59</v>
      </c>
      <c r="N11383" t="s">
        <v>203</v>
      </c>
      <c r="P11383" t="s">
        <v>404</v>
      </c>
      <c r="Q11383" t="s">
        <v>20</v>
      </c>
      <c r="AF11383" t="s">
        <v>13490</v>
      </c>
    </row>
    <row r="11384" spans="1:32" x14ac:dyDescent="0.3">
      <c r="A11384" t="s">
        <v>2750</v>
      </c>
      <c r="B11384" t="s">
        <v>49</v>
      </c>
      <c r="C11384" t="str">
        <f t="shared" si="177"/>
        <v>2k10s</v>
      </c>
      <c r="D11384">
        <v>2010</v>
      </c>
      <c r="E11384" t="s">
        <v>18</v>
      </c>
      <c r="F11384" t="s">
        <v>134</v>
      </c>
      <c r="G11384">
        <v>0.4</v>
      </c>
      <c r="H11384">
        <v>0.12</v>
      </c>
      <c r="I11384">
        <v>0</v>
      </c>
      <c r="J11384">
        <v>7.0000000000000007E-2</v>
      </c>
      <c r="K11384">
        <v>0.59</v>
      </c>
      <c r="L11384">
        <v>88</v>
      </c>
      <c r="M11384">
        <v>38</v>
      </c>
      <c r="N11384">
        <v>7.1</v>
      </c>
      <c r="O11384">
        <v>54</v>
      </c>
      <c r="P11384" t="s">
        <v>134</v>
      </c>
      <c r="Q11384" t="s">
        <v>112</v>
      </c>
      <c r="AF11384" t="s">
        <v>13491</v>
      </c>
    </row>
    <row r="11385" spans="1:32" x14ac:dyDescent="0.3">
      <c r="A11385" t="s">
        <v>3238</v>
      </c>
      <c r="B11385" t="s">
        <v>55</v>
      </c>
      <c r="C11385" t="str">
        <f t="shared" si="177"/>
        <v>2k10s</v>
      </c>
      <c r="D11385">
        <v>2010</v>
      </c>
      <c r="E11385" t="s">
        <v>50</v>
      </c>
      <c r="F11385" t="s">
        <v>234</v>
      </c>
      <c r="G11385">
        <v>0.13</v>
      </c>
      <c r="H11385">
        <v>0.22</v>
      </c>
      <c r="I11385">
        <v>0.01</v>
      </c>
      <c r="J11385">
        <v>0.23</v>
      </c>
      <c r="K11385">
        <v>0.59</v>
      </c>
      <c r="L11385">
        <v>77</v>
      </c>
      <c r="M11385">
        <v>8</v>
      </c>
      <c r="N11385">
        <v>6.8</v>
      </c>
      <c r="O11385">
        <v>82</v>
      </c>
      <c r="P11385" t="s">
        <v>1788</v>
      </c>
      <c r="Q11385" t="s">
        <v>53</v>
      </c>
      <c r="AF11385" t="s">
        <v>13492</v>
      </c>
    </row>
    <row r="11386" spans="1:32" x14ac:dyDescent="0.3">
      <c r="A11386" t="s">
        <v>3239</v>
      </c>
      <c r="B11386" t="s">
        <v>17</v>
      </c>
      <c r="C11386" t="str">
        <f t="shared" si="177"/>
        <v>2k10s</v>
      </c>
      <c r="D11386">
        <v>2010</v>
      </c>
      <c r="E11386" t="s">
        <v>34</v>
      </c>
      <c r="F11386" t="s">
        <v>568</v>
      </c>
      <c r="G11386">
        <v>0.38</v>
      </c>
      <c r="H11386">
        <v>0.17</v>
      </c>
      <c r="I11386">
        <v>0</v>
      </c>
      <c r="J11386">
        <v>0.05</v>
      </c>
      <c r="K11386">
        <v>0.59</v>
      </c>
      <c r="N11386" t="s">
        <v>203</v>
      </c>
      <c r="P11386" t="s">
        <v>568</v>
      </c>
      <c r="Q11386" t="s">
        <v>20</v>
      </c>
      <c r="AF11386" t="s">
        <v>13493</v>
      </c>
    </row>
    <row r="11387" spans="1:32" x14ac:dyDescent="0.3">
      <c r="A11387" t="s">
        <v>2797</v>
      </c>
      <c r="B11387" t="s">
        <v>44</v>
      </c>
      <c r="C11387" t="str">
        <f t="shared" si="177"/>
        <v>2k10s</v>
      </c>
      <c r="D11387">
        <v>2010</v>
      </c>
      <c r="E11387" t="s">
        <v>24</v>
      </c>
      <c r="F11387" t="s">
        <v>71</v>
      </c>
      <c r="G11387">
        <v>0.25</v>
      </c>
      <c r="H11387">
        <v>0.27</v>
      </c>
      <c r="I11387">
        <v>0</v>
      </c>
      <c r="J11387">
        <v>0.06</v>
      </c>
      <c r="K11387">
        <v>0.59</v>
      </c>
      <c r="L11387">
        <v>82</v>
      </c>
      <c r="M11387">
        <v>78</v>
      </c>
      <c r="N11387">
        <v>8.3000000000000007</v>
      </c>
      <c r="O11387">
        <v>169</v>
      </c>
      <c r="P11387" t="s">
        <v>930</v>
      </c>
      <c r="Q11387" t="s">
        <v>112</v>
      </c>
      <c r="AF11387" t="s">
        <v>13494</v>
      </c>
    </row>
    <row r="11388" spans="1:32" x14ac:dyDescent="0.3">
      <c r="A11388" t="s">
        <v>3241</v>
      </c>
      <c r="B11388" t="s">
        <v>49</v>
      </c>
      <c r="C11388" t="str">
        <f t="shared" si="177"/>
        <v>2k10s</v>
      </c>
      <c r="D11388">
        <v>2010</v>
      </c>
      <c r="E11388" t="s">
        <v>37</v>
      </c>
      <c r="F11388" t="s">
        <v>242</v>
      </c>
      <c r="G11388">
        <v>0.17</v>
      </c>
      <c r="H11388">
        <v>0.27</v>
      </c>
      <c r="I11388">
        <v>0.05</v>
      </c>
      <c r="J11388">
        <v>0.1</v>
      </c>
      <c r="K11388">
        <v>0.59</v>
      </c>
      <c r="AF11388" t="s">
        <v>13495</v>
      </c>
    </row>
    <row r="11389" spans="1:32" x14ac:dyDescent="0.3">
      <c r="A11389" t="s">
        <v>3250</v>
      </c>
      <c r="B11389" t="s">
        <v>49</v>
      </c>
      <c r="C11389" t="str">
        <f t="shared" si="177"/>
        <v>2k10s</v>
      </c>
      <c r="D11389">
        <v>2010</v>
      </c>
      <c r="E11389" t="s">
        <v>86</v>
      </c>
      <c r="F11389" t="s">
        <v>68</v>
      </c>
      <c r="G11389">
        <v>0.28999999999999998</v>
      </c>
      <c r="H11389">
        <v>0.21</v>
      </c>
      <c r="I11389">
        <v>0</v>
      </c>
      <c r="J11389">
        <v>0.09</v>
      </c>
      <c r="K11389">
        <v>0.59</v>
      </c>
      <c r="L11389">
        <v>48</v>
      </c>
      <c r="M11389">
        <v>39</v>
      </c>
      <c r="N11389">
        <v>7.5</v>
      </c>
      <c r="O11389">
        <v>77</v>
      </c>
      <c r="P11389" t="s">
        <v>3251</v>
      </c>
      <c r="Q11389" t="s">
        <v>88</v>
      </c>
      <c r="AF11389" t="s">
        <v>13496</v>
      </c>
    </row>
    <row r="11390" spans="1:32" x14ac:dyDescent="0.3">
      <c r="A11390" t="s">
        <v>3260</v>
      </c>
      <c r="B11390" t="s">
        <v>44</v>
      </c>
      <c r="C11390" t="str">
        <f t="shared" si="177"/>
        <v>2k10s</v>
      </c>
      <c r="D11390">
        <v>2010</v>
      </c>
      <c r="E11390" t="s">
        <v>34</v>
      </c>
      <c r="F11390" t="s">
        <v>267</v>
      </c>
      <c r="G11390">
        <v>0.36</v>
      </c>
      <c r="H11390">
        <v>0.17</v>
      </c>
      <c r="I11390">
        <v>0</v>
      </c>
      <c r="J11390">
        <v>0.05</v>
      </c>
      <c r="K11390">
        <v>0.57999999999999996</v>
      </c>
      <c r="L11390">
        <v>33</v>
      </c>
      <c r="M11390">
        <v>6</v>
      </c>
      <c r="N11390">
        <v>3.7</v>
      </c>
      <c r="O11390">
        <v>9</v>
      </c>
      <c r="P11390" t="s">
        <v>1220</v>
      </c>
      <c r="Q11390" t="s">
        <v>20</v>
      </c>
      <c r="AF11390" t="s">
        <v>13497</v>
      </c>
    </row>
    <row r="11391" spans="1:32" x14ac:dyDescent="0.3">
      <c r="A11391" t="s">
        <v>76</v>
      </c>
      <c r="B11391" t="s">
        <v>32</v>
      </c>
      <c r="C11391" t="str">
        <f t="shared" si="177"/>
        <v>2k10s</v>
      </c>
      <c r="D11391">
        <v>2010</v>
      </c>
      <c r="E11391" t="s">
        <v>37</v>
      </c>
      <c r="F11391" t="s">
        <v>71</v>
      </c>
      <c r="G11391">
        <v>0.5</v>
      </c>
      <c r="H11391">
        <v>0.04</v>
      </c>
      <c r="I11391">
        <v>0</v>
      </c>
      <c r="J11391">
        <v>0.04</v>
      </c>
      <c r="K11391">
        <v>0.57999999999999996</v>
      </c>
      <c r="L11391">
        <v>74</v>
      </c>
      <c r="M11391">
        <v>13</v>
      </c>
      <c r="N11391">
        <v>6</v>
      </c>
      <c r="O11391">
        <v>54</v>
      </c>
      <c r="P11391" t="s">
        <v>2043</v>
      </c>
      <c r="Q11391" t="s">
        <v>88</v>
      </c>
      <c r="AF11391" t="s">
        <v>13498</v>
      </c>
    </row>
    <row r="11392" spans="1:32" x14ac:dyDescent="0.3">
      <c r="A11392" t="s">
        <v>2828</v>
      </c>
      <c r="B11392" t="s">
        <v>17</v>
      </c>
      <c r="C11392" t="str">
        <f t="shared" si="177"/>
        <v>2k10s</v>
      </c>
      <c r="D11392">
        <v>2010</v>
      </c>
      <c r="E11392" t="s">
        <v>34</v>
      </c>
      <c r="F11392" t="s">
        <v>484</v>
      </c>
      <c r="G11392">
        <v>0.55000000000000004</v>
      </c>
      <c r="H11392">
        <v>0</v>
      </c>
      <c r="I11392">
        <v>0</v>
      </c>
      <c r="J11392">
        <v>0.04</v>
      </c>
      <c r="K11392">
        <v>0.57999999999999996</v>
      </c>
      <c r="AF11392" t="s">
        <v>13499</v>
      </c>
    </row>
    <row r="11393" spans="1:32" x14ac:dyDescent="0.3">
      <c r="A11393" t="s">
        <v>3265</v>
      </c>
      <c r="B11393" t="s">
        <v>44</v>
      </c>
      <c r="C11393" t="str">
        <f t="shared" si="177"/>
        <v>2k10s</v>
      </c>
      <c r="D11393">
        <v>2010</v>
      </c>
      <c r="E11393" t="s">
        <v>37</v>
      </c>
      <c r="F11393" t="s">
        <v>71</v>
      </c>
      <c r="G11393">
        <v>0.38</v>
      </c>
      <c r="H11393">
        <v>0.15</v>
      </c>
      <c r="I11393">
        <v>0</v>
      </c>
      <c r="J11393">
        <v>0.05</v>
      </c>
      <c r="K11393">
        <v>0.57999999999999996</v>
      </c>
      <c r="AF11393" t="s">
        <v>13500</v>
      </c>
    </row>
    <row r="11394" spans="1:32" x14ac:dyDescent="0.3">
      <c r="A11394" t="s">
        <v>3310</v>
      </c>
      <c r="B11394" t="s">
        <v>17</v>
      </c>
      <c r="C11394" t="str">
        <f t="shared" si="177"/>
        <v>2k10s</v>
      </c>
      <c r="D11394">
        <v>2010</v>
      </c>
      <c r="E11394" t="s">
        <v>18</v>
      </c>
      <c r="F11394" t="s">
        <v>71</v>
      </c>
      <c r="G11394">
        <v>0.52</v>
      </c>
      <c r="H11394">
        <v>0.02</v>
      </c>
      <c r="I11394">
        <v>0</v>
      </c>
      <c r="J11394">
        <v>0.04</v>
      </c>
      <c r="K11394">
        <v>0.56999999999999995</v>
      </c>
      <c r="N11394" t="s">
        <v>203</v>
      </c>
      <c r="P11394" t="s">
        <v>71</v>
      </c>
      <c r="Q11394" t="s">
        <v>88</v>
      </c>
      <c r="AF11394" t="s">
        <v>13501</v>
      </c>
    </row>
    <row r="11395" spans="1:32" x14ac:dyDescent="0.3">
      <c r="A11395" t="s">
        <v>201</v>
      </c>
      <c r="B11395" t="s">
        <v>49</v>
      </c>
      <c r="C11395" t="str">
        <f t="shared" ref="C11395:C11458" si="178">_xlfn.IFS(D11395&lt;1990,"80s",D11395&lt;2000,"90s",D11395&lt;2010,"2Ks",D11395&lt;2020,"2k10s")</f>
        <v>2k10s</v>
      </c>
      <c r="D11395">
        <v>2010</v>
      </c>
      <c r="E11395" t="s">
        <v>18</v>
      </c>
      <c r="F11395" t="s">
        <v>202</v>
      </c>
      <c r="G11395">
        <v>0.28000000000000003</v>
      </c>
      <c r="H11395">
        <v>0.21</v>
      </c>
      <c r="I11395">
        <v>0</v>
      </c>
      <c r="J11395">
        <v>0.08</v>
      </c>
      <c r="K11395">
        <v>0.56999999999999995</v>
      </c>
      <c r="N11395">
        <v>3.8</v>
      </c>
      <c r="O11395">
        <v>4</v>
      </c>
      <c r="P11395" t="s">
        <v>204</v>
      </c>
      <c r="Q11395" t="s">
        <v>20</v>
      </c>
      <c r="AF11395" t="s">
        <v>13502</v>
      </c>
    </row>
    <row r="11396" spans="1:32" x14ac:dyDescent="0.3">
      <c r="A11396" t="s">
        <v>2381</v>
      </c>
      <c r="B11396" t="s">
        <v>49</v>
      </c>
      <c r="C11396" t="str">
        <f t="shared" si="178"/>
        <v>2k10s</v>
      </c>
      <c r="D11396">
        <v>2010</v>
      </c>
      <c r="E11396" t="s">
        <v>34</v>
      </c>
      <c r="F11396" t="s">
        <v>561</v>
      </c>
      <c r="G11396">
        <v>0.43</v>
      </c>
      <c r="H11396">
        <v>0.08</v>
      </c>
      <c r="I11396">
        <v>0</v>
      </c>
      <c r="J11396">
        <v>0.05</v>
      </c>
      <c r="K11396">
        <v>0.56999999999999995</v>
      </c>
      <c r="L11396">
        <v>91</v>
      </c>
      <c r="M11396">
        <v>34</v>
      </c>
      <c r="N11396">
        <v>8</v>
      </c>
      <c r="O11396">
        <v>95</v>
      </c>
      <c r="P11396" t="s">
        <v>300</v>
      </c>
      <c r="Q11396" t="s">
        <v>88</v>
      </c>
      <c r="AF11396" t="s">
        <v>13504</v>
      </c>
    </row>
    <row r="11397" spans="1:32" x14ac:dyDescent="0.3">
      <c r="A11397" t="s">
        <v>2655</v>
      </c>
      <c r="B11397" t="s">
        <v>17</v>
      </c>
      <c r="C11397" t="str">
        <f t="shared" si="178"/>
        <v>2k10s</v>
      </c>
      <c r="D11397">
        <v>2010</v>
      </c>
      <c r="E11397" t="s">
        <v>30</v>
      </c>
      <c r="F11397" t="s">
        <v>19</v>
      </c>
      <c r="G11397">
        <v>0.33</v>
      </c>
      <c r="H11397">
        <v>0.16</v>
      </c>
      <c r="I11397">
        <v>0.02</v>
      </c>
      <c r="J11397">
        <v>0.05</v>
      </c>
      <c r="K11397">
        <v>0.56000000000000005</v>
      </c>
      <c r="L11397">
        <v>72</v>
      </c>
      <c r="M11397">
        <v>19</v>
      </c>
      <c r="N11397">
        <v>5.8</v>
      </c>
      <c r="O11397">
        <v>4</v>
      </c>
      <c r="P11397" t="s">
        <v>2656</v>
      </c>
      <c r="Q11397" t="s">
        <v>20</v>
      </c>
      <c r="AF11397" t="s">
        <v>13505</v>
      </c>
    </row>
    <row r="11398" spans="1:32" x14ac:dyDescent="0.3">
      <c r="A11398" t="s">
        <v>3404</v>
      </c>
      <c r="B11398" t="s">
        <v>32</v>
      </c>
      <c r="C11398" t="str">
        <f t="shared" si="178"/>
        <v>2k10s</v>
      </c>
      <c r="D11398">
        <v>2010</v>
      </c>
      <c r="E11398" t="s">
        <v>39</v>
      </c>
      <c r="F11398" t="s">
        <v>1708</v>
      </c>
      <c r="G11398">
        <v>0.25</v>
      </c>
      <c r="H11398">
        <v>0.05</v>
      </c>
      <c r="I11398">
        <v>0.22</v>
      </c>
      <c r="J11398">
        <v>0.03</v>
      </c>
      <c r="K11398">
        <v>0.55000000000000004</v>
      </c>
      <c r="L11398">
        <v>68</v>
      </c>
      <c r="M11398">
        <v>6</v>
      </c>
      <c r="N11398">
        <v>7.5</v>
      </c>
      <c r="O11398">
        <v>13</v>
      </c>
      <c r="P11398" t="s">
        <v>2306</v>
      </c>
      <c r="Q11398" t="s">
        <v>20</v>
      </c>
      <c r="AF11398" t="s">
        <v>13507</v>
      </c>
    </row>
    <row r="11399" spans="1:32" x14ac:dyDescent="0.3">
      <c r="A11399" t="s">
        <v>3413</v>
      </c>
      <c r="B11399" t="s">
        <v>49</v>
      </c>
      <c r="C11399" t="str">
        <f t="shared" si="178"/>
        <v>2k10s</v>
      </c>
      <c r="D11399">
        <v>2010</v>
      </c>
      <c r="E11399" t="s">
        <v>50</v>
      </c>
      <c r="F11399" t="s">
        <v>372</v>
      </c>
      <c r="G11399">
        <v>0.24</v>
      </c>
      <c r="H11399">
        <v>0.22</v>
      </c>
      <c r="I11399">
        <v>0.01</v>
      </c>
      <c r="J11399">
        <v>0.09</v>
      </c>
      <c r="K11399">
        <v>0.55000000000000004</v>
      </c>
      <c r="L11399">
        <v>80</v>
      </c>
      <c r="M11399">
        <v>53</v>
      </c>
      <c r="N11399">
        <v>7.4</v>
      </c>
      <c r="O11399">
        <v>312</v>
      </c>
      <c r="P11399" t="s">
        <v>1272</v>
      </c>
      <c r="Q11399" t="s">
        <v>88</v>
      </c>
      <c r="AF11399" t="s">
        <v>13508</v>
      </c>
    </row>
    <row r="11400" spans="1:32" x14ac:dyDescent="0.3">
      <c r="A11400" t="s">
        <v>259</v>
      </c>
      <c r="B11400" t="s">
        <v>148</v>
      </c>
      <c r="C11400" t="str">
        <f t="shared" si="178"/>
        <v>2k10s</v>
      </c>
      <c r="D11400">
        <v>2010</v>
      </c>
      <c r="E11400" t="s">
        <v>50</v>
      </c>
      <c r="F11400" t="s">
        <v>111</v>
      </c>
      <c r="G11400">
        <v>0.01</v>
      </c>
      <c r="H11400">
        <v>0.45</v>
      </c>
      <c r="I11400">
        <v>0</v>
      </c>
      <c r="J11400">
        <v>0.09</v>
      </c>
      <c r="K11400">
        <v>0.55000000000000004</v>
      </c>
      <c r="L11400">
        <v>86</v>
      </c>
      <c r="M11400">
        <v>22</v>
      </c>
      <c r="N11400">
        <v>6.9</v>
      </c>
      <c r="O11400">
        <v>1611</v>
      </c>
      <c r="P11400" t="s">
        <v>260</v>
      </c>
      <c r="Q11400" t="s">
        <v>53</v>
      </c>
      <c r="AF11400" t="s">
        <v>13509</v>
      </c>
    </row>
    <row r="11401" spans="1:32" x14ac:dyDescent="0.3">
      <c r="A11401" t="s">
        <v>3447</v>
      </c>
      <c r="B11401" t="s">
        <v>17</v>
      </c>
      <c r="C11401" t="str">
        <f t="shared" si="178"/>
        <v>2k10s</v>
      </c>
      <c r="D11401">
        <v>2010</v>
      </c>
      <c r="E11401" t="s">
        <v>34</v>
      </c>
      <c r="F11401" t="s">
        <v>202</v>
      </c>
      <c r="G11401">
        <v>0.26</v>
      </c>
      <c r="H11401">
        <v>0.24</v>
      </c>
      <c r="I11401">
        <v>0</v>
      </c>
      <c r="J11401">
        <v>0.05</v>
      </c>
      <c r="K11401">
        <v>0.55000000000000004</v>
      </c>
      <c r="AF11401" t="s">
        <v>13510</v>
      </c>
    </row>
    <row r="11402" spans="1:32" x14ac:dyDescent="0.3">
      <c r="A11402" t="s">
        <v>3459</v>
      </c>
      <c r="B11402" t="s">
        <v>32</v>
      </c>
      <c r="C11402" t="str">
        <f t="shared" si="178"/>
        <v>2k10s</v>
      </c>
      <c r="D11402">
        <v>2010</v>
      </c>
      <c r="E11402" t="s">
        <v>39</v>
      </c>
      <c r="F11402" t="s">
        <v>71</v>
      </c>
      <c r="G11402">
        <v>0.4</v>
      </c>
      <c r="H11402">
        <v>0.1</v>
      </c>
      <c r="I11402">
        <v>0</v>
      </c>
      <c r="J11402">
        <v>0.04</v>
      </c>
      <c r="K11402">
        <v>0.54</v>
      </c>
      <c r="N11402" t="s">
        <v>203</v>
      </c>
      <c r="P11402" t="s">
        <v>71</v>
      </c>
      <c r="Q11402" t="s">
        <v>20</v>
      </c>
      <c r="AF11402" t="s">
        <v>13511</v>
      </c>
    </row>
    <row r="11403" spans="1:32" x14ac:dyDescent="0.3">
      <c r="A11403" t="s">
        <v>3475</v>
      </c>
      <c r="B11403" t="s">
        <v>32</v>
      </c>
      <c r="C11403" t="str">
        <f t="shared" si="178"/>
        <v>2k10s</v>
      </c>
      <c r="D11403">
        <v>2010</v>
      </c>
      <c r="E11403" t="s">
        <v>28</v>
      </c>
      <c r="F11403" t="s">
        <v>250</v>
      </c>
      <c r="G11403">
        <v>0</v>
      </c>
      <c r="H11403">
        <v>0</v>
      </c>
      <c r="I11403">
        <v>0.54</v>
      </c>
      <c r="J11403">
        <v>0</v>
      </c>
      <c r="K11403">
        <v>0.54</v>
      </c>
      <c r="AF11403" t="s">
        <v>13512</v>
      </c>
    </row>
    <row r="11404" spans="1:32" x14ac:dyDescent="0.3">
      <c r="A11404" t="s">
        <v>3413</v>
      </c>
      <c r="B11404" t="s">
        <v>44</v>
      </c>
      <c r="C11404" t="str">
        <f t="shared" si="178"/>
        <v>2k10s</v>
      </c>
      <c r="D11404">
        <v>2010</v>
      </c>
      <c r="E11404" t="s">
        <v>50</v>
      </c>
      <c r="F11404" t="s">
        <v>372</v>
      </c>
      <c r="G11404">
        <v>0.3</v>
      </c>
      <c r="H11404">
        <v>0.19</v>
      </c>
      <c r="I11404">
        <v>0</v>
      </c>
      <c r="J11404">
        <v>0.05</v>
      </c>
      <c r="K11404">
        <v>0.54</v>
      </c>
      <c r="L11404">
        <v>82</v>
      </c>
      <c r="M11404">
        <v>72</v>
      </c>
      <c r="N11404">
        <v>7.8</v>
      </c>
      <c r="O11404">
        <v>295</v>
      </c>
      <c r="P11404" t="s">
        <v>1272</v>
      </c>
      <c r="Q11404" t="s">
        <v>88</v>
      </c>
      <c r="AF11404" t="s">
        <v>13513</v>
      </c>
    </row>
    <row r="11405" spans="1:32" x14ac:dyDescent="0.3">
      <c r="A11405" t="s">
        <v>3480</v>
      </c>
      <c r="B11405" t="s">
        <v>49</v>
      </c>
      <c r="C11405" t="str">
        <f t="shared" si="178"/>
        <v>2k10s</v>
      </c>
      <c r="D11405">
        <v>2010</v>
      </c>
      <c r="E11405" t="s">
        <v>50</v>
      </c>
      <c r="F11405" t="s">
        <v>933</v>
      </c>
      <c r="G11405">
        <v>0.11</v>
      </c>
      <c r="H11405">
        <v>0.04</v>
      </c>
      <c r="I11405">
        <v>0.36</v>
      </c>
      <c r="J11405">
        <v>0.02</v>
      </c>
      <c r="K11405">
        <v>0.54</v>
      </c>
      <c r="L11405">
        <v>58</v>
      </c>
      <c r="M11405">
        <v>18</v>
      </c>
      <c r="N11405">
        <v>7.5</v>
      </c>
      <c r="O11405">
        <v>20</v>
      </c>
      <c r="P11405" t="s">
        <v>3481</v>
      </c>
      <c r="Q11405" t="s">
        <v>88</v>
      </c>
      <c r="AF11405" t="s">
        <v>13515</v>
      </c>
    </row>
    <row r="11406" spans="1:32" x14ac:dyDescent="0.3">
      <c r="A11406" t="s">
        <v>3489</v>
      </c>
      <c r="B11406" t="s">
        <v>17</v>
      </c>
      <c r="C11406" t="str">
        <f t="shared" si="178"/>
        <v>2k10s</v>
      </c>
      <c r="D11406">
        <v>2010</v>
      </c>
      <c r="E11406" t="s">
        <v>18</v>
      </c>
      <c r="F11406" t="s">
        <v>71</v>
      </c>
      <c r="G11406">
        <v>0.39</v>
      </c>
      <c r="H11406">
        <v>0.11</v>
      </c>
      <c r="I11406">
        <v>0</v>
      </c>
      <c r="J11406">
        <v>0.04</v>
      </c>
      <c r="K11406">
        <v>0.54</v>
      </c>
      <c r="N11406">
        <v>7</v>
      </c>
      <c r="O11406">
        <v>7</v>
      </c>
      <c r="P11406" t="s">
        <v>3164</v>
      </c>
      <c r="Q11406" t="s">
        <v>20</v>
      </c>
      <c r="AF11406" t="s">
        <v>13516</v>
      </c>
    </row>
    <row r="11407" spans="1:32" x14ac:dyDescent="0.3">
      <c r="A11407" t="s">
        <v>2485</v>
      </c>
      <c r="B11407" t="s">
        <v>17</v>
      </c>
      <c r="C11407" t="str">
        <f t="shared" si="178"/>
        <v>2k10s</v>
      </c>
      <c r="D11407">
        <v>2010</v>
      </c>
      <c r="E11407" t="s">
        <v>18</v>
      </c>
      <c r="F11407" t="s">
        <v>134</v>
      </c>
      <c r="G11407">
        <v>0.23</v>
      </c>
      <c r="H11407">
        <v>0.25</v>
      </c>
      <c r="I11407">
        <v>0</v>
      </c>
      <c r="J11407">
        <v>0.06</v>
      </c>
      <c r="K11407">
        <v>0.54</v>
      </c>
      <c r="L11407">
        <v>84</v>
      </c>
      <c r="M11407">
        <v>29</v>
      </c>
      <c r="N11407">
        <v>8.3000000000000007</v>
      </c>
      <c r="O11407">
        <v>23</v>
      </c>
      <c r="P11407" t="s">
        <v>135</v>
      </c>
      <c r="Q11407" t="s">
        <v>20</v>
      </c>
      <c r="AF11407" t="s">
        <v>13517</v>
      </c>
    </row>
    <row r="11408" spans="1:32" x14ac:dyDescent="0.3">
      <c r="A11408" t="s">
        <v>3491</v>
      </c>
      <c r="B11408" t="s">
        <v>44</v>
      </c>
      <c r="C11408" t="str">
        <f t="shared" si="178"/>
        <v>2k10s</v>
      </c>
      <c r="D11408">
        <v>2010</v>
      </c>
      <c r="E11408" t="s">
        <v>37</v>
      </c>
      <c r="F11408" t="s">
        <v>484</v>
      </c>
      <c r="G11408">
        <v>0.22</v>
      </c>
      <c r="H11408">
        <v>0.23</v>
      </c>
      <c r="I11408">
        <v>0.03</v>
      </c>
      <c r="J11408">
        <v>0.05</v>
      </c>
      <c r="K11408">
        <v>0.54</v>
      </c>
      <c r="L11408">
        <v>77</v>
      </c>
      <c r="M11408">
        <v>83</v>
      </c>
      <c r="N11408">
        <v>7.9</v>
      </c>
      <c r="O11408">
        <v>351</v>
      </c>
      <c r="P11408" t="s">
        <v>3492</v>
      </c>
      <c r="Q11408" t="s">
        <v>53</v>
      </c>
      <c r="AF11408" t="s">
        <v>13518</v>
      </c>
    </row>
    <row r="11409" spans="1:32" x14ac:dyDescent="0.3">
      <c r="A11409" t="s">
        <v>3517</v>
      </c>
      <c r="B11409" t="s">
        <v>17</v>
      </c>
      <c r="C11409" t="str">
        <f t="shared" si="178"/>
        <v>2k10s</v>
      </c>
      <c r="D11409">
        <v>2010</v>
      </c>
      <c r="E11409" t="s">
        <v>50</v>
      </c>
      <c r="F11409" t="s">
        <v>134</v>
      </c>
      <c r="G11409">
        <v>0.22</v>
      </c>
      <c r="H11409">
        <v>0.27</v>
      </c>
      <c r="I11409">
        <v>0</v>
      </c>
      <c r="J11409">
        <v>0.05</v>
      </c>
      <c r="K11409">
        <v>0.54</v>
      </c>
      <c r="L11409">
        <v>41</v>
      </c>
      <c r="M11409">
        <v>8</v>
      </c>
      <c r="N11409">
        <v>5</v>
      </c>
      <c r="O11409">
        <v>11</v>
      </c>
      <c r="P11409" t="s">
        <v>134</v>
      </c>
      <c r="Q11409" t="s">
        <v>88</v>
      </c>
      <c r="AF11409" t="s">
        <v>13519</v>
      </c>
    </row>
    <row r="11410" spans="1:32" x14ac:dyDescent="0.3">
      <c r="A11410" t="s">
        <v>3519</v>
      </c>
      <c r="B11410" t="s">
        <v>49</v>
      </c>
      <c r="C11410" t="str">
        <f t="shared" si="178"/>
        <v>2k10s</v>
      </c>
      <c r="D11410">
        <v>2010</v>
      </c>
      <c r="E11410" t="s">
        <v>37</v>
      </c>
      <c r="F11410" t="s">
        <v>372</v>
      </c>
      <c r="G11410">
        <v>0.18</v>
      </c>
      <c r="H11410">
        <v>0.2</v>
      </c>
      <c r="I11410">
        <v>7.0000000000000007E-2</v>
      </c>
      <c r="J11410">
        <v>0.08</v>
      </c>
      <c r="K11410">
        <v>0.54</v>
      </c>
      <c r="L11410">
        <v>58</v>
      </c>
      <c r="M11410">
        <v>49</v>
      </c>
      <c r="N11410">
        <v>5.9</v>
      </c>
      <c r="O11410">
        <v>15</v>
      </c>
      <c r="P11410" t="s">
        <v>1778</v>
      </c>
      <c r="Q11410" t="s">
        <v>88</v>
      </c>
      <c r="AF11410" t="s">
        <v>13520</v>
      </c>
    </row>
    <row r="11411" spans="1:32" x14ac:dyDescent="0.3">
      <c r="A11411" t="s">
        <v>3526</v>
      </c>
      <c r="B11411" t="s">
        <v>159</v>
      </c>
      <c r="C11411" t="str">
        <f t="shared" si="178"/>
        <v>2k10s</v>
      </c>
      <c r="D11411">
        <v>2010</v>
      </c>
      <c r="E11411" t="s">
        <v>28</v>
      </c>
      <c r="F11411" t="s">
        <v>151</v>
      </c>
      <c r="G11411">
        <v>0.12</v>
      </c>
      <c r="H11411">
        <v>0.15</v>
      </c>
      <c r="I11411">
        <v>0.18</v>
      </c>
      <c r="J11411">
        <v>0.09</v>
      </c>
      <c r="K11411">
        <v>0.53</v>
      </c>
      <c r="L11411">
        <v>83</v>
      </c>
      <c r="M11411">
        <v>54</v>
      </c>
      <c r="N11411">
        <v>8.1</v>
      </c>
      <c r="O11411">
        <v>67</v>
      </c>
      <c r="P11411" t="s">
        <v>151</v>
      </c>
      <c r="Q11411" t="s">
        <v>88</v>
      </c>
      <c r="AF11411" t="s">
        <v>13521</v>
      </c>
    </row>
    <row r="11412" spans="1:32" x14ac:dyDescent="0.3">
      <c r="A11412" t="s">
        <v>3528</v>
      </c>
      <c r="B11412" t="s">
        <v>17</v>
      </c>
      <c r="C11412" t="str">
        <f t="shared" si="178"/>
        <v>2k10s</v>
      </c>
      <c r="D11412">
        <v>2010</v>
      </c>
      <c r="E11412" t="s">
        <v>86</v>
      </c>
      <c r="F11412" t="s">
        <v>222</v>
      </c>
      <c r="G11412">
        <v>0.3</v>
      </c>
      <c r="H11412">
        <v>0.15</v>
      </c>
      <c r="I11412">
        <v>0.03</v>
      </c>
      <c r="J11412">
        <v>0.05</v>
      </c>
      <c r="K11412">
        <v>0.53</v>
      </c>
      <c r="L11412">
        <v>85</v>
      </c>
      <c r="M11412">
        <v>62</v>
      </c>
      <c r="N11412">
        <v>8.8000000000000007</v>
      </c>
      <c r="O11412">
        <v>85</v>
      </c>
      <c r="P11412" t="s">
        <v>3529</v>
      </c>
      <c r="Q11412" t="s">
        <v>88</v>
      </c>
      <c r="AF11412" t="s">
        <v>13522</v>
      </c>
    </row>
    <row r="11413" spans="1:32" x14ac:dyDescent="0.3">
      <c r="A11413" t="s">
        <v>2820</v>
      </c>
      <c r="B11413" t="s">
        <v>159</v>
      </c>
      <c r="C11413" t="str">
        <f t="shared" si="178"/>
        <v>2k10s</v>
      </c>
      <c r="D11413">
        <v>2010</v>
      </c>
      <c r="E11413" t="s">
        <v>28</v>
      </c>
      <c r="F11413" t="s">
        <v>242</v>
      </c>
      <c r="G11413">
        <v>0.15</v>
      </c>
      <c r="H11413">
        <v>7.0000000000000007E-2</v>
      </c>
      <c r="I11413">
        <v>0.27</v>
      </c>
      <c r="J11413">
        <v>0.05</v>
      </c>
      <c r="K11413">
        <v>0.53</v>
      </c>
      <c r="L11413">
        <v>87</v>
      </c>
      <c r="M11413">
        <v>49</v>
      </c>
      <c r="N11413">
        <v>8.8000000000000007</v>
      </c>
      <c r="O11413">
        <v>102</v>
      </c>
      <c r="P11413" t="s">
        <v>242</v>
      </c>
      <c r="Q11413" t="s">
        <v>88</v>
      </c>
      <c r="AF11413" t="s">
        <v>13523</v>
      </c>
    </row>
    <row r="11414" spans="1:32" x14ac:dyDescent="0.3">
      <c r="A11414" t="s">
        <v>3544</v>
      </c>
      <c r="B11414" t="s">
        <v>17</v>
      </c>
      <c r="C11414" t="str">
        <f t="shared" si="178"/>
        <v>2k10s</v>
      </c>
      <c r="D11414">
        <v>2010</v>
      </c>
      <c r="E11414" t="s">
        <v>24</v>
      </c>
      <c r="F11414" t="s">
        <v>71</v>
      </c>
      <c r="G11414">
        <v>0.48</v>
      </c>
      <c r="H11414">
        <v>0.02</v>
      </c>
      <c r="I11414">
        <v>0</v>
      </c>
      <c r="J11414">
        <v>0.03</v>
      </c>
      <c r="K11414">
        <v>0.53</v>
      </c>
      <c r="N11414" t="s">
        <v>203</v>
      </c>
      <c r="P11414" t="s">
        <v>1689</v>
      </c>
      <c r="Q11414" t="s">
        <v>20</v>
      </c>
      <c r="AF11414" t="s">
        <v>13524</v>
      </c>
    </row>
    <row r="11415" spans="1:32" x14ac:dyDescent="0.3">
      <c r="A11415" t="s">
        <v>1912</v>
      </c>
      <c r="B11415" t="s">
        <v>159</v>
      </c>
      <c r="C11415" t="str">
        <f t="shared" si="178"/>
        <v>2k10s</v>
      </c>
      <c r="D11415">
        <v>2010</v>
      </c>
      <c r="E11415" t="s">
        <v>24</v>
      </c>
      <c r="F11415" t="s">
        <v>68</v>
      </c>
      <c r="G11415">
        <v>0.11</v>
      </c>
      <c r="H11415">
        <v>0.26</v>
      </c>
      <c r="I11415">
        <v>0.02</v>
      </c>
      <c r="J11415">
        <v>0.14000000000000001</v>
      </c>
      <c r="K11415">
        <v>0.53</v>
      </c>
      <c r="L11415">
        <v>73</v>
      </c>
      <c r="M11415">
        <v>22</v>
      </c>
      <c r="N11415">
        <v>7.7</v>
      </c>
      <c r="O11415">
        <v>22</v>
      </c>
      <c r="P11415" t="s">
        <v>2256</v>
      </c>
      <c r="Q11415" t="s">
        <v>20</v>
      </c>
      <c r="AF11415" t="s">
        <v>13525</v>
      </c>
    </row>
    <row r="11416" spans="1:32" x14ac:dyDescent="0.3">
      <c r="A11416" t="s">
        <v>3568</v>
      </c>
      <c r="B11416" t="s">
        <v>32</v>
      </c>
      <c r="C11416" t="str">
        <f t="shared" si="178"/>
        <v>2k10s</v>
      </c>
      <c r="D11416">
        <v>2010</v>
      </c>
      <c r="E11416" t="s">
        <v>50</v>
      </c>
      <c r="F11416" t="s">
        <v>71</v>
      </c>
      <c r="G11416">
        <v>0.31</v>
      </c>
      <c r="H11416">
        <v>0.17</v>
      </c>
      <c r="I11416">
        <v>0</v>
      </c>
      <c r="J11416">
        <v>0.05</v>
      </c>
      <c r="K11416">
        <v>0.53</v>
      </c>
      <c r="L11416">
        <v>60</v>
      </c>
      <c r="M11416">
        <v>8</v>
      </c>
      <c r="N11416" t="s">
        <v>203</v>
      </c>
      <c r="P11416" t="s">
        <v>1214</v>
      </c>
      <c r="Q11416" t="s">
        <v>112</v>
      </c>
      <c r="AF11416" t="s">
        <v>13526</v>
      </c>
    </row>
    <row r="11417" spans="1:32" x14ac:dyDescent="0.3">
      <c r="A11417" t="s">
        <v>3583</v>
      </c>
      <c r="B11417" t="s">
        <v>32</v>
      </c>
      <c r="C11417" t="str">
        <f t="shared" si="178"/>
        <v>2k10s</v>
      </c>
      <c r="D11417">
        <v>2010</v>
      </c>
      <c r="E11417" t="s">
        <v>39</v>
      </c>
      <c r="F11417" t="s">
        <v>134</v>
      </c>
      <c r="G11417">
        <v>0.49</v>
      </c>
      <c r="H11417">
        <v>0</v>
      </c>
      <c r="I11417">
        <v>0</v>
      </c>
      <c r="J11417">
        <v>0.03</v>
      </c>
      <c r="K11417">
        <v>0.52</v>
      </c>
      <c r="AF11417" t="s">
        <v>13528</v>
      </c>
    </row>
    <row r="11418" spans="1:32" x14ac:dyDescent="0.3">
      <c r="A11418" t="s">
        <v>2485</v>
      </c>
      <c r="B11418" t="s">
        <v>44</v>
      </c>
      <c r="C11418" t="str">
        <f t="shared" si="178"/>
        <v>2k10s</v>
      </c>
      <c r="D11418">
        <v>2010</v>
      </c>
      <c r="E11418" t="s">
        <v>18</v>
      </c>
      <c r="F11418" t="s">
        <v>134</v>
      </c>
      <c r="G11418">
        <v>0.28000000000000003</v>
      </c>
      <c r="H11418">
        <v>0.19</v>
      </c>
      <c r="I11418">
        <v>0</v>
      </c>
      <c r="J11418">
        <v>0.05</v>
      </c>
      <c r="K11418">
        <v>0.52</v>
      </c>
      <c r="L11418">
        <v>79</v>
      </c>
      <c r="M11418">
        <v>51</v>
      </c>
      <c r="N11418">
        <v>7.8</v>
      </c>
      <c r="O11418">
        <v>19</v>
      </c>
      <c r="P11418" t="s">
        <v>135</v>
      </c>
      <c r="Q11418" t="s">
        <v>20</v>
      </c>
      <c r="AF11418" t="s">
        <v>13529</v>
      </c>
    </row>
    <row r="11419" spans="1:32" x14ac:dyDescent="0.3">
      <c r="A11419" t="s">
        <v>3597</v>
      </c>
      <c r="B11419" t="s">
        <v>49</v>
      </c>
      <c r="C11419" t="str">
        <f t="shared" si="178"/>
        <v>2k10s</v>
      </c>
      <c r="D11419">
        <v>2010</v>
      </c>
      <c r="E11419" t="s">
        <v>34</v>
      </c>
      <c r="F11419" t="s">
        <v>68</v>
      </c>
      <c r="G11419">
        <v>0.09</v>
      </c>
      <c r="H11419">
        <v>0.31</v>
      </c>
      <c r="I11419">
        <v>0</v>
      </c>
      <c r="J11419">
        <v>0.11</v>
      </c>
      <c r="K11419">
        <v>0.52</v>
      </c>
      <c r="L11419">
        <v>65</v>
      </c>
      <c r="M11419">
        <v>21</v>
      </c>
      <c r="N11419">
        <v>3.9</v>
      </c>
      <c r="O11419">
        <v>8</v>
      </c>
      <c r="P11419" t="s">
        <v>1129</v>
      </c>
      <c r="Q11419" t="s">
        <v>88</v>
      </c>
      <c r="AF11419" t="s">
        <v>13530</v>
      </c>
    </row>
    <row r="11420" spans="1:32" x14ac:dyDescent="0.3">
      <c r="A11420" t="s">
        <v>3624</v>
      </c>
      <c r="B11420" t="s">
        <v>159</v>
      </c>
      <c r="C11420" t="str">
        <f t="shared" si="178"/>
        <v>2k10s</v>
      </c>
      <c r="D11420">
        <v>2010</v>
      </c>
      <c r="E11420" t="s">
        <v>28</v>
      </c>
      <c r="F11420" t="s">
        <v>242</v>
      </c>
      <c r="G11420">
        <v>0.13</v>
      </c>
      <c r="H11420">
        <v>7.0000000000000007E-2</v>
      </c>
      <c r="I11420">
        <v>0.27</v>
      </c>
      <c r="J11420">
        <v>0.05</v>
      </c>
      <c r="K11420">
        <v>0.51</v>
      </c>
      <c r="L11420">
        <v>71</v>
      </c>
      <c r="M11420">
        <v>56</v>
      </c>
      <c r="N11420">
        <v>6.1</v>
      </c>
      <c r="O11420">
        <v>113</v>
      </c>
      <c r="P11420" t="s">
        <v>3625</v>
      </c>
      <c r="Q11420" t="s">
        <v>53</v>
      </c>
      <c r="AF11420" t="s">
        <v>13531</v>
      </c>
    </row>
    <row r="11421" spans="1:32" x14ac:dyDescent="0.3">
      <c r="A11421" t="s">
        <v>3646</v>
      </c>
      <c r="B11421" t="s">
        <v>44</v>
      </c>
      <c r="C11421" t="str">
        <f t="shared" si="178"/>
        <v>2k10s</v>
      </c>
      <c r="D11421">
        <v>2010</v>
      </c>
      <c r="E11421" t="s">
        <v>18</v>
      </c>
      <c r="F11421" t="s">
        <v>51</v>
      </c>
      <c r="G11421">
        <v>0.47</v>
      </c>
      <c r="H11421">
        <v>0</v>
      </c>
      <c r="I11421">
        <v>0</v>
      </c>
      <c r="J11421">
        <v>0.04</v>
      </c>
      <c r="K11421">
        <v>0.51</v>
      </c>
      <c r="L11421">
        <v>76</v>
      </c>
      <c r="M11421">
        <v>26</v>
      </c>
      <c r="N11421">
        <v>7.6</v>
      </c>
      <c r="O11421">
        <v>38</v>
      </c>
      <c r="P11421" t="s">
        <v>426</v>
      </c>
      <c r="Q11421" t="s">
        <v>20</v>
      </c>
      <c r="AF11421" t="s">
        <v>13532</v>
      </c>
    </row>
    <row r="11422" spans="1:32" x14ac:dyDescent="0.3">
      <c r="A11422" t="s">
        <v>3647</v>
      </c>
      <c r="B11422" t="s">
        <v>17</v>
      </c>
      <c r="C11422" t="str">
        <f t="shared" si="178"/>
        <v>2k10s</v>
      </c>
      <c r="D11422">
        <v>2010</v>
      </c>
      <c r="E11422" t="s">
        <v>101</v>
      </c>
      <c r="F11422" t="s">
        <v>568</v>
      </c>
      <c r="G11422">
        <v>0.25</v>
      </c>
      <c r="H11422">
        <v>0.21</v>
      </c>
      <c r="I11422">
        <v>0</v>
      </c>
      <c r="J11422">
        <v>0.05</v>
      </c>
      <c r="K11422">
        <v>0.51</v>
      </c>
      <c r="L11422">
        <v>69</v>
      </c>
      <c r="M11422">
        <v>18</v>
      </c>
      <c r="N11422">
        <v>7.4</v>
      </c>
      <c r="O11422">
        <v>13</v>
      </c>
      <c r="P11422" t="s">
        <v>3355</v>
      </c>
      <c r="Q11422" t="s">
        <v>112</v>
      </c>
      <c r="AF11422" t="s">
        <v>13533</v>
      </c>
    </row>
    <row r="11423" spans="1:32" x14ac:dyDescent="0.3">
      <c r="A11423" t="s">
        <v>3679</v>
      </c>
      <c r="B11423" t="s">
        <v>17</v>
      </c>
      <c r="C11423" t="str">
        <f t="shared" si="178"/>
        <v>2k10s</v>
      </c>
      <c r="D11423">
        <v>2010</v>
      </c>
      <c r="E11423" t="s">
        <v>34</v>
      </c>
      <c r="F11423" t="s">
        <v>568</v>
      </c>
      <c r="G11423">
        <v>0.45</v>
      </c>
      <c r="H11423">
        <v>0.02</v>
      </c>
      <c r="I11423">
        <v>0</v>
      </c>
      <c r="J11423">
        <v>0.03</v>
      </c>
      <c r="K11423">
        <v>0.5</v>
      </c>
      <c r="N11423" t="s">
        <v>203</v>
      </c>
      <c r="P11423" t="s">
        <v>568</v>
      </c>
      <c r="Q11423" t="s">
        <v>20</v>
      </c>
      <c r="AF11423" t="s">
        <v>13534</v>
      </c>
    </row>
    <row r="11424" spans="1:32" x14ac:dyDescent="0.3">
      <c r="A11424" t="s">
        <v>3690</v>
      </c>
      <c r="B11424" t="s">
        <v>49</v>
      </c>
      <c r="C11424" t="str">
        <f t="shared" si="178"/>
        <v>2k10s</v>
      </c>
      <c r="D11424">
        <v>2010</v>
      </c>
      <c r="E11424" t="s">
        <v>272</v>
      </c>
      <c r="F11424" t="s">
        <v>111</v>
      </c>
      <c r="G11424">
        <v>0.18</v>
      </c>
      <c r="H11424">
        <v>0.22</v>
      </c>
      <c r="I11424">
        <v>0.02</v>
      </c>
      <c r="J11424">
        <v>0.08</v>
      </c>
      <c r="K11424">
        <v>0.5</v>
      </c>
      <c r="L11424">
        <v>76</v>
      </c>
      <c r="M11424">
        <v>37</v>
      </c>
      <c r="N11424">
        <v>7.3</v>
      </c>
      <c r="O11424">
        <v>50</v>
      </c>
      <c r="P11424" t="s">
        <v>3691</v>
      </c>
      <c r="Q11424" t="s">
        <v>88</v>
      </c>
      <c r="AF11424" t="s">
        <v>13535</v>
      </c>
    </row>
    <row r="11425" spans="1:32" x14ac:dyDescent="0.3">
      <c r="A11425" t="s">
        <v>3693</v>
      </c>
      <c r="B11425" t="s">
        <v>49</v>
      </c>
      <c r="C11425" t="str">
        <f t="shared" si="178"/>
        <v>2k10s</v>
      </c>
      <c r="D11425">
        <v>2010</v>
      </c>
      <c r="E11425" t="s">
        <v>50</v>
      </c>
      <c r="F11425" t="s">
        <v>111</v>
      </c>
      <c r="G11425">
        <v>0.17</v>
      </c>
      <c r="H11425">
        <v>0.24</v>
      </c>
      <c r="I11425">
        <v>0</v>
      </c>
      <c r="J11425">
        <v>0.09</v>
      </c>
      <c r="K11425">
        <v>0.5</v>
      </c>
      <c r="AF11425" t="s">
        <v>13536</v>
      </c>
    </row>
    <row r="11426" spans="1:32" x14ac:dyDescent="0.3">
      <c r="A11426" t="s">
        <v>3265</v>
      </c>
      <c r="B11426" t="s">
        <v>49</v>
      </c>
      <c r="C11426" t="str">
        <f t="shared" si="178"/>
        <v>2k10s</v>
      </c>
      <c r="D11426">
        <v>2010</v>
      </c>
      <c r="E11426" t="s">
        <v>37</v>
      </c>
      <c r="F11426" t="s">
        <v>71</v>
      </c>
      <c r="G11426">
        <v>0.24</v>
      </c>
      <c r="H11426">
        <v>0.18</v>
      </c>
      <c r="I11426">
        <v>0</v>
      </c>
      <c r="J11426">
        <v>0.08</v>
      </c>
      <c r="K11426">
        <v>0.5</v>
      </c>
      <c r="AF11426" t="s">
        <v>13538</v>
      </c>
    </row>
    <row r="11427" spans="1:32" x14ac:dyDescent="0.3">
      <c r="A11427" t="s">
        <v>3705</v>
      </c>
      <c r="B11427" t="s">
        <v>32</v>
      </c>
      <c r="C11427" t="str">
        <f t="shared" si="178"/>
        <v>2k10s</v>
      </c>
      <c r="D11427">
        <v>2010</v>
      </c>
      <c r="E11427" t="s">
        <v>101</v>
      </c>
      <c r="F11427" t="s">
        <v>19</v>
      </c>
      <c r="G11427">
        <v>0.1</v>
      </c>
      <c r="H11427">
        <v>0.34</v>
      </c>
      <c r="I11427">
        <v>0.01</v>
      </c>
      <c r="J11427">
        <v>0.05</v>
      </c>
      <c r="K11427">
        <v>0.5</v>
      </c>
      <c r="L11427">
        <v>56</v>
      </c>
      <c r="M11427">
        <v>23</v>
      </c>
      <c r="N11427" t="s">
        <v>203</v>
      </c>
      <c r="P11427" t="s">
        <v>3706</v>
      </c>
      <c r="Q11427" t="s">
        <v>20</v>
      </c>
      <c r="AF11427" t="s">
        <v>13539</v>
      </c>
    </row>
    <row r="11428" spans="1:32" x14ac:dyDescent="0.3">
      <c r="A11428" t="s">
        <v>708</v>
      </c>
      <c r="B11428" t="s">
        <v>55</v>
      </c>
      <c r="C11428" t="str">
        <f t="shared" si="178"/>
        <v>2k10s</v>
      </c>
      <c r="D11428">
        <v>2010</v>
      </c>
      <c r="E11428" t="s">
        <v>18</v>
      </c>
      <c r="F11428" t="s">
        <v>134</v>
      </c>
      <c r="G11428">
        <v>0.41</v>
      </c>
      <c r="H11428">
        <v>0.02</v>
      </c>
      <c r="I11428">
        <v>0</v>
      </c>
      <c r="J11428">
        <v>7.0000000000000007E-2</v>
      </c>
      <c r="K11428">
        <v>0.5</v>
      </c>
      <c r="N11428">
        <v>7</v>
      </c>
      <c r="O11428">
        <v>4</v>
      </c>
      <c r="P11428" t="s">
        <v>287</v>
      </c>
      <c r="Q11428" t="s">
        <v>20</v>
      </c>
      <c r="AF11428" t="s">
        <v>13540</v>
      </c>
    </row>
    <row r="11429" spans="1:32" x14ac:dyDescent="0.3">
      <c r="A11429" t="s">
        <v>944</v>
      </c>
      <c r="B11429" t="s">
        <v>17</v>
      </c>
      <c r="C11429" t="str">
        <f t="shared" si="178"/>
        <v>2k10s</v>
      </c>
      <c r="D11429">
        <v>2010</v>
      </c>
      <c r="E11429" t="s">
        <v>50</v>
      </c>
      <c r="F11429" t="s">
        <v>51</v>
      </c>
      <c r="G11429">
        <v>0.46</v>
      </c>
      <c r="H11429">
        <v>0.01</v>
      </c>
      <c r="I11429">
        <v>0</v>
      </c>
      <c r="J11429">
        <v>0.03</v>
      </c>
      <c r="K11429">
        <v>0.49</v>
      </c>
      <c r="N11429" t="s">
        <v>203</v>
      </c>
      <c r="P11429" t="s">
        <v>426</v>
      </c>
      <c r="Q11429" t="s">
        <v>20</v>
      </c>
      <c r="AF11429" t="s">
        <v>13541</v>
      </c>
    </row>
    <row r="11430" spans="1:32" x14ac:dyDescent="0.3">
      <c r="A11430" t="s">
        <v>3734</v>
      </c>
      <c r="B11430" t="s">
        <v>17</v>
      </c>
      <c r="C11430" t="str">
        <f t="shared" si="178"/>
        <v>2k10s</v>
      </c>
      <c r="D11430">
        <v>2010</v>
      </c>
      <c r="E11430" t="s">
        <v>39</v>
      </c>
      <c r="F11430" t="s">
        <v>202</v>
      </c>
      <c r="G11430">
        <v>0.33</v>
      </c>
      <c r="H11430">
        <v>0.12</v>
      </c>
      <c r="I11430">
        <v>0</v>
      </c>
      <c r="J11430">
        <v>0.04</v>
      </c>
      <c r="K11430">
        <v>0.49</v>
      </c>
      <c r="N11430" t="s">
        <v>203</v>
      </c>
      <c r="P11430" t="s">
        <v>2415</v>
      </c>
      <c r="Q11430" t="s">
        <v>20</v>
      </c>
      <c r="AF11430" t="s">
        <v>13542</v>
      </c>
    </row>
    <row r="11431" spans="1:32" x14ac:dyDescent="0.3">
      <c r="A11431" t="s">
        <v>3241</v>
      </c>
      <c r="B11431" t="s">
        <v>44</v>
      </c>
      <c r="C11431" t="str">
        <f t="shared" si="178"/>
        <v>2k10s</v>
      </c>
      <c r="D11431">
        <v>2010</v>
      </c>
      <c r="E11431" t="s">
        <v>37</v>
      </c>
      <c r="F11431" t="s">
        <v>242</v>
      </c>
      <c r="G11431">
        <v>0.2</v>
      </c>
      <c r="H11431">
        <v>0.22</v>
      </c>
      <c r="I11431">
        <v>0.01</v>
      </c>
      <c r="J11431">
        <v>0.05</v>
      </c>
      <c r="K11431">
        <v>0.49</v>
      </c>
      <c r="AF11431" t="s">
        <v>13543</v>
      </c>
    </row>
    <row r="11432" spans="1:32" x14ac:dyDescent="0.3">
      <c r="A11432" t="s">
        <v>667</v>
      </c>
      <c r="B11432" t="s">
        <v>148</v>
      </c>
      <c r="C11432" t="str">
        <f t="shared" si="178"/>
        <v>2k10s</v>
      </c>
      <c r="D11432">
        <v>2010</v>
      </c>
      <c r="E11432" t="s">
        <v>37</v>
      </c>
      <c r="F11432" t="s">
        <v>134</v>
      </c>
      <c r="G11432">
        <v>0.2</v>
      </c>
      <c r="H11432">
        <v>0.23</v>
      </c>
      <c r="I11432">
        <v>0</v>
      </c>
      <c r="J11432">
        <v>0.06</v>
      </c>
      <c r="K11432">
        <v>0.49</v>
      </c>
      <c r="L11432">
        <v>72</v>
      </c>
      <c r="M11432">
        <v>26</v>
      </c>
      <c r="N11432">
        <v>6.4</v>
      </c>
      <c r="O11432">
        <v>516</v>
      </c>
      <c r="P11432" t="s">
        <v>736</v>
      </c>
      <c r="Q11432" t="s">
        <v>53</v>
      </c>
      <c r="AF11432" t="s">
        <v>13544</v>
      </c>
    </row>
    <row r="11433" spans="1:32" x14ac:dyDescent="0.3">
      <c r="A11433" t="s">
        <v>3799</v>
      </c>
      <c r="B11433" t="s">
        <v>32</v>
      </c>
      <c r="C11433" t="str">
        <f t="shared" si="178"/>
        <v>2k10s</v>
      </c>
      <c r="D11433">
        <v>2010</v>
      </c>
      <c r="E11433" t="s">
        <v>50</v>
      </c>
      <c r="F11433" t="s">
        <v>71</v>
      </c>
      <c r="G11433">
        <v>0.41</v>
      </c>
      <c r="H11433">
        <v>0.02</v>
      </c>
      <c r="I11433">
        <v>0.02</v>
      </c>
      <c r="J11433">
        <v>0.03</v>
      </c>
      <c r="K11433">
        <v>0.48</v>
      </c>
      <c r="N11433" t="s">
        <v>203</v>
      </c>
      <c r="P11433" t="s">
        <v>1544</v>
      </c>
      <c r="Q11433" t="s">
        <v>112</v>
      </c>
      <c r="AF11433" t="s">
        <v>13545</v>
      </c>
    </row>
    <row r="11434" spans="1:32" x14ac:dyDescent="0.3">
      <c r="A11434" t="s">
        <v>3647</v>
      </c>
      <c r="B11434" t="s">
        <v>32</v>
      </c>
      <c r="C11434" t="str">
        <f t="shared" si="178"/>
        <v>2k10s</v>
      </c>
      <c r="D11434">
        <v>2010</v>
      </c>
      <c r="E11434" t="s">
        <v>101</v>
      </c>
      <c r="F11434" t="s">
        <v>568</v>
      </c>
      <c r="G11434">
        <v>0.25</v>
      </c>
      <c r="H11434">
        <v>0.17</v>
      </c>
      <c r="I11434">
        <v>0</v>
      </c>
      <c r="J11434">
        <v>0.04</v>
      </c>
      <c r="K11434">
        <v>0.47</v>
      </c>
      <c r="L11434">
        <v>78</v>
      </c>
      <c r="M11434">
        <v>24</v>
      </c>
      <c r="N11434" t="s">
        <v>203</v>
      </c>
      <c r="P11434" t="s">
        <v>3355</v>
      </c>
      <c r="Q11434" t="s">
        <v>112</v>
      </c>
      <c r="AF11434" t="s">
        <v>13546</v>
      </c>
    </row>
    <row r="11435" spans="1:32" x14ac:dyDescent="0.3">
      <c r="A11435" t="s">
        <v>2865</v>
      </c>
      <c r="B11435" t="s">
        <v>44</v>
      </c>
      <c r="C11435" t="str">
        <f t="shared" si="178"/>
        <v>2k10s</v>
      </c>
      <c r="D11435">
        <v>2010</v>
      </c>
      <c r="E11435" t="s">
        <v>37</v>
      </c>
      <c r="F11435" t="s">
        <v>71</v>
      </c>
      <c r="G11435">
        <v>0.2</v>
      </c>
      <c r="H11435">
        <v>0.23</v>
      </c>
      <c r="I11435">
        <v>0</v>
      </c>
      <c r="J11435">
        <v>0.05</v>
      </c>
      <c r="K11435">
        <v>0.47</v>
      </c>
      <c r="L11435">
        <v>62</v>
      </c>
      <c r="M11435">
        <v>66</v>
      </c>
      <c r="N11435">
        <v>7.1</v>
      </c>
      <c r="O11435">
        <v>63</v>
      </c>
      <c r="P11435" t="s">
        <v>930</v>
      </c>
      <c r="Q11435" t="s">
        <v>88</v>
      </c>
      <c r="AF11435" t="s">
        <v>13547</v>
      </c>
    </row>
    <row r="11436" spans="1:32" x14ac:dyDescent="0.3">
      <c r="A11436" t="s">
        <v>3835</v>
      </c>
      <c r="B11436" t="s">
        <v>32</v>
      </c>
      <c r="C11436" t="str">
        <f t="shared" si="178"/>
        <v>2k10s</v>
      </c>
      <c r="D11436">
        <v>2010</v>
      </c>
      <c r="E11436" t="s">
        <v>50</v>
      </c>
      <c r="F11436" t="s">
        <v>250</v>
      </c>
      <c r="G11436">
        <v>0</v>
      </c>
      <c r="H11436">
        <v>0</v>
      </c>
      <c r="I11436">
        <v>0.47</v>
      </c>
      <c r="J11436">
        <v>0</v>
      </c>
      <c r="K11436">
        <v>0.47</v>
      </c>
      <c r="L11436">
        <v>34</v>
      </c>
      <c r="M11436">
        <v>4</v>
      </c>
      <c r="N11436" t="s">
        <v>203</v>
      </c>
      <c r="P11436" t="s">
        <v>3836</v>
      </c>
      <c r="Q11436" t="s">
        <v>88</v>
      </c>
      <c r="AF11436" t="s">
        <v>13548</v>
      </c>
    </row>
    <row r="11437" spans="1:32" x14ac:dyDescent="0.3">
      <c r="A11437" t="s">
        <v>3845</v>
      </c>
      <c r="B11437" t="s">
        <v>44</v>
      </c>
      <c r="C11437" t="str">
        <f t="shared" si="178"/>
        <v>2k10s</v>
      </c>
      <c r="D11437">
        <v>2010</v>
      </c>
      <c r="E11437" t="s">
        <v>28</v>
      </c>
      <c r="F11437" t="s">
        <v>134</v>
      </c>
      <c r="G11437">
        <v>0.33</v>
      </c>
      <c r="H11437">
        <v>0.1</v>
      </c>
      <c r="I11437">
        <v>0</v>
      </c>
      <c r="J11437">
        <v>0.04</v>
      </c>
      <c r="K11437">
        <v>0.47</v>
      </c>
      <c r="AF11437" t="s">
        <v>13549</v>
      </c>
    </row>
    <row r="11438" spans="1:32" x14ac:dyDescent="0.3">
      <c r="A11438" t="s">
        <v>3854</v>
      </c>
      <c r="B11438" t="s">
        <v>17</v>
      </c>
      <c r="C11438" t="str">
        <f t="shared" si="178"/>
        <v>2k10s</v>
      </c>
      <c r="D11438">
        <v>2010</v>
      </c>
      <c r="E11438" t="s">
        <v>50</v>
      </c>
      <c r="F11438" t="s">
        <v>19</v>
      </c>
      <c r="G11438">
        <v>0.37</v>
      </c>
      <c r="H11438">
        <v>0.01</v>
      </c>
      <c r="I11438">
        <v>7.0000000000000007E-2</v>
      </c>
      <c r="J11438">
        <v>0.02</v>
      </c>
      <c r="K11438">
        <v>0.47</v>
      </c>
      <c r="L11438">
        <v>48</v>
      </c>
      <c r="M11438">
        <v>26</v>
      </c>
      <c r="N11438">
        <v>6.8</v>
      </c>
      <c r="O11438">
        <v>13</v>
      </c>
      <c r="P11438" t="s">
        <v>694</v>
      </c>
      <c r="Q11438" t="s">
        <v>20</v>
      </c>
      <c r="AF11438" t="s">
        <v>13550</v>
      </c>
    </row>
    <row r="11439" spans="1:32" x14ac:dyDescent="0.3">
      <c r="A11439" t="s">
        <v>1747</v>
      </c>
      <c r="B11439" t="s">
        <v>159</v>
      </c>
      <c r="C11439" t="str">
        <f t="shared" si="178"/>
        <v>2k10s</v>
      </c>
      <c r="D11439">
        <v>2010</v>
      </c>
      <c r="E11439" t="s">
        <v>18</v>
      </c>
      <c r="F11439" t="s">
        <v>134</v>
      </c>
      <c r="G11439">
        <v>0.09</v>
      </c>
      <c r="H11439">
        <v>0.22</v>
      </c>
      <c r="I11439">
        <v>0.03</v>
      </c>
      <c r="J11439">
        <v>0.12</v>
      </c>
      <c r="K11439">
        <v>0.46</v>
      </c>
      <c r="L11439">
        <v>69</v>
      </c>
      <c r="M11439">
        <v>11</v>
      </c>
      <c r="N11439">
        <v>7.4</v>
      </c>
      <c r="O11439">
        <v>9</v>
      </c>
      <c r="P11439" t="s">
        <v>134</v>
      </c>
      <c r="Q11439" t="s">
        <v>20</v>
      </c>
      <c r="AF11439" t="s">
        <v>13551</v>
      </c>
    </row>
    <row r="11440" spans="1:32" x14ac:dyDescent="0.3">
      <c r="A11440" t="s">
        <v>3886</v>
      </c>
      <c r="B11440" t="s">
        <v>148</v>
      </c>
      <c r="C11440" t="str">
        <f t="shared" si="178"/>
        <v>2k10s</v>
      </c>
      <c r="D11440">
        <v>2010</v>
      </c>
      <c r="E11440" t="s">
        <v>39</v>
      </c>
      <c r="F11440" t="s">
        <v>134</v>
      </c>
      <c r="G11440">
        <v>0</v>
      </c>
      <c r="H11440">
        <v>0.28999999999999998</v>
      </c>
      <c r="I11440">
        <v>0</v>
      </c>
      <c r="J11440">
        <v>0.17</v>
      </c>
      <c r="K11440">
        <v>0.46</v>
      </c>
      <c r="L11440">
        <v>74</v>
      </c>
      <c r="M11440">
        <v>25</v>
      </c>
      <c r="N11440">
        <v>7.3</v>
      </c>
      <c r="O11440">
        <v>51</v>
      </c>
      <c r="P11440" t="s">
        <v>490</v>
      </c>
      <c r="Q11440" t="s">
        <v>88</v>
      </c>
      <c r="AF11440" t="s">
        <v>13552</v>
      </c>
    </row>
    <row r="11441" spans="1:32" x14ac:dyDescent="0.3">
      <c r="A11441" t="s">
        <v>683</v>
      </c>
      <c r="B11441" t="s">
        <v>17</v>
      </c>
      <c r="C11441" t="str">
        <f t="shared" si="178"/>
        <v>2k10s</v>
      </c>
      <c r="D11441">
        <v>2010</v>
      </c>
      <c r="E11441" t="s">
        <v>24</v>
      </c>
      <c r="F11441" t="s">
        <v>134</v>
      </c>
      <c r="G11441">
        <v>0.17</v>
      </c>
      <c r="H11441">
        <v>0.23</v>
      </c>
      <c r="I11441">
        <v>0</v>
      </c>
      <c r="J11441">
        <v>0.05</v>
      </c>
      <c r="K11441">
        <v>0.46</v>
      </c>
      <c r="L11441">
        <v>50</v>
      </c>
      <c r="M11441">
        <v>8</v>
      </c>
      <c r="N11441">
        <v>3.7</v>
      </c>
      <c r="O11441">
        <v>18</v>
      </c>
      <c r="P11441" t="s">
        <v>1518</v>
      </c>
      <c r="Q11441" t="s">
        <v>112</v>
      </c>
      <c r="AF11441" t="s">
        <v>13554</v>
      </c>
    </row>
    <row r="11442" spans="1:32" x14ac:dyDescent="0.3">
      <c r="A11442" t="s">
        <v>1973</v>
      </c>
      <c r="B11442" t="s">
        <v>17</v>
      </c>
      <c r="C11442" t="str">
        <f t="shared" si="178"/>
        <v>2k10s</v>
      </c>
      <c r="D11442">
        <v>2010</v>
      </c>
      <c r="E11442" t="s">
        <v>86</v>
      </c>
      <c r="F11442" t="s">
        <v>484</v>
      </c>
      <c r="G11442">
        <v>0.28999999999999998</v>
      </c>
      <c r="H11442">
        <v>0.13</v>
      </c>
      <c r="I11442">
        <v>0</v>
      </c>
      <c r="J11442">
        <v>0.04</v>
      </c>
      <c r="K11442">
        <v>0.46</v>
      </c>
      <c r="L11442">
        <v>72</v>
      </c>
      <c r="M11442">
        <v>7</v>
      </c>
      <c r="N11442" t="s">
        <v>203</v>
      </c>
      <c r="P11442" t="s">
        <v>746</v>
      </c>
      <c r="Q11442" t="s">
        <v>88</v>
      </c>
      <c r="AF11442" t="s">
        <v>13555</v>
      </c>
    </row>
    <row r="11443" spans="1:32" x14ac:dyDescent="0.3">
      <c r="A11443" t="s">
        <v>3962</v>
      </c>
      <c r="B11443" t="s">
        <v>17</v>
      </c>
      <c r="C11443" t="str">
        <f t="shared" si="178"/>
        <v>2k10s</v>
      </c>
      <c r="D11443">
        <v>2010</v>
      </c>
      <c r="E11443" t="s">
        <v>50</v>
      </c>
      <c r="F11443" t="s">
        <v>267</v>
      </c>
      <c r="G11443">
        <v>0.28999999999999998</v>
      </c>
      <c r="H11443">
        <v>0.13</v>
      </c>
      <c r="I11443">
        <v>0</v>
      </c>
      <c r="J11443">
        <v>0.04</v>
      </c>
      <c r="K11443">
        <v>0.45</v>
      </c>
      <c r="AF11443" t="s">
        <v>13556</v>
      </c>
    </row>
    <row r="11444" spans="1:32" x14ac:dyDescent="0.3">
      <c r="A11444" t="s">
        <v>3968</v>
      </c>
      <c r="B11444" t="s">
        <v>32</v>
      </c>
      <c r="C11444" t="str">
        <f t="shared" si="178"/>
        <v>2k10s</v>
      </c>
      <c r="D11444">
        <v>2010</v>
      </c>
      <c r="E11444" t="s">
        <v>30</v>
      </c>
      <c r="F11444" t="s">
        <v>1207</v>
      </c>
      <c r="G11444">
        <v>0.37</v>
      </c>
      <c r="H11444">
        <v>0.05</v>
      </c>
      <c r="I11444">
        <v>0</v>
      </c>
      <c r="J11444">
        <v>0.03</v>
      </c>
      <c r="K11444">
        <v>0.45</v>
      </c>
      <c r="AF11444" t="s">
        <v>13557</v>
      </c>
    </row>
    <row r="11445" spans="1:32" x14ac:dyDescent="0.3">
      <c r="A11445" t="s">
        <v>3517</v>
      </c>
      <c r="B11445" t="s">
        <v>44</v>
      </c>
      <c r="C11445" t="str">
        <f t="shared" si="178"/>
        <v>2k10s</v>
      </c>
      <c r="D11445">
        <v>2010</v>
      </c>
      <c r="E11445" t="s">
        <v>50</v>
      </c>
      <c r="F11445" t="s">
        <v>134</v>
      </c>
      <c r="G11445">
        <v>0.21</v>
      </c>
      <c r="H11445">
        <v>0.2</v>
      </c>
      <c r="I11445">
        <v>0</v>
      </c>
      <c r="J11445">
        <v>0.04</v>
      </c>
      <c r="K11445">
        <v>0.45</v>
      </c>
      <c r="L11445">
        <v>38</v>
      </c>
      <c r="M11445">
        <v>42</v>
      </c>
      <c r="N11445">
        <v>5</v>
      </c>
      <c r="O11445">
        <v>46</v>
      </c>
      <c r="P11445" t="s">
        <v>1489</v>
      </c>
      <c r="Q11445" t="s">
        <v>88</v>
      </c>
      <c r="AF11445" t="s">
        <v>13558</v>
      </c>
    </row>
    <row r="11446" spans="1:32" x14ac:dyDescent="0.3">
      <c r="A11446" t="s">
        <v>3991</v>
      </c>
      <c r="B11446" t="s">
        <v>17</v>
      </c>
      <c r="C11446" t="str">
        <f t="shared" si="178"/>
        <v>2k10s</v>
      </c>
      <c r="D11446">
        <v>2010</v>
      </c>
      <c r="E11446" t="s">
        <v>34</v>
      </c>
      <c r="F11446" t="s">
        <v>2703</v>
      </c>
      <c r="G11446">
        <v>0</v>
      </c>
      <c r="H11446">
        <v>0.39</v>
      </c>
      <c r="I11446">
        <v>0</v>
      </c>
      <c r="J11446">
        <v>0.06</v>
      </c>
      <c r="K11446">
        <v>0.45</v>
      </c>
      <c r="AF11446" t="s">
        <v>13560</v>
      </c>
    </row>
    <row r="11447" spans="1:32" x14ac:dyDescent="0.3">
      <c r="A11447" t="s">
        <v>3997</v>
      </c>
      <c r="B11447" t="s">
        <v>17</v>
      </c>
      <c r="C11447" t="str">
        <f t="shared" si="178"/>
        <v>2k10s</v>
      </c>
      <c r="D11447">
        <v>2010</v>
      </c>
      <c r="E11447" t="s">
        <v>34</v>
      </c>
      <c r="F11447" t="s">
        <v>568</v>
      </c>
      <c r="G11447">
        <v>0.42</v>
      </c>
      <c r="H11447">
        <v>0</v>
      </c>
      <c r="I11447">
        <v>0</v>
      </c>
      <c r="J11447">
        <v>0.03</v>
      </c>
      <c r="K11447">
        <v>0.45</v>
      </c>
      <c r="L11447">
        <v>78</v>
      </c>
      <c r="M11447">
        <v>13</v>
      </c>
      <c r="N11447">
        <v>8</v>
      </c>
      <c r="O11447">
        <v>4</v>
      </c>
      <c r="P11447" t="s">
        <v>3998</v>
      </c>
      <c r="Q11447" t="s">
        <v>20</v>
      </c>
      <c r="AF11447" t="s">
        <v>13561</v>
      </c>
    </row>
    <row r="11448" spans="1:32" x14ac:dyDescent="0.3">
      <c r="A11448" t="s">
        <v>4004</v>
      </c>
      <c r="B11448" t="s">
        <v>44</v>
      </c>
      <c r="C11448" t="str">
        <f t="shared" si="178"/>
        <v>2k10s</v>
      </c>
      <c r="D11448">
        <v>2010</v>
      </c>
      <c r="E11448" t="s">
        <v>18</v>
      </c>
      <c r="F11448" t="s">
        <v>202</v>
      </c>
      <c r="G11448">
        <v>0.38</v>
      </c>
      <c r="H11448">
        <v>0.04</v>
      </c>
      <c r="I11448">
        <v>0</v>
      </c>
      <c r="J11448">
        <v>0.03</v>
      </c>
      <c r="K11448">
        <v>0.44</v>
      </c>
      <c r="L11448">
        <v>44</v>
      </c>
      <c r="M11448">
        <v>4</v>
      </c>
      <c r="N11448" t="s">
        <v>203</v>
      </c>
      <c r="P11448" t="s">
        <v>4005</v>
      </c>
      <c r="Q11448" t="s">
        <v>20</v>
      </c>
      <c r="AF11448" t="s">
        <v>13562</v>
      </c>
    </row>
    <row r="11449" spans="1:32" x14ac:dyDescent="0.3">
      <c r="A11449" t="s">
        <v>4040</v>
      </c>
      <c r="B11449" t="s">
        <v>159</v>
      </c>
      <c r="C11449" t="str">
        <f t="shared" si="178"/>
        <v>2k10s</v>
      </c>
      <c r="D11449">
        <v>2010</v>
      </c>
      <c r="E11449" t="s">
        <v>37</v>
      </c>
      <c r="F11449" t="s">
        <v>68</v>
      </c>
      <c r="G11449">
        <v>0.17</v>
      </c>
      <c r="H11449">
        <v>0.13</v>
      </c>
      <c r="I11449">
        <v>0.06</v>
      </c>
      <c r="J11449">
        <v>0.08</v>
      </c>
      <c r="K11449">
        <v>0.44</v>
      </c>
      <c r="L11449">
        <v>74</v>
      </c>
      <c r="M11449">
        <v>51</v>
      </c>
      <c r="N11449">
        <v>8</v>
      </c>
      <c r="O11449">
        <v>20</v>
      </c>
      <c r="P11449" t="s">
        <v>1704</v>
      </c>
      <c r="Q11449" t="s">
        <v>88</v>
      </c>
      <c r="AF11449" t="s">
        <v>13563</v>
      </c>
    </row>
    <row r="11450" spans="1:32" x14ac:dyDescent="0.3">
      <c r="A11450" t="s">
        <v>4065</v>
      </c>
      <c r="B11450" t="s">
        <v>49</v>
      </c>
      <c r="C11450" t="str">
        <f t="shared" si="178"/>
        <v>2k10s</v>
      </c>
      <c r="D11450">
        <v>2010</v>
      </c>
      <c r="E11450" t="s">
        <v>50</v>
      </c>
      <c r="F11450" t="s">
        <v>71</v>
      </c>
      <c r="G11450">
        <v>0.26</v>
      </c>
      <c r="H11450">
        <v>0.12</v>
      </c>
      <c r="I11450">
        <v>0</v>
      </c>
      <c r="J11450">
        <v>0.05</v>
      </c>
      <c r="K11450">
        <v>0.44</v>
      </c>
      <c r="L11450">
        <v>74</v>
      </c>
      <c r="M11450">
        <v>57</v>
      </c>
      <c r="N11450">
        <v>7.5</v>
      </c>
      <c r="O11450">
        <v>96</v>
      </c>
      <c r="P11450" t="s">
        <v>915</v>
      </c>
      <c r="Q11450" t="s">
        <v>88</v>
      </c>
      <c r="AF11450" t="s">
        <v>13564</v>
      </c>
    </row>
    <row r="11451" spans="1:32" x14ac:dyDescent="0.3">
      <c r="A11451" t="s">
        <v>4066</v>
      </c>
      <c r="B11451" t="s">
        <v>32</v>
      </c>
      <c r="C11451" t="str">
        <f t="shared" si="178"/>
        <v>2k10s</v>
      </c>
      <c r="D11451">
        <v>2010</v>
      </c>
      <c r="E11451" t="s">
        <v>39</v>
      </c>
      <c r="F11451" t="s">
        <v>234</v>
      </c>
      <c r="G11451">
        <v>0</v>
      </c>
      <c r="H11451">
        <v>0</v>
      </c>
      <c r="I11451">
        <v>0.44</v>
      </c>
      <c r="J11451">
        <v>0</v>
      </c>
      <c r="K11451">
        <v>0.44</v>
      </c>
      <c r="AF11451" t="s">
        <v>13565</v>
      </c>
    </row>
    <row r="11452" spans="1:32" x14ac:dyDescent="0.3">
      <c r="A11452" t="s">
        <v>4071</v>
      </c>
      <c r="B11452" t="s">
        <v>17</v>
      </c>
      <c r="C11452" t="str">
        <f t="shared" si="178"/>
        <v>2k10s</v>
      </c>
      <c r="D11452">
        <v>2010</v>
      </c>
      <c r="E11452" t="s">
        <v>18</v>
      </c>
      <c r="F11452" t="s">
        <v>234</v>
      </c>
      <c r="G11452">
        <v>0.35</v>
      </c>
      <c r="H11452">
        <v>0.05</v>
      </c>
      <c r="I11452">
        <v>0</v>
      </c>
      <c r="J11452">
        <v>0.03</v>
      </c>
      <c r="K11452">
        <v>0.44</v>
      </c>
      <c r="AF11452" t="s">
        <v>13567</v>
      </c>
    </row>
    <row r="11453" spans="1:32" x14ac:dyDescent="0.3">
      <c r="A11453" t="s">
        <v>4087</v>
      </c>
      <c r="B11453" t="s">
        <v>49</v>
      </c>
      <c r="C11453" t="str">
        <f t="shared" si="178"/>
        <v>2k10s</v>
      </c>
      <c r="D11453">
        <v>2010</v>
      </c>
      <c r="E11453" t="s">
        <v>50</v>
      </c>
      <c r="F11453" t="s">
        <v>202</v>
      </c>
      <c r="G11453">
        <v>0.18</v>
      </c>
      <c r="H11453">
        <v>0.18</v>
      </c>
      <c r="I11453">
        <v>0</v>
      </c>
      <c r="J11453">
        <v>7.0000000000000007E-2</v>
      </c>
      <c r="K11453">
        <v>0.43</v>
      </c>
      <c r="L11453">
        <v>43</v>
      </c>
      <c r="M11453">
        <v>31</v>
      </c>
      <c r="N11453">
        <v>5.5</v>
      </c>
      <c r="O11453">
        <v>49</v>
      </c>
      <c r="P11453" t="s">
        <v>1241</v>
      </c>
      <c r="Q11453" t="s">
        <v>88</v>
      </c>
      <c r="AF11453" t="s">
        <v>13568</v>
      </c>
    </row>
    <row r="11454" spans="1:32" x14ac:dyDescent="0.3">
      <c r="A11454" t="s">
        <v>4089</v>
      </c>
      <c r="B11454" t="s">
        <v>49</v>
      </c>
      <c r="C11454" t="str">
        <f t="shared" si="178"/>
        <v>2k10s</v>
      </c>
      <c r="D11454">
        <v>2010</v>
      </c>
      <c r="E11454" t="s">
        <v>28</v>
      </c>
      <c r="F11454" t="s">
        <v>933</v>
      </c>
      <c r="G11454">
        <v>0.22</v>
      </c>
      <c r="H11454">
        <v>0.09</v>
      </c>
      <c r="I11454">
        <v>7.0000000000000007E-2</v>
      </c>
      <c r="J11454">
        <v>0.04</v>
      </c>
      <c r="K11454">
        <v>0.43</v>
      </c>
      <c r="L11454">
        <v>45</v>
      </c>
      <c r="M11454">
        <v>31</v>
      </c>
      <c r="N11454">
        <v>7</v>
      </c>
      <c r="O11454">
        <v>148</v>
      </c>
      <c r="P11454" t="s">
        <v>4090</v>
      </c>
      <c r="Q11454" t="s">
        <v>88</v>
      </c>
      <c r="AF11454" t="s">
        <v>13569</v>
      </c>
    </row>
    <row r="11455" spans="1:32" x14ac:dyDescent="0.3">
      <c r="A11455" t="s">
        <v>4110</v>
      </c>
      <c r="B11455" t="s">
        <v>32</v>
      </c>
      <c r="C11455" t="str">
        <f t="shared" si="178"/>
        <v>2k10s</v>
      </c>
      <c r="D11455">
        <v>2010</v>
      </c>
      <c r="E11455" t="s">
        <v>101</v>
      </c>
      <c r="F11455" t="s">
        <v>222</v>
      </c>
      <c r="G11455">
        <v>0.21</v>
      </c>
      <c r="H11455">
        <v>0.06</v>
      </c>
      <c r="I11455">
        <v>0.13</v>
      </c>
      <c r="J11455">
        <v>0.02</v>
      </c>
      <c r="K11455">
        <v>0.43</v>
      </c>
      <c r="L11455">
        <v>82</v>
      </c>
      <c r="M11455">
        <v>48</v>
      </c>
      <c r="N11455">
        <v>7.9</v>
      </c>
      <c r="O11455">
        <v>53</v>
      </c>
      <c r="P11455" t="s">
        <v>222</v>
      </c>
      <c r="Q11455" t="s">
        <v>112</v>
      </c>
      <c r="AF11455" t="s">
        <v>13570</v>
      </c>
    </row>
    <row r="11456" spans="1:32" x14ac:dyDescent="0.3">
      <c r="A11456" t="s">
        <v>4120</v>
      </c>
      <c r="B11456" t="s">
        <v>32</v>
      </c>
      <c r="C11456" t="str">
        <f t="shared" si="178"/>
        <v>2k10s</v>
      </c>
      <c r="D11456">
        <v>2010</v>
      </c>
      <c r="E11456" t="s">
        <v>50</v>
      </c>
      <c r="F11456" t="s">
        <v>484</v>
      </c>
      <c r="G11456">
        <v>0.25</v>
      </c>
      <c r="H11456">
        <v>0.14000000000000001</v>
      </c>
      <c r="I11456">
        <v>0</v>
      </c>
      <c r="J11456">
        <v>0.04</v>
      </c>
      <c r="K11456">
        <v>0.43</v>
      </c>
      <c r="N11456" t="s">
        <v>203</v>
      </c>
      <c r="P11456" t="s">
        <v>4121</v>
      </c>
      <c r="Q11456" t="s">
        <v>20</v>
      </c>
      <c r="AF11456" t="s">
        <v>13571</v>
      </c>
    </row>
    <row r="11457" spans="1:32" x14ac:dyDescent="0.3">
      <c r="A11457" t="s">
        <v>4124</v>
      </c>
      <c r="B11457" t="s">
        <v>49</v>
      </c>
      <c r="C11457" t="str">
        <f t="shared" si="178"/>
        <v>2k10s</v>
      </c>
      <c r="D11457">
        <v>2010</v>
      </c>
      <c r="E11457" t="s">
        <v>28</v>
      </c>
      <c r="F11457" t="s">
        <v>151</v>
      </c>
      <c r="G11457">
        <v>0.19</v>
      </c>
      <c r="H11457">
        <v>0.17</v>
      </c>
      <c r="I11457">
        <v>0</v>
      </c>
      <c r="J11457">
        <v>7.0000000000000007E-2</v>
      </c>
      <c r="K11457">
        <v>0.43</v>
      </c>
      <c r="L11457">
        <v>64</v>
      </c>
      <c r="M11457">
        <v>49</v>
      </c>
      <c r="N11457">
        <v>6.9</v>
      </c>
      <c r="O11457">
        <v>117</v>
      </c>
      <c r="P11457" t="s">
        <v>401</v>
      </c>
      <c r="Q11457" t="s">
        <v>53</v>
      </c>
      <c r="AF11457" t="s">
        <v>13572</v>
      </c>
    </row>
    <row r="11458" spans="1:32" x14ac:dyDescent="0.3">
      <c r="A11458" t="s">
        <v>2698</v>
      </c>
      <c r="B11458" t="s">
        <v>32</v>
      </c>
      <c r="C11458" t="str">
        <f t="shared" si="178"/>
        <v>2k10s</v>
      </c>
      <c r="D11458">
        <v>2010</v>
      </c>
      <c r="E11458" t="s">
        <v>18</v>
      </c>
      <c r="F11458" t="s">
        <v>4126</v>
      </c>
      <c r="G11458">
        <v>0.4</v>
      </c>
      <c r="H11458">
        <v>0</v>
      </c>
      <c r="I11458">
        <v>0</v>
      </c>
      <c r="J11458">
        <v>0.02</v>
      </c>
      <c r="K11458">
        <v>0.43</v>
      </c>
      <c r="N11458" t="s">
        <v>203</v>
      </c>
      <c r="P11458" t="s">
        <v>4126</v>
      </c>
      <c r="Q11458" t="s">
        <v>88</v>
      </c>
      <c r="AF11458" t="s">
        <v>13573</v>
      </c>
    </row>
    <row r="11459" spans="1:32" x14ac:dyDescent="0.3">
      <c r="A11459" t="s">
        <v>4137</v>
      </c>
      <c r="B11459" t="s">
        <v>49</v>
      </c>
      <c r="C11459" t="str">
        <f t="shared" ref="C11459:C11522" si="179">_xlfn.IFS(D11459&lt;1990,"80s",D11459&lt;2000,"90s",D11459&lt;2010,"2Ks",D11459&lt;2020,"2k10s")</f>
        <v>2k10s</v>
      </c>
      <c r="D11459">
        <v>2010</v>
      </c>
      <c r="E11459" t="s">
        <v>28</v>
      </c>
      <c r="F11459" t="s">
        <v>2780</v>
      </c>
      <c r="G11459">
        <v>0.12</v>
      </c>
      <c r="H11459">
        <v>0.06</v>
      </c>
      <c r="I11459">
        <v>0.21</v>
      </c>
      <c r="J11459">
        <v>0.03</v>
      </c>
      <c r="K11459">
        <v>0.42</v>
      </c>
      <c r="L11459">
        <v>74</v>
      </c>
      <c r="M11459">
        <v>19</v>
      </c>
      <c r="N11459">
        <v>6.7</v>
      </c>
      <c r="O11459">
        <v>109</v>
      </c>
      <c r="P11459" t="s">
        <v>4138</v>
      </c>
      <c r="Q11459" t="s">
        <v>88</v>
      </c>
      <c r="AF11459" t="s">
        <v>13574</v>
      </c>
    </row>
    <row r="11460" spans="1:32" x14ac:dyDescent="0.3">
      <c r="A11460" t="s">
        <v>1747</v>
      </c>
      <c r="B11460" t="s">
        <v>17</v>
      </c>
      <c r="C11460" t="str">
        <f t="shared" si="179"/>
        <v>2k10s</v>
      </c>
      <c r="D11460">
        <v>2010</v>
      </c>
      <c r="E11460" t="s">
        <v>18</v>
      </c>
      <c r="F11460" t="s">
        <v>134</v>
      </c>
      <c r="G11460">
        <v>0.23</v>
      </c>
      <c r="H11460">
        <v>0.15</v>
      </c>
      <c r="I11460">
        <v>0.01</v>
      </c>
      <c r="J11460">
        <v>0.04</v>
      </c>
      <c r="K11460">
        <v>0.42</v>
      </c>
      <c r="L11460">
        <v>70</v>
      </c>
      <c r="M11460">
        <v>19</v>
      </c>
      <c r="N11460">
        <v>6.7</v>
      </c>
      <c r="O11460">
        <v>11</v>
      </c>
      <c r="P11460" t="s">
        <v>134</v>
      </c>
      <c r="Q11460" t="s">
        <v>20</v>
      </c>
      <c r="AF11460" t="s">
        <v>13576</v>
      </c>
    </row>
    <row r="11461" spans="1:32" x14ac:dyDescent="0.3">
      <c r="A11461" t="s">
        <v>3568</v>
      </c>
      <c r="B11461" t="s">
        <v>17</v>
      </c>
      <c r="C11461" t="str">
        <f t="shared" si="179"/>
        <v>2k10s</v>
      </c>
      <c r="D11461">
        <v>2010</v>
      </c>
      <c r="E11461" t="s">
        <v>50</v>
      </c>
      <c r="F11461" t="s">
        <v>71</v>
      </c>
      <c r="G11461">
        <v>0.23</v>
      </c>
      <c r="H11461">
        <v>0.15</v>
      </c>
      <c r="I11461">
        <v>0</v>
      </c>
      <c r="J11461">
        <v>0.04</v>
      </c>
      <c r="K11461">
        <v>0.42</v>
      </c>
      <c r="L11461">
        <v>59</v>
      </c>
      <c r="M11461">
        <v>11</v>
      </c>
      <c r="N11461">
        <v>7</v>
      </c>
      <c r="O11461">
        <v>4</v>
      </c>
      <c r="P11461" t="s">
        <v>3355</v>
      </c>
      <c r="Q11461" t="s">
        <v>112</v>
      </c>
      <c r="AF11461" t="s">
        <v>13577</v>
      </c>
    </row>
    <row r="11462" spans="1:32" x14ac:dyDescent="0.3">
      <c r="A11462" t="s">
        <v>4190</v>
      </c>
      <c r="B11462" t="s">
        <v>32</v>
      </c>
      <c r="C11462" t="str">
        <f t="shared" si="179"/>
        <v>2k10s</v>
      </c>
      <c r="D11462">
        <v>2010</v>
      </c>
      <c r="E11462" t="s">
        <v>34</v>
      </c>
      <c r="F11462" t="s">
        <v>372</v>
      </c>
      <c r="G11462">
        <v>0</v>
      </c>
      <c r="H11462">
        <v>0</v>
      </c>
      <c r="I11462">
        <v>0.42</v>
      </c>
      <c r="J11462">
        <v>0</v>
      </c>
      <c r="K11462">
        <v>0.42</v>
      </c>
      <c r="AF11462" t="s">
        <v>13578</v>
      </c>
    </row>
    <row r="11463" spans="1:32" x14ac:dyDescent="0.3">
      <c r="A11463" t="s">
        <v>944</v>
      </c>
      <c r="B11463" t="s">
        <v>159</v>
      </c>
      <c r="C11463" t="str">
        <f t="shared" si="179"/>
        <v>2k10s</v>
      </c>
      <c r="D11463">
        <v>2010</v>
      </c>
      <c r="E11463" t="s">
        <v>50</v>
      </c>
      <c r="F11463" t="s">
        <v>51</v>
      </c>
      <c r="G11463">
        <v>0.39</v>
      </c>
      <c r="H11463">
        <v>0</v>
      </c>
      <c r="I11463">
        <v>0</v>
      </c>
      <c r="J11463">
        <v>0.03</v>
      </c>
      <c r="K11463">
        <v>0.42</v>
      </c>
      <c r="N11463">
        <v>6.4</v>
      </c>
      <c r="O11463">
        <v>5</v>
      </c>
      <c r="P11463" t="s">
        <v>426</v>
      </c>
      <c r="Q11463" t="s">
        <v>20</v>
      </c>
      <c r="AF11463" t="s">
        <v>13579</v>
      </c>
    </row>
    <row r="11464" spans="1:32" x14ac:dyDescent="0.3">
      <c r="A11464" t="s">
        <v>3159</v>
      </c>
      <c r="B11464" t="s">
        <v>44</v>
      </c>
      <c r="C11464" t="str">
        <f t="shared" si="179"/>
        <v>2k10s</v>
      </c>
      <c r="D11464">
        <v>2010</v>
      </c>
      <c r="E11464" t="s">
        <v>37</v>
      </c>
      <c r="F11464" t="s">
        <v>151</v>
      </c>
      <c r="G11464">
        <v>0.19</v>
      </c>
      <c r="H11464">
        <v>0.16</v>
      </c>
      <c r="I11464">
        <v>0.03</v>
      </c>
      <c r="J11464">
        <v>0.04</v>
      </c>
      <c r="K11464">
        <v>0.42</v>
      </c>
      <c r="L11464">
        <v>84</v>
      </c>
      <c r="M11464">
        <v>70</v>
      </c>
      <c r="N11464">
        <v>8.4</v>
      </c>
      <c r="O11464">
        <v>182</v>
      </c>
      <c r="P11464" t="s">
        <v>1503</v>
      </c>
      <c r="Q11464" t="s">
        <v>53</v>
      </c>
      <c r="AF11464" t="s">
        <v>13580</v>
      </c>
    </row>
    <row r="11465" spans="1:32" x14ac:dyDescent="0.3">
      <c r="A11465" t="s">
        <v>4204</v>
      </c>
      <c r="B11465" t="s">
        <v>49</v>
      </c>
      <c r="C11465" t="str">
        <f t="shared" si="179"/>
        <v>2k10s</v>
      </c>
      <c r="D11465">
        <v>2010</v>
      </c>
      <c r="E11465" t="s">
        <v>50</v>
      </c>
      <c r="F11465" t="s">
        <v>568</v>
      </c>
      <c r="G11465">
        <v>0.27</v>
      </c>
      <c r="H11465">
        <v>0.09</v>
      </c>
      <c r="I11465">
        <v>0</v>
      </c>
      <c r="J11465">
        <v>0.05</v>
      </c>
      <c r="K11465">
        <v>0.42</v>
      </c>
      <c r="L11465">
        <v>58</v>
      </c>
      <c r="M11465">
        <v>47</v>
      </c>
      <c r="N11465">
        <v>6.2</v>
      </c>
      <c r="O11465">
        <v>28</v>
      </c>
      <c r="P11465" t="s">
        <v>2709</v>
      </c>
      <c r="Q11465" t="s">
        <v>88</v>
      </c>
      <c r="AF11465" t="s">
        <v>13581</v>
      </c>
    </row>
    <row r="11466" spans="1:32" x14ac:dyDescent="0.3">
      <c r="A11466" t="s">
        <v>1696</v>
      </c>
      <c r="B11466" t="s">
        <v>32</v>
      </c>
      <c r="C11466" t="str">
        <f t="shared" si="179"/>
        <v>2k10s</v>
      </c>
      <c r="D11466">
        <v>2010</v>
      </c>
      <c r="E11466" t="s">
        <v>34</v>
      </c>
      <c r="F11466" t="s">
        <v>484</v>
      </c>
      <c r="G11466">
        <v>0.39</v>
      </c>
      <c r="H11466">
        <v>0</v>
      </c>
      <c r="I11466">
        <v>0</v>
      </c>
      <c r="J11466">
        <v>0.03</v>
      </c>
      <c r="K11466">
        <v>0.41</v>
      </c>
      <c r="N11466" t="s">
        <v>203</v>
      </c>
      <c r="P11466" t="s">
        <v>484</v>
      </c>
      <c r="Q11466" t="s">
        <v>20</v>
      </c>
      <c r="AF11466" t="s">
        <v>13582</v>
      </c>
    </row>
    <row r="11467" spans="1:32" x14ac:dyDescent="0.3">
      <c r="A11467" t="s">
        <v>805</v>
      </c>
      <c r="B11467" t="s">
        <v>55</v>
      </c>
      <c r="C11467" t="str">
        <f t="shared" si="179"/>
        <v>2k10s</v>
      </c>
      <c r="D11467">
        <v>2010</v>
      </c>
      <c r="E11467" t="s">
        <v>18</v>
      </c>
      <c r="F11467" t="s">
        <v>234</v>
      </c>
      <c r="G11467">
        <v>0.04</v>
      </c>
      <c r="H11467">
        <v>0.21</v>
      </c>
      <c r="I11467">
        <v>0.05</v>
      </c>
      <c r="J11467">
        <v>0.11</v>
      </c>
      <c r="K11467">
        <v>0.41</v>
      </c>
      <c r="N11467">
        <v>6.7</v>
      </c>
      <c r="O11467">
        <v>7</v>
      </c>
      <c r="P11467" t="s">
        <v>357</v>
      </c>
      <c r="Q11467" t="s">
        <v>20</v>
      </c>
      <c r="AF11467" t="s">
        <v>13583</v>
      </c>
    </row>
    <row r="11468" spans="1:32" x14ac:dyDescent="0.3">
      <c r="A11468" t="s">
        <v>2796</v>
      </c>
      <c r="B11468" t="s">
        <v>55</v>
      </c>
      <c r="C11468" t="str">
        <f t="shared" si="179"/>
        <v>2k10s</v>
      </c>
      <c r="D11468">
        <v>2010</v>
      </c>
      <c r="E11468" t="s">
        <v>18</v>
      </c>
      <c r="F11468" t="s">
        <v>68</v>
      </c>
      <c r="G11468">
        <v>0.2</v>
      </c>
      <c r="H11468">
        <v>0.16</v>
      </c>
      <c r="I11468">
        <v>0</v>
      </c>
      <c r="J11468">
        <v>0.05</v>
      </c>
      <c r="K11468">
        <v>0.41</v>
      </c>
      <c r="N11468" t="s">
        <v>203</v>
      </c>
      <c r="P11468" t="s">
        <v>1626</v>
      </c>
      <c r="Q11468" t="s">
        <v>20</v>
      </c>
      <c r="AF11468" t="s">
        <v>13584</v>
      </c>
    </row>
    <row r="11469" spans="1:32" x14ac:dyDescent="0.3">
      <c r="A11469" t="s">
        <v>4240</v>
      </c>
      <c r="B11469" t="s">
        <v>49</v>
      </c>
      <c r="C11469" t="str">
        <f t="shared" si="179"/>
        <v>2k10s</v>
      </c>
      <c r="D11469">
        <v>2010</v>
      </c>
      <c r="E11469" t="s">
        <v>50</v>
      </c>
      <c r="F11469" t="s">
        <v>111</v>
      </c>
      <c r="G11469">
        <v>0.21</v>
      </c>
      <c r="H11469">
        <v>0.12</v>
      </c>
      <c r="I11469">
        <v>0.03</v>
      </c>
      <c r="J11469">
        <v>0.05</v>
      </c>
      <c r="K11469">
        <v>0.41</v>
      </c>
      <c r="L11469">
        <v>70</v>
      </c>
      <c r="M11469">
        <v>30</v>
      </c>
      <c r="N11469">
        <v>6.8</v>
      </c>
      <c r="O11469">
        <v>19</v>
      </c>
      <c r="P11469" t="s">
        <v>111</v>
      </c>
      <c r="Q11469" t="s">
        <v>88</v>
      </c>
      <c r="AF11469" t="s">
        <v>13585</v>
      </c>
    </row>
    <row r="11470" spans="1:32" x14ac:dyDescent="0.3">
      <c r="A11470" t="s">
        <v>4243</v>
      </c>
      <c r="B11470" t="s">
        <v>159</v>
      </c>
      <c r="C11470" t="str">
        <f t="shared" si="179"/>
        <v>2k10s</v>
      </c>
      <c r="D11470">
        <v>2010</v>
      </c>
      <c r="E11470" t="s">
        <v>18</v>
      </c>
      <c r="F11470" t="s">
        <v>151</v>
      </c>
      <c r="G11470">
        <v>0</v>
      </c>
      <c r="H11470">
        <v>0.27</v>
      </c>
      <c r="I11470">
        <v>0</v>
      </c>
      <c r="J11470">
        <v>0.14000000000000001</v>
      </c>
      <c r="K11470">
        <v>0.41</v>
      </c>
      <c r="L11470">
        <v>77</v>
      </c>
      <c r="M11470">
        <v>5</v>
      </c>
      <c r="N11470">
        <v>7.7</v>
      </c>
      <c r="O11470">
        <v>6</v>
      </c>
      <c r="P11470" t="s">
        <v>1400</v>
      </c>
      <c r="Q11470" t="s">
        <v>20</v>
      </c>
      <c r="AF11470" t="s">
        <v>13586</v>
      </c>
    </row>
    <row r="11471" spans="1:32" x14ac:dyDescent="0.3">
      <c r="A11471" t="s">
        <v>4252</v>
      </c>
      <c r="B11471" t="s">
        <v>49</v>
      </c>
      <c r="C11471" t="str">
        <f t="shared" si="179"/>
        <v>2k10s</v>
      </c>
      <c r="D11471">
        <v>2010</v>
      </c>
      <c r="E11471" t="s">
        <v>34</v>
      </c>
      <c r="F11471" t="s">
        <v>561</v>
      </c>
      <c r="G11471">
        <v>0.19</v>
      </c>
      <c r="H11471">
        <v>0.15</v>
      </c>
      <c r="I11471">
        <v>0</v>
      </c>
      <c r="J11471">
        <v>0.06</v>
      </c>
      <c r="K11471">
        <v>0.41</v>
      </c>
      <c r="L11471">
        <v>76</v>
      </c>
      <c r="M11471">
        <v>41</v>
      </c>
      <c r="N11471">
        <v>6.3</v>
      </c>
      <c r="O11471">
        <v>24</v>
      </c>
      <c r="P11471" t="s">
        <v>4253</v>
      </c>
      <c r="Q11471" t="s">
        <v>88</v>
      </c>
      <c r="AF11471" t="s">
        <v>13588</v>
      </c>
    </row>
    <row r="11472" spans="1:32" x14ac:dyDescent="0.3">
      <c r="A11472" t="s">
        <v>944</v>
      </c>
      <c r="B11472" t="s">
        <v>55</v>
      </c>
      <c r="C11472" t="str">
        <f t="shared" si="179"/>
        <v>2k10s</v>
      </c>
      <c r="D11472">
        <v>2010</v>
      </c>
      <c r="E11472" t="s">
        <v>50</v>
      </c>
      <c r="F11472" t="s">
        <v>51</v>
      </c>
      <c r="G11472">
        <v>0.34</v>
      </c>
      <c r="H11472">
        <v>0.01</v>
      </c>
      <c r="I11472">
        <v>0</v>
      </c>
      <c r="J11472">
        <v>0.06</v>
      </c>
      <c r="K11472">
        <v>0.41</v>
      </c>
      <c r="N11472" t="s">
        <v>203</v>
      </c>
      <c r="P11472" t="s">
        <v>426</v>
      </c>
      <c r="Q11472" t="s">
        <v>20</v>
      </c>
      <c r="AF11472" t="s">
        <v>13590</v>
      </c>
    </row>
    <row r="11473" spans="1:32" x14ac:dyDescent="0.3">
      <c r="A11473" t="s">
        <v>4271</v>
      </c>
      <c r="B11473" t="s">
        <v>159</v>
      </c>
      <c r="C11473" t="str">
        <f t="shared" si="179"/>
        <v>2k10s</v>
      </c>
      <c r="D11473">
        <v>2010</v>
      </c>
      <c r="E11473" t="s">
        <v>34</v>
      </c>
      <c r="F11473" t="s">
        <v>372</v>
      </c>
      <c r="G11473">
        <v>0</v>
      </c>
      <c r="H11473">
        <v>0</v>
      </c>
      <c r="I11473">
        <v>0.41</v>
      </c>
      <c r="J11473">
        <v>0</v>
      </c>
      <c r="K11473">
        <v>0.41</v>
      </c>
      <c r="AF11473" t="s">
        <v>13591</v>
      </c>
    </row>
    <row r="11474" spans="1:32" x14ac:dyDescent="0.3">
      <c r="A11474" t="s">
        <v>4278</v>
      </c>
      <c r="B11474" t="s">
        <v>159</v>
      </c>
      <c r="C11474" t="str">
        <f t="shared" si="179"/>
        <v>2k10s</v>
      </c>
      <c r="D11474">
        <v>2010</v>
      </c>
      <c r="E11474" t="s">
        <v>34</v>
      </c>
      <c r="F11474" t="s">
        <v>151</v>
      </c>
      <c r="G11474">
        <v>0</v>
      </c>
      <c r="H11474">
        <v>0</v>
      </c>
      <c r="I11474">
        <v>0.41</v>
      </c>
      <c r="J11474">
        <v>0</v>
      </c>
      <c r="K11474">
        <v>0.41</v>
      </c>
      <c r="AF11474" t="s">
        <v>13592</v>
      </c>
    </row>
    <row r="11475" spans="1:32" x14ac:dyDescent="0.3">
      <c r="A11475" t="s">
        <v>4252</v>
      </c>
      <c r="B11475" t="s">
        <v>44</v>
      </c>
      <c r="C11475" t="str">
        <f t="shared" si="179"/>
        <v>2k10s</v>
      </c>
      <c r="D11475">
        <v>2010</v>
      </c>
      <c r="E11475" t="s">
        <v>34</v>
      </c>
      <c r="F11475" t="s">
        <v>561</v>
      </c>
      <c r="G11475">
        <v>0.24</v>
      </c>
      <c r="H11475">
        <v>0.13</v>
      </c>
      <c r="I11475">
        <v>0</v>
      </c>
      <c r="J11475">
        <v>0.04</v>
      </c>
      <c r="K11475">
        <v>0.41</v>
      </c>
      <c r="L11475">
        <v>75</v>
      </c>
      <c r="M11475">
        <v>54</v>
      </c>
      <c r="N11475">
        <v>6.6</v>
      </c>
      <c r="O11475">
        <v>32</v>
      </c>
      <c r="P11475" t="s">
        <v>4253</v>
      </c>
      <c r="Q11475" t="s">
        <v>88</v>
      </c>
      <c r="AF11475" t="s">
        <v>13593</v>
      </c>
    </row>
    <row r="11476" spans="1:32" x14ac:dyDescent="0.3">
      <c r="A11476" t="s">
        <v>3517</v>
      </c>
      <c r="B11476" t="s">
        <v>32</v>
      </c>
      <c r="C11476" t="str">
        <f t="shared" si="179"/>
        <v>2k10s</v>
      </c>
      <c r="D11476">
        <v>2010</v>
      </c>
      <c r="E11476" t="s">
        <v>50</v>
      </c>
      <c r="F11476" t="s">
        <v>134</v>
      </c>
      <c r="G11476">
        <v>0.19</v>
      </c>
      <c r="H11476">
        <v>0.18</v>
      </c>
      <c r="I11476">
        <v>0</v>
      </c>
      <c r="J11476">
        <v>0.04</v>
      </c>
      <c r="K11476">
        <v>0.41</v>
      </c>
      <c r="L11476">
        <v>56</v>
      </c>
      <c r="M11476">
        <v>6</v>
      </c>
      <c r="N11476">
        <v>6</v>
      </c>
      <c r="O11476">
        <v>4</v>
      </c>
      <c r="P11476" t="s">
        <v>961</v>
      </c>
      <c r="Q11476" t="s">
        <v>112</v>
      </c>
      <c r="AF11476" t="s">
        <v>13594</v>
      </c>
    </row>
    <row r="11477" spans="1:32" x14ac:dyDescent="0.3">
      <c r="A11477" t="s">
        <v>4290</v>
      </c>
      <c r="B11477" t="s">
        <v>49</v>
      </c>
      <c r="C11477" t="str">
        <f t="shared" si="179"/>
        <v>2k10s</v>
      </c>
      <c r="D11477">
        <v>2010</v>
      </c>
      <c r="E11477" t="s">
        <v>86</v>
      </c>
      <c r="F11477" t="s">
        <v>3314</v>
      </c>
      <c r="G11477">
        <v>0.21</v>
      </c>
      <c r="H11477">
        <v>7.0000000000000007E-2</v>
      </c>
      <c r="I11477">
        <v>0.09</v>
      </c>
      <c r="J11477">
        <v>0.04</v>
      </c>
      <c r="K11477">
        <v>0.41</v>
      </c>
      <c r="L11477">
        <v>87</v>
      </c>
      <c r="M11477">
        <v>29</v>
      </c>
      <c r="N11477">
        <v>8</v>
      </c>
      <c r="O11477">
        <v>65</v>
      </c>
      <c r="P11477" t="s">
        <v>2748</v>
      </c>
      <c r="Q11477" t="s">
        <v>88</v>
      </c>
      <c r="AF11477" t="s">
        <v>13595</v>
      </c>
    </row>
    <row r="11478" spans="1:32" x14ac:dyDescent="0.3">
      <c r="A11478" t="s">
        <v>4087</v>
      </c>
      <c r="B11478" t="s">
        <v>44</v>
      </c>
      <c r="C11478" t="str">
        <f t="shared" si="179"/>
        <v>2k10s</v>
      </c>
      <c r="D11478">
        <v>2010</v>
      </c>
      <c r="E11478" t="s">
        <v>50</v>
      </c>
      <c r="F11478" t="s">
        <v>202</v>
      </c>
      <c r="G11478">
        <v>0.21</v>
      </c>
      <c r="H11478">
        <v>0.15</v>
      </c>
      <c r="I11478">
        <v>0</v>
      </c>
      <c r="J11478">
        <v>0.04</v>
      </c>
      <c r="K11478">
        <v>0.4</v>
      </c>
      <c r="L11478">
        <v>43</v>
      </c>
      <c r="M11478">
        <v>51</v>
      </c>
      <c r="N11478">
        <v>5.6</v>
      </c>
      <c r="O11478">
        <v>70</v>
      </c>
      <c r="P11478" t="s">
        <v>1241</v>
      </c>
      <c r="Q11478" t="s">
        <v>88</v>
      </c>
      <c r="AF11478" t="s">
        <v>13596</v>
      </c>
    </row>
    <row r="11479" spans="1:32" x14ac:dyDescent="0.3">
      <c r="A11479" t="s">
        <v>981</v>
      </c>
      <c r="B11479" t="s">
        <v>17</v>
      </c>
      <c r="C11479" t="str">
        <f t="shared" si="179"/>
        <v>2k10s</v>
      </c>
      <c r="D11479">
        <v>2010</v>
      </c>
      <c r="E11479" t="s">
        <v>18</v>
      </c>
      <c r="F11479" t="s">
        <v>134</v>
      </c>
      <c r="G11479">
        <v>0.36</v>
      </c>
      <c r="H11479">
        <v>0.02</v>
      </c>
      <c r="I11479">
        <v>0</v>
      </c>
      <c r="J11479">
        <v>0.02</v>
      </c>
      <c r="K11479">
        <v>0.4</v>
      </c>
      <c r="L11479">
        <v>79</v>
      </c>
      <c r="M11479">
        <v>43</v>
      </c>
      <c r="N11479">
        <v>8.5</v>
      </c>
      <c r="O11479">
        <v>20</v>
      </c>
      <c r="P11479" t="s">
        <v>193</v>
      </c>
      <c r="Q11479" t="s">
        <v>20</v>
      </c>
      <c r="AF11479" t="s">
        <v>13597</v>
      </c>
    </row>
    <row r="11480" spans="1:32" x14ac:dyDescent="0.3">
      <c r="A11480" t="s">
        <v>4349</v>
      </c>
      <c r="B11480" t="s">
        <v>44</v>
      </c>
      <c r="C11480" t="str">
        <f t="shared" si="179"/>
        <v>2k10s</v>
      </c>
      <c r="D11480">
        <v>2010</v>
      </c>
      <c r="E11480" t="s">
        <v>18</v>
      </c>
      <c r="F11480" t="s">
        <v>71</v>
      </c>
      <c r="G11480">
        <v>0.32</v>
      </c>
      <c r="H11480">
        <v>0.05</v>
      </c>
      <c r="I11480">
        <v>0</v>
      </c>
      <c r="J11480">
        <v>0.03</v>
      </c>
      <c r="K11480">
        <v>0.4</v>
      </c>
      <c r="N11480" t="s">
        <v>203</v>
      </c>
      <c r="P11480" t="s">
        <v>3181</v>
      </c>
      <c r="Q11480" t="s">
        <v>20</v>
      </c>
      <c r="AF11480" t="s">
        <v>13598</v>
      </c>
    </row>
    <row r="11481" spans="1:32" x14ac:dyDescent="0.3">
      <c r="A11481" t="s">
        <v>1354</v>
      </c>
      <c r="B11481" t="s">
        <v>148</v>
      </c>
      <c r="C11481" t="str">
        <f t="shared" si="179"/>
        <v>2k10s</v>
      </c>
      <c r="D11481">
        <v>2010</v>
      </c>
      <c r="E11481" t="s">
        <v>50</v>
      </c>
      <c r="F11481" t="s">
        <v>51</v>
      </c>
      <c r="G11481">
        <v>0.17</v>
      </c>
      <c r="H11481">
        <v>0.17</v>
      </c>
      <c r="I11481">
        <v>0</v>
      </c>
      <c r="J11481">
        <v>0.05</v>
      </c>
      <c r="K11481">
        <v>0.4</v>
      </c>
      <c r="L11481">
        <v>77</v>
      </c>
      <c r="M11481">
        <v>46</v>
      </c>
      <c r="N11481">
        <v>7.9</v>
      </c>
      <c r="O11481">
        <v>1238</v>
      </c>
      <c r="P11481" t="s">
        <v>1355</v>
      </c>
      <c r="Q11481" t="s">
        <v>53</v>
      </c>
      <c r="AF11481" t="s">
        <v>13599</v>
      </c>
    </row>
    <row r="11482" spans="1:32" x14ac:dyDescent="0.3">
      <c r="A11482" t="s">
        <v>4370</v>
      </c>
      <c r="B11482" t="s">
        <v>17</v>
      </c>
      <c r="C11482" t="str">
        <f t="shared" si="179"/>
        <v>2k10s</v>
      </c>
      <c r="D11482">
        <v>2010</v>
      </c>
      <c r="E11482" t="s">
        <v>50</v>
      </c>
      <c r="F11482" t="s">
        <v>1511</v>
      </c>
      <c r="G11482">
        <v>0.2</v>
      </c>
      <c r="H11482">
        <v>0.11</v>
      </c>
      <c r="I11482">
        <v>0.04</v>
      </c>
      <c r="J11482">
        <v>0.03</v>
      </c>
      <c r="K11482">
        <v>0.39</v>
      </c>
      <c r="L11482">
        <v>84</v>
      </c>
      <c r="M11482">
        <v>68</v>
      </c>
      <c r="N11482">
        <v>8.8000000000000007</v>
      </c>
      <c r="O11482">
        <v>184</v>
      </c>
      <c r="P11482" t="s">
        <v>2985</v>
      </c>
      <c r="Q11482" t="s">
        <v>53</v>
      </c>
      <c r="AF11482" t="s">
        <v>13600</v>
      </c>
    </row>
    <row r="11483" spans="1:32" x14ac:dyDescent="0.3">
      <c r="A11483" t="s">
        <v>583</v>
      </c>
      <c r="B11483" t="s">
        <v>148</v>
      </c>
      <c r="C11483" t="str">
        <f t="shared" si="179"/>
        <v>2k10s</v>
      </c>
      <c r="D11483">
        <v>2010</v>
      </c>
      <c r="E11483" t="s">
        <v>28</v>
      </c>
      <c r="F11483" t="s">
        <v>134</v>
      </c>
      <c r="G11483">
        <v>0.01</v>
      </c>
      <c r="H11483">
        <v>0.32</v>
      </c>
      <c r="I11483">
        <v>0</v>
      </c>
      <c r="J11483">
        <v>0.06</v>
      </c>
      <c r="K11483">
        <v>0.39</v>
      </c>
      <c r="L11483">
        <v>94</v>
      </c>
      <c r="M11483">
        <v>55</v>
      </c>
      <c r="N11483">
        <v>8.8000000000000007</v>
      </c>
      <c r="O11483">
        <v>3559</v>
      </c>
      <c r="P11483" t="s">
        <v>584</v>
      </c>
      <c r="Q11483" t="s">
        <v>53</v>
      </c>
      <c r="AF11483" t="s">
        <v>13602</v>
      </c>
    </row>
    <row r="11484" spans="1:32" x14ac:dyDescent="0.3">
      <c r="A11484" t="s">
        <v>3517</v>
      </c>
      <c r="B11484" t="s">
        <v>49</v>
      </c>
      <c r="C11484" t="str">
        <f t="shared" si="179"/>
        <v>2k10s</v>
      </c>
      <c r="D11484">
        <v>2010</v>
      </c>
      <c r="E11484" t="s">
        <v>50</v>
      </c>
      <c r="F11484" t="s">
        <v>134</v>
      </c>
      <c r="G11484">
        <v>0.13</v>
      </c>
      <c r="H11484">
        <v>0.2</v>
      </c>
      <c r="I11484">
        <v>0</v>
      </c>
      <c r="J11484">
        <v>7.0000000000000007E-2</v>
      </c>
      <c r="K11484">
        <v>0.39</v>
      </c>
      <c r="L11484">
        <v>38</v>
      </c>
      <c r="M11484">
        <v>27</v>
      </c>
      <c r="N11484">
        <v>2.8</v>
      </c>
      <c r="O11484">
        <v>23</v>
      </c>
      <c r="P11484" t="s">
        <v>1489</v>
      </c>
      <c r="Q11484" t="s">
        <v>88</v>
      </c>
      <c r="AF11484" t="s">
        <v>13603</v>
      </c>
    </row>
    <row r="11485" spans="1:32" x14ac:dyDescent="0.3">
      <c r="A11485" t="s">
        <v>981</v>
      </c>
      <c r="B11485" t="s">
        <v>49</v>
      </c>
      <c r="C11485" t="str">
        <f t="shared" si="179"/>
        <v>2k10s</v>
      </c>
      <c r="D11485">
        <v>2010</v>
      </c>
      <c r="E11485" t="s">
        <v>18</v>
      </c>
      <c r="F11485" t="s">
        <v>134</v>
      </c>
      <c r="G11485">
        <v>0.22</v>
      </c>
      <c r="H11485">
        <v>0.12</v>
      </c>
      <c r="I11485">
        <v>0</v>
      </c>
      <c r="J11485">
        <v>0.06</v>
      </c>
      <c r="K11485">
        <v>0.39</v>
      </c>
      <c r="L11485">
        <v>71</v>
      </c>
      <c r="M11485">
        <v>33</v>
      </c>
      <c r="N11485">
        <v>5.7</v>
      </c>
      <c r="O11485">
        <v>14</v>
      </c>
      <c r="P11485" t="s">
        <v>193</v>
      </c>
      <c r="Q11485" t="s">
        <v>20</v>
      </c>
      <c r="AF11485" t="s">
        <v>13604</v>
      </c>
    </row>
    <row r="11486" spans="1:32" x14ac:dyDescent="0.3">
      <c r="A11486" t="s">
        <v>981</v>
      </c>
      <c r="B11486" t="s">
        <v>44</v>
      </c>
      <c r="C11486" t="str">
        <f t="shared" si="179"/>
        <v>2k10s</v>
      </c>
      <c r="D11486">
        <v>2010</v>
      </c>
      <c r="E11486" t="s">
        <v>18</v>
      </c>
      <c r="F11486" t="s">
        <v>134</v>
      </c>
      <c r="G11486">
        <v>0.27</v>
      </c>
      <c r="H11486">
        <v>0.09</v>
      </c>
      <c r="I11486">
        <v>0</v>
      </c>
      <c r="J11486">
        <v>0.03</v>
      </c>
      <c r="K11486">
        <v>0.39</v>
      </c>
      <c r="L11486">
        <v>75</v>
      </c>
      <c r="M11486">
        <v>30</v>
      </c>
      <c r="N11486">
        <v>7</v>
      </c>
      <c r="O11486">
        <v>24</v>
      </c>
      <c r="P11486" t="s">
        <v>193</v>
      </c>
      <c r="Q11486" t="s">
        <v>20</v>
      </c>
      <c r="AF11486" t="s">
        <v>13605</v>
      </c>
    </row>
    <row r="11487" spans="1:32" x14ac:dyDescent="0.3">
      <c r="A11487" t="s">
        <v>4124</v>
      </c>
      <c r="B11487" t="s">
        <v>44</v>
      </c>
      <c r="C11487" t="str">
        <f t="shared" si="179"/>
        <v>2k10s</v>
      </c>
      <c r="D11487">
        <v>2010</v>
      </c>
      <c r="E11487" t="s">
        <v>28</v>
      </c>
      <c r="F11487" t="s">
        <v>151</v>
      </c>
      <c r="G11487">
        <v>0.23</v>
      </c>
      <c r="H11487">
        <v>0.12</v>
      </c>
      <c r="I11487">
        <v>0</v>
      </c>
      <c r="J11487">
        <v>0.04</v>
      </c>
      <c r="K11487">
        <v>0.39</v>
      </c>
      <c r="L11487">
        <v>63</v>
      </c>
      <c r="M11487">
        <v>68</v>
      </c>
      <c r="N11487">
        <v>7.2</v>
      </c>
      <c r="O11487">
        <v>201</v>
      </c>
      <c r="P11487" t="s">
        <v>401</v>
      </c>
      <c r="Q11487" t="s">
        <v>53</v>
      </c>
      <c r="AF11487" t="s">
        <v>13606</v>
      </c>
    </row>
    <row r="11488" spans="1:32" x14ac:dyDescent="0.3">
      <c r="A11488" t="s">
        <v>4403</v>
      </c>
      <c r="B11488" t="s">
        <v>17</v>
      </c>
      <c r="C11488" t="str">
        <f t="shared" si="179"/>
        <v>2k10s</v>
      </c>
      <c r="D11488">
        <v>2010</v>
      </c>
      <c r="E11488" t="s">
        <v>50</v>
      </c>
      <c r="F11488" t="s">
        <v>151</v>
      </c>
      <c r="G11488">
        <v>0.15</v>
      </c>
      <c r="H11488">
        <v>0.19</v>
      </c>
      <c r="I11488">
        <v>0</v>
      </c>
      <c r="J11488">
        <v>0.04</v>
      </c>
      <c r="K11488">
        <v>0.39</v>
      </c>
      <c r="AF11488" t="s">
        <v>13607</v>
      </c>
    </row>
    <row r="11489" spans="1:32" x14ac:dyDescent="0.3">
      <c r="A11489" t="s">
        <v>4404</v>
      </c>
      <c r="B11489" t="s">
        <v>49</v>
      </c>
      <c r="C11489" t="str">
        <f t="shared" si="179"/>
        <v>2k10s</v>
      </c>
      <c r="D11489">
        <v>2010</v>
      </c>
      <c r="E11489" t="s">
        <v>50</v>
      </c>
      <c r="F11489" t="s">
        <v>151</v>
      </c>
      <c r="G11489">
        <v>0.14000000000000001</v>
      </c>
      <c r="H11489">
        <v>0.18</v>
      </c>
      <c r="I11489">
        <v>0</v>
      </c>
      <c r="J11489">
        <v>7.0000000000000007E-2</v>
      </c>
      <c r="K11489">
        <v>0.39</v>
      </c>
      <c r="L11489">
        <v>41</v>
      </c>
      <c r="M11489">
        <v>28</v>
      </c>
      <c r="N11489">
        <v>5.2</v>
      </c>
      <c r="O11489">
        <v>36</v>
      </c>
      <c r="P11489" t="s">
        <v>4405</v>
      </c>
      <c r="Q11489" t="s">
        <v>88</v>
      </c>
      <c r="AF11489" t="s">
        <v>13609</v>
      </c>
    </row>
    <row r="11490" spans="1:32" x14ac:dyDescent="0.3">
      <c r="A11490" t="s">
        <v>2764</v>
      </c>
      <c r="B11490" t="s">
        <v>49</v>
      </c>
      <c r="C11490" t="str">
        <f t="shared" si="179"/>
        <v>2k10s</v>
      </c>
      <c r="D11490">
        <v>2010</v>
      </c>
      <c r="E11490" t="s">
        <v>34</v>
      </c>
      <c r="F11490" t="s">
        <v>134</v>
      </c>
      <c r="G11490">
        <v>0.16</v>
      </c>
      <c r="H11490">
        <v>0.17</v>
      </c>
      <c r="I11490">
        <v>0</v>
      </c>
      <c r="J11490">
        <v>0.06</v>
      </c>
      <c r="K11490">
        <v>0.39</v>
      </c>
      <c r="L11490">
        <v>64</v>
      </c>
      <c r="M11490">
        <v>11</v>
      </c>
      <c r="N11490">
        <v>6.1</v>
      </c>
      <c r="O11490">
        <v>9</v>
      </c>
      <c r="P11490" t="s">
        <v>134</v>
      </c>
      <c r="Q11490" t="s">
        <v>20</v>
      </c>
      <c r="AF11490" t="s">
        <v>13610</v>
      </c>
    </row>
    <row r="11491" spans="1:32" x14ac:dyDescent="0.3">
      <c r="A11491" t="s">
        <v>1690</v>
      </c>
      <c r="B11491" t="s">
        <v>44</v>
      </c>
      <c r="C11491" t="str">
        <f t="shared" si="179"/>
        <v>2k10s</v>
      </c>
      <c r="D11491">
        <v>2010</v>
      </c>
      <c r="E11491" t="s">
        <v>18</v>
      </c>
      <c r="F11491" t="s">
        <v>134</v>
      </c>
      <c r="G11491">
        <v>0.18</v>
      </c>
      <c r="H11491">
        <v>0.16</v>
      </c>
      <c r="I11491">
        <v>0</v>
      </c>
      <c r="J11491">
        <v>0.04</v>
      </c>
      <c r="K11491">
        <v>0.39</v>
      </c>
      <c r="L11491">
        <v>68</v>
      </c>
      <c r="M11491">
        <v>21</v>
      </c>
      <c r="N11491">
        <v>5.4</v>
      </c>
      <c r="O11491">
        <v>9</v>
      </c>
      <c r="P11491" t="s">
        <v>193</v>
      </c>
      <c r="Q11491" t="s">
        <v>20</v>
      </c>
      <c r="AF11491" t="s">
        <v>13611</v>
      </c>
    </row>
    <row r="11492" spans="1:32" x14ac:dyDescent="0.3">
      <c r="A11492" t="s">
        <v>2285</v>
      </c>
      <c r="B11492" t="s">
        <v>55</v>
      </c>
      <c r="C11492" t="str">
        <f t="shared" si="179"/>
        <v>2k10s</v>
      </c>
      <c r="D11492">
        <v>2010</v>
      </c>
      <c r="E11492" t="s">
        <v>18</v>
      </c>
      <c r="F11492" t="s">
        <v>134</v>
      </c>
      <c r="G11492">
        <v>0.19</v>
      </c>
      <c r="H11492">
        <v>0.15</v>
      </c>
      <c r="I11492">
        <v>0</v>
      </c>
      <c r="J11492">
        <v>0.05</v>
      </c>
      <c r="K11492">
        <v>0.38</v>
      </c>
      <c r="N11492" t="s">
        <v>203</v>
      </c>
      <c r="P11492" t="s">
        <v>287</v>
      </c>
      <c r="Q11492" t="s">
        <v>20</v>
      </c>
      <c r="AF11492" t="s">
        <v>13612</v>
      </c>
    </row>
    <row r="11493" spans="1:32" x14ac:dyDescent="0.3">
      <c r="A11493" t="s">
        <v>4480</v>
      </c>
      <c r="B11493" t="s">
        <v>32</v>
      </c>
      <c r="C11493" t="str">
        <f t="shared" si="179"/>
        <v>2k10s</v>
      </c>
      <c r="D11493">
        <v>2010</v>
      </c>
      <c r="E11493" t="s">
        <v>101</v>
      </c>
      <c r="F11493" t="s">
        <v>222</v>
      </c>
      <c r="G11493">
        <v>0.17</v>
      </c>
      <c r="H11493">
        <v>7.0000000000000007E-2</v>
      </c>
      <c r="I11493">
        <v>0.12</v>
      </c>
      <c r="J11493">
        <v>0.02</v>
      </c>
      <c r="K11493">
        <v>0.38</v>
      </c>
      <c r="L11493">
        <v>83</v>
      </c>
      <c r="M11493">
        <v>60</v>
      </c>
      <c r="N11493">
        <v>9</v>
      </c>
      <c r="O11493">
        <v>127</v>
      </c>
      <c r="P11493" t="s">
        <v>222</v>
      </c>
      <c r="Q11493" t="s">
        <v>88</v>
      </c>
      <c r="AF11493" t="s">
        <v>13613</v>
      </c>
    </row>
    <row r="11494" spans="1:32" x14ac:dyDescent="0.3">
      <c r="A11494" t="s">
        <v>4488</v>
      </c>
      <c r="B11494" t="s">
        <v>49</v>
      </c>
      <c r="C11494" t="str">
        <f t="shared" si="179"/>
        <v>2k10s</v>
      </c>
      <c r="D11494">
        <v>2010</v>
      </c>
      <c r="E11494" t="s">
        <v>18</v>
      </c>
      <c r="F11494" t="s">
        <v>4489</v>
      </c>
      <c r="G11494">
        <v>0.15</v>
      </c>
      <c r="H11494">
        <v>0.16</v>
      </c>
      <c r="I11494">
        <v>0</v>
      </c>
      <c r="J11494">
        <v>7.0000000000000007E-2</v>
      </c>
      <c r="K11494">
        <v>0.38</v>
      </c>
      <c r="L11494">
        <v>73</v>
      </c>
      <c r="M11494">
        <v>4</v>
      </c>
      <c r="N11494">
        <v>5.8</v>
      </c>
      <c r="O11494">
        <v>4</v>
      </c>
      <c r="P11494" t="s">
        <v>4490</v>
      </c>
      <c r="Q11494" t="s">
        <v>20</v>
      </c>
      <c r="AF11494" t="s">
        <v>13614</v>
      </c>
    </row>
    <row r="11495" spans="1:32" x14ac:dyDescent="0.3">
      <c r="A11495" t="s">
        <v>4495</v>
      </c>
      <c r="B11495" t="s">
        <v>17</v>
      </c>
      <c r="C11495" t="str">
        <f t="shared" si="179"/>
        <v>2k10s</v>
      </c>
      <c r="D11495">
        <v>2010</v>
      </c>
      <c r="E11495" t="s">
        <v>34</v>
      </c>
      <c r="F11495" t="s">
        <v>267</v>
      </c>
      <c r="G11495">
        <v>0.35</v>
      </c>
      <c r="H11495">
        <v>0</v>
      </c>
      <c r="I11495">
        <v>0</v>
      </c>
      <c r="J11495">
        <v>0.02</v>
      </c>
      <c r="K11495">
        <v>0.38</v>
      </c>
      <c r="N11495" t="s">
        <v>203</v>
      </c>
      <c r="P11495" t="s">
        <v>2049</v>
      </c>
      <c r="Q11495" t="s">
        <v>3942</v>
      </c>
      <c r="AF11495" t="s">
        <v>13615</v>
      </c>
    </row>
    <row r="11496" spans="1:32" x14ac:dyDescent="0.3">
      <c r="A11496" t="s">
        <v>4404</v>
      </c>
      <c r="B11496" t="s">
        <v>159</v>
      </c>
      <c r="C11496" t="str">
        <f t="shared" si="179"/>
        <v>2k10s</v>
      </c>
      <c r="D11496">
        <v>2010</v>
      </c>
      <c r="E11496" t="s">
        <v>50</v>
      </c>
      <c r="F11496" t="s">
        <v>151</v>
      </c>
      <c r="G11496">
        <v>0.18</v>
      </c>
      <c r="H11496">
        <v>0.12</v>
      </c>
      <c r="I11496">
        <v>0</v>
      </c>
      <c r="J11496">
        <v>7.0000000000000007E-2</v>
      </c>
      <c r="K11496">
        <v>0.38</v>
      </c>
      <c r="L11496">
        <v>49</v>
      </c>
      <c r="M11496">
        <v>8</v>
      </c>
      <c r="N11496" t="s">
        <v>203</v>
      </c>
      <c r="P11496" t="s">
        <v>1746</v>
      </c>
      <c r="Q11496" t="s">
        <v>88</v>
      </c>
      <c r="AF11496" t="s">
        <v>13616</v>
      </c>
    </row>
    <row r="11497" spans="1:32" x14ac:dyDescent="0.3">
      <c r="A11497" t="s">
        <v>708</v>
      </c>
      <c r="B11497" t="s">
        <v>159</v>
      </c>
      <c r="C11497" t="str">
        <f t="shared" si="179"/>
        <v>2k10s</v>
      </c>
      <c r="D11497">
        <v>2010</v>
      </c>
      <c r="E11497" t="s">
        <v>18</v>
      </c>
      <c r="F11497" t="s">
        <v>134</v>
      </c>
      <c r="G11497">
        <v>0.35</v>
      </c>
      <c r="H11497">
        <v>0</v>
      </c>
      <c r="I11497">
        <v>0</v>
      </c>
      <c r="J11497">
        <v>0.03</v>
      </c>
      <c r="K11497">
        <v>0.38</v>
      </c>
      <c r="N11497" t="s">
        <v>203</v>
      </c>
      <c r="P11497" t="s">
        <v>287</v>
      </c>
      <c r="Q11497" t="s">
        <v>20</v>
      </c>
      <c r="AF11497" t="s">
        <v>13617</v>
      </c>
    </row>
    <row r="11498" spans="1:32" x14ac:dyDescent="0.3">
      <c r="A11498" t="s">
        <v>1973</v>
      </c>
      <c r="B11498" t="s">
        <v>55</v>
      </c>
      <c r="C11498" t="str">
        <f t="shared" si="179"/>
        <v>2k10s</v>
      </c>
      <c r="D11498">
        <v>2010</v>
      </c>
      <c r="E11498" t="s">
        <v>86</v>
      </c>
      <c r="F11498" t="s">
        <v>484</v>
      </c>
      <c r="G11498">
        <v>0.24</v>
      </c>
      <c r="H11498">
        <v>7.0000000000000007E-2</v>
      </c>
      <c r="I11498">
        <v>0</v>
      </c>
      <c r="J11498">
        <v>7.0000000000000007E-2</v>
      </c>
      <c r="K11498">
        <v>0.38</v>
      </c>
      <c r="N11498">
        <v>7.8</v>
      </c>
      <c r="O11498">
        <v>12</v>
      </c>
      <c r="P11498" t="s">
        <v>746</v>
      </c>
      <c r="Q11498" t="s">
        <v>88</v>
      </c>
      <c r="AF11498" t="s">
        <v>13618</v>
      </c>
    </row>
    <row r="11499" spans="1:32" x14ac:dyDescent="0.3">
      <c r="A11499" t="s">
        <v>3962</v>
      </c>
      <c r="B11499" t="s">
        <v>32</v>
      </c>
      <c r="C11499" t="str">
        <f t="shared" si="179"/>
        <v>2k10s</v>
      </c>
      <c r="D11499">
        <v>2010</v>
      </c>
      <c r="E11499" t="s">
        <v>50</v>
      </c>
      <c r="F11499" t="s">
        <v>267</v>
      </c>
      <c r="G11499">
        <v>0.25</v>
      </c>
      <c r="H11499">
        <v>0.09</v>
      </c>
      <c r="I11499">
        <v>0</v>
      </c>
      <c r="J11499">
        <v>0.03</v>
      </c>
      <c r="K11499">
        <v>0.37</v>
      </c>
      <c r="AF11499" t="s">
        <v>13619</v>
      </c>
    </row>
    <row r="11500" spans="1:32" x14ac:dyDescent="0.3">
      <c r="A11500" t="s">
        <v>3544</v>
      </c>
      <c r="B11500" t="s">
        <v>32</v>
      </c>
      <c r="C11500" t="str">
        <f t="shared" si="179"/>
        <v>2k10s</v>
      </c>
      <c r="D11500">
        <v>2010</v>
      </c>
      <c r="E11500" t="s">
        <v>24</v>
      </c>
      <c r="F11500" t="s">
        <v>71</v>
      </c>
      <c r="G11500">
        <v>0.34</v>
      </c>
      <c r="H11500">
        <v>0</v>
      </c>
      <c r="I11500">
        <v>0</v>
      </c>
      <c r="J11500">
        <v>0.03</v>
      </c>
      <c r="K11500">
        <v>0.37</v>
      </c>
      <c r="N11500" t="s">
        <v>203</v>
      </c>
      <c r="P11500" t="s">
        <v>1689</v>
      </c>
      <c r="Q11500" t="s">
        <v>20</v>
      </c>
      <c r="AF11500" t="s">
        <v>13620</v>
      </c>
    </row>
    <row r="11501" spans="1:32" x14ac:dyDescent="0.3">
      <c r="A11501" t="s">
        <v>683</v>
      </c>
      <c r="B11501" t="s">
        <v>148</v>
      </c>
      <c r="C11501" t="str">
        <f t="shared" si="179"/>
        <v>2k10s</v>
      </c>
      <c r="D11501">
        <v>2010</v>
      </c>
      <c r="E11501" t="s">
        <v>24</v>
      </c>
      <c r="F11501" t="s">
        <v>134</v>
      </c>
      <c r="G11501">
        <v>0.12</v>
      </c>
      <c r="H11501">
        <v>0.2</v>
      </c>
      <c r="I11501">
        <v>0</v>
      </c>
      <c r="J11501">
        <v>0.05</v>
      </c>
      <c r="K11501">
        <v>0.37</v>
      </c>
      <c r="L11501">
        <v>86</v>
      </c>
      <c r="M11501">
        <v>14</v>
      </c>
      <c r="N11501">
        <v>6.7</v>
      </c>
      <c r="O11501">
        <v>556</v>
      </c>
      <c r="P11501" t="s">
        <v>684</v>
      </c>
      <c r="Q11501" t="s">
        <v>112</v>
      </c>
      <c r="AF11501" t="s">
        <v>13622</v>
      </c>
    </row>
    <row r="11502" spans="1:32" x14ac:dyDescent="0.3">
      <c r="A11502" t="s">
        <v>4536</v>
      </c>
      <c r="B11502" t="s">
        <v>49</v>
      </c>
      <c r="C11502" t="str">
        <f t="shared" si="179"/>
        <v>2k10s</v>
      </c>
      <c r="D11502">
        <v>2010</v>
      </c>
      <c r="E11502" t="s">
        <v>86</v>
      </c>
      <c r="F11502" t="s">
        <v>134</v>
      </c>
      <c r="G11502">
        <v>0.16</v>
      </c>
      <c r="H11502">
        <v>0.14000000000000001</v>
      </c>
      <c r="I11502">
        <v>0.01</v>
      </c>
      <c r="J11502">
        <v>0.06</v>
      </c>
      <c r="K11502">
        <v>0.37</v>
      </c>
      <c r="L11502">
        <v>77</v>
      </c>
      <c r="M11502">
        <v>47</v>
      </c>
      <c r="N11502">
        <v>6.9</v>
      </c>
      <c r="O11502">
        <v>38</v>
      </c>
      <c r="P11502" t="s">
        <v>287</v>
      </c>
      <c r="Q11502" t="s">
        <v>88</v>
      </c>
      <c r="AF11502" t="s">
        <v>13623</v>
      </c>
    </row>
    <row r="11503" spans="1:32" x14ac:dyDescent="0.3">
      <c r="A11503" t="s">
        <v>2885</v>
      </c>
      <c r="B11503" t="s">
        <v>159</v>
      </c>
      <c r="C11503" t="str">
        <f t="shared" si="179"/>
        <v>2k10s</v>
      </c>
      <c r="D11503">
        <v>2010</v>
      </c>
      <c r="E11503" t="s">
        <v>50</v>
      </c>
      <c r="F11503" t="s">
        <v>111</v>
      </c>
      <c r="G11503">
        <v>0.09</v>
      </c>
      <c r="H11503">
        <v>0.18</v>
      </c>
      <c r="I11503">
        <v>0.01</v>
      </c>
      <c r="J11503">
        <v>0.1</v>
      </c>
      <c r="K11503">
        <v>0.37</v>
      </c>
      <c r="L11503">
        <v>65</v>
      </c>
      <c r="M11503">
        <v>10</v>
      </c>
      <c r="N11503">
        <v>7.4</v>
      </c>
      <c r="O11503">
        <v>14</v>
      </c>
      <c r="P11503" t="s">
        <v>520</v>
      </c>
      <c r="Q11503" t="s">
        <v>88</v>
      </c>
      <c r="AF11503" t="s">
        <v>13624</v>
      </c>
    </row>
    <row r="11504" spans="1:32" x14ac:dyDescent="0.3">
      <c r="A11504" t="s">
        <v>4252</v>
      </c>
      <c r="B11504" t="s">
        <v>17</v>
      </c>
      <c r="C11504" t="str">
        <f t="shared" si="179"/>
        <v>2k10s</v>
      </c>
      <c r="D11504">
        <v>2010</v>
      </c>
      <c r="E11504" t="s">
        <v>34</v>
      </c>
      <c r="F11504" t="s">
        <v>561</v>
      </c>
      <c r="G11504">
        <v>0.22</v>
      </c>
      <c r="H11504">
        <v>0.11</v>
      </c>
      <c r="I11504">
        <v>0</v>
      </c>
      <c r="J11504">
        <v>0.03</v>
      </c>
      <c r="K11504">
        <v>0.36</v>
      </c>
      <c r="L11504">
        <v>76</v>
      </c>
      <c r="M11504">
        <v>12</v>
      </c>
      <c r="N11504">
        <v>8.8000000000000007</v>
      </c>
      <c r="O11504">
        <v>11</v>
      </c>
      <c r="P11504" t="s">
        <v>300</v>
      </c>
      <c r="Q11504" t="s">
        <v>88</v>
      </c>
      <c r="AF11504" t="s">
        <v>13625</v>
      </c>
    </row>
    <row r="11505" spans="1:32" x14ac:dyDescent="0.3">
      <c r="A11505" t="s">
        <v>4240</v>
      </c>
      <c r="B11505" t="s">
        <v>44</v>
      </c>
      <c r="C11505" t="str">
        <f t="shared" si="179"/>
        <v>2k10s</v>
      </c>
      <c r="D11505">
        <v>2010</v>
      </c>
      <c r="E11505" t="s">
        <v>50</v>
      </c>
      <c r="F11505" t="s">
        <v>111</v>
      </c>
      <c r="G11505">
        <v>0.24</v>
      </c>
      <c r="H11505">
        <v>0.09</v>
      </c>
      <c r="I11505">
        <v>0.01</v>
      </c>
      <c r="J11505">
        <v>0.03</v>
      </c>
      <c r="K11505">
        <v>0.36</v>
      </c>
      <c r="L11505">
        <v>68</v>
      </c>
      <c r="M11505">
        <v>57</v>
      </c>
      <c r="N11505">
        <v>6.3</v>
      </c>
      <c r="O11505">
        <v>29</v>
      </c>
      <c r="P11505" t="s">
        <v>111</v>
      </c>
      <c r="Q11505" t="s">
        <v>88</v>
      </c>
      <c r="AF11505" t="s">
        <v>13626</v>
      </c>
    </row>
    <row r="11506" spans="1:32" x14ac:dyDescent="0.3">
      <c r="A11506" t="s">
        <v>4598</v>
      </c>
      <c r="B11506" t="s">
        <v>32</v>
      </c>
      <c r="C11506" t="str">
        <f t="shared" si="179"/>
        <v>2k10s</v>
      </c>
      <c r="D11506">
        <v>2010</v>
      </c>
      <c r="E11506" t="s">
        <v>86</v>
      </c>
      <c r="F11506" t="s">
        <v>372</v>
      </c>
      <c r="G11506">
        <v>0</v>
      </c>
      <c r="H11506">
        <v>0</v>
      </c>
      <c r="I11506">
        <v>0.36</v>
      </c>
      <c r="J11506">
        <v>0</v>
      </c>
      <c r="K11506">
        <v>0.36</v>
      </c>
      <c r="AF11506" t="s">
        <v>13627</v>
      </c>
    </row>
    <row r="11507" spans="1:32" x14ac:dyDescent="0.3">
      <c r="A11507" t="s">
        <v>4623</v>
      </c>
      <c r="B11507" t="s">
        <v>17</v>
      </c>
      <c r="C11507" t="str">
        <f t="shared" si="179"/>
        <v>2k10s</v>
      </c>
      <c r="D11507">
        <v>2010</v>
      </c>
      <c r="E11507" t="s">
        <v>39</v>
      </c>
      <c r="F11507" t="s">
        <v>71</v>
      </c>
      <c r="G11507">
        <v>0.3</v>
      </c>
      <c r="H11507">
        <v>0.03</v>
      </c>
      <c r="I11507">
        <v>0</v>
      </c>
      <c r="J11507">
        <v>0.03</v>
      </c>
      <c r="K11507">
        <v>0.36</v>
      </c>
      <c r="N11507" t="s">
        <v>203</v>
      </c>
      <c r="P11507" t="s">
        <v>71</v>
      </c>
      <c r="Q11507" t="s">
        <v>20</v>
      </c>
      <c r="AF11507" t="s">
        <v>13628</v>
      </c>
    </row>
    <row r="11508" spans="1:32" x14ac:dyDescent="0.3">
      <c r="A11508" t="s">
        <v>4065</v>
      </c>
      <c r="B11508" t="s">
        <v>44</v>
      </c>
      <c r="C11508" t="str">
        <f t="shared" si="179"/>
        <v>2k10s</v>
      </c>
      <c r="D11508">
        <v>2010</v>
      </c>
      <c r="E11508" t="s">
        <v>50</v>
      </c>
      <c r="F11508" t="s">
        <v>71</v>
      </c>
      <c r="G11508">
        <v>0.24</v>
      </c>
      <c r="H11508">
        <v>0.08</v>
      </c>
      <c r="I11508">
        <v>0</v>
      </c>
      <c r="J11508">
        <v>0.03</v>
      </c>
      <c r="K11508">
        <v>0.36</v>
      </c>
      <c r="L11508">
        <v>76</v>
      </c>
      <c r="M11508">
        <v>68</v>
      </c>
      <c r="N11508">
        <v>7.6</v>
      </c>
      <c r="O11508">
        <v>96</v>
      </c>
      <c r="P11508" t="s">
        <v>915</v>
      </c>
      <c r="Q11508" t="s">
        <v>88</v>
      </c>
      <c r="AF11508" t="s">
        <v>13630</v>
      </c>
    </row>
    <row r="11509" spans="1:32" x14ac:dyDescent="0.3">
      <c r="A11509" t="s">
        <v>4653</v>
      </c>
      <c r="B11509" t="s">
        <v>32</v>
      </c>
      <c r="C11509" t="str">
        <f t="shared" si="179"/>
        <v>2k10s</v>
      </c>
      <c r="D11509">
        <v>2010</v>
      </c>
      <c r="E11509" t="s">
        <v>50</v>
      </c>
      <c r="F11509" t="s">
        <v>2508</v>
      </c>
      <c r="G11509">
        <v>0.33</v>
      </c>
      <c r="H11509">
        <v>0</v>
      </c>
      <c r="I11509">
        <v>0</v>
      </c>
      <c r="J11509">
        <v>0.02</v>
      </c>
      <c r="K11509">
        <v>0.36</v>
      </c>
      <c r="N11509" t="s">
        <v>203</v>
      </c>
      <c r="P11509" t="s">
        <v>4654</v>
      </c>
      <c r="Q11509" t="s">
        <v>20</v>
      </c>
      <c r="AF11509" t="s">
        <v>13631</v>
      </c>
    </row>
    <row r="11510" spans="1:32" x14ac:dyDescent="0.3">
      <c r="A11510" t="s">
        <v>4683</v>
      </c>
      <c r="B11510" t="s">
        <v>49</v>
      </c>
      <c r="C11510" t="str">
        <f t="shared" si="179"/>
        <v>2k10s</v>
      </c>
      <c r="D11510">
        <v>2010</v>
      </c>
      <c r="E11510" t="s">
        <v>50</v>
      </c>
      <c r="F11510" t="s">
        <v>222</v>
      </c>
      <c r="G11510">
        <v>0.18</v>
      </c>
      <c r="H11510">
        <v>0.12</v>
      </c>
      <c r="I11510">
        <v>0</v>
      </c>
      <c r="J11510">
        <v>0.05</v>
      </c>
      <c r="K11510">
        <v>0.35</v>
      </c>
      <c r="L11510">
        <v>59</v>
      </c>
      <c r="M11510">
        <v>50</v>
      </c>
      <c r="N11510">
        <v>6</v>
      </c>
      <c r="O11510">
        <v>36</v>
      </c>
      <c r="P11510" t="s">
        <v>4684</v>
      </c>
      <c r="Q11510" t="s">
        <v>88</v>
      </c>
      <c r="AF11510" t="s">
        <v>13632</v>
      </c>
    </row>
    <row r="11511" spans="1:32" x14ac:dyDescent="0.3">
      <c r="A11511" t="s">
        <v>4536</v>
      </c>
      <c r="B11511" t="s">
        <v>44</v>
      </c>
      <c r="C11511" t="str">
        <f t="shared" si="179"/>
        <v>2k10s</v>
      </c>
      <c r="D11511">
        <v>2010</v>
      </c>
      <c r="E11511" t="s">
        <v>86</v>
      </c>
      <c r="F11511" t="s">
        <v>134</v>
      </c>
      <c r="G11511">
        <v>0.23</v>
      </c>
      <c r="H11511">
        <v>0.09</v>
      </c>
      <c r="I11511">
        <v>0</v>
      </c>
      <c r="J11511">
        <v>0.02</v>
      </c>
      <c r="K11511">
        <v>0.35</v>
      </c>
      <c r="L11511">
        <v>79</v>
      </c>
      <c r="M11511">
        <v>63</v>
      </c>
      <c r="N11511">
        <v>7</v>
      </c>
      <c r="O11511">
        <v>55</v>
      </c>
      <c r="P11511" t="s">
        <v>287</v>
      </c>
      <c r="Q11511" t="s">
        <v>88</v>
      </c>
      <c r="AF11511" t="s">
        <v>13634</v>
      </c>
    </row>
    <row r="11512" spans="1:32" x14ac:dyDescent="0.3">
      <c r="A11512" t="s">
        <v>4738</v>
      </c>
      <c r="B11512" t="s">
        <v>17</v>
      </c>
      <c r="C11512" t="str">
        <f t="shared" si="179"/>
        <v>2k10s</v>
      </c>
      <c r="D11512">
        <v>2010</v>
      </c>
      <c r="E11512" t="s">
        <v>34</v>
      </c>
      <c r="F11512" t="s">
        <v>484</v>
      </c>
      <c r="G11512">
        <v>0.24</v>
      </c>
      <c r="H11512">
        <v>7.0000000000000007E-2</v>
      </c>
      <c r="I11512">
        <v>0</v>
      </c>
      <c r="J11512">
        <v>0.03</v>
      </c>
      <c r="K11512">
        <v>0.34</v>
      </c>
      <c r="N11512">
        <v>7.6</v>
      </c>
      <c r="O11512">
        <v>5</v>
      </c>
      <c r="P11512" t="s">
        <v>4739</v>
      </c>
      <c r="Q11512" t="s">
        <v>20</v>
      </c>
      <c r="AF11512" t="s">
        <v>13635</v>
      </c>
    </row>
    <row r="11513" spans="1:32" x14ac:dyDescent="0.3">
      <c r="A11513" t="s">
        <v>4750</v>
      </c>
      <c r="B11513" t="s">
        <v>44</v>
      </c>
      <c r="C11513" t="str">
        <f t="shared" si="179"/>
        <v>2k10s</v>
      </c>
      <c r="D11513">
        <v>2010</v>
      </c>
      <c r="E11513" t="s">
        <v>272</v>
      </c>
      <c r="F11513" t="s">
        <v>242</v>
      </c>
      <c r="G11513">
        <v>0.23</v>
      </c>
      <c r="H11513">
        <v>0.09</v>
      </c>
      <c r="I11513">
        <v>0</v>
      </c>
      <c r="J11513">
        <v>0.03</v>
      </c>
      <c r="K11513">
        <v>0.34</v>
      </c>
      <c r="L11513">
        <v>75</v>
      </c>
      <c r="M11513">
        <v>28</v>
      </c>
      <c r="N11513">
        <v>7.1</v>
      </c>
      <c r="O11513">
        <v>23</v>
      </c>
      <c r="P11513" t="s">
        <v>4751</v>
      </c>
      <c r="Q11513" t="s">
        <v>112</v>
      </c>
      <c r="AF11513" t="s">
        <v>13636</v>
      </c>
    </row>
    <row r="11514" spans="1:32" x14ac:dyDescent="0.3">
      <c r="A11514" t="s">
        <v>4756</v>
      </c>
      <c r="B11514" t="s">
        <v>49</v>
      </c>
      <c r="C11514" t="str">
        <f t="shared" si="179"/>
        <v>2k10s</v>
      </c>
      <c r="D11514">
        <v>2010</v>
      </c>
      <c r="E11514" t="s">
        <v>18</v>
      </c>
      <c r="F11514" t="s">
        <v>111</v>
      </c>
      <c r="G11514">
        <v>0.11</v>
      </c>
      <c r="H11514">
        <v>0.17</v>
      </c>
      <c r="I11514">
        <v>0</v>
      </c>
      <c r="J11514">
        <v>0.06</v>
      </c>
      <c r="K11514">
        <v>0.34</v>
      </c>
      <c r="L11514">
        <v>45</v>
      </c>
      <c r="M11514">
        <v>17</v>
      </c>
      <c r="N11514">
        <v>4.3</v>
      </c>
      <c r="O11514">
        <v>8</v>
      </c>
      <c r="P11514" t="s">
        <v>2451</v>
      </c>
      <c r="Q11514" t="s">
        <v>20</v>
      </c>
      <c r="AF11514" t="s">
        <v>13637</v>
      </c>
    </row>
    <row r="11515" spans="1:32" x14ac:dyDescent="0.3">
      <c r="A11515" t="s">
        <v>4759</v>
      </c>
      <c r="B11515" t="s">
        <v>17</v>
      </c>
      <c r="C11515" t="str">
        <f t="shared" si="179"/>
        <v>2k10s</v>
      </c>
      <c r="D11515">
        <v>2010</v>
      </c>
      <c r="E11515" t="s">
        <v>39</v>
      </c>
      <c r="F11515" t="s">
        <v>234</v>
      </c>
      <c r="G11515">
        <v>0.28000000000000003</v>
      </c>
      <c r="H11515">
        <v>0.04</v>
      </c>
      <c r="I11515">
        <v>0</v>
      </c>
      <c r="J11515">
        <v>0.02</v>
      </c>
      <c r="K11515">
        <v>0.34</v>
      </c>
      <c r="N11515" t="s">
        <v>203</v>
      </c>
      <c r="P11515" t="s">
        <v>357</v>
      </c>
      <c r="Q11515" t="s">
        <v>20</v>
      </c>
      <c r="AF11515" t="s">
        <v>13638</v>
      </c>
    </row>
    <row r="11516" spans="1:32" x14ac:dyDescent="0.3">
      <c r="A11516" t="s">
        <v>4762</v>
      </c>
      <c r="B11516" t="s">
        <v>49</v>
      </c>
      <c r="C11516" t="str">
        <f t="shared" si="179"/>
        <v>2k10s</v>
      </c>
      <c r="D11516">
        <v>2010</v>
      </c>
      <c r="E11516" t="s">
        <v>18</v>
      </c>
      <c r="F11516" t="s">
        <v>151</v>
      </c>
      <c r="G11516">
        <v>0.09</v>
      </c>
      <c r="H11516">
        <v>0.19</v>
      </c>
      <c r="I11516">
        <v>0</v>
      </c>
      <c r="J11516">
        <v>7.0000000000000007E-2</v>
      </c>
      <c r="K11516">
        <v>0.34</v>
      </c>
      <c r="AF11516" t="s">
        <v>13639</v>
      </c>
    </row>
    <row r="11517" spans="1:32" x14ac:dyDescent="0.3">
      <c r="A11517" t="s">
        <v>4776</v>
      </c>
      <c r="B11517" t="s">
        <v>159</v>
      </c>
      <c r="C11517" t="str">
        <f t="shared" si="179"/>
        <v>2k10s</v>
      </c>
      <c r="D11517">
        <v>2010</v>
      </c>
      <c r="E11517" t="s">
        <v>272</v>
      </c>
      <c r="F11517" t="s">
        <v>234</v>
      </c>
      <c r="G11517">
        <v>0.13</v>
      </c>
      <c r="H11517">
        <v>0.04</v>
      </c>
      <c r="I11517">
        <v>0.14000000000000001</v>
      </c>
      <c r="J11517">
        <v>0.03</v>
      </c>
      <c r="K11517">
        <v>0.34</v>
      </c>
      <c r="AF11517" t="s">
        <v>13640</v>
      </c>
    </row>
    <row r="11518" spans="1:32" x14ac:dyDescent="0.3">
      <c r="A11518" t="s">
        <v>4786</v>
      </c>
      <c r="B11518" t="s">
        <v>49</v>
      </c>
      <c r="C11518" t="str">
        <f t="shared" si="179"/>
        <v>2k10s</v>
      </c>
      <c r="D11518">
        <v>2010</v>
      </c>
      <c r="E11518" t="s">
        <v>37</v>
      </c>
      <c r="F11518" t="s">
        <v>68</v>
      </c>
      <c r="G11518">
        <v>0.13</v>
      </c>
      <c r="H11518">
        <v>0.15</v>
      </c>
      <c r="I11518">
        <v>0.01</v>
      </c>
      <c r="J11518">
        <v>0.05</v>
      </c>
      <c r="K11518">
        <v>0.34</v>
      </c>
      <c r="L11518">
        <v>60</v>
      </c>
      <c r="M11518">
        <v>39</v>
      </c>
      <c r="N11518">
        <v>6.2</v>
      </c>
      <c r="O11518">
        <v>11</v>
      </c>
      <c r="P11518" t="s">
        <v>4787</v>
      </c>
      <c r="Q11518" t="s">
        <v>88</v>
      </c>
      <c r="AF11518" t="s">
        <v>13641</v>
      </c>
    </row>
    <row r="11519" spans="1:32" x14ac:dyDescent="0.3">
      <c r="A11519" t="s">
        <v>4404</v>
      </c>
      <c r="B11519" t="s">
        <v>32</v>
      </c>
      <c r="C11519" t="str">
        <f t="shared" si="179"/>
        <v>2k10s</v>
      </c>
      <c r="D11519">
        <v>2010</v>
      </c>
      <c r="E11519" t="s">
        <v>50</v>
      </c>
      <c r="F11519" t="s">
        <v>151</v>
      </c>
      <c r="G11519">
        <v>0.14000000000000001</v>
      </c>
      <c r="H11519">
        <v>0.16</v>
      </c>
      <c r="I11519">
        <v>0</v>
      </c>
      <c r="J11519">
        <v>0.03</v>
      </c>
      <c r="K11519">
        <v>0.33</v>
      </c>
      <c r="L11519">
        <v>54</v>
      </c>
      <c r="M11519">
        <v>7</v>
      </c>
      <c r="N11519" t="s">
        <v>203</v>
      </c>
      <c r="P11519" t="s">
        <v>4405</v>
      </c>
      <c r="Q11519" t="s">
        <v>112</v>
      </c>
      <c r="AF11519" t="s">
        <v>13642</v>
      </c>
    </row>
    <row r="11520" spans="1:32" x14ac:dyDescent="0.3">
      <c r="A11520" t="s">
        <v>3310</v>
      </c>
      <c r="B11520" t="s">
        <v>49</v>
      </c>
      <c r="C11520" t="str">
        <f t="shared" si="179"/>
        <v>2k10s</v>
      </c>
      <c r="D11520">
        <v>2010</v>
      </c>
      <c r="E11520" t="s">
        <v>18</v>
      </c>
      <c r="F11520" t="s">
        <v>71</v>
      </c>
      <c r="G11520">
        <v>0.26</v>
      </c>
      <c r="H11520">
        <v>0.04</v>
      </c>
      <c r="I11520">
        <v>0</v>
      </c>
      <c r="J11520">
        <v>0.03</v>
      </c>
      <c r="K11520">
        <v>0.33</v>
      </c>
      <c r="L11520">
        <v>60</v>
      </c>
      <c r="M11520">
        <v>4</v>
      </c>
      <c r="N11520">
        <v>5.4</v>
      </c>
      <c r="O11520">
        <v>9</v>
      </c>
      <c r="P11520" t="s">
        <v>71</v>
      </c>
      <c r="Q11520" t="s">
        <v>88</v>
      </c>
      <c r="AF11520" t="s">
        <v>13643</v>
      </c>
    </row>
    <row r="11521" spans="1:32" x14ac:dyDescent="0.3">
      <c r="A11521" t="s">
        <v>2735</v>
      </c>
      <c r="B11521" t="s">
        <v>44</v>
      </c>
      <c r="C11521" t="str">
        <f t="shared" si="179"/>
        <v>2k10s</v>
      </c>
      <c r="D11521">
        <v>2010</v>
      </c>
      <c r="E11521" t="s">
        <v>28</v>
      </c>
      <c r="F11521" t="s">
        <v>151</v>
      </c>
      <c r="G11521">
        <v>0.12</v>
      </c>
      <c r="H11521">
        <v>0.13</v>
      </c>
      <c r="I11521">
        <v>0.06</v>
      </c>
      <c r="J11521">
        <v>0.03</v>
      </c>
      <c r="K11521">
        <v>0.33</v>
      </c>
      <c r="L11521">
        <v>74</v>
      </c>
      <c r="M11521">
        <v>43</v>
      </c>
      <c r="N11521">
        <v>7.7</v>
      </c>
      <c r="O11521">
        <v>96</v>
      </c>
      <c r="P11521" t="s">
        <v>1187</v>
      </c>
      <c r="Q11521" t="s">
        <v>88</v>
      </c>
      <c r="AF11521" t="s">
        <v>13644</v>
      </c>
    </row>
    <row r="11522" spans="1:32" x14ac:dyDescent="0.3">
      <c r="A11522" t="s">
        <v>4862</v>
      </c>
      <c r="B11522" t="s">
        <v>17</v>
      </c>
      <c r="C11522" t="str">
        <f t="shared" si="179"/>
        <v>2k10s</v>
      </c>
      <c r="D11522">
        <v>2010</v>
      </c>
      <c r="E11522" t="s">
        <v>34</v>
      </c>
      <c r="F11522" t="s">
        <v>825</v>
      </c>
      <c r="G11522">
        <v>0</v>
      </c>
      <c r="H11522">
        <v>0.28000000000000003</v>
      </c>
      <c r="I11522">
        <v>0</v>
      </c>
      <c r="J11522">
        <v>0.04</v>
      </c>
      <c r="K11522">
        <v>0.33</v>
      </c>
      <c r="AF11522" t="s">
        <v>13645</v>
      </c>
    </row>
    <row r="11523" spans="1:32" x14ac:dyDescent="0.3">
      <c r="A11523" t="s">
        <v>4878</v>
      </c>
      <c r="B11523" t="s">
        <v>17</v>
      </c>
      <c r="C11523" t="str">
        <f t="shared" ref="C11523:C11586" si="180">_xlfn.IFS(D11523&lt;1990,"80s",D11523&lt;2000,"90s",D11523&lt;2010,"2Ks",D11523&lt;2020,"2k10s")</f>
        <v>2k10s</v>
      </c>
      <c r="D11523">
        <v>2010</v>
      </c>
      <c r="E11523" t="s">
        <v>34</v>
      </c>
      <c r="F11523" t="s">
        <v>234</v>
      </c>
      <c r="G11523">
        <v>0.28999999999999998</v>
      </c>
      <c r="H11523">
        <v>0.02</v>
      </c>
      <c r="I11523">
        <v>0</v>
      </c>
      <c r="J11523">
        <v>0.02</v>
      </c>
      <c r="K11523">
        <v>0.33</v>
      </c>
      <c r="L11523">
        <v>65</v>
      </c>
      <c r="M11523">
        <v>5</v>
      </c>
      <c r="N11523" t="s">
        <v>203</v>
      </c>
      <c r="P11523" t="s">
        <v>4879</v>
      </c>
      <c r="Q11523" t="s">
        <v>88</v>
      </c>
      <c r="AF11523" t="s">
        <v>13646</v>
      </c>
    </row>
    <row r="11524" spans="1:32" x14ac:dyDescent="0.3">
      <c r="A11524" t="s">
        <v>4885</v>
      </c>
      <c r="B11524" t="s">
        <v>17</v>
      </c>
      <c r="C11524" t="str">
        <f t="shared" si="180"/>
        <v>2k10s</v>
      </c>
      <c r="D11524">
        <v>2010</v>
      </c>
      <c r="E11524" t="s">
        <v>34</v>
      </c>
      <c r="F11524" t="s">
        <v>1207</v>
      </c>
      <c r="G11524">
        <v>0.31</v>
      </c>
      <c r="H11524">
        <v>0</v>
      </c>
      <c r="I11524">
        <v>0</v>
      </c>
      <c r="J11524">
        <v>0.02</v>
      </c>
      <c r="K11524">
        <v>0.33</v>
      </c>
      <c r="N11524" t="s">
        <v>203</v>
      </c>
      <c r="P11524" t="s">
        <v>1207</v>
      </c>
      <c r="Q11524" t="s">
        <v>112</v>
      </c>
      <c r="AF11524" t="s">
        <v>13647</v>
      </c>
    </row>
    <row r="11525" spans="1:32" x14ac:dyDescent="0.3">
      <c r="A11525" t="s">
        <v>4886</v>
      </c>
      <c r="B11525" t="s">
        <v>44</v>
      </c>
      <c r="C11525" t="str">
        <f t="shared" si="180"/>
        <v>2k10s</v>
      </c>
      <c r="D11525">
        <v>2010</v>
      </c>
      <c r="E11525" t="s">
        <v>18</v>
      </c>
      <c r="F11525" t="s">
        <v>128</v>
      </c>
      <c r="G11525">
        <v>0.27</v>
      </c>
      <c r="H11525">
        <v>0.04</v>
      </c>
      <c r="I11525">
        <v>0</v>
      </c>
      <c r="J11525">
        <v>0.02</v>
      </c>
      <c r="K11525">
        <v>0.33</v>
      </c>
      <c r="L11525">
        <v>26</v>
      </c>
      <c r="M11525">
        <v>16</v>
      </c>
      <c r="N11525">
        <v>3.7</v>
      </c>
      <c r="O11525">
        <v>9</v>
      </c>
      <c r="P11525" t="s">
        <v>4887</v>
      </c>
      <c r="Q11525" t="s">
        <v>112</v>
      </c>
      <c r="AF11525" t="s">
        <v>13648</v>
      </c>
    </row>
    <row r="11526" spans="1:32" x14ac:dyDescent="0.3">
      <c r="A11526" t="s">
        <v>4891</v>
      </c>
      <c r="B11526" t="s">
        <v>49</v>
      </c>
      <c r="C11526" t="str">
        <f t="shared" si="180"/>
        <v>2k10s</v>
      </c>
      <c r="D11526">
        <v>2010</v>
      </c>
      <c r="E11526" t="s">
        <v>34</v>
      </c>
      <c r="F11526" t="s">
        <v>68</v>
      </c>
      <c r="G11526">
        <v>0</v>
      </c>
      <c r="H11526">
        <v>0.25</v>
      </c>
      <c r="I11526">
        <v>0</v>
      </c>
      <c r="J11526">
        <v>0.08</v>
      </c>
      <c r="K11526">
        <v>0.33</v>
      </c>
      <c r="AF11526" t="s">
        <v>13649</v>
      </c>
    </row>
    <row r="11527" spans="1:32" x14ac:dyDescent="0.3">
      <c r="A11527" t="s">
        <v>4896</v>
      </c>
      <c r="B11527" t="s">
        <v>17</v>
      </c>
      <c r="C11527" t="str">
        <f t="shared" si="180"/>
        <v>2k10s</v>
      </c>
      <c r="D11527">
        <v>2010</v>
      </c>
      <c r="E11527" t="s">
        <v>50</v>
      </c>
      <c r="F11527" t="s">
        <v>1852</v>
      </c>
      <c r="G11527">
        <v>0.14000000000000001</v>
      </c>
      <c r="H11527">
        <v>0.15</v>
      </c>
      <c r="I11527">
        <v>0</v>
      </c>
      <c r="J11527">
        <v>0.03</v>
      </c>
      <c r="K11527">
        <v>0.32</v>
      </c>
      <c r="N11527" t="s">
        <v>203</v>
      </c>
      <c r="P11527" t="s">
        <v>1852</v>
      </c>
      <c r="Q11527" t="s">
        <v>88</v>
      </c>
      <c r="AF11527" t="s">
        <v>13650</v>
      </c>
    </row>
    <row r="11528" spans="1:32" x14ac:dyDescent="0.3">
      <c r="A11528" t="s">
        <v>4404</v>
      </c>
      <c r="B11528" t="s">
        <v>17</v>
      </c>
      <c r="C11528" t="str">
        <f t="shared" si="180"/>
        <v>2k10s</v>
      </c>
      <c r="D11528">
        <v>2010</v>
      </c>
      <c r="E11528" t="s">
        <v>50</v>
      </c>
      <c r="F11528" t="s">
        <v>151</v>
      </c>
      <c r="G11528">
        <v>0.15</v>
      </c>
      <c r="H11528">
        <v>0.15</v>
      </c>
      <c r="I11528">
        <v>0</v>
      </c>
      <c r="J11528">
        <v>0.03</v>
      </c>
      <c r="K11528">
        <v>0.32</v>
      </c>
      <c r="L11528">
        <v>41</v>
      </c>
      <c r="M11528">
        <v>11</v>
      </c>
      <c r="N11528">
        <v>4.5999999999999996</v>
      </c>
      <c r="O11528">
        <v>12</v>
      </c>
      <c r="P11528" t="s">
        <v>1746</v>
      </c>
      <c r="Q11528" t="s">
        <v>88</v>
      </c>
      <c r="AF11528" t="s">
        <v>13651</v>
      </c>
    </row>
    <row r="11529" spans="1:32" x14ac:dyDescent="0.3">
      <c r="A11529" t="s">
        <v>4878</v>
      </c>
      <c r="B11529" t="s">
        <v>49</v>
      </c>
      <c r="C11529" t="str">
        <f t="shared" si="180"/>
        <v>2k10s</v>
      </c>
      <c r="D11529">
        <v>2010</v>
      </c>
      <c r="E11529" t="s">
        <v>34</v>
      </c>
      <c r="F11529" t="s">
        <v>234</v>
      </c>
      <c r="G11529">
        <v>0.25</v>
      </c>
      <c r="H11529">
        <v>0.04</v>
      </c>
      <c r="I11529">
        <v>0</v>
      </c>
      <c r="J11529">
        <v>0.03</v>
      </c>
      <c r="K11529">
        <v>0.32</v>
      </c>
      <c r="L11529">
        <v>75</v>
      </c>
      <c r="M11529">
        <v>25</v>
      </c>
      <c r="N11529">
        <v>6.3</v>
      </c>
      <c r="O11529">
        <v>4</v>
      </c>
      <c r="P11529" t="s">
        <v>4879</v>
      </c>
      <c r="Q11529" t="s">
        <v>88</v>
      </c>
      <c r="AF11529" t="s">
        <v>13652</v>
      </c>
    </row>
    <row r="11530" spans="1:32" x14ac:dyDescent="0.3">
      <c r="A11530" t="s">
        <v>4928</v>
      </c>
      <c r="B11530" t="s">
        <v>32</v>
      </c>
      <c r="C11530" t="str">
        <f t="shared" si="180"/>
        <v>2k10s</v>
      </c>
      <c r="D11530">
        <v>2010</v>
      </c>
      <c r="E11530" t="s">
        <v>1</v>
      </c>
      <c r="F11530" t="s">
        <v>1207</v>
      </c>
      <c r="G11530">
        <v>0.22</v>
      </c>
      <c r="H11530">
        <v>0.08</v>
      </c>
      <c r="I11530">
        <v>0</v>
      </c>
      <c r="J11530">
        <v>0.03</v>
      </c>
      <c r="K11530">
        <v>0.32</v>
      </c>
      <c r="N11530" t="s">
        <v>203</v>
      </c>
      <c r="P11530" t="s">
        <v>1214</v>
      </c>
      <c r="Q11530" t="s">
        <v>112</v>
      </c>
      <c r="AF11530" t="s">
        <v>13653</v>
      </c>
    </row>
    <row r="11531" spans="1:32" x14ac:dyDescent="0.3">
      <c r="A11531" t="s">
        <v>4940</v>
      </c>
      <c r="B11531" t="s">
        <v>32</v>
      </c>
      <c r="C11531" t="str">
        <f t="shared" si="180"/>
        <v>2k10s</v>
      </c>
      <c r="D11531">
        <v>2010</v>
      </c>
      <c r="E11531" t="s">
        <v>101</v>
      </c>
      <c r="F11531" t="s">
        <v>568</v>
      </c>
      <c r="G11531">
        <v>0.17</v>
      </c>
      <c r="H11531">
        <v>0.12</v>
      </c>
      <c r="I11531">
        <v>0</v>
      </c>
      <c r="J11531">
        <v>0.03</v>
      </c>
      <c r="K11531">
        <v>0.32</v>
      </c>
      <c r="N11531" t="s">
        <v>203</v>
      </c>
      <c r="P11531" t="s">
        <v>1489</v>
      </c>
      <c r="Q11531" t="s">
        <v>20</v>
      </c>
      <c r="AF11531" t="s">
        <v>13654</v>
      </c>
    </row>
    <row r="11532" spans="1:32" x14ac:dyDescent="0.3">
      <c r="A11532" t="s">
        <v>2234</v>
      </c>
      <c r="B11532" t="s">
        <v>159</v>
      </c>
      <c r="C11532" t="str">
        <f t="shared" si="180"/>
        <v>2k10s</v>
      </c>
      <c r="D11532">
        <v>2010</v>
      </c>
      <c r="E11532" t="s">
        <v>37</v>
      </c>
      <c r="F11532" t="s">
        <v>134</v>
      </c>
      <c r="G11532">
        <v>0.12</v>
      </c>
      <c r="H11532">
        <v>0.13</v>
      </c>
      <c r="I11532">
        <v>0</v>
      </c>
      <c r="J11532">
        <v>0.08</v>
      </c>
      <c r="K11532">
        <v>0.32</v>
      </c>
      <c r="L11532">
        <v>49</v>
      </c>
      <c r="M11532">
        <v>11</v>
      </c>
      <c r="N11532">
        <v>6</v>
      </c>
      <c r="O11532">
        <v>32</v>
      </c>
      <c r="P11532" t="s">
        <v>4951</v>
      </c>
      <c r="Q11532" t="s">
        <v>53</v>
      </c>
      <c r="AF11532" t="s">
        <v>13655</v>
      </c>
    </row>
    <row r="11533" spans="1:32" x14ac:dyDescent="0.3">
      <c r="A11533" t="s">
        <v>4974</v>
      </c>
      <c r="B11533" t="s">
        <v>17</v>
      </c>
      <c r="C11533" t="str">
        <f t="shared" si="180"/>
        <v>2k10s</v>
      </c>
      <c r="D11533">
        <v>2010</v>
      </c>
      <c r="E11533" t="s">
        <v>272</v>
      </c>
      <c r="F11533" t="s">
        <v>242</v>
      </c>
      <c r="G11533">
        <v>0</v>
      </c>
      <c r="H11533">
        <v>0</v>
      </c>
      <c r="I11533">
        <v>0.32</v>
      </c>
      <c r="J11533">
        <v>0</v>
      </c>
      <c r="K11533">
        <v>0.32</v>
      </c>
      <c r="AF11533" t="s">
        <v>13656</v>
      </c>
    </row>
    <row r="11534" spans="1:32" x14ac:dyDescent="0.3">
      <c r="A11534" t="s">
        <v>3310</v>
      </c>
      <c r="B11534" t="s">
        <v>44</v>
      </c>
      <c r="C11534" t="str">
        <f t="shared" si="180"/>
        <v>2k10s</v>
      </c>
      <c r="D11534">
        <v>2010</v>
      </c>
      <c r="E11534" t="s">
        <v>18</v>
      </c>
      <c r="F11534" t="s">
        <v>71</v>
      </c>
      <c r="G11534">
        <v>0.28000000000000003</v>
      </c>
      <c r="H11534">
        <v>0.01</v>
      </c>
      <c r="I11534">
        <v>0</v>
      </c>
      <c r="J11534">
        <v>0.02</v>
      </c>
      <c r="K11534">
        <v>0.32</v>
      </c>
      <c r="L11534">
        <v>55</v>
      </c>
      <c r="M11534">
        <v>7</v>
      </c>
      <c r="N11534" t="s">
        <v>203</v>
      </c>
      <c r="P11534" t="s">
        <v>71</v>
      </c>
      <c r="Q11534" t="s">
        <v>88</v>
      </c>
      <c r="AF11534" t="s">
        <v>13657</v>
      </c>
    </row>
    <row r="11535" spans="1:32" x14ac:dyDescent="0.3">
      <c r="A11535" t="s">
        <v>4997</v>
      </c>
      <c r="B11535" t="s">
        <v>159</v>
      </c>
      <c r="C11535" t="str">
        <f t="shared" si="180"/>
        <v>2k10s</v>
      </c>
      <c r="D11535">
        <v>2010</v>
      </c>
      <c r="E11535" t="s">
        <v>28</v>
      </c>
      <c r="F11535" t="s">
        <v>242</v>
      </c>
      <c r="G11535">
        <v>7.0000000000000007E-2</v>
      </c>
      <c r="H11535">
        <v>0.04</v>
      </c>
      <c r="I11535">
        <v>0.17</v>
      </c>
      <c r="J11535">
        <v>0.03</v>
      </c>
      <c r="K11535">
        <v>0.32</v>
      </c>
      <c r="L11535">
        <v>53</v>
      </c>
      <c r="M11535">
        <v>45</v>
      </c>
      <c r="N11535">
        <v>5.5</v>
      </c>
      <c r="O11535">
        <v>21</v>
      </c>
      <c r="P11535" t="s">
        <v>4998</v>
      </c>
      <c r="Q11535" t="s">
        <v>53</v>
      </c>
      <c r="AF11535" t="s">
        <v>13658</v>
      </c>
    </row>
    <row r="11536" spans="1:32" x14ac:dyDescent="0.3">
      <c r="A11536" t="s">
        <v>4290</v>
      </c>
      <c r="B11536" t="s">
        <v>44</v>
      </c>
      <c r="C11536" t="str">
        <f t="shared" si="180"/>
        <v>2k10s</v>
      </c>
      <c r="D11536">
        <v>2010</v>
      </c>
      <c r="E11536" t="s">
        <v>86</v>
      </c>
      <c r="F11536" t="s">
        <v>3314</v>
      </c>
      <c r="G11536">
        <v>0.23</v>
      </c>
      <c r="H11536">
        <v>0.04</v>
      </c>
      <c r="I11536">
        <v>0.02</v>
      </c>
      <c r="J11536">
        <v>0.02</v>
      </c>
      <c r="K11536">
        <v>0.31</v>
      </c>
      <c r="L11536">
        <v>85</v>
      </c>
      <c r="M11536">
        <v>32</v>
      </c>
      <c r="N11536">
        <v>8.6999999999999993</v>
      </c>
      <c r="O11536">
        <v>26</v>
      </c>
      <c r="P11536" t="s">
        <v>2748</v>
      </c>
      <c r="Q11536" t="s">
        <v>88</v>
      </c>
      <c r="AF11536" t="s">
        <v>13659</v>
      </c>
    </row>
    <row r="11537" spans="1:32" x14ac:dyDescent="0.3">
      <c r="A11537" t="s">
        <v>5009</v>
      </c>
      <c r="B11537" t="s">
        <v>32</v>
      </c>
      <c r="C11537" t="str">
        <f t="shared" si="180"/>
        <v>2k10s</v>
      </c>
      <c r="D11537">
        <v>2010</v>
      </c>
      <c r="E11537" t="s">
        <v>28</v>
      </c>
      <c r="F11537" t="s">
        <v>1921</v>
      </c>
      <c r="G11537">
        <v>0.12</v>
      </c>
      <c r="H11537">
        <v>0</v>
      </c>
      <c r="I11537">
        <v>0.19</v>
      </c>
      <c r="J11537">
        <v>0.01</v>
      </c>
      <c r="K11537">
        <v>0.31</v>
      </c>
      <c r="L11537">
        <v>77</v>
      </c>
      <c r="M11537">
        <v>23</v>
      </c>
      <c r="N11537">
        <v>8</v>
      </c>
      <c r="O11537">
        <v>21</v>
      </c>
      <c r="P11537" t="s">
        <v>1921</v>
      </c>
      <c r="Q11537" t="s">
        <v>112</v>
      </c>
      <c r="AF11537" t="s">
        <v>13660</v>
      </c>
    </row>
    <row r="11538" spans="1:32" x14ac:dyDescent="0.3">
      <c r="A11538" t="s">
        <v>5021</v>
      </c>
      <c r="B11538" t="s">
        <v>159</v>
      </c>
      <c r="C11538" t="str">
        <f t="shared" si="180"/>
        <v>2k10s</v>
      </c>
      <c r="D11538">
        <v>2010</v>
      </c>
      <c r="E11538" t="s">
        <v>28</v>
      </c>
      <c r="F11538" t="s">
        <v>5022</v>
      </c>
      <c r="G11538">
        <v>0.18</v>
      </c>
      <c r="H11538">
        <v>0.01</v>
      </c>
      <c r="I11538">
        <v>0.1</v>
      </c>
      <c r="J11538">
        <v>0.03</v>
      </c>
      <c r="K11538">
        <v>0.31</v>
      </c>
      <c r="L11538">
        <v>58</v>
      </c>
      <c r="M11538">
        <v>10</v>
      </c>
      <c r="N11538">
        <v>8.1</v>
      </c>
      <c r="O11538">
        <v>39</v>
      </c>
      <c r="P11538" t="s">
        <v>5023</v>
      </c>
      <c r="Q11538" t="s">
        <v>88</v>
      </c>
      <c r="AF11538" t="s">
        <v>13661</v>
      </c>
    </row>
    <row r="11539" spans="1:32" x14ac:dyDescent="0.3">
      <c r="A11539" t="s">
        <v>5039</v>
      </c>
      <c r="B11539" t="s">
        <v>148</v>
      </c>
      <c r="C11539" t="str">
        <f t="shared" si="180"/>
        <v>2k10s</v>
      </c>
      <c r="D11539">
        <v>2010</v>
      </c>
      <c r="E11539" t="s">
        <v>272</v>
      </c>
      <c r="F11539" t="s">
        <v>111</v>
      </c>
      <c r="G11539">
        <v>0</v>
      </c>
      <c r="H11539">
        <v>0.27</v>
      </c>
      <c r="I11539">
        <v>0</v>
      </c>
      <c r="J11539">
        <v>0.05</v>
      </c>
      <c r="K11539">
        <v>0.31</v>
      </c>
      <c r="L11539">
        <v>79</v>
      </c>
      <c r="M11539">
        <v>33</v>
      </c>
      <c r="N11539">
        <v>5.2</v>
      </c>
      <c r="O11539">
        <v>213</v>
      </c>
      <c r="P11539" t="s">
        <v>5040</v>
      </c>
      <c r="Q11539" t="s">
        <v>112</v>
      </c>
      <c r="AF11539" t="s">
        <v>13662</v>
      </c>
    </row>
    <row r="11540" spans="1:32" x14ac:dyDescent="0.3">
      <c r="A11540" t="s">
        <v>4683</v>
      </c>
      <c r="B11540" t="s">
        <v>44</v>
      </c>
      <c r="C11540" t="str">
        <f t="shared" si="180"/>
        <v>2k10s</v>
      </c>
      <c r="D11540">
        <v>2010</v>
      </c>
      <c r="E11540" t="s">
        <v>50</v>
      </c>
      <c r="F11540" t="s">
        <v>222</v>
      </c>
      <c r="G11540">
        <v>0.19</v>
      </c>
      <c r="H11540">
        <v>0.09</v>
      </c>
      <c r="I11540">
        <v>0</v>
      </c>
      <c r="J11540">
        <v>0.03</v>
      </c>
      <c r="K11540">
        <v>0.31</v>
      </c>
      <c r="L11540">
        <v>59</v>
      </c>
      <c r="M11540">
        <v>69</v>
      </c>
      <c r="N11540">
        <v>6</v>
      </c>
      <c r="O11540">
        <v>61</v>
      </c>
      <c r="P11540" t="s">
        <v>4684</v>
      </c>
      <c r="Q11540" t="s">
        <v>88</v>
      </c>
      <c r="AF11540" t="s">
        <v>13663</v>
      </c>
    </row>
    <row r="11541" spans="1:32" x14ac:dyDescent="0.3">
      <c r="A11541" t="s">
        <v>5066</v>
      </c>
      <c r="B11541" t="s">
        <v>49</v>
      </c>
      <c r="C11541" t="str">
        <f t="shared" si="180"/>
        <v>2k10s</v>
      </c>
      <c r="D11541">
        <v>2010</v>
      </c>
      <c r="E11541" t="s">
        <v>50</v>
      </c>
      <c r="F11541" t="s">
        <v>372</v>
      </c>
      <c r="G11541">
        <v>0.09</v>
      </c>
      <c r="H11541">
        <v>0.15</v>
      </c>
      <c r="I11541">
        <v>0.01</v>
      </c>
      <c r="J11541">
        <v>0.05</v>
      </c>
      <c r="K11541">
        <v>0.31</v>
      </c>
      <c r="L11541">
        <v>41</v>
      </c>
      <c r="M11541">
        <v>28</v>
      </c>
      <c r="N11541">
        <v>1.7</v>
      </c>
      <c r="O11541">
        <v>17</v>
      </c>
      <c r="P11541" t="s">
        <v>2689</v>
      </c>
      <c r="Q11541" t="s">
        <v>88</v>
      </c>
      <c r="AF11541" t="s">
        <v>13664</v>
      </c>
    </row>
    <row r="11542" spans="1:32" x14ac:dyDescent="0.3">
      <c r="A11542" t="s">
        <v>5074</v>
      </c>
      <c r="B11542" t="s">
        <v>32</v>
      </c>
      <c r="C11542" t="str">
        <f t="shared" si="180"/>
        <v>2k10s</v>
      </c>
      <c r="D11542">
        <v>2010</v>
      </c>
      <c r="E11542" t="s">
        <v>50</v>
      </c>
      <c r="F11542" t="s">
        <v>134</v>
      </c>
      <c r="G11542">
        <v>0.2</v>
      </c>
      <c r="H11542">
        <v>0.08</v>
      </c>
      <c r="I11542">
        <v>0</v>
      </c>
      <c r="J11542">
        <v>0.02</v>
      </c>
      <c r="K11542">
        <v>0.31</v>
      </c>
      <c r="N11542" t="s">
        <v>203</v>
      </c>
      <c r="AF11542" t="s">
        <v>13665</v>
      </c>
    </row>
    <row r="11543" spans="1:32" x14ac:dyDescent="0.3">
      <c r="A11543" t="s">
        <v>5080</v>
      </c>
      <c r="B11543" t="s">
        <v>32</v>
      </c>
      <c r="C11543" t="str">
        <f t="shared" si="180"/>
        <v>2k10s</v>
      </c>
      <c r="D11543">
        <v>2010</v>
      </c>
      <c r="E11543" t="s">
        <v>1</v>
      </c>
      <c r="F11543" t="s">
        <v>222</v>
      </c>
      <c r="G11543">
        <v>0.17</v>
      </c>
      <c r="H11543">
        <v>0.01</v>
      </c>
      <c r="I11543">
        <v>0.11</v>
      </c>
      <c r="J11543">
        <v>0.02</v>
      </c>
      <c r="K11543">
        <v>0.31</v>
      </c>
      <c r="L11543">
        <v>78</v>
      </c>
      <c r="M11543">
        <v>15</v>
      </c>
      <c r="N11543">
        <v>8.9</v>
      </c>
      <c r="O11543">
        <v>39</v>
      </c>
      <c r="P11543" t="s">
        <v>5081</v>
      </c>
      <c r="Q11543" t="s">
        <v>20</v>
      </c>
      <c r="AF11543" t="s">
        <v>13666</v>
      </c>
    </row>
    <row r="11544" spans="1:32" x14ac:dyDescent="0.3">
      <c r="A11544" t="s">
        <v>5084</v>
      </c>
      <c r="B11544" t="s">
        <v>32</v>
      </c>
      <c r="C11544" t="str">
        <f t="shared" si="180"/>
        <v>2k10s</v>
      </c>
      <c r="D11544">
        <v>2010</v>
      </c>
      <c r="E11544" t="s">
        <v>272</v>
      </c>
      <c r="F11544" t="s">
        <v>234</v>
      </c>
      <c r="G11544">
        <v>0.18</v>
      </c>
      <c r="H11544">
        <v>0.01</v>
      </c>
      <c r="I11544">
        <v>0.09</v>
      </c>
      <c r="J11544">
        <v>0.02</v>
      </c>
      <c r="K11544">
        <v>0.31</v>
      </c>
      <c r="AF11544" t="s">
        <v>13667</v>
      </c>
    </row>
    <row r="11545" spans="1:32" x14ac:dyDescent="0.3">
      <c r="A11545" t="s">
        <v>4204</v>
      </c>
      <c r="B11545" t="s">
        <v>44</v>
      </c>
      <c r="C11545" t="str">
        <f t="shared" si="180"/>
        <v>2k10s</v>
      </c>
      <c r="D11545">
        <v>2010</v>
      </c>
      <c r="E11545" t="s">
        <v>50</v>
      </c>
      <c r="F11545" t="s">
        <v>568</v>
      </c>
      <c r="G11545">
        <v>0.24</v>
      </c>
      <c r="H11545">
        <v>0.05</v>
      </c>
      <c r="I11545">
        <v>0</v>
      </c>
      <c r="J11545">
        <v>0.02</v>
      </c>
      <c r="K11545">
        <v>0.31</v>
      </c>
      <c r="L11545">
        <v>58</v>
      </c>
      <c r="M11545">
        <v>51</v>
      </c>
      <c r="N11545">
        <v>6</v>
      </c>
      <c r="O11545">
        <v>41</v>
      </c>
      <c r="P11545" t="s">
        <v>2709</v>
      </c>
      <c r="Q11545" t="s">
        <v>88</v>
      </c>
      <c r="AF11545" t="s">
        <v>13668</v>
      </c>
    </row>
    <row r="11546" spans="1:32" x14ac:dyDescent="0.3">
      <c r="A11546" t="s">
        <v>5140</v>
      </c>
      <c r="B11546" t="s">
        <v>32</v>
      </c>
      <c r="C11546" t="str">
        <f t="shared" si="180"/>
        <v>2k10s</v>
      </c>
      <c r="D11546">
        <v>2010</v>
      </c>
      <c r="E11546" t="s">
        <v>1</v>
      </c>
      <c r="F11546" t="s">
        <v>71</v>
      </c>
      <c r="G11546">
        <v>0.18</v>
      </c>
      <c r="H11546">
        <v>0.1</v>
      </c>
      <c r="I11546">
        <v>0</v>
      </c>
      <c r="J11546">
        <v>0.03</v>
      </c>
      <c r="K11546">
        <v>0.3</v>
      </c>
      <c r="AF11546" t="s">
        <v>13669</v>
      </c>
    </row>
    <row r="11547" spans="1:32" x14ac:dyDescent="0.3">
      <c r="A11547" t="s">
        <v>3238</v>
      </c>
      <c r="B11547" t="s">
        <v>159</v>
      </c>
      <c r="C11547" t="str">
        <f t="shared" si="180"/>
        <v>2k10s</v>
      </c>
      <c r="D11547">
        <v>2010</v>
      </c>
      <c r="E11547" t="s">
        <v>50</v>
      </c>
      <c r="F11547" t="s">
        <v>234</v>
      </c>
      <c r="G11547">
        <v>0.09</v>
      </c>
      <c r="H11547">
        <v>0.13</v>
      </c>
      <c r="I11547">
        <v>0.01</v>
      </c>
      <c r="J11547">
        <v>7.0000000000000007E-2</v>
      </c>
      <c r="K11547">
        <v>0.3</v>
      </c>
      <c r="L11547">
        <v>73</v>
      </c>
      <c r="M11547">
        <v>28</v>
      </c>
      <c r="N11547">
        <v>7.5</v>
      </c>
      <c r="O11547">
        <v>43</v>
      </c>
      <c r="P11547" t="s">
        <v>3607</v>
      </c>
      <c r="Q11547" t="s">
        <v>53</v>
      </c>
      <c r="AF11547" t="s">
        <v>13670</v>
      </c>
    </row>
    <row r="11548" spans="1:32" x14ac:dyDescent="0.3">
      <c r="A11548" t="s">
        <v>5185</v>
      </c>
      <c r="B11548" t="s">
        <v>17</v>
      </c>
      <c r="C11548" t="str">
        <f t="shared" si="180"/>
        <v>2k10s</v>
      </c>
      <c r="D11548">
        <v>2010</v>
      </c>
      <c r="E11548" t="s">
        <v>34</v>
      </c>
      <c r="F11548" t="s">
        <v>372</v>
      </c>
      <c r="G11548">
        <v>0</v>
      </c>
      <c r="H11548">
        <v>0</v>
      </c>
      <c r="I11548">
        <v>0.3</v>
      </c>
      <c r="J11548">
        <v>0</v>
      </c>
      <c r="K11548">
        <v>0.3</v>
      </c>
      <c r="AF11548" t="s">
        <v>13671</v>
      </c>
    </row>
    <row r="11549" spans="1:32" x14ac:dyDescent="0.3">
      <c r="A11549" t="s">
        <v>4349</v>
      </c>
      <c r="B11549" t="s">
        <v>17</v>
      </c>
      <c r="C11549" t="str">
        <f t="shared" si="180"/>
        <v>2k10s</v>
      </c>
      <c r="D11549">
        <v>2010</v>
      </c>
      <c r="E11549" t="s">
        <v>18</v>
      </c>
      <c r="F11549" t="s">
        <v>71</v>
      </c>
      <c r="G11549">
        <v>0.22</v>
      </c>
      <c r="H11549">
        <v>0.05</v>
      </c>
      <c r="I11549">
        <v>0</v>
      </c>
      <c r="J11549">
        <v>0.03</v>
      </c>
      <c r="K11549">
        <v>0.3</v>
      </c>
      <c r="N11549" t="s">
        <v>203</v>
      </c>
      <c r="P11549" t="s">
        <v>3181</v>
      </c>
      <c r="Q11549" t="s">
        <v>20</v>
      </c>
      <c r="AF11549" t="s">
        <v>13672</v>
      </c>
    </row>
    <row r="11550" spans="1:32" x14ac:dyDescent="0.3">
      <c r="A11550" t="s">
        <v>5205</v>
      </c>
      <c r="B11550" t="s">
        <v>32</v>
      </c>
      <c r="C11550" t="str">
        <f t="shared" si="180"/>
        <v>2k10s</v>
      </c>
      <c r="D11550">
        <v>2010</v>
      </c>
      <c r="E11550" t="s">
        <v>28</v>
      </c>
      <c r="F11550" t="s">
        <v>1921</v>
      </c>
      <c r="G11550">
        <v>0.19</v>
      </c>
      <c r="H11550">
        <v>0</v>
      </c>
      <c r="I11550">
        <v>0.09</v>
      </c>
      <c r="J11550">
        <v>0.01</v>
      </c>
      <c r="K11550">
        <v>0.28999999999999998</v>
      </c>
      <c r="L11550">
        <v>85</v>
      </c>
      <c r="M11550">
        <v>30</v>
      </c>
      <c r="N11550">
        <v>9</v>
      </c>
      <c r="O11550">
        <v>81</v>
      </c>
      <c r="P11550" t="s">
        <v>1921</v>
      </c>
      <c r="Q11550" t="s">
        <v>112</v>
      </c>
      <c r="AF11550" t="s">
        <v>13673</v>
      </c>
    </row>
    <row r="11551" spans="1:32" x14ac:dyDescent="0.3">
      <c r="A11551" t="s">
        <v>5214</v>
      </c>
      <c r="B11551" t="s">
        <v>32</v>
      </c>
      <c r="C11551" t="str">
        <f t="shared" si="180"/>
        <v>2k10s</v>
      </c>
      <c r="D11551">
        <v>2010</v>
      </c>
      <c r="E11551" t="s">
        <v>50</v>
      </c>
      <c r="F11551" t="s">
        <v>267</v>
      </c>
      <c r="G11551">
        <v>0.23</v>
      </c>
      <c r="H11551">
        <v>0.04</v>
      </c>
      <c r="I11551">
        <v>0</v>
      </c>
      <c r="J11551">
        <v>0.02</v>
      </c>
      <c r="K11551">
        <v>0.28999999999999998</v>
      </c>
      <c r="L11551">
        <v>74</v>
      </c>
      <c r="M11551">
        <v>14</v>
      </c>
      <c r="N11551">
        <v>8</v>
      </c>
      <c r="O11551">
        <v>8</v>
      </c>
      <c r="P11551" t="s">
        <v>1444</v>
      </c>
      <c r="Q11551" t="s">
        <v>112</v>
      </c>
      <c r="AF11551" t="s">
        <v>13674</v>
      </c>
    </row>
    <row r="11552" spans="1:32" x14ac:dyDescent="0.3">
      <c r="A11552" t="s">
        <v>5215</v>
      </c>
      <c r="B11552" t="s">
        <v>32</v>
      </c>
      <c r="C11552" t="str">
        <f t="shared" si="180"/>
        <v>2k10s</v>
      </c>
      <c r="D11552">
        <v>2010</v>
      </c>
      <c r="E11552" t="s">
        <v>50</v>
      </c>
      <c r="F11552" t="s">
        <v>568</v>
      </c>
      <c r="G11552">
        <v>0.24</v>
      </c>
      <c r="H11552">
        <v>0.03</v>
      </c>
      <c r="I11552">
        <v>0</v>
      </c>
      <c r="J11552">
        <v>0.02</v>
      </c>
      <c r="K11552">
        <v>0.28999999999999998</v>
      </c>
      <c r="N11552" t="s">
        <v>203</v>
      </c>
      <c r="P11552" t="s">
        <v>1093</v>
      </c>
      <c r="Q11552" t="s">
        <v>20</v>
      </c>
      <c r="AF11552" t="s">
        <v>13676</v>
      </c>
    </row>
    <row r="11553" spans="1:32" x14ac:dyDescent="0.3">
      <c r="A11553" t="s">
        <v>4878</v>
      </c>
      <c r="B11553" t="s">
        <v>44</v>
      </c>
      <c r="C11553" t="str">
        <f t="shared" si="180"/>
        <v>2k10s</v>
      </c>
      <c r="D11553">
        <v>2010</v>
      </c>
      <c r="E11553" t="s">
        <v>34</v>
      </c>
      <c r="F11553" t="s">
        <v>234</v>
      </c>
      <c r="G11553">
        <v>0.25</v>
      </c>
      <c r="H11553">
        <v>0.02</v>
      </c>
      <c r="I11553">
        <v>0</v>
      </c>
      <c r="J11553">
        <v>0.02</v>
      </c>
      <c r="K11553">
        <v>0.28999999999999998</v>
      </c>
      <c r="L11553">
        <v>74</v>
      </c>
      <c r="M11553">
        <v>36</v>
      </c>
      <c r="N11553">
        <v>5.4</v>
      </c>
      <c r="O11553">
        <v>9</v>
      </c>
      <c r="P11553" t="s">
        <v>4879</v>
      </c>
      <c r="Q11553" t="s">
        <v>88</v>
      </c>
      <c r="AF11553" t="s">
        <v>13677</v>
      </c>
    </row>
    <row r="11554" spans="1:32" x14ac:dyDescent="0.3">
      <c r="A11554" t="s">
        <v>5074</v>
      </c>
      <c r="B11554" t="s">
        <v>17</v>
      </c>
      <c r="C11554" t="str">
        <f t="shared" si="180"/>
        <v>2k10s</v>
      </c>
      <c r="D11554">
        <v>2010</v>
      </c>
      <c r="E11554" t="s">
        <v>50</v>
      </c>
      <c r="F11554" t="s">
        <v>134</v>
      </c>
      <c r="G11554">
        <v>0.16</v>
      </c>
      <c r="H11554">
        <v>0.1</v>
      </c>
      <c r="I11554">
        <v>0</v>
      </c>
      <c r="J11554">
        <v>0.03</v>
      </c>
      <c r="K11554">
        <v>0.28999999999999998</v>
      </c>
      <c r="L11554">
        <v>67</v>
      </c>
      <c r="M11554">
        <v>9</v>
      </c>
      <c r="N11554">
        <v>5.2</v>
      </c>
      <c r="O11554">
        <v>5</v>
      </c>
      <c r="P11554" t="s">
        <v>134</v>
      </c>
      <c r="Q11554" t="s">
        <v>112</v>
      </c>
      <c r="AF11554" t="s">
        <v>13678</v>
      </c>
    </row>
    <row r="11555" spans="1:32" x14ac:dyDescent="0.3">
      <c r="A11555" t="s">
        <v>5222</v>
      </c>
      <c r="B11555" t="s">
        <v>159</v>
      </c>
      <c r="C11555" t="str">
        <f t="shared" si="180"/>
        <v>2k10s</v>
      </c>
      <c r="D11555">
        <v>2010</v>
      </c>
      <c r="E11555" t="s">
        <v>101</v>
      </c>
      <c r="F11555" t="s">
        <v>151</v>
      </c>
      <c r="G11555">
        <v>0</v>
      </c>
      <c r="H11555">
        <v>0</v>
      </c>
      <c r="I11555">
        <v>0.28999999999999998</v>
      </c>
      <c r="J11555">
        <v>0</v>
      </c>
      <c r="K11555">
        <v>0.28999999999999998</v>
      </c>
      <c r="AF11555" t="s">
        <v>13679</v>
      </c>
    </row>
    <row r="11556" spans="1:32" x14ac:dyDescent="0.3">
      <c r="A11556" t="s">
        <v>5228</v>
      </c>
      <c r="B11556" t="s">
        <v>159</v>
      </c>
      <c r="C11556" t="str">
        <f t="shared" si="180"/>
        <v>2k10s</v>
      </c>
      <c r="D11556">
        <v>2010</v>
      </c>
      <c r="E11556" t="s">
        <v>272</v>
      </c>
      <c r="F11556" t="s">
        <v>68</v>
      </c>
      <c r="G11556">
        <v>0.05</v>
      </c>
      <c r="H11556">
        <v>0.16</v>
      </c>
      <c r="I11556">
        <v>0</v>
      </c>
      <c r="J11556">
        <v>0.08</v>
      </c>
      <c r="K11556">
        <v>0.28999999999999998</v>
      </c>
      <c r="N11556">
        <v>9</v>
      </c>
      <c r="O11556">
        <v>4</v>
      </c>
      <c r="P11556" t="s">
        <v>2591</v>
      </c>
      <c r="Q11556" t="s">
        <v>112</v>
      </c>
      <c r="AF11556" t="s">
        <v>13680</v>
      </c>
    </row>
    <row r="11557" spans="1:32" x14ac:dyDescent="0.3">
      <c r="A11557" t="s">
        <v>5232</v>
      </c>
      <c r="B11557" t="s">
        <v>17</v>
      </c>
      <c r="C11557" t="str">
        <f t="shared" si="180"/>
        <v>2k10s</v>
      </c>
      <c r="D11557">
        <v>2010</v>
      </c>
      <c r="E11557" t="s">
        <v>18</v>
      </c>
      <c r="F11557" t="s">
        <v>372</v>
      </c>
      <c r="G11557">
        <v>0.1</v>
      </c>
      <c r="H11557">
        <v>0.16</v>
      </c>
      <c r="I11557">
        <v>0</v>
      </c>
      <c r="J11557">
        <v>0.03</v>
      </c>
      <c r="K11557">
        <v>0.28999999999999998</v>
      </c>
      <c r="L11557">
        <v>60</v>
      </c>
      <c r="M11557">
        <v>9</v>
      </c>
      <c r="N11557">
        <v>7.6</v>
      </c>
      <c r="O11557">
        <v>5</v>
      </c>
      <c r="P11557" t="s">
        <v>372</v>
      </c>
      <c r="Q11557" t="s">
        <v>20</v>
      </c>
      <c r="AF11557" t="s">
        <v>13681</v>
      </c>
    </row>
    <row r="11558" spans="1:32" x14ac:dyDescent="0.3">
      <c r="A11558" t="s">
        <v>5236</v>
      </c>
      <c r="B11558" t="s">
        <v>49</v>
      </c>
      <c r="C11558" t="str">
        <f t="shared" si="180"/>
        <v>2k10s</v>
      </c>
      <c r="D11558">
        <v>2010</v>
      </c>
      <c r="E11558" t="s">
        <v>37</v>
      </c>
      <c r="F11558" t="s">
        <v>242</v>
      </c>
      <c r="G11558">
        <v>0.09</v>
      </c>
      <c r="H11558">
        <v>0.06</v>
      </c>
      <c r="I11558">
        <v>0.11</v>
      </c>
      <c r="J11558">
        <v>0.03</v>
      </c>
      <c r="K11558">
        <v>0.28999999999999998</v>
      </c>
      <c r="L11558">
        <v>58</v>
      </c>
      <c r="M11558">
        <v>42</v>
      </c>
      <c r="N11558">
        <v>6</v>
      </c>
      <c r="O11558">
        <v>30</v>
      </c>
      <c r="P11558" t="s">
        <v>532</v>
      </c>
      <c r="Q11558" t="s">
        <v>88</v>
      </c>
      <c r="AF11558" t="s">
        <v>13682</v>
      </c>
    </row>
    <row r="11559" spans="1:32" x14ac:dyDescent="0.3">
      <c r="A11559" t="s">
        <v>3136</v>
      </c>
      <c r="B11559" t="s">
        <v>44</v>
      </c>
      <c r="C11559" t="str">
        <f t="shared" si="180"/>
        <v>2k10s</v>
      </c>
      <c r="D11559">
        <v>2010</v>
      </c>
      <c r="E11559" t="s">
        <v>28</v>
      </c>
      <c r="F11559" t="s">
        <v>242</v>
      </c>
      <c r="G11559">
        <v>0.13</v>
      </c>
      <c r="H11559">
        <v>0.1</v>
      </c>
      <c r="I11559">
        <v>0.04</v>
      </c>
      <c r="J11559">
        <v>0.02</v>
      </c>
      <c r="K11559">
        <v>0.28999999999999998</v>
      </c>
      <c r="L11559">
        <v>67</v>
      </c>
      <c r="M11559">
        <v>60</v>
      </c>
      <c r="N11559">
        <v>8.3000000000000007</v>
      </c>
      <c r="O11559">
        <v>126</v>
      </c>
      <c r="P11559" t="s">
        <v>1374</v>
      </c>
      <c r="Q11559" t="s">
        <v>53</v>
      </c>
      <c r="AF11559" t="s">
        <v>13683</v>
      </c>
    </row>
    <row r="11560" spans="1:32" x14ac:dyDescent="0.3">
      <c r="A11560" t="s">
        <v>5252</v>
      </c>
      <c r="B11560" t="s">
        <v>32</v>
      </c>
      <c r="C11560" t="str">
        <f t="shared" si="180"/>
        <v>2k10s</v>
      </c>
      <c r="D11560">
        <v>2010</v>
      </c>
      <c r="E11560" t="s">
        <v>30</v>
      </c>
      <c r="F11560" t="s">
        <v>267</v>
      </c>
      <c r="G11560">
        <v>0.1</v>
      </c>
      <c r="H11560">
        <v>0.16</v>
      </c>
      <c r="I11560">
        <v>0</v>
      </c>
      <c r="J11560">
        <v>0.03</v>
      </c>
      <c r="K11560">
        <v>0.28999999999999998</v>
      </c>
      <c r="N11560" t="s">
        <v>203</v>
      </c>
      <c r="P11560" t="s">
        <v>5253</v>
      </c>
      <c r="Q11560" t="s">
        <v>20</v>
      </c>
      <c r="AF11560" t="s">
        <v>13684</v>
      </c>
    </row>
    <row r="11561" spans="1:32" x14ac:dyDescent="0.3">
      <c r="A11561" t="s">
        <v>5280</v>
      </c>
      <c r="B11561" t="s">
        <v>159</v>
      </c>
      <c r="C11561" t="str">
        <f t="shared" si="180"/>
        <v>2k10s</v>
      </c>
      <c r="D11561">
        <v>2010</v>
      </c>
      <c r="E11561" t="s">
        <v>39</v>
      </c>
      <c r="F11561" t="s">
        <v>372</v>
      </c>
      <c r="G11561">
        <v>0.06</v>
      </c>
      <c r="H11561">
        <v>0.05</v>
      </c>
      <c r="I11561">
        <v>0.15</v>
      </c>
      <c r="J11561">
        <v>0.03</v>
      </c>
      <c r="K11561">
        <v>0.28999999999999998</v>
      </c>
      <c r="L11561">
        <v>71</v>
      </c>
      <c r="M11561">
        <v>30</v>
      </c>
      <c r="N11561">
        <v>7.2</v>
      </c>
      <c r="O11561">
        <v>12</v>
      </c>
      <c r="P11561" t="s">
        <v>2121</v>
      </c>
      <c r="Q11561" t="s">
        <v>88</v>
      </c>
      <c r="AF11561" t="s">
        <v>13685</v>
      </c>
    </row>
    <row r="11562" spans="1:32" x14ac:dyDescent="0.3">
      <c r="A11562" t="s">
        <v>5140</v>
      </c>
      <c r="B11562" t="s">
        <v>17</v>
      </c>
      <c r="C11562" t="str">
        <f t="shared" si="180"/>
        <v>2k10s</v>
      </c>
      <c r="D11562">
        <v>2010</v>
      </c>
      <c r="E11562" t="s">
        <v>1</v>
      </c>
      <c r="F11562" t="s">
        <v>71</v>
      </c>
      <c r="G11562">
        <v>0.18</v>
      </c>
      <c r="H11562">
        <v>0.09</v>
      </c>
      <c r="I11562">
        <v>0</v>
      </c>
      <c r="J11562">
        <v>0.03</v>
      </c>
      <c r="K11562">
        <v>0.28999999999999998</v>
      </c>
      <c r="N11562" t="s">
        <v>203</v>
      </c>
      <c r="P11562" t="s">
        <v>2308</v>
      </c>
      <c r="Q11562" t="s">
        <v>112</v>
      </c>
      <c r="AF11562" t="s">
        <v>13686</v>
      </c>
    </row>
    <row r="11563" spans="1:32" x14ac:dyDescent="0.3">
      <c r="A11563" t="s">
        <v>5296</v>
      </c>
      <c r="B11563" t="s">
        <v>17</v>
      </c>
      <c r="C11563" t="str">
        <f t="shared" si="180"/>
        <v>2k10s</v>
      </c>
      <c r="D11563">
        <v>2010</v>
      </c>
      <c r="E11563" t="s">
        <v>34</v>
      </c>
      <c r="F11563" t="s">
        <v>267</v>
      </c>
      <c r="G11563">
        <v>0.27</v>
      </c>
      <c r="H11563">
        <v>0</v>
      </c>
      <c r="I11563">
        <v>0</v>
      </c>
      <c r="J11563">
        <v>0.02</v>
      </c>
      <c r="K11563">
        <v>0.28999999999999998</v>
      </c>
      <c r="N11563" t="s">
        <v>203</v>
      </c>
      <c r="P11563" t="s">
        <v>2049</v>
      </c>
      <c r="Q11563" t="s">
        <v>3942</v>
      </c>
      <c r="AF11563" t="s">
        <v>13687</v>
      </c>
    </row>
    <row r="11564" spans="1:32" x14ac:dyDescent="0.3">
      <c r="A11564" t="s">
        <v>3044</v>
      </c>
      <c r="B11564" t="s">
        <v>17</v>
      </c>
      <c r="C11564" t="str">
        <f t="shared" si="180"/>
        <v>2k10s</v>
      </c>
      <c r="D11564">
        <v>2010</v>
      </c>
      <c r="E11564" t="s">
        <v>50</v>
      </c>
      <c r="F11564" t="s">
        <v>222</v>
      </c>
      <c r="G11564">
        <v>0.06</v>
      </c>
      <c r="H11564">
        <v>0.01</v>
      </c>
      <c r="I11564">
        <v>0.2</v>
      </c>
      <c r="J11564">
        <v>0.01</v>
      </c>
      <c r="K11564">
        <v>0.28999999999999998</v>
      </c>
      <c r="L11564">
        <v>65</v>
      </c>
      <c r="M11564">
        <v>18</v>
      </c>
      <c r="N11564">
        <v>8.8000000000000007</v>
      </c>
      <c r="O11564">
        <v>13</v>
      </c>
      <c r="P11564" t="s">
        <v>222</v>
      </c>
      <c r="Q11564" t="s">
        <v>88</v>
      </c>
      <c r="AF11564" t="s">
        <v>13688</v>
      </c>
    </row>
    <row r="11565" spans="1:32" x14ac:dyDescent="0.3">
      <c r="A11565" t="s">
        <v>5325</v>
      </c>
      <c r="B11565" t="s">
        <v>49</v>
      </c>
      <c r="C11565" t="str">
        <f t="shared" si="180"/>
        <v>2k10s</v>
      </c>
      <c r="D11565">
        <v>2010</v>
      </c>
      <c r="E11565" t="s">
        <v>101</v>
      </c>
      <c r="F11565" t="s">
        <v>372</v>
      </c>
      <c r="G11565">
        <v>0.09</v>
      </c>
      <c r="H11565">
        <v>0.13</v>
      </c>
      <c r="I11565">
        <v>0.01</v>
      </c>
      <c r="J11565">
        <v>0.05</v>
      </c>
      <c r="K11565">
        <v>0.28999999999999998</v>
      </c>
      <c r="L11565">
        <v>72</v>
      </c>
      <c r="M11565">
        <v>49</v>
      </c>
      <c r="N11565">
        <v>7.9</v>
      </c>
      <c r="O11565">
        <v>35</v>
      </c>
      <c r="P11565" t="s">
        <v>2689</v>
      </c>
      <c r="Q11565" t="s">
        <v>88</v>
      </c>
    </row>
    <row r="11566" spans="1:32" x14ac:dyDescent="0.3">
      <c r="A11566" t="s">
        <v>5346</v>
      </c>
      <c r="B11566" t="s">
        <v>32</v>
      </c>
      <c r="C11566" t="str">
        <f t="shared" si="180"/>
        <v>2k10s</v>
      </c>
      <c r="D11566">
        <v>2010</v>
      </c>
      <c r="E11566" t="s">
        <v>30</v>
      </c>
      <c r="F11566" t="s">
        <v>4460</v>
      </c>
      <c r="G11566">
        <v>0</v>
      </c>
      <c r="H11566">
        <v>0.25</v>
      </c>
      <c r="I11566">
        <v>0</v>
      </c>
      <c r="J11566">
        <v>0.04</v>
      </c>
      <c r="K11566">
        <v>0.28000000000000003</v>
      </c>
    </row>
    <row r="11567" spans="1:32" x14ac:dyDescent="0.3">
      <c r="A11567" t="s">
        <v>5362</v>
      </c>
      <c r="B11567" t="s">
        <v>32</v>
      </c>
      <c r="C11567" t="str">
        <f t="shared" si="180"/>
        <v>2k10s</v>
      </c>
      <c r="D11567">
        <v>2010</v>
      </c>
      <c r="E11567" t="s">
        <v>34</v>
      </c>
      <c r="F11567" t="s">
        <v>2095</v>
      </c>
      <c r="G11567">
        <v>0.04</v>
      </c>
      <c r="H11567">
        <v>0.2</v>
      </c>
      <c r="I11567">
        <v>0</v>
      </c>
      <c r="J11567">
        <v>0.03</v>
      </c>
      <c r="K11567">
        <v>0.28000000000000003</v>
      </c>
      <c r="N11567" t="s">
        <v>203</v>
      </c>
      <c r="P11567" t="s">
        <v>5363</v>
      </c>
      <c r="Q11567" t="s">
        <v>20</v>
      </c>
    </row>
    <row r="11568" spans="1:32" x14ac:dyDescent="0.3">
      <c r="A11568" t="s">
        <v>4495</v>
      </c>
      <c r="B11568" t="s">
        <v>32</v>
      </c>
      <c r="C11568" t="str">
        <f t="shared" si="180"/>
        <v>2k10s</v>
      </c>
      <c r="D11568">
        <v>2010</v>
      </c>
      <c r="E11568" t="s">
        <v>34</v>
      </c>
      <c r="F11568" t="s">
        <v>267</v>
      </c>
      <c r="G11568">
        <v>0.26</v>
      </c>
      <c r="H11568">
        <v>0</v>
      </c>
      <c r="I11568">
        <v>0</v>
      </c>
      <c r="J11568">
        <v>0.02</v>
      </c>
      <c r="K11568">
        <v>0.28000000000000003</v>
      </c>
    </row>
    <row r="11569" spans="1:17" x14ac:dyDescent="0.3">
      <c r="A11569" t="s">
        <v>5383</v>
      </c>
      <c r="B11569" t="s">
        <v>32</v>
      </c>
      <c r="C11569" t="str">
        <f t="shared" si="180"/>
        <v>2k10s</v>
      </c>
      <c r="D11569">
        <v>2010</v>
      </c>
      <c r="E11569" t="s">
        <v>50</v>
      </c>
      <c r="F11569" t="s">
        <v>71</v>
      </c>
      <c r="G11569">
        <v>0.26</v>
      </c>
      <c r="H11569">
        <v>0</v>
      </c>
      <c r="I11569">
        <v>0</v>
      </c>
      <c r="J11569">
        <v>0.02</v>
      </c>
      <c r="K11569">
        <v>0.28000000000000003</v>
      </c>
    </row>
    <row r="11570" spans="1:17" x14ac:dyDescent="0.3">
      <c r="A11570" t="s">
        <v>4928</v>
      </c>
      <c r="B11570" t="s">
        <v>17</v>
      </c>
      <c r="C11570" t="str">
        <f t="shared" si="180"/>
        <v>2k10s</v>
      </c>
      <c r="D11570">
        <v>2010</v>
      </c>
      <c r="E11570" t="s">
        <v>1</v>
      </c>
      <c r="F11570" t="s">
        <v>1207</v>
      </c>
      <c r="G11570">
        <v>0.17</v>
      </c>
      <c r="H11570">
        <v>0.09</v>
      </c>
      <c r="I11570">
        <v>0</v>
      </c>
      <c r="J11570">
        <v>0.02</v>
      </c>
      <c r="K11570">
        <v>0.28000000000000003</v>
      </c>
      <c r="N11570" t="s">
        <v>203</v>
      </c>
      <c r="P11570" t="s">
        <v>1066</v>
      </c>
      <c r="Q11570" t="s">
        <v>112</v>
      </c>
    </row>
    <row r="11571" spans="1:17" x14ac:dyDescent="0.3">
      <c r="A11571" t="s">
        <v>5391</v>
      </c>
      <c r="B11571" t="s">
        <v>49</v>
      </c>
      <c r="C11571" t="str">
        <f t="shared" si="180"/>
        <v>2k10s</v>
      </c>
      <c r="D11571">
        <v>2010</v>
      </c>
      <c r="E11571" t="s">
        <v>37</v>
      </c>
      <c r="F11571" t="s">
        <v>372</v>
      </c>
      <c r="G11571">
        <v>0.1</v>
      </c>
      <c r="H11571">
        <v>0.12</v>
      </c>
      <c r="I11571">
        <v>0.02</v>
      </c>
      <c r="J11571">
        <v>0.05</v>
      </c>
      <c r="K11571">
        <v>0.28000000000000003</v>
      </c>
      <c r="L11571">
        <v>60</v>
      </c>
      <c r="M11571">
        <v>44</v>
      </c>
      <c r="N11571">
        <v>5.9</v>
      </c>
      <c r="O11571">
        <v>27</v>
      </c>
      <c r="P11571" t="s">
        <v>5392</v>
      </c>
      <c r="Q11571" t="s">
        <v>53</v>
      </c>
    </row>
    <row r="11572" spans="1:17" x14ac:dyDescent="0.3">
      <c r="A11572" t="s">
        <v>3489</v>
      </c>
      <c r="B11572" t="s">
        <v>49</v>
      </c>
      <c r="C11572" t="str">
        <f t="shared" si="180"/>
        <v>2k10s</v>
      </c>
      <c r="D11572">
        <v>2010</v>
      </c>
      <c r="E11572" t="s">
        <v>18</v>
      </c>
      <c r="F11572" t="s">
        <v>71</v>
      </c>
      <c r="G11572">
        <v>0.18</v>
      </c>
      <c r="H11572">
        <v>0.06</v>
      </c>
      <c r="I11572">
        <v>0</v>
      </c>
      <c r="J11572">
        <v>0.04</v>
      </c>
      <c r="K11572">
        <v>0.28000000000000003</v>
      </c>
      <c r="L11572">
        <v>56</v>
      </c>
      <c r="M11572">
        <v>5</v>
      </c>
      <c r="N11572">
        <v>6.7</v>
      </c>
      <c r="O11572">
        <v>6</v>
      </c>
      <c r="P11572" t="s">
        <v>3164</v>
      </c>
      <c r="Q11572" t="s">
        <v>20</v>
      </c>
    </row>
    <row r="11573" spans="1:17" x14ac:dyDescent="0.3">
      <c r="A11573" t="s">
        <v>5398</v>
      </c>
      <c r="B11573" t="s">
        <v>17</v>
      </c>
      <c r="C11573" t="str">
        <f t="shared" si="180"/>
        <v>2k10s</v>
      </c>
      <c r="D11573">
        <v>2010</v>
      </c>
      <c r="E11573" t="s">
        <v>34</v>
      </c>
      <c r="F11573" t="s">
        <v>568</v>
      </c>
      <c r="G11573">
        <v>0.18</v>
      </c>
      <c r="H11573">
        <v>0.08</v>
      </c>
      <c r="I11573">
        <v>0</v>
      </c>
      <c r="J11573">
        <v>0.02</v>
      </c>
      <c r="K11573">
        <v>0.28000000000000003</v>
      </c>
      <c r="N11573" t="s">
        <v>203</v>
      </c>
      <c r="P11573" t="s">
        <v>568</v>
      </c>
      <c r="Q11573" t="s">
        <v>20</v>
      </c>
    </row>
    <row r="11574" spans="1:17" x14ac:dyDescent="0.3">
      <c r="A11574" t="s">
        <v>5214</v>
      </c>
      <c r="B11574" t="s">
        <v>17</v>
      </c>
      <c r="C11574" t="str">
        <f t="shared" si="180"/>
        <v>2k10s</v>
      </c>
      <c r="D11574">
        <v>2010</v>
      </c>
      <c r="E11574" t="s">
        <v>50</v>
      </c>
      <c r="F11574" t="s">
        <v>267</v>
      </c>
      <c r="G11574">
        <v>0.2</v>
      </c>
      <c r="H11574">
        <v>0.05</v>
      </c>
      <c r="I11574">
        <v>0</v>
      </c>
      <c r="J11574">
        <v>0.02</v>
      </c>
      <c r="K11574">
        <v>0.28000000000000003</v>
      </c>
    </row>
    <row r="11575" spans="1:17" x14ac:dyDescent="0.3">
      <c r="A11575" t="s">
        <v>2764</v>
      </c>
      <c r="B11575" t="s">
        <v>44</v>
      </c>
      <c r="C11575" t="str">
        <f t="shared" si="180"/>
        <v>2k10s</v>
      </c>
      <c r="D11575">
        <v>2010</v>
      </c>
      <c r="E11575" t="s">
        <v>34</v>
      </c>
      <c r="F11575" t="s">
        <v>134</v>
      </c>
      <c r="G11575">
        <v>0.16</v>
      </c>
      <c r="H11575">
        <v>0.09</v>
      </c>
      <c r="I11575">
        <v>0</v>
      </c>
      <c r="J11575">
        <v>0.02</v>
      </c>
      <c r="K11575">
        <v>0.28000000000000003</v>
      </c>
      <c r="L11575">
        <v>66</v>
      </c>
      <c r="M11575">
        <v>18</v>
      </c>
      <c r="N11575">
        <v>6.6</v>
      </c>
      <c r="O11575">
        <v>16</v>
      </c>
      <c r="P11575" t="s">
        <v>134</v>
      </c>
      <c r="Q11575" t="s">
        <v>20</v>
      </c>
    </row>
    <row r="11576" spans="1:17" x14ac:dyDescent="0.3">
      <c r="A11576" t="s">
        <v>5481</v>
      </c>
      <c r="B11576" t="s">
        <v>32</v>
      </c>
      <c r="C11576" t="str">
        <f t="shared" si="180"/>
        <v>2k10s</v>
      </c>
      <c r="D11576">
        <v>2010</v>
      </c>
      <c r="E11576" t="s">
        <v>24</v>
      </c>
      <c r="F11576" t="s">
        <v>484</v>
      </c>
      <c r="G11576">
        <v>0.17</v>
      </c>
      <c r="H11576">
        <v>0.08</v>
      </c>
      <c r="I11576">
        <v>0</v>
      </c>
      <c r="J11576">
        <v>0.02</v>
      </c>
      <c r="K11576">
        <v>0.27</v>
      </c>
      <c r="N11576" t="s">
        <v>203</v>
      </c>
      <c r="P11576" t="s">
        <v>4373</v>
      </c>
      <c r="Q11576" t="s">
        <v>20</v>
      </c>
    </row>
    <row r="11577" spans="1:17" x14ac:dyDescent="0.3">
      <c r="A11577" t="s">
        <v>4404</v>
      </c>
      <c r="B11577" t="s">
        <v>44</v>
      </c>
      <c r="C11577" t="str">
        <f t="shared" si="180"/>
        <v>2k10s</v>
      </c>
      <c r="D11577">
        <v>2010</v>
      </c>
      <c r="E11577" t="s">
        <v>50</v>
      </c>
      <c r="F11577" t="s">
        <v>151</v>
      </c>
      <c r="G11577">
        <v>0.15</v>
      </c>
      <c r="H11577">
        <v>0.09</v>
      </c>
      <c r="I11577">
        <v>0</v>
      </c>
      <c r="J11577">
        <v>0.03</v>
      </c>
      <c r="K11577">
        <v>0.27</v>
      </c>
      <c r="L11577">
        <v>41</v>
      </c>
      <c r="M11577">
        <v>35</v>
      </c>
      <c r="N11577">
        <v>5.9</v>
      </c>
      <c r="O11577">
        <v>54</v>
      </c>
      <c r="P11577" t="s">
        <v>4405</v>
      </c>
      <c r="Q11577" t="s">
        <v>88</v>
      </c>
    </row>
    <row r="11578" spans="1:17" x14ac:dyDescent="0.3">
      <c r="A11578" t="s">
        <v>5489</v>
      </c>
      <c r="B11578" t="s">
        <v>32</v>
      </c>
      <c r="C11578" t="str">
        <f t="shared" si="180"/>
        <v>2k10s</v>
      </c>
      <c r="D11578">
        <v>2010</v>
      </c>
      <c r="E11578" t="s">
        <v>101</v>
      </c>
      <c r="F11578" t="s">
        <v>71</v>
      </c>
      <c r="G11578">
        <v>0.25</v>
      </c>
      <c r="H11578">
        <v>0</v>
      </c>
      <c r="I11578">
        <v>0</v>
      </c>
      <c r="J11578">
        <v>0.02</v>
      </c>
      <c r="K11578">
        <v>0.27</v>
      </c>
      <c r="N11578" t="s">
        <v>203</v>
      </c>
      <c r="P11578" t="s">
        <v>2509</v>
      </c>
      <c r="Q11578" t="s">
        <v>20</v>
      </c>
    </row>
    <row r="11579" spans="1:17" x14ac:dyDescent="0.3">
      <c r="A11579" t="s">
        <v>2160</v>
      </c>
      <c r="B11579" t="s">
        <v>159</v>
      </c>
      <c r="C11579" t="str">
        <f t="shared" si="180"/>
        <v>2k10s</v>
      </c>
      <c r="D11579">
        <v>2010</v>
      </c>
      <c r="E11579" t="s">
        <v>39</v>
      </c>
      <c r="F11579" t="s">
        <v>68</v>
      </c>
      <c r="G11579">
        <v>0.02</v>
      </c>
      <c r="H11579">
        <v>0.17</v>
      </c>
      <c r="I11579">
        <v>0</v>
      </c>
      <c r="J11579">
        <v>0.09</v>
      </c>
      <c r="K11579">
        <v>0.27</v>
      </c>
      <c r="L11579">
        <v>57</v>
      </c>
      <c r="M11579">
        <v>19</v>
      </c>
      <c r="N11579" t="s">
        <v>203</v>
      </c>
      <c r="P11579" t="s">
        <v>1129</v>
      </c>
      <c r="Q11579" t="s">
        <v>20</v>
      </c>
    </row>
    <row r="11580" spans="1:17" x14ac:dyDescent="0.3">
      <c r="A11580" t="s">
        <v>5493</v>
      </c>
      <c r="B11580" t="s">
        <v>17</v>
      </c>
      <c r="C11580" t="str">
        <f t="shared" si="180"/>
        <v>2k10s</v>
      </c>
      <c r="D11580">
        <v>2010</v>
      </c>
      <c r="E11580" t="s">
        <v>18</v>
      </c>
      <c r="F11580" t="s">
        <v>4126</v>
      </c>
      <c r="G11580">
        <v>0.25</v>
      </c>
      <c r="H11580">
        <v>0</v>
      </c>
      <c r="I11580">
        <v>0</v>
      </c>
      <c r="J11580">
        <v>0.02</v>
      </c>
      <c r="K11580">
        <v>0.27</v>
      </c>
      <c r="N11580" t="s">
        <v>203</v>
      </c>
      <c r="P11580" t="s">
        <v>4126</v>
      </c>
      <c r="Q11580" t="s">
        <v>88</v>
      </c>
    </row>
    <row r="11581" spans="1:17" x14ac:dyDescent="0.3">
      <c r="A11581" t="s">
        <v>5516</v>
      </c>
      <c r="B11581" t="s">
        <v>17</v>
      </c>
      <c r="C11581" t="str">
        <f t="shared" si="180"/>
        <v>2k10s</v>
      </c>
      <c r="D11581">
        <v>2010</v>
      </c>
      <c r="E11581" t="s">
        <v>50</v>
      </c>
      <c r="F11581" t="s">
        <v>71</v>
      </c>
      <c r="G11581">
        <v>0.14000000000000001</v>
      </c>
      <c r="H11581">
        <v>0.1</v>
      </c>
      <c r="I11581">
        <v>0</v>
      </c>
      <c r="J11581">
        <v>0.02</v>
      </c>
      <c r="K11581">
        <v>0.27</v>
      </c>
      <c r="L11581">
        <v>41</v>
      </c>
      <c r="M11581">
        <v>15</v>
      </c>
      <c r="N11581">
        <v>6.5</v>
      </c>
      <c r="O11581">
        <v>8</v>
      </c>
      <c r="P11581" t="s">
        <v>341</v>
      </c>
      <c r="Q11581" t="s">
        <v>88</v>
      </c>
    </row>
    <row r="11582" spans="1:17" x14ac:dyDescent="0.3">
      <c r="A11582" t="s">
        <v>820</v>
      </c>
      <c r="B11582" t="s">
        <v>32</v>
      </c>
      <c r="C11582" t="str">
        <f t="shared" si="180"/>
        <v>2k10s</v>
      </c>
      <c r="D11582">
        <v>2010</v>
      </c>
      <c r="E11582" t="s">
        <v>34</v>
      </c>
      <c r="F11582" t="s">
        <v>134</v>
      </c>
      <c r="G11582">
        <v>0.15</v>
      </c>
      <c r="H11582">
        <v>0.09</v>
      </c>
      <c r="I11582">
        <v>0</v>
      </c>
      <c r="J11582">
        <v>0.02</v>
      </c>
      <c r="K11582">
        <v>0.27</v>
      </c>
      <c r="N11582" t="s">
        <v>203</v>
      </c>
    </row>
    <row r="11583" spans="1:17" x14ac:dyDescent="0.3">
      <c r="A11583" t="s">
        <v>5517</v>
      </c>
      <c r="B11583" t="s">
        <v>17</v>
      </c>
      <c r="C11583" t="str">
        <f t="shared" si="180"/>
        <v>2k10s</v>
      </c>
      <c r="D11583">
        <v>2010</v>
      </c>
      <c r="E11583" t="s">
        <v>18</v>
      </c>
      <c r="F11583" t="s">
        <v>51</v>
      </c>
      <c r="G11583">
        <v>0.23</v>
      </c>
      <c r="H11583">
        <v>0.02</v>
      </c>
      <c r="I11583">
        <v>0</v>
      </c>
      <c r="J11583">
        <v>0.02</v>
      </c>
      <c r="K11583">
        <v>0.27</v>
      </c>
      <c r="L11583">
        <v>62</v>
      </c>
      <c r="M11583">
        <v>12</v>
      </c>
      <c r="N11583">
        <v>5.8</v>
      </c>
      <c r="O11583">
        <v>4</v>
      </c>
      <c r="P11583" t="s">
        <v>426</v>
      </c>
      <c r="Q11583" t="s">
        <v>112</v>
      </c>
    </row>
    <row r="11584" spans="1:17" x14ac:dyDescent="0.3">
      <c r="A11584" t="s">
        <v>4349</v>
      </c>
      <c r="B11584" t="s">
        <v>49</v>
      </c>
      <c r="C11584" t="str">
        <f t="shared" si="180"/>
        <v>2k10s</v>
      </c>
      <c r="D11584">
        <v>2010</v>
      </c>
      <c r="E11584" t="s">
        <v>18</v>
      </c>
      <c r="F11584" t="s">
        <v>71</v>
      </c>
      <c r="G11584">
        <v>0.18</v>
      </c>
      <c r="H11584">
        <v>0.05</v>
      </c>
      <c r="I11584">
        <v>0</v>
      </c>
      <c r="J11584">
        <v>0.03</v>
      </c>
      <c r="K11584">
        <v>0.27</v>
      </c>
      <c r="N11584">
        <v>8.5</v>
      </c>
      <c r="O11584">
        <v>4</v>
      </c>
      <c r="P11584" t="s">
        <v>3181</v>
      </c>
      <c r="Q11584" t="s">
        <v>20</v>
      </c>
    </row>
    <row r="11585" spans="1:17" x14ac:dyDescent="0.3">
      <c r="A11585" t="s">
        <v>3690</v>
      </c>
      <c r="B11585" t="s">
        <v>148</v>
      </c>
      <c r="C11585" t="str">
        <f t="shared" si="180"/>
        <v>2k10s</v>
      </c>
      <c r="D11585">
        <v>2010</v>
      </c>
      <c r="E11585" t="s">
        <v>272</v>
      </c>
      <c r="F11585" t="s">
        <v>111</v>
      </c>
      <c r="G11585">
        <v>0.04</v>
      </c>
      <c r="H11585">
        <v>0.19</v>
      </c>
      <c r="I11585">
        <v>0</v>
      </c>
      <c r="J11585">
        <v>0.04</v>
      </c>
      <c r="K11585">
        <v>0.27</v>
      </c>
      <c r="L11585">
        <v>76</v>
      </c>
      <c r="M11585">
        <v>33</v>
      </c>
      <c r="N11585">
        <v>8.1</v>
      </c>
      <c r="O11585">
        <v>176</v>
      </c>
      <c r="P11585" t="s">
        <v>3691</v>
      </c>
      <c r="Q11585" t="s">
        <v>88</v>
      </c>
    </row>
    <row r="11586" spans="1:17" x14ac:dyDescent="0.3">
      <c r="A11586" t="s">
        <v>5529</v>
      </c>
      <c r="B11586" t="s">
        <v>17</v>
      </c>
      <c r="C11586" t="str">
        <f t="shared" si="180"/>
        <v>2k10s</v>
      </c>
      <c r="D11586">
        <v>2010</v>
      </c>
      <c r="E11586" t="s">
        <v>1</v>
      </c>
      <c r="F11586" t="s">
        <v>1207</v>
      </c>
      <c r="G11586">
        <v>0.16</v>
      </c>
      <c r="H11586">
        <v>0.08</v>
      </c>
      <c r="I11586">
        <v>0</v>
      </c>
      <c r="J11586">
        <v>0.02</v>
      </c>
      <c r="K11586">
        <v>0.27</v>
      </c>
    </row>
    <row r="11587" spans="1:17" x14ac:dyDescent="0.3">
      <c r="A11587" t="s">
        <v>5531</v>
      </c>
      <c r="B11587" t="s">
        <v>32</v>
      </c>
      <c r="C11587" t="str">
        <f t="shared" ref="C11587:C11650" si="181">_xlfn.IFS(D11587&lt;1990,"80s",D11587&lt;2000,"90s",D11587&lt;2010,"2Ks",D11587&lt;2020,"2k10s")</f>
        <v>2k10s</v>
      </c>
      <c r="D11587">
        <v>2010</v>
      </c>
      <c r="E11587" t="s">
        <v>272</v>
      </c>
      <c r="F11587" t="s">
        <v>19</v>
      </c>
      <c r="G11587">
        <v>0</v>
      </c>
      <c r="H11587">
        <v>0</v>
      </c>
      <c r="I11587">
        <v>0.27</v>
      </c>
      <c r="J11587">
        <v>0</v>
      </c>
      <c r="K11587">
        <v>0.27</v>
      </c>
    </row>
    <row r="11588" spans="1:17" x14ac:dyDescent="0.3">
      <c r="A11588" t="s">
        <v>3962</v>
      </c>
      <c r="B11588" t="s">
        <v>55</v>
      </c>
      <c r="C11588" t="str">
        <f t="shared" si="181"/>
        <v>2k10s</v>
      </c>
      <c r="D11588">
        <v>2010</v>
      </c>
      <c r="E11588" t="s">
        <v>50</v>
      </c>
      <c r="F11588" t="s">
        <v>267</v>
      </c>
      <c r="G11588">
        <v>0.08</v>
      </c>
      <c r="H11588">
        <v>0.11</v>
      </c>
      <c r="I11588">
        <v>0</v>
      </c>
      <c r="J11588">
        <v>0.08</v>
      </c>
      <c r="K11588">
        <v>0.27</v>
      </c>
    </row>
    <row r="11589" spans="1:17" x14ac:dyDescent="0.3">
      <c r="A11589" t="s">
        <v>5536</v>
      </c>
      <c r="B11589" t="s">
        <v>32</v>
      </c>
      <c r="C11589" t="str">
        <f t="shared" si="181"/>
        <v>2k10s</v>
      </c>
      <c r="D11589">
        <v>2010</v>
      </c>
      <c r="E11589" t="s">
        <v>50</v>
      </c>
      <c r="F11589" t="s">
        <v>234</v>
      </c>
      <c r="G11589">
        <v>0.14000000000000001</v>
      </c>
      <c r="H11589">
        <v>0.09</v>
      </c>
      <c r="I11589">
        <v>0</v>
      </c>
      <c r="J11589">
        <v>0.03</v>
      </c>
      <c r="K11589">
        <v>0.27</v>
      </c>
      <c r="L11589">
        <v>65</v>
      </c>
      <c r="M11589">
        <v>4</v>
      </c>
      <c r="N11589" t="s">
        <v>203</v>
      </c>
      <c r="P11589" t="s">
        <v>5537</v>
      </c>
      <c r="Q11589" t="s">
        <v>20</v>
      </c>
    </row>
    <row r="11590" spans="1:17" x14ac:dyDescent="0.3">
      <c r="A11590" t="s">
        <v>5541</v>
      </c>
      <c r="B11590" t="s">
        <v>17</v>
      </c>
      <c r="C11590" t="str">
        <f t="shared" si="181"/>
        <v>2k10s</v>
      </c>
      <c r="D11590">
        <v>2010</v>
      </c>
      <c r="E11590" t="s">
        <v>30</v>
      </c>
      <c r="F11590" t="s">
        <v>3561</v>
      </c>
      <c r="G11590">
        <v>0.25</v>
      </c>
      <c r="H11590">
        <v>0</v>
      </c>
      <c r="I11590">
        <v>0</v>
      </c>
      <c r="J11590">
        <v>0.02</v>
      </c>
      <c r="K11590">
        <v>0.27</v>
      </c>
      <c r="N11590" t="s">
        <v>203</v>
      </c>
      <c r="P11590" t="s">
        <v>5542</v>
      </c>
      <c r="Q11590" t="s">
        <v>20</v>
      </c>
    </row>
    <row r="11591" spans="1:17" x14ac:dyDescent="0.3">
      <c r="A11591" t="s">
        <v>3690</v>
      </c>
      <c r="B11591" t="s">
        <v>44</v>
      </c>
      <c r="C11591" t="str">
        <f t="shared" si="181"/>
        <v>2k10s</v>
      </c>
      <c r="D11591">
        <v>2010</v>
      </c>
      <c r="E11591" t="s">
        <v>272</v>
      </c>
      <c r="F11591" t="s">
        <v>111</v>
      </c>
      <c r="G11591">
        <v>0.12</v>
      </c>
      <c r="H11591">
        <v>0.11</v>
      </c>
      <c r="I11591">
        <v>0</v>
      </c>
      <c r="J11591">
        <v>0.02</v>
      </c>
      <c r="K11591">
        <v>0.27</v>
      </c>
      <c r="L11591">
        <v>78</v>
      </c>
      <c r="M11591">
        <v>45</v>
      </c>
      <c r="N11591">
        <v>7</v>
      </c>
      <c r="O11591">
        <v>38</v>
      </c>
      <c r="P11591" t="s">
        <v>3691</v>
      </c>
      <c r="Q11591" t="s">
        <v>88</v>
      </c>
    </row>
    <row r="11592" spans="1:17" x14ac:dyDescent="0.3">
      <c r="A11592" t="s">
        <v>3845</v>
      </c>
      <c r="B11592" t="s">
        <v>49</v>
      </c>
      <c r="C11592" t="str">
        <f t="shared" si="181"/>
        <v>2k10s</v>
      </c>
      <c r="D11592">
        <v>2010</v>
      </c>
      <c r="E11592" t="s">
        <v>28</v>
      </c>
      <c r="F11592" t="s">
        <v>1263</v>
      </c>
      <c r="G11592">
        <v>0.24</v>
      </c>
      <c r="H11592">
        <v>0</v>
      </c>
      <c r="I11592">
        <v>0</v>
      </c>
      <c r="J11592">
        <v>0.02</v>
      </c>
      <c r="K11592">
        <v>0.27</v>
      </c>
    </row>
    <row r="11593" spans="1:17" x14ac:dyDescent="0.3">
      <c r="A11593" t="s">
        <v>5563</v>
      </c>
      <c r="B11593" t="s">
        <v>49</v>
      </c>
      <c r="C11593" t="str">
        <f t="shared" si="181"/>
        <v>2k10s</v>
      </c>
      <c r="D11593">
        <v>2010</v>
      </c>
      <c r="E11593" t="s">
        <v>18</v>
      </c>
      <c r="F11593" t="s">
        <v>234</v>
      </c>
      <c r="G11593">
        <v>0</v>
      </c>
      <c r="H11593">
        <v>0</v>
      </c>
      <c r="I11593">
        <v>0.27</v>
      </c>
      <c r="J11593">
        <v>0</v>
      </c>
      <c r="K11593">
        <v>0.27</v>
      </c>
    </row>
    <row r="11594" spans="1:17" x14ac:dyDescent="0.3">
      <c r="A11594" t="s">
        <v>5296</v>
      </c>
      <c r="B11594" t="s">
        <v>32</v>
      </c>
      <c r="C11594" t="str">
        <f t="shared" si="181"/>
        <v>2k10s</v>
      </c>
      <c r="D11594">
        <v>2010</v>
      </c>
      <c r="E11594" t="s">
        <v>34</v>
      </c>
      <c r="F11594" t="s">
        <v>267</v>
      </c>
      <c r="G11594">
        <v>0.25</v>
      </c>
      <c r="H11594">
        <v>0</v>
      </c>
      <c r="I11594">
        <v>0</v>
      </c>
      <c r="J11594">
        <v>0.02</v>
      </c>
      <c r="K11594">
        <v>0.26</v>
      </c>
    </row>
    <row r="11595" spans="1:17" x14ac:dyDescent="0.3">
      <c r="A11595" t="s">
        <v>1942</v>
      </c>
      <c r="B11595" t="s">
        <v>44</v>
      </c>
      <c r="C11595" t="str">
        <f t="shared" si="181"/>
        <v>2k10s</v>
      </c>
      <c r="D11595">
        <v>2010</v>
      </c>
      <c r="E11595" t="s">
        <v>272</v>
      </c>
      <c r="F11595" t="s">
        <v>4833</v>
      </c>
      <c r="G11595">
        <v>0.24</v>
      </c>
      <c r="H11595">
        <v>0</v>
      </c>
      <c r="I11595">
        <v>0</v>
      </c>
      <c r="J11595">
        <v>0.02</v>
      </c>
      <c r="K11595">
        <v>0.26</v>
      </c>
      <c r="L11595">
        <v>89</v>
      </c>
      <c r="M11595">
        <v>27</v>
      </c>
      <c r="N11595">
        <v>8.1999999999999993</v>
      </c>
      <c r="O11595">
        <v>160</v>
      </c>
      <c r="P11595" t="s">
        <v>1996</v>
      </c>
      <c r="Q11595" t="s">
        <v>112</v>
      </c>
    </row>
    <row r="11596" spans="1:17" x14ac:dyDescent="0.3">
      <c r="A11596" t="s">
        <v>5583</v>
      </c>
      <c r="B11596" t="s">
        <v>32</v>
      </c>
      <c r="C11596" t="str">
        <f t="shared" si="181"/>
        <v>2k10s</v>
      </c>
      <c r="D11596">
        <v>2010</v>
      </c>
      <c r="E11596" t="s">
        <v>101</v>
      </c>
      <c r="F11596" t="s">
        <v>484</v>
      </c>
      <c r="G11596">
        <v>0.19</v>
      </c>
      <c r="H11596">
        <v>0.06</v>
      </c>
      <c r="I11596">
        <v>0</v>
      </c>
      <c r="J11596">
        <v>0.02</v>
      </c>
      <c r="K11596">
        <v>0.26</v>
      </c>
    </row>
    <row r="11597" spans="1:17" x14ac:dyDescent="0.3">
      <c r="A11597" t="s">
        <v>5588</v>
      </c>
      <c r="B11597" t="s">
        <v>49</v>
      </c>
      <c r="C11597" t="str">
        <f t="shared" si="181"/>
        <v>2k10s</v>
      </c>
      <c r="D11597">
        <v>2010</v>
      </c>
      <c r="E11597" t="s">
        <v>39</v>
      </c>
      <c r="F11597" t="s">
        <v>372</v>
      </c>
      <c r="G11597">
        <v>0</v>
      </c>
      <c r="H11597">
        <v>0</v>
      </c>
      <c r="I11597">
        <v>0.26</v>
      </c>
      <c r="J11597">
        <v>0</v>
      </c>
      <c r="K11597">
        <v>0.26</v>
      </c>
    </row>
    <row r="11598" spans="1:17" x14ac:dyDescent="0.3">
      <c r="A11598" t="s">
        <v>5595</v>
      </c>
      <c r="B11598" t="s">
        <v>32</v>
      </c>
      <c r="C11598" t="str">
        <f t="shared" si="181"/>
        <v>2k10s</v>
      </c>
      <c r="D11598">
        <v>2010</v>
      </c>
      <c r="E11598" t="s">
        <v>39</v>
      </c>
      <c r="F11598" t="s">
        <v>19</v>
      </c>
      <c r="G11598">
        <v>0.25</v>
      </c>
      <c r="H11598">
        <v>0</v>
      </c>
      <c r="I11598">
        <v>0</v>
      </c>
      <c r="J11598">
        <v>0.02</v>
      </c>
      <c r="K11598">
        <v>0.26</v>
      </c>
      <c r="L11598">
        <v>87</v>
      </c>
      <c r="M11598">
        <v>4</v>
      </c>
      <c r="N11598">
        <v>5.6</v>
      </c>
      <c r="O11598">
        <v>9</v>
      </c>
      <c r="P11598" t="s">
        <v>579</v>
      </c>
      <c r="Q11598" t="s">
        <v>20</v>
      </c>
    </row>
    <row r="11599" spans="1:17" x14ac:dyDescent="0.3">
      <c r="A11599" t="s">
        <v>5597</v>
      </c>
      <c r="B11599" t="s">
        <v>32</v>
      </c>
      <c r="C11599" t="str">
        <f t="shared" si="181"/>
        <v>2k10s</v>
      </c>
      <c r="D11599">
        <v>2010</v>
      </c>
      <c r="E11599" t="s">
        <v>272</v>
      </c>
      <c r="F11599" t="s">
        <v>111</v>
      </c>
      <c r="G11599">
        <v>0.09</v>
      </c>
      <c r="H11599">
        <v>0.14000000000000001</v>
      </c>
      <c r="I11599">
        <v>0</v>
      </c>
      <c r="J11599">
        <v>0.03</v>
      </c>
      <c r="K11599">
        <v>0.26</v>
      </c>
      <c r="N11599" t="s">
        <v>203</v>
      </c>
      <c r="P11599" t="s">
        <v>111</v>
      </c>
      <c r="Q11599" t="s">
        <v>112</v>
      </c>
    </row>
    <row r="11600" spans="1:17" x14ac:dyDescent="0.3">
      <c r="A11600" t="s">
        <v>5612</v>
      </c>
      <c r="B11600" t="s">
        <v>44</v>
      </c>
      <c r="C11600" t="str">
        <f t="shared" si="181"/>
        <v>2k10s</v>
      </c>
      <c r="D11600">
        <v>2010</v>
      </c>
      <c r="E11600" t="s">
        <v>50</v>
      </c>
      <c r="F11600" t="s">
        <v>1511</v>
      </c>
      <c r="G11600">
        <v>0.18</v>
      </c>
      <c r="H11600">
        <v>0.06</v>
      </c>
      <c r="I11600">
        <v>0</v>
      </c>
      <c r="J11600">
        <v>0.02</v>
      </c>
      <c r="K11600">
        <v>0.26</v>
      </c>
      <c r="L11600">
        <v>68</v>
      </c>
      <c r="M11600">
        <v>39</v>
      </c>
      <c r="N11600">
        <v>8.1999999999999993</v>
      </c>
      <c r="O11600">
        <v>332</v>
      </c>
      <c r="P11600" t="s">
        <v>4998</v>
      </c>
      <c r="Q11600" t="s">
        <v>53</v>
      </c>
    </row>
    <row r="11601" spans="1:17" x14ac:dyDescent="0.3">
      <c r="A11601" t="s">
        <v>5614</v>
      </c>
      <c r="B11601" t="s">
        <v>17</v>
      </c>
      <c r="C11601" t="str">
        <f t="shared" si="181"/>
        <v>2k10s</v>
      </c>
      <c r="D11601">
        <v>2010</v>
      </c>
      <c r="E11601" t="s">
        <v>50</v>
      </c>
      <c r="F11601" t="s">
        <v>484</v>
      </c>
      <c r="G11601">
        <v>0.21</v>
      </c>
      <c r="H11601">
        <v>0.04</v>
      </c>
      <c r="I11601">
        <v>0</v>
      </c>
      <c r="J11601">
        <v>0.02</v>
      </c>
      <c r="K11601">
        <v>0.26</v>
      </c>
      <c r="L11601">
        <v>49</v>
      </c>
      <c r="M11601">
        <v>6</v>
      </c>
      <c r="N11601" t="s">
        <v>203</v>
      </c>
      <c r="P11601" t="s">
        <v>484</v>
      </c>
      <c r="Q11601" t="s">
        <v>112</v>
      </c>
    </row>
    <row r="11602" spans="1:17" x14ac:dyDescent="0.3">
      <c r="A11602" t="s">
        <v>3646</v>
      </c>
      <c r="B11602" t="s">
        <v>17</v>
      </c>
      <c r="C11602" t="str">
        <f t="shared" si="181"/>
        <v>2k10s</v>
      </c>
      <c r="D11602">
        <v>2010</v>
      </c>
      <c r="E11602" t="s">
        <v>18</v>
      </c>
      <c r="F11602" t="s">
        <v>51</v>
      </c>
      <c r="G11602">
        <v>0.24</v>
      </c>
      <c r="H11602">
        <v>0</v>
      </c>
      <c r="I11602">
        <v>0</v>
      </c>
      <c r="J11602">
        <v>0.02</v>
      </c>
      <c r="K11602">
        <v>0.26</v>
      </c>
      <c r="L11602">
        <v>53</v>
      </c>
      <c r="M11602">
        <v>4</v>
      </c>
      <c r="N11602" t="s">
        <v>203</v>
      </c>
      <c r="P11602" t="s">
        <v>426</v>
      </c>
      <c r="Q11602" t="s">
        <v>20</v>
      </c>
    </row>
    <row r="11603" spans="1:17" x14ac:dyDescent="0.3">
      <c r="A11603" t="s">
        <v>5620</v>
      </c>
      <c r="B11603" t="s">
        <v>159</v>
      </c>
      <c r="C11603" t="str">
        <f t="shared" si="181"/>
        <v>2k10s</v>
      </c>
      <c r="D11603">
        <v>2010</v>
      </c>
      <c r="E11603" t="s">
        <v>86</v>
      </c>
      <c r="F11603" t="s">
        <v>372</v>
      </c>
      <c r="G11603">
        <v>0.11</v>
      </c>
      <c r="H11603">
        <v>0.03</v>
      </c>
      <c r="I11603">
        <v>0.09</v>
      </c>
      <c r="J11603">
        <v>0.03</v>
      </c>
      <c r="K11603">
        <v>0.26</v>
      </c>
      <c r="L11603">
        <v>63</v>
      </c>
      <c r="M11603">
        <v>22</v>
      </c>
      <c r="N11603">
        <v>8.6</v>
      </c>
      <c r="O11603">
        <v>20</v>
      </c>
      <c r="P11603" t="s">
        <v>1263</v>
      </c>
      <c r="Q11603" t="s">
        <v>88</v>
      </c>
    </row>
    <row r="11604" spans="1:17" x14ac:dyDescent="0.3">
      <c r="A11604" t="s">
        <v>3489</v>
      </c>
      <c r="B11604" t="s">
        <v>44</v>
      </c>
      <c r="C11604" t="str">
        <f t="shared" si="181"/>
        <v>2k10s</v>
      </c>
      <c r="D11604">
        <v>2010</v>
      </c>
      <c r="E11604" t="s">
        <v>18</v>
      </c>
      <c r="F11604" t="s">
        <v>71</v>
      </c>
      <c r="G11604">
        <v>0.17</v>
      </c>
      <c r="H11604">
        <v>0.06</v>
      </c>
      <c r="I11604">
        <v>0</v>
      </c>
      <c r="J11604">
        <v>0.02</v>
      </c>
      <c r="K11604">
        <v>0.26</v>
      </c>
      <c r="L11604">
        <v>53</v>
      </c>
      <c r="M11604">
        <v>10</v>
      </c>
      <c r="N11604">
        <v>6.6</v>
      </c>
      <c r="O11604">
        <v>10</v>
      </c>
      <c r="P11604" t="s">
        <v>3164</v>
      </c>
      <c r="Q11604" t="s">
        <v>20</v>
      </c>
    </row>
    <row r="11605" spans="1:17" x14ac:dyDescent="0.3">
      <c r="A11605" t="s">
        <v>5713</v>
      </c>
      <c r="B11605" t="s">
        <v>32</v>
      </c>
      <c r="C11605" t="str">
        <f t="shared" si="181"/>
        <v>2k10s</v>
      </c>
      <c r="D11605">
        <v>2010</v>
      </c>
      <c r="E11605" t="s">
        <v>50</v>
      </c>
      <c r="F11605" t="s">
        <v>484</v>
      </c>
      <c r="G11605">
        <v>0.12</v>
      </c>
      <c r="H11605">
        <v>0.11</v>
      </c>
      <c r="I11605">
        <v>0</v>
      </c>
      <c r="J11605">
        <v>0.02</v>
      </c>
      <c r="K11605">
        <v>0.26</v>
      </c>
      <c r="N11605" t="s">
        <v>203</v>
      </c>
      <c r="P11605" t="s">
        <v>1214</v>
      </c>
      <c r="Q11605" t="s">
        <v>20</v>
      </c>
    </row>
    <row r="11606" spans="1:17" x14ac:dyDescent="0.3">
      <c r="A11606" t="s">
        <v>5721</v>
      </c>
      <c r="B11606" t="s">
        <v>17</v>
      </c>
      <c r="C11606" t="str">
        <f t="shared" si="181"/>
        <v>2k10s</v>
      </c>
      <c r="D11606">
        <v>2010</v>
      </c>
      <c r="E11606" t="s">
        <v>37</v>
      </c>
      <c r="F11606" t="s">
        <v>4126</v>
      </c>
      <c r="G11606">
        <v>0.24</v>
      </c>
      <c r="H11606">
        <v>0</v>
      </c>
      <c r="I11606">
        <v>0</v>
      </c>
      <c r="J11606">
        <v>0.01</v>
      </c>
      <c r="K11606">
        <v>0.25</v>
      </c>
      <c r="N11606" t="s">
        <v>203</v>
      </c>
      <c r="P11606" t="s">
        <v>4126</v>
      </c>
      <c r="Q11606" t="s">
        <v>88</v>
      </c>
    </row>
    <row r="11607" spans="1:17" x14ac:dyDescent="0.3">
      <c r="A11607" t="s">
        <v>5739</v>
      </c>
      <c r="B11607" t="s">
        <v>159</v>
      </c>
      <c r="C11607" t="str">
        <f t="shared" si="181"/>
        <v>2k10s</v>
      </c>
      <c r="D11607">
        <v>2010</v>
      </c>
      <c r="E11607" t="s">
        <v>34</v>
      </c>
      <c r="F11607" t="s">
        <v>151</v>
      </c>
      <c r="G11607">
        <v>0</v>
      </c>
      <c r="H11607">
        <v>0</v>
      </c>
      <c r="I11607">
        <v>0.25</v>
      </c>
      <c r="J11607">
        <v>0</v>
      </c>
      <c r="K11607">
        <v>0.25</v>
      </c>
    </row>
    <row r="11608" spans="1:17" x14ac:dyDescent="0.3">
      <c r="A11608" t="s">
        <v>5744</v>
      </c>
      <c r="B11608" t="s">
        <v>148</v>
      </c>
      <c r="C11608" t="str">
        <f t="shared" si="181"/>
        <v>2k10s</v>
      </c>
      <c r="D11608">
        <v>2010</v>
      </c>
      <c r="E11608" t="s">
        <v>39</v>
      </c>
      <c r="F11608" t="s">
        <v>111</v>
      </c>
      <c r="G11608">
        <v>0</v>
      </c>
      <c r="H11608">
        <v>0.21</v>
      </c>
      <c r="I11608">
        <v>0</v>
      </c>
      <c r="J11608">
        <v>0.05</v>
      </c>
      <c r="K11608">
        <v>0.25</v>
      </c>
      <c r="L11608">
        <v>62</v>
      </c>
      <c r="M11608">
        <v>26</v>
      </c>
      <c r="N11608">
        <v>3.5</v>
      </c>
      <c r="O11608">
        <v>104</v>
      </c>
      <c r="P11608" t="s">
        <v>3271</v>
      </c>
      <c r="Q11608" t="s">
        <v>88</v>
      </c>
    </row>
    <row r="11609" spans="1:17" x14ac:dyDescent="0.3">
      <c r="A11609" t="s">
        <v>5766</v>
      </c>
      <c r="B11609" t="s">
        <v>17</v>
      </c>
      <c r="C11609" t="str">
        <f t="shared" si="181"/>
        <v>2k10s</v>
      </c>
      <c r="D11609">
        <v>2010</v>
      </c>
      <c r="E11609" t="s">
        <v>39</v>
      </c>
      <c r="F11609" t="s">
        <v>155</v>
      </c>
      <c r="G11609">
        <v>0.23</v>
      </c>
      <c r="H11609">
        <v>0</v>
      </c>
      <c r="I11609">
        <v>0</v>
      </c>
      <c r="J11609">
        <v>0.02</v>
      </c>
      <c r="K11609">
        <v>0.25</v>
      </c>
      <c r="N11609" t="s">
        <v>203</v>
      </c>
      <c r="P11609" t="s">
        <v>5767</v>
      </c>
      <c r="Q11609" t="s">
        <v>20</v>
      </c>
    </row>
    <row r="11610" spans="1:17" x14ac:dyDescent="0.3">
      <c r="A11610" t="s">
        <v>5773</v>
      </c>
      <c r="B11610" t="s">
        <v>49</v>
      </c>
      <c r="C11610" t="str">
        <f t="shared" si="181"/>
        <v>2k10s</v>
      </c>
      <c r="D11610">
        <v>2010</v>
      </c>
      <c r="E11610" t="s">
        <v>50</v>
      </c>
      <c r="F11610" t="s">
        <v>825</v>
      </c>
      <c r="G11610">
        <v>0.05</v>
      </c>
      <c r="H11610">
        <v>0.15</v>
      </c>
      <c r="I11610">
        <v>0</v>
      </c>
      <c r="J11610">
        <v>0.05</v>
      </c>
      <c r="K11610">
        <v>0.25</v>
      </c>
      <c r="L11610">
        <v>42</v>
      </c>
      <c r="M11610">
        <v>33</v>
      </c>
      <c r="N11610">
        <v>3.8</v>
      </c>
      <c r="O11610">
        <v>20</v>
      </c>
      <c r="P11610" t="s">
        <v>5774</v>
      </c>
      <c r="Q11610" t="s">
        <v>88</v>
      </c>
    </row>
    <row r="11611" spans="1:17" x14ac:dyDescent="0.3">
      <c r="A11611" t="s">
        <v>4909</v>
      </c>
      <c r="B11611" t="s">
        <v>17</v>
      </c>
      <c r="C11611" t="str">
        <f t="shared" si="181"/>
        <v>2k10s</v>
      </c>
      <c r="D11611">
        <v>2010</v>
      </c>
      <c r="E11611" t="s">
        <v>34</v>
      </c>
      <c r="F11611" t="s">
        <v>1642</v>
      </c>
      <c r="G11611">
        <v>0.23</v>
      </c>
      <c r="H11611">
        <v>0</v>
      </c>
      <c r="I11611">
        <v>0</v>
      </c>
      <c r="J11611">
        <v>0.02</v>
      </c>
      <c r="K11611">
        <v>0.25</v>
      </c>
      <c r="N11611">
        <v>3</v>
      </c>
      <c r="O11611">
        <v>4</v>
      </c>
      <c r="P11611" t="s">
        <v>4910</v>
      </c>
      <c r="Q11611" t="s">
        <v>20</v>
      </c>
    </row>
    <row r="11612" spans="1:17" x14ac:dyDescent="0.3">
      <c r="A11612" t="s">
        <v>361</v>
      </c>
      <c r="B11612" t="s">
        <v>32</v>
      </c>
      <c r="C11612" t="str">
        <f t="shared" si="181"/>
        <v>2k10s</v>
      </c>
      <c r="D11612">
        <v>2010</v>
      </c>
      <c r="E11612" t="s">
        <v>34</v>
      </c>
      <c r="F11612" t="s">
        <v>111</v>
      </c>
      <c r="G11612">
        <v>0.21</v>
      </c>
      <c r="H11612">
        <v>0.02</v>
      </c>
      <c r="I11612">
        <v>0</v>
      </c>
      <c r="J11612">
        <v>0.02</v>
      </c>
      <c r="K11612">
        <v>0.25</v>
      </c>
      <c r="L11612">
        <v>64</v>
      </c>
      <c r="M11612">
        <v>5</v>
      </c>
      <c r="N11612">
        <v>6.6</v>
      </c>
      <c r="O11612">
        <v>5</v>
      </c>
      <c r="P11612" t="s">
        <v>111</v>
      </c>
      <c r="Q11612" t="s">
        <v>112</v>
      </c>
    </row>
    <row r="11613" spans="1:17" x14ac:dyDescent="0.3">
      <c r="A11613" t="s">
        <v>5838</v>
      </c>
      <c r="B11613" t="s">
        <v>17</v>
      </c>
      <c r="C11613" t="str">
        <f t="shared" si="181"/>
        <v>2k10s</v>
      </c>
      <c r="D11613">
        <v>2010</v>
      </c>
      <c r="E11613" t="s">
        <v>34</v>
      </c>
      <c r="F11613" t="s">
        <v>969</v>
      </c>
      <c r="G11613">
        <v>0</v>
      </c>
      <c r="H11613">
        <v>0.21</v>
      </c>
      <c r="I11613">
        <v>0</v>
      </c>
      <c r="J11613">
        <v>0.04</v>
      </c>
      <c r="K11613">
        <v>0.25</v>
      </c>
    </row>
    <row r="11614" spans="1:17" x14ac:dyDescent="0.3">
      <c r="A11614" t="s">
        <v>3544</v>
      </c>
      <c r="B11614" t="s">
        <v>49</v>
      </c>
      <c r="C11614" t="str">
        <f t="shared" si="181"/>
        <v>2k10s</v>
      </c>
      <c r="D11614">
        <v>2010</v>
      </c>
      <c r="E11614" t="s">
        <v>24</v>
      </c>
      <c r="F11614" t="s">
        <v>71</v>
      </c>
      <c r="G11614">
        <v>0.21</v>
      </c>
      <c r="H11614">
        <v>0.02</v>
      </c>
      <c r="I11614">
        <v>0</v>
      </c>
      <c r="J11614">
        <v>0.02</v>
      </c>
      <c r="K11614">
        <v>0.25</v>
      </c>
      <c r="N11614">
        <v>6.3</v>
      </c>
      <c r="O11614">
        <v>4</v>
      </c>
      <c r="P11614" t="s">
        <v>1689</v>
      </c>
      <c r="Q11614" t="s">
        <v>20</v>
      </c>
    </row>
    <row r="11615" spans="1:17" x14ac:dyDescent="0.3">
      <c r="A11615" t="s">
        <v>5844</v>
      </c>
      <c r="B11615" t="s">
        <v>49</v>
      </c>
      <c r="C11615" t="str">
        <f t="shared" si="181"/>
        <v>2k10s</v>
      </c>
      <c r="D11615">
        <v>2010</v>
      </c>
      <c r="E11615" t="s">
        <v>34</v>
      </c>
      <c r="F11615" t="s">
        <v>68</v>
      </c>
      <c r="G11615">
        <v>7.0000000000000007E-2</v>
      </c>
      <c r="H11615">
        <v>0.12</v>
      </c>
      <c r="I11615">
        <v>0</v>
      </c>
      <c r="J11615">
        <v>0.05</v>
      </c>
      <c r="K11615">
        <v>0.25</v>
      </c>
      <c r="L11615">
        <v>56</v>
      </c>
      <c r="M11615">
        <v>17</v>
      </c>
      <c r="N11615">
        <v>4.9000000000000004</v>
      </c>
      <c r="O11615">
        <v>8</v>
      </c>
      <c r="P11615" t="s">
        <v>5144</v>
      </c>
      <c r="Q11615" t="s">
        <v>20</v>
      </c>
    </row>
    <row r="11616" spans="1:17" x14ac:dyDescent="0.3">
      <c r="A11616" t="s">
        <v>5848</v>
      </c>
      <c r="B11616" t="s">
        <v>17</v>
      </c>
      <c r="C11616" t="str">
        <f t="shared" si="181"/>
        <v>2k10s</v>
      </c>
      <c r="D11616">
        <v>2010</v>
      </c>
      <c r="E11616" t="s">
        <v>50</v>
      </c>
      <c r="F11616" t="s">
        <v>134</v>
      </c>
      <c r="G11616">
        <v>0.2</v>
      </c>
      <c r="H11616">
        <v>0.02</v>
      </c>
      <c r="I11616">
        <v>0</v>
      </c>
      <c r="J11616">
        <v>0.02</v>
      </c>
      <c r="K11616">
        <v>0.25</v>
      </c>
      <c r="L11616">
        <v>62</v>
      </c>
      <c r="M11616">
        <v>7</v>
      </c>
      <c r="N11616" t="s">
        <v>203</v>
      </c>
      <c r="P11616" t="s">
        <v>1489</v>
      </c>
      <c r="Q11616" t="s">
        <v>20</v>
      </c>
    </row>
    <row r="11617" spans="1:17" x14ac:dyDescent="0.3">
      <c r="A11617" t="s">
        <v>4756</v>
      </c>
      <c r="B11617" t="s">
        <v>17</v>
      </c>
      <c r="C11617" t="str">
        <f t="shared" si="181"/>
        <v>2k10s</v>
      </c>
      <c r="D11617">
        <v>2010</v>
      </c>
      <c r="E11617" t="s">
        <v>18</v>
      </c>
      <c r="F11617" t="s">
        <v>111</v>
      </c>
      <c r="G11617">
        <v>0.13</v>
      </c>
      <c r="H11617">
        <v>0.09</v>
      </c>
      <c r="I11617">
        <v>0</v>
      </c>
      <c r="J11617">
        <v>0.02</v>
      </c>
      <c r="K11617">
        <v>0.24</v>
      </c>
      <c r="L11617">
        <v>51</v>
      </c>
      <c r="M11617">
        <v>8</v>
      </c>
      <c r="N11617">
        <v>8.6</v>
      </c>
      <c r="O11617">
        <v>15</v>
      </c>
      <c r="P11617" t="s">
        <v>2451</v>
      </c>
      <c r="Q11617" t="s">
        <v>20</v>
      </c>
    </row>
    <row r="11618" spans="1:17" x14ac:dyDescent="0.3">
      <c r="A11618" t="s">
        <v>4928</v>
      </c>
      <c r="B11618" t="s">
        <v>49</v>
      </c>
      <c r="C11618" t="str">
        <f t="shared" si="181"/>
        <v>2k10s</v>
      </c>
      <c r="D11618">
        <v>2010</v>
      </c>
      <c r="E11618" t="s">
        <v>1</v>
      </c>
      <c r="F11618" t="s">
        <v>1207</v>
      </c>
      <c r="G11618">
        <v>0.12</v>
      </c>
      <c r="H11618">
        <v>0.08</v>
      </c>
      <c r="I11618">
        <v>0</v>
      </c>
      <c r="J11618">
        <v>0.04</v>
      </c>
      <c r="K11618">
        <v>0.24</v>
      </c>
      <c r="N11618">
        <v>8.6</v>
      </c>
      <c r="O11618">
        <v>5</v>
      </c>
      <c r="P11618" t="s">
        <v>1066</v>
      </c>
      <c r="Q11618" t="s">
        <v>112</v>
      </c>
    </row>
    <row r="11619" spans="1:17" x14ac:dyDescent="0.3">
      <c r="A11619" t="s">
        <v>2561</v>
      </c>
      <c r="B11619" t="s">
        <v>49</v>
      </c>
      <c r="C11619" t="str">
        <f t="shared" si="181"/>
        <v>2k10s</v>
      </c>
      <c r="D11619">
        <v>2010</v>
      </c>
      <c r="E11619" t="s">
        <v>34</v>
      </c>
      <c r="F11619" t="s">
        <v>134</v>
      </c>
      <c r="G11619">
        <v>0.18</v>
      </c>
      <c r="H11619">
        <v>0.04</v>
      </c>
      <c r="I11619">
        <v>0</v>
      </c>
      <c r="J11619">
        <v>0.03</v>
      </c>
      <c r="K11619">
        <v>0.24</v>
      </c>
      <c r="N11619" t="s">
        <v>203</v>
      </c>
      <c r="P11619" t="s">
        <v>134</v>
      </c>
      <c r="Q11619" t="s">
        <v>20</v>
      </c>
    </row>
    <row r="11620" spans="1:17" x14ac:dyDescent="0.3">
      <c r="A11620" t="s">
        <v>5892</v>
      </c>
      <c r="B11620" t="s">
        <v>32</v>
      </c>
      <c r="C11620" t="str">
        <f t="shared" si="181"/>
        <v>2k10s</v>
      </c>
      <c r="D11620">
        <v>2010</v>
      </c>
      <c r="E11620" t="s">
        <v>28</v>
      </c>
      <c r="F11620" t="s">
        <v>71</v>
      </c>
      <c r="G11620">
        <v>0.22</v>
      </c>
      <c r="H11620">
        <v>0.01</v>
      </c>
      <c r="I11620">
        <v>0</v>
      </c>
      <c r="J11620">
        <v>0.02</v>
      </c>
      <c r="K11620">
        <v>0.24</v>
      </c>
      <c r="L11620">
        <v>56</v>
      </c>
      <c r="M11620">
        <v>6</v>
      </c>
      <c r="N11620">
        <v>6.9</v>
      </c>
      <c r="O11620">
        <v>12</v>
      </c>
      <c r="P11620" t="s">
        <v>1214</v>
      </c>
      <c r="Q11620" t="s">
        <v>112</v>
      </c>
    </row>
    <row r="11621" spans="1:17" x14ac:dyDescent="0.3">
      <c r="A11621" t="s">
        <v>5897</v>
      </c>
      <c r="B11621" t="s">
        <v>159</v>
      </c>
      <c r="C11621" t="str">
        <f t="shared" si="181"/>
        <v>2k10s</v>
      </c>
      <c r="D11621">
        <v>2010</v>
      </c>
      <c r="E11621" t="s">
        <v>18</v>
      </c>
      <c r="F11621" t="s">
        <v>234</v>
      </c>
      <c r="G11621">
        <v>0</v>
      </c>
      <c r="H11621">
        <v>0</v>
      </c>
      <c r="I11621">
        <v>0.24</v>
      </c>
      <c r="J11621">
        <v>0</v>
      </c>
      <c r="K11621">
        <v>0.24</v>
      </c>
    </row>
    <row r="11622" spans="1:17" x14ac:dyDescent="0.3">
      <c r="A11622" t="s">
        <v>3491</v>
      </c>
      <c r="B11622" t="s">
        <v>148</v>
      </c>
      <c r="C11622" t="str">
        <f t="shared" si="181"/>
        <v>2k10s</v>
      </c>
      <c r="D11622">
        <v>2010</v>
      </c>
      <c r="E11622" t="s">
        <v>37</v>
      </c>
      <c r="F11622" t="s">
        <v>484</v>
      </c>
      <c r="G11622">
        <v>0</v>
      </c>
      <c r="H11622">
        <v>0.19</v>
      </c>
      <c r="I11622">
        <v>0</v>
      </c>
      <c r="J11622">
        <v>0.05</v>
      </c>
      <c r="K11622">
        <v>0.24</v>
      </c>
      <c r="L11622">
        <v>81</v>
      </c>
      <c r="M11622">
        <v>40</v>
      </c>
      <c r="N11622">
        <v>8.1</v>
      </c>
      <c r="O11622">
        <v>1472</v>
      </c>
      <c r="P11622" t="s">
        <v>3492</v>
      </c>
      <c r="Q11622" t="s">
        <v>53</v>
      </c>
    </row>
    <row r="11623" spans="1:17" x14ac:dyDescent="0.3">
      <c r="A11623" t="s">
        <v>4065</v>
      </c>
      <c r="B11623" t="s">
        <v>17</v>
      </c>
      <c r="C11623" t="str">
        <f t="shared" si="181"/>
        <v>2k10s</v>
      </c>
      <c r="D11623">
        <v>2010</v>
      </c>
      <c r="E11623" t="s">
        <v>50</v>
      </c>
      <c r="F11623" t="s">
        <v>71</v>
      </c>
      <c r="G11623">
        <v>0.12</v>
      </c>
      <c r="H11623">
        <v>0.09</v>
      </c>
      <c r="I11623">
        <v>0</v>
      </c>
      <c r="J11623">
        <v>0.02</v>
      </c>
      <c r="K11623">
        <v>0.24</v>
      </c>
      <c r="L11623">
        <v>75</v>
      </c>
      <c r="M11623">
        <v>13</v>
      </c>
      <c r="N11623">
        <v>7.7</v>
      </c>
      <c r="O11623">
        <v>15</v>
      </c>
      <c r="P11623" t="s">
        <v>915</v>
      </c>
      <c r="Q11623" t="s">
        <v>88</v>
      </c>
    </row>
    <row r="11624" spans="1:17" x14ac:dyDescent="0.3">
      <c r="A11624" t="s">
        <v>4928</v>
      </c>
      <c r="B11624" t="s">
        <v>159</v>
      </c>
      <c r="C11624" t="str">
        <f t="shared" si="181"/>
        <v>2k10s</v>
      </c>
      <c r="D11624">
        <v>2010</v>
      </c>
      <c r="E11624" t="s">
        <v>1</v>
      </c>
      <c r="F11624" t="s">
        <v>1207</v>
      </c>
      <c r="G11624">
        <v>0.1</v>
      </c>
      <c r="H11624">
        <v>0.09</v>
      </c>
      <c r="I11624">
        <v>0</v>
      </c>
      <c r="J11624">
        <v>0.05</v>
      </c>
      <c r="K11624">
        <v>0.24</v>
      </c>
      <c r="N11624" t="s">
        <v>203</v>
      </c>
      <c r="P11624" t="s">
        <v>1066</v>
      </c>
      <c r="Q11624" t="s">
        <v>112</v>
      </c>
    </row>
    <row r="11625" spans="1:17" x14ac:dyDescent="0.3">
      <c r="A11625" t="s">
        <v>5971</v>
      </c>
      <c r="B11625" t="s">
        <v>49</v>
      </c>
      <c r="C11625" t="str">
        <f t="shared" si="181"/>
        <v>2k10s</v>
      </c>
      <c r="D11625">
        <v>2010</v>
      </c>
      <c r="E11625" t="s">
        <v>18</v>
      </c>
      <c r="F11625" t="s">
        <v>111</v>
      </c>
      <c r="G11625">
        <v>0.06</v>
      </c>
      <c r="H11625">
        <v>0.13</v>
      </c>
      <c r="I11625">
        <v>0</v>
      </c>
      <c r="J11625">
        <v>0.04</v>
      </c>
      <c r="K11625">
        <v>0.24</v>
      </c>
      <c r="L11625">
        <v>46</v>
      </c>
      <c r="M11625">
        <v>12</v>
      </c>
      <c r="N11625">
        <v>7.5</v>
      </c>
      <c r="O11625">
        <v>30</v>
      </c>
      <c r="P11625" t="s">
        <v>5560</v>
      </c>
      <c r="Q11625" t="s">
        <v>20</v>
      </c>
    </row>
    <row r="11626" spans="1:17" x14ac:dyDescent="0.3">
      <c r="A11626" t="s">
        <v>5973</v>
      </c>
      <c r="B11626" t="s">
        <v>17</v>
      </c>
      <c r="C11626" t="str">
        <f t="shared" si="181"/>
        <v>2k10s</v>
      </c>
      <c r="D11626">
        <v>2010</v>
      </c>
      <c r="E11626" t="s">
        <v>1</v>
      </c>
      <c r="F11626" t="s">
        <v>484</v>
      </c>
      <c r="G11626">
        <v>0.21</v>
      </c>
      <c r="H11626">
        <v>0.01</v>
      </c>
      <c r="I11626">
        <v>0</v>
      </c>
      <c r="J11626">
        <v>0.02</v>
      </c>
      <c r="K11626">
        <v>0.24</v>
      </c>
      <c r="L11626">
        <v>56</v>
      </c>
      <c r="M11626">
        <v>4</v>
      </c>
      <c r="N11626" t="s">
        <v>203</v>
      </c>
      <c r="P11626" t="s">
        <v>484</v>
      </c>
      <c r="Q11626" t="s">
        <v>20</v>
      </c>
    </row>
    <row r="11627" spans="1:17" x14ac:dyDescent="0.3">
      <c r="A11627" t="s">
        <v>5975</v>
      </c>
      <c r="B11627" t="s">
        <v>49</v>
      </c>
      <c r="C11627" t="str">
        <f t="shared" si="181"/>
        <v>2k10s</v>
      </c>
      <c r="D11627">
        <v>2010</v>
      </c>
      <c r="E11627" t="s">
        <v>28</v>
      </c>
      <c r="F11627" t="s">
        <v>933</v>
      </c>
      <c r="G11627">
        <v>0.08</v>
      </c>
      <c r="H11627">
        <v>0.01</v>
      </c>
      <c r="I11627">
        <v>0.13</v>
      </c>
      <c r="J11627">
        <v>0.01</v>
      </c>
      <c r="K11627">
        <v>0.24</v>
      </c>
      <c r="L11627">
        <v>61</v>
      </c>
      <c r="M11627">
        <v>27</v>
      </c>
      <c r="N11627">
        <v>5.4</v>
      </c>
      <c r="O11627">
        <v>101</v>
      </c>
      <c r="P11627" t="s">
        <v>4138</v>
      </c>
      <c r="Q11627" t="s">
        <v>53</v>
      </c>
    </row>
    <row r="11628" spans="1:17" x14ac:dyDescent="0.3">
      <c r="A11628" t="s">
        <v>5985</v>
      </c>
      <c r="B11628" t="s">
        <v>32</v>
      </c>
      <c r="C11628" t="str">
        <f t="shared" si="181"/>
        <v>2k10s</v>
      </c>
      <c r="D11628">
        <v>2010</v>
      </c>
      <c r="E11628" t="s">
        <v>39</v>
      </c>
      <c r="F11628" t="s">
        <v>234</v>
      </c>
      <c r="G11628">
        <v>0</v>
      </c>
      <c r="H11628">
        <v>0</v>
      </c>
      <c r="I11628">
        <v>0.23</v>
      </c>
      <c r="J11628">
        <v>0</v>
      </c>
      <c r="K11628">
        <v>0.23</v>
      </c>
    </row>
    <row r="11629" spans="1:17" x14ac:dyDescent="0.3">
      <c r="A11629" t="s">
        <v>2885</v>
      </c>
      <c r="B11629" t="s">
        <v>17</v>
      </c>
      <c r="C11629" t="str">
        <f t="shared" si="181"/>
        <v>2k10s</v>
      </c>
      <c r="D11629">
        <v>2010</v>
      </c>
      <c r="E11629" t="s">
        <v>50</v>
      </c>
      <c r="F11629" t="s">
        <v>111</v>
      </c>
      <c r="G11629">
        <v>0.1</v>
      </c>
      <c r="H11629">
        <v>0.11</v>
      </c>
      <c r="I11629">
        <v>0</v>
      </c>
      <c r="J11629">
        <v>0.02</v>
      </c>
      <c r="K11629">
        <v>0.23</v>
      </c>
      <c r="L11629">
        <v>77</v>
      </c>
      <c r="M11629">
        <v>24</v>
      </c>
      <c r="N11629">
        <v>8.1</v>
      </c>
      <c r="O11629">
        <v>31</v>
      </c>
      <c r="P11629" t="s">
        <v>520</v>
      </c>
      <c r="Q11629" t="s">
        <v>88</v>
      </c>
    </row>
    <row r="11630" spans="1:17" x14ac:dyDescent="0.3">
      <c r="A11630" t="s">
        <v>5994</v>
      </c>
      <c r="B11630" t="s">
        <v>32</v>
      </c>
      <c r="C11630" t="str">
        <f t="shared" si="181"/>
        <v>2k10s</v>
      </c>
      <c r="D11630">
        <v>2010</v>
      </c>
      <c r="E11630" t="s">
        <v>37</v>
      </c>
      <c r="F11630" t="s">
        <v>71</v>
      </c>
      <c r="G11630">
        <v>0.21</v>
      </c>
      <c r="H11630">
        <v>0.01</v>
      </c>
      <c r="I11630">
        <v>0</v>
      </c>
      <c r="J11630">
        <v>0.02</v>
      </c>
      <c r="K11630">
        <v>0.23</v>
      </c>
    </row>
    <row r="11631" spans="1:17" x14ac:dyDescent="0.3">
      <c r="A11631" t="s">
        <v>6024</v>
      </c>
      <c r="B11631" t="s">
        <v>17</v>
      </c>
      <c r="C11631" t="str">
        <f t="shared" si="181"/>
        <v>2k10s</v>
      </c>
      <c r="D11631">
        <v>2010</v>
      </c>
      <c r="E11631" t="s">
        <v>50</v>
      </c>
      <c r="F11631" t="s">
        <v>267</v>
      </c>
      <c r="G11631">
        <v>0.17</v>
      </c>
      <c r="H11631">
        <v>0.05</v>
      </c>
      <c r="I11631">
        <v>0</v>
      </c>
      <c r="J11631">
        <v>0.02</v>
      </c>
      <c r="K11631">
        <v>0.23</v>
      </c>
      <c r="L11631">
        <v>58</v>
      </c>
      <c r="M11631">
        <v>21</v>
      </c>
      <c r="N11631">
        <v>7.8</v>
      </c>
      <c r="O11631">
        <v>5</v>
      </c>
      <c r="P11631" t="s">
        <v>763</v>
      </c>
      <c r="Q11631" t="s">
        <v>88</v>
      </c>
    </row>
    <row r="11632" spans="1:17" x14ac:dyDescent="0.3">
      <c r="A11632" t="s">
        <v>6032</v>
      </c>
      <c r="B11632" t="s">
        <v>32</v>
      </c>
      <c r="C11632" t="str">
        <f t="shared" si="181"/>
        <v>2k10s</v>
      </c>
      <c r="D11632">
        <v>2010</v>
      </c>
      <c r="E11632" t="s">
        <v>30</v>
      </c>
      <c r="F11632" t="s">
        <v>3561</v>
      </c>
      <c r="G11632">
        <v>0.11</v>
      </c>
      <c r="H11632">
        <v>0.1</v>
      </c>
      <c r="I11632">
        <v>0</v>
      </c>
      <c r="J11632">
        <v>0.02</v>
      </c>
      <c r="K11632">
        <v>0.23</v>
      </c>
      <c r="N11632" t="s">
        <v>203</v>
      </c>
      <c r="P11632" t="s">
        <v>1852</v>
      </c>
      <c r="Q11632" t="s">
        <v>20</v>
      </c>
    </row>
    <row r="11633" spans="1:17" x14ac:dyDescent="0.3">
      <c r="A11633" t="s">
        <v>6033</v>
      </c>
      <c r="B11633" t="s">
        <v>32</v>
      </c>
      <c r="C11633" t="str">
        <f t="shared" si="181"/>
        <v>2k10s</v>
      </c>
      <c r="D11633">
        <v>2010</v>
      </c>
      <c r="E11633" t="s">
        <v>101</v>
      </c>
      <c r="F11633" t="s">
        <v>1791</v>
      </c>
      <c r="G11633">
        <v>7.0000000000000007E-2</v>
      </c>
      <c r="H11633">
        <v>0.14000000000000001</v>
      </c>
      <c r="I11633">
        <v>0</v>
      </c>
      <c r="J11633">
        <v>0.03</v>
      </c>
      <c r="K11633">
        <v>0.23</v>
      </c>
      <c r="L11633">
        <v>48</v>
      </c>
      <c r="M11633">
        <v>11</v>
      </c>
      <c r="N11633" t="s">
        <v>203</v>
      </c>
      <c r="P11633" t="s">
        <v>5958</v>
      </c>
      <c r="Q11633" t="s">
        <v>112</v>
      </c>
    </row>
    <row r="11634" spans="1:17" x14ac:dyDescent="0.3">
      <c r="A11634" t="s">
        <v>6036</v>
      </c>
      <c r="B11634" t="s">
        <v>17</v>
      </c>
      <c r="C11634" t="str">
        <f t="shared" si="181"/>
        <v>2k10s</v>
      </c>
      <c r="D11634">
        <v>2010</v>
      </c>
      <c r="E11634" t="s">
        <v>101</v>
      </c>
      <c r="F11634" t="s">
        <v>484</v>
      </c>
      <c r="G11634">
        <v>0.15</v>
      </c>
      <c r="H11634">
        <v>0.06</v>
      </c>
      <c r="I11634">
        <v>0</v>
      </c>
      <c r="J11634">
        <v>0.02</v>
      </c>
      <c r="K11634">
        <v>0.23</v>
      </c>
      <c r="N11634" t="s">
        <v>203</v>
      </c>
      <c r="P11634" t="s">
        <v>484</v>
      </c>
      <c r="Q11634" t="s">
        <v>112</v>
      </c>
    </row>
    <row r="11635" spans="1:17" x14ac:dyDescent="0.3">
      <c r="A11635" t="s">
        <v>3646</v>
      </c>
      <c r="B11635" t="s">
        <v>55</v>
      </c>
      <c r="C11635" t="str">
        <f t="shared" si="181"/>
        <v>2k10s</v>
      </c>
      <c r="D11635">
        <v>2010</v>
      </c>
      <c r="E11635" t="s">
        <v>18</v>
      </c>
      <c r="F11635" t="s">
        <v>51</v>
      </c>
      <c r="G11635">
        <v>0.11</v>
      </c>
      <c r="H11635">
        <v>0.09</v>
      </c>
      <c r="I11635">
        <v>0</v>
      </c>
      <c r="J11635">
        <v>0.03</v>
      </c>
      <c r="K11635">
        <v>0.23</v>
      </c>
      <c r="N11635" t="s">
        <v>203</v>
      </c>
      <c r="P11635" t="s">
        <v>426</v>
      </c>
      <c r="Q11635" t="s">
        <v>20</v>
      </c>
    </row>
    <row r="11636" spans="1:17" x14ac:dyDescent="0.3">
      <c r="A11636" t="s">
        <v>6060</v>
      </c>
      <c r="B11636" t="s">
        <v>17</v>
      </c>
      <c r="C11636" t="str">
        <f t="shared" si="181"/>
        <v>2k10s</v>
      </c>
      <c r="D11636">
        <v>2010</v>
      </c>
      <c r="E11636" t="s">
        <v>24</v>
      </c>
      <c r="F11636" t="s">
        <v>1791</v>
      </c>
      <c r="G11636">
        <v>0.09</v>
      </c>
      <c r="H11636">
        <v>0.11</v>
      </c>
      <c r="I11636">
        <v>0</v>
      </c>
      <c r="J11636">
        <v>0.02</v>
      </c>
      <c r="K11636">
        <v>0.23</v>
      </c>
      <c r="L11636">
        <v>74</v>
      </c>
      <c r="M11636">
        <v>17</v>
      </c>
      <c r="N11636">
        <v>6.8</v>
      </c>
      <c r="O11636">
        <v>5</v>
      </c>
      <c r="P11636" t="s">
        <v>4373</v>
      </c>
      <c r="Q11636" t="s">
        <v>20</v>
      </c>
    </row>
    <row r="11637" spans="1:17" x14ac:dyDescent="0.3">
      <c r="A11637" t="s">
        <v>6071</v>
      </c>
      <c r="B11637" t="s">
        <v>49</v>
      </c>
      <c r="C11637" t="str">
        <f t="shared" si="181"/>
        <v>2k10s</v>
      </c>
      <c r="D11637">
        <v>2010</v>
      </c>
      <c r="E11637" t="s">
        <v>18</v>
      </c>
      <c r="F11637" t="s">
        <v>234</v>
      </c>
      <c r="G11637">
        <v>0</v>
      </c>
      <c r="H11637">
        <v>0</v>
      </c>
      <c r="I11637">
        <v>0.23</v>
      </c>
      <c r="J11637">
        <v>0</v>
      </c>
      <c r="K11637">
        <v>0.23</v>
      </c>
    </row>
    <row r="11638" spans="1:17" x14ac:dyDescent="0.3">
      <c r="A11638" t="s">
        <v>6084</v>
      </c>
      <c r="B11638" t="s">
        <v>17</v>
      </c>
      <c r="C11638" t="str">
        <f t="shared" si="181"/>
        <v>2k10s</v>
      </c>
      <c r="D11638">
        <v>2010</v>
      </c>
      <c r="E11638" t="s">
        <v>101</v>
      </c>
      <c r="F11638" t="s">
        <v>372</v>
      </c>
      <c r="G11638">
        <v>0.15</v>
      </c>
      <c r="H11638">
        <v>0.06</v>
      </c>
      <c r="I11638">
        <v>0</v>
      </c>
      <c r="J11638">
        <v>0.02</v>
      </c>
      <c r="K11638">
        <v>0.23</v>
      </c>
      <c r="N11638" t="s">
        <v>203</v>
      </c>
      <c r="P11638" t="s">
        <v>6085</v>
      </c>
      <c r="Q11638" t="s">
        <v>20</v>
      </c>
    </row>
    <row r="11639" spans="1:17" x14ac:dyDescent="0.3">
      <c r="A11639" t="s">
        <v>6094</v>
      </c>
      <c r="B11639" t="s">
        <v>17</v>
      </c>
      <c r="C11639" t="str">
        <f t="shared" si="181"/>
        <v>2k10s</v>
      </c>
      <c r="D11639">
        <v>2010</v>
      </c>
      <c r="E11639" t="s">
        <v>18</v>
      </c>
      <c r="F11639" t="s">
        <v>3798</v>
      </c>
      <c r="G11639">
        <v>0.21</v>
      </c>
      <c r="H11639">
        <v>0</v>
      </c>
      <c r="I11639">
        <v>0</v>
      </c>
      <c r="J11639">
        <v>0.01</v>
      </c>
      <c r="K11639">
        <v>0.23</v>
      </c>
      <c r="N11639" t="s">
        <v>203</v>
      </c>
      <c r="P11639" t="s">
        <v>6095</v>
      </c>
      <c r="Q11639" t="s">
        <v>88</v>
      </c>
    </row>
    <row r="11640" spans="1:17" x14ac:dyDescent="0.3">
      <c r="A11640" t="s">
        <v>6099</v>
      </c>
      <c r="B11640" t="s">
        <v>17</v>
      </c>
      <c r="C11640" t="str">
        <f t="shared" si="181"/>
        <v>2k10s</v>
      </c>
      <c r="D11640">
        <v>2010</v>
      </c>
      <c r="E11640" t="s">
        <v>18</v>
      </c>
      <c r="F11640" t="s">
        <v>128</v>
      </c>
      <c r="G11640">
        <v>0.14000000000000001</v>
      </c>
      <c r="H11640">
        <v>7.0000000000000007E-2</v>
      </c>
      <c r="I11640">
        <v>0</v>
      </c>
      <c r="J11640">
        <v>0.02</v>
      </c>
      <c r="K11640">
        <v>0.23</v>
      </c>
      <c r="L11640">
        <v>41</v>
      </c>
      <c r="M11640">
        <v>7</v>
      </c>
      <c r="N11640" t="s">
        <v>203</v>
      </c>
      <c r="P11640" t="s">
        <v>6100</v>
      </c>
      <c r="Q11640" t="s">
        <v>20</v>
      </c>
    </row>
    <row r="11641" spans="1:17" x14ac:dyDescent="0.3">
      <c r="A11641" t="s">
        <v>4762</v>
      </c>
      <c r="B11641" t="s">
        <v>44</v>
      </c>
      <c r="C11641" t="str">
        <f t="shared" si="181"/>
        <v>2k10s</v>
      </c>
      <c r="D11641">
        <v>2010</v>
      </c>
      <c r="E11641" t="s">
        <v>18</v>
      </c>
      <c r="F11641" t="s">
        <v>151</v>
      </c>
      <c r="G11641">
        <v>0.08</v>
      </c>
      <c r="H11641">
        <v>0.12</v>
      </c>
      <c r="I11641">
        <v>0</v>
      </c>
      <c r="J11641">
        <v>0.02</v>
      </c>
      <c r="K11641">
        <v>0.23</v>
      </c>
    </row>
    <row r="11642" spans="1:17" x14ac:dyDescent="0.3">
      <c r="A11642" t="s">
        <v>3219</v>
      </c>
      <c r="B11642" t="s">
        <v>32</v>
      </c>
      <c r="C11642" t="str">
        <f t="shared" si="181"/>
        <v>2k10s</v>
      </c>
      <c r="D11642">
        <v>2010</v>
      </c>
      <c r="E11642" t="s">
        <v>34</v>
      </c>
      <c r="F11642" t="s">
        <v>51</v>
      </c>
      <c r="G11642">
        <v>0.16</v>
      </c>
      <c r="H11642">
        <v>0.05</v>
      </c>
      <c r="I11642">
        <v>0</v>
      </c>
      <c r="J11642">
        <v>0.02</v>
      </c>
      <c r="K11642">
        <v>0.22</v>
      </c>
      <c r="N11642" t="s">
        <v>203</v>
      </c>
      <c r="P11642" t="s">
        <v>404</v>
      </c>
      <c r="Q11642" t="s">
        <v>20</v>
      </c>
    </row>
    <row r="11643" spans="1:17" x14ac:dyDescent="0.3">
      <c r="A11643" t="s">
        <v>6123</v>
      </c>
      <c r="B11643" t="s">
        <v>17</v>
      </c>
      <c r="C11643" t="str">
        <f t="shared" si="181"/>
        <v>2k10s</v>
      </c>
      <c r="D11643">
        <v>2010</v>
      </c>
      <c r="E11643" t="s">
        <v>18</v>
      </c>
      <c r="F11643" t="s">
        <v>1207</v>
      </c>
      <c r="G11643">
        <v>0.21</v>
      </c>
      <c r="H11643">
        <v>0</v>
      </c>
      <c r="I11643">
        <v>0</v>
      </c>
      <c r="J11643">
        <v>0.01</v>
      </c>
      <c r="K11643">
        <v>0.22</v>
      </c>
      <c r="N11643" t="s">
        <v>203</v>
      </c>
      <c r="P11643" t="s">
        <v>1686</v>
      </c>
      <c r="Q11643" t="s">
        <v>20</v>
      </c>
    </row>
    <row r="11644" spans="1:17" x14ac:dyDescent="0.3">
      <c r="A11644" t="s">
        <v>4928</v>
      </c>
      <c r="B11644" t="s">
        <v>55</v>
      </c>
      <c r="C11644" t="str">
        <f t="shared" si="181"/>
        <v>2k10s</v>
      </c>
      <c r="D11644">
        <v>2010</v>
      </c>
      <c r="E11644" t="s">
        <v>1</v>
      </c>
      <c r="F11644" t="s">
        <v>1207</v>
      </c>
      <c r="G11644">
        <v>0.13</v>
      </c>
      <c r="H11644">
        <v>0.06</v>
      </c>
      <c r="I11644">
        <v>0</v>
      </c>
      <c r="J11644">
        <v>0.04</v>
      </c>
      <c r="K11644">
        <v>0.22</v>
      </c>
      <c r="N11644" t="s">
        <v>203</v>
      </c>
      <c r="P11644" t="s">
        <v>1066</v>
      </c>
      <c r="Q11644" t="s">
        <v>112</v>
      </c>
    </row>
    <row r="11645" spans="1:17" x14ac:dyDescent="0.3">
      <c r="A11645" t="s">
        <v>805</v>
      </c>
      <c r="B11645" t="s">
        <v>17</v>
      </c>
      <c r="C11645" t="str">
        <f t="shared" si="181"/>
        <v>2k10s</v>
      </c>
      <c r="D11645">
        <v>2010</v>
      </c>
      <c r="E11645" t="s">
        <v>18</v>
      </c>
      <c r="F11645" t="s">
        <v>234</v>
      </c>
      <c r="G11645">
        <v>7.0000000000000007E-2</v>
      </c>
      <c r="H11645">
        <v>0.1</v>
      </c>
      <c r="I11645">
        <v>0.03</v>
      </c>
      <c r="J11645">
        <v>0.02</v>
      </c>
      <c r="K11645">
        <v>0.22</v>
      </c>
      <c r="L11645">
        <v>78</v>
      </c>
      <c r="M11645">
        <v>9</v>
      </c>
      <c r="N11645">
        <v>5.4</v>
      </c>
      <c r="O11645">
        <v>7</v>
      </c>
      <c r="P11645" t="s">
        <v>357</v>
      </c>
      <c r="Q11645" t="s">
        <v>20</v>
      </c>
    </row>
    <row r="11646" spans="1:17" x14ac:dyDescent="0.3">
      <c r="A11646" t="s">
        <v>6143</v>
      </c>
      <c r="B11646" t="s">
        <v>32</v>
      </c>
      <c r="C11646" t="str">
        <f t="shared" si="181"/>
        <v>2k10s</v>
      </c>
      <c r="D11646">
        <v>2010</v>
      </c>
      <c r="E11646" t="s">
        <v>101</v>
      </c>
      <c r="F11646" t="s">
        <v>19</v>
      </c>
      <c r="G11646">
        <v>0</v>
      </c>
      <c r="H11646">
        <v>0.11</v>
      </c>
      <c r="I11646">
        <v>0.09</v>
      </c>
      <c r="J11646">
        <v>0.02</v>
      </c>
      <c r="K11646">
        <v>0.22</v>
      </c>
    </row>
    <row r="11647" spans="1:17" x14ac:dyDescent="0.3">
      <c r="A11647" t="s">
        <v>6179</v>
      </c>
      <c r="B11647" t="s">
        <v>49</v>
      </c>
      <c r="C11647" t="str">
        <f t="shared" si="181"/>
        <v>2k10s</v>
      </c>
      <c r="D11647">
        <v>2010</v>
      </c>
      <c r="E11647" t="s">
        <v>24</v>
      </c>
      <c r="F11647" t="s">
        <v>222</v>
      </c>
      <c r="G11647">
        <v>0.05</v>
      </c>
      <c r="H11647">
        <v>0.13</v>
      </c>
      <c r="I11647">
        <v>0</v>
      </c>
      <c r="J11647">
        <v>0.04</v>
      </c>
      <c r="K11647">
        <v>0.22</v>
      </c>
      <c r="L11647">
        <v>70</v>
      </c>
      <c r="M11647">
        <v>42</v>
      </c>
      <c r="N11647">
        <v>5.4</v>
      </c>
      <c r="O11647">
        <v>28</v>
      </c>
      <c r="P11647" t="s">
        <v>6180</v>
      </c>
      <c r="Q11647" t="s">
        <v>20</v>
      </c>
    </row>
    <row r="11648" spans="1:17" x14ac:dyDescent="0.3">
      <c r="A11648" t="s">
        <v>6190</v>
      </c>
      <c r="B11648" t="s">
        <v>17</v>
      </c>
      <c r="C11648" t="str">
        <f t="shared" si="181"/>
        <v>2k10s</v>
      </c>
      <c r="D11648">
        <v>2010</v>
      </c>
      <c r="E11648" t="s">
        <v>50</v>
      </c>
      <c r="F11648" t="s">
        <v>484</v>
      </c>
      <c r="G11648">
        <v>0.13</v>
      </c>
      <c r="H11648">
        <v>7.0000000000000007E-2</v>
      </c>
      <c r="I11648">
        <v>0</v>
      </c>
      <c r="J11648">
        <v>0.02</v>
      </c>
      <c r="K11648">
        <v>0.22</v>
      </c>
      <c r="L11648">
        <v>46</v>
      </c>
      <c r="M11648">
        <v>4</v>
      </c>
      <c r="N11648" t="s">
        <v>203</v>
      </c>
      <c r="P11648" t="s">
        <v>484</v>
      </c>
      <c r="Q11648" t="s">
        <v>112</v>
      </c>
    </row>
    <row r="11649" spans="1:17" x14ac:dyDescent="0.3">
      <c r="A11649" t="s">
        <v>6197</v>
      </c>
      <c r="B11649" t="s">
        <v>17</v>
      </c>
      <c r="C11649" t="str">
        <f t="shared" si="181"/>
        <v>2k10s</v>
      </c>
      <c r="D11649">
        <v>2010</v>
      </c>
      <c r="E11649" t="s">
        <v>272</v>
      </c>
      <c r="F11649" t="s">
        <v>484</v>
      </c>
      <c r="G11649">
        <v>0.1</v>
      </c>
      <c r="H11649">
        <v>0.1</v>
      </c>
      <c r="I11649">
        <v>0</v>
      </c>
      <c r="J11649">
        <v>0.02</v>
      </c>
      <c r="K11649">
        <v>0.22</v>
      </c>
      <c r="L11649">
        <v>58</v>
      </c>
      <c r="M11649">
        <v>13</v>
      </c>
      <c r="N11649" t="s">
        <v>203</v>
      </c>
      <c r="P11649" t="s">
        <v>2435</v>
      </c>
      <c r="Q11649" t="s">
        <v>112</v>
      </c>
    </row>
    <row r="11650" spans="1:17" x14ac:dyDescent="0.3">
      <c r="A11650" t="s">
        <v>6220</v>
      </c>
      <c r="B11650" t="s">
        <v>17</v>
      </c>
      <c r="C11650" t="str">
        <f t="shared" si="181"/>
        <v>2k10s</v>
      </c>
      <c r="D11650">
        <v>2010</v>
      </c>
      <c r="E11650" t="s">
        <v>34</v>
      </c>
      <c r="F11650" t="s">
        <v>1207</v>
      </c>
      <c r="G11650">
        <v>0.2</v>
      </c>
      <c r="H11650">
        <v>0</v>
      </c>
      <c r="I11650">
        <v>0</v>
      </c>
      <c r="J11650">
        <v>0.01</v>
      </c>
      <c r="K11650">
        <v>0.22</v>
      </c>
    </row>
    <row r="11651" spans="1:17" x14ac:dyDescent="0.3">
      <c r="A11651" t="s">
        <v>6234</v>
      </c>
      <c r="B11651" t="s">
        <v>17</v>
      </c>
      <c r="C11651" t="str">
        <f t="shared" ref="C11651:C11714" si="182">_xlfn.IFS(D11651&lt;1990,"80s",D11651&lt;2000,"90s",D11651&lt;2010,"2Ks",D11651&lt;2020,"2k10s")</f>
        <v>2k10s</v>
      </c>
      <c r="D11651">
        <v>2010</v>
      </c>
      <c r="E11651" t="s">
        <v>101</v>
      </c>
      <c r="F11651" t="s">
        <v>111</v>
      </c>
      <c r="G11651">
        <v>0.12</v>
      </c>
      <c r="H11651">
        <v>0.08</v>
      </c>
      <c r="I11651">
        <v>0</v>
      </c>
      <c r="J11651">
        <v>0.02</v>
      </c>
      <c r="K11651">
        <v>0.22</v>
      </c>
      <c r="N11651" t="s">
        <v>203</v>
      </c>
      <c r="P11651" t="s">
        <v>3903</v>
      </c>
      <c r="Q11651" t="s">
        <v>53</v>
      </c>
    </row>
    <row r="11652" spans="1:17" x14ac:dyDescent="0.3">
      <c r="A11652" t="s">
        <v>5614</v>
      </c>
      <c r="B11652" t="s">
        <v>32</v>
      </c>
      <c r="C11652" t="str">
        <f t="shared" si="182"/>
        <v>2k10s</v>
      </c>
      <c r="D11652">
        <v>2010</v>
      </c>
      <c r="E11652" t="s">
        <v>50</v>
      </c>
      <c r="F11652" t="s">
        <v>484</v>
      </c>
      <c r="G11652">
        <v>0.17</v>
      </c>
      <c r="H11652">
        <v>0.03</v>
      </c>
      <c r="I11652">
        <v>0</v>
      </c>
      <c r="J11652">
        <v>0.02</v>
      </c>
      <c r="K11652">
        <v>0.22</v>
      </c>
      <c r="N11652" t="s">
        <v>203</v>
      </c>
      <c r="P11652" t="s">
        <v>484</v>
      </c>
      <c r="Q11652" t="s">
        <v>112</v>
      </c>
    </row>
    <row r="11653" spans="1:17" x14ac:dyDescent="0.3">
      <c r="A11653" t="s">
        <v>6260</v>
      </c>
      <c r="B11653" t="s">
        <v>159</v>
      </c>
      <c r="C11653" t="str">
        <f t="shared" si="182"/>
        <v>2k10s</v>
      </c>
      <c r="D11653">
        <v>2010</v>
      </c>
      <c r="E11653" t="s">
        <v>18</v>
      </c>
      <c r="F11653" t="s">
        <v>68</v>
      </c>
      <c r="G11653">
        <v>7.0000000000000007E-2</v>
      </c>
      <c r="H11653">
        <v>0</v>
      </c>
      <c r="I11653">
        <v>0.13</v>
      </c>
      <c r="J11653">
        <v>0.01</v>
      </c>
      <c r="K11653">
        <v>0.21</v>
      </c>
      <c r="L11653">
        <v>80</v>
      </c>
      <c r="M11653">
        <v>27</v>
      </c>
      <c r="N11653">
        <v>8</v>
      </c>
      <c r="O11653">
        <v>17</v>
      </c>
      <c r="P11653" t="s">
        <v>639</v>
      </c>
      <c r="Q11653" t="s">
        <v>20</v>
      </c>
    </row>
    <row r="11654" spans="1:17" x14ac:dyDescent="0.3">
      <c r="A11654" t="s">
        <v>1412</v>
      </c>
      <c r="B11654" t="s">
        <v>32</v>
      </c>
      <c r="C11654" t="str">
        <f t="shared" si="182"/>
        <v>2k10s</v>
      </c>
      <c r="D11654">
        <v>2010</v>
      </c>
      <c r="E11654" t="s">
        <v>50</v>
      </c>
      <c r="F11654" t="s">
        <v>254</v>
      </c>
      <c r="G11654">
        <v>0.17</v>
      </c>
      <c r="H11654">
        <v>0.03</v>
      </c>
      <c r="I11654">
        <v>0</v>
      </c>
      <c r="J11654">
        <v>0.02</v>
      </c>
      <c r="K11654">
        <v>0.21</v>
      </c>
      <c r="L11654">
        <v>43</v>
      </c>
      <c r="M11654">
        <v>5</v>
      </c>
      <c r="N11654">
        <v>4</v>
      </c>
      <c r="O11654">
        <v>5</v>
      </c>
      <c r="P11654" t="s">
        <v>254</v>
      </c>
      <c r="Q11654" t="s">
        <v>88</v>
      </c>
    </row>
    <row r="11655" spans="1:17" x14ac:dyDescent="0.3">
      <c r="A11655" t="s">
        <v>6287</v>
      </c>
      <c r="B11655" t="s">
        <v>49</v>
      </c>
      <c r="C11655" t="str">
        <f t="shared" si="182"/>
        <v>2k10s</v>
      </c>
      <c r="D11655">
        <v>2010</v>
      </c>
      <c r="E11655" t="s">
        <v>50</v>
      </c>
      <c r="F11655" t="s">
        <v>372</v>
      </c>
      <c r="G11655">
        <v>0</v>
      </c>
      <c r="H11655">
        <v>0</v>
      </c>
      <c r="I11655">
        <v>0.21</v>
      </c>
      <c r="J11655">
        <v>0</v>
      </c>
      <c r="K11655">
        <v>0.21</v>
      </c>
    </row>
    <row r="11656" spans="1:17" x14ac:dyDescent="0.3">
      <c r="A11656" t="s">
        <v>6292</v>
      </c>
      <c r="B11656" t="s">
        <v>17</v>
      </c>
      <c r="C11656" t="str">
        <f t="shared" si="182"/>
        <v>2k10s</v>
      </c>
      <c r="D11656">
        <v>2010</v>
      </c>
      <c r="E11656" t="s">
        <v>24</v>
      </c>
      <c r="F11656" t="s">
        <v>568</v>
      </c>
      <c r="G11656">
        <v>0.17</v>
      </c>
      <c r="H11656">
        <v>0.02</v>
      </c>
      <c r="I11656">
        <v>0</v>
      </c>
      <c r="J11656">
        <v>0.01</v>
      </c>
      <c r="K11656">
        <v>0.21</v>
      </c>
    </row>
    <row r="11657" spans="1:17" x14ac:dyDescent="0.3">
      <c r="A11657" t="s">
        <v>6313</v>
      </c>
      <c r="B11657" t="s">
        <v>49</v>
      </c>
      <c r="C11657" t="str">
        <f t="shared" si="182"/>
        <v>2k10s</v>
      </c>
      <c r="D11657">
        <v>2010</v>
      </c>
      <c r="E11657" t="s">
        <v>24</v>
      </c>
      <c r="F11657" t="s">
        <v>4489</v>
      </c>
      <c r="G11657">
        <v>0.05</v>
      </c>
      <c r="H11657">
        <v>0.12</v>
      </c>
      <c r="I11657">
        <v>0</v>
      </c>
      <c r="J11657">
        <v>0.04</v>
      </c>
      <c r="K11657">
        <v>0.21</v>
      </c>
      <c r="L11657">
        <v>73</v>
      </c>
      <c r="M11657">
        <v>4</v>
      </c>
      <c r="N11657">
        <v>7.5</v>
      </c>
      <c r="O11657">
        <v>4</v>
      </c>
      <c r="P11657" t="s">
        <v>4433</v>
      </c>
      <c r="Q11657" t="s">
        <v>112</v>
      </c>
    </row>
    <row r="11658" spans="1:17" x14ac:dyDescent="0.3">
      <c r="A11658" t="s">
        <v>2561</v>
      </c>
      <c r="B11658" t="s">
        <v>44</v>
      </c>
      <c r="C11658" t="str">
        <f t="shared" si="182"/>
        <v>2k10s</v>
      </c>
      <c r="D11658">
        <v>2010</v>
      </c>
      <c r="E11658" t="s">
        <v>34</v>
      </c>
      <c r="F11658" t="s">
        <v>134</v>
      </c>
      <c r="G11658">
        <v>0.17</v>
      </c>
      <c r="H11658">
        <v>0.03</v>
      </c>
      <c r="I11658">
        <v>0</v>
      </c>
      <c r="J11658">
        <v>0.02</v>
      </c>
      <c r="K11658">
        <v>0.21</v>
      </c>
    </row>
    <row r="11659" spans="1:17" x14ac:dyDescent="0.3">
      <c r="A11659" t="s">
        <v>6345</v>
      </c>
      <c r="B11659" t="s">
        <v>32</v>
      </c>
      <c r="C11659" t="str">
        <f t="shared" si="182"/>
        <v>2k10s</v>
      </c>
      <c r="D11659">
        <v>2010</v>
      </c>
      <c r="E11659" t="s">
        <v>30</v>
      </c>
      <c r="F11659" t="s">
        <v>4460</v>
      </c>
      <c r="G11659">
        <v>0.13</v>
      </c>
      <c r="H11659">
        <v>0.06</v>
      </c>
      <c r="I11659">
        <v>0</v>
      </c>
      <c r="J11659">
        <v>0.02</v>
      </c>
      <c r="K11659">
        <v>0.21</v>
      </c>
      <c r="N11659" t="s">
        <v>203</v>
      </c>
      <c r="P11659" t="s">
        <v>6346</v>
      </c>
      <c r="Q11659" t="s">
        <v>20</v>
      </c>
    </row>
    <row r="11660" spans="1:17" x14ac:dyDescent="0.3">
      <c r="A11660" t="s">
        <v>1507</v>
      </c>
      <c r="B11660" t="s">
        <v>159</v>
      </c>
      <c r="C11660" t="str">
        <f t="shared" si="182"/>
        <v>2k10s</v>
      </c>
      <c r="D11660">
        <v>2010</v>
      </c>
      <c r="E11660" t="s">
        <v>86</v>
      </c>
      <c r="F11660" t="s">
        <v>484</v>
      </c>
      <c r="G11660">
        <v>0.11</v>
      </c>
      <c r="H11660">
        <v>0.06</v>
      </c>
      <c r="I11660">
        <v>0</v>
      </c>
      <c r="J11660">
        <v>0.04</v>
      </c>
      <c r="K11660">
        <v>0.21</v>
      </c>
      <c r="L11660">
        <v>74</v>
      </c>
      <c r="M11660">
        <v>27</v>
      </c>
      <c r="N11660">
        <v>7</v>
      </c>
      <c r="O11660">
        <v>13</v>
      </c>
      <c r="P11660" t="s">
        <v>746</v>
      </c>
      <c r="Q11660" t="s">
        <v>88</v>
      </c>
    </row>
    <row r="11661" spans="1:17" x14ac:dyDescent="0.3">
      <c r="A11661" t="s">
        <v>6365</v>
      </c>
      <c r="B11661" t="s">
        <v>159</v>
      </c>
      <c r="C11661" t="str">
        <f t="shared" si="182"/>
        <v>2k10s</v>
      </c>
      <c r="D11661">
        <v>2010</v>
      </c>
      <c r="E11661" t="s">
        <v>28</v>
      </c>
      <c r="F11661" t="s">
        <v>372</v>
      </c>
      <c r="G11661">
        <v>0</v>
      </c>
      <c r="H11661">
        <v>0</v>
      </c>
      <c r="I11661">
        <v>0.21</v>
      </c>
      <c r="J11661">
        <v>0</v>
      </c>
      <c r="K11661">
        <v>0.21</v>
      </c>
    </row>
    <row r="11662" spans="1:17" x14ac:dyDescent="0.3">
      <c r="A11662" t="s">
        <v>6371</v>
      </c>
      <c r="B11662" t="s">
        <v>44</v>
      </c>
      <c r="C11662" t="str">
        <f t="shared" si="182"/>
        <v>2k10s</v>
      </c>
      <c r="D11662">
        <v>2010</v>
      </c>
      <c r="E11662" t="s">
        <v>37</v>
      </c>
      <c r="F11662" t="s">
        <v>663</v>
      </c>
      <c r="G11662">
        <v>0.19</v>
      </c>
      <c r="H11662">
        <v>0</v>
      </c>
      <c r="I11662">
        <v>0</v>
      </c>
      <c r="J11662">
        <v>0.01</v>
      </c>
      <c r="K11662">
        <v>0.21</v>
      </c>
      <c r="N11662">
        <v>8.3000000000000007</v>
      </c>
      <c r="O11662">
        <v>7</v>
      </c>
      <c r="P11662" t="s">
        <v>6372</v>
      </c>
      <c r="Q11662" t="s">
        <v>112</v>
      </c>
    </row>
    <row r="11663" spans="1:17" x14ac:dyDescent="0.3">
      <c r="A11663" t="s">
        <v>5773</v>
      </c>
      <c r="B11663" t="s">
        <v>44</v>
      </c>
      <c r="C11663" t="str">
        <f t="shared" si="182"/>
        <v>2k10s</v>
      </c>
      <c r="D11663">
        <v>2010</v>
      </c>
      <c r="E11663" t="s">
        <v>50</v>
      </c>
      <c r="F11663" t="s">
        <v>825</v>
      </c>
      <c r="G11663">
        <v>7.0000000000000007E-2</v>
      </c>
      <c r="H11663">
        <v>0.11</v>
      </c>
      <c r="I11663">
        <v>0</v>
      </c>
      <c r="J11663">
        <v>0.02</v>
      </c>
      <c r="K11663">
        <v>0.21</v>
      </c>
      <c r="L11663">
        <v>40</v>
      </c>
      <c r="M11663">
        <v>37</v>
      </c>
      <c r="N11663">
        <v>4.7</v>
      </c>
      <c r="O11663">
        <v>19</v>
      </c>
      <c r="P11663" t="s">
        <v>5774</v>
      </c>
      <c r="Q11663" t="s">
        <v>88</v>
      </c>
    </row>
    <row r="11664" spans="1:17" x14ac:dyDescent="0.3">
      <c r="A11664" t="s">
        <v>6380</v>
      </c>
      <c r="B11664" t="s">
        <v>17</v>
      </c>
      <c r="C11664" t="str">
        <f t="shared" si="182"/>
        <v>2k10s</v>
      </c>
      <c r="D11664">
        <v>2010</v>
      </c>
      <c r="E11664" t="s">
        <v>50</v>
      </c>
      <c r="F11664" t="s">
        <v>484</v>
      </c>
      <c r="G11664">
        <v>0.12</v>
      </c>
      <c r="H11664">
        <v>7.0000000000000007E-2</v>
      </c>
      <c r="I11664">
        <v>0</v>
      </c>
      <c r="J11664">
        <v>0.02</v>
      </c>
      <c r="K11664">
        <v>0.21</v>
      </c>
      <c r="L11664">
        <v>53</v>
      </c>
      <c r="M11664">
        <v>4</v>
      </c>
      <c r="N11664">
        <v>6.6</v>
      </c>
      <c r="O11664">
        <v>5</v>
      </c>
      <c r="P11664" t="s">
        <v>484</v>
      </c>
      <c r="Q11664" t="s">
        <v>88</v>
      </c>
    </row>
    <row r="11665" spans="1:17" x14ac:dyDescent="0.3">
      <c r="A11665" t="s">
        <v>5897</v>
      </c>
      <c r="B11665" t="s">
        <v>49</v>
      </c>
      <c r="C11665" t="str">
        <f t="shared" si="182"/>
        <v>2k10s</v>
      </c>
      <c r="D11665">
        <v>2010</v>
      </c>
      <c r="E11665" t="s">
        <v>18</v>
      </c>
      <c r="F11665" t="s">
        <v>234</v>
      </c>
      <c r="G11665">
        <v>0</v>
      </c>
      <c r="H11665">
        <v>0</v>
      </c>
      <c r="I11665">
        <v>0.21</v>
      </c>
      <c r="J11665">
        <v>0</v>
      </c>
      <c r="K11665">
        <v>0.21</v>
      </c>
    </row>
    <row r="11666" spans="1:17" x14ac:dyDescent="0.3">
      <c r="A11666" t="s">
        <v>2796</v>
      </c>
      <c r="B11666" t="s">
        <v>159</v>
      </c>
      <c r="C11666" t="str">
        <f t="shared" si="182"/>
        <v>2k10s</v>
      </c>
      <c r="D11666">
        <v>2010</v>
      </c>
      <c r="E11666" t="s">
        <v>18</v>
      </c>
      <c r="F11666" t="s">
        <v>68</v>
      </c>
      <c r="G11666">
        <v>0.19</v>
      </c>
      <c r="H11666">
        <v>0</v>
      </c>
      <c r="I11666">
        <v>0</v>
      </c>
      <c r="J11666">
        <v>0.02</v>
      </c>
      <c r="K11666">
        <v>0.21</v>
      </c>
      <c r="L11666">
        <v>79</v>
      </c>
      <c r="M11666">
        <v>11</v>
      </c>
      <c r="N11666">
        <v>6.6</v>
      </c>
      <c r="O11666">
        <v>8</v>
      </c>
      <c r="P11666" t="s">
        <v>1626</v>
      </c>
      <c r="Q11666" t="s">
        <v>20</v>
      </c>
    </row>
    <row r="11667" spans="1:17" x14ac:dyDescent="0.3">
      <c r="A11667" t="s">
        <v>5391</v>
      </c>
      <c r="B11667" t="s">
        <v>44</v>
      </c>
      <c r="C11667" t="str">
        <f t="shared" si="182"/>
        <v>2k10s</v>
      </c>
      <c r="D11667">
        <v>2010</v>
      </c>
      <c r="E11667" t="s">
        <v>37</v>
      </c>
      <c r="F11667" t="s">
        <v>372</v>
      </c>
      <c r="G11667">
        <v>0.11</v>
      </c>
      <c r="H11667">
        <v>0.08</v>
      </c>
      <c r="I11667">
        <v>0</v>
      </c>
      <c r="J11667">
        <v>0.02</v>
      </c>
      <c r="K11667">
        <v>0.21</v>
      </c>
      <c r="L11667">
        <v>61</v>
      </c>
      <c r="M11667">
        <v>64</v>
      </c>
      <c r="N11667">
        <v>7</v>
      </c>
      <c r="O11667">
        <v>34</v>
      </c>
      <c r="P11667" t="s">
        <v>5392</v>
      </c>
      <c r="Q11667" t="s">
        <v>53</v>
      </c>
    </row>
    <row r="11668" spans="1:17" x14ac:dyDescent="0.3">
      <c r="A11668" t="s">
        <v>4120</v>
      </c>
      <c r="B11668" t="s">
        <v>17</v>
      </c>
      <c r="C11668" t="str">
        <f t="shared" si="182"/>
        <v>2k10s</v>
      </c>
      <c r="D11668">
        <v>2010</v>
      </c>
      <c r="E11668" t="s">
        <v>50</v>
      </c>
      <c r="F11668" t="s">
        <v>484</v>
      </c>
      <c r="G11668">
        <v>0.18</v>
      </c>
      <c r="H11668">
        <v>0.02</v>
      </c>
      <c r="I11668">
        <v>0</v>
      </c>
      <c r="J11668">
        <v>0.01</v>
      </c>
      <c r="K11668">
        <v>0.21</v>
      </c>
      <c r="N11668" t="s">
        <v>203</v>
      </c>
      <c r="P11668" t="s">
        <v>4121</v>
      </c>
      <c r="Q11668" t="s">
        <v>20</v>
      </c>
    </row>
    <row r="11669" spans="1:17" x14ac:dyDescent="0.3">
      <c r="A11669" t="s">
        <v>6470</v>
      </c>
      <c r="B11669" t="s">
        <v>17</v>
      </c>
      <c r="C11669" t="str">
        <f t="shared" si="182"/>
        <v>2k10s</v>
      </c>
      <c r="D11669">
        <v>2010</v>
      </c>
      <c r="E11669" t="s">
        <v>34</v>
      </c>
      <c r="F11669" t="s">
        <v>2703</v>
      </c>
      <c r="G11669">
        <v>0</v>
      </c>
      <c r="H11669">
        <v>0.18</v>
      </c>
      <c r="I11669">
        <v>0</v>
      </c>
      <c r="J11669">
        <v>0.03</v>
      </c>
      <c r="K11669">
        <v>0.2</v>
      </c>
    </row>
    <row r="11670" spans="1:17" x14ac:dyDescent="0.3">
      <c r="A11670" t="s">
        <v>6478</v>
      </c>
      <c r="B11670" t="s">
        <v>49</v>
      </c>
      <c r="C11670" t="str">
        <f t="shared" si="182"/>
        <v>2k10s</v>
      </c>
      <c r="D11670">
        <v>2010</v>
      </c>
      <c r="E11670" t="s">
        <v>50</v>
      </c>
      <c r="F11670" t="s">
        <v>68</v>
      </c>
      <c r="G11670">
        <v>0.06</v>
      </c>
      <c r="H11670">
        <v>0.09</v>
      </c>
      <c r="I11670">
        <v>0.01</v>
      </c>
      <c r="J11670">
        <v>0.03</v>
      </c>
      <c r="K11670">
        <v>0.2</v>
      </c>
      <c r="L11670">
        <v>36</v>
      </c>
      <c r="M11670">
        <v>45</v>
      </c>
      <c r="N11670">
        <v>3.7</v>
      </c>
      <c r="O11670">
        <v>21</v>
      </c>
      <c r="P11670" t="s">
        <v>1178</v>
      </c>
      <c r="Q11670" t="s">
        <v>112</v>
      </c>
    </row>
    <row r="11671" spans="1:17" x14ac:dyDescent="0.3">
      <c r="A11671" t="s">
        <v>6480</v>
      </c>
      <c r="B11671" t="s">
        <v>44</v>
      </c>
      <c r="C11671" t="str">
        <f t="shared" si="182"/>
        <v>2k10s</v>
      </c>
      <c r="D11671">
        <v>2010</v>
      </c>
      <c r="E11671" t="s">
        <v>39</v>
      </c>
      <c r="F11671" t="s">
        <v>4719</v>
      </c>
      <c r="G11671">
        <v>0.11</v>
      </c>
      <c r="H11671">
        <v>7.0000000000000007E-2</v>
      </c>
      <c r="I11671">
        <v>0</v>
      </c>
      <c r="J11671">
        <v>0.02</v>
      </c>
      <c r="K11671">
        <v>0.2</v>
      </c>
      <c r="L11671">
        <v>63</v>
      </c>
      <c r="M11671">
        <v>33</v>
      </c>
      <c r="N11671">
        <v>7.2</v>
      </c>
      <c r="O11671">
        <v>19</v>
      </c>
      <c r="P11671" t="s">
        <v>6481</v>
      </c>
      <c r="Q11671" t="s">
        <v>88</v>
      </c>
    </row>
    <row r="11672" spans="1:17" x14ac:dyDescent="0.3">
      <c r="A11672" t="s">
        <v>6485</v>
      </c>
      <c r="B11672" t="s">
        <v>44</v>
      </c>
      <c r="C11672" t="str">
        <f t="shared" si="182"/>
        <v>2k10s</v>
      </c>
      <c r="D11672">
        <v>2010</v>
      </c>
      <c r="E11672" t="s">
        <v>34</v>
      </c>
      <c r="F11672" t="s">
        <v>372</v>
      </c>
      <c r="G11672">
        <v>0.1</v>
      </c>
      <c r="H11672">
        <v>0.08</v>
      </c>
      <c r="I11672">
        <v>0</v>
      </c>
      <c r="J11672">
        <v>0.02</v>
      </c>
      <c r="K11672">
        <v>0.2</v>
      </c>
      <c r="L11672">
        <v>57</v>
      </c>
      <c r="M11672">
        <v>33</v>
      </c>
      <c r="N11672">
        <v>4.8</v>
      </c>
      <c r="O11672">
        <v>4</v>
      </c>
      <c r="P11672" t="s">
        <v>372</v>
      </c>
      <c r="Q11672" t="s">
        <v>20</v>
      </c>
    </row>
    <row r="11673" spans="1:17" x14ac:dyDescent="0.3">
      <c r="A11673" t="s">
        <v>6503</v>
      </c>
      <c r="B11673" t="s">
        <v>159</v>
      </c>
      <c r="C11673" t="str">
        <f t="shared" si="182"/>
        <v>2k10s</v>
      </c>
      <c r="D11673">
        <v>2010</v>
      </c>
      <c r="E11673" t="s">
        <v>28</v>
      </c>
      <c r="F11673" t="s">
        <v>151</v>
      </c>
      <c r="G11673">
        <v>0</v>
      </c>
      <c r="H11673">
        <v>0</v>
      </c>
      <c r="I11673">
        <v>0.2</v>
      </c>
      <c r="J11673">
        <v>0</v>
      </c>
      <c r="K11673">
        <v>0.2</v>
      </c>
    </row>
    <row r="11674" spans="1:17" x14ac:dyDescent="0.3">
      <c r="A11674" t="s">
        <v>5236</v>
      </c>
      <c r="B11674" t="s">
        <v>44</v>
      </c>
      <c r="C11674" t="str">
        <f t="shared" si="182"/>
        <v>2k10s</v>
      </c>
      <c r="D11674">
        <v>2010</v>
      </c>
      <c r="E11674" t="s">
        <v>37</v>
      </c>
      <c r="F11674" t="s">
        <v>242</v>
      </c>
      <c r="G11674">
        <v>0.1</v>
      </c>
      <c r="H11674">
        <v>7.0000000000000007E-2</v>
      </c>
      <c r="I11674">
        <v>0.02</v>
      </c>
      <c r="J11674">
        <v>0.02</v>
      </c>
      <c r="K11674">
        <v>0.2</v>
      </c>
      <c r="L11674">
        <v>58</v>
      </c>
      <c r="M11674">
        <v>52</v>
      </c>
      <c r="N11674">
        <v>6.1</v>
      </c>
      <c r="O11674">
        <v>24</v>
      </c>
      <c r="P11674" t="s">
        <v>532</v>
      </c>
      <c r="Q11674" t="s">
        <v>88</v>
      </c>
    </row>
    <row r="11675" spans="1:17" x14ac:dyDescent="0.3">
      <c r="A11675" t="s">
        <v>6512</v>
      </c>
      <c r="B11675" t="s">
        <v>49</v>
      </c>
      <c r="C11675" t="str">
        <f t="shared" si="182"/>
        <v>2k10s</v>
      </c>
      <c r="D11675">
        <v>2010</v>
      </c>
      <c r="E11675" t="s">
        <v>39</v>
      </c>
      <c r="F11675" t="s">
        <v>71</v>
      </c>
      <c r="G11675">
        <v>0.11</v>
      </c>
      <c r="H11675">
        <v>0.06</v>
      </c>
      <c r="I11675">
        <v>0</v>
      </c>
      <c r="J11675">
        <v>0.03</v>
      </c>
      <c r="K11675">
        <v>0.2</v>
      </c>
      <c r="L11675">
        <v>66</v>
      </c>
      <c r="M11675">
        <v>17</v>
      </c>
      <c r="N11675">
        <v>6.1</v>
      </c>
      <c r="O11675">
        <v>12</v>
      </c>
      <c r="P11675" t="s">
        <v>2893</v>
      </c>
      <c r="Q11675" t="s">
        <v>88</v>
      </c>
    </row>
    <row r="11676" spans="1:17" x14ac:dyDescent="0.3">
      <c r="A11676" t="s">
        <v>6514</v>
      </c>
      <c r="B11676" t="s">
        <v>17</v>
      </c>
      <c r="C11676" t="str">
        <f t="shared" si="182"/>
        <v>2k10s</v>
      </c>
      <c r="D11676">
        <v>2010</v>
      </c>
      <c r="E11676" t="s">
        <v>18</v>
      </c>
      <c r="F11676" t="s">
        <v>71</v>
      </c>
      <c r="G11676">
        <v>0.19</v>
      </c>
      <c r="H11676">
        <v>0</v>
      </c>
      <c r="I11676">
        <v>0</v>
      </c>
      <c r="J11676">
        <v>0.01</v>
      </c>
      <c r="K11676">
        <v>0.2</v>
      </c>
      <c r="N11676" t="s">
        <v>203</v>
      </c>
      <c r="P11676" t="s">
        <v>3181</v>
      </c>
      <c r="Q11676" t="s">
        <v>88</v>
      </c>
    </row>
    <row r="11677" spans="1:17" x14ac:dyDescent="0.3">
      <c r="A11677" t="s">
        <v>6515</v>
      </c>
      <c r="B11677" t="s">
        <v>32</v>
      </c>
      <c r="C11677" t="str">
        <f t="shared" si="182"/>
        <v>2k10s</v>
      </c>
      <c r="D11677">
        <v>2010</v>
      </c>
      <c r="E11677" t="s">
        <v>34</v>
      </c>
      <c r="F11677" t="s">
        <v>568</v>
      </c>
      <c r="G11677">
        <v>0.16</v>
      </c>
      <c r="H11677">
        <v>0.03</v>
      </c>
      <c r="I11677">
        <v>0</v>
      </c>
      <c r="J11677">
        <v>0.01</v>
      </c>
      <c r="K11677">
        <v>0.2</v>
      </c>
      <c r="N11677" t="s">
        <v>203</v>
      </c>
      <c r="P11677" t="s">
        <v>568</v>
      </c>
      <c r="Q11677" t="s">
        <v>20</v>
      </c>
    </row>
    <row r="11678" spans="1:17" x14ac:dyDescent="0.3">
      <c r="A11678" t="s">
        <v>5563</v>
      </c>
      <c r="B11678" t="s">
        <v>159</v>
      </c>
      <c r="C11678" t="str">
        <f t="shared" si="182"/>
        <v>2k10s</v>
      </c>
      <c r="D11678">
        <v>2010</v>
      </c>
      <c r="E11678" t="s">
        <v>18</v>
      </c>
      <c r="F11678" t="s">
        <v>234</v>
      </c>
      <c r="G11678">
        <v>0</v>
      </c>
      <c r="H11678">
        <v>0</v>
      </c>
      <c r="I11678">
        <v>0.2</v>
      </c>
      <c r="J11678">
        <v>0</v>
      </c>
      <c r="K11678">
        <v>0.2</v>
      </c>
    </row>
    <row r="11679" spans="1:17" x14ac:dyDescent="0.3">
      <c r="A11679" t="s">
        <v>6554</v>
      </c>
      <c r="B11679" t="s">
        <v>32</v>
      </c>
      <c r="C11679" t="str">
        <f t="shared" si="182"/>
        <v>2k10s</v>
      </c>
      <c r="D11679">
        <v>2010</v>
      </c>
      <c r="E11679" t="s">
        <v>30</v>
      </c>
      <c r="F11679" t="s">
        <v>4460</v>
      </c>
      <c r="G11679">
        <v>7.0000000000000007E-2</v>
      </c>
      <c r="H11679">
        <v>0.11</v>
      </c>
      <c r="I11679">
        <v>0</v>
      </c>
      <c r="J11679">
        <v>0.02</v>
      </c>
      <c r="K11679">
        <v>0.2</v>
      </c>
    </row>
    <row r="11680" spans="1:17" x14ac:dyDescent="0.3">
      <c r="A11680" t="s">
        <v>6564</v>
      </c>
      <c r="B11680" t="s">
        <v>32</v>
      </c>
      <c r="C11680" t="str">
        <f t="shared" si="182"/>
        <v>2k10s</v>
      </c>
      <c r="D11680">
        <v>2010</v>
      </c>
      <c r="E11680" t="s">
        <v>28</v>
      </c>
      <c r="F11680" t="s">
        <v>19</v>
      </c>
      <c r="G11680">
        <v>0.08</v>
      </c>
      <c r="H11680">
        <v>0.04</v>
      </c>
      <c r="I11680">
        <v>7.0000000000000007E-2</v>
      </c>
      <c r="J11680">
        <v>0.01</v>
      </c>
      <c r="K11680">
        <v>0.2</v>
      </c>
      <c r="L11680">
        <v>76</v>
      </c>
      <c r="M11680">
        <v>40</v>
      </c>
      <c r="N11680">
        <v>7.9</v>
      </c>
      <c r="O11680">
        <v>23</v>
      </c>
      <c r="P11680" t="s">
        <v>1678</v>
      </c>
      <c r="Q11680" t="s">
        <v>112</v>
      </c>
    </row>
    <row r="11681" spans="1:17" x14ac:dyDescent="0.3">
      <c r="A11681" t="s">
        <v>6570</v>
      </c>
      <c r="B11681" t="s">
        <v>32</v>
      </c>
      <c r="C11681" t="str">
        <f t="shared" si="182"/>
        <v>2k10s</v>
      </c>
      <c r="D11681">
        <v>2010</v>
      </c>
      <c r="E11681" t="s">
        <v>101</v>
      </c>
      <c r="F11681" t="s">
        <v>111</v>
      </c>
      <c r="G11681">
        <v>0.13</v>
      </c>
      <c r="H11681">
        <v>0.05</v>
      </c>
      <c r="I11681">
        <v>0</v>
      </c>
      <c r="J11681">
        <v>0.02</v>
      </c>
      <c r="K11681">
        <v>0.2</v>
      </c>
    </row>
    <row r="11682" spans="1:17" x14ac:dyDescent="0.3">
      <c r="A11682" t="s">
        <v>6593</v>
      </c>
      <c r="B11682" t="s">
        <v>49</v>
      </c>
      <c r="C11682" t="str">
        <f t="shared" si="182"/>
        <v>2k10s</v>
      </c>
      <c r="D11682">
        <v>2010</v>
      </c>
      <c r="E11682" t="s">
        <v>50</v>
      </c>
      <c r="F11682" t="s">
        <v>234</v>
      </c>
      <c r="G11682">
        <v>0.1</v>
      </c>
      <c r="H11682">
        <v>0.04</v>
      </c>
      <c r="I11682">
        <v>0.04</v>
      </c>
      <c r="J11682">
        <v>0.02</v>
      </c>
      <c r="K11682">
        <v>0.19</v>
      </c>
      <c r="L11682">
        <v>72</v>
      </c>
      <c r="M11682">
        <v>38</v>
      </c>
      <c r="N11682">
        <v>7.3</v>
      </c>
      <c r="O11682">
        <v>38</v>
      </c>
      <c r="P11682" t="s">
        <v>6594</v>
      </c>
      <c r="Q11682" t="s">
        <v>53</v>
      </c>
    </row>
    <row r="11683" spans="1:17" x14ac:dyDescent="0.3">
      <c r="A11683" t="s">
        <v>2029</v>
      </c>
      <c r="B11683" t="s">
        <v>148</v>
      </c>
      <c r="C11683" t="str">
        <f t="shared" si="182"/>
        <v>2k10s</v>
      </c>
      <c r="D11683">
        <v>2010</v>
      </c>
      <c r="E11683" t="s">
        <v>37</v>
      </c>
      <c r="F11683" t="s">
        <v>151</v>
      </c>
      <c r="G11683">
        <v>0</v>
      </c>
      <c r="H11683">
        <v>0.17</v>
      </c>
      <c r="I11683">
        <v>0</v>
      </c>
      <c r="J11683">
        <v>0.02</v>
      </c>
      <c r="K11683">
        <v>0.19</v>
      </c>
      <c r="L11683">
        <v>68</v>
      </c>
      <c r="M11683">
        <v>35</v>
      </c>
      <c r="N11683">
        <v>7.4</v>
      </c>
      <c r="O11683">
        <v>985</v>
      </c>
      <c r="P11683" t="s">
        <v>1235</v>
      </c>
      <c r="Q11683" t="s">
        <v>53</v>
      </c>
    </row>
    <row r="11684" spans="1:17" x14ac:dyDescent="0.3">
      <c r="A11684" t="s">
        <v>6609</v>
      </c>
      <c r="B11684" t="s">
        <v>44</v>
      </c>
      <c r="C11684" t="str">
        <f t="shared" si="182"/>
        <v>2k10s</v>
      </c>
      <c r="D11684">
        <v>2010</v>
      </c>
      <c r="E11684" t="s">
        <v>34</v>
      </c>
      <c r="F11684" t="s">
        <v>234</v>
      </c>
      <c r="G11684">
        <v>0.15</v>
      </c>
      <c r="H11684">
        <v>0.02</v>
      </c>
      <c r="I11684">
        <v>0.02</v>
      </c>
      <c r="J11684">
        <v>0.01</v>
      </c>
      <c r="K11684">
        <v>0.19</v>
      </c>
      <c r="L11684">
        <v>63</v>
      </c>
      <c r="M11684">
        <v>30</v>
      </c>
      <c r="N11684">
        <v>5.9</v>
      </c>
      <c r="O11684">
        <v>7</v>
      </c>
      <c r="P11684" t="s">
        <v>6610</v>
      </c>
      <c r="Q11684" t="s">
        <v>112</v>
      </c>
    </row>
    <row r="11685" spans="1:17" x14ac:dyDescent="0.3">
      <c r="A11685" t="s">
        <v>6621</v>
      </c>
      <c r="B11685" t="s">
        <v>17</v>
      </c>
      <c r="C11685" t="str">
        <f t="shared" si="182"/>
        <v>2k10s</v>
      </c>
      <c r="D11685">
        <v>2010</v>
      </c>
      <c r="E11685" t="s">
        <v>34</v>
      </c>
      <c r="F11685" t="s">
        <v>19</v>
      </c>
      <c r="G11685">
        <v>0.18</v>
      </c>
      <c r="H11685">
        <v>0</v>
      </c>
      <c r="I11685">
        <v>0</v>
      </c>
      <c r="J11685">
        <v>0.01</v>
      </c>
      <c r="K11685">
        <v>0.19</v>
      </c>
      <c r="N11685" t="s">
        <v>203</v>
      </c>
      <c r="P11685" t="s">
        <v>484</v>
      </c>
      <c r="Q11685" t="s">
        <v>20</v>
      </c>
    </row>
    <row r="11686" spans="1:17" x14ac:dyDescent="0.3">
      <c r="A11686" t="s">
        <v>5656</v>
      </c>
      <c r="B11686" t="s">
        <v>32</v>
      </c>
      <c r="C11686" t="str">
        <f t="shared" si="182"/>
        <v>2k10s</v>
      </c>
      <c r="D11686">
        <v>2010</v>
      </c>
      <c r="E11686" t="s">
        <v>34</v>
      </c>
      <c r="F11686" t="s">
        <v>234</v>
      </c>
      <c r="G11686">
        <v>0.11</v>
      </c>
      <c r="H11686">
        <v>0.06</v>
      </c>
      <c r="I11686">
        <v>0</v>
      </c>
      <c r="J11686">
        <v>0.02</v>
      </c>
      <c r="K11686">
        <v>0.19</v>
      </c>
      <c r="N11686" t="s">
        <v>203</v>
      </c>
      <c r="P11686" t="s">
        <v>357</v>
      </c>
      <c r="Q11686" t="s">
        <v>88</v>
      </c>
    </row>
    <row r="11687" spans="1:17" x14ac:dyDescent="0.3">
      <c r="A11687" t="s">
        <v>5140</v>
      </c>
      <c r="B11687" t="s">
        <v>49</v>
      </c>
      <c r="C11687" t="str">
        <f t="shared" si="182"/>
        <v>2k10s</v>
      </c>
      <c r="D11687">
        <v>2010</v>
      </c>
      <c r="E11687" t="s">
        <v>1</v>
      </c>
      <c r="F11687" t="s">
        <v>71</v>
      </c>
      <c r="G11687">
        <v>0.16</v>
      </c>
      <c r="H11687">
        <v>0.02</v>
      </c>
      <c r="I11687">
        <v>0</v>
      </c>
      <c r="J11687">
        <v>0.02</v>
      </c>
      <c r="K11687">
        <v>0.19</v>
      </c>
      <c r="L11687">
        <v>57</v>
      </c>
      <c r="M11687">
        <v>11</v>
      </c>
      <c r="N11687">
        <v>4.5</v>
      </c>
      <c r="O11687">
        <v>6</v>
      </c>
      <c r="P11687" t="s">
        <v>2308</v>
      </c>
      <c r="Q11687" t="s">
        <v>112</v>
      </c>
    </row>
    <row r="11688" spans="1:17" x14ac:dyDescent="0.3">
      <c r="A11688" t="s">
        <v>6636</v>
      </c>
      <c r="B11688" t="s">
        <v>32</v>
      </c>
      <c r="C11688" t="str">
        <f t="shared" si="182"/>
        <v>2k10s</v>
      </c>
      <c r="D11688">
        <v>2010</v>
      </c>
      <c r="E11688" t="s">
        <v>101</v>
      </c>
      <c r="F11688" t="s">
        <v>234</v>
      </c>
      <c r="G11688">
        <v>0</v>
      </c>
      <c r="H11688">
        <v>0</v>
      </c>
      <c r="I11688">
        <v>0.19</v>
      </c>
      <c r="J11688">
        <v>0</v>
      </c>
      <c r="K11688">
        <v>0.19</v>
      </c>
    </row>
    <row r="11689" spans="1:17" x14ac:dyDescent="0.3">
      <c r="A11689" t="s">
        <v>4750</v>
      </c>
      <c r="B11689" t="s">
        <v>148</v>
      </c>
      <c r="C11689" t="str">
        <f t="shared" si="182"/>
        <v>2k10s</v>
      </c>
      <c r="D11689">
        <v>2010</v>
      </c>
      <c r="E11689" t="s">
        <v>272</v>
      </c>
      <c r="F11689" t="s">
        <v>242</v>
      </c>
      <c r="G11689">
        <v>0</v>
      </c>
      <c r="H11689">
        <v>0.15</v>
      </c>
      <c r="I11689">
        <v>0</v>
      </c>
      <c r="J11689">
        <v>0.04</v>
      </c>
      <c r="K11689">
        <v>0.19</v>
      </c>
      <c r="L11689">
        <v>77</v>
      </c>
      <c r="M11689">
        <v>54</v>
      </c>
      <c r="N11689">
        <v>6.2</v>
      </c>
      <c r="O11689">
        <v>803</v>
      </c>
      <c r="P11689" t="s">
        <v>4751</v>
      </c>
      <c r="Q11689" t="s">
        <v>112</v>
      </c>
    </row>
    <row r="11690" spans="1:17" x14ac:dyDescent="0.3">
      <c r="A11690" t="s">
        <v>6644</v>
      </c>
      <c r="B11690" t="s">
        <v>49</v>
      </c>
      <c r="C11690" t="str">
        <f t="shared" si="182"/>
        <v>2k10s</v>
      </c>
      <c r="D11690">
        <v>2010</v>
      </c>
      <c r="E11690" t="s">
        <v>37</v>
      </c>
      <c r="F11690" t="s">
        <v>933</v>
      </c>
      <c r="G11690">
        <v>0.05</v>
      </c>
      <c r="H11690">
        <v>0.09</v>
      </c>
      <c r="I11690">
        <v>0.02</v>
      </c>
      <c r="J11690">
        <v>0.03</v>
      </c>
      <c r="K11690">
        <v>0.19</v>
      </c>
      <c r="L11690">
        <v>43</v>
      </c>
      <c r="M11690">
        <v>34</v>
      </c>
      <c r="N11690">
        <v>5.3</v>
      </c>
      <c r="O11690">
        <v>21</v>
      </c>
      <c r="P11690" t="s">
        <v>2061</v>
      </c>
      <c r="Q11690" t="s">
        <v>53</v>
      </c>
    </row>
    <row r="11691" spans="1:17" x14ac:dyDescent="0.3">
      <c r="A11691" t="s">
        <v>6649</v>
      </c>
      <c r="B11691" t="s">
        <v>49</v>
      </c>
      <c r="C11691" t="str">
        <f t="shared" si="182"/>
        <v>2k10s</v>
      </c>
      <c r="D11691">
        <v>2010</v>
      </c>
      <c r="E11691" t="s">
        <v>18</v>
      </c>
      <c r="F11691" t="s">
        <v>648</v>
      </c>
      <c r="G11691">
        <v>0</v>
      </c>
      <c r="H11691">
        <v>0.15</v>
      </c>
      <c r="I11691">
        <v>0</v>
      </c>
      <c r="J11691">
        <v>0.04</v>
      </c>
      <c r="K11691">
        <v>0.19</v>
      </c>
    </row>
    <row r="11692" spans="1:17" x14ac:dyDescent="0.3">
      <c r="A11692" t="s">
        <v>5325</v>
      </c>
      <c r="B11692" t="s">
        <v>44</v>
      </c>
      <c r="C11692" t="str">
        <f t="shared" si="182"/>
        <v>2k10s</v>
      </c>
      <c r="D11692">
        <v>2010</v>
      </c>
      <c r="E11692" t="s">
        <v>101</v>
      </c>
      <c r="F11692" t="s">
        <v>372</v>
      </c>
      <c r="G11692">
        <v>0.14000000000000001</v>
      </c>
      <c r="H11692">
        <v>0.03</v>
      </c>
      <c r="I11692">
        <v>0</v>
      </c>
      <c r="J11692">
        <v>0.01</v>
      </c>
      <c r="K11692">
        <v>0.19</v>
      </c>
      <c r="L11692">
        <v>74</v>
      </c>
      <c r="M11692">
        <v>46</v>
      </c>
      <c r="N11692">
        <v>8.1</v>
      </c>
      <c r="O11692">
        <v>24</v>
      </c>
      <c r="P11692" t="s">
        <v>2689</v>
      </c>
      <c r="Q11692" t="s">
        <v>88</v>
      </c>
    </row>
    <row r="11693" spans="1:17" x14ac:dyDescent="0.3">
      <c r="A11693" t="s">
        <v>5481</v>
      </c>
      <c r="B11693" t="s">
        <v>17</v>
      </c>
      <c r="C11693" t="str">
        <f t="shared" si="182"/>
        <v>2k10s</v>
      </c>
      <c r="D11693">
        <v>2010</v>
      </c>
      <c r="E11693" t="s">
        <v>24</v>
      </c>
      <c r="F11693" t="s">
        <v>484</v>
      </c>
      <c r="G11693">
        <v>0.14000000000000001</v>
      </c>
      <c r="H11693">
        <v>0.03</v>
      </c>
      <c r="I11693">
        <v>0</v>
      </c>
      <c r="J11693">
        <v>0.01</v>
      </c>
      <c r="K11693">
        <v>0.19</v>
      </c>
      <c r="N11693" t="s">
        <v>203</v>
      </c>
      <c r="P11693" t="s">
        <v>4373</v>
      </c>
      <c r="Q11693" t="s">
        <v>20</v>
      </c>
    </row>
    <row r="11694" spans="1:17" x14ac:dyDescent="0.3">
      <c r="A11694" t="s">
        <v>6670</v>
      </c>
      <c r="B11694" t="s">
        <v>159</v>
      </c>
      <c r="C11694" t="str">
        <f t="shared" si="182"/>
        <v>2k10s</v>
      </c>
      <c r="D11694">
        <v>2010</v>
      </c>
      <c r="E11694" t="s">
        <v>50</v>
      </c>
      <c r="F11694" t="s">
        <v>1263</v>
      </c>
      <c r="G11694">
        <v>0</v>
      </c>
      <c r="H11694">
        <v>0</v>
      </c>
      <c r="I11694">
        <v>0.19</v>
      </c>
      <c r="J11694">
        <v>0</v>
      </c>
      <c r="K11694">
        <v>0.19</v>
      </c>
    </row>
    <row r="11695" spans="1:17" x14ac:dyDescent="0.3">
      <c r="A11695" t="s">
        <v>944</v>
      </c>
      <c r="B11695" t="s">
        <v>148</v>
      </c>
      <c r="C11695" t="str">
        <f t="shared" si="182"/>
        <v>2k10s</v>
      </c>
      <c r="D11695">
        <v>2010</v>
      </c>
      <c r="E11695" t="s">
        <v>50</v>
      </c>
      <c r="F11695" t="s">
        <v>51</v>
      </c>
      <c r="G11695">
        <v>0.18</v>
      </c>
      <c r="H11695">
        <v>0</v>
      </c>
      <c r="I11695">
        <v>0</v>
      </c>
      <c r="J11695">
        <v>0.01</v>
      </c>
      <c r="K11695">
        <v>0.19</v>
      </c>
      <c r="L11695">
        <v>82</v>
      </c>
      <c r="M11695">
        <v>6</v>
      </c>
      <c r="N11695">
        <v>8.6</v>
      </c>
      <c r="O11695">
        <v>37</v>
      </c>
      <c r="P11695" t="s">
        <v>426</v>
      </c>
      <c r="Q11695" t="s">
        <v>20</v>
      </c>
    </row>
    <row r="11696" spans="1:17" x14ac:dyDescent="0.3">
      <c r="A11696" t="s">
        <v>4065</v>
      </c>
      <c r="B11696" t="s">
        <v>32</v>
      </c>
      <c r="C11696" t="str">
        <f t="shared" si="182"/>
        <v>2k10s</v>
      </c>
      <c r="D11696">
        <v>2010</v>
      </c>
      <c r="E11696" t="s">
        <v>50</v>
      </c>
      <c r="F11696" t="s">
        <v>71</v>
      </c>
      <c r="G11696">
        <v>0.17</v>
      </c>
      <c r="H11696">
        <v>0.01</v>
      </c>
      <c r="I11696">
        <v>0</v>
      </c>
      <c r="J11696">
        <v>0.01</v>
      </c>
      <c r="K11696">
        <v>0.19</v>
      </c>
      <c r="L11696">
        <v>73</v>
      </c>
      <c r="M11696">
        <v>13</v>
      </c>
      <c r="N11696">
        <v>7</v>
      </c>
      <c r="O11696">
        <v>6</v>
      </c>
      <c r="P11696" t="s">
        <v>1214</v>
      </c>
      <c r="Q11696" t="s">
        <v>112</v>
      </c>
    </row>
    <row r="11697" spans="1:17" x14ac:dyDescent="0.3">
      <c r="A11697" t="s">
        <v>1986</v>
      </c>
      <c r="B11697" t="s">
        <v>159</v>
      </c>
      <c r="C11697" t="str">
        <f t="shared" si="182"/>
        <v>2k10s</v>
      </c>
      <c r="D11697">
        <v>2010</v>
      </c>
      <c r="E11697" t="s">
        <v>50</v>
      </c>
      <c r="F11697" t="s">
        <v>134</v>
      </c>
      <c r="G11697">
        <v>0.12</v>
      </c>
      <c r="H11697">
        <v>0.03</v>
      </c>
      <c r="I11697">
        <v>0.01</v>
      </c>
      <c r="J11697">
        <v>0.02</v>
      </c>
      <c r="K11697">
        <v>0.19</v>
      </c>
      <c r="L11697">
        <v>70</v>
      </c>
      <c r="M11697">
        <v>14</v>
      </c>
      <c r="N11697">
        <v>8.1</v>
      </c>
      <c r="O11697">
        <v>46</v>
      </c>
      <c r="P11697" t="s">
        <v>6679</v>
      </c>
      <c r="Q11697" t="s">
        <v>53</v>
      </c>
    </row>
    <row r="11698" spans="1:17" x14ac:dyDescent="0.3">
      <c r="A11698" t="s">
        <v>6680</v>
      </c>
      <c r="B11698" t="s">
        <v>32</v>
      </c>
      <c r="C11698" t="str">
        <f t="shared" si="182"/>
        <v>2k10s</v>
      </c>
      <c r="D11698">
        <v>2010</v>
      </c>
      <c r="E11698" t="s">
        <v>30</v>
      </c>
      <c r="F11698" t="s">
        <v>6681</v>
      </c>
      <c r="G11698">
        <v>0.01</v>
      </c>
      <c r="H11698">
        <v>0.15</v>
      </c>
      <c r="I11698">
        <v>0</v>
      </c>
      <c r="J11698">
        <v>0.02</v>
      </c>
      <c r="K11698">
        <v>0.19</v>
      </c>
    </row>
    <row r="11699" spans="1:17" x14ac:dyDescent="0.3">
      <c r="A11699" t="s">
        <v>6689</v>
      </c>
      <c r="B11699" t="s">
        <v>17</v>
      </c>
      <c r="C11699" t="str">
        <f t="shared" si="182"/>
        <v>2k10s</v>
      </c>
      <c r="D11699">
        <v>2010</v>
      </c>
      <c r="E11699" t="s">
        <v>34</v>
      </c>
      <c r="F11699" t="s">
        <v>372</v>
      </c>
      <c r="G11699">
        <v>0</v>
      </c>
      <c r="H11699">
        <v>0.16</v>
      </c>
      <c r="I11699">
        <v>0</v>
      </c>
      <c r="J11699">
        <v>0.02</v>
      </c>
      <c r="K11699">
        <v>0.19</v>
      </c>
    </row>
    <row r="11700" spans="1:17" x14ac:dyDescent="0.3">
      <c r="A11700" t="s">
        <v>6692</v>
      </c>
      <c r="B11700" t="s">
        <v>17</v>
      </c>
      <c r="C11700" t="str">
        <f t="shared" si="182"/>
        <v>2k10s</v>
      </c>
      <c r="D11700">
        <v>2010</v>
      </c>
      <c r="E11700" t="s">
        <v>34</v>
      </c>
      <c r="F11700" t="s">
        <v>372</v>
      </c>
      <c r="G11700">
        <v>0.17</v>
      </c>
      <c r="H11700">
        <v>0</v>
      </c>
      <c r="I11700">
        <v>0</v>
      </c>
      <c r="J11700">
        <v>0.01</v>
      </c>
      <c r="K11700">
        <v>0.19</v>
      </c>
      <c r="L11700">
        <v>53</v>
      </c>
      <c r="M11700">
        <v>12</v>
      </c>
      <c r="N11700" t="s">
        <v>203</v>
      </c>
      <c r="P11700" t="s">
        <v>372</v>
      </c>
      <c r="Q11700" t="s">
        <v>20</v>
      </c>
    </row>
    <row r="11701" spans="1:17" x14ac:dyDescent="0.3">
      <c r="A11701" t="s">
        <v>6712</v>
      </c>
      <c r="B11701" t="s">
        <v>32</v>
      </c>
      <c r="C11701" t="str">
        <f t="shared" si="182"/>
        <v>2k10s</v>
      </c>
      <c r="D11701">
        <v>2010</v>
      </c>
      <c r="E11701" t="s">
        <v>34</v>
      </c>
      <c r="F11701" t="s">
        <v>128</v>
      </c>
      <c r="G11701">
        <v>0</v>
      </c>
      <c r="H11701">
        <v>0</v>
      </c>
      <c r="I11701">
        <v>0.19</v>
      </c>
      <c r="J11701">
        <v>0</v>
      </c>
      <c r="K11701">
        <v>0.19</v>
      </c>
    </row>
    <row r="11702" spans="1:17" x14ac:dyDescent="0.3">
      <c r="A11702" t="s">
        <v>6720</v>
      </c>
      <c r="B11702" t="s">
        <v>32</v>
      </c>
      <c r="C11702" t="str">
        <f t="shared" si="182"/>
        <v>2k10s</v>
      </c>
      <c r="D11702">
        <v>2010</v>
      </c>
      <c r="E11702" t="s">
        <v>39</v>
      </c>
      <c r="F11702" t="s">
        <v>202</v>
      </c>
      <c r="G11702">
        <v>0.18</v>
      </c>
      <c r="H11702">
        <v>0</v>
      </c>
      <c r="I11702">
        <v>0</v>
      </c>
      <c r="J11702">
        <v>0.01</v>
      </c>
      <c r="K11702">
        <v>0.19</v>
      </c>
      <c r="N11702" t="s">
        <v>203</v>
      </c>
      <c r="P11702" t="s">
        <v>202</v>
      </c>
      <c r="Q11702" t="s">
        <v>20</v>
      </c>
    </row>
    <row r="11703" spans="1:17" x14ac:dyDescent="0.3">
      <c r="A11703" t="s">
        <v>4759</v>
      </c>
      <c r="B11703" t="s">
        <v>49</v>
      </c>
      <c r="C11703" t="str">
        <f t="shared" si="182"/>
        <v>2k10s</v>
      </c>
      <c r="D11703">
        <v>2010</v>
      </c>
      <c r="E11703" t="s">
        <v>39</v>
      </c>
      <c r="F11703" t="s">
        <v>234</v>
      </c>
      <c r="G11703">
        <v>0.12</v>
      </c>
      <c r="H11703">
        <v>0.05</v>
      </c>
      <c r="I11703">
        <v>0</v>
      </c>
      <c r="J11703">
        <v>0.02</v>
      </c>
      <c r="K11703">
        <v>0.19</v>
      </c>
      <c r="L11703">
        <v>60</v>
      </c>
      <c r="M11703">
        <v>5</v>
      </c>
      <c r="N11703" t="s">
        <v>203</v>
      </c>
      <c r="P11703" t="s">
        <v>357</v>
      </c>
      <c r="Q11703" t="s">
        <v>112</v>
      </c>
    </row>
    <row r="11704" spans="1:17" x14ac:dyDescent="0.3">
      <c r="A11704" t="s">
        <v>6723</v>
      </c>
      <c r="B11704" t="s">
        <v>49</v>
      </c>
      <c r="C11704" t="str">
        <f t="shared" si="182"/>
        <v>2k10s</v>
      </c>
      <c r="D11704">
        <v>2010</v>
      </c>
      <c r="E11704" t="s">
        <v>18</v>
      </c>
      <c r="F11704" t="s">
        <v>111</v>
      </c>
      <c r="G11704">
        <v>0.11</v>
      </c>
      <c r="H11704">
        <v>0.05</v>
      </c>
      <c r="I11704">
        <v>0</v>
      </c>
      <c r="J11704">
        <v>0.03</v>
      </c>
      <c r="K11704">
        <v>0.19</v>
      </c>
      <c r="L11704">
        <v>61</v>
      </c>
      <c r="M11704">
        <v>26</v>
      </c>
      <c r="N11704">
        <v>6.5</v>
      </c>
      <c r="O11704">
        <v>8</v>
      </c>
      <c r="P11704" t="s">
        <v>260</v>
      </c>
      <c r="Q11704" t="s">
        <v>88</v>
      </c>
    </row>
    <row r="11705" spans="1:17" x14ac:dyDescent="0.3">
      <c r="A11705" t="s">
        <v>6744</v>
      </c>
      <c r="B11705" t="s">
        <v>17</v>
      </c>
      <c r="C11705" t="str">
        <f t="shared" si="182"/>
        <v>2k10s</v>
      </c>
      <c r="D11705">
        <v>2010</v>
      </c>
      <c r="E11705" t="s">
        <v>18</v>
      </c>
      <c r="F11705" t="s">
        <v>1642</v>
      </c>
      <c r="G11705">
        <v>0.18</v>
      </c>
      <c r="H11705">
        <v>0</v>
      </c>
      <c r="I11705">
        <v>0</v>
      </c>
      <c r="J11705">
        <v>0.01</v>
      </c>
      <c r="K11705">
        <v>0.19</v>
      </c>
      <c r="N11705" t="s">
        <v>203</v>
      </c>
      <c r="P11705" t="s">
        <v>1642</v>
      </c>
      <c r="Q11705" t="s">
        <v>88</v>
      </c>
    </row>
    <row r="11706" spans="1:17" x14ac:dyDescent="0.3">
      <c r="A11706" t="s">
        <v>3646</v>
      </c>
      <c r="B11706" t="s">
        <v>49</v>
      </c>
      <c r="C11706" t="str">
        <f t="shared" si="182"/>
        <v>2k10s</v>
      </c>
      <c r="D11706">
        <v>2010</v>
      </c>
      <c r="E11706" t="s">
        <v>18</v>
      </c>
      <c r="F11706" t="s">
        <v>51</v>
      </c>
      <c r="G11706">
        <v>0.17</v>
      </c>
      <c r="H11706">
        <v>0</v>
      </c>
      <c r="I11706">
        <v>0</v>
      </c>
      <c r="J11706">
        <v>0.01</v>
      </c>
      <c r="K11706">
        <v>0.19</v>
      </c>
      <c r="L11706">
        <v>74</v>
      </c>
      <c r="M11706">
        <v>19</v>
      </c>
      <c r="N11706">
        <v>5.3</v>
      </c>
      <c r="O11706">
        <v>4</v>
      </c>
      <c r="P11706" t="s">
        <v>426</v>
      </c>
      <c r="Q11706" t="s">
        <v>20</v>
      </c>
    </row>
    <row r="11707" spans="1:17" x14ac:dyDescent="0.3">
      <c r="A11707" t="s">
        <v>6760</v>
      </c>
      <c r="B11707" t="s">
        <v>148</v>
      </c>
      <c r="C11707" t="str">
        <f t="shared" si="182"/>
        <v>2k10s</v>
      </c>
      <c r="D11707">
        <v>2010</v>
      </c>
      <c r="E11707" t="s">
        <v>28</v>
      </c>
      <c r="F11707" t="s">
        <v>6580</v>
      </c>
      <c r="G11707">
        <v>0.09</v>
      </c>
      <c r="H11707">
        <v>0.08</v>
      </c>
      <c r="I11707">
        <v>0</v>
      </c>
      <c r="J11707">
        <v>0.02</v>
      </c>
      <c r="K11707">
        <v>0.19</v>
      </c>
      <c r="L11707">
        <v>63</v>
      </c>
      <c r="M11707">
        <v>25</v>
      </c>
      <c r="N11707">
        <v>4.4000000000000004</v>
      </c>
      <c r="O11707">
        <v>307</v>
      </c>
      <c r="P11707" t="s">
        <v>6761</v>
      </c>
      <c r="Q11707" t="s">
        <v>88</v>
      </c>
    </row>
    <row r="11708" spans="1:17" x14ac:dyDescent="0.3">
      <c r="A11708" t="s">
        <v>6313</v>
      </c>
      <c r="B11708" t="s">
        <v>44</v>
      </c>
      <c r="C11708" t="str">
        <f t="shared" si="182"/>
        <v>2k10s</v>
      </c>
      <c r="D11708">
        <v>2010</v>
      </c>
      <c r="E11708" t="s">
        <v>24</v>
      </c>
      <c r="F11708" t="s">
        <v>4489</v>
      </c>
      <c r="G11708">
        <v>0.1</v>
      </c>
      <c r="H11708">
        <v>7.0000000000000007E-2</v>
      </c>
      <c r="I11708">
        <v>0</v>
      </c>
      <c r="J11708">
        <v>0.02</v>
      </c>
      <c r="K11708">
        <v>0.19</v>
      </c>
      <c r="L11708">
        <v>74</v>
      </c>
      <c r="M11708">
        <v>13</v>
      </c>
      <c r="N11708">
        <v>8.3000000000000007</v>
      </c>
      <c r="O11708">
        <v>8</v>
      </c>
      <c r="P11708" t="s">
        <v>4433</v>
      </c>
      <c r="Q11708" t="s">
        <v>112</v>
      </c>
    </row>
    <row r="11709" spans="1:17" x14ac:dyDescent="0.3">
      <c r="A11709" t="s">
        <v>6792</v>
      </c>
      <c r="B11709" t="s">
        <v>17</v>
      </c>
      <c r="C11709" t="str">
        <f t="shared" si="182"/>
        <v>2k10s</v>
      </c>
      <c r="D11709">
        <v>2010</v>
      </c>
      <c r="E11709" t="s">
        <v>18</v>
      </c>
      <c r="F11709" t="s">
        <v>4126</v>
      </c>
      <c r="G11709">
        <v>0.17</v>
      </c>
      <c r="H11709">
        <v>0</v>
      </c>
      <c r="I11709">
        <v>0</v>
      </c>
      <c r="J11709">
        <v>0.01</v>
      </c>
      <c r="K11709">
        <v>0.18</v>
      </c>
      <c r="N11709" t="s">
        <v>203</v>
      </c>
      <c r="P11709" t="s">
        <v>4447</v>
      </c>
      <c r="Q11709" t="s">
        <v>88</v>
      </c>
    </row>
    <row r="11710" spans="1:17" x14ac:dyDescent="0.3">
      <c r="A11710" t="s">
        <v>6794</v>
      </c>
      <c r="B11710" t="s">
        <v>17</v>
      </c>
      <c r="C11710" t="str">
        <f t="shared" si="182"/>
        <v>2k10s</v>
      </c>
      <c r="D11710">
        <v>2010</v>
      </c>
      <c r="E11710" t="s">
        <v>272</v>
      </c>
      <c r="F11710" t="s">
        <v>111</v>
      </c>
      <c r="G11710">
        <v>0.14000000000000001</v>
      </c>
      <c r="H11710">
        <v>0.03</v>
      </c>
      <c r="I11710">
        <v>0</v>
      </c>
      <c r="J11710">
        <v>0.01</v>
      </c>
      <c r="K11710">
        <v>0.18</v>
      </c>
      <c r="N11710" t="s">
        <v>203</v>
      </c>
      <c r="P11710" t="s">
        <v>520</v>
      </c>
      <c r="Q11710" t="s">
        <v>112</v>
      </c>
    </row>
    <row r="11711" spans="1:17" x14ac:dyDescent="0.3">
      <c r="A11711" t="s">
        <v>6807</v>
      </c>
      <c r="B11711" t="s">
        <v>32</v>
      </c>
      <c r="C11711" t="str">
        <f t="shared" si="182"/>
        <v>2k10s</v>
      </c>
      <c r="D11711">
        <v>2010</v>
      </c>
      <c r="E11711" t="s">
        <v>30</v>
      </c>
      <c r="F11711" t="s">
        <v>3561</v>
      </c>
      <c r="G11711">
        <v>0.17</v>
      </c>
      <c r="H11711">
        <v>0</v>
      </c>
      <c r="I11711">
        <v>0</v>
      </c>
      <c r="J11711">
        <v>0.01</v>
      </c>
      <c r="K11711">
        <v>0.18</v>
      </c>
      <c r="N11711" t="s">
        <v>203</v>
      </c>
      <c r="P11711" t="s">
        <v>4654</v>
      </c>
      <c r="Q11711" t="s">
        <v>112</v>
      </c>
    </row>
    <row r="11712" spans="1:17" x14ac:dyDescent="0.3">
      <c r="A11712" t="s">
        <v>6808</v>
      </c>
      <c r="B11712" t="s">
        <v>49</v>
      </c>
      <c r="C11712" t="str">
        <f t="shared" si="182"/>
        <v>2k10s</v>
      </c>
      <c r="D11712">
        <v>2010</v>
      </c>
      <c r="E11712" t="s">
        <v>50</v>
      </c>
      <c r="F11712" t="s">
        <v>234</v>
      </c>
      <c r="G11712">
        <v>0.1</v>
      </c>
      <c r="H11712">
        <v>0.06</v>
      </c>
      <c r="I11712">
        <v>0</v>
      </c>
      <c r="J11712">
        <v>0.02</v>
      </c>
      <c r="K11712">
        <v>0.18</v>
      </c>
    </row>
    <row r="11713" spans="1:17" x14ac:dyDescent="0.3">
      <c r="A11713" t="s">
        <v>6809</v>
      </c>
      <c r="B11713" t="s">
        <v>32</v>
      </c>
      <c r="C11713" t="str">
        <f t="shared" si="182"/>
        <v>2k10s</v>
      </c>
      <c r="D11713">
        <v>2010</v>
      </c>
      <c r="E11713" t="s">
        <v>101</v>
      </c>
      <c r="F11713" t="s">
        <v>6810</v>
      </c>
      <c r="G11713">
        <v>0.06</v>
      </c>
      <c r="H11713">
        <v>0.11</v>
      </c>
      <c r="I11713">
        <v>0</v>
      </c>
      <c r="J11713">
        <v>0.02</v>
      </c>
      <c r="K11713">
        <v>0.18</v>
      </c>
      <c r="N11713" t="s">
        <v>203</v>
      </c>
      <c r="P11713" t="s">
        <v>6346</v>
      </c>
      <c r="Q11713" t="s">
        <v>112</v>
      </c>
    </row>
    <row r="11714" spans="1:17" x14ac:dyDescent="0.3">
      <c r="A11714" t="s">
        <v>6234</v>
      </c>
      <c r="B11714" t="s">
        <v>49</v>
      </c>
      <c r="C11714" t="str">
        <f t="shared" si="182"/>
        <v>2k10s</v>
      </c>
      <c r="D11714">
        <v>2010</v>
      </c>
      <c r="E11714" t="s">
        <v>101</v>
      </c>
      <c r="F11714" t="s">
        <v>111</v>
      </c>
      <c r="G11714">
        <v>0.11</v>
      </c>
      <c r="H11714">
        <v>0.05</v>
      </c>
      <c r="I11714">
        <v>0</v>
      </c>
      <c r="J11714">
        <v>0.02</v>
      </c>
      <c r="K11714">
        <v>0.18</v>
      </c>
      <c r="L11714">
        <v>39</v>
      </c>
      <c r="M11714">
        <v>5</v>
      </c>
      <c r="N11714">
        <v>5.6</v>
      </c>
      <c r="O11714">
        <v>13</v>
      </c>
      <c r="P11714" t="s">
        <v>3903</v>
      </c>
      <c r="Q11714" t="s">
        <v>53</v>
      </c>
    </row>
    <row r="11715" spans="1:17" x14ac:dyDescent="0.3">
      <c r="A11715" t="s">
        <v>4004</v>
      </c>
      <c r="B11715" t="s">
        <v>49</v>
      </c>
      <c r="C11715" t="str">
        <f t="shared" ref="C11715:C11778" si="183">_xlfn.IFS(D11715&lt;1990,"80s",D11715&lt;2000,"90s",D11715&lt;2010,"2Ks",D11715&lt;2020,"2k10s")</f>
        <v>2k10s</v>
      </c>
      <c r="D11715">
        <v>2010</v>
      </c>
      <c r="E11715" t="s">
        <v>18</v>
      </c>
      <c r="F11715" t="s">
        <v>202</v>
      </c>
      <c r="G11715">
        <v>0.1</v>
      </c>
      <c r="H11715">
        <v>0.05</v>
      </c>
      <c r="I11715">
        <v>0</v>
      </c>
      <c r="J11715">
        <v>0.02</v>
      </c>
      <c r="K11715">
        <v>0.18</v>
      </c>
      <c r="L11715">
        <v>47</v>
      </c>
      <c r="M11715">
        <v>6</v>
      </c>
      <c r="N11715" t="s">
        <v>203</v>
      </c>
      <c r="P11715" t="s">
        <v>1220</v>
      </c>
      <c r="Q11715" t="s">
        <v>20</v>
      </c>
    </row>
    <row r="11716" spans="1:17" x14ac:dyDescent="0.3">
      <c r="A11716" t="s">
        <v>6841</v>
      </c>
      <c r="B11716" t="s">
        <v>17</v>
      </c>
      <c r="C11716" t="str">
        <f t="shared" si="183"/>
        <v>2k10s</v>
      </c>
      <c r="D11716">
        <v>2010</v>
      </c>
      <c r="E11716" t="s">
        <v>34</v>
      </c>
      <c r="F11716" t="s">
        <v>111</v>
      </c>
      <c r="G11716">
        <v>0</v>
      </c>
      <c r="H11716">
        <v>0.16</v>
      </c>
      <c r="I11716">
        <v>0</v>
      </c>
      <c r="J11716">
        <v>0.02</v>
      </c>
      <c r="K11716">
        <v>0.18</v>
      </c>
    </row>
    <row r="11717" spans="1:17" x14ac:dyDescent="0.3">
      <c r="A11717" t="s">
        <v>6380</v>
      </c>
      <c r="B11717" t="s">
        <v>32</v>
      </c>
      <c r="C11717" t="str">
        <f t="shared" si="183"/>
        <v>2k10s</v>
      </c>
      <c r="D11717">
        <v>2010</v>
      </c>
      <c r="E11717" t="s">
        <v>50</v>
      </c>
      <c r="F11717" t="s">
        <v>484</v>
      </c>
      <c r="G11717">
        <v>0.13</v>
      </c>
      <c r="H11717">
        <v>0.04</v>
      </c>
      <c r="I11717">
        <v>0</v>
      </c>
      <c r="J11717">
        <v>0.01</v>
      </c>
      <c r="K11717">
        <v>0.18</v>
      </c>
      <c r="L11717">
        <v>69</v>
      </c>
      <c r="M11717">
        <v>6</v>
      </c>
      <c r="N11717">
        <v>7</v>
      </c>
      <c r="O11717">
        <v>4</v>
      </c>
      <c r="P11717" t="s">
        <v>484</v>
      </c>
      <c r="Q11717" t="s">
        <v>112</v>
      </c>
    </row>
    <row r="11718" spans="1:17" x14ac:dyDescent="0.3">
      <c r="A11718" t="s">
        <v>2828</v>
      </c>
      <c r="B11718" t="s">
        <v>32</v>
      </c>
      <c r="C11718" t="str">
        <f t="shared" si="183"/>
        <v>2k10s</v>
      </c>
      <c r="D11718">
        <v>2010</v>
      </c>
      <c r="E11718" t="s">
        <v>34</v>
      </c>
      <c r="F11718" t="s">
        <v>484</v>
      </c>
      <c r="G11718">
        <v>0.17</v>
      </c>
      <c r="H11718">
        <v>0</v>
      </c>
      <c r="I11718">
        <v>0</v>
      </c>
      <c r="J11718">
        <v>0.01</v>
      </c>
      <c r="K11718">
        <v>0.18</v>
      </c>
    </row>
    <row r="11719" spans="1:17" x14ac:dyDescent="0.3">
      <c r="A11719" t="s">
        <v>6854</v>
      </c>
      <c r="B11719" t="s">
        <v>17</v>
      </c>
      <c r="C11719" t="str">
        <f t="shared" si="183"/>
        <v>2k10s</v>
      </c>
      <c r="D11719">
        <v>2010</v>
      </c>
      <c r="E11719" t="s">
        <v>101</v>
      </c>
      <c r="F11719" t="s">
        <v>6855</v>
      </c>
      <c r="G11719">
        <v>0</v>
      </c>
      <c r="H11719">
        <v>0.16</v>
      </c>
      <c r="I11719">
        <v>0</v>
      </c>
      <c r="J11719">
        <v>0.02</v>
      </c>
      <c r="K11719">
        <v>0.18</v>
      </c>
    </row>
    <row r="11720" spans="1:17" x14ac:dyDescent="0.3">
      <c r="A11720" t="s">
        <v>6873</v>
      </c>
      <c r="B11720" t="s">
        <v>44</v>
      </c>
      <c r="C11720" t="str">
        <f t="shared" si="183"/>
        <v>2k10s</v>
      </c>
      <c r="D11720">
        <v>2010</v>
      </c>
      <c r="E11720" t="s">
        <v>24</v>
      </c>
      <c r="F11720" t="s">
        <v>484</v>
      </c>
      <c r="G11720">
        <v>0.17</v>
      </c>
      <c r="H11720">
        <v>0</v>
      </c>
      <c r="I11720">
        <v>0</v>
      </c>
      <c r="J11720">
        <v>0.01</v>
      </c>
      <c r="K11720">
        <v>0.18</v>
      </c>
      <c r="L11720">
        <v>57</v>
      </c>
      <c r="M11720">
        <v>4</v>
      </c>
      <c r="N11720">
        <v>8.1</v>
      </c>
      <c r="O11720">
        <v>10</v>
      </c>
      <c r="P11720" t="s">
        <v>6874</v>
      </c>
      <c r="Q11720" t="s">
        <v>20</v>
      </c>
    </row>
    <row r="11721" spans="1:17" x14ac:dyDescent="0.3">
      <c r="A11721" t="s">
        <v>4928</v>
      </c>
      <c r="B11721" t="s">
        <v>44</v>
      </c>
      <c r="C11721" t="str">
        <f t="shared" si="183"/>
        <v>2k10s</v>
      </c>
      <c r="D11721">
        <v>2010</v>
      </c>
      <c r="E11721" t="s">
        <v>1</v>
      </c>
      <c r="F11721" t="s">
        <v>1207</v>
      </c>
      <c r="G11721">
        <v>0.1</v>
      </c>
      <c r="H11721">
        <v>0.06</v>
      </c>
      <c r="I11721">
        <v>0</v>
      </c>
      <c r="J11721">
        <v>0.02</v>
      </c>
      <c r="K11721">
        <v>0.18</v>
      </c>
      <c r="L11721">
        <v>51</v>
      </c>
      <c r="M11721">
        <v>5</v>
      </c>
      <c r="N11721">
        <v>5.3</v>
      </c>
      <c r="O11721">
        <v>4</v>
      </c>
      <c r="P11721" t="s">
        <v>1066</v>
      </c>
      <c r="Q11721" t="s">
        <v>112</v>
      </c>
    </row>
    <row r="11722" spans="1:17" x14ac:dyDescent="0.3">
      <c r="A11722" t="s">
        <v>5971</v>
      </c>
      <c r="B11722" t="s">
        <v>44</v>
      </c>
      <c r="C11722" t="str">
        <f t="shared" si="183"/>
        <v>2k10s</v>
      </c>
      <c r="D11722">
        <v>2010</v>
      </c>
      <c r="E11722" t="s">
        <v>18</v>
      </c>
      <c r="F11722" t="s">
        <v>111</v>
      </c>
      <c r="G11722">
        <v>0.08</v>
      </c>
      <c r="H11722">
        <v>0.08</v>
      </c>
      <c r="I11722">
        <v>0</v>
      </c>
      <c r="J11722">
        <v>0.02</v>
      </c>
      <c r="K11722">
        <v>0.18</v>
      </c>
      <c r="L11722">
        <v>38</v>
      </c>
      <c r="M11722">
        <v>20</v>
      </c>
      <c r="N11722">
        <v>7.9</v>
      </c>
      <c r="O11722">
        <v>29</v>
      </c>
      <c r="P11722" t="s">
        <v>5560</v>
      </c>
      <c r="Q11722" t="s">
        <v>20</v>
      </c>
    </row>
    <row r="11723" spans="1:17" x14ac:dyDescent="0.3">
      <c r="A11723" t="s">
        <v>305</v>
      </c>
      <c r="B11723" t="s">
        <v>148</v>
      </c>
      <c r="C11723" t="str">
        <f t="shared" si="183"/>
        <v>2k10s</v>
      </c>
      <c r="D11723">
        <v>2010</v>
      </c>
      <c r="E11723" t="s">
        <v>18</v>
      </c>
      <c r="F11723" t="s">
        <v>134</v>
      </c>
      <c r="G11723">
        <v>0</v>
      </c>
      <c r="H11723">
        <v>0.14000000000000001</v>
      </c>
      <c r="I11723">
        <v>0</v>
      </c>
      <c r="J11723">
        <v>0.04</v>
      </c>
      <c r="K11723">
        <v>0.18</v>
      </c>
      <c r="L11723">
        <v>83</v>
      </c>
      <c r="M11723">
        <v>16</v>
      </c>
      <c r="N11723">
        <v>7.7</v>
      </c>
      <c r="O11723">
        <v>102</v>
      </c>
      <c r="P11723" t="s">
        <v>135</v>
      </c>
      <c r="Q11723" t="s">
        <v>20</v>
      </c>
    </row>
    <row r="11724" spans="1:17" x14ac:dyDescent="0.3">
      <c r="A11724" t="s">
        <v>6888</v>
      </c>
      <c r="B11724" t="s">
        <v>44</v>
      </c>
      <c r="C11724" t="str">
        <f t="shared" si="183"/>
        <v>2k10s</v>
      </c>
      <c r="D11724">
        <v>2010</v>
      </c>
      <c r="E11724" t="s">
        <v>34</v>
      </c>
      <c r="F11724" t="s">
        <v>45</v>
      </c>
      <c r="G11724">
        <v>0.05</v>
      </c>
      <c r="H11724">
        <v>0.11</v>
      </c>
      <c r="I11724">
        <v>0</v>
      </c>
      <c r="J11724">
        <v>0.02</v>
      </c>
      <c r="K11724">
        <v>0.18</v>
      </c>
      <c r="L11724">
        <v>69</v>
      </c>
      <c r="M11724">
        <v>10</v>
      </c>
      <c r="N11724" t="s">
        <v>203</v>
      </c>
      <c r="P11724" t="s">
        <v>2620</v>
      </c>
      <c r="Q11724" t="s">
        <v>88</v>
      </c>
    </row>
    <row r="11725" spans="1:17" x14ac:dyDescent="0.3">
      <c r="A11725" t="s">
        <v>6897</v>
      </c>
      <c r="B11725" t="s">
        <v>44</v>
      </c>
      <c r="C11725" t="str">
        <f t="shared" si="183"/>
        <v>2k10s</v>
      </c>
      <c r="D11725">
        <v>2010</v>
      </c>
      <c r="E11725" t="s">
        <v>50</v>
      </c>
      <c r="F11725" t="s">
        <v>372</v>
      </c>
      <c r="G11725">
        <v>0.14000000000000001</v>
      </c>
      <c r="H11725">
        <v>0.03</v>
      </c>
      <c r="I11725">
        <v>0</v>
      </c>
      <c r="J11725">
        <v>0.01</v>
      </c>
      <c r="K11725">
        <v>0.18</v>
      </c>
      <c r="L11725">
        <v>62</v>
      </c>
      <c r="M11725">
        <v>51</v>
      </c>
      <c r="N11725">
        <v>7.6</v>
      </c>
      <c r="O11725">
        <v>60</v>
      </c>
      <c r="P11725" t="s">
        <v>1630</v>
      </c>
      <c r="Q11725" t="s">
        <v>53</v>
      </c>
    </row>
    <row r="11726" spans="1:17" x14ac:dyDescent="0.3">
      <c r="A11726" t="s">
        <v>6899</v>
      </c>
      <c r="B11726" t="s">
        <v>32</v>
      </c>
      <c r="C11726" t="str">
        <f t="shared" si="183"/>
        <v>2k10s</v>
      </c>
      <c r="D11726">
        <v>2010</v>
      </c>
      <c r="E11726" t="s">
        <v>34</v>
      </c>
      <c r="F11726" t="s">
        <v>6900</v>
      </c>
      <c r="G11726">
        <v>0.17</v>
      </c>
      <c r="H11726">
        <v>0</v>
      </c>
      <c r="I11726">
        <v>0</v>
      </c>
      <c r="J11726">
        <v>0.01</v>
      </c>
      <c r="K11726">
        <v>0.18</v>
      </c>
      <c r="N11726" t="s">
        <v>203</v>
      </c>
      <c r="P11726" t="s">
        <v>6900</v>
      </c>
      <c r="Q11726" t="s">
        <v>20</v>
      </c>
    </row>
    <row r="11727" spans="1:17" x14ac:dyDescent="0.3">
      <c r="A11727" t="s">
        <v>6904</v>
      </c>
      <c r="B11727" t="s">
        <v>32</v>
      </c>
      <c r="C11727" t="str">
        <f t="shared" si="183"/>
        <v>2k10s</v>
      </c>
      <c r="D11727">
        <v>2010</v>
      </c>
      <c r="E11727" t="s">
        <v>101</v>
      </c>
      <c r="F11727" t="s">
        <v>372</v>
      </c>
      <c r="G11727">
        <v>0.06</v>
      </c>
      <c r="H11727">
        <v>0.1</v>
      </c>
      <c r="I11727">
        <v>0</v>
      </c>
      <c r="J11727">
        <v>0.02</v>
      </c>
      <c r="K11727">
        <v>0.18</v>
      </c>
      <c r="N11727" t="s">
        <v>203</v>
      </c>
      <c r="P11727" t="s">
        <v>6905</v>
      </c>
      <c r="Q11727" t="s">
        <v>20</v>
      </c>
    </row>
    <row r="11728" spans="1:17" x14ac:dyDescent="0.3">
      <c r="A11728" t="s">
        <v>6907</v>
      </c>
      <c r="B11728" t="s">
        <v>32</v>
      </c>
      <c r="C11728" t="str">
        <f t="shared" si="183"/>
        <v>2k10s</v>
      </c>
      <c r="D11728">
        <v>2010</v>
      </c>
      <c r="E11728" t="s">
        <v>101</v>
      </c>
      <c r="F11728" t="s">
        <v>6810</v>
      </c>
      <c r="G11728">
        <v>0.04</v>
      </c>
      <c r="H11728">
        <v>0.12</v>
      </c>
      <c r="I11728">
        <v>0</v>
      </c>
      <c r="J11728">
        <v>0.02</v>
      </c>
      <c r="K11728">
        <v>0.18</v>
      </c>
      <c r="N11728" t="s">
        <v>203</v>
      </c>
      <c r="P11728" t="s">
        <v>6908</v>
      </c>
      <c r="Q11728" t="s">
        <v>20</v>
      </c>
    </row>
    <row r="11729" spans="1:17" x14ac:dyDescent="0.3">
      <c r="A11729" t="s">
        <v>6723</v>
      </c>
      <c r="B11729" t="s">
        <v>17</v>
      </c>
      <c r="C11729" t="str">
        <f t="shared" si="183"/>
        <v>2k10s</v>
      </c>
      <c r="D11729">
        <v>2010</v>
      </c>
      <c r="E11729" t="s">
        <v>18</v>
      </c>
      <c r="F11729" t="s">
        <v>111</v>
      </c>
      <c r="G11729">
        <v>0.13</v>
      </c>
      <c r="H11729">
        <v>0.03</v>
      </c>
      <c r="I11729">
        <v>0</v>
      </c>
      <c r="J11729">
        <v>0.01</v>
      </c>
      <c r="K11729">
        <v>0.18</v>
      </c>
      <c r="L11729">
        <v>59</v>
      </c>
      <c r="M11729">
        <v>6</v>
      </c>
      <c r="N11729" t="s">
        <v>203</v>
      </c>
      <c r="P11729" t="s">
        <v>260</v>
      </c>
      <c r="Q11729" t="s">
        <v>112</v>
      </c>
    </row>
    <row r="11730" spans="1:17" x14ac:dyDescent="0.3">
      <c r="A11730" t="s">
        <v>3568</v>
      </c>
      <c r="B11730" t="s">
        <v>49</v>
      </c>
      <c r="C11730" t="str">
        <f t="shared" si="183"/>
        <v>2k10s</v>
      </c>
      <c r="D11730">
        <v>2010</v>
      </c>
      <c r="E11730" t="s">
        <v>50</v>
      </c>
      <c r="F11730" t="s">
        <v>71</v>
      </c>
      <c r="G11730">
        <v>0.12</v>
      </c>
      <c r="H11730">
        <v>0.03</v>
      </c>
      <c r="I11730">
        <v>0</v>
      </c>
      <c r="J11730">
        <v>0.02</v>
      </c>
      <c r="K11730">
        <v>0.18</v>
      </c>
      <c r="L11730">
        <v>51</v>
      </c>
      <c r="M11730">
        <v>18</v>
      </c>
      <c r="N11730">
        <v>7</v>
      </c>
      <c r="O11730">
        <v>6</v>
      </c>
      <c r="P11730" t="s">
        <v>3355</v>
      </c>
      <c r="Q11730" t="s">
        <v>112</v>
      </c>
    </row>
    <row r="11731" spans="1:17" x14ac:dyDescent="0.3">
      <c r="A11731" t="s">
        <v>3480</v>
      </c>
      <c r="B11731" t="s">
        <v>44</v>
      </c>
      <c r="C11731" t="str">
        <f t="shared" si="183"/>
        <v>2k10s</v>
      </c>
      <c r="D11731">
        <v>2010</v>
      </c>
      <c r="E11731" t="s">
        <v>50</v>
      </c>
      <c r="F11731" t="s">
        <v>933</v>
      </c>
      <c r="G11731">
        <v>0.11</v>
      </c>
      <c r="H11731">
        <v>0.03</v>
      </c>
      <c r="I11731">
        <v>0.02</v>
      </c>
      <c r="J11731">
        <v>0.01</v>
      </c>
      <c r="K11731">
        <v>0.18</v>
      </c>
      <c r="L11731">
        <v>65</v>
      </c>
      <c r="M11731">
        <v>27</v>
      </c>
      <c r="N11731">
        <v>7.8</v>
      </c>
      <c r="O11731">
        <v>20</v>
      </c>
      <c r="P11731" t="s">
        <v>6927</v>
      </c>
      <c r="Q11731" t="s">
        <v>88</v>
      </c>
    </row>
    <row r="11732" spans="1:17" x14ac:dyDescent="0.3">
      <c r="A11732" t="s">
        <v>6937</v>
      </c>
      <c r="B11732" t="s">
        <v>159</v>
      </c>
      <c r="C11732" t="str">
        <f t="shared" si="183"/>
        <v>2k10s</v>
      </c>
      <c r="D11732">
        <v>2010</v>
      </c>
      <c r="E11732" t="s">
        <v>34</v>
      </c>
      <c r="F11732" t="s">
        <v>2450</v>
      </c>
      <c r="G11732">
        <v>7.0000000000000007E-2</v>
      </c>
      <c r="H11732">
        <v>0.02</v>
      </c>
      <c r="I11732">
        <v>7.0000000000000007E-2</v>
      </c>
      <c r="J11732">
        <v>0.02</v>
      </c>
      <c r="K11732">
        <v>0.18</v>
      </c>
      <c r="L11732">
        <v>38</v>
      </c>
      <c r="M11732">
        <v>34</v>
      </c>
      <c r="N11732">
        <v>5.6</v>
      </c>
      <c r="O11732">
        <v>37</v>
      </c>
      <c r="P11732" t="s">
        <v>2124</v>
      </c>
      <c r="Q11732" t="s">
        <v>53</v>
      </c>
    </row>
    <row r="11733" spans="1:17" x14ac:dyDescent="0.3">
      <c r="A11733" t="s">
        <v>6941</v>
      </c>
      <c r="B11733" t="s">
        <v>32</v>
      </c>
      <c r="C11733" t="str">
        <f t="shared" si="183"/>
        <v>2k10s</v>
      </c>
      <c r="D11733">
        <v>2010</v>
      </c>
      <c r="E11733" t="s">
        <v>101</v>
      </c>
      <c r="F11733" t="s">
        <v>484</v>
      </c>
      <c r="G11733">
        <v>0.16</v>
      </c>
      <c r="H11733">
        <v>0</v>
      </c>
      <c r="I11733">
        <v>0</v>
      </c>
      <c r="J11733">
        <v>0.01</v>
      </c>
      <c r="K11733">
        <v>0.17</v>
      </c>
      <c r="N11733" t="s">
        <v>203</v>
      </c>
      <c r="P11733" t="s">
        <v>1216</v>
      </c>
      <c r="Q11733" t="s">
        <v>20</v>
      </c>
    </row>
    <row r="11734" spans="1:17" x14ac:dyDescent="0.3">
      <c r="A11734" t="s">
        <v>6961</v>
      </c>
      <c r="B11734" t="s">
        <v>32</v>
      </c>
      <c r="C11734" t="str">
        <f t="shared" si="183"/>
        <v>2k10s</v>
      </c>
      <c r="D11734">
        <v>2010</v>
      </c>
      <c r="E11734" t="s">
        <v>272</v>
      </c>
      <c r="F11734" t="s">
        <v>372</v>
      </c>
      <c r="G11734">
        <v>0</v>
      </c>
      <c r="H11734">
        <v>0</v>
      </c>
      <c r="I11734">
        <v>0.17</v>
      </c>
      <c r="J11734">
        <v>0</v>
      </c>
      <c r="K11734">
        <v>0.17</v>
      </c>
    </row>
    <row r="11735" spans="1:17" x14ac:dyDescent="0.3">
      <c r="A11735" t="s">
        <v>6973</v>
      </c>
      <c r="B11735" t="s">
        <v>32</v>
      </c>
      <c r="C11735" t="str">
        <f t="shared" si="183"/>
        <v>2k10s</v>
      </c>
      <c r="D11735">
        <v>2010</v>
      </c>
      <c r="E11735" t="s">
        <v>18</v>
      </c>
      <c r="F11735" t="s">
        <v>155</v>
      </c>
      <c r="G11735">
        <v>0.16</v>
      </c>
      <c r="H11735">
        <v>0</v>
      </c>
      <c r="I11735">
        <v>0</v>
      </c>
      <c r="J11735">
        <v>0.01</v>
      </c>
      <c r="K11735">
        <v>0.17</v>
      </c>
    </row>
    <row r="11736" spans="1:17" x14ac:dyDescent="0.3">
      <c r="A11736" t="s">
        <v>6987</v>
      </c>
      <c r="B11736" t="s">
        <v>32</v>
      </c>
      <c r="C11736" t="str">
        <f t="shared" si="183"/>
        <v>2k10s</v>
      </c>
      <c r="D11736">
        <v>2010</v>
      </c>
      <c r="E11736" t="s">
        <v>50</v>
      </c>
      <c r="F11736" t="s">
        <v>372</v>
      </c>
      <c r="G11736">
        <v>0</v>
      </c>
      <c r="H11736">
        <v>0</v>
      </c>
      <c r="I11736">
        <v>0.17</v>
      </c>
      <c r="J11736">
        <v>0</v>
      </c>
      <c r="K11736">
        <v>0.17</v>
      </c>
    </row>
    <row r="11737" spans="1:17" x14ac:dyDescent="0.3">
      <c r="A11737" t="s">
        <v>6988</v>
      </c>
      <c r="B11737" t="s">
        <v>32</v>
      </c>
      <c r="C11737" t="str">
        <f t="shared" si="183"/>
        <v>2k10s</v>
      </c>
      <c r="D11737">
        <v>2010</v>
      </c>
      <c r="E11737" t="s">
        <v>30</v>
      </c>
      <c r="F11737" t="s">
        <v>6989</v>
      </c>
      <c r="G11737">
        <v>0.05</v>
      </c>
      <c r="H11737">
        <v>0.11</v>
      </c>
      <c r="I11737">
        <v>0</v>
      </c>
      <c r="J11737">
        <v>0.02</v>
      </c>
      <c r="K11737">
        <v>0.17</v>
      </c>
      <c r="N11737" t="s">
        <v>203</v>
      </c>
      <c r="P11737" t="s">
        <v>6990</v>
      </c>
      <c r="Q11737" t="s">
        <v>20</v>
      </c>
    </row>
    <row r="11738" spans="1:17" x14ac:dyDescent="0.3">
      <c r="A11738" t="s">
        <v>6995</v>
      </c>
      <c r="B11738" t="s">
        <v>32</v>
      </c>
      <c r="C11738" t="str">
        <f t="shared" si="183"/>
        <v>2k10s</v>
      </c>
      <c r="D11738">
        <v>2010</v>
      </c>
      <c r="E11738" t="s">
        <v>101</v>
      </c>
      <c r="F11738" t="s">
        <v>1787</v>
      </c>
      <c r="G11738">
        <v>0.01</v>
      </c>
      <c r="H11738">
        <v>0.14000000000000001</v>
      </c>
      <c r="I11738">
        <v>0</v>
      </c>
      <c r="J11738">
        <v>0.02</v>
      </c>
      <c r="K11738">
        <v>0.17</v>
      </c>
      <c r="P11738" t="s">
        <v>6855</v>
      </c>
      <c r="Q11738" t="s">
        <v>20</v>
      </c>
    </row>
    <row r="11739" spans="1:17" x14ac:dyDescent="0.3">
      <c r="A11739" t="s">
        <v>2437</v>
      </c>
      <c r="B11739" t="s">
        <v>32</v>
      </c>
      <c r="C11739" t="str">
        <f t="shared" si="183"/>
        <v>2k10s</v>
      </c>
      <c r="D11739">
        <v>2010</v>
      </c>
      <c r="E11739" t="s">
        <v>30</v>
      </c>
      <c r="F11739" t="s">
        <v>484</v>
      </c>
      <c r="G11739">
        <v>0.09</v>
      </c>
      <c r="H11739">
        <v>0.06</v>
      </c>
      <c r="I11739">
        <v>0</v>
      </c>
      <c r="J11739">
        <v>0.02</v>
      </c>
      <c r="K11739">
        <v>0.17</v>
      </c>
      <c r="N11739" t="s">
        <v>203</v>
      </c>
      <c r="P11739" t="s">
        <v>2288</v>
      </c>
      <c r="Q11739" t="s">
        <v>20</v>
      </c>
    </row>
    <row r="11740" spans="1:17" x14ac:dyDescent="0.3">
      <c r="A11740" t="s">
        <v>5614</v>
      </c>
      <c r="B11740" t="s">
        <v>49</v>
      </c>
      <c r="C11740" t="str">
        <f t="shared" si="183"/>
        <v>2k10s</v>
      </c>
      <c r="D11740">
        <v>2010</v>
      </c>
      <c r="E11740" t="s">
        <v>50</v>
      </c>
      <c r="F11740" t="s">
        <v>484</v>
      </c>
      <c r="G11740">
        <v>0.12</v>
      </c>
      <c r="H11740">
        <v>0.03</v>
      </c>
      <c r="I11740">
        <v>0</v>
      </c>
      <c r="J11740">
        <v>0.02</v>
      </c>
      <c r="K11740">
        <v>0.17</v>
      </c>
      <c r="L11740">
        <v>54</v>
      </c>
      <c r="M11740">
        <v>6</v>
      </c>
      <c r="N11740" t="s">
        <v>203</v>
      </c>
      <c r="P11740" t="s">
        <v>484</v>
      </c>
      <c r="Q11740" t="s">
        <v>112</v>
      </c>
    </row>
    <row r="11741" spans="1:17" x14ac:dyDescent="0.3">
      <c r="A11741" t="s">
        <v>6024</v>
      </c>
      <c r="B11741" t="s">
        <v>49</v>
      </c>
      <c r="C11741" t="str">
        <f t="shared" si="183"/>
        <v>2k10s</v>
      </c>
      <c r="D11741">
        <v>2010</v>
      </c>
      <c r="E11741" t="s">
        <v>50</v>
      </c>
      <c r="F11741" t="s">
        <v>267</v>
      </c>
      <c r="G11741">
        <v>0.1</v>
      </c>
      <c r="H11741">
        <v>0.04</v>
      </c>
      <c r="I11741">
        <v>0</v>
      </c>
      <c r="J11741">
        <v>0.02</v>
      </c>
      <c r="K11741">
        <v>0.17</v>
      </c>
      <c r="L11741">
        <v>58</v>
      </c>
      <c r="M11741">
        <v>12</v>
      </c>
      <c r="N11741">
        <v>6</v>
      </c>
      <c r="O11741">
        <v>8</v>
      </c>
      <c r="P11741" t="s">
        <v>326</v>
      </c>
      <c r="Q11741" t="s">
        <v>88</v>
      </c>
    </row>
    <row r="11742" spans="1:17" x14ac:dyDescent="0.3">
      <c r="A11742" t="s">
        <v>7034</v>
      </c>
      <c r="B11742" t="s">
        <v>159</v>
      </c>
      <c r="C11742" t="str">
        <f t="shared" si="183"/>
        <v>2k10s</v>
      </c>
      <c r="D11742">
        <v>2010</v>
      </c>
      <c r="E11742" t="s">
        <v>50</v>
      </c>
      <c r="F11742" t="s">
        <v>372</v>
      </c>
      <c r="G11742">
        <v>0</v>
      </c>
      <c r="H11742">
        <v>0</v>
      </c>
      <c r="I11742">
        <v>0.17</v>
      </c>
      <c r="J11742">
        <v>0</v>
      </c>
      <c r="K11742">
        <v>0.17</v>
      </c>
    </row>
    <row r="11743" spans="1:17" x14ac:dyDescent="0.3">
      <c r="A11743" t="s">
        <v>6179</v>
      </c>
      <c r="B11743" t="s">
        <v>44</v>
      </c>
      <c r="C11743" t="str">
        <f t="shared" si="183"/>
        <v>2k10s</v>
      </c>
      <c r="D11743">
        <v>2010</v>
      </c>
      <c r="E11743" t="s">
        <v>24</v>
      </c>
      <c r="F11743" t="s">
        <v>222</v>
      </c>
      <c r="G11743">
        <v>7.0000000000000007E-2</v>
      </c>
      <c r="H11743">
        <v>0.09</v>
      </c>
      <c r="I11743">
        <v>0</v>
      </c>
      <c r="J11743">
        <v>0.02</v>
      </c>
      <c r="K11743">
        <v>0.17</v>
      </c>
      <c r="L11743">
        <v>69</v>
      </c>
      <c r="M11743">
        <v>41</v>
      </c>
      <c r="N11743">
        <v>5.7</v>
      </c>
      <c r="O11743">
        <v>41</v>
      </c>
      <c r="P11743" t="s">
        <v>6180</v>
      </c>
      <c r="Q11743" t="s">
        <v>20</v>
      </c>
    </row>
    <row r="11744" spans="1:17" x14ac:dyDescent="0.3">
      <c r="A11744" t="s">
        <v>7051</v>
      </c>
      <c r="B11744" t="s">
        <v>44</v>
      </c>
      <c r="C11744" t="str">
        <f t="shared" si="183"/>
        <v>2k10s</v>
      </c>
      <c r="D11744">
        <v>2010</v>
      </c>
      <c r="E11744" t="s">
        <v>50</v>
      </c>
      <c r="F11744" t="s">
        <v>45</v>
      </c>
      <c r="G11744">
        <v>0.06</v>
      </c>
      <c r="H11744">
        <v>0.06</v>
      </c>
      <c r="I11744">
        <v>0.04</v>
      </c>
      <c r="J11744">
        <v>0.01</v>
      </c>
      <c r="K11744">
        <v>0.17</v>
      </c>
    </row>
    <row r="11745" spans="1:17" x14ac:dyDescent="0.3">
      <c r="A11745" t="s">
        <v>7069</v>
      </c>
      <c r="B11745" t="s">
        <v>32</v>
      </c>
      <c r="C11745" t="str">
        <f t="shared" si="183"/>
        <v>2k10s</v>
      </c>
      <c r="D11745">
        <v>2010</v>
      </c>
      <c r="E11745" t="s">
        <v>34</v>
      </c>
      <c r="F11745" t="s">
        <v>568</v>
      </c>
      <c r="G11745">
        <v>0.14000000000000001</v>
      </c>
      <c r="H11745">
        <v>0.02</v>
      </c>
      <c r="I11745">
        <v>0</v>
      </c>
      <c r="J11745">
        <v>0.01</v>
      </c>
      <c r="K11745">
        <v>0.17</v>
      </c>
    </row>
    <row r="11746" spans="1:17" x14ac:dyDescent="0.3">
      <c r="A11746" t="s">
        <v>7070</v>
      </c>
      <c r="B11746" t="s">
        <v>17</v>
      </c>
      <c r="C11746" t="str">
        <f t="shared" si="183"/>
        <v>2k10s</v>
      </c>
      <c r="D11746">
        <v>2010</v>
      </c>
      <c r="E11746" t="s">
        <v>18</v>
      </c>
      <c r="F11746" t="s">
        <v>1207</v>
      </c>
      <c r="G11746">
        <v>0.16</v>
      </c>
      <c r="H11746">
        <v>0</v>
      </c>
      <c r="I11746">
        <v>0</v>
      </c>
      <c r="J11746">
        <v>0.01</v>
      </c>
      <c r="K11746">
        <v>0.17</v>
      </c>
      <c r="N11746" t="s">
        <v>203</v>
      </c>
      <c r="P11746" t="s">
        <v>1207</v>
      </c>
      <c r="Q11746" t="s">
        <v>20</v>
      </c>
    </row>
    <row r="11747" spans="1:17" x14ac:dyDescent="0.3">
      <c r="A11747" t="s">
        <v>6234</v>
      </c>
      <c r="B11747" t="s">
        <v>44</v>
      </c>
      <c r="C11747" t="str">
        <f t="shared" si="183"/>
        <v>2k10s</v>
      </c>
      <c r="D11747">
        <v>2010</v>
      </c>
      <c r="E11747" t="s">
        <v>101</v>
      </c>
      <c r="F11747" t="s">
        <v>111</v>
      </c>
      <c r="G11747">
        <v>0.11</v>
      </c>
      <c r="H11747">
        <v>0.04</v>
      </c>
      <c r="I11747">
        <v>0</v>
      </c>
      <c r="J11747">
        <v>0.01</v>
      </c>
      <c r="K11747">
        <v>0.17</v>
      </c>
      <c r="L11747">
        <v>42</v>
      </c>
      <c r="M11747">
        <v>9</v>
      </c>
      <c r="N11747">
        <v>4.8</v>
      </c>
      <c r="O11747">
        <v>4</v>
      </c>
      <c r="P11747" t="s">
        <v>3903</v>
      </c>
      <c r="Q11747" t="s">
        <v>53</v>
      </c>
    </row>
    <row r="11748" spans="1:17" x14ac:dyDescent="0.3">
      <c r="A11748" t="s">
        <v>7092</v>
      </c>
      <c r="B11748" t="s">
        <v>17</v>
      </c>
      <c r="C11748" t="str">
        <f t="shared" si="183"/>
        <v>2k10s</v>
      </c>
      <c r="D11748">
        <v>2010</v>
      </c>
      <c r="E11748" t="s">
        <v>18</v>
      </c>
      <c r="F11748" t="s">
        <v>3937</v>
      </c>
      <c r="G11748">
        <v>0.16</v>
      </c>
      <c r="H11748">
        <v>0</v>
      </c>
      <c r="I11748">
        <v>0</v>
      </c>
      <c r="J11748">
        <v>0.01</v>
      </c>
      <c r="K11748">
        <v>0.17</v>
      </c>
      <c r="N11748" t="s">
        <v>203</v>
      </c>
      <c r="P11748" t="s">
        <v>4654</v>
      </c>
      <c r="Q11748" t="s">
        <v>20</v>
      </c>
    </row>
    <row r="11749" spans="1:17" x14ac:dyDescent="0.3">
      <c r="A11749" t="s">
        <v>3239</v>
      </c>
      <c r="B11749" t="s">
        <v>49</v>
      </c>
      <c r="C11749" t="str">
        <f t="shared" si="183"/>
        <v>2k10s</v>
      </c>
      <c r="D11749">
        <v>2010</v>
      </c>
      <c r="E11749" t="s">
        <v>34</v>
      </c>
      <c r="F11749" t="s">
        <v>568</v>
      </c>
      <c r="G11749">
        <v>0.11</v>
      </c>
      <c r="H11749">
        <v>0.03</v>
      </c>
      <c r="I11749">
        <v>0</v>
      </c>
      <c r="J11749">
        <v>0.02</v>
      </c>
      <c r="K11749">
        <v>0.17</v>
      </c>
      <c r="L11749">
        <v>72</v>
      </c>
      <c r="M11749">
        <v>4</v>
      </c>
      <c r="N11749" t="s">
        <v>203</v>
      </c>
      <c r="P11749" t="s">
        <v>568</v>
      </c>
      <c r="Q11749" t="s">
        <v>20</v>
      </c>
    </row>
    <row r="11750" spans="1:17" x14ac:dyDescent="0.3">
      <c r="A11750" t="s">
        <v>7105</v>
      </c>
      <c r="B11750" t="s">
        <v>32</v>
      </c>
      <c r="C11750" t="str">
        <f t="shared" si="183"/>
        <v>2k10s</v>
      </c>
      <c r="D11750">
        <v>2010</v>
      </c>
      <c r="E11750" t="s">
        <v>34</v>
      </c>
      <c r="F11750" t="s">
        <v>202</v>
      </c>
      <c r="G11750">
        <v>0.16</v>
      </c>
      <c r="H11750">
        <v>0</v>
      </c>
      <c r="I11750">
        <v>0</v>
      </c>
      <c r="J11750">
        <v>0.01</v>
      </c>
      <c r="K11750">
        <v>0.17</v>
      </c>
      <c r="N11750" t="s">
        <v>203</v>
      </c>
      <c r="P11750" t="s">
        <v>202</v>
      </c>
      <c r="Q11750" t="s">
        <v>20</v>
      </c>
    </row>
    <row r="11751" spans="1:17" x14ac:dyDescent="0.3">
      <c r="A11751" t="s">
        <v>4204</v>
      </c>
      <c r="B11751" t="s">
        <v>32</v>
      </c>
      <c r="C11751" t="str">
        <f t="shared" si="183"/>
        <v>2k10s</v>
      </c>
      <c r="D11751">
        <v>2010</v>
      </c>
      <c r="E11751" t="s">
        <v>50</v>
      </c>
      <c r="F11751" t="s">
        <v>568</v>
      </c>
      <c r="G11751">
        <v>0.11</v>
      </c>
      <c r="H11751">
        <v>0.04</v>
      </c>
      <c r="I11751">
        <v>0</v>
      </c>
      <c r="J11751">
        <v>0.01</v>
      </c>
      <c r="K11751">
        <v>0.17</v>
      </c>
      <c r="L11751">
        <v>58</v>
      </c>
      <c r="M11751">
        <v>5</v>
      </c>
      <c r="N11751" t="s">
        <v>203</v>
      </c>
      <c r="P11751" t="s">
        <v>2043</v>
      </c>
      <c r="Q11751" t="s">
        <v>112</v>
      </c>
    </row>
    <row r="11752" spans="1:17" x14ac:dyDescent="0.3">
      <c r="A11752" t="s">
        <v>3799</v>
      </c>
      <c r="B11752" t="s">
        <v>49</v>
      </c>
      <c r="C11752" t="str">
        <f t="shared" si="183"/>
        <v>2k10s</v>
      </c>
      <c r="D11752">
        <v>2010</v>
      </c>
      <c r="E11752" t="s">
        <v>50</v>
      </c>
      <c r="F11752" t="s">
        <v>71</v>
      </c>
      <c r="G11752">
        <v>0.14000000000000001</v>
      </c>
      <c r="H11752">
        <v>0.01</v>
      </c>
      <c r="I11752">
        <v>0</v>
      </c>
      <c r="J11752">
        <v>0.02</v>
      </c>
      <c r="K11752">
        <v>0.17</v>
      </c>
      <c r="L11752">
        <v>50</v>
      </c>
      <c r="M11752">
        <v>7</v>
      </c>
      <c r="N11752" t="s">
        <v>203</v>
      </c>
      <c r="P11752" t="s">
        <v>1544</v>
      </c>
      <c r="Q11752" t="s">
        <v>112</v>
      </c>
    </row>
    <row r="11753" spans="1:17" x14ac:dyDescent="0.3">
      <c r="A11753" t="s">
        <v>7111</v>
      </c>
      <c r="B11753" t="s">
        <v>44</v>
      </c>
      <c r="C11753" t="str">
        <f t="shared" si="183"/>
        <v>2k10s</v>
      </c>
      <c r="D11753">
        <v>2010</v>
      </c>
      <c r="E11753" t="s">
        <v>39</v>
      </c>
      <c r="F11753" t="s">
        <v>202</v>
      </c>
      <c r="G11753">
        <v>0.08</v>
      </c>
      <c r="H11753">
        <v>7.0000000000000007E-2</v>
      </c>
      <c r="I11753">
        <v>0</v>
      </c>
      <c r="J11753">
        <v>0.02</v>
      </c>
      <c r="K11753">
        <v>0.17</v>
      </c>
      <c r="L11753">
        <v>40</v>
      </c>
      <c r="M11753">
        <v>11</v>
      </c>
      <c r="N11753">
        <v>4.2</v>
      </c>
      <c r="O11753">
        <v>5</v>
      </c>
      <c r="P11753" t="s">
        <v>5683</v>
      </c>
      <c r="Q11753" t="s">
        <v>88</v>
      </c>
    </row>
    <row r="11754" spans="1:17" x14ac:dyDescent="0.3">
      <c r="A11754" t="s">
        <v>7120</v>
      </c>
      <c r="B11754" t="s">
        <v>17</v>
      </c>
      <c r="C11754" t="str">
        <f t="shared" si="183"/>
        <v>2k10s</v>
      </c>
      <c r="D11754">
        <v>2010</v>
      </c>
      <c r="E11754" t="s">
        <v>18</v>
      </c>
      <c r="F11754" t="s">
        <v>1642</v>
      </c>
      <c r="G11754">
        <v>0.16</v>
      </c>
      <c r="H11754">
        <v>0</v>
      </c>
      <c r="I11754">
        <v>0</v>
      </c>
      <c r="J11754">
        <v>0.01</v>
      </c>
      <c r="K11754">
        <v>0.17</v>
      </c>
      <c r="N11754" t="s">
        <v>203</v>
      </c>
      <c r="P11754" t="s">
        <v>1642</v>
      </c>
      <c r="Q11754" t="s">
        <v>20</v>
      </c>
    </row>
    <row r="11755" spans="1:17" x14ac:dyDescent="0.3">
      <c r="A11755" t="s">
        <v>6899</v>
      </c>
      <c r="B11755" t="s">
        <v>17</v>
      </c>
      <c r="C11755" t="str">
        <f t="shared" si="183"/>
        <v>2k10s</v>
      </c>
      <c r="D11755">
        <v>2010</v>
      </c>
      <c r="E11755" t="s">
        <v>34</v>
      </c>
      <c r="F11755" t="s">
        <v>6900</v>
      </c>
      <c r="G11755">
        <v>0.15</v>
      </c>
      <c r="H11755">
        <v>0</v>
      </c>
      <c r="I11755">
        <v>0</v>
      </c>
      <c r="J11755">
        <v>0.01</v>
      </c>
      <c r="K11755">
        <v>0.16</v>
      </c>
      <c r="N11755" t="s">
        <v>203</v>
      </c>
      <c r="P11755" t="s">
        <v>6900</v>
      </c>
      <c r="Q11755" t="s">
        <v>20</v>
      </c>
    </row>
    <row r="11756" spans="1:17" x14ac:dyDescent="0.3">
      <c r="A11756" t="s">
        <v>5066</v>
      </c>
      <c r="B11756" t="s">
        <v>44</v>
      </c>
      <c r="C11756" t="str">
        <f t="shared" si="183"/>
        <v>2k10s</v>
      </c>
      <c r="D11756">
        <v>2010</v>
      </c>
      <c r="E11756" t="s">
        <v>50</v>
      </c>
      <c r="F11756" t="s">
        <v>372</v>
      </c>
      <c r="G11756">
        <v>0.08</v>
      </c>
      <c r="H11756">
        <v>0.06</v>
      </c>
      <c r="I11756">
        <v>0</v>
      </c>
      <c r="J11756">
        <v>0.02</v>
      </c>
      <c r="K11756">
        <v>0.16</v>
      </c>
      <c r="L11756">
        <v>42</v>
      </c>
      <c r="M11756">
        <v>31</v>
      </c>
      <c r="N11756">
        <v>4.0999999999999996</v>
      </c>
      <c r="O11756">
        <v>17</v>
      </c>
      <c r="P11756" t="s">
        <v>2689</v>
      </c>
      <c r="Q11756" t="s">
        <v>88</v>
      </c>
    </row>
    <row r="11757" spans="1:17" x14ac:dyDescent="0.3">
      <c r="A11757" t="s">
        <v>7169</v>
      </c>
      <c r="B11757" t="s">
        <v>159</v>
      </c>
      <c r="C11757" t="str">
        <f t="shared" si="183"/>
        <v>2k10s</v>
      </c>
      <c r="D11757">
        <v>2010</v>
      </c>
      <c r="E11757" t="s">
        <v>28</v>
      </c>
      <c r="F11757" t="s">
        <v>6090</v>
      </c>
      <c r="G11757">
        <v>0</v>
      </c>
      <c r="H11757">
        <v>0</v>
      </c>
      <c r="I11757">
        <v>0.16</v>
      </c>
      <c r="J11757">
        <v>0</v>
      </c>
      <c r="K11757">
        <v>0.16</v>
      </c>
    </row>
    <row r="11758" spans="1:17" x14ac:dyDescent="0.3">
      <c r="A11758" t="s">
        <v>6512</v>
      </c>
      <c r="B11758" t="s">
        <v>44</v>
      </c>
      <c r="C11758" t="str">
        <f t="shared" si="183"/>
        <v>2k10s</v>
      </c>
      <c r="D11758">
        <v>2010</v>
      </c>
      <c r="E11758" t="s">
        <v>39</v>
      </c>
      <c r="F11758" t="s">
        <v>71</v>
      </c>
      <c r="G11758">
        <v>0.12</v>
      </c>
      <c r="H11758">
        <v>0.03</v>
      </c>
      <c r="I11758">
        <v>0</v>
      </c>
      <c r="J11758">
        <v>0.01</v>
      </c>
      <c r="K11758">
        <v>0.16</v>
      </c>
      <c r="L11758">
        <v>70</v>
      </c>
      <c r="M11758">
        <v>26</v>
      </c>
      <c r="N11758">
        <v>6.4</v>
      </c>
      <c r="O11758">
        <v>31</v>
      </c>
      <c r="P11758" t="s">
        <v>2893</v>
      </c>
      <c r="Q11758" t="s">
        <v>88</v>
      </c>
    </row>
    <row r="11759" spans="1:17" x14ac:dyDescent="0.3">
      <c r="A11759" t="s">
        <v>7189</v>
      </c>
      <c r="B11759" t="s">
        <v>17</v>
      </c>
      <c r="C11759" t="str">
        <f t="shared" si="183"/>
        <v>2k10s</v>
      </c>
      <c r="D11759">
        <v>2010</v>
      </c>
      <c r="E11759" t="s">
        <v>34</v>
      </c>
      <c r="F11759" t="s">
        <v>111</v>
      </c>
      <c r="G11759">
        <v>0.15</v>
      </c>
      <c r="H11759">
        <v>0</v>
      </c>
      <c r="I11759">
        <v>0</v>
      </c>
      <c r="J11759">
        <v>0.01</v>
      </c>
      <c r="K11759">
        <v>0.16</v>
      </c>
      <c r="N11759" t="s">
        <v>203</v>
      </c>
      <c r="P11759" t="s">
        <v>7190</v>
      </c>
      <c r="Q11759" t="s">
        <v>112</v>
      </c>
    </row>
    <row r="11760" spans="1:17" x14ac:dyDescent="0.3">
      <c r="A11760" t="s">
        <v>5848</v>
      </c>
      <c r="B11760" t="s">
        <v>49</v>
      </c>
      <c r="C11760" t="str">
        <f t="shared" si="183"/>
        <v>2k10s</v>
      </c>
      <c r="D11760">
        <v>2010</v>
      </c>
      <c r="E11760" t="s">
        <v>50</v>
      </c>
      <c r="F11760" t="s">
        <v>134</v>
      </c>
      <c r="G11760">
        <v>0.11</v>
      </c>
      <c r="H11760">
        <v>0.03</v>
      </c>
      <c r="I11760">
        <v>0</v>
      </c>
      <c r="J11760">
        <v>0.02</v>
      </c>
      <c r="K11760">
        <v>0.16</v>
      </c>
      <c r="L11760">
        <v>61</v>
      </c>
      <c r="M11760">
        <v>23</v>
      </c>
      <c r="N11760">
        <v>5.2</v>
      </c>
      <c r="O11760">
        <v>5</v>
      </c>
      <c r="P11760" t="s">
        <v>1489</v>
      </c>
      <c r="Q11760" t="s">
        <v>20</v>
      </c>
    </row>
    <row r="11761" spans="1:17" x14ac:dyDescent="0.3">
      <c r="A11761" t="s">
        <v>3799</v>
      </c>
      <c r="B11761" t="s">
        <v>17</v>
      </c>
      <c r="C11761" t="str">
        <f t="shared" si="183"/>
        <v>2k10s</v>
      </c>
      <c r="D11761">
        <v>2010</v>
      </c>
      <c r="E11761" t="s">
        <v>50</v>
      </c>
      <c r="F11761" t="s">
        <v>71</v>
      </c>
      <c r="G11761">
        <v>0.14000000000000001</v>
      </c>
      <c r="H11761">
        <v>0</v>
      </c>
      <c r="I11761">
        <v>0</v>
      </c>
      <c r="J11761">
        <v>0.01</v>
      </c>
      <c r="K11761">
        <v>0.16</v>
      </c>
      <c r="N11761" t="s">
        <v>203</v>
      </c>
      <c r="P11761" t="s">
        <v>1544</v>
      </c>
      <c r="Q11761" t="s">
        <v>112</v>
      </c>
    </row>
    <row r="11762" spans="1:17" x14ac:dyDescent="0.3">
      <c r="A11762" t="s">
        <v>6542</v>
      </c>
      <c r="B11762" t="s">
        <v>17</v>
      </c>
      <c r="C11762" t="str">
        <f t="shared" si="183"/>
        <v>2k10s</v>
      </c>
      <c r="D11762">
        <v>2010</v>
      </c>
      <c r="E11762" t="s">
        <v>272</v>
      </c>
      <c r="F11762" t="s">
        <v>51</v>
      </c>
      <c r="G11762">
        <v>0.13</v>
      </c>
      <c r="H11762">
        <v>0.02</v>
      </c>
      <c r="I11762">
        <v>0</v>
      </c>
      <c r="J11762">
        <v>0.01</v>
      </c>
      <c r="K11762">
        <v>0.16</v>
      </c>
    </row>
    <row r="11763" spans="1:17" x14ac:dyDescent="0.3">
      <c r="A11763" t="s">
        <v>7256</v>
      </c>
      <c r="B11763" t="s">
        <v>17</v>
      </c>
      <c r="C11763" t="str">
        <f t="shared" si="183"/>
        <v>2k10s</v>
      </c>
      <c r="D11763">
        <v>2010</v>
      </c>
      <c r="E11763" t="s">
        <v>50</v>
      </c>
      <c r="F11763" t="s">
        <v>1403</v>
      </c>
      <c r="G11763">
        <v>0.15</v>
      </c>
      <c r="H11763">
        <v>0</v>
      </c>
      <c r="I11763">
        <v>0</v>
      </c>
      <c r="J11763">
        <v>0.01</v>
      </c>
      <c r="K11763">
        <v>0.16</v>
      </c>
      <c r="N11763" t="s">
        <v>203</v>
      </c>
      <c r="P11763" t="s">
        <v>1746</v>
      </c>
      <c r="Q11763" t="s">
        <v>20</v>
      </c>
    </row>
    <row r="11764" spans="1:17" x14ac:dyDescent="0.3">
      <c r="A11764" t="s">
        <v>5529</v>
      </c>
      <c r="B11764" t="s">
        <v>159</v>
      </c>
      <c r="C11764" t="str">
        <f t="shared" si="183"/>
        <v>2k10s</v>
      </c>
      <c r="D11764">
        <v>2010</v>
      </c>
      <c r="E11764" t="s">
        <v>1</v>
      </c>
      <c r="F11764" t="s">
        <v>1207</v>
      </c>
      <c r="G11764">
        <v>0.05</v>
      </c>
      <c r="H11764">
        <v>0.08</v>
      </c>
      <c r="I11764">
        <v>0</v>
      </c>
      <c r="J11764">
        <v>0.03</v>
      </c>
      <c r="K11764">
        <v>0.16</v>
      </c>
    </row>
    <row r="11765" spans="1:17" x14ac:dyDescent="0.3">
      <c r="A11765" t="s">
        <v>7266</v>
      </c>
      <c r="B11765" t="s">
        <v>32</v>
      </c>
      <c r="C11765" t="str">
        <f t="shared" si="183"/>
        <v>2k10s</v>
      </c>
      <c r="D11765">
        <v>2010</v>
      </c>
      <c r="E11765" t="s">
        <v>34</v>
      </c>
      <c r="F11765" t="s">
        <v>4203</v>
      </c>
      <c r="G11765">
        <v>0.15</v>
      </c>
      <c r="H11765">
        <v>0</v>
      </c>
      <c r="I11765">
        <v>0</v>
      </c>
      <c r="J11765">
        <v>0.01</v>
      </c>
      <c r="K11765">
        <v>0.16</v>
      </c>
      <c r="N11765" t="s">
        <v>203</v>
      </c>
      <c r="P11765" t="s">
        <v>4203</v>
      </c>
      <c r="Q11765" t="s">
        <v>20</v>
      </c>
    </row>
    <row r="11766" spans="1:17" x14ac:dyDescent="0.3">
      <c r="A11766" t="s">
        <v>7281</v>
      </c>
      <c r="B11766" t="s">
        <v>32</v>
      </c>
      <c r="C11766" t="str">
        <f t="shared" si="183"/>
        <v>2k10s</v>
      </c>
      <c r="D11766">
        <v>2010</v>
      </c>
      <c r="E11766" t="s">
        <v>50</v>
      </c>
      <c r="F11766" t="s">
        <v>6989</v>
      </c>
      <c r="G11766">
        <v>0</v>
      </c>
      <c r="H11766">
        <v>0.14000000000000001</v>
      </c>
      <c r="I11766">
        <v>0</v>
      </c>
      <c r="J11766">
        <v>0.02</v>
      </c>
      <c r="K11766">
        <v>0.16</v>
      </c>
    </row>
    <row r="11767" spans="1:17" x14ac:dyDescent="0.3">
      <c r="A11767" t="s">
        <v>6723</v>
      </c>
      <c r="B11767" t="s">
        <v>44</v>
      </c>
      <c r="C11767" t="str">
        <f t="shared" si="183"/>
        <v>2k10s</v>
      </c>
      <c r="D11767">
        <v>2010</v>
      </c>
      <c r="E11767" t="s">
        <v>18</v>
      </c>
      <c r="F11767" t="s">
        <v>111</v>
      </c>
      <c r="G11767">
        <v>0.1</v>
      </c>
      <c r="H11767">
        <v>0.05</v>
      </c>
      <c r="I11767">
        <v>0</v>
      </c>
      <c r="J11767">
        <v>0.01</v>
      </c>
      <c r="K11767">
        <v>0.16</v>
      </c>
      <c r="L11767">
        <v>61</v>
      </c>
      <c r="M11767">
        <v>34</v>
      </c>
      <c r="N11767">
        <v>5.3</v>
      </c>
      <c r="O11767">
        <v>7</v>
      </c>
      <c r="P11767" t="s">
        <v>260</v>
      </c>
      <c r="Q11767" t="s">
        <v>88</v>
      </c>
    </row>
    <row r="11768" spans="1:17" x14ac:dyDescent="0.3">
      <c r="A11768" t="s">
        <v>7290</v>
      </c>
      <c r="B11768" t="s">
        <v>32</v>
      </c>
      <c r="C11768" t="str">
        <f t="shared" si="183"/>
        <v>2k10s</v>
      </c>
      <c r="D11768">
        <v>2010</v>
      </c>
      <c r="E11768" t="s">
        <v>50</v>
      </c>
      <c r="F11768" t="s">
        <v>372</v>
      </c>
      <c r="G11768">
        <v>0.05</v>
      </c>
      <c r="H11768">
        <v>0.01</v>
      </c>
      <c r="I11768">
        <v>0.08</v>
      </c>
      <c r="J11768">
        <v>0.01</v>
      </c>
      <c r="K11768">
        <v>0.16</v>
      </c>
      <c r="L11768">
        <v>70</v>
      </c>
      <c r="M11768">
        <v>22</v>
      </c>
      <c r="N11768" t="s">
        <v>203</v>
      </c>
      <c r="P11768" t="s">
        <v>2689</v>
      </c>
      <c r="Q11768" t="s">
        <v>88</v>
      </c>
    </row>
    <row r="11769" spans="1:17" x14ac:dyDescent="0.3">
      <c r="A11769" t="s">
        <v>7256</v>
      </c>
      <c r="B11769" t="s">
        <v>32</v>
      </c>
      <c r="C11769" t="str">
        <f t="shared" si="183"/>
        <v>2k10s</v>
      </c>
      <c r="D11769">
        <v>2010</v>
      </c>
      <c r="E11769" t="s">
        <v>50</v>
      </c>
      <c r="F11769" t="s">
        <v>1403</v>
      </c>
      <c r="G11769">
        <v>0.15</v>
      </c>
      <c r="H11769">
        <v>0</v>
      </c>
      <c r="I11769">
        <v>0</v>
      </c>
      <c r="J11769">
        <v>0.01</v>
      </c>
      <c r="K11769">
        <v>0.16</v>
      </c>
      <c r="N11769" t="s">
        <v>203</v>
      </c>
      <c r="P11769" t="s">
        <v>3909</v>
      </c>
      <c r="Q11769" t="s">
        <v>20</v>
      </c>
    </row>
    <row r="11770" spans="1:17" x14ac:dyDescent="0.3">
      <c r="A11770" t="s">
        <v>6071</v>
      </c>
      <c r="B11770" t="s">
        <v>159</v>
      </c>
      <c r="C11770" t="str">
        <f t="shared" si="183"/>
        <v>2k10s</v>
      </c>
      <c r="D11770">
        <v>2010</v>
      </c>
      <c r="E11770" t="s">
        <v>18</v>
      </c>
      <c r="F11770" t="s">
        <v>234</v>
      </c>
      <c r="G11770">
        <v>0</v>
      </c>
      <c r="H11770">
        <v>0</v>
      </c>
      <c r="I11770">
        <v>0.16</v>
      </c>
      <c r="J11770">
        <v>0</v>
      </c>
      <c r="K11770">
        <v>0.16</v>
      </c>
    </row>
    <row r="11771" spans="1:17" x14ac:dyDescent="0.3">
      <c r="A11771" t="s">
        <v>7313</v>
      </c>
      <c r="B11771" t="s">
        <v>17</v>
      </c>
      <c r="C11771" t="str">
        <f t="shared" si="183"/>
        <v>2k10s</v>
      </c>
      <c r="D11771">
        <v>2010</v>
      </c>
      <c r="E11771" t="s">
        <v>272</v>
      </c>
      <c r="F11771" t="s">
        <v>234</v>
      </c>
      <c r="G11771">
        <v>0.11</v>
      </c>
      <c r="H11771">
        <v>0.02</v>
      </c>
      <c r="I11771">
        <v>0.02</v>
      </c>
      <c r="J11771">
        <v>0.01</v>
      </c>
      <c r="K11771">
        <v>0.16</v>
      </c>
    </row>
    <row r="11772" spans="1:17" x14ac:dyDescent="0.3">
      <c r="A11772" t="s">
        <v>1851</v>
      </c>
      <c r="B11772" t="s">
        <v>148</v>
      </c>
      <c r="C11772" t="str">
        <f t="shared" si="183"/>
        <v>2k10s</v>
      </c>
      <c r="D11772">
        <v>2010</v>
      </c>
      <c r="E11772" t="s">
        <v>37</v>
      </c>
      <c r="F11772" t="s">
        <v>1852</v>
      </c>
      <c r="G11772">
        <v>0</v>
      </c>
      <c r="H11772">
        <v>0.13</v>
      </c>
      <c r="I11772">
        <v>0</v>
      </c>
      <c r="J11772">
        <v>0.03</v>
      </c>
      <c r="K11772">
        <v>0.16</v>
      </c>
      <c r="L11772">
        <v>55</v>
      </c>
      <c r="M11772">
        <v>23</v>
      </c>
      <c r="N11772">
        <v>5.5</v>
      </c>
      <c r="O11772">
        <v>267</v>
      </c>
      <c r="P11772" t="s">
        <v>1852</v>
      </c>
      <c r="Q11772" t="s">
        <v>53</v>
      </c>
    </row>
    <row r="11773" spans="1:17" x14ac:dyDescent="0.3">
      <c r="A11773" t="s">
        <v>2990</v>
      </c>
      <c r="B11773" t="s">
        <v>44</v>
      </c>
      <c r="C11773" t="str">
        <f t="shared" si="183"/>
        <v>2k10s</v>
      </c>
      <c r="D11773">
        <v>2010</v>
      </c>
      <c r="E11773" t="s">
        <v>50</v>
      </c>
      <c r="F11773" t="s">
        <v>2450</v>
      </c>
      <c r="G11773">
        <v>7.0000000000000007E-2</v>
      </c>
      <c r="H11773">
        <v>0.02</v>
      </c>
      <c r="I11773">
        <v>0.06</v>
      </c>
      <c r="J11773">
        <v>0.01</v>
      </c>
      <c r="K11773">
        <v>0.16</v>
      </c>
      <c r="L11773">
        <v>59</v>
      </c>
      <c r="M11773">
        <v>38</v>
      </c>
      <c r="N11773">
        <v>7.3</v>
      </c>
      <c r="O11773">
        <v>23</v>
      </c>
      <c r="P11773" t="s">
        <v>2114</v>
      </c>
      <c r="Q11773" t="s">
        <v>53</v>
      </c>
    </row>
    <row r="11774" spans="1:17" x14ac:dyDescent="0.3">
      <c r="A11774" t="s">
        <v>7340</v>
      </c>
      <c r="B11774" t="s">
        <v>32</v>
      </c>
      <c r="C11774" t="str">
        <f t="shared" si="183"/>
        <v>2k10s</v>
      </c>
      <c r="D11774">
        <v>2010</v>
      </c>
      <c r="E11774" t="s">
        <v>28</v>
      </c>
      <c r="F11774" t="s">
        <v>242</v>
      </c>
      <c r="G11774">
        <v>0.11</v>
      </c>
      <c r="H11774">
        <v>0</v>
      </c>
      <c r="I11774">
        <v>0.03</v>
      </c>
      <c r="J11774">
        <v>0.01</v>
      </c>
      <c r="K11774">
        <v>0.15</v>
      </c>
      <c r="L11774">
        <v>80</v>
      </c>
      <c r="M11774">
        <v>8</v>
      </c>
      <c r="N11774">
        <v>8</v>
      </c>
      <c r="O11774">
        <v>13</v>
      </c>
      <c r="P11774" t="s">
        <v>3340</v>
      </c>
      <c r="Q11774" t="s">
        <v>112</v>
      </c>
    </row>
    <row r="11775" spans="1:17" x14ac:dyDescent="0.3">
      <c r="A11775" t="s">
        <v>6808</v>
      </c>
      <c r="B11775" t="s">
        <v>44</v>
      </c>
      <c r="C11775" t="str">
        <f t="shared" si="183"/>
        <v>2k10s</v>
      </c>
      <c r="D11775">
        <v>2010</v>
      </c>
      <c r="E11775" t="s">
        <v>50</v>
      </c>
      <c r="F11775" t="s">
        <v>234</v>
      </c>
      <c r="G11775">
        <v>0.1</v>
      </c>
      <c r="H11775">
        <v>0.04</v>
      </c>
      <c r="I11775">
        <v>0</v>
      </c>
      <c r="J11775">
        <v>0.01</v>
      </c>
      <c r="K11775">
        <v>0.15</v>
      </c>
    </row>
    <row r="11776" spans="1:17" x14ac:dyDescent="0.3">
      <c r="A11776" t="s">
        <v>3799</v>
      </c>
      <c r="B11776" t="s">
        <v>159</v>
      </c>
      <c r="C11776" t="str">
        <f t="shared" si="183"/>
        <v>2k10s</v>
      </c>
      <c r="D11776">
        <v>2010</v>
      </c>
      <c r="E11776" t="s">
        <v>50</v>
      </c>
      <c r="F11776" t="s">
        <v>71</v>
      </c>
      <c r="G11776">
        <v>0.09</v>
      </c>
      <c r="H11776">
        <v>0.04</v>
      </c>
      <c r="I11776">
        <v>0</v>
      </c>
      <c r="J11776">
        <v>0.03</v>
      </c>
      <c r="K11776">
        <v>0.15</v>
      </c>
      <c r="N11776" t="s">
        <v>203</v>
      </c>
      <c r="P11776" t="s">
        <v>1544</v>
      </c>
      <c r="Q11776" t="s">
        <v>112</v>
      </c>
    </row>
    <row r="11777" spans="1:17" x14ac:dyDescent="0.3">
      <c r="A11777" t="s">
        <v>7349</v>
      </c>
      <c r="B11777" t="s">
        <v>32</v>
      </c>
      <c r="C11777" t="str">
        <f t="shared" si="183"/>
        <v>2k10s</v>
      </c>
      <c r="D11777">
        <v>2010</v>
      </c>
      <c r="E11777" t="s">
        <v>39</v>
      </c>
      <c r="F11777" t="s">
        <v>663</v>
      </c>
      <c r="G11777">
        <v>0.12</v>
      </c>
      <c r="H11777">
        <v>0.02</v>
      </c>
      <c r="I11777">
        <v>0</v>
      </c>
      <c r="J11777">
        <v>0.01</v>
      </c>
      <c r="K11777">
        <v>0.15</v>
      </c>
    </row>
    <row r="11778" spans="1:17" x14ac:dyDescent="0.3">
      <c r="A11778" t="s">
        <v>7354</v>
      </c>
      <c r="B11778" t="s">
        <v>32</v>
      </c>
      <c r="C11778" t="str">
        <f t="shared" si="183"/>
        <v>2k10s</v>
      </c>
      <c r="D11778">
        <v>2010</v>
      </c>
      <c r="E11778" t="s">
        <v>39</v>
      </c>
      <c r="F11778" t="s">
        <v>484</v>
      </c>
      <c r="G11778">
        <v>0.14000000000000001</v>
      </c>
      <c r="H11778">
        <v>0</v>
      </c>
      <c r="I11778">
        <v>0</v>
      </c>
      <c r="J11778">
        <v>0.01</v>
      </c>
      <c r="K11778">
        <v>0.15</v>
      </c>
      <c r="N11778" t="s">
        <v>203</v>
      </c>
      <c r="P11778" t="s">
        <v>484</v>
      </c>
      <c r="Q11778" t="s">
        <v>20</v>
      </c>
    </row>
    <row r="11779" spans="1:17" x14ac:dyDescent="0.3">
      <c r="A11779" t="s">
        <v>7363</v>
      </c>
      <c r="B11779" t="s">
        <v>17</v>
      </c>
      <c r="C11779" t="str">
        <f t="shared" ref="C11779:C11842" si="184">_xlfn.IFS(D11779&lt;1990,"80s",D11779&lt;2000,"90s",D11779&lt;2010,"2Ks",D11779&lt;2020,"2k10s")</f>
        <v>2k10s</v>
      </c>
      <c r="D11779">
        <v>2010</v>
      </c>
      <c r="E11779" t="s">
        <v>101</v>
      </c>
      <c r="F11779" t="s">
        <v>3510</v>
      </c>
      <c r="G11779">
        <v>0.14000000000000001</v>
      </c>
      <c r="H11779">
        <v>0</v>
      </c>
      <c r="I11779">
        <v>0</v>
      </c>
      <c r="J11779">
        <v>0.01</v>
      </c>
      <c r="K11779">
        <v>0.15</v>
      </c>
    </row>
    <row r="11780" spans="1:17" x14ac:dyDescent="0.3">
      <c r="A11780" t="s">
        <v>7369</v>
      </c>
      <c r="B11780" t="s">
        <v>32</v>
      </c>
      <c r="C11780" t="str">
        <f t="shared" si="184"/>
        <v>2k10s</v>
      </c>
      <c r="D11780">
        <v>2010</v>
      </c>
      <c r="E11780" t="s">
        <v>101</v>
      </c>
      <c r="F11780" t="s">
        <v>6855</v>
      </c>
      <c r="G11780">
        <v>0</v>
      </c>
      <c r="H11780">
        <v>0.13</v>
      </c>
      <c r="I11780">
        <v>0</v>
      </c>
      <c r="J11780">
        <v>0.02</v>
      </c>
      <c r="K11780">
        <v>0.15</v>
      </c>
    </row>
    <row r="11781" spans="1:17" x14ac:dyDescent="0.3">
      <c r="A11781" t="s">
        <v>7374</v>
      </c>
      <c r="B11781" t="s">
        <v>17</v>
      </c>
      <c r="C11781" t="str">
        <f t="shared" si="184"/>
        <v>2k10s</v>
      </c>
      <c r="D11781">
        <v>2010</v>
      </c>
      <c r="E11781" t="s">
        <v>37</v>
      </c>
      <c r="F11781" t="s">
        <v>2270</v>
      </c>
      <c r="G11781">
        <v>7.0000000000000007E-2</v>
      </c>
      <c r="H11781">
        <v>0.06</v>
      </c>
      <c r="I11781">
        <v>0</v>
      </c>
      <c r="J11781">
        <v>0.02</v>
      </c>
      <c r="K11781">
        <v>0.15</v>
      </c>
      <c r="N11781" t="s">
        <v>203</v>
      </c>
      <c r="P11781" t="s">
        <v>2270</v>
      </c>
      <c r="Q11781" t="s">
        <v>88</v>
      </c>
    </row>
    <row r="11782" spans="1:17" x14ac:dyDescent="0.3">
      <c r="A11782" t="s">
        <v>7385</v>
      </c>
      <c r="B11782" t="s">
        <v>17</v>
      </c>
      <c r="C11782" t="str">
        <f t="shared" si="184"/>
        <v>2k10s</v>
      </c>
      <c r="D11782">
        <v>2010</v>
      </c>
      <c r="E11782" t="s">
        <v>18</v>
      </c>
      <c r="F11782" t="s">
        <v>1207</v>
      </c>
      <c r="G11782">
        <v>0.14000000000000001</v>
      </c>
      <c r="H11782">
        <v>0</v>
      </c>
      <c r="I11782">
        <v>0</v>
      </c>
      <c r="J11782">
        <v>0.01</v>
      </c>
      <c r="K11782">
        <v>0.15</v>
      </c>
      <c r="N11782" t="s">
        <v>203</v>
      </c>
      <c r="P11782" t="s">
        <v>1686</v>
      </c>
      <c r="Q11782" t="s">
        <v>112</v>
      </c>
    </row>
    <row r="11783" spans="1:17" x14ac:dyDescent="0.3">
      <c r="A11783" t="s">
        <v>361</v>
      </c>
      <c r="B11783" t="s">
        <v>159</v>
      </c>
      <c r="C11783" t="str">
        <f t="shared" si="184"/>
        <v>2k10s</v>
      </c>
      <c r="D11783">
        <v>2010</v>
      </c>
      <c r="E11783" t="s">
        <v>34</v>
      </c>
      <c r="F11783" t="s">
        <v>111</v>
      </c>
      <c r="G11783">
        <v>0.11</v>
      </c>
      <c r="H11783">
        <v>0.03</v>
      </c>
      <c r="I11783">
        <v>0</v>
      </c>
      <c r="J11783">
        <v>0.02</v>
      </c>
      <c r="K11783">
        <v>0.15</v>
      </c>
      <c r="N11783">
        <v>6.2</v>
      </c>
      <c r="O11783">
        <v>6</v>
      </c>
      <c r="P11783" t="s">
        <v>111</v>
      </c>
      <c r="Q11783" t="s">
        <v>112</v>
      </c>
    </row>
    <row r="11784" spans="1:17" x14ac:dyDescent="0.3">
      <c r="A11784" t="s">
        <v>7388</v>
      </c>
      <c r="B11784" t="s">
        <v>32</v>
      </c>
      <c r="C11784" t="str">
        <f t="shared" si="184"/>
        <v>2k10s</v>
      </c>
      <c r="D11784">
        <v>2010</v>
      </c>
      <c r="E11784" t="s">
        <v>50</v>
      </c>
      <c r="F11784" t="s">
        <v>568</v>
      </c>
      <c r="G11784">
        <v>0.12</v>
      </c>
      <c r="H11784">
        <v>0.02</v>
      </c>
      <c r="I11784">
        <v>0</v>
      </c>
      <c r="J11784">
        <v>0.01</v>
      </c>
      <c r="K11784">
        <v>0.15</v>
      </c>
      <c r="N11784" t="s">
        <v>203</v>
      </c>
      <c r="P11784" t="s">
        <v>1093</v>
      </c>
      <c r="Q11784" t="s">
        <v>20</v>
      </c>
    </row>
    <row r="11785" spans="1:17" x14ac:dyDescent="0.3">
      <c r="A11785" t="s">
        <v>3646</v>
      </c>
      <c r="B11785" t="s">
        <v>32</v>
      </c>
      <c r="C11785" t="str">
        <f t="shared" si="184"/>
        <v>2k10s</v>
      </c>
      <c r="D11785">
        <v>2010</v>
      </c>
      <c r="E11785" t="s">
        <v>18</v>
      </c>
      <c r="F11785" t="s">
        <v>51</v>
      </c>
      <c r="G11785">
        <v>0.14000000000000001</v>
      </c>
      <c r="H11785">
        <v>0</v>
      </c>
      <c r="I11785">
        <v>0</v>
      </c>
      <c r="J11785">
        <v>0.01</v>
      </c>
      <c r="K11785">
        <v>0.15</v>
      </c>
      <c r="N11785" t="s">
        <v>203</v>
      </c>
      <c r="P11785" t="s">
        <v>2108</v>
      </c>
      <c r="Q11785" t="s">
        <v>20</v>
      </c>
    </row>
    <row r="11786" spans="1:17" x14ac:dyDescent="0.3">
      <c r="A11786" t="s">
        <v>5614</v>
      </c>
      <c r="B11786" t="s">
        <v>44</v>
      </c>
      <c r="C11786" t="str">
        <f t="shared" si="184"/>
        <v>2k10s</v>
      </c>
      <c r="D11786">
        <v>2010</v>
      </c>
      <c r="E11786" t="s">
        <v>50</v>
      </c>
      <c r="F11786" t="s">
        <v>484</v>
      </c>
      <c r="G11786">
        <v>0.12</v>
      </c>
      <c r="H11786">
        <v>0.02</v>
      </c>
      <c r="I11786">
        <v>0</v>
      </c>
      <c r="J11786">
        <v>0.01</v>
      </c>
      <c r="K11786">
        <v>0.15</v>
      </c>
      <c r="L11786">
        <v>55</v>
      </c>
      <c r="M11786">
        <v>10</v>
      </c>
      <c r="N11786">
        <v>6.3</v>
      </c>
      <c r="O11786">
        <v>6</v>
      </c>
      <c r="P11786" t="s">
        <v>484</v>
      </c>
      <c r="Q11786" t="s">
        <v>112</v>
      </c>
    </row>
    <row r="11787" spans="1:17" x14ac:dyDescent="0.3">
      <c r="A11787" t="s">
        <v>2885</v>
      </c>
      <c r="B11787" t="s">
        <v>32</v>
      </c>
      <c r="C11787" t="str">
        <f t="shared" si="184"/>
        <v>2k10s</v>
      </c>
      <c r="D11787">
        <v>2010</v>
      </c>
      <c r="E11787" t="s">
        <v>50</v>
      </c>
      <c r="F11787" t="s">
        <v>111</v>
      </c>
      <c r="G11787">
        <v>0.14000000000000001</v>
      </c>
      <c r="H11787">
        <v>0.01</v>
      </c>
      <c r="I11787">
        <v>0</v>
      </c>
      <c r="J11787">
        <v>0.01</v>
      </c>
      <c r="K11787">
        <v>0.15</v>
      </c>
      <c r="L11787">
        <v>57</v>
      </c>
      <c r="M11787">
        <v>7</v>
      </c>
      <c r="N11787">
        <v>6.3</v>
      </c>
      <c r="O11787">
        <v>6</v>
      </c>
      <c r="P11787" t="s">
        <v>3040</v>
      </c>
      <c r="Q11787" t="s">
        <v>112</v>
      </c>
    </row>
    <row r="11788" spans="1:17" x14ac:dyDescent="0.3">
      <c r="A11788" t="s">
        <v>7422</v>
      </c>
      <c r="B11788" t="s">
        <v>32</v>
      </c>
      <c r="C11788" t="str">
        <f t="shared" si="184"/>
        <v>2k10s</v>
      </c>
      <c r="D11788">
        <v>2010</v>
      </c>
      <c r="E11788" t="s">
        <v>34</v>
      </c>
      <c r="F11788" t="s">
        <v>2269</v>
      </c>
      <c r="G11788">
        <v>0.14000000000000001</v>
      </c>
      <c r="H11788">
        <v>0</v>
      </c>
      <c r="I11788">
        <v>0</v>
      </c>
      <c r="J11788">
        <v>0.01</v>
      </c>
      <c r="K11788">
        <v>0.15</v>
      </c>
      <c r="N11788" t="s">
        <v>203</v>
      </c>
      <c r="P11788" t="s">
        <v>7423</v>
      </c>
      <c r="Q11788" t="s">
        <v>20</v>
      </c>
    </row>
    <row r="11789" spans="1:17" x14ac:dyDescent="0.3">
      <c r="A11789" t="s">
        <v>2037</v>
      </c>
      <c r="B11789" t="s">
        <v>148</v>
      </c>
      <c r="C11789" t="str">
        <f t="shared" si="184"/>
        <v>2k10s</v>
      </c>
      <c r="D11789">
        <v>2010</v>
      </c>
      <c r="E11789" t="s">
        <v>50</v>
      </c>
      <c r="F11789" t="s">
        <v>484</v>
      </c>
      <c r="G11789">
        <v>7.0000000000000007E-2</v>
      </c>
      <c r="H11789">
        <v>0.06</v>
      </c>
      <c r="I11789">
        <v>0</v>
      </c>
      <c r="J11789">
        <v>0.02</v>
      </c>
      <c r="K11789">
        <v>0.15</v>
      </c>
      <c r="L11789">
        <v>83</v>
      </c>
      <c r="M11789">
        <v>18</v>
      </c>
      <c r="N11789">
        <v>7.8</v>
      </c>
      <c r="O11789">
        <v>603</v>
      </c>
      <c r="P11789" t="s">
        <v>2038</v>
      </c>
      <c r="Q11789" t="s">
        <v>53</v>
      </c>
    </row>
    <row r="11790" spans="1:17" x14ac:dyDescent="0.3">
      <c r="A11790" t="s">
        <v>7444</v>
      </c>
      <c r="B11790" t="s">
        <v>49</v>
      </c>
      <c r="C11790" t="str">
        <f t="shared" si="184"/>
        <v>2k10s</v>
      </c>
      <c r="D11790">
        <v>2010</v>
      </c>
      <c r="E11790" t="s">
        <v>50</v>
      </c>
      <c r="F11790" t="s">
        <v>484</v>
      </c>
      <c r="G11790">
        <v>7.0000000000000007E-2</v>
      </c>
      <c r="H11790">
        <v>0.05</v>
      </c>
      <c r="I11790">
        <v>0</v>
      </c>
      <c r="J11790">
        <v>0.02</v>
      </c>
      <c r="K11790">
        <v>0.15</v>
      </c>
      <c r="L11790">
        <v>43</v>
      </c>
      <c r="M11790">
        <v>5</v>
      </c>
      <c r="N11790">
        <v>4.2</v>
      </c>
      <c r="O11790">
        <v>6</v>
      </c>
      <c r="P11790" t="s">
        <v>7445</v>
      </c>
      <c r="Q11790" t="s">
        <v>112</v>
      </c>
    </row>
    <row r="11791" spans="1:17" x14ac:dyDescent="0.3">
      <c r="A11791" t="s">
        <v>5612</v>
      </c>
      <c r="B11791" t="s">
        <v>49</v>
      </c>
      <c r="C11791" t="str">
        <f t="shared" si="184"/>
        <v>2k10s</v>
      </c>
      <c r="D11791">
        <v>2010</v>
      </c>
      <c r="E11791" t="s">
        <v>50</v>
      </c>
      <c r="F11791" t="s">
        <v>1511</v>
      </c>
      <c r="G11791">
        <v>0.08</v>
      </c>
      <c r="H11791">
        <v>0.04</v>
      </c>
      <c r="I11791">
        <v>0</v>
      </c>
      <c r="J11791">
        <v>0.02</v>
      </c>
      <c r="K11791">
        <v>0.15</v>
      </c>
    </row>
    <row r="11792" spans="1:17" x14ac:dyDescent="0.3">
      <c r="A11792" t="s">
        <v>7473</v>
      </c>
      <c r="B11792" t="s">
        <v>49</v>
      </c>
      <c r="C11792" t="str">
        <f t="shared" si="184"/>
        <v>2k10s</v>
      </c>
      <c r="D11792">
        <v>2010</v>
      </c>
      <c r="E11792" t="s">
        <v>18</v>
      </c>
      <c r="F11792" t="s">
        <v>68</v>
      </c>
      <c r="G11792">
        <v>0.13</v>
      </c>
      <c r="H11792">
        <v>0</v>
      </c>
      <c r="I11792">
        <v>0</v>
      </c>
      <c r="J11792">
        <v>0.01</v>
      </c>
      <c r="K11792">
        <v>0.15</v>
      </c>
      <c r="L11792">
        <v>66</v>
      </c>
      <c r="M11792">
        <v>14</v>
      </c>
      <c r="N11792">
        <v>8.1</v>
      </c>
      <c r="O11792">
        <v>23</v>
      </c>
      <c r="P11792" t="s">
        <v>1626</v>
      </c>
      <c r="Q11792" t="s">
        <v>112</v>
      </c>
    </row>
    <row r="11793" spans="1:17" x14ac:dyDescent="0.3">
      <c r="A11793" t="s">
        <v>7485</v>
      </c>
      <c r="B11793" t="s">
        <v>17</v>
      </c>
      <c r="C11793" t="str">
        <f t="shared" si="184"/>
        <v>2k10s</v>
      </c>
      <c r="D11793">
        <v>2010</v>
      </c>
      <c r="E11793" t="s">
        <v>18</v>
      </c>
      <c r="F11793" t="s">
        <v>155</v>
      </c>
      <c r="G11793">
        <v>0.14000000000000001</v>
      </c>
      <c r="H11793">
        <v>0</v>
      </c>
      <c r="I11793">
        <v>0</v>
      </c>
      <c r="J11793">
        <v>0.01</v>
      </c>
      <c r="K11793">
        <v>0.15</v>
      </c>
      <c r="N11793" t="s">
        <v>203</v>
      </c>
      <c r="P11793" t="s">
        <v>1253</v>
      </c>
      <c r="Q11793" t="s">
        <v>20</v>
      </c>
    </row>
    <row r="11794" spans="1:17" x14ac:dyDescent="0.3">
      <c r="A11794" t="s">
        <v>7492</v>
      </c>
      <c r="B11794" t="s">
        <v>159</v>
      </c>
      <c r="C11794" t="str">
        <f t="shared" si="184"/>
        <v>2k10s</v>
      </c>
      <c r="D11794">
        <v>2010</v>
      </c>
      <c r="E11794" t="s">
        <v>28</v>
      </c>
      <c r="F11794" t="s">
        <v>6090</v>
      </c>
      <c r="G11794">
        <v>0.09</v>
      </c>
      <c r="H11794">
        <v>0</v>
      </c>
      <c r="I11794">
        <v>0.04</v>
      </c>
      <c r="J11794">
        <v>0.01</v>
      </c>
      <c r="K11794">
        <v>0.15</v>
      </c>
      <c r="L11794">
        <v>80</v>
      </c>
      <c r="M11794">
        <v>25</v>
      </c>
      <c r="N11794">
        <v>8.3000000000000007</v>
      </c>
      <c r="O11794">
        <v>57</v>
      </c>
      <c r="P11794" t="s">
        <v>5872</v>
      </c>
      <c r="Q11794" t="s">
        <v>88</v>
      </c>
    </row>
    <row r="11795" spans="1:17" x14ac:dyDescent="0.3">
      <c r="A11795" t="s">
        <v>4738</v>
      </c>
      <c r="B11795" t="s">
        <v>32</v>
      </c>
      <c r="C11795" t="str">
        <f t="shared" si="184"/>
        <v>2k10s</v>
      </c>
      <c r="D11795">
        <v>2010</v>
      </c>
      <c r="E11795" t="s">
        <v>34</v>
      </c>
      <c r="F11795" t="s">
        <v>484</v>
      </c>
      <c r="G11795">
        <v>0.13</v>
      </c>
      <c r="H11795">
        <v>0</v>
      </c>
      <c r="I11795">
        <v>0</v>
      </c>
      <c r="J11795">
        <v>0.01</v>
      </c>
      <c r="K11795">
        <v>0.15</v>
      </c>
      <c r="N11795" t="s">
        <v>203</v>
      </c>
      <c r="P11795" t="s">
        <v>4373</v>
      </c>
      <c r="Q11795" t="s">
        <v>20</v>
      </c>
    </row>
    <row r="11796" spans="1:17" x14ac:dyDescent="0.3">
      <c r="A11796" t="s">
        <v>3799</v>
      </c>
      <c r="B11796" t="s">
        <v>44</v>
      </c>
      <c r="C11796" t="str">
        <f t="shared" si="184"/>
        <v>2k10s</v>
      </c>
      <c r="D11796">
        <v>2010</v>
      </c>
      <c r="E11796" t="s">
        <v>50</v>
      </c>
      <c r="F11796" t="s">
        <v>71</v>
      </c>
      <c r="G11796">
        <v>0.11</v>
      </c>
      <c r="H11796">
        <v>0.02</v>
      </c>
      <c r="I11796">
        <v>0</v>
      </c>
      <c r="J11796">
        <v>0.01</v>
      </c>
      <c r="K11796">
        <v>0.15</v>
      </c>
      <c r="L11796">
        <v>62</v>
      </c>
      <c r="M11796">
        <v>10</v>
      </c>
      <c r="N11796" t="s">
        <v>203</v>
      </c>
      <c r="P11796" t="s">
        <v>1544</v>
      </c>
      <c r="Q11796" t="s">
        <v>112</v>
      </c>
    </row>
    <row r="11797" spans="1:17" x14ac:dyDescent="0.3">
      <c r="A11797" t="s">
        <v>7527</v>
      </c>
      <c r="B11797" t="s">
        <v>17</v>
      </c>
      <c r="C11797" t="str">
        <f t="shared" si="184"/>
        <v>2k10s</v>
      </c>
      <c r="D11797">
        <v>2010</v>
      </c>
      <c r="E11797" t="s">
        <v>272</v>
      </c>
      <c r="F11797" t="s">
        <v>372</v>
      </c>
      <c r="G11797">
        <v>0</v>
      </c>
      <c r="H11797">
        <v>0</v>
      </c>
      <c r="I11797">
        <v>0.15</v>
      </c>
      <c r="J11797">
        <v>0</v>
      </c>
      <c r="K11797">
        <v>0.15</v>
      </c>
    </row>
    <row r="11798" spans="1:17" x14ac:dyDescent="0.3">
      <c r="A11798" t="s">
        <v>7545</v>
      </c>
      <c r="B11798" t="s">
        <v>49</v>
      </c>
      <c r="C11798" t="str">
        <f t="shared" si="184"/>
        <v>2k10s</v>
      </c>
      <c r="D11798">
        <v>2010</v>
      </c>
      <c r="E11798" t="s">
        <v>28</v>
      </c>
      <c r="F11798" t="s">
        <v>6022</v>
      </c>
      <c r="G11798">
        <v>0.09</v>
      </c>
      <c r="H11798">
        <v>0</v>
      </c>
      <c r="I11798">
        <v>0.04</v>
      </c>
      <c r="J11798">
        <v>0.01</v>
      </c>
      <c r="K11798">
        <v>0.14000000000000001</v>
      </c>
      <c r="L11798">
        <v>56</v>
      </c>
      <c r="M11798">
        <v>6</v>
      </c>
      <c r="N11798">
        <v>7.2</v>
      </c>
      <c r="O11798">
        <v>36</v>
      </c>
      <c r="P11798" t="s">
        <v>4090</v>
      </c>
      <c r="Q11798" t="s">
        <v>88</v>
      </c>
    </row>
    <row r="11799" spans="1:17" x14ac:dyDescent="0.3">
      <c r="A11799" t="s">
        <v>7570</v>
      </c>
      <c r="B11799" t="s">
        <v>44</v>
      </c>
      <c r="C11799" t="str">
        <f t="shared" si="184"/>
        <v>2k10s</v>
      </c>
      <c r="D11799">
        <v>2010</v>
      </c>
      <c r="E11799" t="s">
        <v>24</v>
      </c>
      <c r="F11799" t="s">
        <v>234</v>
      </c>
      <c r="G11799">
        <v>0.12</v>
      </c>
      <c r="H11799">
        <v>0.02</v>
      </c>
      <c r="I11799">
        <v>0</v>
      </c>
      <c r="J11799">
        <v>0.01</v>
      </c>
      <c r="K11799">
        <v>0.14000000000000001</v>
      </c>
      <c r="L11799">
        <v>50</v>
      </c>
      <c r="M11799">
        <v>32</v>
      </c>
      <c r="N11799" t="s">
        <v>203</v>
      </c>
      <c r="P11799" t="s">
        <v>357</v>
      </c>
      <c r="Q11799" t="s">
        <v>20</v>
      </c>
    </row>
    <row r="11800" spans="1:17" x14ac:dyDescent="0.3">
      <c r="A11800" t="s">
        <v>7605</v>
      </c>
      <c r="B11800" t="s">
        <v>159</v>
      </c>
      <c r="C11800" t="str">
        <f t="shared" si="184"/>
        <v>2k10s</v>
      </c>
      <c r="D11800">
        <v>2010</v>
      </c>
      <c r="E11800" t="s">
        <v>28</v>
      </c>
      <c r="F11800" t="s">
        <v>2780</v>
      </c>
      <c r="G11800">
        <v>7.0000000000000007E-2</v>
      </c>
      <c r="H11800">
        <v>0</v>
      </c>
      <c r="I11800">
        <v>0.06</v>
      </c>
      <c r="J11800">
        <v>0.01</v>
      </c>
      <c r="K11800">
        <v>0.14000000000000001</v>
      </c>
    </row>
    <row r="11801" spans="1:17" x14ac:dyDescent="0.3">
      <c r="A11801" t="s">
        <v>7606</v>
      </c>
      <c r="B11801" t="s">
        <v>159</v>
      </c>
      <c r="C11801" t="str">
        <f t="shared" si="184"/>
        <v>2k10s</v>
      </c>
      <c r="D11801">
        <v>2010</v>
      </c>
      <c r="E11801" t="s">
        <v>28</v>
      </c>
      <c r="F11801" t="s">
        <v>372</v>
      </c>
      <c r="G11801">
        <v>0</v>
      </c>
      <c r="H11801">
        <v>0</v>
      </c>
      <c r="I11801">
        <v>0.14000000000000001</v>
      </c>
      <c r="J11801">
        <v>0</v>
      </c>
      <c r="K11801">
        <v>0.14000000000000001</v>
      </c>
    </row>
    <row r="11802" spans="1:17" x14ac:dyDescent="0.3">
      <c r="A11802" t="s">
        <v>7610</v>
      </c>
      <c r="B11802" t="s">
        <v>32</v>
      </c>
      <c r="C11802" t="str">
        <f t="shared" si="184"/>
        <v>2k10s</v>
      </c>
      <c r="D11802">
        <v>2010</v>
      </c>
      <c r="E11802" t="s">
        <v>30</v>
      </c>
      <c r="F11802" t="s">
        <v>6810</v>
      </c>
      <c r="G11802">
        <v>0.09</v>
      </c>
      <c r="H11802">
        <v>0.04</v>
      </c>
      <c r="I11802">
        <v>0</v>
      </c>
      <c r="J11802">
        <v>0.01</v>
      </c>
      <c r="K11802">
        <v>0.14000000000000001</v>
      </c>
    </row>
    <row r="11803" spans="1:17" x14ac:dyDescent="0.3">
      <c r="A11803" t="s">
        <v>7621</v>
      </c>
      <c r="B11803" t="s">
        <v>32</v>
      </c>
      <c r="C11803" t="str">
        <f t="shared" si="184"/>
        <v>2k10s</v>
      </c>
      <c r="D11803">
        <v>2010</v>
      </c>
      <c r="E11803" t="s">
        <v>39</v>
      </c>
      <c r="F11803" t="s">
        <v>2659</v>
      </c>
      <c r="G11803">
        <v>0.13</v>
      </c>
      <c r="H11803">
        <v>0</v>
      </c>
      <c r="I11803">
        <v>0</v>
      </c>
      <c r="J11803">
        <v>0.01</v>
      </c>
      <c r="K11803">
        <v>0.14000000000000001</v>
      </c>
      <c r="N11803" t="s">
        <v>203</v>
      </c>
      <c r="P11803" t="s">
        <v>7622</v>
      </c>
      <c r="Q11803" t="s">
        <v>20</v>
      </c>
    </row>
    <row r="11804" spans="1:17" x14ac:dyDescent="0.3">
      <c r="A11804" t="s">
        <v>7627</v>
      </c>
      <c r="B11804" t="s">
        <v>17</v>
      </c>
      <c r="C11804" t="str">
        <f t="shared" si="184"/>
        <v>2k10s</v>
      </c>
      <c r="D11804">
        <v>2010</v>
      </c>
      <c r="E11804" t="s">
        <v>50</v>
      </c>
      <c r="F11804" t="s">
        <v>1091</v>
      </c>
      <c r="G11804">
        <v>0.09</v>
      </c>
      <c r="H11804">
        <v>0.04</v>
      </c>
      <c r="I11804">
        <v>0</v>
      </c>
      <c r="J11804">
        <v>0.01</v>
      </c>
      <c r="K11804">
        <v>0.14000000000000001</v>
      </c>
      <c r="N11804" t="s">
        <v>203</v>
      </c>
      <c r="P11804" t="s">
        <v>4280</v>
      </c>
      <c r="Q11804" t="s">
        <v>20</v>
      </c>
    </row>
    <row r="11805" spans="1:17" x14ac:dyDescent="0.3">
      <c r="A11805" t="s">
        <v>7633</v>
      </c>
      <c r="B11805" t="s">
        <v>17</v>
      </c>
      <c r="C11805" t="str">
        <f t="shared" si="184"/>
        <v>2k10s</v>
      </c>
      <c r="D11805">
        <v>2010</v>
      </c>
      <c r="E11805" t="s">
        <v>18</v>
      </c>
      <c r="F11805" t="s">
        <v>4489</v>
      </c>
      <c r="G11805">
        <v>0.12</v>
      </c>
      <c r="H11805">
        <v>0.01</v>
      </c>
      <c r="I11805">
        <v>0</v>
      </c>
      <c r="J11805">
        <v>0.01</v>
      </c>
      <c r="K11805">
        <v>0.14000000000000001</v>
      </c>
    </row>
    <row r="11806" spans="1:17" x14ac:dyDescent="0.3">
      <c r="A11806" t="s">
        <v>7640</v>
      </c>
      <c r="B11806" t="s">
        <v>17</v>
      </c>
      <c r="C11806" t="str">
        <f t="shared" si="184"/>
        <v>2k10s</v>
      </c>
      <c r="D11806">
        <v>2010</v>
      </c>
      <c r="E11806" t="s">
        <v>18</v>
      </c>
      <c r="F11806" t="s">
        <v>372</v>
      </c>
      <c r="G11806">
        <v>0.13</v>
      </c>
      <c r="H11806">
        <v>0</v>
      </c>
      <c r="I11806">
        <v>0</v>
      </c>
      <c r="J11806">
        <v>0.01</v>
      </c>
      <c r="K11806">
        <v>0.14000000000000001</v>
      </c>
      <c r="N11806" t="s">
        <v>203</v>
      </c>
      <c r="P11806" t="s">
        <v>1006</v>
      </c>
      <c r="Q11806" t="s">
        <v>20</v>
      </c>
    </row>
    <row r="11807" spans="1:17" x14ac:dyDescent="0.3">
      <c r="A11807" t="s">
        <v>7660</v>
      </c>
      <c r="B11807" t="s">
        <v>32</v>
      </c>
      <c r="C11807" t="str">
        <f t="shared" si="184"/>
        <v>2k10s</v>
      </c>
      <c r="D11807">
        <v>2010</v>
      </c>
      <c r="E11807" t="s">
        <v>34</v>
      </c>
      <c r="F11807" t="s">
        <v>484</v>
      </c>
      <c r="G11807">
        <v>0.13</v>
      </c>
      <c r="H11807">
        <v>0</v>
      </c>
      <c r="I11807">
        <v>0</v>
      </c>
      <c r="J11807">
        <v>0.01</v>
      </c>
      <c r="K11807">
        <v>0.14000000000000001</v>
      </c>
      <c r="N11807" t="s">
        <v>203</v>
      </c>
      <c r="P11807" t="s">
        <v>909</v>
      </c>
      <c r="Q11807" t="s">
        <v>20</v>
      </c>
    </row>
    <row r="11808" spans="1:17" x14ac:dyDescent="0.3">
      <c r="A11808" t="s">
        <v>7670</v>
      </c>
      <c r="B11808" t="s">
        <v>49</v>
      </c>
      <c r="C11808" t="str">
        <f t="shared" si="184"/>
        <v>2k10s</v>
      </c>
      <c r="D11808">
        <v>2010</v>
      </c>
      <c r="E11808" t="s">
        <v>34</v>
      </c>
      <c r="F11808" t="s">
        <v>1091</v>
      </c>
      <c r="G11808">
        <v>0.13</v>
      </c>
      <c r="H11808">
        <v>0</v>
      </c>
      <c r="I11808">
        <v>0</v>
      </c>
      <c r="J11808">
        <v>0.01</v>
      </c>
      <c r="K11808">
        <v>0.14000000000000001</v>
      </c>
      <c r="L11808">
        <v>36</v>
      </c>
      <c r="M11808">
        <v>10</v>
      </c>
      <c r="N11808">
        <v>0.5</v>
      </c>
      <c r="O11808">
        <v>4</v>
      </c>
      <c r="P11808" t="s">
        <v>7671</v>
      </c>
      <c r="Q11808" t="s">
        <v>88</v>
      </c>
    </row>
    <row r="11809" spans="1:17" x14ac:dyDescent="0.3">
      <c r="A11809" t="s">
        <v>7485</v>
      </c>
      <c r="B11809" t="s">
        <v>32</v>
      </c>
      <c r="C11809" t="str">
        <f t="shared" si="184"/>
        <v>2k10s</v>
      </c>
      <c r="D11809">
        <v>2010</v>
      </c>
      <c r="E11809" t="s">
        <v>18</v>
      </c>
      <c r="F11809" t="s">
        <v>155</v>
      </c>
      <c r="G11809">
        <v>0.13</v>
      </c>
      <c r="H11809">
        <v>0</v>
      </c>
      <c r="I11809">
        <v>0</v>
      </c>
      <c r="J11809">
        <v>0.01</v>
      </c>
      <c r="K11809">
        <v>0.14000000000000001</v>
      </c>
      <c r="N11809" t="s">
        <v>203</v>
      </c>
      <c r="P11809" t="s">
        <v>2108</v>
      </c>
      <c r="Q11809" t="s">
        <v>20</v>
      </c>
    </row>
    <row r="11810" spans="1:17" x14ac:dyDescent="0.3">
      <c r="A11810" t="s">
        <v>7689</v>
      </c>
      <c r="B11810" t="s">
        <v>32</v>
      </c>
      <c r="C11810" t="str">
        <f t="shared" si="184"/>
        <v>2k10s</v>
      </c>
      <c r="D11810">
        <v>2010</v>
      </c>
      <c r="E11810" t="s">
        <v>34</v>
      </c>
      <c r="F11810" t="s">
        <v>155</v>
      </c>
      <c r="G11810">
        <v>0.13</v>
      </c>
      <c r="H11810">
        <v>0</v>
      </c>
      <c r="I11810">
        <v>0</v>
      </c>
      <c r="J11810">
        <v>0.01</v>
      </c>
      <c r="K11810">
        <v>0.14000000000000001</v>
      </c>
    </row>
    <row r="11811" spans="1:17" x14ac:dyDescent="0.3">
      <c r="A11811" t="s">
        <v>7691</v>
      </c>
      <c r="B11811" t="s">
        <v>32</v>
      </c>
      <c r="C11811" t="str">
        <f t="shared" si="184"/>
        <v>2k10s</v>
      </c>
      <c r="D11811">
        <v>2010</v>
      </c>
      <c r="E11811" t="s">
        <v>50</v>
      </c>
      <c r="F11811" t="s">
        <v>1207</v>
      </c>
      <c r="G11811">
        <v>0.1</v>
      </c>
      <c r="H11811">
        <v>0.03</v>
      </c>
      <c r="I11811">
        <v>0</v>
      </c>
      <c r="J11811">
        <v>0.01</v>
      </c>
      <c r="K11811">
        <v>0.14000000000000001</v>
      </c>
    </row>
    <row r="11812" spans="1:17" x14ac:dyDescent="0.3">
      <c r="A11812" t="s">
        <v>7697</v>
      </c>
      <c r="B11812" t="s">
        <v>49</v>
      </c>
      <c r="C11812" t="str">
        <f t="shared" si="184"/>
        <v>2k10s</v>
      </c>
      <c r="D11812">
        <v>2010</v>
      </c>
      <c r="E11812" t="s">
        <v>28</v>
      </c>
      <c r="F11812" t="s">
        <v>2450</v>
      </c>
      <c r="G11812">
        <v>0.06</v>
      </c>
      <c r="H11812">
        <v>0.03</v>
      </c>
      <c r="I11812">
        <v>0.03</v>
      </c>
      <c r="J11812">
        <v>0.01</v>
      </c>
      <c r="K11812">
        <v>0.14000000000000001</v>
      </c>
      <c r="L11812">
        <v>55</v>
      </c>
      <c r="M11812">
        <v>34</v>
      </c>
      <c r="N11812">
        <v>6.2</v>
      </c>
      <c r="O11812">
        <v>33</v>
      </c>
      <c r="P11812" t="s">
        <v>934</v>
      </c>
      <c r="Q11812" t="s">
        <v>88</v>
      </c>
    </row>
    <row r="11813" spans="1:17" x14ac:dyDescent="0.3">
      <c r="A11813" t="s">
        <v>7732</v>
      </c>
      <c r="B11813" t="s">
        <v>148</v>
      </c>
      <c r="C11813" t="str">
        <f t="shared" si="184"/>
        <v>2k10s</v>
      </c>
      <c r="D11813">
        <v>2010</v>
      </c>
      <c r="E11813" t="s">
        <v>28</v>
      </c>
      <c r="F11813" t="s">
        <v>134</v>
      </c>
      <c r="G11813">
        <v>0</v>
      </c>
      <c r="H11813">
        <v>0.12</v>
      </c>
      <c r="I11813">
        <v>0</v>
      </c>
      <c r="J11813">
        <v>0.02</v>
      </c>
      <c r="K11813">
        <v>0.14000000000000001</v>
      </c>
    </row>
    <row r="11814" spans="1:17" x14ac:dyDescent="0.3">
      <c r="A11814" t="s">
        <v>7733</v>
      </c>
      <c r="B11814" t="s">
        <v>17</v>
      </c>
      <c r="C11814" t="str">
        <f t="shared" si="184"/>
        <v>2k10s</v>
      </c>
      <c r="D11814">
        <v>2010</v>
      </c>
      <c r="E11814" t="s">
        <v>34</v>
      </c>
      <c r="F11814" t="s">
        <v>134</v>
      </c>
      <c r="G11814">
        <v>0.13</v>
      </c>
      <c r="H11814">
        <v>0</v>
      </c>
      <c r="I11814">
        <v>0</v>
      </c>
      <c r="J11814">
        <v>0.01</v>
      </c>
      <c r="K11814">
        <v>0.14000000000000001</v>
      </c>
      <c r="N11814" t="s">
        <v>203</v>
      </c>
      <c r="P11814" t="s">
        <v>961</v>
      </c>
      <c r="Q11814" t="s">
        <v>20</v>
      </c>
    </row>
    <row r="11815" spans="1:17" x14ac:dyDescent="0.3">
      <c r="A11815" t="s">
        <v>3568</v>
      </c>
      <c r="B11815" t="s">
        <v>44</v>
      </c>
      <c r="C11815" t="str">
        <f t="shared" si="184"/>
        <v>2k10s</v>
      </c>
      <c r="D11815">
        <v>2010</v>
      </c>
      <c r="E11815" t="s">
        <v>50</v>
      </c>
      <c r="F11815" t="s">
        <v>71</v>
      </c>
      <c r="G11815">
        <v>0.11</v>
      </c>
      <c r="H11815">
        <v>0.02</v>
      </c>
      <c r="I11815">
        <v>0</v>
      </c>
      <c r="J11815">
        <v>0.01</v>
      </c>
      <c r="K11815">
        <v>0.14000000000000001</v>
      </c>
      <c r="L11815">
        <v>58</v>
      </c>
      <c r="M11815">
        <v>23</v>
      </c>
      <c r="N11815">
        <v>7.6</v>
      </c>
      <c r="O11815">
        <v>10</v>
      </c>
      <c r="P11815" t="s">
        <v>3355</v>
      </c>
      <c r="Q11815" t="s">
        <v>112</v>
      </c>
    </row>
    <row r="11816" spans="1:17" x14ac:dyDescent="0.3">
      <c r="A11816" t="s">
        <v>1415</v>
      </c>
      <c r="B11816" t="s">
        <v>148</v>
      </c>
      <c r="C11816" t="str">
        <f t="shared" si="184"/>
        <v>2k10s</v>
      </c>
      <c r="D11816">
        <v>2010</v>
      </c>
      <c r="E11816" t="s">
        <v>50</v>
      </c>
      <c r="F11816" t="s">
        <v>222</v>
      </c>
      <c r="G11816">
        <v>0.1</v>
      </c>
      <c r="H11816">
        <v>0.02</v>
      </c>
      <c r="I11816">
        <v>0</v>
      </c>
      <c r="J11816">
        <v>0.01</v>
      </c>
      <c r="K11816">
        <v>0.14000000000000001</v>
      </c>
      <c r="L11816">
        <v>78</v>
      </c>
      <c r="M11816">
        <v>17</v>
      </c>
      <c r="N11816">
        <v>6.3</v>
      </c>
      <c r="O11816">
        <v>211</v>
      </c>
      <c r="P11816" t="s">
        <v>1416</v>
      </c>
      <c r="Q11816" t="s">
        <v>53</v>
      </c>
    </row>
    <row r="11817" spans="1:17" x14ac:dyDescent="0.3">
      <c r="A11817" t="s">
        <v>5848</v>
      </c>
      <c r="B11817" t="s">
        <v>44</v>
      </c>
      <c r="C11817" t="str">
        <f t="shared" si="184"/>
        <v>2k10s</v>
      </c>
      <c r="D11817">
        <v>2010</v>
      </c>
      <c r="E11817" t="s">
        <v>50</v>
      </c>
      <c r="F11817" t="s">
        <v>134</v>
      </c>
      <c r="G11817">
        <v>0.1</v>
      </c>
      <c r="H11817">
        <v>0.03</v>
      </c>
      <c r="I11817">
        <v>0</v>
      </c>
      <c r="J11817">
        <v>0.01</v>
      </c>
      <c r="K11817">
        <v>0.14000000000000001</v>
      </c>
      <c r="L11817">
        <v>60</v>
      </c>
      <c r="M11817">
        <v>19</v>
      </c>
      <c r="N11817">
        <v>5.8</v>
      </c>
      <c r="O11817">
        <v>10</v>
      </c>
      <c r="P11817" t="s">
        <v>1489</v>
      </c>
      <c r="Q11817" t="s">
        <v>20</v>
      </c>
    </row>
    <row r="11818" spans="1:17" x14ac:dyDescent="0.3">
      <c r="A11818" t="s">
        <v>7765</v>
      </c>
      <c r="B11818" t="s">
        <v>44</v>
      </c>
      <c r="C11818" t="str">
        <f t="shared" si="184"/>
        <v>2k10s</v>
      </c>
      <c r="D11818">
        <v>2010</v>
      </c>
      <c r="E11818" t="s">
        <v>34</v>
      </c>
      <c r="F11818" t="s">
        <v>45</v>
      </c>
      <c r="G11818">
        <v>0</v>
      </c>
      <c r="H11818">
        <v>0.12</v>
      </c>
      <c r="I11818">
        <v>0</v>
      </c>
      <c r="J11818">
        <v>0.02</v>
      </c>
      <c r="K11818">
        <v>0.14000000000000001</v>
      </c>
    </row>
    <row r="11819" spans="1:17" x14ac:dyDescent="0.3">
      <c r="A11819" t="s">
        <v>7773</v>
      </c>
      <c r="B11819" t="s">
        <v>32</v>
      </c>
      <c r="C11819" t="str">
        <f t="shared" si="184"/>
        <v>2k10s</v>
      </c>
      <c r="D11819">
        <v>2010</v>
      </c>
      <c r="E11819" t="s">
        <v>272</v>
      </c>
      <c r="F11819" t="s">
        <v>372</v>
      </c>
      <c r="G11819">
        <v>0</v>
      </c>
      <c r="H11819">
        <v>0</v>
      </c>
      <c r="I11819">
        <v>0.14000000000000001</v>
      </c>
      <c r="J11819">
        <v>0</v>
      </c>
      <c r="K11819">
        <v>0.14000000000000001</v>
      </c>
    </row>
    <row r="11820" spans="1:17" x14ac:dyDescent="0.3">
      <c r="A11820" t="s">
        <v>7797</v>
      </c>
      <c r="B11820" t="s">
        <v>32</v>
      </c>
      <c r="C11820" t="str">
        <f t="shared" si="184"/>
        <v>2k10s</v>
      </c>
      <c r="D11820">
        <v>2010</v>
      </c>
      <c r="E11820" t="s">
        <v>39</v>
      </c>
      <c r="F11820" t="s">
        <v>111</v>
      </c>
      <c r="G11820">
        <v>0.13</v>
      </c>
      <c r="H11820">
        <v>0</v>
      </c>
      <c r="I11820">
        <v>0</v>
      </c>
      <c r="J11820">
        <v>0.01</v>
      </c>
      <c r="K11820">
        <v>0.13</v>
      </c>
      <c r="N11820" t="s">
        <v>203</v>
      </c>
      <c r="P11820" t="s">
        <v>1196</v>
      </c>
      <c r="Q11820" t="s">
        <v>20</v>
      </c>
    </row>
    <row r="11821" spans="1:17" x14ac:dyDescent="0.3">
      <c r="A11821" t="s">
        <v>7801</v>
      </c>
      <c r="B11821" t="s">
        <v>32</v>
      </c>
      <c r="C11821" t="str">
        <f t="shared" si="184"/>
        <v>2k10s</v>
      </c>
      <c r="D11821">
        <v>2010</v>
      </c>
      <c r="E11821" t="s">
        <v>18</v>
      </c>
      <c r="F11821" t="s">
        <v>825</v>
      </c>
      <c r="G11821">
        <v>0.13</v>
      </c>
      <c r="H11821">
        <v>0</v>
      </c>
      <c r="I11821">
        <v>0</v>
      </c>
      <c r="J11821">
        <v>0.01</v>
      </c>
      <c r="K11821">
        <v>0.13</v>
      </c>
      <c r="N11821" t="s">
        <v>203</v>
      </c>
    </row>
    <row r="11822" spans="1:17" x14ac:dyDescent="0.3">
      <c r="A11822" t="s">
        <v>7802</v>
      </c>
      <c r="B11822" t="s">
        <v>49</v>
      </c>
      <c r="C11822" t="str">
        <f t="shared" si="184"/>
        <v>2k10s</v>
      </c>
      <c r="D11822">
        <v>2010</v>
      </c>
      <c r="E11822" t="s">
        <v>272</v>
      </c>
      <c r="F11822" t="s">
        <v>933</v>
      </c>
      <c r="G11822">
        <v>0</v>
      </c>
      <c r="H11822">
        <v>0</v>
      </c>
      <c r="I11822">
        <v>0.13</v>
      </c>
      <c r="J11822">
        <v>0</v>
      </c>
      <c r="K11822">
        <v>0.13</v>
      </c>
    </row>
    <row r="11823" spans="1:17" x14ac:dyDescent="0.3">
      <c r="A11823" t="s">
        <v>6649</v>
      </c>
      <c r="B11823" t="s">
        <v>44</v>
      </c>
      <c r="C11823" t="str">
        <f t="shared" si="184"/>
        <v>2k10s</v>
      </c>
      <c r="D11823">
        <v>2010</v>
      </c>
      <c r="E11823" t="s">
        <v>18</v>
      </c>
      <c r="F11823" t="s">
        <v>648</v>
      </c>
      <c r="G11823">
        <v>0</v>
      </c>
      <c r="H11823">
        <v>0.12</v>
      </c>
      <c r="I11823">
        <v>0</v>
      </c>
      <c r="J11823">
        <v>0.02</v>
      </c>
      <c r="K11823">
        <v>0.13</v>
      </c>
    </row>
    <row r="11824" spans="1:17" x14ac:dyDescent="0.3">
      <c r="A11824" t="s">
        <v>1101</v>
      </c>
      <c r="B11824" t="s">
        <v>32</v>
      </c>
      <c r="C11824" t="str">
        <f t="shared" si="184"/>
        <v>2k10s</v>
      </c>
      <c r="D11824">
        <v>2010</v>
      </c>
      <c r="E11824" t="s">
        <v>50</v>
      </c>
      <c r="F11824" t="s">
        <v>71</v>
      </c>
      <c r="G11824">
        <v>0.1</v>
      </c>
      <c r="H11824">
        <v>0.03</v>
      </c>
      <c r="I11824">
        <v>0</v>
      </c>
      <c r="J11824">
        <v>0.01</v>
      </c>
      <c r="K11824">
        <v>0.13</v>
      </c>
    </row>
    <row r="11825" spans="1:17" x14ac:dyDescent="0.3">
      <c r="A11825" t="s">
        <v>7823</v>
      </c>
      <c r="B11825" t="s">
        <v>32</v>
      </c>
      <c r="C11825" t="str">
        <f t="shared" si="184"/>
        <v>2k10s</v>
      </c>
      <c r="D11825">
        <v>2010</v>
      </c>
      <c r="E11825" t="s">
        <v>28</v>
      </c>
      <c r="F11825" t="s">
        <v>1263</v>
      </c>
      <c r="G11825">
        <v>0</v>
      </c>
      <c r="H11825">
        <v>0</v>
      </c>
      <c r="I11825">
        <v>0.13</v>
      </c>
      <c r="J11825">
        <v>0</v>
      </c>
      <c r="K11825">
        <v>0.13</v>
      </c>
    </row>
    <row r="11826" spans="1:17" x14ac:dyDescent="0.3">
      <c r="A11826" t="s">
        <v>7824</v>
      </c>
      <c r="B11826" t="s">
        <v>32</v>
      </c>
      <c r="C11826" t="str">
        <f t="shared" si="184"/>
        <v>2k10s</v>
      </c>
      <c r="D11826">
        <v>2010</v>
      </c>
      <c r="E11826" t="s">
        <v>101</v>
      </c>
      <c r="F11826" t="s">
        <v>1852</v>
      </c>
      <c r="G11826">
        <v>0.12</v>
      </c>
      <c r="H11826">
        <v>0.01</v>
      </c>
      <c r="I11826">
        <v>0</v>
      </c>
      <c r="J11826">
        <v>0.01</v>
      </c>
      <c r="K11826">
        <v>0.13</v>
      </c>
      <c r="L11826">
        <v>50</v>
      </c>
      <c r="M11826">
        <v>8</v>
      </c>
      <c r="N11826" t="s">
        <v>203</v>
      </c>
      <c r="P11826" t="s">
        <v>1852</v>
      </c>
      <c r="Q11826" t="s">
        <v>20</v>
      </c>
    </row>
    <row r="11827" spans="1:17" x14ac:dyDescent="0.3">
      <c r="A11827" t="s">
        <v>3845</v>
      </c>
      <c r="B11827" t="s">
        <v>148</v>
      </c>
      <c r="C11827" t="str">
        <f t="shared" si="184"/>
        <v>2k10s</v>
      </c>
      <c r="D11827">
        <v>2010</v>
      </c>
      <c r="E11827" t="s">
        <v>28</v>
      </c>
      <c r="F11827" t="s">
        <v>134</v>
      </c>
      <c r="G11827">
        <v>0.01</v>
      </c>
      <c r="H11827">
        <v>0.1</v>
      </c>
      <c r="I11827">
        <v>0</v>
      </c>
      <c r="J11827">
        <v>0.02</v>
      </c>
      <c r="K11827">
        <v>0.13</v>
      </c>
    </row>
    <row r="11828" spans="1:17" x14ac:dyDescent="0.3">
      <c r="A11828" t="s">
        <v>7834</v>
      </c>
      <c r="B11828" t="s">
        <v>44</v>
      </c>
      <c r="C11828" t="str">
        <f t="shared" si="184"/>
        <v>2k10s</v>
      </c>
      <c r="D11828">
        <v>2010</v>
      </c>
      <c r="E11828" t="s">
        <v>28</v>
      </c>
      <c r="F11828" t="s">
        <v>1791</v>
      </c>
      <c r="G11828">
        <v>0.11</v>
      </c>
      <c r="H11828">
        <v>0.02</v>
      </c>
      <c r="I11828">
        <v>0</v>
      </c>
      <c r="J11828">
        <v>0.01</v>
      </c>
      <c r="K11828">
        <v>0.13</v>
      </c>
      <c r="L11828">
        <v>72</v>
      </c>
      <c r="M11828">
        <v>13</v>
      </c>
      <c r="N11828">
        <v>7.8</v>
      </c>
      <c r="O11828">
        <v>50</v>
      </c>
      <c r="P11828" t="s">
        <v>5979</v>
      </c>
      <c r="Q11828" t="s">
        <v>53</v>
      </c>
    </row>
    <row r="11829" spans="1:17" x14ac:dyDescent="0.3">
      <c r="A11829" t="s">
        <v>7837</v>
      </c>
      <c r="B11829" t="s">
        <v>17</v>
      </c>
      <c r="C11829" t="str">
        <f t="shared" si="184"/>
        <v>2k10s</v>
      </c>
      <c r="D11829">
        <v>2010</v>
      </c>
      <c r="E11829" t="s">
        <v>50</v>
      </c>
      <c r="F11829" t="s">
        <v>155</v>
      </c>
      <c r="G11829">
        <v>0.12</v>
      </c>
      <c r="H11829">
        <v>0</v>
      </c>
      <c r="I11829">
        <v>0</v>
      </c>
      <c r="J11829">
        <v>0.01</v>
      </c>
      <c r="K11829">
        <v>0.13</v>
      </c>
      <c r="L11829">
        <v>41</v>
      </c>
      <c r="M11829">
        <v>6</v>
      </c>
      <c r="N11829" t="s">
        <v>203</v>
      </c>
      <c r="P11829" t="s">
        <v>7838</v>
      </c>
      <c r="Q11829" t="s">
        <v>112</v>
      </c>
    </row>
    <row r="11830" spans="1:17" x14ac:dyDescent="0.3">
      <c r="A11830" t="s">
        <v>7854</v>
      </c>
      <c r="B11830" t="s">
        <v>159</v>
      </c>
      <c r="C11830" t="str">
        <f t="shared" si="184"/>
        <v>2k10s</v>
      </c>
      <c r="D11830">
        <v>2010</v>
      </c>
      <c r="E11830" t="s">
        <v>28</v>
      </c>
      <c r="F11830" t="s">
        <v>1004</v>
      </c>
      <c r="G11830">
        <v>0</v>
      </c>
      <c r="H11830">
        <v>0</v>
      </c>
      <c r="I11830">
        <v>0.13</v>
      </c>
      <c r="J11830">
        <v>0</v>
      </c>
      <c r="K11830">
        <v>0.13</v>
      </c>
    </row>
    <row r="11831" spans="1:17" x14ac:dyDescent="0.3">
      <c r="A11831" t="s">
        <v>7868</v>
      </c>
      <c r="B11831" t="s">
        <v>32</v>
      </c>
      <c r="C11831" t="str">
        <f t="shared" si="184"/>
        <v>2k10s</v>
      </c>
      <c r="D11831">
        <v>2010</v>
      </c>
      <c r="E11831" t="s">
        <v>50</v>
      </c>
      <c r="F11831" t="s">
        <v>71</v>
      </c>
      <c r="G11831">
        <v>0.12</v>
      </c>
      <c r="H11831">
        <v>0</v>
      </c>
      <c r="I11831">
        <v>0</v>
      </c>
      <c r="J11831">
        <v>0.01</v>
      </c>
      <c r="K11831">
        <v>0.13</v>
      </c>
    </row>
    <row r="11832" spans="1:17" x14ac:dyDescent="0.3">
      <c r="A11832" t="s">
        <v>7871</v>
      </c>
      <c r="B11832" t="s">
        <v>32</v>
      </c>
      <c r="C11832" t="str">
        <f t="shared" si="184"/>
        <v>2k10s</v>
      </c>
      <c r="D11832">
        <v>2010</v>
      </c>
      <c r="E11832" t="s">
        <v>30</v>
      </c>
      <c r="F11832" t="s">
        <v>2508</v>
      </c>
      <c r="G11832">
        <v>0.12</v>
      </c>
      <c r="H11832">
        <v>0</v>
      </c>
      <c r="I11832">
        <v>0</v>
      </c>
      <c r="J11832">
        <v>0.01</v>
      </c>
      <c r="K11832">
        <v>0.13</v>
      </c>
      <c r="N11832" t="s">
        <v>203</v>
      </c>
      <c r="P11832" t="s">
        <v>7872</v>
      </c>
      <c r="Q11832" t="s">
        <v>20</v>
      </c>
    </row>
    <row r="11833" spans="1:17" x14ac:dyDescent="0.3">
      <c r="A11833" t="s">
        <v>4204</v>
      </c>
      <c r="B11833" t="s">
        <v>159</v>
      </c>
      <c r="C11833" t="str">
        <f t="shared" si="184"/>
        <v>2k10s</v>
      </c>
      <c r="D11833">
        <v>2010</v>
      </c>
      <c r="E11833" t="s">
        <v>50</v>
      </c>
      <c r="F11833" t="s">
        <v>568</v>
      </c>
      <c r="G11833">
        <v>0.1</v>
      </c>
      <c r="H11833">
        <v>0.02</v>
      </c>
      <c r="I11833">
        <v>0</v>
      </c>
      <c r="J11833">
        <v>0.02</v>
      </c>
      <c r="K11833">
        <v>0.13</v>
      </c>
      <c r="N11833" t="s">
        <v>203</v>
      </c>
      <c r="P11833" t="s">
        <v>3093</v>
      </c>
      <c r="Q11833" t="s">
        <v>112</v>
      </c>
    </row>
    <row r="11834" spans="1:17" x14ac:dyDescent="0.3">
      <c r="A11834" t="s">
        <v>7892</v>
      </c>
      <c r="B11834" t="s">
        <v>32</v>
      </c>
      <c r="C11834" t="str">
        <f t="shared" si="184"/>
        <v>2k10s</v>
      </c>
      <c r="D11834">
        <v>2010</v>
      </c>
      <c r="E11834" t="s">
        <v>18</v>
      </c>
      <c r="F11834" t="s">
        <v>151</v>
      </c>
      <c r="G11834">
        <v>0</v>
      </c>
      <c r="H11834">
        <v>0</v>
      </c>
      <c r="I11834">
        <v>0.13</v>
      </c>
      <c r="J11834">
        <v>0</v>
      </c>
      <c r="K11834">
        <v>0.13</v>
      </c>
    </row>
    <row r="11835" spans="1:17" x14ac:dyDescent="0.3">
      <c r="A11835" t="s">
        <v>7895</v>
      </c>
      <c r="B11835" t="s">
        <v>17</v>
      </c>
      <c r="C11835" t="str">
        <f t="shared" si="184"/>
        <v>2k10s</v>
      </c>
      <c r="D11835">
        <v>2010</v>
      </c>
      <c r="E11835" t="s">
        <v>34</v>
      </c>
      <c r="F11835" t="s">
        <v>111</v>
      </c>
      <c r="G11835">
        <v>0.12</v>
      </c>
      <c r="H11835">
        <v>0</v>
      </c>
      <c r="I11835">
        <v>0</v>
      </c>
      <c r="J11835">
        <v>0.01</v>
      </c>
      <c r="K11835">
        <v>0.13</v>
      </c>
      <c r="N11835" t="s">
        <v>203</v>
      </c>
      <c r="P11835" t="s">
        <v>2513</v>
      </c>
      <c r="Q11835" t="s">
        <v>20</v>
      </c>
    </row>
    <row r="11836" spans="1:17" x14ac:dyDescent="0.3">
      <c r="A11836" t="s">
        <v>7904</v>
      </c>
      <c r="B11836" t="s">
        <v>32</v>
      </c>
      <c r="C11836" t="str">
        <f t="shared" si="184"/>
        <v>2k10s</v>
      </c>
      <c r="D11836">
        <v>2010</v>
      </c>
      <c r="E11836" t="s">
        <v>34</v>
      </c>
      <c r="F11836" t="s">
        <v>6900</v>
      </c>
      <c r="G11836">
        <v>0.12</v>
      </c>
      <c r="H11836">
        <v>0</v>
      </c>
      <c r="I11836">
        <v>0</v>
      </c>
      <c r="J11836">
        <v>0.01</v>
      </c>
      <c r="K11836">
        <v>0.13</v>
      </c>
      <c r="N11836" t="s">
        <v>203</v>
      </c>
      <c r="P11836" t="s">
        <v>6900</v>
      </c>
      <c r="Q11836" t="s">
        <v>20</v>
      </c>
    </row>
    <row r="11837" spans="1:17" x14ac:dyDescent="0.3">
      <c r="A11837" t="s">
        <v>7920</v>
      </c>
      <c r="B11837" t="s">
        <v>44</v>
      </c>
      <c r="C11837" t="str">
        <f t="shared" si="184"/>
        <v>2k10s</v>
      </c>
      <c r="D11837">
        <v>2010</v>
      </c>
      <c r="E11837" t="s">
        <v>28</v>
      </c>
      <c r="F11837" t="s">
        <v>5573</v>
      </c>
      <c r="G11837">
        <v>0.09</v>
      </c>
      <c r="H11837">
        <v>0.03</v>
      </c>
      <c r="I11837">
        <v>0</v>
      </c>
      <c r="J11837">
        <v>0.01</v>
      </c>
      <c r="K11837">
        <v>0.13</v>
      </c>
      <c r="L11837">
        <v>42</v>
      </c>
      <c r="M11837">
        <v>14</v>
      </c>
      <c r="N11837">
        <v>7.3</v>
      </c>
      <c r="O11837">
        <v>18</v>
      </c>
      <c r="P11837" t="s">
        <v>7921</v>
      </c>
      <c r="Q11837" t="s">
        <v>88</v>
      </c>
    </row>
    <row r="11838" spans="1:17" x14ac:dyDescent="0.3">
      <c r="A11838" t="s">
        <v>7929</v>
      </c>
      <c r="B11838" t="s">
        <v>32</v>
      </c>
      <c r="C11838" t="str">
        <f t="shared" si="184"/>
        <v>2k10s</v>
      </c>
      <c r="D11838">
        <v>2010</v>
      </c>
      <c r="E11838" t="s">
        <v>39</v>
      </c>
      <c r="F11838" t="s">
        <v>2117</v>
      </c>
      <c r="G11838">
        <v>0.12</v>
      </c>
      <c r="H11838">
        <v>0</v>
      </c>
      <c r="I11838">
        <v>0</v>
      </c>
      <c r="J11838">
        <v>0.01</v>
      </c>
      <c r="K11838">
        <v>0.13</v>
      </c>
      <c r="N11838" t="s">
        <v>203</v>
      </c>
    </row>
    <row r="11839" spans="1:17" x14ac:dyDescent="0.3">
      <c r="A11839" t="s">
        <v>7941</v>
      </c>
      <c r="B11839" t="s">
        <v>44</v>
      </c>
      <c r="C11839" t="str">
        <f t="shared" si="184"/>
        <v>2k10s</v>
      </c>
      <c r="D11839">
        <v>2010</v>
      </c>
      <c r="E11839" t="s">
        <v>37</v>
      </c>
      <c r="F11839" t="s">
        <v>51</v>
      </c>
      <c r="G11839">
        <v>0.1</v>
      </c>
      <c r="H11839">
        <v>0.02</v>
      </c>
      <c r="I11839">
        <v>0</v>
      </c>
      <c r="J11839">
        <v>0.01</v>
      </c>
      <c r="K11839">
        <v>0.13</v>
      </c>
      <c r="N11839" t="s">
        <v>203</v>
      </c>
      <c r="P11839" t="s">
        <v>506</v>
      </c>
      <c r="Q11839" t="s">
        <v>53</v>
      </c>
    </row>
    <row r="11840" spans="1:17" x14ac:dyDescent="0.3">
      <c r="A11840" t="s">
        <v>7942</v>
      </c>
      <c r="B11840" t="s">
        <v>148</v>
      </c>
      <c r="C11840" t="str">
        <f t="shared" si="184"/>
        <v>2k10s</v>
      </c>
      <c r="D11840">
        <v>2010</v>
      </c>
      <c r="E11840" t="s">
        <v>39</v>
      </c>
      <c r="F11840" t="s">
        <v>286</v>
      </c>
      <c r="G11840">
        <v>0</v>
      </c>
      <c r="H11840">
        <v>0.13</v>
      </c>
      <c r="I11840">
        <v>0</v>
      </c>
      <c r="J11840">
        <v>0</v>
      </c>
      <c r="K11840">
        <v>0.13</v>
      </c>
      <c r="N11840">
        <v>7</v>
      </c>
      <c r="O11840">
        <v>23</v>
      </c>
      <c r="P11840" t="s">
        <v>2201</v>
      </c>
      <c r="Q11840" t="s">
        <v>20</v>
      </c>
    </row>
    <row r="11841" spans="1:17" x14ac:dyDescent="0.3">
      <c r="A11841" t="s">
        <v>7946</v>
      </c>
      <c r="B11841" t="s">
        <v>159</v>
      </c>
      <c r="C11841" t="str">
        <f t="shared" si="184"/>
        <v>2k10s</v>
      </c>
      <c r="D11841">
        <v>2010</v>
      </c>
      <c r="E11841" t="s">
        <v>34</v>
      </c>
      <c r="F11841" t="s">
        <v>234</v>
      </c>
      <c r="G11841">
        <v>0</v>
      </c>
      <c r="H11841">
        <v>0</v>
      </c>
      <c r="I11841">
        <v>0.13</v>
      </c>
      <c r="J11841">
        <v>0</v>
      </c>
      <c r="K11841">
        <v>0.13</v>
      </c>
    </row>
    <row r="11842" spans="1:17" x14ac:dyDescent="0.3">
      <c r="A11842" t="s">
        <v>3003</v>
      </c>
      <c r="B11842" t="s">
        <v>17</v>
      </c>
      <c r="C11842" t="str">
        <f t="shared" si="184"/>
        <v>2k10s</v>
      </c>
      <c r="D11842">
        <v>2010</v>
      </c>
      <c r="E11842" t="s">
        <v>34</v>
      </c>
      <c r="F11842" t="s">
        <v>111</v>
      </c>
      <c r="G11842">
        <v>0</v>
      </c>
      <c r="H11842">
        <v>0.11</v>
      </c>
      <c r="I11842">
        <v>0</v>
      </c>
      <c r="J11842">
        <v>0.02</v>
      </c>
      <c r="K11842">
        <v>0.13</v>
      </c>
    </row>
    <row r="11843" spans="1:17" x14ac:dyDescent="0.3">
      <c r="A11843" t="s">
        <v>7955</v>
      </c>
      <c r="B11843" t="s">
        <v>32</v>
      </c>
      <c r="C11843" t="str">
        <f t="shared" ref="C11843:C11906" si="185">_xlfn.IFS(D11843&lt;1990,"80s",D11843&lt;2000,"90s",D11843&lt;2010,"2Ks",D11843&lt;2020,"2k10s")</f>
        <v>2k10s</v>
      </c>
      <c r="D11843">
        <v>2010</v>
      </c>
      <c r="E11843" t="s">
        <v>34</v>
      </c>
      <c r="F11843" t="s">
        <v>71</v>
      </c>
      <c r="G11843">
        <v>0.12</v>
      </c>
      <c r="H11843">
        <v>0</v>
      </c>
      <c r="I11843">
        <v>0</v>
      </c>
      <c r="J11843">
        <v>0.01</v>
      </c>
      <c r="K11843">
        <v>0.13</v>
      </c>
      <c r="N11843" t="s">
        <v>203</v>
      </c>
      <c r="P11843" t="s">
        <v>71</v>
      </c>
      <c r="Q11843" t="s">
        <v>20</v>
      </c>
    </row>
    <row r="11844" spans="1:17" x14ac:dyDescent="0.3">
      <c r="A11844" t="s">
        <v>7961</v>
      </c>
      <c r="B11844" t="s">
        <v>32</v>
      </c>
      <c r="C11844" t="str">
        <f t="shared" si="185"/>
        <v>2k10s</v>
      </c>
      <c r="D11844">
        <v>2010</v>
      </c>
      <c r="E11844" t="s">
        <v>28</v>
      </c>
      <c r="F11844" t="s">
        <v>3428</v>
      </c>
      <c r="G11844">
        <v>0</v>
      </c>
      <c r="H11844">
        <v>0</v>
      </c>
      <c r="I11844">
        <v>0.13</v>
      </c>
      <c r="J11844">
        <v>0</v>
      </c>
      <c r="K11844">
        <v>0.13</v>
      </c>
    </row>
    <row r="11845" spans="1:17" x14ac:dyDescent="0.3">
      <c r="A11845" t="s">
        <v>7963</v>
      </c>
      <c r="B11845" t="s">
        <v>44</v>
      </c>
      <c r="C11845" t="str">
        <f t="shared" si="185"/>
        <v>2k10s</v>
      </c>
      <c r="D11845">
        <v>2010</v>
      </c>
      <c r="E11845" t="s">
        <v>28</v>
      </c>
      <c r="F11845" t="s">
        <v>222</v>
      </c>
      <c r="G11845">
        <v>0</v>
      </c>
      <c r="H11845">
        <v>0</v>
      </c>
      <c r="I11845">
        <v>0.13</v>
      </c>
      <c r="J11845">
        <v>0</v>
      </c>
      <c r="K11845">
        <v>0.13</v>
      </c>
    </row>
    <row r="11846" spans="1:17" x14ac:dyDescent="0.3">
      <c r="A11846" t="s">
        <v>5583</v>
      </c>
      <c r="B11846" t="s">
        <v>159</v>
      </c>
      <c r="C11846" t="str">
        <f t="shared" si="185"/>
        <v>2k10s</v>
      </c>
      <c r="D11846">
        <v>2010</v>
      </c>
      <c r="E11846" t="s">
        <v>101</v>
      </c>
      <c r="F11846" t="s">
        <v>484</v>
      </c>
      <c r="G11846">
        <v>0.08</v>
      </c>
      <c r="H11846">
        <v>0.03</v>
      </c>
      <c r="I11846">
        <v>0</v>
      </c>
      <c r="J11846">
        <v>0.02</v>
      </c>
      <c r="K11846">
        <v>0.13</v>
      </c>
      <c r="N11846" t="s">
        <v>203</v>
      </c>
      <c r="P11846" t="s">
        <v>484</v>
      </c>
      <c r="Q11846" t="s">
        <v>112</v>
      </c>
    </row>
    <row r="11847" spans="1:17" x14ac:dyDescent="0.3">
      <c r="A11847" t="s">
        <v>7976</v>
      </c>
      <c r="B11847" t="s">
        <v>159</v>
      </c>
      <c r="C11847" t="str">
        <f t="shared" si="185"/>
        <v>2k10s</v>
      </c>
      <c r="D11847">
        <v>2010</v>
      </c>
      <c r="E11847" t="s">
        <v>50</v>
      </c>
      <c r="F11847" t="s">
        <v>372</v>
      </c>
      <c r="G11847">
        <v>0.04</v>
      </c>
      <c r="H11847">
        <v>0.02</v>
      </c>
      <c r="I11847">
        <v>0.05</v>
      </c>
      <c r="J11847">
        <v>0.01</v>
      </c>
      <c r="K11847">
        <v>0.13</v>
      </c>
      <c r="L11847">
        <v>57</v>
      </c>
      <c r="M11847">
        <v>22</v>
      </c>
      <c r="N11847">
        <v>5</v>
      </c>
      <c r="O11847">
        <v>6</v>
      </c>
      <c r="P11847" t="s">
        <v>7977</v>
      </c>
      <c r="Q11847" t="s">
        <v>88</v>
      </c>
    </row>
    <row r="11848" spans="1:17" x14ac:dyDescent="0.3">
      <c r="A11848" t="s">
        <v>7983</v>
      </c>
      <c r="B11848" t="s">
        <v>32</v>
      </c>
      <c r="C11848" t="str">
        <f t="shared" si="185"/>
        <v>2k10s</v>
      </c>
      <c r="D11848">
        <v>2010</v>
      </c>
      <c r="E11848" t="s">
        <v>50</v>
      </c>
      <c r="F11848" t="s">
        <v>372</v>
      </c>
      <c r="G11848">
        <v>0</v>
      </c>
      <c r="H11848">
        <v>0</v>
      </c>
      <c r="I11848">
        <v>0.13</v>
      </c>
      <c r="J11848">
        <v>0</v>
      </c>
      <c r="K11848">
        <v>0.13</v>
      </c>
    </row>
    <row r="11849" spans="1:17" x14ac:dyDescent="0.3">
      <c r="A11849" t="s">
        <v>4862</v>
      </c>
      <c r="B11849" t="s">
        <v>49</v>
      </c>
      <c r="C11849" t="str">
        <f t="shared" si="185"/>
        <v>2k10s</v>
      </c>
      <c r="D11849">
        <v>2010</v>
      </c>
      <c r="E11849" t="s">
        <v>34</v>
      </c>
      <c r="F11849" t="s">
        <v>825</v>
      </c>
      <c r="G11849">
        <v>0</v>
      </c>
      <c r="H11849">
        <v>0.1</v>
      </c>
      <c r="I11849">
        <v>0</v>
      </c>
      <c r="J11849">
        <v>0.03</v>
      </c>
      <c r="K11849">
        <v>0.13</v>
      </c>
    </row>
    <row r="11850" spans="1:17" x14ac:dyDescent="0.3">
      <c r="A11850" t="s">
        <v>8036</v>
      </c>
      <c r="B11850" t="s">
        <v>159</v>
      </c>
      <c r="C11850" t="str">
        <f t="shared" si="185"/>
        <v>2k10s</v>
      </c>
      <c r="D11850">
        <v>2010</v>
      </c>
      <c r="E11850" t="s">
        <v>28</v>
      </c>
      <c r="F11850" t="s">
        <v>222</v>
      </c>
      <c r="G11850">
        <v>0</v>
      </c>
      <c r="H11850">
        <v>0</v>
      </c>
      <c r="I11850">
        <v>0.13</v>
      </c>
      <c r="J11850">
        <v>0</v>
      </c>
      <c r="K11850">
        <v>0.13</v>
      </c>
    </row>
    <row r="11851" spans="1:17" x14ac:dyDescent="0.3">
      <c r="A11851" t="s">
        <v>8039</v>
      </c>
      <c r="B11851" t="s">
        <v>44</v>
      </c>
      <c r="C11851" t="str">
        <f t="shared" si="185"/>
        <v>2k10s</v>
      </c>
      <c r="D11851">
        <v>2010</v>
      </c>
      <c r="E11851" t="s">
        <v>272</v>
      </c>
      <c r="F11851" t="s">
        <v>8040</v>
      </c>
      <c r="G11851">
        <v>0.08</v>
      </c>
      <c r="H11851">
        <v>0.04</v>
      </c>
      <c r="I11851">
        <v>0</v>
      </c>
      <c r="J11851">
        <v>0.01</v>
      </c>
      <c r="K11851">
        <v>0.13</v>
      </c>
    </row>
    <row r="11852" spans="1:17" x14ac:dyDescent="0.3">
      <c r="A11852" t="s">
        <v>8043</v>
      </c>
      <c r="B11852" t="s">
        <v>32</v>
      </c>
      <c r="C11852" t="str">
        <f t="shared" si="185"/>
        <v>2k10s</v>
      </c>
      <c r="D11852">
        <v>2010</v>
      </c>
      <c r="E11852" t="s">
        <v>18</v>
      </c>
      <c r="F11852" t="s">
        <v>234</v>
      </c>
      <c r="G11852">
        <v>0</v>
      </c>
      <c r="H11852">
        <v>0</v>
      </c>
      <c r="I11852">
        <v>0.13</v>
      </c>
      <c r="J11852">
        <v>0</v>
      </c>
      <c r="K11852">
        <v>0.13</v>
      </c>
    </row>
    <row r="11853" spans="1:17" x14ac:dyDescent="0.3">
      <c r="A11853" t="s">
        <v>1156</v>
      </c>
      <c r="B11853" t="s">
        <v>148</v>
      </c>
      <c r="C11853" t="str">
        <f t="shared" si="185"/>
        <v>2k10s</v>
      </c>
      <c r="D11853">
        <v>2010</v>
      </c>
      <c r="E11853" t="s">
        <v>50</v>
      </c>
      <c r="F11853" t="s">
        <v>242</v>
      </c>
      <c r="G11853">
        <v>0</v>
      </c>
      <c r="H11853">
        <v>0.1</v>
      </c>
      <c r="I11853">
        <v>0</v>
      </c>
      <c r="J11853">
        <v>0.02</v>
      </c>
      <c r="K11853">
        <v>0.12</v>
      </c>
      <c r="L11853">
        <v>84</v>
      </c>
      <c r="M11853">
        <v>33</v>
      </c>
      <c r="N11853">
        <v>7.7</v>
      </c>
      <c r="O11853">
        <v>838</v>
      </c>
      <c r="P11853" t="s">
        <v>1082</v>
      </c>
      <c r="Q11853" t="s">
        <v>53</v>
      </c>
    </row>
    <row r="11854" spans="1:17" x14ac:dyDescent="0.3">
      <c r="A11854" t="s">
        <v>8066</v>
      </c>
      <c r="B11854" t="s">
        <v>159</v>
      </c>
      <c r="C11854" t="str">
        <f t="shared" si="185"/>
        <v>2k10s</v>
      </c>
      <c r="D11854">
        <v>2010</v>
      </c>
      <c r="E11854" t="s">
        <v>50</v>
      </c>
      <c r="F11854" t="s">
        <v>3314</v>
      </c>
      <c r="G11854">
        <v>0.05</v>
      </c>
      <c r="H11854">
        <v>0.01</v>
      </c>
      <c r="I11854">
        <v>0.05</v>
      </c>
      <c r="J11854">
        <v>0.01</v>
      </c>
      <c r="K11854">
        <v>0.12</v>
      </c>
      <c r="L11854">
        <v>59</v>
      </c>
      <c r="M11854">
        <v>9</v>
      </c>
      <c r="N11854">
        <v>8</v>
      </c>
      <c r="O11854">
        <v>14</v>
      </c>
      <c r="P11854" t="s">
        <v>1004</v>
      </c>
      <c r="Q11854" t="s">
        <v>53</v>
      </c>
    </row>
    <row r="11855" spans="1:17" x14ac:dyDescent="0.3">
      <c r="A11855" t="s">
        <v>8084</v>
      </c>
      <c r="B11855" t="s">
        <v>32</v>
      </c>
      <c r="C11855" t="str">
        <f t="shared" si="185"/>
        <v>2k10s</v>
      </c>
      <c r="D11855">
        <v>2010</v>
      </c>
      <c r="E11855" t="s">
        <v>28</v>
      </c>
      <c r="F11855" t="s">
        <v>372</v>
      </c>
      <c r="G11855">
        <v>0</v>
      </c>
      <c r="H11855">
        <v>0</v>
      </c>
      <c r="I11855">
        <v>0.12</v>
      </c>
      <c r="J11855">
        <v>0</v>
      </c>
      <c r="K11855">
        <v>0.12</v>
      </c>
    </row>
    <row r="11856" spans="1:17" x14ac:dyDescent="0.3">
      <c r="A11856" t="s">
        <v>5553</v>
      </c>
      <c r="B11856" t="s">
        <v>17</v>
      </c>
      <c r="C11856" t="str">
        <f t="shared" si="185"/>
        <v>2k10s</v>
      </c>
      <c r="D11856">
        <v>2010</v>
      </c>
      <c r="E11856" t="s">
        <v>34</v>
      </c>
      <c r="F11856" t="s">
        <v>8098</v>
      </c>
      <c r="G11856">
        <v>0.12</v>
      </c>
      <c r="H11856">
        <v>0</v>
      </c>
      <c r="I11856">
        <v>0</v>
      </c>
      <c r="J11856">
        <v>0.01</v>
      </c>
      <c r="K11856">
        <v>0.12</v>
      </c>
      <c r="N11856" t="s">
        <v>203</v>
      </c>
      <c r="P11856" t="s">
        <v>8099</v>
      </c>
      <c r="Q11856" t="s">
        <v>20</v>
      </c>
    </row>
    <row r="11857" spans="1:17" x14ac:dyDescent="0.3">
      <c r="A11857" t="s">
        <v>3062</v>
      </c>
      <c r="B11857" t="s">
        <v>49</v>
      </c>
      <c r="C11857" t="str">
        <f t="shared" si="185"/>
        <v>2k10s</v>
      </c>
      <c r="D11857">
        <v>2010</v>
      </c>
      <c r="E11857" t="s">
        <v>34</v>
      </c>
      <c r="F11857" t="s">
        <v>568</v>
      </c>
      <c r="G11857">
        <v>0.1</v>
      </c>
      <c r="H11857">
        <v>0.01</v>
      </c>
      <c r="I11857">
        <v>0</v>
      </c>
      <c r="J11857">
        <v>0.01</v>
      </c>
      <c r="K11857">
        <v>0.12</v>
      </c>
      <c r="N11857" t="s">
        <v>203</v>
      </c>
      <c r="P11857" t="s">
        <v>568</v>
      </c>
      <c r="Q11857" t="s">
        <v>20</v>
      </c>
    </row>
    <row r="11858" spans="1:17" x14ac:dyDescent="0.3">
      <c r="A11858" t="s">
        <v>1037</v>
      </c>
      <c r="B11858" t="s">
        <v>17</v>
      </c>
      <c r="C11858" t="str">
        <f t="shared" si="185"/>
        <v>2k10s</v>
      </c>
      <c r="D11858">
        <v>2010</v>
      </c>
      <c r="E11858" t="s">
        <v>37</v>
      </c>
      <c r="F11858" t="s">
        <v>111</v>
      </c>
      <c r="G11858">
        <v>0.1</v>
      </c>
      <c r="H11858">
        <v>0.01</v>
      </c>
      <c r="I11858">
        <v>0</v>
      </c>
      <c r="J11858">
        <v>0.01</v>
      </c>
      <c r="K11858">
        <v>0.12</v>
      </c>
      <c r="L11858">
        <v>46</v>
      </c>
      <c r="M11858">
        <v>21</v>
      </c>
      <c r="N11858">
        <v>6.8</v>
      </c>
      <c r="O11858">
        <v>8</v>
      </c>
      <c r="P11858" t="s">
        <v>341</v>
      </c>
      <c r="Q11858" t="s">
        <v>88</v>
      </c>
    </row>
    <row r="11859" spans="1:17" x14ac:dyDescent="0.3">
      <c r="A11859" t="s">
        <v>8135</v>
      </c>
      <c r="B11859" t="s">
        <v>159</v>
      </c>
      <c r="C11859" t="str">
        <f t="shared" si="185"/>
        <v>2k10s</v>
      </c>
      <c r="D11859">
        <v>2010</v>
      </c>
      <c r="E11859" t="s">
        <v>272</v>
      </c>
      <c r="F11859" t="s">
        <v>68</v>
      </c>
      <c r="G11859">
        <v>0.11</v>
      </c>
      <c r="H11859">
        <v>0</v>
      </c>
      <c r="I11859">
        <v>0</v>
      </c>
      <c r="J11859">
        <v>0.01</v>
      </c>
      <c r="K11859">
        <v>0.12</v>
      </c>
      <c r="L11859">
        <v>86</v>
      </c>
      <c r="M11859">
        <v>27</v>
      </c>
      <c r="N11859">
        <v>7.9</v>
      </c>
      <c r="O11859">
        <v>32</v>
      </c>
      <c r="P11859" t="s">
        <v>3573</v>
      </c>
      <c r="Q11859" t="s">
        <v>20</v>
      </c>
    </row>
    <row r="11860" spans="1:17" x14ac:dyDescent="0.3">
      <c r="A11860" t="s">
        <v>8137</v>
      </c>
      <c r="B11860" t="s">
        <v>32</v>
      </c>
      <c r="C11860" t="str">
        <f t="shared" si="185"/>
        <v>2k10s</v>
      </c>
      <c r="D11860">
        <v>2010</v>
      </c>
      <c r="E11860" t="s">
        <v>50</v>
      </c>
      <c r="F11860" t="s">
        <v>267</v>
      </c>
      <c r="G11860">
        <v>0.11</v>
      </c>
      <c r="H11860">
        <v>0.01</v>
      </c>
      <c r="I11860">
        <v>0</v>
      </c>
      <c r="J11860">
        <v>0.01</v>
      </c>
      <c r="K11860">
        <v>0.12</v>
      </c>
      <c r="L11860">
        <v>33</v>
      </c>
      <c r="M11860">
        <v>5</v>
      </c>
      <c r="N11860" t="s">
        <v>203</v>
      </c>
      <c r="P11860" t="s">
        <v>4764</v>
      </c>
      <c r="Q11860" t="s">
        <v>112</v>
      </c>
    </row>
    <row r="11861" spans="1:17" x14ac:dyDescent="0.3">
      <c r="A11861" t="s">
        <v>7444</v>
      </c>
      <c r="B11861" t="s">
        <v>44</v>
      </c>
      <c r="C11861" t="str">
        <f t="shared" si="185"/>
        <v>2k10s</v>
      </c>
      <c r="D11861">
        <v>2010</v>
      </c>
      <c r="E11861" t="s">
        <v>50</v>
      </c>
      <c r="F11861" t="s">
        <v>484</v>
      </c>
      <c r="G11861">
        <v>7.0000000000000007E-2</v>
      </c>
      <c r="H11861">
        <v>0.04</v>
      </c>
      <c r="I11861">
        <v>0</v>
      </c>
      <c r="J11861">
        <v>0.01</v>
      </c>
      <c r="K11861">
        <v>0.12</v>
      </c>
      <c r="L11861">
        <v>33</v>
      </c>
      <c r="M11861">
        <v>7</v>
      </c>
      <c r="N11861">
        <v>4.3</v>
      </c>
      <c r="O11861">
        <v>6</v>
      </c>
      <c r="P11861" t="s">
        <v>7445</v>
      </c>
      <c r="Q11861" t="s">
        <v>112</v>
      </c>
    </row>
    <row r="11862" spans="1:17" x14ac:dyDescent="0.3">
      <c r="A11862" t="s">
        <v>8141</v>
      </c>
      <c r="B11862" t="s">
        <v>32</v>
      </c>
      <c r="C11862" t="str">
        <f t="shared" si="185"/>
        <v>2k10s</v>
      </c>
      <c r="D11862">
        <v>2010</v>
      </c>
      <c r="E11862" t="s">
        <v>28</v>
      </c>
      <c r="F11862" t="s">
        <v>2927</v>
      </c>
      <c r="G11862">
        <v>0</v>
      </c>
      <c r="H11862">
        <v>0</v>
      </c>
      <c r="I11862">
        <v>0.12</v>
      </c>
      <c r="J11862">
        <v>0</v>
      </c>
      <c r="K11862">
        <v>0.12</v>
      </c>
    </row>
    <row r="11863" spans="1:17" x14ac:dyDescent="0.3">
      <c r="A11863" t="s">
        <v>7527</v>
      </c>
      <c r="B11863" t="s">
        <v>159</v>
      </c>
      <c r="C11863" t="str">
        <f t="shared" si="185"/>
        <v>2k10s</v>
      </c>
      <c r="D11863">
        <v>2010</v>
      </c>
      <c r="E11863" t="s">
        <v>272</v>
      </c>
      <c r="F11863" t="s">
        <v>372</v>
      </c>
      <c r="G11863">
        <v>0</v>
      </c>
      <c r="H11863">
        <v>0</v>
      </c>
      <c r="I11863">
        <v>0.12</v>
      </c>
      <c r="J11863">
        <v>0</v>
      </c>
      <c r="K11863">
        <v>0.12</v>
      </c>
    </row>
    <row r="11864" spans="1:17" x14ac:dyDescent="0.3">
      <c r="A11864" t="s">
        <v>8150</v>
      </c>
      <c r="B11864" t="s">
        <v>44</v>
      </c>
      <c r="C11864" t="str">
        <f t="shared" si="185"/>
        <v>2k10s</v>
      </c>
      <c r="D11864">
        <v>2010</v>
      </c>
      <c r="E11864" t="s">
        <v>34</v>
      </c>
      <c r="F11864" t="s">
        <v>969</v>
      </c>
      <c r="G11864">
        <v>0.1</v>
      </c>
      <c r="H11864">
        <v>0.01</v>
      </c>
      <c r="I11864">
        <v>0</v>
      </c>
      <c r="J11864">
        <v>0.01</v>
      </c>
      <c r="K11864">
        <v>0.12</v>
      </c>
      <c r="L11864">
        <v>59</v>
      </c>
      <c r="M11864">
        <v>11</v>
      </c>
      <c r="N11864" t="s">
        <v>203</v>
      </c>
      <c r="P11864" t="s">
        <v>8151</v>
      </c>
      <c r="Q11864" t="s">
        <v>88</v>
      </c>
    </row>
    <row r="11865" spans="1:17" x14ac:dyDescent="0.3">
      <c r="A11865" t="s">
        <v>8155</v>
      </c>
      <c r="B11865" t="s">
        <v>49</v>
      </c>
      <c r="C11865" t="str">
        <f t="shared" si="185"/>
        <v>2k10s</v>
      </c>
      <c r="D11865">
        <v>2010</v>
      </c>
      <c r="E11865" t="s">
        <v>50</v>
      </c>
      <c r="F11865" t="s">
        <v>68</v>
      </c>
      <c r="G11865">
        <v>0</v>
      </c>
      <c r="H11865">
        <v>7.0000000000000007E-2</v>
      </c>
      <c r="I11865">
        <v>0.03</v>
      </c>
      <c r="J11865">
        <v>0.02</v>
      </c>
      <c r="K11865">
        <v>0.12</v>
      </c>
    </row>
    <row r="11866" spans="1:17" x14ac:dyDescent="0.3">
      <c r="A11866" t="s">
        <v>7920</v>
      </c>
      <c r="B11866" t="s">
        <v>49</v>
      </c>
      <c r="C11866" t="str">
        <f t="shared" si="185"/>
        <v>2k10s</v>
      </c>
      <c r="D11866">
        <v>2010</v>
      </c>
      <c r="E11866" t="s">
        <v>28</v>
      </c>
      <c r="F11866" t="s">
        <v>5573</v>
      </c>
      <c r="G11866">
        <v>7.0000000000000007E-2</v>
      </c>
      <c r="H11866">
        <v>0.03</v>
      </c>
      <c r="I11866">
        <v>0</v>
      </c>
      <c r="J11866">
        <v>0.01</v>
      </c>
      <c r="K11866">
        <v>0.12</v>
      </c>
      <c r="L11866">
        <v>47</v>
      </c>
      <c r="M11866">
        <v>14</v>
      </c>
      <c r="N11866">
        <v>6.5</v>
      </c>
      <c r="O11866">
        <v>6</v>
      </c>
      <c r="P11866" t="s">
        <v>7921</v>
      </c>
      <c r="Q11866" t="s">
        <v>88</v>
      </c>
    </row>
    <row r="11867" spans="1:17" x14ac:dyDescent="0.3">
      <c r="A11867" t="s">
        <v>6024</v>
      </c>
      <c r="B11867" t="s">
        <v>159</v>
      </c>
      <c r="C11867" t="str">
        <f t="shared" si="185"/>
        <v>2k10s</v>
      </c>
      <c r="D11867">
        <v>2010</v>
      </c>
      <c r="E11867" t="s">
        <v>50</v>
      </c>
      <c r="F11867" t="s">
        <v>267</v>
      </c>
      <c r="G11867">
        <v>7.0000000000000007E-2</v>
      </c>
      <c r="H11867">
        <v>0.02</v>
      </c>
      <c r="I11867">
        <v>0</v>
      </c>
      <c r="J11867">
        <v>0.02</v>
      </c>
      <c r="K11867">
        <v>0.12</v>
      </c>
      <c r="N11867" t="s">
        <v>203</v>
      </c>
      <c r="P11867" t="s">
        <v>326</v>
      </c>
      <c r="Q11867" t="s">
        <v>112</v>
      </c>
    </row>
    <row r="11868" spans="1:17" x14ac:dyDescent="0.3">
      <c r="A11868" t="s">
        <v>3310</v>
      </c>
      <c r="B11868" t="s">
        <v>32</v>
      </c>
      <c r="C11868" t="str">
        <f t="shared" si="185"/>
        <v>2k10s</v>
      </c>
      <c r="D11868">
        <v>2010</v>
      </c>
      <c r="E11868" t="s">
        <v>18</v>
      </c>
      <c r="F11868" t="s">
        <v>71</v>
      </c>
      <c r="G11868">
        <v>0.11</v>
      </c>
      <c r="H11868">
        <v>0</v>
      </c>
      <c r="I11868">
        <v>0</v>
      </c>
      <c r="J11868">
        <v>0.01</v>
      </c>
      <c r="K11868">
        <v>0.12</v>
      </c>
      <c r="N11868" t="s">
        <v>203</v>
      </c>
      <c r="P11868" t="s">
        <v>71</v>
      </c>
      <c r="Q11868" t="s">
        <v>88</v>
      </c>
    </row>
    <row r="11869" spans="1:17" x14ac:dyDescent="0.3">
      <c r="A11869" t="s">
        <v>8170</v>
      </c>
      <c r="B11869" t="s">
        <v>17</v>
      </c>
      <c r="C11869" t="str">
        <f t="shared" si="185"/>
        <v>2k10s</v>
      </c>
      <c r="D11869">
        <v>2010</v>
      </c>
      <c r="E11869" t="s">
        <v>18</v>
      </c>
      <c r="F11869" t="s">
        <v>1403</v>
      </c>
      <c r="G11869">
        <v>0.11</v>
      </c>
      <c r="H11869">
        <v>0</v>
      </c>
      <c r="I11869">
        <v>0</v>
      </c>
      <c r="J11869">
        <v>0.01</v>
      </c>
      <c r="K11869">
        <v>0.12</v>
      </c>
      <c r="N11869" t="s">
        <v>203</v>
      </c>
      <c r="P11869" t="s">
        <v>3909</v>
      </c>
      <c r="Q11869" t="s">
        <v>112</v>
      </c>
    </row>
    <row r="11870" spans="1:17" x14ac:dyDescent="0.3">
      <c r="A11870" t="s">
        <v>6973</v>
      </c>
      <c r="B11870" t="s">
        <v>17</v>
      </c>
      <c r="C11870" t="str">
        <f t="shared" si="185"/>
        <v>2k10s</v>
      </c>
      <c r="D11870">
        <v>2010</v>
      </c>
      <c r="E11870" t="s">
        <v>18</v>
      </c>
      <c r="F11870" t="s">
        <v>155</v>
      </c>
      <c r="G11870">
        <v>0.11</v>
      </c>
      <c r="H11870">
        <v>0</v>
      </c>
      <c r="I11870">
        <v>0</v>
      </c>
      <c r="J11870">
        <v>0.01</v>
      </c>
      <c r="K11870">
        <v>0.12</v>
      </c>
    </row>
    <row r="11871" spans="1:17" x14ac:dyDescent="0.3">
      <c r="A11871" t="s">
        <v>8177</v>
      </c>
      <c r="B11871" t="s">
        <v>32</v>
      </c>
      <c r="C11871" t="str">
        <f t="shared" si="185"/>
        <v>2k10s</v>
      </c>
      <c r="D11871">
        <v>2010</v>
      </c>
      <c r="E11871" t="s">
        <v>50</v>
      </c>
      <c r="F11871" t="s">
        <v>71</v>
      </c>
      <c r="G11871">
        <v>0.11</v>
      </c>
      <c r="H11871">
        <v>0.01</v>
      </c>
      <c r="I11871">
        <v>0</v>
      </c>
      <c r="J11871">
        <v>0.01</v>
      </c>
      <c r="K11871">
        <v>0.12</v>
      </c>
    </row>
    <row r="11872" spans="1:17" x14ac:dyDescent="0.3">
      <c r="A11872" t="s">
        <v>6371</v>
      </c>
      <c r="B11872" t="s">
        <v>17</v>
      </c>
      <c r="C11872" t="str">
        <f t="shared" si="185"/>
        <v>2k10s</v>
      </c>
      <c r="D11872">
        <v>2010</v>
      </c>
      <c r="E11872" t="s">
        <v>37</v>
      </c>
      <c r="F11872" t="s">
        <v>202</v>
      </c>
      <c r="G11872">
        <v>0.11</v>
      </c>
      <c r="H11872">
        <v>0</v>
      </c>
      <c r="I11872">
        <v>0</v>
      </c>
      <c r="J11872">
        <v>0.01</v>
      </c>
      <c r="K11872">
        <v>0.12</v>
      </c>
      <c r="N11872" t="s">
        <v>203</v>
      </c>
      <c r="P11872" t="s">
        <v>6372</v>
      </c>
      <c r="Q11872" t="s">
        <v>112</v>
      </c>
    </row>
    <row r="11873" spans="1:17" x14ac:dyDescent="0.3">
      <c r="A11873" t="s">
        <v>8189</v>
      </c>
      <c r="B11873" t="s">
        <v>159</v>
      </c>
      <c r="C11873" t="str">
        <f t="shared" si="185"/>
        <v>2k10s</v>
      </c>
      <c r="D11873">
        <v>2010</v>
      </c>
      <c r="E11873" t="s">
        <v>50</v>
      </c>
      <c r="F11873" t="s">
        <v>68</v>
      </c>
      <c r="G11873">
        <v>0.08</v>
      </c>
      <c r="H11873">
        <v>0.02</v>
      </c>
      <c r="I11873">
        <v>0</v>
      </c>
      <c r="J11873">
        <v>0.02</v>
      </c>
      <c r="K11873">
        <v>0.12</v>
      </c>
      <c r="L11873">
        <v>74</v>
      </c>
      <c r="M11873">
        <v>33</v>
      </c>
      <c r="N11873">
        <v>8.6999999999999993</v>
      </c>
      <c r="O11873">
        <v>25</v>
      </c>
      <c r="P11873" t="s">
        <v>3093</v>
      </c>
      <c r="Q11873" t="s">
        <v>88</v>
      </c>
    </row>
    <row r="11874" spans="1:17" x14ac:dyDescent="0.3">
      <c r="A11874" t="s">
        <v>8196</v>
      </c>
      <c r="B11874" t="s">
        <v>32</v>
      </c>
      <c r="C11874" t="str">
        <f t="shared" si="185"/>
        <v>2k10s</v>
      </c>
      <c r="D11874">
        <v>2010</v>
      </c>
      <c r="E11874" t="s">
        <v>272</v>
      </c>
      <c r="F11874" t="s">
        <v>372</v>
      </c>
      <c r="G11874">
        <v>0</v>
      </c>
      <c r="H11874">
        <v>0</v>
      </c>
      <c r="I11874">
        <v>0.12</v>
      </c>
      <c r="J11874">
        <v>0</v>
      </c>
      <c r="K11874">
        <v>0.12</v>
      </c>
    </row>
    <row r="11875" spans="1:17" x14ac:dyDescent="0.3">
      <c r="A11875" t="s">
        <v>6973</v>
      </c>
      <c r="B11875" t="s">
        <v>44</v>
      </c>
      <c r="C11875" t="str">
        <f t="shared" si="185"/>
        <v>2k10s</v>
      </c>
      <c r="D11875">
        <v>2010</v>
      </c>
      <c r="E11875" t="s">
        <v>18</v>
      </c>
      <c r="F11875" t="s">
        <v>155</v>
      </c>
      <c r="G11875">
        <v>0.11</v>
      </c>
      <c r="H11875">
        <v>0</v>
      </c>
      <c r="I11875">
        <v>0</v>
      </c>
      <c r="J11875">
        <v>0.01</v>
      </c>
      <c r="K11875">
        <v>0.12</v>
      </c>
    </row>
    <row r="11876" spans="1:17" x14ac:dyDescent="0.3">
      <c r="A11876" t="s">
        <v>7670</v>
      </c>
      <c r="B11876" t="s">
        <v>44</v>
      </c>
      <c r="C11876" t="str">
        <f t="shared" si="185"/>
        <v>2k10s</v>
      </c>
      <c r="D11876">
        <v>2010</v>
      </c>
      <c r="E11876" t="s">
        <v>34</v>
      </c>
      <c r="F11876" t="s">
        <v>1091</v>
      </c>
      <c r="G11876">
        <v>0.11</v>
      </c>
      <c r="H11876">
        <v>0</v>
      </c>
      <c r="I11876">
        <v>0</v>
      </c>
      <c r="J11876">
        <v>0.01</v>
      </c>
      <c r="K11876">
        <v>0.12</v>
      </c>
      <c r="L11876">
        <v>36</v>
      </c>
      <c r="M11876">
        <v>20</v>
      </c>
      <c r="N11876">
        <v>2.1</v>
      </c>
      <c r="O11876">
        <v>17</v>
      </c>
      <c r="P11876" t="s">
        <v>7671</v>
      </c>
      <c r="Q11876" t="s">
        <v>88</v>
      </c>
    </row>
    <row r="11877" spans="1:17" x14ac:dyDescent="0.3">
      <c r="A11877" t="s">
        <v>3544</v>
      </c>
      <c r="B11877" t="s">
        <v>44</v>
      </c>
      <c r="C11877" t="str">
        <f t="shared" si="185"/>
        <v>2k10s</v>
      </c>
      <c r="D11877">
        <v>2010</v>
      </c>
      <c r="E11877" t="s">
        <v>24</v>
      </c>
      <c r="F11877" t="s">
        <v>71</v>
      </c>
      <c r="G11877">
        <v>0.11</v>
      </c>
      <c r="H11877">
        <v>0</v>
      </c>
      <c r="I11877">
        <v>0</v>
      </c>
      <c r="J11877">
        <v>0.01</v>
      </c>
      <c r="K11877">
        <v>0.12</v>
      </c>
      <c r="N11877">
        <v>5</v>
      </c>
      <c r="O11877">
        <v>4</v>
      </c>
      <c r="P11877" t="s">
        <v>1689</v>
      </c>
      <c r="Q11877" t="s">
        <v>20</v>
      </c>
    </row>
    <row r="11878" spans="1:17" x14ac:dyDescent="0.3">
      <c r="A11878" t="s">
        <v>8215</v>
      </c>
      <c r="B11878" t="s">
        <v>159</v>
      </c>
      <c r="C11878" t="str">
        <f t="shared" si="185"/>
        <v>2k10s</v>
      </c>
      <c r="D11878">
        <v>2010</v>
      </c>
      <c r="E11878" t="s">
        <v>37</v>
      </c>
      <c r="F11878" t="s">
        <v>372</v>
      </c>
      <c r="G11878">
        <v>0</v>
      </c>
      <c r="H11878">
        <v>0</v>
      </c>
      <c r="I11878">
        <v>0.12</v>
      </c>
      <c r="J11878">
        <v>0</v>
      </c>
      <c r="K11878">
        <v>0.12</v>
      </c>
    </row>
    <row r="11879" spans="1:17" x14ac:dyDescent="0.3">
      <c r="A11879" t="s">
        <v>8229</v>
      </c>
      <c r="B11879" t="s">
        <v>49</v>
      </c>
      <c r="C11879" t="str">
        <f t="shared" si="185"/>
        <v>2k10s</v>
      </c>
      <c r="D11879">
        <v>2010</v>
      </c>
      <c r="E11879" t="s">
        <v>24</v>
      </c>
      <c r="F11879" t="s">
        <v>825</v>
      </c>
      <c r="G11879">
        <v>0.08</v>
      </c>
      <c r="H11879">
        <v>0.02</v>
      </c>
      <c r="I11879">
        <v>0</v>
      </c>
      <c r="J11879">
        <v>0.02</v>
      </c>
      <c r="K11879">
        <v>0.12</v>
      </c>
      <c r="L11879">
        <v>66</v>
      </c>
      <c r="M11879">
        <v>36</v>
      </c>
      <c r="N11879">
        <v>6.2</v>
      </c>
      <c r="O11879">
        <v>13</v>
      </c>
      <c r="P11879" t="s">
        <v>826</v>
      </c>
      <c r="Q11879" t="s">
        <v>112</v>
      </c>
    </row>
    <row r="11880" spans="1:17" x14ac:dyDescent="0.3">
      <c r="A11880" t="s">
        <v>8263</v>
      </c>
      <c r="B11880" t="s">
        <v>32</v>
      </c>
      <c r="C11880" t="str">
        <f t="shared" si="185"/>
        <v>2k10s</v>
      </c>
      <c r="D11880">
        <v>2010</v>
      </c>
      <c r="E11880" t="s">
        <v>39</v>
      </c>
      <c r="F11880" t="s">
        <v>111</v>
      </c>
      <c r="G11880">
        <v>0.11</v>
      </c>
      <c r="H11880">
        <v>0</v>
      </c>
      <c r="I11880">
        <v>0</v>
      </c>
      <c r="J11880">
        <v>0.01</v>
      </c>
      <c r="K11880">
        <v>0.12</v>
      </c>
      <c r="N11880" t="s">
        <v>203</v>
      </c>
      <c r="P11880" t="s">
        <v>111</v>
      </c>
      <c r="Q11880" t="s">
        <v>20</v>
      </c>
    </row>
    <row r="11881" spans="1:17" x14ac:dyDescent="0.3">
      <c r="A11881" t="s">
        <v>8279</v>
      </c>
      <c r="B11881" t="s">
        <v>17</v>
      </c>
      <c r="C11881" t="str">
        <f t="shared" si="185"/>
        <v>2k10s</v>
      </c>
      <c r="D11881">
        <v>2010</v>
      </c>
      <c r="E11881" t="s">
        <v>1</v>
      </c>
      <c r="F11881" t="s">
        <v>234</v>
      </c>
      <c r="G11881">
        <v>0.09</v>
      </c>
      <c r="H11881">
        <v>0</v>
      </c>
      <c r="I11881">
        <v>0.01</v>
      </c>
      <c r="J11881">
        <v>0.01</v>
      </c>
      <c r="K11881">
        <v>0.12</v>
      </c>
      <c r="L11881">
        <v>68</v>
      </c>
      <c r="M11881">
        <v>38</v>
      </c>
      <c r="N11881">
        <v>8.6999999999999993</v>
      </c>
      <c r="O11881">
        <v>18</v>
      </c>
      <c r="P11881" t="s">
        <v>128</v>
      </c>
      <c r="Q11881" t="s">
        <v>112</v>
      </c>
    </row>
    <row r="11882" spans="1:17" x14ac:dyDescent="0.3">
      <c r="A11882" t="s">
        <v>8137</v>
      </c>
      <c r="B11882" t="s">
        <v>17</v>
      </c>
      <c r="C11882" t="str">
        <f t="shared" si="185"/>
        <v>2k10s</v>
      </c>
      <c r="D11882">
        <v>2010</v>
      </c>
      <c r="E11882" t="s">
        <v>50</v>
      </c>
      <c r="F11882" t="s">
        <v>267</v>
      </c>
      <c r="G11882">
        <v>0.1</v>
      </c>
      <c r="H11882">
        <v>0.01</v>
      </c>
      <c r="I11882">
        <v>0</v>
      </c>
      <c r="J11882">
        <v>0.01</v>
      </c>
      <c r="K11882">
        <v>0.12</v>
      </c>
      <c r="L11882">
        <v>54</v>
      </c>
      <c r="M11882">
        <v>5</v>
      </c>
      <c r="N11882" t="s">
        <v>203</v>
      </c>
      <c r="P11882" t="s">
        <v>4764</v>
      </c>
      <c r="Q11882" t="s">
        <v>112</v>
      </c>
    </row>
    <row r="11883" spans="1:17" x14ac:dyDescent="0.3">
      <c r="A11883" t="s">
        <v>6514</v>
      </c>
      <c r="B11883" t="s">
        <v>49</v>
      </c>
      <c r="C11883" t="str">
        <f t="shared" si="185"/>
        <v>2k10s</v>
      </c>
      <c r="D11883">
        <v>2010</v>
      </c>
      <c r="E11883" t="s">
        <v>18</v>
      </c>
      <c r="F11883" t="s">
        <v>71</v>
      </c>
      <c r="G11883">
        <v>0.11</v>
      </c>
      <c r="H11883">
        <v>0</v>
      </c>
      <c r="I11883">
        <v>0</v>
      </c>
      <c r="J11883">
        <v>0.01</v>
      </c>
      <c r="K11883">
        <v>0.12</v>
      </c>
      <c r="N11883" t="s">
        <v>203</v>
      </c>
      <c r="P11883" t="s">
        <v>3181</v>
      </c>
      <c r="Q11883" t="s">
        <v>88</v>
      </c>
    </row>
    <row r="11884" spans="1:17" x14ac:dyDescent="0.3">
      <c r="A11884" t="s">
        <v>8293</v>
      </c>
      <c r="B11884" t="s">
        <v>32</v>
      </c>
      <c r="C11884" t="str">
        <f t="shared" si="185"/>
        <v>2k10s</v>
      </c>
      <c r="D11884">
        <v>2010</v>
      </c>
      <c r="E11884" t="s">
        <v>101</v>
      </c>
      <c r="F11884" t="s">
        <v>6681</v>
      </c>
      <c r="G11884">
        <v>0.08</v>
      </c>
      <c r="H11884">
        <v>0.03</v>
      </c>
      <c r="I11884">
        <v>0</v>
      </c>
      <c r="J11884">
        <v>0.01</v>
      </c>
      <c r="K11884">
        <v>0.12</v>
      </c>
      <c r="L11884">
        <v>55</v>
      </c>
      <c r="M11884">
        <v>4</v>
      </c>
      <c r="N11884" t="s">
        <v>203</v>
      </c>
      <c r="P11884" t="s">
        <v>5056</v>
      </c>
      <c r="Q11884" t="s">
        <v>88</v>
      </c>
    </row>
    <row r="11885" spans="1:17" x14ac:dyDescent="0.3">
      <c r="A11885" t="s">
        <v>8303</v>
      </c>
      <c r="B11885" t="s">
        <v>148</v>
      </c>
      <c r="C11885" t="str">
        <f t="shared" si="185"/>
        <v>2k10s</v>
      </c>
      <c r="D11885">
        <v>2010</v>
      </c>
      <c r="E11885" t="s">
        <v>101</v>
      </c>
      <c r="F11885" t="s">
        <v>825</v>
      </c>
      <c r="G11885">
        <v>0</v>
      </c>
      <c r="H11885">
        <v>0.1</v>
      </c>
      <c r="I11885">
        <v>0</v>
      </c>
      <c r="J11885">
        <v>0.02</v>
      </c>
      <c r="K11885">
        <v>0.11</v>
      </c>
      <c r="L11885">
        <v>77</v>
      </c>
      <c r="M11885">
        <v>24</v>
      </c>
      <c r="N11885">
        <v>7.9</v>
      </c>
      <c r="O11885">
        <v>27</v>
      </c>
      <c r="P11885" t="s">
        <v>8304</v>
      </c>
      <c r="Q11885" t="s">
        <v>88</v>
      </c>
    </row>
    <row r="11886" spans="1:17" x14ac:dyDescent="0.3">
      <c r="A11886" t="s">
        <v>4909</v>
      </c>
      <c r="B11886" t="s">
        <v>32</v>
      </c>
      <c r="C11886" t="str">
        <f t="shared" si="185"/>
        <v>2k10s</v>
      </c>
      <c r="D11886">
        <v>2010</v>
      </c>
      <c r="E11886" t="s">
        <v>34</v>
      </c>
      <c r="F11886" t="s">
        <v>1642</v>
      </c>
      <c r="G11886">
        <v>0.11</v>
      </c>
      <c r="H11886">
        <v>0</v>
      </c>
      <c r="I11886">
        <v>0</v>
      </c>
      <c r="J11886">
        <v>0.01</v>
      </c>
      <c r="K11886">
        <v>0.11</v>
      </c>
      <c r="N11886" t="s">
        <v>203</v>
      </c>
      <c r="P11886" t="s">
        <v>4910</v>
      </c>
      <c r="Q11886" t="s">
        <v>20</v>
      </c>
    </row>
    <row r="11887" spans="1:17" x14ac:dyDescent="0.3">
      <c r="A11887" t="s">
        <v>8311</v>
      </c>
      <c r="B11887" t="s">
        <v>32</v>
      </c>
      <c r="C11887" t="str">
        <f t="shared" si="185"/>
        <v>2k10s</v>
      </c>
      <c r="D11887">
        <v>2010</v>
      </c>
      <c r="E11887" t="s">
        <v>30</v>
      </c>
      <c r="F11887" t="s">
        <v>1207</v>
      </c>
      <c r="G11887">
        <v>0.1</v>
      </c>
      <c r="H11887">
        <v>0</v>
      </c>
      <c r="I11887">
        <v>0</v>
      </c>
      <c r="J11887">
        <v>0.01</v>
      </c>
      <c r="K11887">
        <v>0.11</v>
      </c>
      <c r="L11887">
        <v>74</v>
      </c>
      <c r="M11887">
        <v>27</v>
      </c>
      <c r="N11887">
        <v>5.8</v>
      </c>
      <c r="O11887">
        <v>11</v>
      </c>
      <c r="P11887" t="s">
        <v>5314</v>
      </c>
      <c r="Q11887" t="s">
        <v>112</v>
      </c>
    </row>
    <row r="11888" spans="1:17" x14ac:dyDescent="0.3">
      <c r="A11888" t="s">
        <v>5074</v>
      </c>
      <c r="B11888" t="s">
        <v>49</v>
      </c>
      <c r="C11888" t="str">
        <f t="shared" si="185"/>
        <v>2k10s</v>
      </c>
      <c r="D11888">
        <v>2010</v>
      </c>
      <c r="E11888" t="s">
        <v>50</v>
      </c>
      <c r="F11888" t="s">
        <v>134</v>
      </c>
      <c r="G11888">
        <v>0.08</v>
      </c>
      <c r="H11888">
        <v>0.02</v>
      </c>
      <c r="I11888">
        <v>0</v>
      </c>
      <c r="J11888">
        <v>0.01</v>
      </c>
      <c r="K11888">
        <v>0.11</v>
      </c>
      <c r="L11888">
        <v>62</v>
      </c>
      <c r="M11888">
        <v>16</v>
      </c>
      <c r="N11888" t="s">
        <v>203</v>
      </c>
      <c r="P11888" t="s">
        <v>134</v>
      </c>
      <c r="Q11888" t="s">
        <v>112</v>
      </c>
    </row>
    <row r="11889" spans="1:17" x14ac:dyDescent="0.3">
      <c r="A11889" t="s">
        <v>7691</v>
      </c>
      <c r="B11889" t="s">
        <v>17</v>
      </c>
      <c r="C11889" t="str">
        <f t="shared" si="185"/>
        <v>2k10s</v>
      </c>
      <c r="D11889">
        <v>2010</v>
      </c>
      <c r="E11889" t="s">
        <v>50</v>
      </c>
      <c r="F11889" t="s">
        <v>1207</v>
      </c>
      <c r="G11889">
        <v>0.06</v>
      </c>
      <c r="H11889">
        <v>0.05</v>
      </c>
      <c r="I11889">
        <v>0</v>
      </c>
      <c r="J11889">
        <v>0.01</v>
      </c>
      <c r="K11889">
        <v>0.11</v>
      </c>
      <c r="N11889" t="s">
        <v>203</v>
      </c>
      <c r="P11889" t="s">
        <v>2233</v>
      </c>
      <c r="Q11889" t="s">
        <v>20</v>
      </c>
    </row>
    <row r="11890" spans="1:17" x14ac:dyDescent="0.3">
      <c r="A11890" t="s">
        <v>8330</v>
      </c>
      <c r="B11890" t="s">
        <v>32</v>
      </c>
      <c r="C11890" t="str">
        <f t="shared" si="185"/>
        <v>2k10s</v>
      </c>
      <c r="D11890">
        <v>2010</v>
      </c>
      <c r="E11890" t="s">
        <v>50</v>
      </c>
      <c r="F11890" t="s">
        <v>372</v>
      </c>
      <c r="G11890">
        <v>0</v>
      </c>
      <c r="H11890">
        <v>0</v>
      </c>
      <c r="I11890">
        <v>0.11</v>
      </c>
      <c r="J11890">
        <v>0</v>
      </c>
      <c r="K11890">
        <v>0.11</v>
      </c>
    </row>
    <row r="11891" spans="1:17" x14ac:dyDescent="0.3">
      <c r="A11891" t="s">
        <v>8341</v>
      </c>
      <c r="B11891" t="s">
        <v>44</v>
      </c>
      <c r="C11891" t="str">
        <f t="shared" si="185"/>
        <v>2k10s</v>
      </c>
      <c r="D11891">
        <v>2010</v>
      </c>
      <c r="E11891" t="s">
        <v>24</v>
      </c>
      <c r="F11891" t="s">
        <v>71</v>
      </c>
      <c r="G11891">
        <v>0.09</v>
      </c>
      <c r="H11891">
        <v>0.01</v>
      </c>
      <c r="I11891">
        <v>0</v>
      </c>
      <c r="J11891">
        <v>0.01</v>
      </c>
      <c r="K11891">
        <v>0.11</v>
      </c>
      <c r="L11891">
        <v>40</v>
      </c>
      <c r="M11891">
        <v>21</v>
      </c>
      <c r="N11891">
        <v>6.5</v>
      </c>
      <c r="O11891">
        <v>10</v>
      </c>
      <c r="P11891" t="s">
        <v>5077</v>
      </c>
      <c r="Q11891" t="s">
        <v>53</v>
      </c>
    </row>
    <row r="11892" spans="1:17" x14ac:dyDescent="0.3">
      <c r="A11892" t="s">
        <v>8345</v>
      </c>
      <c r="B11892" t="s">
        <v>17</v>
      </c>
      <c r="C11892" t="str">
        <f t="shared" si="185"/>
        <v>2k10s</v>
      </c>
      <c r="D11892">
        <v>2010</v>
      </c>
      <c r="E11892" t="s">
        <v>34</v>
      </c>
      <c r="F11892" t="s">
        <v>267</v>
      </c>
      <c r="G11892">
        <v>0.08</v>
      </c>
      <c r="H11892">
        <v>0.02</v>
      </c>
      <c r="I11892">
        <v>0</v>
      </c>
      <c r="J11892">
        <v>0.01</v>
      </c>
      <c r="K11892">
        <v>0.11</v>
      </c>
      <c r="N11892" t="s">
        <v>203</v>
      </c>
      <c r="P11892" t="s">
        <v>1220</v>
      </c>
      <c r="Q11892" t="s">
        <v>20</v>
      </c>
    </row>
    <row r="11893" spans="1:17" x14ac:dyDescent="0.3">
      <c r="A11893" t="s">
        <v>8348</v>
      </c>
      <c r="B11893" t="s">
        <v>159</v>
      </c>
      <c r="C11893" t="str">
        <f t="shared" si="185"/>
        <v>2k10s</v>
      </c>
      <c r="D11893">
        <v>2010</v>
      </c>
      <c r="E11893" t="s">
        <v>50</v>
      </c>
      <c r="F11893" t="s">
        <v>933</v>
      </c>
      <c r="G11893">
        <v>0</v>
      </c>
      <c r="H11893">
        <v>0</v>
      </c>
      <c r="I11893">
        <v>0.11</v>
      </c>
      <c r="J11893">
        <v>0</v>
      </c>
      <c r="K11893">
        <v>0.11</v>
      </c>
    </row>
    <row r="11894" spans="1:17" x14ac:dyDescent="0.3">
      <c r="A11894" t="s">
        <v>6024</v>
      </c>
      <c r="B11894" t="s">
        <v>32</v>
      </c>
      <c r="C11894" t="str">
        <f t="shared" si="185"/>
        <v>2k10s</v>
      </c>
      <c r="D11894">
        <v>2010</v>
      </c>
      <c r="E11894" t="s">
        <v>50</v>
      </c>
      <c r="F11894" t="s">
        <v>267</v>
      </c>
      <c r="G11894">
        <v>0.09</v>
      </c>
      <c r="H11894">
        <v>0.02</v>
      </c>
      <c r="I11894">
        <v>0</v>
      </c>
      <c r="J11894">
        <v>0.01</v>
      </c>
      <c r="K11894">
        <v>0.11</v>
      </c>
      <c r="N11894" t="s">
        <v>203</v>
      </c>
      <c r="P11894" t="s">
        <v>763</v>
      </c>
      <c r="Q11894" t="s">
        <v>112</v>
      </c>
    </row>
    <row r="11895" spans="1:17" x14ac:dyDescent="0.3">
      <c r="A11895" t="s">
        <v>2742</v>
      </c>
      <c r="B11895" t="s">
        <v>159</v>
      </c>
      <c r="C11895" t="str">
        <f t="shared" si="185"/>
        <v>2k10s</v>
      </c>
      <c r="D11895">
        <v>2010</v>
      </c>
      <c r="E11895" t="s">
        <v>24</v>
      </c>
      <c r="F11895" t="s">
        <v>568</v>
      </c>
      <c r="G11895">
        <v>0.08</v>
      </c>
      <c r="H11895">
        <v>0.02</v>
      </c>
      <c r="I11895">
        <v>0</v>
      </c>
      <c r="J11895">
        <v>0.02</v>
      </c>
      <c r="K11895">
        <v>0.11</v>
      </c>
      <c r="L11895">
        <v>63</v>
      </c>
      <c r="M11895">
        <v>16</v>
      </c>
      <c r="N11895">
        <v>6.7</v>
      </c>
      <c r="O11895">
        <v>15</v>
      </c>
      <c r="P11895" t="s">
        <v>784</v>
      </c>
      <c r="Q11895" t="s">
        <v>112</v>
      </c>
    </row>
    <row r="11896" spans="1:17" x14ac:dyDescent="0.3">
      <c r="A11896" t="s">
        <v>8378</v>
      </c>
      <c r="B11896" t="s">
        <v>17</v>
      </c>
      <c r="C11896" t="str">
        <f t="shared" si="185"/>
        <v>2k10s</v>
      </c>
      <c r="D11896">
        <v>2010</v>
      </c>
      <c r="E11896" t="s">
        <v>50</v>
      </c>
      <c r="F11896" t="s">
        <v>19</v>
      </c>
      <c r="G11896">
        <v>0</v>
      </c>
      <c r="H11896">
        <v>0</v>
      </c>
      <c r="I11896">
        <v>0.11</v>
      </c>
      <c r="J11896">
        <v>0</v>
      </c>
      <c r="K11896">
        <v>0.11</v>
      </c>
    </row>
    <row r="11897" spans="1:17" x14ac:dyDescent="0.3">
      <c r="A11897" t="s">
        <v>8401</v>
      </c>
      <c r="B11897" t="s">
        <v>32</v>
      </c>
      <c r="C11897" t="str">
        <f t="shared" si="185"/>
        <v>2k10s</v>
      </c>
      <c r="D11897">
        <v>2010</v>
      </c>
      <c r="E11897" t="s">
        <v>37</v>
      </c>
      <c r="F11897" t="s">
        <v>1787</v>
      </c>
      <c r="G11897">
        <v>0.09</v>
      </c>
      <c r="H11897">
        <v>0.01</v>
      </c>
      <c r="I11897">
        <v>0</v>
      </c>
      <c r="J11897">
        <v>0.01</v>
      </c>
      <c r="K11897">
        <v>0.11</v>
      </c>
      <c r="L11897">
        <v>75</v>
      </c>
      <c r="M11897">
        <v>25</v>
      </c>
      <c r="N11897">
        <v>8.3000000000000007</v>
      </c>
      <c r="O11897">
        <v>31</v>
      </c>
      <c r="P11897" t="s">
        <v>7103</v>
      </c>
      <c r="Q11897" t="s">
        <v>53</v>
      </c>
    </row>
    <row r="11898" spans="1:17" x14ac:dyDescent="0.3">
      <c r="A11898" t="s">
        <v>8405</v>
      </c>
      <c r="B11898" t="s">
        <v>159</v>
      </c>
      <c r="C11898" t="str">
        <f t="shared" si="185"/>
        <v>2k10s</v>
      </c>
      <c r="D11898">
        <v>2010</v>
      </c>
      <c r="E11898" t="s">
        <v>86</v>
      </c>
      <c r="F11898" t="s">
        <v>3314</v>
      </c>
      <c r="G11898">
        <v>7.0000000000000007E-2</v>
      </c>
      <c r="H11898">
        <v>0.01</v>
      </c>
      <c r="I11898">
        <v>0.03</v>
      </c>
      <c r="J11898">
        <v>0.01</v>
      </c>
      <c r="K11898">
        <v>0.11</v>
      </c>
      <c r="L11898">
        <v>82</v>
      </c>
      <c r="M11898">
        <v>14</v>
      </c>
      <c r="N11898">
        <v>7.8</v>
      </c>
      <c r="O11898">
        <v>18</v>
      </c>
      <c r="P11898" t="s">
        <v>2748</v>
      </c>
      <c r="Q11898" t="s">
        <v>88</v>
      </c>
    </row>
    <row r="11899" spans="1:17" x14ac:dyDescent="0.3">
      <c r="A11899" t="s">
        <v>8413</v>
      </c>
      <c r="B11899" t="s">
        <v>32</v>
      </c>
      <c r="C11899" t="str">
        <f t="shared" si="185"/>
        <v>2k10s</v>
      </c>
      <c r="D11899">
        <v>2010</v>
      </c>
      <c r="E11899" t="s">
        <v>39</v>
      </c>
      <c r="F11899" t="s">
        <v>825</v>
      </c>
      <c r="G11899">
        <v>0.1</v>
      </c>
      <c r="H11899">
        <v>0</v>
      </c>
      <c r="I11899">
        <v>0</v>
      </c>
      <c r="J11899">
        <v>0.01</v>
      </c>
      <c r="K11899">
        <v>0.11</v>
      </c>
      <c r="N11899" t="s">
        <v>203</v>
      </c>
      <c r="P11899" t="s">
        <v>825</v>
      </c>
      <c r="Q11899" t="s">
        <v>20</v>
      </c>
    </row>
    <row r="11900" spans="1:17" x14ac:dyDescent="0.3">
      <c r="A11900" t="s">
        <v>8428</v>
      </c>
      <c r="B11900" t="s">
        <v>32</v>
      </c>
      <c r="C11900" t="str">
        <f t="shared" si="185"/>
        <v>2k10s</v>
      </c>
      <c r="D11900">
        <v>2010</v>
      </c>
      <c r="E11900" t="s">
        <v>30</v>
      </c>
      <c r="F11900" t="s">
        <v>234</v>
      </c>
      <c r="G11900">
        <v>0.1</v>
      </c>
      <c r="H11900">
        <v>0</v>
      </c>
      <c r="I11900">
        <v>0</v>
      </c>
      <c r="J11900">
        <v>0.01</v>
      </c>
      <c r="K11900">
        <v>0.11</v>
      </c>
      <c r="N11900" t="s">
        <v>203</v>
      </c>
      <c r="P11900" t="s">
        <v>357</v>
      </c>
      <c r="Q11900" t="s">
        <v>112</v>
      </c>
    </row>
    <row r="11901" spans="1:17" x14ac:dyDescent="0.3">
      <c r="A11901" t="s">
        <v>8429</v>
      </c>
      <c r="B11901" t="s">
        <v>49</v>
      </c>
      <c r="C11901" t="str">
        <f t="shared" si="185"/>
        <v>2k10s</v>
      </c>
      <c r="D11901">
        <v>2010</v>
      </c>
      <c r="E11901" t="s">
        <v>18</v>
      </c>
      <c r="F11901" t="s">
        <v>8430</v>
      </c>
      <c r="G11901">
        <v>0.09</v>
      </c>
      <c r="H11901">
        <v>0.01</v>
      </c>
      <c r="I11901">
        <v>0</v>
      </c>
      <c r="J11901">
        <v>0.01</v>
      </c>
      <c r="K11901">
        <v>0.11</v>
      </c>
      <c r="L11901">
        <v>58</v>
      </c>
      <c r="M11901">
        <v>23</v>
      </c>
      <c r="N11901">
        <v>4.0999999999999996</v>
      </c>
      <c r="O11901">
        <v>8</v>
      </c>
      <c r="P11901" t="s">
        <v>5542</v>
      </c>
      <c r="Q11901" t="s">
        <v>20</v>
      </c>
    </row>
    <row r="11902" spans="1:17" x14ac:dyDescent="0.3">
      <c r="A11902" t="s">
        <v>8434</v>
      </c>
      <c r="B11902" t="s">
        <v>44</v>
      </c>
      <c r="C11902" t="str">
        <f t="shared" si="185"/>
        <v>2k10s</v>
      </c>
      <c r="D11902">
        <v>2010</v>
      </c>
      <c r="E11902" t="s">
        <v>34</v>
      </c>
      <c r="F11902" t="s">
        <v>484</v>
      </c>
      <c r="G11902">
        <v>7.0000000000000007E-2</v>
      </c>
      <c r="H11902">
        <v>0.03</v>
      </c>
      <c r="I11902">
        <v>0</v>
      </c>
      <c r="J11902">
        <v>0.01</v>
      </c>
      <c r="K11902">
        <v>0.11</v>
      </c>
      <c r="L11902">
        <v>28</v>
      </c>
      <c r="M11902">
        <v>6</v>
      </c>
      <c r="N11902">
        <v>5.2</v>
      </c>
      <c r="O11902">
        <v>6</v>
      </c>
      <c r="P11902" t="s">
        <v>484</v>
      </c>
      <c r="Q11902" t="s">
        <v>88</v>
      </c>
    </row>
    <row r="11903" spans="1:17" x14ac:dyDescent="0.3">
      <c r="A11903" t="s">
        <v>8437</v>
      </c>
      <c r="B11903" t="s">
        <v>32</v>
      </c>
      <c r="C11903" t="str">
        <f t="shared" si="185"/>
        <v>2k10s</v>
      </c>
      <c r="D11903">
        <v>2010</v>
      </c>
      <c r="E11903" t="s">
        <v>30</v>
      </c>
      <c r="F11903" t="s">
        <v>111</v>
      </c>
      <c r="G11903">
        <v>0.02</v>
      </c>
      <c r="H11903">
        <v>7.0000000000000007E-2</v>
      </c>
      <c r="I11903">
        <v>0</v>
      </c>
      <c r="J11903">
        <v>0.02</v>
      </c>
      <c r="K11903">
        <v>0.11</v>
      </c>
      <c r="N11903" t="s">
        <v>203</v>
      </c>
      <c r="P11903" t="s">
        <v>111</v>
      </c>
      <c r="Q11903" t="s">
        <v>20</v>
      </c>
    </row>
    <row r="11904" spans="1:17" x14ac:dyDescent="0.3">
      <c r="A11904" t="s">
        <v>3447</v>
      </c>
      <c r="B11904" t="s">
        <v>32</v>
      </c>
      <c r="C11904" t="str">
        <f t="shared" si="185"/>
        <v>2k10s</v>
      </c>
      <c r="D11904">
        <v>2010</v>
      </c>
      <c r="E11904" t="s">
        <v>34</v>
      </c>
      <c r="F11904" t="s">
        <v>202</v>
      </c>
      <c r="G11904">
        <v>0.1</v>
      </c>
      <c r="H11904">
        <v>0</v>
      </c>
      <c r="I11904">
        <v>0</v>
      </c>
      <c r="J11904">
        <v>0.01</v>
      </c>
      <c r="K11904">
        <v>0.11</v>
      </c>
      <c r="N11904" t="s">
        <v>203</v>
      </c>
      <c r="P11904" t="s">
        <v>8468</v>
      </c>
      <c r="Q11904" t="s">
        <v>112</v>
      </c>
    </row>
    <row r="11905" spans="1:17" x14ac:dyDescent="0.3">
      <c r="A11905" t="s">
        <v>8492</v>
      </c>
      <c r="B11905" t="s">
        <v>49</v>
      </c>
      <c r="C11905" t="str">
        <f t="shared" si="185"/>
        <v>2k10s</v>
      </c>
      <c r="D11905">
        <v>2010</v>
      </c>
      <c r="E11905" t="s">
        <v>34</v>
      </c>
      <c r="F11905" t="s">
        <v>68</v>
      </c>
      <c r="G11905">
        <v>0.1</v>
      </c>
      <c r="H11905">
        <v>0</v>
      </c>
      <c r="I11905">
        <v>0</v>
      </c>
      <c r="J11905">
        <v>0.01</v>
      </c>
      <c r="K11905">
        <v>0.11</v>
      </c>
      <c r="N11905" t="s">
        <v>203</v>
      </c>
      <c r="P11905" t="s">
        <v>8493</v>
      </c>
      <c r="Q11905" t="s">
        <v>88</v>
      </c>
    </row>
    <row r="11906" spans="1:17" x14ac:dyDescent="0.3">
      <c r="A11906" t="s">
        <v>8533</v>
      </c>
      <c r="B11906" t="s">
        <v>17</v>
      </c>
      <c r="C11906" t="str">
        <f t="shared" si="185"/>
        <v>2k10s</v>
      </c>
      <c r="D11906">
        <v>2010</v>
      </c>
      <c r="E11906" t="s">
        <v>18</v>
      </c>
      <c r="F11906" t="s">
        <v>8430</v>
      </c>
      <c r="G11906">
        <v>0</v>
      </c>
      <c r="H11906">
        <v>0.09</v>
      </c>
      <c r="I11906">
        <v>0</v>
      </c>
      <c r="J11906">
        <v>0.01</v>
      </c>
      <c r="K11906">
        <v>0.11</v>
      </c>
    </row>
    <row r="11907" spans="1:17" x14ac:dyDescent="0.3">
      <c r="A11907" t="s">
        <v>8534</v>
      </c>
      <c r="B11907" t="s">
        <v>17</v>
      </c>
      <c r="C11907" t="str">
        <f t="shared" ref="C11907:C11970" si="186">_xlfn.IFS(D11907&lt;1990,"80s",D11907&lt;2000,"90s",D11907&lt;2010,"2Ks",D11907&lt;2020,"2k10s")</f>
        <v>2k10s</v>
      </c>
      <c r="D11907">
        <v>2010</v>
      </c>
      <c r="E11907" t="s">
        <v>34</v>
      </c>
      <c r="F11907" t="s">
        <v>111</v>
      </c>
      <c r="G11907">
        <v>0.1</v>
      </c>
      <c r="H11907">
        <v>0</v>
      </c>
      <c r="I11907">
        <v>0</v>
      </c>
      <c r="J11907">
        <v>0.01</v>
      </c>
      <c r="K11907">
        <v>0.11</v>
      </c>
      <c r="N11907" t="s">
        <v>203</v>
      </c>
      <c r="P11907" t="s">
        <v>111</v>
      </c>
      <c r="Q11907" t="s">
        <v>112</v>
      </c>
    </row>
    <row r="11908" spans="1:17" x14ac:dyDescent="0.3">
      <c r="A11908" t="s">
        <v>8536</v>
      </c>
      <c r="B11908" t="s">
        <v>32</v>
      </c>
      <c r="C11908" t="str">
        <f t="shared" si="186"/>
        <v>2k10s</v>
      </c>
      <c r="D11908">
        <v>2010</v>
      </c>
      <c r="E11908" t="s">
        <v>30</v>
      </c>
      <c r="F11908" t="s">
        <v>825</v>
      </c>
      <c r="G11908">
        <v>0.1</v>
      </c>
      <c r="H11908">
        <v>0</v>
      </c>
      <c r="I11908">
        <v>0</v>
      </c>
      <c r="J11908">
        <v>0.01</v>
      </c>
      <c r="K11908">
        <v>0.11</v>
      </c>
    </row>
    <row r="11909" spans="1:17" x14ac:dyDescent="0.3">
      <c r="A11909" t="s">
        <v>6200</v>
      </c>
      <c r="B11909" t="s">
        <v>32</v>
      </c>
      <c r="C11909" t="str">
        <f t="shared" si="186"/>
        <v>2k10s</v>
      </c>
      <c r="D11909">
        <v>2010</v>
      </c>
      <c r="E11909" t="s">
        <v>24</v>
      </c>
      <c r="F11909" t="s">
        <v>3561</v>
      </c>
      <c r="G11909">
        <v>0.1</v>
      </c>
      <c r="H11909">
        <v>0</v>
      </c>
      <c r="I11909">
        <v>0</v>
      </c>
      <c r="J11909">
        <v>0.01</v>
      </c>
      <c r="K11909">
        <v>0.11</v>
      </c>
      <c r="L11909">
        <v>47</v>
      </c>
      <c r="M11909">
        <v>4</v>
      </c>
      <c r="N11909" t="s">
        <v>203</v>
      </c>
      <c r="P11909" t="s">
        <v>6201</v>
      </c>
      <c r="Q11909" t="s">
        <v>20</v>
      </c>
    </row>
    <row r="11910" spans="1:17" x14ac:dyDescent="0.3">
      <c r="A11910" t="s">
        <v>6514</v>
      </c>
      <c r="B11910" t="s">
        <v>44</v>
      </c>
      <c r="C11910" t="str">
        <f t="shared" si="186"/>
        <v>2k10s</v>
      </c>
      <c r="D11910">
        <v>2010</v>
      </c>
      <c r="E11910" t="s">
        <v>18</v>
      </c>
      <c r="F11910" t="s">
        <v>71</v>
      </c>
      <c r="G11910">
        <v>0.1</v>
      </c>
      <c r="H11910">
        <v>0</v>
      </c>
      <c r="I11910">
        <v>0</v>
      </c>
      <c r="J11910">
        <v>0.01</v>
      </c>
      <c r="K11910">
        <v>0.11</v>
      </c>
      <c r="L11910">
        <v>51</v>
      </c>
      <c r="M11910">
        <v>5</v>
      </c>
      <c r="N11910">
        <v>9</v>
      </c>
      <c r="O11910">
        <v>4</v>
      </c>
      <c r="P11910" t="s">
        <v>3181</v>
      </c>
      <c r="Q11910" t="s">
        <v>88</v>
      </c>
    </row>
    <row r="11911" spans="1:17" x14ac:dyDescent="0.3">
      <c r="A11911" t="s">
        <v>8565</v>
      </c>
      <c r="B11911" t="s">
        <v>32</v>
      </c>
      <c r="C11911" t="str">
        <f t="shared" si="186"/>
        <v>2k10s</v>
      </c>
      <c r="D11911">
        <v>2010</v>
      </c>
      <c r="E11911" t="s">
        <v>50</v>
      </c>
      <c r="F11911" t="s">
        <v>202</v>
      </c>
      <c r="G11911">
        <v>0.1</v>
      </c>
      <c r="H11911">
        <v>0</v>
      </c>
      <c r="I11911">
        <v>0</v>
      </c>
      <c r="J11911">
        <v>0.01</v>
      </c>
      <c r="K11911">
        <v>0.11</v>
      </c>
    </row>
    <row r="11912" spans="1:17" x14ac:dyDescent="0.3">
      <c r="A11912" t="s">
        <v>5140</v>
      </c>
      <c r="B11912" t="s">
        <v>44</v>
      </c>
      <c r="C11912" t="str">
        <f t="shared" si="186"/>
        <v>2k10s</v>
      </c>
      <c r="D11912">
        <v>2010</v>
      </c>
      <c r="E11912" t="s">
        <v>1</v>
      </c>
      <c r="F11912" t="s">
        <v>71</v>
      </c>
      <c r="G11912">
        <v>0.1</v>
      </c>
      <c r="H11912">
        <v>0</v>
      </c>
      <c r="I11912">
        <v>0</v>
      </c>
      <c r="J11912">
        <v>0.01</v>
      </c>
      <c r="K11912">
        <v>0.11</v>
      </c>
      <c r="L11912">
        <v>62</v>
      </c>
      <c r="M11912">
        <v>22</v>
      </c>
      <c r="N11912">
        <v>6.2</v>
      </c>
      <c r="O11912">
        <v>9</v>
      </c>
      <c r="P11912" t="s">
        <v>2308</v>
      </c>
      <c r="Q11912" t="s">
        <v>112</v>
      </c>
    </row>
    <row r="11913" spans="1:17" x14ac:dyDescent="0.3">
      <c r="A11913" t="s">
        <v>6578</v>
      </c>
      <c r="B11913" t="s">
        <v>17</v>
      </c>
      <c r="C11913" t="str">
        <f t="shared" si="186"/>
        <v>2k10s</v>
      </c>
      <c r="D11913">
        <v>2010</v>
      </c>
      <c r="E11913" t="s">
        <v>37</v>
      </c>
      <c r="F11913" t="s">
        <v>8583</v>
      </c>
      <c r="G11913">
        <v>7.0000000000000007E-2</v>
      </c>
      <c r="H11913">
        <v>0.02</v>
      </c>
      <c r="I11913">
        <v>0</v>
      </c>
      <c r="J11913">
        <v>0.01</v>
      </c>
      <c r="K11913">
        <v>0.11</v>
      </c>
      <c r="L11913">
        <v>71</v>
      </c>
      <c r="M11913">
        <v>4</v>
      </c>
      <c r="N11913" t="s">
        <v>203</v>
      </c>
      <c r="P11913" t="s">
        <v>1235</v>
      </c>
      <c r="Q11913" t="s">
        <v>53</v>
      </c>
    </row>
    <row r="11914" spans="1:17" x14ac:dyDescent="0.3">
      <c r="A11914" t="s">
        <v>974</v>
      </c>
      <c r="B11914" t="s">
        <v>148</v>
      </c>
      <c r="C11914" t="str">
        <f t="shared" si="186"/>
        <v>2k10s</v>
      </c>
      <c r="D11914">
        <v>2010</v>
      </c>
      <c r="E11914" t="s">
        <v>50</v>
      </c>
      <c r="F11914" t="s">
        <v>111</v>
      </c>
      <c r="G11914">
        <v>0</v>
      </c>
      <c r="H11914">
        <v>0.08</v>
      </c>
      <c r="I11914">
        <v>0</v>
      </c>
      <c r="J11914">
        <v>0.02</v>
      </c>
      <c r="K11914">
        <v>0.11</v>
      </c>
      <c r="L11914">
        <v>83</v>
      </c>
      <c r="M11914">
        <v>20</v>
      </c>
      <c r="N11914">
        <v>5.2</v>
      </c>
      <c r="O11914">
        <v>672</v>
      </c>
      <c r="P11914" t="s">
        <v>260</v>
      </c>
      <c r="Q11914" t="s">
        <v>53</v>
      </c>
    </row>
    <row r="11915" spans="1:17" x14ac:dyDescent="0.3">
      <c r="A11915" t="s">
        <v>8608</v>
      </c>
      <c r="B11915" t="s">
        <v>159</v>
      </c>
      <c r="C11915" t="str">
        <f t="shared" si="186"/>
        <v>2k10s</v>
      </c>
      <c r="D11915">
        <v>2010</v>
      </c>
      <c r="E11915" t="s">
        <v>272</v>
      </c>
      <c r="F11915" t="s">
        <v>68</v>
      </c>
      <c r="G11915">
        <v>0</v>
      </c>
      <c r="H11915">
        <v>0</v>
      </c>
      <c r="I11915">
        <v>0.11</v>
      </c>
      <c r="J11915">
        <v>0</v>
      </c>
      <c r="K11915">
        <v>0.11</v>
      </c>
    </row>
    <row r="11916" spans="1:17" x14ac:dyDescent="0.3">
      <c r="A11916" t="s">
        <v>8609</v>
      </c>
      <c r="B11916" t="s">
        <v>49</v>
      </c>
      <c r="C11916" t="str">
        <f t="shared" si="186"/>
        <v>2k10s</v>
      </c>
      <c r="D11916">
        <v>2010</v>
      </c>
      <c r="E11916" t="s">
        <v>86</v>
      </c>
      <c r="F11916" t="s">
        <v>234</v>
      </c>
      <c r="G11916">
        <v>0.1</v>
      </c>
      <c r="H11916">
        <v>0</v>
      </c>
      <c r="I11916">
        <v>0</v>
      </c>
      <c r="J11916">
        <v>0.01</v>
      </c>
      <c r="K11916">
        <v>0.11</v>
      </c>
      <c r="L11916">
        <v>54</v>
      </c>
      <c r="M11916">
        <v>6</v>
      </c>
      <c r="N11916">
        <v>7.1</v>
      </c>
      <c r="O11916">
        <v>10</v>
      </c>
      <c r="P11916" t="s">
        <v>8610</v>
      </c>
      <c r="Q11916" t="s">
        <v>88</v>
      </c>
    </row>
    <row r="11917" spans="1:17" x14ac:dyDescent="0.3">
      <c r="A11917" t="s">
        <v>8621</v>
      </c>
      <c r="B11917" t="s">
        <v>159</v>
      </c>
      <c r="C11917" t="str">
        <f t="shared" si="186"/>
        <v>2k10s</v>
      </c>
      <c r="D11917">
        <v>2010</v>
      </c>
      <c r="E11917" t="s">
        <v>86</v>
      </c>
      <c r="F11917" t="s">
        <v>234</v>
      </c>
      <c r="G11917">
        <v>0</v>
      </c>
      <c r="H11917">
        <v>0</v>
      </c>
      <c r="I11917">
        <v>0.11</v>
      </c>
      <c r="J11917">
        <v>0</v>
      </c>
      <c r="K11917">
        <v>0.11</v>
      </c>
    </row>
    <row r="11918" spans="1:17" x14ac:dyDescent="0.3">
      <c r="A11918" t="s">
        <v>5292</v>
      </c>
      <c r="B11918" t="s">
        <v>17</v>
      </c>
      <c r="C11918" t="str">
        <f t="shared" si="186"/>
        <v>2k10s</v>
      </c>
      <c r="D11918">
        <v>2010</v>
      </c>
      <c r="E11918" t="s">
        <v>28</v>
      </c>
      <c r="F11918" t="s">
        <v>4800</v>
      </c>
      <c r="G11918">
        <v>0.05</v>
      </c>
      <c r="H11918">
        <v>0.04</v>
      </c>
      <c r="I11918">
        <v>0</v>
      </c>
      <c r="J11918">
        <v>0.01</v>
      </c>
      <c r="K11918">
        <v>0.1</v>
      </c>
      <c r="L11918">
        <v>75</v>
      </c>
      <c r="M11918">
        <v>30</v>
      </c>
      <c r="N11918">
        <v>7.3</v>
      </c>
      <c r="O11918">
        <v>31</v>
      </c>
      <c r="P11918" t="s">
        <v>7990</v>
      </c>
      <c r="Q11918" t="s">
        <v>88</v>
      </c>
    </row>
    <row r="11919" spans="1:17" x14ac:dyDescent="0.3">
      <c r="A11919" t="s">
        <v>5897</v>
      </c>
      <c r="B11919" t="s">
        <v>55</v>
      </c>
      <c r="C11919" t="str">
        <f t="shared" si="186"/>
        <v>2k10s</v>
      </c>
      <c r="D11919">
        <v>2010</v>
      </c>
      <c r="E11919" t="s">
        <v>18</v>
      </c>
      <c r="F11919" t="s">
        <v>234</v>
      </c>
      <c r="G11919">
        <v>0</v>
      </c>
      <c r="H11919">
        <v>0</v>
      </c>
      <c r="I11919">
        <v>0.1</v>
      </c>
      <c r="J11919">
        <v>0</v>
      </c>
      <c r="K11919">
        <v>0.1</v>
      </c>
    </row>
    <row r="11920" spans="1:17" x14ac:dyDescent="0.3">
      <c r="A11920" t="s">
        <v>8641</v>
      </c>
      <c r="B11920" t="s">
        <v>32</v>
      </c>
      <c r="C11920" t="str">
        <f t="shared" si="186"/>
        <v>2k10s</v>
      </c>
      <c r="D11920">
        <v>2010</v>
      </c>
      <c r="E11920" t="s">
        <v>34</v>
      </c>
      <c r="F11920" t="s">
        <v>202</v>
      </c>
      <c r="G11920">
        <v>0.1</v>
      </c>
      <c r="H11920">
        <v>0</v>
      </c>
      <c r="I11920">
        <v>0</v>
      </c>
      <c r="J11920">
        <v>0.01</v>
      </c>
      <c r="K11920">
        <v>0.1</v>
      </c>
      <c r="N11920" t="s">
        <v>203</v>
      </c>
      <c r="P11920" t="s">
        <v>202</v>
      </c>
      <c r="Q11920" t="s">
        <v>20</v>
      </c>
    </row>
    <row r="11921" spans="1:17" x14ac:dyDescent="0.3">
      <c r="A11921" t="s">
        <v>8661</v>
      </c>
      <c r="B11921" t="s">
        <v>32</v>
      </c>
      <c r="C11921" t="str">
        <f t="shared" si="186"/>
        <v>2k10s</v>
      </c>
      <c r="D11921">
        <v>2010</v>
      </c>
      <c r="E11921" t="s">
        <v>28</v>
      </c>
      <c r="F11921" t="s">
        <v>372</v>
      </c>
      <c r="G11921">
        <v>0</v>
      </c>
      <c r="H11921">
        <v>0</v>
      </c>
      <c r="I11921">
        <v>0.1</v>
      </c>
      <c r="J11921">
        <v>0</v>
      </c>
      <c r="K11921">
        <v>0.1</v>
      </c>
    </row>
    <row r="11922" spans="1:17" x14ac:dyDescent="0.3">
      <c r="A11922" t="s">
        <v>5529</v>
      </c>
      <c r="B11922" t="s">
        <v>55</v>
      </c>
      <c r="C11922" t="str">
        <f t="shared" si="186"/>
        <v>2k10s</v>
      </c>
      <c r="D11922">
        <v>2010</v>
      </c>
      <c r="E11922" t="s">
        <v>1</v>
      </c>
      <c r="F11922" t="s">
        <v>1207</v>
      </c>
      <c r="G11922">
        <v>0.05</v>
      </c>
      <c r="H11922">
        <v>0.04</v>
      </c>
      <c r="I11922">
        <v>0</v>
      </c>
      <c r="J11922">
        <v>0.01</v>
      </c>
      <c r="K11922">
        <v>0.1</v>
      </c>
    </row>
    <row r="11923" spans="1:17" x14ac:dyDescent="0.3">
      <c r="A11923" t="s">
        <v>8664</v>
      </c>
      <c r="B11923" t="s">
        <v>17</v>
      </c>
      <c r="C11923" t="str">
        <f t="shared" si="186"/>
        <v>2k10s</v>
      </c>
      <c r="D11923">
        <v>2010</v>
      </c>
      <c r="E11923" t="s">
        <v>34</v>
      </c>
      <c r="F11923" t="s">
        <v>267</v>
      </c>
      <c r="G11923">
        <v>0.1</v>
      </c>
      <c r="H11923">
        <v>0</v>
      </c>
      <c r="I11923">
        <v>0</v>
      </c>
      <c r="J11923">
        <v>0.01</v>
      </c>
      <c r="K11923">
        <v>0.1</v>
      </c>
    </row>
    <row r="11924" spans="1:17" x14ac:dyDescent="0.3">
      <c r="A11924" t="s">
        <v>8670</v>
      </c>
      <c r="B11924" t="s">
        <v>17</v>
      </c>
      <c r="C11924" t="str">
        <f t="shared" si="186"/>
        <v>2k10s</v>
      </c>
      <c r="D11924">
        <v>2010</v>
      </c>
      <c r="E11924" t="s">
        <v>34</v>
      </c>
      <c r="F11924" t="s">
        <v>111</v>
      </c>
      <c r="G11924">
        <v>0.1</v>
      </c>
      <c r="H11924">
        <v>0</v>
      </c>
      <c r="I11924">
        <v>0</v>
      </c>
      <c r="J11924">
        <v>0.01</v>
      </c>
      <c r="K11924">
        <v>0.1</v>
      </c>
      <c r="N11924" t="s">
        <v>203</v>
      </c>
      <c r="P11924" t="s">
        <v>2513</v>
      </c>
      <c r="Q11924" t="s">
        <v>20</v>
      </c>
    </row>
    <row r="11925" spans="1:17" x14ac:dyDescent="0.3">
      <c r="A11925" t="s">
        <v>8714</v>
      </c>
      <c r="B11925" t="s">
        <v>17</v>
      </c>
      <c r="C11925" t="str">
        <f t="shared" si="186"/>
        <v>2k10s</v>
      </c>
      <c r="D11925">
        <v>2010</v>
      </c>
      <c r="E11925" t="s">
        <v>34</v>
      </c>
      <c r="F11925" t="s">
        <v>51</v>
      </c>
      <c r="G11925">
        <v>0.09</v>
      </c>
      <c r="H11925">
        <v>0.01</v>
      </c>
      <c r="I11925">
        <v>0</v>
      </c>
      <c r="J11925">
        <v>0.01</v>
      </c>
      <c r="K11925">
        <v>0.1</v>
      </c>
      <c r="N11925" t="s">
        <v>203</v>
      </c>
      <c r="P11925" t="s">
        <v>1746</v>
      </c>
      <c r="Q11925" t="s">
        <v>20</v>
      </c>
    </row>
    <row r="11926" spans="1:17" x14ac:dyDescent="0.3">
      <c r="A11926" t="s">
        <v>8533</v>
      </c>
      <c r="B11926" t="s">
        <v>49</v>
      </c>
      <c r="C11926" t="str">
        <f t="shared" si="186"/>
        <v>2k10s</v>
      </c>
      <c r="D11926">
        <v>2010</v>
      </c>
      <c r="E11926" t="s">
        <v>18</v>
      </c>
      <c r="F11926" t="s">
        <v>8430</v>
      </c>
      <c r="G11926">
        <v>0</v>
      </c>
      <c r="H11926">
        <v>0.08</v>
      </c>
      <c r="I11926">
        <v>0</v>
      </c>
      <c r="J11926">
        <v>0.02</v>
      </c>
      <c r="K11926">
        <v>0.1</v>
      </c>
    </row>
    <row r="11927" spans="1:17" x14ac:dyDescent="0.3">
      <c r="A11927" t="s">
        <v>8738</v>
      </c>
      <c r="B11927" t="s">
        <v>32</v>
      </c>
      <c r="C11927" t="str">
        <f t="shared" si="186"/>
        <v>2k10s</v>
      </c>
      <c r="D11927">
        <v>2010</v>
      </c>
      <c r="E11927" t="s">
        <v>101</v>
      </c>
      <c r="F11927" t="s">
        <v>234</v>
      </c>
      <c r="G11927">
        <v>0</v>
      </c>
      <c r="H11927">
        <v>0</v>
      </c>
      <c r="I11927">
        <v>0.1</v>
      </c>
      <c r="J11927">
        <v>0</v>
      </c>
      <c r="K11927">
        <v>0.1</v>
      </c>
    </row>
    <row r="11928" spans="1:17" x14ac:dyDescent="0.3">
      <c r="A11928" t="s">
        <v>8766</v>
      </c>
      <c r="B11928" t="s">
        <v>17</v>
      </c>
      <c r="C11928" t="str">
        <f t="shared" si="186"/>
        <v>2k10s</v>
      </c>
      <c r="D11928">
        <v>2010</v>
      </c>
      <c r="E11928" t="s">
        <v>18</v>
      </c>
      <c r="F11928" t="s">
        <v>3091</v>
      </c>
      <c r="G11928">
        <v>0</v>
      </c>
      <c r="H11928">
        <v>0.09</v>
      </c>
      <c r="I11928">
        <v>0</v>
      </c>
      <c r="J11928">
        <v>0.01</v>
      </c>
      <c r="K11928">
        <v>0.1</v>
      </c>
    </row>
    <row r="11929" spans="1:17" x14ac:dyDescent="0.3">
      <c r="A11929" t="s">
        <v>8090</v>
      </c>
      <c r="B11929" t="s">
        <v>44</v>
      </c>
      <c r="C11929" t="str">
        <f t="shared" si="186"/>
        <v>2k10s</v>
      </c>
      <c r="D11929">
        <v>2010</v>
      </c>
      <c r="E11929" t="s">
        <v>272</v>
      </c>
      <c r="F11929" t="s">
        <v>6022</v>
      </c>
      <c r="G11929">
        <v>0.09</v>
      </c>
      <c r="H11929">
        <v>0</v>
      </c>
      <c r="I11929">
        <v>0</v>
      </c>
      <c r="J11929">
        <v>0.01</v>
      </c>
      <c r="K11929">
        <v>0.1</v>
      </c>
      <c r="N11929">
        <v>6.8</v>
      </c>
      <c r="O11929">
        <v>17</v>
      </c>
      <c r="P11929" t="s">
        <v>8771</v>
      </c>
      <c r="Q11929" t="s">
        <v>88</v>
      </c>
    </row>
    <row r="11930" spans="1:17" x14ac:dyDescent="0.3">
      <c r="A11930" t="s">
        <v>8774</v>
      </c>
      <c r="B11930" t="s">
        <v>159</v>
      </c>
      <c r="C11930" t="str">
        <f t="shared" si="186"/>
        <v>2k10s</v>
      </c>
      <c r="D11930">
        <v>2010</v>
      </c>
      <c r="E11930" t="s">
        <v>39</v>
      </c>
      <c r="F11930" t="s">
        <v>1207</v>
      </c>
      <c r="G11930">
        <v>0</v>
      </c>
      <c r="H11930">
        <v>0</v>
      </c>
      <c r="I11930">
        <v>0.1</v>
      </c>
      <c r="J11930">
        <v>0</v>
      </c>
      <c r="K11930">
        <v>0.1</v>
      </c>
    </row>
    <row r="11931" spans="1:17" x14ac:dyDescent="0.3">
      <c r="A11931" t="s">
        <v>8434</v>
      </c>
      <c r="B11931" t="s">
        <v>17</v>
      </c>
      <c r="C11931" t="str">
        <f t="shared" si="186"/>
        <v>2k10s</v>
      </c>
      <c r="D11931">
        <v>2010</v>
      </c>
      <c r="E11931" t="s">
        <v>34</v>
      </c>
      <c r="F11931" t="s">
        <v>484</v>
      </c>
      <c r="G11931">
        <v>0.04</v>
      </c>
      <c r="H11931">
        <v>0.05</v>
      </c>
      <c r="I11931">
        <v>0</v>
      </c>
      <c r="J11931">
        <v>0.01</v>
      </c>
      <c r="K11931">
        <v>0.1</v>
      </c>
      <c r="N11931" t="s">
        <v>203</v>
      </c>
      <c r="P11931" t="s">
        <v>484</v>
      </c>
      <c r="Q11931" t="s">
        <v>88</v>
      </c>
    </row>
    <row r="11932" spans="1:17" x14ac:dyDescent="0.3">
      <c r="A11932" t="s">
        <v>3517</v>
      </c>
      <c r="B11932" t="s">
        <v>148</v>
      </c>
      <c r="C11932" t="str">
        <f t="shared" si="186"/>
        <v>2k10s</v>
      </c>
      <c r="D11932">
        <v>2010</v>
      </c>
      <c r="E11932" t="s">
        <v>50</v>
      </c>
      <c r="F11932" t="s">
        <v>134</v>
      </c>
      <c r="G11932">
        <v>0.08</v>
      </c>
      <c r="H11932">
        <v>0.02</v>
      </c>
      <c r="I11932">
        <v>0</v>
      </c>
      <c r="J11932">
        <v>0.01</v>
      </c>
      <c r="K11932">
        <v>0.1</v>
      </c>
      <c r="L11932">
        <v>37</v>
      </c>
      <c r="M11932">
        <v>5</v>
      </c>
      <c r="N11932">
        <v>4.0999999999999996</v>
      </c>
      <c r="O11932">
        <v>33</v>
      </c>
      <c r="P11932" t="s">
        <v>1489</v>
      </c>
      <c r="Q11932" t="s">
        <v>88</v>
      </c>
    </row>
    <row r="11933" spans="1:17" x14ac:dyDescent="0.3">
      <c r="A11933" t="s">
        <v>8804</v>
      </c>
      <c r="B11933" t="s">
        <v>159</v>
      </c>
      <c r="C11933" t="str">
        <f t="shared" si="186"/>
        <v>2k10s</v>
      </c>
      <c r="D11933">
        <v>2010</v>
      </c>
      <c r="E11933" t="s">
        <v>37</v>
      </c>
      <c r="F11933" t="s">
        <v>111</v>
      </c>
      <c r="G11933">
        <v>7.0000000000000007E-2</v>
      </c>
      <c r="H11933">
        <v>0.02</v>
      </c>
      <c r="I11933">
        <v>0</v>
      </c>
      <c r="J11933">
        <v>0.02</v>
      </c>
      <c r="K11933">
        <v>0.1</v>
      </c>
      <c r="L11933">
        <v>54</v>
      </c>
      <c r="M11933">
        <v>15</v>
      </c>
      <c r="N11933" t="s">
        <v>203</v>
      </c>
      <c r="P11933" t="s">
        <v>1689</v>
      </c>
      <c r="Q11933" t="s">
        <v>88</v>
      </c>
    </row>
    <row r="11934" spans="1:17" x14ac:dyDescent="0.3">
      <c r="A11934" t="s">
        <v>8229</v>
      </c>
      <c r="B11934" t="s">
        <v>44</v>
      </c>
      <c r="C11934" t="str">
        <f t="shared" si="186"/>
        <v>2k10s</v>
      </c>
      <c r="D11934">
        <v>2010</v>
      </c>
      <c r="E11934" t="s">
        <v>24</v>
      </c>
      <c r="F11934" t="s">
        <v>825</v>
      </c>
      <c r="G11934">
        <v>0.08</v>
      </c>
      <c r="H11934">
        <v>0.02</v>
      </c>
      <c r="I11934">
        <v>0</v>
      </c>
      <c r="J11934">
        <v>0.01</v>
      </c>
      <c r="K11934">
        <v>0.1</v>
      </c>
      <c r="L11934">
        <v>64</v>
      </c>
      <c r="M11934">
        <v>49</v>
      </c>
      <c r="N11934">
        <v>7.1</v>
      </c>
      <c r="O11934">
        <v>16</v>
      </c>
      <c r="P11934" t="s">
        <v>826</v>
      </c>
      <c r="Q11934" t="s">
        <v>112</v>
      </c>
    </row>
    <row r="11935" spans="1:17" x14ac:dyDescent="0.3">
      <c r="A11935" t="s">
        <v>8814</v>
      </c>
      <c r="B11935" t="s">
        <v>17</v>
      </c>
      <c r="C11935" t="str">
        <f t="shared" si="186"/>
        <v>2k10s</v>
      </c>
      <c r="D11935">
        <v>2010</v>
      </c>
      <c r="E11935" t="s">
        <v>37</v>
      </c>
      <c r="F11935" t="s">
        <v>663</v>
      </c>
      <c r="G11935">
        <v>0.09</v>
      </c>
      <c r="H11935">
        <v>0</v>
      </c>
      <c r="I11935">
        <v>0</v>
      </c>
      <c r="J11935">
        <v>0.01</v>
      </c>
      <c r="K11935">
        <v>0.1</v>
      </c>
      <c r="L11935">
        <v>39</v>
      </c>
      <c r="M11935">
        <v>6</v>
      </c>
      <c r="N11935" t="s">
        <v>203</v>
      </c>
      <c r="P11935" t="s">
        <v>664</v>
      </c>
      <c r="Q11935" t="s">
        <v>88</v>
      </c>
    </row>
    <row r="11936" spans="1:17" x14ac:dyDescent="0.3">
      <c r="A11936" t="s">
        <v>8819</v>
      </c>
      <c r="B11936" t="s">
        <v>44</v>
      </c>
      <c r="C11936" t="str">
        <f t="shared" si="186"/>
        <v>2k10s</v>
      </c>
      <c r="D11936">
        <v>2010</v>
      </c>
      <c r="E11936" t="s">
        <v>18</v>
      </c>
      <c r="F11936" t="s">
        <v>71</v>
      </c>
      <c r="G11936">
        <v>0.09</v>
      </c>
      <c r="H11936">
        <v>0</v>
      </c>
      <c r="I11936">
        <v>0</v>
      </c>
      <c r="J11936">
        <v>0.01</v>
      </c>
      <c r="K11936">
        <v>0.1</v>
      </c>
      <c r="L11936">
        <v>55</v>
      </c>
      <c r="M11936">
        <v>4</v>
      </c>
      <c r="N11936" t="s">
        <v>203</v>
      </c>
      <c r="P11936" t="s">
        <v>1544</v>
      </c>
      <c r="Q11936" t="s">
        <v>20</v>
      </c>
    </row>
    <row r="11937" spans="1:17" x14ac:dyDescent="0.3">
      <c r="A11937" t="s">
        <v>6514</v>
      </c>
      <c r="B11937" t="s">
        <v>159</v>
      </c>
      <c r="C11937" t="str">
        <f t="shared" si="186"/>
        <v>2k10s</v>
      </c>
      <c r="D11937">
        <v>2010</v>
      </c>
      <c r="E11937" t="s">
        <v>18</v>
      </c>
      <c r="F11937" t="s">
        <v>71</v>
      </c>
      <c r="G11937">
        <v>0.09</v>
      </c>
      <c r="H11937">
        <v>0</v>
      </c>
      <c r="I11937">
        <v>0</v>
      </c>
      <c r="J11937">
        <v>0.01</v>
      </c>
      <c r="K11937">
        <v>0.1</v>
      </c>
      <c r="N11937">
        <v>7.8</v>
      </c>
      <c r="O11937">
        <v>5</v>
      </c>
      <c r="P11937" t="s">
        <v>3181</v>
      </c>
      <c r="Q11937" t="s">
        <v>88</v>
      </c>
    </row>
    <row r="11938" spans="1:17" x14ac:dyDescent="0.3">
      <c r="A11938" t="s">
        <v>8828</v>
      </c>
      <c r="B11938" t="s">
        <v>148</v>
      </c>
      <c r="C11938" t="str">
        <f t="shared" si="186"/>
        <v>2k10s</v>
      </c>
      <c r="D11938">
        <v>2010</v>
      </c>
      <c r="E11938" t="s">
        <v>272</v>
      </c>
      <c r="F11938" t="s">
        <v>484</v>
      </c>
      <c r="G11938">
        <v>0.08</v>
      </c>
      <c r="H11938">
        <v>0.01</v>
      </c>
      <c r="I11938">
        <v>0</v>
      </c>
      <c r="J11938">
        <v>0.01</v>
      </c>
      <c r="K11938">
        <v>0.1</v>
      </c>
    </row>
    <row r="11939" spans="1:17" x14ac:dyDescent="0.3">
      <c r="A11939" t="s">
        <v>4240</v>
      </c>
      <c r="B11939" t="s">
        <v>17</v>
      </c>
      <c r="C11939" t="str">
        <f t="shared" si="186"/>
        <v>2k10s</v>
      </c>
      <c r="D11939">
        <v>2010</v>
      </c>
      <c r="E11939" t="s">
        <v>50</v>
      </c>
      <c r="F11939" t="s">
        <v>111</v>
      </c>
      <c r="G11939">
        <v>0.06</v>
      </c>
      <c r="H11939">
        <v>0.03</v>
      </c>
      <c r="I11939">
        <v>0</v>
      </c>
      <c r="J11939">
        <v>0.01</v>
      </c>
      <c r="K11939">
        <v>0.1</v>
      </c>
      <c r="L11939">
        <v>47</v>
      </c>
      <c r="M11939">
        <v>11</v>
      </c>
      <c r="N11939" t="s">
        <v>203</v>
      </c>
      <c r="P11939" t="s">
        <v>111</v>
      </c>
      <c r="Q11939" t="s">
        <v>88</v>
      </c>
    </row>
    <row r="11940" spans="1:17" x14ac:dyDescent="0.3">
      <c r="A11940" t="s">
        <v>8846</v>
      </c>
      <c r="B11940" t="s">
        <v>159</v>
      </c>
      <c r="C11940" t="str">
        <f t="shared" si="186"/>
        <v>2k10s</v>
      </c>
      <c r="D11940">
        <v>2010</v>
      </c>
      <c r="E11940" t="s">
        <v>1</v>
      </c>
      <c r="F11940" t="s">
        <v>2780</v>
      </c>
      <c r="G11940">
        <v>0.05</v>
      </c>
      <c r="H11940">
        <v>0</v>
      </c>
      <c r="I11940">
        <v>0.03</v>
      </c>
      <c r="J11940">
        <v>0.01</v>
      </c>
      <c r="K11940">
        <v>0.1</v>
      </c>
    </row>
    <row r="11941" spans="1:17" x14ac:dyDescent="0.3">
      <c r="A11941" t="s">
        <v>8850</v>
      </c>
      <c r="B11941" t="s">
        <v>32</v>
      </c>
      <c r="C11941" t="str">
        <f t="shared" si="186"/>
        <v>2k10s</v>
      </c>
      <c r="D11941">
        <v>2010</v>
      </c>
      <c r="E11941" t="s">
        <v>30</v>
      </c>
      <c r="F11941" t="s">
        <v>484</v>
      </c>
      <c r="G11941">
        <v>0.09</v>
      </c>
      <c r="H11941">
        <v>0</v>
      </c>
      <c r="I11941">
        <v>0</v>
      </c>
      <c r="J11941">
        <v>0.01</v>
      </c>
      <c r="K11941">
        <v>0.1</v>
      </c>
      <c r="N11941" t="s">
        <v>203</v>
      </c>
      <c r="P11941" t="s">
        <v>8851</v>
      </c>
      <c r="Q11941" t="s">
        <v>112</v>
      </c>
    </row>
    <row r="11942" spans="1:17" x14ac:dyDescent="0.3">
      <c r="A11942" t="s">
        <v>4349</v>
      </c>
      <c r="B11942" t="s">
        <v>32</v>
      </c>
      <c r="C11942" t="str">
        <f t="shared" si="186"/>
        <v>2k10s</v>
      </c>
      <c r="D11942">
        <v>2010</v>
      </c>
      <c r="E11942" t="s">
        <v>18</v>
      </c>
      <c r="F11942" t="s">
        <v>71</v>
      </c>
      <c r="G11942">
        <v>0.09</v>
      </c>
      <c r="H11942">
        <v>0</v>
      </c>
      <c r="I11942">
        <v>0</v>
      </c>
      <c r="J11942">
        <v>0.01</v>
      </c>
      <c r="K11942">
        <v>0.1</v>
      </c>
      <c r="N11942" t="s">
        <v>203</v>
      </c>
      <c r="P11942" t="s">
        <v>1196</v>
      </c>
      <c r="Q11942" t="s">
        <v>20</v>
      </c>
    </row>
    <row r="11943" spans="1:17" x14ac:dyDescent="0.3">
      <c r="A11943" t="s">
        <v>5074</v>
      </c>
      <c r="B11943" t="s">
        <v>44</v>
      </c>
      <c r="C11943" t="str">
        <f t="shared" si="186"/>
        <v>2k10s</v>
      </c>
      <c r="D11943">
        <v>2010</v>
      </c>
      <c r="E11943" t="s">
        <v>50</v>
      </c>
      <c r="F11943" t="s">
        <v>134</v>
      </c>
      <c r="G11943">
        <v>0.09</v>
      </c>
      <c r="H11943">
        <v>0</v>
      </c>
      <c r="I11943">
        <v>0</v>
      </c>
      <c r="J11943">
        <v>0.01</v>
      </c>
      <c r="K11943">
        <v>0.1</v>
      </c>
      <c r="L11943">
        <v>56</v>
      </c>
      <c r="M11943">
        <v>15</v>
      </c>
      <c r="N11943">
        <v>5.5</v>
      </c>
      <c r="O11943">
        <v>4</v>
      </c>
      <c r="P11943" t="s">
        <v>3395</v>
      </c>
      <c r="Q11943" t="s">
        <v>112</v>
      </c>
    </row>
    <row r="11944" spans="1:17" x14ac:dyDescent="0.3">
      <c r="A11944" t="s">
        <v>5489</v>
      </c>
      <c r="B11944" t="s">
        <v>17</v>
      </c>
      <c r="C11944" t="str">
        <f t="shared" si="186"/>
        <v>2k10s</v>
      </c>
      <c r="D11944">
        <v>2010</v>
      </c>
      <c r="E11944" t="s">
        <v>101</v>
      </c>
      <c r="F11944" t="s">
        <v>71</v>
      </c>
      <c r="G11944">
        <v>0.08</v>
      </c>
      <c r="H11944">
        <v>0.01</v>
      </c>
      <c r="I11944">
        <v>0</v>
      </c>
      <c r="J11944">
        <v>0.01</v>
      </c>
      <c r="K11944">
        <v>0.1</v>
      </c>
      <c r="N11944">
        <v>9</v>
      </c>
      <c r="O11944">
        <v>10</v>
      </c>
      <c r="P11944" t="s">
        <v>2509</v>
      </c>
      <c r="Q11944" t="s">
        <v>20</v>
      </c>
    </row>
    <row r="11945" spans="1:17" x14ac:dyDescent="0.3">
      <c r="A11945" t="s">
        <v>8912</v>
      </c>
      <c r="B11945" t="s">
        <v>32</v>
      </c>
      <c r="C11945" t="str">
        <f t="shared" si="186"/>
        <v>2k10s</v>
      </c>
      <c r="D11945">
        <v>2010</v>
      </c>
      <c r="E11945" t="s">
        <v>34</v>
      </c>
      <c r="F11945" t="s">
        <v>51</v>
      </c>
      <c r="G11945">
        <v>0.08</v>
      </c>
      <c r="H11945">
        <v>0.01</v>
      </c>
      <c r="I11945">
        <v>0</v>
      </c>
      <c r="J11945">
        <v>0.01</v>
      </c>
      <c r="K11945">
        <v>0.1</v>
      </c>
    </row>
    <row r="11946" spans="1:17" x14ac:dyDescent="0.3">
      <c r="A11946" t="s">
        <v>8924</v>
      </c>
      <c r="B11946" t="s">
        <v>32</v>
      </c>
      <c r="C11946" t="str">
        <f t="shared" si="186"/>
        <v>2k10s</v>
      </c>
      <c r="D11946">
        <v>2010</v>
      </c>
      <c r="E11946" t="s">
        <v>18</v>
      </c>
      <c r="F11946" t="s">
        <v>234</v>
      </c>
      <c r="G11946">
        <v>0</v>
      </c>
      <c r="H11946">
        <v>0</v>
      </c>
      <c r="I11946">
        <v>0.1</v>
      </c>
      <c r="J11946">
        <v>0</v>
      </c>
      <c r="K11946">
        <v>0.1</v>
      </c>
    </row>
    <row r="11947" spans="1:17" x14ac:dyDescent="0.3">
      <c r="A11947" t="s">
        <v>8925</v>
      </c>
      <c r="B11947" t="s">
        <v>32</v>
      </c>
      <c r="C11947" t="str">
        <f t="shared" si="186"/>
        <v>2k10s</v>
      </c>
      <c r="D11947">
        <v>2010</v>
      </c>
      <c r="E11947" t="s">
        <v>30</v>
      </c>
      <c r="F11947" t="s">
        <v>4833</v>
      </c>
      <c r="G11947">
        <v>0</v>
      </c>
      <c r="H11947">
        <v>0.08</v>
      </c>
      <c r="I11947">
        <v>0</v>
      </c>
      <c r="J11947">
        <v>0.01</v>
      </c>
      <c r="K11947">
        <v>0.1</v>
      </c>
      <c r="L11947">
        <v>77</v>
      </c>
      <c r="M11947">
        <v>10</v>
      </c>
      <c r="N11947" t="s">
        <v>203</v>
      </c>
      <c r="P11947" t="s">
        <v>1214</v>
      </c>
      <c r="Q11947" t="s">
        <v>20</v>
      </c>
    </row>
    <row r="11948" spans="1:17" x14ac:dyDescent="0.3">
      <c r="A11948" t="s">
        <v>8937</v>
      </c>
      <c r="B11948" t="s">
        <v>159</v>
      </c>
      <c r="C11948" t="str">
        <f t="shared" si="186"/>
        <v>2k10s</v>
      </c>
      <c r="D11948">
        <v>2010</v>
      </c>
      <c r="E11948" t="s">
        <v>101</v>
      </c>
      <c r="F11948" t="s">
        <v>933</v>
      </c>
      <c r="G11948">
        <v>0</v>
      </c>
      <c r="H11948">
        <v>0</v>
      </c>
      <c r="I11948">
        <v>0.09</v>
      </c>
      <c r="J11948">
        <v>0</v>
      </c>
      <c r="K11948">
        <v>0.09</v>
      </c>
    </row>
    <row r="11949" spans="1:17" x14ac:dyDescent="0.3">
      <c r="A11949" t="s">
        <v>8944</v>
      </c>
      <c r="B11949" t="s">
        <v>32</v>
      </c>
      <c r="C11949" t="str">
        <f t="shared" si="186"/>
        <v>2k10s</v>
      </c>
      <c r="D11949">
        <v>2010</v>
      </c>
      <c r="E11949" t="s">
        <v>34</v>
      </c>
      <c r="F11949" t="s">
        <v>5463</v>
      </c>
      <c r="G11949">
        <v>0.09</v>
      </c>
      <c r="H11949">
        <v>0</v>
      </c>
      <c r="I11949">
        <v>0</v>
      </c>
      <c r="J11949">
        <v>0.01</v>
      </c>
      <c r="K11949">
        <v>0.09</v>
      </c>
      <c r="N11949" t="s">
        <v>203</v>
      </c>
      <c r="P11949" t="s">
        <v>8945</v>
      </c>
      <c r="Q11949" t="s">
        <v>20</v>
      </c>
    </row>
    <row r="11950" spans="1:17" x14ac:dyDescent="0.3">
      <c r="A11950" t="s">
        <v>8950</v>
      </c>
      <c r="B11950" t="s">
        <v>49</v>
      </c>
      <c r="C11950" t="str">
        <f t="shared" si="186"/>
        <v>2k10s</v>
      </c>
      <c r="D11950">
        <v>2010</v>
      </c>
      <c r="E11950" t="s">
        <v>34</v>
      </c>
      <c r="F11950" t="s">
        <v>4489</v>
      </c>
      <c r="G11950">
        <v>0.05</v>
      </c>
      <c r="H11950">
        <v>0.03</v>
      </c>
      <c r="I11950">
        <v>0</v>
      </c>
      <c r="J11950">
        <v>0.01</v>
      </c>
      <c r="K11950">
        <v>0.09</v>
      </c>
    </row>
    <row r="11951" spans="1:17" x14ac:dyDescent="0.3">
      <c r="A11951" t="s">
        <v>8953</v>
      </c>
      <c r="B11951" t="s">
        <v>44</v>
      </c>
      <c r="C11951" t="str">
        <f t="shared" si="186"/>
        <v>2k10s</v>
      </c>
      <c r="D11951">
        <v>2010</v>
      </c>
      <c r="E11951" t="s">
        <v>18</v>
      </c>
      <c r="F11951" t="s">
        <v>202</v>
      </c>
      <c r="G11951">
        <v>0.09</v>
      </c>
      <c r="H11951">
        <v>0</v>
      </c>
      <c r="I11951">
        <v>0</v>
      </c>
      <c r="J11951">
        <v>0.01</v>
      </c>
      <c r="K11951">
        <v>0.09</v>
      </c>
    </row>
    <row r="11952" spans="1:17" x14ac:dyDescent="0.3">
      <c r="A11952" t="s">
        <v>6760</v>
      </c>
      <c r="B11952" t="s">
        <v>44</v>
      </c>
      <c r="C11952" t="str">
        <f t="shared" si="186"/>
        <v>2k10s</v>
      </c>
      <c r="D11952">
        <v>2010</v>
      </c>
      <c r="E11952" t="s">
        <v>28</v>
      </c>
      <c r="F11952" t="s">
        <v>6580</v>
      </c>
      <c r="G11952">
        <v>0.04</v>
      </c>
      <c r="H11952">
        <v>0.04</v>
      </c>
      <c r="I11952">
        <v>0.01</v>
      </c>
      <c r="J11952">
        <v>0.01</v>
      </c>
      <c r="K11952">
        <v>0.09</v>
      </c>
      <c r="L11952">
        <v>64</v>
      </c>
      <c r="M11952">
        <v>21</v>
      </c>
      <c r="N11952">
        <v>5.2</v>
      </c>
      <c r="O11952">
        <v>52</v>
      </c>
      <c r="P11952" t="s">
        <v>6761</v>
      </c>
      <c r="Q11952" t="s">
        <v>88</v>
      </c>
    </row>
    <row r="11953" spans="1:17" x14ac:dyDescent="0.3">
      <c r="A11953" t="s">
        <v>8999</v>
      </c>
      <c r="B11953" t="s">
        <v>49</v>
      </c>
      <c r="C11953" t="str">
        <f t="shared" si="186"/>
        <v>2k10s</v>
      </c>
      <c r="D11953">
        <v>2010</v>
      </c>
      <c r="E11953" t="s">
        <v>34</v>
      </c>
      <c r="F11953" t="s">
        <v>68</v>
      </c>
      <c r="G11953">
        <v>0</v>
      </c>
      <c r="H11953">
        <v>7.0000000000000007E-2</v>
      </c>
      <c r="I11953">
        <v>0</v>
      </c>
      <c r="J11953">
        <v>0.02</v>
      </c>
      <c r="K11953">
        <v>0.09</v>
      </c>
    </row>
    <row r="11954" spans="1:17" x14ac:dyDescent="0.3">
      <c r="A11954" t="s">
        <v>7485</v>
      </c>
      <c r="B11954" t="s">
        <v>44</v>
      </c>
      <c r="C11954" t="str">
        <f t="shared" si="186"/>
        <v>2k10s</v>
      </c>
      <c r="D11954">
        <v>2010</v>
      </c>
      <c r="E11954" t="s">
        <v>18</v>
      </c>
      <c r="F11954" t="s">
        <v>155</v>
      </c>
      <c r="G11954">
        <v>0.09</v>
      </c>
      <c r="H11954">
        <v>0</v>
      </c>
      <c r="I11954">
        <v>0</v>
      </c>
      <c r="J11954">
        <v>0.01</v>
      </c>
      <c r="K11954">
        <v>0.09</v>
      </c>
      <c r="N11954">
        <v>3.8</v>
      </c>
      <c r="O11954">
        <v>4</v>
      </c>
      <c r="P11954" t="s">
        <v>1253</v>
      </c>
      <c r="Q11954" t="s">
        <v>20</v>
      </c>
    </row>
    <row r="11955" spans="1:17" x14ac:dyDescent="0.3">
      <c r="A11955" t="s">
        <v>9006</v>
      </c>
      <c r="B11955" t="s">
        <v>32</v>
      </c>
      <c r="C11955" t="str">
        <f t="shared" si="186"/>
        <v>2k10s</v>
      </c>
      <c r="D11955">
        <v>2010</v>
      </c>
      <c r="E11955" t="s">
        <v>1</v>
      </c>
      <c r="F11955" t="s">
        <v>267</v>
      </c>
      <c r="G11955">
        <v>0.09</v>
      </c>
      <c r="H11955">
        <v>0</v>
      </c>
      <c r="I11955">
        <v>0</v>
      </c>
      <c r="J11955">
        <v>0.01</v>
      </c>
      <c r="K11955">
        <v>0.09</v>
      </c>
    </row>
    <row r="11956" spans="1:17" x14ac:dyDescent="0.3">
      <c r="A11956" t="s">
        <v>9023</v>
      </c>
      <c r="B11956" t="s">
        <v>159</v>
      </c>
      <c r="C11956" t="str">
        <f t="shared" si="186"/>
        <v>2k10s</v>
      </c>
      <c r="D11956">
        <v>2010</v>
      </c>
      <c r="E11956" t="s">
        <v>101</v>
      </c>
      <c r="F11956" t="s">
        <v>7990</v>
      </c>
      <c r="G11956">
        <v>0</v>
      </c>
      <c r="H11956">
        <v>0</v>
      </c>
      <c r="I11956">
        <v>0.09</v>
      </c>
      <c r="J11956">
        <v>0</v>
      </c>
      <c r="K11956">
        <v>0.09</v>
      </c>
    </row>
    <row r="11957" spans="1:17" x14ac:dyDescent="0.3">
      <c r="A11957" t="s">
        <v>9024</v>
      </c>
      <c r="B11957" t="s">
        <v>32</v>
      </c>
      <c r="C11957" t="str">
        <f t="shared" si="186"/>
        <v>2k10s</v>
      </c>
      <c r="D11957">
        <v>2010</v>
      </c>
      <c r="E11957" t="s">
        <v>39</v>
      </c>
      <c r="F11957" t="s">
        <v>111</v>
      </c>
      <c r="G11957">
        <v>0.08</v>
      </c>
      <c r="H11957">
        <v>0.01</v>
      </c>
      <c r="I11957">
        <v>0</v>
      </c>
      <c r="J11957">
        <v>0.01</v>
      </c>
      <c r="K11957">
        <v>0.09</v>
      </c>
      <c r="N11957" t="s">
        <v>203</v>
      </c>
      <c r="P11957" t="s">
        <v>1196</v>
      </c>
      <c r="Q11957" t="s">
        <v>20</v>
      </c>
    </row>
    <row r="11958" spans="1:17" x14ac:dyDescent="0.3">
      <c r="A11958" t="s">
        <v>9033</v>
      </c>
      <c r="B11958" t="s">
        <v>32</v>
      </c>
      <c r="C11958" t="str">
        <f t="shared" si="186"/>
        <v>2k10s</v>
      </c>
      <c r="D11958">
        <v>2010</v>
      </c>
      <c r="E11958" t="s">
        <v>50</v>
      </c>
      <c r="F11958" t="s">
        <v>1787</v>
      </c>
      <c r="G11958">
        <v>0.09</v>
      </c>
      <c r="H11958">
        <v>0</v>
      </c>
      <c r="I11958">
        <v>0</v>
      </c>
      <c r="J11958">
        <v>0.01</v>
      </c>
      <c r="K11958">
        <v>0.09</v>
      </c>
    </row>
    <row r="11959" spans="1:17" x14ac:dyDescent="0.3">
      <c r="A11959" t="s">
        <v>6071</v>
      </c>
      <c r="B11959" t="s">
        <v>55</v>
      </c>
      <c r="C11959" t="str">
        <f t="shared" si="186"/>
        <v>2k10s</v>
      </c>
      <c r="D11959">
        <v>2010</v>
      </c>
      <c r="E11959" t="s">
        <v>18</v>
      </c>
      <c r="F11959" t="s">
        <v>234</v>
      </c>
      <c r="G11959">
        <v>0</v>
      </c>
      <c r="H11959">
        <v>0</v>
      </c>
      <c r="I11959">
        <v>0.09</v>
      </c>
      <c r="J11959">
        <v>0</v>
      </c>
      <c r="K11959">
        <v>0.09</v>
      </c>
    </row>
    <row r="11960" spans="1:17" x14ac:dyDescent="0.3">
      <c r="A11960" t="s">
        <v>754</v>
      </c>
      <c r="B11960" t="s">
        <v>148</v>
      </c>
      <c r="C11960" t="str">
        <f t="shared" si="186"/>
        <v>2k10s</v>
      </c>
      <c r="D11960">
        <v>2010</v>
      </c>
      <c r="E11960" t="s">
        <v>50</v>
      </c>
      <c r="F11960" t="s">
        <v>51</v>
      </c>
      <c r="G11960">
        <v>0</v>
      </c>
      <c r="H11960">
        <v>0.08</v>
      </c>
      <c r="I11960">
        <v>0</v>
      </c>
      <c r="J11960">
        <v>0.01</v>
      </c>
      <c r="K11960">
        <v>0.09</v>
      </c>
    </row>
    <row r="11961" spans="1:17" x14ac:dyDescent="0.3">
      <c r="A11961" t="s">
        <v>9060</v>
      </c>
      <c r="B11961" t="s">
        <v>32</v>
      </c>
      <c r="C11961" t="str">
        <f t="shared" si="186"/>
        <v>2k10s</v>
      </c>
      <c r="D11961">
        <v>2010</v>
      </c>
      <c r="E11961" t="s">
        <v>39</v>
      </c>
      <c r="F11961" t="s">
        <v>3510</v>
      </c>
      <c r="G11961">
        <v>0.09</v>
      </c>
      <c r="H11961">
        <v>0</v>
      </c>
      <c r="I11961">
        <v>0</v>
      </c>
      <c r="J11961">
        <v>0.01</v>
      </c>
      <c r="K11961">
        <v>0.09</v>
      </c>
      <c r="N11961" t="s">
        <v>203</v>
      </c>
      <c r="P11961" t="s">
        <v>3510</v>
      </c>
      <c r="Q11961" t="s">
        <v>20</v>
      </c>
    </row>
    <row r="11962" spans="1:17" x14ac:dyDescent="0.3">
      <c r="A11962" t="s">
        <v>9075</v>
      </c>
      <c r="B11962" t="s">
        <v>17</v>
      </c>
      <c r="C11962" t="str">
        <f t="shared" si="186"/>
        <v>2k10s</v>
      </c>
      <c r="D11962">
        <v>2010</v>
      </c>
      <c r="E11962" t="s">
        <v>34</v>
      </c>
      <c r="F11962" t="s">
        <v>969</v>
      </c>
      <c r="G11962">
        <v>0</v>
      </c>
      <c r="H11962">
        <v>0.08</v>
      </c>
      <c r="I11962">
        <v>0</v>
      </c>
      <c r="J11962">
        <v>0.01</v>
      </c>
      <c r="K11962">
        <v>0.09</v>
      </c>
    </row>
    <row r="11963" spans="1:17" x14ac:dyDescent="0.3">
      <c r="A11963" t="s">
        <v>9081</v>
      </c>
      <c r="B11963" t="s">
        <v>32</v>
      </c>
      <c r="C11963" t="str">
        <f t="shared" si="186"/>
        <v>2k10s</v>
      </c>
      <c r="D11963">
        <v>2010</v>
      </c>
      <c r="E11963" t="s">
        <v>34</v>
      </c>
      <c r="F11963" t="s">
        <v>234</v>
      </c>
      <c r="G11963">
        <v>0</v>
      </c>
      <c r="H11963">
        <v>0</v>
      </c>
      <c r="I11963">
        <v>0.09</v>
      </c>
      <c r="J11963">
        <v>0</v>
      </c>
      <c r="K11963">
        <v>0.09</v>
      </c>
    </row>
    <row r="11964" spans="1:17" x14ac:dyDescent="0.3">
      <c r="A11964" t="s">
        <v>9091</v>
      </c>
      <c r="B11964" t="s">
        <v>17</v>
      </c>
      <c r="C11964" t="str">
        <f t="shared" si="186"/>
        <v>2k10s</v>
      </c>
      <c r="D11964">
        <v>2010</v>
      </c>
      <c r="E11964" t="s">
        <v>37</v>
      </c>
      <c r="F11964" t="s">
        <v>134</v>
      </c>
      <c r="G11964">
        <v>0.09</v>
      </c>
      <c r="H11964">
        <v>0</v>
      </c>
      <c r="I11964">
        <v>0</v>
      </c>
      <c r="J11964">
        <v>0</v>
      </c>
      <c r="K11964">
        <v>0.09</v>
      </c>
      <c r="N11964" t="s">
        <v>203</v>
      </c>
      <c r="P11964" t="s">
        <v>134</v>
      </c>
      <c r="Q11964" t="s">
        <v>112</v>
      </c>
    </row>
    <row r="11965" spans="1:17" x14ac:dyDescent="0.3">
      <c r="A11965" t="s">
        <v>6094</v>
      </c>
      <c r="B11965" t="s">
        <v>44</v>
      </c>
      <c r="C11965" t="str">
        <f t="shared" si="186"/>
        <v>2k10s</v>
      </c>
      <c r="D11965">
        <v>2010</v>
      </c>
      <c r="E11965" t="s">
        <v>18</v>
      </c>
      <c r="F11965" t="s">
        <v>6095</v>
      </c>
      <c r="G11965">
        <v>0.08</v>
      </c>
      <c r="H11965">
        <v>0</v>
      </c>
      <c r="I11965">
        <v>0</v>
      </c>
      <c r="J11965">
        <v>0.01</v>
      </c>
      <c r="K11965">
        <v>0.09</v>
      </c>
      <c r="N11965" t="s">
        <v>203</v>
      </c>
      <c r="P11965" t="s">
        <v>6095</v>
      </c>
      <c r="Q11965" t="s">
        <v>88</v>
      </c>
    </row>
    <row r="11966" spans="1:17" x14ac:dyDescent="0.3">
      <c r="A11966" t="s">
        <v>9106</v>
      </c>
      <c r="B11966" t="s">
        <v>159</v>
      </c>
      <c r="C11966" t="str">
        <f t="shared" si="186"/>
        <v>2k10s</v>
      </c>
      <c r="D11966">
        <v>2010</v>
      </c>
      <c r="E11966" t="s">
        <v>101</v>
      </c>
      <c r="F11966" t="s">
        <v>2780</v>
      </c>
      <c r="G11966">
        <v>7.0000000000000007E-2</v>
      </c>
      <c r="H11966">
        <v>0</v>
      </c>
      <c r="I11966">
        <v>0.01</v>
      </c>
      <c r="J11966">
        <v>0.01</v>
      </c>
      <c r="K11966">
        <v>0.09</v>
      </c>
      <c r="L11966">
        <v>64</v>
      </c>
      <c r="M11966">
        <v>15</v>
      </c>
      <c r="N11966">
        <v>4.4000000000000004</v>
      </c>
      <c r="O11966">
        <v>40</v>
      </c>
      <c r="P11966" t="s">
        <v>2780</v>
      </c>
      <c r="Q11966" t="s">
        <v>88</v>
      </c>
    </row>
    <row r="11967" spans="1:17" x14ac:dyDescent="0.3">
      <c r="A11967" t="s">
        <v>9107</v>
      </c>
      <c r="B11967" t="s">
        <v>17</v>
      </c>
      <c r="C11967" t="str">
        <f t="shared" si="186"/>
        <v>2k10s</v>
      </c>
      <c r="D11967">
        <v>2010</v>
      </c>
      <c r="E11967" t="s">
        <v>34</v>
      </c>
      <c r="F11967" t="s">
        <v>128</v>
      </c>
      <c r="G11967">
        <v>0</v>
      </c>
      <c r="H11967">
        <v>0</v>
      </c>
      <c r="I11967">
        <v>0.09</v>
      </c>
      <c r="J11967">
        <v>0</v>
      </c>
      <c r="K11967">
        <v>0.09</v>
      </c>
    </row>
    <row r="11968" spans="1:17" x14ac:dyDescent="0.3">
      <c r="A11968" t="s">
        <v>9109</v>
      </c>
      <c r="B11968" t="s">
        <v>159</v>
      </c>
      <c r="C11968" t="str">
        <f t="shared" si="186"/>
        <v>2k10s</v>
      </c>
      <c r="D11968">
        <v>2010</v>
      </c>
      <c r="E11968" t="s">
        <v>28</v>
      </c>
      <c r="F11968" t="s">
        <v>2780</v>
      </c>
      <c r="G11968">
        <v>0.06</v>
      </c>
      <c r="H11968">
        <v>0</v>
      </c>
      <c r="I11968">
        <v>0.03</v>
      </c>
      <c r="J11968">
        <v>0.01</v>
      </c>
      <c r="K11968">
        <v>0.09</v>
      </c>
      <c r="L11968">
        <v>65</v>
      </c>
      <c r="M11968">
        <v>16</v>
      </c>
      <c r="N11968">
        <v>7.3</v>
      </c>
      <c r="O11968">
        <v>11</v>
      </c>
      <c r="P11968" t="s">
        <v>2780</v>
      </c>
      <c r="Q11968" t="s">
        <v>88</v>
      </c>
    </row>
    <row r="11969" spans="1:17" x14ac:dyDescent="0.3">
      <c r="A11969" t="s">
        <v>4862</v>
      </c>
      <c r="B11969" t="s">
        <v>44</v>
      </c>
      <c r="C11969" t="str">
        <f t="shared" si="186"/>
        <v>2k10s</v>
      </c>
      <c r="D11969">
        <v>2010</v>
      </c>
      <c r="E11969" t="s">
        <v>34</v>
      </c>
      <c r="F11969" t="s">
        <v>825</v>
      </c>
      <c r="G11969">
        <v>0</v>
      </c>
      <c r="H11969">
        <v>0.08</v>
      </c>
      <c r="I11969">
        <v>0</v>
      </c>
      <c r="J11969">
        <v>0.01</v>
      </c>
      <c r="K11969">
        <v>0.09</v>
      </c>
    </row>
    <row r="11970" spans="1:17" x14ac:dyDescent="0.3">
      <c r="A11970" t="s">
        <v>9133</v>
      </c>
      <c r="B11970" t="s">
        <v>49</v>
      </c>
      <c r="C11970" t="str">
        <f t="shared" si="186"/>
        <v>2k10s</v>
      </c>
      <c r="D11970">
        <v>2010</v>
      </c>
      <c r="E11970" t="s">
        <v>28</v>
      </c>
      <c r="F11970" t="s">
        <v>2780</v>
      </c>
      <c r="G11970">
        <v>0.06</v>
      </c>
      <c r="H11970">
        <v>0.01</v>
      </c>
      <c r="I11970">
        <v>0.01</v>
      </c>
      <c r="J11970">
        <v>0.01</v>
      </c>
      <c r="K11970">
        <v>0.09</v>
      </c>
      <c r="L11970">
        <v>44</v>
      </c>
      <c r="M11970">
        <v>30</v>
      </c>
      <c r="N11970">
        <v>4.5999999999999996</v>
      </c>
      <c r="O11970">
        <v>34</v>
      </c>
      <c r="P11970" t="s">
        <v>9134</v>
      </c>
      <c r="Q11970" t="s">
        <v>88</v>
      </c>
    </row>
    <row r="11971" spans="1:17" x14ac:dyDescent="0.3">
      <c r="A11971" t="s">
        <v>8434</v>
      </c>
      <c r="B11971" t="s">
        <v>49</v>
      </c>
      <c r="C11971" t="str">
        <f t="shared" ref="C11971:C12034" si="187">_xlfn.IFS(D11971&lt;1990,"80s",D11971&lt;2000,"90s",D11971&lt;2010,"2Ks",D11971&lt;2020,"2k10s")</f>
        <v>2k10s</v>
      </c>
      <c r="D11971">
        <v>2010</v>
      </c>
      <c r="E11971" t="s">
        <v>34</v>
      </c>
      <c r="F11971" t="s">
        <v>484</v>
      </c>
      <c r="G11971">
        <v>0.06</v>
      </c>
      <c r="H11971">
        <v>0.02</v>
      </c>
      <c r="I11971">
        <v>0</v>
      </c>
      <c r="J11971">
        <v>0.01</v>
      </c>
      <c r="K11971">
        <v>0.09</v>
      </c>
      <c r="N11971" t="s">
        <v>203</v>
      </c>
      <c r="P11971" t="s">
        <v>484</v>
      </c>
      <c r="Q11971" t="s">
        <v>88</v>
      </c>
    </row>
    <row r="11972" spans="1:17" x14ac:dyDescent="0.3">
      <c r="A11972" t="s">
        <v>6644</v>
      </c>
      <c r="B11972" t="s">
        <v>44</v>
      </c>
      <c r="C11972" t="str">
        <f t="shared" si="187"/>
        <v>2k10s</v>
      </c>
      <c r="D11972">
        <v>2010</v>
      </c>
      <c r="E11972" t="s">
        <v>37</v>
      </c>
      <c r="F11972" t="s">
        <v>933</v>
      </c>
      <c r="G11972">
        <v>0.06</v>
      </c>
      <c r="H11972">
        <v>0.02</v>
      </c>
      <c r="I11972">
        <v>0</v>
      </c>
      <c r="J11972">
        <v>0.01</v>
      </c>
      <c r="K11972">
        <v>0.09</v>
      </c>
      <c r="L11972">
        <v>37</v>
      </c>
      <c r="M11972">
        <v>39</v>
      </c>
      <c r="N11972">
        <v>3.6</v>
      </c>
      <c r="O11972">
        <v>31</v>
      </c>
      <c r="P11972" t="s">
        <v>2061</v>
      </c>
      <c r="Q11972" t="s">
        <v>53</v>
      </c>
    </row>
    <row r="11973" spans="1:17" x14ac:dyDescent="0.3">
      <c r="A11973" t="s">
        <v>9165</v>
      </c>
      <c r="B11973" t="s">
        <v>17</v>
      </c>
      <c r="C11973" t="str">
        <f t="shared" si="187"/>
        <v>2k10s</v>
      </c>
      <c r="D11973">
        <v>2010</v>
      </c>
      <c r="E11973" t="s">
        <v>34</v>
      </c>
      <c r="F11973" t="s">
        <v>128</v>
      </c>
      <c r="G11973">
        <v>0</v>
      </c>
      <c r="H11973">
        <v>0</v>
      </c>
      <c r="I11973">
        <v>0.09</v>
      </c>
      <c r="J11973">
        <v>0</v>
      </c>
      <c r="K11973">
        <v>0.09</v>
      </c>
    </row>
    <row r="11974" spans="1:17" x14ac:dyDescent="0.3">
      <c r="A11974" t="s">
        <v>3544</v>
      </c>
      <c r="B11974" t="s">
        <v>159</v>
      </c>
      <c r="C11974" t="str">
        <f t="shared" si="187"/>
        <v>2k10s</v>
      </c>
      <c r="D11974">
        <v>2010</v>
      </c>
      <c r="E11974" t="s">
        <v>24</v>
      </c>
      <c r="F11974" t="s">
        <v>71</v>
      </c>
      <c r="G11974">
        <v>0.08</v>
      </c>
      <c r="H11974">
        <v>0</v>
      </c>
      <c r="I11974">
        <v>0</v>
      </c>
      <c r="J11974">
        <v>0.01</v>
      </c>
      <c r="K11974">
        <v>0.09</v>
      </c>
      <c r="N11974" t="s">
        <v>203</v>
      </c>
      <c r="P11974" t="s">
        <v>1689</v>
      </c>
      <c r="Q11974" t="s">
        <v>20</v>
      </c>
    </row>
    <row r="11975" spans="1:17" x14ac:dyDescent="0.3">
      <c r="A11975" t="s">
        <v>8170</v>
      </c>
      <c r="B11975" t="s">
        <v>44</v>
      </c>
      <c r="C11975" t="str">
        <f t="shared" si="187"/>
        <v>2k10s</v>
      </c>
      <c r="D11975">
        <v>2010</v>
      </c>
      <c r="E11975" t="s">
        <v>18</v>
      </c>
      <c r="F11975" t="s">
        <v>1403</v>
      </c>
      <c r="G11975">
        <v>0.08</v>
      </c>
      <c r="H11975">
        <v>0</v>
      </c>
      <c r="I11975">
        <v>0</v>
      </c>
      <c r="J11975">
        <v>0.01</v>
      </c>
      <c r="K11975">
        <v>0.09</v>
      </c>
      <c r="L11975">
        <v>36</v>
      </c>
      <c r="M11975">
        <v>4</v>
      </c>
      <c r="N11975" t="s">
        <v>203</v>
      </c>
      <c r="P11975" t="s">
        <v>3909</v>
      </c>
      <c r="Q11975" t="s">
        <v>112</v>
      </c>
    </row>
    <row r="11976" spans="1:17" x14ac:dyDescent="0.3">
      <c r="A11976" t="s">
        <v>8714</v>
      </c>
      <c r="B11976" t="s">
        <v>32</v>
      </c>
      <c r="C11976" t="str">
        <f t="shared" si="187"/>
        <v>2k10s</v>
      </c>
      <c r="D11976">
        <v>2010</v>
      </c>
      <c r="E11976" t="s">
        <v>34</v>
      </c>
      <c r="F11976" t="s">
        <v>51</v>
      </c>
      <c r="G11976">
        <v>0.08</v>
      </c>
      <c r="H11976">
        <v>0.01</v>
      </c>
      <c r="I11976">
        <v>0</v>
      </c>
      <c r="J11976">
        <v>0.01</v>
      </c>
      <c r="K11976">
        <v>0.09</v>
      </c>
      <c r="N11976" t="s">
        <v>203</v>
      </c>
      <c r="P11976" t="s">
        <v>9173</v>
      </c>
      <c r="Q11976" t="s">
        <v>20</v>
      </c>
    </row>
    <row r="11977" spans="1:17" x14ac:dyDescent="0.3">
      <c r="A11977" t="s">
        <v>9174</v>
      </c>
      <c r="B11977" t="s">
        <v>32</v>
      </c>
      <c r="C11977" t="str">
        <f t="shared" si="187"/>
        <v>2k10s</v>
      </c>
      <c r="D11977">
        <v>2010</v>
      </c>
      <c r="E11977" t="s">
        <v>50</v>
      </c>
      <c r="F11977" t="s">
        <v>372</v>
      </c>
      <c r="G11977">
        <v>0</v>
      </c>
      <c r="H11977">
        <v>0</v>
      </c>
      <c r="I11977">
        <v>0.09</v>
      </c>
      <c r="J11977">
        <v>0</v>
      </c>
      <c r="K11977">
        <v>0.09</v>
      </c>
    </row>
    <row r="11978" spans="1:17" x14ac:dyDescent="0.3">
      <c r="A11978" t="s">
        <v>9193</v>
      </c>
      <c r="B11978" t="s">
        <v>32</v>
      </c>
      <c r="C11978" t="str">
        <f t="shared" si="187"/>
        <v>2k10s</v>
      </c>
      <c r="D11978">
        <v>2010</v>
      </c>
      <c r="E11978" t="s">
        <v>30</v>
      </c>
      <c r="F11978" t="s">
        <v>8430</v>
      </c>
      <c r="G11978">
        <v>0.05</v>
      </c>
      <c r="H11978">
        <v>0.04</v>
      </c>
      <c r="I11978">
        <v>0</v>
      </c>
      <c r="J11978">
        <v>0.01</v>
      </c>
      <c r="K11978">
        <v>0.09</v>
      </c>
      <c r="N11978" t="s">
        <v>203</v>
      </c>
      <c r="P11978" t="s">
        <v>8430</v>
      </c>
      <c r="Q11978" t="s">
        <v>20</v>
      </c>
    </row>
    <row r="11979" spans="1:17" x14ac:dyDescent="0.3">
      <c r="A11979" t="s">
        <v>9203</v>
      </c>
      <c r="B11979" t="s">
        <v>159</v>
      </c>
      <c r="C11979" t="str">
        <f t="shared" si="187"/>
        <v>2k10s</v>
      </c>
      <c r="D11979">
        <v>2010</v>
      </c>
      <c r="E11979" t="s">
        <v>28</v>
      </c>
      <c r="F11979" t="s">
        <v>1921</v>
      </c>
      <c r="G11979">
        <v>0.06</v>
      </c>
      <c r="H11979">
        <v>0</v>
      </c>
      <c r="I11979">
        <v>0.02</v>
      </c>
      <c r="J11979">
        <v>0.01</v>
      </c>
      <c r="K11979">
        <v>0.09</v>
      </c>
      <c r="L11979">
        <v>75</v>
      </c>
      <c r="M11979">
        <v>10</v>
      </c>
      <c r="N11979">
        <v>7.7</v>
      </c>
      <c r="O11979">
        <v>7</v>
      </c>
      <c r="P11979" t="s">
        <v>7595</v>
      </c>
      <c r="Q11979" t="s">
        <v>88</v>
      </c>
    </row>
    <row r="11980" spans="1:17" x14ac:dyDescent="0.3">
      <c r="A11980" t="s">
        <v>9228</v>
      </c>
      <c r="B11980" t="s">
        <v>32</v>
      </c>
      <c r="C11980" t="str">
        <f t="shared" si="187"/>
        <v>2k10s</v>
      </c>
      <c r="D11980">
        <v>2010</v>
      </c>
      <c r="E11980" t="s">
        <v>34</v>
      </c>
      <c r="F11980" t="s">
        <v>6681</v>
      </c>
      <c r="G11980">
        <v>7.0000000000000007E-2</v>
      </c>
      <c r="H11980">
        <v>0.01</v>
      </c>
      <c r="I11980">
        <v>0</v>
      </c>
      <c r="J11980">
        <v>0.01</v>
      </c>
      <c r="K11980">
        <v>0.09</v>
      </c>
    </row>
    <row r="11981" spans="1:17" x14ac:dyDescent="0.3">
      <c r="A11981" t="s">
        <v>2381</v>
      </c>
      <c r="B11981" t="s">
        <v>32</v>
      </c>
      <c r="C11981" t="str">
        <f t="shared" si="187"/>
        <v>2k10s</v>
      </c>
      <c r="D11981">
        <v>2010</v>
      </c>
      <c r="E11981" t="s">
        <v>34</v>
      </c>
      <c r="F11981" t="s">
        <v>561</v>
      </c>
      <c r="G11981">
        <v>7.0000000000000007E-2</v>
      </c>
      <c r="H11981">
        <v>0.01</v>
      </c>
      <c r="I11981">
        <v>0</v>
      </c>
      <c r="J11981">
        <v>0.01</v>
      </c>
      <c r="K11981">
        <v>0.09</v>
      </c>
      <c r="L11981">
        <v>79</v>
      </c>
      <c r="M11981">
        <v>8</v>
      </c>
      <c r="N11981">
        <v>5.5</v>
      </c>
      <c r="O11981">
        <v>6</v>
      </c>
      <c r="P11981" t="s">
        <v>866</v>
      </c>
      <c r="Q11981" t="s">
        <v>112</v>
      </c>
    </row>
    <row r="11982" spans="1:17" x14ac:dyDescent="0.3">
      <c r="A11982" t="s">
        <v>9239</v>
      </c>
      <c r="B11982" t="s">
        <v>17</v>
      </c>
      <c r="C11982" t="str">
        <f t="shared" si="187"/>
        <v>2k10s</v>
      </c>
      <c r="D11982">
        <v>2010</v>
      </c>
      <c r="E11982" t="s">
        <v>34</v>
      </c>
      <c r="F11982" t="s">
        <v>663</v>
      </c>
      <c r="G11982">
        <v>0.08</v>
      </c>
      <c r="H11982">
        <v>0</v>
      </c>
      <c r="I11982">
        <v>0</v>
      </c>
      <c r="J11982">
        <v>0.01</v>
      </c>
      <c r="K11982">
        <v>0.09</v>
      </c>
      <c r="L11982">
        <v>56</v>
      </c>
      <c r="M11982">
        <v>7</v>
      </c>
      <c r="N11982">
        <v>8.1999999999999993</v>
      </c>
      <c r="O11982">
        <v>5</v>
      </c>
      <c r="P11982" t="s">
        <v>9240</v>
      </c>
      <c r="Q11982" t="s">
        <v>88</v>
      </c>
    </row>
    <row r="11983" spans="1:17" x14ac:dyDescent="0.3">
      <c r="A11983" t="s">
        <v>9259</v>
      </c>
      <c r="B11983" t="s">
        <v>17</v>
      </c>
      <c r="C11983" t="str">
        <f t="shared" si="187"/>
        <v>2k10s</v>
      </c>
      <c r="D11983">
        <v>2010</v>
      </c>
      <c r="E11983" t="s">
        <v>39</v>
      </c>
      <c r="F11983" t="s">
        <v>5752</v>
      </c>
      <c r="G11983">
        <v>0.08</v>
      </c>
      <c r="H11983">
        <v>0</v>
      </c>
      <c r="I11983">
        <v>0</v>
      </c>
      <c r="J11983">
        <v>0.01</v>
      </c>
      <c r="K11983">
        <v>0.09</v>
      </c>
      <c r="N11983" t="s">
        <v>203</v>
      </c>
      <c r="P11983" t="s">
        <v>5752</v>
      </c>
      <c r="Q11983" t="s">
        <v>20</v>
      </c>
    </row>
    <row r="11984" spans="1:17" x14ac:dyDescent="0.3">
      <c r="A11984" t="s">
        <v>9280</v>
      </c>
      <c r="B11984" t="s">
        <v>17</v>
      </c>
      <c r="C11984" t="str">
        <f t="shared" si="187"/>
        <v>2k10s</v>
      </c>
      <c r="D11984">
        <v>2010</v>
      </c>
      <c r="E11984" t="s">
        <v>34</v>
      </c>
      <c r="F11984" t="s">
        <v>8430</v>
      </c>
      <c r="G11984">
        <v>0</v>
      </c>
      <c r="H11984">
        <v>7.0000000000000007E-2</v>
      </c>
      <c r="I11984">
        <v>0</v>
      </c>
      <c r="J11984">
        <v>0.01</v>
      </c>
      <c r="K11984">
        <v>0.08</v>
      </c>
    </row>
    <row r="11985" spans="1:17" x14ac:dyDescent="0.3">
      <c r="A11985" t="s">
        <v>9281</v>
      </c>
      <c r="B11985" t="s">
        <v>49</v>
      </c>
      <c r="C11985" t="str">
        <f t="shared" si="187"/>
        <v>2k10s</v>
      </c>
      <c r="D11985">
        <v>2010</v>
      </c>
      <c r="E11985" t="s">
        <v>34</v>
      </c>
      <c r="F11985" t="s">
        <v>68</v>
      </c>
      <c r="G11985">
        <v>0</v>
      </c>
      <c r="H11985">
        <v>0</v>
      </c>
      <c r="I11985">
        <v>0.08</v>
      </c>
      <c r="J11985">
        <v>0</v>
      </c>
      <c r="K11985">
        <v>0.08</v>
      </c>
    </row>
    <row r="11986" spans="1:17" x14ac:dyDescent="0.3">
      <c r="A11986" t="s">
        <v>9290</v>
      </c>
      <c r="B11986" t="s">
        <v>159</v>
      </c>
      <c r="C11986" t="str">
        <f t="shared" si="187"/>
        <v>2k10s</v>
      </c>
      <c r="D11986">
        <v>2010</v>
      </c>
      <c r="E11986" t="s">
        <v>30</v>
      </c>
      <c r="F11986" t="s">
        <v>234</v>
      </c>
      <c r="G11986">
        <v>7.0000000000000007E-2</v>
      </c>
      <c r="H11986">
        <v>0</v>
      </c>
      <c r="I11986">
        <v>0</v>
      </c>
      <c r="J11986">
        <v>0.01</v>
      </c>
      <c r="K11986">
        <v>0.08</v>
      </c>
      <c r="L11986">
        <v>62</v>
      </c>
      <c r="M11986">
        <v>19</v>
      </c>
      <c r="N11986" t="s">
        <v>203</v>
      </c>
      <c r="P11986" t="s">
        <v>357</v>
      </c>
      <c r="Q11986" t="s">
        <v>112</v>
      </c>
    </row>
    <row r="11987" spans="1:17" x14ac:dyDescent="0.3">
      <c r="A11987" t="s">
        <v>6621</v>
      </c>
      <c r="B11987" t="s">
        <v>32</v>
      </c>
      <c r="C11987" t="str">
        <f t="shared" si="187"/>
        <v>2k10s</v>
      </c>
      <c r="D11987">
        <v>2010</v>
      </c>
      <c r="E11987" t="s">
        <v>34</v>
      </c>
      <c r="F11987" t="s">
        <v>484</v>
      </c>
      <c r="G11987">
        <v>0.08</v>
      </c>
      <c r="H11987">
        <v>0</v>
      </c>
      <c r="I11987">
        <v>0</v>
      </c>
      <c r="J11987">
        <v>0.01</v>
      </c>
      <c r="K11987">
        <v>0.08</v>
      </c>
      <c r="N11987" t="s">
        <v>203</v>
      </c>
      <c r="P11987" t="s">
        <v>484</v>
      </c>
      <c r="Q11987" t="s">
        <v>20</v>
      </c>
    </row>
    <row r="11988" spans="1:17" x14ac:dyDescent="0.3">
      <c r="A11988" t="s">
        <v>9313</v>
      </c>
      <c r="B11988" t="s">
        <v>32</v>
      </c>
      <c r="C11988" t="str">
        <f t="shared" si="187"/>
        <v>2k10s</v>
      </c>
      <c r="D11988">
        <v>2010</v>
      </c>
      <c r="E11988" t="s">
        <v>101</v>
      </c>
      <c r="F11988" t="s">
        <v>2095</v>
      </c>
      <c r="G11988">
        <v>0.05</v>
      </c>
      <c r="H11988">
        <v>0.03</v>
      </c>
      <c r="I11988">
        <v>0</v>
      </c>
      <c r="J11988">
        <v>0.01</v>
      </c>
      <c r="K11988">
        <v>0.08</v>
      </c>
      <c r="N11988" t="s">
        <v>203</v>
      </c>
      <c r="P11988" t="s">
        <v>6908</v>
      </c>
      <c r="Q11988" t="s">
        <v>20</v>
      </c>
    </row>
    <row r="11989" spans="1:17" x14ac:dyDescent="0.3">
      <c r="A11989" t="s">
        <v>8170</v>
      </c>
      <c r="B11989" t="s">
        <v>49</v>
      </c>
      <c r="C11989" t="str">
        <f t="shared" si="187"/>
        <v>2k10s</v>
      </c>
      <c r="D11989">
        <v>2010</v>
      </c>
      <c r="E11989" t="s">
        <v>18</v>
      </c>
      <c r="F11989" t="s">
        <v>1403</v>
      </c>
      <c r="G11989">
        <v>0.08</v>
      </c>
      <c r="H11989">
        <v>0</v>
      </c>
      <c r="I11989">
        <v>0</v>
      </c>
      <c r="J11989">
        <v>0.01</v>
      </c>
      <c r="K11989">
        <v>0.08</v>
      </c>
      <c r="L11989">
        <v>48</v>
      </c>
      <c r="M11989">
        <v>8</v>
      </c>
      <c r="N11989" t="s">
        <v>203</v>
      </c>
      <c r="P11989" t="s">
        <v>3909</v>
      </c>
      <c r="Q11989" t="s">
        <v>112</v>
      </c>
    </row>
    <row r="11990" spans="1:17" x14ac:dyDescent="0.3">
      <c r="A11990" t="s">
        <v>9336</v>
      </c>
      <c r="B11990" t="s">
        <v>32</v>
      </c>
      <c r="C11990" t="str">
        <f t="shared" si="187"/>
        <v>2k10s</v>
      </c>
      <c r="D11990">
        <v>2010</v>
      </c>
      <c r="E11990" t="s">
        <v>34</v>
      </c>
      <c r="F11990" t="s">
        <v>1091</v>
      </c>
      <c r="G11990">
        <v>0</v>
      </c>
      <c r="H11990">
        <v>7.0000000000000007E-2</v>
      </c>
      <c r="I11990">
        <v>0</v>
      </c>
      <c r="J11990">
        <v>0.01</v>
      </c>
      <c r="K11990">
        <v>0.08</v>
      </c>
    </row>
    <row r="11991" spans="1:17" x14ac:dyDescent="0.3">
      <c r="A11991" t="s">
        <v>4806</v>
      </c>
      <c r="B11991" t="s">
        <v>148</v>
      </c>
      <c r="C11991" t="str">
        <f t="shared" si="187"/>
        <v>2k10s</v>
      </c>
      <c r="D11991">
        <v>2010</v>
      </c>
      <c r="E11991" t="s">
        <v>30</v>
      </c>
      <c r="F11991" t="s">
        <v>4833</v>
      </c>
      <c r="G11991">
        <v>0.02</v>
      </c>
      <c r="H11991">
        <v>0.05</v>
      </c>
      <c r="I11991">
        <v>0</v>
      </c>
      <c r="J11991">
        <v>0.01</v>
      </c>
      <c r="K11991">
        <v>0.08</v>
      </c>
      <c r="L11991">
        <v>82</v>
      </c>
      <c r="M11991">
        <v>27</v>
      </c>
      <c r="N11991">
        <v>8.1</v>
      </c>
      <c r="O11991">
        <v>86</v>
      </c>
      <c r="P11991" t="s">
        <v>1996</v>
      </c>
      <c r="Q11991" t="s">
        <v>20</v>
      </c>
    </row>
    <row r="11992" spans="1:17" x14ac:dyDescent="0.3">
      <c r="A11992" t="s">
        <v>9370</v>
      </c>
      <c r="B11992" t="s">
        <v>32</v>
      </c>
      <c r="C11992" t="str">
        <f t="shared" si="187"/>
        <v>2k10s</v>
      </c>
      <c r="D11992">
        <v>2010</v>
      </c>
      <c r="E11992" t="s">
        <v>18</v>
      </c>
      <c r="F11992" t="s">
        <v>6133</v>
      </c>
      <c r="G11992">
        <v>0.08</v>
      </c>
      <c r="H11992">
        <v>0</v>
      </c>
      <c r="I11992">
        <v>0</v>
      </c>
      <c r="J11992">
        <v>0.01</v>
      </c>
      <c r="K11992">
        <v>0.08</v>
      </c>
      <c r="N11992" t="s">
        <v>203</v>
      </c>
      <c r="P11992" t="s">
        <v>6133</v>
      </c>
      <c r="Q11992" t="s">
        <v>112</v>
      </c>
    </row>
    <row r="11993" spans="1:17" x14ac:dyDescent="0.3">
      <c r="A11993" t="s">
        <v>4488</v>
      </c>
      <c r="B11993" t="s">
        <v>17</v>
      </c>
      <c r="C11993" t="str">
        <f t="shared" si="187"/>
        <v>2k10s</v>
      </c>
      <c r="D11993">
        <v>2010</v>
      </c>
      <c r="E11993" t="s">
        <v>18</v>
      </c>
      <c r="F11993" t="s">
        <v>4489</v>
      </c>
      <c r="G11993">
        <v>0.03</v>
      </c>
      <c r="H11993">
        <v>0.04</v>
      </c>
      <c r="I11993">
        <v>0</v>
      </c>
      <c r="J11993">
        <v>0.01</v>
      </c>
      <c r="K11993">
        <v>0.08</v>
      </c>
      <c r="N11993" t="s">
        <v>203</v>
      </c>
      <c r="P11993" t="s">
        <v>4490</v>
      </c>
      <c r="Q11993" t="s">
        <v>20</v>
      </c>
    </row>
    <row r="11994" spans="1:17" x14ac:dyDescent="0.3">
      <c r="A11994" t="s">
        <v>9385</v>
      </c>
      <c r="B11994" t="s">
        <v>32</v>
      </c>
      <c r="C11994" t="str">
        <f t="shared" si="187"/>
        <v>2k10s</v>
      </c>
      <c r="D11994">
        <v>2010</v>
      </c>
      <c r="E11994" t="s">
        <v>86</v>
      </c>
      <c r="F11994" t="s">
        <v>4573</v>
      </c>
      <c r="G11994">
        <v>0.03</v>
      </c>
      <c r="H11994">
        <v>0</v>
      </c>
      <c r="I11994">
        <v>0.05</v>
      </c>
      <c r="J11994">
        <v>0</v>
      </c>
      <c r="K11994">
        <v>0.08</v>
      </c>
      <c r="N11994" t="s">
        <v>203</v>
      </c>
      <c r="P11994" t="s">
        <v>4573</v>
      </c>
      <c r="Q11994" t="s">
        <v>88</v>
      </c>
    </row>
    <row r="11995" spans="1:17" x14ac:dyDescent="0.3">
      <c r="A11995" t="s">
        <v>9386</v>
      </c>
      <c r="B11995" t="s">
        <v>17</v>
      </c>
      <c r="C11995" t="str">
        <f t="shared" si="187"/>
        <v>2k10s</v>
      </c>
      <c r="D11995">
        <v>2010</v>
      </c>
      <c r="E11995" t="s">
        <v>101</v>
      </c>
      <c r="F11995" t="s">
        <v>1091</v>
      </c>
      <c r="G11995">
        <v>0.08</v>
      </c>
      <c r="H11995">
        <v>0</v>
      </c>
      <c r="I11995">
        <v>0</v>
      </c>
      <c r="J11995">
        <v>0</v>
      </c>
      <c r="K11995">
        <v>0.08</v>
      </c>
      <c r="N11995" t="s">
        <v>203</v>
      </c>
      <c r="P11995" t="s">
        <v>7311</v>
      </c>
      <c r="Q11995" t="s">
        <v>88</v>
      </c>
    </row>
    <row r="11996" spans="1:17" x14ac:dyDescent="0.3">
      <c r="A11996" t="s">
        <v>8819</v>
      </c>
      <c r="B11996" t="s">
        <v>49</v>
      </c>
      <c r="C11996" t="str">
        <f t="shared" si="187"/>
        <v>2k10s</v>
      </c>
      <c r="D11996">
        <v>2010</v>
      </c>
      <c r="E11996" t="s">
        <v>18</v>
      </c>
      <c r="F11996" t="s">
        <v>71</v>
      </c>
      <c r="G11996">
        <v>7.0000000000000007E-2</v>
      </c>
      <c r="H11996">
        <v>0</v>
      </c>
      <c r="I11996">
        <v>0</v>
      </c>
      <c r="J11996">
        <v>0.01</v>
      </c>
      <c r="K11996">
        <v>0.08</v>
      </c>
      <c r="L11996">
        <v>61</v>
      </c>
      <c r="M11996">
        <v>4</v>
      </c>
      <c r="N11996" t="s">
        <v>203</v>
      </c>
      <c r="P11996" t="s">
        <v>1544</v>
      </c>
      <c r="Q11996" t="s">
        <v>20</v>
      </c>
    </row>
    <row r="11997" spans="1:17" x14ac:dyDescent="0.3">
      <c r="A11997" t="s">
        <v>9434</v>
      </c>
      <c r="B11997" t="s">
        <v>32</v>
      </c>
      <c r="C11997" t="str">
        <f t="shared" si="187"/>
        <v>2k10s</v>
      </c>
      <c r="D11997">
        <v>2010</v>
      </c>
      <c r="E11997" t="s">
        <v>34</v>
      </c>
      <c r="F11997" t="s">
        <v>372</v>
      </c>
      <c r="G11997">
        <v>0</v>
      </c>
      <c r="H11997">
        <v>0</v>
      </c>
      <c r="I11997">
        <v>0.08</v>
      </c>
      <c r="J11997">
        <v>0</v>
      </c>
      <c r="K11997">
        <v>0.08</v>
      </c>
    </row>
    <row r="11998" spans="1:17" x14ac:dyDescent="0.3">
      <c r="A11998" t="s">
        <v>9448</v>
      </c>
      <c r="B11998" t="s">
        <v>148</v>
      </c>
      <c r="C11998" t="str">
        <f t="shared" si="187"/>
        <v>2k10s</v>
      </c>
      <c r="D11998">
        <v>2010</v>
      </c>
      <c r="E11998" t="s">
        <v>39</v>
      </c>
      <c r="F11998" t="s">
        <v>134</v>
      </c>
      <c r="G11998">
        <v>0.01</v>
      </c>
      <c r="H11998">
        <v>0.05</v>
      </c>
      <c r="I11998">
        <v>0</v>
      </c>
      <c r="J11998">
        <v>0.02</v>
      </c>
      <c r="K11998">
        <v>0.08</v>
      </c>
      <c r="N11998">
        <v>5.4</v>
      </c>
      <c r="O11998">
        <v>14</v>
      </c>
      <c r="P11998" t="s">
        <v>149</v>
      </c>
      <c r="Q11998" t="s">
        <v>88</v>
      </c>
    </row>
    <row r="11999" spans="1:17" x14ac:dyDescent="0.3">
      <c r="A11999" t="s">
        <v>8904</v>
      </c>
      <c r="B11999" t="s">
        <v>49</v>
      </c>
      <c r="C11999" t="str">
        <f t="shared" si="187"/>
        <v>2k10s</v>
      </c>
      <c r="D11999">
        <v>2010</v>
      </c>
      <c r="E11999" t="s">
        <v>50</v>
      </c>
      <c r="F11999" t="s">
        <v>9451</v>
      </c>
      <c r="G11999">
        <v>7.0000000000000007E-2</v>
      </c>
      <c r="H11999">
        <v>0</v>
      </c>
      <c r="I11999">
        <v>0</v>
      </c>
      <c r="J11999">
        <v>0.01</v>
      </c>
      <c r="K11999">
        <v>0.08</v>
      </c>
    </row>
    <row r="12000" spans="1:17" x14ac:dyDescent="0.3">
      <c r="A12000" t="s">
        <v>8137</v>
      </c>
      <c r="B12000" t="s">
        <v>49</v>
      </c>
      <c r="C12000" t="str">
        <f t="shared" si="187"/>
        <v>2k10s</v>
      </c>
      <c r="D12000">
        <v>2010</v>
      </c>
      <c r="E12000" t="s">
        <v>50</v>
      </c>
      <c r="F12000" t="s">
        <v>267</v>
      </c>
      <c r="G12000">
        <v>0.06</v>
      </c>
      <c r="H12000">
        <v>0.01</v>
      </c>
      <c r="I12000">
        <v>0</v>
      </c>
      <c r="J12000">
        <v>0.01</v>
      </c>
      <c r="K12000">
        <v>0.08</v>
      </c>
      <c r="L12000">
        <v>62</v>
      </c>
      <c r="M12000">
        <v>9</v>
      </c>
      <c r="N12000" t="s">
        <v>203</v>
      </c>
      <c r="P12000" t="s">
        <v>1079</v>
      </c>
      <c r="Q12000" t="s">
        <v>112</v>
      </c>
    </row>
    <row r="12001" spans="1:17" x14ac:dyDescent="0.3">
      <c r="A12001" t="s">
        <v>9465</v>
      </c>
      <c r="B12001" t="s">
        <v>32</v>
      </c>
      <c r="C12001" t="str">
        <f t="shared" si="187"/>
        <v>2k10s</v>
      </c>
      <c r="D12001">
        <v>2010</v>
      </c>
      <c r="E12001" t="s">
        <v>18</v>
      </c>
      <c r="F12001" t="s">
        <v>111</v>
      </c>
      <c r="G12001">
        <v>0.06</v>
      </c>
      <c r="H12001">
        <v>0.01</v>
      </c>
      <c r="I12001">
        <v>0</v>
      </c>
      <c r="J12001">
        <v>0.01</v>
      </c>
      <c r="K12001">
        <v>0.08</v>
      </c>
      <c r="N12001" t="s">
        <v>203</v>
      </c>
      <c r="P12001" t="s">
        <v>111</v>
      </c>
      <c r="Q12001" t="s">
        <v>20</v>
      </c>
    </row>
    <row r="12002" spans="1:17" x14ac:dyDescent="0.3">
      <c r="A12002" t="s">
        <v>9466</v>
      </c>
      <c r="B12002" t="s">
        <v>32</v>
      </c>
      <c r="C12002" t="str">
        <f t="shared" si="187"/>
        <v>2k10s</v>
      </c>
      <c r="D12002">
        <v>2010</v>
      </c>
      <c r="E12002" t="s">
        <v>18</v>
      </c>
      <c r="F12002" t="s">
        <v>234</v>
      </c>
      <c r="G12002">
        <v>0</v>
      </c>
      <c r="H12002">
        <v>0.02</v>
      </c>
      <c r="I12002">
        <v>0.06</v>
      </c>
      <c r="J12002">
        <v>0</v>
      </c>
      <c r="K12002">
        <v>0.08</v>
      </c>
    </row>
    <row r="12003" spans="1:17" x14ac:dyDescent="0.3">
      <c r="A12003" t="s">
        <v>9476</v>
      </c>
      <c r="B12003" t="s">
        <v>49</v>
      </c>
      <c r="C12003" t="str">
        <f t="shared" si="187"/>
        <v>2k10s</v>
      </c>
      <c r="D12003">
        <v>2010</v>
      </c>
      <c r="E12003" t="s">
        <v>34</v>
      </c>
      <c r="F12003" t="s">
        <v>68</v>
      </c>
      <c r="G12003">
        <v>0</v>
      </c>
      <c r="H12003">
        <v>0.06</v>
      </c>
      <c r="I12003">
        <v>0</v>
      </c>
      <c r="J12003">
        <v>0.01</v>
      </c>
      <c r="K12003">
        <v>0.08</v>
      </c>
    </row>
    <row r="12004" spans="1:17" x14ac:dyDescent="0.3">
      <c r="A12004" t="s">
        <v>6514</v>
      </c>
      <c r="B12004" t="s">
        <v>55</v>
      </c>
      <c r="C12004" t="str">
        <f t="shared" si="187"/>
        <v>2k10s</v>
      </c>
      <c r="D12004">
        <v>2010</v>
      </c>
      <c r="E12004" t="s">
        <v>18</v>
      </c>
      <c r="F12004" t="s">
        <v>71</v>
      </c>
      <c r="G12004">
        <v>0.04</v>
      </c>
      <c r="H12004">
        <v>0.03</v>
      </c>
      <c r="I12004">
        <v>0</v>
      </c>
      <c r="J12004">
        <v>0.01</v>
      </c>
      <c r="K12004">
        <v>0.08</v>
      </c>
      <c r="N12004" t="s">
        <v>203</v>
      </c>
      <c r="P12004" t="s">
        <v>3181</v>
      </c>
      <c r="Q12004" t="s">
        <v>88</v>
      </c>
    </row>
    <row r="12005" spans="1:17" x14ac:dyDescent="0.3">
      <c r="A12005" t="s">
        <v>9481</v>
      </c>
      <c r="B12005" t="s">
        <v>17</v>
      </c>
      <c r="C12005" t="str">
        <f t="shared" si="187"/>
        <v>2k10s</v>
      </c>
      <c r="D12005">
        <v>2010</v>
      </c>
      <c r="E12005" t="s">
        <v>18</v>
      </c>
      <c r="F12005" t="s">
        <v>71</v>
      </c>
      <c r="G12005">
        <v>7.0000000000000007E-2</v>
      </c>
      <c r="H12005">
        <v>0</v>
      </c>
      <c r="I12005">
        <v>0</v>
      </c>
      <c r="J12005">
        <v>0.01</v>
      </c>
      <c r="K12005">
        <v>0.08</v>
      </c>
      <c r="N12005" t="s">
        <v>203</v>
      </c>
      <c r="P12005" t="s">
        <v>71</v>
      </c>
      <c r="Q12005" t="s">
        <v>20</v>
      </c>
    </row>
    <row r="12006" spans="1:17" x14ac:dyDescent="0.3">
      <c r="A12006" t="s">
        <v>8664</v>
      </c>
      <c r="B12006" t="s">
        <v>32</v>
      </c>
      <c r="C12006" t="str">
        <f t="shared" si="187"/>
        <v>2k10s</v>
      </c>
      <c r="D12006">
        <v>2010</v>
      </c>
      <c r="E12006" t="s">
        <v>34</v>
      </c>
      <c r="F12006" t="s">
        <v>267</v>
      </c>
      <c r="G12006">
        <v>7.0000000000000007E-2</v>
      </c>
      <c r="H12006">
        <v>0</v>
      </c>
      <c r="I12006">
        <v>0</v>
      </c>
      <c r="J12006">
        <v>0.01</v>
      </c>
      <c r="K12006">
        <v>0.08</v>
      </c>
      <c r="N12006" t="s">
        <v>203</v>
      </c>
      <c r="P12006" t="s">
        <v>2513</v>
      </c>
      <c r="Q12006" t="s">
        <v>88</v>
      </c>
    </row>
    <row r="12007" spans="1:17" x14ac:dyDescent="0.3">
      <c r="A12007" t="s">
        <v>9498</v>
      </c>
      <c r="B12007" t="s">
        <v>32</v>
      </c>
      <c r="C12007" t="str">
        <f t="shared" si="187"/>
        <v>2k10s</v>
      </c>
      <c r="D12007">
        <v>2010</v>
      </c>
      <c r="E12007" t="s">
        <v>101</v>
      </c>
      <c r="F12007" t="s">
        <v>5573</v>
      </c>
      <c r="G12007">
        <v>0.05</v>
      </c>
      <c r="H12007">
        <v>0.02</v>
      </c>
      <c r="I12007">
        <v>0</v>
      </c>
      <c r="J12007">
        <v>0.01</v>
      </c>
      <c r="K12007">
        <v>0.08</v>
      </c>
    </row>
    <row r="12008" spans="1:17" x14ac:dyDescent="0.3">
      <c r="A12008" t="s">
        <v>9516</v>
      </c>
      <c r="B12008" t="s">
        <v>32</v>
      </c>
      <c r="C12008" t="str">
        <f t="shared" si="187"/>
        <v>2k10s</v>
      </c>
      <c r="D12008">
        <v>2010</v>
      </c>
      <c r="E12008" t="s">
        <v>39</v>
      </c>
      <c r="F12008" t="s">
        <v>111</v>
      </c>
      <c r="G12008">
        <v>7.0000000000000007E-2</v>
      </c>
      <c r="H12008">
        <v>0</v>
      </c>
      <c r="I12008">
        <v>0</v>
      </c>
      <c r="J12008">
        <v>0.01</v>
      </c>
      <c r="K12008">
        <v>0.08</v>
      </c>
      <c r="N12008" t="s">
        <v>203</v>
      </c>
      <c r="P12008" t="s">
        <v>3458</v>
      </c>
      <c r="Q12008" t="s">
        <v>20</v>
      </c>
    </row>
    <row r="12009" spans="1:17" x14ac:dyDescent="0.3">
      <c r="A12009" t="s">
        <v>9519</v>
      </c>
      <c r="B12009" t="s">
        <v>32</v>
      </c>
      <c r="C12009" t="str">
        <f t="shared" si="187"/>
        <v>2k10s</v>
      </c>
      <c r="D12009">
        <v>2010</v>
      </c>
      <c r="E12009" t="s">
        <v>34</v>
      </c>
      <c r="F12009" t="s">
        <v>568</v>
      </c>
      <c r="G12009">
        <v>0</v>
      </c>
      <c r="H12009">
        <v>0</v>
      </c>
      <c r="I12009">
        <v>0.08</v>
      </c>
      <c r="J12009">
        <v>0</v>
      </c>
      <c r="K12009">
        <v>0.08</v>
      </c>
    </row>
    <row r="12010" spans="1:17" x14ac:dyDescent="0.3">
      <c r="A12010" t="s">
        <v>4349</v>
      </c>
      <c r="B12010" t="s">
        <v>55</v>
      </c>
      <c r="C12010" t="str">
        <f t="shared" si="187"/>
        <v>2k10s</v>
      </c>
      <c r="D12010">
        <v>2010</v>
      </c>
      <c r="E12010" t="s">
        <v>18</v>
      </c>
      <c r="F12010" t="s">
        <v>71</v>
      </c>
      <c r="G12010">
        <v>0.04</v>
      </c>
      <c r="H12010">
        <v>0.03</v>
      </c>
      <c r="I12010">
        <v>0</v>
      </c>
      <c r="J12010">
        <v>0.01</v>
      </c>
      <c r="K12010">
        <v>0.08</v>
      </c>
      <c r="N12010" t="s">
        <v>203</v>
      </c>
      <c r="P12010" t="s">
        <v>3181</v>
      </c>
      <c r="Q12010" t="s">
        <v>20</v>
      </c>
    </row>
    <row r="12011" spans="1:17" x14ac:dyDescent="0.3">
      <c r="A12011" t="s">
        <v>9522</v>
      </c>
      <c r="B12011" t="s">
        <v>32</v>
      </c>
      <c r="C12011" t="str">
        <f t="shared" si="187"/>
        <v>2k10s</v>
      </c>
      <c r="D12011">
        <v>2010</v>
      </c>
      <c r="E12011" t="s">
        <v>101</v>
      </c>
      <c r="F12011" t="s">
        <v>6855</v>
      </c>
      <c r="G12011">
        <v>0</v>
      </c>
      <c r="H12011">
        <v>7.0000000000000007E-2</v>
      </c>
      <c r="I12011">
        <v>0</v>
      </c>
      <c r="J12011">
        <v>0.01</v>
      </c>
      <c r="K12011">
        <v>0.08</v>
      </c>
    </row>
    <row r="12012" spans="1:17" x14ac:dyDescent="0.3">
      <c r="A12012" t="s">
        <v>9543</v>
      </c>
      <c r="B12012" t="s">
        <v>159</v>
      </c>
      <c r="C12012" t="str">
        <f t="shared" si="187"/>
        <v>2k10s</v>
      </c>
      <c r="D12012">
        <v>2010</v>
      </c>
      <c r="E12012" t="s">
        <v>86</v>
      </c>
      <c r="F12012" t="s">
        <v>68</v>
      </c>
      <c r="G12012">
        <v>0</v>
      </c>
      <c r="H12012">
        <v>0</v>
      </c>
      <c r="I12012">
        <v>0.08</v>
      </c>
      <c r="J12012">
        <v>0</v>
      </c>
      <c r="K12012">
        <v>0.08</v>
      </c>
    </row>
    <row r="12013" spans="1:17" x14ac:dyDescent="0.3">
      <c r="A12013" t="s">
        <v>9545</v>
      </c>
      <c r="B12013" t="s">
        <v>32</v>
      </c>
      <c r="C12013" t="str">
        <f t="shared" si="187"/>
        <v>2k10s</v>
      </c>
      <c r="D12013">
        <v>2010</v>
      </c>
      <c r="E12013" t="s">
        <v>50</v>
      </c>
      <c r="F12013" t="s">
        <v>51</v>
      </c>
      <c r="G12013">
        <v>7.0000000000000007E-2</v>
      </c>
      <c r="H12013">
        <v>0</v>
      </c>
      <c r="I12013">
        <v>0</v>
      </c>
      <c r="J12013">
        <v>0.01</v>
      </c>
      <c r="K12013">
        <v>0.08</v>
      </c>
    </row>
    <row r="12014" spans="1:17" x14ac:dyDescent="0.3">
      <c r="A12014" t="s">
        <v>9556</v>
      </c>
      <c r="B12014" t="s">
        <v>159</v>
      </c>
      <c r="C12014" t="str">
        <f t="shared" si="187"/>
        <v>2k10s</v>
      </c>
      <c r="D12014">
        <v>2010</v>
      </c>
      <c r="E12014" t="s">
        <v>28</v>
      </c>
      <c r="F12014" t="s">
        <v>2780</v>
      </c>
      <c r="G12014">
        <v>0</v>
      </c>
      <c r="H12014">
        <v>0</v>
      </c>
      <c r="I12014">
        <v>0.08</v>
      </c>
      <c r="J12014">
        <v>0</v>
      </c>
      <c r="K12014">
        <v>0.08</v>
      </c>
    </row>
    <row r="12015" spans="1:17" x14ac:dyDescent="0.3">
      <c r="A12015" t="s">
        <v>9585</v>
      </c>
      <c r="B12015" t="s">
        <v>32</v>
      </c>
      <c r="C12015" t="str">
        <f t="shared" si="187"/>
        <v>2k10s</v>
      </c>
      <c r="D12015">
        <v>2010</v>
      </c>
      <c r="E12015" t="s">
        <v>28</v>
      </c>
      <c r="F12015" t="s">
        <v>663</v>
      </c>
      <c r="G12015">
        <v>7.0000000000000007E-2</v>
      </c>
      <c r="H12015">
        <v>0</v>
      </c>
      <c r="I12015">
        <v>0</v>
      </c>
      <c r="J12015">
        <v>0.01</v>
      </c>
      <c r="K12015">
        <v>0.08</v>
      </c>
      <c r="L12015">
        <v>69</v>
      </c>
      <c r="M12015">
        <v>4</v>
      </c>
      <c r="N12015" t="s">
        <v>203</v>
      </c>
      <c r="P12015" t="s">
        <v>9586</v>
      </c>
      <c r="Q12015" t="s">
        <v>112</v>
      </c>
    </row>
    <row r="12016" spans="1:17" x14ac:dyDescent="0.3">
      <c r="A12016" t="s">
        <v>9598</v>
      </c>
      <c r="B12016" t="s">
        <v>32</v>
      </c>
      <c r="C12016" t="str">
        <f t="shared" si="187"/>
        <v>2k10s</v>
      </c>
      <c r="D12016">
        <v>2010</v>
      </c>
      <c r="E12016" t="s">
        <v>18</v>
      </c>
      <c r="F12016" t="s">
        <v>372</v>
      </c>
      <c r="G12016">
        <v>0</v>
      </c>
      <c r="H12016">
        <v>0</v>
      </c>
      <c r="I12016">
        <v>0.08</v>
      </c>
      <c r="J12016">
        <v>0</v>
      </c>
      <c r="K12016">
        <v>0.08</v>
      </c>
    </row>
    <row r="12017" spans="1:17" x14ac:dyDescent="0.3">
      <c r="A12017" t="s">
        <v>9617</v>
      </c>
      <c r="B12017" t="s">
        <v>17</v>
      </c>
      <c r="C12017" t="str">
        <f t="shared" si="187"/>
        <v>2k10s</v>
      </c>
      <c r="D12017">
        <v>2010</v>
      </c>
      <c r="E12017" t="s">
        <v>18</v>
      </c>
      <c r="F12017" t="s">
        <v>71</v>
      </c>
      <c r="G12017">
        <v>0.06</v>
      </c>
      <c r="H12017">
        <v>0.01</v>
      </c>
      <c r="I12017">
        <v>0</v>
      </c>
      <c r="J12017">
        <v>0.01</v>
      </c>
      <c r="K12017">
        <v>0.08</v>
      </c>
      <c r="N12017" t="s">
        <v>203</v>
      </c>
      <c r="P12017" t="s">
        <v>9618</v>
      </c>
      <c r="Q12017" t="s">
        <v>20</v>
      </c>
    </row>
    <row r="12018" spans="1:17" x14ac:dyDescent="0.3">
      <c r="A12018" t="s">
        <v>9659</v>
      </c>
      <c r="B12018" t="s">
        <v>159</v>
      </c>
      <c r="C12018" t="str">
        <f t="shared" si="187"/>
        <v>2k10s</v>
      </c>
      <c r="D12018">
        <v>2010</v>
      </c>
      <c r="E12018" t="s">
        <v>101</v>
      </c>
      <c r="F12018" t="s">
        <v>68</v>
      </c>
      <c r="G12018">
        <v>0</v>
      </c>
      <c r="H12018">
        <v>0</v>
      </c>
      <c r="I12018">
        <v>7.0000000000000007E-2</v>
      </c>
      <c r="J12018">
        <v>0</v>
      </c>
      <c r="K12018">
        <v>7.0000000000000007E-2</v>
      </c>
    </row>
    <row r="12019" spans="1:17" x14ac:dyDescent="0.3">
      <c r="A12019" t="s">
        <v>9481</v>
      </c>
      <c r="B12019" t="s">
        <v>32</v>
      </c>
      <c r="C12019" t="str">
        <f t="shared" si="187"/>
        <v>2k10s</v>
      </c>
      <c r="D12019">
        <v>2010</v>
      </c>
      <c r="E12019" t="s">
        <v>18</v>
      </c>
      <c r="F12019" t="s">
        <v>71</v>
      </c>
      <c r="G12019">
        <v>7.0000000000000007E-2</v>
      </c>
      <c r="H12019">
        <v>0</v>
      </c>
      <c r="I12019">
        <v>0</v>
      </c>
      <c r="J12019">
        <v>0.01</v>
      </c>
      <c r="K12019">
        <v>7.0000000000000007E-2</v>
      </c>
      <c r="N12019" t="s">
        <v>203</v>
      </c>
      <c r="P12019" t="s">
        <v>71</v>
      </c>
      <c r="Q12019" t="s">
        <v>20</v>
      </c>
    </row>
    <row r="12020" spans="1:17" x14ac:dyDescent="0.3">
      <c r="A12020" t="s">
        <v>9666</v>
      </c>
      <c r="B12020" t="s">
        <v>32</v>
      </c>
      <c r="C12020" t="str">
        <f t="shared" si="187"/>
        <v>2k10s</v>
      </c>
      <c r="D12020">
        <v>2010</v>
      </c>
      <c r="E12020" t="s">
        <v>101</v>
      </c>
      <c r="F12020" t="s">
        <v>7990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7" x14ac:dyDescent="0.3">
      <c r="A12021" t="s">
        <v>9674</v>
      </c>
      <c r="B12021" t="s">
        <v>159</v>
      </c>
      <c r="C12021" t="str">
        <f t="shared" si="187"/>
        <v>2k10s</v>
      </c>
      <c r="D12021">
        <v>2010</v>
      </c>
      <c r="E12021" t="s">
        <v>34</v>
      </c>
      <c r="F12021" t="s">
        <v>128</v>
      </c>
      <c r="G12021">
        <v>0</v>
      </c>
      <c r="H12021">
        <v>0</v>
      </c>
      <c r="I12021">
        <v>7.0000000000000007E-2</v>
      </c>
      <c r="J12021">
        <v>0</v>
      </c>
      <c r="K12021">
        <v>7.0000000000000007E-2</v>
      </c>
    </row>
    <row r="12022" spans="1:17" x14ac:dyDescent="0.3">
      <c r="A12022" t="s">
        <v>9675</v>
      </c>
      <c r="B12022" t="s">
        <v>17</v>
      </c>
      <c r="C12022" t="str">
        <f t="shared" si="187"/>
        <v>2k10s</v>
      </c>
      <c r="D12022">
        <v>2010</v>
      </c>
      <c r="E12022" t="s">
        <v>34</v>
      </c>
      <c r="F12022" t="s">
        <v>969</v>
      </c>
      <c r="G12022">
        <v>0</v>
      </c>
      <c r="H12022">
        <v>0.06</v>
      </c>
      <c r="I12022">
        <v>0</v>
      </c>
      <c r="J12022">
        <v>0.01</v>
      </c>
      <c r="K12022">
        <v>7.0000000000000007E-2</v>
      </c>
    </row>
    <row r="12023" spans="1:17" x14ac:dyDescent="0.3">
      <c r="A12023" t="s">
        <v>8137</v>
      </c>
      <c r="B12023" t="s">
        <v>44</v>
      </c>
      <c r="C12023" t="str">
        <f t="shared" si="187"/>
        <v>2k10s</v>
      </c>
      <c r="D12023">
        <v>2010</v>
      </c>
      <c r="E12023" t="s">
        <v>50</v>
      </c>
      <c r="F12023" t="s">
        <v>267</v>
      </c>
      <c r="G12023">
        <v>0.06</v>
      </c>
      <c r="H12023">
        <v>0.01</v>
      </c>
      <c r="I12023">
        <v>0</v>
      </c>
      <c r="J12023">
        <v>0.01</v>
      </c>
      <c r="K12023">
        <v>7.0000000000000007E-2</v>
      </c>
      <c r="L12023">
        <v>60</v>
      </c>
      <c r="M12023">
        <v>13</v>
      </c>
      <c r="N12023">
        <v>8</v>
      </c>
      <c r="O12023">
        <v>5</v>
      </c>
      <c r="P12023" t="s">
        <v>1079</v>
      </c>
      <c r="Q12023" t="s">
        <v>112</v>
      </c>
    </row>
    <row r="12024" spans="1:17" x14ac:dyDescent="0.3">
      <c r="A12024" t="s">
        <v>8341</v>
      </c>
      <c r="B12024" t="s">
        <v>49</v>
      </c>
      <c r="C12024" t="str">
        <f t="shared" si="187"/>
        <v>2k10s</v>
      </c>
      <c r="D12024">
        <v>2010</v>
      </c>
      <c r="E12024" t="s">
        <v>24</v>
      </c>
      <c r="F12024" t="s">
        <v>71</v>
      </c>
      <c r="G12024">
        <v>7.0000000000000007E-2</v>
      </c>
      <c r="H12024">
        <v>0</v>
      </c>
      <c r="I12024">
        <v>0</v>
      </c>
      <c r="J12024">
        <v>0.01</v>
      </c>
      <c r="K12024">
        <v>7.0000000000000007E-2</v>
      </c>
      <c r="L12024">
        <v>47</v>
      </c>
      <c r="M12024">
        <v>11</v>
      </c>
      <c r="N12024">
        <v>7</v>
      </c>
      <c r="O12024">
        <v>5</v>
      </c>
      <c r="P12024" t="s">
        <v>5077</v>
      </c>
      <c r="Q12024" t="s">
        <v>53</v>
      </c>
    </row>
    <row r="12025" spans="1:17" x14ac:dyDescent="0.3">
      <c r="A12025" t="s">
        <v>8718</v>
      </c>
      <c r="B12025" t="s">
        <v>17</v>
      </c>
      <c r="C12025" t="str">
        <f t="shared" si="187"/>
        <v>2k10s</v>
      </c>
      <c r="D12025">
        <v>2010</v>
      </c>
      <c r="E12025" t="s">
        <v>50</v>
      </c>
      <c r="F12025" t="s">
        <v>1403</v>
      </c>
      <c r="G12025">
        <v>7.0000000000000007E-2</v>
      </c>
      <c r="H12025">
        <v>0</v>
      </c>
      <c r="I12025">
        <v>0</v>
      </c>
      <c r="J12025">
        <v>0</v>
      </c>
      <c r="K12025">
        <v>7.0000000000000007E-2</v>
      </c>
      <c r="N12025" t="s">
        <v>203</v>
      </c>
      <c r="P12025" t="s">
        <v>9699</v>
      </c>
      <c r="Q12025" t="s">
        <v>112</v>
      </c>
    </row>
    <row r="12026" spans="1:17" x14ac:dyDescent="0.3">
      <c r="A12026" t="s">
        <v>9709</v>
      </c>
      <c r="B12026" t="s">
        <v>17</v>
      </c>
      <c r="C12026" t="str">
        <f t="shared" si="187"/>
        <v>2k10s</v>
      </c>
      <c r="D12026">
        <v>2010</v>
      </c>
      <c r="E12026" t="s">
        <v>37</v>
      </c>
      <c r="F12026" t="s">
        <v>151</v>
      </c>
      <c r="G12026">
        <v>0.06</v>
      </c>
      <c r="H12026">
        <v>0.01</v>
      </c>
      <c r="I12026">
        <v>0</v>
      </c>
      <c r="J12026">
        <v>0.01</v>
      </c>
      <c r="K12026">
        <v>7.0000000000000007E-2</v>
      </c>
    </row>
    <row r="12027" spans="1:17" x14ac:dyDescent="0.3">
      <c r="A12027" t="s">
        <v>9717</v>
      </c>
      <c r="B12027" t="s">
        <v>32</v>
      </c>
      <c r="C12027" t="str">
        <f t="shared" si="187"/>
        <v>2k10s</v>
      </c>
      <c r="D12027">
        <v>2010</v>
      </c>
      <c r="E12027" t="s">
        <v>34</v>
      </c>
      <c r="F12027" t="s">
        <v>825</v>
      </c>
      <c r="G12027">
        <v>0</v>
      </c>
      <c r="H12027">
        <v>7.0000000000000007E-2</v>
      </c>
      <c r="I12027">
        <v>0</v>
      </c>
      <c r="J12027">
        <v>0.01</v>
      </c>
      <c r="K12027">
        <v>7.0000000000000007E-2</v>
      </c>
    </row>
    <row r="12028" spans="1:17" x14ac:dyDescent="0.3">
      <c r="A12028" t="s">
        <v>9720</v>
      </c>
      <c r="B12028" t="s">
        <v>148</v>
      </c>
      <c r="C12028" t="str">
        <f t="shared" si="187"/>
        <v>2k10s</v>
      </c>
      <c r="D12028">
        <v>2010</v>
      </c>
      <c r="E12028" t="s">
        <v>39</v>
      </c>
      <c r="F12028" t="s">
        <v>825</v>
      </c>
      <c r="G12028">
        <v>0.02</v>
      </c>
      <c r="H12028">
        <v>0.04</v>
      </c>
      <c r="I12028">
        <v>0</v>
      </c>
      <c r="J12028">
        <v>0.01</v>
      </c>
      <c r="K12028">
        <v>7.0000000000000007E-2</v>
      </c>
      <c r="L12028">
        <v>61</v>
      </c>
      <c r="M12028">
        <v>9</v>
      </c>
      <c r="N12028">
        <v>6.2</v>
      </c>
      <c r="O12028">
        <v>12</v>
      </c>
      <c r="P12028" t="s">
        <v>3563</v>
      </c>
      <c r="Q12028" t="s">
        <v>88</v>
      </c>
    </row>
    <row r="12029" spans="1:17" x14ac:dyDescent="0.3">
      <c r="A12029" t="s">
        <v>9722</v>
      </c>
      <c r="B12029" t="s">
        <v>159</v>
      </c>
      <c r="C12029" t="str">
        <f t="shared" si="187"/>
        <v>2k10s</v>
      </c>
      <c r="D12029">
        <v>2010</v>
      </c>
      <c r="E12029" t="s">
        <v>50</v>
      </c>
      <c r="F12029" t="s">
        <v>234</v>
      </c>
      <c r="G12029">
        <v>0</v>
      </c>
      <c r="H12029">
        <v>0</v>
      </c>
      <c r="I12029">
        <v>7.0000000000000007E-2</v>
      </c>
      <c r="J12029">
        <v>0</v>
      </c>
      <c r="K12029">
        <v>7.0000000000000007E-2</v>
      </c>
    </row>
    <row r="12030" spans="1:17" x14ac:dyDescent="0.3">
      <c r="A12030" t="s">
        <v>9747</v>
      </c>
      <c r="B12030" t="s">
        <v>32</v>
      </c>
      <c r="C12030" t="str">
        <f t="shared" si="187"/>
        <v>2k10s</v>
      </c>
      <c r="D12030">
        <v>2010</v>
      </c>
      <c r="E12030" t="s">
        <v>101</v>
      </c>
      <c r="F12030" t="s">
        <v>372</v>
      </c>
      <c r="G12030">
        <v>0</v>
      </c>
      <c r="H12030">
        <v>0</v>
      </c>
      <c r="I12030">
        <v>7.0000000000000007E-2</v>
      </c>
      <c r="J12030">
        <v>0</v>
      </c>
      <c r="K12030">
        <v>7.0000000000000007E-2</v>
      </c>
    </row>
    <row r="12031" spans="1:17" x14ac:dyDescent="0.3">
      <c r="A12031" t="s">
        <v>9753</v>
      </c>
      <c r="B12031" t="s">
        <v>17</v>
      </c>
      <c r="C12031" t="str">
        <f t="shared" si="187"/>
        <v>2k10s</v>
      </c>
      <c r="D12031">
        <v>2010</v>
      </c>
      <c r="E12031" t="s">
        <v>18</v>
      </c>
      <c r="F12031" t="s">
        <v>234</v>
      </c>
      <c r="G12031">
        <v>0</v>
      </c>
      <c r="H12031">
        <v>0</v>
      </c>
      <c r="I12031">
        <v>7.0000000000000007E-2</v>
      </c>
      <c r="J12031">
        <v>0</v>
      </c>
      <c r="K12031">
        <v>7.0000000000000007E-2</v>
      </c>
    </row>
    <row r="12032" spans="1:17" x14ac:dyDescent="0.3">
      <c r="A12032" t="s">
        <v>9761</v>
      </c>
      <c r="B12032" t="s">
        <v>159</v>
      </c>
      <c r="C12032" t="str">
        <f t="shared" si="187"/>
        <v>2k10s</v>
      </c>
      <c r="D12032">
        <v>2010</v>
      </c>
      <c r="E12032" t="s">
        <v>101</v>
      </c>
      <c r="F12032" t="s">
        <v>7990</v>
      </c>
      <c r="G12032">
        <v>0</v>
      </c>
      <c r="H12032">
        <v>0</v>
      </c>
      <c r="I12032">
        <v>7.0000000000000007E-2</v>
      </c>
      <c r="J12032">
        <v>0</v>
      </c>
      <c r="K12032">
        <v>7.0000000000000007E-2</v>
      </c>
    </row>
    <row r="12033" spans="1:17" x14ac:dyDescent="0.3">
      <c r="A12033" t="s">
        <v>4349</v>
      </c>
      <c r="B12033" t="s">
        <v>159</v>
      </c>
      <c r="C12033" t="str">
        <f t="shared" si="187"/>
        <v>2k10s</v>
      </c>
      <c r="D12033">
        <v>2010</v>
      </c>
      <c r="E12033" t="s">
        <v>18</v>
      </c>
      <c r="F12033" t="s">
        <v>71</v>
      </c>
      <c r="G12033">
        <v>0.06</v>
      </c>
      <c r="H12033">
        <v>0</v>
      </c>
      <c r="I12033">
        <v>0</v>
      </c>
      <c r="J12033">
        <v>0.01</v>
      </c>
      <c r="K12033">
        <v>7.0000000000000007E-2</v>
      </c>
      <c r="N12033" t="s">
        <v>203</v>
      </c>
      <c r="P12033" t="s">
        <v>3181</v>
      </c>
      <c r="Q12033" t="s">
        <v>20</v>
      </c>
    </row>
    <row r="12034" spans="1:17" x14ac:dyDescent="0.3">
      <c r="A12034" t="s">
        <v>9765</v>
      </c>
      <c r="B12034" t="s">
        <v>32</v>
      </c>
      <c r="C12034" t="str">
        <f t="shared" si="187"/>
        <v>2k10s</v>
      </c>
      <c r="D12034">
        <v>2010</v>
      </c>
      <c r="E12034" t="s">
        <v>30</v>
      </c>
      <c r="F12034" t="s">
        <v>1708</v>
      </c>
      <c r="G12034">
        <v>7.0000000000000007E-2</v>
      </c>
      <c r="H12034">
        <v>0</v>
      </c>
      <c r="I12034">
        <v>0</v>
      </c>
      <c r="J12034">
        <v>0</v>
      </c>
      <c r="K12034">
        <v>7.0000000000000007E-2</v>
      </c>
      <c r="N12034" t="s">
        <v>203</v>
      </c>
      <c r="P12034" t="s">
        <v>1708</v>
      </c>
      <c r="Q12034" t="s">
        <v>20</v>
      </c>
    </row>
    <row r="12035" spans="1:17" x14ac:dyDescent="0.3">
      <c r="A12035" t="s">
        <v>3241</v>
      </c>
      <c r="B12035" t="s">
        <v>148</v>
      </c>
      <c r="C12035" t="str">
        <f t="shared" ref="C12035:C12098" si="188">_xlfn.IFS(D12035&lt;1990,"80s",D12035&lt;2000,"90s",D12035&lt;2010,"2Ks",D12035&lt;2020,"2k10s")</f>
        <v>2k10s</v>
      </c>
      <c r="D12035">
        <v>2010</v>
      </c>
      <c r="E12035" t="s">
        <v>37</v>
      </c>
      <c r="F12035" t="s">
        <v>242</v>
      </c>
      <c r="G12035">
        <v>0</v>
      </c>
      <c r="H12035">
        <v>0.06</v>
      </c>
      <c r="I12035">
        <v>0</v>
      </c>
      <c r="J12035">
        <v>0.01</v>
      </c>
      <c r="K12035">
        <v>7.0000000000000007E-2</v>
      </c>
    </row>
    <row r="12036" spans="1:17" x14ac:dyDescent="0.3">
      <c r="A12036" t="s">
        <v>9816</v>
      </c>
      <c r="B12036" t="s">
        <v>17</v>
      </c>
      <c r="C12036" t="str">
        <f t="shared" si="188"/>
        <v>2k10s</v>
      </c>
      <c r="D12036">
        <v>2010</v>
      </c>
      <c r="E12036" t="s">
        <v>39</v>
      </c>
      <c r="F12036" t="s">
        <v>1642</v>
      </c>
      <c r="G12036">
        <v>7.0000000000000007E-2</v>
      </c>
      <c r="H12036">
        <v>0</v>
      </c>
      <c r="I12036">
        <v>0</v>
      </c>
      <c r="J12036">
        <v>0</v>
      </c>
      <c r="K12036">
        <v>7.0000000000000007E-2</v>
      </c>
      <c r="N12036" t="s">
        <v>203</v>
      </c>
      <c r="P12036" t="s">
        <v>1642</v>
      </c>
      <c r="Q12036" t="s">
        <v>20</v>
      </c>
    </row>
    <row r="12037" spans="1:17" x14ac:dyDescent="0.3">
      <c r="A12037" t="s">
        <v>9817</v>
      </c>
      <c r="B12037" t="s">
        <v>17</v>
      </c>
      <c r="C12037" t="str">
        <f t="shared" si="188"/>
        <v>2k10s</v>
      </c>
      <c r="D12037">
        <v>2010</v>
      </c>
      <c r="E12037" t="s">
        <v>18</v>
      </c>
      <c r="F12037" t="s">
        <v>9818</v>
      </c>
      <c r="G12037">
        <v>0</v>
      </c>
      <c r="H12037">
        <v>0.06</v>
      </c>
      <c r="I12037">
        <v>0</v>
      </c>
      <c r="J12037">
        <v>0.01</v>
      </c>
      <c r="K12037">
        <v>7.0000000000000007E-2</v>
      </c>
    </row>
    <row r="12038" spans="1:17" x14ac:dyDescent="0.3">
      <c r="A12038" t="s">
        <v>9834</v>
      </c>
      <c r="B12038" t="s">
        <v>32</v>
      </c>
      <c r="C12038" t="str">
        <f t="shared" si="188"/>
        <v>2k10s</v>
      </c>
      <c r="D12038">
        <v>2010</v>
      </c>
      <c r="E12038" t="s">
        <v>101</v>
      </c>
      <c r="F12038" t="s">
        <v>484</v>
      </c>
      <c r="G12038">
        <v>7.0000000000000007E-2</v>
      </c>
      <c r="H12038">
        <v>0</v>
      </c>
      <c r="I12038">
        <v>0</v>
      </c>
      <c r="J12038">
        <v>0</v>
      </c>
      <c r="K12038">
        <v>7.0000000000000007E-2</v>
      </c>
      <c r="N12038" t="s">
        <v>203</v>
      </c>
      <c r="P12038" t="s">
        <v>5573</v>
      </c>
      <c r="Q12038" t="s">
        <v>20</v>
      </c>
    </row>
    <row r="12039" spans="1:17" x14ac:dyDescent="0.3">
      <c r="A12039" t="s">
        <v>9870</v>
      </c>
      <c r="B12039" t="s">
        <v>32</v>
      </c>
      <c r="C12039" t="str">
        <f t="shared" si="188"/>
        <v>2k10s</v>
      </c>
      <c r="D12039">
        <v>2010</v>
      </c>
      <c r="E12039" t="s">
        <v>50</v>
      </c>
      <c r="F12039" t="s">
        <v>372</v>
      </c>
      <c r="G12039">
        <v>0</v>
      </c>
      <c r="H12039">
        <v>0</v>
      </c>
      <c r="I12039">
        <v>7.0000000000000007E-2</v>
      </c>
      <c r="J12039">
        <v>0</v>
      </c>
      <c r="K12039">
        <v>7.0000000000000007E-2</v>
      </c>
    </row>
    <row r="12040" spans="1:17" x14ac:dyDescent="0.3">
      <c r="A12040" t="s">
        <v>9879</v>
      </c>
      <c r="B12040" t="s">
        <v>32</v>
      </c>
      <c r="C12040" t="str">
        <f t="shared" si="188"/>
        <v>2k10s</v>
      </c>
      <c r="D12040">
        <v>2010</v>
      </c>
      <c r="E12040" t="s">
        <v>34</v>
      </c>
      <c r="F12040" t="s">
        <v>234</v>
      </c>
      <c r="G12040">
        <v>0</v>
      </c>
      <c r="H12040">
        <v>0</v>
      </c>
      <c r="I12040">
        <v>7.0000000000000007E-2</v>
      </c>
      <c r="J12040">
        <v>0</v>
      </c>
      <c r="K12040">
        <v>7.0000000000000007E-2</v>
      </c>
    </row>
    <row r="12041" spans="1:17" x14ac:dyDescent="0.3">
      <c r="A12041" t="s">
        <v>9911</v>
      </c>
      <c r="B12041" t="s">
        <v>17</v>
      </c>
      <c r="C12041" t="str">
        <f t="shared" si="188"/>
        <v>2k10s</v>
      </c>
      <c r="D12041">
        <v>2010</v>
      </c>
      <c r="E12041" t="s">
        <v>39</v>
      </c>
      <c r="F12041" t="s">
        <v>663</v>
      </c>
      <c r="G12041">
        <v>0.06</v>
      </c>
      <c r="H12041">
        <v>0</v>
      </c>
      <c r="I12041">
        <v>0</v>
      </c>
      <c r="J12041">
        <v>0</v>
      </c>
      <c r="K12041">
        <v>7.0000000000000007E-2</v>
      </c>
      <c r="N12041" t="s">
        <v>203</v>
      </c>
      <c r="P12041" t="s">
        <v>9912</v>
      </c>
      <c r="Q12041" t="s">
        <v>20</v>
      </c>
    </row>
    <row r="12042" spans="1:17" x14ac:dyDescent="0.3">
      <c r="A12042" t="s">
        <v>9913</v>
      </c>
      <c r="B12042" t="s">
        <v>32</v>
      </c>
      <c r="C12042" t="str">
        <f t="shared" si="188"/>
        <v>2k10s</v>
      </c>
      <c r="D12042">
        <v>2010</v>
      </c>
      <c r="E12042" t="s">
        <v>28</v>
      </c>
      <c r="F12042" t="s">
        <v>372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7" x14ac:dyDescent="0.3">
      <c r="A12043" t="s">
        <v>9921</v>
      </c>
      <c r="B12043" t="s">
        <v>32</v>
      </c>
      <c r="C12043" t="str">
        <f t="shared" si="188"/>
        <v>2k10s</v>
      </c>
      <c r="D12043">
        <v>2010</v>
      </c>
      <c r="E12043" t="s">
        <v>50</v>
      </c>
      <c r="F12043" t="s">
        <v>1091</v>
      </c>
      <c r="G12043">
        <v>0.06</v>
      </c>
      <c r="H12043">
        <v>0</v>
      </c>
      <c r="I12043">
        <v>0</v>
      </c>
      <c r="J12043">
        <v>0</v>
      </c>
      <c r="K12043">
        <v>7.0000000000000007E-2</v>
      </c>
      <c r="N12043" t="s">
        <v>203</v>
      </c>
      <c r="P12043" t="s">
        <v>3561</v>
      </c>
      <c r="Q12043" t="s">
        <v>20</v>
      </c>
    </row>
    <row r="12044" spans="1:17" x14ac:dyDescent="0.3">
      <c r="A12044" t="s">
        <v>7854</v>
      </c>
      <c r="B12044" t="s">
        <v>49</v>
      </c>
      <c r="C12044" t="str">
        <f t="shared" si="188"/>
        <v>2k10s</v>
      </c>
      <c r="D12044">
        <v>2010</v>
      </c>
      <c r="E12044" t="s">
        <v>28</v>
      </c>
      <c r="F12044" t="s">
        <v>1004</v>
      </c>
      <c r="G12044">
        <v>0</v>
      </c>
      <c r="H12044">
        <v>0</v>
      </c>
      <c r="I12044">
        <v>7.0000000000000007E-2</v>
      </c>
      <c r="J12044">
        <v>0</v>
      </c>
      <c r="K12044">
        <v>7.0000000000000007E-2</v>
      </c>
    </row>
    <row r="12045" spans="1:17" x14ac:dyDescent="0.3">
      <c r="A12045" t="s">
        <v>9948</v>
      </c>
      <c r="B12045" t="s">
        <v>32</v>
      </c>
      <c r="C12045" t="str">
        <f t="shared" si="188"/>
        <v>2k10s</v>
      </c>
      <c r="D12045">
        <v>2010</v>
      </c>
      <c r="E12045" t="s">
        <v>34</v>
      </c>
      <c r="F12045" t="s">
        <v>484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  <c r="L12045">
        <v>70</v>
      </c>
      <c r="M12045">
        <v>7</v>
      </c>
      <c r="N12045" t="s">
        <v>203</v>
      </c>
      <c r="P12045" t="s">
        <v>9949</v>
      </c>
      <c r="Q12045" t="s">
        <v>20</v>
      </c>
    </row>
    <row r="12046" spans="1:17" x14ac:dyDescent="0.3">
      <c r="A12046" t="s">
        <v>3646</v>
      </c>
      <c r="B12046" t="s">
        <v>159</v>
      </c>
      <c r="C12046" t="str">
        <f t="shared" si="188"/>
        <v>2k10s</v>
      </c>
      <c r="D12046">
        <v>2010</v>
      </c>
      <c r="E12046" t="s">
        <v>18</v>
      </c>
      <c r="F12046" t="s">
        <v>51</v>
      </c>
      <c r="G12046">
        <v>0.06</v>
      </c>
      <c r="H12046">
        <v>0</v>
      </c>
      <c r="I12046">
        <v>0</v>
      </c>
      <c r="J12046">
        <v>0.01</v>
      </c>
      <c r="K12046">
        <v>7.0000000000000007E-2</v>
      </c>
      <c r="N12046" t="s">
        <v>203</v>
      </c>
      <c r="P12046" t="s">
        <v>426</v>
      </c>
      <c r="Q12046" t="s">
        <v>20</v>
      </c>
    </row>
    <row r="12047" spans="1:17" x14ac:dyDescent="0.3">
      <c r="A12047" t="s">
        <v>9965</v>
      </c>
      <c r="B12047" t="s">
        <v>32</v>
      </c>
      <c r="C12047" t="str">
        <f t="shared" si="188"/>
        <v>2k10s</v>
      </c>
      <c r="D12047">
        <v>2010</v>
      </c>
      <c r="E12047" t="s">
        <v>30</v>
      </c>
      <c r="F12047" t="s">
        <v>6989</v>
      </c>
      <c r="G12047">
        <v>0.05</v>
      </c>
      <c r="H12047">
        <v>0.01</v>
      </c>
      <c r="I12047">
        <v>0</v>
      </c>
      <c r="J12047">
        <v>0.01</v>
      </c>
      <c r="K12047">
        <v>7.0000000000000007E-2</v>
      </c>
      <c r="N12047" t="s">
        <v>203</v>
      </c>
      <c r="P12047" t="s">
        <v>9966</v>
      </c>
      <c r="Q12047" t="s">
        <v>88</v>
      </c>
    </row>
    <row r="12048" spans="1:17" x14ac:dyDescent="0.3">
      <c r="A12048" t="s">
        <v>9978</v>
      </c>
      <c r="B12048" t="s">
        <v>32</v>
      </c>
      <c r="C12048" t="str">
        <f t="shared" si="188"/>
        <v>2k10s</v>
      </c>
      <c r="D12048">
        <v>2010</v>
      </c>
      <c r="E12048" t="s">
        <v>34</v>
      </c>
      <c r="F12048" t="s">
        <v>2095</v>
      </c>
      <c r="G12048">
        <v>0.05</v>
      </c>
      <c r="H12048">
        <v>0.01</v>
      </c>
      <c r="I12048">
        <v>0</v>
      </c>
      <c r="J12048">
        <v>0.01</v>
      </c>
      <c r="K12048">
        <v>7.0000000000000007E-2</v>
      </c>
    </row>
    <row r="12049" spans="1:17" x14ac:dyDescent="0.3">
      <c r="A12049" t="s">
        <v>843</v>
      </c>
      <c r="B12049" t="s">
        <v>17</v>
      </c>
      <c r="C12049" t="str">
        <f t="shared" si="188"/>
        <v>2k10s</v>
      </c>
      <c r="D12049">
        <v>2010</v>
      </c>
      <c r="E12049" t="s">
        <v>18</v>
      </c>
      <c r="F12049" t="s">
        <v>19</v>
      </c>
      <c r="G12049">
        <v>0</v>
      </c>
      <c r="H12049">
        <v>0.06</v>
      </c>
      <c r="I12049">
        <v>0</v>
      </c>
      <c r="J12049">
        <v>0.01</v>
      </c>
      <c r="K12049">
        <v>7.0000000000000007E-2</v>
      </c>
      <c r="N12049" t="s">
        <v>203</v>
      </c>
      <c r="P12049" t="s">
        <v>1143</v>
      </c>
      <c r="Q12049" t="s">
        <v>20</v>
      </c>
    </row>
    <row r="12050" spans="1:17" x14ac:dyDescent="0.3">
      <c r="A12050" t="s">
        <v>9990</v>
      </c>
      <c r="B12050" t="s">
        <v>17</v>
      </c>
      <c r="C12050" t="str">
        <f t="shared" si="188"/>
        <v>2k10s</v>
      </c>
      <c r="D12050">
        <v>2010</v>
      </c>
      <c r="E12050" t="s">
        <v>18</v>
      </c>
      <c r="F12050" t="s">
        <v>1642</v>
      </c>
      <c r="G12050">
        <v>0.06</v>
      </c>
      <c r="H12050">
        <v>0</v>
      </c>
      <c r="I12050">
        <v>0</v>
      </c>
      <c r="J12050">
        <v>0</v>
      </c>
      <c r="K12050">
        <v>7.0000000000000007E-2</v>
      </c>
      <c r="N12050" t="s">
        <v>203</v>
      </c>
      <c r="P12050" t="s">
        <v>3369</v>
      </c>
      <c r="Q12050" t="s">
        <v>20</v>
      </c>
    </row>
    <row r="12051" spans="1:17" x14ac:dyDescent="0.3">
      <c r="A12051" t="s">
        <v>9999</v>
      </c>
      <c r="B12051" t="s">
        <v>49</v>
      </c>
      <c r="C12051" t="str">
        <f t="shared" si="188"/>
        <v>2k10s</v>
      </c>
      <c r="D12051">
        <v>2010</v>
      </c>
      <c r="E12051" t="s">
        <v>18</v>
      </c>
      <c r="F12051" t="s">
        <v>933</v>
      </c>
      <c r="G12051">
        <v>0</v>
      </c>
      <c r="H12051">
        <v>0</v>
      </c>
      <c r="I12051">
        <v>7.0000000000000007E-2</v>
      </c>
      <c r="J12051">
        <v>0</v>
      </c>
      <c r="K12051">
        <v>7.0000000000000007E-2</v>
      </c>
    </row>
    <row r="12052" spans="1:17" x14ac:dyDescent="0.3">
      <c r="A12052" t="s">
        <v>10001</v>
      </c>
      <c r="B12052" t="s">
        <v>32</v>
      </c>
      <c r="C12052" t="str">
        <f t="shared" si="188"/>
        <v>2k10s</v>
      </c>
      <c r="D12052">
        <v>2010</v>
      </c>
      <c r="E12052" t="s">
        <v>50</v>
      </c>
      <c r="F12052" t="s">
        <v>484</v>
      </c>
      <c r="G12052">
        <v>0.06</v>
      </c>
      <c r="H12052">
        <v>0</v>
      </c>
      <c r="I12052">
        <v>0</v>
      </c>
      <c r="J12052">
        <v>0</v>
      </c>
      <c r="K12052">
        <v>7.0000000000000007E-2</v>
      </c>
      <c r="N12052" t="s">
        <v>203</v>
      </c>
      <c r="P12052" t="s">
        <v>1214</v>
      </c>
      <c r="Q12052" t="s">
        <v>112</v>
      </c>
    </row>
    <row r="12053" spans="1:17" x14ac:dyDescent="0.3">
      <c r="A12053" t="s">
        <v>10009</v>
      </c>
      <c r="B12053" t="s">
        <v>17</v>
      </c>
      <c r="C12053" t="str">
        <f t="shared" si="188"/>
        <v>2k10s</v>
      </c>
      <c r="D12053">
        <v>2010</v>
      </c>
      <c r="E12053" t="s">
        <v>34</v>
      </c>
      <c r="F12053" t="s">
        <v>8098</v>
      </c>
      <c r="G12053">
        <v>0.06</v>
      </c>
      <c r="H12053">
        <v>0</v>
      </c>
      <c r="I12053">
        <v>0</v>
      </c>
      <c r="J12053">
        <v>0</v>
      </c>
      <c r="K12053">
        <v>7.0000000000000007E-2</v>
      </c>
      <c r="N12053" t="s">
        <v>203</v>
      </c>
      <c r="P12053" t="s">
        <v>8099</v>
      </c>
      <c r="Q12053" t="s">
        <v>20</v>
      </c>
    </row>
    <row r="12054" spans="1:17" x14ac:dyDescent="0.3">
      <c r="A12054" t="s">
        <v>10013</v>
      </c>
      <c r="B12054" t="s">
        <v>55</v>
      </c>
      <c r="C12054" t="str">
        <f t="shared" si="188"/>
        <v>2k10s</v>
      </c>
      <c r="D12054">
        <v>2010</v>
      </c>
      <c r="E12054" t="s">
        <v>101</v>
      </c>
      <c r="F12054" t="s">
        <v>6843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7" x14ac:dyDescent="0.3">
      <c r="A12055" t="s">
        <v>1116</v>
      </c>
      <c r="B12055" t="s">
        <v>49</v>
      </c>
      <c r="C12055" t="str">
        <f t="shared" si="188"/>
        <v>2k10s</v>
      </c>
      <c r="D12055">
        <v>2010</v>
      </c>
      <c r="E12055" t="s">
        <v>1</v>
      </c>
      <c r="F12055" t="s">
        <v>68</v>
      </c>
      <c r="G12055">
        <v>0</v>
      </c>
      <c r="H12055">
        <v>0.05</v>
      </c>
      <c r="I12055">
        <v>0</v>
      </c>
      <c r="J12055">
        <v>0.02</v>
      </c>
      <c r="K12055">
        <v>7.0000000000000007E-2</v>
      </c>
      <c r="N12055">
        <v>7.4</v>
      </c>
      <c r="O12055">
        <v>23</v>
      </c>
      <c r="P12055" t="s">
        <v>2903</v>
      </c>
      <c r="Q12055" t="s">
        <v>20</v>
      </c>
    </row>
    <row r="12056" spans="1:17" x14ac:dyDescent="0.3">
      <c r="A12056" t="s">
        <v>4204</v>
      </c>
      <c r="B12056" t="s">
        <v>148</v>
      </c>
      <c r="C12056" t="str">
        <f t="shared" si="188"/>
        <v>2k10s</v>
      </c>
      <c r="D12056">
        <v>2010</v>
      </c>
      <c r="E12056" t="s">
        <v>50</v>
      </c>
      <c r="F12056" t="s">
        <v>568</v>
      </c>
      <c r="G12056">
        <v>0.06</v>
      </c>
      <c r="H12056">
        <v>0</v>
      </c>
      <c r="I12056">
        <v>0</v>
      </c>
      <c r="J12056">
        <v>0</v>
      </c>
      <c r="K12056">
        <v>7.0000000000000007E-2</v>
      </c>
      <c r="L12056">
        <v>57</v>
      </c>
      <c r="M12056">
        <v>11</v>
      </c>
      <c r="N12056">
        <v>6</v>
      </c>
      <c r="O12056">
        <v>25</v>
      </c>
      <c r="P12056" t="s">
        <v>2709</v>
      </c>
      <c r="Q12056" t="s">
        <v>88</v>
      </c>
    </row>
    <row r="12057" spans="1:17" x14ac:dyDescent="0.3">
      <c r="A12057" t="s">
        <v>10072</v>
      </c>
      <c r="B12057" t="s">
        <v>32</v>
      </c>
      <c r="C12057" t="str">
        <f t="shared" si="188"/>
        <v>2k10s</v>
      </c>
      <c r="D12057">
        <v>2010</v>
      </c>
      <c r="E12057" t="s">
        <v>101</v>
      </c>
      <c r="F12057" t="s">
        <v>1852</v>
      </c>
      <c r="G12057">
        <v>0.05</v>
      </c>
      <c r="H12057">
        <v>0.01</v>
      </c>
      <c r="I12057">
        <v>0</v>
      </c>
      <c r="J12057">
        <v>0</v>
      </c>
      <c r="K12057">
        <v>0.06</v>
      </c>
      <c r="L12057">
        <v>53</v>
      </c>
      <c r="M12057">
        <v>13</v>
      </c>
      <c r="N12057" t="s">
        <v>203</v>
      </c>
      <c r="P12057" t="s">
        <v>1852</v>
      </c>
      <c r="Q12057" t="s">
        <v>88</v>
      </c>
    </row>
    <row r="12058" spans="1:17" x14ac:dyDescent="0.3">
      <c r="A12058" t="s">
        <v>10077</v>
      </c>
      <c r="B12058" t="s">
        <v>32</v>
      </c>
      <c r="C12058" t="str">
        <f t="shared" si="188"/>
        <v>2k10s</v>
      </c>
      <c r="D12058">
        <v>2010</v>
      </c>
      <c r="E12058" t="s">
        <v>34</v>
      </c>
      <c r="F12058" t="s">
        <v>4341</v>
      </c>
      <c r="G12058">
        <v>0.06</v>
      </c>
      <c r="H12058">
        <v>0</v>
      </c>
      <c r="I12058">
        <v>0</v>
      </c>
      <c r="J12058">
        <v>0</v>
      </c>
      <c r="K12058">
        <v>0.06</v>
      </c>
    </row>
    <row r="12059" spans="1:17" x14ac:dyDescent="0.3">
      <c r="A12059" t="s">
        <v>10084</v>
      </c>
      <c r="B12059" t="s">
        <v>159</v>
      </c>
      <c r="C12059" t="str">
        <f t="shared" si="188"/>
        <v>2k10s</v>
      </c>
      <c r="D12059">
        <v>2010</v>
      </c>
      <c r="E12059" t="s">
        <v>50</v>
      </c>
      <c r="F12059" t="s">
        <v>5022</v>
      </c>
      <c r="G12059">
        <v>0</v>
      </c>
      <c r="H12059">
        <v>0</v>
      </c>
      <c r="I12059">
        <v>0.06</v>
      </c>
      <c r="J12059">
        <v>0</v>
      </c>
      <c r="K12059">
        <v>0.06</v>
      </c>
    </row>
    <row r="12060" spans="1:17" x14ac:dyDescent="0.3">
      <c r="A12060" t="s">
        <v>10092</v>
      </c>
      <c r="B12060" t="s">
        <v>17</v>
      </c>
      <c r="C12060" t="str">
        <f t="shared" si="188"/>
        <v>2k10s</v>
      </c>
      <c r="D12060">
        <v>2010</v>
      </c>
      <c r="E12060" t="s">
        <v>18</v>
      </c>
      <c r="F12060" t="s">
        <v>372</v>
      </c>
      <c r="G12060">
        <v>0</v>
      </c>
      <c r="H12060">
        <v>0.05</v>
      </c>
      <c r="I12060">
        <v>0</v>
      </c>
      <c r="J12060">
        <v>0.01</v>
      </c>
      <c r="K12060">
        <v>0.06</v>
      </c>
      <c r="P12060" t="s">
        <v>372</v>
      </c>
    </row>
    <row r="12061" spans="1:17" x14ac:dyDescent="0.3">
      <c r="A12061" t="s">
        <v>10095</v>
      </c>
      <c r="B12061" t="s">
        <v>159</v>
      </c>
      <c r="C12061" t="str">
        <f t="shared" si="188"/>
        <v>2k10s</v>
      </c>
      <c r="D12061">
        <v>2010</v>
      </c>
      <c r="E12061" t="s">
        <v>86</v>
      </c>
      <c r="F12061" t="s">
        <v>6090</v>
      </c>
      <c r="G12061">
        <v>0</v>
      </c>
      <c r="H12061">
        <v>0</v>
      </c>
      <c r="I12061">
        <v>0.06</v>
      </c>
      <c r="J12061">
        <v>0</v>
      </c>
      <c r="K12061">
        <v>0.06</v>
      </c>
    </row>
    <row r="12062" spans="1:17" x14ac:dyDescent="0.3">
      <c r="A12062" t="s">
        <v>10100</v>
      </c>
      <c r="B12062" t="s">
        <v>17</v>
      </c>
      <c r="C12062" t="str">
        <f t="shared" si="188"/>
        <v>2k10s</v>
      </c>
      <c r="D12062">
        <v>2010</v>
      </c>
      <c r="E12062" t="s">
        <v>86</v>
      </c>
      <c r="F12062" t="s">
        <v>151</v>
      </c>
      <c r="G12062">
        <v>0.04</v>
      </c>
      <c r="H12062">
        <v>0.02</v>
      </c>
      <c r="I12062">
        <v>0</v>
      </c>
      <c r="J12062">
        <v>0.01</v>
      </c>
      <c r="K12062">
        <v>0.06</v>
      </c>
      <c r="L12062">
        <v>45</v>
      </c>
      <c r="M12062">
        <v>38</v>
      </c>
      <c r="N12062">
        <v>6.9</v>
      </c>
      <c r="O12062">
        <v>11</v>
      </c>
      <c r="P12062" t="s">
        <v>1746</v>
      </c>
      <c r="Q12062" t="s">
        <v>88</v>
      </c>
    </row>
    <row r="12063" spans="1:17" x14ac:dyDescent="0.3">
      <c r="A12063" t="s">
        <v>10102</v>
      </c>
      <c r="B12063" t="s">
        <v>32</v>
      </c>
      <c r="C12063" t="str">
        <f t="shared" si="188"/>
        <v>2k10s</v>
      </c>
      <c r="D12063">
        <v>2010</v>
      </c>
      <c r="E12063" t="s">
        <v>34</v>
      </c>
      <c r="F12063" t="s">
        <v>1755</v>
      </c>
      <c r="G12063">
        <v>0</v>
      </c>
      <c r="H12063">
        <v>0</v>
      </c>
      <c r="I12063">
        <v>0.06</v>
      </c>
      <c r="J12063">
        <v>0</v>
      </c>
      <c r="K12063">
        <v>0.06</v>
      </c>
    </row>
    <row r="12064" spans="1:17" x14ac:dyDescent="0.3">
      <c r="A12064" t="s">
        <v>2865</v>
      </c>
      <c r="B12064" t="s">
        <v>32</v>
      </c>
      <c r="C12064" t="str">
        <f t="shared" si="188"/>
        <v>2k10s</v>
      </c>
      <c r="D12064">
        <v>2010</v>
      </c>
      <c r="E12064" t="s">
        <v>37</v>
      </c>
      <c r="F12064" t="s">
        <v>71</v>
      </c>
      <c r="G12064">
        <v>0.05</v>
      </c>
      <c r="H12064">
        <v>0.01</v>
      </c>
      <c r="I12064">
        <v>0</v>
      </c>
      <c r="J12064">
        <v>0</v>
      </c>
      <c r="K12064">
        <v>0.06</v>
      </c>
      <c r="L12064">
        <v>70</v>
      </c>
      <c r="M12064">
        <v>10</v>
      </c>
      <c r="N12064" t="s">
        <v>203</v>
      </c>
      <c r="P12064" t="s">
        <v>2043</v>
      </c>
      <c r="Q12064" t="s">
        <v>88</v>
      </c>
    </row>
    <row r="12065" spans="1:17" x14ac:dyDescent="0.3">
      <c r="A12065" t="s">
        <v>10116</v>
      </c>
      <c r="B12065" t="s">
        <v>32</v>
      </c>
      <c r="C12065" t="str">
        <f t="shared" si="188"/>
        <v>2k10s</v>
      </c>
      <c r="D12065">
        <v>2010</v>
      </c>
      <c r="E12065" t="s">
        <v>30</v>
      </c>
      <c r="F12065" t="s">
        <v>111</v>
      </c>
      <c r="G12065">
        <v>0</v>
      </c>
      <c r="H12065">
        <v>0.06</v>
      </c>
      <c r="I12065">
        <v>0</v>
      </c>
      <c r="J12065">
        <v>0.01</v>
      </c>
      <c r="K12065">
        <v>0.06</v>
      </c>
    </row>
    <row r="12066" spans="1:17" x14ac:dyDescent="0.3">
      <c r="A12066" t="s">
        <v>10134</v>
      </c>
      <c r="B12066" t="s">
        <v>32</v>
      </c>
      <c r="C12066" t="str">
        <f t="shared" si="188"/>
        <v>2k10s</v>
      </c>
      <c r="D12066">
        <v>2010</v>
      </c>
      <c r="E12066" t="s">
        <v>39</v>
      </c>
      <c r="F12066" t="s">
        <v>3510</v>
      </c>
      <c r="G12066">
        <v>0.06</v>
      </c>
      <c r="H12066">
        <v>0</v>
      </c>
      <c r="I12066">
        <v>0</v>
      </c>
      <c r="J12066">
        <v>0</v>
      </c>
      <c r="K12066">
        <v>0.06</v>
      </c>
      <c r="N12066" t="s">
        <v>203</v>
      </c>
      <c r="P12066" t="s">
        <v>10135</v>
      </c>
      <c r="Q12066" t="s">
        <v>20</v>
      </c>
    </row>
    <row r="12067" spans="1:17" x14ac:dyDescent="0.3">
      <c r="A12067" t="s">
        <v>10176</v>
      </c>
      <c r="B12067" t="s">
        <v>32</v>
      </c>
      <c r="C12067" t="str">
        <f t="shared" si="188"/>
        <v>2k10s</v>
      </c>
      <c r="D12067">
        <v>2010</v>
      </c>
      <c r="E12067" t="s">
        <v>39</v>
      </c>
      <c r="F12067" t="s">
        <v>202</v>
      </c>
      <c r="G12067">
        <v>0.06</v>
      </c>
      <c r="H12067">
        <v>0</v>
      </c>
      <c r="I12067">
        <v>0</v>
      </c>
      <c r="J12067">
        <v>0</v>
      </c>
      <c r="K12067">
        <v>0.06</v>
      </c>
      <c r="N12067" t="s">
        <v>203</v>
      </c>
      <c r="P12067" t="s">
        <v>202</v>
      </c>
      <c r="Q12067" t="s">
        <v>20</v>
      </c>
    </row>
    <row r="12068" spans="1:17" x14ac:dyDescent="0.3">
      <c r="A12068" t="s">
        <v>9941</v>
      </c>
      <c r="B12068" t="s">
        <v>32</v>
      </c>
      <c r="C12068" t="str">
        <f t="shared" si="188"/>
        <v>2k10s</v>
      </c>
      <c r="D12068">
        <v>2010</v>
      </c>
      <c r="E12068" t="s">
        <v>50</v>
      </c>
      <c r="F12068" t="s">
        <v>6580</v>
      </c>
      <c r="G12068">
        <v>0.06</v>
      </c>
      <c r="H12068">
        <v>0</v>
      </c>
      <c r="I12068">
        <v>0</v>
      </c>
      <c r="J12068">
        <v>0</v>
      </c>
      <c r="K12068">
        <v>0.06</v>
      </c>
      <c r="N12068" t="s">
        <v>203</v>
      </c>
      <c r="P12068" t="s">
        <v>7567</v>
      </c>
      <c r="Q12068" t="s">
        <v>20</v>
      </c>
    </row>
    <row r="12069" spans="1:17" x14ac:dyDescent="0.3">
      <c r="A12069" t="s">
        <v>10221</v>
      </c>
      <c r="B12069" t="s">
        <v>17</v>
      </c>
      <c r="C12069" t="str">
        <f t="shared" si="188"/>
        <v>2k10s</v>
      </c>
      <c r="D12069">
        <v>2010</v>
      </c>
      <c r="E12069" t="s">
        <v>24</v>
      </c>
      <c r="F12069" t="s">
        <v>1091</v>
      </c>
      <c r="G12069">
        <v>0.04</v>
      </c>
      <c r="H12069">
        <v>0.02</v>
      </c>
      <c r="I12069">
        <v>0</v>
      </c>
      <c r="J12069">
        <v>0.01</v>
      </c>
      <c r="K12069">
        <v>0.06</v>
      </c>
      <c r="N12069" t="s">
        <v>203</v>
      </c>
      <c r="P12069" t="s">
        <v>1642</v>
      </c>
      <c r="Q12069" t="s">
        <v>20</v>
      </c>
    </row>
    <row r="12070" spans="1:17" x14ac:dyDescent="0.3">
      <c r="A12070" t="s">
        <v>10222</v>
      </c>
      <c r="B12070" t="s">
        <v>17</v>
      </c>
      <c r="C12070" t="str">
        <f t="shared" si="188"/>
        <v>2k10s</v>
      </c>
      <c r="D12070">
        <v>2010</v>
      </c>
      <c r="E12070" t="s">
        <v>86</v>
      </c>
      <c r="F12070" t="s">
        <v>4573</v>
      </c>
      <c r="G12070">
        <v>0</v>
      </c>
      <c r="H12070">
        <v>0</v>
      </c>
      <c r="I12070">
        <v>0.06</v>
      </c>
      <c r="J12070">
        <v>0</v>
      </c>
      <c r="K12070">
        <v>0.06</v>
      </c>
    </row>
    <row r="12071" spans="1:17" x14ac:dyDescent="0.3">
      <c r="A12071" t="s">
        <v>10228</v>
      </c>
      <c r="B12071" t="s">
        <v>159</v>
      </c>
      <c r="C12071" t="str">
        <f t="shared" si="188"/>
        <v>2k10s</v>
      </c>
      <c r="D12071">
        <v>2010</v>
      </c>
      <c r="E12071" t="s">
        <v>34</v>
      </c>
      <c r="F12071" t="s">
        <v>1207</v>
      </c>
      <c r="G12071">
        <v>0</v>
      </c>
      <c r="H12071">
        <v>0</v>
      </c>
      <c r="I12071">
        <v>0.06</v>
      </c>
      <c r="J12071">
        <v>0</v>
      </c>
      <c r="K12071">
        <v>0.06</v>
      </c>
    </row>
    <row r="12072" spans="1:17" x14ac:dyDescent="0.3">
      <c r="A12072" t="s">
        <v>2797</v>
      </c>
      <c r="B12072" t="s">
        <v>148</v>
      </c>
      <c r="C12072" t="str">
        <f t="shared" si="188"/>
        <v>2k10s</v>
      </c>
      <c r="D12072">
        <v>2010</v>
      </c>
      <c r="E12072" t="s">
        <v>24</v>
      </c>
      <c r="F12072" t="s">
        <v>71</v>
      </c>
      <c r="G12072">
        <v>0.01</v>
      </c>
      <c r="H12072">
        <v>0.04</v>
      </c>
      <c r="I12072">
        <v>0</v>
      </c>
      <c r="J12072">
        <v>0.01</v>
      </c>
      <c r="K12072">
        <v>0.06</v>
      </c>
      <c r="L12072">
        <v>81</v>
      </c>
      <c r="M12072">
        <v>24</v>
      </c>
      <c r="N12072">
        <v>7.4</v>
      </c>
      <c r="O12072">
        <v>177</v>
      </c>
      <c r="P12072" t="s">
        <v>930</v>
      </c>
      <c r="Q12072" t="s">
        <v>112</v>
      </c>
    </row>
    <row r="12073" spans="1:17" x14ac:dyDescent="0.3">
      <c r="A12073" t="s">
        <v>10250</v>
      </c>
      <c r="B12073" t="s">
        <v>159</v>
      </c>
      <c r="C12073" t="str">
        <f t="shared" si="188"/>
        <v>2k10s</v>
      </c>
      <c r="D12073">
        <v>2010</v>
      </c>
      <c r="E12073" t="s">
        <v>50</v>
      </c>
      <c r="F12073" t="s">
        <v>372</v>
      </c>
      <c r="G12073">
        <v>0</v>
      </c>
      <c r="H12073">
        <v>0</v>
      </c>
      <c r="I12073">
        <v>0.06</v>
      </c>
      <c r="J12073">
        <v>0</v>
      </c>
      <c r="K12073">
        <v>0.06</v>
      </c>
    </row>
    <row r="12074" spans="1:17" x14ac:dyDescent="0.3">
      <c r="A12074" t="s">
        <v>10263</v>
      </c>
      <c r="B12074" t="s">
        <v>17</v>
      </c>
      <c r="C12074" t="str">
        <f t="shared" si="188"/>
        <v>2k10s</v>
      </c>
      <c r="D12074">
        <v>2010</v>
      </c>
      <c r="E12074" t="s">
        <v>24</v>
      </c>
      <c r="F12074" t="s">
        <v>3561</v>
      </c>
      <c r="G12074">
        <v>0.06</v>
      </c>
      <c r="H12074">
        <v>0</v>
      </c>
      <c r="I12074">
        <v>0</v>
      </c>
      <c r="J12074">
        <v>0</v>
      </c>
      <c r="K12074">
        <v>0.06</v>
      </c>
      <c r="N12074" t="s">
        <v>203</v>
      </c>
      <c r="P12074" t="s">
        <v>4654</v>
      </c>
      <c r="Q12074" t="s">
        <v>20</v>
      </c>
    </row>
    <row r="12075" spans="1:17" x14ac:dyDescent="0.3">
      <c r="A12075" t="s">
        <v>9259</v>
      </c>
      <c r="B12075" t="s">
        <v>32</v>
      </c>
      <c r="C12075" t="str">
        <f t="shared" si="188"/>
        <v>2k10s</v>
      </c>
      <c r="D12075">
        <v>2010</v>
      </c>
      <c r="E12075" t="s">
        <v>39</v>
      </c>
      <c r="F12075" t="s">
        <v>5752</v>
      </c>
      <c r="G12075">
        <v>0.06</v>
      </c>
      <c r="H12075">
        <v>0</v>
      </c>
      <c r="I12075">
        <v>0</v>
      </c>
      <c r="J12075">
        <v>0</v>
      </c>
      <c r="K12075">
        <v>0.06</v>
      </c>
      <c r="N12075" t="s">
        <v>203</v>
      </c>
      <c r="P12075" t="s">
        <v>5752</v>
      </c>
      <c r="Q12075" t="s">
        <v>20</v>
      </c>
    </row>
    <row r="12076" spans="1:17" x14ac:dyDescent="0.3">
      <c r="A12076" t="s">
        <v>10270</v>
      </c>
      <c r="B12076" t="s">
        <v>32</v>
      </c>
      <c r="C12076" t="str">
        <f t="shared" si="188"/>
        <v>2k10s</v>
      </c>
      <c r="D12076">
        <v>2010</v>
      </c>
      <c r="E12076" t="s">
        <v>39</v>
      </c>
      <c r="F12076" t="s">
        <v>7818</v>
      </c>
      <c r="G12076">
        <v>0.06</v>
      </c>
      <c r="H12076">
        <v>0</v>
      </c>
      <c r="I12076">
        <v>0</v>
      </c>
      <c r="J12076">
        <v>0</v>
      </c>
      <c r="K12076">
        <v>0.06</v>
      </c>
      <c r="N12076" t="s">
        <v>203</v>
      </c>
    </row>
    <row r="12077" spans="1:17" x14ac:dyDescent="0.3">
      <c r="A12077" t="s">
        <v>10291</v>
      </c>
      <c r="B12077" t="s">
        <v>148</v>
      </c>
      <c r="C12077" t="str">
        <f t="shared" si="188"/>
        <v>2k10s</v>
      </c>
      <c r="D12077">
        <v>2010</v>
      </c>
      <c r="E12077" t="s">
        <v>101</v>
      </c>
      <c r="F12077" t="s">
        <v>825</v>
      </c>
      <c r="G12077">
        <v>0</v>
      </c>
      <c r="H12077">
        <v>0.05</v>
      </c>
      <c r="I12077">
        <v>0</v>
      </c>
      <c r="J12077">
        <v>0.01</v>
      </c>
      <c r="K12077">
        <v>0.06</v>
      </c>
    </row>
    <row r="12078" spans="1:17" x14ac:dyDescent="0.3">
      <c r="A12078" t="s">
        <v>5848</v>
      </c>
      <c r="B12078" t="s">
        <v>148</v>
      </c>
      <c r="C12078" t="str">
        <f t="shared" si="188"/>
        <v>2k10s</v>
      </c>
      <c r="D12078">
        <v>2010</v>
      </c>
      <c r="E12078" t="s">
        <v>50</v>
      </c>
      <c r="F12078" t="s">
        <v>134</v>
      </c>
      <c r="G12078">
        <v>0.04</v>
      </c>
      <c r="H12078">
        <v>0.01</v>
      </c>
      <c r="I12078">
        <v>0</v>
      </c>
      <c r="J12078">
        <v>0.01</v>
      </c>
      <c r="K12078">
        <v>0.06</v>
      </c>
      <c r="L12078">
        <v>54</v>
      </c>
      <c r="M12078">
        <v>7</v>
      </c>
      <c r="N12078">
        <v>6.8</v>
      </c>
      <c r="O12078">
        <v>9</v>
      </c>
      <c r="P12078" t="s">
        <v>1489</v>
      </c>
      <c r="Q12078" t="s">
        <v>20</v>
      </c>
    </row>
    <row r="12079" spans="1:17" x14ac:dyDescent="0.3">
      <c r="A12079" t="s">
        <v>10295</v>
      </c>
      <c r="B12079" t="s">
        <v>159</v>
      </c>
      <c r="C12079" t="str">
        <f t="shared" si="188"/>
        <v>2k10s</v>
      </c>
      <c r="D12079">
        <v>2010</v>
      </c>
      <c r="E12079" t="s">
        <v>18</v>
      </c>
      <c r="F12079" t="s">
        <v>234</v>
      </c>
      <c r="G12079">
        <v>0</v>
      </c>
      <c r="H12079">
        <v>0</v>
      </c>
      <c r="I12079">
        <v>0.06</v>
      </c>
      <c r="J12079">
        <v>0</v>
      </c>
      <c r="K12079">
        <v>0.06</v>
      </c>
    </row>
    <row r="12080" spans="1:17" x14ac:dyDescent="0.3">
      <c r="A12080" t="s">
        <v>10319</v>
      </c>
      <c r="B12080" t="s">
        <v>159</v>
      </c>
      <c r="C12080" t="str">
        <f t="shared" si="188"/>
        <v>2k10s</v>
      </c>
      <c r="D12080">
        <v>2010</v>
      </c>
      <c r="E12080" t="s">
        <v>34</v>
      </c>
      <c r="F12080" t="s">
        <v>10320</v>
      </c>
      <c r="G12080">
        <v>0</v>
      </c>
      <c r="H12080">
        <v>0</v>
      </c>
      <c r="I12080">
        <v>0.06</v>
      </c>
      <c r="J12080">
        <v>0</v>
      </c>
      <c r="K12080">
        <v>0.06</v>
      </c>
    </row>
    <row r="12081" spans="1:17" x14ac:dyDescent="0.3">
      <c r="A12081" t="s">
        <v>10343</v>
      </c>
      <c r="B12081" t="s">
        <v>17</v>
      </c>
      <c r="C12081" t="str">
        <f t="shared" si="188"/>
        <v>2k10s</v>
      </c>
      <c r="D12081">
        <v>2010</v>
      </c>
      <c r="E12081" t="s">
        <v>34</v>
      </c>
      <c r="F12081" t="s">
        <v>663</v>
      </c>
      <c r="G12081">
        <v>0.06</v>
      </c>
      <c r="H12081">
        <v>0</v>
      </c>
      <c r="I12081">
        <v>0</v>
      </c>
      <c r="J12081">
        <v>0</v>
      </c>
      <c r="K12081">
        <v>0.06</v>
      </c>
    </row>
    <row r="12082" spans="1:17" x14ac:dyDescent="0.3">
      <c r="A12082" t="s">
        <v>805</v>
      </c>
      <c r="B12082" t="s">
        <v>148</v>
      </c>
      <c r="C12082" t="str">
        <f t="shared" si="188"/>
        <v>2k10s</v>
      </c>
      <c r="D12082">
        <v>2010</v>
      </c>
      <c r="E12082" t="s">
        <v>18</v>
      </c>
      <c r="F12082" t="s">
        <v>234</v>
      </c>
      <c r="G12082">
        <v>0</v>
      </c>
      <c r="H12082">
        <v>0.05</v>
      </c>
      <c r="I12082">
        <v>0</v>
      </c>
      <c r="J12082">
        <v>0.01</v>
      </c>
      <c r="K12082">
        <v>0.06</v>
      </c>
      <c r="L12082">
        <v>79</v>
      </c>
      <c r="M12082">
        <v>9</v>
      </c>
      <c r="P12082" t="s">
        <v>357</v>
      </c>
    </row>
    <row r="12083" spans="1:17" x14ac:dyDescent="0.3">
      <c r="A12083" t="s">
        <v>10348</v>
      </c>
      <c r="B12083" t="s">
        <v>44</v>
      </c>
      <c r="C12083" t="str">
        <f t="shared" si="188"/>
        <v>2k10s</v>
      </c>
      <c r="D12083">
        <v>2010</v>
      </c>
      <c r="E12083" t="s">
        <v>37</v>
      </c>
      <c r="F12083" t="s">
        <v>71</v>
      </c>
      <c r="G12083">
        <v>0.05</v>
      </c>
      <c r="H12083">
        <v>0</v>
      </c>
      <c r="I12083">
        <v>0</v>
      </c>
      <c r="J12083">
        <v>0</v>
      </c>
      <c r="K12083">
        <v>0.06</v>
      </c>
      <c r="N12083" t="s">
        <v>203</v>
      </c>
      <c r="P12083" t="s">
        <v>10349</v>
      </c>
      <c r="Q12083" t="s">
        <v>53</v>
      </c>
    </row>
    <row r="12084" spans="1:17" x14ac:dyDescent="0.3">
      <c r="A12084" t="s">
        <v>10354</v>
      </c>
      <c r="B12084" t="s">
        <v>32</v>
      </c>
      <c r="C12084" t="str">
        <f t="shared" si="188"/>
        <v>2k10s</v>
      </c>
      <c r="D12084">
        <v>2010</v>
      </c>
      <c r="E12084" t="s">
        <v>34</v>
      </c>
      <c r="F12084" t="s">
        <v>3510</v>
      </c>
      <c r="G12084">
        <v>0.05</v>
      </c>
      <c r="H12084">
        <v>0</v>
      </c>
      <c r="I12084">
        <v>0</v>
      </c>
      <c r="J12084">
        <v>0</v>
      </c>
      <c r="K12084">
        <v>0.06</v>
      </c>
    </row>
    <row r="12085" spans="1:17" x14ac:dyDescent="0.3">
      <c r="A12085" t="s">
        <v>10355</v>
      </c>
      <c r="B12085" t="s">
        <v>32</v>
      </c>
      <c r="C12085" t="str">
        <f t="shared" si="188"/>
        <v>2k10s</v>
      </c>
      <c r="D12085">
        <v>2010</v>
      </c>
      <c r="E12085" t="s">
        <v>272</v>
      </c>
      <c r="F12085" t="s">
        <v>111</v>
      </c>
      <c r="G12085">
        <v>0.05</v>
      </c>
      <c r="H12085">
        <v>0</v>
      </c>
      <c r="I12085">
        <v>0</v>
      </c>
      <c r="J12085">
        <v>0</v>
      </c>
      <c r="K12085">
        <v>0.06</v>
      </c>
      <c r="N12085" t="s">
        <v>203</v>
      </c>
      <c r="P12085" t="s">
        <v>1196</v>
      </c>
      <c r="Q12085" t="s">
        <v>20</v>
      </c>
    </row>
    <row r="12086" spans="1:17" x14ac:dyDescent="0.3">
      <c r="A12086" t="s">
        <v>10362</v>
      </c>
      <c r="B12086" t="s">
        <v>32</v>
      </c>
      <c r="C12086" t="str">
        <f t="shared" si="188"/>
        <v>2k10s</v>
      </c>
      <c r="D12086">
        <v>2010</v>
      </c>
      <c r="E12086" t="s">
        <v>34</v>
      </c>
      <c r="F12086" t="s">
        <v>372</v>
      </c>
      <c r="G12086">
        <v>0</v>
      </c>
      <c r="H12086">
        <v>0</v>
      </c>
      <c r="I12086">
        <v>0.06</v>
      </c>
      <c r="J12086">
        <v>0</v>
      </c>
      <c r="K12086">
        <v>0.06</v>
      </c>
    </row>
    <row r="12087" spans="1:17" x14ac:dyDescent="0.3">
      <c r="A12087" t="s">
        <v>3891</v>
      </c>
      <c r="B12087" t="s">
        <v>55</v>
      </c>
      <c r="C12087" t="str">
        <f t="shared" si="188"/>
        <v>2k10s</v>
      </c>
      <c r="D12087">
        <v>2010</v>
      </c>
      <c r="E12087" t="s">
        <v>37</v>
      </c>
      <c r="F12087" t="s">
        <v>68</v>
      </c>
      <c r="G12087">
        <v>0.03</v>
      </c>
      <c r="H12087">
        <v>0.02</v>
      </c>
      <c r="I12087">
        <v>0</v>
      </c>
      <c r="J12087">
        <v>0.01</v>
      </c>
      <c r="K12087">
        <v>0.06</v>
      </c>
      <c r="N12087">
        <v>7.9</v>
      </c>
      <c r="O12087">
        <v>9</v>
      </c>
      <c r="P12087" t="s">
        <v>2356</v>
      </c>
      <c r="Q12087" t="s">
        <v>88</v>
      </c>
    </row>
    <row r="12088" spans="1:17" x14ac:dyDescent="0.3">
      <c r="A12088" t="s">
        <v>10377</v>
      </c>
      <c r="B12088" t="s">
        <v>32</v>
      </c>
      <c r="C12088" t="str">
        <f t="shared" si="188"/>
        <v>2k10s</v>
      </c>
      <c r="D12088">
        <v>2010</v>
      </c>
      <c r="E12088" t="s">
        <v>28</v>
      </c>
      <c r="F12088" t="s">
        <v>5022</v>
      </c>
      <c r="G12088">
        <v>0</v>
      </c>
      <c r="H12088">
        <v>0</v>
      </c>
      <c r="I12088">
        <v>0.06</v>
      </c>
      <c r="J12088">
        <v>0</v>
      </c>
      <c r="K12088">
        <v>0.06</v>
      </c>
    </row>
    <row r="12089" spans="1:17" x14ac:dyDescent="0.3">
      <c r="A12089" t="s">
        <v>3705</v>
      </c>
      <c r="B12089" t="s">
        <v>17</v>
      </c>
      <c r="C12089" t="str">
        <f t="shared" si="188"/>
        <v>2k10s</v>
      </c>
      <c r="D12089">
        <v>2010</v>
      </c>
      <c r="E12089" t="s">
        <v>101</v>
      </c>
      <c r="F12089" t="s">
        <v>128</v>
      </c>
      <c r="G12089">
        <v>0.05</v>
      </c>
      <c r="H12089">
        <v>0</v>
      </c>
      <c r="I12089">
        <v>0</v>
      </c>
      <c r="J12089">
        <v>0</v>
      </c>
      <c r="K12089">
        <v>0.06</v>
      </c>
      <c r="L12089">
        <v>60</v>
      </c>
      <c r="M12089">
        <v>8</v>
      </c>
      <c r="N12089" t="s">
        <v>203</v>
      </c>
      <c r="P12089" t="s">
        <v>2573</v>
      </c>
      <c r="Q12089" t="s">
        <v>20</v>
      </c>
    </row>
    <row r="12090" spans="1:17" x14ac:dyDescent="0.3">
      <c r="A12090" t="s">
        <v>10392</v>
      </c>
      <c r="B12090" t="s">
        <v>17</v>
      </c>
      <c r="C12090" t="str">
        <f t="shared" si="188"/>
        <v>2k10s</v>
      </c>
      <c r="D12090">
        <v>2010</v>
      </c>
      <c r="E12090" t="s">
        <v>30</v>
      </c>
      <c r="F12090" t="s">
        <v>1511</v>
      </c>
      <c r="G12090">
        <v>0.04</v>
      </c>
      <c r="H12090">
        <v>0.02</v>
      </c>
      <c r="I12090">
        <v>0</v>
      </c>
      <c r="J12090">
        <v>0</v>
      </c>
      <c r="K12090">
        <v>0.06</v>
      </c>
      <c r="L12090">
        <v>74</v>
      </c>
      <c r="M12090">
        <v>30</v>
      </c>
      <c r="N12090">
        <v>7.2</v>
      </c>
      <c r="O12090">
        <v>12</v>
      </c>
      <c r="P12090" t="s">
        <v>4378</v>
      </c>
      <c r="Q12090" t="s">
        <v>20</v>
      </c>
    </row>
    <row r="12091" spans="1:17" x14ac:dyDescent="0.3">
      <c r="A12091" t="s">
        <v>10403</v>
      </c>
      <c r="B12091" t="s">
        <v>32</v>
      </c>
      <c r="C12091" t="str">
        <f t="shared" si="188"/>
        <v>2k10s</v>
      </c>
      <c r="D12091">
        <v>2010</v>
      </c>
      <c r="E12091" t="s">
        <v>50</v>
      </c>
      <c r="F12091" t="s">
        <v>4573</v>
      </c>
      <c r="G12091">
        <v>0</v>
      </c>
      <c r="H12091">
        <v>0</v>
      </c>
      <c r="I12091">
        <v>0.06</v>
      </c>
      <c r="J12091">
        <v>0</v>
      </c>
      <c r="K12091">
        <v>0.06</v>
      </c>
    </row>
    <row r="12092" spans="1:17" x14ac:dyDescent="0.3">
      <c r="A12092" t="s">
        <v>10419</v>
      </c>
      <c r="B12092" t="s">
        <v>32</v>
      </c>
      <c r="C12092" t="str">
        <f t="shared" si="188"/>
        <v>2k10s</v>
      </c>
      <c r="D12092">
        <v>2010</v>
      </c>
      <c r="E12092" t="s">
        <v>101</v>
      </c>
      <c r="F12092" t="s">
        <v>234</v>
      </c>
      <c r="G12092">
        <v>0.05</v>
      </c>
      <c r="H12092">
        <v>0</v>
      </c>
      <c r="I12092">
        <v>0</v>
      </c>
      <c r="J12092">
        <v>0</v>
      </c>
      <c r="K12092">
        <v>0.06</v>
      </c>
    </row>
    <row r="12093" spans="1:17" x14ac:dyDescent="0.3">
      <c r="A12093" t="s">
        <v>10436</v>
      </c>
      <c r="B12093" t="s">
        <v>49</v>
      </c>
      <c r="C12093" t="str">
        <f t="shared" si="188"/>
        <v>2k10s</v>
      </c>
      <c r="D12093">
        <v>2010</v>
      </c>
      <c r="E12093" t="s">
        <v>101</v>
      </c>
      <c r="F12093" t="s">
        <v>7990</v>
      </c>
      <c r="G12093">
        <v>0.03</v>
      </c>
      <c r="H12093">
        <v>0</v>
      </c>
      <c r="I12093">
        <v>0.03</v>
      </c>
      <c r="J12093">
        <v>0.01</v>
      </c>
      <c r="K12093">
        <v>0.06</v>
      </c>
      <c r="N12093">
        <v>6.5</v>
      </c>
      <c r="O12093">
        <v>10</v>
      </c>
      <c r="P12093" t="s">
        <v>10437</v>
      </c>
      <c r="Q12093" t="s">
        <v>53</v>
      </c>
    </row>
    <row r="12094" spans="1:17" x14ac:dyDescent="0.3">
      <c r="A12094" t="s">
        <v>10440</v>
      </c>
      <c r="B12094" t="s">
        <v>17</v>
      </c>
      <c r="C12094" t="str">
        <f t="shared" si="188"/>
        <v>2k10s</v>
      </c>
      <c r="D12094">
        <v>2010</v>
      </c>
      <c r="E12094" t="s">
        <v>37</v>
      </c>
      <c r="F12094" t="s">
        <v>1091</v>
      </c>
      <c r="G12094">
        <v>0.03</v>
      </c>
      <c r="H12094">
        <v>0.02</v>
      </c>
      <c r="I12094">
        <v>0</v>
      </c>
      <c r="J12094">
        <v>0</v>
      </c>
      <c r="K12094">
        <v>0.06</v>
      </c>
      <c r="N12094" t="s">
        <v>203</v>
      </c>
      <c r="P12094" t="s">
        <v>1746</v>
      </c>
      <c r="Q12094" t="s">
        <v>88</v>
      </c>
    </row>
    <row r="12095" spans="1:17" x14ac:dyDescent="0.3">
      <c r="A12095" t="s">
        <v>6024</v>
      </c>
      <c r="B12095" t="s">
        <v>55</v>
      </c>
      <c r="C12095" t="str">
        <f t="shared" si="188"/>
        <v>2k10s</v>
      </c>
      <c r="D12095">
        <v>2010</v>
      </c>
      <c r="E12095" t="s">
        <v>50</v>
      </c>
      <c r="F12095" t="s">
        <v>267</v>
      </c>
      <c r="G12095">
        <v>0.03</v>
      </c>
      <c r="H12095">
        <v>0.02</v>
      </c>
      <c r="I12095">
        <v>0</v>
      </c>
      <c r="J12095">
        <v>0.01</v>
      </c>
      <c r="K12095">
        <v>0.06</v>
      </c>
      <c r="N12095" t="s">
        <v>203</v>
      </c>
      <c r="P12095" t="s">
        <v>326</v>
      </c>
      <c r="Q12095" t="s">
        <v>112</v>
      </c>
    </row>
    <row r="12096" spans="1:17" x14ac:dyDescent="0.3">
      <c r="A12096" t="s">
        <v>9193</v>
      </c>
      <c r="B12096" t="s">
        <v>17</v>
      </c>
      <c r="C12096" t="str">
        <f t="shared" si="188"/>
        <v>2k10s</v>
      </c>
      <c r="D12096">
        <v>2010</v>
      </c>
      <c r="E12096" t="s">
        <v>30</v>
      </c>
      <c r="F12096" t="s">
        <v>8430</v>
      </c>
      <c r="G12096">
        <v>0</v>
      </c>
      <c r="H12096">
        <v>0.05</v>
      </c>
      <c r="I12096">
        <v>0</v>
      </c>
      <c r="J12096">
        <v>0</v>
      </c>
      <c r="K12096">
        <v>0.06</v>
      </c>
      <c r="N12096" t="s">
        <v>203</v>
      </c>
      <c r="P12096" t="s">
        <v>8430</v>
      </c>
      <c r="Q12096" t="s">
        <v>20</v>
      </c>
    </row>
    <row r="12097" spans="1:17" x14ac:dyDescent="0.3">
      <c r="A12097" t="s">
        <v>10490</v>
      </c>
      <c r="B12097" t="s">
        <v>159</v>
      </c>
      <c r="C12097" t="str">
        <f t="shared" si="188"/>
        <v>2k10s</v>
      </c>
      <c r="D12097">
        <v>2010</v>
      </c>
      <c r="E12097" t="s">
        <v>39</v>
      </c>
      <c r="F12097" t="s">
        <v>1207</v>
      </c>
      <c r="G12097">
        <v>0</v>
      </c>
      <c r="H12097">
        <v>0</v>
      </c>
      <c r="I12097">
        <v>0.06</v>
      </c>
      <c r="J12097">
        <v>0</v>
      </c>
      <c r="K12097">
        <v>0.06</v>
      </c>
    </row>
    <row r="12098" spans="1:17" x14ac:dyDescent="0.3">
      <c r="A12098" t="s">
        <v>10507</v>
      </c>
      <c r="B12098" t="s">
        <v>159</v>
      </c>
      <c r="C12098" t="str">
        <f t="shared" si="188"/>
        <v>2k10s</v>
      </c>
      <c r="D12098">
        <v>2010</v>
      </c>
      <c r="E12098" t="s">
        <v>28</v>
      </c>
      <c r="F12098" t="s">
        <v>1921</v>
      </c>
      <c r="G12098">
        <v>0</v>
      </c>
      <c r="H12098">
        <v>0</v>
      </c>
      <c r="I12098">
        <v>0.06</v>
      </c>
      <c r="J12098">
        <v>0</v>
      </c>
      <c r="K12098">
        <v>0.06</v>
      </c>
    </row>
    <row r="12099" spans="1:17" x14ac:dyDescent="0.3">
      <c r="A12099" t="s">
        <v>10519</v>
      </c>
      <c r="B12099" t="s">
        <v>32</v>
      </c>
      <c r="C12099" t="str">
        <f t="shared" ref="C12099:C12162" si="189">_xlfn.IFS(D12099&lt;1990,"80s",D12099&lt;2000,"90s",D12099&lt;2010,"2Ks",D12099&lt;2020,"2k10s")</f>
        <v>2k10s</v>
      </c>
      <c r="D12099">
        <v>2010</v>
      </c>
      <c r="E12099" t="s">
        <v>34</v>
      </c>
      <c r="F12099" t="s">
        <v>6900</v>
      </c>
      <c r="G12099">
        <v>0.05</v>
      </c>
      <c r="H12099">
        <v>0</v>
      </c>
      <c r="I12099">
        <v>0</v>
      </c>
      <c r="J12099">
        <v>0</v>
      </c>
      <c r="K12099">
        <v>0.05</v>
      </c>
      <c r="N12099" t="s">
        <v>203</v>
      </c>
      <c r="P12099" t="s">
        <v>6900</v>
      </c>
      <c r="Q12099" t="s">
        <v>20</v>
      </c>
    </row>
    <row r="12100" spans="1:17" x14ac:dyDescent="0.3">
      <c r="A12100" t="s">
        <v>1579</v>
      </c>
      <c r="B12100" t="s">
        <v>148</v>
      </c>
      <c r="C12100" t="str">
        <f t="shared" si="189"/>
        <v>2k10s</v>
      </c>
      <c r="D12100">
        <v>2010</v>
      </c>
      <c r="E12100" t="s">
        <v>24</v>
      </c>
      <c r="F12100" t="s">
        <v>648</v>
      </c>
      <c r="G12100">
        <v>0</v>
      </c>
      <c r="H12100">
        <v>0.05</v>
      </c>
      <c r="I12100">
        <v>0</v>
      </c>
      <c r="J12100">
        <v>0.01</v>
      </c>
      <c r="K12100">
        <v>0.05</v>
      </c>
      <c r="L12100">
        <v>84</v>
      </c>
      <c r="M12100">
        <v>15</v>
      </c>
      <c r="N12100">
        <v>6.6</v>
      </c>
      <c r="O12100">
        <v>99</v>
      </c>
      <c r="P12100" t="s">
        <v>1580</v>
      </c>
      <c r="Q12100" t="s">
        <v>20</v>
      </c>
    </row>
    <row r="12101" spans="1:17" x14ac:dyDescent="0.3">
      <c r="A12101" t="s">
        <v>10526</v>
      </c>
      <c r="B12101" t="s">
        <v>32</v>
      </c>
      <c r="C12101" t="str">
        <f t="shared" si="189"/>
        <v>2k10s</v>
      </c>
      <c r="D12101">
        <v>2010</v>
      </c>
      <c r="E12101" t="s">
        <v>34</v>
      </c>
      <c r="F12101" t="s">
        <v>372</v>
      </c>
      <c r="G12101">
        <v>0</v>
      </c>
      <c r="H12101">
        <v>0</v>
      </c>
      <c r="I12101">
        <v>0.05</v>
      </c>
      <c r="J12101">
        <v>0</v>
      </c>
      <c r="K12101">
        <v>0.05</v>
      </c>
    </row>
    <row r="12102" spans="1:17" x14ac:dyDescent="0.3">
      <c r="A12102" t="s">
        <v>10530</v>
      </c>
      <c r="B12102" t="s">
        <v>32</v>
      </c>
      <c r="C12102" t="str">
        <f t="shared" si="189"/>
        <v>2k10s</v>
      </c>
      <c r="D12102">
        <v>2010</v>
      </c>
      <c r="E12102" t="s">
        <v>34</v>
      </c>
      <c r="F12102" t="s">
        <v>2508</v>
      </c>
      <c r="G12102">
        <v>0.05</v>
      </c>
      <c r="H12102">
        <v>0</v>
      </c>
      <c r="I12102">
        <v>0</v>
      </c>
      <c r="J12102">
        <v>0</v>
      </c>
      <c r="K12102">
        <v>0.05</v>
      </c>
      <c r="N12102" t="s">
        <v>203</v>
      </c>
      <c r="P12102" t="s">
        <v>3777</v>
      </c>
      <c r="Q12102" t="s">
        <v>20</v>
      </c>
    </row>
    <row r="12103" spans="1:17" x14ac:dyDescent="0.3">
      <c r="A12103" t="s">
        <v>10531</v>
      </c>
      <c r="B12103" t="s">
        <v>32</v>
      </c>
      <c r="C12103" t="str">
        <f t="shared" si="189"/>
        <v>2k10s</v>
      </c>
      <c r="D12103">
        <v>2010</v>
      </c>
      <c r="E12103" t="s">
        <v>34</v>
      </c>
      <c r="F12103" t="s">
        <v>1642</v>
      </c>
      <c r="G12103">
        <v>0.05</v>
      </c>
      <c r="H12103">
        <v>0</v>
      </c>
      <c r="I12103">
        <v>0</v>
      </c>
      <c r="J12103">
        <v>0</v>
      </c>
      <c r="K12103">
        <v>0.05</v>
      </c>
      <c r="N12103" t="s">
        <v>203</v>
      </c>
      <c r="P12103" t="s">
        <v>1642</v>
      </c>
      <c r="Q12103" t="s">
        <v>20</v>
      </c>
    </row>
    <row r="12104" spans="1:17" x14ac:dyDescent="0.3">
      <c r="A12104" t="s">
        <v>10532</v>
      </c>
      <c r="B12104" t="s">
        <v>17</v>
      </c>
      <c r="C12104" t="str">
        <f t="shared" si="189"/>
        <v>2k10s</v>
      </c>
      <c r="D12104">
        <v>2010</v>
      </c>
      <c r="E12104" t="s">
        <v>18</v>
      </c>
      <c r="F12104" t="s">
        <v>4460</v>
      </c>
      <c r="G12104">
        <v>0.05</v>
      </c>
      <c r="H12104">
        <v>0</v>
      </c>
      <c r="I12104">
        <v>0</v>
      </c>
      <c r="J12104">
        <v>0</v>
      </c>
      <c r="K12104">
        <v>0.05</v>
      </c>
      <c r="N12104" t="s">
        <v>203</v>
      </c>
      <c r="P12104" t="s">
        <v>10533</v>
      </c>
      <c r="Q12104" t="s">
        <v>20</v>
      </c>
    </row>
    <row r="12105" spans="1:17" x14ac:dyDescent="0.3">
      <c r="A12105" t="s">
        <v>10548</v>
      </c>
      <c r="B12105" t="s">
        <v>55</v>
      </c>
      <c r="C12105" t="str">
        <f t="shared" si="189"/>
        <v>2k10s</v>
      </c>
      <c r="D12105">
        <v>2010</v>
      </c>
      <c r="E12105" t="s">
        <v>101</v>
      </c>
      <c r="F12105" t="s">
        <v>7990</v>
      </c>
      <c r="G12105">
        <v>0</v>
      </c>
      <c r="H12105">
        <v>0</v>
      </c>
      <c r="I12105">
        <v>0.05</v>
      </c>
      <c r="J12105">
        <v>0</v>
      </c>
      <c r="K12105">
        <v>0.05</v>
      </c>
    </row>
    <row r="12106" spans="1:17" x14ac:dyDescent="0.3">
      <c r="A12106" t="s">
        <v>10552</v>
      </c>
      <c r="B12106" t="s">
        <v>159</v>
      </c>
      <c r="C12106" t="str">
        <f t="shared" si="189"/>
        <v>2k10s</v>
      </c>
      <c r="D12106">
        <v>2010</v>
      </c>
      <c r="E12106" t="s">
        <v>50</v>
      </c>
      <c r="F12106" t="s">
        <v>933</v>
      </c>
      <c r="G12106">
        <v>0</v>
      </c>
      <c r="H12106">
        <v>0</v>
      </c>
      <c r="I12106">
        <v>0.05</v>
      </c>
      <c r="J12106">
        <v>0</v>
      </c>
      <c r="K12106">
        <v>0.05</v>
      </c>
    </row>
    <row r="12107" spans="1:17" x14ac:dyDescent="0.3">
      <c r="A12107" t="s">
        <v>5236</v>
      </c>
      <c r="B12107" t="s">
        <v>148</v>
      </c>
      <c r="C12107" t="str">
        <f t="shared" si="189"/>
        <v>2k10s</v>
      </c>
      <c r="D12107">
        <v>2010</v>
      </c>
      <c r="E12107" t="s">
        <v>37</v>
      </c>
      <c r="F12107" t="s">
        <v>242</v>
      </c>
      <c r="G12107">
        <v>0.05</v>
      </c>
      <c r="H12107">
        <v>0</v>
      </c>
      <c r="I12107">
        <v>0</v>
      </c>
      <c r="J12107">
        <v>0</v>
      </c>
      <c r="K12107">
        <v>0.05</v>
      </c>
      <c r="L12107">
        <v>63</v>
      </c>
      <c r="M12107">
        <v>13</v>
      </c>
      <c r="N12107">
        <v>5.0999999999999996</v>
      </c>
      <c r="O12107">
        <v>48</v>
      </c>
      <c r="P12107" t="s">
        <v>532</v>
      </c>
      <c r="Q12107" t="s">
        <v>88</v>
      </c>
    </row>
    <row r="12108" spans="1:17" x14ac:dyDescent="0.3">
      <c r="A12108" t="s">
        <v>10568</v>
      </c>
      <c r="B12108" t="s">
        <v>32</v>
      </c>
      <c r="C12108" t="str">
        <f t="shared" si="189"/>
        <v>2k10s</v>
      </c>
      <c r="D12108">
        <v>2010</v>
      </c>
      <c r="E12108" t="s">
        <v>39</v>
      </c>
      <c r="F12108" t="s">
        <v>3314</v>
      </c>
      <c r="G12108">
        <v>0.04</v>
      </c>
      <c r="H12108">
        <v>0.01</v>
      </c>
      <c r="I12108">
        <v>0</v>
      </c>
      <c r="J12108">
        <v>0</v>
      </c>
      <c r="K12108">
        <v>0.05</v>
      </c>
      <c r="N12108" t="s">
        <v>203</v>
      </c>
      <c r="P12108" t="s">
        <v>10569</v>
      </c>
      <c r="Q12108" t="s">
        <v>20</v>
      </c>
    </row>
    <row r="12109" spans="1:17" x14ac:dyDescent="0.3">
      <c r="A12109" t="s">
        <v>10605</v>
      </c>
      <c r="B12109" t="s">
        <v>32</v>
      </c>
      <c r="C12109" t="str">
        <f t="shared" si="189"/>
        <v>2k10s</v>
      </c>
      <c r="D12109">
        <v>2010</v>
      </c>
      <c r="E12109" t="s">
        <v>34</v>
      </c>
      <c r="F12109" t="s">
        <v>8430</v>
      </c>
      <c r="G12109">
        <v>0.03</v>
      </c>
      <c r="H12109">
        <v>0.01</v>
      </c>
      <c r="I12109">
        <v>0</v>
      </c>
      <c r="J12109">
        <v>0</v>
      </c>
      <c r="K12109">
        <v>0.05</v>
      </c>
      <c r="N12109" t="s">
        <v>203</v>
      </c>
      <c r="P12109" t="s">
        <v>8430</v>
      </c>
      <c r="Q12109" t="s">
        <v>20</v>
      </c>
    </row>
    <row r="12110" spans="1:17" x14ac:dyDescent="0.3">
      <c r="A12110" t="s">
        <v>10611</v>
      </c>
      <c r="B12110" t="s">
        <v>32</v>
      </c>
      <c r="C12110" t="str">
        <f t="shared" si="189"/>
        <v>2k10s</v>
      </c>
      <c r="D12110">
        <v>2010</v>
      </c>
      <c r="E12110" t="s">
        <v>50</v>
      </c>
      <c r="F12110" t="s">
        <v>128</v>
      </c>
      <c r="G12110">
        <v>0</v>
      </c>
      <c r="H12110">
        <v>0</v>
      </c>
      <c r="I12110">
        <v>0.05</v>
      </c>
      <c r="J12110">
        <v>0</v>
      </c>
      <c r="K12110">
        <v>0.05</v>
      </c>
    </row>
    <row r="12111" spans="1:17" x14ac:dyDescent="0.3">
      <c r="A12111" t="s">
        <v>10615</v>
      </c>
      <c r="B12111" t="s">
        <v>32</v>
      </c>
      <c r="C12111" t="str">
        <f t="shared" si="189"/>
        <v>2k10s</v>
      </c>
      <c r="D12111">
        <v>2010</v>
      </c>
      <c r="E12111" t="s">
        <v>34</v>
      </c>
      <c r="F12111" t="s">
        <v>7818</v>
      </c>
      <c r="G12111">
        <v>0.05</v>
      </c>
      <c r="H12111">
        <v>0</v>
      </c>
      <c r="I12111">
        <v>0</v>
      </c>
      <c r="J12111">
        <v>0</v>
      </c>
      <c r="K12111">
        <v>0.05</v>
      </c>
      <c r="N12111" t="s">
        <v>203</v>
      </c>
      <c r="P12111" t="s">
        <v>7819</v>
      </c>
      <c r="Q12111" t="s">
        <v>20</v>
      </c>
    </row>
    <row r="12112" spans="1:17" x14ac:dyDescent="0.3">
      <c r="A12112" t="s">
        <v>10624</v>
      </c>
      <c r="B12112" t="s">
        <v>32</v>
      </c>
      <c r="C12112" t="str">
        <f t="shared" si="189"/>
        <v>2k10s</v>
      </c>
      <c r="D12112">
        <v>2010</v>
      </c>
      <c r="E12112" t="s">
        <v>30</v>
      </c>
      <c r="F12112" t="s">
        <v>6681</v>
      </c>
      <c r="G12112">
        <v>0</v>
      </c>
      <c r="H12112">
        <v>0.05</v>
      </c>
      <c r="I12112">
        <v>0</v>
      </c>
      <c r="J12112">
        <v>0.01</v>
      </c>
      <c r="K12112">
        <v>0.05</v>
      </c>
      <c r="N12112" t="s">
        <v>203</v>
      </c>
      <c r="P12112" t="s">
        <v>8336</v>
      </c>
      <c r="Q12112" t="s">
        <v>20</v>
      </c>
    </row>
    <row r="12113" spans="1:17" x14ac:dyDescent="0.3">
      <c r="A12113" t="s">
        <v>10633</v>
      </c>
      <c r="B12113" t="s">
        <v>17</v>
      </c>
      <c r="C12113" t="str">
        <f t="shared" si="189"/>
        <v>2k10s</v>
      </c>
      <c r="D12113">
        <v>2010</v>
      </c>
      <c r="E12113" t="s">
        <v>18</v>
      </c>
      <c r="F12113" t="s">
        <v>1787</v>
      </c>
      <c r="G12113">
        <v>0.05</v>
      </c>
      <c r="H12113">
        <v>0</v>
      </c>
      <c r="I12113">
        <v>0</v>
      </c>
      <c r="J12113">
        <v>0</v>
      </c>
      <c r="K12113">
        <v>0.05</v>
      </c>
      <c r="N12113" t="s">
        <v>203</v>
      </c>
      <c r="P12113" t="s">
        <v>10634</v>
      </c>
      <c r="Q12113" t="s">
        <v>20</v>
      </c>
    </row>
    <row r="12114" spans="1:17" x14ac:dyDescent="0.3">
      <c r="A12114" t="s">
        <v>10639</v>
      </c>
      <c r="B12114" t="s">
        <v>32</v>
      </c>
      <c r="C12114" t="str">
        <f t="shared" si="189"/>
        <v>2k10s</v>
      </c>
      <c r="D12114">
        <v>2010</v>
      </c>
      <c r="E12114" t="s">
        <v>39</v>
      </c>
      <c r="F12114" t="s">
        <v>71</v>
      </c>
      <c r="G12114">
        <v>0.05</v>
      </c>
      <c r="H12114">
        <v>0</v>
      </c>
      <c r="I12114">
        <v>0</v>
      </c>
      <c r="J12114">
        <v>0</v>
      </c>
      <c r="K12114">
        <v>0.05</v>
      </c>
      <c r="N12114" t="s">
        <v>203</v>
      </c>
      <c r="P12114" t="s">
        <v>71</v>
      </c>
      <c r="Q12114" t="s">
        <v>20</v>
      </c>
    </row>
    <row r="12115" spans="1:17" x14ac:dyDescent="0.3">
      <c r="A12115" t="s">
        <v>8609</v>
      </c>
      <c r="B12115" t="s">
        <v>44</v>
      </c>
      <c r="C12115" t="str">
        <f t="shared" si="189"/>
        <v>2k10s</v>
      </c>
      <c r="D12115">
        <v>2010</v>
      </c>
      <c r="E12115" t="s">
        <v>86</v>
      </c>
      <c r="F12115" t="s">
        <v>234</v>
      </c>
      <c r="G12115">
        <v>0.05</v>
      </c>
      <c r="H12115">
        <v>0</v>
      </c>
      <c r="I12115">
        <v>0</v>
      </c>
      <c r="J12115">
        <v>0</v>
      </c>
      <c r="K12115">
        <v>0.05</v>
      </c>
      <c r="L12115">
        <v>49</v>
      </c>
      <c r="M12115">
        <v>11</v>
      </c>
      <c r="N12115">
        <v>6.3</v>
      </c>
      <c r="O12115">
        <v>12</v>
      </c>
      <c r="P12115" t="s">
        <v>8610</v>
      </c>
      <c r="Q12115" t="s">
        <v>88</v>
      </c>
    </row>
    <row r="12116" spans="1:17" x14ac:dyDescent="0.3">
      <c r="A12116" t="s">
        <v>4240</v>
      </c>
      <c r="B12116" t="s">
        <v>148</v>
      </c>
      <c r="C12116" t="str">
        <f t="shared" si="189"/>
        <v>2k10s</v>
      </c>
      <c r="D12116">
        <v>2010</v>
      </c>
      <c r="E12116" t="s">
        <v>50</v>
      </c>
      <c r="F12116" t="s">
        <v>111</v>
      </c>
      <c r="G12116">
        <v>0</v>
      </c>
      <c r="H12116">
        <v>0.04</v>
      </c>
      <c r="I12116">
        <v>0</v>
      </c>
      <c r="J12116">
        <v>0.01</v>
      </c>
      <c r="K12116">
        <v>0.05</v>
      </c>
      <c r="L12116">
        <v>66</v>
      </c>
      <c r="M12116">
        <v>12</v>
      </c>
      <c r="N12116">
        <v>3.8</v>
      </c>
      <c r="O12116">
        <v>47</v>
      </c>
      <c r="P12116" t="s">
        <v>111</v>
      </c>
      <c r="Q12116" t="s">
        <v>88</v>
      </c>
    </row>
    <row r="12117" spans="1:17" x14ac:dyDescent="0.3">
      <c r="A12117" t="s">
        <v>10669</v>
      </c>
      <c r="B12117" t="s">
        <v>32</v>
      </c>
      <c r="C12117" t="str">
        <f t="shared" si="189"/>
        <v>2k10s</v>
      </c>
      <c r="D12117">
        <v>2010</v>
      </c>
      <c r="E12117" t="s">
        <v>86</v>
      </c>
      <c r="F12117" t="s">
        <v>128</v>
      </c>
      <c r="G12117">
        <v>0</v>
      </c>
      <c r="H12117">
        <v>0</v>
      </c>
      <c r="I12117">
        <v>0.05</v>
      </c>
      <c r="J12117">
        <v>0</v>
      </c>
      <c r="K12117">
        <v>0.05</v>
      </c>
    </row>
    <row r="12118" spans="1:17" x14ac:dyDescent="0.3">
      <c r="A12118" t="s">
        <v>10672</v>
      </c>
      <c r="B12118" t="s">
        <v>32</v>
      </c>
      <c r="C12118" t="str">
        <f t="shared" si="189"/>
        <v>2k10s</v>
      </c>
      <c r="D12118">
        <v>2010</v>
      </c>
      <c r="E12118" t="s">
        <v>101</v>
      </c>
      <c r="F12118" t="s">
        <v>1091</v>
      </c>
      <c r="G12118">
        <v>0.04</v>
      </c>
      <c r="H12118">
        <v>0.01</v>
      </c>
      <c r="I12118">
        <v>0</v>
      </c>
      <c r="J12118">
        <v>0</v>
      </c>
      <c r="K12118">
        <v>0.05</v>
      </c>
      <c r="N12118" t="s">
        <v>203</v>
      </c>
      <c r="P12118" t="s">
        <v>10673</v>
      </c>
      <c r="Q12118" t="s">
        <v>20</v>
      </c>
    </row>
    <row r="12119" spans="1:17" x14ac:dyDescent="0.3">
      <c r="A12119" t="s">
        <v>10674</v>
      </c>
      <c r="B12119" t="s">
        <v>32</v>
      </c>
      <c r="C12119" t="str">
        <f t="shared" si="189"/>
        <v>2k10s</v>
      </c>
      <c r="D12119">
        <v>2010</v>
      </c>
      <c r="E12119" t="s">
        <v>28</v>
      </c>
      <c r="F12119" t="s">
        <v>3428</v>
      </c>
      <c r="G12119">
        <v>0</v>
      </c>
      <c r="H12119">
        <v>0</v>
      </c>
      <c r="I12119">
        <v>0.05</v>
      </c>
      <c r="J12119">
        <v>0</v>
      </c>
      <c r="K12119">
        <v>0.05</v>
      </c>
    </row>
    <row r="12120" spans="1:17" x14ac:dyDescent="0.3">
      <c r="A12120" t="s">
        <v>10675</v>
      </c>
      <c r="B12120" t="s">
        <v>159</v>
      </c>
      <c r="C12120" t="str">
        <f t="shared" si="189"/>
        <v>2k10s</v>
      </c>
      <c r="D12120">
        <v>2010</v>
      </c>
      <c r="E12120" t="s">
        <v>86</v>
      </c>
      <c r="F12120" t="s">
        <v>1787</v>
      </c>
      <c r="G12120">
        <v>0.05</v>
      </c>
      <c r="H12120">
        <v>0</v>
      </c>
      <c r="I12120">
        <v>0</v>
      </c>
      <c r="J12120">
        <v>0</v>
      </c>
      <c r="K12120">
        <v>0.05</v>
      </c>
      <c r="L12120">
        <v>50</v>
      </c>
      <c r="M12120">
        <v>6</v>
      </c>
      <c r="N12120">
        <v>6.5</v>
      </c>
      <c r="O12120">
        <v>4</v>
      </c>
      <c r="P12120" t="s">
        <v>3594</v>
      </c>
      <c r="Q12120" t="s">
        <v>88</v>
      </c>
    </row>
    <row r="12121" spans="1:17" x14ac:dyDescent="0.3">
      <c r="A12121" t="s">
        <v>5296</v>
      </c>
      <c r="B12121" t="s">
        <v>148</v>
      </c>
      <c r="C12121" t="str">
        <f t="shared" si="189"/>
        <v>2k10s</v>
      </c>
      <c r="D12121">
        <v>2010</v>
      </c>
      <c r="E12121" t="s">
        <v>34</v>
      </c>
      <c r="F12121" t="s">
        <v>267</v>
      </c>
      <c r="G12121">
        <v>0.05</v>
      </c>
      <c r="H12121">
        <v>0</v>
      </c>
      <c r="I12121">
        <v>0</v>
      </c>
      <c r="J12121">
        <v>0</v>
      </c>
      <c r="K12121">
        <v>0.05</v>
      </c>
      <c r="N12121" t="s">
        <v>203</v>
      </c>
      <c r="P12121" t="s">
        <v>2049</v>
      </c>
      <c r="Q12121" t="s">
        <v>3942</v>
      </c>
    </row>
    <row r="12122" spans="1:17" x14ac:dyDescent="0.3">
      <c r="A12122" t="s">
        <v>10680</v>
      </c>
      <c r="B12122" t="s">
        <v>44</v>
      </c>
      <c r="C12122" t="str">
        <f t="shared" si="189"/>
        <v>2k10s</v>
      </c>
      <c r="D12122">
        <v>2010</v>
      </c>
      <c r="E12122" t="s">
        <v>37</v>
      </c>
      <c r="F12122" t="s">
        <v>1511</v>
      </c>
      <c r="G12122">
        <v>0</v>
      </c>
      <c r="H12122">
        <v>0.04</v>
      </c>
      <c r="I12122">
        <v>0</v>
      </c>
      <c r="J12122">
        <v>0.01</v>
      </c>
      <c r="K12122">
        <v>0.05</v>
      </c>
      <c r="L12122">
        <v>77</v>
      </c>
      <c r="M12122">
        <v>10</v>
      </c>
      <c r="N12122">
        <v>8.6</v>
      </c>
      <c r="O12122">
        <v>16</v>
      </c>
      <c r="P12122" t="s">
        <v>5356</v>
      </c>
    </row>
    <row r="12123" spans="1:17" x14ac:dyDescent="0.3">
      <c r="A12123" t="s">
        <v>10681</v>
      </c>
      <c r="B12123" t="s">
        <v>159</v>
      </c>
      <c r="C12123" t="str">
        <f t="shared" si="189"/>
        <v>2k10s</v>
      </c>
      <c r="D12123">
        <v>2010</v>
      </c>
      <c r="E12123" t="s">
        <v>101</v>
      </c>
      <c r="F12123" t="s">
        <v>68</v>
      </c>
      <c r="G12123">
        <v>0</v>
      </c>
      <c r="H12123">
        <v>0</v>
      </c>
      <c r="I12123">
        <v>0.05</v>
      </c>
      <c r="J12123">
        <v>0</v>
      </c>
      <c r="K12123">
        <v>0.05</v>
      </c>
    </row>
    <row r="12124" spans="1:17" x14ac:dyDescent="0.3">
      <c r="A12124" t="s">
        <v>10683</v>
      </c>
      <c r="B12124" t="s">
        <v>44</v>
      </c>
      <c r="C12124" t="str">
        <f t="shared" si="189"/>
        <v>2k10s</v>
      </c>
      <c r="D12124">
        <v>2010</v>
      </c>
      <c r="E12124" t="s">
        <v>37</v>
      </c>
      <c r="F12124" t="s">
        <v>202</v>
      </c>
      <c r="G12124">
        <v>0.05</v>
      </c>
      <c r="H12124">
        <v>0</v>
      </c>
      <c r="I12124">
        <v>0</v>
      </c>
      <c r="J12124">
        <v>0</v>
      </c>
      <c r="K12124">
        <v>0.05</v>
      </c>
      <c r="L12124">
        <v>33</v>
      </c>
      <c r="M12124">
        <v>4</v>
      </c>
      <c r="N12124">
        <v>6.6</v>
      </c>
      <c r="O12124">
        <v>15</v>
      </c>
      <c r="P12124" t="s">
        <v>10684</v>
      </c>
      <c r="Q12124" t="s">
        <v>53</v>
      </c>
    </row>
    <row r="12125" spans="1:17" x14ac:dyDescent="0.3">
      <c r="A12125" t="s">
        <v>9999</v>
      </c>
      <c r="B12125" t="s">
        <v>159</v>
      </c>
      <c r="C12125" t="str">
        <f t="shared" si="189"/>
        <v>2k10s</v>
      </c>
      <c r="D12125">
        <v>2010</v>
      </c>
      <c r="E12125" t="s">
        <v>18</v>
      </c>
      <c r="F12125" t="s">
        <v>933</v>
      </c>
      <c r="G12125">
        <v>0</v>
      </c>
      <c r="H12125">
        <v>0</v>
      </c>
      <c r="I12125">
        <v>0.05</v>
      </c>
      <c r="J12125">
        <v>0</v>
      </c>
      <c r="K12125">
        <v>0.05</v>
      </c>
    </row>
    <row r="12126" spans="1:17" x14ac:dyDescent="0.3">
      <c r="A12126" t="s">
        <v>10687</v>
      </c>
      <c r="B12126" t="s">
        <v>32</v>
      </c>
      <c r="C12126" t="str">
        <f t="shared" si="189"/>
        <v>2k10s</v>
      </c>
      <c r="D12126">
        <v>2010</v>
      </c>
      <c r="E12126" t="s">
        <v>39</v>
      </c>
      <c r="F12126" t="s">
        <v>111</v>
      </c>
      <c r="G12126">
        <v>0.05</v>
      </c>
      <c r="H12126">
        <v>0</v>
      </c>
      <c r="I12126">
        <v>0</v>
      </c>
      <c r="J12126">
        <v>0</v>
      </c>
      <c r="K12126">
        <v>0.05</v>
      </c>
      <c r="N12126" t="s">
        <v>203</v>
      </c>
      <c r="P12126" t="s">
        <v>111</v>
      </c>
      <c r="Q12126" t="s">
        <v>20</v>
      </c>
    </row>
    <row r="12127" spans="1:17" x14ac:dyDescent="0.3">
      <c r="A12127" t="s">
        <v>10698</v>
      </c>
      <c r="B12127" t="s">
        <v>159</v>
      </c>
      <c r="C12127" t="str">
        <f t="shared" si="189"/>
        <v>2k10s</v>
      </c>
      <c r="D12127">
        <v>2010</v>
      </c>
      <c r="E12127" t="s">
        <v>34</v>
      </c>
      <c r="F12127" t="s">
        <v>10320</v>
      </c>
      <c r="G12127">
        <v>0</v>
      </c>
      <c r="H12127">
        <v>0</v>
      </c>
      <c r="I12127">
        <v>0.05</v>
      </c>
      <c r="J12127">
        <v>0</v>
      </c>
      <c r="K12127">
        <v>0.05</v>
      </c>
    </row>
    <row r="12128" spans="1:17" x14ac:dyDescent="0.3">
      <c r="A12128" t="s">
        <v>10704</v>
      </c>
      <c r="B12128" t="s">
        <v>32</v>
      </c>
      <c r="C12128" t="str">
        <f t="shared" si="189"/>
        <v>2k10s</v>
      </c>
      <c r="D12128">
        <v>2010</v>
      </c>
      <c r="E12128" t="s">
        <v>39</v>
      </c>
      <c r="F12128" t="s">
        <v>3510</v>
      </c>
      <c r="G12128">
        <v>0.05</v>
      </c>
      <c r="H12128">
        <v>0</v>
      </c>
      <c r="I12128">
        <v>0</v>
      </c>
      <c r="J12128">
        <v>0</v>
      </c>
      <c r="K12128">
        <v>0.05</v>
      </c>
      <c r="N12128" t="s">
        <v>203</v>
      </c>
      <c r="P12128" t="s">
        <v>7757</v>
      </c>
      <c r="Q12128" t="s">
        <v>20</v>
      </c>
    </row>
    <row r="12129" spans="1:17" x14ac:dyDescent="0.3">
      <c r="A12129" t="s">
        <v>10719</v>
      </c>
      <c r="B12129" t="s">
        <v>17</v>
      </c>
      <c r="C12129" t="str">
        <f t="shared" si="189"/>
        <v>2k10s</v>
      </c>
      <c r="D12129">
        <v>2010</v>
      </c>
      <c r="E12129" t="s">
        <v>101</v>
      </c>
      <c r="F12129" t="s">
        <v>155</v>
      </c>
      <c r="G12129">
        <v>0.05</v>
      </c>
      <c r="H12129">
        <v>0</v>
      </c>
      <c r="I12129">
        <v>0</v>
      </c>
      <c r="J12129">
        <v>0</v>
      </c>
      <c r="K12129">
        <v>0.05</v>
      </c>
    </row>
    <row r="12130" spans="1:17" x14ac:dyDescent="0.3">
      <c r="A12130" t="s">
        <v>10737</v>
      </c>
      <c r="B12130" t="s">
        <v>159</v>
      </c>
      <c r="C12130" t="str">
        <f t="shared" si="189"/>
        <v>2k10s</v>
      </c>
      <c r="D12130">
        <v>2010</v>
      </c>
      <c r="E12130" t="s">
        <v>101</v>
      </c>
      <c r="F12130" t="s">
        <v>10617</v>
      </c>
      <c r="G12130">
        <v>0</v>
      </c>
      <c r="H12130">
        <v>0</v>
      </c>
      <c r="I12130">
        <v>0.05</v>
      </c>
      <c r="J12130">
        <v>0</v>
      </c>
      <c r="K12130">
        <v>0.05</v>
      </c>
    </row>
    <row r="12131" spans="1:17" x14ac:dyDescent="0.3">
      <c r="A12131" t="s">
        <v>10392</v>
      </c>
      <c r="B12131" t="s">
        <v>32</v>
      </c>
      <c r="C12131" t="str">
        <f t="shared" si="189"/>
        <v>2k10s</v>
      </c>
      <c r="D12131">
        <v>2010</v>
      </c>
      <c r="E12131" t="s">
        <v>30</v>
      </c>
      <c r="F12131" t="s">
        <v>1511</v>
      </c>
      <c r="G12131">
        <v>0.04</v>
      </c>
      <c r="H12131">
        <v>0</v>
      </c>
      <c r="I12131">
        <v>0</v>
      </c>
      <c r="J12131">
        <v>0</v>
      </c>
      <c r="K12131">
        <v>0.05</v>
      </c>
      <c r="L12131">
        <v>69</v>
      </c>
      <c r="M12131">
        <v>20</v>
      </c>
      <c r="N12131">
        <v>6.3</v>
      </c>
      <c r="O12131">
        <v>4</v>
      </c>
      <c r="P12131" t="s">
        <v>4378</v>
      </c>
      <c r="Q12131" t="s">
        <v>20</v>
      </c>
    </row>
    <row r="12132" spans="1:17" x14ac:dyDescent="0.3">
      <c r="A12132" t="s">
        <v>10760</v>
      </c>
      <c r="B12132" t="s">
        <v>32</v>
      </c>
      <c r="C12132" t="str">
        <f t="shared" si="189"/>
        <v>2k10s</v>
      </c>
      <c r="D12132">
        <v>2010</v>
      </c>
      <c r="E12132" t="s">
        <v>101</v>
      </c>
      <c r="F12132" t="s">
        <v>8430</v>
      </c>
      <c r="G12132">
        <v>0.02</v>
      </c>
      <c r="H12132">
        <v>0.02</v>
      </c>
      <c r="I12132">
        <v>0</v>
      </c>
      <c r="J12132">
        <v>0</v>
      </c>
      <c r="K12132">
        <v>0.05</v>
      </c>
    </row>
    <row r="12133" spans="1:17" x14ac:dyDescent="0.3">
      <c r="A12133" t="s">
        <v>10767</v>
      </c>
      <c r="B12133" t="s">
        <v>32</v>
      </c>
      <c r="C12133" t="str">
        <f t="shared" si="189"/>
        <v>2k10s</v>
      </c>
      <c r="D12133">
        <v>2010</v>
      </c>
      <c r="E12133" t="s">
        <v>101</v>
      </c>
      <c r="F12133" t="s">
        <v>372</v>
      </c>
      <c r="G12133">
        <v>0</v>
      </c>
      <c r="H12133">
        <v>0</v>
      </c>
      <c r="I12133">
        <v>0.05</v>
      </c>
      <c r="J12133">
        <v>0</v>
      </c>
      <c r="K12133">
        <v>0.05</v>
      </c>
    </row>
    <row r="12134" spans="1:17" x14ac:dyDescent="0.3">
      <c r="A12134" t="s">
        <v>10770</v>
      </c>
      <c r="B12134" t="s">
        <v>32</v>
      </c>
      <c r="C12134" t="str">
        <f t="shared" si="189"/>
        <v>2k10s</v>
      </c>
      <c r="D12134">
        <v>2010</v>
      </c>
      <c r="E12134" t="s">
        <v>24</v>
      </c>
      <c r="F12134" t="s">
        <v>111</v>
      </c>
      <c r="G12134">
        <v>0.02</v>
      </c>
      <c r="H12134">
        <v>0.02</v>
      </c>
      <c r="I12134">
        <v>0</v>
      </c>
      <c r="J12134">
        <v>0</v>
      </c>
      <c r="K12134">
        <v>0.05</v>
      </c>
    </row>
    <row r="12135" spans="1:17" x14ac:dyDescent="0.3">
      <c r="A12135" t="s">
        <v>10774</v>
      </c>
      <c r="B12135" t="s">
        <v>159</v>
      </c>
      <c r="C12135" t="str">
        <f t="shared" si="189"/>
        <v>2k10s</v>
      </c>
      <c r="D12135">
        <v>2010</v>
      </c>
      <c r="E12135" t="s">
        <v>101</v>
      </c>
      <c r="F12135" t="s">
        <v>6843</v>
      </c>
      <c r="G12135">
        <v>0</v>
      </c>
      <c r="H12135">
        <v>0</v>
      </c>
      <c r="I12135">
        <v>0.05</v>
      </c>
      <c r="J12135">
        <v>0</v>
      </c>
      <c r="K12135">
        <v>0.05</v>
      </c>
    </row>
    <row r="12136" spans="1:17" x14ac:dyDescent="0.3">
      <c r="A12136" t="s">
        <v>10784</v>
      </c>
      <c r="B12136" t="s">
        <v>159</v>
      </c>
      <c r="C12136" t="str">
        <f t="shared" si="189"/>
        <v>2k10s</v>
      </c>
      <c r="D12136">
        <v>2010</v>
      </c>
      <c r="E12136" t="s">
        <v>101</v>
      </c>
      <c r="F12136" t="s">
        <v>10617</v>
      </c>
      <c r="G12136">
        <v>0</v>
      </c>
      <c r="H12136">
        <v>0</v>
      </c>
      <c r="I12136">
        <v>0.05</v>
      </c>
      <c r="J12136">
        <v>0</v>
      </c>
      <c r="K12136">
        <v>0.05</v>
      </c>
    </row>
    <row r="12137" spans="1:17" x14ac:dyDescent="0.3">
      <c r="A12137" t="s">
        <v>10786</v>
      </c>
      <c r="B12137" t="s">
        <v>159</v>
      </c>
      <c r="C12137" t="str">
        <f t="shared" si="189"/>
        <v>2k10s</v>
      </c>
      <c r="D12137">
        <v>2010</v>
      </c>
      <c r="E12137" t="s">
        <v>28</v>
      </c>
      <c r="F12137" t="s">
        <v>1263</v>
      </c>
      <c r="G12137">
        <v>0</v>
      </c>
      <c r="H12137">
        <v>0</v>
      </c>
      <c r="I12137">
        <v>0.05</v>
      </c>
      <c r="J12137">
        <v>0</v>
      </c>
      <c r="K12137">
        <v>0.05</v>
      </c>
    </row>
    <row r="12138" spans="1:17" x14ac:dyDescent="0.3">
      <c r="A12138" t="s">
        <v>10819</v>
      </c>
      <c r="B12138" t="s">
        <v>49</v>
      </c>
      <c r="C12138" t="str">
        <f t="shared" si="189"/>
        <v>2k10s</v>
      </c>
      <c r="D12138">
        <v>2010</v>
      </c>
      <c r="E12138" t="s">
        <v>101</v>
      </c>
      <c r="F12138" t="s">
        <v>7393</v>
      </c>
      <c r="G12138">
        <v>0</v>
      </c>
      <c r="H12138">
        <v>0</v>
      </c>
      <c r="I12138">
        <v>0.05</v>
      </c>
      <c r="J12138">
        <v>0</v>
      </c>
      <c r="K12138">
        <v>0.05</v>
      </c>
    </row>
    <row r="12139" spans="1:17" x14ac:dyDescent="0.3">
      <c r="A12139" t="s">
        <v>10833</v>
      </c>
      <c r="B12139" t="s">
        <v>55</v>
      </c>
      <c r="C12139" t="str">
        <f t="shared" si="189"/>
        <v>2k10s</v>
      </c>
      <c r="D12139">
        <v>2010</v>
      </c>
      <c r="E12139" t="s">
        <v>18</v>
      </c>
      <c r="F12139" t="s">
        <v>234</v>
      </c>
      <c r="G12139">
        <v>0</v>
      </c>
      <c r="H12139">
        <v>0</v>
      </c>
      <c r="I12139">
        <v>0.05</v>
      </c>
      <c r="J12139">
        <v>0</v>
      </c>
      <c r="K12139">
        <v>0.05</v>
      </c>
    </row>
    <row r="12140" spans="1:17" x14ac:dyDescent="0.3">
      <c r="A12140" t="s">
        <v>4949</v>
      </c>
      <c r="B12140" t="s">
        <v>148</v>
      </c>
      <c r="C12140" t="str">
        <f t="shared" si="189"/>
        <v>2k10s</v>
      </c>
      <c r="D12140">
        <v>2010</v>
      </c>
      <c r="E12140" t="s">
        <v>37</v>
      </c>
      <c r="F12140" t="s">
        <v>1943</v>
      </c>
      <c r="G12140">
        <v>0</v>
      </c>
      <c r="H12140">
        <v>0.04</v>
      </c>
      <c r="I12140">
        <v>0</v>
      </c>
      <c r="J12140">
        <v>0.01</v>
      </c>
      <c r="K12140">
        <v>0.05</v>
      </c>
      <c r="L12140">
        <v>76</v>
      </c>
      <c r="M12140">
        <v>36</v>
      </c>
      <c r="N12140">
        <v>7.7</v>
      </c>
      <c r="O12140">
        <v>326</v>
      </c>
      <c r="P12140" t="s">
        <v>773</v>
      </c>
      <c r="Q12140" t="s">
        <v>53</v>
      </c>
    </row>
    <row r="12141" spans="1:17" x14ac:dyDescent="0.3">
      <c r="A12141" t="s">
        <v>10846</v>
      </c>
      <c r="B12141" t="s">
        <v>49</v>
      </c>
      <c r="C12141" t="str">
        <f t="shared" si="189"/>
        <v>2k10s</v>
      </c>
      <c r="D12141">
        <v>2010</v>
      </c>
      <c r="E12141" t="s">
        <v>37</v>
      </c>
      <c r="F12141" t="s">
        <v>5463</v>
      </c>
      <c r="G12141">
        <v>0.04</v>
      </c>
      <c r="H12141">
        <v>0</v>
      </c>
      <c r="I12141">
        <v>0</v>
      </c>
      <c r="J12141">
        <v>0.01</v>
      </c>
      <c r="K12141">
        <v>0.05</v>
      </c>
      <c r="L12141">
        <v>45</v>
      </c>
      <c r="M12141">
        <v>7</v>
      </c>
      <c r="N12141" t="s">
        <v>203</v>
      </c>
      <c r="P12141" t="s">
        <v>3048</v>
      </c>
      <c r="Q12141" t="s">
        <v>88</v>
      </c>
    </row>
    <row r="12142" spans="1:17" x14ac:dyDescent="0.3">
      <c r="A12142" t="s">
        <v>10675</v>
      </c>
      <c r="B12142" t="s">
        <v>32</v>
      </c>
      <c r="C12142" t="str">
        <f t="shared" si="189"/>
        <v>2k10s</v>
      </c>
      <c r="D12142">
        <v>2010</v>
      </c>
      <c r="E12142" t="s">
        <v>86</v>
      </c>
      <c r="F12142" t="s">
        <v>1787</v>
      </c>
      <c r="G12142">
        <v>0.04</v>
      </c>
      <c r="H12142">
        <v>0</v>
      </c>
      <c r="I12142">
        <v>0</v>
      </c>
      <c r="J12142">
        <v>0</v>
      </c>
      <c r="K12142">
        <v>0.05</v>
      </c>
      <c r="N12142" t="s">
        <v>203</v>
      </c>
      <c r="P12142" t="s">
        <v>3594</v>
      </c>
      <c r="Q12142" t="s">
        <v>88</v>
      </c>
    </row>
    <row r="12143" spans="1:17" x14ac:dyDescent="0.3">
      <c r="A12143" t="s">
        <v>10889</v>
      </c>
      <c r="B12143" t="s">
        <v>148</v>
      </c>
      <c r="C12143" t="str">
        <f t="shared" si="189"/>
        <v>2k10s</v>
      </c>
      <c r="D12143">
        <v>2010</v>
      </c>
      <c r="E12143" t="s">
        <v>272</v>
      </c>
      <c r="F12143" t="s">
        <v>10890</v>
      </c>
      <c r="G12143">
        <v>0</v>
      </c>
      <c r="H12143">
        <v>0.04</v>
      </c>
      <c r="I12143">
        <v>0</v>
      </c>
      <c r="J12143">
        <v>0.01</v>
      </c>
      <c r="K12143">
        <v>0.05</v>
      </c>
      <c r="L12143">
        <v>79</v>
      </c>
      <c r="M12143">
        <v>28</v>
      </c>
      <c r="N12143">
        <v>6.8</v>
      </c>
      <c r="O12143">
        <v>185</v>
      </c>
      <c r="P12143" t="s">
        <v>2435</v>
      </c>
      <c r="Q12143" t="s">
        <v>112</v>
      </c>
    </row>
    <row r="12144" spans="1:17" x14ac:dyDescent="0.3">
      <c r="A12144" t="s">
        <v>10923</v>
      </c>
      <c r="B12144" t="s">
        <v>17</v>
      </c>
      <c r="C12144" t="str">
        <f t="shared" si="189"/>
        <v>2k10s</v>
      </c>
      <c r="D12144">
        <v>2010</v>
      </c>
      <c r="E12144" t="s">
        <v>39</v>
      </c>
      <c r="F12144" t="s">
        <v>6855</v>
      </c>
      <c r="G12144">
        <v>0.04</v>
      </c>
      <c r="H12144">
        <v>0</v>
      </c>
      <c r="I12144">
        <v>0</v>
      </c>
      <c r="J12144">
        <v>0</v>
      </c>
      <c r="K12144">
        <v>0.05</v>
      </c>
      <c r="N12144" t="s">
        <v>203</v>
      </c>
      <c r="P12144" t="s">
        <v>1787</v>
      </c>
      <c r="Q12144" t="s">
        <v>20</v>
      </c>
    </row>
    <row r="12145" spans="1:17" x14ac:dyDescent="0.3">
      <c r="A12145" t="s">
        <v>10927</v>
      </c>
      <c r="B12145" t="s">
        <v>148</v>
      </c>
      <c r="C12145" t="str">
        <f t="shared" si="189"/>
        <v>2k10s</v>
      </c>
      <c r="D12145">
        <v>2010</v>
      </c>
      <c r="E12145" t="s">
        <v>39</v>
      </c>
      <c r="F12145" t="s">
        <v>7658</v>
      </c>
      <c r="G12145">
        <v>0</v>
      </c>
      <c r="H12145">
        <v>0.04</v>
      </c>
      <c r="I12145">
        <v>0</v>
      </c>
      <c r="J12145">
        <v>0.01</v>
      </c>
      <c r="K12145">
        <v>0.05</v>
      </c>
      <c r="L12145">
        <v>49</v>
      </c>
      <c r="M12145">
        <v>5</v>
      </c>
      <c r="N12145">
        <v>6.2</v>
      </c>
      <c r="O12145">
        <v>27</v>
      </c>
      <c r="P12145" t="s">
        <v>10928</v>
      </c>
      <c r="Q12145" t="s">
        <v>20</v>
      </c>
    </row>
    <row r="12146" spans="1:17" x14ac:dyDescent="0.3">
      <c r="A12146" t="s">
        <v>10935</v>
      </c>
      <c r="B12146" t="s">
        <v>17</v>
      </c>
      <c r="C12146" t="str">
        <f t="shared" si="189"/>
        <v>2k10s</v>
      </c>
      <c r="D12146">
        <v>2010</v>
      </c>
      <c r="E12146" t="s">
        <v>18</v>
      </c>
      <c r="F12146" t="s">
        <v>10936</v>
      </c>
      <c r="G12146">
        <v>0.02</v>
      </c>
      <c r="H12146">
        <v>0.02</v>
      </c>
      <c r="I12146">
        <v>0</v>
      </c>
      <c r="J12146">
        <v>0</v>
      </c>
      <c r="K12146">
        <v>0.05</v>
      </c>
    </row>
    <row r="12147" spans="1:17" x14ac:dyDescent="0.3">
      <c r="A12147" t="s">
        <v>10846</v>
      </c>
      <c r="B12147" t="s">
        <v>44</v>
      </c>
      <c r="C12147" t="str">
        <f t="shared" si="189"/>
        <v>2k10s</v>
      </c>
      <c r="D12147">
        <v>2010</v>
      </c>
      <c r="E12147" t="s">
        <v>37</v>
      </c>
      <c r="F12147" t="s">
        <v>5463</v>
      </c>
      <c r="G12147">
        <v>0.04</v>
      </c>
      <c r="H12147">
        <v>0</v>
      </c>
      <c r="I12147">
        <v>0</v>
      </c>
      <c r="J12147">
        <v>0</v>
      </c>
      <c r="K12147">
        <v>0.05</v>
      </c>
      <c r="L12147">
        <v>48</v>
      </c>
      <c r="M12147">
        <v>7</v>
      </c>
      <c r="N12147">
        <v>4.8</v>
      </c>
      <c r="O12147">
        <v>4</v>
      </c>
      <c r="P12147" t="s">
        <v>3048</v>
      </c>
      <c r="Q12147" t="s">
        <v>88</v>
      </c>
    </row>
    <row r="12148" spans="1:17" x14ac:dyDescent="0.3">
      <c r="A12148" t="s">
        <v>10983</v>
      </c>
      <c r="B12148" t="s">
        <v>32</v>
      </c>
      <c r="C12148" t="str">
        <f t="shared" si="189"/>
        <v>2k10s</v>
      </c>
      <c r="D12148">
        <v>2010</v>
      </c>
      <c r="E12148" t="s">
        <v>18</v>
      </c>
      <c r="F12148" t="s">
        <v>3561</v>
      </c>
      <c r="G12148">
        <v>0.04</v>
      </c>
      <c r="H12148">
        <v>0</v>
      </c>
      <c r="I12148">
        <v>0</v>
      </c>
      <c r="J12148">
        <v>0</v>
      </c>
      <c r="K12148">
        <v>0.05</v>
      </c>
    </row>
    <row r="12149" spans="1:17" x14ac:dyDescent="0.3">
      <c r="A12149" t="s">
        <v>4495</v>
      </c>
      <c r="B12149" t="s">
        <v>148</v>
      </c>
      <c r="C12149" t="str">
        <f t="shared" si="189"/>
        <v>2k10s</v>
      </c>
      <c r="D12149">
        <v>2010</v>
      </c>
      <c r="E12149" t="s">
        <v>34</v>
      </c>
      <c r="F12149" t="s">
        <v>267</v>
      </c>
      <c r="G12149">
        <v>0.04</v>
      </c>
      <c r="H12149">
        <v>0</v>
      </c>
      <c r="I12149">
        <v>0</v>
      </c>
      <c r="J12149">
        <v>0</v>
      </c>
      <c r="K12149">
        <v>0.05</v>
      </c>
      <c r="N12149" t="s">
        <v>203</v>
      </c>
      <c r="P12149" t="s">
        <v>2049</v>
      </c>
      <c r="Q12149" t="s">
        <v>3942</v>
      </c>
    </row>
    <row r="12150" spans="1:17" x14ac:dyDescent="0.3">
      <c r="A12150" t="s">
        <v>10988</v>
      </c>
      <c r="B12150" t="s">
        <v>32</v>
      </c>
      <c r="C12150" t="str">
        <f t="shared" si="189"/>
        <v>2k10s</v>
      </c>
      <c r="D12150">
        <v>2010</v>
      </c>
      <c r="E12150" t="s">
        <v>18</v>
      </c>
      <c r="F12150" t="s">
        <v>2748</v>
      </c>
      <c r="G12150">
        <v>0.04</v>
      </c>
      <c r="H12150">
        <v>0</v>
      </c>
      <c r="I12150">
        <v>0.01</v>
      </c>
      <c r="J12150">
        <v>0</v>
      </c>
      <c r="K12150">
        <v>0.05</v>
      </c>
      <c r="N12150" t="s">
        <v>203</v>
      </c>
      <c r="P12150" t="s">
        <v>10989</v>
      </c>
      <c r="Q12150" t="s">
        <v>88</v>
      </c>
    </row>
    <row r="12151" spans="1:17" x14ac:dyDescent="0.3">
      <c r="A12151" t="s">
        <v>11005</v>
      </c>
      <c r="B12151" t="s">
        <v>32</v>
      </c>
      <c r="C12151" t="str">
        <f t="shared" si="189"/>
        <v>2k10s</v>
      </c>
      <c r="D12151">
        <v>2010</v>
      </c>
      <c r="E12151" t="s">
        <v>24</v>
      </c>
      <c r="F12151" t="s">
        <v>111</v>
      </c>
      <c r="G12151">
        <v>0.04</v>
      </c>
      <c r="H12151">
        <v>0</v>
      </c>
      <c r="I12151">
        <v>0</v>
      </c>
      <c r="J12151">
        <v>0</v>
      </c>
      <c r="K12151">
        <v>0.05</v>
      </c>
      <c r="N12151" t="s">
        <v>203</v>
      </c>
      <c r="P12151" t="s">
        <v>11006</v>
      </c>
      <c r="Q12151" t="s">
        <v>20</v>
      </c>
    </row>
    <row r="12152" spans="1:17" x14ac:dyDescent="0.3">
      <c r="A12152" t="s">
        <v>11015</v>
      </c>
      <c r="B12152" t="s">
        <v>44</v>
      </c>
      <c r="C12152" t="str">
        <f t="shared" si="189"/>
        <v>2k10s</v>
      </c>
      <c r="D12152">
        <v>2010</v>
      </c>
      <c r="E12152" t="s">
        <v>24</v>
      </c>
      <c r="F12152" t="s">
        <v>45</v>
      </c>
      <c r="G12152">
        <v>0</v>
      </c>
      <c r="H12152">
        <v>0.04</v>
      </c>
      <c r="I12152">
        <v>0</v>
      </c>
      <c r="J12152">
        <v>0.01</v>
      </c>
      <c r="K12152">
        <v>0.04</v>
      </c>
    </row>
    <row r="12153" spans="1:17" x14ac:dyDescent="0.3">
      <c r="A12153" t="s">
        <v>11032</v>
      </c>
      <c r="B12153" t="s">
        <v>32</v>
      </c>
      <c r="C12153" t="str">
        <f t="shared" si="189"/>
        <v>2k10s</v>
      </c>
      <c r="D12153">
        <v>2010</v>
      </c>
      <c r="E12153" t="s">
        <v>34</v>
      </c>
      <c r="F12153" t="s">
        <v>1708</v>
      </c>
      <c r="G12153">
        <v>0.04</v>
      </c>
      <c r="H12153">
        <v>0</v>
      </c>
      <c r="I12153">
        <v>0</v>
      </c>
      <c r="J12153">
        <v>0</v>
      </c>
      <c r="K12153">
        <v>0.04</v>
      </c>
    </row>
    <row r="12154" spans="1:17" x14ac:dyDescent="0.3">
      <c r="A12154" t="s">
        <v>10923</v>
      </c>
      <c r="B12154" t="s">
        <v>32</v>
      </c>
      <c r="C12154" t="str">
        <f t="shared" si="189"/>
        <v>2k10s</v>
      </c>
      <c r="D12154">
        <v>2010</v>
      </c>
      <c r="E12154" t="s">
        <v>39</v>
      </c>
      <c r="F12154" t="s">
        <v>6855</v>
      </c>
      <c r="G12154">
        <v>0.04</v>
      </c>
      <c r="H12154">
        <v>0</v>
      </c>
      <c r="I12154">
        <v>0</v>
      </c>
      <c r="J12154">
        <v>0</v>
      </c>
      <c r="K12154">
        <v>0.04</v>
      </c>
      <c r="N12154" t="s">
        <v>203</v>
      </c>
      <c r="P12154" t="s">
        <v>1787</v>
      </c>
      <c r="Q12154" t="s">
        <v>20</v>
      </c>
    </row>
    <row r="12155" spans="1:17" x14ac:dyDescent="0.3">
      <c r="A12155" t="s">
        <v>11043</v>
      </c>
      <c r="B12155" t="s">
        <v>32</v>
      </c>
      <c r="C12155" t="str">
        <f t="shared" si="189"/>
        <v>2k10s</v>
      </c>
      <c r="D12155">
        <v>2010</v>
      </c>
      <c r="E12155" t="s">
        <v>34</v>
      </c>
      <c r="F12155" t="s">
        <v>202</v>
      </c>
      <c r="G12155">
        <v>0.04</v>
      </c>
      <c r="H12155">
        <v>0</v>
      </c>
      <c r="I12155">
        <v>0</v>
      </c>
      <c r="J12155">
        <v>0</v>
      </c>
      <c r="K12155">
        <v>0.04</v>
      </c>
      <c r="N12155" t="s">
        <v>203</v>
      </c>
      <c r="P12155" t="s">
        <v>202</v>
      </c>
      <c r="Q12155" t="s">
        <v>20</v>
      </c>
    </row>
    <row r="12156" spans="1:17" x14ac:dyDescent="0.3">
      <c r="A12156" t="s">
        <v>11079</v>
      </c>
      <c r="B12156" t="s">
        <v>17</v>
      </c>
      <c r="C12156" t="str">
        <f t="shared" si="189"/>
        <v>2k10s</v>
      </c>
      <c r="D12156">
        <v>2010</v>
      </c>
      <c r="E12156" t="s">
        <v>24</v>
      </c>
      <c r="F12156" t="s">
        <v>3561</v>
      </c>
      <c r="G12156">
        <v>0.04</v>
      </c>
      <c r="H12156">
        <v>0</v>
      </c>
      <c r="I12156">
        <v>0</v>
      </c>
      <c r="J12156">
        <v>0</v>
      </c>
      <c r="K12156">
        <v>0.04</v>
      </c>
      <c r="N12156" t="s">
        <v>203</v>
      </c>
      <c r="P12156" t="s">
        <v>6201</v>
      </c>
      <c r="Q12156" t="s">
        <v>20</v>
      </c>
    </row>
    <row r="12157" spans="1:17" x14ac:dyDescent="0.3">
      <c r="A12157" t="s">
        <v>11082</v>
      </c>
      <c r="B12157" t="s">
        <v>159</v>
      </c>
      <c r="C12157" t="str">
        <f t="shared" si="189"/>
        <v>2k10s</v>
      </c>
      <c r="D12157">
        <v>2010</v>
      </c>
      <c r="E12157" t="s">
        <v>101</v>
      </c>
      <c r="F12157" t="s">
        <v>7990</v>
      </c>
      <c r="G12157">
        <v>0</v>
      </c>
      <c r="H12157">
        <v>0</v>
      </c>
      <c r="I12157">
        <v>0.04</v>
      </c>
      <c r="J12157">
        <v>0</v>
      </c>
      <c r="K12157">
        <v>0.04</v>
      </c>
    </row>
    <row r="12158" spans="1:17" x14ac:dyDescent="0.3">
      <c r="A12158" t="s">
        <v>11121</v>
      </c>
      <c r="B12158" t="s">
        <v>159</v>
      </c>
      <c r="C12158" t="str">
        <f t="shared" si="189"/>
        <v>2k10s</v>
      </c>
      <c r="D12158">
        <v>2010</v>
      </c>
      <c r="E12158" t="s">
        <v>101</v>
      </c>
      <c r="F12158" t="s">
        <v>1755</v>
      </c>
      <c r="G12158">
        <v>0</v>
      </c>
      <c r="H12158">
        <v>0</v>
      </c>
      <c r="I12158">
        <v>0.04</v>
      </c>
      <c r="J12158">
        <v>0</v>
      </c>
      <c r="K12158">
        <v>0.04</v>
      </c>
    </row>
    <row r="12159" spans="1:17" x14ac:dyDescent="0.3">
      <c r="A12159" t="s">
        <v>8814</v>
      </c>
      <c r="B12159" t="s">
        <v>44</v>
      </c>
      <c r="C12159" t="str">
        <f t="shared" si="189"/>
        <v>2k10s</v>
      </c>
      <c r="D12159">
        <v>2010</v>
      </c>
      <c r="E12159" t="s">
        <v>37</v>
      </c>
      <c r="F12159" t="s">
        <v>663</v>
      </c>
      <c r="G12159">
        <v>0.04</v>
      </c>
      <c r="H12159">
        <v>0</v>
      </c>
      <c r="I12159">
        <v>0</v>
      </c>
      <c r="J12159">
        <v>0</v>
      </c>
      <c r="K12159">
        <v>0.04</v>
      </c>
      <c r="L12159">
        <v>38</v>
      </c>
      <c r="M12159">
        <v>8</v>
      </c>
      <c r="N12159">
        <v>1.7</v>
      </c>
      <c r="O12159">
        <v>10</v>
      </c>
      <c r="P12159" t="s">
        <v>6777</v>
      </c>
      <c r="Q12159" t="s">
        <v>88</v>
      </c>
    </row>
    <row r="12160" spans="1:17" x14ac:dyDescent="0.3">
      <c r="A12160" t="s">
        <v>11138</v>
      </c>
      <c r="B12160" t="s">
        <v>32</v>
      </c>
      <c r="C12160" t="str">
        <f t="shared" si="189"/>
        <v>2k10s</v>
      </c>
      <c r="D12160">
        <v>2010</v>
      </c>
      <c r="E12160" t="s">
        <v>30</v>
      </c>
      <c r="F12160" t="s">
        <v>6681</v>
      </c>
      <c r="G12160">
        <v>0.04</v>
      </c>
      <c r="H12160">
        <v>0</v>
      </c>
      <c r="I12160">
        <v>0</v>
      </c>
      <c r="J12160">
        <v>0</v>
      </c>
      <c r="K12160">
        <v>0.04</v>
      </c>
      <c r="N12160" t="s">
        <v>203</v>
      </c>
      <c r="P12160" t="s">
        <v>11139</v>
      </c>
      <c r="Q12160" t="s">
        <v>20</v>
      </c>
    </row>
    <row r="12161" spans="1:17" x14ac:dyDescent="0.3">
      <c r="A12161" t="s">
        <v>2742</v>
      </c>
      <c r="B12161" t="s">
        <v>148</v>
      </c>
      <c r="C12161" t="str">
        <f t="shared" si="189"/>
        <v>2k10s</v>
      </c>
      <c r="D12161">
        <v>2010</v>
      </c>
      <c r="E12161" t="s">
        <v>24</v>
      </c>
      <c r="F12161" t="s">
        <v>568</v>
      </c>
      <c r="G12161">
        <v>0</v>
      </c>
      <c r="H12161">
        <v>0.04</v>
      </c>
      <c r="I12161">
        <v>0</v>
      </c>
      <c r="J12161">
        <v>0.01</v>
      </c>
      <c r="K12161">
        <v>0.04</v>
      </c>
      <c r="L12161">
        <v>79</v>
      </c>
      <c r="M12161">
        <v>18</v>
      </c>
      <c r="N12161">
        <v>8.1999999999999993</v>
      </c>
      <c r="O12161">
        <v>116</v>
      </c>
      <c r="P12161" t="s">
        <v>784</v>
      </c>
      <c r="Q12161" t="s">
        <v>112</v>
      </c>
    </row>
    <row r="12162" spans="1:17" x14ac:dyDescent="0.3">
      <c r="A12162" t="s">
        <v>10702</v>
      </c>
      <c r="B12162" t="s">
        <v>159</v>
      </c>
      <c r="C12162" t="str">
        <f t="shared" si="189"/>
        <v>2k10s</v>
      </c>
      <c r="D12162">
        <v>2010</v>
      </c>
      <c r="E12162" t="s">
        <v>101</v>
      </c>
      <c r="F12162" t="s">
        <v>10703</v>
      </c>
      <c r="G12162">
        <v>0</v>
      </c>
      <c r="H12162">
        <v>0</v>
      </c>
      <c r="I12162">
        <v>0.04</v>
      </c>
      <c r="J12162">
        <v>0</v>
      </c>
      <c r="K12162">
        <v>0.04</v>
      </c>
    </row>
    <row r="12163" spans="1:17" x14ac:dyDescent="0.3">
      <c r="A12163" t="s">
        <v>11188</v>
      </c>
      <c r="B12163" t="s">
        <v>159</v>
      </c>
      <c r="C12163" t="str">
        <f t="shared" ref="C12163:C12226" si="190">_xlfn.IFS(D12163&lt;1990,"80s",D12163&lt;2000,"90s",D12163&lt;2010,"2Ks",D12163&lt;2020,"2k10s")</f>
        <v>2k10s</v>
      </c>
      <c r="D12163">
        <v>2010</v>
      </c>
      <c r="E12163" t="s">
        <v>101</v>
      </c>
      <c r="F12163" t="s">
        <v>3403</v>
      </c>
      <c r="G12163">
        <v>0</v>
      </c>
      <c r="H12163">
        <v>0</v>
      </c>
      <c r="I12163">
        <v>0.04</v>
      </c>
      <c r="J12163">
        <v>0</v>
      </c>
      <c r="K12163">
        <v>0.04</v>
      </c>
    </row>
    <row r="12164" spans="1:17" x14ac:dyDescent="0.3">
      <c r="A12164" t="s">
        <v>11189</v>
      </c>
      <c r="B12164" t="s">
        <v>17</v>
      </c>
      <c r="C12164" t="str">
        <f t="shared" si="190"/>
        <v>2k10s</v>
      </c>
      <c r="D12164">
        <v>2010</v>
      </c>
      <c r="E12164" t="s">
        <v>1</v>
      </c>
      <c r="F12164" t="s">
        <v>11190</v>
      </c>
      <c r="G12164">
        <v>0.04</v>
      </c>
      <c r="H12164">
        <v>0</v>
      </c>
      <c r="I12164">
        <v>0</v>
      </c>
      <c r="J12164">
        <v>0</v>
      </c>
      <c r="K12164">
        <v>0.04</v>
      </c>
      <c r="L12164">
        <v>70</v>
      </c>
      <c r="M12164">
        <v>10</v>
      </c>
      <c r="N12164">
        <v>8.6</v>
      </c>
      <c r="O12164">
        <v>7</v>
      </c>
      <c r="P12164" t="s">
        <v>11191</v>
      </c>
      <c r="Q12164" t="s">
        <v>112</v>
      </c>
    </row>
    <row r="12165" spans="1:17" x14ac:dyDescent="0.3">
      <c r="A12165" t="s">
        <v>11203</v>
      </c>
      <c r="B12165" t="s">
        <v>32</v>
      </c>
      <c r="C12165" t="str">
        <f t="shared" si="190"/>
        <v>2k10s</v>
      </c>
      <c r="D12165">
        <v>2010</v>
      </c>
      <c r="E12165" t="s">
        <v>28</v>
      </c>
      <c r="F12165" t="s">
        <v>372</v>
      </c>
      <c r="G12165">
        <v>0</v>
      </c>
      <c r="H12165">
        <v>0</v>
      </c>
      <c r="I12165">
        <v>0.04</v>
      </c>
      <c r="J12165">
        <v>0</v>
      </c>
      <c r="K12165">
        <v>0.04</v>
      </c>
    </row>
    <row r="12166" spans="1:17" x14ac:dyDescent="0.3">
      <c r="A12166" t="s">
        <v>11216</v>
      </c>
      <c r="B12166" t="s">
        <v>32</v>
      </c>
      <c r="C12166" t="str">
        <f t="shared" si="190"/>
        <v>2k10s</v>
      </c>
      <c r="D12166">
        <v>2010</v>
      </c>
      <c r="E12166" t="s">
        <v>39</v>
      </c>
      <c r="F12166" t="s">
        <v>484</v>
      </c>
      <c r="G12166">
        <v>0.04</v>
      </c>
      <c r="H12166">
        <v>0</v>
      </c>
      <c r="I12166">
        <v>0</v>
      </c>
      <c r="J12166">
        <v>0</v>
      </c>
      <c r="K12166">
        <v>0.04</v>
      </c>
    </row>
    <row r="12167" spans="1:17" x14ac:dyDescent="0.3">
      <c r="A12167" t="s">
        <v>11225</v>
      </c>
      <c r="B12167" t="s">
        <v>49</v>
      </c>
      <c r="C12167" t="str">
        <f t="shared" si="190"/>
        <v>2k10s</v>
      </c>
      <c r="D12167">
        <v>2010</v>
      </c>
      <c r="E12167" t="s">
        <v>18</v>
      </c>
      <c r="F12167" t="s">
        <v>933</v>
      </c>
      <c r="G12167">
        <v>0</v>
      </c>
      <c r="H12167">
        <v>0</v>
      </c>
      <c r="I12167">
        <v>0.04</v>
      </c>
      <c r="J12167">
        <v>0</v>
      </c>
      <c r="K12167">
        <v>0.04</v>
      </c>
    </row>
    <row r="12168" spans="1:17" x14ac:dyDescent="0.3">
      <c r="A12168" t="s">
        <v>11227</v>
      </c>
      <c r="B12168" t="s">
        <v>32</v>
      </c>
      <c r="C12168" t="str">
        <f t="shared" si="190"/>
        <v>2k10s</v>
      </c>
      <c r="D12168">
        <v>2010</v>
      </c>
      <c r="E12168" t="s">
        <v>50</v>
      </c>
      <c r="F12168" t="s">
        <v>372</v>
      </c>
      <c r="G12168">
        <v>0</v>
      </c>
      <c r="H12168">
        <v>0</v>
      </c>
      <c r="I12168">
        <v>0.04</v>
      </c>
      <c r="J12168">
        <v>0</v>
      </c>
      <c r="K12168">
        <v>0.04</v>
      </c>
    </row>
    <row r="12169" spans="1:17" x14ac:dyDescent="0.3">
      <c r="A12169" t="s">
        <v>10419</v>
      </c>
      <c r="B12169" t="s">
        <v>17</v>
      </c>
      <c r="C12169" t="str">
        <f t="shared" si="190"/>
        <v>2k10s</v>
      </c>
      <c r="D12169">
        <v>2010</v>
      </c>
      <c r="E12169" t="s">
        <v>101</v>
      </c>
      <c r="F12169" t="s">
        <v>234</v>
      </c>
      <c r="G12169">
        <v>0.03</v>
      </c>
      <c r="H12169">
        <v>0</v>
      </c>
      <c r="I12169">
        <v>0</v>
      </c>
      <c r="J12169">
        <v>0</v>
      </c>
      <c r="K12169">
        <v>0.04</v>
      </c>
    </row>
    <row r="12170" spans="1:17" x14ac:dyDescent="0.3">
      <c r="A12170" t="s">
        <v>11246</v>
      </c>
      <c r="B12170" t="s">
        <v>17</v>
      </c>
      <c r="C12170" t="str">
        <f t="shared" si="190"/>
        <v>2k10s</v>
      </c>
      <c r="D12170">
        <v>2010</v>
      </c>
      <c r="E12170" t="s">
        <v>18</v>
      </c>
      <c r="F12170" t="s">
        <v>1091</v>
      </c>
      <c r="G12170">
        <v>0.03</v>
      </c>
      <c r="H12170">
        <v>0</v>
      </c>
      <c r="I12170">
        <v>0</v>
      </c>
      <c r="J12170">
        <v>0</v>
      </c>
      <c r="K12170">
        <v>0.04</v>
      </c>
    </row>
    <row r="12171" spans="1:17" x14ac:dyDescent="0.3">
      <c r="A12171" t="s">
        <v>8670</v>
      </c>
      <c r="B12171" t="s">
        <v>32</v>
      </c>
      <c r="C12171" t="str">
        <f t="shared" si="190"/>
        <v>2k10s</v>
      </c>
      <c r="D12171">
        <v>2010</v>
      </c>
      <c r="E12171" t="s">
        <v>34</v>
      </c>
      <c r="F12171" t="s">
        <v>111</v>
      </c>
      <c r="G12171">
        <v>0.04</v>
      </c>
      <c r="H12171">
        <v>0</v>
      </c>
      <c r="I12171">
        <v>0</v>
      </c>
      <c r="J12171">
        <v>0</v>
      </c>
      <c r="K12171">
        <v>0.04</v>
      </c>
      <c r="N12171" t="s">
        <v>203</v>
      </c>
      <c r="P12171" t="s">
        <v>2513</v>
      </c>
      <c r="Q12171" t="s">
        <v>20</v>
      </c>
    </row>
    <row r="12172" spans="1:17" x14ac:dyDescent="0.3">
      <c r="A12172" t="s">
        <v>1285</v>
      </c>
      <c r="B12172" t="s">
        <v>49</v>
      </c>
      <c r="C12172" t="str">
        <f t="shared" si="190"/>
        <v>2k10s</v>
      </c>
      <c r="D12172">
        <v>2010</v>
      </c>
      <c r="E12172" t="s">
        <v>1</v>
      </c>
      <c r="F12172" t="s">
        <v>68</v>
      </c>
      <c r="G12172">
        <v>0</v>
      </c>
      <c r="H12172">
        <v>0.03</v>
      </c>
      <c r="I12172">
        <v>0</v>
      </c>
      <c r="J12172">
        <v>0.01</v>
      </c>
      <c r="K12172">
        <v>0.04</v>
      </c>
    </row>
    <row r="12173" spans="1:17" x14ac:dyDescent="0.3">
      <c r="A12173" t="s">
        <v>11277</v>
      </c>
      <c r="B12173" t="s">
        <v>148</v>
      </c>
      <c r="C12173" t="str">
        <f t="shared" si="190"/>
        <v>2k10s</v>
      </c>
      <c r="D12173">
        <v>2010</v>
      </c>
      <c r="E12173" t="s">
        <v>272</v>
      </c>
      <c r="F12173" t="s">
        <v>4719</v>
      </c>
      <c r="G12173">
        <v>0.03</v>
      </c>
      <c r="H12173">
        <v>0</v>
      </c>
      <c r="I12173">
        <v>0</v>
      </c>
      <c r="J12173">
        <v>0</v>
      </c>
      <c r="K12173">
        <v>0.04</v>
      </c>
      <c r="L12173">
        <v>66</v>
      </c>
      <c r="M12173">
        <v>18</v>
      </c>
      <c r="N12173">
        <v>6.4</v>
      </c>
      <c r="O12173">
        <v>34</v>
      </c>
      <c r="P12173" t="s">
        <v>6481</v>
      </c>
      <c r="Q12173" t="s">
        <v>20</v>
      </c>
    </row>
    <row r="12174" spans="1:17" x14ac:dyDescent="0.3">
      <c r="A12174" t="s">
        <v>10983</v>
      </c>
      <c r="B12174" t="s">
        <v>17</v>
      </c>
      <c r="C12174" t="str">
        <f t="shared" si="190"/>
        <v>2k10s</v>
      </c>
      <c r="D12174">
        <v>2010</v>
      </c>
      <c r="E12174" t="s">
        <v>18</v>
      </c>
      <c r="F12174" t="s">
        <v>1091</v>
      </c>
      <c r="G12174">
        <v>0.04</v>
      </c>
      <c r="H12174">
        <v>0</v>
      </c>
      <c r="I12174">
        <v>0</v>
      </c>
      <c r="J12174">
        <v>0</v>
      </c>
      <c r="K12174">
        <v>0.04</v>
      </c>
    </row>
    <row r="12175" spans="1:17" x14ac:dyDescent="0.3">
      <c r="A12175" t="s">
        <v>11297</v>
      </c>
      <c r="B12175" t="s">
        <v>32</v>
      </c>
      <c r="C12175" t="str">
        <f t="shared" si="190"/>
        <v>2k10s</v>
      </c>
      <c r="D12175">
        <v>2010</v>
      </c>
      <c r="E12175" t="s">
        <v>101</v>
      </c>
      <c r="F12175" t="s">
        <v>234</v>
      </c>
      <c r="G12175">
        <v>0</v>
      </c>
      <c r="H12175">
        <v>0</v>
      </c>
      <c r="I12175">
        <v>0.04</v>
      </c>
      <c r="J12175">
        <v>0</v>
      </c>
      <c r="K12175">
        <v>0.04</v>
      </c>
    </row>
    <row r="12176" spans="1:17" x14ac:dyDescent="0.3">
      <c r="A12176" t="s">
        <v>11300</v>
      </c>
      <c r="B12176" t="s">
        <v>17</v>
      </c>
      <c r="C12176" t="str">
        <f t="shared" si="190"/>
        <v>2k10s</v>
      </c>
      <c r="D12176">
        <v>2010</v>
      </c>
      <c r="E12176" t="s">
        <v>86</v>
      </c>
      <c r="F12176" t="s">
        <v>372</v>
      </c>
      <c r="G12176">
        <v>0</v>
      </c>
      <c r="H12176">
        <v>0</v>
      </c>
      <c r="I12176">
        <v>0.04</v>
      </c>
      <c r="J12176">
        <v>0</v>
      </c>
      <c r="K12176">
        <v>0.04</v>
      </c>
    </row>
    <row r="12177" spans="1:17" x14ac:dyDescent="0.3">
      <c r="A12177" t="s">
        <v>6234</v>
      </c>
      <c r="B12177" t="s">
        <v>148</v>
      </c>
      <c r="C12177" t="str">
        <f t="shared" si="190"/>
        <v>2k10s</v>
      </c>
      <c r="D12177">
        <v>2010</v>
      </c>
      <c r="E12177" t="s">
        <v>101</v>
      </c>
      <c r="F12177" t="s">
        <v>111</v>
      </c>
      <c r="G12177">
        <v>0</v>
      </c>
      <c r="H12177">
        <v>0.03</v>
      </c>
      <c r="I12177">
        <v>0</v>
      </c>
      <c r="J12177">
        <v>0.01</v>
      </c>
      <c r="K12177">
        <v>0.04</v>
      </c>
      <c r="L12177">
        <v>47</v>
      </c>
      <c r="M12177">
        <v>5</v>
      </c>
      <c r="N12177">
        <v>5.5</v>
      </c>
      <c r="O12177">
        <v>6</v>
      </c>
      <c r="P12177" t="s">
        <v>3903</v>
      </c>
      <c r="Q12177" t="s">
        <v>53</v>
      </c>
    </row>
    <row r="12178" spans="1:17" x14ac:dyDescent="0.3">
      <c r="A12178" t="s">
        <v>11319</v>
      </c>
      <c r="B12178" t="s">
        <v>148</v>
      </c>
      <c r="C12178" t="str">
        <f t="shared" si="190"/>
        <v>2k10s</v>
      </c>
      <c r="D12178">
        <v>2010</v>
      </c>
      <c r="E12178" t="s">
        <v>28</v>
      </c>
      <c r="F12178" t="s">
        <v>134</v>
      </c>
      <c r="G12178">
        <v>0</v>
      </c>
      <c r="H12178">
        <v>0.03</v>
      </c>
      <c r="I12178">
        <v>0</v>
      </c>
      <c r="J12178">
        <v>0.01</v>
      </c>
      <c r="K12178">
        <v>0.04</v>
      </c>
    </row>
    <row r="12179" spans="1:17" x14ac:dyDescent="0.3">
      <c r="A12179" t="s">
        <v>11328</v>
      </c>
      <c r="B12179" t="s">
        <v>159</v>
      </c>
      <c r="C12179" t="str">
        <f t="shared" si="190"/>
        <v>2k10s</v>
      </c>
      <c r="D12179">
        <v>2010</v>
      </c>
      <c r="E12179" t="s">
        <v>101</v>
      </c>
      <c r="F12179" t="s">
        <v>2780</v>
      </c>
      <c r="G12179">
        <v>0</v>
      </c>
      <c r="H12179">
        <v>0</v>
      </c>
      <c r="I12179">
        <v>0.04</v>
      </c>
      <c r="J12179">
        <v>0</v>
      </c>
      <c r="K12179">
        <v>0.04</v>
      </c>
    </row>
    <row r="12180" spans="1:17" x14ac:dyDescent="0.3">
      <c r="A12180" t="s">
        <v>8714</v>
      </c>
      <c r="B12180" t="s">
        <v>55</v>
      </c>
      <c r="C12180" t="str">
        <f t="shared" si="190"/>
        <v>2k10s</v>
      </c>
      <c r="D12180">
        <v>2010</v>
      </c>
      <c r="E12180" t="s">
        <v>34</v>
      </c>
      <c r="F12180" t="s">
        <v>51</v>
      </c>
      <c r="G12180">
        <v>0.02</v>
      </c>
      <c r="H12180">
        <v>0.01</v>
      </c>
      <c r="I12180">
        <v>0</v>
      </c>
      <c r="J12180">
        <v>0</v>
      </c>
      <c r="K12180">
        <v>0.04</v>
      </c>
      <c r="N12180" t="s">
        <v>203</v>
      </c>
      <c r="P12180" t="s">
        <v>9173</v>
      </c>
      <c r="Q12180" t="s">
        <v>20</v>
      </c>
    </row>
    <row r="12181" spans="1:17" x14ac:dyDescent="0.3">
      <c r="A12181" t="s">
        <v>11349</v>
      </c>
      <c r="B12181" t="s">
        <v>159</v>
      </c>
      <c r="C12181" t="str">
        <f t="shared" si="190"/>
        <v>2k10s</v>
      </c>
      <c r="D12181">
        <v>2010</v>
      </c>
      <c r="E12181" t="s">
        <v>28</v>
      </c>
      <c r="F12181" t="s">
        <v>933</v>
      </c>
      <c r="G12181">
        <v>0</v>
      </c>
      <c r="H12181">
        <v>0</v>
      </c>
      <c r="I12181">
        <v>0.04</v>
      </c>
      <c r="J12181">
        <v>0</v>
      </c>
      <c r="K12181">
        <v>0.04</v>
      </c>
    </row>
    <row r="12182" spans="1:17" x14ac:dyDescent="0.3">
      <c r="A12182" t="s">
        <v>11351</v>
      </c>
      <c r="B12182" t="s">
        <v>17</v>
      </c>
      <c r="C12182" t="str">
        <f t="shared" si="190"/>
        <v>2k10s</v>
      </c>
      <c r="D12182">
        <v>2010</v>
      </c>
      <c r="E12182" t="s">
        <v>34</v>
      </c>
      <c r="F12182" t="s">
        <v>11352</v>
      </c>
      <c r="G12182">
        <v>0.04</v>
      </c>
      <c r="H12182">
        <v>0</v>
      </c>
      <c r="I12182">
        <v>0</v>
      </c>
      <c r="J12182">
        <v>0</v>
      </c>
      <c r="K12182">
        <v>0.04</v>
      </c>
      <c r="N12182" t="s">
        <v>203</v>
      </c>
      <c r="P12182" t="s">
        <v>3369</v>
      </c>
      <c r="Q12182" t="s">
        <v>20</v>
      </c>
    </row>
    <row r="12183" spans="1:17" x14ac:dyDescent="0.3">
      <c r="A12183" t="s">
        <v>8950</v>
      </c>
      <c r="B12183" t="s">
        <v>17</v>
      </c>
      <c r="C12183" t="str">
        <f t="shared" si="190"/>
        <v>2k10s</v>
      </c>
      <c r="D12183">
        <v>2010</v>
      </c>
      <c r="E12183" t="s">
        <v>34</v>
      </c>
      <c r="F12183" t="s">
        <v>4489</v>
      </c>
      <c r="G12183">
        <v>0.03</v>
      </c>
      <c r="H12183">
        <v>0</v>
      </c>
      <c r="I12183">
        <v>0</v>
      </c>
      <c r="J12183">
        <v>0</v>
      </c>
      <c r="K12183">
        <v>0.04</v>
      </c>
    </row>
    <row r="12184" spans="1:17" x14ac:dyDescent="0.3">
      <c r="A12184" t="s">
        <v>11362</v>
      </c>
      <c r="B12184" t="s">
        <v>32</v>
      </c>
      <c r="C12184" t="str">
        <f t="shared" si="190"/>
        <v>2k10s</v>
      </c>
      <c r="D12184">
        <v>2010</v>
      </c>
      <c r="E12184" t="s">
        <v>34</v>
      </c>
      <c r="F12184" t="s">
        <v>3561</v>
      </c>
      <c r="G12184">
        <v>0.04</v>
      </c>
      <c r="H12184">
        <v>0</v>
      </c>
      <c r="I12184">
        <v>0</v>
      </c>
      <c r="J12184">
        <v>0</v>
      </c>
      <c r="K12184">
        <v>0.04</v>
      </c>
    </row>
    <row r="12185" spans="1:17" x14ac:dyDescent="0.3">
      <c r="A12185" t="s">
        <v>11418</v>
      </c>
      <c r="B12185" t="s">
        <v>17</v>
      </c>
      <c r="C12185" t="str">
        <f t="shared" si="190"/>
        <v>2k10s</v>
      </c>
      <c r="D12185">
        <v>2010</v>
      </c>
      <c r="E12185" t="s">
        <v>101</v>
      </c>
      <c r="F12185" t="s">
        <v>1791</v>
      </c>
      <c r="G12185">
        <v>0</v>
      </c>
      <c r="H12185">
        <v>0.03</v>
      </c>
      <c r="I12185">
        <v>0</v>
      </c>
      <c r="J12185">
        <v>0</v>
      </c>
      <c r="K12185">
        <v>0.04</v>
      </c>
    </row>
    <row r="12186" spans="1:17" x14ac:dyDescent="0.3">
      <c r="A12186" t="s">
        <v>11425</v>
      </c>
      <c r="B12186" t="s">
        <v>159</v>
      </c>
      <c r="C12186" t="str">
        <f t="shared" si="190"/>
        <v>2k10s</v>
      </c>
      <c r="D12186">
        <v>2010</v>
      </c>
      <c r="E12186" t="s">
        <v>101</v>
      </c>
      <c r="F12186" t="s">
        <v>3403</v>
      </c>
      <c r="G12186">
        <v>0</v>
      </c>
      <c r="H12186">
        <v>0</v>
      </c>
      <c r="I12186">
        <v>0.04</v>
      </c>
      <c r="J12186">
        <v>0</v>
      </c>
      <c r="K12186">
        <v>0.04</v>
      </c>
    </row>
    <row r="12187" spans="1:17" x14ac:dyDescent="0.3">
      <c r="A12187" t="s">
        <v>11426</v>
      </c>
      <c r="B12187" t="s">
        <v>32</v>
      </c>
      <c r="C12187" t="str">
        <f t="shared" si="190"/>
        <v>2k10s</v>
      </c>
      <c r="D12187">
        <v>2010</v>
      </c>
      <c r="E12187" t="s">
        <v>34</v>
      </c>
      <c r="F12187" t="s">
        <v>1207</v>
      </c>
      <c r="G12187">
        <v>0</v>
      </c>
      <c r="H12187">
        <v>0</v>
      </c>
      <c r="I12187">
        <v>0.04</v>
      </c>
      <c r="J12187">
        <v>0</v>
      </c>
      <c r="K12187">
        <v>0.04</v>
      </c>
    </row>
    <row r="12188" spans="1:17" x14ac:dyDescent="0.3">
      <c r="A12188" t="s">
        <v>11428</v>
      </c>
      <c r="B12188" t="s">
        <v>44</v>
      </c>
      <c r="C12188" t="str">
        <f t="shared" si="190"/>
        <v>2k10s</v>
      </c>
      <c r="D12188">
        <v>2010</v>
      </c>
      <c r="E12188" t="s">
        <v>28</v>
      </c>
      <c r="F12188" t="s">
        <v>222</v>
      </c>
      <c r="G12188">
        <v>0</v>
      </c>
      <c r="H12188">
        <v>0</v>
      </c>
      <c r="I12188">
        <v>0.04</v>
      </c>
      <c r="J12188">
        <v>0</v>
      </c>
      <c r="K12188">
        <v>0.04</v>
      </c>
    </row>
    <row r="12189" spans="1:17" x14ac:dyDescent="0.3">
      <c r="A12189" t="s">
        <v>11469</v>
      </c>
      <c r="B12189" t="s">
        <v>159</v>
      </c>
      <c r="C12189" t="str">
        <f t="shared" si="190"/>
        <v>2k10s</v>
      </c>
      <c r="D12189">
        <v>2010</v>
      </c>
      <c r="E12189" t="s">
        <v>101</v>
      </c>
      <c r="F12189" t="s">
        <v>68</v>
      </c>
      <c r="G12189">
        <v>0</v>
      </c>
      <c r="H12189">
        <v>0</v>
      </c>
      <c r="I12189">
        <v>0.04</v>
      </c>
      <c r="J12189">
        <v>0</v>
      </c>
      <c r="K12189">
        <v>0.04</v>
      </c>
    </row>
    <row r="12190" spans="1:17" x14ac:dyDescent="0.3">
      <c r="A12190" t="s">
        <v>11470</v>
      </c>
      <c r="B12190" t="s">
        <v>32</v>
      </c>
      <c r="C12190" t="str">
        <f t="shared" si="190"/>
        <v>2k10s</v>
      </c>
      <c r="D12190">
        <v>2010</v>
      </c>
      <c r="E12190" t="s">
        <v>272</v>
      </c>
      <c r="F12190" t="s">
        <v>933</v>
      </c>
      <c r="G12190">
        <v>0</v>
      </c>
      <c r="H12190">
        <v>0</v>
      </c>
      <c r="I12190">
        <v>0.04</v>
      </c>
      <c r="J12190">
        <v>0</v>
      </c>
      <c r="K12190">
        <v>0.04</v>
      </c>
    </row>
    <row r="12191" spans="1:17" x14ac:dyDescent="0.3">
      <c r="A12191" t="s">
        <v>11476</v>
      </c>
      <c r="B12191" t="s">
        <v>32</v>
      </c>
      <c r="C12191" t="str">
        <f t="shared" si="190"/>
        <v>2k10s</v>
      </c>
      <c r="D12191">
        <v>2010</v>
      </c>
      <c r="E12191" t="s">
        <v>30</v>
      </c>
      <c r="F12191" t="s">
        <v>6681</v>
      </c>
      <c r="G12191">
        <v>0.02</v>
      </c>
      <c r="H12191">
        <v>0.01</v>
      </c>
      <c r="I12191">
        <v>0</v>
      </c>
      <c r="J12191">
        <v>0</v>
      </c>
      <c r="K12191">
        <v>0.04</v>
      </c>
      <c r="N12191" t="s">
        <v>203</v>
      </c>
      <c r="P12191" t="s">
        <v>11139</v>
      </c>
      <c r="Q12191" t="s">
        <v>20</v>
      </c>
    </row>
    <row r="12192" spans="1:17" x14ac:dyDescent="0.3">
      <c r="A12192" t="s">
        <v>11492</v>
      </c>
      <c r="B12192" t="s">
        <v>32</v>
      </c>
      <c r="C12192" t="str">
        <f t="shared" si="190"/>
        <v>2k10s</v>
      </c>
      <c r="D12192">
        <v>2010</v>
      </c>
      <c r="E12192" t="s">
        <v>39</v>
      </c>
      <c r="F12192" t="s">
        <v>1091</v>
      </c>
      <c r="G12192">
        <v>0.03</v>
      </c>
      <c r="H12192">
        <v>0</v>
      </c>
      <c r="I12192">
        <v>0</v>
      </c>
      <c r="J12192">
        <v>0</v>
      </c>
      <c r="K12192">
        <v>0.04</v>
      </c>
      <c r="N12192" t="s">
        <v>203</v>
      </c>
      <c r="P12192" t="s">
        <v>1642</v>
      </c>
      <c r="Q12192" t="s">
        <v>20</v>
      </c>
    </row>
    <row r="12193" spans="1:17" x14ac:dyDescent="0.3">
      <c r="A12193" t="s">
        <v>11493</v>
      </c>
      <c r="B12193" t="s">
        <v>44</v>
      </c>
      <c r="C12193" t="str">
        <f t="shared" si="190"/>
        <v>2k10s</v>
      </c>
      <c r="D12193">
        <v>2010</v>
      </c>
      <c r="E12193" t="s">
        <v>37</v>
      </c>
      <c r="F12193" t="s">
        <v>5356</v>
      </c>
      <c r="G12193">
        <v>0</v>
      </c>
      <c r="H12193">
        <v>0</v>
      </c>
      <c r="I12193">
        <v>0.04</v>
      </c>
      <c r="J12193">
        <v>0</v>
      </c>
      <c r="K12193">
        <v>0.04</v>
      </c>
    </row>
    <row r="12194" spans="1:17" x14ac:dyDescent="0.3">
      <c r="A12194" t="s">
        <v>11512</v>
      </c>
      <c r="B12194" t="s">
        <v>32</v>
      </c>
      <c r="C12194" t="str">
        <f t="shared" si="190"/>
        <v>2k10s</v>
      </c>
      <c r="D12194">
        <v>2010</v>
      </c>
      <c r="E12194" t="s">
        <v>28</v>
      </c>
      <c r="F12194" t="s">
        <v>992</v>
      </c>
      <c r="G12194">
        <v>0</v>
      </c>
      <c r="H12194">
        <v>0</v>
      </c>
      <c r="I12194">
        <v>0.04</v>
      </c>
      <c r="J12194">
        <v>0</v>
      </c>
      <c r="K12194">
        <v>0.04</v>
      </c>
    </row>
    <row r="12195" spans="1:17" x14ac:dyDescent="0.3">
      <c r="A12195" t="s">
        <v>11514</v>
      </c>
      <c r="B12195" t="s">
        <v>159</v>
      </c>
      <c r="C12195" t="str">
        <f t="shared" si="190"/>
        <v>2k10s</v>
      </c>
      <c r="D12195">
        <v>2010</v>
      </c>
      <c r="E12195" t="s">
        <v>101</v>
      </c>
      <c r="F12195" t="s">
        <v>10836</v>
      </c>
      <c r="G12195">
        <v>0</v>
      </c>
      <c r="H12195">
        <v>0</v>
      </c>
      <c r="I12195">
        <v>0.04</v>
      </c>
      <c r="J12195">
        <v>0</v>
      </c>
      <c r="K12195">
        <v>0.04</v>
      </c>
    </row>
    <row r="12196" spans="1:17" x14ac:dyDescent="0.3">
      <c r="A12196" t="s">
        <v>11521</v>
      </c>
      <c r="B12196" t="s">
        <v>148</v>
      </c>
      <c r="C12196" t="str">
        <f t="shared" si="190"/>
        <v>2k10s</v>
      </c>
      <c r="D12196">
        <v>2010</v>
      </c>
      <c r="E12196" t="s">
        <v>272</v>
      </c>
      <c r="F12196" t="s">
        <v>4719</v>
      </c>
      <c r="G12196">
        <v>0</v>
      </c>
      <c r="H12196">
        <v>0.03</v>
      </c>
      <c r="I12196">
        <v>0</v>
      </c>
      <c r="J12196">
        <v>0.01</v>
      </c>
      <c r="K12196">
        <v>0.04</v>
      </c>
      <c r="N12196">
        <v>7.9</v>
      </c>
      <c r="O12196">
        <v>19</v>
      </c>
      <c r="P12196" t="s">
        <v>11522</v>
      </c>
      <c r="Q12196" t="s">
        <v>88</v>
      </c>
    </row>
    <row r="12197" spans="1:17" x14ac:dyDescent="0.3">
      <c r="A12197" t="s">
        <v>6371</v>
      </c>
      <c r="B12197" t="s">
        <v>49</v>
      </c>
      <c r="C12197" t="str">
        <f t="shared" si="190"/>
        <v>2k10s</v>
      </c>
      <c r="D12197">
        <v>2010</v>
      </c>
      <c r="E12197" t="s">
        <v>37</v>
      </c>
      <c r="F12197" t="s">
        <v>663</v>
      </c>
      <c r="G12197">
        <v>0.03</v>
      </c>
      <c r="H12197">
        <v>0</v>
      </c>
      <c r="I12197">
        <v>0</v>
      </c>
      <c r="J12197">
        <v>0</v>
      </c>
      <c r="K12197">
        <v>0.04</v>
      </c>
      <c r="L12197">
        <v>46</v>
      </c>
      <c r="M12197">
        <v>5</v>
      </c>
      <c r="N12197" t="s">
        <v>203</v>
      </c>
      <c r="P12197" t="s">
        <v>6372</v>
      </c>
      <c r="Q12197" t="s">
        <v>112</v>
      </c>
    </row>
    <row r="12198" spans="1:17" x14ac:dyDescent="0.3">
      <c r="A12198" t="s">
        <v>11547</v>
      </c>
      <c r="B12198" t="s">
        <v>49</v>
      </c>
      <c r="C12198" t="str">
        <f t="shared" si="190"/>
        <v>2k10s</v>
      </c>
      <c r="D12198">
        <v>2010</v>
      </c>
      <c r="E12198" t="s">
        <v>34</v>
      </c>
      <c r="F12198" t="s">
        <v>1091</v>
      </c>
      <c r="G12198">
        <v>0</v>
      </c>
      <c r="H12198">
        <v>0</v>
      </c>
      <c r="I12198">
        <v>0.03</v>
      </c>
      <c r="J12198">
        <v>0</v>
      </c>
      <c r="K12198">
        <v>0.03</v>
      </c>
    </row>
    <row r="12199" spans="1:17" x14ac:dyDescent="0.3">
      <c r="A12199" t="s">
        <v>11551</v>
      </c>
      <c r="B12199" t="s">
        <v>17</v>
      </c>
      <c r="C12199" t="str">
        <f t="shared" si="190"/>
        <v>2k10s</v>
      </c>
      <c r="D12199">
        <v>2010</v>
      </c>
      <c r="E12199" t="s">
        <v>37</v>
      </c>
      <c r="F12199" t="s">
        <v>8430</v>
      </c>
      <c r="G12199">
        <v>0.03</v>
      </c>
      <c r="H12199">
        <v>0</v>
      </c>
      <c r="I12199">
        <v>0</v>
      </c>
      <c r="J12199">
        <v>0</v>
      </c>
      <c r="K12199">
        <v>0.03</v>
      </c>
      <c r="N12199" t="s">
        <v>203</v>
      </c>
      <c r="P12199" t="s">
        <v>3510</v>
      </c>
      <c r="Q12199" t="s">
        <v>88</v>
      </c>
    </row>
    <row r="12200" spans="1:17" x14ac:dyDescent="0.3">
      <c r="A12200" t="s">
        <v>11557</v>
      </c>
      <c r="B12200" t="s">
        <v>32</v>
      </c>
      <c r="C12200" t="str">
        <f t="shared" si="190"/>
        <v>2k10s</v>
      </c>
      <c r="D12200">
        <v>2010</v>
      </c>
      <c r="E12200" t="s">
        <v>34</v>
      </c>
      <c r="F12200" t="s">
        <v>1642</v>
      </c>
      <c r="G12200">
        <v>0.03</v>
      </c>
      <c r="H12200">
        <v>0</v>
      </c>
      <c r="I12200">
        <v>0</v>
      </c>
      <c r="J12200">
        <v>0</v>
      </c>
      <c r="K12200">
        <v>0.03</v>
      </c>
      <c r="N12200" t="s">
        <v>203</v>
      </c>
      <c r="P12200" t="s">
        <v>1642</v>
      </c>
      <c r="Q12200" t="s">
        <v>20</v>
      </c>
    </row>
    <row r="12201" spans="1:17" x14ac:dyDescent="0.3">
      <c r="A12201" t="s">
        <v>4124</v>
      </c>
      <c r="B12201" t="s">
        <v>148</v>
      </c>
      <c r="C12201" t="str">
        <f t="shared" si="190"/>
        <v>2k10s</v>
      </c>
      <c r="D12201">
        <v>2010</v>
      </c>
      <c r="E12201" t="s">
        <v>28</v>
      </c>
      <c r="F12201" t="s">
        <v>151</v>
      </c>
      <c r="G12201">
        <v>0</v>
      </c>
      <c r="H12201">
        <v>0.03</v>
      </c>
      <c r="I12201">
        <v>0</v>
      </c>
      <c r="J12201">
        <v>0.01</v>
      </c>
      <c r="K12201">
        <v>0.03</v>
      </c>
      <c r="L12201">
        <v>72</v>
      </c>
      <c r="M12201">
        <v>25</v>
      </c>
      <c r="N12201">
        <v>7.5</v>
      </c>
      <c r="O12201">
        <v>511</v>
      </c>
      <c r="P12201" t="s">
        <v>401</v>
      </c>
      <c r="Q12201" t="s">
        <v>53</v>
      </c>
    </row>
    <row r="12202" spans="1:17" x14ac:dyDescent="0.3">
      <c r="A12202" t="s">
        <v>11657</v>
      </c>
      <c r="B12202" t="s">
        <v>17</v>
      </c>
      <c r="C12202" t="str">
        <f t="shared" si="190"/>
        <v>2k10s</v>
      </c>
      <c r="D12202">
        <v>2010</v>
      </c>
      <c r="E12202" t="s">
        <v>18</v>
      </c>
      <c r="F12202" t="s">
        <v>1642</v>
      </c>
      <c r="G12202">
        <v>0.03</v>
      </c>
      <c r="H12202">
        <v>0</v>
      </c>
      <c r="I12202">
        <v>0</v>
      </c>
      <c r="J12202">
        <v>0</v>
      </c>
      <c r="K12202">
        <v>0.03</v>
      </c>
    </row>
    <row r="12203" spans="1:17" x14ac:dyDescent="0.3">
      <c r="A12203" t="s">
        <v>11668</v>
      </c>
      <c r="B12203" t="s">
        <v>32</v>
      </c>
      <c r="C12203" t="str">
        <f t="shared" si="190"/>
        <v>2k10s</v>
      </c>
      <c r="D12203">
        <v>2010</v>
      </c>
      <c r="E12203" t="s">
        <v>39</v>
      </c>
      <c r="F12203" t="s">
        <v>234</v>
      </c>
      <c r="G12203">
        <v>0</v>
      </c>
      <c r="H12203">
        <v>0</v>
      </c>
      <c r="I12203">
        <v>0.03</v>
      </c>
      <c r="J12203">
        <v>0</v>
      </c>
      <c r="K12203">
        <v>0.03</v>
      </c>
    </row>
    <row r="12204" spans="1:17" x14ac:dyDescent="0.3">
      <c r="A12204" t="s">
        <v>11673</v>
      </c>
      <c r="B12204" t="s">
        <v>17</v>
      </c>
      <c r="C12204" t="str">
        <f t="shared" si="190"/>
        <v>2k10s</v>
      </c>
      <c r="D12204">
        <v>2010</v>
      </c>
      <c r="E12204" t="s">
        <v>24</v>
      </c>
      <c r="F12204" t="s">
        <v>2703</v>
      </c>
      <c r="G12204">
        <v>0.03</v>
      </c>
      <c r="H12204">
        <v>0</v>
      </c>
      <c r="I12204">
        <v>0</v>
      </c>
      <c r="J12204">
        <v>0</v>
      </c>
      <c r="K12204">
        <v>0.03</v>
      </c>
    </row>
    <row r="12205" spans="1:17" x14ac:dyDescent="0.3">
      <c r="A12205" t="s">
        <v>11694</v>
      </c>
      <c r="B12205" t="s">
        <v>32</v>
      </c>
      <c r="C12205" t="str">
        <f t="shared" si="190"/>
        <v>2k10s</v>
      </c>
      <c r="D12205">
        <v>2010</v>
      </c>
      <c r="E12205" t="s">
        <v>34</v>
      </c>
      <c r="F12205" t="s">
        <v>111</v>
      </c>
      <c r="G12205">
        <v>0.03</v>
      </c>
      <c r="H12205">
        <v>0</v>
      </c>
      <c r="I12205">
        <v>0</v>
      </c>
      <c r="J12205">
        <v>0</v>
      </c>
      <c r="K12205">
        <v>0.03</v>
      </c>
      <c r="N12205" t="s">
        <v>203</v>
      </c>
      <c r="P12205" t="s">
        <v>111</v>
      </c>
      <c r="Q12205" t="s">
        <v>112</v>
      </c>
    </row>
    <row r="12206" spans="1:17" x14ac:dyDescent="0.3">
      <c r="A12206" t="s">
        <v>6512</v>
      </c>
      <c r="B12206" t="s">
        <v>148</v>
      </c>
      <c r="C12206" t="str">
        <f t="shared" si="190"/>
        <v>2k10s</v>
      </c>
      <c r="D12206">
        <v>2010</v>
      </c>
      <c r="E12206" t="s">
        <v>39</v>
      </c>
      <c r="F12206" t="s">
        <v>11695</v>
      </c>
      <c r="G12206">
        <v>0</v>
      </c>
      <c r="H12206">
        <v>0.03</v>
      </c>
      <c r="I12206">
        <v>0</v>
      </c>
      <c r="J12206">
        <v>0</v>
      </c>
      <c r="K12206">
        <v>0.03</v>
      </c>
      <c r="L12206">
        <v>64</v>
      </c>
      <c r="M12206">
        <v>7</v>
      </c>
      <c r="N12206">
        <v>7.5</v>
      </c>
      <c r="O12206">
        <v>18</v>
      </c>
      <c r="P12206" t="s">
        <v>2893</v>
      </c>
      <c r="Q12206" t="s">
        <v>88</v>
      </c>
    </row>
    <row r="12207" spans="1:17" x14ac:dyDescent="0.3">
      <c r="A12207" t="s">
        <v>2885</v>
      </c>
      <c r="B12207" t="s">
        <v>148</v>
      </c>
      <c r="C12207" t="str">
        <f t="shared" si="190"/>
        <v>2k10s</v>
      </c>
      <c r="D12207">
        <v>2010</v>
      </c>
      <c r="E12207" t="s">
        <v>50</v>
      </c>
      <c r="F12207" t="s">
        <v>111</v>
      </c>
      <c r="G12207">
        <v>0</v>
      </c>
      <c r="H12207">
        <v>0.03</v>
      </c>
      <c r="I12207">
        <v>0</v>
      </c>
      <c r="J12207">
        <v>0</v>
      </c>
      <c r="K12207">
        <v>0.03</v>
      </c>
      <c r="L12207">
        <v>75</v>
      </c>
      <c r="M12207">
        <v>16</v>
      </c>
      <c r="N12207">
        <v>6.6</v>
      </c>
      <c r="O12207">
        <v>218</v>
      </c>
      <c r="P12207" t="s">
        <v>260</v>
      </c>
      <c r="Q12207" t="s">
        <v>88</v>
      </c>
    </row>
    <row r="12208" spans="1:17" x14ac:dyDescent="0.3">
      <c r="A12208" t="s">
        <v>11729</v>
      </c>
      <c r="B12208" t="s">
        <v>32</v>
      </c>
      <c r="C12208" t="str">
        <f t="shared" si="190"/>
        <v>2k10s</v>
      </c>
      <c r="D12208">
        <v>2010</v>
      </c>
      <c r="E12208" t="s">
        <v>34</v>
      </c>
      <c r="F12208" t="s">
        <v>4094</v>
      </c>
      <c r="G12208">
        <v>0</v>
      </c>
      <c r="H12208">
        <v>0</v>
      </c>
      <c r="I12208">
        <v>0.03</v>
      </c>
      <c r="J12208">
        <v>0</v>
      </c>
      <c r="K12208">
        <v>0.03</v>
      </c>
    </row>
    <row r="12209" spans="1:17" x14ac:dyDescent="0.3">
      <c r="A12209" t="s">
        <v>11743</v>
      </c>
      <c r="B12209" t="s">
        <v>17</v>
      </c>
      <c r="C12209" t="str">
        <f t="shared" si="190"/>
        <v>2k10s</v>
      </c>
      <c r="D12209">
        <v>2010</v>
      </c>
      <c r="E12209" t="s">
        <v>24</v>
      </c>
      <c r="F12209" t="s">
        <v>2703</v>
      </c>
      <c r="G12209">
        <v>0.03</v>
      </c>
      <c r="H12209">
        <v>0</v>
      </c>
      <c r="I12209">
        <v>0</v>
      </c>
      <c r="J12209">
        <v>0</v>
      </c>
      <c r="K12209">
        <v>0.03</v>
      </c>
      <c r="N12209" t="s">
        <v>203</v>
      </c>
      <c r="P12209" t="s">
        <v>7494</v>
      </c>
      <c r="Q12209" t="s">
        <v>20</v>
      </c>
    </row>
    <row r="12210" spans="1:17" x14ac:dyDescent="0.3">
      <c r="A12210" t="s">
        <v>11755</v>
      </c>
      <c r="B12210" t="s">
        <v>32</v>
      </c>
      <c r="C12210" t="str">
        <f t="shared" si="190"/>
        <v>2k10s</v>
      </c>
      <c r="D12210">
        <v>2010</v>
      </c>
      <c r="E12210" t="s">
        <v>18</v>
      </c>
      <c r="F12210" t="s">
        <v>2748</v>
      </c>
      <c r="G12210">
        <v>0.01</v>
      </c>
      <c r="H12210">
        <v>0</v>
      </c>
      <c r="I12210">
        <v>0.02</v>
      </c>
      <c r="J12210">
        <v>0</v>
      </c>
      <c r="K12210">
        <v>0.03</v>
      </c>
      <c r="N12210" t="s">
        <v>203</v>
      </c>
      <c r="P12210" t="s">
        <v>7616</v>
      </c>
      <c r="Q12210" t="s">
        <v>88</v>
      </c>
    </row>
    <row r="12211" spans="1:17" x14ac:dyDescent="0.3">
      <c r="A12211" t="s">
        <v>11756</v>
      </c>
      <c r="B12211" t="s">
        <v>32</v>
      </c>
      <c r="C12211" t="str">
        <f t="shared" si="190"/>
        <v>2k10s</v>
      </c>
      <c r="D12211">
        <v>2010</v>
      </c>
      <c r="E12211" t="s">
        <v>39</v>
      </c>
      <c r="F12211" t="s">
        <v>6681</v>
      </c>
      <c r="G12211">
        <v>0.02</v>
      </c>
      <c r="H12211">
        <v>0.01</v>
      </c>
      <c r="I12211">
        <v>0</v>
      </c>
      <c r="J12211">
        <v>0</v>
      </c>
      <c r="K12211">
        <v>0.03</v>
      </c>
      <c r="N12211" t="s">
        <v>203</v>
      </c>
      <c r="P12211" t="s">
        <v>8336</v>
      </c>
      <c r="Q12211" t="s">
        <v>20</v>
      </c>
    </row>
    <row r="12212" spans="1:17" x14ac:dyDescent="0.3">
      <c r="A12212" t="s">
        <v>11760</v>
      </c>
      <c r="B12212" t="s">
        <v>159</v>
      </c>
      <c r="C12212" t="str">
        <f t="shared" si="190"/>
        <v>2k10s</v>
      </c>
      <c r="D12212">
        <v>2010</v>
      </c>
      <c r="E12212" t="s">
        <v>28</v>
      </c>
      <c r="F12212" t="s">
        <v>7990</v>
      </c>
      <c r="G12212">
        <v>0.03</v>
      </c>
      <c r="H12212">
        <v>0</v>
      </c>
      <c r="I12212">
        <v>0</v>
      </c>
      <c r="J12212">
        <v>0</v>
      </c>
      <c r="K12212">
        <v>0.03</v>
      </c>
      <c r="L12212">
        <v>60</v>
      </c>
      <c r="M12212">
        <v>5</v>
      </c>
      <c r="N12212">
        <v>7.2</v>
      </c>
      <c r="O12212">
        <v>5</v>
      </c>
      <c r="P12212" t="s">
        <v>11761</v>
      </c>
      <c r="Q12212" t="s">
        <v>88</v>
      </c>
    </row>
    <row r="12213" spans="1:17" x14ac:dyDescent="0.3">
      <c r="A12213" t="s">
        <v>11762</v>
      </c>
      <c r="B12213" t="s">
        <v>159</v>
      </c>
      <c r="C12213" t="str">
        <f t="shared" si="190"/>
        <v>2k10s</v>
      </c>
      <c r="D12213">
        <v>2010</v>
      </c>
      <c r="E12213" t="s">
        <v>28</v>
      </c>
      <c r="F12213" t="s">
        <v>2780</v>
      </c>
      <c r="G12213">
        <v>0</v>
      </c>
      <c r="H12213">
        <v>0</v>
      </c>
      <c r="I12213">
        <v>0.03</v>
      </c>
      <c r="J12213">
        <v>0</v>
      </c>
      <c r="K12213">
        <v>0.03</v>
      </c>
    </row>
    <row r="12214" spans="1:17" x14ac:dyDescent="0.3">
      <c r="A12214" t="s">
        <v>11775</v>
      </c>
      <c r="B12214" t="s">
        <v>32</v>
      </c>
      <c r="C12214" t="str">
        <f t="shared" si="190"/>
        <v>2k10s</v>
      </c>
      <c r="D12214">
        <v>2010</v>
      </c>
      <c r="E12214" t="s">
        <v>39</v>
      </c>
      <c r="F12214" t="s">
        <v>234</v>
      </c>
      <c r="G12214">
        <v>0</v>
      </c>
      <c r="H12214">
        <v>0</v>
      </c>
      <c r="I12214">
        <v>0.03</v>
      </c>
      <c r="J12214">
        <v>0</v>
      </c>
      <c r="K12214">
        <v>0.03</v>
      </c>
    </row>
    <row r="12215" spans="1:17" x14ac:dyDescent="0.3">
      <c r="A12215" t="s">
        <v>11195</v>
      </c>
      <c r="B12215" t="s">
        <v>44</v>
      </c>
      <c r="C12215" t="str">
        <f t="shared" si="190"/>
        <v>2k10s</v>
      </c>
      <c r="D12215">
        <v>2010</v>
      </c>
      <c r="E12215" t="s">
        <v>101</v>
      </c>
      <c r="F12215" t="s">
        <v>6843</v>
      </c>
      <c r="G12215">
        <v>0</v>
      </c>
      <c r="H12215">
        <v>0</v>
      </c>
      <c r="I12215">
        <v>0.03</v>
      </c>
      <c r="J12215">
        <v>0</v>
      </c>
      <c r="K12215">
        <v>0.03</v>
      </c>
    </row>
    <row r="12216" spans="1:17" x14ac:dyDescent="0.3">
      <c r="A12216" t="s">
        <v>11806</v>
      </c>
      <c r="B12216" t="s">
        <v>32</v>
      </c>
      <c r="C12216" t="str">
        <f t="shared" si="190"/>
        <v>2k10s</v>
      </c>
      <c r="D12216">
        <v>2010</v>
      </c>
      <c r="E12216" t="s">
        <v>101</v>
      </c>
      <c r="F12216" t="s">
        <v>969</v>
      </c>
      <c r="G12216">
        <v>0.02</v>
      </c>
      <c r="H12216">
        <v>0</v>
      </c>
      <c r="I12216">
        <v>0</v>
      </c>
      <c r="J12216">
        <v>0</v>
      </c>
      <c r="K12216">
        <v>0.03</v>
      </c>
      <c r="P12216" t="s">
        <v>7757</v>
      </c>
      <c r="Q12216" t="s">
        <v>88</v>
      </c>
    </row>
    <row r="12217" spans="1:17" x14ac:dyDescent="0.3">
      <c r="A12217" t="s">
        <v>11807</v>
      </c>
      <c r="B12217" t="s">
        <v>17</v>
      </c>
      <c r="C12217" t="str">
        <f t="shared" si="190"/>
        <v>2k10s</v>
      </c>
      <c r="D12217">
        <v>2010</v>
      </c>
      <c r="E12217" t="s">
        <v>34</v>
      </c>
      <c r="F12217" t="s">
        <v>5463</v>
      </c>
      <c r="G12217">
        <v>0.03</v>
      </c>
      <c r="H12217">
        <v>0</v>
      </c>
      <c r="I12217">
        <v>0</v>
      </c>
      <c r="J12217">
        <v>0</v>
      </c>
      <c r="K12217">
        <v>0.03</v>
      </c>
      <c r="N12217" t="s">
        <v>203</v>
      </c>
      <c r="P12217" t="s">
        <v>4341</v>
      </c>
      <c r="Q12217" t="s">
        <v>20</v>
      </c>
    </row>
    <row r="12218" spans="1:17" x14ac:dyDescent="0.3">
      <c r="A12218" t="s">
        <v>11810</v>
      </c>
      <c r="B12218" t="s">
        <v>159</v>
      </c>
      <c r="C12218" t="str">
        <f t="shared" si="190"/>
        <v>2k10s</v>
      </c>
      <c r="D12218">
        <v>2010</v>
      </c>
      <c r="E12218" t="s">
        <v>101</v>
      </c>
      <c r="F12218" t="s">
        <v>1207</v>
      </c>
      <c r="G12218">
        <v>0</v>
      </c>
      <c r="H12218">
        <v>0</v>
      </c>
      <c r="I12218">
        <v>0.03</v>
      </c>
      <c r="J12218">
        <v>0</v>
      </c>
      <c r="K12218">
        <v>0.03</v>
      </c>
    </row>
    <row r="12219" spans="1:17" x14ac:dyDescent="0.3">
      <c r="A12219" t="s">
        <v>11814</v>
      </c>
      <c r="B12219" t="s">
        <v>159</v>
      </c>
      <c r="C12219" t="str">
        <f t="shared" si="190"/>
        <v>2k10s</v>
      </c>
      <c r="D12219">
        <v>2010</v>
      </c>
      <c r="E12219" t="s">
        <v>101</v>
      </c>
      <c r="F12219" t="s">
        <v>10836</v>
      </c>
      <c r="G12219">
        <v>0</v>
      </c>
      <c r="H12219">
        <v>0</v>
      </c>
      <c r="I12219">
        <v>0.03</v>
      </c>
      <c r="J12219">
        <v>0</v>
      </c>
      <c r="K12219">
        <v>0.03</v>
      </c>
    </row>
    <row r="12220" spans="1:17" x14ac:dyDescent="0.3">
      <c r="A12220" t="s">
        <v>8937</v>
      </c>
      <c r="B12220" t="s">
        <v>55</v>
      </c>
      <c r="C12220" t="str">
        <f t="shared" si="190"/>
        <v>2k10s</v>
      </c>
      <c r="D12220">
        <v>2010</v>
      </c>
      <c r="E12220" t="s">
        <v>101</v>
      </c>
      <c r="F12220" t="s">
        <v>933</v>
      </c>
      <c r="G12220">
        <v>0</v>
      </c>
      <c r="H12220">
        <v>0</v>
      </c>
      <c r="I12220">
        <v>0.03</v>
      </c>
      <c r="J12220">
        <v>0</v>
      </c>
      <c r="K12220">
        <v>0.03</v>
      </c>
    </row>
    <row r="12221" spans="1:17" x14ac:dyDescent="0.3">
      <c r="A12221" t="s">
        <v>11831</v>
      </c>
      <c r="B12221" t="s">
        <v>148</v>
      </c>
      <c r="C12221" t="str">
        <f t="shared" si="190"/>
        <v>2k10s</v>
      </c>
      <c r="D12221">
        <v>2010</v>
      </c>
      <c r="E12221" t="s">
        <v>34</v>
      </c>
      <c r="F12221" t="s">
        <v>7658</v>
      </c>
      <c r="G12221">
        <v>0</v>
      </c>
      <c r="H12221">
        <v>0.03</v>
      </c>
      <c r="I12221">
        <v>0</v>
      </c>
      <c r="J12221">
        <v>0</v>
      </c>
      <c r="K12221">
        <v>0.03</v>
      </c>
      <c r="N12221" t="s">
        <v>203</v>
      </c>
      <c r="P12221" t="s">
        <v>11832</v>
      </c>
      <c r="Q12221" t="s">
        <v>88</v>
      </c>
    </row>
    <row r="12222" spans="1:17" x14ac:dyDescent="0.3">
      <c r="A12222" t="s">
        <v>11853</v>
      </c>
      <c r="B12222" t="s">
        <v>159</v>
      </c>
      <c r="C12222" t="str">
        <f t="shared" si="190"/>
        <v>2k10s</v>
      </c>
      <c r="D12222">
        <v>2010</v>
      </c>
      <c r="E12222" t="s">
        <v>101</v>
      </c>
      <c r="F12222" t="s">
        <v>1207</v>
      </c>
      <c r="G12222">
        <v>0</v>
      </c>
      <c r="H12222">
        <v>0</v>
      </c>
      <c r="I12222">
        <v>0.03</v>
      </c>
      <c r="J12222">
        <v>0</v>
      </c>
      <c r="K12222">
        <v>0.03</v>
      </c>
    </row>
    <row r="12223" spans="1:17" x14ac:dyDescent="0.3">
      <c r="A12223" t="s">
        <v>6723</v>
      </c>
      <c r="B12223" t="s">
        <v>148</v>
      </c>
      <c r="C12223" t="str">
        <f t="shared" si="190"/>
        <v>2k10s</v>
      </c>
      <c r="D12223">
        <v>2010</v>
      </c>
      <c r="E12223" t="s">
        <v>18</v>
      </c>
      <c r="F12223" t="s">
        <v>111</v>
      </c>
      <c r="G12223">
        <v>0</v>
      </c>
      <c r="H12223">
        <v>0.03</v>
      </c>
      <c r="I12223">
        <v>0</v>
      </c>
      <c r="J12223">
        <v>0.01</v>
      </c>
      <c r="K12223">
        <v>0.03</v>
      </c>
      <c r="N12223">
        <v>7.3</v>
      </c>
      <c r="O12223">
        <v>6</v>
      </c>
      <c r="P12223" t="s">
        <v>260</v>
      </c>
      <c r="Q12223" t="s">
        <v>88</v>
      </c>
    </row>
    <row r="12224" spans="1:17" x14ac:dyDescent="0.3">
      <c r="A12224" t="s">
        <v>11860</v>
      </c>
      <c r="B12224" t="s">
        <v>49</v>
      </c>
      <c r="C12224" t="str">
        <f t="shared" si="190"/>
        <v>2k10s</v>
      </c>
      <c r="D12224">
        <v>2010</v>
      </c>
      <c r="E12224" t="s">
        <v>50</v>
      </c>
      <c r="F12224" t="s">
        <v>933</v>
      </c>
      <c r="G12224">
        <v>0</v>
      </c>
      <c r="H12224">
        <v>0</v>
      </c>
      <c r="I12224">
        <v>0.03</v>
      </c>
      <c r="J12224">
        <v>0</v>
      </c>
      <c r="K12224">
        <v>0.03</v>
      </c>
    </row>
    <row r="12225" spans="1:17" x14ac:dyDescent="0.3">
      <c r="A12225" t="s">
        <v>11869</v>
      </c>
      <c r="B12225" t="s">
        <v>32</v>
      </c>
      <c r="C12225" t="str">
        <f t="shared" si="190"/>
        <v>2k10s</v>
      </c>
      <c r="D12225">
        <v>2010</v>
      </c>
      <c r="E12225" t="s">
        <v>50</v>
      </c>
      <c r="F12225" t="s">
        <v>234</v>
      </c>
      <c r="G12225">
        <v>0</v>
      </c>
      <c r="H12225">
        <v>0</v>
      </c>
      <c r="I12225">
        <v>0.03</v>
      </c>
      <c r="J12225">
        <v>0</v>
      </c>
      <c r="K12225">
        <v>0.03</v>
      </c>
    </row>
    <row r="12226" spans="1:17" x14ac:dyDescent="0.3">
      <c r="A12226" t="s">
        <v>11881</v>
      </c>
      <c r="B12226" t="s">
        <v>44</v>
      </c>
      <c r="C12226" t="str">
        <f t="shared" si="190"/>
        <v>2k10s</v>
      </c>
      <c r="D12226">
        <v>2010</v>
      </c>
      <c r="E12226" t="s">
        <v>86</v>
      </c>
      <c r="F12226" t="s">
        <v>151</v>
      </c>
      <c r="G12226">
        <v>0</v>
      </c>
      <c r="H12226">
        <v>0</v>
      </c>
      <c r="I12226">
        <v>0.03</v>
      </c>
      <c r="J12226">
        <v>0</v>
      </c>
      <c r="K12226">
        <v>0.03</v>
      </c>
    </row>
    <row r="12227" spans="1:17" x14ac:dyDescent="0.3">
      <c r="A12227" t="s">
        <v>11882</v>
      </c>
      <c r="B12227" t="s">
        <v>32</v>
      </c>
      <c r="C12227" t="str">
        <f t="shared" ref="C12227:C12290" si="191">_xlfn.IFS(D12227&lt;1990,"80s",D12227&lt;2000,"90s",D12227&lt;2010,"2Ks",D12227&lt;2020,"2k10s")</f>
        <v>2k10s</v>
      </c>
      <c r="D12227">
        <v>2010</v>
      </c>
      <c r="E12227" t="s">
        <v>18</v>
      </c>
      <c r="F12227" t="s">
        <v>234</v>
      </c>
      <c r="G12227">
        <v>0</v>
      </c>
      <c r="H12227">
        <v>0</v>
      </c>
      <c r="I12227">
        <v>0.03</v>
      </c>
      <c r="J12227">
        <v>0</v>
      </c>
      <c r="K12227">
        <v>0.03</v>
      </c>
    </row>
    <row r="12228" spans="1:17" x14ac:dyDescent="0.3">
      <c r="A12228" t="s">
        <v>11897</v>
      </c>
      <c r="B12228" t="s">
        <v>159</v>
      </c>
      <c r="C12228" t="str">
        <f t="shared" si="191"/>
        <v>2k10s</v>
      </c>
      <c r="D12228">
        <v>2010</v>
      </c>
      <c r="E12228" t="s">
        <v>28</v>
      </c>
      <c r="F12228" t="s">
        <v>4138</v>
      </c>
      <c r="G12228">
        <v>0</v>
      </c>
      <c r="H12228">
        <v>0</v>
      </c>
      <c r="I12228">
        <v>0.03</v>
      </c>
      <c r="J12228">
        <v>0</v>
      </c>
      <c r="K12228">
        <v>0.03</v>
      </c>
    </row>
    <row r="12229" spans="1:17" x14ac:dyDescent="0.3">
      <c r="A12229" t="s">
        <v>11903</v>
      </c>
      <c r="B12229" t="s">
        <v>44</v>
      </c>
      <c r="C12229" t="str">
        <f t="shared" si="191"/>
        <v>2k10s</v>
      </c>
      <c r="D12229">
        <v>2010</v>
      </c>
      <c r="E12229" t="s">
        <v>86</v>
      </c>
      <c r="F12229" t="s">
        <v>11107</v>
      </c>
      <c r="G12229">
        <v>0</v>
      </c>
      <c r="H12229">
        <v>0</v>
      </c>
      <c r="I12229">
        <v>0.03</v>
      </c>
      <c r="J12229">
        <v>0</v>
      </c>
      <c r="K12229">
        <v>0.03</v>
      </c>
    </row>
    <row r="12230" spans="1:17" x14ac:dyDescent="0.3">
      <c r="A12230" t="s">
        <v>11911</v>
      </c>
      <c r="B12230" t="s">
        <v>159</v>
      </c>
      <c r="C12230" t="str">
        <f t="shared" si="191"/>
        <v>2k10s</v>
      </c>
      <c r="D12230">
        <v>2010</v>
      </c>
      <c r="E12230" t="s">
        <v>86</v>
      </c>
      <c r="F12230" t="s">
        <v>5022</v>
      </c>
      <c r="G12230">
        <v>0</v>
      </c>
      <c r="H12230">
        <v>0</v>
      </c>
      <c r="I12230">
        <v>0.03</v>
      </c>
      <c r="J12230">
        <v>0</v>
      </c>
      <c r="K12230">
        <v>0.03</v>
      </c>
    </row>
    <row r="12231" spans="1:17" x14ac:dyDescent="0.3">
      <c r="A12231" t="s">
        <v>11914</v>
      </c>
      <c r="B12231" t="s">
        <v>32</v>
      </c>
      <c r="C12231" t="str">
        <f t="shared" si="191"/>
        <v>2k10s</v>
      </c>
      <c r="D12231">
        <v>2010</v>
      </c>
      <c r="E12231" t="s">
        <v>34</v>
      </c>
      <c r="F12231" t="s">
        <v>128</v>
      </c>
      <c r="G12231">
        <v>0</v>
      </c>
      <c r="H12231">
        <v>0</v>
      </c>
      <c r="I12231">
        <v>0.03</v>
      </c>
      <c r="J12231">
        <v>0</v>
      </c>
      <c r="K12231">
        <v>0.03</v>
      </c>
    </row>
    <row r="12232" spans="1:17" x14ac:dyDescent="0.3">
      <c r="A12232" t="s">
        <v>11919</v>
      </c>
      <c r="B12232" t="s">
        <v>159</v>
      </c>
      <c r="C12232" t="str">
        <f t="shared" si="191"/>
        <v>2k10s</v>
      </c>
      <c r="D12232">
        <v>2010</v>
      </c>
      <c r="E12232" t="s">
        <v>34</v>
      </c>
      <c r="F12232" t="s">
        <v>11202</v>
      </c>
      <c r="G12232">
        <v>0.01</v>
      </c>
      <c r="H12232">
        <v>0</v>
      </c>
      <c r="I12232">
        <v>0.02</v>
      </c>
      <c r="J12232">
        <v>0</v>
      </c>
      <c r="K12232">
        <v>0.03</v>
      </c>
      <c r="N12232">
        <v>4.5999999999999996</v>
      </c>
      <c r="O12232">
        <v>9</v>
      </c>
      <c r="P12232" t="s">
        <v>11920</v>
      </c>
      <c r="Q12232" t="s">
        <v>112</v>
      </c>
    </row>
    <row r="12233" spans="1:17" x14ac:dyDescent="0.3">
      <c r="A12233" t="s">
        <v>11921</v>
      </c>
      <c r="B12233" t="s">
        <v>17</v>
      </c>
      <c r="C12233" t="str">
        <f t="shared" si="191"/>
        <v>2k10s</v>
      </c>
      <c r="D12233">
        <v>2010</v>
      </c>
      <c r="E12233" t="s">
        <v>50</v>
      </c>
      <c r="F12233" t="s">
        <v>1642</v>
      </c>
      <c r="G12233">
        <v>0.03</v>
      </c>
      <c r="H12233">
        <v>0</v>
      </c>
      <c r="I12233">
        <v>0</v>
      </c>
      <c r="J12233">
        <v>0</v>
      </c>
      <c r="K12233">
        <v>0.03</v>
      </c>
      <c r="N12233" t="s">
        <v>203</v>
      </c>
      <c r="P12233" t="s">
        <v>111</v>
      </c>
      <c r="Q12233" t="s">
        <v>112</v>
      </c>
    </row>
    <row r="12234" spans="1:17" x14ac:dyDescent="0.3">
      <c r="A12234" t="s">
        <v>11923</v>
      </c>
      <c r="B12234" t="s">
        <v>55</v>
      </c>
      <c r="C12234" t="str">
        <f t="shared" si="191"/>
        <v>2k10s</v>
      </c>
      <c r="D12234">
        <v>2010</v>
      </c>
      <c r="E12234" t="s">
        <v>101</v>
      </c>
      <c r="F12234" t="s">
        <v>7990</v>
      </c>
      <c r="G12234">
        <v>0</v>
      </c>
      <c r="H12234">
        <v>0</v>
      </c>
      <c r="I12234">
        <v>0.03</v>
      </c>
      <c r="J12234">
        <v>0</v>
      </c>
      <c r="K12234">
        <v>0.03</v>
      </c>
    </row>
    <row r="12235" spans="1:17" x14ac:dyDescent="0.3">
      <c r="A12235" t="s">
        <v>1412</v>
      </c>
      <c r="B12235" t="s">
        <v>148</v>
      </c>
      <c r="C12235" t="str">
        <f t="shared" si="191"/>
        <v>2k10s</v>
      </c>
      <c r="D12235">
        <v>2010</v>
      </c>
      <c r="E12235" t="s">
        <v>50</v>
      </c>
      <c r="F12235" t="s">
        <v>254</v>
      </c>
      <c r="G12235">
        <v>0.03</v>
      </c>
      <c r="H12235">
        <v>0</v>
      </c>
      <c r="I12235">
        <v>0</v>
      </c>
      <c r="J12235">
        <v>0</v>
      </c>
      <c r="K12235">
        <v>0.03</v>
      </c>
      <c r="L12235">
        <v>59</v>
      </c>
      <c r="M12235">
        <v>14</v>
      </c>
      <c r="N12235">
        <v>5.8</v>
      </c>
      <c r="O12235">
        <v>162</v>
      </c>
      <c r="P12235" t="s">
        <v>254</v>
      </c>
      <c r="Q12235" t="s">
        <v>88</v>
      </c>
    </row>
    <row r="12236" spans="1:17" x14ac:dyDescent="0.3">
      <c r="A12236" t="s">
        <v>11947</v>
      </c>
      <c r="B12236" t="s">
        <v>17</v>
      </c>
      <c r="C12236" t="str">
        <f t="shared" si="191"/>
        <v>2k10s</v>
      </c>
      <c r="D12236">
        <v>2010</v>
      </c>
      <c r="E12236" t="s">
        <v>24</v>
      </c>
      <c r="F12236" t="s">
        <v>3561</v>
      </c>
      <c r="G12236">
        <v>0.03</v>
      </c>
      <c r="H12236">
        <v>0</v>
      </c>
      <c r="I12236">
        <v>0</v>
      </c>
      <c r="J12236">
        <v>0</v>
      </c>
      <c r="K12236">
        <v>0.03</v>
      </c>
      <c r="N12236" t="s">
        <v>203</v>
      </c>
      <c r="P12236" t="s">
        <v>3561</v>
      </c>
      <c r="Q12236" t="s">
        <v>20</v>
      </c>
    </row>
    <row r="12237" spans="1:17" x14ac:dyDescent="0.3">
      <c r="A12237" t="s">
        <v>11958</v>
      </c>
      <c r="B12237" t="s">
        <v>159</v>
      </c>
      <c r="C12237" t="str">
        <f t="shared" si="191"/>
        <v>2k10s</v>
      </c>
      <c r="D12237">
        <v>2010</v>
      </c>
      <c r="E12237" t="s">
        <v>39</v>
      </c>
      <c r="F12237" t="s">
        <v>780</v>
      </c>
      <c r="G12237">
        <v>0</v>
      </c>
      <c r="H12237">
        <v>0</v>
      </c>
      <c r="I12237">
        <v>0.03</v>
      </c>
      <c r="J12237">
        <v>0</v>
      </c>
      <c r="K12237">
        <v>0.03</v>
      </c>
      <c r="N12237" t="s">
        <v>203</v>
      </c>
      <c r="P12237" t="s">
        <v>780</v>
      </c>
      <c r="Q12237" t="s">
        <v>88</v>
      </c>
    </row>
    <row r="12238" spans="1:17" x14ac:dyDescent="0.3">
      <c r="A12238" t="s">
        <v>9737</v>
      </c>
      <c r="B12238" t="s">
        <v>17</v>
      </c>
      <c r="C12238" t="str">
        <f t="shared" si="191"/>
        <v>2k10s</v>
      </c>
      <c r="D12238">
        <v>2010</v>
      </c>
      <c r="E12238" t="s">
        <v>272</v>
      </c>
      <c r="F12238" t="s">
        <v>372</v>
      </c>
      <c r="G12238">
        <v>0</v>
      </c>
      <c r="H12238">
        <v>0</v>
      </c>
      <c r="I12238">
        <v>0.03</v>
      </c>
      <c r="J12238">
        <v>0</v>
      </c>
      <c r="K12238">
        <v>0.03</v>
      </c>
    </row>
    <row r="12239" spans="1:17" x14ac:dyDescent="0.3">
      <c r="A12239" t="s">
        <v>11965</v>
      </c>
      <c r="B12239" t="s">
        <v>17</v>
      </c>
      <c r="C12239" t="str">
        <f t="shared" si="191"/>
        <v>2k10s</v>
      </c>
      <c r="D12239">
        <v>2010</v>
      </c>
      <c r="E12239" t="s">
        <v>24</v>
      </c>
      <c r="F12239" t="s">
        <v>3510</v>
      </c>
      <c r="G12239">
        <v>0.03</v>
      </c>
      <c r="H12239">
        <v>0</v>
      </c>
      <c r="I12239">
        <v>0</v>
      </c>
      <c r="J12239">
        <v>0</v>
      </c>
      <c r="K12239">
        <v>0.03</v>
      </c>
      <c r="N12239" t="s">
        <v>203</v>
      </c>
      <c r="P12239" t="s">
        <v>3510</v>
      </c>
      <c r="Q12239" t="s">
        <v>20</v>
      </c>
    </row>
    <row r="12240" spans="1:17" x14ac:dyDescent="0.3">
      <c r="A12240" t="s">
        <v>11967</v>
      </c>
      <c r="B12240" t="s">
        <v>32</v>
      </c>
      <c r="C12240" t="str">
        <f t="shared" si="191"/>
        <v>2k10s</v>
      </c>
      <c r="D12240">
        <v>2010</v>
      </c>
      <c r="E12240" t="s">
        <v>28</v>
      </c>
      <c r="F12240" t="s">
        <v>11968</v>
      </c>
      <c r="G12240">
        <v>0</v>
      </c>
      <c r="H12240">
        <v>0</v>
      </c>
      <c r="I12240">
        <v>0.03</v>
      </c>
      <c r="J12240">
        <v>0</v>
      </c>
      <c r="K12240">
        <v>0.03</v>
      </c>
    </row>
    <row r="12241" spans="1:17" x14ac:dyDescent="0.3">
      <c r="A12241" t="s">
        <v>11969</v>
      </c>
      <c r="B12241" t="s">
        <v>32</v>
      </c>
      <c r="C12241" t="str">
        <f t="shared" si="191"/>
        <v>2k10s</v>
      </c>
      <c r="D12241">
        <v>2010</v>
      </c>
      <c r="E12241" t="s">
        <v>50</v>
      </c>
      <c r="F12241" t="s">
        <v>6580</v>
      </c>
      <c r="G12241">
        <v>0</v>
      </c>
      <c r="H12241">
        <v>0.03</v>
      </c>
      <c r="I12241">
        <v>0</v>
      </c>
      <c r="J12241">
        <v>0</v>
      </c>
      <c r="K12241">
        <v>0.03</v>
      </c>
      <c r="P12241" t="s">
        <v>7819</v>
      </c>
      <c r="Q12241" t="s">
        <v>112</v>
      </c>
    </row>
    <row r="12242" spans="1:17" x14ac:dyDescent="0.3">
      <c r="A12242" t="s">
        <v>10935</v>
      </c>
      <c r="B12242" t="s">
        <v>49</v>
      </c>
      <c r="C12242" t="str">
        <f t="shared" si="191"/>
        <v>2k10s</v>
      </c>
      <c r="D12242">
        <v>2010</v>
      </c>
      <c r="E12242" t="s">
        <v>18</v>
      </c>
      <c r="F12242" t="s">
        <v>10936</v>
      </c>
      <c r="G12242">
        <v>0</v>
      </c>
      <c r="H12242">
        <v>0.02</v>
      </c>
      <c r="I12242">
        <v>0</v>
      </c>
      <c r="J12242">
        <v>0.01</v>
      </c>
      <c r="K12242">
        <v>0.03</v>
      </c>
      <c r="P12242" t="s">
        <v>1723</v>
      </c>
      <c r="Q12242" t="s">
        <v>20</v>
      </c>
    </row>
    <row r="12243" spans="1:17" x14ac:dyDescent="0.3">
      <c r="A12243" t="s">
        <v>12005</v>
      </c>
      <c r="B12243" t="s">
        <v>159</v>
      </c>
      <c r="C12243" t="str">
        <f t="shared" si="191"/>
        <v>2k10s</v>
      </c>
      <c r="D12243">
        <v>2010</v>
      </c>
      <c r="E12243" t="s">
        <v>28</v>
      </c>
      <c r="F12243" t="s">
        <v>7595</v>
      </c>
      <c r="G12243">
        <v>0</v>
      </c>
      <c r="H12243">
        <v>0</v>
      </c>
      <c r="I12243">
        <v>0.03</v>
      </c>
      <c r="J12243">
        <v>0</v>
      </c>
      <c r="K12243">
        <v>0.03</v>
      </c>
    </row>
    <row r="12244" spans="1:17" x14ac:dyDescent="0.3">
      <c r="A12244" t="s">
        <v>12006</v>
      </c>
      <c r="B12244" t="s">
        <v>148</v>
      </c>
      <c r="C12244" t="str">
        <f t="shared" si="191"/>
        <v>2k10s</v>
      </c>
      <c r="D12244">
        <v>2010</v>
      </c>
      <c r="E12244" t="s">
        <v>272</v>
      </c>
      <c r="F12244" t="s">
        <v>7658</v>
      </c>
      <c r="G12244">
        <v>0</v>
      </c>
      <c r="H12244">
        <v>0.02</v>
      </c>
      <c r="I12244">
        <v>0</v>
      </c>
      <c r="J12244">
        <v>0</v>
      </c>
      <c r="K12244">
        <v>0.03</v>
      </c>
      <c r="L12244">
        <v>68</v>
      </c>
      <c r="M12244">
        <v>16</v>
      </c>
      <c r="N12244">
        <v>5.2</v>
      </c>
      <c r="O12244">
        <v>19</v>
      </c>
      <c r="P12244" t="s">
        <v>11832</v>
      </c>
      <c r="Q12244" t="s">
        <v>88</v>
      </c>
    </row>
    <row r="12245" spans="1:17" x14ac:dyDescent="0.3">
      <c r="A12245" t="s">
        <v>12008</v>
      </c>
      <c r="B12245" t="s">
        <v>32</v>
      </c>
      <c r="C12245" t="str">
        <f t="shared" si="191"/>
        <v>2k10s</v>
      </c>
      <c r="D12245">
        <v>2010</v>
      </c>
      <c r="E12245" t="s">
        <v>101</v>
      </c>
      <c r="F12245" t="s">
        <v>1755</v>
      </c>
      <c r="G12245">
        <v>0</v>
      </c>
      <c r="H12245">
        <v>0</v>
      </c>
      <c r="I12245">
        <v>0.03</v>
      </c>
      <c r="J12245">
        <v>0</v>
      </c>
      <c r="K12245">
        <v>0.03</v>
      </c>
    </row>
    <row r="12246" spans="1:17" x14ac:dyDescent="0.3">
      <c r="A12246" t="s">
        <v>12016</v>
      </c>
      <c r="B12246" t="s">
        <v>44</v>
      </c>
      <c r="C12246" t="str">
        <f t="shared" si="191"/>
        <v>2k10s</v>
      </c>
      <c r="D12246">
        <v>2010</v>
      </c>
      <c r="E12246" t="s">
        <v>37</v>
      </c>
      <c r="F12246" t="s">
        <v>5356</v>
      </c>
      <c r="G12246">
        <v>0</v>
      </c>
      <c r="H12246">
        <v>0</v>
      </c>
      <c r="I12246">
        <v>0.03</v>
      </c>
      <c r="J12246">
        <v>0</v>
      </c>
      <c r="K12246">
        <v>0.03</v>
      </c>
    </row>
    <row r="12247" spans="1:17" x14ac:dyDescent="0.3">
      <c r="A12247" t="s">
        <v>12022</v>
      </c>
      <c r="B12247" t="s">
        <v>159</v>
      </c>
      <c r="C12247" t="str">
        <f t="shared" si="191"/>
        <v>2k10s</v>
      </c>
      <c r="D12247">
        <v>2010</v>
      </c>
      <c r="E12247" t="s">
        <v>272</v>
      </c>
      <c r="F12247" t="s">
        <v>68</v>
      </c>
      <c r="G12247">
        <v>0</v>
      </c>
      <c r="H12247">
        <v>0</v>
      </c>
      <c r="I12247">
        <v>0.03</v>
      </c>
      <c r="J12247">
        <v>0</v>
      </c>
      <c r="K12247">
        <v>0.03</v>
      </c>
    </row>
    <row r="12248" spans="1:17" x14ac:dyDescent="0.3">
      <c r="A12248" t="s">
        <v>12027</v>
      </c>
      <c r="B12248" t="s">
        <v>159</v>
      </c>
      <c r="C12248" t="str">
        <f t="shared" si="191"/>
        <v>2k10s</v>
      </c>
      <c r="D12248">
        <v>2010</v>
      </c>
      <c r="E12248" t="s">
        <v>101</v>
      </c>
      <c r="F12248" t="s">
        <v>7990</v>
      </c>
      <c r="G12248">
        <v>0</v>
      </c>
      <c r="H12248">
        <v>0</v>
      </c>
      <c r="I12248">
        <v>0.03</v>
      </c>
      <c r="J12248">
        <v>0</v>
      </c>
      <c r="K12248">
        <v>0.03</v>
      </c>
    </row>
    <row r="12249" spans="1:17" x14ac:dyDescent="0.3">
      <c r="A12249" t="s">
        <v>12039</v>
      </c>
      <c r="B12249" t="s">
        <v>159</v>
      </c>
      <c r="C12249" t="str">
        <f t="shared" si="191"/>
        <v>2k10s</v>
      </c>
      <c r="D12249">
        <v>2010</v>
      </c>
      <c r="E12249" t="s">
        <v>86</v>
      </c>
      <c r="F12249" t="s">
        <v>4828</v>
      </c>
      <c r="G12249">
        <v>0</v>
      </c>
      <c r="H12249">
        <v>0</v>
      </c>
      <c r="I12249">
        <v>0.03</v>
      </c>
      <c r="J12249">
        <v>0</v>
      </c>
      <c r="K12249">
        <v>0.03</v>
      </c>
    </row>
    <row r="12250" spans="1:17" x14ac:dyDescent="0.3">
      <c r="A12250" t="s">
        <v>12043</v>
      </c>
      <c r="B12250" t="s">
        <v>32</v>
      </c>
      <c r="C12250" t="str">
        <f t="shared" si="191"/>
        <v>2k10s</v>
      </c>
      <c r="D12250">
        <v>2010</v>
      </c>
      <c r="E12250" t="s">
        <v>39</v>
      </c>
      <c r="F12250" t="s">
        <v>6681</v>
      </c>
      <c r="G12250">
        <v>0.03</v>
      </c>
      <c r="H12250">
        <v>0</v>
      </c>
      <c r="I12250">
        <v>0</v>
      </c>
      <c r="J12250">
        <v>0</v>
      </c>
      <c r="K12250">
        <v>0.03</v>
      </c>
    </row>
    <row r="12251" spans="1:17" x14ac:dyDescent="0.3">
      <c r="A12251" t="s">
        <v>12056</v>
      </c>
      <c r="B12251" t="s">
        <v>159</v>
      </c>
      <c r="C12251" t="str">
        <f t="shared" si="191"/>
        <v>2k10s</v>
      </c>
      <c r="D12251">
        <v>2010</v>
      </c>
      <c r="E12251" t="s">
        <v>101</v>
      </c>
      <c r="F12251" t="s">
        <v>10836</v>
      </c>
      <c r="G12251">
        <v>0</v>
      </c>
      <c r="H12251">
        <v>0</v>
      </c>
      <c r="I12251">
        <v>0.03</v>
      </c>
      <c r="J12251">
        <v>0</v>
      </c>
      <c r="K12251">
        <v>0.03</v>
      </c>
    </row>
    <row r="12252" spans="1:17" x14ac:dyDescent="0.3">
      <c r="A12252" t="s">
        <v>12064</v>
      </c>
      <c r="B12252" t="s">
        <v>49</v>
      </c>
      <c r="C12252" t="str">
        <f t="shared" si="191"/>
        <v>2k10s</v>
      </c>
      <c r="D12252">
        <v>2010</v>
      </c>
      <c r="E12252" t="s">
        <v>34</v>
      </c>
      <c r="F12252" t="s">
        <v>68</v>
      </c>
      <c r="G12252">
        <v>0</v>
      </c>
      <c r="H12252">
        <v>0.02</v>
      </c>
      <c r="I12252">
        <v>0</v>
      </c>
      <c r="J12252">
        <v>0.01</v>
      </c>
      <c r="K12252">
        <v>0.03</v>
      </c>
    </row>
    <row r="12253" spans="1:17" x14ac:dyDescent="0.3">
      <c r="A12253" t="s">
        <v>795</v>
      </c>
      <c r="B12253" t="s">
        <v>148</v>
      </c>
      <c r="C12253" t="str">
        <f t="shared" si="191"/>
        <v>2k10s</v>
      </c>
      <c r="D12253">
        <v>2010</v>
      </c>
      <c r="E12253" t="s">
        <v>50</v>
      </c>
      <c r="F12253" t="s">
        <v>267</v>
      </c>
      <c r="G12253">
        <v>0.02</v>
      </c>
      <c r="H12253">
        <v>0.01</v>
      </c>
      <c r="I12253">
        <v>0</v>
      </c>
      <c r="J12253">
        <v>0</v>
      </c>
      <c r="K12253">
        <v>0.03</v>
      </c>
      <c r="L12253">
        <v>79</v>
      </c>
      <c r="M12253">
        <v>15</v>
      </c>
      <c r="N12253">
        <v>7.9</v>
      </c>
      <c r="O12253">
        <v>55</v>
      </c>
      <c r="P12253" t="s">
        <v>255</v>
      </c>
      <c r="Q12253" t="s">
        <v>112</v>
      </c>
    </row>
    <row r="12254" spans="1:17" x14ac:dyDescent="0.3">
      <c r="A12254" t="s">
        <v>12075</v>
      </c>
      <c r="B12254" t="s">
        <v>148</v>
      </c>
      <c r="C12254" t="str">
        <f t="shared" si="191"/>
        <v>2k10s</v>
      </c>
      <c r="D12254">
        <v>2010</v>
      </c>
      <c r="E12254" t="s">
        <v>39</v>
      </c>
      <c r="F12254" t="s">
        <v>286</v>
      </c>
      <c r="G12254">
        <v>0</v>
      </c>
      <c r="H12254">
        <v>0.03</v>
      </c>
      <c r="I12254">
        <v>0</v>
      </c>
      <c r="J12254">
        <v>0</v>
      </c>
      <c r="K12254">
        <v>0.03</v>
      </c>
    </row>
    <row r="12255" spans="1:17" x14ac:dyDescent="0.3">
      <c r="A12255" t="s">
        <v>12083</v>
      </c>
      <c r="B12255" t="s">
        <v>17</v>
      </c>
      <c r="C12255" t="str">
        <f t="shared" si="191"/>
        <v>2k10s</v>
      </c>
      <c r="D12255">
        <v>2010</v>
      </c>
      <c r="E12255" t="s">
        <v>18</v>
      </c>
      <c r="F12255" t="s">
        <v>6133</v>
      </c>
      <c r="G12255">
        <v>0.02</v>
      </c>
      <c r="H12255">
        <v>0</v>
      </c>
      <c r="I12255">
        <v>0</v>
      </c>
      <c r="J12255">
        <v>0</v>
      </c>
      <c r="K12255">
        <v>0.03</v>
      </c>
      <c r="L12255">
        <v>41</v>
      </c>
      <c r="M12255">
        <v>7</v>
      </c>
      <c r="N12255" t="s">
        <v>203</v>
      </c>
      <c r="P12255" t="s">
        <v>6133</v>
      </c>
      <c r="Q12255" t="s">
        <v>112</v>
      </c>
    </row>
    <row r="12256" spans="1:17" x14ac:dyDescent="0.3">
      <c r="A12256" t="s">
        <v>12099</v>
      </c>
      <c r="B12256" t="s">
        <v>44</v>
      </c>
      <c r="C12256" t="str">
        <f t="shared" si="191"/>
        <v>2k10s</v>
      </c>
      <c r="D12256">
        <v>2010</v>
      </c>
      <c r="E12256" t="s">
        <v>18</v>
      </c>
      <c r="F12256" t="s">
        <v>5076</v>
      </c>
      <c r="G12256">
        <v>0</v>
      </c>
      <c r="H12256">
        <v>0.02</v>
      </c>
      <c r="I12256">
        <v>0</v>
      </c>
      <c r="J12256">
        <v>0</v>
      </c>
      <c r="K12256">
        <v>0.03</v>
      </c>
    </row>
    <row r="12257" spans="1:17" x14ac:dyDescent="0.3">
      <c r="A12257" t="s">
        <v>12106</v>
      </c>
      <c r="B12257" t="s">
        <v>32</v>
      </c>
      <c r="C12257" t="str">
        <f t="shared" si="191"/>
        <v>2k10s</v>
      </c>
      <c r="D12257">
        <v>2010</v>
      </c>
      <c r="E12257" t="s">
        <v>34</v>
      </c>
      <c r="F12257" t="s">
        <v>19</v>
      </c>
      <c r="G12257">
        <v>0</v>
      </c>
      <c r="H12257">
        <v>0.02</v>
      </c>
      <c r="I12257">
        <v>0</v>
      </c>
      <c r="J12257">
        <v>0</v>
      </c>
      <c r="K12257">
        <v>0.03</v>
      </c>
    </row>
    <row r="12258" spans="1:17" x14ac:dyDescent="0.3">
      <c r="A12258" t="s">
        <v>12099</v>
      </c>
      <c r="B12258" t="s">
        <v>49</v>
      </c>
      <c r="C12258" t="str">
        <f t="shared" si="191"/>
        <v>2k10s</v>
      </c>
      <c r="D12258">
        <v>2010</v>
      </c>
      <c r="E12258" t="s">
        <v>18</v>
      </c>
      <c r="F12258" t="s">
        <v>5076</v>
      </c>
      <c r="G12258">
        <v>0</v>
      </c>
      <c r="H12258">
        <v>0.02</v>
      </c>
      <c r="I12258">
        <v>0</v>
      </c>
      <c r="J12258">
        <v>0.01</v>
      </c>
      <c r="K12258">
        <v>0.03</v>
      </c>
    </row>
    <row r="12259" spans="1:17" x14ac:dyDescent="0.3">
      <c r="A12259" t="s">
        <v>12131</v>
      </c>
      <c r="B12259" t="s">
        <v>148</v>
      </c>
      <c r="C12259" t="str">
        <f t="shared" si="191"/>
        <v>2k10s</v>
      </c>
      <c r="D12259">
        <v>2010</v>
      </c>
      <c r="E12259" t="s">
        <v>28</v>
      </c>
      <c r="F12259" t="s">
        <v>6978</v>
      </c>
      <c r="G12259">
        <v>0</v>
      </c>
      <c r="H12259">
        <v>0.02</v>
      </c>
      <c r="I12259">
        <v>0</v>
      </c>
      <c r="J12259">
        <v>0</v>
      </c>
      <c r="K12259">
        <v>0.03</v>
      </c>
      <c r="L12259">
        <v>83</v>
      </c>
      <c r="M12259">
        <v>14</v>
      </c>
      <c r="N12259">
        <v>8.4</v>
      </c>
      <c r="O12259">
        <v>52</v>
      </c>
      <c r="P12259" t="s">
        <v>6978</v>
      </c>
      <c r="Q12259" t="s">
        <v>53</v>
      </c>
    </row>
    <row r="12260" spans="1:17" x14ac:dyDescent="0.3">
      <c r="A12260" t="s">
        <v>6689</v>
      </c>
      <c r="B12260" t="s">
        <v>148</v>
      </c>
      <c r="C12260" t="str">
        <f t="shared" si="191"/>
        <v>2k10s</v>
      </c>
      <c r="D12260">
        <v>2010</v>
      </c>
      <c r="E12260" t="s">
        <v>34</v>
      </c>
      <c r="F12260" t="s">
        <v>372</v>
      </c>
      <c r="G12260">
        <v>0</v>
      </c>
      <c r="H12260">
        <v>0.02</v>
      </c>
      <c r="I12260">
        <v>0</v>
      </c>
      <c r="J12260">
        <v>0</v>
      </c>
      <c r="K12260">
        <v>0.03</v>
      </c>
    </row>
    <row r="12261" spans="1:17" x14ac:dyDescent="0.3">
      <c r="A12261" t="s">
        <v>12156</v>
      </c>
      <c r="B12261" t="s">
        <v>159</v>
      </c>
      <c r="C12261" t="str">
        <f t="shared" si="191"/>
        <v>2k10s</v>
      </c>
      <c r="D12261">
        <v>2010</v>
      </c>
      <c r="E12261" t="s">
        <v>101</v>
      </c>
      <c r="F12261" t="s">
        <v>10703</v>
      </c>
      <c r="G12261">
        <v>0</v>
      </c>
      <c r="H12261">
        <v>0</v>
      </c>
      <c r="I12261">
        <v>0.03</v>
      </c>
      <c r="J12261">
        <v>0</v>
      </c>
      <c r="K12261">
        <v>0.03</v>
      </c>
    </row>
    <row r="12262" spans="1:17" x14ac:dyDescent="0.3">
      <c r="A12262" t="s">
        <v>8950</v>
      </c>
      <c r="B12262" t="s">
        <v>44</v>
      </c>
      <c r="C12262" t="str">
        <f t="shared" si="191"/>
        <v>2k10s</v>
      </c>
      <c r="D12262">
        <v>2010</v>
      </c>
      <c r="E12262" t="s">
        <v>34</v>
      </c>
      <c r="F12262" t="s">
        <v>4489</v>
      </c>
      <c r="G12262">
        <v>0</v>
      </c>
      <c r="H12262">
        <v>0.02</v>
      </c>
      <c r="I12262">
        <v>0</v>
      </c>
      <c r="J12262">
        <v>0</v>
      </c>
      <c r="K12262">
        <v>0.03</v>
      </c>
    </row>
    <row r="12263" spans="1:17" x14ac:dyDescent="0.3">
      <c r="A12263" t="s">
        <v>12158</v>
      </c>
      <c r="B12263" t="s">
        <v>159</v>
      </c>
      <c r="C12263" t="str">
        <f t="shared" si="191"/>
        <v>2k10s</v>
      </c>
      <c r="D12263">
        <v>2010</v>
      </c>
      <c r="E12263" t="s">
        <v>272</v>
      </c>
      <c r="F12263" t="s">
        <v>9745</v>
      </c>
      <c r="G12263">
        <v>0</v>
      </c>
      <c r="H12263">
        <v>0</v>
      </c>
      <c r="I12263">
        <v>0.03</v>
      </c>
      <c r="J12263">
        <v>0</v>
      </c>
      <c r="K12263">
        <v>0.03</v>
      </c>
    </row>
    <row r="12264" spans="1:17" x14ac:dyDescent="0.3">
      <c r="A12264" t="s">
        <v>12189</v>
      </c>
      <c r="B12264" t="s">
        <v>148</v>
      </c>
      <c r="C12264" t="str">
        <f t="shared" si="191"/>
        <v>2k10s</v>
      </c>
      <c r="D12264">
        <v>2010</v>
      </c>
      <c r="E12264" t="s">
        <v>28</v>
      </c>
      <c r="F12264" t="s">
        <v>5573</v>
      </c>
      <c r="G12264">
        <v>0</v>
      </c>
      <c r="H12264">
        <v>0.02</v>
      </c>
      <c r="I12264">
        <v>0</v>
      </c>
      <c r="J12264">
        <v>0.01</v>
      </c>
      <c r="K12264">
        <v>0.03</v>
      </c>
      <c r="L12264">
        <v>72</v>
      </c>
      <c r="M12264">
        <v>4</v>
      </c>
      <c r="N12264">
        <v>8.3000000000000007</v>
      </c>
      <c r="O12264">
        <v>15</v>
      </c>
      <c r="P12264" t="s">
        <v>5979</v>
      </c>
      <c r="Q12264" t="s">
        <v>53</v>
      </c>
    </row>
    <row r="12265" spans="1:17" x14ac:dyDescent="0.3">
      <c r="A12265" t="s">
        <v>12191</v>
      </c>
      <c r="B12265" t="s">
        <v>32</v>
      </c>
      <c r="C12265" t="str">
        <f t="shared" si="191"/>
        <v>2k10s</v>
      </c>
      <c r="D12265">
        <v>2010</v>
      </c>
      <c r="E12265" t="s">
        <v>39</v>
      </c>
      <c r="F12265" t="s">
        <v>111</v>
      </c>
      <c r="G12265">
        <v>0.02</v>
      </c>
      <c r="H12265">
        <v>0</v>
      </c>
      <c r="I12265">
        <v>0</v>
      </c>
      <c r="J12265">
        <v>0</v>
      </c>
      <c r="K12265">
        <v>0.03</v>
      </c>
      <c r="N12265" t="s">
        <v>203</v>
      </c>
      <c r="P12265" t="s">
        <v>2106</v>
      </c>
      <c r="Q12265" t="s">
        <v>20</v>
      </c>
    </row>
    <row r="12266" spans="1:17" x14ac:dyDescent="0.3">
      <c r="A12266" t="s">
        <v>2237</v>
      </c>
      <c r="B12266" t="s">
        <v>148</v>
      </c>
      <c r="C12266" t="str">
        <f t="shared" si="191"/>
        <v>2k10s</v>
      </c>
      <c r="D12266">
        <v>2010</v>
      </c>
      <c r="E12266" t="s">
        <v>37</v>
      </c>
      <c r="F12266" t="s">
        <v>222</v>
      </c>
      <c r="G12266">
        <v>0</v>
      </c>
      <c r="H12266">
        <v>0.02</v>
      </c>
      <c r="I12266">
        <v>0</v>
      </c>
      <c r="J12266">
        <v>0</v>
      </c>
      <c r="K12266">
        <v>0.03</v>
      </c>
      <c r="L12266">
        <v>63</v>
      </c>
      <c r="M12266">
        <v>15</v>
      </c>
      <c r="N12266">
        <v>6.3</v>
      </c>
      <c r="O12266">
        <v>87</v>
      </c>
      <c r="P12266" t="s">
        <v>222</v>
      </c>
      <c r="Q12266" t="s">
        <v>88</v>
      </c>
    </row>
    <row r="12267" spans="1:17" x14ac:dyDescent="0.3">
      <c r="A12267" t="s">
        <v>7801</v>
      </c>
      <c r="B12267" t="s">
        <v>17</v>
      </c>
      <c r="C12267" t="str">
        <f t="shared" si="191"/>
        <v>2k10s</v>
      </c>
      <c r="D12267">
        <v>2010</v>
      </c>
      <c r="E12267" t="s">
        <v>18</v>
      </c>
      <c r="F12267" t="s">
        <v>825</v>
      </c>
      <c r="G12267">
        <v>0.02</v>
      </c>
      <c r="H12267">
        <v>0</v>
      </c>
      <c r="I12267">
        <v>0</v>
      </c>
      <c r="J12267">
        <v>0</v>
      </c>
      <c r="K12267">
        <v>0.03</v>
      </c>
      <c r="N12267" t="s">
        <v>203</v>
      </c>
      <c r="P12267" t="s">
        <v>12212</v>
      </c>
      <c r="Q12267" t="s">
        <v>20</v>
      </c>
    </row>
    <row r="12268" spans="1:17" x14ac:dyDescent="0.3">
      <c r="A12268" t="s">
        <v>12215</v>
      </c>
      <c r="B12268" t="s">
        <v>159</v>
      </c>
      <c r="C12268" t="str">
        <f t="shared" si="191"/>
        <v>2k10s</v>
      </c>
      <c r="D12268">
        <v>2010</v>
      </c>
      <c r="E12268" t="s">
        <v>34</v>
      </c>
      <c r="F12268" t="s">
        <v>10320</v>
      </c>
      <c r="G12268">
        <v>0</v>
      </c>
      <c r="H12268">
        <v>0</v>
      </c>
      <c r="I12268">
        <v>0.03</v>
      </c>
      <c r="J12268">
        <v>0</v>
      </c>
      <c r="K12268">
        <v>0.03</v>
      </c>
    </row>
    <row r="12269" spans="1:17" x14ac:dyDescent="0.3">
      <c r="A12269" t="s">
        <v>12226</v>
      </c>
      <c r="B12269" t="s">
        <v>32</v>
      </c>
      <c r="C12269" t="str">
        <f t="shared" si="191"/>
        <v>2k10s</v>
      </c>
      <c r="D12269">
        <v>2010</v>
      </c>
      <c r="E12269" t="s">
        <v>101</v>
      </c>
      <c r="F12269" t="s">
        <v>2927</v>
      </c>
      <c r="G12269">
        <v>0</v>
      </c>
      <c r="H12269">
        <v>0</v>
      </c>
      <c r="I12269">
        <v>0.03</v>
      </c>
      <c r="J12269">
        <v>0</v>
      </c>
      <c r="K12269">
        <v>0.03</v>
      </c>
    </row>
    <row r="12270" spans="1:17" x14ac:dyDescent="0.3">
      <c r="A12270" t="s">
        <v>12233</v>
      </c>
      <c r="B12270" t="s">
        <v>32</v>
      </c>
      <c r="C12270" t="str">
        <f t="shared" si="191"/>
        <v>2k10s</v>
      </c>
      <c r="D12270">
        <v>2010</v>
      </c>
      <c r="E12270" t="s">
        <v>39</v>
      </c>
      <c r="F12270" t="s">
        <v>111</v>
      </c>
      <c r="G12270">
        <v>0.02</v>
      </c>
      <c r="H12270">
        <v>0</v>
      </c>
      <c r="I12270">
        <v>0</v>
      </c>
      <c r="J12270">
        <v>0</v>
      </c>
      <c r="K12270">
        <v>0.03</v>
      </c>
      <c r="N12270" t="s">
        <v>203</v>
      </c>
      <c r="P12270" t="s">
        <v>111</v>
      </c>
      <c r="Q12270" t="s">
        <v>20</v>
      </c>
    </row>
    <row r="12271" spans="1:17" x14ac:dyDescent="0.3">
      <c r="A12271" t="s">
        <v>12260</v>
      </c>
      <c r="B12271" t="s">
        <v>55</v>
      </c>
      <c r="C12271" t="str">
        <f t="shared" si="191"/>
        <v>2k10s</v>
      </c>
      <c r="D12271">
        <v>2010</v>
      </c>
      <c r="E12271" t="s">
        <v>101</v>
      </c>
      <c r="F12271" t="s">
        <v>10703</v>
      </c>
      <c r="G12271">
        <v>0</v>
      </c>
      <c r="H12271">
        <v>0</v>
      </c>
      <c r="I12271">
        <v>0.02</v>
      </c>
      <c r="J12271">
        <v>0</v>
      </c>
      <c r="K12271">
        <v>0.02</v>
      </c>
    </row>
    <row r="12272" spans="1:17" x14ac:dyDescent="0.3">
      <c r="A12272" t="s">
        <v>12261</v>
      </c>
      <c r="B12272" t="s">
        <v>159</v>
      </c>
      <c r="C12272" t="str">
        <f t="shared" si="191"/>
        <v>2k10s</v>
      </c>
      <c r="D12272">
        <v>2010</v>
      </c>
      <c r="E12272" t="s">
        <v>101</v>
      </c>
      <c r="F12272" t="s">
        <v>7990</v>
      </c>
      <c r="G12272">
        <v>0</v>
      </c>
      <c r="H12272">
        <v>0</v>
      </c>
      <c r="I12272">
        <v>0.02</v>
      </c>
      <c r="J12272">
        <v>0</v>
      </c>
      <c r="K12272">
        <v>0.02</v>
      </c>
    </row>
    <row r="12273" spans="1:17" x14ac:dyDescent="0.3">
      <c r="A12273" t="s">
        <v>8413</v>
      </c>
      <c r="B12273" t="s">
        <v>17</v>
      </c>
      <c r="C12273" t="str">
        <f t="shared" si="191"/>
        <v>2k10s</v>
      </c>
      <c r="D12273">
        <v>2010</v>
      </c>
      <c r="E12273" t="s">
        <v>39</v>
      </c>
      <c r="F12273" t="s">
        <v>825</v>
      </c>
      <c r="G12273">
        <v>0.02</v>
      </c>
      <c r="H12273">
        <v>0</v>
      </c>
      <c r="I12273">
        <v>0</v>
      </c>
      <c r="J12273">
        <v>0</v>
      </c>
      <c r="K12273">
        <v>0.02</v>
      </c>
      <c r="N12273" t="s">
        <v>203</v>
      </c>
      <c r="P12273" t="s">
        <v>825</v>
      </c>
      <c r="Q12273" t="s">
        <v>20</v>
      </c>
    </row>
    <row r="12274" spans="1:17" x14ac:dyDescent="0.3">
      <c r="A12274" t="s">
        <v>12282</v>
      </c>
      <c r="B12274" t="s">
        <v>32</v>
      </c>
      <c r="C12274" t="str">
        <f t="shared" si="191"/>
        <v>2k10s</v>
      </c>
      <c r="D12274">
        <v>2010</v>
      </c>
      <c r="E12274" t="s">
        <v>28</v>
      </c>
      <c r="F12274" t="s">
        <v>1091</v>
      </c>
      <c r="G12274">
        <v>0.02</v>
      </c>
      <c r="H12274">
        <v>0</v>
      </c>
      <c r="I12274">
        <v>0</v>
      </c>
      <c r="J12274">
        <v>0</v>
      </c>
      <c r="K12274">
        <v>0.02</v>
      </c>
      <c r="N12274" t="s">
        <v>203</v>
      </c>
      <c r="P12274" t="s">
        <v>6400</v>
      </c>
      <c r="Q12274" t="s">
        <v>20</v>
      </c>
    </row>
    <row r="12275" spans="1:17" x14ac:dyDescent="0.3">
      <c r="A12275" t="s">
        <v>6593</v>
      </c>
      <c r="B12275" t="s">
        <v>44</v>
      </c>
      <c r="C12275" t="str">
        <f t="shared" si="191"/>
        <v>2k10s</v>
      </c>
      <c r="D12275">
        <v>2010</v>
      </c>
      <c r="E12275" t="s">
        <v>50</v>
      </c>
      <c r="F12275" t="s">
        <v>5022</v>
      </c>
      <c r="G12275">
        <v>0</v>
      </c>
      <c r="H12275">
        <v>0</v>
      </c>
      <c r="I12275">
        <v>0.02</v>
      </c>
      <c r="J12275">
        <v>0</v>
      </c>
      <c r="K12275">
        <v>0.02</v>
      </c>
    </row>
    <row r="12276" spans="1:17" x14ac:dyDescent="0.3">
      <c r="A12276" t="s">
        <v>12293</v>
      </c>
      <c r="B12276" t="s">
        <v>49</v>
      </c>
      <c r="C12276" t="str">
        <f t="shared" si="191"/>
        <v>2k10s</v>
      </c>
      <c r="D12276">
        <v>2010</v>
      </c>
      <c r="E12276" t="s">
        <v>28</v>
      </c>
      <c r="F12276" t="s">
        <v>1004</v>
      </c>
      <c r="G12276">
        <v>0</v>
      </c>
      <c r="H12276">
        <v>0</v>
      </c>
      <c r="I12276">
        <v>0.02</v>
      </c>
      <c r="J12276">
        <v>0</v>
      </c>
      <c r="K12276">
        <v>0.02</v>
      </c>
    </row>
    <row r="12277" spans="1:17" x14ac:dyDescent="0.3">
      <c r="A12277" t="s">
        <v>12300</v>
      </c>
      <c r="B12277" t="s">
        <v>32</v>
      </c>
      <c r="C12277" t="str">
        <f t="shared" si="191"/>
        <v>2k10s</v>
      </c>
      <c r="D12277">
        <v>2010</v>
      </c>
      <c r="E12277" t="s">
        <v>50</v>
      </c>
      <c r="F12277" t="s">
        <v>3403</v>
      </c>
      <c r="G12277">
        <v>0</v>
      </c>
      <c r="H12277">
        <v>0</v>
      </c>
      <c r="I12277">
        <v>0.02</v>
      </c>
      <c r="J12277">
        <v>0</v>
      </c>
      <c r="K12277">
        <v>0.02</v>
      </c>
    </row>
    <row r="12278" spans="1:17" x14ac:dyDescent="0.3">
      <c r="A12278" t="s">
        <v>12305</v>
      </c>
      <c r="B12278" t="s">
        <v>32</v>
      </c>
      <c r="C12278" t="str">
        <f t="shared" si="191"/>
        <v>2k10s</v>
      </c>
      <c r="D12278">
        <v>2010</v>
      </c>
      <c r="E12278" t="s">
        <v>101</v>
      </c>
      <c r="F12278" t="s">
        <v>151</v>
      </c>
      <c r="G12278">
        <v>0</v>
      </c>
      <c r="H12278">
        <v>0</v>
      </c>
      <c r="I12278">
        <v>0.02</v>
      </c>
      <c r="J12278">
        <v>0</v>
      </c>
      <c r="K12278">
        <v>0.02</v>
      </c>
    </row>
    <row r="12279" spans="1:17" x14ac:dyDescent="0.3">
      <c r="A12279" t="s">
        <v>12318</v>
      </c>
      <c r="B12279" t="s">
        <v>159</v>
      </c>
      <c r="C12279" t="str">
        <f t="shared" si="191"/>
        <v>2k10s</v>
      </c>
      <c r="D12279">
        <v>2010</v>
      </c>
      <c r="E12279" t="s">
        <v>272</v>
      </c>
      <c r="F12279" t="s">
        <v>5741</v>
      </c>
      <c r="G12279">
        <v>0</v>
      </c>
      <c r="H12279">
        <v>0</v>
      </c>
      <c r="I12279">
        <v>0.02</v>
      </c>
      <c r="J12279">
        <v>0</v>
      </c>
      <c r="K12279">
        <v>0.02</v>
      </c>
      <c r="N12279" t="s">
        <v>203</v>
      </c>
      <c r="P12279" t="s">
        <v>5109</v>
      </c>
      <c r="Q12279" t="s">
        <v>112</v>
      </c>
    </row>
    <row r="12280" spans="1:17" x14ac:dyDescent="0.3">
      <c r="A12280" t="s">
        <v>12352</v>
      </c>
      <c r="B12280" t="s">
        <v>159</v>
      </c>
      <c r="C12280" t="str">
        <f t="shared" si="191"/>
        <v>2k10s</v>
      </c>
      <c r="D12280">
        <v>2010</v>
      </c>
      <c r="E12280" t="s">
        <v>101</v>
      </c>
      <c r="F12280" t="s">
        <v>10703</v>
      </c>
      <c r="G12280">
        <v>0</v>
      </c>
      <c r="H12280">
        <v>0</v>
      </c>
      <c r="I12280">
        <v>0.02</v>
      </c>
      <c r="J12280">
        <v>0</v>
      </c>
      <c r="K12280">
        <v>0.02</v>
      </c>
    </row>
    <row r="12281" spans="1:17" x14ac:dyDescent="0.3">
      <c r="A12281" t="s">
        <v>12372</v>
      </c>
      <c r="B12281" t="s">
        <v>159</v>
      </c>
      <c r="C12281" t="str">
        <f t="shared" si="191"/>
        <v>2k10s</v>
      </c>
      <c r="D12281">
        <v>2010</v>
      </c>
      <c r="E12281" t="s">
        <v>101</v>
      </c>
      <c r="F12281" t="s">
        <v>1207</v>
      </c>
      <c r="G12281">
        <v>0</v>
      </c>
      <c r="H12281">
        <v>0</v>
      </c>
      <c r="I12281">
        <v>0.02</v>
      </c>
      <c r="J12281">
        <v>0</v>
      </c>
      <c r="K12281">
        <v>0.02</v>
      </c>
    </row>
    <row r="12282" spans="1:17" x14ac:dyDescent="0.3">
      <c r="A12282" t="s">
        <v>12389</v>
      </c>
      <c r="B12282" t="s">
        <v>148</v>
      </c>
      <c r="C12282" t="str">
        <f t="shared" si="191"/>
        <v>2k10s</v>
      </c>
      <c r="D12282">
        <v>2010</v>
      </c>
      <c r="E12282" t="s">
        <v>30</v>
      </c>
      <c r="F12282" t="s">
        <v>3047</v>
      </c>
      <c r="G12282">
        <v>0</v>
      </c>
      <c r="H12282">
        <v>0.02</v>
      </c>
      <c r="I12282">
        <v>0</v>
      </c>
      <c r="J12282">
        <v>0</v>
      </c>
      <c r="K12282">
        <v>0.02</v>
      </c>
    </row>
    <row r="12283" spans="1:17" x14ac:dyDescent="0.3">
      <c r="A12283" t="s">
        <v>12397</v>
      </c>
      <c r="B12283" t="s">
        <v>32</v>
      </c>
      <c r="C12283" t="str">
        <f t="shared" si="191"/>
        <v>2k10s</v>
      </c>
      <c r="D12283">
        <v>2010</v>
      </c>
      <c r="E12283" t="s">
        <v>34</v>
      </c>
      <c r="F12283" t="s">
        <v>1207</v>
      </c>
      <c r="G12283">
        <v>0</v>
      </c>
      <c r="H12283">
        <v>0</v>
      </c>
      <c r="I12283">
        <v>0.02</v>
      </c>
      <c r="J12283">
        <v>0</v>
      </c>
      <c r="K12283">
        <v>0.02</v>
      </c>
    </row>
    <row r="12284" spans="1:17" x14ac:dyDescent="0.3">
      <c r="A12284" t="s">
        <v>12398</v>
      </c>
      <c r="B12284" t="s">
        <v>148</v>
      </c>
      <c r="C12284" t="str">
        <f t="shared" si="191"/>
        <v>2k10s</v>
      </c>
      <c r="D12284">
        <v>2010</v>
      </c>
      <c r="E12284" t="s">
        <v>39</v>
      </c>
      <c r="F12284" t="s">
        <v>1791</v>
      </c>
      <c r="G12284">
        <v>0</v>
      </c>
      <c r="H12284">
        <v>0.02</v>
      </c>
      <c r="I12284">
        <v>0</v>
      </c>
      <c r="J12284">
        <v>0</v>
      </c>
      <c r="K12284">
        <v>0.02</v>
      </c>
      <c r="L12284">
        <v>70</v>
      </c>
      <c r="M12284">
        <v>17</v>
      </c>
      <c r="N12284">
        <v>5.7</v>
      </c>
      <c r="O12284">
        <v>39</v>
      </c>
      <c r="P12284" t="s">
        <v>10040</v>
      </c>
      <c r="Q12284" t="s">
        <v>20</v>
      </c>
    </row>
    <row r="12285" spans="1:17" x14ac:dyDescent="0.3">
      <c r="A12285" t="s">
        <v>12407</v>
      </c>
      <c r="B12285" t="s">
        <v>32</v>
      </c>
      <c r="C12285" t="str">
        <f t="shared" si="191"/>
        <v>2k10s</v>
      </c>
      <c r="D12285">
        <v>2010</v>
      </c>
      <c r="E12285" t="s">
        <v>101</v>
      </c>
      <c r="F12285" t="s">
        <v>372</v>
      </c>
      <c r="G12285">
        <v>0</v>
      </c>
      <c r="H12285">
        <v>0.02</v>
      </c>
      <c r="I12285">
        <v>0</v>
      </c>
      <c r="J12285">
        <v>0</v>
      </c>
      <c r="K12285">
        <v>0.02</v>
      </c>
      <c r="P12285" t="s">
        <v>12408</v>
      </c>
      <c r="Q12285" t="s">
        <v>20</v>
      </c>
    </row>
    <row r="12286" spans="1:17" x14ac:dyDescent="0.3">
      <c r="A12286" t="s">
        <v>12409</v>
      </c>
      <c r="B12286" t="s">
        <v>148</v>
      </c>
      <c r="C12286" t="str">
        <f t="shared" si="191"/>
        <v>2k10s</v>
      </c>
      <c r="D12286">
        <v>2010</v>
      </c>
      <c r="E12286" t="s">
        <v>28</v>
      </c>
      <c r="F12286" t="s">
        <v>155</v>
      </c>
      <c r="G12286">
        <v>0</v>
      </c>
      <c r="H12286">
        <v>0.02</v>
      </c>
      <c r="I12286">
        <v>0</v>
      </c>
      <c r="J12286">
        <v>0</v>
      </c>
      <c r="K12286">
        <v>0.02</v>
      </c>
      <c r="L12286">
        <v>66</v>
      </c>
      <c r="M12286">
        <v>34</v>
      </c>
      <c r="N12286">
        <v>6.2</v>
      </c>
      <c r="O12286">
        <v>694</v>
      </c>
      <c r="P12286" t="s">
        <v>12410</v>
      </c>
      <c r="Q12286" t="s">
        <v>88</v>
      </c>
    </row>
    <row r="12287" spans="1:17" x14ac:dyDescent="0.3">
      <c r="A12287" t="s">
        <v>12411</v>
      </c>
      <c r="B12287" t="s">
        <v>159</v>
      </c>
      <c r="C12287" t="str">
        <f t="shared" si="191"/>
        <v>2k10s</v>
      </c>
      <c r="D12287">
        <v>2010</v>
      </c>
      <c r="E12287" t="s">
        <v>50</v>
      </c>
      <c r="F12287" t="s">
        <v>234</v>
      </c>
      <c r="G12287">
        <v>0</v>
      </c>
      <c r="H12287">
        <v>0</v>
      </c>
      <c r="I12287">
        <v>0.02</v>
      </c>
      <c r="J12287">
        <v>0</v>
      </c>
      <c r="K12287">
        <v>0.02</v>
      </c>
    </row>
    <row r="12288" spans="1:17" x14ac:dyDescent="0.3">
      <c r="A12288" t="s">
        <v>11829</v>
      </c>
      <c r="B12288" t="s">
        <v>17</v>
      </c>
      <c r="C12288" t="str">
        <f t="shared" si="191"/>
        <v>2k10s</v>
      </c>
      <c r="D12288">
        <v>2010</v>
      </c>
      <c r="E12288" t="s">
        <v>30</v>
      </c>
      <c r="F12288" t="s">
        <v>5573</v>
      </c>
      <c r="G12288">
        <v>0.01</v>
      </c>
      <c r="H12288">
        <v>0.01</v>
      </c>
      <c r="I12288">
        <v>0</v>
      </c>
      <c r="J12288">
        <v>0</v>
      </c>
      <c r="K12288">
        <v>0.02</v>
      </c>
      <c r="N12288" t="s">
        <v>203</v>
      </c>
      <c r="P12288" t="s">
        <v>12428</v>
      </c>
      <c r="Q12288" t="s">
        <v>20</v>
      </c>
    </row>
    <row r="12289" spans="1:17" x14ac:dyDescent="0.3">
      <c r="A12289" t="s">
        <v>11443</v>
      </c>
      <c r="B12289" t="s">
        <v>159</v>
      </c>
      <c r="C12289" t="str">
        <f t="shared" si="191"/>
        <v>2k10s</v>
      </c>
      <c r="D12289">
        <v>2010</v>
      </c>
      <c r="E12289" t="s">
        <v>101</v>
      </c>
      <c r="F12289" t="s">
        <v>6843</v>
      </c>
      <c r="G12289">
        <v>0</v>
      </c>
      <c r="H12289">
        <v>0</v>
      </c>
      <c r="I12289">
        <v>0.02</v>
      </c>
      <c r="J12289">
        <v>0</v>
      </c>
      <c r="K12289">
        <v>0.02</v>
      </c>
    </row>
    <row r="12290" spans="1:17" x14ac:dyDescent="0.3">
      <c r="A12290" t="s">
        <v>12450</v>
      </c>
      <c r="B12290" t="s">
        <v>55</v>
      </c>
      <c r="C12290" t="str">
        <f t="shared" si="191"/>
        <v>2k10s</v>
      </c>
      <c r="D12290">
        <v>2010</v>
      </c>
      <c r="E12290" t="s">
        <v>101</v>
      </c>
      <c r="F12290" t="s">
        <v>10967</v>
      </c>
      <c r="G12290">
        <v>0</v>
      </c>
      <c r="H12290">
        <v>0</v>
      </c>
      <c r="I12290">
        <v>0.02</v>
      </c>
      <c r="J12290">
        <v>0</v>
      </c>
      <c r="K12290">
        <v>0.02</v>
      </c>
    </row>
    <row r="12291" spans="1:17" x14ac:dyDescent="0.3">
      <c r="A12291" t="s">
        <v>12456</v>
      </c>
      <c r="B12291" t="s">
        <v>159</v>
      </c>
      <c r="C12291" t="str">
        <f t="shared" ref="C12291:C12354" si="192">_xlfn.IFS(D12291&lt;1990,"80s",D12291&lt;2000,"90s",D12291&lt;2010,"2Ks",D12291&lt;2020,"2k10s")</f>
        <v>2k10s</v>
      </c>
      <c r="D12291">
        <v>2010</v>
      </c>
      <c r="E12291" t="s">
        <v>101</v>
      </c>
      <c r="F12291" t="s">
        <v>10617</v>
      </c>
      <c r="G12291">
        <v>0</v>
      </c>
      <c r="H12291">
        <v>0</v>
      </c>
      <c r="I12291">
        <v>0.02</v>
      </c>
      <c r="J12291">
        <v>0</v>
      </c>
      <c r="K12291">
        <v>0.02</v>
      </c>
    </row>
    <row r="12292" spans="1:17" x14ac:dyDescent="0.3">
      <c r="A12292" t="s">
        <v>12470</v>
      </c>
      <c r="B12292" t="s">
        <v>159</v>
      </c>
      <c r="C12292" t="str">
        <f t="shared" si="192"/>
        <v>2k10s</v>
      </c>
      <c r="D12292">
        <v>2010</v>
      </c>
      <c r="E12292" t="s">
        <v>34</v>
      </c>
      <c r="F12292" t="s">
        <v>1207</v>
      </c>
      <c r="G12292">
        <v>0</v>
      </c>
      <c r="H12292">
        <v>0</v>
      </c>
      <c r="I12292">
        <v>0.02</v>
      </c>
      <c r="J12292">
        <v>0</v>
      </c>
      <c r="K12292">
        <v>0.02</v>
      </c>
    </row>
    <row r="12293" spans="1:17" x14ac:dyDescent="0.3">
      <c r="A12293" t="s">
        <v>12489</v>
      </c>
      <c r="B12293" t="s">
        <v>32</v>
      </c>
      <c r="C12293" t="str">
        <f t="shared" si="192"/>
        <v>2k10s</v>
      </c>
      <c r="D12293">
        <v>2010</v>
      </c>
      <c r="E12293" t="s">
        <v>39</v>
      </c>
      <c r="F12293" t="s">
        <v>825</v>
      </c>
      <c r="G12293">
        <v>0.02</v>
      </c>
      <c r="H12293">
        <v>0</v>
      </c>
      <c r="I12293">
        <v>0</v>
      </c>
      <c r="J12293">
        <v>0</v>
      </c>
      <c r="K12293">
        <v>0.02</v>
      </c>
      <c r="N12293" t="s">
        <v>203</v>
      </c>
      <c r="P12293" t="s">
        <v>10482</v>
      </c>
      <c r="Q12293" t="s">
        <v>20</v>
      </c>
    </row>
    <row r="12294" spans="1:17" x14ac:dyDescent="0.3">
      <c r="A12294" t="s">
        <v>12494</v>
      </c>
      <c r="B12294" t="s">
        <v>49</v>
      </c>
      <c r="C12294" t="str">
        <f t="shared" si="192"/>
        <v>2k10s</v>
      </c>
      <c r="D12294">
        <v>2010</v>
      </c>
      <c r="E12294" t="s">
        <v>34</v>
      </c>
      <c r="F12294" t="s">
        <v>9745</v>
      </c>
      <c r="G12294">
        <v>0</v>
      </c>
      <c r="H12294">
        <v>0</v>
      </c>
      <c r="I12294">
        <v>0.02</v>
      </c>
      <c r="J12294">
        <v>0</v>
      </c>
      <c r="K12294">
        <v>0.02</v>
      </c>
    </row>
    <row r="12295" spans="1:17" x14ac:dyDescent="0.3">
      <c r="A12295" t="s">
        <v>12433</v>
      </c>
      <c r="B12295" t="s">
        <v>148</v>
      </c>
      <c r="C12295" t="str">
        <f t="shared" si="192"/>
        <v>2k10s</v>
      </c>
      <c r="D12295">
        <v>2010</v>
      </c>
      <c r="E12295" t="s">
        <v>37</v>
      </c>
      <c r="F12295" t="s">
        <v>12025</v>
      </c>
      <c r="G12295">
        <v>0</v>
      </c>
      <c r="H12295">
        <v>0.02</v>
      </c>
      <c r="I12295">
        <v>0</v>
      </c>
      <c r="J12295">
        <v>0</v>
      </c>
      <c r="K12295">
        <v>0.02</v>
      </c>
    </row>
    <row r="12296" spans="1:17" x14ac:dyDescent="0.3">
      <c r="A12296" t="s">
        <v>12502</v>
      </c>
      <c r="B12296" t="s">
        <v>17</v>
      </c>
      <c r="C12296" t="str">
        <f t="shared" si="192"/>
        <v>2k10s</v>
      </c>
      <c r="D12296">
        <v>2010</v>
      </c>
      <c r="E12296" t="s">
        <v>18</v>
      </c>
      <c r="F12296" t="s">
        <v>3510</v>
      </c>
      <c r="G12296">
        <v>0.02</v>
      </c>
      <c r="H12296">
        <v>0</v>
      </c>
      <c r="I12296">
        <v>0</v>
      </c>
      <c r="J12296">
        <v>0</v>
      </c>
      <c r="K12296">
        <v>0.02</v>
      </c>
    </row>
    <row r="12297" spans="1:17" x14ac:dyDescent="0.3">
      <c r="A12297" t="s">
        <v>12503</v>
      </c>
      <c r="B12297" t="s">
        <v>32</v>
      </c>
      <c r="C12297" t="str">
        <f t="shared" si="192"/>
        <v>2k10s</v>
      </c>
      <c r="D12297">
        <v>2010</v>
      </c>
      <c r="E12297" t="s">
        <v>101</v>
      </c>
      <c r="F12297" t="s">
        <v>1642</v>
      </c>
      <c r="G12297">
        <v>0.02</v>
      </c>
      <c r="H12297">
        <v>0</v>
      </c>
      <c r="I12297">
        <v>0</v>
      </c>
      <c r="J12297">
        <v>0</v>
      </c>
      <c r="K12297">
        <v>0.02</v>
      </c>
      <c r="N12297" t="s">
        <v>203</v>
      </c>
      <c r="P12297" t="s">
        <v>12504</v>
      </c>
      <c r="Q12297" t="s">
        <v>20</v>
      </c>
    </row>
    <row r="12298" spans="1:17" x14ac:dyDescent="0.3">
      <c r="A12298" t="s">
        <v>12517</v>
      </c>
      <c r="B12298" t="s">
        <v>159</v>
      </c>
      <c r="C12298" t="str">
        <f t="shared" si="192"/>
        <v>2k10s</v>
      </c>
      <c r="D12298">
        <v>2010</v>
      </c>
      <c r="E12298" t="s">
        <v>101</v>
      </c>
      <c r="F12298" t="s">
        <v>1755</v>
      </c>
      <c r="G12298">
        <v>0</v>
      </c>
      <c r="H12298">
        <v>0</v>
      </c>
      <c r="I12298">
        <v>0.02</v>
      </c>
      <c r="J12298">
        <v>0</v>
      </c>
      <c r="K12298">
        <v>0.02</v>
      </c>
    </row>
    <row r="12299" spans="1:17" x14ac:dyDescent="0.3">
      <c r="A12299" t="s">
        <v>12523</v>
      </c>
      <c r="B12299" t="s">
        <v>49</v>
      </c>
      <c r="C12299" t="str">
        <f t="shared" si="192"/>
        <v>2k10s</v>
      </c>
      <c r="D12299">
        <v>2010</v>
      </c>
      <c r="E12299" t="s">
        <v>101</v>
      </c>
      <c r="F12299" t="s">
        <v>1755</v>
      </c>
      <c r="G12299">
        <v>0</v>
      </c>
      <c r="H12299">
        <v>0</v>
      </c>
      <c r="I12299">
        <v>0.02</v>
      </c>
      <c r="J12299">
        <v>0</v>
      </c>
      <c r="K12299">
        <v>0.02</v>
      </c>
    </row>
    <row r="12300" spans="1:17" x14ac:dyDescent="0.3">
      <c r="A12300" t="s">
        <v>12525</v>
      </c>
      <c r="B12300" t="s">
        <v>148</v>
      </c>
      <c r="C12300" t="str">
        <f t="shared" si="192"/>
        <v>2k10s</v>
      </c>
      <c r="D12300">
        <v>2010</v>
      </c>
      <c r="E12300" t="s">
        <v>101</v>
      </c>
      <c r="F12300" t="s">
        <v>7467</v>
      </c>
      <c r="G12300">
        <v>0</v>
      </c>
      <c r="H12300">
        <v>0.02</v>
      </c>
      <c r="I12300">
        <v>0</v>
      </c>
      <c r="J12300">
        <v>0</v>
      </c>
      <c r="K12300">
        <v>0.02</v>
      </c>
    </row>
    <row r="12301" spans="1:17" x14ac:dyDescent="0.3">
      <c r="A12301" t="s">
        <v>12528</v>
      </c>
      <c r="B12301" t="s">
        <v>32</v>
      </c>
      <c r="C12301" t="str">
        <f t="shared" si="192"/>
        <v>2k10s</v>
      </c>
      <c r="D12301">
        <v>2010</v>
      </c>
      <c r="E12301" t="s">
        <v>30</v>
      </c>
      <c r="F12301" t="s">
        <v>202</v>
      </c>
      <c r="G12301">
        <v>0.02</v>
      </c>
      <c r="H12301">
        <v>0</v>
      </c>
      <c r="I12301">
        <v>0</v>
      </c>
      <c r="J12301">
        <v>0</v>
      </c>
      <c r="K12301">
        <v>0.02</v>
      </c>
      <c r="P12301" t="s">
        <v>202</v>
      </c>
      <c r="Q12301" t="s">
        <v>20</v>
      </c>
    </row>
    <row r="12302" spans="1:17" x14ac:dyDescent="0.3">
      <c r="A12302" t="s">
        <v>12545</v>
      </c>
      <c r="B12302" t="s">
        <v>32</v>
      </c>
      <c r="C12302" t="str">
        <f t="shared" si="192"/>
        <v>2k10s</v>
      </c>
      <c r="D12302">
        <v>2010</v>
      </c>
      <c r="E12302" t="s">
        <v>1</v>
      </c>
      <c r="F12302" t="s">
        <v>3510</v>
      </c>
      <c r="G12302">
        <v>0.02</v>
      </c>
      <c r="H12302">
        <v>0</v>
      </c>
      <c r="I12302">
        <v>0</v>
      </c>
      <c r="J12302">
        <v>0</v>
      </c>
      <c r="K12302">
        <v>0.02</v>
      </c>
      <c r="L12302">
        <v>63</v>
      </c>
      <c r="M12302">
        <v>4</v>
      </c>
      <c r="N12302" t="s">
        <v>203</v>
      </c>
      <c r="P12302" t="s">
        <v>12546</v>
      </c>
      <c r="Q12302" t="s">
        <v>112</v>
      </c>
    </row>
    <row r="12303" spans="1:17" x14ac:dyDescent="0.3">
      <c r="A12303" t="s">
        <v>12567</v>
      </c>
      <c r="B12303" t="s">
        <v>159</v>
      </c>
      <c r="C12303" t="str">
        <f t="shared" si="192"/>
        <v>2k10s</v>
      </c>
      <c r="D12303">
        <v>2010</v>
      </c>
      <c r="E12303" t="s">
        <v>101</v>
      </c>
      <c r="F12303" t="s">
        <v>7990</v>
      </c>
      <c r="G12303">
        <v>0</v>
      </c>
      <c r="H12303">
        <v>0</v>
      </c>
      <c r="I12303">
        <v>0.02</v>
      </c>
      <c r="J12303">
        <v>0</v>
      </c>
      <c r="K12303">
        <v>0.02</v>
      </c>
    </row>
    <row r="12304" spans="1:17" x14ac:dyDescent="0.3">
      <c r="A12304" t="s">
        <v>12575</v>
      </c>
      <c r="B12304" t="s">
        <v>44</v>
      </c>
      <c r="C12304" t="str">
        <f t="shared" si="192"/>
        <v>2k10s</v>
      </c>
      <c r="D12304">
        <v>2010</v>
      </c>
      <c r="E12304" t="s">
        <v>101</v>
      </c>
      <c r="F12304" t="s">
        <v>7990</v>
      </c>
      <c r="G12304">
        <v>0</v>
      </c>
      <c r="H12304">
        <v>0</v>
      </c>
      <c r="I12304">
        <v>0.02</v>
      </c>
      <c r="J12304">
        <v>0</v>
      </c>
      <c r="K12304">
        <v>0.02</v>
      </c>
    </row>
    <row r="12305" spans="1:17" x14ac:dyDescent="0.3">
      <c r="A12305" t="s">
        <v>12583</v>
      </c>
      <c r="B12305" t="s">
        <v>159</v>
      </c>
      <c r="C12305" t="str">
        <f t="shared" si="192"/>
        <v>2k10s</v>
      </c>
      <c r="D12305">
        <v>2010</v>
      </c>
      <c r="E12305" t="s">
        <v>101</v>
      </c>
      <c r="F12305" t="s">
        <v>12584</v>
      </c>
      <c r="G12305">
        <v>0</v>
      </c>
      <c r="H12305">
        <v>0</v>
      </c>
      <c r="I12305">
        <v>0.02</v>
      </c>
      <c r="J12305">
        <v>0</v>
      </c>
      <c r="K12305">
        <v>0.02</v>
      </c>
    </row>
    <row r="12306" spans="1:17" x14ac:dyDescent="0.3">
      <c r="A12306" t="s">
        <v>12595</v>
      </c>
      <c r="B12306" t="s">
        <v>32</v>
      </c>
      <c r="C12306" t="str">
        <f t="shared" si="192"/>
        <v>2k10s</v>
      </c>
      <c r="D12306">
        <v>2010</v>
      </c>
      <c r="E12306" t="s">
        <v>272</v>
      </c>
      <c r="F12306" t="s">
        <v>3561</v>
      </c>
      <c r="G12306">
        <v>0.02</v>
      </c>
      <c r="H12306">
        <v>0</v>
      </c>
      <c r="I12306">
        <v>0</v>
      </c>
      <c r="J12306">
        <v>0</v>
      </c>
      <c r="K12306">
        <v>0.02</v>
      </c>
      <c r="N12306" t="s">
        <v>203</v>
      </c>
      <c r="P12306" t="s">
        <v>3561</v>
      </c>
      <c r="Q12306" t="s">
        <v>112</v>
      </c>
    </row>
    <row r="12307" spans="1:17" x14ac:dyDescent="0.3">
      <c r="A12307" t="s">
        <v>12606</v>
      </c>
      <c r="B12307" t="s">
        <v>159</v>
      </c>
      <c r="C12307" t="str">
        <f t="shared" si="192"/>
        <v>2k10s</v>
      </c>
      <c r="D12307">
        <v>2010</v>
      </c>
      <c r="E12307" t="s">
        <v>101</v>
      </c>
      <c r="F12307" t="s">
        <v>7990</v>
      </c>
      <c r="G12307">
        <v>0</v>
      </c>
      <c r="H12307">
        <v>0</v>
      </c>
      <c r="I12307">
        <v>0.02</v>
      </c>
      <c r="J12307">
        <v>0</v>
      </c>
      <c r="K12307">
        <v>0.02</v>
      </c>
    </row>
    <row r="12308" spans="1:17" x14ac:dyDescent="0.3">
      <c r="A12308" t="s">
        <v>12612</v>
      </c>
      <c r="B12308" t="s">
        <v>32</v>
      </c>
      <c r="C12308" t="str">
        <f t="shared" si="192"/>
        <v>2k10s</v>
      </c>
      <c r="D12308">
        <v>2010</v>
      </c>
      <c r="E12308" t="s">
        <v>39</v>
      </c>
      <c r="F12308" t="s">
        <v>5022</v>
      </c>
      <c r="G12308">
        <v>0</v>
      </c>
      <c r="H12308">
        <v>0</v>
      </c>
      <c r="I12308">
        <v>0.02</v>
      </c>
      <c r="J12308">
        <v>0</v>
      </c>
      <c r="K12308">
        <v>0.02</v>
      </c>
    </row>
    <row r="12309" spans="1:17" x14ac:dyDescent="0.3">
      <c r="A12309" t="s">
        <v>10263</v>
      </c>
      <c r="B12309" t="s">
        <v>32</v>
      </c>
      <c r="C12309" t="str">
        <f t="shared" si="192"/>
        <v>2k10s</v>
      </c>
      <c r="D12309">
        <v>2010</v>
      </c>
      <c r="E12309" t="s">
        <v>24</v>
      </c>
      <c r="F12309" t="s">
        <v>3561</v>
      </c>
      <c r="G12309">
        <v>0.02</v>
      </c>
      <c r="H12309">
        <v>0</v>
      </c>
      <c r="I12309">
        <v>0</v>
      </c>
      <c r="J12309">
        <v>0</v>
      </c>
      <c r="K12309">
        <v>0.02</v>
      </c>
      <c r="N12309" t="s">
        <v>203</v>
      </c>
      <c r="P12309" t="s">
        <v>1980</v>
      </c>
      <c r="Q12309" t="s">
        <v>20</v>
      </c>
    </row>
    <row r="12310" spans="1:17" x14ac:dyDescent="0.3">
      <c r="A12310" t="s">
        <v>12655</v>
      </c>
      <c r="B12310" t="s">
        <v>32</v>
      </c>
      <c r="C12310" t="str">
        <f t="shared" si="192"/>
        <v>2k10s</v>
      </c>
      <c r="D12310">
        <v>2010</v>
      </c>
      <c r="E12310" t="s">
        <v>101</v>
      </c>
      <c r="F12310" t="s">
        <v>2748</v>
      </c>
      <c r="G12310">
        <v>0</v>
      </c>
      <c r="H12310">
        <v>0</v>
      </c>
      <c r="I12310">
        <v>0.02</v>
      </c>
      <c r="J12310">
        <v>0</v>
      </c>
      <c r="K12310">
        <v>0.02</v>
      </c>
    </row>
    <row r="12311" spans="1:17" x14ac:dyDescent="0.3">
      <c r="A12311" t="s">
        <v>12661</v>
      </c>
      <c r="B12311" t="s">
        <v>32</v>
      </c>
      <c r="C12311" t="str">
        <f t="shared" si="192"/>
        <v>2k10s</v>
      </c>
      <c r="D12311">
        <v>2010</v>
      </c>
      <c r="E12311" t="s">
        <v>39</v>
      </c>
      <c r="F12311" t="s">
        <v>1957</v>
      </c>
      <c r="G12311">
        <v>0</v>
      </c>
      <c r="H12311">
        <v>0</v>
      </c>
      <c r="I12311">
        <v>0.02</v>
      </c>
      <c r="J12311">
        <v>0</v>
      </c>
      <c r="K12311">
        <v>0.02</v>
      </c>
    </row>
    <row r="12312" spans="1:17" x14ac:dyDescent="0.3">
      <c r="A12312" t="s">
        <v>9313</v>
      </c>
      <c r="B12312" t="s">
        <v>17</v>
      </c>
      <c r="C12312" t="str">
        <f t="shared" si="192"/>
        <v>2k10s</v>
      </c>
      <c r="D12312">
        <v>2010</v>
      </c>
      <c r="E12312" t="s">
        <v>101</v>
      </c>
      <c r="F12312" t="s">
        <v>3510</v>
      </c>
      <c r="G12312">
        <v>0.02</v>
      </c>
      <c r="H12312">
        <v>0</v>
      </c>
      <c r="I12312">
        <v>0</v>
      </c>
      <c r="J12312">
        <v>0</v>
      </c>
      <c r="K12312">
        <v>0.02</v>
      </c>
      <c r="N12312" t="s">
        <v>203</v>
      </c>
      <c r="P12312" t="s">
        <v>6908</v>
      </c>
      <c r="Q12312" t="s">
        <v>20</v>
      </c>
    </row>
    <row r="12313" spans="1:17" x14ac:dyDescent="0.3">
      <c r="A12313" t="s">
        <v>8533</v>
      </c>
      <c r="B12313" t="s">
        <v>44</v>
      </c>
      <c r="C12313" t="str">
        <f t="shared" si="192"/>
        <v>2k10s</v>
      </c>
      <c r="D12313">
        <v>2010</v>
      </c>
      <c r="E12313" t="s">
        <v>18</v>
      </c>
      <c r="F12313" t="s">
        <v>8430</v>
      </c>
      <c r="G12313">
        <v>0</v>
      </c>
      <c r="H12313">
        <v>0.02</v>
      </c>
      <c r="I12313">
        <v>0</v>
      </c>
      <c r="J12313">
        <v>0</v>
      </c>
      <c r="K12313">
        <v>0.02</v>
      </c>
    </row>
    <row r="12314" spans="1:17" x14ac:dyDescent="0.3">
      <c r="A12314" t="s">
        <v>12683</v>
      </c>
      <c r="B12314" t="s">
        <v>159</v>
      </c>
      <c r="C12314" t="str">
        <f t="shared" si="192"/>
        <v>2k10s</v>
      </c>
      <c r="D12314">
        <v>2010</v>
      </c>
      <c r="E12314" t="s">
        <v>101</v>
      </c>
      <c r="F12314" t="s">
        <v>7599</v>
      </c>
      <c r="G12314">
        <v>0</v>
      </c>
      <c r="H12314">
        <v>0</v>
      </c>
      <c r="I12314">
        <v>0.02</v>
      </c>
      <c r="J12314">
        <v>0</v>
      </c>
      <c r="K12314">
        <v>0.02</v>
      </c>
    </row>
    <row r="12315" spans="1:17" x14ac:dyDescent="0.3">
      <c r="A12315" t="s">
        <v>12693</v>
      </c>
      <c r="B12315" t="s">
        <v>55</v>
      </c>
      <c r="C12315" t="str">
        <f t="shared" si="192"/>
        <v>2k10s</v>
      </c>
      <c r="D12315">
        <v>2010</v>
      </c>
      <c r="E12315" t="s">
        <v>50</v>
      </c>
      <c r="F12315" t="s">
        <v>1917</v>
      </c>
      <c r="G12315">
        <v>0</v>
      </c>
      <c r="H12315">
        <v>0</v>
      </c>
      <c r="I12315">
        <v>0.02</v>
      </c>
      <c r="J12315">
        <v>0</v>
      </c>
      <c r="K12315">
        <v>0.02</v>
      </c>
    </row>
    <row r="12316" spans="1:17" x14ac:dyDescent="0.3">
      <c r="A12316" t="s">
        <v>12704</v>
      </c>
      <c r="B12316" t="s">
        <v>159</v>
      </c>
      <c r="C12316" t="str">
        <f t="shared" si="192"/>
        <v>2k10s</v>
      </c>
      <c r="D12316">
        <v>2010</v>
      </c>
      <c r="E12316" t="s">
        <v>101</v>
      </c>
      <c r="F12316" t="s">
        <v>6843</v>
      </c>
      <c r="G12316">
        <v>0</v>
      </c>
      <c r="H12316">
        <v>0</v>
      </c>
      <c r="I12316">
        <v>0.02</v>
      </c>
      <c r="J12316">
        <v>0</v>
      </c>
      <c r="K12316">
        <v>0.02</v>
      </c>
    </row>
    <row r="12317" spans="1:17" x14ac:dyDescent="0.3">
      <c r="A12317" t="s">
        <v>12730</v>
      </c>
      <c r="B12317" t="s">
        <v>55</v>
      </c>
      <c r="C12317" t="str">
        <f t="shared" si="192"/>
        <v>2k10s</v>
      </c>
      <c r="D12317">
        <v>2010</v>
      </c>
      <c r="E12317" t="s">
        <v>101</v>
      </c>
      <c r="F12317" t="s">
        <v>1755</v>
      </c>
      <c r="G12317">
        <v>0</v>
      </c>
      <c r="H12317">
        <v>0</v>
      </c>
      <c r="I12317">
        <v>0.02</v>
      </c>
      <c r="J12317">
        <v>0</v>
      </c>
      <c r="K12317">
        <v>0.02</v>
      </c>
    </row>
    <row r="12318" spans="1:17" x14ac:dyDescent="0.3">
      <c r="A12318" t="s">
        <v>12743</v>
      </c>
      <c r="B12318" t="s">
        <v>159</v>
      </c>
      <c r="C12318" t="str">
        <f t="shared" si="192"/>
        <v>2k10s</v>
      </c>
      <c r="D12318">
        <v>2010</v>
      </c>
      <c r="E12318" t="s">
        <v>101</v>
      </c>
      <c r="F12318" t="s">
        <v>11202</v>
      </c>
      <c r="G12318">
        <v>0</v>
      </c>
      <c r="H12318">
        <v>0</v>
      </c>
      <c r="I12318">
        <v>0.02</v>
      </c>
      <c r="J12318">
        <v>0</v>
      </c>
      <c r="K12318">
        <v>0.02</v>
      </c>
    </row>
    <row r="12319" spans="1:17" x14ac:dyDescent="0.3">
      <c r="A12319" t="s">
        <v>12753</v>
      </c>
      <c r="B12319" t="s">
        <v>148</v>
      </c>
      <c r="C12319" t="str">
        <f t="shared" si="192"/>
        <v>2k10s</v>
      </c>
      <c r="D12319">
        <v>2010</v>
      </c>
      <c r="E12319" t="s">
        <v>28</v>
      </c>
      <c r="F12319" t="s">
        <v>7658</v>
      </c>
      <c r="G12319">
        <v>0.01</v>
      </c>
      <c r="H12319">
        <v>0.01</v>
      </c>
      <c r="I12319">
        <v>0</v>
      </c>
      <c r="J12319">
        <v>0</v>
      </c>
      <c r="K12319">
        <v>0.02</v>
      </c>
    </row>
    <row r="12320" spans="1:17" x14ac:dyDescent="0.3">
      <c r="A12320" t="s">
        <v>12758</v>
      </c>
      <c r="B12320" t="s">
        <v>159</v>
      </c>
      <c r="C12320" t="str">
        <f t="shared" si="192"/>
        <v>2k10s</v>
      </c>
      <c r="D12320">
        <v>2010</v>
      </c>
      <c r="E12320" t="s">
        <v>34</v>
      </c>
      <c r="F12320" t="s">
        <v>12759</v>
      </c>
      <c r="G12320">
        <v>0</v>
      </c>
      <c r="H12320">
        <v>0</v>
      </c>
      <c r="I12320">
        <v>0.02</v>
      </c>
      <c r="J12320">
        <v>0</v>
      </c>
      <c r="K12320">
        <v>0.02</v>
      </c>
    </row>
    <row r="12321" spans="1:17" x14ac:dyDescent="0.3">
      <c r="A12321" t="s">
        <v>12784</v>
      </c>
      <c r="B12321" t="s">
        <v>17</v>
      </c>
      <c r="C12321" t="str">
        <f t="shared" si="192"/>
        <v>2k10s</v>
      </c>
      <c r="D12321">
        <v>2010</v>
      </c>
      <c r="E12321" t="s">
        <v>24</v>
      </c>
      <c r="F12321" t="s">
        <v>2703</v>
      </c>
      <c r="G12321">
        <v>0.01</v>
      </c>
      <c r="H12321">
        <v>0.01</v>
      </c>
      <c r="I12321">
        <v>0</v>
      </c>
      <c r="J12321">
        <v>0</v>
      </c>
      <c r="K12321">
        <v>0.02</v>
      </c>
      <c r="N12321" t="s">
        <v>203</v>
      </c>
      <c r="P12321" t="s">
        <v>7494</v>
      </c>
      <c r="Q12321" t="s">
        <v>20</v>
      </c>
    </row>
    <row r="12322" spans="1:17" x14ac:dyDescent="0.3">
      <c r="A12322" t="s">
        <v>12789</v>
      </c>
      <c r="B12322" t="s">
        <v>32</v>
      </c>
      <c r="C12322" t="str">
        <f t="shared" si="192"/>
        <v>2k10s</v>
      </c>
      <c r="D12322">
        <v>2010</v>
      </c>
      <c r="E12322" t="s">
        <v>101</v>
      </c>
      <c r="F12322" t="s">
        <v>3403</v>
      </c>
      <c r="G12322">
        <v>0</v>
      </c>
      <c r="H12322">
        <v>0</v>
      </c>
      <c r="I12322">
        <v>0.02</v>
      </c>
      <c r="J12322">
        <v>0</v>
      </c>
      <c r="K12322">
        <v>0.02</v>
      </c>
    </row>
    <row r="12323" spans="1:17" x14ac:dyDescent="0.3">
      <c r="A12323" t="s">
        <v>12794</v>
      </c>
      <c r="B12323" t="s">
        <v>17</v>
      </c>
      <c r="C12323" t="str">
        <f t="shared" si="192"/>
        <v>2k10s</v>
      </c>
      <c r="D12323">
        <v>2010</v>
      </c>
      <c r="E12323" t="s">
        <v>18</v>
      </c>
      <c r="F12323" t="s">
        <v>3510</v>
      </c>
      <c r="G12323">
        <v>0.02</v>
      </c>
      <c r="H12323">
        <v>0</v>
      </c>
      <c r="I12323">
        <v>0</v>
      </c>
      <c r="J12323">
        <v>0</v>
      </c>
      <c r="K12323">
        <v>0.02</v>
      </c>
    </row>
    <row r="12324" spans="1:17" x14ac:dyDescent="0.3">
      <c r="A12324" t="s">
        <v>2037</v>
      </c>
      <c r="B12324" t="s">
        <v>49</v>
      </c>
      <c r="C12324" t="str">
        <f t="shared" si="192"/>
        <v>2k10s</v>
      </c>
      <c r="D12324">
        <v>2010</v>
      </c>
      <c r="E12324" t="s">
        <v>50</v>
      </c>
      <c r="F12324" t="s">
        <v>484</v>
      </c>
      <c r="G12324">
        <v>0.01</v>
      </c>
      <c r="H12324">
        <v>0</v>
      </c>
      <c r="I12324">
        <v>0</v>
      </c>
      <c r="J12324">
        <v>0</v>
      </c>
      <c r="K12324">
        <v>0.02</v>
      </c>
      <c r="L12324">
        <v>82</v>
      </c>
      <c r="M12324">
        <v>73</v>
      </c>
      <c r="N12324">
        <v>7.9</v>
      </c>
      <c r="O12324">
        <v>319</v>
      </c>
      <c r="P12324" t="s">
        <v>2038</v>
      </c>
      <c r="Q12324" t="s">
        <v>53</v>
      </c>
    </row>
    <row r="12325" spans="1:17" x14ac:dyDescent="0.3">
      <c r="A12325" t="s">
        <v>12818</v>
      </c>
      <c r="B12325" t="s">
        <v>159</v>
      </c>
      <c r="C12325" t="str">
        <f t="shared" si="192"/>
        <v>2k10s</v>
      </c>
      <c r="D12325">
        <v>2010</v>
      </c>
      <c r="E12325" t="s">
        <v>101</v>
      </c>
      <c r="F12325" t="s">
        <v>7990</v>
      </c>
      <c r="G12325">
        <v>0</v>
      </c>
      <c r="H12325">
        <v>0</v>
      </c>
      <c r="I12325">
        <v>0.02</v>
      </c>
      <c r="J12325">
        <v>0</v>
      </c>
      <c r="K12325">
        <v>0.02</v>
      </c>
    </row>
    <row r="12326" spans="1:17" x14ac:dyDescent="0.3">
      <c r="A12326" t="s">
        <v>12819</v>
      </c>
      <c r="B12326" t="s">
        <v>159</v>
      </c>
      <c r="C12326" t="str">
        <f t="shared" si="192"/>
        <v>2k10s</v>
      </c>
      <c r="D12326">
        <v>2010</v>
      </c>
      <c r="E12326" t="s">
        <v>101</v>
      </c>
      <c r="F12326" t="s">
        <v>7990</v>
      </c>
      <c r="G12326">
        <v>0</v>
      </c>
      <c r="H12326">
        <v>0</v>
      </c>
      <c r="I12326">
        <v>0.02</v>
      </c>
      <c r="J12326">
        <v>0</v>
      </c>
      <c r="K12326">
        <v>0.02</v>
      </c>
    </row>
    <row r="12327" spans="1:17" x14ac:dyDescent="0.3">
      <c r="A12327" t="s">
        <v>12337</v>
      </c>
      <c r="B12327" t="s">
        <v>159</v>
      </c>
      <c r="C12327" t="str">
        <f t="shared" si="192"/>
        <v>2k10s</v>
      </c>
      <c r="D12327">
        <v>2010</v>
      </c>
      <c r="E12327" t="s">
        <v>101</v>
      </c>
      <c r="F12327" t="s">
        <v>6843</v>
      </c>
      <c r="G12327">
        <v>0</v>
      </c>
      <c r="H12327">
        <v>0</v>
      </c>
      <c r="I12327">
        <v>0.02</v>
      </c>
      <c r="J12327">
        <v>0</v>
      </c>
      <c r="K12327">
        <v>0.02</v>
      </c>
    </row>
    <row r="12328" spans="1:17" x14ac:dyDescent="0.3">
      <c r="A12328" t="s">
        <v>12832</v>
      </c>
      <c r="B12328" t="s">
        <v>159</v>
      </c>
      <c r="C12328" t="str">
        <f t="shared" si="192"/>
        <v>2k10s</v>
      </c>
      <c r="D12328">
        <v>2010</v>
      </c>
      <c r="E12328" t="s">
        <v>101</v>
      </c>
      <c r="F12328" t="s">
        <v>1091</v>
      </c>
      <c r="G12328">
        <v>0</v>
      </c>
      <c r="H12328">
        <v>0</v>
      </c>
      <c r="I12328">
        <v>0.02</v>
      </c>
      <c r="J12328">
        <v>0</v>
      </c>
      <c r="K12328">
        <v>0.02</v>
      </c>
    </row>
    <row r="12329" spans="1:17" x14ac:dyDescent="0.3">
      <c r="A12329" t="s">
        <v>12841</v>
      </c>
      <c r="B12329" t="s">
        <v>159</v>
      </c>
      <c r="C12329" t="str">
        <f t="shared" si="192"/>
        <v>2k10s</v>
      </c>
      <c r="D12329">
        <v>2010</v>
      </c>
      <c r="E12329" t="s">
        <v>50</v>
      </c>
      <c r="F12329" t="s">
        <v>4573</v>
      </c>
      <c r="G12329">
        <v>0</v>
      </c>
      <c r="H12329">
        <v>0</v>
      </c>
      <c r="I12329">
        <v>0.02</v>
      </c>
      <c r="J12329">
        <v>0</v>
      </c>
      <c r="K12329">
        <v>0.02</v>
      </c>
    </row>
    <row r="12330" spans="1:17" x14ac:dyDescent="0.3">
      <c r="A12330" t="s">
        <v>12845</v>
      </c>
      <c r="B12330" t="s">
        <v>32</v>
      </c>
      <c r="C12330" t="str">
        <f t="shared" si="192"/>
        <v>2k10s</v>
      </c>
      <c r="D12330">
        <v>2010</v>
      </c>
      <c r="E12330" t="s">
        <v>39</v>
      </c>
      <c r="F12330" t="s">
        <v>242</v>
      </c>
      <c r="G12330">
        <v>0</v>
      </c>
      <c r="H12330">
        <v>0</v>
      </c>
      <c r="I12330">
        <v>0.02</v>
      </c>
      <c r="J12330">
        <v>0</v>
      </c>
      <c r="K12330">
        <v>0.02</v>
      </c>
    </row>
    <row r="12331" spans="1:17" x14ac:dyDescent="0.3">
      <c r="A12331" t="s">
        <v>12848</v>
      </c>
      <c r="B12331" t="s">
        <v>32</v>
      </c>
      <c r="C12331" t="str">
        <f t="shared" si="192"/>
        <v>2k10s</v>
      </c>
      <c r="D12331">
        <v>2010</v>
      </c>
      <c r="E12331" t="s">
        <v>50</v>
      </c>
      <c r="F12331" t="s">
        <v>372</v>
      </c>
      <c r="G12331">
        <v>0</v>
      </c>
      <c r="H12331">
        <v>0</v>
      </c>
      <c r="I12331">
        <v>0.02</v>
      </c>
      <c r="J12331">
        <v>0</v>
      </c>
      <c r="K12331">
        <v>0.02</v>
      </c>
    </row>
    <row r="12332" spans="1:17" x14ac:dyDescent="0.3">
      <c r="A12332" t="s">
        <v>12851</v>
      </c>
      <c r="B12332" t="s">
        <v>55</v>
      </c>
      <c r="C12332" t="str">
        <f t="shared" si="192"/>
        <v>2k10s</v>
      </c>
      <c r="D12332">
        <v>2010</v>
      </c>
      <c r="E12332" t="s">
        <v>28</v>
      </c>
      <c r="F12332" t="s">
        <v>372</v>
      </c>
      <c r="G12332">
        <v>0</v>
      </c>
      <c r="H12332">
        <v>0</v>
      </c>
      <c r="I12332">
        <v>0.02</v>
      </c>
      <c r="J12332">
        <v>0</v>
      </c>
      <c r="K12332">
        <v>0.02</v>
      </c>
    </row>
    <row r="12333" spans="1:17" x14ac:dyDescent="0.3">
      <c r="A12333" t="s">
        <v>9336</v>
      </c>
      <c r="B12333" t="s">
        <v>17</v>
      </c>
      <c r="C12333" t="str">
        <f t="shared" si="192"/>
        <v>2k10s</v>
      </c>
      <c r="D12333">
        <v>2010</v>
      </c>
      <c r="E12333" t="s">
        <v>34</v>
      </c>
      <c r="F12333" t="s">
        <v>1091</v>
      </c>
      <c r="G12333">
        <v>0</v>
      </c>
      <c r="H12333">
        <v>0.01</v>
      </c>
      <c r="I12333">
        <v>0</v>
      </c>
      <c r="J12333">
        <v>0</v>
      </c>
      <c r="K12333">
        <v>0.02</v>
      </c>
    </row>
    <row r="12334" spans="1:17" x14ac:dyDescent="0.3">
      <c r="A12334" t="s">
        <v>12861</v>
      </c>
      <c r="B12334" t="s">
        <v>44</v>
      </c>
      <c r="C12334" t="str">
        <f t="shared" si="192"/>
        <v>2k10s</v>
      </c>
      <c r="D12334">
        <v>2010</v>
      </c>
      <c r="E12334" t="s">
        <v>37</v>
      </c>
      <c r="F12334" t="s">
        <v>6843</v>
      </c>
      <c r="G12334">
        <v>0</v>
      </c>
      <c r="H12334">
        <v>0</v>
      </c>
      <c r="I12334">
        <v>0.02</v>
      </c>
      <c r="J12334">
        <v>0</v>
      </c>
      <c r="K12334">
        <v>0.02</v>
      </c>
    </row>
    <row r="12335" spans="1:17" x14ac:dyDescent="0.3">
      <c r="A12335" t="s">
        <v>2865</v>
      </c>
      <c r="B12335" t="s">
        <v>148</v>
      </c>
      <c r="C12335" t="str">
        <f t="shared" si="192"/>
        <v>2k10s</v>
      </c>
      <c r="D12335">
        <v>2010</v>
      </c>
      <c r="E12335" t="s">
        <v>37</v>
      </c>
      <c r="F12335" t="s">
        <v>71</v>
      </c>
      <c r="G12335">
        <v>0.02</v>
      </c>
      <c r="H12335">
        <v>0</v>
      </c>
      <c r="I12335">
        <v>0</v>
      </c>
      <c r="J12335">
        <v>0</v>
      </c>
      <c r="K12335">
        <v>0.02</v>
      </c>
      <c r="L12335">
        <v>63</v>
      </c>
      <c r="M12335">
        <v>17</v>
      </c>
      <c r="N12335">
        <v>7.1</v>
      </c>
      <c r="O12335">
        <v>72</v>
      </c>
      <c r="P12335" t="s">
        <v>930</v>
      </c>
      <c r="Q12335" t="s">
        <v>88</v>
      </c>
    </row>
    <row r="12336" spans="1:17" x14ac:dyDescent="0.3">
      <c r="A12336" t="s">
        <v>12873</v>
      </c>
      <c r="B12336" t="s">
        <v>159</v>
      </c>
      <c r="C12336" t="str">
        <f t="shared" si="192"/>
        <v>2k10s</v>
      </c>
      <c r="D12336">
        <v>2010</v>
      </c>
      <c r="E12336" t="s">
        <v>101</v>
      </c>
      <c r="F12336" t="s">
        <v>1755</v>
      </c>
      <c r="G12336">
        <v>0</v>
      </c>
      <c r="H12336">
        <v>0</v>
      </c>
      <c r="I12336">
        <v>0.02</v>
      </c>
      <c r="J12336">
        <v>0</v>
      </c>
      <c r="K12336">
        <v>0.02</v>
      </c>
    </row>
    <row r="12337" spans="1:17" x14ac:dyDescent="0.3">
      <c r="A12337" t="s">
        <v>12880</v>
      </c>
      <c r="B12337" t="s">
        <v>32</v>
      </c>
      <c r="C12337" t="str">
        <f t="shared" si="192"/>
        <v>2k10s</v>
      </c>
      <c r="D12337">
        <v>2010</v>
      </c>
      <c r="E12337" t="s">
        <v>34</v>
      </c>
      <c r="F12337" t="s">
        <v>372</v>
      </c>
      <c r="G12337">
        <v>0</v>
      </c>
      <c r="H12337">
        <v>0</v>
      </c>
      <c r="I12337">
        <v>0.02</v>
      </c>
      <c r="J12337">
        <v>0</v>
      </c>
      <c r="K12337">
        <v>0.02</v>
      </c>
    </row>
    <row r="12338" spans="1:17" x14ac:dyDescent="0.3">
      <c r="A12338" t="s">
        <v>10289</v>
      </c>
      <c r="B12338" t="s">
        <v>17</v>
      </c>
      <c r="C12338" t="str">
        <f t="shared" si="192"/>
        <v>2k10s</v>
      </c>
      <c r="D12338">
        <v>2010</v>
      </c>
      <c r="E12338" t="s">
        <v>30</v>
      </c>
      <c r="F12338" t="s">
        <v>6900</v>
      </c>
      <c r="G12338">
        <v>0.02</v>
      </c>
      <c r="H12338">
        <v>0</v>
      </c>
      <c r="I12338">
        <v>0</v>
      </c>
      <c r="J12338">
        <v>0</v>
      </c>
      <c r="K12338">
        <v>0.02</v>
      </c>
      <c r="N12338" t="s">
        <v>203</v>
      </c>
      <c r="P12338" t="s">
        <v>6900</v>
      </c>
      <c r="Q12338" t="s">
        <v>20</v>
      </c>
    </row>
    <row r="12339" spans="1:17" x14ac:dyDescent="0.3">
      <c r="A12339" t="s">
        <v>9965</v>
      </c>
      <c r="B12339" t="s">
        <v>17</v>
      </c>
      <c r="C12339" t="str">
        <f t="shared" si="192"/>
        <v>2k10s</v>
      </c>
      <c r="D12339">
        <v>2010</v>
      </c>
      <c r="E12339" t="s">
        <v>30</v>
      </c>
      <c r="F12339" t="s">
        <v>8430</v>
      </c>
      <c r="G12339">
        <v>0.02</v>
      </c>
      <c r="H12339">
        <v>0</v>
      </c>
      <c r="I12339">
        <v>0</v>
      </c>
      <c r="J12339">
        <v>0</v>
      </c>
      <c r="K12339">
        <v>0.02</v>
      </c>
      <c r="N12339" t="s">
        <v>203</v>
      </c>
      <c r="P12339" t="s">
        <v>9966</v>
      </c>
      <c r="Q12339" t="s">
        <v>88</v>
      </c>
    </row>
    <row r="12340" spans="1:17" x14ac:dyDescent="0.3">
      <c r="A12340" t="s">
        <v>12903</v>
      </c>
      <c r="B12340" t="s">
        <v>148</v>
      </c>
      <c r="C12340" t="str">
        <f t="shared" si="192"/>
        <v>2k10s</v>
      </c>
      <c r="D12340">
        <v>2010</v>
      </c>
      <c r="E12340" t="s">
        <v>18</v>
      </c>
      <c r="F12340" t="s">
        <v>1791</v>
      </c>
      <c r="G12340">
        <v>0</v>
      </c>
      <c r="H12340">
        <v>0.01</v>
      </c>
      <c r="I12340">
        <v>0</v>
      </c>
      <c r="J12340">
        <v>0</v>
      </c>
      <c r="K12340">
        <v>0.02</v>
      </c>
      <c r="L12340">
        <v>73</v>
      </c>
      <c r="M12340">
        <v>13</v>
      </c>
      <c r="N12340">
        <v>6.4</v>
      </c>
      <c r="O12340">
        <v>75</v>
      </c>
      <c r="P12340" t="s">
        <v>7134</v>
      </c>
      <c r="Q12340" t="s">
        <v>88</v>
      </c>
    </row>
    <row r="12341" spans="1:17" x14ac:dyDescent="0.3">
      <c r="A12341" t="s">
        <v>12925</v>
      </c>
      <c r="B12341" t="s">
        <v>148</v>
      </c>
      <c r="C12341" t="str">
        <f t="shared" si="192"/>
        <v>2k10s</v>
      </c>
      <c r="D12341">
        <v>2010</v>
      </c>
      <c r="E12341" t="s">
        <v>30</v>
      </c>
      <c r="F12341" t="s">
        <v>1943</v>
      </c>
      <c r="G12341">
        <v>0</v>
      </c>
      <c r="H12341">
        <v>0.01</v>
      </c>
      <c r="I12341">
        <v>0</v>
      </c>
      <c r="J12341">
        <v>0</v>
      </c>
      <c r="K12341">
        <v>0.02</v>
      </c>
      <c r="N12341" t="s">
        <v>203</v>
      </c>
      <c r="P12341" t="s">
        <v>1996</v>
      </c>
      <c r="Q12341" t="s">
        <v>20</v>
      </c>
    </row>
    <row r="12342" spans="1:17" x14ac:dyDescent="0.3">
      <c r="A12342" t="s">
        <v>12928</v>
      </c>
      <c r="B12342" t="s">
        <v>159</v>
      </c>
      <c r="C12342" t="str">
        <f t="shared" si="192"/>
        <v>2k10s</v>
      </c>
      <c r="D12342">
        <v>2010</v>
      </c>
      <c r="E12342" t="s">
        <v>28</v>
      </c>
      <c r="F12342" t="s">
        <v>234</v>
      </c>
      <c r="G12342">
        <v>0</v>
      </c>
      <c r="H12342">
        <v>0</v>
      </c>
      <c r="I12342">
        <v>0.02</v>
      </c>
      <c r="J12342">
        <v>0</v>
      </c>
      <c r="K12342">
        <v>0.02</v>
      </c>
    </row>
    <row r="12343" spans="1:17" x14ac:dyDescent="0.3">
      <c r="A12343" t="s">
        <v>12945</v>
      </c>
      <c r="B12343" t="s">
        <v>32</v>
      </c>
      <c r="C12343" t="str">
        <f t="shared" si="192"/>
        <v>2k10s</v>
      </c>
      <c r="D12343">
        <v>2010</v>
      </c>
      <c r="E12343" t="s">
        <v>30</v>
      </c>
      <c r="F12343" t="s">
        <v>1403</v>
      </c>
      <c r="G12343">
        <v>0.02</v>
      </c>
      <c r="H12343">
        <v>0</v>
      </c>
      <c r="I12343">
        <v>0</v>
      </c>
      <c r="J12343">
        <v>0</v>
      </c>
      <c r="K12343">
        <v>0.02</v>
      </c>
      <c r="N12343" t="s">
        <v>203</v>
      </c>
      <c r="P12343" t="s">
        <v>3909</v>
      </c>
      <c r="Q12343" t="s">
        <v>20</v>
      </c>
    </row>
    <row r="12344" spans="1:17" x14ac:dyDescent="0.3">
      <c r="A12344" t="s">
        <v>12951</v>
      </c>
      <c r="B12344" t="s">
        <v>17</v>
      </c>
      <c r="C12344" t="str">
        <f t="shared" si="192"/>
        <v>2k10s</v>
      </c>
      <c r="D12344">
        <v>2010</v>
      </c>
      <c r="E12344" t="s">
        <v>18</v>
      </c>
      <c r="F12344" t="s">
        <v>11352</v>
      </c>
      <c r="G12344">
        <v>0.02</v>
      </c>
      <c r="H12344">
        <v>0</v>
      </c>
      <c r="I12344">
        <v>0</v>
      </c>
      <c r="J12344">
        <v>0</v>
      </c>
      <c r="K12344">
        <v>0.02</v>
      </c>
      <c r="N12344" t="s">
        <v>203</v>
      </c>
      <c r="P12344" t="s">
        <v>12952</v>
      </c>
      <c r="Q12344" t="s">
        <v>88</v>
      </c>
    </row>
    <row r="12345" spans="1:17" x14ac:dyDescent="0.3">
      <c r="A12345" t="s">
        <v>12954</v>
      </c>
      <c r="B12345" t="s">
        <v>159</v>
      </c>
      <c r="C12345" t="str">
        <f t="shared" si="192"/>
        <v>2k10s</v>
      </c>
      <c r="D12345">
        <v>2010</v>
      </c>
      <c r="E12345" t="s">
        <v>101</v>
      </c>
      <c r="F12345" t="s">
        <v>1917</v>
      </c>
      <c r="G12345">
        <v>0</v>
      </c>
      <c r="H12345">
        <v>0</v>
      </c>
      <c r="I12345">
        <v>0.02</v>
      </c>
      <c r="J12345">
        <v>0</v>
      </c>
      <c r="K12345">
        <v>0.02</v>
      </c>
    </row>
    <row r="12346" spans="1:17" x14ac:dyDescent="0.3">
      <c r="A12346" t="s">
        <v>6995</v>
      </c>
      <c r="B12346" t="s">
        <v>17</v>
      </c>
      <c r="C12346" t="str">
        <f t="shared" si="192"/>
        <v>2k10s</v>
      </c>
      <c r="D12346">
        <v>2010</v>
      </c>
      <c r="E12346" t="s">
        <v>101</v>
      </c>
      <c r="F12346" t="s">
        <v>1787</v>
      </c>
      <c r="G12346">
        <v>0</v>
      </c>
      <c r="H12346">
        <v>0.01</v>
      </c>
      <c r="I12346">
        <v>0</v>
      </c>
      <c r="J12346">
        <v>0</v>
      </c>
      <c r="K12346">
        <v>0.02</v>
      </c>
      <c r="P12346" t="s">
        <v>6855</v>
      </c>
      <c r="Q12346" t="s">
        <v>20</v>
      </c>
    </row>
    <row r="12347" spans="1:17" x14ac:dyDescent="0.3">
      <c r="A12347" t="s">
        <v>12963</v>
      </c>
      <c r="B12347" t="s">
        <v>32</v>
      </c>
      <c r="C12347" t="str">
        <f t="shared" si="192"/>
        <v>2k10s</v>
      </c>
      <c r="D12347">
        <v>2010</v>
      </c>
      <c r="E12347" t="s">
        <v>101</v>
      </c>
      <c r="F12347" t="s">
        <v>6533</v>
      </c>
      <c r="G12347">
        <v>0</v>
      </c>
      <c r="H12347">
        <v>0</v>
      </c>
      <c r="I12347">
        <v>0.02</v>
      </c>
      <c r="J12347">
        <v>0</v>
      </c>
      <c r="K12347">
        <v>0.02</v>
      </c>
    </row>
    <row r="12348" spans="1:17" x14ac:dyDescent="0.3">
      <c r="A12348" t="s">
        <v>12967</v>
      </c>
      <c r="B12348" t="s">
        <v>55</v>
      </c>
      <c r="C12348" t="str">
        <f t="shared" si="192"/>
        <v>2k10s</v>
      </c>
      <c r="D12348">
        <v>2010</v>
      </c>
      <c r="E12348" t="s">
        <v>101</v>
      </c>
      <c r="F12348" t="s">
        <v>1755</v>
      </c>
      <c r="G12348">
        <v>0</v>
      </c>
      <c r="H12348">
        <v>0</v>
      </c>
      <c r="I12348">
        <v>0.02</v>
      </c>
      <c r="J12348">
        <v>0</v>
      </c>
      <c r="K12348">
        <v>0.02</v>
      </c>
    </row>
    <row r="12349" spans="1:17" x14ac:dyDescent="0.3">
      <c r="A12349" t="s">
        <v>12971</v>
      </c>
      <c r="B12349" t="s">
        <v>159</v>
      </c>
      <c r="C12349" t="str">
        <f t="shared" si="192"/>
        <v>2k10s</v>
      </c>
      <c r="D12349">
        <v>2010</v>
      </c>
      <c r="E12349" t="s">
        <v>101</v>
      </c>
      <c r="F12349" t="s">
        <v>1207</v>
      </c>
      <c r="G12349">
        <v>0</v>
      </c>
      <c r="H12349">
        <v>0</v>
      </c>
      <c r="I12349">
        <v>0.02</v>
      </c>
      <c r="J12349">
        <v>0</v>
      </c>
      <c r="K12349">
        <v>0.02</v>
      </c>
    </row>
    <row r="12350" spans="1:17" x14ac:dyDescent="0.3">
      <c r="A12350" t="s">
        <v>12975</v>
      </c>
      <c r="B12350" t="s">
        <v>17</v>
      </c>
      <c r="C12350" t="str">
        <f t="shared" si="192"/>
        <v>2k10s</v>
      </c>
      <c r="D12350">
        <v>2010</v>
      </c>
      <c r="E12350" t="s">
        <v>37</v>
      </c>
      <c r="F12350" t="s">
        <v>1091</v>
      </c>
      <c r="G12350">
        <v>0.01</v>
      </c>
      <c r="H12350">
        <v>0.01</v>
      </c>
      <c r="I12350">
        <v>0</v>
      </c>
      <c r="J12350">
        <v>0</v>
      </c>
      <c r="K12350">
        <v>0.02</v>
      </c>
      <c r="N12350" t="s">
        <v>203</v>
      </c>
      <c r="P12350" t="s">
        <v>2959</v>
      </c>
      <c r="Q12350" t="s">
        <v>88</v>
      </c>
    </row>
    <row r="12351" spans="1:17" x14ac:dyDescent="0.3">
      <c r="A12351" t="s">
        <v>12983</v>
      </c>
      <c r="B12351" t="s">
        <v>44</v>
      </c>
      <c r="C12351" t="str">
        <f t="shared" si="192"/>
        <v>2k10s</v>
      </c>
      <c r="D12351">
        <v>2010</v>
      </c>
      <c r="E12351" t="s">
        <v>101</v>
      </c>
      <c r="F12351" t="s">
        <v>6843</v>
      </c>
      <c r="G12351">
        <v>0</v>
      </c>
      <c r="H12351">
        <v>0</v>
      </c>
      <c r="I12351">
        <v>0.02</v>
      </c>
      <c r="J12351">
        <v>0</v>
      </c>
      <c r="K12351">
        <v>0.02</v>
      </c>
    </row>
    <row r="12352" spans="1:17" x14ac:dyDescent="0.3">
      <c r="A12352" t="s">
        <v>12987</v>
      </c>
      <c r="B12352" t="s">
        <v>159</v>
      </c>
      <c r="C12352" t="str">
        <f t="shared" si="192"/>
        <v>2k10s</v>
      </c>
      <c r="D12352">
        <v>2010</v>
      </c>
      <c r="E12352" t="s">
        <v>101</v>
      </c>
      <c r="F12352" t="s">
        <v>11202</v>
      </c>
      <c r="G12352">
        <v>0</v>
      </c>
      <c r="H12352">
        <v>0</v>
      </c>
      <c r="I12352">
        <v>0.02</v>
      </c>
      <c r="J12352">
        <v>0</v>
      </c>
      <c r="K12352">
        <v>0.02</v>
      </c>
    </row>
    <row r="12353" spans="1:17" x14ac:dyDescent="0.3">
      <c r="A12353" t="s">
        <v>12990</v>
      </c>
      <c r="B12353" t="s">
        <v>32</v>
      </c>
      <c r="C12353" t="str">
        <f t="shared" si="192"/>
        <v>2k10s</v>
      </c>
      <c r="D12353">
        <v>2010</v>
      </c>
      <c r="E12353" t="s">
        <v>34</v>
      </c>
      <c r="F12353" t="s">
        <v>372</v>
      </c>
      <c r="G12353">
        <v>0</v>
      </c>
      <c r="H12353">
        <v>0</v>
      </c>
      <c r="I12353">
        <v>0.02</v>
      </c>
      <c r="J12353">
        <v>0</v>
      </c>
      <c r="K12353">
        <v>0.02</v>
      </c>
    </row>
    <row r="12354" spans="1:17" x14ac:dyDescent="0.3">
      <c r="A12354" t="s">
        <v>12376</v>
      </c>
      <c r="B12354" t="s">
        <v>44</v>
      </c>
      <c r="C12354" t="str">
        <f t="shared" si="192"/>
        <v>2k10s</v>
      </c>
      <c r="D12354">
        <v>2010</v>
      </c>
      <c r="E12354" t="s">
        <v>272</v>
      </c>
      <c r="F12354" t="s">
        <v>11202</v>
      </c>
      <c r="G12354">
        <v>0</v>
      </c>
      <c r="H12354">
        <v>0</v>
      </c>
      <c r="I12354">
        <v>0.02</v>
      </c>
      <c r="J12354">
        <v>0</v>
      </c>
      <c r="K12354">
        <v>0.02</v>
      </c>
    </row>
    <row r="12355" spans="1:17" x14ac:dyDescent="0.3">
      <c r="A12355" t="s">
        <v>13005</v>
      </c>
      <c r="B12355" t="s">
        <v>32</v>
      </c>
      <c r="C12355" t="str">
        <f t="shared" ref="C12355:C12418" si="193">_xlfn.IFS(D12355&lt;1990,"80s",D12355&lt;2000,"90s",D12355&lt;2010,"2Ks",D12355&lt;2020,"2k10s")</f>
        <v>2k10s</v>
      </c>
      <c r="D12355">
        <v>2010</v>
      </c>
      <c r="E12355" t="s">
        <v>50</v>
      </c>
      <c r="F12355" t="s">
        <v>128</v>
      </c>
      <c r="G12355">
        <v>0</v>
      </c>
      <c r="H12355">
        <v>0</v>
      </c>
      <c r="I12355">
        <v>0.02</v>
      </c>
      <c r="J12355">
        <v>0</v>
      </c>
      <c r="K12355">
        <v>0.02</v>
      </c>
    </row>
    <row r="12356" spans="1:17" x14ac:dyDescent="0.3">
      <c r="A12356" t="s">
        <v>13006</v>
      </c>
      <c r="B12356" t="s">
        <v>55</v>
      </c>
      <c r="C12356" t="str">
        <f t="shared" si="193"/>
        <v>2k10s</v>
      </c>
      <c r="D12356">
        <v>2010</v>
      </c>
      <c r="E12356" t="s">
        <v>101</v>
      </c>
      <c r="F12356" t="s">
        <v>7990</v>
      </c>
      <c r="G12356">
        <v>0</v>
      </c>
      <c r="H12356">
        <v>0</v>
      </c>
      <c r="I12356">
        <v>0.02</v>
      </c>
      <c r="J12356">
        <v>0</v>
      </c>
      <c r="K12356">
        <v>0.02</v>
      </c>
    </row>
    <row r="12357" spans="1:17" x14ac:dyDescent="0.3">
      <c r="A12357" t="s">
        <v>13017</v>
      </c>
      <c r="B12357" t="s">
        <v>159</v>
      </c>
      <c r="C12357" t="str">
        <f t="shared" si="193"/>
        <v>2k10s</v>
      </c>
      <c r="D12357">
        <v>2010</v>
      </c>
      <c r="E12357" t="s">
        <v>101</v>
      </c>
      <c r="F12357" t="s">
        <v>3403</v>
      </c>
      <c r="G12357">
        <v>0</v>
      </c>
      <c r="H12357">
        <v>0</v>
      </c>
      <c r="I12357">
        <v>0.02</v>
      </c>
      <c r="J12357">
        <v>0</v>
      </c>
      <c r="K12357">
        <v>0.02</v>
      </c>
    </row>
    <row r="12358" spans="1:17" x14ac:dyDescent="0.3">
      <c r="A12358" t="s">
        <v>13025</v>
      </c>
      <c r="B12358" t="s">
        <v>148</v>
      </c>
      <c r="C12358" t="str">
        <f t="shared" si="193"/>
        <v>2k10s</v>
      </c>
      <c r="D12358">
        <v>2010</v>
      </c>
      <c r="E12358" t="s">
        <v>272</v>
      </c>
      <c r="F12358" t="s">
        <v>4719</v>
      </c>
      <c r="G12358">
        <v>0</v>
      </c>
      <c r="H12358">
        <v>0.01</v>
      </c>
      <c r="I12358">
        <v>0</v>
      </c>
      <c r="J12358">
        <v>0</v>
      </c>
      <c r="K12358">
        <v>0.02</v>
      </c>
      <c r="L12358">
        <v>56</v>
      </c>
      <c r="M12358">
        <v>36</v>
      </c>
      <c r="N12358">
        <v>5.4</v>
      </c>
      <c r="O12358">
        <v>105</v>
      </c>
      <c r="P12358" t="s">
        <v>5279</v>
      </c>
      <c r="Q12358" t="s">
        <v>88</v>
      </c>
    </row>
    <row r="12359" spans="1:17" x14ac:dyDescent="0.3">
      <c r="A12359" t="s">
        <v>13040</v>
      </c>
      <c r="B12359" t="s">
        <v>148</v>
      </c>
      <c r="C12359" t="str">
        <f t="shared" si="193"/>
        <v>2k10s</v>
      </c>
      <c r="D12359">
        <v>2010</v>
      </c>
      <c r="E12359" t="s">
        <v>272</v>
      </c>
      <c r="F12359" t="s">
        <v>7658</v>
      </c>
      <c r="G12359">
        <v>0</v>
      </c>
      <c r="H12359">
        <v>0.01</v>
      </c>
      <c r="I12359">
        <v>0</v>
      </c>
      <c r="J12359">
        <v>0</v>
      </c>
      <c r="K12359">
        <v>0.02</v>
      </c>
      <c r="N12359" t="s">
        <v>203</v>
      </c>
      <c r="P12359" t="s">
        <v>12765</v>
      </c>
    </row>
    <row r="12360" spans="1:17" x14ac:dyDescent="0.3">
      <c r="A12360" t="s">
        <v>4683</v>
      </c>
      <c r="B12360" t="s">
        <v>148</v>
      </c>
      <c r="C12360" t="str">
        <f t="shared" si="193"/>
        <v>2k10s</v>
      </c>
      <c r="D12360">
        <v>2010</v>
      </c>
      <c r="E12360" t="s">
        <v>50</v>
      </c>
      <c r="F12360" t="s">
        <v>222</v>
      </c>
      <c r="G12360">
        <v>0</v>
      </c>
      <c r="H12360">
        <v>0.01</v>
      </c>
      <c r="I12360">
        <v>0</v>
      </c>
      <c r="J12360">
        <v>0</v>
      </c>
      <c r="K12360">
        <v>0.02</v>
      </c>
      <c r="L12360">
        <v>57</v>
      </c>
      <c r="M12360">
        <v>22</v>
      </c>
      <c r="N12360">
        <v>5.0999999999999996</v>
      </c>
      <c r="O12360">
        <v>67</v>
      </c>
      <c r="P12360" t="s">
        <v>4684</v>
      </c>
      <c r="Q12360" t="s">
        <v>88</v>
      </c>
    </row>
    <row r="12361" spans="1:17" x14ac:dyDescent="0.3">
      <c r="A12361" t="s">
        <v>9720</v>
      </c>
      <c r="B12361" t="s">
        <v>32</v>
      </c>
      <c r="C12361" t="str">
        <f t="shared" si="193"/>
        <v>2k10s</v>
      </c>
      <c r="D12361">
        <v>2010</v>
      </c>
      <c r="E12361" t="s">
        <v>39</v>
      </c>
      <c r="F12361" t="s">
        <v>3047</v>
      </c>
      <c r="G12361">
        <v>0</v>
      </c>
      <c r="H12361">
        <v>0.01</v>
      </c>
      <c r="I12361">
        <v>0</v>
      </c>
      <c r="J12361">
        <v>0</v>
      </c>
      <c r="K12361">
        <v>0.02</v>
      </c>
    </row>
    <row r="12362" spans="1:17" x14ac:dyDescent="0.3">
      <c r="A12362" t="s">
        <v>13065</v>
      </c>
      <c r="B12362" t="s">
        <v>17</v>
      </c>
      <c r="C12362" t="str">
        <f t="shared" si="193"/>
        <v>2k10s</v>
      </c>
      <c r="D12362">
        <v>2010</v>
      </c>
      <c r="E12362" t="s">
        <v>50</v>
      </c>
      <c r="F12362" t="s">
        <v>663</v>
      </c>
      <c r="G12362">
        <v>0.02</v>
      </c>
      <c r="H12362">
        <v>0</v>
      </c>
      <c r="I12362">
        <v>0</v>
      </c>
      <c r="J12362">
        <v>0</v>
      </c>
      <c r="K12362">
        <v>0.02</v>
      </c>
      <c r="L12362">
        <v>60</v>
      </c>
      <c r="M12362">
        <v>5</v>
      </c>
      <c r="N12362" t="s">
        <v>203</v>
      </c>
      <c r="P12362" t="s">
        <v>13066</v>
      </c>
      <c r="Q12362" t="s">
        <v>112</v>
      </c>
    </row>
    <row r="12363" spans="1:17" x14ac:dyDescent="0.3">
      <c r="A12363" t="s">
        <v>13070</v>
      </c>
      <c r="B12363" t="s">
        <v>159</v>
      </c>
      <c r="C12363" t="str">
        <f t="shared" si="193"/>
        <v>2k10s</v>
      </c>
      <c r="D12363">
        <v>2010</v>
      </c>
      <c r="E12363" t="s">
        <v>28</v>
      </c>
      <c r="F12363" t="s">
        <v>372</v>
      </c>
      <c r="G12363">
        <v>0</v>
      </c>
      <c r="H12363">
        <v>0</v>
      </c>
      <c r="I12363">
        <v>0.02</v>
      </c>
      <c r="J12363">
        <v>0</v>
      </c>
      <c r="K12363">
        <v>0.02</v>
      </c>
    </row>
    <row r="12364" spans="1:17" x14ac:dyDescent="0.3">
      <c r="A12364" t="s">
        <v>13071</v>
      </c>
      <c r="B12364" t="s">
        <v>55</v>
      </c>
      <c r="C12364" t="str">
        <f t="shared" si="193"/>
        <v>2k10s</v>
      </c>
      <c r="D12364">
        <v>2010</v>
      </c>
      <c r="E12364" t="s">
        <v>34</v>
      </c>
      <c r="F12364" t="s">
        <v>1755</v>
      </c>
      <c r="G12364">
        <v>0</v>
      </c>
      <c r="H12364">
        <v>0</v>
      </c>
      <c r="I12364">
        <v>0.02</v>
      </c>
      <c r="J12364">
        <v>0</v>
      </c>
      <c r="K12364">
        <v>0.02</v>
      </c>
    </row>
    <row r="12365" spans="1:17" x14ac:dyDescent="0.3">
      <c r="A12365" t="s">
        <v>13072</v>
      </c>
      <c r="B12365" t="s">
        <v>32</v>
      </c>
      <c r="C12365" t="str">
        <f t="shared" si="193"/>
        <v>2k10s</v>
      </c>
      <c r="D12365">
        <v>2010</v>
      </c>
      <c r="E12365" t="s">
        <v>34</v>
      </c>
      <c r="F12365" t="s">
        <v>19</v>
      </c>
      <c r="G12365">
        <v>0</v>
      </c>
      <c r="H12365">
        <v>0</v>
      </c>
      <c r="I12365">
        <v>0.02</v>
      </c>
      <c r="J12365">
        <v>0</v>
      </c>
      <c r="K12365">
        <v>0.02</v>
      </c>
    </row>
    <row r="12366" spans="1:17" x14ac:dyDescent="0.3">
      <c r="A12366" t="s">
        <v>13073</v>
      </c>
      <c r="B12366" t="s">
        <v>44</v>
      </c>
      <c r="C12366" t="str">
        <f t="shared" si="193"/>
        <v>2k10s</v>
      </c>
      <c r="D12366">
        <v>2010</v>
      </c>
      <c r="E12366" t="s">
        <v>101</v>
      </c>
      <c r="F12366" t="s">
        <v>6843</v>
      </c>
      <c r="G12366">
        <v>0</v>
      </c>
      <c r="H12366">
        <v>0</v>
      </c>
      <c r="I12366">
        <v>0.02</v>
      </c>
      <c r="J12366">
        <v>0</v>
      </c>
      <c r="K12366">
        <v>0.02</v>
      </c>
    </row>
    <row r="12367" spans="1:17" x14ac:dyDescent="0.3">
      <c r="A12367" t="s">
        <v>13079</v>
      </c>
      <c r="B12367" t="s">
        <v>32</v>
      </c>
      <c r="C12367" t="str">
        <f t="shared" si="193"/>
        <v>2k10s</v>
      </c>
      <c r="D12367">
        <v>2010</v>
      </c>
      <c r="E12367" t="s">
        <v>34</v>
      </c>
      <c r="F12367" t="s">
        <v>13080</v>
      </c>
      <c r="G12367">
        <v>0</v>
      </c>
      <c r="H12367">
        <v>0</v>
      </c>
      <c r="I12367">
        <v>0.02</v>
      </c>
      <c r="J12367">
        <v>0</v>
      </c>
      <c r="K12367">
        <v>0.02</v>
      </c>
    </row>
    <row r="12368" spans="1:17" x14ac:dyDescent="0.3">
      <c r="A12368" t="s">
        <v>8766</v>
      </c>
      <c r="B12368" t="s">
        <v>32</v>
      </c>
      <c r="C12368" t="str">
        <f t="shared" si="193"/>
        <v>2k10s</v>
      </c>
      <c r="D12368">
        <v>2010</v>
      </c>
      <c r="E12368" t="s">
        <v>18</v>
      </c>
      <c r="F12368" t="s">
        <v>3091</v>
      </c>
      <c r="G12368">
        <v>0</v>
      </c>
      <c r="H12368">
        <v>0.01</v>
      </c>
      <c r="I12368">
        <v>0</v>
      </c>
      <c r="J12368">
        <v>0</v>
      </c>
      <c r="K12368">
        <v>0.02</v>
      </c>
    </row>
    <row r="12369" spans="1:17" x14ac:dyDescent="0.3">
      <c r="A12369" t="s">
        <v>13096</v>
      </c>
      <c r="B12369" t="s">
        <v>49</v>
      </c>
      <c r="C12369" t="str">
        <f t="shared" si="193"/>
        <v>2k10s</v>
      </c>
      <c r="D12369">
        <v>2010</v>
      </c>
      <c r="E12369" t="s">
        <v>50</v>
      </c>
      <c r="F12369" t="s">
        <v>933</v>
      </c>
      <c r="G12369">
        <v>0</v>
      </c>
      <c r="H12369">
        <v>0</v>
      </c>
      <c r="I12369">
        <v>0.02</v>
      </c>
      <c r="J12369">
        <v>0</v>
      </c>
      <c r="K12369">
        <v>0.02</v>
      </c>
    </row>
    <row r="12370" spans="1:17" x14ac:dyDescent="0.3">
      <c r="A12370" t="s">
        <v>13100</v>
      </c>
      <c r="B12370" t="s">
        <v>159</v>
      </c>
      <c r="C12370" t="str">
        <f t="shared" si="193"/>
        <v>2k10s</v>
      </c>
      <c r="D12370">
        <v>2010</v>
      </c>
      <c r="E12370" t="s">
        <v>34</v>
      </c>
      <c r="F12370" t="s">
        <v>8728</v>
      </c>
      <c r="G12370">
        <v>0</v>
      </c>
      <c r="H12370">
        <v>0</v>
      </c>
      <c r="I12370">
        <v>0.02</v>
      </c>
      <c r="J12370">
        <v>0</v>
      </c>
      <c r="K12370">
        <v>0.02</v>
      </c>
    </row>
    <row r="12371" spans="1:17" x14ac:dyDescent="0.3">
      <c r="A12371" t="s">
        <v>13105</v>
      </c>
      <c r="B12371" t="s">
        <v>17</v>
      </c>
      <c r="C12371" t="str">
        <f t="shared" si="193"/>
        <v>2k10s</v>
      </c>
      <c r="D12371">
        <v>2010</v>
      </c>
      <c r="E12371" t="s">
        <v>24</v>
      </c>
      <c r="F12371" t="s">
        <v>234</v>
      </c>
      <c r="G12371">
        <v>0.01</v>
      </c>
      <c r="H12371">
        <v>0</v>
      </c>
      <c r="I12371">
        <v>0</v>
      </c>
      <c r="J12371">
        <v>0</v>
      </c>
      <c r="K12371">
        <v>0.02</v>
      </c>
    </row>
    <row r="12372" spans="1:17" x14ac:dyDescent="0.3">
      <c r="A12372" t="s">
        <v>13109</v>
      </c>
      <c r="B12372" t="s">
        <v>17</v>
      </c>
      <c r="C12372" t="str">
        <f t="shared" si="193"/>
        <v>2k10s</v>
      </c>
      <c r="D12372">
        <v>2010</v>
      </c>
      <c r="E12372" t="s">
        <v>50</v>
      </c>
      <c r="F12372" t="s">
        <v>2270</v>
      </c>
      <c r="G12372">
        <v>0</v>
      </c>
      <c r="H12372">
        <v>0.01</v>
      </c>
      <c r="I12372">
        <v>0</v>
      </c>
      <c r="J12372">
        <v>0</v>
      </c>
      <c r="K12372">
        <v>0.02</v>
      </c>
    </row>
    <row r="12373" spans="1:17" x14ac:dyDescent="0.3">
      <c r="A12373" t="s">
        <v>13113</v>
      </c>
      <c r="B12373" t="s">
        <v>148</v>
      </c>
      <c r="C12373" t="str">
        <f t="shared" si="193"/>
        <v>2k10s</v>
      </c>
      <c r="D12373">
        <v>2010</v>
      </c>
      <c r="E12373" t="s">
        <v>272</v>
      </c>
      <c r="F12373" t="s">
        <v>11642</v>
      </c>
      <c r="G12373">
        <v>0</v>
      </c>
      <c r="H12373">
        <v>0.01</v>
      </c>
      <c r="I12373">
        <v>0</v>
      </c>
      <c r="J12373">
        <v>0</v>
      </c>
      <c r="K12373">
        <v>0.02</v>
      </c>
      <c r="L12373">
        <v>70</v>
      </c>
      <c r="M12373">
        <v>6</v>
      </c>
      <c r="N12373">
        <v>8.3000000000000007</v>
      </c>
      <c r="O12373">
        <v>20</v>
      </c>
      <c r="P12373" t="s">
        <v>7658</v>
      </c>
    </row>
    <row r="12374" spans="1:17" x14ac:dyDescent="0.3">
      <c r="A12374" t="s">
        <v>13135</v>
      </c>
      <c r="B12374" t="s">
        <v>159</v>
      </c>
      <c r="C12374" t="str">
        <f t="shared" si="193"/>
        <v>2k10s</v>
      </c>
      <c r="D12374">
        <v>2010</v>
      </c>
      <c r="E12374" t="s">
        <v>101</v>
      </c>
      <c r="F12374" t="s">
        <v>7990</v>
      </c>
      <c r="G12374">
        <v>0</v>
      </c>
      <c r="H12374">
        <v>0</v>
      </c>
      <c r="I12374">
        <v>0.02</v>
      </c>
      <c r="J12374">
        <v>0</v>
      </c>
      <c r="K12374">
        <v>0.02</v>
      </c>
    </row>
    <row r="12375" spans="1:17" x14ac:dyDescent="0.3">
      <c r="A12375" t="s">
        <v>13146</v>
      </c>
      <c r="B12375" t="s">
        <v>32</v>
      </c>
      <c r="C12375" t="str">
        <f t="shared" si="193"/>
        <v>2k10s</v>
      </c>
      <c r="D12375">
        <v>2010</v>
      </c>
      <c r="E12375" t="s">
        <v>28</v>
      </c>
      <c r="F12375" t="s">
        <v>4615</v>
      </c>
      <c r="G12375">
        <v>0</v>
      </c>
      <c r="H12375">
        <v>0</v>
      </c>
      <c r="I12375">
        <v>0.02</v>
      </c>
      <c r="J12375">
        <v>0</v>
      </c>
      <c r="K12375">
        <v>0.02</v>
      </c>
    </row>
    <row r="12376" spans="1:17" x14ac:dyDescent="0.3">
      <c r="A12376" t="s">
        <v>13157</v>
      </c>
      <c r="B12376" t="s">
        <v>148</v>
      </c>
      <c r="C12376" t="str">
        <f t="shared" si="193"/>
        <v>2k10s</v>
      </c>
      <c r="D12376">
        <v>2010</v>
      </c>
      <c r="E12376" t="s">
        <v>272</v>
      </c>
      <c r="F12376" t="s">
        <v>134</v>
      </c>
      <c r="G12376">
        <v>0</v>
      </c>
      <c r="H12376">
        <v>0.01</v>
      </c>
      <c r="I12376">
        <v>0</v>
      </c>
      <c r="J12376">
        <v>0</v>
      </c>
      <c r="K12376">
        <v>0.02</v>
      </c>
    </row>
    <row r="12377" spans="1:17" x14ac:dyDescent="0.3">
      <c r="A12377" t="s">
        <v>13168</v>
      </c>
      <c r="B12377" t="s">
        <v>159</v>
      </c>
      <c r="C12377" t="str">
        <f t="shared" si="193"/>
        <v>2k10s</v>
      </c>
      <c r="D12377">
        <v>2010</v>
      </c>
      <c r="E12377" t="s">
        <v>101</v>
      </c>
      <c r="F12377" t="s">
        <v>3403</v>
      </c>
      <c r="G12377">
        <v>0</v>
      </c>
      <c r="H12377">
        <v>0</v>
      </c>
      <c r="I12377">
        <v>0.02</v>
      </c>
      <c r="J12377">
        <v>0</v>
      </c>
      <c r="K12377">
        <v>0.02</v>
      </c>
    </row>
    <row r="12378" spans="1:17" x14ac:dyDescent="0.3">
      <c r="A12378" t="s">
        <v>13170</v>
      </c>
      <c r="B12378" t="s">
        <v>44</v>
      </c>
      <c r="C12378" t="str">
        <f t="shared" si="193"/>
        <v>2k10s</v>
      </c>
      <c r="D12378">
        <v>2010</v>
      </c>
      <c r="E12378" t="s">
        <v>101</v>
      </c>
      <c r="F12378" t="s">
        <v>6843</v>
      </c>
      <c r="G12378">
        <v>0</v>
      </c>
      <c r="H12378">
        <v>0</v>
      </c>
      <c r="I12378">
        <v>0.02</v>
      </c>
      <c r="J12378">
        <v>0</v>
      </c>
      <c r="K12378">
        <v>0.02</v>
      </c>
    </row>
    <row r="12379" spans="1:17" x14ac:dyDescent="0.3">
      <c r="A12379" t="s">
        <v>13173</v>
      </c>
      <c r="B12379" t="s">
        <v>159</v>
      </c>
      <c r="C12379" t="str">
        <f t="shared" si="193"/>
        <v>2k10s</v>
      </c>
      <c r="D12379">
        <v>2010</v>
      </c>
      <c r="E12379" t="s">
        <v>101</v>
      </c>
      <c r="F12379" t="s">
        <v>6022</v>
      </c>
      <c r="G12379">
        <v>0</v>
      </c>
      <c r="H12379">
        <v>0</v>
      </c>
      <c r="I12379">
        <v>0.02</v>
      </c>
      <c r="J12379">
        <v>0</v>
      </c>
      <c r="K12379">
        <v>0.02</v>
      </c>
    </row>
    <row r="12380" spans="1:17" x14ac:dyDescent="0.3">
      <c r="A12380" t="s">
        <v>13176</v>
      </c>
      <c r="B12380" t="s">
        <v>17</v>
      </c>
      <c r="C12380" t="str">
        <f t="shared" si="193"/>
        <v>2k10s</v>
      </c>
      <c r="D12380">
        <v>2010</v>
      </c>
      <c r="E12380" t="s">
        <v>39</v>
      </c>
      <c r="F12380" t="s">
        <v>3510</v>
      </c>
      <c r="G12380">
        <v>0.01</v>
      </c>
      <c r="H12380">
        <v>0</v>
      </c>
      <c r="I12380">
        <v>0</v>
      </c>
      <c r="J12380">
        <v>0</v>
      </c>
      <c r="K12380">
        <v>0.02</v>
      </c>
      <c r="N12380" t="s">
        <v>203</v>
      </c>
      <c r="P12380" t="s">
        <v>3510</v>
      </c>
      <c r="Q12380" t="s">
        <v>20</v>
      </c>
    </row>
    <row r="12381" spans="1:17" x14ac:dyDescent="0.3">
      <c r="A12381" t="s">
        <v>13180</v>
      </c>
      <c r="B12381" t="s">
        <v>55</v>
      </c>
      <c r="C12381" t="str">
        <f t="shared" si="193"/>
        <v>2k10s</v>
      </c>
      <c r="D12381">
        <v>2010</v>
      </c>
      <c r="E12381" t="s">
        <v>101</v>
      </c>
      <c r="F12381" t="s">
        <v>2365</v>
      </c>
      <c r="G12381">
        <v>0</v>
      </c>
      <c r="H12381">
        <v>0</v>
      </c>
      <c r="I12381">
        <v>0.02</v>
      </c>
      <c r="J12381">
        <v>0</v>
      </c>
      <c r="K12381">
        <v>0.02</v>
      </c>
    </row>
    <row r="12382" spans="1:17" x14ac:dyDescent="0.3">
      <c r="A12382" t="s">
        <v>13183</v>
      </c>
      <c r="B12382" t="s">
        <v>159</v>
      </c>
      <c r="C12382" t="str">
        <f t="shared" si="193"/>
        <v>2k10s</v>
      </c>
      <c r="D12382">
        <v>2010</v>
      </c>
      <c r="E12382" t="s">
        <v>101</v>
      </c>
      <c r="F12382" t="s">
        <v>1207</v>
      </c>
      <c r="G12382">
        <v>0</v>
      </c>
      <c r="H12382">
        <v>0</v>
      </c>
      <c r="I12382">
        <v>0.02</v>
      </c>
      <c r="J12382">
        <v>0</v>
      </c>
      <c r="K12382">
        <v>0.02</v>
      </c>
    </row>
    <row r="12383" spans="1:17" x14ac:dyDescent="0.3">
      <c r="A12383" t="s">
        <v>13195</v>
      </c>
      <c r="B12383" t="s">
        <v>159</v>
      </c>
      <c r="C12383" t="str">
        <f t="shared" si="193"/>
        <v>2k10s</v>
      </c>
      <c r="D12383">
        <v>2010</v>
      </c>
      <c r="E12383" t="s">
        <v>101</v>
      </c>
      <c r="F12383" t="s">
        <v>3403</v>
      </c>
      <c r="G12383">
        <v>0</v>
      </c>
      <c r="H12383">
        <v>0</v>
      </c>
      <c r="I12383">
        <v>0.01</v>
      </c>
      <c r="J12383">
        <v>0</v>
      </c>
      <c r="K12383">
        <v>0.01</v>
      </c>
    </row>
    <row r="12384" spans="1:17" x14ac:dyDescent="0.3">
      <c r="A12384" t="s">
        <v>13208</v>
      </c>
      <c r="B12384" t="s">
        <v>159</v>
      </c>
      <c r="C12384" t="str">
        <f t="shared" si="193"/>
        <v>2k10s</v>
      </c>
      <c r="D12384">
        <v>2010</v>
      </c>
      <c r="E12384" t="s">
        <v>101</v>
      </c>
      <c r="F12384" t="s">
        <v>7990</v>
      </c>
      <c r="G12384">
        <v>0</v>
      </c>
      <c r="H12384">
        <v>0</v>
      </c>
      <c r="I12384">
        <v>0.01</v>
      </c>
      <c r="J12384">
        <v>0</v>
      </c>
      <c r="K12384">
        <v>0.01</v>
      </c>
    </row>
    <row r="12385" spans="1:17" x14ac:dyDescent="0.3">
      <c r="A12385" t="s">
        <v>13209</v>
      </c>
      <c r="B12385" t="s">
        <v>159</v>
      </c>
      <c r="C12385" t="str">
        <f t="shared" si="193"/>
        <v>2k10s</v>
      </c>
      <c r="D12385">
        <v>2010</v>
      </c>
      <c r="E12385" t="s">
        <v>101</v>
      </c>
      <c r="F12385" t="s">
        <v>10836</v>
      </c>
      <c r="G12385">
        <v>0</v>
      </c>
      <c r="H12385">
        <v>0</v>
      </c>
      <c r="I12385">
        <v>0.01</v>
      </c>
      <c r="J12385">
        <v>0</v>
      </c>
      <c r="K12385">
        <v>0.01</v>
      </c>
    </row>
    <row r="12386" spans="1:17" x14ac:dyDescent="0.3">
      <c r="A12386" t="s">
        <v>10935</v>
      </c>
      <c r="B12386" t="s">
        <v>44</v>
      </c>
      <c r="C12386" t="str">
        <f t="shared" si="193"/>
        <v>2k10s</v>
      </c>
      <c r="D12386">
        <v>2010</v>
      </c>
      <c r="E12386" t="s">
        <v>18</v>
      </c>
      <c r="F12386" t="s">
        <v>10936</v>
      </c>
      <c r="G12386">
        <v>0</v>
      </c>
      <c r="H12386">
        <v>0.01</v>
      </c>
      <c r="I12386">
        <v>0</v>
      </c>
      <c r="J12386">
        <v>0</v>
      </c>
      <c r="K12386">
        <v>0.01</v>
      </c>
      <c r="P12386" t="s">
        <v>1723</v>
      </c>
      <c r="Q12386" t="s">
        <v>20</v>
      </c>
    </row>
    <row r="12387" spans="1:17" x14ac:dyDescent="0.3">
      <c r="A12387" t="s">
        <v>13217</v>
      </c>
      <c r="B12387" t="s">
        <v>159</v>
      </c>
      <c r="C12387" t="str">
        <f t="shared" si="193"/>
        <v>2k10s</v>
      </c>
      <c r="D12387">
        <v>2010</v>
      </c>
      <c r="E12387" t="s">
        <v>101</v>
      </c>
      <c r="F12387" t="s">
        <v>7990</v>
      </c>
      <c r="G12387">
        <v>0</v>
      </c>
      <c r="H12387">
        <v>0</v>
      </c>
      <c r="I12387">
        <v>0.01</v>
      </c>
      <c r="J12387">
        <v>0</v>
      </c>
      <c r="K12387">
        <v>0.01</v>
      </c>
    </row>
    <row r="12388" spans="1:17" x14ac:dyDescent="0.3">
      <c r="A12388" t="s">
        <v>13227</v>
      </c>
      <c r="B12388" t="s">
        <v>159</v>
      </c>
      <c r="C12388" t="str">
        <f t="shared" si="193"/>
        <v>2k10s</v>
      </c>
      <c r="D12388">
        <v>2010</v>
      </c>
      <c r="E12388" t="s">
        <v>101</v>
      </c>
      <c r="F12388" t="s">
        <v>3403</v>
      </c>
      <c r="G12388">
        <v>0</v>
      </c>
      <c r="H12388">
        <v>0</v>
      </c>
      <c r="I12388">
        <v>0.01</v>
      </c>
      <c r="J12388">
        <v>0</v>
      </c>
      <c r="K12388">
        <v>0.01</v>
      </c>
    </row>
    <row r="12389" spans="1:17" x14ac:dyDescent="0.3">
      <c r="A12389" t="s">
        <v>13228</v>
      </c>
      <c r="B12389" t="s">
        <v>148</v>
      </c>
      <c r="C12389" t="str">
        <f t="shared" si="193"/>
        <v>2k10s</v>
      </c>
      <c r="D12389">
        <v>2010</v>
      </c>
      <c r="E12389" t="s">
        <v>39</v>
      </c>
      <c r="F12389" t="s">
        <v>12722</v>
      </c>
      <c r="G12389">
        <v>0.01</v>
      </c>
      <c r="H12389">
        <v>0</v>
      </c>
      <c r="I12389">
        <v>0</v>
      </c>
      <c r="J12389">
        <v>0</v>
      </c>
      <c r="K12389">
        <v>0.01</v>
      </c>
      <c r="N12389">
        <v>7.9</v>
      </c>
      <c r="O12389">
        <v>11</v>
      </c>
      <c r="P12389" t="s">
        <v>13229</v>
      </c>
      <c r="Q12389" t="s">
        <v>112</v>
      </c>
    </row>
    <row r="12390" spans="1:17" x14ac:dyDescent="0.3">
      <c r="A12390" t="s">
        <v>13244</v>
      </c>
      <c r="B12390" t="s">
        <v>32</v>
      </c>
      <c r="C12390" t="str">
        <f t="shared" si="193"/>
        <v>2k10s</v>
      </c>
      <c r="D12390">
        <v>2010</v>
      </c>
      <c r="E12390" t="s">
        <v>34</v>
      </c>
      <c r="F12390" t="s">
        <v>6681</v>
      </c>
      <c r="G12390">
        <v>0</v>
      </c>
      <c r="H12390">
        <v>0.01</v>
      </c>
      <c r="I12390">
        <v>0</v>
      </c>
      <c r="J12390">
        <v>0</v>
      </c>
      <c r="K12390">
        <v>0.01</v>
      </c>
    </row>
    <row r="12391" spans="1:17" x14ac:dyDescent="0.3">
      <c r="A12391" t="s">
        <v>13256</v>
      </c>
      <c r="B12391" t="s">
        <v>55</v>
      </c>
      <c r="C12391" t="str">
        <f t="shared" si="193"/>
        <v>2k10s</v>
      </c>
      <c r="D12391">
        <v>2010</v>
      </c>
      <c r="E12391" t="s">
        <v>34</v>
      </c>
      <c r="F12391" t="s">
        <v>9151</v>
      </c>
      <c r="G12391">
        <v>0</v>
      </c>
      <c r="H12391">
        <v>0</v>
      </c>
      <c r="I12391">
        <v>0.01</v>
      </c>
      <c r="J12391">
        <v>0</v>
      </c>
      <c r="K12391">
        <v>0.01</v>
      </c>
    </row>
    <row r="12392" spans="1:17" x14ac:dyDescent="0.3">
      <c r="A12392" t="s">
        <v>11079</v>
      </c>
      <c r="B12392" t="s">
        <v>32</v>
      </c>
      <c r="C12392" t="str">
        <f t="shared" si="193"/>
        <v>2k10s</v>
      </c>
      <c r="D12392">
        <v>2010</v>
      </c>
      <c r="E12392" t="s">
        <v>24</v>
      </c>
      <c r="F12392" t="s">
        <v>3561</v>
      </c>
      <c r="G12392">
        <v>0.01</v>
      </c>
      <c r="H12392">
        <v>0</v>
      </c>
      <c r="I12392">
        <v>0</v>
      </c>
      <c r="J12392">
        <v>0</v>
      </c>
      <c r="K12392">
        <v>0.01</v>
      </c>
      <c r="N12392" t="s">
        <v>203</v>
      </c>
      <c r="P12392" t="s">
        <v>6201</v>
      </c>
      <c r="Q12392" t="s">
        <v>20</v>
      </c>
    </row>
    <row r="12393" spans="1:17" x14ac:dyDescent="0.3">
      <c r="A12393" t="s">
        <v>13273</v>
      </c>
      <c r="B12393" t="s">
        <v>159</v>
      </c>
      <c r="C12393" t="str">
        <f t="shared" si="193"/>
        <v>2k10s</v>
      </c>
      <c r="D12393">
        <v>2010</v>
      </c>
      <c r="E12393" t="s">
        <v>101</v>
      </c>
      <c r="F12393" t="s">
        <v>12085</v>
      </c>
      <c r="G12393">
        <v>0</v>
      </c>
      <c r="H12393">
        <v>0</v>
      </c>
      <c r="I12393">
        <v>0.01</v>
      </c>
      <c r="J12393">
        <v>0</v>
      </c>
      <c r="K12393">
        <v>0.01</v>
      </c>
    </row>
    <row r="12394" spans="1:17" x14ac:dyDescent="0.3">
      <c r="A12394" t="s">
        <v>13281</v>
      </c>
      <c r="B12394" t="s">
        <v>32</v>
      </c>
      <c r="C12394" t="str">
        <f t="shared" si="193"/>
        <v>2k10s</v>
      </c>
      <c r="D12394">
        <v>2010</v>
      </c>
      <c r="E12394" t="s">
        <v>101</v>
      </c>
      <c r="F12394" t="s">
        <v>5754</v>
      </c>
      <c r="G12394">
        <v>0</v>
      </c>
      <c r="H12394">
        <v>0</v>
      </c>
      <c r="I12394">
        <v>0.01</v>
      </c>
      <c r="J12394">
        <v>0</v>
      </c>
      <c r="K12394">
        <v>0.01</v>
      </c>
    </row>
    <row r="12395" spans="1:17" x14ac:dyDescent="0.3">
      <c r="A12395" t="s">
        <v>13293</v>
      </c>
      <c r="B12395" t="s">
        <v>159</v>
      </c>
      <c r="C12395" t="str">
        <f t="shared" si="193"/>
        <v>2k10s</v>
      </c>
      <c r="D12395">
        <v>2010</v>
      </c>
      <c r="E12395" t="s">
        <v>101</v>
      </c>
      <c r="F12395" t="s">
        <v>11202</v>
      </c>
      <c r="G12395">
        <v>0</v>
      </c>
      <c r="H12395">
        <v>0</v>
      </c>
      <c r="I12395">
        <v>0.01</v>
      </c>
      <c r="J12395">
        <v>0</v>
      </c>
      <c r="K12395">
        <v>0.01</v>
      </c>
    </row>
    <row r="12396" spans="1:17" x14ac:dyDescent="0.3">
      <c r="A12396" t="s">
        <v>13299</v>
      </c>
      <c r="B12396" t="s">
        <v>32</v>
      </c>
      <c r="C12396" t="str">
        <f t="shared" si="193"/>
        <v>2k10s</v>
      </c>
      <c r="D12396">
        <v>2010</v>
      </c>
      <c r="E12396" t="s">
        <v>34</v>
      </c>
      <c r="F12396" t="s">
        <v>1642</v>
      </c>
      <c r="G12396">
        <v>0.01</v>
      </c>
      <c r="H12396">
        <v>0</v>
      </c>
      <c r="I12396">
        <v>0</v>
      </c>
      <c r="J12396">
        <v>0</v>
      </c>
      <c r="K12396">
        <v>0.01</v>
      </c>
      <c r="N12396" t="s">
        <v>203</v>
      </c>
      <c r="P12396" t="s">
        <v>1642</v>
      </c>
      <c r="Q12396" t="s">
        <v>112</v>
      </c>
    </row>
    <row r="12397" spans="1:17" x14ac:dyDescent="0.3">
      <c r="A12397" t="s">
        <v>11810</v>
      </c>
      <c r="B12397" t="s">
        <v>55</v>
      </c>
      <c r="C12397" t="str">
        <f t="shared" si="193"/>
        <v>2k10s</v>
      </c>
      <c r="D12397">
        <v>2010</v>
      </c>
      <c r="E12397" t="s">
        <v>101</v>
      </c>
      <c r="F12397" t="s">
        <v>1207</v>
      </c>
      <c r="G12397">
        <v>0</v>
      </c>
      <c r="H12397">
        <v>0</v>
      </c>
      <c r="I12397">
        <v>0.01</v>
      </c>
      <c r="J12397">
        <v>0</v>
      </c>
      <c r="K12397">
        <v>0.01</v>
      </c>
    </row>
    <row r="12398" spans="1:17" x14ac:dyDescent="0.3">
      <c r="A12398" t="s">
        <v>13307</v>
      </c>
      <c r="B12398" t="s">
        <v>159</v>
      </c>
      <c r="C12398" t="str">
        <f t="shared" si="193"/>
        <v>2k10s</v>
      </c>
      <c r="D12398">
        <v>2010</v>
      </c>
      <c r="E12398" t="s">
        <v>101</v>
      </c>
      <c r="F12398" t="s">
        <v>7393</v>
      </c>
      <c r="G12398">
        <v>0</v>
      </c>
      <c r="H12398">
        <v>0</v>
      </c>
      <c r="I12398">
        <v>0.01</v>
      </c>
      <c r="J12398">
        <v>0</v>
      </c>
      <c r="K12398">
        <v>0.01</v>
      </c>
    </row>
    <row r="12399" spans="1:17" x14ac:dyDescent="0.3">
      <c r="A12399" t="s">
        <v>13323</v>
      </c>
      <c r="B12399" t="s">
        <v>32</v>
      </c>
      <c r="C12399" t="str">
        <f t="shared" si="193"/>
        <v>2k10s</v>
      </c>
      <c r="D12399">
        <v>2010</v>
      </c>
      <c r="E12399" t="s">
        <v>39</v>
      </c>
      <c r="F12399" t="s">
        <v>1972</v>
      </c>
      <c r="G12399">
        <v>0</v>
      </c>
      <c r="H12399">
        <v>0</v>
      </c>
      <c r="I12399">
        <v>0.01</v>
      </c>
      <c r="J12399">
        <v>0</v>
      </c>
      <c r="K12399">
        <v>0.01</v>
      </c>
    </row>
    <row r="12400" spans="1:17" x14ac:dyDescent="0.3">
      <c r="A12400" t="s">
        <v>13324</v>
      </c>
      <c r="B12400" t="s">
        <v>32</v>
      </c>
      <c r="C12400" t="str">
        <f t="shared" si="193"/>
        <v>2k10s</v>
      </c>
      <c r="D12400">
        <v>2010</v>
      </c>
      <c r="E12400" t="s">
        <v>50</v>
      </c>
      <c r="F12400" t="s">
        <v>3561</v>
      </c>
      <c r="G12400">
        <v>0.01</v>
      </c>
      <c r="H12400">
        <v>0</v>
      </c>
      <c r="I12400">
        <v>0</v>
      </c>
      <c r="J12400">
        <v>0</v>
      </c>
      <c r="K12400">
        <v>0.01</v>
      </c>
      <c r="N12400" t="s">
        <v>203</v>
      </c>
      <c r="P12400" t="s">
        <v>3561</v>
      </c>
      <c r="Q12400" t="s">
        <v>112</v>
      </c>
    </row>
    <row r="12401" spans="1:17" x14ac:dyDescent="0.3">
      <c r="A12401" t="s">
        <v>13327</v>
      </c>
      <c r="B12401" t="s">
        <v>32</v>
      </c>
      <c r="C12401" t="str">
        <f t="shared" si="193"/>
        <v>2k10s</v>
      </c>
      <c r="D12401">
        <v>2010</v>
      </c>
      <c r="E12401" t="s">
        <v>39</v>
      </c>
      <c r="F12401" t="s">
        <v>1972</v>
      </c>
      <c r="G12401">
        <v>0</v>
      </c>
      <c r="H12401">
        <v>0</v>
      </c>
      <c r="I12401">
        <v>0.01</v>
      </c>
      <c r="J12401">
        <v>0</v>
      </c>
      <c r="K12401">
        <v>0.01</v>
      </c>
    </row>
    <row r="12402" spans="1:17" x14ac:dyDescent="0.3">
      <c r="A12402" t="s">
        <v>13338</v>
      </c>
      <c r="B12402" t="s">
        <v>55</v>
      </c>
      <c r="C12402" t="str">
        <f t="shared" si="193"/>
        <v>2k10s</v>
      </c>
      <c r="D12402">
        <v>2010</v>
      </c>
      <c r="E12402" t="s">
        <v>86</v>
      </c>
      <c r="F12402" t="s">
        <v>4828</v>
      </c>
      <c r="G12402">
        <v>0</v>
      </c>
      <c r="H12402">
        <v>0</v>
      </c>
      <c r="I12402">
        <v>0.01</v>
      </c>
      <c r="J12402">
        <v>0</v>
      </c>
      <c r="K12402">
        <v>0.01</v>
      </c>
    </row>
    <row r="12403" spans="1:17" x14ac:dyDescent="0.3">
      <c r="A12403" t="s">
        <v>10354</v>
      </c>
      <c r="B12403" t="s">
        <v>17</v>
      </c>
      <c r="C12403" t="str">
        <f t="shared" si="193"/>
        <v>2k10s</v>
      </c>
      <c r="D12403">
        <v>2010</v>
      </c>
      <c r="E12403" t="s">
        <v>34</v>
      </c>
      <c r="F12403" t="s">
        <v>3510</v>
      </c>
      <c r="G12403">
        <v>0.01</v>
      </c>
      <c r="H12403">
        <v>0</v>
      </c>
      <c r="I12403">
        <v>0</v>
      </c>
      <c r="J12403">
        <v>0</v>
      </c>
      <c r="K12403">
        <v>0.01</v>
      </c>
      <c r="N12403" t="s">
        <v>203</v>
      </c>
      <c r="P12403" t="s">
        <v>3798</v>
      </c>
      <c r="Q12403" t="s">
        <v>20</v>
      </c>
    </row>
    <row r="12404" spans="1:17" x14ac:dyDescent="0.3">
      <c r="A12404" t="s">
        <v>3313</v>
      </c>
      <c r="B12404" t="s">
        <v>148</v>
      </c>
      <c r="C12404" t="str">
        <f t="shared" si="193"/>
        <v>2k10s</v>
      </c>
      <c r="D12404">
        <v>2010</v>
      </c>
      <c r="E12404" t="s">
        <v>86</v>
      </c>
      <c r="F12404" t="s">
        <v>3314</v>
      </c>
      <c r="G12404">
        <v>0</v>
      </c>
      <c r="H12404">
        <v>0.01</v>
      </c>
      <c r="I12404">
        <v>0</v>
      </c>
      <c r="J12404">
        <v>0</v>
      </c>
      <c r="K12404">
        <v>0.01</v>
      </c>
      <c r="N12404">
        <v>8.6999999999999993</v>
      </c>
      <c r="O12404">
        <v>26</v>
      </c>
      <c r="P12404" t="s">
        <v>2748</v>
      </c>
      <c r="Q12404" t="s">
        <v>88</v>
      </c>
    </row>
    <row r="12405" spans="1:17" x14ac:dyDescent="0.3">
      <c r="A12405" t="s">
        <v>13391</v>
      </c>
      <c r="B12405" t="s">
        <v>159</v>
      </c>
      <c r="C12405" t="str">
        <f t="shared" si="193"/>
        <v>2k10s</v>
      </c>
      <c r="D12405">
        <v>2010</v>
      </c>
      <c r="E12405" t="s">
        <v>28</v>
      </c>
      <c r="F12405" t="s">
        <v>3403</v>
      </c>
      <c r="G12405">
        <v>0</v>
      </c>
      <c r="H12405">
        <v>0</v>
      </c>
      <c r="I12405">
        <v>0.01</v>
      </c>
      <c r="J12405">
        <v>0</v>
      </c>
      <c r="K12405">
        <v>0.01</v>
      </c>
    </row>
    <row r="12406" spans="1:17" x14ac:dyDescent="0.3">
      <c r="A12406" t="s">
        <v>13396</v>
      </c>
      <c r="B12406" t="s">
        <v>159</v>
      </c>
      <c r="C12406" t="str">
        <f t="shared" si="193"/>
        <v>2k10s</v>
      </c>
      <c r="D12406">
        <v>2010</v>
      </c>
      <c r="E12406" t="s">
        <v>101</v>
      </c>
      <c r="F12406" t="s">
        <v>7990</v>
      </c>
      <c r="G12406">
        <v>0</v>
      </c>
      <c r="H12406">
        <v>0</v>
      </c>
      <c r="I12406">
        <v>0.01</v>
      </c>
      <c r="J12406">
        <v>0</v>
      </c>
      <c r="K12406">
        <v>0.01</v>
      </c>
    </row>
    <row r="12407" spans="1:17" x14ac:dyDescent="0.3">
      <c r="A12407" t="s">
        <v>13416</v>
      </c>
      <c r="B12407" t="s">
        <v>44</v>
      </c>
      <c r="C12407" t="str">
        <f t="shared" si="193"/>
        <v>2k10s</v>
      </c>
      <c r="D12407">
        <v>2010</v>
      </c>
      <c r="E12407" t="s">
        <v>101</v>
      </c>
      <c r="F12407" t="s">
        <v>1755</v>
      </c>
      <c r="G12407">
        <v>0</v>
      </c>
      <c r="H12407">
        <v>0</v>
      </c>
      <c r="I12407">
        <v>0.01</v>
      </c>
      <c r="J12407">
        <v>0</v>
      </c>
      <c r="K12407">
        <v>0.01</v>
      </c>
    </row>
    <row r="12408" spans="1:17" x14ac:dyDescent="0.3">
      <c r="A12408" t="s">
        <v>13425</v>
      </c>
      <c r="B12408" t="s">
        <v>159</v>
      </c>
      <c r="C12408" t="str">
        <f t="shared" si="193"/>
        <v>2k10s</v>
      </c>
      <c r="D12408">
        <v>2010</v>
      </c>
      <c r="E12408" t="s">
        <v>101</v>
      </c>
      <c r="F12408" t="s">
        <v>7990</v>
      </c>
      <c r="G12408">
        <v>0</v>
      </c>
      <c r="H12408">
        <v>0</v>
      </c>
      <c r="I12408">
        <v>0.01</v>
      </c>
      <c r="J12408">
        <v>0</v>
      </c>
      <c r="K12408">
        <v>0.01</v>
      </c>
    </row>
    <row r="12409" spans="1:17" x14ac:dyDescent="0.3">
      <c r="A12409" t="s">
        <v>13428</v>
      </c>
      <c r="B12409" t="s">
        <v>159</v>
      </c>
      <c r="C12409" t="str">
        <f t="shared" si="193"/>
        <v>2k10s</v>
      </c>
      <c r="D12409">
        <v>2010</v>
      </c>
      <c r="E12409" t="s">
        <v>272</v>
      </c>
      <c r="F12409" t="s">
        <v>13142</v>
      </c>
      <c r="G12409">
        <v>0</v>
      </c>
      <c r="H12409">
        <v>0</v>
      </c>
      <c r="I12409">
        <v>0.01</v>
      </c>
      <c r="J12409">
        <v>0</v>
      </c>
      <c r="K12409">
        <v>0.01</v>
      </c>
    </row>
    <row r="12410" spans="1:17" x14ac:dyDescent="0.3">
      <c r="A12410" t="s">
        <v>13446</v>
      </c>
      <c r="B12410" t="s">
        <v>55</v>
      </c>
      <c r="C12410" t="str">
        <f t="shared" si="193"/>
        <v>2k10s</v>
      </c>
      <c r="D12410">
        <v>2010</v>
      </c>
      <c r="E12410" t="s">
        <v>101</v>
      </c>
      <c r="F12410" t="s">
        <v>10967</v>
      </c>
      <c r="G12410">
        <v>0</v>
      </c>
      <c r="H12410">
        <v>0</v>
      </c>
      <c r="I12410">
        <v>0.01</v>
      </c>
      <c r="J12410">
        <v>0</v>
      </c>
      <c r="K12410">
        <v>0.01</v>
      </c>
    </row>
    <row r="12411" spans="1:17" x14ac:dyDescent="0.3">
      <c r="A12411" t="s">
        <v>13447</v>
      </c>
      <c r="B12411" t="s">
        <v>159</v>
      </c>
      <c r="C12411" t="str">
        <f t="shared" si="193"/>
        <v>2k10s</v>
      </c>
      <c r="D12411">
        <v>2010</v>
      </c>
      <c r="E12411" t="s">
        <v>101</v>
      </c>
      <c r="F12411" t="s">
        <v>13448</v>
      </c>
      <c r="G12411">
        <v>0</v>
      </c>
      <c r="H12411">
        <v>0</v>
      </c>
      <c r="I12411">
        <v>0.01</v>
      </c>
      <c r="J12411">
        <v>0</v>
      </c>
      <c r="K12411">
        <v>0.01</v>
      </c>
    </row>
    <row r="12412" spans="1:17" x14ac:dyDescent="0.3">
      <c r="A12412" t="s">
        <v>13454</v>
      </c>
      <c r="B12412" t="s">
        <v>159</v>
      </c>
      <c r="C12412" t="str">
        <f t="shared" si="193"/>
        <v>2k10s</v>
      </c>
      <c r="D12412">
        <v>2010</v>
      </c>
      <c r="E12412" t="s">
        <v>272</v>
      </c>
      <c r="F12412" t="s">
        <v>13142</v>
      </c>
      <c r="G12412">
        <v>0</v>
      </c>
      <c r="H12412">
        <v>0</v>
      </c>
      <c r="I12412">
        <v>0.01</v>
      </c>
      <c r="J12412">
        <v>0</v>
      </c>
      <c r="K12412">
        <v>0.01</v>
      </c>
    </row>
    <row r="12413" spans="1:17" x14ac:dyDescent="0.3">
      <c r="A12413" t="s">
        <v>13489</v>
      </c>
      <c r="B12413" t="s">
        <v>159</v>
      </c>
      <c r="C12413" t="str">
        <f t="shared" si="193"/>
        <v>2k10s</v>
      </c>
      <c r="D12413">
        <v>2010</v>
      </c>
      <c r="E12413" t="s">
        <v>101</v>
      </c>
      <c r="F12413" t="s">
        <v>1207</v>
      </c>
      <c r="G12413">
        <v>0</v>
      </c>
      <c r="H12413">
        <v>0</v>
      </c>
      <c r="I12413">
        <v>0.01</v>
      </c>
      <c r="J12413">
        <v>0</v>
      </c>
      <c r="K12413">
        <v>0.01</v>
      </c>
    </row>
    <row r="12414" spans="1:17" x14ac:dyDescent="0.3">
      <c r="A12414" t="s">
        <v>13498</v>
      </c>
      <c r="B12414" t="s">
        <v>159</v>
      </c>
      <c r="C12414" t="str">
        <f t="shared" si="193"/>
        <v>2k10s</v>
      </c>
      <c r="D12414">
        <v>2010</v>
      </c>
      <c r="E12414" t="s">
        <v>101</v>
      </c>
      <c r="F12414" t="s">
        <v>7990</v>
      </c>
      <c r="G12414">
        <v>0</v>
      </c>
      <c r="H12414">
        <v>0</v>
      </c>
      <c r="I12414">
        <v>0.01</v>
      </c>
      <c r="J12414">
        <v>0</v>
      </c>
      <c r="K12414">
        <v>0.01</v>
      </c>
    </row>
    <row r="12415" spans="1:17" x14ac:dyDescent="0.3">
      <c r="A12415" t="s">
        <v>13504</v>
      </c>
      <c r="B12415" t="s">
        <v>159</v>
      </c>
      <c r="C12415" t="str">
        <f t="shared" si="193"/>
        <v>2k10s</v>
      </c>
      <c r="D12415">
        <v>2010</v>
      </c>
      <c r="E12415" t="s">
        <v>272</v>
      </c>
      <c r="F12415" t="s">
        <v>11202</v>
      </c>
      <c r="G12415">
        <v>0</v>
      </c>
      <c r="H12415">
        <v>0</v>
      </c>
      <c r="I12415">
        <v>0.01</v>
      </c>
      <c r="J12415">
        <v>0</v>
      </c>
      <c r="K12415">
        <v>0.01</v>
      </c>
    </row>
    <row r="12416" spans="1:17" x14ac:dyDescent="0.3">
      <c r="A12416" t="s">
        <v>8429</v>
      </c>
      <c r="B12416" t="s">
        <v>44</v>
      </c>
      <c r="C12416" t="str">
        <f t="shared" si="193"/>
        <v>2k10s</v>
      </c>
      <c r="D12416">
        <v>2010</v>
      </c>
      <c r="E12416" t="s">
        <v>18</v>
      </c>
      <c r="F12416" t="s">
        <v>8430</v>
      </c>
      <c r="G12416">
        <v>0.01</v>
      </c>
      <c r="H12416">
        <v>0</v>
      </c>
      <c r="I12416">
        <v>0</v>
      </c>
      <c r="J12416">
        <v>0</v>
      </c>
      <c r="K12416">
        <v>0.01</v>
      </c>
      <c r="L12416">
        <v>57</v>
      </c>
      <c r="M12416">
        <v>5</v>
      </c>
      <c r="P12416" t="s">
        <v>5542</v>
      </c>
      <c r="Q12416" t="s">
        <v>20</v>
      </c>
    </row>
    <row r="12417" spans="1:17" x14ac:dyDescent="0.3">
      <c r="A12417" t="s">
        <v>13508</v>
      </c>
      <c r="B12417" t="s">
        <v>55</v>
      </c>
      <c r="C12417" t="str">
        <f t="shared" si="193"/>
        <v>2k10s</v>
      </c>
      <c r="D12417">
        <v>2010</v>
      </c>
      <c r="E12417" t="s">
        <v>101</v>
      </c>
      <c r="F12417" t="s">
        <v>7990</v>
      </c>
      <c r="G12417">
        <v>0</v>
      </c>
      <c r="H12417">
        <v>0</v>
      </c>
      <c r="I12417">
        <v>0.01</v>
      </c>
      <c r="J12417">
        <v>0</v>
      </c>
      <c r="K12417">
        <v>0.01</v>
      </c>
    </row>
    <row r="12418" spans="1:17" x14ac:dyDescent="0.3">
      <c r="A12418" t="s">
        <v>13540</v>
      </c>
      <c r="B12418" t="s">
        <v>148</v>
      </c>
      <c r="C12418" t="str">
        <f t="shared" si="193"/>
        <v>2k10s</v>
      </c>
      <c r="D12418">
        <v>2010</v>
      </c>
      <c r="E12418" t="s">
        <v>272</v>
      </c>
      <c r="F12418" t="s">
        <v>4719</v>
      </c>
      <c r="G12418">
        <v>0</v>
      </c>
      <c r="H12418">
        <v>0.01</v>
      </c>
      <c r="I12418">
        <v>0</v>
      </c>
      <c r="J12418">
        <v>0</v>
      </c>
      <c r="K12418">
        <v>0.01</v>
      </c>
      <c r="N12418" t="s">
        <v>203</v>
      </c>
      <c r="P12418" t="s">
        <v>4720</v>
      </c>
      <c r="Q12418" t="s">
        <v>88</v>
      </c>
    </row>
    <row r="12419" spans="1:17" x14ac:dyDescent="0.3">
      <c r="A12419" t="s">
        <v>13545</v>
      </c>
      <c r="B12419" t="s">
        <v>159</v>
      </c>
      <c r="C12419" t="str">
        <f t="shared" ref="C12419:C12482" si="194">_xlfn.IFS(D12419&lt;1990,"80s",D12419&lt;2000,"90s",D12419&lt;2010,"2Ks",D12419&lt;2020,"2k10s")</f>
        <v>2k10s</v>
      </c>
      <c r="D12419">
        <v>2010</v>
      </c>
      <c r="E12419" t="s">
        <v>101</v>
      </c>
      <c r="F12419" t="s">
        <v>1917</v>
      </c>
      <c r="G12419">
        <v>0</v>
      </c>
      <c r="H12419">
        <v>0</v>
      </c>
      <c r="I12419">
        <v>0.01</v>
      </c>
      <c r="J12419">
        <v>0</v>
      </c>
      <c r="K12419">
        <v>0.01</v>
      </c>
    </row>
    <row r="12420" spans="1:17" x14ac:dyDescent="0.3">
      <c r="A12420" t="s">
        <v>13548</v>
      </c>
      <c r="B12420" t="s">
        <v>17</v>
      </c>
      <c r="C12420" t="str">
        <f t="shared" si="194"/>
        <v>2k10s</v>
      </c>
      <c r="D12420">
        <v>2010</v>
      </c>
      <c r="E12420" t="s">
        <v>18</v>
      </c>
      <c r="F12420" t="s">
        <v>234</v>
      </c>
      <c r="G12420">
        <v>0.01</v>
      </c>
      <c r="H12420">
        <v>0</v>
      </c>
      <c r="I12420">
        <v>0</v>
      </c>
      <c r="J12420">
        <v>0</v>
      </c>
      <c r="K12420">
        <v>0.01</v>
      </c>
      <c r="N12420" t="s">
        <v>203</v>
      </c>
      <c r="P12420" t="s">
        <v>6400</v>
      </c>
      <c r="Q12420" t="s">
        <v>20</v>
      </c>
    </row>
    <row r="12421" spans="1:17" x14ac:dyDescent="0.3">
      <c r="A12421" t="s">
        <v>13572</v>
      </c>
      <c r="B12421" t="s">
        <v>159</v>
      </c>
      <c r="C12421" t="str">
        <f t="shared" si="194"/>
        <v>2k10s</v>
      </c>
      <c r="D12421">
        <v>2010</v>
      </c>
      <c r="E12421" t="s">
        <v>272</v>
      </c>
      <c r="F12421" t="s">
        <v>68</v>
      </c>
      <c r="G12421">
        <v>0</v>
      </c>
      <c r="H12421">
        <v>0</v>
      </c>
      <c r="I12421">
        <v>0.01</v>
      </c>
      <c r="J12421">
        <v>0</v>
      </c>
      <c r="K12421">
        <v>0.01</v>
      </c>
      <c r="L12421">
        <v>69</v>
      </c>
      <c r="M12421">
        <v>17</v>
      </c>
      <c r="N12421">
        <v>7.9</v>
      </c>
      <c r="O12421">
        <v>16</v>
      </c>
      <c r="P12421" t="s">
        <v>1077</v>
      </c>
      <c r="Q12421" t="s">
        <v>112</v>
      </c>
    </row>
    <row r="12422" spans="1:17" x14ac:dyDescent="0.3">
      <c r="A12422" t="s">
        <v>13582</v>
      </c>
      <c r="B12422" t="s">
        <v>32</v>
      </c>
      <c r="C12422" t="str">
        <f t="shared" si="194"/>
        <v>2k10s</v>
      </c>
      <c r="D12422">
        <v>2010</v>
      </c>
      <c r="E12422" t="s">
        <v>272</v>
      </c>
      <c r="F12422" t="s">
        <v>933</v>
      </c>
      <c r="G12422">
        <v>0</v>
      </c>
      <c r="H12422">
        <v>0</v>
      </c>
      <c r="I12422">
        <v>0.01</v>
      </c>
      <c r="J12422">
        <v>0</v>
      </c>
      <c r="K12422">
        <v>0.01</v>
      </c>
    </row>
    <row r="12423" spans="1:17" x14ac:dyDescent="0.3">
      <c r="A12423" t="s">
        <v>13592</v>
      </c>
      <c r="B12423" t="s">
        <v>159</v>
      </c>
      <c r="C12423" t="str">
        <f t="shared" si="194"/>
        <v>2k10s</v>
      </c>
      <c r="D12423">
        <v>2010</v>
      </c>
      <c r="E12423" t="s">
        <v>34</v>
      </c>
      <c r="F12423" t="s">
        <v>12646</v>
      </c>
      <c r="G12423">
        <v>0</v>
      </c>
      <c r="H12423">
        <v>0</v>
      </c>
      <c r="I12423">
        <v>0.01</v>
      </c>
      <c r="J12423">
        <v>0</v>
      </c>
      <c r="K12423">
        <v>0.01</v>
      </c>
    </row>
    <row r="12424" spans="1:17" x14ac:dyDescent="0.3">
      <c r="A12424" t="s">
        <v>3265</v>
      </c>
      <c r="B12424" t="s">
        <v>148</v>
      </c>
      <c r="C12424" t="str">
        <f t="shared" si="194"/>
        <v>2k10s</v>
      </c>
      <c r="D12424">
        <v>2010</v>
      </c>
      <c r="E12424" t="s">
        <v>37</v>
      </c>
      <c r="F12424" t="s">
        <v>71</v>
      </c>
      <c r="G12424">
        <v>0.01</v>
      </c>
      <c r="H12424">
        <v>0</v>
      </c>
      <c r="I12424">
        <v>0</v>
      </c>
      <c r="J12424">
        <v>0</v>
      </c>
      <c r="K12424">
        <v>0.01</v>
      </c>
    </row>
    <row r="12425" spans="1:17" x14ac:dyDescent="0.3">
      <c r="A12425" t="s">
        <v>13619</v>
      </c>
      <c r="B12425" t="s">
        <v>17</v>
      </c>
      <c r="C12425" t="str">
        <f t="shared" si="194"/>
        <v>2k10s</v>
      </c>
      <c r="D12425">
        <v>2010</v>
      </c>
      <c r="E12425" t="s">
        <v>34</v>
      </c>
      <c r="F12425" t="s">
        <v>5573</v>
      </c>
      <c r="G12425">
        <v>0.01</v>
      </c>
      <c r="H12425">
        <v>0</v>
      </c>
      <c r="I12425">
        <v>0</v>
      </c>
      <c r="J12425">
        <v>0</v>
      </c>
      <c r="K12425">
        <v>0.01</v>
      </c>
      <c r="N12425" t="s">
        <v>203</v>
      </c>
      <c r="P12425" t="s">
        <v>9699</v>
      </c>
      <c r="Q12425" t="s">
        <v>88</v>
      </c>
    </row>
    <row r="12426" spans="1:17" x14ac:dyDescent="0.3">
      <c r="A12426" t="s">
        <v>70</v>
      </c>
      <c r="B12426" t="s">
        <v>44</v>
      </c>
      <c r="C12426" t="str">
        <f t="shared" si="194"/>
        <v>2k10s</v>
      </c>
      <c r="D12426">
        <v>2011</v>
      </c>
      <c r="E12426" t="s">
        <v>37</v>
      </c>
      <c r="F12426" t="s">
        <v>71</v>
      </c>
      <c r="G12426">
        <v>9.0399999999999991</v>
      </c>
      <c r="H12426">
        <v>4.24</v>
      </c>
      <c r="I12426">
        <v>0.13</v>
      </c>
      <c r="J12426">
        <v>1.32</v>
      </c>
      <c r="K12426">
        <v>14.73</v>
      </c>
      <c r="L12426">
        <v>88</v>
      </c>
      <c r="M12426">
        <v>81</v>
      </c>
      <c r="N12426">
        <v>3.4</v>
      </c>
      <c r="O12426">
        <v>8713</v>
      </c>
      <c r="P12426" t="s">
        <v>72</v>
      </c>
      <c r="Q12426" t="s">
        <v>53</v>
      </c>
    </row>
    <row r="12427" spans="1:17" x14ac:dyDescent="0.3">
      <c r="A12427" t="s">
        <v>70</v>
      </c>
      <c r="B12427" t="s">
        <v>49</v>
      </c>
      <c r="C12427" t="str">
        <f t="shared" si="194"/>
        <v>2k10s</v>
      </c>
      <c r="D12427">
        <v>2011</v>
      </c>
      <c r="E12427" t="s">
        <v>37</v>
      </c>
      <c r="F12427" t="s">
        <v>71</v>
      </c>
      <c r="G12427">
        <v>5.54</v>
      </c>
      <c r="H12427">
        <v>5.73</v>
      </c>
      <c r="I12427">
        <v>0.49</v>
      </c>
      <c r="J12427">
        <v>1.57</v>
      </c>
      <c r="K12427">
        <v>13.32</v>
      </c>
      <c r="L12427">
        <v>88</v>
      </c>
      <c r="M12427">
        <v>39</v>
      </c>
      <c r="N12427">
        <v>3.2</v>
      </c>
      <c r="O12427">
        <v>5234</v>
      </c>
      <c r="P12427" t="s">
        <v>72</v>
      </c>
      <c r="Q12427" t="s">
        <v>53</v>
      </c>
    </row>
    <row r="12428" spans="1:17" x14ac:dyDescent="0.3">
      <c r="A12428" t="s">
        <v>89</v>
      </c>
      <c r="B12428" t="s">
        <v>79</v>
      </c>
      <c r="C12428" t="str">
        <f t="shared" si="194"/>
        <v>2k10s</v>
      </c>
      <c r="D12428">
        <v>2011</v>
      </c>
      <c r="E12428" t="s">
        <v>24</v>
      </c>
      <c r="F12428" t="s">
        <v>19</v>
      </c>
      <c r="G12428">
        <v>5.03</v>
      </c>
      <c r="H12428">
        <v>4.0199999999999996</v>
      </c>
      <c r="I12428">
        <v>2.69</v>
      </c>
      <c r="J12428">
        <v>0.91</v>
      </c>
      <c r="K12428">
        <v>12.66</v>
      </c>
      <c r="L12428">
        <v>85</v>
      </c>
      <c r="M12428">
        <v>73</v>
      </c>
      <c r="N12428">
        <v>8.1999999999999993</v>
      </c>
      <c r="O12428">
        <v>632</v>
      </c>
      <c r="P12428" t="s">
        <v>90</v>
      </c>
      <c r="Q12428" t="s">
        <v>20</v>
      </c>
    </row>
    <row r="12429" spans="1:17" x14ac:dyDescent="0.3">
      <c r="A12429" t="s">
        <v>105</v>
      </c>
      <c r="B12429" t="s">
        <v>79</v>
      </c>
      <c r="C12429" t="str">
        <f t="shared" si="194"/>
        <v>2k10s</v>
      </c>
      <c r="D12429">
        <v>2011</v>
      </c>
      <c r="E12429" t="s">
        <v>1</v>
      </c>
      <c r="F12429" t="s">
        <v>19</v>
      </c>
      <c r="G12429">
        <v>4.8899999999999997</v>
      </c>
      <c r="H12429">
        <v>3</v>
      </c>
      <c r="I12429">
        <v>2.14</v>
      </c>
      <c r="J12429">
        <v>0.78</v>
      </c>
      <c r="K12429">
        <v>10.81</v>
      </c>
      <c r="L12429">
        <v>90</v>
      </c>
      <c r="M12429">
        <v>82</v>
      </c>
      <c r="N12429">
        <v>8.4</v>
      </c>
      <c r="O12429">
        <v>921</v>
      </c>
      <c r="P12429" t="s">
        <v>19</v>
      </c>
      <c r="Q12429" t="s">
        <v>20</v>
      </c>
    </row>
    <row r="12430" spans="1:17" x14ac:dyDescent="0.3">
      <c r="A12430" t="s">
        <v>110</v>
      </c>
      <c r="B12430" t="s">
        <v>17</v>
      </c>
      <c r="C12430" t="str">
        <f t="shared" si="194"/>
        <v>2k10s</v>
      </c>
      <c r="D12430">
        <v>2011</v>
      </c>
      <c r="E12430" t="s">
        <v>34</v>
      </c>
      <c r="F12430" t="s">
        <v>111</v>
      </c>
      <c r="G12430">
        <v>5.95</v>
      </c>
      <c r="H12430">
        <v>3.11</v>
      </c>
      <c r="I12430">
        <v>0</v>
      </c>
      <c r="J12430">
        <v>1.06</v>
      </c>
      <c r="K12430">
        <v>10.119999999999999</v>
      </c>
      <c r="L12430">
        <v>74</v>
      </c>
      <c r="M12430">
        <v>15</v>
      </c>
      <c r="N12430">
        <v>7.8</v>
      </c>
      <c r="O12430">
        <v>16</v>
      </c>
      <c r="P12430" t="s">
        <v>111</v>
      </c>
      <c r="Q12430" t="s">
        <v>112</v>
      </c>
    </row>
    <row r="12431" spans="1:17" x14ac:dyDescent="0.3">
      <c r="A12431" t="s">
        <v>129</v>
      </c>
      <c r="B12431" t="s">
        <v>44</v>
      </c>
      <c r="C12431" t="str">
        <f t="shared" si="194"/>
        <v>2k10s</v>
      </c>
      <c r="D12431">
        <v>2011</v>
      </c>
      <c r="E12431" t="s">
        <v>28</v>
      </c>
      <c r="F12431" t="s">
        <v>130</v>
      </c>
      <c r="G12431">
        <v>5.05</v>
      </c>
      <c r="H12431">
        <v>2.79</v>
      </c>
      <c r="I12431">
        <v>0.1</v>
      </c>
      <c r="J12431">
        <v>0.85</v>
      </c>
      <c r="K12431">
        <v>8.7899999999999991</v>
      </c>
      <c r="L12431">
        <v>96</v>
      </c>
      <c r="M12431">
        <v>89</v>
      </c>
      <c r="N12431">
        <v>8.4</v>
      </c>
      <c r="O12431">
        <v>3589</v>
      </c>
      <c r="P12431" t="s">
        <v>131</v>
      </c>
      <c r="Q12431" t="s">
        <v>53</v>
      </c>
    </row>
    <row r="12432" spans="1:17" x14ac:dyDescent="0.3">
      <c r="A12432" t="s">
        <v>173</v>
      </c>
      <c r="B12432" t="s">
        <v>44</v>
      </c>
      <c r="C12432" t="str">
        <f t="shared" si="194"/>
        <v>2k10s</v>
      </c>
      <c r="D12432">
        <v>2011</v>
      </c>
      <c r="E12432" t="s">
        <v>37</v>
      </c>
      <c r="F12432" t="s">
        <v>134</v>
      </c>
      <c r="G12432">
        <v>4.46</v>
      </c>
      <c r="H12432">
        <v>2.11</v>
      </c>
      <c r="I12432">
        <v>0.06</v>
      </c>
      <c r="J12432">
        <v>0.69</v>
      </c>
      <c r="K12432">
        <v>7.32</v>
      </c>
      <c r="L12432">
        <v>84</v>
      </c>
      <c r="M12432">
        <v>57</v>
      </c>
      <c r="N12432">
        <v>7.4</v>
      </c>
      <c r="O12432">
        <v>2142</v>
      </c>
      <c r="P12432" t="s">
        <v>174</v>
      </c>
      <c r="Q12432" t="s">
        <v>53</v>
      </c>
    </row>
    <row r="12433" spans="1:17" x14ac:dyDescent="0.3">
      <c r="A12433" t="s">
        <v>173</v>
      </c>
      <c r="B12433" t="s">
        <v>49</v>
      </c>
      <c r="C12433" t="str">
        <f t="shared" si="194"/>
        <v>2k10s</v>
      </c>
      <c r="D12433">
        <v>2011</v>
      </c>
      <c r="E12433" t="s">
        <v>37</v>
      </c>
      <c r="F12433" t="s">
        <v>134</v>
      </c>
      <c r="G12433">
        <v>2.85</v>
      </c>
      <c r="H12433">
        <v>2.89</v>
      </c>
      <c r="I12433">
        <v>0.35</v>
      </c>
      <c r="J12433">
        <v>1.08</v>
      </c>
      <c r="K12433">
        <v>7.17</v>
      </c>
      <c r="L12433">
        <v>85</v>
      </c>
      <c r="M12433">
        <v>38</v>
      </c>
      <c r="N12433">
        <v>7.5</v>
      </c>
      <c r="O12433">
        <v>1761</v>
      </c>
      <c r="P12433" t="s">
        <v>174</v>
      </c>
      <c r="Q12433" t="s">
        <v>53</v>
      </c>
    </row>
    <row r="12434" spans="1:17" x14ac:dyDescent="0.3">
      <c r="A12434" t="s">
        <v>200</v>
      </c>
      <c r="B12434" t="s">
        <v>49</v>
      </c>
      <c r="C12434" t="str">
        <f t="shared" si="194"/>
        <v>2k10s</v>
      </c>
      <c r="D12434">
        <v>2011</v>
      </c>
      <c r="E12434" t="s">
        <v>50</v>
      </c>
      <c r="F12434" t="s">
        <v>68</v>
      </c>
      <c r="G12434">
        <v>2.77</v>
      </c>
      <c r="H12434">
        <v>2.75</v>
      </c>
      <c r="I12434">
        <v>0.19</v>
      </c>
      <c r="J12434">
        <v>1.03</v>
      </c>
      <c r="K12434">
        <v>6.74</v>
      </c>
      <c r="L12434">
        <v>92</v>
      </c>
      <c r="M12434">
        <v>97</v>
      </c>
      <c r="N12434">
        <v>8.3000000000000007</v>
      </c>
      <c r="O12434">
        <v>3712</v>
      </c>
      <c r="P12434" t="s">
        <v>185</v>
      </c>
      <c r="Q12434" t="s">
        <v>88</v>
      </c>
    </row>
    <row r="12435" spans="1:17" x14ac:dyDescent="0.3">
      <c r="A12435" t="s">
        <v>206</v>
      </c>
      <c r="B12435" t="s">
        <v>49</v>
      </c>
      <c r="C12435" t="str">
        <f t="shared" si="194"/>
        <v>2k10s</v>
      </c>
      <c r="D12435">
        <v>2011</v>
      </c>
      <c r="E12435" t="s">
        <v>18</v>
      </c>
      <c r="F12435" t="s">
        <v>134</v>
      </c>
      <c r="G12435">
        <v>0.84</v>
      </c>
      <c r="H12435">
        <v>4.3</v>
      </c>
      <c r="I12435">
        <v>0.11</v>
      </c>
      <c r="J12435">
        <v>1.39</v>
      </c>
      <c r="K12435">
        <v>6.65</v>
      </c>
    </row>
    <row r="12436" spans="1:17" x14ac:dyDescent="0.3">
      <c r="A12436" t="s">
        <v>129</v>
      </c>
      <c r="B12436" t="s">
        <v>49</v>
      </c>
      <c r="C12436" t="str">
        <f t="shared" si="194"/>
        <v>2k10s</v>
      </c>
      <c r="D12436">
        <v>2011</v>
      </c>
      <c r="E12436" t="s">
        <v>28</v>
      </c>
      <c r="F12436" t="s">
        <v>130</v>
      </c>
      <c r="G12436">
        <v>2.5499999999999998</v>
      </c>
      <c r="H12436">
        <v>2.6</v>
      </c>
      <c r="I12436">
        <v>0.25</v>
      </c>
      <c r="J12436">
        <v>1</v>
      </c>
      <c r="K12436">
        <v>6.41</v>
      </c>
      <c r="L12436">
        <v>92</v>
      </c>
      <c r="M12436">
        <v>16</v>
      </c>
      <c r="N12436">
        <v>6.4</v>
      </c>
      <c r="O12436">
        <v>2527</v>
      </c>
      <c r="P12436" t="s">
        <v>131</v>
      </c>
      <c r="Q12436" t="s">
        <v>53</v>
      </c>
    </row>
    <row r="12437" spans="1:17" x14ac:dyDescent="0.3">
      <c r="A12437" t="s">
        <v>228</v>
      </c>
      <c r="B12437" t="s">
        <v>44</v>
      </c>
      <c r="C12437" t="str">
        <f t="shared" si="194"/>
        <v>2k10s</v>
      </c>
      <c r="D12437">
        <v>2011</v>
      </c>
      <c r="E12437" t="s">
        <v>37</v>
      </c>
      <c r="F12437" t="s">
        <v>45</v>
      </c>
      <c r="G12437">
        <v>4.05</v>
      </c>
      <c r="H12437">
        <v>1.59</v>
      </c>
      <c r="I12437">
        <v>7.0000000000000007E-2</v>
      </c>
      <c r="J12437">
        <v>0.5</v>
      </c>
      <c r="K12437">
        <v>6.21</v>
      </c>
      <c r="L12437">
        <v>91</v>
      </c>
      <c r="M12437">
        <v>96</v>
      </c>
      <c r="N12437">
        <v>7.8</v>
      </c>
      <c r="O12437">
        <v>1504</v>
      </c>
      <c r="P12437" t="s">
        <v>199</v>
      </c>
      <c r="Q12437" t="s">
        <v>53</v>
      </c>
    </row>
    <row r="12438" spans="1:17" x14ac:dyDescent="0.3">
      <c r="A12438" t="s">
        <v>266</v>
      </c>
      <c r="B12438" t="s">
        <v>49</v>
      </c>
      <c r="C12438" t="str">
        <f t="shared" si="194"/>
        <v>2k10s</v>
      </c>
      <c r="D12438">
        <v>2011</v>
      </c>
      <c r="E12438" t="s">
        <v>50</v>
      </c>
      <c r="F12438" t="s">
        <v>267</v>
      </c>
      <c r="G12438">
        <v>2.71</v>
      </c>
      <c r="H12438">
        <v>1.85</v>
      </c>
      <c r="I12438">
        <v>0.11</v>
      </c>
      <c r="J12438">
        <v>0.81</v>
      </c>
      <c r="K12438">
        <v>5.48</v>
      </c>
      <c r="L12438">
        <v>96</v>
      </c>
      <c r="M12438">
        <v>42</v>
      </c>
      <c r="N12438">
        <v>8.6</v>
      </c>
      <c r="O12438">
        <v>2162</v>
      </c>
      <c r="P12438" t="s">
        <v>268</v>
      </c>
      <c r="Q12438" t="s">
        <v>88</v>
      </c>
    </row>
    <row r="12439" spans="1:17" x14ac:dyDescent="0.3">
      <c r="A12439" t="s">
        <v>266</v>
      </c>
      <c r="B12439" t="s">
        <v>44</v>
      </c>
      <c r="C12439" t="str">
        <f t="shared" si="194"/>
        <v>2k10s</v>
      </c>
      <c r="D12439">
        <v>2011</v>
      </c>
      <c r="E12439" t="s">
        <v>50</v>
      </c>
      <c r="F12439" t="s">
        <v>267</v>
      </c>
      <c r="G12439">
        <v>2.99</v>
      </c>
      <c r="H12439">
        <v>1.27</v>
      </c>
      <c r="I12439">
        <v>0.04</v>
      </c>
      <c r="J12439">
        <v>0.42</v>
      </c>
      <c r="K12439">
        <v>4.7300000000000004</v>
      </c>
      <c r="L12439">
        <v>94</v>
      </c>
      <c r="M12439">
        <v>87</v>
      </c>
      <c r="N12439">
        <v>8.6999999999999993</v>
      </c>
      <c r="O12439">
        <v>1472</v>
      </c>
      <c r="P12439" t="s">
        <v>268</v>
      </c>
      <c r="Q12439" t="s">
        <v>88</v>
      </c>
    </row>
    <row r="12440" spans="1:17" x14ac:dyDescent="0.3">
      <c r="A12440" t="s">
        <v>342</v>
      </c>
      <c r="B12440" t="s">
        <v>44</v>
      </c>
      <c r="C12440" t="str">
        <f t="shared" si="194"/>
        <v>2k10s</v>
      </c>
      <c r="D12440">
        <v>2011</v>
      </c>
      <c r="E12440" t="s">
        <v>24</v>
      </c>
      <c r="F12440" t="s">
        <v>45</v>
      </c>
      <c r="G12440">
        <v>2.08</v>
      </c>
      <c r="H12440">
        <v>1.97</v>
      </c>
      <c r="I12440">
        <v>0.06</v>
      </c>
      <c r="J12440">
        <v>0.46</v>
      </c>
      <c r="K12440">
        <v>4.57</v>
      </c>
      <c r="L12440">
        <v>91</v>
      </c>
      <c r="M12440">
        <v>83</v>
      </c>
      <c r="N12440">
        <v>8.1999999999999993</v>
      </c>
      <c r="O12440">
        <v>617</v>
      </c>
      <c r="P12440" t="s">
        <v>263</v>
      </c>
      <c r="Q12440" t="s">
        <v>20</v>
      </c>
    </row>
    <row r="12441" spans="1:17" x14ac:dyDescent="0.3">
      <c r="A12441" t="s">
        <v>163</v>
      </c>
      <c r="B12441" t="s">
        <v>79</v>
      </c>
      <c r="C12441" t="str">
        <f t="shared" si="194"/>
        <v>2k10s</v>
      </c>
      <c r="D12441">
        <v>2011</v>
      </c>
      <c r="E12441" t="s">
        <v>50</v>
      </c>
      <c r="F12441" t="s">
        <v>19</v>
      </c>
      <c r="G12441">
        <v>2.09</v>
      </c>
      <c r="H12441">
        <v>1.31</v>
      </c>
      <c r="I12441">
        <v>0.62</v>
      </c>
      <c r="J12441">
        <v>0.31</v>
      </c>
      <c r="K12441">
        <v>4.33</v>
      </c>
    </row>
    <row r="12442" spans="1:17" x14ac:dyDescent="0.3">
      <c r="A12442" t="s">
        <v>376</v>
      </c>
      <c r="B12442" t="s">
        <v>49</v>
      </c>
      <c r="C12442" t="str">
        <f t="shared" si="194"/>
        <v>2k10s</v>
      </c>
      <c r="D12442">
        <v>2011</v>
      </c>
      <c r="E12442" t="s">
        <v>50</v>
      </c>
      <c r="F12442" t="s">
        <v>111</v>
      </c>
      <c r="G12442">
        <v>1.41</v>
      </c>
      <c r="H12442">
        <v>2.0099999999999998</v>
      </c>
      <c r="I12442">
        <v>0.1</v>
      </c>
      <c r="J12442">
        <v>0.7</v>
      </c>
      <c r="K12442">
        <v>4.22</v>
      </c>
      <c r="L12442">
        <v>80</v>
      </c>
      <c r="M12442">
        <v>39</v>
      </c>
      <c r="N12442">
        <v>7.5</v>
      </c>
      <c r="O12442">
        <v>613</v>
      </c>
      <c r="P12442" t="s">
        <v>260</v>
      </c>
      <c r="Q12442" t="s">
        <v>53</v>
      </c>
    </row>
    <row r="12443" spans="1:17" x14ac:dyDescent="0.3">
      <c r="A12443" t="s">
        <v>376</v>
      </c>
      <c r="B12443" t="s">
        <v>44</v>
      </c>
      <c r="C12443" t="str">
        <f t="shared" si="194"/>
        <v>2k10s</v>
      </c>
      <c r="D12443">
        <v>2011</v>
      </c>
      <c r="E12443" t="s">
        <v>50</v>
      </c>
      <c r="F12443" t="s">
        <v>111</v>
      </c>
      <c r="G12443">
        <v>2.25</v>
      </c>
      <c r="H12443">
        <v>1.47</v>
      </c>
      <c r="I12443">
        <v>0.04</v>
      </c>
      <c r="J12443">
        <v>0.43</v>
      </c>
      <c r="K12443">
        <v>4.1900000000000004</v>
      </c>
      <c r="L12443">
        <v>80</v>
      </c>
      <c r="M12443">
        <v>77</v>
      </c>
      <c r="N12443">
        <v>7.2</v>
      </c>
      <c r="O12443">
        <v>564</v>
      </c>
      <c r="P12443" t="s">
        <v>260</v>
      </c>
      <c r="Q12443" t="s">
        <v>53</v>
      </c>
    </row>
    <row r="12444" spans="1:17" x14ac:dyDescent="0.3">
      <c r="A12444" t="s">
        <v>206</v>
      </c>
      <c r="B12444" t="s">
        <v>44</v>
      </c>
      <c r="C12444" t="str">
        <f t="shared" si="194"/>
        <v>2k10s</v>
      </c>
      <c r="D12444">
        <v>2011</v>
      </c>
      <c r="E12444" t="s">
        <v>18</v>
      </c>
      <c r="F12444" t="s">
        <v>134</v>
      </c>
      <c r="G12444">
        <v>0.84</v>
      </c>
      <c r="H12444">
        <v>2.78</v>
      </c>
      <c r="I12444">
        <v>0.02</v>
      </c>
      <c r="J12444">
        <v>0.53</v>
      </c>
      <c r="K12444">
        <v>4.18</v>
      </c>
    </row>
    <row r="12445" spans="1:17" x14ac:dyDescent="0.3">
      <c r="A12445" t="s">
        <v>419</v>
      </c>
      <c r="B12445" t="s">
        <v>17</v>
      </c>
      <c r="C12445" t="str">
        <f t="shared" si="194"/>
        <v>2k10s</v>
      </c>
      <c r="D12445">
        <v>2011</v>
      </c>
      <c r="E12445" t="s">
        <v>50</v>
      </c>
      <c r="F12445" t="s">
        <v>19</v>
      </c>
      <c r="G12445">
        <v>2.0299999999999998</v>
      </c>
      <c r="H12445">
        <v>1.1599999999999999</v>
      </c>
      <c r="I12445">
        <v>0.37</v>
      </c>
      <c r="J12445">
        <v>0.38</v>
      </c>
      <c r="K12445">
        <v>3.95</v>
      </c>
      <c r="L12445">
        <v>93</v>
      </c>
      <c r="M12445">
        <v>81</v>
      </c>
      <c r="N12445">
        <v>8</v>
      </c>
      <c r="O12445">
        <v>1958</v>
      </c>
      <c r="P12445" t="s">
        <v>19</v>
      </c>
      <c r="Q12445" t="s">
        <v>112</v>
      </c>
    </row>
    <row r="12446" spans="1:17" x14ac:dyDescent="0.3">
      <c r="A12446" t="s">
        <v>129</v>
      </c>
      <c r="B12446" t="s">
        <v>148</v>
      </c>
      <c r="C12446" t="str">
        <f t="shared" si="194"/>
        <v>2k10s</v>
      </c>
      <c r="D12446">
        <v>2011</v>
      </c>
      <c r="E12446" t="s">
        <v>28</v>
      </c>
      <c r="F12446" t="s">
        <v>130</v>
      </c>
      <c r="G12446">
        <v>1.1599999999999999</v>
      </c>
      <c r="H12446">
        <v>2.12</v>
      </c>
      <c r="I12446">
        <v>0</v>
      </c>
      <c r="J12446">
        <v>0.6</v>
      </c>
      <c r="K12446">
        <v>3.88</v>
      </c>
      <c r="L12446">
        <v>94</v>
      </c>
      <c r="M12446">
        <v>32</v>
      </c>
      <c r="N12446">
        <v>8.1</v>
      </c>
      <c r="O12446">
        <v>9073</v>
      </c>
      <c r="P12446" t="s">
        <v>131</v>
      </c>
      <c r="Q12446" t="s">
        <v>53</v>
      </c>
    </row>
    <row r="12447" spans="1:17" x14ac:dyDescent="0.3">
      <c r="A12447" t="s">
        <v>431</v>
      </c>
      <c r="B12447" t="s">
        <v>79</v>
      </c>
      <c r="C12447" t="str">
        <f t="shared" si="194"/>
        <v>2k10s</v>
      </c>
      <c r="D12447">
        <v>2011</v>
      </c>
      <c r="E12447" t="s">
        <v>39</v>
      </c>
      <c r="F12447" t="s">
        <v>19</v>
      </c>
      <c r="G12447">
        <v>1.44</v>
      </c>
      <c r="H12447">
        <v>1.41</v>
      </c>
      <c r="I12447">
        <v>0.73</v>
      </c>
      <c r="J12447">
        <v>0.27</v>
      </c>
      <c r="K12447">
        <v>3.85</v>
      </c>
    </row>
    <row r="12448" spans="1:17" x14ac:dyDescent="0.3">
      <c r="A12448" t="s">
        <v>451</v>
      </c>
      <c r="B12448" t="s">
        <v>17</v>
      </c>
      <c r="C12448" t="str">
        <f t="shared" si="194"/>
        <v>2k10s</v>
      </c>
      <c r="D12448">
        <v>2011</v>
      </c>
      <c r="E12448" t="s">
        <v>18</v>
      </c>
      <c r="F12448" t="s">
        <v>151</v>
      </c>
      <c r="G12448">
        <v>1.1200000000000001</v>
      </c>
      <c r="H12448">
        <v>1.87</v>
      </c>
      <c r="I12448">
        <v>0.27</v>
      </c>
      <c r="J12448">
        <v>0.45</v>
      </c>
      <c r="K12448">
        <v>3.72</v>
      </c>
    </row>
    <row r="12449" spans="1:17" x14ac:dyDescent="0.3">
      <c r="A12449" t="s">
        <v>515</v>
      </c>
      <c r="B12449" t="s">
        <v>49</v>
      </c>
      <c r="C12449" t="str">
        <f t="shared" si="194"/>
        <v>2k10s</v>
      </c>
      <c r="D12449">
        <v>2011</v>
      </c>
      <c r="E12449" t="s">
        <v>1</v>
      </c>
      <c r="F12449" t="s">
        <v>68</v>
      </c>
      <c r="G12449">
        <v>1.83</v>
      </c>
      <c r="H12449">
        <v>1.05</v>
      </c>
      <c r="I12449">
        <v>0.06</v>
      </c>
      <c r="J12449">
        <v>0.46</v>
      </c>
      <c r="K12449">
        <v>3.39</v>
      </c>
      <c r="L12449">
        <v>91</v>
      </c>
      <c r="M12449">
        <v>86</v>
      </c>
      <c r="N12449">
        <v>8.4</v>
      </c>
      <c r="O12449">
        <v>657</v>
      </c>
      <c r="P12449" t="s">
        <v>516</v>
      </c>
      <c r="Q12449" t="s">
        <v>20</v>
      </c>
    </row>
    <row r="12450" spans="1:17" x14ac:dyDescent="0.3">
      <c r="A12450" t="s">
        <v>562</v>
      </c>
      <c r="B12450" t="s">
        <v>49</v>
      </c>
      <c r="C12450" t="str">
        <f t="shared" si="194"/>
        <v>2k10s</v>
      </c>
      <c r="D12450">
        <v>2011</v>
      </c>
      <c r="E12450" t="s">
        <v>101</v>
      </c>
      <c r="F12450" t="s">
        <v>51</v>
      </c>
      <c r="G12450">
        <v>1.27</v>
      </c>
      <c r="H12450">
        <v>1.29</v>
      </c>
      <c r="I12450">
        <v>0.12</v>
      </c>
      <c r="J12450">
        <v>0.49</v>
      </c>
      <c r="K12450">
        <v>3.17</v>
      </c>
      <c r="L12450">
        <v>89</v>
      </c>
      <c r="M12450">
        <v>78</v>
      </c>
      <c r="N12450">
        <v>7.7</v>
      </c>
      <c r="O12450">
        <v>1010</v>
      </c>
      <c r="P12450" t="s">
        <v>563</v>
      </c>
      <c r="Q12450" t="s">
        <v>53</v>
      </c>
    </row>
    <row r="12451" spans="1:17" x14ac:dyDescent="0.3">
      <c r="A12451" t="s">
        <v>616</v>
      </c>
      <c r="B12451" t="s">
        <v>148</v>
      </c>
      <c r="C12451" t="str">
        <f t="shared" si="194"/>
        <v>2k10s</v>
      </c>
      <c r="D12451">
        <v>2011</v>
      </c>
      <c r="E12451" t="s">
        <v>28</v>
      </c>
      <c r="F12451" t="s">
        <v>134</v>
      </c>
      <c r="G12451">
        <v>1.58</v>
      </c>
      <c r="H12451">
        <v>1.01</v>
      </c>
      <c r="I12451">
        <v>0</v>
      </c>
      <c r="J12451">
        <v>0.38</v>
      </c>
      <c r="K12451">
        <v>2.96</v>
      </c>
      <c r="L12451">
        <v>85</v>
      </c>
      <c r="M12451">
        <v>73</v>
      </c>
      <c r="N12451">
        <v>5.9</v>
      </c>
      <c r="O12451">
        <v>2748</v>
      </c>
      <c r="P12451" t="s">
        <v>617</v>
      </c>
      <c r="Q12451" t="s">
        <v>88</v>
      </c>
    </row>
    <row r="12452" spans="1:17" x14ac:dyDescent="0.3">
      <c r="A12452" t="s">
        <v>654</v>
      </c>
      <c r="B12452" t="s">
        <v>49</v>
      </c>
      <c r="C12452" t="str">
        <f t="shared" si="194"/>
        <v>2k10s</v>
      </c>
      <c r="D12452">
        <v>2011</v>
      </c>
      <c r="E12452" t="s">
        <v>86</v>
      </c>
      <c r="F12452" t="s">
        <v>267</v>
      </c>
      <c r="G12452">
        <v>1.98</v>
      </c>
      <c r="H12452">
        <v>0.53</v>
      </c>
      <c r="I12452">
        <v>0</v>
      </c>
      <c r="J12452">
        <v>0.34</v>
      </c>
      <c r="K12452">
        <v>2.84</v>
      </c>
      <c r="L12452">
        <v>84</v>
      </c>
      <c r="M12452">
        <v>60</v>
      </c>
      <c r="N12452">
        <v>8.4</v>
      </c>
      <c r="O12452">
        <v>494</v>
      </c>
      <c r="P12452" t="s">
        <v>655</v>
      </c>
      <c r="Q12452" t="s">
        <v>53</v>
      </c>
    </row>
    <row r="12453" spans="1:17" x14ac:dyDescent="0.3">
      <c r="A12453" t="s">
        <v>662</v>
      </c>
      <c r="B12453" t="s">
        <v>17</v>
      </c>
      <c r="C12453" t="str">
        <f t="shared" si="194"/>
        <v>2k10s</v>
      </c>
      <c r="D12453">
        <v>2011</v>
      </c>
      <c r="E12453" t="s">
        <v>18</v>
      </c>
      <c r="F12453" t="s">
        <v>663</v>
      </c>
      <c r="G12453">
        <v>1.51</v>
      </c>
      <c r="H12453">
        <v>1.03</v>
      </c>
      <c r="I12453">
        <v>0</v>
      </c>
      <c r="J12453">
        <v>0.27</v>
      </c>
      <c r="K12453">
        <v>2.81</v>
      </c>
      <c r="N12453" t="s">
        <v>203</v>
      </c>
      <c r="P12453" t="s">
        <v>664</v>
      </c>
      <c r="Q12453" t="s">
        <v>88</v>
      </c>
    </row>
    <row r="12454" spans="1:17" x14ac:dyDescent="0.3">
      <c r="A12454" t="s">
        <v>678</v>
      </c>
      <c r="B12454" t="s">
        <v>79</v>
      </c>
      <c r="C12454" t="str">
        <f t="shared" si="194"/>
        <v>2k10s</v>
      </c>
      <c r="D12454">
        <v>2011</v>
      </c>
      <c r="E12454" t="s">
        <v>28</v>
      </c>
      <c r="F12454" t="s">
        <v>19</v>
      </c>
      <c r="G12454">
        <v>0.46</v>
      </c>
      <c r="H12454">
        <v>0.28999999999999998</v>
      </c>
      <c r="I12454">
        <v>1.96</v>
      </c>
      <c r="J12454">
        <v>7.0000000000000007E-2</v>
      </c>
      <c r="K12454">
        <v>2.79</v>
      </c>
    </row>
    <row r="12455" spans="1:17" x14ac:dyDescent="0.3">
      <c r="A12455" t="s">
        <v>685</v>
      </c>
      <c r="B12455" t="s">
        <v>17</v>
      </c>
      <c r="C12455" t="str">
        <f t="shared" si="194"/>
        <v>2k10s</v>
      </c>
      <c r="D12455">
        <v>2011</v>
      </c>
      <c r="E12455" t="s">
        <v>50</v>
      </c>
      <c r="F12455" t="s">
        <v>71</v>
      </c>
      <c r="G12455">
        <v>1.35</v>
      </c>
      <c r="H12455">
        <v>1.1299999999999999</v>
      </c>
      <c r="I12455">
        <v>0</v>
      </c>
      <c r="J12455">
        <v>0.3</v>
      </c>
      <c r="K12455">
        <v>2.78</v>
      </c>
      <c r="L12455">
        <v>81</v>
      </c>
      <c r="M12455">
        <v>11</v>
      </c>
      <c r="N12455">
        <v>5.6</v>
      </c>
      <c r="O12455">
        <v>31</v>
      </c>
      <c r="P12455" t="s">
        <v>686</v>
      </c>
      <c r="Q12455" t="s">
        <v>112</v>
      </c>
    </row>
    <row r="12456" spans="1:17" x14ac:dyDescent="0.3">
      <c r="A12456" t="s">
        <v>173</v>
      </c>
      <c r="B12456" t="s">
        <v>148</v>
      </c>
      <c r="C12456" t="str">
        <f t="shared" si="194"/>
        <v>2k10s</v>
      </c>
      <c r="D12456">
        <v>2011</v>
      </c>
      <c r="E12456" t="s">
        <v>37</v>
      </c>
      <c r="F12456" t="s">
        <v>134</v>
      </c>
      <c r="G12456">
        <v>0.89</v>
      </c>
      <c r="H12456">
        <v>1.43</v>
      </c>
      <c r="I12456">
        <v>0</v>
      </c>
      <c r="J12456">
        <v>0.46</v>
      </c>
      <c r="K12456">
        <v>2.78</v>
      </c>
      <c r="L12456">
        <v>89</v>
      </c>
      <c r="M12456">
        <v>61</v>
      </c>
      <c r="N12456">
        <v>7.5</v>
      </c>
      <c r="O12456">
        <v>4926</v>
      </c>
      <c r="P12456" t="s">
        <v>174</v>
      </c>
      <c r="Q12456" t="s">
        <v>53</v>
      </c>
    </row>
    <row r="12457" spans="1:17" x14ac:dyDescent="0.3">
      <c r="A12457" t="s">
        <v>691</v>
      </c>
      <c r="B12457" t="s">
        <v>49</v>
      </c>
      <c r="C12457" t="str">
        <f t="shared" si="194"/>
        <v>2k10s</v>
      </c>
      <c r="D12457">
        <v>2011</v>
      </c>
      <c r="E12457" t="s">
        <v>37</v>
      </c>
      <c r="F12457" t="s">
        <v>68</v>
      </c>
      <c r="G12457">
        <v>1.45</v>
      </c>
      <c r="H12457">
        <v>0.86</v>
      </c>
      <c r="I12457">
        <v>0.09</v>
      </c>
      <c r="J12457">
        <v>0.38</v>
      </c>
      <c r="K12457">
        <v>2.77</v>
      </c>
      <c r="L12457">
        <v>84</v>
      </c>
      <c r="M12457">
        <v>85</v>
      </c>
      <c r="N12457">
        <v>7.9</v>
      </c>
      <c r="O12457">
        <v>942</v>
      </c>
      <c r="P12457" t="s">
        <v>605</v>
      </c>
      <c r="Q12457" t="s">
        <v>53</v>
      </c>
    </row>
    <row r="12458" spans="1:17" x14ac:dyDescent="0.3">
      <c r="A12458" t="s">
        <v>695</v>
      </c>
      <c r="B12458" t="s">
        <v>44</v>
      </c>
      <c r="C12458" t="str">
        <f t="shared" si="194"/>
        <v>2k10s</v>
      </c>
      <c r="D12458">
        <v>2011</v>
      </c>
      <c r="E12458" t="s">
        <v>50</v>
      </c>
      <c r="F12458" t="s">
        <v>484</v>
      </c>
      <c r="G12458">
        <v>1.25</v>
      </c>
      <c r="H12458">
        <v>1.1399999999999999</v>
      </c>
      <c r="I12458">
        <v>7.0000000000000007E-2</v>
      </c>
      <c r="J12458">
        <v>0.3</v>
      </c>
      <c r="K12458">
        <v>2.76</v>
      </c>
      <c r="L12458">
        <v>84</v>
      </c>
      <c r="M12458">
        <v>70</v>
      </c>
      <c r="N12458">
        <v>7.6</v>
      </c>
      <c r="O12458">
        <v>490</v>
      </c>
      <c r="P12458" t="s">
        <v>600</v>
      </c>
      <c r="Q12458" t="s">
        <v>53</v>
      </c>
    </row>
    <row r="12459" spans="1:17" x14ac:dyDescent="0.3">
      <c r="A12459" t="s">
        <v>562</v>
      </c>
      <c r="B12459" t="s">
        <v>44</v>
      </c>
      <c r="C12459" t="str">
        <f t="shared" si="194"/>
        <v>2k10s</v>
      </c>
      <c r="D12459">
        <v>2011</v>
      </c>
      <c r="E12459" t="s">
        <v>101</v>
      </c>
      <c r="F12459" t="s">
        <v>51</v>
      </c>
      <c r="G12459">
        <v>1.52</v>
      </c>
      <c r="H12459">
        <v>0.92</v>
      </c>
      <c r="I12459">
        <v>0.02</v>
      </c>
      <c r="J12459">
        <v>0.24</v>
      </c>
      <c r="K12459">
        <v>2.7</v>
      </c>
      <c r="L12459">
        <v>89</v>
      </c>
      <c r="M12459">
        <v>83</v>
      </c>
      <c r="N12459">
        <v>7.8</v>
      </c>
      <c r="O12459">
        <v>893</v>
      </c>
      <c r="P12459" t="s">
        <v>563</v>
      </c>
      <c r="Q12459" t="s">
        <v>53</v>
      </c>
    </row>
    <row r="12460" spans="1:17" x14ac:dyDescent="0.3">
      <c r="A12460" t="s">
        <v>705</v>
      </c>
      <c r="B12460" t="s">
        <v>44</v>
      </c>
      <c r="C12460" t="str">
        <f t="shared" si="194"/>
        <v>2k10s</v>
      </c>
      <c r="D12460">
        <v>2011</v>
      </c>
      <c r="E12460" t="s">
        <v>18</v>
      </c>
      <c r="F12460" t="s">
        <v>134</v>
      </c>
      <c r="G12460">
        <v>2.42</v>
      </c>
      <c r="H12460">
        <v>0.11</v>
      </c>
      <c r="I12460">
        <v>0</v>
      </c>
      <c r="J12460">
        <v>0.16</v>
      </c>
      <c r="K12460">
        <v>2.69</v>
      </c>
      <c r="L12460">
        <v>78</v>
      </c>
      <c r="M12460">
        <v>55</v>
      </c>
      <c r="N12460">
        <v>5.9</v>
      </c>
      <c r="O12460">
        <v>94</v>
      </c>
      <c r="P12460" t="s">
        <v>287</v>
      </c>
      <c r="Q12460" t="s">
        <v>20</v>
      </c>
    </row>
    <row r="12461" spans="1:17" x14ac:dyDescent="0.3">
      <c r="A12461" t="s">
        <v>727</v>
      </c>
      <c r="B12461" t="s">
        <v>49</v>
      </c>
      <c r="C12461" t="str">
        <f t="shared" si="194"/>
        <v>2k10s</v>
      </c>
      <c r="D12461">
        <v>2011</v>
      </c>
      <c r="E12461" t="s">
        <v>28</v>
      </c>
      <c r="F12461" t="s">
        <v>242</v>
      </c>
      <c r="G12461">
        <v>0.78</v>
      </c>
      <c r="H12461">
        <v>0.73</v>
      </c>
      <c r="I12461">
        <v>0.89</v>
      </c>
      <c r="J12461">
        <v>0.23</v>
      </c>
      <c r="K12461">
        <v>2.63</v>
      </c>
      <c r="L12461">
        <v>79</v>
      </c>
      <c r="M12461">
        <v>53</v>
      </c>
      <c r="N12461">
        <v>6.6</v>
      </c>
      <c r="O12461">
        <v>707</v>
      </c>
      <c r="P12461" t="s">
        <v>242</v>
      </c>
      <c r="Q12461" t="s">
        <v>88</v>
      </c>
    </row>
    <row r="12462" spans="1:17" x14ac:dyDescent="0.3">
      <c r="A12462" t="s">
        <v>734</v>
      </c>
      <c r="B12462" t="s">
        <v>44</v>
      </c>
      <c r="C12462" t="str">
        <f t="shared" si="194"/>
        <v>2k10s</v>
      </c>
      <c r="D12462">
        <v>2011</v>
      </c>
      <c r="E12462" t="s">
        <v>18</v>
      </c>
      <c r="F12462" t="s">
        <v>51</v>
      </c>
      <c r="G12462">
        <v>2.31</v>
      </c>
      <c r="H12462">
        <v>0.14000000000000001</v>
      </c>
      <c r="I12462">
        <v>0.01</v>
      </c>
      <c r="J12462">
        <v>0.16</v>
      </c>
      <c r="K12462">
        <v>2.62</v>
      </c>
      <c r="L12462">
        <v>90</v>
      </c>
      <c r="M12462">
        <v>42</v>
      </c>
      <c r="N12462">
        <v>7.7</v>
      </c>
      <c r="O12462">
        <v>134</v>
      </c>
      <c r="P12462" t="s">
        <v>426</v>
      </c>
      <c r="Q12462" t="s">
        <v>20</v>
      </c>
    </row>
    <row r="12463" spans="1:17" x14ac:dyDescent="0.3">
      <c r="A12463" t="s">
        <v>695</v>
      </c>
      <c r="B12463" t="s">
        <v>49</v>
      </c>
      <c r="C12463" t="str">
        <f t="shared" si="194"/>
        <v>2k10s</v>
      </c>
      <c r="D12463">
        <v>2011</v>
      </c>
      <c r="E12463" t="s">
        <v>50</v>
      </c>
      <c r="F12463" t="s">
        <v>484</v>
      </c>
      <c r="G12463">
        <v>0.86</v>
      </c>
      <c r="H12463">
        <v>1.04</v>
      </c>
      <c r="I12463">
        <v>0.18</v>
      </c>
      <c r="J12463">
        <v>0.38</v>
      </c>
      <c r="K12463">
        <v>2.4700000000000002</v>
      </c>
      <c r="L12463">
        <v>82</v>
      </c>
      <c r="M12463">
        <v>50</v>
      </c>
      <c r="N12463">
        <v>7.7</v>
      </c>
      <c r="O12463">
        <v>384</v>
      </c>
      <c r="P12463" t="s">
        <v>600</v>
      </c>
      <c r="Q12463" t="s">
        <v>53</v>
      </c>
    </row>
    <row r="12464" spans="1:17" x14ac:dyDescent="0.3">
      <c r="A12464" t="s">
        <v>811</v>
      </c>
      <c r="B12464" t="s">
        <v>44</v>
      </c>
      <c r="C12464" t="str">
        <f t="shared" si="194"/>
        <v>2k10s</v>
      </c>
      <c r="D12464">
        <v>2011</v>
      </c>
      <c r="E12464" t="s">
        <v>37</v>
      </c>
      <c r="F12464" t="s">
        <v>45</v>
      </c>
      <c r="G12464">
        <v>1.44</v>
      </c>
      <c r="H12464">
        <v>0.7</v>
      </c>
      <c r="I12464">
        <v>0.04</v>
      </c>
      <c r="J12464">
        <v>0.22</v>
      </c>
      <c r="K12464">
        <v>2.4</v>
      </c>
      <c r="L12464">
        <v>82</v>
      </c>
      <c r="M12464">
        <v>73</v>
      </c>
      <c r="N12464">
        <v>8.1</v>
      </c>
      <c r="O12464">
        <v>487</v>
      </c>
      <c r="P12464" t="s">
        <v>120</v>
      </c>
      <c r="Q12464" t="s">
        <v>53</v>
      </c>
    </row>
    <row r="12465" spans="1:17" x14ac:dyDescent="0.3">
      <c r="A12465" t="s">
        <v>824</v>
      </c>
      <c r="B12465" t="s">
        <v>44</v>
      </c>
      <c r="C12465" t="str">
        <f t="shared" si="194"/>
        <v>2k10s</v>
      </c>
      <c r="D12465">
        <v>2011</v>
      </c>
      <c r="E12465" t="s">
        <v>50</v>
      </c>
      <c r="F12465" t="s">
        <v>825</v>
      </c>
      <c r="G12465">
        <v>1.48</v>
      </c>
      <c r="H12465">
        <v>0.69</v>
      </c>
      <c r="I12465">
        <v>0</v>
      </c>
      <c r="J12465">
        <v>0.2</v>
      </c>
      <c r="K12465">
        <v>2.37</v>
      </c>
      <c r="L12465">
        <v>71</v>
      </c>
      <c r="M12465">
        <v>75</v>
      </c>
      <c r="N12465">
        <v>6.9</v>
      </c>
      <c r="O12465">
        <v>627</v>
      </c>
      <c r="P12465" t="s">
        <v>826</v>
      </c>
      <c r="Q12465" t="s">
        <v>53</v>
      </c>
    </row>
    <row r="12466" spans="1:17" x14ac:dyDescent="0.3">
      <c r="A12466" t="s">
        <v>834</v>
      </c>
      <c r="B12466" t="s">
        <v>44</v>
      </c>
      <c r="C12466" t="str">
        <f t="shared" si="194"/>
        <v>2k10s</v>
      </c>
      <c r="D12466">
        <v>2011</v>
      </c>
      <c r="E12466" t="s">
        <v>34</v>
      </c>
      <c r="F12466" t="s">
        <v>45</v>
      </c>
      <c r="G12466">
        <v>1.73</v>
      </c>
      <c r="H12466">
        <v>0.43</v>
      </c>
      <c r="I12466">
        <v>0.02</v>
      </c>
      <c r="J12466">
        <v>0.17</v>
      </c>
      <c r="K12466">
        <v>2.35</v>
      </c>
      <c r="L12466">
        <v>73</v>
      </c>
      <c r="M12466">
        <v>33</v>
      </c>
      <c r="N12466">
        <v>2.9</v>
      </c>
      <c r="O12466">
        <v>67</v>
      </c>
      <c r="P12466" t="s">
        <v>835</v>
      </c>
      <c r="Q12466" t="s">
        <v>112</v>
      </c>
    </row>
    <row r="12467" spans="1:17" x14ac:dyDescent="0.3">
      <c r="A12467" t="s">
        <v>840</v>
      </c>
      <c r="B12467" t="s">
        <v>44</v>
      </c>
      <c r="C12467" t="str">
        <f t="shared" si="194"/>
        <v>2k10s</v>
      </c>
      <c r="D12467">
        <v>2011</v>
      </c>
      <c r="E12467" t="s">
        <v>18</v>
      </c>
      <c r="F12467" t="s">
        <v>45</v>
      </c>
      <c r="G12467">
        <v>1.38</v>
      </c>
      <c r="H12467">
        <v>0.72</v>
      </c>
      <c r="I12467">
        <v>0.02</v>
      </c>
      <c r="J12467">
        <v>0.22</v>
      </c>
      <c r="K12467">
        <v>2.34</v>
      </c>
      <c r="L12467">
        <v>66</v>
      </c>
      <c r="M12467">
        <v>46</v>
      </c>
      <c r="N12467">
        <v>6.5</v>
      </c>
      <c r="O12467">
        <v>39</v>
      </c>
      <c r="P12467" t="s">
        <v>841</v>
      </c>
      <c r="Q12467" t="s">
        <v>20</v>
      </c>
    </row>
    <row r="12468" spans="1:17" x14ac:dyDescent="0.3">
      <c r="A12468" t="s">
        <v>824</v>
      </c>
      <c r="B12468" t="s">
        <v>49</v>
      </c>
      <c r="C12468" t="str">
        <f t="shared" si="194"/>
        <v>2k10s</v>
      </c>
      <c r="D12468">
        <v>2011</v>
      </c>
      <c r="E12468" t="s">
        <v>50</v>
      </c>
      <c r="F12468" t="s">
        <v>825</v>
      </c>
      <c r="G12468">
        <v>1.08</v>
      </c>
      <c r="H12468">
        <v>0.73</v>
      </c>
      <c r="I12468">
        <v>0.15</v>
      </c>
      <c r="J12468">
        <v>0.31</v>
      </c>
      <c r="K12468">
        <v>2.27</v>
      </c>
      <c r="L12468">
        <v>71</v>
      </c>
      <c r="M12468">
        <v>41</v>
      </c>
      <c r="N12468">
        <v>6.6</v>
      </c>
      <c r="O12468">
        <v>405</v>
      </c>
      <c r="P12468" t="s">
        <v>826</v>
      </c>
      <c r="Q12468" t="s">
        <v>53</v>
      </c>
    </row>
    <row r="12469" spans="1:17" x14ac:dyDescent="0.3">
      <c r="A12469" t="s">
        <v>705</v>
      </c>
      <c r="B12469" t="s">
        <v>49</v>
      </c>
      <c r="C12469" t="str">
        <f t="shared" si="194"/>
        <v>2k10s</v>
      </c>
      <c r="D12469">
        <v>2011</v>
      </c>
      <c r="E12469" t="s">
        <v>18</v>
      </c>
      <c r="F12469" t="s">
        <v>134</v>
      </c>
      <c r="G12469">
        <v>1.93</v>
      </c>
      <c r="H12469">
        <v>0.15</v>
      </c>
      <c r="I12469">
        <v>0</v>
      </c>
      <c r="J12469">
        <v>0.17</v>
      </c>
      <c r="K12469">
        <v>2.25</v>
      </c>
      <c r="L12469">
        <v>79</v>
      </c>
      <c r="M12469">
        <v>31</v>
      </c>
      <c r="N12469">
        <v>5.5</v>
      </c>
      <c r="O12469">
        <v>56</v>
      </c>
      <c r="P12469" t="s">
        <v>287</v>
      </c>
      <c r="Q12469" t="s">
        <v>20</v>
      </c>
    </row>
    <row r="12470" spans="1:17" x14ac:dyDescent="0.3">
      <c r="A12470" t="s">
        <v>900</v>
      </c>
      <c r="B12470" t="s">
        <v>49</v>
      </c>
      <c r="C12470" t="str">
        <f t="shared" si="194"/>
        <v>2k10s</v>
      </c>
      <c r="D12470">
        <v>2011</v>
      </c>
      <c r="E12470" t="s">
        <v>50</v>
      </c>
      <c r="F12470" t="s">
        <v>234</v>
      </c>
      <c r="G12470">
        <v>0.34</v>
      </c>
      <c r="H12470">
        <v>0.96</v>
      </c>
      <c r="I12470">
        <v>0.55000000000000004</v>
      </c>
      <c r="J12470">
        <v>0.33</v>
      </c>
      <c r="K12470">
        <v>2.19</v>
      </c>
      <c r="L12470">
        <v>80</v>
      </c>
      <c r="M12470">
        <v>41</v>
      </c>
      <c r="N12470">
        <v>6.6</v>
      </c>
      <c r="O12470">
        <v>132</v>
      </c>
      <c r="P12470" t="s">
        <v>357</v>
      </c>
      <c r="Q12470" t="s">
        <v>20</v>
      </c>
    </row>
    <row r="12471" spans="1:17" x14ac:dyDescent="0.3">
      <c r="A12471" t="s">
        <v>734</v>
      </c>
      <c r="B12471" t="s">
        <v>49</v>
      </c>
      <c r="C12471" t="str">
        <f t="shared" si="194"/>
        <v>2k10s</v>
      </c>
      <c r="D12471">
        <v>2011</v>
      </c>
      <c r="E12471" t="s">
        <v>18</v>
      </c>
      <c r="F12471" t="s">
        <v>51</v>
      </c>
      <c r="G12471">
        <v>1.62</v>
      </c>
      <c r="H12471">
        <v>0.26</v>
      </c>
      <c r="I12471">
        <v>0.05</v>
      </c>
      <c r="J12471">
        <v>0.18</v>
      </c>
      <c r="K12471">
        <v>2.11</v>
      </c>
      <c r="L12471">
        <v>90</v>
      </c>
      <c r="M12471">
        <v>38</v>
      </c>
      <c r="N12471">
        <v>6.7</v>
      </c>
      <c r="O12471">
        <v>127</v>
      </c>
      <c r="P12471" t="s">
        <v>426</v>
      </c>
      <c r="Q12471" t="s">
        <v>20</v>
      </c>
    </row>
    <row r="12472" spans="1:17" x14ac:dyDescent="0.3">
      <c r="A12472" t="s">
        <v>654</v>
      </c>
      <c r="B12472" t="s">
        <v>44</v>
      </c>
      <c r="C12472" t="str">
        <f t="shared" si="194"/>
        <v>2k10s</v>
      </c>
      <c r="D12472">
        <v>2011</v>
      </c>
      <c r="E12472" t="s">
        <v>86</v>
      </c>
      <c r="F12472" t="s">
        <v>267</v>
      </c>
      <c r="G12472">
        <v>1.63</v>
      </c>
      <c r="H12472">
        <v>0.31</v>
      </c>
      <c r="I12472">
        <v>0</v>
      </c>
      <c r="J12472">
        <v>0.16</v>
      </c>
      <c r="K12472">
        <v>2.1</v>
      </c>
      <c r="L12472">
        <v>86</v>
      </c>
      <c r="M12472">
        <v>66</v>
      </c>
      <c r="N12472">
        <v>8.3000000000000007</v>
      </c>
      <c r="O12472">
        <v>382</v>
      </c>
      <c r="P12472" t="s">
        <v>655</v>
      </c>
      <c r="Q12472" t="s">
        <v>53</v>
      </c>
    </row>
    <row r="12473" spans="1:17" x14ac:dyDescent="0.3">
      <c r="A12473" t="s">
        <v>956</v>
      </c>
      <c r="B12473" t="s">
        <v>44</v>
      </c>
      <c r="C12473" t="str">
        <f t="shared" si="194"/>
        <v>2k10s</v>
      </c>
      <c r="D12473">
        <v>2011</v>
      </c>
      <c r="E12473" t="s">
        <v>37</v>
      </c>
      <c r="F12473" t="s">
        <v>392</v>
      </c>
      <c r="G12473">
        <v>1.41</v>
      </c>
      <c r="H12473">
        <v>0.49</v>
      </c>
      <c r="I12473">
        <v>0.01</v>
      </c>
      <c r="J12473">
        <v>0.17</v>
      </c>
      <c r="K12473">
        <v>2.08</v>
      </c>
      <c r="L12473">
        <v>95</v>
      </c>
      <c r="M12473">
        <v>66</v>
      </c>
      <c r="N12473">
        <v>8.5</v>
      </c>
      <c r="O12473">
        <v>997</v>
      </c>
      <c r="P12473" t="s">
        <v>392</v>
      </c>
      <c r="Q12473" t="s">
        <v>112</v>
      </c>
    </row>
    <row r="12474" spans="1:17" x14ac:dyDescent="0.3">
      <c r="A12474" t="s">
        <v>985</v>
      </c>
      <c r="B12474" t="s">
        <v>44</v>
      </c>
      <c r="C12474" t="str">
        <f t="shared" si="194"/>
        <v>2k10s</v>
      </c>
      <c r="D12474">
        <v>2011</v>
      </c>
      <c r="E12474" t="s">
        <v>34</v>
      </c>
      <c r="F12474" t="s">
        <v>45</v>
      </c>
      <c r="G12474">
        <v>1.45</v>
      </c>
      <c r="H12474">
        <v>0.41</v>
      </c>
      <c r="I12474">
        <v>0.01</v>
      </c>
      <c r="J12474">
        <v>0.16</v>
      </c>
      <c r="K12474">
        <v>2.04</v>
      </c>
      <c r="L12474">
        <v>86</v>
      </c>
      <c r="M12474">
        <v>56</v>
      </c>
      <c r="N12474">
        <v>8.1999999999999993</v>
      </c>
      <c r="O12474">
        <v>63</v>
      </c>
      <c r="P12474" t="s">
        <v>300</v>
      </c>
      <c r="Q12474" t="s">
        <v>88</v>
      </c>
    </row>
    <row r="12475" spans="1:17" x14ac:dyDescent="0.3">
      <c r="A12475" t="s">
        <v>993</v>
      </c>
      <c r="B12475" t="s">
        <v>49</v>
      </c>
      <c r="C12475" t="str">
        <f t="shared" si="194"/>
        <v>2k10s</v>
      </c>
      <c r="D12475">
        <v>2011</v>
      </c>
      <c r="E12475" t="s">
        <v>28</v>
      </c>
      <c r="F12475" t="s">
        <v>372</v>
      </c>
      <c r="G12475">
        <v>0.75</v>
      </c>
      <c r="H12475">
        <v>0.51</v>
      </c>
      <c r="I12475">
        <v>0.54</v>
      </c>
      <c r="J12475">
        <v>0.22</v>
      </c>
      <c r="K12475">
        <v>2.02</v>
      </c>
      <c r="L12475">
        <v>89</v>
      </c>
      <c r="M12475">
        <v>54</v>
      </c>
      <c r="N12475">
        <v>8.6999999999999993</v>
      </c>
      <c r="O12475">
        <v>1397</v>
      </c>
      <c r="P12475" t="s">
        <v>780</v>
      </c>
      <c r="Q12475" t="s">
        <v>53</v>
      </c>
    </row>
    <row r="12476" spans="1:17" x14ac:dyDescent="0.3">
      <c r="A12476" t="s">
        <v>110</v>
      </c>
      <c r="B12476" t="s">
        <v>44</v>
      </c>
      <c r="C12476" t="str">
        <f t="shared" si="194"/>
        <v>2k10s</v>
      </c>
      <c r="D12476">
        <v>2011</v>
      </c>
      <c r="E12476" t="s">
        <v>34</v>
      </c>
      <c r="F12476" t="s">
        <v>111</v>
      </c>
      <c r="G12476">
        <v>1.47</v>
      </c>
      <c r="H12476">
        <v>0.39</v>
      </c>
      <c r="I12476">
        <v>0</v>
      </c>
      <c r="J12476">
        <v>0.16</v>
      </c>
      <c r="K12476">
        <v>2.02</v>
      </c>
      <c r="L12476">
        <v>70</v>
      </c>
      <c r="M12476">
        <v>34</v>
      </c>
      <c r="N12476">
        <v>7.7</v>
      </c>
      <c r="O12476">
        <v>17</v>
      </c>
      <c r="P12476" t="s">
        <v>111</v>
      </c>
      <c r="Q12476" t="s">
        <v>112</v>
      </c>
    </row>
    <row r="12477" spans="1:17" x14ac:dyDescent="0.3">
      <c r="A12477" t="s">
        <v>995</v>
      </c>
      <c r="B12477" t="s">
        <v>49</v>
      </c>
      <c r="C12477" t="str">
        <f t="shared" si="194"/>
        <v>2k10s</v>
      </c>
      <c r="D12477">
        <v>2011</v>
      </c>
      <c r="E12477" t="s">
        <v>50</v>
      </c>
      <c r="F12477" t="s">
        <v>134</v>
      </c>
      <c r="G12477">
        <v>0.57999999999999996</v>
      </c>
      <c r="H12477">
        <v>1.04</v>
      </c>
      <c r="I12477">
        <v>0.03</v>
      </c>
      <c r="J12477">
        <v>0.36</v>
      </c>
      <c r="K12477">
        <v>2.0099999999999998</v>
      </c>
      <c r="L12477">
        <v>64</v>
      </c>
      <c r="M12477">
        <v>48</v>
      </c>
      <c r="N12477">
        <v>6.4</v>
      </c>
      <c r="O12477">
        <v>182</v>
      </c>
      <c r="P12477" t="s">
        <v>810</v>
      </c>
      <c r="Q12477" t="s">
        <v>88</v>
      </c>
    </row>
    <row r="12478" spans="1:17" x14ac:dyDescent="0.3">
      <c r="A12478" t="s">
        <v>1105</v>
      </c>
      <c r="B12478" t="s">
        <v>49</v>
      </c>
      <c r="C12478" t="str">
        <f t="shared" si="194"/>
        <v>2k10s</v>
      </c>
      <c r="D12478">
        <v>2011</v>
      </c>
      <c r="E12478" t="s">
        <v>50</v>
      </c>
      <c r="F12478" t="s">
        <v>68</v>
      </c>
      <c r="G12478">
        <v>1.05</v>
      </c>
      <c r="H12478">
        <v>0.47</v>
      </c>
      <c r="I12478">
        <v>0.08</v>
      </c>
      <c r="J12478">
        <v>0.22</v>
      </c>
      <c r="K12478">
        <v>1.82</v>
      </c>
      <c r="L12478">
        <v>83</v>
      </c>
      <c r="M12478">
        <v>90</v>
      </c>
      <c r="N12478">
        <v>8.4</v>
      </c>
      <c r="O12478">
        <v>932</v>
      </c>
      <c r="P12478" t="s">
        <v>631</v>
      </c>
      <c r="Q12478" t="s">
        <v>88</v>
      </c>
    </row>
    <row r="12479" spans="1:17" x14ac:dyDescent="0.3">
      <c r="A12479" t="s">
        <v>1125</v>
      </c>
      <c r="B12479" t="s">
        <v>79</v>
      </c>
      <c r="C12479" t="str">
        <f t="shared" si="194"/>
        <v>2k10s</v>
      </c>
      <c r="D12479">
        <v>2011</v>
      </c>
      <c r="E12479" t="s">
        <v>30</v>
      </c>
      <c r="F12479" t="s">
        <v>19</v>
      </c>
      <c r="G12479">
        <v>0.32</v>
      </c>
      <c r="H12479">
        <v>0.97</v>
      </c>
      <c r="I12479">
        <v>0.36</v>
      </c>
      <c r="J12479">
        <v>0.13</v>
      </c>
      <c r="K12479">
        <v>1.79</v>
      </c>
    </row>
    <row r="12480" spans="1:17" x14ac:dyDescent="0.3">
      <c r="A12480" t="s">
        <v>1138</v>
      </c>
      <c r="B12480" t="s">
        <v>17</v>
      </c>
      <c r="C12480" t="str">
        <f t="shared" si="194"/>
        <v>2k10s</v>
      </c>
      <c r="D12480">
        <v>2011</v>
      </c>
      <c r="E12480" t="s">
        <v>50</v>
      </c>
      <c r="F12480" t="s">
        <v>254</v>
      </c>
      <c r="G12480">
        <v>1.01</v>
      </c>
      <c r="H12480">
        <v>0.6</v>
      </c>
      <c r="I12480">
        <v>0</v>
      </c>
      <c r="J12480">
        <v>0.15</v>
      </c>
      <c r="K12480">
        <v>1.76</v>
      </c>
      <c r="L12480">
        <v>76</v>
      </c>
      <c r="M12480">
        <v>7</v>
      </c>
      <c r="N12480">
        <v>7.7</v>
      </c>
      <c r="O12480">
        <v>10</v>
      </c>
      <c r="P12480" t="s">
        <v>255</v>
      </c>
      <c r="Q12480" t="s">
        <v>112</v>
      </c>
    </row>
    <row r="12481" spans="1:17" x14ac:dyDescent="0.3">
      <c r="A12481" t="s">
        <v>70</v>
      </c>
      <c r="B12481" t="s">
        <v>148</v>
      </c>
      <c r="C12481" t="str">
        <f t="shared" si="194"/>
        <v>2k10s</v>
      </c>
      <c r="D12481">
        <v>2011</v>
      </c>
      <c r="E12481" t="s">
        <v>37</v>
      </c>
      <c r="F12481" t="s">
        <v>71</v>
      </c>
      <c r="G12481">
        <v>0.41</v>
      </c>
      <c r="H12481">
        <v>0.98</v>
      </c>
      <c r="I12481">
        <v>0</v>
      </c>
      <c r="J12481">
        <v>0.32</v>
      </c>
      <c r="K12481">
        <v>1.72</v>
      </c>
      <c r="L12481">
        <v>78</v>
      </c>
      <c r="M12481">
        <v>26</v>
      </c>
      <c r="N12481">
        <v>2.5</v>
      </c>
      <c r="O12481">
        <v>5664</v>
      </c>
      <c r="P12481" t="s">
        <v>72</v>
      </c>
      <c r="Q12481" t="s">
        <v>53</v>
      </c>
    </row>
    <row r="12482" spans="1:17" x14ac:dyDescent="0.3">
      <c r="A12482" t="s">
        <v>956</v>
      </c>
      <c r="B12482" t="s">
        <v>49</v>
      </c>
      <c r="C12482" t="str">
        <f t="shared" si="194"/>
        <v>2k10s</v>
      </c>
      <c r="D12482">
        <v>2011</v>
      </c>
      <c r="E12482" t="s">
        <v>37</v>
      </c>
      <c r="F12482" t="s">
        <v>1199</v>
      </c>
      <c r="G12482">
        <v>0.83</v>
      </c>
      <c r="H12482">
        <v>0.6</v>
      </c>
      <c r="I12482">
        <v>0.02</v>
      </c>
      <c r="J12482">
        <v>0.24</v>
      </c>
      <c r="K12482">
        <v>1.7</v>
      </c>
      <c r="L12482">
        <v>95</v>
      </c>
      <c r="M12482">
        <v>54</v>
      </c>
      <c r="N12482">
        <v>8.4</v>
      </c>
      <c r="O12482">
        <v>937</v>
      </c>
      <c r="P12482" t="s">
        <v>392</v>
      </c>
      <c r="Q12482" t="s">
        <v>112</v>
      </c>
    </row>
    <row r="12483" spans="1:17" x14ac:dyDescent="0.3">
      <c r="A12483" t="s">
        <v>1266</v>
      </c>
      <c r="B12483" t="s">
        <v>17</v>
      </c>
      <c r="C12483" t="str">
        <f t="shared" ref="C12483:C12546" si="195">_xlfn.IFS(D12483&lt;1990,"80s",D12483&lt;2000,"90s",D12483&lt;2010,"2Ks",D12483&lt;2020,"2k10s")</f>
        <v>2k10s</v>
      </c>
      <c r="D12483">
        <v>2011</v>
      </c>
      <c r="E12483" t="s">
        <v>1</v>
      </c>
      <c r="F12483" t="s">
        <v>19</v>
      </c>
      <c r="G12483">
        <v>0.57999999999999996</v>
      </c>
      <c r="H12483">
        <v>0.21</v>
      </c>
      <c r="I12483">
        <v>0.79</v>
      </c>
      <c r="J12483">
        <v>7.0000000000000007E-2</v>
      </c>
      <c r="K12483">
        <v>1.65</v>
      </c>
      <c r="L12483">
        <v>77</v>
      </c>
      <c r="M12483">
        <v>49</v>
      </c>
      <c r="N12483">
        <v>8.5</v>
      </c>
      <c r="O12483">
        <v>156</v>
      </c>
      <c r="P12483" t="s">
        <v>190</v>
      </c>
      <c r="Q12483" t="s">
        <v>112</v>
      </c>
    </row>
    <row r="12484" spans="1:17" x14ac:dyDescent="0.3">
      <c r="A12484" t="s">
        <v>1297</v>
      </c>
      <c r="B12484" t="s">
        <v>44</v>
      </c>
      <c r="C12484" t="str">
        <f t="shared" si="195"/>
        <v>2k10s</v>
      </c>
      <c r="D12484">
        <v>2011</v>
      </c>
      <c r="E12484" t="s">
        <v>37</v>
      </c>
      <c r="F12484" t="s">
        <v>130</v>
      </c>
      <c r="G12484">
        <v>0.82</v>
      </c>
      <c r="H12484">
        <v>0.6</v>
      </c>
      <c r="I12484">
        <v>0.03</v>
      </c>
      <c r="J12484">
        <v>0.15</v>
      </c>
      <c r="K12484">
        <v>1.6</v>
      </c>
      <c r="L12484">
        <v>81</v>
      </c>
      <c r="M12484">
        <v>77</v>
      </c>
      <c r="N12484">
        <v>6.7</v>
      </c>
      <c r="O12484">
        <v>559</v>
      </c>
      <c r="P12484" t="s">
        <v>1298</v>
      </c>
      <c r="Q12484" t="s">
        <v>53</v>
      </c>
    </row>
    <row r="12485" spans="1:17" x14ac:dyDescent="0.3">
      <c r="A12485" t="s">
        <v>1319</v>
      </c>
      <c r="B12485" t="s">
        <v>49</v>
      </c>
      <c r="C12485" t="str">
        <f t="shared" si="195"/>
        <v>2k10s</v>
      </c>
      <c r="D12485">
        <v>2011</v>
      </c>
      <c r="E12485" t="s">
        <v>1</v>
      </c>
      <c r="F12485" t="s">
        <v>151</v>
      </c>
      <c r="G12485">
        <v>0.6</v>
      </c>
      <c r="H12485">
        <v>0.69</v>
      </c>
      <c r="I12485">
        <v>0.02</v>
      </c>
      <c r="J12485">
        <v>0.26</v>
      </c>
      <c r="K12485">
        <v>1.58</v>
      </c>
      <c r="L12485">
        <v>76</v>
      </c>
      <c r="M12485">
        <v>38</v>
      </c>
      <c r="N12485">
        <v>8.1999999999999993</v>
      </c>
      <c r="O12485">
        <v>253</v>
      </c>
      <c r="P12485" t="s">
        <v>151</v>
      </c>
      <c r="Q12485" t="s">
        <v>20</v>
      </c>
    </row>
    <row r="12486" spans="1:17" x14ac:dyDescent="0.3">
      <c r="A12486" t="s">
        <v>1344</v>
      </c>
      <c r="B12486" t="s">
        <v>17</v>
      </c>
      <c r="C12486" t="str">
        <f t="shared" si="195"/>
        <v>2k10s</v>
      </c>
      <c r="D12486">
        <v>2011</v>
      </c>
      <c r="E12486" t="s">
        <v>50</v>
      </c>
      <c r="F12486" t="s">
        <v>568</v>
      </c>
      <c r="G12486">
        <v>0.73</v>
      </c>
      <c r="H12486">
        <v>0.67</v>
      </c>
      <c r="I12486">
        <v>0</v>
      </c>
      <c r="J12486">
        <v>0.15</v>
      </c>
      <c r="K12486">
        <v>1.55</v>
      </c>
      <c r="L12486">
        <v>73</v>
      </c>
      <c r="M12486">
        <v>14</v>
      </c>
      <c r="N12486">
        <v>7</v>
      </c>
      <c r="O12486">
        <v>13</v>
      </c>
      <c r="P12486" t="s">
        <v>255</v>
      </c>
      <c r="Q12486" t="s">
        <v>112</v>
      </c>
    </row>
    <row r="12487" spans="1:17" x14ac:dyDescent="0.3">
      <c r="A12487" t="s">
        <v>1356</v>
      </c>
      <c r="B12487" t="s">
        <v>32</v>
      </c>
      <c r="C12487" t="str">
        <f t="shared" si="195"/>
        <v>2k10s</v>
      </c>
      <c r="D12487">
        <v>2011</v>
      </c>
      <c r="E12487" t="s">
        <v>34</v>
      </c>
      <c r="F12487" t="s">
        <v>71</v>
      </c>
      <c r="G12487">
        <v>0.37</v>
      </c>
      <c r="H12487">
        <v>0.96</v>
      </c>
      <c r="I12487">
        <v>0</v>
      </c>
      <c r="J12487">
        <v>0.21</v>
      </c>
      <c r="K12487">
        <v>1.54</v>
      </c>
      <c r="N12487" t="s">
        <v>203</v>
      </c>
      <c r="P12487" t="s">
        <v>1357</v>
      </c>
      <c r="Q12487" t="s">
        <v>20</v>
      </c>
    </row>
    <row r="12488" spans="1:17" x14ac:dyDescent="0.3">
      <c r="A12488" t="s">
        <v>1365</v>
      </c>
      <c r="B12488" t="s">
        <v>1015</v>
      </c>
      <c r="C12488" t="str">
        <f t="shared" si="195"/>
        <v>2k10s</v>
      </c>
      <c r="D12488">
        <v>2011</v>
      </c>
      <c r="E12488" t="s">
        <v>37</v>
      </c>
      <c r="F12488" t="s">
        <v>68</v>
      </c>
      <c r="G12488">
        <v>0.53</v>
      </c>
      <c r="H12488">
        <v>0.66</v>
      </c>
      <c r="I12488">
        <v>0.13</v>
      </c>
      <c r="J12488">
        <v>0.22</v>
      </c>
      <c r="K12488">
        <v>1.53</v>
      </c>
      <c r="L12488">
        <v>80</v>
      </c>
      <c r="M12488">
        <v>80</v>
      </c>
      <c r="N12488">
        <v>7.4</v>
      </c>
      <c r="O12488">
        <v>770</v>
      </c>
      <c r="P12488" t="s">
        <v>1366</v>
      </c>
      <c r="Q12488" t="s">
        <v>88</v>
      </c>
    </row>
    <row r="12489" spans="1:17" x14ac:dyDescent="0.3">
      <c r="A12489" t="s">
        <v>1367</v>
      </c>
      <c r="B12489" t="s">
        <v>17</v>
      </c>
      <c r="C12489" t="str">
        <f t="shared" si="195"/>
        <v>2k10s</v>
      </c>
      <c r="D12489">
        <v>2011</v>
      </c>
      <c r="E12489" t="s">
        <v>34</v>
      </c>
      <c r="F12489" t="s">
        <v>372</v>
      </c>
      <c r="G12489">
        <v>0.42</v>
      </c>
      <c r="H12489">
        <v>0.65</v>
      </c>
      <c r="I12489">
        <v>0.33</v>
      </c>
      <c r="J12489">
        <v>0.14000000000000001</v>
      </c>
      <c r="K12489">
        <v>1.53</v>
      </c>
      <c r="L12489">
        <v>64</v>
      </c>
      <c r="M12489">
        <v>28</v>
      </c>
      <c r="N12489">
        <v>7.8</v>
      </c>
      <c r="O12489">
        <v>13</v>
      </c>
      <c r="P12489" t="s">
        <v>372</v>
      </c>
      <c r="Q12489" t="s">
        <v>112</v>
      </c>
    </row>
    <row r="12490" spans="1:17" x14ac:dyDescent="0.3">
      <c r="A12490" t="s">
        <v>1391</v>
      </c>
      <c r="B12490" t="s">
        <v>44</v>
      </c>
      <c r="C12490" t="str">
        <f t="shared" si="195"/>
        <v>2k10s</v>
      </c>
      <c r="D12490">
        <v>2011</v>
      </c>
      <c r="E12490" t="s">
        <v>37</v>
      </c>
      <c r="F12490" t="s">
        <v>134</v>
      </c>
      <c r="G12490">
        <v>0.94</v>
      </c>
      <c r="H12490">
        <v>0.44</v>
      </c>
      <c r="I12490">
        <v>0</v>
      </c>
      <c r="J12490">
        <v>0.13</v>
      </c>
      <c r="K12490">
        <v>1.51</v>
      </c>
      <c r="L12490">
        <v>90</v>
      </c>
      <c r="M12490">
        <v>83</v>
      </c>
      <c r="N12490">
        <v>8.6</v>
      </c>
      <c r="O12490">
        <v>679</v>
      </c>
      <c r="P12490" t="s">
        <v>940</v>
      </c>
      <c r="Q12490" t="s">
        <v>53</v>
      </c>
    </row>
    <row r="12491" spans="1:17" x14ac:dyDescent="0.3">
      <c r="A12491" t="s">
        <v>1399</v>
      </c>
      <c r="B12491" t="s">
        <v>148</v>
      </c>
      <c r="C12491" t="str">
        <f t="shared" si="195"/>
        <v>2k10s</v>
      </c>
      <c r="D12491">
        <v>2011</v>
      </c>
      <c r="E12491" t="s">
        <v>18</v>
      </c>
      <c r="F12491" t="s">
        <v>151</v>
      </c>
      <c r="G12491">
        <v>0.02</v>
      </c>
      <c r="H12491">
        <v>1.1599999999999999</v>
      </c>
      <c r="I12491">
        <v>0</v>
      </c>
      <c r="J12491">
        <v>0.33</v>
      </c>
      <c r="K12491">
        <v>1.51</v>
      </c>
      <c r="L12491">
        <v>84</v>
      </c>
      <c r="M12491">
        <v>45</v>
      </c>
      <c r="N12491">
        <v>8</v>
      </c>
      <c r="O12491">
        <v>172</v>
      </c>
      <c r="P12491" t="s">
        <v>1400</v>
      </c>
      <c r="Q12491" t="s">
        <v>20</v>
      </c>
    </row>
    <row r="12492" spans="1:17" x14ac:dyDescent="0.3">
      <c r="A12492" t="s">
        <v>1401</v>
      </c>
      <c r="B12492" t="s">
        <v>49</v>
      </c>
      <c r="C12492" t="str">
        <f t="shared" si="195"/>
        <v>2k10s</v>
      </c>
      <c r="D12492">
        <v>2011</v>
      </c>
      <c r="E12492" t="s">
        <v>28</v>
      </c>
      <c r="F12492" t="s">
        <v>372</v>
      </c>
      <c r="G12492">
        <v>0.6</v>
      </c>
      <c r="H12492">
        <v>0.47</v>
      </c>
      <c r="I12492">
        <v>0.21</v>
      </c>
      <c r="J12492">
        <v>0.23</v>
      </c>
      <c r="K12492">
        <v>1.51</v>
      </c>
      <c r="L12492">
        <v>85</v>
      </c>
      <c r="M12492">
        <v>89</v>
      </c>
      <c r="N12492">
        <v>8.6</v>
      </c>
      <c r="O12492">
        <v>984</v>
      </c>
      <c r="P12492" t="s">
        <v>250</v>
      </c>
      <c r="Q12492" t="s">
        <v>112</v>
      </c>
    </row>
    <row r="12493" spans="1:17" x14ac:dyDescent="0.3">
      <c r="A12493" t="s">
        <v>1427</v>
      </c>
      <c r="B12493" t="s">
        <v>49</v>
      </c>
      <c r="C12493" t="str">
        <f t="shared" si="195"/>
        <v>2k10s</v>
      </c>
      <c r="D12493">
        <v>2011</v>
      </c>
      <c r="E12493" t="s">
        <v>37</v>
      </c>
      <c r="F12493" t="s">
        <v>68</v>
      </c>
      <c r="G12493">
        <v>0.64</v>
      </c>
      <c r="H12493">
        <v>0.56999999999999995</v>
      </c>
      <c r="I12493">
        <v>0.05</v>
      </c>
      <c r="J12493">
        <v>0.22</v>
      </c>
      <c r="K12493">
        <v>1.48</v>
      </c>
      <c r="L12493">
        <v>83</v>
      </c>
      <c r="M12493">
        <v>91</v>
      </c>
      <c r="N12493">
        <v>7.8</v>
      </c>
      <c r="O12493">
        <v>543</v>
      </c>
      <c r="P12493" t="s">
        <v>365</v>
      </c>
      <c r="Q12493" t="s">
        <v>53</v>
      </c>
    </row>
    <row r="12494" spans="1:17" x14ac:dyDescent="0.3">
      <c r="A12494" t="s">
        <v>1138</v>
      </c>
      <c r="B12494" t="s">
        <v>44</v>
      </c>
      <c r="C12494" t="str">
        <f t="shared" si="195"/>
        <v>2k10s</v>
      </c>
      <c r="D12494">
        <v>2011</v>
      </c>
      <c r="E12494" t="s">
        <v>50</v>
      </c>
      <c r="F12494" t="s">
        <v>254</v>
      </c>
      <c r="G12494">
        <v>0.84</v>
      </c>
      <c r="H12494">
        <v>0.51</v>
      </c>
      <c r="I12494">
        <v>0</v>
      </c>
      <c r="J12494">
        <v>0.13</v>
      </c>
      <c r="K12494">
        <v>1.48</v>
      </c>
      <c r="L12494">
        <v>75</v>
      </c>
      <c r="M12494">
        <v>43</v>
      </c>
      <c r="N12494">
        <v>7.8</v>
      </c>
      <c r="O12494">
        <v>42</v>
      </c>
      <c r="P12494" t="s">
        <v>255</v>
      </c>
      <c r="Q12494" t="s">
        <v>112</v>
      </c>
    </row>
    <row r="12495" spans="1:17" x14ac:dyDescent="0.3">
      <c r="A12495" t="s">
        <v>1456</v>
      </c>
      <c r="B12495" t="s">
        <v>44</v>
      </c>
      <c r="C12495" t="str">
        <f t="shared" si="195"/>
        <v>2k10s</v>
      </c>
      <c r="D12495">
        <v>2011</v>
      </c>
      <c r="E12495" t="s">
        <v>37</v>
      </c>
      <c r="F12495" t="s">
        <v>484</v>
      </c>
      <c r="G12495">
        <v>0.83</v>
      </c>
      <c r="H12495">
        <v>0.48</v>
      </c>
      <c r="I12495">
        <v>0.02</v>
      </c>
      <c r="J12495">
        <v>0.12</v>
      </c>
      <c r="K12495">
        <v>1.45</v>
      </c>
      <c r="L12495">
        <v>70</v>
      </c>
      <c r="M12495">
        <v>85</v>
      </c>
      <c r="N12495">
        <v>6</v>
      </c>
      <c r="O12495">
        <v>399</v>
      </c>
      <c r="P12495" t="s">
        <v>1457</v>
      </c>
      <c r="Q12495" t="s">
        <v>53</v>
      </c>
    </row>
    <row r="12496" spans="1:17" x14ac:dyDescent="0.3">
      <c r="A12496" t="s">
        <v>583</v>
      </c>
      <c r="B12496" t="s">
        <v>49</v>
      </c>
      <c r="C12496" t="str">
        <f t="shared" si="195"/>
        <v>2k10s</v>
      </c>
      <c r="D12496">
        <v>2011</v>
      </c>
      <c r="E12496" t="s">
        <v>28</v>
      </c>
      <c r="F12496" t="s">
        <v>134</v>
      </c>
      <c r="G12496">
        <v>0.78</v>
      </c>
      <c r="H12496">
        <v>0.45</v>
      </c>
      <c r="I12496">
        <v>0.03</v>
      </c>
      <c r="J12496">
        <v>0.19</v>
      </c>
      <c r="K12496">
        <v>1.45</v>
      </c>
      <c r="L12496">
        <v>94</v>
      </c>
      <c r="M12496">
        <v>62</v>
      </c>
      <c r="N12496">
        <v>8.5</v>
      </c>
      <c r="O12496">
        <v>1081</v>
      </c>
      <c r="P12496" t="s">
        <v>584</v>
      </c>
      <c r="Q12496" t="s">
        <v>53</v>
      </c>
    </row>
    <row r="12497" spans="1:17" x14ac:dyDescent="0.3">
      <c r="A12497" t="s">
        <v>1466</v>
      </c>
      <c r="B12497" t="s">
        <v>32</v>
      </c>
      <c r="C12497" t="str">
        <f t="shared" si="195"/>
        <v>2k10s</v>
      </c>
      <c r="D12497">
        <v>2011</v>
      </c>
      <c r="E12497" t="s">
        <v>272</v>
      </c>
      <c r="F12497" t="s">
        <v>267</v>
      </c>
      <c r="G12497">
        <v>1.02</v>
      </c>
      <c r="H12497">
        <v>0.32</v>
      </c>
      <c r="I12497">
        <v>0</v>
      </c>
      <c r="J12497">
        <v>0.11</v>
      </c>
      <c r="K12497">
        <v>1.45</v>
      </c>
      <c r="L12497">
        <v>59</v>
      </c>
      <c r="M12497">
        <v>14</v>
      </c>
      <c r="N12497">
        <v>6.9</v>
      </c>
      <c r="O12497">
        <v>11</v>
      </c>
      <c r="P12497" t="s">
        <v>1467</v>
      </c>
      <c r="Q12497" t="s">
        <v>20</v>
      </c>
    </row>
    <row r="12498" spans="1:17" x14ac:dyDescent="0.3">
      <c r="A12498" t="s">
        <v>1486</v>
      </c>
      <c r="B12498" t="s">
        <v>148</v>
      </c>
      <c r="C12498" t="str">
        <f t="shared" si="195"/>
        <v>2k10s</v>
      </c>
      <c r="D12498">
        <v>2011</v>
      </c>
      <c r="E12498" t="s">
        <v>272</v>
      </c>
      <c r="F12498" t="s">
        <v>111</v>
      </c>
      <c r="G12498">
        <v>0</v>
      </c>
      <c r="H12498">
        <v>1.1299999999999999</v>
      </c>
      <c r="I12498">
        <v>0</v>
      </c>
      <c r="J12498">
        <v>0.28999999999999998</v>
      </c>
      <c r="K12498">
        <v>1.43</v>
      </c>
      <c r="L12498">
        <v>83</v>
      </c>
      <c r="M12498">
        <v>33</v>
      </c>
      <c r="N12498">
        <v>7</v>
      </c>
      <c r="O12498">
        <v>493</v>
      </c>
      <c r="P12498" t="s">
        <v>1487</v>
      </c>
      <c r="Q12498" t="s">
        <v>88</v>
      </c>
    </row>
    <row r="12499" spans="1:17" x14ac:dyDescent="0.3">
      <c r="A12499" t="s">
        <v>1391</v>
      </c>
      <c r="B12499" t="s">
        <v>49</v>
      </c>
      <c r="C12499" t="str">
        <f t="shared" si="195"/>
        <v>2k10s</v>
      </c>
      <c r="D12499">
        <v>2011</v>
      </c>
      <c r="E12499" t="s">
        <v>37</v>
      </c>
      <c r="F12499" t="s">
        <v>134</v>
      </c>
      <c r="G12499">
        <v>0.73</v>
      </c>
      <c r="H12499">
        <v>0.48</v>
      </c>
      <c r="I12499">
        <v>0</v>
      </c>
      <c r="J12499">
        <v>0.21</v>
      </c>
      <c r="K12499">
        <v>1.42</v>
      </c>
      <c r="L12499">
        <v>89</v>
      </c>
      <c r="M12499">
        <v>78</v>
      </c>
      <c r="N12499">
        <v>8.4</v>
      </c>
      <c r="O12499">
        <v>535</v>
      </c>
      <c r="P12499" t="s">
        <v>940</v>
      </c>
      <c r="Q12499" t="s">
        <v>53</v>
      </c>
    </row>
    <row r="12500" spans="1:17" x14ac:dyDescent="0.3">
      <c r="A12500" t="s">
        <v>1319</v>
      </c>
      <c r="B12500" t="s">
        <v>44</v>
      </c>
      <c r="C12500" t="str">
        <f t="shared" si="195"/>
        <v>2k10s</v>
      </c>
      <c r="D12500">
        <v>2011</v>
      </c>
      <c r="E12500" t="s">
        <v>1</v>
      </c>
      <c r="F12500" t="s">
        <v>151</v>
      </c>
      <c r="G12500">
        <v>0.71</v>
      </c>
      <c r="H12500">
        <v>0.53</v>
      </c>
      <c r="I12500">
        <v>0</v>
      </c>
      <c r="J12500">
        <v>0.13</v>
      </c>
      <c r="K12500">
        <v>1.38</v>
      </c>
      <c r="L12500">
        <v>77</v>
      </c>
      <c r="M12500">
        <v>49</v>
      </c>
      <c r="N12500">
        <v>8.3000000000000007</v>
      </c>
      <c r="O12500">
        <v>340</v>
      </c>
      <c r="P12500" t="s">
        <v>1540</v>
      </c>
      <c r="Q12500" t="s">
        <v>20</v>
      </c>
    </row>
    <row r="12501" spans="1:17" x14ac:dyDescent="0.3">
      <c r="A12501" t="s">
        <v>1545</v>
      </c>
      <c r="B12501" t="s">
        <v>44</v>
      </c>
      <c r="C12501" t="str">
        <f t="shared" si="195"/>
        <v>2k10s</v>
      </c>
      <c r="D12501">
        <v>2011</v>
      </c>
      <c r="E12501" t="s">
        <v>37</v>
      </c>
      <c r="F12501" t="s">
        <v>242</v>
      </c>
      <c r="G12501">
        <v>0.76</v>
      </c>
      <c r="H12501">
        <v>0.47</v>
      </c>
      <c r="I12501">
        <v>0.02</v>
      </c>
      <c r="J12501">
        <v>0.12</v>
      </c>
      <c r="K12501">
        <v>1.37</v>
      </c>
      <c r="L12501">
        <v>89</v>
      </c>
      <c r="M12501">
        <v>70</v>
      </c>
      <c r="N12501">
        <v>8.3000000000000007</v>
      </c>
      <c r="O12501">
        <v>684</v>
      </c>
      <c r="P12501" t="s">
        <v>1546</v>
      </c>
      <c r="Q12501" t="s">
        <v>53</v>
      </c>
    </row>
    <row r="12502" spans="1:17" x14ac:dyDescent="0.3">
      <c r="A12502" t="s">
        <v>1545</v>
      </c>
      <c r="B12502" t="s">
        <v>49</v>
      </c>
      <c r="C12502" t="str">
        <f t="shared" si="195"/>
        <v>2k10s</v>
      </c>
      <c r="D12502">
        <v>2011</v>
      </c>
      <c r="E12502" t="s">
        <v>37</v>
      </c>
      <c r="F12502" t="s">
        <v>242</v>
      </c>
      <c r="G12502">
        <v>0.5</v>
      </c>
      <c r="H12502">
        <v>0.59</v>
      </c>
      <c r="I12502">
        <v>7.0000000000000007E-2</v>
      </c>
      <c r="J12502">
        <v>0.22</v>
      </c>
      <c r="K12502">
        <v>1.37</v>
      </c>
      <c r="L12502">
        <v>89</v>
      </c>
      <c r="M12502">
        <v>50</v>
      </c>
      <c r="N12502">
        <v>8.1999999999999993</v>
      </c>
      <c r="O12502">
        <v>682</v>
      </c>
      <c r="P12502" t="s">
        <v>1546</v>
      </c>
      <c r="Q12502" t="s">
        <v>53</v>
      </c>
    </row>
    <row r="12503" spans="1:17" x14ac:dyDescent="0.3">
      <c r="A12503" t="s">
        <v>995</v>
      </c>
      <c r="B12503" t="s">
        <v>44</v>
      </c>
      <c r="C12503" t="str">
        <f t="shared" si="195"/>
        <v>2k10s</v>
      </c>
      <c r="D12503">
        <v>2011</v>
      </c>
      <c r="E12503" t="s">
        <v>50</v>
      </c>
      <c r="F12503" t="s">
        <v>134</v>
      </c>
      <c r="G12503">
        <v>0.63</v>
      </c>
      <c r="H12503">
        <v>0.56999999999999995</v>
      </c>
      <c r="I12503">
        <v>0</v>
      </c>
      <c r="J12503">
        <v>0.15</v>
      </c>
      <c r="K12503">
        <v>1.36</v>
      </c>
      <c r="L12503">
        <v>68</v>
      </c>
      <c r="M12503">
        <v>65</v>
      </c>
      <c r="N12503">
        <v>6</v>
      </c>
      <c r="O12503">
        <v>160</v>
      </c>
      <c r="P12503" t="s">
        <v>810</v>
      </c>
      <c r="Q12503" t="s">
        <v>88</v>
      </c>
    </row>
    <row r="12504" spans="1:17" x14ac:dyDescent="0.3">
      <c r="A12504" t="s">
        <v>1576</v>
      </c>
      <c r="B12504" t="s">
        <v>44</v>
      </c>
      <c r="C12504" t="str">
        <f t="shared" si="195"/>
        <v>2k10s</v>
      </c>
      <c r="D12504">
        <v>2011</v>
      </c>
      <c r="E12504" t="s">
        <v>50</v>
      </c>
      <c r="F12504" t="s">
        <v>134</v>
      </c>
      <c r="G12504">
        <v>0.71</v>
      </c>
      <c r="H12504">
        <v>0.49</v>
      </c>
      <c r="I12504">
        <v>0.02</v>
      </c>
      <c r="J12504">
        <v>0.12</v>
      </c>
      <c r="K12504">
        <v>1.34</v>
      </c>
      <c r="L12504">
        <v>84</v>
      </c>
      <c r="M12504">
        <v>72</v>
      </c>
      <c r="N12504">
        <v>7.5</v>
      </c>
      <c r="O12504">
        <v>533</v>
      </c>
      <c r="P12504" t="s">
        <v>1535</v>
      </c>
      <c r="Q12504" t="s">
        <v>53</v>
      </c>
    </row>
    <row r="12505" spans="1:17" x14ac:dyDescent="0.3">
      <c r="A12505" t="s">
        <v>1577</v>
      </c>
      <c r="B12505" t="s">
        <v>49</v>
      </c>
      <c r="C12505" t="str">
        <f t="shared" si="195"/>
        <v>2k10s</v>
      </c>
      <c r="D12505">
        <v>2011</v>
      </c>
      <c r="E12505" t="s">
        <v>86</v>
      </c>
      <c r="F12505" t="s">
        <v>222</v>
      </c>
      <c r="G12505">
        <v>0.81</v>
      </c>
      <c r="H12505">
        <v>0.28000000000000003</v>
      </c>
      <c r="I12505">
        <v>0.11</v>
      </c>
      <c r="J12505">
        <v>0.14000000000000001</v>
      </c>
      <c r="K12505">
        <v>1.34</v>
      </c>
      <c r="L12505">
        <v>84</v>
      </c>
      <c r="M12505">
        <v>56</v>
      </c>
      <c r="N12505">
        <v>7.3</v>
      </c>
      <c r="O12505">
        <v>147</v>
      </c>
      <c r="P12505" t="s">
        <v>222</v>
      </c>
      <c r="Q12505" t="s">
        <v>88</v>
      </c>
    </row>
    <row r="12506" spans="1:17" x14ac:dyDescent="0.3">
      <c r="A12506" t="s">
        <v>1609</v>
      </c>
      <c r="B12506" t="s">
        <v>49</v>
      </c>
      <c r="C12506" t="str">
        <f t="shared" si="195"/>
        <v>2k10s</v>
      </c>
      <c r="D12506">
        <v>2011</v>
      </c>
      <c r="E12506" t="s">
        <v>101</v>
      </c>
      <c r="F12506" t="s">
        <v>68</v>
      </c>
      <c r="G12506">
        <v>0.67</v>
      </c>
      <c r="H12506">
        <v>0.34</v>
      </c>
      <c r="I12506">
        <v>0.13</v>
      </c>
      <c r="J12506">
        <v>0.17</v>
      </c>
      <c r="K12506">
        <v>1.31</v>
      </c>
    </row>
    <row r="12507" spans="1:17" x14ac:dyDescent="0.3">
      <c r="A12507" t="s">
        <v>1297</v>
      </c>
      <c r="B12507" t="s">
        <v>49</v>
      </c>
      <c r="C12507" t="str">
        <f t="shared" si="195"/>
        <v>2k10s</v>
      </c>
      <c r="D12507">
        <v>2011</v>
      </c>
      <c r="E12507" t="s">
        <v>37</v>
      </c>
      <c r="F12507" t="s">
        <v>130</v>
      </c>
      <c r="G12507">
        <v>0.47</v>
      </c>
      <c r="H12507">
        <v>0.57999999999999996</v>
      </c>
      <c r="I12507">
        <v>0.06</v>
      </c>
      <c r="J12507">
        <v>0.2</v>
      </c>
      <c r="K12507">
        <v>1.31</v>
      </c>
      <c r="L12507">
        <v>81</v>
      </c>
      <c r="M12507">
        <v>37</v>
      </c>
      <c r="N12507">
        <v>6.2</v>
      </c>
      <c r="O12507">
        <v>353</v>
      </c>
      <c r="P12507" t="s">
        <v>1298</v>
      </c>
      <c r="Q12507" t="s">
        <v>53</v>
      </c>
    </row>
    <row r="12508" spans="1:17" x14ac:dyDescent="0.3">
      <c r="A12508" t="s">
        <v>1576</v>
      </c>
      <c r="B12508" t="s">
        <v>49</v>
      </c>
      <c r="C12508" t="str">
        <f t="shared" si="195"/>
        <v>2k10s</v>
      </c>
      <c r="D12508">
        <v>2011</v>
      </c>
      <c r="E12508" t="s">
        <v>50</v>
      </c>
      <c r="F12508" t="s">
        <v>134</v>
      </c>
      <c r="G12508">
        <v>0.46</v>
      </c>
      <c r="H12508">
        <v>0.56000000000000005</v>
      </c>
      <c r="I12508">
        <v>0.06</v>
      </c>
      <c r="J12508">
        <v>0.21</v>
      </c>
      <c r="K12508">
        <v>1.29</v>
      </c>
      <c r="L12508">
        <v>85</v>
      </c>
      <c r="M12508">
        <v>54</v>
      </c>
      <c r="N12508">
        <v>7.2</v>
      </c>
      <c r="O12508">
        <v>406</v>
      </c>
      <c r="P12508" t="s">
        <v>1535</v>
      </c>
      <c r="Q12508" t="s">
        <v>53</v>
      </c>
    </row>
    <row r="12509" spans="1:17" x14ac:dyDescent="0.3">
      <c r="A12509" t="s">
        <v>1682</v>
      </c>
      <c r="B12509" t="s">
        <v>44</v>
      </c>
      <c r="C12509" t="str">
        <f t="shared" si="195"/>
        <v>2k10s</v>
      </c>
      <c r="D12509">
        <v>2011</v>
      </c>
      <c r="E12509" t="s">
        <v>86</v>
      </c>
      <c r="F12509" t="s">
        <v>484</v>
      </c>
      <c r="G12509">
        <v>0.74</v>
      </c>
      <c r="H12509">
        <v>0.4</v>
      </c>
      <c r="I12509">
        <v>0</v>
      </c>
      <c r="J12509">
        <v>0.12</v>
      </c>
      <c r="K12509">
        <v>1.27</v>
      </c>
      <c r="L12509">
        <v>71</v>
      </c>
      <c r="M12509">
        <v>52</v>
      </c>
      <c r="N12509">
        <v>6.3</v>
      </c>
      <c r="O12509">
        <v>89</v>
      </c>
      <c r="P12509" t="s">
        <v>746</v>
      </c>
      <c r="Q12509" t="s">
        <v>88</v>
      </c>
    </row>
    <row r="12510" spans="1:17" x14ac:dyDescent="0.3">
      <c r="A12510" t="s">
        <v>1735</v>
      </c>
      <c r="B12510" t="s">
        <v>32</v>
      </c>
      <c r="C12510" t="str">
        <f t="shared" si="195"/>
        <v>2k10s</v>
      </c>
      <c r="D12510">
        <v>2011</v>
      </c>
      <c r="E12510" t="s">
        <v>24</v>
      </c>
      <c r="F12510" t="s">
        <v>568</v>
      </c>
      <c r="G12510">
        <v>0.68</v>
      </c>
      <c r="H12510">
        <v>0.4</v>
      </c>
      <c r="I12510">
        <v>0.04</v>
      </c>
      <c r="J12510">
        <v>0.11</v>
      </c>
      <c r="K12510">
        <v>1.23</v>
      </c>
    </row>
    <row r="12511" spans="1:17" x14ac:dyDescent="0.3">
      <c r="A12511" t="s">
        <v>1748</v>
      </c>
      <c r="B12511" t="s">
        <v>49</v>
      </c>
      <c r="C12511" t="str">
        <f t="shared" si="195"/>
        <v>2k10s</v>
      </c>
      <c r="D12511">
        <v>2011</v>
      </c>
      <c r="E12511" t="s">
        <v>28</v>
      </c>
      <c r="F12511" t="s">
        <v>372</v>
      </c>
      <c r="G12511">
        <v>0.28999999999999998</v>
      </c>
      <c r="H12511">
        <v>0.18</v>
      </c>
      <c r="I12511">
        <v>0.67</v>
      </c>
      <c r="J12511">
        <v>0.09</v>
      </c>
      <c r="K12511">
        <v>1.22</v>
      </c>
      <c r="L12511">
        <v>78</v>
      </c>
      <c r="M12511">
        <v>65</v>
      </c>
      <c r="N12511">
        <v>8.1999999999999993</v>
      </c>
      <c r="O12511">
        <v>468</v>
      </c>
      <c r="P12511" t="s">
        <v>1233</v>
      </c>
      <c r="Q12511" t="s">
        <v>88</v>
      </c>
    </row>
    <row r="12512" spans="1:17" x14ac:dyDescent="0.3">
      <c r="A12512" t="s">
        <v>1767</v>
      </c>
      <c r="B12512" t="s">
        <v>79</v>
      </c>
      <c r="C12512" t="str">
        <f t="shared" si="195"/>
        <v>2k10s</v>
      </c>
      <c r="D12512">
        <v>2011</v>
      </c>
      <c r="E12512" t="s">
        <v>86</v>
      </c>
      <c r="F12512" t="s">
        <v>222</v>
      </c>
      <c r="G12512">
        <v>0.55000000000000004</v>
      </c>
      <c r="H12512">
        <v>0.44</v>
      </c>
      <c r="I12512">
        <v>0.14000000000000001</v>
      </c>
      <c r="J12512">
        <v>0.09</v>
      </c>
      <c r="K12512">
        <v>1.21</v>
      </c>
      <c r="L12512">
        <v>85</v>
      </c>
      <c r="M12512">
        <v>69</v>
      </c>
      <c r="N12512">
        <v>8.1</v>
      </c>
      <c r="O12512">
        <v>206</v>
      </c>
      <c r="P12512" t="s">
        <v>222</v>
      </c>
      <c r="Q12512" t="s">
        <v>88</v>
      </c>
    </row>
    <row r="12513" spans="1:17" x14ac:dyDescent="0.3">
      <c r="A12513" t="s">
        <v>1789</v>
      </c>
      <c r="B12513" t="s">
        <v>49</v>
      </c>
      <c r="C12513" t="str">
        <f t="shared" si="195"/>
        <v>2k10s</v>
      </c>
      <c r="D12513">
        <v>2011</v>
      </c>
      <c r="E12513" t="s">
        <v>24</v>
      </c>
      <c r="F12513" t="s">
        <v>648</v>
      </c>
      <c r="G12513">
        <v>0.12</v>
      </c>
      <c r="H12513">
        <v>0.74</v>
      </c>
      <c r="I12513">
        <v>0.11</v>
      </c>
      <c r="J12513">
        <v>0.24</v>
      </c>
      <c r="K12513">
        <v>1.2</v>
      </c>
      <c r="L12513">
        <v>82</v>
      </c>
      <c r="M12513">
        <v>36</v>
      </c>
      <c r="N12513">
        <v>7.1</v>
      </c>
      <c r="O12513">
        <v>55</v>
      </c>
      <c r="P12513" t="s">
        <v>648</v>
      </c>
      <c r="Q12513" t="s">
        <v>20</v>
      </c>
    </row>
    <row r="12514" spans="1:17" x14ac:dyDescent="0.3">
      <c r="A12514" t="s">
        <v>1682</v>
      </c>
      <c r="B12514" t="s">
        <v>49</v>
      </c>
      <c r="C12514" t="str">
        <f t="shared" si="195"/>
        <v>2k10s</v>
      </c>
      <c r="D12514">
        <v>2011</v>
      </c>
      <c r="E12514" t="s">
        <v>86</v>
      </c>
      <c r="F12514" t="s">
        <v>484</v>
      </c>
      <c r="G12514">
        <v>0.53</v>
      </c>
      <c r="H12514">
        <v>0.45</v>
      </c>
      <c r="I12514">
        <v>0.02</v>
      </c>
      <c r="J12514">
        <v>0.17</v>
      </c>
      <c r="K12514">
        <v>1.17</v>
      </c>
      <c r="L12514">
        <v>72</v>
      </c>
      <c r="M12514">
        <v>28</v>
      </c>
      <c r="N12514">
        <v>6.9</v>
      </c>
      <c r="O12514">
        <v>80</v>
      </c>
      <c r="P12514" t="s">
        <v>746</v>
      </c>
      <c r="Q12514" t="s">
        <v>88</v>
      </c>
    </row>
    <row r="12515" spans="1:17" x14ac:dyDescent="0.3">
      <c r="A12515" t="s">
        <v>1138</v>
      </c>
      <c r="B12515" t="s">
        <v>49</v>
      </c>
      <c r="C12515" t="str">
        <f t="shared" si="195"/>
        <v>2k10s</v>
      </c>
      <c r="D12515">
        <v>2011</v>
      </c>
      <c r="E12515" t="s">
        <v>50</v>
      </c>
      <c r="F12515" t="s">
        <v>254</v>
      </c>
      <c r="G12515">
        <v>0.52</v>
      </c>
      <c r="H12515">
        <v>0.46</v>
      </c>
      <c r="I12515">
        <v>0</v>
      </c>
      <c r="J12515">
        <v>0.19</v>
      </c>
      <c r="K12515">
        <v>1.1599999999999999</v>
      </c>
      <c r="L12515">
        <v>76</v>
      </c>
      <c r="M12515">
        <v>36</v>
      </c>
      <c r="N12515">
        <v>7.3</v>
      </c>
      <c r="O12515">
        <v>34</v>
      </c>
      <c r="P12515" t="s">
        <v>255</v>
      </c>
      <c r="Q12515" t="s">
        <v>112</v>
      </c>
    </row>
    <row r="12516" spans="1:17" x14ac:dyDescent="0.3">
      <c r="A12516" t="s">
        <v>1849</v>
      </c>
      <c r="B12516" t="s">
        <v>44</v>
      </c>
      <c r="C12516" t="str">
        <f t="shared" si="195"/>
        <v>2k10s</v>
      </c>
      <c r="D12516">
        <v>2011</v>
      </c>
      <c r="E12516" t="s">
        <v>18</v>
      </c>
      <c r="F12516" t="s">
        <v>111</v>
      </c>
      <c r="G12516">
        <v>0.7</v>
      </c>
      <c r="H12516">
        <v>0.36</v>
      </c>
      <c r="I12516">
        <v>0</v>
      </c>
      <c r="J12516">
        <v>0.1</v>
      </c>
      <c r="K12516">
        <v>1.1599999999999999</v>
      </c>
      <c r="L12516">
        <v>77</v>
      </c>
      <c r="M12516">
        <v>13</v>
      </c>
      <c r="N12516">
        <v>7.6</v>
      </c>
      <c r="O12516">
        <v>21</v>
      </c>
      <c r="P12516" t="s">
        <v>111</v>
      </c>
      <c r="Q12516" t="s">
        <v>20</v>
      </c>
    </row>
    <row r="12517" spans="1:17" x14ac:dyDescent="0.3">
      <c r="A12517" t="s">
        <v>1881</v>
      </c>
      <c r="B12517" t="s">
        <v>79</v>
      </c>
      <c r="C12517" t="str">
        <f t="shared" si="195"/>
        <v>2k10s</v>
      </c>
      <c r="D12517">
        <v>2011</v>
      </c>
      <c r="E12517" t="s">
        <v>50</v>
      </c>
      <c r="F12517" t="s">
        <v>19</v>
      </c>
      <c r="G12517">
        <v>0.47</v>
      </c>
      <c r="H12517">
        <v>0.26</v>
      </c>
      <c r="I12517">
        <v>0.35</v>
      </c>
      <c r="J12517">
        <v>7.0000000000000007E-2</v>
      </c>
      <c r="K12517">
        <v>1.1399999999999999</v>
      </c>
      <c r="L12517">
        <v>56</v>
      </c>
      <c r="M12517">
        <v>36</v>
      </c>
      <c r="N12517">
        <v>7.1</v>
      </c>
      <c r="O12517">
        <v>50</v>
      </c>
      <c r="P12517" t="s">
        <v>1882</v>
      </c>
      <c r="Q12517" t="s">
        <v>112</v>
      </c>
    </row>
    <row r="12518" spans="1:17" x14ac:dyDescent="0.3">
      <c r="A12518" t="s">
        <v>1892</v>
      </c>
      <c r="B12518" t="s">
        <v>49</v>
      </c>
      <c r="C12518" t="str">
        <f t="shared" si="195"/>
        <v>2k10s</v>
      </c>
      <c r="D12518">
        <v>2011</v>
      </c>
      <c r="E12518" t="s">
        <v>1</v>
      </c>
      <c r="F12518" t="s">
        <v>68</v>
      </c>
      <c r="G12518">
        <v>0.75</v>
      </c>
      <c r="H12518">
        <v>0.21</v>
      </c>
      <c r="I12518">
        <v>0.05</v>
      </c>
      <c r="J12518">
        <v>0.12</v>
      </c>
      <c r="K12518">
        <v>1.1399999999999999</v>
      </c>
    </row>
    <row r="12519" spans="1:17" x14ac:dyDescent="0.3">
      <c r="A12519" t="s">
        <v>1138</v>
      </c>
      <c r="B12519" t="s">
        <v>79</v>
      </c>
      <c r="C12519" t="str">
        <f t="shared" si="195"/>
        <v>2k10s</v>
      </c>
      <c r="D12519">
        <v>2011</v>
      </c>
      <c r="E12519" t="s">
        <v>50</v>
      </c>
      <c r="F12519" t="s">
        <v>254</v>
      </c>
      <c r="G12519">
        <v>0.61</v>
      </c>
      <c r="H12519">
        <v>0.43</v>
      </c>
      <c r="I12519">
        <v>0</v>
      </c>
      <c r="J12519">
        <v>0.09</v>
      </c>
      <c r="K12519">
        <v>1.1299999999999999</v>
      </c>
      <c r="L12519">
        <v>67</v>
      </c>
      <c r="M12519">
        <v>25</v>
      </c>
      <c r="N12519">
        <v>6.1</v>
      </c>
      <c r="O12519">
        <v>31</v>
      </c>
      <c r="P12519" t="s">
        <v>255</v>
      </c>
      <c r="Q12519" t="s">
        <v>112</v>
      </c>
    </row>
    <row r="12520" spans="1:17" x14ac:dyDescent="0.3">
      <c r="A12520" t="s">
        <v>1915</v>
      </c>
      <c r="B12520" t="s">
        <v>49</v>
      </c>
      <c r="C12520" t="str">
        <f t="shared" si="195"/>
        <v>2k10s</v>
      </c>
      <c r="D12520">
        <v>2011</v>
      </c>
      <c r="E12520" t="s">
        <v>34</v>
      </c>
      <c r="F12520" t="s">
        <v>111</v>
      </c>
      <c r="G12520">
        <v>0.53</v>
      </c>
      <c r="H12520">
        <v>0.36</v>
      </c>
      <c r="I12520">
        <v>0.09</v>
      </c>
      <c r="J12520">
        <v>0.15</v>
      </c>
      <c r="K12520">
        <v>1.1200000000000001</v>
      </c>
      <c r="L12520">
        <v>80</v>
      </c>
      <c r="M12520">
        <v>27</v>
      </c>
      <c r="N12520">
        <v>8.3000000000000007</v>
      </c>
      <c r="O12520">
        <v>52</v>
      </c>
      <c r="P12520" t="s">
        <v>111</v>
      </c>
      <c r="Q12520" t="s">
        <v>88</v>
      </c>
    </row>
    <row r="12521" spans="1:17" x14ac:dyDescent="0.3">
      <c r="A12521" t="s">
        <v>1915</v>
      </c>
      <c r="B12521" t="s">
        <v>44</v>
      </c>
      <c r="C12521" t="str">
        <f t="shared" si="195"/>
        <v>2k10s</v>
      </c>
      <c r="D12521">
        <v>2011</v>
      </c>
      <c r="E12521" t="s">
        <v>34</v>
      </c>
      <c r="F12521" t="s">
        <v>111</v>
      </c>
      <c r="G12521">
        <v>0.84</v>
      </c>
      <c r="H12521">
        <v>0.19</v>
      </c>
      <c r="I12521">
        <v>0.01</v>
      </c>
      <c r="J12521">
        <v>0.08</v>
      </c>
      <c r="K12521">
        <v>1.1200000000000001</v>
      </c>
      <c r="L12521">
        <v>77</v>
      </c>
      <c r="M12521">
        <v>30</v>
      </c>
      <c r="N12521">
        <v>8.1999999999999993</v>
      </c>
      <c r="O12521">
        <v>62</v>
      </c>
      <c r="P12521" t="s">
        <v>111</v>
      </c>
      <c r="Q12521" t="s">
        <v>88</v>
      </c>
    </row>
    <row r="12522" spans="1:17" x14ac:dyDescent="0.3">
      <c r="A12522" t="s">
        <v>1924</v>
      </c>
      <c r="B12522" t="s">
        <v>44</v>
      </c>
      <c r="C12522" t="str">
        <f t="shared" si="195"/>
        <v>2k10s</v>
      </c>
      <c r="D12522">
        <v>2011</v>
      </c>
      <c r="E12522" t="s">
        <v>50</v>
      </c>
      <c r="F12522" t="s">
        <v>134</v>
      </c>
      <c r="G12522">
        <v>0.72</v>
      </c>
      <c r="H12522">
        <v>0.28999999999999998</v>
      </c>
      <c r="I12522">
        <v>0.01</v>
      </c>
      <c r="J12522">
        <v>0.09</v>
      </c>
      <c r="K12522">
        <v>1.1100000000000001</v>
      </c>
      <c r="L12522">
        <v>79</v>
      </c>
      <c r="M12522">
        <v>75</v>
      </c>
      <c r="N12522">
        <v>4.5</v>
      </c>
      <c r="O12522">
        <v>2380</v>
      </c>
      <c r="P12522" t="s">
        <v>584</v>
      </c>
      <c r="Q12522" t="s">
        <v>53</v>
      </c>
    </row>
    <row r="12523" spans="1:17" x14ac:dyDescent="0.3">
      <c r="A12523" t="s">
        <v>1928</v>
      </c>
      <c r="B12523" t="s">
        <v>49</v>
      </c>
      <c r="C12523" t="str">
        <f t="shared" si="195"/>
        <v>2k10s</v>
      </c>
      <c r="D12523">
        <v>2011</v>
      </c>
      <c r="E12523" t="s">
        <v>86</v>
      </c>
      <c r="F12523" t="s">
        <v>134</v>
      </c>
      <c r="G12523">
        <v>0.45</v>
      </c>
      <c r="H12523">
        <v>0.49</v>
      </c>
      <c r="I12523">
        <v>0</v>
      </c>
      <c r="J12523">
        <v>0.18</v>
      </c>
      <c r="K12523">
        <v>1.1100000000000001</v>
      </c>
      <c r="L12523">
        <v>84</v>
      </c>
      <c r="M12523">
        <v>52</v>
      </c>
      <c r="N12523">
        <v>7.3</v>
      </c>
      <c r="O12523">
        <v>95</v>
      </c>
      <c r="P12523" t="s">
        <v>193</v>
      </c>
      <c r="Q12523" t="s">
        <v>53</v>
      </c>
    </row>
    <row r="12524" spans="1:17" x14ac:dyDescent="0.3">
      <c r="A12524" t="s">
        <v>1942</v>
      </c>
      <c r="B12524" t="s">
        <v>32</v>
      </c>
      <c r="C12524" t="str">
        <f t="shared" si="195"/>
        <v>2k10s</v>
      </c>
      <c r="D12524">
        <v>2011</v>
      </c>
      <c r="E12524" t="s">
        <v>272</v>
      </c>
      <c r="F12524" t="s">
        <v>1943</v>
      </c>
      <c r="G12524">
        <v>0.9</v>
      </c>
      <c r="H12524">
        <v>0.12</v>
      </c>
      <c r="I12524">
        <v>0</v>
      </c>
      <c r="J12524">
        <v>0.08</v>
      </c>
      <c r="K12524">
        <v>1.1000000000000001</v>
      </c>
      <c r="L12524">
        <v>81</v>
      </c>
      <c r="M12524">
        <v>23</v>
      </c>
      <c r="N12524">
        <v>7.4</v>
      </c>
      <c r="O12524">
        <v>29</v>
      </c>
      <c r="P12524" t="s">
        <v>461</v>
      </c>
      <c r="Q12524" t="s">
        <v>112</v>
      </c>
    </row>
    <row r="12525" spans="1:17" x14ac:dyDescent="0.3">
      <c r="A12525" t="s">
        <v>1950</v>
      </c>
      <c r="B12525" t="s">
        <v>49</v>
      </c>
      <c r="C12525" t="str">
        <f t="shared" si="195"/>
        <v>2k10s</v>
      </c>
      <c r="D12525">
        <v>2011</v>
      </c>
      <c r="E12525" t="s">
        <v>39</v>
      </c>
      <c r="F12525" t="s">
        <v>234</v>
      </c>
      <c r="G12525">
        <v>0.52</v>
      </c>
      <c r="H12525">
        <v>0.42</v>
      </c>
      <c r="I12525">
        <v>0</v>
      </c>
      <c r="J12525">
        <v>0.15</v>
      </c>
      <c r="K12525">
        <v>1.1000000000000001</v>
      </c>
    </row>
    <row r="12526" spans="1:17" x14ac:dyDescent="0.3">
      <c r="A12526" t="s">
        <v>1138</v>
      </c>
      <c r="B12526" t="s">
        <v>32</v>
      </c>
      <c r="C12526" t="str">
        <f t="shared" si="195"/>
        <v>2k10s</v>
      </c>
      <c r="D12526">
        <v>2011</v>
      </c>
      <c r="E12526" t="s">
        <v>50</v>
      </c>
      <c r="F12526" t="s">
        <v>254</v>
      </c>
      <c r="G12526">
        <v>0.61</v>
      </c>
      <c r="H12526">
        <v>0.38</v>
      </c>
      <c r="I12526">
        <v>0</v>
      </c>
      <c r="J12526">
        <v>0.1</v>
      </c>
      <c r="K12526">
        <v>1.0900000000000001</v>
      </c>
      <c r="L12526">
        <v>66</v>
      </c>
      <c r="M12526">
        <v>8</v>
      </c>
      <c r="N12526" t="s">
        <v>203</v>
      </c>
      <c r="P12526" t="s">
        <v>255</v>
      </c>
      <c r="Q12526" t="s">
        <v>20</v>
      </c>
    </row>
    <row r="12527" spans="1:17" x14ac:dyDescent="0.3">
      <c r="A12527" t="s">
        <v>1577</v>
      </c>
      <c r="B12527" t="s">
        <v>44</v>
      </c>
      <c r="C12527" t="str">
        <f t="shared" si="195"/>
        <v>2k10s</v>
      </c>
      <c r="D12527">
        <v>2011</v>
      </c>
      <c r="E12527" t="s">
        <v>86</v>
      </c>
      <c r="F12527" t="s">
        <v>222</v>
      </c>
      <c r="G12527">
        <v>0.79</v>
      </c>
      <c r="H12527">
        <v>0.18</v>
      </c>
      <c r="I12527">
        <v>0.03</v>
      </c>
      <c r="J12527">
        <v>7.0000000000000007E-2</v>
      </c>
      <c r="K12527">
        <v>1.07</v>
      </c>
    </row>
    <row r="12528" spans="1:17" x14ac:dyDescent="0.3">
      <c r="A12528" t="s">
        <v>2041</v>
      </c>
      <c r="B12528" t="s">
        <v>49</v>
      </c>
      <c r="C12528" t="str">
        <f t="shared" si="195"/>
        <v>2k10s</v>
      </c>
      <c r="D12528">
        <v>2011</v>
      </c>
      <c r="E12528" t="s">
        <v>24</v>
      </c>
      <c r="F12528" t="s">
        <v>648</v>
      </c>
      <c r="G12528">
        <v>0.27</v>
      </c>
      <c r="H12528">
        <v>0.56999999999999995</v>
      </c>
      <c r="I12528">
        <v>0.01</v>
      </c>
      <c r="J12528">
        <v>0.2</v>
      </c>
      <c r="K12528">
        <v>1.06</v>
      </c>
      <c r="L12528">
        <v>87</v>
      </c>
      <c r="M12528">
        <v>52</v>
      </c>
      <c r="N12528">
        <v>7.1</v>
      </c>
      <c r="O12528">
        <v>122</v>
      </c>
      <c r="P12528" t="s">
        <v>648</v>
      </c>
      <c r="Q12528" t="s">
        <v>88</v>
      </c>
    </row>
    <row r="12529" spans="1:17" x14ac:dyDescent="0.3">
      <c r="A12529" t="s">
        <v>2077</v>
      </c>
      <c r="B12529" t="s">
        <v>44</v>
      </c>
      <c r="C12529" t="str">
        <f t="shared" si="195"/>
        <v>2k10s</v>
      </c>
      <c r="D12529">
        <v>2011</v>
      </c>
      <c r="E12529" t="s">
        <v>37</v>
      </c>
      <c r="F12529" t="s">
        <v>130</v>
      </c>
      <c r="G12529">
        <v>0.59</v>
      </c>
      <c r="H12529">
        <v>0.35</v>
      </c>
      <c r="I12529">
        <v>0.01</v>
      </c>
      <c r="J12529">
        <v>0.09</v>
      </c>
      <c r="K12529">
        <v>1.03</v>
      </c>
      <c r="L12529">
        <v>68</v>
      </c>
      <c r="M12529">
        <v>85</v>
      </c>
      <c r="N12529">
        <v>5.8</v>
      </c>
      <c r="O12529">
        <v>404</v>
      </c>
      <c r="P12529" t="s">
        <v>2078</v>
      </c>
      <c r="Q12529" t="s">
        <v>88</v>
      </c>
    </row>
    <row r="12530" spans="1:17" x14ac:dyDescent="0.3">
      <c r="A12530" t="s">
        <v>1344</v>
      </c>
      <c r="B12530" t="s">
        <v>44</v>
      </c>
      <c r="C12530" t="str">
        <f t="shared" si="195"/>
        <v>2k10s</v>
      </c>
      <c r="D12530">
        <v>2011</v>
      </c>
      <c r="E12530" t="s">
        <v>50</v>
      </c>
      <c r="F12530" t="s">
        <v>568</v>
      </c>
      <c r="G12530">
        <v>0.54</v>
      </c>
      <c r="H12530">
        <v>0.39</v>
      </c>
      <c r="I12530">
        <v>0</v>
      </c>
      <c r="J12530">
        <v>0.09</v>
      </c>
      <c r="K12530">
        <v>1.03</v>
      </c>
      <c r="L12530">
        <v>73</v>
      </c>
      <c r="M12530">
        <v>54</v>
      </c>
      <c r="N12530">
        <v>7</v>
      </c>
      <c r="O12530">
        <v>31</v>
      </c>
      <c r="P12530" t="s">
        <v>255</v>
      </c>
      <c r="Q12530" t="s">
        <v>112</v>
      </c>
    </row>
    <row r="12531" spans="1:17" x14ac:dyDescent="0.3">
      <c r="A12531" t="s">
        <v>2104</v>
      </c>
      <c r="B12531" t="s">
        <v>17</v>
      </c>
      <c r="C12531" t="str">
        <f t="shared" si="195"/>
        <v>2k10s</v>
      </c>
      <c r="D12531">
        <v>2011</v>
      </c>
      <c r="E12531" t="s">
        <v>50</v>
      </c>
      <c r="F12531" t="s">
        <v>568</v>
      </c>
      <c r="G12531">
        <v>0.64</v>
      </c>
      <c r="H12531">
        <v>0.28000000000000003</v>
      </c>
      <c r="I12531">
        <v>0</v>
      </c>
      <c r="J12531">
        <v>0.1</v>
      </c>
      <c r="K12531">
        <v>1.02</v>
      </c>
      <c r="L12531">
        <v>61</v>
      </c>
      <c r="M12531">
        <v>11</v>
      </c>
      <c r="N12531">
        <v>6</v>
      </c>
      <c r="O12531">
        <v>5</v>
      </c>
      <c r="P12531" t="s">
        <v>518</v>
      </c>
      <c r="Q12531" t="s">
        <v>112</v>
      </c>
    </row>
    <row r="12532" spans="1:17" x14ac:dyDescent="0.3">
      <c r="A12532" t="s">
        <v>2109</v>
      </c>
      <c r="B12532" t="s">
        <v>44</v>
      </c>
      <c r="C12532" t="str">
        <f t="shared" si="195"/>
        <v>2k10s</v>
      </c>
      <c r="D12532">
        <v>2011</v>
      </c>
      <c r="E12532" t="s">
        <v>37</v>
      </c>
      <c r="F12532" t="s">
        <v>134</v>
      </c>
      <c r="G12532">
        <v>0.61</v>
      </c>
      <c r="H12532">
        <v>0.32</v>
      </c>
      <c r="I12532">
        <v>0.01</v>
      </c>
      <c r="J12532">
        <v>0.08</v>
      </c>
      <c r="K12532">
        <v>1.02</v>
      </c>
      <c r="L12532">
        <v>84</v>
      </c>
      <c r="M12532">
        <v>83</v>
      </c>
      <c r="N12532">
        <v>7.6</v>
      </c>
      <c r="O12532">
        <v>439</v>
      </c>
      <c r="P12532" t="s">
        <v>2110</v>
      </c>
      <c r="Q12532" t="s">
        <v>53</v>
      </c>
    </row>
    <row r="12533" spans="1:17" x14ac:dyDescent="0.3">
      <c r="A12533" t="s">
        <v>1319</v>
      </c>
      <c r="B12533" t="s">
        <v>79</v>
      </c>
      <c r="C12533" t="str">
        <f t="shared" si="195"/>
        <v>2k10s</v>
      </c>
      <c r="D12533">
        <v>2011</v>
      </c>
      <c r="E12533" t="s">
        <v>1</v>
      </c>
      <c r="F12533" t="s">
        <v>151</v>
      </c>
      <c r="G12533">
        <v>0.44</v>
      </c>
      <c r="H12533">
        <v>0.47</v>
      </c>
      <c r="I12533">
        <v>0.01</v>
      </c>
      <c r="J12533">
        <v>0.09</v>
      </c>
      <c r="K12533">
        <v>1.02</v>
      </c>
      <c r="L12533">
        <v>66</v>
      </c>
      <c r="M12533">
        <v>29</v>
      </c>
      <c r="N12533">
        <v>6.9</v>
      </c>
      <c r="O12533">
        <v>108</v>
      </c>
      <c r="P12533" t="s">
        <v>2111</v>
      </c>
      <c r="Q12533" t="s">
        <v>20</v>
      </c>
    </row>
    <row r="12534" spans="1:17" x14ac:dyDescent="0.3">
      <c r="A12534" t="s">
        <v>2147</v>
      </c>
      <c r="B12534" t="s">
        <v>49</v>
      </c>
      <c r="C12534" t="str">
        <f t="shared" si="195"/>
        <v>2k10s</v>
      </c>
      <c r="D12534">
        <v>2011</v>
      </c>
      <c r="E12534" t="s">
        <v>1</v>
      </c>
      <c r="F12534" t="s">
        <v>111</v>
      </c>
      <c r="G12534">
        <v>0.33</v>
      </c>
      <c r="H12534">
        <v>0.49</v>
      </c>
      <c r="I12534">
        <v>0.01</v>
      </c>
      <c r="J12534">
        <v>0.17</v>
      </c>
      <c r="K12534">
        <v>1</v>
      </c>
      <c r="L12534">
        <v>87</v>
      </c>
      <c r="M12534">
        <v>43</v>
      </c>
      <c r="N12534">
        <v>8.4</v>
      </c>
      <c r="O12534">
        <v>238</v>
      </c>
      <c r="P12534" t="s">
        <v>2148</v>
      </c>
      <c r="Q12534" t="s">
        <v>112</v>
      </c>
    </row>
    <row r="12535" spans="1:17" x14ac:dyDescent="0.3">
      <c r="A12535" t="s">
        <v>2151</v>
      </c>
      <c r="B12535" t="s">
        <v>44</v>
      </c>
      <c r="C12535" t="str">
        <f t="shared" si="195"/>
        <v>2k10s</v>
      </c>
      <c r="D12535">
        <v>2011</v>
      </c>
      <c r="E12535" t="s">
        <v>18</v>
      </c>
      <c r="F12535" t="s">
        <v>134</v>
      </c>
      <c r="G12535">
        <v>0.94</v>
      </c>
      <c r="H12535">
        <v>0</v>
      </c>
      <c r="I12535">
        <v>0</v>
      </c>
      <c r="J12535">
        <v>0.06</v>
      </c>
      <c r="K12535">
        <v>0.99</v>
      </c>
      <c r="L12535">
        <v>82</v>
      </c>
      <c r="M12535">
        <v>25</v>
      </c>
      <c r="N12535">
        <v>6.6</v>
      </c>
      <c r="O12535">
        <v>49</v>
      </c>
      <c r="P12535" t="s">
        <v>135</v>
      </c>
      <c r="Q12535" t="s">
        <v>20</v>
      </c>
    </row>
    <row r="12536" spans="1:17" x14ac:dyDescent="0.3">
      <c r="A12536" t="s">
        <v>2152</v>
      </c>
      <c r="B12536" t="s">
        <v>32</v>
      </c>
      <c r="C12536" t="str">
        <f t="shared" si="195"/>
        <v>2k10s</v>
      </c>
      <c r="D12536">
        <v>2011</v>
      </c>
      <c r="E12536" t="s">
        <v>1</v>
      </c>
      <c r="F12536" t="s">
        <v>19</v>
      </c>
      <c r="G12536">
        <v>0.48</v>
      </c>
      <c r="H12536">
        <v>0.06</v>
      </c>
      <c r="I12536">
        <v>0.41</v>
      </c>
      <c r="J12536">
        <v>0.05</v>
      </c>
      <c r="K12536">
        <v>0.99</v>
      </c>
      <c r="L12536">
        <v>83</v>
      </c>
      <c r="M12536">
        <v>46</v>
      </c>
      <c r="N12536">
        <v>8.6</v>
      </c>
      <c r="O12536">
        <v>55</v>
      </c>
      <c r="P12536" t="s">
        <v>190</v>
      </c>
      <c r="Q12536" t="s">
        <v>20</v>
      </c>
    </row>
    <row r="12537" spans="1:17" x14ac:dyDescent="0.3">
      <c r="A12537" t="s">
        <v>993</v>
      </c>
      <c r="B12537" t="s">
        <v>44</v>
      </c>
      <c r="C12537" t="str">
        <f t="shared" si="195"/>
        <v>2k10s</v>
      </c>
      <c r="D12537">
        <v>2011</v>
      </c>
      <c r="E12537" t="s">
        <v>28</v>
      </c>
      <c r="F12537" t="s">
        <v>372</v>
      </c>
      <c r="G12537">
        <v>0.64</v>
      </c>
      <c r="H12537">
        <v>0.27</v>
      </c>
      <c r="I12537">
        <v>0</v>
      </c>
      <c r="J12537">
        <v>0.09</v>
      </c>
      <c r="K12537">
        <v>0.99</v>
      </c>
      <c r="L12537">
        <v>89</v>
      </c>
      <c r="M12537">
        <v>66</v>
      </c>
      <c r="N12537">
        <v>8.4</v>
      </c>
      <c r="O12537">
        <v>1106</v>
      </c>
      <c r="P12537" t="s">
        <v>780</v>
      </c>
      <c r="Q12537" t="s">
        <v>53</v>
      </c>
    </row>
    <row r="12538" spans="1:17" x14ac:dyDescent="0.3">
      <c r="A12538" t="s">
        <v>685</v>
      </c>
      <c r="B12538" t="s">
        <v>44</v>
      </c>
      <c r="C12538" t="str">
        <f t="shared" si="195"/>
        <v>2k10s</v>
      </c>
      <c r="D12538">
        <v>2011</v>
      </c>
      <c r="E12538" t="s">
        <v>50</v>
      </c>
      <c r="F12538" t="s">
        <v>71</v>
      </c>
      <c r="G12538">
        <v>0.53</v>
      </c>
      <c r="H12538">
        <v>0.34</v>
      </c>
      <c r="I12538">
        <v>0</v>
      </c>
      <c r="J12538">
        <v>0.1</v>
      </c>
      <c r="K12538">
        <v>0.97</v>
      </c>
      <c r="L12538">
        <v>78</v>
      </c>
      <c r="M12538">
        <v>35</v>
      </c>
      <c r="N12538">
        <v>5.2</v>
      </c>
      <c r="O12538">
        <v>53</v>
      </c>
      <c r="P12538" t="s">
        <v>686</v>
      </c>
      <c r="Q12538" t="s">
        <v>112</v>
      </c>
    </row>
    <row r="12539" spans="1:17" x14ac:dyDescent="0.3">
      <c r="A12539" t="s">
        <v>2209</v>
      </c>
      <c r="B12539" t="s">
        <v>148</v>
      </c>
      <c r="C12539" t="str">
        <f t="shared" si="195"/>
        <v>2k10s</v>
      </c>
      <c r="D12539">
        <v>2011</v>
      </c>
      <c r="E12539" t="s">
        <v>50</v>
      </c>
      <c r="F12539" t="s">
        <v>372</v>
      </c>
      <c r="G12539">
        <v>0.25</v>
      </c>
      <c r="H12539">
        <v>0.56000000000000005</v>
      </c>
      <c r="I12539">
        <v>0</v>
      </c>
      <c r="J12539">
        <v>0.14000000000000001</v>
      </c>
      <c r="K12539">
        <v>0.96</v>
      </c>
      <c r="L12539">
        <v>88</v>
      </c>
      <c r="M12539">
        <v>76</v>
      </c>
      <c r="N12539">
        <v>8.5</v>
      </c>
      <c r="O12539">
        <v>4378</v>
      </c>
      <c r="P12539" t="s">
        <v>415</v>
      </c>
      <c r="Q12539" t="s">
        <v>53</v>
      </c>
    </row>
    <row r="12540" spans="1:17" x14ac:dyDescent="0.3">
      <c r="A12540" t="s">
        <v>2213</v>
      </c>
      <c r="B12540" t="s">
        <v>79</v>
      </c>
      <c r="C12540" t="str">
        <f t="shared" si="195"/>
        <v>2k10s</v>
      </c>
      <c r="D12540">
        <v>2011</v>
      </c>
      <c r="E12540" t="s">
        <v>39</v>
      </c>
      <c r="F12540" t="s">
        <v>19</v>
      </c>
      <c r="G12540">
        <v>0.4</v>
      </c>
      <c r="H12540">
        <v>0.36</v>
      </c>
      <c r="I12540">
        <v>0.13</v>
      </c>
      <c r="J12540">
        <v>7.0000000000000007E-2</v>
      </c>
      <c r="K12540">
        <v>0.95</v>
      </c>
      <c r="L12540">
        <v>71</v>
      </c>
      <c r="M12540">
        <v>64</v>
      </c>
      <c r="N12540">
        <v>7.4</v>
      </c>
      <c r="O12540">
        <v>88</v>
      </c>
      <c r="P12540" t="s">
        <v>2214</v>
      </c>
      <c r="Q12540" t="s">
        <v>20</v>
      </c>
    </row>
    <row r="12541" spans="1:17" x14ac:dyDescent="0.3">
      <c r="A12541" t="s">
        <v>2227</v>
      </c>
      <c r="B12541" t="s">
        <v>49</v>
      </c>
      <c r="C12541" t="str">
        <f t="shared" si="195"/>
        <v>2k10s</v>
      </c>
      <c r="D12541">
        <v>2011</v>
      </c>
      <c r="E12541" t="s">
        <v>24</v>
      </c>
      <c r="F12541" t="s">
        <v>111</v>
      </c>
      <c r="G12541">
        <v>0.24</v>
      </c>
      <c r="H12541">
        <v>0.52</v>
      </c>
      <c r="I12541">
        <v>0.01</v>
      </c>
      <c r="J12541">
        <v>0.18</v>
      </c>
      <c r="K12541">
        <v>0.95</v>
      </c>
      <c r="L12541">
        <v>79</v>
      </c>
      <c r="M12541">
        <v>53</v>
      </c>
      <c r="N12541">
        <v>7.7</v>
      </c>
      <c r="O12541">
        <v>114</v>
      </c>
      <c r="P12541" t="s">
        <v>2228</v>
      </c>
      <c r="Q12541" t="s">
        <v>88</v>
      </c>
    </row>
    <row r="12542" spans="1:17" x14ac:dyDescent="0.3">
      <c r="A12542" t="s">
        <v>1344</v>
      </c>
      <c r="B12542" t="s">
        <v>49</v>
      </c>
      <c r="C12542" t="str">
        <f t="shared" si="195"/>
        <v>2k10s</v>
      </c>
      <c r="D12542">
        <v>2011</v>
      </c>
      <c r="E12542" t="s">
        <v>50</v>
      </c>
      <c r="F12542" t="s">
        <v>568</v>
      </c>
      <c r="G12542">
        <v>0.36</v>
      </c>
      <c r="H12542">
        <v>0.43</v>
      </c>
      <c r="I12542">
        <v>0</v>
      </c>
      <c r="J12542">
        <v>0.16</v>
      </c>
      <c r="K12542">
        <v>0.95</v>
      </c>
      <c r="L12542">
        <v>73</v>
      </c>
      <c r="M12542">
        <v>42</v>
      </c>
      <c r="N12542">
        <v>7.1</v>
      </c>
      <c r="O12542">
        <v>34</v>
      </c>
      <c r="P12542" t="s">
        <v>255</v>
      </c>
      <c r="Q12542" t="s">
        <v>112</v>
      </c>
    </row>
    <row r="12543" spans="1:17" x14ac:dyDescent="0.3">
      <c r="A12543" t="s">
        <v>2241</v>
      </c>
      <c r="B12543" t="s">
        <v>79</v>
      </c>
      <c r="C12543" t="str">
        <f t="shared" si="195"/>
        <v>2k10s</v>
      </c>
      <c r="D12543">
        <v>2011</v>
      </c>
      <c r="E12543" t="s">
        <v>37</v>
      </c>
      <c r="F12543" t="s">
        <v>19</v>
      </c>
      <c r="G12543">
        <v>0.48</v>
      </c>
      <c r="H12543">
        <v>0.27</v>
      </c>
      <c r="I12543">
        <v>0.13</v>
      </c>
      <c r="J12543">
        <v>0.06</v>
      </c>
      <c r="K12543">
        <v>0.94</v>
      </c>
      <c r="L12543">
        <v>81</v>
      </c>
      <c r="M12543">
        <v>65</v>
      </c>
      <c r="N12543">
        <v>8.1999999999999993</v>
      </c>
      <c r="O12543">
        <v>231</v>
      </c>
      <c r="P12543" t="s">
        <v>19</v>
      </c>
      <c r="Q12543" t="s">
        <v>112</v>
      </c>
    </row>
    <row r="12544" spans="1:17" x14ac:dyDescent="0.3">
      <c r="A12544" t="s">
        <v>685</v>
      </c>
      <c r="B12544" t="s">
        <v>49</v>
      </c>
      <c r="C12544" t="str">
        <f t="shared" si="195"/>
        <v>2k10s</v>
      </c>
      <c r="D12544">
        <v>2011</v>
      </c>
      <c r="E12544" t="s">
        <v>50</v>
      </c>
      <c r="F12544" t="s">
        <v>71</v>
      </c>
      <c r="G12544">
        <v>0.39</v>
      </c>
      <c r="H12544">
        <v>0.39</v>
      </c>
      <c r="I12544">
        <v>0</v>
      </c>
      <c r="J12544">
        <v>0.16</v>
      </c>
      <c r="K12544">
        <v>0.94</v>
      </c>
      <c r="L12544">
        <v>77</v>
      </c>
      <c r="M12544">
        <v>18</v>
      </c>
      <c r="N12544">
        <v>4.8</v>
      </c>
      <c r="O12544">
        <v>42</v>
      </c>
      <c r="P12544" t="s">
        <v>686</v>
      </c>
      <c r="Q12544" t="s">
        <v>112</v>
      </c>
    </row>
    <row r="12545" spans="1:17" x14ac:dyDescent="0.3">
      <c r="A12545" t="s">
        <v>2276</v>
      </c>
      <c r="B12545" t="s">
        <v>44</v>
      </c>
      <c r="C12545" t="str">
        <f t="shared" si="195"/>
        <v>2k10s</v>
      </c>
      <c r="D12545">
        <v>2011</v>
      </c>
      <c r="E12545" t="s">
        <v>34</v>
      </c>
      <c r="F12545" t="s">
        <v>71</v>
      </c>
      <c r="G12545">
        <v>0.87</v>
      </c>
      <c r="H12545">
        <v>0</v>
      </c>
      <c r="I12545">
        <v>0</v>
      </c>
      <c r="J12545">
        <v>0.06</v>
      </c>
      <c r="K12545">
        <v>0.93</v>
      </c>
      <c r="L12545">
        <v>39</v>
      </c>
      <c r="M12545">
        <v>5</v>
      </c>
      <c r="N12545">
        <v>5.6</v>
      </c>
      <c r="O12545">
        <v>8</v>
      </c>
      <c r="P12545" t="s">
        <v>71</v>
      </c>
      <c r="Q12545" t="s">
        <v>112</v>
      </c>
    </row>
    <row r="12546" spans="1:17" x14ac:dyDescent="0.3">
      <c r="A12546" t="s">
        <v>2287</v>
      </c>
      <c r="B12546" t="s">
        <v>32</v>
      </c>
      <c r="C12546" t="str">
        <f t="shared" si="195"/>
        <v>2k10s</v>
      </c>
      <c r="D12546">
        <v>2011</v>
      </c>
      <c r="E12546" t="s">
        <v>34</v>
      </c>
      <c r="F12546" t="s">
        <v>484</v>
      </c>
      <c r="G12546">
        <v>0.69</v>
      </c>
      <c r="H12546">
        <v>0.16</v>
      </c>
      <c r="I12546">
        <v>0</v>
      </c>
      <c r="J12546">
        <v>7.0000000000000007E-2</v>
      </c>
      <c r="K12546">
        <v>0.92</v>
      </c>
      <c r="N12546" t="s">
        <v>203</v>
      </c>
      <c r="P12546" t="s">
        <v>2288</v>
      </c>
      <c r="Q12546" t="s">
        <v>20</v>
      </c>
    </row>
    <row r="12547" spans="1:17" x14ac:dyDescent="0.3">
      <c r="A12547" t="s">
        <v>2298</v>
      </c>
      <c r="B12547" t="s">
        <v>17</v>
      </c>
      <c r="C12547" t="str">
        <f t="shared" ref="C12547:C12610" si="196">_xlfn.IFS(D12547&lt;1990,"80s",D12547&lt;2000,"90s",D12547&lt;2010,"2Ks",D12547&lt;2020,"2k10s")</f>
        <v>2k10s</v>
      </c>
      <c r="D12547">
        <v>2011</v>
      </c>
      <c r="E12547" t="s">
        <v>34</v>
      </c>
      <c r="F12547" t="s">
        <v>19</v>
      </c>
      <c r="G12547">
        <v>0.23</v>
      </c>
      <c r="H12547">
        <v>0.42</v>
      </c>
      <c r="I12547">
        <v>0.18</v>
      </c>
      <c r="J12547">
        <v>0.09</v>
      </c>
      <c r="K12547">
        <v>0.92</v>
      </c>
      <c r="L12547">
        <v>60</v>
      </c>
      <c r="M12547">
        <v>34</v>
      </c>
      <c r="N12547">
        <v>6.1</v>
      </c>
      <c r="O12547">
        <v>16</v>
      </c>
      <c r="P12547" t="s">
        <v>19</v>
      </c>
      <c r="Q12547" t="s">
        <v>112</v>
      </c>
    </row>
    <row r="12548" spans="1:17" x14ac:dyDescent="0.3">
      <c r="A12548" t="s">
        <v>2318</v>
      </c>
      <c r="B12548" t="s">
        <v>49</v>
      </c>
      <c r="C12548" t="str">
        <f t="shared" si="196"/>
        <v>2k10s</v>
      </c>
      <c r="D12548">
        <v>2011</v>
      </c>
      <c r="E12548" t="s">
        <v>50</v>
      </c>
      <c r="F12548" t="s">
        <v>933</v>
      </c>
      <c r="G12548">
        <v>0.25</v>
      </c>
      <c r="H12548">
        <v>0.13</v>
      </c>
      <c r="I12548">
        <v>0.46</v>
      </c>
      <c r="J12548">
        <v>0.06</v>
      </c>
      <c r="K12548">
        <v>0.91</v>
      </c>
      <c r="L12548">
        <v>57</v>
      </c>
      <c r="M12548">
        <v>25</v>
      </c>
      <c r="N12548">
        <v>7.4</v>
      </c>
      <c r="O12548">
        <v>57</v>
      </c>
      <c r="P12548" t="s">
        <v>934</v>
      </c>
      <c r="Q12548" t="s">
        <v>88</v>
      </c>
    </row>
    <row r="12549" spans="1:17" x14ac:dyDescent="0.3">
      <c r="A12549" t="s">
        <v>1456</v>
      </c>
      <c r="B12549" t="s">
        <v>49</v>
      </c>
      <c r="C12549" t="str">
        <f t="shared" si="196"/>
        <v>2k10s</v>
      </c>
      <c r="D12549">
        <v>2011</v>
      </c>
      <c r="E12549" t="s">
        <v>37</v>
      </c>
      <c r="F12549" t="s">
        <v>484</v>
      </c>
      <c r="G12549">
        <v>0.32</v>
      </c>
      <c r="H12549">
        <v>0.39</v>
      </c>
      <c r="I12549">
        <v>0.04</v>
      </c>
      <c r="J12549">
        <v>0.15</v>
      </c>
      <c r="K12549">
        <v>0.9</v>
      </c>
      <c r="L12549">
        <v>70</v>
      </c>
      <c r="M12549">
        <v>60</v>
      </c>
      <c r="N12549">
        <v>5.7</v>
      </c>
      <c r="O12549">
        <v>174</v>
      </c>
      <c r="P12549" t="s">
        <v>1457</v>
      </c>
      <c r="Q12549" t="s">
        <v>53</v>
      </c>
    </row>
    <row r="12550" spans="1:17" x14ac:dyDescent="0.3">
      <c r="A12550" t="s">
        <v>1344</v>
      </c>
      <c r="B12550" t="s">
        <v>32</v>
      </c>
      <c r="C12550" t="str">
        <f t="shared" si="196"/>
        <v>2k10s</v>
      </c>
      <c r="D12550">
        <v>2011</v>
      </c>
      <c r="E12550" t="s">
        <v>50</v>
      </c>
      <c r="F12550" t="s">
        <v>568</v>
      </c>
      <c r="G12550">
        <v>0.34</v>
      </c>
      <c r="H12550">
        <v>0.46</v>
      </c>
      <c r="I12550">
        <v>0</v>
      </c>
      <c r="J12550">
        <v>0.1</v>
      </c>
      <c r="K12550">
        <v>0.9</v>
      </c>
      <c r="L12550">
        <v>69</v>
      </c>
      <c r="M12550">
        <v>5</v>
      </c>
      <c r="N12550" t="s">
        <v>203</v>
      </c>
      <c r="P12550" t="s">
        <v>255</v>
      </c>
      <c r="Q12550" t="s">
        <v>112</v>
      </c>
    </row>
    <row r="12551" spans="1:17" x14ac:dyDescent="0.3">
      <c r="A12551" t="s">
        <v>2344</v>
      </c>
      <c r="B12551" t="s">
        <v>49</v>
      </c>
      <c r="C12551" t="str">
        <f t="shared" si="196"/>
        <v>2k10s</v>
      </c>
      <c r="D12551">
        <v>2011</v>
      </c>
      <c r="E12551" t="s">
        <v>37</v>
      </c>
      <c r="F12551" t="s">
        <v>68</v>
      </c>
      <c r="G12551">
        <v>0.66</v>
      </c>
      <c r="H12551">
        <v>0.11</v>
      </c>
      <c r="I12551">
        <v>0.04</v>
      </c>
      <c r="J12551">
        <v>0.08</v>
      </c>
      <c r="K12551">
        <v>0.89</v>
      </c>
      <c r="L12551">
        <v>67</v>
      </c>
      <c r="M12551">
        <v>64</v>
      </c>
      <c r="N12551">
        <v>6.3</v>
      </c>
      <c r="O12551">
        <v>121</v>
      </c>
      <c r="P12551" t="s">
        <v>465</v>
      </c>
      <c r="Q12551" t="s">
        <v>53</v>
      </c>
    </row>
    <row r="12552" spans="1:17" x14ac:dyDescent="0.3">
      <c r="A12552" t="s">
        <v>1735</v>
      </c>
      <c r="B12552" t="s">
        <v>17</v>
      </c>
      <c r="C12552" t="str">
        <f t="shared" si="196"/>
        <v>2k10s</v>
      </c>
      <c r="D12552">
        <v>2011</v>
      </c>
      <c r="E12552" t="s">
        <v>24</v>
      </c>
      <c r="F12552" t="s">
        <v>568</v>
      </c>
      <c r="G12552">
        <v>0.43</v>
      </c>
      <c r="H12552">
        <v>0.37</v>
      </c>
      <c r="I12552">
        <v>0</v>
      </c>
      <c r="J12552">
        <v>0.09</v>
      </c>
      <c r="K12552">
        <v>0.89</v>
      </c>
    </row>
    <row r="12553" spans="1:17" x14ac:dyDescent="0.3">
      <c r="A12553" t="s">
        <v>2357</v>
      </c>
      <c r="B12553" t="s">
        <v>49</v>
      </c>
      <c r="C12553" t="str">
        <f t="shared" si="196"/>
        <v>2k10s</v>
      </c>
      <c r="D12553">
        <v>2011</v>
      </c>
      <c r="E12553" t="s">
        <v>18</v>
      </c>
      <c r="F12553" t="s">
        <v>134</v>
      </c>
      <c r="G12553">
        <v>0.52</v>
      </c>
      <c r="H12553">
        <v>0.25</v>
      </c>
      <c r="I12553">
        <v>0</v>
      </c>
      <c r="J12553">
        <v>0.11</v>
      </c>
      <c r="K12553">
        <v>0.89</v>
      </c>
      <c r="L12553">
        <v>80</v>
      </c>
      <c r="M12553">
        <v>41</v>
      </c>
      <c r="N12553">
        <v>7.3</v>
      </c>
      <c r="O12553">
        <v>17</v>
      </c>
      <c r="P12553" t="s">
        <v>134</v>
      </c>
      <c r="Q12553" t="s">
        <v>20</v>
      </c>
    </row>
    <row r="12554" spans="1:17" x14ac:dyDescent="0.3">
      <c r="A12554" t="s">
        <v>2369</v>
      </c>
      <c r="B12554" t="s">
        <v>49</v>
      </c>
      <c r="C12554" t="str">
        <f t="shared" si="196"/>
        <v>2k10s</v>
      </c>
      <c r="D12554">
        <v>2011</v>
      </c>
      <c r="E12554" t="s">
        <v>50</v>
      </c>
      <c r="F12554" t="s">
        <v>242</v>
      </c>
      <c r="G12554">
        <v>0.27</v>
      </c>
      <c r="H12554">
        <v>0.46</v>
      </c>
      <c r="I12554">
        <v>0</v>
      </c>
      <c r="J12554">
        <v>0.15</v>
      </c>
      <c r="K12554">
        <v>0.88</v>
      </c>
      <c r="L12554">
        <v>78</v>
      </c>
      <c r="M12554">
        <v>37</v>
      </c>
      <c r="N12554">
        <v>8.1</v>
      </c>
      <c r="O12554">
        <v>60</v>
      </c>
      <c r="P12554" t="s">
        <v>1538</v>
      </c>
      <c r="Q12554" t="s">
        <v>88</v>
      </c>
    </row>
    <row r="12555" spans="1:17" x14ac:dyDescent="0.3">
      <c r="A12555" t="s">
        <v>2374</v>
      </c>
      <c r="B12555" t="s">
        <v>159</v>
      </c>
      <c r="C12555" t="str">
        <f t="shared" si="196"/>
        <v>2k10s</v>
      </c>
      <c r="D12555">
        <v>2011</v>
      </c>
      <c r="E12555" t="s">
        <v>86</v>
      </c>
      <c r="F12555" t="s">
        <v>242</v>
      </c>
      <c r="G12555">
        <v>0.21</v>
      </c>
      <c r="H12555">
        <v>0.12</v>
      </c>
      <c r="I12555">
        <v>0.46</v>
      </c>
      <c r="J12555">
        <v>0.08</v>
      </c>
      <c r="K12555">
        <v>0.88</v>
      </c>
      <c r="L12555">
        <v>78</v>
      </c>
      <c r="M12555">
        <v>52</v>
      </c>
      <c r="N12555">
        <v>8.3000000000000007</v>
      </c>
      <c r="O12555">
        <v>144</v>
      </c>
      <c r="P12555" t="s">
        <v>242</v>
      </c>
      <c r="Q12555" t="s">
        <v>88</v>
      </c>
    </row>
    <row r="12556" spans="1:17" x14ac:dyDescent="0.3">
      <c r="A12556" t="s">
        <v>361</v>
      </c>
      <c r="B12556" t="s">
        <v>44</v>
      </c>
      <c r="C12556" t="str">
        <f t="shared" si="196"/>
        <v>2k10s</v>
      </c>
      <c r="D12556">
        <v>2011</v>
      </c>
      <c r="E12556" t="s">
        <v>34</v>
      </c>
      <c r="F12556" t="s">
        <v>111</v>
      </c>
      <c r="G12556">
        <v>0.62</v>
      </c>
      <c r="H12556">
        <v>0.18</v>
      </c>
      <c r="I12556">
        <v>0</v>
      </c>
      <c r="J12556">
        <v>7.0000000000000007E-2</v>
      </c>
      <c r="K12556">
        <v>0.87</v>
      </c>
      <c r="L12556">
        <v>63</v>
      </c>
      <c r="M12556">
        <v>31</v>
      </c>
      <c r="N12556">
        <v>6.8</v>
      </c>
      <c r="O12556">
        <v>29</v>
      </c>
      <c r="P12556" t="s">
        <v>260</v>
      </c>
      <c r="Q12556" t="s">
        <v>112</v>
      </c>
    </row>
    <row r="12557" spans="1:17" x14ac:dyDescent="0.3">
      <c r="A12557" t="s">
        <v>2479</v>
      </c>
      <c r="B12557" t="s">
        <v>44</v>
      </c>
      <c r="C12557" t="str">
        <f t="shared" si="196"/>
        <v>2k10s</v>
      </c>
      <c r="D12557">
        <v>2011</v>
      </c>
      <c r="E12557" t="s">
        <v>37</v>
      </c>
      <c r="F12557" t="s">
        <v>51</v>
      </c>
      <c r="G12557">
        <v>0.52</v>
      </c>
      <c r="H12557">
        <v>0.25</v>
      </c>
      <c r="I12557">
        <v>0</v>
      </c>
      <c r="J12557">
        <v>7.0000000000000007E-2</v>
      </c>
      <c r="K12557">
        <v>0.83</v>
      </c>
      <c r="L12557">
        <v>49</v>
      </c>
      <c r="M12557">
        <v>76</v>
      </c>
      <c r="N12557">
        <v>4.4000000000000004</v>
      </c>
      <c r="O12557">
        <v>456</v>
      </c>
      <c r="P12557" t="s">
        <v>2480</v>
      </c>
      <c r="Q12557" t="s">
        <v>53</v>
      </c>
    </row>
    <row r="12558" spans="1:17" x14ac:dyDescent="0.3">
      <c r="A12558" t="s">
        <v>2151</v>
      </c>
      <c r="B12558" t="s">
        <v>49</v>
      </c>
      <c r="C12558" t="str">
        <f t="shared" si="196"/>
        <v>2k10s</v>
      </c>
      <c r="D12558">
        <v>2011</v>
      </c>
      <c r="E12558" t="s">
        <v>18</v>
      </c>
      <c r="F12558" t="s">
        <v>134</v>
      </c>
      <c r="G12558">
        <v>0.78</v>
      </c>
      <c r="H12558">
        <v>0</v>
      </c>
      <c r="I12558">
        <v>0</v>
      </c>
      <c r="J12558">
        <v>0.05</v>
      </c>
      <c r="K12558">
        <v>0.83</v>
      </c>
      <c r="L12558">
        <v>82</v>
      </c>
      <c r="M12558">
        <v>17</v>
      </c>
      <c r="N12558">
        <v>5.8</v>
      </c>
      <c r="O12558">
        <v>41</v>
      </c>
      <c r="P12558" t="s">
        <v>135</v>
      </c>
      <c r="Q12558" t="s">
        <v>20</v>
      </c>
    </row>
    <row r="12559" spans="1:17" x14ac:dyDescent="0.3">
      <c r="A12559" t="s">
        <v>2497</v>
      </c>
      <c r="B12559" t="s">
        <v>79</v>
      </c>
      <c r="C12559" t="str">
        <f t="shared" si="196"/>
        <v>2k10s</v>
      </c>
      <c r="D12559">
        <v>2011</v>
      </c>
      <c r="E12559" t="s">
        <v>28</v>
      </c>
      <c r="F12559" t="s">
        <v>372</v>
      </c>
      <c r="G12559">
        <v>0.43</v>
      </c>
      <c r="H12559">
        <v>0.19</v>
      </c>
      <c r="I12559">
        <v>0.14000000000000001</v>
      </c>
      <c r="J12559">
        <v>0.06</v>
      </c>
      <c r="K12559">
        <v>0.83</v>
      </c>
      <c r="L12559">
        <v>75</v>
      </c>
      <c r="M12559">
        <v>33</v>
      </c>
      <c r="N12559">
        <v>7.6</v>
      </c>
      <c r="O12559">
        <v>197</v>
      </c>
      <c r="P12559" t="s">
        <v>1233</v>
      </c>
      <c r="Q12559" t="s">
        <v>88</v>
      </c>
    </row>
    <row r="12560" spans="1:17" x14ac:dyDescent="0.3">
      <c r="A12560" t="s">
        <v>1924</v>
      </c>
      <c r="B12560" t="s">
        <v>49</v>
      </c>
      <c r="C12560" t="str">
        <f t="shared" si="196"/>
        <v>2k10s</v>
      </c>
      <c r="D12560">
        <v>2011</v>
      </c>
      <c r="E12560" t="s">
        <v>50</v>
      </c>
      <c r="F12560" t="s">
        <v>134</v>
      </c>
      <c r="G12560">
        <v>0.4</v>
      </c>
      <c r="H12560">
        <v>0.26</v>
      </c>
      <c r="I12560">
        <v>0.05</v>
      </c>
      <c r="J12560">
        <v>0.11</v>
      </c>
      <c r="K12560">
        <v>0.83</v>
      </c>
      <c r="L12560">
        <v>82</v>
      </c>
      <c r="M12560">
        <v>52</v>
      </c>
      <c r="N12560">
        <v>4.3</v>
      </c>
      <c r="O12560">
        <v>1197</v>
      </c>
      <c r="P12560" t="s">
        <v>584</v>
      </c>
      <c r="Q12560" t="s">
        <v>53</v>
      </c>
    </row>
    <row r="12561" spans="1:17" x14ac:dyDescent="0.3">
      <c r="A12561" t="s">
        <v>70</v>
      </c>
      <c r="B12561" t="s">
        <v>17</v>
      </c>
      <c r="C12561" t="str">
        <f t="shared" si="196"/>
        <v>2k10s</v>
      </c>
      <c r="D12561">
        <v>2011</v>
      </c>
      <c r="E12561" t="s">
        <v>37</v>
      </c>
      <c r="F12561" t="s">
        <v>71</v>
      </c>
      <c r="G12561">
        <v>0.55000000000000004</v>
      </c>
      <c r="H12561">
        <v>0.2</v>
      </c>
      <c r="I12561">
        <v>0</v>
      </c>
      <c r="J12561">
        <v>0.08</v>
      </c>
      <c r="K12561">
        <v>0.82</v>
      </c>
      <c r="L12561">
        <v>70</v>
      </c>
      <c r="M12561">
        <v>16</v>
      </c>
      <c r="N12561">
        <v>1.8</v>
      </c>
      <c r="O12561">
        <v>442</v>
      </c>
      <c r="P12561" t="s">
        <v>2498</v>
      </c>
      <c r="Q12561" t="s">
        <v>53</v>
      </c>
    </row>
    <row r="12562" spans="1:17" x14ac:dyDescent="0.3">
      <c r="A12562" t="s">
        <v>2170</v>
      </c>
      <c r="B12562" t="s">
        <v>159</v>
      </c>
      <c r="C12562" t="str">
        <f t="shared" si="196"/>
        <v>2k10s</v>
      </c>
      <c r="D12562">
        <v>2011</v>
      </c>
      <c r="E12562" t="s">
        <v>28</v>
      </c>
      <c r="F12562" t="s">
        <v>1091</v>
      </c>
      <c r="G12562">
        <v>0</v>
      </c>
      <c r="H12562">
        <v>0</v>
      </c>
      <c r="I12562">
        <v>0.81</v>
      </c>
      <c r="J12562">
        <v>0</v>
      </c>
      <c r="K12562">
        <v>0.81</v>
      </c>
      <c r="P12562" t="s">
        <v>242</v>
      </c>
    </row>
    <row r="12563" spans="1:17" x14ac:dyDescent="0.3">
      <c r="A12563" t="s">
        <v>1851</v>
      </c>
      <c r="B12563" t="s">
        <v>49</v>
      </c>
      <c r="C12563" t="str">
        <f t="shared" si="196"/>
        <v>2k10s</v>
      </c>
      <c r="D12563">
        <v>2011</v>
      </c>
      <c r="E12563" t="s">
        <v>37</v>
      </c>
      <c r="F12563" t="s">
        <v>1852</v>
      </c>
      <c r="G12563">
        <v>0.27</v>
      </c>
      <c r="H12563">
        <v>0.34</v>
      </c>
      <c r="I12563">
        <v>0.04</v>
      </c>
      <c r="J12563">
        <v>0.13</v>
      </c>
      <c r="K12563">
        <v>0.79</v>
      </c>
      <c r="L12563">
        <v>53</v>
      </c>
      <c r="M12563">
        <v>17</v>
      </c>
      <c r="N12563">
        <v>6</v>
      </c>
      <c r="O12563">
        <v>34</v>
      </c>
      <c r="P12563" t="s">
        <v>1852</v>
      </c>
      <c r="Q12563" t="s">
        <v>53</v>
      </c>
    </row>
    <row r="12564" spans="1:17" x14ac:dyDescent="0.3">
      <c r="A12564" t="s">
        <v>1928</v>
      </c>
      <c r="B12564" t="s">
        <v>44</v>
      </c>
      <c r="C12564" t="str">
        <f t="shared" si="196"/>
        <v>2k10s</v>
      </c>
      <c r="D12564">
        <v>2011</v>
      </c>
      <c r="E12564" t="s">
        <v>86</v>
      </c>
      <c r="F12564" t="s">
        <v>134</v>
      </c>
      <c r="G12564">
        <v>0.4</v>
      </c>
      <c r="H12564">
        <v>0.31</v>
      </c>
      <c r="I12564">
        <v>0</v>
      </c>
      <c r="J12564">
        <v>7.0000000000000007E-2</v>
      </c>
      <c r="K12564">
        <v>0.78</v>
      </c>
      <c r="L12564">
        <v>86</v>
      </c>
      <c r="M12564">
        <v>59</v>
      </c>
      <c r="N12564">
        <v>7.4</v>
      </c>
      <c r="O12564">
        <v>105</v>
      </c>
      <c r="P12564" t="s">
        <v>193</v>
      </c>
      <c r="Q12564" t="s">
        <v>53</v>
      </c>
    </row>
    <row r="12565" spans="1:17" x14ac:dyDescent="0.3">
      <c r="A12565" t="s">
        <v>2615</v>
      </c>
      <c r="B12565" t="s">
        <v>49</v>
      </c>
      <c r="C12565" t="str">
        <f t="shared" si="196"/>
        <v>2k10s</v>
      </c>
      <c r="D12565">
        <v>2011</v>
      </c>
      <c r="E12565" t="s">
        <v>37</v>
      </c>
      <c r="F12565" t="s">
        <v>71</v>
      </c>
      <c r="G12565">
        <v>0.33</v>
      </c>
      <c r="H12565">
        <v>0.33</v>
      </c>
      <c r="I12565">
        <v>0</v>
      </c>
      <c r="J12565">
        <v>0.12</v>
      </c>
      <c r="K12565">
        <v>0.78</v>
      </c>
      <c r="L12565">
        <v>72</v>
      </c>
      <c r="M12565">
        <v>38</v>
      </c>
      <c r="N12565">
        <v>6.3</v>
      </c>
      <c r="O12565">
        <v>52</v>
      </c>
      <c r="P12565" t="s">
        <v>518</v>
      </c>
      <c r="Q12565" t="s">
        <v>88</v>
      </c>
    </row>
    <row r="12566" spans="1:17" x14ac:dyDescent="0.3">
      <c r="A12566" t="s">
        <v>2147</v>
      </c>
      <c r="B12566" t="s">
        <v>44</v>
      </c>
      <c r="C12566" t="str">
        <f t="shared" si="196"/>
        <v>2k10s</v>
      </c>
      <c r="D12566">
        <v>2011</v>
      </c>
      <c r="E12566" t="s">
        <v>1</v>
      </c>
      <c r="F12566" t="s">
        <v>111</v>
      </c>
      <c r="G12566">
        <v>0.38</v>
      </c>
      <c r="H12566">
        <v>0.32</v>
      </c>
      <c r="I12566">
        <v>0</v>
      </c>
      <c r="J12566">
        <v>0.08</v>
      </c>
      <c r="K12566">
        <v>0.78</v>
      </c>
      <c r="L12566">
        <v>87</v>
      </c>
      <c r="M12566">
        <v>55</v>
      </c>
      <c r="N12566">
        <v>8.1999999999999993</v>
      </c>
      <c r="O12566">
        <v>209</v>
      </c>
      <c r="P12566" t="s">
        <v>2148</v>
      </c>
      <c r="Q12566" t="s">
        <v>112</v>
      </c>
    </row>
    <row r="12567" spans="1:17" x14ac:dyDescent="0.3">
      <c r="A12567" t="s">
        <v>2632</v>
      </c>
      <c r="B12567" t="s">
        <v>17</v>
      </c>
      <c r="C12567" t="str">
        <f t="shared" si="196"/>
        <v>2k10s</v>
      </c>
      <c r="D12567">
        <v>2011</v>
      </c>
      <c r="E12567" t="s">
        <v>34</v>
      </c>
      <c r="F12567" t="s">
        <v>111</v>
      </c>
      <c r="G12567">
        <v>0.18</v>
      </c>
      <c r="H12567">
        <v>0.49</v>
      </c>
      <c r="I12567">
        <v>0</v>
      </c>
      <c r="J12567">
        <v>0.1</v>
      </c>
      <c r="K12567">
        <v>0.77</v>
      </c>
      <c r="L12567">
        <v>66</v>
      </c>
      <c r="M12567">
        <v>5</v>
      </c>
      <c r="N12567" t="s">
        <v>203</v>
      </c>
      <c r="P12567" t="s">
        <v>111</v>
      </c>
      <c r="Q12567" t="s">
        <v>112</v>
      </c>
    </row>
    <row r="12568" spans="1:17" x14ac:dyDescent="0.3">
      <c r="A12568" t="s">
        <v>2633</v>
      </c>
      <c r="B12568" t="s">
        <v>44</v>
      </c>
      <c r="C12568" t="str">
        <f t="shared" si="196"/>
        <v>2k10s</v>
      </c>
      <c r="D12568">
        <v>2011</v>
      </c>
      <c r="E12568" t="s">
        <v>18</v>
      </c>
      <c r="F12568" t="s">
        <v>484</v>
      </c>
      <c r="G12568">
        <v>0.53</v>
      </c>
      <c r="H12568">
        <v>0.18</v>
      </c>
      <c r="I12568">
        <v>0</v>
      </c>
      <c r="J12568">
        <v>0.06</v>
      </c>
      <c r="K12568">
        <v>0.77</v>
      </c>
      <c r="L12568">
        <v>70</v>
      </c>
      <c r="M12568">
        <v>36</v>
      </c>
      <c r="N12568">
        <v>6.5</v>
      </c>
      <c r="O12568">
        <v>15</v>
      </c>
      <c r="P12568" t="s">
        <v>484</v>
      </c>
      <c r="Q12568" t="s">
        <v>20</v>
      </c>
    </row>
    <row r="12569" spans="1:17" x14ac:dyDescent="0.3">
      <c r="A12569" t="s">
        <v>206</v>
      </c>
      <c r="B12569" t="s">
        <v>17</v>
      </c>
      <c r="C12569" t="str">
        <f t="shared" si="196"/>
        <v>2k10s</v>
      </c>
      <c r="D12569">
        <v>2011</v>
      </c>
      <c r="E12569" t="s">
        <v>18</v>
      </c>
      <c r="F12569" t="s">
        <v>134</v>
      </c>
      <c r="G12569">
        <v>0.15</v>
      </c>
      <c r="H12569">
        <v>0.5</v>
      </c>
      <c r="I12569">
        <v>0</v>
      </c>
      <c r="J12569">
        <v>0.11</v>
      </c>
      <c r="K12569">
        <v>0.76</v>
      </c>
    </row>
    <row r="12570" spans="1:17" x14ac:dyDescent="0.3">
      <c r="A12570" t="s">
        <v>147</v>
      </c>
      <c r="B12570" t="s">
        <v>79</v>
      </c>
      <c r="C12570" t="str">
        <f t="shared" si="196"/>
        <v>2k10s</v>
      </c>
      <c r="D12570">
        <v>2011</v>
      </c>
      <c r="E12570" t="s">
        <v>39</v>
      </c>
      <c r="F12570" t="s">
        <v>134</v>
      </c>
      <c r="G12570">
        <v>0.3</v>
      </c>
      <c r="H12570">
        <v>0.37</v>
      </c>
      <c r="I12570">
        <v>0.03</v>
      </c>
      <c r="J12570">
        <v>7.0000000000000007E-2</v>
      </c>
      <c r="K12570">
        <v>0.76</v>
      </c>
      <c r="L12570">
        <v>52</v>
      </c>
      <c r="M12570">
        <v>29</v>
      </c>
      <c r="N12570">
        <v>3.3</v>
      </c>
      <c r="O12570">
        <v>31</v>
      </c>
      <c r="P12570" t="s">
        <v>537</v>
      </c>
      <c r="Q12570" t="s">
        <v>88</v>
      </c>
    </row>
    <row r="12571" spans="1:17" x14ac:dyDescent="0.3">
      <c r="A12571" t="s">
        <v>956</v>
      </c>
      <c r="B12571" t="s">
        <v>148</v>
      </c>
      <c r="C12571" t="str">
        <f t="shared" si="196"/>
        <v>2k10s</v>
      </c>
      <c r="D12571">
        <v>2011</v>
      </c>
      <c r="E12571" t="s">
        <v>37</v>
      </c>
      <c r="F12571" t="s">
        <v>392</v>
      </c>
      <c r="G12571">
        <v>0.33</v>
      </c>
      <c r="H12571">
        <v>0.32</v>
      </c>
      <c r="I12571">
        <v>0</v>
      </c>
      <c r="J12571">
        <v>0.1</v>
      </c>
      <c r="K12571">
        <v>0.76</v>
      </c>
      <c r="L12571">
        <v>95</v>
      </c>
      <c r="M12571">
        <v>52</v>
      </c>
      <c r="N12571">
        <v>8.8000000000000007</v>
      </c>
      <c r="O12571">
        <v>5999</v>
      </c>
      <c r="P12571" t="s">
        <v>392</v>
      </c>
      <c r="Q12571" t="s">
        <v>112</v>
      </c>
    </row>
    <row r="12572" spans="1:17" x14ac:dyDescent="0.3">
      <c r="A12572" t="s">
        <v>2479</v>
      </c>
      <c r="B12572" t="s">
        <v>49</v>
      </c>
      <c r="C12572" t="str">
        <f t="shared" si="196"/>
        <v>2k10s</v>
      </c>
      <c r="D12572">
        <v>2011</v>
      </c>
      <c r="E12572" t="s">
        <v>37</v>
      </c>
      <c r="F12572" t="s">
        <v>51</v>
      </c>
      <c r="G12572">
        <v>0.33</v>
      </c>
      <c r="H12572">
        <v>0.31</v>
      </c>
      <c r="I12572">
        <v>0</v>
      </c>
      <c r="J12572">
        <v>0.12</v>
      </c>
      <c r="K12572">
        <v>0.76</v>
      </c>
      <c r="L12572">
        <v>51</v>
      </c>
      <c r="M12572">
        <v>48</v>
      </c>
      <c r="N12572">
        <v>4.9000000000000004</v>
      </c>
      <c r="O12572">
        <v>278</v>
      </c>
      <c r="P12572" t="s">
        <v>2480</v>
      </c>
      <c r="Q12572" t="s">
        <v>53</v>
      </c>
    </row>
    <row r="12573" spans="1:17" x14ac:dyDescent="0.3">
      <c r="A12573" t="s">
        <v>2691</v>
      </c>
      <c r="B12573" t="s">
        <v>17</v>
      </c>
      <c r="C12573" t="str">
        <f t="shared" si="196"/>
        <v>2k10s</v>
      </c>
      <c r="D12573">
        <v>2011</v>
      </c>
      <c r="E12573" t="s">
        <v>50</v>
      </c>
      <c r="F12573" t="s">
        <v>19</v>
      </c>
      <c r="G12573">
        <v>0.26</v>
      </c>
      <c r="H12573">
        <v>0.19</v>
      </c>
      <c r="I12573">
        <v>0.27</v>
      </c>
      <c r="J12573">
        <v>0.04</v>
      </c>
      <c r="K12573">
        <v>0.75</v>
      </c>
      <c r="L12573">
        <v>60</v>
      </c>
      <c r="M12573">
        <v>18</v>
      </c>
      <c r="N12573">
        <v>7</v>
      </c>
      <c r="O12573">
        <v>27</v>
      </c>
      <c r="P12573" t="s">
        <v>1633</v>
      </c>
      <c r="Q12573" t="s">
        <v>20</v>
      </c>
    </row>
    <row r="12574" spans="1:17" x14ac:dyDescent="0.3">
      <c r="A12574" t="s">
        <v>376</v>
      </c>
      <c r="B12574" t="s">
        <v>148</v>
      </c>
      <c r="C12574" t="str">
        <f t="shared" si="196"/>
        <v>2k10s</v>
      </c>
      <c r="D12574">
        <v>2011</v>
      </c>
      <c r="E12574" t="s">
        <v>50</v>
      </c>
      <c r="F12574" t="s">
        <v>111</v>
      </c>
      <c r="G12574">
        <v>0.14000000000000001</v>
      </c>
      <c r="H12574">
        <v>0.48</v>
      </c>
      <c r="I12574">
        <v>0</v>
      </c>
      <c r="J12574">
        <v>0.12</v>
      </c>
      <c r="K12574">
        <v>0.74</v>
      </c>
      <c r="L12574">
        <v>80</v>
      </c>
      <c r="M12574">
        <v>20</v>
      </c>
      <c r="N12574">
        <v>7.4</v>
      </c>
      <c r="O12574">
        <v>771</v>
      </c>
      <c r="P12574" t="s">
        <v>260</v>
      </c>
      <c r="Q12574" t="s">
        <v>53</v>
      </c>
    </row>
    <row r="12575" spans="1:17" x14ac:dyDescent="0.3">
      <c r="A12575" t="s">
        <v>2725</v>
      </c>
      <c r="B12575" t="s">
        <v>49</v>
      </c>
      <c r="C12575" t="str">
        <f t="shared" si="196"/>
        <v>2k10s</v>
      </c>
      <c r="D12575">
        <v>2011</v>
      </c>
      <c r="E12575" t="s">
        <v>50</v>
      </c>
      <c r="F12575" t="s">
        <v>372</v>
      </c>
      <c r="G12575">
        <v>0.3</v>
      </c>
      <c r="H12575">
        <v>0.15</v>
      </c>
      <c r="I12575">
        <v>0.22</v>
      </c>
      <c r="J12575">
        <v>7.0000000000000007E-2</v>
      </c>
      <c r="K12575">
        <v>0.74</v>
      </c>
      <c r="L12575">
        <v>77</v>
      </c>
      <c r="M12575">
        <v>28</v>
      </c>
      <c r="N12575">
        <v>6.7</v>
      </c>
      <c r="O12575">
        <v>82</v>
      </c>
      <c r="P12575" t="s">
        <v>2121</v>
      </c>
      <c r="Q12575" t="s">
        <v>88</v>
      </c>
    </row>
    <row r="12576" spans="1:17" x14ac:dyDescent="0.3">
      <c r="A12576" t="s">
        <v>1576</v>
      </c>
      <c r="B12576" t="s">
        <v>148</v>
      </c>
      <c r="C12576" t="str">
        <f t="shared" si="196"/>
        <v>2k10s</v>
      </c>
      <c r="D12576">
        <v>2011</v>
      </c>
      <c r="E12576" t="s">
        <v>50</v>
      </c>
      <c r="F12576" t="s">
        <v>134</v>
      </c>
      <c r="G12576">
        <v>0.16</v>
      </c>
      <c r="H12576">
        <v>0.45</v>
      </c>
      <c r="I12576">
        <v>0</v>
      </c>
      <c r="J12576">
        <v>0.13</v>
      </c>
      <c r="K12576">
        <v>0.74</v>
      </c>
      <c r="L12576">
        <v>86</v>
      </c>
      <c r="M12576">
        <v>42</v>
      </c>
      <c r="N12576">
        <v>6.8</v>
      </c>
      <c r="O12576">
        <v>1594</v>
      </c>
      <c r="P12576" t="s">
        <v>1535</v>
      </c>
      <c r="Q12576" t="s">
        <v>53</v>
      </c>
    </row>
    <row r="12577" spans="1:17" x14ac:dyDescent="0.3">
      <c r="A12577" t="s">
        <v>727</v>
      </c>
      <c r="B12577" t="s">
        <v>44</v>
      </c>
      <c r="C12577" t="str">
        <f t="shared" si="196"/>
        <v>2k10s</v>
      </c>
      <c r="D12577">
        <v>2011</v>
      </c>
      <c r="E12577" t="s">
        <v>28</v>
      </c>
      <c r="F12577" t="s">
        <v>242</v>
      </c>
      <c r="G12577">
        <v>0.36</v>
      </c>
      <c r="H12577">
        <v>0.28999999999999998</v>
      </c>
      <c r="I12577">
        <v>0.02</v>
      </c>
      <c r="J12577">
        <v>0.06</v>
      </c>
      <c r="K12577">
        <v>0.73</v>
      </c>
      <c r="L12577">
        <v>79</v>
      </c>
      <c r="M12577">
        <v>50</v>
      </c>
      <c r="N12577">
        <v>6.3</v>
      </c>
      <c r="O12577">
        <v>268</v>
      </c>
      <c r="P12577" t="s">
        <v>242</v>
      </c>
      <c r="Q12577" t="s">
        <v>88</v>
      </c>
    </row>
    <row r="12578" spans="1:17" x14ac:dyDescent="0.3">
      <c r="A12578" t="s">
        <v>2077</v>
      </c>
      <c r="B12578" t="s">
        <v>49</v>
      </c>
      <c r="C12578" t="str">
        <f t="shared" si="196"/>
        <v>2k10s</v>
      </c>
      <c r="D12578">
        <v>2011</v>
      </c>
      <c r="E12578" t="s">
        <v>37</v>
      </c>
      <c r="F12578" t="s">
        <v>130</v>
      </c>
      <c r="G12578">
        <v>0.28999999999999998</v>
      </c>
      <c r="H12578">
        <v>0.32</v>
      </c>
      <c r="I12578">
        <v>0.01</v>
      </c>
      <c r="J12578">
        <v>0.12</v>
      </c>
      <c r="K12578">
        <v>0.73</v>
      </c>
      <c r="L12578">
        <v>72</v>
      </c>
      <c r="M12578">
        <v>39</v>
      </c>
      <c r="N12578">
        <v>5.8</v>
      </c>
      <c r="O12578">
        <v>168</v>
      </c>
      <c r="P12578" t="s">
        <v>2078</v>
      </c>
      <c r="Q12578" t="s">
        <v>88</v>
      </c>
    </row>
    <row r="12579" spans="1:17" x14ac:dyDescent="0.3">
      <c r="A12579" t="s">
        <v>2751</v>
      </c>
      <c r="B12579" t="s">
        <v>17</v>
      </c>
      <c r="C12579" t="str">
        <f t="shared" si="196"/>
        <v>2k10s</v>
      </c>
      <c r="D12579">
        <v>2011</v>
      </c>
      <c r="E12579" t="s">
        <v>34</v>
      </c>
      <c r="F12579" t="s">
        <v>19</v>
      </c>
      <c r="G12579">
        <v>0</v>
      </c>
      <c r="H12579">
        <v>0</v>
      </c>
      <c r="I12579">
        <v>0.73</v>
      </c>
      <c r="J12579">
        <v>0</v>
      </c>
      <c r="K12579">
        <v>0.73</v>
      </c>
    </row>
    <row r="12580" spans="1:17" x14ac:dyDescent="0.3">
      <c r="A12580" t="s">
        <v>1789</v>
      </c>
      <c r="B12580" t="s">
        <v>44</v>
      </c>
      <c r="C12580" t="str">
        <f t="shared" si="196"/>
        <v>2k10s</v>
      </c>
      <c r="D12580">
        <v>2011</v>
      </c>
      <c r="E12580" t="s">
        <v>24</v>
      </c>
      <c r="F12580" t="s">
        <v>648</v>
      </c>
      <c r="G12580">
        <v>0.11</v>
      </c>
      <c r="H12580">
        <v>0.5</v>
      </c>
      <c r="I12580">
        <v>0.01</v>
      </c>
      <c r="J12580">
        <v>0.09</v>
      </c>
      <c r="K12580">
        <v>0.72</v>
      </c>
      <c r="L12580">
        <v>84</v>
      </c>
      <c r="M12580">
        <v>61</v>
      </c>
      <c r="N12580">
        <v>7.1</v>
      </c>
      <c r="O12580">
        <v>54</v>
      </c>
      <c r="P12580" t="s">
        <v>648</v>
      </c>
      <c r="Q12580" t="s">
        <v>20</v>
      </c>
    </row>
    <row r="12581" spans="1:17" x14ac:dyDescent="0.3">
      <c r="A12581" t="s">
        <v>2041</v>
      </c>
      <c r="B12581" t="s">
        <v>44</v>
      </c>
      <c r="C12581" t="str">
        <f t="shared" si="196"/>
        <v>2k10s</v>
      </c>
      <c r="D12581">
        <v>2011</v>
      </c>
      <c r="E12581" t="s">
        <v>24</v>
      </c>
      <c r="F12581" t="s">
        <v>648</v>
      </c>
      <c r="G12581">
        <v>0.23</v>
      </c>
      <c r="H12581">
        <v>0.4</v>
      </c>
      <c r="I12581">
        <v>0.01</v>
      </c>
      <c r="J12581">
        <v>0.08</v>
      </c>
      <c r="K12581">
        <v>0.72</v>
      </c>
      <c r="L12581">
        <v>87</v>
      </c>
      <c r="M12581">
        <v>81</v>
      </c>
      <c r="N12581">
        <v>7.1</v>
      </c>
      <c r="O12581">
        <v>166</v>
      </c>
      <c r="P12581" t="s">
        <v>648</v>
      </c>
      <c r="Q12581" t="s">
        <v>88</v>
      </c>
    </row>
    <row r="12582" spans="1:17" x14ac:dyDescent="0.3">
      <c r="A12582" t="s">
        <v>2841</v>
      </c>
      <c r="B12582" t="s">
        <v>49</v>
      </c>
      <c r="C12582" t="str">
        <f t="shared" si="196"/>
        <v>2k10s</v>
      </c>
      <c r="D12582">
        <v>2011</v>
      </c>
      <c r="E12582" t="s">
        <v>101</v>
      </c>
      <c r="F12582" t="s">
        <v>825</v>
      </c>
      <c r="G12582">
        <v>0.3</v>
      </c>
      <c r="H12582">
        <v>0.14000000000000001</v>
      </c>
      <c r="I12582">
        <v>0.2</v>
      </c>
      <c r="J12582">
        <v>0.06</v>
      </c>
      <c r="K12582">
        <v>0.7</v>
      </c>
      <c r="L12582">
        <v>79</v>
      </c>
      <c r="M12582">
        <v>61</v>
      </c>
      <c r="N12582">
        <v>8.1</v>
      </c>
      <c r="O12582">
        <v>372</v>
      </c>
      <c r="P12582" t="s">
        <v>1921</v>
      </c>
      <c r="Q12582" t="s">
        <v>53</v>
      </c>
    </row>
    <row r="12583" spans="1:17" x14ac:dyDescent="0.3">
      <c r="A12583" t="s">
        <v>2850</v>
      </c>
      <c r="B12583" t="s">
        <v>44</v>
      </c>
      <c r="C12583" t="str">
        <f t="shared" si="196"/>
        <v>2k10s</v>
      </c>
      <c r="D12583">
        <v>2011</v>
      </c>
      <c r="E12583" t="s">
        <v>18</v>
      </c>
      <c r="F12583" t="s">
        <v>134</v>
      </c>
      <c r="G12583">
        <v>0.55000000000000004</v>
      </c>
      <c r="H12583">
        <v>0.1</v>
      </c>
      <c r="I12583">
        <v>0</v>
      </c>
      <c r="J12583">
        <v>0.05</v>
      </c>
      <c r="K12583">
        <v>0.7</v>
      </c>
      <c r="L12583">
        <v>86</v>
      </c>
      <c r="M12583">
        <v>56</v>
      </c>
      <c r="N12583">
        <v>7</v>
      </c>
      <c r="O12583">
        <v>72</v>
      </c>
      <c r="P12583" t="s">
        <v>134</v>
      </c>
      <c r="Q12583" t="s">
        <v>112</v>
      </c>
    </row>
    <row r="12584" spans="1:17" x14ac:dyDescent="0.3">
      <c r="A12584" t="s">
        <v>1950</v>
      </c>
      <c r="B12584" t="s">
        <v>44</v>
      </c>
      <c r="C12584" t="str">
        <f t="shared" si="196"/>
        <v>2k10s</v>
      </c>
      <c r="D12584">
        <v>2011</v>
      </c>
      <c r="E12584" t="s">
        <v>39</v>
      </c>
      <c r="F12584" t="s">
        <v>234</v>
      </c>
      <c r="G12584">
        <v>0.42</v>
      </c>
      <c r="H12584">
        <v>0.22</v>
      </c>
      <c r="I12584">
        <v>0</v>
      </c>
      <c r="J12584">
        <v>0.06</v>
      </c>
      <c r="K12584">
        <v>0.7</v>
      </c>
      <c r="L12584">
        <v>43</v>
      </c>
      <c r="M12584">
        <v>18</v>
      </c>
      <c r="N12584">
        <v>3.3</v>
      </c>
      <c r="O12584">
        <v>25</v>
      </c>
      <c r="P12584" t="s">
        <v>2861</v>
      </c>
      <c r="Q12584" t="s">
        <v>88</v>
      </c>
    </row>
    <row r="12585" spans="1:17" x14ac:dyDescent="0.3">
      <c r="A12585" t="s">
        <v>2227</v>
      </c>
      <c r="B12585" t="s">
        <v>44</v>
      </c>
      <c r="C12585" t="str">
        <f t="shared" si="196"/>
        <v>2k10s</v>
      </c>
      <c r="D12585">
        <v>2011</v>
      </c>
      <c r="E12585" t="s">
        <v>24</v>
      </c>
      <c r="F12585" t="s">
        <v>111</v>
      </c>
      <c r="G12585">
        <v>0.25</v>
      </c>
      <c r="H12585">
        <v>0.37</v>
      </c>
      <c r="I12585">
        <v>0</v>
      </c>
      <c r="J12585">
        <v>7.0000000000000007E-2</v>
      </c>
      <c r="K12585">
        <v>0.7</v>
      </c>
      <c r="L12585">
        <v>80</v>
      </c>
      <c r="M12585">
        <v>63</v>
      </c>
      <c r="N12585">
        <v>7.6</v>
      </c>
      <c r="O12585">
        <v>130</v>
      </c>
      <c r="P12585" t="s">
        <v>2228</v>
      </c>
      <c r="Q12585" t="s">
        <v>88</v>
      </c>
    </row>
    <row r="12586" spans="1:17" x14ac:dyDescent="0.3">
      <c r="A12586" t="s">
        <v>2887</v>
      </c>
      <c r="B12586" t="s">
        <v>148</v>
      </c>
      <c r="C12586" t="str">
        <f t="shared" si="196"/>
        <v>2k10s</v>
      </c>
      <c r="D12586">
        <v>2011</v>
      </c>
      <c r="E12586" t="s">
        <v>39</v>
      </c>
      <c r="F12586" t="s">
        <v>134</v>
      </c>
      <c r="G12586">
        <v>0.28000000000000003</v>
      </c>
      <c r="H12586">
        <v>0.32</v>
      </c>
      <c r="I12586">
        <v>0</v>
      </c>
      <c r="J12586">
        <v>0.09</v>
      </c>
      <c r="K12586">
        <v>0.69</v>
      </c>
      <c r="L12586">
        <v>77</v>
      </c>
      <c r="M12586">
        <v>56</v>
      </c>
      <c r="N12586">
        <v>6.1</v>
      </c>
      <c r="O12586">
        <v>173</v>
      </c>
      <c r="P12586" t="s">
        <v>149</v>
      </c>
      <c r="Q12586" t="s">
        <v>88</v>
      </c>
    </row>
    <row r="12587" spans="1:17" x14ac:dyDescent="0.3">
      <c r="A12587" t="s">
        <v>2888</v>
      </c>
      <c r="B12587" t="s">
        <v>49</v>
      </c>
      <c r="C12587" t="str">
        <f t="shared" si="196"/>
        <v>2k10s</v>
      </c>
      <c r="D12587">
        <v>2011</v>
      </c>
      <c r="E12587" t="s">
        <v>18</v>
      </c>
      <c r="F12587" t="s">
        <v>51</v>
      </c>
      <c r="G12587">
        <v>0.17</v>
      </c>
      <c r="H12587">
        <v>0.39</v>
      </c>
      <c r="I12587">
        <v>0</v>
      </c>
      <c r="J12587">
        <v>0.13</v>
      </c>
      <c r="K12587">
        <v>0.69</v>
      </c>
      <c r="L12587">
        <v>82</v>
      </c>
      <c r="M12587">
        <v>37</v>
      </c>
      <c r="N12587">
        <v>7.7</v>
      </c>
      <c r="O12587">
        <v>55</v>
      </c>
      <c r="P12587" t="s">
        <v>1355</v>
      </c>
      <c r="Q12587" t="s">
        <v>20</v>
      </c>
    </row>
    <row r="12588" spans="1:17" x14ac:dyDescent="0.3">
      <c r="A12588" t="s">
        <v>2919</v>
      </c>
      <c r="B12588" t="s">
        <v>148</v>
      </c>
      <c r="C12588" t="str">
        <f t="shared" si="196"/>
        <v>2k10s</v>
      </c>
      <c r="D12588">
        <v>2011</v>
      </c>
      <c r="E12588" t="s">
        <v>28</v>
      </c>
      <c r="F12588" t="s">
        <v>1091</v>
      </c>
      <c r="G12588">
        <v>0.44</v>
      </c>
      <c r="H12588">
        <v>0.16</v>
      </c>
      <c r="I12588">
        <v>0</v>
      </c>
      <c r="J12588">
        <v>7.0000000000000007E-2</v>
      </c>
      <c r="K12588">
        <v>0.67</v>
      </c>
      <c r="L12588">
        <v>84</v>
      </c>
      <c r="M12588">
        <v>59</v>
      </c>
      <c r="N12588">
        <v>7.3</v>
      </c>
      <c r="O12588">
        <v>561</v>
      </c>
      <c r="P12588" t="s">
        <v>2920</v>
      </c>
      <c r="Q12588" t="s">
        <v>88</v>
      </c>
    </row>
    <row r="12589" spans="1:17" x14ac:dyDescent="0.3">
      <c r="A12589" t="s">
        <v>2939</v>
      </c>
      <c r="B12589" t="s">
        <v>49</v>
      </c>
      <c r="C12589" t="str">
        <f t="shared" si="196"/>
        <v>2k10s</v>
      </c>
      <c r="D12589">
        <v>2011</v>
      </c>
      <c r="E12589" t="s">
        <v>24</v>
      </c>
      <c r="F12589" t="s">
        <v>134</v>
      </c>
      <c r="G12589">
        <v>0.2</v>
      </c>
      <c r="H12589">
        <v>0.35</v>
      </c>
      <c r="I12589">
        <v>0</v>
      </c>
      <c r="J12589">
        <v>0.12</v>
      </c>
      <c r="K12589">
        <v>0.67</v>
      </c>
    </row>
    <row r="12590" spans="1:17" x14ac:dyDescent="0.3">
      <c r="A12590" t="s">
        <v>2958</v>
      </c>
      <c r="B12590" t="s">
        <v>17</v>
      </c>
      <c r="C12590" t="str">
        <f t="shared" si="196"/>
        <v>2k10s</v>
      </c>
      <c r="D12590">
        <v>2011</v>
      </c>
      <c r="E12590" t="s">
        <v>34</v>
      </c>
      <c r="F12590" t="s">
        <v>2959</v>
      </c>
      <c r="G12590">
        <v>0.57999999999999996</v>
      </c>
      <c r="H12590">
        <v>0.04</v>
      </c>
      <c r="I12590">
        <v>0</v>
      </c>
      <c r="J12590">
        <v>0.05</v>
      </c>
      <c r="K12590">
        <v>0.66</v>
      </c>
      <c r="N12590" t="s">
        <v>203</v>
      </c>
      <c r="P12590" t="s">
        <v>1746</v>
      </c>
      <c r="Q12590" t="s">
        <v>112</v>
      </c>
    </row>
    <row r="12591" spans="1:17" x14ac:dyDescent="0.3">
      <c r="A12591" t="s">
        <v>2968</v>
      </c>
      <c r="B12591" t="s">
        <v>32</v>
      </c>
      <c r="C12591" t="str">
        <f t="shared" si="196"/>
        <v>2k10s</v>
      </c>
      <c r="D12591">
        <v>2011</v>
      </c>
      <c r="E12591" t="s">
        <v>39</v>
      </c>
      <c r="F12591" t="s">
        <v>71</v>
      </c>
      <c r="G12591">
        <v>0.51</v>
      </c>
      <c r="H12591">
        <v>0.1</v>
      </c>
      <c r="I12591">
        <v>0</v>
      </c>
      <c r="J12591">
        <v>0.06</v>
      </c>
      <c r="K12591">
        <v>0.66</v>
      </c>
      <c r="N12591" t="s">
        <v>203</v>
      </c>
      <c r="P12591" t="s">
        <v>71</v>
      </c>
      <c r="Q12591" t="s">
        <v>20</v>
      </c>
    </row>
    <row r="12592" spans="1:17" x14ac:dyDescent="0.3">
      <c r="A12592" t="s">
        <v>3015</v>
      </c>
      <c r="B12592" t="s">
        <v>17</v>
      </c>
      <c r="C12592" t="str">
        <f t="shared" si="196"/>
        <v>2k10s</v>
      </c>
      <c r="D12592">
        <v>2011</v>
      </c>
      <c r="E12592" t="s">
        <v>28</v>
      </c>
      <c r="F12592" t="s">
        <v>19</v>
      </c>
      <c r="G12592">
        <v>0.3</v>
      </c>
      <c r="H12592">
        <v>0.13</v>
      </c>
      <c r="I12592">
        <v>0.18</v>
      </c>
      <c r="J12592">
        <v>0.04</v>
      </c>
      <c r="K12592">
        <v>0.65</v>
      </c>
      <c r="L12592">
        <v>80</v>
      </c>
      <c r="M12592">
        <v>61</v>
      </c>
      <c r="N12592">
        <v>8.4</v>
      </c>
      <c r="O12592">
        <v>179</v>
      </c>
      <c r="P12592" t="s">
        <v>2303</v>
      </c>
      <c r="Q12592" t="s">
        <v>88</v>
      </c>
    </row>
    <row r="12593" spans="1:17" x14ac:dyDescent="0.3">
      <c r="A12593" t="s">
        <v>3039</v>
      </c>
      <c r="B12593" t="s">
        <v>79</v>
      </c>
      <c r="C12593" t="str">
        <f t="shared" si="196"/>
        <v>2k10s</v>
      </c>
      <c r="D12593">
        <v>2011</v>
      </c>
      <c r="E12593" t="s">
        <v>1</v>
      </c>
      <c r="F12593" t="s">
        <v>111</v>
      </c>
      <c r="G12593">
        <v>0.23</v>
      </c>
      <c r="H12593">
        <v>0.35</v>
      </c>
      <c r="I12593">
        <v>0</v>
      </c>
      <c r="J12593">
        <v>0.06</v>
      </c>
      <c r="K12593">
        <v>0.64</v>
      </c>
      <c r="L12593">
        <v>61</v>
      </c>
      <c r="M12593">
        <v>39</v>
      </c>
      <c r="N12593">
        <v>6.6</v>
      </c>
      <c r="O12593">
        <v>48</v>
      </c>
      <c r="P12593" t="s">
        <v>3040</v>
      </c>
      <c r="Q12593" t="s">
        <v>20</v>
      </c>
    </row>
    <row r="12594" spans="1:17" x14ac:dyDescent="0.3">
      <c r="A12594" t="s">
        <v>1924</v>
      </c>
      <c r="B12594" t="s">
        <v>148</v>
      </c>
      <c r="C12594" t="str">
        <f t="shared" si="196"/>
        <v>2k10s</v>
      </c>
      <c r="D12594">
        <v>2011</v>
      </c>
      <c r="E12594" t="s">
        <v>50</v>
      </c>
      <c r="F12594" t="s">
        <v>134</v>
      </c>
      <c r="G12594">
        <v>0.23</v>
      </c>
      <c r="H12594">
        <v>0.33</v>
      </c>
      <c r="I12594">
        <v>0</v>
      </c>
      <c r="J12594">
        <v>0.08</v>
      </c>
      <c r="K12594">
        <v>0.63</v>
      </c>
      <c r="L12594">
        <v>82</v>
      </c>
      <c r="M12594">
        <v>45</v>
      </c>
      <c r="N12594">
        <v>4.5</v>
      </c>
      <c r="O12594">
        <v>4533</v>
      </c>
      <c r="P12594" t="s">
        <v>584</v>
      </c>
      <c r="Q12594" t="s">
        <v>53</v>
      </c>
    </row>
    <row r="12595" spans="1:17" x14ac:dyDescent="0.3">
      <c r="A12595" t="s">
        <v>3077</v>
      </c>
      <c r="B12595" t="s">
        <v>148</v>
      </c>
      <c r="C12595" t="str">
        <f t="shared" si="196"/>
        <v>2k10s</v>
      </c>
      <c r="D12595">
        <v>2011</v>
      </c>
      <c r="E12595" t="s">
        <v>39</v>
      </c>
      <c r="F12595" t="s">
        <v>134</v>
      </c>
      <c r="G12595">
        <v>0.4</v>
      </c>
      <c r="H12595">
        <v>0.23</v>
      </c>
      <c r="I12595">
        <v>0</v>
      </c>
      <c r="J12595">
        <v>0</v>
      </c>
      <c r="K12595">
        <v>0.63</v>
      </c>
      <c r="L12595">
        <v>70</v>
      </c>
      <c r="M12595">
        <v>22</v>
      </c>
      <c r="N12595">
        <v>3.6</v>
      </c>
      <c r="O12595">
        <v>81</v>
      </c>
      <c r="P12595" t="s">
        <v>149</v>
      </c>
      <c r="Q12595" t="s">
        <v>88</v>
      </c>
    </row>
    <row r="12596" spans="1:17" x14ac:dyDescent="0.3">
      <c r="A12596" t="s">
        <v>110</v>
      </c>
      <c r="B12596" t="s">
        <v>49</v>
      </c>
      <c r="C12596" t="str">
        <f t="shared" si="196"/>
        <v>2k10s</v>
      </c>
      <c r="D12596">
        <v>2011</v>
      </c>
      <c r="E12596" t="s">
        <v>34</v>
      </c>
      <c r="F12596" t="s">
        <v>111</v>
      </c>
      <c r="G12596">
        <v>0.33</v>
      </c>
      <c r="H12596">
        <v>0.2</v>
      </c>
      <c r="I12596">
        <v>0</v>
      </c>
      <c r="J12596">
        <v>0.09</v>
      </c>
      <c r="K12596">
        <v>0.62</v>
      </c>
      <c r="L12596">
        <v>75</v>
      </c>
      <c r="M12596">
        <v>5</v>
      </c>
      <c r="N12596">
        <v>6</v>
      </c>
      <c r="O12596">
        <v>7</v>
      </c>
      <c r="P12596" t="s">
        <v>111</v>
      </c>
      <c r="Q12596" t="s">
        <v>112</v>
      </c>
    </row>
    <row r="12597" spans="1:17" x14ac:dyDescent="0.3">
      <c r="A12597" t="s">
        <v>1344</v>
      </c>
      <c r="B12597" t="s">
        <v>79</v>
      </c>
      <c r="C12597" t="str">
        <f t="shared" si="196"/>
        <v>2k10s</v>
      </c>
      <c r="D12597">
        <v>2011</v>
      </c>
      <c r="E12597" t="s">
        <v>50</v>
      </c>
      <c r="F12597" t="s">
        <v>568</v>
      </c>
      <c r="G12597">
        <v>0.28999999999999998</v>
      </c>
      <c r="H12597">
        <v>0.27</v>
      </c>
      <c r="I12597">
        <v>0</v>
      </c>
      <c r="J12597">
        <v>0.06</v>
      </c>
      <c r="K12597">
        <v>0.62</v>
      </c>
      <c r="L12597">
        <v>71</v>
      </c>
      <c r="M12597">
        <v>16</v>
      </c>
      <c r="N12597">
        <v>7.3</v>
      </c>
      <c r="O12597">
        <v>20</v>
      </c>
      <c r="P12597" t="s">
        <v>255</v>
      </c>
      <c r="Q12597" t="s">
        <v>112</v>
      </c>
    </row>
    <row r="12598" spans="1:17" x14ac:dyDescent="0.3">
      <c r="A12598" t="s">
        <v>3128</v>
      </c>
      <c r="B12598" t="s">
        <v>49</v>
      </c>
      <c r="C12598" t="str">
        <f t="shared" si="196"/>
        <v>2k10s</v>
      </c>
      <c r="D12598">
        <v>2011</v>
      </c>
      <c r="E12598" t="s">
        <v>50</v>
      </c>
      <c r="F12598" t="s">
        <v>2450</v>
      </c>
      <c r="G12598">
        <v>0</v>
      </c>
      <c r="H12598">
        <v>0.04</v>
      </c>
      <c r="I12598">
        <v>0.56999999999999995</v>
      </c>
      <c r="J12598">
        <v>0.01</v>
      </c>
      <c r="K12598">
        <v>0.62</v>
      </c>
      <c r="L12598">
        <v>70</v>
      </c>
      <c r="M12598">
        <v>17</v>
      </c>
      <c r="N12598">
        <v>7.9</v>
      </c>
      <c r="O12598">
        <v>35</v>
      </c>
      <c r="P12598" t="s">
        <v>934</v>
      </c>
      <c r="Q12598" t="s">
        <v>88</v>
      </c>
    </row>
    <row r="12599" spans="1:17" x14ac:dyDescent="0.3">
      <c r="A12599" t="s">
        <v>3130</v>
      </c>
      <c r="B12599" t="s">
        <v>32</v>
      </c>
      <c r="C12599" t="str">
        <f t="shared" si="196"/>
        <v>2k10s</v>
      </c>
      <c r="D12599">
        <v>2011</v>
      </c>
      <c r="E12599" t="s">
        <v>28</v>
      </c>
      <c r="F12599" t="s">
        <v>242</v>
      </c>
      <c r="G12599">
        <v>0</v>
      </c>
      <c r="H12599">
        <v>0</v>
      </c>
      <c r="I12599">
        <v>0.62</v>
      </c>
      <c r="J12599">
        <v>0</v>
      </c>
      <c r="K12599">
        <v>0.62</v>
      </c>
    </row>
    <row r="12600" spans="1:17" x14ac:dyDescent="0.3">
      <c r="A12600" t="s">
        <v>2357</v>
      </c>
      <c r="B12600" t="s">
        <v>44</v>
      </c>
      <c r="C12600" t="str">
        <f t="shared" si="196"/>
        <v>2k10s</v>
      </c>
      <c r="D12600">
        <v>2011</v>
      </c>
      <c r="E12600" t="s">
        <v>18</v>
      </c>
      <c r="F12600" t="s">
        <v>134</v>
      </c>
      <c r="G12600">
        <v>0.4</v>
      </c>
      <c r="H12600">
        <v>0.16</v>
      </c>
      <c r="I12600">
        <v>0</v>
      </c>
      <c r="J12600">
        <v>0.05</v>
      </c>
      <c r="K12600">
        <v>0.62</v>
      </c>
      <c r="L12600">
        <v>80</v>
      </c>
      <c r="M12600">
        <v>50</v>
      </c>
      <c r="N12600">
        <v>6.1</v>
      </c>
      <c r="O12600">
        <v>25</v>
      </c>
      <c r="P12600" t="s">
        <v>134</v>
      </c>
      <c r="Q12600" t="s">
        <v>20</v>
      </c>
    </row>
    <row r="12601" spans="1:17" x14ac:dyDescent="0.3">
      <c r="A12601" t="s">
        <v>3143</v>
      </c>
      <c r="B12601" t="s">
        <v>79</v>
      </c>
      <c r="C12601" t="str">
        <f t="shared" si="196"/>
        <v>2k10s</v>
      </c>
      <c r="D12601">
        <v>2011</v>
      </c>
      <c r="E12601" t="s">
        <v>39</v>
      </c>
      <c r="F12601" t="s">
        <v>202</v>
      </c>
      <c r="G12601">
        <v>0.5</v>
      </c>
      <c r="H12601">
        <v>7.0000000000000007E-2</v>
      </c>
      <c r="I12601">
        <v>0</v>
      </c>
      <c r="J12601">
        <v>0.05</v>
      </c>
      <c r="K12601">
        <v>0.61</v>
      </c>
      <c r="L12601">
        <v>56</v>
      </c>
      <c r="M12601">
        <v>6</v>
      </c>
      <c r="N12601">
        <v>6</v>
      </c>
      <c r="O12601">
        <v>7</v>
      </c>
      <c r="P12601" t="s">
        <v>2415</v>
      </c>
      <c r="Q12601" t="s">
        <v>20</v>
      </c>
    </row>
    <row r="12602" spans="1:17" x14ac:dyDescent="0.3">
      <c r="A12602" t="s">
        <v>3145</v>
      </c>
      <c r="B12602" t="s">
        <v>17</v>
      </c>
      <c r="C12602" t="str">
        <f t="shared" si="196"/>
        <v>2k10s</v>
      </c>
      <c r="D12602">
        <v>2011</v>
      </c>
      <c r="E12602" t="s">
        <v>34</v>
      </c>
      <c r="F12602" t="s">
        <v>111</v>
      </c>
      <c r="G12602">
        <v>0.37</v>
      </c>
      <c r="H12602">
        <v>0.19</v>
      </c>
      <c r="I12602">
        <v>0</v>
      </c>
      <c r="J12602">
        <v>0.06</v>
      </c>
      <c r="K12602">
        <v>0.61</v>
      </c>
      <c r="N12602" t="s">
        <v>203</v>
      </c>
      <c r="P12602" t="s">
        <v>520</v>
      </c>
      <c r="Q12602" t="s">
        <v>88</v>
      </c>
    </row>
    <row r="12603" spans="1:17" x14ac:dyDescent="0.3">
      <c r="A12603" t="s">
        <v>2104</v>
      </c>
      <c r="B12603" t="s">
        <v>49</v>
      </c>
      <c r="C12603" t="str">
        <f t="shared" si="196"/>
        <v>2k10s</v>
      </c>
      <c r="D12603">
        <v>2011</v>
      </c>
      <c r="E12603" t="s">
        <v>50</v>
      </c>
      <c r="F12603" t="s">
        <v>568</v>
      </c>
      <c r="G12603">
        <v>0.3</v>
      </c>
      <c r="H12603">
        <v>0.22</v>
      </c>
      <c r="I12603">
        <v>0</v>
      </c>
      <c r="J12603">
        <v>0.09</v>
      </c>
      <c r="K12603">
        <v>0.61</v>
      </c>
      <c r="L12603">
        <v>70</v>
      </c>
      <c r="M12603">
        <v>29</v>
      </c>
      <c r="N12603">
        <v>6.9</v>
      </c>
      <c r="O12603">
        <v>13</v>
      </c>
      <c r="P12603" t="s">
        <v>518</v>
      </c>
      <c r="Q12603" t="s">
        <v>112</v>
      </c>
    </row>
    <row r="12604" spans="1:17" x14ac:dyDescent="0.3">
      <c r="A12604" t="s">
        <v>3171</v>
      </c>
      <c r="B12604" t="s">
        <v>49</v>
      </c>
      <c r="C12604" t="str">
        <f t="shared" si="196"/>
        <v>2k10s</v>
      </c>
      <c r="D12604">
        <v>2011</v>
      </c>
      <c r="E12604" t="s">
        <v>86</v>
      </c>
      <c r="F12604" t="s">
        <v>372</v>
      </c>
      <c r="G12604">
        <v>0.27</v>
      </c>
      <c r="H12604">
        <v>0.18</v>
      </c>
      <c r="I12604">
        <v>0.09</v>
      </c>
      <c r="J12604">
        <v>7.0000000000000007E-2</v>
      </c>
      <c r="K12604">
        <v>0.61</v>
      </c>
      <c r="L12604">
        <v>58</v>
      </c>
      <c r="M12604">
        <v>26</v>
      </c>
      <c r="N12604">
        <v>5.4</v>
      </c>
      <c r="O12604">
        <v>77</v>
      </c>
      <c r="P12604" t="s">
        <v>1263</v>
      </c>
      <c r="Q12604" t="s">
        <v>88</v>
      </c>
    </row>
    <row r="12605" spans="1:17" x14ac:dyDescent="0.3">
      <c r="A12605" t="s">
        <v>3185</v>
      </c>
      <c r="B12605" t="s">
        <v>49</v>
      </c>
      <c r="C12605" t="str">
        <f t="shared" si="196"/>
        <v>2k10s</v>
      </c>
      <c r="D12605">
        <v>2011</v>
      </c>
      <c r="E12605" t="s">
        <v>37</v>
      </c>
      <c r="F12605" t="s">
        <v>151</v>
      </c>
      <c r="G12605">
        <v>0.09</v>
      </c>
      <c r="H12605">
        <v>0.06</v>
      </c>
      <c r="I12605">
        <v>0.42</v>
      </c>
      <c r="J12605">
        <v>0.03</v>
      </c>
      <c r="K12605">
        <v>0.6</v>
      </c>
      <c r="L12605">
        <v>64</v>
      </c>
      <c r="M12605">
        <v>55</v>
      </c>
      <c r="N12605">
        <v>7.4</v>
      </c>
      <c r="O12605">
        <v>69</v>
      </c>
      <c r="P12605" t="s">
        <v>1919</v>
      </c>
      <c r="Q12605" t="s">
        <v>53</v>
      </c>
    </row>
    <row r="12606" spans="1:17" x14ac:dyDescent="0.3">
      <c r="A12606" t="s">
        <v>3215</v>
      </c>
      <c r="B12606" t="s">
        <v>148</v>
      </c>
      <c r="C12606" t="str">
        <f t="shared" si="196"/>
        <v>2k10s</v>
      </c>
      <c r="D12606">
        <v>2011</v>
      </c>
      <c r="E12606" t="s">
        <v>272</v>
      </c>
      <c r="F12606" t="s">
        <v>151</v>
      </c>
      <c r="G12606">
        <v>0.19</v>
      </c>
      <c r="H12606">
        <v>0.31</v>
      </c>
      <c r="I12606">
        <v>0</v>
      </c>
      <c r="J12606">
        <v>0.09</v>
      </c>
      <c r="K12606">
        <v>0.6</v>
      </c>
      <c r="L12606">
        <v>90</v>
      </c>
      <c r="M12606">
        <v>62</v>
      </c>
      <c r="N12606">
        <v>8.3000000000000007</v>
      </c>
      <c r="O12606">
        <v>1180</v>
      </c>
      <c r="P12606" t="s">
        <v>1103</v>
      </c>
      <c r="Q12606" t="s">
        <v>88</v>
      </c>
    </row>
    <row r="12607" spans="1:17" x14ac:dyDescent="0.3">
      <c r="A12607" t="s">
        <v>498</v>
      </c>
      <c r="B12607" t="s">
        <v>148</v>
      </c>
      <c r="C12607" t="str">
        <f t="shared" si="196"/>
        <v>2k10s</v>
      </c>
      <c r="D12607">
        <v>2011</v>
      </c>
      <c r="E12607" t="s">
        <v>50</v>
      </c>
      <c r="F12607" t="s">
        <v>111</v>
      </c>
      <c r="G12607">
        <v>0.15</v>
      </c>
      <c r="H12607">
        <v>0.34</v>
      </c>
      <c r="I12607">
        <v>0</v>
      </c>
      <c r="J12607">
        <v>0.1</v>
      </c>
      <c r="K12607">
        <v>0.59</v>
      </c>
      <c r="L12607">
        <v>88</v>
      </c>
      <c r="M12607">
        <v>24</v>
      </c>
      <c r="N12607">
        <v>8.1999999999999993</v>
      </c>
      <c r="O12607">
        <v>1102</v>
      </c>
      <c r="P12607" t="s">
        <v>260</v>
      </c>
      <c r="Q12607" t="s">
        <v>53</v>
      </c>
    </row>
    <row r="12608" spans="1:17" x14ac:dyDescent="0.3">
      <c r="A12608" t="s">
        <v>1545</v>
      </c>
      <c r="B12608" t="s">
        <v>148</v>
      </c>
      <c r="C12608" t="str">
        <f t="shared" si="196"/>
        <v>2k10s</v>
      </c>
      <c r="D12608">
        <v>2011</v>
      </c>
      <c r="E12608" t="s">
        <v>37</v>
      </c>
      <c r="F12608" t="s">
        <v>242</v>
      </c>
      <c r="G12608">
        <v>0.25</v>
      </c>
      <c r="H12608">
        <v>0.25</v>
      </c>
      <c r="I12608">
        <v>0</v>
      </c>
      <c r="J12608">
        <v>0.08</v>
      </c>
      <c r="K12608">
        <v>0.57999999999999996</v>
      </c>
      <c r="L12608">
        <v>90</v>
      </c>
      <c r="M12608">
        <v>52</v>
      </c>
      <c r="N12608">
        <v>8.5</v>
      </c>
      <c r="O12608">
        <v>3069</v>
      </c>
      <c r="P12608" t="s">
        <v>1699</v>
      </c>
      <c r="Q12608" t="s">
        <v>53</v>
      </c>
    </row>
    <row r="12609" spans="1:17" x14ac:dyDescent="0.3">
      <c r="A12609" t="s">
        <v>3264</v>
      </c>
      <c r="B12609" t="s">
        <v>49</v>
      </c>
      <c r="C12609" t="str">
        <f t="shared" si="196"/>
        <v>2k10s</v>
      </c>
      <c r="D12609">
        <v>2011</v>
      </c>
      <c r="E12609" t="s">
        <v>18</v>
      </c>
      <c r="F12609" t="s">
        <v>68</v>
      </c>
      <c r="G12609">
        <v>0.54</v>
      </c>
      <c r="H12609">
        <v>0</v>
      </c>
      <c r="I12609">
        <v>0</v>
      </c>
      <c r="J12609">
        <v>0.04</v>
      </c>
      <c r="K12609">
        <v>0.57999999999999996</v>
      </c>
      <c r="L12609">
        <v>90</v>
      </c>
      <c r="M12609">
        <v>30</v>
      </c>
      <c r="N12609">
        <v>7.8</v>
      </c>
      <c r="O12609">
        <v>87</v>
      </c>
      <c r="P12609" t="s">
        <v>2256</v>
      </c>
      <c r="Q12609" t="s">
        <v>20</v>
      </c>
    </row>
    <row r="12610" spans="1:17" x14ac:dyDescent="0.3">
      <c r="A12610" t="s">
        <v>3272</v>
      </c>
      <c r="B12610" t="s">
        <v>49</v>
      </c>
      <c r="C12610" t="str">
        <f t="shared" si="196"/>
        <v>2k10s</v>
      </c>
      <c r="D12610">
        <v>2011</v>
      </c>
      <c r="E12610" t="s">
        <v>101</v>
      </c>
      <c r="F12610" t="s">
        <v>134</v>
      </c>
      <c r="G12610">
        <v>0.22</v>
      </c>
      <c r="H12610">
        <v>0.24</v>
      </c>
      <c r="I12610">
        <v>0.04</v>
      </c>
      <c r="J12610">
        <v>0.08</v>
      </c>
      <c r="K12610">
        <v>0.57999999999999996</v>
      </c>
      <c r="L12610">
        <v>70</v>
      </c>
      <c r="M12610">
        <v>51</v>
      </c>
      <c r="N12610">
        <v>7.9</v>
      </c>
      <c r="O12610">
        <v>181</v>
      </c>
      <c r="P12610" t="s">
        <v>3273</v>
      </c>
      <c r="Q12610" t="s">
        <v>53</v>
      </c>
    </row>
    <row r="12611" spans="1:17" x14ac:dyDescent="0.3">
      <c r="A12611" t="s">
        <v>2850</v>
      </c>
      <c r="B12611" t="s">
        <v>49</v>
      </c>
      <c r="C12611" t="str">
        <f t="shared" ref="C12611:C12674" si="197">_xlfn.IFS(D12611&lt;1990,"80s",D12611&lt;2000,"90s",D12611&lt;2010,"2Ks",D12611&lt;2020,"2k10s")</f>
        <v>2k10s</v>
      </c>
      <c r="D12611">
        <v>2011</v>
      </c>
      <c r="E12611" t="s">
        <v>18</v>
      </c>
      <c r="F12611" t="s">
        <v>134</v>
      </c>
      <c r="G12611">
        <v>0.36</v>
      </c>
      <c r="H12611">
        <v>0.15</v>
      </c>
      <c r="I12611">
        <v>0</v>
      </c>
      <c r="J12611">
        <v>7.0000000000000007E-2</v>
      </c>
      <c r="K12611">
        <v>0.57999999999999996</v>
      </c>
      <c r="L12611">
        <v>86</v>
      </c>
      <c r="M12611">
        <v>33</v>
      </c>
      <c r="N12611">
        <v>7.5</v>
      </c>
      <c r="O12611">
        <v>52</v>
      </c>
      <c r="P12611" t="s">
        <v>134</v>
      </c>
      <c r="Q12611" t="s">
        <v>112</v>
      </c>
    </row>
    <row r="12612" spans="1:17" x14ac:dyDescent="0.3">
      <c r="A12612" t="s">
        <v>3299</v>
      </c>
      <c r="B12612" t="s">
        <v>17</v>
      </c>
      <c r="C12612" t="str">
        <f t="shared" si="197"/>
        <v>2k10s</v>
      </c>
      <c r="D12612">
        <v>2011</v>
      </c>
      <c r="E12612" t="s">
        <v>50</v>
      </c>
      <c r="F12612" t="s">
        <v>568</v>
      </c>
      <c r="G12612">
        <v>0.35</v>
      </c>
      <c r="H12612">
        <v>0.18</v>
      </c>
      <c r="I12612">
        <v>0</v>
      </c>
      <c r="J12612">
        <v>0.05</v>
      </c>
      <c r="K12612">
        <v>0.56999999999999995</v>
      </c>
      <c r="L12612">
        <v>76</v>
      </c>
      <c r="M12612">
        <v>4</v>
      </c>
      <c r="N12612">
        <v>8.3000000000000007</v>
      </c>
      <c r="O12612">
        <v>6</v>
      </c>
      <c r="P12612" t="s">
        <v>3155</v>
      </c>
      <c r="Q12612" t="s">
        <v>112</v>
      </c>
    </row>
    <row r="12613" spans="1:17" x14ac:dyDescent="0.3">
      <c r="A12613" t="s">
        <v>685</v>
      </c>
      <c r="B12613" t="s">
        <v>79</v>
      </c>
      <c r="C12613" t="str">
        <f t="shared" si="197"/>
        <v>2k10s</v>
      </c>
      <c r="D12613">
        <v>2011</v>
      </c>
      <c r="E12613" t="s">
        <v>50</v>
      </c>
      <c r="F12613" t="s">
        <v>71</v>
      </c>
      <c r="G12613">
        <v>0.32</v>
      </c>
      <c r="H12613">
        <v>0.2</v>
      </c>
      <c r="I12613">
        <v>0</v>
      </c>
      <c r="J12613">
        <v>0.05</v>
      </c>
      <c r="K12613">
        <v>0.56999999999999995</v>
      </c>
      <c r="L12613">
        <v>82</v>
      </c>
      <c r="M12613">
        <v>8</v>
      </c>
      <c r="N12613">
        <v>4.9000000000000004</v>
      </c>
      <c r="O12613">
        <v>62</v>
      </c>
      <c r="P12613" t="s">
        <v>339</v>
      </c>
      <c r="Q12613" t="s">
        <v>112</v>
      </c>
    </row>
    <row r="12614" spans="1:17" x14ac:dyDescent="0.3">
      <c r="A12614" t="s">
        <v>3328</v>
      </c>
      <c r="B12614" t="s">
        <v>49</v>
      </c>
      <c r="C12614" t="str">
        <f t="shared" si="197"/>
        <v>2k10s</v>
      </c>
      <c r="D12614">
        <v>2011</v>
      </c>
      <c r="E12614" t="s">
        <v>28</v>
      </c>
      <c r="F12614" t="s">
        <v>2780</v>
      </c>
      <c r="G12614">
        <v>0.27</v>
      </c>
      <c r="H12614">
        <v>0.11</v>
      </c>
      <c r="I12614">
        <v>0.14000000000000001</v>
      </c>
      <c r="J12614">
        <v>0.05</v>
      </c>
      <c r="K12614">
        <v>0.56999999999999995</v>
      </c>
      <c r="L12614">
        <v>80</v>
      </c>
      <c r="M12614">
        <v>39</v>
      </c>
      <c r="N12614">
        <v>7.8</v>
      </c>
      <c r="O12614">
        <v>126</v>
      </c>
      <c r="P12614" t="s">
        <v>2780</v>
      </c>
      <c r="Q12614" t="s">
        <v>88</v>
      </c>
    </row>
    <row r="12615" spans="1:17" x14ac:dyDescent="0.3">
      <c r="A12615" t="s">
        <v>900</v>
      </c>
      <c r="B12615" t="s">
        <v>159</v>
      </c>
      <c r="C12615" t="str">
        <f t="shared" si="197"/>
        <v>2k10s</v>
      </c>
      <c r="D12615">
        <v>2011</v>
      </c>
      <c r="E12615" t="s">
        <v>50</v>
      </c>
      <c r="F12615" t="s">
        <v>234</v>
      </c>
      <c r="G12615">
        <v>0.1</v>
      </c>
      <c r="H12615">
        <v>0.11</v>
      </c>
      <c r="I12615">
        <v>0.28999999999999998</v>
      </c>
      <c r="J12615">
        <v>0.06</v>
      </c>
      <c r="K12615">
        <v>0.56999999999999995</v>
      </c>
      <c r="L12615">
        <v>74</v>
      </c>
      <c r="M12615">
        <v>4</v>
      </c>
      <c r="N12615">
        <v>6.3</v>
      </c>
      <c r="O12615">
        <v>8</v>
      </c>
      <c r="P12615" t="s">
        <v>357</v>
      </c>
      <c r="Q12615" t="s">
        <v>20</v>
      </c>
    </row>
    <row r="12616" spans="1:17" x14ac:dyDescent="0.3">
      <c r="A12616" t="s">
        <v>2104</v>
      </c>
      <c r="B12616" t="s">
        <v>44</v>
      </c>
      <c r="C12616" t="str">
        <f t="shared" si="197"/>
        <v>2k10s</v>
      </c>
      <c r="D12616">
        <v>2011</v>
      </c>
      <c r="E12616" t="s">
        <v>50</v>
      </c>
      <c r="F12616" t="s">
        <v>568</v>
      </c>
      <c r="G12616">
        <v>0.37</v>
      </c>
      <c r="H12616">
        <v>0.14000000000000001</v>
      </c>
      <c r="I12616">
        <v>0</v>
      </c>
      <c r="J12616">
        <v>0.05</v>
      </c>
      <c r="K12616">
        <v>0.56999999999999995</v>
      </c>
      <c r="L12616">
        <v>66</v>
      </c>
      <c r="M12616">
        <v>31</v>
      </c>
      <c r="N12616">
        <v>5.3</v>
      </c>
      <c r="O12616">
        <v>13</v>
      </c>
      <c r="P12616" t="s">
        <v>518</v>
      </c>
      <c r="Q12616" t="s">
        <v>112</v>
      </c>
    </row>
    <row r="12617" spans="1:17" x14ac:dyDescent="0.3">
      <c r="A12617" t="s">
        <v>3359</v>
      </c>
      <c r="B12617" t="s">
        <v>44</v>
      </c>
      <c r="C12617" t="str">
        <f t="shared" si="197"/>
        <v>2k10s</v>
      </c>
      <c r="D12617">
        <v>2011</v>
      </c>
      <c r="E12617" t="s">
        <v>37</v>
      </c>
      <c r="F12617" t="s">
        <v>484</v>
      </c>
      <c r="G12617">
        <v>0.25</v>
      </c>
      <c r="H12617">
        <v>0.26</v>
      </c>
      <c r="I12617">
        <v>0</v>
      </c>
      <c r="J12617">
        <v>0.06</v>
      </c>
      <c r="K12617">
        <v>0.56000000000000005</v>
      </c>
      <c r="L12617">
        <v>76</v>
      </c>
      <c r="M12617">
        <v>57</v>
      </c>
      <c r="N12617">
        <v>7.8</v>
      </c>
      <c r="O12617">
        <v>232</v>
      </c>
      <c r="P12617" t="s">
        <v>3360</v>
      </c>
      <c r="Q12617" t="s">
        <v>53</v>
      </c>
    </row>
    <row r="12618" spans="1:17" x14ac:dyDescent="0.3">
      <c r="A12618" t="s">
        <v>3398</v>
      </c>
      <c r="B12618" t="s">
        <v>159</v>
      </c>
      <c r="C12618" t="str">
        <f t="shared" si="197"/>
        <v>2k10s</v>
      </c>
      <c r="D12618">
        <v>2011</v>
      </c>
      <c r="E12618" t="s">
        <v>28</v>
      </c>
      <c r="F12618" t="s">
        <v>242</v>
      </c>
      <c r="G12618">
        <v>0.13</v>
      </c>
      <c r="H12618">
        <v>0.09</v>
      </c>
      <c r="I12618">
        <v>0.27</v>
      </c>
      <c r="J12618">
        <v>0.06</v>
      </c>
      <c r="K12618">
        <v>0.56000000000000005</v>
      </c>
      <c r="L12618">
        <v>77</v>
      </c>
      <c r="M12618">
        <v>41</v>
      </c>
      <c r="N12618">
        <v>7.5</v>
      </c>
      <c r="O12618">
        <v>80</v>
      </c>
      <c r="P12618" t="s">
        <v>3399</v>
      </c>
      <c r="Q12618" t="s">
        <v>112</v>
      </c>
    </row>
    <row r="12619" spans="1:17" x14ac:dyDescent="0.3">
      <c r="A12619" t="s">
        <v>3407</v>
      </c>
      <c r="B12619" t="s">
        <v>49</v>
      </c>
      <c r="C12619" t="str">
        <f t="shared" si="197"/>
        <v>2k10s</v>
      </c>
      <c r="D12619">
        <v>2011</v>
      </c>
      <c r="E12619" t="s">
        <v>50</v>
      </c>
      <c r="F12619" t="s">
        <v>68</v>
      </c>
      <c r="G12619">
        <v>0.39</v>
      </c>
      <c r="H12619">
        <v>0.08</v>
      </c>
      <c r="I12619">
        <v>0.02</v>
      </c>
      <c r="J12619">
        <v>0.06</v>
      </c>
      <c r="K12619">
        <v>0.55000000000000004</v>
      </c>
      <c r="L12619">
        <v>84</v>
      </c>
      <c r="M12619">
        <v>58</v>
      </c>
      <c r="N12619">
        <v>8.4</v>
      </c>
      <c r="O12619">
        <v>208</v>
      </c>
      <c r="P12619" t="s">
        <v>378</v>
      </c>
      <c r="Q12619" t="s">
        <v>53</v>
      </c>
    </row>
    <row r="12620" spans="1:17" x14ac:dyDescent="0.3">
      <c r="A12620" t="s">
        <v>3430</v>
      </c>
      <c r="B12620" t="s">
        <v>1015</v>
      </c>
      <c r="C12620" t="str">
        <f t="shared" si="197"/>
        <v>2k10s</v>
      </c>
      <c r="D12620">
        <v>2011</v>
      </c>
      <c r="E12620" t="s">
        <v>18</v>
      </c>
      <c r="F12620" t="s">
        <v>68</v>
      </c>
      <c r="G12620">
        <v>0.15</v>
      </c>
      <c r="H12620">
        <v>0.11</v>
      </c>
      <c r="I12620">
        <v>0.25</v>
      </c>
      <c r="J12620">
        <v>0.05</v>
      </c>
      <c r="K12620">
        <v>0.55000000000000004</v>
      </c>
      <c r="L12620">
        <v>76</v>
      </c>
      <c r="M12620">
        <v>55</v>
      </c>
      <c r="N12620">
        <v>8.1</v>
      </c>
      <c r="O12620">
        <v>77</v>
      </c>
      <c r="P12620" t="s">
        <v>639</v>
      </c>
      <c r="Q12620" t="s">
        <v>20</v>
      </c>
    </row>
    <row r="12621" spans="1:17" x14ac:dyDescent="0.3">
      <c r="A12621" t="s">
        <v>2147</v>
      </c>
      <c r="B12621" t="s">
        <v>17</v>
      </c>
      <c r="C12621" t="str">
        <f t="shared" si="197"/>
        <v>2k10s</v>
      </c>
      <c r="D12621">
        <v>2011</v>
      </c>
      <c r="E12621" t="s">
        <v>1</v>
      </c>
      <c r="F12621" t="s">
        <v>111</v>
      </c>
      <c r="G12621">
        <v>0.21</v>
      </c>
      <c r="H12621">
        <v>0.27</v>
      </c>
      <c r="I12621">
        <v>0</v>
      </c>
      <c r="J12621">
        <v>0.06</v>
      </c>
      <c r="K12621">
        <v>0.55000000000000004</v>
      </c>
      <c r="L12621">
        <v>92</v>
      </c>
      <c r="M12621">
        <v>13</v>
      </c>
      <c r="N12621">
        <v>8.3000000000000007</v>
      </c>
      <c r="O12621">
        <v>127</v>
      </c>
      <c r="P12621" t="s">
        <v>2148</v>
      </c>
      <c r="Q12621" t="s">
        <v>112</v>
      </c>
    </row>
    <row r="12622" spans="1:17" x14ac:dyDescent="0.3">
      <c r="A12622" t="s">
        <v>3438</v>
      </c>
      <c r="B12622" t="s">
        <v>44</v>
      </c>
      <c r="C12622" t="str">
        <f t="shared" si="197"/>
        <v>2k10s</v>
      </c>
      <c r="D12622">
        <v>2011</v>
      </c>
      <c r="E12622" t="s">
        <v>24</v>
      </c>
      <c r="F12622" t="s">
        <v>484</v>
      </c>
      <c r="G12622">
        <v>0.37</v>
      </c>
      <c r="H12622">
        <v>0.13</v>
      </c>
      <c r="I12622">
        <v>0</v>
      </c>
      <c r="J12622">
        <v>0.04</v>
      </c>
      <c r="K12622">
        <v>0.55000000000000004</v>
      </c>
      <c r="L12622">
        <v>63</v>
      </c>
      <c r="M12622">
        <v>43</v>
      </c>
      <c r="N12622">
        <v>7.2</v>
      </c>
      <c r="O12622">
        <v>24</v>
      </c>
      <c r="P12622" t="s">
        <v>3439</v>
      </c>
      <c r="Q12622" t="s">
        <v>20</v>
      </c>
    </row>
    <row r="12623" spans="1:17" x14ac:dyDescent="0.3">
      <c r="A12623" t="s">
        <v>3486</v>
      </c>
      <c r="B12623" t="s">
        <v>49</v>
      </c>
      <c r="C12623" t="str">
        <f t="shared" si="197"/>
        <v>2k10s</v>
      </c>
      <c r="D12623">
        <v>2011</v>
      </c>
      <c r="E12623" t="s">
        <v>86</v>
      </c>
      <c r="F12623" t="s">
        <v>372</v>
      </c>
      <c r="G12623">
        <v>0</v>
      </c>
      <c r="H12623">
        <v>0</v>
      </c>
      <c r="I12623">
        <v>0.54</v>
      </c>
      <c r="J12623">
        <v>0</v>
      </c>
      <c r="K12623">
        <v>0.54</v>
      </c>
    </row>
    <row r="12624" spans="1:17" x14ac:dyDescent="0.3">
      <c r="A12624" t="s">
        <v>3171</v>
      </c>
      <c r="B12624" t="s">
        <v>44</v>
      </c>
      <c r="C12624" t="str">
        <f t="shared" si="197"/>
        <v>2k10s</v>
      </c>
      <c r="D12624">
        <v>2011</v>
      </c>
      <c r="E12624" t="s">
        <v>86</v>
      </c>
      <c r="F12624" t="s">
        <v>372</v>
      </c>
      <c r="G12624">
        <v>0.39</v>
      </c>
      <c r="H12624">
        <v>0.1</v>
      </c>
      <c r="I12624">
        <v>0.01</v>
      </c>
      <c r="J12624">
        <v>0.04</v>
      </c>
      <c r="K12624">
        <v>0.54</v>
      </c>
      <c r="L12624">
        <v>55</v>
      </c>
      <c r="M12624">
        <v>24</v>
      </c>
      <c r="N12624">
        <v>5.8</v>
      </c>
      <c r="O12624">
        <v>52</v>
      </c>
      <c r="P12624" t="s">
        <v>1263</v>
      </c>
      <c r="Q12624" t="s">
        <v>88</v>
      </c>
    </row>
    <row r="12625" spans="1:17" x14ac:dyDescent="0.3">
      <c r="A12625" t="s">
        <v>3506</v>
      </c>
      <c r="B12625" t="s">
        <v>44</v>
      </c>
      <c r="C12625" t="str">
        <f t="shared" si="197"/>
        <v>2k10s</v>
      </c>
      <c r="D12625">
        <v>2011</v>
      </c>
      <c r="E12625" t="s">
        <v>28</v>
      </c>
      <c r="F12625" t="s">
        <v>1091</v>
      </c>
      <c r="G12625">
        <v>0.4</v>
      </c>
      <c r="H12625">
        <v>7.0000000000000007E-2</v>
      </c>
      <c r="I12625">
        <v>0.03</v>
      </c>
      <c r="J12625">
        <v>0.03</v>
      </c>
      <c r="K12625">
        <v>0.54</v>
      </c>
      <c r="L12625">
        <v>67</v>
      </c>
      <c r="M12625">
        <v>50</v>
      </c>
      <c r="N12625">
        <v>6.6</v>
      </c>
      <c r="O12625">
        <v>140</v>
      </c>
      <c r="P12625" t="s">
        <v>2835</v>
      </c>
      <c r="Q12625" t="s">
        <v>53</v>
      </c>
    </row>
    <row r="12626" spans="1:17" x14ac:dyDescent="0.3">
      <c r="A12626" t="s">
        <v>3299</v>
      </c>
      <c r="B12626" t="s">
        <v>32</v>
      </c>
      <c r="C12626" t="str">
        <f t="shared" si="197"/>
        <v>2k10s</v>
      </c>
      <c r="D12626">
        <v>2011</v>
      </c>
      <c r="E12626" t="s">
        <v>50</v>
      </c>
      <c r="F12626" t="s">
        <v>568</v>
      </c>
      <c r="G12626">
        <v>0.31</v>
      </c>
      <c r="H12626">
        <v>0.18</v>
      </c>
      <c r="I12626">
        <v>0</v>
      </c>
      <c r="J12626">
        <v>0.05</v>
      </c>
      <c r="K12626">
        <v>0.54</v>
      </c>
      <c r="L12626">
        <v>47</v>
      </c>
      <c r="M12626">
        <v>5</v>
      </c>
      <c r="N12626" t="s">
        <v>203</v>
      </c>
      <c r="P12626" t="s">
        <v>1093</v>
      </c>
      <c r="Q12626" t="s">
        <v>20</v>
      </c>
    </row>
    <row r="12627" spans="1:17" x14ac:dyDescent="0.3">
      <c r="A12627" t="s">
        <v>3523</v>
      </c>
      <c r="B12627" t="s">
        <v>79</v>
      </c>
      <c r="C12627" t="str">
        <f t="shared" si="197"/>
        <v>2k10s</v>
      </c>
      <c r="D12627">
        <v>2011</v>
      </c>
      <c r="E12627" t="s">
        <v>28</v>
      </c>
      <c r="F12627" t="s">
        <v>19</v>
      </c>
      <c r="G12627">
        <v>0</v>
      </c>
      <c r="H12627">
        <v>0.05</v>
      </c>
      <c r="I12627">
        <v>0.48</v>
      </c>
      <c r="J12627">
        <v>0</v>
      </c>
      <c r="K12627">
        <v>0.53</v>
      </c>
    </row>
    <row r="12628" spans="1:17" x14ac:dyDescent="0.3">
      <c r="A12628" t="s">
        <v>2287</v>
      </c>
      <c r="B12628" t="s">
        <v>17</v>
      </c>
      <c r="C12628" t="str">
        <f t="shared" si="197"/>
        <v>2k10s</v>
      </c>
      <c r="D12628">
        <v>2011</v>
      </c>
      <c r="E12628" t="s">
        <v>34</v>
      </c>
      <c r="F12628" t="s">
        <v>484</v>
      </c>
      <c r="G12628">
        <v>0.42</v>
      </c>
      <c r="H12628">
        <v>7.0000000000000007E-2</v>
      </c>
      <c r="I12628">
        <v>0</v>
      </c>
      <c r="J12628">
        <v>0.04</v>
      </c>
      <c r="K12628">
        <v>0.53</v>
      </c>
      <c r="N12628" t="s">
        <v>203</v>
      </c>
      <c r="P12628" t="s">
        <v>484</v>
      </c>
      <c r="Q12628" t="s">
        <v>20</v>
      </c>
    </row>
    <row r="12629" spans="1:17" x14ac:dyDescent="0.3">
      <c r="A12629" t="s">
        <v>266</v>
      </c>
      <c r="B12629" t="s">
        <v>148</v>
      </c>
      <c r="C12629" t="str">
        <f t="shared" si="197"/>
        <v>2k10s</v>
      </c>
      <c r="D12629">
        <v>2011</v>
      </c>
      <c r="E12629" t="s">
        <v>50</v>
      </c>
      <c r="F12629" t="s">
        <v>267</v>
      </c>
      <c r="G12629">
        <v>0.16</v>
      </c>
      <c r="H12629">
        <v>0.28000000000000003</v>
      </c>
      <c r="I12629">
        <v>0</v>
      </c>
      <c r="J12629">
        <v>0.09</v>
      </c>
      <c r="K12629">
        <v>0.53</v>
      </c>
      <c r="L12629">
        <v>91</v>
      </c>
      <c r="M12629">
        <v>27</v>
      </c>
      <c r="N12629">
        <v>8.6</v>
      </c>
      <c r="O12629">
        <v>1847</v>
      </c>
      <c r="P12629" t="s">
        <v>268</v>
      </c>
      <c r="Q12629" t="s">
        <v>88</v>
      </c>
    </row>
    <row r="12630" spans="1:17" x14ac:dyDescent="0.3">
      <c r="A12630" t="s">
        <v>2109</v>
      </c>
      <c r="B12630" t="s">
        <v>49</v>
      </c>
      <c r="C12630" t="str">
        <f t="shared" si="197"/>
        <v>2k10s</v>
      </c>
      <c r="D12630">
        <v>2011</v>
      </c>
      <c r="E12630" t="s">
        <v>37</v>
      </c>
      <c r="F12630" t="s">
        <v>134</v>
      </c>
      <c r="G12630">
        <v>0.23</v>
      </c>
      <c r="H12630">
        <v>0.2</v>
      </c>
      <c r="I12630">
        <v>0.01</v>
      </c>
      <c r="J12630">
        <v>0.08</v>
      </c>
      <c r="K12630">
        <v>0.53</v>
      </c>
      <c r="L12630">
        <v>83</v>
      </c>
      <c r="M12630">
        <v>57</v>
      </c>
      <c r="N12630">
        <v>7.7</v>
      </c>
      <c r="O12630">
        <v>288</v>
      </c>
      <c r="P12630" t="s">
        <v>2110</v>
      </c>
      <c r="Q12630" t="s">
        <v>53</v>
      </c>
    </row>
    <row r="12631" spans="1:17" x14ac:dyDescent="0.3">
      <c r="A12631" t="s">
        <v>361</v>
      </c>
      <c r="B12631" t="s">
        <v>49</v>
      </c>
      <c r="C12631" t="str">
        <f t="shared" si="197"/>
        <v>2k10s</v>
      </c>
      <c r="D12631">
        <v>2011</v>
      </c>
      <c r="E12631" t="s">
        <v>34</v>
      </c>
      <c r="F12631" t="s">
        <v>111</v>
      </c>
      <c r="G12631">
        <v>0.25</v>
      </c>
      <c r="H12631">
        <v>0.19</v>
      </c>
      <c r="I12631">
        <v>0</v>
      </c>
      <c r="J12631">
        <v>0.08</v>
      </c>
      <c r="K12631">
        <v>0.52</v>
      </c>
      <c r="L12631">
        <v>66</v>
      </c>
      <c r="M12631">
        <v>11</v>
      </c>
      <c r="N12631">
        <v>8.4</v>
      </c>
      <c r="O12631">
        <v>16</v>
      </c>
      <c r="P12631" t="s">
        <v>260</v>
      </c>
      <c r="Q12631" t="s">
        <v>112</v>
      </c>
    </row>
    <row r="12632" spans="1:17" x14ac:dyDescent="0.3">
      <c r="A12632" t="s">
        <v>3591</v>
      </c>
      <c r="B12632" t="s">
        <v>44</v>
      </c>
      <c r="C12632" t="str">
        <f t="shared" si="197"/>
        <v>2k10s</v>
      </c>
      <c r="D12632">
        <v>2011</v>
      </c>
      <c r="E12632" t="s">
        <v>34</v>
      </c>
      <c r="F12632" t="s">
        <v>267</v>
      </c>
      <c r="G12632">
        <v>0.39</v>
      </c>
      <c r="H12632">
        <v>0.09</v>
      </c>
      <c r="I12632">
        <v>0</v>
      </c>
      <c r="J12632">
        <v>0.04</v>
      </c>
      <c r="K12632">
        <v>0.52</v>
      </c>
      <c r="L12632">
        <v>79</v>
      </c>
      <c r="M12632">
        <v>26</v>
      </c>
      <c r="N12632">
        <v>6.9</v>
      </c>
      <c r="O12632">
        <v>22</v>
      </c>
      <c r="P12632" t="s">
        <v>2184</v>
      </c>
      <c r="Q12632" t="s">
        <v>20</v>
      </c>
    </row>
    <row r="12633" spans="1:17" x14ac:dyDescent="0.3">
      <c r="A12633" t="s">
        <v>206</v>
      </c>
      <c r="B12633" t="s">
        <v>159</v>
      </c>
      <c r="C12633" t="str">
        <f t="shared" si="197"/>
        <v>2k10s</v>
      </c>
      <c r="D12633">
        <v>2011</v>
      </c>
      <c r="E12633" t="s">
        <v>18</v>
      </c>
      <c r="F12633" t="s">
        <v>134</v>
      </c>
      <c r="G12633">
        <v>0.12</v>
      </c>
      <c r="H12633">
        <v>0.25</v>
      </c>
      <c r="I12633">
        <v>0.02</v>
      </c>
      <c r="J12633">
        <v>0.13</v>
      </c>
      <c r="K12633">
        <v>0.52</v>
      </c>
    </row>
    <row r="12634" spans="1:17" x14ac:dyDescent="0.3">
      <c r="A12634" t="s">
        <v>1735</v>
      </c>
      <c r="B12634" t="s">
        <v>49</v>
      </c>
      <c r="C12634" t="str">
        <f t="shared" si="197"/>
        <v>2k10s</v>
      </c>
      <c r="D12634">
        <v>2011</v>
      </c>
      <c r="E12634" t="s">
        <v>24</v>
      </c>
      <c r="F12634" t="s">
        <v>568</v>
      </c>
      <c r="G12634">
        <v>0.22</v>
      </c>
      <c r="H12634">
        <v>0.21</v>
      </c>
      <c r="I12634">
        <v>0</v>
      </c>
      <c r="J12634">
        <v>0.09</v>
      </c>
      <c r="K12634">
        <v>0.52</v>
      </c>
    </row>
    <row r="12635" spans="1:17" x14ac:dyDescent="0.3">
      <c r="A12635" t="s">
        <v>3642</v>
      </c>
      <c r="B12635" t="s">
        <v>49</v>
      </c>
      <c r="C12635" t="str">
        <f t="shared" si="197"/>
        <v>2k10s</v>
      </c>
      <c r="D12635">
        <v>2011</v>
      </c>
      <c r="E12635" t="s">
        <v>28</v>
      </c>
      <c r="F12635" t="s">
        <v>1652</v>
      </c>
      <c r="G12635">
        <v>0.35</v>
      </c>
      <c r="H12635">
        <v>0.11</v>
      </c>
      <c r="I12635">
        <v>0</v>
      </c>
      <c r="J12635">
        <v>0.06</v>
      </c>
      <c r="K12635">
        <v>0.51</v>
      </c>
      <c r="L12635">
        <v>67</v>
      </c>
      <c r="M12635">
        <v>46</v>
      </c>
      <c r="N12635">
        <v>7.4</v>
      </c>
      <c r="O12635">
        <v>139</v>
      </c>
      <c r="P12635" t="s">
        <v>3643</v>
      </c>
      <c r="Q12635" t="s">
        <v>88</v>
      </c>
    </row>
    <row r="12636" spans="1:17" x14ac:dyDescent="0.3">
      <c r="A12636" t="s">
        <v>749</v>
      </c>
      <c r="B12636" t="s">
        <v>49</v>
      </c>
      <c r="C12636" t="str">
        <f t="shared" si="197"/>
        <v>2k10s</v>
      </c>
      <c r="D12636">
        <v>2011</v>
      </c>
      <c r="E12636" t="s">
        <v>28</v>
      </c>
      <c r="F12636" t="s">
        <v>222</v>
      </c>
      <c r="G12636">
        <v>0</v>
      </c>
      <c r="H12636">
        <v>0</v>
      </c>
      <c r="I12636">
        <v>0.5</v>
      </c>
      <c r="J12636">
        <v>0</v>
      </c>
      <c r="K12636">
        <v>0.5</v>
      </c>
    </row>
    <row r="12637" spans="1:17" x14ac:dyDescent="0.3">
      <c r="A12637" t="s">
        <v>900</v>
      </c>
      <c r="B12637" t="s">
        <v>44</v>
      </c>
      <c r="C12637" t="str">
        <f t="shared" si="197"/>
        <v>2k10s</v>
      </c>
      <c r="D12637">
        <v>2011</v>
      </c>
      <c r="E12637" t="s">
        <v>50</v>
      </c>
      <c r="F12637" t="s">
        <v>234</v>
      </c>
      <c r="G12637">
        <v>0.1</v>
      </c>
      <c r="H12637">
        <v>0.34</v>
      </c>
      <c r="I12637">
        <v>0</v>
      </c>
      <c r="J12637">
        <v>7.0000000000000007E-2</v>
      </c>
      <c r="K12637">
        <v>0.5</v>
      </c>
      <c r="L12637">
        <v>78</v>
      </c>
      <c r="M12637">
        <v>36</v>
      </c>
      <c r="N12637">
        <v>6.6</v>
      </c>
      <c r="O12637">
        <v>55</v>
      </c>
      <c r="P12637" t="s">
        <v>357</v>
      </c>
      <c r="Q12637" t="s">
        <v>20</v>
      </c>
    </row>
    <row r="12638" spans="1:17" x14ac:dyDescent="0.3">
      <c r="A12638" t="s">
        <v>2615</v>
      </c>
      <c r="B12638" t="s">
        <v>44</v>
      </c>
      <c r="C12638" t="str">
        <f t="shared" si="197"/>
        <v>2k10s</v>
      </c>
      <c r="D12638">
        <v>2011</v>
      </c>
      <c r="E12638" t="s">
        <v>37</v>
      </c>
      <c r="F12638" t="s">
        <v>71</v>
      </c>
      <c r="G12638">
        <v>0.25</v>
      </c>
      <c r="H12638">
        <v>0.2</v>
      </c>
      <c r="I12638">
        <v>0</v>
      </c>
      <c r="J12638">
        <v>0.05</v>
      </c>
      <c r="K12638">
        <v>0.5</v>
      </c>
      <c r="L12638">
        <v>72</v>
      </c>
      <c r="M12638">
        <v>56</v>
      </c>
      <c r="N12638">
        <v>6</v>
      </c>
      <c r="O12638">
        <v>96</v>
      </c>
      <c r="P12638" t="s">
        <v>518</v>
      </c>
      <c r="Q12638" t="s">
        <v>88</v>
      </c>
    </row>
    <row r="12639" spans="1:17" x14ac:dyDescent="0.3">
      <c r="A12639" t="s">
        <v>3272</v>
      </c>
      <c r="B12639" t="s">
        <v>44</v>
      </c>
      <c r="C12639" t="str">
        <f t="shared" si="197"/>
        <v>2k10s</v>
      </c>
      <c r="D12639">
        <v>2011</v>
      </c>
      <c r="E12639" t="s">
        <v>101</v>
      </c>
      <c r="F12639" t="s">
        <v>134</v>
      </c>
      <c r="G12639">
        <v>0.27</v>
      </c>
      <c r="H12639">
        <v>0.14000000000000001</v>
      </c>
      <c r="I12639">
        <v>0.04</v>
      </c>
      <c r="J12639">
        <v>0.04</v>
      </c>
      <c r="K12639">
        <v>0.5</v>
      </c>
      <c r="L12639">
        <v>70</v>
      </c>
      <c r="M12639">
        <v>67</v>
      </c>
      <c r="N12639">
        <v>8.1</v>
      </c>
      <c r="O12639">
        <v>157</v>
      </c>
      <c r="P12639" t="s">
        <v>3273</v>
      </c>
      <c r="Q12639" t="s">
        <v>53</v>
      </c>
    </row>
    <row r="12640" spans="1:17" x14ac:dyDescent="0.3">
      <c r="A12640" t="s">
        <v>3726</v>
      </c>
      <c r="B12640" t="s">
        <v>79</v>
      </c>
      <c r="C12640" t="str">
        <f t="shared" si="197"/>
        <v>2k10s</v>
      </c>
      <c r="D12640">
        <v>2011</v>
      </c>
      <c r="E12640" t="s">
        <v>24</v>
      </c>
      <c r="F12640" t="s">
        <v>372</v>
      </c>
      <c r="G12640">
        <v>0.19</v>
      </c>
      <c r="H12640">
        <v>0.15</v>
      </c>
      <c r="I12640">
        <v>0.12</v>
      </c>
      <c r="J12640">
        <v>0.03</v>
      </c>
      <c r="K12640">
        <v>0.49</v>
      </c>
      <c r="L12640">
        <v>75</v>
      </c>
      <c r="M12640">
        <v>59</v>
      </c>
      <c r="N12640">
        <v>7.2</v>
      </c>
      <c r="O12640">
        <v>56</v>
      </c>
      <c r="P12640" t="s">
        <v>372</v>
      </c>
      <c r="Q12640" t="s">
        <v>20</v>
      </c>
    </row>
    <row r="12641" spans="1:17" x14ac:dyDescent="0.3">
      <c r="A12641" t="s">
        <v>3730</v>
      </c>
      <c r="B12641" t="s">
        <v>79</v>
      </c>
      <c r="C12641" t="str">
        <f t="shared" si="197"/>
        <v>2k10s</v>
      </c>
      <c r="D12641">
        <v>2011</v>
      </c>
      <c r="E12641" t="s">
        <v>50</v>
      </c>
      <c r="F12641" t="s">
        <v>151</v>
      </c>
      <c r="G12641">
        <v>0.26</v>
      </c>
      <c r="H12641">
        <v>0.15</v>
      </c>
      <c r="I12641">
        <v>0.05</v>
      </c>
      <c r="J12641">
        <v>0.04</v>
      </c>
      <c r="K12641">
        <v>0.49</v>
      </c>
      <c r="L12641">
        <v>55</v>
      </c>
      <c r="M12641">
        <v>57</v>
      </c>
      <c r="N12641">
        <v>5.5</v>
      </c>
      <c r="O12641">
        <v>31</v>
      </c>
      <c r="P12641" t="s">
        <v>151</v>
      </c>
      <c r="Q12641" t="s">
        <v>20</v>
      </c>
    </row>
    <row r="12642" spans="1:17" x14ac:dyDescent="0.3">
      <c r="A12642" t="s">
        <v>3735</v>
      </c>
      <c r="B12642" t="s">
        <v>49</v>
      </c>
      <c r="C12642" t="str">
        <f t="shared" si="197"/>
        <v>2k10s</v>
      </c>
      <c r="D12642">
        <v>2011</v>
      </c>
      <c r="E12642" t="s">
        <v>86</v>
      </c>
      <c r="F12642" t="s">
        <v>2780</v>
      </c>
      <c r="G12642">
        <v>0.27</v>
      </c>
      <c r="H12642">
        <v>0.1</v>
      </c>
      <c r="I12642">
        <v>7.0000000000000007E-2</v>
      </c>
      <c r="J12642">
        <v>0.05</v>
      </c>
      <c r="K12642">
        <v>0.49</v>
      </c>
      <c r="L12642">
        <v>58</v>
      </c>
      <c r="M12642">
        <v>34</v>
      </c>
      <c r="N12642">
        <v>7.2</v>
      </c>
      <c r="O12642">
        <v>46</v>
      </c>
      <c r="P12642" t="s">
        <v>3377</v>
      </c>
      <c r="Q12642" t="s">
        <v>88</v>
      </c>
    </row>
    <row r="12643" spans="1:17" x14ac:dyDescent="0.3">
      <c r="A12643" t="s">
        <v>2725</v>
      </c>
      <c r="B12643" t="s">
        <v>44</v>
      </c>
      <c r="C12643" t="str">
        <f t="shared" si="197"/>
        <v>2k10s</v>
      </c>
      <c r="D12643">
        <v>2011</v>
      </c>
      <c r="E12643" t="s">
        <v>50</v>
      </c>
      <c r="F12643" t="s">
        <v>372</v>
      </c>
      <c r="G12643">
        <v>0.3</v>
      </c>
      <c r="H12643">
        <v>0.12</v>
      </c>
      <c r="I12643">
        <v>0.03</v>
      </c>
      <c r="J12643">
        <v>0.04</v>
      </c>
      <c r="K12643">
        <v>0.49</v>
      </c>
      <c r="L12643">
        <v>78</v>
      </c>
      <c r="M12643">
        <v>71</v>
      </c>
      <c r="N12643">
        <v>6.2</v>
      </c>
      <c r="O12643">
        <v>82</v>
      </c>
      <c r="P12643" t="s">
        <v>2121</v>
      </c>
      <c r="Q12643" t="s">
        <v>88</v>
      </c>
    </row>
    <row r="12644" spans="1:17" x14ac:dyDescent="0.3">
      <c r="A12644" t="s">
        <v>3746</v>
      </c>
      <c r="B12644" t="s">
        <v>79</v>
      </c>
      <c r="C12644" t="str">
        <f t="shared" si="197"/>
        <v>2k10s</v>
      </c>
      <c r="D12644">
        <v>2011</v>
      </c>
      <c r="E12644" t="s">
        <v>50</v>
      </c>
      <c r="F12644" t="s">
        <v>222</v>
      </c>
      <c r="G12644">
        <v>0.16</v>
      </c>
      <c r="H12644">
        <v>0.16</v>
      </c>
      <c r="I12644">
        <v>0.13</v>
      </c>
      <c r="J12644">
        <v>0.03</v>
      </c>
      <c r="K12644">
        <v>0.49</v>
      </c>
      <c r="L12644">
        <v>65</v>
      </c>
      <c r="M12644">
        <v>69</v>
      </c>
      <c r="N12644">
        <v>6.4</v>
      </c>
      <c r="O12644">
        <v>110</v>
      </c>
      <c r="P12644" t="s">
        <v>222</v>
      </c>
      <c r="Q12644" t="s">
        <v>53</v>
      </c>
    </row>
    <row r="12645" spans="1:17" x14ac:dyDescent="0.3">
      <c r="A12645" t="s">
        <v>3758</v>
      </c>
      <c r="B12645" t="s">
        <v>79</v>
      </c>
      <c r="C12645" t="str">
        <f t="shared" si="197"/>
        <v>2k10s</v>
      </c>
      <c r="D12645">
        <v>2011</v>
      </c>
      <c r="E12645" t="s">
        <v>24</v>
      </c>
      <c r="F12645" t="s">
        <v>111</v>
      </c>
      <c r="G12645">
        <v>0.27</v>
      </c>
      <c r="H12645">
        <v>0.16</v>
      </c>
      <c r="I12645">
        <v>0.02</v>
      </c>
      <c r="J12645">
        <v>0.04</v>
      </c>
      <c r="K12645">
        <v>0.49</v>
      </c>
      <c r="L12645">
        <v>43</v>
      </c>
      <c r="M12645">
        <v>37</v>
      </c>
      <c r="N12645">
        <v>4.4000000000000004</v>
      </c>
      <c r="O12645">
        <v>24</v>
      </c>
      <c r="P12645" t="s">
        <v>2975</v>
      </c>
      <c r="Q12645" t="s">
        <v>112</v>
      </c>
    </row>
    <row r="12646" spans="1:17" x14ac:dyDescent="0.3">
      <c r="A12646" t="s">
        <v>3764</v>
      </c>
      <c r="B12646" t="s">
        <v>79</v>
      </c>
      <c r="C12646" t="str">
        <f t="shared" si="197"/>
        <v>2k10s</v>
      </c>
      <c r="D12646">
        <v>2011</v>
      </c>
      <c r="E12646" t="s">
        <v>50</v>
      </c>
      <c r="F12646" t="s">
        <v>19</v>
      </c>
      <c r="G12646">
        <v>0.31</v>
      </c>
      <c r="H12646">
        <v>0.09</v>
      </c>
      <c r="I12646">
        <v>0.05</v>
      </c>
      <c r="J12646">
        <v>0.03</v>
      </c>
      <c r="K12646">
        <v>0.49</v>
      </c>
      <c r="L12646">
        <v>58</v>
      </c>
      <c r="M12646">
        <v>55</v>
      </c>
      <c r="N12646">
        <v>6.3</v>
      </c>
      <c r="O12646">
        <v>29</v>
      </c>
      <c r="P12646" t="s">
        <v>19</v>
      </c>
      <c r="Q12646" t="s">
        <v>112</v>
      </c>
    </row>
    <row r="12647" spans="1:17" x14ac:dyDescent="0.3">
      <c r="A12647" t="s">
        <v>1735</v>
      </c>
      <c r="B12647" t="s">
        <v>44</v>
      </c>
      <c r="C12647" t="str">
        <f t="shared" si="197"/>
        <v>2k10s</v>
      </c>
      <c r="D12647">
        <v>2011</v>
      </c>
      <c r="E12647" t="s">
        <v>24</v>
      </c>
      <c r="F12647" t="s">
        <v>568</v>
      </c>
      <c r="G12647">
        <v>0.28000000000000003</v>
      </c>
      <c r="H12647">
        <v>0.15</v>
      </c>
      <c r="I12647">
        <v>0</v>
      </c>
      <c r="J12647">
        <v>0.05</v>
      </c>
      <c r="K12647">
        <v>0.48</v>
      </c>
    </row>
    <row r="12648" spans="1:17" x14ac:dyDescent="0.3">
      <c r="A12648" t="s">
        <v>3784</v>
      </c>
      <c r="B12648" t="s">
        <v>49</v>
      </c>
      <c r="C12648" t="str">
        <f t="shared" si="197"/>
        <v>2k10s</v>
      </c>
      <c r="D12648">
        <v>2011</v>
      </c>
      <c r="E12648" t="s">
        <v>24</v>
      </c>
      <c r="F12648" t="s">
        <v>68</v>
      </c>
      <c r="G12648">
        <v>0.21</v>
      </c>
      <c r="H12648">
        <v>0.19</v>
      </c>
      <c r="I12648">
        <v>0</v>
      </c>
      <c r="J12648">
        <v>0.08</v>
      </c>
      <c r="K12648">
        <v>0.48</v>
      </c>
      <c r="L12648">
        <v>77</v>
      </c>
      <c r="M12648">
        <v>74</v>
      </c>
      <c r="N12648">
        <v>7.7</v>
      </c>
      <c r="O12648">
        <v>155</v>
      </c>
      <c r="P12648" t="s">
        <v>430</v>
      </c>
      <c r="Q12648" t="s">
        <v>88</v>
      </c>
    </row>
    <row r="12649" spans="1:17" x14ac:dyDescent="0.3">
      <c r="A12649" t="s">
        <v>3803</v>
      </c>
      <c r="B12649" t="s">
        <v>17</v>
      </c>
      <c r="C12649" t="str">
        <f t="shared" si="197"/>
        <v>2k10s</v>
      </c>
      <c r="D12649">
        <v>2011</v>
      </c>
      <c r="E12649" t="s">
        <v>34</v>
      </c>
      <c r="F12649" t="s">
        <v>19</v>
      </c>
      <c r="G12649">
        <v>0.25</v>
      </c>
      <c r="H12649">
        <v>0.03</v>
      </c>
      <c r="I12649">
        <v>0.17</v>
      </c>
      <c r="J12649">
        <v>0.02</v>
      </c>
      <c r="K12649">
        <v>0.48</v>
      </c>
      <c r="L12649">
        <v>68</v>
      </c>
      <c r="M12649">
        <v>42</v>
      </c>
      <c r="N12649">
        <v>7.5</v>
      </c>
      <c r="O12649">
        <v>24</v>
      </c>
      <c r="P12649" t="s">
        <v>2307</v>
      </c>
      <c r="Q12649" t="s">
        <v>20</v>
      </c>
    </row>
    <row r="12650" spans="1:17" x14ac:dyDescent="0.3">
      <c r="A12650" t="s">
        <v>3827</v>
      </c>
      <c r="B12650" t="s">
        <v>17</v>
      </c>
      <c r="C12650" t="str">
        <f t="shared" si="197"/>
        <v>2k10s</v>
      </c>
      <c r="D12650">
        <v>2011</v>
      </c>
      <c r="E12650" t="s">
        <v>28</v>
      </c>
      <c r="F12650" t="s">
        <v>242</v>
      </c>
      <c r="G12650">
        <v>0</v>
      </c>
      <c r="H12650">
        <v>0</v>
      </c>
      <c r="I12650">
        <v>0.47</v>
      </c>
      <c r="J12650">
        <v>0</v>
      </c>
      <c r="K12650">
        <v>0.47</v>
      </c>
    </row>
    <row r="12651" spans="1:17" x14ac:dyDescent="0.3">
      <c r="A12651" t="s">
        <v>206</v>
      </c>
      <c r="B12651" t="s">
        <v>148</v>
      </c>
      <c r="C12651" t="str">
        <f t="shared" si="197"/>
        <v>2k10s</v>
      </c>
      <c r="D12651">
        <v>2011</v>
      </c>
      <c r="E12651" t="s">
        <v>18</v>
      </c>
      <c r="F12651" t="s">
        <v>134</v>
      </c>
      <c r="G12651">
        <v>0.04</v>
      </c>
      <c r="H12651">
        <v>0.33</v>
      </c>
      <c r="I12651">
        <v>0</v>
      </c>
      <c r="J12651">
        <v>0.1</v>
      </c>
      <c r="K12651">
        <v>0.47</v>
      </c>
    </row>
    <row r="12652" spans="1:17" x14ac:dyDescent="0.3">
      <c r="A12652" t="s">
        <v>3866</v>
      </c>
      <c r="B12652" t="s">
        <v>44</v>
      </c>
      <c r="C12652" t="str">
        <f t="shared" si="197"/>
        <v>2k10s</v>
      </c>
      <c r="D12652">
        <v>2011</v>
      </c>
      <c r="E12652" t="s">
        <v>50</v>
      </c>
      <c r="F12652" t="s">
        <v>151</v>
      </c>
      <c r="G12652">
        <v>0.28000000000000003</v>
      </c>
      <c r="H12652">
        <v>0.13</v>
      </c>
      <c r="I12652">
        <v>0.01</v>
      </c>
      <c r="J12652">
        <v>0.04</v>
      </c>
      <c r="K12652">
        <v>0.47</v>
      </c>
      <c r="L12652">
        <v>54</v>
      </c>
      <c r="M12652">
        <v>56</v>
      </c>
      <c r="N12652">
        <v>7.8</v>
      </c>
      <c r="O12652">
        <v>44</v>
      </c>
      <c r="P12652" t="s">
        <v>151</v>
      </c>
      <c r="Q12652" t="s">
        <v>53</v>
      </c>
    </row>
    <row r="12653" spans="1:17" x14ac:dyDescent="0.3">
      <c r="A12653" t="s">
        <v>3506</v>
      </c>
      <c r="B12653" t="s">
        <v>49</v>
      </c>
      <c r="C12653" t="str">
        <f t="shared" si="197"/>
        <v>2k10s</v>
      </c>
      <c r="D12653">
        <v>2011</v>
      </c>
      <c r="E12653" t="s">
        <v>28</v>
      </c>
      <c r="F12653" t="s">
        <v>1091</v>
      </c>
      <c r="G12653">
        <v>0.26</v>
      </c>
      <c r="H12653">
        <v>0.1</v>
      </c>
      <c r="I12653">
        <v>0.06</v>
      </c>
      <c r="J12653">
        <v>0.05</v>
      </c>
      <c r="K12653">
        <v>0.46</v>
      </c>
      <c r="L12653">
        <v>70</v>
      </c>
      <c r="M12653">
        <v>28</v>
      </c>
      <c r="N12653">
        <v>7</v>
      </c>
      <c r="O12653">
        <v>65</v>
      </c>
      <c r="P12653" t="s">
        <v>2835</v>
      </c>
      <c r="Q12653" t="s">
        <v>53</v>
      </c>
    </row>
    <row r="12654" spans="1:17" x14ac:dyDescent="0.3">
      <c r="A12654" t="s">
        <v>3438</v>
      </c>
      <c r="B12654" t="s">
        <v>49</v>
      </c>
      <c r="C12654" t="str">
        <f t="shared" si="197"/>
        <v>2k10s</v>
      </c>
      <c r="D12654">
        <v>2011</v>
      </c>
      <c r="E12654" t="s">
        <v>24</v>
      </c>
      <c r="F12654" t="s">
        <v>484</v>
      </c>
      <c r="G12654">
        <v>0.24</v>
      </c>
      <c r="H12654">
        <v>0.15</v>
      </c>
      <c r="I12654">
        <v>0</v>
      </c>
      <c r="J12654">
        <v>7.0000000000000007E-2</v>
      </c>
      <c r="K12654">
        <v>0.46</v>
      </c>
      <c r="L12654">
        <v>61</v>
      </c>
      <c r="M12654">
        <v>41</v>
      </c>
      <c r="N12654">
        <v>6.7</v>
      </c>
      <c r="O12654">
        <v>11</v>
      </c>
      <c r="P12654" t="s">
        <v>3439</v>
      </c>
      <c r="Q12654" t="s">
        <v>20</v>
      </c>
    </row>
    <row r="12655" spans="1:17" x14ac:dyDescent="0.3">
      <c r="A12655" t="s">
        <v>3914</v>
      </c>
      <c r="B12655" t="s">
        <v>148</v>
      </c>
      <c r="C12655" t="str">
        <f t="shared" si="197"/>
        <v>2k10s</v>
      </c>
      <c r="D12655">
        <v>2011</v>
      </c>
      <c r="E12655" t="s">
        <v>39</v>
      </c>
      <c r="F12655" t="s">
        <v>134</v>
      </c>
      <c r="G12655">
        <v>0</v>
      </c>
      <c r="H12655">
        <v>0.38</v>
      </c>
      <c r="I12655">
        <v>0</v>
      </c>
      <c r="J12655">
        <v>0.08</v>
      </c>
      <c r="K12655">
        <v>0.46</v>
      </c>
      <c r="N12655">
        <v>5.6</v>
      </c>
      <c r="O12655">
        <v>17</v>
      </c>
      <c r="P12655" t="s">
        <v>149</v>
      </c>
      <c r="Q12655" t="s">
        <v>88</v>
      </c>
    </row>
    <row r="12656" spans="1:17" x14ac:dyDescent="0.3">
      <c r="A12656" t="s">
        <v>3936</v>
      </c>
      <c r="B12656" t="s">
        <v>17</v>
      </c>
      <c r="C12656" t="str">
        <f t="shared" si="197"/>
        <v>2k10s</v>
      </c>
      <c r="D12656">
        <v>2011</v>
      </c>
      <c r="E12656" t="s">
        <v>34</v>
      </c>
      <c r="F12656" t="s">
        <v>3937</v>
      </c>
      <c r="G12656">
        <v>0.43</v>
      </c>
      <c r="H12656">
        <v>0</v>
      </c>
      <c r="I12656">
        <v>0</v>
      </c>
      <c r="J12656">
        <v>0.03</v>
      </c>
      <c r="K12656">
        <v>0.45</v>
      </c>
      <c r="N12656" t="s">
        <v>203</v>
      </c>
      <c r="P12656" t="s">
        <v>1746</v>
      </c>
      <c r="Q12656" t="s">
        <v>112</v>
      </c>
    </row>
    <row r="12657" spans="1:17" x14ac:dyDescent="0.3">
      <c r="A12657" t="s">
        <v>3941</v>
      </c>
      <c r="B12657" t="s">
        <v>32</v>
      </c>
      <c r="C12657" t="str">
        <f t="shared" si="197"/>
        <v>2k10s</v>
      </c>
      <c r="D12657">
        <v>2011</v>
      </c>
      <c r="E12657" t="s">
        <v>50</v>
      </c>
      <c r="F12657" t="s">
        <v>51</v>
      </c>
      <c r="G12657">
        <v>0.42</v>
      </c>
      <c r="H12657">
        <v>0</v>
      </c>
      <c r="I12657">
        <v>0</v>
      </c>
      <c r="J12657">
        <v>0.03</v>
      </c>
      <c r="K12657">
        <v>0.45</v>
      </c>
      <c r="N12657" t="s">
        <v>203</v>
      </c>
      <c r="P12657" t="s">
        <v>2049</v>
      </c>
      <c r="Q12657" t="s">
        <v>3942</v>
      </c>
    </row>
    <row r="12658" spans="1:17" x14ac:dyDescent="0.3">
      <c r="A12658" t="s">
        <v>3955</v>
      </c>
      <c r="B12658" t="s">
        <v>44</v>
      </c>
      <c r="C12658" t="str">
        <f t="shared" si="197"/>
        <v>2k10s</v>
      </c>
      <c r="D12658">
        <v>2011</v>
      </c>
      <c r="E12658" t="s">
        <v>18</v>
      </c>
      <c r="F12658" t="s">
        <v>51</v>
      </c>
      <c r="G12658">
        <v>0.4</v>
      </c>
      <c r="H12658">
        <v>0.03</v>
      </c>
      <c r="I12658">
        <v>0</v>
      </c>
      <c r="J12658">
        <v>0.03</v>
      </c>
      <c r="K12658">
        <v>0.45</v>
      </c>
      <c r="L12658">
        <v>69</v>
      </c>
      <c r="M12658">
        <v>27</v>
      </c>
      <c r="N12658">
        <v>6.8</v>
      </c>
      <c r="O12658">
        <v>24</v>
      </c>
      <c r="P12658" t="s">
        <v>426</v>
      </c>
      <c r="Q12658" t="s">
        <v>20</v>
      </c>
    </row>
    <row r="12659" spans="1:17" x14ac:dyDescent="0.3">
      <c r="A12659" t="s">
        <v>3964</v>
      </c>
      <c r="B12659" t="s">
        <v>49</v>
      </c>
      <c r="C12659" t="str">
        <f t="shared" si="197"/>
        <v>2k10s</v>
      </c>
      <c r="D12659">
        <v>2011</v>
      </c>
      <c r="E12659" t="s">
        <v>37</v>
      </c>
      <c r="F12659" t="s">
        <v>484</v>
      </c>
      <c r="G12659">
        <v>0.2</v>
      </c>
      <c r="H12659">
        <v>0.15</v>
      </c>
      <c r="I12659">
        <v>0.03</v>
      </c>
      <c r="J12659">
        <v>7.0000000000000007E-2</v>
      </c>
      <c r="K12659">
        <v>0.45</v>
      </c>
      <c r="L12659">
        <v>71</v>
      </c>
      <c r="M12659">
        <v>52</v>
      </c>
      <c r="N12659">
        <v>7.3</v>
      </c>
      <c r="O12659">
        <v>58</v>
      </c>
      <c r="P12659" t="s">
        <v>600</v>
      </c>
      <c r="Q12659" t="s">
        <v>53</v>
      </c>
    </row>
    <row r="12660" spans="1:17" x14ac:dyDescent="0.3">
      <c r="A12660" t="s">
        <v>3984</v>
      </c>
      <c r="B12660" t="s">
        <v>49</v>
      </c>
      <c r="C12660" t="str">
        <f t="shared" si="197"/>
        <v>2k10s</v>
      </c>
      <c r="D12660">
        <v>2011</v>
      </c>
      <c r="E12660" t="s">
        <v>37</v>
      </c>
      <c r="F12660" t="s">
        <v>267</v>
      </c>
      <c r="G12660">
        <v>0.21</v>
      </c>
      <c r="H12660">
        <v>0.16</v>
      </c>
      <c r="I12660">
        <v>0.01</v>
      </c>
      <c r="J12660">
        <v>7.0000000000000007E-2</v>
      </c>
      <c r="K12660">
        <v>0.45</v>
      </c>
      <c r="L12660">
        <v>74</v>
      </c>
      <c r="M12660">
        <v>48</v>
      </c>
      <c r="N12660">
        <v>7.1</v>
      </c>
      <c r="O12660">
        <v>103</v>
      </c>
      <c r="P12660" t="s">
        <v>1897</v>
      </c>
      <c r="Q12660" t="s">
        <v>53</v>
      </c>
    </row>
    <row r="12661" spans="1:17" x14ac:dyDescent="0.3">
      <c r="A12661" t="s">
        <v>3990</v>
      </c>
      <c r="B12661" t="s">
        <v>79</v>
      </c>
      <c r="C12661" t="str">
        <f t="shared" si="197"/>
        <v>2k10s</v>
      </c>
      <c r="D12661">
        <v>2011</v>
      </c>
      <c r="E12661" t="s">
        <v>86</v>
      </c>
      <c r="F12661" t="s">
        <v>2450</v>
      </c>
      <c r="G12661">
        <v>0.13</v>
      </c>
      <c r="H12661">
        <v>0.21</v>
      </c>
      <c r="I12661">
        <v>7.0000000000000007E-2</v>
      </c>
      <c r="J12661">
        <v>0.03</v>
      </c>
      <c r="K12661">
        <v>0.45</v>
      </c>
      <c r="L12661">
        <v>79</v>
      </c>
      <c r="M12661">
        <v>62</v>
      </c>
      <c r="N12661">
        <v>8.1999999999999993</v>
      </c>
      <c r="O12661">
        <v>113</v>
      </c>
      <c r="P12661" t="s">
        <v>1136</v>
      </c>
      <c r="Q12661" t="s">
        <v>88</v>
      </c>
    </row>
    <row r="12662" spans="1:17" x14ac:dyDescent="0.3">
      <c r="A12662" t="s">
        <v>3984</v>
      </c>
      <c r="B12662" t="s">
        <v>44</v>
      </c>
      <c r="C12662" t="str">
        <f t="shared" si="197"/>
        <v>2k10s</v>
      </c>
      <c r="D12662">
        <v>2011</v>
      </c>
      <c r="E12662" t="s">
        <v>37</v>
      </c>
      <c r="F12662" t="s">
        <v>267</v>
      </c>
      <c r="G12662">
        <v>0.3</v>
      </c>
      <c r="H12662">
        <v>0.11</v>
      </c>
      <c r="I12662">
        <v>0.01</v>
      </c>
      <c r="J12662">
        <v>0.04</v>
      </c>
      <c r="K12662">
        <v>0.45</v>
      </c>
      <c r="L12662">
        <v>75</v>
      </c>
      <c r="M12662">
        <v>71</v>
      </c>
      <c r="N12662">
        <v>7</v>
      </c>
      <c r="O12662">
        <v>139</v>
      </c>
      <c r="P12662" t="s">
        <v>1897</v>
      </c>
      <c r="Q12662" t="s">
        <v>53</v>
      </c>
    </row>
    <row r="12663" spans="1:17" x14ac:dyDescent="0.3">
      <c r="A12663" t="s">
        <v>3359</v>
      </c>
      <c r="B12663" t="s">
        <v>49</v>
      </c>
      <c r="C12663" t="str">
        <f t="shared" si="197"/>
        <v>2k10s</v>
      </c>
      <c r="D12663">
        <v>2011</v>
      </c>
      <c r="E12663" t="s">
        <v>37</v>
      </c>
      <c r="F12663" t="s">
        <v>484</v>
      </c>
      <c r="G12663">
        <v>0.13</v>
      </c>
      <c r="H12663">
        <v>0.23</v>
      </c>
      <c r="I12663">
        <v>0</v>
      </c>
      <c r="J12663">
        <v>0.08</v>
      </c>
      <c r="K12663">
        <v>0.44</v>
      </c>
      <c r="L12663">
        <v>70</v>
      </c>
      <c r="M12663">
        <v>46</v>
      </c>
      <c r="N12663">
        <v>7.4</v>
      </c>
      <c r="O12663">
        <v>162</v>
      </c>
      <c r="P12663" t="s">
        <v>3360</v>
      </c>
      <c r="Q12663" t="s">
        <v>53</v>
      </c>
    </row>
    <row r="12664" spans="1:17" x14ac:dyDescent="0.3">
      <c r="A12664" t="s">
        <v>4014</v>
      </c>
      <c r="B12664" t="s">
        <v>49</v>
      </c>
      <c r="C12664" t="str">
        <f t="shared" si="197"/>
        <v>2k10s</v>
      </c>
      <c r="D12664">
        <v>2011</v>
      </c>
      <c r="E12664" t="s">
        <v>18</v>
      </c>
      <c r="F12664" t="s">
        <v>151</v>
      </c>
      <c r="G12664">
        <v>0.09</v>
      </c>
      <c r="H12664">
        <v>0.24</v>
      </c>
      <c r="I12664">
        <v>0.03</v>
      </c>
      <c r="J12664">
        <v>0.08</v>
      </c>
      <c r="K12664">
        <v>0.44</v>
      </c>
      <c r="L12664">
        <v>69</v>
      </c>
      <c r="M12664">
        <v>49</v>
      </c>
      <c r="N12664">
        <v>6.6</v>
      </c>
      <c r="O12664">
        <v>28</v>
      </c>
      <c r="P12664" t="s">
        <v>151</v>
      </c>
      <c r="Q12664" t="s">
        <v>20</v>
      </c>
    </row>
    <row r="12665" spans="1:17" x14ac:dyDescent="0.3">
      <c r="A12665" t="s">
        <v>4035</v>
      </c>
      <c r="B12665" t="s">
        <v>32</v>
      </c>
      <c r="C12665" t="str">
        <f t="shared" si="197"/>
        <v>2k10s</v>
      </c>
      <c r="D12665">
        <v>2011</v>
      </c>
      <c r="E12665" t="s">
        <v>50</v>
      </c>
      <c r="F12665" t="s">
        <v>71</v>
      </c>
      <c r="G12665">
        <v>0.32</v>
      </c>
      <c r="H12665">
        <v>0.08</v>
      </c>
      <c r="I12665">
        <v>0</v>
      </c>
      <c r="J12665">
        <v>0.03</v>
      </c>
      <c r="K12665">
        <v>0.44</v>
      </c>
    </row>
    <row r="12666" spans="1:17" x14ac:dyDescent="0.3">
      <c r="A12666" t="s">
        <v>705</v>
      </c>
      <c r="B12666" t="s">
        <v>17</v>
      </c>
      <c r="C12666" t="str">
        <f t="shared" si="197"/>
        <v>2k10s</v>
      </c>
      <c r="D12666">
        <v>2011</v>
      </c>
      <c r="E12666" t="s">
        <v>18</v>
      </c>
      <c r="F12666" t="s">
        <v>134</v>
      </c>
      <c r="G12666">
        <v>0.41</v>
      </c>
      <c r="H12666">
        <v>0</v>
      </c>
      <c r="I12666">
        <v>0</v>
      </c>
      <c r="J12666">
        <v>0.03</v>
      </c>
      <c r="K12666">
        <v>0.44</v>
      </c>
      <c r="N12666">
        <v>6.2</v>
      </c>
      <c r="O12666">
        <v>5</v>
      </c>
      <c r="P12666" t="s">
        <v>287</v>
      </c>
      <c r="Q12666" t="s">
        <v>20</v>
      </c>
    </row>
    <row r="12667" spans="1:17" x14ac:dyDescent="0.3">
      <c r="A12667" t="s">
        <v>4061</v>
      </c>
      <c r="B12667" t="s">
        <v>44</v>
      </c>
      <c r="C12667" t="str">
        <f t="shared" si="197"/>
        <v>2k10s</v>
      </c>
      <c r="D12667">
        <v>2011</v>
      </c>
      <c r="E12667" t="s">
        <v>37</v>
      </c>
      <c r="F12667" t="s">
        <v>111</v>
      </c>
      <c r="G12667">
        <v>0.28000000000000003</v>
      </c>
      <c r="H12667">
        <v>0.12</v>
      </c>
      <c r="I12667">
        <v>0</v>
      </c>
      <c r="J12667">
        <v>0.04</v>
      </c>
      <c r="K12667">
        <v>0.44</v>
      </c>
      <c r="L12667">
        <v>84</v>
      </c>
      <c r="M12667">
        <v>81</v>
      </c>
      <c r="N12667">
        <v>7.7</v>
      </c>
      <c r="O12667">
        <v>95</v>
      </c>
      <c r="P12667" t="s">
        <v>4062</v>
      </c>
      <c r="Q12667" t="s">
        <v>112</v>
      </c>
    </row>
    <row r="12668" spans="1:17" x14ac:dyDescent="0.3">
      <c r="A12668" t="s">
        <v>2939</v>
      </c>
      <c r="B12668" t="s">
        <v>44</v>
      </c>
      <c r="C12668" t="str">
        <f t="shared" si="197"/>
        <v>2k10s</v>
      </c>
      <c r="D12668">
        <v>2011</v>
      </c>
      <c r="E12668" t="s">
        <v>24</v>
      </c>
      <c r="F12668" t="s">
        <v>134</v>
      </c>
      <c r="G12668">
        <v>0.18</v>
      </c>
      <c r="H12668">
        <v>0.21</v>
      </c>
      <c r="I12668">
        <v>0</v>
      </c>
      <c r="J12668">
        <v>0.04</v>
      </c>
      <c r="K12668">
        <v>0.43</v>
      </c>
    </row>
    <row r="12669" spans="1:17" x14ac:dyDescent="0.3">
      <c r="A12669" t="s">
        <v>4080</v>
      </c>
      <c r="B12669" t="s">
        <v>79</v>
      </c>
      <c r="C12669" t="str">
        <f t="shared" si="197"/>
        <v>2k10s</v>
      </c>
      <c r="D12669">
        <v>2011</v>
      </c>
      <c r="E12669" t="s">
        <v>30</v>
      </c>
      <c r="F12669" t="s">
        <v>4081</v>
      </c>
      <c r="G12669">
        <v>0.2</v>
      </c>
      <c r="H12669">
        <v>0.13</v>
      </c>
      <c r="I12669">
        <v>0.06</v>
      </c>
      <c r="J12669">
        <v>0.03</v>
      </c>
      <c r="K12669">
        <v>0.43</v>
      </c>
      <c r="L12669">
        <v>74</v>
      </c>
      <c r="M12669">
        <v>33</v>
      </c>
      <c r="N12669">
        <v>6.8</v>
      </c>
      <c r="O12669">
        <v>28</v>
      </c>
      <c r="P12669" t="s">
        <v>128</v>
      </c>
      <c r="Q12669" t="s">
        <v>20</v>
      </c>
    </row>
    <row r="12670" spans="1:17" x14ac:dyDescent="0.3">
      <c r="A12670" t="s">
        <v>4085</v>
      </c>
      <c r="B12670" t="s">
        <v>49</v>
      </c>
      <c r="C12670" t="str">
        <f t="shared" si="197"/>
        <v>2k10s</v>
      </c>
      <c r="D12670">
        <v>2011</v>
      </c>
      <c r="E12670" t="s">
        <v>34</v>
      </c>
      <c r="F12670" t="s">
        <v>68</v>
      </c>
      <c r="G12670">
        <v>0</v>
      </c>
      <c r="H12670">
        <v>0.34</v>
      </c>
      <c r="I12670">
        <v>0</v>
      </c>
      <c r="J12670">
        <v>0.1</v>
      </c>
      <c r="K12670">
        <v>0.43</v>
      </c>
    </row>
    <row r="12671" spans="1:17" x14ac:dyDescent="0.3">
      <c r="A12671" t="s">
        <v>4133</v>
      </c>
      <c r="B12671" t="s">
        <v>159</v>
      </c>
      <c r="C12671" t="str">
        <f t="shared" si="197"/>
        <v>2k10s</v>
      </c>
      <c r="D12671">
        <v>2011</v>
      </c>
      <c r="E12671" t="s">
        <v>272</v>
      </c>
      <c r="F12671" t="s">
        <v>1201</v>
      </c>
      <c r="G12671">
        <v>0</v>
      </c>
      <c r="H12671">
        <v>0</v>
      </c>
      <c r="I12671">
        <v>0.42</v>
      </c>
      <c r="J12671">
        <v>0</v>
      </c>
      <c r="K12671">
        <v>0.42</v>
      </c>
    </row>
    <row r="12672" spans="1:17" x14ac:dyDescent="0.3">
      <c r="A12672" t="s">
        <v>4148</v>
      </c>
      <c r="B12672" t="s">
        <v>32</v>
      </c>
      <c r="C12672" t="str">
        <f t="shared" si="197"/>
        <v>2k10s</v>
      </c>
      <c r="D12672">
        <v>2011</v>
      </c>
      <c r="E12672" t="s">
        <v>34</v>
      </c>
      <c r="F12672" t="s">
        <v>484</v>
      </c>
      <c r="G12672">
        <v>0.34</v>
      </c>
      <c r="H12672">
        <v>0.05</v>
      </c>
      <c r="I12672">
        <v>0</v>
      </c>
      <c r="J12672">
        <v>0.03</v>
      </c>
      <c r="K12672">
        <v>0.42</v>
      </c>
    </row>
    <row r="12673" spans="1:17" x14ac:dyDescent="0.3">
      <c r="A12673" t="s">
        <v>4172</v>
      </c>
      <c r="B12673" t="s">
        <v>1015</v>
      </c>
      <c r="C12673" t="str">
        <f t="shared" si="197"/>
        <v>2k10s</v>
      </c>
      <c r="D12673">
        <v>2011</v>
      </c>
      <c r="E12673" t="s">
        <v>18</v>
      </c>
      <c r="F12673" t="s">
        <v>151</v>
      </c>
      <c r="G12673">
        <v>0.04</v>
      </c>
      <c r="H12673">
        <v>0.28000000000000003</v>
      </c>
      <c r="I12673">
        <v>0.01</v>
      </c>
      <c r="J12673">
        <v>0.09</v>
      </c>
      <c r="K12673">
        <v>0.42</v>
      </c>
    </row>
    <row r="12674" spans="1:17" x14ac:dyDescent="0.3">
      <c r="A12674" t="s">
        <v>4174</v>
      </c>
      <c r="B12674" t="s">
        <v>17</v>
      </c>
      <c r="C12674" t="str">
        <f t="shared" si="197"/>
        <v>2k10s</v>
      </c>
      <c r="D12674">
        <v>2011</v>
      </c>
      <c r="E12674" t="s">
        <v>34</v>
      </c>
      <c r="F12674" t="s">
        <v>111</v>
      </c>
      <c r="G12674">
        <v>0.4</v>
      </c>
      <c r="H12674">
        <v>0</v>
      </c>
      <c r="I12674">
        <v>0</v>
      </c>
      <c r="J12674">
        <v>0.02</v>
      </c>
      <c r="K12674">
        <v>0.42</v>
      </c>
      <c r="N12674" t="s">
        <v>203</v>
      </c>
      <c r="P12674" t="s">
        <v>111</v>
      </c>
      <c r="Q12674" t="s">
        <v>112</v>
      </c>
    </row>
    <row r="12675" spans="1:17" x14ac:dyDescent="0.3">
      <c r="A12675" t="s">
        <v>4264</v>
      </c>
      <c r="B12675" t="s">
        <v>32</v>
      </c>
      <c r="C12675" t="str">
        <f t="shared" ref="C12675:C12738" si="198">_xlfn.IFS(D12675&lt;1990,"80s",D12675&lt;2000,"90s",D12675&lt;2010,"2Ks",D12675&lt;2020,"2k10s")</f>
        <v>2k10s</v>
      </c>
      <c r="D12675">
        <v>2011</v>
      </c>
      <c r="E12675" t="s">
        <v>50</v>
      </c>
      <c r="F12675" t="s">
        <v>111</v>
      </c>
      <c r="G12675">
        <v>0.23</v>
      </c>
      <c r="H12675">
        <v>0.14000000000000001</v>
      </c>
      <c r="I12675">
        <v>0</v>
      </c>
      <c r="J12675">
        <v>0.04</v>
      </c>
      <c r="K12675">
        <v>0.41</v>
      </c>
      <c r="N12675" t="s">
        <v>203</v>
      </c>
      <c r="P12675" t="s">
        <v>2447</v>
      </c>
      <c r="Q12675" t="s">
        <v>20</v>
      </c>
    </row>
    <row r="12676" spans="1:17" x14ac:dyDescent="0.3">
      <c r="A12676" t="s">
        <v>2888</v>
      </c>
      <c r="B12676" t="s">
        <v>44</v>
      </c>
      <c r="C12676" t="str">
        <f t="shared" si="198"/>
        <v>2k10s</v>
      </c>
      <c r="D12676">
        <v>2011</v>
      </c>
      <c r="E12676" t="s">
        <v>18</v>
      </c>
      <c r="F12676" t="s">
        <v>51</v>
      </c>
      <c r="G12676">
        <v>0.15</v>
      </c>
      <c r="H12676">
        <v>0.22</v>
      </c>
      <c r="I12676">
        <v>0</v>
      </c>
      <c r="J12676">
        <v>0.04</v>
      </c>
      <c r="K12676">
        <v>0.41</v>
      </c>
      <c r="L12676">
        <v>84</v>
      </c>
      <c r="M12676">
        <v>54</v>
      </c>
      <c r="N12676">
        <v>8.1999999999999993</v>
      </c>
      <c r="O12676">
        <v>70</v>
      </c>
      <c r="P12676" t="s">
        <v>1355</v>
      </c>
      <c r="Q12676" t="s">
        <v>20</v>
      </c>
    </row>
    <row r="12677" spans="1:17" x14ac:dyDescent="0.3">
      <c r="A12677" t="s">
        <v>4286</v>
      </c>
      <c r="B12677" t="s">
        <v>49</v>
      </c>
      <c r="C12677" t="str">
        <f t="shared" si="198"/>
        <v>2k10s</v>
      </c>
      <c r="D12677">
        <v>2011</v>
      </c>
      <c r="E12677" t="s">
        <v>86</v>
      </c>
      <c r="F12677" t="s">
        <v>484</v>
      </c>
      <c r="G12677">
        <v>0.16</v>
      </c>
      <c r="H12677">
        <v>0.18</v>
      </c>
      <c r="I12677">
        <v>0</v>
      </c>
      <c r="J12677">
        <v>7.0000000000000007E-2</v>
      </c>
      <c r="K12677">
        <v>0.41</v>
      </c>
      <c r="L12677">
        <v>75</v>
      </c>
      <c r="M12677">
        <v>51</v>
      </c>
      <c r="N12677">
        <v>6.4</v>
      </c>
      <c r="O12677">
        <v>36</v>
      </c>
      <c r="P12677" t="s">
        <v>484</v>
      </c>
      <c r="Q12677" t="s">
        <v>88</v>
      </c>
    </row>
    <row r="12678" spans="1:17" x14ac:dyDescent="0.3">
      <c r="A12678" t="s">
        <v>4289</v>
      </c>
      <c r="B12678" t="s">
        <v>44</v>
      </c>
      <c r="C12678" t="str">
        <f t="shared" si="198"/>
        <v>2k10s</v>
      </c>
      <c r="D12678">
        <v>2011</v>
      </c>
      <c r="E12678" t="s">
        <v>39</v>
      </c>
      <c r="F12678" t="s">
        <v>484</v>
      </c>
      <c r="G12678">
        <v>0.3</v>
      </c>
      <c r="H12678">
        <v>0.08</v>
      </c>
      <c r="I12678">
        <v>0</v>
      </c>
      <c r="J12678">
        <v>0.03</v>
      </c>
      <c r="K12678">
        <v>0.41</v>
      </c>
      <c r="L12678">
        <v>66</v>
      </c>
      <c r="M12678">
        <v>11</v>
      </c>
      <c r="N12678">
        <v>7.5</v>
      </c>
      <c r="O12678">
        <v>4</v>
      </c>
      <c r="P12678" t="s">
        <v>2341</v>
      </c>
      <c r="Q12678" t="s">
        <v>20</v>
      </c>
    </row>
    <row r="12679" spans="1:17" x14ac:dyDescent="0.3">
      <c r="A12679" t="s">
        <v>2479</v>
      </c>
      <c r="B12679" t="s">
        <v>148</v>
      </c>
      <c r="C12679" t="str">
        <f t="shared" si="198"/>
        <v>2k10s</v>
      </c>
      <c r="D12679">
        <v>2011</v>
      </c>
      <c r="E12679" t="s">
        <v>37</v>
      </c>
      <c r="F12679" t="s">
        <v>51</v>
      </c>
      <c r="G12679">
        <v>0.18</v>
      </c>
      <c r="H12679">
        <v>0.17</v>
      </c>
      <c r="I12679">
        <v>0</v>
      </c>
      <c r="J12679">
        <v>0.06</v>
      </c>
      <c r="K12679">
        <v>0.41</v>
      </c>
      <c r="L12679">
        <v>54</v>
      </c>
      <c r="M12679">
        <v>48</v>
      </c>
      <c r="N12679">
        <v>5.7</v>
      </c>
      <c r="O12679">
        <v>1183</v>
      </c>
      <c r="P12679" t="s">
        <v>2480</v>
      </c>
      <c r="Q12679" t="s">
        <v>53</v>
      </c>
    </row>
    <row r="12680" spans="1:17" x14ac:dyDescent="0.3">
      <c r="A12680" t="s">
        <v>4299</v>
      </c>
      <c r="B12680" t="s">
        <v>44</v>
      </c>
      <c r="C12680" t="str">
        <f t="shared" si="198"/>
        <v>2k10s</v>
      </c>
      <c r="D12680">
        <v>2011</v>
      </c>
      <c r="E12680" t="s">
        <v>34</v>
      </c>
      <c r="F12680" t="s">
        <v>111</v>
      </c>
      <c r="G12680">
        <v>0.28999999999999998</v>
      </c>
      <c r="H12680">
        <v>0.08</v>
      </c>
      <c r="I12680">
        <v>0</v>
      </c>
      <c r="J12680">
        <v>0.03</v>
      </c>
      <c r="K12680">
        <v>0.4</v>
      </c>
      <c r="N12680" t="s">
        <v>203</v>
      </c>
      <c r="P12680" t="s">
        <v>111</v>
      </c>
      <c r="Q12680" t="s">
        <v>20</v>
      </c>
    </row>
    <row r="12681" spans="1:17" x14ac:dyDescent="0.3">
      <c r="A12681" t="s">
        <v>4321</v>
      </c>
      <c r="B12681" t="s">
        <v>17</v>
      </c>
      <c r="C12681" t="str">
        <f t="shared" si="198"/>
        <v>2k10s</v>
      </c>
      <c r="D12681">
        <v>2011</v>
      </c>
      <c r="E12681" t="s">
        <v>34</v>
      </c>
      <c r="F12681" t="s">
        <v>484</v>
      </c>
      <c r="G12681">
        <v>0.35</v>
      </c>
      <c r="H12681">
        <v>0.02</v>
      </c>
      <c r="I12681">
        <v>0</v>
      </c>
      <c r="J12681">
        <v>0.03</v>
      </c>
      <c r="K12681">
        <v>0.4</v>
      </c>
      <c r="L12681">
        <v>59</v>
      </c>
      <c r="M12681">
        <v>12</v>
      </c>
      <c r="N12681" t="s">
        <v>203</v>
      </c>
      <c r="P12681" t="s">
        <v>1444</v>
      </c>
      <c r="Q12681" t="s">
        <v>20</v>
      </c>
    </row>
    <row r="12682" spans="1:17" x14ac:dyDescent="0.3">
      <c r="A12682" t="s">
        <v>4326</v>
      </c>
      <c r="B12682" t="s">
        <v>159</v>
      </c>
      <c r="C12682" t="str">
        <f t="shared" si="198"/>
        <v>2k10s</v>
      </c>
      <c r="D12682">
        <v>2011</v>
      </c>
      <c r="E12682" t="s">
        <v>34</v>
      </c>
      <c r="F12682" t="s">
        <v>372</v>
      </c>
      <c r="G12682">
        <v>0</v>
      </c>
      <c r="H12682">
        <v>0</v>
      </c>
      <c r="I12682">
        <v>0.4</v>
      </c>
      <c r="J12682">
        <v>0</v>
      </c>
      <c r="K12682">
        <v>0.4</v>
      </c>
    </row>
    <row r="12683" spans="1:17" x14ac:dyDescent="0.3">
      <c r="A12683" t="s">
        <v>4337</v>
      </c>
      <c r="B12683" t="s">
        <v>44</v>
      </c>
      <c r="C12683" t="str">
        <f t="shared" si="198"/>
        <v>2k10s</v>
      </c>
      <c r="D12683">
        <v>2011</v>
      </c>
      <c r="E12683" t="s">
        <v>37</v>
      </c>
      <c r="F12683" t="s">
        <v>45</v>
      </c>
      <c r="G12683">
        <v>0.26</v>
      </c>
      <c r="H12683">
        <v>0.1</v>
      </c>
      <c r="I12683">
        <v>0</v>
      </c>
      <c r="J12683">
        <v>0.04</v>
      </c>
      <c r="K12683">
        <v>0.4</v>
      </c>
      <c r="L12683">
        <v>77</v>
      </c>
      <c r="M12683">
        <v>60</v>
      </c>
      <c r="N12683">
        <v>8.1</v>
      </c>
      <c r="O12683">
        <v>40</v>
      </c>
      <c r="P12683" t="s">
        <v>4338</v>
      </c>
      <c r="Q12683" t="s">
        <v>88</v>
      </c>
    </row>
    <row r="12684" spans="1:17" x14ac:dyDescent="0.3">
      <c r="A12684" t="s">
        <v>4369</v>
      </c>
      <c r="B12684" t="s">
        <v>159</v>
      </c>
      <c r="C12684" t="str">
        <f t="shared" si="198"/>
        <v>2k10s</v>
      </c>
      <c r="D12684">
        <v>2011</v>
      </c>
      <c r="E12684" t="s">
        <v>28</v>
      </c>
      <c r="F12684" t="s">
        <v>250</v>
      </c>
      <c r="G12684">
        <v>0</v>
      </c>
      <c r="H12684">
        <v>0</v>
      </c>
      <c r="I12684">
        <v>0.39</v>
      </c>
      <c r="J12684">
        <v>0</v>
      </c>
      <c r="K12684">
        <v>0.39</v>
      </c>
    </row>
    <row r="12685" spans="1:17" x14ac:dyDescent="0.3">
      <c r="A12685" t="s">
        <v>4377</v>
      </c>
      <c r="B12685" t="s">
        <v>17</v>
      </c>
      <c r="C12685" t="str">
        <f t="shared" si="198"/>
        <v>2k10s</v>
      </c>
      <c r="D12685">
        <v>2011</v>
      </c>
      <c r="E12685" t="s">
        <v>18</v>
      </c>
      <c r="F12685" t="s">
        <v>372</v>
      </c>
      <c r="G12685">
        <v>0.14000000000000001</v>
      </c>
      <c r="H12685">
        <v>0</v>
      </c>
      <c r="I12685">
        <v>0.25</v>
      </c>
      <c r="J12685">
        <v>0.01</v>
      </c>
      <c r="K12685">
        <v>0.39</v>
      </c>
      <c r="L12685">
        <v>69</v>
      </c>
      <c r="M12685">
        <v>9</v>
      </c>
      <c r="N12685">
        <v>7</v>
      </c>
      <c r="O12685">
        <v>8</v>
      </c>
      <c r="P12685" t="s">
        <v>4378</v>
      </c>
      <c r="Q12685" t="s">
        <v>20</v>
      </c>
    </row>
    <row r="12686" spans="1:17" x14ac:dyDescent="0.3">
      <c r="A12686" t="s">
        <v>4389</v>
      </c>
      <c r="B12686" t="s">
        <v>79</v>
      </c>
      <c r="C12686" t="str">
        <f t="shared" si="198"/>
        <v>2k10s</v>
      </c>
      <c r="D12686">
        <v>2011</v>
      </c>
      <c r="E12686" t="s">
        <v>18</v>
      </c>
      <c r="F12686" t="s">
        <v>134</v>
      </c>
      <c r="G12686">
        <v>0.36</v>
      </c>
      <c r="H12686">
        <v>0.01</v>
      </c>
      <c r="I12686">
        <v>0</v>
      </c>
      <c r="J12686">
        <v>0.03</v>
      </c>
      <c r="K12686">
        <v>0.39</v>
      </c>
      <c r="L12686">
        <v>49</v>
      </c>
      <c r="M12686">
        <v>18</v>
      </c>
      <c r="N12686">
        <v>5.3</v>
      </c>
      <c r="O12686">
        <v>16</v>
      </c>
      <c r="P12686" t="s">
        <v>287</v>
      </c>
      <c r="Q12686" t="s">
        <v>20</v>
      </c>
    </row>
    <row r="12687" spans="1:17" x14ac:dyDescent="0.3">
      <c r="A12687" t="s">
        <v>206</v>
      </c>
      <c r="B12687" t="s">
        <v>79</v>
      </c>
      <c r="C12687" t="str">
        <f t="shared" si="198"/>
        <v>2k10s</v>
      </c>
      <c r="D12687">
        <v>2011</v>
      </c>
      <c r="E12687" t="s">
        <v>18</v>
      </c>
      <c r="F12687" t="s">
        <v>134</v>
      </c>
      <c r="G12687">
        <v>0.08</v>
      </c>
      <c r="H12687">
        <v>0.26</v>
      </c>
      <c r="I12687">
        <v>0</v>
      </c>
      <c r="J12687">
        <v>0.05</v>
      </c>
      <c r="K12687">
        <v>0.39</v>
      </c>
    </row>
    <row r="12688" spans="1:17" x14ac:dyDescent="0.3">
      <c r="A12688" t="s">
        <v>4394</v>
      </c>
      <c r="B12688" t="s">
        <v>17</v>
      </c>
      <c r="C12688" t="str">
        <f t="shared" si="198"/>
        <v>2k10s</v>
      </c>
      <c r="D12688">
        <v>2011</v>
      </c>
      <c r="E12688" t="s">
        <v>34</v>
      </c>
      <c r="F12688" t="s">
        <v>372</v>
      </c>
      <c r="G12688">
        <v>0</v>
      </c>
      <c r="H12688">
        <v>0</v>
      </c>
      <c r="I12688">
        <v>0.39</v>
      </c>
      <c r="J12688">
        <v>0</v>
      </c>
      <c r="K12688">
        <v>0.39</v>
      </c>
    </row>
    <row r="12689" spans="1:17" x14ac:dyDescent="0.3">
      <c r="A12689" t="s">
        <v>4395</v>
      </c>
      <c r="B12689" t="s">
        <v>79</v>
      </c>
      <c r="C12689" t="str">
        <f t="shared" si="198"/>
        <v>2k10s</v>
      </c>
      <c r="D12689">
        <v>2011</v>
      </c>
      <c r="E12689" t="s">
        <v>272</v>
      </c>
      <c r="F12689" t="s">
        <v>111</v>
      </c>
      <c r="G12689">
        <v>0.25</v>
      </c>
      <c r="H12689">
        <v>0.06</v>
      </c>
      <c r="I12689">
        <v>0.05</v>
      </c>
      <c r="J12689">
        <v>0.03</v>
      </c>
      <c r="K12689">
        <v>0.39</v>
      </c>
      <c r="L12689">
        <v>44</v>
      </c>
      <c r="M12689">
        <v>18</v>
      </c>
      <c r="N12689">
        <v>5.3</v>
      </c>
      <c r="O12689">
        <v>9</v>
      </c>
      <c r="P12689" t="s">
        <v>111</v>
      </c>
      <c r="Q12689" t="s">
        <v>112</v>
      </c>
    </row>
    <row r="12690" spans="1:17" x14ac:dyDescent="0.3">
      <c r="A12690" t="s">
        <v>4412</v>
      </c>
      <c r="B12690" t="s">
        <v>17</v>
      </c>
      <c r="C12690" t="str">
        <f t="shared" si="198"/>
        <v>2k10s</v>
      </c>
      <c r="D12690">
        <v>2011</v>
      </c>
      <c r="E12690" t="s">
        <v>34</v>
      </c>
      <c r="F12690" t="s">
        <v>484</v>
      </c>
      <c r="G12690">
        <v>0.25</v>
      </c>
      <c r="H12690">
        <v>0.1</v>
      </c>
      <c r="I12690">
        <v>0</v>
      </c>
      <c r="J12690">
        <v>0.03</v>
      </c>
      <c r="K12690">
        <v>0.39</v>
      </c>
      <c r="N12690" t="s">
        <v>203</v>
      </c>
      <c r="P12690" t="s">
        <v>2017</v>
      </c>
      <c r="Q12690" t="s">
        <v>20</v>
      </c>
    </row>
    <row r="12691" spans="1:17" x14ac:dyDescent="0.3">
      <c r="A12691" t="s">
        <v>4424</v>
      </c>
      <c r="B12691" t="s">
        <v>79</v>
      </c>
      <c r="C12691" t="str">
        <f t="shared" si="198"/>
        <v>2k10s</v>
      </c>
      <c r="D12691">
        <v>2011</v>
      </c>
      <c r="E12691" t="s">
        <v>50</v>
      </c>
      <c r="F12691" t="s">
        <v>933</v>
      </c>
      <c r="G12691">
        <v>0.12</v>
      </c>
      <c r="H12691">
        <v>0.05</v>
      </c>
      <c r="I12691">
        <v>0.2</v>
      </c>
      <c r="J12691">
        <v>0.01</v>
      </c>
      <c r="K12691">
        <v>0.39</v>
      </c>
      <c r="L12691">
        <v>61</v>
      </c>
      <c r="M12691">
        <v>30</v>
      </c>
      <c r="N12691">
        <v>7.7</v>
      </c>
      <c r="O12691">
        <v>35</v>
      </c>
      <c r="P12691" t="s">
        <v>934</v>
      </c>
      <c r="Q12691" t="s">
        <v>88</v>
      </c>
    </row>
    <row r="12692" spans="1:17" x14ac:dyDescent="0.3">
      <c r="A12692" t="s">
        <v>3964</v>
      </c>
      <c r="B12692" t="s">
        <v>44</v>
      </c>
      <c r="C12692" t="str">
        <f t="shared" si="198"/>
        <v>2k10s</v>
      </c>
      <c r="D12692">
        <v>2011</v>
      </c>
      <c r="E12692" t="s">
        <v>37</v>
      </c>
      <c r="F12692" t="s">
        <v>484</v>
      </c>
      <c r="G12692">
        <v>0.18</v>
      </c>
      <c r="H12692">
        <v>0.16</v>
      </c>
      <c r="I12692">
        <v>0.01</v>
      </c>
      <c r="J12692">
        <v>0.04</v>
      </c>
      <c r="K12692">
        <v>0.39</v>
      </c>
      <c r="L12692">
        <v>71</v>
      </c>
      <c r="M12692">
        <v>74</v>
      </c>
      <c r="N12692">
        <v>7</v>
      </c>
      <c r="O12692">
        <v>77</v>
      </c>
      <c r="P12692" t="s">
        <v>600</v>
      </c>
      <c r="Q12692" t="s">
        <v>53</v>
      </c>
    </row>
    <row r="12693" spans="1:17" x14ac:dyDescent="0.3">
      <c r="A12693" t="s">
        <v>4434</v>
      </c>
      <c r="B12693" t="s">
        <v>49</v>
      </c>
      <c r="C12693" t="str">
        <f t="shared" si="198"/>
        <v>2k10s</v>
      </c>
      <c r="D12693">
        <v>2011</v>
      </c>
      <c r="E12693" t="s">
        <v>28</v>
      </c>
      <c r="F12693" t="s">
        <v>242</v>
      </c>
      <c r="G12693">
        <v>0.17</v>
      </c>
      <c r="H12693">
        <v>0.13</v>
      </c>
      <c r="I12693">
        <v>0.03</v>
      </c>
      <c r="J12693">
        <v>0.05</v>
      </c>
      <c r="K12693">
        <v>0.39</v>
      </c>
      <c r="L12693">
        <v>71</v>
      </c>
      <c r="M12693">
        <v>52</v>
      </c>
      <c r="N12693">
        <v>6.3</v>
      </c>
      <c r="O12693">
        <v>86</v>
      </c>
      <c r="P12693" t="s">
        <v>401</v>
      </c>
      <c r="Q12693" t="s">
        <v>88</v>
      </c>
    </row>
    <row r="12694" spans="1:17" x14ac:dyDescent="0.3">
      <c r="A12694" t="s">
        <v>4449</v>
      </c>
      <c r="B12694" t="s">
        <v>79</v>
      </c>
      <c r="C12694" t="str">
        <f t="shared" si="198"/>
        <v>2k10s</v>
      </c>
      <c r="D12694">
        <v>2011</v>
      </c>
      <c r="E12694" t="s">
        <v>28</v>
      </c>
      <c r="F12694" t="s">
        <v>3091</v>
      </c>
      <c r="G12694">
        <v>0.28000000000000003</v>
      </c>
      <c r="H12694">
        <v>0.01</v>
      </c>
      <c r="I12694">
        <v>0.06</v>
      </c>
      <c r="J12694">
        <v>0.03</v>
      </c>
      <c r="K12694">
        <v>0.38</v>
      </c>
      <c r="L12694">
        <v>78</v>
      </c>
      <c r="M12694">
        <v>27</v>
      </c>
      <c r="N12694">
        <v>8.1999999999999993</v>
      </c>
      <c r="O12694">
        <v>97</v>
      </c>
      <c r="P12694" t="s">
        <v>1921</v>
      </c>
      <c r="Q12694" t="s">
        <v>88</v>
      </c>
    </row>
    <row r="12695" spans="1:17" x14ac:dyDescent="0.3">
      <c r="A12695" t="s">
        <v>4469</v>
      </c>
      <c r="B12695" t="s">
        <v>79</v>
      </c>
      <c r="C12695" t="str">
        <f t="shared" si="198"/>
        <v>2k10s</v>
      </c>
      <c r="D12695">
        <v>2011</v>
      </c>
      <c r="E12695" t="s">
        <v>1</v>
      </c>
      <c r="F12695" t="s">
        <v>111</v>
      </c>
      <c r="G12695">
        <v>0.11</v>
      </c>
      <c r="H12695">
        <v>0.23</v>
      </c>
      <c r="I12695">
        <v>0</v>
      </c>
      <c r="J12695">
        <v>0.04</v>
      </c>
      <c r="K12695">
        <v>0.38</v>
      </c>
    </row>
    <row r="12696" spans="1:17" x14ac:dyDescent="0.3">
      <c r="A12696" t="s">
        <v>695</v>
      </c>
      <c r="B12696" t="s">
        <v>148</v>
      </c>
      <c r="C12696" t="str">
        <f t="shared" si="198"/>
        <v>2k10s</v>
      </c>
      <c r="D12696">
        <v>2011</v>
      </c>
      <c r="E12696" t="s">
        <v>50</v>
      </c>
      <c r="F12696" t="s">
        <v>484</v>
      </c>
      <c r="G12696">
        <v>0.16</v>
      </c>
      <c r="H12696">
        <v>0.16</v>
      </c>
      <c r="I12696">
        <v>0</v>
      </c>
      <c r="J12696">
        <v>0.06</v>
      </c>
      <c r="K12696">
        <v>0.38</v>
      </c>
      <c r="L12696">
        <v>84</v>
      </c>
      <c r="M12696">
        <v>22</v>
      </c>
      <c r="N12696">
        <v>8.1</v>
      </c>
      <c r="O12696">
        <v>1263</v>
      </c>
      <c r="P12696" t="s">
        <v>600</v>
      </c>
      <c r="Q12696" t="s">
        <v>53</v>
      </c>
    </row>
    <row r="12697" spans="1:17" x14ac:dyDescent="0.3">
      <c r="A12697" t="s">
        <v>4493</v>
      </c>
      <c r="B12697" t="s">
        <v>159</v>
      </c>
      <c r="C12697" t="str">
        <f t="shared" si="198"/>
        <v>2k10s</v>
      </c>
      <c r="D12697">
        <v>2011</v>
      </c>
      <c r="E12697" t="s">
        <v>34</v>
      </c>
      <c r="F12697" t="s">
        <v>372</v>
      </c>
      <c r="G12697">
        <v>0</v>
      </c>
      <c r="H12697">
        <v>0</v>
      </c>
      <c r="I12697">
        <v>0.38</v>
      </c>
      <c r="J12697">
        <v>0</v>
      </c>
      <c r="K12697">
        <v>0.38</v>
      </c>
    </row>
    <row r="12698" spans="1:17" x14ac:dyDescent="0.3">
      <c r="A12698" t="s">
        <v>4509</v>
      </c>
      <c r="B12698" t="s">
        <v>79</v>
      </c>
      <c r="C12698" t="str">
        <f t="shared" si="198"/>
        <v>2k10s</v>
      </c>
      <c r="D12698">
        <v>2011</v>
      </c>
      <c r="E12698" t="s">
        <v>18</v>
      </c>
      <c r="F12698" t="s">
        <v>234</v>
      </c>
      <c r="G12698">
        <v>0.11</v>
      </c>
      <c r="H12698">
        <v>0.13</v>
      </c>
      <c r="I12698">
        <v>0.11</v>
      </c>
      <c r="J12698">
        <v>0.02</v>
      </c>
      <c r="K12698">
        <v>0.38</v>
      </c>
      <c r="L12698">
        <v>73</v>
      </c>
      <c r="M12698">
        <v>43</v>
      </c>
      <c r="N12698">
        <v>6.7</v>
      </c>
      <c r="O12698">
        <v>18</v>
      </c>
      <c r="P12698" t="s">
        <v>357</v>
      </c>
      <c r="Q12698" t="s">
        <v>20</v>
      </c>
    </row>
    <row r="12699" spans="1:17" x14ac:dyDescent="0.3">
      <c r="A12699" t="s">
        <v>1138</v>
      </c>
      <c r="B12699" t="s">
        <v>159</v>
      </c>
      <c r="C12699" t="str">
        <f t="shared" si="198"/>
        <v>2k10s</v>
      </c>
      <c r="D12699">
        <v>2011</v>
      </c>
      <c r="E12699" t="s">
        <v>50</v>
      </c>
      <c r="F12699" t="s">
        <v>254</v>
      </c>
      <c r="G12699">
        <v>0.14000000000000001</v>
      </c>
      <c r="H12699">
        <v>0.15</v>
      </c>
      <c r="I12699">
        <v>0</v>
      </c>
      <c r="J12699">
        <v>0.08</v>
      </c>
      <c r="K12699">
        <v>0.37</v>
      </c>
      <c r="L12699">
        <v>63</v>
      </c>
      <c r="M12699">
        <v>4</v>
      </c>
      <c r="N12699" t="s">
        <v>203</v>
      </c>
      <c r="P12699" t="s">
        <v>255</v>
      </c>
      <c r="Q12699" t="s">
        <v>112</v>
      </c>
    </row>
    <row r="12700" spans="1:17" x14ac:dyDescent="0.3">
      <c r="A12700" t="s">
        <v>4523</v>
      </c>
      <c r="B12700" t="s">
        <v>159</v>
      </c>
      <c r="C12700" t="str">
        <f t="shared" si="198"/>
        <v>2k10s</v>
      </c>
      <c r="D12700">
        <v>2011</v>
      </c>
      <c r="E12700" t="s">
        <v>28</v>
      </c>
      <c r="F12700" t="s">
        <v>151</v>
      </c>
      <c r="G12700">
        <v>0</v>
      </c>
      <c r="H12700">
        <v>0</v>
      </c>
      <c r="I12700">
        <v>0.37</v>
      </c>
      <c r="J12700">
        <v>0</v>
      </c>
      <c r="K12700">
        <v>0.37</v>
      </c>
    </row>
    <row r="12701" spans="1:17" x14ac:dyDescent="0.3">
      <c r="A12701" t="s">
        <v>4540</v>
      </c>
      <c r="B12701" t="s">
        <v>17</v>
      </c>
      <c r="C12701" t="str">
        <f t="shared" si="198"/>
        <v>2k10s</v>
      </c>
      <c r="D12701">
        <v>2011</v>
      </c>
      <c r="E12701" t="s">
        <v>18</v>
      </c>
      <c r="F12701" t="s">
        <v>71</v>
      </c>
      <c r="G12701">
        <v>0.33</v>
      </c>
      <c r="H12701">
        <v>0.02</v>
      </c>
      <c r="I12701">
        <v>0</v>
      </c>
      <c r="J12701">
        <v>0.02</v>
      </c>
      <c r="K12701">
        <v>0.37</v>
      </c>
      <c r="N12701" t="s">
        <v>203</v>
      </c>
      <c r="P12701" t="s">
        <v>71</v>
      </c>
      <c r="Q12701" t="s">
        <v>88</v>
      </c>
    </row>
    <row r="12702" spans="1:17" x14ac:dyDescent="0.3">
      <c r="A12702" t="s">
        <v>1297</v>
      </c>
      <c r="B12702" t="s">
        <v>148</v>
      </c>
      <c r="C12702" t="str">
        <f t="shared" si="198"/>
        <v>2k10s</v>
      </c>
      <c r="D12702">
        <v>2011</v>
      </c>
      <c r="E12702" t="s">
        <v>37</v>
      </c>
      <c r="F12702" t="s">
        <v>130</v>
      </c>
      <c r="G12702">
        <v>0.14000000000000001</v>
      </c>
      <c r="H12702">
        <v>0.18</v>
      </c>
      <c r="I12702">
        <v>0</v>
      </c>
      <c r="J12702">
        <v>0.06</v>
      </c>
      <c r="K12702">
        <v>0.37</v>
      </c>
      <c r="L12702">
        <v>79</v>
      </c>
      <c r="M12702">
        <v>32</v>
      </c>
      <c r="N12702">
        <v>5.2</v>
      </c>
      <c r="O12702">
        <v>1618</v>
      </c>
      <c r="P12702" t="s">
        <v>1298</v>
      </c>
      <c r="Q12702" t="s">
        <v>53</v>
      </c>
    </row>
    <row r="12703" spans="1:17" x14ac:dyDescent="0.3">
      <c r="A12703" t="s">
        <v>4434</v>
      </c>
      <c r="B12703" t="s">
        <v>44</v>
      </c>
      <c r="C12703" t="str">
        <f t="shared" si="198"/>
        <v>2k10s</v>
      </c>
      <c r="D12703">
        <v>2011</v>
      </c>
      <c r="E12703" t="s">
        <v>28</v>
      </c>
      <c r="F12703" t="s">
        <v>242</v>
      </c>
      <c r="G12703">
        <v>0.21</v>
      </c>
      <c r="H12703">
        <v>0.12</v>
      </c>
      <c r="I12703">
        <v>0.01</v>
      </c>
      <c r="J12703">
        <v>0.03</v>
      </c>
      <c r="K12703">
        <v>0.37</v>
      </c>
      <c r="L12703">
        <v>72</v>
      </c>
      <c r="M12703">
        <v>55</v>
      </c>
      <c r="N12703">
        <v>5.9</v>
      </c>
      <c r="O12703">
        <v>102</v>
      </c>
      <c r="P12703" t="s">
        <v>401</v>
      </c>
      <c r="Q12703" t="s">
        <v>88</v>
      </c>
    </row>
    <row r="12704" spans="1:17" x14ac:dyDescent="0.3">
      <c r="A12704" t="s">
        <v>4575</v>
      </c>
      <c r="B12704" t="s">
        <v>49</v>
      </c>
      <c r="C12704" t="str">
        <f t="shared" si="198"/>
        <v>2k10s</v>
      </c>
      <c r="D12704">
        <v>2011</v>
      </c>
      <c r="E12704" t="s">
        <v>37</v>
      </c>
      <c r="F12704" t="s">
        <v>151</v>
      </c>
      <c r="G12704">
        <v>0.15</v>
      </c>
      <c r="H12704">
        <v>0.16</v>
      </c>
      <c r="I12704">
        <v>0</v>
      </c>
      <c r="J12704">
        <v>0.06</v>
      </c>
      <c r="K12704">
        <v>0.37</v>
      </c>
    </row>
    <row r="12705" spans="1:17" x14ac:dyDescent="0.3">
      <c r="A12705" t="s">
        <v>995</v>
      </c>
      <c r="B12705" t="s">
        <v>148</v>
      </c>
      <c r="C12705" t="str">
        <f t="shared" si="198"/>
        <v>2k10s</v>
      </c>
      <c r="D12705">
        <v>2011</v>
      </c>
      <c r="E12705" t="s">
        <v>50</v>
      </c>
      <c r="F12705" t="s">
        <v>134</v>
      </c>
      <c r="G12705">
        <v>0.09</v>
      </c>
      <c r="H12705">
        <v>0.21</v>
      </c>
      <c r="I12705">
        <v>0</v>
      </c>
      <c r="J12705">
        <v>7.0000000000000007E-2</v>
      </c>
      <c r="K12705">
        <v>0.36</v>
      </c>
      <c r="L12705">
        <v>69</v>
      </c>
      <c r="M12705">
        <v>18</v>
      </c>
      <c r="N12705">
        <v>5.8</v>
      </c>
      <c r="O12705">
        <v>338</v>
      </c>
      <c r="P12705" t="s">
        <v>810</v>
      </c>
      <c r="Q12705" t="s">
        <v>88</v>
      </c>
    </row>
    <row r="12706" spans="1:17" x14ac:dyDescent="0.3">
      <c r="A12706" t="s">
        <v>4645</v>
      </c>
      <c r="B12706" t="s">
        <v>159</v>
      </c>
      <c r="C12706" t="str">
        <f t="shared" si="198"/>
        <v>2k10s</v>
      </c>
      <c r="D12706">
        <v>2011</v>
      </c>
      <c r="E12706" t="s">
        <v>28</v>
      </c>
      <c r="F12706" t="s">
        <v>372</v>
      </c>
      <c r="G12706">
        <v>0</v>
      </c>
      <c r="H12706">
        <v>0</v>
      </c>
      <c r="I12706">
        <v>0.36</v>
      </c>
      <c r="J12706">
        <v>0</v>
      </c>
      <c r="K12706">
        <v>0.36</v>
      </c>
    </row>
    <row r="12707" spans="1:17" x14ac:dyDescent="0.3">
      <c r="A12707" t="s">
        <v>4681</v>
      </c>
      <c r="B12707" t="s">
        <v>44</v>
      </c>
      <c r="C12707" t="str">
        <f t="shared" si="198"/>
        <v>2k10s</v>
      </c>
      <c r="D12707">
        <v>2011</v>
      </c>
      <c r="E12707" t="s">
        <v>34</v>
      </c>
      <c r="F12707" t="s">
        <v>45</v>
      </c>
      <c r="G12707">
        <v>0.27</v>
      </c>
      <c r="H12707">
        <v>0.06</v>
      </c>
      <c r="I12707">
        <v>0</v>
      </c>
      <c r="J12707">
        <v>0.03</v>
      </c>
      <c r="K12707">
        <v>0.35</v>
      </c>
    </row>
    <row r="12708" spans="1:17" x14ac:dyDescent="0.3">
      <c r="A12708" t="s">
        <v>4694</v>
      </c>
      <c r="B12708" t="s">
        <v>32</v>
      </c>
      <c r="C12708" t="str">
        <f t="shared" si="198"/>
        <v>2k10s</v>
      </c>
      <c r="D12708">
        <v>2011</v>
      </c>
      <c r="E12708" t="s">
        <v>86</v>
      </c>
      <c r="F12708" t="s">
        <v>372</v>
      </c>
      <c r="G12708">
        <v>0</v>
      </c>
      <c r="H12708">
        <v>0</v>
      </c>
      <c r="I12708">
        <v>0.35</v>
      </c>
      <c r="J12708">
        <v>0</v>
      </c>
      <c r="K12708">
        <v>0.35</v>
      </c>
    </row>
    <row r="12709" spans="1:17" x14ac:dyDescent="0.3">
      <c r="A12709" t="s">
        <v>4707</v>
      </c>
      <c r="B12709" t="s">
        <v>49</v>
      </c>
      <c r="C12709" t="str">
        <f t="shared" si="198"/>
        <v>2k10s</v>
      </c>
      <c r="D12709">
        <v>2011</v>
      </c>
      <c r="E12709" t="s">
        <v>86</v>
      </c>
      <c r="F12709" t="s">
        <v>372</v>
      </c>
      <c r="G12709">
        <v>0.2</v>
      </c>
      <c r="H12709">
        <v>7.0000000000000007E-2</v>
      </c>
      <c r="I12709">
        <v>0.04</v>
      </c>
      <c r="J12709">
        <v>0.04</v>
      </c>
      <c r="K12709">
        <v>0.35</v>
      </c>
    </row>
    <row r="12710" spans="1:17" x14ac:dyDescent="0.3">
      <c r="A12710" t="s">
        <v>2357</v>
      </c>
      <c r="B12710" t="s">
        <v>17</v>
      </c>
      <c r="C12710" t="str">
        <f t="shared" si="198"/>
        <v>2k10s</v>
      </c>
      <c r="D12710">
        <v>2011</v>
      </c>
      <c r="E12710" t="s">
        <v>18</v>
      </c>
      <c r="F12710" t="s">
        <v>134</v>
      </c>
      <c r="G12710">
        <v>0.2</v>
      </c>
      <c r="H12710">
        <v>0.11</v>
      </c>
      <c r="I12710">
        <v>0</v>
      </c>
      <c r="J12710">
        <v>0.03</v>
      </c>
      <c r="K12710">
        <v>0.34</v>
      </c>
      <c r="L12710">
        <v>85</v>
      </c>
      <c r="M12710">
        <v>14</v>
      </c>
      <c r="N12710">
        <v>6.7</v>
      </c>
      <c r="O12710">
        <v>7</v>
      </c>
      <c r="P12710" t="s">
        <v>134</v>
      </c>
      <c r="Q12710" t="s">
        <v>20</v>
      </c>
    </row>
    <row r="12711" spans="1:17" x14ac:dyDescent="0.3">
      <c r="A12711" t="s">
        <v>4732</v>
      </c>
      <c r="B12711" t="s">
        <v>159</v>
      </c>
      <c r="C12711" t="str">
        <f t="shared" si="198"/>
        <v>2k10s</v>
      </c>
      <c r="D12711">
        <v>2011</v>
      </c>
      <c r="E12711" t="s">
        <v>272</v>
      </c>
      <c r="F12711" t="s">
        <v>372</v>
      </c>
      <c r="G12711">
        <v>0</v>
      </c>
      <c r="H12711">
        <v>0</v>
      </c>
      <c r="I12711">
        <v>0.34</v>
      </c>
      <c r="J12711">
        <v>0</v>
      </c>
      <c r="K12711">
        <v>0.34</v>
      </c>
    </row>
    <row r="12712" spans="1:17" x14ac:dyDescent="0.3">
      <c r="A12712" t="s">
        <v>4735</v>
      </c>
      <c r="B12712" t="s">
        <v>49</v>
      </c>
      <c r="C12712" t="str">
        <f t="shared" si="198"/>
        <v>2k10s</v>
      </c>
      <c r="D12712">
        <v>2011</v>
      </c>
      <c r="E12712" t="s">
        <v>50</v>
      </c>
      <c r="F12712" t="s">
        <v>71</v>
      </c>
      <c r="G12712">
        <v>0.11</v>
      </c>
      <c r="H12712">
        <v>0.18</v>
      </c>
      <c r="I12712">
        <v>0</v>
      </c>
      <c r="J12712">
        <v>0.06</v>
      </c>
      <c r="K12712">
        <v>0.34</v>
      </c>
      <c r="L12712">
        <v>57</v>
      </c>
      <c r="M12712">
        <v>41</v>
      </c>
      <c r="N12712">
        <v>5.6</v>
      </c>
      <c r="O12712">
        <v>27</v>
      </c>
      <c r="P12712" t="s">
        <v>363</v>
      </c>
      <c r="Q12712" t="s">
        <v>88</v>
      </c>
    </row>
    <row r="12713" spans="1:17" x14ac:dyDescent="0.3">
      <c r="A12713" t="s">
        <v>1682</v>
      </c>
      <c r="B12713" t="s">
        <v>17</v>
      </c>
      <c r="C12713" t="str">
        <f t="shared" si="198"/>
        <v>2k10s</v>
      </c>
      <c r="D12713">
        <v>2011</v>
      </c>
      <c r="E12713" t="s">
        <v>86</v>
      </c>
      <c r="F12713" t="s">
        <v>484</v>
      </c>
      <c r="G12713">
        <v>0.23</v>
      </c>
      <c r="H12713">
        <v>0.08</v>
      </c>
      <c r="I12713">
        <v>0</v>
      </c>
      <c r="J12713">
        <v>0.03</v>
      </c>
      <c r="K12713">
        <v>0.34</v>
      </c>
      <c r="L12713">
        <v>74</v>
      </c>
      <c r="M12713">
        <v>6</v>
      </c>
      <c r="N12713">
        <v>5.2</v>
      </c>
      <c r="O12713">
        <v>9</v>
      </c>
      <c r="P12713" t="s">
        <v>746</v>
      </c>
      <c r="Q12713" t="s">
        <v>88</v>
      </c>
    </row>
    <row r="12714" spans="1:17" x14ac:dyDescent="0.3">
      <c r="A12714" t="s">
        <v>4286</v>
      </c>
      <c r="B12714" t="s">
        <v>44</v>
      </c>
      <c r="C12714" t="str">
        <f t="shared" si="198"/>
        <v>2k10s</v>
      </c>
      <c r="D12714">
        <v>2011</v>
      </c>
      <c r="E12714" t="s">
        <v>86</v>
      </c>
      <c r="F12714" t="s">
        <v>484</v>
      </c>
      <c r="G12714">
        <v>0.18</v>
      </c>
      <c r="H12714">
        <v>0.14000000000000001</v>
      </c>
      <c r="I12714">
        <v>0</v>
      </c>
      <c r="J12714">
        <v>0.03</v>
      </c>
      <c r="K12714">
        <v>0.34</v>
      </c>
      <c r="L12714">
        <v>75</v>
      </c>
      <c r="M12714">
        <v>64</v>
      </c>
      <c r="N12714">
        <v>7.2</v>
      </c>
      <c r="O12714">
        <v>45</v>
      </c>
      <c r="P12714" t="s">
        <v>484</v>
      </c>
      <c r="Q12714" t="s">
        <v>88</v>
      </c>
    </row>
    <row r="12715" spans="1:17" x14ac:dyDescent="0.3">
      <c r="A12715" t="s">
        <v>734</v>
      </c>
      <c r="B12715" t="s">
        <v>17</v>
      </c>
      <c r="C12715" t="str">
        <f t="shared" si="198"/>
        <v>2k10s</v>
      </c>
      <c r="D12715">
        <v>2011</v>
      </c>
      <c r="E12715" t="s">
        <v>18</v>
      </c>
      <c r="F12715" t="s">
        <v>51</v>
      </c>
      <c r="G12715">
        <v>0.28999999999999998</v>
      </c>
      <c r="H12715">
        <v>0.03</v>
      </c>
      <c r="I12715">
        <v>0</v>
      </c>
      <c r="J12715">
        <v>0.02</v>
      </c>
      <c r="K12715">
        <v>0.34</v>
      </c>
      <c r="N12715">
        <v>6.8</v>
      </c>
      <c r="O12715">
        <v>6</v>
      </c>
      <c r="P12715" t="s">
        <v>426</v>
      </c>
      <c r="Q12715" t="s">
        <v>20</v>
      </c>
    </row>
    <row r="12716" spans="1:17" x14ac:dyDescent="0.3">
      <c r="A12716" t="s">
        <v>4772</v>
      </c>
      <c r="B12716" t="s">
        <v>159</v>
      </c>
      <c r="C12716" t="str">
        <f t="shared" si="198"/>
        <v>2k10s</v>
      </c>
      <c r="D12716">
        <v>2011</v>
      </c>
      <c r="E12716" t="s">
        <v>86</v>
      </c>
      <c r="F12716" t="s">
        <v>372</v>
      </c>
      <c r="G12716">
        <v>0.09</v>
      </c>
      <c r="H12716">
        <v>7.0000000000000007E-2</v>
      </c>
      <c r="I12716">
        <v>0.15</v>
      </c>
      <c r="J12716">
        <v>0.04</v>
      </c>
      <c r="K12716">
        <v>0.34</v>
      </c>
      <c r="L12716">
        <v>59</v>
      </c>
      <c r="M12716">
        <v>16</v>
      </c>
      <c r="N12716">
        <v>7.2</v>
      </c>
      <c r="O12716">
        <v>26</v>
      </c>
      <c r="P12716" t="s">
        <v>3377</v>
      </c>
      <c r="Q12716" t="s">
        <v>88</v>
      </c>
    </row>
    <row r="12717" spans="1:17" x14ac:dyDescent="0.3">
      <c r="A12717" t="s">
        <v>4777</v>
      </c>
      <c r="B12717" t="s">
        <v>79</v>
      </c>
      <c r="C12717" t="str">
        <f t="shared" si="198"/>
        <v>2k10s</v>
      </c>
      <c r="D12717">
        <v>2011</v>
      </c>
      <c r="E12717" t="s">
        <v>272</v>
      </c>
      <c r="F12717" t="s">
        <v>111</v>
      </c>
      <c r="G12717">
        <v>0.22</v>
      </c>
      <c r="H12717">
        <v>0.09</v>
      </c>
      <c r="I12717">
        <v>0</v>
      </c>
      <c r="J12717">
        <v>0.03</v>
      </c>
      <c r="K12717">
        <v>0.34</v>
      </c>
      <c r="L12717">
        <v>77</v>
      </c>
      <c r="M12717">
        <v>49</v>
      </c>
      <c r="N12717">
        <v>7.9</v>
      </c>
      <c r="O12717">
        <v>78</v>
      </c>
      <c r="P12717" t="s">
        <v>111</v>
      </c>
      <c r="Q12717" t="s">
        <v>88</v>
      </c>
    </row>
    <row r="12718" spans="1:17" x14ac:dyDescent="0.3">
      <c r="A12718" t="s">
        <v>4780</v>
      </c>
      <c r="B12718" t="s">
        <v>148</v>
      </c>
      <c r="C12718" t="str">
        <f t="shared" si="198"/>
        <v>2k10s</v>
      </c>
      <c r="D12718">
        <v>2011</v>
      </c>
      <c r="E12718" t="s">
        <v>39</v>
      </c>
      <c r="F12718" t="s">
        <v>134</v>
      </c>
      <c r="G12718">
        <v>0.11</v>
      </c>
      <c r="H12718">
        <v>0.17</v>
      </c>
      <c r="I12718">
        <v>0</v>
      </c>
      <c r="J12718">
        <v>0.05</v>
      </c>
      <c r="K12718">
        <v>0.34</v>
      </c>
      <c r="N12718">
        <v>6.3</v>
      </c>
      <c r="O12718">
        <v>14</v>
      </c>
      <c r="P12718" t="s">
        <v>149</v>
      </c>
      <c r="Q12718" t="s">
        <v>88</v>
      </c>
    </row>
    <row r="12719" spans="1:17" x14ac:dyDescent="0.3">
      <c r="A12719" t="s">
        <v>4799</v>
      </c>
      <c r="B12719" t="s">
        <v>49</v>
      </c>
      <c r="C12719" t="str">
        <f t="shared" si="198"/>
        <v>2k10s</v>
      </c>
      <c r="D12719">
        <v>2011</v>
      </c>
      <c r="E12719" t="s">
        <v>50</v>
      </c>
      <c r="F12719" t="s">
        <v>4800</v>
      </c>
      <c r="G12719">
        <v>0</v>
      </c>
      <c r="H12719">
        <v>0</v>
      </c>
      <c r="I12719">
        <v>0.33</v>
      </c>
      <c r="J12719">
        <v>0</v>
      </c>
      <c r="K12719">
        <v>0.33</v>
      </c>
    </row>
    <row r="12720" spans="1:17" x14ac:dyDescent="0.3">
      <c r="A12720" t="s">
        <v>4819</v>
      </c>
      <c r="B12720" t="s">
        <v>44</v>
      </c>
      <c r="C12720" t="str">
        <f t="shared" si="198"/>
        <v>2k10s</v>
      </c>
      <c r="D12720">
        <v>2011</v>
      </c>
      <c r="E12720" t="s">
        <v>50</v>
      </c>
      <c r="F12720" t="s">
        <v>134</v>
      </c>
      <c r="G12720">
        <v>0.19</v>
      </c>
      <c r="H12720">
        <v>0.11</v>
      </c>
      <c r="I12720">
        <v>0</v>
      </c>
      <c r="J12720">
        <v>0.03</v>
      </c>
      <c r="K12720">
        <v>0.33</v>
      </c>
      <c r="L12720">
        <v>44</v>
      </c>
      <c r="M12720">
        <v>31</v>
      </c>
      <c r="N12720">
        <v>5.4</v>
      </c>
      <c r="O12720">
        <v>24</v>
      </c>
      <c r="P12720" t="s">
        <v>1489</v>
      </c>
      <c r="Q12720" t="s">
        <v>88</v>
      </c>
    </row>
    <row r="12721" spans="1:17" x14ac:dyDescent="0.3">
      <c r="A12721" t="s">
        <v>4827</v>
      </c>
      <c r="B12721" t="s">
        <v>44</v>
      </c>
      <c r="C12721" t="str">
        <f t="shared" si="198"/>
        <v>2k10s</v>
      </c>
      <c r="D12721">
        <v>2011</v>
      </c>
      <c r="E12721" t="s">
        <v>86</v>
      </c>
      <c r="F12721" t="s">
        <v>1511</v>
      </c>
      <c r="G12721">
        <v>0.23</v>
      </c>
      <c r="H12721">
        <v>0.06</v>
      </c>
      <c r="I12721">
        <v>0.01</v>
      </c>
      <c r="J12721">
        <v>0.03</v>
      </c>
      <c r="K12721">
        <v>0.33</v>
      </c>
      <c r="L12721">
        <v>79</v>
      </c>
      <c r="M12721">
        <v>31</v>
      </c>
      <c r="N12721">
        <v>8.1999999999999993</v>
      </c>
      <c r="O12721">
        <v>51</v>
      </c>
      <c r="P12721" t="s">
        <v>4828</v>
      </c>
      <c r="Q12721" t="s">
        <v>88</v>
      </c>
    </row>
    <row r="12722" spans="1:17" x14ac:dyDescent="0.3">
      <c r="A12722" t="s">
        <v>1344</v>
      </c>
      <c r="B12722" t="s">
        <v>159</v>
      </c>
      <c r="C12722" t="str">
        <f t="shared" si="198"/>
        <v>2k10s</v>
      </c>
      <c r="D12722">
        <v>2011</v>
      </c>
      <c r="E12722" t="s">
        <v>50</v>
      </c>
      <c r="F12722" t="s">
        <v>568</v>
      </c>
      <c r="G12722">
        <v>0.12</v>
      </c>
      <c r="H12722">
        <v>0.13</v>
      </c>
      <c r="I12722">
        <v>0</v>
      </c>
      <c r="J12722">
        <v>0.08</v>
      </c>
      <c r="K12722">
        <v>0.33</v>
      </c>
      <c r="L12722">
        <v>67</v>
      </c>
      <c r="M12722">
        <v>5</v>
      </c>
      <c r="N12722" t="s">
        <v>203</v>
      </c>
      <c r="P12722" t="s">
        <v>255</v>
      </c>
      <c r="Q12722" t="s">
        <v>112</v>
      </c>
    </row>
    <row r="12723" spans="1:17" x14ac:dyDescent="0.3">
      <c r="A12723" t="s">
        <v>4849</v>
      </c>
      <c r="B12723" t="s">
        <v>159</v>
      </c>
      <c r="C12723" t="str">
        <f t="shared" si="198"/>
        <v>2k10s</v>
      </c>
      <c r="D12723">
        <v>2011</v>
      </c>
      <c r="E12723" t="s">
        <v>34</v>
      </c>
      <c r="F12723" t="s">
        <v>151</v>
      </c>
      <c r="G12723">
        <v>0</v>
      </c>
      <c r="H12723">
        <v>0</v>
      </c>
      <c r="I12723">
        <v>0.33</v>
      </c>
      <c r="J12723">
        <v>0</v>
      </c>
      <c r="K12723">
        <v>0.33</v>
      </c>
    </row>
    <row r="12724" spans="1:17" x14ac:dyDescent="0.3">
      <c r="A12724" t="s">
        <v>4819</v>
      </c>
      <c r="B12724" t="s">
        <v>17</v>
      </c>
      <c r="C12724" t="str">
        <f t="shared" si="198"/>
        <v>2k10s</v>
      </c>
      <c r="D12724">
        <v>2011</v>
      </c>
      <c r="E12724" t="s">
        <v>50</v>
      </c>
      <c r="F12724" t="s">
        <v>134</v>
      </c>
      <c r="G12724">
        <v>0.17</v>
      </c>
      <c r="H12724">
        <v>0.13</v>
      </c>
      <c r="I12724">
        <v>0</v>
      </c>
      <c r="J12724">
        <v>0.03</v>
      </c>
      <c r="K12724">
        <v>0.33</v>
      </c>
      <c r="L12724">
        <v>47</v>
      </c>
      <c r="M12724">
        <v>6</v>
      </c>
      <c r="N12724">
        <v>6.6</v>
      </c>
      <c r="O12724">
        <v>5</v>
      </c>
      <c r="P12724" t="s">
        <v>1489</v>
      </c>
      <c r="Q12724" t="s">
        <v>88</v>
      </c>
    </row>
    <row r="12725" spans="1:17" x14ac:dyDescent="0.3">
      <c r="A12725" t="s">
        <v>4860</v>
      </c>
      <c r="B12725" t="s">
        <v>17</v>
      </c>
      <c r="C12725" t="str">
        <f t="shared" si="198"/>
        <v>2k10s</v>
      </c>
      <c r="D12725">
        <v>2011</v>
      </c>
      <c r="E12725" t="s">
        <v>34</v>
      </c>
      <c r="F12725" t="s">
        <v>2703</v>
      </c>
      <c r="G12725">
        <v>0</v>
      </c>
      <c r="H12725">
        <v>0.28999999999999998</v>
      </c>
      <c r="I12725">
        <v>0</v>
      </c>
      <c r="J12725">
        <v>0.04</v>
      </c>
      <c r="K12725">
        <v>0.33</v>
      </c>
    </row>
    <row r="12726" spans="1:17" x14ac:dyDescent="0.3">
      <c r="A12726" t="s">
        <v>4895</v>
      </c>
      <c r="B12726" t="s">
        <v>17</v>
      </c>
      <c r="C12726" t="str">
        <f t="shared" si="198"/>
        <v>2k10s</v>
      </c>
      <c r="D12726">
        <v>2011</v>
      </c>
      <c r="E12726" t="s">
        <v>101</v>
      </c>
      <c r="F12726" t="s">
        <v>19</v>
      </c>
      <c r="G12726">
        <v>0.17</v>
      </c>
      <c r="H12726">
        <v>0.13</v>
      </c>
      <c r="I12726">
        <v>0</v>
      </c>
      <c r="J12726">
        <v>0.03</v>
      </c>
      <c r="K12726">
        <v>0.32</v>
      </c>
      <c r="L12726">
        <v>65</v>
      </c>
      <c r="M12726">
        <v>26</v>
      </c>
      <c r="N12726">
        <v>8.1999999999999993</v>
      </c>
      <c r="O12726">
        <v>5</v>
      </c>
      <c r="P12726" t="s">
        <v>2903</v>
      </c>
      <c r="Q12726" t="s">
        <v>20</v>
      </c>
    </row>
    <row r="12727" spans="1:17" x14ac:dyDescent="0.3">
      <c r="A12727" t="s">
        <v>4898</v>
      </c>
      <c r="B12727" t="s">
        <v>148</v>
      </c>
      <c r="C12727" t="str">
        <f t="shared" si="198"/>
        <v>2k10s</v>
      </c>
      <c r="D12727">
        <v>2011</v>
      </c>
      <c r="E12727" t="s">
        <v>28</v>
      </c>
      <c r="F12727" t="s">
        <v>111</v>
      </c>
      <c r="G12727">
        <v>0.13</v>
      </c>
      <c r="H12727">
        <v>0.14000000000000001</v>
      </c>
      <c r="I12727">
        <v>0</v>
      </c>
      <c r="J12727">
        <v>0.05</v>
      </c>
      <c r="K12727">
        <v>0.32</v>
      </c>
    </row>
    <row r="12728" spans="1:17" x14ac:dyDescent="0.3">
      <c r="A12728" t="s">
        <v>4901</v>
      </c>
      <c r="B12728" t="s">
        <v>17</v>
      </c>
      <c r="C12728" t="str">
        <f t="shared" si="198"/>
        <v>2k10s</v>
      </c>
      <c r="D12728">
        <v>2011</v>
      </c>
      <c r="E12728" t="s">
        <v>50</v>
      </c>
      <c r="F12728" t="s">
        <v>111</v>
      </c>
      <c r="G12728">
        <v>0.12</v>
      </c>
      <c r="H12728">
        <v>0.16</v>
      </c>
      <c r="I12728">
        <v>0</v>
      </c>
      <c r="J12728">
        <v>0.04</v>
      </c>
      <c r="K12728">
        <v>0.32</v>
      </c>
      <c r="N12728">
        <v>5.7</v>
      </c>
      <c r="O12728">
        <v>6</v>
      </c>
      <c r="P12728" t="s">
        <v>984</v>
      </c>
      <c r="Q12728" t="s">
        <v>112</v>
      </c>
    </row>
    <row r="12729" spans="1:17" x14ac:dyDescent="0.3">
      <c r="A12729" t="s">
        <v>1391</v>
      </c>
      <c r="B12729" t="s">
        <v>148</v>
      </c>
      <c r="C12729" t="str">
        <f t="shared" si="198"/>
        <v>2k10s</v>
      </c>
      <c r="D12729">
        <v>2011</v>
      </c>
      <c r="E12729" t="s">
        <v>37</v>
      </c>
      <c r="F12729" t="s">
        <v>134</v>
      </c>
      <c r="G12729">
        <v>0.13</v>
      </c>
      <c r="H12729">
        <v>0.15</v>
      </c>
      <c r="I12729">
        <v>0</v>
      </c>
      <c r="J12729">
        <v>0.04</v>
      </c>
      <c r="K12729">
        <v>0.32</v>
      </c>
      <c r="L12729">
        <v>87</v>
      </c>
      <c r="M12729">
        <v>28</v>
      </c>
      <c r="N12729">
        <v>8.3000000000000007</v>
      </c>
      <c r="O12729">
        <v>974</v>
      </c>
      <c r="P12729" t="s">
        <v>940</v>
      </c>
      <c r="Q12729" t="s">
        <v>53</v>
      </c>
    </row>
    <row r="12730" spans="1:17" x14ac:dyDescent="0.3">
      <c r="A12730" t="s">
        <v>4909</v>
      </c>
      <c r="B12730" t="s">
        <v>44</v>
      </c>
      <c r="C12730" t="str">
        <f t="shared" si="198"/>
        <v>2k10s</v>
      </c>
      <c r="D12730">
        <v>2011</v>
      </c>
      <c r="E12730" t="s">
        <v>34</v>
      </c>
      <c r="F12730" t="s">
        <v>1642</v>
      </c>
      <c r="G12730">
        <v>0.3</v>
      </c>
      <c r="H12730">
        <v>0</v>
      </c>
      <c r="I12730">
        <v>0</v>
      </c>
      <c r="J12730">
        <v>0.02</v>
      </c>
      <c r="K12730">
        <v>0.32</v>
      </c>
      <c r="N12730" t="s">
        <v>203</v>
      </c>
      <c r="P12730" t="s">
        <v>4910</v>
      </c>
      <c r="Q12730" t="s">
        <v>20</v>
      </c>
    </row>
    <row r="12731" spans="1:17" x14ac:dyDescent="0.3">
      <c r="A12731" t="s">
        <v>3145</v>
      </c>
      <c r="B12731" t="s">
        <v>44</v>
      </c>
      <c r="C12731" t="str">
        <f t="shared" si="198"/>
        <v>2k10s</v>
      </c>
      <c r="D12731">
        <v>2011</v>
      </c>
      <c r="E12731" t="s">
        <v>34</v>
      </c>
      <c r="F12731" t="s">
        <v>111</v>
      </c>
      <c r="G12731">
        <v>0.2</v>
      </c>
      <c r="H12731">
        <v>0.1</v>
      </c>
      <c r="I12731">
        <v>0</v>
      </c>
      <c r="J12731">
        <v>0.03</v>
      </c>
      <c r="K12731">
        <v>0.32</v>
      </c>
      <c r="L12731">
        <v>66</v>
      </c>
      <c r="M12731">
        <v>17</v>
      </c>
      <c r="N12731">
        <v>5.8</v>
      </c>
      <c r="O12731">
        <v>8</v>
      </c>
      <c r="P12731" t="s">
        <v>2620</v>
      </c>
      <c r="Q12731" t="s">
        <v>88</v>
      </c>
    </row>
    <row r="12732" spans="1:17" x14ac:dyDescent="0.3">
      <c r="A12732" t="s">
        <v>4916</v>
      </c>
      <c r="B12732" t="s">
        <v>49</v>
      </c>
      <c r="C12732" t="str">
        <f t="shared" si="198"/>
        <v>2k10s</v>
      </c>
      <c r="D12732">
        <v>2011</v>
      </c>
      <c r="E12732" t="s">
        <v>50</v>
      </c>
      <c r="F12732" t="s">
        <v>222</v>
      </c>
      <c r="G12732">
        <v>0.11</v>
      </c>
      <c r="H12732">
        <v>0.08</v>
      </c>
      <c r="I12732">
        <v>0.1</v>
      </c>
      <c r="J12732">
        <v>0.03</v>
      </c>
      <c r="K12732">
        <v>0.32</v>
      </c>
      <c r="L12732">
        <v>72</v>
      </c>
      <c r="M12732">
        <v>31</v>
      </c>
      <c r="N12732">
        <v>7.1</v>
      </c>
      <c r="O12732">
        <v>35</v>
      </c>
      <c r="P12732" t="s">
        <v>1324</v>
      </c>
      <c r="Q12732" t="s">
        <v>53</v>
      </c>
    </row>
    <row r="12733" spans="1:17" x14ac:dyDescent="0.3">
      <c r="A12733" t="s">
        <v>4819</v>
      </c>
      <c r="B12733" t="s">
        <v>49</v>
      </c>
      <c r="C12733" t="str">
        <f t="shared" si="198"/>
        <v>2k10s</v>
      </c>
      <c r="D12733">
        <v>2011</v>
      </c>
      <c r="E12733" t="s">
        <v>50</v>
      </c>
      <c r="F12733" t="s">
        <v>134</v>
      </c>
      <c r="G12733">
        <v>0.14000000000000001</v>
      </c>
      <c r="H12733">
        <v>0.13</v>
      </c>
      <c r="I12733">
        <v>0</v>
      </c>
      <c r="J12733">
        <v>0.05</v>
      </c>
      <c r="K12733">
        <v>0.32</v>
      </c>
      <c r="L12733">
        <v>43</v>
      </c>
      <c r="M12733">
        <v>21</v>
      </c>
      <c r="N12733">
        <v>5.7</v>
      </c>
      <c r="O12733">
        <v>27</v>
      </c>
      <c r="P12733" t="s">
        <v>1489</v>
      </c>
      <c r="Q12733" t="s">
        <v>88</v>
      </c>
    </row>
    <row r="12734" spans="1:17" x14ac:dyDescent="0.3">
      <c r="A12734" t="s">
        <v>4942</v>
      </c>
      <c r="B12734" t="s">
        <v>49</v>
      </c>
      <c r="C12734" t="str">
        <f t="shared" si="198"/>
        <v>2k10s</v>
      </c>
      <c r="D12734">
        <v>2011</v>
      </c>
      <c r="E12734" t="s">
        <v>37</v>
      </c>
      <c r="F12734" t="s">
        <v>648</v>
      </c>
      <c r="G12734">
        <v>0.06</v>
      </c>
      <c r="H12734">
        <v>0.14000000000000001</v>
      </c>
      <c r="I12734">
        <v>7.0000000000000007E-2</v>
      </c>
      <c r="J12734">
        <v>0.05</v>
      </c>
      <c r="K12734">
        <v>0.32</v>
      </c>
      <c r="L12734">
        <v>67</v>
      </c>
      <c r="M12734">
        <v>36</v>
      </c>
      <c r="N12734">
        <v>6.3</v>
      </c>
      <c r="O12734">
        <v>18</v>
      </c>
      <c r="P12734" t="s">
        <v>648</v>
      </c>
      <c r="Q12734" t="s">
        <v>53</v>
      </c>
    </row>
    <row r="12735" spans="1:17" x14ac:dyDescent="0.3">
      <c r="A12735" t="s">
        <v>4943</v>
      </c>
      <c r="B12735" t="s">
        <v>17</v>
      </c>
      <c r="C12735" t="str">
        <f t="shared" si="198"/>
        <v>2k10s</v>
      </c>
      <c r="D12735">
        <v>2011</v>
      </c>
      <c r="E12735" t="s">
        <v>50</v>
      </c>
      <c r="F12735" t="s">
        <v>372</v>
      </c>
      <c r="G12735">
        <v>0.27</v>
      </c>
      <c r="H12735">
        <v>0.02</v>
      </c>
      <c r="I12735">
        <v>0</v>
      </c>
      <c r="J12735">
        <v>0.02</v>
      </c>
      <c r="K12735">
        <v>0.32</v>
      </c>
      <c r="L12735">
        <v>45</v>
      </c>
      <c r="M12735">
        <v>4</v>
      </c>
      <c r="N12735" t="s">
        <v>203</v>
      </c>
      <c r="P12735" t="s">
        <v>4810</v>
      </c>
      <c r="Q12735" t="s">
        <v>112</v>
      </c>
    </row>
    <row r="12736" spans="1:17" x14ac:dyDescent="0.3">
      <c r="A12736" t="s">
        <v>4955</v>
      </c>
      <c r="B12736" t="s">
        <v>44</v>
      </c>
      <c r="C12736" t="str">
        <f t="shared" si="198"/>
        <v>2k10s</v>
      </c>
      <c r="D12736">
        <v>2011</v>
      </c>
      <c r="E12736" t="s">
        <v>34</v>
      </c>
      <c r="F12736" t="s">
        <v>51</v>
      </c>
      <c r="G12736">
        <v>0.14000000000000001</v>
      </c>
      <c r="H12736">
        <v>0.15</v>
      </c>
      <c r="I12736">
        <v>0</v>
      </c>
      <c r="J12736">
        <v>0.03</v>
      </c>
      <c r="K12736">
        <v>0.32</v>
      </c>
    </row>
    <row r="12737" spans="1:17" x14ac:dyDescent="0.3">
      <c r="A12737" t="s">
        <v>4960</v>
      </c>
      <c r="B12737" t="s">
        <v>17</v>
      </c>
      <c r="C12737" t="str">
        <f t="shared" si="198"/>
        <v>2k10s</v>
      </c>
      <c r="D12737">
        <v>2011</v>
      </c>
      <c r="E12737" t="s">
        <v>34</v>
      </c>
      <c r="F12737" t="s">
        <v>71</v>
      </c>
      <c r="G12737">
        <v>0.3</v>
      </c>
      <c r="H12737">
        <v>0</v>
      </c>
      <c r="I12737">
        <v>0</v>
      </c>
      <c r="J12737">
        <v>0.02</v>
      </c>
      <c r="K12737">
        <v>0.32</v>
      </c>
      <c r="N12737" t="s">
        <v>203</v>
      </c>
      <c r="P12737" t="s">
        <v>3213</v>
      </c>
      <c r="Q12737" t="s">
        <v>112</v>
      </c>
    </row>
    <row r="12738" spans="1:17" x14ac:dyDescent="0.3">
      <c r="A12738" t="s">
        <v>4943</v>
      </c>
      <c r="B12738" t="s">
        <v>32</v>
      </c>
      <c r="C12738" t="str">
        <f t="shared" si="198"/>
        <v>2k10s</v>
      </c>
      <c r="D12738">
        <v>2011</v>
      </c>
      <c r="E12738" t="s">
        <v>50</v>
      </c>
      <c r="F12738" t="s">
        <v>372</v>
      </c>
      <c r="G12738">
        <v>0.26</v>
      </c>
      <c r="H12738">
        <v>0.04</v>
      </c>
      <c r="I12738">
        <v>0</v>
      </c>
      <c r="J12738">
        <v>0.02</v>
      </c>
      <c r="K12738">
        <v>0.32</v>
      </c>
      <c r="N12738" t="s">
        <v>203</v>
      </c>
      <c r="P12738" t="s">
        <v>4810</v>
      </c>
      <c r="Q12738" t="s">
        <v>112</v>
      </c>
    </row>
    <row r="12739" spans="1:17" x14ac:dyDescent="0.3">
      <c r="A12739" t="s">
        <v>301</v>
      </c>
      <c r="B12739" t="s">
        <v>148</v>
      </c>
      <c r="C12739" t="str">
        <f t="shared" ref="C12739:C12802" si="199">_xlfn.IFS(D12739&lt;1990,"80s",D12739&lt;2000,"90s",D12739&lt;2010,"2Ks",D12739&lt;2020,"2k10s")</f>
        <v>2k10s</v>
      </c>
      <c r="D12739">
        <v>2011</v>
      </c>
      <c r="E12739" t="s">
        <v>28</v>
      </c>
      <c r="F12739" t="s">
        <v>45</v>
      </c>
      <c r="G12739">
        <v>0.1</v>
      </c>
      <c r="H12739">
        <v>0.17</v>
      </c>
      <c r="I12739">
        <v>0</v>
      </c>
      <c r="J12739">
        <v>0.05</v>
      </c>
      <c r="K12739">
        <v>0.32</v>
      </c>
      <c r="L12739">
        <v>75</v>
      </c>
      <c r="M12739">
        <v>39</v>
      </c>
      <c r="N12739">
        <v>5.4</v>
      </c>
      <c r="O12739">
        <v>555</v>
      </c>
      <c r="P12739" t="s">
        <v>302</v>
      </c>
      <c r="Q12739" t="s">
        <v>53</v>
      </c>
    </row>
    <row r="12740" spans="1:17" x14ac:dyDescent="0.3">
      <c r="A12740" t="s">
        <v>3299</v>
      </c>
      <c r="B12740" t="s">
        <v>49</v>
      </c>
      <c r="C12740" t="str">
        <f t="shared" si="199"/>
        <v>2k10s</v>
      </c>
      <c r="D12740">
        <v>2011</v>
      </c>
      <c r="E12740" t="s">
        <v>50</v>
      </c>
      <c r="F12740" t="s">
        <v>568</v>
      </c>
      <c r="G12740">
        <v>0.15</v>
      </c>
      <c r="H12740">
        <v>0.11</v>
      </c>
      <c r="I12740">
        <v>0</v>
      </c>
      <c r="J12740">
        <v>0.05</v>
      </c>
      <c r="K12740">
        <v>0.32</v>
      </c>
      <c r="L12740">
        <v>63</v>
      </c>
      <c r="M12740">
        <v>13</v>
      </c>
      <c r="N12740">
        <v>6.6</v>
      </c>
      <c r="O12740">
        <v>9</v>
      </c>
      <c r="P12740" t="s">
        <v>3155</v>
      </c>
      <c r="Q12740" t="s">
        <v>112</v>
      </c>
    </row>
    <row r="12741" spans="1:17" x14ac:dyDescent="0.3">
      <c r="A12741" t="s">
        <v>5004</v>
      </c>
      <c r="B12741" t="s">
        <v>49</v>
      </c>
      <c r="C12741" t="str">
        <f t="shared" si="199"/>
        <v>2k10s</v>
      </c>
      <c r="D12741">
        <v>2011</v>
      </c>
      <c r="E12741" t="s">
        <v>18</v>
      </c>
      <c r="F12741" t="s">
        <v>202</v>
      </c>
      <c r="G12741">
        <v>0</v>
      </c>
      <c r="H12741">
        <v>0.24</v>
      </c>
      <c r="I12741">
        <v>0</v>
      </c>
      <c r="J12741">
        <v>7.0000000000000007E-2</v>
      </c>
      <c r="K12741">
        <v>0.32</v>
      </c>
      <c r="L12741">
        <v>50</v>
      </c>
      <c r="M12741">
        <v>12</v>
      </c>
      <c r="N12741">
        <v>5.6</v>
      </c>
      <c r="O12741">
        <v>7</v>
      </c>
      <c r="P12741" t="s">
        <v>1253</v>
      </c>
      <c r="Q12741" t="s">
        <v>20</v>
      </c>
    </row>
    <row r="12742" spans="1:17" x14ac:dyDescent="0.3">
      <c r="A12742" t="s">
        <v>5008</v>
      </c>
      <c r="B12742" t="s">
        <v>159</v>
      </c>
      <c r="C12742" t="str">
        <f t="shared" si="199"/>
        <v>2k10s</v>
      </c>
      <c r="D12742">
        <v>2011</v>
      </c>
      <c r="E12742" t="s">
        <v>28</v>
      </c>
      <c r="F12742" t="s">
        <v>222</v>
      </c>
      <c r="G12742">
        <v>0</v>
      </c>
      <c r="H12742">
        <v>0</v>
      </c>
      <c r="I12742">
        <v>0.31</v>
      </c>
      <c r="J12742">
        <v>0</v>
      </c>
      <c r="K12742">
        <v>0.31</v>
      </c>
    </row>
    <row r="12743" spans="1:17" x14ac:dyDescent="0.3">
      <c r="A12743" t="s">
        <v>2841</v>
      </c>
      <c r="B12743" t="s">
        <v>44</v>
      </c>
      <c r="C12743" t="str">
        <f t="shared" si="199"/>
        <v>2k10s</v>
      </c>
      <c r="D12743">
        <v>2011</v>
      </c>
      <c r="E12743" t="s">
        <v>101</v>
      </c>
      <c r="F12743" t="s">
        <v>825</v>
      </c>
      <c r="G12743">
        <v>0.2</v>
      </c>
      <c r="H12743">
        <v>0.06</v>
      </c>
      <c r="I12743">
        <v>0.03</v>
      </c>
      <c r="J12743">
        <v>0.02</v>
      </c>
      <c r="K12743">
        <v>0.31</v>
      </c>
      <c r="L12743">
        <v>82</v>
      </c>
      <c r="M12743">
        <v>39</v>
      </c>
      <c r="N12743">
        <v>7.9</v>
      </c>
      <c r="O12743">
        <v>153</v>
      </c>
      <c r="P12743" t="s">
        <v>1921</v>
      </c>
      <c r="Q12743" t="s">
        <v>53</v>
      </c>
    </row>
    <row r="12744" spans="1:17" x14ac:dyDescent="0.3">
      <c r="A12744" t="s">
        <v>5029</v>
      </c>
      <c r="B12744" t="s">
        <v>32</v>
      </c>
      <c r="C12744" t="str">
        <f t="shared" si="199"/>
        <v>2k10s</v>
      </c>
      <c r="D12744">
        <v>2011</v>
      </c>
      <c r="E12744" t="s">
        <v>50</v>
      </c>
      <c r="F12744" t="s">
        <v>4460</v>
      </c>
      <c r="G12744">
        <v>0.11</v>
      </c>
      <c r="H12744">
        <v>0.16</v>
      </c>
      <c r="I12744">
        <v>0</v>
      </c>
      <c r="J12744">
        <v>0.04</v>
      </c>
      <c r="K12744">
        <v>0.31</v>
      </c>
      <c r="N12744" t="s">
        <v>203</v>
      </c>
      <c r="P12744" t="s">
        <v>2096</v>
      </c>
      <c r="Q12744" t="s">
        <v>20</v>
      </c>
    </row>
    <row r="12745" spans="1:17" x14ac:dyDescent="0.3">
      <c r="A12745" t="s">
        <v>5031</v>
      </c>
      <c r="B12745" t="s">
        <v>79</v>
      </c>
      <c r="C12745" t="str">
        <f t="shared" si="199"/>
        <v>2k10s</v>
      </c>
      <c r="D12745">
        <v>2011</v>
      </c>
      <c r="E12745" t="s">
        <v>30</v>
      </c>
      <c r="F12745" t="s">
        <v>242</v>
      </c>
      <c r="G12745">
        <v>0.08</v>
      </c>
      <c r="H12745">
        <v>0.15</v>
      </c>
      <c r="I12745">
        <v>0.06</v>
      </c>
      <c r="J12745">
        <v>0.03</v>
      </c>
      <c r="K12745">
        <v>0.31</v>
      </c>
      <c r="L12745">
        <v>49</v>
      </c>
      <c r="M12745">
        <v>30</v>
      </c>
      <c r="N12745">
        <v>4.8</v>
      </c>
      <c r="O12745">
        <v>13</v>
      </c>
      <c r="P12745" t="s">
        <v>2033</v>
      </c>
      <c r="Q12745" t="s">
        <v>20</v>
      </c>
    </row>
    <row r="12746" spans="1:17" x14ac:dyDescent="0.3">
      <c r="A12746" t="s">
        <v>5034</v>
      </c>
      <c r="B12746" t="s">
        <v>32</v>
      </c>
      <c r="C12746" t="str">
        <f t="shared" si="199"/>
        <v>2k10s</v>
      </c>
      <c r="D12746">
        <v>2011</v>
      </c>
      <c r="E12746" t="s">
        <v>28</v>
      </c>
      <c r="F12746" t="s">
        <v>3091</v>
      </c>
      <c r="G12746">
        <v>0.16</v>
      </c>
      <c r="H12746">
        <v>0.01</v>
      </c>
      <c r="I12746">
        <v>0.12</v>
      </c>
      <c r="J12746">
        <v>0.01</v>
      </c>
      <c r="K12746">
        <v>0.31</v>
      </c>
      <c r="L12746">
        <v>79</v>
      </c>
      <c r="M12746">
        <v>21</v>
      </c>
      <c r="N12746">
        <v>8.8000000000000007</v>
      </c>
      <c r="O12746">
        <v>45</v>
      </c>
      <c r="P12746" t="s">
        <v>1921</v>
      </c>
      <c r="Q12746" t="s">
        <v>88</v>
      </c>
    </row>
    <row r="12747" spans="1:17" x14ac:dyDescent="0.3">
      <c r="A12747" t="s">
        <v>5053</v>
      </c>
      <c r="B12747" t="s">
        <v>32</v>
      </c>
      <c r="C12747" t="str">
        <f t="shared" si="199"/>
        <v>2k10s</v>
      </c>
      <c r="D12747">
        <v>2011</v>
      </c>
      <c r="E12747" t="s">
        <v>34</v>
      </c>
      <c r="F12747" t="s">
        <v>5054</v>
      </c>
      <c r="G12747">
        <v>0</v>
      </c>
      <c r="H12747">
        <v>0.27</v>
      </c>
      <c r="I12747">
        <v>0</v>
      </c>
      <c r="J12747">
        <v>0.04</v>
      </c>
      <c r="K12747">
        <v>0.31</v>
      </c>
    </row>
    <row r="12748" spans="1:17" x14ac:dyDescent="0.3">
      <c r="A12748" t="s">
        <v>5068</v>
      </c>
      <c r="B12748" t="s">
        <v>17</v>
      </c>
      <c r="C12748" t="str">
        <f t="shared" si="199"/>
        <v>2k10s</v>
      </c>
      <c r="D12748">
        <v>2011</v>
      </c>
      <c r="E12748" t="s">
        <v>28</v>
      </c>
      <c r="F12748" t="s">
        <v>19</v>
      </c>
      <c r="G12748">
        <v>0.11</v>
      </c>
      <c r="H12748">
        <v>0.1</v>
      </c>
      <c r="I12748">
        <v>0.08</v>
      </c>
      <c r="J12748">
        <v>0.02</v>
      </c>
      <c r="K12748">
        <v>0.31</v>
      </c>
      <c r="L12748">
        <v>73</v>
      </c>
      <c r="M12748">
        <v>48</v>
      </c>
      <c r="N12748">
        <v>8</v>
      </c>
      <c r="O12748">
        <v>99</v>
      </c>
      <c r="P12748" t="s">
        <v>4431</v>
      </c>
      <c r="Q12748" t="s">
        <v>88</v>
      </c>
    </row>
    <row r="12749" spans="1:17" x14ac:dyDescent="0.3">
      <c r="A12749" t="s">
        <v>5075</v>
      </c>
      <c r="B12749" t="s">
        <v>44</v>
      </c>
      <c r="C12749" t="str">
        <f t="shared" si="199"/>
        <v>2k10s</v>
      </c>
      <c r="D12749">
        <v>2011</v>
      </c>
      <c r="E12749" t="s">
        <v>18</v>
      </c>
      <c r="F12749" t="s">
        <v>5076</v>
      </c>
      <c r="G12749">
        <v>0.09</v>
      </c>
      <c r="H12749">
        <v>0.19</v>
      </c>
      <c r="I12749">
        <v>0</v>
      </c>
      <c r="J12749">
        <v>0.03</v>
      </c>
      <c r="K12749">
        <v>0.31</v>
      </c>
      <c r="L12749">
        <v>73</v>
      </c>
      <c r="M12749">
        <v>14</v>
      </c>
      <c r="N12749">
        <v>6</v>
      </c>
      <c r="O12749">
        <v>8</v>
      </c>
      <c r="P12749" t="s">
        <v>5077</v>
      </c>
      <c r="Q12749" t="s">
        <v>20</v>
      </c>
    </row>
    <row r="12750" spans="1:17" x14ac:dyDescent="0.3">
      <c r="A12750" t="s">
        <v>5125</v>
      </c>
      <c r="B12750" t="s">
        <v>44</v>
      </c>
      <c r="C12750" t="str">
        <f t="shared" si="199"/>
        <v>2k10s</v>
      </c>
      <c r="D12750">
        <v>2011</v>
      </c>
      <c r="E12750" t="s">
        <v>24</v>
      </c>
      <c r="F12750" t="s">
        <v>71</v>
      </c>
      <c r="G12750">
        <v>0.28999999999999998</v>
      </c>
      <c r="H12750">
        <v>0</v>
      </c>
      <c r="I12750">
        <v>0</v>
      </c>
      <c r="J12750">
        <v>0.02</v>
      </c>
      <c r="K12750">
        <v>0.3</v>
      </c>
      <c r="L12750">
        <v>62</v>
      </c>
      <c r="M12750">
        <v>24</v>
      </c>
      <c r="N12750">
        <v>4.0999999999999996</v>
      </c>
      <c r="O12750">
        <v>14</v>
      </c>
      <c r="P12750" t="s">
        <v>2467</v>
      </c>
      <c r="Q12750" t="s">
        <v>20</v>
      </c>
    </row>
    <row r="12751" spans="1:17" x14ac:dyDescent="0.3">
      <c r="A12751" t="s">
        <v>4827</v>
      </c>
      <c r="B12751" t="s">
        <v>49</v>
      </c>
      <c r="C12751" t="str">
        <f t="shared" si="199"/>
        <v>2k10s</v>
      </c>
      <c r="D12751">
        <v>2011</v>
      </c>
      <c r="E12751" t="s">
        <v>86</v>
      </c>
      <c r="F12751" t="s">
        <v>1511</v>
      </c>
      <c r="G12751">
        <v>0.17</v>
      </c>
      <c r="H12751">
        <v>0.06</v>
      </c>
      <c r="I12751">
        <v>0.04</v>
      </c>
      <c r="J12751">
        <v>0.03</v>
      </c>
      <c r="K12751">
        <v>0.3</v>
      </c>
      <c r="L12751">
        <v>77</v>
      </c>
      <c r="M12751">
        <v>26</v>
      </c>
      <c r="N12751">
        <v>8.1999999999999993</v>
      </c>
      <c r="O12751">
        <v>76</v>
      </c>
      <c r="P12751" t="s">
        <v>4828</v>
      </c>
      <c r="Q12751" t="s">
        <v>88</v>
      </c>
    </row>
    <row r="12752" spans="1:17" x14ac:dyDescent="0.3">
      <c r="A12752" t="s">
        <v>5150</v>
      </c>
      <c r="B12752" t="s">
        <v>79</v>
      </c>
      <c r="C12752" t="str">
        <f t="shared" si="199"/>
        <v>2k10s</v>
      </c>
      <c r="D12752">
        <v>2011</v>
      </c>
      <c r="E12752" t="s">
        <v>50</v>
      </c>
      <c r="F12752" t="s">
        <v>111</v>
      </c>
      <c r="G12752">
        <v>0.14000000000000001</v>
      </c>
      <c r="H12752">
        <v>7.0000000000000007E-2</v>
      </c>
      <c r="I12752">
        <v>7.0000000000000007E-2</v>
      </c>
      <c r="J12752">
        <v>0.02</v>
      </c>
      <c r="K12752">
        <v>0.3</v>
      </c>
      <c r="L12752">
        <v>53</v>
      </c>
      <c r="M12752">
        <v>32</v>
      </c>
      <c r="N12752">
        <v>5.5</v>
      </c>
      <c r="O12752">
        <v>26</v>
      </c>
      <c r="P12752" t="s">
        <v>111</v>
      </c>
      <c r="Q12752" t="s">
        <v>88</v>
      </c>
    </row>
    <row r="12753" spans="1:17" x14ac:dyDescent="0.3">
      <c r="A12753" t="s">
        <v>5154</v>
      </c>
      <c r="B12753" t="s">
        <v>159</v>
      </c>
      <c r="C12753" t="str">
        <f t="shared" si="199"/>
        <v>2k10s</v>
      </c>
      <c r="D12753">
        <v>2011</v>
      </c>
      <c r="E12753" t="s">
        <v>28</v>
      </c>
      <c r="F12753" t="s">
        <v>1921</v>
      </c>
      <c r="G12753">
        <v>0.13</v>
      </c>
      <c r="H12753">
        <v>0.03</v>
      </c>
      <c r="I12753">
        <v>0.11</v>
      </c>
      <c r="J12753">
        <v>0.03</v>
      </c>
      <c r="K12753">
        <v>0.3</v>
      </c>
    </row>
    <row r="12754" spans="1:17" x14ac:dyDescent="0.3">
      <c r="A12754" t="s">
        <v>5164</v>
      </c>
      <c r="B12754" t="s">
        <v>44</v>
      </c>
      <c r="C12754" t="str">
        <f t="shared" si="199"/>
        <v>2k10s</v>
      </c>
      <c r="D12754">
        <v>2011</v>
      </c>
      <c r="E12754" t="s">
        <v>86</v>
      </c>
      <c r="F12754" t="s">
        <v>111</v>
      </c>
      <c r="G12754">
        <v>0.18</v>
      </c>
      <c r="H12754">
        <v>0.09</v>
      </c>
      <c r="I12754">
        <v>0</v>
      </c>
      <c r="J12754">
        <v>0.03</v>
      </c>
      <c r="K12754">
        <v>0.3</v>
      </c>
      <c r="L12754">
        <v>61</v>
      </c>
      <c r="M12754">
        <v>13</v>
      </c>
      <c r="N12754">
        <v>7.5</v>
      </c>
      <c r="O12754">
        <v>10</v>
      </c>
      <c r="P12754" t="s">
        <v>111</v>
      </c>
      <c r="Q12754" t="s">
        <v>112</v>
      </c>
    </row>
    <row r="12755" spans="1:17" x14ac:dyDescent="0.3">
      <c r="A12755" t="s">
        <v>5170</v>
      </c>
      <c r="B12755" t="s">
        <v>79</v>
      </c>
      <c r="C12755" t="str">
        <f t="shared" si="199"/>
        <v>2k10s</v>
      </c>
      <c r="D12755">
        <v>2011</v>
      </c>
      <c r="E12755" t="s">
        <v>50</v>
      </c>
      <c r="F12755" t="s">
        <v>372</v>
      </c>
      <c r="G12755">
        <v>0</v>
      </c>
      <c r="H12755">
        <v>0</v>
      </c>
      <c r="I12755">
        <v>0.3</v>
      </c>
      <c r="J12755">
        <v>0</v>
      </c>
      <c r="K12755">
        <v>0.3</v>
      </c>
      <c r="L12755">
        <v>46</v>
      </c>
      <c r="M12755">
        <v>20</v>
      </c>
      <c r="N12755">
        <v>7.3</v>
      </c>
      <c r="O12755">
        <v>14</v>
      </c>
      <c r="P12755" t="s">
        <v>1233</v>
      </c>
    </row>
    <row r="12756" spans="1:17" x14ac:dyDescent="0.3">
      <c r="A12756" t="s">
        <v>5198</v>
      </c>
      <c r="B12756" t="s">
        <v>32</v>
      </c>
      <c r="C12756" t="str">
        <f t="shared" si="199"/>
        <v>2k10s</v>
      </c>
      <c r="D12756">
        <v>2011</v>
      </c>
      <c r="E12756" t="s">
        <v>34</v>
      </c>
      <c r="F12756" t="s">
        <v>71</v>
      </c>
      <c r="G12756">
        <v>0.26</v>
      </c>
      <c r="H12756">
        <v>0.02</v>
      </c>
      <c r="I12756">
        <v>0</v>
      </c>
      <c r="J12756">
        <v>0.02</v>
      </c>
      <c r="K12756">
        <v>0.3</v>
      </c>
      <c r="N12756" t="s">
        <v>203</v>
      </c>
      <c r="P12756" t="s">
        <v>2801</v>
      </c>
      <c r="Q12756" t="s">
        <v>20</v>
      </c>
    </row>
    <row r="12757" spans="1:17" x14ac:dyDescent="0.3">
      <c r="A12757" t="s">
        <v>5202</v>
      </c>
      <c r="B12757" t="s">
        <v>1015</v>
      </c>
      <c r="C12757" t="str">
        <f t="shared" si="199"/>
        <v>2k10s</v>
      </c>
      <c r="D12757">
        <v>2011</v>
      </c>
      <c r="E12757" t="s">
        <v>1</v>
      </c>
      <c r="F12757" t="s">
        <v>68</v>
      </c>
      <c r="G12757">
        <v>0.14000000000000001</v>
      </c>
      <c r="H12757">
        <v>0.12</v>
      </c>
      <c r="I12757">
        <v>0</v>
      </c>
      <c r="J12757">
        <v>0.04</v>
      </c>
      <c r="K12757">
        <v>0.3</v>
      </c>
      <c r="L12757">
        <v>57</v>
      </c>
      <c r="M12757">
        <v>62</v>
      </c>
      <c r="N12757">
        <v>5.5</v>
      </c>
      <c r="O12757">
        <v>53</v>
      </c>
      <c r="P12757" t="s">
        <v>2098</v>
      </c>
      <c r="Q12757" t="s">
        <v>112</v>
      </c>
    </row>
    <row r="12758" spans="1:17" x14ac:dyDescent="0.3">
      <c r="A12758" t="s">
        <v>5230</v>
      </c>
      <c r="B12758" t="s">
        <v>44</v>
      </c>
      <c r="C12758" t="str">
        <f t="shared" si="199"/>
        <v>2k10s</v>
      </c>
      <c r="D12758">
        <v>2011</v>
      </c>
      <c r="E12758" t="s">
        <v>34</v>
      </c>
      <c r="F12758" t="s">
        <v>111</v>
      </c>
      <c r="G12758">
        <v>0.15</v>
      </c>
      <c r="H12758">
        <v>0.11</v>
      </c>
      <c r="I12758">
        <v>0</v>
      </c>
      <c r="J12758">
        <v>0.03</v>
      </c>
      <c r="K12758">
        <v>0.28999999999999998</v>
      </c>
    </row>
    <row r="12759" spans="1:17" x14ac:dyDescent="0.3">
      <c r="A12759" t="s">
        <v>5237</v>
      </c>
      <c r="B12759" t="s">
        <v>1015</v>
      </c>
      <c r="C12759" t="str">
        <f t="shared" si="199"/>
        <v>2k10s</v>
      </c>
      <c r="D12759">
        <v>2011</v>
      </c>
      <c r="E12759" t="s">
        <v>86</v>
      </c>
      <c r="F12759" t="s">
        <v>222</v>
      </c>
      <c r="G12759">
        <v>0.17</v>
      </c>
      <c r="H12759">
        <v>0.08</v>
      </c>
      <c r="I12759">
        <v>0</v>
      </c>
      <c r="J12759">
        <v>0.04</v>
      </c>
      <c r="K12759">
        <v>0.28999999999999998</v>
      </c>
      <c r="L12759">
        <v>80</v>
      </c>
      <c r="M12759">
        <v>48</v>
      </c>
      <c r="N12759">
        <v>7.7</v>
      </c>
      <c r="O12759">
        <v>93</v>
      </c>
      <c r="P12759" t="s">
        <v>222</v>
      </c>
      <c r="Q12759" t="s">
        <v>88</v>
      </c>
    </row>
    <row r="12760" spans="1:17" x14ac:dyDescent="0.3">
      <c r="A12760" t="s">
        <v>5285</v>
      </c>
      <c r="B12760" t="s">
        <v>17</v>
      </c>
      <c r="C12760" t="str">
        <f t="shared" si="199"/>
        <v>2k10s</v>
      </c>
      <c r="D12760">
        <v>2011</v>
      </c>
      <c r="E12760" t="s">
        <v>34</v>
      </c>
      <c r="F12760" t="s">
        <v>234</v>
      </c>
      <c r="G12760">
        <v>0.23</v>
      </c>
      <c r="H12760">
        <v>0.04</v>
      </c>
      <c r="I12760">
        <v>0</v>
      </c>
      <c r="J12760">
        <v>0.02</v>
      </c>
      <c r="K12760">
        <v>0.28999999999999998</v>
      </c>
      <c r="N12760" t="s">
        <v>203</v>
      </c>
      <c r="P12760" t="s">
        <v>4117</v>
      </c>
      <c r="Q12760" t="s">
        <v>88</v>
      </c>
    </row>
    <row r="12761" spans="1:17" x14ac:dyDescent="0.3">
      <c r="A12761" t="s">
        <v>5294</v>
      </c>
      <c r="B12761" t="s">
        <v>49</v>
      </c>
      <c r="C12761" t="str">
        <f t="shared" si="199"/>
        <v>2k10s</v>
      </c>
      <c r="D12761">
        <v>2011</v>
      </c>
      <c r="E12761" t="s">
        <v>37</v>
      </c>
      <c r="F12761" t="s">
        <v>111</v>
      </c>
      <c r="G12761">
        <v>0.12</v>
      </c>
      <c r="H12761">
        <v>0.12</v>
      </c>
      <c r="I12761">
        <v>0</v>
      </c>
      <c r="J12761">
        <v>0.05</v>
      </c>
      <c r="K12761">
        <v>0.28999999999999998</v>
      </c>
      <c r="L12761">
        <v>45</v>
      </c>
      <c r="M12761">
        <v>42</v>
      </c>
      <c r="N12761">
        <v>5.5</v>
      </c>
      <c r="O12761">
        <v>74</v>
      </c>
      <c r="P12761" t="s">
        <v>826</v>
      </c>
      <c r="Q12761" t="s">
        <v>53</v>
      </c>
    </row>
    <row r="12762" spans="1:17" x14ac:dyDescent="0.3">
      <c r="A12762" t="s">
        <v>5320</v>
      </c>
      <c r="B12762" t="s">
        <v>32</v>
      </c>
      <c r="C12762" t="str">
        <f t="shared" si="199"/>
        <v>2k10s</v>
      </c>
      <c r="D12762">
        <v>2011</v>
      </c>
      <c r="E12762" t="s">
        <v>34</v>
      </c>
      <c r="F12762" t="s">
        <v>19</v>
      </c>
      <c r="G12762">
        <v>0</v>
      </c>
      <c r="H12762">
        <v>0</v>
      </c>
      <c r="I12762">
        <v>0.28999999999999998</v>
      </c>
      <c r="J12762">
        <v>0</v>
      </c>
      <c r="K12762">
        <v>0.28999999999999998</v>
      </c>
    </row>
    <row r="12763" spans="1:17" x14ac:dyDescent="0.3">
      <c r="A12763" t="s">
        <v>5321</v>
      </c>
      <c r="B12763" t="s">
        <v>148</v>
      </c>
      <c r="C12763" t="str">
        <f t="shared" si="199"/>
        <v>2k10s</v>
      </c>
      <c r="D12763">
        <v>2011</v>
      </c>
      <c r="E12763" t="s">
        <v>37</v>
      </c>
      <c r="F12763" t="s">
        <v>5322</v>
      </c>
      <c r="G12763">
        <v>0</v>
      </c>
      <c r="H12763">
        <v>0.23</v>
      </c>
      <c r="I12763">
        <v>0</v>
      </c>
      <c r="J12763">
        <v>0.05</v>
      </c>
      <c r="K12763">
        <v>0.28999999999999998</v>
      </c>
      <c r="L12763">
        <v>80</v>
      </c>
      <c r="M12763">
        <v>38</v>
      </c>
      <c r="N12763">
        <v>3.7</v>
      </c>
      <c r="O12763">
        <v>1466</v>
      </c>
      <c r="P12763" t="s">
        <v>5322</v>
      </c>
      <c r="Q12763" t="s">
        <v>88</v>
      </c>
    </row>
    <row r="12764" spans="1:17" x14ac:dyDescent="0.3">
      <c r="A12764" t="s">
        <v>5374</v>
      </c>
      <c r="B12764" t="s">
        <v>159</v>
      </c>
      <c r="C12764" t="str">
        <f t="shared" si="199"/>
        <v>2k10s</v>
      </c>
      <c r="D12764">
        <v>2011</v>
      </c>
      <c r="E12764" t="s">
        <v>28</v>
      </c>
      <c r="F12764" t="s">
        <v>372</v>
      </c>
      <c r="G12764">
        <v>0</v>
      </c>
      <c r="H12764">
        <v>0</v>
      </c>
      <c r="I12764">
        <v>0.28000000000000003</v>
      </c>
      <c r="J12764">
        <v>0</v>
      </c>
      <c r="K12764">
        <v>0.28000000000000003</v>
      </c>
    </row>
    <row r="12765" spans="1:17" x14ac:dyDescent="0.3">
      <c r="A12765" t="s">
        <v>4942</v>
      </c>
      <c r="B12765" t="s">
        <v>44</v>
      </c>
      <c r="C12765" t="str">
        <f t="shared" si="199"/>
        <v>2k10s</v>
      </c>
      <c r="D12765">
        <v>2011</v>
      </c>
      <c r="E12765" t="s">
        <v>37</v>
      </c>
      <c r="F12765" t="s">
        <v>648</v>
      </c>
      <c r="G12765">
        <v>0.1</v>
      </c>
      <c r="H12765">
        <v>0.14000000000000001</v>
      </c>
      <c r="I12765">
        <v>0.01</v>
      </c>
      <c r="J12765">
        <v>0.03</v>
      </c>
      <c r="K12765">
        <v>0.28000000000000003</v>
      </c>
      <c r="L12765">
        <v>69</v>
      </c>
      <c r="M12765">
        <v>64</v>
      </c>
      <c r="N12765">
        <v>6.1</v>
      </c>
      <c r="O12765">
        <v>29</v>
      </c>
      <c r="P12765" t="s">
        <v>648</v>
      </c>
      <c r="Q12765" t="s">
        <v>53</v>
      </c>
    </row>
    <row r="12766" spans="1:17" x14ac:dyDescent="0.3">
      <c r="A12766" t="s">
        <v>4735</v>
      </c>
      <c r="B12766" t="s">
        <v>44</v>
      </c>
      <c r="C12766" t="str">
        <f t="shared" si="199"/>
        <v>2k10s</v>
      </c>
      <c r="D12766">
        <v>2011</v>
      </c>
      <c r="E12766" t="s">
        <v>50</v>
      </c>
      <c r="F12766" t="s">
        <v>71</v>
      </c>
      <c r="G12766">
        <v>0.13</v>
      </c>
      <c r="H12766">
        <v>0.12</v>
      </c>
      <c r="I12766">
        <v>0</v>
      </c>
      <c r="J12766">
        <v>0.03</v>
      </c>
      <c r="K12766">
        <v>0.28000000000000003</v>
      </c>
      <c r="L12766">
        <v>59</v>
      </c>
      <c r="M12766">
        <v>53</v>
      </c>
      <c r="N12766">
        <v>6.7</v>
      </c>
      <c r="O12766">
        <v>30</v>
      </c>
      <c r="P12766" t="s">
        <v>363</v>
      </c>
      <c r="Q12766" t="s">
        <v>88</v>
      </c>
    </row>
    <row r="12767" spans="1:17" x14ac:dyDescent="0.3">
      <c r="A12767" t="s">
        <v>5397</v>
      </c>
      <c r="B12767" t="s">
        <v>49</v>
      </c>
      <c r="C12767" t="str">
        <f t="shared" si="199"/>
        <v>2k10s</v>
      </c>
      <c r="D12767">
        <v>2011</v>
      </c>
      <c r="E12767" t="s">
        <v>50</v>
      </c>
      <c r="F12767" t="s">
        <v>3392</v>
      </c>
      <c r="G12767">
        <v>0.11</v>
      </c>
      <c r="H12767">
        <v>0.06</v>
      </c>
      <c r="I12767">
        <v>0.08</v>
      </c>
      <c r="J12767">
        <v>0.03</v>
      </c>
      <c r="K12767">
        <v>0.28000000000000003</v>
      </c>
      <c r="L12767">
        <v>78</v>
      </c>
      <c r="M12767">
        <v>46</v>
      </c>
      <c r="N12767">
        <v>7.5</v>
      </c>
      <c r="O12767">
        <v>40</v>
      </c>
      <c r="P12767" t="s">
        <v>3392</v>
      </c>
      <c r="Q12767" t="s">
        <v>88</v>
      </c>
    </row>
    <row r="12768" spans="1:17" x14ac:dyDescent="0.3">
      <c r="A12768" t="s">
        <v>4540</v>
      </c>
      <c r="B12768" t="s">
        <v>44</v>
      </c>
      <c r="C12768" t="str">
        <f t="shared" si="199"/>
        <v>2k10s</v>
      </c>
      <c r="D12768">
        <v>2011</v>
      </c>
      <c r="E12768" t="s">
        <v>18</v>
      </c>
      <c r="F12768" t="s">
        <v>71</v>
      </c>
      <c r="G12768">
        <v>0.24</v>
      </c>
      <c r="H12768">
        <v>0.02</v>
      </c>
      <c r="I12768">
        <v>0</v>
      </c>
      <c r="J12768">
        <v>0.02</v>
      </c>
      <c r="K12768">
        <v>0.28000000000000003</v>
      </c>
      <c r="N12768" t="s">
        <v>203</v>
      </c>
      <c r="P12768" t="s">
        <v>71</v>
      </c>
      <c r="Q12768" t="s">
        <v>88</v>
      </c>
    </row>
    <row r="12769" spans="1:17" x14ac:dyDescent="0.3">
      <c r="A12769" t="s">
        <v>5408</v>
      </c>
      <c r="B12769" t="s">
        <v>49</v>
      </c>
      <c r="C12769" t="str">
        <f t="shared" si="199"/>
        <v>2k10s</v>
      </c>
      <c r="D12769">
        <v>2011</v>
      </c>
      <c r="E12769" t="s">
        <v>50</v>
      </c>
      <c r="F12769" t="s">
        <v>68</v>
      </c>
      <c r="G12769">
        <v>0.13</v>
      </c>
      <c r="H12769">
        <v>0.11</v>
      </c>
      <c r="I12769">
        <v>0</v>
      </c>
      <c r="J12769">
        <v>0.04</v>
      </c>
      <c r="K12769">
        <v>0.28000000000000003</v>
      </c>
      <c r="L12769">
        <v>61</v>
      </c>
      <c r="M12769">
        <v>41</v>
      </c>
      <c r="N12769">
        <v>6.5</v>
      </c>
      <c r="O12769">
        <v>17</v>
      </c>
      <c r="P12769" t="s">
        <v>5409</v>
      </c>
      <c r="Q12769" t="s">
        <v>112</v>
      </c>
    </row>
    <row r="12770" spans="1:17" x14ac:dyDescent="0.3">
      <c r="A12770" t="s">
        <v>5004</v>
      </c>
      <c r="B12770" t="s">
        <v>44</v>
      </c>
      <c r="C12770" t="str">
        <f t="shared" si="199"/>
        <v>2k10s</v>
      </c>
      <c r="D12770">
        <v>2011</v>
      </c>
      <c r="E12770" t="s">
        <v>18</v>
      </c>
      <c r="F12770" t="s">
        <v>202</v>
      </c>
      <c r="G12770">
        <v>0.03</v>
      </c>
      <c r="H12770">
        <v>0.21</v>
      </c>
      <c r="I12770">
        <v>0</v>
      </c>
      <c r="J12770">
        <v>0.04</v>
      </c>
      <c r="K12770">
        <v>0.28000000000000003</v>
      </c>
      <c r="L12770">
        <v>55</v>
      </c>
      <c r="M12770">
        <v>14</v>
      </c>
      <c r="N12770">
        <v>3.9</v>
      </c>
      <c r="O12770">
        <v>13</v>
      </c>
      <c r="P12770" t="s">
        <v>1253</v>
      </c>
      <c r="Q12770" t="s">
        <v>20</v>
      </c>
    </row>
    <row r="12771" spans="1:17" x14ac:dyDescent="0.3">
      <c r="A12771" t="s">
        <v>5421</v>
      </c>
      <c r="B12771" t="s">
        <v>17</v>
      </c>
      <c r="C12771" t="str">
        <f t="shared" si="199"/>
        <v>2k10s</v>
      </c>
      <c r="D12771">
        <v>2011</v>
      </c>
      <c r="E12771" t="s">
        <v>34</v>
      </c>
      <c r="F12771" t="s">
        <v>111</v>
      </c>
      <c r="G12771">
        <v>0.21</v>
      </c>
      <c r="H12771">
        <v>0.04</v>
      </c>
      <c r="I12771">
        <v>0</v>
      </c>
      <c r="J12771">
        <v>0.02</v>
      </c>
      <c r="K12771">
        <v>0.28000000000000003</v>
      </c>
      <c r="N12771" t="s">
        <v>203</v>
      </c>
      <c r="P12771" t="s">
        <v>2447</v>
      </c>
      <c r="Q12771" t="s">
        <v>20</v>
      </c>
    </row>
    <row r="12772" spans="1:17" x14ac:dyDescent="0.3">
      <c r="A12772" t="s">
        <v>5428</v>
      </c>
      <c r="B12772" t="s">
        <v>32</v>
      </c>
      <c r="C12772" t="str">
        <f t="shared" si="199"/>
        <v>2k10s</v>
      </c>
      <c r="D12772">
        <v>2011</v>
      </c>
      <c r="E12772" t="s">
        <v>39</v>
      </c>
      <c r="F12772" t="s">
        <v>71</v>
      </c>
      <c r="G12772">
        <v>0.26</v>
      </c>
      <c r="H12772">
        <v>0</v>
      </c>
      <c r="I12772">
        <v>0</v>
      </c>
      <c r="J12772">
        <v>0.02</v>
      </c>
      <c r="K12772">
        <v>0.28000000000000003</v>
      </c>
      <c r="N12772" t="s">
        <v>203</v>
      </c>
      <c r="P12772" t="s">
        <v>5429</v>
      </c>
      <c r="Q12772" t="s">
        <v>20</v>
      </c>
    </row>
    <row r="12773" spans="1:17" x14ac:dyDescent="0.3">
      <c r="A12773" t="s">
        <v>5447</v>
      </c>
      <c r="B12773" t="s">
        <v>159</v>
      </c>
      <c r="C12773" t="str">
        <f t="shared" si="199"/>
        <v>2k10s</v>
      </c>
      <c r="D12773">
        <v>2011</v>
      </c>
      <c r="E12773" t="s">
        <v>34</v>
      </c>
      <c r="F12773" t="s">
        <v>68</v>
      </c>
      <c r="G12773">
        <v>0.05</v>
      </c>
      <c r="H12773">
        <v>0.03</v>
      </c>
      <c r="I12773">
        <v>0.17</v>
      </c>
      <c r="J12773">
        <v>0.02</v>
      </c>
      <c r="K12773">
        <v>0.27</v>
      </c>
      <c r="L12773">
        <v>74</v>
      </c>
      <c r="M12773">
        <v>41</v>
      </c>
      <c r="N12773">
        <v>7.2</v>
      </c>
      <c r="O12773">
        <v>35</v>
      </c>
      <c r="P12773" t="s">
        <v>1178</v>
      </c>
      <c r="Q12773" t="s">
        <v>20</v>
      </c>
    </row>
    <row r="12774" spans="1:17" x14ac:dyDescent="0.3">
      <c r="A12774" t="s">
        <v>734</v>
      </c>
      <c r="B12774" t="s">
        <v>159</v>
      </c>
      <c r="C12774" t="str">
        <f t="shared" si="199"/>
        <v>2k10s</v>
      </c>
      <c r="D12774">
        <v>2011</v>
      </c>
      <c r="E12774" t="s">
        <v>18</v>
      </c>
      <c r="F12774" t="s">
        <v>51</v>
      </c>
      <c r="G12774">
        <v>0.22</v>
      </c>
      <c r="H12774">
        <v>0.03</v>
      </c>
      <c r="I12774">
        <v>0</v>
      </c>
      <c r="J12774">
        <v>0.03</v>
      </c>
      <c r="K12774">
        <v>0.27</v>
      </c>
      <c r="N12774">
        <v>5</v>
      </c>
      <c r="O12774">
        <v>7</v>
      </c>
      <c r="P12774" t="s">
        <v>426</v>
      </c>
      <c r="Q12774" t="s">
        <v>20</v>
      </c>
    </row>
    <row r="12775" spans="1:17" x14ac:dyDescent="0.3">
      <c r="A12775" t="s">
        <v>995</v>
      </c>
      <c r="B12775" t="s">
        <v>17</v>
      </c>
      <c r="C12775" t="str">
        <f t="shared" si="199"/>
        <v>2k10s</v>
      </c>
      <c r="D12775">
        <v>2011</v>
      </c>
      <c r="E12775" t="s">
        <v>50</v>
      </c>
      <c r="F12775" t="s">
        <v>134</v>
      </c>
      <c r="G12775">
        <v>0.11</v>
      </c>
      <c r="H12775">
        <v>0.12</v>
      </c>
      <c r="I12775">
        <v>0.01</v>
      </c>
      <c r="J12775">
        <v>0.03</v>
      </c>
      <c r="K12775">
        <v>0.27</v>
      </c>
      <c r="L12775">
        <v>64</v>
      </c>
      <c r="M12775">
        <v>6</v>
      </c>
      <c r="N12775">
        <v>3.6</v>
      </c>
      <c r="O12775">
        <v>21</v>
      </c>
      <c r="P12775" t="s">
        <v>4373</v>
      </c>
      <c r="Q12775" t="s">
        <v>112</v>
      </c>
    </row>
    <row r="12776" spans="1:17" x14ac:dyDescent="0.3">
      <c r="A12776" t="s">
        <v>4916</v>
      </c>
      <c r="B12776" t="s">
        <v>44</v>
      </c>
      <c r="C12776" t="str">
        <f t="shared" si="199"/>
        <v>2k10s</v>
      </c>
      <c r="D12776">
        <v>2011</v>
      </c>
      <c r="E12776" t="s">
        <v>50</v>
      </c>
      <c r="F12776" t="s">
        <v>222</v>
      </c>
      <c r="G12776">
        <v>0.17</v>
      </c>
      <c r="H12776">
        <v>0.08</v>
      </c>
      <c r="I12776">
        <v>0</v>
      </c>
      <c r="J12776">
        <v>0.02</v>
      </c>
      <c r="K12776">
        <v>0.27</v>
      </c>
      <c r="L12776">
        <v>72</v>
      </c>
      <c r="M12776">
        <v>48</v>
      </c>
      <c r="N12776">
        <v>7.5</v>
      </c>
      <c r="O12776">
        <v>60</v>
      </c>
      <c r="P12776" t="s">
        <v>1324</v>
      </c>
      <c r="Q12776" t="s">
        <v>53</v>
      </c>
    </row>
    <row r="12777" spans="1:17" x14ac:dyDescent="0.3">
      <c r="A12777" t="s">
        <v>5125</v>
      </c>
      <c r="B12777" t="s">
        <v>49</v>
      </c>
      <c r="C12777" t="str">
        <f t="shared" si="199"/>
        <v>2k10s</v>
      </c>
      <c r="D12777">
        <v>2011</v>
      </c>
      <c r="E12777" t="s">
        <v>24</v>
      </c>
      <c r="F12777" t="s">
        <v>71</v>
      </c>
      <c r="G12777">
        <v>0.25</v>
      </c>
      <c r="H12777">
        <v>0</v>
      </c>
      <c r="I12777">
        <v>0</v>
      </c>
      <c r="J12777">
        <v>0.02</v>
      </c>
      <c r="K12777">
        <v>0.27</v>
      </c>
      <c r="L12777">
        <v>62</v>
      </c>
      <c r="M12777">
        <v>16</v>
      </c>
      <c r="N12777">
        <v>3.7</v>
      </c>
      <c r="O12777">
        <v>15</v>
      </c>
      <c r="P12777" t="s">
        <v>2467</v>
      </c>
      <c r="Q12777" t="s">
        <v>20</v>
      </c>
    </row>
    <row r="12778" spans="1:17" x14ac:dyDescent="0.3">
      <c r="A12778" t="s">
        <v>4960</v>
      </c>
      <c r="B12778" t="s">
        <v>44</v>
      </c>
      <c r="C12778" t="str">
        <f t="shared" si="199"/>
        <v>2k10s</v>
      </c>
      <c r="D12778">
        <v>2011</v>
      </c>
      <c r="E12778" t="s">
        <v>34</v>
      </c>
      <c r="F12778" t="s">
        <v>71</v>
      </c>
      <c r="G12778">
        <v>0.25</v>
      </c>
      <c r="H12778">
        <v>0</v>
      </c>
      <c r="I12778">
        <v>0</v>
      </c>
      <c r="J12778">
        <v>0.02</v>
      </c>
      <c r="K12778">
        <v>0.27</v>
      </c>
      <c r="N12778" t="s">
        <v>203</v>
      </c>
      <c r="P12778" t="s">
        <v>3213</v>
      </c>
      <c r="Q12778" t="s">
        <v>112</v>
      </c>
    </row>
    <row r="12779" spans="1:17" x14ac:dyDescent="0.3">
      <c r="A12779" t="s">
        <v>5521</v>
      </c>
      <c r="B12779" t="s">
        <v>49</v>
      </c>
      <c r="C12779" t="str">
        <f t="shared" si="199"/>
        <v>2k10s</v>
      </c>
      <c r="D12779">
        <v>2011</v>
      </c>
      <c r="E12779" t="s">
        <v>50</v>
      </c>
      <c r="F12779" t="s">
        <v>134</v>
      </c>
      <c r="G12779">
        <v>0.11</v>
      </c>
      <c r="H12779">
        <v>0.09</v>
      </c>
      <c r="I12779">
        <v>0.04</v>
      </c>
      <c r="J12779">
        <v>0.03</v>
      </c>
      <c r="K12779">
        <v>0.27</v>
      </c>
      <c r="L12779">
        <v>77</v>
      </c>
      <c r="M12779">
        <v>56</v>
      </c>
      <c r="N12779">
        <v>8.1</v>
      </c>
      <c r="O12779">
        <v>124</v>
      </c>
      <c r="P12779" t="s">
        <v>2985</v>
      </c>
      <c r="Q12779" t="s">
        <v>53</v>
      </c>
    </row>
    <row r="12780" spans="1:17" x14ac:dyDescent="0.3">
      <c r="A12780" t="s">
        <v>4718</v>
      </c>
      <c r="B12780" t="s">
        <v>148</v>
      </c>
      <c r="C12780" t="str">
        <f t="shared" si="199"/>
        <v>2k10s</v>
      </c>
      <c r="D12780">
        <v>2011</v>
      </c>
      <c r="E12780" t="s">
        <v>272</v>
      </c>
      <c r="F12780" t="s">
        <v>4719</v>
      </c>
      <c r="G12780">
        <v>0.1</v>
      </c>
      <c r="H12780">
        <v>0.13</v>
      </c>
      <c r="I12780">
        <v>0</v>
      </c>
      <c r="J12780">
        <v>0.04</v>
      </c>
      <c r="K12780">
        <v>0.27</v>
      </c>
      <c r="L12780">
        <v>78</v>
      </c>
      <c r="M12780">
        <v>46</v>
      </c>
      <c r="N12780">
        <v>7.7</v>
      </c>
      <c r="O12780">
        <v>359</v>
      </c>
      <c r="P12780" t="s">
        <v>4720</v>
      </c>
      <c r="Q12780" t="s">
        <v>88</v>
      </c>
    </row>
    <row r="12781" spans="1:17" x14ac:dyDescent="0.3">
      <c r="A12781" t="s">
        <v>4299</v>
      </c>
      <c r="B12781" t="s">
        <v>17</v>
      </c>
      <c r="C12781" t="str">
        <f t="shared" si="199"/>
        <v>2k10s</v>
      </c>
      <c r="D12781">
        <v>2011</v>
      </c>
      <c r="E12781" t="s">
        <v>34</v>
      </c>
      <c r="F12781" t="s">
        <v>111</v>
      </c>
      <c r="G12781">
        <v>0.25</v>
      </c>
      <c r="H12781">
        <v>0</v>
      </c>
      <c r="I12781">
        <v>0</v>
      </c>
      <c r="J12781">
        <v>0.02</v>
      </c>
      <c r="K12781">
        <v>0.27</v>
      </c>
      <c r="N12781" t="s">
        <v>203</v>
      </c>
      <c r="P12781" t="s">
        <v>111</v>
      </c>
      <c r="Q12781" t="s">
        <v>20</v>
      </c>
    </row>
    <row r="12782" spans="1:17" x14ac:dyDescent="0.3">
      <c r="A12782" t="s">
        <v>5547</v>
      </c>
      <c r="B12782" t="s">
        <v>32</v>
      </c>
      <c r="C12782" t="str">
        <f t="shared" si="199"/>
        <v>2k10s</v>
      </c>
      <c r="D12782">
        <v>2011</v>
      </c>
      <c r="E12782" t="s">
        <v>34</v>
      </c>
      <c r="F12782" t="s">
        <v>3937</v>
      </c>
      <c r="G12782">
        <v>0.25</v>
      </c>
      <c r="H12782">
        <v>0</v>
      </c>
      <c r="I12782">
        <v>0</v>
      </c>
      <c r="J12782">
        <v>0.02</v>
      </c>
      <c r="K12782">
        <v>0.27</v>
      </c>
      <c r="N12782" t="s">
        <v>203</v>
      </c>
      <c r="P12782" t="s">
        <v>5548</v>
      </c>
      <c r="Q12782" t="s">
        <v>20</v>
      </c>
    </row>
    <row r="12783" spans="1:17" x14ac:dyDescent="0.3">
      <c r="A12783" t="s">
        <v>5559</v>
      </c>
      <c r="B12783" t="s">
        <v>44</v>
      </c>
      <c r="C12783" t="str">
        <f t="shared" si="199"/>
        <v>2k10s</v>
      </c>
      <c r="D12783">
        <v>2011</v>
      </c>
      <c r="E12783" t="s">
        <v>18</v>
      </c>
      <c r="F12783" t="s">
        <v>111</v>
      </c>
      <c r="G12783">
        <v>0.14000000000000001</v>
      </c>
      <c r="H12783">
        <v>0.1</v>
      </c>
      <c r="I12783">
        <v>0</v>
      </c>
      <c r="J12783">
        <v>0.03</v>
      </c>
      <c r="K12783">
        <v>0.27</v>
      </c>
      <c r="L12783">
        <v>41</v>
      </c>
      <c r="M12783">
        <v>8</v>
      </c>
      <c r="N12783">
        <v>7.4</v>
      </c>
      <c r="O12783">
        <v>7</v>
      </c>
      <c r="P12783" t="s">
        <v>5560</v>
      </c>
      <c r="Q12783" t="s">
        <v>20</v>
      </c>
    </row>
    <row r="12784" spans="1:17" x14ac:dyDescent="0.3">
      <c r="A12784" t="s">
        <v>5294</v>
      </c>
      <c r="B12784" t="s">
        <v>44</v>
      </c>
      <c r="C12784" t="str">
        <f t="shared" si="199"/>
        <v>2k10s</v>
      </c>
      <c r="D12784">
        <v>2011</v>
      </c>
      <c r="E12784" t="s">
        <v>37</v>
      </c>
      <c r="F12784" t="s">
        <v>111</v>
      </c>
      <c r="G12784">
        <v>0.14000000000000001</v>
      </c>
      <c r="H12784">
        <v>0.1</v>
      </c>
      <c r="I12784">
        <v>0</v>
      </c>
      <c r="J12784">
        <v>0.03</v>
      </c>
      <c r="K12784">
        <v>0.27</v>
      </c>
      <c r="L12784">
        <v>47</v>
      </c>
      <c r="M12784">
        <v>62</v>
      </c>
      <c r="N12784">
        <v>5.7</v>
      </c>
      <c r="O12784">
        <v>109</v>
      </c>
      <c r="P12784" t="s">
        <v>826</v>
      </c>
      <c r="Q12784" t="s">
        <v>53</v>
      </c>
    </row>
    <row r="12785" spans="1:17" x14ac:dyDescent="0.3">
      <c r="A12785" t="s">
        <v>4901</v>
      </c>
      <c r="B12785" t="s">
        <v>49</v>
      </c>
      <c r="C12785" t="str">
        <f t="shared" si="199"/>
        <v>2k10s</v>
      </c>
      <c r="D12785">
        <v>2011</v>
      </c>
      <c r="E12785" t="s">
        <v>50</v>
      </c>
      <c r="F12785" t="s">
        <v>111</v>
      </c>
      <c r="G12785">
        <v>0.06</v>
      </c>
      <c r="H12785">
        <v>0.15</v>
      </c>
      <c r="I12785">
        <v>0</v>
      </c>
      <c r="J12785">
        <v>0.05</v>
      </c>
      <c r="K12785">
        <v>0.26</v>
      </c>
      <c r="L12785">
        <v>59</v>
      </c>
      <c r="M12785">
        <v>27</v>
      </c>
      <c r="N12785">
        <v>5.7</v>
      </c>
      <c r="O12785">
        <v>13</v>
      </c>
      <c r="P12785" t="s">
        <v>984</v>
      </c>
      <c r="Q12785" t="s">
        <v>112</v>
      </c>
    </row>
    <row r="12786" spans="1:17" x14ac:dyDescent="0.3">
      <c r="A12786" t="s">
        <v>5627</v>
      </c>
      <c r="B12786" t="s">
        <v>32</v>
      </c>
      <c r="C12786" t="str">
        <f t="shared" si="199"/>
        <v>2k10s</v>
      </c>
      <c r="D12786">
        <v>2011</v>
      </c>
      <c r="E12786" t="s">
        <v>101</v>
      </c>
      <c r="F12786" t="s">
        <v>222</v>
      </c>
      <c r="G12786">
        <v>0</v>
      </c>
      <c r="H12786">
        <v>0</v>
      </c>
      <c r="I12786">
        <v>0.26</v>
      </c>
      <c r="J12786">
        <v>0</v>
      </c>
      <c r="K12786">
        <v>0.26</v>
      </c>
    </row>
    <row r="12787" spans="1:17" x14ac:dyDescent="0.3">
      <c r="A12787" t="s">
        <v>5628</v>
      </c>
      <c r="B12787" t="s">
        <v>49</v>
      </c>
      <c r="C12787" t="str">
        <f t="shared" si="199"/>
        <v>2k10s</v>
      </c>
      <c r="D12787">
        <v>2011</v>
      </c>
      <c r="E12787" t="s">
        <v>50</v>
      </c>
      <c r="F12787" t="s">
        <v>933</v>
      </c>
      <c r="G12787">
        <v>0.04</v>
      </c>
      <c r="H12787">
        <v>0.04</v>
      </c>
      <c r="I12787">
        <v>0.16</v>
      </c>
      <c r="J12787">
        <v>0.02</v>
      </c>
      <c r="K12787">
        <v>0.26</v>
      </c>
      <c r="L12787">
        <v>64</v>
      </c>
      <c r="M12787">
        <v>11</v>
      </c>
      <c r="N12787">
        <v>7.8</v>
      </c>
      <c r="O12787">
        <v>9</v>
      </c>
      <c r="P12787" t="s">
        <v>934</v>
      </c>
      <c r="Q12787" t="s">
        <v>88</v>
      </c>
    </row>
    <row r="12788" spans="1:17" x14ac:dyDescent="0.3">
      <c r="A12788" t="s">
        <v>5632</v>
      </c>
      <c r="B12788" t="s">
        <v>49</v>
      </c>
      <c r="C12788" t="str">
        <f t="shared" si="199"/>
        <v>2k10s</v>
      </c>
      <c r="D12788">
        <v>2011</v>
      </c>
      <c r="E12788" t="s">
        <v>18</v>
      </c>
      <c r="F12788" t="s">
        <v>234</v>
      </c>
      <c r="G12788">
        <v>0</v>
      </c>
      <c r="H12788">
        <v>0</v>
      </c>
      <c r="I12788">
        <v>0.26</v>
      </c>
      <c r="J12788">
        <v>0</v>
      </c>
      <c r="K12788">
        <v>0.26</v>
      </c>
    </row>
    <row r="12789" spans="1:17" x14ac:dyDescent="0.3">
      <c r="A12789" t="s">
        <v>5640</v>
      </c>
      <c r="B12789" t="s">
        <v>17</v>
      </c>
      <c r="C12789" t="str">
        <f t="shared" si="199"/>
        <v>2k10s</v>
      </c>
      <c r="D12789">
        <v>2011</v>
      </c>
      <c r="E12789" t="s">
        <v>28</v>
      </c>
      <c r="F12789" t="s">
        <v>19</v>
      </c>
      <c r="G12789">
        <v>0</v>
      </c>
      <c r="H12789">
        <v>0.01</v>
      </c>
      <c r="I12789">
        <v>0.25</v>
      </c>
      <c r="J12789">
        <v>0</v>
      </c>
      <c r="K12789">
        <v>0.26</v>
      </c>
      <c r="L12789">
        <v>59</v>
      </c>
      <c r="M12789">
        <v>16</v>
      </c>
      <c r="N12789">
        <v>7.9</v>
      </c>
      <c r="O12789">
        <v>10</v>
      </c>
      <c r="P12789" t="s">
        <v>250</v>
      </c>
    </row>
    <row r="12790" spans="1:17" x14ac:dyDescent="0.3">
      <c r="A12790" t="s">
        <v>5686</v>
      </c>
      <c r="B12790" t="s">
        <v>32</v>
      </c>
      <c r="C12790" t="str">
        <f t="shared" si="199"/>
        <v>2k10s</v>
      </c>
      <c r="D12790">
        <v>2011</v>
      </c>
      <c r="E12790" t="s">
        <v>37</v>
      </c>
      <c r="F12790" t="s">
        <v>71</v>
      </c>
      <c r="G12790">
        <v>0.19</v>
      </c>
      <c r="H12790">
        <v>0.04</v>
      </c>
      <c r="I12790">
        <v>0</v>
      </c>
      <c r="J12790">
        <v>0.02</v>
      </c>
      <c r="K12790">
        <v>0.26</v>
      </c>
    </row>
    <row r="12791" spans="1:17" x14ac:dyDescent="0.3">
      <c r="A12791" t="s">
        <v>5732</v>
      </c>
      <c r="B12791" t="s">
        <v>79</v>
      </c>
      <c r="C12791" t="str">
        <f t="shared" si="199"/>
        <v>2k10s</v>
      </c>
      <c r="D12791">
        <v>2011</v>
      </c>
      <c r="E12791" t="s">
        <v>39</v>
      </c>
      <c r="F12791" t="s">
        <v>111</v>
      </c>
      <c r="G12791">
        <v>0.11</v>
      </c>
      <c r="H12791">
        <v>0.09</v>
      </c>
      <c r="I12791">
        <v>0.03</v>
      </c>
      <c r="J12791">
        <v>0.02</v>
      </c>
      <c r="K12791">
        <v>0.25</v>
      </c>
      <c r="N12791" t="s">
        <v>203</v>
      </c>
      <c r="P12791" t="s">
        <v>5733</v>
      </c>
      <c r="Q12791" t="s">
        <v>20</v>
      </c>
    </row>
    <row r="12792" spans="1:17" x14ac:dyDescent="0.3">
      <c r="A12792" t="s">
        <v>1138</v>
      </c>
      <c r="B12792" t="s">
        <v>148</v>
      </c>
      <c r="C12792" t="str">
        <f t="shared" si="199"/>
        <v>2k10s</v>
      </c>
      <c r="D12792">
        <v>2011</v>
      </c>
      <c r="E12792" t="s">
        <v>50</v>
      </c>
      <c r="F12792" t="s">
        <v>254</v>
      </c>
      <c r="G12792">
        <v>0.1</v>
      </c>
      <c r="H12792">
        <v>0.13</v>
      </c>
      <c r="I12792">
        <v>0</v>
      </c>
      <c r="J12792">
        <v>0.03</v>
      </c>
      <c r="K12792">
        <v>0.25</v>
      </c>
      <c r="L12792">
        <v>76</v>
      </c>
      <c r="M12792">
        <v>14</v>
      </c>
      <c r="N12792">
        <v>7.5</v>
      </c>
      <c r="O12792">
        <v>44</v>
      </c>
      <c r="P12792" t="s">
        <v>255</v>
      </c>
      <c r="Q12792" t="s">
        <v>112</v>
      </c>
    </row>
    <row r="12793" spans="1:17" x14ac:dyDescent="0.3">
      <c r="A12793" t="s">
        <v>5759</v>
      </c>
      <c r="B12793" t="s">
        <v>32</v>
      </c>
      <c r="C12793" t="str">
        <f t="shared" si="199"/>
        <v>2k10s</v>
      </c>
      <c r="D12793">
        <v>2011</v>
      </c>
      <c r="E12793" t="s">
        <v>34</v>
      </c>
      <c r="F12793" t="s">
        <v>1207</v>
      </c>
      <c r="G12793">
        <v>0.12</v>
      </c>
      <c r="H12793">
        <v>0.11</v>
      </c>
      <c r="I12793">
        <v>0</v>
      </c>
      <c r="J12793">
        <v>0.02</v>
      </c>
      <c r="K12793">
        <v>0.25</v>
      </c>
      <c r="N12793" t="s">
        <v>203</v>
      </c>
      <c r="P12793" t="s">
        <v>1207</v>
      </c>
      <c r="Q12793" t="s">
        <v>112</v>
      </c>
    </row>
    <row r="12794" spans="1:17" x14ac:dyDescent="0.3">
      <c r="A12794" t="s">
        <v>5762</v>
      </c>
      <c r="B12794" t="s">
        <v>49</v>
      </c>
      <c r="C12794" t="str">
        <f t="shared" si="199"/>
        <v>2k10s</v>
      </c>
      <c r="D12794">
        <v>2011</v>
      </c>
      <c r="E12794" t="s">
        <v>50</v>
      </c>
      <c r="F12794" t="s">
        <v>130</v>
      </c>
      <c r="G12794">
        <v>0.12</v>
      </c>
      <c r="H12794">
        <v>0.08</v>
      </c>
      <c r="I12794">
        <v>0.02</v>
      </c>
      <c r="J12794">
        <v>0.03</v>
      </c>
      <c r="K12794">
        <v>0.25</v>
      </c>
      <c r="L12794">
        <v>57</v>
      </c>
      <c r="M12794">
        <v>34</v>
      </c>
      <c r="N12794">
        <v>6.2</v>
      </c>
      <c r="O12794">
        <v>70</v>
      </c>
      <c r="P12794" t="s">
        <v>5763</v>
      </c>
      <c r="Q12794" t="s">
        <v>53</v>
      </c>
    </row>
    <row r="12795" spans="1:17" x14ac:dyDescent="0.3">
      <c r="A12795" t="s">
        <v>5814</v>
      </c>
      <c r="B12795" t="s">
        <v>44</v>
      </c>
      <c r="C12795" t="str">
        <f t="shared" si="199"/>
        <v>2k10s</v>
      </c>
      <c r="D12795">
        <v>2011</v>
      </c>
      <c r="E12795" t="s">
        <v>50</v>
      </c>
      <c r="F12795" t="s">
        <v>484</v>
      </c>
      <c r="G12795">
        <v>0.16</v>
      </c>
      <c r="H12795">
        <v>0.06</v>
      </c>
      <c r="I12795">
        <v>0</v>
      </c>
      <c r="J12795">
        <v>0.02</v>
      </c>
      <c r="K12795">
        <v>0.25</v>
      </c>
    </row>
    <row r="12796" spans="1:17" x14ac:dyDescent="0.3">
      <c r="A12796" t="s">
        <v>5815</v>
      </c>
      <c r="B12796" t="s">
        <v>44</v>
      </c>
      <c r="C12796" t="str">
        <f t="shared" si="199"/>
        <v>2k10s</v>
      </c>
      <c r="D12796">
        <v>2011</v>
      </c>
      <c r="E12796" t="s">
        <v>50</v>
      </c>
      <c r="F12796" t="s">
        <v>71</v>
      </c>
      <c r="G12796">
        <v>0.18</v>
      </c>
      <c r="H12796">
        <v>0.05</v>
      </c>
      <c r="I12796">
        <v>0</v>
      </c>
      <c r="J12796">
        <v>0.02</v>
      </c>
      <c r="K12796">
        <v>0.25</v>
      </c>
      <c r="L12796">
        <v>57</v>
      </c>
      <c r="M12796">
        <v>50</v>
      </c>
      <c r="N12796">
        <v>6.8</v>
      </c>
      <c r="O12796">
        <v>33</v>
      </c>
      <c r="P12796" t="s">
        <v>915</v>
      </c>
      <c r="Q12796" t="s">
        <v>88</v>
      </c>
    </row>
    <row r="12797" spans="1:17" x14ac:dyDescent="0.3">
      <c r="A12797" t="s">
        <v>4148</v>
      </c>
      <c r="B12797" t="s">
        <v>17</v>
      </c>
      <c r="C12797" t="str">
        <f t="shared" si="199"/>
        <v>2k10s</v>
      </c>
      <c r="D12797">
        <v>2011</v>
      </c>
      <c r="E12797" t="s">
        <v>34</v>
      </c>
      <c r="F12797" t="s">
        <v>484</v>
      </c>
      <c r="G12797">
        <v>0.22</v>
      </c>
      <c r="H12797">
        <v>0.01</v>
      </c>
      <c r="I12797">
        <v>0</v>
      </c>
      <c r="J12797">
        <v>0.02</v>
      </c>
      <c r="K12797">
        <v>0.25</v>
      </c>
    </row>
    <row r="12798" spans="1:17" x14ac:dyDescent="0.3">
      <c r="A12798" t="s">
        <v>5818</v>
      </c>
      <c r="B12798" t="s">
        <v>148</v>
      </c>
      <c r="C12798" t="str">
        <f t="shared" si="199"/>
        <v>2k10s</v>
      </c>
      <c r="D12798">
        <v>2011</v>
      </c>
      <c r="E12798" t="s">
        <v>101</v>
      </c>
      <c r="F12798" t="s">
        <v>51</v>
      </c>
      <c r="G12798">
        <v>0.08</v>
      </c>
      <c r="H12798">
        <v>0.13</v>
      </c>
      <c r="I12798">
        <v>0</v>
      </c>
      <c r="J12798">
        <v>0.03</v>
      </c>
      <c r="K12798">
        <v>0.25</v>
      </c>
      <c r="L12798">
        <v>83</v>
      </c>
      <c r="M12798">
        <v>28</v>
      </c>
      <c r="N12798">
        <v>7.9</v>
      </c>
      <c r="O12798">
        <v>903</v>
      </c>
      <c r="P12798" t="s">
        <v>160</v>
      </c>
      <c r="Q12798" t="s">
        <v>53</v>
      </c>
    </row>
    <row r="12799" spans="1:17" x14ac:dyDescent="0.3">
      <c r="A12799" t="s">
        <v>4960</v>
      </c>
      <c r="B12799" t="s">
        <v>32</v>
      </c>
      <c r="C12799" t="str">
        <f t="shared" si="199"/>
        <v>2k10s</v>
      </c>
      <c r="D12799">
        <v>2011</v>
      </c>
      <c r="E12799" t="s">
        <v>34</v>
      </c>
      <c r="F12799" t="s">
        <v>71</v>
      </c>
      <c r="G12799">
        <v>0.23</v>
      </c>
      <c r="H12799">
        <v>0</v>
      </c>
      <c r="I12799">
        <v>0</v>
      </c>
      <c r="J12799">
        <v>0.02</v>
      </c>
      <c r="K12799">
        <v>0.25</v>
      </c>
      <c r="N12799" t="s">
        <v>203</v>
      </c>
      <c r="P12799" t="s">
        <v>3213</v>
      </c>
      <c r="Q12799" t="s">
        <v>20</v>
      </c>
    </row>
    <row r="12800" spans="1:17" x14ac:dyDescent="0.3">
      <c r="A12800" t="s">
        <v>5863</v>
      </c>
      <c r="B12800" t="s">
        <v>32</v>
      </c>
      <c r="C12800" t="str">
        <f t="shared" si="199"/>
        <v>2k10s</v>
      </c>
      <c r="D12800">
        <v>2011</v>
      </c>
      <c r="E12800" t="s">
        <v>50</v>
      </c>
      <c r="F12800" t="s">
        <v>234</v>
      </c>
      <c r="G12800">
        <v>0</v>
      </c>
      <c r="H12800">
        <v>0</v>
      </c>
      <c r="I12800">
        <v>0.24</v>
      </c>
      <c r="J12800">
        <v>0</v>
      </c>
      <c r="K12800">
        <v>0.24</v>
      </c>
    </row>
    <row r="12801" spans="1:17" x14ac:dyDescent="0.3">
      <c r="A12801" t="s">
        <v>5879</v>
      </c>
      <c r="B12801" t="s">
        <v>79</v>
      </c>
      <c r="C12801" t="str">
        <f t="shared" si="199"/>
        <v>2k10s</v>
      </c>
      <c r="D12801">
        <v>2011</v>
      </c>
      <c r="E12801" t="s">
        <v>39</v>
      </c>
      <c r="F12801" t="s">
        <v>372</v>
      </c>
      <c r="G12801">
        <v>0.1</v>
      </c>
      <c r="H12801">
        <v>0.06</v>
      </c>
      <c r="I12801">
        <v>0.08</v>
      </c>
      <c r="J12801">
        <v>0.01</v>
      </c>
      <c r="K12801">
        <v>0.24</v>
      </c>
      <c r="L12801">
        <v>71</v>
      </c>
      <c r="M12801">
        <v>37</v>
      </c>
      <c r="N12801">
        <v>7.8</v>
      </c>
      <c r="O12801">
        <v>26</v>
      </c>
      <c r="P12801" t="s">
        <v>2121</v>
      </c>
      <c r="Q12801" t="s">
        <v>88</v>
      </c>
    </row>
    <row r="12802" spans="1:17" x14ac:dyDescent="0.3">
      <c r="A12802" t="s">
        <v>5881</v>
      </c>
      <c r="B12802" t="s">
        <v>159</v>
      </c>
      <c r="C12802" t="str">
        <f t="shared" si="199"/>
        <v>2k10s</v>
      </c>
      <c r="D12802">
        <v>2011</v>
      </c>
      <c r="E12802" t="s">
        <v>18</v>
      </c>
      <c r="F12802" t="s">
        <v>234</v>
      </c>
      <c r="G12802">
        <v>0</v>
      </c>
      <c r="H12802">
        <v>0</v>
      </c>
      <c r="I12802">
        <v>0.24</v>
      </c>
      <c r="J12802">
        <v>0</v>
      </c>
      <c r="K12802">
        <v>0.24</v>
      </c>
    </row>
    <row r="12803" spans="1:17" x14ac:dyDescent="0.3">
      <c r="A12803" t="s">
        <v>5883</v>
      </c>
      <c r="B12803" t="s">
        <v>1015</v>
      </c>
      <c r="C12803" t="str">
        <f t="shared" ref="C12803:C12866" si="200">_xlfn.IFS(D12803&lt;1990,"80s",D12803&lt;2000,"90s",D12803&lt;2010,"2Ks",D12803&lt;2020,"2k10s")</f>
        <v>2k10s</v>
      </c>
      <c r="D12803">
        <v>2011</v>
      </c>
      <c r="E12803" t="s">
        <v>50</v>
      </c>
      <c r="F12803" t="s">
        <v>933</v>
      </c>
      <c r="G12803">
        <v>0.05</v>
      </c>
      <c r="H12803">
        <v>0.06</v>
      </c>
      <c r="I12803">
        <v>0.11</v>
      </c>
      <c r="J12803">
        <v>0.02</v>
      </c>
      <c r="K12803">
        <v>0.24</v>
      </c>
      <c r="L12803">
        <v>67</v>
      </c>
      <c r="M12803">
        <v>35</v>
      </c>
      <c r="N12803">
        <v>7.5</v>
      </c>
      <c r="O12803">
        <v>73</v>
      </c>
      <c r="P12803" t="s">
        <v>2114</v>
      </c>
      <c r="Q12803" t="s">
        <v>88</v>
      </c>
    </row>
    <row r="12804" spans="1:17" x14ac:dyDescent="0.3">
      <c r="A12804" t="s">
        <v>5884</v>
      </c>
      <c r="B12804" t="s">
        <v>49</v>
      </c>
      <c r="C12804" t="str">
        <f t="shared" si="200"/>
        <v>2k10s</v>
      </c>
      <c r="D12804">
        <v>2011</v>
      </c>
      <c r="E12804" t="s">
        <v>28</v>
      </c>
      <c r="F12804" t="s">
        <v>2780</v>
      </c>
      <c r="G12804">
        <v>0.05</v>
      </c>
      <c r="H12804">
        <v>0</v>
      </c>
      <c r="I12804">
        <v>0.18</v>
      </c>
      <c r="J12804">
        <v>0.01</v>
      </c>
      <c r="K12804">
        <v>0.24</v>
      </c>
    </row>
    <row r="12805" spans="1:17" x14ac:dyDescent="0.3">
      <c r="A12805" t="s">
        <v>1456</v>
      </c>
      <c r="B12805" t="s">
        <v>148</v>
      </c>
      <c r="C12805" t="str">
        <f t="shared" si="200"/>
        <v>2k10s</v>
      </c>
      <c r="D12805">
        <v>2011</v>
      </c>
      <c r="E12805" t="s">
        <v>37</v>
      </c>
      <c r="F12805" t="s">
        <v>484</v>
      </c>
      <c r="G12805">
        <v>0.11</v>
      </c>
      <c r="H12805">
        <v>0.1</v>
      </c>
      <c r="I12805">
        <v>0</v>
      </c>
      <c r="J12805">
        <v>0.03</v>
      </c>
      <c r="K12805">
        <v>0.24</v>
      </c>
      <c r="L12805">
        <v>70</v>
      </c>
      <c r="M12805">
        <v>36</v>
      </c>
      <c r="N12805">
        <v>5.5</v>
      </c>
      <c r="O12805">
        <v>531</v>
      </c>
      <c r="P12805" t="s">
        <v>2728</v>
      </c>
      <c r="Q12805" t="s">
        <v>53</v>
      </c>
    </row>
    <row r="12806" spans="1:17" x14ac:dyDescent="0.3">
      <c r="A12806" t="s">
        <v>2318</v>
      </c>
      <c r="B12806" t="s">
        <v>44</v>
      </c>
      <c r="C12806" t="str">
        <f t="shared" si="200"/>
        <v>2k10s</v>
      </c>
      <c r="D12806">
        <v>2011</v>
      </c>
      <c r="E12806" t="s">
        <v>50</v>
      </c>
      <c r="F12806" t="s">
        <v>933</v>
      </c>
      <c r="G12806">
        <v>0.16</v>
      </c>
      <c r="H12806">
        <v>0.06</v>
      </c>
      <c r="I12806">
        <v>0</v>
      </c>
      <c r="J12806">
        <v>0.02</v>
      </c>
      <c r="K12806">
        <v>0.24</v>
      </c>
      <c r="L12806">
        <v>58</v>
      </c>
      <c r="M12806">
        <v>22</v>
      </c>
      <c r="N12806">
        <v>8</v>
      </c>
      <c r="O12806">
        <v>46</v>
      </c>
      <c r="P12806" t="s">
        <v>934</v>
      </c>
      <c r="Q12806" t="s">
        <v>88</v>
      </c>
    </row>
    <row r="12807" spans="1:17" x14ac:dyDescent="0.3">
      <c r="A12807" t="s">
        <v>4299</v>
      </c>
      <c r="B12807" t="s">
        <v>49</v>
      </c>
      <c r="C12807" t="str">
        <f t="shared" si="200"/>
        <v>2k10s</v>
      </c>
      <c r="D12807">
        <v>2011</v>
      </c>
      <c r="E12807" t="s">
        <v>34</v>
      </c>
      <c r="F12807" t="s">
        <v>111</v>
      </c>
      <c r="G12807">
        <v>0.1</v>
      </c>
      <c r="H12807">
        <v>0.1</v>
      </c>
      <c r="I12807">
        <v>0</v>
      </c>
      <c r="J12807">
        <v>0.04</v>
      </c>
      <c r="K12807">
        <v>0.24</v>
      </c>
      <c r="N12807" t="s">
        <v>203</v>
      </c>
      <c r="P12807" t="s">
        <v>111</v>
      </c>
      <c r="Q12807" t="s">
        <v>20</v>
      </c>
    </row>
    <row r="12808" spans="1:17" x14ac:dyDescent="0.3">
      <c r="A12808" t="s">
        <v>4901</v>
      </c>
      <c r="B12808" t="s">
        <v>44</v>
      </c>
      <c r="C12808" t="str">
        <f t="shared" si="200"/>
        <v>2k10s</v>
      </c>
      <c r="D12808">
        <v>2011</v>
      </c>
      <c r="E12808" t="s">
        <v>50</v>
      </c>
      <c r="F12808" t="s">
        <v>111</v>
      </c>
      <c r="G12808">
        <v>7.0000000000000007E-2</v>
      </c>
      <c r="H12808">
        <v>0.13</v>
      </c>
      <c r="I12808">
        <v>0</v>
      </c>
      <c r="J12808">
        <v>0.03</v>
      </c>
      <c r="K12808">
        <v>0.24</v>
      </c>
      <c r="L12808">
        <v>63</v>
      </c>
      <c r="M12808">
        <v>35</v>
      </c>
      <c r="N12808">
        <v>6.1</v>
      </c>
      <c r="O12808">
        <v>12</v>
      </c>
      <c r="P12808" t="s">
        <v>984</v>
      </c>
      <c r="Q12808" t="s">
        <v>112</v>
      </c>
    </row>
    <row r="12809" spans="1:17" x14ac:dyDescent="0.3">
      <c r="A12809" t="s">
        <v>5942</v>
      </c>
      <c r="B12809" t="s">
        <v>44</v>
      </c>
      <c r="C12809" t="str">
        <f t="shared" si="200"/>
        <v>2k10s</v>
      </c>
      <c r="D12809">
        <v>2011</v>
      </c>
      <c r="E12809" t="s">
        <v>34</v>
      </c>
      <c r="F12809" t="s">
        <v>151</v>
      </c>
      <c r="G12809">
        <v>0.16</v>
      </c>
      <c r="H12809">
        <v>0.06</v>
      </c>
      <c r="I12809">
        <v>0</v>
      </c>
      <c r="J12809">
        <v>0.02</v>
      </c>
      <c r="K12809">
        <v>0.24</v>
      </c>
      <c r="L12809">
        <v>53</v>
      </c>
      <c r="M12809">
        <v>31</v>
      </c>
      <c r="N12809">
        <v>5.2</v>
      </c>
      <c r="O12809">
        <v>10</v>
      </c>
      <c r="P12809" t="s">
        <v>151</v>
      </c>
      <c r="Q12809" t="s">
        <v>88</v>
      </c>
    </row>
    <row r="12810" spans="1:17" x14ac:dyDescent="0.3">
      <c r="A12810" t="s">
        <v>5949</v>
      </c>
      <c r="B12810" t="s">
        <v>49</v>
      </c>
      <c r="C12810" t="str">
        <f t="shared" si="200"/>
        <v>2k10s</v>
      </c>
      <c r="D12810">
        <v>2011</v>
      </c>
      <c r="E12810" t="s">
        <v>50</v>
      </c>
      <c r="F12810" t="s">
        <v>71</v>
      </c>
      <c r="G12810">
        <v>0.14000000000000001</v>
      </c>
      <c r="H12810">
        <v>7.0000000000000007E-2</v>
      </c>
      <c r="I12810">
        <v>0</v>
      </c>
      <c r="J12810">
        <v>0.03</v>
      </c>
      <c r="K12810">
        <v>0.24</v>
      </c>
      <c r="L12810">
        <v>50</v>
      </c>
      <c r="M12810">
        <v>33</v>
      </c>
      <c r="N12810">
        <v>4.8</v>
      </c>
      <c r="O12810">
        <v>37</v>
      </c>
      <c r="P12810" t="s">
        <v>2596</v>
      </c>
      <c r="Q12810" t="s">
        <v>88</v>
      </c>
    </row>
    <row r="12811" spans="1:17" x14ac:dyDescent="0.3">
      <c r="A12811" t="s">
        <v>5952</v>
      </c>
      <c r="B12811" t="s">
        <v>17</v>
      </c>
      <c r="C12811" t="str">
        <f t="shared" si="200"/>
        <v>2k10s</v>
      </c>
      <c r="D12811">
        <v>2011</v>
      </c>
      <c r="E12811" t="s">
        <v>34</v>
      </c>
      <c r="F12811" t="s">
        <v>51</v>
      </c>
      <c r="G12811">
        <v>0.21</v>
      </c>
      <c r="H12811">
        <v>0.01</v>
      </c>
      <c r="I12811">
        <v>0</v>
      </c>
      <c r="J12811">
        <v>0.01</v>
      </c>
      <c r="K12811">
        <v>0.24</v>
      </c>
      <c r="N12811" t="s">
        <v>203</v>
      </c>
      <c r="P12811" t="s">
        <v>1746</v>
      </c>
      <c r="Q12811" t="s">
        <v>20</v>
      </c>
    </row>
    <row r="12812" spans="1:17" x14ac:dyDescent="0.3">
      <c r="A12812" t="s">
        <v>5949</v>
      </c>
      <c r="B12812" t="s">
        <v>44</v>
      </c>
      <c r="C12812" t="str">
        <f t="shared" si="200"/>
        <v>2k10s</v>
      </c>
      <c r="D12812">
        <v>2011</v>
      </c>
      <c r="E12812" t="s">
        <v>50</v>
      </c>
      <c r="F12812" t="s">
        <v>71</v>
      </c>
      <c r="G12812">
        <v>0.18</v>
      </c>
      <c r="H12812">
        <v>0.04</v>
      </c>
      <c r="I12812">
        <v>0</v>
      </c>
      <c r="J12812">
        <v>0.02</v>
      </c>
      <c r="K12812">
        <v>0.24</v>
      </c>
      <c r="L12812">
        <v>47</v>
      </c>
      <c r="M12812">
        <v>51</v>
      </c>
      <c r="N12812">
        <v>5</v>
      </c>
      <c r="O12812">
        <v>72</v>
      </c>
      <c r="P12812" t="s">
        <v>2596</v>
      </c>
      <c r="Q12812" t="s">
        <v>88</v>
      </c>
    </row>
    <row r="12813" spans="1:17" x14ac:dyDescent="0.3">
      <c r="A12813" t="s">
        <v>5967</v>
      </c>
      <c r="B12813" t="s">
        <v>44</v>
      </c>
      <c r="C12813" t="str">
        <f t="shared" si="200"/>
        <v>2k10s</v>
      </c>
      <c r="D12813">
        <v>2011</v>
      </c>
      <c r="E12813" t="s">
        <v>34</v>
      </c>
      <c r="F12813" t="s">
        <v>484</v>
      </c>
      <c r="G12813">
        <v>0.16</v>
      </c>
      <c r="H12813">
        <v>0.05</v>
      </c>
      <c r="I12813">
        <v>0</v>
      </c>
      <c r="J12813">
        <v>0.02</v>
      </c>
      <c r="K12813">
        <v>0.24</v>
      </c>
      <c r="L12813">
        <v>53</v>
      </c>
      <c r="M12813">
        <v>4</v>
      </c>
      <c r="N12813" t="s">
        <v>203</v>
      </c>
      <c r="P12813" t="s">
        <v>2017</v>
      </c>
      <c r="Q12813" t="s">
        <v>20</v>
      </c>
    </row>
    <row r="12814" spans="1:17" x14ac:dyDescent="0.3">
      <c r="A12814" t="s">
        <v>5970</v>
      </c>
      <c r="B12814" t="s">
        <v>148</v>
      </c>
      <c r="C12814" t="str">
        <f t="shared" si="200"/>
        <v>2k10s</v>
      </c>
      <c r="D12814">
        <v>2011</v>
      </c>
      <c r="E12814" t="s">
        <v>30</v>
      </c>
      <c r="F12814" t="s">
        <v>1791</v>
      </c>
      <c r="G12814">
        <v>0</v>
      </c>
      <c r="H12814">
        <v>0.18</v>
      </c>
      <c r="I12814">
        <v>0</v>
      </c>
      <c r="J12814">
        <v>0.05</v>
      </c>
      <c r="K12814">
        <v>0.24</v>
      </c>
      <c r="N12814">
        <v>7.3</v>
      </c>
      <c r="O12814">
        <v>19</v>
      </c>
      <c r="P12814" t="s">
        <v>5631</v>
      </c>
      <c r="Q12814" t="s">
        <v>20</v>
      </c>
    </row>
    <row r="12815" spans="1:17" x14ac:dyDescent="0.3">
      <c r="A12815" t="s">
        <v>5967</v>
      </c>
      <c r="B12815" t="s">
        <v>49</v>
      </c>
      <c r="C12815" t="str">
        <f t="shared" si="200"/>
        <v>2k10s</v>
      </c>
      <c r="D12815">
        <v>2011</v>
      </c>
      <c r="E12815" t="s">
        <v>34</v>
      </c>
      <c r="F12815" t="s">
        <v>484</v>
      </c>
      <c r="G12815">
        <v>0.15</v>
      </c>
      <c r="H12815">
        <v>0.06</v>
      </c>
      <c r="I12815">
        <v>0</v>
      </c>
      <c r="J12815">
        <v>0.03</v>
      </c>
      <c r="K12815">
        <v>0.24</v>
      </c>
      <c r="L12815">
        <v>62</v>
      </c>
      <c r="M12815">
        <v>4</v>
      </c>
      <c r="N12815" t="s">
        <v>203</v>
      </c>
      <c r="P12815" t="s">
        <v>2017</v>
      </c>
      <c r="Q12815" t="s">
        <v>20</v>
      </c>
    </row>
    <row r="12816" spans="1:17" x14ac:dyDescent="0.3">
      <c r="A12816" t="s">
        <v>3642</v>
      </c>
      <c r="B12816" t="s">
        <v>148</v>
      </c>
      <c r="C12816" t="str">
        <f t="shared" si="200"/>
        <v>2k10s</v>
      </c>
      <c r="D12816">
        <v>2011</v>
      </c>
      <c r="E12816" t="s">
        <v>28</v>
      </c>
      <c r="F12816" t="s">
        <v>1652</v>
      </c>
      <c r="G12816">
        <v>0.16</v>
      </c>
      <c r="H12816">
        <v>0.06</v>
      </c>
      <c r="I12816">
        <v>0</v>
      </c>
      <c r="J12816">
        <v>0.02</v>
      </c>
      <c r="K12816">
        <v>0.23</v>
      </c>
      <c r="L12816">
        <v>72</v>
      </c>
      <c r="M12816">
        <v>27</v>
      </c>
      <c r="N12816">
        <v>6.8</v>
      </c>
      <c r="O12816">
        <v>243</v>
      </c>
      <c r="P12816" t="s">
        <v>3643</v>
      </c>
      <c r="Q12816" t="s">
        <v>88</v>
      </c>
    </row>
    <row r="12817" spans="1:17" x14ac:dyDescent="0.3">
      <c r="A12817" t="s">
        <v>4540</v>
      </c>
      <c r="B12817" t="s">
        <v>49</v>
      </c>
      <c r="C12817" t="str">
        <f t="shared" si="200"/>
        <v>2k10s</v>
      </c>
      <c r="D12817">
        <v>2011</v>
      </c>
      <c r="E12817" t="s">
        <v>18</v>
      </c>
      <c r="F12817" t="s">
        <v>71</v>
      </c>
      <c r="G12817">
        <v>0.17</v>
      </c>
      <c r="H12817">
        <v>0.03</v>
      </c>
      <c r="I12817">
        <v>0</v>
      </c>
      <c r="J12817">
        <v>0.03</v>
      </c>
      <c r="K12817">
        <v>0.23</v>
      </c>
      <c r="N12817" t="s">
        <v>203</v>
      </c>
      <c r="P12817" t="s">
        <v>71</v>
      </c>
      <c r="Q12817" t="s">
        <v>88</v>
      </c>
    </row>
    <row r="12818" spans="1:17" x14ac:dyDescent="0.3">
      <c r="A12818" t="s">
        <v>6006</v>
      </c>
      <c r="B12818" t="s">
        <v>32</v>
      </c>
      <c r="C12818" t="str">
        <f t="shared" si="200"/>
        <v>2k10s</v>
      </c>
      <c r="D12818">
        <v>2011</v>
      </c>
      <c r="E12818" t="s">
        <v>34</v>
      </c>
      <c r="F12818" t="s">
        <v>1511</v>
      </c>
      <c r="G12818">
        <v>0.13</v>
      </c>
      <c r="H12818">
        <v>7.0000000000000007E-2</v>
      </c>
      <c r="I12818">
        <v>0</v>
      </c>
      <c r="J12818">
        <v>0.02</v>
      </c>
      <c r="K12818">
        <v>0.23</v>
      </c>
    </row>
    <row r="12819" spans="1:17" x14ac:dyDescent="0.3">
      <c r="A12819" t="s">
        <v>4014</v>
      </c>
      <c r="B12819" t="s">
        <v>44</v>
      </c>
      <c r="C12819" t="str">
        <f t="shared" si="200"/>
        <v>2k10s</v>
      </c>
      <c r="D12819">
        <v>2011</v>
      </c>
      <c r="E12819" t="s">
        <v>18</v>
      </c>
      <c r="F12819" t="s">
        <v>151</v>
      </c>
      <c r="G12819">
        <v>0.11</v>
      </c>
      <c r="H12819">
        <v>0.09</v>
      </c>
      <c r="I12819">
        <v>0.01</v>
      </c>
      <c r="J12819">
        <v>0.02</v>
      </c>
      <c r="K12819">
        <v>0.23</v>
      </c>
      <c r="L12819">
        <v>70</v>
      </c>
      <c r="M12819">
        <v>37</v>
      </c>
      <c r="N12819">
        <v>6.2</v>
      </c>
      <c r="O12819">
        <v>12</v>
      </c>
      <c r="P12819" t="s">
        <v>151</v>
      </c>
      <c r="Q12819" t="s">
        <v>20</v>
      </c>
    </row>
    <row r="12820" spans="1:17" x14ac:dyDescent="0.3">
      <c r="A12820" t="s">
        <v>6027</v>
      </c>
      <c r="B12820" t="s">
        <v>44</v>
      </c>
      <c r="C12820" t="str">
        <f t="shared" si="200"/>
        <v>2k10s</v>
      </c>
      <c r="D12820">
        <v>2011</v>
      </c>
      <c r="E12820" t="s">
        <v>50</v>
      </c>
      <c r="F12820" t="s">
        <v>484</v>
      </c>
      <c r="G12820">
        <v>0.2</v>
      </c>
      <c r="H12820">
        <v>0.02</v>
      </c>
      <c r="I12820">
        <v>0</v>
      </c>
      <c r="J12820">
        <v>0.02</v>
      </c>
      <c r="K12820">
        <v>0.23</v>
      </c>
    </row>
    <row r="12821" spans="1:17" x14ac:dyDescent="0.3">
      <c r="A12821" t="s">
        <v>4960</v>
      </c>
      <c r="B12821" t="s">
        <v>79</v>
      </c>
      <c r="C12821" t="str">
        <f t="shared" si="200"/>
        <v>2k10s</v>
      </c>
      <c r="D12821">
        <v>2011</v>
      </c>
      <c r="E12821" t="s">
        <v>34</v>
      </c>
      <c r="F12821" t="s">
        <v>71</v>
      </c>
      <c r="G12821">
        <v>0.22</v>
      </c>
      <c r="H12821">
        <v>0</v>
      </c>
      <c r="I12821">
        <v>0</v>
      </c>
      <c r="J12821">
        <v>0.01</v>
      </c>
      <c r="K12821">
        <v>0.23</v>
      </c>
      <c r="N12821" t="s">
        <v>203</v>
      </c>
      <c r="P12821" t="s">
        <v>3213</v>
      </c>
      <c r="Q12821" t="s">
        <v>20</v>
      </c>
    </row>
    <row r="12822" spans="1:17" x14ac:dyDescent="0.3">
      <c r="A12822" t="s">
        <v>6049</v>
      </c>
      <c r="B12822" t="s">
        <v>49</v>
      </c>
      <c r="C12822" t="str">
        <f t="shared" si="200"/>
        <v>2k10s</v>
      </c>
      <c r="D12822">
        <v>2011</v>
      </c>
      <c r="E12822" t="s">
        <v>34</v>
      </c>
      <c r="F12822" t="s">
        <v>68</v>
      </c>
      <c r="G12822">
        <v>0.13</v>
      </c>
      <c r="H12822">
        <v>0.06</v>
      </c>
      <c r="I12822">
        <v>0</v>
      </c>
      <c r="J12822">
        <v>0.04</v>
      </c>
      <c r="K12822">
        <v>0.23</v>
      </c>
      <c r="L12822">
        <v>66</v>
      </c>
      <c r="M12822">
        <v>25</v>
      </c>
      <c r="N12822">
        <v>5.2</v>
      </c>
      <c r="O12822">
        <v>5</v>
      </c>
      <c r="P12822" t="s">
        <v>6050</v>
      </c>
      <c r="Q12822" t="s">
        <v>20</v>
      </c>
    </row>
    <row r="12823" spans="1:17" x14ac:dyDescent="0.3">
      <c r="A12823" t="s">
        <v>705</v>
      </c>
      <c r="B12823" t="s">
        <v>159</v>
      </c>
      <c r="C12823" t="str">
        <f t="shared" si="200"/>
        <v>2k10s</v>
      </c>
      <c r="D12823">
        <v>2011</v>
      </c>
      <c r="E12823" t="s">
        <v>18</v>
      </c>
      <c r="F12823" t="s">
        <v>134</v>
      </c>
      <c r="G12823">
        <v>0.21</v>
      </c>
      <c r="H12823">
        <v>0</v>
      </c>
      <c r="I12823">
        <v>0</v>
      </c>
      <c r="J12823">
        <v>0.02</v>
      </c>
      <c r="K12823">
        <v>0.23</v>
      </c>
      <c r="N12823" t="s">
        <v>203</v>
      </c>
      <c r="P12823" t="s">
        <v>287</v>
      </c>
      <c r="Q12823" t="s">
        <v>20</v>
      </c>
    </row>
    <row r="12824" spans="1:17" x14ac:dyDescent="0.3">
      <c r="A12824" t="s">
        <v>4286</v>
      </c>
      <c r="B12824" t="s">
        <v>79</v>
      </c>
      <c r="C12824" t="str">
        <f t="shared" si="200"/>
        <v>2k10s</v>
      </c>
      <c r="D12824">
        <v>2011</v>
      </c>
      <c r="E12824" t="s">
        <v>86</v>
      </c>
      <c r="F12824" t="s">
        <v>484</v>
      </c>
      <c r="G12824">
        <v>0.15</v>
      </c>
      <c r="H12824">
        <v>0.06</v>
      </c>
      <c r="I12824">
        <v>0</v>
      </c>
      <c r="J12824">
        <v>0.02</v>
      </c>
      <c r="K12824">
        <v>0.23</v>
      </c>
      <c r="L12824">
        <v>71</v>
      </c>
      <c r="M12824">
        <v>12</v>
      </c>
      <c r="N12824">
        <v>7.4</v>
      </c>
      <c r="O12824">
        <v>7</v>
      </c>
      <c r="P12824" t="s">
        <v>484</v>
      </c>
      <c r="Q12824" t="s">
        <v>88</v>
      </c>
    </row>
    <row r="12825" spans="1:17" x14ac:dyDescent="0.3">
      <c r="A12825" t="s">
        <v>1735</v>
      </c>
      <c r="B12825" t="s">
        <v>79</v>
      </c>
      <c r="C12825" t="str">
        <f t="shared" si="200"/>
        <v>2k10s</v>
      </c>
      <c r="D12825">
        <v>2011</v>
      </c>
      <c r="E12825" t="s">
        <v>24</v>
      </c>
      <c r="F12825" t="s">
        <v>568</v>
      </c>
      <c r="G12825">
        <v>0.21</v>
      </c>
      <c r="H12825">
        <v>0</v>
      </c>
      <c r="I12825">
        <v>0</v>
      </c>
      <c r="J12825">
        <v>0.02</v>
      </c>
      <c r="K12825">
        <v>0.23</v>
      </c>
    </row>
    <row r="12826" spans="1:17" x14ac:dyDescent="0.3">
      <c r="A12826" t="s">
        <v>6088</v>
      </c>
      <c r="B12826" t="s">
        <v>49</v>
      </c>
      <c r="C12826" t="str">
        <f t="shared" si="200"/>
        <v>2k10s</v>
      </c>
      <c r="D12826">
        <v>2011</v>
      </c>
      <c r="E12826" t="s">
        <v>28</v>
      </c>
      <c r="F12826" t="s">
        <v>5022</v>
      </c>
      <c r="G12826">
        <v>0.14000000000000001</v>
      </c>
      <c r="H12826">
        <v>0</v>
      </c>
      <c r="I12826">
        <v>7.0000000000000007E-2</v>
      </c>
      <c r="J12826">
        <v>0.02</v>
      </c>
      <c r="K12826">
        <v>0.23</v>
      </c>
      <c r="L12826">
        <v>55</v>
      </c>
      <c r="M12826">
        <v>12</v>
      </c>
      <c r="N12826">
        <v>7.9</v>
      </c>
      <c r="O12826">
        <v>44</v>
      </c>
      <c r="P12826" t="s">
        <v>3340</v>
      </c>
      <c r="Q12826" t="s">
        <v>112</v>
      </c>
    </row>
    <row r="12827" spans="1:17" x14ac:dyDescent="0.3">
      <c r="A12827" t="s">
        <v>6102</v>
      </c>
      <c r="B12827" t="s">
        <v>49</v>
      </c>
      <c r="C12827" t="str">
        <f t="shared" si="200"/>
        <v>2k10s</v>
      </c>
      <c r="D12827">
        <v>2011</v>
      </c>
      <c r="E12827" t="s">
        <v>50</v>
      </c>
      <c r="F12827" t="s">
        <v>372</v>
      </c>
      <c r="G12827">
        <v>0</v>
      </c>
      <c r="H12827">
        <v>0.09</v>
      </c>
      <c r="I12827">
        <v>0.11</v>
      </c>
      <c r="J12827">
        <v>0.02</v>
      </c>
      <c r="K12827">
        <v>0.23</v>
      </c>
      <c r="L12827">
        <v>62</v>
      </c>
      <c r="M12827">
        <v>14</v>
      </c>
      <c r="N12827">
        <v>7.3</v>
      </c>
      <c r="O12827">
        <v>34</v>
      </c>
      <c r="P12827" t="s">
        <v>586</v>
      </c>
    </row>
    <row r="12828" spans="1:17" x14ac:dyDescent="0.3">
      <c r="A12828" t="s">
        <v>6116</v>
      </c>
      <c r="B12828" t="s">
        <v>49</v>
      </c>
      <c r="C12828" t="str">
        <f t="shared" si="200"/>
        <v>2k10s</v>
      </c>
      <c r="D12828">
        <v>2011</v>
      </c>
      <c r="E12828" t="s">
        <v>50</v>
      </c>
      <c r="F12828" t="s">
        <v>372</v>
      </c>
      <c r="G12828">
        <v>0</v>
      </c>
      <c r="H12828">
        <v>0</v>
      </c>
      <c r="I12828">
        <v>0.22</v>
      </c>
      <c r="J12828">
        <v>0</v>
      </c>
      <c r="K12828">
        <v>0.22</v>
      </c>
    </row>
    <row r="12829" spans="1:17" x14ac:dyDescent="0.3">
      <c r="A12829" t="s">
        <v>6130</v>
      </c>
      <c r="B12829" t="s">
        <v>159</v>
      </c>
      <c r="C12829" t="str">
        <f t="shared" si="200"/>
        <v>2k10s</v>
      </c>
      <c r="D12829">
        <v>2011</v>
      </c>
      <c r="E12829" t="s">
        <v>50</v>
      </c>
      <c r="F12829" t="s">
        <v>250</v>
      </c>
      <c r="G12829">
        <v>0</v>
      </c>
      <c r="H12829">
        <v>0</v>
      </c>
      <c r="I12829">
        <v>0.22</v>
      </c>
      <c r="J12829">
        <v>0</v>
      </c>
      <c r="K12829">
        <v>0.22</v>
      </c>
    </row>
    <row r="12830" spans="1:17" x14ac:dyDescent="0.3">
      <c r="A12830" t="s">
        <v>6141</v>
      </c>
      <c r="B12830" t="s">
        <v>49</v>
      </c>
      <c r="C12830" t="str">
        <f t="shared" si="200"/>
        <v>2k10s</v>
      </c>
      <c r="D12830">
        <v>2011</v>
      </c>
      <c r="E12830" t="s">
        <v>50</v>
      </c>
      <c r="F12830" t="s">
        <v>222</v>
      </c>
      <c r="G12830">
        <v>0</v>
      </c>
      <c r="H12830">
        <v>0</v>
      </c>
      <c r="I12830">
        <v>0.22</v>
      </c>
      <c r="J12830">
        <v>0</v>
      </c>
      <c r="K12830">
        <v>0.22</v>
      </c>
    </row>
    <row r="12831" spans="1:17" x14ac:dyDescent="0.3">
      <c r="A12831" t="s">
        <v>5125</v>
      </c>
      <c r="B12831" t="s">
        <v>17</v>
      </c>
      <c r="C12831" t="str">
        <f t="shared" si="200"/>
        <v>2k10s</v>
      </c>
      <c r="D12831">
        <v>2011</v>
      </c>
      <c r="E12831" t="s">
        <v>24</v>
      </c>
      <c r="F12831" t="s">
        <v>71</v>
      </c>
      <c r="G12831">
        <v>0.21</v>
      </c>
      <c r="H12831">
        <v>0</v>
      </c>
      <c r="I12831">
        <v>0</v>
      </c>
      <c r="J12831">
        <v>0.01</v>
      </c>
      <c r="K12831">
        <v>0.22</v>
      </c>
      <c r="L12831">
        <v>42</v>
      </c>
      <c r="M12831">
        <v>5</v>
      </c>
      <c r="N12831">
        <v>3.1</v>
      </c>
      <c r="O12831">
        <v>9</v>
      </c>
      <c r="P12831" t="s">
        <v>2467</v>
      </c>
      <c r="Q12831" t="s">
        <v>20</v>
      </c>
    </row>
    <row r="12832" spans="1:17" x14ac:dyDescent="0.3">
      <c r="A12832" t="s">
        <v>5815</v>
      </c>
      <c r="B12832" t="s">
        <v>49</v>
      </c>
      <c r="C12832" t="str">
        <f t="shared" si="200"/>
        <v>2k10s</v>
      </c>
      <c r="D12832">
        <v>2011</v>
      </c>
      <c r="E12832" t="s">
        <v>50</v>
      </c>
      <c r="F12832" t="s">
        <v>71</v>
      </c>
      <c r="G12832">
        <v>0.13</v>
      </c>
      <c r="H12832">
        <v>7.0000000000000007E-2</v>
      </c>
      <c r="I12832">
        <v>0</v>
      </c>
      <c r="J12832">
        <v>0.03</v>
      </c>
      <c r="K12832">
        <v>0.22</v>
      </c>
      <c r="L12832">
        <v>58</v>
      </c>
      <c r="M12832">
        <v>43</v>
      </c>
      <c r="N12832">
        <v>7.2</v>
      </c>
      <c r="O12832">
        <v>29</v>
      </c>
      <c r="P12832" t="s">
        <v>915</v>
      </c>
      <c r="Q12832" t="s">
        <v>88</v>
      </c>
    </row>
    <row r="12833" spans="1:17" x14ac:dyDescent="0.3">
      <c r="A12833" t="s">
        <v>2207</v>
      </c>
      <c r="B12833" t="s">
        <v>79</v>
      </c>
      <c r="C12833" t="str">
        <f t="shared" si="200"/>
        <v>2k10s</v>
      </c>
      <c r="D12833">
        <v>2011</v>
      </c>
      <c r="E12833" t="s">
        <v>1</v>
      </c>
      <c r="F12833" t="s">
        <v>151</v>
      </c>
      <c r="G12833">
        <v>0.14000000000000001</v>
      </c>
      <c r="H12833">
        <v>7.0000000000000007E-2</v>
      </c>
      <c r="I12833">
        <v>0</v>
      </c>
      <c r="J12833">
        <v>0.02</v>
      </c>
      <c r="K12833">
        <v>0.22</v>
      </c>
      <c r="L12833">
        <v>69</v>
      </c>
      <c r="M12833">
        <v>33</v>
      </c>
      <c r="N12833">
        <v>7.3</v>
      </c>
      <c r="O12833">
        <v>33</v>
      </c>
      <c r="P12833" t="s">
        <v>1214</v>
      </c>
      <c r="Q12833" t="s">
        <v>88</v>
      </c>
    </row>
    <row r="12834" spans="1:17" x14ac:dyDescent="0.3">
      <c r="A12834" t="s">
        <v>4061</v>
      </c>
      <c r="B12834" t="s">
        <v>49</v>
      </c>
      <c r="C12834" t="str">
        <f t="shared" si="200"/>
        <v>2k10s</v>
      </c>
      <c r="D12834">
        <v>2011</v>
      </c>
      <c r="E12834" t="s">
        <v>37</v>
      </c>
      <c r="F12834" t="s">
        <v>111</v>
      </c>
      <c r="G12834">
        <v>0.09</v>
      </c>
      <c r="H12834">
        <v>0.1</v>
      </c>
      <c r="I12834">
        <v>0</v>
      </c>
      <c r="J12834">
        <v>0.04</v>
      </c>
      <c r="K12834">
        <v>0.22</v>
      </c>
      <c r="L12834">
        <v>81</v>
      </c>
      <c r="M12834">
        <v>21</v>
      </c>
      <c r="N12834">
        <v>7.8</v>
      </c>
      <c r="O12834">
        <v>25</v>
      </c>
      <c r="P12834" t="s">
        <v>4062</v>
      </c>
      <c r="Q12834" t="s">
        <v>112</v>
      </c>
    </row>
    <row r="12835" spans="1:17" x14ac:dyDescent="0.3">
      <c r="A12835" t="s">
        <v>6205</v>
      </c>
      <c r="B12835" t="s">
        <v>17</v>
      </c>
      <c r="C12835" t="str">
        <f t="shared" si="200"/>
        <v>2k10s</v>
      </c>
      <c r="D12835">
        <v>2011</v>
      </c>
      <c r="E12835" t="s">
        <v>34</v>
      </c>
      <c r="F12835" t="s">
        <v>234</v>
      </c>
      <c r="G12835">
        <v>0.14000000000000001</v>
      </c>
      <c r="H12835">
        <v>0.06</v>
      </c>
      <c r="I12835">
        <v>0</v>
      </c>
      <c r="J12835">
        <v>0.02</v>
      </c>
      <c r="K12835">
        <v>0.22</v>
      </c>
    </row>
    <row r="12836" spans="1:17" x14ac:dyDescent="0.3">
      <c r="A12836" t="s">
        <v>6212</v>
      </c>
      <c r="B12836" t="s">
        <v>1015</v>
      </c>
      <c r="C12836" t="str">
        <f t="shared" si="200"/>
        <v>2k10s</v>
      </c>
      <c r="D12836">
        <v>2011</v>
      </c>
      <c r="E12836" t="s">
        <v>50</v>
      </c>
      <c r="F12836" t="s">
        <v>111</v>
      </c>
      <c r="G12836">
        <v>0.13</v>
      </c>
      <c r="H12836">
        <v>0.06</v>
      </c>
      <c r="I12836">
        <v>0</v>
      </c>
      <c r="J12836">
        <v>0.03</v>
      </c>
      <c r="K12836">
        <v>0.22</v>
      </c>
      <c r="L12836">
        <v>49</v>
      </c>
      <c r="M12836">
        <v>33</v>
      </c>
      <c r="N12836">
        <v>4.8</v>
      </c>
      <c r="O12836">
        <v>28</v>
      </c>
      <c r="P12836" t="s">
        <v>111</v>
      </c>
      <c r="Q12836" t="s">
        <v>112</v>
      </c>
    </row>
    <row r="12837" spans="1:17" x14ac:dyDescent="0.3">
      <c r="A12837" t="s">
        <v>5814</v>
      </c>
      <c r="B12837" t="s">
        <v>32</v>
      </c>
      <c r="C12837" t="str">
        <f t="shared" si="200"/>
        <v>2k10s</v>
      </c>
      <c r="D12837">
        <v>2011</v>
      </c>
      <c r="E12837" t="s">
        <v>50</v>
      </c>
      <c r="F12837" t="s">
        <v>484</v>
      </c>
      <c r="G12837">
        <v>0.15</v>
      </c>
      <c r="H12837">
        <v>0.05</v>
      </c>
      <c r="I12837">
        <v>0</v>
      </c>
      <c r="J12837">
        <v>0.02</v>
      </c>
      <c r="K12837">
        <v>0.22</v>
      </c>
    </row>
    <row r="12838" spans="1:17" x14ac:dyDescent="0.3">
      <c r="A12838" t="s">
        <v>824</v>
      </c>
      <c r="B12838" t="s">
        <v>148</v>
      </c>
      <c r="C12838" t="str">
        <f t="shared" si="200"/>
        <v>2k10s</v>
      </c>
      <c r="D12838">
        <v>2011</v>
      </c>
      <c r="E12838" t="s">
        <v>50</v>
      </c>
      <c r="F12838" t="s">
        <v>825</v>
      </c>
      <c r="G12838">
        <v>0.12</v>
      </c>
      <c r="H12838">
        <v>7.0000000000000007E-2</v>
      </c>
      <c r="I12838">
        <v>0</v>
      </c>
      <c r="J12838">
        <v>0.03</v>
      </c>
      <c r="K12838">
        <v>0.22</v>
      </c>
      <c r="L12838">
        <v>80</v>
      </c>
      <c r="M12838">
        <v>24</v>
      </c>
      <c r="N12838">
        <v>6.8</v>
      </c>
      <c r="O12838">
        <v>1428</v>
      </c>
      <c r="P12838" t="s">
        <v>826</v>
      </c>
      <c r="Q12838" t="s">
        <v>53</v>
      </c>
    </row>
    <row r="12839" spans="1:17" x14ac:dyDescent="0.3">
      <c r="A12839" t="s">
        <v>5762</v>
      </c>
      <c r="B12839" t="s">
        <v>44</v>
      </c>
      <c r="C12839" t="str">
        <f t="shared" si="200"/>
        <v>2k10s</v>
      </c>
      <c r="D12839">
        <v>2011</v>
      </c>
      <c r="E12839" t="s">
        <v>50</v>
      </c>
      <c r="F12839" t="s">
        <v>130</v>
      </c>
      <c r="G12839">
        <v>0.13</v>
      </c>
      <c r="H12839">
        <v>0.06</v>
      </c>
      <c r="I12839">
        <v>0</v>
      </c>
      <c r="J12839">
        <v>0.02</v>
      </c>
      <c r="K12839">
        <v>0.22</v>
      </c>
      <c r="L12839">
        <v>61</v>
      </c>
      <c r="M12839">
        <v>59</v>
      </c>
      <c r="N12839">
        <v>6</v>
      </c>
      <c r="O12839">
        <v>116</v>
      </c>
      <c r="P12839" t="s">
        <v>5763</v>
      </c>
      <c r="Q12839" t="s">
        <v>53</v>
      </c>
    </row>
    <row r="12840" spans="1:17" x14ac:dyDescent="0.3">
      <c r="A12840" t="s">
        <v>4735</v>
      </c>
      <c r="B12840" t="s">
        <v>79</v>
      </c>
      <c r="C12840" t="str">
        <f t="shared" si="200"/>
        <v>2k10s</v>
      </c>
      <c r="D12840">
        <v>2011</v>
      </c>
      <c r="E12840" t="s">
        <v>50</v>
      </c>
      <c r="F12840" t="s">
        <v>71</v>
      </c>
      <c r="G12840">
        <v>0.16</v>
      </c>
      <c r="H12840">
        <v>0.04</v>
      </c>
      <c r="I12840">
        <v>0</v>
      </c>
      <c r="J12840">
        <v>0.02</v>
      </c>
      <c r="K12840">
        <v>0.21</v>
      </c>
    </row>
    <row r="12841" spans="1:17" x14ac:dyDescent="0.3">
      <c r="A12841" t="s">
        <v>6269</v>
      </c>
      <c r="B12841" t="s">
        <v>44</v>
      </c>
      <c r="C12841" t="str">
        <f t="shared" si="200"/>
        <v>2k10s</v>
      </c>
      <c r="D12841">
        <v>2011</v>
      </c>
      <c r="E12841" t="s">
        <v>18</v>
      </c>
      <c r="F12841" t="s">
        <v>71</v>
      </c>
      <c r="G12841">
        <v>0.18</v>
      </c>
      <c r="H12841">
        <v>0.01</v>
      </c>
      <c r="I12841">
        <v>0</v>
      </c>
      <c r="J12841">
        <v>0.02</v>
      </c>
      <c r="K12841">
        <v>0.21</v>
      </c>
      <c r="N12841" t="s">
        <v>203</v>
      </c>
      <c r="P12841" t="s">
        <v>71</v>
      </c>
      <c r="Q12841" t="s">
        <v>20</v>
      </c>
    </row>
    <row r="12842" spans="1:17" x14ac:dyDescent="0.3">
      <c r="A12842" t="s">
        <v>6281</v>
      </c>
      <c r="B12842" t="s">
        <v>44</v>
      </c>
      <c r="C12842" t="str">
        <f t="shared" si="200"/>
        <v>2k10s</v>
      </c>
      <c r="D12842">
        <v>2011</v>
      </c>
      <c r="E12842" t="s">
        <v>34</v>
      </c>
      <c r="F12842" t="s">
        <v>1091</v>
      </c>
      <c r="G12842">
        <v>0.11</v>
      </c>
      <c r="H12842">
        <v>0.09</v>
      </c>
      <c r="I12842">
        <v>0</v>
      </c>
      <c r="J12842">
        <v>0.02</v>
      </c>
      <c r="K12842">
        <v>0.21</v>
      </c>
    </row>
    <row r="12843" spans="1:17" x14ac:dyDescent="0.3">
      <c r="A12843" t="s">
        <v>4819</v>
      </c>
      <c r="B12843" t="s">
        <v>32</v>
      </c>
      <c r="C12843" t="str">
        <f t="shared" si="200"/>
        <v>2k10s</v>
      </c>
      <c r="D12843">
        <v>2011</v>
      </c>
      <c r="E12843" t="s">
        <v>50</v>
      </c>
      <c r="F12843" t="s">
        <v>134</v>
      </c>
      <c r="G12843">
        <v>0.1</v>
      </c>
      <c r="H12843">
        <v>0.09</v>
      </c>
      <c r="I12843">
        <v>0</v>
      </c>
      <c r="J12843">
        <v>0.02</v>
      </c>
      <c r="K12843">
        <v>0.21</v>
      </c>
      <c r="L12843">
        <v>55</v>
      </c>
      <c r="M12843">
        <v>5</v>
      </c>
      <c r="N12843" t="s">
        <v>203</v>
      </c>
      <c r="P12843" t="s">
        <v>961</v>
      </c>
      <c r="Q12843" t="s">
        <v>112</v>
      </c>
    </row>
    <row r="12844" spans="1:17" x14ac:dyDescent="0.3">
      <c r="A12844" t="s">
        <v>6027</v>
      </c>
      <c r="B12844" t="s">
        <v>17</v>
      </c>
      <c r="C12844" t="str">
        <f t="shared" si="200"/>
        <v>2k10s</v>
      </c>
      <c r="D12844">
        <v>2011</v>
      </c>
      <c r="E12844" t="s">
        <v>50</v>
      </c>
      <c r="F12844" t="s">
        <v>484</v>
      </c>
      <c r="G12844">
        <v>0.19</v>
      </c>
      <c r="H12844">
        <v>0.01</v>
      </c>
      <c r="I12844">
        <v>0</v>
      </c>
      <c r="J12844">
        <v>0.01</v>
      </c>
      <c r="K12844">
        <v>0.21</v>
      </c>
      <c r="N12844" t="s">
        <v>203</v>
      </c>
      <c r="P12844" t="s">
        <v>1477</v>
      </c>
      <c r="Q12844" t="s">
        <v>112</v>
      </c>
    </row>
    <row r="12845" spans="1:17" x14ac:dyDescent="0.3">
      <c r="A12845" t="s">
        <v>6330</v>
      </c>
      <c r="B12845" t="s">
        <v>32</v>
      </c>
      <c r="C12845" t="str">
        <f t="shared" si="200"/>
        <v>2k10s</v>
      </c>
      <c r="D12845">
        <v>2011</v>
      </c>
      <c r="E12845" t="s">
        <v>101</v>
      </c>
      <c r="F12845" t="s">
        <v>2508</v>
      </c>
      <c r="G12845">
        <v>0.2</v>
      </c>
      <c r="H12845">
        <v>0</v>
      </c>
      <c r="I12845">
        <v>0</v>
      </c>
      <c r="J12845">
        <v>0.02</v>
      </c>
      <c r="K12845">
        <v>0.21</v>
      </c>
      <c r="N12845" t="s">
        <v>203</v>
      </c>
      <c r="P12845" t="s">
        <v>4654</v>
      </c>
      <c r="Q12845" t="s">
        <v>20</v>
      </c>
    </row>
    <row r="12846" spans="1:17" x14ac:dyDescent="0.3">
      <c r="A12846" t="s">
        <v>900</v>
      </c>
      <c r="B12846" t="s">
        <v>17</v>
      </c>
      <c r="C12846" t="str">
        <f t="shared" si="200"/>
        <v>2k10s</v>
      </c>
      <c r="D12846">
        <v>2011</v>
      </c>
      <c r="E12846" t="s">
        <v>50</v>
      </c>
      <c r="F12846" t="s">
        <v>234</v>
      </c>
      <c r="G12846">
        <v>0.08</v>
      </c>
      <c r="H12846">
        <v>0.08</v>
      </c>
      <c r="I12846">
        <v>0.03</v>
      </c>
      <c r="J12846">
        <v>0.02</v>
      </c>
      <c r="K12846">
        <v>0.21</v>
      </c>
      <c r="L12846">
        <v>79</v>
      </c>
      <c r="M12846">
        <v>9</v>
      </c>
      <c r="N12846">
        <v>7</v>
      </c>
      <c r="O12846">
        <v>12</v>
      </c>
      <c r="P12846" t="s">
        <v>357</v>
      </c>
      <c r="Q12846" t="s">
        <v>20</v>
      </c>
    </row>
    <row r="12847" spans="1:17" x14ac:dyDescent="0.3">
      <c r="A12847" t="s">
        <v>6342</v>
      </c>
      <c r="B12847" t="s">
        <v>17</v>
      </c>
      <c r="C12847" t="str">
        <f t="shared" si="200"/>
        <v>2k10s</v>
      </c>
      <c r="D12847">
        <v>2011</v>
      </c>
      <c r="E12847" t="s">
        <v>34</v>
      </c>
      <c r="F12847" t="s">
        <v>1091</v>
      </c>
      <c r="G12847">
        <v>0</v>
      </c>
      <c r="H12847">
        <v>0.17</v>
      </c>
      <c r="I12847">
        <v>0</v>
      </c>
      <c r="J12847">
        <v>0.04</v>
      </c>
      <c r="K12847">
        <v>0.21</v>
      </c>
    </row>
    <row r="12848" spans="1:17" x14ac:dyDescent="0.3">
      <c r="A12848" t="s">
        <v>6362</v>
      </c>
      <c r="B12848" t="s">
        <v>32</v>
      </c>
      <c r="C12848" t="str">
        <f t="shared" si="200"/>
        <v>2k10s</v>
      </c>
      <c r="D12848">
        <v>2011</v>
      </c>
      <c r="E12848" t="s">
        <v>272</v>
      </c>
      <c r="F12848" t="s">
        <v>234</v>
      </c>
      <c r="G12848">
        <v>0.1</v>
      </c>
      <c r="H12848">
        <v>0.03</v>
      </c>
      <c r="I12848">
        <v>7.0000000000000007E-2</v>
      </c>
      <c r="J12848">
        <v>0.01</v>
      </c>
      <c r="K12848">
        <v>0.21</v>
      </c>
    </row>
    <row r="12849" spans="1:17" x14ac:dyDescent="0.3">
      <c r="A12849" t="s">
        <v>6369</v>
      </c>
      <c r="B12849" t="s">
        <v>49</v>
      </c>
      <c r="C12849" t="str">
        <f t="shared" si="200"/>
        <v>2k10s</v>
      </c>
      <c r="D12849">
        <v>2011</v>
      </c>
      <c r="E12849" t="s">
        <v>1</v>
      </c>
      <c r="F12849" t="s">
        <v>484</v>
      </c>
      <c r="G12849">
        <v>0.11</v>
      </c>
      <c r="H12849">
        <v>7.0000000000000007E-2</v>
      </c>
      <c r="I12849">
        <v>0</v>
      </c>
      <c r="J12849">
        <v>0.03</v>
      </c>
      <c r="K12849">
        <v>0.21</v>
      </c>
      <c r="L12849">
        <v>74</v>
      </c>
      <c r="M12849">
        <v>50</v>
      </c>
      <c r="N12849">
        <v>7.1</v>
      </c>
      <c r="O12849">
        <v>34</v>
      </c>
      <c r="P12849" t="s">
        <v>2205</v>
      </c>
      <c r="Q12849" t="s">
        <v>112</v>
      </c>
    </row>
    <row r="12850" spans="1:17" x14ac:dyDescent="0.3">
      <c r="A12850" t="s">
        <v>6370</v>
      </c>
      <c r="B12850" t="s">
        <v>49</v>
      </c>
      <c r="C12850" t="str">
        <f t="shared" si="200"/>
        <v>2k10s</v>
      </c>
      <c r="D12850">
        <v>2011</v>
      </c>
      <c r="E12850" t="s">
        <v>18</v>
      </c>
      <c r="F12850" t="s">
        <v>933</v>
      </c>
      <c r="G12850">
        <v>0.06</v>
      </c>
      <c r="H12850">
        <v>0.05</v>
      </c>
      <c r="I12850">
        <v>0.08</v>
      </c>
      <c r="J12850">
        <v>0.02</v>
      </c>
      <c r="K12850">
        <v>0.21</v>
      </c>
    </row>
    <row r="12851" spans="1:17" x14ac:dyDescent="0.3">
      <c r="A12851" t="s">
        <v>4348</v>
      </c>
      <c r="B12851" t="s">
        <v>17</v>
      </c>
      <c r="C12851" t="str">
        <f t="shared" si="200"/>
        <v>2k10s</v>
      </c>
      <c r="D12851">
        <v>2011</v>
      </c>
      <c r="E12851" t="s">
        <v>34</v>
      </c>
      <c r="F12851" t="s">
        <v>484</v>
      </c>
      <c r="G12851">
        <v>0.19</v>
      </c>
      <c r="H12851">
        <v>0</v>
      </c>
      <c r="I12851">
        <v>0</v>
      </c>
      <c r="J12851">
        <v>0.01</v>
      </c>
      <c r="K12851">
        <v>0.21</v>
      </c>
      <c r="L12851">
        <v>81</v>
      </c>
      <c r="M12851">
        <v>5</v>
      </c>
      <c r="N12851">
        <v>7.7</v>
      </c>
      <c r="O12851">
        <v>6</v>
      </c>
      <c r="P12851" t="s">
        <v>6377</v>
      </c>
      <c r="Q12851" t="s">
        <v>88</v>
      </c>
    </row>
    <row r="12852" spans="1:17" x14ac:dyDescent="0.3">
      <c r="A12852" t="s">
        <v>4348</v>
      </c>
      <c r="B12852" t="s">
        <v>44</v>
      </c>
      <c r="C12852" t="str">
        <f t="shared" si="200"/>
        <v>2k10s</v>
      </c>
      <c r="D12852">
        <v>2011</v>
      </c>
      <c r="E12852" t="s">
        <v>34</v>
      </c>
      <c r="F12852" t="s">
        <v>484</v>
      </c>
      <c r="G12852">
        <v>0.19</v>
      </c>
      <c r="H12852">
        <v>0</v>
      </c>
      <c r="I12852">
        <v>0</v>
      </c>
      <c r="J12852">
        <v>0.01</v>
      </c>
      <c r="K12852">
        <v>0.21</v>
      </c>
      <c r="L12852">
        <v>82</v>
      </c>
      <c r="M12852">
        <v>23</v>
      </c>
      <c r="N12852">
        <v>7.9</v>
      </c>
      <c r="O12852">
        <v>29</v>
      </c>
      <c r="P12852" t="s">
        <v>6377</v>
      </c>
      <c r="Q12852" t="s">
        <v>88</v>
      </c>
    </row>
    <row r="12853" spans="1:17" x14ac:dyDescent="0.3">
      <c r="A12853" t="s">
        <v>6399</v>
      </c>
      <c r="B12853" t="s">
        <v>79</v>
      </c>
      <c r="C12853" t="str">
        <f t="shared" si="200"/>
        <v>2k10s</v>
      </c>
      <c r="D12853">
        <v>2011</v>
      </c>
      <c r="E12853" t="s">
        <v>50</v>
      </c>
      <c r="F12853" t="s">
        <v>234</v>
      </c>
      <c r="G12853">
        <v>0.16</v>
      </c>
      <c r="H12853">
        <v>0.03</v>
      </c>
      <c r="I12853">
        <v>0</v>
      </c>
      <c r="J12853">
        <v>0.01</v>
      </c>
      <c r="K12853">
        <v>0.21</v>
      </c>
      <c r="L12853">
        <v>54</v>
      </c>
      <c r="M12853">
        <v>11</v>
      </c>
      <c r="N12853">
        <v>5.5</v>
      </c>
      <c r="O12853">
        <v>8</v>
      </c>
      <c r="P12853" t="s">
        <v>6400</v>
      </c>
      <c r="Q12853" t="s">
        <v>20</v>
      </c>
    </row>
    <row r="12854" spans="1:17" x14ac:dyDescent="0.3">
      <c r="A12854" t="s">
        <v>6404</v>
      </c>
      <c r="B12854" t="s">
        <v>159</v>
      </c>
      <c r="C12854" t="str">
        <f t="shared" si="200"/>
        <v>2k10s</v>
      </c>
      <c r="D12854">
        <v>2011</v>
      </c>
      <c r="E12854" t="s">
        <v>18</v>
      </c>
      <c r="F12854" t="s">
        <v>151</v>
      </c>
      <c r="G12854">
        <v>0</v>
      </c>
      <c r="H12854">
        <v>0</v>
      </c>
      <c r="I12854">
        <v>0.21</v>
      </c>
      <c r="J12854">
        <v>0</v>
      </c>
      <c r="K12854">
        <v>0.21</v>
      </c>
    </row>
    <row r="12855" spans="1:17" x14ac:dyDescent="0.3">
      <c r="A12855" t="s">
        <v>3359</v>
      </c>
      <c r="B12855" t="s">
        <v>148</v>
      </c>
      <c r="C12855" t="str">
        <f t="shared" si="200"/>
        <v>2k10s</v>
      </c>
      <c r="D12855">
        <v>2011</v>
      </c>
      <c r="E12855" t="s">
        <v>37</v>
      </c>
      <c r="F12855" t="s">
        <v>484</v>
      </c>
      <c r="G12855">
        <v>0.09</v>
      </c>
      <c r="H12855">
        <v>0.09</v>
      </c>
      <c r="I12855">
        <v>0</v>
      </c>
      <c r="J12855">
        <v>0.03</v>
      </c>
      <c r="K12855">
        <v>0.2</v>
      </c>
      <c r="L12855">
        <v>74</v>
      </c>
      <c r="M12855">
        <v>34</v>
      </c>
      <c r="N12855">
        <v>7.4</v>
      </c>
      <c r="O12855">
        <v>596</v>
      </c>
      <c r="P12855" t="s">
        <v>3360</v>
      </c>
      <c r="Q12855" t="s">
        <v>53</v>
      </c>
    </row>
    <row r="12856" spans="1:17" x14ac:dyDescent="0.3">
      <c r="A12856" t="s">
        <v>6462</v>
      </c>
      <c r="B12856" t="s">
        <v>44</v>
      </c>
      <c r="C12856" t="str">
        <f t="shared" si="200"/>
        <v>2k10s</v>
      </c>
      <c r="D12856">
        <v>2011</v>
      </c>
      <c r="E12856" t="s">
        <v>34</v>
      </c>
      <c r="F12856" t="s">
        <v>202</v>
      </c>
      <c r="G12856">
        <v>0.17</v>
      </c>
      <c r="H12856">
        <v>0.02</v>
      </c>
      <c r="I12856">
        <v>0</v>
      </c>
      <c r="J12856">
        <v>0.01</v>
      </c>
      <c r="K12856">
        <v>0.2</v>
      </c>
      <c r="N12856" t="s">
        <v>203</v>
      </c>
      <c r="P12856" t="s">
        <v>6463</v>
      </c>
      <c r="Q12856" t="s">
        <v>20</v>
      </c>
    </row>
    <row r="12857" spans="1:17" x14ac:dyDescent="0.3">
      <c r="A12857" t="s">
        <v>3955</v>
      </c>
      <c r="B12857" t="s">
        <v>49</v>
      </c>
      <c r="C12857" t="str">
        <f t="shared" si="200"/>
        <v>2k10s</v>
      </c>
      <c r="D12857">
        <v>2011</v>
      </c>
      <c r="E12857" t="s">
        <v>18</v>
      </c>
      <c r="F12857" t="s">
        <v>51</v>
      </c>
      <c r="G12857">
        <v>0.15</v>
      </c>
      <c r="H12857">
        <v>0.03</v>
      </c>
      <c r="I12857">
        <v>0</v>
      </c>
      <c r="J12857">
        <v>0.02</v>
      </c>
      <c r="K12857">
        <v>0.2</v>
      </c>
      <c r="L12857">
        <v>72</v>
      </c>
      <c r="M12857">
        <v>13</v>
      </c>
      <c r="N12857">
        <v>6.3</v>
      </c>
      <c r="O12857">
        <v>9</v>
      </c>
      <c r="P12857" t="s">
        <v>426</v>
      </c>
      <c r="Q12857" t="s">
        <v>20</v>
      </c>
    </row>
    <row r="12858" spans="1:17" x14ac:dyDescent="0.3">
      <c r="A12858" t="s">
        <v>6468</v>
      </c>
      <c r="B12858" t="s">
        <v>159</v>
      </c>
      <c r="C12858" t="str">
        <f t="shared" si="200"/>
        <v>2k10s</v>
      </c>
      <c r="D12858">
        <v>2011</v>
      </c>
      <c r="E12858" t="s">
        <v>28</v>
      </c>
      <c r="F12858" t="s">
        <v>151</v>
      </c>
      <c r="G12858">
        <v>0</v>
      </c>
      <c r="H12858">
        <v>0</v>
      </c>
      <c r="I12858">
        <v>0.2</v>
      </c>
      <c r="J12858">
        <v>0</v>
      </c>
      <c r="K12858">
        <v>0.2</v>
      </c>
    </row>
    <row r="12859" spans="1:17" x14ac:dyDescent="0.3">
      <c r="A12859" t="s">
        <v>6488</v>
      </c>
      <c r="B12859" t="s">
        <v>159</v>
      </c>
      <c r="C12859" t="str">
        <f t="shared" si="200"/>
        <v>2k10s</v>
      </c>
      <c r="D12859">
        <v>2011</v>
      </c>
      <c r="E12859" t="s">
        <v>28</v>
      </c>
      <c r="F12859" t="s">
        <v>6090</v>
      </c>
      <c r="G12859">
        <v>0</v>
      </c>
      <c r="H12859">
        <v>0</v>
      </c>
      <c r="I12859">
        <v>0.2</v>
      </c>
      <c r="J12859">
        <v>0</v>
      </c>
      <c r="K12859">
        <v>0.2</v>
      </c>
    </row>
    <row r="12860" spans="1:17" x14ac:dyDescent="0.3">
      <c r="A12860" t="s">
        <v>3506</v>
      </c>
      <c r="B12860" t="s">
        <v>148</v>
      </c>
      <c r="C12860" t="str">
        <f t="shared" si="200"/>
        <v>2k10s</v>
      </c>
      <c r="D12860">
        <v>2011</v>
      </c>
      <c r="E12860" t="s">
        <v>28</v>
      </c>
      <c r="F12860" t="s">
        <v>1091</v>
      </c>
      <c r="G12860">
        <v>0.09</v>
      </c>
      <c r="H12860">
        <v>0.09</v>
      </c>
      <c r="I12860">
        <v>0</v>
      </c>
      <c r="J12860">
        <v>0.02</v>
      </c>
      <c r="K12860">
        <v>0.2</v>
      </c>
      <c r="L12860">
        <v>76</v>
      </c>
      <c r="M12860">
        <v>31</v>
      </c>
      <c r="N12860">
        <v>6.5</v>
      </c>
      <c r="O12860">
        <v>315</v>
      </c>
      <c r="P12860" t="s">
        <v>2835</v>
      </c>
      <c r="Q12860" t="s">
        <v>53</v>
      </c>
    </row>
    <row r="12861" spans="1:17" x14ac:dyDescent="0.3">
      <c r="A12861" t="s">
        <v>6507</v>
      </c>
      <c r="B12861" t="s">
        <v>49</v>
      </c>
      <c r="C12861" t="str">
        <f t="shared" si="200"/>
        <v>2k10s</v>
      </c>
      <c r="D12861">
        <v>2011</v>
      </c>
      <c r="E12861" t="s">
        <v>34</v>
      </c>
      <c r="F12861" t="s">
        <v>68</v>
      </c>
      <c r="G12861">
        <v>0</v>
      </c>
      <c r="H12861">
        <v>0.16</v>
      </c>
      <c r="I12861">
        <v>0</v>
      </c>
      <c r="J12861">
        <v>0.04</v>
      </c>
      <c r="K12861">
        <v>0.2</v>
      </c>
    </row>
    <row r="12862" spans="1:17" x14ac:dyDescent="0.3">
      <c r="A12862" t="s">
        <v>6523</v>
      </c>
      <c r="B12862" t="s">
        <v>49</v>
      </c>
      <c r="C12862" t="str">
        <f t="shared" si="200"/>
        <v>2k10s</v>
      </c>
      <c r="D12862">
        <v>2011</v>
      </c>
      <c r="E12862" t="s">
        <v>37</v>
      </c>
      <c r="F12862" t="s">
        <v>1207</v>
      </c>
      <c r="G12862">
        <v>0.06</v>
      </c>
      <c r="H12862">
        <v>0.04</v>
      </c>
      <c r="I12862">
        <v>0.08</v>
      </c>
      <c r="J12862">
        <v>0.02</v>
      </c>
      <c r="K12862">
        <v>0.2</v>
      </c>
      <c r="L12862">
        <v>63</v>
      </c>
      <c r="M12862">
        <v>28</v>
      </c>
      <c r="N12862">
        <v>7</v>
      </c>
      <c r="O12862">
        <v>24</v>
      </c>
      <c r="P12862" t="s">
        <v>3150</v>
      </c>
      <c r="Q12862" t="s">
        <v>88</v>
      </c>
    </row>
    <row r="12863" spans="1:17" x14ac:dyDescent="0.3">
      <c r="A12863" t="s">
        <v>6543</v>
      </c>
      <c r="B12863" t="s">
        <v>159</v>
      </c>
      <c r="C12863" t="str">
        <f t="shared" si="200"/>
        <v>2k10s</v>
      </c>
      <c r="D12863">
        <v>2011</v>
      </c>
      <c r="E12863" t="s">
        <v>28</v>
      </c>
      <c r="F12863" t="s">
        <v>68</v>
      </c>
      <c r="G12863">
        <v>0</v>
      </c>
      <c r="H12863">
        <v>0</v>
      </c>
      <c r="I12863">
        <v>0.2</v>
      </c>
      <c r="J12863">
        <v>0</v>
      </c>
      <c r="K12863">
        <v>0.2</v>
      </c>
    </row>
    <row r="12864" spans="1:17" x14ac:dyDescent="0.3">
      <c r="A12864" t="s">
        <v>5632</v>
      </c>
      <c r="B12864" t="s">
        <v>159</v>
      </c>
      <c r="C12864" t="str">
        <f t="shared" si="200"/>
        <v>2k10s</v>
      </c>
      <c r="D12864">
        <v>2011</v>
      </c>
      <c r="E12864" t="s">
        <v>18</v>
      </c>
      <c r="F12864" t="s">
        <v>234</v>
      </c>
      <c r="G12864">
        <v>0</v>
      </c>
      <c r="H12864">
        <v>0</v>
      </c>
      <c r="I12864">
        <v>0.2</v>
      </c>
      <c r="J12864">
        <v>0</v>
      </c>
      <c r="K12864">
        <v>0.2</v>
      </c>
    </row>
    <row r="12865" spans="1:17" x14ac:dyDescent="0.3">
      <c r="A12865" t="s">
        <v>1942</v>
      </c>
      <c r="B12865" t="s">
        <v>49</v>
      </c>
      <c r="C12865" t="str">
        <f t="shared" si="200"/>
        <v>2k10s</v>
      </c>
      <c r="D12865">
        <v>2011</v>
      </c>
      <c r="E12865" t="s">
        <v>272</v>
      </c>
      <c r="F12865" t="s">
        <v>4833</v>
      </c>
      <c r="G12865">
        <v>0.18</v>
      </c>
      <c r="H12865">
        <v>0</v>
      </c>
      <c r="I12865">
        <v>0</v>
      </c>
      <c r="J12865">
        <v>0.02</v>
      </c>
      <c r="K12865">
        <v>0.2</v>
      </c>
      <c r="L12865">
        <v>85</v>
      </c>
      <c r="M12865">
        <v>8</v>
      </c>
      <c r="N12865">
        <v>7.9</v>
      </c>
      <c r="O12865">
        <v>60</v>
      </c>
      <c r="P12865" t="s">
        <v>1996</v>
      </c>
      <c r="Q12865" t="s">
        <v>112</v>
      </c>
    </row>
    <row r="12866" spans="1:17" x14ac:dyDescent="0.3">
      <c r="A12866" t="s">
        <v>6558</v>
      </c>
      <c r="B12866" t="s">
        <v>17</v>
      </c>
      <c r="C12866" t="str">
        <f t="shared" si="200"/>
        <v>2k10s</v>
      </c>
      <c r="D12866">
        <v>2011</v>
      </c>
      <c r="E12866" t="s">
        <v>18</v>
      </c>
      <c r="F12866" t="s">
        <v>71</v>
      </c>
      <c r="G12866">
        <v>0.14000000000000001</v>
      </c>
      <c r="H12866">
        <v>0.04</v>
      </c>
      <c r="I12866">
        <v>0</v>
      </c>
      <c r="J12866">
        <v>0.01</v>
      </c>
      <c r="K12866">
        <v>0.2</v>
      </c>
      <c r="N12866">
        <v>8</v>
      </c>
      <c r="O12866">
        <v>5</v>
      </c>
      <c r="P12866" t="s">
        <v>71</v>
      </c>
      <c r="Q12866" t="s">
        <v>88</v>
      </c>
    </row>
    <row r="12867" spans="1:17" x14ac:dyDescent="0.3">
      <c r="A12867" t="s">
        <v>6559</v>
      </c>
      <c r="B12867" t="s">
        <v>49</v>
      </c>
      <c r="C12867" t="str">
        <f t="shared" ref="C12867:C12930" si="201">_xlfn.IFS(D12867&lt;1990,"80s",D12867&lt;2000,"90s",D12867&lt;2010,"2Ks",D12867&lt;2020,"2k10s")</f>
        <v>2k10s</v>
      </c>
      <c r="D12867">
        <v>2011</v>
      </c>
      <c r="E12867" t="s">
        <v>86</v>
      </c>
      <c r="F12867" t="s">
        <v>3314</v>
      </c>
      <c r="G12867">
        <v>0.04</v>
      </c>
      <c r="H12867">
        <v>0.04</v>
      </c>
      <c r="I12867">
        <v>0.1</v>
      </c>
      <c r="J12867">
        <v>0.02</v>
      </c>
      <c r="K12867">
        <v>0.2</v>
      </c>
      <c r="L12867">
        <v>73</v>
      </c>
      <c r="M12867">
        <v>10</v>
      </c>
      <c r="N12867">
        <v>7.5</v>
      </c>
      <c r="O12867">
        <v>27</v>
      </c>
      <c r="P12867" t="s">
        <v>6560</v>
      </c>
      <c r="Q12867" t="s">
        <v>88</v>
      </c>
    </row>
    <row r="12868" spans="1:17" x14ac:dyDescent="0.3">
      <c r="A12868" t="s">
        <v>6567</v>
      </c>
      <c r="B12868" t="s">
        <v>17</v>
      </c>
      <c r="C12868" t="str">
        <f t="shared" si="201"/>
        <v>2k10s</v>
      </c>
      <c r="D12868">
        <v>2011</v>
      </c>
      <c r="E12868" t="s">
        <v>34</v>
      </c>
      <c r="F12868" t="s">
        <v>111</v>
      </c>
      <c r="G12868">
        <v>0</v>
      </c>
      <c r="H12868">
        <v>0.17</v>
      </c>
      <c r="I12868">
        <v>0</v>
      </c>
      <c r="J12868">
        <v>0.03</v>
      </c>
      <c r="K12868">
        <v>0.2</v>
      </c>
    </row>
    <row r="12869" spans="1:17" x14ac:dyDescent="0.3">
      <c r="A12869" t="s">
        <v>6571</v>
      </c>
      <c r="B12869" t="s">
        <v>49</v>
      </c>
      <c r="C12869" t="str">
        <f t="shared" si="201"/>
        <v>2k10s</v>
      </c>
      <c r="D12869">
        <v>2011</v>
      </c>
      <c r="E12869" t="s">
        <v>50</v>
      </c>
      <c r="F12869" t="s">
        <v>2780</v>
      </c>
      <c r="G12869">
        <v>0</v>
      </c>
      <c r="H12869">
        <v>0.03</v>
      </c>
      <c r="I12869">
        <v>0.16</v>
      </c>
      <c r="J12869">
        <v>0.01</v>
      </c>
      <c r="K12869">
        <v>0.19</v>
      </c>
      <c r="L12869">
        <v>58</v>
      </c>
      <c r="M12869">
        <v>25</v>
      </c>
      <c r="N12869">
        <v>6.5</v>
      </c>
      <c r="O12869">
        <v>15</v>
      </c>
      <c r="P12869" t="s">
        <v>1004</v>
      </c>
      <c r="Q12869" t="s">
        <v>53</v>
      </c>
    </row>
    <row r="12870" spans="1:17" x14ac:dyDescent="0.3">
      <c r="A12870" t="s">
        <v>2633</v>
      </c>
      <c r="B12870" t="s">
        <v>49</v>
      </c>
      <c r="C12870" t="str">
        <f t="shared" si="201"/>
        <v>2k10s</v>
      </c>
      <c r="D12870">
        <v>2011</v>
      </c>
      <c r="E12870" t="s">
        <v>18</v>
      </c>
      <c r="F12870" t="s">
        <v>484</v>
      </c>
      <c r="G12870">
        <v>0.08</v>
      </c>
      <c r="H12870">
        <v>0.08</v>
      </c>
      <c r="I12870">
        <v>0</v>
      </c>
      <c r="J12870">
        <v>0.03</v>
      </c>
      <c r="K12870">
        <v>0.19</v>
      </c>
      <c r="L12870">
        <v>65</v>
      </c>
      <c r="M12870">
        <v>8</v>
      </c>
      <c r="N12870">
        <v>2.4</v>
      </c>
      <c r="O12870">
        <v>5</v>
      </c>
      <c r="P12870" t="s">
        <v>484</v>
      </c>
      <c r="Q12870" t="s">
        <v>20</v>
      </c>
    </row>
    <row r="12871" spans="1:17" x14ac:dyDescent="0.3">
      <c r="A12871" t="s">
        <v>6586</v>
      </c>
      <c r="B12871" t="s">
        <v>159</v>
      </c>
      <c r="C12871" t="str">
        <f t="shared" si="201"/>
        <v>2k10s</v>
      </c>
      <c r="D12871">
        <v>2011</v>
      </c>
      <c r="E12871" t="s">
        <v>101</v>
      </c>
      <c r="F12871" t="s">
        <v>3403</v>
      </c>
      <c r="G12871">
        <v>0</v>
      </c>
      <c r="H12871">
        <v>0</v>
      </c>
      <c r="I12871">
        <v>0.19</v>
      </c>
      <c r="J12871">
        <v>0</v>
      </c>
      <c r="K12871">
        <v>0.19</v>
      </c>
    </row>
    <row r="12872" spans="1:17" x14ac:dyDescent="0.3">
      <c r="A12872" t="s">
        <v>6088</v>
      </c>
      <c r="B12872" t="s">
        <v>17</v>
      </c>
      <c r="C12872" t="str">
        <f t="shared" si="201"/>
        <v>2k10s</v>
      </c>
      <c r="D12872">
        <v>2011</v>
      </c>
      <c r="E12872" t="s">
        <v>28</v>
      </c>
      <c r="F12872" t="s">
        <v>5022</v>
      </c>
      <c r="G12872">
        <v>0.13</v>
      </c>
      <c r="H12872">
        <v>0</v>
      </c>
      <c r="I12872">
        <v>0.06</v>
      </c>
      <c r="J12872">
        <v>0.01</v>
      </c>
      <c r="K12872">
        <v>0.19</v>
      </c>
      <c r="N12872">
        <v>7</v>
      </c>
      <c r="O12872">
        <v>11</v>
      </c>
      <c r="P12872" t="s">
        <v>3340</v>
      </c>
      <c r="Q12872" t="s">
        <v>112</v>
      </c>
    </row>
    <row r="12873" spans="1:17" x14ac:dyDescent="0.3">
      <c r="A12873" t="s">
        <v>6597</v>
      </c>
      <c r="B12873" t="s">
        <v>49</v>
      </c>
      <c r="C12873" t="str">
        <f t="shared" si="201"/>
        <v>2k10s</v>
      </c>
      <c r="D12873">
        <v>2011</v>
      </c>
      <c r="E12873" t="s">
        <v>50</v>
      </c>
      <c r="F12873" t="s">
        <v>151</v>
      </c>
      <c r="G12873">
        <v>0.1</v>
      </c>
      <c r="H12873">
        <v>0.06</v>
      </c>
      <c r="I12873">
        <v>0</v>
      </c>
      <c r="J12873">
        <v>0.03</v>
      </c>
      <c r="K12873">
        <v>0.19</v>
      </c>
      <c r="L12873">
        <v>61</v>
      </c>
      <c r="M12873">
        <v>34</v>
      </c>
      <c r="N12873">
        <v>7.3</v>
      </c>
      <c r="O12873">
        <v>40</v>
      </c>
      <c r="P12873" t="s">
        <v>341</v>
      </c>
      <c r="Q12873" t="s">
        <v>88</v>
      </c>
    </row>
    <row r="12874" spans="1:17" x14ac:dyDescent="0.3">
      <c r="A12874" t="s">
        <v>6598</v>
      </c>
      <c r="B12874" t="s">
        <v>79</v>
      </c>
      <c r="C12874" t="str">
        <f t="shared" si="201"/>
        <v>2k10s</v>
      </c>
      <c r="D12874">
        <v>2011</v>
      </c>
      <c r="E12874" t="s">
        <v>34</v>
      </c>
      <c r="F12874" t="s">
        <v>372</v>
      </c>
      <c r="G12874">
        <v>0.1</v>
      </c>
      <c r="H12874">
        <v>0.04</v>
      </c>
      <c r="I12874">
        <v>0.04</v>
      </c>
      <c r="J12874">
        <v>0.01</v>
      </c>
      <c r="K12874">
        <v>0.19</v>
      </c>
    </row>
    <row r="12875" spans="1:17" x14ac:dyDescent="0.3">
      <c r="A12875" t="s">
        <v>6640</v>
      </c>
      <c r="B12875" t="s">
        <v>49</v>
      </c>
      <c r="C12875" t="str">
        <f t="shared" si="201"/>
        <v>2k10s</v>
      </c>
      <c r="D12875">
        <v>2011</v>
      </c>
      <c r="E12875" t="s">
        <v>50</v>
      </c>
      <c r="F12875" t="s">
        <v>484</v>
      </c>
      <c r="G12875">
        <v>0.11</v>
      </c>
      <c r="H12875">
        <v>0.05</v>
      </c>
      <c r="I12875">
        <v>0</v>
      </c>
      <c r="J12875">
        <v>0.03</v>
      </c>
      <c r="K12875">
        <v>0.19</v>
      </c>
      <c r="N12875" t="s">
        <v>203</v>
      </c>
      <c r="P12875" t="s">
        <v>484</v>
      </c>
      <c r="Q12875" t="s">
        <v>112</v>
      </c>
    </row>
    <row r="12876" spans="1:17" x14ac:dyDescent="0.3">
      <c r="A12876" t="s">
        <v>995</v>
      </c>
      <c r="B12876" t="s">
        <v>79</v>
      </c>
      <c r="C12876" t="str">
        <f t="shared" si="201"/>
        <v>2k10s</v>
      </c>
      <c r="D12876">
        <v>2011</v>
      </c>
      <c r="E12876" t="s">
        <v>50</v>
      </c>
      <c r="F12876" t="s">
        <v>134</v>
      </c>
      <c r="G12876">
        <v>0.09</v>
      </c>
      <c r="H12876">
        <v>0.09</v>
      </c>
      <c r="I12876">
        <v>0</v>
      </c>
      <c r="J12876">
        <v>0.02</v>
      </c>
      <c r="K12876">
        <v>0.19</v>
      </c>
      <c r="L12876">
        <v>65</v>
      </c>
      <c r="M12876">
        <v>9</v>
      </c>
      <c r="N12876">
        <v>6</v>
      </c>
      <c r="O12876">
        <v>26</v>
      </c>
      <c r="P12876" t="s">
        <v>4373</v>
      </c>
      <c r="Q12876" t="s">
        <v>112</v>
      </c>
    </row>
    <row r="12877" spans="1:17" x14ac:dyDescent="0.3">
      <c r="A12877" t="s">
        <v>6651</v>
      </c>
      <c r="B12877" t="s">
        <v>17</v>
      </c>
      <c r="C12877" t="str">
        <f t="shared" si="201"/>
        <v>2k10s</v>
      </c>
      <c r="D12877">
        <v>2011</v>
      </c>
      <c r="E12877" t="s">
        <v>28</v>
      </c>
      <c r="F12877" t="s">
        <v>250</v>
      </c>
      <c r="G12877">
        <v>0</v>
      </c>
      <c r="H12877">
        <v>0</v>
      </c>
      <c r="I12877">
        <v>0.19</v>
      </c>
      <c r="J12877">
        <v>0</v>
      </c>
      <c r="K12877">
        <v>0.19</v>
      </c>
    </row>
    <row r="12878" spans="1:17" x14ac:dyDescent="0.3">
      <c r="A12878" t="s">
        <v>6654</v>
      </c>
      <c r="B12878" t="s">
        <v>79</v>
      </c>
      <c r="C12878" t="str">
        <f t="shared" si="201"/>
        <v>2k10s</v>
      </c>
      <c r="D12878">
        <v>2011</v>
      </c>
      <c r="E12878" t="s">
        <v>34</v>
      </c>
      <c r="F12878" t="s">
        <v>484</v>
      </c>
      <c r="G12878">
        <v>0.13</v>
      </c>
      <c r="H12878">
        <v>0.05</v>
      </c>
      <c r="I12878">
        <v>0</v>
      </c>
      <c r="J12878">
        <v>0.02</v>
      </c>
      <c r="K12878">
        <v>0.19</v>
      </c>
      <c r="L12878">
        <v>64</v>
      </c>
      <c r="M12878">
        <v>8</v>
      </c>
      <c r="N12878">
        <v>6</v>
      </c>
      <c r="O12878">
        <v>8</v>
      </c>
      <c r="P12878" t="s">
        <v>1444</v>
      </c>
      <c r="Q12878" t="s">
        <v>20</v>
      </c>
    </row>
    <row r="12879" spans="1:17" x14ac:dyDescent="0.3">
      <c r="A12879" t="s">
        <v>6661</v>
      </c>
      <c r="B12879" t="s">
        <v>44</v>
      </c>
      <c r="C12879" t="str">
        <f t="shared" si="201"/>
        <v>2k10s</v>
      </c>
      <c r="D12879">
        <v>2011</v>
      </c>
      <c r="E12879" t="s">
        <v>50</v>
      </c>
      <c r="F12879" t="s">
        <v>484</v>
      </c>
      <c r="G12879">
        <v>0.15</v>
      </c>
      <c r="H12879">
        <v>0.03</v>
      </c>
      <c r="I12879">
        <v>0</v>
      </c>
      <c r="J12879">
        <v>0.01</v>
      </c>
      <c r="K12879">
        <v>0.19</v>
      </c>
    </row>
    <row r="12880" spans="1:17" x14ac:dyDescent="0.3">
      <c r="A12880" t="s">
        <v>4286</v>
      </c>
      <c r="B12880" t="s">
        <v>17</v>
      </c>
      <c r="C12880" t="str">
        <f t="shared" si="201"/>
        <v>2k10s</v>
      </c>
      <c r="D12880">
        <v>2011</v>
      </c>
      <c r="E12880" t="s">
        <v>86</v>
      </c>
      <c r="F12880" t="s">
        <v>484</v>
      </c>
      <c r="G12880">
        <v>0.1</v>
      </c>
      <c r="H12880">
        <v>7.0000000000000007E-2</v>
      </c>
      <c r="I12880">
        <v>0</v>
      </c>
      <c r="J12880">
        <v>0.02</v>
      </c>
      <c r="K12880">
        <v>0.19</v>
      </c>
      <c r="L12880">
        <v>68</v>
      </c>
      <c r="M12880">
        <v>11</v>
      </c>
      <c r="N12880">
        <v>7</v>
      </c>
      <c r="O12880">
        <v>8</v>
      </c>
      <c r="P12880" t="s">
        <v>484</v>
      </c>
      <c r="Q12880" t="s">
        <v>88</v>
      </c>
    </row>
    <row r="12881" spans="1:17" x14ac:dyDescent="0.3">
      <c r="A12881" t="s">
        <v>6683</v>
      </c>
      <c r="B12881" t="s">
        <v>79</v>
      </c>
      <c r="C12881" t="str">
        <f t="shared" si="201"/>
        <v>2k10s</v>
      </c>
      <c r="D12881">
        <v>2011</v>
      </c>
      <c r="E12881" t="s">
        <v>24</v>
      </c>
      <c r="F12881" t="s">
        <v>71</v>
      </c>
      <c r="G12881">
        <v>0.18</v>
      </c>
      <c r="H12881">
        <v>0</v>
      </c>
      <c r="I12881">
        <v>0</v>
      </c>
      <c r="J12881">
        <v>0.01</v>
      </c>
      <c r="K12881">
        <v>0.19</v>
      </c>
      <c r="N12881" t="s">
        <v>203</v>
      </c>
      <c r="P12881" t="s">
        <v>4373</v>
      </c>
      <c r="Q12881" t="s">
        <v>20</v>
      </c>
    </row>
    <row r="12882" spans="1:17" x14ac:dyDescent="0.3">
      <c r="A12882" t="s">
        <v>2939</v>
      </c>
      <c r="B12882" t="s">
        <v>148</v>
      </c>
      <c r="C12882" t="str">
        <f t="shared" si="201"/>
        <v>2k10s</v>
      </c>
      <c r="D12882">
        <v>2011</v>
      </c>
      <c r="E12882" t="s">
        <v>24</v>
      </c>
      <c r="F12882" t="s">
        <v>134</v>
      </c>
      <c r="G12882">
        <v>0.05</v>
      </c>
      <c r="H12882">
        <v>0.11</v>
      </c>
      <c r="I12882">
        <v>0</v>
      </c>
      <c r="J12882">
        <v>0.03</v>
      </c>
      <c r="K12882">
        <v>0.19</v>
      </c>
    </row>
    <row r="12883" spans="1:17" x14ac:dyDescent="0.3">
      <c r="A12883" t="s">
        <v>6725</v>
      </c>
      <c r="B12883" t="s">
        <v>79</v>
      </c>
      <c r="C12883" t="str">
        <f t="shared" si="201"/>
        <v>2k10s</v>
      </c>
      <c r="D12883">
        <v>2011</v>
      </c>
      <c r="E12883" t="s">
        <v>18</v>
      </c>
      <c r="F12883" t="s">
        <v>5022</v>
      </c>
      <c r="G12883">
        <v>0.12</v>
      </c>
      <c r="H12883">
        <v>0</v>
      </c>
      <c r="I12883">
        <v>0.06</v>
      </c>
      <c r="J12883">
        <v>0.01</v>
      </c>
      <c r="K12883">
        <v>0.19</v>
      </c>
      <c r="L12883">
        <v>57</v>
      </c>
      <c r="M12883">
        <v>5</v>
      </c>
      <c r="N12883" t="s">
        <v>203</v>
      </c>
      <c r="P12883" t="s">
        <v>1708</v>
      </c>
      <c r="Q12883" t="s">
        <v>20</v>
      </c>
    </row>
    <row r="12884" spans="1:17" x14ac:dyDescent="0.3">
      <c r="A12884" t="s">
        <v>6729</v>
      </c>
      <c r="B12884" t="s">
        <v>32</v>
      </c>
      <c r="C12884" t="str">
        <f t="shared" si="201"/>
        <v>2k10s</v>
      </c>
      <c r="D12884">
        <v>2011</v>
      </c>
      <c r="E12884" t="s">
        <v>39</v>
      </c>
      <c r="F12884" t="s">
        <v>71</v>
      </c>
      <c r="G12884">
        <v>0.13</v>
      </c>
      <c r="H12884">
        <v>0.04</v>
      </c>
      <c r="I12884">
        <v>0</v>
      </c>
      <c r="J12884">
        <v>0.01</v>
      </c>
      <c r="K12884">
        <v>0.19</v>
      </c>
    </row>
    <row r="12885" spans="1:17" x14ac:dyDescent="0.3">
      <c r="A12885" t="s">
        <v>1789</v>
      </c>
      <c r="B12885" t="s">
        <v>148</v>
      </c>
      <c r="C12885" t="str">
        <f t="shared" si="201"/>
        <v>2k10s</v>
      </c>
      <c r="D12885">
        <v>2011</v>
      </c>
      <c r="E12885" t="s">
        <v>24</v>
      </c>
      <c r="F12885" t="s">
        <v>648</v>
      </c>
      <c r="G12885">
        <v>0</v>
      </c>
      <c r="H12885">
        <v>0.15</v>
      </c>
      <c r="I12885">
        <v>0</v>
      </c>
      <c r="J12885">
        <v>0.04</v>
      </c>
      <c r="K12885">
        <v>0.19</v>
      </c>
      <c r="L12885">
        <v>83</v>
      </c>
      <c r="M12885">
        <v>10</v>
      </c>
      <c r="N12885">
        <v>7.2</v>
      </c>
      <c r="O12885">
        <v>83</v>
      </c>
      <c r="P12885" t="s">
        <v>648</v>
      </c>
      <c r="Q12885" t="s">
        <v>20</v>
      </c>
    </row>
    <row r="12886" spans="1:17" x14ac:dyDescent="0.3">
      <c r="A12886" t="s">
        <v>6747</v>
      </c>
      <c r="B12886" t="s">
        <v>49</v>
      </c>
      <c r="C12886" t="str">
        <f t="shared" si="201"/>
        <v>2k10s</v>
      </c>
      <c r="D12886">
        <v>2011</v>
      </c>
      <c r="E12886" t="s">
        <v>39</v>
      </c>
      <c r="F12886" t="s">
        <v>6748</v>
      </c>
      <c r="G12886">
        <v>0.1</v>
      </c>
      <c r="H12886">
        <v>0.06</v>
      </c>
      <c r="I12886">
        <v>0</v>
      </c>
      <c r="J12886">
        <v>0.03</v>
      </c>
      <c r="K12886">
        <v>0.19</v>
      </c>
      <c r="L12886">
        <v>51</v>
      </c>
      <c r="M12886">
        <v>8</v>
      </c>
      <c r="N12886" t="s">
        <v>203</v>
      </c>
      <c r="P12886" t="s">
        <v>6749</v>
      </c>
      <c r="Q12886" t="s">
        <v>88</v>
      </c>
    </row>
    <row r="12887" spans="1:17" x14ac:dyDescent="0.3">
      <c r="A12887" t="s">
        <v>6751</v>
      </c>
      <c r="B12887" t="s">
        <v>17</v>
      </c>
      <c r="C12887" t="str">
        <f t="shared" si="201"/>
        <v>2k10s</v>
      </c>
      <c r="D12887">
        <v>2011</v>
      </c>
      <c r="E12887" t="s">
        <v>34</v>
      </c>
      <c r="F12887" t="s">
        <v>111</v>
      </c>
      <c r="G12887">
        <v>0.17</v>
      </c>
      <c r="H12887">
        <v>0</v>
      </c>
      <c r="I12887">
        <v>0</v>
      </c>
      <c r="J12887">
        <v>0.01</v>
      </c>
      <c r="K12887">
        <v>0.19</v>
      </c>
      <c r="N12887" t="s">
        <v>203</v>
      </c>
      <c r="P12887" t="s">
        <v>6752</v>
      </c>
      <c r="Q12887" t="s">
        <v>112</v>
      </c>
    </row>
    <row r="12888" spans="1:17" x14ac:dyDescent="0.3">
      <c r="A12888" t="s">
        <v>6523</v>
      </c>
      <c r="B12888" t="s">
        <v>44</v>
      </c>
      <c r="C12888" t="str">
        <f t="shared" si="201"/>
        <v>2k10s</v>
      </c>
      <c r="D12888">
        <v>2011</v>
      </c>
      <c r="E12888" t="s">
        <v>37</v>
      </c>
      <c r="F12888" t="s">
        <v>1207</v>
      </c>
      <c r="G12888">
        <v>0.1</v>
      </c>
      <c r="H12888">
        <v>0.04</v>
      </c>
      <c r="I12888">
        <v>0.03</v>
      </c>
      <c r="J12888">
        <v>0.01</v>
      </c>
      <c r="K12888">
        <v>0.19</v>
      </c>
      <c r="L12888">
        <v>68</v>
      </c>
      <c r="M12888">
        <v>40</v>
      </c>
      <c r="N12888">
        <v>8.1999999999999993</v>
      </c>
      <c r="O12888">
        <v>45</v>
      </c>
      <c r="P12888" t="s">
        <v>3150</v>
      </c>
      <c r="Q12888" t="s">
        <v>88</v>
      </c>
    </row>
    <row r="12889" spans="1:17" x14ac:dyDescent="0.3">
      <c r="A12889" t="s">
        <v>6757</v>
      </c>
      <c r="B12889" t="s">
        <v>49</v>
      </c>
      <c r="C12889" t="str">
        <f t="shared" si="201"/>
        <v>2k10s</v>
      </c>
      <c r="D12889">
        <v>2011</v>
      </c>
      <c r="E12889" t="s">
        <v>50</v>
      </c>
      <c r="F12889" t="s">
        <v>933</v>
      </c>
      <c r="G12889">
        <v>0.06</v>
      </c>
      <c r="H12889">
        <v>0.04</v>
      </c>
      <c r="I12889">
        <v>7.0000000000000007E-2</v>
      </c>
      <c r="J12889">
        <v>0.02</v>
      </c>
      <c r="K12889">
        <v>0.19</v>
      </c>
      <c r="L12889">
        <v>44</v>
      </c>
      <c r="M12889">
        <v>22</v>
      </c>
      <c r="N12889">
        <v>7</v>
      </c>
      <c r="O12889">
        <v>24</v>
      </c>
      <c r="P12889" t="s">
        <v>6758</v>
      </c>
      <c r="Q12889" t="s">
        <v>53</v>
      </c>
    </row>
    <row r="12890" spans="1:17" x14ac:dyDescent="0.3">
      <c r="A12890" t="s">
        <v>2459</v>
      </c>
      <c r="B12890" t="s">
        <v>148</v>
      </c>
      <c r="C12890" t="str">
        <f t="shared" si="201"/>
        <v>2k10s</v>
      </c>
      <c r="D12890">
        <v>2011</v>
      </c>
      <c r="E12890" t="s">
        <v>50</v>
      </c>
      <c r="F12890" t="s">
        <v>267</v>
      </c>
      <c r="G12890">
        <v>0.05</v>
      </c>
      <c r="H12890">
        <v>0.11</v>
      </c>
      <c r="I12890">
        <v>0</v>
      </c>
      <c r="J12890">
        <v>0.03</v>
      </c>
      <c r="K12890">
        <v>0.19</v>
      </c>
      <c r="L12890">
        <v>66</v>
      </c>
      <c r="M12890">
        <v>21</v>
      </c>
      <c r="N12890">
        <v>7.1</v>
      </c>
      <c r="O12890">
        <v>289</v>
      </c>
      <c r="P12890" t="s">
        <v>1653</v>
      </c>
      <c r="Q12890" t="s">
        <v>53</v>
      </c>
    </row>
    <row r="12891" spans="1:17" x14ac:dyDescent="0.3">
      <c r="A12891" t="s">
        <v>6769</v>
      </c>
      <c r="B12891" t="s">
        <v>49</v>
      </c>
      <c r="C12891" t="str">
        <f t="shared" si="201"/>
        <v>2k10s</v>
      </c>
      <c r="D12891">
        <v>2011</v>
      </c>
      <c r="E12891" t="s">
        <v>50</v>
      </c>
      <c r="F12891" t="s">
        <v>134</v>
      </c>
      <c r="G12891">
        <v>7.0000000000000007E-2</v>
      </c>
      <c r="H12891">
        <v>0.09</v>
      </c>
      <c r="I12891">
        <v>0</v>
      </c>
      <c r="J12891">
        <v>0.03</v>
      </c>
      <c r="K12891">
        <v>0.19</v>
      </c>
      <c r="L12891">
        <v>65</v>
      </c>
      <c r="M12891">
        <v>23</v>
      </c>
      <c r="N12891">
        <v>6.4</v>
      </c>
      <c r="O12891">
        <v>7</v>
      </c>
      <c r="P12891" t="s">
        <v>3395</v>
      </c>
      <c r="Q12891" t="s">
        <v>112</v>
      </c>
    </row>
    <row r="12892" spans="1:17" x14ac:dyDescent="0.3">
      <c r="A12892" t="s">
        <v>5521</v>
      </c>
      <c r="B12892" t="s">
        <v>44</v>
      </c>
      <c r="C12892" t="str">
        <f t="shared" si="201"/>
        <v>2k10s</v>
      </c>
      <c r="D12892">
        <v>2011</v>
      </c>
      <c r="E12892" t="s">
        <v>50</v>
      </c>
      <c r="F12892" t="s">
        <v>134</v>
      </c>
      <c r="G12892">
        <v>0.1</v>
      </c>
      <c r="H12892">
        <v>0.06</v>
      </c>
      <c r="I12892">
        <v>0.01</v>
      </c>
      <c r="J12892">
        <v>0.02</v>
      </c>
      <c r="K12892">
        <v>0.19</v>
      </c>
      <c r="L12892">
        <v>76</v>
      </c>
      <c r="M12892">
        <v>76</v>
      </c>
      <c r="N12892">
        <v>8.4</v>
      </c>
      <c r="O12892">
        <v>139</v>
      </c>
      <c r="P12892" t="s">
        <v>2985</v>
      </c>
      <c r="Q12892" t="s">
        <v>53</v>
      </c>
    </row>
    <row r="12893" spans="1:17" x14ac:dyDescent="0.3">
      <c r="A12893" t="s">
        <v>6558</v>
      </c>
      <c r="B12893" t="s">
        <v>49</v>
      </c>
      <c r="C12893" t="str">
        <f t="shared" si="201"/>
        <v>2k10s</v>
      </c>
      <c r="D12893">
        <v>2011</v>
      </c>
      <c r="E12893" t="s">
        <v>18</v>
      </c>
      <c r="F12893" t="s">
        <v>71</v>
      </c>
      <c r="G12893">
        <v>0.11</v>
      </c>
      <c r="H12893">
        <v>0.05</v>
      </c>
      <c r="I12893">
        <v>0</v>
      </c>
      <c r="J12893">
        <v>0.02</v>
      </c>
      <c r="K12893">
        <v>0.18</v>
      </c>
      <c r="N12893">
        <v>7.4</v>
      </c>
      <c r="O12893">
        <v>5</v>
      </c>
      <c r="P12893" t="s">
        <v>71</v>
      </c>
      <c r="Q12893" t="s">
        <v>88</v>
      </c>
    </row>
    <row r="12894" spans="1:17" x14ac:dyDescent="0.3">
      <c r="A12894" t="s">
        <v>6558</v>
      </c>
      <c r="B12894" t="s">
        <v>44</v>
      </c>
      <c r="C12894" t="str">
        <f t="shared" si="201"/>
        <v>2k10s</v>
      </c>
      <c r="D12894">
        <v>2011</v>
      </c>
      <c r="E12894" t="s">
        <v>18</v>
      </c>
      <c r="F12894" t="s">
        <v>71</v>
      </c>
      <c r="G12894">
        <v>0.14000000000000001</v>
      </c>
      <c r="H12894">
        <v>0.03</v>
      </c>
      <c r="I12894">
        <v>0</v>
      </c>
      <c r="J12894">
        <v>0.01</v>
      </c>
      <c r="K12894">
        <v>0.18</v>
      </c>
      <c r="N12894">
        <v>3.5</v>
      </c>
      <c r="O12894">
        <v>6</v>
      </c>
      <c r="P12894" t="s">
        <v>71</v>
      </c>
      <c r="Q12894" t="s">
        <v>88</v>
      </c>
    </row>
    <row r="12895" spans="1:17" x14ac:dyDescent="0.3">
      <c r="A12895" t="s">
        <v>6783</v>
      </c>
      <c r="B12895" t="s">
        <v>32</v>
      </c>
      <c r="C12895" t="str">
        <f t="shared" si="201"/>
        <v>2k10s</v>
      </c>
      <c r="D12895">
        <v>2011</v>
      </c>
      <c r="E12895" t="s">
        <v>39</v>
      </c>
      <c r="F12895" t="s">
        <v>202</v>
      </c>
      <c r="G12895">
        <v>0.12</v>
      </c>
      <c r="H12895">
        <v>0.05</v>
      </c>
      <c r="I12895">
        <v>0</v>
      </c>
      <c r="J12895">
        <v>0.02</v>
      </c>
      <c r="K12895">
        <v>0.18</v>
      </c>
      <c r="L12895">
        <v>51</v>
      </c>
      <c r="M12895">
        <v>5</v>
      </c>
      <c r="N12895" t="s">
        <v>203</v>
      </c>
      <c r="P12895" t="s">
        <v>3377</v>
      </c>
      <c r="Q12895" t="s">
        <v>20</v>
      </c>
    </row>
    <row r="12896" spans="1:17" x14ac:dyDescent="0.3">
      <c r="A12896" t="s">
        <v>6799</v>
      </c>
      <c r="B12896" t="s">
        <v>49</v>
      </c>
      <c r="C12896" t="str">
        <f t="shared" si="201"/>
        <v>2k10s</v>
      </c>
      <c r="D12896">
        <v>2011</v>
      </c>
      <c r="E12896" t="s">
        <v>37</v>
      </c>
      <c r="F12896" t="s">
        <v>1091</v>
      </c>
      <c r="G12896">
        <v>0.17</v>
      </c>
      <c r="H12896">
        <v>0</v>
      </c>
      <c r="I12896">
        <v>0</v>
      </c>
      <c r="J12896">
        <v>0.02</v>
      </c>
      <c r="K12896">
        <v>0.18</v>
      </c>
      <c r="L12896">
        <v>39</v>
      </c>
      <c r="M12896">
        <v>5</v>
      </c>
      <c r="N12896">
        <v>3.3</v>
      </c>
      <c r="O12896">
        <v>16</v>
      </c>
      <c r="P12896" t="s">
        <v>3836</v>
      </c>
      <c r="Q12896" t="s">
        <v>88</v>
      </c>
    </row>
    <row r="12897" spans="1:17" x14ac:dyDescent="0.3">
      <c r="A12897" t="s">
        <v>2227</v>
      </c>
      <c r="B12897" t="s">
        <v>148</v>
      </c>
      <c r="C12897" t="str">
        <f t="shared" si="201"/>
        <v>2k10s</v>
      </c>
      <c r="D12897">
        <v>2011</v>
      </c>
      <c r="E12897" t="s">
        <v>24</v>
      </c>
      <c r="F12897" t="s">
        <v>111</v>
      </c>
      <c r="G12897">
        <v>0.05</v>
      </c>
      <c r="H12897">
        <v>0.1</v>
      </c>
      <c r="I12897">
        <v>0</v>
      </c>
      <c r="J12897">
        <v>0.03</v>
      </c>
      <c r="K12897">
        <v>0.18</v>
      </c>
      <c r="L12897">
        <v>80</v>
      </c>
      <c r="M12897">
        <v>11</v>
      </c>
      <c r="N12897">
        <v>7</v>
      </c>
      <c r="O12897">
        <v>332</v>
      </c>
      <c r="P12897" t="s">
        <v>2228</v>
      </c>
      <c r="Q12897" t="s">
        <v>88</v>
      </c>
    </row>
    <row r="12898" spans="1:17" x14ac:dyDescent="0.3">
      <c r="A12898" t="s">
        <v>6683</v>
      </c>
      <c r="B12898" t="s">
        <v>17</v>
      </c>
      <c r="C12898" t="str">
        <f t="shared" si="201"/>
        <v>2k10s</v>
      </c>
      <c r="D12898">
        <v>2011</v>
      </c>
      <c r="E12898" t="s">
        <v>24</v>
      </c>
      <c r="F12898" t="s">
        <v>71</v>
      </c>
      <c r="G12898">
        <v>0.17</v>
      </c>
      <c r="H12898">
        <v>0</v>
      </c>
      <c r="I12898">
        <v>0</v>
      </c>
      <c r="J12898">
        <v>0.01</v>
      </c>
      <c r="K12898">
        <v>0.18</v>
      </c>
      <c r="N12898" t="s">
        <v>203</v>
      </c>
      <c r="P12898" t="s">
        <v>4373</v>
      </c>
      <c r="Q12898" t="s">
        <v>20</v>
      </c>
    </row>
    <row r="12899" spans="1:17" x14ac:dyDescent="0.3">
      <c r="A12899" t="s">
        <v>2633</v>
      </c>
      <c r="B12899" t="s">
        <v>17</v>
      </c>
      <c r="C12899" t="str">
        <f t="shared" si="201"/>
        <v>2k10s</v>
      </c>
      <c r="D12899">
        <v>2011</v>
      </c>
      <c r="E12899" t="s">
        <v>18</v>
      </c>
      <c r="F12899" t="s">
        <v>484</v>
      </c>
      <c r="G12899">
        <v>0.11</v>
      </c>
      <c r="H12899">
        <v>0.06</v>
      </c>
      <c r="I12899">
        <v>0</v>
      </c>
      <c r="J12899">
        <v>0.02</v>
      </c>
      <c r="K12899">
        <v>0.18</v>
      </c>
      <c r="L12899">
        <v>54</v>
      </c>
      <c r="M12899">
        <v>5</v>
      </c>
      <c r="N12899" t="s">
        <v>203</v>
      </c>
      <c r="P12899" t="s">
        <v>484</v>
      </c>
      <c r="Q12899" t="s">
        <v>20</v>
      </c>
    </row>
    <row r="12900" spans="1:17" x14ac:dyDescent="0.3">
      <c r="A12900" t="s">
        <v>5881</v>
      </c>
      <c r="B12900" t="s">
        <v>49</v>
      </c>
      <c r="C12900" t="str">
        <f t="shared" si="201"/>
        <v>2k10s</v>
      </c>
      <c r="D12900">
        <v>2011</v>
      </c>
      <c r="E12900" t="s">
        <v>18</v>
      </c>
      <c r="F12900" t="s">
        <v>234</v>
      </c>
      <c r="G12900">
        <v>0</v>
      </c>
      <c r="H12900">
        <v>0</v>
      </c>
      <c r="I12900">
        <v>0.18</v>
      </c>
      <c r="J12900">
        <v>0</v>
      </c>
      <c r="K12900">
        <v>0.18</v>
      </c>
    </row>
    <row r="12901" spans="1:17" x14ac:dyDescent="0.3">
      <c r="A12901" t="s">
        <v>4286</v>
      </c>
      <c r="B12901" t="s">
        <v>159</v>
      </c>
      <c r="C12901" t="str">
        <f t="shared" si="201"/>
        <v>2k10s</v>
      </c>
      <c r="D12901">
        <v>2011</v>
      </c>
      <c r="E12901" t="s">
        <v>86</v>
      </c>
      <c r="F12901" t="s">
        <v>484</v>
      </c>
      <c r="G12901">
        <v>0.12</v>
      </c>
      <c r="H12901">
        <v>0.04</v>
      </c>
      <c r="I12901">
        <v>0</v>
      </c>
      <c r="J12901">
        <v>0.03</v>
      </c>
      <c r="K12901">
        <v>0.18</v>
      </c>
      <c r="L12901">
        <v>70</v>
      </c>
      <c r="M12901">
        <v>4</v>
      </c>
      <c r="N12901">
        <v>6.6</v>
      </c>
      <c r="O12901">
        <v>5</v>
      </c>
      <c r="P12901" t="s">
        <v>484</v>
      </c>
      <c r="Q12901" t="s">
        <v>88</v>
      </c>
    </row>
    <row r="12902" spans="1:17" x14ac:dyDescent="0.3">
      <c r="A12902" t="s">
        <v>6875</v>
      </c>
      <c r="B12902" t="s">
        <v>17</v>
      </c>
      <c r="C12902" t="str">
        <f t="shared" si="201"/>
        <v>2k10s</v>
      </c>
      <c r="D12902">
        <v>2011</v>
      </c>
      <c r="E12902" t="s">
        <v>34</v>
      </c>
      <c r="F12902" t="s">
        <v>1403</v>
      </c>
      <c r="G12902">
        <v>0.17</v>
      </c>
      <c r="H12902">
        <v>0</v>
      </c>
      <c r="I12902">
        <v>0</v>
      </c>
      <c r="J12902">
        <v>0.01</v>
      </c>
      <c r="K12902">
        <v>0.18</v>
      </c>
      <c r="N12902" t="s">
        <v>203</v>
      </c>
      <c r="P12902" t="s">
        <v>3909</v>
      </c>
      <c r="Q12902" t="s">
        <v>88</v>
      </c>
    </row>
    <row r="12903" spans="1:17" x14ac:dyDescent="0.3">
      <c r="A12903" t="s">
        <v>6877</v>
      </c>
      <c r="B12903" t="s">
        <v>17</v>
      </c>
      <c r="C12903" t="str">
        <f t="shared" si="201"/>
        <v>2k10s</v>
      </c>
      <c r="D12903">
        <v>2011</v>
      </c>
      <c r="E12903" t="s">
        <v>34</v>
      </c>
      <c r="F12903" t="s">
        <v>484</v>
      </c>
      <c r="G12903">
        <v>0.13</v>
      </c>
      <c r="H12903">
        <v>0.03</v>
      </c>
      <c r="I12903">
        <v>0</v>
      </c>
      <c r="J12903">
        <v>0.01</v>
      </c>
      <c r="K12903">
        <v>0.18</v>
      </c>
      <c r="N12903" t="s">
        <v>203</v>
      </c>
      <c r="P12903" t="s">
        <v>518</v>
      </c>
      <c r="Q12903" t="s">
        <v>112</v>
      </c>
    </row>
    <row r="12904" spans="1:17" x14ac:dyDescent="0.3">
      <c r="A12904" t="s">
        <v>6369</v>
      </c>
      <c r="B12904" t="s">
        <v>17</v>
      </c>
      <c r="C12904" t="str">
        <f t="shared" si="201"/>
        <v>2k10s</v>
      </c>
      <c r="D12904">
        <v>2011</v>
      </c>
      <c r="E12904" t="s">
        <v>1</v>
      </c>
      <c r="F12904" t="s">
        <v>484</v>
      </c>
      <c r="G12904">
        <v>0.11</v>
      </c>
      <c r="H12904">
        <v>0.06</v>
      </c>
      <c r="I12904">
        <v>0</v>
      </c>
      <c r="J12904">
        <v>0.02</v>
      </c>
      <c r="K12904">
        <v>0.18</v>
      </c>
      <c r="L12904">
        <v>79</v>
      </c>
      <c r="M12904">
        <v>20</v>
      </c>
      <c r="N12904">
        <v>8.1</v>
      </c>
      <c r="O12904">
        <v>26</v>
      </c>
      <c r="P12904" t="s">
        <v>2205</v>
      </c>
      <c r="Q12904" t="s">
        <v>112</v>
      </c>
    </row>
    <row r="12905" spans="1:17" x14ac:dyDescent="0.3">
      <c r="A12905" t="s">
        <v>2077</v>
      </c>
      <c r="B12905" t="s">
        <v>148</v>
      </c>
      <c r="C12905" t="str">
        <f t="shared" si="201"/>
        <v>2k10s</v>
      </c>
      <c r="D12905">
        <v>2011</v>
      </c>
      <c r="E12905" t="s">
        <v>37</v>
      </c>
      <c r="F12905" t="s">
        <v>130</v>
      </c>
      <c r="G12905">
        <v>0.06</v>
      </c>
      <c r="H12905">
        <v>0.09</v>
      </c>
      <c r="I12905">
        <v>0</v>
      </c>
      <c r="J12905">
        <v>0.03</v>
      </c>
      <c r="K12905">
        <v>0.18</v>
      </c>
      <c r="L12905">
        <v>70</v>
      </c>
      <c r="M12905">
        <v>38</v>
      </c>
      <c r="N12905">
        <v>6</v>
      </c>
      <c r="O12905">
        <v>547</v>
      </c>
      <c r="P12905" t="s">
        <v>2078</v>
      </c>
      <c r="Q12905" t="s">
        <v>88</v>
      </c>
    </row>
    <row r="12906" spans="1:17" x14ac:dyDescent="0.3">
      <c r="A12906" t="s">
        <v>6640</v>
      </c>
      <c r="B12906" t="s">
        <v>17</v>
      </c>
      <c r="C12906" t="str">
        <f t="shared" si="201"/>
        <v>2k10s</v>
      </c>
      <c r="D12906">
        <v>2011</v>
      </c>
      <c r="E12906" t="s">
        <v>50</v>
      </c>
      <c r="F12906" t="s">
        <v>484</v>
      </c>
      <c r="G12906">
        <v>0.14000000000000001</v>
      </c>
      <c r="H12906">
        <v>0.03</v>
      </c>
      <c r="I12906">
        <v>0</v>
      </c>
      <c r="J12906">
        <v>0.01</v>
      </c>
      <c r="K12906">
        <v>0.18</v>
      </c>
      <c r="N12906" t="s">
        <v>203</v>
      </c>
      <c r="P12906" t="s">
        <v>484</v>
      </c>
      <c r="Q12906" t="s">
        <v>112</v>
      </c>
    </row>
    <row r="12907" spans="1:17" x14ac:dyDescent="0.3">
      <c r="A12907" t="s">
        <v>4348</v>
      </c>
      <c r="B12907" t="s">
        <v>49</v>
      </c>
      <c r="C12907" t="str">
        <f t="shared" si="201"/>
        <v>2k10s</v>
      </c>
      <c r="D12907">
        <v>2011</v>
      </c>
      <c r="E12907" t="s">
        <v>34</v>
      </c>
      <c r="F12907" t="s">
        <v>484</v>
      </c>
      <c r="G12907">
        <v>0.16</v>
      </c>
      <c r="H12907">
        <v>0</v>
      </c>
      <c r="I12907">
        <v>0</v>
      </c>
      <c r="J12907">
        <v>0.01</v>
      </c>
      <c r="K12907">
        <v>0.18</v>
      </c>
      <c r="L12907">
        <v>82</v>
      </c>
      <c r="M12907">
        <v>11</v>
      </c>
      <c r="N12907">
        <v>7.3</v>
      </c>
      <c r="O12907">
        <v>18</v>
      </c>
      <c r="P12907" t="s">
        <v>6377</v>
      </c>
      <c r="Q12907" t="s">
        <v>88</v>
      </c>
    </row>
    <row r="12908" spans="1:17" x14ac:dyDescent="0.3">
      <c r="A12908" t="s">
        <v>6915</v>
      </c>
      <c r="B12908" t="s">
        <v>44</v>
      </c>
      <c r="C12908" t="str">
        <f t="shared" si="201"/>
        <v>2k10s</v>
      </c>
      <c r="D12908">
        <v>2011</v>
      </c>
      <c r="E12908" t="s">
        <v>18</v>
      </c>
      <c r="F12908" t="s">
        <v>71</v>
      </c>
      <c r="G12908">
        <v>0.16</v>
      </c>
      <c r="H12908">
        <v>0</v>
      </c>
      <c r="I12908">
        <v>0</v>
      </c>
      <c r="J12908">
        <v>0.02</v>
      </c>
      <c r="K12908">
        <v>0.18</v>
      </c>
      <c r="N12908">
        <v>5</v>
      </c>
      <c r="O12908">
        <v>4</v>
      </c>
    </row>
    <row r="12909" spans="1:17" x14ac:dyDescent="0.3">
      <c r="A12909" t="s">
        <v>6918</v>
      </c>
      <c r="B12909" t="s">
        <v>49</v>
      </c>
      <c r="C12909" t="str">
        <f t="shared" si="201"/>
        <v>2k10s</v>
      </c>
      <c r="D12909">
        <v>2011</v>
      </c>
      <c r="E12909" t="s">
        <v>50</v>
      </c>
      <c r="F12909" t="s">
        <v>222</v>
      </c>
      <c r="G12909">
        <v>0</v>
      </c>
      <c r="H12909">
        <v>0</v>
      </c>
      <c r="I12909">
        <v>0.18</v>
      </c>
      <c r="J12909">
        <v>0</v>
      </c>
      <c r="K12909">
        <v>0.18</v>
      </c>
    </row>
    <row r="12910" spans="1:17" x14ac:dyDescent="0.3">
      <c r="A12910" t="s">
        <v>6934</v>
      </c>
      <c r="B12910" t="s">
        <v>49</v>
      </c>
      <c r="C12910" t="str">
        <f t="shared" si="201"/>
        <v>2k10s</v>
      </c>
      <c r="D12910">
        <v>2011</v>
      </c>
      <c r="E12910" t="s">
        <v>37</v>
      </c>
      <c r="F12910" t="s">
        <v>242</v>
      </c>
      <c r="G12910">
        <v>7.0000000000000007E-2</v>
      </c>
      <c r="H12910">
        <v>7.0000000000000007E-2</v>
      </c>
      <c r="I12910">
        <v>0</v>
      </c>
      <c r="J12910">
        <v>0.03</v>
      </c>
      <c r="K12910">
        <v>0.18</v>
      </c>
      <c r="L12910">
        <v>44</v>
      </c>
      <c r="M12910">
        <v>31</v>
      </c>
      <c r="N12910">
        <v>1.7</v>
      </c>
      <c r="O12910">
        <v>46</v>
      </c>
      <c r="P12910" t="s">
        <v>6594</v>
      </c>
      <c r="Q12910" t="s">
        <v>53</v>
      </c>
    </row>
    <row r="12911" spans="1:17" x14ac:dyDescent="0.3">
      <c r="A12911" t="s">
        <v>6640</v>
      </c>
      <c r="B12911" t="s">
        <v>44</v>
      </c>
      <c r="C12911" t="str">
        <f t="shared" si="201"/>
        <v>2k10s</v>
      </c>
      <c r="D12911">
        <v>2011</v>
      </c>
      <c r="E12911" t="s">
        <v>50</v>
      </c>
      <c r="F12911" t="s">
        <v>484</v>
      </c>
      <c r="G12911">
        <v>0.13</v>
      </c>
      <c r="H12911">
        <v>0.04</v>
      </c>
      <c r="I12911">
        <v>0</v>
      </c>
      <c r="J12911">
        <v>0.01</v>
      </c>
      <c r="K12911">
        <v>0.18</v>
      </c>
      <c r="N12911" t="s">
        <v>203</v>
      </c>
      <c r="P12911" t="s">
        <v>484</v>
      </c>
      <c r="Q12911" t="s">
        <v>112</v>
      </c>
    </row>
    <row r="12912" spans="1:17" x14ac:dyDescent="0.3">
      <c r="A12912" t="s">
        <v>6944</v>
      </c>
      <c r="B12912" t="s">
        <v>17</v>
      </c>
      <c r="C12912" t="str">
        <f t="shared" si="201"/>
        <v>2k10s</v>
      </c>
      <c r="D12912">
        <v>2011</v>
      </c>
      <c r="E12912" t="s">
        <v>34</v>
      </c>
      <c r="F12912" t="s">
        <v>71</v>
      </c>
      <c r="G12912">
        <v>0.14000000000000001</v>
      </c>
      <c r="H12912">
        <v>0.02</v>
      </c>
      <c r="I12912">
        <v>0</v>
      </c>
      <c r="J12912">
        <v>0.02</v>
      </c>
      <c r="K12912">
        <v>0.17</v>
      </c>
      <c r="N12912" t="s">
        <v>203</v>
      </c>
      <c r="P12912" t="s">
        <v>6535</v>
      </c>
      <c r="Q12912" t="s">
        <v>20</v>
      </c>
    </row>
    <row r="12913" spans="1:17" x14ac:dyDescent="0.3">
      <c r="A12913" t="s">
        <v>1521</v>
      </c>
      <c r="B12913" t="s">
        <v>1015</v>
      </c>
      <c r="C12913" t="str">
        <f t="shared" si="201"/>
        <v>2k10s</v>
      </c>
      <c r="D12913">
        <v>2011</v>
      </c>
      <c r="E12913" t="s">
        <v>24</v>
      </c>
      <c r="F12913" t="s">
        <v>372</v>
      </c>
      <c r="G12913">
        <v>0.03</v>
      </c>
      <c r="H12913">
        <v>7.0000000000000007E-2</v>
      </c>
      <c r="I12913">
        <v>0.05</v>
      </c>
      <c r="J12913">
        <v>0.02</v>
      </c>
      <c r="K12913">
        <v>0.17</v>
      </c>
      <c r="L12913">
        <v>44</v>
      </c>
      <c r="M12913">
        <v>39</v>
      </c>
      <c r="N12913">
        <v>3.7</v>
      </c>
      <c r="O12913">
        <v>59</v>
      </c>
      <c r="P12913" t="s">
        <v>6952</v>
      </c>
      <c r="Q12913" t="s">
        <v>112</v>
      </c>
    </row>
    <row r="12914" spans="1:17" x14ac:dyDescent="0.3">
      <c r="A12914" t="s">
        <v>6953</v>
      </c>
      <c r="B12914" t="s">
        <v>49</v>
      </c>
      <c r="C12914" t="str">
        <f t="shared" si="201"/>
        <v>2k10s</v>
      </c>
      <c r="D12914">
        <v>2011</v>
      </c>
      <c r="E12914" t="s">
        <v>39</v>
      </c>
      <c r="F12914" t="s">
        <v>68</v>
      </c>
      <c r="G12914">
        <v>0.06</v>
      </c>
      <c r="H12914">
        <v>0.08</v>
      </c>
      <c r="I12914">
        <v>0</v>
      </c>
      <c r="J12914">
        <v>0.03</v>
      </c>
      <c r="K12914">
        <v>0.17</v>
      </c>
    </row>
    <row r="12915" spans="1:17" x14ac:dyDescent="0.3">
      <c r="A12915" t="s">
        <v>4434</v>
      </c>
      <c r="B12915" t="s">
        <v>148</v>
      </c>
      <c r="C12915" t="str">
        <f t="shared" si="201"/>
        <v>2k10s</v>
      </c>
      <c r="D12915">
        <v>2011</v>
      </c>
      <c r="E12915" t="s">
        <v>28</v>
      </c>
      <c r="F12915" t="s">
        <v>242</v>
      </c>
      <c r="G12915">
        <v>0.08</v>
      </c>
      <c r="H12915">
        <v>0.08</v>
      </c>
      <c r="I12915">
        <v>0</v>
      </c>
      <c r="J12915">
        <v>0.02</v>
      </c>
      <c r="K12915">
        <v>0.17</v>
      </c>
      <c r="L12915">
        <v>72</v>
      </c>
      <c r="M12915">
        <v>37</v>
      </c>
      <c r="N12915">
        <v>4.7</v>
      </c>
      <c r="O12915">
        <v>399</v>
      </c>
      <c r="P12915" t="s">
        <v>401</v>
      </c>
      <c r="Q12915" t="s">
        <v>88</v>
      </c>
    </row>
    <row r="12916" spans="1:17" x14ac:dyDescent="0.3">
      <c r="A12916" t="s">
        <v>6984</v>
      </c>
      <c r="B12916" t="s">
        <v>32</v>
      </c>
      <c r="C12916" t="str">
        <f t="shared" si="201"/>
        <v>2k10s</v>
      </c>
      <c r="D12916">
        <v>2011</v>
      </c>
      <c r="E12916" t="s">
        <v>30</v>
      </c>
      <c r="F12916" t="s">
        <v>2508</v>
      </c>
      <c r="G12916">
        <v>0.16</v>
      </c>
      <c r="H12916">
        <v>0</v>
      </c>
      <c r="I12916">
        <v>0</v>
      </c>
      <c r="J12916">
        <v>0.01</v>
      </c>
      <c r="K12916">
        <v>0.17</v>
      </c>
      <c r="N12916" t="s">
        <v>203</v>
      </c>
      <c r="P12916" t="s">
        <v>5542</v>
      </c>
      <c r="Q12916" t="s">
        <v>20</v>
      </c>
    </row>
    <row r="12917" spans="1:17" x14ac:dyDescent="0.3">
      <c r="A12917" t="s">
        <v>6999</v>
      </c>
      <c r="B12917" t="s">
        <v>17</v>
      </c>
      <c r="C12917" t="str">
        <f t="shared" si="201"/>
        <v>2k10s</v>
      </c>
      <c r="D12917">
        <v>2011</v>
      </c>
      <c r="E12917" t="s">
        <v>34</v>
      </c>
      <c r="F12917" t="s">
        <v>484</v>
      </c>
      <c r="G12917">
        <v>0.06</v>
      </c>
      <c r="H12917">
        <v>0.09</v>
      </c>
      <c r="I12917">
        <v>0</v>
      </c>
      <c r="J12917">
        <v>0.02</v>
      </c>
      <c r="K12917">
        <v>0.17</v>
      </c>
      <c r="N12917" t="s">
        <v>203</v>
      </c>
      <c r="P12917" t="s">
        <v>484</v>
      </c>
      <c r="Q12917" t="s">
        <v>20</v>
      </c>
    </row>
    <row r="12918" spans="1:17" x14ac:dyDescent="0.3">
      <c r="A12918" t="s">
        <v>7005</v>
      </c>
      <c r="B12918" t="s">
        <v>49</v>
      </c>
      <c r="C12918" t="str">
        <f t="shared" si="201"/>
        <v>2k10s</v>
      </c>
      <c r="D12918">
        <v>2011</v>
      </c>
      <c r="E12918" t="s">
        <v>1</v>
      </c>
      <c r="F12918" t="s">
        <v>68</v>
      </c>
      <c r="G12918">
        <v>0.08</v>
      </c>
      <c r="H12918">
        <v>0.06</v>
      </c>
      <c r="I12918">
        <v>0</v>
      </c>
      <c r="J12918">
        <v>0.03</v>
      </c>
      <c r="K12918">
        <v>0.17</v>
      </c>
      <c r="L12918">
        <v>53</v>
      </c>
      <c r="M12918">
        <v>39</v>
      </c>
      <c r="N12918">
        <v>6.1</v>
      </c>
      <c r="O12918">
        <v>16</v>
      </c>
      <c r="P12918" t="s">
        <v>1441</v>
      </c>
      <c r="Q12918" t="s">
        <v>112</v>
      </c>
    </row>
    <row r="12919" spans="1:17" x14ac:dyDescent="0.3">
      <c r="A12919" t="s">
        <v>6597</v>
      </c>
      <c r="B12919" t="s">
        <v>44</v>
      </c>
      <c r="C12919" t="str">
        <f t="shared" si="201"/>
        <v>2k10s</v>
      </c>
      <c r="D12919">
        <v>2011</v>
      </c>
      <c r="E12919" t="s">
        <v>50</v>
      </c>
      <c r="F12919" t="s">
        <v>151</v>
      </c>
      <c r="G12919">
        <v>0.11</v>
      </c>
      <c r="H12919">
        <v>0.05</v>
      </c>
      <c r="I12919">
        <v>0</v>
      </c>
      <c r="J12919">
        <v>0.01</v>
      </c>
      <c r="K12919">
        <v>0.17</v>
      </c>
      <c r="L12919">
        <v>60</v>
      </c>
      <c r="M12919">
        <v>48</v>
      </c>
      <c r="N12919">
        <v>6.4</v>
      </c>
      <c r="O12919">
        <v>37</v>
      </c>
      <c r="P12919" t="s">
        <v>341</v>
      </c>
      <c r="Q12919" t="s">
        <v>88</v>
      </c>
    </row>
    <row r="12920" spans="1:17" x14ac:dyDescent="0.3">
      <c r="A12920" t="s">
        <v>7019</v>
      </c>
      <c r="B12920" t="s">
        <v>148</v>
      </c>
      <c r="C12920" t="str">
        <f t="shared" si="201"/>
        <v>2k10s</v>
      </c>
      <c r="D12920">
        <v>2011</v>
      </c>
      <c r="E12920" t="s">
        <v>101</v>
      </c>
      <c r="F12920" t="s">
        <v>254</v>
      </c>
      <c r="G12920">
        <v>0</v>
      </c>
      <c r="H12920">
        <v>0.14000000000000001</v>
      </c>
      <c r="I12920">
        <v>0</v>
      </c>
      <c r="J12920">
        <v>0.03</v>
      </c>
      <c r="K12920">
        <v>0.17</v>
      </c>
    </row>
    <row r="12921" spans="1:17" x14ac:dyDescent="0.3">
      <c r="A12921" t="s">
        <v>7020</v>
      </c>
      <c r="B12921" t="s">
        <v>49</v>
      </c>
      <c r="C12921" t="str">
        <f t="shared" si="201"/>
        <v>2k10s</v>
      </c>
      <c r="D12921">
        <v>2011</v>
      </c>
      <c r="E12921" t="s">
        <v>24</v>
      </c>
      <c r="F12921" t="s">
        <v>222</v>
      </c>
      <c r="G12921">
        <v>0.04</v>
      </c>
      <c r="H12921">
        <v>0.1</v>
      </c>
      <c r="I12921">
        <v>0</v>
      </c>
      <c r="J12921">
        <v>0.03</v>
      </c>
      <c r="K12921">
        <v>0.17</v>
      </c>
      <c r="L12921">
        <v>68</v>
      </c>
      <c r="M12921">
        <v>32</v>
      </c>
      <c r="N12921">
        <v>6.1</v>
      </c>
      <c r="O12921">
        <v>23</v>
      </c>
      <c r="P12921" t="s">
        <v>6180</v>
      </c>
      <c r="Q12921" t="s">
        <v>20</v>
      </c>
    </row>
    <row r="12922" spans="1:17" x14ac:dyDescent="0.3">
      <c r="A12922" t="s">
        <v>4735</v>
      </c>
      <c r="B12922" t="s">
        <v>17</v>
      </c>
      <c r="C12922" t="str">
        <f t="shared" si="201"/>
        <v>2k10s</v>
      </c>
      <c r="D12922">
        <v>2011</v>
      </c>
      <c r="E12922" t="s">
        <v>50</v>
      </c>
      <c r="F12922" t="s">
        <v>71</v>
      </c>
      <c r="G12922">
        <v>0.09</v>
      </c>
      <c r="H12922">
        <v>0.06</v>
      </c>
      <c r="I12922">
        <v>0</v>
      </c>
      <c r="J12922">
        <v>0.02</v>
      </c>
      <c r="K12922">
        <v>0.17</v>
      </c>
    </row>
    <row r="12923" spans="1:17" x14ac:dyDescent="0.3">
      <c r="A12923" t="s">
        <v>7043</v>
      </c>
      <c r="B12923" t="s">
        <v>79</v>
      </c>
      <c r="C12923" t="str">
        <f t="shared" si="201"/>
        <v>2k10s</v>
      </c>
      <c r="D12923">
        <v>2011</v>
      </c>
      <c r="E12923" t="s">
        <v>34</v>
      </c>
      <c r="F12923" t="s">
        <v>111</v>
      </c>
      <c r="G12923">
        <v>0.13</v>
      </c>
      <c r="H12923">
        <v>0.03</v>
      </c>
      <c r="I12923">
        <v>0</v>
      </c>
      <c r="J12923">
        <v>0.01</v>
      </c>
      <c r="K12923">
        <v>0.17</v>
      </c>
    </row>
    <row r="12924" spans="1:17" x14ac:dyDescent="0.3">
      <c r="A12924" t="s">
        <v>7095</v>
      </c>
      <c r="B12924" t="s">
        <v>49</v>
      </c>
      <c r="C12924" t="str">
        <f t="shared" si="201"/>
        <v>2k10s</v>
      </c>
      <c r="D12924">
        <v>2011</v>
      </c>
      <c r="E12924" t="s">
        <v>50</v>
      </c>
      <c r="F12924" t="s">
        <v>5573</v>
      </c>
      <c r="G12924">
        <v>7.0000000000000007E-2</v>
      </c>
      <c r="H12924">
        <v>0.06</v>
      </c>
      <c r="I12924">
        <v>0.01</v>
      </c>
      <c r="J12924">
        <v>0.03</v>
      </c>
      <c r="K12924">
        <v>0.17</v>
      </c>
      <c r="L12924">
        <v>45</v>
      </c>
      <c r="M12924">
        <v>17</v>
      </c>
      <c r="N12924">
        <v>5</v>
      </c>
      <c r="O12924">
        <v>26</v>
      </c>
      <c r="P12924" t="s">
        <v>7096</v>
      </c>
      <c r="Q12924" t="s">
        <v>53</v>
      </c>
    </row>
    <row r="12925" spans="1:17" x14ac:dyDescent="0.3">
      <c r="A12925" t="s">
        <v>7109</v>
      </c>
      <c r="B12925" t="s">
        <v>49</v>
      </c>
      <c r="C12925" t="str">
        <f t="shared" si="201"/>
        <v>2k10s</v>
      </c>
      <c r="D12925">
        <v>2011</v>
      </c>
      <c r="E12925" t="s">
        <v>50</v>
      </c>
      <c r="F12925" t="s">
        <v>267</v>
      </c>
      <c r="G12925">
        <v>0.09</v>
      </c>
      <c r="H12925">
        <v>0.05</v>
      </c>
      <c r="I12925">
        <v>0</v>
      </c>
      <c r="J12925">
        <v>0.02</v>
      </c>
      <c r="K12925">
        <v>0.17</v>
      </c>
      <c r="L12925">
        <v>61</v>
      </c>
      <c r="M12925">
        <v>12</v>
      </c>
      <c r="N12925">
        <v>6.7</v>
      </c>
      <c r="O12925">
        <v>17</v>
      </c>
      <c r="P12925" t="s">
        <v>532</v>
      </c>
      <c r="Q12925" t="s">
        <v>88</v>
      </c>
    </row>
    <row r="12926" spans="1:17" x14ac:dyDescent="0.3">
      <c r="A12926" t="s">
        <v>3264</v>
      </c>
      <c r="B12926" t="s">
        <v>159</v>
      </c>
      <c r="C12926" t="str">
        <f t="shared" si="201"/>
        <v>2k10s</v>
      </c>
      <c r="D12926">
        <v>2011</v>
      </c>
      <c r="E12926" t="s">
        <v>18</v>
      </c>
      <c r="F12926" t="s">
        <v>68</v>
      </c>
      <c r="G12926">
        <v>0.15</v>
      </c>
      <c r="H12926">
        <v>0</v>
      </c>
      <c r="I12926">
        <v>0</v>
      </c>
      <c r="J12926">
        <v>0.02</v>
      </c>
      <c r="K12926">
        <v>0.17</v>
      </c>
      <c r="L12926">
        <v>77</v>
      </c>
      <c r="M12926">
        <v>9</v>
      </c>
      <c r="N12926">
        <v>6</v>
      </c>
      <c r="O12926">
        <v>5</v>
      </c>
      <c r="P12926" t="s">
        <v>2256</v>
      </c>
      <c r="Q12926" t="s">
        <v>20</v>
      </c>
    </row>
    <row r="12927" spans="1:17" x14ac:dyDescent="0.3">
      <c r="A12927" t="s">
        <v>7124</v>
      </c>
      <c r="B12927" t="s">
        <v>32</v>
      </c>
      <c r="C12927" t="str">
        <f t="shared" si="201"/>
        <v>2k10s</v>
      </c>
      <c r="D12927">
        <v>2011</v>
      </c>
      <c r="E12927" t="s">
        <v>39</v>
      </c>
      <c r="F12927" t="s">
        <v>71</v>
      </c>
      <c r="G12927">
        <v>0.12</v>
      </c>
      <c r="H12927">
        <v>0.03</v>
      </c>
      <c r="I12927">
        <v>0</v>
      </c>
      <c r="J12927">
        <v>0.01</v>
      </c>
      <c r="K12927">
        <v>0.17</v>
      </c>
      <c r="N12927" t="s">
        <v>203</v>
      </c>
      <c r="P12927" t="s">
        <v>71</v>
      </c>
      <c r="Q12927" t="s">
        <v>20</v>
      </c>
    </row>
    <row r="12928" spans="1:17" x14ac:dyDescent="0.3">
      <c r="A12928" t="s">
        <v>2227</v>
      </c>
      <c r="B12928" t="s">
        <v>17</v>
      </c>
      <c r="C12928" t="str">
        <f t="shared" si="201"/>
        <v>2k10s</v>
      </c>
      <c r="D12928">
        <v>2011</v>
      </c>
      <c r="E12928" t="s">
        <v>24</v>
      </c>
      <c r="F12928" t="s">
        <v>111</v>
      </c>
      <c r="G12928">
        <v>0.06</v>
      </c>
      <c r="H12928">
        <v>0.09</v>
      </c>
      <c r="I12928">
        <v>0</v>
      </c>
      <c r="J12928">
        <v>0.02</v>
      </c>
      <c r="K12928">
        <v>0.16</v>
      </c>
      <c r="L12928">
        <v>64</v>
      </c>
      <c r="M12928">
        <v>7</v>
      </c>
      <c r="N12928">
        <v>6.2</v>
      </c>
      <c r="O12928">
        <v>10</v>
      </c>
      <c r="P12928" t="s">
        <v>2228</v>
      </c>
      <c r="Q12928" t="s">
        <v>88</v>
      </c>
    </row>
    <row r="12929" spans="1:17" x14ac:dyDescent="0.3">
      <c r="A12929" t="s">
        <v>7161</v>
      </c>
      <c r="B12929" t="s">
        <v>148</v>
      </c>
      <c r="C12929" t="str">
        <f t="shared" si="201"/>
        <v>2k10s</v>
      </c>
      <c r="D12929">
        <v>2011</v>
      </c>
      <c r="E12929" t="s">
        <v>272</v>
      </c>
      <c r="F12929" t="s">
        <v>286</v>
      </c>
      <c r="G12929">
        <v>0.06</v>
      </c>
      <c r="H12929">
        <v>0.1</v>
      </c>
      <c r="I12929">
        <v>0</v>
      </c>
      <c r="J12929">
        <v>0</v>
      </c>
      <c r="K12929">
        <v>0.16</v>
      </c>
      <c r="L12929">
        <v>47</v>
      </c>
      <c r="M12929">
        <v>29</v>
      </c>
      <c r="N12929">
        <v>3</v>
      </c>
      <c r="O12929">
        <v>350</v>
      </c>
      <c r="P12929" t="s">
        <v>7162</v>
      </c>
      <c r="Q12929" t="s">
        <v>88</v>
      </c>
    </row>
    <row r="12930" spans="1:17" x14ac:dyDescent="0.3">
      <c r="A12930" t="s">
        <v>1789</v>
      </c>
      <c r="B12930" t="s">
        <v>79</v>
      </c>
      <c r="C12930" t="str">
        <f t="shared" si="201"/>
        <v>2k10s</v>
      </c>
      <c r="D12930">
        <v>2011</v>
      </c>
      <c r="E12930" t="s">
        <v>24</v>
      </c>
      <c r="F12930" t="s">
        <v>648</v>
      </c>
      <c r="G12930">
        <v>7.0000000000000007E-2</v>
      </c>
      <c r="H12930">
        <v>0.08</v>
      </c>
      <c r="I12930">
        <v>0</v>
      </c>
      <c r="J12930">
        <v>0.02</v>
      </c>
      <c r="K12930">
        <v>0.16</v>
      </c>
      <c r="L12930">
        <v>59</v>
      </c>
      <c r="M12930">
        <v>15</v>
      </c>
      <c r="N12930">
        <v>6.8</v>
      </c>
      <c r="O12930">
        <v>13</v>
      </c>
      <c r="P12930" t="s">
        <v>648</v>
      </c>
      <c r="Q12930" t="s">
        <v>20</v>
      </c>
    </row>
    <row r="12931" spans="1:17" x14ac:dyDescent="0.3">
      <c r="A12931" t="s">
        <v>7170</v>
      </c>
      <c r="B12931" t="s">
        <v>79</v>
      </c>
      <c r="C12931" t="str">
        <f t="shared" ref="C12931:C12994" si="202">_xlfn.IFS(D12931&lt;1990,"80s",D12931&lt;2000,"90s",D12931&lt;2010,"2Ks",D12931&lt;2020,"2k10s")</f>
        <v>2k10s</v>
      </c>
      <c r="D12931">
        <v>2011</v>
      </c>
      <c r="E12931" t="s">
        <v>101</v>
      </c>
      <c r="F12931" t="s">
        <v>234</v>
      </c>
      <c r="G12931">
        <v>7.0000000000000007E-2</v>
      </c>
      <c r="H12931">
        <v>0.05</v>
      </c>
      <c r="I12931">
        <v>0.03</v>
      </c>
      <c r="J12931">
        <v>0.01</v>
      </c>
      <c r="K12931">
        <v>0.16</v>
      </c>
      <c r="L12931">
        <v>53</v>
      </c>
      <c r="M12931">
        <v>19</v>
      </c>
      <c r="N12931">
        <v>6.1</v>
      </c>
      <c r="O12931">
        <v>8</v>
      </c>
      <c r="P12931" t="s">
        <v>7171</v>
      </c>
      <c r="Q12931" t="s">
        <v>112</v>
      </c>
    </row>
    <row r="12932" spans="1:17" x14ac:dyDescent="0.3">
      <c r="A12932" t="s">
        <v>7181</v>
      </c>
      <c r="B12932" t="s">
        <v>32</v>
      </c>
      <c r="C12932" t="str">
        <f t="shared" si="202"/>
        <v>2k10s</v>
      </c>
      <c r="D12932">
        <v>2011</v>
      </c>
      <c r="E12932" t="s">
        <v>50</v>
      </c>
      <c r="F12932" t="s">
        <v>151</v>
      </c>
      <c r="G12932">
        <v>0.09</v>
      </c>
      <c r="H12932">
        <v>0.05</v>
      </c>
      <c r="I12932">
        <v>0</v>
      </c>
      <c r="J12932">
        <v>0.02</v>
      </c>
      <c r="K12932">
        <v>0.16</v>
      </c>
      <c r="L12932">
        <v>76</v>
      </c>
      <c r="M12932">
        <v>43</v>
      </c>
      <c r="N12932">
        <v>8.1999999999999993</v>
      </c>
      <c r="O12932">
        <v>29</v>
      </c>
      <c r="P12932" t="s">
        <v>7182</v>
      </c>
      <c r="Q12932" t="s">
        <v>88</v>
      </c>
    </row>
    <row r="12933" spans="1:17" x14ac:dyDescent="0.3">
      <c r="A12933" t="s">
        <v>7185</v>
      </c>
      <c r="B12933" t="s">
        <v>79</v>
      </c>
      <c r="C12933" t="str">
        <f t="shared" si="202"/>
        <v>2k10s</v>
      </c>
      <c r="D12933">
        <v>2011</v>
      </c>
      <c r="E12933" t="s">
        <v>28</v>
      </c>
      <c r="F12933" t="s">
        <v>372</v>
      </c>
      <c r="G12933">
        <v>0</v>
      </c>
      <c r="H12933">
        <v>0</v>
      </c>
      <c r="I12933">
        <v>0.16</v>
      </c>
      <c r="J12933">
        <v>0</v>
      </c>
      <c r="K12933">
        <v>0.16</v>
      </c>
    </row>
    <row r="12934" spans="1:17" x14ac:dyDescent="0.3">
      <c r="A12934" t="s">
        <v>5397</v>
      </c>
      <c r="B12934" t="s">
        <v>44</v>
      </c>
      <c r="C12934" t="str">
        <f t="shared" si="202"/>
        <v>2k10s</v>
      </c>
      <c r="D12934">
        <v>2011</v>
      </c>
      <c r="E12934" t="s">
        <v>50</v>
      </c>
      <c r="F12934" t="s">
        <v>3392</v>
      </c>
      <c r="G12934">
        <v>7.0000000000000007E-2</v>
      </c>
      <c r="H12934">
        <v>0.05</v>
      </c>
      <c r="I12934">
        <v>0.03</v>
      </c>
      <c r="J12934">
        <v>0.01</v>
      </c>
      <c r="K12934">
        <v>0.16</v>
      </c>
      <c r="L12934">
        <v>75</v>
      </c>
      <c r="M12934">
        <v>44</v>
      </c>
      <c r="N12934">
        <v>7</v>
      </c>
      <c r="O12934">
        <v>47</v>
      </c>
      <c r="P12934" t="s">
        <v>3392</v>
      </c>
      <c r="Q12934" t="s">
        <v>88</v>
      </c>
    </row>
    <row r="12935" spans="1:17" x14ac:dyDescent="0.3">
      <c r="A12935" t="s">
        <v>7197</v>
      </c>
      <c r="B12935" t="s">
        <v>159</v>
      </c>
      <c r="C12935" t="str">
        <f t="shared" si="202"/>
        <v>2k10s</v>
      </c>
      <c r="D12935">
        <v>2011</v>
      </c>
      <c r="E12935" t="s">
        <v>272</v>
      </c>
      <c r="F12935" t="s">
        <v>234</v>
      </c>
      <c r="G12935">
        <v>0</v>
      </c>
      <c r="H12935">
        <v>0</v>
      </c>
      <c r="I12935">
        <v>0.16</v>
      </c>
      <c r="J12935">
        <v>0</v>
      </c>
      <c r="K12935">
        <v>0.16</v>
      </c>
    </row>
    <row r="12936" spans="1:17" x14ac:dyDescent="0.3">
      <c r="A12936" t="s">
        <v>3128</v>
      </c>
      <c r="B12936" t="s">
        <v>44</v>
      </c>
      <c r="C12936" t="str">
        <f t="shared" si="202"/>
        <v>2k10s</v>
      </c>
      <c r="D12936">
        <v>2011</v>
      </c>
      <c r="E12936" t="s">
        <v>50</v>
      </c>
      <c r="F12936" t="s">
        <v>2450</v>
      </c>
      <c r="G12936">
        <v>0.09</v>
      </c>
      <c r="H12936">
        <v>0.03</v>
      </c>
      <c r="I12936">
        <v>0.03</v>
      </c>
      <c r="J12936">
        <v>0.01</v>
      </c>
      <c r="K12936">
        <v>0.16</v>
      </c>
      <c r="L12936">
        <v>71</v>
      </c>
      <c r="M12936">
        <v>9</v>
      </c>
      <c r="N12936">
        <v>8.1</v>
      </c>
      <c r="O12936">
        <v>19</v>
      </c>
      <c r="P12936" t="s">
        <v>934</v>
      </c>
      <c r="Q12936" t="s">
        <v>88</v>
      </c>
    </row>
    <row r="12937" spans="1:17" x14ac:dyDescent="0.3">
      <c r="A12937" t="s">
        <v>7212</v>
      </c>
      <c r="B12937" t="s">
        <v>17</v>
      </c>
      <c r="C12937" t="str">
        <f t="shared" si="202"/>
        <v>2k10s</v>
      </c>
      <c r="D12937">
        <v>2011</v>
      </c>
      <c r="E12937" t="s">
        <v>34</v>
      </c>
      <c r="F12937" t="s">
        <v>134</v>
      </c>
      <c r="G12937">
        <v>0.12</v>
      </c>
      <c r="H12937">
        <v>0.03</v>
      </c>
      <c r="I12937">
        <v>0</v>
      </c>
      <c r="J12937">
        <v>0.01</v>
      </c>
      <c r="K12937">
        <v>0.16</v>
      </c>
      <c r="N12937" t="s">
        <v>203</v>
      </c>
      <c r="P12937" t="s">
        <v>134</v>
      </c>
      <c r="Q12937" t="s">
        <v>20</v>
      </c>
    </row>
    <row r="12938" spans="1:17" x14ac:dyDescent="0.3">
      <c r="A12938" t="s">
        <v>7214</v>
      </c>
      <c r="B12938" t="s">
        <v>49</v>
      </c>
      <c r="C12938" t="str">
        <f t="shared" si="202"/>
        <v>2k10s</v>
      </c>
      <c r="D12938">
        <v>2011</v>
      </c>
      <c r="E12938" t="s">
        <v>24</v>
      </c>
      <c r="F12938" t="s">
        <v>111</v>
      </c>
      <c r="G12938">
        <v>0</v>
      </c>
      <c r="H12938">
        <v>0.12</v>
      </c>
      <c r="I12938">
        <v>0</v>
      </c>
      <c r="J12938">
        <v>0.04</v>
      </c>
      <c r="K12938">
        <v>0.16</v>
      </c>
    </row>
    <row r="12939" spans="1:17" x14ac:dyDescent="0.3">
      <c r="A12939" t="s">
        <v>6877</v>
      </c>
      <c r="B12939" t="s">
        <v>32</v>
      </c>
      <c r="C12939" t="str">
        <f t="shared" si="202"/>
        <v>2k10s</v>
      </c>
      <c r="D12939">
        <v>2011</v>
      </c>
      <c r="E12939" t="s">
        <v>34</v>
      </c>
      <c r="F12939" t="s">
        <v>484</v>
      </c>
      <c r="G12939">
        <v>0.12</v>
      </c>
      <c r="H12939">
        <v>0.03</v>
      </c>
      <c r="I12939">
        <v>0</v>
      </c>
      <c r="J12939">
        <v>0.01</v>
      </c>
      <c r="K12939">
        <v>0.16</v>
      </c>
      <c r="L12939">
        <v>59</v>
      </c>
      <c r="M12939">
        <v>5</v>
      </c>
      <c r="N12939" t="s">
        <v>203</v>
      </c>
      <c r="P12939" t="s">
        <v>484</v>
      </c>
      <c r="Q12939" t="s">
        <v>20</v>
      </c>
    </row>
    <row r="12940" spans="1:17" x14ac:dyDescent="0.3">
      <c r="A12940" t="s">
        <v>7220</v>
      </c>
      <c r="B12940" t="s">
        <v>159</v>
      </c>
      <c r="C12940" t="str">
        <f t="shared" si="202"/>
        <v>2k10s</v>
      </c>
      <c r="D12940">
        <v>2011</v>
      </c>
      <c r="E12940" t="s">
        <v>50</v>
      </c>
      <c r="F12940" t="s">
        <v>222</v>
      </c>
      <c r="G12940">
        <v>0</v>
      </c>
      <c r="H12940">
        <v>0</v>
      </c>
      <c r="I12940">
        <v>0.16</v>
      </c>
      <c r="J12940">
        <v>0</v>
      </c>
      <c r="K12940">
        <v>0.16</v>
      </c>
    </row>
    <row r="12941" spans="1:17" x14ac:dyDescent="0.3">
      <c r="A12941" t="s">
        <v>7221</v>
      </c>
      <c r="B12941" t="s">
        <v>44</v>
      </c>
      <c r="C12941" t="str">
        <f t="shared" si="202"/>
        <v>2k10s</v>
      </c>
      <c r="D12941">
        <v>2011</v>
      </c>
      <c r="E12941" t="s">
        <v>34</v>
      </c>
      <c r="F12941" t="s">
        <v>202</v>
      </c>
      <c r="G12941">
        <v>0.11</v>
      </c>
      <c r="H12941">
        <v>0.03</v>
      </c>
      <c r="I12941">
        <v>0</v>
      </c>
      <c r="J12941">
        <v>0.01</v>
      </c>
      <c r="K12941">
        <v>0.16</v>
      </c>
      <c r="N12941" t="s">
        <v>203</v>
      </c>
      <c r="P12941" t="s">
        <v>202</v>
      </c>
      <c r="Q12941" t="s">
        <v>88</v>
      </c>
    </row>
    <row r="12942" spans="1:17" x14ac:dyDescent="0.3">
      <c r="A12942" t="s">
        <v>734</v>
      </c>
      <c r="B12942" t="s">
        <v>148</v>
      </c>
      <c r="C12942" t="str">
        <f t="shared" si="202"/>
        <v>2k10s</v>
      </c>
      <c r="D12942">
        <v>2011</v>
      </c>
      <c r="E12942" t="s">
        <v>18</v>
      </c>
      <c r="F12942" t="s">
        <v>51</v>
      </c>
      <c r="G12942">
        <v>0.09</v>
      </c>
      <c r="H12942">
        <v>0.05</v>
      </c>
      <c r="I12942">
        <v>0</v>
      </c>
      <c r="J12942">
        <v>0.02</v>
      </c>
      <c r="K12942">
        <v>0.16</v>
      </c>
      <c r="L12942">
        <v>86</v>
      </c>
      <c r="M12942">
        <v>5</v>
      </c>
      <c r="N12942">
        <v>7.1</v>
      </c>
      <c r="O12942">
        <v>66</v>
      </c>
      <c r="P12942" t="s">
        <v>426</v>
      </c>
      <c r="Q12942" t="s">
        <v>20</v>
      </c>
    </row>
    <row r="12943" spans="1:17" x14ac:dyDescent="0.3">
      <c r="A12943" t="s">
        <v>2109</v>
      </c>
      <c r="B12943" t="s">
        <v>148</v>
      </c>
      <c r="C12943" t="str">
        <f t="shared" si="202"/>
        <v>2k10s</v>
      </c>
      <c r="D12943">
        <v>2011</v>
      </c>
      <c r="E12943" t="s">
        <v>37</v>
      </c>
      <c r="F12943" t="s">
        <v>134</v>
      </c>
      <c r="G12943">
        <v>7.0000000000000007E-2</v>
      </c>
      <c r="H12943">
        <v>7.0000000000000007E-2</v>
      </c>
      <c r="I12943">
        <v>0</v>
      </c>
      <c r="J12943">
        <v>0.02</v>
      </c>
      <c r="K12943">
        <v>0.16</v>
      </c>
      <c r="L12943">
        <v>82</v>
      </c>
      <c r="M12943">
        <v>34</v>
      </c>
      <c r="N12943">
        <v>7.7</v>
      </c>
      <c r="O12943">
        <v>768</v>
      </c>
      <c r="P12943" t="s">
        <v>2110</v>
      </c>
      <c r="Q12943" t="s">
        <v>53</v>
      </c>
    </row>
    <row r="12944" spans="1:17" x14ac:dyDescent="0.3">
      <c r="A12944" t="s">
        <v>7312</v>
      </c>
      <c r="B12944" t="s">
        <v>159</v>
      </c>
      <c r="C12944" t="str">
        <f t="shared" si="202"/>
        <v>2k10s</v>
      </c>
      <c r="D12944">
        <v>2011</v>
      </c>
      <c r="E12944" t="s">
        <v>28</v>
      </c>
      <c r="F12944" t="s">
        <v>242</v>
      </c>
      <c r="G12944">
        <v>0</v>
      </c>
      <c r="H12944">
        <v>0</v>
      </c>
      <c r="I12944">
        <v>0.16</v>
      </c>
      <c r="J12944">
        <v>0</v>
      </c>
      <c r="K12944">
        <v>0.16</v>
      </c>
    </row>
    <row r="12945" spans="1:17" x14ac:dyDescent="0.3">
      <c r="A12945" t="s">
        <v>7318</v>
      </c>
      <c r="B12945" t="s">
        <v>49</v>
      </c>
      <c r="C12945" t="str">
        <f t="shared" si="202"/>
        <v>2k10s</v>
      </c>
      <c r="D12945">
        <v>2011</v>
      </c>
      <c r="E12945" t="s">
        <v>34</v>
      </c>
      <c r="F12945" t="s">
        <v>372</v>
      </c>
      <c r="G12945">
        <v>0</v>
      </c>
      <c r="H12945">
        <v>0</v>
      </c>
      <c r="I12945">
        <v>0.16</v>
      </c>
      <c r="J12945">
        <v>0</v>
      </c>
      <c r="K12945">
        <v>0.16</v>
      </c>
    </row>
    <row r="12946" spans="1:17" x14ac:dyDescent="0.3">
      <c r="A12946" t="s">
        <v>7321</v>
      </c>
      <c r="B12946" t="s">
        <v>79</v>
      </c>
      <c r="C12946" t="str">
        <f t="shared" si="202"/>
        <v>2k10s</v>
      </c>
      <c r="D12946">
        <v>2011</v>
      </c>
      <c r="E12946" t="s">
        <v>50</v>
      </c>
      <c r="F12946" t="s">
        <v>5022</v>
      </c>
      <c r="G12946">
        <v>0</v>
      </c>
      <c r="H12946">
        <v>0</v>
      </c>
      <c r="I12946">
        <v>0.16</v>
      </c>
      <c r="J12946">
        <v>0</v>
      </c>
      <c r="K12946">
        <v>0.16</v>
      </c>
    </row>
    <row r="12947" spans="1:17" x14ac:dyDescent="0.3">
      <c r="A12947" t="s">
        <v>7338</v>
      </c>
      <c r="B12947" t="s">
        <v>79</v>
      </c>
      <c r="C12947" t="str">
        <f t="shared" si="202"/>
        <v>2k10s</v>
      </c>
      <c r="D12947">
        <v>2011</v>
      </c>
      <c r="E12947" t="s">
        <v>101</v>
      </c>
      <c r="F12947" t="s">
        <v>111</v>
      </c>
      <c r="G12947">
        <v>7.0000000000000007E-2</v>
      </c>
      <c r="H12947">
        <v>7.0000000000000007E-2</v>
      </c>
      <c r="I12947">
        <v>0</v>
      </c>
      <c r="J12947">
        <v>0.01</v>
      </c>
      <c r="K12947">
        <v>0.15</v>
      </c>
      <c r="L12947">
        <v>60</v>
      </c>
      <c r="M12947">
        <v>22</v>
      </c>
      <c r="N12947">
        <v>6.6</v>
      </c>
      <c r="O12947">
        <v>5</v>
      </c>
      <c r="P12947" t="s">
        <v>111</v>
      </c>
      <c r="Q12947" t="s">
        <v>88</v>
      </c>
    </row>
    <row r="12948" spans="1:17" x14ac:dyDescent="0.3">
      <c r="A12948" t="s">
        <v>5559</v>
      </c>
      <c r="B12948" t="s">
        <v>49</v>
      </c>
      <c r="C12948" t="str">
        <f t="shared" si="202"/>
        <v>2k10s</v>
      </c>
      <c r="D12948">
        <v>2011</v>
      </c>
      <c r="E12948" t="s">
        <v>18</v>
      </c>
      <c r="F12948" t="s">
        <v>111</v>
      </c>
      <c r="G12948">
        <v>0.08</v>
      </c>
      <c r="H12948">
        <v>0.05</v>
      </c>
      <c r="I12948">
        <v>0</v>
      </c>
      <c r="J12948">
        <v>0.02</v>
      </c>
      <c r="K12948">
        <v>0.15</v>
      </c>
      <c r="N12948" t="s">
        <v>203</v>
      </c>
      <c r="P12948" t="s">
        <v>5560</v>
      </c>
      <c r="Q12948" t="s">
        <v>20</v>
      </c>
    </row>
    <row r="12949" spans="1:17" x14ac:dyDescent="0.3">
      <c r="A12949" t="s">
        <v>3984</v>
      </c>
      <c r="B12949" t="s">
        <v>148</v>
      </c>
      <c r="C12949" t="str">
        <f t="shared" si="202"/>
        <v>2k10s</v>
      </c>
      <c r="D12949">
        <v>2011</v>
      </c>
      <c r="E12949" t="s">
        <v>37</v>
      </c>
      <c r="F12949" t="s">
        <v>267</v>
      </c>
      <c r="G12949">
        <v>0.04</v>
      </c>
      <c r="H12949">
        <v>0.08</v>
      </c>
      <c r="I12949">
        <v>0</v>
      </c>
      <c r="J12949">
        <v>0.03</v>
      </c>
      <c r="K12949">
        <v>0.15</v>
      </c>
      <c r="L12949">
        <v>74</v>
      </c>
      <c r="M12949">
        <v>34</v>
      </c>
      <c r="N12949">
        <v>5.9</v>
      </c>
      <c r="O12949">
        <v>420</v>
      </c>
      <c r="P12949" t="s">
        <v>1897</v>
      </c>
      <c r="Q12949" t="s">
        <v>53</v>
      </c>
    </row>
    <row r="12950" spans="1:17" x14ac:dyDescent="0.3">
      <c r="A12950" t="s">
        <v>3955</v>
      </c>
      <c r="B12950" t="s">
        <v>17</v>
      </c>
      <c r="C12950" t="str">
        <f t="shared" si="202"/>
        <v>2k10s</v>
      </c>
      <c r="D12950">
        <v>2011</v>
      </c>
      <c r="E12950" t="s">
        <v>18</v>
      </c>
      <c r="F12950" t="s">
        <v>51</v>
      </c>
      <c r="G12950">
        <v>0.14000000000000001</v>
      </c>
      <c r="H12950">
        <v>0</v>
      </c>
      <c r="I12950">
        <v>0</v>
      </c>
      <c r="J12950">
        <v>0.01</v>
      </c>
      <c r="K12950">
        <v>0.15</v>
      </c>
      <c r="N12950" t="s">
        <v>203</v>
      </c>
      <c r="P12950" t="s">
        <v>426</v>
      </c>
      <c r="Q12950" t="s">
        <v>20</v>
      </c>
    </row>
    <row r="12951" spans="1:17" x14ac:dyDescent="0.3">
      <c r="A12951" t="s">
        <v>4901</v>
      </c>
      <c r="B12951" t="s">
        <v>79</v>
      </c>
      <c r="C12951" t="str">
        <f t="shared" si="202"/>
        <v>2k10s</v>
      </c>
      <c r="D12951">
        <v>2011</v>
      </c>
      <c r="E12951" t="s">
        <v>50</v>
      </c>
      <c r="F12951" t="s">
        <v>111</v>
      </c>
      <c r="G12951">
        <v>0.05</v>
      </c>
      <c r="H12951">
        <v>0.09</v>
      </c>
      <c r="I12951">
        <v>0</v>
      </c>
      <c r="J12951">
        <v>0.02</v>
      </c>
      <c r="K12951">
        <v>0.15</v>
      </c>
      <c r="L12951">
        <v>56</v>
      </c>
      <c r="M12951">
        <v>8</v>
      </c>
      <c r="N12951">
        <v>5.7</v>
      </c>
      <c r="O12951">
        <v>12</v>
      </c>
      <c r="P12951" t="s">
        <v>984</v>
      </c>
      <c r="Q12951" t="s">
        <v>112</v>
      </c>
    </row>
    <row r="12952" spans="1:17" x14ac:dyDescent="0.3">
      <c r="A12952" t="s">
        <v>2041</v>
      </c>
      <c r="B12952" t="s">
        <v>148</v>
      </c>
      <c r="C12952" t="str">
        <f t="shared" si="202"/>
        <v>2k10s</v>
      </c>
      <c r="D12952">
        <v>2011</v>
      </c>
      <c r="E12952" t="s">
        <v>24</v>
      </c>
      <c r="F12952" t="s">
        <v>648</v>
      </c>
      <c r="G12952">
        <v>0</v>
      </c>
      <c r="H12952">
        <v>0.13</v>
      </c>
      <c r="I12952">
        <v>0</v>
      </c>
      <c r="J12952">
        <v>0.03</v>
      </c>
      <c r="K12952">
        <v>0.15</v>
      </c>
      <c r="L12952">
        <v>86</v>
      </c>
      <c r="M12952">
        <v>23</v>
      </c>
      <c r="N12952">
        <v>6.9</v>
      </c>
      <c r="O12952">
        <v>433</v>
      </c>
      <c r="P12952" t="s">
        <v>648</v>
      </c>
      <c r="Q12952" t="s">
        <v>88</v>
      </c>
    </row>
    <row r="12953" spans="1:17" x14ac:dyDescent="0.3">
      <c r="A12953" t="s">
        <v>7376</v>
      </c>
      <c r="B12953" t="s">
        <v>159</v>
      </c>
      <c r="C12953" t="str">
        <f t="shared" si="202"/>
        <v>2k10s</v>
      </c>
      <c r="D12953">
        <v>2011</v>
      </c>
      <c r="E12953" t="s">
        <v>101</v>
      </c>
      <c r="F12953" t="s">
        <v>3403</v>
      </c>
      <c r="G12953">
        <v>0</v>
      </c>
      <c r="H12953">
        <v>0</v>
      </c>
      <c r="I12953">
        <v>0.15</v>
      </c>
      <c r="J12953">
        <v>0</v>
      </c>
      <c r="K12953">
        <v>0.15</v>
      </c>
    </row>
    <row r="12954" spans="1:17" x14ac:dyDescent="0.3">
      <c r="A12954" t="s">
        <v>6369</v>
      </c>
      <c r="B12954" t="s">
        <v>44</v>
      </c>
      <c r="C12954" t="str">
        <f t="shared" si="202"/>
        <v>2k10s</v>
      </c>
      <c r="D12954">
        <v>2011</v>
      </c>
      <c r="E12954" t="s">
        <v>1</v>
      </c>
      <c r="F12954" t="s">
        <v>484</v>
      </c>
      <c r="G12954">
        <v>0.1</v>
      </c>
      <c r="H12954">
        <v>0.04</v>
      </c>
      <c r="I12954">
        <v>0</v>
      </c>
      <c r="J12954">
        <v>0.01</v>
      </c>
      <c r="K12954">
        <v>0.15</v>
      </c>
      <c r="L12954">
        <v>77</v>
      </c>
      <c r="M12954">
        <v>54</v>
      </c>
      <c r="N12954">
        <v>7.5</v>
      </c>
      <c r="O12954">
        <v>23</v>
      </c>
      <c r="P12954" t="s">
        <v>2205</v>
      </c>
      <c r="Q12954" t="s">
        <v>112</v>
      </c>
    </row>
    <row r="12955" spans="1:17" x14ac:dyDescent="0.3">
      <c r="A12955" t="s">
        <v>7418</v>
      </c>
      <c r="B12955" t="s">
        <v>17</v>
      </c>
      <c r="C12955" t="str">
        <f t="shared" si="202"/>
        <v>2k10s</v>
      </c>
      <c r="D12955">
        <v>2011</v>
      </c>
      <c r="E12955" t="s">
        <v>34</v>
      </c>
      <c r="F12955" t="s">
        <v>2703</v>
      </c>
      <c r="G12955">
        <v>0</v>
      </c>
      <c r="H12955">
        <v>0.13</v>
      </c>
      <c r="I12955">
        <v>0</v>
      </c>
      <c r="J12955">
        <v>0.02</v>
      </c>
      <c r="K12955">
        <v>0.15</v>
      </c>
      <c r="N12955" t="s">
        <v>203</v>
      </c>
      <c r="P12955" t="s">
        <v>7419</v>
      </c>
      <c r="Q12955" t="s">
        <v>88</v>
      </c>
    </row>
    <row r="12956" spans="1:17" x14ac:dyDescent="0.3">
      <c r="A12956" t="s">
        <v>7424</v>
      </c>
      <c r="B12956" t="s">
        <v>17</v>
      </c>
      <c r="C12956" t="str">
        <f t="shared" si="202"/>
        <v>2k10s</v>
      </c>
      <c r="D12956">
        <v>2011</v>
      </c>
      <c r="E12956" t="s">
        <v>39</v>
      </c>
      <c r="F12956" t="s">
        <v>1403</v>
      </c>
      <c r="G12956">
        <v>0.14000000000000001</v>
      </c>
      <c r="H12956">
        <v>0</v>
      </c>
      <c r="I12956">
        <v>0</v>
      </c>
      <c r="J12956">
        <v>0.01</v>
      </c>
      <c r="K12956">
        <v>0.15</v>
      </c>
    </row>
    <row r="12957" spans="1:17" x14ac:dyDescent="0.3">
      <c r="A12957" t="s">
        <v>7442</v>
      </c>
      <c r="B12957" t="s">
        <v>32</v>
      </c>
      <c r="C12957" t="str">
        <f t="shared" si="202"/>
        <v>2k10s</v>
      </c>
      <c r="D12957">
        <v>2011</v>
      </c>
      <c r="E12957" t="s">
        <v>34</v>
      </c>
      <c r="F12957" t="s">
        <v>1091</v>
      </c>
      <c r="G12957">
        <v>0.14000000000000001</v>
      </c>
      <c r="H12957">
        <v>0</v>
      </c>
      <c r="I12957">
        <v>0</v>
      </c>
      <c r="J12957">
        <v>0.01</v>
      </c>
      <c r="K12957">
        <v>0.15</v>
      </c>
    </row>
    <row r="12958" spans="1:17" x14ac:dyDescent="0.3">
      <c r="A12958" t="s">
        <v>7447</v>
      </c>
      <c r="B12958" t="s">
        <v>17</v>
      </c>
      <c r="C12958" t="str">
        <f t="shared" si="202"/>
        <v>2k10s</v>
      </c>
      <c r="D12958">
        <v>2011</v>
      </c>
      <c r="E12958" t="s">
        <v>50</v>
      </c>
      <c r="F12958" t="s">
        <v>151</v>
      </c>
      <c r="G12958">
        <v>0.1</v>
      </c>
      <c r="H12958">
        <v>0.04</v>
      </c>
      <c r="I12958">
        <v>0</v>
      </c>
      <c r="J12958">
        <v>0.01</v>
      </c>
      <c r="K12958">
        <v>0.15</v>
      </c>
      <c r="L12958">
        <v>56</v>
      </c>
      <c r="M12958">
        <v>14</v>
      </c>
      <c r="N12958">
        <v>8</v>
      </c>
      <c r="O12958">
        <v>9</v>
      </c>
      <c r="P12958" t="s">
        <v>2423</v>
      </c>
      <c r="Q12958" t="s">
        <v>88</v>
      </c>
    </row>
    <row r="12959" spans="1:17" x14ac:dyDescent="0.3">
      <c r="A12959" t="s">
        <v>7453</v>
      </c>
      <c r="B12959" t="s">
        <v>148</v>
      </c>
      <c r="C12959" t="str">
        <f t="shared" si="202"/>
        <v>2k10s</v>
      </c>
      <c r="D12959">
        <v>2011</v>
      </c>
      <c r="E12959" t="s">
        <v>39</v>
      </c>
      <c r="F12959" t="s">
        <v>134</v>
      </c>
      <c r="G12959">
        <v>0.05</v>
      </c>
      <c r="H12959">
        <v>0.08</v>
      </c>
      <c r="I12959">
        <v>0</v>
      </c>
      <c r="J12959">
        <v>0.02</v>
      </c>
      <c r="K12959">
        <v>0.15</v>
      </c>
    </row>
    <row r="12960" spans="1:17" x14ac:dyDescent="0.3">
      <c r="A12960" t="s">
        <v>7469</v>
      </c>
      <c r="B12960" t="s">
        <v>49</v>
      </c>
      <c r="C12960" t="str">
        <f t="shared" si="202"/>
        <v>2k10s</v>
      </c>
      <c r="D12960">
        <v>2011</v>
      </c>
      <c r="E12960" t="s">
        <v>50</v>
      </c>
      <c r="F12960" t="s">
        <v>234</v>
      </c>
      <c r="G12960">
        <v>0</v>
      </c>
      <c r="H12960">
        <v>0</v>
      </c>
      <c r="I12960">
        <v>0.15</v>
      </c>
      <c r="J12960">
        <v>0</v>
      </c>
      <c r="K12960">
        <v>0.15</v>
      </c>
      <c r="N12960">
        <v>8</v>
      </c>
      <c r="O12960">
        <v>60</v>
      </c>
      <c r="P12960" t="s">
        <v>7470</v>
      </c>
      <c r="Q12960" t="s">
        <v>88</v>
      </c>
    </row>
    <row r="12961" spans="1:17" x14ac:dyDescent="0.3">
      <c r="A12961" t="s">
        <v>7483</v>
      </c>
      <c r="B12961" t="s">
        <v>159</v>
      </c>
      <c r="C12961" t="str">
        <f t="shared" si="202"/>
        <v>2k10s</v>
      </c>
      <c r="D12961">
        <v>2011</v>
      </c>
      <c r="E12961" t="s">
        <v>101</v>
      </c>
      <c r="F12961" t="s">
        <v>1201</v>
      </c>
      <c r="G12961">
        <v>0</v>
      </c>
      <c r="H12961">
        <v>0</v>
      </c>
      <c r="I12961">
        <v>0.15</v>
      </c>
      <c r="J12961">
        <v>0</v>
      </c>
      <c r="K12961">
        <v>0.15</v>
      </c>
    </row>
    <row r="12962" spans="1:17" x14ac:dyDescent="0.3">
      <c r="A12962" t="s">
        <v>7493</v>
      </c>
      <c r="B12962" t="s">
        <v>17</v>
      </c>
      <c r="C12962" t="str">
        <f t="shared" si="202"/>
        <v>2k10s</v>
      </c>
      <c r="D12962">
        <v>2011</v>
      </c>
      <c r="E12962" t="s">
        <v>34</v>
      </c>
      <c r="F12962" t="s">
        <v>2703</v>
      </c>
      <c r="G12962">
        <v>0</v>
      </c>
      <c r="H12962">
        <v>0.13</v>
      </c>
      <c r="I12962">
        <v>0</v>
      </c>
      <c r="J12962">
        <v>0.02</v>
      </c>
      <c r="K12962">
        <v>0.15</v>
      </c>
      <c r="N12962" t="s">
        <v>203</v>
      </c>
      <c r="P12962" t="s">
        <v>7494</v>
      </c>
    </row>
    <row r="12963" spans="1:17" x14ac:dyDescent="0.3">
      <c r="A12963" t="s">
        <v>7506</v>
      </c>
      <c r="B12963" t="s">
        <v>32</v>
      </c>
      <c r="C12963" t="str">
        <f t="shared" si="202"/>
        <v>2k10s</v>
      </c>
      <c r="D12963">
        <v>2011</v>
      </c>
      <c r="E12963" t="s">
        <v>34</v>
      </c>
      <c r="F12963" t="s">
        <v>1207</v>
      </c>
      <c r="G12963">
        <v>0.13</v>
      </c>
      <c r="H12963">
        <v>0.01</v>
      </c>
      <c r="I12963">
        <v>0</v>
      </c>
      <c r="J12963">
        <v>0.01</v>
      </c>
      <c r="K12963">
        <v>0.15</v>
      </c>
      <c r="N12963" t="s">
        <v>203</v>
      </c>
      <c r="P12963" t="s">
        <v>3395</v>
      </c>
      <c r="Q12963" t="s">
        <v>20</v>
      </c>
    </row>
    <row r="12964" spans="1:17" x14ac:dyDescent="0.3">
      <c r="A12964" t="s">
        <v>7095</v>
      </c>
      <c r="B12964" t="s">
        <v>44</v>
      </c>
      <c r="C12964" t="str">
        <f t="shared" si="202"/>
        <v>2k10s</v>
      </c>
      <c r="D12964">
        <v>2011</v>
      </c>
      <c r="E12964" t="s">
        <v>50</v>
      </c>
      <c r="F12964" t="s">
        <v>5573</v>
      </c>
      <c r="G12964">
        <v>0.08</v>
      </c>
      <c r="H12964">
        <v>0.05</v>
      </c>
      <c r="I12964">
        <v>0</v>
      </c>
      <c r="J12964">
        <v>0.01</v>
      </c>
      <c r="K12964">
        <v>0.15</v>
      </c>
      <c r="L12964">
        <v>39</v>
      </c>
      <c r="M12964">
        <v>27</v>
      </c>
      <c r="N12964">
        <v>4.4000000000000004</v>
      </c>
      <c r="O12964">
        <v>29</v>
      </c>
      <c r="P12964" t="s">
        <v>7096</v>
      </c>
      <c r="Q12964" t="s">
        <v>53</v>
      </c>
    </row>
    <row r="12965" spans="1:17" x14ac:dyDescent="0.3">
      <c r="A12965" t="s">
        <v>7511</v>
      </c>
      <c r="B12965" t="s">
        <v>32</v>
      </c>
      <c r="C12965" t="str">
        <f t="shared" si="202"/>
        <v>2k10s</v>
      </c>
      <c r="D12965">
        <v>2011</v>
      </c>
      <c r="E12965" t="s">
        <v>34</v>
      </c>
      <c r="F12965" t="s">
        <v>372</v>
      </c>
      <c r="G12965">
        <v>0</v>
      </c>
      <c r="H12965">
        <v>0</v>
      </c>
      <c r="I12965">
        <v>0.15</v>
      </c>
      <c r="J12965">
        <v>0</v>
      </c>
      <c r="K12965">
        <v>0.15</v>
      </c>
    </row>
    <row r="12966" spans="1:17" x14ac:dyDescent="0.3">
      <c r="A12966" t="s">
        <v>7512</v>
      </c>
      <c r="B12966" t="s">
        <v>159</v>
      </c>
      <c r="C12966" t="str">
        <f t="shared" si="202"/>
        <v>2k10s</v>
      </c>
      <c r="D12966">
        <v>2011</v>
      </c>
      <c r="E12966" t="s">
        <v>28</v>
      </c>
      <c r="F12966" t="s">
        <v>68</v>
      </c>
      <c r="G12966">
        <v>0</v>
      </c>
      <c r="H12966">
        <v>0.04</v>
      </c>
      <c r="I12966">
        <v>0.09</v>
      </c>
      <c r="J12966">
        <v>0.02</v>
      </c>
      <c r="K12966">
        <v>0.15</v>
      </c>
    </row>
    <row r="12967" spans="1:17" x14ac:dyDescent="0.3">
      <c r="A12967" t="s">
        <v>7513</v>
      </c>
      <c r="B12967" t="s">
        <v>17</v>
      </c>
      <c r="C12967" t="str">
        <f t="shared" si="202"/>
        <v>2k10s</v>
      </c>
      <c r="D12967">
        <v>2011</v>
      </c>
      <c r="E12967" t="s">
        <v>34</v>
      </c>
      <c r="F12967" t="s">
        <v>134</v>
      </c>
      <c r="G12967">
        <v>0.09</v>
      </c>
      <c r="H12967">
        <v>0.04</v>
      </c>
      <c r="I12967">
        <v>0</v>
      </c>
      <c r="J12967">
        <v>0.01</v>
      </c>
      <c r="K12967">
        <v>0.15</v>
      </c>
      <c r="N12967" t="s">
        <v>203</v>
      </c>
      <c r="P12967" t="s">
        <v>134</v>
      </c>
      <c r="Q12967" t="s">
        <v>88</v>
      </c>
    </row>
    <row r="12968" spans="1:17" x14ac:dyDescent="0.3">
      <c r="A12968" t="s">
        <v>7516</v>
      </c>
      <c r="B12968" t="s">
        <v>79</v>
      </c>
      <c r="C12968" t="str">
        <f t="shared" si="202"/>
        <v>2k10s</v>
      </c>
      <c r="D12968">
        <v>2011</v>
      </c>
      <c r="E12968" t="s">
        <v>34</v>
      </c>
      <c r="F12968" t="s">
        <v>372</v>
      </c>
      <c r="G12968">
        <v>0.09</v>
      </c>
      <c r="H12968">
        <v>0.04</v>
      </c>
      <c r="I12968">
        <v>0</v>
      </c>
      <c r="J12968">
        <v>0.01</v>
      </c>
      <c r="K12968">
        <v>0.15</v>
      </c>
      <c r="L12968">
        <v>43</v>
      </c>
      <c r="M12968">
        <v>11</v>
      </c>
      <c r="N12968">
        <v>5.4</v>
      </c>
      <c r="O12968">
        <v>11</v>
      </c>
      <c r="P12968" t="s">
        <v>372</v>
      </c>
      <c r="Q12968" t="s">
        <v>20</v>
      </c>
    </row>
    <row r="12969" spans="1:17" x14ac:dyDescent="0.3">
      <c r="A12969" t="s">
        <v>7523</v>
      </c>
      <c r="B12969" t="s">
        <v>159</v>
      </c>
      <c r="C12969" t="str">
        <f t="shared" si="202"/>
        <v>2k10s</v>
      </c>
      <c r="D12969">
        <v>2011</v>
      </c>
      <c r="E12969" t="s">
        <v>28</v>
      </c>
      <c r="F12969" t="s">
        <v>1091</v>
      </c>
      <c r="G12969">
        <v>0</v>
      </c>
      <c r="H12969">
        <v>0</v>
      </c>
      <c r="I12969">
        <v>0.15</v>
      </c>
      <c r="J12969">
        <v>0</v>
      </c>
      <c r="K12969">
        <v>0.15</v>
      </c>
      <c r="L12969">
        <v>66</v>
      </c>
      <c r="M12969">
        <v>19</v>
      </c>
      <c r="N12969">
        <v>7.2</v>
      </c>
      <c r="O12969">
        <v>39</v>
      </c>
      <c r="P12969" t="s">
        <v>5023</v>
      </c>
      <c r="Q12969" t="s">
        <v>88</v>
      </c>
    </row>
    <row r="12970" spans="1:17" x14ac:dyDescent="0.3">
      <c r="A12970" t="s">
        <v>2935</v>
      </c>
      <c r="B12970" t="s">
        <v>148</v>
      </c>
      <c r="C12970" t="str">
        <f t="shared" si="202"/>
        <v>2k10s</v>
      </c>
      <c r="D12970">
        <v>2011</v>
      </c>
      <c r="E12970" t="s">
        <v>50</v>
      </c>
      <c r="F12970" t="s">
        <v>1091</v>
      </c>
      <c r="G12970">
        <v>0</v>
      </c>
      <c r="H12970">
        <v>0.13</v>
      </c>
      <c r="I12970">
        <v>0</v>
      </c>
      <c r="J12970">
        <v>0.01</v>
      </c>
      <c r="K12970">
        <v>0.14000000000000001</v>
      </c>
      <c r="L12970">
        <v>83</v>
      </c>
      <c r="M12970">
        <v>29</v>
      </c>
      <c r="N12970">
        <v>8.5</v>
      </c>
      <c r="O12970">
        <v>1613</v>
      </c>
      <c r="P12970" t="s">
        <v>7538</v>
      </c>
      <c r="Q12970" t="s">
        <v>88</v>
      </c>
    </row>
    <row r="12971" spans="1:17" x14ac:dyDescent="0.3">
      <c r="A12971" t="s">
        <v>7562</v>
      </c>
      <c r="B12971" t="s">
        <v>49</v>
      </c>
      <c r="C12971" t="str">
        <f t="shared" si="202"/>
        <v>2k10s</v>
      </c>
      <c r="D12971">
        <v>2011</v>
      </c>
      <c r="E12971" t="s">
        <v>50</v>
      </c>
      <c r="F12971" t="s">
        <v>933</v>
      </c>
      <c r="G12971">
        <v>0</v>
      </c>
      <c r="H12971">
        <v>0</v>
      </c>
      <c r="I12971">
        <v>0.14000000000000001</v>
      </c>
      <c r="J12971">
        <v>0</v>
      </c>
      <c r="K12971">
        <v>0.14000000000000001</v>
      </c>
    </row>
    <row r="12972" spans="1:17" x14ac:dyDescent="0.3">
      <c r="A12972" t="s">
        <v>5285</v>
      </c>
      <c r="B12972" t="s">
        <v>44</v>
      </c>
      <c r="C12972" t="str">
        <f t="shared" si="202"/>
        <v>2k10s</v>
      </c>
      <c r="D12972">
        <v>2011</v>
      </c>
      <c r="E12972" t="s">
        <v>34</v>
      </c>
      <c r="F12972" t="s">
        <v>234</v>
      </c>
      <c r="G12972">
        <v>0.13</v>
      </c>
      <c r="H12972">
        <v>0</v>
      </c>
      <c r="I12972">
        <v>0</v>
      </c>
      <c r="J12972">
        <v>0.01</v>
      </c>
      <c r="K12972">
        <v>0.14000000000000001</v>
      </c>
      <c r="N12972" t="s">
        <v>203</v>
      </c>
      <c r="P12972" t="s">
        <v>4117</v>
      </c>
      <c r="Q12972" t="s">
        <v>88</v>
      </c>
    </row>
    <row r="12973" spans="1:17" x14ac:dyDescent="0.3">
      <c r="A12973" t="s">
        <v>7571</v>
      </c>
      <c r="B12973" t="s">
        <v>79</v>
      </c>
      <c r="C12973" t="str">
        <f t="shared" si="202"/>
        <v>2k10s</v>
      </c>
      <c r="D12973">
        <v>2011</v>
      </c>
      <c r="E12973" t="s">
        <v>1</v>
      </c>
      <c r="F12973" t="s">
        <v>2780</v>
      </c>
      <c r="G12973">
        <v>0.09</v>
      </c>
      <c r="H12973">
        <v>0.03</v>
      </c>
      <c r="I12973">
        <v>0.01</v>
      </c>
      <c r="J12973">
        <v>0.01</v>
      </c>
      <c r="K12973">
        <v>0.14000000000000001</v>
      </c>
      <c r="L12973">
        <v>82</v>
      </c>
      <c r="M12973">
        <v>29</v>
      </c>
      <c r="N12973">
        <v>7.7</v>
      </c>
      <c r="O12973">
        <v>72</v>
      </c>
      <c r="P12973" t="s">
        <v>7572</v>
      </c>
      <c r="Q12973" t="s">
        <v>112</v>
      </c>
    </row>
    <row r="12974" spans="1:17" x14ac:dyDescent="0.3">
      <c r="A12974" t="s">
        <v>7447</v>
      </c>
      <c r="B12974" t="s">
        <v>44</v>
      </c>
      <c r="C12974" t="str">
        <f t="shared" si="202"/>
        <v>2k10s</v>
      </c>
      <c r="D12974">
        <v>2011</v>
      </c>
      <c r="E12974" t="s">
        <v>50</v>
      </c>
      <c r="F12974" t="s">
        <v>151</v>
      </c>
      <c r="G12974">
        <v>0.09</v>
      </c>
      <c r="H12974">
        <v>0.04</v>
      </c>
      <c r="I12974">
        <v>0</v>
      </c>
      <c r="J12974">
        <v>0.01</v>
      </c>
      <c r="K12974">
        <v>0.14000000000000001</v>
      </c>
      <c r="L12974">
        <v>38</v>
      </c>
      <c r="M12974">
        <v>40</v>
      </c>
      <c r="N12974">
        <v>5.7</v>
      </c>
      <c r="O12974">
        <v>22</v>
      </c>
      <c r="P12974" t="s">
        <v>7582</v>
      </c>
      <c r="Q12974" t="s">
        <v>88</v>
      </c>
    </row>
    <row r="12975" spans="1:17" x14ac:dyDescent="0.3">
      <c r="A12975" t="s">
        <v>7584</v>
      </c>
      <c r="B12975" t="s">
        <v>159</v>
      </c>
      <c r="C12975" t="str">
        <f t="shared" si="202"/>
        <v>2k10s</v>
      </c>
      <c r="D12975">
        <v>2011</v>
      </c>
      <c r="E12975" t="s">
        <v>50</v>
      </c>
      <c r="F12975" t="s">
        <v>1263</v>
      </c>
      <c r="G12975">
        <v>0</v>
      </c>
      <c r="H12975">
        <v>0</v>
      </c>
      <c r="I12975">
        <v>0.14000000000000001</v>
      </c>
      <c r="J12975">
        <v>0</v>
      </c>
      <c r="K12975">
        <v>0.14000000000000001</v>
      </c>
    </row>
    <row r="12976" spans="1:17" x14ac:dyDescent="0.3">
      <c r="A12976" t="s">
        <v>7598</v>
      </c>
      <c r="B12976" t="s">
        <v>159</v>
      </c>
      <c r="C12976" t="str">
        <f t="shared" si="202"/>
        <v>2k10s</v>
      </c>
      <c r="D12976">
        <v>2011</v>
      </c>
      <c r="E12976" t="s">
        <v>101</v>
      </c>
      <c r="F12976" t="s">
        <v>7599</v>
      </c>
      <c r="G12976">
        <v>0</v>
      </c>
      <c r="H12976">
        <v>0</v>
      </c>
      <c r="I12976">
        <v>0.14000000000000001</v>
      </c>
      <c r="J12976">
        <v>0</v>
      </c>
      <c r="K12976">
        <v>0.14000000000000001</v>
      </c>
    </row>
    <row r="12977" spans="1:17" x14ac:dyDescent="0.3">
      <c r="A12977" t="s">
        <v>7447</v>
      </c>
      <c r="B12977" t="s">
        <v>49</v>
      </c>
      <c r="C12977" t="str">
        <f t="shared" si="202"/>
        <v>2k10s</v>
      </c>
      <c r="D12977">
        <v>2011</v>
      </c>
      <c r="E12977" t="s">
        <v>50</v>
      </c>
      <c r="F12977" t="s">
        <v>151</v>
      </c>
      <c r="G12977">
        <v>7.0000000000000007E-2</v>
      </c>
      <c r="H12977">
        <v>0.05</v>
      </c>
      <c r="I12977">
        <v>0</v>
      </c>
      <c r="J12977">
        <v>0.02</v>
      </c>
      <c r="K12977">
        <v>0.14000000000000001</v>
      </c>
      <c r="L12977">
        <v>39</v>
      </c>
      <c r="M12977">
        <v>35</v>
      </c>
      <c r="N12977">
        <v>4.4000000000000004</v>
      </c>
      <c r="O12977">
        <v>19</v>
      </c>
      <c r="P12977" t="s">
        <v>7582</v>
      </c>
      <c r="Q12977" t="s">
        <v>88</v>
      </c>
    </row>
    <row r="12978" spans="1:17" x14ac:dyDescent="0.3">
      <c r="A12978" t="s">
        <v>2888</v>
      </c>
      <c r="B12978" t="s">
        <v>17</v>
      </c>
      <c r="C12978" t="str">
        <f t="shared" si="202"/>
        <v>2k10s</v>
      </c>
      <c r="D12978">
        <v>2011</v>
      </c>
      <c r="E12978" t="s">
        <v>18</v>
      </c>
      <c r="F12978" t="s">
        <v>51</v>
      </c>
      <c r="G12978">
        <v>0.04</v>
      </c>
      <c r="H12978">
        <v>0.08</v>
      </c>
      <c r="I12978">
        <v>0</v>
      </c>
      <c r="J12978">
        <v>0.02</v>
      </c>
      <c r="K12978">
        <v>0.14000000000000001</v>
      </c>
      <c r="L12978">
        <v>54</v>
      </c>
      <c r="M12978">
        <v>8</v>
      </c>
      <c r="N12978">
        <v>7.4</v>
      </c>
      <c r="O12978">
        <v>7</v>
      </c>
      <c r="P12978" t="s">
        <v>4548</v>
      </c>
      <c r="Q12978" t="s">
        <v>20</v>
      </c>
    </row>
    <row r="12979" spans="1:17" x14ac:dyDescent="0.3">
      <c r="A12979" t="s">
        <v>7648</v>
      </c>
      <c r="B12979" t="s">
        <v>159</v>
      </c>
      <c r="C12979" t="str">
        <f t="shared" si="202"/>
        <v>2k10s</v>
      </c>
      <c r="D12979">
        <v>2011</v>
      </c>
      <c r="E12979" t="s">
        <v>101</v>
      </c>
      <c r="F12979" t="s">
        <v>1004</v>
      </c>
      <c r="G12979">
        <v>0</v>
      </c>
      <c r="H12979">
        <v>0</v>
      </c>
      <c r="I12979">
        <v>0.14000000000000001</v>
      </c>
      <c r="J12979">
        <v>0</v>
      </c>
      <c r="K12979">
        <v>0.14000000000000001</v>
      </c>
    </row>
    <row r="12980" spans="1:17" x14ac:dyDescent="0.3">
      <c r="A12980" t="s">
        <v>7653</v>
      </c>
      <c r="B12980" t="s">
        <v>79</v>
      </c>
      <c r="C12980" t="str">
        <f t="shared" si="202"/>
        <v>2k10s</v>
      </c>
      <c r="D12980">
        <v>2011</v>
      </c>
      <c r="E12980" t="s">
        <v>24</v>
      </c>
      <c r="F12980" t="s">
        <v>1207</v>
      </c>
      <c r="G12980">
        <v>7.0000000000000007E-2</v>
      </c>
      <c r="H12980">
        <v>7.0000000000000007E-2</v>
      </c>
      <c r="I12980">
        <v>0</v>
      </c>
      <c r="J12980">
        <v>0.01</v>
      </c>
      <c r="K12980">
        <v>0.14000000000000001</v>
      </c>
      <c r="N12980" t="s">
        <v>203</v>
      </c>
      <c r="P12980" t="s">
        <v>2233</v>
      </c>
      <c r="Q12980" t="s">
        <v>20</v>
      </c>
    </row>
    <row r="12981" spans="1:17" x14ac:dyDescent="0.3">
      <c r="A12981" t="s">
        <v>7665</v>
      </c>
      <c r="B12981" t="s">
        <v>159</v>
      </c>
      <c r="C12981" t="str">
        <f t="shared" si="202"/>
        <v>2k10s</v>
      </c>
      <c r="D12981">
        <v>2011</v>
      </c>
      <c r="E12981" t="s">
        <v>272</v>
      </c>
      <c r="F12981" t="s">
        <v>372</v>
      </c>
      <c r="G12981">
        <v>0</v>
      </c>
      <c r="H12981">
        <v>0</v>
      </c>
      <c r="I12981">
        <v>0.14000000000000001</v>
      </c>
      <c r="J12981">
        <v>0</v>
      </c>
      <c r="K12981">
        <v>0.14000000000000001</v>
      </c>
    </row>
    <row r="12982" spans="1:17" x14ac:dyDescent="0.3">
      <c r="A12982" t="s">
        <v>7692</v>
      </c>
      <c r="B12982" t="s">
        <v>159</v>
      </c>
      <c r="C12982" t="str">
        <f t="shared" si="202"/>
        <v>2k10s</v>
      </c>
      <c r="D12982">
        <v>2011</v>
      </c>
      <c r="E12982" t="s">
        <v>50</v>
      </c>
      <c r="F12982" t="s">
        <v>1207</v>
      </c>
      <c r="G12982">
        <v>0</v>
      </c>
      <c r="H12982">
        <v>0</v>
      </c>
      <c r="I12982">
        <v>0.14000000000000001</v>
      </c>
      <c r="J12982">
        <v>0</v>
      </c>
      <c r="K12982">
        <v>0.14000000000000001</v>
      </c>
    </row>
    <row r="12983" spans="1:17" x14ac:dyDescent="0.3">
      <c r="A12983" t="s">
        <v>4014</v>
      </c>
      <c r="B12983" t="s">
        <v>17</v>
      </c>
      <c r="C12983" t="str">
        <f t="shared" si="202"/>
        <v>2k10s</v>
      </c>
      <c r="D12983">
        <v>2011</v>
      </c>
      <c r="E12983" t="s">
        <v>18</v>
      </c>
      <c r="F12983" t="s">
        <v>151</v>
      </c>
      <c r="G12983">
        <v>0.05</v>
      </c>
      <c r="H12983">
        <v>0.08</v>
      </c>
      <c r="I12983">
        <v>0</v>
      </c>
      <c r="J12983">
        <v>0.01</v>
      </c>
      <c r="K12983">
        <v>0.14000000000000001</v>
      </c>
      <c r="L12983">
        <v>65</v>
      </c>
      <c r="M12983">
        <v>15</v>
      </c>
      <c r="N12983">
        <v>7.5</v>
      </c>
      <c r="O12983">
        <v>4</v>
      </c>
      <c r="P12983" t="s">
        <v>151</v>
      </c>
      <c r="Q12983" t="s">
        <v>20</v>
      </c>
    </row>
    <row r="12984" spans="1:17" x14ac:dyDescent="0.3">
      <c r="A12984" t="s">
        <v>7727</v>
      </c>
      <c r="B12984" t="s">
        <v>44</v>
      </c>
      <c r="C12984" t="str">
        <f t="shared" si="202"/>
        <v>2k10s</v>
      </c>
      <c r="D12984">
        <v>2011</v>
      </c>
      <c r="E12984" t="s">
        <v>34</v>
      </c>
      <c r="F12984" t="s">
        <v>51</v>
      </c>
      <c r="G12984">
        <v>0.12</v>
      </c>
      <c r="H12984">
        <v>0</v>
      </c>
      <c r="I12984">
        <v>0</v>
      </c>
      <c r="J12984">
        <v>0.01</v>
      </c>
      <c r="K12984">
        <v>0.14000000000000001</v>
      </c>
    </row>
    <row r="12985" spans="1:17" x14ac:dyDescent="0.3">
      <c r="A12985" t="s">
        <v>7742</v>
      </c>
      <c r="B12985" t="s">
        <v>32</v>
      </c>
      <c r="C12985" t="str">
        <f t="shared" si="202"/>
        <v>2k10s</v>
      </c>
      <c r="D12985">
        <v>2011</v>
      </c>
      <c r="E12985" t="s">
        <v>30</v>
      </c>
      <c r="F12985" t="s">
        <v>151</v>
      </c>
      <c r="G12985">
        <v>0</v>
      </c>
      <c r="H12985">
        <v>0</v>
      </c>
      <c r="I12985">
        <v>0.14000000000000001</v>
      </c>
      <c r="J12985">
        <v>0</v>
      </c>
      <c r="K12985">
        <v>0.14000000000000001</v>
      </c>
    </row>
    <row r="12986" spans="1:17" x14ac:dyDescent="0.3">
      <c r="A12986" t="s">
        <v>7767</v>
      </c>
      <c r="B12986" t="s">
        <v>17</v>
      </c>
      <c r="C12986" t="str">
        <f t="shared" si="202"/>
        <v>2k10s</v>
      </c>
      <c r="D12986">
        <v>2011</v>
      </c>
      <c r="E12986" t="s">
        <v>18</v>
      </c>
      <c r="F12986" t="s">
        <v>51</v>
      </c>
      <c r="G12986">
        <v>0.13</v>
      </c>
      <c r="H12986">
        <v>0</v>
      </c>
      <c r="I12986">
        <v>0</v>
      </c>
      <c r="J12986">
        <v>0.01</v>
      </c>
      <c r="K12986">
        <v>0.14000000000000001</v>
      </c>
      <c r="N12986" t="s">
        <v>203</v>
      </c>
      <c r="P12986" t="s">
        <v>1746</v>
      </c>
      <c r="Q12986" t="s">
        <v>20</v>
      </c>
    </row>
    <row r="12987" spans="1:17" x14ac:dyDescent="0.3">
      <c r="A12987" t="s">
        <v>7768</v>
      </c>
      <c r="B12987" t="s">
        <v>44</v>
      </c>
      <c r="C12987" t="str">
        <f t="shared" si="202"/>
        <v>2k10s</v>
      </c>
      <c r="D12987">
        <v>2011</v>
      </c>
      <c r="E12987" t="s">
        <v>101</v>
      </c>
      <c r="F12987" t="s">
        <v>111</v>
      </c>
      <c r="G12987">
        <v>0.1</v>
      </c>
      <c r="H12987">
        <v>0.02</v>
      </c>
      <c r="I12987">
        <v>0</v>
      </c>
      <c r="J12987">
        <v>0.01</v>
      </c>
      <c r="K12987">
        <v>0.14000000000000001</v>
      </c>
      <c r="L12987">
        <v>35</v>
      </c>
      <c r="M12987">
        <v>11</v>
      </c>
      <c r="N12987">
        <v>4.7</v>
      </c>
      <c r="O12987">
        <v>7</v>
      </c>
      <c r="P12987" t="s">
        <v>111</v>
      </c>
      <c r="Q12987" t="s">
        <v>88</v>
      </c>
    </row>
    <row r="12988" spans="1:17" x14ac:dyDescent="0.3">
      <c r="A12988" t="s">
        <v>7771</v>
      </c>
      <c r="B12988" t="s">
        <v>1015</v>
      </c>
      <c r="C12988" t="str">
        <f t="shared" si="202"/>
        <v>2k10s</v>
      </c>
      <c r="D12988">
        <v>2011</v>
      </c>
      <c r="E12988" t="s">
        <v>50</v>
      </c>
      <c r="F12988" t="s">
        <v>68</v>
      </c>
      <c r="G12988">
        <v>0.04</v>
      </c>
      <c r="H12988">
        <v>0.05</v>
      </c>
      <c r="I12988">
        <v>0.02</v>
      </c>
      <c r="J12988">
        <v>0.02</v>
      </c>
      <c r="K12988">
        <v>0.14000000000000001</v>
      </c>
    </row>
    <row r="12989" spans="1:17" x14ac:dyDescent="0.3">
      <c r="A12989" t="s">
        <v>6877</v>
      </c>
      <c r="B12989" t="s">
        <v>49</v>
      </c>
      <c r="C12989" t="str">
        <f t="shared" si="202"/>
        <v>2k10s</v>
      </c>
      <c r="D12989">
        <v>2011</v>
      </c>
      <c r="E12989" t="s">
        <v>34</v>
      </c>
      <c r="F12989" t="s">
        <v>484</v>
      </c>
      <c r="G12989">
        <v>0.04</v>
      </c>
      <c r="H12989">
        <v>7.0000000000000007E-2</v>
      </c>
      <c r="I12989">
        <v>0</v>
      </c>
      <c r="J12989">
        <v>0.02</v>
      </c>
      <c r="K12989">
        <v>0.14000000000000001</v>
      </c>
      <c r="L12989">
        <v>65</v>
      </c>
      <c r="M12989">
        <v>8</v>
      </c>
      <c r="N12989" t="s">
        <v>203</v>
      </c>
      <c r="P12989" t="s">
        <v>518</v>
      </c>
      <c r="Q12989" t="s">
        <v>112</v>
      </c>
    </row>
    <row r="12990" spans="1:17" x14ac:dyDescent="0.3">
      <c r="A12990" t="s">
        <v>7780</v>
      </c>
      <c r="B12990" t="s">
        <v>79</v>
      </c>
      <c r="C12990" t="str">
        <f t="shared" si="202"/>
        <v>2k10s</v>
      </c>
      <c r="D12990">
        <v>2011</v>
      </c>
      <c r="E12990" t="s">
        <v>34</v>
      </c>
      <c r="F12990" t="s">
        <v>1511</v>
      </c>
      <c r="G12990">
        <v>0.09</v>
      </c>
      <c r="H12990">
        <v>0.04</v>
      </c>
      <c r="I12990">
        <v>0</v>
      </c>
      <c r="J12990">
        <v>0.01</v>
      </c>
      <c r="K12990">
        <v>0.14000000000000001</v>
      </c>
      <c r="L12990">
        <v>75</v>
      </c>
      <c r="M12990">
        <v>21</v>
      </c>
      <c r="N12990">
        <v>7.8</v>
      </c>
      <c r="O12990">
        <v>24</v>
      </c>
      <c r="P12990" t="s">
        <v>7781</v>
      </c>
      <c r="Q12990" t="s">
        <v>20</v>
      </c>
    </row>
    <row r="12991" spans="1:17" x14ac:dyDescent="0.3">
      <c r="A12991" t="s">
        <v>5815</v>
      </c>
      <c r="B12991" t="s">
        <v>32</v>
      </c>
      <c r="C12991" t="str">
        <f t="shared" si="202"/>
        <v>2k10s</v>
      </c>
      <c r="D12991">
        <v>2011</v>
      </c>
      <c r="E12991" t="s">
        <v>50</v>
      </c>
      <c r="F12991" t="s">
        <v>71</v>
      </c>
      <c r="G12991">
        <v>0.12</v>
      </c>
      <c r="H12991">
        <v>0.01</v>
      </c>
      <c r="I12991">
        <v>0</v>
      </c>
      <c r="J12991">
        <v>0.01</v>
      </c>
      <c r="K12991">
        <v>0.14000000000000001</v>
      </c>
      <c r="L12991">
        <v>50</v>
      </c>
      <c r="M12991">
        <v>6</v>
      </c>
      <c r="N12991" t="s">
        <v>203</v>
      </c>
      <c r="P12991" t="s">
        <v>7787</v>
      </c>
      <c r="Q12991" t="s">
        <v>112</v>
      </c>
    </row>
    <row r="12992" spans="1:17" x14ac:dyDescent="0.3">
      <c r="A12992" t="s">
        <v>7791</v>
      </c>
      <c r="B12992" t="s">
        <v>159</v>
      </c>
      <c r="C12992" t="str">
        <f t="shared" si="202"/>
        <v>2k10s</v>
      </c>
      <c r="D12992">
        <v>2011</v>
      </c>
      <c r="E12992" t="s">
        <v>28</v>
      </c>
      <c r="F12992" t="s">
        <v>372</v>
      </c>
      <c r="G12992">
        <v>0</v>
      </c>
      <c r="H12992">
        <v>0</v>
      </c>
      <c r="I12992">
        <v>0.14000000000000001</v>
      </c>
      <c r="J12992">
        <v>0</v>
      </c>
      <c r="K12992">
        <v>0.14000000000000001</v>
      </c>
    </row>
    <row r="12993" spans="1:17" x14ac:dyDescent="0.3">
      <c r="A12993" t="s">
        <v>7794</v>
      </c>
      <c r="B12993" t="s">
        <v>148</v>
      </c>
      <c r="C12993" t="str">
        <f t="shared" si="202"/>
        <v>2k10s</v>
      </c>
      <c r="D12993">
        <v>2011</v>
      </c>
      <c r="E12993" t="s">
        <v>37</v>
      </c>
      <c r="F12993" t="s">
        <v>7795</v>
      </c>
      <c r="G12993">
        <v>0.04</v>
      </c>
      <c r="H12993">
        <v>7.0000000000000007E-2</v>
      </c>
      <c r="I12993">
        <v>0</v>
      </c>
      <c r="J12993">
        <v>0.02</v>
      </c>
      <c r="K12993">
        <v>0.14000000000000001</v>
      </c>
      <c r="L12993">
        <v>76</v>
      </c>
      <c r="M12993">
        <v>49</v>
      </c>
      <c r="N12993">
        <v>7.3</v>
      </c>
      <c r="O12993">
        <v>729</v>
      </c>
      <c r="P12993" t="s">
        <v>7795</v>
      </c>
      <c r="Q12993" t="s">
        <v>53</v>
      </c>
    </row>
    <row r="12994" spans="1:17" x14ac:dyDescent="0.3">
      <c r="A12994" t="s">
        <v>7767</v>
      </c>
      <c r="B12994" t="s">
        <v>44</v>
      </c>
      <c r="C12994" t="str">
        <f t="shared" si="202"/>
        <v>2k10s</v>
      </c>
      <c r="D12994">
        <v>2011</v>
      </c>
      <c r="E12994" t="s">
        <v>18</v>
      </c>
      <c r="F12994" t="s">
        <v>51</v>
      </c>
      <c r="G12994">
        <v>0.12</v>
      </c>
      <c r="H12994">
        <v>0</v>
      </c>
      <c r="I12994">
        <v>0</v>
      </c>
      <c r="J12994">
        <v>0.01</v>
      </c>
      <c r="K12994">
        <v>0.13</v>
      </c>
      <c r="N12994">
        <v>7.6</v>
      </c>
      <c r="O12994">
        <v>7</v>
      </c>
      <c r="P12994" t="s">
        <v>1746</v>
      </c>
      <c r="Q12994" t="s">
        <v>20</v>
      </c>
    </row>
    <row r="12995" spans="1:17" x14ac:dyDescent="0.3">
      <c r="A12995" t="s">
        <v>7829</v>
      </c>
      <c r="B12995" t="s">
        <v>44</v>
      </c>
      <c r="C12995" t="str">
        <f t="shared" ref="C12995:C13058" si="203">_xlfn.IFS(D12995&lt;1990,"80s",D12995&lt;2000,"90s",D12995&lt;2010,"2Ks",D12995&lt;2020,"2k10s")</f>
        <v>2k10s</v>
      </c>
      <c r="D12995">
        <v>2011</v>
      </c>
      <c r="E12995" t="s">
        <v>86</v>
      </c>
      <c r="F12995" t="s">
        <v>202</v>
      </c>
      <c r="G12995">
        <v>0.1</v>
      </c>
      <c r="H12995">
        <v>0.02</v>
      </c>
      <c r="I12995">
        <v>0</v>
      </c>
      <c r="J12995">
        <v>0.01</v>
      </c>
      <c r="K12995">
        <v>0.13</v>
      </c>
      <c r="L12995">
        <v>26</v>
      </c>
      <c r="M12995">
        <v>4</v>
      </c>
      <c r="N12995">
        <v>2.2000000000000002</v>
      </c>
      <c r="O12995">
        <v>20</v>
      </c>
      <c r="P12995" t="s">
        <v>6777</v>
      </c>
      <c r="Q12995" t="s">
        <v>88</v>
      </c>
    </row>
    <row r="12996" spans="1:17" x14ac:dyDescent="0.3">
      <c r="A12996" t="s">
        <v>669</v>
      </c>
      <c r="B12996" t="s">
        <v>79</v>
      </c>
      <c r="C12996" t="str">
        <f t="shared" si="203"/>
        <v>2k10s</v>
      </c>
      <c r="D12996">
        <v>2011</v>
      </c>
      <c r="E12996" t="s">
        <v>39</v>
      </c>
      <c r="F12996" t="s">
        <v>111</v>
      </c>
      <c r="G12996">
        <v>0.1</v>
      </c>
      <c r="H12996">
        <v>0.02</v>
      </c>
      <c r="I12996">
        <v>0</v>
      </c>
      <c r="J12996">
        <v>0.01</v>
      </c>
      <c r="K12996">
        <v>0.13</v>
      </c>
      <c r="N12996" t="s">
        <v>203</v>
      </c>
      <c r="P12996" t="s">
        <v>1646</v>
      </c>
      <c r="Q12996" t="s">
        <v>20</v>
      </c>
    </row>
    <row r="12997" spans="1:17" x14ac:dyDescent="0.3">
      <c r="A12997" t="s">
        <v>5814</v>
      </c>
      <c r="B12997" t="s">
        <v>17</v>
      </c>
      <c r="C12997" t="str">
        <f t="shared" si="203"/>
        <v>2k10s</v>
      </c>
      <c r="D12997">
        <v>2011</v>
      </c>
      <c r="E12997" t="s">
        <v>50</v>
      </c>
      <c r="F12997" t="s">
        <v>484</v>
      </c>
      <c r="G12997">
        <v>7.0000000000000007E-2</v>
      </c>
      <c r="H12997">
        <v>0.05</v>
      </c>
      <c r="I12997">
        <v>0</v>
      </c>
      <c r="J12997">
        <v>0.01</v>
      </c>
      <c r="K12997">
        <v>0.13</v>
      </c>
    </row>
    <row r="12998" spans="1:17" x14ac:dyDescent="0.3">
      <c r="A12998" t="s">
        <v>7844</v>
      </c>
      <c r="B12998" t="s">
        <v>32</v>
      </c>
      <c r="C12998" t="str">
        <f t="shared" si="203"/>
        <v>2k10s</v>
      </c>
      <c r="D12998">
        <v>2011</v>
      </c>
      <c r="E12998" t="s">
        <v>34</v>
      </c>
      <c r="F12998" t="s">
        <v>372</v>
      </c>
      <c r="G12998">
        <v>0</v>
      </c>
      <c r="H12998">
        <v>0</v>
      </c>
      <c r="I12998">
        <v>0.13</v>
      </c>
      <c r="J12998">
        <v>0</v>
      </c>
      <c r="K12998">
        <v>0.13</v>
      </c>
    </row>
    <row r="12999" spans="1:17" x14ac:dyDescent="0.3">
      <c r="A12999" t="s">
        <v>3264</v>
      </c>
      <c r="B12999" t="s">
        <v>55</v>
      </c>
      <c r="C12999" t="str">
        <f t="shared" si="203"/>
        <v>2k10s</v>
      </c>
      <c r="D12999">
        <v>2011</v>
      </c>
      <c r="E12999" t="s">
        <v>18</v>
      </c>
      <c r="F12999" t="s">
        <v>68</v>
      </c>
      <c r="G12999">
        <v>0.06</v>
      </c>
      <c r="H12999">
        <v>0.05</v>
      </c>
      <c r="I12999">
        <v>0</v>
      </c>
      <c r="J12999">
        <v>0.02</v>
      </c>
      <c r="K12999">
        <v>0.13</v>
      </c>
      <c r="N12999">
        <v>6.2</v>
      </c>
      <c r="O12999">
        <v>6</v>
      </c>
      <c r="P12999" t="s">
        <v>2256</v>
      </c>
      <c r="Q12999" t="s">
        <v>20</v>
      </c>
    </row>
    <row r="13000" spans="1:17" x14ac:dyDescent="0.3">
      <c r="A13000" t="s">
        <v>7861</v>
      </c>
      <c r="B13000" t="s">
        <v>159</v>
      </c>
      <c r="C13000" t="str">
        <f t="shared" si="203"/>
        <v>2k10s</v>
      </c>
      <c r="D13000">
        <v>2011</v>
      </c>
      <c r="E13000" t="s">
        <v>18</v>
      </c>
      <c r="F13000" t="s">
        <v>234</v>
      </c>
      <c r="G13000">
        <v>0</v>
      </c>
      <c r="H13000">
        <v>0</v>
      </c>
      <c r="I13000">
        <v>0.13</v>
      </c>
      <c r="J13000">
        <v>0</v>
      </c>
      <c r="K13000">
        <v>0.13</v>
      </c>
    </row>
    <row r="13001" spans="1:17" x14ac:dyDescent="0.3">
      <c r="A13001" t="s">
        <v>7865</v>
      </c>
      <c r="B13001" t="s">
        <v>44</v>
      </c>
      <c r="C13001" t="str">
        <f t="shared" si="203"/>
        <v>2k10s</v>
      </c>
      <c r="D13001">
        <v>2011</v>
      </c>
      <c r="E13001" t="s">
        <v>50</v>
      </c>
      <c r="F13001" t="s">
        <v>4489</v>
      </c>
      <c r="G13001">
        <v>0.08</v>
      </c>
      <c r="H13001">
        <v>0.05</v>
      </c>
      <c r="I13001">
        <v>0</v>
      </c>
      <c r="J13001">
        <v>0.01</v>
      </c>
      <c r="K13001">
        <v>0.13</v>
      </c>
      <c r="L13001">
        <v>56</v>
      </c>
      <c r="M13001">
        <v>18</v>
      </c>
      <c r="N13001">
        <v>7.8</v>
      </c>
      <c r="O13001">
        <v>20</v>
      </c>
      <c r="P13001" t="s">
        <v>7866</v>
      </c>
      <c r="Q13001" t="s">
        <v>88</v>
      </c>
    </row>
    <row r="13002" spans="1:17" x14ac:dyDescent="0.3">
      <c r="A13002" t="s">
        <v>7424</v>
      </c>
      <c r="B13002" t="s">
        <v>79</v>
      </c>
      <c r="C13002" t="str">
        <f t="shared" si="203"/>
        <v>2k10s</v>
      </c>
      <c r="D13002">
        <v>2011</v>
      </c>
      <c r="E13002" t="s">
        <v>39</v>
      </c>
      <c r="F13002" t="s">
        <v>1403</v>
      </c>
      <c r="G13002">
        <v>0.12</v>
      </c>
      <c r="H13002">
        <v>0</v>
      </c>
      <c r="I13002">
        <v>0</v>
      </c>
      <c r="J13002">
        <v>0.01</v>
      </c>
      <c r="K13002">
        <v>0.13</v>
      </c>
    </row>
    <row r="13003" spans="1:17" x14ac:dyDescent="0.3">
      <c r="A13003" t="s">
        <v>7893</v>
      </c>
      <c r="B13003" t="s">
        <v>17</v>
      </c>
      <c r="C13003" t="str">
        <f t="shared" si="203"/>
        <v>2k10s</v>
      </c>
      <c r="D13003">
        <v>2011</v>
      </c>
      <c r="E13003" t="s">
        <v>24</v>
      </c>
      <c r="F13003" t="s">
        <v>71</v>
      </c>
      <c r="G13003">
        <v>0.08</v>
      </c>
      <c r="H13003">
        <v>0.03</v>
      </c>
      <c r="I13003">
        <v>0</v>
      </c>
      <c r="J13003">
        <v>0.01</v>
      </c>
      <c r="K13003">
        <v>0.13</v>
      </c>
      <c r="N13003" t="s">
        <v>203</v>
      </c>
      <c r="P13003" t="s">
        <v>71</v>
      </c>
      <c r="Q13003" t="s">
        <v>20</v>
      </c>
    </row>
    <row r="13004" spans="1:17" x14ac:dyDescent="0.3">
      <c r="A13004" t="s">
        <v>7897</v>
      </c>
      <c r="B13004" t="s">
        <v>79</v>
      </c>
      <c r="C13004" t="str">
        <f t="shared" si="203"/>
        <v>2k10s</v>
      </c>
      <c r="D13004">
        <v>2011</v>
      </c>
      <c r="E13004" t="s">
        <v>28</v>
      </c>
      <c r="F13004" t="s">
        <v>242</v>
      </c>
      <c r="G13004">
        <v>0</v>
      </c>
      <c r="H13004">
        <v>0</v>
      </c>
      <c r="I13004">
        <v>0.13</v>
      </c>
      <c r="J13004">
        <v>0</v>
      </c>
      <c r="K13004">
        <v>0.13</v>
      </c>
    </row>
    <row r="13005" spans="1:17" x14ac:dyDescent="0.3">
      <c r="A13005" t="s">
        <v>7768</v>
      </c>
      <c r="B13005" t="s">
        <v>17</v>
      </c>
      <c r="C13005" t="str">
        <f t="shared" si="203"/>
        <v>2k10s</v>
      </c>
      <c r="D13005">
        <v>2011</v>
      </c>
      <c r="E13005" t="s">
        <v>101</v>
      </c>
      <c r="F13005" t="s">
        <v>111</v>
      </c>
      <c r="G13005">
        <v>0.08</v>
      </c>
      <c r="H13005">
        <v>0.04</v>
      </c>
      <c r="I13005">
        <v>0</v>
      </c>
      <c r="J13005">
        <v>0.01</v>
      </c>
      <c r="K13005">
        <v>0.13</v>
      </c>
      <c r="N13005" t="s">
        <v>203</v>
      </c>
      <c r="P13005" t="s">
        <v>111</v>
      </c>
      <c r="Q13005" t="s">
        <v>88</v>
      </c>
    </row>
    <row r="13006" spans="1:17" x14ac:dyDescent="0.3">
      <c r="A13006" t="s">
        <v>7910</v>
      </c>
      <c r="B13006" t="s">
        <v>32</v>
      </c>
      <c r="C13006" t="str">
        <f t="shared" si="203"/>
        <v>2k10s</v>
      </c>
      <c r="D13006">
        <v>2011</v>
      </c>
      <c r="E13006" t="s">
        <v>34</v>
      </c>
      <c r="F13006" t="s">
        <v>71</v>
      </c>
      <c r="G13006">
        <v>0.1</v>
      </c>
      <c r="H13006">
        <v>0.02</v>
      </c>
      <c r="I13006">
        <v>0</v>
      </c>
      <c r="J13006">
        <v>0.01</v>
      </c>
      <c r="K13006">
        <v>0.13</v>
      </c>
    </row>
    <row r="13007" spans="1:17" x14ac:dyDescent="0.3">
      <c r="A13007" t="s">
        <v>1789</v>
      </c>
      <c r="B13007" t="s">
        <v>1015</v>
      </c>
      <c r="C13007" t="str">
        <f t="shared" si="203"/>
        <v>2k10s</v>
      </c>
      <c r="D13007">
        <v>2011</v>
      </c>
      <c r="E13007" t="s">
        <v>24</v>
      </c>
      <c r="F13007" t="s">
        <v>648</v>
      </c>
      <c r="G13007">
        <v>0.03</v>
      </c>
      <c r="H13007">
        <v>7.0000000000000007E-2</v>
      </c>
      <c r="I13007">
        <v>0.01</v>
      </c>
      <c r="J13007">
        <v>0.02</v>
      </c>
      <c r="K13007">
        <v>0.13</v>
      </c>
      <c r="L13007">
        <v>66</v>
      </c>
      <c r="M13007">
        <v>27</v>
      </c>
      <c r="N13007">
        <v>6.2</v>
      </c>
      <c r="O13007">
        <v>25</v>
      </c>
      <c r="P13007" t="s">
        <v>648</v>
      </c>
      <c r="Q13007" t="s">
        <v>20</v>
      </c>
    </row>
    <row r="13008" spans="1:17" x14ac:dyDescent="0.3">
      <c r="A13008" t="s">
        <v>7653</v>
      </c>
      <c r="B13008" t="s">
        <v>32</v>
      </c>
      <c r="C13008" t="str">
        <f t="shared" si="203"/>
        <v>2k10s</v>
      </c>
      <c r="D13008">
        <v>2011</v>
      </c>
      <c r="E13008" t="s">
        <v>24</v>
      </c>
      <c r="F13008" t="s">
        <v>1207</v>
      </c>
      <c r="G13008">
        <v>0.09</v>
      </c>
      <c r="H13008">
        <v>0.03</v>
      </c>
      <c r="I13008">
        <v>0</v>
      </c>
      <c r="J13008">
        <v>0.01</v>
      </c>
      <c r="K13008">
        <v>0.13</v>
      </c>
      <c r="N13008" t="s">
        <v>203</v>
      </c>
      <c r="P13008" t="s">
        <v>4764</v>
      </c>
      <c r="Q13008" t="s">
        <v>20</v>
      </c>
    </row>
    <row r="13009" spans="1:17" x14ac:dyDescent="0.3">
      <c r="A13009" t="s">
        <v>7915</v>
      </c>
      <c r="B13009" t="s">
        <v>159</v>
      </c>
      <c r="C13009" t="str">
        <f t="shared" si="203"/>
        <v>2k10s</v>
      </c>
      <c r="D13009">
        <v>2011</v>
      </c>
      <c r="E13009" t="s">
        <v>28</v>
      </c>
      <c r="F13009" t="s">
        <v>5022</v>
      </c>
      <c r="G13009">
        <v>0</v>
      </c>
      <c r="H13009">
        <v>0</v>
      </c>
      <c r="I13009">
        <v>0.13</v>
      </c>
      <c r="J13009">
        <v>0</v>
      </c>
      <c r="K13009">
        <v>0.13</v>
      </c>
      <c r="P13009" t="s">
        <v>3203</v>
      </c>
    </row>
    <row r="13010" spans="1:17" x14ac:dyDescent="0.3">
      <c r="A13010" t="s">
        <v>7943</v>
      </c>
      <c r="B13010" t="s">
        <v>159</v>
      </c>
      <c r="C13010" t="str">
        <f t="shared" si="203"/>
        <v>2k10s</v>
      </c>
      <c r="D13010">
        <v>2011</v>
      </c>
      <c r="E13010" t="s">
        <v>86</v>
      </c>
      <c r="F13010" t="s">
        <v>3314</v>
      </c>
      <c r="G13010">
        <v>0.03</v>
      </c>
      <c r="H13010">
        <v>0.02</v>
      </c>
      <c r="I13010">
        <v>7.0000000000000007E-2</v>
      </c>
      <c r="J13010">
        <v>0.01</v>
      </c>
      <c r="K13010">
        <v>0.13</v>
      </c>
      <c r="L13010">
        <v>77</v>
      </c>
      <c r="M13010">
        <v>8</v>
      </c>
      <c r="N13010">
        <v>6.8</v>
      </c>
      <c r="O13010">
        <v>10</v>
      </c>
      <c r="P13010" t="s">
        <v>2748</v>
      </c>
      <c r="Q13010" t="s">
        <v>88</v>
      </c>
    </row>
    <row r="13011" spans="1:17" x14ac:dyDescent="0.3">
      <c r="A13011" t="s">
        <v>7109</v>
      </c>
      <c r="B13011" t="s">
        <v>79</v>
      </c>
      <c r="C13011" t="str">
        <f t="shared" si="203"/>
        <v>2k10s</v>
      </c>
      <c r="D13011">
        <v>2011</v>
      </c>
      <c r="E13011" t="s">
        <v>50</v>
      </c>
      <c r="F13011" t="s">
        <v>267</v>
      </c>
      <c r="G13011">
        <v>0.09</v>
      </c>
      <c r="H13011">
        <v>0.03</v>
      </c>
      <c r="I13011">
        <v>0</v>
      </c>
      <c r="J13011">
        <v>0.01</v>
      </c>
      <c r="K13011">
        <v>0.13</v>
      </c>
      <c r="L13011">
        <v>42</v>
      </c>
      <c r="M13011">
        <v>6</v>
      </c>
      <c r="N13011">
        <v>3.9</v>
      </c>
      <c r="O13011">
        <v>7</v>
      </c>
      <c r="P13011" t="s">
        <v>1214</v>
      </c>
      <c r="Q13011" t="s">
        <v>112</v>
      </c>
    </row>
    <row r="13012" spans="1:17" x14ac:dyDescent="0.3">
      <c r="A13012" t="s">
        <v>7742</v>
      </c>
      <c r="B13012" t="s">
        <v>79</v>
      </c>
      <c r="C13012" t="str">
        <f t="shared" si="203"/>
        <v>2k10s</v>
      </c>
      <c r="D13012">
        <v>2011</v>
      </c>
      <c r="E13012" t="s">
        <v>30</v>
      </c>
      <c r="F13012" t="s">
        <v>151</v>
      </c>
      <c r="G13012">
        <v>0</v>
      </c>
      <c r="H13012">
        <v>0</v>
      </c>
      <c r="I13012">
        <v>0.13</v>
      </c>
      <c r="J13012">
        <v>0</v>
      </c>
      <c r="K13012">
        <v>0.13</v>
      </c>
    </row>
    <row r="13013" spans="1:17" x14ac:dyDescent="0.3">
      <c r="A13013" t="s">
        <v>6769</v>
      </c>
      <c r="B13013" t="s">
        <v>44</v>
      </c>
      <c r="C13013" t="str">
        <f t="shared" si="203"/>
        <v>2k10s</v>
      </c>
      <c r="D13013">
        <v>2011</v>
      </c>
      <c r="E13013" t="s">
        <v>50</v>
      </c>
      <c r="F13013" t="s">
        <v>134</v>
      </c>
      <c r="G13013">
        <v>0.06</v>
      </c>
      <c r="H13013">
        <v>0.06</v>
      </c>
      <c r="I13013">
        <v>0</v>
      </c>
      <c r="J13013">
        <v>0.01</v>
      </c>
      <c r="K13013">
        <v>0.13</v>
      </c>
      <c r="L13013">
        <v>68</v>
      </c>
      <c r="M13013">
        <v>25</v>
      </c>
      <c r="N13013">
        <v>8</v>
      </c>
      <c r="O13013">
        <v>9</v>
      </c>
      <c r="P13013" t="s">
        <v>3395</v>
      </c>
      <c r="Q13013" t="s">
        <v>112</v>
      </c>
    </row>
    <row r="13014" spans="1:17" x14ac:dyDescent="0.3">
      <c r="A13014" t="s">
        <v>7967</v>
      </c>
      <c r="B13014" t="s">
        <v>79</v>
      </c>
      <c r="C13014" t="str">
        <f t="shared" si="203"/>
        <v>2k10s</v>
      </c>
      <c r="D13014">
        <v>2011</v>
      </c>
      <c r="E13014" t="s">
        <v>34</v>
      </c>
      <c r="F13014" t="s">
        <v>111</v>
      </c>
      <c r="G13014">
        <v>0.08</v>
      </c>
      <c r="H13014">
        <v>0.04</v>
      </c>
      <c r="I13014">
        <v>0</v>
      </c>
      <c r="J13014">
        <v>0.01</v>
      </c>
      <c r="K13014">
        <v>0.13</v>
      </c>
      <c r="N13014" t="s">
        <v>203</v>
      </c>
      <c r="P13014" t="s">
        <v>1957</v>
      </c>
      <c r="Q13014" t="s">
        <v>20</v>
      </c>
    </row>
    <row r="13015" spans="1:17" x14ac:dyDescent="0.3">
      <c r="A13015" t="s">
        <v>1735</v>
      </c>
      <c r="B13015" t="s">
        <v>159</v>
      </c>
      <c r="C13015" t="str">
        <f t="shared" si="203"/>
        <v>2k10s</v>
      </c>
      <c r="D13015">
        <v>2011</v>
      </c>
      <c r="E13015" t="s">
        <v>24</v>
      </c>
      <c r="F13015" t="s">
        <v>568</v>
      </c>
      <c r="G13015">
        <v>0.1</v>
      </c>
      <c r="H13015">
        <v>0.01</v>
      </c>
      <c r="I13015">
        <v>0</v>
      </c>
      <c r="J13015">
        <v>0.02</v>
      </c>
      <c r="K13015">
        <v>0.13</v>
      </c>
    </row>
    <row r="13016" spans="1:17" x14ac:dyDescent="0.3">
      <c r="A13016" t="s">
        <v>7109</v>
      </c>
      <c r="B13016" t="s">
        <v>44</v>
      </c>
      <c r="C13016" t="str">
        <f t="shared" si="203"/>
        <v>2k10s</v>
      </c>
      <c r="D13016">
        <v>2011</v>
      </c>
      <c r="E13016" t="s">
        <v>50</v>
      </c>
      <c r="F13016" t="s">
        <v>267</v>
      </c>
      <c r="G13016">
        <v>7.0000000000000007E-2</v>
      </c>
      <c r="H13016">
        <v>0.04</v>
      </c>
      <c r="I13016">
        <v>0</v>
      </c>
      <c r="J13016">
        <v>0.01</v>
      </c>
      <c r="K13016">
        <v>0.13</v>
      </c>
      <c r="L13016">
        <v>59</v>
      </c>
      <c r="M13016">
        <v>17</v>
      </c>
      <c r="N13016">
        <v>7.2</v>
      </c>
      <c r="O13016">
        <v>23</v>
      </c>
      <c r="P13016" t="s">
        <v>532</v>
      </c>
      <c r="Q13016" t="s">
        <v>88</v>
      </c>
    </row>
    <row r="13017" spans="1:17" x14ac:dyDescent="0.3">
      <c r="A13017" t="s">
        <v>7981</v>
      </c>
      <c r="B13017" t="s">
        <v>49</v>
      </c>
      <c r="C13017" t="str">
        <f t="shared" si="203"/>
        <v>2k10s</v>
      </c>
      <c r="D13017">
        <v>2011</v>
      </c>
      <c r="E13017" t="s">
        <v>18</v>
      </c>
      <c r="F13017" t="s">
        <v>111</v>
      </c>
      <c r="G13017">
        <v>0.12</v>
      </c>
      <c r="H13017">
        <v>0</v>
      </c>
      <c r="I13017">
        <v>0</v>
      </c>
      <c r="J13017">
        <v>0.01</v>
      </c>
      <c r="K13017">
        <v>0.13</v>
      </c>
      <c r="N13017">
        <v>7</v>
      </c>
      <c r="O13017">
        <v>10</v>
      </c>
      <c r="P13017" t="s">
        <v>5040</v>
      </c>
      <c r="Q13017" t="s">
        <v>20</v>
      </c>
    </row>
    <row r="13018" spans="1:17" x14ac:dyDescent="0.3">
      <c r="A13018" t="s">
        <v>6141</v>
      </c>
      <c r="B13018" t="s">
        <v>17</v>
      </c>
      <c r="C13018" t="str">
        <f t="shared" si="203"/>
        <v>2k10s</v>
      </c>
      <c r="D13018">
        <v>2011</v>
      </c>
      <c r="E13018" t="s">
        <v>50</v>
      </c>
      <c r="F13018" t="s">
        <v>222</v>
      </c>
      <c r="G13018">
        <v>0</v>
      </c>
      <c r="H13018">
        <v>0</v>
      </c>
      <c r="I13018">
        <v>0.13</v>
      </c>
      <c r="J13018">
        <v>0</v>
      </c>
      <c r="K13018">
        <v>0.13</v>
      </c>
    </row>
    <row r="13019" spans="1:17" x14ac:dyDescent="0.3">
      <c r="A13019" t="s">
        <v>7995</v>
      </c>
      <c r="B13019" t="s">
        <v>44</v>
      </c>
      <c r="C13019" t="str">
        <f t="shared" si="203"/>
        <v>2k10s</v>
      </c>
      <c r="D13019">
        <v>2011</v>
      </c>
      <c r="E13019" t="s">
        <v>50</v>
      </c>
      <c r="F13019" t="s">
        <v>1207</v>
      </c>
      <c r="G13019">
        <v>0.12</v>
      </c>
      <c r="H13019">
        <v>0</v>
      </c>
      <c r="I13019">
        <v>0</v>
      </c>
      <c r="J13019">
        <v>0.01</v>
      </c>
      <c r="K13019">
        <v>0.13</v>
      </c>
      <c r="N13019">
        <v>6.5</v>
      </c>
      <c r="O13019">
        <v>4</v>
      </c>
      <c r="P13019" t="s">
        <v>1746</v>
      </c>
      <c r="Q13019" t="s">
        <v>20</v>
      </c>
    </row>
    <row r="13020" spans="1:17" x14ac:dyDescent="0.3">
      <c r="A13020" t="s">
        <v>8014</v>
      </c>
      <c r="B13020" t="s">
        <v>17</v>
      </c>
      <c r="C13020" t="str">
        <f t="shared" si="203"/>
        <v>2k10s</v>
      </c>
      <c r="D13020">
        <v>2011</v>
      </c>
      <c r="E13020" t="s">
        <v>37</v>
      </c>
      <c r="F13020" t="s">
        <v>71</v>
      </c>
      <c r="G13020">
        <v>0.12</v>
      </c>
      <c r="H13020">
        <v>0</v>
      </c>
      <c r="I13020">
        <v>0</v>
      </c>
      <c r="J13020">
        <v>0.01</v>
      </c>
      <c r="K13020">
        <v>0.13</v>
      </c>
      <c r="N13020" t="s">
        <v>203</v>
      </c>
      <c r="P13020" t="s">
        <v>71</v>
      </c>
      <c r="Q13020" t="s">
        <v>88</v>
      </c>
    </row>
    <row r="13021" spans="1:17" x14ac:dyDescent="0.3">
      <c r="A13021" t="s">
        <v>8015</v>
      </c>
      <c r="B13021" t="s">
        <v>44</v>
      </c>
      <c r="C13021" t="str">
        <f t="shared" si="203"/>
        <v>2k10s</v>
      </c>
      <c r="D13021">
        <v>2011</v>
      </c>
      <c r="E13021" t="s">
        <v>34</v>
      </c>
      <c r="F13021" t="s">
        <v>202</v>
      </c>
      <c r="G13021">
        <v>0.1</v>
      </c>
      <c r="H13021">
        <v>0.01</v>
      </c>
      <c r="I13021">
        <v>0</v>
      </c>
      <c r="J13021">
        <v>0.01</v>
      </c>
      <c r="K13021">
        <v>0.13</v>
      </c>
      <c r="N13021" t="s">
        <v>203</v>
      </c>
      <c r="P13021" t="s">
        <v>664</v>
      </c>
      <c r="Q13021" t="s">
        <v>20</v>
      </c>
    </row>
    <row r="13022" spans="1:17" x14ac:dyDescent="0.3">
      <c r="A13022" t="s">
        <v>8017</v>
      </c>
      <c r="B13022" t="s">
        <v>159</v>
      </c>
      <c r="C13022" t="str">
        <f t="shared" si="203"/>
        <v>2k10s</v>
      </c>
      <c r="D13022">
        <v>2011</v>
      </c>
      <c r="E13022" t="s">
        <v>28</v>
      </c>
      <c r="F13022" t="s">
        <v>1921</v>
      </c>
      <c r="G13022">
        <v>7.0000000000000007E-2</v>
      </c>
      <c r="H13022">
        <v>0</v>
      </c>
      <c r="I13022">
        <v>0.04</v>
      </c>
      <c r="J13022">
        <v>0.01</v>
      </c>
      <c r="K13022">
        <v>0.13</v>
      </c>
    </row>
    <row r="13023" spans="1:17" x14ac:dyDescent="0.3">
      <c r="A13023" t="s">
        <v>8025</v>
      </c>
      <c r="B13023" t="s">
        <v>49</v>
      </c>
      <c r="C13023" t="str">
        <f t="shared" si="203"/>
        <v>2k10s</v>
      </c>
      <c r="D13023">
        <v>2011</v>
      </c>
      <c r="E13023" t="s">
        <v>24</v>
      </c>
      <c r="F13023" t="s">
        <v>4489</v>
      </c>
      <c r="G13023">
        <v>0.01</v>
      </c>
      <c r="H13023">
        <v>0.09</v>
      </c>
      <c r="I13023">
        <v>0</v>
      </c>
      <c r="J13023">
        <v>0.03</v>
      </c>
      <c r="K13023">
        <v>0.13</v>
      </c>
    </row>
    <row r="13024" spans="1:17" x14ac:dyDescent="0.3">
      <c r="A13024" t="s">
        <v>7893</v>
      </c>
      <c r="B13024" t="s">
        <v>32</v>
      </c>
      <c r="C13024" t="str">
        <f t="shared" si="203"/>
        <v>2k10s</v>
      </c>
      <c r="D13024">
        <v>2011</v>
      </c>
      <c r="E13024" t="s">
        <v>24</v>
      </c>
      <c r="F13024" t="s">
        <v>71</v>
      </c>
      <c r="G13024">
        <v>0.08</v>
      </c>
      <c r="H13024">
        <v>0.03</v>
      </c>
      <c r="I13024">
        <v>0</v>
      </c>
      <c r="J13024">
        <v>0.01</v>
      </c>
      <c r="K13024">
        <v>0.13</v>
      </c>
      <c r="N13024" t="s">
        <v>203</v>
      </c>
      <c r="P13024" t="s">
        <v>1689</v>
      </c>
      <c r="Q13024" t="s">
        <v>20</v>
      </c>
    </row>
    <row r="13025" spans="1:17" x14ac:dyDescent="0.3">
      <c r="A13025" t="s">
        <v>1399</v>
      </c>
      <c r="B13025" t="s">
        <v>159</v>
      </c>
      <c r="C13025" t="str">
        <f t="shared" si="203"/>
        <v>2k10s</v>
      </c>
      <c r="D13025">
        <v>2011</v>
      </c>
      <c r="E13025" t="s">
        <v>18</v>
      </c>
      <c r="F13025" t="s">
        <v>151</v>
      </c>
      <c r="G13025">
        <v>0</v>
      </c>
      <c r="H13025">
        <v>0.09</v>
      </c>
      <c r="I13025">
        <v>0</v>
      </c>
      <c r="J13025">
        <v>0.04</v>
      </c>
      <c r="K13025">
        <v>0.13</v>
      </c>
    </row>
    <row r="13026" spans="1:17" x14ac:dyDescent="0.3">
      <c r="A13026" t="s">
        <v>8061</v>
      </c>
      <c r="B13026" t="s">
        <v>17</v>
      </c>
      <c r="C13026" t="str">
        <f t="shared" si="203"/>
        <v>2k10s</v>
      </c>
      <c r="D13026">
        <v>2011</v>
      </c>
      <c r="E13026" t="s">
        <v>34</v>
      </c>
      <c r="F13026" t="s">
        <v>484</v>
      </c>
      <c r="G13026">
        <v>0.1</v>
      </c>
      <c r="H13026">
        <v>0.01</v>
      </c>
      <c r="I13026">
        <v>0</v>
      </c>
      <c r="J13026">
        <v>0.01</v>
      </c>
      <c r="K13026">
        <v>0.12</v>
      </c>
      <c r="N13026" t="s">
        <v>203</v>
      </c>
      <c r="P13026" t="s">
        <v>8062</v>
      </c>
      <c r="Q13026" t="s">
        <v>20</v>
      </c>
    </row>
    <row r="13027" spans="1:17" x14ac:dyDescent="0.3">
      <c r="A13027" t="s">
        <v>8096</v>
      </c>
      <c r="B13027" t="s">
        <v>32</v>
      </c>
      <c r="C13027" t="str">
        <f t="shared" si="203"/>
        <v>2k10s</v>
      </c>
      <c r="D13027">
        <v>2011</v>
      </c>
      <c r="E13027" t="s">
        <v>50</v>
      </c>
      <c r="F13027" t="s">
        <v>372</v>
      </c>
      <c r="G13027">
        <v>0</v>
      </c>
      <c r="H13027">
        <v>0</v>
      </c>
      <c r="I13027">
        <v>0.12</v>
      </c>
      <c r="J13027">
        <v>0</v>
      </c>
      <c r="K13027">
        <v>0.12</v>
      </c>
    </row>
    <row r="13028" spans="1:17" x14ac:dyDescent="0.3">
      <c r="A13028" t="s">
        <v>8109</v>
      </c>
      <c r="B13028" t="s">
        <v>49</v>
      </c>
      <c r="C13028" t="str">
        <f t="shared" si="203"/>
        <v>2k10s</v>
      </c>
      <c r="D13028">
        <v>2011</v>
      </c>
      <c r="E13028" t="s">
        <v>18</v>
      </c>
      <c r="F13028" t="s">
        <v>111</v>
      </c>
      <c r="G13028">
        <v>0</v>
      </c>
      <c r="H13028">
        <v>0.1</v>
      </c>
      <c r="I13028">
        <v>0</v>
      </c>
      <c r="J13028">
        <v>0.02</v>
      </c>
      <c r="K13028">
        <v>0.12</v>
      </c>
    </row>
    <row r="13029" spans="1:17" x14ac:dyDescent="0.3">
      <c r="A13029" t="s">
        <v>6769</v>
      </c>
      <c r="B13029" t="s">
        <v>17</v>
      </c>
      <c r="C13029" t="str">
        <f t="shared" si="203"/>
        <v>2k10s</v>
      </c>
      <c r="D13029">
        <v>2011</v>
      </c>
      <c r="E13029" t="s">
        <v>50</v>
      </c>
      <c r="F13029" t="s">
        <v>134</v>
      </c>
      <c r="G13029">
        <v>7.0000000000000007E-2</v>
      </c>
      <c r="H13029">
        <v>0.04</v>
      </c>
      <c r="I13029">
        <v>0</v>
      </c>
      <c r="J13029">
        <v>0.01</v>
      </c>
      <c r="K13029">
        <v>0.12</v>
      </c>
      <c r="L13029">
        <v>52</v>
      </c>
      <c r="M13029">
        <v>8</v>
      </c>
      <c r="N13029" t="s">
        <v>203</v>
      </c>
      <c r="P13029" t="s">
        <v>3395</v>
      </c>
      <c r="Q13029" t="s">
        <v>112</v>
      </c>
    </row>
    <row r="13030" spans="1:17" x14ac:dyDescent="0.3">
      <c r="A13030" t="s">
        <v>8123</v>
      </c>
      <c r="B13030" t="s">
        <v>159</v>
      </c>
      <c r="C13030" t="str">
        <f t="shared" si="203"/>
        <v>2k10s</v>
      </c>
      <c r="D13030">
        <v>2011</v>
      </c>
      <c r="E13030" t="s">
        <v>50</v>
      </c>
      <c r="F13030" t="s">
        <v>372</v>
      </c>
      <c r="G13030">
        <v>0</v>
      </c>
      <c r="H13030">
        <v>0</v>
      </c>
      <c r="I13030">
        <v>0.12</v>
      </c>
      <c r="J13030">
        <v>0</v>
      </c>
      <c r="K13030">
        <v>0.12</v>
      </c>
    </row>
    <row r="13031" spans="1:17" x14ac:dyDescent="0.3">
      <c r="A13031" t="s">
        <v>8124</v>
      </c>
      <c r="B13031" t="s">
        <v>49</v>
      </c>
      <c r="C13031" t="str">
        <f t="shared" si="203"/>
        <v>2k10s</v>
      </c>
      <c r="D13031">
        <v>2011</v>
      </c>
      <c r="E13031" t="s">
        <v>34</v>
      </c>
      <c r="F13031" t="s">
        <v>68</v>
      </c>
      <c r="G13031">
        <v>0.11</v>
      </c>
      <c r="H13031">
        <v>0</v>
      </c>
      <c r="I13031">
        <v>0</v>
      </c>
      <c r="J13031">
        <v>0.01</v>
      </c>
      <c r="K13031">
        <v>0.12</v>
      </c>
      <c r="L13031">
        <v>66</v>
      </c>
      <c r="M13031">
        <v>5</v>
      </c>
      <c r="N13031">
        <v>6.8</v>
      </c>
      <c r="O13031">
        <v>8</v>
      </c>
      <c r="P13031" t="s">
        <v>2010</v>
      </c>
      <c r="Q13031" t="s">
        <v>88</v>
      </c>
    </row>
    <row r="13032" spans="1:17" x14ac:dyDescent="0.3">
      <c r="A13032" t="s">
        <v>8126</v>
      </c>
      <c r="B13032" t="s">
        <v>44</v>
      </c>
      <c r="C13032" t="str">
        <f t="shared" si="203"/>
        <v>2k10s</v>
      </c>
      <c r="D13032">
        <v>2011</v>
      </c>
      <c r="E13032" t="s">
        <v>37</v>
      </c>
      <c r="F13032" t="s">
        <v>202</v>
      </c>
      <c r="G13032">
        <v>0.09</v>
      </c>
      <c r="H13032">
        <v>0.02</v>
      </c>
      <c r="I13032">
        <v>0</v>
      </c>
      <c r="J13032">
        <v>0.01</v>
      </c>
      <c r="K13032">
        <v>0.12</v>
      </c>
      <c r="L13032">
        <v>37</v>
      </c>
      <c r="M13032">
        <v>12</v>
      </c>
      <c r="N13032">
        <v>4.5</v>
      </c>
      <c r="O13032">
        <v>14</v>
      </c>
      <c r="P13032" t="s">
        <v>4592</v>
      </c>
      <c r="Q13032" t="s">
        <v>88</v>
      </c>
    </row>
    <row r="13033" spans="1:17" x14ac:dyDescent="0.3">
      <c r="A13033" t="s">
        <v>7447</v>
      </c>
      <c r="B13033" t="s">
        <v>32</v>
      </c>
      <c r="C13033" t="str">
        <f t="shared" si="203"/>
        <v>2k10s</v>
      </c>
      <c r="D13033">
        <v>2011</v>
      </c>
      <c r="E13033" t="s">
        <v>50</v>
      </c>
      <c r="F13033" t="s">
        <v>151</v>
      </c>
      <c r="G13033">
        <v>0.08</v>
      </c>
      <c r="H13033">
        <v>0.03</v>
      </c>
      <c r="I13033">
        <v>0</v>
      </c>
      <c r="J13033">
        <v>0.01</v>
      </c>
      <c r="K13033">
        <v>0.12</v>
      </c>
      <c r="L13033">
        <v>64</v>
      </c>
      <c r="M13033">
        <v>18</v>
      </c>
      <c r="N13033">
        <v>7.2</v>
      </c>
      <c r="O13033">
        <v>9</v>
      </c>
      <c r="P13033" t="s">
        <v>1444</v>
      </c>
      <c r="Q13033" t="s">
        <v>112</v>
      </c>
    </row>
    <row r="13034" spans="1:17" x14ac:dyDescent="0.3">
      <c r="A13034" t="s">
        <v>8134</v>
      </c>
      <c r="B13034" t="s">
        <v>1015</v>
      </c>
      <c r="C13034" t="str">
        <f t="shared" si="203"/>
        <v>2k10s</v>
      </c>
      <c r="D13034">
        <v>2011</v>
      </c>
      <c r="E13034" t="s">
        <v>30</v>
      </c>
      <c r="F13034" t="s">
        <v>372</v>
      </c>
      <c r="G13034">
        <v>7.0000000000000007E-2</v>
      </c>
      <c r="H13034">
        <v>0.03</v>
      </c>
      <c r="I13034">
        <v>0</v>
      </c>
      <c r="J13034">
        <v>0.02</v>
      </c>
      <c r="K13034">
        <v>0.12</v>
      </c>
      <c r="L13034">
        <v>69</v>
      </c>
      <c r="M13034">
        <v>41</v>
      </c>
      <c r="N13034">
        <v>7.4</v>
      </c>
      <c r="O13034">
        <v>51</v>
      </c>
      <c r="P13034" t="s">
        <v>1233</v>
      </c>
      <c r="Q13034" t="s">
        <v>112</v>
      </c>
    </row>
    <row r="13035" spans="1:17" x14ac:dyDescent="0.3">
      <c r="A13035" t="s">
        <v>7653</v>
      </c>
      <c r="B13035" t="s">
        <v>17</v>
      </c>
      <c r="C13035" t="str">
        <f t="shared" si="203"/>
        <v>2k10s</v>
      </c>
      <c r="D13035">
        <v>2011</v>
      </c>
      <c r="E13035" t="s">
        <v>24</v>
      </c>
      <c r="F13035" t="s">
        <v>1207</v>
      </c>
      <c r="G13035">
        <v>0.08</v>
      </c>
      <c r="H13035">
        <v>0.03</v>
      </c>
      <c r="I13035">
        <v>0</v>
      </c>
      <c r="J13035">
        <v>0.01</v>
      </c>
      <c r="K13035">
        <v>0.12</v>
      </c>
      <c r="N13035" t="s">
        <v>203</v>
      </c>
      <c r="P13035" t="s">
        <v>2233</v>
      </c>
      <c r="Q13035" t="s">
        <v>20</v>
      </c>
    </row>
    <row r="13036" spans="1:17" x14ac:dyDescent="0.3">
      <c r="A13036" t="s">
        <v>7768</v>
      </c>
      <c r="B13036" t="s">
        <v>49</v>
      </c>
      <c r="C13036" t="str">
        <f t="shared" si="203"/>
        <v>2k10s</v>
      </c>
      <c r="D13036">
        <v>2011</v>
      </c>
      <c r="E13036" t="s">
        <v>101</v>
      </c>
      <c r="F13036" t="s">
        <v>111</v>
      </c>
      <c r="G13036">
        <v>7.0000000000000007E-2</v>
      </c>
      <c r="H13036">
        <v>0.04</v>
      </c>
      <c r="I13036">
        <v>0</v>
      </c>
      <c r="J13036">
        <v>0.02</v>
      </c>
      <c r="K13036">
        <v>0.12</v>
      </c>
      <c r="L13036">
        <v>50</v>
      </c>
      <c r="M13036">
        <v>4</v>
      </c>
      <c r="N13036">
        <v>4</v>
      </c>
      <c r="O13036">
        <v>4</v>
      </c>
      <c r="P13036" t="s">
        <v>111</v>
      </c>
      <c r="Q13036" t="s">
        <v>88</v>
      </c>
    </row>
    <row r="13037" spans="1:17" x14ac:dyDescent="0.3">
      <c r="A13037" t="s">
        <v>8152</v>
      </c>
      <c r="B13037" t="s">
        <v>49</v>
      </c>
      <c r="C13037" t="str">
        <f t="shared" si="203"/>
        <v>2k10s</v>
      </c>
      <c r="D13037">
        <v>2011</v>
      </c>
      <c r="E13037" t="s">
        <v>86</v>
      </c>
      <c r="F13037" t="s">
        <v>202</v>
      </c>
      <c r="G13037">
        <v>7.0000000000000007E-2</v>
      </c>
      <c r="H13037">
        <v>0.03</v>
      </c>
      <c r="I13037">
        <v>0</v>
      </c>
      <c r="J13037">
        <v>0.02</v>
      </c>
      <c r="K13037">
        <v>0.12</v>
      </c>
      <c r="L13037">
        <v>47</v>
      </c>
      <c r="M13037">
        <v>17</v>
      </c>
      <c r="N13037">
        <v>6.5</v>
      </c>
      <c r="O13037">
        <v>4</v>
      </c>
      <c r="P13037" t="s">
        <v>8153</v>
      </c>
      <c r="Q13037" t="s">
        <v>53</v>
      </c>
    </row>
    <row r="13038" spans="1:17" x14ac:dyDescent="0.3">
      <c r="A13038" t="s">
        <v>8166</v>
      </c>
      <c r="B13038" t="s">
        <v>17</v>
      </c>
      <c r="C13038" t="str">
        <f t="shared" si="203"/>
        <v>2k10s</v>
      </c>
      <c r="D13038">
        <v>2011</v>
      </c>
      <c r="E13038" t="s">
        <v>37</v>
      </c>
      <c r="F13038" t="s">
        <v>151</v>
      </c>
      <c r="G13038">
        <v>7.0000000000000007E-2</v>
      </c>
      <c r="H13038">
        <v>0.04</v>
      </c>
      <c r="I13038">
        <v>0</v>
      </c>
      <c r="J13038">
        <v>0.01</v>
      </c>
      <c r="K13038">
        <v>0.12</v>
      </c>
      <c r="L13038">
        <v>64</v>
      </c>
      <c r="M13038">
        <v>51</v>
      </c>
      <c r="N13038">
        <v>7.6</v>
      </c>
      <c r="O13038">
        <v>60</v>
      </c>
      <c r="P13038" t="s">
        <v>1746</v>
      </c>
      <c r="Q13038" t="s">
        <v>88</v>
      </c>
    </row>
    <row r="13039" spans="1:17" x14ac:dyDescent="0.3">
      <c r="A13039" t="s">
        <v>8171</v>
      </c>
      <c r="B13039" t="s">
        <v>17</v>
      </c>
      <c r="C13039" t="str">
        <f t="shared" si="203"/>
        <v>2k10s</v>
      </c>
      <c r="D13039">
        <v>2011</v>
      </c>
      <c r="E13039" t="s">
        <v>272</v>
      </c>
      <c r="F13039" t="s">
        <v>372</v>
      </c>
      <c r="G13039">
        <v>0</v>
      </c>
      <c r="H13039">
        <v>0</v>
      </c>
      <c r="I13039">
        <v>0.12</v>
      </c>
      <c r="J13039">
        <v>0</v>
      </c>
      <c r="K13039">
        <v>0.12</v>
      </c>
    </row>
    <row r="13040" spans="1:17" x14ac:dyDescent="0.3">
      <c r="A13040" t="s">
        <v>8176</v>
      </c>
      <c r="B13040" t="s">
        <v>159</v>
      </c>
      <c r="C13040" t="str">
        <f t="shared" si="203"/>
        <v>2k10s</v>
      </c>
      <c r="D13040">
        <v>2011</v>
      </c>
      <c r="E13040" t="s">
        <v>50</v>
      </c>
      <c r="F13040" t="s">
        <v>372</v>
      </c>
      <c r="G13040">
        <v>0</v>
      </c>
      <c r="H13040">
        <v>0</v>
      </c>
      <c r="I13040">
        <v>0.12</v>
      </c>
      <c r="J13040">
        <v>0</v>
      </c>
      <c r="K13040">
        <v>0.12</v>
      </c>
    </row>
    <row r="13041" spans="1:17" x14ac:dyDescent="0.3">
      <c r="A13041" t="s">
        <v>6661</v>
      </c>
      <c r="B13041" t="s">
        <v>32</v>
      </c>
      <c r="C13041" t="str">
        <f t="shared" si="203"/>
        <v>2k10s</v>
      </c>
      <c r="D13041">
        <v>2011</v>
      </c>
      <c r="E13041" t="s">
        <v>50</v>
      </c>
      <c r="F13041" t="s">
        <v>484</v>
      </c>
      <c r="G13041">
        <v>0.1</v>
      </c>
      <c r="H13041">
        <v>0.01</v>
      </c>
      <c r="I13041">
        <v>0</v>
      </c>
      <c r="J13041">
        <v>0.01</v>
      </c>
      <c r="K13041">
        <v>0.12</v>
      </c>
    </row>
    <row r="13042" spans="1:17" x14ac:dyDescent="0.3">
      <c r="A13042" t="s">
        <v>6683</v>
      </c>
      <c r="B13042" t="s">
        <v>44</v>
      </c>
      <c r="C13042" t="str">
        <f t="shared" si="203"/>
        <v>2k10s</v>
      </c>
      <c r="D13042">
        <v>2011</v>
      </c>
      <c r="E13042" t="s">
        <v>24</v>
      </c>
      <c r="F13042" t="s">
        <v>71</v>
      </c>
      <c r="G13042">
        <v>0.11</v>
      </c>
      <c r="H13042">
        <v>0</v>
      </c>
      <c r="I13042">
        <v>0</v>
      </c>
      <c r="J13042">
        <v>0.01</v>
      </c>
      <c r="K13042">
        <v>0.12</v>
      </c>
      <c r="N13042" t="s">
        <v>203</v>
      </c>
      <c r="P13042" t="s">
        <v>4373</v>
      </c>
      <c r="Q13042" t="s">
        <v>20</v>
      </c>
    </row>
    <row r="13043" spans="1:17" x14ac:dyDescent="0.3">
      <c r="A13043" t="s">
        <v>8185</v>
      </c>
      <c r="B13043" t="s">
        <v>159</v>
      </c>
      <c r="C13043" t="str">
        <f t="shared" si="203"/>
        <v>2k10s</v>
      </c>
      <c r="D13043">
        <v>2011</v>
      </c>
      <c r="E13043" t="s">
        <v>86</v>
      </c>
      <c r="F13043" t="s">
        <v>372</v>
      </c>
      <c r="G13043">
        <v>0</v>
      </c>
      <c r="H13043">
        <v>0</v>
      </c>
      <c r="I13043">
        <v>0.12</v>
      </c>
      <c r="J13043">
        <v>0</v>
      </c>
      <c r="K13043">
        <v>0.12</v>
      </c>
    </row>
    <row r="13044" spans="1:17" x14ac:dyDescent="0.3">
      <c r="A13044" t="s">
        <v>7893</v>
      </c>
      <c r="B13044" t="s">
        <v>79</v>
      </c>
      <c r="C13044" t="str">
        <f t="shared" si="203"/>
        <v>2k10s</v>
      </c>
      <c r="D13044">
        <v>2011</v>
      </c>
      <c r="E13044" t="s">
        <v>24</v>
      </c>
      <c r="F13044" t="s">
        <v>71</v>
      </c>
      <c r="G13044">
        <v>0.08</v>
      </c>
      <c r="H13044">
        <v>0.03</v>
      </c>
      <c r="I13044">
        <v>0</v>
      </c>
      <c r="J13044">
        <v>0.01</v>
      </c>
      <c r="K13044">
        <v>0.12</v>
      </c>
      <c r="N13044" t="s">
        <v>203</v>
      </c>
      <c r="P13044" t="s">
        <v>71</v>
      </c>
      <c r="Q13044" t="s">
        <v>20</v>
      </c>
    </row>
    <row r="13045" spans="1:17" x14ac:dyDescent="0.3">
      <c r="A13045" t="s">
        <v>8213</v>
      </c>
      <c r="B13045" t="s">
        <v>79</v>
      </c>
      <c r="C13045" t="str">
        <f t="shared" si="203"/>
        <v>2k10s</v>
      </c>
      <c r="D13045">
        <v>2011</v>
      </c>
      <c r="E13045" t="s">
        <v>18</v>
      </c>
      <c r="F13045" t="s">
        <v>128</v>
      </c>
      <c r="G13045">
        <v>0.08</v>
      </c>
      <c r="H13045">
        <v>0</v>
      </c>
      <c r="I13045">
        <v>0.03</v>
      </c>
      <c r="J13045">
        <v>0.01</v>
      </c>
      <c r="K13045">
        <v>0.12</v>
      </c>
      <c r="L13045">
        <v>52</v>
      </c>
      <c r="M13045">
        <v>6</v>
      </c>
      <c r="N13045" t="s">
        <v>203</v>
      </c>
      <c r="P13045" t="s">
        <v>128</v>
      </c>
      <c r="Q13045" t="s">
        <v>20</v>
      </c>
    </row>
    <row r="13046" spans="1:17" x14ac:dyDescent="0.3">
      <c r="A13046" t="s">
        <v>8061</v>
      </c>
      <c r="B13046" t="s">
        <v>44</v>
      </c>
      <c r="C13046" t="str">
        <f t="shared" si="203"/>
        <v>2k10s</v>
      </c>
      <c r="D13046">
        <v>2011</v>
      </c>
      <c r="E13046" t="s">
        <v>34</v>
      </c>
      <c r="F13046" t="s">
        <v>484</v>
      </c>
      <c r="G13046">
        <v>7.0000000000000007E-2</v>
      </c>
      <c r="H13046">
        <v>0.04</v>
      </c>
      <c r="I13046">
        <v>0</v>
      </c>
      <c r="J13046">
        <v>0.01</v>
      </c>
      <c r="K13046">
        <v>0.12</v>
      </c>
      <c r="N13046">
        <v>3.5</v>
      </c>
      <c r="O13046">
        <v>4</v>
      </c>
      <c r="P13046" t="s">
        <v>8062</v>
      </c>
      <c r="Q13046" t="s">
        <v>20</v>
      </c>
    </row>
    <row r="13047" spans="1:17" x14ac:dyDescent="0.3">
      <c r="A13047" t="s">
        <v>8231</v>
      </c>
      <c r="B13047" t="s">
        <v>159</v>
      </c>
      <c r="C13047" t="str">
        <f t="shared" si="203"/>
        <v>2k10s</v>
      </c>
      <c r="D13047">
        <v>2011</v>
      </c>
      <c r="E13047" t="s">
        <v>39</v>
      </c>
      <c r="F13047" t="s">
        <v>372</v>
      </c>
      <c r="G13047">
        <v>0</v>
      </c>
      <c r="H13047">
        <v>0</v>
      </c>
      <c r="I13047">
        <v>0.12</v>
      </c>
      <c r="J13047">
        <v>0</v>
      </c>
      <c r="K13047">
        <v>0.12</v>
      </c>
    </row>
    <row r="13048" spans="1:17" x14ac:dyDescent="0.3">
      <c r="A13048" t="s">
        <v>8232</v>
      </c>
      <c r="B13048" t="s">
        <v>79</v>
      </c>
      <c r="C13048" t="str">
        <f t="shared" si="203"/>
        <v>2k10s</v>
      </c>
      <c r="D13048">
        <v>2011</v>
      </c>
      <c r="E13048" t="s">
        <v>50</v>
      </c>
      <c r="F13048" t="s">
        <v>663</v>
      </c>
      <c r="G13048">
        <v>0.11</v>
      </c>
      <c r="H13048">
        <v>0</v>
      </c>
      <c r="I13048">
        <v>0</v>
      </c>
      <c r="J13048">
        <v>0.01</v>
      </c>
      <c r="K13048">
        <v>0.12</v>
      </c>
      <c r="N13048" t="s">
        <v>203</v>
      </c>
      <c r="P13048" t="s">
        <v>6463</v>
      </c>
      <c r="Q13048" t="s">
        <v>53</v>
      </c>
    </row>
    <row r="13049" spans="1:17" x14ac:dyDescent="0.3">
      <c r="A13049" t="s">
        <v>3272</v>
      </c>
      <c r="B13049" t="s">
        <v>148</v>
      </c>
      <c r="C13049" t="str">
        <f t="shared" si="203"/>
        <v>2k10s</v>
      </c>
      <c r="D13049">
        <v>2011</v>
      </c>
      <c r="E13049" t="s">
        <v>101</v>
      </c>
      <c r="F13049" t="s">
        <v>134</v>
      </c>
      <c r="G13049">
        <v>0</v>
      </c>
      <c r="H13049">
        <v>0.1</v>
      </c>
      <c r="I13049">
        <v>0</v>
      </c>
      <c r="J13049">
        <v>0.02</v>
      </c>
      <c r="K13049">
        <v>0.12</v>
      </c>
      <c r="L13049">
        <v>75</v>
      </c>
      <c r="M13049">
        <v>29</v>
      </c>
      <c r="N13049">
        <v>8.4</v>
      </c>
      <c r="O13049">
        <v>559</v>
      </c>
      <c r="P13049" t="s">
        <v>3273</v>
      </c>
      <c r="Q13049" t="s">
        <v>53</v>
      </c>
    </row>
    <row r="13050" spans="1:17" x14ac:dyDescent="0.3">
      <c r="A13050" t="s">
        <v>8235</v>
      </c>
      <c r="B13050" t="s">
        <v>32</v>
      </c>
      <c r="C13050" t="str">
        <f t="shared" si="203"/>
        <v>2k10s</v>
      </c>
      <c r="D13050">
        <v>2011</v>
      </c>
      <c r="E13050" t="s">
        <v>34</v>
      </c>
      <c r="F13050" t="s">
        <v>111</v>
      </c>
      <c r="G13050">
        <v>0.11</v>
      </c>
      <c r="H13050">
        <v>0</v>
      </c>
      <c r="I13050">
        <v>0</v>
      </c>
      <c r="J13050">
        <v>0.01</v>
      </c>
      <c r="K13050">
        <v>0.12</v>
      </c>
    </row>
    <row r="13051" spans="1:17" x14ac:dyDescent="0.3">
      <c r="A13051" t="s">
        <v>5815</v>
      </c>
      <c r="B13051" t="s">
        <v>79</v>
      </c>
      <c r="C13051" t="str">
        <f t="shared" si="203"/>
        <v>2k10s</v>
      </c>
      <c r="D13051">
        <v>2011</v>
      </c>
      <c r="E13051" t="s">
        <v>50</v>
      </c>
      <c r="F13051" t="s">
        <v>71</v>
      </c>
      <c r="G13051">
        <v>0.08</v>
      </c>
      <c r="H13051">
        <v>0.03</v>
      </c>
      <c r="I13051">
        <v>0</v>
      </c>
      <c r="J13051">
        <v>0.01</v>
      </c>
      <c r="K13051">
        <v>0.12</v>
      </c>
      <c r="L13051">
        <v>50</v>
      </c>
      <c r="M13051">
        <v>7</v>
      </c>
      <c r="N13051">
        <v>6.4</v>
      </c>
      <c r="O13051">
        <v>12</v>
      </c>
      <c r="P13051" t="s">
        <v>915</v>
      </c>
      <c r="Q13051" t="s">
        <v>88</v>
      </c>
    </row>
    <row r="13052" spans="1:17" x14ac:dyDescent="0.3">
      <c r="A13052" t="s">
        <v>4004</v>
      </c>
      <c r="B13052" t="s">
        <v>79</v>
      </c>
      <c r="C13052" t="str">
        <f t="shared" si="203"/>
        <v>2k10s</v>
      </c>
      <c r="D13052">
        <v>2011</v>
      </c>
      <c r="E13052" t="s">
        <v>18</v>
      </c>
      <c r="F13052" t="s">
        <v>1403</v>
      </c>
      <c r="G13052">
        <v>0.11</v>
      </c>
      <c r="H13052">
        <v>0</v>
      </c>
      <c r="I13052">
        <v>0</v>
      </c>
      <c r="J13052">
        <v>0.01</v>
      </c>
      <c r="K13052">
        <v>0.12</v>
      </c>
      <c r="N13052" t="s">
        <v>203</v>
      </c>
      <c r="P13052" t="s">
        <v>4005</v>
      </c>
      <c r="Q13052" t="s">
        <v>20</v>
      </c>
    </row>
    <row r="13053" spans="1:17" x14ac:dyDescent="0.3">
      <c r="A13053" t="s">
        <v>4960</v>
      </c>
      <c r="B13053" t="s">
        <v>49</v>
      </c>
      <c r="C13053" t="str">
        <f t="shared" si="203"/>
        <v>2k10s</v>
      </c>
      <c r="D13053">
        <v>2011</v>
      </c>
      <c r="E13053" t="s">
        <v>34</v>
      </c>
      <c r="F13053" t="s">
        <v>71</v>
      </c>
      <c r="G13053">
        <v>0.11</v>
      </c>
      <c r="H13053">
        <v>0</v>
      </c>
      <c r="I13053">
        <v>0</v>
      </c>
      <c r="J13053">
        <v>0.01</v>
      </c>
      <c r="K13053">
        <v>0.12</v>
      </c>
      <c r="N13053" t="s">
        <v>203</v>
      </c>
      <c r="P13053" t="s">
        <v>3213</v>
      </c>
      <c r="Q13053" t="s">
        <v>112</v>
      </c>
    </row>
    <row r="13054" spans="1:17" x14ac:dyDescent="0.3">
      <c r="A13054" t="s">
        <v>8264</v>
      </c>
      <c r="B13054" t="s">
        <v>17</v>
      </c>
      <c r="C13054" t="str">
        <f t="shared" si="203"/>
        <v>2k10s</v>
      </c>
      <c r="D13054">
        <v>2011</v>
      </c>
      <c r="E13054" t="s">
        <v>34</v>
      </c>
      <c r="F13054" t="s">
        <v>111</v>
      </c>
      <c r="G13054">
        <v>0.11</v>
      </c>
      <c r="H13054">
        <v>0</v>
      </c>
      <c r="I13054">
        <v>0</v>
      </c>
      <c r="J13054">
        <v>0.01</v>
      </c>
      <c r="K13054">
        <v>0.12</v>
      </c>
      <c r="N13054" t="s">
        <v>203</v>
      </c>
      <c r="P13054" t="s">
        <v>2513</v>
      </c>
      <c r="Q13054" t="s">
        <v>112</v>
      </c>
    </row>
    <row r="13055" spans="1:17" x14ac:dyDescent="0.3">
      <c r="A13055" t="s">
        <v>8265</v>
      </c>
      <c r="B13055" t="s">
        <v>32</v>
      </c>
      <c r="C13055" t="str">
        <f t="shared" si="203"/>
        <v>2k10s</v>
      </c>
      <c r="D13055">
        <v>2011</v>
      </c>
      <c r="E13055" t="s">
        <v>18</v>
      </c>
      <c r="F13055" t="s">
        <v>234</v>
      </c>
      <c r="G13055">
        <v>0</v>
      </c>
      <c r="H13055">
        <v>0</v>
      </c>
      <c r="I13055">
        <v>0.12</v>
      </c>
      <c r="J13055">
        <v>0</v>
      </c>
      <c r="K13055">
        <v>0.12</v>
      </c>
    </row>
    <row r="13056" spans="1:17" x14ac:dyDescent="0.3">
      <c r="A13056" t="s">
        <v>8267</v>
      </c>
      <c r="B13056" t="s">
        <v>49</v>
      </c>
      <c r="C13056" t="str">
        <f t="shared" si="203"/>
        <v>2k10s</v>
      </c>
      <c r="D13056">
        <v>2011</v>
      </c>
      <c r="E13056" t="s">
        <v>18</v>
      </c>
      <c r="F13056" t="s">
        <v>68</v>
      </c>
      <c r="G13056">
        <v>0</v>
      </c>
      <c r="H13056">
        <v>0.1</v>
      </c>
      <c r="I13056">
        <v>0</v>
      </c>
      <c r="J13056">
        <v>0.02</v>
      </c>
      <c r="K13056">
        <v>0.12</v>
      </c>
    </row>
    <row r="13057" spans="1:17" x14ac:dyDescent="0.3">
      <c r="A13057" t="s">
        <v>4412</v>
      </c>
      <c r="B13057" t="s">
        <v>32</v>
      </c>
      <c r="C13057" t="str">
        <f t="shared" si="203"/>
        <v>2k10s</v>
      </c>
      <c r="D13057">
        <v>2011</v>
      </c>
      <c r="E13057" t="s">
        <v>34</v>
      </c>
      <c r="F13057" t="s">
        <v>484</v>
      </c>
      <c r="G13057">
        <v>7.0000000000000007E-2</v>
      </c>
      <c r="H13057">
        <v>0.03</v>
      </c>
      <c r="I13057">
        <v>0</v>
      </c>
      <c r="J13057">
        <v>0.01</v>
      </c>
      <c r="K13057">
        <v>0.12</v>
      </c>
      <c r="N13057" t="s">
        <v>203</v>
      </c>
      <c r="P13057" t="s">
        <v>2017</v>
      </c>
      <c r="Q13057" t="s">
        <v>20</v>
      </c>
    </row>
    <row r="13058" spans="1:17" x14ac:dyDescent="0.3">
      <c r="A13058" t="s">
        <v>7893</v>
      </c>
      <c r="B13058" t="s">
        <v>49</v>
      </c>
      <c r="C13058" t="str">
        <f t="shared" si="203"/>
        <v>2k10s</v>
      </c>
      <c r="D13058">
        <v>2011</v>
      </c>
      <c r="E13058" t="s">
        <v>24</v>
      </c>
      <c r="F13058" t="s">
        <v>71</v>
      </c>
      <c r="G13058">
        <v>0.06</v>
      </c>
      <c r="H13058">
        <v>0.03</v>
      </c>
      <c r="I13058">
        <v>0</v>
      </c>
      <c r="J13058">
        <v>0.02</v>
      </c>
      <c r="K13058">
        <v>0.12</v>
      </c>
      <c r="N13058" t="s">
        <v>203</v>
      </c>
      <c r="P13058" t="s">
        <v>71</v>
      </c>
      <c r="Q13058" t="s">
        <v>20</v>
      </c>
    </row>
    <row r="13059" spans="1:17" x14ac:dyDescent="0.3">
      <c r="A13059" t="s">
        <v>8291</v>
      </c>
      <c r="B13059" t="s">
        <v>148</v>
      </c>
      <c r="C13059" t="str">
        <f t="shared" ref="C13059:C13122" si="204">_xlfn.IFS(D13059&lt;1990,"80s",D13059&lt;2000,"90s",D13059&lt;2010,"2Ks",D13059&lt;2020,"2k10s")</f>
        <v>2k10s</v>
      </c>
      <c r="D13059">
        <v>2011</v>
      </c>
      <c r="E13059" t="s">
        <v>28</v>
      </c>
      <c r="F13059" t="s">
        <v>134</v>
      </c>
      <c r="G13059">
        <v>7.0000000000000007E-2</v>
      </c>
      <c r="H13059">
        <v>0.03</v>
      </c>
      <c r="I13059">
        <v>0</v>
      </c>
      <c r="J13059">
        <v>0.01</v>
      </c>
      <c r="K13059">
        <v>0.12</v>
      </c>
      <c r="L13059">
        <v>65</v>
      </c>
      <c r="M13059">
        <v>52</v>
      </c>
      <c r="N13059">
        <v>6</v>
      </c>
      <c r="O13059">
        <v>133</v>
      </c>
      <c r="P13059" t="s">
        <v>447</v>
      </c>
      <c r="Q13059" t="s">
        <v>88</v>
      </c>
    </row>
    <row r="13060" spans="1:17" x14ac:dyDescent="0.3">
      <c r="A13060" t="s">
        <v>8292</v>
      </c>
      <c r="B13060" t="s">
        <v>44</v>
      </c>
      <c r="C13060" t="str">
        <f t="shared" si="204"/>
        <v>2k10s</v>
      </c>
      <c r="D13060">
        <v>2011</v>
      </c>
      <c r="E13060" t="s">
        <v>18</v>
      </c>
      <c r="F13060" t="s">
        <v>111</v>
      </c>
      <c r="G13060">
        <v>0.08</v>
      </c>
      <c r="H13060">
        <v>0.03</v>
      </c>
      <c r="I13060">
        <v>0</v>
      </c>
      <c r="J13060">
        <v>0.01</v>
      </c>
      <c r="K13060">
        <v>0.12</v>
      </c>
      <c r="L13060">
        <v>21</v>
      </c>
      <c r="M13060">
        <v>5</v>
      </c>
      <c r="N13060">
        <v>5</v>
      </c>
      <c r="O13060">
        <v>25</v>
      </c>
      <c r="P13060" t="s">
        <v>111</v>
      </c>
      <c r="Q13060" t="s">
        <v>88</v>
      </c>
    </row>
    <row r="13061" spans="1:17" x14ac:dyDescent="0.3">
      <c r="A13061" t="s">
        <v>8296</v>
      </c>
      <c r="B13061" t="s">
        <v>148</v>
      </c>
      <c r="C13061" t="str">
        <f t="shared" si="204"/>
        <v>2k10s</v>
      </c>
      <c r="D13061">
        <v>2011</v>
      </c>
      <c r="E13061" t="s">
        <v>24</v>
      </c>
      <c r="F13061" t="s">
        <v>3047</v>
      </c>
      <c r="G13061">
        <v>0.08</v>
      </c>
      <c r="H13061">
        <v>0.02</v>
      </c>
      <c r="I13061">
        <v>0</v>
      </c>
      <c r="J13061">
        <v>0.01</v>
      </c>
      <c r="K13061">
        <v>0.11</v>
      </c>
      <c r="N13061">
        <v>8.3000000000000007</v>
      </c>
      <c r="O13061">
        <v>10</v>
      </c>
      <c r="P13061" t="s">
        <v>3563</v>
      </c>
      <c r="Q13061" t="s">
        <v>20</v>
      </c>
    </row>
    <row r="13062" spans="1:17" x14ac:dyDescent="0.3">
      <c r="A13062" t="s">
        <v>8264</v>
      </c>
      <c r="B13062" t="s">
        <v>44</v>
      </c>
      <c r="C13062" t="str">
        <f t="shared" si="204"/>
        <v>2k10s</v>
      </c>
      <c r="D13062">
        <v>2011</v>
      </c>
      <c r="E13062" t="s">
        <v>34</v>
      </c>
      <c r="F13062" t="s">
        <v>111</v>
      </c>
      <c r="G13062">
        <v>0.11</v>
      </c>
      <c r="H13062">
        <v>0</v>
      </c>
      <c r="I13062">
        <v>0</v>
      </c>
      <c r="J13062">
        <v>0.01</v>
      </c>
      <c r="K13062">
        <v>0.11</v>
      </c>
      <c r="N13062" t="s">
        <v>203</v>
      </c>
      <c r="P13062" t="s">
        <v>2513</v>
      </c>
      <c r="Q13062" t="s">
        <v>112</v>
      </c>
    </row>
    <row r="13063" spans="1:17" x14ac:dyDescent="0.3">
      <c r="A13063" t="s">
        <v>8353</v>
      </c>
      <c r="B13063" t="s">
        <v>49</v>
      </c>
      <c r="C13063" t="str">
        <f t="shared" si="204"/>
        <v>2k10s</v>
      </c>
      <c r="D13063">
        <v>2011</v>
      </c>
      <c r="E13063" t="s">
        <v>50</v>
      </c>
      <c r="F13063" t="s">
        <v>111</v>
      </c>
      <c r="G13063">
        <v>0</v>
      </c>
      <c r="H13063">
        <v>0.09</v>
      </c>
      <c r="I13063">
        <v>0</v>
      </c>
      <c r="J13063">
        <v>0.02</v>
      </c>
      <c r="K13063">
        <v>0.11</v>
      </c>
    </row>
    <row r="13064" spans="1:17" x14ac:dyDescent="0.3">
      <c r="A13064" t="s">
        <v>8394</v>
      </c>
      <c r="B13064" t="s">
        <v>79</v>
      </c>
      <c r="C13064" t="str">
        <f t="shared" si="204"/>
        <v>2k10s</v>
      </c>
      <c r="D13064">
        <v>2011</v>
      </c>
      <c r="E13064" t="s">
        <v>50</v>
      </c>
      <c r="F13064" t="s">
        <v>267</v>
      </c>
      <c r="G13064">
        <v>0.08</v>
      </c>
      <c r="H13064">
        <v>0.02</v>
      </c>
      <c r="I13064">
        <v>0</v>
      </c>
      <c r="J13064">
        <v>0.01</v>
      </c>
      <c r="K13064">
        <v>0.11</v>
      </c>
    </row>
    <row r="13065" spans="1:17" x14ac:dyDescent="0.3">
      <c r="A13065" t="s">
        <v>8400</v>
      </c>
      <c r="B13065" t="s">
        <v>159</v>
      </c>
      <c r="C13065" t="str">
        <f t="shared" si="204"/>
        <v>2k10s</v>
      </c>
      <c r="D13065">
        <v>2011</v>
      </c>
      <c r="E13065" t="s">
        <v>101</v>
      </c>
      <c r="F13065" t="s">
        <v>7393</v>
      </c>
      <c r="G13065">
        <v>0</v>
      </c>
      <c r="H13065">
        <v>0</v>
      </c>
      <c r="I13065">
        <v>0.11</v>
      </c>
      <c r="J13065">
        <v>0</v>
      </c>
      <c r="K13065">
        <v>0.11</v>
      </c>
    </row>
    <row r="13066" spans="1:17" x14ac:dyDescent="0.3">
      <c r="A13066" t="s">
        <v>4286</v>
      </c>
      <c r="B13066" t="s">
        <v>55</v>
      </c>
      <c r="C13066" t="str">
        <f t="shared" si="204"/>
        <v>2k10s</v>
      </c>
      <c r="D13066">
        <v>2011</v>
      </c>
      <c r="E13066" t="s">
        <v>86</v>
      </c>
      <c r="F13066" t="s">
        <v>484</v>
      </c>
      <c r="G13066">
        <v>0.05</v>
      </c>
      <c r="H13066">
        <v>0.04</v>
      </c>
      <c r="I13066">
        <v>0</v>
      </c>
      <c r="J13066">
        <v>0.01</v>
      </c>
      <c r="K13066">
        <v>0.11</v>
      </c>
      <c r="N13066">
        <v>3.4</v>
      </c>
      <c r="O13066">
        <v>5</v>
      </c>
      <c r="P13066" t="s">
        <v>484</v>
      </c>
      <c r="Q13066" t="s">
        <v>88</v>
      </c>
    </row>
    <row r="13067" spans="1:17" x14ac:dyDescent="0.3">
      <c r="A13067" t="s">
        <v>6369</v>
      </c>
      <c r="B13067" t="s">
        <v>32</v>
      </c>
      <c r="C13067" t="str">
        <f t="shared" si="204"/>
        <v>2k10s</v>
      </c>
      <c r="D13067">
        <v>2011</v>
      </c>
      <c r="E13067" t="s">
        <v>1</v>
      </c>
      <c r="F13067" t="s">
        <v>484</v>
      </c>
      <c r="G13067">
        <v>0.08</v>
      </c>
      <c r="H13067">
        <v>0.02</v>
      </c>
      <c r="I13067">
        <v>0</v>
      </c>
      <c r="J13067">
        <v>0.01</v>
      </c>
      <c r="K13067">
        <v>0.11</v>
      </c>
      <c r="L13067">
        <v>75</v>
      </c>
      <c r="M13067">
        <v>11</v>
      </c>
      <c r="N13067">
        <v>8.1999999999999993</v>
      </c>
      <c r="O13067">
        <v>6</v>
      </c>
      <c r="P13067" t="s">
        <v>8411</v>
      </c>
      <c r="Q13067" t="s">
        <v>20</v>
      </c>
    </row>
    <row r="13068" spans="1:17" x14ac:dyDescent="0.3">
      <c r="A13068" t="s">
        <v>5294</v>
      </c>
      <c r="B13068" t="s">
        <v>148</v>
      </c>
      <c r="C13068" t="str">
        <f t="shared" si="204"/>
        <v>2k10s</v>
      </c>
      <c r="D13068">
        <v>2011</v>
      </c>
      <c r="E13068" t="s">
        <v>37</v>
      </c>
      <c r="F13068" t="s">
        <v>111</v>
      </c>
      <c r="G13068">
        <v>0.05</v>
      </c>
      <c r="H13068">
        <v>0.05</v>
      </c>
      <c r="I13068">
        <v>0</v>
      </c>
      <c r="J13068">
        <v>0.01</v>
      </c>
      <c r="K13068">
        <v>0.11</v>
      </c>
      <c r="L13068">
        <v>51</v>
      </c>
      <c r="M13068">
        <v>12</v>
      </c>
      <c r="N13068">
        <v>3.3</v>
      </c>
      <c r="O13068">
        <v>126</v>
      </c>
      <c r="P13068" t="s">
        <v>111</v>
      </c>
      <c r="Q13068" t="s">
        <v>53</v>
      </c>
    </row>
    <row r="13069" spans="1:17" x14ac:dyDescent="0.3">
      <c r="A13069" t="s">
        <v>8419</v>
      </c>
      <c r="B13069" t="s">
        <v>49</v>
      </c>
      <c r="C13069" t="str">
        <f t="shared" si="204"/>
        <v>2k10s</v>
      </c>
      <c r="D13069">
        <v>2011</v>
      </c>
      <c r="E13069" t="s">
        <v>39</v>
      </c>
      <c r="F13069" t="s">
        <v>825</v>
      </c>
      <c r="G13069">
        <v>7.0000000000000007E-2</v>
      </c>
      <c r="H13069">
        <v>0.03</v>
      </c>
      <c r="I13069">
        <v>0</v>
      </c>
      <c r="J13069">
        <v>0.01</v>
      </c>
      <c r="K13069">
        <v>0.11</v>
      </c>
      <c r="L13069">
        <v>41</v>
      </c>
      <c r="M13069">
        <v>7</v>
      </c>
      <c r="N13069">
        <v>3.1</v>
      </c>
      <c r="O13069">
        <v>7</v>
      </c>
      <c r="P13069" t="s">
        <v>8420</v>
      </c>
      <c r="Q13069" t="s">
        <v>88</v>
      </c>
    </row>
    <row r="13070" spans="1:17" x14ac:dyDescent="0.3">
      <c r="A13070" t="s">
        <v>8426</v>
      </c>
      <c r="B13070" t="s">
        <v>79</v>
      </c>
      <c r="C13070" t="str">
        <f t="shared" si="204"/>
        <v>2k10s</v>
      </c>
      <c r="D13070">
        <v>2011</v>
      </c>
      <c r="E13070" t="s">
        <v>101</v>
      </c>
      <c r="F13070" t="s">
        <v>111</v>
      </c>
      <c r="G13070">
        <v>0.06</v>
      </c>
      <c r="H13070">
        <v>0.04</v>
      </c>
      <c r="I13070">
        <v>0</v>
      </c>
      <c r="J13070">
        <v>0.01</v>
      </c>
      <c r="K13070">
        <v>0.11</v>
      </c>
      <c r="N13070" t="s">
        <v>203</v>
      </c>
      <c r="P13070" t="s">
        <v>111</v>
      </c>
      <c r="Q13070" t="s">
        <v>88</v>
      </c>
    </row>
    <row r="13071" spans="1:17" x14ac:dyDescent="0.3">
      <c r="A13071" t="s">
        <v>8427</v>
      </c>
      <c r="B13071" t="s">
        <v>49</v>
      </c>
      <c r="C13071" t="str">
        <f t="shared" si="204"/>
        <v>2k10s</v>
      </c>
      <c r="D13071">
        <v>2011</v>
      </c>
      <c r="E13071" t="s">
        <v>101</v>
      </c>
      <c r="F13071" t="s">
        <v>484</v>
      </c>
      <c r="G13071">
        <v>0</v>
      </c>
      <c r="H13071">
        <v>0</v>
      </c>
      <c r="I13071">
        <v>0.11</v>
      </c>
      <c r="J13071">
        <v>0</v>
      </c>
      <c r="K13071">
        <v>0.11</v>
      </c>
    </row>
    <row r="13072" spans="1:17" x14ac:dyDescent="0.3">
      <c r="A13072" t="s">
        <v>7212</v>
      </c>
      <c r="B13072" t="s">
        <v>49</v>
      </c>
      <c r="C13072" t="str">
        <f t="shared" si="204"/>
        <v>2k10s</v>
      </c>
      <c r="D13072">
        <v>2011</v>
      </c>
      <c r="E13072" t="s">
        <v>34</v>
      </c>
      <c r="F13072" t="s">
        <v>134</v>
      </c>
      <c r="G13072">
        <v>0.08</v>
      </c>
      <c r="H13072">
        <v>0.02</v>
      </c>
      <c r="I13072">
        <v>0</v>
      </c>
      <c r="J13072">
        <v>0.01</v>
      </c>
      <c r="K13072">
        <v>0.11</v>
      </c>
      <c r="N13072" t="s">
        <v>203</v>
      </c>
      <c r="P13072" t="s">
        <v>134</v>
      </c>
      <c r="Q13072" t="s">
        <v>20</v>
      </c>
    </row>
    <row r="13073" spans="1:17" x14ac:dyDescent="0.3">
      <c r="A13073" t="s">
        <v>8433</v>
      </c>
      <c r="B13073" t="s">
        <v>17</v>
      </c>
      <c r="C13073" t="str">
        <f t="shared" si="204"/>
        <v>2k10s</v>
      </c>
      <c r="D13073">
        <v>2011</v>
      </c>
      <c r="E13073" t="s">
        <v>34</v>
      </c>
      <c r="F13073" t="s">
        <v>8430</v>
      </c>
      <c r="G13073">
        <v>0.06</v>
      </c>
      <c r="H13073">
        <v>0.04</v>
      </c>
      <c r="I13073">
        <v>0</v>
      </c>
      <c r="J13073">
        <v>0.01</v>
      </c>
      <c r="K13073">
        <v>0.11</v>
      </c>
      <c r="N13073" t="s">
        <v>203</v>
      </c>
      <c r="P13073" t="s">
        <v>3909</v>
      </c>
      <c r="Q13073" t="s">
        <v>88</v>
      </c>
    </row>
    <row r="13074" spans="1:17" x14ac:dyDescent="0.3">
      <c r="A13074" t="s">
        <v>8439</v>
      </c>
      <c r="B13074" t="s">
        <v>79</v>
      </c>
      <c r="C13074" t="str">
        <f t="shared" si="204"/>
        <v>2k10s</v>
      </c>
      <c r="D13074">
        <v>2011</v>
      </c>
      <c r="E13074" t="s">
        <v>101</v>
      </c>
      <c r="F13074" t="s">
        <v>2959</v>
      </c>
      <c r="G13074">
        <v>0.08</v>
      </c>
      <c r="H13074">
        <v>0.02</v>
      </c>
      <c r="I13074">
        <v>0</v>
      </c>
      <c r="J13074">
        <v>0.01</v>
      </c>
      <c r="K13074">
        <v>0.11</v>
      </c>
      <c r="L13074">
        <v>62</v>
      </c>
      <c r="M13074">
        <v>9</v>
      </c>
      <c r="N13074">
        <v>7.4</v>
      </c>
      <c r="O13074">
        <v>9</v>
      </c>
      <c r="P13074" t="s">
        <v>8440</v>
      </c>
      <c r="Q13074" t="s">
        <v>20</v>
      </c>
    </row>
    <row r="13075" spans="1:17" x14ac:dyDescent="0.3">
      <c r="A13075" t="s">
        <v>5952</v>
      </c>
      <c r="B13075" t="s">
        <v>44</v>
      </c>
      <c r="C13075" t="str">
        <f t="shared" si="204"/>
        <v>2k10s</v>
      </c>
      <c r="D13075">
        <v>2011</v>
      </c>
      <c r="E13075" t="s">
        <v>34</v>
      </c>
      <c r="F13075" t="s">
        <v>51</v>
      </c>
      <c r="G13075">
        <v>0.08</v>
      </c>
      <c r="H13075">
        <v>0.02</v>
      </c>
      <c r="I13075">
        <v>0</v>
      </c>
      <c r="J13075">
        <v>0.01</v>
      </c>
      <c r="K13075">
        <v>0.11</v>
      </c>
      <c r="N13075" t="s">
        <v>203</v>
      </c>
      <c r="P13075" t="s">
        <v>1746</v>
      </c>
      <c r="Q13075" t="s">
        <v>20</v>
      </c>
    </row>
    <row r="13076" spans="1:17" x14ac:dyDescent="0.3">
      <c r="A13076" t="s">
        <v>8453</v>
      </c>
      <c r="B13076" t="s">
        <v>159</v>
      </c>
      <c r="C13076" t="str">
        <f t="shared" si="204"/>
        <v>2k10s</v>
      </c>
      <c r="D13076">
        <v>2011</v>
      </c>
      <c r="E13076" t="s">
        <v>50</v>
      </c>
      <c r="F13076" t="s">
        <v>933</v>
      </c>
      <c r="G13076">
        <v>0</v>
      </c>
      <c r="H13076">
        <v>0</v>
      </c>
      <c r="I13076">
        <v>0.11</v>
      </c>
      <c r="J13076">
        <v>0</v>
      </c>
      <c r="K13076">
        <v>0.11</v>
      </c>
    </row>
    <row r="13077" spans="1:17" x14ac:dyDescent="0.3">
      <c r="A13077" t="s">
        <v>8467</v>
      </c>
      <c r="B13077" t="s">
        <v>79</v>
      </c>
      <c r="C13077" t="str">
        <f t="shared" si="204"/>
        <v>2k10s</v>
      </c>
      <c r="D13077">
        <v>2011</v>
      </c>
      <c r="E13077" t="s">
        <v>18</v>
      </c>
      <c r="F13077" t="s">
        <v>372</v>
      </c>
      <c r="G13077">
        <v>0.05</v>
      </c>
      <c r="H13077">
        <v>0.05</v>
      </c>
      <c r="I13077">
        <v>0</v>
      </c>
      <c r="J13077">
        <v>0.01</v>
      </c>
      <c r="K13077">
        <v>0.11</v>
      </c>
      <c r="L13077">
        <v>58</v>
      </c>
      <c r="M13077">
        <v>11</v>
      </c>
      <c r="N13077" t="s">
        <v>203</v>
      </c>
      <c r="P13077" t="s">
        <v>579</v>
      </c>
      <c r="Q13077" t="s">
        <v>112</v>
      </c>
    </row>
    <row r="13078" spans="1:17" x14ac:dyDescent="0.3">
      <c r="A13078" t="s">
        <v>8469</v>
      </c>
      <c r="B13078" t="s">
        <v>49</v>
      </c>
      <c r="C13078" t="str">
        <f t="shared" si="204"/>
        <v>2k10s</v>
      </c>
      <c r="D13078">
        <v>2011</v>
      </c>
      <c r="E13078" t="s">
        <v>37</v>
      </c>
      <c r="F13078" t="s">
        <v>648</v>
      </c>
      <c r="G13078">
        <v>0.05</v>
      </c>
      <c r="H13078">
        <v>0.05</v>
      </c>
      <c r="I13078">
        <v>0</v>
      </c>
      <c r="J13078">
        <v>0.02</v>
      </c>
      <c r="K13078">
        <v>0.11</v>
      </c>
      <c r="L13078">
        <v>50</v>
      </c>
      <c r="M13078">
        <v>40</v>
      </c>
      <c r="N13078">
        <v>3.5</v>
      </c>
      <c r="O13078">
        <v>28</v>
      </c>
      <c r="P13078" t="s">
        <v>8470</v>
      </c>
      <c r="Q13078" t="s">
        <v>53</v>
      </c>
    </row>
    <row r="13079" spans="1:17" x14ac:dyDescent="0.3">
      <c r="A13079" t="s">
        <v>8473</v>
      </c>
      <c r="B13079" t="s">
        <v>17</v>
      </c>
      <c r="C13079" t="str">
        <f t="shared" si="204"/>
        <v>2k10s</v>
      </c>
      <c r="D13079">
        <v>2011</v>
      </c>
      <c r="E13079" t="s">
        <v>18</v>
      </c>
      <c r="F13079" t="s">
        <v>825</v>
      </c>
      <c r="G13079">
        <v>0.05</v>
      </c>
      <c r="H13079">
        <v>0.05</v>
      </c>
      <c r="I13079">
        <v>0</v>
      </c>
      <c r="J13079">
        <v>0.01</v>
      </c>
      <c r="K13079">
        <v>0.11</v>
      </c>
      <c r="N13079" t="s">
        <v>203</v>
      </c>
      <c r="P13079" t="s">
        <v>1723</v>
      </c>
      <c r="Q13079" t="s">
        <v>20</v>
      </c>
    </row>
    <row r="13080" spans="1:17" x14ac:dyDescent="0.3">
      <c r="A13080" t="s">
        <v>8474</v>
      </c>
      <c r="B13080" t="s">
        <v>17</v>
      </c>
      <c r="C13080" t="str">
        <f t="shared" si="204"/>
        <v>2k10s</v>
      </c>
      <c r="D13080">
        <v>2011</v>
      </c>
      <c r="E13080" t="s">
        <v>34</v>
      </c>
      <c r="F13080" t="s">
        <v>134</v>
      </c>
      <c r="G13080">
        <v>0.1</v>
      </c>
      <c r="H13080">
        <v>0</v>
      </c>
      <c r="I13080">
        <v>0</v>
      </c>
      <c r="J13080">
        <v>0.01</v>
      </c>
      <c r="K13080">
        <v>0.11</v>
      </c>
      <c r="N13080" t="s">
        <v>203</v>
      </c>
      <c r="P13080" t="s">
        <v>1689</v>
      </c>
      <c r="Q13080" t="s">
        <v>20</v>
      </c>
    </row>
    <row r="13081" spans="1:17" x14ac:dyDescent="0.3">
      <c r="A13081" t="s">
        <v>8476</v>
      </c>
      <c r="B13081" t="s">
        <v>159</v>
      </c>
      <c r="C13081" t="str">
        <f t="shared" si="204"/>
        <v>2k10s</v>
      </c>
      <c r="D13081">
        <v>2011</v>
      </c>
      <c r="E13081" t="s">
        <v>28</v>
      </c>
      <c r="F13081" t="s">
        <v>234</v>
      </c>
      <c r="G13081">
        <v>0</v>
      </c>
      <c r="H13081">
        <v>0</v>
      </c>
      <c r="I13081">
        <v>0.11</v>
      </c>
      <c r="J13081">
        <v>0</v>
      </c>
      <c r="K13081">
        <v>0.11</v>
      </c>
    </row>
    <row r="13082" spans="1:17" x14ac:dyDescent="0.3">
      <c r="A13082" t="s">
        <v>8496</v>
      </c>
      <c r="B13082" t="s">
        <v>159</v>
      </c>
      <c r="C13082" t="str">
        <f t="shared" si="204"/>
        <v>2k10s</v>
      </c>
      <c r="D13082">
        <v>2011</v>
      </c>
      <c r="E13082" t="s">
        <v>50</v>
      </c>
      <c r="F13082" t="s">
        <v>68</v>
      </c>
      <c r="G13082">
        <v>0</v>
      </c>
      <c r="H13082">
        <v>0.08</v>
      </c>
      <c r="I13082">
        <v>0</v>
      </c>
      <c r="J13082">
        <v>0.03</v>
      </c>
      <c r="K13082">
        <v>0.11</v>
      </c>
      <c r="N13082" t="s">
        <v>203</v>
      </c>
      <c r="P13082" t="s">
        <v>2591</v>
      </c>
    </row>
    <row r="13083" spans="1:17" x14ac:dyDescent="0.3">
      <c r="A13083" t="s">
        <v>8469</v>
      </c>
      <c r="B13083" t="s">
        <v>44</v>
      </c>
      <c r="C13083" t="str">
        <f t="shared" si="204"/>
        <v>2k10s</v>
      </c>
      <c r="D13083">
        <v>2011</v>
      </c>
      <c r="E13083" t="s">
        <v>37</v>
      </c>
      <c r="F13083" t="s">
        <v>648</v>
      </c>
      <c r="G13083">
        <v>7.0000000000000007E-2</v>
      </c>
      <c r="H13083">
        <v>0.03</v>
      </c>
      <c r="I13083">
        <v>0</v>
      </c>
      <c r="J13083">
        <v>0.01</v>
      </c>
      <c r="K13083">
        <v>0.11</v>
      </c>
      <c r="L13083">
        <v>53</v>
      </c>
      <c r="M13083">
        <v>61</v>
      </c>
      <c r="N13083">
        <v>4.7</v>
      </c>
      <c r="O13083">
        <v>73</v>
      </c>
      <c r="P13083" t="s">
        <v>8470</v>
      </c>
      <c r="Q13083" t="s">
        <v>53</v>
      </c>
    </row>
    <row r="13084" spans="1:17" x14ac:dyDescent="0.3">
      <c r="A13084" t="s">
        <v>8505</v>
      </c>
      <c r="B13084" t="s">
        <v>44</v>
      </c>
      <c r="C13084" t="str">
        <f t="shared" si="204"/>
        <v>2k10s</v>
      </c>
      <c r="D13084">
        <v>2011</v>
      </c>
      <c r="E13084" t="s">
        <v>18</v>
      </c>
      <c r="F13084" t="s">
        <v>202</v>
      </c>
      <c r="G13084">
        <v>0.09</v>
      </c>
      <c r="H13084">
        <v>0.01</v>
      </c>
      <c r="I13084">
        <v>0</v>
      </c>
      <c r="J13084">
        <v>0.01</v>
      </c>
      <c r="K13084">
        <v>0.11</v>
      </c>
      <c r="L13084">
        <v>48</v>
      </c>
      <c r="M13084">
        <v>10</v>
      </c>
      <c r="N13084">
        <v>3.5</v>
      </c>
      <c r="O13084">
        <v>6</v>
      </c>
      <c r="P13084" t="s">
        <v>1477</v>
      </c>
      <c r="Q13084" t="s">
        <v>20</v>
      </c>
    </row>
    <row r="13085" spans="1:17" x14ac:dyDescent="0.3">
      <c r="A13085" t="s">
        <v>8519</v>
      </c>
      <c r="B13085" t="s">
        <v>44</v>
      </c>
      <c r="C13085" t="str">
        <f t="shared" si="204"/>
        <v>2k10s</v>
      </c>
      <c r="D13085">
        <v>2011</v>
      </c>
      <c r="E13085" t="s">
        <v>34</v>
      </c>
      <c r="F13085" t="s">
        <v>111</v>
      </c>
      <c r="G13085">
        <v>0.1</v>
      </c>
      <c r="H13085">
        <v>0</v>
      </c>
      <c r="I13085">
        <v>0</v>
      </c>
      <c r="J13085">
        <v>0.01</v>
      </c>
      <c r="K13085">
        <v>0.11</v>
      </c>
      <c r="N13085" t="s">
        <v>203</v>
      </c>
      <c r="P13085" t="s">
        <v>111</v>
      </c>
      <c r="Q13085" t="s">
        <v>20</v>
      </c>
    </row>
    <row r="13086" spans="1:17" x14ac:dyDescent="0.3">
      <c r="A13086" t="s">
        <v>8520</v>
      </c>
      <c r="B13086" t="s">
        <v>1015</v>
      </c>
      <c r="C13086" t="str">
        <f t="shared" si="204"/>
        <v>2k10s</v>
      </c>
      <c r="D13086">
        <v>2011</v>
      </c>
      <c r="E13086" t="s">
        <v>86</v>
      </c>
      <c r="F13086" t="s">
        <v>3314</v>
      </c>
      <c r="G13086">
        <v>0.03</v>
      </c>
      <c r="H13086">
        <v>0.05</v>
      </c>
      <c r="I13086">
        <v>0.02</v>
      </c>
      <c r="J13086">
        <v>0.02</v>
      </c>
      <c r="K13086">
        <v>0.11</v>
      </c>
      <c r="L13086">
        <v>83</v>
      </c>
      <c r="M13086">
        <v>28</v>
      </c>
      <c r="N13086">
        <v>7.5</v>
      </c>
      <c r="O13086">
        <v>97</v>
      </c>
      <c r="P13086" t="s">
        <v>2748</v>
      </c>
      <c r="Q13086" t="s">
        <v>88</v>
      </c>
    </row>
    <row r="13087" spans="1:17" x14ac:dyDescent="0.3">
      <c r="A13087" t="s">
        <v>1319</v>
      </c>
      <c r="B13087" t="s">
        <v>148</v>
      </c>
      <c r="C13087" t="str">
        <f t="shared" si="204"/>
        <v>2k10s</v>
      </c>
      <c r="D13087">
        <v>2011</v>
      </c>
      <c r="E13087" t="s">
        <v>1</v>
      </c>
      <c r="F13087" t="s">
        <v>151</v>
      </c>
      <c r="G13087">
        <v>0.02</v>
      </c>
      <c r="H13087">
        <v>7.0000000000000007E-2</v>
      </c>
      <c r="I13087">
        <v>0</v>
      </c>
      <c r="J13087">
        <v>0.02</v>
      </c>
      <c r="K13087">
        <v>0.11</v>
      </c>
      <c r="L13087">
        <v>77</v>
      </c>
      <c r="M13087">
        <v>11</v>
      </c>
      <c r="N13087">
        <v>8.3000000000000007</v>
      </c>
      <c r="O13087">
        <v>337</v>
      </c>
      <c r="P13087" t="s">
        <v>151</v>
      </c>
      <c r="Q13087" t="s">
        <v>20</v>
      </c>
    </row>
    <row r="13088" spans="1:17" x14ac:dyDescent="0.3">
      <c r="A13088" t="s">
        <v>8554</v>
      </c>
      <c r="B13088" t="s">
        <v>44</v>
      </c>
      <c r="C13088" t="str">
        <f t="shared" si="204"/>
        <v>2k10s</v>
      </c>
      <c r="D13088">
        <v>2011</v>
      </c>
      <c r="E13088" t="s">
        <v>50</v>
      </c>
      <c r="F13088" t="s">
        <v>484</v>
      </c>
      <c r="G13088">
        <v>7.0000000000000007E-2</v>
      </c>
      <c r="H13088">
        <v>0.03</v>
      </c>
      <c r="I13088">
        <v>0</v>
      </c>
      <c r="J13088">
        <v>0.01</v>
      </c>
      <c r="K13088">
        <v>0.11</v>
      </c>
    </row>
    <row r="13089" spans="1:17" x14ac:dyDescent="0.3">
      <c r="A13089" t="s">
        <v>6944</v>
      </c>
      <c r="B13089" t="s">
        <v>49</v>
      </c>
      <c r="C13089" t="str">
        <f t="shared" si="204"/>
        <v>2k10s</v>
      </c>
      <c r="D13089">
        <v>2011</v>
      </c>
      <c r="E13089" t="s">
        <v>34</v>
      </c>
      <c r="F13089" t="s">
        <v>71</v>
      </c>
      <c r="G13089">
        <v>0.06</v>
      </c>
      <c r="H13089">
        <v>0.03</v>
      </c>
      <c r="I13089">
        <v>0</v>
      </c>
      <c r="J13089">
        <v>0.02</v>
      </c>
      <c r="K13089">
        <v>0.11</v>
      </c>
      <c r="N13089" t="s">
        <v>203</v>
      </c>
      <c r="P13089" t="s">
        <v>71</v>
      </c>
      <c r="Q13089" t="s">
        <v>20</v>
      </c>
    </row>
    <row r="13090" spans="1:17" x14ac:dyDescent="0.3">
      <c r="A13090" t="s">
        <v>7943</v>
      </c>
      <c r="B13090" t="s">
        <v>79</v>
      </c>
      <c r="C13090" t="str">
        <f t="shared" si="204"/>
        <v>2k10s</v>
      </c>
      <c r="D13090">
        <v>2011</v>
      </c>
      <c r="E13090" t="s">
        <v>86</v>
      </c>
      <c r="F13090" t="s">
        <v>3314</v>
      </c>
      <c r="G13090">
        <v>0.05</v>
      </c>
      <c r="H13090">
        <v>0.01</v>
      </c>
      <c r="I13090">
        <v>0.04</v>
      </c>
      <c r="J13090">
        <v>0.01</v>
      </c>
      <c r="K13090">
        <v>0.11</v>
      </c>
      <c r="L13090">
        <v>64</v>
      </c>
      <c r="M13090">
        <v>14</v>
      </c>
      <c r="N13090">
        <v>6.1</v>
      </c>
      <c r="O13090">
        <v>19</v>
      </c>
      <c r="P13090" t="s">
        <v>2748</v>
      </c>
      <c r="Q13090" t="s">
        <v>88</v>
      </c>
    </row>
    <row r="13091" spans="1:17" x14ac:dyDescent="0.3">
      <c r="A13091" t="s">
        <v>8579</v>
      </c>
      <c r="B13091" t="s">
        <v>159</v>
      </c>
      <c r="C13091" t="str">
        <f t="shared" si="204"/>
        <v>2k10s</v>
      </c>
      <c r="D13091">
        <v>2011</v>
      </c>
      <c r="E13091" t="s">
        <v>28</v>
      </c>
      <c r="F13091" t="s">
        <v>1091</v>
      </c>
      <c r="G13091">
        <v>0</v>
      </c>
      <c r="H13091">
        <v>0</v>
      </c>
      <c r="I13091">
        <v>0.11</v>
      </c>
      <c r="J13091">
        <v>0</v>
      </c>
      <c r="K13091">
        <v>0.11</v>
      </c>
    </row>
    <row r="13092" spans="1:17" x14ac:dyDescent="0.3">
      <c r="A13092" t="s">
        <v>7109</v>
      </c>
      <c r="B13092" t="s">
        <v>32</v>
      </c>
      <c r="C13092" t="str">
        <f t="shared" si="204"/>
        <v>2k10s</v>
      </c>
      <c r="D13092">
        <v>2011</v>
      </c>
      <c r="E13092" t="s">
        <v>50</v>
      </c>
      <c r="F13092" t="s">
        <v>267</v>
      </c>
      <c r="G13092">
        <v>7.0000000000000007E-2</v>
      </c>
      <c r="H13092">
        <v>0.02</v>
      </c>
      <c r="I13092">
        <v>0</v>
      </c>
      <c r="J13092">
        <v>0.01</v>
      </c>
      <c r="K13092">
        <v>0.11</v>
      </c>
      <c r="N13092" t="s">
        <v>203</v>
      </c>
      <c r="P13092" t="s">
        <v>1214</v>
      </c>
      <c r="Q13092" t="s">
        <v>112</v>
      </c>
    </row>
    <row r="13093" spans="1:17" x14ac:dyDescent="0.3">
      <c r="A13093" t="s">
        <v>7981</v>
      </c>
      <c r="B13093" t="s">
        <v>17</v>
      </c>
      <c r="C13093" t="str">
        <f t="shared" si="204"/>
        <v>2k10s</v>
      </c>
      <c r="D13093">
        <v>2011</v>
      </c>
      <c r="E13093" t="s">
        <v>18</v>
      </c>
      <c r="F13093" t="s">
        <v>111</v>
      </c>
      <c r="G13093">
        <v>0.1</v>
      </c>
      <c r="H13093">
        <v>0</v>
      </c>
      <c r="I13093">
        <v>0</v>
      </c>
      <c r="J13093">
        <v>0.01</v>
      </c>
      <c r="K13093">
        <v>0.11</v>
      </c>
      <c r="N13093" t="s">
        <v>203</v>
      </c>
      <c r="P13093" t="s">
        <v>5040</v>
      </c>
      <c r="Q13093" t="s">
        <v>20</v>
      </c>
    </row>
    <row r="13094" spans="1:17" x14ac:dyDescent="0.3">
      <c r="A13094" t="s">
        <v>8586</v>
      </c>
      <c r="B13094" t="s">
        <v>79</v>
      </c>
      <c r="C13094" t="str">
        <f t="shared" si="204"/>
        <v>2k10s</v>
      </c>
      <c r="D13094">
        <v>2011</v>
      </c>
      <c r="E13094" t="s">
        <v>50</v>
      </c>
      <c r="F13094" t="s">
        <v>202</v>
      </c>
      <c r="G13094">
        <v>0</v>
      </c>
      <c r="H13094">
        <v>0.04</v>
      </c>
      <c r="I13094">
        <v>0.06</v>
      </c>
      <c r="J13094">
        <v>0.01</v>
      </c>
      <c r="K13094">
        <v>0.11</v>
      </c>
    </row>
    <row r="13095" spans="1:17" x14ac:dyDescent="0.3">
      <c r="A13095" t="s">
        <v>6769</v>
      </c>
      <c r="B13095" t="s">
        <v>32</v>
      </c>
      <c r="C13095" t="str">
        <f t="shared" si="204"/>
        <v>2k10s</v>
      </c>
      <c r="D13095">
        <v>2011</v>
      </c>
      <c r="E13095" t="s">
        <v>50</v>
      </c>
      <c r="F13095" t="s">
        <v>134</v>
      </c>
      <c r="G13095">
        <v>7.0000000000000007E-2</v>
      </c>
      <c r="H13095">
        <v>0.03</v>
      </c>
      <c r="I13095">
        <v>0</v>
      </c>
      <c r="J13095">
        <v>0.01</v>
      </c>
      <c r="K13095">
        <v>0.11</v>
      </c>
      <c r="L13095">
        <v>55</v>
      </c>
      <c r="M13095">
        <v>4</v>
      </c>
      <c r="N13095" t="s">
        <v>203</v>
      </c>
      <c r="P13095" t="s">
        <v>8599</v>
      </c>
      <c r="Q13095" t="s">
        <v>20</v>
      </c>
    </row>
    <row r="13096" spans="1:17" x14ac:dyDescent="0.3">
      <c r="A13096" t="s">
        <v>8607</v>
      </c>
      <c r="B13096" t="s">
        <v>148</v>
      </c>
      <c r="C13096" t="str">
        <f t="shared" si="204"/>
        <v>2k10s</v>
      </c>
      <c r="D13096">
        <v>2011</v>
      </c>
      <c r="E13096" t="s">
        <v>272</v>
      </c>
      <c r="F13096" t="s">
        <v>5573</v>
      </c>
      <c r="G13096">
        <v>0</v>
      </c>
      <c r="H13096">
        <v>0.1</v>
      </c>
      <c r="I13096">
        <v>0</v>
      </c>
      <c r="J13096">
        <v>0.01</v>
      </c>
      <c r="K13096">
        <v>0.11</v>
      </c>
      <c r="L13096">
        <v>75</v>
      </c>
      <c r="M13096">
        <v>4</v>
      </c>
      <c r="N13096">
        <v>4.9000000000000004</v>
      </c>
      <c r="O13096">
        <v>89</v>
      </c>
      <c r="P13096" t="s">
        <v>7162</v>
      </c>
    </row>
    <row r="13097" spans="1:17" x14ac:dyDescent="0.3">
      <c r="A13097" t="s">
        <v>8619</v>
      </c>
      <c r="B13097" t="s">
        <v>159</v>
      </c>
      <c r="C13097" t="str">
        <f t="shared" si="204"/>
        <v>2k10s</v>
      </c>
      <c r="D13097">
        <v>2011</v>
      </c>
      <c r="E13097" t="s">
        <v>50</v>
      </c>
      <c r="F13097" t="s">
        <v>234</v>
      </c>
      <c r="G13097">
        <v>0</v>
      </c>
      <c r="H13097">
        <v>0</v>
      </c>
      <c r="I13097">
        <v>0.11</v>
      </c>
      <c r="J13097">
        <v>0</v>
      </c>
      <c r="K13097">
        <v>0.11</v>
      </c>
    </row>
    <row r="13098" spans="1:17" x14ac:dyDescent="0.3">
      <c r="A13098" t="s">
        <v>6751</v>
      </c>
      <c r="B13098" t="s">
        <v>44</v>
      </c>
      <c r="C13098" t="str">
        <f t="shared" si="204"/>
        <v>2k10s</v>
      </c>
      <c r="D13098">
        <v>2011</v>
      </c>
      <c r="E13098" t="s">
        <v>34</v>
      </c>
      <c r="F13098" t="s">
        <v>111</v>
      </c>
      <c r="G13098">
        <v>0.1</v>
      </c>
      <c r="H13098">
        <v>0</v>
      </c>
      <c r="I13098">
        <v>0</v>
      </c>
      <c r="J13098">
        <v>0.01</v>
      </c>
      <c r="K13098">
        <v>0.1</v>
      </c>
      <c r="L13098">
        <v>47</v>
      </c>
      <c r="M13098">
        <v>4</v>
      </c>
      <c r="N13098">
        <v>5.3</v>
      </c>
      <c r="O13098">
        <v>6</v>
      </c>
      <c r="P13098" t="s">
        <v>111</v>
      </c>
      <c r="Q13098" t="s">
        <v>112</v>
      </c>
    </row>
    <row r="13099" spans="1:17" x14ac:dyDescent="0.3">
      <c r="A13099" t="s">
        <v>6281</v>
      </c>
      <c r="B13099" t="s">
        <v>49</v>
      </c>
      <c r="C13099" t="str">
        <f t="shared" si="204"/>
        <v>2k10s</v>
      </c>
      <c r="D13099">
        <v>2011</v>
      </c>
      <c r="E13099" t="s">
        <v>34</v>
      </c>
      <c r="F13099" t="s">
        <v>1091</v>
      </c>
      <c r="G13099">
        <v>0.04</v>
      </c>
      <c r="H13099">
        <v>0.04</v>
      </c>
      <c r="I13099">
        <v>0</v>
      </c>
      <c r="J13099">
        <v>0.02</v>
      </c>
      <c r="K13099">
        <v>0.1</v>
      </c>
      <c r="L13099">
        <v>54</v>
      </c>
      <c r="M13099">
        <v>15</v>
      </c>
      <c r="N13099" t="s">
        <v>203</v>
      </c>
      <c r="P13099" t="s">
        <v>2341</v>
      </c>
      <c r="Q13099" t="s">
        <v>88</v>
      </c>
    </row>
    <row r="13100" spans="1:17" x14ac:dyDescent="0.3">
      <c r="A13100" t="s">
        <v>8659</v>
      </c>
      <c r="B13100" t="s">
        <v>44</v>
      </c>
      <c r="C13100" t="str">
        <f t="shared" si="204"/>
        <v>2k10s</v>
      </c>
      <c r="D13100">
        <v>2011</v>
      </c>
      <c r="E13100" t="s">
        <v>50</v>
      </c>
      <c r="F13100" t="s">
        <v>4719</v>
      </c>
      <c r="G13100">
        <v>0.06</v>
      </c>
      <c r="H13100">
        <v>0.04</v>
      </c>
      <c r="I13100">
        <v>0</v>
      </c>
      <c r="J13100">
        <v>0.01</v>
      </c>
      <c r="K13100">
        <v>0.1</v>
      </c>
      <c r="L13100">
        <v>52</v>
      </c>
      <c r="M13100">
        <v>21</v>
      </c>
      <c r="N13100">
        <v>6.3</v>
      </c>
      <c r="O13100">
        <v>26</v>
      </c>
      <c r="P13100" t="s">
        <v>4720</v>
      </c>
      <c r="Q13100" t="s">
        <v>88</v>
      </c>
    </row>
    <row r="13101" spans="1:17" x14ac:dyDescent="0.3">
      <c r="A13101" t="s">
        <v>8554</v>
      </c>
      <c r="B13101" t="s">
        <v>32</v>
      </c>
      <c r="C13101" t="str">
        <f t="shared" si="204"/>
        <v>2k10s</v>
      </c>
      <c r="D13101">
        <v>2011</v>
      </c>
      <c r="E13101" t="s">
        <v>50</v>
      </c>
      <c r="F13101" t="s">
        <v>484</v>
      </c>
      <c r="G13101">
        <v>0.06</v>
      </c>
      <c r="H13101">
        <v>0.03</v>
      </c>
      <c r="I13101">
        <v>0</v>
      </c>
      <c r="J13101">
        <v>0.01</v>
      </c>
      <c r="K13101">
        <v>0.1</v>
      </c>
    </row>
    <row r="13102" spans="1:17" x14ac:dyDescent="0.3">
      <c r="A13102" t="s">
        <v>8689</v>
      </c>
      <c r="B13102" t="s">
        <v>17</v>
      </c>
      <c r="C13102" t="str">
        <f t="shared" si="204"/>
        <v>2k10s</v>
      </c>
      <c r="D13102">
        <v>2011</v>
      </c>
      <c r="E13102" t="s">
        <v>34</v>
      </c>
      <c r="F13102" t="s">
        <v>267</v>
      </c>
      <c r="G13102">
        <v>0.1</v>
      </c>
      <c r="H13102">
        <v>0</v>
      </c>
      <c r="I13102">
        <v>0</v>
      </c>
      <c r="J13102">
        <v>0.01</v>
      </c>
      <c r="K13102">
        <v>0.1</v>
      </c>
    </row>
    <row r="13103" spans="1:17" x14ac:dyDescent="0.3">
      <c r="A13103" t="s">
        <v>8696</v>
      </c>
      <c r="B13103" t="s">
        <v>32</v>
      </c>
      <c r="C13103" t="str">
        <f t="shared" si="204"/>
        <v>2k10s</v>
      </c>
      <c r="D13103">
        <v>2011</v>
      </c>
      <c r="E13103" t="s">
        <v>30</v>
      </c>
      <c r="F13103" t="s">
        <v>1943</v>
      </c>
      <c r="G13103">
        <v>0.05</v>
      </c>
      <c r="H13103">
        <v>0.05</v>
      </c>
      <c r="I13103">
        <v>0</v>
      </c>
      <c r="J13103">
        <v>0.01</v>
      </c>
      <c r="K13103">
        <v>0.1</v>
      </c>
      <c r="N13103" t="s">
        <v>203</v>
      </c>
      <c r="P13103" t="s">
        <v>8697</v>
      </c>
      <c r="Q13103" t="s">
        <v>20</v>
      </c>
    </row>
    <row r="13104" spans="1:17" x14ac:dyDescent="0.3">
      <c r="A13104" t="s">
        <v>8704</v>
      </c>
      <c r="B13104" t="s">
        <v>159</v>
      </c>
      <c r="C13104" t="str">
        <f t="shared" si="204"/>
        <v>2k10s</v>
      </c>
      <c r="D13104">
        <v>2011</v>
      </c>
      <c r="E13104" t="s">
        <v>101</v>
      </c>
      <c r="F13104" t="s">
        <v>3403</v>
      </c>
      <c r="G13104">
        <v>0</v>
      </c>
      <c r="H13104">
        <v>0</v>
      </c>
      <c r="I13104">
        <v>0.1</v>
      </c>
      <c r="J13104">
        <v>0</v>
      </c>
      <c r="K13104">
        <v>0.1</v>
      </c>
    </row>
    <row r="13105" spans="1:17" x14ac:dyDescent="0.3">
      <c r="A13105" t="s">
        <v>8706</v>
      </c>
      <c r="B13105" t="s">
        <v>159</v>
      </c>
      <c r="C13105" t="str">
        <f t="shared" si="204"/>
        <v>2k10s</v>
      </c>
      <c r="D13105">
        <v>2011</v>
      </c>
      <c r="E13105" t="s">
        <v>34</v>
      </c>
      <c r="F13105" t="s">
        <v>7599</v>
      </c>
      <c r="G13105">
        <v>0</v>
      </c>
      <c r="H13105">
        <v>0</v>
      </c>
      <c r="I13105">
        <v>0.1</v>
      </c>
      <c r="J13105">
        <v>0</v>
      </c>
      <c r="K13105">
        <v>0.1</v>
      </c>
    </row>
    <row r="13106" spans="1:17" x14ac:dyDescent="0.3">
      <c r="A13106" t="s">
        <v>8713</v>
      </c>
      <c r="B13106" t="s">
        <v>159</v>
      </c>
      <c r="C13106" t="str">
        <f t="shared" si="204"/>
        <v>2k10s</v>
      </c>
      <c r="D13106">
        <v>2011</v>
      </c>
      <c r="E13106" t="s">
        <v>272</v>
      </c>
      <c r="F13106" t="s">
        <v>372</v>
      </c>
      <c r="G13106">
        <v>0</v>
      </c>
      <c r="H13106">
        <v>0</v>
      </c>
      <c r="I13106">
        <v>0.1</v>
      </c>
      <c r="J13106">
        <v>0</v>
      </c>
      <c r="K13106">
        <v>0.1</v>
      </c>
    </row>
    <row r="13107" spans="1:17" x14ac:dyDescent="0.3">
      <c r="A13107" t="s">
        <v>4393</v>
      </c>
      <c r="B13107" t="s">
        <v>49</v>
      </c>
      <c r="C13107" t="str">
        <f t="shared" si="204"/>
        <v>2k10s</v>
      </c>
      <c r="D13107">
        <v>2011</v>
      </c>
      <c r="E13107" t="s">
        <v>50</v>
      </c>
      <c r="F13107" t="s">
        <v>234</v>
      </c>
      <c r="G13107">
        <v>0</v>
      </c>
      <c r="H13107">
        <v>0</v>
      </c>
      <c r="I13107">
        <v>0.1</v>
      </c>
      <c r="J13107">
        <v>0</v>
      </c>
      <c r="K13107">
        <v>0.1</v>
      </c>
    </row>
    <row r="13108" spans="1:17" x14ac:dyDescent="0.3">
      <c r="A13108" t="s">
        <v>8731</v>
      </c>
      <c r="B13108" t="s">
        <v>32</v>
      </c>
      <c r="C13108" t="str">
        <f t="shared" si="204"/>
        <v>2k10s</v>
      </c>
      <c r="D13108">
        <v>2011</v>
      </c>
      <c r="E13108" t="s">
        <v>34</v>
      </c>
      <c r="F13108" t="s">
        <v>202</v>
      </c>
      <c r="G13108">
        <v>0.06</v>
      </c>
      <c r="H13108">
        <v>0.03</v>
      </c>
      <c r="I13108">
        <v>0</v>
      </c>
      <c r="J13108">
        <v>0.01</v>
      </c>
      <c r="K13108">
        <v>0.1</v>
      </c>
      <c r="N13108" t="s">
        <v>203</v>
      </c>
      <c r="P13108" t="s">
        <v>3395</v>
      </c>
      <c r="Q13108" t="s">
        <v>112</v>
      </c>
    </row>
    <row r="13109" spans="1:17" x14ac:dyDescent="0.3">
      <c r="A13109" t="s">
        <v>6799</v>
      </c>
      <c r="B13109" t="s">
        <v>17</v>
      </c>
      <c r="C13109" t="str">
        <f t="shared" si="204"/>
        <v>2k10s</v>
      </c>
      <c r="D13109">
        <v>2011</v>
      </c>
      <c r="E13109" t="s">
        <v>37</v>
      </c>
      <c r="F13109" t="s">
        <v>4126</v>
      </c>
      <c r="G13109">
        <v>0.09</v>
      </c>
      <c r="H13109">
        <v>0</v>
      </c>
      <c r="I13109">
        <v>0</v>
      </c>
      <c r="J13109">
        <v>0.01</v>
      </c>
      <c r="K13109">
        <v>0.1</v>
      </c>
      <c r="N13109" t="s">
        <v>203</v>
      </c>
      <c r="P13109" t="s">
        <v>3836</v>
      </c>
      <c r="Q13109" t="s">
        <v>88</v>
      </c>
    </row>
    <row r="13110" spans="1:17" x14ac:dyDescent="0.3">
      <c r="A13110" t="s">
        <v>7019</v>
      </c>
      <c r="B13110" t="s">
        <v>49</v>
      </c>
      <c r="C13110" t="str">
        <f t="shared" si="204"/>
        <v>2k10s</v>
      </c>
      <c r="D13110">
        <v>2011</v>
      </c>
      <c r="E13110" t="s">
        <v>101</v>
      </c>
      <c r="F13110" t="s">
        <v>71</v>
      </c>
      <c r="G13110">
        <v>0</v>
      </c>
      <c r="H13110">
        <v>0.08</v>
      </c>
      <c r="I13110">
        <v>0</v>
      </c>
      <c r="J13110">
        <v>0.02</v>
      </c>
      <c r="K13110">
        <v>0.1</v>
      </c>
    </row>
    <row r="13111" spans="1:17" x14ac:dyDescent="0.3">
      <c r="A13111" t="s">
        <v>6944</v>
      </c>
      <c r="B13111" t="s">
        <v>44</v>
      </c>
      <c r="C13111" t="str">
        <f t="shared" si="204"/>
        <v>2k10s</v>
      </c>
      <c r="D13111">
        <v>2011</v>
      </c>
      <c r="E13111" t="s">
        <v>34</v>
      </c>
      <c r="F13111" t="s">
        <v>71</v>
      </c>
      <c r="G13111">
        <v>7.0000000000000007E-2</v>
      </c>
      <c r="H13111">
        <v>0.02</v>
      </c>
      <c r="I13111">
        <v>0</v>
      </c>
      <c r="J13111">
        <v>0.01</v>
      </c>
      <c r="K13111">
        <v>0.1</v>
      </c>
      <c r="N13111" t="s">
        <v>203</v>
      </c>
      <c r="P13111" t="s">
        <v>71</v>
      </c>
      <c r="Q13111" t="s">
        <v>20</v>
      </c>
    </row>
    <row r="13112" spans="1:17" x14ac:dyDescent="0.3">
      <c r="A13112" t="s">
        <v>8731</v>
      </c>
      <c r="B13112" t="s">
        <v>44</v>
      </c>
      <c r="C13112" t="str">
        <f t="shared" si="204"/>
        <v>2k10s</v>
      </c>
      <c r="D13112">
        <v>2011</v>
      </c>
      <c r="E13112" t="s">
        <v>34</v>
      </c>
      <c r="F13112" t="s">
        <v>202</v>
      </c>
      <c r="G13112">
        <v>0.09</v>
      </c>
      <c r="H13112">
        <v>0.01</v>
      </c>
      <c r="I13112">
        <v>0</v>
      </c>
      <c r="J13112">
        <v>0.01</v>
      </c>
      <c r="K13112">
        <v>0.1</v>
      </c>
      <c r="N13112">
        <v>5.0999999999999996</v>
      </c>
      <c r="O13112">
        <v>8</v>
      </c>
      <c r="P13112" t="s">
        <v>3395</v>
      </c>
      <c r="Q13112" t="s">
        <v>112</v>
      </c>
    </row>
    <row r="13113" spans="1:17" x14ac:dyDescent="0.3">
      <c r="A13113" t="s">
        <v>8762</v>
      </c>
      <c r="B13113" t="s">
        <v>1015</v>
      </c>
      <c r="C13113" t="str">
        <f t="shared" si="204"/>
        <v>2k10s</v>
      </c>
      <c r="D13113">
        <v>2011</v>
      </c>
      <c r="E13113" t="s">
        <v>28</v>
      </c>
      <c r="F13113" t="s">
        <v>242</v>
      </c>
      <c r="G13113">
        <v>0</v>
      </c>
      <c r="H13113">
        <v>0</v>
      </c>
      <c r="I13113">
        <v>0.1</v>
      </c>
      <c r="J13113">
        <v>0</v>
      </c>
      <c r="K13113">
        <v>0.1</v>
      </c>
    </row>
    <row r="13114" spans="1:17" x14ac:dyDescent="0.3">
      <c r="A13114" t="s">
        <v>8772</v>
      </c>
      <c r="B13114" t="s">
        <v>32</v>
      </c>
      <c r="C13114" t="str">
        <f t="shared" si="204"/>
        <v>2k10s</v>
      </c>
      <c r="D13114">
        <v>2011</v>
      </c>
      <c r="E13114" t="s">
        <v>1</v>
      </c>
      <c r="F13114" t="s">
        <v>202</v>
      </c>
      <c r="G13114">
        <v>0.08</v>
      </c>
      <c r="H13114">
        <v>0.01</v>
      </c>
      <c r="I13114">
        <v>0</v>
      </c>
      <c r="J13114">
        <v>0.01</v>
      </c>
      <c r="K13114">
        <v>0.1</v>
      </c>
    </row>
    <row r="13115" spans="1:17" x14ac:dyDescent="0.3">
      <c r="A13115" t="s">
        <v>6027</v>
      </c>
      <c r="B13115" t="s">
        <v>32</v>
      </c>
      <c r="C13115" t="str">
        <f t="shared" si="204"/>
        <v>2k10s</v>
      </c>
      <c r="D13115">
        <v>2011</v>
      </c>
      <c r="E13115" t="s">
        <v>50</v>
      </c>
      <c r="F13115" t="s">
        <v>484</v>
      </c>
      <c r="G13115">
        <v>0.08</v>
      </c>
      <c r="H13115">
        <v>0.01</v>
      </c>
      <c r="I13115">
        <v>0</v>
      </c>
      <c r="J13115">
        <v>0.01</v>
      </c>
      <c r="K13115">
        <v>0.1</v>
      </c>
      <c r="N13115" t="s">
        <v>203</v>
      </c>
      <c r="P13115" t="s">
        <v>2288</v>
      </c>
      <c r="Q13115" t="s">
        <v>20</v>
      </c>
    </row>
    <row r="13116" spans="1:17" x14ac:dyDescent="0.3">
      <c r="A13116" t="s">
        <v>3832</v>
      </c>
      <c r="B13116" t="s">
        <v>79</v>
      </c>
      <c r="C13116" t="str">
        <f t="shared" si="204"/>
        <v>2k10s</v>
      </c>
      <c r="D13116">
        <v>2011</v>
      </c>
      <c r="E13116" t="s">
        <v>34</v>
      </c>
      <c r="F13116" t="s">
        <v>1403</v>
      </c>
      <c r="G13116">
        <v>0.09</v>
      </c>
      <c r="H13116">
        <v>0</v>
      </c>
      <c r="I13116">
        <v>0</v>
      </c>
      <c r="J13116">
        <v>0.01</v>
      </c>
      <c r="K13116">
        <v>0.1</v>
      </c>
      <c r="L13116">
        <v>67</v>
      </c>
      <c r="M13116">
        <v>5</v>
      </c>
      <c r="N13116">
        <v>7.3</v>
      </c>
      <c r="O13116">
        <v>8</v>
      </c>
      <c r="P13116" t="s">
        <v>3909</v>
      </c>
      <c r="Q13116" t="s">
        <v>112</v>
      </c>
    </row>
    <row r="13117" spans="1:17" x14ac:dyDescent="0.3">
      <c r="A13117" t="s">
        <v>8823</v>
      </c>
      <c r="B13117" t="s">
        <v>79</v>
      </c>
      <c r="C13117" t="str">
        <f t="shared" si="204"/>
        <v>2k10s</v>
      </c>
      <c r="D13117">
        <v>2011</v>
      </c>
      <c r="E13117" t="s">
        <v>50</v>
      </c>
      <c r="F13117" t="s">
        <v>71</v>
      </c>
      <c r="G13117">
        <v>7.0000000000000007E-2</v>
      </c>
      <c r="H13117">
        <v>0.02</v>
      </c>
      <c r="I13117">
        <v>0</v>
      </c>
      <c r="J13117">
        <v>0.01</v>
      </c>
      <c r="K13117">
        <v>0.1</v>
      </c>
      <c r="N13117" t="s">
        <v>203</v>
      </c>
      <c r="P13117" t="s">
        <v>1689</v>
      </c>
      <c r="Q13117" t="s">
        <v>112</v>
      </c>
    </row>
    <row r="13118" spans="1:17" x14ac:dyDescent="0.3">
      <c r="A13118" t="s">
        <v>5949</v>
      </c>
      <c r="B13118" t="s">
        <v>17</v>
      </c>
      <c r="C13118" t="str">
        <f t="shared" si="204"/>
        <v>2k10s</v>
      </c>
      <c r="D13118">
        <v>2011</v>
      </c>
      <c r="E13118" t="s">
        <v>50</v>
      </c>
      <c r="F13118" t="s">
        <v>71</v>
      </c>
      <c r="G13118">
        <v>7.0000000000000007E-2</v>
      </c>
      <c r="H13118">
        <v>0.02</v>
      </c>
      <c r="I13118">
        <v>0</v>
      </c>
      <c r="J13118">
        <v>0.01</v>
      </c>
      <c r="K13118">
        <v>0.1</v>
      </c>
      <c r="L13118">
        <v>36</v>
      </c>
      <c r="M13118">
        <v>10</v>
      </c>
      <c r="N13118">
        <v>4.5</v>
      </c>
      <c r="O13118">
        <v>15</v>
      </c>
      <c r="P13118" t="s">
        <v>2596</v>
      </c>
      <c r="Q13118" t="s">
        <v>88</v>
      </c>
    </row>
    <row r="13119" spans="1:17" x14ac:dyDescent="0.3">
      <c r="A13119" t="s">
        <v>5614</v>
      </c>
      <c r="B13119" t="s">
        <v>79</v>
      </c>
      <c r="C13119" t="str">
        <f t="shared" si="204"/>
        <v>2k10s</v>
      </c>
      <c r="D13119">
        <v>2011</v>
      </c>
      <c r="E13119" t="s">
        <v>50</v>
      </c>
      <c r="F13119" t="s">
        <v>484</v>
      </c>
      <c r="G13119">
        <v>7.0000000000000007E-2</v>
      </c>
      <c r="H13119">
        <v>0.02</v>
      </c>
      <c r="I13119">
        <v>0</v>
      </c>
      <c r="J13119">
        <v>0.01</v>
      </c>
      <c r="K13119">
        <v>0.1</v>
      </c>
      <c r="L13119">
        <v>54</v>
      </c>
      <c r="M13119">
        <v>4</v>
      </c>
      <c r="N13119" t="s">
        <v>203</v>
      </c>
      <c r="P13119" t="s">
        <v>484</v>
      </c>
      <c r="Q13119" t="s">
        <v>112</v>
      </c>
    </row>
    <row r="13120" spans="1:17" x14ac:dyDescent="0.3">
      <c r="A13120" t="s">
        <v>4819</v>
      </c>
      <c r="B13120" t="s">
        <v>148</v>
      </c>
      <c r="C13120" t="str">
        <f t="shared" si="204"/>
        <v>2k10s</v>
      </c>
      <c r="D13120">
        <v>2011</v>
      </c>
      <c r="E13120" t="s">
        <v>50</v>
      </c>
      <c r="F13120" t="s">
        <v>134</v>
      </c>
      <c r="G13120">
        <v>0.05</v>
      </c>
      <c r="H13120">
        <v>0.04</v>
      </c>
      <c r="I13120">
        <v>0</v>
      </c>
      <c r="J13120">
        <v>0.01</v>
      </c>
      <c r="K13120">
        <v>0.1</v>
      </c>
      <c r="L13120">
        <v>43</v>
      </c>
      <c r="M13120">
        <v>12</v>
      </c>
      <c r="N13120">
        <v>5</v>
      </c>
      <c r="O13120">
        <v>56</v>
      </c>
    </row>
    <row r="13121" spans="1:17" x14ac:dyDescent="0.3">
      <c r="A13121" t="s">
        <v>7767</v>
      </c>
      <c r="B13121" t="s">
        <v>32</v>
      </c>
      <c r="C13121" t="str">
        <f t="shared" si="204"/>
        <v>2k10s</v>
      </c>
      <c r="D13121">
        <v>2011</v>
      </c>
      <c r="E13121" t="s">
        <v>18</v>
      </c>
      <c r="F13121" t="s">
        <v>51</v>
      </c>
      <c r="G13121">
        <v>0.09</v>
      </c>
      <c r="H13121">
        <v>0</v>
      </c>
      <c r="I13121">
        <v>0</v>
      </c>
      <c r="J13121">
        <v>0.01</v>
      </c>
      <c r="K13121">
        <v>0.1</v>
      </c>
    </row>
    <row r="13122" spans="1:17" x14ac:dyDescent="0.3">
      <c r="A13122" t="s">
        <v>8838</v>
      </c>
      <c r="B13122" t="s">
        <v>49</v>
      </c>
      <c r="C13122" t="str">
        <f t="shared" si="204"/>
        <v>2k10s</v>
      </c>
      <c r="D13122">
        <v>2011</v>
      </c>
      <c r="E13122" t="s">
        <v>34</v>
      </c>
      <c r="F13122" t="s">
        <v>68</v>
      </c>
      <c r="G13122">
        <v>0</v>
      </c>
      <c r="H13122">
        <v>0.08</v>
      </c>
      <c r="I13122">
        <v>0</v>
      </c>
      <c r="J13122">
        <v>0.02</v>
      </c>
      <c r="K13122">
        <v>0.1</v>
      </c>
    </row>
    <row r="13123" spans="1:17" x14ac:dyDescent="0.3">
      <c r="A13123" t="s">
        <v>8762</v>
      </c>
      <c r="B13123" t="s">
        <v>159</v>
      </c>
      <c r="C13123" t="str">
        <f t="shared" ref="C13123:C13186" si="205">_xlfn.IFS(D13123&lt;1990,"80s",D13123&lt;2000,"90s",D13123&lt;2010,"2Ks",D13123&lt;2020,"2k10s")</f>
        <v>2k10s</v>
      </c>
      <c r="D13123">
        <v>2011</v>
      </c>
      <c r="E13123" t="s">
        <v>28</v>
      </c>
      <c r="F13123" t="s">
        <v>242</v>
      </c>
      <c r="G13123">
        <v>0</v>
      </c>
      <c r="H13123">
        <v>0</v>
      </c>
      <c r="I13123">
        <v>0.1</v>
      </c>
      <c r="J13123">
        <v>0</v>
      </c>
      <c r="K13123">
        <v>0.1</v>
      </c>
    </row>
    <row r="13124" spans="1:17" x14ac:dyDescent="0.3">
      <c r="A13124" t="s">
        <v>8848</v>
      </c>
      <c r="B13124" t="s">
        <v>32</v>
      </c>
      <c r="C13124" t="str">
        <f t="shared" si="205"/>
        <v>2k10s</v>
      </c>
      <c r="D13124">
        <v>2011</v>
      </c>
      <c r="E13124" t="s">
        <v>272</v>
      </c>
      <c r="F13124" t="s">
        <v>51</v>
      </c>
      <c r="G13124">
        <v>0.08</v>
      </c>
      <c r="H13124">
        <v>0.01</v>
      </c>
      <c r="I13124">
        <v>0</v>
      </c>
      <c r="J13124">
        <v>0.01</v>
      </c>
      <c r="K13124">
        <v>0.1</v>
      </c>
    </row>
    <row r="13125" spans="1:17" x14ac:dyDescent="0.3">
      <c r="A13125" t="s">
        <v>6683</v>
      </c>
      <c r="B13125" t="s">
        <v>49</v>
      </c>
      <c r="C13125" t="str">
        <f t="shared" si="205"/>
        <v>2k10s</v>
      </c>
      <c r="D13125">
        <v>2011</v>
      </c>
      <c r="E13125" t="s">
        <v>24</v>
      </c>
      <c r="F13125" t="s">
        <v>71</v>
      </c>
      <c r="G13125">
        <v>0.09</v>
      </c>
      <c r="H13125">
        <v>0</v>
      </c>
      <c r="I13125">
        <v>0</v>
      </c>
      <c r="J13125">
        <v>0.01</v>
      </c>
      <c r="K13125">
        <v>0.1</v>
      </c>
      <c r="N13125" t="s">
        <v>203</v>
      </c>
      <c r="P13125" t="s">
        <v>4373</v>
      </c>
      <c r="Q13125" t="s">
        <v>20</v>
      </c>
    </row>
    <row r="13126" spans="1:17" x14ac:dyDescent="0.3">
      <c r="A13126" t="s">
        <v>7447</v>
      </c>
      <c r="B13126" t="s">
        <v>79</v>
      </c>
      <c r="C13126" t="str">
        <f t="shared" si="205"/>
        <v>2k10s</v>
      </c>
      <c r="D13126">
        <v>2011</v>
      </c>
      <c r="E13126" t="s">
        <v>50</v>
      </c>
      <c r="F13126" t="s">
        <v>151</v>
      </c>
      <c r="G13126">
        <v>0.06</v>
      </c>
      <c r="H13126">
        <v>0.03</v>
      </c>
      <c r="I13126">
        <v>0</v>
      </c>
      <c r="J13126">
        <v>0.01</v>
      </c>
      <c r="K13126">
        <v>0.1</v>
      </c>
      <c r="L13126">
        <v>55</v>
      </c>
      <c r="M13126">
        <v>10</v>
      </c>
      <c r="N13126">
        <v>4.2</v>
      </c>
      <c r="O13126">
        <v>5</v>
      </c>
      <c r="P13126" t="s">
        <v>2423</v>
      </c>
      <c r="Q13126" t="s">
        <v>88</v>
      </c>
    </row>
    <row r="13127" spans="1:17" x14ac:dyDescent="0.3">
      <c r="A13127" t="s">
        <v>8878</v>
      </c>
      <c r="B13127" t="s">
        <v>79</v>
      </c>
      <c r="C13127" t="str">
        <f t="shared" si="205"/>
        <v>2k10s</v>
      </c>
      <c r="D13127">
        <v>2011</v>
      </c>
      <c r="E13127" t="s">
        <v>1</v>
      </c>
      <c r="F13127" t="s">
        <v>111</v>
      </c>
      <c r="G13127">
        <v>0.05</v>
      </c>
      <c r="H13127">
        <v>0.04</v>
      </c>
      <c r="I13127">
        <v>0</v>
      </c>
      <c r="J13127">
        <v>0.01</v>
      </c>
      <c r="K13127">
        <v>0.1</v>
      </c>
      <c r="L13127">
        <v>51</v>
      </c>
      <c r="M13127">
        <v>15</v>
      </c>
      <c r="N13127">
        <v>5.9</v>
      </c>
      <c r="O13127">
        <v>14</v>
      </c>
      <c r="P13127" t="s">
        <v>5733</v>
      </c>
      <c r="Q13127" t="s">
        <v>20</v>
      </c>
    </row>
    <row r="13128" spans="1:17" x14ac:dyDescent="0.3">
      <c r="A13128" t="s">
        <v>7653</v>
      </c>
      <c r="B13128" t="s">
        <v>44</v>
      </c>
      <c r="C13128" t="str">
        <f t="shared" si="205"/>
        <v>2k10s</v>
      </c>
      <c r="D13128">
        <v>2011</v>
      </c>
      <c r="E13128" t="s">
        <v>24</v>
      </c>
      <c r="F13128" t="s">
        <v>1207</v>
      </c>
      <c r="G13128">
        <v>7.0000000000000007E-2</v>
      </c>
      <c r="H13128">
        <v>0.02</v>
      </c>
      <c r="I13128">
        <v>0</v>
      </c>
      <c r="J13128">
        <v>0.01</v>
      </c>
      <c r="K13128">
        <v>0.1</v>
      </c>
      <c r="N13128" t="s">
        <v>203</v>
      </c>
      <c r="P13128" t="s">
        <v>2233</v>
      </c>
      <c r="Q13128" t="s">
        <v>20</v>
      </c>
    </row>
    <row r="13129" spans="1:17" x14ac:dyDescent="0.3">
      <c r="A13129" t="s">
        <v>8902</v>
      </c>
      <c r="B13129" t="s">
        <v>44</v>
      </c>
      <c r="C13129" t="str">
        <f t="shared" si="205"/>
        <v>2k10s</v>
      </c>
      <c r="D13129">
        <v>2011</v>
      </c>
      <c r="E13129" t="s">
        <v>34</v>
      </c>
      <c r="F13129" t="s">
        <v>111</v>
      </c>
      <c r="G13129">
        <v>0.09</v>
      </c>
      <c r="H13129">
        <v>0</v>
      </c>
      <c r="I13129">
        <v>0</v>
      </c>
      <c r="J13129">
        <v>0.01</v>
      </c>
      <c r="K13129">
        <v>0.1</v>
      </c>
    </row>
    <row r="13130" spans="1:17" x14ac:dyDescent="0.3">
      <c r="A13130" t="s">
        <v>685</v>
      </c>
      <c r="B13130" t="s">
        <v>148</v>
      </c>
      <c r="C13130" t="str">
        <f t="shared" si="205"/>
        <v>2k10s</v>
      </c>
      <c r="D13130">
        <v>2011</v>
      </c>
      <c r="E13130" t="s">
        <v>50</v>
      </c>
      <c r="F13130" t="s">
        <v>71</v>
      </c>
      <c r="G13130">
        <v>0.05</v>
      </c>
      <c r="H13130">
        <v>0.03</v>
      </c>
      <c r="I13130">
        <v>0</v>
      </c>
      <c r="J13130">
        <v>0.01</v>
      </c>
      <c r="K13130">
        <v>0.1</v>
      </c>
      <c r="N13130">
        <v>3.5</v>
      </c>
      <c r="O13130">
        <v>15</v>
      </c>
      <c r="P13130" t="s">
        <v>686</v>
      </c>
      <c r="Q13130" t="s">
        <v>112</v>
      </c>
    </row>
    <row r="13131" spans="1:17" x14ac:dyDescent="0.3">
      <c r="A13131" t="s">
        <v>8904</v>
      </c>
      <c r="B13131" t="s">
        <v>44</v>
      </c>
      <c r="C13131" t="str">
        <f t="shared" si="205"/>
        <v>2k10s</v>
      </c>
      <c r="D13131">
        <v>2011</v>
      </c>
      <c r="E13131" t="s">
        <v>50</v>
      </c>
      <c r="F13131" t="s">
        <v>1403</v>
      </c>
      <c r="G13131">
        <v>0.09</v>
      </c>
      <c r="H13131">
        <v>0</v>
      </c>
      <c r="I13131">
        <v>0</v>
      </c>
      <c r="J13131">
        <v>0.01</v>
      </c>
      <c r="K13131">
        <v>0.1</v>
      </c>
      <c r="N13131">
        <v>4.5999999999999996</v>
      </c>
      <c r="O13131">
        <v>8</v>
      </c>
      <c r="P13131" t="s">
        <v>8905</v>
      </c>
      <c r="Q13131" t="s">
        <v>88</v>
      </c>
    </row>
    <row r="13132" spans="1:17" x14ac:dyDescent="0.3">
      <c r="A13132" t="s">
        <v>8921</v>
      </c>
      <c r="B13132" t="s">
        <v>32</v>
      </c>
      <c r="C13132" t="str">
        <f t="shared" si="205"/>
        <v>2k10s</v>
      </c>
      <c r="D13132">
        <v>2011</v>
      </c>
      <c r="E13132" t="s">
        <v>28</v>
      </c>
      <c r="F13132" t="s">
        <v>372</v>
      </c>
      <c r="G13132">
        <v>0</v>
      </c>
      <c r="H13132">
        <v>0</v>
      </c>
      <c r="I13132">
        <v>0.1</v>
      </c>
      <c r="J13132">
        <v>0</v>
      </c>
      <c r="K13132">
        <v>0.1</v>
      </c>
    </row>
    <row r="13133" spans="1:17" x14ac:dyDescent="0.3">
      <c r="A13133" t="s">
        <v>8923</v>
      </c>
      <c r="B13133" t="s">
        <v>79</v>
      </c>
      <c r="C13133" t="str">
        <f t="shared" si="205"/>
        <v>2k10s</v>
      </c>
      <c r="D13133">
        <v>2011</v>
      </c>
      <c r="E13133" t="s">
        <v>86</v>
      </c>
      <c r="F13133" t="s">
        <v>825</v>
      </c>
      <c r="G13133">
        <v>7.0000000000000007E-2</v>
      </c>
      <c r="H13133">
        <v>0.02</v>
      </c>
      <c r="I13133">
        <v>0</v>
      </c>
      <c r="J13133">
        <v>0.01</v>
      </c>
      <c r="K13133">
        <v>0.1</v>
      </c>
      <c r="L13133">
        <v>58</v>
      </c>
      <c r="M13133">
        <v>16</v>
      </c>
      <c r="N13133">
        <v>5.9</v>
      </c>
      <c r="O13133">
        <v>28</v>
      </c>
      <c r="P13133" t="s">
        <v>1066</v>
      </c>
      <c r="Q13133" t="s">
        <v>112</v>
      </c>
    </row>
    <row r="13134" spans="1:17" x14ac:dyDescent="0.3">
      <c r="A13134" t="s">
        <v>6877</v>
      </c>
      <c r="B13134" t="s">
        <v>44</v>
      </c>
      <c r="C13134" t="str">
        <f t="shared" si="205"/>
        <v>2k10s</v>
      </c>
      <c r="D13134">
        <v>2011</v>
      </c>
      <c r="E13134" t="s">
        <v>34</v>
      </c>
      <c r="F13134" t="s">
        <v>484</v>
      </c>
      <c r="G13134">
        <v>0.05</v>
      </c>
      <c r="H13134">
        <v>0.03</v>
      </c>
      <c r="I13134">
        <v>0</v>
      </c>
      <c r="J13134">
        <v>0.01</v>
      </c>
      <c r="K13134">
        <v>0.09</v>
      </c>
      <c r="L13134">
        <v>60</v>
      </c>
      <c r="M13134">
        <v>16</v>
      </c>
      <c r="N13134">
        <v>7</v>
      </c>
      <c r="O13134">
        <v>7</v>
      </c>
      <c r="P13134" t="s">
        <v>518</v>
      </c>
      <c r="Q13134" t="s">
        <v>112</v>
      </c>
    </row>
    <row r="13135" spans="1:17" x14ac:dyDescent="0.3">
      <c r="A13135" t="s">
        <v>8940</v>
      </c>
      <c r="B13135" t="s">
        <v>32</v>
      </c>
      <c r="C13135" t="str">
        <f t="shared" si="205"/>
        <v>2k10s</v>
      </c>
      <c r="D13135">
        <v>2011</v>
      </c>
      <c r="E13135" t="s">
        <v>1</v>
      </c>
      <c r="F13135" t="s">
        <v>71</v>
      </c>
      <c r="G13135">
        <v>0.09</v>
      </c>
      <c r="H13135">
        <v>0</v>
      </c>
      <c r="I13135">
        <v>0</v>
      </c>
      <c r="J13135">
        <v>0.01</v>
      </c>
      <c r="K13135">
        <v>0.09</v>
      </c>
    </row>
    <row r="13136" spans="1:17" x14ac:dyDescent="0.3">
      <c r="A13136" t="s">
        <v>5237</v>
      </c>
      <c r="B13136" t="s">
        <v>49</v>
      </c>
      <c r="C13136" t="str">
        <f t="shared" si="205"/>
        <v>2k10s</v>
      </c>
      <c r="D13136">
        <v>2011</v>
      </c>
      <c r="E13136" t="s">
        <v>86</v>
      </c>
      <c r="F13136" t="s">
        <v>222</v>
      </c>
      <c r="G13136">
        <v>0</v>
      </c>
      <c r="H13136">
        <v>0.04</v>
      </c>
      <c r="I13136">
        <v>0.04</v>
      </c>
      <c r="J13136">
        <v>0.01</v>
      </c>
      <c r="K13136">
        <v>0.09</v>
      </c>
      <c r="L13136">
        <v>80</v>
      </c>
      <c r="M13136">
        <v>36</v>
      </c>
      <c r="N13136">
        <v>6.2</v>
      </c>
      <c r="O13136">
        <v>114</v>
      </c>
      <c r="P13136" t="s">
        <v>222</v>
      </c>
      <c r="Q13136" t="s">
        <v>88</v>
      </c>
    </row>
    <row r="13137" spans="1:17" x14ac:dyDescent="0.3">
      <c r="A13137" t="s">
        <v>6934</v>
      </c>
      <c r="B13137" t="s">
        <v>44</v>
      </c>
      <c r="C13137" t="str">
        <f t="shared" si="205"/>
        <v>2k10s</v>
      </c>
      <c r="D13137">
        <v>2011</v>
      </c>
      <c r="E13137" t="s">
        <v>37</v>
      </c>
      <c r="F13137" t="s">
        <v>242</v>
      </c>
      <c r="G13137">
        <v>7.0000000000000007E-2</v>
      </c>
      <c r="H13137">
        <v>0.02</v>
      </c>
      <c r="I13137">
        <v>0</v>
      </c>
      <c r="J13137">
        <v>0.01</v>
      </c>
      <c r="K13137">
        <v>0.09</v>
      </c>
      <c r="L13137">
        <v>43</v>
      </c>
      <c r="M13137">
        <v>42</v>
      </c>
      <c r="N13137">
        <v>1.2</v>
      </c>
      <c r="O13137">
        <v>116</v>
      </c>
      <c r="P13137" t="s">
        <v>6594</v>
      </c>
      <c r="Q13137" t="s">
        <v>53</v>
      </c>
    </row>
    <row r="13138" spans="1:17" x14ac:dyDescent="0.3">
      <c r="A13138" t="s">
        <v>8946</v>
      </c>
      <c r="B13138" t="s">
        <v>17</v>
      </c>
      <c r="C13138" t="str">
        <f t="shared" si="205"/>
        <v>2k10s</v>
      </c>
      <c r="D13138">
        <v>2011</v>
      </c>
      <c r="E13138" t="s">
        <v>34</v>
      </c>
      <c r="F13138" t="s">
        <v>4489</v>
      </c>
      <c r="G13138">
        <v>7.0000000000000007E-2</v>
      </c>
      <c r="H13138">
        <v>0.02</v>
      </c>
      <c r="I13138">
        <v>0</v>
      </c>
      <c r="J13138">
        <v>0.01</v>
      </c>
      <c r="K13138">
        <v>0.09</v>
      </c>
    </row>
    <row r="13139" spans="1:17" x14ac:dyDescent="0.3">
      <c r="A13139" t="s">
        <v>5814</v>
      </c>
      <c r="B13139" t="s">
        <v>49</v>
      </c>
      <c r="C13139" t="str">
        <f t="shared" si="205"/>
        <v>2k10s</v>
      </c>
      <c r="D13139">
        <v>2011</v>
      </c>
      <c r="E13139" t="s">
        <v>50</v>
      </c>
      <c r="F13139" t="s">
        <v>484</v>
      </c>
      <c r="G13139">
        <v>0.04</v>
      </c>
      <c r="H13139">
        <v>0.04</v>
      </c>
      <c r="I13139">
        <v>0</v>
      </c>
      <c r="J13139">
        <v>0.01</v>
      </c>
      <c r="K13139">
        <v>0.09</v>
      </c>
    </row>
    <row r="13140" spans="1:17" x14ac:dyDescent="0.3">
      <c r="A13140" t="s">
        <v>8955</v>
      </c>
      <c r="B13140" t="s">
        <v>148</v>
      </c>
      <c r="C13140" t="str">
        <f t="shared" si="205"/>
        <v>2k10s</v>
      </c>
      <c r="D13140">
        <v>2011</v>
      </c>
      <c r="E13140" t="s">
        <v>272</v>
      </c>
      <c r="F13140" t="s">
        <v>4719</v>
      </c>
      <c r="G13140">
        <v>7.0000000000000007E-2</v>
      </c>
      <c r="H13140">
        <v>0.02</v>
      </c>
      <c r="I13140">
        <v>0</v>
      </c>
      <c r="J13140">
        <v>0.01</v>
      </c>
      <c r="K13140">
        <v>0.09</v>
      </c>
      <c r="L13140">
        <v>65</v>
      </c>
      <c r="M13140">
        <v>35</v>
      </c>
      <c r="N13140">
        <v>4.5999999999999996</v>
      </c>
      <c r="O13140">
        <v>106</v>
      </c>
      <c r="P13140" t="s">
        <v>8956</v>
      </c>
      <c r="Q13140" t="s">
        <v>53</v>
      </c>
    </row>
    <row r="13141" spans="1:17" x14ac:dyDescent="0.3">
      <c r="A13141" t="s">
        <v>8473</v>
      </c>
      <c r="B13141" t="s">
        <v>44</v>
      </c>
      <c r="C13141" t="str">
        <f t="shared" si="205"/>
        <v>2k10s</v>
      </c>
      <c r="D13141">
        <v>2011</v>
      </c>
      <c r="E13141" t="s">
        <v>18</v>
      </c>
      <c r="F13141" t="s">
        <v>825</v>
      </c>
      <c r="G13141">
        <v>0.05</v>
      </c>
      <c r="H13141">
        <v>0.03</v>
      </c>
      <c r="I13141">
        <v>0</v>
      </c>
      <c r="J13141">
        <v>0.01</v>
      </c>
      <c r="K13141">
        <v>0.09</v>
      </c>
      <c r="L13141">
        <v>46</v>
      </c>
      <c r="M13141">
        <v>9</v>
      </c>
      <c r="N13141">
        <v>6.5</v>
      </c>
      <c r="O13141">
        <v>4</v>
      </c>
      <c r="P13141" t="s">
        <v>1723</v>
      </c>
      <c r="Q13141" t="s">
        <v>20</v>
      </c>
    </row>
    <row r="13142" spans="1:17" x14ac:dyDescent="0.3">
      <c r="A13142" t="s">
        <v>9002</v>
      </c>
      <c r="B13142" t="s">
        <v>148</v>
      </c>
      <c r="C13142" t="str">
        <f t="shared" si="205"/>
        <v>2k10s</v>
      </c>
      <c r="D13142">
        <v>2011</v>
      </c>
      <c r="E13142" t="s">
        <v>30</v>
      </c>
      <c r="F13142" t="s">
        <v>1791</v>
      </c>
      <c r="G13142">
        <v>0</v>
      </c>
      <c r="H13142">
        <v>7.0000000000000007E-2</v>
      </c>
      <c r="I13142">
        <v>0</v>
      </c>
      <c r="J13142">
        <v>0.02</v>
      </c>
      <c r="K13142">
        <v>0.09</v>
      </c>
      <c r="N13142" t="s">
        <v>203</v>
      </c>
      <c r="P13142" t="s">
        <v>5631</v>
      </c>
      <c r="Q13142" t="s">
        <v>20</v>
      </c>
    </row>
    <row r="13143" spans="1:17" x14ac:dyDescent="0.3">
      <c r="A13143" t="s">
        <v>9026</v>
      </c>
      <c r="B13143" t="s">
        <v>32</v>
      </c>
      <c r="C13143" t="str">
        <f t="shared" si="205"/>
        <v>2k10s</v>
      </c>
      <c r="D13143">
        <v>2011</v>
      </c>
      <c r="E13143" t="s">
        <v>86</v>
      </c>
      <c r="F13143" t="s">
        <v>372</v>
      </c>
      <c r="G13143">
        <v>0</v>
      </c>
      <c r="H13143">
        <v>0</v>
      </c>
      <c r="I13143">
        <v>0.09</v>
      </c>
      <c r="J13143">
        <v>0</v>
      </c>
      <c r="K13143">
        <v>0.09</v>
      </c>
    </row>
    <row r="13144" spans="1:17" x14ac:dyDescent="0.3">
      <c r="A13144" t="s">
        <v>2105</v>
      </c>
      <c r="B13144" t="s">
        <v>49</v>
      </c>
      <c r="C13144" t="str">
        <f t="shared" si="205"/>
        <v>2k10s</v>
      </c>
      <c r="D13144">
        <v>2011</v>
      </c>
      <c r="E13144" t="s">
        <v>34</v>
      </c>
      <c r="F13144" t="s">
        <v>111</v>
      </c>
      <c r="G13144">
        <v>0.05</v>
      </c>
      <c r="H13144">
        <v>0.03</v>
      </c>
      <c r="I13144">
        <v>0</v>
      </c>
      <c r="J13144">
        <v>0.01</v>
      </c>
      <c r="K13144">
        <v>0.09</v>
      </c>
      <c r="N13144" t="s">
        <v>203</v>
      </c>
      <c r="P13144" t="s">
        <v>2106</v>
      </c>
      <c r="Q13144" t="s">
        <v>112</v>
      </c>
    </row>
    <row r="13145" spans="1:17" x14ac:dyDescent="0.3">
      <c r="A13145" t="s">
        <v>9043</v>
      </c>
      <c r="B13145" t="s">
        <v>1015</v>
      </c>
      <c r="C13145" t="str">
        <f t="shared" si="205"/>
        <v>2k10s</v>
      </c>
      <c r="D13145">
        <v>2011</v>
      </c>
      <c r="E13145" t="s">
        <v>50</v>
      </c>
      <c r="F13145" t="s">
        <v>242</v>
      </c>
      <c r="G13145">
        <v>0.04</v>
      </c>
      <c r="H13145">
        <v>0.04</v>
      </c>
      <c r="I13145">
        <v>0</v>
      </c>
      <c r="J13145">
        <v>0.02</v>
      </c>
      <c r="K13145">
        <v>0.09</v>
      </c>
      <c r="L13145">
        <v>57</v>
      </c>
      <c r="M13145">
        <v>43</v>
      </c>
      <c r="N13145">
        <v>6.6</v>
      </c>
      <c r="O13145">
        <v>28</v>
      </c>
      <c r="P13145" t="s">
        <v>9044</v>
      </c>
      <c r="Q13145" t="s">
        <v>53</v>
      </c>
    </row>
    <row r="13146" spans="1:17" x14ac:dyDescent="0.3">
      <c r="A13146" t="s">
        <v>7109</v>
      </c>
      <c r="B13146" t="s">
        <v>17</v>
      </c>
      <c r="C13146" t="str">
        <f t="shared" si="205"/>
        <v>2k10s</v>
      </c>
      <c r="D13146">
        <v>2011</v>
      </c>
      <c r="E13146" t="s">
        <v>50</v>
      </c>
      <c r="F13146" t="s">
        <v>267</v>
      </c>
      <c r="G13146">
        <v>0.05</v>
      </c>
      <c r="H13146">
        <v>0.03</v>
      </c>
      <c r="I13146">
        <v>0</v>
      </c>
      <c r="J13146">
        <v>0.01</v>
      </c>
      <c r="K13146">
        <v>0.09</v>
      </c>
      <c r="L13146">
        <v>46</v>
      </c>
      <c r="M13146">
        <v>4</v>
      </c>
      <c r="N13146" t="s">
        <v>203</v>
      </c>
      <c r="P13146" t="s">
        <v>532</v>
      </c>
      <c r="Q13146" t="s">
        <v>112</v>
      </c>
    </row>
    <row r="13147" spans="1:17" x14ac:dyDescent="0.3">
      <c r="A13147" t="s">
        <v>8731</v>
      </c>
      <c r="B13147" t="s">
        <v>17</v>
      </c>
      <c r="C13147" t="str">
        <f t="shared" si="205"/>
        <v>2k10s</v>
      </c>
      <c r="D13147">
        <v>2011</v>
      </c>
      <c r="E13147" t="s">
        <v>34</v>
      </c>
      <c r="F13147" t="s">
        <v>202</v>
      </c>
      <c r="G13147">
        <v>7.0000000000000007E-2</v>
      </c>
      <c r="H13147">
        <v>0.01</v>
      </c>
      <c r="I13147">
        <v>0</v>
      </c>
      <c r="J13147">
        <v>0.01</v>
      </c>
      <c r="K13147">
        <v>0.09</v>
      </c>
      <c r="N13147" t="s">
        <v>203</v>
      </c>
      <c r="P13147" t="s">
        <v>3395</v>
      </c>
      <c r="Q13147" t="s">
        <v>112</v>
      </c>
    </row>
    <row r="13148" spans="1:17" x14ac:dyDescent="0.3">
      <c r="A13148" t="s">
        <v>9077</v>
      </c>
      <c r="B13148" t="s">
        <v>17</v>
      </c>
      <c r="C13148" t="str">
        <f t="shared" si="205"/>
        <v>2k10s</v>
      </c>
      <c r="D13148">
        <v>2011</v>
      </c>
      <c r="E13148" t="s">
        <v>34</v>
      </c>
      <c r="F13148" t="s">
        <v>134</v>
      </c>
      <c r="G13148">
        <v>0.02</v>
      </c>
      <c r="H13148">
        <v>7.0000000000000007E-2</v>
      </c>
      <c r="I13148">
        <v>0</v>
      </c>
      <c r="J13148">
        <v>0.01</v>
      </c>
      <c r="K13148">
        <v>0.09</v>
      </c>
      <c r="N13148" t="s">
        <v>203</v>
      </c>
      <c r="P13148" t="s">
        <v>1689</v>
      </c>
      <c r="Q13148" t="s">
        <v>20</v>
      </c>
    </row>
    <row r="13149" spans="1:17" x14ac:dyDescent="0.3">
      <c r="A13149" t="s">
        <v>9079</v>
      </c>
      <c r="B13149" t="s">
        <v>44</v>
      </c>
      <c r="C13149" t="str">
        <f t="shared" si="205"/>
        <v>2k10s</v>
      </c>
      <c r="D13149">
        <v>2011</v>
      </c>
      <c r="E13149" t="s">
        <v>24</v>
      </c>
      <c r="F13149" t="s">
        <v>234</v>
      </c>
      <c r="G13149">
        <v>0.08</v>
      </c>
      <c r="H13149">
        <v>0</v>
      </c>
      <c r="I13149">
        <v>0</v>
      </c>
      <c r="J13149">
        <v>0.01</v>
      </c>
      <c r="K13149">
        <v>0.09</v>
      </c>
      <c r="L13149">
        <v>65</v>
      </c>
      <c r="M13149">
        <v>5</v>
      </c>
      <c r="N13149">
        <v>8.8000000000000007</v>
      </c>
      <c r="O13149">
        <v>8</v>
      </c>
      <c r="P13149" t="s">
        <v>9080</v>
      </c>
      <c r="Q13149" t="s">
        <v>112</v>
      </c>
    </row>
    <row r="13150" spans="1:17" x14ac:dyDescent="0.3">
      <c r="A13150" t="s">
        <v>9090</v>
      </c>
      <c r="B13150" t="s">
        <v>79</v>
      </c>
      <c r="C13150" t="str">
        <f t="shared" si="205"/>
        <v>2k10s</v>
      </c>
      <c r="D13150">
        <v>2011</v>
      </c>
      <c r="E13150" t="s">
        <v>24</v>
      </c>
      <c r="F13150" t="s">
        <v>111</v>
      </c>
      <c r="G13150">
        <v>0.05</v>
      </c>
      <c r="H13150">
        <v>0.04</v>
      </c>
      <c r="I13150">
        <v>0</v>
      </c>
      <c r="J13150">
        <v>0.01</v>
      </c>
      <c r="K13150">
        <v>0.09</v>
      </c>
      <c r="L13150">
        <v>48</v>
      </c>
      <c r="M13150">
        <v>13</v>
      </c>
      <c r="N13150">
        <v>5</v>
      </c>
      <c r="O13150">
        <v>20</v>
      </c>
      <c r="P13150" t="s">
        <v>111</v>
      </c>
      <c r="Q13150" t="s">
        <v>53</v>
      </c>
    </row>
    <row r="13151" spans="1:17" x14ac:dyDescent="0.3">
      <c r="A13151" t="s">
        <v>9093</v>
      </c>
      <c r="B13151" t="s">
        <v>32</v>
      </c>
      <c r="C13151" t="str">
        <f t="shared" si="205"/>
        <v>2k10s</v>
      </c>
      <c r="D13151">
        <v>2011</v>
      </c>
      <c r="E13151" t="s">
        <v>30</v>
      </c>
      <c r="F13151" t="s">
        <v>1943</v>
      </c>
      <c r="G13151">
        <v>0.04</v>
      </c>
      <c r="H13151">
        <v>0.04</v>
      </c>
      <c r="I13151">
        <v>0</v>
      </c>
      <c r="J13151">
        <v>0.01</v>
      </c>
      <c r="K13151">
        <v>0.09</v>
      </c>
      <c r="L13151">
        <v>70</v>
      </c>
      <c r="M13151">
        <v>5</v>
      </c>
      <c r="N13151" t="s">
        <v>203</v>
      </c>
      <c r="P13151" t="s">
        <v>9094</v>
      </c>
      <c r="Q13151" t="s">
        <v>20</v>
      </c>
    </row>
    <row r="13152" spans="1:17" x14ac:dyDescent="0.3">
      <c r="A13152" t="s">
        <v>900</v>
      </c>
      <c r="B13152" t="s">
        <v>148</v>
      </c>
      <c r="C13152" t="str">
        <f t="shared" si="205"/>
        <v>2k10s</v>
      </c>
      <c r="D13152">
        <v>2011</v>
      </c>
      <c r="E13152" t="s">
        <v>50</v>
      </c>
      <c r="F13152" t="s">
        <v>234</v>
      </c>
      <c r="G13152">
        <v>0</v>
      </c>
      <c r="H13152">
        <v>7.0000000000000007E-2</v>
      </c>
      <c r="I13152">
        <v>0</v>
      </c>
      <c r="J13152">
        <v>0.02</v>
      </c>
      <c r="K13152">
        <v>0.09</v>
      </c>
      <c r="L13152">
        <v>77</v>
      </c>
      <c r="M13152">
        <v>13</v>
      </c>
      <c r="N13152">
        <v>6.4</v>
      </c>
      <c r="O13152">
        <v>88</v>
      </c>
      <c r="P13152" t="s">
        <v>357</v>
      </c>
    </row>
    <row r="13153" spans="1:17" x14ac:dyDescent="0.3">
      <c r="A13153" t="s">
        <v>361</v>
      </c>
      <c r="B13153" t="s">
        <v>1015</v>
      </c>
      <c r="C13153" t="str">
        <f t="shared" si="205"/>
        <v>2k10s</v>
      </c>
      <c r="D13153">
        <v>2011</v>
      </c>
      <c r="E13153" t="s">
        <v>34</v>
      </c>
      <c r="F13153" t="s">
        <v>111</v>
      </c>
      <c r="G13153">
        <v>0.04</v>
      </c>
      <c r="H13153">
        <v>0.03</v>
      </c>
      <c r="I13153">
        <v>0</v>
      </c>
      <c r="J13153">
        <v>0.02</v>
      </c>
      <c r="K13153">
        <v>0.09</v>
      </c>
      <c r="L13153">
        <v>57</v>
      </c>
      <c r="M13153">
        <v>27</v>
      </c>
      <c r="N13153">
        <v>5.8</v>
      </c>
      <c r="O13153">
        <v>19</v>
      </c>
      <c r="P13153" t="s">
        <v>111</v>
      </c>
      <c r="Q13153" t="s">
        <v>112</v>
      </c>
    </row>
    <row r="13154" spans="1:17" x14ac:dyDescent="0.3">
      <c r="A13154" t="s">
        <v>3955</v>
      </c>
      <c r="B13154" t="s">
        <v>32</v>
      </c>
      <c r="C13154" t="str">
        <f t="shared" si="205"/>
        <v>2k10s</v>
      </c>
      <c r="D13154">
        <v>2011</v>
      </c>
      <c r="E13154" t="s">
        <v>18</v>
      </c>
      <c r="F13154" t="s">
        <v>51</v>
      </c>
      <c r="G13154">
        <v>0.08</v>
      </c>
      <c r="H13154">
        <v>0</v>
      </c>
      <c r="I13154">
        <v>0</v>
      </c>
      <c r="J13154">
        <v>0.01</v>
      </c>
      <c r="K13154">
        <v>0.09</v>
      </c>
      <c r="N13154" t="s">
        <v>203</v>
      </c>
      <c r="P13154" t="s">
        <v>426</v>
      </c>
      <c r="Q13154" t="s">
        <v>20</v>
      </c>
    </row>
    <row r="13155" spans="1:17" x14ac:dyDescent="0.3">
      <c r="A13155" t="s">
        <v>8419</v>
      </c>
      <c r="B13155" t="s">
        <v>44</v>
      </c>
      <c r="C13155" t="str">
        <f t="shared" si="205"/>
        <v>2k10s</v>
      </c>
      <c r="D13155">
        <v>2011</v>
      </c>
      <c r="E13155" t="s">
        <v>39</v>
      </c>
      <c r="F13155" t="s">
        <v>825</v>
      </c>
      <c r="G13155">
        <v>0.06</v>
      </c>
      <c r="H13155">
        <v>0.02</v>
      </c>
      <c r="I13155">
        <v>0</v>
      </c>
      <c r="J13155">
        <v>0.01</v>
      </c>
      <c r="K13155">
        <v>0.09</v>
      </c>
      <c r="L13155">
        <v>45</v>
      </c>
      <c r="M13155">
        <v>5</v>
      </c>
      <c r="N13155">
        <v>4.5</v>
      </c>
      <c r="O13155">
        <v>8</v>
      </c>
      <c r="P13155" t="s">
        <v>8420</v>
      </c>
      <c r="Q13155" t="s">
        <v>88</v>
      </c>
    </row>
    <row r="13156" spans="1:17" x14ac:dyDescent="0.3">
      <c r="A13156" t="s">
        <v>9113</v>
      </c>
      <c r="B13156" t="s">
        <v>79</v>
      </c>
      <c r="C13156" t="str">
        <f t="shared" si="205"/>
        <v>2k10s</v>
      </c>
      <c r="D13156">
        <v>2011</v>
      </c>
      <c r="E13156" t="s">
        <v>34</v>
      </c>
      <c r="F13156" t="s">
        <v>51</v>
      </c>
      <c r="G13156">
        <v>0.06</v>
      </c>
      <c r="H13156">
        <v>0.02</v>
      </c>
      <c r="I13156">
        <v>0</v>
      </c>
      <c r="J13156">
        <v>0.01</v>
      </c>
      <c r="K13156">
        <v>0.09</v>
      </c>
      <c r="N13156" t="s">
        <v>203</v>
      </c>
      <c r="P13156" t="s">
        <v>51</v>
      </c>
      <c r="Q13156" t="s">
        <v>112</v>
      </c>
    </row>
    <row r="13157" spans="1:17" x14ac:dyDescent="0.3">
      <c r="A13157" t="s">
        <v>7653</v>
      </c>
      <c r="B13157" t="s">
        <v>49</v>
      </c>
      <c r="C13157" t="str">
        <f t="shared" si="205"/>
        <v>2k10s</v>
      </c>
      <c r="D13157">
        <v>2011</v>
      </c>
      <c r="E13157" t="s">
        <v>24</v>
      </c>
      <c r="F13157" t="s">
        <v>1207</v>
      </c>
      <c r="G13157">
        <v>0.06</v>
      </c>
      <c r="H13157">
        <v>0.02</v>
      </c>
      <c r="I13157">
        <v>0</v>
      </c>
      <c r="J13157">
        <v>0.01</v>
      </c>
      <c r="K13157">
        <v>0.09</v>
      </c>
      <c r="N13157" t="s">
        <v>203</v>
      </c>
      <c r="P13157" t="s">
        <v>2233</v>
      </c>
      <c r="Q13157" t="s">
        <v>20</v>
      </c>
    </row>
    <row r="13158" spans="1:17" x14ac:dyDescent="0.3">
      <c r="A13158" t="s">
        <v>6370</v>
      </c>
      <c r="B13158" t="s">
        <v>17</v>
      </c>
      <c r="C13158" t="str">
        <f t="shared" si="205"/>
        <v>2k10s</v>
      </c>
      <c r="D13158">
        <v>2011</v>
      </c>
      <c r="E13158" t="s">
        <v>18</v>
      </c>
      <c r="F13158" t="s">
        <v>933</v>
      </c>
      <c r="G13158">
        <v>0.04</v>
      </c>
      <c r="H13158">
        <v>0.03</v>
      </c>
      <c r="I13158">
        <v>0.01</v>
      </c>
      <c r="J13158">
        <v>0.01</v>
      </c>
      <c r="K13158">
        <v>0.09</v>
      </c>
    </row>
    <row r="13159" spans="1:17" x14ac:dyDescent="0.3">
      <c r="A13159" t="s">
        <v>6930</v>
      </c>
      <c r="B13159" t="s">
        <v>49</v>
      </c>
      <c r="C13159" t="str">
        <f t="shared" si="205"/>
        <v>2k10s</v>
      </c>
      <c r="D13159">
        <v>2011</v>
      </c>
      <c r="E13159" t="s">
        <v>101</v>
      </c>
      <c r="F13159" t="s">
        <v>3903</v>
      </c>
      <c r="G13159">
        <v>7.0000000000000007E-2</v>
      </c>
      <c r="H13159">
        <v>0.01</v>
      </c>
      <c r="I13159">
        <v>0</v>
      </c>
      <c r="J13159">
        <v>0.01</v>
      </c>
      <c r="K13159">
        <v>0.09</v>
      </c>
      <c r="L13159">
        <v>66</v>
      </c>
      <c r="M13159">
        <v>5</v>
      </c>
      <c r="N13159">
        <v>6.8</v>
      </c>
      <c r="O13159">
        <v>51</v>
      </c>
      <c r="P13159" t="s">
        <v>3903</v>
      </c>
    </row>
    <row r="13160" spans="1:17" x14ac:dyDescent="0.3">
      <c r="A13160" t="s">
        <v>9168</v>
      </c>
      <c r="B13160" t="s">
        <v>49</v>
      </c>
      <c r="C13160" t="str">
        <f t="shared" si="205"/>
        <v>2k10s</v>
      </c>
      <c r="D13160">
        <v>2011</v>
      </c>
      <c r="E13160" t="s">
        <v>50</v>
      </c>
      <c r="F13160" t="s">
        <v>5022</v>
      </c>
      <c r="G13160">
        <v>0</v>
      </c>
      <c r="H13160">
        <v>0</v>
      </c>
      <c r="I13160">
        <v>0.09</v>
      </c>
      <c r="J13160">
        <v>0</v>
      </c>
      <c r="K13160">
        <v>0.09</v>
      </c>
    </row>
    <row r="13161" spans="1:17" x14ac:dyDescent="0.3">
      <c r="A13161" t="s">
        <v>9180</v>
      </c>
      <c r="B13161" t="s">
        <v>79</v>
      </c>
      <c r="C13161" t="str">
        <f t="shared" si="205"/>
        <v>2k10s</v>
      </c>
      <c r="D13161">
        <v>2011</v>
      </c>
      <c r="E13161" t="s">
        <v>30</v>
      </c>
      <c r="F13161" t="s">
        <v>5747</v>
      </c>
      <c r="G13161">
        <v>7.0000000000000007E-2</v>
      </c>
      <c r="H13161">
        <v>0</v>
      </c>
      <c r="I13161">
        <v>0.02</v>
      </c>
      <c r="J13161">
        <v>0</v>
      </c>
      <c r="K13161">
        <v>0.09</v>
      </c>
      <c r="L13161">
        <v>67</v>
      </c>
      <c r="M13161">
        <v>11</v>
      </c>
      <c r="N13161">
        <v>5.3</v>
      </c>
      <c r="O13161">
        <v>4</v>
      </c>
      <c r="P13161" t="s">
        <v>4853</v>
      </c>
      <c r="Q13161" t="s">
        <v>20</v>
      </c>
    </row>
    <row r="13162" spans="1:17" x14ac:dyDescent="0.3">
      <c r="A13162" t="s">
        <v>8520</v>
      </c>
      <c r="B13162" t="s">
        <v>49</v>
      </c>
      <c r="C13162" t="str">
        <f t="shared" si="205"/>
        <v>2k10s</v>
      </c>
      <c r="D13162">
        <v>2011</v>
      </c>
      <c r="E13162" t="s">
        <v>86</v>
      </c>
      <c r="F13162" t="s">
        <v>3314</v>
      </c>
      <c r="G13162">
        <v>0</v>
      </c>
      <c r="H13162">
        <v>0</v>
      </c>
      <c r="I13162">
        <v>0.09</v>
      </c>
      <c r="J13162">
        <v>0</v>
      </c>
      <c r="K13162">
        <v>0.09</v>
      </c>
      <c r="L13162">
        <v>73</v>
      </c>
      <c r="M13162">
        <v>6</v>
      </c>
      <c r="N13162">
        <v>7.5</v>
      </c>
      <c r="O13162">
        <v>27</v>
      </c>
      <c r="P13162" t="s">
        <v>2748</v>
      </c>
      <c r="Q13162" t="s">
        <v>88</v>
      </c>
    </row>
    <row r="13163" spans="1:17" x14ac:dyDescent="0.3">
      <c r="A13163" t="s">
        <v>9187</v>
      </c>
      <c r="B13163" t="s">
        <v>17</v>
      </c>
      <c r="C13163" t="str">
        <f t="shared" si="205"/>
        <v>2k10s</v>
      </c>
      <c r="D13163">
        <v>2011</v>
      </c>
      <c r="E13163" t="s">
        <v>34</v>
      </c>
      <c r="F13163" t="s">
        <v>561</v>
      </c>
      <c r="G13163">
        <v>0.08</v>
      </c>
      <c r="H13163">
        <v>0</v>
      </c>
      <c r="I13163">
        <v>0</v>
      </c>
      <c r="J13163">
        <v>0.01</v>
      </c>
      <c r="K13163">
        <v>0.09</v>
      </c>
      <c r="N13163" t="s">
        <v>203</v>
      </c>
      <c r="P13163" t="s">
        <v>134</v>
      </c>
      <c r="Q13163" t="s">
        <v>112</v>
      </c>
    </row>
    <row r="13164" spans="1:17" x14ac:dyDescent="0.3">
      <c r="A13164" t="s">
        <v>9194</v>
      </c>
      <c r="B13164" t="s">
        <v>17</v>
      </c>
      <c r="C13164" t="str">
        <f t="shared" si="205"/>
        <v>2k10s</v>
      </c>
      <c r="D13164">
        <v>2011</v>
      </c>
      <c r="E13164" t="s">
        <v>18</v>
      </c>
      <c r="F13164" t="s">
        <v>4126</v>
      </c>
      <c r="G13164">
        <v>0.08</v>
      </c>
      <c r="H13164">
        <v>0</v>
      </c>
      <c r="I13164">
        <v>0</v>
      </c>
      <c r="J13164">
        <v>0.01</v>
      </c>
      <c r="K13164">
        <v>0.09</v>
      </c>
      <c r="N13164" t="s">
        <v>203</v>
      </c>
      <c r="P13164" t="s">
        <v>9195</v>
      </c>
      <c r="Q13164" t="s">
        <v>88</v>
      </c>
    </row>
    <row r="13165" spans="1:17" x14ac:dyDescent="0.3">
      <c r="A13165" t="s">
        <v>9199</v>
      </c>
      <c r="B13165" t="s">
        <v>32</v>
      </c>
      <c r="C13165" t="str">
        <f t="shared" si="205"/>
        <v>2k10s</v>
      </c>
      <c r="D13165">
        <v>2011</v>
      </c>
      <c r="E13165" t="s">
        <v>39</v>
      </c>
      <c r="F13165" t="s">
        <v>663</v>
      </c>
      <c r="G13165">
        <v>0.08</v>
      </c>
      <c r="H13165">
        <v>0</v>
      </c>
      <c r="I13165">
        <v>0</v>
      </c>
      <c r="J13165">
        <v>0.01</v>
      </c>
      <c r="K13165">
        <v>0.09</v>
      </c>
      <c r="N13165" t="s">
        <v>203</v>
      </c>
      <c r="P13165" t="s">
        <v>664</v>
      </c>
      <c r="Q13165" t="s">
        <v>112</v>
      </c>
    </row>
    <row r="13166" spans="1:17" x14ac:dyDescent="0.3">
      <c r="A13166" t="s">
        <v>9204</v>
      </c>
      <c r="B13166" t="s">
        <v>32</v>
      </c>
      <c r="C13166" t="str">
        <f t="shared" si="205"/>
        <v>2k10s</v>
      </c>
      <c r="D13166">
        <v>2011</v>
      </c>
      <c r="E13166" t="s">
        <v>101</v>
      </c>
      <c r="F13166" t="s">
        <v>3937</v>
      </c>
      <c r="G13166">
        <v>0.08</v>
      </c>
      <c r="H13166">
        <v>0</v>
      </c>
      <c r="I13166">
        <v>0</v>
      </c>
      <c r="J13166">
        <v>0.01</v>
      </c>
      <c r="K13166">
        <v>0.09</v>
      </c>
      <c r="N13166" t="s">
        <v>203</v>
      </c>
      <c r="P13166" t="s">
        <v>5548</v>
      </c>
      <c r="Q13166" t="s">
        <v>20</v>
      </c>
    </row>
    <row r="13167" spans="1:17" x14ac:dyDescent="0.3">
      <c r="A13167" t="s">
        <v>9218</v>
      </c>
      <c r="B13167" t="s">
        <v>49</v>
      </c>
      <c r="C13167" t="str">
        <f t="shared" si="205"/>
        <v>2k10s</v>
      </c>
      <c r="D13167">
        <v>2011</v>
      </c>
      <c r="E13167" t="s">
        <v>28</v>
      </c>
      <c r="F13167" t="s">
        <v>6022</v>
      </c>
      <c r="G13167">
        <v>0</v>
      </c>
      <c r="H13167">
        <v>0</v>
      </c>
      <c r="I13167">
        <v>0.09</v>
      </c>
      <c r="J13167">
        <v>0</v>
      </c>
      <c r="K13167">
        <v>0.09</v>
      </c>
    </row>
    <row r="13168" spans="1:17" x14ac:dyDescent="0.3">
      <c r="A13168" t="s">
        <v>5815</v>
      </c>
      <c r="B13168" t="s">
        <v>17</v>
      </c>
      <c r="C13168" t="str">
        <f t="shared" si="205"/>
        <v>2k10s</v>
      </c>
      <c r="D13168">
        <v>2011</v>
      </c>
      <c r="E13168" t="s">
        <v>50</v>
      </c>
      <c r="F13168" t="s">
        <v>71</v>
      </c>
      <c r="G13168">
        <v>0.06</v>
      </c>
      <c r="H13168">
        <v>0.02</v>
      </c>
      <c r="I13168">
        <v>0</v>
      </c>
      <c r="J13168">
        <v>0.01</v>
      </c>
      <c r="K13168">
        <v>0.09</v>
      </c>
      <c r="L13168">
        <v>62</v>
      </c>
      <c r="M13168">
        <v>9</v>
      </c>
      <c r="N13168">
        <v>5.2</v>
      </c>
      <c r="O13168">
        <v>6</v>
      </c>
      <c r="P13168" t="s">
        <v>915</v>
      </c>
      <c r="Q13168" t="s">
        <v>88</v>
      </c>
    </row>
    <row r="13169" spans="1:17" x14ac:dyDescent="0.3">
      <c r="A13169" t="s">
        <v>3964</v>
      </c>
      <c r="B13169" t="s">
        <v>148</v>
      </c>
      <c r="C13169" t="str">
        <f t="shared" si="205"/>
        <v>2k10s</v>
      </c>
      <c r="D13169">
        <v>2011</v>
      </c>
      <c r="E13169" t="s">
        <v>37</v>
      </c>
      <c r="F13169" t="s">
        <v>484</v>
      </c>
      <c r="G13169">
        <v>0.05</v>
      </c>
      <c r="H13169">
        <v>0.02</v>
      </c>
      <c r="I13169">
        <v>0</v>
      </c>
      <c r="J13169">
        <v>0.01</v>
      </c>
      <c r="K13169">
        <v>0.09</v>
      </c>
      <c r="L13169">
        <v>75</v>
      </c>
      <c r="M13169">
        <v>29</v>
      </c>
      <c r="N13169">
        <v>6.7</v>
      </c>
      <c r="O13169">
        <v>273</v>
      </c>
      <c r="P13169" t="s">
        <v>600</v>
      </c>
      <c r="Q13169" t="s">
        <v>53</v>
      </c>
    </row>
    <row r="13170" spans="1:17" x14ac:dyDescent="0.3">
      <c r="A13170" t="s">
        <v>9235</v>
      </c>
      <c r="B13170" t="s">
        <v>17</v>
      </c>
      <c r="C13170" t="str">
        <f t="shared" si="205"/>
        <v>2k10s</v>
      </c>
      <c r="D13170">
        <v>2011</v>
      </c>
      <c r="E13170" t="s">
        <v>34</v>
      </c>
      <c r="F13170" t="s">
        <v>1511</v>
      </c>
      <c r="G13170">
        <v>0.06</v>
      </c>
      <c r="H13170">
        <v>0.02</v>
      </c>
      <c r="I13170">
        <v>0</v>
      </c>
      <c r="J13170">
        <v>0.01</v>
      </c>
      <c r="K13170">
        <v>0.09</v>
      </c>
      <c r="L13170">
        <v>84</v>
      </c>
      <c r="M13170">
        <v>19</v>
      </c>
      <c r="N13170">
        <v>8.6999999999999993</v>
      </c>
      <c r="O13170">
        <v>18</v>
      </c>
      <c r="P13170" t="s">
        <v>7781</v>
      </c>
      <c r="Q13170" t="s">
        <v>20</v>
      </c>
    </row>
    <row r="13171" spans="1:17" x14ac:dyDescent="0.3">
      <c r="A13171" t="s">
        <v>206</v>
      </c>
      <c r="B13171" t="s">
        <v>55</v>
      </c>
      <c r="C13171" t="str">
        <f t="shared" si="205"/>
        <v>2k10s</v>
      </c>
      <c r="D13171">
        <v>2011</v>
      </c>
      <c r="E13171" t="s">
        <v>18</v>
      </c>
      <c r="F13171" t="s">
        <v>134</v>
      </c>
      <c r="G13171">
        <v>0</v>
      </c>
      <c r="H13171">
        <v>0.02</v>
      </c>
      <c r="I13171">
        <v>0</v>
      </c>
      <c r="J13171">
        <v>0.06</v>
      </c>
      <c r="K13171">
        <v>0.09</v>
      </c>
    </row>
    <row r="13172" spans="1:17" x14ac:dyDescent="0.3">
      <c r="A13172" t="s">
        <v>6027</v>
      </c>
      <c r="B13172" t="s">
        <v>49</v>
      </c>
      <c r="C13172" t="str">
        <f t="shared" si="205"/>
        <v>2k10s</v>
      </c>
      <c r="D13172">
        <v>2011</v>
      </c>
      <c r="E13172" t="s">
        <v>50</v>
      </c>
      <c r="F13172" t="s">
        <v>484</v>
      </c>
      <c r="G13172">
        <v>7.0000000000000007E-2</v>
      </c>
      <c r="H13172">
        <v>0.01</v>
      </c>
      <c r="I13172">
        <v>0</v>
      </c>
      <c r="J13172">
        <v>0.01</v>
      </c>
      <c r="K13172">
        <v>0.09</v>
      </c>
      <c r="L13172">
        <v>70</v>
      </c>
      <c r="M13172">
        <v>4</v>
      </c>
      <c r="N13172">
        <v>7</v>
      </c>
      <c r="O13172">
        <v>4</v>
      </c>
      <c r="P13172" t="s">
        <v>484</v>
      </c>
      <c r="Q13172" t="s">
        <v>112</v>
      </c>
    </row>
    <row r="13173" spans="1:17" x14ac:dyDescent="0.3">
      <c r="A13173" t="s">
        <v>9271</v>
      </c>
      <c r="B13173" t="s">
        <v>32</v>
      </c>
      <c r="C13173" t="str">
        <f t="shared" si="205"/>
        <v>2k10s</v>
      </c>
      <c r="D13173">
        <v>2011</v>
      </c>
      <c r="E13173" t="s">
        <v>101</v>
      </c>
      <c r="F13173" t="s">
        <v>2095</v>
      </c>
      <c r="G13173">
        <v>0.04</v>
      </c>
      <c r="H13173">
        <v>0.04</v>
      </c>
      <c r="I13173">
        <v>0</v>
      </c>
      <c r="J13173">
        <v>0.01</v>
      </c>
      <c r="K13173">
        <v>0.09</v>
      </c>
      <c r="N13173" t="s">
        <v>203</v>
      </c>
      <c r="P13173" t="s">
        <v>2096</v>
      </c>
      <c r="Q13173" t="s">
        <v>112</v>
      </c>
    </row>
    <row r="13174" spans="1:17" x14ac:dyDescent="0.3">
      <c r="A13174" t="s">
        <v>9291</v>
      </c>
      <c r="B13174" t="s">
        <v>148</v>
      </c>
      <c r="C13174" t="str">
        <f t="shared" si="205"/>
        <v>2k10s</v>
      </c>
      <c r="D13174">
        <v>2011</v>
      </c>
      <c r="E13174" t="s">
        <v>101</v>
      </c>
      <c r="F13174" t="s">
        <v>5573</v>
      </c>
      <c r="G13174">
        <v>0.02</v>
      </c>
      <c r="H13174">
        <v>0.05</v>
      </c>
      <c r="I13174">
        <v>0</v>
      </c>
      <c r="J13174">
        <v>0.01</v>
      </c>
      <c r="K13174">
        <v>0.08</v>
      </c>
      <c r="L13174">
        <v>72</v>
      </c>
      <c r="M13174">
        <v>27</v>
      </c>
      <c r="N13174">
        <v>7.7</v>
      </c>
      <c r="O13174">
        <v>80</v>
      </c>
      <c r="P13174" t="s">
        <v>5183</v>
      </c>
      <c r="Q13174" t="s">
        <v>88</v>
      </c>
    </row>
    <row r="13175" spans="1:17" x14ac:dyDescent="0.3">
      <c r="A13175" t="s">
        <v>8232</v>
      </c>
      <c r="B13175" t="s">
        <v>17</v>
      </c>
      <c r="C13175" t="str">
        <f t="shared" si="205"/>
        <v>2k10s</v>
      </c>
      <c r="D13175">
        <v>2011</v>
      </c>
      <c r="E13175" t="s">
        <v>50</v>
      </c>
      <c r="F13175" t="s">
        <v>663</v>
      </c>
      <c r="G13175">
        <v>0.08</v>
      </c>
      <c r="H13175">
        <v>0</v>
      </c>
      <c r="I13175">
        <v>0</v>
      </c>
      <c r="J13175">
        <v>0.01</v>
      </c>
      <c r="K13175">
        <v>0.08</v>
      </c>
      <c r="N13175">
        <v>6.3</v>
      </c>
      <c r="O13175">
        <v>4</v>
      </c>
      <c r="P13175" t="s">
        <v>9304</v>
      </c>
      <c r="Q13175" t="s">
        <v>88</v>
      </c>
    </row>
    <row r="13176" spans="1:17" x14ac:dyDescent="0.3">
      <c r="A13176" t="s">
        <v>9321</v>
      </c>
      <c r="B13176" t="s">
        <v>79</v>
      </c>
      <c r="C13176" t="str">
        <f t="shared" si="205"/>
        <v>2k10s</v>
      </c>
      <c r="D13176">
        <v>2011</v>
      </c>
      <c r="E13176" t="s">
        <v>37</v>
      </c>
      <c r="F13176" t="s">
        <v>663</v>
      </c>
      <c r="G13176">
        <v>0.08</v>
      </c>
      <c r="H13176">
        <v>0</v>
      </c>
      <c r="I13176">
        <v>0</v>
      </c>
      <c r="J13176">
        <v>0.01</v>
      </c>
      <c r="K13176">
        <v>0.08</v>
      </c>
      <c r="L13176">
        <v>75</v>
      </c>
      <c r="M13176">
        <v>8</v>
      </c>
      <c r="N13176">
        <v>7.7</v>
      </c>
      <c r="O13176">
        <v>18</v>
      </c>
      <c r="P13176" t="s">
        <v>3878</v>
      </c>
      <c r="Q13176" t="s">
        <v>112</v>
      </c>
    </row>
    <row r="13177" spans="1:17" x14ac:dyDescent="0.3">
      <c r="A13177" t="s">
        <v>6597</v>
      </c>
      <c r="B13177" t="s">
        <v>79</v>
      </c>
      <c r="C13177" t="str">
        <f t="shared" si="205"/>
        <v>2k10s</v>
      </c>
      <c r="D13177">
        <v>2011</v>
      </c>
      <c r="E13177" t="s">
        <v>50</v>
      </c>
      <c r="F13177" t="s">
        <v>151</v>
      </c>
      <c r="G13177">
        <v>0.05</v>
      </c>
      <c r="H13177">
        <v>0.02</v>
      </c>
      <c r="I13177">
        <v>0</v>
      </c>
      <c r="J13177">
        <v>0.01</v>
      </c>
      <c r="K13177">
        <v>0.08</v>
      </c>
      <c r="L13177">
        <v>51</v>
      </c>
      <c r="M13177">
        <v>9</v>
      </c>
      <c r="N13177">
        <v>5</v>
      </c>
      <c r="O13177">
        <v>6</v>
      </c>
      <c r="P13177" t="s">
        <v>1746</v>
      </c>
      <c r="Q13177" t="s">
        <v>88</v>
      </c>
    </row>
    <row r="13178" spans="1:17" x14ac:dyDescent="0.3">
      <c r="A13178" t="s">
        <v>9324</v>
      </c>
      <c r="B13178" t="s">
        <v>79</v>
      </c>
      <c r="C13178" t="str">
        <f t="shared" si="205"/>
        <v>2k10s</v>
      </c>
      <c r="D13178">
        <v>2011</v>
      </c>
      <c r="E13178" t="s">
        <v>30</v>
      </c>
      <c r="F13178" t="s">
        <v>128</v>
      </c>
      <c r="G13178">
        <v>0.05</v>
      </c>
      <c r="H13178">
        <v>0.03</v>
      </c>
      <c r="I13178">
        <v>0</v>
      </c>
      <c r="J13178">
        <v>0.01</v>
      </c>
      <c r="K13178">
        <v>0.08</v>
      </c>
      <c r="L13178">
        <v>61</v>
      </c>
      <c r="M13178">
        <v>7</v>
      </c>
      <c r="N13178" t="s">
        <v>203</v>
      </c>
      <c r="P13178" t="s">
        <v>9325</v>
      </c>
      <c r="Q13178" t="s">
        <v>20</v>
      </c>
    </row>
    <row r="13179" spans="1:17" x14ac:dyDescent="0.3">
      <c r="A13179" t="s">
        <v>9335</v>
      </c>
      <c r="B13179" t="s">
        <v>32</v>
      </c>
      <c r="C13179" t="str">
        <f t="shared" si="205"/>
        <v>2k10s</v>
      </c>
      <c r="D13179">
        <v>2011</v>
      </c>
      <c r="E13179" t="s">
        <v>28</v>
      </c>
      <c r="F13179" t="s">
        <v>242</v>
      </c>
      <c r="G13179">
        <v>0</v>
      </c>
      <c r="H13179">
        <v>0</v>
      </c>
      <c r="I13179">
        <v>0.08</v>
      </c>
      <c r="J13179">
        <v>0</v>
      </c>
      <c r="K13179">
        <v>0.08</v>
      </c>
    </row>
    <row r="13180" spans="1:17" x14ac:dyDescent="0.3">
      <c r="A13180" t="s">
        <v>9342</v>
      </c>
      <c r="B13180" t="s">
        <v>148</v>
      </c>
      <c r="C13180" t="str">
        <f t="shared" si="205"/>
        <v>2k10s</v>
      </c>
      <c r="D13180">
        <v>2011</v>
      </c>
      <c r="E13180" t="s">
        <v>101</v>
      </c>
      <c r="F13180" t="s">
        <v>3047</v>
      </c>
      <c r="G13180">
        <v>0</v>
      </c>
      <c r="H13180">
        <v>7.0000000000000007E-2</v>
      </c>
      <c r="I13180">
        <v>0</v>
      </c>
      <c r="J13180">
        <v>0.01</v>
      </c>
      <c r="K13180">
        <v>0.08</v>
      </c>
    </row>
    <row r="13181" spans="1:17" x14ac:dyDescent="0.3">
      <c r="A13181" t="s">
        <v>9357</v>
      </c>
      <c r="B13181" t="s">
        <v>79</v>
      </c>
      <c r="C13181" t="str">
        <f t="shared" si="205"/>
        <v>2k10s</v>
      </c>
      <c r="D13181">
        <v>2011</v>
      </c>
      <c r="E13181" t="s">
        <v>50</v>
      </c>
      <c r="F13181" t="s">
        <v>372</v>
      </c>
      <c r="G13181">
        <v>0</v>
      </c>
      <c r="H13181">
        <v>0</v>
      </c>
      <c r="I13181">
        <v>0.08</v>
      </c>
      <c r="J13181">
        <v>0</v>
      </c>
      <c r="K13181">
        <v>0.08</v>
      </c>
      <c r="P13181" t="s">
        <v>372</v>
      </c>
    </row>
    <row r="13182" spans="1:17" x14ac:dyDescent="0.3">
      <c r="A13182" t="s">
        <v>6747</v>
      </c>
      <c r="B13182" t="s">
        <v>44</v>
      </c>
      <c r="C13182" t="str">
        <f t="shared" si="205"/>
        <v>2k10s</v>
      </c>
      <c r="D13182">
        <v>2011</v>
      </c>
      <c r="E13182" t="s">
        <v>39</v>
      </c>
      <c r="F13182" t="s">
        <v>6748</v>
      </c>
      <c r="G13182">
        <v>0.06</v>
      </c>
      <c r="H13182">
        <v>0.02</v>
      </c>
      <c r="I13182">
        <v>0</v>
      </c>
      <c r="J13182">
        <v>0.01</v>
      </c>
      <c r="K13182">
        <v>0.08</v>
      </c>
      <c r="L13182">
        <v>61</v>
      </c>
      <c r="M13182">
        <v>14</v>
      </c>
      <c r="N13182" t="s">
        <v>203</v>
      </c>
      <c r="P13182" t="s">
        <v>6749</v>
      </c>
      <c r="Q13182" t="s">
        <v>88</v>
      </c>
    </row>
    <row r="13183" spans="1:17" x14ac:dyDescent="0.3">
      <c r="A13183" t="s">
        <v>9366</v>
      </c>
      <c r="B13183" t="s">
        <v>32</v>
      </c>
      <c r="C13183" t="str">
        <f t="shared" si="205"/>
        <v>2k10s</v>
      </c>
      <c r="D13183">
        <v>2011</v>
      </c>
      <c r="E13183" t="s">
        <v>30</v>
      </c>
      <c r="F13183" t="s">
        <v>2095</v>
      </c>
      <c r="G13183">
        <v>7.0000000000000007E-2</v>
      </c>
      <c r="H13183">
        <v>0.01</v>
      </c>
      <c r="I13183">
        <v>0</v>
      </c>
      <c r="J13183">
        <v>0.01</v>
      </c>
      <c r="K13183">
        <v>0.08</v>
      </c>
      <c r="N13183" t="s">
        <v>203</v>
      </c>
      <c r="P13183" t="s">
        <v>9367</v>
      </c>
      <c r="Q13183" t="s">
        <v>20</v>
      </c>
    </row>
    <row r="13184" spans="1:17" x14ac:dyDescent="0.3">
      <c r="A13184" t="s">
        <v>8554</v>
      </c>
      <c r="B13184" t="s">
        <v>49</v>
      </c>
      <c r="C13184" t="str">
        <f t="shared" si="205"/>
        <v>2k10s</v>
      </c>
      <c r="D13184">
        <v>2011</v>
      </c>
      <c r="E13184" t="s">
        <v>50</v>
      </c>
      <c r="F13184" t="s">
        <v>484</v>
      </c>
      <c r="G13184">
        <v>0.04</v>
      </c>
      <c r="H13184">
        <v>0.03</v>
      </c>
      <c r="I13184">
        <v>0</v>
      </c>
      <c r="J13184">
        <v>0.01</v>
      </c>
      <c r="K13184">
        <v>0.08</v>
      </c>
    </row>
    <row r="13185" spans="1:17" x14ac:dyDescent="0.3">
      <c r="A13185" t="s">
        <v>9374</v>
      </c>
      <c r="B13185" t="s">
        <v>148</v>
      </c>
      <c r="C13185" t="str">
        <f t="shared" si="205"/>
        <v>2k10s</v>
      </c>
      <c r="D13185">
        <v>2011</v>
      </c>
      <c r="E13185" t="s">
        <v>39</v>
      </c>
      <c r="F13185" t="s">
        <v>6748</v>
      </c>
      <c r="G13185">
        <v>0</v>
      </c>
      <c r="H13185">
        <v>7.0000000000000007E-2</v>
      </c>
      <c r="I13185">
        <v>0</v>
      </c>
      <c r="J13185">
        <v>0.01</v>
      </c>
      <c r="K13185">
        <v>0.08</v>
      </c>
      <c r="N13185" t="s">
        <v>203</v>
      </c>
      <c r="P13185" t="s">
        <v>9375</v>
      </c>
    </row>
    <row r="13186" spans="1:17" x14ac:dyDescent="0.3">
      <c r="A13186" t="s">
        <v>9395</v>
      </c>
      <c r="B13186" t="s">
        <v>49</v>
      </c>
      <c r="C13186" t="str">
        <f t="shared" si="205"/>
        <v>2k10s</v>
      </c>
      <c r="D13186">
        <v>2011</v>
      </c>
      <c r="E13186" t="s">
        <v>50</v>
      </c>
      <c r="F13186" t="s">
        <v>372</v>
      </c>
      <c r="G13186">
        <v>0.04</v>
      </c>
      <c r="H13186">
        <v>0.03</v>
      </c>
      <c r="I13186">
        <v>0</v>
      </c>
      <c r="J13186">
        <v>0.01</v>
      </c>
      <c r="K13186">
        <v>0.08</v>
      </c>
      <c r="L13186">
        <v>51</v>
      </c>
      <c r="M13186">
        <v>37</v>
      </c>
      <c r="N13186">
        <v>6</v>
      </c>
      <c r="O13186">
        <v>8</v>
      </c>
      <c r="P13186" t="s">
        <v>2689</v>
      </c>
      <c r="Q13186" t="s">
        <v>53</v>
      </c>
    </row>
    <row r="13187" spans="1:17" x14ac:dyDescent="0.3">
      <c r="A13187" t="s">
        <v>9396</v>
      </c>
      <c r="B13187" t="s">
        <v>32</v>
      </c>
      <c r="C13187" t="str">
        <f t="shared" ref="C13187:C13250" si="206">_xlfn.IFS(D13187&lt;1990,"80s",D13187&lt;2000,"90s",D13187&lt;2010,"2Ks",D13187&lt;2020,"2k10s")</f>
        <v>2k10s</v>
      </c>
      <c r="D13187">
        <v>2011</v>
      </c>
      <c r="E13187" t="s">
        <v>50</v>
      </c>
      <c r="F13187" t="s">
        <v>372</v>
      </c>
      <c r="G13187">
        <v>0</v>
      </c>
      <c r="H13187">
        <v>0</v>
      </c>
      <c r="I13187">
        <v>0.08</v>
      </c>
      <c r="J13187">
        <v>0</v>
      </c>
      <c r="K13187">
        <v>0.08</v>
      </c>
    </row>
    <row r="13188" spans="1:17" x14ac:dyDescent="0.3">
      <c r="A13188" t="s">
        <v>8823</v>
      </c>
      <c r="B13188" t="s">
        <v>17</v>
      </c>
      <c r="C13188" t="str">
        <f t="shared" si="206"/>
        <v>2k10s</v>
      </c>
      <c r="D13188">
        <v>2011</v>
      </c>
      <c r="E13188" t="s">
        <v>50</v>
      </c>
      <c r="F13188" t="s">
        <v>71</v>
      </c>
      <c r="G13188">
        <v>0.06</v>
      </c>
      <c r="H13188">
        <v>0.01</v>
      </c>
      <c r="I13188">
        <v>0</v>
      </c>
      <c r="J13188">
        <v>0.01</v>
      </c>
      <c r="K13188">
        <v>0.08</v>
      </c>
      <c r="N13188" t="s">
        <v>203</v>
      </c>
      <c r="P13188" t="s">
        <v>1689</v>
      </c>
      <c r="Q13188" t="s">
        <v>112</v>
      </c>
    </row>
    <row r="13189" spans="1:17" x14ac:dyDescent="0.3">
      <c r="A13189" t="s">
        <v>4759</v>
      </c>
      <c r="B13189" t="s">
        <v>44</v>
      </c>
      <c r="C13189" t="str">
        <f t="shared" si="206"/>
        <v>2k10s</v>
      </c>
      <c r="D13189">
        <v>2011</v>
      </c>
      <c r="E13189" t="s">
        <v>39</v>
      </c>
      <c r="F13189" t="s">
        <v>234</v>
      </c>
      <c r="G13189">
        <v>0.08</v>
      </c>
      <c r="H13189">
        <v>0</v>
      </c>
      <c r="I13189">
        <v>0</v>
      </c>
      <c r="J13189">
        <v>0.01</v>
      </c>
      <c r="K13189">
        <v>0.08</v>
      </c>
      <c r="N13189" t="s">
        <v>203</v>
      </c>
      <c r="P13189" t="s">
        <v>357</v>
      </c>
      <c r="Q13189" t="s">
        <v>112</v>
      </c>
    </row>
    <row r="13190" spans="1:17" x14ac:dyDescent="0.3">
      <c r="A13190" t="s">
        <v>9416</v>
      </c>
      <c r="B13190" t="s">
        <v>32</v>
      </c>
      <c r="C13190" t="str">
        <f t="shared" si="206"/>
        <v>2k10s</v>
      </c>
      <c r="D13190">
        <v>2011</v>
      </c>
      <c r="E13190" t="s">
        <v>101</v>
      </c>
      <c r="F13190" t="s">
        <v>1852</v>
      </c>
      <c r="G13190">
        <v>0.05</v>
      </c>
      <c r="H13190">
        <v>0.02</v>
      </c>
      <c r="I13190">
        <v>0</v>
      </c>
      <c r="J13190">
        <v>0.01</v>
      </c>
      <c r="K13190">
        <v>0.08</v>
      </c>
      <c r="N13190" t="s">
        <v>203</v>
      </c>
      <c r="P13190" t="s">
        <v>1852</v>
      </c>
      <c r="Q13190" t="s">
        <v>112</v>
      </c>
    </row>
    <row r="13191" spans="1:17" x14ac:dyDescent="0.3">
      <c r="A13191" t="s">
        <v>8152</v>
      </c>
      <c r="B13191" t="s">
        <v>44</v>
      </c>
      <c r="C13191" t="str">
        <f t="shared" si="206"/>
        <v>2k10s</v>
      </c>
      <c r="D13191">
        <v>2011</v>
      </c>
      <c r="E13191" t="s">
        <v>86</v>
      </c>
      <c r="F13191" t="s">
        <v>202</v>
      </c>
      <c r="G13191">
        <v>0.05</v>
      </c>
      <c r="H13191">
        <v>0.02</v>
      </c>
      <c r="I13191">
        <v>0</v>
      </c>
      <c r="J13191">
        <v>0.01</v>
      </c>
      <c r="K13191">
        <v>0.08</v>
      </c>
      <c r="L13191">
        <v>49</v>
      </c>
      <c r="M13191">
        <v>17</v>
      </c>
      <c r="N13191">
        <v>6.2</v>
      </c>
      <c r="O13191">
        <v>11</v>
      </c>
      <c r="P13191" t="s">
        <v>8153</v>
      </c>
      <c r="Q13191" t="s">
        <v>53</v>
      </c>
    </row>
    <row r="13192" spans="1:17" x14ac:dyDescent="0.3">
      <c r="A13192" t="s">
        <v>9421</v>
      </c>
      <c r="B13192" t="s">
        <v>32</v>
      </c>
      <c r="C13192" t="str">
        <f t="shared" si="206"/>
        <v>2k10s</v>
      </c>
      <c r="D13192">
        <v>2011</v>
      </c>
      <c r="E13192" t="s">
        <v>50</v>
      </c>
      <c r="F13192" t="s">
        <v>3937</v>
      </c>
      <c r="G13192">
        <v>0.08</v>
      </c>
      <c r="H13192">
        <v>0</v>
      </c>
      <c r="I13192">
        <v>0</v>
      </c>
      <c r="J13192">
        <v>0.01</v>
      </c>
      <c r="K13192">
        <v>0.08</v>
      </c>
      <c r="N13192" t="s">
        <v>203</v>
      </c>
      <c r="P13192" t="s">
        <v>2049</v>
      </c>
      <c r="Q13192" t="s">
        <v>20</v>
      </c>
    </row>
    <row r="13193" spans="1:17" x14ac:dyDescent="0.3">
      <c r="A13193" t="s">
        <v>9422</v>
      </c>
      <c r="B13193" t="s">
        <v>44</v>
      </c>
      <c r="C13193" t="str">
        <f t="shared" si="206"/>
        <v>2k10s</v>
      </c>
      <c r="D13193">
        <v>2011</v>
      </c>
      <c r="E13193" t="s">
        <v>101</v>
      </c>
      <c r="F13193" t="s">
        <v>6843</v>
      </c>
      <c r="G13193">
        <v>0</v>
      </c>
      <c r="H13193">
        <v>0</v>
      </c>
      <c r="I13193">
        <v>0.08</v>
      </c>
      <c r="J13193">
        <v>0</v>
      </c>
      <c r="K13193">
        <v>0.08</v>
      </c>
    </row>
    <row r="13194" spans="1:17" x14ac:dyDescent="0.3">
      <c r="A13194" t="s">
        <v>3955</v>
      </c>
      <c r="B13194" t="s">
        <v>148</v>
      </c>
      <c r="C13194" t="str">
        <f t="shared" si="206"/>
        <v>2k10s</v>
      </c>
      <c r="D13194">
        <v>2011</v>
      </c>
      <c r="E13194" t="s">
        <v>18</v>
      </c>
      <c r="F13194" t="s">
        <v>51</v>
      </c>
      <c r="G13194">
        <v>0.06</v>
      </c>
      <c r="H13194">
        <v>0.01</v>
      </c>
      <c r="I13194">
        <v>0</v>
      </c>
      <c r="J13194">
        <v>0.01</v>
      </c>
      <c r="K13194">
        <v>0.08</v>
      </c>
      <c r="L13194">
        <v>74</v>
      </c>
      <c r="M13194">
        <v>5</v>
      </c>
      <c r="N13194">
        <v>5.9</v>
      </c>
      <c r="O13194">
        <v>16</v>
      </c>
      <c r="P13194" t="s">
        <v>426</v>
      </c>
      <c r="Q13194" t="s">
        <v>20</v>
      </c>
    </row>
    <row r="13195" spans="1:17" x14ac:dyDescent="0.3">
      <c r="A13195" t="s">
        <v>9438</v>
      </c>
      <c r="B13195" t="s">
        <v>17</v>
      </c>
      <c r="C13195" t="str">
        <f t="shared" si="206"/>
        <v>2k10s</v>
      </c>
      <c r="D13195">
        <v>2011</v>
      </c>
      <c r="E13195" t="s">
        <v>86</v>
      </c>
      <c r="F13195" t="s">
        <v>1403</v>
      </c>
      <c r="G13195">
        <v>7.0000000000000007E-2</v>
      </c>
      <c r="H13195">
        <v>0.01</v>
      </c>
      <c r="I13195">
        <v>0</v>
      </c>
      <c r="J13195">
        <v>0.01</v>
      </c>
      <c r="K13195">
        <v>0.08</v>
      </c>
    </row>
    <row r="13196" spans="1:17" x14ac:dyDescent="0.3">
      <c r="A13196" t="s">
        <v>9441</v>
      </c>
      <c r="B13196" t="s">
        <v>49</v>
      </c>
      <c r="C13196" t="str">
        <f t="shared" si="206"/>
        <v>2k10s</v>
      </c>
      <c r="D13196">
        <v>2011</v>
      </c>
      <c r="E13196" t="s">
        <v>18</v>
      </c>
      <c r="F13196" t="s">
        <v>2232</v>
      </c>
      <c r="G13196">
        <v>0</v>
      </c>
      <c r="H13196">
        <v>0.06</v>
      </c>
      <c r="I13196">
        <v>0</v>
      </c>
      <c r="J13196">
        <v>0.02</v>
      </c>
      <c r="K13196">
        <v>0.08</v>
      </c>
    </row>
    <row r="13197" spans="1:17" x14ac:dyDescent="0.3">
      <c r="A13197" t="s">
        <v>9467</v>
      </c>
      <c r="B13197" t="s">
        <v>79</v>
      </c>
      <c r="C13197" t="str">
        <f t="shared" si="206"/>
        <v>2k10s</v>
      </c>
      <c r="D13197">
        <v>2011</v>
      </c>
      <c r="E13197" t="s">
        <v>30</v>
      </c>
      <c r="F13197" t="s">
        <v>111</v>
      </c>
      <c r="G13197">
        <v>7.0000000000000007E-2</v>
      </c>
      <c r="H13197">
        <v>0</v>
      </c>
      <c r="I13197">
        <v>0</v>
      </c>
      <c r="J13197">
        <v>0.01</v>
      </c>
      <c r="K13197">
        <v>0.08</v>
      </c>
      <c r="L13197">
        <v>51</v>
      </c>
      <c r="M13197">
        <v>5</v>
      </c>
      <c r="N13197" t="s">
        <v>203</v>
      </c>
      <c r="P13197" t="s">
        <v>111</v>
      </c>
      <c r="Q13197" t="s">
        <v>20</v>
      </c>
    </row>
    <row r="13198" spans="1:17" x14ac:dyDescent="0.3">
      <c r="A13198" t="s">
        <v>9468</v>
      </c>
      <c r="B13198" t="s">
        <v>148</v>
      </c>
      <c r="C13198" t="str">
        <f t="shared" si="206"/>
        <v>2k10s</v>
      </c>
      <c r="D13198">
        <v>2011</v>
      </c>
      <c r="E13198" t="s">
        <v>272</v>
      </c>
      <c r="F13198" t="s">
        <v>484</v>
      </c>
      <c r="G13198">
        <v>0</v>
      </c>
      <c r="H13198">
        <v>0.06</v>
      </c>
      <c r="I13198">
        <v>0</v>
      </c>
      <c r="J13198">
        <v>0.02</v>
      </c>
      <c r="K13198">
        <v>0.08</v>
      </c>
      <c r="L13198">
        <v>80</v>
      </c>
      <c r="M13198">
        <v>52</v>
      </c>
      <c r="N13198">
        <v>7.8</v>
      </c>
      <c r="O13198">
        <v>235</v>
      </c>
      <c r="P13198" t="s">
        <v>3360</v>
      </c>
      <c r="Q13198" t="s">
        <v>53</v>
      </c>
    </row>
    <row r="13199" spans="1:17" x14ac:dyDescent="0.3">
      <c r="A13199" t="s">
        <v>9470</v>
      </c>
      <c r="B13199" t="s">
        <v>17</v>
      </c>
      <c r="C13199" t="str">
        <f t="shared" si="206"/>
        <v>2k10s</v>
      </c>
      <c r="D13199">
        <v>2011</v>
      </c>
      <c r="E13199" t="s">
        <v>50</v>
      </c>
      <c r="F13199" t="s">
        <v>372</v>
      </c>
      <c r="G13199">
        <v>0</v>
      </c>
      <c r="H13199">
        <v>0</v>
      </c>
      <c r="I13199">
        <v>0.08</v>
      </c>
      <c r="J13199">
        <v>0</v>
      </c>
      <c r="K13199">
        <v>0.08</v>
      </c>
    </row>
    <row r="13200" spans="1:17" x14ac:dyDescent="0.3">
      <c r="A13200" t="s">
        <v>9474</v>
      </c>
      <c r="B13200" t="s">
        <v>159</v>
      </c>
      <c r="C13200" t="str">
        <f t="shared" si="206"/>
        <v>2k10s</v>
      </c>
      <c r="D13200">
        <v>2011</v>
      </c>
      <c r="E13200" t="s">
        <v>272</v>
      </c>
      <c r="F13200" t="s">
        <v>1004</v>
      </c>
      <c r="G13200">
        <v>0</v>
      </c>
      <c r="H13200">
        <v>0</v>
      </c>
      <c r="I13200">
        <v>0.08</v>
      </c>
      <c r="J13200">
        <v>0</v>
      </c>
      <c r="K13200">
        <v>0.08</v>
      </c>
    </row>
    <row r="13201" spans="1:17" x14ac:dyDescent="0.3">
      <c r="A13201" t="s">
        <v>9483</v>
      </c>
      <c r="B13201" t="s">
        <v>32</v>
      </c>
      <c r="C13201" t="str">
        <f t="shared" si="206"/>
        <v>2k10s</v>
      </c>
      <c r="D13201">
        <v>2011</v>
      </c>
      <c r="E13201" t="s">
        <v>272</v>
      </c>
      <c r="F13201" t="s">
        <v>71</v>
      </c>
      <c r="G13201">
        <v>0.05</v>
      </c>
      <c r="H13201">
        <v>0.02</v>
      </c>
      <c r="I13201">
        <v>0</v>
      </c>
      <c r="J13201">
        <v>0.01</v>
      </c>
      <c r="K13201">
        <v>0.08</v>
      </c>
      <c r="N13201" t="s">
        <v>203</v>
      </c>
      <c r="P13201" t="s">
        <v>1196</v>
      </c>
      <c r="Q13201" t="s">
        <v>112</v>
      </c>
    </row>
    <row r="13202" spans="1:17" x14ac:dyDescent="0.3">
      <c r="A13202" t="s">
        <v>9395</v>
      </c>
      <c r="B13202" t="s">
        <v>44</v>
      </c>
      <c r="C13202" t="str">
        <f t="shared" si="206"/>
        <v>2k10s</v>
      </c>
      <c r="D13202">
        <v>2011</v>
      </c>
      <c r="E13202" t="s">
        <v>50</v>
      </c>
      <c r="F13202" t="s">
        <v>372</v>
      </c>
      <c r="G13202">
        <v>0.05</v>
      </c>
      <c r="H13202">
        <v>0.03</v>
      </c>
      <c r="I13202">
        <v>0</v>
      </c>
      <c r="J13202">
        <v>0.01</v>
      </c>
      <c r="K13202">
        <v>0.08</v>
      </c>
      <c r="L13202">
        <v>49</v>
      </c>
      <c r="M13202">
        <v>41</v>
      </c>
      <c r="N13202">
        <v>5.6</v>
      </c>
      <c r="O13202">
        <v>16</v>
      </c>
      <c r="P13202" t="s">
        <v>2689</v>
      </c>
      <c r="Q13202" t="s">
        <v>53</v>
      </c>
    </row>
    <row r="13203" spans="1:17" x14ac:dyDescent="0.3">
      <c r="A13203" t="s">
        <v>9497</v>
      </c>
      <c r="B13203" t="s">
        <v>17</v>
      </c>
      <c r="C13203" t="str">
        <f t="shared" si="206"/>
        <v>2k10s</v>
      </c>
      <c r="D13203">
        <v>2011</v>
      </c>
      <c r="E13203" t="s">
        <v>50</v>
      </c>
      <c r="F13203" t="s">
        <v>4800</v>
      </c>
      <c r="G13203">
        <v>0</v>
      </c>
      <c r="H13203">
        <v>0</v>
      </c>
      <c r="I13203">
        <v>0.08</v>
      </c>
      <c r="J13203">
        <v>0</v>
      </c>
      <c r="K13203">
        <v>0.08</v>
      </c>
    </row>
    <row r="13204" spans="1:17" x14ac:dyDescent="0.3">
      <c r="A13204" t="s">
        <v>8659</v>
      </c>
      <c r="B13204" t="s">
        <v>148</v>
      </c>
      <c r="C13204" t="str">
        <f t="shared" si="206"/>
        <v>2k10s</v>
      </c>
      <c r="D13204">
        <v>2011</v>
      </c>
      <c r="E13204" t="s">
        <v>50</v>
      </c>
      <c r="F13204" t="s">
        <v>4719</v>
      </c>
      <c r="G13204">
        <v>0.06</v>
      </c>
      <c r="H13204">
        <v>0.01</v>
      </c>
      <c r="I13204">
        <v>0</v>
      </c>
      <c r="J13204">
        <v>0.01</v>
      </c>
      <c r="K13204">
        <v>0.08</v>
      </c>
      <c r="L13204">
        <v>57</v>
      </c>
      <c r="M13204">
        <v>19</v>
      </c>
      <c r="N13204">
        <v>5.8</v>
      </c>
      <c r="O13204">
        <v>60</v>
      </c>
      <c r="P13204" t="s">
        <v>4720</v>
      </c>
      <c r="Q13204" t="s">
        <v>88</v>
      </c>
    </row>
    <row r="13205" spans="1:17" x14ac:dyDescent="0.3">
      <c r="A13205" t="s">
        <v>9506</v>
      </c>
      <c r="B13205" t="s">
        <v>17</v>
      </c>
      <c r="C13205" t="str">
        <f t="shared" si="206"/>
        <v>2k10s</v>
      </c>
      <c r="D13205">
        <v>2011</v>
      </c>
      <c r="E13205" t="s">
        <v>34</v>
      </c>
      <c r="F13205" t="s">
        <v>111</v>
      </c>
      <c r="G13205">
        <v>7.0000000000000007E-2</v>
      </c>
      <c r="H13205">
        <v>0</v>
      </c>
      <c r="I13205">
        <v>0</v>
      </c>
      <c r="J13205">
        <v>0.01</v>
      </c>
      <c r="K13205">
        <v>0.08</v>
      </c>
    </row>
    <row r="13206" spans="1:17" x14ac:dyDescent="0.3">
      <c r="A13206" t="s">
        <v>9537</v>
      </c>
      <c r="B13206" t="s">
        <v>32</v>
      </c>
      <c r="C13206" t="str">
        <f t="shared" si="206"/>
        <v>2k10s</v>
      </c>
      <c r="D13206">
        <v>2011</v>
      </c>
      <c r="E13206" t="s">
        <v>272</v>
      </c>
      <c r="F13206" t="s">
        <v>933</v>
      </c>
      <c r="G13206">
        <v>0</v>
      </c>
      <c r="H13206">
        <v>0</v>
      </c>
      <c r="I13206">
        <v>0.08</v>
      </c>
      <c r="J13206">
        <v>0</v>
      </c>
      <c r="K13206">
        <v>0.08</v>
      </c>
    </row>
    <row r="13207" spans="1:17" x14ac:dyDescent="0.3">
      <c r="A13207" t="s">
        <v>9542</v>
      </c>
      <c r="B13207" t="s">
        <v>32</v>
      </c>
      <c r="C13207" t="str">
        <f t="shared" si="206"/>
        <v>2k10s</v>
      </c>
      <c r="D13207">
        <v>2011</v>
      </c>
      <c r="E13207" t="s">
        <v>39</v>
      </c>
      <c r="F13207" t="s">
        <v>71</v>
      </c>
      <c r="G13207">
        <v>0.06</v>
      </c>
      <c r="H13207">
        <v>0.01</v>
      </c>
      <c r="I13207">
        <v>0</v>
      </c>
      <c r="J13207">
        <v>0.01</v>
      </c>
      <c r="K13207">
        <v>0.08</v>
      </c>
      <c r="N13207" t="s">
        <v>203</v>
      </c>
      <c r="P13207" t="s">
        <v>71</v>
      </c>
      <c r="Q13207" t="s">
        <v>20</v>
      </c>
    </row>
    <row r="13208" spans="1:17" x14ac:dyDescent="0.3">
      <c r="A13208" t="s">
        <v>9563</v>
      </c>
      <c r="B13208" t="s">
        <v>148</v>
      </c>
      <c r="C13208" t="str">
        <f t="shared" si="206"/>
        <v>2k10s</v>
      </c>
      <c r="D13208">
        <v>2011</v>
      </c>
      <c r="E13208" t="s">
        <v>39</v>
      </c>
      <c r="F13208" t="s">
        <v>134</v>
      </c>
      <c r="G13208">
        <v>7.0000000000000007E-2</v>
      </c>
      <c r="H13208">
        <v>0</v>
      </c>
      <c r="I13208">
        <v>0</v>
      </c>
      <c r="J13208">
        <v>0.01</v>
      </c>
      <c r="K13208">
        <v>0.08</v>
      </c>
      <c r="N13208">
        <v>6.7</v>
      </c>
      <c r="O13208">
        <v>9</v>
      </c>
      <c r="P13208" t="s">
        <v>447</v>
      </c>
      <c r="Q13208" t="s">
        <v>88</v>
      </c>
    </row>
    <row r="13209" spans="1:17" x14ac:dyDescent="0.3">
      <c r="A13209" t="s">
        <v>8473</v>
      </c>
      <c r="B13209" t="s">
        <v>49</v>
      </c>
      <c r="C13209" t="str">
        <f t="shared" si="206"/>
        <v>2k10s</v>
      </c>
      <c r="D13209">
        <v>2011</v>
      </c>
      <c r="E13209" t="s">
        <v>18</v>
      </c>
      <c r="F13209" t="s">
        <v>825</v>
      </c>
      <c r="G13209">
        <v>0.01</v>
      </c>
      <c r="H13209">
        <v>0.05</v>
      </c>
      <c r="I13209">
        <v>0</v>
      </c>
      <c r="J13209">
        <v>0.01</v>
      </c>
      <c r="K13209">
        <v>0.08</v>
      </c>
      <c r="L13209">
        <v>53</v>
      </c>
      <c r="M13209">
        <v>6</v>
      </c>
      <c r="N13209" t="s">
        <v>203</v>
      </c>
      <c r="P13209" t="s">
        <v>1723</v>
      </c>
      <c r="Q13209" t="s">
        <v>20</v>
      </c>
    </row>
    <row r="13210" spans="1:17" x14ac:dyDescent="0.3">
      <c r="A13210" t="s">
        <v>9591</v>
      </c>
      <c r="B13210" t="s">
        <v>159</v>
      </c>
      <c r="C13210" t="str">
        <f t="shared" si="206"/>
        <v>2k10s</v>
      </c>
      <c r="D13210">
        <v>2011</v>
      </c>
      <c r="E13210" t="s">
        <v>101</v>
      </c>
      <c r="F13210" t="s">
        <v>3403</v>
      </c>
      <c r="G13210">
        <v>0</v>
      </c>
      <c r="H13210">
        <v>0</v>
      </c>
      <c r="I13210">
        <v>0.08</v>
      </c>
      <c r="J13210">
        <v>0</v>
      </c>
      <c r="K13210">
        <v>0.08</v>
      </c>
    </row>
    <row r="13211" spans="1:17" x14ac:dyDescent="0.3">
      <c r="A13211" t="s">
        <v>9595</v>
      </c>
      <c r="B13211" t="s">
        <v>148</v>
      </c>
      <c r="C13211" t="str">
        <f t="shared" si="206"/>
        <v>2k10s</v>
      </c>
      <c r="D13211">
        <v>2011</v>
      </c>
      <c r="E13211" t="s">
        <v>37</v>
      </c>
      <c r="F13211" t="s">
        <v>1943</v>
      </c>
      <c r="G13211">
        <v>0.01</v>
      </c>
      <c r="H13211">
        <v>0.05</v>
      </c>
      <c r="I13211">
        <v>0</v>
      </c>
      <c r="J13211">
        <v>0.01</v>
      </c>
      <c r="K13211">
        <v>0.08</v>
      </c>
      <c r="L13211">
        <v>72</v>
      </c>
      <c r="M13211">
        <v>53</v>
      </c>
      <c r="N13211">
        <v>8.1999999999999993</v>
      </c>
      <c r="O13211">
        <v>586</v>
      </c>
      <c r="P13211" t="s">
        <v>7406</v>
      </c>
    </row>
    <row r="13212" spans="1:17" x14ac:dyDescent="0.3">
      <c r="A13212" t="s">
        <v>8904</v>
      </c>
      <c r="B13212" t="s">
        <v>17</v>
      </c>
      <c r="C13212" t="str">
        <f t="shared" si="206"/>
        <v>2k10s</v>
      </c>
      <c r="D13212">
        <v>2011</v>
      </c>
      <c r="E13212" t="s">
        <v>50</v>
      </c>
      <c r="F13212" t="s">
        <v>1403</v>
      </c>
      <c r="G13212">
        <v>7.0000000000000007E-2</v>
      </c>
      <c r="H13212">
        <v>0</v>
      </c>
      <c r="I13212">
        <v>0</v>
      </c>
      <c r="J13212">
        <v>0</v>
      </c>
      <c r="K13212">
        <v>0.08</v>
      </c>
      <c r="N13212" t="s">
        <v>203</v>
      </c>
      <c r="P13212" t="s">
        <v>8905</v>
      </c>
      <c r="Q13212" t="s">
        <v>88</v>
      </c>
    </row>
    <row r="13213" spans="1:17" x14ac:dyDescent="0.3">
      <c r="A13213" t="s">
        <v>7212</v>
      </c>
      <c r="B13213" t="s">
        <v>44</v>
      </c>
      <c r="C13213" t="str">
        <f t="shared" si="206"/>
        <v>2k10s</v>
      </c>
      <c r="D13213">
        <v>2011</v>
      </c>
      <c r="E13213" t="s">
        <v>34</v>
      </c>
      <c r="F13213" t="s">
        <v>134</v>
      </c>
      <c r="G13213">
        <v>7.0000000000000007E-2</v>
      </c>
      <c r="H13213">
        <v>0</v>
      </c>
      <c r="I13213">
        <v>0</v>
      </c>
      <c r="J13213">
        <v>0.01</v>
      </c>
      <c r="K13213">
        <v>0.08</v>
      </c>
      <c r="N13213" t="s">
        <v>203</v>
      </c>
      <c r="P13213" t="s">
        <v>134</v>
      </c>
      <c r="Q13213" t="s">
        <v>20</v>
      </c>
    </row>
    <row r="13214" spans="1:17" x14ac:dyDescent="0.3">
      <c r="A13214" t="s">
        <v>8554</v>
      </c>
      <c r="B13214" t="s">
        <v>17</v>
      </c>
      <c r="C13214" t="str">
        <f t="shared" si="206"/>
        <v>2k10s</v>
      </c>
      <c r="D13214">
        <v>2011</v>
      </c>
      <c r="E13214" t="s">
        <v>50</v>
      </c>
      <c r="F13214" t="s">
        <v>484</v>
      </c>
      <c r="G13214">
        <v>0.04</v>
      </c>
      <c r="H13214">
        <v>0.03</v>
      </c>
      <c r="I13214">
        <v>0</v>
      </c>
      <c r="J13214">
        <v>0.01</v>
      </c>
      <c r="K13214">
        <v>0.08</v>
      </c>
    </row>
    <row r="13215" spans="1:17" x14ac:dyDescent="0.3">
      <c r="A13215" t="s">
        <v>9640</v>
      </c>
      <c r="B13215" t="s">
        <v>49</v>
      </c>
      <c r="C13215" t="str">
        <f t="shared" si="206"/>
        <v>2k10s</v>
      </c>
      <c r="D13215">
        <v>2011</v>
      </c>
      <c r="E13215" t="s">
        <v>34</v>
      </c>
      <c r="F13215" t="s">
        <v>372</v>
      </c>
      <c r="G13215">
        <v>0</v>
      </c>
      <c r="H13215">
        <v>0</v>
      </c>
      <c r="I13215">
        <v>0.08</v>
      </c>
      <c r="J13215">
        <v>0</v>
      </c>
      <c r="K13215">
        <v>0.08</v>
      </c>
    </row>
    <row r="13216" spans="1:17" x14ac:dyDescent="0.3">
      <c r="A13216" t="s">
        <v>9643</v>
      </c>
      <c r="B13216" t="s">
        <v>32</v>
      </c>
      <c r="C13216" t="str">
        <f t="shared" si="206"/>
        <v>2k10s</v>
      </c>
      <c r="D13216">
        <v>2011</v>
      </c>
      <c r="E13216" t="s">
        <v>18</v>
      </c>
      <c r="F13216" t="s">
        <v>234</v>
      </c>
      <c r="G13216">
        <v>0</v>
      </c>
      <c r="H13216">
        <v>0</v>
      </c>
      <c r="I13216">
        <v>0.08</v>
      </c>
      <c r="J13216">
        <v>0</v>
      </c>
      <c r="K13216">
        <v>0.08</v>
      </c>
    </row>
    <row r="13217" spans="1:17" x14ac:dyDescent="0.3">
      <c r="A13217" t="s">
        <v>9079</v>
      </c>
      <c r="B13217" t="s">
        <v>49</v>
      </c>
      <c r="C13217" t="str">
        <f t="shared" si="206"/>
        <v>2k10s</v>
      </c>
      <c r="D13217">
        <v>2011</v>
      </c>
      <c r="E13217" t="s">
        <v>24</v>
      </c>
      <c r="F13217" t="s">
        <v>234</v>
      </c>
      <c r="G13217">
        <v>7.0000000000000007E-2</v>
      </c>
      <c r="H13217">
        <v>0</v>
      </c>
      <c r="I13217">
        <v>0</v>
      </c>
      <c r="J13217">
        <v>0.01</v>
      </c>
      <c r="K13217">
        <v>0.08</v>
      </c>
      <c r="L13217">
        <v>67</v>
      </c>
      <c r="M13217">
        <v>5</v>
      </c>
      <c r="N13217">
        <v>6.8</v>
      </c>
      <c r="O13217">
        <v>4</v>
      </c>
      <c r="P13217" t="s">
        <v>9080</v>
      </c>
      <c r="Q13217" t="s">
        <v>112</v>
      </c>
    </row>
    <row r="13218" spans="1:17" x14ac:dyDescent="0.3">
      <c r="A13218" t="s">
        <v>9645</v>
      </c>
      <c r="B13218" t="s">
        <v>159</v>
      </c>
      <c r="C13218" t="str">
        <f t="shared" si="206"/>
        <v>2k10s</v>
      </c>
      <c r="D13218">
        <v>2011</v>
      </c>
      <c r="E13218" t="s">
        <v>86</v>
      </c>
      <c r="F13218" t="s">
        <v>234</v>
      </c>
      <c r="G13218">
        <v>0</v>
      </c>
      <c r="H13218">
        <v>0</v>
      </c>
      <c r="I13218">
        <v>0.08</v>
      </c>
      <c r="J13218">
        <v>0</v>
      </c>
      <c r="K13218">
        <v>0.08</v>
      </c>
    </row>
    <row r="13219" spans="1:17" x14ac:dyDescent="0.3">
      <c r="A13219" t="s">
        <v>7861</v>
      </c>
      <c r="B13219" t="s">
        <v>49</v>
      </c>
      <c r="C13219" t="str">
        <f t="shared" si="206"/>
        <v>2k10s</v>
      </c>
      <c r="D13219">
        <v>2011</v>
      </c>
      <c r="E13219" t="s">
        <v>18</v>
      </c>
      <c r="F13219" t="s">
        <v>234</v>
      </c>
      <c r="G13219">
        <v>0</v>
      </c>
      <c r="H13219">
        <v>0</v>
      </c>
      <c r="I13219">
        <v>7.0000000000000007E-2</v>
      </c>
      <c r="J13219">
        <v>0</v>
      </c>
      <c r="K13219">
        <v>7.0000000000000007E-2</v>
      </c>
    </row>
    <row r="13220" spans="1:17" x14ac:dyDescent="0.3">
      <c r="A13220" t="s">
        <v>7221</v>
      </c>
      <c r="B13220" t="s">
        <v>49</v>
      </c>
      <c r="C13220" t="str">
        <f t="shared" si="206"/>
        <v>2k10s</v>
      </c>
      <c r="D13220">
        <v>2011</v>
      </c>
      <c r="E13220" t="s">
        <v>34</v>
      </c>
      <c r="F13220" t="s">
        <v>202</v>
      </c>
      <c r="G13220">
        <v>0.05</v>
      </c>
      <c r="H13220">
        <v>0.02</v>
      </c>
      <c r="I13220">
        <v>0</v>
      </c>
      <c r="J13220">
        <v>0.01</v>
      </c>
      <c r="K13220">
        <v>7.0000000000000007E-2</v>
      </c>
      <c r="N13220" t="s">
        <v>203</v>
      </c>
      <c r="P13220" t="s">
        <v>202</v>
      </c>
      <c r="Q13220" t="s">
        <v>88</v>
      </c>
    </row>
    <row r="13221" spans="1:17" x14ac:dyDescent="0.3">
      <c r="A13221" t="s">
        <v>9438</v>
      </c>
      <c r="B13221" t="s">
        <v>44</v>
      </c>
      <c r="C13221" t="str">
        <f t="shared" si="206"/>
        <v>2k10s</v>
      </c>
      <c r="D13221">
        <v>2011</v>
      </c>
      <c r="E13221" t="s">
        <v>86</v>
      </c>
      <c r="F13221" t="s">
        <v>1403</v>
      </c>
      <c r="G13221">
        <v>7.0000000000000007E-2</v>
      </c>
      <c r="H13221">
        <v>0</v>
      </c>
      <c r="I13221">
        <v>0</v>
      </c>
      <c r="J13221">
        <v>0.01</v>
      </c>
      <c r="K13221">
        <v>7.0000000000000007E-2</v>
      </c>
    </row>
    <row r="13222" spans="1:17" x14ac:dyDescent="0.3">
      <c r="A13222" t="s">
        <v>9703</v>
      </c>
      <c r="B13222" t="s">
        <v>32</v>
      </c>
      <c r="C13222" t="str">
        <f t="shared" si="206"/>
        <v>2k10s</v>
      </c>
      <c r="D13222">
        <v>2011</v>
      </c>
      <c r="E13222" t="s">
        <v>101</v>
      </c>
      <c r="F13222" t="s">
        <v>1852</v>
      </c>
      <c r="G13222">
        <v>0.03</v>
      </c>
      <c r="H13222">
        <v>0.04</v>
      </c>
      <c r="I13222">
        <v>0</v>
      </c>
      <c r="J13222">
        <v>0.01</v>
      </c>
      <c r="K13222">
        <v>7.0000000000000007E-2</v>
      </c>
      <c r="L13222">
        <v>78</v>
      </c>
      <c r="M13222">
        <v>4</v>
      </c>
      <c r="N13222" t="s">
        <v>203</v>
      </c>
      <c r="P13222" t="s">
        <v>1852</v>
      </c>
      <c r="Q13222" t="s">
        <v>112</v>
      </c>
    </row>
    <row r="13223" spans="1:17" x14ac:dyDescent="0.3">
      <c r="A13223" t="s">
        <v>8689</v>
      </c>
      <c r="B13223" t="s">
        <v>32</v>
      </c>
      <c r="C13223" t="str">
        <f t="shared" si="206"/>
        <v>2k10s</v>
      </c>
      <c r="D13223">
        <v>2011</v>
      </c>
      <c r="E13223" t="s">
        <v>34</v>
      </c>
      <c r="F13223" t="s">
        <v>267</v>
      </c>
      <c r="G13223">
        <v>7.0000000000000007E-2</v>
      </c>
      <c r="H13223">
        <v>0</v>
      </c>
      <c r="I13223">
        <v>0</v>
      </c>
      <c r="J13223">
        <v>0.01</v>
      </c>
      <c r="K13223">
        <v>7.0000000000000007E-2</v>
      </c>
    </row>
    <row r="13224" spans="1:17" x14ac:dyDescent="0.3">
      <c r="A13224" t="s">
        <v>9748</v>
      </c>
      <c r="B13224" t="s">
        <v>79</v>
      </c>
      <c r="C13224" t="str">
        <f t="shared" si="206"/>
        <v>2k10s</v>
      </c>
      <c r="D13224">
        <v>2011</v>
      </c>
      <c r="E13224" t="s">
        <v>39</v>
      </c>
      <c r="F13224" t="s">
        <v>111</v>
      </c>
      <c r="G13224">
        <v>7.0000000000000007E-2</v>
      </c>
      <c r="H13224">
        <v>0</v>
      </c>
      <c r="I13224">
        <v>0</v>
      </c>
      <c r="J13224">
        <v>0</v>
      </c>
      <c r="K13224">
        <v>7.0000000000000007E-2</v>
      </c>
      <c r="N13224" t="s">
        <v>203</v>
      </c>
      <c r="P13224" t="s">
        <v>3458</v>
      </c>
      <c r="Q13224" t="s">
        <v>20</v>
      </c>
    </row>
    <row r="13225" spans="1:17" x14ac:dyDescent="0.3">
      <c r="A13225" t="s">
        <v>7214</v>
      </c>
      <c r="B13225" t="s">
        <v>44</v>
      </c>
      <c r="C13225" t="str">
        <f t="shared" si="206"/>
        <v>2k10s</v>
      </c>
      <c r="D13225">
        <v>2011</v>
      </c>
      <c r="E13225" t="s">
        <v>24</v>
      </c>
      <c r="F13225" t="s">
        <v>111</v>
      </c>
      <c r="G13225">
        <v>0</v>
      </c>
      <c r="H13225">
        <v>0.06</v>
      </c>
      <c r="I13225">
        <v>0</v>
      </c>
      <c r="J13225">
        <v>0.01</v>
      </c>
      <c r="K13225">
        <v>7.0000000000000007E-2</v>
      </c>
    </row>
    <row r="13226" spans="1:17" x14ac:dyDescent="0.3">
      <c r="A13226" t="s">
        <v>9783</v>
      </c>
      <c r="B13226" t="s">
        <v>148</v>
      </c>
      <c r="C13226" t="str">
        <f t="shared" si="206"/>
        <v>2k10s</v>
      </c>
      <c r="D13226">
        <v>2011</v>
      </c>
      <c r="E13226" t="s">
        <v>39</v>
      </c>
      <c r="F13226" t="s">
        <v>7739</v>
      </c>
      <c r="G13226">
        <v>0</v>
      </c>
      <c r="H13226">
        <v>0.06</v>
      </c>
      <c r="I13226">
        <v>0</v>
      </c>
      <c r="J13226">
        <v>0.01</v>
      </c>
      <c r="K13226">
        <v>7.0000000000000007E-2</v>
      </c>
    </row>
    <row r="13227" spans="1:17" x14ac:dyDescent="0.3">
      <c r="A13227" t="s">
        <v>9187</v>
      </c>
      <c r="B13227" t="s">
        <v>49</v>
      </c>
      <c r="C13227" t="str">
        <f t="shared" si="206"/>
        <v>2k10s</v>
      </c>
      <c r="D13227">
        <v>2011</v>
      </c>
      <c r="E13227" t="s">
        <v>34</v>
      </c>
      <c r="F13227" t="s">
        <v>561</v>
      </c>
      <c r="G13227">
        <v>7.0000000000000007E-2</v>
      </c>
      <c r="H13227">
        <v>0</v>
      </c>
      <c r="I13227">
        <v>0</v>
      </c>
      <c r="J13227">
        <v>0.01</v>
      </c>
      <c r="K13227">
        <v>7.0000000000000007E-2</v>
      </c>
      <c r="N13227" t="s">
        <v>203</v>
      </c>
      <c r="P13227" t="s">
        <v>134</v>
      </c>
      <c r="Q13227" t="s">
        <v>112</v>
      </c>
    </row>
    <row r="13228" spans="1:17" x14ac:dyDescent="0.3">
      <c r="A13228" t="s">
        <v>9787</v>
      </c>
      <c r="B13228" t="s">
        <v>32</v>
      </c>
      <c r="C13228" t="str">
        <f t="shared" si="206"/>
        <v>2k10s</v>
      </c>
      <c r="D13228">
        <v>2011</v>
      </c>
      <c r="E13228" t="s">
        <v>30</v>
      </c>
      <c r="F13228" t="s">
        <v>8430</v>
      </c>
      <c r="G13228">
        <v>0.04</v>
      </c>
      <c r="H13228">
        <v>0.03</v>
      </c>
      <c r="I13228">
        <v>0</v>
      </c>
      <c r="J13228">
        <v>0.01</v>
      </c>
      <c r="K13228">
        <v>7.0000000000000007E-2</v>
      </c>
      <c r="N13228" t="s">
        <v>203</v>
      </c>
      <c r="P13228" t="s">
        <v>1222</v>
      </c>
      <c r="Q13228" t="s">
        <v>20</v>
      </c>
    </row>
    <row r="13229" spans="1:17" x14ac:dyDescent="0.3">
      <c r="A13229" t="s">
        <v>8823</v>
      </c>
      <c r="B13229" t="s">
        <v>49</v>
      </c>
      <c r="C13229" t="str">
        <f t="shared" si="206"/>
        <v>2k10s</v>
      </c>
      <c r="D13229">
        <v>2011</v>
      </c>
      <c r="E13229" t="s">
        <v>50</v>
      </c>
      <c r="F13229" t="s">
        <v>71</v>
      </c>
      <c r="G13229">
        <v>0.05</v>
      </c>
      <c r="H13229">
        <v>0.01</v>
      </c>
      <c r="I13229">
        <v>0</v>
      </c>
      <c r="J13229">
        <v>0.01</v>
      </c>
      <c r="K13229">
        <v>7.0000000000000007E-2</v>
      </c>
      <c r="N13229" t="s">
        <v>203</v>
      </c>
      <c r="P13229" t="s">
        <v>1689</v>
      </c>
      <c r="Q13229" t="s">
        <v>112</v>
      </c>
    </row>
    <row r="13230" spans="1:17" x14ac:dyDescent="0.3">
      <c r="A13230" t="s">
        <v>9800</v>
      </c>
      <c r="B13230" t="s">
        <v>32</v>
      </c>
      <c r="C13230" t="str">
        <f t="shared" si="206"/>
        <v>2k10s</v>
      </c>
      <c r="D13230">
        <v>2011</v>
      </c>
      <c r="E13230" t="s">
        <v>50</v>
      </c>
      <c r="F13230" t="s">
        <v>5573</v>
      </c>
      <c r="G13230">
        <v>0.04</v>
      </c>
      <c r="H13230">
        <v>0.02</v>
      </c>
      <c r="I13230">
        <v>0</v>
      </c>
      <c r="J13230">
        <v>0.01</v>
      </c>
      <c r="K13230">
        <v>7.0000000000000007E-2</v>
      </c>
      <c r="N13230" t="s">
        <v>203</v>
      </c>
      <c r="P13230" t="s">
        <v>9801</v>
      </c>
      <c r="Q13230" t="s">
        <v>112</v>
      </c>
    </row>
    <row r="13231" spans="1:17" x14ac:dyDescent="0.3">
      <c r="A13231" t="s">
        <v>9079</v>
      </c>
      <c r="B13231" t="s">
        <v>17</v>
      </c>
      <c r="C13231" t="str">
        <f t="shared" si="206"/>
        <v>2k10s</v>
      </c>
      <c r="D13231">
        <v>2011</v>
      </c>
      <c r="E13231" t="s">
        <v>24</v>
      </c>
      <c r="F13231" t="s">
        <v>234</v>
      </c>
      <c r="G13231">
        <v>7.0000000000000007E-2</v>
      </c>
      <c r="H13231">
        <v>0</v>
      </c>
      <c r="I13231">
        <v>0</v>
      </c>
      <c r="J13231">
        <v>0</v>
      </c>
      <c r="K13231">
        <v>7.0000000000000007E-2</v>
      </c>
      <c r="N13231" t="s">
        <v>203</v>
      </c>
      <c r="P13231" t="s">
        <v>9080</v>
      </c>
      <c r="Q13231" t="s">
        <v>112</v>
      </c>
    </row>
    <row r="13232" spans="1:17" x14ac:dyDescent="0.3">
      <c r="A13232" t="s">
        <v>9822</v>
      </c>
      <c r="B13232" t="s">
        <v>32</v>
      </c>
      <c r="C13232" t="str">
        <f t="shared" si="206"/>
        <v>2k10s</v>
      </c>
      <c r="D13232">
        <v>2011</v>
      </c>
      <c r="E13232" t="s">
        <v>30</v>
      </c>
      <c r="F13232" t="s">
        <v>2095</v>
      </c>
      <c r="G13232">
        <v>0</v>
      </c>
      <c r="H13232">
        <v>0.06</v>
      </c>
      <c r="I13232">
        <v>0</v>
      </c>
      <c r="J13232">
        <v>0.01</v>
      </c>
      <c r="K13232">
        <v>7.0000000000000007E-2</v>
      </c>
    </row>
    <row r="13233" spans="1:17" x14ac:dyDescent="0.3">
      <c r="A13233" t="s">
        <v>4942</v>
      </c>
      <c r="B13233" t="s">
        <v>148</v>
      </c>
      <c r="C13233" t="str">
        <f t="shared" si="206"/>
        <v>2k10s</v>
      </c>
      <c r="D13233">
        <v>2011</v>
      </c>
      <c r="E13233" t="s">
        <v>37</v>
      </c>
      <c r="F13233" t="s">
        <v>648</v>
      </c>
      <c r="G13233">
        <v>0.01</v>
      </c>
      <c r="H13233">
        <v>0.04</v>
      </c>
      <c r="I13233">
        <v>0</v>
      </c>
      <c r="J13233">
        <v>0.01</v>
      </c>
      <c r="K13233">
        <v>7.0000000000000007E-2</v>
      </c>
      <c r="L13233">
        <v>67</v>
      </c>
      <c r="M13233">
        <v>25</v>
      </c>
      <c r="N13233">
        <v>4.9000000000000004</v>
      </c>
      <c r="O13233">
        <v>103</v>
      </c>
      <c r="P13233" t="s">
        <v>648</v>
      </c>
      <c r="Q13233" t="s">
        <v>53</v>
      </c>
    </row>
    <row r="13234" spans="1:17" x14ac:dyDescent="0.3">
      <c r="A13234" t="s">
        <v>5881</v>
      </c>
      <c r="B13234" t="s">
        <v>79</v>
      </c>
      <c r="C13234" t="str">
        <f t="shared" si="206"/>
        <v>2k10s</v>
      </c>
      <c r="D13234">
        <v>2011</v>
      </c>
      <c r="E13234" t="s">
        <v>18</v>
      </c>
      <c r="F13234" t="s">
        <v>234</v>
      </c>
      <c r="G13234">
        <v>0</v>
      </c>
      <c r="H13234">
        <v>0</v>
      </c>
      <c r="I13234">
        <v>7.0000000000000007E-2</v>
      </c>
      <c r="J13234">
        <v>0</v>
      </c>
      <c r="K13234">
        <v>7.0000000000000007E-2</v>
      </c>
    </row>
    <row r="13235" spans="1:17" x14ac:dyDescent="0.3">
      <c r="A13235" t="s">
        <v>9848</v>
      </c>
      <c r="B13235" t="s">
        <v>17</v>
      </c>
      <c r="C13235" t="str">
        <f t="shared" si="206"/>
        <v>2k10s</v>
      </c>
      <c r="D13235">
        <v>2011</v>
      </c>
      <c r="E13235" t="s">
        <v>34</v>
      </c>
      <c r="F13235" t="s">
        <v>2703</v>
      </c>
      <c r="G13235">
        <v>0</v>
      </c>
      <c r="H13235">
        <v>0.06</v>
      </c>
      <c r="I13235">
        <v>0</v>
      </c>
      <c r="J13235">
        <v>0.01</v>
      </c>
      <c r="K13235">
        <v>7.0000000000000007E-2</v>
      </c>
    </row>
    <row r="13236" spans="1:17" x14ac:dyDescent="0.3">
      <c r="A13236" t="s">
        <v>9857</v>
      </c>
      <c r="B13236" t="s">
        <v>32</v>
      </c>
      <c r="C13236" t="str">
        <f t="shared" si="206"/>
        <v>2k10s</v>
      </c>
      <c r="D13236">
        <v>2011</v>
      </c>
      <c r="E13236" t="s">
        <v>34</v>
      </c>
      <c r="F13236" t="s">
        <v>3937</v>
      </c>
      <c r="G13236">
        <v>7.0000000000000007E-2</v>
      </c>
      <c r="H13236">
        <v>0</v>
      </c>
      <c r="I13236">
        <v>0</v>
      </c>
      <c r="J13236">
        <v>0</v>
      </c>
      <c r="K13236">
        <v>7.0000000000000007E-2</v>
      </c>
      <c r="N13236" t="s">
        <v>203</v>
      </c>
      <c r="P13236" t="s">
        <v>569</v>
      </c>
      <c r="Q13236" t="s">
        <v>20</v>
      </c>
    </row>
    <row r="13237" spans="1:17" x14ac:dyDescent="0.3">
      <c r="A13237" t="s">
        <v>4534</v>
      </c>
      <c r="B13237" t="s">
        <v>32</v>
      </c>
      <c r="C13237" t="str">
        <f t="shared" si="206"/>
        <v>2k10s</v>
      </c>
      <c r="D13237">
        <v>2011</v>
      </c>
      <c r="E13237" t="s">
        <v>18</v>
      </c>
      <c r="F13237" t="s">
        <v>3510</v>
      </c>
      <c r="G13237">
        <v>7.0000000000000007E-2</v>
      </c>
      <c r="H13237">
        <v>0</v>
      </c>
      <c r="I13237">
        <v>0</v>
      </c>
      <c r="J13237">
        <v>0</v>
      </c>
      <c r="K13237">
        <v>7.0000000000000007E-2</v>
      </c>
      <c r="N13237" t="s">
        <v>203</v>
      </c>
      <c r="P13237" t="s">
        <v>3510</v>
      </c>
      <c r="Q13237" t="s">
        <v>20</v>
      </c>
    </row>
    <row r="13238" spans="1:17" x14ac:dyDescent="0.3">
      <c r="A13238" t="s">
        <v>9875</v>
      </c>
      <c r="B13238" t="s">
        <v>159</v>
      </c>
      <c r="C13238" t="str">
        <f t="shared" si="206"/>
        <v>2k10s</v>
      </c>
      <c r="D13238">
        <v>2011</v>
      </c>
      <c r="E13238" t="s">
        <v>28</v>
      </c>
      <c r="F13238" t="s">
        <v>1393</v>
      </c>
      <c r="G13238">
        <v>0.02</v>
      </c>
      <c r="H13238">
        <v>0</v>
      </c>
      <c r="I13238">
        <v>0.05</v>
      </c>
      <c r="J13238">
        <v>0</v>
      </c>
      <c r="K13238">
        <v>7.0000000000000007E-2</v>
      </c>
    </row>
    <row r="13239" spans="1:17" x14ac:dyDescent="0.3">
      <c r="A13239" t="s">
        <v>9881</v>
      </c>
      <c r="B13239" t="s">
        <v>17</v>
      </c>
      <c r="C13239" t="str">
        <f t="shared" si="206"/>
        <v>2k10s</v>
      </c>
      <c r="D13239">
        <v>2011</v>
      </c>
      <c r="E13239" t="s">
        <v>18</v>
      </c>
      <c r="F13239" t="s">
        <v>5573</v>
      </c>
      <c r="G13239">
        <v>0</v>
      </c>
      <c r="H13239">
        <v>0.06</v>
      </c>
      <c r="I13239">
        <v>0</v>
      </c>
      <c r="J13239">
        <v>0.01</v>
      </c>
      <c r="K13239">
        <v>7.0000000000000007E-2</v>
      </c>
      <c r="P13239" t="s">
        <v>5573</v>
      </c>
    </row>
    <row r="13240" spans="1:17" x14ac:dyDescent="0.3">
      <c r="A13240" t="s">
        <v>9894</v>
      </c>
      <c r="B13240" t="s">
        <v>17</v>
      </c>
      <c r="C13240" t="str">
        <f t="shared" si="206"/>
        <v>2k10s</v>
      </c>
      <c r="D13240">
        <v>2011</v>
      </c>
      <c r="E13240" t="s">
        <v>18</v>
      </c>
      <c r="F13240" t="s">
        <v>2927</v>
      </c>
      <c r="G13240">
        <v>0</v>
      </c>
      <c r="H13240">
        <v>0</v>
      </c>
      <c r="I13240">
        <v>7.0000000000000007E-2</v>
      </c>
      <c r="J13240">
        <v>0</v>
      </c>
      <c r="K13240">
        <v>7.0000000000000007E-2</v>
      </c>
    </row>
    <row r="13241" spans="1:17" x14ac:dyDescent="0.3">
      <c r="A13241" t="s">
        <v>9937</v>
      </c>
      <c r="B13241" t="s">
        <v>79</v>
      </c>
      <c r="C13241" t="str">
        <f t="shared" si="206"/>
        <v>2k10s</v>
      </c>
      <c r="D13241">
        <v>2011</v>
      </c>
      <c r="E13241" t="s">
        <v>1</v>
      </c>
      <c r="F13241" t="s">
        <v>6855</v>
      </c>
      <c r="G13241">
        <v>0</v>
      </c>
      <c r="H13241">
        <v>0.06</v>
      </c>
      <c r="I13241">
        <v>0</v>
      </c>
      <c r="J13241">
        <v>0.01</v>
      </c>
      <c r="K13241">
        <v>7.0000000000000007E-2</v>
      </c>
    </row>
    <row r="13242" spans="1:17" x14ac:dyDescent="0.3">
      <c r="A13242" t="s">
        <v>9438</v>
      </c>
      <c r="B13242" t="s">
        <v>49</v>
      </c>
      <c r="C13242" t="str">
        <f t="shared" si="206"/>
        <v>2k10s</v>
      </c>
      <c r="D13242">
        <v>2011</v>
      </c>
      <c r="E13242" t="s">
        <v>86</v>
      </c>
      <c r="F13242" t="s">
        <v>1403</v>
      </c>
      <c r="G13242">
        <v>0.06</v>
      </c>
      <c r="H13242">
        <v>0</v>
      </c>
      <c r="I13242">
        <v>0</v>
      </c>
      <c r="J13242">
        <v>0.01</v>
      </c>
      <c r="K13242">
        <v>7.0000000000000007E-2</v>
      </c>
    </row>
    <row r="13243" spans="1:17" x14ac:dyDescent="0.3">
      <c r="A13243" t="s">
        <v>5237</v>
      </c>
      <c r="B13243" t="s">
        <v>44</v>
      </c>
      <c r="C13243" t="str">
        <f t="shared" si="206"/>
        <v>2k10s</v>
      </c>
      <c r="D13243">
        <v>2011</v>
      </c>
      <c r="E13243" t="s">
        <v>86</v>
      </c>
      <c r="F13243" t="s">
        <v>222</v>
      </c>
      <c r="G13243">
        <v>0</v>
      </c>
      <c r="H13243">
        <v>0.03</v>
      </c>
      <c r="I13243">
        <v>0.04</v>
      </c>
      <c r="J13243">
        <v>0</v>
      </c>
      <c r="K13243">
        <v>7.0000000000000007E-2</v>
      </c>
      <c r="L13243">
        <v>79</v>
      </c>
      <c r="M13243">
        <v>44</v>
      </c>
      <c r="N13243">
        <v>6.2</v>
      </c>
      <c r="O13243">
        <v>85</v>
      </c>
      <c r="P13243" t="s">
        <v>222</v>
      </c>
      <c r="Q13243" t="s">
        <v>88</v>
      </c>
    </row>
    <row r="13244" spans="1:17" x14ac:dyDescent="0.3">
      <c r="A13244" t="s">
        <v>9987</v>
      </c>
      <c r="B13244" t="s">
        <v>49</v>
      </c>
      <c r="C13244" t="str">
        <f t="shared" si="206"/>
        <v>2k10s</v>
      </c>
      <c r="D13244">
        <v>2011</v>
      </c>
      <c r="E13244" t="s">
        <v>39</v>
      </c>
      <c r="F13244" t="s">
        <v>202</v>
      </c>
      <c r="G13244">
        <v>0.06</v>
      </c>
      <c r="H13244">
        <v>0</v>
      </c>
      <c r="I13244">
        <v>0</v>
      </c>
      <c r="J13244">
        <v>0.01</v>
      </c>
      <c r="K13244">
        <v>7.0000000000000007E-2</v>
      </c>
      <c r="L13244">
        <v>49</v>
      </c>
      <c r="M13244">
        <v>25</v>
      </c>
      <c r="N13244">
        <v>4.4000000000000004</v>
      </c>
      <c r="O13244">
        <v>5</v>
      </c>
      <c r="P13244" t="s">
        <v>9988</v>
      </c>
      <c r="Q13244" t="s">
        <v>88</v>
      </c>
    </row>
    <row r="13245" spans="1:17" x14ac:dyDescent="0.3">
      <c r="A13245" t="s">
        <v>8823</v>
      </c>
      <c r="B13245" t="s">
        <v>32</v>
      </c>
      <c r="C13245" t="str">
        <f t="shared" si="206"/>
        <v>2k10s</v>
      </c>
      <c r="D13245">
        <v>2011</v>
      </c>
      <c r="E13245" t="s">
        <v>50</v>
      </c>
      <c r="F13245" t="s">
        <v>71</v>
      </c>
      <c r="G13245">
        <v>0.05</v>
      </c>
      <c r="H13245">
        <v>0.01</v>
      </c>
      <c r="I13245">
        <v>0</v>
      </c>
      <c r="J13245">
        <v>0.01</v>
      </c>
      <c r="K13245">
        <v>7.0000000000000007E-2</v>
      </c>
      <c r="N13245" t="s">
        <v>203</v>
      </c>
      <c r="P13245" t="s">
        <v>1689</v>
      </c>
      <c r="Q13245" t="s">
        <v>112</v>
      </c>
    </row>
    <row r="13246" spans="1:17" x14ac:dyDescent="0.3">
      <c r="A13246" t="s">
        <v>10004</v>
      </c>
      <c r="B13246" t="s">
        <v>49</v>
      </c>
      <c r="C13246" t="str">
        <f t="shared" si="206"/>
        <v>2k10s</v>
      </c>
      <c r="D13246">
        <v>2011</v>
      </c>
      <c r="E13246" t="s">
        <v>272</v>
      </c>
      <c r="F13246" t="s">
        <v>933</v>
      </c>
      <c r="G13246">
        <v>0</v>
      </c>
      <c r="H13246">
        <v>0</v>
      </c>
      <c r="I13246">
        <v>7.0000000000000007E-2</v>
      </c>
      <c r="J13246">
        <v>0</v>
      </c>
      <c r="K13246">
        <v>7.0000000000000007E-2</v>
      </c>
    </row>
    <row r="13247" spans="1:17" x14ac:dyDescent="0.3">
      <c r="A13247" t="s">
        <v>10008</v>
      </c>
      <c r="B13247" t="s">
        <v>49</v>
      </c>
      <c r="C13247" t="str">
        <f t="shared" si="206"/>
        <v>2k10s</v>
      </c>
      <c r="D13247">
        <v>2011</v>
      </c>
      <c r="E13247" t="s">
        <v>50</v>
      </c>
      <c r="F13247" t="s">
        <v>2959</v>
      </c>
      <c r="G13247">
        <v>0.05</v>
      </c>
      <c r="H13247">
        <v>0.01</v>
      </c>
      <c r="I13247">
        <v>0</v>
      </c>
      <c r="J13247">
        <v>0.01</v>
      </c>
      <c r="K13247">
        <v>7.0000000000000007E-2</v>
      </c>
    </row>
    <row r="13248" spans="1:17" x14ac:dyDescent="0.3">
      <c r="A13248" t="s">
        <v>10019</v>
      </c>
      <c r="B13248" t="s">
        <v>44</v>
      </c>
      <c r="C13248" t="str">
        <f t="shared" si="206"/>
        <v>2k10s</v>
      </c>
      <c r="D13248">
        <v>2011</v>
      </c>
      <c r="E13248" t="s">
        <v>24</v>
      </c>
      <c r="F13248" t="s">
        <v>8980</v>
      </c>
      <c r="G13248">
        <v>0.06</v>
      </c>
      <c r="H13248">
        <v>0</v>
      </c>
      <c r="I13248">
        <v>0</v>
      </c>
      <c r="J13248">
        <v>0</v>
      </c>
      <c r="K13248">
        <v>7.0000000000000007E-2</v>
      </c>
      <c r="L13248">
        <v>47</v>
      </c>
      <c r="M13248">
        <v>4</v>
      </c>
      <c r="N13248">
        <v>8.6</v>
      </c>
      <c r="O13248">
        <v>9</v>
      </c>
      <c r="P13248" t="s">
        <v>1642</v>
      </c>
      <c r="Q13248" t="s">
        <v>112</v>
      </c>
    </row>
    <row r="13249" spans="1:17" x14ac:dyDescent="0.3">
      <c r="A13249" t="s">
        <v>10039</v>
      </c>
      <c r="B13249" t="s">
        <v>148</v>
      </c>
      <c r="C13249" t="str">
        <f t="shared" si="206"/>
        <v>2k10s</v>
      </c>
      <c r="D13249">
        <v>2011</v>
      </c>
      <c r="E13249" t="s">
        <v>272</v>
      </c>
      <c r="F13249" t="s">
        <v>1791</v>
      </c>
      <c r="G13249">
        <v>0.01</v>
      </c>
      <c r="H13249">
        <v>0.05</v>
      </c>
      <c r="I13249">
        <v>0</v>
      </c>
      <c r="J13249">
        <v>0.01</v>
      </c>
      <c r="K13249">
        <v>7.0000000000000007E-2</v>
      </c>
      <c r="L13249">
        <v>61</v>
      </c>
      <c r="M13249">
        <v>18</v>
      </c>
      <c r="N13249">
        <v>5.6</v>
      </c>
      <c r="O13249">
        <v>95</v>
      </c>
      <c r="P13249" t="s">
        <v>10040</v>
      </c>
      <c r="Q13249" t="s">
        <v>20</v>
      </c>
    </row>
    <row r="13250" spans="1:17" x14ac:dyDescent="0.3">
      <c r="A13250" t="s">
        <v>8474</v>
      </c>
      <c r="B13250" t="s">
        <v>44</v>
      </c>
      <c r="C13250" t="str">
        <f t="shared" si="206"/>
        <v>2k10s</v>
      </c>
      <c r="D13250">
        <v>2011</v>
      </c>
      <c r="E13250" t="s">
        <v>34</v>
      </c>
      <c r="F13250" t="s">
        <v>134</v>
      </c>
      <c r="G13250">
        <v>0.06</v>
      </c>
      <c r="H13250">
        <v>0</v>
      </c>
      <c r="I13250">
        <v>0</v>
      </c>
      <c r="J13250">
        <v>0</v>
      </c>
      <c r="K13250">
        <v>7.0000000000000007E-2</v>
      </c>
      <c r="N13250" t="s">
        <v>203</v>
      </c>
      <c r="P13250" t="s">
        <v>134</v>
      </c>
      <c r="Q13250" t="s">
        <v>20</v>
      </c>
    </row>
    <row r="13251" spans="1:17" x14ac:dyDescent="0.3">
      <c r="A13251" t="s">
        <v>10065</v>
      </c>
      <c r="B13251" t="s">
        <v>44</v>
      </c>
      <c r="C13251" t="str">
        <f t="shared" ref="C13251:C13314" si="207">_xlfn.IFS(D13251&lt;1990,"80s",D13251&lt;2000,"90s",D13251&lt;2010,"2Ks",D13251&lt;2020,"2k10s")</f>
        <v>2k10s</v>
      </c>
      <c r="D13251">
        <v>2011</v>
      </c>
      <c r="E13251" t="s">
        <v>34</v>
      </c>
      <c r="F13251" t="s">
        <v>202</v>
      </c>
      <c r="G13251">
        <v>0.05</v>
      </c>
      <c r="H13251">
        <v>0.01</v>
      </c>
      <c r="I13251">
        <v>0</v>
      </c>
      <c r="J13251">
        <v>0</v>
      </c>
      <c r="K13251">
        <v>0.06</v>
      </c>
    </row>
    <row r="13252" spans="1:17" x14ac:dyDescent="0.3">
      <c r="A13252" t="s">
        <v>4348</v>
      </c>
      <c r="B13252" t="s">
        <v>32</v>
      </c>
      <c r="C13252" t="str">
        <f t="shared" si="207"/>
        <v>2k10s</v>
      </c>
      <c r="D13252">
        <v>2011</v>
      </c>
      <c r="E13252" t="s">
        <v>34</v>
      </c>
      <c r="F13252" t="s">
        <v>484</v>
      </c>
      <c r="G13252">
        <v>0.06</v>
      </c>
      <c r="H13252">
        <v>0</v>
      </c>
      <c r="I13252">
        <v>0</v>
      </c>
      <c r="J13252">
        <v>0</v>
      </c>
      <c r="K13252">
        <v>0.06</v>
      </c>
      <c r="N13252" t="s">
        <v>203</v>
      </c>
      <c r="P13252" t="s">
        <v>1031</v>
      </c>
      <c r="Q13252" t="s">
        <v>88</v>
      </c>
    </row>
    <row r="13253" spans="1:17" x14ac:dyDescent="0.3">
      <c r="A13253" t="s">
        <v>10093</v>
      </c>
      <c r="B13253" t="s">
        <v>159</v>
      </c>
      <c r="C13253" t="str">
        <f t="shared" si="207"/>
        <v>2k10s</v>
      </c>
      <c r="D13253">
        <v>2011</v>
      </c>
      <c r="E13253" t="s">
        <v>34</v>
      </c>
      <c r="F13253" t="s">
        <v>234</v>
      </c>
      <c r="G13253">
        <v>0</v>
      </c>
      <c r="H13253">
        <v>0</v>
      </c>
      <c r="I13253">
        <v>0.06</v>
      </c>
      <c r="J13253">
        <v>0</v>
      </c>
      <c r="K13253">
        <v>0.06</v>
      </c>
    </row>
    <row r="13254" spans="1:17" x14ac:dyDescent="0.3">
      <c r="A13254" t="s">
        <v>10122</v>
      </c>
      <c r="B13254" t="s">
        <v>32</v>
      </c>
      <c r="C13254" t="str">
        <f t="shared" si="207"/>
        <v>2k10s</v>
      </c>
      <c r="D13254">
        <v>2011</v>
      </c>
      <c r="E13254" t="s">
        <v>1</v>
      </c>
      <c r="F13254" t="s">
        <v>663</v>
      </c>
      <c r="G13254">
        <v>0.06</v>
      </c>
      <c r="H13254">
        <v>0</v>
      </c>
      <c r="I13254">
        <v>0</v>
      </c>
      <c r="J13254">
        <v>0</v>
      </c>
      <c r="K13254">
        <v>0.06</v>
      </c>
      <c r="L13254">
        <v>79</v>
      </c>
      <c r="M13254">
        <v>15</v>
      </c>
      <c r="N13254">
        <v>8</v>
      </c>
      <c r="O13254">
        <v>15</v>
      </c>
      <c r="P13254" t="s">
        <v>10123</v>
      </c>
      <c r="Q13254" t="s">
        <v>20</v>
      </c>
    </row>
    <row r="13255" spans="1:17" x14ac:dyDescent="0.3">
      <c r="A13255" t="s">
        <v>10131</v>
      </c>
      <c r="B13255" t="s">
        <v>159</v>
      </c>
      <c r="C13255" t="str">
        <f t="shared" si="207"/>
        <v>2k10s</v>
      </c>
      <c r="D13255">
        <v>2011</v>
      </c>
      <c r="E13255" t="s">
        <v>28</v>
      </c>
      <c r="F13255" t="s">
        <v>1921</v>
      </c>
      <c r="G13255">
        <v>0</v>
      </c>
      <c r="H13255">
        <v>0</v>
      </c>
      <c r="I13255">
        <v>0.06</v>
      </c>
      <c r="J13255">
        <v>0</v>
      </c>
      <c r="K13255">
        <v>0.06</v>
      </c>
    </row>
    <row r="13256" spans="1:17" x14ac:dyDescent="0.3">
      <c r="A13256" t="s">
        <v>10143</v>
      </c>
      <c r="B13256" t="s">
        <v>32</v>
      </c>
      <c r="C13256" t="str">
        <f t="shared" si="207"/>
        <v>2k10s</v>
      </c>
      <c r="D13256">
        <v>2011</v>
      </c>
      <c r="E13256" t="s">
        <v>39</v>
      </c>
      <c r="F13256" t="s">
        <v>484</v>
      </c>
      <c r="G13256">
        <v>0.06</v>
      </c>
      <c r="H13256">
        <v>0</v>
      </c>
      <c r="I13256">
        <v>0</v>
      </c>
      <c r="J13256">
        <v>0</v>
      </c>
      <c r="K13256">
        <v>0.06</v>
      </c>
    </row>
    <row r="13257" spans="1:17" x14ac:dyDescent="0.3">
      <c r="A13257" t="s">
        <v>10156</v>
      </c>
      <c r="B13257" t="s">
        <v>32</v>
      </c>
      <c r="C13257" t="str">
        <f t="shared" si="207"/>
        <v>2k10s</v>
      </c>
      <c r="D13257">
        <v>2011</v>
      </c>
      <c r="E13257" t="s">
        <v>1</v>
      </c>
      <c r="F13257" t="s">
        <v>202</v>
      </c>
      <c r="G13257">
        <v>0.06</v>
      </c>
      <c r="H13257">
        <v>0</v>
      </c>
      <c r="I13257">
        <v>0</v>
      </c>
      <c r="J13257">
        <v>0</v>
      </c>
      <c r="K13257">
        <v>0.06</v>
      </c>
      <c r="N13257">
        <v>0.9</v>
      </c>
      <c r="O13257">
        <v>7</v>
      </c>
      <c r="P13257" t="s">
        <v>10157</v>
      </c>
      <c r="Q13257" t="s">
        <v>20</v>
      </c>
    </row>
    <row r="13258" spans="1:17" x14ac:dyDescent="0.3">
      <c r="A13258" t="s">
        <v>10158</v>
      </c>
      <c r="B13258" t="s">
        <v>32</v>
      </c>
      <c r="C13258" t="str">
        <f t="shared" si="207"/>
        <v>2k10s</v>
      </c>
      <c r="D13258">
        <v>2011</v>
      </c>
      <c r="E13258" t="s">
        <v>30</v>
      </c>
      <c r="F13258" t="s">
        <v>1852</v>
      </c>
      <c r="G13258">
        <v>0.03</v>
      </c>
      <c r="H13258">
        <v>0.02</v>
      </c>
      <c r="I13258">
        <v>0</v>
      </c>
      <c r="J13258">
        <v>0.01</v>
      </c>
      <c r="K13258">
        <v>0.06</v>
      </c>
      <c r="N13258" t="s">
        <v>203</v>
      </c>
      <c r="P13258" t="s">
        <v>1852</v>
      </c>
      <c r="Q13258" t="s">
        <v>20</v>
      </c>
    </row>
    <row r="13259" spans="1:17" x14ac:dyDescent="0.3">
      <c r="A13259" t="s">
        <v>10159</v>
      </c>
      <c r="B13259" t="s">
        <v>32</v>
      </c>
      <c r="C13259" t="str">
        <f t="shared" si="207"/>
        <v>2k10s</v>
      </c>
      <c r="D13259">
        <v>2011</v>
      </c>
      <c r="E13259" t="s">
        <v>101</v>
      </c>
      <c r="F13259" t="s">
        <v>372</v>
      </c>
      <c r="G13259">
        <v>0</v>
      </c>
      <c r="H13259">
        <v>0</v>
      </c>
      <c r="I13259">
        <v>0.06</v>
      </c>
      <c r="J13259">
        <v>0</v>
      </c>
      <c r="K13259">
        <v>0.06</v>
      </c>
    </row>
    <row r="13260" spans="1:17" x14ac:dyDescent="0.3">
      <c r="A13260" t="s">
        <v>10163</v>
      </c>
      <c r="B13260" t="s">
        <v>159</v>
      </c>
      <c r="C13260" t="str">
        <f t="shared" si="207"/>
        <v>2k10s</v>
      </c>
      <c r="D13260">
        <v>2011</v>
      </c>
      <c r="E13260" t="s">
        <v>28</v>
      </c>
      <c r="F13260" t="s">
        <v>5754</v>
      </c>
      <c r="G13260">
        <v>0</v>
      </c>
      <c r="H13260">
        <v>0</v>
      </c>
      <c r="I13260">
        <v>0.06</v>
      </c>
      <c r="J13260">
        <v>0</v>
      </c>
      <c r="K13260">
        <v>0.06</v>
      </c>
      <c r="L13260">
        <v>61</v>
      </c>
      <c r="M13260">
        <v>8</v>
      </c>
      <c r="N13260">
        <v>7.5</v>
      </c>
      <c r="O13260">
        <v>15</v>
      </c>
      <c r="P13260" t="s">
        <v>5754</v>
      </c>
      <c r="Q13260" t="s">
        <v>88</v>
      </c>
    </row>
    <row r="13261" spans="1:17" x14ac:dyDescent="0.3">
      <c r="A13261" t="s">
        <v>10165</v>
      </c>
      <c r="B13261" t="s">
        <v>159</v>
      </c>
      <c r="C13261" t="str">
        <f t="shared" si="207"/>
        <v>2k10s</v>
      </c>
      <c r="D13261">
        <v>2011</v>
      </c>
      <c r="E13261" t="s">
        <v>86</v>
      </c>
      <c r="F13261" t="s">
        <v>372</v>
      </c>
      <c r="G13261">
        <v>0</v>
      </c>
      <c r="H13261">
        <v>0</v>
      </c>
      <c r="I13261">
        <v>0.06</v>
      </c>
      <c r="J13261">
        <v>0</v>
      </c>
      <c r="K13261">
        <v>0.06</v>
      </c>
    </row>
    <row r="13262" spans="1:17" x14ac:dyDescent="0.3">
      <c r="A13262" t="s">
        <v>10166</v>
      </c>
      <c r="B13262" t="s">
        <v>32</v>
      </c>
      <c r="C13262" t="str">
        <f t="shared" si="207"/>
        <v>2k10s</v>
      </c>
      <c r="D13262">
        <v>2011</v>
      </c>
      <c r="E13262" t="s">
        <v>30</v>
      </c>
      <c r="F13262" t="s">
        <v>1403</v>
      </c>
      <c r="G13262">
        <v>0.06</v>
      </c>
      <c r="H13262">
        <v>0</v>
      </c>
      <c r="I13262">
        <v>0</v>
      </c>
      <c r="J13262">
        <v>0</v>
      </c>
      <c r="K13262">
        <v>0.06</v>
      </c>
    </row>
    <row r="13263" spans="1:17" x14ac:dyDescent="0.3">
      <c r="A13263" t="s">
        <v>8823</v>
      </c>
      <c r="B13263" t="s">
        <v>44</v>
      </c>
      <c r="C13263" t="str">
        <f t="shared" si="207"/>
        <v>2k10s</v>
      </c>
      <c r="D13263">
        <v>2011</v>
      </c>
      <c r="E13263" t="s">
        <v>50</v>
      </c>
      <c r="F13263" t="s">
        <v>71</v>
      </c>
      <c r="G13263">
        <v>0.05</v>
      </c>
      <c r="H13263">
        <v>0.01</v>
      </c>
      <c r="I13263">
        <v>0</v>
      </c>
      <c r="J13263">
        <v>0</v>
      </c>
      <c r="K13263">
        <v>0.06</v>
      </c>
      <c r="N13263">
        <v>4</v>
      </c>
      <c r="O13263">
        <v>6</v>
      </c>
      <c r="P13263" t="s">
        <v>1689</v>
      </c>
      <c r="Q13263" t="s">
        <v>112</v>
      </c>
    </row>
    <row r="13264" spans="1:17" x14ac:dyDescent="0.3">
      <c r="A13264" t="s">
        <v>10180</v>
      </c>
      <c r="B13264" t="s">
        <v>148</v>
      </c>
      <c r="C13264" t="str">
        <f t="shared" si="207"/>
        <v>2k10s</v>
      </c>
      <c r="D13264">
        <v>2011</v>
      </c>
      <c r="E13264" t="s">
        <v>50</v>
      </c>
      <c r="F13264" t="s">
        <v>10181</v>
      </c>
      <c r="G13264">
        <v>0</v>
      </c>
      <c r="H13264">
        <v>0.05</v>
      </c>
      <c r="I13264">
        <v>0</v>
      </c>
      <c r="J13264">
        <v>0.01</v>
      </c>
      <c r="K13264">
        <v>0.06</v>
      </c>
    </row>
    <row r="13265" spans="1:17" x14ac:dyDescent="0.3">
      <c r="A13265" t="s">
        <v>10184</v>
      </c>
      <c r="B13265" t="s">
        <v>148</v>
      </c>
      <c r="C13265" t="str">
        <f t="shared" si="207"/>
        <v>2k10s</v>
      </c>
      <c r="D13265">
        <v>2011</v>
      </c>
      <c r="E13265" t="s">
        <v>272</v>
      </c>
      <c r="F13265" t="s">
        <v>45</v>
      </c>
      <c r="G13265">
        <v>0.01</v>
      </c>
      <c r="H13265">
        <v>0.04</v>
      </c>
      <c r="I13265">
        <v>0</v>
      </c>
      <c r="J13265">
        <v>0.01</v>
      </c>
      <c r="K13265">
        <v>0.06</v>
      </c>
      <c r="L13265">
        <v>70</v>
      </c>
      <c r="M13265">
        <v>44</v>
      </c>
      <c r="N13265">
        <v>5.6</v>
      </c>
      <c r="O13265">
        <v>186</v>
      </c>
      <c r="P13265" t="s">
        <v>4751</v>
      </c>
      <c r="Q13265" t="s">
        <v>112</v>
      </c>
    </row>
    <row r="13266" spans="1:17" x14ac:dyDescent="0.3">
      <c r="A13266" t="s">
        <v>10196</v>
      </c>
      <c r="B13266" t="s">
        <v>32</v>
      </c>
      <c r="C13266" t="str">
        <f t="shared" si="207"/>
        <v>2k10s</v>
      </c>
      <c r="D13266">
        <v>2011</v>
      </c>
      <c r="E13266" t="s">
        <v>34</v>
      </c>
      <c r="F13266" t="s">
        <v>71</v>
      </c>
      <c r="G13266">
        <v>0.06</v>
      </c>
      <c r="H13266">
        <v>0</v>
      </c>
      <c r="I13266">
        <v>0</v>
      </c>
      <c r="J13266">
        <v>0</v>
      </c>
      <c r="K13266">
        <v>0.06</v>
      </c>
      <c r="N13266" t="s">
        <v>203</v>
      </c>
    </row>
    <row r="13267" spans="1:17" x14ac:dyDescent="0.3">
      <c r="A13267" t="s">
        <v>10197</v>
      </c>
      <c r="B13267" t="s">
        <v>44</v>
      </c>
      <c r="C13267" t="str">
        <f t="shared" si="207"/>
        <v>2k10s</v>
      </c>
      <c r="D13267">
        <v>2011</v>
      </c>
      <c r="E13267" t="s">
        <v>37</v>
      </c>
      <c r="F13267" t="s">
        <v>5356</v>
      </c>
      <c r="G13267">
        <v>0.04</v>
      </c>
      <c r="H13267">
        <v>0</v>
      </c>
      <c r="I13267">
        <v>0.01</v>
      </c>
      <c r="J13267">
        <v>0</v>
      </c>
      <c r="K13267">
        <v>0.06</v>
      </c>
    </row>
    <row r="13268" spans="1:17" x14ac:dyDescent="0.3">
      <c r="A13268" t="s">
        <v>10206</v>
      </c>
      <c r="B13268" t="s">
        <v>32</v>
      </c>
      <c r="C13268" t="str">
        <f t="shared" si="207"/>
        <v>2k10s</v>
      </c>
      <c r="D13268">
        <v>2011</v>
      </c>
      <c r="E13268" t="s">
        <v>30</v>
      </c>
      <c r="F13268" t="s">
        <v>5655</v>
      </c>
      <c r="G13268">
        <v>0</v>
      </c>
      <c r="H13268">
        <v>0.05</v>
      </c>
      <c r="I13268">
        <v>0</v>
      </c>
      <c r="J13268">
        <v>0.01</v>
      </c>
      <c r="K13268">
        <v>0.06</v>
      </c>
      <c r="N13268" t="s">
        <v>203</v>
      </c>
      <c r="P13268" t="s">
        <v>2936</v>
      </c>
      <c r="Q13268" t="s">
        <v>20</v>
      </c>
    </row>
    <row r="13269" spans="1:17" x14ac:dyDescent="0.3">
      <c r="A13269" t="s">
        <v>7893</v>
      </c>
      <c r="B13269" t="s">
        <v>44</v>
      </c>
      <c r="C13269" t="str">
        <f t="shared" si="207"/>
        <v>2k10s</v>
      </c>
      <c r="D13269">
        <v>2011</v>
      </c>
      <c r="E13269" t="s">
        <v>24</v>
      </c>
      <c r="F13269" t="s">
        <v>71</v>
      </c>
      <c r="G13269">
        <v>0.05</v>
      </c>
      <c r="H13269">
        <v>0.01</v>
      </c>
      <c r="I13269">
        <v>0</v>
      </c>
      <c r="J13269">
        <v>0</v>
      </c>
      <c r="K13269">
        <v>0.06</v>
      </c>
      <c r="N13269" t="s">
        <v>203</v>
      </c>
      <c r="P13269" t="s">
        <v>71</v>
      </c>
      <c r="Q13269" t="s">
        <v>20</v>
      </c>
    </row>
    <row r="13270" spans="1:17" x14ac:dyDescent="0.3">
      <c r="A13270" t="s">
        <v>10226</v>
      </c>
      <c r="B13270" t="s">
        <v>79</v>
      </c>
      <c r="C13270" t="str">
        <f t="shared" si="207"/>
        <v>2k10s</v>
      </c>
      <c r="D13270">
        <v>2011</v>
      </c>
      <c r="E13270" t="s">
        <v>50</v>
      </c>
      <c r="F13270" t="s">
        <v>1755</v>
      </c>
      <c r="G13270">
        <v>0</v>
      </c>
      <c r="H13270">
        <v>0</v>
      </c>
      <c r="I13270">
        <v>0.06</v>
      </c>
      <c r="J13270">
        <v>0</v>
      </c>
      <c r="K13270">
        <v>0.06</v>
      </c>
    </row>
    <row r="13271" spans="1:17" x14ac:dyDescent="0.3">
      <c r="A13271" t="s">
        <v>10241</v>
      </c>
      <c r="B13271" t="s">
        <v>148</v>
      </c>
      <c r="C13271" t="str">
        <f t="shared" si="207"/>
        <v>2k10s</v>
      </c>
      <c r="D13271">
        <v>2011</v>
      </c>
      <c r="E13271" t="s">
        <v>101</v>
      </c>
      <c r="F13271" t="s">
        <v>1791</v>
      </c>
      <c r="G13271">
        <v>0</v>
      </c>
      <c r="H13271">
        <v>0.05</v>
      </c>
      <c r="I13271">
        <v>0</v>
      </c>
      <c r="J13271">
        <v>0.01</v>
      </c>
      <c r="K13271">
        <v>0.06</v>
      </c>
      <c r="L13271">
        <v>75</v>
      </c>
      <c r="M13271">
        <v>30</v>
      </c>
      <c r="N13271">
        <v>7.9</v>
      </c>
      <c r="O13271">
        <v>35</v>
      </c>
      <c r="P13271" t="s">
        <v>10242</v>
      </c>
      <c r="Q13271" t="s">
        <v>112</v>
      </c>
    </row>
    <row r="13272" spans="1:17" x14ac:dyDescent="0.3">
      <c r="A13272" t="s">
        <v>8025</v>
      </c>
      <c r="B13272" t="s">
        <v>44</v>
      </c>
      <c r="C13272" t="str">
        <f t="shared" si="207"/>
        <v>2k10s</v>
      </c>
      <c r="D13272">
        <v>2011</v>
      </c>
      <c r="E13272" t="s">
        <v>24</v>
      </c>
      <c r="F13272" t="s">
        <v>4489</v>
      </c>
      <c r="G13272">
        <v>0</v>
      </c>
      <c r="H13272">
        <v>0.05</v>
      </c>
      <c r="I13272">
        <v>0</v>
      </c>
      <c r="J13272">
        <v>0.01</v>
      </c>
      <c r="K13272">
        <v>0.06</v>
      </c>
    </row>
    <row r="13273" spans="1:17" x14ac:dyDescent="0.3">
      <c r="A13273" t="s">
        <v>10254</v>
      </c>
      <c r="B13273" t="s">
        <v>148</v>
      </c>
      <c r="C13273" t="str">
        <f t="shared" si="207"/>
        <v>2k10s</v>
      </c>
      <c r="D13273">
        <v>2011</v>
      </c>
      <c r="E13273" t="s">
        <v>28</v>
      </c>
      <c r="F13273" t="s">
        <v>1652</v>
      </c>
      <c r="G13273">
        <v>0.06</v>
      </c>
      <c r="H13273">
        <v>0</v>
      </c>
      <c r="I13273">
        <v>0</v>
      </c>
      <c r="J13273">
        <v>0</v>
      </c>
      <c r="K13273">
        <v>0.06</v>
      </c>
      <c r="N13273">
        <v>7.4</v>
      </c>
      <c r="O13273">
        <v>5</v>
      </c>
      <c r="P13273" t="s">
        <v>1652</v>
      </c>
      <c r="Q13273" t="s">
        <v>88</v>
      </c>
    </row>
    <row r="13274" spans="1:17" x14ac:dyDescent="0.3">
      <c r="A13274" t="s">
        <v>900</v>
      </c>
      <c r="B13274" t="s">
        <v>55</v>
      </c>
      <c r="C13274" t="str">
        <f t="shared" si="207"/>
        <v>2k10s</v>
      </c>
      <c r="D13274">
        <v>2011</v>
      </c>
      <c r="E13274" t="s">
        <v>50</v>
      </c>
      <c r="F13274" t="s">
        <v>234</v>
      </c>
      <c r="G13274">
        <v>0</v>
      </c>
      <c r="H13274">
        <v>0</v>
      </c>
      <c r="I13274">
        <v>0.06</v>
      </c>
      <c r="J13274">
        <v>0</v>
      </c>
      <c r="K13274">
        <v>0.06</v>
      </c>
      <c r="N13274">
        <v>8.1999999999999993</v>
      </c>
      <c r="O13274">
        <v>11</v>
      </c>
      <c r="P13274" t="s">
        <v>357</v>
      </c>
      <c r="Q13274" t="s">
        <v>20</v>
      </c>
    </row>
    <row r="13275" spans="1:17" x14ac:dyDescent="0.3">
      <c r="A13275" t="s">
        <v>7020</v>
      </c>
      <c r="B13275" t="s">
        <v>44</v>
      </c>
      <c r="C13275" t="str">
        <f t="shared" si="207"/>
        <v>2k10s</v>
      </c>
      <c r="D13275">
        <v>2011</v>
      </c>
      <c r="E13275" t="s">
        <v>24</v>
      </c>
      <c r="F13275" t="s">
        <v>222</v>
      </c>
      <c r="G13275">
        <v>0</v>
      </c>
      <c r="H13275">
        <v>0.05</v>
      </c>
      <c r="I13275">
        <v>0</v>
      </c>
      <c r="J13275">
        <v>0.01</v>
      </c>
      <c r="K13275">
        <v>0.06</v>
      </c>
      <c r="L13275">
        <v>72</v>
      </c>
      <c r="M13275">
        <v>31</v>
      </c>
      <c r="P13275" t="s">
        <v>6180</v>
      </c>
      <c r="Q13275" t="s">
        <v>20</v>
      </c>
    </row>
    <row r="13276" spans="1:17" x14ac:dyDescent="0.3">
      <c r="A13276" t="s">
        <v>4916</v>
      </c>
      <c r="B13276" t="s">
        <v>148</v>
      </c>
      <c r="C13276" t="str">
        <f t="shared" si="207"/>
        <v>2k10s</v>
      </c>
      <c r="D13276">
        <v>2011</v>
      </c>
      <c r="E13276" t="s">
        <v>50</v>
      </c>
      <c r="F13276" t="s">
        <v>222</v>
      </c>
      <c r="G13276">
        <v>0.04</v>
      </c>
      <c r="H13276">
        <v>0.02</v>
      </c>
      <c r="I13276">
        <v>0</v>
      </c>
      <c r="J13276">
        <v>0.01</v>
      </c>
      <c r="K13276">
        <v>0.06</v>
      </c>
      <c r="L13276">
        <v>66</v>
      </c>
      <c r="M13276">
        <v>10</v>
      </c>
      <c r="N13276">
        <v>5.3</v>
      </c>
      <c r="O13276">
        <v>54</v>
      </c>
      <c r="P13276" t="s">
        <v>1324</v>
      </c>
      <c r="Q13276" t="s">
        <v>53</v>
      </c>
    </row>
    <row r="13277" spans="1:17" x14ac:dyDescent="0.3">
      <c r="A13277" t="s">
        <v>3821</v>
      </c>
      <c r="B13277" t="s">
        <v>49</v>
      </c>
      <c r="C13277" t="str">
        <f t="shared" si="207"/>
        <v>2k10s</v>
      </c>
      <c r="D13277">
        <v>2011</v>
      </c>
      <c r="E13277" t="s">
        <v>50</v>
      </c>
      <c r="F13277" t="s">
        <v>68</v>
      </c>
      <c r="G13277">
        <v>0</v>
      </c>
      <c r="H13277">
        <v>0</v>
      </c>
      <c r="I13277">
        <v>0.06</v>
      </c>
      <c r="J13277">
        <v>0</v>
      </c>
      <c r="K13277">
        <v>0.06</v>
      </c>
      <c r="N13277">
        <v>7.4</v>
      </c>
      <c r="O13277">
        <v>27</v>
      </c>
      <c r="P13277" t="s">
        <v>336</v>
      </c>
      <c r="Q13277" t="s">
        <v>88</v>
      </c>
    </row>
    <row r="13278" spans="1:17" x14ac:dyDescent="0.3">
      <c r="A13278" t="s">
        <v>10268</v>
      </c>
      <c r="B13278" t="s">
        <v>32</v>
      </c>
      <c r="C13278" t="str">
        <f t="shared" si="207"/>
        <v>2k10s</v>
      </c>
      <c r="D13278">
        <v>2011</v>
      </c>
      <c r="E13278" t="s">
        <v>34</v>
      </c>
      <c r="F13278" t="s">
        <v>19</v>
      </c>
      <c r="G13278">
        <v>0</v>
      </c>
      <c r="H13278">
        <v>0</v>
      </c>
      <c r="I13278">
        <v>0.06</v>
      </c>
      <c r="J13278">
        <v>0</v>
      </c>
      <c r="K13278">
        <v>0.06</v>
      </c>
    </row>
    <row r="13279" spans="1:17" x14ac:dyDescent="0.3">
      <c r="A13279" t="s">
        <v>10166</v>
      </c>
      <c r="B13279" t="s">
        <v>17</v>
      </c>
      <c r="C13279" t="str">
        <f t="shared" si="207"/>
        <v>2k10s</v>
      </c>
      <c r="D13279">
        <v>2011</v>
      </c>
      <c r="E13279" t="s">
        <v>30</v>
      </c>
      <c r="F13279" t="s">
        <v>1403</v>
      </c>
      <c r="G13279">
        <v>0.06</v>
      </c>
      <c r="H13279">
        <v>0</v>
      </c>
      <c r="I13279">
        <v>0</v>
      </c>
      <c r="J13279">
        <v>0</v>
      </c>
      <c r="K13279">
        <v>0.06</v>
      </c>
      <c r="N13279" t="s">
        <v>203</v>
      </c>
      <c r="P13279" t="s">
        <v>569</v>
      </c>
      <c r="Q13279" t="s">
        <v>20</v>
      </c>
    </row>
    <row r="13280" spans="1:17" x14ac:dyDescent="0.3">
      <c r="A13280" t="s">
        <v>10357</v>
      </c>
      <c r="B13280" t="s">
        <v>32</v>
      </c>
      <c r="C13280" t="str">
        <f t="shared" si="207"/>
        <v>2k10s</v>
      </c>
      <c r="D13280">
        <v>2011</v>
      </c>
      <c r="E13280" t="s">
        <v>39</v>
      </c>
      <c r="F13280" t="s">
        <v>484</v>
      </c>
      <c r="G13280">
        <v>0.05</v>
      </c>
      <c r="H13280">
        <v>0</v>
      </c>
      <c r="I13280">
        <v>0</v>
      </c>
      <c r="J13280">
        <v>0</v>
      </c>
      <c r="K13280">
        <v>0.06</v>
      </c>
    </row>
    <row r="13281" spans="1:17" x14ac:dyDescent="0.3">
      <c r="A13281" t="s">
        <v>10019</v>
      </c>
      <c r="B13281" t="s">
        <v>49</v>
      </c>
      <c r="C13281" t="str">
        <f t="shared" si="207"/>
        <v>2k10s</v>
      </c>
      <c r="D13281">
        <v>2011</v>
      </c>
      <c r="E13281" t="s">
        <v>24</v>
      </c>
      <c r="F13281" t="s">
        <v>8980</v>
      </c>
      <c r="G13281">
        <v>0.05</v>
      </c>
      <c r="H13281">
        <v>0</v>
      </c>
      <c r="I13281">
        <v>0</v>
      </c>
      <c r="J13281">
        <v>0.01</v>
      </c>
      <c r="K13281">
        <v>0.06</v>
      </c>
      <c r="L13281">
        <v>53</v>
      </c>
      <c r="M13281">
        <v>5</v>
      </c>
      <c r="N13281" t="s">
        <v>203</v>
      </c>
      <c r="P13281" t="s">
        <v>10366</v>
      </c>
      <c r="Q13281" t="s">
        <v>112</v>
      </c>
    </row>
    <row r="13282" spans="1:17" x14ac:dyDescent="0.3">
      <c r="A13282" t="s">
        <v>10387</v>
      </c>
      <c r="B13282" t="s">
        <v>159</v>
      </c>
      <c r="C13282" t="str">
        <f t="shared" si="207"/>
        <v>2k10s</v>
      </c>
      <c r="D13282">
        <v>2011</v>
      </c>
      <c r="E13282" t="s">
        <v>101</v>
      </c>
      <c r="F13282" t="s">
        <v>1207</v>
      </c>
      <c r="G13282">
        <v>0</v>
      </c>
      <c r="H13282">
        <v>0</v>
      </c>
      <c r="I13282">
        <v>0.06</v>
      </c>
      <c r="J13282">
        <v>0</v>
      </c>
      <c r="K13282">
        <v>0.06</v>
      </c>
    </row>
    <row r="13283" spans="1:17" x14ac:dyDescent="0.3">
      <c r="A13283" t="s">
        <v>10417</v>
      </c>
      <c r="B13283" t="s">
        <v>159</v>
      </c>
      <c r="C13283" t="str">
        <f t="shared" si="207"/>
        <v>2k10s</v>
      </c>
      <c r="D13283">
        <v>2011</v>
      </c>
      <c r="E13283" t="s">
        <v>28</v>
      </c>
      <c r="F13283" t="s">
        <v>234</v>
      </c>
      <c r="G13283">
        <v>0</v>
      </c>
      <c r="H13283">
        <v>0</v>
      </c>
      <c r="I13283">
        <v>0.06</v>
      </c>
      <c r="J13283">
        <v>0</v>
      </c>
      <c r="K13283">
        <v>0.06</v>
      </c>
    </row>
    <row r="13284" spans="1:17" x14ac:dyDescent="0.3">
      <c r="A13284" t="s">
        <v>7019</v>
      </c>
      <c r="B13284" t="s">
        <v>44</v>
      </c>
      <c r="C13284" t="str">
        <f t="shared" si="207"/>
        <v>2k10s</v>
      </c>
      <c r="D13284">
        <v>2011</v>
      </c>
      <c r="E13284" t="s">
        <v>101</v>
      </c>
      <c r="F13284" t="s">
        <v>71</v>
      </c>
      <c r="G13284">
        <v>0</v>
      </c>
      <c r="H13284">
        <v>0.05</v>
      </c>
      <c r="I13284">
        <v>0</v>
      </c>
      <c r="J13284">
        <v>0.01</v>
      </c>
      <c r="K13284">
        <v>0.06</v>
      </c>
    </row>
    <row r="13285" spans="1:17" x14ac:dyDescent="0.3">
      <c r="A13285" t="s">
        <v>10423</v>
      </c>
      <c r="B13285" t="s">
        <v>32</v>
      </c>
      <c r="C13285" t="str">
        <f t="shared" si="207"/>
        <v>2k10s</v>
      </c>
      <c r="D13285">
        <v>2011</v>
      </c>
      <c r="E13285" t="s">
        <v>34</v>
      </c>
      <c r="F13285" t="s">
        <v>155</v>
      </c>
      <c r="G13285">
        <v>0.05</v>
      </c>
      <c r="H13285">
        <v>0</v>
      </c>
      <c r="I13285">
        <v>0</v>
      </c>
      <c r="J13285">
        <v>0</v>
      </c>
      <c r="K13285">
        <v>0.06</v>
      </c>
    </row>
    <row r="13286" spans="1:17" x14ac:dyDescent="0.3">
      <c r="A13286" t="s">
        <v>5949</v>
      </c>
      <c r="B13286" t="s">
        <v>32</v>
      </c>
      <c r="C13286" t="str">
        <f t="shared" si="207"/>
        <v>2k10s</v>
      </c>
      <c r="D13286">
        <v>2011</v>
      </c>
      <c r="E13286" t="s">
        <v>50</v>
      </c>
      <c r="F13286" t="s">
        <v>71</v>
      </c>
      <c r="G13286">
        <v>0.05</v>
      </c>
      <c r="H13286">
        <v>0.01</v>
      </c>
      <c r="I13286">
        <v>0</v>
      </c>
      <c r="J13286">
        <v>0</v>
      </c>
      <c r="K13286">
        <v>0.06</v>
      </c>
      <c r="L13286">
        <v>33</v>
      </c>
      <c r="M13286">
        <v>6</v>
      </c>
      <c r="N13286">
        <v>5.6</v>
      </c>
      <c r="O13286">
        <v>7</v>
      </c>
      <c r="P13286" t="s">
        <v>2596</v>
      </c>
      <c r="Q13286" t="s">
        <v>112</v>
      </c>
    </row>
    <row r="13287" spans="1:17" x14ac:dyDescent="0.3">
      <c r="A13287" t="s">
        <v>10457</v>
      </c>
      <c r="B13287" t="s">
        <v>159</v>
      </c>
      <c r="C13287" t="str">
        <f t="shared" si="207"/>
        <v>2k10s</v>
      </c>
      <c r="D13287">
        <v>2011</v>
      </c>
      <c r="E13287" t="s">
        <v>101</v>
      </c>
      <c r="F13287" t="s">
        <v>3403</v>
      </c>
      <c r="G13287">
        <v>0</v>
      </c>
      <c r="H13287">
        <v>0</v>
      </c>
      <c r="I13287">
        <v>0.06</v>
      </c>
      <c r="J13287">
        <v>0</v>
      </c>
      <c r="K13287">
        <v>0.06</v>
      </c>
    </row>
    <row r="13288" spans="1:17" x14ac:dyDescent="0.3">
      <c r="A13288" t="s">
        <v>6370</v>
      </c>
      <c r="B13288" t="s">
        <v>44</v>
      </c>
      <c r="C13288" t="str">
        <f t="shared" si="207"/>
        <v>2k10s</v>
      </c>
      <c r="D13288">
        <v>2011</v>
      </c>
      <c r="E13288" t="s">
        <v>18</v>
      </c>
      <c r="F13288" t="s">
        <v>933</v>
      </c>
      <c r="G13288">
        <v>0</v>
      </c>
      <c r="H13288">
        <v>0.05</v>
      </c>
      <c r="I13288">
        <v>0</v>
      </c>
      <c r="J13288">
        <v>0.01</v>
      </c>
      <c r="K13288">
        <v>0.06</v>
      </c>
    </row>
    <row r="13289" spans="1:17" x14ac:dyDescent="0.3">
      <c r="A13289" t="s">
        <v>10476</v>
      </c>
      <c r="B13289" t="s">
        <v>79</v>
      </c>
      <c r="C13289" t="str">
        <f t="shared" si="207"/>
        <v>2k10s</v>
      </c>
      <c r="D13289">
        <v>2011</v>
      </c>
      <c r="E13289" t="s">
        <v>272</v>
      </c>
      <c r="F13289" t="s">
        <v>372</v>
      </c>
      <c r="G13289">
        <v>0</v>
      </c>
      <c r="H13289">
        <v>0</v>
      </c>
      <c r="I13289">
        <v>0.06</v>
      </c>
      <c r="J13289">
        <v>0</v>
      </c>
      <c r="K13289">
        <v>0.06</v>
      </c>
    </row>
    <row r="13290" spans="1:17" x14ac:dyDescent="0.3">
      <c r="A13290" t="s">
        <v>10478</v>
      </c>
      <c r="B13290" t="s">
        <v>79</v>
      </c>
      <c r="C13290" t="str">
        <f t="shared" si="207"/>
        <v>2k10s</v>
      </c>
      <c r="D13290">
        <v>2011</v>
      </c>
      <c r="E13290" t="s">
        <v>28</v>
      </c>
      <c r="F13290" t="s">
        <v>1004</v>
      </c>
      <c r="G13290">
        <v>0</v>
      </c>
      <c r="H13290">
        <v>0</v>
      </c>
      <c r="I13290">
        <v>0.06</v>
      </c>
      <c r="J13290">
        <v>0</v>
      </c>
      <c r="K13290">
        <v>0.06</v>
      </c>
    </row>
    <row r="13291" spans="1:17" x14ac:dyDescent="0.3">
      <c r="A13291" t="s">
        <v>6757</v>
      </c>
      <c r="B13291" t="s">
        <v>44</v>
      </c>
      <c r="C13291" t="str">
        <f t="shared" si="207"/>
        <v>2k10s</v>
      </c>
      <c r="D13291">
        <v>2011</v>
      </c>
      <c r="E13291" t="s">
        <v>50</v>
      </c>
      <c r="F13291" t="s">
        <v>933</v>
      </c>
      <c r="G13291">
        <v>0</v>
      </c>
      <c r="H13291">
        <v>0.04</v>
      </c>
      <c r="I13291">
        <v>0.01</v>
      </c>
      <c r="J13291">
        <v>0.01</v>
      </c>
      <c r="K13291">
        <v>0.06</v>
      </c>
    </row>
    <row r="13292" spans="1:17" x14ac:dyDescent="0.3">
      <c r="A13292" t="s">
        <v>10497</v>
      </c>
      <c r="B13292" t="s">
        <v>79</v>
      </c>
      <c r="C13292" t="str">
        <f t="shared" si="207"/>
        <v>2k10s</v>
      </c>
      <c r="D13292">
        <v>2011</v>
      </c>
      <c r="E13292" t="s">
        <v>18</v>
      </c>
      <c r="F13292" t="s">
        <v>372</v>
      </c>
      <c r="G13292">
        <v>0</v>
      </c>
      <c r="H13292">
        <v>0</v>
      </c>
      <c r="I13292">
        <v>0.06</v>
      </c>
      <c r="J13292">
        <v>0</v>
      </c>
      <c r="K13292">
        <v>0.06</v>
      </c>
    </row>
    <row r="13293" spans="1:17" x14ac:dyDescent="0.3">
      <c r="A13293" t="s">
        <v>10511</v>
      </c>
      <c r="B13293" t="s">
        <v>148</v>
      </c>
      <c r="C13293" t="str">
        <f t="shared" si="207"/>
        <v>2k10s</v>
      </c>
      <c r="D13293">
        <v>2011</v>
      </c>
      <c r="E13293" t="s">
        <v>39</v>
      </c>
      <c r="F13293" t="s">
        <v>7739</v>
      </c>
      <c r="G13293">
        <v>0</v>
      </c>
      <c r="H13293">
        <v>0.05</v>
      </c>
      <c r="I13293">
        <v>0</v>
      </c>
      <c r="J13293">
        <v>0.01</v>
      </c>
      <c r="K13293">
        <v>0.06</v>
      </c>
      <c r="N13293" t="s">
        <v>203</v>
      </c>
      <c r="P13293" t="s">
        <v>2201</v>
      </c>
    </row>
    <row r="13294" spans="1:17" x14ac:dyDescent="0.3">
      <c r="A13294" t="s">
        <v>3955</v>
      </c>
      <c r="B13294" t="s">
        <v>159</v>
      </c>
      <c r="C13294" t="str">
        <f t="shared" si="207"/>
        <v>2k10s</v>
      </c>
      <c r="D13294">
        <v>2011</v>
      </c>
      <c r="E13294" t="s">
        <v>18</v>
      </c>
      <c r="F13294" t="s">
        <v>51</v>
      </c>
      <c r="G13294">
        <v>0.05</v>
      </c>
      <c r="H13294">
        <v>0</v>
      </c>
      <c r="I13294">
        <v>0</v>
      </c>
      <c r="J13294">
        <v>0.01</v>
      </c>
      <c r="K13294">
        <v>0.05</v>
      </c>
      <c r="N13294" t="s">
        <v>203</v>
      </c>
      <c r="P13294" t="s">
        <v>426</v>
      </c>
      <c r="Q13294" t="s">
        <v>20</v>
      </c>
    </row>
    <row r="13295" spans="1:17" x14ac:dyDescent="0.3">
      <c r="A13295" t="s">
        <v>10557</v>
      </c>
      <c r="B13295" t="s">
        <v>159</v>
      </c>
      <c r="C13295" t="str">
        <f t="shared" si="207"/>
        <v>2k10s</v>
      </c>
      <c r="D13295">
        <v>2011</v>
      </c>
      <c r="E13295" t="s">
        <v>50</v>
      </c>
      <c r="F13295" t="s">
        <v>1263</v>
      </c>
      <c r="G13295">
        <v>0</v>
      </c>
      <c r="H13295">
        <v>0</v>
      </c>
      <c r="I13295">
        <v>0.05</v>
      </c>
      <c r="J13295">
        <v>0</v>
      </c>
      <c r="K13295">
        <v>0.05</v>
      </c>
    </row>
    <row r="13296" spans="1:17" x14ac:dyDescent="0.3">
      <c r="A13296" t="s">
        <v>8171</v>
      </c>
      <c r="B13296" t="s">
        <v>159</v>
      </c>
      <c r="C13296" t="str">
        <f t="shared" si="207"/>
        <v>2k10s</v>
      </c>
      <c r="D13296">
        <v>2011</v>
      </c>
      <c r="E13296" t="s">
        <v>272</v>
      </c>
      <c r="F13296" t="s">
        <v>372</v>
      </c>
      <c r="G13296">
        <v>0</v>
      </c>
      <c r="H13296">
        <v>0</v>
      </c>
      <c r="I13296">
        <v>0.05</v>
      </c>
      <c r="J13296">
        <v>0</v>
      </c>
      <c r="K13296">
        <v>0.05</v>
      </c>
    </row>
    <row r="13297" spans="1:17" x14ac:dyDescent="0.3">
      <c r="A13297" t="s">
        <v>10578</v>
      </c>
      <c r="B13297" t="s">
        <v>148</v>
      </c>
      <c r="C13297" t="str">
        <f t="shared" si="207"/>
        <v>2k10s</v>
      </c>
      <c r="D13297">
        <v>2011</v>
      </c>
      <c r="E13297" t="s">
        <v>39</v>
      </c>
      <c r="F13297" t="s">
        <v>4719</v>
      </c>
      <c r="G13297">
        <v>0</v>
      </c>
      <c r="H13297">
        <v>0.04</v>
      </c>
      <c r="I13297">
        <v>0</v>
      </c>
      <c r="J13297">
        <v>0.01</v>
      </c>
      <c r="K13297">
        <v>0.05</v>
      </c>
      <c r="L13297">
        <v>57</v>
      </c>
      <c r="M13297">
        <v>4</v>
      </c>
      <c r="N13297">
        <v>5.5</v>
      </c>
      <c r="O13297">
        <v>30</v>
      </c>
      <c r="P13297" t="s">
        <v>2861</v>
      </c>
      <c r="Q13297" t="s">
        <v>20</v>
      </c>
    </row>
    <row r="13298" spans="1:17" x14ac:dyDescent="0.3">
      <c r="A13298" t="s">
        <v>10583</v>
      </c>
      <c r="B13298" t="s">
        <v>32</v>
      </c>
      <c r="C13298" t="str">
        <f t="shared" si="207"/>
        <v>2k10s</v>
      </c>
      <c r="D13298">
        <v>2011</v>
      </c>
      <c r="E13298" t="s">
        <v>39</v>
      </c>
      <c r="F13298" t="s">
        <v>111</v>
      </c>
      <c r="G13298">
        <v>0.05</v>
      </c>
      <c r="H13298">
        <v>0</v>
      </c>
      <c r="I13298">
        <v>0</v>
      </c>
      <c r="J13298">
        <v>0</v>
      </c>
      <c r="K13298">
        <v>0.05</v>
      </c>
      <c r="N13298" t="s">
        <v>203</v>
      </c>
      <c r="P13298" t="s">
        <v>111</v>
      </c>
      <c r="Q13298" t="s">
        <v>20</v>
      </c>
    </row>
    <row r="13299" spans="1:17" x14ac:dyDescent="0.3">
      <c r="A13299" t="s">
        <v>10590</v>
      </c>
      <c r="B13299" t="s">
        <v>32</v>
      </c>
      <c r="C13299" t="str">
        <f t="shared" si="207"/>
        <v>2k10s</v>
      </c>
      <c r="D13299">
        <v>2011</v>
      </c>
      <c r="E13299" t="s">
        <v>1</v>
      </c>
      <c r="F13299" t="s">
        <v>1511</v>
      </c>
      <c r="G13299">
        <v>0.04</v>
      </c>
      <c r="H13299">
        <v>0.01</v>
      </c>
      <c r="I13299">
        <v>0</v>
      </c>
      <c r="J13299">
        <v>0</v>
      </c>
      <c r="K13299">
        <v>0.05</v>
      </c>
      <c r="N13299" t="s">
        <v>203</v>
      </c>
      <c r="P13299" t="s">
        <v>1511</v>
      </c>
      <c r="Q13299" t="s">
        <v>20</v>
      </c>
    </row>
    <row r="13300" spans="1:17" x14ac:dyDescent="0.3">
      <c r="A13300" t="s">
        <v>8109</v>
      </c>
      <c r="B13300" t="s">
        <v>17</v>
      </c>
      <c r="C13300" t="str">
        <f t="shared" si="207"/>
        <v>2k10s</v>
      </c>
      <c r="D13300">
        <v>2011</v>
      </c>
      <c r="E13300" t="s">
        <v>18</v>
      </c>
      <c r="F13300" t="s">
        <v>111</v>
      </c>
      <c r="G13300">
        <v>0</v>
      </c>
      <c r="H13300">
        <v>0.05</v>
      </c>
      <c r="I13300">
        <v>0</v>
      </c>
      <c r="J13300">
        <v>0.01</v>
      </c>
      <c r="K13300">
        <v>0.05</v>
      </c>
    </row>
    <row r="13301" spans="1:17" x14ac:dyDescent="0.3">
      <c r="A13301" t="s">
        <v>10593</v>
      </c>
      <c r="B13301" t="s">
        <v>148</v>
      </c>
      <c r="C13301" t="str">
        <f t="shared" si="207"/>
        <v>2k10s</v>
      </c>
      <c r="D13301">
        <v>2011</v>
      </c>
      <c r="E13301" t="s">
        <v>39</v>
      </c>
      <c r="F13301" t="s">
        <v>111</v>
      </c>
      <c r="G13301">
        <v>0</v>
      </c>
      <c r="H13301">
        <v>0.04</v>
      </c>
      <c r="I13301">
        <v>0</v>
      </c>
      <c r="J13301">
        <v>0.01</v>
      </c>
      <c r="K13301">
        <v>0.05</v>
      </c>
      <c r="L13301">
        <v>60</v>
      </c>
      <c r="M13301">
        <v>13</v>
      </c>
      <c r="N13301">
        <v>7.1</v>
      </c>
      <c r="O13301">
        <v>114</v>
      </c>
      <c r="P13301" t="s">
        <v>10594</v>
      </c>
      <c r="Q13301" t="s">
        <v>88</v>
      </c>
    </row>
    <row r="13302" spans="1:17" x14ac:dyDescent="0.3">
      <c r="A13302" t="s">
        <v>10626</v>
      </c>
      <c r="B13302" t="s">
        <v>148</v>
      </c>
      <c r="C13302" t="str">
        <f t="shared" si="207"/>
        <v>2k10s</v>
      </c>
      <c r="D13302">
        <v>2011</v>
      </c>
      <c r="E13302" t="s">
        <v>272</v>
      </c>
      <c r="F13302" t="s">
        <v>10627</v>
      </c>
      <c r="G13302">
        <v>0.01</v>
      </c>
      <c r="H13302">
        <v>0.03</v>
      </c>
      <c r="I13302">
        <v>0</v>
      </c>
      <c r="J13302">
        <v>0.01</v>
      </c>
      <c r="K13302">
        <v>0.05</v>
      </c>
      <c r="L13302">
        <v>77</v>
      </c>
      <c r="M13302">
        <v>21</v>
      </c>
      <c r="N13302">
        <v>8.1999999999999993</v>
      </c>
      <c r="O13302">
        <v>93</v>
      </c>
      <c r="P13302" t="s">
        <v>10628</v>
      </c>
      <c r="Q13302" t="s">
        <v>88</v>
      </c>
    </row>
    <row r="13303" spans="1:17" x14ac:dyDescent="0.3">
      <c r="A13303" t="s">
        <v>10644</v>
      </c>
      <c r="B13303" t="s">
        <v>17</v>
      </c>
      <c r="C13303" t="str">
        <f t="shared" si="207"/>
        <v>2k10s</v>
      </c>
      <c r="D13303">
        <v>2011</v>
      </c>
      <c r="E13303" t="s">
        <v>37</v>
      </c>
      <c r="F13303" t="s">
        <v>155</v>
      </c>
      <c r="G13303">
        <v>0.05</v>
      </c>
      <c r="H13303">
        <v>0</v>
      </c>
      <c r="I13303">
        <v>0</v>
      </c>
      <c r="J13303">
        <v>0</v>
      </c>
      <c r="K13303">
        <v>0.05</v>
      </c>
      <c r="N13303" t="s">
        <v>203</v>
      </c>
      <c r="P13303" t="s">
        <v>1444</v>
      </c>
      <c r="Q13303" t="s">
        <v>112</v>
      </c>
    </row>
    <row r="13304" spans="1:17" x14ac:dyDescent="0.3">
      <c r="A13304" t="s">
        <v>10649</v>
      </c>
      <c r="B13304" t="s">
        <v>44</v>
      </c>
      <c r="C13304" t="str">
        <f t="shared" si="207"/>
        <v>2k10s</v>
      </c>
      <c r="D13304">
        <v>2011</v>
      </c>
      <c r="E13304" t="s">
        <v>39</v>
      </c>
      <c r="F13304" t="s">
        <v>372</v>
      </c>
      <c r="G13304">
        <v>0</v>
      </c>
      <c r="H13304">
        <v>0</v>
      </c>
      <c r="I13304">
        <v>0.05</v>
      </c>
      <c r="J13304">
        <v>0</v>
      </c>
      <c r="K13304">
        <v>0.05</v>
      </c>
    </row>
    <row r="13305" spans="1:17" x14ac:dyDescent="0.3">
      <c r="A13305" t="s">
        <v>5762</v>
      </c>
      <c r="B13305" t="s">
        <v>148</v>
      </c>
      <c r="C13305" t="str">
        <f t="shared" si="207"/>
        <v>2k10s</v>
      </c>
      <c r="D13305">
        <v>2011</v>
      </c>
      <c r="E13305" t="s">
        <v>50</v>
      </c>
      <c r="F13305" t="s">
        <v>130</v>
      </c>
      <c r="G13305">
        <v>0.03</v>
      </c>
      <c r="H13305">
        <v>0.01</v>
      </c>
      <c r="I13305">
        <v>0</v>
      </c>
      <c r="J13305">
        <v>0</v>
      </c>
      <c r="K13305">
        <v>0.05</v>
      </c>
      <c r="L13305">
        <v>61</v>
      </c>
      <c r="M13305">
        <v>21</v>
      </c>
      <c r="N13305">
        <v>6.6</v>
      </c>
      <c r="O13305">
        <v>127</v>
      </c>
      <c r="P13305" t="s">
        <v>5763</v>
      </c>
      <c r="Q13305" t="s">
        <v>53</v>
      </c>
    </row>
    <row r="13306" spans="1:17" x14ac:dyDescent="0.3">
      <c r="A13306" t="s">
        <v>10670</v>
      </c>
      <c r="B13306" t="s">
        <v>148</v>
      </c>
      <c r="C13306" t="str">
        <f t="shared" si="207"/>
        <v>2k10s</v>
      </c>
      <c r="D13306">
        <v>2011</v>
      </c>
      <c r="E13306" t="s">
        <v>39</v>
      </c>
      <c r="F13306" t="s">
        <v>7658</v>
      </c>
      <c r="G13306">
        <v>0</v>
      </c>
      <c r="H13306">
        <v>0.04</v>
      </c>
      <c r="I13306">
        <v>0</v>
      </c>
      <c r="J13306">
        <v>0.01</v>
      </c>
      <c r="K13306">
        <v>0.05</v>
      </c>
      <c r="L13306">
        <v>70</v>
      </c>
      <c r="M13306">
        <v>20</v>
      </c>
      <c r="N13306">
        <v>7.7</v>
      </c>
      <c r="O13306">
        <v>105</v>
      </c>
      <c r="P13306" t="s">
        <v>7659</v>
      </c>
      <c r="Q13306" t="s">
        <v>20</v>
      </c>
    </row>
    <row r="13307" spans="1:17" x14ac:dyDescent="0.3">
      <c r="A13307" t="s">
        <v>10679</v>
      </c>
      <c r="B13307" t="s">
        <v>32</v>
      </c>
      <c r="C13307" t="str">
        <f t="shared" si="207"/>
        <v>2k10s</v>
      </c>
      <c r="D13307">
        <v>2011</v>
      </c>
      <c r="E13307" t="s">
        <v>30</v>
      </c>
      <c r="F13307" t="s">
        <v>1511</v>
      </c>
      <c r="G13307">
        <v>0</v>
      </c>
      <c r="H13307">
        <v>0.04</v>
      </c>
      <c r="I13307">
        <v>0</v>
      </c>
      <c r="J13307">
        <v>0.01</v>
      </c>
      <c r="K13307">
        <v>0.05</v>
      </c>
      <c r="N13307" t="s">
        <v>203</v>
      </c>
      <c r="P13307" t="s">
        <v>1511</v>
      </c>
      <c r="Q13307" t="s">
        <v>20</v>
      </c>
    </row>
    <row r="13308" spans="1:17" x14ac:dyDescent="0.3">
      <c r="A13308" t="s">
        <v>6930</v>
      </c>
      <c r="B13308" t="s">
        <v>17</v>
      </c>
      <c r="C13308" t="str">
        <f t="shared" si="207"/>
        <v>2k10s</v>
      </c>
      <c r="D13308">
        <v>2011</v>
      </c>
      <c r="E13308" t="s">
        <v>101</v>
      </c>
      <c r="F13308" t="s">
        <v>3903</v>
      </c>
      <c r="G13308">
        <v>0.05</v>
      </c>
      <c r="H13308">
        <v>0</v>
      </c>
      <c r="I13308">
        <v>0</v>
      </c>
      <c r="J13308">
        <v>0</v>
      </c>
      <c r="K13308">
        <v>0.05</v>
      </c>
      <c r="L13308">
        <v>66</v>
      </c>
      <c r="M13308">
        <v>7</v>
      </c>
      <c r="N13308">
        <v>4.0999999999999996</v>
      </c>
      <c r="O13308">
        <v>9</v>
      </c>
      <c r="P13308" t="s">
        <v>3027</v>
      </c>
      <c r="Q13308" t="s">
        <v>88</v>
      </c>
    </row>
    <row r="13309" spans="1:17" x14ac:dyDescent="0.3">
      <c r="A13309" t="s">
        <v>10714</v>
      </c>
      <c r="B13309" t="s">
        <v>49</v>
      </c>
      <c r="C13309" t="str">
        <f t="shared" si="207"/>
        <v>2k10s</v>
      </c>
      <c r="D13309">
        <v>2011</v>
      </c>
      <c r="E13309" t="s">
        <v>34</v>
      </c>
      <c r="F13309" t="s">
        <v>372</v>
      </c>
      <c r="G13309">
        <v>0</v>
      </c>
      <c r="H13309">
        <v>0</v>
      </c>
      <c r="I13309">
        <v>0.05</v>
      </c>
      <c r="J13309">
        <v>0</v>
      </c>
      <c r="K13309">
        <v>0.05</v>
      </c>
    </row>
    <row r="13310" spans="1:17" x14ac:dyDescent="0.3">
      <c r="A13310" t="s">
        <v>6559</v>
      </c>
      <c r="B13310" t="s">
        <v>44</v>
      </c>
      <c r="C13310" t="str">
        <f t="shared" si="207"/>
        <v>2k10s</v>
      </c>
      <c r="D13310">
        <v>2011</v>
      </c>
      <c r="E13310" t="s">
        <v>86</v>
      </c>
      <c r="F13310" t="s">
        <v>3314</v>
      </c>
      <c r="G13310">
        <v>0</v>
      </c>
      <c r="H13310">
        <v>0.02</v>
      </c>
      <c r="I13310">
        <v>0.02</v>
      </c>
      <c r="J13310">
        <v>0</v>
      </c>
      <c r="K13310">
        <v>0.05</v>
      </c>
      <c r="L13310">
        <v>68</v>
      </c>
      <c r="M13310">
        <v>13</v>
      </c>
      <c r="P13310" t="s">
        <v>6560</v>
      </c>
      <c r="Q13310" t="s">
        <v>88</v>
      </c>
    </row>
    <row r="13311" spans="1:17" x14ac:dyDescent="0.3">
      <c r="A13311" t="s">
        <v>10751</v>
      </c>
      <c r="B13311" t="s">
        <v>32</v>
      </c>
      <c r="C13311" t="str">
        <f t="shared" si="207"/>
        <v>2k10s</v>
      </c>
      <c r="D13311">
        <v>2011</v>
      </c>
      <c r="E13311" t="s">
        <v>28</v>
      </c>
      <c r="F13311" t="s">
        <v>1091</v>
      </c>
      <c r="G13311">
        <v>0</v>
      </c>
      <c r="H13311">
        <v>0</v>
      </c>
      <c r="I13311">
        <v>0.05</v>
      </c>
      <c r="J13311">
        <v>0</v>
      </c>
      <c r="K13311">
        <v>0.05</v>
      </c>
    </row>
    <row r="13312" spans="1:17" x14ac:dyDescent="0.3">
      <c r="A13312" t="s">
        <v>10758</v>
      </c>
      <c r="B13312" t="s">
        <v>159</v>
      </c>
      <c r="C13312" t="str">
        <f t="shared" si="207"/>
        <v>2k10s</v>
      </c>
      <c r="D13312">
        <v>2011</v>
      </c>
      <c r="E13312" t="s">
        <v>34</v>
      </c>
      <c r="F13312" t="s">
        <v>68</v>
      </c>
      <c r="G13312">
        <v>0</v>
      </c>
      <c r="H13312">
        <v>0.04</v>
      </c>
      <c r="I13312">
        <v>0</v>
      </c>
      <c r="J13312">
        <v>0.01</v>
      </c>
      <c r="K13312">
        <v>0.05</v>
      </c>
    </row>
    <row r="13313" spans="1:17" x14ac:dyDescent="0.3">
      <c r="A13313" t="s">
        <v>10812</v>
      </c>
      <c r="B13313" t="s">
        <v>32</v>
      </c>
      <c r="C13313" t="str">
        <f t="shared" si="207"/>
        <v>2k10s</v>
      </c>
      <c r="D13313">
        <v>2011</v>
      </c>
      <c r="E13313" t="s">
        <v>30</v>
      </c>
      <c r="F13313" t="s">
        <v>155</v>
      </c>
      <c r="G13313">
        <v>0.05</v>
      </c>
      <c r="H13313">
        <v>0</v>
      </c>
      <c r="I13313">
        <v>0</v>
      </c>
      <c r="J13313">
        <v>0</v>
      </c>
      <c r="K13313">
        <v>0.05</v>
      </c>
      <c r="N13313" t="s">
        <v>203</v>
      </c>
      <c r="P13313" t="s">
        <v>10565</v>
      </c>
      <c r="Q13313" t="s">
        <v>20</v>
      </c>
    </row>
    <row r="13314" spans="1:17" x14ac:dyDescent="0.3">
      <c r="A13314" t="s">
        <v>10813</v>
      </c>
      <c r="B13314" t="s">
        <v>159</v>
      </c>
      <c r="C13314" t="str">
        <f t="shared" si="207"/>
        <v>2k10s</v>
      </c>
      <c r="D13314">
        <v>2011</v>
      </c>
      <c r="E13314" t="s">
        <v>28</v>
      </c>
      <c r="F13314" t="s">
        <v>2780</v>
      </c>
      <c r="G13314">
        <v>0</v>
      </c>
      <c r="H13314">
        <v>0</v>
      </c>
      <c r="I13314">
        <v>0.05</v>
      </c>
      <c r="J13314">
        <v>0</v>
      </c>
      <c r="K13314">
        <v>0.05</v>
      </c>
    </row>
    <row r="13315" spans="1:17" x14ac:dyDescent="0.3">
      <c r="A13315" t="s">
        <v>3955</v>
      </c>
      <c r="B13315" t="s">
        <v>55</v>
      </c>
      <c r="C13315" t="str">
        <f t="shared" ref="C13315:C13378" si="208">_xlfn.IFS(D13315&lt;1990,"80s",D13315&lt;2000,"90s",D13315&lt;2010,"2Ks",D13315&lt;2020,"2k10s")</f>
        <v>2k10s</v>
      </c>
      <c r="D13315">
        <v>2011</v>
      </c>
      <c r="E13315" t="s">
        <v>18</v>
      </c>
      <c r="F13315" t="s">
        <v>51</v>
      </c>
      <c r="G13315">
        <v>0.02</v>
      </c>
      <c r="H13315">
        <v>0.02</v>
      </c>
      <c r="I13315">
        <v>0</v>
      </c>
      <c r="J13315">
        <v>0.01</v>
      </c>
      <c r="K13315">
        <v>0.05</v>
      </c>
      <c r="N13315" t="s">
        <v>203</v>
      </c>
      <c r="P13315" t="s">
        <v>426</v>
      </c>
      <c r="Q13315" t="s">
        <v>20</v>
      </c>
    </row>
    <row r="13316" spans="1:17" x14ac:dyDescent="0.3">
      <c r="A13316" t="s">
        <v>10860</v>
      </c>
      <c r="B13316" t="s">
        <v>32</v>
      </c>
      <c r="C13316" t="str">
        <f t="shared" si="208"/>
        <v>2k10s</v>
      </c>
      <c r="D13316">
        <v>2011</v>
      </c>
      <c r="E13316" t="s">
        <v>101</v>
      </c>
      <c r="F13316" t="s">
        <v>372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7" x14ac:dyDescent="0.3">
      <c r="A13317" t="s">
        <v>10870</v>
      </c>
      <c r="B13317" t="s">
        <v>159</v>
      </c>
      <c r="C13317" t="str">
        <f t="shared" si="208"/>
        <v>2k10s</v>
      </c>
      <c r="D13317">
        <v>2011</v>
      </c>
      <c r="E13317" t="s">
        <v>28</v>
      </c>
      <c r="F13317" t="s">
        <v>372</v>
      </c>
      <c r="G13317">
        <v>0</v>
      </c>
      <c r="H13317">
        <v>0</v>
      </c>
      <c r="I13317">
        <v>0.05</v>
      </c>
      <c r="J13317">
        <v>0</v>
      </c>
      <c r="K13317">
        <v>0.05</v>
      </c>
    </row>
    <row r="13318" spans="1:17" x14ac:dyDescent="0.3">
      <c r="A13318" t="s">
        <v>10874</v>
      </c>
      <c r="B13318" t="s">
        <v>32</v>
      </c>
      <c r="C13318" t="str">
        <f t="shared" si="208"/>
        <v>2k10s</v>
      </c>
      <c r="D13318">
        <v>2011</v>
      </c>
      <c r="E13318" t="s">
        <v>18</v>
      </c>
      <c r="F13318" t="s">
        <v>234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7" x14ac:dyDescent="0.3">
      <c r="A13319" t="s">
        <v>9187</v>
      </c>
      <c r="B13319" t="s">
        <v>44</v>
      </c>
      <c r="C13319" t="str">
        <f t="shared" si="208"/>
        <v>2k10s</v>
      </c>
      <c r="D13319">
        <v>2011</v>
      </c>
      <c r="E13319" t="s">
        <v>34</v>
      </c>
      <c r="F13319" t="s">
        <v>561</v>
      </c>
      <c r="G13319">
        <v>0.04</v>
      </c>
      <c r="H13319">
        <v>0</v>
      </c>
      <c r="I13319">
        <v>0</v>
      </c>
      <c r="J13319">
        <v>0</v>
      </c>
      <c r="K13319">
        <v>0.05</v>
      </c>
      <c r="N13319" t="s">
        <v>203</v>
      </c>
      <c r="P13319" t="s">
        <v>134</v>
      </c>
      <c r="Q13319" t="s">
        <v>112</v>
      </c>
    </row>
    <row r="13320" spans="1:17" x14ac:dyDescent="0.3">
      <c r="A13320" t="s">
        <v>10885</v>
      </c>
      <c r="B13320" t="s">
        <v>32</v>
      </c>
      <c r="C13320" t="str">
        <f t="shared" si="208"/>
        <v>2k10s</v>
      </c>
      <c r="D13320">
        <v>2011</v>
      </c>
      <c r="E13320" t="s">
        <v>34</v>
      </c>
      <c r="F13320" t="s">
        <v>2095</v>
      </c>
      <c r="G13320">
        <v>0</v>
      </c>
      <c r="H13320">
        <v>0.04</v>
      </c>
      <c r="I13320">
        <v>0</v>
      </c>
      <c r="J13320">
        <v>0</v>
      </c>
      <c r="K13320">
        <v>0.05</v>
      </c>
    </row>
    <row r="13321" spans="1:17" x14ac:dyDescent="0.3">
      <c r="A13321" t="s">
        <v>10906</v>
      </c>
      <c r="B13321" t="s">
        <v>49</v>
      </c>
      <c r="C13321" t="str">
        <f t="shared" si="208"/>
        <v>2k10s</v>
      </c>
      <c r="D13321">
        <v>2011</v>
      </c>
      <c r="E13321" t="s">
        <v>101</v>
      </c>
      <c r="F13321" t="s">
        <v>7393</v>
      </c>
      <c r="G13321">
        <v>0</v>
      </c>
      <c r="H13321">
        <v>0</v>
      </c>
      <c r="I13321">
        <v>0.05</v>
      </c>
      <c r="J13321">
        <v>0</v>
      </c>
      <c r="K13321">
        <v>0.05</v>
      </c>
    </row>
    <row r="13322" spans="1:17" x14ac:dyDescent="0.3">
      <c r="A13322" t="s">
        <v>10908</v>
      </c>
      <c r="B13322" t="s">
        <v>159</v>
      </c>
      <c r="C13322" t="str">
        <f t="shared" si="208"/>
        <v>2k10s</v>
      </c>
      <c r="D13322">
        <v>2011</v>
      </c>
      <c r="E13322" t="s">
        <v>101</v>
      </c>
      <c r="F13322" t="s">
        <v>372</v>
      </c>
      <c r="G13322">
        <v>0</v>
      </c>
      <c r="H13322">
        <v>0</v>
      </c>
      <c r="I13322">
        <v>0.05</v>
      </c>
      <c r="J13322">
        <v>0</v>
      </c>
      <c r="K13322">
        <v>0.05</v>
      </c>
    </row>
    <row r="13323" spans="1:17" x14ac:dyDescent="0.3">
      <c r="A13323" t="s">
        <v>10915</v>
      </c>
      <c r="B13323" t="s">
        <v>17</v>
      </c>
      <c r="C13323" t="str">
        <f t="shared" si="208"/>
        <v>2k10s</v>
      </c>
      <c r="D13323">
        <v>2011</v>
      </c>
      <c r="E13323" t="s">
        <v>1</v>
      </c>
      <c r="F13323" t="s">
        <v>1403</v>
      </c>
      <c r="G13323">
        <v>0.04</v>
      </c>
      <c r="H13323">
        <v>0</v>
      </c>
      <c r="I13323">
        <v>0</v>
      </c>
      <c r="J13323">
        <v>0</v>
      </c>
      <c r="K13323">
        <v>0.05</v>
      </c>
      <c r="N13323" t="s">
        <v>203</v>
      </c>
      <c r="P13323" t="s">
        <v>10916</v>
      </c>
      <c r="Q13323" t="s">
        <v>20</v>
      </c>
    </row>
    <row r="13324" spans="1:17" x14ac:dyDescent="0.3">
      <c r="A13324" t="s">
        <v>4732</v>
      </c>
      <c r="B13324" t="s">
        <v>17</v>
      </c>
      <c r="C13324" t="str">
        <f t="shared" si="208"/>
        <v>2k10s</v>
      </c>
      <c r="D13324">
        <v>2011</v>
      </c>
      <c r="E13324" t="s">
        <v>272</v>
      </c>
      <c r="F13324" t="s">
        <v>372</v>
      </c>
      <c r="G13324">
        <v>0</v>
      </c>
      <c r="H13324">
        <v>0</v>
      </c>
      <c r="I13324">
        <v>0.05</v>
      </c>
      <c r="J13324">
        <v>0</v>
      </c>
      <c r="K13324">
        <v>0.05</v>
      </c>
    </row>
    <row r="13325" spans="1:17" x14ac:dyDescent="0.3">
      <c r="A13325" t="s">
        <v>9881</v>
      </c>
      <c r="B13325" t="s">
        <v>49</v>
      </c>
      <c r="C13325" t="str">
        <f t="shared" si="208"/>
        <v>2k10s</v>
      </c>
      <c r="D13325">
        <v>2011</v>
      </c>
      <c r="E13325" t="s">
        <v>18</v>
      </c>
      <c r="F13325" t="s">
        <v>5573</v>
      </c>
      <c r="G13325">
        <v>0</v>
      </c>
      <c r="H13325">
        <v>0.04</v>
      </c>
      <c r="I13325">
        <v>0</v>
      </c>
      <c r="J13325">
        <v>0.01</v>
      </c>
      <c r="K13325">
        <v>0.05</v>
      </c>
      <c r="P13325" t="s">
        <v>5573</v>
      </c>
    </row>
    <row r="13326" spans="1:17" x14ac:dyDescent="0.3">
      <c r="A13326" t="s">
        <v>10931</v>
      </c>
      <c r="B13326" t="s">
        <v>32</v>
      </c>
      <c r="C13326" t="str">
        <f t="shared" si="208"/>
        <v>2k10s</v>
      </c>
      <c r="D13326">
        <v>2011</v>
      </c>
      <c r="E13326" t="s">
        <v>50</v>
      </c>
      <c r="F13326" t="s">
        <v>372</v>
      </c>
      <c r="G13326">
        <v>0</v>
      </c>
      <c r="H13326">
        <v>0</v>
      </c>
      <c r="I13326">
        <v>0.05</v>
      </c>
      <c r="J13326">
        <v>0</v>
      </c>
      <c r="K13326">
        <v>0.05</v>
      </c>
    </row>
    <row r="13327" spans="1:17" x14ac:dyDescent="0.3">
      <c r="A13327" t="s">
        <v>10937</v>
      </c>
      <c r="B13327" t="s">
        <v>148</v>
      </c>
      <c r="C13327" t="str">
        <f t="shared" si="208"/>
        <v>2k10s</v>
      </c>
      <c r="D13327">
        <v>2011</v>
      </c>
      <c r="E13327" t="s">
        <v>50</v>
      </c>
      <c r="F13327" t="s">
        <v>6810</v>
      </c>
      <c r="G13327">
        <v>0.02</v>
      </c>
      <c r="H13327">
        <v>0.02</v>
      </c>
      <c r="I13327">
        <v>0</v>
      </c>
      <c r="J13327">
        <v>0.01</v>
      </c>
      <c r="K13327">
        <v>0.05</v>
      </c>
    </row>
    <row r="13328" spans="1:17" x14ac:dyDescent="0.3">
      <c r="A13328" t="s">
        <v>10940</v>
      </c>
      <c r="B13328" t="s">
        <v>148</v>
      </c>
      <c r="C13328" t="str">
        <f t="shared" si="208"/>
        <v>2k10s</v>
      </c>
      <c r="D13328">
        <v>2011</v>
      </c>
      <c r="E13328" t="s">
        <v>18</v>
      </c>
      <c r="F13328" t="s">
        <v>134</v>
      </c>
      <c r="G13328">
        <v>0</v>
      </c>
      <c r="H13328">
        <v>0.03</v>
      </c>
      <c r="I13328">
        <v>0</v>
      </c>
      <c r="J13328">
        <v>0.01</v>
      </c>
      <c r="K13328">
        <v>0.05</v>
      </c>
      <c r="L13328">
        <v>72</v>
      </c>
      <c r="M13328">
        <v>11</v>
      </c>
      <c r="N13328">
        <v>3.9</v>
      </c>
      <c r="O13328">
        <v>24</v>
      </c>
      <c r="P13328" t="s">
        <v>10941</v>
      </c>
      <c r="Q13328" t="s">
        <v>20</v>
      </c>
    </row>
    <row r="13329" spans="1:17" x14ac:dyDescent="0.3">
      <c r="A13329" t="s">
        <v>8427</v>
      </c>
      <c r="B13329" t="s">
        <v>1015</v>
      </c>
      <c r="C13329" t="str">
        <f t="shared" si="208"/>
        <v>2k10s</v>
      </c>
      <c r="D13329">
        <v>2011</v>
      </c>
      <c r="E13329" t="s">
        <v>101</v>
      </c>
      <c r="F13329" t="s">
        <v>992</v>
      </c>
      <c r="G13329">
        <v>0</v>
      </c>
      <c r="H13329">
        <v>0</v>
      </c>
      <c r="I13329">
        <v>0.05</v>
      </c>
      <c r="J13329">
        <v>0</v>
      </c>
      <c r="K13329">
        <v>0.05</v>
      </c>
    </row>
    <row r="13330" spans="1:17" x14ac:dyDescent="0.3">
      <c r="A13330" t="s">
        <v>10644</v>
      </c>
      <c r="B13330" t="s">
        <v>79</v>
      </c>
      <c r="C13330" t="str">
        <f t="shared" si="208"/>
        <v>2k10s</v>
      </c>
      <c r="D13330">
        <v>2011</v>
      </c>
      <c r="E13330" t="s">
        <v>37</v>
      </c>
      <c r="F13330" t="s">
        <v>155</v>
      </c>
      <c r="G13330">
        <v>0.04</v>
      </c>
      <c r="H13330">
        <v>0</v>
      </c>
      <c r="I13330">
        <v>0</v>
      </c>
      <c r="J13330">
        <v>0</v>
      </c>
      <c r="K13330">
        <v>0.05</v>
      </c>
      <c r="N13330" t="s">
        <v>203</v>
      </c>
      <c r="P13330" t="s">
        <v>1444</v>
      </c>
      <c r="Q13330" t="s">
        <v>112</v>
      </c>
    </row>
    <row r="13331" spans="1:17" x14ac:dyDescent="0.3">
      <c r="A13331" t="s">
        <v>10956</v>
      </c>
      <c r="B13331" t="s">
        <v>32</v>
      </c>
      <c r="C13331" t="str">
        <f t="shared" si="208"/>
        <v>2k10s</v>
      </c>
      <c r="D13331">
        <v>2011</v>
      </c>
      <c r="E13331" t="s">
        <v>30</v>
      </c>
      <c r="F13331" t="s">
        <v>1091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7" x14ac:dyDescent="0.3">
      <c r="A13332" t="s">
        <v>10966</v>
      </c>
      <c r="B13332" t="s">
        <v>159</v>
      </c>
      <c r="C13332" t="str">
        <f t="shared" si="208"/>
        <v>2k10s</v>
      </c>
      <c r="D13332">
        <v>2011</v>
      </c>
      <c r="E13332" t="s">
        <v>101</v>
      </c>
      <c r="F13332" t="s">
        <v>10967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7" x14ac:dyDescent="0.3">
      <c r="A13333" t="s">
        <v>5075</v>
      </c>
      <c r="B13333" t="s">
        <v>148</v>
      </c>
      <c r="C13333" t="str">
        <f t="shared" si="208"/>
        <v>2k10s</v>
      </c>
      <c r="D13333">
        <v>2011</v>
      </c>
      <c r="E13333" t="s">
        <v>18</v>
      </c>
      <c r="F13333" t="s">
        <v>5076</v>
      </c>
      <c r="G13333">
        <v>0</v>
      </c>
      <c r="H13333">
        <v>0.04</v>
      </c>
      <c r="I13333">
        <v>0</v>
      </c>
      <c r="J13333">
        <v>0.01</v>
      </c>
      <c r="K13333">
        <v>0.05</v>
      </c>
    </row>
    <row r="13334" spans="1:17" x14ac:dyDescent="0.3">
      <c r="A13334" t="s">
        <v>10994</v>
      </c>
      <c r="B13334" t="s">
        <v>79</v>
      </c>
      <c r="C13334" t="str">
        <f t="shared" si="208"/>
        <v>2k10s</v>
      </c>
      <c r="D13334">
        <v>2011</v>
      </c>
      <c r="E13334" t="s">
        <v>34</v>
      </c>
      <c r="F13334" t="s">
        <v>222</v>
      </c>
      <c r="G13334">
        <v>0</v>
      </c>
      <c r="H13334">
        <v>0</v>
      </c>
      <c r="I13334">
        <v>0.05</v>
      </c>
      <c r="J13334">
        <v>0</v>
      </c>
      <c r="K13334">
        <v>0.05</v>
      </c>
    </row>
    <row r="13335" spans="1:17" x14ac:dyDescent="0.3">
      <c r="A13335" t="s">
        <v>10997</v>
      </c>
      <c r="B13335" t="s">
        <v>79</v>
      </c>
      <c r="C13335" t="str">
        <f t="shared" si="208"/>
        <v>2k10s</v>
      </c>
      <c r="D13335">
        <v>2011</v>
      </c>
      <c r="E13335" t="s">
        <v>34</v>
      </c>
      <c r="F13335" t="s">
        <v>5573</v>
      </c>
      <c r="G13335">
        <v>0</v>
      </c>
      <c r="H13335">
        <v>0.04</v>
      </c>
      <c r="I13335">
        <v>0</v>
      </c>
      <c r="J13335">
        <v>0</v>
      </c>
      <c r="K13335">
        <v>0.05</v>
      </c>
      <c r="N13335" t="s">
        <v>203</v>
      </c>
      <c r="P13335" t="s">
        <v>2936</v>
      </c>
      <c r="Q13335" t="s">
        <v>20</v>
      </c>
    </row>
    <row r="13336" spans="1:17" x14ac:dyDescent="0.3">
      <c r="A13336" t="s">
        <v>10999</v>
      </c>
      <c r="B13336" t="s">
        <v>32</v>
      </c>
      <c r="C13336" t="str">
        <f t="shared" si="208"/>
        <v>2k10s</v>
      </c>
      <c r="D13336">
        <v>2011</v>
      </c>
      <c r="E13336" t="s">
        <v>1</v>
      </c>
      <c r="F13336" t="s">
        <v>1091</v>
      </c>
      <c r="G13336">
        <v>0</v>
      </c>
      <c r="H13336">
        <v>0.04</v>
      </c>
      <c r="I13336">
        <v>0</v>
      </c>
      <c r="J13336">
        <v>0</v>
      </c>
      <c r="K13336">
        <v>0.05</v>
      </c>
    </row>
    <row r="13337" spans="1:17" x14ac:dyDescent="0.3">
      <c r="A13337" t="s">
        <v>11001</v>
      </c>
      <c r="B13337" t="s">
        <v>32</v>
      </c>
      <c r="C13337" t="str">
        <f t="shared" si="208"/>
        <v>2k10s</v>
      </c>
      <c r="D13337">
        <v>2011</v>
      </c>
      <c r="E13337" t="s">
        <v>101</v>
      </c>
      <c r="F13337" t="s">
        <v>1201</v>
      </c>
      <c r="G13337">
        <v>0</v>
      </c>
      <c r="H13337">
        <v>0</v>
      </c>
      <c r="I13337">
        <v>0.05</v>
      </c>
      <c r="J13337">
        <v>0</v>
      </c>
      <c r="K13337">
        <v>0.05</v>
      </c>
    </row>
    <row r="13338" spans="1:17" x14ac:dyDescent="0.3">
      <c r="A13338" t="s">
        <v>11002</v>
      </c>
      <c r="B13338" t="s">
        <v>32</v>
      </c>
      <c r="C13338" t="str">
        <f t="shared" si="208"/>
        <v>2k10s</v>
      </c>
      <c r="D13338">
        <v>2011</v>
      </c>
      <c r="E13338" t="s">
        <v>28</v>
      </c>
      <c r="F13338" t="s">
        <v>1921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7" x14ac:dyDescent="0.3">
      <c r="A13339" t="s">
        <v>11026</v>
      </c>
      <c r="B13339" t="s">
        <v>17</v>
      </c>
      <c r="C13339" t="str">
        <f t="shared" si="208"/>
        <v>2k10s</v>
      </c>
      <c r="D13339">
        <v>2011</v>
      </c>
      <c r="E13339" t="s">
        <v>34</v>
      </c>
      <c r="F13339" t="s">
        <v>372</v>
      </c>
      <c r="G13339">
        <v>0.03</v>
      </c>
      <c r="H13339">
        <v>0.01</v>
      </c>
      <c r="I13339">
        <v>0</v>
      </c>
      <c r="J13339">
        <v>0</v>
      </c>
      <c r="K13339">
        <v>0.04</v>
      </c>
      <c r="N13339" t="s">
        <v>203</v>
      </c>
      <c r="P13339" t="s">
        <v>1233</v>
      </c>
      <c r="Q13339" t="s">
        <v>20</v>
      </c>
    </row>
    <row r="13340" spans="1:17" x14ac:dyDescent="0.3">
      <c r="A13340" t="s">
        <v>11048</v>
      </c>
      <c r="B13340" t="s">
        <v>148</v>
      </c>
      <c r="C13340" t="str">
        <f t="shared" si="208"/>
        <v>2k10s</v>
      </c>
      <c r="D13340">
        <v>2011</v>
      </c>
      <c r="E13340" t="s">
        <v>30</v>
      </c>
      <c r="F13340" t="s">
        <v>1511</v>
      </c>
      <c r="G13340">
        <v>0</v>
      </c>
      <c r="H13340">
        <v>0.04</v>
      </c>
      <c r="I13340">
        <v>0</v>
      </c>
      <c r="J13340">
        <v>0.01</v>
      </c>
      <c r="K13340">
        <v>0.04</v>
      </c>
    </row>
    <row r="13341" spans="1:17" x14ac:dyDescent="0.3">
      <c r="A13341" t="s">
        <v>10915</v>
      </c>
      <c r="B13341" t="s">
        <v>79</v>
      </c>
      <c r="C13341" t="str">
        <f t="shared" si="208"/>
        <v>2k10s</v>
      </c>
      <c r="D13341">
        <v>2011</v>
      </c>
      <c r="E13341" t="s">
        <v>1</v>
      </c>
      <c r="F13341" t="s">
        <v>1403</v>
      </c>
      <c r="G13341">
        <v>0.04</v>
      </c>
      <c r="H13341">
        <v>0</v>
      </c>
      <c r="I13341">
        <v>0</v>
      </c>
      <c r="J13341">
        <v>0</v>
      </c>
      <c r="K13341">
        <v>0.04</v>
      </c>
      <c r="N13341" t="s">
        <v>203</v>
      </c>
      <c r="P13341" t="s">
        <v>10916</v>
      </c>
      <c r="Q13341" t="s">
        <v>20</v>
      </c>
    </row>
    <row r="13342" spans="1:17" x14ac:dyDescent="0.3">
      <c r="A13342" t="s">
        <v>11099</v>
      </c>
      <c r="B13342" t="s">
        <v>159</v>
      </c>
      <c r="C13342" t="str">
        <f t="shared" si="208"/>
        <v>2k10s</v>
      </c>
      <c r="D13342">
        <v>2011</v>
      </c>
      <c r="E13342" t="s">
        <v>101</v>
      </c>
      <c r="F13342" t="s">
        <v>6843</v>
      </c>
      <c r="G13342">
        <v>0</v>
      </c>
      <c r="H13342">
        <v>0</v>
      </c>
      <c r="I13342">
        <v>0.04</v>
      </c>
      <c r="J13342">
        <v>0</v>
      </c>
      <c r="K13342">
        <v>0.04</v>
      </c>
      <c r="L13342">
        <v>67</v>
      </c>
      <c r="M13342">
        <v>23</v>
      </c>
      <c r="N13342">
        <v>8.1999999999999993</v>
      </c>
      <c r="O13342">
        <v>50</v>
      </c>
      <c r="P13342" t="s">
        <v>6843</v>
      </c>
      <c r="Q13342" t="s">
        <v>53</v>
      </c>
    </row>
    <row r="13343" spans="1:17" x14ac:dyDescent="0.3">
      <c r="A13343" t="s">
        <v>11110</v>
      </c>
      <c r="B13343" t="s">
        <v>17</v>
      </c>
      <c r="C13343" t="str">
        <f t="shared" si="208"/>
        <v>2k10s</v>
      </c>
      <c r="D13343">
        <v>2011</v>
      </c>
      <c r="E13343" t="s">
        <v>18</v>
      </c>
      <c r="F13343" t="s">
        <v>7576</v>
      </c>
      <c r="G13343">
        <v>0.04</v>
      </c>
      <c r="H13343">
        <v>0</v>
      </c>
      <c r="I13343">
        <v>0</v>
      </c>
      <c r="J13343">
        <v>0</v>
      </c>
      <c r="K13343">
        <v>0.04</v>
      </c>
    </row>
    <row r="13344" spans="1:17" x14ac:dyDescent="0.3">
      <c r="A13344" t="s">
        <v>11115</v>
      </c>
      <c r="B13344" t="s">
        <v>32</v>
      </c>
      <c r="C13344" t="str">
        <f t="shared" si="208"/>
        <v>2k10s</v>
      </c>
      <c r="D13344">
        <v>2011</v>
      </c>
      <c r="E13344" t="s">
        <v>34</v>
      </c>
      <c r="F13344" t="s">
        <v>1091</v>
      </c>
      <c r="G13344">
        <v>0.04</v>
      </c>
      <c r="H13344">
        <v>0</v>
      </c>
      <c r="I13344">
        <v>0</v>
      </c>
      <c r="J13344">
        <v>0</v>
      </c>
      <c r="K13344">
        <v>0.04</v>
      </c>
    </row>
    <row r="13345" spans="1:17" x14ac:dyDescent="0.3">
      <c r="A13345" t="s">
        <v>11129</v>
      </c>
      <c r="B13345" t="s">
        <v>32</v>
      </c>
      <c r="C13345" t="str">
        <f t="shared" si="208"/>
        <v>2k10s</v>
      </c>
      <c r="D13345">
        <v>2011</v>
      </c>
      <c r="E13345" t="s">
        <v>50</v>
      </c>
      <c r="F13345" t="s">
        <v>992</v>
      </c>
      <c r="G13345">
        <v>0</v>
      </c>
      <c r="H13345">
        <v>0</v>
      </c>
      <c r="I13345">
        <v>0.04</v>
      </c>
      <c r="J13345">
        <v>0</v>
      </c>
      <c r="K13345">
        <v>0.04</v>
      </c>
    </row>
    <row r="13346" spans="1:17" x14ac:dyDescent="0.3">
      <c r="A13346" t="s">
        <v>8433</v>
      </c>
      <c r="B13346" t="s">
        <v>49</v>
      </c>
      <c r="C13346" t="str">
        <f t="shared" si="208"/>
        <v>2k10s</v>
      </c>
      <c r="D13346">
        <v>2011</v>
      </c>
      <c r="E13346" t="s">
        <v>34</v>
      </c>
      <c r="F13346" t="s">
        <v>8430</v>
      </c>
      <c r="G13346">
        <v>0.03</v>
      </c>
      <c r="H13346">
        <v>0</v>
      </c>
      <c r="I13346">
        <v>0</v>
      </c>
      <c r="J13346">
        <v>0</v>
      </c>
      <c r="K13346">
        <v>0.04</v>
      </c>
      <c r="N13346" t="s">
        <v>203</v>
      </c>
      <c r="P13346" t="s">
        <v>3909</v>
      </c>
      <c r="Q13346" t="s">
        <v>88</v>
      </c>
    </row>
    <row r="13347" spans="1:17" x14ac:dyDescent="0.3">
      <c r="A13347" t="s">
        <v>11149</v>
      </c>
      <c r="B13347" t="s">
        <v>79</v>
      </c>
      <c r="C13347" t="str">
        <f t="shared" si="208"/>
        <v>2k10s</v>
      </c>
      <c r="D13347">
        <v>2011</v>
      </c>
      <c r="E13347" t="s">
        <v>34</v>
      </c>
      <c r="F13347" t="s">
        <v>19</v>
      </c>
      <c r="G13347">
        <v>0</v>
      </c>
      <c r="H13347">
        <v>0</v>
      </c>
      <c r="I13347">
        <v>0.04</v>
      </c>
      <c r="J13347">
        <v>0</v>
      </c>
      <c r="K13347">
        <v>0.04</v>
      </c>
    </row>
    <row r="13348" spans="1:17" x14ac:dyDescent="0.3">
      <c r="A13348" t="s">
        <v>11161</v>
      </c>
      <c r="B13348" t="s">
        <v>159</v>
      </c>
      <c r="C13348" t="str">
        <f t="shared" si="208"/>
        <v>2k10s</v>
      </c>
      <c r="D13348">
        <v>2011</v>
      </c>
      <c r="E13348" t="s">
        <v>101</v>
      </c>
      <c r="F13348" t="s">
        <v>7990</v>
      </c>
      <c r="G13348">
        <v>0</v>
      </c>
      <c r="H13348">
        <v>0</v>
      </c>
      <c r="I13348">
        <v>0.04</v>
      </c>
      <c r="J13348">
        <v>0</v>
      </c>
      <c r="K13348">
        <v>0.04</v>
      </c>
    </row>
    <row r="13349" spans="1:17" x14ac:dyDescent="0.3">
      <c r="A13349" t="s">
        <v>7768</v>
      </c>
      <c r="B13349" t="s">
        <v>148</v>
      </c>
      <c r="C13349" t="str">
        <f t="shared" si="208"/>
        <v>2k10s</v>
      </c>
      <c r="D13349">
        <v>2011</v>
      </c>
      <c r="E13349" t="s">
        <v>101</v>
      </c>
      <c r="F13349" t="s">
        <v>111</v>
      </c>
      <c r="G13349">
        <v>0.01</v>
      </c>
      <c r="H13349">
        <v>0.02</v>
      </c>
      <c r="I13349">
        <v>0</v>
      </c>
      <c r="J13349">
        <v>0.01</v>
      </c>
      <c r="K13349">
        <v>0.04</v>
      </c>
      <c r="N13349" t="s">
        <v>203</v>
      </c>
      <c r="P13349" t="s">
        <v>111</v>
      </c>
      <c r="Q13349" t="s">
        <v>88</v>
      </c>
    </row>
    <row r="13350" spans="1:17" x14ac:dyDescent="0.3">
      <c r="A13350" t="s">
        <v>11168</v>
      </c>
      <c r="B13350" t="s">
        <v>159</v>
      </c>
      <c r="C13350" t="str">
        <f t="shared" si="208"/>
        <v>2k10s</v>
      </c>
      <c r="D13350">
        <v>2011</v>
      </c>
      <c r="E13350" t="s">
        <v>28</v>
      </c>
      <c r="F13350" t="s">
        <v>2780</v>
      </c>
      <c r="G13350">
        <v>0</v>
      </c>
      <c r="H13350">
        <v>0</v>
      </c>
      <c r="I13350">
        <v>0.04</v>
      </c>
      <c r="J13350">
        <v>0</v>
      </c>
      <c r="K13350">
        <v>0.04</v>
      </c>
    </row>
    <row r="13351" spans="1:17" x14ac:dyDescent="0.3">
      <c r="A13351" t="s">
        <v>8946</v>
      </c>
      <c r="B13351" t="s">
        <v>49</v>
      </c>
      <c r="C13351" t="str">
        <f t="shared" si="208"/>
        <v>2k10s</v>
      </c>
      <c r="D13351">
        <v>2011</v>
      </c>
      <c r="E13351" t="s">
        <v>34</v>
      </c>
      <c r="F13351" t="s">
        <v>4489</v>
      </c>
      <c r="G13351">
        <v>0.01</v>
      </c>
      <c r="H13351">
        <v>0.03</v>
      </c>
      <c r="I13351">
        <v>0</v>
      </c>
      <c r="J13351">
        <v>0.01</v>
      </c>
      <c r="K13351">
        <v>0.04</v>
      </c>
    </row>
    <row r="13352" spans="1:17" x14ac:dyDescent="0.3">
      <c r="A13352" t="s">
        <v>11192</v>
      </c>
      <c r="B13352" t="s">
        <v>32</v>
      </c>
      <c r="C13352" t="str">
        <f t="shared" si="208"/>
        <v>2k10s</v>
      </c>
      <c r="D13352">
        <v>2011</v>
      </c>
      <c r="E13352" t="s">
        <v>37</v>
      </c>
      <c r="F13352" t="s">
        <v>825</v>
      </c>
      <c r="G13352">
        <v>0.04</v>
      </c>
      <c r="H13352">
        <v>0</v>
      </c>
      <c r="I13352">
        <v>0</v>
      </c>
      <c r="J13352">
        <v>0</v>
      </c>
      <c r="K13352">
        <v>0.04</v>
      </c>
    </row>
    <row r="13353" spans="1:17" x14ac:dyDescent="0.3">
      <c r="A13353" t="s">
        <v>11193</v>
      </c>
      <c r="B13353" t="s">
        <v>32</v>
      </c>
      <c r="C13353" t="str">
        <f t="shared" si="208"/>
        <v>2k10s</v>
      </c>
      <c r="D13353">
        <v>2011</v>
      </c>
      <c r="E13353" t="s">
        <v>30</v>
      </c>
      <c r="F13353" t="s">
        <v>3561</v>
      </c>
      <c r="G13353">
        <v>0.04</v>
      </c>
      <c r="H13353">
        <v>0</v>
      </c>
      <c r="I13353">
        <v>0</v>
      </c>
      <c r="J13353">
        <v>0</v>
      </c>
      <c r="K13353">
        <v>0.04</v>
      </c>
      <c r="N13353" t="s">
        <v>203</v>
      </c>
      <c r="P13353" t="s">
        <v>11194</v>
      </c>
      <c r="Q13353" t="s">
        <v>20</v>
      </c>
    </row>
    <row r="13354" spans="1:17" x14ac:dyDescent="0.3">
      <c r="A13354" t="s">
        <v>11195</v>
      </c>
      <c r="B13354" t="s">
        <v>159</v>
      </c>
      <c r="C13354" t="str">
        <f t="shared" si="208"/>
        <v>2k10s</v>
      </c>
      <c r="D13354">
        <v>2011</v>
      </c>
      <c r="E13354" t="s">
        <v>101</v>
      </c>
      <c r="F13354" t="s">
        <v>6843</v>
      </c>
      <c r="G13354">
        <v>0</v>
      </c>
      <c r="H13354">
        <v>0</v>
      </c>
      <c r="I13354">
        <v>0.04</v>
      </c>
      <c r="J13354">
        <v>0</v>
      </c>
      <c r="K13354">
        <v>0.04</v>
      </c>
    </row>
    <row r="13355" spans="1:17" x14ac:dyDescent="0.3">
      <c r="A13355" t="s">
        <v>11212</v>
      </c>
      <c r="B13355" t="s">
        <v>159</v>
      </c>
      <c r="C13355" t="str">
        <f t="shared" si="208"/>
        <v>2k10s</v>
      </c>
      <c r="D13355">
        <v>2011</v>
      </c>
      <c r="E13355" t="s">
        <v>101</v>
      </c>
      <c r="F13355" t="s">
        <v>7990</v>
      </c>
      <c r="G13355">
        <v>0</v>
      </c>
      <c r="H13355">
        <v>0</v>
      </c>
      <c r="I13355">
        <v>0.04</v>
      </c>
      <c r="J13355">
        <v>0</v>
      </c>
      <c r="K13355">
        <v>0.04</v>
      </c>
    </row>
    <row r="13356" spans="1:17" x14ac:dyDescent="0.3">
      <c r="A13356" t="s">
        <v>9291</v>
      </c>
      <c r="B13356" t="s">
        <v>44</v>
      </c>
      <c r="C13356" t="str">
        <f t="shared" si="208"/>
        <v>2k10s</v>
      </c>
      <c r="D13356">
        <v>2011</v>
      </c>
      <c r="E13356" t="s">
        <v>101</v>
      </c>
      <c r="F13356" t="s">
        <v>5573</v>
      </c>
      <c r="G13356">
        <v>0</v>
      </c>
      <c r="H13356">
        <v>0.04</v>
      </c>
      <c r="I13356">
        <v>0</v>
      </c>
      <c r="J13356">
        <v>0</v>
      </c>
      <c r="K13356">
        <v>0.04</v>
      </c>
    </row>
    <row r="13357" spans="1:17" x14ac:dyDescent="0.3">
      <c r="A13357" t="s">
        <v>11215</v>
      </c>
      <c r="B13357" t="s">
        <v>79</v>
      </c>
      <c r="C13357" t="str">
        <f t="shared" si="208"/>
        <v>2k10s</v>
      </c>
      <c r="D13357">
        <v>2011</v>
      </c>
      <c r="E13357" t="s">
        <v>18</v>
      </c>
      <c r="F13357" t="s">
        <v>5573</v>
      </c>
      <c r="G13357">
        <v>0</v>
      </c>
      <c r="H13357">
        <v>0.04</v>
      </c>
      <c r="I13357">
        <v>0</v>
      </c>
      <c r="J13357">
        <v>0</v>
      </c>
      <c r="K13357">
        <v>0.04</v>
      </c>
    </row>
    <row r="13358" spans="1:17" x14ac:dyDescent="0.3">
      <c r="A13358" t="s">
        <v>11235</v>
      </c>
      <c r="B13358" t="s">
        <v>159</v>
      </c>
      <c r="C13358" t="str">
        <f t="shared" si="208"/>
        <v>2k10s</v>
      </c>
      <c r="D13358">
        <v>2011</v>
      </c>
      <c r="E13358" t="s">
        <v>101</v>
      </c>
      <c r="F13358" t="s">
        <v>7990</v>
      </c>
      <c r="G13358">
        <v>0</v>
      </c>
      <c r="H13358">
        <v>0</v>
      </c>
      <c r="I13358">
        <v>0.04</v>
      </c>
      <c r="J13358">
        <v>0</v>
      </c>
      <c r="K13358">
        <v>0.04</v>
      </c>
    </row>
    <row r="13359" spans="1:17" x14ac:dyDescent="0.3">
      <c r="A13359" t="s">
        <v>4014</v>
      </c>
      <c r="B13359" t="s">
        <v>148</v>
      </c>
      <c r="C13359" t="str">
        <f t="shared" si="208"/>
        <v>2k10s</v>
      </c>
      <c r="D13359">
        <v>2011</v>
      </c>
      <c r="E13359" t="s">
        <v>18</v>
      </c>
      <c r="F13359" t="s">
        <v>151</v>
      </c>
      <c r="G13359">
        <v>0</v>
      </c>
      <c r="H13359">
        <v>0.03</v>
      </c>
      <c r="I13359">
        <v>0</v>
      </c>
      <c r="J13359">
        <v>0.01</v>
      </c>
      <c r="K13359">
        <v>0.04</v>
      </c>
      <c r="L13359">
        <v>66</v>
      </c>
      <c r="M13359">
        <v>5</v>
      </c>
      <c r="N13359">
        <v>7.3</v>
      </c>
      <c r="O13359">
        <v>43</v>
      </c>
      <c r="P13359" t="s">
        <v>151</v>
      </c>
      <c r="Q13359" t="s">
        <v>20</v>
      </c>
    </row>
    <row r="13360" spans="1:17" x14ac:dyDescent="0.3">
      <c r="A13360" t="s">
        <v>10163</v>
      </c>
      <c r="B13360" t="s">
        <v>79</v>
      </c>
      <c r="C13360" t="str">
        <f t="shared" si="208"/>
        <v>2k10s</v>
      </c>
      <c r="D13360">
        <v>2011</v>
      </c>
      <c r="E13360" t="s">
        <v>28</v>
      </c>
      <c r="F13360" t="s">
        <v>5754</v>
      </c>
      <c r="G13360">
        <v>0</v>
      </c>
      <c r="H13360">
        <v>0</v>
      </c>
      <c r="I13360">
        <v>0.04</v>
      </c>
      <c r="J13360">
        <v>0</v>
      </c>
      <c r="K13360">
        <v>0.04</v>
      </c>
      <c r="L13360">
        <v>65</v>
      </c>
      <c r="M13360">
        <v>8</v>
      </c>
      <c r="N13360">
        <v>7.8</v>
      </c>
      <c r="O13360">
        <v>16</v>
      </c>
      <c r="P13360" t="s">
        <v>5754</v>
      </c>
      <c r="Q13360" t="s">
        <v>88</v>
      </c>
    </row>
    <row r="13361" spans="1:17" x14ac:dyDescent="0.3">
      <c r="A13361" t="s">
        <v>11242</v>
      </c>
      <c r="B13361" t="s">
        <v>44</v>
      </c>
      <c r="C13361" t="str">
        <f t="shared" si="208"/>
        <v>2k10s</v>
      </c>
      <c r="D13361">
        <v>2011</v>
      </c>
      <c r="E13361" t="s">
        <v>37</v>
      </c>
      <c r="F13361" t="s">
        <v>1755</v>
      </c>
      <c r="G13361">
        <v>0</v>
      </c>
      <c r="H13361">
        <v>0</v>
      </c>
      <c r="I13361">
        <v>0.04</v>
      </c>
      <c r="J13361">
        <v>0</v>
      </c>
      <c r="K13361">
        <v>0.04</v>
      </c>
    </row>
    <row r="13362" spans="1:17" x14ac:dyDescent="0.3">
      <c r="A13362" t="s">
        <v>11256</v>
      </c>
      <c r="B13362" t="s">
        <v>159</v>
      </c>
      <c r="C13362" t="str">
        <f t="shared" si="208"/>
        <v>2k10s</v>
      </c>
      <c r="D13362">
        <v>2011</v>
      </c>
      <c r="E13362" t="s">
        <v>28</v>
      </c>
      <c r="F13362" t="s">
        <v>933</v>
      </c>
      <c r="G13362">
        <v>0</v>
      </c>
      <c r="H13362">
        <v>0</v>
      </c>
      <c r="I13362">
        <v>0.04</v>
      </c>
      <c r="J13362">
        <v>0</v>
      </c>
      <c r="K13362">
        <v>0.04</v>
      </c>
    </row>
    <row r="13363" spans="1:17" x14ac:dyDescent="0.3">
      <c r="A13363" t="s">
        <v>11261</v>
      </c>
      <c r="B13363" t="s">
        <v>148</v>
      </c>
      <c r="C13363" t="str">
        <f t="shared" si="208"/>
        <v>2k10s</v>
      </c>
      <c r="D13363">
        <v>2011</v>
      </c>
      <c r="E13363" t="s">
        <v>272</v>
      </c>
      <c r="F13363" t="s">
        <v>1091</v>
      </c>
      <c r="G13363">
        <v>0</v>
      </c>
      <c r="H13363">
        <v>0.03</v>
      </c>
      <c r="I13363">
        <v>0</v>
      </c>
      <c r="J13363">
        <v>0.01</v>
      </c>
      <c r="K13363">
        <v>0.04</v>
      </c>
      <c r="L13363">
        <v>68</v>
      </c>
      <c r="M13363">
        <v>19</v>
      </c>
      <c r="N13363">
        <v>4.9000000000000004</v>
      </c>
      <c r="O13363">
        <v>35</v>
      </c>
      <c r="P13363" t="s">
        <v>11262</v>
      </c>
      <c r="Q13363" t="s">
        <v>88</v>
      </c>
    </row>
    <row r="13364" spans="1:17" x14ac:dyDescent="0.3">
      <c r="A13364" t="s">
        <v>11266</v>
      </c>
      <c r="B13364" t="s">
        <v>159</v>
      </c>
      <c r="C13364" t="str">
        <f t="shared" si="208"/>
        <v>2k10s</v>
      </c>
      <c r="D13364">
        <v>2011</v>
      </c>
      <c r="E13364" t="s">
        <v>101</v>
      </c>
      <c r="F13364" t="s">
        <v>7990</v>
      </c>
      <c r="G13364">
        <v>0</v>
      </c>
      <c r="H13364">
        <v>0</v>
      </c>
      <c r="I13364">
        <v>0.04</v>
      </c>
      <c r="J13364">
        <v>0</v>
      </c>
      <c r="K13364">
        <v>0.04</v>
      </c>
    </row>
    <row r="13365" spans="1:17" x14ac:dyDescent="0.3">
      <c r="A13365" t="s">
        <v>11285</v>
      </c>
      <c r="B13365" t="s">
        <v>159</v>
      </c>
      <c r="C13365" t="str">
        <f t="shared" si="208"/>
        <v>2k10s</v>
      </c>
      <c r="D13365">
        <v>2011</v>
      </c>
      <c r="E13365" t="s">
        <v>101</v>
      </c>
      <c r="F13365" t="s">
        <v>3403</v>
      </c>
      <c r="G13365">
        <v>0</v>
      </c>
      <c r="H13365">
        <v>0</v>
      </c>
      <c r="I13365">
        <v>0.04</v>
      </c>
      <c r="J13365">
        <v>0</v>
      </c>
      <c r="K13365">
        <v>0.04</v>
      </c>
    </row>
    <row r="13366" spans="1:17" x14ac:dyDescent="0.3">
      <c r="A13366" t="s">
        <v>11296</v>
      </c>
      <c r="B13366" t="s">
        <v>159</v>
      </c>
      <c r="C13366" t="str">
        <f t="shared" si="208"/>
        <v>2k10s</v>
      </c>
      <c r="D13366">
        <v>2011</v>
      </c>
      <c r="E13366" t="s">
        <v>101</v>
      </c>
      <c r="F13366" t="s">
        <v>7990</v>
      </c>
      <c r="G13366">
        <v>0</v>
      </c>
      <c r="H13366">
        <v>0</v>
      </c>
      <c r="I13366">
        <v>0.04</v>
      </c>
      <c r="J13366">
        <v>0</v>
      </c>
      <c r="K13366">
        <v>0.04</v>
      </c>
    </row>
    <row r="13367" spans="1:17" x14ac:dyDescent="0.3">
      <c r="A13367" t="s">
        <v>1877</v>
      </c>
      <c r="B13367" t="s">
        <v>49</v>
      </c>
      <c r="C13367" t="str">
        <f t="shared" si="208"/>
        <v>2k10s</v>
      </c>
      <c r="D13367">
        <v>2011</v>
      </c>
      <c r="E13367" t="s">
        <v>50</v>
      </c>
      <c r="F13367" t="s">
        <v>68</v>
      </c>
      <c r="G13367">
        <v>0</v>
      </c>
      <c r="H13367">
        <v>0</v>
      </c>
      <c r="I13367">
        <v>0.04</v>
      </c>
      <c r="J13367">
        <v>0</v>
      </c>
      <c r="K13367">
        <v>0.04</v>
      </c>
      <c r="N13367">
        <v>8.4</v>
      </c>
      <c r="O13367">
        <v>72</v>
      </c>
      <c r="P13367" t="s">
        <v>336</v>
      </c>
      <c r="Q13367" t="s">
        <v>88</v>
      </c>
    </row>
    <row r="13368" spans="1:17" x14ac:dyDescent="0.3">
      <c r="A13368" t="s">
        <v>11298</v>
      </c>
      <c r="B13368" t="s">
        <v>44</v>
      </c>
      <c r="C13368" t="str">
        <f t="shared" si="208"/>
        <v>2k10s</v>
      </c>
      <c r="D13368">
        <v>2011</v>
      </c>
      <c r="E13368" t="s">
        <v>86</v>
      </c>
      <c r="F13368" t="s">
        <v>6843</v>
      </c>
      <c r="G13368">
        <v>0.02</v>
      </c>
      <c r="H13368">
        <v>0</v>
      </c>
      <c r="I13368">
        <v>0.02</v>
      </c>
      <c r="J13368">
        <v>0</v>
      </c>
      <c r="K13368">
        <v>0.04</v>
      </c>
      <c r="P13368" t="s">
        <v>11299</v>
      </c>
      <c r="Q13368" t="s">
        <v>88</v>
      </c>
    </row>
    <row r="13369" spans="1:17" x14ac:dyDescent="0.3">
      <c r="A13369" t="s">
        <v>9441</v>
      </c>
      <c r="B13369" t="s">
        <v>44</v>
      </c>
      <c r="C13369" t="str">
        <f t="shared" si="208"/>
        <v>2k10s</v>
      </c>
      <c r="D13369">
        <v>2011</v>
      </c>
      <c r="E13369" t="s">
        <v>18</v>
      </c>
      <c r="F13369" t="s">
        <v>2232</v>
      </c>
      <c r="G13369">
        <v>0</v>
      </c>
      <c r="H13369">
        <v>0.03</v>
      </c>
      <c r="I13369">
        <v>0</v>
      </c>
      <c r="J13369">
        <v>0</v>
      </c>
      <c r="K13369">
        <v>0.04</v>
      </c>
    </row>
    <row r="13370" spans="1:17" x14ac:dyDescent="0.3">
      <c r="A13370" t="s">
        <v>8419</v>
      </c>
      <c r="B13370" t="s">
        <v>148</v>
      </c>
      <c r="C13370" t="str">
        <f t="shared" si="208"/>
        <v>2k10s</v>
      </c>
      <c r="D13370">
        <v>2011</v>
      </c>
      <c r="E13370" t="s">
        <v>39</v>
      </c>
      <c r="F13370" t="s">
        <v>825</v>
      </c>
      <c r="G13370">
        <v>0.02</v>
      </c>
      <c r="H13370">
        <v>0.01</v>
      </c>
      <c r="I13370">
        <v>0</v>
      </c>
      <c r="J13370">
        <v>0</v>
      </c>
      <c r="K13370">
        <v>0.04</v>
      </c>
      <c r="L13370">
        <v>48</v>
      </c>
      <c r="M13370">
        <v>4</v>
      </c>
      <c r="N13370">
        <v>3.1</v>
      </c>
      <c r="O13370">
        <v>14</v>
      </c>
      <c r="P13370" t="s">
        <v>8420</v>
      </c>
      <c r="Q13370" t="s">
        <v>88</v>
      </c>
    </row>
    <row r="13371" spans="1:17" x14ac:dyDescent="0.3">
      <c r="A13371" t="s">
        <v>11335</v>
      </c>
      <c r="B13371" t="s">
        <v>32</v>
      </c>
      <c r="C13371" t="str">
        <f t="shared" si="208"/>
        <v>2k10s</v>
      </c>
      <c r="D13371">
        <v>2011</v>
      </c>
      <c r="E13371" t="s">
        <v>34</v>
      </c>
      <c r="F13371" t="s">
        <v>3314</v>
      </c>
      <c r="G13371">
        <v>0</v>
      </c>
      <c r="H13371">
        <v>0.03</v>
      </c>
      <c r="I13371">
        <v>0</v>
      </c>
      <c r="J13371">
        <v>0</v>
      </c>
      <c r="K13371">
        <v>0.04</v>
      </c>
    </row>
    <row r="13372" spans="1:17" x14ac:dyDescent="0.3">
      <c r="A13372" t="s">
        <v>11339</v>
      </c>
      <c r="B13372" t="s">
        <v>32</v>
      </c>
      <c r="C13372" t="str">
        <f t="shared" si="208"/>
        <v>2k10s</v>
      </c>
      <c r="D13372">
        <v>2011</v>
      </c>
      <c r="E13372" t="s">
        <v>30</v>
      </c>
      <c r="F13372" t="s">
        <v>1091</v>
      </c>
      <c r="G13372">
        <v>0</v>
      </c>
      <c r="H13372">
        <v>0.03</v>
      </c>
      <c r="I13372">
        <v>0</v>
      </c>
      <c r="J13372">
        <v>0</v>
      </c>
      <c r="K13372">
        <v>0.04</v>
      </c>
    </row>
    <row r="13373" spans="1:17" x14ac:dyDescent="0.3">
      <c r="A13373" t="s">
        <v>11346</v>
      </c>
      <c r="B13373" t="s">
        <v>148</v>
      </c>
      <c r="C13373" t="str">
        <f t="shared" si="208"/>
        <v>2k10s</v>
      </c>
      <c r="D13373">
        <v>2011</v>
      </c>
      <c r="E13373" t="s">
        <v>24</v>
      </c>
      <c r="F13373" t="s">
        <v>10627</v>
      </c>
      <c r="G13373">
        <v>0</v>
      </c>
      <c r="H13373">
        <v>0.03</v>
      </c>
      <c r="I13373">
        <v>0</v>
      </c>
      <c r="J13373">
        <v>0</v>
      </c>
      <c r="K13373">
        <v>0.04</v>
      </c>
      <c r="L13373">
        <v>60</v>
      </c>
      <c r="M13373">
        <v>10</v>
      </c>
      <c r="N13373">
        <v>6.4</v>
      </c>
      <c r="O13373">
        <v>17</v>
      </c>
      <c r="P13373" t="s">
        <v>11347</v>
      </c>
    </row>
    <row r="13374" spans="1:17" x14ac:dyDescent="0.3">
      <c r="A13374" t="s">
        <v>11382</v>
      </c>
      <c r="B13374" t="s">
        <v>17</v>
      </c>
      <c r="C13374" t="str">
        <f t="shared" si="208"/>
        <v>2k10s</v>
      </c>
      <c r="D13374">
        <v>2011</v>
      </c>
      <c r="E13374" t="s">
        <v>37</v>
      </c>
      <c r="F13374" t="s">
        <v>3314</v>
      </c>
      <c r="G13374">
        <v>0.03</v>
      </c>
      <c r="H13374">
        <v>0</v>
      </c>
      <c r="I13374">
        <v>0</v>
      </c>
      <c r="J13374">
        <v>0</v>
      </c>
      <c r="K13374">
        <v>0.04</v>
      </c>
    </row>
    <row r="13375" spans="1:17" x14ac:dyDescent="0.3">
      <c r="A13375" t="s">
        <v>11398</v>
      </c>
      <c r="B13375" t="s">
        <v>159</v>
      </c>
      <c r="C13375" t="str">
        <f t="shared" si="208"/>
        <v>2k10s</v>
      </c>
      <c r="D13375">
        <v>2011</v>
      </c>
      <c r="E13375" t="s">
        <v>101</v>
      </c>
      <c r="F13375" t="s">
        <v>372</v>
      </c>
      <c r="G13375">
        <v>0</v>
      </c>
      <c r="H13375">
        <v>0</v>
      </c>
      <c r="I13375">
        <v>0.04</v>
      </c>
      <c r="J13375">
        <v>0</v>
      </c>
      <c r="K13375">
        <v>0.04</v>
      </c>
    </row>
    <row r="13376" spans="1:17" x14ac:dyDescent="0.3">
      <c r="A13376" t="s">
        <v>11412</v>
      </c>
      <c r="B13376" t="s">
        <v>148</v>
      </c>
      <c r="C13376" t="str">
        <f t="shared" si="208"/>
        <v>2k10s</v>
      </c>
      <c r="D13376">
        <v>2011</v>
      </c>
      <c r="E13376" t="s">
        <v>272</v>
      </c>
      <c r="F13376" t="s">
        <v>1091</v>
      </c>
      <c r="G13376">
        <v>0</v>
      </c>
      <c r="H13376">
        <v>0.03</v>
      </c>
      <c r="I13376">
        <v>0</v>
      </c>
      <c r="J13376">
        <v>0</v>
      </c>
      <c r="K13376">
        <v>0.04</v>
      </c>
      <c r="L13376">
        <v>66</v>
      </c>
      <c r="M13376">
        <v>4</v>
      </c>
      <c r="N13376">
        <v>7.8</v>
      </c>
      <c r="O13376">
        <v>48</v>
      </c>
      <c r="P13376" t="s">
        <v>2435</v>
      </c>
      <c r="Q13376" t="s">
        <v>112</v>
      </c>
    </row>
    <row r="13377" spans="1:17" x14ac:dyDescent="0.3">
      <c r="A13377" t="s">
        <v>11421</v>
      </c>
      <c r="B13377" t="s">
        <v>148</v>
      </c>
      <c r="C13377" t="str">
        <f t="shared" si="208"/>
        <v>2k10s</v>
      </c>
      <c r="D13377">
        <v>2011</v>
      </c>
      <c r="E13377" t="s">
        <v>28</v>
      </c>
      <c r="F13377" t="s">
        <v>11422</v>
      </c>
      <c r="G13377">
        <v>0.02</v>
      </c>
      <c r="H13377">
        <v>0.01</v>
      </c>
      <c r="I13377">
        <v>0</v>
      </c>
      <c r="J13377">
        <v>0</v>
      </c>
      <c r="K13377">
        <v>0.04</v>
      </c>
      <c r="L13377">
        <v>56</v>
      </c>
      <c r="M13377">
        <v>12</v>
      </c>
      <c r="N13377">
        <v>5.7</v>
      </c>
      <c r="O13377">
        <v>269</v>
      </c>
      <c r="P13377" t="s">
        <v>11423</v>
      </c>
      <c r="Q13377" t="s">
        <v>53</v>
      </c>
    </row>
    <row r="13378" spans="1:17" x14ac:dyDescent="0.3">
      <c r="A13378" t="s">
        <v>11442</v>
      </c>
      <c r="B13378" t="s">
        <v>49</v>
      </c>
      <c r="C13378" t="str">
        <f t="shared" si="208"/>
        <v>2k10s</v>
      </c>
      <c r="D13378">
        <v>2011</v>
      </c>
      <c r="E13378" t="s">
        <v>18</v>
      </c>
      <c r="F13378" t="s">
        <v>3314</v>
      </c>
      <c r="G13378">
        <v>0</v>
      </c>
      <c r="H13378">
        <v>0.03</v>
      </c>
      <c r="I13378">
        <v>0</v>
      </c>
      <c r="J13378">
        <v>0.01</v>
      </c>
      <c r="K13378">
        <v>0.04</v>
      </c>
      <c r="N13378" t="s">
        <v>203</v>
      </c>
      <c r="P13378" t="s">
        <v>3314</v>
      </c>
    </row>
    <row r="13379" spans="1:17" x14ac:dyDescent="0.3">
      <c r="A13379" t="s">
        <v>11463</v>
      </c>
      <c r="B13379" t="s">
        <v>148</v>
      </c>
      <c r="C13379" t="str">
        <f t="shared" ref="C13379:C13442" si="209">_xlfn.IFS(D13379&lt;1990,"80s",D13379&lt;2000,"90s",D13379&lt;2010,"2Ks",D13379&lt;2020,"2k10s")</f>
        <v>2k10s</v>
      </c>
      <c r="D13379">
        <v>2011</v>
      </c>
      <c r="E13379" t="s">
        <v>1</v>
      </c>
      <c r="F13379" t="s">
        <v>1791</v>
      </c>
      <c r="G13379">
        <v>0</v>
      </c>
      <c r="H13379">
        <v>0.03</v>
      </c>
      <c r="I13379">
        <v>0</v>
      </c>
      <c r="J13379">
        <v>0.01</v>
      </c>
      <c r="K13379">
        <v>0.04</v>
      </c>
      <c r="L13379">
        <v>84</v>
      </c>
      <c r="M13379">
        <v>55</v>
      </c>
      <c r="N13379">
        <v>8.4</v>
      </c>
      <c r="O13379">
        <v>667</v>
      </c>
      <c r="P13379" t="s">
        <v>11464</v>
      </c>
      <c r="Q13379" t="s">
        <v>112</v>
      </c>
    </row>
    <row r="13380" spans="1:17" x14ac:dyDescent="0.3">
      <c r="A13380" t="s">
        <v>11468</v>
      </c>
      <c r="B13380" t="s">
        <v>159</v>
      </c>
      <c r="C13380" t="str">
        <f t="shared" si="209"/>
        <v>2k10s</v>
      </c>
      <c r="D13380">
        <v>2011</v>
      </c>
      <c r="E13380" t="s">
        <v>101</v>
      </c>
      <c r="F13380" t="s">
        <v>7990</v>
      </c>
      <c r="G13380">
        <v>0</v>
      </c>
      <c r="H13380">
        <v>0</v>
      </c>
      <c r="I13380">
        <v>0.04</v>
      </c>
      <c r="J13380">
        <v>0</v>
      </c>
      <c r="K13380">
        <v>0.04</v>
      </c>
    </row>
    <row r="13381" spans="1:17" x14ac:dyDescent="0.3">
      <c r="A13381" t="s">
        <v>11532</v>
      </c>
      <c r="B13381" t="s">
        <v>32</v>
      </c>
      <c r="C13381" t="str">
        <f t="shared" si="209"/>
        <v>2k10s</v>
      </c>
      <c r="D13381">
        <v>2011</v>
      </c>
      <c r="E13381" t="s">
        <v>101</v>
      </c>
      <c r="F13381" t="s">
        <v>7990</v>
      </c>
      <c r="G13381">
        <v>0</v>
      </c>
      <c r="H13381">
        <v>0</v>
      </c>
      <c r="I13381">
        <v>0.04</v>
      </c>
      <c r="J13381">
        <v>0</v>
      </c>
      <c r="K13381">
        <v>0.04</v>
      </c>
    </row>
    <row r="13382" spans="1:17" x14ac:dyDescent="0.3">
      <c r="A13382" t="s">
        <v>11533</v>
      </c>
      <c r="B13382" t="s">
        <v>32</v>
      </c>
      <c r="C13382" t="str">
        <f t="shared" si="209"/>
        <v>2k10s</v>
      </c>
      <c r="D13382">
        <v>2011</v>
      </c>
      <c r="E13382" t="s">
        <v>34</v>
      </c>
      <c r="F13382" t="s">
        <v>3047</v>
      </c>
      <c r="G13382">
        <v>0</v>
      </c>
      <c r="H13382">
        <v>0.03</v>
      </c>
      <c r="I13382">
        <v>0</v>
      </c>
      <c r="J13382">
        <v>0</v>
      </c>
      <c r="K13382">
        <v>0.04</v>
      </c>
      <c r="P13382" t="s">
        <v>11534</v>
      </c>
    </row>
    <row r="13383" spans="1:17" x14ac:dyDescent="0.3">
      <c r="A13383" t="s">
        <v>9537</v>
      </c>
      <c r="B13383" t="s">
        <v>79</v>
      </c>
      <c r="C13383" t="str">
        <f t="shared" si="209"/>
        <v>2k10s</v>
      </c>
      <c r="D13383">
        <v>2011</v>
      </c>
      <c r="E13383" t="s">
        <v>272</v>
      </c>
      <c r="F13383" t="s">
        <v>933</v>
      </c>
      <c r="G13383">
        <v>0</v>
      </c>
      <c r="H13383">
        <v>0</v>
      </c>
      <c r="I13383">
        <v>0.03</v>
      </c>
      <c r="J13383">
        <v>0</v>
      </c>
      <c r="K13383">
        <v>0.03</v>
      </c>
    </row>
    <row r="13384" spans="1:17" x14ac:dyDescent="0.3">
      <c r="A13384" t="s">
        <v>11565</v>
      </c>
      <c r="B13384" t="s">
        <v>32</v>
      </c>
      <c r="C13384" t="str">
        <f t="shared" si="209"/>
        <v>2k10s</v>
      </c>
      <c r="D13384">
        <v>2011</v>
      </c>
      <c r="E13384" t="s">
        <v>30</v>
      </c>
      <c r="F13384" t="s">
        <v>8430</v>
      </c>
      <c r="G13384">
        <v>0.03</v>
      </c>
      <c r="H13384">
        <v>0</v>
      </c>
      <c r="I13384">
        <v>0</v>
      </c>
      <c r="J13384">
        <v>0</v>
      </c>
      <c r="K13384">
        <v>0.03</v>
      </c>
      <c r="N13384" t="s">
        <v>203</v>
      </c>
      <c r="P13384" t="s">
        <v>8430</v>
      </c>
      <c r="Q13384" t="s">
        <v>112</v>
      </c>
    </row>
    <row r="13385" spans="1:17" x14ac:dyDescent="0.3">
      <c r="A13385" t="s">
        <v>11568</v>
      </c>
      <c r="B13385" t="s">
        <v>148</v>
      </c>
      <c r="C13385" t="str">
        <f t="shared" si="209"/>
        <v>2k10s</v>
      </c>
      <c r="D13385">
        <v>2011</v>
      </c>
      <c r="E13385" t="s">
        <v>272</v>
      </c>
      <c r="F13385" t="s">
        <v>1791</v>
      </c>
      <c r="G13385">
        <v>0</v>
      </c>
      <c r="H13385">
        <v>0.03</v>
      </c>
      <c r="I13385">
        <v>0</v>
      </c>
      <c r="J13385">
        <v>0.01</v>
      </c>
      <c r="K13385">
        <v>0.03</v>
      </c>
      <c r="L13385">
        <v>53</v>
      </c>
      <c r="M13385">
        <v>40</v>
      </c>
      <c r="N13385">
        <v>4</v>
      </c>
      <c r="O13385">
        <v>110</v>
      </c>
      <c r="P13385" t="s">
        <v>7134</v>
      </c>
    </row>
    <row r="13386" spans="1:17" x14ac:dyDescent="0.3">
      <c r="A13386" t="s">
        <v>7095</v>
      </c>
      <c r="B13386" t="s">
        <v>148</v>
      </c>
      <c r="C13386" t="str">
        <f t="shared" si="209"/>
        <v>2k10s</v>
      </c>
      <c r="D13386">
        <v>2011</v>
      </c>
      <c r="E13386" t="s">
        <v>50</v>
      </c>
      <c r="F13386" t="s">
        <v>5573</v>
      </c>
      <c r="G13386">
        <v>0</v>
      </c>
      <c r="H13386">
        <v>0.03</v>
      </c>
      <c r="I13386">
        <v>0</v>
      </c>
      <c r="J13386">
        <v>0.01</v>
      </c>
      <c r="K13386">
        <v>0.03</v>
      </c>
      <c r="L13386">
        <v>55</v>
      </c>
      <c r="M13386">
        <v>7</v>
      </c>
      <c r="N13386">
        <v>6</v>
      </c>
      <c r="O13386">
        <v>33</v>
      </c>
      <c r="P13386" t="s">
        <v>7096</v>
      </c>
      <c r="Q13386" t="s">
        <v>53</v>
      </c>
    </row>
    <row r="13387" spans="1:17" x14ac:dyDescent="0.3">
      <c r="A13387" t="s">
        <v>11398</v>
      </c>
      <c r="B13387" t="s">
        <v>49</v>
      </c>
      <c r="C13387" t="str">
        <f t="shared" si="209"/>
        <v>2k10s</v>
      </c>
      <c r="D13387">
        <v>2011</v>
      </c>
      <c r="E13387" t="s">
        <v>101</v>
      </c>
      <c r="F13387" t="s">
        <v>372</v>
      </c>
      <c r="G13387">
        <v>0</v>
      </c>
      <c r="H13387">
        <v>0</v>
      </c>
      <c r="I13387">
        <v>0.03</v>
      </c>
      <c r="J13387">
        <v>0</v>
      </c>
      <c r="K13387">
        <v>0.03</v>
      </c>
    </row>
    <row r="13388" spans="1:17" x14ac:dyDescent="0.3">
      <c r="A13388" t="s">
        <v>11602</v>
      </c>
      <c r="B13388" t="s">
        <v>32</v>
      </c>
      <c r="C13388" t="str">
        <f t="shared" si="209"/>
        <v>2k10s</v>
      </c>
      <c r="D13388">
        <v>2011</v>
      </c>
      <c r="E13388" t="s">
        <v>28</v>
      </c>
      <c r="F13388" t="s">
        <v>128</v>
      </c>
      <c r="G13388">
        <v>0</v>
      </c>
      <c r="H13388">
        <v>0</v>
      </c>
      <c r="I13388">
        <v>0.03</v>
      </c>
      <c r="J13388">
        <v>0</v>
      </c>
      <c r="K13388">
        <v>0.03</v>
      </c>
    </row>
    <row r="13389" spans="1:17" x14ac:dyDescent="0.3">
      <c r="A13389" t="s">
        <v>11616</v>
      </c>
      <c r="B13389" t="s">
        <v>49</v>
      </c>
      <c r="C13389" t="str">
        <f t="shared" si="209"/>
        <v>2k10s</v>
      </c>
      <c r="D13389">
        <v>2011</v>
      </c>
      <c r="E13389" t="s">
        <v>272</v>
      </c>
      <c r="F13389" t="s">
        <v>2780</v>
      </c>
      <c r="G13389">
        <v>0</v>
      </c>
      <c r="H13389">
        <v>0</v>
      </c>
      <c r="I13389">
        <v>0.03</v>
      </c>
      <c r="J13389">
        <v>0</v>
      </c>
      <c r="K13389">
        <v>0.03</v>
      </c>
    </row>
    <row r="13390" spans="1:17" x14ac:dyDescent="0.3">
      <c r="A13390" t="s">
        <v>11619</v>
      </c>
      <c r="B13390" t="s">
        <v>159</v>
      </c>
      <c r="C13390" t="str">
        <f t="shared" si="209"/>
        <v>2k10s</v>
      </c>
      <c r="D13390">
        <v>2011</v>
      </c>
      <c r="E13390" t="s">
        <v>101</v>
      </c>
      <c r="F13390" t="s">
        <v>10967</v>
      </c>
      <c r="G13390">
        <v>0</v>
      </c>
      <c r="H13390">
        <v>0</v>
      </c>
      <c r="I13390">
        <v>0.03</v>
      </c>
      <c r="J13390">
        <v>0</v>
      </c>
      <c r="K13390">
        <v>0.03</v>
      </c>
    </row>
    <row r="13391" spans="1:17" x14ac:dyDescent="0.3">
      <c r="A13391" t="s">
        <v>11638</v>
      </c>
      <c r="B13391" t="s">
        <v>44</v>
      </c>
      <c r="C13391" t="str">
        <f t="shared" si="209"/>
        <v>2k10s</v>
      </c>
      <c r="D13391">
        <v>2011</v>
      </c>
      <c r="E13391" t="s">
        <v>39</v>
      </c>
      <c r="F13391" t="s">
        <v>1207</v>
      </c>
      <c r="G13391">
        <v>0</v>
      </c>
      <c r="H13391">
        <v>0</v>
      </c>
      <c r="I13391">
        <v>0.03</v>
      </c>
      <c r="J13391">
        <v>0</v>
      </c>
      <c r="K13391">
        <v>0.03</v>
      </c>
    </row>
    <row r="13392" spans="1:17" x14ac:dyDescent="0.3">
      <c r="A13392" t="s">
        <v>11645</v>
      </c>
      <c r="B13392" t="s">
        <v>148</v>
      </c>
      <c r="C13392" t="str">
        <f t="shared" si="209"/>
        <v>2k10s</v>
      </c>
      <c r="D13392">
        <v>2011</v>
      </c>
      <c r="E13392" t="s">
        <v>272</v>
      </c>
      <c r="F13392" t="s">
        <v>7658</v>
      </c>
      <c r="G13392">
        <v>0</v>
      </c>
      <c r="H13392">
        <v>0.03</v>
      </c>
      <c r="I13392">
        <v>0</v>
      </c>
      <c r="J13392">
        <v>0.01</v>
      </c>
      <c r="K13392">
        <v>0.03</v>
      </c>
      <c r="L13392">
        <v>63</v>
      </c>
      <c r="M13392">
        <v>12</v>
      </c>
      <c r="N13392">
        <v>6.8</v>
      </c>
      <c r="O13392">
        <v>27</v>
      </c>
      <c r="P13392" t="s">
        <v>11646</v>
      </c>
      <c r="Q13392" t="s">
        <v>11153</v>
      </c>
    </row>
    <row r="13393" spans="1:17" x14ac:dyDescent="0.3">
      <c r="A13393" t="s">
        <v>11658</v>
      </c>
      <c r="B13393" t="s">
        <v>148</v>
      </c>
      <c r="C13393" t="str">
        <f t="shared" si="209"/>
        <v>2k10s</v>
      </c>
      <c r="D13393">
        <v>2011</v>
      </c>
      <c r="E13393" t="s">
        <v>30</v>
      </c>
      <c r="F13393" t="s">
        <v>4460</v>
      </c>
      <c r="G13393">
        <v>0.01</v>
      </c>
      <c r="H13393">
        <v>0.02</v>
      </c>
      <c r="I13393">
        <v>0</v>
      </c>
      <c r="J13393">
        <v>0.01</v>
      </c>
      <c r="K13393">
        <v>0.03</v>
      </c>
      <c r="N13393" t="s">
        <v>203</v>
      </c>
      <c r="P13393" t="s">
        <v>11659</v>
      </c>
      <c r="Q13393" t="s">
        <v>88</v>
      </c>
    </row>
    <row r="13394" spans="1:17" x14ac:dyDescent="0.3">
      <c r="A13394" t="s">
        <v>11661</v>
      </c>
      <c r="B13394" t="s">
        <v>32</v>
      </c>
      <c r="C13394" t="str">
        <f t="shared" si="209"/>
        <v>2k10s</v>
      </c>
      <c r="D13394">
        <v>2011</v>
      </c>
      <c r="E13394" t="s">
        <v>30</v>
      </c>
      <c r="F13394" t="s">
        <v>4460</v>
      </c>
      <c r="G13394">
        <v>0.01</v>
      </c>
      <c r="H13394">
        <v>0.02</v>
      </c>
      <c r="I13394">
        <v>0</v>
      </c>
      <c r="J13394">
        <v>0</v>
      </c>
      <c r="K13394">
        <v>0.03</v>
      </c>
    </row>
    <row r="13395" spans="1:17" x14ac:dyDescent="0.3">
      <c r="A13395" t="s">
        <v>11664</v>
      </c>
      <c r="B13395" t="s">
        <v>32</v>
      </c>
      <c r="C13395" t="str">
        <f t="shared" si="209"/>
        <v>2k10s</v>
      </c>
      <c r="D13395">
        <v>2011</v>
      </c>
      <c r="E13395" t="s">
        <v>30</v>
      </c>
      <c r="F13395" t="s">
        <v>1091</v>
      </c>
      <c r="G13395">
        <v>0.03</v>
      </c>
      <c r="H13395">
        <v>0</v>
      </c>
      <c r="I13395">
        <v>0</v>
      </c>
      <c r="J13395">
        <v>0</v>
      </c>
      <c r="K13395">
        <v>0.03</v>
      </c>
      <c r="N13395" t="s">
        <v>203</v>
      </c>
      <c r="P13395" t="s">
        <v>11665</v>
      </c>
      <c r="Q13395" t="s">
        <v>20</v>
      </c>
    </row>
    <row r="13396" spans="1:17" x14ac:dyDescent="0.3">
      <c r="A13396" t="s">
        <v>11276</v>
      </c>
      <c r="B13396" t="s">
        <v>49</v>
      </c>
      <c r="C13396" t="str">
        <f t="shared" si="209"/>
        <v>2k10s</v>
      </c>
      <c r="D13396">
        <v>2011</v>
      </c>
      <c r="E13396" t="s">
        <v>101</v>
      </c>
      <c r="F13396" t="s">
        <v>10703</v>
      </c>
      <c r="G13396">
        <v>0</v>
      </c>
      <c r="H13396">
        <v>0</v>
      </c>
      <c r="I13396">
        <v>0.03</v>
      </c>
      <c r="J13396">
        <v>0</v>
      </c>
      <c r="K13396">
        <v>0.03</v>
      </c>
    </row>
    <row r="13397" spans="1:17" x14ac:dyDescent="0.3">
      <c r="A13397" t="s">
        <v>8025</v>
      </c>
      <c r="B13397" t="s">
        <v>148</v>
      </c>
      <c r="C13397" t="str">
        <f t="shared" si="209"/>
        <v>2k10s</v>
      </c>
      <c r="D13397">
        <v>2011</v>
      </c>
      <c r="E13397" t="s">
        <v>24</v>
      </c>
      <c r="F13397" t="s">
        <v>4489</v>
      </c>
      <c r="G13397">
        <v>0</v>
      </c>
      <c r="H13397">
        <v>0.03</v>
      </c>
      <c r="I13397">
        <v>0</v>
      </c>
      <c r="J13397">
        <v>0.01</v>
      </c>
      <c r="K13397">
        <v>0.03</v>
      </c>
    </row>
    <row r="13398" spans="1:17" x14ac:dyDescent="0.3">
      <c r="A13398" t="s">
        <v>11679</v>
      </c>
      <c r="B13398" t="s">
        <v>148</v>
      </c>
      <c r="C13398" t="str">
        <f t="shared" si="209"/>
        <v>2k10s</v>
      </c>
      <c r="D13398">
        <v>2011</v>
      </c>
      <c r="E13398" t="s">
        <v>34</v>
      </c>
      <c r="F13398" t="s">
        <v>484</v>
      </c>
      <c r="G13398">
        <v>0.03</v>
      </c>
      <c r="H13398">
        <v>0</v>
      </c>
      <c r="I13398">
        <v>0</v>
      </c>
      <c r="J13398">
        <v>0</v>
      </c>
      <c r="K13398">
        <v>0.03</v>
      </c>
      <c r="N13398" t="s">
        <v>203</v>
      </c>
      <c r="P13398" t="s">
        <v>3563</v>
      </c>
      <c r="Q13398" t="s">
        <v>88</v>
      </c>
    </row>
    <row r="13399" spans="1:17" x14ac:dyDescent="0.3">
      <c r="A13399" t="s">
        <v>11681</v>
      </c>
      <c r="B13399" t="s">
        <v>148</v>
      </c>
      <c r="C13399" t="str">
        <f t="shared" si="209"/>
        <v>2k10s</v>
      </c>
      <c r="D13399">
        <v>2011</v>
      </c>
      <c r="E13399" t="s">
        <v>101</v>
      </c>
      <c r="F13399" t="s">
        <v>7487</v>
      </c>
      <c r="G13399">
        <v>0.03</v>
      </c>
      <c r="H13399">
        <v>0</v>
      </c>
      <c r="I13399">
        <v>0</v>
      </c>
      <c r="J13399">
        <v>0</v>
      </c>
      <c r="K13399">
        <v>0.03</v>
      </c>
      <c r="N13399" t="s">
        <v>203</v>
      </c>
      <c r="P13399" t="s">
        <v>7487</v>
      </c>
      <c r="Q13399" t="s">
        <v>20</v>
      </c>
    </row>
    <row r="13400" spans="1:17" x14ac:dyDescent="0.3">
      <c r="A13400" t="s">
        <v>11686</v>
      </c>
      <c r="B13400" t="s">
        <v>79</v>
      </c>
      <c r="C13400" t="str">
        <f t="shared" si="209"/>
        <v>2k10s</v>
      </c>
      <c r="D13400">
        <v>2011</v>
      </c>
      <c r="E13400" t="s">
        <v>18</v>
      </c>
      <c r="F13400" t="s">
        <v>1207</v>
      </c>
      <c r="G13400">
        <v>0</v>
      </c>
      <c r="H13400">
        <v>0.03</v>
      </c>
      <c r="I13400">
        <v>0</v>
      </c>
      <c r="J13400">
        <v>0</v>
      </c>
      <c r="K13400">
        <v>0.03</v>
      </c>
      <c r="N13400" t="s">
        <v>203</v>
      </c>
      <c r="P13400" t="s">
        <v>1686</v>
      </c>
      <c r="Q13400" t="s">
        <v>20</v>
      </c>
    </row>
    <row r="13401" spans="1:17" x14ac:dyDescent="0.3">
      <c r="A13401" t="s">
        <v>11745</v>
      </c>
      <c r="B13401" t="s">
        <v>49</v>
      </c>
      <c r="C13401" t="str">
        <f t="shared" si="209"/>
        <v>2k10s</v>
      </c>
      <c r="D13401">
        <v>2011</v>
      </c>
      <c r="E13401" t="s">
        <v>50</v>
      </c>
      <c r="F13401" t="s">
        <v>234</v>
      </c>
      <c r="G13401">
        <v>0.02</v>
      </c>
      <c r="H13401">
        <v>0</v>
      </c>
      <c r="I13401">
        <v>0</v>
      </c>
      <c r="J13401">
        <v>0.01</v>
      </c>
      <c r="K13401">
        <v>0.03</v>
      </c>
    </row>
    <row r="13402" spans="1:17" x14ac:dyDescent="0.3">
      <c r="A13402" t="s">
        <v>11771</v>
      </c>
      <c r="B13402" t="s">
        <v>148</v>
      </c>
      <c r="C13402" t="str">
        <f t="shared" si="209"/>
        <v>2k10s</v>
      </c>
      <c r="D13402">
        <v>2011</v>
      </c>
      <c r="E13402" t="s">
        <v>101</v>
      </c>
      <c r="F13402" t="s">
        <v>1791</v>
      </c>
      <c r="G13402">
        <v>0</v>
      </c>
      <c r="H13402">
        <v>0.03</v>
      </c>
      <c r="I13402">
        <v>0</v>
      </c>
      <c r="J13402">
        <v>0.01</v>
      </c>
      <c r="K13402">
        <v>0.03</v>
      </c>
    </row>
    <row r="13403" spans="1:17" x14ac:dyDescent="0.3">
      <c r="A13403" t="s">
        <v>11774</v>
      </c>
      <c r="B13403" t="s">
        <v>17</v>
      </c>
      <c r="C13403" t="str">
        <f t="shared" si="209"/>
        <v>2k10s</v>
      </c>
      <c r="D13403">
        <v>2011</v>
      </c>
      <c r="E13403" t="s">
        <v>34</v>
      </c>
      <c r="F13403" t="s">
        <v>1091</v>
      </c>
      <c r="G13403">
        <v>0.03</v>
      </c>
      <c r="H13403">
        <v>0</v>
      </c>
      <c r="I13403">
        <v>0</v>
      </c>
      <c r="J13403">
        <v>0</v>
      </c>
      <c r="K13403">
        <v>0.03</v>
      </c>
      <c r="N13403" t="s">
        <v>203</v>
      </c>
      <c r="P13403" t="s">
        <v>1980</v>
      </c>
      <c r="Q13403" t="s">
        <v>112</v>
      </c>
    </row>
    <row r="13404" spans="1:17" x14ac:dyDescent="0.3">
      <c r="A13404" t="s">
        <v>11813</v>
      </c>
      <c r="B13404" t="s">
        <v>32</v>
      </c>
      <c r="C13404" t="str">
        <f t="shared" si="209"/>
        <v>2k10s</v>
      </c>
      <c r="D13404">
        <v>2011</v>
      </c>
      <c r="E13404" t="s">
        <v>30</v>
      </c>
      <c r="F13404" t="s">
        <v>4460</v>
      </c>
      <c r="G13404">
        <v>0</v>
      </c>
      <c r="H13404">
        <v>0.03</v>
      </c>
      <c r="I13404">
        <v>0</v>
      </c>
      <c r="J13404">
        <v>0</v>
      </c>
      <c r="K13404">
        <v>0.03</v>
      </c>
    </row>
    <row r="13405" spans="1:17" x14ac:dyDescent="0.3">
      <c r="A13405" t="s">
        <v>11818</v>
      </c>
      <c r="B13405" t="s">
        <v>148</v>
      </c>
      <c r="C13405" t="str">
        <f t="shared" si="209"/>
        <v>2k10s</v>
      </c>
      <c r="D13405">
        <v>2011</v>
      </c>
      <c r="E13405" t="s">
        <v>1</v>
      </c>
      <c r="F13405" t="s">
        <v>1091</v>
      </c>
      <c r="G13405">
        <v>0</v>
      </c>
      <c r="H13405">
        <v>0.02</v>
      </c>
      <c r="I13405">
        <v>0</v>
      </c>
      <c r="J13405">
        <v>0.01</v>
      </c>
      <c r="K13405">
        <v>0.03</v>
      </c>
    </row>
    <row r="13406" spans="1:17" x14ac:dyDescent="0.3">
      <c r="A13406" t="s">
        <v>11833</v>
      </c>
      <c r="B13406" t="s">
        <v>159</v>
      </c>
      <c r="C13406" t="str">
        <f t="shared" si="209"/>
        <v>2k10s</v>
      </c>
      <c r="D13406">
        <v>2011</v>
      </c>
      <c r="E13406" t="s">
        <v>101</v>
      </c>
      <c r="F13406" t="s">
        <v>11834</v>
      </c>
      <c r="G13406">
        <v>0</v>
      </c>
      <c r="H13406">
        <v>0</v>
      </c>
      <c r="I13406">
        <v>0.03</v>
      </c>
      <c r="J13406">
        <v>0</v>
      </c>
      <c r="K13406">
        <v>0.03</v>
      </c>
    </row>
    <row r="13407" spans="1:17" x14ac:dyDescent="0.3">
      <c r="A13407" t="s">
        <v>10999</v>
      </c>
      <c r="B13407" t="s">
        <v>17</v>
      </c>
      <c r="C13407" t="str">
        <f t="shared" si="209"/>
        <v>2k10s</v>
      </c>
      <c r="D13407">
        <v>2011</v>
      </c>
      <c r="E13407" t="s">
        <v>1</v>
      </c>
      <c r="F13407" t="s">
        <v>1091</v>
      </c>
      <c r="G13407">
        <v>0</v>
      </c>
      <c r="H13407">
        <v>0.03</v>
      </c>
      <c r="I13407">
        <v>0</v>
      </c>
      <c r="J13407">
        <v>0</v>
      </c>
      <c r="K13407">
        <v>0.03</v>
      </c>
    </row>
    <row r="13408" spans="1:17" x14ac:dyDescent="0.3">
      <c r="A13408" t="s">
        <v>11854</v>
      </c>
      <c r="B13408" t="s">
        <v>159</v>
      </c>
      <c r="C13408" t="str">
        <f t="shared" si="209"/>
        <v>2k10s</v>
      </c>
      <c r="D13408">
        <v>2011</v>
      </c>
      <c r="E13408" t="s">
        <v>28</v>
      </c>
      <c r="F13408" t="s">
        <v>1921</v>
      </c>
      <c r="G13408">
        <v>0</v>
      </c>
      <c r="H13408">
        <v>0</v>
      </c>
      <c r="I13408">
        <v>0.03</v>
      </c>
      <c r="J13408">
        <v>0</v>
      </c>
      <c r="K13408">
        <v>0.03</v>
      </c>
    </row>
    <row r="13409" spans="1:17" x14ac:dyDescent="0.3">
      <c r="A13409" t="s">
        <v>11863</v>
      </c>
      <c r="B13409" t="s">
        <v>32</v>
      </c>
      <c r="C13409" t="str">
        <f t="shared" si="209"/>
        <v>2k10s</v>
      </c>
      <c r="D13409">
        <v>2011</v>
      </c>
      <c r="E13409" t="s">
        <v>34</v>
      </c>
      <c r="F13409" t="s">
        <v>372</v>
      </c>
      <c r="G13409">
        <v>0</v>
      </c>
      <c r="H13409">
        <v>0</v>
      </c>
      <c r="I13409">
        <v>0.03</v>
      </c>
      <c r="J13409">
        <v>0</v>
      </c>
      <c r="K13409">
        <v>0.03</v>
      </c>
    </row>
    <row r="13410" spans="1:17" x14ac:dyDescent="0.3">
      <c r="A13410" t="s">
        <v>11870</v>
      </c>
      <c r="B13410" t="s">
        <v>32</v>
      </c>
      <c r="C13410" t="str">
        <f t="shared" si="209"/>
        <v>2k10s</v>
      </c>
      <c r="D13410">
        <v>2011</v>
      </c>
      <c r="E13410" t="s">
        <v>34</v>
      </c>
      <c r="F13410" t="s">
        <v>372</v>
      </c>
      <c r="G13410">
        <v>0</v>
      </c>
      <c r="H13410">
        <v>0</v>
      </c>
      <c r="I13410">
        <v>0.03</v>
      </c>
      <c r="J13410">
        <v>0</v>
      </c>
      <c r="K13410">
        <v>0.03</v>
      </c>
    </row>
    <row r="13411" spans="1:17" x14ac:dyDescent="0.3">
      <c r="A13411" t="s">
        <v>11872</v>
      </c>
      <c r="B13411" t="s">
        <v>148</v>
      </c>
      <c r="C13411" t="str">
        <f t="shared" si="209"/>
        <v>2k10s</v>
      </c>
      <c r="D13411">
        <v>2011</v>
      </c>
      <c r="E13411" t="s">
        <v>39</v>
      </c>
      <c r="F13411" t="s">
        <v>1091</v>
      </c>
      <c r="G13411">
        <v>0</v>
      </c>
      <c r="H13411">
        <v>0.02</v>
      </c>
      <c r="I13411">
        <v>0</v>
      </c>
      <c r="J13411">
        <v>0.01</v>
      </c>
      <c r="K13411">
        <v>0.03</v>
      </c>
      <c r="L13411">
        <v>70</v>
      </c>
      <c r="M13411">
        <v>10</v>
      </c>
      <c r="N13411">
        <v>6.7</v>
      </c>
      <c r="O13411">
        <v>28</v>
      </c>
      <c r="P13411" t="s">
        <v>7655</v>
      </c>
      <c r="Q13411" t="s">
        <v>88</v>
      </c>
    </row>
    <row r="13412" spans="1:17" x14ac:dyDescent="0.3">
      <c r="A13412" t="s">
        <v>11884</v>
      </c>
      <c r="B13412" t="s">
        <v>148</v>
      </c>
      <c r="C13412" t="str">
        <f t="shared" si="209"/>
        <v>2k10s</v>
      </c>
      <c r="D13412">
        <v>2011</v>
      </c>
      <c r="E13412" t="s">
        <v>272</v>
      </c>
      <c r="F13412" t="s">
        <v>7658</v>
      </c>
      <c r="G13412">
        <v>0</v>
      </c>
      <c r="H13412">
        <v>0.03</v>
      </c>
      <c r="I13412">
        <v>0</v>
      </c>
      <c r="J13412">
        <v>0</v>
      </c>
      <c r="K13412">
        <v>0.03</v>
      </c>
    </row>
    <row r="13413" spans="1:17" x14ac:dyDescent="0.3">
      <c r="A13413" t="s">
        <v>11925</v>
      </c>
      <c r="B13413" t="s">
        <v>159</v>
      </c>
      <c r="C13413" t="str">
        <f t="shared" si="209"/>
        <v>2k10s</v>
      </c>
      <c r="D13413">
        <v>2011</v>
      </c>
      <c r="E13413" t="s">
        <v>101</v>
      </c>
      <c r="F13413" t="s">
        <v>7990</v>
      </c>
      <c r="G13413">
        <v>0</v>
      </c>
      <c r="H13413">
        <v>0</v>
      </c>
      <c r="I13413">
        <v>0.03</v>
      </c>
      <c r="J13413">
        <v>0</v>
      </c>
      <c r="K13413">
        <v>0.03</v>
      </c>
    </row>
    <row r="13414" spans="1:17" x14ac:dyDescent="0.3">
      <c r="A13414" t="s">
        <v>11955</v>
      </c>
      <c r="B13414" t="s">
        <v>44</v>
      </c>
      <c r="C13414" t="str">
        <f t="shared" si="209"/>
        <v>2k10s</v>
      </c>
      <c r="D13414">
        <v>2011</v>
      </c>
      <c r="E13414" t="s">
        <v>28</v>
      </c>
      <c r="F13414" t="s">
        <v>222</v>
      </c>
      <c r="G13414">
        <v>0</v>
      </c>
      <c r="H13414">
        <v>0</v>
      </c>
      <c r="I13414">
        <v>0.03</v>
      </c>
      <c r="J13414">
        <v>0</v>
      </c>
      <c r="K13414">
        <v>0.03</v>
      </c>
    </row>
    <row r="13415" spans="1:17" x14ac:dyDescent="0.3">
      <c r="A13415" t="s">
        <v>11974</v>
      </c>
      <c r="B13415" t="s">
        <v>159</v>
      </c>
      <c r="C13415" t="str">
        <f t="shared" si="209"/>
        <v>2k10s</v>
      </c>
      <c r="D13415">
        <v>2011</v>
      </c>
      <c r="E13415" t="s">
        <v>34</v>
      </c>
      <c r="F13415" t="s">
        <v>1091</v>
      </c>
      <c r="G13415">
        <v>0</v>
      </c>
      <c r="H13415">
        <v>0</v>
      </c>
      <c r="I13415">
        <v>0.03</v>
      </c>
      <c r="J13415">
        <v>0</v>
      </c>
      <c r="K13415">
        <v>0.03</v>
      </c>
    </row>
    <row r="13416" spans="1:17" x14ac:dyDescent="0.3">
      <c r="A13416" t="s">
        <v>6339</v>
      </c>
      <c r="B13416" t="s">
        <v>44</v>
      </c>
      <c r="C13416" t="str">
        <f t="shared" si="209"/>
        <v>2k10s</v>
      </c>
      <c r="D13416">
        <v>2011</v>
      </c>
      <c r="E13416" t="s">
        <v>101</v>
      </c>
      <c r="F13416" t="s">
        <v>3903</v>
      </c>
      <c r="G13416">
        <v>0.01</v>
      </c>
      <c r="H13416">
        <v>0.02</v>
      </c>
      <c r="I13416">
        <v>0</v>
      </c>
      <c r="J13416">
        <v>0</v>
      </c>
      <c r="K13416">
        <v>0.03</v>
      </c>
      <c r="L13416">
        <v>83</v>
      </c>
      <c r="M13416">
        <v>5</v>
      </c>
      <c r="N13416">
        <v>7.7</v>
      </c>
      <c r="O13416">
        <v>88</v>
      </c>
    </row>
    <row r="13417" spans="1:17" x14ac:dyDescent="0.3">
      <c r="A13417" t="s">
        <v>11998</v>
      </c>
      <c r="B13417" t="s">
        <v>44</v>
      </c>
      <c r="C13417" t="str">
        <f t="shared" si="209"/>
        <v>2k10s</v>
      </c>
      <c r="D13417">
        <v>2011</v>
      </c>
      <c r="E13417" t="s">
        <v>34</v>
      </c>
      <c r="F13417" t="s">
        <v>45</v>
      </c>
      <c r="G13417">
        <v>0.03</v>
      </c>
      <c r="H13417">
        <v>0</v>
      </c>
      <c r="I13417">
        <v>0</v>
      </c>
      <c r="J13417">
        <v>0</v>
      </c>
      <c r="K13417">
        <v>0.03</v>
      </c>
      <c r="N13417" t="s">
        <v>203</v>
      </c>
      <c r="P13417" t="s">
        <v>8493</v>
      </c>
      <c r="Q13417" t="s">
        <v>88</v>
      </c>
    </row>
    <row r="13418" spans="1:17" x14ac:dyDescent="0.3">
      <c r="A13418" t="s">
        <v>1344</v>
      </c>
      <c r="B13418" t="s">
        <v>148</v>
      </c>
      <c r="C13418" t="str">
        <f t="shared" si="209"/>
        <v>2k10s</v>
      </c>
      <c r="D13418">
        <v>2011</v>
      </c>
      <c r="E13418" t="s">
        <v>50</v>
      </c>
      <c r="F13418" t="s">
        <v>568</v>
      </c>
      <c r="G13418">
        <v>0.03</v>
      </c>
      <c r="H13418">
        <v>0</v>
      </c>
      <c r="I13418">
        <v>0</v>
      </c>
      <c r="J13418">
        <v>0</v>
      </c>
      <c r="K13418">
        <v>0.03</v>
      </c>
      <c r="L13418">
        <v>73</v>
      </c>
      <c r="M13418">
        <v>11</v>
      </c>
      <c r="N13418">
        <v>6.6</v>
      </c>
      <c r="O13418">
        <v>17</v>
      </c>
      <c r="P13418" t="s">
        <v>255</v>
      </c>
      <c r="Q13418" t="s">
        <v>112</v>
      </c>
    </row>
    <row r="13419" spans="1:17" x14ac:dyDescent="0.3">
      <c r="A13419" t="s">
        <v>12013</v>
      </c>
      <c r="B13419" t="s">
        <v>49</v>
      </c>
      <c r="C13419" t="str">
        <f t="shared" si="209"/>
        <v>2k10s</v>
      </c>
      <c r="D13419">
        <v>2011</v>
      </c>
      <c r="E13419" t="s">
        <v>34</v>
      </c>
      <c r="F13419" t="s">
        <v>1091</v>
      </c>
      <c r="G13419">
        <v>0</v>
      </c>
      <c r="H13419">
        <v>0</v>
      </c>
      <c r="I13419">
        <v>0.03</v>
      </c>
      <c r="J13419">
        <v>0</v>
      </c>
      <c r="K13419">
        <v>0.03</v>
      </c>
    </row>
    <row r="13420" spans="1:17" x14ac:dyDescent="0.3">
      <c r="A13420" t="s">
        <v>12041</v>
      </c>
      <c r="B13420" t="s">
        <v>159</v>
      </c>
      <c r="C13420" t="str">
        <f t="shared" si="209"/>
        <v>2k10s</v>
      </c>
      <c r="D13420">
        <v>2011</v>
      </c>
      <c r="E13420" t="s">
        <v>101</v>
      </c>
      <c r="F13420" t="s">
        <v>7990</v>
      </c>
      <c r="G13420">
        <v>0</v>
      </c>
      <c r="H13420">
        <v>0</v>
      </c>
      <c r="I13420">
        <v>0.03</v>
      </c>
      <c r="J13420">
        <v>0</v>
      </c>
      <c r="K13420">
        <v>0.03</v>
      </c>
    </row>
    <row r="13421" spans="1:17" x14ac:dyDescent="0.3">
      <c r="A13421" t="s">
        <v>12052</v>
      </c>
      <c r="B13421" t="s">
        <v>159</v>
      </c>
      <c r="C13421" t="str">
        <f t="shared" si="209"/>
        <v>2k10s</v>
      </c>
      <c r="D13421">
        <v>2011</v>
      </c>
      <c r="E13421" t="s">
        <v>34</v>
      </c>
      <c r="F13421" t="s">
        <v>68</v>
      </c>
      <c r="G13421">
        <v>0</v>
      </c>
      <c r="H13421">
        <v>0.02</v>
      </c>
      <c r="I13421">
        <v>0</v>
      </c>
      <c r="J13421">
        <v>0.01</v>
      </c>
      <c r="K13421">
        <v>0.03</v>
      </c>
    </row>
    <row r="13422" spans="1:17" x14ac:dyDescent="0.3">
      <c r="A13422" t="s">
        <v>12053</v>
      </c>
      <c r="B13422" t="s">
        <v>159</v>
      </c>
      <c r="C13422" t="str">
        <f t="shared" si="209"/>
        <v>2k10s</v>
      </c>
      <c r="D13422">
        <v>2011</v>
      </c>
      <c r="E13422" t="s">
        <v>101</v>
      </c>
      <c r="F13422" t="s">
        <v>5754</v>
      </c>
      <c r="G13422">
        <v>0</v>
      </c>
      <c r="H13422">
        <v>0</v>
      </c>
      <c r="I13422">
        <v>0.03</v>
      </c>
      <c r="J13422">
        <v>0</v>
      </c>
      <c r="K13422">
        <v>0.03</v>
      </c>
    </row>
    <row r="13423" spans="1:17" x14ac:dyDescent="0.3">
      <c r="A13423" t="s">
        <v>12055</v>
      </c>
      <c r="B13423" t="s">
        <v>159</v>
      </c>
      <c r="C13423" t="str">
        <f t="shared" si="209"/>
        <v>2k10s</v>
      </c>
      <c r="D13423">
        <v>2011</v>
      </c>
      <c r="E13423" t="s">
        <v>101</v>
      </c>
      <c r="F13423" t="s">
        <v>1755</v>
      </c>
      <c r="G13423">
        <v>0</v>
      </c>
      <c r="H13423">
        <v>0</v>
      </c>
      <c r="I13423">
        <v>0.03</v>
      </c>
      <c r="J13423">
        <v>0</v>
      </c>
      <c r="K13423">
        <v>0.03</v>
      </c>
    </row>
    <row r="13424" spans="1:17" x14ac:dyDescent="0.3">
      <c r="A13424" t="s">
        <v>12066</v>
      </c>
      <c r="B13424" t="s">
        <v>1015</v>
      </c>
      <c r="C13424" t="str">
        <f t="shared" si="209"/>
        <v>2k10s</v>
      </c>
      <c r="D13424">
        <v>2011</v>
      </c>
      <c r="E13424" t="s">
        <v>39</v>
      </c>
      <c r="F13424" t="s">
        <v>1207</v>
      </c>
      <c r="G13424">
        <v>0</v>
      </c>
      <c r="H13424">
        <v>0</v>
      </c>
      <c r="I13424">
        <v>0.03</v>
      </c>
      <c r="J13424">
        <v>0</v>
      </c>
      <c r="K13424">
        <v>0.03</v>
      </c>
    </row>
    <row r="13425" spans="1:17" x14ac:dyDescent="0.3">
      <c r="A13425" t="s">
        <v>12069</v>
      </c>
      <c r="B13425" t="s">
        <v>148</v>
      </c>
      <c r="C13425" t="str">
        <f t="shared" si="209"/>
        <v>2k10s</v>
      </c>
      <c r="D13425">
        <v>2011</v>
      </c>
      <c r="E13425" t="s">
        <v>30</v>
      </c>
      <c r="F13425" t="s">
        <v>1791</v>
      </c>
      <c r="G13425">
        <v>0</v>
      </c>
      <c r="H13425">
        <v>0.02</v>
      </c>
      <c r="I13425">
        <v>0</v>
      </c>
      <c r="J13425">
        <v>0</v>
      </c>
      <c r="K13425">
        <v>0.03</v>
      </c>
      <c r="N13425" t="s">
        <v>203</v>
      </c>
      <c r="P13425" t="s">
        <v>11615</v>
      </c>
    </row>
    <row r="13426" spans="1:17" x14ac:dyDescent="0.3">
      <c r="A13426" t="s">
        <v>11103</v>
      </c>
      <c r="B13426" t="s">
        <v>44</v>
      </c>
      <c r="C13426" t="str">
        <f t="shared" si="209"/>
        <v>2k10s</v>
      </c>
      <c r="D13426">
        <v>2011</v>
      </c>
      <c r="E13426" t="s">
        <v>34</v>
      </c>
      <c r="F13426" t="s">
        <v>7679</v>
      </c>
      <c r="G13426">
        <v>0</v>
      </c>
      <c r="H13426">
        <v>0.02</v>
      </c>
      <c r="I13426">
        <v>0</v>
      </c>
      <c r="J13426">
        <v>0</v>
      </c>
      <c r="K13426">
        <v>0.03</v>
      </c>
      <c r="P13426" t="s">
        <v>11104</v>
      </c>
      <c r="Q13426" t="s">
        <v>88</v>
      </c>
    </row>
    <row r="13427" spans="1:17" x14ac:dyDescent="0.3">
      <c r="A13427" t="s">
        <v>6918</v>
      </c>
      <c r="B13427" t="s">
        <v>44</v>
      </c>
      <c r="C13427" t="str">
        <f t="shared" si="209"/>
        <v>2k10s</v>
      </c>
      <c r="D13427">
        <v>2011</v>
      </c>
      <c r="E13427" t="s">
        <v>50</v>
      </c>
      <c r="F13427" t="s">
        <v>222</v>
      </c>
      <c r="G13427">
        <v>0</v>
      </c>
      <c r="H13427">
        <v>0</v>
      </c>
      <c r="I13427">
        <v>0.03</v>
      </c>
      <c r="J13427">
        <v>0</v>
      </c>
      <c r="K13427">
        <v>0.03</v>
      </c>
    </row>
    <row r="13428" spans="1:17" x14ac:dyDescent="0.3">
      <c r="A13428" t="s">
        <v>12086</v>
      </c>
      <c r="B13428" t="s">
        <v>159</v>
      </c>
      <c r="C13428" t="str">
        <f t="shared" si="209"/>
        <v>2k10s</v>
      </c>
      <c r="D13428">
        <v>2011</v>
      </c>
      <c r="E13428" t="s">
        <v>101</v>
      </c>
      <c r="F13428" t="s">
        <v>1755</v>
      </c>
      <c r="G13428">
        <v>0</v>
      </c>
      <c r="H13428">
        <v>0</v>
      </c>
      <c r="I13428">
        <v>0.03</v>
      </c>
      <c r="J13428">
        <v>0</v>
      </c>
      <c r="K13428">
        <v>0.03</v>
      </c>
    </row>
    <row r="13429" spans="1:17" x14ac:dyDescent="0.3">
      <c r="A13429" t="s">
        <v>12087</v>
      </c>
      <c r="B13429" t="s">
        <v>44</v>
      </c>
      <c r="C13429" t="str">
        <f t="shared" si="209"/>
        <v>2k10s</v>
      </c>
      <c r="D13429">
        <v>2011</v>
      </c>
      <c r="E13429" t="s">
        <v>28</v>
      </c>
      <c r="F13429" t="s">
        <v>222</v>
      </c>
      <c r="G13429">
        <v>0</v>
      </c>
      <c r="H13429">
        <v>0</v>
      </c>
      <c r="I13429">
        <v>0.03</v>
      </c>
      <c r="J13429">
        <v>0</v>
      </c>
      <c r="K13429">
        <v>0.03</v>
      </c>
    </row>
    <row r="13430" spans="1:17" x14ac:dyDescent="0.3">
      <c r="A13430" t="s">
        <v>12093</v>
      </c>
      <c r="B13430" t="s">
        <v>159</v>
      </c>
      <c r="C13430" t="str">
        <f t="shared" si="209"/>
        <v>2k10s</v>
      </c>
      <c r="D13430">
        <v>2011</v>
      </c>
      <c r="E13430" t="s">
        <v>34</v>
      </c>
      <c r="F13430" t="s">
        <v>10320</v>
      </c>
      <c r="G13430">
        <v>0</v>
      </c>
      <c r="H13430">
        <v>0</v>
      </c>
      <c r="I13430">
        <v>0.03</v>
      </c>
      <c r="J13430">
        <v>0</v>
      </c>
      <c r="K13430">
        <v>0.03</v>
      </c>
    </row>
    <row r="13431" spans="1:17" x14ac:dyDescent="0.3">
      <c r="A13431" t="s">
        <v>900</v>
      </c>
      <c r="B13431" t="s">
        <v>79</v>
      </c>
      <c r="C13431" t="str">
        <f t="shared" si="209"/>
        <v>2k10s</v>
      </c>
      <c r="D13431">
        <v>2011</v>
      </c>
      <c r="E13431" t="s">
        <v>50</v>
      </c>
      <c r="F13431" t="s">
        <v>234</v>
      </c>
      <c r="G13431">
        <v>0.02</v>
      </c>
      <c r="H13431">
        <v>0</v>
      </c>
      <c r="I13431">
        <v>0</v>
      </c>
      <c r="J13431">
        <v>0</v>
      </c>
      <c r="K13431">
        <v>0.03</v>
      </c>
    </row>
    <row r="13432" spans="1:17" x14ac:dyDescent="0.3">
      <c r="A13432" t="s">
        <v>12097</v>
      </c>
      <c r="B13432" t="s">
        <v>159</v>
      </c>
      <c r="C13432" t="str">
        <f t="shared" si="209"/>
        <v>2k10s</v>
      </c>
      <c r="D13432">
        <v>2011</v>
      </c>
      <c r="E13432" t="s">
        <v>101</v>
      </c>
      <c r="F13432" t="s">
        <v>1755</v>
      </c>
      <c r="G13432">
        <v>0</v>
      </c>
      <c r="H13432">
        <v>0</v>
      </c>
      <c r="I13432">
        <v>0.03</v>
      </c>
      <c r="J13432">
        <v>0</v>
      </c>
      <c r="K13432">
        <v>0.03</v>
      </c>
    </row>
    <row r="13433" spans="1:17" x14ac:dyDescent="0.3">
      <c r="A13433" t="s">
        <v>12105</v>
      </c>
      <c r="B13433" t="s">
        <v>159</v>
      </c>
      <c r="C13433" t="str">
        <f t="shared" si="209"/>
        <v>2k10s</v>
      </c>
      <c r="D13433">
        <v>2011</v>
      </c>
      <c r="E13433" t="s">
        <v>34</v>
      </c>
      <c r="F13433" t="s">
        <v>7990</v>
      </c>
      <c r="G13433">
        <v>0</v>
      </c>
      <c r="H13433">
        <v>0</v>
      </c>
      <c r="I13433">
        <v>0.03</v>
      </c>
      <c r="J13433">
        <v>0</v>
      </c>
      <c r="K13433">
        <v>0.03</v>
      </c>
    </row>
    <row r="13434" spans="1:17" x14ac:dyDescent="0.3">
      <c r="A13434" t="s">
        <v>12113</v>
      </c>
      <c r="B13434" t="s">
        <v>32</v>
      </c>
      <c r="C13434" t="str">
        <f t="shared" si="209"/>
        <v>2k10s</v>
      </c>
      <c r="D13434">
        <v>2011</v>
      </c>
      <c r="E13434" t="s">
        <v>50</v>
      </c>
      <c r="F13434" t="s">
        <v>372</v>
      </c>
      <c r="G13434">
        <v>0</v>
      </c>
      <c r="H13434">
        <v>0</v>
      </c>
      <c r="I13434">
        <v>0.03</v>
      </c>
      <c r="J13434">
        <v>0</v>
      </c>
      <c r="K13434">
        <v>0.03</v>
      </c>
    </row>
    <row r="13435" spans="1:17" x14ac:dyDescent="0.3">
      <c r="A13435" t="s">
        <v>12142</v>
      </c>
      <c r="B13435" t="s">
        <v>148</v>
      </c>
      <c r="C13435" t="str">
        <f t="shared" si="209"/>
        <v>2k10s</v>
      </c>
      <c r="D13435">
        <v>2011</v>
      </c>
      <c r="E13435" t="s">
        <v>28</v>
      </c>
      <c r="F13435" t="s">
        <v>7658</v>
      </c>
      <c r="G13435">
        <v>0</v>
      </c>
      <c r="H13435">
        <v>0.02</v>
      </c>
      <c r="I13435">
        <v>0</v>
      </c>
      <c r="J13435">
        <v>0.01</v>
      </c>
      <c r="K13435">
        <v>0.03</v>
      </c>
      <c r="L13435">
        <v>74</v>
      </c>
      <c r="M13435">
        <v>44</v>
      </c>
      <c r="N13435">
        <v>7.6</v>
      </c>
      <c r="O13435">
        <v>602</v>
      </c>
      <c r="P13435" t="s">
        <v>12143</v>
      </c>
      <c r="Q13435" t="s">
        <v>88</v>
      </c>
    </row>
    <row r="13436" spans="1:17" x14ac:dyDescent="0.3">
      <c r="A13436" t="s">
        <v>12146</v>
      </c>
      <c r="B13436" t="s">
        <v>32</v>
      </c>
      <c r="C13436" t="str">
        <f t="shared" si="209"/>
        <v>2k10s</v>
      </c>
      <c r="D13436">
        <v>2011</v>
      </c>
      <c r="E13436" t="s">
        <v>101</v>
      </c>
      <c r="F13436" t="s">
        <v>1943</v>
      </c>
      <c r="G13436">
        <v>0</v>
      </c>
      <c r="H13436">
        <v>0.02</v>
      </c>
      <c r="I13436">
        <v>0</v>
      </c>
      <c r="J13436">
        <v>0</v>
      </c>
      <c r="K13436">
        <v>0.03</v>
      </c>
      <c r="P13436" t="s">
        <v>1943</v>
      </c>
      <c r="Q13436" t="s">
        <v>112</v>
      </c>
    </row>
    <row r="13437" spans="1:17" x14ac:dyDescent="0.3">
      <c r="A13437" t="s">
        <v>6747</v>
      </c>
      <c r="B13437" t="s">
        <v>148</v>
      </c>
      <c r="C13437" t="str">
        <f t="shared" si="209"/>
        <v>2k10s</v>
      </c>
      <c r="D13437">
        <v>2011</v>
      </c>
      <c r="E13437" t="s">
        <v>39</v>
      </c>
      <c r="F13437" t="s">
        <v>6748</v>
      </c>
      <c r="G13437">
        <v>0</v>
      </c>
      <c r="H13437">
        <v>0.02</v>
      </c>
      <c r="I13437">
        <v>0</v>
      </c>
      <c r="J13437">
        <v>0.01</v>
      </c>
      <c r="K13437">
        <v>0.03</v>
      </c>
      <c r="L13437">
        <v>65</v>
      </c>
      <c r="M13437">
        <v>5</v>
      </c>
      <c r="N13437">
        <v>6.4</v>
      </c>
      <c r="O13437">
        <v>24</v>
      </c>
      <c r="P13437" t="s">
        <v>6749</v>
      </c>
      <c r="Q13437" t="s">
        <v>88</v>
      </c>
    </row>
    <row r="13438" spans="1:17" x14ac:dyDescent="0.3">
      <c r="A13438" t="s">
        <v>12202</v>
      </c>
      <c r="B13438" t="s">
        <v>159</v>
      </c>
      <c r="C13438" t="str">
        <f t="shared" si="209"/>
        <v>2k10s</v>
      </c>
      <c r="D13438">
        <v>2011</v>
      </c>
      <c r="E13438" t="s">
        <v>101</v>
      </c>
      <c r="F13438" t="s">
        <v>7990</v>
      </c>
      <c r="G13438">
        <v>0</v>
      </c>
      <c r="H13438">
        <v>0</v>
      </c>
      <c r="I13438">
        <v>0.03</v>
      </c>
      <c r="J13438">
        <v>0</v>
      </c>
      <c r="K13438">
        <v>0.03</v>
      </c>
    </row>
    <row r="13439" spans="1:17" x14ac:dyDescent="0.3">
      <c r="A13439" t="s">
        <v>12207</v>
      </c>
      <c r="B13439" t="s">
        <v>44</v>
      </c>
      <c r="C13439" t="str">
        <f t="shared" si="209"/>
        <v>2k10s</v>
      </c>
      <c r="D13439">
        <v>2011</v>
      </c>
      <c r="E13439" t="s">
        <v>28</v>
      </c>
      <c r="F13439" t="s">
        <v>222</v>
      </c>
      <c r="G13439">
        <v>0</v>
      </c>
      <c r="H13439">
        <v>0</v>
      </c>
      <c r="I13439">
        <v>0.03</v>
      </c>
      <c r="J13439">
        <v>0</v>
      </c>
      <c r="K13439">
        <v>0.03</v>
      </c>
    </row>
    <row r="13440" spans="1:17" x14ac:dyDescent="0.3">
      <c r="A13440" t="s">
        <v>12230</v>
      </c>
      <c r="B13440" t="s">
        <v>148</v>
      </c>
      <c r="C13440" t="str">
        <f t="shared" si="209"/>
        <v>2k10s</v>
      </c>
      <c r="D13440">
        <v>2011</v>
      </c>
      <c r="E13440" t="s">
        <v>101</v>
      </c>
      <c r="F13440" t="s">
        <v>1091</v>
      </c>
      <c r="G13440">
        <v>0</v>
      </c>
      <c r="H13440">
        <v>0.02</v>
      </c>
      <c r="I13440">
        <v>0</v>
      </c>
      <c r="J13440">
        <v>0</v>
      </c>
      <c r="K13440">
        <v>0.03</v>
      </c>
      <c r="N13440">
        <v>7.5</v>
      </c>
      <c r="O13440">
        <v>6</v>
      </c>
      <c r="P13440" t="s">
        <v>7658</v>
      </c>
      <c r="Q13440" t="s">
        <v>88</v>
      </c>
    </row>
    <row r="13441" spans="1:17" x14ac:dyDescent="0.3">
      <c r="A13441" t="s">
        <v>12235</v>
      </c>
      <c r="B13441" t="s">
        <v>159</v>
      </c>
      <c r="C13441" t="str">
        <f t="shared" si="209"/>
        <v>2k10s</v>
      </c>
      <c r="D13441">
        <v>2011</v>
      </c>
      <c r="E13441" t="s">
        <v>101</v>
      </c>
      <c r="F13441" t="s">
        <v>7990</v>
      </c>
      <c r="G13441">
        <v>0</v>
      </c>
      <c r="H13441">
        <v>0</v>
      </c>
      <c r="I13441">
        <v>0.03</v>
      </c>
      <c r="J13441">
        <v>0</v>
      </c>
      <c r="K13441">
        <v>0.03</v>
      </c>
    </row>
    <row r="13442" spans="1:17" x14ac:dyDescent="0.3">
      <c r="A13442" t="s">
        <v>12252</v>
      </c>
      <c r="B13442" t="s">
        <v>32</v>
      </c>
      <c r="C13442" t="str">
        <f t="shared" si="209"/>
        <v>2k10s</v>
      </c>
      <c r="D13442">
        <v>2011</v>
      </c>
      <c r="E13442" t="s">
        <v>30</v>
      </c>
      <c r="F13442" t="s">
        <v>8764</v>
      </c>
      <c r="G13442">
        <v>0.02</v>
      </c>
      <c r="H13442">
        <v>0</v>
      </c>
      <c r="I13442">
        <v>0</v>
      </c>
      <c r="J13442">
        <v>0</v>
      </c>
      <c r="K13442">
        <v>0.03</v>
      </c>
    </row>
    <row r="13443" spans="1:17" x14ac:dyDescent="0.3">
      <c r="A13443" t="s">
        <v>12253</v>
      </c>
      <c r="B13443" t="s">
        <v>49</v>
      </c>
      <c r="C13443" t="str">
        <f t="shared" ref="C13443:C13506" si="210">_xlfn.IFS(D13443&lt;1990,"80s",D13443&lt;2000,"90s",D13443&lt;2010,"2Ks",D13443&lt;2020,"2k10s")</f>
        <v>2k10s</v>
      </c>
      <c r="D13443">
        <v>2011</v>
      </c>
      <c r="E13443" t="s">
        <v>18</v>
      </c>
      <c r="F13443" t="s">
        <v>4489</v>
      </c>
      <c r="G13443">
        <v>0</v>
      </c>
      <c r="H13443">
        <v>0.02</v>
      </c>
      <c r="I13443">
        <v>0</v>
      </c>
      <c r="J13443">
        <v>0</v>
      </c>
      <c r="K13443">
        <v>0.02</v>
      </c>
    </row>
    <row r="13444" spans="1:17" x14ac:dyDescent="0.3">
      <c r="A13444" t="s">
        <v>12253</v>
      </c>
      <c r="B13444" t="s">
        <v>17</v>
      </c>
      <c r="C13444" t="str">
        <f t="shared" si="210"/>
        <v>2k10s</v>
      </c>
      <c r="D13444">
        <v>2011</v>
      </c>
      <c r="E13444" t="s">
        <v>18</v>
      </c>
      <c r="F13444" t="s">
        <v>4489</v>
      </c>
      <c r="G13444">
        <v>0</v>
      </c>
      <c r="H13444">
        <v>0.02</v>
      </c>
      <c r="I13444">
        <v>0</v>
      </c>
      <c r="J13444">
        <v>0</v>
      </c>
      <c r="K13444">
        <v>0.02</v>
      </c>
      <c r="N13444" t="s">
        <v>203</v>
      </c>
      <c r="P13444" t="s">
        <v>4490</v>
      </c>
      <c r="Q13444" t="s">
        <v>88</v>
      </c>
    </row>
    <row r="13445" spans="1:17" x14ac:dyDescent="0.3">
      <c r="A13445" t="s">
        <v>12286</v>
      </c>
      <c r="B13445" t="s">
        <v>44</v>
      </c>
      <c r="C13445" t="str">
        <f t="shared" si="210"/>
        <v>2k10s</v>
      </c>
      <c r="D13445">
        <v>2011</v>
      </c>
      <c r="E13445" t="s">
        <v>37</v>
      </c>
      <c r="F13445" t="s">
        <v>1943</v>
      </c>
      <c r="G13445">
        <v>0</v>
      </c>
      <c r="H13445">
        <v>0.02</v>
      </c>
      <c r="I13445">
        <v>0</v>
      </c>
      <c r="J13445">
        <v>0</v>
      </c>
      <c r="K13445">
        <v>0.02</v>
      </c>
    </row>
    <row r="13446" spans="1:17" x14ac:dyDescent="0.3">
      <c r="A13446" t="s">
        <v>12294</v>
      </c>
      <c r="B13446" t="s">
        <v>159</v>
      </c>
      <c r="C13446" t="str">
        <f t="shared" si="210"/>
        <v>2k10s</v>
      </c>
      <c r="D13446">
        <v>2011</v>
      </c>
      <c r="E13446" t="s">
        <v>101</v>
      </c>
      <c r="F13446" t="s">
        <v>7990</v>
      </c>
      <c r="G13446">
        <v>0</v>
      </c>
      <c r="H13446">
        <v>0</v>
      </c>
      <c r="I13446">
        <v>0.02</v>
      </c>
      <c r="J13446">
        <v>0</v>
      </c>
      <c r="K13446">
        <v>0.02</v>
      </c>
    </row>
    <row r="13447" spans="1:17" x14ac:dyDescent="0.3">
      <c r="A13447" t="s">
        <v>12302</v>
      </c>
      <c r="B13447" t="s">
        <v>159</v>
      </c>
      <c r="C13447" t="str">
        <f t="shared" si="210"/>
        <v>2k10s</v>
      </c>
      <c r="D13447">
        <v>2011</v>
      </c>
      <c r="E13447" t="s">
        <v>50</v>
      </c>
      <c r="F13447" t="s">
        <v>5754</v>
      </c>
      <c r="G13447">
        <v>0</v>
      </c>
      <c r="H13447">
        <v>0</v>
      </c>
      <c r="I13447">
        <v>0.02</v>
      </c>
      <c r="J13447">
        <v>0</v>
      </c>
      <c r="K13447">
        <v>0.02</v>
      </c>
    </row>
    <row r="13448" spans="1:17" x14ac:dyDescent="0.3">
      <c r="A13448" t="s">
        <v>12310</v>
      </c>
      <c r="B13448" t="s">
        <v>44</v>
      </c>
      <c r="C13448" t="str">
        <f t="shared" si="210"/>
        <v>2k10s</v>
      </c>
      <c r="D13448">
        <v>2011</v>
      </c>
      <c r="E13448" t="s">
        <v>34</v>
      </c>
      <c r="F13448" t="s">
        <v>1943</v>
      </c>
      <c r="G13448">
        <v>0</v>
      </c>
      <c r="H13448">
        <v>0.02</v>
      </c>
      <c r="I13448">
        <v>0</v>
      </c>
      <c r="J13448">
        <v>0</v>
      </c>
      <c r="K13448">
        <v>0.02</v>
      </c>
    </row>
    <row r="13449" spans="1:17" x14ac:dyDescent="0.3">
      <c r="A13449" t="s">
        <v>12340</v>
      </c>
      <c r="B13449" t="s">
        <v>17</v>
      </c>
      <c r="C13449" t="str">
        <f t="shared" si="210"/>
        <v>2k10s</v>
      </c>
      <c r="D13449">
        <v>2011</v>
      </c>
      <c r="E13449" t="s">
        <v>18</v>
      </c>
      <c r="F13449" t="s">
        <v>6900</v>
      </c>
      <c r="G13449">
        <v>0.02</v>
      </c>
      <c r="H13449">
        <v>0</v>
      </c>
      <c r="I13449">
        <v>0</v>
      </c>
      <c r="J13449">
        <v>0</v>
      </c>
      <c r="K13449">
        <v>0.02</v>
      </c>
      <c r="N13449" t="s">
        <v>203</v>
      </c>
      <c r="P13449" t="s">
        <v>6900</v>
      </c>
      <c r="Q13449" t="s">
        <v>20</v>
      </c>
    </row>
    <row r="13450" spans="1:17" x14ac:dyDescent="0.3">
      <c r="A13450" t="s">
        <v>12341</v>
      </c>
      <c r="B13450" t="s">
        <v>148</v>
      </c>
      <c r="C13450" t="str">
        <f t="shared" si="210"/>
        <v>2k10s</v>
      </c>
      <c r="D13450">
        <v>2011</v>
      </c>
      <c r="E13450" t="s">
        <v>30</v>
      </c>
      <c r="F13450" t="s">
        <v>1791</v>
      </c>
      <c r="G13450">
        <v>0</v>
      </c>
      <c r="H13450">
        <v>0.02</v>
      </c>
      <c r="I13450">
        <v>0</v>
      </c>
      <c r="J13450">
        <v>0</v>
      </c>
      <c r="K13450">
        <v>0.02</v>
      </c>
    </row>
    <row r="13451" spans="1:17" x14ac:dyDescent="0.3">
      <c r="A13451" t="s">
        <v>12349</v>
      </c>
      <c r="B13451" t="s">
        <v>44</v>
      </c>
      <c r="C13451" t="str">
        <f t="shared" si="210"/>
        <v>2k10s</v>
      </c>
      <c r="D13451">
        <v>2011</v>
      </c>
      <c r="E13451" t="s">
        <v>101</v>
      </c>
      <c r="F13451" t="s">
        <v>11202</v>
      </c>
      <c r="G13451">
        <v>0</v>
      </c>
      <c r="H13451">
        <v>0</v>
      </c>
      <c r="I13451">
        <v>0.02</v>
      </c>
      <c r="J13451">
        <v>0</v>
      </c>
      <c r="K13451">
        <v>0.02</v>
      </c>
    </row>
    <row r="13452" spans="1:17" x14ac:dyDescent="0.3">
      <c r="A13452" t="s">
        <v>12353</v>
      </c>
      <c r="B13452" t="s">
        <v>159</v>
      </c>
      <c r="C13452" t="str">
        <f t="shared" si="210"/>
        <v>2k10s</v>
      </c>
      <c r="D13452">
        <v>2011</v>
      </c>
      <c r="E13452" t="s">
        <v>101</v>
      </c>
      <c r="F13452" t="s">
        <v>7990</v>
      </c>
      <c r="G13452">
        <v>0</v>
      </c>
      <c r="H13452">
        <v>0</v>
      </c>
      <c r="I13452">
        <v>0.02</v>
      </c>
      <c r="J13452">
        <v>0</v>
      </c>
      <c r="K13452">
        <v>0.02</v>
      </c>
    </row>
    <row r="13453" spans="1:17" x14ac:dyDescent="0.3">
      <c r="A13453" t="s">
        <v>12355</v>
      </c>
      <c r="B13453" t="s">
        <v>17</v>
      </c>
      <c r="C13453" t="str">
        <f t="shared" si="210"/>
        <v>2k10s</v>
      </c>
      <c r="D13453">
        <v>2011</v>
      </c>
      <c r="E13453" t="s">
        <v>34</v>
      </c>
      <c r="F13453" t="s">
        <v>234</v>
      </c>
      <c r="G13453">
        <v>0</v>
      </c>
      <c r="H13453">
        <v>0.02</v>
      </c>
      <c r="I13453">
        <v>0</v>
      </c>
      <c r="J13453">
        <v>0</v>
      </c>
      <c r="K13453">
        <v>0.02</v>
      </c>
    </row>
    <row r="13454" spans="1:17" x14ac:dyDescent="0.3">
      <c r="A13454" t="s">
        <v>12358</v>
      </c>
      <c r="B13454" t="s">
        <v>159</v>
      </c>
      <c r="C13454" t="str">
        <f t="shared" si="210"/>
        <v>2k10s</v>
      </c>
      <c r="D13454">
        <v>2011</v>
      </c>
      <c r="E13454" t="s">
        <v>101</v>
      </c>
      <c r="F13454" t="s">
        <v>11834</v>
      </c>
      <c r="G13454">
        <v>0</v>
      </c>
      <c r="H13454">
        <v>0</v>
      </c>
      <c r="I13454">
        <v>0.02</v>
      </c>
      <c r="J13454">
        <v>0</v>
      </c>
      <c r="K13454">
        <v>0.02</v>
      </c>
    </row>
    <row r="13455" spans="1:17" x14ac:dyDescent="0.3">
      <c r="A13455" t="s">
        <v>12368</v>
      </c>
      <c r="B13455" t="s">
        <v>148</v>
      </c>
      <c r="C13455" t="str">
        <f t="shared" si="210"/>
        <v>2k10s</v>
      </c>
      <c r="D13455">
        <v>2011</v>
      </c>
      <c r="E13455" t="s">
        <v>30</v>
      </c>
      <c r="F13455" t="s">
        <v>4833</v>
      </c>
      <c r="G13455">
        <v>0.02</v>
      </c>
      <c r="H13455">
        <v>0</v>
      </c>
      <c r="I13455">
        <v>0</v>
      </c>
      <c r="J13455">
        <v>0</v>
      </c>
      <c r="K13455">
        <v>0.02</v>
      </c>
      <c r="N13455" t="s">
        <v>203</v>
      </c>
      <c r="P13455" t="s">
        <v>1996</v>
      </c>
      <c r="Q13455" t="s">
        <v>20</v>
      </c>
    </row>
    <row r="13456" spans="1:17" x14ac:dyDescent="0.3">
      <c r="A13456" t="s">
        <v>12370</v>
      </c>
      <c r="B13456" t="s">
        <v>17</v>
      </c>
      <c r="C13456" t="str">
        <f t="shared" si="210"/>
        <v>2k10s</v>
      </c>
      <c r="D13456">
        <v>2011</v>
      </c>
      <c r="E13456" t="s">
        <v>34</v>
      </c>
      <c r="F13456" t="s">
        <v>12371</v>
      </c>
      <c r="G13456">
        <v>0</v>
      </c>
      <c r="H13456">
        <v>0.02</v>
      </c>
      <c r="I13456">
        <v>0</v>
      </c>
      <c r="J13456">
        <v>0</v>
      </c>
      <c r="K13456">
        <v>0.02</v>
      </c>
    </row>
    <row r="13457" spans="1:17" x14ac:dyDescent="0.3">
      <c r="A13457" t="s">
        <v>12379</v>
      </c>
      <c r="B13457" t="s">
        <v>17</v>
      </c>
      <c r="C13457" t="str">
        <f t="shared" si="210"/>
        <v>2k10s</v>
      </c>
      <c r="D13457">
        <v>2011</v>
      </c>
      <c r="E13457" t="s">
        <v>24</v>
      </c>
      <c r="F13457" t="s">
        <v>1642</v>
      </c>
      <c r="G13457">
        <v>0.02</v>
      </c>
      <c r="H13457">
        <v>0</v>
      </c>
      <c r="I13457">
        <v>0</v>
      </c>
      <c r="J13457">
        <v>0</v>
      </c>
      <c r="K13457">
        <v>0.02</v>
      </c>
      <c r="N13457" t="s">
        <v>203</v>
      </c>
      <c r="P13457" t="s">
        <v>1642</v>
      </c>
      <c r="Q13457" t="s">
        <v>20</v>
      </c>
    </row>
    <row r="13458" spans="1:17" x14ac:dyDescent="0.3">
      <c r="A13458" t="s">
        <v>12385</v>
      </c>
      <c r="B13458" t="s">
        <v>49</v>
      </c>
      <c r="C13458" t="str">
        <f t="shared" si="210"/>
        <v>2k10s</v>
      </c>
      <c r="D13458">
        <v>2011</v>
      </c>
      <c r="E13458" t="s">
        <v>101</v>
      </c>
      <c r="F13458" t="s">
        <v>6843</v>
      </c>
      <c r="G13458">
        <v>0</v>
      </c>
      <c r="H13458">
        <v>0</v>
      </c>
      <c r="I13458">
        <v>0.02</v>
      </c>
      <c r="J13458">
        <v>0</v>
      </c>
      <c r="K13458">
        <v>0.02</v>
      </c>
    </row>
    <row r="13459" spans="1:17" x14ac:dyDescent="0.3">
      <c r="A13459" t="s">
        <v>12391</v>
      </c>
      <c r="B13459" t="s">
        <v>32</v>
      </c>
      <c r="C13459" t="str">
        <f t="shared" si="210"/>
        <v>2k10s</v>
      </c>
      <c r="D13459">
        <v>2011</v>
      </c>
      <c r="E13459" t="s">
        <v>30</v>
      </c>
      <c r="F13459" t="s">
        <v>3561</v>
      </c>
      <c r="G13459">
        <v>0.02</v>
      </c>
      <c r="H13459">
        <v>0</v>
      </c>
      <c r="I13459">
        <v>0</v>
      </c>
      <c r="J13459">
        <v>0</v>
      </c>
      <c r="K13459">
        <v>0.02</v>
      </c>
    </row>
    <row r="13460" spans="1:17" x14ac:dyDescent="0.3">
      <c r="A13460" t="s">
        <v>11204</v>
      </c>
      <c r="B13460" t="s">
        <v>32</v>
      </c>
      <c r="C13460" t="str">
        <f t="shared" si="210"/>
        <v>2k10s</v>
      </c>
      <c r="D13460">
        <v>2011</v>
      </c>
      <c r="E13460" t="s">
        <v>272</v>
      </c>
      <c r="F13460" t="s">
        <v>1091</v>
      </c>
      <c r="G13460">
        <v>0</v>
      </c>
      <c r="H13460">
        <v>0.02</v>
      </c>
      <c r="I13460">
        <v>0</v>
      </c>
      <c r="J13460">
        <v>0</v>
      </c>
      <c r="K13460">
        <v>0.02</v>
      </c>
    </row>
    <row r="13461" spans="1:17" x14ac:dyDescent="0.3">
      <c r="A13461" t="s">
        <v>12402</v>
      </c>
      <c r="B13461" t="s">
        <v>44</v>
      </c>
      <c r="C13461" t="str">
        <f t="shared" si="210"/>
        <v>2k10s</v>
      </c>
      <c r="D13461">
        <v>2011</v>
      </c>
      <c r="E13461" t="s">
        <v>18</v>
      </c>
      <c r="F13461" t="s">
        <v>71</v>
      </c>
      <c r="G13461">
        <v>0</v>
      </c>
      <c r="H13461">
        <v>0.02</v>
      </c>
      <c r="I13461">
        <v>0</v>
      </c>
      <c r="J13461">
        <v>0</v>
      </c>
      <c r="K13461">
        <v>0.02</v>
      </c>
      <c r="N13461" t="s">
        <v>203</v>
      </c>
      <c r="P13461" t="s">
        <v>71</v>
      </c>
      <c r="Q13461" t="s">
        <v>20</v>
      </c>
    </row>
    <row r="13462" spans="1:17" x14ac:dyDescent="0.3">
      <c r="A13462" t="s">
        <v>12422</v>
      </c>
      <c r="B13462" t="s">
        <v>159</v>
      </c>
      <c r="C13462" t="str">
        <f t="shared" si="210"/>
        <v>2k10s</v>
      </c>
      <c r="D13462">
        <v>2011</v>
      </c>
      <c r="E13462" t="s">
        <v>34</v>
      </c>
      <c r="F13462" t="s">
        <v>8728</v>
      </c>
      <c r="G13462">
        <v>0</v>
      </c>
      <c r="H13462">
        <v>0</v>
      </c>
      <c r="I13462">
        <v>0.02</v>
      </c>
      <c r="J13462">
        <v>0</v>
      </c>
      <c r="K13462">
        <v>0.02</v>
      </c>
    </row>
    <row r="13463" spans="1:17" x14ac:dyDescent="0.3">
      <c r="A13463" t="s">
        <v>12433</v>
      </c>
      <c r="B13463" t="s">
        <v>44</v>
      </c>
      <c r="C13463" t="str">
        <f t="shared" si="210"/>
        <v>2k10s</v>
      </c>
      <c r="D13463">
        <v>2011</v>
      </c>
      <c r="E13463" t="s">
        <v>37</v>
      </c>
      <c r="F13463" t="s">
        <v>1943</v>
      </c>
      <c r="G13463">
        <v>0</v>
      </c>
      <c r="H13463">
        <v>0.02</v>
      </c>
      <c r="I13463">
        <v>0</v>
      </c>
      <c r="J13463">
        <v>0</v>
      </c>
      <c r="K13463">
        <v>0.02</v>
      </c>
    </row>
    <row r="13464" spans="1:17" x14ac:dyDescent="0.3">
      <c r="A13464" t="s">
        <v>12482</v>
      </c>
      <c r="B13464" t="s">
        <v>49</v>
      </c>
      <c r="C13464" t="str">
        <f t="shared" si="210"/>
        <v>2k10s</v>
      </c>
      <c r="D13464">
        <v>2011</v>
      </c>
      <c r="E13464" t="s">
        <v>101</v>
      </c>
      <c r="F13464" t="s">
        <v>1091</v>
      </c>
      <c r="G13464">
        <v>0</v>
      </c>
      <c r="H13464">
        <v>0</v>
      </c>
      <c r="I13464">
        <v>0.02</v>
      </c>
      <c r="J13464">
        <v>0</v>
      </c>
      <c r="K13464">
        <v>0.02</v>
      </c>
    </row>
    <row r="13465" spans="1:17" x14ac:dyDescent="0.3">
      <c r="A13465" t="s">
        <v>11745</v>
      </c>
      <c r="B13465" t="s">
        <v>44</v>
      </c>
      <c r="C13465" t="str">
        <f t="shared" si="210"/>
        <v>2k10s</v>
      </c>
      <c r="D13465">
        <v>2011</v>
      </c>
      <c r="E13465" t="s">
        <v>50</v>
      </c>
      <c r="F13465" t="s">
        <v>234</v>
      </c>
      <c r="G13465">
        <v>0.02</v>
      </c>
      <c r="H13465">
        <v>0</v>
      </c>
      <c r="I13465">
        <v>0</v>
      </c>
      <c r="J13465">
        <v>0</v>
      </c>
      <c r="K13465">
        <v>0.02</v>
      </c>
    </row>
    <row r="13466" spans="1:17" x14ac:dyDescent="0.3">
      <c r="A13466" t="s">
        <v>12490</v>
      </c>
      <c r="B13466" t="s">
        <v>32</v>
      </c>
      <c r="C13466" t="str">
        <f t="shared" si="210"/>
        <v>2k10s</v>
      </c>
      <c r="D13466">
        <v>2011</v>
      </c>
      <c r="E13466" t="s">
        <v>34</v>
      </c>
      <c r="F13466" t="s">
        <v>12491</v>
      </c>
      <c r="G13466">
        <v>0</v>
      </c>
      <c r="H13466">
        <v>0</v>
      </c>
      <c r="I13466">
        <v>0.02</v>
      </c>
      <c r="J13466">
        <v>0</v>
      </c>
      <c r="K13466">
        <v>0.02</v>
      </c>
    </row>
    <row r="13467" spans="1:17" x14ac:dyDescent="0.3">
      <c r="A13467" t="s">
        <v>12493</v>
      </c>
      <c r="B13467" t="s">
        <v>159</v>
      </c>
      <c r="C13467" t="str">
        <f t="shared" si="210"/>
        <v>2k10s</v>
      </c>
      <c r="D13467">
        <v>2011</v>
      </c>
      <c r="E13467" t="s">
        <v>101</v>
      </c>
      <c r="F13467" t="s">
        <v>11834</v>
      </c>
      <c r="G13467">
        <v>0</v>
      </c>
      <c r="H13467">
        <v>0</v>
      </c>
      <c r="I13467">
        <v>0.02</v>
      </c>
      <c r="J13467">
        <v>0</v>
      </c>
      <c r="K13467">
        <v>0.02</v>
      </c>
    </row>
    <row r="13468" spans="1:17" x14ac:dyDescent="0.3">
      <c r="A13468" t="s">
        <v>12515</v>
      </c>
      <c r="B13468" t="s">
        <v>159</v>
      </c>
      <c r="C13468" t="str">
        <f t="shared" si="210"/>
        <v>2k10s</v>
      </c>
      <c r="D13468">
        <v>2011</v>
      </c>
      <c r="E13468" t="s">
        <v>101</v>
      </c>
      <c r="F13468" t="s">
        <v>7990</v>
      </c>
      <c r="G13468">
        <v>0</v>
      </c>
      <c r="H13468">
        <v>0</v>
      </c>
      <c r="I13468">
        <v>0.02</v>
      </c>
      <c r="J13468">
        <v>0</v>
      </c>
      <c r="K13468">
        <v>0.02</v>
      </c>
    </row>
    <row r="13469" spans="1:17" x14ac:dyDescent="0.3">
      <c r="A13469" t="s">
        <v>12534</v>
      </c>
      <c r="B13469" t="s">
        <v>79</v>
      </c>
      <c r="C13469" t="str">
        <f t="shared" si="210"/>
        <v>2k10s</v>
      </c>
      <c r="D13469">
        <v>2011</v>
      </c>
      <c r="E13469" t="s">
        <v>37</v>
      </c>
      <c r="F13469" t="s">
        <v>4126</v>
      </c>
      <c r="G13469">
        <v>0.02</v>
      </c>
      <c r="H13469">
        <v>0</v>
      </c>
      <c r="I13469">
        <v>0</v>
      </c>
      <c r="J13469">
        <v>0</v>
      </c>
      <c r="K13469">
        <v>0.02</v>
      </c>
      <c r="N13469">
        <v>6.3</v>
      </c>
      <c r="O13469">
        <v>4</v>
      </c>
      <c r="P13469" t="s">
        <v>3836</v>
      </c>
      <c r="Q13469" t="s">
        <v>88</v>
      </c>
    </row>
    <row r="13470" spans="1:17" x14ac:dyDescent="0.3">
      <c r="A13470" t="s">
        <v>12537</v>
      </c>
      <c r="B13470" t="s">
        <v>148</v>
      </c>
      <c r="C13470" t="str">
        <f t="shared" si="210"/>
        <v>2k10s</v>
      </c>
      <c r="D13470">
        <v>2011</v>
      </c>
      <c r="E13470" t="s">
        <v>28</v>
      </c>
      <c r="F13470" t="s">
        <v>1091</v>
      </c>
      <c r="G13470">
        <v>0.02</v>
      </c>
      <c r="H13470">
        <v>0</v>
      </c>
      <c r="I13470">
        <v>0</v>
      </c>
      <c r="J13470">
        <v>0</v>
      </c>
      <c r="K13470">
        <v>0.02</v>
      </c>
      <c r="L13470">
        <v>81</v>
      </c>
      <c r="M13470">
        <v>26</v>
      </c>
      <c r="N13470">
        <v>7.3</v>
      </c>
      <c r="O13470">
        <v>399</v>
      </c>
      <c r="P13470" t="s">
        <v>12538</v>
      </c>
      <c r="Q13470" t="s">
        <v>112</v>
      </c>
    </row>
    <row r="13471" spans="1:17" x14ac:dyDescent="0.3">
      <c r="A13471" t="s">
        <v>12548</v>
      </c>
      <c r="B13471" t="s">
        <v>148</v>
      </c>
      <c r="C13471" t="str">
        <f t="shared" si="210"/>
        <v>2k10s</v>
      </c>
      <c r="D13471">
        <v>2011</v>
      </c>
      <c r="E13471" t="s">
        <v>39</v>
      </c>
      <c r="F13471" t="s">
        <v>1091</v>
      </c>
      <c r="G13471">
        <v>0</v>
      </c>
      <c r="H13471">
        <v>0.02</v>
      </c>
      <c r="I13471">
        <v>0</v>
      </c>
      <c r="J13471">
        <v>0</v>
      </c>
      <c r="K13471">
        <v>0.02</v>
      </c>
      <c r="N13471" t="s">
        <v>203</v>
      </c>
      <c r="P13471" t="s">
        <v>7658</v>
      </c>
      <c r="Q13471" t="s">
        <v>20</v>
      </c>
    </row>
    <row r="13472" spans="1:17" x14ac:dyDescent="0.3">
      <c r="A13472" t="s">
        <v>12555</v>
      </c>
      <c r="B13472" t="s">
        <v>32</v>
      </c>
      <c r="C13472" t="str">
        <f t="shared" si="210"/>
        <v>2k10s</v>
      </c>
      <c r="D13472">
        <v>2011</v>
      </c>
      <c r="E13472" t="s">
        <v>37</v>
      </c>
      <c r="F13472" t="s">
        <v>4447</v>
      </c>
      <c r="G13472">
        <v>0.02</v>
      </c>
      <c r="H13472">
        <v>0</v>
      </c>
      <c r="I13472">
        <v>0</v>
      </c>
      <c r="J13472">
        <v>0</v>
      </c>
      <c r="K13472">
        <v>0.02</v>
      </c>
      <c r="N13472" t="s">
        <v>203</v>
      </c>
      <c r="P13472" t="s">
        <v>4447</v>
      </c>
      <c r="Q13472" t="s">
        <v>20</v>
      </c>
    </row>
    <row r="13473" spans="1:17" x14ac:dyDescent="0.3">
      <c r="A13473" t="s">
        <v>12573</v>
      </c>
      <c r="B13473" t="s">
        <v>159</v>
      </c>
      <c r="C13473" t="str">
        <f t="shared" si="210"/>
        <v>2k10s</v>
      </c>
      <c r="D13473">
        <v>2011</v>
      </c>
      <c r="E13473" t="s">
        <v>101</v>
      </c>
      <c r="F13473" t="s">
        <v>7990</v>
      </c>
      <c r="G13473">
        <v>0</v>
      </c>
      <c r="H13473">
        <v>0</v>
      </c>
      <c r="I13473">
        <v>0.02</v>
      </c>
      <c r="J13473">
        <v>0</v>
      </c>
      <c r="K13473">
        <v>0.02</v>
      </c>
    </row>
    <row r="13474" spans="1:17" x14ac:dyDescent="0.3">
      <c r="A13474" t="s">
        <v>12580</v>
      </c>
      <c r="B13474" t="s">
        <v>55</v>
      </c>
      <c r="C13474" t="str">
        <f t="shared" si="210"/>
        <v>2k10s</v>
      </c>
      <c r="D13474">
        <v>2011</v>
      </c>
      <c r="E13474" t="s">
        <v>101</v>
      </c>
      <c r="F13474" t="s">
        <v>7990</v>
      </c>
      <c r="G13474">
        <v>0</v>
      </c>
      <c r="H13474">
        <v>0</v>
      </c>
      <c r="I13474">
        <v>0.02</v>
      </c>
      <c r="J13474">
        <v>0</v>
      </c>
      <c r="K13474">
        <v>0.02</v>
      </c>
    </row>
    <row r="13475" spans="1:17" x14ac:dyDescent="0.3">
      <c r="A13475" t="s">
        <v>12589</v>
      </c>
      <c r="B13475" t="s">
        <v>32</v>
      </c>
      <c r="C13475" t="str">
        <f t="shared" si="210"/>
        <v>2k10s</v>
      </c>
      <c r="D13475">
        <v>2011</v>
      </c>
      <c r="E13475" t="s">
        <v>101</v>
      </c>
      <c r="F13475" t="s">
        <v>1091</v>
      </c>
      <c r="G13475">
        <v>0</v>
      </c>
      <c r="H13475">
        <v>0.02</v>
      </c>
      <c r="I13475">
        <v>0</v>
      </c>
      <c r="J13475">
        <v>0</v>
      </c>
      <c r="K13475">
        <v>0.02</v>
      </c>
      <c r="P13475" t="s">
        <v>11534</v>
      </c>
      <c r="Q13475" t="s">
        <v>112</v>
      </c>
    </row>
    <row r="13476" spans="1:17" x14ac:dyDescent="0.3">
      <c r="A13476" t="s">
        <v>12611</v>
      </c>
      <c r="B13476" t="s">
        <v>44</v>
      </c>
      <c r="C13476" t="str">
        <f t="shared" si="210"/>
        <v>2k10s</v>
      </c>
      <c r="D13476">
        <v>2011</v>
      </c>
      <c r="E13476" t="s">
        <v>50</v>
      </c>
      <c r="F13476" t="s">
        <v>1091</v>
      </c>
      <c r="G13476">
        <v>0</v>
      </c>
      <c r="H13476">
        <v>0</v>
      </c>
      <c r="I13476">
        <v>0.02</v>
      </c>
      <c r="J13476">
        <v>0</v>
      </c>
      <c r="K13476">
        <v>0.02</v>
      </c>
    </row>
    <row r="13477" spans="1:17" x14ac:dyDescent="0.3">
      <c r="A13477" t="s">
        <v>12616</v>
      </c>
      <c r="B13477" t="s">
        <v>159</v>
      </c>
      <c r="C13477" t="str">
        <f t="shared" si="210"/>
        <v>2k10s</v>
      </c>
      <c r="D13477">
        <v>2011</v>
      </c>
      <c r="E13477" t="s">
        <v>28</v>
      </c>
      <c r="F13477" t="s">
        <v>4615</v>
      </c>
      <c r="G13477">
        <v>0</v>
      </c>
      <c r="H13477">
        <v>0</v>
      </c>
      <c r="I13477">
        <v>0.02</v>
      </c>
      <c r="J13477">
        <v>0</v>
      </c>
      <c r="K13477">
        <v>0.02</v>
      </c>
    </row>
    <row r="13478" spans="1:17" x14ac:dyDescent="0.3">
      <c r="A13478" t="s">
        <v>12624</v>
      </c>
      <c r="B13478" t="s">
        <v>32</v>
      </c>
      <c r="C13478" t="str">
        <f t="shared" si="210"/>
        <v>2k10s</v>
      </c>
      <c r="D13478">
        <v>2011</v>
      </c>
      <c r="E13478" t="s">
        <v>101</v>
      </c>
      <c r="F13478" t="s">
        <v>7990</v>
      </c>
      <c r="G13478">
        <v>0</v>
      </c>
      <c r="H13478">
        <v>0</v>
      </c>
      <c r="I13478">
        <v>0.02</v>
      </c>
      <c r="J13478">
        <v>0</v>
      </c>
      <c r="K13478">
        <v>0.02</v>
      </c>
    </row>
    <row r="13479" spans="1:17" x14ac:dyDescent="0.3">
      <c r="A13479" t="s">
        <v>12641</v>
      </c>
      <c r="B13479" t="s">
        <v>148</v>
      </c>
      <c r="C13479" t="str">
        <f t="shared" si="210"/>
        <v>2k10s</v>
      </c>
      <c r="D13479">
        <v>2011</v>
      </c>
      <c r="E13479" t="s">
        <v>39</v>
      </c>
      <c r="F13479" t="s">
        <v>286</v>
      </c>
      <c r="G13479">
        <v>0</v>
      </c>
      <c r="H13479">
        <v>0.02</v>
      </c>
      <c r="I13479">
        <v>0</v>
      </c>
      <c r="J13479">
        <v>0</v>
      </c>
      <c r="K13479">
        <v>0.02</v>
      </c>
      <c r="N13479" t="s">
        <v>203</v>
      </c>
      <c r="P13479" t="s">
        <v>2201</v>
      </c>
    </row>
    <row r="13480" spans="1:17" x14ac:dyDescent="0.3">
      <c r="A13480" t="s">
        <v>12642</v>
      </c>
      <c r="B13480" t="s">
        <v>159</v>
      </c>
      <c r="C13480" t="str">
        <f t="shared" si="210"/>
        <v>2k10s</v>
      </c>
      <c r="D13480">
        <v>2011</v>
      </c>
      <c r="E13480" t="s">
        <v>50</v>
      </c>
      <c r="F13480" t="s">
        <v>1207</v>
      </c>
      <c r="G13480">
        <v>0</v>
      </c>
      <c r="H13480">
        <v>0</v>
      </c>
      <c r="I13480">
        <v>0.02</v>
      </c>
      <c r="J13480">
        <v>0</v>
      </c>
      <c r="K13480">
        <v>0.02</v>
      </c>
    </row>
    <row r="13481" spans="1:17" x14ac:dyDescent="0.3">
      <c r="A13481" t="s">
        <v>11048</v>
      </c>
      <c r="B13481" t="s">
        <v>32</v>
      </c>
      <c r="C13481" t="str">
        <f t="shared" si="210"/>
        <v>2k10s</v>
      </c>
      <c r="D13481">
        <v>2011</v>
      </c>
      <c r="E13481" t="s">
        <v>30</v>
      </c>
      <c r="F13481" t="s">
        <v>1511</v>
      </c>
      <c r="G13481">
        <v>0</v>
      </c>
      <c r="H13481">
        <v>0.02</v>
      </c>
      <c r="I13481">
        <v>0</v>
      </c>
      <c r="J13481">
        <v>0</v>
      </c>
      <c r="K13481">
        <v>0.02</v>
      </c>
      <c r="N13481" t="s">
        <v>203</v>
      </c>
      <c r="P13481" t="s">
        <v>1511</v>
      </c>
      <c r="Q13481" t="s">
        <v>20</v>
      </c>
    </row>
    <row r="13482" spans="1:17" x14ac:dyDescent="0.3">
      <c r="A13482" t="s">
        <v>9881</v>
      </c>
      <c r="B13482" t="s">
        <v>44</v>
      </c>
      <c r="C13482" t="str">
        <f t="shared" si="210"/>
        <v>2k10s</v>
      </c>
      <c r="D13482">
        <v>2011</v>
      </c>
      <c r="E13482" t="s">
        <v>18</v>
      </c>
      <c r="F13482" t="s">
        <v>5573</v>
      </c>
      <c r="G13482">
        <v>0</v>
      </c>
      <c r="H13482">
        <v>0.02</v>
      </c>
      <c r="I13482">
        <v>0</v>
      </c>
      <c r="J13482">
        <v>0</v>
      </c>
      <c r="K13482">
        <v>0.02</v>
      </c>
      <c r="P13482" t="s">
        <v>5573</v>
      </c>
    </row>
    <row r="13483" spans="1:17" x14ac:dyDescent="0.3">
      <c r="A13483" t="s">
        <v>12662</v>
      </c>
      <c r="B13483" t="s">
        <v>32</v>
      </c>
      <c r="C13483" t="str">
        <f t="shared" si="210"/>
        <v>2k10s</v>
      </c>
      <c r="D13483">
        <v>2011</v>
      </c>
      <c r="E13483" t="s">
        <v>1</v>
      </c>
      <c r="F13483" t="s">
        <v>4447</v>
      </c>
      <c r="G13483">
        <v>0.02</v>
      </c>
      <c r="H13483">
        <v>0</v>
      </c>
      <c r="I13483">
        <v>0</v>
      </c>
      <c r="J13483">
        <v>0</v>
      </c>
      <c r="K13483">
        <v>0.02</v>
      </c>
      <c r="N13483" t="s">
        <v>203</v>
      </c>
      <c r="P13483" t="s">
        <v>4447</v>
      </c>
      <c r="Q13483" t="s">
        <v>20</v>
      </c>
    </row>
    <row r="13484" spans="1:17" x14ac:dyDescent="0.3">
      <c r="A13484" t="s">
        <v>12665</v>
      </c>
      <c r="B13484" t="s">
        <v>159</v>
      </c>
      <c r="C13484" t="str">
        <f t="shared" si="210"/>
        <v>2k10s</v>
      </c>
      <c r="D13484">
        <v>2011</v>
      </c>
      <c r="E13484" t="s">
        <v>101</v>
      </c>
      <c r="F13484" t="s">
        <v>11834</v>
      </c>
      <c r="G13484">
        <v>0</v>
      </c>
      <c r="H13484">
        <v>0</v>
      </c>
      <c r="I13484">
        <v>0.02</v>
      </c>
      <c r="J13484">
        <v>0</v>
      </c>
      <c r="K13484">
        <v>0.02</v>
      </c>
    </row>
    <row r="13485" spans="1:17" x14ac:dyDescent="0.3">
      <c r="A13485" t="s">
        <v>12676</v>
      </c>
      <c r="B13485" t="s">
        <v>159</v>
      </c>
      <c r="C13485" t="str">
        <f t="shared" si="210"/>
        <v>2k10s</v>
      </c>
      <c r="D13485">
        <v>2011</v>
      </c>
      <c r="E13485" t="s">
        <v>28</v>
      </c>
      <c r="F13485" t="s">
        <v>4615</v>
      </c>
      <c r="G13485">
        <v>0</v>
      </c>
      <c r="H13485">
        <v>0</v>
      </c>
      <c r="I13485">
        <v>0.02</v>
      </c>
      <c r="J13485">
        <v>0</v>
      </c>
      <c r="K13485">
        <v>0.02</v>
      </c>
    </row>
    <row r="13486" spans="1:17" x14ac:dyDescent="0.3">
      <c r="A13486" t="s">
        <v>12686</v>
      </c>
      <c r="B13486" t="s">
        <v>79</v>
      </c>
      <c r="C13486" t="str">
        <f t="shared" si="210"/>
        <v>2k10s</v>
      </c>
      <c r="D13486">
        <v>2011</v>
      </c>
      <c r="E13486" t="s">
        <v>50</v>
      </c>
      <c r="F13486" t="s">
        <v>372</v>
      </c>
      <c r="G13486">
        <v>0</v>
      </c>
      <c r="H13486">
        <v>0</v>
      </c>
      <c r="I13486">
        <v>0.02</v>
      </c>
      <c r="J13486">
        <v>0</v>
      </c>
      <c r="K13486">
        <v>0.02</v>
      </c>
    </row>
    <row r="13487" spans="1:17" x14ac:dyDescent="0.3">
      <c r="A13487" t="s">
        <v>12688</v>
      </c>
      <c r="B13487" t="s">
        <v>32</v>
      </c>
      <c r="C13487" t="str">
        <f t="shared" si="210"/>
        <v>2k10s</v>
      </c>
      <c r="D13487">
        <v>2011</v>
      </c>
      <c r="E13487" t="s">
        <v>50</v>
      </c>
      <c r="F13487" t="s">
        <v>4460</v>
      </c>
      <c r="G13487">
        <v>0</v>
      </c>
      <c r="H13487">
        <v>0.02</v>
      </c>
      <c r="I13487">
        <v>0</v>
      </c>
      <c r="J13487">
        <v>0</v>
      </c>
      <c r="K13487">
        <v>0.02</v>
      </c>
    </row>
    <row r="13488" spans="1:17" x14ac:dyDescent="0.3">
      <c r="A13488" t="s">
        <v>12690</v>
      </c>
      <c r="B13488" t="s">
        <v>148</v>
      </c>
      <c r="C13488" t="str">
        <f t="shared" si="210"/>
        <v>2k10s</v>
      </c>
      <c r="D13488">
        <v>2011</v>
      </c>
      <c r="E13488" t="s">
        <v>39</v>
      </c>
      <c r="F13488" t="s">
        <v>1091</v>
      </c>
      <c r="G13488">
        <v>0</v>
      </c>
      <c r="H13488">
        <v>0.02</v>
      </c>
      <c r="I13488">
        <v>0</v>
      </c>
      <c r="J13488">
        <v>0</v>
      </c>
      <c r="K13488">
        <v>0.02</v>
      </c>
    </row>
    <row r="13489" spans="1:17" x14ac:dyDescent="0.3">
      <c r="A13489" t="s">
        <v>12702</v>
      </c>
      <c r="B13489" t="s">
        <v>49</v>
      </c>
      <c r="C13489" t="str">
        <f t="shared" si="210"/>
        <v>2k10s</v>
      </c>
      <c r="D13489">
        <v>2011</v>
      </c>
      <c r="E13489" t="s">
        <v>34</v>
      </c>
      <c r="F13489" t="s">
        <v>5573</v>
      </c>
      <c r="G13489">
        <v>0</v>
      </c>
      <c r="H13489">
        <v>0.02</v>
      </c>
      <c r="I13489">
        <v>0</v>
      </c>
      <c r="J13489">
        <v>0</v>
      </c>
      <c r="K13489">
        <v>0.02</v>
      </c>
    </row>
    <row r="13490" spans="1:17" x14ac:dyDescent="0.3">
      <c r="A13490" t="s">
        <v>12719</v>
      </c>
      <c r="B13490" t="s">
        <v>17</v>
      </c>
      <c r="C13490" t="str">
        <f t="shared" si="210"/>
        <v>2k10s</v>
      </c>
      <c r="D13490">
        <v>2011</v>
      </c>
      <c r="E13490" t="s">
        <v>50</v>
      </c>
      <c r="F13490" t="s">
        <v>6900</v>
      </c>
      <c r="G13490">
        <v>0.02</v>
      </c>
      <c r="H13490">
        <v>0</v>
      </c>
      <c r="I13490">
        <v>0</v>
      </c>
      <c r="J13490">
        <v>0</v>
      </c>
      <c r="K13490">
        <v>0.02</v>
      </c>
      <c r="N13490" t="s">
        <v>203</v>
      </c>
      <c r="P13490" t="s">
        <v>6900</v>
      </c>
      <c r="Q13490" t="s">
        <v>20</v>
      </c>
    </row>
    <row r="13491" spans="1:17" x14ac:dyDescent="0.3">
      <c r="A13491" t="s">
        <v>7214</v>
      </c>
      <c r="B13491" t="s">
        <v>148</v>
      </c>
      <c r="C13491" t="str">
        <f t="shared" si="210"/>
        <v>2k10s</v>
      </c>
      <c r="D13491">
        <v>2011</v>
      </c>
      <c r="E13491" t="s">
        <v>24</v>
      </c>
      <c r="F13491" t="s">
        <v>111</v>
      </c>
      <c r="G13491">
        <v>0</v>
      </c>
      <c r="H13491">
        <v>0.02</v>
      </c>
      <c r="I13491">
        <v>0</v>
      </c>
      <c r="J13491">
        <v>0</v>
      </c>
      <c r="K13491">
        <v>0.02</v>
      </c>
    </row>
    <row r="13492" spans="1:17" x14ac:dyDescent="0.3">
      <c r="A13492" t="s">
        <v>12726</v>
      </c>
      <c r="B13492" t="s">
        <v>159</v>
      </c>
      <c r="C13492" t="str">
        <f t="shared" si="210"/>
        <v>2k10s</v>
      </c>
      <c r="D13492">
        <v>2011</v>
      </c>
      <c r="E13492" t="s">
        <v>101</v>
      </c>
      <c r="F13492" t="s">
        <v>1207</v>
      </c>
      <c r="G13492">
        <v>0</v>
      </c>
      <c r="H13492">
        <v>0</v>
      </c>
      <c r="I13492">
        <v>0.02</v>
      </c>
      <c r="J13492">
        <v>0</v>
      </c>
      <c r="K13492">
        <v>0.02</v>
      </c>
    </row>
    <row r="13493" spans="1:17" x14ac:dyDescent="0.3">
      <c r="A13493" t="s">
        <v>12748</v>
      </c>
      <c r="B13493" t="s">
        <v>49</v>
      </c>
      <c r="C13493" t="str">
        <f t="shared" si="210"/>
        <v>2k10s</v>
      </c>
      <c r="D13493">
        <v>2011</v>
      </c>
      <c r="E13493" t="s">
        <v>50</v>
      </c>
      <c r="F13493" t="s">
        <v>111</v>
      </c>
      <c r="G13493">
        <v>0.02</v>
      </c>
      <c r="H13493">
        <v>0</v>
      </c>
      <c r="I13493">
        <v>0</v>
      </c>
      <c r="J13493">
        <v>0</v>
      </c>
      <c r="K13493">
        <v>0.02</v>
      </c>
      <c r="L13493">
        <v>67</v>
      </c>
      <c r="M13493">
        <v>21</v>
      </c>
      <c r="N13493">
        <v>6.8</v>
      </c>
      <c r="O13493">
        <v>29</v>
      </c>
      <c r="P13493" t="s">
        <v>111</v>
      </c>
      <c r="Q13493" t="s">
        <v>53</v>
      </c>
    </row>
    <row r="13494" spans="1:17" x14ac:dyDescent="0.3">
      <c r="A13494" t="s">
        <v>12767</v>
      </c>
      <c r="B13494" t="s">
        <v>44</v>
      </c>
      <c r="C13494" t="str">
        <f t="shared" si="210"/>
        <v>2k10s</v>
      </c>
      <c r="D13494">
        <v>2011</v>
      </c>
      <c r="E13494" t="s">
        <v>37</v>
      </c>
      <c r="F13494" t="s">
        <v>5356</v>
      </c>
      <c r="G13494">
        <v>0</v>
      </c>
      <c r="H13494">
        <v>0</v>
      </c>
      <c r="I13494">
        <v>0.02</v>
      </c>
      <c r="J13494">
        <v>0</v>
      </c>
      <c r="K13494">
        <v>0.02</v>
      </c>
    </row>
    <row r="13495" spans="1:17" x14ac:dyDescent="0.3">
      <c r="A13495" t="s">
        <v>12768</v>
      </c>
      <c r="B13495" t="s">
        <v>148</v>
      </c>
      <c r="C13495" t="str">
        <f t="shared" si="210"/>
        <v>2k10s</v>
      </c>
      <c r="D13495">
        <v>2011</v>
      </c>
      <c r="E13495" t="s">
        <v>272</v>
      </c>
      <c r="F13495" t="s">
        <v>11422</v>
      </c>
      <c r="G13495">
        <v>0</v>
      </c>
      <c r="H13495">
        <v>0.02</v>
      </c>
      <c r="I13495">
        <v>0</v>
      </c>
      <c r="J13495">
        <v>0</v>
      </c>
      <c r="K13495">
        <v>0.02</v>
      </c>
      <c r="L13495">
        <v>50</v>
      </c>
      <c r="M13495">
        <v>14</v>
      </c>
      <c r="N13495">
        <v>4.7</v>
      </c>
      <c r="O13495">
        <v>57</v>
      </c>
      <c r="P13495" t="s">
        <v>12769</v>
      </c>
    </row>
    <row r="13496" spans="1:17" x14ac:dyDescent="0.3">
      <c r="A13496" t="s">
        <v>6999</v>
      </c>
      <c r="B13496" t="s">
        <v>44</v>
      </c>
      <c r="C13496" t="str">
        <f t="shared" si="210"/>
        <v>2k10s</v>
      </c>
      <c r="D13496">
        <v>2011</v>
      </c>
      <c r="E13496" t="s">
        <v>34</v>
      </c>
      <c r="F13496" t="s">
        <v>484</v>
      </c>
      <c r="G13496">
        <v>0.01</v>
      </c>
      <c r="H13496">
        <v>0.01</v>
      </c>
      <c r="I13496">
        <v>0</v>
      </c>
      <c r="J13496">
        <v>0</v>
      </c>
      <c r="K13496">
        <v>0.02</v>
      </c>
      <c r="L13496">
        <v>54</v>
      </c>
      <c r="M13496">
        <v>5</v>
      </c>
      <c r="N13496">
        <v>5.7</v>
      </c>
      <c r="O13496">
        <v>6</v>
      </c>
      <c r="P13496" t="s">
        <v>484</v>
      </c>
      <c r="Q13496" t="s">
        <v>20</v>
      </c>
    </row>
    <row r="13497" spans="1:17" x14ac:dyDescent="0.3">
      <c r="A13497" t="s">
        <v>12825</v>
      </c>
      <c r="B13497" t="s">
        <v>17</v>
      </c>
      <c r="C13497" t="str">
        <f t="shared" si="210"/>
        <v>2k10s</v>
      </c>
      <c r="D13497">
        <v>2011</v>
      </c>
      <c r="E13497" t="s">
        <v>28</v>
      </c>
      <c r="F13497" t="s">
        <v>3403</v>
      </c>
      <c r="G13497">
        <v>0</v>
      </c>
      <c r="H13497">
        <v>0</v>
      </c>
      <c r="I13497">
        <v>0.02</v>
      </c>
      <c r="J13497">
        <v>0</v>
      </c>
      <c r="K13497">
        <v>0.02</v>
      </c>
    </row>
    <row r="13498" spans="1:17" x14ac:dyDescent="0.3">
      <c r="A13498" t="s">
        <v>12827</v>
      </c>
      <c r="B13498" t="s">
        <v>148</v>
      </c>
      <c r="C13498" t="str">
        <f t="shared" si="210"/>
        <v>2k10s</v>
      </c>
      <c r="D13498">
        <v>2011</v>
      </c>
      <c r="E13498" t="s">
        <v>39</v>
      </c>
      <c r="F13498" t="s">
        <v>12828</v>
      </c>
      <c r="G13498">
        <v>0.02</v>
      </c>
      <c r="H13498">
        <v>0</v>
      </c>
      <c r="I13498">
        <v>0</v>
      </c>
      <c r="J13498">
        <v>0</v>
      </c>
      <c r="K13498">
        <v>0.02</v>
      </c>
      <c r="N13498" t="s">
        <v>203</v>
      </c>
    </row>
    <row r="13499" spans="1:17" x14ac:dyDescent="0.3">
      <c r="A13499" t="s">
        <v>12829</v>
      </c>
      <c r="B13499" t="s">
        <v>148</v>
      </c>
      <c r="C13499" t="str">
        <f t="shared" si="210"/>
        <v>2k10s</v>
      </c>
      <c r="D13499">
        <v>2011</v>
      </c>
      <c r="E13499" t="s">
        <v>30</v>
      </c>
      <c r="F13499" t="s">
        <v>4460</v>
      </c>
      <c r="G13499">
        <v>0</v>
      </c>
      <c r="H13499">
        <v>0.02</v>
      </c>
      <c r="I13499">
        <v>0</v>
      </c>
      <c r="J13499">
        <v>0</v>
      </c>
      <c r="K13499">
        <v>0.02</v>
      </c>
    </row>
    <row r="13500" spans="1:17" x14ac:dyDescent="0.3">
      <c r="A13500" t="s">
        <v>12833</v>
      </c>
      <c r="B13500" t="s">
        <v>44</v>
      </c>
      <c r="C13500" t="str">
        <f t="shared" si="210"/>
        <v>2k10s</v>
      </c>
      <c r="D13500">
        <v>2011</v>
      </c>
      <c r="E13500" t="s">
        <v>34</v>
      </c>
      <c r="F13500" t="s">
        <v>4833</v>
      </c>
      <c r="G13500">
        <v>0</v>
      </c>
      <c r="H13500">
        <v>0.02</v>
      </c>
      <c r="I13500">
        <v>0</v>
      </c>
      <c r="J13500">
        <v>0</v>
      </c>
      <c r="K13500">
        <v>0.02</v>
      </c>
    </row>
    <row r="13501" spans="1:17" x14ac:dyDescent="0.3">
      <c r="A13501" t="s">
        <v>12843</v>
      </c>
      <c r="B13501" t="s">
        <v>17</v>
      </c>
      <c r="C13501" t="str">
        <f t="shared" si="210"/>
        <v>2k10s</v>
      </c>
      <c r="D13501">
        <v>2011</v>
      </c>
      <c r="E13501" t="s">
        <v>39</v>
      </c>
      <c r="F13501" t="s">
        <v>12371</v>
      </c>
      <c r="G13501">
        <v>0</v>
      </c>
      <c r="H13501">
        <v>0.02</v>
      </c>
      <c r="I13501">
        <v>0</v>
      </c>
      <c r="J13501">
        <v>0</v>
      </c>
      <c r="K13501">
        <v>0.02</v>
      </c>
    </row>
    <row r="13502" spans="1:17" x14ac:dyDescent="0.3">
      <c r="A13502" t="s">
        <v>6799</v>
      </c>
      <c r="B13502" t="s">
        <v>148</v>
      </c>
      <c r="C13502" t="str">
        <f t="shared" si="210"/>
        <v>2k10s</v>
      </c>
      <c r="D13502">
        <v>2011</v>
      </c>
      <c r="E13502" t="s">
        <v>37</v>
      </c>
      <c r="F13502" t="s">
        <v>4126</v>
      </c>
      <c r="G13502">
        <v>0.02</v>
      </c>
      <c r="H13502">
        <v>0</v>
      </c>
      <c r="I13502">
        <v>0</v>
      </c>
      <c r="J13502">
        <v>0</v>
      </c>
      <c r="K13502">
        <v>0.02</v>
      </c>
      <c r="N13502">
        <v>3.2</v>
      </c>
      <c r="O13502">
        <v>5</v>
      </c>
    </row>
    <row r="13503" spans="1:17" x14ac:dyDescent="0.3">
      <c r="A13503" t="s">
        <v>12864</v>
      </c>
      <c r="B13503" t="s">
        <v>159</v>
      </c>
      <c r="C13503" t="str">
        <f t="shared" si="210"/>
        <v>2k10s</v>
      </c>
      <c r="D13503">
        <v>2011</v>
      </c>
      <c r="E13503" t="s">
        <v>34</v>
      </c>
      <c r="F13503" t="s">
        <v>3403</v>
      </c>
      <c r="G13503">
        <v>0</v>
      </c>
      <c r="H13503">
        <v>0</v>
      </c>
      <c r="I13503">
        <v>0.02</v>
      </c>
      <c r="J13503">
        <v>0</v>
      </c>
      <c r="K13503">
        <v>0.02</v>
      </c>
    </row>
    <row r="13504" spans="1:17" x14ac:dyDescent="0.3">
      <c r="A13504" t="s">
        <v>12882</v>
      </c>
      <c r="B13504" t="s">
        <v>159</v>
      </c>
      <c r="C13504" t="str">
        <f t="shared" si="210"/>
        <v>2k10s</v>
      </c>
      <c r="D13504">
        <v>2011</v>
      </c>
      <c r="E13504" t="s">
        <v>101</v>
      </c>
      <c r="F13504" t="s">
        <v>1755</v>
      </c>
      <c r="G13504">
        <v>0</v>
      </c>
      <c r="H13504">
        <v>0</v>
      </c>
      <c r="I13504">
        <v>0.02</v>
      </c>
      <c r="J13504">
        <v>0</v>
      </c>
      <c r="K13504">
        <v>0.02</v>
      </c>
    </row>
    <row r="13505" spans="1:17" x14ac:dyDescent="0.3">
      <c r="A13505" t="s">
        <v>12886</v>
      </c>
      <c r="B13505" t="s">
        <v>148</v>
      </c>
      <c r="C13505" t="str">
        <f t="shared" si="210"/>
        <v>2k10s</v>
      </c>
      <c r="D13505">
        <v>2011</v>
      </c>
      <c r="E13505" t="s">
        <v>101</v>
      </c>
      <c r="F13505" t="s">
        <v>3563</v>
      </c>
      <c r="G13505">
        <v>0.02</v>
      </c>
      <c r="H13505">
        <v>0</v>
      </c>
      <c r="I13505">
        <v>0</v>
      </c>
      <c r="J13505">
        <v>0</v>
      </c>
      <c r="K13505">
        <v>0.02</v>
      </c>
    </row>
    <row r="13506" spans="1:17" x14ac:dyDescent="0.3">
      <c r="A13506" t="s">
        <v>12916</v>
      </c>
      <c r="B13506" t="s">
        <v>159</v>
      </c>
      <c r="C13506" t="str">
        <f t="shared" si="210"/>
        <v>2k10s</v>
      </c>
      <c r="D13506">
        <v>2011</v>
      </c>
      <c r="E13506" t="s">
        <v>272</v>
      </c>
      <c r="F13506" t="s">
        <v>933</v>
      </c>
      <c r="G13506">
        <v>0</v>
      </c>
      <c r="H13506">
        <v>0</v>
      </c>
      <c r="I13506">
        <v>0.02</v>
      </c>
      <c r="J13506">
        <v>0</v>
      </c>
      <c r="K13506">
        <v>0.02</v>
      </c>
    </row>
    <row r="13507" spans="1:17" x14ac:dyDescent="0.3">
      <c r="A13507" t="s">
        <v>12919</v>
      </c>
      <c r="B13507" t="s">
        <v>49</v>
      </c>
      <c r="C13507" t="str">
        <f t="shared" ref="C13507:C13570" si="211">_xlfn.IFS(D13507&lt;1990,"80s",D13507&lt;2000,"90s",D13507&lt;2010,"2Ks",D13507&lt;2020,"2k10s")</f>
        <v>2k10s</v>
      </c>
      <c r="D13507">
        <v>2011</v>
      </c>
      <c r="E13507" t="s">
        <v>28</v>
      </c>
      <c r="F13507" t="s">
        <v>1004</v>
      </c>
      <c r="G13507">
        <v>0</v>
      </c>
      <c r="H13507">
        <v>0</v>
      </c>
      <c r="I13507">
        <v>0.02</v>
      </c>
      <c r="J13507">
        <v>0</v>
      </c>
      <c r="K13507">
        <v>0.02</v>
      </c>
    </row>
    <row r="13508" spans="1:17" x14ac:dyDescent="0.3">
      <c r="A13508" t="s">
        <v>12933</v>
      </c>
      <c r="B13508" t="s">
        <v>32</v>
      </c>
      <c r="C13508" t="str">
        <f t="shared" si="211"/>
        <v>2k10s</v>
      </c>
      <c r="D13508">
        <v>2011</v>
      </c>
      <c r="E13508" t="s">
        <v>30</v>
      </c>
      <c r="F13508" t="s">
        <v>1091</v>
      </c>
      <c r="G13508">
        <v>0</v>
      </c>
      <c r="H13508">
        <v>0.02</v>
      </c>
      <c r="I13508">
        <v>0</v>
      </c>
      <c r="J13508">
        <v>0</v>
      </c>
      <c r="K13508">
        <v>0.02</v>
      </c>
      <c r="P13508" t="s">
        <v>11534</v>
      </c>
      <c r="Q13508" t="s">
        <v>112</v>
      </c>
    </row>
    <row r="13509" spans="1:17" x14ac:dyDescent="0.3">
      <c r="A13509" t="s">
        <v>12941</v>
      </c>
      <c r="B13509" t="s">
        <v>49</v>
      </c>
      <c r="C13509" t="str">
        <f t="shared" si="211"/>
        <v>2k10s</v>
      </c>
      <c r="D13509">
        <v>2011</v>
      </c>
      <c r="E13509" t="s">
        <v>272</v>
      </c>
      <c r="F13509" t="s">
        <v>1207</v>
      </c>
      <c r="G13509">
        <v>0</v>
      </c>
      <c r="H13509">
        <v>0</v>
      </c>
      <c r="I13509">
        <v>0.02</v>
      </c>
      <c r="J13509">
        <v>0</v>
      </c>
      <c r="K13509">
        <v>0.02</v>
      </c>
    </row>
    <row r="13510" spans="1:17" x14ac:dyDescent="0.3">
      <c r="A13510" t="s">
        <v>12260</v>
      </c>
      <c r="B13510" t="s">
        <v>159</v>
      </c>
      <c r="C13510" t="str">
        <f t="shared" si="211"/>
        <v>2k10s</v>
      </c>
      <c r="D13510">
        <v>2011</v>
      </c>
      <c r="E13510" t="s">
        <v>101</v>
      </c>
      <c r="F13510" t="s">
        <v>11834</v>
      </c>
      <c r="G13510">
        <v>0</v>
      </c>
      <c r="H13510">
        <v>0</v>
      </c>
      <c r="I13510">
        <v>0.02</v>
      </c>
      <c r="J13510">
        <v>0</v>
      </c>
      <c r="K13510">
        <v>0.02</v>
      </c>
    </row>
    <row r="13511" spans="1:17" x14ac:dyDescent="0.3">
      <c r="A13511" t="s">
        <v>12253</v>
      </c>
      <c r="B13511" t="s">
        <v>44</v>
      </c>
      <c r="C13511" t="str">
        <f t="shared" si="211"/>
        <v>2k10s</v>
      </c>
      <c r="D13511">
        <v>2011</v>
      </c>
      <c r="E13511" t="s">
        <v>18</v>
      </c>
      <c r="F13511" t="s">
        <v>4489</v>
      </c>
      <c r="G13511">
        <v>0</v>
      </c>
      <c r="H13511">
        <v>0.02</v>
      </c>
      <c r="I13511">
        <v>0</v>
      </c>
      <c r="J13511">
        <v>0</v>
      </c>
      <c r="K13511">
        <v>0.02</v>
      </c>
      <c r="N13511" t="s">
        <v>203</v>
      </c>
      <c r="P13511" t="s">
        <v>4490</v>
      </c>
      <c r="Q13511" t="s">
        <v>88</v>
      </c>
    </row>
    <row r="13512" spans="1:17" x14ac:dyDescent="0.3">
      <c r="A13512" t="s">
        <v>12978</v>
      </c>
      <c r="B13512" t="s">
        <v>159</v>
      </c>
      <c r="C13512" t="str">
        <f t="shared" si="211"/>
        <v>2k10s</v>
      </c>
      <c r="D13512">
        <v>2011</v>
      </c>
      <c r="E13512" t="s">
        <v>50</v>
      </c>
      <c r="F13512" t="s">
        <v>4573</v>
      </c>
      <c r="G13512">
        <v>0</v>
      </c>
      <c r="H13512">
        <v>0</v>
      </c>
      <c r="I13512">
        <v>0.02</v>
      </c>
      <c r="J13512">
        <v>0</v>
      </c>
      <c r="K13512">
        <v>0.02</v>
      </c>
    </row>
    <row r="13513" spans="1:17" x14ac:dyDescent="0.3">
      <c r="A13513" t="s">
        <v>12993</v>
      </c>
      <c r="B13513" t="s">
        <v>148</v>
      </c>
      <c r="C13513" t="str">
        <f t="shared" si="211"/>
        <v>2k10s</v>
      </c>
      <c r="D13513">
        <v>2011</v>
      </c>
      <c r="E13513" t="s">
        <v>272</v>
      </c>
      <c r="F13513" t="s">
        <v>4719</v>
      </c>
      <c r="G13513">
        <v>0</v>
      </c>
      <c r="H13513">
        <v>0.01</v>
      </c>
      <c r="I13513">
        <v>0</v>
      </c>
      <c r="J13513">
        <v>0</v>
      </c>
      <c r="K13513">
        <v>0.02</v>
      </c>
      <c r="L13513">
        <v>72</v>
      </c>
      <c r="M13513">
        <v>6</v>
      </c>
      <c r="N13513">
        <v>5.6</v>
      </c>
      <c r="O13513">
        <v>16</v>
      </c>
      <c r="P13513" t="s">
        <v>2861</v>
      </c>
      <c r="Q13513" t="s">
        <v>53</v>
      </c>
    </row>
    <row r="13514" spans="1:17" x14ac:dyDescent="0.3">
      <c r="A13514" t="s">
        <v>12995</v>
      </c>
      <c r="B13514" t="s">
        <v>159</v>
      </c>
      <c r="C13514" t="str">
        <f t="shared" si="211"/>
        <v>2k10s</v>
      </c>
      <c r="D13514">
        <v>2011</v>
      </c>
      <c r="E13514" t="s">
        <v>101</v>
      </c>
      <c r="F13514" t="s">
        <v>6843</v>
      </c>
      <c r="G13514">
        <v>0</v>
      </c>
      <c r="H13514">
        <v>0</v>
      </c>
      <c r="I13514">
        <v>0.02</v>
      </c>
      <c r="J13514">
        <v>0</v>
      </c>
      <c r="K13514">
        <v>0.02</v>
      </c>
    </row>
    <row r="13515" spans="1:17" x14ac:dyDescent="0.3">
      <c r="A13515" t="s">
        <v>12385</v>
      </c>
      <c r="B13515" t="s">
        <v>44</v>
      </c>
      <c r="C13515" t="str">
        <f t="shared" si="211"/>
        <v>2k10s</v>
      </c>
      <c r="D13515">
        <v>2011</v>
      </c>
      <c r="E13515" t="s">
        <v>101</v>
      </c>
      <c r="F13515" t="s">
        <v>6843</v>
      </c>
      <c r="G13515">
        <v>0</v>
      </c>
      <c r="H13515">
        <v>0</v>
      </c>
      <c r="I13515">
        <v>0.02</v>
      </c>
      <c r="J13515">
        <v>0</v>
      </c>
      <c r="K13515">
        <v>0.02</v>
      </c>
    </row>
    <row r="13516" spans="1:17" x14ac:dyDescent="0.3">
      <c r="A13516" t="s">
        <v>13023</v>
      </c>
      <c r="B13516" t="s">
        <v>148</v>
      </c>
      <c r="C13516" t="str">
        <f t="shared" si="211"/>
        <v>2k10s</v>
      </c>
      <c r="D13516">
        <v>2011</v>
      </c>
      <c r="E13516" t="s">
        <v>37</v>
      </c>
      <c r="F13516" t="s">
        <v>13024</v>
      </c>
      <c r="G13516">
        <v>0.02</v>
      </c>
      <c r="H13516">
        <v>0</v>
      </c>
      <c r="I13516">
        <v>0</v>
      </c>
      <c r="J13516">
        <v>0</v>
      </c>
      <c r="K13516">
        <v>0.02</v>
      </c>
      <c r="L13516">
        <v>51</v>
      </c>
      <c r="M13516">
        <v>8</v>
      </c>
      <c r="N13516">
        <v>7.6</v>
      </c>
      <c r="O13516">
        <v>47</v>
      </c>
      <c r="P13516" t="s">
        <v>3563</v>
      </c>
      <c r="Q13516" t="s">
        <v>53</v>
      </c>
    </row>
    <row r="13517" spans="1:17" x14ac:dyDescent="0.3">
      <c r="A13517" t="s">
        <v>13059</v>
      </c>
      <c r="B13517" t="s">
        <v>32</v>
      </c>
      <c r="C13517" t="str">
        <f t="shared" si="211"/>
        <v>2k10s</v>
      </c>
      <c r="D13517">
        <v>2011</v>
      </c>
      <c r="E13517" t="s">
        <v>34</v>
      </c>
      <c r="F13517" t="s">
        <v>568</v>
      </c>
      <c r="G13517">
        <v>0</v>
      </c>
      <c r="H13517">
        <v>0</v>
      </c>
      <c r="I13517">
        <v>0.02</v>
      </c>
      <c r="J13517">
        <v>0</v>
      </c>
      <c r="K13517">
        <v>0.02</v>
      </c>
    </row>
    <row r="13518" spans="1:17" x14ac:dyDescent="0.3">
      <c r="A13518" t="s">
        <v>13069</v>
      </c>
      <c r="B13518" t="s">
        <v>32</v>
      </c>
      <c r="C13518" t="str">
        <f t="shared" si="211"/>
        <v>2k10s</v>
      </c>
      <c r="D13518">
        <v>2011</v>
      </c>
      <c r="E13518" t="s">
        <v>50</v>
      </c>
      <c r="F13518" t="s">
        <v>372</v>
      </c>
      <c r="G13518">
        <v>0</v>
      </c>
      <c r="H13518">
        <v>0</v>
      </c>
      <c r="I13518">
        <v>0.02</v>
      </c>
      <c r="J13518">
        <v>0</v>
      </c>
      <c r="K13518">
        <v>0.02</v>
      </c>
    </row>
    <row r="13519" spans="1:17" x14ac:dyDescent="0.3">
      <c r="A13519" t="s">
        <v>11442</v>
      </c>
      <c r="B13519" t="s">
        <v>17</v>
      </c>
      <c r="C13519" t="str">
        <f t="shared" si="211"/>
        <v>2k10s</v>
      </c>
      <c r="D13519">
        <v>2011</v>
      </c>
      <c r="E13519" t="s">
        <v>18</v>
      </c>
      <c r="F13519" t="s">
        <v>3314</v>
      </c>
      <c r="G13519">
        <v>0</v>
      </c>
      <c r="H13519">
        <v>0.01</v>
      </c>
      <c r="I13519">
        <v>0</v>
      </c>
      <c r="J13519">
        <v>0</v>
      </c>
      <c r="K13519">
        <v>0.02</v>
      </c>
    </row>
    <row r="13520" spans="1:17" x14ac:dyDescent="0.3">
      <c r="A13520" t="s">
        <v>13101</v>
      </c>
      <c r="B13520" t="s">
        <v>79</v>
      </c>
      <c r="C13520" t="str">
        <f t="shared" si="211"/>
        <v>2k10s</v>
      </c>
      <c r="D13520">
        <v>2011</v>
      </c>
      <c r="E13520" t="s">
        <v>34</v>
      </c>
      <c r="F13520" t="s">
        <v>9745</v>
      </c>
      <c r="G13520">
        <v>0</v>
      </c>
      <c r="H13520">
        <v>0</v>
      </c>
      <c r="I13520">
        <v>0.02</v>
      </c>
      <c r="J13520">
        <v>0</v>
      </c>
      <c r="K13520">
        <v>0.02</v>
      </c>
    </row>
    <row r="13521" spans="1:17" x14ac:dyDescent="0.3">
      <c r="A13521" t="s">
        <v>13114</v>
      </c>
      <c r="B13521" t="s">
        <v>32</v>
      </c>
      <c r="C13521" t="str">
        <f t="shared" si="211"/>
        <v>2k10s</v>
      </c>
      <c r="D13521">
        <v>2011</v>
      </c>
      <c r="E13521" t="s">
        <v>101</v>
      </c>
      <c r="F13521" t="s">
        <v>3403</v>
      </c>
      <c r="G13521">
        <v>0</v>
      </c>
      <c r="H13521">
        <v>0</v>
      </c>
      <c r="I13521">
        <v>0.02</v>
      </c>
      <c r="J13521">
        <v>0</v>
      </c>
      <c r="K13521">
        <v>0.02</v>
      </c>
    </row>
    <row r="13522" spans="1:17" x14ac:dyDescent="0.3">
      <c r="A13522" t="s">
        <v>13118</v>
      </c>
      <c r="B13522" t="s">
        <v>148</v>
      </c>
      <c r="C13522" t="str">
        <f t="shared" si="211"/>
        <v>2k10s</v>
      </c>
      <c r="D13522">
        <v>2011</v>
      </c>
      <c r="E13522" t="s">
        <v>272</v>
      </c>
      <c r="F13522" t="s">
        <v>7658</v>
      </c>
      <c r="G13522">
        <v>0</v>
      </c>
      <c r="H13522">
        <v>0.01</v>
      </c>
      <c r="I13522">
        <v>0</v>
      </c>
      <c r="J13522">
        <v>0</v>
      </c>
      <c r="K13522">
        <v>0.02</v>
      </c>
      <c r="N13522">
        <v>8.3000000000000007</v>
      </c>
      <c r="O13522">
        <v>10</v>
      </c>
      <c r="P13522" t="s">
        <v>13119</v>
      </c>
      <c r="Q13522" t="s">
        <v>88</v>
      </c>
    </row>
    <row r="13523" spans="1:17" x14ac:dyDescent="0.3">
      <c r="A13523" t="s">
        <v>13126</v>
      </c>
      <c r="B13523" t="s">
        <v>17</v>
      </c>
      <c r="C13523" t="str">
        <f t="shared" si="211"/>
        <v>2k10s</v>
      </c>
      <c r="D13523">
        <v>2011</v>
      </c>
      <c r="E13523" t="s">
        <v>1</v>
      </c>
      <c r="F13523" t="s">
        <v>3561</v>
      </c>
      <c r="G13523">
        <v>0.01</v>
      </c>
      <c r="H13523">
        <v>0</v>
      </c>
      <c r="I13523">
        <v>0</v>
      </c>
      <c r="J13523">
        <v>0</v>
      </c>
      <c r="K13523">
        <v>0.02</v>
      </c>
      <c r="N13523" t="s">
        <v>203</v>
      </c>
      <c r="P13523" t="s">
        <v>8783</v>
      </c>
      <c r="Q13523" t="s">
        <v>20</v>
      </c>
    </row>
    <row r="13524" spans="1:17" x14ac:dyDescent="0.3">
      <c r="A13524" t="s">
        <v>13145</v>
      </c>
      <c r="B13524" t="s">
        <v>159</v>
      </c>
      <c r="C13524" t="str">
        <f t="shared" si="211"/>
        <v>2k10s</v>
      </c>
      <c r="D13524">
        <v>2011</v>
      </c>
      <c r="E13524" t="s">
        <v>28</v>
      </c>
      <c r="F13524" t="s">
        <v>4138</v>
      </c>
      <c r="G13524">
        <v>0</v>
      </c>
      <c r="H13524">
        <v>0</v>
      </c>
      <c r="I13524">
        <v>0.02</v>
      </c>
      <c r="J13524">
        <v>0</v>
      </c>
      <c r="K13524">
        <v>0.02</v>
      </c>
    </row>
    <row r="13525" spans="1:17" x14ac:dyDescent="0.3">
      <c r="A13525" t="s">
        <v>13153</v>
      </c>
      <c r="B13525" t="s">
        <v>1015</v>
      </c>
      <c r="C13525" t="str">
        <f t="shared" si="211"/>
        <v>2k10s</v>
      </c>
      <c r="D13525">
        <v>2011</v>
      </c>
      <c r="E13525" t="s">
        <v>34</v>
      </c>
      <c r="F13525" t="s">
        <v>68</v>
      </c>
      <c r="G13525">
        <v>0</v>
      </c>
      <c r="H13525">
        <v>0</v>
      </c>
      <c r="I13525">
        <v>0.02</v>
      </c>
      <c r="J13525">
        <v>0</v>
      </c>
      <c r="K13525">
        <v>0.02</v>
      </c>
    </row>
    <row r="13526" spans="1:17" x14ac:dyDescent="0.3">
      <c r="A13526" t="s">
        <v>13154</v>
      </c>
      <c r="B13526" t="s">
        <v>49</v>
      </c>
      <c r="C13526" t="str">
        <f t="shared" si="211"/>
        <v>2k10s</v>
      </c>
      <c r="D13526">
        <v>2011</v>
      </c>
      <c r="E13526" t="s">
        <v>86</v>
      </c>
      <c r="F13526" t="s">
        <v>234</v>
      </c>
      <c r="G13526">
        <v>0</v>
      </c>
      <c r="H13526">
        <v>0</v>
      </c>
      <c r="I13526">
        <v>0.02</v>
      </c>
      <c r="J13526">
        <v>0</v>
      </c>
      <c r="K13526">
        <v>0.02</v>
      </c>
    </row>
    <row r="13527" spans="1:17" x14ac:dyDescent="0.3">
      <c r="A13527" t="s">
        <v>12843</v>
      </c>
      <c r="B13527" t="s">
        <v>32</v>
      </c>
      <c r="C13527" t="str">
        <f t="shared" si="211"/>
        <v>2k10s</v>
      </c>
      <c r="D13527">
        <v>2011</v>
      </c>
      <c r="E13527" t="s">
        <v>39</v>
      </c>
      <c r="F13527" t="s">
        <v>12371</v>
      </c>
      <c r="G13527">
        <v>0</v>
      </c>
      <c r="H13527">
        <v>0.01</v>
      </c>
      <c r="I13527">
        <v>0</v>
      </c>
      <c r="J13527">
        <v>0</v>
      </c>
      <c r="K13527">
        <v>0.02</v>
      </c>
    </row>
    <row r="13528" spans="1:17" x14ac:dyDescent="0.3">
      <c r="A13528" t="s">
        <v>13198</v>
      </c>
      <c r="B13528" t="s">
        <v>159</v>
      </c>
      <c r="C13528" t="str">
        <f t="shared" si="211"/>
        <v>2k10s</v>
      </c>
      <c r="D13528">
        <v>2011</v>
      </c>
      <c r="E13528" t="s">
        <v>28</v>
      </c>
      <c r="F13528" t="s">
        <v>9745</v>
      </c>
      <c r="G13528">
        <v>0</v>
      </c>
      <c r="H13528">
        <v>0</v>
      </c>
      <c r="I13528">
        <v>0.01</v>
      </c>
      <c r="J13528">
        <v>0</v>
      </c>
      <c r="K13528">
        <v>0.01</v>
      </c>
    </row>
    <row r="13529" spans="1:17" x14ac:dyDescent="0.3">
      <c r="A13529" t="s">
        <v>13207</v>
      </c>
      <c r="B13529" t="s">
        <v>32</v>
      </c>
      <c r="C13529" t="str">
        <f t="shared" si="211"/>
        <v>2k10s</v>
      </c>
      <c r="D13529">
        <v>2011</v>
      </c>
      <c r="E13529" t="s">
        <v>28</v>
      </c>
      <c r="F13529" t="s">
        <v>1091</v>
      </c>
      <c r="G13529">
        <v>0</v>
      </c>
      <c r="H13529">
        <v>0</v>
      </c>
      <c r="I13529">
        <v>0.01</v>
      </c>
      <c r="J13529">
        <v>0</v>
      </c>
      <c r="K13529">
        <v>0.01</v>
      </c>
    </row>
    <row r="13530" spans="1:17" x14ac:dyDescent="0.3">
      <c r="A13530" t="s">
        <v>13218</v>
      </c>
      <c r="B13530" t="s">
        <v>148</v>
      </c>
      <c r="C13530" t="str">
        <f t="shared" si="211"/>
        <v>2k10s</v>
      </c>
      <c r="D13530">
        <v>2011</v>
      </c>
      <c r="E13530" t="s">
        <v>272</v>
      </c>
      <c r="F13530" t="s">
        <v>7658</v>
      </c>
      <c r="G13530">
        <v>0</v>
      </c>
      <c r="H13530">
        <v>0.01</v>
      </c>
      <c r="I13530">
        <v>0</v>
      </c>
      <c r="J13530">
        <v>0</v>
      </c>
      <c r="K13530">
        <v>0.01</v>
      </c>
      <c r="L13530">
        <v>70</v>
      </c>
      <c r="M13530">
        <v>13</v>
      </c>
      <c r="N13530">
        <v>6.8</v>
      </c>
      <c r="O13530">
        <v>86</v>
      </c>
      <c r="P13530" t="s">
        <v>9739</v>
      </c>
      <c r="Q13530" t="s">
        <v>88</v>
      </c>
    </row>
    <row r="13531" spans="1:17" x14ac:dyDescent="0.3">
      <c r="A13531" t="s">
        <v>13241</v>
      </c>
      <c r="B13531" t="s">
        <v>44</v>
      </c>
      <c r="C13531" t="str">
        <f t="shared" si="211"/>
        <v>2k10s</v>
      </c>
      <c r="D13531">
        <v>2011</v>
      </c>
      <c r="E13531" t="s">
        <v>101</v>
      </c>
      <c r="F13531" t="s">
        <v>5356</v>
      </c>
      <c r="G13531">
        <v>0</v>
      </c>
      <c r="H13531">
        <v>0</v>
      </c>
      <c r="I13531">
        <v>0.01</v>
      </c>
      <c r="J13531">
        <v>0</v>
      </c>
      <c r="K13531">
        <v>0.01</v>
      </c>
    </row>
    <row r="13532" spans="1:17" x14ac:dyDescent="0.3">
      <c r="A13532" t="s">
        <v>13242</v>
      </c>
      <c r="B13532" t="s">
        <v>148</v>
      </c>
      <c r="C13532" t="str">
        <f t="shared" si="211"/>
        <v>2k10s</v>
      </c>
      <c r="D13532">
        <v>2011</v>
      </c>
      <c r="E13532" t="s">
        <v>101</v>
      </c>
      <c r="F13532" t="s">
        <v>4460</v>
      </c>
      <c r="G13532">
        <v>0</v>
      </c>
      <c r="H13532">
        <v>0.01</v>
      </c>
      <c r="I13532">
        <v>0</v>
      </c>
      <c r="J13532">
        <v>0</v>
      </c>
      <c r="K13532">
        <v>0.01</v>
      </c>
    </row>
    <row r="13533" spans="1:17" x14ac:dyDescent="0.3">
      <c r="A13533" t="s">
        <v>11530</v>
      </c>
      <c r="B13533" t="s">
        <v>55</v>
      </c>
      <c r="C13533" t="str">
        <f t="shared" si="211"/>
        <v>2k10s</v>
      </c>
      <c r="D13533">
        <v>2011</v>
      </c>
      <c r="E13533" t="s">
        <v>101</v>
      </c>
      <c r="F13533" t="s">
        <v>10703</v>
      </c>
      <c r="G13533">
        <v>0</v>
      </c>
      <c r="H13533">
        <v>0</v>
      </c>
      <c r="I13533">
        <v>0.01</v>
      </c>
      <c r="J13533">
        <v>0</v>
      </c>
      <c r="K13533">
        <v>0.01</v>
      </c>
    </row>
    <row r="13534" spans="1:17" x14ac:dyDescent="0.3">
      <c r="A13534" t="s">
        <v>13274</v>
      </c>
      <c r="B13534" t="s">
        <v>159</v>
      </c>
      <c r="C13534" t="str">
        <f t="shared" si="211"/>
        <v>2k10s</v>
      </c>
      <c r="D13534">
        <v>2011</v>
      </c>
      <c r="E13534" t="s">
        <v>101</v>
      </c>
      <c r="F13534" t="s">
        <v>7599</v>
      </c>
      <c r="G13534">
        <v>0</v>
      </c>
      <c r="H13534">
        <v>0</v>
      </c>
      <c r="I13534">
        <v>0.01</v>
      </c>
      <c r="J13534">
        <v>0</v>
      </c>
      <c r="K13534">
        <v>0.01</v>
      </c>
    </row>
    <row r="13535" spans="1:17" x14ac:dyDescent="0.3">
      <c r="A13535" t="s">
        <v>13278</v>
      </c>
      <c r="B13535" t="s">
        <v>159</v>
      </c>
      <c r="C13535" t="str">
        <f t="shared" si="211"/>
        <v>2k10s</v>
      </c>
      <c r="D13535">
        <v>2011</v>
      </c>
      <c r="E13535" t="s">
        <v>101</v>
      </c>
      <c r="F13535" t="s">
        <v>11834</v>
      </c>
      <c r="G13535">
        <v>0</v>
      </c>
      <c r="H13535">
        <v>0</v>
      </c>
      <c r="I13535">
        <v>0.01</v>
      </c>
      <c r="J13535">
        <v>0</v>
      </c>
      <c r="K13535">
        <v>0.01</v>
      </c>
    </row>
    <row r="13536" spans="1:17" x14ac:dyDescent="0.3">
      <c r="A13536" t="s">
        <v>13285</v>
      </c>
      <c r="B13536" t="s">
        <v>148</v>
      </c>
      <c r="C13536" t="str">
        <f t="shared" si="211"/>
        <v>2k10s</v>
      </c>
      <c r="D13536">
        <v>2011</v>
      </c>
      <c r="E13536" t="s">
        <v>39</v>
      </c>
      <c r="F13536" t="s">
        <v>7739</v>
      </c>
      <c r="G13536">
        <v>0</v>
      </c>
      <c r="H13536">
        <v>0.01</v>
      </c>
      <c r="I13536">
        <v>0</v>
      </c>
      <c r="J13536">
        <v>0</v>
      </c>
      <c r="K13536">
        <v>0.01</v>
      </c>
    </row>
    <row r="13537" spans="1:17" x14ac:dyDescent="0.3">
      <c r="A13537" t="s">
        <v>13292</v>
      </c>
      <c r="B13537" t="s">
        <v>32</v>
      </c>
      <c r="C13537" t="str">
        <f t="shared" si="211"/>
        <v>2k10s</v>
      </c>
      <c r="D13537">
        <v>2011</v>
      </c>
      <c r="E13537" t="s">
        <v>34</v>
      </c>
      <c r="F13537" t="s">
        <v>372</v>
      </c>
      <c r="G13537">
        <v>0</v>
      </c>
      <c r="H13537">
        <v>0</v>
      </c>
      <c r="I13537">
        <v>0.01</v>
      </c>
      <c r="J13537">
        <v>0</v>
      </c>
      <c r="K13537">
        <v>0.01</v>
      </c>
    </row>
    <row r="13538" spans="1:17" x14ac:dyDescent="0.3">
      <c r="A13538" t="s">
        <v>13313</v>
      </c>
      <c r="B13538" t="s">
        <v>159</v>
      </c>
      <c r="C13538" t="str">
        <f t="shared" si="211"/>
        <v>2k10s</v>
      </c>
      <c r="D13538">
        <v>2011</v>
      </c>
      <c r="E13538" t="s">
        <v>101</v>
      </c>
      <c r="F13538" t="s">
        <v>1755</v>
      </c>
      <c r="G13538">
        <v>0</v>
      </c>
      <c r="H13538">
        <v>0</v>
      </c>
      <c r="I13538">
        <v>0.01</v>
      </c>
      <c r="J13538">
        <v>0</v>
      </c>
      <c r="K13538">
        <v>0.01</v>
      </c>
    </row>
    <row r="13539" spans="1:17" x14ac:dyDescent="0.3">
      <c r="A13539" t="s">
        <v>13333</v>
      </c>
      <c r="B13539" t="s">
        <v>44</v>
      </c>
      <c r="C13539" t="str">
        <f t="shared" si="211"/>
        <v>2k10s</v>
      </c>
      <c r="D13539">
        <v>2011</v>
      </c>
      <c r="E13539" t="s">
        <v>28</v>
      </c>
      <c r="F13539" t="s">
        <v>992</v>
      </c>
      <c r="G13539">
        <v>0</v>
      </c>
      <c r="H13539">
        <v>0</v>
      </c>
      <c r="I13539">
        <v>0.01</v>
      </c>
      <c r="J13539">
        <v>0</v>
      </c>
      <c r="K13539">
        <v>0.01</v>
      </c>
    </row>
    <row r="13540" spans="1:17" x14ac:dyDescent="0.3">
      <c r="A13540" t="s">
        <v>13344</v>
      </c>
      <c r="B13540" t="s">
        <v>148</v>
      </c>
      <c r="C13540" t="str">
        <f t="shared" si="211"/>
        <v>2k10s</v>
      </c>
      <c r="D13540">
        <v>2011</v>
      </c>
      <c r="E13540" t="s">
        <v>30</v>
      </c>
      <c r="F13540" t="s">
        <v>1091</v>
      </c>
      <c r="G13540">
        <v>0</v>
      </c>
      <c r="H13540">
        <v>0.01</v>
      </c>
      <c r="I13540">
        <v>0</v>
      </c>
      <c r="J13540">
        <v>0</v>
      </c>
      <c r="K13540">
        <v>0.01</v>
      </c>
      <c r="N13540" t="s">
        <v>203</v>
      </c>
      <c r="P13540" t="s">
        <v>13345</v>
      </c>
      <c r="Q13540" t="s">
        <v>112</v>
      </c>
    </row>
    <row r="13541" spans="1:17" x14ac:dyDescent="0.3">
      <c r="A13541" t="s">
        <v>13385</v>
      </c>
      <c r="B13541" t="s">
        <v>49</v>
      </c>
      <c r="C13541" t="str">
        <f t="shared" si="211"/>
        <v>2k10s</v>
      </c>
      <c r="D13541">
        <v>2011</v>
      </c>
      <c r="E13541" t="s">
        <v>37</v>
      </c>
      <c r="F13541" t="s">
        <v>68</v>
      </c>
      <c r="G13541">
        <v>0</v>
      </c>
      <c r="H13541">
        <v>0.01</v>
      </c>
      <c r="I13541">
        <v>0</v>
      </c>
      <c r="J13541">
        <v>0</v>
      </c>
      <c r="K13541">
        <v>0.01</v>
      </c>
      <c r="N13541" t="s">
        <v>203</v>
      </c>
      <c r="P13541" t="s">
        <v>365</v>
      </c>
      <c r="Q13541" t="s">
        <v>53</v>
      </c>
    </row>
    <row r="13542" spans="1:17" x14ac:dyDescent="0.3">
      <c r="A13542" t="s">
        <v>10008</v>
      </c>
      <c r="B13542" t="s">
        <v>79</v>
      </c>
      <c r="C13542" t="str">
        <f t="shared" si="211"/>
        <v>2k10s</v>
      </c>
      <c r="D13542">
        <v>2011</v>
      </c>
      <c r="E13542" t="s">
        <v>50</v>
      </c>
      <c r="F13542" t="s">
        <v>2959</v>
      </c>
      <c r="G13542">
        <v>0</v>
      </c>
      <c r="H13542">
        <v>0.01</v>
      </c>
      <c r="I13542">
        <v>0</v>
      </c>
      <c r="J13542">
        <v>0</v>
      </c>
      <c r="K13542">
        <v>0.01</v>
      </c>
    </row>
    <row r="13543" spans="1:17" x14ac:dyDescent="0.3">
      <c r="A13543" t="s">
        <v>13431</v>
      </c>
      <c r="B13543" t="s">
        <v>159</v>
      </c>
      <c r="C13543" t="str">
        <f t="shared" si="211"/>
        <v>2k10s</v>
      </c>
      <c r="D13543">
        <v>2011</v>
      </c>
      <c r="E13543" t="s">
        <v>34</v>
      </c>
      <c r="F13543" t="s">
        <v>7393</v>
      </c>
      <c r="G13543">
        <v>0</v>
      </c>
      <c r="H13543">
        <v>0</v>
      </c>
      <c r="I13543">
        <v>0.01</v>
      </c>
      <c r="J13543">
        <v>0</v>
      </c>
      <c r="K13543">
        <v>0.01</v>
      </c>
    </row>
    <row r="13544" spans="1:17" x14ac:dyDescent="0.3">
      <c r="A13544" t="s">
        <v>13451</v>
      </c>
      <c r="B13544" t="s">
        <v>159</v>
      </c>
      <c r="C13544" t="str">
        <f t="shared" si="211"/>
        <v>2k10s</v>
      </c>
      <c r="D13544">
        <v>2011</v>
      </c>
      <c r="E13544" t="s">
        <v>101</v>
      </c>
      <c r="F13544" t="s">
        <v>7990</v>
      </c>
      <c r="G13544">
        <v>0</v>
      </c>
      <c r="H13544">
        <v>0</v>
      </c>
      <c r="I13544">
        <v>0.01</v>
      </c>
      <c r="J13544">
        <v>0</v>
      </c>
      <c r="K13544">
        <v>0.01</v>
      </c>
    </row>
    <row r="13545" spans="1:17" x14ac:dyDescent="0.3">
      <c r="A13545" t="s">
        <v>13483</v>
      </c>
      <c r="B13545" t="s">
        <v>148</v>
      </c>
      <c r="C13545" t="str">
        <f t="shared" si="211"/>
        <v>2k10s</v>
      </c>
      <c r="D13545">
        <v>2011</v>
      </c>
      <c r="E13545" t="s">
        <v>34</v>
      </c>
      <c r="F13545" t="s">
        <v>155</v>
      </c>
      <c r="G13545">
        <v>0.01</v>
      </c>
      <c r="H13545">
        <v>0</v>
      </c>
      <c r="I13545">
        <v>0</v>
      </c>
      <c r="J13545">
        <v>0</v>
      </c>
      <c r="K13545">
        <v>0.01</v>
      </c>
    </row>
    <row r="13546" spans="1:17" x14ac:dyDescent="0.3">
      <c r="A13546" t="s">
        <v>13521</v>
      </c>
      <c r="B13546" t="s">
        <v>32</v>
      </c>
      <c r="C13546" t="str">
        <f t="shared" si="211"/>
        <v>2k10s</v>
      </c>
      <c r="D13546">
        <v>2011</v>
      </c>
      <c r="E13546" t="s">
        <v>34</v>
      </c>
      <c r="F13546" t="s">
        <v>4341</v>
      </c>
      <c r="G13546">
        <v>0.01</v>
      </c>
      <c r="H13546">
        <v>0</v>
      </c>
      <c r="I13546">
        <v>0</v>
      </c>
      <c r="J13546">
        <v>0</v>
      </c>
      <c r="K13546">
        <v>0.01</v>
      </c>
      <c r="N13546" t="s">
        <v>203</v>
      </c>
      <c r="P13546" t="s">
        <v>4341</v>
      </c>
      <c r="Q13546" t="s">
        <v>20</v>
      </c>
    </row>
    <row r="13547" spans="1:17" x14ac:dyDescent="0.3">
      <c r="A13547" t="s">
        <v>13526</v>
      </c>
      <c r="B13547" t="s">
        <v>17</v>
      </c>
      <c r="C13547" t="str">
        <f t="shared" si="211"/>
        <v>2k10s</v>
      </c>
      <c r="D13547">
        <v>2011</v>
      </c>
      <c r="E13547" t="s">
        <v>24</v>
      </c>
      <c r="F13547" t="s">
        <v>2699</v>
      </c>
      <c r="G13547">
        <v>0.01</v>
      </c>
      <c r="H13547">
        <v>0</v>
      </c>
      <c r="I13547">
        <v>0</v>
      </c>
      <c r="J13547">
        <v>0</v>
      </c>
      <c r="K13547">
        <v>0.01</v>
      </c>
      <c r="P13547" t="s">
        <v>13527</v>
      </c>
      <c r="Q13547" t="s">
        <v>20</v>
      </c>
    </row>
    <row r="13548" spans="1:17" x14ac:dyDescent="0.3">
      <c r="A13548" t="s">
        <v>13554</v>
      </c>
      <c r="B13548" t="s">
        <v>44</v>
      </c>
      <c r="C13548" t="str">
        <f t="shared" si="211"/>
        <v>2k10s</v>
      </c>
      <c r="D13548">
        <v>2011</v>
      </c>
      <c r="E13548" t="s">
        <v>37</v>
      </c>
      <c r="F13548" t="s">
        <v>6843</v>
      </c>
      <c r="G13548">
        <v>0</v>
      </c>
      <c r="H13548">
        <v>0</v>
      </c>
      <c r="I13548">
        <v>0.01</v>
      </c>
      <c r="J13548">
        <v>0</v>
      </c>
      <c r="K13548">
        <v>0.01</v>
      </c>
    </row>
    <row r="13549" spans="1:17" x14ac:dyDescent="0.3">
      <c r="A13549" t="s">
        <v>13568</v>
      </c>
      <c r="B13549" t="s">
        <v>79</v>
      </c>
      <c r="C13549" t="str">
        <f t="shared" si="211"/>
        <v>2k10s</v>
      </c>
      <c r="D13549">
        <v>2011</v>
      </c>
      <c r="E13549" t="s">
        <v>18</v>
      </c>
      <c r="F13549" t="s">
        <v>4126</v>
      </c>
      <c r="G13549">
        <v>0.01</v>
      </c>
      <c r="H13549">
        <v>0</v>
      </c>
      <c r="I13549">
        <v>0</v>
      </c>
      <c r="J13549">
        <v>0</v>
      </c>
      <c r="K13549">
        <v>0.01</v>
      </c>
      <c r="N13549" t="s">
        <v>203</v>
      </c>
      <c r="P13549" t="s">
        <v>4126</v>
      </c>
      <c r="Q13549" t="s">
        <v>88</v>
      </c>
    </row>
    <row r="13550" spans="1:17" x14ac:dyDescent="0.3">
      <c r="A13550" t="s">
        <v>13579</v>
      </c>
      <c r="B13550" t="s">
        <v>44</v>
      </c>
      <c r="C13550" t="str">
        <f t="shared" si="211"/>
        <v>2k10s</v>
      </c>
      <c r="D13550">
        <v>2011</v>
      </c>
      <c r="E13550" t="s">
        <v>37</v>
      </c>
      <c r="F13550" t="s">
        <v>5356</v>
      </c>
      <c r="G13550">
        <v>0</v>
      </c>
      <c r="H13550">
        <v>0</v>
      </c>
      <c r="I13550">
        <v>0.01</v>
      </c>
      <c r="J13550">
        <v>0</v>
      </c>
      <c r="K13550">
        <v>0.01</v>
      </c>
    </row>
    <row r="13551" spans="1:17" x14ac:dyDescent="0.3">
      <c r="A13551" t="s">
        <v>13583</v>
      </c>
      <c r="B13551" t="s">
        <v>32</v>
      </c>
      <c r="C13551" t="str">
        <f t="shared" si="211"/>
        <v>2k10s</v>
      </c>
      <c r="D13551">
        <v>2011</v>
      </c>
      <c r="E13551" t="s">
        <v>28</v>
      </c>
      <c r="F13551" t="s">
        <v>10617</v>
      </c>
      <c r="G13551">
        <v>0</v>
      </c>
      <c r="H13551">
        <v>0</v>
      </c>
      <c r="I13551">
        <v>0.01</v>
      </c>
      <c r="J13551">
        <v>0</v>
      </c>
      <c r="K13551">
        <v>0.01</v>
      </c>
    </row>
    <row r="13552" spans="1:17" x14ac:dyDescent="0.3">
      <c r="A13552" t="s">
        <v>13596</v>
      </c>
      <c r="B13552" t="s">
        <v>159</v>
      </c>
      <c r="C13552" t="str">
        <f t="shared" si="211"/>
        <v>2k10s</v>
      </c>
      <c r="D13552">
        <v>2011</v>
      </c>
      <c r="E13552" t="s">
        <v>272</v>
      </c>
      <c r="F13552" t="s">
        <v>13142</v>
      </c>
      <c r="G13552">
        <v>0</v>
      </c>
      <c r="H13552">
        <v>0</v>
      </c>
      <c r="I13552">
        <v>0.01</v>
      </c>
      <c r="J13552">
        <v>0</v>
      </c>
      <c r="K13552">
        <v>0.01</v>
      </c>
    </row>
    <row r="13553" spans="1:17" x14ac:dyDescent="0.3">
      <c r="A13553" t="s">
        <v>13600</v>
      </c>
      <c r="B13553" t="s">
        <v>159</v>
      </c>
      <c r="C13553" t="str">
        <f t="shared" si="211"/>
        <v>2k10s</v>
      </c>
      <c r="D13553">
        <v>2011</v>
      </c>
      <c r="E13553" t="s">
        <v>101</v>
      </c>
      <c r="F13553" t="s">
        <v>13601</v>
      </c>
      <c r="G13553">
        <v>0</v>
      </c>
      <c r="H13553">
        <v>0</v>
      </c>
      <c r="I13553">
        <v>0.01</v>
      </c>
      <c r="J13553">
        <v>0</v>
      </c>
      <c r="K13553">
        <v>0.01</v>
      </c>
    </row>
    <row r="13554" spans="1:17" x14ac:dyDescent="0.3">
      <c r="A13554" t="s">
        <v>13624</v>
      </c>
      <c r="B13554" t="s">
        <v>148</v>
      </c>
      <c r="C13554" t="str">
        <f t="shared" si="211"/>
        <v>2k10s</v>
      </c>
      <c r="D13554">
        <v>2011</v>
      </c>
      <c r="E13554" t="s">
        <v>30</v>
      </c>
      <c r="F13554" t="s">
        <v>1091</v>
      </c>
      <c r="G13554">
        <v>0.01</v>
      </c>
      <c r="H13554">
        <v>0</v>
      </c>
      <c r="I13554">
        <v>0</v>
      </c>
      <c r="J13554">
        <v>0</v>
      </c>
      <c r="K13554">
        <v>0.01</v>
      </c>
    </row>
    <row r="13555" spans="1:17" x14ac:dyDescent="0.3">
      <c r="A13555" t="s">
        <v>4393</v>
      </c>
      <c r="B13555" t="s">
        <v>44</v>
      </c>
      <c r="C13555" t="str">
        <f t="shared" si="211"/>
        <v>2k10s</v>
      </c>
      <c r="D13555">
        <v>2011</v>
      </c>
      <c r="E13555" t="s">
        <v>50</v>
      </c>
      <c r="F13555" t="s">
        <v>234</v>
      </c>
      <c r="G13555">
        <v>0</v>
      </c>
      <c r="H13555">
        <v>0</v>
      </c>
      <c r="I13555">
        <v>0.01</v>
      </c>
      <c r="J13555">
        <v>0</v>
      </c>
      <c r="K13555">
        <v>0.01</v>
      </c>
      <c r="N13555" t="s">
        <v>203</v>
      </c>
      <c r="P13555" t="s">
        <v>357</v>
      </c>
      <c r="Q13555" t="s">
        <v>53</v>
      </c>
    </row>
    <row r="13556" spans="1:17" x14ac:dyDescent="0.3">
      <c r="A13556" t="s">
        <v>13635</v>
      </c>
      <c r="B13556" t="s">
        <v>32</v>
      </c>
      <c r="C13556" t="str">
        <f t="shared" si="211"/>
        <v>2k10s</v>
      </c>
      <c r="D13556">
        <v>2011</v>
      </c>
      <c r="E13556" t="s">
        <v>30</v>
      </c>
      <c r="F13556" t="s">
        <v>1091</v>
      </c>
      <c r="G13556">
        <v>0</v>
      </c>
      <c r="H13556">
        <v>0.01</v>
      </c>
      <c r="I13556">
        <v>0</v>
      </c>
      <c r="J13556">
        <v>0</v>
      </c>
      <c r="K13556">
        <v>0.01</v>
      </c>
    </row>
    <row r="13557" spans="1:17" x14ac:dyDescent="0.3">
      <c r="A13557" t="s">
        <v>13638</v>
      </c>
      <c r="B13557" t="s">
        <v>79</v>
      </c>
      <c r="C13557" t="str">
        <f t="shared" si="211"/>
        <v>2k10s</v>
      </c>
      <c r="D13557">
        <v>2011</v>
      </c>
      <c r="E13557" t="s">
        <v>50</v>
      </c>
      <c r="F13557" t="s">
        <v>19</v>
      </c>
      <c r="G13557">
        <v>0</v>
      </c>
      <c r="H13557">
        <v>0.01</v>
      </c>
      <c r="I13557">
        <v>0</v>
      </c>
      <c r="J13557">
        <v>0</v>
      </c>
      <c r="K13557">
        <v>0.01</v>
      </c>
    </row>
    <row r="13558" spans="1:17" x14ac:dyDescent="0.3">
      <c r="A13558" t="s">
        <v>13642</v>
      </c>
      <c r="B13558" t="s">
        <v>148</v>
      </c>
      <c r="C13558" t="str">
        <f t="shared" si="211"/>
        <v>2k10s</v>
      </c>
      <c r="D13558">
        <v>2011</v>
      </c>
      <c r="E13558" t="s">
        <v>24</v>
      </c>
      <c r="F13558" t="s">
        <v>286</v>
      </c>
      <c r="G13558">
        <v>0</v>
      </c>
      <c r="H13558">
        <v>0.01</v>
      </c>
      <c r="I13558">
        <v>0</v>
      </c>
      <c r="J13558">
        <v>0</v>
      </c>
      <c r="K13558">
        <v>0.01</v>
      </c>
    </row>
    <row r="13559" spans="1:17" x14ac:dyDescent="0.3">
      <c r="A13559" t="s">
        <v>13669</v>
      </c>
      <c r="B13559" t="s">
        <v>79</v>
      </c>
      <c r="C13559" t="str">
        <f t="shared" si="211"/>
        <v>2k10s</v>
      </c>
      <c r="D13559">
        <v>2011</v>
      </c>
      <c r="E13559" t="s">
        <v>18</v>
      </c>
      <c r="F13559" t="s">
        <v>4126</v>
      </c>
      <c r="G13559">
        <v>0.01</v>
      </c>
      <c r="H13559">
        <v>0</v>
      </c>
      <c r="I13559">
        <v>0</v>
      </c>
      <c r="J13559">
        <v>0</v>
      </c>
      <c r="K13559">
        <v>0.01</v>
      </c>
      <c r="N13559" t="s">
        <v>203</v>
      </c>
      <c r="P13559" t="s">
        <v>4126</v>
      </c>
      <c r="Q13559" t="s">
        <v>88</v>
      </c>
    </row>
    <row r="13560" spans="1:17" x14ac:dyDescent="0.3">
      <c r="A13560" t="s">
        <v>13674</v>
      </c>
      <c r="B13560" t="s">
        <v>148</v>
      </c>
      <c r="C13560" t="str">
        <f t="shared" si="211"/>
        <v>2k10s</v>
      </c>
      <c r="D13560">
        <v>2011</v>
      </c>
      <c r="E13560" t="s">
        <v>37</v>
      </c>
      <c r="F13560" t="s">
        <v>3510</v>
      </c>
      <c r="G13560">
        <v>0.01</v>
      </c>
      <c r="H13560">
        <v>0</v>
      </c>
      <c r="I13560">
        <v>0</v>
      </c>
      <c r="J13560">
        <v>0</v>
      </c>
      <c r="K13560">
        <v>0.01</v>
      </c>
      <c r="L13560">
        <v>61</v>
      </c>
      <c r="M13560">
        <v>12</v>
      </c>
      <c r="N13560">
        <v>5.8</v>
      </c>
      <c r="O13560">
        <v>43</v>
      </c>
      <c r="P13560" t="s">
        <v>13675</v>
      </c>
      <c r="Q13560" t="s">
        <v>88</v>
      </c>
    </row>
    <row r="13561" spans="1:17" x14ac:dyDescent="0.3">
      <c r="A13561" t="s">
        <v>13681</v>
      </c>
      <c r="B13561" t="s">
        <v>148</v>
      </c>
      <c r="C13561" t="str">
        <f t="shared" si="211"/>
        <v>2k10s</v>
      </c>
      <c r="D13561">
        <v>2011</v>
      </c>
      <c r="E13561" t="s">
        <v>272</v>
      </c>
      <c r="F13561" t="s">
        <v>1091</v>
      </c>
      <c r="G13561">
        <v>0</v>
      </c>
      <c r="H13561">
        <v>0.01</v>
      </c>
      <c r="I13561">
        <v>0</v>
      </c>
      <c r="J13561">
        <v>0</v>
      </c>
      <c r="K13561">
        <v>0.01</v>
      </c>
      <c r="L13561">
        <v>60</v>
      </c>
      <c r="M13561">
        <v>12</v>
      </c>
      <c r="N13561">
        <v>7.2</v>
      </c>
      <c r="O13561">
        <v>13</v>
      </c>
      <c r="P13561" t="s">
        <v>6963</v>
      </c>
      <c r="Q13561" t="s">
        <v>112</v>
      </c>
    </row>
    <row r="13562" spans="1:17" x14ac:dyDescent="0.3">
      <c r="A13562" t="s">
        <v>80</v>
      </c>
      <c r="B13562" t="s">
        <v>49</v>
      </c>
      <c r="C13562" t="str">
        <f t="shared" si="211"/>
        <v>2k10s</v>
      </c>
      <c r="D13562">
        <v>2012</v>
      </c>
      <c r="E13562" t="s">
        <v>37</v>
      </c>
      <c r="F13562" t="s">
        <v>71</v>
      </c>
      <c r="G13562">
        <v>4.99</v>
      </c>
      <c r="H13562">
        <v>5.73</v>
      </c>
      <c r="I13562">
        <v>0.65</v>
      </c>
      <c r="J13562">
        <v>2.42</v>
      </c>
      <c r="K13562">
        <v>13.79</v>
      </c>
      <c r="L13562">
        <v>83</v>
      </c>
      <c r="M13562">
        <v>21</v>
      </c>
      <c r="N13562">
        <v>5.3</v>
      </c>
      <c r="O13562">
        <v>922</v>
      </c>
      <c r="P13562" t="s">
        <v>77</v>
      </c>
      <c r="Q13562" t="s">
        <v>53</v>
      </c>
    </row>
    <row r="13563" spans="1:17" x14ac:dyDescent="0.3">
      <c r="A13563" t="s">
        <v>80</v>
      </c>
      <c r="B13563" t="s">
        <v>44</v>
      </c>
      <c r="C13563" t="str">
        <f t="shared" si="211"/>
        <v>2k10s</v>
      </c>
      <c r="D13563">
        <v>2012</v>
      </c>
      <c r="E13563" t="s">
        <v>37</v>
      </c>
      <c r="F13563" t="s">
        <v>71</v>
      </c>
      <c r="G13563">
        <v>8.25</v>
      </c>
      <c r="H13563">
        <v>4.24</v>
      </c>
      <c r="I13563">
        <v>7.0000000000000007E-2</v>
      </c>
      <c r="J13563">
        <v>1.1200000000000001</v>
      </c>
      <c r="K13563">
        <v>13.67</v>
      </c>
      <c r="L13563">
        <v>83</v>
      </c>
      <c r="M13563">
        <v>73</v>
      </c>
      <c r="N13563">
        <v>4.8</v>
      </c>
      <c r="O13563">
        <v>2256</v>
      </c>
      <c r="P13563" t="s">
        <v>77</v>
      </c>
      <c r="Q13563" t="s">
        <v>53</v>
      </c>
    </row>
    <row r="13564" spans="1:17" x14ac:dyDescent="0.3">
      <c r="A13564" t="s">
        <v>113</v>
      </c>
      <c r="B13564" t="s">
        <v>79</v>
      </c>
      <c r="C13564" t="str">
        <f t="shared" si="211"/>
        <v>2k10s</v>
      </c>
      <c r="D13564">
        <v>2012</v>
      </c>
      <c r="E13564" t="s">
        <v>1</v>
      </c>
      <c r="F13564" t="s">
        <v>19</v>
      </c>
      <c r="G13564">
        <v>3.66</v>
      </c>
      <c r="H13564">
        <v>3.14</v>
      </c>
      <c r="I13564">
        <v>2.4700000000000002</v>
      </c>
      <c r="J13564">
        <v>0.63</v>
      </c>
      <c r="K13564">
        <v>9.9</v>
      </c>
      <c r="L13564">
        <v>78</v>
      </c>
      <c r="M13564">
        <v>70</v>
      </c>
      <c r="N13564">
        <v>7.2</v>
      </c>
      <c r="O13564">
        <v>424</v>
      </c>
      <c r="P13564" t="s">
        <v>19</v>
      </c>
      <c r="Q13564" t="s">
        <v>20</v>
      </c>
    </row>
    <row r="13565" spans="1:17" x14ac:dyDescent="0.3">
      <c r="A13565" t="s">
        <v>119</v>
      </c>
      <c r="B13565" t="s">
        <v>44</v>
      </c>
      <c r="C13565" t="str">
        <f t="shared" si="211"/>
        <v>2k10s</v>
      </c>
      <c r="D13565">
        <v>2012</v>
      </c>
      <c r="E13565" t="s">
        <v>37</v>
      </c>
      <c r="F13565" t="s">
        <v>45</v>
      </c>
      <c r="G13565">
        <v>6.65</v>
      </c>
      <c r="H13565">
        <v>2.2799999999999998</v>
      </c>
      <c r="I13565">
        <v>0.04</v>
      </c>
      <c r="J13565">
        <v>0.74</v>
      </c>
      <c r="K13565">
        <v>9.7100000000000009</v>
      </c>
      <c r="L13565">
        <v>87</v>
      </c>
      <c r="M13565">
        <v>87</v>
      </c>
      <c r="N13565">
        <v>7</v>
      </c>
      <c r="O13565">
        <v>3260</v>
      </c>
      <c r="P13565" t="s">
        <v>120</v>
      </c>
      <c r="Q13565" t="s">
        <v>53</v>
      </c>
    </row>
    <row r="13566" spans="1:17" x14ac:dyDescent="0.3">
      <c r="A13566" t="s">
        <v>126</v>
      </c>
      <c r="B13566" t="s">
        <v>79</v>
      </c>
      <c r="C13566" t="str">
        <f t="shared" si="211"/>
        <v>2k10s</v>
      </c>
      <c r="D13566">
        <v>2012</v>
      </c>
      <c r="E13566" t="s">
        <v>39</v>
      </c>
      <c r="F13566" t="s">
        <v>19</v>
      </c>
      <c r="G13566">
        <v>2.0299999999999998</v>
      </c>
      <c r="H13566">
        <v>2.36</v>
      </c>
      <c r="I13566">
        <v>4.3899999999999997</v>
      </c>
      <c r="J13566">
        <v>0.39</v>
      </c>
      <c r="K13566">
        <v>9.16</v>
      </c>
      <c r="L13566">
        <v>88</v>
      </c>
      <c r="M13566">
        <v>70</v>
      </c>
      <c r="N13566">
        <v>8.6999999999999993</v>
      </c>
      <c r="O13566">
        <v>626</v>
      </c>
      <c r="P13566" t="s">
        <v>19</v>
      </c>
      <c r="Q13566" t="s">
        <v>20</v>
      </c>
    </row>
    <row r="13567" spans="1:17" x14ac:dyDescent="0.3">
      <c r="A13567" t="s">
        <v>143</v>
      </c>
      <c r="B13567" t="s">
        <v>49</v>
      </c>
      <c r="C13567" t="str">
        <f t="shared" si="211"/>
        <v>2k10s</v>
      </c>
      <c r="D13567">
        <v>2012</v>
      </c>
      <c r="E13567" t="s">
        <v>50</v>
      </c>
      <c r="F13567" t="s">
        <v>134</v>
      </c>
      <c r="G13567">
        <v>1.06</v>
      </c>
      <c r="H13567">
        <v>5.01</v>
      </c>
      <c r="I13567">
        <v>0.13</v>
      </c>
      <c r="J13567">
        <v>1.97</v>
      </c>
      <c r="K13567">
        <v>8.16</v>
      </c>
      <c r="L13567">
        <v>88</v>
      </c>
      <c r="M13567">
        <v>37</v>
      </c>
      <c r="N13567">
        <v>6.6</v>
      </c>
      <c r="O13567">
        <v>348</v>
      </c>
      <c r="P13567" t="s">
        <v>134</v>
      </c>
      <c r="Q13567" t="s">
        <v>20</v>
      </c>
    </row>
    <row r="13568" spans="1:17" x14ac:dyDescent="0.3">
      <c r="A13568" t="s">
        <v>145</v>
      </c>
      <c r="B13568" t="s">
        <v>32</v>
      </c>
      <c r="C13568" t="str">
        <f t="shared" si="211"/>
        <v>2k10s</v>
      </c>
      <c r="D13568">
        <v>2012</v>
      </c>
      <c r="E13568" t="s">
        <v>28</v>
      </c>
      <c r="F13568" t="s">
        <v>19</v>
      </c>
      <c r="G13568">
        <v>2.79</v>
      </c>
      <c r="H13568">
        <v>1.72</v>
      </c>
      <c r="I13568">
        <v>3.14</v>
      </c>
      <c r="J13568">
        <v>0.41</v>
      </c>
      <c r="K13568">
        <v>8.07</v>
      </c>
    </row>
    <row r="13569" spans="1:17" x14ac:dyDescent="0.3">
      <c r="A13569" t="s">
        <v>197</v>
      </c>
      <c r="B13569" t="s">
        <v>17</v>
      </c>
      <c r="C13569" t="str">
        <f t="shared" si="211"/>
        <v>2k10s</v>
      </c>
      <c r="D13569">
        <v>2012</v>
      </c>
      <c r="E13569" t="s">
        <v>34</v>
      </c>
      <c r="F13569" t="s">
        <v>111</v>
      </c>
      <c r="G13569">
        <v>4.05</v>
      </c>
      <c r="H13569">
        <v>2.16</v>
      </c>
      <c r="I13569">
        <v>0</v>
      </c>
      <c r="J13569">
        <v>0.55000000000000004</v>
      </c>
      <c r="K13569">
        <v>6.76</v>
      </c>
      <c r="L13569">
        <v>74</v>
      </c>
      <c r="M13569">
        <v>10</v>
      </c>
      <c r="N13569">
        <v>7.3</v>
      </c>
      <c r="O13569">
        <v>28</v>
      </c>
      <c r="P13569" t="s">
        <v>111</v>
      </c>
      <c r="Q13569" t="s">
        <v>112</v>
      </c>
    </row>
    <row r="13570" spans="1:17" x14ac:dyDescent="0.3">
      <c r="A13570" t="s">
        <v>212</v>
      </c>
      <c r="B13570" t="s">
        <v>49</v>
      </c>
      <c r="C13570" t="str">
        <f t="shared" si="211"/>
        <v>2k10s</v>
      </c>
      <c r="D13570">
        <v>2012</v>
      </c>
      <c r="E13570" t="s">
        <v>50</v>
      </c>
      <c r="F13570" t="s">
        <v>111</v>
      </c>
      <c r="G13570">
        <v>2.64</v>
      </c>
      <c r="H13570">
        <v>2.52</v>
      </c>
      <c r="I13570">
        <v>0.16</v>
      </c>
      <c r="J13570">
        <v>1.1200000000000001</v>
      </c>
      <c r="K13570">
        <v>6.45</v>
      </c>
      <c r="L13570">
        <v>85</v>
      </c>
      <c r="M13570">
        <v>41</v>
      </c>
      <c r="N13570">
        <v>6.9</v>
      </c>
      <c r="O13570">
        <v>1307</v>
      </c>
      <c r="P13570" t="s">
        <v>111</v>
      </c>
      <c r="Q13570" t="s">
        <v>53</v>
      </c>
    </row>
    <row r="13571" spans="1:17" x14ac:dyDescent="0.3">
      <c r="A13571" t="s">
        <v>212</v>
      </c>
      <c r="B13571" t="s">
        <v>44</v>
      </c>
      <c r="C13571" t="str">
        <f t="shared" ref="C13571:C13634" si="212">_xlfn.IFS(D13571&lt;1990,"80s",D13571&lt;2000,"90s",D13571&lt;2010,"2Ks",D13571&lt;2020,"2k10s")</f>
        <v>2k10s</v>
      </c>
      <c r="D13571">
        <v>2012</v>
      </c>
      <c r="E13571" t="s">
        <v>50</v>
      </c>
      <c r="F13571" t="s">
        <v>111</v>
      </c>
      <c r="G13571">
        <v>3.13</v>
      </c>
      <c r="H13571">
        <v>1.69</v>
      </c>
      <c r="I13571">
        <v>0.03</v>
      </c>
      <c r="J13571">
        <v>0.44</v>
      </c>
      <c r="K13571">
        <v>5.29</v>
      </c>
      <c r="L13571">
        <v>84</v>
      </c>
      <c r="M13571">
        <v>61</v>
      </c>
      <c r="N13571">
        <v>6.7</v>
      </c>
      <c r="O13571">
        <v>1196</v>
      </c>
      <c r="P13571" t="s">
        <v>111</v>
      </c>
      <c r="Q13571" t="s">
        <v>53</v>
      </c>
    </row>
    <row r="13572" spans="1:17" x14ac:dyDescent="0.3">
      <c r="A13572" t="s">
        <v>289</v>
      </c>
      <c r="B13572" t="s">
        <v>187</v>
      </c>
      <c r="C13572" t="str">
        <f t="shared" si="212"/>
        <v>2k10s</v>
      </c>
      <c r="D13572">
        <v>2012</v>
      </c>
      <c r="E13572" t="s">
        <v>1</v>
      </c>
      <c r="F13572" t="s">
        <v>19</v>
      </c>
      <c r="G13572">
        <v>2.2999999999999998</v>
      </c>
      <c r="H13572">
        <v>1.34</v>
      </c>
      <c r="I13572">
        <v>1.27</v>
      </c>
      <c r="J13572">
        <v>0.32</v>
      </c>
      <c r="K13572">
        <v>5.22</v>
      </c>
      <c r="L13572">
        <v>84</v>
      </c>
      <c r="M13572">
        <v>70</v>
      </c>
      <c r="N13572">
        <v>8.1</v>
      </c>
      <c r="O13572">
        <v>733</v>
      </c>
      <c r="P13572" t="s">
        <v>19</v>
      </c>
      <c r="Q13572" t="s">
        <v>20</v>
      </c>
    </row>
    <row r="13573" spans="1:17" x14ac:dyDescent="0.3">
      <c r="A13573" t="s">
        <v>143</v>
      </c>
      <c r="B13573" t="s">
        <v>44</v>
      </c>
      <c r="C13573" t="str">
        <f t="shared" si="212"/>
        <v>2k10s</v>
      </c>
      <c r="D13573">
        <v>2012</v>
      </c>
      <c r="E13573" t="s">
        <v>50</v>
      </c>
      <c r="F13573" t="s">
        <v>134</v>
      </c>
      <c r="G13573">
        <v>1.0900000000000001</v>
      </c>
      <c r="H13573">
        <v>3.47</v>
      </c>
      <c r="I13573">
        <v>0.03</v>
      </c>
      <c r="J13573">
        <v>0.56999999999999995</v>
      </c>
      <c r="K13573">
        <v>5.16</v>
      </c>
      <c r="L13573">
        <v>90</v>
      </c>
      <c r="M13573">
        <v>48</v>
      </c>
      <c r="N13573">
        <v>6.1</v>
      </c>
      <c r="O13573">
        <v>403</v>
      </c>
      <c r="P13573" t="s">
        <v>134</v>
      </c>
      <c r="Q13573" t="s">
        <v>20</v>
      </c>
    </row>
    <row r="13574" spans="1:17" x14ac:dyDescent="0.3">
      <c r="A13574" t="s">
        <v>294</v>
      </c>
      <c r="B13574" t="s">
        <v>148</v>
      </c>
      <c r="C13574" t="str">
        <f t="shared" si="212"/>
        <v>2k10s</v>
      </c>
      <c r="D13574">
        <v>2012</v>
      </c>
      <c r="E13574" t="s">
        <v>28</v>
      </c>
      <c r="F13574" t="s">
        <v>71</v>
      </c>
      <c r="G13574">
        <v>2.44</v>
      </c>
      <c r="H13574">
        <v>2.16</v>
      </c>
      <c r="I13574">
        <v>0</v>
      </c>
      <c r="J13574">
        <v>0.54</v>
      </c>
      <c r="K13574">
        <v>5.14</v>
      </c>
      <c r="L13574">
        <v>88</v>
      </c>
      <c r="M13574">
        <v>86</v>
      </c>
      <c r="N13574">
        <v>4</v>
      </c>
      <c r="O13574">
        <v>9629</v>
      </c>
      <c r="P13574" t="s">
        <v>224</v>
      </c>
      <c r="Q13574" t="s">
        <v>53</v>
      </c>
    </row>
    <row r="13575" spans="1:17" x14ac:dyDescent="0.3">
      <c r="A13575" t="s">
        <v>354</v>
      </c>
      <c r="B13575" t="s">
        <v>187</v>
      </c>
      <c r="C13575" t="str">
        <f t="shared" si="212"/>
        <v>2k10s</v>
      </c>
      <c r="D13575">
        <v>2012</v>
      </c>
      <c r="E13575" t="s">
        <v>34</v>
      </c>
      <c r="F13575" t="s">
        <v>19</v>
      </c>
      <c r="G13575">
        <v>2.52</v>
      </c>
      <c r="H13575">
        <v>1.1100000000000001</v>
      </c>
      <c r="I13575">
        <v>0.46</v>
      </c>
      <c r="J13575">
        <v>0.33</v>
      </c>
      <c r="K13575">
        <v>4.42</v>
      </c>
      <c r="L13575">
        <v>77</v>
      </c>
      <c r="M13575">
        <v>61</v>
      </c>
      <c r="N13575">
        <v>7.9</v>
      </c>
      <c r="O13575">
        <v>471</v>
      </c>
      <c r="P13575" t="s">
        <v>19</v>
      </c>
      <c r="Q13575" t="s">
        <v>112</v>
      </c>
    </row>
    <row r="13576" spans="1:17" x14ac:dyDescent="0.3">
      <c r="A13576" t="s">
        <v>525</v>
      </c>
      <c r="B13576" t="s">
        <v>49</v>
      </c>
      <c r="C13576" t="str">
        <f t="shared" si="212"/>
        <v>2k10s</v>
      </c>
      <c r="D13576">
        <v>2012</v>
      </c>
      <c r="E13576" t="s">
        <v>37</v>
      </c>
      <c r="F13576" t="s">
        <v>111</v>
      </c>
      <c r="G13576">
        <v>0.88</v>
      </c>
      <c r="H13576">
        <v>1.7</v>
      </c>
      <c r="I13576">
        <v>0.1</v>
      </c>
      <c r="J13576">
        <v>0.67</v>
      </c>
      <c r="K13576">
        <v>3.35</v>
      </c>
      <c r="L13576">
        <v>90</v>
      </c>
      <c r="M13576">
        <v>32</v>
      </c>
      <c r="N13576">
        <v>8.5</v>
      </c>
      <c r="O13576">
        <v>1041</v>
      </c>
      <c r="P13576" t="s">
        <v>260</v>
      </c>
      <c r="Q13576" t="s">
        <v>53</v>
      </c>
    </row>
    <row r="13577" spans="1:17" x14ac:dyDescent="0.3">
      <c r="A13577" t="s">
        <v>571</v>
      </c>
      <c r="B13577" t="s">
        <v>17</v>
      </c>
      <c r="C13577" t="str">
        <f t="shared" si="212"/>
        <v>2k10s</v>
      </c>
      <c r="D13577">
        <v>2012</v>
      </c>
      <c r="E13577" t="s">
        <v>34</v>
      </c>
      <c r="F13577" t="s">
        <v>19</v>
      </c>
      <c r="G13577">
        <v>1.06</v>
      </c>
      <c r="H13577">
        <v>1.0900000000000001</v>
      </c>
      <c r="I13577">
        <v>0.76</v>
      </c>
      <c r="J13577">
        <v>0.22</v>
      </c>
      <c r="K13577">
        <v>3.13</v>
      </c>
      <c r="L13577">
        <v>73</v>
      </c>
      <c r="M13577">
        <v>45</v>
      </c>
      <c r="N13577">
        <v>6.8</v>
      </c>
      <c r="O13577">
        <v>155</v>
      </c>
      <c r="P13577" t="s">
        <v>140</v>
      </c>
      <c r="Q13577" t="s">
        <v>20</v>
      </c>
    </row>
    <row r="13578" spans="1:17" x14ac:dyDescent="0.3">
      <c r="A13578" t="s">
        <v>582</v>
      </c>
      <c r="B13578" t="s">
        <v>49</v>
      </c>
      <c r="C13578" t="str">
        <f t="shared" si="212"/>
        <v>2k10s</v>
      </c>
      <c r="D13578">
        <v>2012</v>
      </c>
      <c r="E13578" t="s">
        <v>37</v>
      </c>
      <c r="F13578" t="s">
        <v>222</v>
      </c>
      <c r="G13578">
        <v>0.88</v>
      </c>
      <c r="H13578">
        <v>0.94</v>
      </c>
      <c r="I13578">
        <v>0.88</v>
      </c>
      <c r="J13578">
        <v>0.4</v>
      </c>
      <c r="K13578">
        <v>3.1</v>
      </c>
      <c r="L13578">
        <v>74</v>
      </c>
      <c r="M13578">
        <v>34</v>
      </c>
      <c r="N13578">
        <v>5.4</v>
      </c>
      <c r="O13578">
        <v>1304</v>
      </c>
      <c r="P13578" t="s">
        <v>222</v>
      </c>
      <c r="Q13578" t="s">
        <v>53</v>
      </c>
    </row>
    <row r="13579" spans="1:17" x14ac:dyDescent="0.3">
      <c r="A13579" t="s">
        <v>593</v>
      </c>
      <c r="B13579" t="s">
        <v>44</v>
      </c>
      <c r="C13579" t="str">
        <f t="shared" si="212"/>
        <v>2k10s</v>
      </c>
      <c r="D13579">
        <v>2012</v>
      </c>
      <c r="E13579" t="s">
        <v>37</v>
      </c>
      <c r="F13579" t="s">
        <v>51</v>
      </c>
      <c r="G13579">
        <v>1.89</v>
      </c>
      <c r="H13579">
        <v>0.88</v>
      </c>
      <c r="I13579">
        <v>0.04</v>
      </c>
      <c r="J13579">
        <v>0.25</v>
      </c>
      <c r="K13579">
        <v>3.05</v>
      </c>
      <c r="L13579">
        <v>89</v>
      </c>
      <c r="M13579">
        <v>59</v>
      </c>
      <c r="N13579">
        <v>8.1999999999999993</v>
      </c>
      <c r="O13579">
        <v>892</v>
      </c>
      <c r="P13579" t="s">
        <v>506</v>
      </c>
      <c r="Q13579" t="s">
        <v>53</v>
      </c>
    </row>
    <row r="13580" spans="1:17" x14ac:dyDescent="0.3">
      <c r="A13580" t="s">
        <v>595</v>
      </c>
      <c r="B13580" t="s">
        <v>44</v>
      </c>
      <c r="C13580" t="str">
        <f t="shared" si="212"/>
        <v>2k10s</v>
      </c>
      <c r="D13580">
        <v>2012</v>
      </c>
      <c r="E13580" t="s">
        <v>28</v>
      </c>
      <c r="F13580" t="s">
        <v>134</v>
      </c>
      <c r="G13580">
        <v>1.94</v>
      </c>
      <c r="H13580">
        <v>0.84</v>
      </c>
      <c r="I13580">
        <v>0.03</v>
      </c>
      <c r="J13580">
        <v>0.24</v>
      </c>
      <c r="K13580">
        <v>3.04</v>
      </c>
      <c r="L13580">
        <v>93</v>
      </c>
      <c r="M13580">
        <v>74</v>
      </c>
      <c r="N13580">
        <v>5.8</v>
      </c>
      <c r="O13580">
        <v>3725</v>
      </c>
      <c r="P13580" t="s">
        <v>584</v>
      </c>
      <c r="Q13580" t="s">
        <v>53</v>
      </c>
    </row>
    <row r="13581" spans="1:17" x14ac:dyDescent="0.3">
      <c r="A13581" t="s">
        <v>525</v>
      </c>
      <c r="B13581" t="s">
        <v>44</v>
      </c>
      <c r="C13581" t="str">
        <f t="shared" si="212"/>
        <v>2k10s</v>
      </c>
      <c r="D13581">
        <v>2012</v>
      </c>
      <c r="E13581" t="s">
        <v>37</v>
      </c>
      <c r="F13581" t="s">
        <v>111</v>
      </c>
      <c r="G13581">
        <v>1.38</v>
      </c>
      <c r="H13581">
        <v>1.32</v>
      </c>
      <c r="I13581">
        <v>0.02</v>
      </c>
      <c r="J13581">
        <v>0.28000000000000003</v>
      </c>
      <c r="K13581">
        <v>3</v>
      </c>
      <c r="L13581">
        <v>91</v>
      </c>
      <c r="M13581">
        <v>39</v>
      </c>
      <c r="N13581">
        <v>8.6</v>
      </c>
      <c r="O13581">
        <v>1247</v>
      </c>
      <c r="P13581" t="s">
        <v>260</v>
      </c>
      <c r="Q13581" t="s">
        <v>53</v>
      </c>
    </row>
    <row r="13582" spans="1:17" x14ac:dyDescent="0.3">
      <c r="A13582" t="s">
        <v>608</v>
      </c>
      <c r="B13582" t="s">
        <v>44</v>
      </c>
      <c r="C13582" t="str">
        <f t="shared" si="212"/>
        <v>2k10s</v>
      </c>
      <c r="D13582">
        <v>2012</v>
      </c>
      <c r="E13582" t="s">
        <v>18</v>
      </c>
      <c r="F13582" t="s">
        <v>51</v>
      </c>
      <c r="G13582">
        <v>2.6</v>
      </c>
      <c r="H13582">
        <v>0.2</v>
      </c>
      <c r="I13582">
        <v>0.01</v>
      </c>
      <c r="J13582">
        <v>0.19</v>
      </c>
      <c r="K13582">
        <v>3</v>
      </c>
      <c r="L13582">
        <v>88</v>
      </c>
      <c r="M13582">
        <v>41</v>
      </c>
      <c r="N13582">
        <v>7.2</v>
      </c>
      <c r="O13582">
        <v>131</v>
      </c>
      <c r="P13582" t="s">
        <v>426</v>
      </c>
      <c r="Q13582" t="s">
        <v>20</v>
      </c>
    </row>
    <row r="13583" spans="1:17" x14ac:dyDescent="0.3">
      <c r="A13583" t="s">
        <v>649</v>
      </c>
      <c r="B13583" t="s">
        <v>44</v>
      </c>
      <c r="C13583" t="str">
        <f t="shared" si="212"/>
        <v>2k10s</v>
      </c>
      <c r="D13583">
        <v>2012</v>
      </c>
      <c r="E13583" t="s">
        <v>18</v>
      </c>
      <c r="F13583" t="s">
        <v>134</v>
      </c>
      <c r="G13583">
        <v>2.5299999999999998</v>
      </c>
      <c r="H13583">
        <v>0.15</v>
      </c>
      <c r="I13583">
        <v>0</v>
      </c>
      <c r="J13583">
        <v>0.17</v>
      </c>
      <c r="K13583">
        <v>2.86</v>
      </c>
      <c r="L13583">
        <v>81</v>
      </c>
      <c r="M13583">
        <v>36</v>
      </c>
      <c r="N13583">
        <v>5.8</v>
      </c>
      <c r="O13583">
        <v>179</v>
      </c>
      <c r="P13583" t="s">
        <v>287</v>
      </c>
      <c r="Q13583" t="s">
        <v>20</v>
      </c>
    </row>
    <row r="13584" spans="1:17" x14ac:dyDescent="0.3">
      <c r="A13584" t="s">
        <v>360</v>
      </c>
      <c r="B13584" t="s">
        <v>49</v>
      </c>
      <c r="C13584" t="str">
        <f t="shared" si="212"/>
        <v>2k10s</v>
      </c>
      <c r="D13584">
        <v>2012</v>
      </c>
      <c r="E13584" t="s">
        <v>24</v>
      </c>
      <c r="F13584" t="s">
        <v>134</v>
      </c>
      <c r="G13584">
        <v>0.71</v>
      </c>
      <c r="H13584">
        <v>1.46</v>
      </c>
      <c r="I13584">
        <v>0.06</v>
      </c>
      <c r="J13584">
        <v>0.57999999999999996</v>
      </c>
      <c r="K13584">
        <v>2.81</v>
      </c>
    </row>
    <row r="13585" spans="1:17" x14ac:dyDescent="0.3">
      <c r="A13585" t="s">
        <v>649</v>
      </c>
      <c r="B13585" t="s">
        <v>49</v>
      </c>
      <c r="C13585" t="str">
        <f t="shared" si="212"/>
        <v>2k10s</v>
      </c>
      <c r="D13585">
        <v>2012</v>
      </c>
      <c r="E13585" t="s">
        <v>18</v>
      </c>
      <c r="F13585" t="s">
        <v>134</v>
      </c>
      <c r="G13585">
        <v>2.11</v>
      </c>
      <c r="H13585">
        <v>0.22</v>
      </c>
      <c r="I13585">
        <v>0</v>
      </c>
      <c r="J13585">
        <v>0.23</v>
      </c>
      <c r="K13585">
        <v>2.56</v>
      </c>
      <c r="L13585">
        <v>83</v>
      </c>
      <c r="M13585">
        <v>22</v>
      </c>
      <c r="N13585">
        <v>5.5</v>
      </c>
      <c r="O13585">
        <v>101</v>
      </c>
      <c r="P13585" t="s">
        <v>287</v>
      </c>
      <c r="Q13585" t="s">
        <v>20</v>
      </c>
    </row>
    <row r="13586" spans="1:17" x14ac:dyDescent="0.3">
      <c r="A13586" t="s">
        <v>766</v>
      </c>
      <c r="B13586" t="s">
        <v>17</v>
      </c>
      <c r="C13586" t="str">
        <f t="shared" si="212"/>
        <v>2k10s</v>
      </c>
      <c r="D13586">
        <v>2012</v>
      </c>
      <c r="E13586" t="s">
        <v>50</v>
      </c>
      <c r="F13586" t="s">
        <v>71</v>
      </c>
      <c r="G13586">
        <v>1.48</v>
      </c>
      <c r="H13586">
        <v>0.83</v>
      </c>
      <c r="I13586">
        <v>0</v>
      </c>
      <c r="J13586">
        <v>0.21</v>
      </c>
      <c r="K13586">
        <v>2.52</v>
      </c>
      <c r="L13586">
        <v>78</v>
      </c>
      <c r="M13586">
        <v>8</v>
      </c>
      <c r="N13586">
        <v>7</v>
      </c>
      <c r="O13586">
        <v>20</v>
      </c>
      <c r="P13586" t="s">
        <v>686</v>
      </c>
      <c r="Q13586" t="s">
        <v>112</v>
      </c>
    </row>
    <row r="13587" spans="1:17" x14ac:dyDescent="0.3">
      <c r="A13587" t="s">
        <v>608</v>
      </c>
      <c r="B13587" t="s">
        <v>49</v>
      </c>
      <c r="C13587" t="str">
        <f t="shared" si="212"/>
        <v>2k10s</v>
      </c>
      <c r="D13587">
        <v>2012</v>
      </c>
      <c r="E13587" t="s">
        <v>18</v>
      </c>
      <c r="F13587" t="s">
        <v>51</v>
      </c>
      <c r="G13587">
        <v>1.73</v>
      </c>
      <c r="H13587">
        <v>0.43</v>
      </c>
      <c r="I13587">
        <v>0.05</v>
      </c>
      <c r="J13587">
        <v>0.27</v>
      </c>
      <c r="K13587">
        <v>2.4700000000000002</v>
      </c>
      <c r="L13587">
        <v>90</v>
      </c>
      <c r="M13587">
        <v>26</v>
      </c>
      <c r="N13587">
        <v>8</v>
      </c>
      <c r="O13587">
        <v>99</v>
      </c>
      <c r="P13587" t="s">
        <v>426</v>
      </c>
      <c r="Q13587" t="s">
        <v>20</v>
      </c>
    </row>
    <row r="13588" spans="1:17" x14ac:dyDescent="0.3">
      <c r="A13588" t="s">
        <v>848</v>
      </c>
      <c r="B13588" t="s">
        <v>148</v>
      </c>
      <c r="C13588" t="str">
        <f t="shared" si="212"/>
        <v>2k10s</v>
      </c>
      <c r="D13588">
        <v>2012</v>
      </c>
      <c r="E13588" t="s">
        <v>50</v>
      </c>
      <c r="F13588" t="s">
        <v>849</v>
      </c>
      <c r="G13588">
        <v>0.96</v>
      </c>
      <c r="H13588">
        <v>1.07</v>
      </c>
      <c r="I13588">
        <v>0</v>
      </c>
      <c r="J13588">
        <v>0.27</v>
      </c>
      <c r="K13588">
        <v>2.31</v>
      </c>
      <c r="L13588">
        <v>90</v>
      </c>
      <c r="M13588">
        <v>69</v>
      </c>
      <c r="N13588">
        <v>7.9</v>
      </c>
      <c r="O13588">
        <v>2954</v>
      </c>
      <c r="P13588" t="s">
        <v>850</v>
      </c>
      <c r="Q13588" t="s">
        <v>88</v>
      </c>
    </row>
    <row r="13589" spans="1:17" x14ac:dyDescent="0.3">
      <c r="A13589" t="s">
        <v>853</v>
      </c>
      <c r="B13589" t="s">
        <v>79</v>
      </c>
      <c r="C13589" t="str">
        <f t="shared" si="212"/>
        <v>2k10s</v>
      </c>
      <c r="D13589">
        <v>2012</v>
      </c>
      <c r="E13589" t="s">
        <v>28</v>
      </c>
      <c r="F13589" t="s">
        <v>19</v>
      </c>
      <c r="G13589">
        <v>1.1200000000000001</v>
      </c>
      <c r="H13589">
        <v>0.41</v>
      </c>
      <c r="I13589">
        <v>0.64</v>
      </c>
      <c r="J13589">
        <v>0.14000000000000001</v>
      </c>
      <c r="K13589">
        <v>2.2999999999999998</v>
      </c>
      <c r="L13589">
        <v>75</v>
      </c>
      <c r="M13589">
        <v>69</v>
      </c>
      <c r="N13589">
        <v>5.6</v>
      </c>
      <c r="O13589">
        <v>382</v>
      </c>
      <c r="P13589" t="s">
        <v>270</v>
      </c>
      <c r="Q13589" t="s">
        <v>20</v>
      </c>
    </row>
    <row r="13590" spans="1:17" x14ac:dyDescent="0.3">
      <c r="A13590" t="s">
        <v>593</v>
      </c>
      <c r="B13590" t="s">
        <v>49</v>
      </c>
      <c r="C13590" t="str">
        <f t="shared" si="212"/>
        <v>2k10s</v>
      </c>
      <c r="D13590">
        <v>2012</v>
      </c>
      <c r="E13590" t="s">
        <v>37</v>
      </c>
      <c r="F13590" t="s">
        <v>51</v>
      </c>
      <c r="G13590">
        <v>1.05</v>
      </c>
      <c r="H13590">
        <v>0.72</v>
      </c>
      <c r="I13590">
        <v>0.1</v>
      </c>
      <c r="J13590">
        <v>0.35</v>
      </c>
      <c r="K13590">
        <v>2.23</v>
      </c>
      <c r="L13590">
        <v>91</v>
      </c>
      <c r="M13590">
        <v>25</v>
      </c>
      <c r="N13590">
        <v>8.1999999999999993</v>
      </c>
      <c r="O13590">
        <v>858</v>
      </c>
      <c r="P13590" t="s">
        <v>506</v>
      </c>
      <c r="Q13590" t="s">
        <v>53</v>
      </c>
    </row>
    <row r="13591" spans="1:17" x14ac:dyDescent="0.3">
      <c r="A13591" t="s">
        <v>917</v>
      </c>
      <c r="B13591" t="s">
        <v>49</v>
      </c>
      <c r="C13591" t="str">
        <f t="shared" si="212"/>
        <v>2k10s</v>
      </c>
      <c r="D13591">
        <v>2012</v>
      </c>
      <c r="E13591" t="s">
        <v>50</v>
      </c>
      <c r="F13591" t="s">
        <v>242</v>
      </c>
      <c r="G13591">
        <v>0.59</v>
      </c>
      <c r="H13591">
        <v>1.05</v>
      </c>
      <c r="I13591">
        <v>7.0000000000000007E-2</v>
      </c>
      <c r="J13591">
        <v>0.44</v>
      </c>
      <c r="K13591">
        <v>2.14</v>
      </c>
      <c r="L13591">
        <v>83</v>
      </c>
      <c r="M13591">
        <v>30</v>
      </c>
      <c r="N13591">
        <v>7.5</v>
      </c>
      <c r="O13591">
        <v>511</v>
      </c>
      <c r="P13591" t="s">
        <v>623</v>
      </c>
      <c r="Q13591" t="s">
        <v>53</v>
      </c>
    </row>
    <row r="13592" spans="1:17" x14ac:dyDescent="0.3">
      <c r="A13592" t="s">
        <v>994</v>
      </c>
      <c r="B13592" t="s">
        <v>79</v>
      </c>
      <c r="C13592" t="str">
        <f t="shared" si="212"/>
        <v>2k10s</v>
      </c>
      <c r="D13592">
        <v>2012</v>
      </c>
      <c r="E13592" t="s">
        <v>28</v>
      </c>
      <c r="F13592" t="s">
        <v>19</v>
      </c>
      <c r="G13592">
        <v>0.9</v>
      </c>
      <c r="H13592">
        <v>0.45</v>
      </c>
      <c r="I13592">
        <v>0.54</v>
      </c>
      <c r="J13592">
        <v>0.13</v>
      </c>
      <c r="K13592">
        <v>2.0099999999999998</v>
      </c>
      <c r="L13592">
        <v>92</v>
      </c>
      <c r="M13592">
        <v>72</v>
      </c>
      <c r="N13592">
        <v>9.1</v>
      </c>
      <c r="O13592">
        <v>1130</v>
      </c>
      <c r="P13592" t="s">
        <v>270</v>
      </c>
      <c r="Q13592" t="s">
        <v>88</v>
      </c>
    </row>
    <row r="13593" spans="1:17" x14ac:dyDescent="0.3">
      <c r="A13593" t="s">
        <v>1018</v>
      </c>
      <c r="B13593" t="s">
        <v>44</v>
      </c>
      <c r="C13593" t="str">
        <f t="shared" si="212"/>
        <v>2k10s</v>
      </c>
      <c r="D13593">
        <v>2012</v>
      </c>
      <c r="E13593" t="s">
        <v>24</v>
      </c>
      <c r="F13593" t="s">
        <v>45</v>
      </c>
      <c r="G13593">
        <v>0.82</v>
      </c>
      <c r="H13593">
        <v>0.93</v>
      </c>
      <c r="I13593">
        <v>0.04</v>
      </c>
      <c r="J13593">
        <v>0.18</v>
      </c>
      <c r="K13593">
        <v>1.96</v>
      </c>
      <c r="L13593">
        <v>85</v>
      </c>
      <c r="M13593">
        <v>83</v>
      </c>
      <c r="N13593">
        <v>8.4</v>
      </c>
      <c r="O13593">
        <v>431</v>
      </c>
      <c r="P13593" t="s">
        <v>1019</v>
      </c>
      <c r="Q13593" t="s">
        <v>88</v>
      </c>
    </row>
    <row r="13594" spans="1:17" x14ac:dyDescent="0.3">
      <c r="A13594" t="s">
        <v>582</v>
      </c>
      <c r="B13594" t="s">
        <v>44</v>
      </c>
      <c r="C13594" t="str">
        <f t="shared" si="212"/>
        <v>2k10s</v>
      </c>
      <c r="D13594">
        <v>2012</v>
      </c>
      <c r="E13594" t="s">
        <v>37</v>
      </c>
      <c r="F13594" t="s">
        <v>222</v>
      </c>
      <c r="G13594">
        <v>1.1200000000000001</v>
      </c>
      <c r="H13594">
        <v>0.6</v>
      </c>
      <c r="I13594">
        <v>7.0000000000000007E-2</v>
      </c>
      <c r="J13594">
        <v>0.16</v>
      </c>
      <c r="K13594">
        <v>1.95</v>
      </c>
      <c r="L13594">
        <v>67</v>
      </c>
      <c r="M13594">
        <v>71</v>
      </c>
      <c r="N13594">
        <v>5</v>
      </c>
      <c r="O13594">
        <v>1407</v>
      </c>
      <c r="P13594" t="s">
        <v>222</v>
      </c>
      <c r="Q13594" t="s">
        <v>53</v>
      </c>
    </row>
    <row r="13595" spans="1:17" x14ac:dyDescent="0.3">
      <c r="A13595" t="s">
        <v>1088</v>
      </c>
      <c r="B13595" t="s">
        <v>49</v>
      </c>
      <c r="C13595" t="str">
        <f t="shared" si="212"/>
        <v>2k10s</v>
      </c>
      <c r="D13595">
        <v>2012</v>
      </c>
      <c r="E13595" t="s">
        <v>37</v>
      </c>
      <c r="F13595" t="s">
        <v>51</v>
      </c>
      <c r="G13595">
        <v>0.59</v>
      </c>
      <c r="H13595">
        <v>0.89</v>
      </c>
      <c r="I13595">
        <v>0.06</v>
      </c>
      <c r="J13595">
        <v>0.3</v>
      </c>
      <c r="K13595">
        <v>1.85</v>
      </c>
      <c r="L13595">
        <v>87</v>
      </c>
      <c r="M13595">
        <v>31</v>
      </c>
      <c r="N13595">
        <v>7.8</v>
      </c>
      <c r="O13595">
        <v>790</v>
      </c>
      <c r="P13595" t="s">
        <v>1089</v>
      </c>
      <c r="Q13595" t="s">
        <v>53</v>
      </c>
    </row>
    <row r="13596" spans="1:17" x14ac:dyDescent="0.3">
      <c r="A13596" t="s">
        <v>1106</v>
      </c>
      <c r="B13596" t="s">
        <v>148</v>
      </c>
      <c r="C13596" t="str">
        <f t="shared" si="212"/>
        <v>2k10s</v>
      </c>
      <c r="D13596">
        <v>2012</v>
      </c>
      <c r="E13596" t="s">
        <v>28</v>
      </c>
      <c r="F13596" t="s">
        <v>71</v>
      </c>
      <c r="G13596">
        <v>0.84</v>
      </c>
      <c r="H13596">
        <v>0.76</v>
      </c>
      <c r="I13596">
        <v>0</v>
      </c>
      <c r="J13596">
        <v>0.22</v>
      </c>
      <c r="K13596">
        <v>1.82</v>
      </c>
      <c r="L13596">
        <v>82</v>
      </c>
      <c r="M13596">
        <v>42</v>
      </c>
      <c r="N13596">
        <v>4.8</v>
      </c>
      <c r="O13596">
        <v>1265</v>
      </c>
      <c r="P13596" t="s">
        <v>224</v>
      </c>
      <c r="Q13596" t="s">
        <v>88</v>
      </c>
    </row>
    <row r="13597" spans="1:17" x14ac:dyDescent="0.3">
      <c r="A13597" t="s">
        <v>1169</v>
      </c>
      <c r="B13597" t="s">
        <v>44</v>
      </c>
      <c r="C13597" t="str">
        <f t="shared" si="212"/>
        <v>2k10s</v>
      </c>
      <c r="D13597">
        <v>2012</v>
      </c>
      <c r="E13597" t="s">
        <v>50</v>
      </c>
      <c r="F13597" t="s">
        <v>45</v>
      </c>
      <c r="G13597">
        <v>1.05</v>
      </c>
      <c r="H13597">
        <v>0.52</v>
      </c>
      <c r="I13597">
        <v>0.03</v>
      </c>
      <c r="J13597">
        <v>0.14000000000000001</v>
      </c>
      <c r="K13597">
        <v>1.74</v>
      </c>
      <c r="L13597">
        <v>55</v>
      </c>
      <c r="M13597">
        <v>61</v>
      </c>
      <c r="N13597">
        <v>3.5</v>
      </c>
      <c r="O13597">
        <v>145</v>
      </c>
      <c r="P13597" t="s">
        <v>1170</v>
      </c>
      <c r="Q13597" t="s">
        <v>88</v>
      </c>
    </row>
    <row r="13598" spans="1:17" x14ac:dyDescent="0.3">
      <c r="A13598" t="s">
        <v>1171</v>
      </c>
      <c r="B13598" t="s">
        <v>49</v>
      </c>
      <c r="C13598" t="str">
        <f t="shared" si="212"/>
        <v>2k10s</v>
      </c>
      <c r="D13598">
        <v>2012</v>
      </c>
      <c r="E13598" t="s">
        <v>28</v>
      </c>
      <c r="F13598" t="s">
        <v>222</v>
      </c>
      <c r="G13598">
        <v>0.41</v>
      </c>
      <c r="H13598">
        <v>0.44</v>
      </c>
      <c r="I13598">
        <v>0.72</v>
      </c>
      <c r="J13598">
        <v>0.17</v>
      </c>
      <c r="K13598">
        <v>1.74</v>
      </c>
      <c r="L13598">
        <v>78</v>
      </c>
      <c r="M13598">
        <v>38</v>
      </c>
      <c r="N13598">
        <v>8.3000000000000007</v>
      </c>
      <c r="O13598">
        <v>444</v>
      </c>
      <c r="P13598" t="s">
        <v>222</v>
      </c>
      <c r="Q13598" t="s">
        <v>53</v>
      </c>
    </row>
    <row r="13599" spans="1:17" x14ac:dyDescent="0.3">
      <c r="A13599" t="s">
        <v>917</v>
      </c>
      <c r="B13599" t="s">
        <v>44</v>
      </c>
      <c r="C13599" t="str">
        <f t="shared" si="212"/>
        <v>2k10s</v>
      </c>
      <c r="D13599">
        <v>2012</v>
      </c>
      <c r="E13599" t="s">
        <v>50</v>
      </c>
      <c r="F13599" t="s">
        <v>242</v>
      </c>
      <c r="G13599">
        <v>0.68</v>
      </c>
      <c r="H13599">
        <v>0.88</v>
      </c>
      <c r="I13599">
        <v>0.01</v>
      </c>
      <c r="J13599">
        <v>0.17</v>
      </c>
      <c r="K13599">
        <v>1.73</v>
      </c>
      <c r="L13599">
        <v>79</v>
      </c>
      <c r="M13599">
        <v>51</v>
      </c>
      <c r="N13599">
        <v>7.1</v>
      </c>
      <c r="O13599">
        <v>453</v>
      </c>
      <c r="P13599" t="s">
        <v>623</v>
      </c>
      <c r="Q13599" t="s">
        <v>53</v>
      </c>
    </row>
    <row r="13600" spans="1:17" x14ac:dyDescent="0.3">
      <c r="A13600" t="s">
        <v>1188</v>
      </c>
      <c r="B13600" t="s">
        <v>44</v>
      </c>
      <c r="C13600" t="str">
        <f t="shared" si="212"/>
        <v>2k10s</v>
      </c>
      <c r="D13600">
        <v>2012</v>
      </c>
      <c r="E13600" t="s">
        <v>50</v>
      </c>
      <c r="F13600" t="s">
        <v>130</v>
      </c>
      <c r="G13600">
        <v>1.06</v>
      </c>
      <c r="H13600">
        <v>0.5</v>
      </c>
      <c r="I13600">
        <v>0.01</v>
      </c>
      <c r="J13600">
        <v>0.14000000000000001</v>
      </c>
      <c r="K13600">
        <v>1.71</v>
      </c>
      <c r="L13600">
        <v>88</v>
      </c>
      <c r="M13600">
        <v>56</v>
      </c>
      <c r="N13600">
        <v>7.9</v>
      </c>
      <c r="O13600">
        <v>815</v>
      </c>
      <c r="P13600" t="s">
        <v>1189</v>
      </c>
      <c r="Q13600" t="s">
        <v>53</v>
      </c>
    </row>
    <row r="13601" spans="1:17" x14ac:dyDescent="0.3">
      <c r="A13601" t="s">
        <v>1261</v>
      </c>
      <c r="B13601" t="s">
        <v>44</v>
      </c>
      <c r="C13601" t="str">
        <f t="shared" si="212"/>
        <v>2k10s</v>
      </c>
      <c r="D13601">
        <v>2012</v>
      </c>
      <c r="E13601" t="s">
        <v>50</v>
      </c>
      <c r="F13601" t="s">
        <v>267</v>
      </c>
      <c r="G13601">
        <v>0.9</v>
      </c>
      <c r="H13601">
        <v>0.61</v>
      </c>
      <c r="I13601">
        <v>0</v>
      </c>
      <c r="J13601">
        <v>0.15</v>
      </c>
      <c r="K13601">
        <v>1.66</v>
      </c>
      <c r="L13601">
        <v>79</v>
      </c>
      <c r="M13601">
        <v>59</v>
      </c>
      <c r="N13601">
        <v>7.2</v>
      </c>
      <c r="O13601">
        <v>114</v>
      </c>
      <c r="P13601" t="s">
        <v>885</v>
      </c>
      <c r="Q13601" t="s">
        <v>112</v>
      </c>
    </row>
    <row r="13602" spans="1:17" x14ac:dyDescent="0.3">
      <c r="A13602" t="s">
        <v>1088</v>
      </c>
      <c r="B13602" t="s">
        <v>44</v>
      </c>
      <c r="C13602" t="str">
        <f t="shared" si="212"/>
        <v>2k10s</v>
      </c>
      <c r="D13602">
        <v>2012</v>
      </c>
      <c r="E13602" t="s">
        <v>37</v>
      </c>
      <c r="F13602" t="s">
        <v>51</v>
      </c>
      <c r="G13602">
        <v>0.86</v>
      </c>
      <c r="H13602">
        <v>0.62</v>
      </c>
      <c r="I13602">
        <v>0.01</v>
      </c>
      <c r="J13602">
        <v>0.13</v>
      </c>
      <c r="K13602">
        <v>1.62</v>
      </c>
      <c r="L13602">
        <v>86</v>
      </c>
      <c r="M13602">
        <v>80</v>
      </c>
      <c r="N13602">
        <v>7.8</v>
      </c>
      <c r="O13602">
        <v>869</v>
      </c>
      <c r="P13602" t="s">
        <v>1089</v>
      </c>
      <c r="Q13602" t="s">
        <v>53</v>
      </c>
    </row>
    <row r="13603" spans="1:17" x14ac:dyDescent="0.3">
      <c r="A13603" t="s">
        <v>1315</v>
      </c>
      <c r="B13603" t="s">
        <v>79</v>
      </c>
      <c r="C13603" t="str">
        <f t="shared" si="212"/>
        <v>2k10s</v>
      </c>
      <c r="D13603">
        <v>2012</v>
      </c>
      <c r="E13603" t="s">
        <v>50</v>
      </c>
      <c r="F13603" t="s">
        <v>242</v>
      </c>
      <c r="G13603">
        <v>0.88</v>
      </c>
      <c r="H13603">
        <v>0.26</v>
      </c>
      <c r="I13603">
        <v>0.34</v>
      </c>
      <c r="J13603">
        <v>0.1</v>
      </c>
      <c r="K13603">
        <v>1.58</v>
      </c>
      <c r="L13603">
        <v>75</v>
      </c>
      <c r="M13603">
        <v>54</v>
      </c>
      <c r="N13603">
        <v>8.1999999999999993</v>
      </c>
      <c r="O13603">
        <v>267</v>
      </c>
      <c r="P13603" t="s">
        <v>242</v>
      </c>
      <c r="Q13603" t="s">
        <v>112</v>
      </c>
    </row>
    <row r="13604" spans="1:17" x14ac:dyDescent="0.3">
      <c r="A13604" t="s">
        <v>360</v>
      </c>
      <c r="B13604" t="s">
        <v>44</v>
      </c>
      <c r="C13604" t="str">
        <f t="shared" si="212"/>
        <v>2k10s</v>
      </c>
      <c r="D13604">
        <v>2012</v>
      </c>
      <c r="E13604" t="s">
        <v>24</v>
      </c>
      <c r="F13604" t="s">
        <v>134</v>
      </c>
      <c r="G13604">
        <v>0.62</v>
      </c>
      <c r="H13604">
        <v>0.78</v>
      </c>
      <c r="I13604">
        <v>0.01</v>
      </c>
      <c r="J13604">
        <v>0.15</v>
      </c>
      <c r="K13604">
        <v>1.56</v>
      </c>
      <c r="L13604">
        <v>83</v>
      </c>
      <c r="M13604">
        <v>54</v>
      </c>
      <c r="N13604">
        <v>8.5</v>
      </c>
      <c r="O13604">
        <v>134</v>
      </c>
      <c r="P13604" t="s">
        <v>193</v>
      </c>
      <c r="Q13604" t="s">
        <v>88</v>
      </c>
    </row>
    <row r="13605" spans="1:17" x14ac:dyDescent="0.3">
      <c r="A13605" t="s">
        <v>1368</v>
      </c>
      <c r="B13605" t="s">
        <v>49</v>
      </c>
      <c r="C13605" t="str">
        <f t="shared" si="212"/>
        <v>2k10s</v>
      </c>
      <c r="D13605">
        <v>2012</v>
      </c>
      <c r="E13605" t="s">
        <v>18</v>
      </c>
      <c r="F13605" t="s">
        <v>234</v>
      </c>
      <c r="G13605">
        <v>0.18</v>
      </c>
      <c r="H13605">
        <v>0.63</v>
      </c>
      <c r="I13605">
        <v>0.49</v>
      </c>
      <c r="J13605">
        <v>0.24</v>
      </c>
      <c r="K13605">
        <v>1.53</v>
      </c>
      <c r="L13605">
        <v>82</v>
      </c>
      <c r="M13605">
        <v>37</v>
      </c>
      <c r="N13605">
        <v>6.7</v>
      </c>
      <c r="O13605">
        <v>146</v>
      </c>
      <c r="P13605" t="s">
        <v>357</v>
      </c>
      <c r="Q13605" t="s">
        <v>20</v>
      </c>
    </row>
    <row r="13606" spans="1:17" x14ac:dyDescent="0.3">
      <c r="A13606" t="s">
        <v>1188</v>
      </c>
      <c r="B13606" t="s">
        <v>49</v>
      </c>
      <c r="C13606" t="str">
        <f t="shared" si="212"/>
        <v>2k10s</v>
      </c>
      <c r="D13606">
        <v>2012</v>
      </c>
      <c r="E13606" t="s">
        <v>50</v>
      </c>
      <c r="F13606" t="s">
        <v>130</v>
      </c>
      <c r="G13606">
        <v>0.72</v>
      </c>
      <c r="H13606">
        <v>0.52</v>
      </c>
      <c r="I13606">
        <v>0.04</v>
      </c>
      <c r="J13606">
        <v>0.25</v>
      </c>
      <c r="K13606">
        <v>1.53</v>
      </c>
      <c r="L13606">
        <v>89</v>
      </c>
      <c r="M13606">
        <v>35</v>
      </c>
      <c r="N13606">
        <v>7.9</v>
      </c>
      <c r="O13606">
        <v>781</v>
      </c>
      <c r="P13606" t="s">
        <v>1189</v>
      </c>
      <c r="Q13606" t="s">
        <v>53</v>
      </c>
    </row>
    <row r="13607" spans="1:17" x14ac:dyDescent="0.3">
      <c r="A13607" t="s">
        <v>80</v>
      </c>
      <c r="B13607" t="s">
        <v>148</v>
      </c>
      <c r="C13607" t="str">
        <f t="shared" si="212"/>
        <v>2k10s</v>
      </c>
      <c r="D13607">
        <v>2012</v>
      </c>
      <c r="E13607" t="s">
        <v>37</v>
      </c>
      <c r="F13607" t="s">
        <v>71</v>
      </c>
      <c r="G13607">
        <v>0.64</v>
      </c>
      <c r="H13607">
        <v>0.69</v>
      </c>
      <c r="I13607">
        <v>0</v>
      </c>
      <c r="J13607">
        <v>0.19</v>
      </c>
      <c r="K13607">
        <v>1.53</v>
      </c>
      <c r="L13607">
        <v>74</v>
      </c>
      <c r="M13607">
        <v>11</v>
      </c>
      <c r="N13607">
        <v>4.2</v>
      </c>
      <c r="O13607">
        <v>1635</v>
      </c>
      <c r="P13607" t="s">
        <v>77</v>
      </c>
      <c r="Q13607" t="s">
        <v>53</v>
      </c>
    </row>
    <row r="13608" spans="1:17" x14ac:dyDescent="0.3">
      <c r="A13608" t="s">
        <v>1440</v>
      </c>
      <c r="B13608" t="s">
        <v>1015</v>
      </c>
      <c r="C13608" t="str">
        <f t="shared" si="212"/>
        <v>2k10s</v>
      </c>
      <c r="D13608">
        <v>2012</v>
      </c>
      <c r="E13608" t="s">
        <v>50</v>
      </c>
      <c r="F13608" t="s">
        <v>71</v>
      </c>
      <c r="G13608">
        <v>0.71</v>
      </c>
      <c r="H13608">
        <v>0.43</v>
      </c>
      <c r="I13608">
        <v>7.0000000000000007E-2</v>
      </c>
      <c r="J13608">
        <v>0.26</v>
      </c>
      <c r="K13608">
        <v>1.47</v>
      </c>
      <c r="L13608">
        <v>33</v>
      </c>
      <c r="M13608">
        <v>58</v>
      </c>
      <c r="N13608">
        <v>4.8</v>
      </c>
      <c r="O13608">
        <v>479</v>
      </c>
      <c r="P13608" t="s">
        <v>1441</v>
      </c>
      <c r="Q13608" t="s">
        <v>53</v>
      </c>
    </row>
    <row r="13609" spans="1:17" x14ac:dyDescent="0.3">
      <c r="A13609" t="s">
        <v>1442</v>
      </c>
      <c r="B13609" t="s">
        <v>44</v>
      </c>
      <c r="C13609" t="str">
        <f t="shared" si="212"/>
        <v>2k10s</v>
      </c>
      <c r="D13609">
        <v>2012</v>
      </c>
      <c r="E13609" t="s">
        <v>37</v>
      </c>
      <c r="F13609" t="s">
        <v>111</v>
      </c>
      <c r="G13609">
        <v>0.93</v>
      </c>
      <c r="H13609">
        <v>0.4</v>
      </c>
      <c r="I13609">
        <v>0.02</v>
      </c>
      <c r="J13609">
        <v>0.12</v>
      </c>
      <c r="K13609">
        <v>1.47</v>
      </c>
      <c r="L13609">
        <v>79</v>
      </c>
      <c r="M13609">
        <v>75</v>
      </c>
      <c r="N13609">
        <v>7.2</v>
      </c>
      <c r="O13609">
        <v>334</v>
      </c>
      <c r="P13609" t="s">
        <v>178</v>
      </c>
      <c r="Q13609" t="s">
        <v>53</v>
      </c>
    </row>
    <row r="13610" spans="1:17" x14ac:dyDescent="0.3">
      <c r="A13610" t="s">
        <v>595</v>
      </c>
      <c r="B13610" t="s">
        <v>49</v>
      </c>
      <c r="C13610" t="str">
        <f t="shared" si="212"/>
        <v>2k10s</v>
      </c>
      <c r="D13610">
        <v>2012</v>
      </c>
      <c r="E13610" t="s">
        <v>28</v>
      </c>
      <c r="F13610" t="s">
        <v>134</v>
      </c>
      <c r="G13610">
        <v>0.63</v>
      </c>
      <c r="H13610">
        <v>0.56000000000000005</v>
      </c>
      <c r="I13610">
        <v>0.03</v>
      </c>
      <c r="J13610">
        <v>0.2</v>
      </c>
      <c r="K13610">
        <v>1.42</v>
      </c>
      <c r="L13610">
        <v>93</v>
      </c>
      <c r="M13610">
        <v>30</v>
      </c>
      <c r="N13610">
        <v>5.5</v>
      </c>
      <c r="O13610">
        <v>1849</v>
      </c>
      <c r="P13610" t="s">
        <v>584</v>
      </c>
      <c r="Q13610" t="s">
        <v>53</v>
      </c>
    </row>
    <row r="13611" spans="1:17" x14ac:dyDescent="0.3">
      <c r="A13611" t="s">
        <v>1508</v>
      </c>
      <c r="B13611" t="s">
        <v>49</v>
      </c>
      <c r="C13611" t="str">
        <f t="shared" si="212"/>
        <v>2k10s</v>
      </c>
      <c r="D13611">
        <v>2012</v>
      </c>
      <c r="E13611" t="s">
        <v>50</v>
      </c>
      <c r="F13611" t="s">
        <v>134</v>
      </c>
      <c r="G13611">
        <v>0.48</v>
      </c>
      <c r="H13611">
        <v>0.62</v>
      </c>
      <c r="I13611">
        <v>0.06</v>
      </c>
      <c r="J13611">
        <v>0.26</v>
      </c>
      <c r="K13611">
        <v>1.41</v>
      </c>
      <c r="L13611">
        <v>55</v>
      </c>
      <c r="M13611">
        <v>22</v>
      </c>
      <c r="N13611">
        <v>6</v>
      </c>
      <c r="O13611">
        <v>250</v>
      </c>
      <c r="P13611" t="s">
        <v>1509</v>
      </c>
      <c r="Q13611" t="s">
        <v>53</v>
      </c>
    </row>
    <row r="13612" spans="1:17" x14ac:dyDescent="0.3">
      <c r="A13612" t="s">
        <v>1261</v>
      </c>
      <c r="B13612" t="s">
        <v>17</v>
      </c>
      <c r="C13612" t="str">
        <f t="shared" si="212"/>
        <v>2k10s</v>
      </c>
      <c r="D13612">
        <v>2012</v>
      </c>
      <c r="E13612" t="s">
        <v>50</v>
      </c>
      <c r="F13612" t="s">
        <v>267</v>
      </c>
      <c r="G13612">
        <v>0.9</v>
      </c>
      <c r="H13612">
        <v>0.37</v>
      </c>
      <c r="I13612">
        <v>0</v>
      </c>
      <c r="J13612">
        <v>0.11</v>
      </c>
      <c r="K13612">
        <v>1.38</v>
      </c>
      <c r="N13612">
        <v>7.1</v>
      </c>
      <c r="O13612">
        <v>12</v>
      </c>
      <c r="P13612" t="s">
        <v>885</v>
      </c>
      <c r="Q13612" t="s">
        <v>112</v>
      </c>
    </row>
    <row r="13613" spans="1:17" x14ac:dyDescent="0.3">
      <c r="A13613" t="s">
        <v>1533</v>
      </c>
      <c r="B13613" t="s">
        <v>79</v>
      </c>
      <c r="C13613" t="str">
        <f t="shared" si="212"/>
        <v>2k10s</v>
      </c>
      <c r="D13613">
        <v>2012</v>
      </c>
      <c r="E13613" t="s">
        <v>28</v>
      </c>
      <c r="F13613" t="s">
        <v>19</v>
      </c>
      <c r="G13613">
        <v>0.5</v>
      </c>
      <c r="H13613">
        <v>0.32</v>
      </c>
      <c r="I13613">
        <v>0.49</v>
      </c>
      <c r="J13613">
        <v>0.08</v>
      </c>
      <c r="K13613">
        <v>1.38</v>
      </c>
    </row>
    <row r="13614" spans="1:17" x14ac:dyDescent="0.3">
      <c r="A13614" t="s">
        <v>1561</v>
      </c>
      <c r="B13614" t="s">
        <v>49</v>
      </c>
      <c r="C13614" t="str">
        <f t="shared" si="212"/>
        <v>2k10s</v>
      </c>
      <c r="D13614">
        <v>2012</v>
      </c>
      <c r="E13614" t="s">
        <v>50</v>
      </c>
      <c r="F13614" t="s">
        <v>484</v>
      </c>
      <c r="G13614">
        <v>0.51</v>
      </c>
      <c r="H13614">
        <v>0.6</v>
      </c>
      <c r="I13614">
        <v>0</v>
      </c>
      <c r="J13614">
        <v>0.25</v>
      </c>
      <c r="K13614">
        <v>1.35</v>
      </c>
      <c r="L13614">
        <v>76</v>
      </c>
      <c r="M13614">
        <v>24</v>
      </c>
      <c r="N13614">
        <v>8.1</v>
      </c>
      <c r="O13614">
        <v>99</v>
      </c>
      <c r="P13614" t="s">
        <v>484</v>
      </c>
      <c r="Q13614" t="s">
        <v>88</v>
      </c>
    </row>
    <row r="13615" spans="1:17" x14ac:dyDescent="0.3">
      <c r="A13615" t="s">
        <v>1602</v>
      </c>
      <c r="B13615" t="s">
        <v>1015</v>
      </c>
      <c r="C13615" t="str">
        <f t="shared" si="212"/>
        <v>2k10s</v>
      </c>
      <c r="D13615">
        <v>2012</v>
      </c>
      <c r="E13615" t="s">
        <v>50</v>
      </c>
      <c r="F13615" t="s">
        <v>111</v>
      </c>
      <c r="G13615">
        <v>0.53</v>
      </c>
      <c r="H13615">
        <v>0.48</v>
      </c>
      <c r="I13615">
        <v>0.06</v>
      </c>
      <c r="J13615">
        <v>0.24</v>
      </c>
      <c r="K13615">
        <v>1.32</v>
      </c>
      <c r="L13615">
        <v>70</v>
      </c>
      <c r="M13615">
        <v>71</v>
      </c>
      <c r="N13615">
        <v>7.2</v>
      </c>
      <c r="O13615">
        <v>318</v>
      </c>
      <c r="P13615" t="s">
        <v>111</v>
      </c>
      <c r="Q13615" t="s">
        <v>53</v>
      </c>
    </row>
    <row r="13616" spans="1:17" x14ac:dyDescent="0.3">
      <c r="A13616" t="s">
        <v>766</v>
      </c>
      <c r="B13616" t="s">
        <v>44</v>
      </c>
      <c r="C13616" t="str">
        <f t="shared" si="212"/>
        <v>2k10s</v>
      </c>
      <c r="D13616">
        <v>2012</v>
      </c>
      <c r="E13616" t="s">
        <v>50</v>
      </c>
      <c r="F13616" t="s">
        <v>71</v>
      </c>
      <c r="G13616">
        <v>0.75</v>
      </c>
      <c r="H13616">
        <v>0.44</v>
      </c>
      <c r="I13616">
        <v>0</v>
      </c>
      <c r="J13616">
        <v>0.11</v>
      </c>
      <c r="K13616">
        <v>1.3</v>
      </c>
      <c r="L13616">
        <v>80</v>
      </c>
      <c r="M13616">
        <v>35</v>
      </c>
      <c r="N13616">
        <v>6.6</v>
      </c>
      <c r="O13616">
        <v>38</v>
      </c>
      <c r="P13616" t="s">
        <v>686</v>
      </c>
      <c r="Q13616" t="s">
        <v>112</v>
      </c>
    </row>
    <row r="13617" spans="1:17" x14ac:dyDescent="0.3">
      <c r="A13617" t="s">
        <v>1667</v>
      </c>
      <c r="B13617" t="s">
        <v>79</v>
      </c>
      <c r="C13617" t="str">
        <f t="shared" si="212"/>
        <v>2k10s</v>
      </c>
      <c r="D13617">
        <v>2012</v>
      </c>
      <c r="E13617" t="s">
        <v>50</v>
      </c>
      <c r="F13617" t="s">
        <v>19</v>
      </c>
      <c r="G13617">
        <v>0.48</v>
      </c>
      <c r="H13617">
        <v>0.35</v>
      </c>
      <c r="I13617">
        <v>0.36</v>
      </c>
      <c r="J13617">
        <v>7.0000000000000007E-2</v>
      </c>
      <c r="K13617">
        <v>1.27</v>
      </c>
      <c r="L13617">
        <v>83</v>
      </c>
      <c r="M13617">
        <v>75</v>
      </c>
      <c r="N13617">
        <v>8.6999999999999993</v>
      </c>
      <c r="O13617">
        <v>487</v>
      </c>
      <c r="P13617" t="s">
        <v>1668</v>
      </c>
      <c r="Q13617" t="s">
        <v>112</v>
      </c>
    </row>
    <row r="13618" spans="1:17" x14ac:dyDescent="0.3">
      <c r="A13618" t="s">
        <v>1669</v>
      </c>
      <c r="B13618" t="s">
        <v>79</v>
      </c>
      <c r="C13618" t="str">
        <f t="shared" si="212"/>
        <v>2k10s</v>
      </c>
      <c r="D13618">
        <v>2012</v>
      </c>
      <c r="E13618" t="s">
        <v>28</v>
      </c>
      <c r="F13618" t="s">
        <v>19</v>
      </c>
      <c r="G13618">
        <v>0.44</v>
      </c>
      <c r="H13618">
        <v>0.28999999999999998</v>
      </c>
      <c r="I13618">
        <v>0.47</v>
      </c>
      <c r="J13618">
        <v>7.0000000000000007E-2</v>
      </c>
      <c r="K13618">
        <v>1.27</v>
      </c>
      <c r="L13618">
        <v>59</v>
      </c>
      <c r="M13618">
        <v>46</v>
      </c>
      <c r="N13618">
        <v>6.3</v>
      </c>
      <c r="O13618">
        <v>134</v>
      </c>
      <c r="P13618" t="s">
        <v>1670</v>
      </c>
      <c r="Q13618" t="s">
        <v>20</v>
      </c>
    </row>
    <row r="13619" spans="1:17" x14ac:dyDescent="0.3">
      <c r="A13619" t="s">
        <v>1561</v>
      </c>
      <c r="B13619" t="s">
        <v>44</v>
      </c>
      <c r="C13619" t="str">
        <f t="shared" si="212"/>
        <v>2k10s</v>
      </c>
      <c r="D13619">
        <v>2012</v>
      </c>
      <c r="E13619" t="s">
        <v>50</v>
      </c>
      <c r="F13619" t="s">
        <v>484</v>
      </c>
      <c r="G13619">
        <v>0.72</v>
      </c>
      <c r="H13619">
        <v>0.44</v>
      </c>
      <c r="I13619">
        <v>0</v>
      </c>
      <c r="J13619">
        <v>0.11</v>
      </c>
      <c r="K13619">
        <v>1.27</v>
      </c>
      <c r="L13619">
        <v>78</v>
      </c>
      <c r="M13619">
        <v>46</v>
      </c>
      <c r="N13619">
        <v>8</v>
      </c>
      <c r="O13619">
        <v>110</v>
      </c>
      <c r="P13619" t="s">
        <v>1687</v>
      </c>
      <c r="Q13619" t="s">
        <v>88</v>
      </c>
    </row>
    <row r="13620" spans="1:17" x14ac:dyDescent="0.3">
      <c r="A13620" t="s">
        <v>1711</v>
      </c>
      <c r="B13620" t="s">
        <v>1015</v>
      </c>
      <c r="C13620" t="str">
        <f t="shared" si="212"/>
        <v>2k10s</v>
      </c>
      <c r="D13620">
        <v>2012</v>
      </c>
      <c r="E13620" t="s">
        <v>1</v>
      </c>
      <c r="F13620" t="s">
        <v>68</v>
      </c>
      <c r="G13620">
        <v>0.35</v>
      </c>
      <c r="H13620">
        <v>0.61</v>
      </c>
      <c r="I13620">
        <v>0.02</v>
      </c>
      <c r="J13620">
        <v>0.27</v>
      </c>
      <c r="K13620">
        <v>1.25</v>
      </c>
      <c r="L13620">
        <v>88</v>
      </c>
      <c r="M13620">
        <v>71</v>
      </c>
      <c r="N13620">
        <v>8.6</v>
      </c>
      <c r="O13620">
        <v>348</v>
      </c>
      <c r="P13620" t="s">
        <v>1712</v>
      </c>
      <c r="Q13620" t="s">
        <v>20</v>
      </c>
    </row>
    <row r="13621" spans="1:17" x14ac:dyDescent="0.3">
      <c r="A13621" t="s">
        <v>1732</v>
      </c>
      <c r="B13621" t="s">
        <v>49</v>
      </c>
      <c r="C13621" t="str">
        <f t="shared" si="212"/>
        <v>2k10s</v>
      </c>
      <c r="D13621">
        <v>2012</v>
      </c>
      <c r="E13621" t="s">
        <v>18</v>
      </c>
      <c r="F13621" t="s">
        <v>134</v>
      </c>
      <c r="G13621">
        <v>0.12</v>
      </c>
      <c r="H13621">
        <v>0.89</v>
      </c>
      <c r="I13621">
        <v>0</v>
      </c>
      <c r="J13621">
        <v>0.23</v>
      </c>
      <c r="K13621">
        <v>1.23</v>
      </c>
      <c r="L13621">
        <v>76</v>
      </c>
      <c r="M13621">
        <v>36</v>
      </c>
      <c r="N13621">
        <v>6.4</v>
      </c>
      <c r="O13621">
        <v>66</v>
      </c>
      <c r="P13621" t="s">
        <v>135</v>
      </c>
      <c r="Q13621" t="s">
        <v>20</v>
      </c>
    </row>
    <row r="13622" spans="1:17" x14ac:dyDescent="0.3">
      <c r="A13622" t="s">
        <v>1739</v>
      </c>
      <c r="B13622" t="s">
        <v>44</v>
      </c>
      <c r="C13622" t="str">
        <f t="shared" si="212"/>
        <v>2k10s</v>
      </c>
      <c r="D13622">
        <v>2012</v>
      </c>
      <c r="E13622" t="s">
        <v>50</v>
      </c>
      <c r="F13622" t="s">
        <v>267</v>
      </c>
      <c r="G13622">
        <v>0.64</v>
      </c>
      <c r="H13622">
        <v>0.49</v>
      </c>
      <c r="I13622">
        <v>0</v>
      </c>
      <c r="J13622">
        <v>0.11</v>
      </c>
      <c r="K13622">
        <v>1.23</v>
      </c>
      <c r="L13622">
        <v>80</v>
      </c>
      <c r="M13622">
        <v>49</v>
      </c>
      <c r="N13622">
        <v>8.5</v>
      </c>
      <c r="O13622">
        <v>73</v>
      </c>
      <c r="P13622" t="s">
        <v>885</v>
      </c>
      <c r="Q13622" t="s">
        <v>112</v>
      </c>
    </row>
    <row r="13623" spans="1:17" x14ac:dyDescent="0.3">
      <c r="A13623" t="s">
        <v>1261</v>
      </c>
      <c r="B13623" t="s">
        <v>49</v>
      </c>
      <c r="C13623" t="str">
        <f t="shared" si="212"/>
        <v>2k10s</v>
      </c>
      <c r="D13623">
        <v>2012</v>
      </c>
      <c r="E13623" t="s">
        <v>50</v>
      </c>
      <c r="F13623" t="s">
        <v>267</v>
      </c>
      <c r="G13623">
        <v>0.5</v>
      </c>
      <c r="H13623">
        <v>0.5</v>
      </c>
      <c r="I13623">
        <v>0</v>
      </c>
      <c r="J13623">
        <v>0.19</v>
      </c>
      <c r="K13623">
        <v>1.19</v>
      </c>
      <c r="L13623">
        <v>81</v>
      </c>
      <c r="M13623">
        <v>28</v>
      </c>
      <c r="N13623">
        <v>7.5</v>
      </c>
      <c r="O13623">
        <v>81</v>
      </c>
      <c r="P13623" t="s">
        <v>255</v>
      </c>
      <c r="Q13623" t="s">
        <v>112</v>
      </c>
    </row>
    <row r="13624" spans="1:17" x14ac:dyDescent="0.3">
      <c r="A13624" t="s">
        <v>451</v>
      </c>
      <c r="B13624" t="s">
        <v>79</v>
      </c>
      <c r="C13624" t="str">
        <f t="shared" si="212"/>
        <v>2k10s</v>
      </c>
      <c r="D13624">
        <v>2012</v>
      </c>
      <c r="E13624" t="s">
        <v>18</v>
      </c>
      <c r="F13624" t="s">
        <v>151</v>
      </c>
      <c r="G13624">
        <v>0.18</v>
      </c>
      <c r="H13624">
        <v>0.64</v>
      </c>
      <c r="I13624">
        <v>0.27</v>
      </c>
      <c r="J13624">
        <v>0.09</v>
      </c>
      <c r="K13624">
        <v>1.18</v>
      </c>
    </row>
    <row r="13625" spans="1:17" x14ac:dyDescent="0.3">
      <c r="A13625" t="s">
        <v>197</v>
      </c>
      <c r="B13625" t="s">
        <v>44</v>
      </c>
      <c r="C13625" t="str">
        <f t="shared" si="212"/>
        <v>2k10s</v>
      </c>
      <c r="D13625">
        <v>2012</v>
      </c>
      <c r="E13625" t="s">
        <v>34</v>
      </c>
      <c r="F13625" t="s">
        <v>111</v>
      </c>
      <c r="G13625">
        <v>0.9</v>
      </c>
      <c r="H13625">
        <v>0.19</v>
      </c>
      <c r="I13625">
        <v>0</v>
      </c>
      <c r="J13625">
        <v>0.09</v>
      </c>
      <c r="K13625">
        <v>1.18</v>
      </c>
      <c r="L13625">
        <v>77</v>
      </c>
      <c r="M13625">
        <v>23</v>
      </c>
      <c r="N13625">
        <v>7.7</v>
      </c>
      <c r="O13625">
        <v>36</v>
      </c>
      <c r="P13625" t="s">
        <v>111</v>
      </c>
      <c r="Q13625" t="s">
        <v>112</v>
      </c>
    </row>
    <row r="13626" spans="1:17" x14ac:dyDescent="0.3">
      <c r="A13626" t="s">
        <v>1816</v>
      </c>
      <c r="B13626" t="s">
        <v>49</v>
      </c>
      <c r="C13626" t="str">
        <f t="shared" si="212"/>
        <v>2k10s</v>
      </c>
      <c r="D13626">
        <v>2012</v>
      </c>
      <c r="E13626" t="s">
        <v>50</v>
      </c>
      <c r="F13626" t="s">
        <v>372</v>
      </c>
      <c r="G13626">
        <v>0.01</v>
      </c>
      <c r="H13626">
        <v>0.23</v>
      </c>
      <c r="I13626">
        <v>0.86</v>
      </c>
      <c r="J13626">
        <v>0.08</v>
      </c>
      <c r="K13626">
        <v>1.18</v>
      </c>
      <c r="L13626">
        <v>64</v>
      </c>
      <c r="M13626">
        <v>33</v>
      </c>
      <c r="N13626">
        <v>6.5</v>
      </c>
      <c r="O13626">
        <v>55</v>
      </c>
      <c r="P13626" t="s">
        <v>1817</v>
      </c>
      <c r="Q13626" t="s">
        <v>88</v>
      </c>
    </row>
    <row r="13627" spans="1:17" x14ac:dyDescent="0.3">
      <c r="A13627" t="s">
        <v>1822</v>
      </c>
      <c r="B13627" t="s">
        <v>49</v>
      </c>
      <c r="C13627" t="str">
        <f t="shared" si="212"/>
        <v>2k10s</v>
      </c>
      <c r="D13627">
        <v>2012</v>
      </c>
      <c r="E13627" t="s">
        <v>50</v>
      </c>
      <c r="F13627" t="s">
        <v>222</v>
      </c>
      <c r="G13627">
        <v>0.48</v>
      </c>
      <c r="H13627">
        <v>0.24</v>
      </c>
      <c r="I13627">
        <v>0.36</v>
      </c>
      <c r="J13627">
        <v>0.1</v>
      </c>
      <c r="K13627">
        <v>1.17</v>
      </c>
      <c r="L13627">
        <v>52</v>
      </c>
      <c r="M13627">
        <v>36</v>
      </c>
      <c r="N13627">
        <v>4.9000000000000004</v>
      </c>
      <c r="O13627">
        <v>222</v>
      </c>
      <c r="P13627" t="s">
        <v>1704</v>
      </c>
      <c r="Q13627" t="s">
        <v>53</v>
      </c>
    </row>
    <row r="13628" spans="1:17" x14ac:dyDescent="0.3">
      <c r="A13628" t="s">
        <v>1860</v>
      </c>
      <c r="B13628" t="s">
        <v>148</v>
      </c>
      <c r="C13628" t="str">
        <f t="shared" si="212"/>
        <v>2k10s</v>
      </c>
      <c r="D13628">
        <v>2012</v>
      </c>
      <c r="E13628" t="s">
        <v>18</v>
      </c>
      <c r="F13628" t="s">
        <v>151</v>
      </c>
      <c r="G13628">
        <v>0</v>
      </c>
      <c r="H13628">
        <v>0.95</v>
      </c>
      <c r="I13628">
        <v>0</v>
      </c>
      <c r="J13628">
        <v>0.21</v>
      </c>
      <c r="K13628">
        <v>1.1499999999999999</v>
      </c>
      <c r="L13628">
        <v>86</v>
      </c>
      <c r="M13628">
        <v>37</v>
      </c>
      <c r="N13628">
        <v>6.7</v>
      </c>
      <c r="O13628">
        <v>228</v>
      </c>
      <c r="P13628" t="s">
        <v>1400</v>
      </c>
    </row>
    <row r="13629" spans="1:17" x14ac:dyDescent="0.3">
      <c r="A13629" t="s">
        <v>1508</v>
      </c>
      <c r="B13629" t="s">
        <v>44</v>
      </c>
      <c r="C13629" t="str">
        <f t="shared" si="212"/>
        <v>2k10s</v>
      </c>
      <c r="D13629">
        <v>2012</v>
      </c>
      <c r="E13629" t="s">
        <v>50</v>
      </c>
      <c r="F13629" t="s">
        <v>134</v>
      </c>
      <c r="G13629">
        <v>0.59</v>
      </c>
      <c r="H13629">
        <v>0.45</v>
      </c>
      <c r="I13629">
        <v>0.01</v>
      </c>
      <c r="J13629">
        <v>0.1</v>
      </c>
      <c r="K13629">
        <v>1.1499999999999999</v>
      </c>
      <c r="L13629">
        <v>53</v>
      </c>
      <c r="M13629">
        <v>43</v>
      </c>
      <c r="N13629">
        <v>5.4</v>
      </c>
      <c r="O13629">
        <v>437</v>
      </c>
      <c r="P13629" t="s">
        <v>1509</v>
      </c>
      <c r="Q13629" t="s">
        <v>53</v>
      </c>
    </row>
    <row r="13630" spans="1:17" x14ac:dyDescent="0.3">
      <c r="A13630" t="s">
        <v>1904</v>
      </c>
      <c r="B13630" t="s">
        <v>79</v>
      </c>
      <c r="C13630" t="str">
        <f t="shared" si="212"/>
        <v>2k10s</v>
      </c>
      <c r="D13630">
        <v>2012</v>
      </c>
      <c r="E13630" t="s">
        <v>28</v>
      </c>
      <c r="F13630" t="s">
        <v>19</v>
      </c>
      <c r="G13630">
        <v>0.33</v>
      </c>
      <c r="H13630">
        <v>0.37</v>
      </c>
      <c r="I13630">
        <v>0.37</v>
      </c>
      <c r="J13630">
        <v>0.06</v>
      </c>
      <c r="K13630">
        <v>1.1299999999999999</v>
      </c>
      <c r="L13630">
        <v>73</v>
      </c>
      <c r="M13630">
        <v>51</v>
      </c>
      <c r="N13630">
        <v>8.6</v>
      </c>
      <c r="O13630">
        <v>209</v>
      </c>
      <c r="P13630" t="s">
        <v>1905</v>
      </c>
      <c r="Q13630" t="s">
        <v>112</v>
      </c>
    </row>
    <row r="13631" spans="1:17" x14ac:dyDescent="0.3">
      <c r="A13631" t="s">
        <v>1920</v>
      </c>
      <c r="B13631" t="s">
        <v>1015</v>
      </c>
      <c r="C13631" t="str">
        <f t="shared" si="212"/>
        <v>2k10s</v>
      </c>
      <c r="D13631">
        <v>2012</v>
      </c>
      <c r="E13631" t="s">
        <v>28</v>
      </c>
      <c r="F13631" t="s">
        <v>1921</v>
      </c>
      <c r="G13631">
        <v>0.36</v>
      </c>
      <c r="H13631">
        <v>0.23</v>
      </c>
      <c r="I13631">
        <v>0.38</v>
      </c>
      <c r="J13631">
        <v>0.15</v>
      </c>
      <c r="K13631">
        <v>1.1200000000000001</v>
      </c>
      <c r="L13631">
        <v>93</v>
      </c>
      <c r="M13631">
        <v>61</v>
      </c>
      <c r="N13631">
        <v>9.1999999999999993</v>
      </c>
      <c r="O13631">
        <v>1228</v>
      </c>
      <c r="P13631" t="s">
        <v>1921</v>
      </c>
      <c r="Q13631" t="s">
        <v>53</v>
      </c>
    </row>
    <row r="13632" spans="1:17" x14ac:dyDescent="0.3">
      <c r="A13632" t="s">
        <v>1974</v>
      </c>
      <c r="B13632" t="s">
        <v>44</v>
      </c>
      <c r="C13632" t="str">
        <f t="shared" si="212"/>
        <v>2k10s</v>
      </c>
      <c r="D13632">
        <v>2012</v>
      </c>
      <c r="E13632" t="s">
        <v>50</v>
      </c>
      <c r="F13632" t="s">
        <v>134</v>
      </c>
      <c r="G13632">
        <v>1.02</v>
      </c>
      <c r="H13632">
        <v>0</v>
      </c>
      <c r="I13632">
        <v>0</v>
      </c>
      <c r="J13632">
        <v>7.0000000000000007E-2</v>
      </c>
      <c r="K13632">
        <v>1.0900000000000001</v>
      </c>
      <c r="L13632">
        <v>76</v>
      </c>
      <c r="M13632">
        <v>20</v>
      </c>
      <c r="N13632">
        <v>5.5</v>
      </c>
      <c r="O13632">
        <v>65</v>
      </c>
      <c r="P13632" t="s">
        <v>287</v>
      </c>
      <c r="Q13632" t="s">
        <v>20</v>
      </c>
    </row>
    <row r="13633" spans="1:17" x14ac:dyDescent="0.3">
      <c r="A13633" t="s">
        <v>766</v>
      </c>
      <c r="B13633" t="s">
        <v>49</v>
      </c>
      <c r="C13633" t="str">
        <f t="shared" si="212"/>
        <v>2k10s</v>
      </c>
      <c r="D13633">
        <v>2012</v>
      </c>
      <c r="E13633" t="s">
        <v>50</v>
      </c>
      <c r="F13633" t="s">
        <v>71</v>
      </c>
      <c r="G13633">
        <v>0.36</v>
      </c>
      <c r="H13633">
        <v>0.49</v>
      </c>
      <c r="I13633">
        <v>0</v>
      </c>
      <c r="J13633">
        <v>0.2</v>
      </c>
      <c r="K13633">
        <v>1.06</v>
      </c>
      <c r="L13633">
        <v>77</v>
      </c>
      <c r="M13633">
        <v>21</v>
      </c>
      <c r="N13633">
        <v>6.3</v>
      </c>
      <c r="O13633">
        <v>18</v>
      </c>
      <c r="P13633" t="s">
        <v>686</v>
      </c>
      <c r="Q13633" t="s">
        <v>112</v>
      </c>
    </row>
    <row r="13634" spans="1:17" x14ac:dyDescent="0.3">
      <c r="A13634" t="s">
        <v>1739</v>
      </c>
      <c r="B13634" t="s">
        <v>49</v>
      </c>
      <c r="C13634" t="str">
        <f t="shared" si="212"/>
        <v>2k10s</v>
      </c>
      <c r="D13634">
        <v>2012</v>
      </c>
      <c r="E13634" t="s">
        <v>50</v>
      </c>
      <c r="F13634" t="s">
        <v>267</v>
      </c>
      <c r="G13634">
        <v>0.37</v>
      </c>
      <c r="H13634">
        <v>0.49</v>
      </c>
      <c r="I13634">
        <v>0</v>
      </c>
      <c r="J13634">
        <v>0.19</v>
      </c>
      <c r="K13634">
        <v>1.05</v>
      </c>
      <c r="L13634">
        <v>82</v>
      </c>
      <c r="M13634">
        <v>16</v>
      </c>
      <c r="N13634">
        <v>8.3000000000000007</v>
      </c>
      <c r="O13634">
        <v>85</v>
      </c>
      <c r="P13634" t="s">
        <v>885</v>
      </c>
      <c r="Q13634" t="s">
        <v>112</v>
      </c>
    </row>
    <row r="13635" spans="1:17" x14ac:dyDescent="0.3">
      <c r="A13635" t="s">
        <v>2066</v>
      </c>
      <c r="B13635" t="s">
        <v>49</v>
      </c>
      <c r="C13635" t="str">
        <f t="shared" ref="C13635:C13698" si="213">_xlfn.IFS(D13635&lt;1990,"80s",D13635&lt;2000,"90s",D13635&lt;2010,"2Ks",D13635&lt;2020,"2k10s")</f>
        <v>2k10s</v>
      </c>
      <c r="D13635">
        <v>2012</v>
      </c>
      <c r="E13635" t="s">
        <v>50</v>
      </c>
      <c r="F13635" t="s">
        <v>242</v>
      </c>
      <c r="G13635">
        <v>0.31</v>
      </c>
      <c r="H13635">
        <v>0.49</v>
      </c>
      <c r="I13635">
        <v>0.05</v>
      </c>
      <c r="J13635">
        <v>0.19</v>
      </c>
      <c r="K13635">
        <v>1.04</v>
      </c>
      <c r="L13635">
        <v>83</v>
      </c>
      <c r="M13635">
        <v>40</v>
      </c>
      <c r="N13635">
        <v>7.7</v>
      </c>
      <c r="O13635">
        <v>645</v>
      </c>
      <c r="P13635" t="s">
        <v>1913</v>
      </c>
      <c r="Q13635" t="s">
        <v>53</v>
      </c>
    </row>
    <row r="13636" spans="1:17" x14ac:dyDescent="0.3">
      <c r="A13636" t="s">
        <v>2076</v>
      </c>
      <c r="B13636" t="s">
        <v>49</v>
      </c>
      <c r="C13636" t="str">
        <f t="shared" si="213"/>
        <v>2k10s</v>
      </c>
      <c r="D13636">
        <v>2012</v>
      </c>
      <c r="E13636" t="s">
        <v>24</v>
      </c>
      <c r="F13636" t="s">
        <v>648</v>
      </c>
      <c r="G13636">
        <v>0.12</v>
      </c>
      <c r="H13636">
        <v>0.63</v>
      </c>
      <c r="I13636">
        <v>0.05</v>
      </c>
      <c r="J13636">
        <v>0.23</v>
      </c>
      <c r="K13636">
        <v>1.03</v>
      </c>
      <c r="L13636">
        <v>81</v>
      </c>
      <c r="M13636">
        <v>23</v>
      </c>
      <c r="N13636">
        <v>7.5</v>
      </c>
      <c r="O13636">
        <v>54</v>
      </c>
      <c r="P13636" t="s">
        <v>648</v>
      </c>
      <c r="Q13636" t="s">
        <v>20</v>
      </c>
    </row>
    <row r="13637" spans="1:17" x14ac:dyDescent="0.3">
      <c r="A13637" t="s">
        <v>2082</v>
      </c>
      <c r="B13637" t="s">
        <v>49</v>
      </c>
      <c r="C13637" t="str">
        <f t="shared" si="213"/>
        <v>2k10s</v>
      </c>
      <c r="D13637">
        <v>2012</v>
      </c>
      <c r="E13637" t="s">
        <v>50</v>
      </c>
      <c r="F13637" t="s">
        <v>484</v>
      </c>
      <c r="G13637">
        <v>0.55000000000000004</v>
      </c>
      <c r="H13637">
        <v>0.32</v>
      </c>
      <c r="I13637">
        <v>0.03</v>
      </c>
      <c r="J13637">
        <v>0.13</v>
      </c>
      <c r="K13637">
        <v>1.03</v>
      </c>
      <c r="L13637">
        <v>86</v>
      </c>
      <c r="M13637">
        <v>30</v>
      </c>
      <c r="N13637">
        <v>7.4</v>
      </c>
      <c r="O13637">
        <v>92</v>
      </c>
      <c r="P13637" t="s">
        <v>746</v>
      </c>
      <c r="Q13637" t="s">
        <v>88</v>
      </c>
    </row>
    <row r="13638" spans="1:17" x14ac:dyDescent="0.3">
      <c r="A13638" t="s">
        <v>2113</v>
      </c>
      <c r="B13638" t="s">
        <v>32</v>
      </c>
      <c r="C13638" t="str">
        <f t="shared" si="213"/>
        <v>2k10s</v>
      </c>
      <c r="D13638">
        <v>2012</v>
      </c>
      <c r="E13638" t="s">
        <v>28</v>
      </c>
      <c r="F13638" t="s">
        <v>19</v>
      </c>
      <c r="G13638">
        <v>0.56000000000000005</v>
      </c>
      <c r="H13638">
        <v>0.05</v>
      </c>
      <c r="I13638">
        <v>0.37</v>
      </c>
      <c r="J13638">
        <v>0.04</v>
      </c>
      <c r="K13638">
        <v>1.02</v>
      </c>
      <c r="L13638">
        <v>80</v>
      </c>
      <c r="M13638">
        <v>40</v>
      </c>
      <c r="N13638">
        <v>8.1999999999999993</v>
      </c>
      <c r="O13638">
        <v>89</v>
      </c>
      <c r="P13638" t="s">
        <v>2114</v>
      </c>
      <c r="Q13638" t="s">
        <v>20</v>
      </c>
    </row>
    <row r="13639" spans="1:17" x14ac:dyDescent="0.3">
      <c r="A13639" t="s">
        <v>360</v>
      </c>
      <c r="B13639" t="s">
        <v>1015</v>
      </c>
      <c r="C13639" t="str">
        <f t="shared" si="213"/>
        <v>2k10s</v>
      </c>
      <c r="D13639">
        <v>2012</v>
      </c>
      <c r="E13639" t="s">
        <v>24</v>
      </c>
      <c r="F13639" t="s">
        <v>134</v>
      </c>
      <c r="G13639">
        <v>0.33</v>
      </c>
      <c r="H13639">
        <v>0.45</v>
      </c>
      <c r="I13639">
        <v>0.01</v>
      </c>
      <c r="J13639">
        <v>0.22</v>
      </c>
      <c r="K13639">
        <v>1.01</v>
      </c>
    </row>
    <row r="13640" spans="1:17" x14ac:dyDescent="0.3">
      <c r="A13640" t="s">
        <v>2128</v>
      </c>
      <c r="B13640" t="s">
        <v>187</v>
      </c>
      <c r="C13640" t="str">
        <f t="shared" si="213"/>
        <v>2k10s</v>
      </c>
      <c r="D13640">
        <v>2012</v>
      </c>
      <c r="E13640" t="s">
        <v>50</v>
      </c>
      <c r="F13640" t="s">
        <v>111</v>
      </c>
      <c r="G13640">
        <v>0.52</v>
      </c>
      <c r="H13640">
        <v>0.36</v>
      </c>
      <c r="I13640">
        <v>0.05</v>
      </c>
      <c r="J13640">
        <v>0.08</v>
      </c>
      <c r="K13640">
        <v>1.01</v>
      </c>
      <c r="L13640">
        <v>77</v>
      </c>
      <c r="M13640">
        <v>70</v>
      </c>
      <c r="N13640">
        <v>7.7</v>
      </c>
      <c r="O13640">
        <v>758</v>
      </c>
      <c r="P13640" t="s">
        <v>984</v>
      </c>
      <c r="Q13640" t="s">
        <v>53</v>
      </c>
    </row>
    <row r="13641" spans="1:17" x14ac:dyDescent="0.3">
      <c r="A13641" t="s">
        <v>2082</v>
      </c>
      <c r="B13641" t="s">
        <v>44</v>
      </c>
      <c r="C13641" t="str">
        <f t="shared" si="213"/>
        <v>2k10s</v>
      </c>
      <c r="D13641">
        <v>2012</v>
      </c>
      <c r="E13641" t="s">
        <v>50</v>
      </c>
      <c r="F13641" t="s">
        <v>484</v>
      </c>
      <c r="G13641">
        <v>0.72</v>
      </c>
      <c r="H13641">
        <v>0.2</v>
      </c>
      <c r="I13641">
        <v>0</v>
      </c>
      <c r="J13641">
        <v>0.08</v>
      </c>
      <c r="K13641">
        <v>0.99</v>
      </c>
      <c r="L13641">
        <v>85</v>
      </c>
      <c r="M13641">
        <v>60</v>
      </c>
      <c r="N13641">
        <v>7.6</v>
      </c>
      <c r="O13641">
        <v>88</v>
      </c>
      <c r="P13641" t="s">
        <v>746</v>
      </c>
      <c r="Q13641" t="s">
        <v>88</v>
      </c>
    </row>
    <row r="13642" spans="1:17" x14ac:dyDescent="0.3">
      <c r="A13642" t="s">
        <v>595</v>
      </c>
      <c r="B13642" t="s">
        <v>148</v>
      </c>
      <c r="C13642" t="str">
        <f t="shared" si="213"/>
        <v>2k10s</v>
      </c>
      <c r="D13642">
        <v>2012</v>
      </c>
      <c r="E13642" t="s">
        <v>28</v>
      </c>
      <c r="F13642" t="s">
        <v>134</v>
      </c>
      <c r="G13642">
        <v>0.4</v>
      </c>
      <c r="H13642">
        <v>0.44</v>
      </c>
      <c r="I13642">
        <v>0</v>
      </c>
      <c r="J13642">
        <v>0.12</v>
      </c>
      <c r="K13642">
        <v>0.97</v>
      </c>
      <c r="L13642">
        <v>89</v>
      </c>
      <c r="M13642">
        <v>23</v>
      </c>
      <c r="N13642">
        <v>5.5</v>
      </c>
      <c r="O13642">
        <v>5926</v>
      </c>
      <c r="P13642" t="s">
        <v>584</v>
      </c>
      <c r="Q13642" t="s">
        <v>53</v>
      </c>
    </row>
    <row r="13643" spans="1:17" x14ac:dyDescent="0.3">
      <c r="A13643" t="s">
        <v>525</v>
      </c>
      <c r="B13643" t="s">
        <v>148</v>
      </c>
      <c r="C13643" t="str">
        <f t="shared" si="213"/>
        <v>2k10s</v>
      </c>
      <c r="D13643">
        <v>2012</v>
      </c>
      <c r="E13643" t="s">
        <v>37</v>
      </c>
      <c r="F13643" t="s">
        <v>111</v>
      </c>
      <c r="G13643">
        <v>0.22</v>
      </c>
      <c r="H13643">
        <v>0.62</v>
      </c>
      <c r="I13643">
        <v>0</v>
      </c>
      <c r="J13643">
        <v>0.12</v>
      </c>
      <c r="K13643">
        <v>0.96</v>
      </c>
      <c r="L13643">
        <v>88</v>
      </c>
      <c r="M13643">
        <v>43</v>
      </c>
      <c r="N13643">
        <v>8.1999999999999993</v>
      </c>
      <c r="O13643">
        <v>3183</v>
      </c>
      <c r="P13643" t="s">
        <v>260</v>
      </c>
      <c r="Q13643" t="s">
        <v>53</v>
      </c>
    </row>
    <row r="13644" spans="1:17" x14ac:dyDescent="0.3">
      <c r="A13644" t="s">
        <v>2195</v>
      </c>
      <c r="B13644" t="s">
        <v>17</v>
      </c>
      <c r="C13644" t="str">
        <f t="shared" si="213"/>
        <v>2k10s</v>
      </c>
      <c r="D13644">
        <v>2012</v>
      </c>
      <c r="E13644" t="s">
        <v>28</v>
      </c>
      <c r="F13644" t="s">
        <v>242</v>
      </c>
      <c r="G13644">
        <v>0</v>
      </c>
      <c r="H13644">
        <v>0</v>
      </c>
      <c r="I13644">
        <v>0.96</v>
      </c>
      <c r="J13644">
        <v>0</v>
      </c>
      <c r="K13644">
        <v>0.96</v>
      </c>
      <c r="P13644" t="s">
        <v>242</v>
      </c>
    </row>
    <row r="13645" spans="1:17" x14ac:dyDescent="0.3">
      <c r="A13645" t="s">
        <v>2200</v>
      </c>
      <c r="B13645" t="s">
        <v>148</v>
      </c>
      <c r="C13645" t="str">
        <f t="shared" si="213"/>
        <v>2k10s</v>
      </c>
      <c r="D13645">
        <v>2012</v>
      </c>
      <c r="E13645" t="s">
        <v>39</v>
      </c>
      <c r="F13645" t="s">
        <v>1791</v>
      </c>
      <c r="G13645">
        <v>0</v>
      </c>
      <c r="H13645">
        <v>0.81</v>
      </c>
      <c r="I13645">
        <v>0</v>
      </c>
      <c r="J13645">
        <v>0.15</v>
      </c>
      <c r="K13645">
        <v>0.96</v>
      </c>
      <c r="L13645">
        <v>65</v>
      </c>
      <c r="M13645">
        <v>12</v>
      </c>
      <c r="N13645">
        <v>7.5</v>
      </c>
      <c r="O13645">
        <v>111</v>
      </c>
      <c r="P13645" t="s">
        <v>2201</v>
      </c>
      <c r="Q13645" t="s">
        <v>20</v>
      </c>
    </row>
    <row r="13646" spans="1:17" x14ac:dyDescent="0.3">
      <c r="A13646" t="s">
        <v>2206</v>
      </c>
      <c r="B13646" t="s">
        <v>79</v>
      </c>
      <c r="C13646" t="str">
        <f t="shared" si="213"/>
        <v>2k10s</v>
      </c>
      <c r="D13646">
        <v>2012</v>
      </c>
      <c r="E13646" t="s">
        <v>28</v>
      </c>
      <c r="F13646" t="s">
        <v>242</v>
      </c>
      <c r="G13646">
        <v>0</v>
      </c>
      <c r="H13646">
        <v>0</v>
      </c>
      <c r="I13646">
        <v>0.96</v>
      </c>
      <c r="J13646">
        <v>0</v>
      </c>
      <c r="K13646">
        <v>0.96</v>
      </c>
    </row>
    <row r="13647" spans="1:17" x14ac:dyDescent="0.3">
      <c r="A13647" t="s">
        <v>2210</v>
      </c>
      <c r="B13647" t="s">
        <v>49</v>
      </c>
      <c r="C13647" t="str">
        <f t="shared" si="213"/>
        <v>2k10s</v>
      </c>
      <c r="D13647">
        <v>2012</v>
      </c>
      <c r="E13647" t="s">
        <v>37</v>
      </c>
      <c r="F13647" t="s">
        <v>202</v>
      </c>
      <c r="G13647">
        <v>0.38</v>
      </c>
      <c r="H13647">
        <v>0.38</v>
      </c>
      <c r="I13647">
        <v>0.06</v>
      </c>
      <c r="J13647">
        <v>0.14000000000000001</v>
      </c>
      <c r="K13647">
        <v>0.96</v>
      </c>
      <c r="L13647">
        <v>70</v>
      </c>
      <c r="M13647">
        <v>21</v>
      </c>
      <c r="N13647">
        <v>6.9</v>
      </c>
      <c r="O13647">
        <v>92</v>
      </c>
      <c r="P13647" t="s">
        <v>1235</v>
      </c>
      <c r="Q13647" t="s">
        <v>53</v>
      </c>
    </row>
    <row r="13648" spans="1:17" x14ac:dyDescent="0.3">
      <c r="A13648" t="s">
        <v>2212</v>
      </c>
      <c r="B13648" t="s">
        <v>79</v>
      </c>
      <c r="C13648" t="str">
        <f t="shared" si="213"/>
        <v>2k10s</v>
      </c>
      <c r="D13648">
        <v>2012</v>
      </c>
      <c r="E13648" t="s">
        <v>18</v>
      </c>
      <c r="F13648" t="s">
        <v>19</v>
      </c>
      <c r="G13648">
        <v>0.26</v>
      </c>
      <c r="H13648">
        <v>0.28999999999999998</v>
      </c>
      <c r="I13648">
        <v>0.34</v>
      </c>
      <c r="J13648">
        <v>0.05</v>
      </c>
      <c r="K13648">
        <v>0.95</v>
      </c>
      <c r="L13648">
        <v>69</v>
      </c>
      <c r="M13648">
        <v>58</v>
      </c>
      <c r="N13648">
        <v>6.9</v>
      </c>
      <c r="O13648">
        <v>110</v>
      </c>
      <c r="P13648" t="s">
        <v>1143</v>
      </c>
      <c r="Q13648" t="s">
        <v>20</v>
      </c>
    </row>
    <row r="13649" spans="1:17" x14ac:dyDescent="0.3">
      <c r="A13649" t="s">
        <v>2218</v>
      </c>
      <c r="B13649" t="s">
        <v>49</v>
      </c>
      <c r="C13649" t="str">
        <f t="shared" si="213"/>
        <v>2k10s</v>
      </c>
      <c r="D13649">
        <v>2012</v>
      </c>
      <c r="E13649" t="s">
        <v>50</v>
      </c>
      <c r="F13649" t="s">
        <v>68</v>
      </c>
      <c r="G13649">
        <v>0.5</v>
      </c>
      <c r="H13649">
        <v>0.27</v>
      </c>
      <c r="I13649">
        <v>0.04</v>
      </c>
      <c r="J13649">
        <v>0.15</v>
      </c>
      <c r="K13649">
        <v>0.95</v>
      </c>
      <c r="L13649">
        <v>74</v>
      </c>
      <c r="M13649">
        <v>69</v>
      </c>
      <c r="N13649">
        <v>7.3</v>
      </c>
      <c r="O13649">
        <v>540</v>
      </c>
      <c r="P13649" t="s">
        <v>2219</v>
      </c>
      <c r="Q13649" t="s">
        <v>88</v>
      </c>
    </row>
    <row r="13650" spans="1:17" x14ac:dyDescent="0.3">
      <c r="A13650" t="s">
        <v>2221</v>
      </c>
      <c r="B13650" t="s">
        <v>17</v>
      </c>
      <c r="C13650" t="str">
        <f t="shared" si="213"/>
        <v>2k10s</v>
      </c>
      <c r="D13650">
        <v>2012</v>
      </c>
      <c r="E13650" t="s">
        <v>50</v>
      </c>
      <c r="F13650" t="s">
        <v>568</v>
      </c>
      <c r="G13650">
        <v>0.67</v>
      </c>
      <c r="H13650">
        <v>0.21</v>
      </c>
      <c r="I13650">
        <v>0</v>
      </c>
      <c r="J13650">
        <v>7.0000000000000007E-2</v>
      </c>
      <c r="K13650">
        <v>0.95</v>
      </c>
    </row>
    <row r="13651" spans="1:17" x14ac:dyDescent="0.3">
      <c r="A13651" t="s">
        <v>1442</v>
      </c>
      <c r="B13651" t="s">
        <v>49</v>
      </c>
      <c r="C13651" t="str">
        <f t="shared" si="213"/>
        <v>2k10s</v>
      </c>
      <c r="D13651">
        <v>2012</v>
      </c>
      <c r="E13651" t="s">
        <v>37</v>
      </c>
      <c r="F13651" t="s">
        <v>111</v>
      </c>
      <c r="G13651">
        <v>0.41</v>
      </c>
      <c r="H13651">
        <v>0.32</v>
      </c>
      <c r="I13651">
        <v>0.09</v>
      </c>
      <c r="J13651">
        <v>0.12</v>
      </c>
      <c r="K13651">
        <v>0.95</v>
      </c>
      <c r="L13651">
        <v>79</v>
      </c>
      <c r="M13651">
        <v>18</v>
      </c>
      <c r="N13651">
        <v>6.9</v>
      </c>
      <c r="O13651">
        <v>156</v>
      </c>
      <c r="P13651" t="s">
        <v>178</v>
      </c>
      <c r="Q13651" t="s">
        <v>53</v>
      </c>
    </row>
    <row r="13652" spans="1:17" x14ac:dyDescent="0.3">
      <c r="A13652" t="s">
        <v>212</v>
      </c>
      <c r="B13652" t="s">
        <v>148</v>
      </c>
      <c r="C13652" t="str">
        <f t="shared" si="213"/>
        <v>2k10s</v>
      </c>
      <c r="D13652">
        <v>2012</v>
      </c>
      <c r="E13652" t="s">
        <v>50</v>
      </c>
      <c r="F13652" t="s">
        <v>111</v>
      </c>
      <c r="G13652">
        <v>0.28000000000000003</v>
      </c>
      <c r="H13652">
        <v>0.53</v>
      </c>
      <c r="I13652">
        <v>0</v>
      </c>
      <c r="J13652">
        <v>0.12</v>
      </c>
      <c r="K13652">
        <v>0.93</v>
      </c>
      <c r="L13652">
        <v>80</v>
      </c>
      <c r="M13652">
        <v>21</v>
      </c>
      <c r="N13652">
        <v>6.2</v>
      </c>
      <c r="O13652">
        <v>1489</v>
      </c>
      <c r="P13652" t="s">
        <v>111</v>
      </c>
      <c r="Q13652" t="s">
        <v>53</v>
      </c>
    </row>
    <row r="13653" spans="1:17" x14ac:dyDescent="0.3">
      <c r="A13653" t="s">
        <v>593</v>
      </c>
      <c r="B13653" t="s">
        <v>148</v>
      </c>
      <c r="C13653" t="str">
        <f t="shared" si="213"/>
        <v>2k10s</v>
      </c>
      <c r="D13653">
        <v>2012</v>
      </c>
      <c r="E13653" t="s">
        <v>37</v>
      </c>
      <c r="F13653" t="s">
        <v>51</v>
      </c>
      <c r="G13653">
        <v>0.42</v>
      </c>
      <c r="H13653">
        <v>0.41</v>
      </c>
      <c r="I13653">
        <v>0</v>
      </c>
      <c r="J13653">
        <v>0.1</v>
      </c>
      <c r="K13653">
        <v>0.93</v>
      </c>
      <c r="L13653">
        <v>89</v>
      </c>
      <c r="M13653">
        <v>38</v>
      </c>
      <c r="N13653">
        <v>8.1999999999999993</v>
      </c>
      <c r="O13653">
        <v>2482</v>
      </c>
      <c r="P13653" t="s">
        <v>506</v>
      </c>
      <c r="Q13653" t="s">
        <v>53</v>
      </c>
    </row>
    <row r="13654" spans="1:17" x14ac:dyDescent="0.3">
      <c r="A13654" t="s">
        <v>2295</v>
      </c>
      <c r="B13654" t="s">
        <v>49</v>
      </c>
      <c r="C13654" t="str">
        <f t="shared" si="213"/>
        <v>2k10s</v>
      </c>
      <c r="D13654">
        <v>2012</v>
      </c>
      <c r="E13654" t="s">
        <v>18</v>
      </c>
      <c r="F13654" t="s">
        <v>68</v>
      </c>
      <c r="G13654">
        <v>0.86</v>
      </c>
      <c r="H13654">
        <v>0</v>
      </c>
      <c r="I13654">
        <v>0</v>
      </c>
      <c r="J13654">
        <v>0.06</v>
      </c>
      <c r="K13654">
        <v>0.92</v>
      </c>
      <c r="L13654">
        <v>87</v>
      </c>
      <c r="M13654">
        <v>23</v>
      </c>
      <c r="N13654">
        <v>7.5</v>
      </c>
      <c r="O13654">
        <v>75</v>
      </c>
      <c r="P13654" t="s">
        <v>2256</v>
      </c>
      <c r="Q13654" t="s">
        <v>20</v>
      </c>
    </row>
    <row r="13655" spans="1:17" x14ac:dyDescent="0.3">
      <c r="A13655" t="s">
        <v>2305</v>
      </c>
      <c r="B13655" t="s">
        <v>79</v>
      </c>
      <c r="C13655" t="str">
        <f t="shared" si="213"/>
        <v>2k10s</v>
      </c>
      <c r="D13655">
        <v>2012</v>
      </c>
      <c r="E13655" t="s">
        <v>50</v>
      </c>
      <c r="F13655" t="s">
        <v>2306</v>
      </c>
      <c r="G13655">
        <v>0.41</v>
      </c>
      <c r="H13655">
        <v>0.17</v>
      </c>
      <c r="I13655">
        <v>0.3</v>
      </c>
      <c r="J13655">
        <v>0.05</v>
      </c>
      <c r="K13655">
        <v>0.91</v>
      </c>
      <c r="L13655">
        <v>74</v>
      </c>
      <c r="M13655">
        <v>21</v>
      </c>
      <c r="N13655">
        <v>8.1999999999999993</v>
      </c>
      <c r="O13655">
        <v>62</v>
      </c>
      <c r="P13655" t="s">
        <v>2307</v>
      </c>
      <c r="Q13655" t="s">
        <v>20</v>
      </c>
    </row>
    <row r="13656" spans="1:17" x14ac:dyDescent="0.3">
      <c r="A13656" t="s">
        <v>1255</v>
      </c>
      <c r="B13656" t="s">
        <v>49</v>
      </c>
      <c r="C13656" t="str">
        <f t="shared" si="213"/>
        <v>2k10s</v>
      </c>
      <c r="D13656">
        <v>2012</v>
      </c>
      <c r="E13656" t="s">
        <v>18</v>
      </c>
      <c r="F13656" t="s">
        <v>134</v>
      </c>
      <c r="G13656">
        <v>0.35</v>
      </c>
      <c r="H13656">
        <v>0.41</v>
      </c>
      <c r="I13656">
        <v>0.02</v>
      </c>
      <c r="J13656">
        <v>0.14000000000000001</v>
      </c>
      <c r="K13656">
        <v>0.91</v>
      </c>
      <c r="L13656">
        <v>81</v>
      </c>
      <c r="M13656">
        <v>38</v>
      </c>
      <c r="N13656">
        <v>6.8</v>
      </c>
      <c r="O13656">
        <v>110</v>
      </c>
      <c r="P13656" t="s">
        <v>193</v>
      </c>
      <c r="Q13656" t="s">
        <v>20</v>
      </c>
    </row>
    <row r="13657" spans="1:17" x14ac:dyDescent="0.3">
      <c r="A13657" t="s">
        <v>2209</v>
      </c>
      <c r="B13657" t="s">
        <v>44</v>
      </c>
      <c r="C13657" t="str">
        <f t="shared" si="213"/>
        <v>2k10s</v>
      </c>
      <c r="D13657">
        <v>2012</v>
      </c>
      <c r="E13657" t="s">
        <v>50</v>
      </c>
      <c r="F13657" t="s">
        <v>372</v>
      </c>
      <c r="G13657">
        <v>0.48</v>
      </c>
      <c r="H13657">
        <v>0.32</v>
      </c>
      <c r="I13657">
        <v>0.02</v>
      </c>
      <c r="J13657">
        <v>0.08</v>
      </c>
      <c r="K13657">
        <v>0.9</v>
      </c>
      <c r="L13657">
        <v>88</v>
      </c>
      <c r="M13657">
        <v>82</v>
      </c>
      <c r="N13657">
        <v>8.3000000000000007</v>
      </c>
      <c r="O13657">
        <v>818</v>
      </c>
      <c r="P13657" t="s">
        <v>415</v>
      </c>
      <c r="Q13657" t="s">
        <v>53</v>
      </c>
    </row>
    <row r="13658" spans="1:17" x14ac:dyDescent="0.3">
      <c r="A13658" t="s">
        <v>1739</v>
      </c>
      <c r="B13658" t="s">
        <v>17</v>
      </c>
      <c r="C13658" t="str">
        <f t="shared" si="213"/>
        <v>2k10s</v>
      </c>
      <c r="D13658">
        <v>2012</v>
      </c>
      <c r="E13658" t="s">
        <v>50</v>
      </c>
      <c r="F13658" t="s">
        <v>267</v>
      </c>
      <c r="G13658">
        <v>0.48</v>
      </c>
      <c r="H13658">
        <v>0.34</v>
      </c>
      <c r="I13658">
        <v>0</v>
      </c>
      <c r="J13658">
        <v>7.0000000000000007E-2</v>
      </c>
      <c r="K13658">
        <v>0.9</v>
      </c>
      <c r="N13658">
        <v>7.2</v>
      </c>
      <c r="O13658">
        <v>21</v>
      </c>
      <c r="P13658" t="s">
        <v>885</v>
      </c>
      <c r="Q13658" t="s">
        <v>112</v>
      </c>
    </row>
    <row r="13659" spans="1:17" x14ac:dyDescent="0.3">
      <c r="A13659" t="s">
        <v>1732</v>
      </c>
      <c r="B13659" t="s">
        <v>44</v>
      </c>
      <c r="C13659" t="str">
        <f t="shared" si="213"/>
        <v>2k10s</v>
      </c>
      <c r="D13659">
        <v>2012</v>
      </c>
      <c r="E13659" t="s">
        <v>18</v>
      </c>
      <c r="F13659" t="s">
        <v>134</v>
      </c>
      <c r="G13659">
        <v>0.17</v>
      </c>
      <c r="H13659">
        <v>0.62</v>
      </c>
      <c r="I13659">
        <v>0</v>
      </c>
      <c r="J13659">
        <v>0.1</v>
      </c>
      <c r="K13659">
        <v>0.89</v>
      </c>
      <c r="L13659">
        <v>77</v>
      </c>
      <c r="M13659">
        <v>47</v>
      </c>
      <c r="N13659">
        <v>6.7</v>
      </c>
      <c r="O13659">
        <v>58</v>
      </c>
      <c r="P13659" t="s">
        <v>135</v>
      </c>
      <c r="Q13659" t="s">
        <v>20</v>
      </c>
    </row>
    <row r="13660" spans="1:17" x14ac:dyDescent="0.3">
      <c r="A13660" t="s">
        <v>2360</v>
      </c>
      <c r="B13660" t="s">
        <v>49</v>
      </c>
      <c r="C13660" t="str">
        <f t="shared" si="213"/>
        <v>2k10s</v>
      </c>
      <c r="D13660">
        <v>2012</v>
      </c>
      <c r="E13660" t="s">
        <v>1</v>
      </c>
      <c r="F13660" t="s">
        <v>68</v>
      </c>
      <c r="G13660">
        <v>0.6</v>
      </c>
      <c r="H13660">
        <v>0.18</v>
      </c>
      <c r="I13660">
        <v>0</v>
      </c>
      <c r="J13660">
        <v>0.11</v>
      </c>
      <c r="K13660">
        <v>0.89</v>
      </c>
    </row>
    <row r="13661" spans="1:17" x14ac:dyDescent="0.3">
      <c r="A13661" t="s">
        <v>1974</v>
      </c>
      <c r="B13661" t="s">
        <v>49</v>
      </c>
      <c r="C13661" t="str">
        <f t="shared" si="213"/>
        <v>2k10s</v>
      </c>
      <c r="D13661">
        <v>2012</v>
      </c>
      <c r="E13661" t="s">
        <v>50</v>
      </c>
      <c r="F13661" t="s">
        <v>134</v>
      </c>
      <c r="G13661">
        <v>0.82</v>
      </c>
      <c r="H13661">
        <v>0</v>
      </c>
      <c r="I13661">
        <v>0</v>
      </c>
      <c r="J13661">
        <v>7.0000000000000007E-2</v>
      </c>
      <c r="K13661">
        <v>0.89</v>
      </c>
      <c r="L13661">
        <v>79</v>
      </c>
      <c r="M13661">
        <v>9</v>
      </c>
      <c r="N13661">
        <v>4.0999999999999996</v>
      </c>
      <c r="O13661">
        <v>34</v>
      </c>
      <c r="P13661" t="s">
        <v>287</v>
      </c>
      <c r="Q13661" t="s">
        <v>20</v>
      </c>
    </row>
    <row r="13662" spans="1:17" x14ac:dyDescent="0.3">
      <c r="A13662" t="s">
        <v>2379</v>
      </c>
      <c r="B13662" t="s">
        <v>79</v>
      </c>
      <c r="C13662" t="str">
        <f t="shared" si="213"/>
        <v>2k10s</v>
      </c>
      <c r="D13662">
        <v>2012</v>
      </c>
      <c r="E13662" t="s">
        <v>50</v>
      </c>
      <c r="F13662" t="s">
        <v>222</v>
      </c>
      <c r="G13662">
        <v>0.3</v>
      </c>
      <c r="H13662">
        <v>0.22</v>
      </c>
      <c r="I13662">
        <v>0.3</v>
      </c>
      <c r="J13662">
        <v>0.05</v>
      </c>
      <c r="K13662">
        <v>0.88</v>
      </c>
      <c r="L13662">
        <v>82</v>
      </c>
      <c r="M13662">
        <v>78</v>
      </c>
      <c r="N13662">
        <v>8.5</v>
      </c>
      <c r="O13662">
        <v>397</v>
      </c>
      <c r="P13662" t="s">
        <v>222</v>
      </c>
      <c r="Q13662" t="s">
        <v>53</v>
      </c>
    </row>
    <row r="13663" spans="1:17" x14ac:dyDescent="0.3">
      <c r="A13663" t="s">
        <v>2066</v>
      </c>
      <c r="B13663" t="s">
        <v>44</v>
      </c>
      <c r="C13663" t="str">
        <f t="shared" si="213"/>
        <v>2k10s</v>
      </c>
      <c r="D13663">
        <v>2012</v>
      </c>
      <c r="E13663" t="s">
        <v>50</v>
      </c>
      <c r="F13663" t="s">
        <v>2393</v>
      </c>
      <c r="G13663">
        <v>0.38</v>
      </c>
      <c r="H13663">
        <v>0.4</v>
      </c>
      <c r="I13663">
        <v>0.01</v>
      </c>
      <c r="J13663">
        <v>0.08</v>
      </c>
      <c r="K13663">
        <v>0.87</v>
      </c>
      <c r="L13663">
        <v>80</v>
      </c>
      <c r="M13663">
        <v>47</v>
      </c>
      <c r="N13663">
        <v>7.9</v>
      </c>
      <c r="O13663">
        <v>468</v>
      </c>
      <c r="P13663" t="s">
        <v>1913</v>
      </c>
      <c r="Q13663" t="s">
        <v>53</v>
      </c>
    </row>
    <row r="13664" spans="1:17" x14ac:dyDescent="0.3">
      <c r="A13664" t="s">
        <v>2394</v>
      </c>
      <c r="B13664" t="s">
        <v>44</v>
      </c>
      <c r="C13664" t="str">
        <f t="shared" si="213"/>
        <v>2k10s</v>
      </c>
      <c r="D13664">
        <v>2012</v>
      </c>
      <c r="E13664" t="s">
        <v>28</v>
      </c>
      <c r="F13664" t="s">
        <v>134</v>
      </c>
      <c r="G13664">
        <v>0.55000000000000004</v>
      </c>
      <c r="H13664">
        <v>0.24</v>
      </c>
      <c r="I13664">
        <v>0.01</v>
      </c>
      <c r="J13664">
        <v>7.0000000000000007E-2</v>
      </c>
      <c r="K13664">
        <v>0.87</v>
      </c>
      <c r="L13664">
        <v>80</v>
      </c>
      <c r="M13664">
        <v>71</v>
      </c>
      <c r="N13664">
        <v>7.7</v>
      </c>
      <c r="O13664">
        <v>446</v>
      </c>
      <c r="P13664" t="s">
        <v>2395</v>
      </c>
      <c r="Q13664" t="s">
        <v>53</v>
      </c>
    </row>
    <row r="13665" spans="1:17" x14ac:dyDescent="0.3">
      <c r="A13665" t="s">
        <v>2405</v>
      </c>
      <c r="B13665" t="s">
        <v>49</v>
      </c>
      <c r="C13665" t="str">
        <f t="shared" si="213"/>
        <v>2k10s</v>
      </c>
      <c r="D13665">
        <v>2012</v>
      </c>
      <c r="E13665" t="s">
        <v>50</v>
      </c>
      <c r="F13665" t="s">
        <v>68</v>
      </c>
      <c r="G13665">
        <v>0.42</v>
      </c>
      <c r="H13665">
        <v>0.3</v>
      </c>
      <c r="I13665">
        <v>0.01</v>
      </c>
      <c r="J13665">
        <v>0.15</v>
      </c>
      <c r="K13665">
        <v>0.87</v>
      </c>
      <c r="L13665">
        <v>73</v>
      </c>
      <c r="M13665">
        <v>69</v>
      </c>
      <c r="N13665">
        <v>6.9</v>
      </c>
      <c r="O13665">
        <v>159</v>
      </c>
      <c r="P13665" t="s">
        <v>2406</v>
      </c>
      <c r="Q13665" t="s">
        <v>20</v>
      </c>
    </row>
    <row r="13666" spans="1:17" x14ac:dyDescent="0.3">
      <c r="A13666" t="s">
        <v>2394</v>
      </c>
      <c r="B13666" t="s">
        <v>49</v>
      </c>
      <c r="C13666" t="str">
        <f t="shared" si="213"/>
        <v>2k10s</v>
      </c>
      <c r="D13666">
        <v>2012</v>
      </c>
      <c r="E13666" t="s">
        <v>28</v>
      </c>
      <c r="F13666" t="s">
        <v>134</v>
      </c>
      <c r="G13666">
        <v>0.37</v>
      </c>
      <c r="H13666">
        <v>0.28999999999999998</v>
      </c>
      <c r="I13666">
        <v>0.09</v>
      </c>
      <c r="J13666">
        <v>0.11</v>
      </c>
      <c r="K13666">
        <v>0.85</v>
      </c>
      <c r="L13666">
        <v>81</v>
      </c>
      <c r="M13666">
        <v>34</v>
      </c>
      <c r="N13666">
        <v>7.6</v>
      </c>
      <c r="O13666">
        <v>376</v>
      </c>
      <c r="P13666" t="s">
        <v>2395</v>
      </c>
      <c r="Q13666" t="s">
        <v>53</v>
      </c>
    </row>
    <row r="13667" spans="1:17" x14ac:dyDescent="0.3">
      <c r="A13667" t="s">
        <v>2448</v>
      </c>
      <c r="B13667" t="s">
        <v>49</v>
      </c>
      <c r="C13667" t="str">
        <f t="shared" si="213"/>
        <v>2k10s</v>
      </c>
      <c r="D13667">
        <v>2012</v>
      </c>
      <c r="E13667" t="s">
        <v>86</v>
      </c>
      <c r="F13667" t="s">
        <v>372</v>
      </c>
      <c r="G13667">
        <v>0.28000000000000003</v>
      </c>
      <c r="H13667">
        <v>0.31</v>
      </c>
      <c r="I13667">
        <v>0.13</v>
      </c>
      <c r="J13667">
        <v>0.13</v>
      </c>
      <c r="K13667">
        <v>0.85</v>
      </c>
      <c r="L13667">
        <v>82</v>
      </c>
      <c r="M13667">
        <v>50</v>
      </c>
      <c r="N13667">
        <v>8.1999999999999993</v>
      </c>
      <c r="O13667">
        <v>193</v>
      </c>
      <c r="P13667" t="s">
        <v>372</v>
      </c>
      <c r="Q13667" t="s">
        <v>88</v>
      </c>
    </row>
    <row r="13668" spans="1:17" x14ac:dyDescent="0.3">
      <c r="A13668" t="s">
        <v>2458</v>
      </c>
      <c r="B13668" t="s">
        <v>49</v>
      </c>
      <c r="C13668" t="str">
        <f t="shared" si="213"/>
        <v>2k10s</v>
      </c>
      <c r="D13668">
        <v>2012</v>
      </c>
      <c r="E13668" t="s">
        <v>50</v>
      </c>
      <c r="F13668" t="s">
        <v>484</v>
      </c>
      <c r="G13668">
        <v>0.35</v>
      </c>
      <c r="H13668">
        <v>0.35</v>
      </c>
      <c r="I13668">
        <v>0.01</v>
      </c>
      <c r="J13668">
        <v>0.14000000000000001</v>
      </c>
      <c r="K13668">
        <v>0.84</v>
      </c>
      <c r="L13668">
        <v>84</v>
      </c>
      <c r="M13668">
        <v>39</v>
      </c>
      <c r="N13668">
        <v>7.1</v>
      </c>
      <c r="O13668">
        <v>422</v>
      </c>
      <c r="P13668" t="s">
        <v>2038</v>
      </c>
      <c r="Q13668" t="s">
        <v>53</v>
      </c>
    </row>
    <row r="13669" spans="1:17" x14ac:dyDescent="0.3">
      <c r="A13669" t="s">
        <v>2460</v>
      </c>
      <c r="B13669" t="s">
        <v>49</v>
      </c>
      <c r="C13669" t="str">
        <f t="shared" si="213"/>
        <v>2k10s</v>
      </c>
      <c r="D13669">
        <v>2012</v>
      </c>
      <c r="E13669" t="s">
        <v>28</v>
      </c>
      <c r="F13669" t="s">
        <v>372</v>
      </c>
      <c r="G13669">
        <v>0.2</v>
      </c>
      <c r="H13669">
        <v>0.12</v>
      </c>
      <c r="I13669">
        <v>0.45</v>
      </c>
      <c r="J13669">
        <v>7.0000000000000007E-2</v>
      </c>
      <c r="K13669">
        <v>0.84</v>
      </c>
      <c r="L13669">
        <v>71</v>
      </c>
      <c r="M13669">
        <v>59</v>
      </c>
      <c r="N13669">
        <v>7.9</v>
      </c>
      <c r="O13669">
        <v>216</v>
      </c>
      <c r="P13669" t="s">
        <v>1233</v>
      </c>
      <c r="Q13669" t="s">
        <v>88</v>
      </c>
    </row>
    <row r="13670" spans="1:17" x14ac:dyDescent="0.3">
      <c r="A13670" t="s">
        <v>2210</v>
      </c>
      <c r="B13670" t="s">
        <v>44</v>
      </c>
      <c r="C13670" t="str">
        <f t="shared" si="213"/>
        <v>2k10s</v>
      </c>
      <c r="D13670">
        <v>2012</v>
      </c>
      <c r="E13670" t="s">
        <v>37</v>
      </c>
      <c r="F13670" t="s">
        <v>202</v>
      </c>
      <c r="G13670">
        <v>0.46</v>
      </c>
      <c r="H13670">
        <v>0.28000000000000003</v>
      </c>
      <c r="I13670">
        <v>0.02</v>
      </c>
      <c r="J13670">
        <v>7.0000000000000007E-2</v>
      </c>
      <c r="K13670">
        <v>0.84</v>
      </c>
      <c r="L13670">
        <v>67</v>
      </c>
      <c r="M13670">
        <v>37</v>
      </c>
      <c r="N13670">
        <v>6.8</v>
      </c>
      <c r="O13670">
        <v>131</v>
      </c>
      <c r="P13670" t="s">
        <v>1235</v>
      </c>
      <c r="Q13670" t="s">
        <v>53</v>
      </c>
    </row>
    <row r="13671" spans="1:17" x14ac:dyDescent="0.3">
      <c r="A13671" t="s">
        <v>2492</v>
      </c>
      <c r="B13671" t="s">
        <v>49</v>
      </c>
      <c r="C13671" t="str">
        <f t="shared" si="213"/>
        <v>2k10s</v>
      </c>
      <c r="D13671">
        <v>2012</v>
      </c>
      <c r="E13671" t="s">
        <v>86</v>
      </c>
      <c r="F13671" t="s">
        <v>222</v>
      </c>
      <c r="G13671">
        <v>0.42</v>
      </c>
      <c r="H13671">
        <v>0.21</v>
      </c>
      <c r="I13671">
        <v>0.1</v>
      </c>
      <c r="J13671">
        <v>0.09</v>
      </c>
      <c r="K13671">
        <v>0.83</v>
      </c>
      <c r="L13671">
        <v>84</v>
      </c>
      <c r="M13671">
        <v>51</v>
      </c>
      <c r="N13671">
        <v>5.3</v>
      </c>
      <c r="O13671">
        <v>191</v>
      </c>
      <c r="P13671" t="s">
        <v>222</v>
      </c>
      <c r="Q13671" t="s">
        <v>88</v>
      </c>
    </row>
    <row r="13672" spans="1:17" x14ac:dyDescent="0.3">
      <c r="A13672" t="s">
        <v>2499</v>
      </c>
      <c r="B13672" t="s">
        <v>49</v>
      </c>
      <c r="C13672" t="str">
        <f t="shared" si="213"/>
        <v>2k10s</v>
      </c>
      <c r="D13672">
        <v>2012</v>
      </c>
      <c r="E13672" t="s">
        <v>50</v>
      </c>
      <c r="F13672" t="s">
        <v>68</v>
      </c>
      <c r="G13672">
        <v>0.73</v>
      </c>
      <c r="H13672">
        <v>0</v>
      </c>
      <c r="I13672">
        <v>0</v>
      </c>
      <c r="J13672">
        <v>0.1</v>
      </c>
      <c r="K13672">
        <v>0.82</v>
      </c>
      <c r="N13672">
        <v>8.3000000000000007</v>
      </c>
      <c r="O13672">
        <v>52</v>
      </c>
      <c r="P13672" t="s">
        <v>1175</v>
      </c>
      <c r="Q13672" t="s">
        <v>53</v>
      </c>
    </row>
    <row r="13673" spans="1:17" x14ac:dyDescent="0.3">
      <c r="A13673" t="s">
        <v>2521</v>
      </c>
      <c r="B13673" t="s">
        <v>49</v>
      </c>
      <c r="C13673" t="str">
        <f t="shared" si="213"/>
        <v>2k10s</v>
      </c>
      <c r="D13673">
        <v>2012</v>
      </c>
      <c r="E13673" t="s">
        <v>50</v>
      </c>
      <c r="F13673" t="s">
        <v>222</v>
      </c>
      <c r="G13673">
        <v>0.42</v>
      </c>
      <c r="H13673">
        <v>0.19</v>
      </c>
      <c r="I13673">
        <v>0.11</v>
      </c>
      <c r="J13673">
        <v>0.09</v>
      </c>
      <c r="K13673">
        <v>0.82</v>
      </c>
      <c r="L13673">
        <v>74</v>
      </c>
      <c r="M13673">
        <v>27</v>
      </c>
      <c r="N13673">
        <v>8.8000000000000007</v>
      </c>
      <c r="O13673">
        <v>158</v>
      </c>
      <c r="P13673" t="s">
        <v>2522</v>
      </c>
      <c r="Q13673" t="s">
        <v>53</v>
      </c>
    </row>
    <row r="13674" spans="1:17" x14ac:dyDescent="0.3">
      <c r="A13674" t="s">
        <v>2525</v>
      </c>
      <c r="B13674" t="s">
        <v>44</v>
      </c>
      <c r="C13674" t="str">
        <f t="shared" si="213"/>
        <v>2k10s</v>
      </c>
      <c r="D13674">
        <v>2012</v>
      </c>
      <c r="E13674" t="s">
        <v>34</v>
      </c>
      <c r="F13674" t="s">
        <v>45</v>
      </c>
      <c r="G13674">
        <v>0.56999999999999995</v>
      </c>
      <c r="H13674">
        <v>0.18</v>
      </c>
      <c r="I13674">
        <v>0</v>
      </c>
      <c r="J13674">
        <v>0.06</v>
      </c>
      <c r="K13674">
        <v>0.81</v>
      </c>
      <c r="L13674">
        <v>86</v>
      </c>
      <c r="M13674">
        <v>43</v>
      </c>
      <c r="N13674">
        <v>8</v>
      </c>
      <c r="O13674">
        <v>45</v>
      </c>
      <c r="P13674" t="s">
        <v>300</v>
      </c>
      <c r="Q13674" t="s">
        <v>88</v>
      </c>
    </row>
    <row r="13675" spans="1:17" x14ac:dyDescent="0.3">
      <c r="A13675" t="s">
        <v>2532</v>
      </c>
      <c r="B13675" t="s">
        <v>49</v>
      </c>
      <c r="C13675" t="str">
        <f t="shared" si="213"/>
        <v>2k10s</v>
      </c>
      <c r="D13675">
        <v>2012</v>
      </c>
      <c r="E13675" t="s">
        <v>50</v>
      </c>
      <c r="F13675" t="s">
        <v>68</v>
      </c>
      <c r="G13675">
        <v>0.67</v>
      </c>
      <c r="H13675">
        <v>7.0000000000000007E-2</v>
      </c>
      <c r="I13675">
        <v>0</v>
      </c>
      <c r="J13675">
        <v>0.08</v>
      </c>
      <c r="K13675">
        <v>0.81</v>
      </c>
    </row>
    <row r="13676" spans="1:17" x14ac:dyDescent="0.3">
      <c r="A13676" t="s">
        <v>2554</v>
      </c>
      <c r="B13676" t="s">
        <v>79</v>
      </c>
      <c r="C13676" t="str">
        <f t="shared" si="213"/>
        <v>2k10s</v>
      </c>
      <c r="D13676">
        <v>2012</v>
      </c>
      <c r="E13676" t="s">
        <v>30</v>
      </c>
      <c r="F13676" t="s">
        <v>250</v>
      </c>
      <c r="G13676">
        <v>0.2</v>
      </c>
      <c r="H13676">
        <v>0.26</v>
      </c>
      <c r="I13676">
        <v>0.3</v>
      </c>
      <c r="J13676">
        <v>0.04</v>
      </c>
      <c r="K13676">
        <v>0.8</v>
      </c>
      <c r="L13676">
        <v>79</v>
      </c>
      <c r="M13676">
        <v>69</v>
      </c>
      <c r="N13676">
        <v>8.5</v>
      </c>
      <c r="O13676">
        <v>99</v>
      </c>
      <c r="P13676" t="s">
        <v>250</v>
      </c>
      <c r="Q13676" t="s">
        <v>88</v>
      </c>
    </row>
    <row r="13677" spans="1:17" x14ac:dyDescent="0.3">
      <c r="A13677" t="s">
        <v>2458</v>
      </c>
      <c r="B13677" t="s">
        <v>44</v>
      </c>
      <c r="C13677" t="str">
        <f t="shared" si="213"/>
        <v>2k10s</v>
      </c>
      <c r="D13677">
        <v>2012</v>
      </c>
      <c r="E13677" t="s">
        <v>50</v>
      </c>
      <c r="F13677" t="s">
        <v>484</v>
      </c>
      <c r="G13677">
        <v>0.45</v>
      </c>
      <c r="H13677">
        <v>0.27</v>
      </c>
      <c r="I13677">
        <v>0</v>
      </c>
      <c r="J13677">
        <v>7.0000000000000007E-2</v>
      </c>
      <c r="K13677">
        <v>0.79</v>
      </c>
      <c r="L13677">
        <v>83</v>
      </c>
      <c r="M13677">
        <v>63</v>
      </c>
      <c r="N13677">
        <v>8</v>
      </c>
      <c r="O13677">
        <v>456</v>
      </c>
      <c r="P13677" t="s">
        <v>2038</v>
      </c>
      <c r="Q13677" t="s">
        <v>53</v>
      </c>
    </row>
    <row r="13678" spans="1:17" x14ac:dyDescent="0.3">
      <c r="A13678" t="s">
        <v>2578</v>
      </c>
      <c r="B13678" t="s">
        <v>44</v>
      </c>
      <c r="C13678" t="str">
        <f t="shared" si="213"/>
        <v>2k10s</v>
      </c>
      <c r="D13678">
        <v>2012</v>
      </c>
      <c r="E13678" t="s">
        <v>50</v>
      </c>
      <c r="F13678" t="s">
        <v>71</v>
      </c>
      <c r="G13678">
        <v>0.48</v>
      </c>
      <c r="H13678">
        <v>0.24</v>
      </c>
      <c r="I13678">
        <v>0</v>
      </c>
      <c r="J13678">
        <v>7.0000000000000007E-2</v>
      </c>
      <c r="K13678">
        <v>0.79</v>
      </c>
      <c r="L13678">
        <v>74</v>
      </c>
      <c r="M13678">
        <v>69</v>
      </c>
      <c r="N13678">
        <v>7</v>
      </c>
      <c r="O13678">
        <v>173</v>
      </c>
      <c r="P13678" t="s">
        <v>1620</v>
      </c>
      <c r="Q13678" t="s">
        <v>53</v>
      </c>
    </row>
    <row r="13679" spans="1:17" x14ac:dyDescent="0.3">
      <c r="A13679" t="s">
        <v>1171</v>
      </c>
      <c r="B13679" t="s">
        <v>44</v>
      </c>
      <c r="C13679" t="str">
        <f t="shared" si="213"/>
        <v>2k10s</v>
      </c>
      <c r="D13679">
        <v>2012</v>
      </c>
      <c r="E13679" t="s">
        <v>28</v>
      </c>
      <c r="F13679" t="s">
        <v>222</v>
      </c>
      <c r="G13679">
        <v>0.42</v>
      </c>
      <c r="H13679">
        <v>0.23</v>
      </c>
      <c r="I13679">
        <v>7.0000000000000007E-2</v>
      </c>
      <c r="J13679">
        <v>0.06</v>
      </c>
      <c r="K13679">
        <v>0.79</v>
      </c>
      <c r="L13679">
        <v>75</v>
      </c>
      <c r="M13679">
        <v>59</v>
      </c>
      <c r="N13679">
        <v>7.8</v>
      </c>
      <c r="O13679">
        <v>320</v>
      </c>
      <c r="P13679" t="s">
        <v>222</v>
      </c>
      <c r="Q13679" t="s">
        <v>53</v>
      </c>
    </row>
    <row r="13680" spans="1:17" x14ac:dyDescent="0.3">
      <c r="A13680" t="s">
        <v>2584</v>
      </c>
      <c r="B13680" t="s">
        <v>49</v>
      </c>
      <c r="C13680" t="str">
        <f t="shared" si="213"/>
        <v>2k10s</v>
      </c>
      <c r="D13680">
        <v>2012</v>
      </c>
      <c r="E13680" t="s">
        <v>50</v>
      </c>
      <c r="F13680" t="s">
        <v>71</v>
      </c>
      <c r="G13680">
        <v>0.31</v>
      </c>
      <c r="H13680">
        <v>0.35</v>
      </c>
      <c r="I13680">
        <v>0</v>
      </c>
      <c r="J13680">
        <v>0.13</v>
      </c>
      <c r="K13680">
        <v>0.79</v>
      </c>
    </row>
    <row r="13681" spans="1:17" x14ac:dyDescent="0.3">
      <c r="A13681" t="s">
        <v>1822</v>
      </c>
      <c r="B13681" t="s">
        <v>44</v>
      </c>
      <c r="C13681" t="str">
        <f t="shared" si="213"/>
        <v>2k10s</v>
      </c>
      <c r="D13681">
        <v>2012</v>
      </c>
      <c r="E13681" t="s">
        <v>50</v>
      </c>
      <c r="F13681" t="s">
        <v>222</v>
      </c>
      <c r="G13681">
        <v>0.55000000000000004</v>
      </c>
      <c r="H13681">
        <v>0.14000000000000001</v>
      </c>
      <c r="I13681">
        <v>0.03</v>
      </c>
      <c r="J13681">
        <v>0.06</v>
      </c>
      <c r="K13681">
        <v>0.77</v>
      </c>
      <c r="L13681">
        <v>52</v>
      </c>
      <c r="M13681">
        <v>56</v>
      </c>
      <c r="N13681">
        <v>4.9000000000000004</v>
      </c>
      <c r="O13681">
        <v>330</v>
      </c>
      <c r="P13681" t="s">
        <v>1704</v>
      </c>
      <c r="Q13681" t="s">
        <v>53</v>
      </c>
    </row>
    <row r="13682" spans="1:17" x14ac:dyDescent="0.3">
      <c r="A13682" t="s">
        <v>2662</v>
      </c>
      <c r="B13682" t="s">
        <v>49</v>
      </c>
      <c r="C13682" t="str">
        <f t="shared" si="213"/>
        <v>2k10s</v>
      </c>
      <c r="D13682">
        <v>2012</v>
      </c>
      <c r="E13682" t="s">
        <v>101</v>
      </c>
      <c r="F13682" t="s">
        <v>2096</v>
      </c>
      <c r="G13682">
        <v>0.4</v>
      </c>
      <c r="H13682">
        <v>0.23</v>
      </c>
      <c r="I13682">
        <v>0.03</v>
      </c>
      <c r="J13682">
        <v>0.1</v>
      </c>
      <c r="K13682">
        <v>0.76</v>
      </c>
    </row>
    <row r="13683" spans="1:17" x14ac:dyDescent="0.3">
      <c r="A13683" t="s">
        <v>1261</v>
      </c>
      <c r="B13683" t="s">
        <v>79</v>
      </c>
      <c r="C13683" t="str">
        <f t="shared" si="213"/>
        <v>2k10s</v>
      </c>
      <c r="D13683">
        <v>2012</v>
      </c>
      <c r="E13683" t="s">
        <v>50</v>
      </c>
      <c r="F13683" t="s">
        <v>267</v>
      </c>
      <c r="G13683">
        <v>0.41</v>
      </c>
      <c r="H13683">
        <v>0.28000000000000003</v>
      </c>
      <c r="I13683">
        <v>0</v>
      </c>
      <c r="J13683">
        <v>0.06</v>
      </c>
      <c r="K13683">
        <v>0.75</v>
      </c>
      <c r="L13683">
        <v>72</v>
      </c>
      <c r="M13683">
        <v>6</v>
      </c>
      <c r="N13683">
        <v>5.2</v>
      </c>
      <c r="O13683">
        <v>25</v>
      </c>
      <c r="P13683" t="s">
        <v>885</v>
      </c>
      <c r="Q13683" t="s">
        <v>112</v>
      </c>
    </row>
    <row r="13684" spans="1:17" x14ac:dyDescent="0.3">
      <c r="A13684" t="s">
        <v>2692</v>
      </c>
      <c r="B13684" t="s">
        <v>49</v>
      </c>
      <c r="C13684" t="str">
        <f t="shared" si="213"/>
        <v>2k10s</v>
      </c>
      <c r="D13684">
        <v>2012</v>
      </c>
      <c r="E13684" t="s">
        <v>86</v>
      </c>
      <c r="F13684" t="s">
        <v>372</v>
      </c>
      <c r="G13684">
        <v>0.35</v>
      </c>
      <c r="H13684">
        <v>0.23</v>
      </c>
      <c r="I13684">
        <v>7.0000000000000007E-2</v>
      </c>
      <c r="J13684">
        <v>0.09</v>
      </c>
      <c r="K13684">
        <v>0.75</v>
      </c>
      <c r="L13684">
        <v>81</v>
      </c>
      <c r="M13684">
        <v>53</v>
      </c>
      <c r="N13684">
        <v>6.7</v>
      </c>
      <c r="O13684">
        <v>150</v>
      </c>
      <c r="P13684" t="s">
        <v>2693</v>
      </c>
      <c r="Q13684" t="s">
        <v>88</v>
      </c>
    </row>
    <row r="13685" spans="1:17" x14ac:dyDescent="0.3">
      <c r="A13685" t="s">
        <v>2578</v>
      </c>
      <c r="B13685" t="s">
        <v>49</v>
      </c>
      <c r="C13685" t="str">
        <f t="shared" si="213"/>
        <v>2k10s</v>
      </c>
      <c r="D13685">
        <v>2012</v>
      </c>
      <c r="E13685" t="s">
        <v>50</v>
      </c>
      <c r="F13685" t="s">
        <v>71</v>
      </c>
      <c r="G13685">
        <v>0.36</v>
      </c>
      <c r="H13685">
        <v>0.28000000000000003</v>
      </c>
      <c r="I13685">
        <v>0</v>
      </c>
      <c r="J13685">
        <v>0.1</v>
      </c>
      <c r="K13685">
        <v>0.74</v>
      </c>
      <c r="L13685">
        <v>79</v>
      </c>
      <c r="M13685">
        <v>39</v>
      </c>
      <c r="N13685">
        <v>6.8</v>
      </c>
      <c r="O13685">
        <v>179</v>
      </c>
      <c r="P13685" t="s">
        <v>1620</v>
      </c>
      <c r="Q13685" t="s">
        <v>53</v>
      </c>
    </row>
    <row r="13686" spans="1:17" x14ac:dyDescent="0.3">
      <c r="A13686" t="s">
        <v>2584</v>
      </c>
      <c r="B13686" t="s">
        <v>44</v>
      </c>
      <c r="C13686" t="str">
        <f t="shared" si="213"/>
        <v>2k10s</v>
      </c>
      <c r="D13686">
        <v>2012</v>
      </c>
      <c r="E13686" t="s">
        <v>50</v>
      </c>
      <c r="F13686" t="s">
        <v>71</v>
      </c>
      <c r="G13686">
        <v>0.43</v>
      </c>
      <c r="H13686">
        <v>0.24</v>
      </c>
      <c r="I13686">
        <v>0</v>
      </c>
      <c r="J13686">
        <v>0.06</v>
      </c>
      <c r="K13686">
        <v>0.73</v>
      </c>
    </row>
    <row r="13687" spans="1:17" x14ac:dyDescent="0.3">
      <c r="A13687" t="s">
        <v>2662</v>
      </c>
      <c r="B13687" t="s">
        <v>44</v>
      </c>
      <c r="C13687" t="str">
        <f t="shared" si="213"/>
        <v>2k10s</v>
      </c>
      <c r="D13687">
        <v>2012</v>
      </c>
      <c r="E13687" t="s">
        <v>101</v>
      </c>
      <c r="F13687" t="s">
        <v>2096</v>
      </c>
      <c r="G13687">
        <v>0.55000000000000004</v>
      </c>
      <c r="H13687">
        <v>0.13</v>
      </c>
      <c r="I13687">
        <v>0</v>
      </c>
      <c r="J13687">
        <v>0.05</v>
      </c>
      <c r="K13687">
        <v>0.73</v>
      </c>
    </row>
    <row r="13688" spans="1:17" x14ac:dyDescent="0.3">
      <c r="A13688" t="s">
        <v>2743</v>
      </c>
      <c r="B13688" t="s">
        <v>79</v>
      </c>
      <c r="C13688" t="str">
        <f t="shared" si="213"/>
        <v>2k10s</v>
      </c>
      <c r="D13688">
        <v>2012</v>
      </c>
      <c r="E13688" t="s">
        <v>39</v>
      </c>
      <c r="F13688" t="s">
        <v>19</v>
      </c>
      <c r="G13688">
        <v>0.16</v>
      </c>
      <c r="H13688">
        <v>0.02</v>
      </c>
      <c r="I13688">
        <v>0.53</v>
      </c>
      <c r="J13688">
        <v>0.01</v>
      </c>
      <c r="K13688">
        <v>0.73</v>
      </c>
      <c r="L13688">
        <v>76</v>
      </c>
      <c r="M13688">
        <v>5</v>
      </c>
      <c r="N13688">
        <v>8</v>
      </c>
      <c r="O13688">
        <v>15</v>
      </c>
      <c r="P13688" t="s">
        <v>744</v>
      </c>
      <c r="Q13688" t="s">
        <v>20</v>
      </c>
    </row>
    <row r="13689" spans="1:17" x14ac:dyDescent="0.3">
      <c r="A13689" t="s">
        <v>2747</v>
      </c>
      <c r="B13689" t="s">
        <v>49</v>
      </c>
      <c r="C13689" t="str">
        <f t="shared" si="213"/>
        <v>2k10s</v>
      </c>
      <c r="D13689">
        <v>2012</v>
      </c>
      <c r="E13689" t="s">
        <v>86</v>
      </c>
      <c r="F13689" t="s">
        <v>1921</v>
      </c>
      <c r="G13689">
        <v>0.3</v>
      </c>
      <c r="H13689">
        <v>0.11</v>
      </c>
      <c r="I13689">
        <v>0.24</v>
      </c>
      <c r="J13689">
        <v>7.0000000000000007E-2</v>
      </c>
      <c r="K13689">
        <v>0.73</v>
      </c>
      <c r="L13689">
        <v>86</v>
      </c>
      <c r="M13689">
        <v>47</v>
      </c>
      <c r="N13689">
        <v>7.7</v>
      </c>
      <c r="O13689">
        <v>180</v>
      </c>
      <c r="P13689" t="s">
        <v>2748</v>
      </c>
      <c r="Q13689" t="s">
        <v>88</v>
      </c>
    </row>
    <row r="13690" spans="1:17" x14ac:dyDescent="0.3">
      <c r="A13690" t="s">
        <v>2758</v>
      </c>
      <c r="B13690" t="s">
        <v>49</v>
      </c>
      <c r="C13690" t="str">
        <f t="shared" si="213"/>
        <v>2k10s</v>
      </c>
      <c r="D13690">
        <v>2012</v>
      </c>
      <c r="E13690" t="s">
        <v>86</v>
      </c>
      <c r="F13690" t="s">
        <v>372</v>
      </c>
      <c r="G13690">
        <v>0.27</v>
      </c>
      <c r="H13690">
        <v>0.24</v>
      </c>
      <c r="I13690">
        <v>0.14000000000000001</v>
      </c>
      <c r="J13690">
        <v>0.08</v>
      </c>
      <c r="K13690">
        <v>0.73</v>
      </c>
      <c r="L13690">
        <v>74</v>
      </c>
      <c r="M13690">
        <v>23</v>
      </c>
      <c r="N13690">
        <v>7.1</v>
      </c>
      <c r="O13690">
        <v>83</v>
      </c>
      <c r="P13690" t="s">
        <v>2759</v>
      </c>
      <c r="Q13690" t="s">
        <v>88</v>
      </c>
    </row>
    <row r="13691" spans="1:17" x14ac:dyDescent="0.3">
      <c r="A13691" t="s">
        <v>2766</v>
      </c>
      <c r="B13691" t="s">
        <v>49</v>
      </c>
      <c r="C13691" t="str">
        <f t="shared" si="213"/>
        <v>2k10s</v>
      </c>
      <c r="D13691">
        <v>2012</v>
      </c>
      <c r="E13691" t="s">
        <v>50</v>
      </c>
      <c r="F13691" t="s">
        <v>68</v>
      </c>
      <c r="G13691">
        <v>0.47</v>
      </c>
      <c r="H13691">
        <v>0.13</v>
      </c>
      <c r="I13691">
        <v>0.02</v>
      </c>
      <c r="J13691">
        <v>0.1</v>
      </c>
      <c r="K13691">
        <v>0.72</v>
      </c>
    </row>
    <row r="13692" spans="1:17" x14ac:dyDescent="0.3">
      <c r="A13692" t="s">
        <v>2802</v>
      </c>
      <c r="B13692" t="s">
        <v>148</v>
      </c>
      <c r="C13692" t="str">
        <f t="shared" si="213"/>
        <v>2k10s</v>
      </c>
      <c r="D13692">
        <v>2012</v>
      </c>
      <c r="E13692" t="s">
        <v>272</v>
      </c>
      <c r="F13692" t="s">
        <v>51</v>
      </c>
      <c r="G13692">
        <v>0.27</v>
      </c>
      <c r="H13692">
        <v>0.36</v>
      </c>
      <c r="I13692">
        <v>0</v>
      </c>
      <c r="J13692">
        <v>0.08</v>
      </c>
      <c r="K13692">
        <v>0.71</v>
      </c>
      <c r="L13692">
        <v>89</v>
      </c>
      <c r="M13692">
        <v>57</v>
      </c>
      <c r="N13692">
        <v>8.1999999999999993</v>
      </c>
      <c r="O13692">
        <v>2235</v>
      </c>
      <c r="P13692" t="s">
        <v>1228</v>
      </c>
      <c r="Q13692" t="s">
        <v>53</v>
      </c>
    </row>
    <row r="13693" spans="1:17" x14ac:dyDescent="0.3">
      <c r="A13693" t="s">
        <v>1255</v>
      </c>
      <c r="B13693" t="s">
        <v>44</v>
      </c>
      <c r="C13693" t="str">
        <f t="shared" si="213"/>
        <v>2k10s</v>
      </c>
      <c r="D13693">
        <v>2012</v>
      </c>
      <c r="E13693" t="s">
        <v>18</v>
      </c>
      <c r="F13693" t="s">
        <v>134</v>
      </c>
      <c r="G13693">
        <v>0.38</v>
      </c>
      <c r="H13693">
        <v>0.26</v>
      </c>
      <c r="I13693">
        <v>0</v>
      </c>
      <c r="J13693">
        <v>0.06</v>
      </c>
      <c r="K13693">
        <v>0.7</v>
      </c>
      <c r="L13693">
        <v>82</v>
      </c>
      <c r="M13693">
        <v>65</v>
      </c>
      <c r="N13693">
        <v>6.4</v>
      </c>
      <c r="O13693">
        <v>186</v>
      </c>
      <c r="P13693" t="s">
        <v>193</v>
      </c>
      <c r="Q13693" t="s">
        <v>20</v>
      </c>
    </row>
    <row r="13694" spans="1:17" x14ac:dyDescent="0.3">
      <c r="A13694" t="s">
        <v>678</v>
      </c>
      <c r="B13694" t="s">
        <v>187</v>
      </c>
      <c r="C13694" t="str">
        <f t="shared" si="213"/>
        <v>2k10s</v>
      </c>
      <c r="D13694">
        <v>2012</v>
      </c>
      <c r="E13694" t="s">
        <v>28</v>
      </c>
      <c r="F13694" t="s">
        <v>19</v>
      </c>
      <c r="G13694">
        <v>0.24</v>
      </c>
      <c r="H13694">
        <v>0.19</v>
      </c>
      <c r="I13694">
        <v>0.22</v>
      </c>
      <c r="J13694">
        <v>0.04</v>
      </c>
      <c r="K13694">
        <v>0.69</v>
      </c>
    </row>
    <row r="13695" spans="1:17" x14ac:dyDescent="0.3">
      <c r="A13695" t="s">
        <v>143</v>
      </c>
      <c r="B13695" t="s">
        <v>17</v>
      </c>
      <c r="C13695" t="str">
        <f t="shared" si="213"/>
        <v>2k10s</v>
      </c>
      <c r="D13695">
        <v>2012</v>
      </c>
      <c r="E13695" t="s">
        <v>50</v>
      </c>
      <c r="F13695" t="s">
        <v>134</v>
      </c>
      <c r="G13695">
        <v>0.18</v>
      </c>
      <c r="H13695">
        <v>0.44</v>
      </c>
      <c r="I13695">
        <v>0</v>
      </c>
      <c r="J13695">
        <v>7.0000000000000007E-2</v>
      </c>
      <c r="K13695">
        <v>0.69</v>
      </c>
      <c r="N13695">
        <v>1.6</v>
      </c>
      <c r="O13695">
        <v>21</v>
      </c>
      <c r="P13695" t="s">
        <v>134</v>
      </c>
      <c r="Q13695" t="s">
        <v>20</v>
      </c>
    </row>
    <row r="13696" spans="1:17" x14ac:dyDescent="0.3">
      <c r="A13696" t="s">
        <v>1261</v>
      </c>
      <c r="B13696" t="s">
        <v>32</v>
      </c>
      <c r="C13696" t="str">
        <f t="shared" si="213"/>
        <v>2k10s</v>
      </c>
      <c r="D13696">
        <v>2012</v>
      </c>
      <c r="E13696" t="s">
        <v>50</v>
      </c>
      <c r="F13696" t="s">
        <v>267</v>
      </c>
      <c r="G13696">
        <v>0.39</v>
      </c>
      <c r="H13696">
        <v>0.24</v>
      </c>
      <c r="I13696">
        <v>0</v>
      </c>
      <c r="J13696">
        <v>0.06</v>
      </c>
      <c r="K13696">
        <v>0.69</v>
      </c>
      <c r="N13696">
        <v>8</v>
      </c>
      <c r="O13696">
        <v>4</v>
      </c>
      <c r="P13696" t="s">
        <v>885</v>
      </c>
      <c r="Q13696" t="s">
        <v>112</v>
      </c>
    </row>
    <row r="13697" spans="1:17" x14ac:dyDescent="0.3">
      <c r="A13697" t="s">
        <v>2916</v>
      </c>
      <c r="B13697" t="s">
        <v>17</v>
      </c>
      <c r="C13697" t="str">
        <f t="shared" si="213"/>
        <v>2k10s</v>
      </c>
      <c r="D13697">
        <v>2012</v>
      </c>
      <c r="E13697" t="s">
        <v>50</v>
      </c>
      <c r="F13697" t="s">
        <v>19</v>
      </c>
      <c r="G13697">
        <v>0.33</v>
      </c>
      <c r="H13697">
        <v>0</v>
      </c>
      <c r="I13697">
        <v>0.33</v>
      </c>
      <c r="J13697">
        <v>0.02</v>
      </c>
      <c r="K13697">
        <v>0.67</v>
      </c>
      <c r="L13697">
        <v>82</v>
      </c>
      <c r="M13697">
        <v>6</v>
      </c>
      <c r="N13697">
        <v>8.8000000000000007</v>
      </c>
      <c r="O13697">
        <v>37</v>
      </c>
      <c r="P13697" t="s">
        <v>190</v>
      </c>
      <c r="Q13697" t="s">
        <v>112</v>
      </c>
    </row>
    <row r="13698" spans="1:17" x14ac:dyDescent="0.3">
      <c r="A13698" t="s">
        <v>2925</v>
      </c>
      <c r="B13698" t="s">
        <v>49</v>
      </c>
      <c r="C13698" t="str">
        <f t="shared" si="213"/>
        <v>2k10s</v>
      </c>
      <c r="D13698">
        <v>2012</v>
      </c>
      <c r="E13698" t="s">
        <v>50</v>
      </c>
      <c r="F13698" t="s">
        <v>68</v>
      </c>
      <c r="G13698">
        <v>0.14000000000000001</v>
      </c>
      <c r="H13698">
        <v>0.39</v>
      </c>
      <c r="I13698">
        <v>0</v>
      </c>
      <c r="J13698">
        <v>0.15</v>
      </c>
      <c r="K13698">
        <v>0.67</v>
      </c>
    </row>
    <row r="13699" spans="1:17" x14ac:dyDescent="0.3">
      <c r="A13699" t="s">
        <v>2933</v>
      </c>
      <c r="B13699" t="s">
        <v>49</v>
      </c>
      <c r="C13699" t="str">
        <f t="shared" ref="C13699:C13762" si="214">_xlfn.IFS(D13699&lt;1990,"80s",D13699&lt;2000,"90s",D13699&lt;2010,"2Ks",D13699&lt;2020,"2k10s")</f>
        <v>2k10s</v>
      </c>
      <c r="D13699">
        <v>2012</v>
      </c>
      <c r="E13699" t="s">
        <v>18</v>
      </c>
      <c r="F13699" t="s">
        <v>151</v>
      </c>
      <c r="G13699">
        <v>0.06</v>
      </c>
      <c r="H13699">
        <v>0.48</v>
      </c>
      <c r="I13699">
        <v>0</v>
      </c>
      <c r="J13699">
        <v>0.14000000000000001</v>
      </c>
      <c r="K13699">
        <v>0.67</v>
      </c>
    </row>
    <row r="13700" spans="1:17" x14ac:dyDescent="0.3">
      <c r="A13700" t="s">
        <v>2973</v>
      </c>
      <c r="B13700" t="s">
        <v>17</v>
      </c>
      <c r="C13700" t="str">
        <f t="shared" si="214"/>
        <v>2k10s</v>
      </c>
      <c r="D13700">
        <v>2012</v>
      </c>
      <c r="E13700" t="s">
        <v>30</v>
      </c>
      <c r="F13700" t="s">
        <v>372</v>
      </c>
      <c r="G13700">
        <v>0</v>
      </c>
      <c r="H13700">
        <v>0</v>
      </c>
      <c r="I13700">
        <v>0.66</v>
      </c>
      <c r="J13700">
        <v>0</v>
      </c>
      <c r="K13700">
        <v>0.66</v>
      </c>
    </row>
    <row r="13701" spans="1:17" x14ac:dyDescent="0.3">
      <c r="A13701" t="s">
        <v>2980</v>
      </c>
      <c r="B13701" t="s">
        <v>44</v>
      </c>
      <c r="C13701" t="str">
        <f t="shared" si="214"/>
        <v>2k10s</v>
      </c>
      <c r="D13701">
        <v>2012</v>
      </c>
      <c r="E13701" t="s">
        <v>18</v>
      </c>
      <c r="F13701" t="s">
        <v>134</v>
      </c>
      <c r="G13701">
        <v>0.51</v>
      </c>
      <c r="H13701">
        <v>0.1</v>
      </c>
      <c r="I13701">
        <v>0</v>
      </c>
      <c r="J13701">
        <v>0.05</v>
      </c>
      <c r="K13701">
        <v>0.66</v>
      </c>
      <c r="L13701">
        <v>83</v>
      </c>
      <c r="M13701">
        <v>44</v>
      </c>
      <c r="N13701">
        <v>6.6</v>
      </c>
      <c r="O13701">
        <v>86</v>
      </c>
      <c r="P13701" t="s">
        <v>134</v>
      </c>
      <c r="Q13701" t="s">
        <v>112</v>
      </c>
    </row>
    <row r="13702" spans="1:17" x14ac:dyDescent="0.3">
      <c r="A13702" t="s">
        <v>2984</v>
      </c>
      <c r="B13702" t="s">
        <v>49</v>
      </c>
      <c r="C13702" t="str">
        <f t="shared" si="214"/>
        <v>2k10s</v>
      </c>
      <c r="D13702">
        <v>2012</v>
      </c>
      <c r="E13702" t="s">
        <v>50</v>
      </c>
      <c r="F13702" t="s">
        <v>267</v>
      </c>
      <c r="G13702">
        <v>0.27</v>
      </c>
      <c r="H13702">
        <v>0.2</v>
      </c>
      <c r="I13702">
        <v>0.11</v>
      </c>
      <c r="J13702">
        <v>0.08</v>
      </c>
      <c r="K13702">
        <v>0.66</v>
      </c>
      <c r="L13702">
        <v>67</v>
      </c>
      <c r="M13702">
        <v>37</v>
      </c>
      <c r="N13702">
        <v>7.1</v>
      </c>
      <c r="O13702">
        <v>199</v>
      </c>
      <c r="P13702" t="s">
        <v>2985</v>
      </c>
      <c r="Q13702" t="s">
        <v>53</v>
      </c>
    </row>
    <row r="13703" spans="1:17" x14ac:dyDescent="0.3">
      <c r="A13703" t="s">
        <v>654</v>
      </c>
      <c r="B13703" t="s">
        <v>1015</v>
      </c>
      <c r="C13703" t="str">
        <f t="shared" si="214"/>
        <v>2k10s</v>
      </c>
      <c r="D13703">
        <v>2012</v>
      </c>
      <c r="E13703" t="s">
        <v>86</v>
      </c>
      <c r="F13703" t="s">
        <v>267</v>
      </c>
      <c r="G13703">
        <v>0.42</v>
      </c>
      <c r="H13703">
        <v>0.13</v>
      </c>
      <c r="I13703">
        <v>0</v>
      </c>
      <c r="J13703">
        <v>0.1</v>
      </c>
      <c r="K13703">
        <v>0.65</v>
      </c>
      <c r="L13703">
        <v>85</v>
      </c>
      <c r="M13703">
        <v>51</v>
      </c>
      <c r="N13703">
        <v>7.8</v>
      </c>
      <c r="O13703">
        <v>192</v>
      </c>
      <c r="P13703" t="s">
        <v>655</v>
      </c>
      <c r="Q13703" t="s">
        <v>53</v>
      </c>
    </row>
    <row r="13704" spans="1:17" x14ac:dyDescent="0.3">
      <c r="A13704" t="s">
        <v>2980</v>
      </c>
      <c r="B13704" t="s">
        <v>49</v>
      </c>
      <c r="C13704" t="str">
        <f t="shared" si="214"/>
        <v>2k10s</v>
      </c>
      <c r="D13704">
        <v>2012</v>
      </c>
      <c r="E13704" t="s">
        <v>18</v>
      </c>
      <c r="F13704" t="s">
        <v>134</v>
      </c>
      <c r="G13704">
        <v>0.33</v>
      </c>
      <c r="H13704">
        <v>0.21</v>
      </c>
      <c r="I13704">
        <v>0</v>
      </c>
      <c r="J13704">
        <v>0.09</v>
      </c>
      <c r="K13704">
        <v>0.64</v>
      </c>
      <c r="L13704">
        <v>84</v>
      </c>
      <c r="M13704">
        <v>22</v>
      </c>
      <c r="N13704">
        <v>6.8</v>
      </c>
      <c r="O13704">
        <v>60</v>
      </c>
      <c r="P13704" t="s">
        <v>134</v>
      </c>
      <c r="Q13704" t="s">
        <v>112</v>
      </c>
    </row>
    <row r="13705" spans="1:17" x14ac:dyDescent="0.3">
      <c r="A13705" t="s">
        <v>3056</v>
      </c>
      <c r="B13705" t="s">
        <v>49</v>
      </c>
      <c r="C13705" t="str">
        <f t="shared" si="214"/>
        <v>2k10s</v>
      </c>
      <c r="D13705">
        <v>2012</v>
      </c>
      <c r="E13705" t="s">
        <v>86</v>
      </c>
      <c r="F13705" t="s">
        <v>933</v>
      </c>
      <c r="G13705">
        <v>0.23</v>
      </c>
      <c r="H13705">
        <v>0.14000000000000001</v>
      </c>
      <c r="I13705">
        <v>0.2</v>
      </c>
      <c r="J13705">
        <v>7.0000000000000007E-2</v>
      </c>
      <c r="K13705">
        <v>0.64</v>
      </c>
      <c r="L13705">
        <v>74</v>
      </c>
      <c r="M13705">
        <v>34</v>
      </c>
      <c r="N13705">
        <v>7.7</v>
      </c>
      <c r="O13705">
        <v>109</v>
      </c>
      <c r="P13705" t="s">
        <v>1136</v>
      </c>
      <c r="Q13705" t="s">
        <v>53</v>
      </c>
    </row>
    <row r="13706" spans="1:17" x14ac:dyDescent="0.3">
      <c r="A13706" t="s">
        <v>3065</v>
      </c>
      <c r="B13706" t="s">
        <v>79</v>
      </c>
      <c r="C13706" t="str">
        <f t="shared" si="214"/>
        <v>2k10s</v>
      </c>
      <c r="D13706">
        <v>2012</v>
      </c>
      <c r="E13706" t="s">
        <v>34</v>
      </c>
      <c r="F13706" t="s">
        <v>372</v>
      </c>
      <c r="G13706">
        <v>0</v>
      </c>
      <c r="H13706">
        <v>0</v>
      </c>
      <c r="I13706">
        <v>0.63</v>
      </c>
      <c r="J13706">
        <v>0</v>
      </c>
      <c r="K13706">
        <v>0.63</v>
      </c>
    </row>
    <row r="13707" spans="1:17" x14ac:dyDescent="0.3">
      <c r="A13707" t="s">
        <v>3085</v>
      </c>
      <c r="B13707" t="s">
        <v>79</v>
      </c>
      <c r="C13707" t="str">
        <f t="shared" si="214"/>
        <v>2k10s</v>
      </c>
      <c r="D13707">
        <v>2012</v>
      </c>
      <c r="E13707" t="s">
        <v>50</v>
      </c>
      <c r="F13707" t="s">
        <v>71</v>
      </c>
      <c r="G13707">
        <v>0.38</v>
      </c>
      <c r="H13707">
        <v>0.2</v>
      </c>
      <c r="I13707">
        <v>0</v>
      </c>
      <c r="J13707">
        <v>0.05</v>
      </c>
      <c r="K13707">
        <v>0.63</v>
      </c>
      <c r="L13707">
        <v>62</v>
      </c>
      <c r="M13707">
        <v>7</v>
      </c>
      <c r="N13707">
        <v>4.5999999999999996</v>
      </c>
      <c r="O13707">
        <v>20</v>
      </c>
      <c r="P13707" t="s">
        <v>1518</v>
      </c>
      <c r="Q13707" t="s">
        <v>20</v>
      </c>
    </row>
    <row r="13708" spans="1:17" x14ac:dyDescent="0.3">
      <c r="A13708" t="s">
        <v>2802</v>
      </c>
      <c r="B13708" t="s">
        <v>44</v>
      </c>
      <c r="C13708" t="str">
        <f t="shared" si="214"/>
        <v>2k10s</v>
      </c>
      <c r="D13708">
        <v>2012</v>
      </c>
      <c r="E13708" t="s">
        <v>272</v>
      </c>
      <c r="F13708" t="s">
        <v>51</v>
      </c>
      <c r="G13708">
        <v>0.36</v>
      </c>
      <c r="H13708">
        <v>0.21</v>
      </c>
      <c r="I13708">
        <v>0</v>
      </c>
      <c r="J13708">
        <v>0.05</v>
      </c>
      <c r="K13708">
        <v>0.62</v>
      </c>
      <c r="L13708">
        <v>90</v>
      </c>
      <c r="M13708">
        <v>35</v>
      </c>
      <c r="N13708">
        <v>8.3000000000000007</v>
      </c>
      <c r="O13708">
        <v>366</v>
      </c>
      <c r="P13708" t="s">
        <v>1228</v>
      </c>
      <c r="Q13708" t="s">
        <v>53</v>
      </c>
    </row>
    <row r="13709" spans="1:17" x14ac:dyDescent="0.3">
      <c r="A13709" t="s">
        <v>3129</v>
      </c>
      <c r="B13709" t="s">
        <v>79</v>
      </c>
      <c r="C13709" t="str">
        <f t="shared" si="214"/>
        <v>2k10s</v>
      </c>
      <c r="D13709">
        <v>2012</v>
      </c>
      <c r="E13709" t="s">
        <v>101</v>
      </c>
      <c r="F13709" t="s">
        <v>372</v>
      </c>
      <c r="G13709">
        <v>0</v>
      </c>
      <c r="H13709">
        <v>0</v>
      </c>
      <c r="I13709">
        <v>0.62</v>
      </c>
      <c r="J13709">
        <v>0</v>
      </c>
      <c r="K13709">
        <v>0.62</v>
      </c>
    </row>
    <row r="13710" spans="1:17" x14ac:dyDescent="0.3">
      <c r="A13710" t="s">
        <v>3144</v>
      </c>
      <c r="B13710" t="s">
        <v>79</v>
      </c>
      <c r="C13710" t="str">
        <f t="shared" si="214"/>
        <v>2k10s</v>
      </c>
      <c r="D13710">
        <v>2012</v>
      </c>
      <c r="E13710" t="s">
        <v>50</v>
      </c>
      <c r="F13710" t="s">
        <v>267</v>
      </c>
      <c r="G13710">
        <v>0.56000000000000005</v>
      </c>
      <c r="H13710">
        <v>0.01</v>
      </c>
      <c r="I13710">
        <v>0</v>
      </c>
      <c r="J13710">
        <v>0.05</v>
      </c>
      <c r="K13710">
        <v>0.61</v>
      </c>
      <c r="L13710">
        <v>73</v>
      </c>
      <c r="M13710">
        <v>13</v>
      </c>
      <c r="N13710">
        <v>7.4</v>
      </c>
      <c r="O13710">
        <v>21</v>
      </c>
      <c r="P13710" t="s">
        <v>909</v>
      </c>
      <c r="Q13710" t="s">
        <v>112</v>
      </c>
    </row>
    <row r="13711" spans="1:17" x14ac:dyDescent="0.3">
      <c r="A13711" t="s">
        <v>3229</v>
      </c>
      <c r="B13711" t="s">
        <v>49</v>
      </c>
      <c r="C13711" t="str">
        <f t="shared" si="214"/>
        <v>2k10s</v>
      </c>
      <c r="D13711">
        <v>2012</v>
      </c>
      <c r="E13711" t="s">
        <v>50</v>
      </c>
      <c r="F13711" t="s">
        <v>151</v>
      </c>
      <c r="G13711">
        <v>0</v>
      </c>
      <c r="H13711">
        <v>0</v>
      </c>
      <c r="I13711">
        <v>0.59</v>
      </c>
      <c r="J13711">
        <v>0</v>
      </c>
      <c r="K13711">
        <v>0.59</v>
      </c>
      <c r="L13711">
        <v>83</v>
      </c>
      <c r="M13711">
        <v>34</v>
      </c>
      <c r="N13711">
        <v>8.5</v>
      </c>
      <c r="O13711">
        <v>180</v>
      </c>
      <c r="P13711" t="s">
        <v>1919</v>
      </c>
      <c r="Q13711" t="s">
        <v>53</v>
      </c>
    </row>
    <row r="13712" spans="1:17" x14ac:dyDescent="0.3">
      <c r="A13712" t="s">
        <v>2692</v>
      </c>
      <c r="B13712" t="s">
        <v>44</v>
      </c>
      <c r="C13712" t="str">
        <f t="shared" si="214"/>
        <v>2k10s</v>
      </c>
      <c r="D13712">
        <v>2012</v>
      </c>
      <c r="E13712" t="s">
        <v>86</v>
      </c>
      <c r="F13712" t="s">
        <v>372</v>
      </c>
      <c r="G13712">
        <v>0.39</v>
      </c>
      <c r="H13712">
        <v>0.13</v>
      </c>
      <c r="I13712">
        <v>0.02</v>
      </c>
      <c r="J13712">
        <v>0.04</v>
      </c>
      <c r="K13712">
        <v>0.57999999999999996</v>
      </c>
      <c r="L13712">
        <v>77</v>
      </c>
      <c r="M13712">
        <v>56</v>
      </c>
      <c r="N13712">
        <v>6.2</v>
      </c>
      <c r="O13712">
        <v>124</v>
      </c>
      <c r="P13712" t="s">
        <v>2693</v>
      </c>
      <c r="Q13712" t="s">
        <v>88</v>
      </c>
    </row>
    <row r="13713" spans="1:17" x14ac:dyDescent="0.3">
      <c r="A13713" t="s">
        <v>3263</v>
      </c>
      <c r="B13713" t="s">
        <v>44</v>
      </c>
      <c r="C13713" t="str">
        <f t="shared" si="214"/>
        <v>2k10s</v>
      </c>
      <c r="D13713">
        <v>2012</v>
      </c>
      <c r="E13713" t="s">
        <v>24</v>
      </c>
      <c r="F13713" t="s">
        <v>151</v>
      </c>
      <c r="G13713">
        <v>0.2</v>
      </c>
      <c r="H13713">
        <v>0.33</v>
      </c>
      <c r="I13713">
        <v>0</v>
      </c>
      <c r="J13713">
        <v>0.05</v>
      </c>
      <c r="K13713">
        <v>0.57999999999999996</v>
      </c>
    </row>
    <row r="13714" spans="1:17" x14ac:dyDescent="0.3">
      <c r="A13714" t="s">
        <v>3266</v>
      </c>
      <c r="B13714" t="s">
        <v>44</v>
      </c>
      <c r="C13714" t="str">
        <f t="shared" si="214"/>
        <v>2k10s</v>
      </c>
      <c r="D13714">
        <v>2012</v>
      </c>
      <c r="E13714" t="s">
        <v>101</v>
      </c>
      <c r="F13714" t="s">
        <v>45</v>
      </c>
      <c r="G13714">
        <v>0.38</v>
      </c>
      <c r="H13714">
        <v>0.15</v>
      </c>
      <c r="I13714">
        <v>0</v>
      </c>
      <c r="J13714">
        <v>0.05</v>
      </c>
      <c r="K13714">
        <v>0.57999999999999996</v>
      </c>
      <c r="L13714">
        <v>68</v>
      </c>
      <c r="M13714">
        <v>31</v>
      </c>
      <c r="N13714">
        <v>5.0999999999999996</v>
      </c>
      <c r="O13714">
        <v>15</v>
      </c>
      <c r="P13714" t="s">
        <v>2451</v>
      </c>
      <c r="Q13714" t="s">
        <v>20</v>
      </c>
    </row>
    <row r="13715" spans="1:17" x14ac:dyDescent="0.3">
      <c r="A13715" t="s">
        <v>3292</v>
      </c>
      <c r="B13715" t="s">
        <v>1015</v>
      </c>
      <c r="C13715" t="str">
        <f t="shared" si="214"/>
        <v>2k10s</v>
      </c>
      <c r="D13715">
        <v>2012</v>
      </c>
      <c r="E13715" t="s">
        <v>18</v>
      </c>
      <c r="F13715" t="s">
        <v>134</v>
      </c>
      <c r="G13715">
        <v>0.16</v>
      </c>
      <c r="H13715">
        <v>0.32</v>
      </c>
      <c r="I13715">
        <v>0.02</v>
      </c>
      <c r="J13715">
        <v>0.08</v>
      </c>
      <c r="K13715">
        <v>0.57999999999999996</v>
      </c>
      <c r="L13715">
        <v>79</v>
      </c>
      <c r="M13715">
        <v>45</v>
      </c>
      <c r="N13715">
        <v>7.2</v>
      </c>
      <c r="O13715">
        <v>79</v>
      </c>
      <c r="P13715" t="s">
        <v>134</v>
      </c>
      <c r="Q13715" t="s">
        <v>20</v>
      </c>
    </row>
    <row r="13716" spans="1:17" x14ac:dyDescent="0.3">
      <c r="A13716" t="s">
        <v>2933</v>
      </c>
      <c r="B13716" t="s">
        <v>44</v>
      </c>
      <c r="C13716" t="str">
        <f t="shared" si="214"/>
        <v>2k10s</v>
      </c>
      <c r="D13716">
        <v>2012</v>
      </c>
      <c r="E13716" t="s">
        <v>18</v>
      </c>
      <c r="F13716" t="s">
        <v>151</v>
      </c>
      <c r="G13716">
        <v>7.0000000000000007E-2</v>
      </c>
      <c r="H13716">
        <v>0.44</v>
      </c>
      <c r="I13716">
        <v>0</v>
      </c>
      <c r="J13716">
        <v>7.0000000000000007E-2</v>
      </c>
      <c r="K13716">
        <v>0.57999999999999996</v>
      </c>
    </row>
    <row r="13717" spans="1:17" x14ac:dyDescent="0.3">
      <c r="A13717" t="s">
        <v>2802</v>
      </c>
      <c r="B13717" t="s">
        <v>49</v>
      </c>
      <c r="C13717" t="str">
        <f t="shared" si="214"/>
        <v>2k10s</v>
      </c>
      <c r="D13717">
        <v>2012</v>
      </c>
      <c r="E13717" t="s">
        <v>272</v>
      </c>
      <c r="F13717" t="s">
        <v>51</v>
      </c>
      <c r="G13717">
        <v>0.24</v>
      </c>
      <c r="H13717">
        <v>0.23</v>
      </c>
      <c r="I13717">
        <v>0</v>
      </c>
      <c r="J13717">
        <v>0.1</v>
      </c>
      <c r="K13717">
        <v>0.56999999999999995</v>
      </c>
      <c r="L13717">
        <v>89</v>
      </c>
      <c r="M13717">
        <v>20</v>
      </c>
      <c r="N13717">
        <v>8.1999999999999993</v>
      </c>
      <c r="O13717">
        <v>296</v>
      </c>
      <c r="P13717" t="s">
        <v>1228</v>
      </c>
      <c r="Q13717" t="s">
        <v>53</v>
      </c>
    </row>
    <row r="13718" spans="1:17" x14ac:dyDescent="0.3">
      <c r="A13718" t="s">
        <v>3329</v>
      </c>
      <c r="B13718" t="s">
        <v>49</v>
      </c>
      <c r="C13718" t="str">
        <f t="shared" si="214"/>
        <v>2k10s</v>
      </c>
      <c r="D13718">
        <v>2012</v>
      </c>
      <c r="E13718" t="s">
        <v>37</v>
      </c>
      <c r="F13718" t="s">
        <v>130</v>
      </c>
      <c r="G13718">
        <v>0.26</v>
      </c>
      <c r="H13718">
        <v>0.21</v>
      </c>
      <c r="I13718">
        <v>0</v>
      </c>
      <c r="J13718">
        <v>0.1</v>
      </c>
      <c r="K13718">
        <v>0.56999999999999995</v>
      </c>
      <c r="L13718">
        <v>67</v>
      </c>
      <c r="M13718">
        <v>16</v>
      </c>
      <c r="N13718">
        <v>6.4</v>
      </c>
      <c r="O13718">
        <v>107</v>
      </c>
      <c r="P13718" t="s">
        <v>1298</v>
      </c>
      <c r="Q13718" t="s">
        <v>53</v>
      </c>
    </row>
    <row r="13719" spans="1:17" x14ac:dyDescent="0.3">
      <c r="A13719" t="s">
        <v>3338</v>
      </c>
      <c r="B13719" t="s">
        <v>79</v>
      </c>
      <c r="C13719" t="str">
        <f t="shared" si="214"/>
        <v>2k10s</v>
      </c>
      <c r="D13719">
        <v>2012</v>
      </c>
      <c r="E13719" t="s">
        <v>28</v>
      </c>
      <c r="F13719" t="s">
        <v>3339</v>
      </c>
      <c r="G13719">
        <v>0.32</v>
      </c>
      <c r="H13719">
        <v>0</v>
      </c>
      <c r="I13719">
        <v>0.21</v>
      </c>
      <c r="J13719">
        <v>0.03</v>
      </c>
      <c r="K13719">
        <v>0.56999999999999995</v>
      </c>
      <c r="L13719">
        <v>78</v>
      </c>
      <c r="M13719">
        <v>33</v>
      </c>
      <c r="N13719">
        <v>8.1</v>
      </c>
      <c r="O13719">
        <v>122</v>
      </c>
      <c r="P13719" t="s">
        <v>3340</v>
      </c>
      <c r="Q13719" t="s">
        <v>112</v>
      </c>
    </row>
    <row r="13720" spans="1:17" x14ac:dyDescent="0.3">
      <c r="A13720" t="s">
        <v>3389</v>
      </c>
      <c r="B13720" t="s">
        <v>1015</v>
      </c>
      <c r="C13720" t="str">
        <f t="shared" si="214"/>
        <v>2k10s</v>
      </c>
      <c r="D13720">
        <v>2012</v>
      </c>
      <c r="E13720" t="s">
        <v>50</v>
      </c>
      <c r="F13720" t="s">
        <v>68</v>
      </c>
      <c r="G13720">
        <v>0.21</v>
      </c>
      <c r="H13720">
        <v>0.17</v>
      </c>
      <c r="I13720">
        <v>0.09</v>
      </c>
      <c r="J13720">
        <v>0.08</v>
      </c>
      <c r="K13720">
        <v>0.56000000000000005</v>
      </c>
      <c r="L13720">
        <v>83</v>
      </c>
      <c r="M13720">
        <v>73</v>
      </c>
      <c r="N13720">
        <v>8.5</v>
      </c>
      <c r="O13720">
        <v>625</v>
      </c>
      <c r="P13720" t="s">
        <v>1178</v>
      </c>
      <c r="Q13720" t="s">
        <v>88</v>
      </c>
    </row>
    <row r="13721" spans="1:17" x14ac:dyDescent="0.3">
      <c r="A13721" t="s">
        <v>3462</v>
      </c>
      <c r="B13721" t="s">
        <v>49</v>
      </c>
      <c r="C13721" t="str">
        <f t="shared" si="214"/>
        <v>2k10s</v>
      </c>
      <c r="D13721">
        <v>2012</v>
      </c>
      <c r="E13721" t="s">
        <v>37</v>
      </c>
      <c r="F13721" t="s">
        <v>51</v>
      </c>
      <c r="G13721">
        <v>0.19</v>
      </c>
      <c r="H13721">
        <v>0.23</v>
      </c>
      <c r="I13721">
        <v>0.04</v>
      </c>
      <c r="J13721">
        <v>0.08</v>
      </c>
      <c r="K13721">
        <v>0.54</v>
      </c>
      <c r="L13721">
        <v>77</v>
      </c>
      <c r="M13721">
        <v>27</v>
      </c>
      <c r="N13721">
        <v>8</v>
      </c>
      <c r="O13721">
        <v>350</v>
      </c>
      <c r="P13721" t="s">
        <v>3463</v>
      </c>
      <c r="Q13721" t="s">
        <v>53</v>
      </c>
    </row>
    <row r="13722" spans="1:17" x14ac:dyDescent="0.3">
      <c r="A13722" t="s">
        <v>2147</v>
      </c>
      <c r="B13722" t="s">
        <v>1015</v>
      </c>
      <c r="C13722" t="str">
        <f t="shared" si="214"/>
        <v>2k10s</v>
      </c>
      <c r="D13722">
        <v>2012</v>
      </c>
      <c r="E13722" t="s">
        <v>1</v>
      </c>
      <c r="F13722" t="s">
        <v>111</v>
      </c>
      <c r="G13722">
        <v>0.12</v>
      </c>
      <c r="H13722">
        <v>0.33</v>
      </c>
      <c r="I13722">
        <v>0</v>
      </c>
      <c r="J13722">
        <v>0.09</v>
      </c>
      <c r="K13722">
        <v>0.54</v>
      </c>
      <c r="L13722">
        <v>88</v>
      </c>
      <c r="M13722">
        <v>54</v>
      </c>
      <c r="N13722">
        <v>8.4</v>
      </c>
      <c r="O13722">
        <v>298</v>
      </c>
      <c r="P13722" t="s">
        <v>2148</v>
      </c>
      <c r="Q13722" t="s">
        <v>112</v>
      </c>
    </row>
    <row r="13723" spans="1:17" x14ac:dyDescent="0.3">
      <c r="A13723" t="s">
        <v>3479</v>
      </c>
      <c r="B13723" t="s">
        <v>49</v>
      </c>
      <c r="C13723" t="str">
        <f t="shared" si="214"/>
        <v>2k10s</v>
      </c>
      <c r="D13723">
        <v>2012</v>
      </c>
      <c r="E13723" t="s">
        <v>18</v>
      </c>
      <c r="F13723" t="s">
        <v>134</v>
      </c>
      <c r="G13723">
        <v>0.24</v>
      </c>
      <c r="H13723">
        <v>0.21</v>
      </c>
      <c r="I13723">
        <v>0</v>
      </c>
      <c r="J13723">
        <v>0.08</v>
      </c>
      <c r="K13723">
        <v>0.54</v>
      </c>
      <c r="L13723">
        <v>75</v>
      </c>
      <c r="M13723">
        <v>14</v>
      </c>
      <c r="N13723">
        <v>5.7</v>
      </c>
      <c r="O13723">
        <v>9</v>
      </c>
      <c r="P13723" t="s">
        <v>134</v>
      </c>
      <c r="Q13723" t="s">
        <v>20</v>
      </c>
    </row>
    <row r="13724" spans="1:17" x14ac:dyDescent="0.3">
      <c r="A13724" t="s">
        <v>3263</v>
      </c>
      <c r="B13724" t="s">
        <v>187</v>
      </c>
      <c r="C13724" t="str">
        <f t="shared" si="214"/>
        <v>2k10s</v>
      </c>
      <c r="D13724">
        <v>2012</v>
      </c>
      <c r="E13724" t="s">
        <v>24</v>
      </c>
      <c r="F13724" t="s">
        <v>151</v>
      </c>
      <c r="G13724">
        <v>0.19</v>
      </c>
      <c r="H13724">
        <v>0.26</v>
      </c>
      <c r="I13724">
        <v>0.02</v>
      </c>
      <c r="J13724">
        <v>0.04</v>
      </c>
      <c r="K13724">
        <v>0.51</v>
      </c>
    </row>
    <row r="13725" spans="1:17" x14ac:dyDescent="0.3">
      <c r="A13725" t="s">
        <v>2221</v>
      </c>
      <c r="B13725" t="s">
        <v>44</v>
      </c>
      <c r="C13725" t="str">
        <f t="shared" si="214"/>
        <v>2k10s</v>
      </c>
      <c r="D13725">
        <v>2012</v>
      </c>
      <c r="E13725" t="s">
        <v>50</v>
      </c>
      <c r="F13725" t="s">
        <v>568</v>
      </c>
      <c r="G13725">
        <v>0.32</v>
      </c>
      <c r="H13725">
        <v>0.15</v>
      </c>
      <c r="I13725">
        <v>0</v>
      </c>
      <c r="J13725">
        <v>0.04</v>
      </c>
      <c r="K13725">
        <v>0.51</v>
      </c>
      <c r="L13725">
        <v>59</v>
      </c>
      <c r="M13725">
        <v>35</v>
      </c>
      <c r="N13725">
        <v>5.5</v>
      </c>
      <c r="O13725">
        <v>22</v>
      </c>
      <c r="P13725" t="s">
        <v>2341</v>
      </c>
      <c r="Q13725" t="s">
        <v>20</v>
      </c>
    </row>
    <row r="13726" spans="1:17" x14ac:dyDescent="0.3">
      <c r="A13726" t="s">
        <v>1188</v>
      </c>
      <c r="B13726" t="s">
        <v>148</v>
      </c>
      <c r="C13726" t="str">
        <f t="shared" si="214"/>
        <v>2k10s</v>
      </c>
      <c r="D13726">
        <v>2012</v>
      </c>
      <c r="E13726" t="s">
        <v>50</v>
      </c>
      <c r="F13726" t="s">
        <v>130</v>
      </c>
      <c r="G13726">
        <v>0.26</v>
      </c>
      <c r="H13726">
        <v>0.19</v>
      </c>
      <c r="I13726">
        <v>0</v>
      </c>
      <c r="J13726">
        <v>0.06</v>
      </c>
      <c r="K13726">
        <v>0.51</v>
      </c>
    </row>
    <row r="13727" spans="1:17" x14ac:dyDescent="0.3">
      <c r="A13727" t="s">
        <v>3479</v>
      </c>
      <c r="B13727" t="s">
        <v>44</v>
      </c>
      <c r="C13727" t="str">
        <f t="shared" si="214"/>
        <v>2k10s</v>
      </c>
      <c r="D13727">
        <v>2012</v>
      </c>
      <c r="E13727" t="s">
        <v>18</v>
      </c>
      <c r="F13727" t="s">
        <v>134</v>
      </c>
      <c r="G13727">
        <v>0.28999999999999998</v>
      </c>
      <c r="H13727">
        <v>0.18</v>
      </c>
      <c r="I13727">
        <v>0</v>
      </c>
      <c r="J13727">
        <v>0.04</v>
      </c>
      <c r="K13727">
        <v>0.51</v>
      </c>
      <c r="L13727">
        <v>77</v>
      </c>
      <c r="M13727">
        <v>47</v>
      </c>
      <c r="N13727">
        <v>5.6</v>
      </c>
      <c r="O13727">
        <v>39</v>
      </c>
      <c r="P13727" t="s">
        <v>134</v>
      </c>
      <c r="Q13727" t="s">
        <v>20</v>
      </c>
    </row>
    <row r="13728" spans="1:17" x14ac:dyDescent="0.3">
      <c r="A13728" t="s">
        <v>3689</v>
      </c>
      <c r="B13728" t="s">
        <v>1015</v>
      </c>
      <c r="C13728" t="str">
        <f t="shared" si="214"/>
        <v>2k10s</v>
      </c>
      <c r="D13728">
        <v>2012</v>
      </c>
      <c r="E13728" t="s">
        <v>37</v>
      </c>
      <c r="F13728" t="s">
        <v>68</v>
      </c>
      <c r="G13728">
        <v>0.25</v>
      </c>
      <c r="H13728">
        <v>0.13</v>
      </c>
      <c r="I13728">
        <v>0.04</v>
      </c>
      <c r="J13728">
        <v>7.0000000000000007E-2</v>
      </c>
      <c r="K13728">
        <v>0.5</v>
      </c>
      <c r="L13728">
        <v>71</v>
      </c>
      <c r="M13728">
        <v>60</v>
      </c>
      <c r="N13728">
        <v>7.5</v>
      </c>
      <c r="O13728">
        <v>169</v>
      </c>
      <c r="P13728" t="s">
        <v>465</v>
      </c>
      <c r="Q13728" t="s">
        <v>88</v>
      </c>
    </row>
    <row r="13729" spans="1:17" x14ac:dyDescent="0.3">
      <c r="A13729" t="s">
        <v>3692</v>
      </c>
      <c r="B13729" t="s">
        <v>79</v>
      </c>
      <c r="C13729" t="str">
        <f t="shared" si="214"/>
        <v>2k10s</v>
      </c>
      <c r="D13729">
        <v>2012</v>
      </c>
      <c r="E13729" t="s">
        <v>34</v>
      </c>
      <c r="F13729" t="s">
        <v>242</v>
      </c>
      <c r="G13729">
        <v>0.22</v>
      </c>
      <c r="H13729">
        <v>7.0000000000000007E-2</v>
      </c>
      <c r="I13729">
        <v>0.18</v>
      </c>
      <c r="J13729">
        <v>0.02</v>
      </c>
      <c r="K13729">
        <v>0.5</v>
      </c>
      <c r="L13729">
        <v>78</v>
      </c>
      <c r="M13729">
        <v>60</v>
      </c>
      <c r="N13729">
        <v>7.8</v>
      </c>
      <c r="O13729">
        <v>113</v>
      </c>
      <c r="P13729" t="s">
        <v>579</v>
      </c>
      <c r="Q13729" t="s">
        <v>112</v>
      </c>
    </row>
    <row r="13730" spans="1:17" x14ac:dyDescent="0.3">
      <c r="A13730" t="s">
        <v>3704</v>
      </c>
      <c r="B13730" t="s">
        <v>44</v>
      </c>
      <c r="C13730" t="str">
        <f t="shared" si="214"/>
        <v>2k10s</v>
      </c>
      <c r="D13730">
        <v>2012</v>
      </c>
      <c r="E13730" t="s">
        <v>18</v>
      </c>
      <c r="F13730" t="s">
        <v>51</v>
      </c>
      <c r="G13730">
        <v>0.47</v>
      </c>
      <c r="H13730">
        <v>0</v>
      </c>
      <c r="I13730">
        <v>0</v>
      </c>
      <c r="J13730">
        <v>0.03</v>
      </c>
      <c r="K13730">
        <v>0.5</v>
      </c>
      <c r="L13730">
        <v>68</v>
      </c>
      <c r="M13730">
        <v>19</v>
      </c>
      <c r="N13730">
        <v>6.4</v>
      </c>
      <c r="O13730">
        <v>22</v>
      </c>
      <c r="P13730" t="s">
        <v>426</v>
      </c>
      <c r="Q13730" t="s">
        <v>20</v>
      </c>
    </row>
    <row r="13731" spans="1:17" x14ac:dyDescent="0.3">
      <c r="A13731" t="s">
        <v>649</v>
      </c>
      <c r="B13731" t="s">
        <v>17</v>
      </c>
      <c r="C13731" t="str">
        <f t="shared" si="214"/>
        <v>2k10s</v>
      </c>
      <c r="D13731">
        <v>2012</v>
      </c>
      <c r="E13731" t="s">
        <v>18</v>
      </c>
      <c r="F13731" t="s">
        <v>134</v>
      </c>
      <c r="G13731">
        <v>0.47</v>
      </c>
      <c r="H13731">
        <v>0</v>
      </c>
      <c r="I13731">
        <v>0</v>
      </c>
      <c r="J13731">
        <v>0.03</v>
      </c>
      <c r="K13731">
        <v>0.5</v>
      </c>
      <c r="N13731">
        <v>7.3</v>
      </c>
      <c r="O13731">
        <v>4</v>
      </c>
      <c r="P13731" t="s">
        <v>287</v>
      </c>
      <c r="Q13731" t="s">
        <v>20</v>
      </c>
    </row>
    <row r="13732" spans="1:17" x14ac:dyDescent="0.3">
      <c r="A13732" t="s">
        <v>2076</v>
      </c>
      <c r="B13732" t="s">
        <v>44</v>
      </c>
      <c r="C13732" t="str">
        <f t="shared" si="214"/>
        <v>2k10s</v>
      </c>
      <c r="D13732">
        <v>2012</v>
      </c>
      <c r="E13732" t="s">
        <v>24</v>
      </c>
      <c r="F13732" t="s">
        <v>648</v>
      </c>
      <c r="G13732">
        <v>0.1</v>
      </c>
      <c r="H13732">
        <v>0.34</v>
      </c>
      <c r="I13732">
        <v>0</v>
      </c>
      <c r="J13732">
        <v>0.05</v>
      </c>
      <c r="K13732">
        <v>0.49</v>
      </c>
      <c r="L13732">
        <v>84</v>
      </c>
      <c r="M13732">
        <v>42</v>
      </c>
      <c r="N13732">
        <v>6.9</v>
      </c>
      <c r="O13732">
        <v>56</v>
      </c>
      <c r="P13732" t="s">
        <v>648</v>
      </c>
      <c r="Q13732" t="s">
        <v>20</v>
      </c>
    </row>
    <row r="13733" spans="1:17" x14ac:dyDescent="0.3">
      <c r="A13733" t="s">
        <v>3749</v>
      </c>
      <c r="B13733" t="s">
        <v>79</v>
      </c>
      <c r="C13733" t="str">
        <f t="shared" si="214"/>
        <v>2k10s</v>
      </c>
      <c r="D13733">
        <v>2012</v>
      </c>
      <c r="E13733" t="s">
        <v>50</v>
      </c>
      <c r="F13733" t="s">
        <v>568</v>
      </c>
      <c r="G13733">
        <v>0.36</v>
      </c>
      <c r="H13733">
        <v>0.04</v>
      </c>
      <c r="I13733">
        <v>0.04</v>
      </c>
      <c r="J13733">
        <v>0.04</v>
      </c>
      <c r="K13733">
        <v>0.49</v>
      </c>
    </row>
    <row r="13734" spans="1:17" x14ac:dyDescent="0.3">
      <c r="A13734" t="s">
        <v>3263</v>
      </c>
      <c r="B13734" t="s">
        <v>49</v>
      </c>
      <c r="C13734" t="str">
        <f t="shared" si="214"/>
        <v>2k10s</v>
      </c>
      <c r="D13734">
        <v>2012</v>
      </c>
      <c r="E13734" t="s">
        <v>24</v>
      </c>
      <c r="F13734" t="s">
        <v>151</v>
      </c>
      <c r="G13734">
        <v>0.08</v>
      </c>
      <c r="H13734">
        <v>0.3</v>
      </c>
      <c r="I13734">
        <v>0.01</v>
      </c>
      <c r="J13734">
        <v>0.09</v>
      </c>
      <c r="K13734">
        <v>0.49</v>
      </c>
    </row>
    <row r="13735" spans="1:17" x14ac:dyDescent="0.3">
      <c r="A13735" t="s">
        <v>2984</v>
      </c>
      <c r="B13735" t="s">
        <v>44</v>
      </c>
      <c r="C13735" t="str">
        <f t="shared" si="214"/>
        <v>2k10s</v>
      </c>
      <c r="D13735">
        <v>2012</v>
      </c>
      <c r="E13735" t="s">
        <v>50</v>
      </c>
      <c r="F13735" t="s">
        <v>267</v>
      </c>
      <c r="G13735">
        <v>0.31</v>
      </c>
      <c r="H13735">
        <v>0.12</v>
      </c>
      <c r="I13735">
        <v>0.02</v>
      </c>
      <c r="J13735">
        <v>0.04</v>
      </c>
      <c r="K13735">
        <v>0.48</v>
      </c>
      <c r="L13735">
        <v>70</v>
      </c>
      <c r="M13735">
        <v>64</v>
      </c>
      <c r="N13735">
        <v>7</v>
      </c>
      <c r="O13735">
        <v>260</v>
      </c>
      <c r="P13735" t="s">
        <v>2985</v>
      </c>
      <c r="Q13735" t="s">
        <v>53</v>
      </c>
    </row>
    <row r="13736" spans="1:17" x14ac:dyDescent="0.3">
      <c r="A13736" t="s">
        <v>3329</v>
      </c>
      <c r="B13736" t="s">
        <v>44</v>
      </c>
      <c r="C13736" t="str">
        <f t="shared" si="214"/>
        <v>2k10s</v>
      </c>
      <c r="D13736">
        <v>2012</v>
      </c>
      <c r="E13736" t="s">
        <v>37</v>
      </c>
      <c r="F13736" t="s">
        <v>130</v>
      </c>
      <c r="G13736">
        <v>0.28000000000000003</v>
      </c>
      <c r="H13736">
        <v>0.15</v>
      </c>
      <c r="I13736">
        <v>0</v>
      </c>
      <c r="J13736">
        <v>0.04</v>
      </c>
      <c r="K13736">
        <v>0.47</v>
      </c>
      <c r="L13736">
        <v>67</v>
      </c>
      <c r="M13736">
        <v>30</v>
      </c>
      <c r="N13736">
        <v>6.5</v>
      </c>
      <c r="O13736">
        <v>132</v>
      </c>
      <c r="P13736" t="s">
        <v>1298</v>
      </c>
      <c r="Q13736" t="s">
        <v>53</v>
      </c>
    </row>
    <row r="13737" spans="1:17" x14ac:dyDescent="0.3">
      <c r="A13737" t="s">
        <v>2492</v>
      </c>
      <c r="B13737" t="s">
        <v>44</v>
      </c>
      <c r="C13737" t="str">
        <f t="shared" si="214"/>
        <v>2k10s</v>
      </c>
      <c r="D13737">
        <v>2012</v>
      </c>
      <c r="E13737" t="s">
        <v>86</v>
      </c>
      <c r="F13737" t="s">
        <v>222</v>
      </c>
      <c r="G13737">
        <v>0.31</v>
      </c>
      <c r="H13737">
        <v>0.1</v>
      </c>
      <c r="I13737">
        <v>0.03</v>
      </c>
      <c r="J13737">
        <v>0.04</v>
      </c>
      <c r="K13737">
        <v>0.47</v>
      </c>
      <c r="L13737">
        <v>83</v>
      </c>
      <c r="M13737">
        <v>45</v>
      </c>
      <c r="N13737">
        <v>4.4000000000000004</v>
      </c>
      <c r="O13737">
        <v>177</v>
      </c>
      <c r="P13737" t="s">
        <v>222</v>
      </c>
      <c r="Q13737" t="s">
        <v>88</v>
      </c>
    </row>
    <row r="13738" spans="1:17" x14ac:dyDescent="0.3">
      <c r="A13738" t="s">
        <v>143</v>
      </c>
      <c r="B13738" t="s">
        <v>187</v>
      </c>
      <c r="C13738" t="str">
        <f t="shared" si="214"/>
        <v>2k10s</v>
      </c>
      <c r="D13738">
        <v>2012</v>
      </c>
      <c r="E13738" t="s">
        <v>50</v>
      </c>
      <c r="F13738" t="s">
        <v>134</v>
      </c>
      <c r="G13738">
        <v>0.17</v>
      </c>
      <c r="H13738">
        <v>0.27</v>
      </c>
      <c r="I13738">
        <v>0</v>
      </c>
      <c r="J13738">
        <v>0.04</v>
      </c>
      <c r="K13738">
        <v>0.47</v>
      </c>
      <c r="L13738">
        <v>69</v>
      </c>
      <c r="M13738">
        <v>28</v>
      </c>
      <c r="N13738">
        <v>6.2</v>
      </c>
      <c r="O13738">
        <v>49</v>
      </c>
      <c r="P13738" t="s">
        <v>134</v>
      </c>
      <c r="Q13738" t="s">
        <v>20</v>
      </c>
    </row>
    <row r="13739" spans="1:17" x14ac:dyDescent="0.3">
      <c r="A13739" t="s">
        <v>2221</v>
      </c>
      <c r="B13739" t="s">
        <v>49</v>
      </c>
      <c r="C13739" t="str">
        <f t="shared" si="214"/>
        <v>2k10s</v>
      </c>
      <c r="D13739">
        <v>2012</v>
      </c>
      <c r="E13739" t="s">
        <v>50</v>
      </c>
      <c r="F13739" t="s">
        <v>568</v>
      </c>
      <c r="G13739">
        <v>0.21</v>
      </c>
      <c r="H13739">
        <v>0.18</v>
      </c>
      <c r="I13739">
        <v>0</v>
      </c>
      <c r="J13739">
        <v>0.08</v>
      </c>
      <c r="K13739">
        <v>0.47</v>
      </c>
      <c r="L13739">
        <v>59</v>
      </c>
      <c r="M13739">
        <v>36</v>
      </c>
      <c r="N13739">
        <v>4.3</v>
      </c>
      <c r="O13739">
        <v>24</v>
      </c>
      <c r="P13739" t="s">
        <v>2341</v>
      </c>
      <c r="Q13739" t="s">
        <v>20</v>
      </c>
    </row>
    <row r="13740" spans="1:17" x14ac:dyDescent="0.3">
      <c r="A13740" t="s">
        <v>3863</v>
      </c>
      <c r="B13740" t="s">
        <v>79</v>
      </c>
      <c r="C13740" t="str">
        <f t="shared" si="214"/>
        <v>2k10s</v>
      </c>
      <c r="D13740">
        <v>2012</v>
      </c>
      <c r="E13740" t="s">
        <v>28</v>
      </c>
      <c r="F13740" t="s">
        <v>250</v>
      </c>
      <c r="G13740">
        <v>0</v>
      </c>
      <c r="H13740">
        <v>0.01</v>
      </c>
      <c r="I13740">
        <v>0.46</v>
      </c>
      <c r="J13740">
        <v>0</v>
      </c>
      <c r="K13740">
        <v>0.47</v>
      </c>
    </row>
    <row r="13741" spans="1:17" x14ac:dyDescent="0.3">
      <c r="A13741" t="s">
        <v>3872</v>
      </c>
      <c r="B13741" t="s">
        <v>79</v>
      </c>
      <c r="C13741" t="str">
        <f t="shared" si="214"/>
        <v>2k10s</v>
      </c>
      <c r="D13741">
        <v>2012</v>
      </c>
      <c r="E13741" t="s">
        <v>50</v>
      </c>
      <c r="F13741" t="s">
        <v>19</v>
      </c>
      <c r="G13741">
        <v>0.2</v>
      </c>
      <c r="H13741">
        <v>0.04</v>
      </c>
      <c r="I13741">
        <v>0.21</v>
      </c>
      <c r="J13741">
        <v>0.02</v>
      </c>
      <c r="K13741">
        <v>0.46</v>
      </c>
      <c r="L13741">
        <v>81</v>
      </c>
      <c r="M13741">
        <v>14</v>
      </c>
      <c r="N13741">
        <v>7.6</v>
      </c>
      <c r="O13741">
        <v>22</v>
      </c>
      <c r="P13741" t="s">
        <v>3873</v>
      </c>
      <c r="Q13741" t="s">
        <v>20</v>
      </c>
    </row>
    <row r="13742" spans="1:17" x14ac:dyDescent="0.3">
      <c r="A13742" t="s">
        <v>3910</v>
      </c>
      <c r="B13742" t="s">
        <v>49</v>
      </c>
      <c r="C13742" t="str">
        <f t="shared" si="214"/>
        <v>2k10s</v>
      </c>
      <c r="D13742">
        <v>2012</v>
      </c>
      <c r="E13742" t="s">
        <v>50</v>
      </c>
      <c r="F13742" t="s">
        <v>234</v>
      </c>
      <c r="G13742">
        <v>0.21</v>
      </c>
      <c r="H13742">
        <v>0.15</v>
      </c>
      <c r="I13742">
        <v>0.04</v>
      </c>
      <c r="J13742">
        <v>0.06</v>
      </c>
      <c r="K13742">
        <v>0.46</v>
      </c>
      <c r="L13742">
        <v>64</v>
      </c>
      <c r="M13742">
        <v>41</v>
      </c>
      <c r="N13742">
        <v>6.9</v>
      </c>
      <c r="O13742">
        <v>262</v>
      </c>
      <c r="P13742" t="s">
        <v>3911</v>
      </c>
      <c r="Q13742" t="s">
        <v>53</v>
      </c>
    </row>
    <row r="13743" spans="1:17" x14ac:dyDescent="0.3">
      <c r="A13743" t="s">
        <v>2218</v>
      </c>
      <c r="B13743" t="s">
        <v>1015</v>
      </c>
      <c r="C13743" t="str">
        <f t="shared" si="214"/>
        <v>2k10s</v>
      </c>
      <c r="D13743">
        <v>2012</v>
      </c>
      <c r="E13743" t="s">
        <v>50</v>
      </c>
      <c r="F13743" t="s">
        <v>68</v>
      </c>
      <c r="G13743">
        <v>0.21</v>
      </c>
      <c r="H13743">
        <v>0.14000000000000001</v>
      </c>
      <c r="I13743">
        <v>0.01</v>
      </c>
      <c r="J13743">
        <v>0.09</v>
      </c>
      <c r="K13743">
        <v>0.45</v>
      </c>
      <c r="L13743">
        <v>75</v>
      </c>
      <c r="M13743">
        <v>15</v>
      </c>
      <c r="N13743">
        <v>7.5</v>
      </c>
      <c r="O13743">
        <v>221</v>
      </c>
      <c r="P13743" t="s">
        <v>336</v>
      </c>
      <c r="Q13743" t="s">
        <v>88</v>
      </c>
    </row>
    <row r="13744" spans="1:17" x14ac:dyDescent="0.3">
      <c r="A13744" t="s">
        <v>2758</v>
      </c>
      <c r="B13744" t="s">
        <v>44</v>
      </c>
      <c r="C13744" t="str">
        <f t="shared" si="214"/>
        <v>2k10s</v>
      </c>
      <c r="D13744">
        <v>2012</v>
      </c>
      <c r="E13744" t="s">
        <v>86</v>
      </c>
      <c r="F13744" t="s">
        <v>372</v>
      </c>
      <c r="G13744">
        <v>0.26</v>
      </c>
      <c r="H13744">
        <v>0.14000000000000001</v>
      </c>
      <c r="I13744">
        <v>0.01</v>
      </c>
      <c r="J13744">
        <v>0.04</v>
      </c>
      <c r="K13744">
        <v>0.44</v>
      </c>
      <c r="L13744">
        <v>74</v>
      </c>
      <c r="M13744">
        <v>35</v>
      </c>
      <c r="N13744">
        <v>7.2</v>
      </c>
      <c r="O13744">
        <v>47</v>
      </c>
      <c r="P13744" t="s">
        <v>2759</v>
      </c>
      <c r="Q13744" t="s">
        <v>88</v>
      </c>
    </row>
    <row r="13745" spans="1:17" x14ac:dyDescent="0.3">
      <c r="A13745" t="s">
        <v>4039</v>
      </c>
      <c r="B13745" t="s">
        <v>44</v>
      </c>
      <c r="C13745" t="str">
        <f t="shared" si="214"/>
        <v>2k10s</v>
      </c>
      <c r="D13745">
        <v>2012</v>
      </c>
      <c r="E13745" t="s">
        <v>50</v>
      </c>
      <c r="F13745" t="s">
        <v>71</v>
      </c>
      <c r="G13745">
        <v>0.28000000000000003</v>
      </c>
      <c r="H13745">
        <v>0.12</v>
      </c>
      <c r="I13745">
        <v>0</v>
      </c>
      <c r="J13745">
        <v>0.04</v>
      </c>
      <c r="K13745">
        <v>0.44</v>
      </c>
      <c r="L13745">
        <v>79</v>
      </c>
      <c r="M13745">
        <v>52</v>
      </c>
      <c r="N13745">
        <v>8.3000000000000007</v>
      </c>
      <c r="O13745">
        <v>160</v>
      </c>
      <c r="P13745" t="s">
        <v>363</v>
      </c>
      <c r="Q13745" t="s">
        <v>88</v>
      </c>
    </row>
    <row r="13746" spans="1:17" x14ac:dyDescent="0.3">
      <c r="A13746" t="s">
        <v>143</v>
      </c>
      <c r="B13746" t="s">
        <v>1015</v>
      </c>
      <c r="C13746" t="str">
        <f t="shared" si="214"/>
        <v>2k10s</v>
      </c>
      <c r="D13746">
        <v>2012</v>
      </c>
      <c r="E13746" t="s">
        <v>50</v>
      </c>
      <c r="F13746" t="s">
        <v>134</v>
      </c>
      <c r="G13746">
        <v>0</v>
      </c>
      <c r="H13746">
        <v>0.28000000000000003</v>
      </c>
      <c r="I13746">
        <v>0.05</v>
      </c>
      <c r="J13746">
        <v>0.11</v>
      </c>
      <c r="K13746">
        <v>0.44</v>
      </c>
      <c r="L13746">
        <v>57</v>
      </c>
      <c r="M13746">
        <v>9</v>
      </c>
      <c r="N13746">
        <v>4.0999999999999996</v>
      </c>
      <c r="O13746">
        <v>89</v>
      </c>
      <c r="P13746" t="s">
        <v>134</v>
      </c>
      <c r="Q13746" t="s">
        <v>20</v>
      </c>
    </row>
    <row r="13747" spans="1:17" x14ac:dyDescent="0.3">
      <c r="A13747" t="s">
        <v>4075</v>
      </c>
      <c r="B13747" t="s">
        <v>49</v>
      </c>
      <c r="C13747" t="str">
        <f t="shared" si="214"/>
        <v>2k10s</v>
      </c>
      <c r="D13747">
        <v>2012</v>
      </c>
      <c r="E13747" t="s">
        <v>50</v>
      </c>
      <c r="F13747" t="s">
        <v>933</v>
      </c>
      <c r="G13747">
        <v>0.19</v>
      </c>
      <c r="H13747">
        <v>0.09</v>
      </c>
      <c r="I13747">
        <v>0.11</v>
      </c>
      <c r="J13747">
        <v>0.05</v>
      </c>
      <c r="K13747">
        <v>0.43</v>
      </c>
      <c r="L13747">
        <v>58</v>
      </c>
      <c r="M13747">
        <v>43</v>
      </c>
      <c r="N13747">
        <v>5</v>
      </c>
      <c r="O13747">
        <v>152</v>
      </c>
      <c r="P13747" t="s">
        <v>1136</v>
      </c>
      <c r="Q13747" t="s">
        <v>53</v>
      </c>
    </row>
    <row r="13748" spans="1:17" x14ac:dyDescent="0.3">
      <c r="A13748" t="s">
        <v>2521</v>
      </c>
      <c r="B13748" t="s">
        <v>44</v>
      </c>
      <c r="C13748" t="str">
        <f t="shared" si="214"/>
        <v>2k10s</v>
      </c>
      <c r="D13748">
        <v>2012</v>
      </c>
      <c r="E13748" t="s">
        <v>50</v>
      </c>
      <c r="F13748" t="s">
        <v>222</v>
      </c>
      <c r="G13748">
        <v>0.28000000000000003</v>
      </c>
      <c r="H13748">
        <v>0.11</v>
      </c>
      <c r="I13748">
        <v>0.01</v>
      </c>
      <c r="J13748">
        <v>0.03</v>
      </c>
      <c r="K13748">
        <v>0.43</v>
      </c>
      <c r="L13748">
        <v>77</v>
      </c>
      <c r="M13748">
        <v>32</v>
      </c>
      <c r="N13748">
        <v>8.4</v>
      </c>
      <c r="O13748">
        <v>93</v>
      </c>
      <c r="P13748" t="s">
        <v>2522</v>
      </c>
      <c r="Q13748" t="s">
        <v>53</v>
      </c>
    </row>
    <row r="13749" spans="1:17" x14ac:dyDescent="0.3">
      <c r="A13749" t="s">
        <v>4102</v>
      </c>
      <c r="B13749" t="s">
        <v>49</v>
      </c>
      <c r="C13749" t="str">
        <f t="shared" si="214"/>
        <v>2k10s</v>
      </c>
      <c r="D13749">
        <v>2012</v>
      </c>
      <c r="E13749" t="s">
        <v>50</v>
      </c>
      <c r="F13749" t="s">
        <v>134</v>
      </c>
      <c r="G13749">
        <v>0.37</v>
      </c>
      <c r="H13749">
        <v>0</v>
      </c>
      <c r="I13749">
        <v>0</v>
      </c>
      <c r="J13749">
        <v>0.06</v>
      </c>
      <c r="K13749">
        <v>0.43</v>
      </c>
      <c r="N13749">
        <v>8.6999999999999993</v>
      </c>
      <c r="O13749">
        <v>63</v>
      </c>
      <c r="P13749" t="s">
        <v>584</v>
      </c>
      <c r="Q13749" t="s">
        <v>53</v>
      </c>
    </row>
    <row r="13750" spans="1:17" x14ac:dyDescent="0.3">
      <c r="A13750" t="s">
        <v>197</v>
      </c>
      <c r="B13750" t="s">
        <v>49</v>
      </c>
      <c r="C13750" t="str">
        <f t="shared" si="214"/>
        <v>2k10s</v>
      </c>
      <c r="D13750">
        <v>2012</v>
      </c>
      <c r="E13750" t="s">
        <v>34</v>
      </c>
      <c r="F13750" t="s">
        <v>111</v>
      </c>
      <c r="G13750">
        <v>0.26</v>
      </c>
      <c r="H13750">
        <v>0.11</v>
      </c>
      <c r="I13750">
        <v>0</v>
      </c>
      <c r="J13750">
        <v>0.06</v>
      </c>
      <c r="K13750">
        <v>0.43</v>
      </c>
      <c r="L13750">
        <v>77</v>
      </c>
      <c r="M13750">
        <v>5</v>
      </c>
      <c r="N13750">
        <v>7.1</v>
      </c>
      <c r="O13750">
        <v>29</v>
      </c>
      <c r="P13750" t="s">
        <v>111</v>
      </c>
      <c r="Q13750" t="s">
        <v>112</v>
      </c>
    </row>
    <row r="13751" spans="1:17" x14ac:dyDescent="0.3">
      <c r="A13751" t="s">
        <v>1088</v>
      </c>
      <c r="B13751" t="s">
        <v>148</v>
      </c>
      <c r="C13751" t="str">
        <f t="shared" si="214"/>
        <v>2k10s</v>
      </c>
      <c r="D13751">
        <v>2012</v>
      </c>
      <c r="E13751" t="s">
        <v>37</v>
      </c>
      <c r="F13751" t="s">
        <v>51</v>
      </c>
      <c r="G13751">
        <v>0.16</v>
      </c>
      <c r="H13751">
        <v>0.22</v>
      </c>
      <c r="I13751">
        <v>0</v>
      </c>
      <c r="J13751">
        <v>0.05</v>
      </c>
      <c r="K13751">
        <v>0.43</v>
      </c>
      <c r="L13751">
        <v>87</v>
      </c>
      <c r="M13751">
        <v>30</v>
      </c>
      <c r="N13751">
        <v>7.6</v>
      </c>
      <c r="O13751">
        <v>2202</v>
      </c>
      <c r="P13751" t="s">
        <v>1089</v>
      </c>
      <c r="Q13751" t="s">
        <v>53</v>
      </c>
    </row>
    <row r="13752" spans="1:17" x14ac:dyDescent="0.3">
      <c r="A13752" t="s">
        <v>4157</v>
      </c>
      <c r="B13752" t="s">
        <v>49</v>
      </c>
      <c r="C13752" t="str">
        <f t="shared" si="214"/>
        <v>2k10s</v>
      </c>
      <c r="D13752">
        <v>2012</v>
      </c>
      <c r="E13752" t="s">
        <v>39</v>
      </c>
      <c r="F13752" t="s">
        <v>234</v>
      </c>
      <c r="G13752">
        <v>0.21</v>
      </c>
      <c r="H13752">
        <v>7.0000000000000007E-2</v>
      </c>
      <c r="I13752">
        <v>0.09</v>
      </c>
      <c r="J13752">
        <v>0.05</v>
      </c>
      <c r="K13752">
        <v>0.42</v>
      </c>
      <c r="L13752">
        <v>73</v>
      </c>
      <c r="M13752">
        <v>27</v>
      </c>
      <c r="N13752">
        <v>8</v>
      </c>
      <c r="O13752">
        <v>42</v>
      </c>
      <c r="P13752" t="s">
        <v>1746</v>
      </c>
      <c r="Q13752" t="s">
        <v>53</v>
      </c>
    </row>
    <row r="13753" spans="1:17" x14ac:dyDescent="0.3">
      <c r="A13753" t="s">
        <v>608</v>
      </c>
      <c r="B13753" t="s">
        <v>17</v>
      </c>
      <c r="C13753" t="str">
        <f t="shared" si="214"/>
        <v>2k10s</v>
      </c>
      <c r="D13753">
        <v>2012</v>
      </c>
      <c r="E13753" t="s">
        <v>18</v>
      </c>
      <c r="F13753" t="s">
        <v>51</v>
      </c>
      <c r="G13753">
        <v>0.36</v>
      </c>
      <c r="H13753">
        <v>0.03</v>
      </c>
      <c r="I13753">
        <v>0</v>
      </c>
      <c r="J13753">
        <v>0.03</v>
      </c>
      <c r="K13753">
        <v>0.42</v>
      </c>
      <c r="N13753">
        <v>7.5</v>
      </c>
      <c r="O13753">
        <v>10</v>
      </c>
      <c r="P13753" t="s">
        <v>1689</v>
      </c>
      <c r="Q13753" t="s">
        <v>20</v>
      </c>
    </row>
    <row r="13754" spans="1:17" x14ac:dyDescent="0.3">
      <c r="A13754" t="s">
        <v>3462</v>
      </c>
      <c r="B13754" t="s">
        <v>44</v>
      </c>
      <c r="C13754" t="str">
        <f t="shared" si="214"/>
        <v>2k10s</v>
      </c>
      <c r="D13754">
        <v>2012</v>
      </c>
      <c r="E13754" t="s">
        <v>37</v>
      </c>
      <c r="F13754" t="s">
        <v>51</v>
      </c>
      <c r="G13754">
        <v>0.21</v>
      </c>
      <c r="H13754">
        <v>0.17</v>
      </c>
      <c r="I13754">
        <v>0</v>
      </c>
      <c r="J13754">
        <v>0.04</v>
      </c>
      <c r="K13754">
        <v>0.42</v>
      </c>
      <c r="L13754">
        <v>76</v>
      </c>
      <c r="M13754">
        <v>59</v>
      </c>
      <c r="N13754">
        <v>8.1999999999999993</v>
      </c>
      <c r="O13754">
        <v>319</v>
      </c>
      <c r="P13754" t="s">
        <v>3463</v>
      </c>
      <c r="Q13754" t="s">
        <v>53</v>
      </c>
    </row>
    <row r="13755" spans="1:17" x14ac:dyDescent="0.3">
      <c r="A13755" t="s">
        <v>80</v>
      </c>
      <c r="B13755" t="s">
        <v>187</v>
      </c>
      <c r="C13755" t="str">
        <f t="shared" si="214"/>
        <v>2k10s</v>
      </c>
      <c r="D13755">
        <v>2012</v>
      </c>
      <c r="E13755" t="s">
        <v>37</v>
      </c>
      <c r="F13755" t="s">
        <v>71</v>
      </c>
      <c r="G13755">
        <v>0.2</v>
      </c>
      <c r="H13755">
        <v>0.18</v>
      </c>
      <c r="I13755">
        <v>0</v>
      </c>
      <c r="J13755">
        <v>0.03</v>
      </c>
      <c r="K13755">
        <v>0.41</v>
      </c>
      <c r="L13755">
        <v>81</v>
      </c>
      <c r="M13755">
        <v>31</v>
      </c>
      <c r="N13755">
        <v>6.9</v>
      </c>
      <c r="O13755">
        <v>228</v>
      </c>
      <c r="P13755" t="s">
        <v>77</v>
      </c>
      <c r="Q13755" t="s">
        <v>53</v>
      </c>
    </row>
    <row r="13756" spans="1:17" x14ac:dyDescent="0.3">
      <c r="A13756" t="s">
        <v>4287</v>
      </c>
      <c r="B13756" t="s">
        <v>1015</v>
      </c>
      <c r="C13756" t="str">
        <f t="shared" si="214"/>
        <v>2k10s</v>
      </c>
      <c r="D13756">
        <v>2012</v>
      </c>
      <c r="E13756" t="s">
        <v>37</v>
      </c>
      <c r="F13756" t="s">
        <v>68</v>
      </c>
      <c r="G13756">
        <v>0.18</v>
      </c>
      <c r="H13756">
        <v>0.15</v>
      </c>
      <c r="I13756">
        <v>0.02</v>
      </c>
      <c r="J13756">
        <v>0.06</v>
      </c>
      <c r="K13756">
        <v>0.41</v>
      </c>
      <c r="L13756">
        <v>60</v>
      </c>
      <c r="M13756">
        <v>63</v>
      </c>
      <c r="N13756">
        <v>6.8</v>
      </c>
      <c r="O13756">
        <v>245</v>
      </c>
      <c r="P13756" t="s">
        <v>1441</v>
      </c>
      <c r="Q13756" t="s">
        <v>53</v>
      </c>
    </row>
    <row r="13757" spans="1:17" x14ac:dyDescent="0.3">
      <c r="A13757" t="s">
        <v>4102</v>
      </c>
      <c r="B13757" t="s">
        <v>44</v>
      </c>
      <c r="C13757" t="str">
        <f t="shared" si="214"/>
        <v>2k10s</v>
      </c>
      <c r="D13757">
        <v>2012</v>
      </c>
      <c r="E13757" t="s">
        <v>50</v>
      </c>
      <c r="F13757" t="s">
        <v>134</v>
      </c>
      <c r="G13757">
        <v>0.28000000000000003</v>
      </c>
      <c r="H13757">
        <v>0.09</v>
      </c>
      <c r="I13757">
        <v>0</v>
      </c>
      <c r="J13757">
        <v>0.03</v>
      </c>
      <c r="K13757">
        <v>0.4</v>
      </c>
      <c r="N13757">
        <v>7.4</v>
      </c>
      <c r="O13757">
        <v>30</v>
      </c>
      <c r="P13757" t="s">
        <v>584</v>
      </c>
      <c r="Q13757" t="s">
        <v>53</v>
      </c>
    </row>
    <row r="13758" spans="1:17" x14ac:dyDescent="0.3">
      <c r="A13758" t="s">
        <v>4325</v>
      </c>
      <c r="B13758" t="s">
        <v>49</v>
      </c>
      <c r="C13758" t="str">
        <f t="shared" si="214"/>
        <v>2k10s</v>
      </c>
      <c r="D13758">
        <v>2012</v>
      </c>
      <c r="E13758" t="s">
        <v>50</v>
      </c>
      <c r="F13758" t="s">
        <v>222</v>
      </c>
      <c r="G13758">
        <v>0.18</v>
      </c>
      <c r="H13758">
        <v>0.12</v>
      </c>
      <c r="I13758">
        <v>0.06</v>
      </c>
      <c r="J13758">
        <v>0.05</v>
      </c>
      <c r="K13758">
        <v>0.4</v>
      </c>
      <c r="L13758">
        <v>71</v>
      </c>
      <c r="M13758">
        <v>39</v>
      </c>
      <c r="N13758">
        <v>7.4</v>
      </c>
      <c r="O13758">
        <v>169</v>
      </c>
      <c r="P13758" t="s">
        <v>1678</v>
      </c>
      <c r="Q13758" t="s">
        <v>88</v>
      </c>
    </row>
    <row r="13759" spans="1:17" x14ac:dyDescent="0.3">
      <c r="A13759" t="s">
        <v>4336</v>
      </c>
      <c r="B13759" t="s">
        <v>1015</v>
      </c>
      <c r="C13759" t="str">
        <f t="shared" si="214"/>
        <v>2k10s</v>
      </c>
      <c r="D13759">
        <v>2012</v>
      </c>
      <c r="E13759" t="s">
        <v>28</v>
      </c>
      <c r="F13759" t="s">
        <v>1393</v>
      </c>
      <c r="G13759">
        <v>0.2</v>
      </c>
      <c r="H13759">
        <v>0.01</v>
      </c>
      <c r="I13759">
        <v>0.16</v>
      </c>
      <c r="J13759">
        <v>0.03</v>
      </c>
      <c r="K13759">
        <v>0.4</v>
      </c>
      <c r="L13759">
        <v>66</v>
      </c>
      <c r="M13759">
        <v>21</v>
      </c>
      <c r="N13759">
        <v>7.8</v>
      </c>
      <c r="O13759">
        <v>111</v>
      </c>
      <c r="P13759" t="s">
        <v>87</v>
      </c>
      <c r="Q13759" t="s">
        <v>88</v>
      </c>
    </row>
    <row r="13760" spans="1:17" x14ac:dyDescent="0.3">
      <c r="A13760" t="s">
        <v>143</v>
      </c>
      <c r="B13760" t="s">
        <v>148</v>
      </c>
      <c r="C13760" t="str">
        <f t="shared" si="214"/>
        <v>2k10s</v>
      </c>
      <c r="D13760">
        <v>2012</v>
      </c>
      <c r="E13760" t="s">
        <v>50</v>
      </c>
      <c r="F13760" t="s">
        <v>134</v>
      </c>
      <c r="G13760">
        <v>0.02</v>
      </c>
      <c r="H13760">
        <v>0.31</v>
      </c>
      <c r="I13760">
        <v>0</v>
      </c>
      <c r="J13760">
        <v>7.0000000000000007E-2</v>
      </c>
      <c r="K13760">
        <v>0.4</v>
      </c>
      <c r="L13760">
        <v>86</v>
      </c>
      <c r="M13760">
        <v>7</v>
      </c>
      <c r="N13760">
        <v>6.6</v>
      </c>
      <c r="O13760">
        <v>286</v>
      </c>
      <c r="P13760" t="s">
        <v>134</v>
      </c>
      <c r="Q13760" t="s">
        <v>20</v>
      </c>
    </row>
    <row r="13761" spans="1:17" x14ac:dyDescent="0.3">
      <c r="A13761" t="s">
        <v>4354</v>
      </c>
      <c r="B13761" t="s">
        <v>32</v>
      </c>
      <c r="C13761" t="str">
        <f t="shared" si="214"/>
        <v>2k10s</v>
      </c>
      <c r="D13761">
        <v>2012</v>
      </c>
      <c r="E13761" t="s">
        <v>34</v>
      </c>
      <c r="F13761" t="s">
        <v>71</v>
      </c>
      <c r="G13761">
        <v>0.03</v>
      </c>
      <c r="H13761">
        <v>0.33</v>
      </c>
      <c r="I13761">
        <v>0</v>
      </c>
      <c r="J13761">
        <v>0.04</v>
      </c>
      <c r="K13761">
        <v>0.4</v>
      </c>
      <c r="N13761" t="s">
        <v>203</v>
      </c>
      <c r="P13761" t="s">
        <v>2049</v>
      </c>
      <c r="Q13761" t="s">
        <v>20</v>
      </c>
    </row>
    <row r="13762" spans="1:17" x14ac:dyDescent="0.3">
      <c r="A13762" t="s">
        <v>1739</v>
      </c>
      <c r="B13762" t="s">
        <v>79</v>
      </c>
      <c r="C13762" t="str">
        <f t="shared" si="214"/>
        <v>2k10s</v>
      </c>
      <c r="D13762">
        <v>2012</v>
      </c>
      <c r="E13762" t="s">
        <v>50</v>
      </c>
      <c r="F13762" t="s">
        <v>267</v>
      </c>
      <c r="G13762">
        <v>0.2</v>
      </c>
      <c r="H13762">
        <v>0.16</v>
      </c>
      <c r="I13762">
        <v>0</v>
      </c>
      <c r="J13762">
        <v>0.03</v>
      </c>
      <c r="K13762">
        <v>0.39</v>
      </c>
      <c r="L13762">
        <v>61</v>
      </c>
      <c r="M13762">
        <v>4</v>
      </c>
      <c r="N13762">
        <v>7.6</v>
      </c>
      <c r="O13762">
        <v>10</v>
      </c>
      <c r="P13762" t="s">
        <v>885</v>
      </c>
      <c r="Q13762" t="s">
        <v>112</v>
      </c>
    </row>
    <row r="13763" spans="1:17" x14ac:dyDescent="0.3">
      <c r="A13763" t="s">
        <v>4380</v>
      </c>
      <c r="B13763" t="s">
        <v>49</v>
      </c>
      <c r="C13763" t="str">
        <f t="shared" ref="C13763:C13826" si="215">_xlfn.IFS(D13763&lt;1990,"80s",D13763&lt;2000,"90s",D13763&lt;2010,"2Ks",D13763&lt;2020,"2k10s")</f>
        <v>2k10s</v>
      </c>
      <c r="D13763">
        <v>2012</v>
      </c>
      <c r="E13763" t="s">
        <v>39</v>
      </c>
      <c r="F13763" t="s">
        <v>372</v>
      </c>
      <c r="G13763">
        <v>0.09</v>
      </c>
      <c r="H13763">
        <v>0.04</v>
      </c>
      <c r="I13763">
        <v>0.24</v>
      </c>
      <c r="J13763">
        <v>0.02</v>
      </c>
      <c r="K13763">
        <v>0.39</v>
      </c>
      <c r="L13763">
        <v>65</v>
      </c>
      <c r="M13763">
        <v>26</v>
      </c>
      <c r="N13763">
        <v>7.3</v>
      </c>
      <c r="O13763">
        <v>47</v>
      </c>
      <c r="P13763" t="s">
        <v>780</v>
      </c>
      <c r="Q13763" t="s">
        <v>88</v>
      </c>
    </row>
    <row r="13764" spans="1:17" x14ac:dyDescent="0.3">
      <c r="A13764" t="s">
        <v>4383</v>
      </c>
      <c r="B13764" t="s">
        <v>79</v>
      </c>
      <c r="C13764" t="str">
        <f t="shared" si="215"/>
        <v>2k10s</v>
      </c>
      <c r="D13764">
        <v>2012</v>
      </c>
      <c r="E13764" t="s">
        <v>28</v>
      </c>
      <c r="F13764" t="s">
        <v>372</v>
      </c>
      <c r="G13764">
        <v>0.18</v>
      </c>
      <c r="H13764">
        <v>0.04</v>
      </c>
      <c r="I13764">
        <v>0.15</v>
      </c>
      <c r="J13764">
        <v>0.02</v>
      </c>
      <c r="K13764">
        <v>0.39</v>
      </c>
      <c r="L13764">
        <v>70</v>
      </c>
      <c r="M13764">
        <v>53</v>
      </c>
      <c r="N13764">
        <v>7.3</v>
      </c>
      <c r="O13764">
        <v>146</v>
      </c>
      <c r="P13764" t="s">
        <v>4384</v>
      </c>
      <c r="Q13764" t="s">
        <v>88</v>
      </c>
    </row>
    <row r="13765" spans="1:17" x14ac:dyDescent="0.3">
      <c r="A13765" t="s">
        <v>4039</v>
      </c>
      <c r="B13765" t="s">
        <v>49</v>
      </c>
      <c r="C13765" t="str">
        <f t="shared" si="215"/>
        <v>2k10s</v>
      </c>
      <c r="D13765">
        <v>2012</v>
      </c>
      <c r="E13765" t="s">
        <v>50</v>
      </c>
      <c r="F13765" t="s">
        <v>71</v>
      </c>
      <c r="G13765">
        <v>0.19</v>
      </c>
      <c r="H13765">
        <v>0.14000000000000001</v>
      </c>
      <c r="I13765">
        <v>0</v>
      </c>
      <c r="J13765">
        <v>0.06</v>
      </c>
      <c r="K13765">
        <v>0.39</v>
      </c>
      <c r="L13765">
        <v>77</v>
      </c>
      <c r="M13765">
        <v>32</v>
      </c>
      <c r="N13765">
        <v>8.1999999999999993</v>
      </c>
      <c r="O13765">
        <v>87</v>
      </c>
      <c r="P13765" t="s">
        <v>363</v>
      </c>
      <c r="Q13765" t="s">
        <v>88</v>
      </c>
    </row>
    <row r="13766" spans="1:17" x14ac:dyDescent="0.3">
      <c r="A13766" t="s">
        <v>4393</v>
      </c>
      <c r="B13766" t="s">
        <v>1015</v>
      </c>
      <c r="C13766" t="str">
        <f t="shared" si="215"/>
        <v>2k10s</v>
      </c>
      <c r="D13766">
        <v>2012</v>
      </c>
      <c r="E13766" t="s">
        <v>50</v>
      </c>
      <c r="F13766" t="s">
        <v>234</v>
      </c>
      <c r="G13766">
        <v>0.12</v>
      </c>
      <c r="H13766">
        <v>0.16</v>
      </c>
      <c r="I13766">
        <v>0.05</v>
      </c>
      <c r="J13766">
        <v>0.06</v>
      </c>
      <c r="K13766">
        <v>0.39</v>
      </c>
    </row>
    <row r="13767" spans="1:17" x14ac:dyDescent="0.3">
      <c r="A13767" t="s">
        <v>4416</v>
      </c>
      <c r="B13767" t="s">
        <v>44</v>
      </c>
      <c r="C13767" t="str">
        <f t="shared" si="215"/>
        <v>2k10s</v>
      </c>
      <c r="D13767">
        <v>2012</v>
      </c>
      <c r="E13767" t="s">
        <v>37</v>
      </c>
      <c r="F13767" t="s">
        <v>51</v>
      </c>
      <c r="G13767">
        <v>0.24</v>
      </c>
      <c r="H13767">
        <v>0.11</v>
      </c>
      <c r="I13767">
        <v>0</v>
      </c>
      <c r="J13767">
        <v>0.03</v>
      </c>
      <c r="K13767">
        <v>0.39</v>
      </c>
      <c r="L13767">
        <v>80</v>
      </c>
      <c r="M13767">
        <v>71</v>
      </c>
      <c r="N13767">
        <v>7.5</v>
      </c>
      <c r="O13767">
        <v>219</v>
      </c>
      <c r="P13767" t="s">
        <v>2728</v>
      </c>
      <c r="Q13767" t="s">
        <v>53</v>
      </c>
    </row>
    <row r="13768" spans="1:17" x14ac:dyDescent="0.3">
      <c r="A13768" t="s">
        <v>4421</v>
      </c>
      <c r="B13768" t="s">
        <v>17</v>
      </c>
      <c r="C13768" t="str">
        <f t="shared" si="215"/>
        <v>2k10s</v>
      </c>
      <c r="D13768">
        <v>2012</v>
      </c>
      <c r="E13768" t="s">
        <v>50</v>
      </c>
      <c r="F13768" t="s">
        <v>71</v>
      </c>
      <c r="G13768">
        <v>0.36</v>
      </c>
      <c r="H13768">
        <v>0</v>
      </c>
      <c r="I13768">
        <v>0</v>
      </c>
      <c r="J13768">
        <v>0.03</v>
      </c>
      <c r="K13768">
        <v>0.39</v>
      </c>
    </row>
    <row r="13769" spans="1:17" x14ac:dyDescent="0.3">
      <c r="A13769" t="s">
        <v>3263</v>
      </c>
      <c r="B13769" t="s">
        <v>1015</v>
      </c>
      <c r="C13769" t="str">
        <f t="shared" si="215"/>
        <v>2k10s</v>
      </c>
      <c r="D13769">
        <v>2012</v>
      </c>
      <c r="E13769" t="s">
        <v>24</v>
      </c>
      <c r="F13769" t="s">
        <v>151</v>
      </c>
      <c r="G13769">
        <v>0.09</v>
      </c>
      <c r="H13769">
        <v>0.2</v>
      </c>
      <c r="I13769">
        <v>0</v>
      </c>
      <c r="J13769">
        <v>0.09</v>
      </c>
      <c r="K13769">
        <v>0.38</v>
      </c>
    </row>
    <row r="13770" spans="1:17" x14ac:dyDescent="0.3">
      <c r="A13770" t="s">
        <v>4468</v>
      </c>
      <c r="B13770" t="s">
        <v>79</v>
      </c>
      <c r="C13770" t="str">
        <f t="shared" si="215"/>
        <v>2k10s</v>
      </c>
      <c r="D13770">
        <v>2012</v>
      </c>
      <c r="E13770" t="s">
        <v>50</v>
      </c>
      <c r="F13770" t="s">
        <v>234</v>
      </c>
      <c r="G13770">
        <v>0.15</v>
      </c>
      <c r="H13770">
        <v>0.11</v>
      </c>
      <c r="I13770">
        <v>0.1</v>
      </c>
      <c r="J13770">
        <v>0.02</v>
      </c>
      <c r="K13770">
        <v>0.38</v>
      </c>
      <c r="L13770">
        <v>78</v>
      </c>
      <c r="M13770">
        <v>46</v>
      </c>
      <c r="N13770">
        <v>7.8</v>
      </c>
      <c r="O13770">
        <v>167</v>
      </c>
      <c r="P13770" t="s">
        <v>240</v>
      </c>
      <c r="Q13770" t="s">
        <v>53</v>
      </c>
    </row>
    <row r="13771" spans="1:17" x14ac:dyDescent="0.3">
      <c r="A13771" t="s">
        <v>4494</v>
      </c>
      <c r="B13771" t="s">
        <v>79</v>
      </c>
      <c r="C13771" t="str">
        <f t="shared" si="215"/>
        <v>2k10s</v>
      </c>
      <c r="D13771">
        <v>2012</v>
      </c>
      <c r="E13771" t="s">
        <v>28</v>
      </c>
      <c r="F13771" t="s">
        <v>1921</v>
      </c>
      <c r="G13771">
        <v>0.12</v>
      </c>
      <c r="H13771">
        <v>0.05</v>
      </c>
      <c r="I13771">
        <v>0.2</v>
      </c>
      <c r="J13771">
        <v>0.01</v>
      </c>
      <c r="K13771">
        <v>0.38</v>
      </c>
    </row>
    <row r="13772" spans="1:17" x14ac:dyDescent="0.3">
      <c r="A13772" t="s">
        <v>766</v>
      </c>
      <c r="B13772" t="s">
        <v>187</v>
      </c>
      <c r="C13772" t="str">
        <f t="shared" si="215"/>
        <v>2k10s</v>
      </c>
      <c r="D13772">
        <v>2012</v>
      </c>
      <c r="E13772" t="s">
        <v>50</v>
      </c>
      <c r="F13772" t="s">
        <v>71</v>
      </c>
      <c r="G13772">
        <v>0.22</v>
      </c>
      <c r="H13772">
        <v>0.12</v>
      </c>
      <c r="I13772">
        <v>0</v>
      </c>
      <c r="J13772">
        <v>0.03</v>
      </c>
      <c r="K13772">
        <v>0.37</v>
      </c>
      <c r="L13772">
        <v>80</v>
      </c>
      <c r="M13772">
        <v>8</v>
      </c>
      <c r="N13772">
        <v>6.9</v>
      </c>
      <c r="O13772">
        <v>22</v>
      </c>
      <c r="P13772" t="s">
        <v>339</v>
      </c>
      <c r="Q13772" t="s">
        <v>112</v>
      </c>
    </row>
    <row r="13773" spans="1:17" x14ac:dyDescent="0.3">
      <c r="A13773" t="s">
        <v>197</v>
      </c>
      <c r="B13773" t="s">
        <v>187</v>
      </c>
      <c r="C13773" t="str">
        <f t="shared" si="215"/>
        <v>2k10s</v>
      </c>
      <c r="D13773">
        <v>2012</v>
      </c>
      <c r="E13773" t="s">
        <v>34</v>
      </c>
      <c r="F13773" t="s">
        <v>111</v>
      </c>
      <c r="G13773">
        <v>0.21</v>
      </c>
      <c r="H13773">
        <v>0.13</v>
      </c>
      <c r="I13773">
        <v>0</v>
      </c>
      <c r="J13773">
        <v>0.03</v>
      </c>
      <c r="K13773">
        <v>0.37</v>
      </c>
      <c r="L13773">
        <v>66</v>
      </c>
      <c r="M13773">
        <v>14</v>
      </c>
      <c r="N13773">
        <v>7.8</v>
      </c>
      <c r="O13773">
        <v>37</v>
      </c>
      <c r="P13773" t="s">
        <v>178</v>
      </c>
      <c r="Q13773" t="s">
        <v>112</v>
      </c>
    </row>
    <row r="13774" spans="1:17" x14ac:dyDescent="0.3">
      <c r="A13774" t="s">
        <v>3144</v>
      </c>
      <c r="B13774" t="s">
        <v>187</v>
      </c>
      <c r="C13774" t="str">
        <f t="shared" si="215"/>
        <v>2k10s</v>
      </c>
      <c r="D13774">
        <v>2012</v>
      </c>
      <c r="E13774" t="s">
        <v>50</v>
      </c>
      <c r="F13774" t="s">
        <v>267</v>
      </c>
      <c r="G13774">
        <v>0.25</v>
      </c>
      <c r="H13774">
        <v>0.09</v>
      </c>
      <c r="I13774">
        <v>0</v>
      </c>
      <c r="J13774">
        <v>0.03</v>
      </c>
      <c r="K13774">
        <v>0.37</v>
      </c>
      <c r="L13774">
        <v>73</v>
      </c>
      <c r="M13774">
        <v>42</v>
      </c>
      <c r="N13774">
        <v>7.4</v>
      </c>
      <c r="O13774">
        <v>109</v>
      </c>
      <c r="P13774" t="s">
        <v>909</v>
      </c>
      <c r="Q13774" t="s">
        <v>112</v>
      </c>
    </row>
    <row r="13775" spans="1:17" x14ac:dyDescent="0.3">
      <c r="A13775" t="s">
        <v>266</v>
      </c>
      <c r="B13775" t="s">
        <v>187</v>
      </c>
      <c r="C13775" t="str">
        <f t="shared" si="215"/>
        <v>2k10s</v>
      </c>
      <c r="D13775">
        <v>2012</v>
      </c>
      <c r="E13775" t="s">
        <v>50</v>
      </c>
      <c r="F13775" t="s">
        <v>267</v>
      </c>
      <c r="G13775">
        <v>0.16</v>
      </c>
      <c r="H13775">
        <v>0.18</v>
      </c>
      <c r="I13775">
        <v>0</v>
      </c>
      <c r="J13775">
        <v>0.03</v>
      </c>
      <c r="K13775">
        <v>0.36</v>
      </c>
    </row>
    <row r="13776" spans="1:17" x14ac:dyDescent="0.3">
      <c r="A13776" t="s">
        <v>4634</v>
      </c>
      <c r="B13776" t="s">
        <v>159</v>
      </c>
      <c r="C13776" t="str">
        <f t="shared" si="215"/>
        <v>2k10s</v>
      </c>
      <c r="D13776">
        <v>2012</v>
      </c>
      <c r="E13776" t="s">
        <v>272</v>
      </c>
      <c r="F13776" t="s">
        <v>372</v>
      </c>
      <c r="G13776">
        <v>0</v>
      </c>
      <c r="H13776">
        <v>0</v>
      </c>
      <c r="I13776">
        <v>0.36</v>
      </c>
      <c r="J13776">
        <v>0</v>
      </c>
      <c r="K13776">
        <v>0.36</v>
      </c>
    </row>
    <row r="13777" spans="1:17" x14ac:dyDescent="0.3">
      <c r="A13777" t="s">
        <v>4652</v>
      </c>
      <c r="B13777" t="s">
        <v>187</v>
      </c>
      <c r="C13777" t="str">
        <f t="shared" si="215"/>
        <v>2k10s</v>
      </c>
      <c r="D13777">
        <v>2012</v>
      </c>
      <c r="E13777" t="s">
        <v>18</v>
      </c>
      <c r="F13777" t="s">
        <v>111</v>
      </c>
      <c r="G13777">
        <v>0.2</v>
      </c>
      <c r="H13777">
        <v>0.12</v>
      </c>
      <c r="I13777">
        <v>0</v>
      </c>
      <c r="J13777">
        <v>0.03</v>
      </c>
      <c r="K13777">
        <v>0.36</v>
      </c>
      <c r="L13777">
        <v>31</v>
      </c>
      <c r="M13777">
        <v>13</v>
      </c>
      <c r="N13777">
        <v>2.7</v>
      </c>
      <c r="O13777">
        <v>18</v>
      </c>
      <c r="P13777" t="s">
        <v>111</v>
      </c>
      <c r="Q13777" t="s">
        <v>20</v>
      </c>
    </row>
    <row r="13778" spans="1:17" x14ac:dyDescent="0.3">
      <c r="A13778" t="s">
        <v>4658</v>
      </c>
      <c r="B13778" t="s">
        <v>1015</v>
      </c>
      <c r="C13778" t="str">
        <f t="shared" si="215"/>
        <v>2k10s</v>
      </c>
      <c r="D13778">
        <v>2012</v>
      </c>
      <c r="E13778" t="s">
        <v>24</v>
      </c>
      <c r="F13778" t="s">
        <v>68</v>
      </c>
      <c r="G13778">
        <v>0.13</v>
      </c>
      <c r="H13778">
        <v>0.17</v>
      </c>
      <c r="I13778">
        <v>0</v>
      </c>
      <c r="J13778">
        <v>0.05</v>
      </c>
      <c r="K13778">
        <v>0.35</v>
      </c>
      <c r="L13778">
        <v>79</v>
      </c>
      <c r="M13778">
        <v>63</v>
      </c>
      <c r="N13778">
        <v>8.1999999999999993</v>
      </c>
      <c r="O13778">
        <v>191</v>
      </c>
      <c r="P13778" t="s">
        <v>2081</v>
      </c>
      <c r="Q13778" t="s">
        <v>112</v>
      </c>
    </row>
    <row r="13779" spans="1:17" x14ac:dyDescent="0.3">
      <c r="A13779" t="s">
        <v>212</v>
      </c>
      <c r="B13779" t="s">
        <v>187</v>
      </c>
      <c r="C13779" t="str">
        <f t="shared" si="215"/>
        <v>2k10s</v>
      </c>
      <c r="D13779">
        <v>2012</v>
      </c>
      <c r="E13779" t="s">
        <v>50</v>
      </c>
      <c r="F13779" t="s">
        <v>111</v>
      </c>
      <c r="G13779">
        <v>0.19</v>
      </c>
      <c r="H13779">
        <v>0.13</v>
      </c>
      <c r="I13779">
        <v>0</v>
      </c>
      <c r="J13779">
        <v>0.03</v>
      </c>
      <c r="K13779">
        <v>0.35</v>
      </c>
      <c r="L13779">
        <v>85</v>
      </c>
      <c r="M13779">
        <v>26</v>
      </c>
      <c r="N13779">
        <v>7.1</v>
      </c>
      <c r="O13779">
        <v>216</v>
      </c>
      <c r="P13779" t="s">
        <v>520</v>
      </c>
      <c r="Q13779" t="s">
        <v>53</v>
      </c>
    </row>
    <row r="13780" spans="1:17" x14ac:dyDescent="0.3">
      <c r="A13780" t="s">
        <v>143</v>
      </c>
      <c r="B13780" t="s">
        <v>159</v>
      </c>
      <c r="C13780" t="str">
        <f t="shared" si="215"/>
        <v>2k10s</v>
      </c>
      <c r="D13780">
        <v>2012</v>
      </c>
      <c r="E13780" t="s">
        <v>50</v>
      </c>
      <c r="F13780" t="s">
        <v>134</v>
      </c>
      <c r="G13780">
        <v>0.05</v>
      </c>
      <c r="H13780">
        <v>0.18</v>
      </c>
      <c r="I13780">
        <v>0.02</v>
      </c>
      <c r="J13780">
        <v>0.09</v>
      </c>
      <c r="K13780">
        <v>0.35</v>
      </c>
      <c r="N13780">
        <v>3.2</v>
      </c>
      <c r="O13780">
        <v>19</v>
      </c>
      <c r="P13780" t="s">
        <v>134</v>
      </c>
      <c r="Q13780" t="s">
        <v>20</v>
      </c>
    </row>
    <row r="13781" spans="1:17" x14ac:dyDescent="0.3">
      <c r="A13781" t="s">
        <v>2448</v>
      </c>
      <c r="B13781" t="s">
        <v>44</v>
      </c>
      <c r="C13781" t="str">
        <f t="shared" si="215"/>
        <v>2k10s</v>
      </c>
      <c r="D13781">
        <v>2012</v>
      </c>
      <c r="E13781" t="s">
        <v>86</v>
      </c>
      <c r="F13781" t="s">
        <v>372</v>
      </c>
      <c r="G13781">
        <v>0.19</v>
      </c>
      <c r="H13781">
        <v>0.11</v>
      </c>
      <c r="I13781">
        <v>0.01</v>
      </c>
      <c r="J13781">
        <v>0.03</v>
      </c>
      <c r="K13781">
        <v>0.34</v>
      </c>
      <c r="L13781">
        <v>83</v>
      </c>
      <c r="M13781">
        <v>35</v>
      </c>
      <c r="N13781">
        <v>7.5</v>
      </c>
      <c r="O13781">
        <v>90</v>
      </c>
      <c r="P13781" t="s">
        <v>372</v>
      </c>
      <c r="Q13781" t="s">
        <v>88</v>
      </c>
    </row>
    <row r="13782" spans="1:17" x14ac:dyDescent="0.3">
      <c r="A13782" t="s">
        <v>4779</v>
      </c>
      <c r="B13782" t="s">
        <v>49</v>
      </c>
      <c r="C13782" t="str">
        <f t="shared" si="215"/>
        <v>2k10s</v>
      </c>
      <c r="D13782">
        <v>2012</v>
      </c>
      <c r="E13782" t="s">
        <v>37</v>
      </c>
      <c r="F13782" t="s">
        <v>71</v>
      </c>
      <c r="G13782">
        <v>0.11</v>
      </c>
      <c r="H13782">
        <v>0.16</v>
      </c>
      <c r="I13782">
        <v>0</v>
      </c>
      <c r="J13782">
        <v>7.0000000000000007E-2</v>
      </c>
      <c r="K13782">
        <v>0.34</v>
      </c>
    </row>
    <row r="13783" spans="1:17" x14ac:dyDescent="0.3">
      <c r="A13783" t="s">
        <v>1261</v>
      </c>
      <c r="B13783" t="s">
        <v>1015</v>
      </c>
      <c r="C13783" t="str">
        <f t="shared" si="215"/>
        <v>2k10s</v>
      </c>
      <c r="D13783">
        <v>2012</v>
      </c>
      <c r="E13783" t="s">
        <v>50</v>
      </c>
      <c r="F13783" t="s">
        <v>267</v>
      </c>
      <c r="G13783">
        <v>0.16</v>
      </c>
      <c r="H13783">
        <v>0.11</v>
      </c>
      <c r="I13783">
        <v>0</v>
      </c>
      <c r="J13783">
        <v>0.06</v>
      </c>
      <c r="K13783">
        <v>0.33</v>
      </c>
      <c r="L13783">
        <v>62</v>
      </c>
      <c r="M13783">
        <v>9</v>
      </c>
      <c r="N13783">
        <v>6.7</v>
      </c>
      <c r="O13783">
        <v>46</v>
      </c>
      <c r="P13783" t="s">
        <v>885</v>
      </c>
      <c r="Q13783" t="s">
        <v>112</v>
      </c>
    </row>
    <row r="13784" spans="1:17" x14ac:dyDescent="0.3">
      <c r="A13784" t="s">
        <v>1508</v>
      </c>
      <c r="B13784" t="s">
        <v>148</v>
      </c>
      <c r="C13784" t="str">
        <f t="shared" si="215"/>
        <v>2k10s</v>
      </c>
      <c r="D13784">
        <v>2012</v>
      </c>
      <c r="E13784" t="s">
        <v>50</v>
      </c>
      <c r="F13784" t="s">
        <v>134</v>
      </c>
      <c r="G13784">
        <v>0.14000000000000001</v>
      </c>
      <c r="H13784">
        <v>0.15</v>
      </c>
      <c r="I13784">
        <v>0</v>
      </c>
      <c r="J13784">
        <v>0.04</v>
      </c>
      <c r="K13784">
        <v>0.33</v>
      </c>
      <c r="L13784">
        <v>55</v>
      </c>
      <c r="M13784">
        <v>30</v>
      </c>
      <c r="N13784">
        <v>5.4</v>
      </c>
      <c r="O13784">
        <v>599</v>
      </c>
      <c r="P13784" t="s">
        <v>1509</v>
      </c>
      <c r="Q13784" t="s">
        <v>53</v>
      </c>
    </row>
    <row r="13785" spans="1:17" x14ac:dyDescent="0.3">
      <c r="A13785" t="s">
        <v>4881</v>
      </c>
      <c r="B13785" t="s">
        <v>49</v>
      </c>
      <c r="C13785" t="str">
        <f t="shared" si="215"/>
        <v>2k10s</v>
      </c>
      <c r="D13785">
        <v>2012</v>
      </c>
      <c r="E13785" t="s">
        <v>50</v>
      </c>
      <c r="F13785" t="s">
        <v>151</v>
      </c>
      <c r="G13785">
        <v>0.09</v>
      </c>
      <c r="H13785">
        <v>7.0000000000000007E-2</v>
      </c>
      <c r="I13785">
        <v>0.14000000000000001</v>
      </c>
      <c r="J13785">
        <v>0.03</v>
      </c>
      <c r="K13785">
        <v>0.33</v>
      </c>
      <c r="L13785">
        <v>72</v>
      </c>
      <c r="M13785">
        <v>33</v>
      </c>
      <c r="N13785">
        <v>8.1999999999999993</v>
      </c>
      <c r="O13785">
        <v>179</v>
      </c>
      <c r="P13785" t="s">
        <v>151</v>
      </c>
      <c r="Q13785" t="s">
        <v>53</v>
      </c>
    </row>
    <row r="13786" spans="1:17" x14ac:dyDescent="0.3">
      <c r="A13786" t="s">
        <v>4897</v>
      </c>
      <c r="B13786" t="s">
        <v>159</v>
      </c>
      <c r="C13786" t="str">
        <f t="shared" si="215"/>
        <v>2k10s</v>
      </c>
      <c r="D13786">
        <v>2012</v>
      </c>
      <c r="E13786" t="s">
        <v>86</v>
      </c>
      <c r="F13786" t="s">
        <v>372</v>
      </c>
      <c r="G13786">
        <v>0</v>
      </c>
      <c r="H13786">
        <v>0</v>
      </c>
      <c r="I13786">
        <v>0.32</v>
      </c>
      <c r="J13786">
        <v>0</v>
      </c>
      <c r="K13786">
        <v>0.32</v>
      </c>
    </row>
    <row r="13787" spans="1:17" x14ac:dyDescent="0.3">
      <c r="A13787" t="s">
        <v>3910</v>
      </c>
      <c r="B13787" t="s">
        <v>44</v>
      </c>
      <c r="C13787" t="str">
        <f t="shared" si="215"/>
        <v>2k10s</v>
      </c>
      <c r="D13787">
        <v>2012</v>
      </c>
      <c r="E13787" t="s">
        <v>50</v>
      </c>
      <c r="F13787" t="s">
        <v>234</v>
      </c>
      <c r="G13787">
        <v>0.22</v>
      </c>
      <c r="H13787">
        <v>0.08</v>
      </c>
      <c r="I13787">
        <v>0</v>
      </c>
      <c r="J13787">
        <v>0.02</v>
      </c>
      <c r="K13787">
        <v>0.32</v>
      </c>
      <c r="L13787">
        <v>68</v>
      </c>
      <c r="M13787">
        <v>38</v>
      </c>
      <c r="N13787">
        <v>7.3</v>
      </c>
      <c r="O13787">
        <v>269</v>
      </c>
      <c r="P13787" t="s">
        <v>357</v>
      </c>
      <c r="Q13787" t="s">
        <v>53</v>
      </c>
    </row>
    <row r="13788" spans="1:17" x14ac:dyDescent="0.3">
      <c r="A13788" t="s">
        <v>3056</v>
      </c>
      <c r="B13788" t="s">
        <v>44</v>
      </c>
      <c r="C13788" t="str">
        <f t="shared" si="215"/>
        <v>2k10s</v>
      </c>
      <c r="D13788">
        <v>2012</v>
      </c>
      <c r="E13788" t="s">
        <v>86</v>
      </c>
      <c r="F13788" t="s">
        <v>2450</v>
      </c>
      <c r="G13788">
        <v>0.19</v>
      </c>
      <c r="H13788">
        <v>0.08</v>
      </c>
      <c r="I13788">
        <v>0.03</v>
      </c>
      <c r="J13788">
        <v>0.03</v>
      </c>
      <c r="K13788">
        <v>0.32</v>
      </c>
      <c r="L13788">
        <v>76</v>
      </c>
      <c r="M13788">
        <v>39</v>
      </c>
      <c r="N13788">
        <v>7.9</v>
      </c>
      <c r="O13788">
        <v>95</v>
      </c>
      <c r="P13788" t="s">
        <v>1136</v>
      </c>
      <c r="Q13788" t="s">
        <v>53</v>
      </c>
    </row>
    <row r="13789" spans="1:17" x14ac:dyDescent="0.3">
      <c r="A13789" t="s">
        <v>4947</v>
      </c>
      <c r="B13789" t="s">
        <v>49</v>
      </c>
      <c r="C13789" t="str">
        <f t="shared" si="215"/>
        <v>2k10s</v>
      </c>
      <c r="D13789">
        <v>2012</v>
      </c>
      <c r="E13789" t="s">
        <v>50</v>
      </c>
      <c r="F13789" t="s">
        <v>234</v>
      </c>
      <c r="G13789">
        <v>0.15</v>
      </c>
      <c r="H13789">
        <v>0.1</v>
      </c>
      <c r="I13789">
        <v>0.03</v>
      </c>
      <c r="J13789">
        <v>0.04</v>
      </c>
      <c r="K13789">
        <v>0.32</v>
      </c>
      <c r="L13789">
        <v>70</v>
      </c>
      <c r="M13789">
        <v>33</v>
      </c>
      <c r="N13789">
        <v>4.8</v>
      </c>
      <c r="O13789">
        <v>136</v>
      </c>
      <c r="P13789" t="s">
        <v>4117</v>
      </c>
      <c r="Q13789" t="s">
        <v>53</v>
      </c>
    </row>
    <row r="13790" spans="1:17" x14ac:dyDescent="0.3">
      <c r="A13790" t="s">
        <v>4416</v>
      </c>
      <c r="B13790" t="s">
        <v>49</v>
      </c>
      <c r="C13790" t="str">
        <f t="shared" si="215"/>
        <v>2k10s</v>
      </c>
      <c r="D13790">
        <v>2012</v>
      </c>
      <c r="E13790" t="s">
        <v>37</v>
      </c>
      <c r="F13790" t="s">
        <v>51</v>
      </c>
      <c r="G13790">
        <v>0.14000000000000001</v>
      </c>
      <c r="H13790">
        <v>0.13</v>
      </c>
      <c r="I13790">
        <v>0</v>
      </c>
      <c r="J13790">
        <v>0.05</v>
      </c>
      <c r="K13790">
        <v>0.32</v>
      </c>
      <c r="L13790">
        <v>79</v>
      </c>
      <c r="M13790">
        <v>28</v>
      </c>
      <c r="N13790">
        <v>7.6</v>
      </c>
      <c r="O13790">
        <v>127</v>
      </c>
      <c r="P13790" t="s">
        <v>2728</v>
      </c>
      <c r="Q13790" t="s">
        <v>53</v>
      </c>
    </row>
    <row r="13791" spans="1:17" x14ac:dyDescent="0.3">
      <c r="A13791" t="s">
        <v>5006</v>
      </c>
      <c r="B13791" t="s">
        <v>49</v>
      </c>
      <c r="C13791" t="str">
        <f t="shared" si="215"/>
        <v>2k10s</v>
      </c>
      <c r="D13791">
        <v>2012</v>
      </c>
      <c r="E13791" t="s">
        <v>24</v>
      </c>
      <c r="F13791" t="s">
        <v>648</v>
      </c>
      <c r="G13791">
        <v>0.06</v>
      </c>
      <c r="H13791">
        <v>0.19</v>
      </c>
      <c r="I13791">
        <v>0</v>
      </c>
      <c r="J13791">
        <v>0.06</v>
      </c>
      <c r="K13791">
        <v>0.32</v>
      </c>
      <c r="L13791">
        <v>61</v>
      </c>
      <c r="M13791">
        <v>27</v>
      </c>
      <c r="N13791">
        <v>5.6</v>
      </c>
      <c r="O13791">
        <v>34</v>
      </c>
      <c r="P13791" t="s">
        <v>648</v>
      </c>
      <c r="Q13791" t="s">
        <v>20</v>
      </c>
    </row>
    <row r="13792" spans="1:17" x14ac:dyDescent="0.3">
      <c r="A13792" t="s">
        <v>5079</v>
      </c>
      <c r="B13792" t="s">
        <v>159</v>
      </c>
      <c r="C13792" t="str">
        <f t="shared" si="215"/>
        <v>2k10s</v>
      </c>
      <c r="D13792">
        <v>2012</v>
      </c>
      <c r="E13792" t="s">
        <v>272</v>
      </c>
      <c r="F13792" t="s">
        <v>372</v>
      </c>
      <c r="G13792">
        <v>0</v>
      </c>
      <c r="H13792">
        <v>0</v>
      </c>
      <c r="I13792">
        <v>0.31</v>
      </c>
      <c r="J13792">
        <v>0</v>
      </c>
      <c r="K13792">
        <v>0.31</v>
      </c>
    </row>
    <row r="13793" spans="1:17" x14ac:dyDescent="0.3">
      <c r="A13793" t="s">
        <v>5073</v>
      </c>
      <c r="B13793" t="s">
        <v>79</v>
      </c>
      <c r="C13793" t="str">
        <f t="shared" si="215"/>
        <v>2k10s</v>
      </c>
      <c r="D13793">
        <v>2012</v>
      </c>
      <c r="E13793" t="s">
        <v>28</v>
      </c>
      <c r="F13793" t="s">
        <v>1921</v>
      </c>
      <c r="G13793">
        <v>0.13</v>
      </c>
      <c r="H13793">
        <v>0.02</v>
      </c>
      <c r="I13793">
        <v>0.14000000000000001</v>
      </c>
      <c r="J13793">
        <v>0.01</v>
      </c>
      <c r="K13793">
        <v>0.31</v>
      </c>
    </row>
    <row r="13794" spans="1:17" x14ac:dyDescent="0.3">
      <c r="A13794" t="s">
        <v>1368</v>
      </c>
      <c r="B13794" t="s">
        <v>44</v>
      </c>
      <c r="C13794" t="str">
        <f t="shared" si="215"/>
        <v>2k10s</v>
      </c>
      <c r="D13794">
        <v>2012</v>
      </c>
      <c r="E13794" t="s">
        <v>18</v>
      </c>
      <c r="F13794" t="s">
        <v>234</v>
      </c>
      <c r="G13794">
        <v>0.08</v>
      </c>
      <c r="H13794">
        <v>0.2</v>
      </c>
      <c r="I13794">
        <v>0</v>
      </c>
      <c r="J13794">
        <v>0.03</v>
      </c>
      <c r="K13794">
        <v>0.31</v>
      </c>
      <c r="L13794">
        <v>82</v>
      </c>
      <c r="M13794">
        <v>33</v>
      </c>
      <c r="N13794">
        <v>6.9</v>
      </c>
      <c r="O13794">
        <v>77</v>
      </c>
      <c r="P13794" t="s">
        <v>357</v>
      </c>
      <c r="Q13794" t="s">
        <v>20</v>
      </c>
    </row>
    <row r="13795" spans="1:17" x14ac:dyDescent="0.3">
      <c r="A13795" t="s">
        <v>5127</v>
      </c>
      <c r="B13795" t="s">
        <v>49</v>
      </c>
      <c r="C13795" t="str">
        <f t="shared" si="215"/>
        <v>2k10s</v>
      </c>
      <c r="D13795">
        <v>2012</v>
      </c>
      <c r="E13795" t="s">
        <v>272</v>
      </c>
      <c r="F13795" t="s">
        <v>372</v>
      </c>
      <c r="G13795">
        <v>0</v>
      </c>
      <c r="H13795">
        <v>0</v>
      </c>
      <c r="I13795">
        <v>0.3</v>
      </c>
      <c r="J13795">
        <v>0</v>
      </c>
      <c r="K13795">
        <v>0.3</v>
      </c>
    </row>
    <row r="13796" spans="1:17" x14ac:dyDescent="0.3">
      <c r="A13796" t="s">
        <v>2394</v>
      </c>
      <c r="B13796" t="s">
        <v>148</v>
      </c>
      <c r="C13796" t="str">
        <f t="shared" si="215"/>
        <v>2k10s</v>
      </c>
      <c r="D13796">
        <v>2012</v>
      </c>
      <c r="E13796" t="s">
        <v>28</v>
      </c>
      <c r="F13796" t="s">
        <v>134</v>
      </c>
      <c r="G13796">
        <v>0.14000000000000001</v>
      </c>
      <c r="H13796">
        <v>0.13</v>
      </c>
      <c r="I13796">
        <v>0</v>
      </c>
      <c r="J13796">
        <v>0.03</v>
      </c>
      <c r="K13796">
        <v>0.3</v>
      </c>
      <c r="L13796">
        <v>81</v>
      </c>
      <c r="M13796">
        <v>25</v>
      </c>
      <c r="N13796">
        <v>6.6</v>
      </c>
      <c r="O13796">
        <v>1097</v>
      </c>
      <c r="P13796" t="s">
        <v>2395</v>
      </c>
      <c r="Q13796" t="s">
        <v>53</v>
      </c>
    </row>
    <row r="13797" spans="1:17" x14ac:dyDescent="0.3">
      <c r="A13797" t="s">
        <v>649</v>
      </c>
      <c r="B13797" t="s">
        <v>1015</v>
      </c>
      <c r="C13797" t="str">
        <f t="shared" si="215"/>
        <v>2k10s</v>
      </c>
      <c r="D13797">
        <v>2012</v>
      </c>
      <c r="E13797" t="s">
        <v>18</v>
      </c>
      <c r="F13797" t="s">
        <v>134</v>
      </c>
      <c r="G13797">
        <v>0.28000000000000003</v>
      </c>
      <c r="H13797">
        <v>0</v>
      </c>
      <c r="I13797">
        <v>0</v>
      </c>
      <c r="J13797">
        <v>0.02</v>
      </c>
      <c r="K13797">
        <v>0.3</v>
      </c>
      <c r="L13797">
        <v>63</v>
      </c>
      <c r="M13797">
        <v>6</v>
      </c>
      <c r="N13797">
        <v>7.3</v>
      </c>
      <c r="O13797">
        <v>38</v>
      </c>
      <c r="P13797" t="s">
        <v>287</v>
      </c>
      <c r="Q13797" t="s">
        <v>20</v>
      </c>
    </row>
    <row r="13798" spans="1:17" x14ac:dyDescent="0.3">
      <c r="A13798" t="s">
        <v>5196</v>
      </c>
      <c r="B13798" t="s">
        <v>49</v>
      </c>
      <c r="C13798" t="str">
        <f t="shared" si="215"/>
        <v>2k10s</v>
      </c>
      <c r="D13798">
        <v>2012</v>
      </c>
      <c r="E13798" t="s">
        <v>86</v>
      </c>
      <c r="F13798" t="s">
        <v>933</v>
      </c>
      <c r="G13798">
        <v>0</v>
      </c>
      <c r="H13798">
        <v>0</v>
      </c>
      <c r="I13798">
        <v>0.3</v>
      </c>
      <c r="J13798">
        <v>0</v>
      </c>
      <c r="K13798">
        <v>0.3</v>
      </c>
      <c r="L13798">
        <v>49</v>
      </c>
      <c r="M13798">
        <v>19</v>
      </c>
      <c r="N13798">
        <v>7</v>
      </c>
      <c r="O13798">
        <v>19</v>
      </c>
      <c r="P13798" t="s">
        <v>2827</v>
      </c>
      <c r="Q13798" t="s">
        <v>53</v>
      </c>
    </row>
    <row r="13799" spans="1:17" x14ac:dyDescent="0.3">
      <c r="A13799" t="s">
        <v>5206</v>
      </c>
      <c r="B13799" t="s">
        <v>49</v>
      </c>
      <c r="C13799" t="str">
        <f t="shared" si="215"/>
        <v>2k10s</v>
      </c>
      <c r="D13799">
        <v>2012</v>
      </c>
      <c r="E13799" t="s">
        <v>50</v>
      </c>
      <c r="F13799" t="s">
        <v>68</v>
      </c>
      <c r="G13799">
        <v>0.14000000000000001</v>
      </c>
      <c r="H13799">
        <v>0.11</v>
      </c>
      <c r="I13799">
        <v>0</v>
      </c>
      <c r="J13799">
        <v>0.05</v>
      </c>
      <c r="K13799">
        <v>0.28999999999999998</v>
      </c>
      <c r="L13799">
        <v>70</v>
      </c>
      <c r="M13799">
        <v>52</v>
      </c>
      <c r="N13799">
        <v>7.3</v>
      </c>
      <c r="O13799">
        <v>57</v>
      </c>
      <c r="P13799" t="s">
        <v>5207</v>
      </c>
      <c r="Q13799" t="s">
        <v>112</v>
      </c>
    </row>
    <row r="13800" spans="1:17" x14ac:dyDescent="0.3">
      <c r="A13800" t="s">
        <v>5231</v>
      </c>
      <c r="B13800" t="s">
        <v>1015</v>
      </c>
      <c r="C13800" t="str">
        <f t="shared" si="215"/>
        <v>2k10s</v>
      </c>
      <c r="D13800">
        <v>2012</v>
      </c>
      <c r="E13800" t="s">
        <v>24</v>
      </c>
      <c r="F13800" t="s">
        <v>68</v>
      </c>
      <c r="G13800">
        <v>0.15</v>
      </c>
      <c r="H13800">
        <v>0.09</v>
      </c>
      <c r="I13800">
        <v>0</v>
      </c>
      <c r="J13800">
        <v>0.04</v>
      </c>
      <c r="K13800">
        <v>0.28999999999999998</v>
      </c>
      <c r="L13800">
        <v>62</v>
      </c>
      <c r="M13800">
        <v>51</v>
      </c>
      <c r="N13800">
        <v>6.4</v>
      </c>
      <c r="O13800">
        <v>69</v>
      </c>
      <c r="P13800" t="s">
        <v>1626</v>
      </c>
      <c r="Q13800" t="s">
        <v>20</v>
      </c>
    </row>
    <row r="13801" spans="1:17" x14ac:dyDescent="0.3">
      <c r="A13801" t="s">
        <v>5272</v>
      </c>
      <c r="B13801" t="s">
        <v>17</v>
      </c>
      <c r="C13801" t="str">
        <f t="shared" si="215"/>
        <v>2k10s</v>
      </c>
      <c r="D13801">
        <v>2012</v>
      </c>
      <c r="E13801" t="s">
        <v>34</v>
      </c>
      <c r="F13801" t="s">
        <v>19</v>
      </c>
      <c r="G13801">
        <v>0</v>
      </c>
      <c r="H13801">
        <v>0</v>
      </c>
      <c r="I13801">
        <v>0.28999999999999998</v>
      </c>
      <c r="J13801">
        <v>0</v>
      </c>
      <c r="K13801">
        <v>0.28999999999999998</v>
      </c>
    </row>
    <row r="13802" spans="1:17" x14ac:dyDescent="0.3">
      <c r="A13802" t="s">
        <v>5276</v>
      </c>
      <c r="B13802" t="s">
        <v>49</v>
      </c>
      <c r="C13802" t="str">
        <f t="shared" si="215"/>
        <v>2k10s</v>
      </c>
      <c r="D13802">
        <v>2012</v>
      </c>
      <c r="E13802" t="s">
        <v>50</v>
      </c>
      <c r="F13802" t="s">
        <v>68</v>
      </c>
      <c r="G13802">
        <v>0.18</v>
      </c>
      <c r="H13802">
        <v>0.05</v>
      </c>
      <c r="I13802">
        <v>0.03</v>
      </c>
      <c r="J13802">
        <v>0.03</v>
      </c>
      <c r="K13802">
        <v>0.28999999999999998</v>
      </c>
      <c r="L13802">
        <v>77</v>
      </c>
      <c r="M13802">
        <v>71</v>
      </c>
      <c r="N13802">
        <v>7.8</v>
      </c>
      <c r="O13802">
        <v>188</v>
      </c>
      <c r="P13802" t="s">
        <v>5277</v>
      </c>
      <c r="Q13802" t="s">
        <v>88</v>
      </c>
    </row>
    <row r="13803" spans="1:17" x14ac:dyDescent="0.3">
      <c r="A13803" t="s">
        <v>143</v>
      </c>
      <c r="B13803" t="s">
        <v>79</v>
      </c>
      <c r="C13803" t="str">
        <f t="shared" si="215"/>
        <v>2k10s</v>
      </c>
      <c r="D13803">
        <v>2012</v>
      </c>
      <c r="E13803" t="s">
        <v>50</v>
      </c>
      <c r="F13803" t="s">
        <v>134</v>
      </c>
      <c r="G13803">
        <v>0.06</v>
      </c>
      <c r="H13803">
        <v>0.2</v>
      </c>
      <c r="I13803">
        <v>0</v>
      </c>
      <c r="J13803">
        <v>0.03</v>
      </c>
      <c r="K13803">
        <v>0.28999999999999998</v>
      </c>
      <c r="L13803">
        <v>68</v>
      </c>
      <c r="M13803">
        <v>4</v>
      </c>
      <c r="N13803">
        <v>3.7</v>
      </c>
      <c r="O13803">
        <v>16</v>
      </c>
      <c r="P13803" t="s">
        <v>134</v>
      </c>
      <c r="Q13803" t="s">
        <v>20</v>
      </c>
    </row>
    <row r="13804" spans="1:17" x14ac:dyDescent="0.3">
      <c r="A13804" t="s">
        <v>4779</v>
      </c>
      <c r="B13804" t="s">
        <v>44</v>
      </c>
      <c r="C13804" t="str">
        <f t="shared" si="215"/>
        <v>2k10s</v>
      </c>
      <c r="D13804">
        <v>2012</v>
      </c>
      <c r="E13804" t="s">
        <v>37</v>
      </c>
      <c r="F13804" t="s">
        <v>71</v>
      </c>
      <c r="G13804">
        <v>0.13</v>
      </c>
      <c r="H13804">
        <v>0.13</v>
      </c>
      <c r="I13804">
        <v>0</v>
      </c>
      <c r="J13804">
        <v>0.03</v>
      </c>
      <c r="K13804">
        <v>0.28999999999999998</v>
      </c>
    </row>
    <row r="13805" spans="1:17" x14ac:dyDescent="0.3">
      <c r="A13805" t="s">
        <v>3263</v>
      </c>
      <c r="B13805" t="s">
        <v>79</v>
      </c>
      <c r="C13805" t="str">
        <f t="shared" si="215"/>
        <v>2k10s</v>
      </c>
      <c r="D13805">
        <v>2012</v>
      </c>
      <c r="E13805" t="s">
        <v>24</v>
      </c>
      <c r="F13805" t="s">
        <v>151</v>
      </c>
      <c r="G13805">
        <v>0.12</v>
      </c>
      <c r="H13805">
        <v>0.14000000000000001</v>
      </c>
      <c r="I13805">
        <v>0</v>
      </c>
      <c r="J13805">
        <v>0.02</v>
      </c>
      <c r="K13805">
        <v>0.28999999999999998</v>
      </c>
    </row>
    <row r="13806" spans="1:17" x14ac:dyDescent="0.3">
      <c r="A13806" t="s">
        <v>3430</v>
      </c>
      <c r="B13806" t="s">
        <v>49</v>
      </c>
      <c r="C13806" t="str">
        <f t="shared" si="215"/>
        <v>2k10s</v>
      </c>
      <c r="D13806">
        <v>2012</v>
      </c>
      <c r="E13806" t="s">
        <v>18</v>
      </c>
      <c r="F13806" t="s">
        <v>68</v>
      </c>
      <c r="G13806">
        <v>0</v>
      </c>
      <c r="H13806">
        <v>0</v>
      </c>
      <c r="I13806">
        <v>0.28000000000000003</v>
      </c>
      <c r="J13806">
        <v>0</v>
      </c>
      <c r="K13806">
        <v>0.28000000000000003</v>
      </c>
      <c r="N13806">
        <v>7.9</v>
      </c>
      <c r="O13806">
        <v>9</v>
      </c>
      <c r="P13806" t="s">
        <v>639</v>
      </c>
      <c r="Q13806" t="s">
        <v>20</v>
      </c>
    </row>
    <row r="13807" spans="1:17" x14ac:dyDescent="0.3">
      <c r="A13807" t="s">
        <v>1739</v>
      </c>
      <c r="B13807" t="s">
        <v>1015</v>
      </c>
      <c r="C13807" t="str">
        <f t="shared" si="215"/>
        <v>2k10s</v>
      </c>
      <c r="D13807">
        <v>2012</v>
      </c>
      <c r="E13807" t="s">
        <v>50</v>
      </c>
      <c r="F13807" t="s">
        <v>267</v>
      </c>
      <c r="G13807">
        <v>0.09</v>
      </c>
      <c r="H13807">
        <v>0.13</v>
      </c>
      <c r="I13807">
        <v>0</v>
      </c>
      <c r="J13807">
        <v>0.06</v>
      </c>
      <c r="K13807">
        <v>0.28000000000000003</v>
      </c>
      <c r="L13807">
        <v>54</v>
      </c>
      <c r="M13807">
        <v>8</v>
      </c>
      <c r="N13807">
        <v>5.6</v>
      </c>
      <c r="O13807">
        <v>35</v>
      </c>
      <c r="P13807" t="s">
        <v>885</v>
      </c>
      <c r="Q13807" t="s">
        <v>112</v>
      </c>
    </row>
    <row r="13808" spans="1:17" x14ac:dyDescent="0.3">
      <c r="A13808" t="s">
        <v>5358</v>
      </c>
      <c r="B13808" t="s">
        <v>44</v>
      </c>
      <c r="C13808" t="str">
        <f t="shared" si="215"/>
        <v>2k10s</v>
      </c>
      <c r="D13808">
        <v>2012</v>
      </c>
      <c r="E13808" t="s">
        <v>28</v>
      </c>
      <c r="F13808" t="s">
        <v>45</v>
      </c>
      <c r="G13808">
        <v>0.18</v>
      </c>
      <c r="H13808">
        <v>0.08</v>
      </c>
      <c r="I13808">
        <v>0</v>
      </c>
      <c r="J13808">
        <v>0.02</v>
      </c>
      <c r="K13808">
        <v>0.28000000000000003</v>
      </c>
      <c r="L13808">
        <v>61</v>
      </c>
      <c r="M13808">
        <v>70</v>
      </c>
      <c r="N13808">
        <v>4.8</v>
      </c>
      <c r="O13808">
        <v>80</v>
      </c>
      <c r="P13808" t="s">
        <v>302</v>
      </c>
      <c r="Q13808" t="s">
        <v>88</v>
      </c>
    </row>
    <row r="13809" spans="1:17" x14ac:dyDescent="0.3">
      <c r="A13809" t="s">
        <v>4354</v>
      </c>
      <c r="B13809" t="s">
        <v>79</v>
      </c>
      <c r="C13809" t="str">
        <f t="shared" si="215"/>
        <v>2k10s</v>
      </c>
      <c r="D13809">
        <v>2012</v>
      </c>
      <c r="E13809" t="s">
        <v>34</v>
      </c>
      <c r="F13809" t="s">
        <v>71</v>
      </c>
      <c r="G13809">
        <v>0.13</v>
      </c>
      <c r="H13809">
        <v>0.13</v>
      </c>
      <c r="I13809">
        <v>0</v>
      </c>
      <c r="J13809">
        <v>0.03</v>
      </c>
      <c r="K13809">
        <v>0.28000000000000003</v>
      </c>
      <c r="N13809" t="s">
        <v>203</v>
      </c>
      <c r="P13809" t="s">
        <v>2049</v>
      </c>
      <c r="Q13809" t="s">
        <v>20</v>
      </c>
    </row>
    <row r="13810" spans="1:17" x14ac:dyDescent="0.3">
      <c r="A13810" t="s">
        <v>5443</v>
      </c>
      <c r="B13810" t="s">
        <v>79</v>
      </c>
      <c r="C13810" t="str">
        <f t="shared" si="215"/>
        <v>2k10s</v>
      </c>
      <c r="D13810">
        <v>2012</v>
      </c>
      <c r="E13810" t="s">
        <v>34</v>
      </c>
      <c r="F13810" t="s">
        <v>5444</v>
      </c>
      <c r="G13810">
        <v>0</v>
      </c>
      <c r="H13810">
        <v>0</v>
      </c>
      <c r="I13810">
        <v>0.28000000000000003</v>
      </c>
      <c r="J13810">
        <v>0</v>
      </c>
      <c r="K13810">
        <v>0.28000000000000003</v>
      </c>
    </row>
    <row r="13811" spans="1:17" x14ac:dyDescent="0.3">
      <c r="A13811" t="s">
        <v>4102</v>
      </c>
      <c r="B13811" t="s">
        <v>148</v>
      </c>
      <c r="C13811" t="str">
        <f t="shared" si="215"/>
        <v>2k10s</v>
      </c>
      <c r="D13811">
        <v>2012</v>
      </c>
      <c r="E13811" t="s">
        <v>50</v>
      </c>
      <c r="F13811" t="s">
        <v>134</v>
      </c>
      <c r="G13811">
        <v>0.09</v>
      </c>
      <c r="H13811">
        <v>0.16</v>
      </c>
      <c r="I13811">
        <v>0</v>
      </c>
      <c r="J13811">
        <v>0.02</v>
      </c>
      <c r="K13811">
        <v>0.27</v>
      </c>
      <c r="N13811">
        <v>8</v>
      </c>
      <c r="O13811">
        <v>60</v>
      </c>
      <c r="P13811" t="s">
        <v>584</v>
      </c>
      <c r="Q13811" t="s">
        <v>53</v>
      </c>
    </row>
    <row r="13812" spans="1:17" x14ac:dyDescent="0.3">
      <c r="A13812" t="s">
        <v>5006</v>
      </c>
      <c r="B13812" t="s">
        <v>44</v>
      </c>
      <c r="C13812" t="str">
        <f t="shared" si="215"/>
        <v>2k10s</v>
      </c>
      <c r="D13812">
        <v>2012</v>
      </c>
      <c r="E13812" t="s">
        <v>24</v>
      </c>
      <c r="F13812" t="s">
        <v>648</v>
      </c>
      <c r="G13812">
        <v>7.0000000000000007E-2</v>
      </c>
      <c r="H13812">
        <v>0.17</v>
      </c>
      <c r="I13812">
        <v>0</v>
      </c>
      <c r="J13812">
        <v>0.02</v>
      </c>
      <c r="K13812">
        <v>0.27</v>
      </c>
      <c r="L13812">
        <v>64</v>
      </c>
      <c r="M13812">
        <v>33</v>
      </c>
      <c r="N13812">
        <v>5.7</v>
      </c>
      <c r="O13812">
        <v>22</v>
      </c>
      <c r="P13812" t="s">
        <v>648</v>
      </c>
      <c r="Q13812" t="s">
        <v>20</v>
      </c>
    </row>
    <row r="13813" spans="1:17" x14ac:dyDescent="0.3">
      <c r="A13813" t="s">
        <v>5497</v>
      </c>
      <c r="B13813" t="s">
        <v>187</v>
      </c>
      <c r="C13813" t="str">
        <f t="shared" si="215"/>
        <v>2k10s</v>
      </c>
      <c r="D13813">
        <v>2012</v>
      </c>
      <c r="E13813" t="s">
        <v>34</v>
      </c>
      <c r="F13813" t="s">
        <v>19</v>
      </c>
      <c r="G13813">
        <v>0.13</v>
      </c>
      <c r="H13813">
        <v>0.12</v>
      </c>
      <c r="I13813">
        <v>0</v>
      </c>
      <c r="J13813">
        <v>0.02</v>
      </c>
      <c r="K13813">
        <v>0.27</v>
      </c>
      <c r="L13813">
        <v>60</v>
      </c>
      <c r="M13813">
        <v>21</v>
      </c>
      <c r="N13813">
        <v>5.4</v>
      </c>
      <c r="O13813">
        <v>18</v>
      </c>
      <c r="P13813" t="s">
        <v>2021</v>
      </c>
      <c r="Q13813" t="s">
        <v>112</v>
      </c>
    </row>
    <row r="13814" spans="1:17" x14ac:dyDescent="0.3">
      <c r="A13814" t="s">
        <v>5513</v>
      </c>
      <c r="B13814" t="s">
        <v>79</v>
      </c>
      <c r="C13814" t="str">
        <f t="shared" si="215"/>
        <v>2k10s</v>
      </c>
      <c r="D13814">
        <v>2012</v>
      </c>
      <c r="E13814" t="s">
        <v>34</v>
      </c>
      <c r="F13814" t="s">
        <v>151</v>
      </c>
      <c r="G13814">
        <v>7.0000000000000007E-2</v>
      </c>
      <c r="H13814">
        <v>7.0000000000000007E-2</v>
      </c>
      <c r="I13814">
        <v>0.12</v>
      </c>
      <c r="J13814">
        <v>0.01</v>
      </c>
      <c r="K13814">
        <v>0.27</v>
      </c>
    </row>
    <row r="13815" spans="1:17" x14ac:dyDescent="0.3">
      <c r="A13815" t="s">
        <v>5515</v>
      </c>
      <c r="B13815" t="s">
        <v>79</v>
      </c>
      <c r="C13815" t="str">
        <f t="shared" si="215"/>
        <v>2k10s</v>
      </c>
      <c r="D13815">
        <v>2012</v>
      </c>
      <c r="E13815" t="s">
        <v>50</v>
      </c>
      <c r="F13815" t="s">
        <v>19</v>
      </c>
      <c r="G13815">
        <v>0</v>
      </c>
      <c r="H13815">
        <v>0</v>
      </c>
      <c r="I13815">
        <v>0.27</v>
      </c>
      <c r="J13815">
        <v>0</v>
      </c>
      <c r="K13815">
        <v>0.27</v>
      </c>
    </row>
    <row r="13816" spans="1:17" x14ac:dyDescent="0.3">
      <c r="A13816" t="s">
        <v>595</v>
      </c>
      <c r="B13816" t="s">
        <v>187</v>
      </c>
      <c r="C13816" t="str">
        <f t="shared" si="215"/>
        <v>2k10s</v>
      </c>
      <c r="D13816">
        <v>2012</v>
      </c>
      <c r="E13816" t="s">
        <v>28</v>
      </c>
      <c r="F13816" t="s">
        <v>134</v>
      </c>
      <c r="G13816">
        <v>0.14000000000000001</v>
      </c>
      <c r="H13816">
        <v>0.11</v>
      </c>
      <c r="I13816">
        <v>0</v>
      </c>
      <c r="J13816">
        <v>0.02</v>
      </c>
      <c r="K13816">
        <v>0.27</v>
      </c>
    </row>
    <row r="13817" spans="1:17" x14ac:dyDescent="0.3">
      <c r="A13817" t="s">
        <v>1368</v>
      </c>
      <c r="B13817" t="s">
        <v>159</v>
      </c>
      <c r="C13817" t="str">
        <f t="shared" si="215"/>
        <v>2k10s</v>
      </c>
      <c r="D13817">
        <v>2012</v>
      </c>
      <c r="E13817" t="s">
        <v>18</v>
      </c>
      <c r="F13817" t="s">
        <v>234</v>
      </c>
      <c r="G13817">
        <v>0</v>
      </c>
      <c r="H13817">
        <v>7.0000000000000007E-2</v>
      </c>
      <c r="I13817">
        <v>0.18</v>
      </c>
      <c r="J13817">
        <v>0.03</v>
      </c>
      <c r="K13817">
        <v>0.27</v>
      </c>
      <c r="N13817" t="s">
        <v>203</v>
      </c>
      <c r="P13817" t="s">
        <v>357</v>
      </c>
      <c r="Q13817" t="s">
        <v>20</v>
      </c>
    </row>
    <row r="13818" spans="1:17" x14ac:dyDescent="0.3">
      <c r="A13818" t="s">
        <v>5578</v>
      </c>
      <c r="B13818" t="s">
        <v>49</v>
      </c>
      <c r="C13818" t="str">
        <f t="shared" si="215"/>
        <v>2k10s</v>
      </c>
      <c r="D13818">
        <v>2012</v>
      </c>
      <c r="E13818" t="s">
        <v>50</v>
      </c>
      <c r="F13818" t="s">
        <v>71</v>
      </c>
      <c r="G13818">
        <v>0.12</v>
      </c>
      <c r="H13818">
        <v>0.1</v>
      </c>
      <c r="I13818">
        <v>0</v>
      </c>
      <c r="J13818">
        <v>0.04</v>
      </c>
      <c r="K13818">
        <v>0.26</v>
      </c>
      <c r="L13818">
        <v>40</v>
      </c>
      <c r="M13818">
        <v>9</v>
      </c>
      <c r="N13818">
        <v>6.4</v>
      </c>
      <c r="O13818">
        <v>31</v>
      </c>
      <c r="P13818" t="s">
        <v>829</v>
      </c>
      <c r="Q13818" t="s">
        <v>53</v>
      </c>
    </row>
    <row r="13819" spans="1:17" x14ac:dyDescent="0.3">
      <c r="A13819" t="s">
        <v>3085</v>
      </c>
      <c r="B13819" t="s">
        <v>44</v>
      </c>
      <c r="C13819" t="str">
        <f t="shared" si="215"/>
        <v>2k10s</v>
      </c>
      <c r="D13819">
        <v>2012</v>
      </c>
      <c r="E13819" t="s">
        <v>50</v>
      </c>
      <c r="F13819" t="s">
        <v>71</v>
      </c>
      <c r="G13819">
        <v>0.18</v>
      </c>
      <c r="H13819">
        <v>0.05</v>
      </c>
      <c r="I13819">
        <v>0</v>
      </c>
      <c r="J13819">
        <v>0.02</v>
      </c>
      <c r="K13819">
        <v>0.26</v>
      </c>
      <c r="L13819">
        <v>63</v>
      </c>
      <c r="M13819">
        <v>13</v>
      </c>
      <c r="N13819">
        <v>3.5</v>
      </c>
      <c r="O13819">
        <v>27</v>
      </c>
      <c r="P13819" t="s">
        <v>5631</v>
      </c>
      <c r="Q13819" t="s">
        <v>20</v>
      </c>
    </row>
    <row r="13820" spans="1:17" x14ac:dyDescent="0.3">
      <c r="A13820" t="s">
        <v>5678</v>
      </c>
      <c r="B13820" t="s">
        <v>49</v>
      </c>
      <c r="C13820" t="str">
        <f t="shared" si="215"/>
        <v>2k10s</v>
      </c>
      <c r="D13820">
        <v>2012</v>
      </c>
      <c r="E13820" t="s">
        <v>28</v>
      </c>
      <c r="F13820" t="s">
        <v>933</v>
      </c>
      <c r="G13820">
        <v>0.06</v>
      </c>
      <c r="H13820">
        <v>0.04</v>
      </c>
      <c r="I13820">
        <v>0.14000000000000001</v>
      </c>
      <c r="J13820">
        <v>0.02</v>
      </c>
      <c r="K13820">
        <v>0.26</v>
      </c>
      <c r="L13820">
        <v>70</v>
      </c>
      <c r="M13820">
        <v>17</v>
      </c>
      <c r="N13820">
        <v>6.6</v>
      </c>
      <c r="O13820">
        <v>120</v>
      </c>
      <c r="P13820" t="s">
        <v>4138</v>
      </c>
      <c r="Q13820" t="s">
        <v>88</v>
      </c>
    </row>
    <row r="13821" spans="1:17" x14ac:dyDescent="0.3">
      <c r="A13821" t="s">
        <v>5688</v>
      </c>
      <c r="B13821" t="s">
        <v>49</v>
      </c>
      <c r="C13821" t="str">
        <f t="shared" si="215"/>
        <v>2k10s</v>
      </c>
      <c r="D13821">
        <v>2012</v>
      </c>
      <c r="E13821" t="s">
        <v>50</v>
      </c>
      <c r="F13821" t="s">
        <v>68</v>
      </c>
      <c r="G13821">
        <v>0</v>
      </c>
      <c r="H13821">
        <v>0</v>
      </c>
      <c r="I13821">
        <v>0.26</v>
      </c>
      <c r="J13821">
        <v>0</v>
      </c>
      <c r="K13821">
        <v>0.26</v>
      </c>
      <c r="L13821">
        <v>74</v>
      </c>
      <c r="M13821">
        <v>60</v>
      </c>
      <c r="N13821">
        <v>8.4</v>
      </c>
      <c r="O13821">
        <v>89</v>
      </c>
      <c r="P13821" t="s">
        <v>5689</v>
      </c>
      <c r="Q13821" t="s">
        <v>88</v>
      </c>
    </row>
    <row r="13822" spans="1:17" x14ac:dyDescent="0.3">
      <c r="A13822" t="s">
        <v>5728</v>
      </c>
      <c r="B13822" t="s">
        <v>44</v>
      </c>
      <c r="C13822" t="str">
        <f t="shared" si="215"/>
        <v>2k10s</v>
      </c>
      <c r="D13822">
        <v>2012</v>
      </c>
      <c r="E13822" t="s">
        <v>28</v>
      </c>
      <c r="F13822" t="s">
        <v>1791</v>
      </c>
      <c r="G13822">
        <v>0.15</v>
      </c>
      <c r="H13822">
        <v>0.08</v>
      </c>
      <c r="I13822">
        <v>0</v>
      </c>
      <c r="J13822">
        <v>0.02</v>
      </c>
      <c r="K13822">
        <v>0.25</v>
      </c>
      <c r="L13822">
        <v>52</v>
      </c>
      <c r="M13822">
        <v>35</v>
      </c>
      <c r="N13822">
        <v>5.2</v>
      </c>
      <c r="O13822">
        <v>126</v>
      </c>
      <c r="P13822" t="s">
        <v>5729</v>
      </c>
      <c r="Q13822" t="s">
        <v>53</v>
      </c>
    </row>
    <row r="13823" spans="1:17" x14ac:dyDescent="0.3">
      <c r="A13823" t="s">
        <v>5578</v>
      </c>
      <c r="B13823" t="s">
        <v>44</v>
      </c>
      <c r="C13823" t="str">
        <f t="shared" si="215"/>
        <v>2k10s</v>
      </c>
      <c r="D13823">
        <v>2012</v>
      </c>
      <c r="E13823" t="s">
        <v>50</v>
      </c>
      <c r="F13823" t="s">
        <v>71</v>
      </c>
      <c r="G13823">
        <v>0.14000000000000001</v>
      </c>
      <c r="H13823">
        <v>0.09</v>
      </c>
      <c r="I13823">
        <v>0</v>
      </c>
      <c r="J13823">
        <v>0.02</v>
      </c>
      <c r="K13823">
        <v>0.25</v>
      </c>
      <c r="L13823">
        <v>39</v>
      </c>
      <c r="M13823">
        <v>28</v>
      </c>
      <c r="N13823">
        <v>5</v>
      </c>
      <c r="O13823">
        <v>51</v>
      </c>
      <c r="P13823" t="s">
        <v>829</v>
      </c>
      <c r="Q13823" t="s">
        <v>53</v>
      </c>
    </row>
    <row r="13824" spans="1:17" x14ac:dyDescent="0.3">
      <c r="A13824" t="s">
        <v>4075</v>
      </c>
      <c r="B13824" t="s">
        <v>44</v>
      </c>
      <c r="C13824" t="str">
        <f t="shared" si="215"/>
        <v>2k10s</v>
      </c>
      <c r="D13824">
        <v>2012</v>
      </c>
      <c r="E13824" t="s">
        <v>50</v>
      </c>
      <c r="F13824" t="s">
        <v>933</v>
      </c>
      <c r="G13824">
        <v>0.16</v>
      </c>
      <c r="H13824">
        <v>0.05</v>
      </c>
      <c r="I13824">
        <v>0.03</v>
      </c>
      <c r="J13824">
        <v>0.02</v>
      </c>
      <c r="K13824">
        <v>0.25</v>
      </c>
      <c r="L13824">
        <v>58</v>
      </c>
      <c r="M13824">
        <v>39</v>
      </c>
      <c r="N13824">
        <v>4.4000000000000004</v>
      </c>
      <c r="O13824">
        <v>136</v>
      </c>
      <c r="P13824" t="s">
        <v>1136</v>
      </c>
      <c r="Q13824" t="s">
        <v>53</v>
      </c>
    </row>
    <row r="13825" spans="1:17" x14ac:dyDescent="0.3">
      <c r="A13825" t="s">
        <v>917</v>
      </c>
      <c r="B13825" t="s">
        <v>148</v>
      </c>
      <c r="C13825" t="str">
        <f t="shared" si="215"/>
        <v>2k10s</v>
      </c>
      <c r="D13825">
        <v>2012</v>
      </c>
      <c r="E13825" t="s">
        <v>50</v>
      </c>
      <c r="F13825" t="s">
        <v>242</v>
      </c>
      <c r="G13825">
        <v>0.03</v>
      </c>
      <c r="H13825">
        <v>0.17</v>
      </c>
      <c r="I13825">
        <v>0</v>
      </c>
      <c r="J13825">
        <v>0.04</v>
      </c>
      <c r="K13825">
        <v>0.24</v>
      </c>
      <c r="L13825">
        <v>79</v>
      </c>
      <c r="M13825">
        <v>26</v>
      </c>
      <c r="N13825">
        <v>7</v>
      </c>
      <c r="O13825">
        <v>1327</v>
      </c>
      <c r="P13825" t="s">
        <v>5856</v>
      </c>
      <c r="Q13825" t="s">
        <v>53</v>
      </c>
    </row>
    <row r="13826" spans="1:17" x14ac:dyDescent="0.3">
      <c r="A13826" t="s">
        <v>5870</v>
      </c>
      <c r="B13826" t="s">
        <v>1015</v>
      </c>
      <c r="C13826" t="str">
        <f t="shared" si="215"/>
        <v>2k10s</v>
      </c>
      <c r="D13826">
        <v>2012</v>
      </c>
      <c r="E13826" t="s">
        <v>50</v>
      </c>
      <c r="F13826" t="s">
        <v>5871</v>
      </c>
      <c r="G13826">
        <v>0.1</v>
      </c>
      <c r="H13826">
        <v>0.01</v>
      </c>
      <c r="I13826">
        <v>0.1</v>
      </c>
      <c r="J13826">
        <v>0.04</v>
      </c>
      <c r="K13826">
        <v>0.24</v>
      </c>
      <c r="L13826">
        <v>82</v>
      </c>
      <c r="M13826">
        <v>56</v>
      </c>
      <c r="N13826">
        <v>8.8000000000000007</v>
      </c>
      <c r="O13826">
        <v>237</v>
      </c>
      <c r="P13826" t="s">
        <v>5872</v>
      </c>
      <c r="Q13826" t="s">
        <v>88</v>
      </c>
    </row>
    <row r="13827" spans="1:17" x14ac:dyDescent="0.3">
      <c r="A13827" t="s">
        <v>4325</v>
      </c>
      <c r="B13827" t="s">
        <v>44</v>
      </c>
      <c r="C13827" t="str">
        <f t="shared" ref="C13827:C13890" si="216">_xlfn.IFS(D13827&lt;1990,"80s",D13827&lt;2000,"90s",D13827&lt;2010,"2Ks",D13827&lt;2020,"2k10s")</f>
        <v>2k10s</v>
      </c>
      <c r="D13827">
        <v>2012</v>
      </c>
      <c r="E13827" t="s">
        <v>50</v>
      </c>
      <c r="F13827" t="s">
        <v>222</v>
      </c>
      <c r="G13827">
        <v>0.15</v>
      </c>
      <c r="H13827">
        <v>0.06</v>
      </c>
      <c r="I13827">
        <v>0.01</v>
      </c>
      <c r="J13827">
        <v>0.02</v>
      </c>
      <c r="K13827">
        <v>0.24</v>
      </c>
      <c r="L13827">
        <v>71</v>
      </c>
      <c r="M13827">
        <v>54</v>
      </c>
      <c r="N13827">
        <v>6.5</v>
      </c>
      <c r="O13827">
        <v>131</v>
      </c>
      <c r="P13827" t="s">
        <v>1678</v>
      </c>
      <c r="Q13827" t="s">
        <v>88</v>
      </c>
    </row>
    <row r="13828" spans="1:17" x14ac:dyDescent="0.3">
      <c r="A13828" t="s">
        <v>5957</v>
      </c>
      <c r="B13828" t="s">
        <v>49</v>
      </c>
      <c r="C13828" t="str">
        <f t="shared" si="216"/>
        <v>2k10s</v>
      </c>
      <c r="D13828">
        <v>2012</v>
      </c>
      <c r="E13828" t="s">
        <v>101</v>
      </c>
      <c r="F13828" t="s">
        <v>1791</v>
      </c>
      <c r="G13828">
        <v>0.05</v>
      </c>
      <c r="H13828">
        <v>0.14000000000000001</v>
      </c>
      <c r="I13828">
        <v>0</v>
      </c>
      <c r="J13828">
        <v>0.04</v>
      </c>
      <c r="K13828">
        <v>0.24</v>
      </c>
      <c r="L13828">
        <v>65</v>
      </c>
      <c r="M13828">
        <v>16</v>
      </c>
      <c r="N13828">
        <v>7.4</v>
      </c>
      <c r="O13828">
        <v>34</v>
      </c>
      <c r="P13828" t="s">
        <v>5958</v>
      </c>
      <c r="Q13828" t="s">
        <v>53</v>
      </c>
    </row>
    <row r="13829" spans="1:17" x14ac:dyDescent="0.3">
      <c r="A13829" t="s">
        <v>5728</v>
      </c>
      <c r="B13829" t="s">
        <v>49</v>
      </c>
      <c r="C13829" t="str">
        <f t="shared" si="216"/>
        <v>2k10s</v>
      </c>
      <c r="D13829">
        <v>2012</v>
      </c>
      <c r="E13829" t="s">
        <v>28</v>
      </c>
      <c r="F13829" t="s">
        <v>1791</v>
      </c>
      <c r="G13829">
        <v>0.1</v>
      </c>
      <c r="H13829">
        <v>0.1</v>
      </c>
      <c r="I13829">
        <v>0</v>
      </c>
      <c r="J13829">
        <v>0.03</v>
      </c>
      <c r="K13829">
        <v>0.24</v>
      </c>
      <c r="L13829">
        <v>53</v>
      </c>
      <c r="M13829">
        <v>14</v>
      </c>
      <c r="N13829">
        <v>5.5</v>
      </c>
      <c r="O13829">
        <v>81</v>
      </c>
      <c r="P13829" t="s">
        <v>5729</v>
      </c>
      <c r="Q13829" t="s">
        <v>53</v>
      </c>
    </row>
    <row r="13830" spans="1:17" x14ac:dyDescent="0.3">
      <c r="A13830" t="s">
        <v>5980</v>
      </c>
      <c r="B13830" t="s">
        <v>49</v>
      </c>
      <c r="C13830" t="str">
        <f t="shared" si="216"/>
        <v>2k10s</v>
      </c>
      <c r="D13830">
        <v>2012</v>
      </c>
      <c r="E13830" t="s">
        <v>39</v>
      </c>
      <c r="F13830" t="s">
        <v>234</v>
      </c>
      <c r="G13830">
        <v>0.1</v>
      </c>
      <c r="H13830">
        <v>0.08</v>
      </c>
      <c r="I13830">
        <v>0.02</v>
      </c>
      <c r="J13830">
        <v>0.03</v>
      </c>
      <c r="K13830">
        <v>0.23</v>
      </c>
      <c r="L13830">
        <v>73</v>
      </c>
      <c r="M13830">
        <v>27</v>
      </c>
      <c r="N13830">
        <v>8.4</v>
      </c>
      <c r="O13830">
        <v>18</v>
      </c>
      <c r="P13830" t="s">
        <v>2893</v>
      </c>
      <c r="Q13830" t="s">
        <v>88</v>
      </c>
    </row>
    <row r="13831" spans="1:17" x14ac:dyDescent="0.3">
      <c r="A13831" t="s">
        <v>5348</v>
      </c>
      <c r="B13831" t="s">
        <v>1015</v>
      </c>
      <c r="C13831" t="str">
        <f t="shared" si="216"/>
        <v>2k10s</v>
      </c>
      <c r="D13831">
        <v>2012</v>
      </c>
      <c r="E13831" t="s">
        <v>34</v>
      </c>
      <c r="F13831" t="s">
        <v>151</v>
      </c>
      <c r="G13831">
        <v>0</v>
      </c>
      <c r="H13831">
        <v>0</v>
      </c>
      <c r="I13831">
        <v>0.23</v>
      </c>
      <c r="J13831">
        <v>0</v>
      </c>
      <c r="K13831">
        <v>0.23</v>
      </c>
      <c r="L13831">
        <v>81</v>
      </c>
      <c r="M13831">
        <v>10</v>
      </c>
      <c r="N13831">
        <v>8</v>
      </c>
      <c r="O13831">
        <v>90</v>
      </c>
      <c r="P13831" t="s">
        <v>151</v>
      </c>
      <c r="Q13831" t="s">
        <v>88</v>
      </c>
    </row>
    <row r="13832" spans="1:17" x14ac:dyDescent="0.3">
      <c r="A13832" t="s">
        <v>6013</v>
      </c>
      <c r="B13832" t="s">
        <v>44</v>
      </c>
      <c r="C13832" t="str">
        <f t="shared" si="216"/>
        <v>2k10s</v>
      </c>
      <c r="D13832">
        <v>2012</v>
      </c>
      <c r="E13832" t="s">
        <v>24</v>
      </c>
      <c r="F13832" t="s">
        <v>648</v>
      </c>
      <c r="G13832">
        <v>0.08</v>
      </c>
      <c r="H13832">
        <v>0.13</v>
      </c>
      <c r="I13832">
        <v>0</v>
      </c>
      <c r="J13832">
        <v>0.02</v>
      </c>
      <c r="K13832">
        <v>0.23</v>
      </c>
      <c r="L13832">
        <v>75</v>
      </c>
      <c r="M13832">
        <v>53</v>
      </c>
      <c r="N13832">
        <v>6.4</v>
      </c>
      <c r="O13832">
        <v>53</v>
      </c>
      <c r="P13832" t="s">
        <v>648</v>
      </c>
      <c r="Q13832" t="s">
        <v>112</v>
      </c>
    </row>
    <row r="13833" spans="1:17" x14ac:dyDescent="0.3">
      <c r="A13833" t="s">
        <v>6040</v>
      </c>
      <c r="B13833" t="s">
        <v>49</v>
      </c>
      <c r="C13833" t="str">
        <f t="shared" si="216"/>
        <v>2k10s</v>
      </c>
      <c r="D13833">
        <v>2012</v>
      </c>
      <c r="E13833" t="s">
        <v>18</v>
      </c>
      <c r="F13833" t="s">
        <v>134</v>
      </c>
      <c r="G13833">
        <v>0.09</v>
      </c>
      <c r="H13833">
        <v>0.1</v>
      </c>
      <c r="I13833">
        <v>0</v>
      </c>
      <c r="J13833">
        <v>0.04</v>
      </c>
      <c r="K13833">
        <v>0.23</v>
      </c>
      <c r="L13833">
        <v>73</v>
      </c>
      <c r="M13833">
        <v>36</v>
      </c>
      <c r="N13833">
        <v>5.2</v>
      </c>
      <c r="O13833">
        <v>17</v>
      </c>
      <c r="P13833" t="s">
        <v>135</v>
      </c>
      <c r="Q13833" t="s">
        <v>20</v>
      </c>
    </row>
    <row r="13834" spans="1:17" x14ac:dyDescent="0.3">
      <c r="A13834" t="s">
        <v>6043</v>
      </c>
      <c r="B13834" t="s">
        <v>49</v>
      </c>
      <c r="C13834" t="str">
        <f t="shared" si="216"/>
        <v>2k10s</v>
      </c>
      <c r="D13834">
        <v>2012</v>
      </c>
      <c r="E13834" t="s">
        <v>101</v>
      </c>
      <c r="F13834" t="s">
        <v>68</v>
      </c>
      <c r="G13834">
        <v>0.19</v>
      </c>
      <c r="H13834">
        <v>0.01</v>
      </c>
      <c r="I13834">
        <v>0</v>
      </c>
      <c r="J13834">
        <v>0.03</v>
      </c>
      <c r="K13834">
        <v>0.23</v>
      </c>
    </row>
    <row r="13835" spans="1:17" x14ac:dyDescent="0.3">
      <c r="A13835" t="s">
        <v>2221</v>
      </c>
      <c r="B13835" t="s">
        <v>187</v>
      </c>
      <c r="C13835" t="str">
        <f t="shared" si="216"/>
        <v>2k10s</v>
      </c>
      <c r="D13835">
        <v>2012</v>
      </c>
      <c r="E13835" t="s">
        <v>50</v>
      </c>
      <c r="F13835" t="s">
        <v>568</v>
      </c>
      <c r="G13835">
        <v>0.13</v>
      </c>
      <c r="H13835">
        <v>7.0000000000000007E-2</v>
      </c>
      <c r="I13835">
        <v>0.01</v>
      </c>
      <c r="J13835">
        <v>0.02</v>
      </c>
      <c r="K13835">
        <v>0.23</v>
      </c>
      <c r="L13835">
        <v>57</v>
      </c>
      <c r="M13835">
        <v>14</v>
      </c>
      <c r="N13835">
        <v>5.6</v>
      </c>
      <c r="O13835">
        <v>46</v>
      </c>
      <c r="P13835" t="s">
        <v>607</v>
      </c>
      <c r="Q13835" t="s">
        <v>20</v>
      </c>
    </row>
    <row r="13836" spans="1:17" x14ac:dyDescent="0.3">
      <c r="A13836" t="s">
        <v>6044</v>
      </c>
      <c r="B13836" t="s">
        <v>159</v>
      </c>
      <c r="C13836" t="str">
        <f t="shared" si="216"/>
        <v>2k10s</v>
      </c>
      <c r="D13836">
        <v>2012</v>
      </c>
      <c r="E13836" t="s">
        <v>101</v>
      </c>
      <c r="F13836" t="s">
        <v>372</v>
      </c>
      <c r="G13836">
        <v>0</v>
      </c>
      <c r="H13836">
        <v>0</v>
      </c>
      <c r="I13836">
        <v>0.23</v>
      </c>
      <c r="J13836">
        <v>0</v>
      </c>
      <c r="K13836">
        <v>0.23</v>
      </c>
    </row>
    <row r="13837" spans="1:17" x14ac:dyDescent="0.3">
      <c r="A13837" t="s">
        <v>649</v>
      </c>
      <c r="B13837" t="s">
        <v>187</v>
      </c>
      <c r="C13837" t="str">
        <f t="shared" si="216"/>
        <v>2k10s</v>
      </c>
      <c r="D13837">
        <v>2012</v>
      </c>
      <c r="E13837" t="s">
        <v>18</v>
      </c>
      <c r="F13837" t="s">
        <v>134</v>
      </c>
      <c r="G13837">
        <v>0.21</v>
      </c>
      <c r="H13837">
        <v>0</v>
      </c>
      <c r="I13837">
        <v>0</v>
      </c>
      <c r="J13837">
        <v>0.02</v>
      </c>
      <c r="K13837">
        <v>0.23</v>
      </c>
      <c r="L13837">
        <v>75</v>
      </c>
      <c r="M13837">
        <v>9</v>
      </c>
      <c r="N13837">
        <v>6.7</v>
      </c>
      <c r="O13837">
        <v>30</v>
      </c>
      <c r="P13837" t="s">
        <v>287</v>
      </c>
      <c r="Q13837" t="s">
        <v>20</v>
      </c>
    </row>
    <row r="13838" spans="1:17" x14ac:dyDescent="0.3">
      <c r="A13838" t="s">
        <v>1879</v>
      </c>
      <c r="B13838" t="s">
        <v>1015</v>
      </c>
      <c r="C13838" t="str">
        <f t="shared" si="216"/>
        <v>2k10s</v>
      </c>
      <c r="D13838">
        <v>2012</v>
      </c>
      <c r="E13838" t="s">
        <v>50</v>
      </c>
      <c r="F13838" t="s">
        <v>933</v>
      </c>
      <c r="G13838">
        <v>0.1</v>
      </c>
      <c r="H13838">
        <v>0.05</v>
      </c>
      <c r="I13838">
        <v>0.04</v>
      </c>
      <c r="J13838">
        <v>0.03</v>
      </c>
      <c r="K13838">
        <v>0.23</v>
      </c>
    </row>
    <row r="13839" spans="1:17" x14ac:dyDescent="0.3">
      <c r="A13839" t="s">
        <v>6092</v>
      </c>
      <c r="B13839" t="s">
        <v>1015</v>
      </c>
      <c r="C13839" t="str">
        <f t="shared" si="216"/>
        <v>2k10s</v>
      </c>
      <c r="D13839">
        <v>2012</v>
      </c>
      <c r="E13839" t="s">
        <v>34</v>
      </c>
      <c r="F13839" t="s">
        <v>111</v>
      </c>
      <c r="G13839">
        <v>0.09</v>
      </c>
      <c r="H13839">
        <v>0.09</v>
      </c>
      <c r="I13839">
        <v>0.01</v>
      </c>
      <c r="J13839">
        <v>0.04</v>
      </c>
      <c r="K13839">
        <v>0.23</v>
      </c>
      <c r="L13839">
        <v>83</v>
      </c>
      <c r="M13839">
        <v>65</v>
      </c>
      <c r="N13839">
        <v>7.8</v>
      </c>
      <c r="O13839">
        <v>85</v>
      </c>
      <c r="P13839" t="s">
        <v>4062</v>
      </c>
      <c r="Q13839" t="s">
        <v>20</v>
      </c>
    </row>
    <row r="13840" spans="1:17" x14ac:dyDescent="0.3">
      <c r="A13840" t="s">
        <v>3462</v>
      </c>
      <c r="B13840" t="s">
        <v>148</v>
      </c>
      <c r="C13840" t="str">
        <f t="shared" si="216"/>
        <v>2k10s</v>
      </c>
      <c r="D13840">
        <v>2012</v>
      </c>
      <c r="E13840" t="s">
        <v>37</v>
      </c>
      <c r="F13840" t="s">
        <v>51</v>
      </c>
      <c r="G13840">
        <v>0.11</v>
      </c>
      <c r="H13840">
        <v>0.09</v>
      </c>
      <c r="I13840">
        <v>0</v>
      </c>
      <c r="J13840">
        <v>0.02</v>
      </c>
      <c r="K13840">
        <v>0.23</v>
      </c>
      <c r="L13840">
        <v>76</v>
      </c>
      <c r="M13840">
        <v>16</v>
      </c>
      <c r="N13840">
        <v>8.1999999999999993</v>
      </c>
      <c r="O13840">
        <v>1237</v>
      </c>
      <c r="P13840" t="s">
        <v>3463</v>
      </c>
      <c r="Q13840" t="s">
        <v>53</v>
      </c>
    </row>
    <row r="13841" spans="1:17" x14ac:dyDescent="0.3">
      <c r="A13841" t="s">
        <v>6139</v>
      </c>
      <c r="B13841" t="s">
        <v>17</v>
      </c>
      <c r="C13841" t="str">
        <f t="shared" si="216"/>
        <v>2k10s</v>
      </c>
      <c r="D13841">
        <v>2012</v>
      </c>
      <c r="E13841" t="s">
        <v>34</v>
      </c>
      <c r="F13841" t="s">
        <v>2703</v>
      </c>
      <c r="G13841">
        <v>0.05</v>
      </c>
      <c r="H13841">
        <v>0.15</v>
      </c>
      <c r="I13841">
        <v>0</v>
      </c>
      <c r="J13841">
        <v>0.02</v>
      </c>
      <c r="K13841">
        <v>0.22</v>
      </c>
    </row>
    <row r="13842" spans="1:17" x14ac:dyDescent="0.3">
      <c r="A13842" t="s">
        <v>6144</v>
      </c>
      <c r="B13842" t="s">
        <v>148</v>
      </c>
      <c r="C13842" t="str">
        <f t="shared" si="216"/>
        <v>2k10s</v>
      </c>
      <c r="D13842">
        <v>2012</v>
      </c>
      <c r="E13842" t="s">
        <v>28</v>
      </c>
      <c r="F13842" t="s">
        <v>825</v>
      </c>
      <c r="G13842">
        <v>0</v>
      </c>
      <c r="H13842">
        <v>0.19</v>
      </c>
      <c r="I13842">
        <v>0</v>
      </c>
      <c r="J13842">
        <v>0.03</v>
      </c>
      <c r="K13842">
        <v>0.22</v>
      </c>
      <c r="L13842">
        <v>69</v>
      </c>
      <c r="M13842">
        <v>51</v>
      </c>
      <c r="N13842">
        <v>5.6</v>
      </c>
      <c r="O13842">
        <v>751</v>
      </c>
      <c r="P13842" t="s">
        <v>6145</v>
      </c>
      <c r="Q13842" t="s">
        <v>53</v>
      </c>
    </row>
    <row r="13843" spans="1:17" x14ac:dyDescent="0.3">
      <c r="A13843" t="s">
        <v>6160</v>
      </c>
      <c r="B13843" t="s">
        <v>79</v>
      </c>
      <c r="C13843" t="str">
        <f t="shared" si="216"/>
        <v>2k10s</v>
      </c>
      <c r="D13843">
        <v>2012</v>
      </c>
      <c r="E13843" t="s">
        <v>101</v>
      </c>
      <c r="F13843" t="s">
        <v>19</v>
      </c>
      <c r="G13843">
        <v>0.13</v>
      </c>
      <c r="H13843">
        <v>0.02</v>
      </c>
      <c r="I13843">
        <v>0.06</v>
      </c>
      <c r="J13843">
        <v>0.01</v>
      </c>
      <c r="K13843">
        <v>0.22</v>
      </c>
      <c r="L13843">
        <v>54</v>
      </c>
      <c r="M13843">
        <v>35</v>
      </c>
      <c r="N13843">
        <v>6.1</v>
      </c>
      <c r="O13843">
        <v>28</v>
      </c>
      <c r="P13843" t="s">
        <v>6161</v>
      </c>
      <c r="Q13843" t="s">
        <v>88</v>
      </c>
    </row>
    <row r="13844" spans="1:17" x14ac:dyDescent="0.3">
      <c r="A13844" t="s">
        <v>6144</v>
      </c>
      <c r="B13844" t="s">
        <v>49</v>
      </c>
      <c r="C13844" t="str">
        <f t="shared" si="216"/>
        <v>2k10s</v>
      </c>
      <c r="D13844">
        <v>2012</v>
      </c>
      <c r="E13844" t="s">
        <v>28</v>
      </c>
      <c r="F13844" t="s">
        <v>825</v>
      </c>
      <c r="G13844">
        <v>0.04</v>
      </c>
      <c r="H13844">
        <v>0.13</v>
      </c>
      <c r="I13844">
        <v>0.01</v>
      </c>
      <c r="J13844">
        <v>0.04</v>
      </c>
      <c r="K13844">
        <v>0.22</v>
      </c>
      <c r="L13844">
        <v>47</v>
      </c>
      <c r="M13844">
        <v>13</v>
      </c>
      <c r="N13844">
        <v>5.2</v>
      </c>
      <c r="O13844">
        <v>37</v>
      </c>
      <c r="P13844" t="s">
        <v>6145</v>
      </c>
      <c r="Q13844" t="s">
        <v>53</v>
      </c>
    </row>
    <row r="13845" spans="1:17" x14ac:dyDescent="0.3">
      <c r="A13845" t="s">
        <v>1739</v>
      </c>
      <c r="B13845" t="s">
        <v>148</v>
      </c>
      <c r="C13845" t="str">
        <f t="shared" si="216"/>
        <v>2k10s</v>
      </c>
      <c r="D13845">
        <v>2012</v>
      </c>
      <c r="E13845" t="s">
        <v>50</v>
      </c>
      <c r="F13845" t="s">
        <v>267</v>
      </c>
      <c r="G13845">
        <v>7.0000000000000007E-2</v>
      </c>
      <c r="H13845">
        <v>0.13</v>
      </c>
      <c r="I13845">
        <v>0</v>
      </c>
      <c r="J13845">
        <v>0.03</v>
      </c>
      <c r="K13845">
        <v>0.22</v>
      </c>
      <c r="L13845">
        <v>80</v>
      </c>
      <c r="M13845">
        <v>6</v>
      </c>
      <c r="N13845">
        <v>8.1999999999999993</v>
      </c>
      <c r="O13845">
        <v>127</v>
      </c>
      <c r="P13845" t="s">
        <v>885</v>
      </c>
      <c r="Q13845" t="s">
        <v>112</v>
      </c>
    </row>
    <row r="13846" spans="1:17" x14ac:dyDescent="0.3">
      <c r="A13846" t="s">
        <v>6255</v>
      </c>
      <c r="B13846" t="s">
        <v>159</v>
      </c>
      <c r="C13846" t="str">
        <f t="shared" si="216"/>
        <v>2k10s</v>
      </c>
      <c r="D13846">
        <v>2012</v>
      </c>
      <c r="E13846" t="s">
        <v>50</v>
      </c>
      <c r="F13846" t="s">
        <v>372</v>
      </c>
      <c r="G13846">
        <v>0</v>
      </c>
      <c r="H13846">
        <v>0</v>
      </c>
      <c r="I13846">
        <v>0.22</v>
      </c>
      <c r="J13846">
        <v>0</v>
      </c>
      <c r="K13846">
        <v>0.22</v>
      </c>
    </row>
    <row r="13847" spans="1:17" x14ac:dyDescent="0.3">
      <c r="A13847" t="s">
        <v>4380</v>
      </c>
      <c r="B13847" t="s">
        <v>44</v>
      </c>
      <c r="C13847" t="str">
        <f t="shared" si="216"/>
        <v>2k10s</v>
      </c>
      <c r="D13847">
        <v>2012</v>
      </c>
      <c r="E13847" t="s">
        <v>39</v>
      </c>
      <c r="F13847" t="s">
        <v>372</v>
      </c>
      <c r="G13847">
        <v>0.13</v>
      </c>
      <c r="H13847">
        <v>0.03</v>
      </c>
      <c r="I13847">
        <v>0.04</v>
      </c>
      <c r="J13847">
        <v>0.01</v>
      </c>
      <c r="K13847">
        <v>0.21</v>
      </c>
      <c r="L13847">
        <v>68</v>
      </c>
      <c r="M13847">
        <v>37</v>
      </c>
      <c r="N13847">
        <v>7.2</v>
      </c>
      <c r="O13847">
        <v>37</v>
      </c>
      <c r="P13847" t="s">
        <v>780</v>
      </c>
      <c r="Q13847" t="s">
        <v>88</v>
      </c>
    </row>
    <row r="13848" spans="1:17" x14ac:dyDescent="0.3">
      <c r="A13848" t="s">
        <v>6278</v>
      </c>
      <c r="B13848" t="s">
        <v>79</v>
      </c>
      <c r="C13848" t="str">
        <f t="shared" si="216"/>
        <v>2k10s</v>
      </c>
      <c r="D13848">
        <v>2012</v>
      </c>
      <c r="E13848" t="s">
        <v>39</v>
      </c>
      <c r="F13848" t="s">
        <v>234</v>
      </c>
      <c r="G13848">
        <v>0</v>
      </c>
      <c r="H13848">
        <v>0</v>
      </c>
      <c r="I13848">
        <v>0.21</v>
      </c>
      <c r="J13848">
        <v>0</v>
      </c>
      <c r="K13848">
        <v>0.21</v>
      </c>
    </row>
    <row r="13849" spans="1:17" x14ac:dyDescent="0.3">
      <c r="A13849" t="s">
        <v>4421</v>
      </c>
      <c r="B13849" t="s">
        <v>44</v>
      </c>
      <c r="C13849" t="str">
        <f t="shared" si="216"/>
        <v>2k10s</v>
      </c>
      <c r="D13849">
        <v>2012</v>
      </c>
      <c r="E13849" t="s">
        <v>50</v>
      </c>
      <c r="F13849" t="s">
        <v>71</v>
      </c>
      <c r="G13849">
        <v>0.2</v>
      </c>
      <c r="H13849">
        <v>0</v>
      </c>
      <c r="I13849">
        <v>0</v>
      </c>
      <c r="J13849">
        <v>0.02</v>
      </c>
      <c r="K13849">
        <v>0.21</v>
      </c>
    </row>
    <row r="13850" spans="1:17" x14ac:dyDescent="0.3">
      <c r="A13850" t="s">
        <v>6310</v>
      </c>
      <c r="B13850" t="s">
        <v>49</v>
      </c>
      <c r="C13850" t="str">
        <f t="shared" si="216"/>
        <v>2k10s</v>
      </c>
      <c r="D13850">
        <v>2012</v>
      </c>
      <c r="E13850" t="s">
        <v>101</v>
      </c>
      <c r="F13850" t="s">
        <v>244</v>
      </c>
      <c r="G13850">
        <v>0.04</v>
      </c>
      <c r="H13850">
        <v>0.13</v>
      </c>
      <c r="I13850">
        <v>0</v>
      </c>
      <c r="J13850">
        <v>0.04</v>
      </c>
      <c r="K13850">
        <v>0.21</v>
      </c>
      <c r="L13850">
        <v>92</v>
      </c>
      <c r="M13850">
        <v>78</v>
      </c>
      <c r="N13850">
        <v>8.8000000000000007</v>
      </c>
      <c r="O13850">
        <v>1381</v>
      </c>
      <c r="P13850" t="s">
        <v>6311</v>
      </c>
      <c r="Q13850" t="s">
        <v>20</v>
      </c>
    </row>
    <row r="13851" spans="1:17" x14ac:dyDescent="0.3">
      <c r="A13851" t="s">
        <v>6347</v>
      </c>
      <c r="B13851" t="s">
        <v>79</v>
      </c>
      <c r="C13851" t="str">
        <f t="shared" si="216"/>
        <v>2k10s</v>
      </c>
      <c r="D13851">
        <v>2012</v>
      </c>
      <c r="E13851" t="s">
        <v>28</v>
      </c>
      <c r="F13851" t="s">
        <v>19</v>
      </c>
      <c r="G13851">
        <v>0.13</v>
      </c>
      <c r="H13851">
        <v>7.0000000000000007E-2</v>
      </c>
      <c r="I13851">
        <v>0</v>
      </c>
      <c r="J13851">
        <v>0.02</v>
      </c>
      <c r="K13851">
        <v>0.21</v>
      </c>
      <c r="L13851">
        <v>69</v>
      </c>
      <c r="M13851">
        <v>53</v>
      </c>
      <c r="N13851">
        <v>7.4</v>
      </c>
      <c r="O13851">
        <v>50</v>
      </c>
      <c r="P13851" t="s">
        <v>2043</v>
      </c>
      <c r="Q13851" t="s">
        <v>88</v>
      </c>
    </row>
    <row r="13852" spans="1:17" x14ac:dyDescent="0.3">
      <c r="A13852" t="s">
        <v>6403</v>
      </c>
      <c r="B13852" t="s">
        <v>79</v>
      </c>
      <c r="C13852" t="str">
        <f t="shared" si="216"/>
        <v>2k10s</v>
      </c>
      <c r="D13852">
        <v>2012</v>
      </c>
      <c r="E13852" t="s">
        <v>50</v>
      </c>
      <c r="F13852" t="s">
        <v>19</v>
      </c>
      <c r="G13852">
        <v>0</v>
      </c>
      <c r="H13852">
        <v>0</v>
      </c>
      <c r="I13852">
        <v>0.21</v>
      </c>
      <c r="J13852">
        <v>0</v>
      </c>
      <c r="K13852">
        <v>0.21</v>
      </c>
    </row>
    <row r="13853" spans="1:17" x14ac:dyDescent="0.3">
      <c r="A13853" t="s">
        <v>6408</v>
      </c>
      <c r="B13853" t="s">
        <v>49</v>
      </c>
      <c r="C13853" t="str">
        <f t="shared" si="216"/>
        <v>2k10s</v>
      </c>
      <c r="D13853">
        <v>2012</v>
      </c>
      <c r="E13853" t="s">
        <v>50</v>
      </c>
      <c r="F13853" t="s">
        <v>234</v>
      </c>
      <c r="G13853">
        <v>0</v>
      </c>
      <c r="H13853">
        <v>0</v>
      </c>
      <c r="I13853">
        <v>0.21</v>
      </c>
      <c r="J13853">
        <v>0</v>
      </c>
      <c r="K13853">
        <v>0.21</v>
      </c>
    </row>
    <row r="13854" spans="1:17" x14ac:dyDescent="0.3">
      <c r="A13854" t="s">
        <v>6423</v>
      </c>
      <c r="B13854" t="s">
        <v>49</v>
      </c>
      <c r="C13854" t="str">
        <f t="shared" si="216"/>
        <v>2k10s</v>
      </c>
      <c r="D13854">
        <v>2012</v>
      </c>
      <c r="E13854" t="s">
        <v>50</v>
      </c>
      <c r="F13854" t="s">
        <v>151</v>
      </c>
      <c r="G13854">
        <v>0.1</v>
      </c>
      <c r="H13854">
        <v>0.03</v>
      </c>
      <c r="I13854">
        <v>0.06</v>
      </c>
      <c r="J13854">
        <v>0.02</v>
      </c>
      <c r="K13854">
        <v>0.2</v>
      </c>
      <c r="L13854">
        <v>71</v>
      </c>
      <c r="M13854">
        <v>35</v>
      </c>
      <c r="N13854">
        <v>8.1999999999999993</v>
      </c>
      <c r="O13854">
        <v>106</v>
      </c>
      <c r="P13854" t="s">
        <v>1503</v>
      </c>
      <c r="Q13854" t="s">
        <v>53</v>
      </c>
    </row>
    <row r="13855" spans="1:17" x14ac:dyDescent="0.3">
      <c r="A13855" t="s">
        <v>6437</v>
      </c>
      <c r="B13855" t="s">
        <v>159</v>
      </c>
      <c r="C13855" t="str">
        <f t="shared" si="216"/>
        <v>2k10s</v>
      </c>
      <c r="D13855">
        <v>2012</v>
      </c>
      <c r="E13855" t="s">
        <v>28</v>
      </c>
      <c r="F13855" t="s">
        <v>151</v>
      </c>
      <c r="G13855">
        <v>0</v>
      </c>
      <c r="H13855">
        <v>0</v>
      </c>
      <c r="I13855">
        <v>0.2</v>
      </c>
      <c r="J13855">
        <v>0</v>
      </c>
      <c r="K13855">
        <v>0.2</v>
      </c>
    </row>
    <row r="13856" spans="1:17" x14ac:dyDescent="0.3">
      <c r="A13856" t="s">
        <v>4421</v>
      </c>
      <c r="B13856" t="s">
        <v>79</v>
      </c>
      <c r="C13856" t="str">
        <f t="shared" si="216"/>
        <v>2k10s</v>
      </c>
      <c r="D13856">
        <v>2012</v>
      </c>
      <c r="E13856" t="s">
        <v>50</v>
      </c>
      <c r="F13856" t="s">
        <v>71</v>
      </c>
      <c r="G13856">
        <v>0.18</v>
      </c>
      <c r="H13856">
        <v>0</v>
      </c>
      <c r="I13856">
        <v>0</v>
      </c>
      <c r="J13856">
        <v>0.02</v>
      </c>
      <c r="K13856">
        <v>0.2</v>
      </c>
    </row>
    <row r="13857" spans="1:17" x14ac:dyDescent="0.3">
      <c r="A13857" t="s">
        <v>6464</v>
      </c>
      <c r="B13857" t="s">
        <v>159</v>
      </c>
      <c r="C13857" t="str">
        <f t="shared" si="216"/>
        <v>2k10s</v>
      </c>
      <c r="D13857">
        <v>2012</v>
      </c>
      <c r="E13857" t="s">
        <v>50</v>
      </c>
      <c r="F13857" t="s">
        <v>151</v>
      </c>
      <c r="G13857">
        <v>0</v>
      </c>
      <c r="H13857">
        <v>0</v>
      </c>
      <c r="I13857">
        <v>0.2</v>
      </c>
      <c r="J13857">
        <v>0</v>
      </c>
      <c r="K13857">
        <v>0.2</v>
      </c>
    </row>
    <row r="13858" spans="1:17" x14ac:dyDescent="0.3">
      <c r="A13858" t="s">
        <v>6465</v>
      </c>
      <c r="B13858" t="s">
        <v>79</v>
      </c>
      <c r="C13858" t="str">
        <f t="shared" si="216"/>
        <v>2k10s</v>
      </c>
      <c r="D13858">
        <v>2012</v>
      </c>
      <c r="E13858" t="s">
        <v>50</v>
      </c>
      <c r="F13858" t="s">
        <v>6466</v>
      </c>
      <c r="G13858">
        <v>0.16</v>
      </c>
      <c r="H13858">
        <v>0</v>
      </c>
      <c r="I13858">
        <v>0.03</v>
      </c>
      <c r="J13858">
        <v>0.01</v>
      </c>
      <c r="K13858">
        <v>0.2</v>
      </c>
      <c r="L13858">
        <v>67</v>
      </c>
      <c r="M13858">
        <v>38</v>
      </c>
      <c r="N13858">
        <v>7.6</v>
      </c>
      <c r="O13858">
        <v>73</v>
      </c>
      <c r="P13858" t="s">
        <v>6467</v>
      </c>
      <c r="Q13858" t="s">
        <v>88</v>
      </c>
    </row>
    <row r="13859" spans="1:17" x14ac:dyDescent="0.3">
      <c r="A13859" t="s">
        <v>6504</v>
      </c>
      <c r="B13859" t="s">
        <v>79</v>
      </c>
      <c r="C13859" t="str">
        <f t="shared" si="216"/>
        <v>2k10s</v>
      </c>
      <c r="D13859">
        <v>2012</v>
      </c>
      <c r="E13859" t="s">
        <v>86</v>
      </c>
      <c r="F13859" t="s">
        <v>19</v>
      </c>
      <c r="G13859">
        <v>0.06</v>
      </c>
      <c r="H13859">
        <v>7.0000000000000007E-2</v>
      </c>
      <c r="I13859">
        <v>0.05</v>
      </c>
      <c r="J13859">
        <v>0.01</v>
      </c>
      <c r="K13859">
        <v>0.2</v>
      </c>
      <c r="L13859">
        <v>64</v>
      </c>
      <c r="M13859">
        <v>42</v>
      </c>
      <c r="N13859">
        <v>5.9</v>
      </c>
      <c r="O13859">
        <v>39</v>
      </c>
      <c r="P13859" t="s">
        <v>2033</v>
      </c>
      <c r="Q13859" t="s">
        <v>88</v>
      </c>
    </row>
    <row r="13860" spans="1:17" x14ac:dyDescent="0.3">
      <c r="A13860" t="s">
        <v>4157</v>
      </c>
      <c r="B13860" t="s">
        <v>44</v>
      </c>
      <c r="C13860" t="str">
        <f t="shared" si="216"/>
        <v>2k10s</v>
      </c>
      <c r="D13860">
        <v>2012</v>
      </c>
      <c r="E13860" t="s">
        <v>39</v>
      </c>
      <c r="F13860" t="s">
        <v>234</v>
      </c>
      <c r="G13860">
        <v>0.14000000000000001</v>
      </c>
      <c r="H13860">
        <v>0.03</v>
      </c>
      <c r="I13860">
        <v>0.01</v>
      </c>
      <c r="J13860">
        <v>0.02</v>
      </c>
      <c r="K13860">
        <v>0.2</v>
      </c>
      <c r="L13860">
        <v>75</v>
      </c>
      <c r="M13860">
        <v>21</v>
      </c>
      <c r="N13860">
        <v>8.8000000000000007</v>
      </c>
      <c r="O13860">
        <v>20</v>
      </c>
      <c r="P13860" t="s">
        <v>1746</v>
      </c>
      <c r="Q13860" t="s">
        <v>53</v>
      </c>
    </row>
    <row r="13861" spans="1:17" x14ac:dyDescent="0.3">
      <c r="A13861" t="s">
        <v>6524</v>
      </c>
      <c r="B13861" t="s">
        <v>159</v>
      </c>
      <c r="C13861" t="str">
        <f t="shared" si="216"/>
        <v>2k10s</v>
      </c>
      <c r="D13861">
        <v>2012</v>
      </c>
      <c r="E13861" t="s">
        <v>18</v>
      </c>
      <c r="F13861" t="s">
        <v>234</v>
      </c>
      <c r="G13861">
        <v>0</v>
      </c>
      <c r="H13861">
        <v>0</v>
      </c>
      <c r="I13861">
        <v>0.2</v>
      </c>
      <c r="J13861">
        <v>0</v>
      </c>
      <c r="K13861">
        <v>0.2</v>
      </c>
    </row>
    <row r="13862" spans="1:17" x14ac:dyDescent="0.3">
      <c r="A13862" t="s">
        <v>6529</v>
      </c>
      <c r="B13862" t="s">
        <v>148</v>
      </c>
      <c r="C13862" t="str">
        <f t="shared" si="216"/>
        <v>2k10s</v>
      </c>
      <c r="D13862">
        <v>2012</v>
      </c>
      <c r="E13862" t="s">
        <v>272</v>
      </c>
      <c r="F13862" t="s">
        <v>151</v>
      </c>
      <c r="G13862">
        <v>7.0000000000000007E-2</v>
      </c>
      <c r="H13862">
        <v>0.1</v>
      </c>
      <c r="I13862">
        <v>0</v>
      </c>
      <c r="J13862">
        <v>0.02</v>
      </c>
      <c r="K13862">
        <v>0.2</v>
      </c>
    </row>
    <row r="13863" spans="1:17" x14ac:dyDescent="0.3">
      <c r="A13863" t="s">
        <v>6530</v>
      </c>
      <c r="B13863" t="s">
        <v>1015</v>
      </c>
      <c r="C13863" t="str">
        <f t="shared" si="216"/>
        <v>2k10s</v>
      </c>
      <c r="D13863">
        <v>2012</v>
      </c>
      <c r="E13863" t="s">
        <v>50</v>
      </c>
      <c r="F13863" t="s">
        <v>111</v>
      </c>
      <c r="G13863">
        <v>7.0000000000000007E-2</v>
      </c>
      <c r="H13863">
        <v>0.09</v>
      </c>
      <c r="I13863">
        <v>0</v>
      </c>
      <c r="J13863">
        <v>0.03</v>
      </c>
      <c r="K13863">
        <v>0.2</v>
      </c>
      <c r="L13863">
        <v>49</v>
      </c>
      <c r="M13863">
        <v>34</v>
      </c>
      <c r="N13863">
        <v>6.4</v>
      </c>
      <c r="O13863">
        <v>61</v>
      </c>
      <c r="P13863" t="s">
        <v>111</v>
      </c>
      <c r="Q13863" t="s">
        <v>88</v>
      </c>
    </row>
    <row r="13864" spans="1:17" x14ac:dyDescent="0.3">
      <c r="A13864" t="s">
        <v>2584</v>
      </c>
      <c r="B13864" t="s">
        <v>32</v>
      </c>
      <c r="C13864" t="str">
        <f t="shared" si="216"/>
        <v>2k10s</v>
      </c>
      <c r="D13864">
        <v>2012</v>
      </c>
      <c r="E13864" t="s">
        <v>50</v>
      </c>
      <c r="F13864" t="s">
        <v>71</v>
      </c>
      <c r="G13864">
        <v>0.15</v>
      </c>
      <c r="H13864">
        <v>0.03</v>
      </c>
      <c r="I13864">
        <v>0</v>
      </c>
      <c r="J13864">
        <v>0.01</v>
      </c>
      <c r="K13864">
        <v>0.2</v>
      </c>
    </row>
    <row r="13865" spans="1:17" x14ac:dyDescent="0.3">
      <c r="A13865" t="s">
        <v>6540</v>
      </c>
      <c r="B13865" t="s">
        <v>1015</v>
      </c>
      <c r="C13865" t="str">
        <f t="shared" si="216"/>
        <v>2k10s</v>
      </c>
      <c r="D13865">
        <v>2012</v>
      </c>
      <c r="E13865" t="s">
        <v>50</v>
      </c>
      <c r="F13865" t="s">
        <v>234</v>
      </c>
      <c r="G13865">
        <v>0.1</v>
      </c>
      <c r="H13865">
        <v>0.05</v>
      </c>
      <c r="I13865">
        <v>0</v>
      </c>
      <c r="J13865">
        <v>0.04</v>
      </c>
      <c r="K13865">
        <v>0.2</v>
      </c>
      <c r="L13865">
        <v>58</v>
      </c>
      <c r="M13865">
        <v>57</v>
      </c>
      <c r="N13865">
        <v>5.0999999999999996</v>
      </c>
      <c r="O13865">
        <v>102</v>
      </c>
      <c r="P13865" t="s">
        <v>1444</v>
      </c>
      <c r="Q13865" t="s">
        <v>53</v>
      </c>
    </row>
    <row r="13866" spans="1:17" x14ac:dyDescent="0.3">
      <c r="A13866" t="s">
        <v>6555</v>
      </c>
      <c r="B13866" t="s">
        <v>79</v>
      </c>
      <c r="C13866" t="str">
        <f t="shared" si="216"/>
        <v>2k10s</v>
      </c>
      <c r="D13866">
        <v>2012</v>
      </c>
      <c r="E13866" t="s">
        <v>28</v>
      </c>
      <c r="F13866" t="s">
        <v>372</v>
      </c>
      <c r="G13866">
        <v>0</v>
      </c>
      <c r="H13866">
        <v>0</v>
      </c>
      <c r="I13866">
        <v>0.2</v>
      </c>
      <c r="J13866">
        <v>0</v>
      </c>
      <c r="K13866">
        <v>0.2</v>
      </c>
    </row>
    <row r="13867" spans="1:17" x14ac:dyDescent="0.3">
      <c r="A13867" t="s">
        <v>3704</v>
      </c>
      <c r="B13867" t="s">
        <v>49</v>
      </c>
      <c r="C13867" t="str">
        <f t="shared" si="216"/>
        <v>2k10s</v>
      </c>
      <c r="D13867">
        <v>2012</v>
      </c>
      <c r="E13867" t="s">
        <v>18</v>
      </c>
      <c r="F13867" t="s">
        <v>51</v>
      </c>
      <c r="G13867">
        <v>0.18</v>
      </c>
      <c r="H13867">
        <v>0</v>
      </c>
      <c r="I13867">
        <v>0</v>
      </c>
      <c r="J13867">
        <v>0.02</v>
      </c>
      <c r="K13867">
        <v>0.19</v>
      </c>
      <c r="L13867">
        <v>68</v>
      </c>
      <c r="M13867">
        <v>8</v>
      </c>
      <c r="N13867">
        <v>4.4000000000000004</v>
      </c>
      <c r="O13867">
        <v>5</v>
      </c>
      <c r="P13867" t="s">
        <v>426</v>
      </c>
      <c r="Q13867" t="s">
        <v>20</v>
      </c>
    </row>
    <row r="13868" spans="1:17" x14ac:dyDescent="0.3">
      <c r="A13868" t="s">
        <v>2584</v>
      </c>
      <c r="B13868" t="s">
        <v>79</v>
      </c>
      <c r="C13868" t="str">
        <f t="shared" si="216"/>
        <v>2k10s</v>
      </c>
      <c r="D13868">
        <v>2012</v>
      </c>
      <c r="E13868" t="s">
        <v>50</v>
      </c>
      <c r="F13868" t="s">
        <v>71</v>
      </c>
      <c r="G13868">
        <v>0.15</v>
      </c>
      <c r="H13868">
        <v>0.03</v>
      </c>
      <c r="I13868">
        <v>0</v>
      </c>
      <c r="J13868">
        <v>0.01</v>
      </c>
      <c r="K13868">
        <v>0.19</v>
      </c>
    </row>
    <row r="13869" spans="1:17" x14ac:dyDescent="0.3">
      <c r="A13869" t="s">
        <v>6584</v>
      </c>
      <c r="B13869" t="s">
        <v>159</v>
      </c>
      <c r="C13869" t="str">
        <f t="shared" si="216"/>
        <v>2k10s</v>
      </c>
      <c r="D13869">
        <v>2012</v>
      </c>
      <c r="E13869" t="s">
        <v>34</v>
      </c>
      <c r="F13869" t="s">
        <v>1263</v>
      </c>
      <c r="G13869">
        <v>0</v>
      </c>
      <c r="H13869">
        <v>0</v>
      </c>
      <c r="I13869">
        <v>0.19</v>
      </c>
      <c r="J13869">
        <v>0</v>
      </c>
      <c r="K13869">
        <v>0.19</v>
      </c>
    </row>
    <row r="13870" spans="1:17" x14ac:dyDescent="0.3">
      <c r="A13870" t="s">
        <v>6607</v>
      </c>
      <c r="B13870" t="s">
        <v>17</v>
      </c>
      <c r="C13870" t="str">
        <f t="shared" si="216"/>
        <v>2k10s</v>
      </c>
      <c r="D13870">
        <v>2012</v>
      </c>
      <c r="E13870" t="s">
        <v>34</v>
      </c>
      <c r="F13870" t="s">
        <v>111</v>
      </c>
      <c r="G13870">
        <v>0.14000000000000001</v>
      </c>
      <c r="H13870">
        <v>0.04</v>
      </c>
      <c r="I13870">
        <v>0</v>
      </c>
      <c r="J13870">
        <v>0.01</v>
      </c>
      <c r="K13870">
        <v>0.19</v>
      </c>
      <c r="N13870" t="s">
        <v>203</v>
      </c>
      <c r="P13870" t="s">
        <v>111</v>
      </c>
      <c r="Q13870" t="s">
        <v>112</v>
      </c>
    </row>
    <row r="13871" spans="1:17" x14ac:dyDescent="0.3">
      <c r="A13871" t="s">
        <v>6608</v>
      </c>
      <c r="B13871" t="s">
        <v>79</v>
      </c>
      <c r="C13871" t="str">
        <f t="shared" si="216"/>
        <v>2k10s</v>
      </c>
      <c r="D13871">
        <v>2012</v>
      </c>
      <c r="E13871" t="s">
        <v>39</v>
      </c>
      <c r="F13871" t="s">
        <v>234</v>
      </c>
      <c r="G13871">
        <v>0</v>
      </c>
      <c r="H13871">
        <v>0</v>
      </c>
      <c r="I13871">
        <v>0.19</v>
      </c>
      <c r="J13871">
        <v>0</v>
      </c>
      <c r="K13871">
        <v>0.19</v>
      </c>
    </row>
    <row r="13872" spans="1:17" x14ac:dyDescent="0.3">
      <c r="A13872" t="s">
        <v>4947</v>
      </c>
      <c r="B13872" t="s">
        <v>44</v>
      </c>
      <c r="C13872" t="str">
        <f t="shared" si="216"/>
        <v>2k10s</v>
      </c>
      <c r="D13872">
        <v>2012</v>
      </c>
      <c r="E13872" t="s">
        <v>50</v>
      </c>
      <c r="F13872" t="s">
        <v>234</v>
      </c>
      <c r="G13872">
        <v>0.11</v>
      </c>
      <c r="H13872">
        <v>0.06</v>
      </c>
      <c r="I13872">
        <v>0.01</v>
      </c>
      <c r="J13872">
        <v>0.02</v>
      </c>
      <c r="K13872">
        <v>0.19</v>
      </c>
      <c r="L13872">
        <v>69</v>
      </c>
      <c r="M13872">
        <v>17</v>
      </c>
      <c r="N13872">
        <v>5.6</v>
      </c>
      <c r="O13872">
        <v>98</v>
      </c>
      <c r="P13872" t="s">
        <v>357</v>
      </c>
      <c r="Q13872" t="s">
        <v>53</v>
      </c>
    </row>
    <row r="13873" spans="1:17" x14ac:dyDescent="0.3">
      <c r="A13873" t="s">
        <v>2295</v>
      </c>
      <c r="B13873" t="s">
        <v>1015</v>
      </c>
      <c r="C13873" t="str">
        <f t="shared" si="216"/>
        <v>2k10s</v>
      </c>
      <c r="D13873">
        <v>2012</v>
      </c>
      <c r="E13873" t="s">
        <v>18</v>
      </c>
      <c r="F13873" t="s">
        <v>68</v>
      </c>
      <c r="G13873">
        <v>0.17</v>
      </c>
      <c r="H13873">
        <v>0</v>
      </c>
      <c r="I13873">
        <v>0</v>
      </c>
      <c r="J13873">
        <v>0.02</v>
      </c>
      <c r="K13873">
        <v>0.19</v>
      </c>
      <c r="L13873">
        <v>76</v>
      </c>
      <c r="M13873">
        <v>15</v>
      </c>
      <c r="N13873">
        <v>7.8</v>
      </c>
      <c r="O13873">
        <v>42</v>
      </c>
      <c r="P13873" t="s">
        <v>2256</v>
      </c>
      <c r="Q13873" t="s">
        <v>20</v>
      </c>
    </row>
    <row r="13874" spans="1:17" x14ac:dyDescent="0.3">
      <c r="A13874" t="s">
        <v>2492</v>
      </c>
      <c r="B13874" t="s">
        <v>1015</v>
      </c>
      <c r="C13874" t="str">
        <f t="shared" si="216"/>
        <v>2k10s</v>
      </c>
      <c r="D13874">
        <v>2012</v>
      </c>
      <c r="E13874" t="s">
        <v>86</v>
      </c>
      <c r="F13874" t="s">
        <v>222</v>
      </c>
      <c r="G13874">
        <v>0.1</v>
      </c>
      <c r="H13874">
        <v>0.04</v>
      </c>
      <c r="I13874">
        <v>0.01</v>
      </c>
      <c r="J13874">
        <v>0.03</v>
      </c>
      <c r="K13874">
        <v>0.19</v>
      </c>
      <c r="L13874">
        <v>79</v>
      </c>
      <c r="M13874">
        <v>25</v>
      </c>
      <c r="N13874">
        <v>7.5</v>
      </c>
      <c r="O13874">
        <v>66</v>
      </c>
      <c r="P13874" t="s">
        <v>222</v>
      </c>
      <c r="Q13874" t="s">
        <v>88</v>
      </c>
    </row>
    <row r="13875" spans="1:17" x14ac:dyDescent="0.3">
      <c r="A13875" t="s">
        <v>4881</v>
      </c>
      <c r="B13875" t="s">
        <v>44</v>
      </c>
      <c r="C13875" t="str">
        <f t="shared" si="216"/>
        <v>2k10s</v>
      </c>
      <c r="D13875">
        <v>2012</v>
      </c>
      <c r="E13875" t="s">
        <v>50</v>
      </c>
      <c r="F13875" t="s">
        <v>151</v>
      </c>
      <c r="G13875">
        <v>0.09</v>
      </c>
      <c r="H13875">
        <v>0.06</v>
      </c>
      <c r="I13875">
        <v>0.02</v>
      </c>
      <c r="J13875">
        <v>0.02</v>
      </c>
      <c r="K13875">
        <v>0.19</v>
      </c>
      <c r="L13875">
        <v>74</v>
      </c>
      <c r="M13875">
        <v>43</v>
      </c>
      <c r="N13875">
        <v>8</v>
      </c>
      <c r="O13875">
        <v>185</v>
      </c>
      <c r="P13875" t="s">
        <v>151</v>
      </c>
      <c r="Q13875" t="s">
        <v>53</v>
      </c>
    </row>
    <row r="13876" spans="1:17" x14ac:dyDescent="0.3">
      <c r="A13876" t="s">
        <v>6524</v>
      </c>
      <c r="B13876" t="s">
        <v>49</v>
      </c>
      <c r="C13876" t="str">
        <f t="shared" si="216"/>
        <v>2k10s</v>
      </c>
      <c r="D13876">
        <v>2012</v>
      </c>
      <c r="E13876" t="s">
        <v>18</v>
      </c>
      <c r="F13876" t="s">
        <v>234</v>
      </c>
      <c r="G13876">
        <v>0</v>
      </c>
      <c r="H13876">
        <v>0</v>
      </c>
      <c r="I13876">
        <v>0.19</v>
      </c>
      <c r="J13876">
        <v>0</v>
      </c>
      <c r="K13876">
        <v>0.19</v>
      </c>
    </row>
    <row r="13877" spans="1:17" x14ac:dyDescent="0.3">
      <c r="A13877" t="s">
        <v>6756</v>
      </c>
      <c r="B13877" t="s">
        <v>159</v>
      </c>
      <c r="C13877" t="str">
        <f t="shared" si="216"/>
        <v>2k10s</v>
      </c>
      <c r="D13877">
        <v>2012</v>
      </c>
      <c r="E13877" t="s">
        <v>28</v>
      </c>
      <c r="F13877" t="s">
        <v>250</v>
      </c>
      <c r="G13877">
        <v>0</v>
      </c>
      <c r="H13877">
        <v>0</v>
      </c>
      <c r="I13877">
        <v>0.19</v>
      </c>
      <c r="J13877">
        <v>0</v>
      </c>
      <c r="K13877">
        <v>0.19</v>
      </c>
    </row>
    <row r="13878" spans="1:17" x14ac:dyDescent="0.3">
      <c r="A13878" t="s">
        <v>2448</v>
      </c>
      <c r="B13878" t="s">
        <v>187</v>
      </c>
      <c r="C13878" t="str">
        <f t="shared" si="216"/>
        <v>2k10s</v>
      </c>
      <c r="D13878">
        <v>2012</v>
      </c>
      <c r="E13878" t="s">
        <v>86</v>
      </c>
      <c r="F13878" t="s">
        <v>372</v>
      </c>
      <c r="G13878">
        <v>0.09</v>
      </c>
      <c r="H13878">
        <v>7.0000000000000007E-2</v>
      </c>
      <c r="I13878">
        <v>0.01</v>
      </c>
      <c r="J13878">
        <v>0.01</v>
      </c>
      <c r="K13878">
        <v>0.18</v>
      </c>
    </row>
    <row r="13879" spans="1:17" x14ac:dyDescent="0.3">
      <c r="A13879" t="s">
        <v>4075</v>
      </c>
      <c r="B13879" t="s">
        <v>187</v>
      </c>
      <c r="C13879" t="str">
        <f t="shared" si="216"/>
        <v>2k10s</v>
      </c>
      <c r="D13879">
        <v>2012</v>
      </c>
      <c r="E13879" t="s">
        <v>50</v>
      </c>
      <c r="F13879" t="s">
        <v>19</v>
      </c>
      <c r="G13879">
        <v>0.14000000000000001</v>
      </c>
      <c r="H13879">
        <v>0.03</v>
      </c>
      <c r="I13879">
        <v>0</v>
      </c>
      <c r="J13879">
        <v>0.02</v>
      </c>
      <c r="K13879">
        <v>0.18</v>
      </c>
    </row>
    <row r="13880" spans="1:17" x14ac:dyDescent="0.3">
      <c r="A13880" t="s">
        <v>6832</v>
      </c>
      <c r="B13880" t="s">
        <v>79</v>
      </c>
      <c r="C13880" t="str">
        <f t="shared" si="216"/>
        <v>2k10s</v>
      </c>
      <c r="D13880">
        <v>2012</v>
      </c>
      <c r="E13880" t="s">
        <v>34</v>
      </c>
      <c r="F13880" t="s">
        <v>151</v>
      </c>
      <c r="G13880">
        <v>0</v>
      </c>
      <c r="H13880">
        <v>0</v>
      </c>
      <c r="I13880">
        <v>0.18</v>
      </c>
      <c r="J13880">
        <v>0</v>
      </c>
      <c r="K13880">
        <v>0.18</v>
      </c>
    </row>
    <row r="13881" spans="1:17" x14ac:dyDescent="0.3">
      <c r="A13881" t="s">
        <v>6833</v>
      </c>
      <c r="B13881" t="s">
        <v>44</v>
      </c>
      <c r="C13881" t="str">
        <f t="shared" si="216"/>
        <v>2k10s</v>
      </c>
      <c r="D13881">
        <v>2012</v>
      </c>
      <c r="E13881" t="s">
        <v>37</v>
      </c>
      <c r="F13881" t="s">
        <v>134</v>
      </c>
      <c r="G13881">
        <v>0.1</v>
      </c>
      <c r="H13881">
        <v>0.06</v>
      </c>
      <c r="I13881">
        <v>0</v>
      </c>
      <c r="J13881">
        <v>0.02</v>
      </c>
      <c r="K13881">
        <v>0.18</v>
      </c>
      <c r="L13881">
        <v>74</v>
      </c>
      <c r="M13881">
        <v>65</v>
      </c>
      <c r="N13881">
        <v>7.1</v>
      </c>
      <c r="O13881">
        <v>174</v>
      </c>
      <c r="P13881" t="s">
        <v>2957</v>
      </c>
      <c r="Q13881" t="s">
        <v>53</v>
      </c>
    </row>
    <row r="13882" spans="1:17" x14ac:dyDescent="0.3">
      <c r="A13882" t="s">
        <v>6834</v>
      </c>
      <c r="B13882" t="s">
        <v>44</v>
      </c>
      <c r="C13882" t="str">
        <f t="shared" si="216"/>
        <v>2k10s</v>
      </c>
      <c r="D13882">
        <v>2012</v>
      </c>
      <c r="E13882" t="s">
        <v>18</v>
      </c>
      <c r="F13882" t="s">
        <v>202</v>
      </c>
      <c r="G13882">
        <v>0</v>
      </c>
      <c r="H13882">
        <v>0.16</v>
      </c>
      <c r="I13882">
        <v>0</v>
      </c>
      <c r="J13882">
        <v>0.02</v>
      </c>
      <c r="K13882">
        <v>0.18</v>
      </c>
      <c r="L13882">
        <v>73</v>
      </c>
      <c r="M13882">
        <v>7</v>
      </c>
      <c r="N13882">
        <v>6.2</v>
      </c>
      <c r="O13882">
        <v>5</v>
      </c>
      <c r="P13882" t="s">
        <v>664</v>
      </c>
      <c r="Q13882" t="s">
        <v>112</v>
      </c>
    </row>
    <row r="13883" spans="1:17" x14ac:dyDescent="0.3">
      <c r="A13883" t="s">
        <v>1730</v>
      </c>
      <c r="B13883" t="s">
        <v>1015</v>
      </c>
      <c r="C13883" t="str">
        <f t="shared" si="216"/>
        <v>2k10s</v>
      </c>
      <c r="D13883">
        <v>2012</v>
      </c>
      <c r="E13883" t="s">
        <v>50</v>
      </c>
      <c r="F13883" t="s">
        <v>267</v>
      </c>
      <c r="G13883">
        <v>7.0000000000000007E-2</v>
      </c>
      <c r="H13883">
        <v>7.0000000000000007E-2</v>
      </c>
      <c r="I13883">
        <v>0</v>
      </c>
      <c r="J13883">
        <v>0.03</v>
      </c>
      <c r="K13883">
        <v>0.18</v>
      </c>
      <c r="L13883">
        <v>64</v>
      </c>
      <c r="M13883">
        <v>19</v>
      </c>
      <c r="N13883">
        <v>6.8</v>
      </c>
      <c r="O13883">
        <v>21</v>
      </c>
      <c r="P13883" t="s">
        <v>255</v>
      </c>
      <c r="Q13883" t="s">
        <v>112</v>
      </c>
    </row>
    <row r="13884" spans="1:17" x14ac:dyDescent="0.3">
      <c r="A13884" t="s">
        <v>6040</v>
      </c>
      <c r="B13884" t="s">
        <v>44</v>
      </c>
      <c r="C13884" t="str">
        <f t="shared" si="216"/>
        <v>2k10s</v>
      </c>
      <c r="D13884">
        <v>2012</v>
      </c>
      <c r="E13884" t="s">
        <v>18</v>
      </c>
      <c r="F13884" t="s">
        <v>134</v>
      </c>
      <c r="G13884">
        <v>0.1</v>
      </c>
      <c r="H13884">
        <v>0.06</v>
      </c>
      <c r="I13884">
        <v>0</v>
      </c>
      <c r="J13884">
        <v>0.02</v>
      </c>
      <c r="K13884">
        <v>0.18</v>
      </c>
      <c r="L13884">
        <v>71</v>
      </c>
      <c r="M13884">
        <v>45</v>
      </c>
      <c r="N13884">
        <v>5.0999999999999996</v>
      </c>
      <c r="O13884">
        <v>14</v>
      </c>
      <c r="P13884" t="s">
        <v>135</v>
      </c>
      <c r="Q13884" t="s">
        <v>20</v>
      </c>
    </row>
    <row r="13885" spans="1:17" x14ac:dyDescent="0.3">
      <c r="A13885" t="s">
        <v>1368</v>
      </c>
      <c r="B13885" t="s">
        <v>79</v>
      </c>
      <c r="C13885" t="str">
        <f t="shared" si="216"/>
        <v>2k10s</v>
      </c>
      <c r="D13885">
        <v>2012</v>
      </c>
      <c r="E13885" t="s">
        <v>18</v>
      </c>
      <c r="F13885" t="s">
        <v>234</v>
      </c>
      <c r="G13885">
        <v>0.05</v>
      </c>
      <c r="H13885">
        <v>0.02</v>
      </c>
      <c r="I13885">
        <v>0.1</v>
      </c>
      <c r="J13885">
        <v>0.01</v>
      </c>
      <c r="K13885">
        <v>0.18</v>
      </c>
    </row>
    <row r="13886" spans="1:17" x14ac:dyDescent="0.3">
      <c r="A13886" t="s">
        <v>6013</v>
      </c>
      <c r="B13886" t="s">
        <v>49</v>
      </c>
      <c r="C13886" t="str">
        <f t="shared" si="216"/>
        <v>2k10s</v>
      </c>
      <c r="D13886">
        <v>2012</v>
      </c>
      <c r="E13886" t="s">
        <v>24</v>
      </c>
      <c r="F13886" t="s">
        <v>648</v>
      </c>
      <c r="G13886">
        <v>0.02</v>
      </c>
      <c r="H13886">
        <v>0.12</v>
      </c>
      <c r="I13886">
        <v>0</v>
      </c>
      <c r="J13886">
        <v>0.03</v>
      </c>
      <c r="K13886">
        <v>0.18</v>
      </c>
      <c r="L13886">
        <v>75</v>
      </c>
      <c r="M13886">
        <v>27</v>
      </c>
      <c r="N13886">
        <v>6.3</v>
      </c>
      <c r="O13886">
        <v>43</v>
      </c>
      <c r="P13886" t="s">
        <v>648</v>
      </c>
      <c r="Q13886" t="s">
        <v>112</v>
      </c>
    </row>
    <row r="13887" spans="1:17" x14ac:dyDescent="0.3">
      <c r="A13887" t="s">
        <v>6940</v>
      </c>
      <c r="B13887" t="s">
        <v>79</v>
      </c>
      <c r="C13887" t="str">
        <f t="shared" si="216"/>
        <v>2k10s</v>
      </c>
      <c r="D13887">
        <v>2012</v>
      </c>
      <c r="E13887" t="s">
        <v>50</v>
      </c>
      <c r="F13887" t="s">
        <v>71</v>
      </c>
      <c r="G13887">
        <v>0.13</v>
      </c>
      <c r="H13887">
        <v>0.02</v>
      </c>
      <c r="I13887">
        <v>0</v>
      </c>
      <c r="J13887">
        <v>0.02</v>
      </c>
      <c r="K13887">
        <v>0.17</v>
      </c>
    </row>
    <row r="13888" spans="1:17" x14ac:dyDescent="0.3">
      <c r="A13888" t="s">
        <v>6975</v>
      </c>
      <c r="B13888" t="s">
        <v>159</v>
      </c>
      <c r="C13888" t="str">
        <f t="shared" si="216"/>
        <v>2k10s</v>
      </c>
      <c r="D13888">
        <v>2012</v>
      </c>
      <c r="E13888" t="s">
        <v>50</v>
      </c>
      <c r="F13888" t="s">
        <v>372</v>
      </c>
      <c r="G13888">
        <v>0</v>
      </c>
      <c r="H13888">
        <v>0</v>
      </c>
      <c r="I13888">
        <v>0.17</v>
      </c>
      <c r="J13888">
        <v>0</v>
      </c>
      <c r="K13888">
        <v>0.17</v>
      </c>
    </row>
    <row r="13889" spans="1:17" x14ac:dyDescent="0.3">
      <c r="A13889" t="s">
        <v>6977</v>
      </c>
      <c r="B13889" t="s">
        <v>148</v>
      </c>
      <c r="C13889" t="str">
        <f t="shared" si="216"/>
        <v>2k10s</v>
      </c>
      <c r="D13889">
        <v>2012</v>
      </c>
      <c r="E13889" t="s">
        <v>28</v>
      </c>
      <c r="F13889" t="s">
        <v>6978</v>
      </c>
      <c r="G13889">
        <v>7.0000000000000007E-2</v>
      </c>
      <c r="H13889">
        <v>0.08</v>
      </c>
      <c r="I13889">
        <v>0</v>
      </c>
      <c r="J13889">
        <v>0.02</v>
      </c>
      <c r="K13889">
        <v>0.17</v>
      </c>
      <c r="L13889">
        <v>74</v>
      </c>
      <c r="M13889">
        <v>55</v>
      </c>
      <c r="N13889">
        <v>8.1999999999999993</v>
      </c>
      <c r="O13889">
        <v>1326</v>
      </c>
      <c r="P13889" t="s">
        <v>6978</v>
      </c>
      <c r="Q13889" t="s">
        <v>53</v>
      </c>
    </row>
    <row r="13890" spans="1:17" x14ac:dyDescent="0.3">
      <c r="A13890" t="s">
        <v>1442</v>
      </c>
      <c r="B13890" t="s">
        <v>148</v>
      </c>
      <c r="C13890" t="str">
        <f t="shared" si="216"/>
        <v>2k10s</v>
      </c>
      <c r="D13890">
        <v>2012</v>
      </c>
      <c r="E13890" t="s">
        <v>37</v>
      </c>
      <c r="F13890" t="s">
        <v>111</v>
      </c>
      <c r="G13890">
        <v>0.05</v>
      </c>
      <c r="H13890">
        <v>0.1</v>
      </c>
      <c r="I13890">
        <v>0</v>
      </c>
      <c r="J13890">
        <v>0.02</v>
      </c>
      <c r="K13890">
        <v>0.17</v>
      </c>
      <c r="L13890">
        <v>71</v>
      </c>
      <c r="M13890">
        <v>13</v>
      </c>
      <c r="N13890">
        <v>4.9000000000000004</v>
      </c>
      <c r="O13890">
        <v>368</v>
      </c>
      <c r="P13890" t="s">
        <v>178</v>
      </c>
      <c r="Q13890" t="s">
        <v>53</v>
      </c>
    </row>
    <row r="13891" spans="1:17" x14ac:dyDescent="0.3">
      <c r="A13891" t="s">
        <v>7024</v>
      </c>
      <c r="B13891" t="s">
        <v>44</v>
      </c>
      <c r="C13891" t="str">
        <f t="shared" ref="C13891:C13954" si="217">_xlfn.IFS(D13891&lt;1990,"80s",D13891&lt;2000,"90s",D13891&lt;2010,"2Ks",D13891&lt;2020,"2k10s")</f>
        <v>2k10s</v>
      </c>
      <c r="D13891">
        <v>2012</v>
      </c>
      <c r="E13891" t="s">
        <v>50</v>
      </c>
      <c r="F13891" t="s">
        <v>3937</v>
      </c>
      <c r="G13891">
        <v>0.16</v>
      </c>
      <c r="H13891">
        <v>0</v>
      </c>
      <c r="I13891">
        <v>0</v>
      </c>
      <c r="J13891">
        <v>0.01</v>
      </c>
      <c r="K13891">
        <v>0.17</v>
      </c>
      <c r="N13891">
        <v>5.2</v>
      </c>
      <c r="O13891">
        <v>5</v>
      </c>
      <c r="P13891" t="s">
        <v>1746</v>
      </c>
      <c r="Q13891" t="s">
        <v>112</v>
      </c>
    </row>
    <row r="13892" spans="1:17" x14ac:dyDescent="0.3">
      <c r="A13892" t="s">
        <v>6423</v>
      </c>
      <c r="B13892" t="s">
        <v>44</v>
      </c>
      <c r="C13892" t="str">
        <f t="shared" si="217"/>
        <v>2k10s</v>
      </c>
      <c r="D13892">
        <v>2012</v>
      </c>
      <c r="E13892" t="s">
        <v>50</v>
      </c>
      <c r="F13892" t="s">
        <v>151</v>
      </c>
      <c r="G13892">
        <v>0.12</v>
      </c>
      <c r="H13892">
        <v>0.02</v>
      </c>
      <c r="I13892">
        <v>0.02</v>
      </c>
      <c r="J13892">
        <v>0.01</v>
      </c>
      <c r="K13892">
        <v>0.17</v>
      </c>
      <c r="L13892">
        <v>73</v>
      </c>
      <c r="M13892">
        <v>38</v>
      </c>
      <c r="N13892">
        <v>7.9</v>
      </c>
      <c r="O13892">
        <v>105</v>
      </c>
      <c r="P13892" t="s">
        <v>1503</v>
      </c>
      <c r="Q13892" t="s">
        <v>53</v>
      </c>
    </row>
    <row r="13893" spans="1:17" x14ac:dyDescent="0.3">
      <c r="A13893" t="s">
        <v>7090</v>
      </c>
      <c r="B13893" t="s">
        <v>49</v>
      </c>
      <c r="C13893" t="str">
        <f t="shared" si="217"/>
        <v>2k10s</v>
      </c>
      <c r="D13893">
        <v>2012</v>
      </c>
      <c r="E13893" t="s">
        <v>28</v>
      </c>
      <c r="F13893" t="s">
        <v>2780</v>
      </c>
      <c r="G13893">
        <v>0.06</v>
      </c>
      <c r="H13893">
        <v>0.03</v>
      </c>
      <c r="I13893">
        <v>0.06</v>
      </c>
      <c r="J13893">
        <v>0.02</v>
      </c>
      <c r="K13893">
        <v>0.17</v>
      </c>
      <c r="L13893">
        <v>42</v>
      </c>
      <c r="M13893">
        <v>40</v>
      </c>
      <c r="N13893">
        <v>5</v>
      </c>
      <c r="O13893">
        <v>78</v>
      </c>
      <c r="P13893" t="s">
        <v>5023</v>
      </c>
      <c r="Q13893" t="s">
        <v>88</v>
      </c>
    </row>
    <row r="13894" spans="1:17" x14ac:dyDescent="0.3">
      <c r="A13894" t="s">
        <v>7097</v>
      </c>
      <c r="B13894" t="s">
        <v>49</v>
      </c>
      <c r="C13894" t="str">
        <f t="shared" si="217"/>
        <v>2k10s</v>
      </c>
      <c r="D13894">
        <v>2012</v>
      </c>
      <c r="E13894" t="s">
        <v>24</v>
      </c>
      <c r="F13894" t="s">
        <v>372</v>
      </c>
      <c r="G13894">
        <v>0.05</v>
      </c>
      <c r="H13894">
        <v>0.09</v>
      </c>
      <c r="I13894">
        <v>0</v>
      </c>
      <c r="J13894">
        <v>0.03</v>
      </c>
      <c r="K13894">
        <v>0.17</v>
      </c>
      <c r="L13894">
        <v>72</v>
      </c>
      <c r="M13894">
        <v>20</v>
      </c>
      <c r="N13894">
        <v>6</v>
      </c>
      <c r="O13894">
        <v>29</v>
      </c>
      <c r="P13894" t="s">
        <v>4466</v>
      </c>
      <c r="Q13894" t="s">
        <v>88</v>
      </c>
    </row>
    <row r="13895" spans="1:17" x14ac:dyDescent="0.3">
      <c r="A13895" t="s">
        <v>3085</v>
      </c>
      <c r="B13895" t="s">
        <v>49</v>
      </c>
      <c r="C13895" t="str">
        <f t="shared" si="217"/>
        <v>2k10s</v>
      </c>
      <c r="D13895">
        <v>2012</v>
      </c>
      <c r="E13895" t="s">
        <v>50</v>
      </c>
      <c r="F13895" t="s">
        <v>71</v>
      </c>
      <c r="G13895">
        <v>0.12</v>
      </c>
      <c r="H13895">
        <v>0.02</v>
      </c>
      <c r="I13895">
        <v>0</v>
      </c>
      <c r="J13895">
        <v>0.03</v>
      </c>
      <c r="K13895">
        <v>0.16</v>
      </c>
      <c r="L13895">
        <v>66</v>
      </c>
      <c r="M13895">
        <v>8</v>
      </c>
      <c r="N13895">
        <v>3.7</v>
      </c>
      <c r="O13895">
        <v>20</v>
      </c>
      <c r="P13895" t="s">
        <v>5631</v>
      </c>
      <c r="Q13895" t="s">
        <v>20</v>
      </c>
    </row>
    <row r="13896" spans="1:17" x14ac:dyDescent="0.3">
      <c r="A13896" t="s">
        <v>7205</v>
      </c>
      <c r="B13896" t="s">
        <v>49</v>
      </c>
      <c r="C13896" t="str">
        <f t="shared" si="217"/>
        <v>2k10s</v>
      </c>
      <c r="D13896">
        <v>2012</v>
      </c>
      <c r="E13896" t="s">
        <v>28</v>
      </c>
      <c r="F13896" t="s">
        <v>6022</v>
      </c>
      <c r="G13896">
        <v>0.05</v>
      </c>
      <c r="H13896">
        <v>0.03</v>
      </c>
      <c r="I13896">
        <v>0.06</v>
      </c>
      <c r="J13896">
        <v>0.02</v>
      </c>
      <c r="K13896">
        <v>0.16</v>
      </c>
      <c r="L13896">
        <v>55</v>
      </c>
      <c r="M13896">
        <v>19</v>
      </c>
      <c r="N13896">
        <v>7.8</v>
      </c>
      <c r="O13896">
        <v>94</v>
      </c>
      <c r="P13896" t="s">
        <v>4090</v>
      </c>
      <c r="Q13896" t="s">
        <v>88</v>
      </c>
    </row>
    <row r="13897" spans="1:17" x14ac:dyDescent="0.3">
      <c r="A13897" t="s">
        <v>7245</v>
      </c>
      <c r="B13897" t="s">
        <v>44</v>
      </c>
      <c r="C13897" t="str">
        <f t="shared" si="217"/>
        <v>2k10s</v>
      </c>
      <c r="D13897">
        <v>2012</v>
      </c>
      <c r="E13897" t="s">
        <v>34</v>
      </c>
      <c r="F13897" t="s">
        <v>111</v>
      </c>
      <c r="G13897">
        <v>0.13</v>
      </c>
      <c r="H13897">
        <v>0.02</v>
      </c>
      <c r="I13897">
        <v>0</v>
      </c>
      <c r="J13897">
        <v>0.02</v>
      </c>
      <c r="K13897">
        <v>0.16</v>
      </c>
      <c r="N13897" t="s">
        <v>203</v>
      </c>
      <c r="P13897" t="s">
        <v>7246</v>
      </c>
      <c r="Q13897" t="s">
        <v>20</v>
      </c>
    </row>
    <row r="13898" spans="1:17" x14ac:dyDescent="0.3">
      <c r="A13898" t="s">
        <v>7247</v>
      </c>
      <c r="B13898" t="s">
        <v>148</v>
      </c>
      <c r="C13898" t="str">
        <f t="shared" si="217"/>
        <v>2k10s</v>
      </c>
      <c r="D13898">
        <v>2012</v>
      </c>
      <c r="E13898" t="s">
        <v>39</v>
      </c>
      <c r="F13898" t="s">
        <v>134</v>
      </c>
      <c r="G13898">
        <v>0</v>
      </c>
      <c r="H13898">
        <v>0.13</v>
      </c>
      <c r="I13898">
        <v>0</v>
      </c>
      <c r="J13898">
        <v>0.02</v>
      </c>
      <c r="K13898">
        <v>0.16</v>
      </c>
      <c r="L13898">
        <v>73</v>
      </c>
      <c r="M13898">
        <v>12</v>
      </c>
      <c r="N13898">
        <v>7.5</v>
      </c>
      <c r="O13898">
        <v>48</v>
      </c>
      <c r="P13898" t="s">
        <v>149</v>
      </c>
      <c r="Q13898" t="s">
        <v>88</v>
      </c>
    </row>
    <row r="13899" spans="1:17" x14ac:dyDescent="0.3">
      <c r="A13899" t="s">
        <v>7299</v>
      </c>
      <c r="B13899" t="s">
        <v>79</v>
      </c>
      <c r="C13899" t="str">
        <f t="shared" si="217"/>
        <v>2k10s</v>
      </c>
      <c r="D13899">
        <v>2012</v>
      </c>
      <c r="E13899" t="s">
        <v>34</v>
      </c>
      <c r="F13899" t="s">
        <v>19</v>
      </c>
      <c r="G13899">
        <v>0</v>
      </c>
      <c r="H13899">
        <v>0</v>
      </c>
      <c r="I13899">
        <v>0.16</v>
      </c>
      <c r="J13899">
        <v>0</v>
      </c>
      <c r="K13899">
        <v>0.16</v>
      </c>
    </row>
    <row r="13900" spans="1:17" x14ac:dyDescent="0.3">
      <c r="A13900" t="s">
        <v>7315</v>
      </c>
      <c r="B13900" t="s">
        <v>79</v>
      </c>
      <c r="C13900" t="str">
        <f t="shared" si="217"/>
        <v>2k10s</v>
      </c>
      <c r="D13900">
        <v>2012</v>
      </c>
      <c r="E13900" t="s">
        <v>28</v>
      </c>
      <c r="F13900" t="s">
        <v>372</v>
      </c>
      <c r="G13900">
        <v>0</v>
      </c>
      <c r="H13900">
        <v>0</v>
      </c>
      <c r="I13900">
        <v>0.16</v>
      </c>
      <c r="J13900">
        <v>0</v>
      </c>
      <c r="K13900">
        <v>0.16</v>
      </c>
    </row>
    <row r="13901" spans="1:17" x14ac:dyDescent="0.3">
      <c r="A13901" t="s">
        <v>7342</v>
      </c>
      <c r="B13901" t="s">
        <v>49</v>
      </c>
      <c r="C13901" t="str">
        <f t="shared" si="217"/>
        <v>2k10s</v>
      </c>
      <c r="D13901">
        <v>2012</v>
      </c>
      <c r="E13901" t="s">
        <v>28</v>
      </c>
      <c r="F13901" t="s">
        <v>2780</v>
      </c>
      <c r="G13901">
        <v>0.04</v>
      </c>
      <c r="H13901">
        <v>0.02</v>
      </c>
      <c r="I13901">
        <v>0.08</v>
      </c>
      <c r="J13901">
        <v>0.01</v>
      </c>
      <c r="K13901">
        <v>0.15</v>
      </c>
      <c r="L13901">
        <v>55</v>
      </c>
      <c r="M13901">
        <v>24</v>
      </c>
      <c r="N13901">
        <v>7.3</v>
      </c>
      <c r="O13901">
        <v>35</v>
      </c>
      <c r="P13901" t="s">
        <v>7343</v>
      </c>
      <c r="Q13901" t="s">
        <v>88</v>
      </c>
    </row>
    <row r="13902" spans="1:17" x14ac:dyDescent="0.3">
      <c r="A13902" t="s">
        <v>7364</v>
      </c>
      <c r="B13902" t="s">
        <v>79</v>
      </c>
      <c r="C13902" t="str">
        <f t="shared" si="217"/>
        <v>2k10s</v>
      </c>
      <c r="D13902">
        <v>2012</v>
      </c>
      <c r="E13902" t="s">
        <v>1</v>
      </c>
      <c r="F13902" t="s">
        <v>372</v>
      </c>
      <c r="G13902">
        <v>0.08</v>
      </c>
      <c r="H13902">
        <v>0.02</v>
      </c>
      <c r="I13902">
        <v>0.04</v>
      </c>
      <c r="J13902">
        <v>0.01</v>
      </c>
      <c r="K13902">
        <v>0.15</v>
      </c>
      <c r="L13902">
        <v>71</v>
      </c>
      <c r="M13902">
        <v>13</v>
      </c>
      <c r="N13902">
        <v>5.4</v>
      </c>
      <c r="O13902">
        <v>19</v>
      </c>
      <c r="P13902" t="s">
        <v>4810</v>
      </c>
      <c r="Q13902" t="s">
        <v>112</v>
      </c>
    </row>
    <row r="13903" spans="1:17" x14ac:dyDescent="0.3">
      <c r="A13903" t="s">
        <v>5980</v>
      </c>
      <c r="B13903" t="s">
        <v>44</v>
      </c>
      <c r="C13903" t="str">
        <f t="shared" si="217"/>
        <v>2k10s</v>
      </c>
      <c r="D13903">
        <v>2012</v>
      </c>
      <c r="E13903" t="s">
        <v>39</v>
      </c>
      <c r="F13903" t="s">
        <v>234</v>
      </c>
      <c r="G13903">
        <v>0.11</v>
      </c>
      <c r="H13903">
        <v>0.03</v>
      </c>
      <c r="I13903">
        <v>0</v>
      </c>
      <c r="J13903">
        <v>0.01</v>
      </c>
      <c r="K13903">
        <v>0.15</v>
      </c>
      <c r="L13903">
        <v>77</v>
      </c>
      <c r="M13903">
        <v>18</v>
      </c>
      <c r="N13903">
        <v>8.9</v>
      </c>
      <c r="O13903">
        <v>18</v>
      </c>
      <c r="P13903" t="s">
        <v>2893</v>
      </c>
      <c r="Q13903" t="s">
        <v>88</v>
      </c>
    </row>
    <row r="13904" spans="1:17" x14ac:dyDescent="0.3">
      <c r="A13904" t="s">
        <v>2458</v>
      </c>
      <c r="B13904" t="s">
        <v>148</v>
      </c>
      <c r="C13904" t="str">
        <f t="shared" si="217"/>
        <v>2k10s</v>
      </c>
      <c r="D13904">
        <v>2012</v>
      </c>
      <c r="E13904" t="s">
        <v>50</v>
      </c>
      <c r="F13904" t="s">
        <v>2703</v>
      </c>
      <c r="G13904">
        <v>0.03</v>
      </c>
      <c r="H13904">
        <v>0.1</v>
      </c>
      <c r="I13904">
        <v>0</v>
      </c>
      <c r="J13904">
        <v>0.02</v>
      </c>
      <c r="K13904">
        <v>0.15</v>
      </c>
      <c r="L13904">
        <v>81</v>
      </c>
      <c r="M13904">
        <v>23</v>
      </c>
      <c r="N13904">
        <v>7.8</v>
      </c>
      <c r="O13904">
        <v>653</v>
      </c>
      <c r="P13904" t="s">
        <v>2038</v>
      </c>
      <c r="Q13904" t="s">
        <v>53</v>
      </c>
    </row>
    <row r="13905" spans="1:17" x14ac:dyDescent="0.3">
      <c r="A13905" t="s">
        <v>2458</v>
      </c>
      <c r="B13905" t="s">
        <v>187</v>
      </c>
      <c r="C13905" t="str">
        <f t="shared" si="217"/>
        <v>2k10s</v>
      </c>
      <c r="D13905">
        <v>2012</v>
      </c>
      <c r="E13905" t="s">
        <v>50</v>
      </c>
      <c r="F13905" t="s">
        <v>484</v>
      </c>
      <c r="G13905">
        <v>7.0000000000000007E-2</v>
      </c>
      <c r="H13905">
        <v>7.0000000000000007E-2</v>
      </c>
      <c r="I13905">
        <v>0</v>
      </c>
      <c r="J13905">
        <v>0.01</v>
      </c>
      <c r="K13905">
        <v>0.15</v>
      </c>
      <c r="L13905">
        <v>85</v>
      </c>
      <c r="M13905">
        <v>36</v>
      </c>
      <c r="N13905">
        <v>8.1999999999999993</v>
      </c>
      <c r="O13905">
        <v>153</v>
      </c>
      <c r="P13905" t="s">
        <v>2038</v>
      </c>
      <c r="Q13905" t="s">
        <v>53</v>
      </c>
    </row>
    <row r="13906" spans="1:17" x14ac:dyDescent="0.3">
      <c r="A13906" t="s">
        <v>2584</v>
      </c>
      <c r="B13906" t="s">
        <v>17</v>
      </c>
      <c r="C13906" t="str">
        <f t="shared" si="217"/>
        <v>2k10s</v>
      </c>
      <c r="D13906">
        <v>2012</v>
      </c>
      <c r="E13906" t="s">
        <v>50</v>
      </c>
      <c r="F13906" t="s">
        <v>71</v>
      </c>
      <c r="G13906">
        <v>0.1</v>
      </c>
      <c r="H13906">
        <v>0.04</v>
      </c>
      <c r="I13906">
        <v>0</v>
      </c>
      <c r="J13906">
        <v>0.01</v>
      </c>
      <c r="K13906">
        <v>0.15</v>
      </c>
    </row>
    <row r="13907" spans="1:17" x14ac:dyDescent="0.3">
      <c r="A13907" t="s">
        <v>6408</v>
      </c>
      <c r="B13907" t="s">
        <v>159</v>
      </c>
      <c r="C13907" t="str">
        <f t="shared" si="217"/>
        <v>2k10s</v>
      </c>
      <c r="D13907">
        <v>2012</v>
      </c>
      <c r="E13907" t="s">
        <v>50</v>
      </c>
      <c r="F13907" t="s">
        <v>234</v>
      </c>
      <c r="G13907">
        <v>0</v>
      </c>
      <c r="H13907">
        <v>0</v>
      </c>
      <c r="I13907">
        <v>0.15</v>
      </c>
      <c r="J13907">
        <v>0</v>
      </c>
      <c r="K13907">
        <v>0.15</v>
      </c>
    </row>
    <row r="13908" spans="1:17" x14ac:dyDescent="0.3">
      <c r="A13908" t="s">
        <v>3704</v>
      </c>
      <c r="B13908" t="s">
        <v>17</v>
      </c>
      <c r="C13908" t="str">
        <f t="shared" si="217"/>
        <v>2k10s</v>
      </c>
      <c r="D13908">
        <v>2012</v>
      </c>
      <c r="E13908" t="s">
        <v>18</v>
      </c>
      <c r="F13908" t="s">
        <v>51</v>
      </c>
      <c r="G13908">
        <v>0.14000000000000001</v>
      </c>
      <c r="H13908">
        <v>0</v>
      </c>
      <c r="I13908">
        <v>0</v>
      </c>
      <c r="J13908">
        <v>0.01</v>
      </c>
      <c r="K13908">
        <v>0.15</v>
      </c>
      <c r="N13908" t="s">
        <v>203</v>
      </c>
      <c r="P13908" t="s">
        <v>426</v>
      </c>
      <c r="Q13908" t="s">
        <v>20</v>
      </c>
    </row>
    <row r="13909" spans="1:17" x14ac:dyDescent="0.3">
      <c r="A13909" t="s">
        <v>7466</v>
      </c>
      <c r="B13909" t="s">
        <v>148</v>
      </c>
      <c r="C13909" t="str">
        <f t="shared" si="217"/>
        <v>2k10s</v>
      </c>
      <c r="D13909">
        <v>2012</v>
      </c>
      <c r="E13909" t="s">
        <v>101</v>
      </c>
      <c r="F13909" t="s">
        <v>7467</v>
      </c>
      <c r="G13909">
        <v>0</v>
      </c>
      <c r="H13909">
        <v>0.13</v>
      </c>
      <c r="I13909">
        <v>0</v>
      </c>
      <c r="J13909">
        <v>0.02</v>
      </c>
      <c r="K13909">
        <v>0.15</v>
      </c>
      <c r="L13909">
        <v>74</v>
      </c>
      <c r="M13909">
        <v>33</v>
      </c>
      <c r="N13909">
        <v>8.1999999999999993</v>
      </c>
      <c r="O13909">
        <v>307</v>
      </c>
      <c r="P13909" t="s">
        <v>7468</v>
      </c>
    </row>
    <row r="13910" spans="1:17" x14ac:dyDescent="0.3">
      <c r="A13910" t="s">
        <v>1561</v>
      </c>
      <c r="B13910" t="s">
        <v>17</v>
      </c>
      <c r="C13910" t="str">
        <f t="shared" si="217"/>
        <v>2k10s</v>
      </c>
      <c r="D13910">
        <v>2012</v>
      </c>
      <c r="E13910" t="s">
        <v>50</v>
      </c>
      <c r="F13910" t="s">
        <v>484</v>
      </c>
      <c r="G13910">
        <v>0.11</v>
      </c>
      <c r="H13910">
        <v>0.02</v>
      </c>
      <c r="I13910">
        <v>0</v>
      </c>
      <c r="J13910">
        <v>0.01</v>
      </c>
      <c r="K13910">
        <v>0.15</v>
      </c>
      <c r="L13910">
        <v>74</v>
      </c>
      <c r="M13910">
        <v>4</v>
      </c>
      <c r="N13910">
        <v>6</v>
      </c>
      <c r="O13910">
        <v>9</v>
      </c>
      <c r="P13910" t="s">
        <v>484</v>
      </c>
      <c r="Q13910" t="s">
        <v>88</v>
      </c>
    </row>
    <row r="13911" spans="1:17" x14ac:dyDescent="0.3">
      <c r="A13911" t="s">
        <v>2147</v>
      </c>
      <c r="B13911" t="s">
        <v>79</v>
      </c>
      <c r="C13911" t="str">
        <f t="shared" si="217"/>
        <v>2k10s</v>
      </c>
      <c r="D13911">
        <v>2012</v>
      </c>
      <c r="E13911" t="s">
        <v>1</v>
      </c>
      <c r="F13911" t="s">
        <v>111</v>
      </c>
      <c r="G13911">
        <v>0.06</v>
      </c>
      <c r="H13911">
        <v>0.08</v>
      </c>
      <c r="I13911">
        <v>0</v>
      </c>
      <c r="J13911">
        <v>0.01</v>
      </c>
      <c r="K13911">
        <v>0.15</v>
      </c>
      <c r="L13911">
        <v>71</v>
      </c>
      <c r="M13911">
        <v>8</v>
      </c>
      <c r="N13911">
        <v>6.3</v>
      </c>
      <c r="O13911">
        <v>65</v>
      </c>
      <c r="P13911" t="s">
        <v>2148</v>
      </c>
      <c r="Q13911" t="s">
        <v>112</v>
      </c>
    </row>
    <row r="13912" spans="1:17" x14ac:dyDescent="0.3">
      <c r="A13912" t="s">
        <v>2076</v>
      </c>
      <c r="B13912" t="s">
        <v>148</v>
      </c>
      <c r="C13912" t="str">
        <f t="shared" si="217"/>
        <v>2k10s</v>
      </c>
      <c r="D13912">
        <v>2012</v>
      </c>
      <c r="E13912" t="s">
        <v>24</v>
      </c>
      <c r="F13912" t="s">
        <v>648</v>
      </c>
      <c r="G13912">
        <v>0.01</v>
      </c>
      <c r="H13912">
        <v>0.11</v>
      </c>
      <c r="I13912">
        <v>0</v>
      </c>
      <c r="J13912">
        <v>0.02</v>
      </c>
      <c r="K13912">
        <v>0.15</v>
      </c>
      <c r="L13912">
        <v>80</v>
      </c>
      <c r="M13912">
        <v>15</v>
      </c>
      <c r="N13912">
        <v>6.9</v>
      </c>
      <c r="O13912">
        <v>115</v>
      </c>
      <c r="P13912" t="s">
        <v>648</v>
      </c>
      <c r="Q13912" t="s">
        <v>20</v>
      </c>
    </row>
    <row r="13913" spans="1:17" x14ac:dyDescent="0.3">
      <c r="A13913" t="s">
        <v>766</v>
      </c>
      <c r="B13913" t="s">
        <v>79</v>
      </c>
      <c r="C13913" t="str">
        <f t="shared" si="217"/>
        <v>2k10s</v>
      </c>
      <c r="D13913">
        <v>2012</v>
      </c>
      <c r="E13913" t="s">
        <v>50</v>
      </c>
      <c r="F13913" t="s">
        <v>71</v>
      </c>
      <c r="G13913">
        <v>0.12</v>
      </c>
      <c r="H13913">
        <v>0.01</v>
      </c>
      <c r="I13913">
        <v>0</v>
      </c>
      <c r="J13913">
        <v>0.01</v>
      </c>
      <c r="K13913">
        <v>0.14000000000000001</v>
      </c>
      <c r="L13913">
        <v>59</v>
      </c>
      <c r="M13913">
        <v>9</v>
      </c>
      <c r="N13913">
        <v>5</v>
      </c>
      <c r="O13913">
        <v>13</v>
      </c>
      <c r="P13913" t="s">
        <v>2043</v>
      </c>
      <c r="Q13913" t="s">
        <v>112</v>
      </c>
    </row>
    <row r="13914" spans="1:17" x14ac:dyDescent="0.3">
      <c r="A13914" t="s">
        <v>6833</v>
      </c>
      <c r="B13914" t="s">
        <v>49</v>
      </c>
      <c r="C13914" t="str">
        <f t="shared" si="217"/>
        <v>2k10s</v>
      </c>
      <c r="D13914">
        <v>2012</v>
      </c>
      <c r="E13914" t="s">
        <v>37</v>
      </c>
      <c r="F13914" t="s">
        <v>537</v>
      </c>
      <c r="G13914">
        <v>7.0000000000000007E-2</v>
      </c>
      <c r="H13914">
        <v>0.06</v>
      </c>
      <c r="I13914">
        <v>0</v>
      </c>
      <c r="J13914">
        <v>0.02</v>
      </c>
      <c r="K13914">
        <v>0.14000000000000001</v>
      </c>
      <c r="L13914">
        <v>75</v>
      </c>
      <c r="M13914">
        <v>29</v>
      </c>
      <c r="N13914">
        <v>6.5</v>
      </c>
      <c r="O13914">
        <v>106</v>
      </c>
      <c r="P13914" t="s">
        <v>2957</v>
      </c>
      <c r="Q13914" t="s">
        <v>53</v>
      </c>
    </row>
    <row r="13915" spans="1:17" x14ac:dyDescent="0.3">
      <c r="A13915" t="s">
        <v>7600</v>
      </c>
      <c r="B13915" t="s">
        <v>79</v>
      </c>
      <c r="C13915" t="str">
        <f t="shared" si="217"/>
        <v>2k10s</v>
      </c>
      <c r="D13915">
        <v>2012</v>
      </c>
      <c r="E13915" t="s">
        <v>50</v>
      </c>
      <c r="F13915" t="s">
        <v>2306</v>
      </c>
      <c r="G13915">
        <v>0</v>
      </c>
      <c r="H13915">
        <v>0</v>
      </c>
      <c r="I13915">
        <v>0.14000000000000001</v>
      </c>
      <c r="J13915">
        <v>0</v>
      </c>
      <c r="K13915">
        <v>0.14000000000000001</v>
      </c>
    </row>
    <row r="13916" spans="1:17" x14ac:dyDescent="0.3">
      <c r="A13916" t="s">
        <v>3088</v>
      </c>
      <c r="B13916" t="s">
        <v>49</v>
      </c>
      <c r="C13916" t="str">
        <f t="shared" si="217"/>
        <v>2k10s</v>
      </c>
      <c r="D13916">
        <v>2012</v>
      </c>
      <c r="E13916" t="s">
        <v>50</v>
      </c>
      <c r="F13916" t="s">
        <v>222</v>
      </c>
      <c r="G13916">
        <v>0</v>
      </c>
      <c r="H13916">
        <v>0</v>
      </c>
      <c r="I13916">
        <v>0.14000000000000001</v>
      </c>
      <c r="J13916">
        <v>0</v>
      </c>
      <c r="K13916">
        <v>0.14000000000000001</v>
      </c>
    </row>
    <row r="13917" spans="1:17" x14ac:dyDescent="0.3">
      <c r="A13917" t="s">
        <v>6144</v>
      </c>
      <c r="B13917" t="s">
        <v>44</v>
      </c>
      <c r="C13917" t="str">
        <f t="shared" si="217"/>
        <v>2k10s</v>
      </c>
      <c r="D13917">
        <v>2012</v>
      </c>
      <c r="E13917" t="s">
        <v>28</v>
      </c>
      <c r="F13917" t="s">
        <v>825</v>
      </c>
      <c r="G13917">
        <v>0.05</v>
      </c>
      <c r="H13917">
        <v>0.08</v>
      </c>
      <c r="I13917">
        <v>0</v>
      </c>
      <c r="J13917">
        <v>0.01</v>
      </c>
      <c r="K13917">
        <v>0.14000000000000001</v>
      </c>
      <c r="L13917">
        <v>60</v>
      </c>
      <c r="M13917">
        <v>18</v>
      </c>
      <c r="N13917">
        <v>6</v>
      </c>
      <c r="O13917">
        <v>58</v>
      </c>
      <c r="P13917" t="s">
        <v>6145</v>
      </c>
      <c r="Q13917" t="s">
        <v>53</v>
      </c>
    </row>
    <row r="13918" spans="1:17" x14ac:dyDescent="0.3">
      <c r="A13918" t="s">
        <v>4416</v>
      </c>
      <c r="B13918" t="s">
        <v>148</v>
      </c>
      <c r="C13918" t="str">
        <f t="shared" si="217"/>
        <v>2k10s</v>
      </c>
      <c r="D13918">
        <v>2012</v>
      </c>
      <c r="E13918" t="s">
        <v>37</v>
      </c>
      <c r="F13918" t="s">
        <v>51</v>
      </c>
      <c r="G13918">
        <v>0.1</v>
      </c>
      <c r="H13918">
        <v>0.03</v>
      </c>
      <c r="I13918">
        <v>0</v>
      </c>
      <c r="J13918">
        <v>0.01</v>
      </c>
      <c r="K13918">
        <v>0.14000000000000001</v>
      </c>
      <c r="L13918">
        <v>77</v>
      </c>
      <c r="M13918">
        <v>20</v>
      </c>
      <c r="N13918">
        <v>7.6</v>
      </c>
      <c r="O13918">
        <v>448</v>
      </c>
      <c r="P13918" t="s">
        <v>2728</v>
      </c>
      <c r="Q13918" t="s">
        <v>53</v>
      </c>
    </row>
    <row r="13919" spans="1:17" x14ac:dyDescent="0.3">
      <c r="A13919" t="s">
        <v>7719</v>
      </c>
      <c r="B13919" t="s">
        <v>49</v>
      </c>
      <c r="C13919" t="str">
        <f t="shared" si="217"/>
        <v>2k10s</v>
      </c>
      <c r="D13919">
        <v>2012</v>
      </c>
      <c r="E13919" t="s">
        <v>50</v>
      </c>
      <c r="F13919" t="s">
        <v>2450</v>
      </c>
      <c r="G13919">
        <v>0</v>
      </c>
      <c r="H13919">
        <v>0</v>
      </c>
      <c r="I13919">
        <v>0.14000000000000001</v>
      </c>
      <c r="J13919">
        <v>0</v>
      </c>
      <c r="K13919">
        <v>0.14000000000000001</v>
      </c>
      <c r="L13919">
        <v>63</v>
      </c>
      <c r="M13919">
        <v>20</v>
      </c>
      <c r="N13919">
        <v>8</v>
      </c>
      <c r="O13919">
        <v>22</v>
      </c>
      <c r="P13919" t="s">
        <v>934</v>
      </c>
      <c r="Q13919" t="s">
        <v>88</v>
      </c>
    </row>
    <row r="13920" spans="1:17" x14ac:dyDescent="0.3">
      <c r="A13920" t="s">
        <v>7738</v>
      </c>
      <c r="B13920" t="s">
        <v>79</v>
      </c>
      <c r="C13920" t="str">
        <f t="shared" si="217"/>
        <v>2k10s</v>
      </c>
      <c r="D13920">
        <v>2012</v>
      </c>
      <c r="E13920" t="s">
        <v>50</v>
      </c>
      <c r="F13920" t="s">
        <v>7739</v>
      </c>
      <c r="G13920">
        <v>0</v>
      </c>
      <c r="H13920">
        <v>0.12</v>
      </c>
      <c r="I13920">
        <v>0</v>
      </c>
      <c r="J13920">
        <v>0.01</v>
      </c>
      <c r="K13920">
        <v>0.14000000000000001</v>
      </c>
    </row>
    <row r="13921" spans="1:17" x14ac:dyDescent="0.3">
      <c r="A13921" t="s">
        <v>7792</v>
      </c>
      <c r="B13921" t="s">
        <v>159</v>
      </c>
      <c r="C13921" t="str">
        <f t="shared" si="217"/>
        <v>2k10s</v>
      </c>
      <c r="D13921">
        <v>2012</v>
      </c>
      <c r="E13921" t="s">
        <v>50</v>
      </c>
      <c r="F13921" t="s">
        <v>5871</v>
      </c>
      <c r="G13921">
        <v>0</v>
      </c>
      <c r="H13921">
        <v>0</v>
      </c>
      <c r="I13921">
        <v>0.14000000000000001</v>
      </c>
      <c r="J13921">
        <v>0</v>
      </c>
      <c r="K13921">
        <v>0.14000000000000001</v>
      </c>
    </row>
    <row r="13922" spans="1:17" x14ac:dyDescent="0.3">
      <c r="A13922" t="s">
        <v>1739</v>
      </c>
      <c r="B13922" t="s">
        <v>32</v>
      </c>
      <c r="C13922" t="str">
        <f t="shared" si="217"/>
        <v>2k10s</v>
      </c>
      <c r="D13922">
        <v>2012</v>
      </c>
      <c r="E13922" t="s">
        <v>50</v>
      </c>
      <c r="F13922" t="s">
        <v>267</v>
      </c>
      <c r="G13922">
        <v>0</v>
      </c>
      <c r="H13922">
        <v>0.12</v>
      </c>
      <c r="I13922">
        <v>0</v>
      </c>
      <c r="J13922">
        <v>0.01</v>
      </c>
      <c r="K13922">
        <v>0.13</v>
      </c>
      <c r="N13922" t="s">
        <v>203</v>
      </c>
      <c r="P13922" t="s">
        <v>885</v>
      </c>
      <c r="Q13922" t="s">
        <v>112</v>
      </c>
    </row>
    <row r="13923" spans="1:17" x14ac:dyDescent="0.3">
      <c r="A13923" t="s">
        <v>7799</v>
      </c>
      <c r="B13923" t="s">
        <v>187</v>
      </c>
      <c r="C13923" t="str">
        <f t="shared" si="217"/>
        <v>2k10s</v>
      </c>
      <c r="D13923">
        <v>2012</v>
      </c>
      <c r="E13923" t="s">
        <v>50</v>
      </c>
      <c r="F13923" t="s">
        <v>111</v>
      </c>
      <c r="G13923">
        <v>0.06</v>
      </c>
      <c r="H13923">
        <v>7.0000000000000007E-2</v>
      </c>
      <c r="I13923">
        <v>0</v>
      </c>
      <c r="J13923">
        <v>0.01</v>
      </c>
      <c r="K13923">
        <v>0.13</v>
      </c>
      <c r="L13923">
        <v>76</v>
      </c>
      <c r="M13923">
        <v>8</v>
      </c>
      <c r="N13923">
        <v>6.3</v>
      </c>
      <c r="O13923">
        <v>16</v>
      </c>
      <c r="P13923" t="s">
        <v>5040</v>
      </c>
      <c r="Q13923" t="s">
        <v>112</v>
      </c>
    </row>
    <row r="13924" spans="1:17" x14ac:dyDescent="0.3">
      <c r="A13924" t="s">
        <v>7804</v>
      </c>
      <c r="B13924" t="s">
        <v>79</v>
      </c>
      <c r="C13924" t="str">
        <f t="shared" si="217"/>
        <v>2k10s</v>
      </c>
      <c r="D13924">
        <v>2012</v>
      </c>
      <c r="E13924" t="s">
        <v>50</v>
      </c>
      <c r="F13924" t="s">
        <v>2927</v>
      </c>
      <c r="G13924">
        <v>0</v>
      </c>
      <c r="H13924">
        <v>0</v>
      </c>
      <c r="I13924">
        <v>0.13</v>
      </c>
      <c r="J13924">
        <v>0</v>
      </c>
      <c r="K13924">
        <v>0.13</v>
      </c>
    </row>
    <row r="13925" spans="1:17" x14ac:dyDescent="0.3">
      <c r="A13925" t="s">
        <v>7814</v>
      </c>
      <c r="B13925" t="s">
        <v>159</v>
      </c>
      <c r="C13925" t="str">
        <f t="shared" si="217"/>
        <v>2k10s</v>
      </c>
      <c r="D13925">
        <v>2012</v>
      </c>
      <c r="E13925" t="s">
        <v>28</v>
      </c>
      <c r="F13925" t="s">
        <v>234</v>
      </c>
      <c r="G13925">
        <v>0</v>
      </c>
      <c r="H13925">
        <v>0</v>
      </c>
      <c r="I13925">
        <v>0.13</v>
      </c>
      <c r="J13925">
        <v>0</v>
      </c>
      <c r="K13925">
        <v>0.13</v>
      </c>
    </row>
    <row r="13926" spans="1:17" x14ac:dyDescent="0.3">
      <c r="A13926" t="s">
        <v>7862</v>
      </c>
      <c r="B13926" t="s">
        <v>159</v>
      </c>
      <c r="C13926" t="str">
        <f t="shared" si="217"/>
        <v>2k10s</v>
      </c>
      <c r="D13926">
        <v>2012</v>
      </c>
      <c r="E13926" t="s">
        <v>28</v>
      </c>
      <c r="F13926" t="s">
        <v>372</v>
      </c>
      <c r="G13926">
        <v>0</v>
      </c>
      <c r="H13926">
        <v>0</v>
      </c>
      <c r="I13926">
        <v>0.13</v>
      </c>
      <c r="J13926">
        <v>0</v>
      </c>
      <c r="K13926">
        <v>0.13</v>
      </c>
    </row>
    <row r="13927" spans="1:17" x14ac:dyDescent="0.3">
      <c r="A13927" t="s">
        <v>7867</v>
      </c>
      <c r="B13927" t="s">
        <v>148</v>
      </c>
      <c r="C13927" t="str">
        <f t="shared" si="217"/>
        <v>2k10s</v>
      </c>
      <c r="D13927">
        <v>2012</v>
      </c>
      <c r="E13927" t="s">
        <v>50</v>
      </c>
      <c r="F13927" t="s">
        <v>3732</v>
      </c>
      <c r="G13927">
        <v>0</v>
      </c>
      <c r="H13927">
        <v>0.12</v>
      </c>
      <c r="I13927">
        <v>0</v>
      </c>
      <c r="J13927">
        <v>0.02</v>
      </c>
      <c r="K13927">
        <v>0.13</v>
      </c>
      <c r="L13927">
        <v>79</v>
      </c>
      <c r="M13927">
        <v>17</v>
      </c>
      <c r="N13927">
        <v>8.6999999999999993</v>
      </c>
      <c r="O13927">
        <v>992</v>
      </c>
      <c r="P13927" t="s">
        <v>3732</v>
      </c>
    </row>
    <row r="13928" spans="1:17" x14ac:dyDescent="0.3">
      <c r="A13928" t="s">
        <v>6940</v>
      </c>
      <c r="B13928" t="s">
        <v>187</v>
      </c>
      <c r="C13928" t="str">
        <f t="shared" si="217"/>
        <v>2k10s</v>
      </c>
      <c r="D13928">
        <v>2012</v>
      </c>
      <c r="E13928" t="s">
        <v>50</v>
      </c>
      <c r="F13928" t="s">
        <v>71</v>
      </c>
      <c r="G13928">
        <v>0.09</v>
      </c>
      <c r="H13928">
        <v>0.03</v>
      </c>
      <c r="I13928">
        <v>0</v>
      </c>
      <c r="J13928">
        <v>0.01</v>
      </c>
      <c r="K13928">
        <v>0.13</v>
      </c>
    </row>
    <row r="13929" spans="1:17" x14ac:dyDescent="0.3">
      <c r="A13929" t="s">
        <v>2747</v>
      </c>
      <c r="B13929" t="s">
        <v>44</v>
      </c>
      <c r="C13929" t="str">
        <f t="shared" si="217"/>
        <v>2k10s</v>
      </c>
      <c r="D13929">
        <v>2012</v>
      </c>
      <c r="E13929" t="s">
        <v>86</v>
      </c>
      <c r="F13929" t="s">
        <v>1921</v>
      </c>
      <c r="G13929">
        <v>0.08</v>
      </c>
      <c r="H13929">
        <v>0.01</v>
      </c>
      <c r="I13929">
        <v>0.03</v>
      </c>
      <c r="J13929">
        <v>0.01</v>
      </c>
      <c r="K13929">
        <v>0.13</v>
      </c>
      <c r="L13929">
        <v>83</v>
      </c>
      <c r="M13929">
        <v>21</v>
      </c>
      <c r="N13929">
        <v>7.3</v>
      </c>
      <c r="O13929">
        <v>60</v>
      </c>
      <c r="P13929" t="s">
        <v>2748</v>
      </c>
      <c r="Q13929" t="s">
        <v>88</v>
      </c>
    </row>
    <row r="13930" spans="1:17" x14ac:dyDescent="0.3">
      <c r="A13930" t="s">
        <v>7950</v>
      </c>
      <c r="B13930" t="s">
        <v>187</v>
      </c>
      <c r="C13930" t="str">
        <f t="shared" si="217"/>
        <v>2k10s</v>
      </c>
      <c r="D13930">
        <v>2012</v>
      </c>
      <c r="E13930" t="s">
        <v>50</v>
      </c>
      <c r="F13930" t="s">
        <v>267</v>
      </c>
      <c r="G13930">
        <v>0.09</v>
      </c>
      <c r="H13930">
        <v>0.03</v>
      </c>
      <c r="I13930">
        <v>0</v>
      </c>
      <c r="J13930">
        <v>0.01</v>
      </c>
      <c r="K13930">
        <v>0.13</v>
      </c>
      <c r="L13930">
        <v>24</v>
      </c>
      <c r="M13930">
        <v>8</v>
      </c>
      <c r="N13930">
        <v>3.5</v>
      </c>
      <c r="O13930">
        <v>21</v>
      </c>
      <c r="P13930" t="s">
        <v>7951</v>
      </c>
      <c r="Q13930" t="s">
        <v>20</v>
      </c>
    </row>
    <row r="13931" spans="1:17" x14ac:dyDescent="0.3">
      <c r="A13931" t="s">
        <v>7980</v>
      </c>
      <c r="B13931" t="s">
        <v>44</v>
      </c>
      <c r="C13931" t="str">
        <f t="shared" si="217"/>
        <v>2k10s</v>
      </c>
      <c r="D13931">
        <v>2012</v>
      </c>
      <c r="E13931" t="s">
        <v>34</v>
      </c>
      <c r="F13931" t="s">
        <v>222</v>
      </c>
      <c r="G13931">
        <v>0.08</v>
      </c>
      <c r="H13931">
        <v>0.02</v>
      </c>
      <c r="I13931">
        <v>0.02</v>
      </c>
      <c r="J13931">
        <v>0.01</v>
      </c>
      <c r="K13931">
        <v>0.13</v>
      </c>
      <c r="L13931">
        <v>38</v>
      </c>
      <c r="M13931">
        <v>58</v>
      </c>
      <c r="N13931">
        <v>2.4</v>
      </c>
      <c r="O13931">
        <v>92</v>
      </c>
      <c r="P13931" t="s">
        <v>780</v>
      </c>
      <c r="Q13931" t="s">
        <v>53</v>
      </c>
    </row>
    <row r="13932" spans="1:17" x14ac:dyDescent="0.3">
      <c r="A13932" t="s">
        <v>608</v>
      </c>
      <c r="B13932" t="s">
        <v>187</v>
      </c>
      <c r="C13932" t="str">
        <f t="shared" si="217"/>
        <v>2k10s</v>
      </c>
      <c r="D13932">
        <v>2012</v>
      </c>
      <c r="E13932" t="s">
        <v>18</v>
      </c>
      <c r="F13932" t="s">
        <v>51</v>
      </c>
      <c r="G13932">
        <v>7.0000000000000007E-2</v>
      </c>
      <c r="H13932">
        <v>0.04</v>
      </c>
      <c r="I13932">
        <v>0</v>
      </c>
      <c r="J13932">
        <v>0.01</v>
      </c>
      <c r="K13932">
        <v>0.13</v>
      </c>
      <c r="L13932">
        <v>85</v>
      </c>
      <c r="M13932">
        <v>17</v>
      </c>
      <c r="N13932">
        <v>7</v>
      </c>
      <c r="O13932">
        <v>43</v>
      </c>
      <c r="P13932" t="s">
        <v>426</v>
      </c>
      <c r="Q13932" t="s">
        <v>20</v>
      </c>
    </row>
    <row r="13933" spans="1:17" x14ac:dyDescent="0.3">
      <c r="A13933" t="s">
        <v>4421</v>
      </c>
      <c r="B13933" t="s">
        <v>187</v>
      </c>
      <c r="C13933" t="str">
        <f t="shared" si="217"/>
        <v>2k10s</v>
      </c>
      <c r="D13933">
        <v>2012</v>
      </c>
      <c r="E13933" t="s">
        <v>50</v>
      </c>
      <c r="F13933" t="s">
        <v>71</v>
      </c>
      <c r="G13933">
        <v>0.11</v>
      </c>
      <c r="H13933">
        <v>0</v>
      </c>
      <c r="I13933">
        <v>0</v>
      </c>
      <c r="J13933">
        <v>0.01</v>
      </c>
      <c r="K13933">
        <v>0.13</v>
      </c>
    </row>
    <row r="13934" spans="1:17" x14ac:dyDescent="0.3">
      <c r="A13934" t="s">
        <v>8050</v>
      </c>
      <c r="B13934" t="s">
        <v>159</v>
      </c>
      <c r="C13934" t="str">
        <f t="shared" si="217"/>
        <v>2k10s</v>
      </c>
      <c r="D13934">
        <v>2012</v>
      </c>
      <c r="E13934" t="s">
        <v>28</v>
      </c>
      <c r="F13934" t="s">
        <v>372</v>
      </c>
      <c r="G13934">
        <v>0</v>
      </c>
      <c r="H13934">
        <v>0</v>
      </c>
      <c r="I13934">
        <v>0.12</v>
      </c>
      <c r="J13934">
        <v>0</v>
      </c>
      <c r="K13934">
        <v>0.12</v>
      </c>
    </row>
    <row r="13935" spans="1:17" x14ac:dyDescent="0.3">
      <c r="A13935" t="s">
        <v>8054</v>
      </c>
      <c r="B13935" t="s">
        <v>79</v>
      </c>
      <c r="C13935" t="str">
        <f t="shared" si="217"/>
        <v>2k10s</v>
      </c>
      <c r="D13935">
        <v>2012</v>
      </c>
      <c r="E13935" t="s">
        <v>1</v>
      </c>
      <c r="F13935" t="s">
        <v>151</v>
      </c>
      <c r="G13935">
        <v>7.0000000000000007E-2</v>
      </c>
      <c r="H13935">
        <v>0.04</v>
      </c>
      <c r="I13935">
        <v>0</v>
      </c>
      <c r="J13935">
        <v>0.01</v>
      </c>
      <c r="K13935">
        <v>0.12</v>
      </c>
      <c r="L13935">
        <v>71</v>
      </c>
      <c r="M13935">
        <v>32</v>
      </c>
      <c r="N13935">
        <v>7.4</v>
      </c>
      <c r="O13935">
        <v>16</v>
      </c>
      <c r="P13935" t="s">
        <v>1430</v>
      </c>
      <c r="Q13935" t="s">
        <v>112</v>
      </c>
    </row>
    <row r="13936" spans="1:17" x14ac:dyDescent="0.3">
      <c r="A13936" t="s">
        <v>8056</v>
      </c>
      <c r="B13936" t="s">
        <v>49</v>
      </c>
      <c r="C13936" t="str">
        <f t="shared" si="217"/>
        <v>2k10s</v>
      </c>
      <c r="D13936">
        <v>2012</v>
      </c>
      <c r="E13936" t="s">
        <v>37</v>
      </c>
      <c r="F13936" t="s">
        <v>234</v>
      </c>
      <c r="G13936">
        <v>0.06</v>
      </c>
      <c r="H13936">
        <v>0.04</v>
      </c>
      <c r="I13936">
        <v>0.01</v>
      </c>
      <c r="J13936">
        <v>0.02</v>
      </c>
      <c r="K13936">
        <v>0.12</v>
      </c>
      <c r="L13936">
        <v>50</v>
      </c>
      <c r="M13936">
        <v>32</v>
      </c>
      <c r="N13936">
        <v>4.7</v>
      </c>
      <c r="O13936">
        <v>47</v>
      </c>
      <c r="P13936" t="s">
        <v>1235</v>
      </c>
      <c r="Q13936" t="s">
        <v>53</v>
      </c>
    </row>
    <row r="13937" spans="1:17" x14ac:dyDescent="0.3">
      <c r="A13937" t="s">
        <v>2066</v>
      </c>
      <c r="B13937" t="s">
        <v>148</v>
      </c>
      <c r="C13937" t="str">
        <f t="shared" si="217"/>
        <v>2k10s</v>
      </c>
      <c r="D13937">
        <v>2012</v>
      </c>
      <c r="E13937" t="s">
        <v>50</v>
      </c>
      <c r="F13937" t="s">
        <v>2393</v>
      </c>
      <c r="G13937">
        <v>0.06</v>
      </c>
      <c r="H13937">
        <v>0.05</v>
      </c>
      <c r="I13937">
        <v>0</v>
      </c>
      <c r="J13937">
        <v>0.01</v>
      </c>
      <c r="K13937">
        <v>0.12</v>
      </c>
      <c r="L13937">
        <v>81</v>
      </c>
      <c r="M13937">
        <v>23</v>
      </c>
      <c r="N13937">
        <v>8.1999999999999993</v>
      </c>
      <c r="O13937">
        <v>1209</v>
      </c>
      <c r="P13937" t="s">
        <v>1913</v>
      </c>
      <c r="Q13937" t="s">
        <v>53</v>
      </c>
    </row>
    <row r="13938" spans="1:17" x14ac:dyDescent="0.3">
      <c r="A13938" t="s">
        <v>8068</v>
      </c>
      <c r="B13938" t="s">
        <v>1015</v>
      </c>
      <c r="C13938" t="str">
        <f t="shared" si="217"/>
        <v>2k10s</v>
      </c>
      <c r="D13938">
        <v>2012</v>
      </c>
      <c r="E13938" t="s">
        <v>50</v>
      </c>
      <c r="F13938" t="s">
        <v>372</v>
      </c>
      <c r="G13938">
        <v>0</v>
      </c>
      <c r="H13938">
        <v>0</v>
      </c>
      <c r="I13938">
        <v>0.12</v>
      </c>
      <c r="J13938">
        <v>0</v>
      </c>
      <c r="K13938">
        <v>0.12</v>
      </c>
    </row>
    <row r="13939" spans="1:17" x14ac:dyDescent="0.3">
      <c r="A13939" t="s">
        <v>4779</v>
      </c>
      <c r="B13939" t="s">
        <v>187</v>
      </c>
      <c r="C13939" t="str">
        <f t="shared" si="217"/>
        <v>2k10s</v>
      </c>
      <c r="D13939">
        <v>2012</v>
      </c>
      <c r="E13939" t="s">
        <v>37</v>
      </c>
      <c r="F13939" t="s">
        <v>71</v>
      </c>
      <c r="G13939">
        <v>0.06</v>
      </c>
      <c r="H13939">
        <v>0.05</v>
      </c>
      <c r="I13939">
        <v>0</v>
      </c>
      <c r="J13939">
        <v>0.01</v>
      </c>
      <c r="K13939">
        <v>0.12</v>
      </c>
    </row>
    <row r="13940" spans="1:17" x14ac:dyDescent="0.3">
      <c r="A13940" t="s">
        <v>5896</v>
      </c>
      <c r="B13940" t="s">
        <v>159</v>
      </c>
      <c r="C13940" t="str">
        <f t="shared" si="217"/>
        <v>2k10s</v>
      </c>
      <c r="D13940">
        <v>2012</v>
      </c>
      <c r="E13940" t="s">
        <v>28</v>
      </c>
      <c r="F13940" t="s">
        <v>372</v>
      </c>
      <c r="G13940">
        <v>0</v>
      </c>
      <c r="H13940">
        <v>0</v>
      </c>
      <c r="I13940">
        <v>0.12</v>
      </c>
      <c r="J13940">
        <v>0</v>
      </c>
      <c r="K13940">
        <v>0.12</v>
      </c>
    </row>
    <row r="13941" spans="1:17" x14ac:dyDescent="0.3">
      <c r="A13941" t="s">
        <v>7245</v>
      </c>
      <c r="B13941" t="s">
        <v>17</v>
      </c>
      <c r="C13941" t="str">
        <f t="shared" si="217"/>
        <v>2k10s</v>
      </c>
      <c r="D13941">
        <v>2012</v>
      </c>
      <c r="E13941" t="s">
        <v>34</v>
      </c>
      <c r="F13941" t="s">
        <v>111</v>
      </c>
      <c r="G13941">
        <v>0.01</v>
      </c>
      <c r="H13941">
        <v>0.1</v>
      </c>
      <c r="I13941">
        <v>0</v>
      </c>
      <c r="J13941">
        <v>0.01</v>
      </c>
      <c r="K13941">
        <v>0.12</v>
      </c>
      <c r="N13941" t="s">
        <v>203</v>
      </c>
      <c r="P13941" t="s">
        <v>7246</v>
      </c>
      <c r="Q13941" t="s">
        <v>20</v>
      </c>
    </row>
    <row r="13942" spans="1:17" x14ac:dyDescent="0.3">
      <c r="A13942" t="s">
        <v>8233</v>
      </c>
      <c r="B13942" t="s">
        <v>187</v>
      </c>
      <c r="C13942" t="str">
        <f t="shared" si="217"/>
        <v>2k10s</v>
      </c>
      <c r="D13942">
        <v>2012</v>
      </c>
      <c r="E13942" t="s">
        <v>50</v>
      </c>
      <c r="F13942" t="s">
        <v>111</v>
      </c>
      <c r="G13942">
        <v>0.06</v>
      </c>
      <c r="H13942">
        <v>0.04</v>
      </c>
      <c r="I13942">
        <v>0</v>
      </c>
      <c r="J13942">
        <v>0.01</v>
      </c>
      <c r="K13942">
        <v>0.12</v>
      </c>
      <c r="L13942">
        <v>50</v>
      </c>
      <c r="M13942">
        <v>10</v>
      </c>
      <c r="N13942">
        <v>5</v>
      </c>
      <c r="O13942">
        <v>25</v>
      </c>
      <c r="P13942" t="s">
        <v>520</v>
      </c>
      <c r="Q13942" t="s">
        <v>88</v>
      </c>
    </row>
    <row r="13943" spans="1:17" x14ac:dyDescent="0.3">
      <c r="A13943" t="s">
        <v>8262</v>
      </c>
      <c r="B13943" t="s">
        <v>1015</v>
      </c>
      <c r="C13943" t="str">
        <f t="shared" si="217"/>
        <v>2k10s</v>
      </c>
      <c r="D13943">
        <v>2012</v>
      </c>
      <c r="E13943" t="s">
        <v>86</v>
      </c>
      <c r="F13943" t="s">
        <v>68</v>
      </c>
      <c r="G13943">
        <v>0.05</v>
      </c>
      <c r="H13943">
        <v>0.05</v>
      </c>
      <c r="I13943">
        <v>0</v>
      </c>
      <c r="J13943">
        <v>0.02</v>
      </c>
      <c r="K13943">
        <v>0.12</v>
      </c>
      <c r="L13943">
        <v>54</v>
      </c>
      <c r="M13943">
        <v>39</v>
      </c>
      <c r="N13943">
        <v>3.8</v>
      </c>
      <c r="O13943">
        <v>30</v>
      </c>
      <c r="P13943" t="s">
        <v>2591</v>
      </c>
      <c r="Q13943" t="s">
        <v>88</v>
      </c>
    </row>
    <row r="13944" spans="1:17" x14ac:dyDescent="0.3">
      <c r="A13944" t="s">
        <v>2548</v>
      </c>
      <c r="B13944" t="s">
        <v>49</v>
      </c>
      <c r="C13944" t="str">
        <f t="shared" si="217"/>
        <v>2k10s</v>
      </c>
      <c r="D13944">
        <v>2012</v>
      </c>
      <c r="E13944" t="s">
        <v>50</v>
      </c>
      <c r="F13944" t="s">
        <v>151</v>
      </c>
      <c r="G13944">
        <v>0</v>
      </c>
      <c r="H13944">
        <v>0</v>
      </c>
      <c r="I13944">
        <v>0.11</v>
      </c>
      <c r="J13944">
        <v>0</v>
      </c>
      <c r="K13944">
        <v>0.11</v>
      </c>
    </row>
    <row r="13945" spans="1:17" x14ac:dyDescent="0.3">
      <c r="A13945" t="s">
        <v>508</v>
      </c>
      <c r="B13945" t="s">
        <v>159</v>
      </c>
      <c r="C13945" t="str">
        <f t="shared" si="217"/>
        <v>2k10s</v>
      </c>
      <c r="D13945">
        <v>2012</v>
      </c>
      <c r="E13945" t="s">
        <v>28</v>
      </c>
      <c r="F13945" t="s">
        <v>242</v>
      </c>
      <c r="G13945">
        <v>0</v>
      </c>
      <c r="H13945">
        <v>0</v>
      </c>
      <c r="I13945">
        <v>0.11</v>
      </c>
      <c r="J13945">
        <v>0</v>
      </c>
      <c r="K13945">
        <v>0.11</v>
      </c>
      <c r="N13945">
        <v>8.9</v>
      </c>
      <c r="O13945">
        <v>15</v>
      </c>
      <c r="P13945" t="s">
        <v>951</v>
      </c>
      <c r="Q13945" t="s">
        <v>88</v>
      </c>
    </row>
    <row r="13946" spans="1:17" x14ac:dyDescent="0.3">
      <c r="A13946" t="s">
        <v>8326</v>
      </c>
      <c r="B13946" t="s">
        <v>79</v>
      </c>
      <c r="C13946" t="str">
        <f t="shared" si="217"/>
        <v>2k10s</v>
      </c>
      <c r="D13946">
        <v>2012</v>
      </c>
      <c r="E13946" t="s">
        <v>18</v>
      </c>
      <c r="F13946" t="s">
        <v>19</v>
      </c>
      <c r="G13946">
        <v>0</v>
      </c>
      <c r="H13946">
        <v>0</v>
      </c>
      <c r="I13946">
        <v>0.11</v>
      </c>
      <c r="J13946">
        <v>0</v>
      </c>
      <c r="K13946">
        <v>0.11</v>
      </c>
    </row>
    <row r="13947" spans="1:17" x14ac:dyDescent="0.3">
      <c r="A13947" t="s">
        <v>8386</v>
      </c>
      <c r="B13947" t="s">
        <v>79</v>
      </c>
      <c r="C13947" t="str">
        <f t="shared" si="217"/>
        <v>2k10s</v>
      </c>
      <c r="D13947">
        <v>2012</v>
      </c>
      <c r="E13947" t="s">
        <v>39</v>
      </c>
      <c r="F13947" t="s">
        <v>111</v>
      </c>
      <c r="G13947">
        <v>7.0000000000000007E-2</v>
      </c>
      <c r="H13947">
        <v>0.03</v>
      </c>
      <c r="I13947">
        <v>0</v>
      </c>
      <c r="J13947">
        <v>0.01</v>
      </c>
      <c r="K13947">
        <v>0.11</v>
      </c>
    </row>
    <row r="13948" spans="1:17" x14ac:dyDescent="0.3">
      <c r="A13948" t="s">
        <v>7097</v>
      </c>
      <c r="B13948" t="s">
        <v>44</v>
      </c>
      <c r="C13948" t="str">
        <f t="shared" si="217"/>
        <v>2k10s</v>
      </c>
      <c r="D13948">
        <v>2012</v>
      </c>
      <c r="E13948" t="s">
        <v>24</v>
      </c>
      <c r="F13948" t="s">
        <v>372</v>
      </c>
      <c r="G13948">
        <v>0.05</v>
      </c>
      <c r="H13948">
        <v>0.05</v>
      </c>
      <c r="I13948">
        <v>0</v>
      </c>
      <c r="J13948">
        <v>0.01</v>
      </c>
      <c r="K13948">
        <v>0.11</v>
      </c>
      <c r="L13948">
        <v>71</v>
      </c>
      <c r="M13948">
        <v>59</v>
      </c>
      <c r="N13948">
        <v>7.7</v>
      </c>
      <c r="O13948">
        <v>56</v>
      </c>
      <c r="P13948" t="s">
        <v>4466</v>
      </c>
      <c r="Q13948" t="s">
        <v>88</v>
      </c>
    </row>
    <row r="13949" spans="1:17" x14ac:dyDescent="0.3">
      <c r="A13949" t="s">
        <v>8484</v>
      </c>
      <c r="B13949" t="s">
        <v>79</v>
      </c>
      <c r="C13949" t="str">
        <f t="shared" si="217"/>
        <v>2k10s</v>
      </c>
      <c r="D13949">
        <v>2012</v>
      </c>
      <c r="E13949" t="s">
        <v>50</v>
      </c>
      <c r="F13949" t="s">
        <v>1091</v>
      </c>
      <c r="G13949">
        <v>0</v>
      </c>
      <c r="H13949">
        <v>0</v>
      </c>
      <c r="I13949">
        <v>0.11</v>
      </c>
      <c r="J13949">
        <v>0</v>
      </c>
      <c r="K13949">
        <v>0.11</v>
      </c>
    </row>
    <row r="13950" spans="1:17" x14ac:dyDescent="0.3">
      <c r="A13950" t="s">
        <v>8512</v>
      </c>
      <c r="B13950" t="s">
        <v>159</v>
      </c>
      <c r="C13950" t="str">
        <f t="shared" si="217"/>
        <v>2k10s</v>
      </c>
      <c r="D13950">
        <v>2012</v>
      </c>
      <c r="E13950" t="s">
        <v>50</v>
      </c>
      <c r="F13950" t="s">
        <v>372</v>
      </c>
      <c r="G13950">
        <v>0</v>
      </c>
      <c r="H13950">
        <v>0</v>
      </c>
      <c r="I13950">
        <v>0.11</v>
      </c>
      <c r="J13950">
        <v>0</v>
      </c>
      <c r="K13950">
        <v>0.11</v>
      </c>
    </row>
    <row r="13951" spans="1:17" x14ac:dyDescent="0.3">
      <c r="A13951" t="s">
        <v>2578</v>
      </c>
      <c r="B13951" t="s">
        <v>148</v>
      </c>
      <c r="C13951" t="str">
        <f t="shared" si="217"/>
        <v>2k10s</v>
      </c>
      <c r="D13951">
        <v>2012</v>
      </c>
      <c r="E13951" t="s">
        <v>50</v>
      </c>
      <c r="F13951" t="s">
        <v>71</v>
      </c>
      <c r="G13951">
        <v>7.0000000000000007E-2</v>
      </c>
      <c r="H13951">
        <v>0.03</v>
      </c>
      <c r="I13951">
        <v>0</v>
      </c>
      <c r="J13951">
        <v>0.01</v>
      </c>
      <c r="K13951">
        <v>0.11</v>
      </c>
      <c r="L13951">
        <v>76</v>
      </c>
      <c r="M13951">
        <v>12</v>
      </c>
      <c r="N13951">
        <v>6.4</v>
      </c>
      <c r="O13951">
        <v>389</v>
      </c>
      <c r="P13951" t="s">
        <v>1620</v>
      </c>
      <c r="Q13951" t="s">
        <v>53</v>
      </c>
    </row>
    <row r="13952" spans="1:17" x14ac:dyDescent="0.3">
      <c r="A13952" t="s">
        <v>8593</v>
      </c>
      <c r="B13952" t="s">
        <v>49</v>
      </c>
      <c r="C13952" t="str">
        <f t="shared" si="217"/>
        <v>2k10s</v>
      </c>
      <c r="D13952">
        <v>2012</v>
      </c>
      <c r="E13952" t="s">
        <v>101</v>
      </c>
      <c r="F13952" t="s">
        <v>6843</v>
      </c>
      <c r="G13952">
        <v>0</v>
      </c>
      <c r="H13952">
        <v>0</v>
      </c>
      <c r="I13952">
        <v>0.11</v>
      </c>
      <c r="J13952">
        <v>0</v>
      </c>
      <c r="K13952">
        <v>0.11</v>
      </c>
    </row>
    <row r="13953" spans="1:17" x14ac:dyDescent="0.3">
      <c r="A13953" t="s">
        <v>3128</v>
      </c>
      <c r="B13953" t="s">
        <v>159</v>
      </c>
      <c r="C13953" t="str">
        <f t="shared" si="217"/>
        <v>2k10s</v>
      </c>
      <c r="D13953">
        <v>2012</v>
      </c>
      <c r="E13953" t="s">
        <v>50</v>
      </c>
      <c r="F13953" t="s">
        <v>2450</v>
      </c>
      <c r="G13953">
        <v>0</v>
      </c>
      <c r="H13953">
        <v>0</v>
      </c>
      <c r="I13953">
        <v>0.11</v>
      </c>
      <c r="J13953">
        <v>0</v>
      </c>
      <c r="K13953">
        <v>0.11</v>
      </c>
    </row>
    <row r="13954" spans="1:17" x14ac:dyDescent="0.3">
      <c r="A13954" t="s">
        <v>8604</v>
      </c>
      <c r="B13954" t="s">
        <v>159</v>
      </c>
      <c r="C13954" t="str">
        <f t="shared" si="217"/>
        <v>2k10s</v>
      </c>
      <c r="D13954">
        <v>2012</v>
      </c>
      <c r="E13954" t="s">
        <v>18</v>
      </c>
      <c r="F13954" t="s">
        <v>372</v>
      </c>
      <c r="G13954">
        <v>0</v>
      </c>
      <c r="H13954">
        <v>0</v>
      </c>
      <c r="I13954">
        <v>0.11</v>
      </c>
      <c r="J13954">
        <v>0</v>
      </c>
      <c r="K13954">
        <v>0.11</v>
      </c>
    </row>
    <row r="13955" spans="1:17" x14ac:dyDescent="0.3">
      <c r="A13955" t="s">
        <v>8605</v>
      </c>
      <c r="B13955" t="s">
        <v>49</v>
      </c>
      <c r="C13955" t="str">
        <f t="shared" ref="C13955:C14018" si="218">_xlfn.IFS(D13955&lt;1990,"80s",D13955&lt;2000,"90s",D13955&lt;2010,"2Ks",D13955&lt;2020,"2k10s")</f>
        <v>2k10s</v>
      </c>
      <c r="D13955">
        <v>2012</v>
      </c>
      <c r="E13955" t="s">
        <v>86</v>
      </c>
      <c r="F13955" t="s">
        <v>7393</v>
      </c>
      <c r="G13955">
        <v>0.05</v>
      </c>
      <c r="H13955">
        <v>0</v>
      </c>
      <c r="I13955">
        <v>0.05</v>
      </c>
      <c r="J13955">
        <v>0.01</v>
      </c>
      <c r="K13955">
        <v>0.11</v>
      </c>
      <c r="L13955">
        <v>75</v>
      </c>
      <c r="M13955">
        <v>13</v>
      </c>
      <c r="N13955">
        <v>7.8</v>
      </c>
      <c r="O13955">
        <v>20</v>
      </c>
      <c r="P13955" t="s">
        <v>6560</v>
      </c>
      <c r="Q13955" t="s">
        <v>88</v>
      </c>
    </row>
    <row r="13956" spans="1:17" x14ac:dyDescent="0.3">
      <c r="A13956" t="s">
        <v>8614</v>
      </c>
      <c r="B13956" t="s">
        <v>159</v>
      </c>
      <c r="C13956" t="str">
        <f t="shared" si="218"/>
        <v>2k10s</v>
      </c>
      <c r="D13956">
        <v>2012</v>
      </c>
      <c r="E13956" t="s">
        <v>50</v>
      </c>
      <c r="F13956" t="s">
        <v>372</v>
      </c>
      <c r="G13956">
        <v>0</v>
      </c>
      <c r="H13956">
        <v>0</v>
      </c>
      <c r="I13956">
        <v>0.11</v>
      </c>
      <c r="J13956">
        <v>0</v>
      </c>
      <c r="K13956">
        <v>0.11</v>
      </c>
    </row>
    <row r="13957" spans="1:17" x14ac:dyDescent="0.3">
      <c r="A13957" t="s">
        <v>8635</v>
      </c>
      <c r="B13957" t="s">
        <v>159</v>
      </c>
      <c r="C13957" t="str">
        <f t="shared" si="218"/>
        <v>2k10s</v>
      </c>
      <c r="D13957">
        <v>2012</v>
      </c>
      <c r="E13957" t="s">
        <v>50</v>
      </c>
      <c r="F13957" t="s">
        <v>1263</v>
      </c>
      <c r="G13957">
        <v>0</v>
      </c>
      <c r="H13957">
        <v>0</v>
      </c>
      <c r="I13957">
        <v>0.1</v>
      </c>
      <c r="J13957">
        <v>0</v>
      </c>
      <c r="K13957">
        <v>0.1</v>
      </c>
    </row>
    <row r="13958" spans="1:17" x14ac:dyDescent="0.3">
      <c r="A13958" t="s">
        <v>8650</v>
      </c>
      <c r="B13958" t="s">
        <v>17</v>
      </c>
      <c r="C13958" t="str">
        <f t="shared" si="218"/>
        <v>2k10s</v>
      </c>
      <c r="D13958">
        <v>2012</v>
      </c>
      <c r="E13958" t="s">
        <v>50</v>
      </c>
      <c r="F13958" t="s">
        <v>19</v>
      </c>
      <c r="G13958">
        <v>0</v>
      </c>
      <c r="H13958">
        <v>0</v>
      </c>
      <c r="I13958">
        <v>0.1</v>
      </c>
      <c r="J13958">
        <v>0</v>
      </c>
      <c r="K13958">
        <v>0.1</v>
      </c>
    </row>
    <row r="13959" spans="1:17" x14ac:dyDescent="0.3">
      <c r="A13959" t="s">
        <v>8673</v>
      </c>
      <c r="B13959" t="s">
        <v>49</v>
      </c>
      <c r="C13959" t="str">
        <f t="shared" si="218"/>
        <v>2k10s</v>
      </c>
      <c r="D13959">
        <v>2012</v>
      </c>
      <c r="E13959" t="s">
        <v>50</v>
      </c>
      <c r="F13959" t="s">
        <v>372</v>
      </c>
      <c r="G13959">
        <v>0</v>
      </c>
      <c r="H13959">
        <v>0</v>
      </c>
      <c r="I13959">
        <v>0.1</v>
      </c>
      <c r="J13959">
        <v>0</v>
      </c>
      <c r="K13959">
        <v>0.1</v>
      </c>
    </row>
    <row r="13960" spans="1:17" x14ac:dyDescent="0.3">
      <c r="A13960" t="s">
        <v>8686</v>
      </c>
      <c r="B13960" t="s">
        <v>44</v>
      </c>
      <c r="C13960" t="str">
        <f t="shared" si="218"/>
        <v>2k10s</v>
      </c>
      <c r="D13960">
        <v>2012</v>
      </c>
      <c r="E13960" t="s">
        <v>50</v>
      </c>
      <c r="F13960" t="s">
        <v>234</v>
      </c>
      <c r="G13960">
        <v>7.0000000000000007E-2</v>
      </c>
      <c r="H13960">
        <v>0.02</v>
      </c>
      <c r="I13960">
        <v>0</v>
      </c>
      <c r="J13960">
        <v>0.01</v>
      </c>
      <c r="K13960">
        <v>0.1</v>
      </c>
      <c r="L13960">
        <v>52</v>
      </c>
      <c r="M13960">
        <v>23</v>
      </c>
      <c r="N13960">
        <v>6.5</v>
      </c>
      <c r="O13960">
        <v>30</v>
      </c>
      <c r="P13960" t="s">
        <v>2893</v>
      </c>
      <c r="Q13960" t="s">
        <v>53</v>
      </c>
    </row>
    <row r="13961" spans="1:17" x14ac:dyDescent="0.3">
      <c r="A13961" t="s">
        <v>8702</v>
      </c>
      <c r="B13961" t="s">
        <v>79</v>
      </c>
      <c r="C13961" t="str">
        <f t="shared" si="218"/>
        <v>2k10s</v>
      </c>
      <c r="D13961">
        <v>2012</v>
      </c>
      <c r="E13961" t="s">
        <v>50</v>
      </c>
      <c r="F13961" t="s">
        <v>2450</v>
      </c>
      <c r="G13961">
        <v>0</v>
      </c>
      <c r="H13961">
        <v>0</v>
      </c>
      <c r="I13961">
        <v>0.1</v>
      </c>
      <c r="J13961">
        <v>0</v>
      </c>
      <c r="K13961">
        <v>0.1</v>
      </c>
    </row>
    <row r="13962" spans="1:17" x14ac:dyDescent="0.3">
      <c r="A13962" t="s">
        <v>8709</v>
      </c>
      <c r="B13962" t="s">
        <v>44</v>
      </c>
      <c r="C13962" t="str">
        <f t="shared" si="218"/>
        <v>2k10s</v>
      </c>
      <c r="D13962">
        <v>2012</v>
      </c>
      <c r="E13962" t="s">
        <v>24</v>
      </c>
      <c r="F13962" t="s">
        <v>71</v>
      </c>
      <c r="G13962">
        <v>0.09</v>
      </c>
      <c r="H13962">
        <v>0</v>
      </c>
      <c r="I13962">
        <v>0</v>
      </c>
      <c r="J13962">
        <v>0.01</v>
      </c>
      <c r="K13962">
        <v>0.1</v>
      </c>
      <c r="L13962">
        <v>72</v>
      </c>
      <c r="M13962">
        <v>7</v>
      </c>
      <c r="N13962">
        <v>3.4</v>
      </c>
      <c r="O13962">
        <v>27</v>
      </c>
      <c r="P13962" t="s">
        <v>2467</v>
      </c>
      <c r="Q13962" t="s">
        <v>20</v>
      </c>
    </row>
    <row r="13963" spans="1:17" x14ac:dyDescent="0.3">
      <c r="A13963" t="s">
        <v>8726</v>
      </c>
      <c r="B13963" t="s">
        <v>17</v>
      </c>
      <c r="C13963" t="str">
        <f t="shared" si="218"/>
        <v>2k10s</v>
      </c>
      <c r="D13963">
        <v>2012</v>
      </c>
      <c r="E13963" t="s">
        <v>28</v>
      </c>
      <c r="F13963" t="s">
        <v>250</v>
      </c>
      <c r="G13963">
        <v>0</v>
      </c>
      <c r="H13963">
        <v>0</v>
      </c>
      <c r="I13963">
        <v>0.1</v>
      </c>
      <c r="J13963">
        <v>0</v>
      </c>
      <c r="K13963">
        <v>0.1</v>
      </c>
    </row>
    <row r="13964" spans="1:17" x14ac:dyDescent="0.3">
      <c r="A13964" t="s">
        <v>8755</v>
      </c>
      <c r="B13964" t="s">
        <v>32</v>
      </c>
      <c r="C13964" t="str">
        <f t="shared" si="218"/>
        <v>2k10s</v>
      </c>
      <c r="D13964">
        <v>2012</v>
      </c>
      <c r="E13964" t="s">
        <v>50</v>
      </c>
      <c r="F13964" t="s">
        <v>372</v>
      </c>
      <c r="G13964">
        <v>0</v>
      </c>
      <c r="H13964">
        <v>0</v>
      </c>
      <c r="I13964">
        <v>0.1</v>
      </c>
      <c r="J13964">
        <v>0</v>
      </c>
      <c r="K13964">
        <v>0.1</v>
      </c>
    </row>
    <row r="13965" spans="1:17" x14ac:dyDescent="0.3">
      <c r="A13965" t="s">
        <v>8836</v>
      </c>
      <c r="B13965" t="s">
        <v>1015</v>
      </c>
      <c r="C13965" t="str">
        <f t="shared" si="218"/>
        <v>2k10s</v>
      </c>
      <c r="D13965">
        <v>2012</v>
      </c>
      <c r="E13965" t="s">
        <v>28</v>
      </c>
      <c r="F13965" t="s">
        <v>372</v>
      </c>
      <c r="G13965">
        <v>0</v>
      </c>
      <c r="H13965">
        <v>0</v>
      </c>
      <c r="I13965">
        <v>0.1</v>
      </c>
      <c r="J13965">
        <v>0</v>
      </c>
      <c r="K13965">
        <v>0.1</v>
      </c>
    </row>
    <row r="13966" spans="1:17" x14ac:dyDescent="0.3">
      <c r="A13966" t="s">
        <v>8056</v>
      </c>
      <c r="B13966" t="s">
        <v>44</v>
      </c>
      <c r="C13966" t="str">
        <f t="shared" si="218"/>
        <v>2k10s</v>
      </c>
      <c r="D13966">
        <v>2012</v>
      </c>
      <c r="E13966" t="s">
        <v>37</v>
      </c>
      <c r="F13966" t="s">
        <v>234</v>
      </c>
      <c r="G13966">
        <v>0.06</v>
      </c>
      <c r="H13966">
        <v>0.03</v>
      </c>
      <c r="I13966">
        <v>0</v>
      </c>
      <c r="J13966">
        <v>0.01</v>
      </c>
      <c r="K13966">
        <v>0.1</v>
      </c>
      <c r="L13966">
        <v>52</v>
      </c>
      <c r="M13966">
        <v>46</v>
      </c>
      <c r="N13966">
        <v>5.5</v>
      </c>
      <c r="O13966">
        <v>65</v>
      </c>
      <c r="P13966" t="s">
        <v>1235</v>
      </c>
      <c r="Q13966" t="s">
        <v>53</v>
      </c>
    </row>
    <row r="13967" spans="1:17" x14ac:dyDescent="0.3">
      <c r="A13967" t="s">
        <v>8686</v>
      </c>
      <c r="B13967" t="s">
        <v>49</v>
      </c>
      <c r="C13967" t="str">
        <f t="shared" si="218"/>
        <v>2k10s</v>
      </c>
      <c r="D13967">
        <v>2012</v>
      </c>
      <c r="E13967" t="s">
        <v>50</v>
      </c>
      <c r="F13967" t="s">
        <v>234</v>
      </c>
      <c r="G13967">
        <v>0.04</v>
      </c>
      <c r="H13967">
        <v>0.03</v>
      </c>
      <c r="I13967">
        <v>0.01</v>
      </c>
      <c r="J13967">
        <v>0.01</v>
      </c>
      <c r="K13967">
        <v>0.1</v>
      </c>
      <c r="L13967">
        <v>53</v>
      </c>
      <c r="M13967">
        <v>19</v>
      </c>
      <c r="N13967">
        <v>7.2</v>
      </c>
      <c r="O13967">
        <v>22</v>
      </c>
      <c r="P13967" t="s">
        <v>2893</v>
      </c>
      <c r="Q13967" t="s">
        <v>53</v>
      </c>
    </row>
    <row r="13968" spans="1:17" x14ac:dyDescent="0.3">
      <c r="A13968" t="s">
        <v>8906</v>
      </c>
      <c r="B13968" t="s">
        <v>1015</v>
      </c>
      <c r="C13968" t="str">
        <f t="shared" si="218"/>
        <v>2k10s</v>
      </c>
      <c r="D13968">
        <v>2012</v>
      </c>
      <c r="E13968" t="s">
        <v>101</v>
      </c>
      <c r="F13968" t="s">
        <v>4138</v>
      </c>
      <c r="G13968">
        <v>0</v>
      </c>
      <c r="H13968">
        <v>0</v>
      </c>
      <c r="I13968">
        <v>0.1</v>
      </c>
      <c r="J13968">
        <v>0</v>
      </c>
      <c r="K13968">
        <v>0.1</v>
      </c>
    </row>
    <row r="13969" spans="1:17" x14ac:dyDescent="0.3">
      <c r="A13969" t="s">
        <v>8915</v>
      </c>
      <c r="B13969" t="s">
        <v>159</v>
      </c>
      <c r="C13969" t="str">
        <f t="shared" si="218"/>
        <v>2k10s</v>
      </c>
      <c r="D13969">
        <v>2012</v>
      </c>
      <c r="E13969" t="s">
        <v>28</v>
      </c>
      <c r="F13969" t="s">
        <v>8916</v>
      </c>
      <c r="G13969">
        <v>0</v>
      </c>
      <c r="H13969">
        <v>0</v>
      </c>
      <c r="I13969">
        <v>0.1</v>
      </c>
      <c r="J13969">
        <v>0</v>
      </c>
      <c r="K13969">
        <v>0.1</v>
      </c>
    </row>
    <row r="13970" spans="1:17" x14ac:dyDescent="0.3">
      <c r="A13970" t="s">
        <v>8949</v>
      </c>
      <c r="B13970" t="s">
        <v>79</v>
      </c>
      <c r="C13970" t="str">
        <f t="shared" si="218"/>
        <v>2k10s</v>
      </c>
      <c r="D13970">
        <v>2012</v>
      </c>
      <c r="E13970" t="s">
        <v>30</v>
      </c>
      <c r="F13970" t="s">
        <v>19</v>
      </c>
      <c r="G13970">
        <v>0.09</v>
      </c>
      <c r="H13970">
        <v>0</v>
      </c>
      <c r="I13970">
        <v>0</v>
      </c>
      <c r="J13970">
        <v>0.01</v>
      </c>
      <c r="K13970">
        <v>0.09</v>
      </c>
      <c r="L13970">
        <v>71</v>
      </c>
      <c r="M13970">
        <v>11</v>
      </c>
      <c r="N13970">
        <v>7.9</v>
      </c>
      <c r="O13970">
        <v>17</v>
      </c>
      <c r="P13970" t="s">
        <v>19</v>
      </c>
      <c r="Q13970" t="s">
        <v>20</v>
      </c>
    </row>
    <row r="13971" spans="1:17" x14ac:dyDescent="0.3">
      <c r="A13971" t="s">
        <v>8960</v>
      </c>
      <c r="B13971" t="s">
        <v>159</v>
      </c>
      <c r="C13971" t="str">
        <f t="shared" si="218"/>
        <v>2k10s</v>
      </c>
      <c r="D13971">
        <v>2012</v>
      </c>
      <c r="E13971" t="s">
        <v>101</v>
      </c>
      <c r="F13971" t="s">
        <v>3403</v>
      </c>
      <c r="G13971">
        <v>0</v>
      </c>
      <c r="H13971">
        <v>0</v>
      </c>
      <c r="I13971">
        <v>0.09</v>
      </c>
      <c r="J13971">
        <v>0</v>
      </c>
      <c r="K13971">
        <v>0.09</v>
      </c>
    </row>
    <row r="13972" spans="1:17" x14ac:dyDescent="0.3">
      <c r="A13972" t="s">
        <v>8961</v>
      </c>
      <c r="B13972" t="s">
        <v>79</v>
      </c>
      <c r="C13972" t="str">
        <f t="shared" si="218"/>
        <v>2k10s</v>
      </c>
      <c r="D13972">
        <v>2012</v>
      </c>
      <c r="E13972" t="s">
        <v>50</v>
      </c>
      <c r="F13972" t="s">
        <v>372</v>
      </c>
      <c r="G13972">
        <v>0</v>
      </c>
      <c r="H13972">
        <v>0</v>
      </c>
      <c r="I13972">
        <v>0.09</v>
      </c>
      <c r="J13972">
        <v>0</v>
      </c>
      <c r="K13972">
        <v>0.09</v>
      </c>
    </row>
    <row r="13973" spans="1:17" x14ac:dyDescent="0.3">
      <c r="A13973" t="s">
        <v>1368</v>
      </c>
      <c r="B13973" t="s">
        <v>17</v>
      </c>
      <c r="C13973" t="str">
        <f t="shared" si="218"/>
        <v>2k10s</v>
      </c>
      <c r="D13973">
        <v>2012</v>
      </c>
      <c r="E13973" t="s">
        <v>18</v>
      </c>
      <c r="F13973" t="s">
        <v>234</v>
      </c>
      <c r="G13973">
        <v>0</v>
      </c>
      <c r="H13973">
        <v>0.03</v>
      </c>
      <c r="I13973">
        <v>0.06</v>
      </c>
      <c r="J13973">
        <v>0</v>
      </c>
      <c r="K13973">
        <v>0.09</v>
      </c>
      <c r="N13973" t="s">
        <v>203</v>
      </c>
      <c r="P13973" t="s">
        <v>357</v>
      </c>
      <c r="Q13973" t="s">
        <v>20</v>
      </c>
    </row>
    <row r="13974" spans="1:17" x14ac:dyDescent="0.3">
      <c r="A13974" t="s">
        <v>9005</v>
      </c>
      <c r="B13974" t="s">
        <v>159</v>
      </c>
      <c r="C13974" t="str">
        <f t="shared" si="218"/>
        <v>2k10s</v>
      </c>
      <c r="D13974">
        <v>2012</v>
      </c>
      <c r="E13974" t="s">
        <v>101</v>
      </c>
      <c r="F13974" t="s">
        <v>7599</v>
      </c>
      <c r="G13974">
        <v>0</v>
      </c>
      <c r="H13974">
        <v>0</v>
      </c>
      <c r="I13974">
        <v>0.09</v>
      </c>
      <c r="J13974">
        <v>0</v>
      </c>
      <c r="K13974">
        <v>0.09</v>
      </c>
    </row>
    <row r="13975" spans="1:17" x14ac:dyDescent="0.3">
      <c r="A13975" t="s">
        <v>3704</v>
      </c>
      <c r="B13975" t="s">
        <v>159</v>
      </c>
      <c r="C13975" t="str">
        <f t="shared" si="218"/>
        <v>2k10s</v>
      </c>
      <c r="D13975">
        <v>2012</v>
      </c>
      <c r="E13975" t="s">
        <v>18</v>
      </c>
      <c r="F13975" t="s">
        <v>51</v>
      </c>
      <c r="G13975">
        <v>0.08</v>
      </c>
      <c r="H13975">
        <v>0</v>
      </c>
      <c r="I13975">
        <v>0</v>
      </c>
      <c r="J13975">
        <v>0.01</v>
      </c>
      <c r="K13975">
        <v>0.09</v>
      </c>
      <c r="N13975" t="s">
        <v>203</v>
      </c>
      <c r="P13975" t="s">
        <v>426</v>
      </c>
      <c r="Q13975" t="s">
        <v>20</v>
      </c>
    </row>
    <row r="13976" spans="1:17" x14ac:dyDescent="0.3">
      <c r="A13976" t="s">
        <v>9039</v>
      </c>
      <c r="B13976" t="s">
        <v>49</v>
      </c>
      <c r="C13976" t="str">
        <f t="shared" si="218"/>
        <v>2k10s</v>
      </c>
      <c r="D13976">
        <v>2012</v>
      </c>
      <c r="E13976" t="s">
        <v>37</v>
      </c>
      <c r="F13976" t="s">
        <v>222</v>
      </c>
      <c r="G13976">
        <v>0</v>
      </c>
      <c r="H13976">
        <v>0</v>
      </c>
      <c r="I13976">
        <v>0.09</v>
      </c>
      <c r="J13976">
        <v>0</v>
      </c>
      <c r="K13976">
        <v>0.09</v>
      </c>
    </row>
    <row r="13977" spans="1:17" x14ac:dyDescent="0.3">
      <c r="A13977" t="s">
        <v>9139</v>
      </c>
      <c r="B13977" t="s">
        <v>159</v>
      </c>
      <c r="C13977" t="str">
        <f t="shared" si="218"/>
        <v>2k10s</v>
      </c>
      <c r="D13977">
        <v>2012</v>
      </c>
      <c r="E13977" t="s">
        <v>28</v>
      </c>
      <c r="F13977" t="s">
        <v>1004</v>
      </c>
      <c r="G13977">
        <v>0</v>
      </c>
      <c r="H13977">
        <v>0</v>
      </c>
      <c r="I13977">
        <v>0.09</v>
      </c>
      <c r="J13977">
        <v>0</v>
      </c>
      <c r="K13977">
        <v>0.09</v>
      </c>
    </row>
    <row r="13978" spans="1:17" x14ac:dyDescent="0.3">
      <c r="A13978" t="s">
        <v>4137</v>
      </c>
      <c r="B13978" t="s">
        <v>1015</v>
      </c>
      <c r="C13978" t="str">
        <f t="shared" si="218"/>
        <v>2k10s</v>
      </c>
      <c r="D13978">
        <v>2012</v>
      </c>
      <c r="E13978" t="s">
        <v>28</v>
      </c>
      <c r="F13978" t="s">
        <v>4138</v>
      </c>
      <c r="G13978">
        <v>0</v>
      </c>
      <c r="H13978">
        <v>0</v>
      </c>
      <c r="I13978">
        <v>0.09</v>
      </c>
      <c r="J13978">
        <v>0</v>
      </c>
      <c r="K13978">
        <v>0.09</v>
      </c>
    </row>
    <row r="13979" spans="1:17" x14ac:dyDescent="0.3">
      <c r="A13979" t="s">
        <v>9190</v>
      </c>
      <c r="B13979" t="s">
        <v>49</v>
      </c>
      <c r="C13979" t="str">
        <f t="shared" si="218"/>
        <v>2k10s</v>
      </c>
      <c r="D13979">
        <v>2012</v>
      </c>
      <c r="E13979" t="s">
        <v>272</v>
      </c>
      <c r="F13979" t="s">
        <v>933</v>
      </c>
      <c r="G13979">
        <v>0</v>
      </c>
      <c r="H13979">
        <v>0</v>
      </c>
      <c r="I13979">
        <v>0.09</v>
      </c>
      <c r="J13979">
        <v>0</v>
      </c>
      <c r="K13979">
        <v>0.09</v>
      </c>
    </row>
    <row r="13980" spans="1:17" x14ac:dyDescent="0.3">
      <c r="A13980" t="s">
        <v>6408</v>
      </c>
      <c r="B13980" t="s">
        <v>1015</v>
      </c>
      <c r="C13980" t="str">
        <f t="shared" si="218"/>
        <v>2k10s</v>
      </c>
      <c r="D13980">
        <v>2012</v>
      </c>
      <c r="E13980" t="s">
        <v>50</v>
      </c>
      <c r="F13980" t="s">
        <v>234</v>
      </c>
      <c r="G13980">
        <v>0</v>
      </c>
      <c r="H13980">
        <v>0</v>
      </c>
      <c r="I13980">
        <v>0.09</v>
      </c>
      <c r="J13980">
        <v>0</v>
      </c>
      <c r="K13980">
        <v>0.09</v>
      </c>
    </row>
    <row r="13981" spans="1:17" x14ac:dyDescent="0.3">
      <c r="A13981" t="s">
        <v>9260</v>
      </c>
      <c r="B13981" t="s">
        <v>79</v>
      </c>
      <c r="C13981" t="str">
        <f t="shared" si="218"/>
        <v>2k10s</v>
      </c>
      <c r="D13981">
        <v>2012</v>
      </c>
      <c r="E13981" t="s">
        <v>28</v>
      </c>
      <c r="F13981" t="s">
        <v>372</v>
      </c>
      <c r="G13981">
        <v>0</v>
      </c>
      <c r="H13981">
        <v>0</v>
      </c>
      <c r="I13981">
        <v>0.09</v>
      </c>
      <c r="J13981">
        <v>0</v>
      </c>
      <c r="K13981">
        <v>0.09</v>
      </c>
    </row>
    <row r="13982" spans="1:17" x14ac:dyDescent="0.3">
      <c r="A13982" t="s">
        <v>8709</v>
      </c>
      <c r="B13982" t="s">
        <v>49</v>
      </c>
      <c r="C13982" t="str">
        <f t="shared" si="218"/>
        <v>2k10s</v>
      </c>
      <c r="D13982">
        <v>2012</v>
      </c>
      <c r="E13982" t="s">
        <v>24</v>
      </c>
      <c r="F13982" t="s">
        <v>71</v>
      </c>
      <c r="G13982">
        <v>7.0000000000000007E-2</v>
      </c>
      <c r="H13982">
        <v>0</v>
      </c>
      <c r="I13982">
        <v>0</v>
      </c>
      <c r="J13982">
        <v>0.01</v>
      </c>
      <c r="K13982">
        <v>0.08</v>
      </c>
      <c r="L13982">
        <v>76</v>
      </c>
      <c r="M13982">
        <v>4</v>
      </c>
      <c r="N13982">
        <v>4.5</v>
      </c>
      <c r="O13982">
        <v>15</v>
      </c>
      <c r="P13982" t="s">
        <v>2467</v>
      </c>
      <c r="Q13982" t="s">
        <v>20</v>
      </c>
    </row>
    <row r="13983" spans="1:17" x14ac:dyDescent="0.3">
      <c r="A13983" t="s">
        <v>1368</v>
      </c>
      <c r="B13983" t="s">
        <v>148</v>
      </c>
      <c r="C13983" t="str">
        <f t="shared" si="218"/>
        <v>2k10s</v>
      </c>
      <c r="D13983">
        <v>2012</v>
      </c>
      <c r="E13983" t="s">
        <v>18</v>
      </c>
      <c r="F13983" t="s">
        <v>234</v>
      </c>
      <c r="G13983">
        <v>0</v>
      </c>
      <c r="H13983">
        <v>7.0000000000000007E-2</v>
      </c>
      <c r="I13983">
        <v>0</v>
      </c>
      <c r="J13983">
        <v>0.01</v>
      </c>
      <c r="K13983">
        <v>0.08</v>
      </c>
      <c r="L13983">
        <v>80</v>
      </c>
      <c r="M13983">
        <v>8</v>
      </c>
      <c r="N13983">
        <v>6.9</v>
      </c>
      <c r="O13983">
        <v>182</v>
      </c>
      <c r="P13983" t="s">
        <v>357</v>
      </c>
      <c r="Q13983" t="s">
        <v>20</v>
      </c>
    </row>
    <row r="13984" spans="1:17" x14ac:dyDescent="0.3">
      <c r="A13984" t="s">
        <v>9404</v>
      </c>
      <c r="B13984" t="s">
        <v>17</v>
      </c>
      <c r="C13984" t="str">
        <f t="shared" si="218"/>
        <v>2k10s</v>
      </c>
      <c r="D13984">
        <v>2012</v>
      </c>
      <c r="E13984" t="s">
        <v>39</v>
      </c>
      <c r="F13984" t="s">
        <v>372</v>
      </c>
      <c r="G13984">
        <v>0</v>
      </c>
      <c r="H13984">
        <v>0</v>
      </c>
      <c r="I13984">
        <v>0.08</v>
      </c>
      <c r="J13984">
        <v>0</v>
      </c>
      <c r="K13984">
        <v>0.08</v>
      </c>
    </row>
    <row r="13985" spans="1:17" x14ac:dyDescent="0.3">
      <c r="A13985" t="s">
        <v>9431</v>
      </c>
      <c r="B13985" t="s">
        <v>187</v>
      </c>
      <c r="C13985" t="str">
        <f t="shared" si="218"/>
        <v>2k10s</v>
      </c>
      <c r="D13985">
        <v>2012</v>
      </c>
      <c r="E13985" t="s">
        <v>50</v>
      </c>
      <c r="F13985" t="s">
        <v>933</v>
      </c>
      <c r="G13985">
        <v>0.04</v>
      </c>
      <c r="H13985">
        <v>0.02</v>
      </c>
      <c r="I13985">
        <v>0.02</v>
      </c>
      <c r="J13985">
        <v>0.01</v>
      </c>
      <c r="K13985">
        <v>0.08</v>
      </c>
      <c r="L13985">
        <v>64</v>
      </c>
      <c r="M13985">
        <v>18</v>
      </c>
      <c r="N13985">
        <v>7.4</v>
      </c>
      <c r="O13985">
        <v>31</v>
      </c>
      <c r="P13985" t="s">
        <v>934</v>
      </c>
      <c r="Q13985" t="s">
        <v>88</v>
      </c>
    </row>
    <row r="13986" spans="1:17" x14ac:dyDescent="0.3">
      <c r="A13986" t="s">
        <v>9479</v>
      </c>
      <c r="B13986" t="s">
        <v>159</v>
      </c>
      <c r="C13986" t="str">
        <f t="shared" si="218"/>
        <v>2k10s</v>
      </c>
      <c r="D13986">
        <v>2012</v>
      </c>
      <c r="E13986" t="s">
        <v>101</v>
      </c>
      <c r="F13986" t="s">
        <v>1004</v>
      </c>
      <c r="G13986">
        <v>0</v>
      </c>
      <c r="H13986">
        <v>0</v>
      </c>
      <c r="I13986">
        <v>0.08</v>
      </c>
      <c r="J13986">
        <v>0</v>
      </c>
      <c r="K13986">
        <v>0.08</v>
      </c>
    </row>
    <row r="13987" spans="1:17" x14ac:dyDescent="0.3">
      <c r="A13987" t="s">
        <v>9487</v>
      </c>
      <c r="B13987" t="s">
        <v>79</v>
      </c>
      <c r="C13987" t="str">
        <f t="shared" si="218"/>
        <v>2k10s</v>
      </c>
      <c r="D13987">
        <v>2012</v>
      </c>
      <c r="E13987" t="s">
        <v>50</v>
      </c>
      <c r="F13987" t="s">
        <v>5754</v>
      </c>
      <c r="G13987">
        <v>0</v>
      </c>
      <c r="H13987">
        <v>0</v>
      </c>
      <c r="I13987">
        <v>0.08</v>
      </c>
      <c r="J13987">
        <v>0</v>
      </c>
      <c r="K13987">
        <v>0.08</v>
      </c>
    </row>
    <row r="13988" spans="1:17" x14ac:dyDescent="0.3">
      <c r="A13988" t="s">
        <v>5728</v>
      </c>
      <c r="B13988" t="s">
        <v>148</v>
      </c>
      <c r="C13988" t="str">
        <f t="shared" si="218"/>
        <v>2k10s</v>
      </c>
      <c r="D13988">
        <v>2012</v>
      </c>
      <c r="E13988" t="s">
        <v>28</v>
      </c>
      <c r="F13988" t="s">
        <v>1791</v>
      </c>
      <c r="G13988">
        <v>0</v>
      </c>
      <c r="H13988">
        <v>7.0000000000000007E-2</v>
      </c>
      <c r="I13988">
        <v>0</v>
      </c>
      <c r="J13988">
        <v>0.01</v>
      </c>
      <c r="K13988">
        <v>0.08</v>
      </c>
      <c r="L13988">
        <v>58</v>
      </c>
      <c r="M13988">
        <v>23</v>
      </c>
      <c r="N13988">
        <v>6.5</v>
      </c>
      <c r="O13988">
        <v>345</v>
      </c>
      <c r="P13988" t="s">
        <v>5729</v>
      </c>
      <c r="Q13988" t="s">
        <v>53</v>
      </c>
    </row>
    <row r="13989" spans="1:17" x14ac:dyDescent="0.3">
      <c r="A13989" t="s">
        <v>9549</v>
      </c>
      <c r="B13989" t="s">
        <v>79</v>
      </c>
      <c r="C13989" t="str">
        <f t="shared" si="218"/>
        <v>2k10s</v>
      </c>
      <c r="D13989">
        <v>2012</v>
      </c>
      <c r="E13989" t="s">
        <v>50</v>
      </c>
      <c r="F13989" t="s">
        <v>372</v>
      </c>
      <c r="G13989">
        <v>0</v>
      </c>
      <c r="H13989">
        <v>0</v>
      </c>
      <c r="I13989">
        <v>0.08</v>
      </c>
      <c r="J13989">
        <v>0</v>
      </c>
      <c r="K13989">
        <v>0.08</v>
      </c>
    </row>
    <row r="13990" spans="1:17" x14ac:dyDescent="0.3">
      <c r="A13990" t="s">
        <v>3704</v>
      </c>
      <c r="B13990" t="s">
        <v>32</v>
      </c>
      <c r="C13990" t="str">
        <f t="shared" si="218"/>
        <v>2k10s</v>
      </c>
      <c r="D13990">
        <v>2012</v>
      </c>
      <c r="E13990" t="s">
        <v>18</v>
      </c>
      <c r="F13990" t="s">
        <v>51</v>
      </c>
      <c r="G13990">
        <v>7.0000000000000007E-2</v>
      </c>
      <c r="H13990">
        <v>0</v>
      </c>
      <c r="I13990">
        <v>0</v>
      </c>
      <c r="J13990">
        <v>0.01</v>
      </c>
      <c r="K13990">
        <v>0.08</v>
      </c>
      <c r="N13990" t="s">
        <v>203</v>
      </c>
      <c r="P13990" t="s">
        <v>426</v>
      </c>
      <c r="Q13990" t="s">
        <v>20</v>
      </c>
    </row>
    <row r="13991" spans="1:17" x14ac:dyDescent="0.3">
      <c r="A13991" t="s">
        <v>360</v>
      </c>
      <c r="B13991" t="s">
        <v>148</v>
      </c>
      <c r="C13991" t="str">
        <f t="shared" si="218"/>
        <v>2k10s</v>
      </c>
      <c r="D13991">
        <v>2012</v>
      </c>
      <c r="E13991" t="s">
        <v>24</v>
      </c>
      <c r="F13991" t="s">
        <v>134</v>
      </c>
      <c r="G13991">
        <v>0</v>
      </c>
      <c r="H13991">
        <v>0.06</v>
      </c>
      <c r="I13991">
        <v>0</v>
      </c>
      <c r="J13991">
        <v>0.02</v>
      </c>
      <c r="K13991">
        <v>0.08</v>
      </c>
      <c r="L13991">
        <v>82</v>
      </c>
      <c r="M13991">
        <v>19</v>
      </c>
      <c r="N13991">
        <v>8.5</v>
      </c>
      <c r="O13991">
        <v>525</v>
      </c>
      <c r="P13991" t="s">
        <v>810</v>
      </c>
      <c r="Q13991" t="s">
        <v>88</v>
      </c>
    </row>
    <row r="13992" spans="1:17" x14ac:dyDescent="0.3">
      <c r="A13992" t="s">
        <v>9638</v>
      </c>
      <c r="B13992" t="s">
        <v>159</v>
      </c>
      <c r="C13992" t="str">
        <f t="shared" si="218"/>
        <v>2k10s</v>
      </c>
      <c r="D13992">
        <v>2012</v>
      </c>
      <c r="E13992" t="s">
        <v>28</v>
      </c>
      <c r="F13992" t="s">
        <v>1263</v>
      </c>
      <c r="G13992">
        <v>0</v>
      </c>
      <c r="H13992">
        <v>0</v>
      </c>
      <c r="I13992">
        <v>0.08</v>
      </c>
      <c r="J13992">
        <v>0</v>
      </c>
      <c r="K13992">
        <v>0.08</v>
      </c>
    </row>
    <row r="13993" spans="1:17" x14ac:dyDescent="0.3">
      <c r="A13993" t="s">
        <v>2147</v>
      </c>
      <c r="B13993" t="s">
        <v>148</v>
      </c>
      <c r="C13993" t="str">
        <f t="shared" si="218"/>
        <v>2k10s</v>
      </c>
      <c r="D13993">
        <v>2012</v>
      </c>
      <c r="E13993" t="s">
        <v>1</v>
      </c>
      <c r="F13993" t="s">
        <v>111</v>
      </c>
      <c r="G13993">
        <v>0</v>
      </c>
      <c r="H13993">
        <v>0.06</v>
      </c>
      <c r="I13993">
        <v>0</v>
      </c>
      <c r="J13993">
        <v>0.01</v>
      </c>
      <c r="K13993">
        <v>0.08</v>
      </c>
      <c r="L13993">
        <v>86</v>
      </c>
      <c r="M13993">
        <v>11</v>
      </c>
      <c r="N13993">
        <v>8.4</v>
      </c>
      <c r="O13993">
        <v>337</v>
      </c>
      <c r="P13993" t="s">
        <v>2148</v>
      </c>
      <c r="Q13993" t="s">
        <v>112</v>
      </c>
    </row>
    <row r="13994" spans="1:17" x14ac:dyDescent="0.3">
      <c r="A13994" t="s">
        <v>9644</v>
      </c>
      <c r="B13994" t="s">
        <v>79</v>
      </c>
      <c r="C13994" t="str">
        <f t="shared" si="218"/>
        <v>2k10s</v>
      </c>
      <c r="D13994">
        <v>2012</v>
      </c>
      <c r="E13994" t="s">
        <v>50</v>
      </c>
      <c r="F13994" t="s">
        <v>1755</v>
      </c>
      <c r="G13994">
        <v>0</v>
      </c>
      <c r="H13994">
        <v>0</v>
      </c>
      <c r="I13994">
        <v>0.08</v>
      </c>
      <c r="J13994">
        <v>0</v>
      </c>
      <c r="K13994">
        <v>0.08</v>
      </c>
    </row>
    <row r="13995" spans="1:17" x14ac:dyDescent="0.3">
      <c r="A13995" t="s">
        <v>8152</v>
      </c>
      <c r="B13995" t="s">
        <v>1015</v>
      </c>
      <c r="C13995" t="str">
        <f t="shared" si="218"/>
        <v>2k10s</v>
      </c>
      <c r="D13995">
        <v>2012</v>
      </c>
      <c r="E13995" t="s">
        <v>86</v>
      </c>
      <c r="F13995" t="s">
        <v>202</v>
      </c>
      <c r="G13995">
        <v>0.02</v>
      </c>
      <c r="H13995">
        <v>0.04</v>
      </c>
      <c r="I13995">
        <v>0</v>
      </c>
      <c r="J13995">
        <v>0.01</v>
      </c>
      <c r="K13995">
        <v>7.0000000000000007E-2</v>
      </c>
    </row>
    <row r="13996" spans="1:17" x14ac:dyDescent="0.3">
      <c r="A13996" t="s">
        <v>6044</v>
      </c>
      <c r="B13996" t="s">
        <v>1015</v>
      </c>
      <c r="C13996" t="str">
        <f t="shared" si="218"/>
        <v>2k10s</v>
      </c>
      <c r="D13996">
        <v>2012</v>
      </c>
      <c r="E13996" t="s">
        <v>101</v>
      </c>
      <c r="F13996" t="s">
        <v>372</v>
      </c>
      <c r="G13996">
        <v>0</v>
      </c>
      <c r="H13996">
        <v>0</v>
      </c>
      <c r="I13996">
        <v>7.0000000000000007E-2</v>
      </c>
      <c r="J13996">
        <v>0</v>
      </c>
      <c r="K13996">
        <v>7.0000000000000007E-2</v>
      </c>
    </row>
    <row r="13997" spans="1:17" x14ac:dyDescent="0.3">
      <c r="A13997" t="s">
        <v>6928</v>
      </c>
      <c r="B13997" t="s">
        <v>159</v>
      </c>
      <c r="C13997" t="str">
        <f t="shared" si="218"/>
        <v>2k10s</v>
      </c>
      <c r="D13997">
        <v>2012</v>
      </c>
      <c r="E13997" t="s">
        <v>28</v>
      </c>
      <c r="F13997" t="s">
        <v>372</v>
      </c>
      <c r="G13997">
        <v>0</v>
      </c>
      <c r="H13997">
        <v>0</v>
      </c>
      <c r="I13997">
        <v>7.0000000000000007E-2</v>
      </c>
      <c r="J13997">
        <v>0</v>
      </c>
      <c r="K13997">
        <v>7.0000000000000007E-2</v>
      </c>
    </row>
    <row r="13998" spans="1:17" x14ac:dyDescent="0.3">
      <c r="A13998" t="s">
        <v>9693</v>
      </c>
      <c r="B13998" t="s">
        <v>44</v>
      </c>
      <c r="C13998" t="str">
        <f t="shared" si="218"/>
        <v>2k10s</v>
      </c>
      <c r="D13998">
        <v>2012</v>
      </c>
      <c r="E13998" t="s">
        <v>39</v>
      </c>
      <c r="F13998" t="s">
        <v>6549</v>
      </c>
      <c r="G13998">
        <v>7.0000000000000007E-2</v>
      </c>
      <c r="H13998">
        <v>0</v>
      </c>
      <c r="I13998">
        <v>0</v>
      </c>
      <c r="J13998">
        <v>0.01</v>
      </c>
      <c r="K13998">
        <v>7.0000000000000007E-2</v>
      </c>
      <c r="L13998">
        <v>49</v>
      </c>
      <c r="M13998">
        <v>24</v>
      </c>
      <c r="N13998">
        <v>5.5</v>
      </c>
      <c r="O13998">
        <v>6</v>
      </c>
      <c r="P13998" t="s">
        <v>6549</v>
      </c>
      <c r="Q13998" t="s">
        <v>88</v>
      </c>
    </row>
    <row r="13999" spans="1:17" x14ac:dyDescent="0.3">
      <c r="A13999" t="s">
        <v>9696</v>
      </c>
      <c r="B13999" t="s">
        <v>159</v>
      </c>
      <c r="C13999" t="str">
        <f t="shared" si="218"/>
        <v>2k10s</v>
      </c>
      <c r="D13999">
        <v>2012</v>
      </c>
      <c r="E13999" t="s">
        <v>101</v>
      </c>
      <c r="F13999" t="s">
        <v>234</v>
      </c>
      <c r="G13999">
        <v>0</v>
      </c>
      <c r="H13999">
        <v>0</v>
      </c>
      <c r="I13999">
        <v>7.0000000000000007E-2</v>
      </c>
      <c r="J13999">
        <v>0</v>
      </c>
      <c r="K13999">
        <v>7.0000000000000007E-2</v>
      </c>
    </row>
    <row r="14000" spans="1:17" x14ac:dyDescent="0.3">
      <c r="A14000" t="s">
        <v>9733</v>
      </c>
      <c r="B14000" t="s">
        <v>49</v>
      </c>
      <c r="C14000" t="str">
        <f t="shared" si="218"/>
        <v>2k10s</v>
      </c>
      <c r="D14000">
        <v>2012</v>
      </c>
      <c r="E14000" t="s">
        <v>18</v>
      </c>
      <c r="F14000" t="s">
        <v>4800</v>
      </c>
      <c r="G14000">
        <v>0</v>
      </c>
      <c r="H14000">
        <v>0</v>
      </c>
      <c r="I14000">
        <v>7.0000000000000007E-2</v>
      </c>
      <c r="J14000">
        <v>0</v>
      </c>
      <c r="K14000">
        <v>7.0000000000000007E-2</v>
      </c>
    </row>
    <row r="14001" spans="1:17" x14ac:dyDescent="0.3">
      <c r="A14001" t="s">
        <v>9775</v>
      </c>
      <c r="B14001" t="s">
        <v>79</v>
      </c>
      <c r="C14001" t="str">
        <f t="shared" si="218"/>
        <v>2k10s</v>
      </c>
      <c r="D14001">
        <v>2012</v>
      </c>
      <c r="E14001" t="s">
        <v>37</v>
      </c>
      <c r="F14001" t="s">
        <v>222</v>
      </c>
      <c r="G14001">
        <v>0</v>
      </c>
      <c r="H14001">
        <v>0</v>
      </c>
      <c r="I14001">
        <v>7.0000000000000007E-2</v>
      </c>
      <c r="J14001">
        <v>0</v>
      </c>
      <c r="K14001">
        <v>7.0000000000000007E-2</v>
      </c>
    </row>
    <row r="14002" spans="1:17" x14ac:dyDescent="0.3">
      <c r="A14002" t="s">
        <v>9786</v>
      </c>
      <c r="B14002" t="s">
        <v>79</v>
      </c>
      <c r="C14002" t="str">
        <f t="shared" si="218"/>
        <v>2k10s</v>
      </c>
      <c r="D14002">
        <v>2012</v>
      </c>
      <c r="E14002" t="s">
        <v>50</v>
      </c>
      <c r="F14002" t="s">
        <v>372</v>
      </c>
      <c r="G14002">
        <v>0</v>
      </c>
      <c r="H14002">
        <v>0</v>
      </c>
      <c r="I14002">
        <v>7.0000000000000007E-2</v>
      </c>
      <c r="J14002">
        <v>0</v>
      </c>
      <c r="K14002">
        <v>7.0000000000000007E-2</v>
      </c>
    </row>
    <row r="14003" spans="1:17" x14ac:dyDescent="0.3">
      <c r="A14003" t="s">
        <v>9820</v>
      </c>
      <c r="B14003" t="s">
        <v>159</v>
      </c>
      <c r="C14003" t="str">
        <f t="shared" si="218"/>
        <v>2k10s</v>
      </c>
      <c r="D14003">
        <v>2012</v>
      </c>
      <c r="E14003" t="s">
        <v>101</v>
      </c>
      <c r="F14003" t="s">
        <v>372</v>
      </c>
      <c r="G14003">
        <v>0</v>
      </c>
      <c r="H14003">
        <v>0</v>
      </c>
      <c r="I14003">
        <v>7.0000000000000007E-2</v>
      </c>
      <c r="J14003">
        <v>0</v>
      </c>
      <c r="K14003">
        <v>7.0000000000000007E-2</v>
      </c>
    </row>
    <row r="14004" spans="1:17" x14ac:dyDescent="0.3">
      <c r="A14004" t="s">
        <v>9260</v>
      </c>
      <c r="B14004" t="s">
        <v>159</v>
      </c>
      <c r="C14004" t="str">
        <f t="shared" si="218"/>
        <v>2k10s</v>
      </c>
      <c r="D14004">
        <v>2012</v>
      </c>
      <c r="E14004" t="s">
        <v>28</v>
      </c>
      <c r="F14004" t="s">
        <v>372</v>
      </c>
      <c r="G14004">
        <v>0</v>
      </c>
      <c r="H14004">
        <v>0</v>
      </c>
      <c r="I14004">
        <v>7.0000000000000007E-2</v>
      </c>
      <c r="J14004">
        <v>0</v>
      </c>
      <c r="K14004">
        <v>7.0000000000000007E-2</v>
      </c>
    </row>
    <row r="14005" spans="1:17" x14ac:dyDescent="0.3">
      <c r="A14005" t="s">
        <v>7169</v>
      </c>
      <c r="B14005" t="s">
        <v>1015</v>
      </c>
      <c r="C14005" t="str">
        <f t="shared" si="218"/>
        <v>2k10s</v>
      </c>
      <c r="D14005">
        <v>2012</v>
      </c>
      <c r="E14005" t="s">
        <v>28</v>
      </c>
      <c r="F14005" t="s">
        <v>6090</v>
      </c>
      <c r="G14005">
        <v>0</v>
      </c>
      <c r="H14005">
        <v>0</v>
      </c>
      <c r="I14005">
        <v>7.0000000000000007E-2</v>
      </c>
      <c r="J14005">
        <v>0</v>
      </c>
      <c r="K14005">
        <v>7.0000000000000007E-2</v>
      </c>
    </row>
    <row r="14006" spans="1:17" x14ac:dyDescent="0.3">
      <c r="A14006" t="s">
        <v>9885</v>
      </c>
      <c r="B14006" t="s">
        <v>187</v>
      </c>
      <c r="C14006" t="str">
        <f t="shared" si="218"/>
        <v>2k10s</v>
      </c>
      <c r="D14006">
        <v>2012</v>
      </c>
      <c r="E14006" t="s">
        <v>50</v>
      </c>
      <c r="F14006" t="s">
        <v>372</v>
      </c>
      <c r="G14006">
        <v>0.02</v>
      </c>
      <c r="H14006">
        <v>0.01</v>
      </c>
      <c r="I14006">
        <v>0.05</v>
      </c>
      <c r="J14006">
        <v>0</v>
      </c>
      <c r="K14006">
        <v>7.0000000000000007E-2</v>
      </c>
    </row>
    <row r="14007" spans="1:17" x14ac:dyDescent="0.3">
      <c r="A14007" t="s">
        <v>9905</v>
      </c>
      <c r="B14007" t="s">
        <v>159</v>
      </c>
      <c r="C14007" t="str">
        <f t="shared" si="218"/>
        <v>2k10s</v>
      </c>
      <c r="D14007">
        <v>2012</v>
      </c>
      <c r="E14007" t="s">
        <v>50</v>
      </c>
      <c r="F14007" t="s">
        <v>1091</v>
      </c>
      <c r="G14007">
        <v>0</v>
      </c>
      <c r="H14007">
        <v>0</v>
      </c>
      <c r="I14007">
        <v>7.0000000000000007E-2</v>
      </c>
      <c r="J14007">
        <v>0</v>
      </c>
      <c r="K14007">
        <v>7.0000000000000007E-2</v>
      </c>
    </row>
    <row r="14008" spans="1:17" x14ac:dyDescent="0.3">
      <c r="A14008" t="s">
        <v>5957</v>
      </c>
      <c r="B14008" t="s">
        <v>148</v>
      </c>
      <c r="C14008" t="str">
        <f t="shared" si="218"/>
        <v>2k10s</v>
      </c>
      <c r="D14008">
        <v>2012</v>
      </c>
      <c r="E14008" t="s">
        <v>101</v>
      </c>
      <c r="F14008" t="s">
        <v>1791</v>
      </c>
      <c r="G14008">
        <v>0</v>
      </c>
      <c r="H14008">
        <v>0.06</v>
      </c>
      <c r="I14008">
        <v>0</v>
      </c>
      <c r="J14008">
        <v>0.01</v>
      </c>
      <c r="K14008">
        <v>7.0000000000000007E-2</v>
      </c>
      <c r="L14008">
        <v>73</v>
      </c>
      <c r="M14008">
        <v>18</v>
      </c>
      <c r="N14008">
        <v>8</v>
      </c>
      <c r="O14008">
        <v>128</v>
      </c>
      <c r="P14008" t="s">
        <v>5958</v>
      </c>
      <c r="Q14008" t="s">
        <v>53</v>
      </c>
    </row>
    <row r="14009" spans="1:17" x14ac:dyDescent="0.3">
      <c r="A14009" t="s">
        <v>9952</v>
      </c>
      <c r="B14009" t="s">
        <v>49</v>
      </c>
      <c r="C14009" t="str">
        <f t="shared" si="218"/>
        <v>2k10s</v>
      </c>
      <c r="D14009">
        <v>2012</v>
      </c>
      <c r="E14009" t="s">
        <v>37</v>
      </c>
      <c r="F14009" t="s">
        <v>372</v>
      </c>
      <c r="G14009">
        <v>0.03</v>
      </c>
      <c r="H14009">
        <v>0.03</v>
      </c>
      <c r="I14009">
        <v>0</v>
      </c>
      <c r="J14009">
        <v>0.01</v>
      </c>
      <c r="K14009">
        <v>7.0000000000000007E-2</v>
      </c>
      <c r="L14009">
        <v>56</v>
      </c>
      <c r="M14009">
        <v>23</v>
      </c>
      <c r="N14009">
        <v>5.4</v>
      </c>
      <c r="O14009">
        <v>43</v>
      </c>
      <c r="P14009" t="s">
        <v>4233</v>
      </c>
      <c r="Q14009" t="s">
        <v>53</v>
      </c>
    </row>
    <row r="14010" spans="1:17" x14ac:dyDescent="0.3">
      <c r="A14010" t="s">
        <v>9982</v>
      </c>
      <c r="B14010" t="s">
        <v>49</v>
      </c>
      <c r="C14010" t="str">
        <f t="shared" si="218"/>
        <v>2k10s</v>
      </c>
      <c r="D14010">
        <v>2012</v>
      </c>
      <c r="E14010" t="s">
        <v>37</v>
      </c>
      <c r="F14010" t="s">
        <v>111</v>
      </c>
      <c r="G14010">
        <v>0.01</v>
      </c>
      <c r="H14010">
        <v>0.05</v>
      </c>
      <c r="I14010">
        <v>0</v>
      </c>
      <c r="J14010">
        <v>0.01</v>
      </c>
      <c r="K14010">
        <v>7.0000000000000007E-2</v>
      </c>
      <c r="P14010" t="s">
        <v>506</v>
      </c>
      <c r="Q14010" t="s">
        <v>53</v>
      </c>
    </row>
    <row r="14011" spans="1:17" x14ac:dyDescent="0.3">
      <c r="A14011" t="s">
        <v>9986</v>
      </c>
      <c r="B14011" t="s">
        <v>159</v>
      </c>
      <c r="C14011" t="str">
        <f t="shared" si="218"/>
        <v>2k10s</v>
      </c>
      <c r="D14011">
        <v>2012</v>
      </c>
      <c r="E14011" t="s">
        <v>28</v>
      </c>
      <c r="F14011" t="s">
        <v>372</v>
      </c>
      <c r="G14011">
        <v>0</v>
      </c>
      <c r="H14011">
        <v>0</v>
      </c>
      <c r="I14011">
        <v>7.0000000000000007E-2</v>
      </c>
      <c r="J14011">
        <v>0</v>
      </c>
      <c r="K14011">
        <v>7.0000000000000007E-2</v>
      </c>
    </row>
    <row r="14012" spans="1:17" x14ac:dyDescent="0.3">
      <c r="A14012" t="s">
        <v>993</v>
      </c>
      <c r="B14012" t="s">
        <v>148</v>
      </c>
      <c r="C14012" t="str">
        <f t="shared" si="218"/>
        <v>2k10s</v>
      </c>
      <c r="D14012">
        <v>2012</v>
      </c>
      <c r="E14012" t="s">
        <v>28</v>
      </c>
      <c r="F14012" t="s">
        <v>372</v>
      </c>
      <c r="G14012">
        <v>0</v>
      </c>
      <c r="H14012">
        <v>0.06</v>
      </c>
      <c r="I14012">
        <v>0</v>
      </c>
      <c r="J14012">
        <v>0.01</v>
      </c>
      <c r="K14012">
        <v>7.0000000000000007E-2</v>
      </c>
    </row>
    <row r="14013" spans="1:17" x14ac:dyDescent="0.3">
      <c r="A14013" t="s">
        <v>1590</v>
      </c>
      <c r="B14013" t="s">
        <v>148</v>
      </c>
      <c r="C14013" t="str">
        <f t="shared" si="218"/>
        <v>2k10s</v>
      </c>
      <c r="D14013">
        <v>2012</v>
      </c>
      <c r="E14013" t="s">
        <v>50</v>
      </c>
      <c r="F14013" t="s">
        <v>2703</v>
      </c>
      <c r="G14013">
        <v>0</v>
      </c>
      <c r="H14013">
        <v>0.06</v>
      </c>
      <c r="I14013">
        <v>0</v>
      </c>
      <c r="J14013">
        <v>0.01</v>
      </c>
      <c r="K14013">
        <v>0.06</v>
      </c>
      <c r="L14013">
        <v>83</v>
      </c>
      <c r="M14013">
        <v>30</v>
      </c>
      <c r="N14013">
        <v>8</v>
      </c>
      <c r="O14013">
        <v>1473</v>
      </c>
      <c r="P14013" t="s">
        <v>1591</v>
      </c>
      <c r="Q14013" t="s">
        <v>88</v>
      </c>
    </row>
    <row r="14014" spans="1:17" x14ac:dyDescent="0.3">
      <c r="A14014" t="s">
        <v>10109</v>
      </c>
      <c r="B14014" t="s">
        <v>79</v>
      </c>
      <c r="C14014" t="str">
        <f t="shared" si="218"/>
        <v>2k10s</v>
      </c>
      <c r="D14014">
        <v>2012</v>
      </c>
      <c r="E14014" t="s">
        <v>50</v>
      </c>
      <c r="F14014" t="s">
        <v>4800</v>
      </c>
      <c r="G14014">
        <v>0</v>
      </c>
      <c r="H14014">
        <v>0</v>
      </c>
      <c r="I14014">
        <v>0.06</v>
      </c>
      <c r="J14014">
        <v>0</v>
      </c>
      <c r="K14014">
        <v>0.06</v>
      </c>
      <c r="P14014" t="s">
        <v>2114</v>
      </c>
    </row>
    <row r="14015" spans="1:17" x14ac:dyDescent="0.3">
      <c r="A14015" t="s">
        <v>5196</v>
      </c>
      <c r="B14015" t="s">
        <v>44</v>
      </c>
      <c r="C14015" t="str">
        <f t="shared" si="218"/>
        <v>2k10s</v>
      </c>
      <c r="D14015">
        <v>2012</v>
      </c>
      <c r="E14015" t="s">
        <v>86</v>
      </c>
      <c r="F14015" t="s">
        <v>933</v>
      </c>
      <c r="G14015">
        <v>0.03</v>
      </c>
      <c r="H14015">
        <v>0.01</v>
      </c>
      <c r="I14015">
        <v>0.02</v>
      </c>
      <c r="J14015">
        <v>0</v>
      </c>
      <c r="K14015">
        <v>0.06</v>
      </c>
      <c r="L14015">
        <v>55</v>
      </c>
      <c r="M14015">
        <v>18</v>
      </c>
      <c r="N14015">
        <v>7.1</v>
      </c>
      <c r="O14015">
        <v>20</v>
      </c>
      <c r="P14015" t="s">
        <v>2114</v>
      </c>
      <c r="Q14015" t="s">
        <v>53</v>
      </c>
    </row>
    <row r="14016" spans="1:17" x14ac:dyDescent="0.3">
      <c r="A14016" t="s">
        <v>6586</v>
      </c>
      <c r="B14016" t="s">
        <v>49</v>
      </c>
      <c r="C14016" t="str">
        <f t="shared" si="218"/>
        <v>2k10s</v>
      </c>
      <c r="D14016">
        <v>2012</v>
      </c>
      <c r="E14016" t="s">
        <v>101</v>
      </c>
      <c r="F14016" t="s">
        <v>3314</v>
      </c>
      <c r="G14016">
        <v>0.01</v>
      </c>
      <c r="H14016">
        <v>0.02</v>
      </c>
      <c r="I14016">
        <v>0.02</v>
      </c>
      <c r="J14016">
        <v>0.01</v>
      </c>
      <c r="K14016">
        <v>0.06</v>
      </c>
      <c r="L14016">
        <v>83</v>
      </c>
      <c r="M14016">
        <v>8</v>
      </c>
      <c r="N14016">
        <v>8.6999999999999993</v>
      </c>
      <c r="O14016">
        <v>51</v>
      </c>
      <c r="P14016" t="s">
        <v>10182</v>
      </c>
      <c r="Q14016" t="s">
        <v>53</v>
      </c>
    </row>
    <row r="14017" spans="1:17" x14ac:dyDescent="0.3">
      <c r="A14017" t="s">
        <v>10185</v>
      </c>
      <c r="B14017" t="s">
        <v>1015</v>
      </c>
      <c r="C14017" t="str">
        <f t="shared" si="218"/>
        <v>2k10s</v>
      </c>
      <c r="D14017">
        <v>2012</v>
      </c>
      <c r="E14017" t="s">
        <v>50</v>
      </c>
      <c r="F14017" t="s">
        <v>1207</v>
      </c>
      <c r="G14017">
        <v>0</v>
      </c>
      <c r="H14017">
        <v>0</v>
      </c>
      <c r="I14017">
        <v>0.06</v>
      </c>
      <c r="J14017">
        <v>0</v>
      </c>
      <c r="K14017">
        <v>0.06</v>
      </c>
      <c r="L14017">
        <v>68</v>
      </c>
      <c r="M14017">
        <v>36</v>
      </c>
      <c r="N14017">
        <v>7.9</v>
      </c>
      <c r="O14017">
        <v>31</v>
      </c>
      <c r="P14017" t="s">
        <v>4666</v>
      </c>
      <c r="Q14017" t="s">
        <v>88</v>
      </c>
    </row>
    <row r="14018" spans="1:17" x14ac:dyDescent="0.3">
      <c r="A14018" t="s">
        <v>10192</v>
      </c>
      <c r="B14018" t="s">
        <v>17</v>
      </c>
      <c r="C14018" t="str">
        <f t="shared" si="218"/>
        <v>2k10s</v>
      </c>
      <c r="D14018">
        <v>2012</v>
      </c>
      <c r="E14018" t="s">
        <v>34</v>
      </c>
      <c r="F14018" t="s">
        <v>202</v>
      </c>
      <c r="G14018">
        <v>0</v>
      </c>
      <c r="H14018">
        <v>0.06</v>
      </c>
      <c r="I14018">
        <v>0</v>
      </c>
      <c r="J14018">
        <v>0.01</v>
      </c>
      <c r="K14018">
        <v>0.06</v>
      </c>
      <c r="N14018" t="s">
        <v>203</v>
      </c>
      <c r="P14018" t="s">
        <v>1430</v>
      </c>
      <c r="Q14018" t="s">
        <v>112</v>
      </c>
    </row>
    <row r="14019" spans="1:17" x14ac:dyDescent="0.3">
      <c r="A14019" t="s">
        <v>10223</v>
      </c>
      <c r="B14019" t="s">
        <v>49</v>
      </c>
      <c r="C14019" t="str">
        <f t="shared" ref="C14019:C14082" si="219">_xlfn.IFS(D14019&lt;1990,"80s",D14019&lt;2000,"90s",D14019&lt;2010,"2Ks",D14019&lt;2020,"2k10s")</f>
        <v>2k10s</v>
      </c>
      <c r="D14019">
        <v>2012</v>
      </c>
      <c r="E14019" t="s">
        <v>50</v>
      </c>
      <c r="F14019" t="s">
        <v>151</v>
      </c>
      <c r="G14019">
        <v>0</v>
      </c>
      <c r="H14019">
        <v>0</v>
      </c>
      <c r="I14019">
        <v>0.06</v>
      </c>
      <c r="J14019">
        <v>0</v>
      </c>
      <c r="K14019">
        <v>0.06</v>
      </c>
    </row>
    <row r="14020" spans="1:17" x14ac:dyDescent="0.3">
      <c r="A14020" t="s">
        <v>10262</v>
      </c>
      <c r="B14020" t="s">
        <v>159</v>
      </c>
      <c r="C14020" t="str">
        <f t="shared" si="219"/>
        <v>2k10s</v>
      </c>
      <c r="D14020">
        <v>2012</v>
      </c>
      <c r="E14020" t="s">
        <v>50</v>
      </c>
      <c r="F14020" t="s">
        <v>372</v>
      </c>
      <c r="G14020">
        <v>0</v>
      </c>
      <c r="H14020">
        <v>0</v>
      </c>
      <c r="I14020">
        <v>0.06</v>
      </c>
      <c r="J14020">
        <v>0</v>
      </c>
      <c r="K14020">
        <v>0.06</v>
      </c>
    </row>
    <row r="14021" spans="1:17" x14ac:dyDescent="0.3">
      <c r="A14021" t="s">
        <v>3286</v>
      </c>
      <c r="B14021" t="s">
        <v>79</v>
      </c>
      <c r="C14021" t="str">
        <f t="shared" si="219"/>
        <v>2k10s</v>
      </c>
      <c r="D14021">
        <v>2012</v>
      </c>
      <c r="E14021" t="s">
        <v>86</v>
      </c>
      <c r="F14021" t="s">
        <v>51</v>
      </c>
      <c r="G14021">
        <v>0.06</v>
      </c>
      <c r="H14021">
        <v>0</v>
      </c>
      <c r="I14021">
        <v>0</v>
      </c>
      <c r="J14021">
        <v>0</v>
      </c>
      <c r="K14021">
        <v>0.06</v>
      </c>
    </row>
    <row r="14022" spans="1:17" x14ac:dyDescent="0.3">
      <c r="A14022" t="s">
        <v>10283</v>
      </c>
      <c r="B14022" t="s">
        <v>79</v>
      </c>
      <c r="C14022" t="str">
        <f t="shared" si="219"/>
        <v>2k10s</v>
      </c>
      <c r="D14022">
        <v>2012</v>
      </c>
      <c r="E14022" t="s">
        <v>50</v>
      </c>
      <c r="F14022" t="s">
        <v>372</v>
      </c>
      <c r="G14022">
        <v>0</v>
      </c>
      <c r="H14022">
        <v>0</v>
      </c>
      <c r="I14022">
        <v>0.06</v>
      </c>
      <c r="J14022">
        <v>0</v>
      </c>
      <c r="K14022">
        <v>0.06</v>
      </c>
    </row>
    <row r="14023" spans="1:17" x14ac:dyDescent="0.3">
      <c r="A14023" t="s">
        <v>9404</v>
      </c>
      <c r="B14023" t="s">
        <v>159</v>
      </c>
      <c r="C14023" t="str">
        <f t="shared" si="219"/>
        <v>2k10s</v>
      </c>
      <c r="D14023">
        <v>2012</v>
      </c>
      <c r="E14023" t="s">
        <v>39</v>
      </c>
      <c r="F14023" t="s">
        <v>372</v>
      </c>
      <c r="G14023">
        <v>0</v>
      </c>
      <c r="H14023">
        <v>0</v>
      </c>
      <c r="I14023">
        <v>0.06</v>
      </c>
      <c r="J14023">
        <v>0</v>
      </c>
      <c r="K14023">
        <v>0.06</v>
      </c>
    </row>
    <row r="14024" spans="1:17" x14ac:dyDescent="0.3">
      <c r="A14024" t="s">
        <v>9422</v>
      </c>
      <c r="B14024" t="s">
        <v>159</v>
      </c>
      <c r="C14024" t="str">
        <f t="shared" si="219"/>
        <v>2k10s</v>
      </c>
      <c r="D14024">
        <v>2012</v>
      </c>
      <c r="E14024" t="s">
        <v>50</v>
      </c>
      <c r="F14024" t="s">
        <v>6843</v>
      </c>
      <c r="G14024">
        <v>0</v>
      </c>
      <c r="H14024">
        <v>0</v>
      </c>
      <c r="I14024">
        <v>0.06</v>
      </c>
      <c r="J14024">
        <v>0</v>
      </c>
      <c r="K14024">
        <v>0.06</v>
      </c>
    </row>
    <row r="14025" spans="1:17" x14ac:dyDescent="0.3">
      <c r="A14025" t="s">
        <v>8755</v>
      </c>
      <c r="B14025" t="s">
        <v>159</v>
      </c>
      <c r="C14025" t="str">
        <f t="shared" si="219"/>
        <v>2k10s</v>
      </c>
      <c r="D14025">
        <v>2012</v>
      </c>
      <c r="E14025" t="s">
        <v>50</v>
      </c>
      <c r="F14025" t="s">
        <v>372</v>
      </c>
      <c r="G14025">
        <v>0</v>
      </c>
      <c r="H14025">
        <v>0</v>
      </c>
      <c r="I14025">
        <v>0.06</v>
      </c>
      <c r="J14025">
        <v>0</v>
      </c>
      <c r="K14025">
        <v>0.06</v>
      </c>
    </row>
    <row r="14026" spans="1:17" x14ac:dyDescent="0.3">
      <c r="A14026" t="s">
        <v>9952</v>
      </c>
      <c r="B14026" t="s">
        <v>44</v>
      </c>
      <c r="C14026" t="str">
        <f t="shared" si="219"/>
        <v>2k10s</v>
      </c>
      <c r="D14026">
        <v>2012</v>
      </c>
      <c r="E14026" t="s">
        <v>37</v>
      </c>
      <c r="F14026" t="s">
        <v>372</v>
      </c>
      <c r="G14026">
        <v>0.03</v>
      </c>
      <c r="H14026">
        <v>0.02</v>
      </c>
      <c r="I14026">
        <v>0</v>
      </c>
      <c r="J14026">
        <v>0.01</v>
      </c>
      <c r="K14026">
        <v>0.06</v>
      </c>
      <c r="L14026">
        <v>53</v>
      </c>
      <c r="M14026">
        <v>51</v>
      </c>
      <c r="N14026">
        <v>6.5</v>
      </c>
      <c r="O14026">
        <v>72</v>
      </c>
      <c r="P14026" t="s">
        <v>4233</v>
      </c>
      <c r="Q14026" t="s">
        <v>53</v>
      </c>
    </row>
    <row r="14027" spans="1:17" x14ac:dyDescent="0.3">
      <c r="A14027" t="s">
        <v>10369</v>
      </c>
      <c r="B14027" t="s">
        <v>159</v>
      </c>
      <c r="C14027" t="str">
        <f t="shared" si="219"/>
        <v>2k10s</v>
      </c>
      <c r="D14027">
        <v>2012</v>
      </c>
      <c r="E14027" t="s">
        <v>28</v>
      </c>
      <c r="F14027" t="s">
        <v>372</v>
      </c>
      <c r="G14027">
        <v>0</v>
      </c>
      <c r="H14027">
        <v>0</v>
      </c>
      <c r="I14027">
        <v>0.06</v>
      </c>
      <c r="J14027">
        <v>0</v>
      </c>
      <c r="K14027">
        <v>0.06</v>
      </c>
    </row>
    <row r="14028" spans="1:17" x14ac:dyDescent="0.3">
      <c r="A14028" t="s">
        <v>10398</v>
      </c>
      <c r="B14028" t="s">
        <v>44</v>
      </c>
      <c r="C14028" t="str">
        <f t="shared" si="219"/>
        <v>2k10s</v>
      </c>
      <c r="D14028">
        <v>2012</v>
      </c>
      <c r="E14028" t="s">
        <v>50</v>
      </c>
      <c r="F14028" t="s">
        <v>202</v>
      </c>
      <c r="G14028">
        <v>0.03</v>
      </c>
      <c r="H14028">
        <v>0.02</v>
      </c>
      <c r="I14028">
        <v>0</v>
      </c>
      <c r="J14028">
        <v>0</v>
      </c>
      <c r="K14028">
        <v>0.06</v>
      </c>
      <c r="L14028">
        <v>54</v>
      </c>
      <c r="M14028">
        <v>8</v>
      </c>
      <c r="N14028">
        <v>3.5</v>
      </c>
      <c r="O14028">
        <v>16</v>
      </c>
      <c r="P14028" t="s">
        <v>202</v>
      </c>
      <c r="Q14028" t="s">
        <v>88</v>
      </c>
    </row>
    <row r="14029" spans="1:17" x14ac:dyDescent="0.3">
      <c r="A14029" t="s">
        <v>6524</v>
      </c>
      <c r="B14029" t="s">
        <v>1015</v>
      </c>
      <c r="C14029" t="str">
        <f t="shared" si="219"/>
        <v>2k10s</v>
      </c>
      <c r="D14029">
        <v>2012</v>
      </c>
      <c r="E14029" t="s">
        <v>18</v>
      </c>
      <c r="F14029" t="s">
        <v>234</v>
      </c>
      <c r="G14029">
        <v>0</v>
      </c>
      <c r="H14029">
        <v>0</v>
      </c>
      <c r="I14029">
        <v>0.06</v>
      </c>
      <c r="J14029">
        <v>0</v>
      </c>
      <c r="K14029">
        <v>0.06</v>
      </c>
    </row>
    <row r="14030" spans="1:17" x14ac:dyDescent="0.3">
      <c r="A14030" t="s">
        <v>10446</v>
      </c>
      <c r="B14030" t="s">
        <v>159</v>
      </c>
      <c r="C14030" t="str">
        <f t="shared" si="219"/>
        <v>2k10s</v>
      </c>
      <c r="D14030">
        <v>2012</v>
      </c>
      <c r="E14030" t="s">
        <v>50</v>
      </c>
      <c r="F14030" t="s">
        <v>7990</v>
      </c>
      <c r="G14030">
        <v>0</v>
      </c>
      <c r="H14030">
        <v>0</v>
      </c>
      <c r="I14030">
        <v>0.06</v>
      </c>
      <c r="J14030">
        <v>0</v>
      </c>
      <c r="K14030">
        <v>0.06</v>
      </c>
    </row>
    <row r="14031" spans="1:17" x14ac:dyDescent="0.3">
      <c r="A14031" t="s">
        <v>10447</v>
      </c>
      <c r="B14031" t="s">
        <v>1015</v>
      </c>
      <c r="C14031" t="str">
        <f t="shared" si="219"/>
        <v>2k10s</v>
      </c>
      <c r="D14031">
        <v>2012</v>
      </c>
      <c r="E14031" t="s">
        <v>24</v>
      </c>
      <c r="F14031" t="s">
        <v>68</v>
      </c>
      <c r="G14031">
        <v>0</v>
      </c>
      <c r="H14031">
        <v>0.04</v>
      </c>
      <c r="I14031">
        <v>0</v>
      </c>
      <c r="J14031">
        <v>0.01</v>
      </c>
      <c r="K14031">
        <v>0.06</v>
      </c>
      <c r="L14031">
        <v>78</v>
      </c>
      <c r="M14031">
        <v>39</v>
      </c>
      <c r="N14031">
        <v>6.8</v>
      </c>
      <c r="O14031">
        <v>123</v>
      </c>
      <c r="P14031" t="s">
        <v>430</v>
      </c>
      <c r="Q14031" t="s">
        <v>20</v>
      </c>
    </row>
    <row r="14032" spans="1:17" x14ac:dyDescent="0.3">
      <c r="A14032" t="s">
        <v>10450</v>
      </c>
      <c r="B14032" t="s">
        <v>79</v>
      </c>
      <c r="C14032" t="str">
        <f t="shared" si="219"/>
        <v>2k10s</v>
      </c>
      <c r="D14032">
        <v>2012</v>
      </c>
      <c r="E14032" t="s">
        <v>28</v>
      </c>
      <c r="F14032" t="s">
        <v>250</v>
      </c>
      <c r="G14032">
        <v>0</v>
      </c>
      <c r="H14032">
        <v>0</v>
      </c>
      <c r="I14032">
        <v>0.06</v>
      </c>
      <c r="J14032">
        <v>0</v>
      </c>
      <c r="K14032">
        <v>0.06</v>
      </c>
    </row>
    <row r="14033" spans="1:17" x14ac:dyDescent="0.3">
      <c r="A14033" t="s">
        <v>7036</v>
      </c>
      <c r="B14033" t="s">
        <v>1015</v>
      </c>
      <c r="C14033" t="str">
        <f t="shared" si="219"/>
        <v>2k10s</v>
      </c>
      <c r="D14033">
        <v>2012</v>
      </c>
      <c r="E14033" t="s">
        <v>101</v>
      </c>
      <c r="F14033" t="s">
        <v>3403</v>
      </c>
      <c r="G14033">
        <v>0</v>
      </c>
      <c r="H14033">
        <v>0</v>
      </c>
      <c r="I14033">
        <v>0.06</v>
      </c>
      <c r="J14033">
        <v>0</v>
      </c>
      <c r="K14033">
        <v>0.06</v>
      </c>
    </row>
    <row r="14034" spans="1:17" x14ac:dyDescent="0.3">
      <c r="A14034" t="s">
        <v>10562</v>
      </c>
      <c r="B14034" t="s">
        <v>148</v>
      </c>
      <c r="C14034" t="str">
        <f t="shared" si="219"/>
        <v>2k10s</v>
      </c>
      <c r="D14034">
        <v>2012</v>
      </c>
      <c r="E14034" t="s">
        <v>101</v>
      </c>
      <c r="F14034" t="s">
        <v>5573</v>
      </c>
      <c r="G14034">
        <v>0</v>
      </c>
      <c r="H14034">
        <v>0.05</v>
      </c>
      <c r="I14034">
        <v>0</v>
      </c>
      <c r="J14034">
        <v>0.01</v>
      </c>
      <c r="K14034">
        <v>0.05</v>
      </c>
      <c r="L14034">
        <v>76</v>
      </c>
      <c r="M14034">
        <v>9</v>
      </c>
      <c r="N14034">
        <v>6.7</v>
      </c>
      <c r="O14034">
        <v>15</v>
      </c>
      <c r="P14034" t="s">
        <v>10563</v>
      </c>
    </row>
    <row r="14035" spans="1:17" x14ac:dyDescent="0.3">
      <c r="A14035" t="s">
        <v>10619</v>
      </c>
      <c r="B14035" t="s">
        <v>79</v>
      </c>
      <c r="C14035" t="str">
        <f t="shared" si="219"/>
        <v>2k10s</v>
      </c>
      <c r="D14035">
        <v>2012</v>
      </c>
      <c r="E14035" t="s">
        <v>50</v>
      </c>
      <c r="F14035" t="s">
        <v>372</v>
      </c>
      <c r="G14035">
        <v>0</v>
      </c>
      <c r="H14035">
        <v>0</v>
      </c>
      <c r="I14035">
        <v>0.05</v>
      </c>
      <c r="J14035">
        <v>0</v>
      </c>
      <c r="K14035">
        <v>0.05</v>
      </c>
    </row>
    <row r="14036" spans="1:17" x14ac:dyDescent="0.3">
      <c r="A14036" t="s">
        <v>10623</v>
      </c>
      <c r="B14036" t="s">
        <v>49</v>
      </c>
      <c r="C14036" t="str">
        <f t="shared" si="219"/>
        <v>2k10s</v>
      </c>
      <c r="D14036">
        <v>2012</v>
      </c>
      <c r="E14036" t="s">
        <v>37</v>
      </c>
      <c r="F14036" t="s">
        <v>372</v>
      </c>
      <c r="G14036">
        <v>0</v>
      </c>
      <c r="H14036">
        <v>0</v>
      </c>
      <c r="I14036">
        <v>0.05</v>
      </c>
      <c r="J14036">
        <v>0</v>
      </c>
      <c r="K14036">
        <v>0.05</v>
      </c>
    </row>
    <row r="14037" spans="1:17" x14ac:dyDescent="0.3">
      <c r="A14037" t="s">
        <v>4689</v>
      </c>
      <c r="B14037" t="s">
        <v>159</v>
      </c>
      <c r="C14037" t="str">
        <f t="shared" si="219"/>
        <v>2k10s</v>
      </c>
      <c r="D14037">
        <v>2012</v>
      </c>
      <c r="E14037" t="s">
        <v>28</v>
      </c>
      <c r="F14037" t="s">
        <v>1921</v>
      </c>
      <c r="G14037">
        <v>0</v>
      </c>
      <c r="H14037">
        <v>0</v>
      </c>
      <c r="I14037">
        <v>0.05</v>
      </c>
      <c r="J14037">
        <v>0</v>
      </c>
      <c r="K14037">
        <v>0.05</v>
      </c>
    </row>
    <row r="14038" spans="1:17" x14ac:dyDescent="0.3">
      <c r="A14038" t="s">
        <v>10662</v>
      </c>
      <c r="B14038" t="s">
        <v>159</v>
      </c>
      <c r="C14038" t="str">
        <f t="shared" si="219"/>
        <v>2k10s</v>
      </c>
      <c r="D14038">
        <v>2012</v>
      </c>
      <c r="E14038" t="s">
        <v>101</v>
      </c>
      <c r="F14038" t="s">
        <v>3403</v>
      </c>
      <c r="G14038">
        <v>0</v>
      </c>
      <c r="H14038">
        <v>0</v>
      </c>
      <c r="I14038">
        <v>0.05</v>
      </c>
      <c r="J14038">
        <v>0</v>
      </c>
      <c r="K14038">
        <v>0.05</v>
      </c>
    </row>
    <row r="14039" spans="1:17" x14ac:dyDescent="0.3">
      <c r="A14039" t="s">
        <v>10724</v>
      </c>
      <c r="B14039" t="s">
        <v>159</v>
      </c>
      <c r="C14039" t="str">
        <f t="shared" si="219"/>
        <v>2k10s</v>
      </c>
      <c r="D14039">
        <v>2012</v>
      </c>
      <c r="E14039" t="s">
        <v>50</v>
      </c>
      <c r="F14039" t="s">
        <v>372</v>
      </c>
      <c r="G14039">
        <v>0</v>
      </c>
      <c r="H14039">
        <v>0</v>
      </c>
      <c r="I14039">
        <v>0.05</v>
      </c>
      <c r="J14039">
        <v>0</v>
      </c>
      <c r="K14039">
        <v>0.05</v>
      </c>
    </row>
    <row r="14040" spans="1:17" x14ac:dyDescent="0.3">
      <c r="A14040" t="s">
        <v>10752</v>
      </c>
      <c r="B14040" t="s">
        <v>32</v>
      </c>
      <c r="C14040" t="str">
        <f t="shared" si="219"/>
        <v>2k10s</v>
      </c>
      <c r="D14040">
        <v>2012</v>
      </c>
      <c r="E14040" t="s">
        <v>30</v>
      </c>
      <c r="F14040" t="s">
        <v>1511</v>
      </c>
      <c r="G14040">
        <v>0</v>
      </c>
      <c r="H14040">
        <v>0.04</v>
      </c>
      <c r="I14040">
        <v>0</v>
      </c>
      <c r="J14040">
        <v>0.01</v>
      </c>
      <c r="K14040">
        <v>0.05</v>
      </c>
      <c r="N14040" t="s">
        <v>203</v>
      </c>
      <c r="P14040" t="s">
        <v>1511</v>
      </c>
      <c r="Q14040" t="s">
        <v>20</v>
      </c>
    </row>
    <row r="14041" spans="1:17" x14ac:dyDescent="0.3">
      <c r="A14041" t="s">
        <v>10763</v>
      </c>
      <c r="B14041" t="s">
        <v>32</v>
      </c>
      <c r="C14041" t="str">
        <f t="shared" si="219"/>
        <v>2k10s</v>
      </c>
      <c r="D14041">
        <v>2012</v>
      </c>
      <c r="E14041" t="s">
        <v>50</v>
      </c>
      <c r="F14041" t="s">
        <v>372</v>
      </c>
      <c r="G14041">
        <v>0</v>
      </c>
      <c r="H14041">
        <v>0</v>
      </c>
      <c r="I14041">
        <v>0.05</v>
      </c>
      <c r="J14041">
        <v>0</v>
      </c>
      <c r="K14041">
        <v>0.05</v>
      </c>
    </row>
    <row r="14042" spans="1:17" x14ac:dyDescent="0.3">
      <c r="A14042" t="s">
        <v>10192</v>
      </c>
      <c r="B14042" t="s">
        <v>44</v>
      </c>
      <c r="C14042" t="str">
        <f t="shared" si="219"/>
        <v>2k10s</v>
      </c>
      <c r="D14042">
        <v>2012</v>
      </c>
      <c r="E14042" t="s">
        <v>34</v>
      </c>
      <c r="F14042" t="s">
        <v>202</v>
      </c>
      <c r="G14042">
        <v>0</v>
      </c>
      <c r="H14042">
        <v>0.05</v>
      </c>
      <c r="I14042">
        <v>0</v>
      </c>
      <c r="J14042">
        <v>0</v>
      </c>
      <c r="K14042">
        <v>0.05</v>
      </c>
      <c r="L14042">
        <v>77</v>
      </c>
      <c r="M14042">
        <v>6</v>
      </c>
      <c r="N14042">
        <v>6.7</v>
      </c>
      <c r="O14042">
        <v>6</v>
      </c>
      <c r="P14042" t="s">
        <v>1430</v>
      </c>
      <c r="Q14042" t="s">
        <v>112</v>
      </c>
    </row>
    <row r="14043" spans="1:17" x14ac:dyDescent="0.3">
      <c r="A14043" t="s">
        <v>10782</v>
      </c>
      <c r="B14043" t="s">
        <v>79</v>
      </c>
      <c r="C14043" t="str">
        <f t="shared" si="219"/>
        <v>2k10s</v>
      </c>
      <c r="D14043">
        <v>2012</v>
      </c>
      <c r="E14043" t="s">
        <v>50</v>
      </c>
      <c r="F14043" t="s">
        <v>250</v>
      </c>
      <c r="G14043">
        <v>0</v>
      </c>
      <c r="H14043">
        <v>0</v>
      </c>
      <c r="I14043">
        <v>0.05</v>
      </c>
      <c r="J14043">
        <v>0</v>
      </c>
      <c r="K14043">
        <v>0.05</v>
      </c>
    </row>
    <row r="14044" spans="1:17" x14ac:dyDescent="0.3">
      <c r="A14044" t="s">
        <v>10809</v>
      </c>
      <c r="B14044" t="s">
        <v>79</v>
      </c>
      <c r="C14044" t="str">
        <f t="shared" si="219"/>
        <v>2k10s</v>
      </c>
      <c r="D14044">
        <v>2012</v>
      </c>
      <c r="E14044" t="s">
        <v>50</v>
      </c>
      <c r="F14044" t="s">
        <v>1404</v>
      </c>
      <c r="G14044">
        <v>0</v>
      </c>
      <c r="H14044">
        <v>0</v>
      </c>
      <c r="I14044">
        <v>0.05</v>
      </c>
      <c r="J14044">
        <v>0</v>
      </c>
      <c r="K14044">
        <v>0.05</v>
      </c>
    </row>
    <row r="14045" spans="1:17" x14ac:dyDescent="0.3">
      <c r="A14045" t="s">
        <v>10879</v>
      </c>
      <c r="B14045" t="s">
        <v>159</v>
      </c>
      <c r="C14045" t="str">
        <f t="shared" si="219"/>
        <v>2k10s</v>
      </c>
      <c r="D14045">
        <v>2012</v>
      </c>
      <c r="E14045" t="s">
        <v>101</v>
      </c>
      <c r="F14045" t="s">
        <v>7990</v>
      </c>
      <c r="G14045">
        <v>0</v>
      </c>
      <c r="H14045">
        <v>0</v>
      </c>
      <c r="I14045">
        <v>0.05</v>
      </c>
      <c r="J14045">
        <v>0</v>
      </c>
      <c r="K14045">
        <v>0.05</v>
      </c>
    </row>
    <row r="14046" spans="1:17" x14ac:dyDescent="0.3">
      <c r="A14046" t="s">
        <v>9775</v>
      </c>
      <c r="B14046" t="s">
        <v>49</v>
      </c>
      <c r="C14046" t="str">
        <f t="shared" si="219"/>
        <v>2k10s</v>
      </c>
      <c r="D14046">
        <v>2012</v>
      </c>
      <c r="E14046" t="s">
        <v>37</v>
      </c>
      <c r="F14046" t="s">
        <v>222</v>
      </c>
      <c r="G14046">
        <v>0</v>
      </c>
      <c r="H14046">
        <v>0</v>
      </c>
      <c r="I14046">
        <v>0.05</v>
      </c>
      <c r="J14046">
        <v>0</v>
      </c>
      <c r="K14046">
        <v>0.05</v>
      </c>
    </row>
    <row r="14047" spans="1:17" x14ac:dyDescent="0.3">
      <c r="A14047" t="s">
        <v>10922</v>
      </c>
      <c r="B14047" t="s">
        <v>44</v>
      </c>
      <c r="C14047" t="str">
        <f t="shared" si="219"/>
        <v>2k10s</v>
      </c>
      <c r="D14047">
        <v>2012</v>
      </c>
      <c r="E14047" t="s">
        <v>24</v>
      </c>
      <c r="F14047" t="s">
        <v>155</v>
      </c>
      <c r="G14047">
        <v>0.04</v>
      </c>
      <c r="H14047">
        <v>0</v>
      </c>
      <c r="I14047">
        <v>0</v>
      </c>
      <c r="J14047">
        <v>0</v>
      </c>
      <c r="K14047">
        <v>0.05</v>
      </c>
    </row>
    <row r="14048" spans="1:17" x14ac:dyDescent="0.3">
      <c r="A14048" t="s">
        <v>10947</v>
      </c>
      <c r="B14048" t="s">
        <v>1015</v>
      </c>
      <c r="C14048" t="str">
        <f t="shared" si="219"/>
        <v>2k10s</v>
      </c>
      <c r="D14048">
        <v>2012</v>
      </c>
      <c r="E14048" t="s">
        <v>101</v>
      </c>
      <c r="F14048" t="s">
        <v>250</v>
      </c>
      <c r="G14048">
        <v>0</v>
      </c>
      <c r="H14048">
        <v>0</v>
      </c>
      <c r="I14048">
        <v>0.05</v>
      </c>
      <c r="J14048">
        <v>0</v>
      </c>
      <c r="K14048">
        <v>0.05</v>
      </c>
    </row>
    <row r="14049" spans="1:17" x14ac:dyDescent="0.3">
      <c r="A14049" t="s">
        <v>10948</v>
      </c>
      <c r="B14049" t="s">
        <v>159</v>
      </c>
      <c r="C14049" t="str">
        <f t="shared" si="219"/>
        <v>2k10s</v>
      </c>
      <c r="D14049">
        <v>2012</v>
      </c>
      <c r="E14049" t="s">
        <v>34</v>
      </c>
      <c r="F14049" t="s">
        <v>7990</v>
      </c>
      <c r="G14049">
        <v>0</v>
      </c>
      <c r="H14049">
        <v>0</v>
      </c>
      <c r="I14049">
        <v>0.05</v>
      </c>
      <c r="J14049">
        <v>0</v>
      </c>
      <c r="K14049">
        <v>0.05</v>
      </c>
    </row>
    <row r="14050" spans="1:17" x14ac:dyDescent="0.3">
      <c r="A14050" t="s">
        <v>10963</v>
      </c>
      <c r="B14050" t="s">
        <v>159</v>
      </c>
      <c r="C14050" t="str">
        <f t="shared" si="219"/>
        <v>2k10s</v>
      </c>
      <c r="D14050">
        <v>2012</v>
      </c>
      <c r="E14050" t="s">
        <v>50</v>
      </c>
      <c r="F14050" t="s">
        <v>7990</v>
      </c>
      <c r="G14050">
        <v>0</v>
      </c>
      <c r="H14050">
        <v>0</v>
      </c>
      <c r="I14050">
        <v>0.05</v>
      </c>
      <c r="J14050">
        <v>0</v>
      </c>
      <c r="K14050">
        <v>0.05</v>
      </c>
    </row>
    <row r="14051" spans="1:17" x14ac:dyDescent="0.3">
      <c r="A14051" t="s">
        <v>11088</v>
      </c>
      <c r="B14051" t="s">
        <v>49</v>
      </c>
      <c r="C14051" t="str">
        <f t="shared" si="219"/>
        <v>2k10s</v>
      </c>
      <c r="D14051">
        <v>2012</v>
      </c>
      <c r="E14051" t="s">
        <v>101</v>
      </c>
      <c r="F14051" t="s">
        <v>7393</v>
      </c>
      <c r="G14051">
        <v>0</v>
      </c>
      <c r="H14051">
        <v>0</v>
      </c>
      <c r="I14051">
        <v>0.04</v>
      </c>
      <c r="J14051">
        <v>0</v>
      </c>
      <c r="K14051">
        <v>0.04</v>
      </c>
    </row>
    <row r="14052" spans="1:17" x14ac:dyDescent="0.3">
      <c r="A14052" t="s">
        <v>11097</v>
      </c>
      <c r="B14052" t="s">
        <v>159</v>
      </c>
      <c r="C14052" t="str">
        <f t="shared" si="219"/>
        <v>2k10s</v>
      </c>
      <c r="D14052">
        <v>2012</v>
      </c>
      <c r="E14052" t="s">
        <v>28</v>
      </c>
      <c r="F14052" t="s">
        <v>6022</v>
      </c>
      <c r="G14052">
        <v>0</v>
      </c>
      <c r="H14052">
        <v>0</v>
      </c>
      <c r="I14052">
        <v>0.04</v>
      </c>
      <c r="J14052">
        <v>0</v>
      </c>
      <c r="K14052">
        <v>0.04</v>
      </c>
    </row>
    <row r="14053" spans="1:17" x14ac:dyDescent="0.3">
      <c r="A14053" t="s">
        <v>11102</v>
      </c>
      <c r="B14053" t="s">
        <v>49</v>
      </c>
      <c r="C14053" t="str">
        <f t="shared" si="219"/>
        <v>2k10s</v>
      </c>
      <c r="D14053">
        <v>2012</v>
      </c>
      <c r="E14053" t="s">
        <v>1</v>
      </c>
      <c r="F14053" t="s">
        <v>1207</v>
      </c>
      <c r="G14053">
        <v>0</v>
      </c>
      <c r="H14053">
        <v>0</v>
      </c>
      <c r="I14053">
        <v>0.04</v>
      </c>
      <c r="J14053">
        <v>0</v>
      </c>
      <c r="K14053">
        <v>0.04</v>
      </c>
    </row>
    <row r="14054" spans="1:17" x14ac:dyDescent="0.3">
      <c r="A14054" t="s">
        <v>6756</v>
      </c>
      <c r="B14054" t="s">
        <v>1015</v>
      </c>
      <c r="C14054" t="str">
        <f t="shared" si="219"/>
        <v>2k10s</v>
      </c>
      <c r="D14054">
        <v>2012</v>
      </c>
      <c r="E14054" t="s">
        <v>28</v>
      </c>
      <c r="F14054" t="s">
        <v>250</v>
      </c>
      <c r="G14054">
        <v>0</v>
      </c>
      <c r="H14054">
        <v>0</v>
      </c>
      <c r="I14054">
        <v>0.04</v>
      </c>
      <c r="J14054">
        <v>0</v>
      </c>
      <c r="K14054">
        <v>0.04</v>
      </c>
    </row>
    <row r="14055" spans="1:17" x14ac:dyDescent="0.3">
      <c r="A14055" t="s">
        <v>11126</v>
      </c>
      <c r="B14055" t="s">
        <v>44</v>
      </c>
      <c r="C14055" t="str">
        <f t="shared" si="219"/>
        <v>2k10s</v>
      </c>
      <c r="D14055">
        <v>2012</v>
      </c>
      <c r="E14055" t="s">
        <v>18</v>
      </c>
      <c r="F14055" t="s">
        <v>45</v>
      </c>
      <c r="G14055">
        <v>0.02</v>
      </c>
      <c r="H14055">
        <v>0.01</v>
      </c>
      <c r="I14055">
        <v>0</v>
      </c>
      <c r="J14055">
        <v>0</v>
      </c>
      <c r="K14055">
        <v>0.04</v>
      </c>
    </row>
    <row r="14056" spans="1:17" x14ac:dyDescent="0.3">
      <c r="A14056" t="s">
        <v>582</v>
      </c>
      <c r="B14056" t="s">
        <v>148</v>
      </c>
      <c r="C14056" t="str">
        <f t="shared" si="219"/>
        <v>2k10s</v>
      </c>
      <c r="D14056">
        <v>2012</v>
      </c>
      <c r="E14056" t="s">
        <v>37</v>
      </c>
      <c r="F14056" t="s">
        <v>222</v>
      </c>
      <c r="G14056">
        <v>0</v>
      </c>
      <c r="H14056">
        <v>0.04</v>
      </c>
      <c r="I14056">
        <v>0</v>
      </c>
      <c r="J14056">
        <v>0</v>
      </c>
      <c r="K14056">
        <v>0.04</v>
      </c>
      <c r="L14056">
        <v>69</v>
      </c>
      <c r="M14056">
        <v>18</v>
      </c>
      <c r="N14056">
        <v>5.9</v>
      </c>
      <c r="O14056">
        <v>868</v>
      </c>
      <c r="P14056" t="s">
        <v>11155</v>
      </c>
      <c r="Q14056" t="s">
        <v>53</v>
      </c>
    </row>
    <row r="14057" spans="1:17" x14ac:dyDescent="0.3">
      <c r="A14057" t="s">
        <v>11163</v>
      </c>
      <c r="B14057" t="s">
        <v>159</v>
      </c>
      <c r="C14057" t="str">
        <f t="shared" si="219"/>
        <v>2k10s</v>
      </c>
      <c r="D14057">
        <v>2012</v>
      </c>
      <c r="E14057" t="s">
        <v>50</v>
      </c>
      <c r="F14057" t="s">
        <v>372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7" x14ac:dyDescent="0.3">
      <c r="A14058" t="s">
        <v>3704</v>
      </c>
      <c r="B14058" t="s">
        <v>148</v>
      </c>
      <c r="C14058" t="str">
        <f t="shared" si="219"/>
        <v>2k10s</v>
      </c>
      <c r="D14058">
        <v>2012</v>
      </c>
      <c r="E14058" t="s">
        <v>18</v>
      </c>
      <c r="F14058" t="s">
        <v>51</v>
      </c>
      <c r="G14058">
        <v>0.04</v>
      </c>
      <c r="H14058">
        <v>0</v>
      </c>
      <c r="I14058">
        <v>0</v>
      </c>
      <c r="J14058">
        <v>0</v>
      </c>
      <c r="K14058">
        <v>0.04</v>
      </c>
      <c r="N14058">
        <v>5.7</v>
      </c>
      <c r="O14058">
        <v>15</v>
      </c>
      <c r="P14058" t="s">
        <v>426</v>
      </c>
      <c r="Q14058" t="s">
        <v>20</v>
      </c>
    </row>
    <row r="14059" spans="1:17" x14ac:dyDescent="0.3">
      <c r="A14059" t="s">
        <v>11181</v>
      </c>
      <c r="B14059" t="s">
        <v>79</v>
      </c>
      <c r="C14059" t="str">
        <f t="shared" si="219"/>
        <v>2k10s</v>
      </c>
      <c r="D14059">
        <v>2012</v>
      </c>
      <c r="E14059" t="s">
        <v>34</v>
      </c>
      <c r="F14059" t="s">
        <v>111</v>
      </c>
      <c r="G14059">
        <v>0.04</v>
      </c>
      <c r="H14059">
        <v>0</v>
      </c>
      <c r="I14059">
        <v>0</v>
      </c>
      <c r="J14059">
        <v>0</v>
      </c>
      <c r="K14059">
        <v>0.04</v>
      </c>
      <c r="N14059">
        <v>6.3</v>
      </c>
      <c r="O14059">
        <v>4</v>
      </c>
      <c r="P14059" t="s">
        <v>2270</v>
      </c>
      <c r="Q14059" t="s">
        <v>20</v>
      </c>
    </row>
    <row r="14060" spans="1:17" x14ac:dyDescent="0.3">
      <c r="A14060" t="s">
        <v>11183</v>
      </c>
      <c r="B14060" t="s">
        <v>44</v>
      </c>
      <c r="C14060" t="str">
        <f t="shared" si="219"/>
        <v>2k10s</v>
      </c>
      <c r="D14060">
        <v>2012</v>
      </c>
      <c r="E14060" t="s">
        <v>86</v>
      </c>
      <c r="F14060" t="s">
        <v>11184</v>
      </c>
      <c r="G14060">
        <v>0.04</v>
      </c>
      <c r="H14060">
        <v>0</v>
      </c>
      <c r="I14060">
        <v>0</v>
      </c>
      <c r="J14060">
        <v>0</v>
      </c>
      <c r="K14060">
        <v>0.04</v>
      </c>
      <c r="L14060">
        <v>37</v>
      </c>
      <c r="M14060">
        <v>5</v>
      </c>
      <c r="N14060">
        <v>6.3</v>
      </c>
      <c r="O14060">
        <v>4</v>
      </c>
      <c r="P14060" t="s">
        <v>204</v>
      </c>
      <c r="Q14060" t="s">
        <v>53</v>
      </c>
    </row>
    <row r="14061" spans="1:17" x14ac:dyDescent="0.3">
      <c r="A14061" t="s">
        <v>7823</v>
      </c>
      <c r="B14061" t="s">
        <v>159</v>
      </c>
      <c r="C14061" t="str">
        <f t="shared" si="219"/>
        <v>2k10s</v>
      </c>
      <c r="D14061">
        <v>2012</v>
      </c>
      <c r="E14061" t="s">
        <v>28</v>
      </c>
      <c r="F14061" t="s">
        <v>1263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7" x14ac:dyDescent="0.3">
      <c r="A14062" t="s">
        <v>10922</v>
      </c>
      <c r="B14062" t="s">
        <v>49</v>
      </c>
      <c r="C14062" t="str">
        <f t="shared" si="219"/>
        <v>2k10s</v>
      </c>
      <c r="D14062">
        <v>2012</v>
      </c>
      <c r="E14062" t="s">
        <v>24</v>
      </c>
      <c r="F14062" t="s">
        <v>1091</v>
      </c>
      <c r="G14062">
        <v>0.04</v>
      </c>
      <c r="H14062">
        <v>0</v>
      </c>
      <c r="I14062">
        <v>0</v>
      </c>
      <c r="J14062">
        <v>0.01</v>
      </c>
      <c r="K14062">
        <v>0.04</v>
      </c>
      <c r="L14062">
        <v>62</v>
      </c>
      <c r="M14062">
        <v>19</v>
      </c>
      <c r="N14062">
        <v>4.9000000000000004</v>
      </c>
      <c r="O14062">
        <v>22</v>
      </c>
      <c r="P14062" t="s">
        <v>11221</v>
      </c>
      <c r="Q14062" t="s">
        <v>20</v>
      </c>
    </row>
    <row r="14063" spans="1:17" x14ac:dyDescent="0.3">
      <c r="A14063" t="s">
        <v>11231</v>
      </c>
      <c r="B14063" t="s">
        <v>1015</v>
      </c>
      <c r="C14063" t="str">
        <f t="shared" si="219"/>
        <v>2k10s</v>
      </c>
      <c r="D14063">
        <v>2012</v>
      </c>
      <c r="E14063" t="s">
        <v>50</v>
      </c>
      <c r="F14063" t="s">
        <v>234</v>
      </c>
      <c r="G14063">
        <v>0</v>
      </c>
      <c r="H14063">
        <v>0</v>
      </c>
      <c r="I14063">
        <v>0.04</v>
      </c>
      <c r="J14063">
        <v>0</v>
      </c>
      <c r="K14063">
        <v>0.04</v>
      </c>
    </row>
    <row r="14064" spans="1:17" x14ac:dyDescent="0.3">
      <c r="A14064" t="s">
        <v>11233</v>
      </c>
      <c r="B14064" t="s">
        <v>44</v>
      </c>
      <c r="C14064" t="str">
        <f t="shared" si="219"/>
        <v>2k10s</v>
      </c>
      <c r="D14064">
        <v>2012</v>
      </c>
      <c r="E14064" t="s">
        <v>18</v>
      </c>
      <c r="F14064" t="s">
        <v>51</v>
      </c>
      <c r="G14064">
        <v>0.04</v>
      </c>
      <c r="H14064">
        <v>0</v>
      </c>
      <c r="I14064">
        <v>0</v>
      </c>
      <c r="J14064">
        <v>0</v>
      </c>
      <c r="K14064">
        <v>0.04</v>
      </c>
    </row>
    <row r="14065" spans="1:17" x14ac:dyDescent="0.3">
      <c r="A14065" t="s">
        <v>11239</v>
      </c>
      <c r="B14065" t="s">
        <v>159</v>
      </c>
      <c r="C14065" t="str">
        <f t="shared" si="219"/>
        <v>2k10s</v>
      </c>
      <c r="D14065">
        <v>2012</v>
      </c>
      <c r="E14065" t="s">
        <v>50</v>
      </c>
      <c r="F14065" t="s">
        <v>7990</v>
      </c>
      <c r="G14065">
        <v>0</v>
      </c>
      <c r="H14065">
        <v>0</v>
      </c>
      <c r="I14065">
        <v>0.04</v>
      </c>
      <c r="J14065">
        <v>0</v>
      </c>
      <c r="K14065">
        <v>0.04</v>
      </c>
    </row>
    <row r="14066" spans="1:17" x14ac:dyDescent="0.3">
      <c r="A14066" t="s">
        <v>11183</v>
      </c>
      <c r="B14066" t="s">
        <v>49</v>
      </c>
      <c r="C14066" t="str">
        <f t="shared" si="219"/>
        <v>2k10s</v>
      </c>
      <c r="D14066">
        <v>2012</v>
      </c>
      <c r="E14066" t="s">
        <v>86</v>
      </c>
      <c r="F14066" t="s">
        <v>11184</v>
      </c>
      <c r="G14066">
        <v>0.04</v>
      </c>
      <c r="H14066">
        <v>0</v>
      </c>
      <c r="I14066">
        <v>0</v>
      </c>
      <c r="J14066">
        <v>0</v>
      </c>
      <c r="K14066">
        <v>0.04</v>
      </c>
      <c r="N14066" t="s">
        <v>203</v>
      </c>
      <c r="P14066" t="s">
        <v>204</v>
      </c>
      <c r="Q14066" t="s">
        <v>53</v>
      </c>
    </row>
    <row r="14067" spans="1:17" x14ac:dyDescent="0.3">
      <c r="A14067" t="s">
        <v>11254</v>
      </c>
      <c r="B14067" t="s">
        <v>159</v>
      </c>
      <c r="C14067" t="str">
        <f t="shared" si="219"/>
        <v>2k10s</v>
      </c>
      <c r="D14067">
        <v>2012</v>
      </c>
      <c r="E14067" t="s">
        <v>50</v>
      </c>
      <c r="F14067" t="s">
        <v>4800</v>
      </c>
      <c r="G14067">
        <v>0</v>
      </c>
      <c r="H14067">
        <v>0</v>
      </c>
      <c r="I14067">
        <v>0.04</v>
      </c>
      <c r="J14067">
        <v>0</v>
      </c>
      <c r="K14067">
        <v>0.04</v>
      </c>
    </row>
    <row r="14068" spans="1:17" x14ac:dyDescent="0.3">
      <c r="A14068" t="s">
        <v>7653</v>
      </c>
      <c r="B14068" t="s">
        <v>1015</v>
      </c>
      <c r="C14068" t="str">
        <f t="shared" si="219"/>
        <v>2k10s</v>
      </c>
      <c r="D14068">
        <v>2012</v>
      </c>
      <c r="E14068" t="s">
        <v>24</v>
      </c>
      <c r="F14068" t="s">
        <v>1207</v>
      </c>
      <c r="G14068">
        <v>0.02</v>
      </c>
      <c r="H14068">
        <v>0.01</v>
      </c>
      <c r="I14068">
        <v>0</v>
      </c>
      <c r="J14068">
        <v>0.01</v>
      </c>
      <c r="K14068">
        <v>0.04</v>
      </c>
      <c r="N14068">
        <v>3.8</v>
      </c>
      <c r="O14068">
        <v>8</v>
      </c>
      <c r="P14068" t="s">
        <v>2233</v>
      </c>
      <c r="Q14068" t="s">
        <v>20</v>
      </c>
    </row>
    <row r="14069" spans="1:17" x14ac:dyDescent="0.3">
      <c r="A14069" t="s">
        <v>9733</v>
      </c>
      <c r="B14069" t="s">
        <v>159</v>
      </c>
      <c r="C14069" t="str">
        <f t="shared" si="219"/>
        <v>2k10s</v>
      </c>
      <c r="D14069">
        <v>2012</v>
      </c>
      <c r="E14069" t="s">
        <v>18</v>
      </c>
      <c r="F14069" t="s">
        <v>4800</v>
      </c>
      <c r="G14069">
        <v>0</v>
      </c>
      <c r="H14069">
        <v>0</v>
      </c>
      <c r="I14069">
        <v>0.04</v>
      </c>
      <c r="J14069">
        <v>0</v>
      </c>
      <c r="K14069">
        <v>0.04</v>
      </c>
    </row>
    <row r="14070" spans="1:17" x14ac:dyDescent="0.3">
      <c r="A14070" t="s">
        <v>6256</v>
      </c>
      <c r="B14070" t="s">
        <v>49</v>
      </c>
      <c r="C14070" t="str">
        <f t="shared" si="219"/>
        <v>2k10s</v>
      </c>
      <c r="D14070">
        <v>2012</v>
      </c>
      <c r="E14070" t="s">
        <v>28</v>
      </c>
      <c r="F14070" t="s">
        <v>6090</v>
      </c>
      <c r="G14070">
        <v>0</v>
      </c>
      <c r="H14070">
        <v>0</v>
      </c>
      <c r="I14070">
        <v>0.04</v>
      </c>
      <c r="J14070">
        <v>0</v>
      </c>
      <c r="K14070">
        <v>0.04</v>
      </c>
    </row>
    <row r="14071" spans="1:17" x14ac:dyDescent="0.3">
      <c r="A14071" t="s">
        <v>10947</v>
      </c>
      <c r="B14071" t="s">
        <v>79</v>
      </c>
      <c r="C14071" t="str">
        <f t="shared" si="219"/>
        <v>2k10s</v>
      </c>
      <c r="D14071">
        <v>2012</v>
      </c>
      <c r="E14071" t="s">
        <v>101</v>
      </c>
      <c r="F14071" t="s">
        <v>1091</v>
      </c>
      <c r="G14071">
        <v>0</v>
      </c>
      <c r="H14071">
        <v>0</v>
      </c>
      <c r="I14071">
        <v>0.04</v>
      </c>
      <c r="J14071">
        <v>0</v>
      </c>
      <c r="K14071">
        <v>0.04</v>
      </c>
    </row>
    <row r="14072" spans="1:17" x14ac:dyDescent="0.3">
      <c r="A14072" t="s">
        <v>1822</v>
      </c>
      <c r="B14072" t="s">
        <v>148</v>
      </c>
      <c r="C14072" t="str">
        <f t="shared" si="219"/>
        <v>2k10s</v>
      </c>
      <c r="D14072">
        <v>2012</v>
      </c>
      <c r="E14072" t="s">
        <v>50</v>
      </c>
      <c r="F14072" t="s">
        <v>222</v>
      </c>
      <c r="G14072">
        <v>0</v>
      </c>
      <c r="H14072">
        <v>0.03</v>
      </c>
      <c r="I14072">
        <v>0</v>
      </c>
      <c r="J14072">
        <v>0.01</v>
      </c>
      <c r="K14072">
        <v>0.04</v>
      </c>
      <c r="L14072">
        <v>48</v>
      </c>
      <c r="M14072">
        <v>8</v>
      </c>
      <c r="N14072">
        <v>3.8</v>
      </c>
      <c r="O14072">
        <v>188</v>
      </c>
      <c r="P14072" t="s">
        <v>1704</v>
      </c>
      <c r="Q14072" t="s">
        <v>53</v>
      </c>
    </row>
    <row r="14073" spans="1:17" x14ac:dyDescent="0.3">
      <c r="A14073" t="s">
        <v>11345</v>
      </c>
      <c r="B14073" t="s">
        <v>159</v>
      </c>
      <c r="C14073" t="str">
        <f t="shared" si="219"/>
        <v>2k10s</v>
      </c>
      <c r="D14073">
        <v>2012</v>
      </c>
      <c r="E14073" t="s">
        <v>50</v>
      </c>
      <c r="F14073" t="s">
        <v>372</v>
      </c>
      <c r="G14073">
        <v>0</v>
      </c>
      <c r="H14073">
        <v>0</v>
      </c>
      <c r="I14073">
        <v>0.04</v>
      </c>
      <c r="J14073">
        <v>0</v>
      </c>
      <c r="K14073">
        <v>0.04</v>
      </c>
    </row>
    <row r="14074" spans="1:17" x14ac:dyDescent="0.3">
      <c r="A14074" t="s">
        <v>11375</v>
      </c>
      <c r="B14074" t="s">
        <v>32</v>
      </c>
      <c r="C14074" t="str">
        <f t="shared" si="219"/>
        <v>2k10s</v>
      </c>
      <c r="D14074">
        <v>2012</v>
      </c>
      <c r="E14074" t="s">
        <v>50</v>
      </c>
      <c r="F14074" t="s">
        <v>372</v>
      </c>
      <c r="G14074">
        <v>0</v>
      </c>
      <c r="H14074">
        <v>0</v>
      </c>
      <c r="I14074">
        <v>0.04</v>
      </c>
      <c r="J14074">
        <v>0</v>
      </c>
      <c r="K14074">
        <v>0.04</v>
      </c>
    </row>
    <row r="14075" spans="1:17" x14ac:dyDescent="0.3">
      <c r="A14075" t="s">
        <v>11390</v>
      </c>
      <c r="B14075" t="s">
        <v>159</v>
      </c>
      <c r="C14075" t="str">
        <f t="shared" si="219"/>
        <v>2k10s</v>
      </c>
      <c r="D14075">
        <v>2012</v>
      </c>
      <c r="E14075" t="s">
        <v>50</v>
      </c>
      <c r="F14075" t="s">
        <v>372</v>
      </c>
      <c r="G14075">
        <v>0</v>
      </c>
      <c r="H14075">
        <v>0</v>
      </c>
      <c r="I14075">
        <v>0.04</v>
      </c>
      <c r="J14075">
        <v>0</v>
      </c>
      <c r="K14075">
        <v>0.04</v>
      </c>
    </row>
    <row r="14076" spans="1:17" x14ac:dyDescent="0.3">
      <c r="A14076" t="s">
        <v>11392</v>
      </c>
      <c r="B14076" t="s">
        <v>159</v>
      </c>
      <c r="C14076" t="str">
        <f t="shared" si="219"/>
        <v>2k10s</v>
      </c>
      <c r="D14076">
        <v>2012</v>
      </c>
      <c r="E14076" t="s">
        <v>50</v>
      </c>
      <c r="F14076" t="s">
        <v>372</v>
      </c>
      <c r="G14076">
        <v>0</v>
      </c>
      <c r="H14076">
        <v>0</v>
      </c>
      <c r="I14076">
        <v>0.04</v>
      </c>
      <c r="J14076">
        <v>0</v>
      </c>
      <c r="K14076">
        <v>0.04</v>
      </c>
    </row>
    <row r="14077" spans="1:17" x14ac:dyDescent="0.3">
      <c r="A14077" t="s">
        <v>11437</v>
      </c>
      <c r="B14077" t="s">
        <v>159</v>
      </c>
      <c r="C14077" t="str">
        <f t="shared" si="219"/>
        <v>2k10s</v>
      </c>
      <c r="D14077">
        <v>2012</v>
      </c>
      <c r="E14077" t="s">
        <v>50</v>
      </c>
      <c r="F14077" t="s">
        <v>7990</v>
      </c>
      <c r="G14077">
        <v>0</v>
      </c>
      <c r="H14077">
        <v>0</v>
      </c>
      <c r="I14077">
        <v>0.04</v>
      </c>
      <c r="J14077">
        <v>0</v>
      </c>
      <c r="K14077">
        <v>0.04</v>
      </c>
    </row>
    <row r="14078" spans="1:17" x14ac:dyDescent="0.3">
      <c r="A14078" t="s">
        <v>11445</v>
      </c>
      <c r="B14078" t="s">
        <v>49</v>
      </c>
      <c r="C14078" t="str">
        <f t="shared" si="219"/>
        <v>2k10s</v>
      </c>
      <c r="D14078">
        <v>2012</v>
      </c>
      <c r="E14078" t="s">
        <v>28</v>
      </c>
      <c r="F14078" t="s">
        <v>2780</v>
      </c>
      <c r="G14078">
        <v>0</v>
      </c>
      <c r="H14078">
        <v>0</v>
      </c>
      <c r="I14078">
        <v>0.04</v>
      </c>
      <c r="J14078">
        <v>0</v>
      </c>
      <c r="K14078">
        <v>0.04</v>
      </c>
      <c r="L14078">
        <v>68</v>
      </c>
      <c r="M14078">
        <v>13</v>
      </c>
      <c r="N14078">
        <v>6.3</v>
      </c>
      <c r="O14078">
        <v>15</v>
      </c>
      <c r="P14078" t="s">
        <v>11446</v>
      </c>
      <c r="Q14078" t="s">
        <v>88</v>
      </c>
    </row>
    <row r="14079" spans="1:17" x14ac:dyDescent="0.3">
      <c r="A14079" t="s">
        <v>11479</v>
      </c>
      <c r="B14079" t="s">
        <v>159</v>
      </c>
      <c r="C14079" t="str">
        <f t="shared" si="219"/>
        <v>2k10s</v>
      </c>
      <c r="D14079">
        <v>2012</v>
      </c>
      <c r="E14079" t="s">
        <v>50</v>
      </c>
      <c r="F14079" t="s">
        <v>222</v>
      </c>
      <c r="G14079">
        <v>0</v>
      </c>
      <c r="H14079">
        <v>0</v>
      </c>
      <c r="I14079">
        <v>0.04</v>
      </c>
      <c r="J14079">
        <v>0</v>
      </c>
      <c r="K14079">
        <v>0.04</v>
      </c>
    </row>
    <row r="14080" spans="1:17" x14ac:dyDescent="0.3">
      <c r="A14080" t="s">
        <v>11530</v>
      </c>
      <c r="B14080" t="s">
        <v>159</v>
      </c>
      <c r="C14080" t="str">
        <f t="shared" si="219"/>
        <v>2k10s</v>
      </c>
      <c r="D14080">
        <v>2012</v>
      </c>
      <c r="E14080" t="s">
        <v>101</v>
      </c>
      <c r="F14080" t="s">
        <v>10703</v>
      </c>
      <c r="G14080">
        <v>0</v>
      </c>
      <c r="H14080">
        <v>0</v>
      </c>
      <c r="I14080">
        <v>0.04</v>
      </c>
      <c r="J14080">
        <v>0</v>
      </c>
      <c r="K14080">
        <v>0.04</v>
      </c>
    </row>
    <row r="14081" spans="1:17" x14ac:dyDescent="0.3">
      <c r="A14081" t="s">
        <v>10763</v>
      </c>
      <c r="B14081" t="s">
        <v>159</v>
      </c>
      <c r="C14081" t="str">
        <f t="shared" si="219"/>
        <v>2k10s</v>
      </c>
      <c r="D14081">
        <v>2012</v>
      </c>
      <c r="E14081" t="s">
        <v>50</v>
      </c>
      <c r="F14081" t="s">
        <v>372</v>
      </c>
      <c r="G14081">
        <v>0</v>
      </c>
      <c r="H14081">
        <v>0</v>
      </c>
      <c r="I14081">
        <v>0.04</v>
      </c>
      <c r="J14081">
        <v>0</v>
      </c>
      <c r="K14081">
        <v>0.04</v>
      </c>
    </row>
    <row r="14082" spans="1:17" x14ac:dyDescent="0.3">
      <c r="A14082" t="s">
        <v>11553</v>
      </c>
      <c r="B14082" t="s">
        <v>49</v>
      </c>
      <c r="C14082" t="str">
        <f t="shared" si="219"/>
        <v>2k10s</v>
      </c>
      <c r="D14082">
        <v>2012</v>
      </c>
      <c r="E14082" t="s">
        <v>34</v>
      </c>
      <c r="F14082" t="s">
        <v>372</v>
      </c>
      <c r="G14082">
        <v>0</v>
      </c>
      <c r="H14082">
        <v>0</v>
      </c>
      <c r="I14082">
        <v>0.03</v>
      </c>
      <c r="J14082">
        <v>0</v>
      </c>
      <c r="K14082">
        <v>0.03</v>
      </c>
    </row>
    <row r="14083" spans="1:17" x14ac:dyDescent="0.3">
      <c r="A14083" t="s">
        <v>11563</v>
      </c>
      <c r="B14083" t="s">
        <v>159</v>
      </c>
      <c r="C14083" t="str">
        <f t="shared" ref="C14083:C14146" si="220">_xlfn.IFS(D14083&lt;1990,"80s",D14083&lt;2000,"90s",D14083&lt;2010,"2Ks",D14083&lt;2020,"2k10s")</f>
        <v>2k10s</v>
      </c>
      <c r="D14083">
        <v>2012</v>
      </c>
      <c r="E14083" t="s">
        <v>50</v>
      </c>
      <c r="F14083" t="s">
        <v>372</v>
      </c>
      <c r="G14083">
        <v>0</v>
      </c>
      <c r="H14083">
        <v>0</v>
      </c>
      <c r="I14083">
        <v>0.03</v>
      </c>
      <c r="J14083">
        <v>0</v>
      </c>
      <c r="K14083">
        <v>0.03</v>
      </c>
    </row>
    <row r="14084" spans="1:17" x14ac:dyDescent="0.3">
      <c r="A14084" t="s">
        <v>11573</v>
      </c>
      <c r="B14084" t="s">
        <v>79</v>
      </c>
      <c r="C14084" t="str">
        <f t="shared" si="220"/>
        <v>2k10s</v>
      </c>
      <c r="D14084">
        <v>2012</v>
      </c>
      <c r="E14084" t="s">
        <v>50</v>
      </c>
      <c r="F14084" t="s">
        <v>9367</v>
      </c>
      <c r="G14084">
        <v>0.03</v>
      </c>
      <c r="H14084">
        <v>0</v>
      </c>
      <c r="I14084">
        <v>0</v>
      </c>
      <c r="J14084">
        <v>0</v>
      </c>
      <c r="K14084">
        <v>0.03</v>
      </c>
      <c r="N14084" t="s">
        <v>203</v>
      </c>
      <c r="P14084" t="s">
        <v>8725</v>
      </c>
      <c r="Q14084" t="s">
        <v>88</v>
      </c>
    </row>
    <row r="14085" spans="1:17" x14ac:dyDescent="0.3">
      <c r="A14085" t="s">
        <v>11577</v>
      </c>
      <c r="B14085" t="s">
        <v>49</v>
      </c>
      <c r="C14085" t="str">
        <f t="shared" si="220"/>
        <v>2k10s</v>
      </c>
      <c r="D14085">
        <v>2012</v>
      </c>
      <c r="E14085" t="s">
        <v>34</v>
      </c>
      <c r="F14085" t="s">
        <v>11578</v>
      </c>
      <c r="G14085">
        <v>0</v>
      </c>
      <c r="H14085">
        <v>0</v>
      </c>
      <c r="I14085">
        <v>0.03</v>
      </c>
      <c r="J14085">
        <v>0</v>
      </c>
      <c r="K14085">
        <v>0.03</v>
      </c>
    </row>
    <row r="14086" spans="1:17" x14ac:dyDescent="0.3">
      <c r="A14086" t="s">
        <v>11585</v>
      </c>
      <c r="B14086" t="s">
        <v>79</v>
      </c>
      <c r="C14086" t="str">
        <f t="shared" si="220"/>
        <v>2k10s</v>
      </c>
      <c r="D14086">
        <v>2012</v>
      </c>
      <c r="E14086" t="s">
        <v>50</v>
      </c>
      <c r="F14086" t="s">
        <v>2780</v>
      </c>
      <c r="G14086">
        <v>0</v>
      </c>
      <c r="H14086">
        <v>0</v>
      </c>
      <c r="I14086">
        <v>0.03</v>
      </c>
      <c r="J14086">
        <v>0</v>
      </c>
      <c r="K14086">
        <v>0.03</v>
      </c>
    </row>
    <row r="14087" spans="1:17" x14ac:dyDescent="0.3">
      <c r="A14087" t="s">
        <v>11632</v>
      </c>
      <c r="B14087" t="s">
        <v>49</v>
      </c>
      <c r="C14087" t="str">
        <f t="shared" si="220"/>
        <v>2k10s</v>
      </c>
      <c r="D14087">
        <v>2012</v>
      </c>
      <c r="E14087" t="s">
        <v>50</v>
      </c>
      <c r="F14087" t="s">
        <v>151</v>
      </c>
      <c r="G14087">
        <v>0</v>
      </c>
      <c r="H14087">
        <v>0</v>
      </c>
      <c r="I14087">
        <v>0.03</v>
      </c>
      <c r="J14087">
        <v>0</v>
      </c>
      <c r="K14087">
        <v>0.03</v>
      </c>
    </row>
    <row r="14088" spans="1:17" x14ac:dyDescent="0.3">
      <c r="A14088" t="s">
        <v>11463</v>
      </c>
      <c r="B14088" t="s">
        <v>187</v>
      </c>
      <c r="C14088" t="str">
        <f t="shared" si="220"/>
        <v>2k10s</v>
      </c>
      <c r="D14088">
        <v>2012</v>
      </c>
      <c r="E14088" t="s">
        <v>1</v>
      </c>
      <c r="F14088" t="s">
        <v>1921</v>
      </c>
      <c r="G14088">
        <v>0</v>
      </c>
      <c r="H14088">
        <v>0.03</v>
      </c>
      <c r="I14088">
        <v>0</v>
      </c>
      <c r="J14088">
        <v>0</v>
      </c>
      <c r="K14088">
        <v>0.03</v>
      </c>
    </row>
    <row r="14089" spans="1:17" x14ac:dyDescent="0.3">
      <c r="A14089" t="s">
        <v>11700</v>
      </c>
      <c r="B14089" t="s">
        <v>49</v>
      </c>
      <c r="C14089" t="str">
        <f t="shared" si="220"/>
        <v>2k10s</v>
      </c>
      <c r="D14089">
        <v>2012</v>
      </c>
      <c r="E14089" t="s">
        <v>50</v>
      </c>
      <c r="F14089" t="s">
        <v>372</v>
      </c>
      <c r="G14089">
        <v>0</v>
      </c>
      <c r="H14089">
        <v>0</v>
      </c>
      <c r="I14089">
        <v>0.03</v>
      </c>
      <c r="J14089">
        <v>0</v>
      </c>
      <c r="K14089">
        <v>0.03</v>
      </c>
    </row>
    <row r="14090" spans="1:17" x14ac:dyDescent="0.3">
      <c r="A14090" t="s">
        <v>11717</v>
      </c>
      <c r="B14090" t="s">
        <v>49</v>
      </c>
      <c r="C14090" t="str">
        <f t="shared" si="220"/>
        <v>2k10s</v>
      </c>
      <c r="D14090">
        <v>2012</v>
      </c>
      <c r="E14090" t="s">
        <v>101</v>
      </c>
      <c r="F14090" t="s">
        <v>372</v>
      </c>
      <c r="G14090">
        <v>0</v>
      </c>
      <c r="H14090">
        <v>0</v>
      </c>
      <c r="I14090">
        <v>0.03</v>
      </c>
      <c r="J14090">
        <v>0</v>
      </c>
      <c r="K14090">
        <v>0.03</v>
      </c>
    </row>
    <row r="14091" spans="1:17" x14ac:dyDescent="0.3">
      <c r="A14091" t="s">
        <v>11732</v>
      </c>
      <c r="B14091" t="s">
        <v>32</v>
      </c>
      <c r="C14091" t="str">
        <f t="shared" si="220"/>
        <v>2k10s</v>
      </c>
      <c r="D14091">
        <v>2012</v>
      </c>
      <c r="E14091" t="s">
        <v>50</v>
      </c>
      <c r="F14091" t="s">
        <v>3937</v>
      </c>
      <c r="G14091">
        <v>0.03</v>
      </c>
      <c r="H14091">
        <v>0</v>
      </c>
      <c r="I14091">
        <v>0</v>
      </c>
      <c r="J14091">
        <v>0</v>
      </c>
      <c r="K14091">
        <v>0.03</v>
      </c>
      <c r="N14091" t="s">
        <v>203</v>
      </c>
      <c r="P14091" t="s">
        <v>4654</v>
      </c>
      <c r="Q14091" t="s">
        <v>20</v>
      </c>
    </row>
    <row r="14092" spans="1:17" x14ac:dyDescent="0.3">
      <c r="A14092" t="s">
        <v>11740</v>
      </c>
      <c r="B14092" t="s">
        <v>148</v>
      </c>
      <c r="C14092" t="str">
        <f t="shared" si="220"/>
        <v>2k10s</v>
      </c>
      <c r="D14092">
        <v>2012</v>
      </c>
      <c r="E14092" t="s">
        <v>50</v>
      </c>
      <c r="F14092" t="s">
        <v>1091</v>
      </c>
      <c r="G14092">
        <v>0</v>
      </c>
      <c r="H14092">
        <v>0.03</v>
      </c>
      <c r="I14092">
        <v>0</v>
      </c>
      <c r="J14092">
        <v>0</v>
      </c>
      <c r="K14092">
        <v>0.03</v>
      </c>
      <c r="L14092">
        <v>84</v>
      </c>
      <c r="M14092">
        <v>30</v>
      </c>
      <c r="N14092">
        <v>8.3000000000000007</v>
      </c>
      <c r="O14092">
        <v>1010</v>
      </c>
      <c r="P14092" t="s">
        <v>11741</v>
      </c>
    </row>
    <row r="14093" spans="1:17" x14ac:dyDescent="0.3">
      <c r="A14093" t="s">
        <v>11746</v>
      </c>
      <c r="B14093" t="s">
        <v>79</v>
      </c>
      <c r="C14093" t="str">
        <f t="shared" si="220"/>
        <v>2k10s</v>
      </c>
      <c r="D14093">
        <v>2012</v>
      </c>
      <c r="E14093" t="s">
        <v>101</v>
      </c>
      <c r="F14093" t="s">
        <v>1207</v>
      </c>
      <c r="G14093">
        <v>0</v>
      </c>
      <c r="H14093">
        <v>0</v>
      </c>
      <c r="I14093">
        <v>0.03</v>
      </c>
      <c r="J14093">
        <v>0</v>
      </c>
      <c r="K14093">
        <v>0.03</v>
      </c>
    </row>
    <row r="14094" spans="1:17" x14ac:dyDescent="0.3">
      <c r="A14094" t="s">
        <v>11717</v>
      </c>
      <c r="B14094" t="s">
        <v>159</v>
      </c>
      <c r="C14094" t="str">
        <f t="shared" si="220"/>
        <v>2k10s</v>
      </c>
      <c r="D14094">
        <v>2012</v>
      </c>
      <c r="E14094" t="s">
        <v>101</v>
      </c>
      <c r="F14094" t="s">
        <v>372</v>
      </c>
      <c r="G14094">
        <v>0</v>
      </c>
      <c r="H14094">
        <v>0</v>
      </c>
      <c r="I14094">
        <v>0.03</v>
      </c>
      <c r="J14094">
        <v>0</v>
      </c>
      <c r="K14094">
        <v>0.03</v>
      </c>
    </row>
    <row r="14095" spans="1:17" x14ac:dyDescent="0.3">
      <c r="A14095" t="s">
        <v>2662</v>
      </c>
      <c r="B14095" t="s">
        <v>148</v>
      </c>
      <c r="C14095" t="str">
        <f t="shared" si="220"/>
        <v>2k10s</v>
      </c>
      <c r="D14095">
        <v>2012</v>
      </c>
      <c r="E14095" t="s">
        <v>101</v>
      </c>
      <c r="F14095" t="s">
        <v>2096</v>
      </c>
      <c r="G14095">
        <v>0</v>
      </c>
      <c r="H14095">
        <v>0.03</v>
      </c>
      <c r="I14095">
        <v>0</v>
      </c>
      <c r="J14095">
        <v>0.01</v>
      </c>
      <c r="K14095">
        <v>0.03</v>
      </c>
    </row>
    <row r="14096" spans="1:17" x14ac:dyDescent="0.3">
      <c r="A14096" t="s">
        <v>10398</v>
      </c>
      <c r="B14096" t="s">
        <v>49</v>
      </c>
      <c r="C14096" t="str">
        <f t="shared" si="220"/>
        <v>2k10s</v>
      </c>
      <c r="D14096">
        <v>2012</v>
      </c>
      <c r="E14096" t="s">
        <v>50</v>
      </c>
      <c r="F14096" t="s">
        <v>202</v>
      </c>
      <c r="G14096">
        <v>0</v>
      </c>
      <c r="H14096">
        <v>0.02</v>
      </c>
      <c r="I14096">
        <v>0</v>
      </c>
      <c r="J14096">
        <v>0.01</v>
      </c>
      <c r="K14096">
        <v>0.03</v>
      </c>
      <c r="N14096">
        <v>7.8</v>
      </c>
      <c r="O14096">
        <v>11</v>
      </c>
      <c r="P14096" t="s">
        <v>202</v>
      </c>
      <c r="Q14096" t="s">
        <v>88</v>
      </c>
    </row>
    <row r="14097" spans="1:17" x14ac:dyDescent="0.3">
      <c r="A14097" t="s">
        <v>11822</v>
      </c>
      <c r="B14097" t="s">
        <v>79</v>
      </c>
      <c r="C14097" t="str">
        <f t="shared" si="220"/>
        <v>2k10s</v>
      </c>
      <c r="D14097">
        <v>2012</v>
      </c>
      <c r="E14097" t="s">
        <v>101</v>
      </c>
      <c r="F14097" t="s">
        <v>1511</v>
      </c>
      <c r="G14097">
        <v>0.03</v>
      </c>
      <c r="H14097">
        <v>0</v>
      </c>
      <c r="I14097">
        <v>0</v>
      </c>
      <c r="J14097">
        <v>0</v>
      </c>
      <c r="K14097">
        <v>0.03</v>
      </c>
      <c r="L14097">
        <v>88</v>
      </c>
      <c r="M14097">
        <v>15</v>
      </c>
      <c r="N14097">
        <v>8.8000000000000007</v>
      </c>
      <c r="O14097">
        <v>188</v>
      </c>
      <c r="P14097" t="s">
        <v>992</v>
      </c>
      <c r="Q14097" t="s">
        <v>53</v>
      </c>
    </row>
    <row r="14098" spans="1:17" x14ac:dyDescent="0.3">
      <c r="A14098" t="s">
        <v>11859</v>
      </c>
      <c r="B14098" t="s">
        <v>159</v>
      </c>
      <c r="C14098" t="str">
        <f t="shared" si="220"/>
        <v>2k10s</v>
      </c>
      <c r="D14098">
        <v>2012</v>
      </c>
      <c r="E14098" t="s">
        <v>50</v>
      </c>
      <c r="F14098" t="s">
        <v>7990</v>
      </c>
      <c r="G14098">
        <v>0</v>
      </c>
      <c r="H14098">
        <v>0</v>
      </c>
      <c r="I14098">
        <v>0.03</v>
      </c>
      <c r="J14098">
        <v>0</v>
      </c>
      <c r="K14098">
        <v>0.03</v>
      </c>
    </row>
    <row r="14099" spans="1:17" x14ac:dyDescent="0.3">
      <c r="A14099" t="s">
        <v>11861</v>
      </c>
      <c r="B14099" t="s">
        <v>187</v>
      </c>
      <c r="C14099" t="str">
        <f t="shared" si="220"/>
        <v>2k10s</v>
      </c>
      <c r="D14099">
        <v>2012</v>
      </c>
      <c r="E14099" t="s">
        <v>34</v>
      </c>
      <c r="F14099" t="s">
        <v>111</v>
      </c>
      <c r="G14099">
        <v>0.01</v>
      </c>
      <c r="H14099">
        <v>0.01</v>
      </c>
      <c r="I14099">
        <v>0</v>
      </c>
      <c r="J14099">
        <v>0</v>
      </c>
      <c r="K14099">
        <v>0.03</v>
      </c>
      <c r="L14099">
        <v>52</v>
      </c>
      <c r="M14099">
        <v>26</v>
      </c>
      <c r="N14099">
        <v>5.2</v>
      </c>
      <c r="O14099">
        <v>29</v>
      </c>
      <c r="P14099" t="s">
        <v>178</v>
      </c>
      <c r="Q14099" t="s">
        <v>112</v>
      </c>
    </row>
    <row r="14100" spans="1:17" x14ac:dyDescent="0.3">
      <c r="A14100" t="s">
        <v>11873</v>
      </c>
      <c r="B14100" t="s">
        <v>79</v>
      </c>
      <c r="C14100" t="str">
        <f t="shared" si="220"/>
        <v>2k10s</v>
      </c>
      <c r="D14100">
        <v>2012</v>
      </c>
      <c r="E14100" t="s">
        <v>101</v>
      </c>
      <c r="F14100" t="s">
        <v>992</v>
      </c>
      <c r="G14100">
        <v>0</v>
      </c>
      <c r="H14100">
        <v>0</v>
      </c>
      <c r="I14100">
        <v>0.03</v>
      </c>
      <c r="J14100">
        <v>0</v>
      </c>
      <c r="K14100">
        <v>0.03</v>
      </c>
    </row>
    <row r="14101" spans="1:17" x14ac:dyDescent="0.3">
      <c r="A14101" t="s">
        <v>11922</v>
      </c>
      <c r="B14101" t="s">
        <v>49</v>
      </c>
      <c r="C14101" t="str">
        <f t="shared" si="220"/>
        <v>2k10s</v>
      </c>
      <c r="D14101">
        <v>2012</v>
      </c>
      <c r="E14101" t="s">
        <v>34</v>
      </c>
      <c r="F14101" t="s">
        <v>372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7" x14ac:dyDescent="0.3">
      <c r="A14102" t="s">
        <v>3329</v>
      </c>
      <c r="B14102" t="s">
        <v>148</v>
      </c>
      <c r="C14102" t="str">
        <f t="shared" si="220"/>
        <v>2k10s</v>
      </c>
      <c r="D14102">
        <v>2012</v>
      </c>
      <c r="E14102" t="s">
        <v>37</v>
      </c>
      <c r="F14102" t="s">
        <v>130</v>
      </c>
      <c r="G14102">
        <v>0</v>
      </c>
      <c r="H14102">
        <v>0.02</v>
      </c>
      <c r="I14102">
        <v>0</v>
      </c>
      <c r="J14102">
        <v>0</v>
      </c>
      <c r="K14102">
        <v>0.03</v>
      </c>
      <c r="L14102">
        <v>59</v>
      </c>
      <c r="M14102">
        <v>12</v>
      </c>
      <c r="N14102">
        <v>5.3</v>
      </c>
      <c r="O14102">
        <v>210</v>
      </c>
      <c r="P14102" t="s">
        <v>1298</v>
      </c>
      <c r="Q14102" t="s">
        <v>53</v>
      </c>
    </row>
    <row r="14103" spans="1:17" x14ac:dyDescent="0.3">
      <c r="A14103" t="s">
        <v>11981</v>
      </c>
      <c r="B14103" t="s">
        <v>159</v>
      </c>
      <c r="C14103" t="str">
        <f t="shared" si="220"/>
        <v>2k10s</v>
      </c>
      <c r="D14103">
        <v>2012</v>
      </c>
      <c r="E14103" t="s">
        <v>50</v>
      </c>
      <c r="F14103" t="s">
        <v>11834</v>
      </c>
      <c r="G14103">
        <v>0</v>
      </c>
      <c r="H14103">
        <v>0</v>
      </c>
      <c r="I14103">
        <v>0.03</v>
      </c>
      <c r="J14103">
        <v>0</v>
      </c>
      <c r="K14103">
        <v>0.03</v>
      </c>
    </row>
    <row r="14104" spans="1:17" x14ac:dyDescent="0.3">
      <c r="A14104" t="s">
        <v>608</v>
      </c>
      <c r="B14104" t="s">
        <v>148</v>
      </c>
      <c r="C14104" t="str">
        <f t="shared" si="220"/>
        <v>2k10s</v>
      </c>
      <c r="D14104">
        <v>2012</v>
      </c>
      <c r="E14104" t="s">
        <v>18</v>
      </c>
      <c r="F14104" t="s">
        <v>51</v>
      </c>
      <c r="G14104">
        <v>0</v>
      </c>
      <c r="H14104">
        <v>0.02</v>
      </c>
      <c r="I14104">
        <v>0</v>
      </c>
      <c r="J14104">
        <v>0</v>
      </c>
      <c r="K14104">
        <v>0.03</v>
      </c>
      <c r="L14104">
        <v>90</v>
      </c>
      <c r="M14104">
        <v>5</v>
      </c>
      <c r="N14104">
        <v>6.8</v>
      </c>
      <c r="O14104">
        <v>130</v>
      </c>
      <c r="P14104" t="s">
        <v>426</v>
      </c>
      <c r="Q14104" t="s">
        <v>20</v>
      </c>
    </row>
    <row r="14105" spans="1:17" x14ac:dyDescent="0.3">
      <c r="A14105" t="s">
        <v>12002</v>
      </c>
      <c r="B14105" t="s">
        <v>159</v>
      </c>
      <c r="C14105" t="str">
        <f t="shared" si="220"/>
        <v>2k10s</v>
      </c>
      <c r="D14105">
        <v>2012</v>
      </c>
      <c r="E14105" t="s">
        <v>101</v>
      </c>
      <c r="F14105" t="s">
        <v>12003</v>
      </c>
      <c r="G14105">
        <v>0</v>
      </c>
      <c r="H14105">
        <v>0</v>
      </c>
      <c r="I14105">
        <v>0.03</v>
      </c>
      <c r="J14105">
        <v>0</v>
      </c>
      <c r="K14105">
        <v>0.03</v>
      </c>
    </row>
    <row r="14106" spans="1:17" x14ac:dyDescent="0.3">
      <c r="A14106" t="s">
        <v>11545</v>
      </c>
      <c r="B14106" t="s">
        <v>44</v>
      </c>
      <c r="C14106" t="str">
        <f t="shared" si="220"/>
        <v>2k10s</v>
      </c>
      <c r="D14106">
        <v>2012</v>
      </c>
      <c r="E14106" t="s">
        <v>50</v>
      </c>
      <c r="F14106" t="s">
        <v>1207</v>
      </c>
      <c r="G14106">
        <v>0</v>
      </c>
      <c r="H14106">
        <v>0</v>
      </c>
      <c r="I14106">
        <v>0.03</v>
      </c>
      <c r="J14106">
        <v>0</v>
      </c>
      <c r="K14106">
        <v>0.03</v>
      </c>
    </row>
    <row r="14107" spans="1:17" x14ac:dyDescent="0.3">
      <c r="A14107" t="s">
        <v>12058</v>
      </c>
      <c r="B14107" t="s">
        <v>159</v>
      </c>
      <c r="C14107" t="str">
        <f t="shared" si="220"/>
        <v>2k10s</v>
      </c>
      <c r="D14107">
        <v>2012</v>
      </c>
      <c r="E14107" t="s">
        <v>28</v>
      </c>
      <c r="F14107" t="s">
        <v>4800</v>
      </c>
      <c r="G14107">
        <v>0</v>
      </c>
      <c r="H14107">
        <v>0</v>
      </c>
      <c r="I14107">
        <v>0.03</v>
      </c>
      <c r="J14107">
        <v>0</v>
      </c>
      <c r="K14107">
        <v>0.03</v>
      </c>
    </row>
    <row r="14108" spans="1:17" x14ac:dyDescent="0.3">
      <c r="A14108" t="s">
        <v>12061</v>
      </c>
      <c r="B14108" t="s">
        <v>49</v>
      </c>
      <c r="C14108" t="str">
        <f t="shared" si="220"/>
        <v>2k10s</v>
      </c>
      <c r="D14108">
        <v>2012</v>
      </c>
      <c r="E14108" t="s">
        <v>50</v>
      </c>
      <c r="F14108" t="s">
        <v>372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7" x14ac:dyDescent="0.3">
      <c r="A14109" t="s">
        <v>12089</v>
      </c>
      <c r="B14109" t="s">
        <v>148</v>
      </c>
      <c r="C14109" t="str">
        <f t="shared" si="220"/>
        <v>2k10s</v>
      </c>
      <c r="D14109">
        <v>2012</v>
      </c>
      <c r="E14109" t="s">
        <v>101</v>
      </c>
      <c r="F14109" t="s">
        <v>7468</v>
      </c>
      <c r="G14109">
        <v>0</v>
      </c>
      <c r="H14109">
        <v>0.02</v>
      </c>
      <c r="I14109">
        <v>0</v>
      </c>
      <c r="J14109">
        <v>0</v>
      </c>
      <c r="K14109">
        <v>0.03</v>
      </c>
      <c r="L14109">
        <v>82</v>
      </c>
      <c r="M14109">
        <v>38</v>
      </c>
      <c r="N14109">
        <v>8.3000000000000007</v>
      </c>
      <c r="O14109">
        <v>341</v>
      </c>
      <c r="P14109" t="s">
        <v>8501</v>
      </c>
    </row>
    <row r="14110" spans="1:17" x14ac:dyDescent="0.3">
      <c r="A14110" t="s">
        <v>12122</v>
      </c>
      <c r="B14110" t="s">
        <v>159</v>
      </c>
      <c r="C14110" t="str">
        <f t="shared" si="220"/>
        <v>2k10s</v>
      </c>
      <c r="D14110">
        <v>2012</v>
      </c>
      <c r="E14110" t="s">
        <v>50</v>
      </c>
      <c r="F14110" t="s">
        <v>372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7" x14ac:dyDescent="0.3">
      <c r="A14111" t="s">
        <v>12123</v>
      </c>
      <c r="B14111" t="s">
        <v>49</v>
      </c>
      <c r="C14111" t="str">
        <f t="shared" si="220"/>
        <v>2k10s</v>
      </c>
      <c r="D14111">
        <v>2012</v>
      </c>
      <c r="E14111" t="s">
        <v>50</v>
      </c>
      <c r="F14111" t="s">
        <v>372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7" x14ac:dyDescent="0.3">
      <c r="A14112" t="s">
        <v>12136</v>
      </c>
      <c r="B14112" t="s">
        <v>159</v>
      </c>
      <c r="C14112" t="str">
        <f t="shared" si="220"/>
        <v>2k10s</v>
      </c>
      <c r="D14112">
        <v>2012</v>
      </c>
      <c r="E14112" t="s">
        <v>50</v>
      </c>
      <c r="F14112" t="s">
        <v>7990</v>
      </c>
      <c r="G14112">
        <v>0</v>
      </c>
      <c r="H14112">
        <v>0</v>
      </c>
      <c r="I14112">
        <v>0.03</v>
      </c>
      <c r="J14112">
        <v>0</v>
      </c>
      <c r="K14112">
        <v>0.03</v>
      </c>
    </row>
    <row r="14113" spans="1:17" x14ac:dyDescent="0.3">
      <c r="A14113" t="s">
        <v>12160</v>
      </c>
      <c r="B14113" t="s">
        <v>49</v>
      </c>
      <c r="C14113" t="str">
        <f t="shared" si="220"/>
        <v>2k10s</v>
      </c>
      <c r="D14113">
        <v>2012</v>
      </c>
      <c r="E14113" t="s">
        <v>101</v>
      </c>
      <c r="F14113" t="s">
        <v>6022</v>
      </c>
      <c r="G14113">
        <v>0</v>
      </c>
      <c r="H14113">
        <v>0</v>
      </c>
      <c r="I14113">
        <v>0.03</v>
      </c>
      <c r="J14113">
        <v>0</v>
      </c>
      <c r="K14113">
        <v>0.03</v>
      </c>
    </row>
    <row r="14114" spans="1:17" x14ac:dyDescent="0.3">
      <c r="A14114" t="s">
        <v>12195</v>
      </c>
      <c r="B14114" t="s">
        <v>1015</v>
      </c>
      <c r="C14114" t="str">
        <f t="shared" si="220"/>
        <v>2k10s</v>
      </c>
      <c r="D14114">
        <v>2012</v>
      </c>
      <c r="E14114" t="s">
        <v>101</v>
      </c>
      <c r="F14114" t="s">
        <v>2780</v>
      </c>
      <c r="G14114">
        <v>0</v>
      </c>
      <c r="H14114">
        <v>0</v>
      </c>
      <c r="I14114">
        <v>0.03</v>
      </c>
      <c r="J14114">
        <v>0</v>
      </c>
      <c r="K14114">
        <v>0.03</v>
      </c>
    </row>
    <row r="14115" spans="1:17" x14ac:dyDescent="0.3">
      <c r="A14115" t="s">
        <v>10702</v>
      </c>
      <c r="B14115" t="s">
        <v>1015</v>
      </c>
      <c r="C14115" t="str">
        <f t="shared" si="220"/>
        <v>2k10s</v>
      </c>
      <c r="D14115">
        <v>2012</v>
      </c>
      <c r="E14115" t="s">
        <v>50</v>
      </c>
      <c r="F14115" t="s">
        <v>10703</v>
      </c>
      <c r="G14115">
        <v>0</v>
      </c>
      <c r="H14115">
        <v>0</v>
      </c>
      <c r="I14115">
        <v>0.03</v>
      </c>
      <c r="J14115">
        <v>0</v>
      </c>
      <c r="K14115">
        <v>0.03</v>
      </c>
    </row>
    <row r="14116" spans="1:17" x14ac:dyDescent="0.3">
      <c r="A14116" t="s">
        <v>12223</v>
      </c>
      <c r="B14116" t="s">
        <v>159</v>
      </c>
      <c r="C14116" t="str">
        <f t="shared" si="220"/>
        <v>2k10s</v>
      </c>
      <c r="D14116">
        <v>2012</v>
      </c>
      <c r="E14116" t="s">
        <v>101</v>
      </c>
      <c r="F14116" t="s">
        <v>7990</v>
      </c>
      <c r="G14116">
        <v>0</v>
      </c>
      <c r="H14116">
        <v>0</v>
      </c>
      <c r="I14116">
        <v>0.03</v>
      </c>
      <c r="J14116">
        <v>0</v>
      </c>
      <c r="K14116">
        <v>0.03</v>
      </c>
    </row>
    <row r="14117" spans="1:17" x14ac:dyDescent="0.3">
      <c r="A14117" t="s">
        <v>12224</v>
      </c>
      <c r="B14117" t="s">
        <v>32</v>
      </c>
      <c r="C14117" t="str">
        <f t="shared" si="220"/>
        <v>2k10s</v>
      </c>
      <c r="D14117">
        <v>2012</v>
      </c>
      <c r="E14117" t="s">
        <v>30</v>
      </c>
      <c r="F14117" t="s">
        <v>1091</v>
      </c>
      <c r="G14117">
        <v>0</v>
      </c>
      <c r="H14117">
        <v>0.02</v>
      </c>
      <c r="I14117">
        <v>0</v>
      </c>
      <c r="J14117">
        <v>0</v>
      </c>
      <c r="K14117">
        <v>0.03</v>
      </c>
    </row>
    <row r="14118" spans="1:17" x14ac:dyDescent="0.3">
      <c r="A14118" t="s">
        <v>12236</v>
      </c>
      <c r="B14118" t="s">
        <v>32</v>
      </c>
      <c r="C14118" t="str">
        <f t="shared" si="220"/>
        <v>2k10s</v>
      </c>
      <c r="D14118">
        <v>2012</v>
      </c>
      <c r="E14118" t="s">
        <v>50</v>
      </c>
      <c r="F14118" t="s">
        <v>2096</v>
      </c>
      <c r="G14118">
        <v>0</v>
      </c>
      <c r="H14118">
        <v>0.02</v>
      </c>
      <c r="I14118">
        <v>0</v>
      </c>
      <c r="J14118">
        <v>0</v>
      </c>
      <c r="K14118">
        <v>0.03</v>
      </c>
    </row>
    <row r="14119" spans="1:17" x14ac:dyDescent="0.3">
      <c r="A14119" t="s">
        <v>12237</v>
      </c>
      <c r="B14119" t="s">
        <v>148</v>
      </c>
      <c r="C14119" t="str">
        <f t="shared" si="220"/>
        <v>2k10s</v>
      </c>
      <c r="D14119">
        <v>2012</v>
      </c>
      <c r="E14119" t="s">
        <v>101</v>
      </c>
      <c r="F14119" t="s">
        <v>8583</v>
      </c>
      <c r="G14119">
        <v>0</v>
      </c>
      <c r="H14119">
        <v>0.02</v>
      </c>
      <c r="I14119">
        <v>0</v>
      </c>
      <c r="J14119">
        <v>0</v>
      </c>
      <c r="K14119">
        <v>0.03</v>
      </c>
      <c r="L14119">
        <v>54</v>
      </c>
      <c r="M14119">
        <v>6</v>
      </c>
      <c r="N14119">
        <v>6.2</v>
      </c>
      <c r="O14119">
        <v>11</v>
      </c>
      <c r="P14119" t="s">
        <v>5183</v>
      </c>
    </row>
    <row r="14120" spans="1:17" x14ac:dyDescent="0.3">
      <c r="A14120" t="s">
        <v>11873</v>
      </c>
      <c r="B14120" t="s">
        <v>1015</v>
      </c>
      <c r="C14120" t="str">
        <f t="shared" si="220"/>
        <v>2k10s</v>
      </c>
      <c r="D14120">
        <v>2012</v>
      </c>
      <c r="E14120" t="s">
        <v>101</v>
      </c>
      <c r="F14120" t="s">
        <v>992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7" x14ac:dyDescent="0.3">
      <c r="A14121" t="s">
        <v>10937</v>
      </c>
      <c r="B14121" t="s">
        <v>32</v>
      </c>
      <c r="C14121" t="str">
        <f t="shared" si="220"/>
        <v>2k10s</v>
      </c>
      <c r="D14121">
        <v>2012</v>
      </c>
      <c r="E14121" t="s">
        <v>50</v>
      </c>
      <c r="F14121" t="s">
        <v>12254</v>
      </c>
      <c r="G14121">
        <v>0</v>
      </c>
      <c r="H14121">
        <v>0.02</v>
      </c>
      <c r="I14121">
        <v>0</v>
      </c>
      <c r="J14121">
        <v>0</v>
      </c>
      <c r="K14121">
        <v>0.02</v>
      </c>
    </row>
    <row r="14122" spans="1:17" x14ac:dyDescent="0.3">
      <c r="A14122" t="s">
        <v>12274</v>
      </c>
      <c r="B14122" t="s">
        <v>49</v>
      </c>
      <c r="C14122" t="str">
        <f t="shared" si="220"/>
        <v>2k10s</v>
      </c>
      <c r="D14122">
        <v>2012</v>
      </c>
      <c r="E14122" t="s">
        <v>50</v>
      </c>
      <c r="F14122" t="s">
        <v>372</v>
      </c>
      <c r="G14122">
        <v>0</v>
      </c>
      <c r="H14122">
        <v>0</v>
      </c>
      <c r="I14122">
        <v>0.02</v>
      </c>
      <c r="J14122">
        <v>0</v>
      </c>
      <c r="K14122">
        <v>0.02</v>
      </c>
    </row>
    <row r="14123" spans="1:17" x14ac:dyDescent="0.3">
      <c r="A14123" t="s">
        <v>12237</v>
      </c>
      <c r="B14123" t="s">
        <v>32</v>
      </c>
      <c r="C14123" t="str">
        <f t="shared" si="220"/>
        <v>2k10s</v>
      </c>
      <c r="D14123">
        <v>2012</v>
      </c>
      <c r="E14123" t="s">
        <v>101</v>
      </c>
      <c r="F14123" t="s">
        <v>8583</v>
      </c>
      <c r="G14123">
        <v>0</v>
      </c>
      <c r="H14123">
        <v>0.02</v>
      </c>
      <c r="I14123">
        <v>0</v>
      </c>
      <c r="J14123">
        <v>0</v>
      </c>
      <c r="K14123">
        <v>0.02</v>
      </c>
      <c r="N14123" t="s">
        <v>203</v>
      </c>
      <c r="P14123" t="s">
        <v>5183</v>
      </c>
    </row>
    <row r="14124" spans="1:17" x14ac:dyDescent="0.3">
      <c r="A14124" t="s">
        <v>12290</v>
      </c>
      <c r="B14124" t="s">
        <v>159</v>
      </c>
      <c r="C14124" t="str">
        <f t="shared" si="220"/>
        <v>2k10s</v>
      </c>
      <c r="D14124">
        <v>2012</v>
      </c>
      <c r="E14124" t="s">
        <v>50</v>
      </c>
      <c r="F14124" t="s">
        <v>6843</v>
      </c>
      <c r="G14124">
        <v>0</v>
      </c>
      <c r="H14124">
        <v>0</v>
      </c>
      <c r="I14124">
        <v>0.02</v>
      </c>
      <c r="J14124">
        <v>0</v>
      </c>
      <c r="K14124">
        <v>0.02</v>
      </c>
    </row>
    <row r="14125" spans="1:17" x14ac:dyDescent="0.3">
      <c r="A14125" t="s">
        <v>12320</v>
      </c>
      <c r="B14125" t="s">
        <v>44</v>
      </c>
      <c r="C14125" t="str">
        <f t="shared" si="220"/>
        <v>2k10s</v>
      </c>
      <c r="D14125">
        <v>2012</v>
      </c>
      <c r="E14125" t="s">
        <v>50</v>
      </c>
      <c r="F14125" t="s">
        <v>222</v>
      </c>
      <c r="G14125">
        <v>0.02</v>
      </c>
      <c r="H14125">
        <v>0.01</v>
      </c>
      <c r="I14125">
        <v>0</v>
      </c>
      <c r="J14125">
        <v>0</v>
      </c>
      <c r="K14125">
        <v>0.02</v>
      </c>
      <c r="L14125">
        <v>65</v>
      </c>
      <c r="M14125">
        <v>11</v>
      </c>
      <c r="N14125">
        <v>5.3</v>
      </c>
      <c r="O14125">
        <v>4</v>
      </c>
      <c r="P14125" t="s">
        <v>222</v>
      </c>
      <c r="Q14125" t="s">
        <v>88</v>
      </c>
    </row>
    <row r="14126" spans="1:17" x14ac:dyDescent="0.3">
      <c r="A14126" t="s">
        <v>12376</v>
      </c>
      <c r="B14126" t="s">
        <v>159</v>
      </c>
      <c r="C14126" t="str">
        <f t="shared" si="220"/>
        <v>2k10s</v>
      </c>
      <c r="D14126">
        <v>2012</v>
      </c>
      <c r="E14126" t="s">
        <v>272</v>
      </c>
      <c r="F14126" t="s">
        <v>3403</v>
      </c>
      <c r="G14126">
        <v>0</v>
      </c>
      <c r="H14126">
        <v>0</v>
      </c>
      <c r="I14126">
        <v>0.02</v>
      </c>
      <c r="J14126">
        <v>0</v>
      </c>
      <c r="K14126">
        <v>0.02</v>
      </c>
    </row>
    <row r="14127" spans="1:17" x14ac:dyDescent="0.3">
      <c r="A14127" t="s">
        <v>12405</v>
      </c>
      <c r="B14127" t="s">
        <v>17</v>
      </c>
      <c r="C14127" t="str">
        <f t="shared" si="220"/>
        <v>2k10s</v>
      </c>
      <c r="D14127">
        <v>2012</v>
      </c>
      <c r="E14127" t="s">
        <v>34</v>
      </c>
      <c r="F14127" t="s">
        <v>19</v>
      </c>
      <c r="G14127">
        <v>0</v>
      </c>
      <c r="H14127">
        <v>0.02</v>
      </c>
      <c r="I14127">
        <v>0</v>
      </c>
      <c r="J14127">
        <v>0</v>
      </c>
      <c r="K14127">
        <v>0.02</v>
      </c>
    </row>
    <row r="14128" spans="1:17" x14ac:dyDescent="0.3">
      <c r="A14128" t="s">
        <v>12421</v>
      </c>
      <c r="B14128" t="s">
        <v>148</v>
      </c>
      <c r="C14128" t="str">
        <f t="shared" si="220"/>
        <v>2k10s</v>
      </c>
      <c r="D14128">
        <v>2012</v>
      </c>
      <c r="E14128" t="s">
        <v>272</v>
      </c>
      <c r="F14128" t="s">
        <v>4719</v>
      </c>
      <c r="G14128">
        <v>0</v>
      </c>
      <c r="H14128">
        <v>0.02</v>
      </c>
      <c r="I14128">
        <v>0</v>
      </c>
      <c r="J14128">
        <v>0</v>
      </c>
      <c r="K14128">
        <v>0.02</v>
      </c>
      <c r="L14128">
        <v>78</v>
      </c>
      <c r="M14128">
        <v>11</v>
      </c>
      <c r="N14128">
        <v>8</v>
      </c>
      <c r="O14128">
        <v>58</v>
      </c>
      <c r="P14128" t="s">
        <v>4720</v>
      </c>
      <c r="Q14128" t="s">
        <v>88</v>
      </c>
    </row>
    <row r="14129" spans="1:17" x14ac:dyDescent="0.3">
      <c r="A14129" t="s">
        <v>12457</v>
      </c>
      <c r="B14129" t="s">
        <v>159</v>
      </c>
      <c r="C14129" t="str">
        <f t="shared" si="220"/>
        <v>2k10s</v>
      </c>
      <c r="D14129">
        <v>2012</v>
      </c>
      <c r="E14129" t="s">
        <v>101</v>
      </c>
      <c r="F14129" t="s">
        <v>7990</v>
      </c>
      <c r="G14129">
        <v>0</v>
      </c>
      <c r="H14129">
        <v>0</v>
      </c>
      <c r="I14129">
        <v>0.02</v>
      </c>
      <c r="J14129">
        <v>0</v>
      </c>
      <c r="K14129">
        <v>0.02</v>
      </c>
    </row>
    <row r="14130" spans="1:17" x14ac:dyDescent="0.3">
      <c r="A14130" t="s">
        <v>12237</v>
      </c>
      <c r="B14130" t="s">
        <v>49</v>
      </c>
      <c r="C14130" t="str">
        <f t="shared" si="220"/>
        <v>2k10s</v>
      </c>
      <c r="D14130">
        <v>2012</v>
      </c>
      <c r="E14130" t="s">
        <v>101</v>
      </c>
      <c r="F14130" t="s">
        <v>8583</v>
      </c>
      <c r="G14130">
        <v>0</v>
      </c>
      <c r="H14130">
        <v>0.02</v>
      </c>
      <c r="I14130">
        <v>0</v>
      </c>
      <c r="J14130">
        <v>0</v>
      </c>
      <c r="K14130">
        <v>0.02</v>
      </c>
      <c r="N14130" t="s">
        <v>203</v>
      </c>
      <c r="P14130" t="s">
        <v>5183</v>
      </c>
    </row>
    <row r="14131" spans="1:17" x14ac:dyDescent="0.3">
      <c r="A14131" t="s">
        <v>2492</v>
      </c>
      <c r="B14131" t="s">
        <v>148</v>
      </c>
      <c r="C14131" t="str">
        <f t="shared" si="220"/>
        <v>2k10s</v>
      </c>
      <c r="D14131">
        <v>2012</v>
      </c>
      <c r="E14131" t="s">
        <v>86</v>
      </c>
      <c r="F14131" t="s">
        <v>222</v>
      </c>
      <c r="G14131">
        <v>0</v>
      </c>
      <c r="H14131">
        <v>0.02</v>
      </c>
      <c r="I14131">
        <v>0</v>
      </c>
      <c r="J14131">
        <v>0</v>
      </c>
      <c r="K14131">
        <v>0.02</v>
      </c>
      <c r="L14131">
        <v>79</v>
      </c>
      <c r="M14131">
        <v>8</v>
      </c>
      <c r="N14131">
        <v>6.4</v>
      </c>
      <c r="O14131">
        <v>134</v>
      </c>
      <c r="P14131" t="s">
        <v>11155</v>
      </c>
      <c r="Q14131" t="s">
        <v>88</v>
      </c>
    </row>
    <row r="14132" spans="1:17" x14ac:dyDescent="0.3">
      <c r="A14132" t="s">
        <v>12469</v>
      </c>
      <c r="B14132" t="s">
        <v>32</v>
      </c>
      <c r="C14132" t="str">
        <f t="shared" si="220"/>
        <v>2k10s</v>
      </c>
      <c r="D14132">
        <v>2012</v>
      </c>
      <c r="E14132" t="s">
        <v>30</v>
      </c>
      <c r="F14132" t="s">
        <v>11534</v>
      </c>
      <c r="G14132">
        <v>0</v>
      </c>
      <c r="H14132">
        <v>0.02</v>
      </c>
      <c r="I14132">
        <v>0</v>
      </c>
      <c r="J14132">
        <v>0</v>
      </c>
      <c r="K14132">
        <v>0.02</v>
      </c>
    </row>
    <row r="14133" spans="1:17" x14ac:dyDescent="0.3">
      <c r="A14133" t="s">
        <v>5006</v>
      </c>
      <c r="B14133" t="s">
        <v>148</v>
      </c>
      <c r="C14133" t="str">
        <f t="shared" si="220"/>
        <v>2k10s</v>
      </c>
      <c r="D14133">
        <v>2012</v>
      </c>
      <c r="E14133" t="s">
        <v>24</v>
      </c>
      <c r="F14133" t="s">
        <v>648</v>
      </c>
      <c r="G14133">
        <v>0</v>
      </c>
      <c r="H14133">
        <v>0.02</v>
      </c>
      <c r="I14133">
        <v>0</v>
      </c>
      <c r="J14133">
        <v>0</v>
      </c>
      <c r="K14133">
        <v>0.02</v>
      </c>
      <c r="L14133">
        <v>62</v>
      </c>
      <c r="M14133">
        <v>8</v>
      </c>
      <c r="N14133">
        <v>5.4</v>
      </c>
      <c r="O14133">
        <v>46</v>
      </c>
      <c r="P14133" t="s">
        <v>648</v>
      </c>
      <c r="Q14133" t="s">
        <v>20</v>
      </c>
    </row>
    <row r="14134" spans="1:17" x14ac:dyDescent="0.3">
      <c r="A14134" t="s">
        <v>12506</v>
      </c>
      <c r="B14134" t="s">
        <v>148</v>
      </c>
      <c r="C14134" t="str">
        <f t="shared" si="220"/>
        <v>2k10s</v>
      </c>
      <c r="D14134">
        <v>2012</v>
      </c>
      <c r="E14134" t="s">
        <v>34</v>
      </c>
      <c r="F14134" t="s">
        <v>825</v>
      </c>
      <c r="G14134">
        <v>0</v>
      </c>
      <c r="H14134">
        <v>0.02</v>
      </c>
      <c r="I14134">
        <v>0</v>
      </c>
      <c r="J14134">
        <v>0</v>
      </c>
      <c r="K14134">
        <v>0.02</v>
      </c>
    </row>
    <row r="14135" spans="1:17" x14ac:dyDescent="0.3">
      <c r="A14135" t="s">
        <v>12511</v>
      </c>
      <c r="B14135" t="s">
        <v>79</v>
      </c>
      <c r="C14135" t="str">
        <f t="shared" si="220"/>
        <v>2k10s</v>
      </c>
      <c r="D14135">
        <v>2012</v>
      </c>
      <c r="E14135" t="s">
        <v>30</v>
      </c>
      <c r="F14135" t="s">
        <v>12254</v>
      </c>
      <c r="G14135">
        <v>0</v>
      </c>
      <c r="H14135">
        <v>0.02</v>
      </c>
      <c r="I14135">
        <v>0</v>
      </c>
      <c r="J14135">
        <v>0</v>
      </c>
      <c r="K14135">
        <v>0.02</v>
      </c>
      <c r="N14135" t="s">
        <v>203</v>
      </c>
      <c r="P14135" t="s">
        <v>2936</v>
      </c>
      <c r="Q14135" t="s">
        <v>20</v>
      </c>
    </row>
    <row r="14136" spans="1:17" x14ac:dyDescent="0.3">
      <c r="A14136" t="s">
        <v>12516</v>
      </c>
      <c r="B14136" t="s">
        <v>159</v>
      </c>
      <c r="C14136" t="str">
        <f t="shared" si="220"/>
        <v>2k10s</v>
      </c>
      <c r="D14136">
        <v>2012</v>
      </c>
      <c r="E14136" t="s">
        <v>50</v>
      </c>
      <c r="F14136" t="s">
        <v>7990</v>
      </c>
      <c r="G14136">
        <v>0</v>
      </c>
      <c r="H14136">
        <v>0</v>
      </c>
      <c r="I14136">
        <v>0.02</v>
      </c>
      <c r="J14136">
        <v>0</v>
      </c>
      <c r="K14136">
        <v>0.02</v>
      </c>
    </row>
    <row r="14137" spans="1:17" x14ac:dyDescent="0.3">
      <c r="A14137" t="s">
        <v>12521</v>
      </c>
      <c r="B14137" t="s">
        <v>159</v>
      </c>
      <c r="C14137" t="str">
        <f t="shared" si="220"/>
        <v>2k10s</v>
      </c>
      <c r="D14137">
        <v>2012</v>
      </c>
      <c r="E14137" t="s">
        <v>101</v>
      </c>
      <c r="F14137" t="s">
        <v>7990</v>
      </c>
      <c r="G14137">
        <v>0</v>
      </c>
      <c r="H14137">
        <v>0</v>
      </c>
      <c r="I14137">
        <v>0.02</v>
      </c>
      <c r="J14137">
        <v>0</v>
      </c>
      <c r="K14137">
        <v>0.02</v>
      </c>
    </row>
    <row r="14138" spans="1:17" x14ac:dyDescent="0.3">
      <c r="A14138" t="s">
        <v>12526</v>
      </c>
      <c r="B14138" t="s">
        <v>79</v>
      </c>
      <c r="C14138" t="str">
        <f t="shared" si="220"/>
        <v>2k10s</v>
      </c>
      <c r="D14138">
        <v>2012</v>
      </c>
      <c r="E14138" t="s">
        <v>28</v>
      </c>
      <c r="F14138" t="s">
        <v>5754</v>
      </c>
      <c r="G14138">
        <v>0</v>
      </c>
      <c r="H14138">
        <v>0</v>
      </c>
      <c r="I14138">
        <v>0.02</v>
      </c>
      <c r="J14138">
        <v>0</v>
      </c>
      <c r="K14138">
        <v>0.02</v>
      </c>
    </row>
    <row r="14139" spans="1:17" x14ac:dyDescent="0.3">
      <c r="A14139" t="s">
        <v>12529</v>
      </c>
      <c r="B14139" t="s">
        <v>159</v>
      </c>
      <c r="C14139" t="str">
        <f t="shared" si="220"/>
        <v>2k10s</v>
      </c>
      <c r="D14139">
        <v>2012</v>
      </c>
      <c r="E14139" t="s">
        <v>50</v>
      </c>
      <c r="F14139" t="s">
        <v>12530</v>
      </c>
      <c r="G14139">
        <v>0</v>
      </c>
      <c r="H14139">
        <v>0</v>
      </c>
      <c r="I14139">
        <v>0.02</v>
      </c>
      <c r="J14139">
        <v>0</v>
      </c>
      <c r="K14139">
        <v>0.02</v>
      </c>
    </row>
    <row r="14140" spans="1:17" x14ac:dyDescent="0.3">
      <c r="A14140" t="s">
        <v>12531</v>
      </c>
      <c r="B14140" t="s">
        <v>49</v>
      </c>
      <c r="C14140" t="str">
        <f t="shared" si="220"/>
        <v>2k10s</v>
      </c>
      <c r="D14140">
        <v>2012</v>
      </c>
      <c r="E14140" t="s">
        <v>50</v>
      </c>
      <c r="F14140" t="s">
        <v>372</v>
      </c>
      <c r="G14140">
        <v>0</v>
      </c>
      <c r="H14140">
        <v>0</v>
      </c>
      <c r="I14140">
        <v>0.02</v>
      </c>
      <c r="J14140">
        <v>0</v>
      </c>
      <c r="K14140">
        <v>0.02</v>
      </c>
    </row>
    <row r="14141" spans="1:17" x14ac:dyDescent="0.3">
      <c r="A14141" t="s">
        <v>12558</v>
      </c>
      <c r="B14141" t="s">
        <v>49</v>
      </c>
      <c r="C14141" t="str">
        <f t="shared" si="220"/>
        <v>2k10s</v>
      </c>
      <c r="D14141">
        <v>2012</v>
      </c>
      <c r="E14141" t="s">
        <v>50</v>
      </c>
      <c r="F14141" t="s">
        <v>12419</v>
      </c>
      <c r="G14141">
        <v>0</v>
      </c>
      <c r="H14141">
        <v>0</v>
      </c>
      <c r="I14141">
        <v>0.02</v>
      </c>
      <c r="J14141">
        <v>0</v>
      </c>
      <c r="K14141">
        <v>0.02</v>
      </c>
    </row>
    <row r="14142" spans="1:17" x14ac:dyDescent="0.3">
      <c r="A14142" t="s">
        <v>12581</v>
      </c>
      <c r="B14142" t="s">
        <v>79</v>
      </c>
      <c r="C14142" t="str">
        <f t="shared" si="220"/>
        <v>2k10s</v>
      </c>
      <c r="D14142">
        <v>2012</v>
      </c>
      <c r="E14142" t="s">
        <v>50</v>
      </c>
      <c r="F14142" t="s">
        <v>2748</v>
      </c>
      <c r="G14142">
        <v>0</v>
      </c>
      <c r="H14142">
        <v>0</v>
      </c>
      <c r="I14142">
        <v>0.02</v>
      </c>
      <c r="J14142">
        <v>0</v>
      </c>
      <c r="K14142">
        <v>0.02</v>
      </c>
    </row>
    <row r="14143" spans="1:17" x14ac:dyDescent="0.3">
      <c r="A14143" t="s">
        <v>8593</v>
      </c>
      <c r="B14143" t="s">
        <v>44</v>
      </c>
      <c r="C14143" t="str">
        <f t="shared" si="220"/>
        <v>2k10s</v>
      </c>
      <c r="D14143">
        <v>2012</v>
      </c>
      <c r="E14143" t="s">
        <v>101</v>
      </c>
      <c r="F14143" t="s">
        <v>6843</v>
      </c>
      <c r="G14143">
        <v>0</v>
      </c>
      <c r="H14143">
        <v>0</v>
      </c>
      <c r="I14143">
        <v>0.02</v>
      </c>
      <c r="J14143">
        <v>0</v>
      </c>
      <c r="K14143">
        <v>0.02</v>
      </c>
    </row>
    <row r="14144" spans="1:17" x14ac:dyDescent="0.3">
      <c r="A14144" t="s">
        <v>12622</v>
      </c>
      <c r="B14144" t="s">
        <v>32</v>
      </c>
      <c r="C14144" t="str">
        <f t="shared" si="220"/>
        <v>2k10s</v>
      </c>
      <c r="D14144">
        <v>2012</v>
      </c>
      <c r="E14144" t="s">
        <v>50</v>
      </c>
      <c r="F14144" t="s">
        <v>12254</v>
      </c>
      <c r="G14144">
        <v>0</v>
      </c>
      <c r="H14144">
        <v>0.02</v>
      </c>
      <c r="I14144">
        <v>0</v>
      </c>
      <c r="J14144">
        <v>0</v>
      </c>
      <c r="K14144">
        <v>0.02</v>
      </c>
    </row>
    <row r="14145" spans="1:17" x14ac:dyDescent="0.3">
      <c r="A14145" t="s">
        <v>12623</v>
      </c>
      <c r="B14145" t="s">
        <v>49</v>
      </c>
      <c r="C14145" t="str">
        <f t="shared" si="220"/>
        <v>2k10s</v>
      </c>
      <c r="D14145">
        <v>2012</v>
      </c>
      <c r="E14145" t="s">
        <v>37</v>
      </c>
      <c r="F14145" t="s">
        <v>1755</v>
      </c>
      <c r="G14145">
        <v>0</v>
      </c>
      <c r="H14145">
        <v>0</v>
      </c>
      <c r="I14145">
        <v>0.02</v>
      </c>
      <c r="J14145">
        <v>0</v>
      </c>
      <c r="K14145">
        <v>0.02</v>
      </c>
    </row>
    <row r="14146" spans="1:17" x14ac:dyDescent="0.3">
      <c r="A14146" t="s">
        <v>12627</v>
      </c>
      <c r="B14146" t="s">
        <v>49</v>
      </c>
      <c r="C14146" t="str">
        <f t="shared" si="220"/>
        <v>2k10s</v>
      </c>
      <c r="D14146">
        <v>2012</v>
      </c>
      <c r="E14146" t="s">
        <v>101</v>
      </c>
      <c r="F14146" t="s">
        <v>372</v>
      </c>
      <c r="G14146">
        <v>0</v>
      </c>
      <c r="H14146">
        <v>0</v>
      </c>
      <c r="I14146">
        <v>0.02</v>
      </c>
      <c r="J14146">
        <v>0</v>
      </c>
      <c r="K14146">
        <v>0.02</v>
      </c>
    </row>
    <row r="14147" spans="1:17" x14ac:dyDescent="0.3">
      <c r="A14147" t="s">
        <v>12630</v>
      </c>
      <c r="B14147" t="s">
        <v>49</v>
      </c>
      <c r="C14147" t="str">
        <f t="shared" ref="C14147:C14210" si="221">_xlfn.IFS(D14147&lt;1990,"80s",D14147&lt;2000,"90s",D14147&lt;2010,"2Ks",D14147&lt;2020,"2k10s")</f>
        <v>2k10s</v>
      </c>
      <c r="D14147">
        <v>2012</v>
      </c>
      <c r="E14147" t="s">
        <v>50</v>
      </c>
      <c r="F14147" t="s">
        <v>372</v>
      </c>
      <c r="G14147">
        <v>0</v>
      </c>
      <c r="H14147">
        <v>0</v>
      </c>
      <c r="I14147">
        <v>0.02</v>
      </c>
      <c r="J14147">
        <v>0</v>
      </c>
      <c r="K14147">
        <v>0.02</v>
      </c>
    </row>
    <row r="14148" spans="1:17" x14ac:dyDescent="0.3">
      <c r="A14148" t="s">
        <v>12526</v>
      </c>
      <c r="B14148" t="s">
        <v>159</v>
      </c>
      <c r="C14148" t="str">
        <f t="shared" si="221"/>
        <v>2k10s</v>
      </c>
      <c r="D14148">
        <v>2012</v>
      </c>
      <c r="E14148" t="s">
        <v>28</v>
      </c>
      <c r="F14148" t="s">
        <v>5754</v>
      </c>
      <c r="G14148">
        <v>0</v>
      </c>
      <c r="H14148">
        <v>0</v>
      </c>
      <c r="I14148">
        <v>0.02</v>
      </c>
      <c r="J14148">
        <v>0</v>
      </c>
      <c r="K14148">
        <v>0.02</v>
      </c>
    </row>
    <row r="14149" spans="1:17" x14ac:dyDescent="0.3">
      <c r="A14149" t="s">
        <v>12675</v>
      </c>
      <c r="B14149" t="s">
        <v>1015</v>
      </c>
      <c r="C14149" t="str">
        <f t="shared" si="221"/>
        <v>2k10s</v>
      </c>
      <c r="D14149">
        <v>2012</v>
      </c>
      <c r="E14149" t="s">
        <v>50</v>
      </c>
      <c r="F14149" t="s">
        <v>151</v>
      </c>
      <c r="G14149">
        <v>0</v>
      </c>
      <c r="H14149">
        <v>0</v>
      </c>
      <c r="I14149">
        <v>0.02</v>
      </c>
      <c r="J14149">
        <v>0</v>
      </c>
      <c r="K14149">
        <v>0.02</v>
      </c>
    </row>
    <row r="14150" spans="1:17" x14ac:dyDescent="0.3">
      <c r="A14150" t="s">
        <v>12680</v>
      </c>
      <c r="B14150" t="s">
        <v>148</v>
      </c>
      <c r="C14150" t="str">
        <f t="shared" si="221"/>
        <v>2k10s</v>
      </c>
      <c r="D14150">
        <v>2012</v>
      </c>
      <c r="E14150" t="s">
        <v>272</v>
      </c>
      <c r="F14150" t="s">
        <v>11422</v>
      </c>
      <c r="G14150">
        <v>0</v>
      </c>
      <c r="H14150">
        <v>0.02</v>
      </c>
      <c r="I14150">
        <v>0</v>
      </c>
      <c r="J14150">
        <v>0</v>
      </c>
      <c r="K14150">
        <v>0.02</v>
      </c>
      <c r="L14150">
        <v>67</v>
      </c>
      <c r="M14150">
        <v>23</v>
      </c>
      <c r="N14150">
        <v>6.5</v>
      </c>
      <c r="O14150">
        <v>55</v>
      </c>
      <c r="P14150" t="s">
        <v>12681</v>
      </c>
    </row>
    <row r="14151" spans="1:17" x14ac:dyDescent="0.3">
      <c r="A14151" t="s">
        <v>12684</v>
      </c>
      <c r="B14151" t="s">
        <v>159</v>
      </c>
      <c r="C14151" t="str">
        <f t="shared" si="221"/>
        <v>2k10s</v>
      </c>
      <c r="D14151">
        <v>2012</v>
      </c>
      <c r="E14151" t="s">
        <v>28</v>
      </c>
      <c r="F14151" t="s">
        <v>4615</v>
      </c>
      <c r="G14151">
        <v>0</v>
      </c>
      <c r="H14151">
        <v>0</v>
      </c>
      <c r="I14151">
        <v>0.02</v>
      </c>
      <c r="J14151">
        <v>0</v>
      </c>
      <c r="K14151">
        <v>0.02</v>
      </c>
    </row>
    <row r="14152" spans="1:17" x14ac:dyDescent="0.3">
      <c r="A14152" t="s">
        <v>12689</v>
      </c>
      <c r="B14152" t="s">
        <v>159</v>
      </c>
      <c r="C14152" t="str">
        <f t="shared" si="221"/>
        <v>2k10s</v>
      </c>
      <c r="D14152">
        <v>2012</v>
      </c>
      <c r="E14152" t="s">
        <v>50</v>
      </c>
      <c r="F14152" t="s">
        <v>10967</v>
      </c>
      <c r="G14152">
        <v>0</v>
      </c>
      <c r="H14152">
        <v>0</v>
      </c>
      <c r="I14152">
        <v>0.02</v>
      </c>
      <c r="J14152">
        <v>0</v>
      </c>
      <c r="K14152">
        <v>0.02</v>
      </c>
    </row>
    <row r="14153" spans="1:17" x14ac:dyDescent="0.3">
      <c r="A14153" t="s">
        <v>12712</v>
      </c>
      <c r="B14153" t="s">
        <v>159</v>
      </c>
      <c r="C14153" t="str">
        <f t="shared" si="221"/>
        <v>2k10s</v>
      </c>
      <c r="D14153">
        <v>2012</v>
      </c>
      <c r="E14153" t="s">
        <v>50</v>
      </c>
      <c r="F14153" t="s">
        <v>372</v>
      </c>
      <c r="G14153">
        <v>0</v>
      </c>
      <c r="H14153">
        <v>0</v>
      </c>
      <c r="I14153">
        <v>0.02</v>
      </c>
      <c r="J14153">
        <v>0</v>
      </c>
      <c r="K14153">
        <v>0.02</v>
      </c>
    </row>
    <row r="14154" spans="1:17" x14ac:dyDescent="0.3">
      <c r="A14154" t="s">
        <v>9422</v>
      </c>
      <c r="B14154" t="s">
        <v>49</v>
      </c>
      <c r="C14154" t="str">
        <f t="shared" si="221"/>
        <v>2k10s</v>
      </c>
      <c r="D14154">
        <v>2012</v>
      </c>
      <c r="E14154" t="s">
        <v>101</v>
      </c>
      <c r="F14154" t="s">
        <v>6843</v>
      </c>
      <c r="G14154">
        <v>0</v>
      </c>
      <c r="H14154">
        <v>0</v>
      </c>
      <c r="I14154">
        <v>0.02</v>
      </c>
      <c r="J14154">
        <v>0</v>
      </c>
      <c r="K14154">
        <v>0.02</v>
      </c>
    </row>
    <row r="14155" spans="1:17" x14ac:dyDescent="0.3">
      <c r="A14155" t="s">
        <v>12732</v>
      </c>
      <c r="B14155" t="s">
        <v>148</v>
      </c>
      <c r="C14155" t="str">
        <f t="shared" si="221"/>
        <v>2k10s</v>
      </c>
      <c r="D14155">
        <v>2012</v>
      </c>
      <c r="E14155" t="s">
        <v>28</v>
      </c>
      <c r="F14155" t="s">
        <v>7658</v>
      </c>
      <c r="G14155">
        <v>0</v>
      </c>
      <c r="H14155">
        <v>0.02</v>
      </c>
      <c r="I14155">
        <v>0</v>
      </c>
      <c r="J14155">
        <v>0</v>
      </c>
      <c r="K14155">
        <v>0.02</v>
      </c>
    </row>
    <row r="14156" spans="1:17" x14ac:dyDescent="0.3">
      <c r="A14156" t="s">
        <v>7097</v>
      </c>
      <c r="B14156" t="s">
        <v>148</v>
      </c>
      <c r="C14156" t="str">
        <f t="shared" si="221"/>
        <v>2k10s</v>
      </c>
      <c r="D14156">
        <v>2012</v>
      </c>
      <c r="E14156" t="s">
        <v>24</v>
      </c>
      <c r="F14156" t="s">
        <v>372</v>
      </c>
      <c r="G14156">
        <v>0</v>
      </c>
      <c r="H14156">
        <v>0.02</v>
      </c>
      <c r="I14156">
        <v>0</v>
      </c>
      <c r="J14156">
        <v>0</v>
      </c>
      <c r="K14156">
        <v>0.02</v>
      </c>
      <c r="L14156">
        <v>72</v>
      </c>
      <c r="M14156">
        <v>9</v>
      </c>
      <c r="N14156">
        <v>6</v>
      </c>
      <c r="O14156">
        <v>83</v>
      </c>
      <c r="P14156" t="s">
        <v>4466</v>
      </c>
      <c r="Q14156" t="s">
        <v>88</v>
      </c>
    </row>
    <row r="14157" spans="1:17" x14ac:dyDescent="0.3">
      <c r="A14157" t="s">
        <v>12751</v>
      </c>
      <c r="B14157" t="s">
        <v>148</v>
      </c>
      <c r="C14157" t="str">
        <f t="shared" si="221"/>
        <v>2k10s</v>
      </c>
      <c r="D14157">
        <v>2012</v>
      </c>
      <c r="E14157" t="s">
        <v>30</v>
      </c>
      <c r="F14157" t="s">
        <v>12632</v>
      </c>
      <c r="G14157">
        <v>0</v>
      </c>
      <c r="H14157">
        <v>0.02</v>
      </c>
      <c r="I14157">
        <v>0</v>
      </c>
      <c r="J14157">
        <v>0</v>
      </c>
      <c r="K14157">
        <v>0.02</v>
      </c>
    </row>
    <row r="14158" spans="1:17" x14ac:dyDescent="0.3">
      <c r="A14158" t="s">
        <v>12773</v>
      </c>
      <c r="B14158" t="s">
        <v>44</v>
      </c>
      <c r="C14158" t="str">
        <f t="shared" si="221"/>
        <v>2k10s</v>
      </c>
      <c r="D14158">
        <v>2012</v>
      </c>
      <c r="E14158" t="s">
        <v>50</v>
      </c>
      <c r="F14158" t="s">
        <v>5356</v>
      </c>
      <c r="G14158">
        <v>0</v>
      </c>
      <c r="H14158">
        <v>0</v>
      </c>
      <c r="I14158">
        <v>0.02</v>
      </c>
      <c r="J14158">
        <v>0</v>
      </c>
      <c r="K14158">
        <v>0.02</v>
      </c>
    </row>
    <row r="14159" spans="1:17" x14ac:dyDescent="0.3">
      <c r="A14159" t="s">
        <v>12777</v>
      </c>
      <c r="B14159" t="s">
        <v>159</v>
      </c>
      <c r="C14159" t="str">
        <f t="shared" si="221"/>
        <v>2k10s</v>
      </c>
      <c r="D14159">
        <v>2012</v>
      </c>
      <c r="E14159" t="s">
        <v>50</v>
      </c>
      <c r="F14159" t="s">
        <v>7990</v>
      </c>
      <c r="G14159">
        <v>0</v>
      </c>
      <c r="H14159">
        <v>0</v>
      </c>
      <c r="I14159">
        <v>0.02</v>
      </c>
      <c r="J14159">
        <v>0</v>
      </c>
      <c r="K14159">
        <v>0.02</v>
      </c>
    </row>
    <row r="14160" spans="1:17" x14ac:dyDescent="0.3">
      <c r="A14160" t="s">
        <v>5957</v>
      </c>
      <c r="B14160" t="s">
        <v>44</v>
      </c>
      <c r="C14160" t="str">
        <f t="shared" si="221"/>
        <v>2k10s</v>
      </c>
      <c r="D14160">
        <v>2012</v>
      </c>
      <c r="E14160" t="s">
        <v>101</v>
      </c>
      <c r="F14160" t="s">
        <v>1791</v>
      </c>
      <c r="G14160">
        <v>0</v>
      </c>
      <c r="H14160">
        <v>0.02</v>
      </c>
      <c r="I14160">
        <v>0</v>
      </c>
      <c r="J14160">
        <v>0</v>
      </c>
      <c r="K14160">
        <v>0.02</v>
      </c>
      <c r="L14160">
        <v>64</v>
      </c>
      <c r="M14160">
        <v>24</v>
      </c>
      <c r="N14160">
        <v>7.6</v>
      </c>
      <c r="O14160">
        <v>30</v>
      </c>
      <c r="P14160" t="s">
        <v>5958</v>
      </c>
      <c r="Q14160" t="s">
        <v>53</v>
      </c>
    </row>
    <row r="14161" spans="1:17" x14ac:dyDescent="0.3">
      <c r="A14161" t="s">
        <v>8233</v>
      </c>
      <c r="B14161" t="s">
        <v>44</v>
      </c>
      <c r="C14161" t="str">
        <f t="shared" si="221"/>
        <v>2k10s</v>
      </c>
      <c r="D14161">
        <v>2012</v>
      </c>
      <c r="E14161" t="s">
        <v>50</v>
      </c>
      <c r="F14161" t="s">
        <v>111</v>
      </c>
      <c r="G14161">
        <v>0.02</v>
      </c>
      <c r="H14161">
        <v>0</v>
      </c>
      <c r="I14161">
        <v>0</v>
      </c>
      <c r="J14161">
        <v>0</v>
      </c>
      <c r="K14161">
        <v>0.02</v>
      </c>
      <c r="L14161">
        <v>62</v>
      </c>
      <c r="M14161">
        <v>11</v>
      </c>
      <c r="N14161">
        <v>7.3</v>
      </c>
      <c r="O14161">
        <v>12</v>
      </c>
      <c r="P14161" t="s">
        <v>520</v>
      </c>
      <c r="Q14161" t="s">
        <v>88</v>
      </c>
    </row>
    <row r="14162" spans="1:17" x14ac:dyDescent="0.3">
      <c r="A14162" t="s">
        <v>12809</v>
      </c>
      <c r="B14162" t="s">
        <v>79</v>
      </c>
      <c r="C14162" t="str">
        <f t="shared" si="221"/>
        <v>2k10s</v>
      </c>
      <c r="D14162">
        <v>2012</v>
      </c>
      <c r="E14162" t="s">
        <v>50</v>
      </c>
      <c r="F14162" t="s">
        <v>2950</v>
      </c>
      <c r="G14162">
        <v>0</v>
      </c>
      <c r="H14162">
        <v>0</v>
      </c>
      <c r="I14162">
        <v>0.02</v>
      </c>
      <c r="J14162">
        <v>0</v>
      </c>
      <c r="K14162">
        <v>0.02</v>
      </c>
    </row>
    <row r="14163" spans="1:17" x14ac:dyDescent="0.3">
      <c r="A14163" t="s">
        <v>12823</v>
      </c>
      <c r="B14163" t="s">
        <v>79</v>
      </c>
      <c r="C14163" t="str">
        <f t="shared" si="221"/>
        <v>2k10s</v>
      </c>
      <c r="D14163">
        <v>2012</v>
      </c>
      <c r="E14163" t="s">
        <v>50</v>
      </c>
      <c r="F14163" t="s">
        <v>372</v>
      </c>
      <c r="G14163">
        <v>0</v>
      </c>
      <c r="H14163">
        <v>0</v>
      </c>
      <c r="I14163">
        <v>0.02</v>
      </c>
      <c r="J14163">
        <v>0</v>
      </c>
      <c r="K14163">
        <v>0.02</v>
      </c>
    </row>
    <row r="14164" spans="1:17" x14ac:dyDescent="0.3">
      <c r="A14164" t="s">
        <v>12834</v>
      </c>
      <c r="B14164" t="s">
        <v>159</v>
      </c>
      <c r="C14164" t="str">
        <f t="shared" si="221"/>
        <v>2k10s</v>
      </c>
      <c r="D14164">
        <v>2012</v>
      </c>
      <c r="E14164" t="s">
        <v>28</v>
      </c>
      <c r="F14164" t="s">
        <v>6617</v>
      </c>
      <c r="G14164">
        <v>0</v>
      </c>
      <c r="H14164">
        <v>0</v>
      </c>
      <c r="I14164">
        <v>0.02</v>
      </c>
      <c r="J14164">
        <v>0</v>
      </c>
      <c r="K14164">
        <v>0.02</v>
      </c>
    </row>
    <row r="14165" spans="1:17" x14ac:dyDescent="0.3">
      <c r="A14165" t="s">
        <v>12874</v>
      </c>
      <c r="B14165" t="s">
        <v>79</v>
      </c>
      <c r="C14165" t="str">
        <f t="shared" si="221"/>
        <v>2k10s</v>
      </c>
      <c r="D14165">
        <v>2012</v>
      </c>
      <c r="E14165" t="s">
        <v>50</v>
      </c>
      <c r="F14165" t="s">
        <v>9745</v>
      </c>
      <c r="G14165">
        <v>0</v>
      </c>
      <c r="H14165">
        <v>0</v>
      </c>
      <c r="I14165">
        <v>0.02</v>
      </c>
      <c r="J14165">
        <v>0</v>
      </c>
      <c r="K14165">
        <v>0.02</v>
      </c>
    </row>
    <row r="14166" spans="1:17" x14ac:dyDescent="0.3">
      <c r="A14166" t="s">
        <v>12895</v>
      </c>
      <c r="B14166" t="s">
        <v>159</v>
      </c>
      <c r="C14166" t="str">
        <f t="shared" si="221"/>
        <v>2k10s</v>
      </c>
      <c r="D14166">
        <v>2012</v>
      </c>
      <c r="E14166" t="s">
        <v>50</v>
      </c>
      <c r="F14166" t="s">
        <v>7990</v>
      </c>
      <c r="G14166">
        <v>0</v>
      </c>
      <c r="H14166">
        <v>0</v>
      </c>
      <c r="I14166">
        <v>0.02</v>
      </c>
      <c r="J14166">
        <v>0</v>
      </c>
      <c r="K14166">
        <v>0.02</v>
      </c>
    </row>
    <row r="14167" spans="1:17" x14ac:dyDescent="0.3">
      <c r="A14167" t="s">
        <v>12905</v>
      </c>
      <c r="B14167" t="s">
        <v>159</v>
      </c>
      <c r="C14167" t="str">
        <f t="shared" si="221"/>
        <v>2k10s</v>
      </c>
      <c r="D14167">
        <v>2012</v>
      </c>
      <c r="E14167" t="s">
        <v>50</v>
      </c>
      <c r="F14167" t="s">
        <v>11202</v>
      </c>
      <c r="G14167">
        <v>0</v>
      </c>
      <c r="H14167">
        <v>0</v>
      </c>
      <c r="I14167">
        <v>0.02</v>
      </c>
      <c r="J14167">
        <v>0</v>
      </c>
      <c r="K14167">
        <v>0.02</v>
      </c>
    </row>
    <row r="14168" spans="1:17" x14ac:dyDescent="0.3">
      <c r="A14168" t="s">
        <v>12924</v>
      </c>
      <c r="B14168" t="s">
        <v>17</v>
      </c>
      <c r="C14168" t="str">
        <f t="shared" si="221"/>
        <v>2k10s</v>
      </c>
      <c r="D14168">
        <v>2012</v>
      </c>
      <c r="E14168" t="s">
        <v>50</v>
      </c>
      <c r="F14168" t="s">
        <v>2959</v>
      </c>
      <c r="G14168">
        <v>0</v>
      </c>
      <c r="H14168">
        <v>0.02</v>
      </c>
      <c r="I14168">
        <v>0</v>
      </c>
      <c r="J14168">
        <v>0</v>
      </c>
      <c r="K14168">
        <v>0.02</v>
      </c>
    </row>
    <row r="14169" spans="1:17" x14ac:dyDescent="0.3">
      <c r="A14169" t="s">
        <v>12980</v>
      </c>
      <c r="B14169" t="s">
        <v>159</v>
      </c>
      <c r="C14169" t="str">
        <f t="shared" si="221"/>
        <v>2k10s</v>
      </c>
      <c r="D14169">
        <v>2012</v>
      </c>
      <c r="E14169" t="s">
        <v>50</v>
      </c>
      <c r="F14169" t="s">
        <v>7990</v>
      </c>
      <c r="G14169">
        <v>0</v>
      </c>
      <c r="H14169">
        <v>0</v>
      </c>
      <c r="I14169">
        <v>0.02</v>
      </c>
      <c r="J14169">
        <v>0</v>
      </c>
      <c r="K14169">
        <v>0.02</v>
      </c>
    </row>
    <row r="14170" spans="1:17" x14ac:dyDescent="0.3">
      <c r="A14170" t="s">
        <v>12997</v>
      </c>
      <c r="B14170" t="s">
        <v>159</v>
      </c>
      <c r="C14170" t="str">
        <f t="shared" si="221"/>
        <v>2k10s</v>
      </c>
      <c r="D14170">
        <v>2012</v>
      </c>
      <c r="E14170" t="s">
        <v>50</v>
      </c>
      <c r="F14170" t="s">
        <v>7990</v>
      </c>
      <c r="G14170">
        <v>0</v>
      </c>
      <c r="H14170">
        <v>0</v>
      </c>
      <c r="I14170">
        <v>0.02</v>
      </c>
      <c r="J14170">
        <v>0</v>
      </c>
      <c r="K14170">
        <v>0.02</v>
      </c>
    </row>
    <row r="14171" spans="1:17" x14ac:dyDescent="0.3">
      <c r="A14171" t="s">
        <v>13045</v>
      </c>
      <c r="B14171" t="s">
        <v>159</v>
      </c>
      <c r="C14171" t="str">
        <f t="shared" si="221"/>
        <v>2k10s</v>
      </c>
      <c r="D14171">
        <v>2012</v>
      </c>
      <c r="E14171" t="s">
        <v>50</v>
      </c>
      <c r="F14171" t="s">
        <v>1207</v>
      </c>
      <c r="G14171">
        <v>0</v>
      </c>
      <c r="H14171">
        <v>0</v>
      </c>
      <c r="I14171">
        <v>0.02</v>
      </c>
      <c r="J14171">
        <v>0</v>
      </c>
      <c r="K14171">
        <v>0.02</v>
      </c>
    </row>
    <row r="14172" spans="1:17" x14ac:dyDescent="0.3">
      <c r="A14172" t="s">
        <v>13055</v>
      </c>
      <c r="B14172" t="s">
        <v>159</v>
      </c>
      <c r="C14172" t="str">
        <f t="shared" si="221"/>
        <v>2k10s</v>
      </c>
      <c r="D14172">
        <v>2012</v>
      </c>
      <c r="E14172" t="s">
        <v>50</v>
      </c>
      <c r="F14172" t="s">
        <v>13056</v>
      </c>
      <c r="G14172">
        <v>0</v>
      </c>
      <c r="H14172">
        <v>0</v>
      </c>
      <c r="I14172">
        <v>0.02</v>
      </c>
      <c r="J14172">
        <v>0</v>
      </c>
      <c r="K14172">
        <v>0.02</v>
      </c>
    </row>
    <row r="14173" spans="1:17" x14ac:dyDescent="0.3">
      <c r="A14173" t="s">
        <v>9190</v>
      </c>
      <c r="B14173" t="s">
        <v>187</v>
      </c>
      <c r="C14173" t="str">
        <f t="shared" si="221"/>
        <v>2k10s</v>
      </c>
      <c r="D14173">
        <v>2012</v>
      </c>
      <c r="E14173" t="s">
        <v>272</v>
      </c>
      <c r="F14173" t="s">
        <v>933</v>
      </c>
      <c r="G14173">
        <v>0</v>
      </c>
      <c r="H14173">
        <v>0</v>
      </c>
      <c r="I14173">
        <v>0.02</v>
      </c>
      <c r="J14173">
        <v>0</v>
      </c>
      <c r="K14173">
        <v>0.02</v>
      </c>
    </row>
    <row r="14174" spans="1:17" x14ac:dyDescent="0.3">
      <c r="A14174" t="s">
        <v>13129</v>
      </c>
      <c r="B14174" t="s">
        <v>32</v>
      </c>
      <c r="C14174" t="str">
        <f t="shared" si="221"/>
        <v>2k10s</v>
      </c>
      <c r="D14174">
        <v>2012</v>
      </c>
      <c r="E14174" t="s">
        <v>50</v>
      </c>
      <c r="F14174" t="s">
        <v>568</v>
      </c>
      <c r="G14174">
        <v>0</v>
      </c>
      <c r="H14174">
        <v>0.01</v>
      </c>
      <c r="I14174">
        <v>0</v>
      </c>
      <c r="J14174">
        <v>0</v>
      </c>
      <c r="K14174">
        <v>0.02</v>
      </c>
      <c r="N14174" t="s">
        <v>203</v>
      </c>
      <c r="P14174" t="s">
        <v>3395</v>
      </c>
      <c r="Q14174" t="s">
        <v>112</v>
      </c>
    </row>
    <row r="14175" spans="1:17" x14ac:dyDescent="0.3">
      <c r="A14175" t="s">
        <v>13147</v>
      </c>
      <c r="B14175" t="s">
        <v>159</v>
      </c>
      <c r="C14175" t="str">
        <f t="shared" si="221"/>
        <v>2k10s</v>
      </c>
      <c r="D14175">
        <v>2012</v>
      </c>
      <c r="E14175" t="s">
        <v>28</v>
      </c>
      <c r="F14175" t="s">
        <v>1755</v>
      </c>
      <c r="G14175">
        <v>0</v>
      </c>
      <c r="H14175">
        <v>0</v>
      </c>
      <c r="I14175">
        <v>0.02</v>
      </c>
      <c r="J14175">
        <v>0</v>
      </c>
      <c r="K14175">
        <v>0.02</v>
      </c>
    </row>
    <row r="14176" spans="1:17" x14ac:dyDescent="0.3">
      <c r="A14176" t="s">
        <v>13152</v>
      </c>
      <c r="B14176" t="s">
        <v>159</v>
      </c>
      <c r="C14176" t="str">
        <f t="shared" si="221"/>
        <v>2k10s</v>
      </c>
      <c r="D14176">
        <v>2012</v>
      </c>
      <c r="E14176" t="s">
        <v>50</v>
      </c>
      <c r="F14176" t="s">
        <v>1207</v>
      </c>
      <c r="G14176">
        <v>0</v>
      </c>
      <c r="H14176">
        <v>0</v>
      </c>
      <c r="I14176">
        <v>0.02</v>
      </c>
      <c r="J14176">
        <v>0</v>
      </c>
      <c r="K14176">
        <v>0.02</v>
      </c>
    </row>
    <row r="14177" spans="1:17" x14ac:dyDescent="0.3">
      <c r="A14177" t="s">
        <v>10041</v>
      </c>
      <c r="B14177" t="s">
        <v>49</v>
      </c>
      <c r="C14177" t="str">
        <f t="shared" si="221"/>
        <v>2k10s</v>
      </c>
      <c r="D14177">
        <v>2012</v>
      </c>
      <c r="E14177" t="s">
        <v>39</v>
      </c>
      <c r="F14177" t="s">
        <v>1207</v>
      </c>
      <c r="G14177">
        <v>0</v>
      </c>
      <c r="H14177">
        <v>0</v>
      </c>
      <c r="I14177">
        <v>0.02</v>
      </c>
      <c r="J14177">
        <v>0</v>
      </c>
      <c r="K14177">
        <v>0.02</v>
      </c>
    </row>
    <row r="14178" spans="1:17" x14ac:dyDescent="0.3">
      <c r="A14178" t="s">
        <v>13182</v>
      </c>
      <c r="B14178" t="s">
        <v>159</v>
      </c>
      <c r="C14178" t="str">
        <f t="shared" si="221"/>
        <v>2k10s</v>
      </c>
      <c r="D14178">
        <v>2012</v>
      </c>
      <c r="E14178" t="s">
        <v>101</v>
      </c>
      <c r="F14178" t="s">
        <v>1207</v>
      </c>
      <c r="G14178">
        <v>0</v>
      </c>
      <c r="H14178">
        <v>0</v>
      </c>
      <c r="I14178">
        <v>0.02</v>
      </c>
      <c r="J14178">
        <v>0</v>
      </c>
      <c r="K14178">
        <v>0.02</v>
      </c>
    </row>
    <row r="14179" spans="1:17" x14ac:dyDescent="0.3">
      <c r="A14179" t="s">
        <v>8520</v>
      </c>
      <c r="B14179" t="s">
        <v>159</v>
      </c>
      <c r="C14179" t="str">
        <f t="shared" si="221"/>
        <v>2k10s</v>
      </c>
      <c r="D14179">
        <v>2012</v>
      </c>
      <c r="E14179" t="s">
        <v>86</v>
      </c>
      <c r="F14179" t="s">
        <v>2748</v>
      </c>
      <c r="G14179">
        <v>0</v>
      </c>
      <c r="H14179">
        <v>0</v>
      </c>
      <c r="I14179">
        <v>0.01</v>
      </c>
      <c r="J14179">
        <v>0</v>
      </c>
      <c r="K14179">
        <v>0.01</v>
      </c>
    </row>
    <row r="14180" spans="1:17" x14ac:dyDescent="0.3">
      <c r="A14180" t="s">
        <v>13213</v>
      </c>
      <c r="B14180" t="s">
        <v>49</v>
      </c>
      <c r="C14180" t="str">
        <f t="shared" si="221"/>
        <v>2k10s</v>
      </c>
      <c r="D14180">
        <v>2012</v>
      </c>
      <c r="E14180" t="s">
        <v>272</v>
      </c>
      <c r="F14180" t="s">
        <v>4800</v>
      </c>
      <c r="G14180">
        <v>0</v>
      </c>
      <c r="H14180">
        <v>0</v>
      </c>
      <c r="I14180">
        <v>0.01</v>
      </c>
      <c r="J14180">
        <v>0</v>
      </c>
      <c r="K14180">
        <v>0.01</v>
      </c>
    </row>
    <row r="14181" spans="1:17" x14ac:dyDescent="0.3">
      <c r="A14181" t="s">
        <v>13129</v>
      </c>
      <c r="B14181" t="s">
        <v>17</v>
      </c>
      <c r="C14181" t="str">
        <f t="shared" si="221"/>
        <v>2k10s</v>
      </c>
      <c r="D14181">
        <v>2012</v>
      </c>
      <c r="E14181" t="s">
        <v>50</v>
      </c>
      <c r="F14181" t="s">
        <v>568</v>
      </c>
      <c r="G14181">
        <v>0</v>
      </c>
      <c r="H14181">
        <v>0.01</v>
      </c>
      <c r="I14181">
        <v>0</v>
      </c>
      <c r="J14181">
        <v>0</v>
      </c>
      <c r="K14181">
        <v>0.01</v>
      </c>
    </row>
    <row r="14182" spans="1:17" x14ac:dyDescent="0.3">
      <c r="A14182" t="s">
        <v>12947</v>
      </c>
      <c r="B14182" t="s">
        <v>159</v>
      </c>
      <c r="C14182" t="str">
        <f t="shared" si="221"/>
        <v>2k10s</v>
      </c>
      <c r="D14182">
        <v>2012</v>
      </c>
      <c r="E14182" t="s">
        <v>50</v>
      </c>
      <c r="F14182" t="s">
        <v>11834</v>
      </c>
      <c r="G14182">
        <v>0</v>
      </c>
      <c r="H14182">
        <v>0</v>
      </c>
      <c r="I14182">
        <v>0.01</v>
      </c>
      <c r="J14182">
        <v>0</v>
      </c>
      <c r="K14182">
        <v>0.01</v>
      </c>
    </row>
    <row r="14183" spans="1:17" x14ac:dyDescent="0.3">
      <c r="A14183" t="s">
        <v>3509</v>
      </c>
      <c r="B14183" t="s">
        <v>79</v>
      </c>
      <c r="C14183" t="str">
        <f t="shared" si="221"/>
        <v>2k10s</v>
      </c>
      <c r="D14183">
        <v>2012</v>
      </c>
      <c r="E14183" t="s">
        <v>34</v>
      </c>
      <c r="F14183" t="s">
        <v>2096</v>
      </c>
      <c r="G14183">
        <v>0</v>
      </c>
      <c r="H14183">
        <v>0.01</v>
      </c>
      <c r="I14183">
        <v>0</v>
      </c>
      <c r="J14183">
        <v>0</v>
      </c>
      <c r="K14183">
        <v>0.01</v>
      </c>
    </row>
    <row r="14184" spans="1:17" x14ac:dyDescent="0.3">
      <c r="A14184" t="s">
        <v>13271</v>
      </c>
      <c r="B14184" t="s">
        <v>49</v>
      </c>
      <c r="C14184" t="str">
        <f t="shared" si="221"/>
        <v>2k10s</v>
      </c>
      <c r="D14184">
        <v>2012</v>
      </c>
      <c r="E14184" t="s">
        <v>18</v>
      </c>
      <c r="F14184" t="s">
        <v>13272</v>
      </c>
      <c r="G14184">
        <v>0.01</v>
      </c>
      <c r="H14184">
        <v>0</v>
      </c>
      <c r="I14184">
        <v>0</v>
      </c>
      <c r="J14184">
        <v>0</v>
      </c>
      <c r="K14184">
        <v>0.01</v>
      </c>
      <c r="N14184" t="s">
        <v>203</v>
      </c>
      <c r="P14184" t="s">
        <v>13272</v>
      </c>
      <c r="Q14184" t="s">
        <v>20</v>
      </c>
    </row>
    <row r="14185" spans="1:17" x14ac:dyDescent="0.3">
      <c r="A14185" t="s">
        <v>13286</v>
      </c>
      <c r="B14185" t="s">
        <v>159</v>
      </c>
      <c r="C14185" t="str">
        <f t="shared" si="221"/>
        <v>2k10s</v>
      </c>
      <c r="D14185">
        <v>2012</v>
      </c>
      <c r="E14185" t="s">
        <v>50</v>
      </c>
      <c r="F14185" t="s">
        <v>7990</v>
      </c>
      <c r="G14185">
        <v>0</v>
      </c>
      <c r="H14185">
        <v>0</v>
      </c>
      <c r="I14185">
        <v>0.01</v>
      </c>
      <c r="J14185">
        <v>0</v>
      </c>
      <c r="K14185">
        <v>0.01</v>
      </c>
    </row>
    <row r="14186" spans="1:17" x14ac:dyDescent="0.3">
      <c r="A14186" t="s">
        <v>13297</v>
      </c>
      <c r="B14186" t="s">
        <v>32</v>
      </c>
      <c r="C14186" t="str">
        <f t="shared" si="221"/>
        <v>2k10s</v>
      </c>
      <c r="D14186">
        <v>2012</v>
      </c>
      <c r="E14186" t="s">
        <v>50</v>
      </c>
      <c r="F14186" t="s">
        <v>3937</v>
      </c>
      <c r="G14186">
        <v>0</v>
      </c>
      <c r="H14186">
        <v>0.01</v>
      </c>
      <c r="I14186">
        <v>0</v>
      </c>
      <c r="J14186">
        <v>0</v>
      </c>
      <c r="K14186">
        <v>0.01</v>
      </c>
      <c r="N14186" t="s">
        <v>203</v>
      </c>
      <c r="P14186" t="s">
        <v>2049</v>
      </c>
      <c r="Q14186" t="s">
        <v>20</v>
      </c>
    </row>
    <row r="14187" spans="1:17" x14ac:dyDescent="0.3">
      <c r="A14187" t="s">
        <v>649</v>
      </c>
      <c r="B14187" t="s">
        <v>49</v>
      </c>
      <c r="C14187" t="str">
        <f t="shared" si="221"/>
        <v>2k10s</v>
      </c>
      <c r="D14187">
        <v>2012</v>
      </c>
      <c r="E14187" t="s">
        <v>18</v>
      </c>
      <c r="F14187" t="s">
        <v>134</v>
      </c>
      <c r="G14187">
        <v>0</v>
      </c>
      <c r="H14187">
        <v>0.01</v>
      </c>
      <c r="I14187">
        <v>0</v>
      </c>
      <c r="J14187">
        <v>0</v>
      </c>
      <c r="K14187">
        <v>0.01</v>
      </c>
      <c r="L14187">
        <v>83</v>
      </c>
      <c r="M14187">
        <v>22</v>
      </c>
      <c r="N14187">
        <v>5.5</v>
      </c>
      <c r="O14187">
        <v>101</v>
      </c>
      <c r="P14187" t="s">
        <v>287</v>
      </c>
      <c r="Q14187" t="s">
        <v>20</v>
      </c>
    </row>
    <row r="14188" spans="1:17" x14ac:dyDescent="0.3">
      <c r="A14188" t="s">
        <v>13342</v>
      </c>
      <c r="B14188" t="s">
        <v>159</v>
      </c>
      <c r="C14188" t="str">
        <f t="shared" si="221"/>
        <v>2k10s</v>
      </c>
      <c r="D14188">
        <v>2012</v>
      </c>
      <c r="E14188" t="s">
        <v>101</v>
      </c>
      <c r="F14188" t="s">
        <v>1755</v>
      </c>
      <c r="G14188">
        <v>0</v>
      </c>
      <c r="H14188">
        <v>0</v>
      </c>
      <c r="I14188">
        <v>0.01</v>
      </c>
      <c r="J14188">
        <v>0</v>
      </c>
      <c r="K14188">
        <v>0.01</v>
      </c>
    </row>
    <row r="14189" spans="1:17" x14ac:dyDescent="0.3">
      <c r="A14189" t="s">
        <v>13368</v>
      </c>
      <c r="B14189" t="s">
        <v>32</v>
      </c>
      <c r="C14189" t="str">
        <f t="shared" si="221"/>
        <v>2k10s</v>
      </c>
      <c r="D14189">
        <v>2012</v>
      </c>
      <c r="E14189" t="s">
        <v>50</v>
      </c>
      <c r="F14189" t="s">
        <v>7990</v>
      </c>
      <c r="G14189">
        <v>0</v>
      </c>
      <c r="H14189">
        <v>0</v>
      </c>
      <c r="I14189">
        <v>0.01</v>
      </c>
      <c r="J14189">
        <v>0</v>
      </c>
      <c r="K14189">
        <v>0.01</v>
      </c>
    </row>
    <row r="14190" spans="1:17" x14ac:dyDescent="0.3">
      <c r="A14190" t="s">
        <v>13371</v>
      </c>
      <c r="B14190" t="s">
        <v>17</v>
      </c>
      <c r="C14190" t="str">
        <f t="shared" si="221"/>
        <v>2k10s</v>
      </c>
      <c r="D14190">
        <v>2012</v>
      </c>
      <c r="E14190" t="s">
        <v>24</v>
      </c>
      <c r="F14190" t="s">
        <v>1943</v>
      </c>
      <c r="G14190">
        <v>0</v>
      </c>
      <c r="H14190">
        <v>0.01</v>
      </c>
      <c r="I14190">
        <v>0</v>
      </c>
      <c r="J14190">
        <v>0</v>
      </c>
      <c r="K14190">
        <v>0.01</v>
      </c>
    </row>
    <row r="14191" spans="1:17" x14ac:dyDescent="0.3">
      <c r="A14191" t="s">
        <v>13376</v>
      </c>
      <c r="B14191" t="s">
        <v>148</v>
      </c>
      <c r="C14191" t="str">
        <f t="shared" si="221"/>
        <v>2k10s</v>
      </c>
      <c r="D14191">
        <v>2012</v>
      </c>
      <c r="E14191" t="s">
        <v>30</v>
      </c>
      <c r="F14191" t="s">
        <v>12632</v>
      </c>
      <c r="G14191">
        <v>0</v>
      </c>
      <c r="H14191">
        <v>0.01</v>
      </c>
      <c r="I14191">
        <v>0</v>
      </c>
      <c r="J14191">
        <v>0</v>
      </c>
      <c r="K14191">
        <v>0.01</v>
      </c>
      <c r="P14191" t="s">
        <v>71</v>
      </c>
      <c r="Q14191" t="s">
        <v>112</v>
      </c>
    </row>
    <row r="14192" spans="1:17" x14ac:dyDescent="0.3">
      <c r="A14192" t="s">
        <v>13377</v>
      </c>
      <c r="B14192" t="s">
        <v>159</v>
      </c>
      <c r="C14192" t="str">
        <f t="shared" si="221"/>
        <v>2k10s</v>
      </c>
      <c r="D14192">
        <v>2012</v>
      </c>
      <c r="E14192" t="s">
        <v>50</v>
      </c>
      <c r="F14192" t="s">
        <v>5754</v>
      </c>
      <c r="G14192">
        <v>0</v>
      </c>
      <c r="H14192">
        <v>0</v>
      </c>
      <c r="I14192">
        <v>0.01</v>
      </c>
      <c r="J14192">
        <v>0</v>
      </c>
      <c r="K14192">
        <v>0.01</v>
      </c>
    </row>
    <row r="14193" spans="1:17" x14ac:dyDescent="0.3">
      <c r="A14193" t="s">
        <v>12237</v>
      </c>
      <c r="B14193" t="s">
        <v>17</v>
      </c>
      <c r="C14193" t="str">
        <f t="shared" si="221"/>
        <v>2k10s</v>
      </c>
      <c r="D14193">
        <v>2012</v>
      </c>
      <c r="E14193" t="s">
        <v>101</v>
      </c>
      <c r="F14193" t="s">
        <v>8583</v>
      </c>
      <c r="G14193">
        <v>0</v>
      </c>
      <c r="H14193">
        <v>0.01</v>
      </c>
      <c r="I14193">
        <v>0</v>
      </c>
      <c r="J14193">
        <v>0</v>
      </c>
      <c r="K14193">
        <v>0.01</v>
      </c>
      <c r="N14193" t="s">
        <v>203</v>
      </c>
      <c r="P14193" t="s">
        <v>5183</v>
      </c>
    </row>
    <row r="14194" spans="1:17" x14ac:dyDescent="0.3">
      <c r="A14194" t="s">
        <v>13429</v>
      </c>
      <c r="B14194" t="s">
        <v>32</v>
      </c>
      <c r="C14194" t="str">
        <f t="shared" si="221"/>
        <v>2k10s</v>
      </c>
      <c r="D14194">
        <v>2012</v>
      </c>
      <c r="E14194" t="s">
        <v>30</v>
      </c>
      <c r="F14194" t="s">
        <v>11534</v>
      </c>
      <c r="G14194">
        <v>0</v>
      </c>
      <c r="H14194">
        <v>0.01</v>
      </c>
      <c r="I14194">
        <v>0</v>
      </c>
      <c r="J14194">
        <v>0</v>
      </c>
      <c r="K14194">
        <v>0.01</v>
      </c>
    </row>
    <row r="14195" spans="1:17" x14ac:dyDescent="0.3">
      <c r="A14195" t="s">
        <v>13430</v>
      </c>
      <c r="B14195" t="s">
        <v>1015</v>
      </c>
      <c r="C14195" t="str">
        <f t="shared" si="221"/>
        <v>2k10s</v>
      </c>
      <c r="D14195">
        <v>2012</v>
      </c>
      <c r="E14195" t="s">
        <v>50</v>
      </c>
      <c r="F14195" t="s">
        <v>1393</v>
      </c>
      <c r="G14195">
        <v>0</v>
      </c>
      <c r="H14195">
        <v>0</v>
      </c>
      <c r="I14195">
        <v>0.01</v>
      </c>
      <c r="J14195">
        <v>0</v>
      </c>
      <c r="K14195">
        <v>0.01</v>
      </c>
      <c r="L14195">
        <v>76</v>
      </c>
      <c r="M14195">
        <v>26</v>
      </c>
      <c r="N14195">
        <v>8</v>
      </c>
      <c r="O14195">
        <v>18</v>
      </c>
      <c r="P14195" t="s">
        <v>87</v>
      </c>
      <c r="Q14195" t="s">
        <v>112</v>
      </c>
    </row>
    <row r="14196" spans="1:17" x14ac:dyDescent="0.3">
      <c r="A14196" t="s">
        <v>13445</v>
      </c>
      <c r="B14196" t="s">
        <v>44</v>
      </c>
      <c r="C14196" t="str">
        <f t="shared" si="221"/>
        <v>2k10s</v>
      </c>
      <c r="D14196">
        <v>2012</v>
      </c>
      <c r="E14196" t="s">
        <v>50</v>
      </c>
      <c r="F14196" t="s">
        <v>10836</v>
      </c>
      <c r="G14196">
        <v>0</v>
      </c>
      <c r="H14196">
        <v>0</v>
      </c>
      <c r="I14196">
        <v>0.01</v>
      </c>
      <c r="J14196">
        <v>0</v>
      </c>
      <c r="K14196">
        <v>0.01</v>
      </c>
    </row>
    <row r="14197" spans="1:17" x14ac:dyDescent="0.3">
      <c r="A14197" t="s">
        <v>13455</v>
      </c>
      <c r="B14197" t="s">
        <v>159</v>
      </c>
      <c r="C14197" t="str">
        <f t="shared" si="221"/>
        <v>2k10s</v>
      </c>
      <c r="D14197">
        <v>2012</v>
      </c>
      <c r="E14197" t="s">
        <v>50</v>
      </c>
      <c r="F14197" t="s">
        <v>12584</v>
      </c>
      <c r="G14197">
        <v>0</v>
      </c>
      <c r="H14197">
        <v>0</v>
      </c>
      <c r="I14197">
        <v>0.01</v>
      </c>
      <c r="J14197">
        <v>0</v>
      </c>
      <c r="K14197">
        <v>0.01</v>
      </c>
    </row>
    <row r="14198" spans="1:17" x14ac:dyDescent="0.3">
      <c r="A14198" t="s">
        <v>13464</v>
      </c>
      <c r="B14198" t="s">
        <v>32</v>
      </c>
      <c r="C14198" t="str">
        <f t="shared" si="221"/>
        <v>2k10s</v>
      </c>
      <c r="D14198">
        <v>2012</v>
      </c>
      <c r="E14198" t="s">
        <v>101</v>
      </c>
      <c r="F14198" t="s">
        <v>7990</v>
      </c>
      <c r="G14198">
        <v>0</v>
      </c>
      <c r="H14198">
        <v>0</v>
      </c>
      <c r="I14198">
        <v>0.01</v>
      </c>
      <c r="J14198">
        <v>0</v>
      </c>
      <c r="K14198">
        <v>0.01</v>
      </c>
    </row>
    <row r="14199" spans="1:17" x14ac:dyDescent="0.3">
      <c r="A14199" t="s">
        <v>13487</v>
      </c>
      <c r="B14199" t="s">
        <v>148</v>
      </c>
      <c r="C14199" t="str">
        <f t="shared" si="221"/>
        <v>2k10s</v>
      </c>
      <c r="D14199">
        <v>2012</v>
      </c>
      <c r="E14199" t="s">
        <v>272</v>
      </c>
      <c r="F14199" t="s">
        <v>13488</v>
      </c>
      <c r="G14199">
        <v>0</v>
      </c>
      <c r="H14199">
        <v>0.01</v>
      </c>
      <c r="I14199">
        <v>0</v>
      </c>
      <c r="J14199">
        <v>0</v>
      </c>
      <c r="K14199">
        <v>0.01</v>
      </c>
    </row>
    <row r="14200" spans="1:17" x14ac:dyDescent="0.3">
      <c r="A14200" t="s">
        <v>12844</v>
      </c>
      <c r="B14200" t="s">
        <v>159</v>
      </c>
      <c r="C14200" t="str">
        <f t="shared" si="221"/>
        <v>2k10s</v>
      </c>
      <c r="D14200">
        <v>2012</v>
      </c>
      <c r="E14200" t="s">
        <v>101</v>
      </c>
      <c r="F14200" t="s">
        <v>11834</v>
      </c>
      <c r="G14200">
        <v>0</v>
      </c>
      <c r="H14200">
        <v>0</v>
      </c>
      <c r="I14200">
        <v>0.01</v>
      </c>
      <c r="J14200">
        <v>0</v>
      </c>
      <c r="K14200">
        <v>0.01</v>
      </c>
    </row>
    <row r="14201" spans="1:17" x14ac:dyDescent="0.3">
      <c r="A14201" t="s">
        <v>13522</v>
      </c>
      <c r="B14201" t="s">
        <v>159</v>
      </c>
      <c r="C14201" t="str">
        <f t="shared" si="221"/>
        <v>2k10s</v>
      </c>
      <c r="D14201">
        <v>2012</v>
      </c>
      <c r="E14201" t="s">
        <v>86</v>
      </c>
      <c r="F14201" t="s">
        <v>372</v>
      </c>
      <c r="G14201">
        <v>0</v>
      </c>
      <c r="H14201">
        <v>0</v>
      </c>
      <c r="I14201">
        <v>0.01</v>
      </c>
      <c r="J14201">
        <v>0</v>
      </c>
      <c r="K14201">
        <v>0.01</v>
      </c>
    </row>
    <row r="14202" spans="1:17" x14ac:dyDescent="0.3">
      <c r="A14202" t="s">
        <v>13539</v>
      </c>
      <c r="B14202" t="s">
        <v>159</v>
      </c>
      <c r="C14202" t="str">
        <f t="shared" si="221"/>
        <v>2k10s</v>
      </c>
      <c r="D14202">
        <v>2012</v>
      </c>
      <c r="E14202" t="s">
        <v>101</v>
      </c>
      <c r="F14202" t="s">
        <v>6843</v>
      </c>
      <c r="G14202">
        <v>0</v>
      </c>
      <c r="H14202">
        <v>0</v>
      </c>
      <c r="I14202">
        <v>0.01</v>
      </c>
      <c r="J14202">
        <v>0</v>
      </c>
      <c r="K14202">
        <v>0.01</v>
      </c>
    </row>
    <row r="14203" spans="1:17" x14ac:dyDescent="0.3">
      <c r="A14203" t="s">
        <v>6940</v>
      </c>
      <c r="B14203" t="s">
        <v>17</v>
      </c>
      <c r="C14203" t="str">
        <f t="shared" si="221"/>
        <v>2k10s</v>
      </c>
      <c r="D14203">
        <v>2012</v>
      </c>
      <c r="E14203" t="s">
        <v>50</v>
      </c>
      <c r="F14203" t="s">
        <v>71</v>
      </c>
      <c r="G14203">
        <v>0</v>
      </c>
      <c r="H14203">
        <v>0.01</v>
      </c>
      <c r="I14203">
        <v>0</v>
      </c>
      <c r="J14203">
        <v>0</v>
      </c>
      <c r="K14203">
        <v>0.01</v>
      </c>
    </row>
    <row r="14204" spans="1:17" x14ac:dyDescent="0.3">
      <c r="A14204" t="s">
        <v>13584</v>
      </c>
      <c r="B14204" t="s">
        <v>49</v>
      </c>
      <c r="C14204" t="str">
        <f t="shared" si="221"/>
        <v>2k10s</v>
      </c>
      <c r="D14204">
        <v>2012</v>
      </c>
      <c r="E14204" t="s">
        <v>39</v>
      </c>
      <c r="F14204" t="s">
        <v>6843</v>
      </c>
      <c r="G14204">
        <v>0</v>
      </c>
      <c r="H14204">
        <v>0</v>
      </c>
      <c r="I14204">
        <v>0.01</v>
      </c>
      <c r="J14204">
        <v>0</v>
      </c>
      <c r="K14204">
        <v>0.01</v>
      </c>
    </row>
    <row r="14205" spans="1:17" x14ac:dyDescent="0.3">
      <c r="A14205" t="s">
        <v>4039</v>
      </c>
      <c r="B14205" t="s">
        <v>148</v>
      </c>
      <c r="C14205" t="str">
        <f t="shared" si="221"/>
        <v>2k10s</v>
      </c>
      <c r="D14205">
        <v>2012</v>
      </c>
      <c r="E14205" t="s">
        <v>50</v>
      </c>
      <c r="F14205" t="s">
        <v>71</v>
      </c>
      <c r="G14205">
        <v>0.01</v>
      </c>
      <c r="H14205">
        <v>0</v>
      </c>
      <c r="I14205">
        <v>0</v>
      </c>
      <c r="J14205">
        <v>0</v>
      </c>
      <c r="K14205">
        <v>0.01</v>
      </c>
      <c r="L14205">
        <v>78</v>
      </c>
      <c r="M14205">
        <v>13</v>
      </c>
      <c r="N14205">
        <v>7.9</v>
      </c>
      <c r="O14205">
        <v>121</v>
      </c>
      <c r="P14205" t="s">
        <v>13587</v>
      </c>
      <c r="Q14205" t="s">
        <v>88</v>
      </c>
    </row>
    <row r="14206" spans="1:17" x14ac:dyDescent="0.3">
      <c r="A14206" t="s">
        <v>13590</v>
      </c>
      <c r="B14206" t="s">
        <v>159</v>
      </c>
      <c r="C14206" t="str">
        <f t="shared" si="221"/>
        <v>2k10s</v>
      </c>
      <c r="D14206">
        <v>2012</v>
      </c>
      <c r="E14206" t="s">
        <v>50</v>
      </c>
      <c r="F14206" t="s">
        <v>7599</v>
      </c>
      <c r="G14206">
        <v>0</v>
      </c>
      <c r="H14206">
        <v>0</v>
      </c>
      <c r="I14206">
        <v>0.01</v>
      </c>
      <c r="J14206">
        <v>0</v>
      </c>
      <c r="K14206">
        <v>0.01</v>
      </c>
    </row>
    <row r="14207" spans="1:17" x14ac:dyDescent="0.3">
      <c r="A14207" t="s">
        <v>13595</v>
      </c>
      <c r="B14207" t="s">
        <v>159</v>
      </c>
      <c r="C14207" t="str">
        <f t="shared" si="221"/>
        <v>2k10s</v>
      </c>
      <c r="D14207">
        <v>2012</v>
      </c>
      <c r="E14207" t="s">
        <v>50</v>
      </c>
      <c r="F14207" t="s">
        <v>10320</v>
      </c>
      <c r="G14207">
        <v>0</v>
      </c>
      <c r="H14207">
        <v>0</v>
      </c>
      <c r="I14207">
        <v>0.01</v>
      </c>
      <c r="J14207">
        <v>0</v>
      </c>
      <c r="K14207">
        <v>0.01</v>
      </c>
    </row>
    <row r="14208" spans="1:17" x14ac:dyDescent="0.3">
      <c r="A14208" t="s">
        <v>13609</v>
      </c>
      <c r="B14208" t="s">
        <v>44</v>
      </c>
      <c r="C14208" t="str">
        <f t="shared" si="221"/>
        <v>2k10s</v>
      </c>
      <c r="D14208">
        <v>2012</v>
      </c>
      <c r="E14208" t="s">
        <v>86</v>
      </c>
      <c r="F14208" t="s">
        <v>372</v>
      </c>
      <c r="G14208">
        <v>0.01</v>
      </c>
      <c r="H14208">
        <v>0</v>
      </c>
      <c r="I14208">
        <v>0</v>
      </c>
      <c r="J14208">
        <v>0</v>
      </c>
      <c r="K14208">
        <v>0.01</v>
      </c>
      <c r="L14208">
        <v>49</v>
      </c>
      <c r="M14208">
        <v>32</v>
      </c>
      <c r="N14208">
        <v>2.1</v>
      </c>
      <c r="O14208">
        <v>39</v>
      </c>
      <c r="P14208" t="s">
        <v>1263</v>
      </c>
      <c r="Q14208" t="s">
        <v>88</v>
      </c>
    </row>
    <row r="14209" spans="1:17" x14ac:dyDescent="0.3">
      <c r="A14209" t="s">
        <v>13610</v>
      </c>
      <c r="B14209" t="s">
        <v>79</v>
      </c>
      <c r="C14209" t="str">
        <f t="shared" si="221"/>
        <v>2k10s</v>
      </c>
      <c r="D14209">
        <v>2012</v>
      </c>
      <c r="E14209" t="s">
        <v>30</v>
      </c>
      <c r="F14209" t="s">
        <v>6900</v>
      </c>
      <c r="G14209">
        <v>0.01</v>
      </c>
      <c r="H14209">
        <v>0</v>
      </c>
      <c r="I14209">
        <v>0</v>
      </c>
      <c r="J14209">
        <v>0</v>
      </c>
      <c r="K14209">
        <v>0.01</v>
      </c>
      <c r="N14209" t="s">
        <v>203</v>
      </c>
      <c r="P14209" t="s">
        <v>6900</v>
      </c>
      <c r="Q14209" t="s">
        <v>20</v>
      </c>
    </row>
    <row r="14210" spans="1:17" x14ac:dyDescent="0.3">
      <c r="A14210" t="s">
        <v>13615</v>
      </c>
      <c r="B14210" t="s">
        <v>1015</v>
      </c>
      <c r="C14210" t="str">
        <f t="shared" si="221"/>
        <v>2k10s</v>
      </c>
      <c r="D14210">
        <v>2012</v>
      </c>
      <c r="E14210" t="s">
        <v>34</v>
      </c>
      <c r="F14210" t="s">
        <v>11202</v>
      </c>
      <c r="G14210">
        <v>0</v>
      </c>
      <c r="H14210">
        <v>0</v>
      </c>
      <c r="I14210">
        <v>0.01</v>
      </c>
      <c r="J14210">
        <v>0</v>
      </c>
      <c r="K14210">
        <v>0.01</v>
      </c>
    </row>
    <row r="14211" spans="1:17" x14ac:dyDescent="0.3">
      <c r="A14211" t="s">
        <v>13539</v>
      </c>
      <c r="B14211" t="s">
        <v>49</v>
      </c>
      <c r="C14211" t="str">
        <f t="shared" ref="C14211:C14274" si="222">_xlfn.IFS(D14211&lt;1990,"80s",D14211&lt;2000,"90s",D14211&lt;2010,"2Ks",D14211&lt;2020,"2k10s")</f>
        <v>2k10s</v>
      </c>
      <c r="D14211">
        <v>2012</v>
      </c>
      <c r="E14211" t="s">
        <v>101</v>
      </c>
      <c r="F14211" t="s">
        <v>6843</v>
      </c>
      <c r="G14211">
        <v>0</v>
      </c>
      <c r="H14211">
        <v>0</v>
      </c>
      <c r="I14211">
        <v>0.01</v>
      </c>
      <c r="J14211">
        <v>0</v>
      </c>
      <c r="K14211">
        <v>0.01</v>
      </c>
    </row>
    <row r="14212" spans="1:17" x14ac:dyDescent="0.3">
      <c r="A14212" t="s">
        <v>10947</v>
      </c>
      <c r="B14212" t="s">
        <v>159</v>
      </c>
      <c r="C14212" t="str">
        <f t="shared" si="222"/>
        <v>2k10s</v>
      </c>
      <c r="D14212">
        <v>2012</v>
      </c>
      <c r="E14212" t="s">
        <v>101</v>
      </c>
      <c r="F14212" t="s">
        <v>250</v>
      </c>
      <c r="G14212">
        <v>0</v>
      </c>
      <c r="H14212">
        <v>0</v>
      </c>
      <c r="I14212">
        <v>0.01</v>
      </c>
      <c r="J14212">
        <v>0</v>
      </c>
      <c r="K14212">
        <v>0.01</v>
      </c>
    </row>
    <row r="14213" spans="1:17" x14ac:dyDescent="0.3">
      <c r="A14213" t="s">
        <v>13643</v>
      </c>
      <c r="B14213" t="s">
        <v>159</v>
      </c>
      <c r="C14213" t="str">
        <f t="shared" si="222"/>
        <v>2k10s</v>
      </c>
      <c r="D14213">
        <v>2012</v>
      </c>
      <c r="E14213" t="s">
        <v>50</v>
      </c>
      <c r="F14213" t="s">
        <v>11834</v>
      </c>
      <c r="G14213">
        <v>0</v>
      </c>
      <c r="H14213">
        <v>0</v>
      </c>
      <c r="I14213">
        <v>0.01</v>
      </c>
      <c r="J14213">
        <v>0</v>
      </c>
      <c r="K14213">
        <v>0.01</v>
      </c>
    </row>
    <row r="14214" spans="1:17" x14ac:dyDescent="0.3">
      <c r="A14214" t="s">
        <v>13659</v>
      </c>
      <c r="B14214" t="s">
        <v>148</v>
      </c>
      <c r="C14214" t="str">
        <f t="shared" si="222"/>
        <v>2k10s</v>
      </c>
      <c r="D14214">
        <v>2012</v>
      </c>
      <c r="E14214" t="s">
        <v>272</v>
      </c>
      <c r="F14214" t="s">
        <v>2920</v>
      </c>
      <c r="G14214">
        <v>0.01</v>
      </c>
      <c r="H14214">
        <v>0</v>
      </c>
      <c r="I14214">
        <v>0</v>
      </c>
      <c r="J14214">
        <v>0</v>
      </c>
      <c r="K14214">
        <v>0.01</v>
      </c>
      <c r="P14214" t="s">
        <v>8694</v>
      </c>
      <c r="Q14214" t="s">
        <v>88</v>
      </c>
    </row>
    <row r="14215" spans="1:17" x14ac:dyDescent="0.3">
      <c r="A14215" t="s">
        <v>48</v>
      </c>
      <c r="B14215" t="s">
        <v>49</v>
      </c>
      <c r="C14215" t="str">
        <f t="shared" si="222"/>
        <v>2k10s</v>
      </c>
      <c r="D14215">
        <v>2013</v>
      </c>
      <c r="E14215" t="s">
        <v>50</v>
      </c>
      <c r="F14215" t="s">
        <v>51</v>
      </c>
      <c r="G14215">
        <v>7.02</v>
      </c>
      <c r="H14215">
        <v>9.09</v>
      </c>
      <c r="I14215">
        <v>0.98</v>
      </c>
      <c r="J14215">
        <v>3.96</v>
      </c>
      <c r="K14215">
        <v>21.04</v>
      </c>
      <c r="L14215">
        <v>97</v>
      </c>
      <c r="M14215">
        <v>50</v>
      </c>
      <c r="N14215">
        <v>8.1999999999999993</v>
      </c>
      <c r="O14215">
        <v>3994</v>
      </c>
      <c r="P14215" t="s">
        <v>52</v>
      </c>
      <c r="Q14215" t="s">
        <v>53</v>
      </c>
    </row>
    <row r="14216" spans="1:17" x14ac:dyDescent="0.3">
      <c r="A14216" t="s">
        <v>48</v>
      </c>
      <c r="B14216" t="s">
        <v>44</v>
      </c>
      <c r="C14216" t="str">
        <f t="shared" si="222"/>
        <v>2k10s</v>
      </c>
      <c r="D14216">
        <v>2013</v>
      </c>
      <c r="E14216" t="s">
        <v>50</v>
      </c>
      <c r="F14216" t="s">
        <v>51</v>
      </c>
      <c r="G14216">
        <v>9.66</v>
      </c>
      <c r="H14216">
        <v>5.14</v>
      </c>
      <c r="I14216">
        <v>0.06</v>
      </c>
      <c r="J14216">
        <v>1.41</v>
      </c>
      <c r="K14216">
        <v>16.27</v>
      </c>
      <c r="L14216">
        <v>97</v>
      </c>
      <c r="M14216">
        <v>58</v>
      </c>
      <c r="N14216">
        <v>8.1</v>
      </c>
      <c r="O14216">
        <v>3711</v>
      </c>
      <c r="P14216" t="s">
        <v>52</v>
      </c>
      <c r="Q14216" t="s">
        <v>53</v>
      </c>
    </row>
    <row r="14217" spans="1:17" x14ac:dyDescent="0.3">
      <c r="A14217" t="s">
        <v>78</v>
      </c>
      <c r="B14217" t="s">
        <v>79</v>
      </c>
      <c r="C14217" t="str">
        <f t="shared" si="222"/>
        <v>2k10s</v>
      </c>
      <c r="D14217">
        <v>2013</v>
      </c>
      <c r="E14217" t="s">
        <v>28</v>
      </c>
      <c r="F14217" t="s">
        <v>19</v>
      </c>
      <c r="G14217">
        <v>5.28</v>
      </c>
      <c r="H14217">
        <v>4.1900000000000004</v>
      </c>
      <c r="I14217">
        <v>4.3499999999999996</v>
      </c>
      <c r="J14217">
        <v>0.78</v>
      </c>
      <c r="K14217">
        <v>14.6</v>
      </c>
    </row>
    <row r="14218" spans="1:17" x14ac:dyDescent="0.3">
      <c r="A14218" t="s">
        <v>109</v>
      </c>
      <c r="B14218" t="s">
        <v>44</v>
      </c>
      <c r="C14218" t="str">
        <f t="shared" si="222"/>
        <v>2k10s</v>
      </c>
      <c r="D14218">
        <v>2013</v>
      </c>
      <c r="E14218" t="s">
        <v>37</v>
      </c>
      <c r="F14218" t="s">
        <v>71</v>
      </c>
      <c r="G14218">
        <v>6.73</v>
      </c>
      <c r="H14218">
        <v>2.56</v>
      </c>
      <c r="I14218">
        <v>0.04</v>
      </c>
      <c r="J14218">
        <v>0.91</v>
      </c>
      <c r="K14218">
        <v>10.25</v>
      </c>
      <c r="L14218">
        <v>73</v>
      </c>
      <c r="M14218">
        <v>29</v>
      </c>
      <c r="N14218">
        <v>2.6</v>
      </c>
      <c r="O14218">
        <v>2117</v>
      </c>
      <c r="P14218" t="s">
        <v>82</v>
      </c>
      <c r="Q14218" t="s">
        <v>53</v>
      </c>
    </row>
    <row r="14219" spans="1:17" x14ac:dyDescent="0.3">
      <c r="A14219" t="s">
        <v>109</v>
      </c>
      <c r="B14219" t="s">
        <v>49</v>
      </c>
      <c r="C14219" t="str">
        <f t="shared" si="222"/>
        <v>2k10s</v>
      </c>
      <c r="D14219">
        <v>2013</v>
      </c>
      <c r="E14219" t="s">
        <v>37</v>
      </c>
      <c r="F14219" t="s">
        <v>71</v>
      </c>
      <c r="G14219">
        <v>4.0999999999999996</v>
      </c>
      <c r="H14219">
        <v>3.63</v>
      </c>
      <c r="I14219">
        <v>0.38</v>
      </c>
      <c r="J14219">
        <v>1.25</v>
      </c>
      <c r="K14219">
        <v>9.36</v>
      </c>
      <c r="L14219">
        <v>71</v>
      </c>
      <c r="M14219">
        <v>10</v>
      </c>
      <c r="N14219">
        <v>2.6</v>
      </c>
      <c r="O14219">
        <v>1047</v>
      </c>
      <c r="P14219" t="s">
        <v>82</v>
      </c>
      <c r="Q14219" t="s">
        <v>53</v>
      </c>
    </row>
    <row r="14220" spans="1:17" x14ac:dyDescent="0.3">
      <c r="A14220" t="s">
        <v>125</v>
      </c>
      <c r="B14220" t="s">
        <v>44</v>
      </c>
      <c r="C14220" t="str">
        <f t="shared" si="222"/>
        <v>2k10s</v>
      </c>
      <c r="D14220">
        <v>2013</v>
      </c>
      <c r="E14220" t="s">
        <v>34</v>
      </c>
      <c r="F14220" t="s">
        <v>45</v>
      </c>
      <c r="G14220">
        <v>5.7</v>
      </c>
      <c r="H14220">
        <v>2.65</v>
      </c>
      <c r="I14220">
        <v>0.02</v>
      </c>
      <c r="J14220">
        <v>0.81</v>
      </c>
      <c r="K14220">
        <v>9.18</v>
      </c>
    </row>
    <row r="14221" spans="1:17" x14ac:dyDescent="0.3">
      <c r="A14221" t="s">
        <v>211</v>
      </c>
      <c r="B14221" t="s">
        <v>49</v>
      </c>
      <c r="C14221" t="str">
        <f t="shared" si="222"/>
        <v>2k10s</v>
      </c>
      <c r="D14221">
        <v>2013</v>
      </c>
      <c r="E14221" t="s">
        <v>18</v>
      </c>
      <c r="F14221" t="s">
        <v>134</v>
      </c>
      <c r="G14221">
        <v>0.78</v>
      </c>
      <c r="H14221">
        <v>4.24</v>
      </c>
      <c r="I14221">
        <v>7.0000000000000007E-2</v>
      </c>
      <c r="J14221">
        <v>1.37</v>
      </c>
      <c r="K14221">
        <v>6.47</v>
      </c>
      <c r="L14221">
        <v>86</v>
      </c>
      <c r="M14221">
        <v>37</v>
      </c>
      <c r="N14221">
        <v>4.3</v>
      </c>
      <c r="O14221">
        <v>576</v>
      </c>
      <c r="P14221" t="s">
        <v>193</v>
      </c>
      <c r="Q14221" t="s">
        <v>20</v>
      </c>
    </row>
    <row r="14222" spans="1:17" x14ac:dyDescent="0.3">
      <c r="A14222" t="s">
        <v>243</v>
      </c>
      <c r="B14222" t="s">
        <v>49</v>
      </c>
      <c r="C14222" t="str">
        <f t="shared" si="222"/>
        <v>2k10s</v>
      </c>
      <c r="D14222">
        <v>2013</v>
      </c>
      <c r="E14222" t="s">
        <v>50</v>
      </c>
      <c r="F14222" t="s">
        <v>244</v>
      </c>
      <c r="G14222">
        <v>2.41</v>
      </c>
      <c r="H14222">
        <v>2.1800000000000002</v>
      </c>
      <c r="I14222">
        <v>0.28000000000000003</v>
      </c>
      <c r="J14222">
        <v>0.99</v>
      </c>
      <c r="K14222">
        <v>5.87</v>
      </c>
      <c r="L14222">
        <v>95</v>
      </c>
      <c r="M14222">
        <v>98</v>
      </c>
      <c r="N14222">
        <v>9.1</v>
      </c>
      <c r="O14222">
        <v>8003</v>
      </c>
      <c r="P14222" t="s">
        <v>185</v>
      </c>
      <c r="Q14222" t="s">
        <v>53</v>
      </c>
    </row>
    <row r="14223" spans="1:17" x14ac:dyDescent="0.3">
      <c r="A14223" t="s">
        <v>288</v>
      </c>
      <c r="B14223" t="s">
        <v>79</v>
      </c>
      <c r="C14223" t="str">
        <f t="shared" si="222"/>
        <v>2k10s</v>
      </c>
      <c r="D14223">
        <v>2013</v>
      </c>
      <c r="E14223" t="s">
        <v>39</v>
      </c>
      <c r="F14223" t="s">
        <v>19</v>
      </c>
      <c r="G14223">
        <v>0.97</v>
      </c>
      <c r="H14223">
        <v>2.11</v>
      </c>
      <c r="I14223">
        <v>1.9</v>
      </c>
      <c r="J14223">
        <v>0.24</v>
      </c>
      <c r="K14223">
        <v>5.23</v>
      </c>
    </row>
    <row r="14224" spans="1:17" x14ac:dyDescent="0.3">
      <c r="A14224" t="s">
        <v>340</v>
      </c>
      <c r="B14224" t="s">
        <v>79</v>
      </c>
      <c r="C14224" t="str">
        <f t="shared" si="222"/>
        <v>2k10s</v>
      </c>
      <c r="D14224">
        <v>2013</v>
      </c>
      <c r="E14224" t="s">
        <v>50</v>
      </c>
      <c r="F14224" t="s">
        <v>19</v>
      </c>
      <c r="G14224">
        <v>1.8</v>
      </c>
      <c r="H14224">
        <v>1.39</v>
      </c>
      <c r="I14224">
        <v>1.1100000000000001</v>
      </c>
      <c r="J14224">
        <v>0.28999999999999998</v>
      </c>
      <c r="K14224">
        <v>4.59</v>
      </c>
      <c r="L14224">
        <v>86</v>
      </c>
      <c r="M14224">
        <v>74</v>
      </c>
      <c r="N14224">
        <v>8.4</v>
      </c>
      <c r="O14224">
        <v>458</v>
      </c>
      <c r="P14224" t="s">
        <v>341</v>
      </c>
      <c r="Q14224" t="s">
        <v>20</v>
      </c>
    </row>
    <row r="14225" spans="1:17" x14ac:dyDescent="0.3">
      <c r="A14225" t="s">
        <v>368</v>
      </c>
      <c r="B14225" t="s">
        <v>187</v>
      </c>
      <c r="C14225" t="str">
        <f t="shared" si="222"/>
        <v>2k10s</v>
      </c>
      <c r="D14225">
        <v>2013</v>
      </c>
      <c r="E14225" t="s">
        <v>1</v>
      </c>
      <c r="F14225" t="s">
        <v>19</v>
      </c>
      <c r="G14225">
        <v>2.11</v>
      </c>
      <c r="H14225">
        <v>1.1599999999999999</v>
      </c>
      <c r="I14225">
        <v>0.73</v>
      </c>
      <c r="J14225">
        <v>0.32</v>
      </c>
      <c r="K14225">
        <v>4.32</v>
      </c>
      <c r="L14225">
        <v>93</v>
      </c>
      <c r="M14225">
        <v>83</v>
      </c>
      <c r="N14225">
        <v>9</v>
      </c>
      <c r="O14225">
        <v>1607</v>
      </c>
      <c r="P14225" t="s">
        <v>19</v>
      </c>
      <c r="Q14225" t="s">
        <v>20</v>
      </c>
    </row>
    <row r="14226" spans="1:17" x14ac:dyDescent="0.3">
      <c r="A14226" t="s">
        <v>211</v>
      </c>
      <c r="B14226" t="s">
        <v>44</v>
      </c>
      <c r="C14226" t="str">
        <f t="shared" si="222"/>
        <v>2k10s</v>
      </c>
      <c r="D14226">
        <v>2013</v>
      </c>
      <c r="E14226" t="s">
        <v>18</v>
      </c>
      <c r="F14226" t="s">
        <v>134</v>
      </c>
      <c r="G14226">
        <v>0.92</v>
      </c>
      <c r="H14226">
        <v>2.89</v>
      </c>
      <c r="I14226">
        <v>0.01</v>
      </c>
      <c r="J14226">
        <v>0.4</v>
      </c>
      <c r="K14226">
        <v>4.22</v>
      </c>
      <c r="L14226">
        <v>84</v>
      </c>
      <c r="M14226">
        <v>41</v>
      </c>
      <c r="N14226">
        <v>4.2</v>
      </c>
      <c r="O14226">
        <v>435</v>
      </c>
      <c r="P14226" t="s">
        <v>193</v>
      </c>
      <c r="Q14226" t="s">
        <v>20</v>
      </c>
    </row>
    <row r="14227" spans="1:17" x14ac:dyDescent="0.3">
      <c r="A14227" t="s">
        <v>109</v>
      </c>
      <c r="B14227" t="s">
        <v>75</v>
      </c>
      <c r="C14227" t="str">
        <f t="shared" si="222"/>
        <v>2k10s</v>
      </c>
      <c r="D14227">
        <v>2013</v>
      </c>
      <c r="E14227" t="s">
        <v>37</v>
      </c>
      <c r="F14227" t="s">
        <v>71</v>
      </c>
      <c r="G14227">
        <v>1.78</v>
      </c>
      <c r="H14227">
        <v>1.43</v>
      </c>
      <c r="I14227">
        <v>0.05</v>
      </c>
      <c r="J14227">
        <v>0.56999999999999995</v>
      </c>
      <c r="K14227">
        <v>3.83</v>
      </c>
      <c r="L14227">
        <v>78</v>
      </c>
      <c r="M14227">
        <v>49</v>
      </c>
      <c r="N14227">
        <v>3.7</v>
      </c>
      <c r="O14227">
        <v>1564</v>
      </c>
      <c r="P14227" t="s">
        <v>82</v>
      </c>
      <c r="Q14227" t="s">
        <v>53</v>
      </c>
    </row>
    <row r="14228" spans="1:17" x14ac:dyDescent="0.3">
      <c r="A14228" t="s">
        <v>455</v>
      </c>
      <c r="B14228" t="s">
        <v>49</v>
      </c>
      <c r="C14228" t="str">
        <f t="shared" si="222"/>
        <v>2k10s</v>
      </c>
      <c r="D14228">
        <v>2013</v>
      </c>
      <c r="E14228" t="s">
        <v>50</v>
      </c>
      <c r="F14228" t="s">
        <v>111</v>
      </c>
      <c r="G14228">
        <v>1.33</v>
      </c>
      <c r="H14228">
        <v>1.68</v>
      </c>
      <c r="I14228">
        <v>0.13</v>
      </c>
      <c r="J14228">
        <v>0.56999999999999995</v>
      </c>
      <c r="K14228">
        <v>3.71</v>
      </c>
      <c r="L14228">
        <v>88</v>
      </c>
      <c r="M14228">
        <v>36</v>
      </c>
      <c r="N14228">
        <v>8.1</v>
      </c>
      <c r="O14228">
        <v>840</v>
      </c>
      <c r="P14228" t="s">
        <v>111</v>
      </c>
      <c r="Q14228" t="s">
        <v>53</v>
      </c>
    </row>
    <row r="14229" spans="1:17" x14ac:dyDescent="0.3">
      <c r="A14229" t="s">
        <v>478</v>
      </c>
      <c r="B14229" t="s">
        <v>75</v>
      </c>
      <c r="C14229" t="str">
        <f t="shared" si="222"/>
        <v>2k10s</v>
      </c>
      <c r="D14229">
        <v>2013</v>
      </c>
      <c r="E14229" t="s">
        <v>37</v>
      </c>
      <c r="F14229" t="s">
        <v>134</v>
      </c>
      <c r="G14229">
        <v>1.35</v>
      </c>
      <c r="H14229">
        <v>1.55</v>
      </c>
      <c r="I14229">
        <v>0.17</v>
      </c>
      <c r="J14229">
        <v>0.51</v>
      </c>
      <c r="K14229">
        <v>3.59</v>
      </c>
      <c r="L14229">
        <v>85</v>
      </c>
      <c r="M14229">
        <v>18</v>
      </c>
      <c r="N14229">
        <v>6.9</v>
      </c>
      <c r="O14229">
        <v>1580</v>
      </c>
      <c r="P14229" t="s">
        <v>174</v>
      </c>
      <c r="Q14229" t="s">
        <v>53</v>
      </c>
    </row>
    <row r="14230" spans="1:17" x14ac:dyDescent="0.3">
      <c r="A14230" t="s">
        <v>480</v>
      </c>
      <c r="B14230" t="s">
        <v>17</v>
      </c>
      <c r="C14230" t="str">
        <f t="shared" si="222"/>
        <v>2k10s</v>
      </c>
      <c r="D14230">
        <v>2013</v>
      </c>
      <c r="E14230" t="s">
        <v>34</v>
      </c>
      <c r="F14230" t="s">
        <v>111</v>
      </c>
      <c r="G14230">
        <v>1.88</v>
      </c>
      <c r="H14230">
        <v>1.39</v>
      </c>
      <c r="I14230">
        <v>0</v>
      </c>
      <c r="J14230">
        <v>0.31</v>
      </c>
      <c r="K14230">
        <v>3.59</v>
      </c>
      <c r="N14230">
        <v>6.2</v>
      </c>
      <c r="O14230">
        <v>10</v>
      </c>
      <c r="P14230" t="s">
        <v>111</v>
      </c>
      <c r="Q14230" t="s">
        <v>112</v>
      </c>
    </row>
    <row r="14231" spans="1:17" x14ac:dyDescent="0.3">
      <c r="A14231" t="s">
        <v>478</v>
      </c>
      <c r="B14231" t="s">
        <v>49</v>
      </c>
      <c r="C14231" t="str">
        <f t="shared" si="222"/>
        <v>2k10s</v>
      </c>
      <c r="D14231">
        <v>2013</v>
      </c>
      <c r="E14231" t="s">
        <v>37</v>
      </c>
      <c r="F14231" t="s">
        <v>134</v>
      </c>
      <c r="G14231">
        <v>1.3</v>
      </c>
      <c r="H14231">
        <v>1.42</v>
      </c>
      <c r="I14231">
        <v>0.27</v>
      </c>
      <c r="J14231">
        <v>0.5</v>
      </c>
      <c r="K14231">
        <v>3.49</v>
      </c>
      <c r="L14231">
        <v>80</v>
      </c>
      <c r="M14231">
        <v>14</v>
      </c>
      <c r="N14231">
        <v>5.8</v>
      </c>
      <c r="O14231">
        <v>579</v>
      </c>
      <c r="P14231" t="s">
        <v>174</v>
      </c>
      <c r="Q14231" t="s">
        <v>53</v>
      </c>
    </row>
    <row r="14232" spans="1:17" x14ac:dyDescent="0.3">
      <c r="A14232" t="s">
        <v>478</v>
      </c>
      <c r="B14232" t="s">
        <v>44</v>
      </c>
      <c r="C14232" t="str">
        <f t="shared" si="222"/>
        <v>2k10s</v>
      </c>
      <c r="D14232">
        <v>2013</v>
      </c>
      <c r="E14232" t="s">
        <v>37</v>
      </c>
      <c r="F14232" t="s">
        <v>134</v>
      </c>
      <c r="G14232">
        <v>2.15</v>
      </c>
      <c r="H14232">
        <v>1.01</v>
      </c>
      <c r="I14232">
        <v>0.02</v>
      </c>
      <c r="J14232">
        <v>0.31</v>
      </c>
      <c r="K14232">
        <v>3.48</v>
      </c>
      <c r="L14232">
        <v>79</v>
      </c>
      <c r="M14232">
        <v>21</v>
      </c>
      <c r="N14232">
        <v>5.6</v>
      </c>
      <c r="O14232">
        <v>542</v>
      </c>
      <c r="P14232" t="s">
        <v>174</v>
      </c>
      <c r="Q14232" t="s">
        <v>53</v>
      </c>
    </row>
    <row r="14233" spans="1:17" x14ac:dyDescent="0.3">
      <c r="A14233" t="s">
        <v>504</v>
      </c>
      <c r="B14233" t="s">
        <v>79</v>
      </c>
      <c r="C14233" t="str">
        <f t="shared" si="222"/>
        <v>2k10s</v>
      </c>
      <c r="D14233">
        <v>2013</v>
      </c>
      <c r="E14233" t="s">
        <v>28</v>
      </c>
      <c r="F14233" t="s">
        <v>222</v>
      </c>
      <c r="G14233">
        <v>0</v>
      </c>
      <c r="H14233">
        <v>0</v>
      </c>
      <c r="I14233">
        <v>3.44</v>
      </c>
      <c r="J14233">
        <v>0</v>
      </c>
      <c r="K14233">
        <v>3.44</v>
      </c>
    </row>
    <row r="14234" spans="1:17" x14ac:dyDescent="0.3">
      <c r="A14234" t="s">
        <v>455</v>
      </c>
      <c r="B14234" t="s">
        <v>44</v>
      </c>
      <c r="C14234" t="str">
        <f t="shared" si="222"/>
        <v>2k10s</v>
      </c>
      <c r="D14234">
        <v>2013</v>
      </c>
      <c r="E14234" t="s">
        <v>50</v>
      </c>
      <c r="F14234" t="s">
        <v>111</v>
      </c>
      <c r="G14234">
        <v>1.9</v>
      </c>
      <c r="H14234">
        <v>1.1100000000000001</v>
      </c>
      <c r="I14234">
        <v>0.01</v>
      </c>
      <c r="J14234">
        <v>0.28999999999999998</v>
      </c>
      <c r="K14234">
        <v>3.3</v>
      </c>
      <c r="L14234">
        <v>86</v>
      </c>
      <c r="M14234">
        <v>35</v>
      </c>
      <c r="N14234">
        <v>7.9</v>
      </c>
      <c r="O14234">
        <v>701</v>
      </c>
      <c r="P14234" t="s">
        <v>111</v>
      </c>
      <c r="Q14234" t="s">
        <v>53</v>
      </c>
    </row>
    <row r="14235" spans="1:17" x14ac:dyDescent="0.3">
      <c r="A14235" t="s">
        <v>548</v>
      </c>
      <c r="B14235" t="s">
        <v>49</v>
      </c>
      <c r="C14235" t="str">
        <f t="shared" si="222"/>
        <v>2k10s</v>
      </c>
      <c r="D14235">
        <v>2013</v>
      </c>
      <c r="E14235" t="s">
        <v>24</v>
      </c>
      <c r="F14235" t="s">
        <v>68</v>
      </c>
      <c r="G14235">
        <v>0.72</v>
      </c>
      <c r="H14235">
        <v>1.67</v>
      </c>
      <c r="I14235">
        <v>0.4</v>
      </c>
      <c r="J14235">
        <v>0.44</v>
      </c>
      <c r="K14235">
        <v>3.23</v>
      </c>
      <c r="L14235">
        <v>81</v>
      </c>
      <c r="M14235">
        <v>81</v>
      </c>
      <c r="N14235">
        <v>7.7</v>
      </c>
      <c r="O14235">
        <v>758</v>
      </c>
      <c r="P14235" t="s">
        <v>69</v>
      </c>
      <c r="Q14235" t="s">
        <v>20</v>
      </c>
    </row>
    <row r="14236" spans="1:17" x14ac:dyDescent="0.3">
      <c r="A14236" t="s">
        <v>581</v>
      </c>
      <c r="B14236" t="s">
        <v>79</v>
      </c>
      <c r="C14236" t="str">
        <f t="shared" si="222"/>
        <v>2k10s</v>
      </c>
      <c r="D14236">
        <v>2013</v>
      </c>
      <c r="E14236" t="s">
        <v>50</v>
      </c>
      <c r="F14236" t="s">
        <v>19</v>
      </c>
      <c r="G14236">
        <v>1.4</v>
      </c>
      <c r="H14236">
        <v>1.01</v>
      </c>
      <c r="I14236">
        <v>0.46</v>
      </c>
      <c r="J14236">
        <v>0.23</v>
      </c>
      <c r="K14236">
        <v>3.1</v>
      </c>
      <c r="L14236">
        <v>91</v>
      </c>
      <c r="M14236">
        <v>81</v>
      </c>
      <c r="N14236">
        <v>8.9</v>
      </c>
      <c r="O14236">
        <v>1057</v>
      </c>
      <c r="P14236" t="s">
        <v>19</v>
      </c>
      <c r="Q14236" t="s">
        <v>20</v>
      </c>
    </row>
    <row r="14237" spans="1:17" x14ac:dyDescent="0.3">
      <c r="A14237" t="s">
        <v>211</v>
      </c>
      <c r="B14237" t="s">
        <v>75</v>
      </c>
      <c r="C14237" t="str">
        <f t="shared" si="222"/>
        <v>2k10s</v>
      </c>
      <c r="D14237">
        <v>2013</v>
      </c>
      <c r="E14237" t="s">
        <v>18</v>
      </c>
      <c r="F14237" t="s">
        <v>134</v>
      </c>
      <c r="G14237">
        <v>0.61</v>
      </c>
      <c r="H14237">
        <v>1.85</v>
      </c>
      <c r="I14237">
        <v>0.11</v>
      </c>
      <c r="J14237">
        <v>0.44</v>
      </c>
      <c r="K14237">
        <v>3.01</v>
      </c>
      <c r="L14237">
        <v>87</v>
      </c>
      <c r="M14237">
        <v>26</v>
      </c>
      <c r="N14237">
        <v>6.3</v>
      </c>
      <c r="O14237">
        <v>616</v>
      </c>
      <c r="P14237" t="s">
        <v>193</v>
      </c>
      <c r="Q14237" t="s">
        <v>20</v>
      </c>
    </row>
    <row r="14238" spans="1:17" x14ac:dyDescent="0.3">
      <c r="A14238" t="s">
        <v>109</v>
      </c>
      <c r="B14238" t="s">
        <v>171</v>
      </c>
      <c r="C14238" t="str">
        <f t="shared" si="222"/>
        <v>2k10s</v>
      </c>
      <c r="D14238">
        <v>2013</v>
      </c>
      <c r="E14238" t="s">
        <v>37</v>
      </c>
      <c r="F14238" t="s">
        <v>71</v>
      </c>
      <c r="G14238">
        <v>1.88</v>
      </c>
      <c r="H14238">
        <v>0.77</v>
      </c>
      <c r="I14238">
        <v>0</v>
      </c>
      <c r="J14238">
        <v>0.27</v>
      </c>
      <c r="K14238">
        <v>2.92</v>
      </c>
      <c r="L14238">
        <v>78</v>
      </c>
      <c r="M14238">
        <v>7</v>
      </c>
      <c r="N14238">
        <v>4.3</v>
      </c>
      <c r="O14238">
        <v>700</v>
      </c>
      <c r="P14238" t="s">
        <v>82</v>
      </c>
      <c r="Q14238" t="s">
        <v>53</v>
      </c>
    </row>
    <row r="14239" spans="1:17" x14ac:dyDescent="0.3">
      <c r="A14239" t="s">
        <v>455</v>
      </c>
      <c r="B14239" t="s">
        <v>75</v>
      </c>
      <c r="C14239" t="str">
        <f t="shared" si="222"/>
        <v>2k10s</v>
      </c>
      <c r="D14239">
        <v>2013</v>
      </c>
      <c r="E14239" t="s">
        <v>50</v>
      </c>
      <c r="F14239" t="s">
        <v>111</v>
      </c>
      <c r="G14239">
        <v>1.07</v>
      </c>
      <c r="H14239">
        <v>1.31</v>
      </c>
      <c r="I14239">
        <v>0.06</v>
      </c>
      <c r="J14239">
        <v>0.42</v>
      </c>
      <c r="K14239">
        <v>2.85</v>
      </c>
      <c r="L14239">
        <v>83</v>
      </c>
      <c r="M14239">
        <v>29</v>
      </c>
      <c r="N14239">
        <v>7.8</v>
      </c>
      <c r="O14239">
        <v>1530</v>
      </c>
      <c r="P14239" t="s">
        <v>111</v>
      </c>
      <c r="Q14239" t="s">
        <v>53</v>
      </c>
    </row>
    <row r="14240" spans="1:17" x14ac:dyDescent="0.3">
      <c r="A14240" t="s">
        <v>707</v>
      </c>
      <c r="B14240" t="s">
        <v>75</v>
      </c>
      <c r="C14240" t="str">
        <f t="shared" si="222"/>
        <v>2k10s</v>
      </c>
      <c r="D14240">
        <v>2013</v>
      </c>
      <c r="E14240" t="s">
        <v>37</v>
      </c>
      <c r="F14240" t="s">
        <v>68</v>
      </c>
      <c r="G14240">
        <v>0.89</v>
      </c>
      <c r="H14240">
        <v>1.33</v>
      </c>
      <c r="I14240">
        <v>0.08</v>
      </c>
      <c r="J14240">
        <v>0.39</v>
      </c>
      <c r="K14240">
        <v>2.69</v>
      </c>
      <c r="L14240">
        <v>73</v>
      </c>
      <c r="M14240">
        <v>88</v>
      </c>
      <c r="N14240">
        <v>6.8</v>
      </c>
      <c r="O14240">
        <v>2102</v>
      </c>
      <c r="P14240" t="s">
        <v>605</v>
      </c>
      <c r="Q14240" t="s">
        <v>53</v>
      </c>
    </row>
    <row r="14241" spans="1:17" x14ac:dyDescent="0.3">
      <c r="A14241" t="s">
        <v>764</v>
      </c>
      <c r="B14241" t="s">
        <v>44</v>
      </c>
      <c r="C14241" t="str">
        <f t="shared" si="222"/>
        <v>2k10s</v>
      </c>
      <c r="D14241">
        <v>2013</v>
      </c>
      <c r="E14241" t="s">
        <v>18</v>
      </c>
      <c r="F14241" t="s">
        <v>51</v>
      </c>
      <c r="G14241">
        <v>2.1</v>
      </c>
      <c r="H14241">
        <v>0.19</v>
      </c>
      <c r="I14241">
        <v>0</v>
      </c>
      <c r="J14241">
        <v>0.23</v>
      </c>
      <c r="K14241">
        <v>2.52</v>
      </c>
      <c r="L14241">
        <v>87</v>
      </c>
      <c r="M14241">
        <v>23</v>
      </c>
      <c r="N14241">
        <v>4.9000000000000004</v>
      </c>
      <c r="O14241">
        <v>150</v>
      </c>
      <c r="P14241" t="s">
        <v>426</v>
      </c>
      <c r="Q14241" t="s">
        <v>20</v>
      </c>
    </row>
    <row r="14242" spans="1:17" x14ac:dyDescent="0.3">
      <c r="A14242" t="s">
        <v>802</v>
      </c>
      <c r="B14242" t="s">
        <v>49</v>
      </c>
      <c r="C14242" t="str">
        <f t="shared" si="222"/>
        <v>2k10s</v>
      </c>
      <c r="D14242">
        <v>2013</v>
      </c>
      <c r="E14242" t="s">
        <v>50</v>
      </c>
      <c r="F14242" t="s">
        <v>242</v>
      </c>
      <c r="G14242">
        <v>0.6</v>
      </c>
      <c r="H14242">
        <v>1.26</v>
      </c>
      <c r="I14242">
        <v>0.08</v>
      </c>
      <c r="J14242">
        <v>0.48</v>
      </c>
      <c r="K14242">
        <v>2.42</v>
      </c>
    </row>
    <row r="14243" spans="1:17" x14ac:dyDescent="0.3">
      <c r="A14243" t="s">
        <v>855</v>
      </c>
      <c r="B14243" t="s">
        <v>49</v>
      </c>
      <c r="C14243" t="str">
        <f t="shared" si="222"/>
        <v>2k10s</v>
      </c>
      <c r="D14243">
        <v>2013</v>
      </c>
      <c r="E14243" t="s">
        <v>50</v>
      </c>
      <c r="F14243" t="s">
        <v>267</v>
      </c>
      <c r="G14243">
        <v>1.07</v>
      </c>
      <c r="H14243">
        <v>0.8</v>
      </c>
      <c r="I14243">
        <v>0.04</v>
      </c>
      <c r="J14243">
        <v>0.38</v>
      </c>
      <c r="K14243">
        <v>2.29</v>
      </c>
      <c r="L14243">
        <v>76</v>
      </c>
      <c r="M14243">
        <v>46</v>
      </c>
      <c r="N14243">
        <v>7.7</v>
      </c>
      <c r="O14243">
        <v>668</v>
      </c>
      <c r="P14243" t="s">
        <v>856</v>
      </c>
      <c r="Q14243" t="s">
        <v>88</v>
      </c>
    </row>
    <row r="14244" spans="1:17" x14ac:dyDescent="0.3">
      <c r="A14244" t="s">
        <v>872</v>
      </c>
      <c r="B14244" t="s">
        <v>49</v>
      </c>
      <c r="C14244" t="str">
        <f t="shared" si="222"/>
        <v>2k10s</v>
      </c>
      <c r="D14244">
        <v>2013</v>
      </c>
      <c r="E14244" t="s">
        <v>50</v>
      </c>
      <c r="F14244" t="s">
        <v>68</v>
      </c>
      <c r="G14244">
        <v>1.23</v>
      </c>
      <c r="H14244">
        <v>0.63</v>
      </c>
      <c r="I14244">
        <v>0.04</v>
      </c>
      <c r="J14244">
        <v>0.35</v>
      </c>
      <c r="K14244">
        <v>2.25</v>
      </c>
      <c r="L14244">
        <v>80</v>
      </c>
      <c r="M14244">
        <v>89</v>
      </c>
      <c r="N14244">
        <v>7.5</v>
      </c>
      <c r="O14244">
        <v>914</v>
      </c>
      <c r="P14244" t="s">
        <v>324</v>
      </c>
      <c r="Q14244" t="s">
        <v>53</v>
      </c>
    </row>
    <row r="14245" spans="1:17" x14ac:dyDescent="0.3">
      <c r="A14245" t="s">
        <v>877</v>
      </c>
      <c r="B14245" t="s">
        <v>187</v>
      </c>
      <c r="C14245" t="str">
        <f t="shared" si="222"/>
        <v>2k10s</v>
      </c>
      <c r="D14245">
        <v>2013</v>
      </c>
      <c r="E14245" t="s">
        <v>1</v>
      </c>
      <c r="F14245" t="s">
        <v>19</v>
      </c>
      <c r="G14245">
        <v>1.25</v>
      </c>
      <c r="H14245">
        <v>0.62</v>
      </c>
      <c r="I14245">
        <v>0.18</v>
      </c>
      <c r="J14245">
        <v>0.18</v>
      </c>
      <c r="K14245">
        <v>2.2400000000000002</v>
      </c>
      <c r="L14245">
        <v>77</v>
      </c>
      <c r="M14245">
        <v>59</v>
      </c>
      <c r="N14245">
        <v>7.9</v>
      </c>
      <c r="O14245">
        <v>288</v>
      </c>
      <c r="P14245" t="s">
        <v>19</v>
      </c>
      <c r="Q14245" t="s">
        <v>20</v>
      </c>
    </row>
    <row r="14246" spans="1:17" x14ac:dyDescent="0.3">
      <c r="A14246" t="s">
        <v>455</v>
      </c>
      <c r="B14246" t="s">
        <v>171</v>
      </c>
      <c r="C14246" t="str">
        <f t="shared" si="222"/>
        <v>2k10s</v>
      </c>
      <c r="D14246">
        <v>2013</v>
      </c>
      <c r="E14246" t="s">
        <v>50</v>
      </c>
      <c r="F14246" t="s">
        <v>111</v>
      </c>
      <c r="G14246">
        <v>1.48</v>
      </c>
      <c r="H14246">
        <v>0.55000000000000004</v>
      </c>
      <c r="I14246">
        <v>0</v>
      </c>
      <c r="J14246">
        <v>0.21</v>
      </c>
      <c r="K14246">
        <v>2.23</v>
      </c>
      <c r="N14246">
        <v>7.4</v>
      </c>
      <c r="O14246">
        <v>355</v>
      </c>
      <c r="P14246" t="s">
        <v>111</v>
      </c>
      <c r="Q14246" t="s">
        <v>53</v>
      </c>
    </row>
    <row r="14247" spans="1:17" x14ac:dyDescent="0.3">
      <c r="A14247" t="s">
        <v>880</v>
      </c>
      <c r="B14247" t="s">
        <v>44</v>
      </c>
      <c r="C14247" t="str">
        <f t="shared" si="222"/>
        <v>2k10s</v>
      </c>
      <c r="D14247">
        <v>2013</v>
      </c>
      <c r="E14247" t="s">
        <v>18</v>
      </c>
      <c r="F14247" t="s">
        <v>134</v>
      </c>
      <c r="G14247">
        <v>1.98</v>
      </c>
      <c r="H14247">
        <v>0.06</v>
      </c>
      <c r="I14247">
        <v>0</v>
      </c>
      <c r="J14247">
        <v>0.19</v>
      </c>
      <c r="K14247">
        <v>2.23</v>
      </c>
      <c r="L14247">
        <v>80</v>
      </c>
      <c r="M14247">
        <v>32</v>
      </c>
      <c r="N14247">
        <v>5.6</v>
      </c>
      <c r="O14247">
        <v>136</v>
      </c>
      <c r="P14247" t="s">
        <v>135</v>
      </c>
      <c r="Q14247" t="s">
        <v>20</v>
      </c>
    </row>
    <row r="14248" spans="1:17" x14ac:dyDescent="0.3">
      <c r="A14248" t="s">
        <v>884</v>
      </c>
      <c r="B14248" t="s">
        <v>44</v>
      </c>
      <c r="C14248" t="str">
        <f t="shared" si="222"/>
        <v>2k10s</v>
      </c>
      <c r="D14248">
        <v>2013</v>
      </c>
      <c r="E14248" t="s">
        <v>50</v>
      </c>
      <c r="F14248" t="s">
        <v>267</v>
      </c>
      <c r="G14248">
        <v>1.24</v>
      </c>
      <c r="H14248">
        <v>0.79</v>
      </c>
      <c r="I14248">
        <v>0</v>
      </c>
      <c r="J14248">
        <v>0.19</v>
      </c>
      <c r="K14248">
        <v>2.2200000000000002</v>
      </c>
      <c r="L14248">
        <v>80</v>
      </c>
      <c r="M14248">
        <v>37</v>
      </c>
      <c r="N14248">
        <v>7.6</v>
      </c>
      <c r="O14248">
        <v>127</v>
      </c>
      <c r="P14248" t="s">
        <v>885</v>
      </c>
      <c r="Q14248" t="s">
        <v>112</v>
      </c>
    </row>
    <row r="14249" spans="1:17" x14ac:dyDescent="0.3">
      <c r="A14249" t="s">
        <v>890</v>
      </c>
      <c r="B14249" t="s">
        <v>171</v>
      </c>
      <c r="C14249" t="str">
        <f t="shared" si="222"/>
        <v>2k10s</v>
      </c>
      <c r="D14249">
        <v>2013</v>
      </c>
      <c r="E14249" t="s">
        <v>24</v>
      </c>
      <c r="F14249" t="s">
        <v>45</v>
      </c>
      <c r="G14249">
        <v>1.21</v>
      </c>
      <c r="H14249">
        <v>0.79</v>
      </c>
      <c r="I14249">
        <v>0.01</v>
      </c>
      <c r="J14249">
        <v>0.19</v>
      </c>
      <c r="K14249">
        <v>2.2000000000000002</v>
      </c>
      <c r="L14249">
        <v>79</v>
      </c>
      <c r="M14249">
        <v>76</v>
      </c>
      <c r="N14249">
        <v>5.9</v>
      </c>
      <c r="O14249">
        <v>1095</v>
      </c>
      <c r="P14249" t="s">
        <v>263</v>
      </c>
      <c r="Q14249" t="s">
        <v>20</v>
      </c>
    </row>
    <row r="14250" spans="1:17" x14ac:dyDescent="0.3">
      <c r="A14250" t="s">
        <v>914</v>
      </c>
      <c r="B14250" t="s">
        <v>17</v>
      </c>
      <c r="C14250" t="str">
        <f t="shared" si="222"/>
        <v>2k10s</v>
      </c>
      <c r="D14250">
        <v>2013</v>
      </c>
      <c r="E14250" t="s">
        <v>1</v>
      </c>
      <c r="F14250" t="s">
        <v>71</v>
      </c>
      <c r="G14250">
        <v>1.21</v>
      </c>
      <c r="H14250">
        <v>0.75</v>
      </c>
      <c r="I14250">
        <v>0</v>
      </c>
      <c r="J14250">
        <v>0.19</v>
      </c>
      <c r="K14250">
        <v>2.15</v>
      </c>
      <c r="N14250">
        <v>6.6</v>
      </c>
      <c r="O14250">
        <v>5</v>
      </c>
      <c r="P14250" t="s">
        <v>915</v>
      </c>
      <c r="Q14250" t="s">
        <v>112</v>
      </c>
    </row>
    <row r="14251" spans="1:17" x14ac:dyDescent="0.3">
      <c r="A14251" t="s">
        <v>764</v>
      </c>
      <c r="B14251" t="s">
        <v>49</v>
      </c>
      <c r="C14251" t="str">
        <f t="shared" si="222"/>
        <v>2k10s</v>
      </c>
      <c r="D14251">
        <v>2013</v>
      </c>
      <c r="E14251" t="s">
        <v>18</v>
      </c>
      <c r="F14251" t="s">
        <v>51</v>
      </c>
      <c r="G14251">
        <v>1.44</v>
      </c>
      <c r="H14251">
        <v>0.31</v>
      </c>
      <c r="I14251">
        <v>0.04</v>
      </c>
      <c r="J14251">
        <v>0.32</v>
      </c>
      <c r="K14251">
        <v>2.11</v>
      </c>
      <c r="L14251">
        <v>84</v>
      </c>
      <c r="M14251">
        <v>26</v>
      </c>
      <c r="N14251">
        <v>4.9000000000000004</v>
      </c>
      <c r="O14251">
        <v>142</v>
      </c>
      <c r="P14251" t="s">
        <v>426</v>
      </c>
      <c r="Q14251" t="s">
        <v>20</v>
      </c>
    </row>
    <row r="14252" spans="1:17" x14ac:dyDescent="0.3">
      <c r="A14252" t="s">
        <v>946</v>
      </c>
      <c r="B14252" t="s">
        <v>79</v>
      </c>
      <c r="C14252" t="str">
        <f t="shared" si="222"/>
        <v>2k10s</v>
      </c>
      <c r="D14252">
        <v>2013</v>
      </c>
      <c r="E14252" t="s">
        <v>28</v>
      </c>
      <c r="F14252" t="s">
        <v>19</v>
      </c>
      <c r="G14252">
        <v>0.25</v>
      </c>
      <c r="H14252">
        <v>0.45</v>
      </c>
      <c r="I14252">
        <v>1.33</v>
      </c>
      <c r="J14252">
        <v>0.05</v>
      </c>
      <c r="K14252">
        <v>2.09</v>
      </c>
    </row>
    <row r="14253" spans="1:17" x14ac:dyDescent="0.3">
      <c r="A14253" t="s">
        <v>955</v>
      </c>
      <c r="B14253" t="s">
        <v>79</v>
      </c>
      <c r="C14253" t="str">
        <f t="shared" si="222"/>
        <v>2k10s</v>
      </c>
      <c r="D14253">
        <v>2013</v>
      </c>
      <c r="E14253" t="s">
        <v>28</v>
      </c>
      <c r="F14253" t="s">
        <v>19</v>
      </c>
      <c r="G14253">
        <v>0.89</v>
      </c>
      <c r="H14253">
        <v>0.57999999999999996</v>
      </c>
      <c r="I14253">
        <v>0.46</v>
      </c>
      <c r="J14253">
        <v>0.14000000000000001</v>
      </c>
      <c r="K14253">
        <v>2.08</v>
      </c>
    </row>
    <row r="14254" spans="1:17" x14ac:dyDescent="0.3">
      <c r="A14254" t="s">
        <v>478</v>
      </c>
      <c r="B14254" t="s">
        <v>171</v>
      </c>
      <c r="C14254" t="str">
        <f t="shared" si="222"/>
        <v>2k10s</v>
      </c>
      <c r="D14254">
        <v>2013</v>
      </c>
      <c r="E14254" t="s">
        <v>37</v>
      </c>
      <c r="F14254" t="s">
        <v>134</v>
      </c>
      <c r="G14254">
        <v>1.25</v>
      </c>
      <c r="H14254">
        <v>0.57999999999999996</v>
      </c>
      <c r="I14254">
        <v>0</v>
      </c>
      <c r="J14254">
        <v>0.19</v>
      </c>
      <c r="K14254">
        <v>2.02</v>
      </c>
      <c r="L14254">
        <v>81</v>
      </c>
      <c r="M14254">
        <v>5</v>
      </c>
      <c r="N14254">
        <v>6.6</v>
      </c>
      <c r="O14254">
        <v>480</v>
      </c>
      <c r="P14254" t="s">
        <v>174</v>
      </c>
      <c r="Q14254" t="s">
        <v>53</v>
      </c>
    </row>
    <row r="14255" spans="1:17" x14ac:dyDescent="0.3">
      <c r="A14255" t="s">
        <v>1008</v>
      </c>
      <c r="B14255" t="s">
        <v>75</v>
      </c>
      <c r="C14255" t="str">
        <f t="shared" si="222"/>
        <v>2k10s</v>
      </c>
      <c r="D14255">
        <v>2013</v>
      </c>
      <c r="E14255" t="s">
        <v>24</v>
      </c>
      <c r="F14255" t="s">
        <v>134</v>
      </c>
      <c r="G14255">
        <v>0.73</v>
      </c>
      <c r="H14255">
        <v>0.92</v>
      </c>
      <c r="I14255">
        <v>0.03</v>
      </c>
      <c r="J14255">
        <v>0.3</v>
      </c>
      <c r="K14255">
        <v>1.98</v>
      </c>
      <c r="L14255">
        <v>80</v>
      </c>
      <c r="M14255">
        <v>53</v>
      </c>
      <c r="N14255">
        <v>6.2</v>
      </c>
      <c r="O14255">
        <v>667</v>
      </c>
      <c r="P14255" t="s">
        <v>1009</v>
      </c>
      <c r="Q14255" t="s">
        <v>112</v>
      </c>
    </row>
    <row r="14256" spans="1:17" x14ac:dyDescent="0.3">
      <c r="A14256" t="s">
        <v>1038</v>
      </c>
      <c r="B14256" t="s">
        <v>44</v>
      </c>
      <c r="C14256" t="str">
        <f t="shared" si="222"/>
        <v>2k10s</v>
      </c>
      <c r="D14256">
        <v>2013</v>
      </c>
      <c r="E14256" t="s">
        <v>37</v>
      </c>
      <c r="F14256" t="s">
        <v>51</v>
      </c>
      <c r="G14256">
        <v>1.22</v>
      </c>
      <c r="H14256">
        <v>0.54</v>
      </c>
      <c r="I14256">
        <v>0.02</v>
      </c>
      <c r="J14256">
        <v>0.16</v>
      </c>
      <c r="K14256">
        <v>1.93</v>
      </c>
      <c r="L14256">
        <v>93</v>
      </c>
      <c r="M14256">
        <v>33</v>
      </c>
      <c r="N14256">
        <v>8.5</v>
      </c>
      <c r="O14256">
        <v>1647</v>
      </c>
      <c r="P14256" t="s">
        <v>1039</v>
      </c>
      <c r="Q14256" t="s">
        <v>53</v>
      </c>
    </row>
    <row r="14257" spans="1:17" x14ac:dyDescent="0.3">
      <c r="A14257" t="s">
        <v>1049</v>
      </c>
      <c r="B14257" t="s">
        <v>79</v>
      </c>
      <c r="C14257" t="str">
        <f t="shared" si="222"/>
        <v>2k10s</v>
      </c>
      <c r="D14257">
        <v>2013</v>
      </c>
      <c r="E14257" t="s">
        <v>34</v>
      </c>
      <c r="F14257" t="s">
        <v>19</v>
      </c>
      <c r="G14257">
        <v>0.62</v>
      </c>
      <c r="H14257">
        <v>0.64</v>
      </c>
      <c r="I14257">
        <v>0.55000000000000004</v>
      </c>
      <c r="J14257">
        <v>0.11</v>
      </c>
      <c r="K14257">
        <v>1.92</v>
      </c>
      <c r="L14257">
        <v>57</v>
      </c>
      <c r="M14257">
        <v>47</v>
      </c>
      <c r="N14257">
        <v>6.3</v>
      </c>
      <c r="O14257">
        <v>117</v>
      </c>
      <c r="P14257" t="s">
        <v>1050</v>
      </c>
      <c r="Q14257" t="s">
        <v>20</v>
      </c>
    </row>
    <row r="14258" spans="1:17" x14ac:dyDescent="0.3">
      <c r="A14258" t="s">
        <v>294</v>
      </c>
      <c r="B14258" t="s">
        <v>49</v>
      </c>
      <c r="C14258" t="str">
        <f t="shared" si="222"/>
        <v>2k10s</v>
      </c>
      <c r="D14258">
        <v>2013</v>
      </c>
      <c r="E14258" t="s">
        <v>28</v>
      </c>
      <c r="F14258" t="s">
        <v>71</v>
      </c>
      <c r="G14258">
        <v>0.72</v>
      </c>
      <c r="H14258">
        <v>0.75</v>
      </c>
      <c r="I14258">
        <v>0.15</v>
      </c>
      <c r="J14258">
        <v>0.28999999999999998</v>
      </c>
      <c r="K14258">
        <v>1.91</v>
      </c>
      <c r="L14258">
        <v>86</v>
      </c>
      <c r="M14258">
        <v>43</v>
      </c>
      <c r="N14258">
        <v>6.4</v>
      </c>
      <c r="O14258">
        <v>557</v>
      </c>
      <c r="P14258" t="s">
        <v>224</v>
      </c>
      <c r="Q14258" t="s">
        <v>53</v>
      </c>
    </row>
    <row r="14259" spans="1:17" x14ac:dyDescent="0.3">
      <c r="A14259" t="s">
        <v>802</v>
      </c>
      <c r="B14259" t="s">
        <v>44</v>
      </c>
      <c r="C14259" t="str">
        <f t="shared" si="222"/>
        <v>2k10s</v>
      </c>
      <c r="D14259">
        <v>2013</v>
      </c>
      <c r="E14259" t="s">
        <v>50</v>
      </c>
      <c r="F14259" t="s">
        <v>242</v>
      </c>
      <c r="G14259">
        <v>0.86</v>
      </c>
      <c r="H14259">
        <v>0.84</v>
      </c>
      <c r="I14259">
        <v>0.01</v>
      </c>
      <c r="J14259">
        <v>0.17</v>
      </c>
      <c r="K14259">
        <v>1.89</v>
      </c>
    </row>
    <row r="14260" spans="1:17" x14ac:dyDescent="0.3">
      <c r="A14260" t="s">
        <v>213</v>
      </c>
      <c r="B14260" t="s">
        <v>79</v>
      </c>
      <c r="C14260" t="str">
        <f t="shared" si="222"/>
        <v>2k10s</v>
      </c>
      <c r="D14260">
        <v>2013</v>
      </c>
      <c r="E14260" t="s">
        <v>1</v>
      </c>
      <c r="F14260" t="s">
        <v>19</v>
      </c>
      <c r="G14260">
        <v>0.74</v>
      </c>
      <c r="H14260">
        <v>0.62</v>
      </c>
      <c r="I14260">
        <v>0.41</v>
      </c>
      <c r="J14260">
        <v>0.13</v>
      </c>
      <c r="K14260">
        <v>1.89</v>
      </c>
    </row>
    <row r="14261" spans="1:17" x14ac:dyDescent="0.3">
      <c r="A14261" t="s">
        <v>855</v>
      </c>
      <c r="B14261" t="s">
        <v>44</v>
      </c>
      <c r="C14261" t="str">
        <f t="shared" si="222"/>
        <v>2k10s</v>
      </c>
      <c r="D14261">
        <v>2013</v>
      </c>
      <c r="E14261" t="s">
        <v>50</v>
      </c>
      <c r="F14261" t="s">
        <v>267</v>
      </c>
      <c r="G14261">
        <v>1.1499999999999999</v>
      </c>
      <c r="H14261">
        <v>0.56000000000000005</v>
      </c>
      <c r="I14261">
        <v>0</v>
      </c>
      <c r="J14261">
        <v>0.17</v>
      </c>
      <c r="K14261">
        <v>1.88</v>
      </c>
      <c r="L14261">
        <v>74</v>
      </c>
      <c r="M14261">
        <v>46</v>
      </c>
      <c r="N14261">
        <v>7.5</v>
      </c>
      <c r="O14261">
        <v>685</v>
      </c>
      <c r="P14261" t="s">
        <v>856</v>
      </c>
      <c r="Q14261" t="s">
        <v>88</v>
      </c>
    </row>
    <row r="14262" spans="1:17" x14ac:dyDescent="0.3">
      <c r="A14262" t="s">
        <v>880</v>
      </c>
      <c r="B14262" t="s">
        <v>49</v>
      </c>
      <c r="C14262" t="str">
        <f t="shared" si="222"/>
        <v>2k10s</v>
      </c>
      <c r="D14262">
        <v>2013</v>
      </c>
      <c r="E14262" t="s">
        <v>18</v>
      </c>
      <c r="F14262" t="s">
        <v>134</v>
      </c>
      <c r="G14262">
        <v>1.6</v>
      </c>
      <c r="H14262">
        <v>0.03</v>
      </c>
      <c r="I14262">
        <v>0</v>
      </c>
      <c r="J14262">
        <v>0.24</v>
      </c>
      <c r="K14262">
        <v>1.87</v>
      </c>
      <c r="L14262">
        <v>76</v>
      </c>
      <c r="M14262">
        <v>19</v>
      </c>
      <c r="N14262">
        <v>4.0999999999999996</v>
      </c>
      <c r="O14262">
        <v>91</v>
      </c>
      <c r="P14262" t="s">
        <v>135</v>
      </c>
      <c r="Q14262" t="s">
        <v>20</v>
      </c>
    </row>
    <row r="14263" spans="1:17" x14ac:dyDescent="0.3">
      <c r="A14263" t="s">
        <v>884</v>
      </c>
      <c r="B14263" t="s">
        <v>49</v>
      </c>
      <c r="C14263" t="str">
        <f t="shared" si="222"/>
        <v>2k10s</v>
      </c>
      <c r="D14263">
        <v>2013</v>
      </c>
      <c r="E14263" t="s">
        <v>50</v>
      </c>
      <c r="F14263" t="s">
        <v>267</v>
      </c>
      <c r="G14263">
        <v>0.77</v>
      </c>
      <c r="H14263">
        <v>0.76</v>
      </c>
      <c r="I14263">
        <v>0.01</v>
      </c>
      <c r="J14263">
        <v>0.28999999999999998</v>
      </c>
      <c r="K14263">
        <v>1.84</v>
      </c>
      <c r="L14263">
        <v>82</v>
      </c>
      <c r="M14263">
        <v>22</v>
      </c>
      <c r="N14263">
        <v>7.9</v>
      </c>
      <c r="O14263">
        <v>76</v>
      </c>
      <c r="P14263" t="s">
        <v>885</v>
      </c>
      <c r="Q14263" t="s">
        <v>112</v>
      </c>
    </row>
    <row r="14264" spans="1:17" x14ac:dyDescent="0.3">
      <c r="A14264" t="s">
        <v>338</v>
      </c>
      <c r="B14264" t="s">
        <v>187</v>
      </c>
      <c r="C14264" t="str">
        <f t="shared" si="222"/>
        <v>2k10s</v>
      </c>
      <c r="D14264">
        <v>2013</v>
      </c>
      <c r="E14264" t="s">
        <v>50</v>
      </c>
      <c r="F14264" t="s">
        <v>19</v>
      </c>
      <c r="G14264">
        <v>0.92</v>
      </c>
      <c r="H14264">
        <v>0.6</v>
      </c>
      <c r="I14264">
        <v>0.14000000000000001</v>
      </c>
      <c r="J14264">
        <v>0.14000000000000001</v>
      </c>
      <c r="K14264">
        <v>1.79</v>
      </c>
    </row>
    <row r="14265" spans="1:17" x14ac:dyDescent="0.3">
      <c r="A14265" t="s">
        <v>1163</v>
      </c>
      <c r="B14265" t="s">
        <v>187</v>
      </c>
      <c r="C14265" t="str">
        <f t="shared" si="222"/>
        <v>2k10s</v>
      </c>
      <c r="D14265">
        <v>2013</v>
      </c>
      <c r="E14265" t="s">
        <v>34</v>
      </c>
      <c r="F14265" t="s">
        <v>19</v>
      </c>
      <c r="G14265">
        <v>0.3</v>
      </c>
      <c r="H14265">
        <v>0.56000000000000005</v>
      </c>
      <c r="I14265">
        <v>0.84</v>
      </c>
      <c r="J14265">
        <v>0.05</v>
      </c>
      <c r="K14265">
        <v>1.75</v>
      </c>
      <c r="L14265">
        <v>65</v>
      </c>
      <c r="M14265">
        <v>38</v>
      </c>
      <c r="N14265">
        <v>6.8</v>
      </c>
      <c r="O14265">
        <v>135</v>
      </c>
      <c r="P14265" t="s">
        <v>140</v>
      </c>
      <c r="Q14265" t="s">
        <v>20</v>
      </c>
    </row>
    <row r="14266" spans="1:17" x14ac:dyDescent="0.3">
      <c r="A14266" t="s">
        <v>217</v>
      </c>
      <c r="B14266" t="s">
        <v>49</v>
      </c>
      <c r="C14266" t="str">
        <f t="shared" si="222"/>
        <v>2k10s</v>
      </c>
      <c r="D14266">
        <v>2013</v>
      </c>
      <c r="E14266" t="s">
        <v>28</v>
      </c>
      <c r="F14266" t="s">
        <v>242</v>
      </c>
      <c r="G14266">
        <v>0.9</v>
      </c>
      <c r="H14266">
        <v>0.35</v>
      </c>
      <c r="I14266">
        <v>0.25</v>
      </c>
      <c r="J14266">
        <v>0.24</v>
      </c>
      <c r="K14266">
        <v>1.74</v>
      </c>
    </row>
    <row r="14267" spans="1:17" x14ac:dyDescent="0.3">
      <c r="A14267" t="s">
        <v>1177</v>
      </c>
      <c r="B14267" t="s">
        <v>75</v>
      </c>
      <c r="C14267" t="str">
        <f t="shared" si="222"/>
        <v>2k10s</v>
      </c>
      <c r="D14267">
        <v>2013</v>
      </c>
      <c r="E14267" t="s">
        <v>1</v>
      </c>
      <c r="F14267" t="s">
        <v>244</v>
      </c>
      <c r="G14267">
        <v>0.43</v>
      </c>
      <c r="H14267">
        <v>0.68</v>
      </c>
      <c r="I14267">
        <v>0.42</v>
      </c>
      <c r="J14267">
        <v>0.2</v>
      </c>
      <c r="K14267">
        <v>1.73</v>
      </c>
      <c r="L14267">
        <v>54</v>
      </c>
      <c r="M14267">
        <v>83</v>
      </c>
      <c r="N14267">
        <v>6.5</v>
      </c>
      <c r="O14267">
        <v>1074</v>
      </c>
      <c r="P14267" t="s">
        <v>1178</v>
      </c>
      <c r="Q14267" t="s">
        <v>112</v>
      </c>
    </row>
    <row r="14268" spans="1:17" x14ac:dyDescent="0.3">
      <c r="A14268" t="s">
        <v>1038</v>
      </c>
      <c r="B14268" t="s">
        <v>49</v>
      </c>
      <c r="C14268" t="str">
        <f t="shared" si="222"/>
        <v>2k10s</v>
      </c>
      <c r="D14268">
        <v>2013</v>
      </c>
      <c r="E14268" t="s">
        <v>37</v>
      </c>
      <c r="F14268" t="s">
        <v>51</v>
      </c>
      <c r="G14268">
        <v>0.72</v>
      </c>
      <c r="H14268">
        <v>0.65</v>
      </c>
      <c r="I14268">
        <v>0.04</v>
      </c>
      <c r="J14268">
        <v>0.28000000000000003</v>
      </c>
      <c r="K14268">
        <v>1.69</v>
      </c>
      <c r="L14268">
        <v>94</v>
      </c>
      <c r="M14268">
        <v>27</v>
      </c>
      <c r="N14268">
        <v>8.5</v>
      </c>
      <c r="O14268">
        <v>1863</v>
      </c>
      <c r="P14268" t="s">
        <v>1039</v>
      </c>
      <c r="Q14268" t="s">
        <v>53</v>
      </c>
    </row>
    <row r="14269" spans="1:17" x14ac:dyDescent="0.3">
      <c r="A14269" t="s">
        <v>1248</v>
      </c>
      <c r="B14269" t="s">
        <v>148</v>
      </c>
      <c r="C14269" t="str">
        <f t="shared" si="222"/>
        <v>2k10s</v>
      </c>
      <c r="D14269">
        <v>2013</v>
      </c>
      <c r="E14269" t="s">
        <v>272</v>
      </c>
      <c r="F14269" t="s">
        <v>71</v>
      </c>
      <c r="G14269">
        <v>0.83</v>
      </c>
      <c r="H14269">
        <v>0.66</v>
      </c>
      <c r="I14269">
        <v>0</v>
      </c>
      <c r="J14269">
        <v>0.18</v>
      </c>
      <c r="K14269">
        <v>1.67</v>
      </c>
      <c r="L14269">
        <v>86</v>
      </c>
      <c r="M14269">
        <v>68</v>
      </c>
      <c r="N14269">
        <v>7.9</v>
      </c>
      <c r="O14269">
        <v>1346</v>
      </c>
      <c r="P14269" t="s">
        <v>224</v>
      </c>
      <c r="Q14269" t="s">
        <v>88</v>
      </c>
    </row>
    <row r="14270" spans="1:17" x14ac:dyDescent="0.3">
      <c r="A14270" t="s">
        <v>1259</v>
      </c>
      <c r="B14270" t="s">
        <v>44</v>
      </c>
      <c r="C14270" t="str">
        <f t="shared" si="222"/>
        <v>2k10s</v>
      </c>
      <c r="D14270">
        <v>2013</v>
      </c>
      <c r="E14270" t="s">
        <v>50</v>
      </c>
      <c r="F14270" t="s">
        <v>825</v>
      </c>
      <c r="G14270">
        <v>1.01</v>
      </c>
      <c r="H14270">
        <v>0.5</v>
      </c>
      <c r="I14270">
        <v>0.01</v>
      </c>
      <c r="J14270">
        <v>0.13</v>
      </c>
      <c r="K14270">
        <v>1.66</v>
      </c>
      <c r="L14270">
        <v>81</v>
      </c>
      <c r="M14270">
        <v>42</v>
      </c>
      <c r="N14270">
        <v>6.5</v>
      </c>
      <c r="O14270">
        <v>325</v>
      </c>
      <c r="P14270" t="s">
        <v>600</v>
      </c>
      <c r="Q14270" t="s">
        <v>53</v>
      </c>
    </row>
    <row r="14271" spans="1:17" x14ac:dyDescent="0.3">
      <c r="A14271" t="s">
        <v>1282</v>
      </c>
      <c r="B14271" t="s">
        <v>49</v>
      </c>
      <c r="C14271" t="str">
        <f t="shared" si="222"/>
        <v>2k10s</v>
      </c>
      <c r="D14271">
        <v>2013</v>
      </c>
      <c r="E14271" t="s">
        <v>101</v>
      </c>
      <c r="F14271" t="s">
        <v>68</v>
      </c>
      <c r="G14271">
        <v>0.52</v>
      </c>
      <c r="H14271">
        <v>0.8</v>
      </c>
      <c r="I14271">
        <v>0.06</v>
      </c>
      <c r="J14271">
        <v>0.26</v>
      </c>
      <c r="K14271">
        <v>1.63</v>
      </c>
      <c r="L14271">
        <v>70</v>
      </c>
      <c r="M14271">
        <v>98</v>
      </c>
      <c r="N14271">
        <v>8.1</v>
      </c>
      <c r="O14271">
        <v>2652</v>
      </c>
      <c r="P14271" t="s">
        <v>597</v>
      </c>
      <c r="Q14271" t="s">
        <v>53</v>
      </c>
    </row>
    <row r="14272" spans="1:17" x14ac:dyDescent="0.3">
      <c r="A14272" t="s">
        <v>884</v>
      </c>
      <c r="B14272" t="s">
        <v>75</v>
      </c>
      <c r="C14272" t="str">
        <f t="shared" si="222"/>
        <v>2k10s</v>
      </c>
      <c r="D14272">
        <v>2013</v>
      </c>
      <c r="E14272" t="s">
        <v>50</v>
      </c>
      <c r="F14272" t="s">
        <v>267</v>
      </c>
      <c r="G14272">
        <v>0.59</v>
      </c>
      <c r="H14272">
        <v>0.76</v>
      </c>
      <c r="I14272">
        <v>0.01</v>
      </c>
      <c r="J14272">
        <v>0.26</v>
      </c>
      <c r="K14272">
        <v>1.62</v>
      </c>
      <c r="L14272">
        <v>83</v>
      </c>
      <c r="M14272">
        <v>22</v>
      </c>
      <c r="N14272">
        <v>7.7</v>
      </c>
      <c r="O14272">
        <v>262</v>
      </c>
      <c r="P14272" t="s">
        <v>885</v>
      </c>
      <c r="Q14272" t="s">
        <v>112</v>
      </c>
    </row>
    <row r="14273" spans="1:17" x14ac:dyDescent="0.3">
      <c r="A14273" t="s">
        <v>1306</v>
      </c>
      <c r="B14273" t="s">
        <v>17</v>
      </c>
      <c r="C14273" t="str">
        <f t="shared" si="222"/>
        <v>2k10s</v>
      </c>
      <c r="D14273">
        <v>2013</v>
      </c>
      <c r="E14273" t="s">
        <v>50</v>
      </c>
      <c r="F14273" t="s">
        <v>568</v>
      </c>
      <c r="G14273">
        <v>1.05</v>
      </c>
      <c r="H14273">
        <v>0.41</v>
      </c>
      <c r="I14273">
        <v>0</v>
      </c>
      <c r="J14273">
        <v>0.14000000000000001</v>
      </c>
      <c r="K14273">
        <v>1.6</v>
      </c>
      <c r="N14273">
        <v>4.2</v>
      </c>
      <c r="O14273">
        <v>24</v>
      </c>
      <c r="P14273" t="s">
        <v>1307</v>
      </c>
      <c r="Q14273" t="s">
        <v>112</v>
      </c>
    </row>
    <row r="14274" spans="1:17" x14ac:dyDescent="0.3">
      <c r="A14274" t="s">
        <v>1323</v>
      </c>
      <c r="B14274" t="s">
        <v>171</v>
      </c>
      <c r="C14274" t="str">
        <f t="shared" si="222"/>
        <v>2k10s</v>
      </c>
      <c r="D14274">
        <v>2013</v>
      </c>
      <c r="E14274" t="s">
        <v>50</v>
      </c>
      <c r="F14274" t="s">
        <v>45</v>
      </c>
      <c r="G14274">
        <v>1.06</v>
      </c>
      <c r="H14274">
        <v>0.35</v>
      </c>
      <c r="I14274">
        <v>0.01</v>
      </c>
      <c r="J14274">
        <v>0.15</v>
      </c>
      <c r="K14274">
        <v>1.57</v>
      </c>
      <c r="L14274">
        <v>78</v>
      </c>
      <c r="M14274">
        <v>69</v>
      </c>
      <c r="N14274">
        <v>6.8</v>
      </c>
      <c r="O14274">
        <v>908</v>
      </c>
      <c r="P14274" t="s">
        <v>1324</v>
      </c>
      <c r="Q14274" t="s">
        <v>53</v>
      </c>
    </row>
    <row r="14275" spans="1:17" x14ac:dyDescent="0.3">
      <c r="A14275" t="s">
        <v>1326</v>
      </c>
      <c r="B14275" t="s">
        <v>44</v>
      </c>
      <c r="C14275" t="str">
        <f t="shared" ref="C14275:C14338" si="223">_xlfn.IFS(D14275&lt;1990,"80s",D14275&lt;2000,"90s",D14275&lt;2010,"2Ks",D14275&lt;2020,"2k10s")</f>
        <v>2k10s</v>
      </c>
      <c r="D14275">
        <v>2013</v>
      </c>
      <c r="E14275" t="s">
        <v>37</v>
      </c>
      <c r="F14275" t="s">
        <v>45</v>
      </c>
      <c r="G14275">
        <v>0.92</v>
      </c>
      <c r="H14275">
        <v>0.5</v>
      </c>
      <c r="I14275">
        <v>0.03</v>
      </c>
      <c r="J14275">
        <v>0.12</v>
      </c>
      <c r="K14275">
        <v>1.57</v>
      </c>
      <c r="L14275">
        <v>79</v>
      </c>
      <c r="M14275">
        <v>81</v>
      </c>
      <c r="N14275">
        <v>5.4</v>
      </c>
      <c r="O14275">
        <v>779</v>
      </c>
      <c r="P14275" t="s">
        <v>199</v>
      </c>
      <c r="Q14275" t="s">
        <v>53</v>
      </c>
    </row>
    <row r="14276" spans="1:17" x14ac:dyDescent="0.3">
      <c r="A14276" t="s">
        <v>1392</v>
      </c>
      <c r="B14276" t="s">
        <v>79</v>
      </c>
      <c r="C14276" t="str">
        <f t="shared" si="223"/>
        <v>2k10s</v>
      </c>
      <c r="D14276">
        <v>2013</v>
      </c>
      <c r="E14276" t="s">
        <v>28</v>
      </c>
      <c r="F14276" t="s">
        <v>1393</v>
      </c>
      <c r="G14276">
        <v>0</v>
      </c>
      <c r="H14276">
        <v>0</v>
      </c>
      <c r="I14276">
        <v>1.51</v>
      </c>
      <c r="J14276">
        <v>0</v>
      </c>
      <c r="K14276">
        <v>1.51</v>
      </c>
    </row>
    <row r="14277" spans="1:17" x14ac:dyDescent="0.3">
      <c r="A14277" t="s">
        <v>1436</v>
      </c>
      <c r="B14277" t="s">
        <v>79</v>
      </c>
      <c r="C14277" t="str">
        <f t="shared" si="223"/>
        <v>2k10s</v>
      </c>
      <c r="D14277">
        <v>2013</v>
      </c>
      <c r="E14277" t="s">
        <v>1</v>
      </c>
      <c r="F14277" t="s">
        <v>19</v>
      </c>
      <c r="G14277">
        <v>0.52</v>
      </c>
      <c r="H14277">
        <v>0.77</v>
      </c>
      <c r="I14277">
        <v>7.0000000000000007E-2</v>
      </c>
      <c r="J14277">
        <v>0.11</v>
      </c>
      <c r="K14277">
        <v>1.47</v>
      </c>
    </row>
    <row r="14278" spans="1:17" x14ac:dyDescent="0.3">
      <c r="A14278" t="s">
        <v>349</v>
      </c>
      <c r="B14278" t="s">
        <v>79</v>
      </c>
      <c r="C14278" t="str">
        <f t="shared" si="223"/>
        <v>2k10s</v>
      </c>
      <c r="D14278">
        <v>2013</v>
      </c>
      <c r="E14278" t="s">
        <v>28</v>
      </c>
      <c r="F14278" t="s">
        <v>242</v>
      </c>
      <c r="G14278">
        <v>0.06</v>
      </c>
      <c r="H14278">
        <v>0.09</v>
      </c>
      <c r="I14278">
        <v>1.3</v>
      </c>
      <c r="J14278">
        <v>0.01</v>
      </c>
      <c r="K14278">
        <v>1.46</v>
      </c>
    </row>
    <row r="14279" spans="1:17" x14ac:dyDescent="0.3">
      <c r="A14279" t="s">
        <v>764</v>
      </c>
      <c r="B14279" t="s">
        <v>75</v>
      </c>
      <c r="C14279" t="str">
        <f t="shared" si="223"/>
        <v>2k10s</v>
      </c>
      <c r="D14279">
        <v>2013</v>
      </c>
      <c r="E14279" t="s">
        <v>18</v>
      </c>
      <c r="F14279" t="s">
        <v>51</v>
      </c>
      <c r="G14279">
        <v>0.89</v>
      </c>
      <c r="H14279">
        <v>0.31</v>
      </c>
      <c r="I14279">
        <v>0.01</v>
      </c>
      <c r="J14279">
        <v>0.23</v>
      </c>
      <c r="K14279">
        <v>1.45</v>
      </c>
      <c r="L14279">
        <v>85</v>
      </c>
      <c r="M14279">
        <v>20</v>
      </c>
      <c r="N14279">
        <v>6.5</v>
      </c>
      <c r="O14279">
        <v>368</v>
      </c>
      <c r="P14279" t="s">
        <v>426</v>
      </c>
      <c r="Q14279" t="s">
        <v>20</v>
      </c>
    </row>
    <row r="14280" spans="1:17" x14ac:dyDescent="0.3">
      <c r="A14280" t="s">
        <v>1306</v>
      </c>
      <c r="B14280" t="s">
        <v>44</v>
      </c>
      <c r="C14280" t="str">
        <f t="shared" si="223"/>
        <v>2k10s</v>
      </c>
      <c r="D14280">
        <v>2013</v>
      </c>
      <c r="E14280" t="s">
        <v>50</v>
      </c>
      <c r="F14280" t="s">
        <v>568</v>
      </c>
      <c r="G14280">
        <v>0.97</v>
      </c>
      <c r="H14280">
        <v>0.34</v>
      </c>
      <c r="I14280">
        <v>0</v>
      </c>
      <c r="J14280">
        <v>0.13</v>
      </c>
      <c r="K14280">
        <v>1.44</v>
      </c>
      <c r="L14280">
        <v>74</v>
      </c>
      <c r="M14280">
        <v>38</v>
      </c>
      <c r="N14280">
        <v>6.5</v>
      </c>
      <c r="O14280">
        <v>79</v>
      </c>
      <c r="P14280" t="s">
        <v>1307</v>
      </c>
      <c r="Q14280" t="s">
        <v>112</v>
      </c>
    </row>
    <row r="14281" spans="1:17" x14ac:dyDescent="0.3">
      <c r="A14281" t="s">
        <v>1495</v>
      </c>
      <c r="B14281" t="s">
        <v>148</v>
      </c>
      <c r="C14281" t="str">
        <f t="shared" si="223"/>
        <v>2k10s</v>
      </c>
      <c r="D14281">
        <v>2013</v>
      </c>
      <c r="E14281" t="s">
        <v>39</v>
      </c>
      <c r="F14281" t="s">
        <v>134</v>
      </c>
      <c r="G14281">
        <v>0.48</v>
      </c>
      <c r="H14281">
        <v>0.77</v>
      </c>
      <c r="I14281">
        <v>0</v>
      </c>
      <c r="J14281">
        <v>0.17</v>
      </c>
      <c r="K14281">
        <v>1.42</v>
      </c>
      <c r="L14281">
        <v>64</v>
      </c>
      <c r="M14281">
        <v>75</v>
      </c>
      <c r="N14281">
        <v>2.2000000000000002</v>
      </c>
      <c r="O14281">
        <v>4572</v>
      </c>
      <c r="P14281" t="s">
        <v>447</v>
      </c>
      <c r="Q14281" t="s">
        <v>112</v>
      </c>
    </row>
    <row r="14282" spans="1:17" x14ac:dyDescent="0.3">
      <c r="A14282" t="s">
        <v>1502</v>
      </c>
      <c r="B14282" t="s">
        <v>49</v>
      </c>
      <c r="C14282" t="str">
        <f t="shared" si="223"/>
        <v>2k10s</v>
      </c>
      <c r="D14282">
        <v>2013</v>
      </c>
      <c r="E14282" t="s">
        <v>50</v>
      </c>
      <c r="F14282" t="s">
        <v>234</v>
      </c>
      <c r="G14282">
        <v>0.45</v>
      </c>
      <c r="H14282">
        <v>0.37</v>
      </c>
      <c r="I14282">
        <v>0.44</v>
      </c>
      <c r="J14282">
        <v>0.16</v>
      </c>
      <c r="K14282">
        <v>1.42</v>
      </c>
      <c r="L14282">
        <v>80</v>
      </c>
      <c r="M14282">
        <v>61</v>
      </c>
      <c r="N14282">
        <v>7.9</v>
      </c>
      <c r="O14282">
        <v>746</v>
      </c>
      <c r="P14282" t="s">
        <v>1503</v>
      </c>
      <c r="Q14282" t="s">
        <v>53</v>
      </c>
    </row>
    <row r="14283" spans="1:17" x14ac:dyDescent="0.3">
      <c r="A14283" t="s">
        <v>294</v>
      </c>
      <c r="B14283" t="s">
        <v>44</v>
      </c>
      <c r="C14283" t="str">
        <f t="shared" si="223"/>
        <v>2k10s</v>
      </c>
      <c r="D14283">
        <v>2013</v>
      </c>
      <c r="E14283" t="s">
        <v>28</v>
      </c>
      <c r="F14283" t="s">
        <v>71</v>
      </c>
      <c r="G14283">
        <v>0.9</v>
      </c>
      <c r="H14283">
        <v>0.39</v>
      </c>
      <c r="I14283">
        <v>0</v>
      </c>
      <c r="J14283">
        <v>0.12</v>
      </c>
      <c r="K14283">
        <v>1.41</v>
      </c>
      <c r="L14283">
        <v>87</v>
      </c>
      <c r="M14283">
        <v>42</v>
      </c>
      <c r="N14283">
        <v>6.6</v>
      </c>
      <c r="O14283">
        <v>384</v>
      </c>
      <c r="P14283" t="s">
        <v>224</v>
      </c>
      <c r="Q14283" t="s">
        <v>53</v>
      </c>
    </row>
    <row r="14284" spans="1:17" x14ac:dyDescent="0.3">
      <c r="A14284" t="s">
        <v>1530</v>
      </c>
      <c r="B14284" t="s">
        <v>44</v>
      </c>
      <c r="C14284" t="str">
        <f t="shared" si="223"/>
        <v>2k10s</v>
      </c>
      <c r="D14284">
        <v>2013</v>
      </c>
      <c r="E14284" t="s">
        <v>86</v>
      </c>
      <c r="F14284" t="s">
        <v>267</v>
      </c>
      <c r="G14284">
        <v>0.97</v>
      </c>
      <c r="H14284">
        <v>0.3</v>
      </c>
      <c r="I14284">
        <v>0</v>
      </c>
      <c r="J14284">
        <v>0.11</v>
      </c>
      <c r="K14284">
        <v>1.38</v>
      </c>
      <c r="L14284">
        <v>81</v>
      </c>
      <c r="M14284">
        <v>63</v>
      </c>
      <c r="N14284">
        <v>7.9</v>
      </c>
      <c r="O14284">
        <v>362</v>
      </c>
      <c r="P14284" t="s">
        <v>655</v>
      </c>
      <c r="Q14284" t="s">
        <v>88</v>
      </c>
    </row>
    <row r="14285" spans="1:17" x14ac:dyDescent="0.3">
      <c r="A14285" t="s">
        <v>1534</v>
      </c>
      <c r="B14285" t="s">
        <v>171</v>
      </c>
      <c r="C14285" t="str">
        <f t="shared" si="223"/>
        <v>2k10s</v>
      </c>
      <c r="D14285">
        <v>2013</v>
      </c>
      <c r="E14285" t="s">
        <v>50</v>
      </c>
      <c r="F14285" t="s">
        <v>45</v>
      </c>
      <c r="G14285">
        <v>0.83</v>
      </c>
      <c r="H14285">
        <v>0.43</v>
      </c>
      <c r="I14285">
        <v>0</v>
      </c>
      <c r="J14285">
        <v>0.13</v>
      </c>
      <c r="K14285">
        <v>1.38</v>
      </c>
      <c r="L14285">
        <v>60</v>
      </c>
      <c r="M14285">
        <v>77</v>
      </c>
      <c r="N14285">
        <v>6.1</v>
      </c>
      <c r="O14285">
        <v>1409</v>
      </c>
      <c r="P14285" t="s">
        <v>1535</v>
      </c>
      <c r="Q14285" t="s">
        <v>53</v>
      </c>
    </row>
    <row r="14286" spans="1:17" x14ac:dyDescent="0.3">
      <c r="A14286" t="s">
        <v>478</v>
      </c>
      <c r="B14286" t="s">
        <v>148</v>
      </c>
      <c r="C14286" t="str">
        <f t="shared" si="223"/>
        <v>2k10s</v>
      </c>
      <c r="D14286">
        <v>2013</v>
      </c>
      <c r="E14286" t="s">
        <v>37</v>
      </c>
      <c r="F14286" t="s">
        <v>134</v>
      </c>
      <c r="G14286">
        <v>0.39</v>
      </c>
      <c r="H14286">
        <v>0.87</v>
      </c>
      <c r="I14286">
        <v>0</v>
      </c>
      <c r="J14286">
        <v>0.1</v>
      </c>
      <c r="K14286">
        <v>1.35</v>
      </c>
      <c r="L14286">
        <v>81</v>
      </c>
      <c r="M14286">
        <v>52</v>
      </c>
      <c r="N14286">
        <v>6</v>
      </c>
      <c r="O14286">
        <v>3517</v>
      </c>
      <c r="P14286" t="s">
        <v>174</v>
      </c>
      <c r="Q14286" t="s">
        <v>53</v>
      </c>
    </row>
    <row r="14287" spans="1:17" x14ac:dyDescent="0.3">
      <c r="A14287" t="s">
        <v>914</v>
      </c>
      <c r="B14287" t="s">
        <v>44</v>
      </c>
      <c r="C14287" t="str">
        <f t="shared" si="223"/>
        <v>2k10s</v>
      </c>
      <c r="D14287">
        <v>2013</v>
      </c>
      <c r="E14287" t="s">
        <v>1</v>
      </c>
      <c r="F14287" t="s">
        <v>71</v>
      </c>
      <c r="G14287">
        <v>0.86</v>
      </c>
      <c r="H14287">
        <v>0.34</v>
      </c>
      <c r="I14287">
        <v>0</v>
      </c>
      <c r="J14287">
        <v>0.12</v>
      </c>
      <c r="K14287">
        <v>1.32</v>
      </c>
      <c r="L14287">
        <v>83</v>
      </c>
      <c r="M14287">
        <v>37</v>
      </c>
      <c r="N14287">
        <v>5.7</v>
      </c>
      <c r="O14287">
        <v>45</v>
      </c>
      <c r="P14287" t="s">
        <v>339</v>
      </c>
      <c r="Q14287" t="s">
        <v>112</v>
      </c>
    </row>
    <row r="14288" spans="1:17" x14ac:dyDescent="0.3">
      <c r="A14288" t="s">
        <v>1688</v>
      </c>
      <c r="B14288" t="s">
        <v>49</v>
      </c>
      <c r="C14288" t="str">
        <f t="shared" si="223"/>
        <v>2k10s</v>
      </c>
      <c r="D14288">
        <v>2013</v>
      </c>
      <c r="E14288" t="s">
        <v>28</v>
      </c>
      <c r="F14288" t="s">
        <v>242</v>
      </c>
      <c r="G14288">
        <v>0.43</v>
      </c>
      <c r="H14288">
        <v>0.36</v>
      </c>
      <c r="I14288">
        <v>0.32</v>
      </c>
      <c r="J14288">
        <v>0.16</v>
      </c>
      <c r="K14288">
        <v>1.27</v>
      </c>
      <c r="L14288">
        <v>85</v>
      </c>
      <c r="M14288">
        <v>50</v>
      </c>
      <c r="N14288">
        <v>8.5</v>
      </c>
      <c r="O14288">
        <v>332</v>
      </c>
      <c r="P14288" t="s">
        <v>1689</v>
      </c>
      <c r="Q14288" t="s">
        <v>88</v>
      </c>
    </row>
    <row r="14289" spans="1:17" x14ac:dyDescent="0.3">
      <c r="A14289" t="s">
        <v>1008</v>
      </c>
      <c r="B14289" t="s">
        <v>49</v>
      </c>
      <c r="C14289" t="str">
        <f t="shared" si="223"/>
        <v>2k10s</v>
      </c>
      <c r="D14289">
        <v>2013</v>
      </c>
      <c r="E14289" t="s">
        <v>24</v>
      </c>
      <c r="F14289" t="s">
        <v>134</v>
      </c>
      <c r="G14289">
        <v>0.33</v>
      </c>
      <c r="H14289">
        <v>0.69</v>
      </c>
      <c r="I14289">
        <v>0.05</v>
      </c>
      <c r="J14289">
        <v>0.19</v>
      </c>
      <c r="K14289">
        <v>1.27</v>
      </c>
      <c r="L14289">
        <v>80</v>
      </c>
      <c r="M14289">
        <v>6</v>
      </c>
      <c r="N14289">
        <v>4.9000000000000004</v>
      </c>
      <c r="O14289">
        <v>123</v>
      </c>
      <c r="P14289" t="s">
        <v>1009</v>
      </c>
      <c r="Q14289" t="s">
        <v>112</v>
      </c>
    </row>
    <row r="14290" spans="1:17" x14ac:dyDescent="0.3">
      <c r="A14290" t="s">
        <v>1259</v>
      </c>
      <c r="B14290" t="s">
        <v>49</v>
      </c>
      <c r="C14290" t="str">
        <f t="shared" si="223"/>
        <v>2k10s</v>
      </c>
      <c r="D14290">
        <v>2013</v>
      </c>
      <c r="E14290" t="s">
        <v>50</v>
      </c>
      <c r="F14290" t="s">
        <v>825</v>
      </c>
      <c r="G14290">
        <v>0.56000000000000005</v>
      </c>
      <c r="H14290">
        <v>0.41</v>
      </c>
      <c r="I14290">
        <v>0.09</v>
      </c>
      <c r="J14290">
        <v>0.19</v>
      </c>
      <c r="K14290">
        <v>1.25</v>
      </c>
      <c r="L14290">
        <v>76</v>
      </c>
      <c r="M14290">
        <v>26</v>
      </c>
      <c r="N14290">
        <v>6.3</v>
      </c>
      <c r="O14290">
        <v>278</v>
      </c>
      <c r="P14290" t="s">
        <v>600</v>
      </c>
      <c r="Q14290" t="s">
        <v>53</v>
      </c>
    </row>
    <row r="14291" spans="1:17" x14ac:dyDescent="0.3">
      <c r="A14291" t="s">
        <v>1530</v>
      </c>
      <c r="B14291" t="s">
        <v>49</v>
      </c>
      <c r="C14291" t="str">
        <f t="shared" si="223"/>
        <v>2k10s</v>
      </c>
      <c r="D14291">
        <v>2013</v>
      </c>
      <c r="E14291" t="s">
        <v>86</v>
      </c>
      <c r="F14291" t="s">
        <v>267</v>
      </c>
      <c r="G14291">
        <v>0.48</v>
      </c>
      <c r="H14291">
        <v>0.5</v>
      </c>
      <c r="I14291">
        <v>0.01</v>
      </c>
      <c r="J14291">
        <v>0.2</v>
      </c>
      <c r="K14291">
        <v>1.18</v>
      </c>
      <c r="L14291">
        <v>78</v>
      </c>
      <c r="M14291">
        <v>37</v>
      </c>
      <c r="N14291">
        <v>7.9</v>
      </c>
      <c r="O14291">
        <v>282</v>
      </c>
      <c r="P14291" t="s">
        <v>655</v>
      </c>
      <c r="Q14291" t="s">
        <v>88</v>
      </c>
    </row>
    <row r="14292" spans="1:17" x14ac:dyDescent="0.3">
      <c r="A14292" t="s">
        <v>211</v>
      </c>
      <c r="B14292" t="s">
        <v>171</v>
      </c>
      <c r="C14292" t="str">
        <f t="shared" si="223"/>
        <v>2k10s</v>
      </c>
      <c r="D14292">
        <v>2013</v>
      </c>
      <c r="E14292" t="s">
        <v>18</v>
      </c>
      <c r="F14292" t="s">
        <v>134</v>
      </c>
      <c r="G14292">
        <v>0.41</v>
      </c>
      <c r="H14292">
        <v>0.66</v>
      </c>
      <c r="I14292">
        <v>0</v>
      </c>
      <c r="J14292">
        <v>0.09</v>
      </c>
      <c r="K14292">
        <v>1.1599999999999999</v>
      </c>
      <c r="L14292">
        <v>88</v>
      </c>
      <c r="M14292">
        <v>22</v>
      </c>
      <c r="N14292">
        <v>5.8</v>
      </c>
      <c r="O14292">
        <v>328</v>
      </c>
      <c r="P14292" t="s">
        <v>193</v>
      </c>
      <c r="Q14292" t="s">
        <v>20</v>
      </c>
    </row>
    <row r="14293" spans="1:17" x14ac:dyDescent="0.3">
      <c r="A14293" t="s">
        <v>1880</v>
      </c>
      <c r="B14293" t="s">
        <v>49</v>
      </c>
      <c r="C14293" t="str">
        <f t="shared" si="223"/>
        <v>2k10s</v>
      </c>
      <c r="D14293">
        <v>2013</v>
      </c>
      <c r="E14293" t="s">
        <v>18</v>
      </c>
      <c r="F14293" t="s">
        <v>51</v>
      </c>
      <c r="G14293">
        <v>0.49</v>
      </c>
      <c r="H14293">
        <v>0.46</v>
      </c>
      <c r="I14293">
        <v>0</v>
      </c>
      <c r="J14293">
        <v>0.19</v>
      </c>
      <c r="K14293">
        <v>1.1399999999999999</v>
      </c>
      <c r="L14293">
        <v>74</v>
      </c>
      <c r="M14293">
        <v>22</v>
      </c>
      <c r="N14293">
        <v>7.5</v>
      </c>
      <c r="O14293">
        <v>121</v>
      </c>
      <c r="P14293" t="s">
        <v>746</v>
      </c>
      <c r="Q14293" t="s">
        <v>88</v>
      </c>
    </row>
    <row r="14294" spans="1:17" x14ac:dyDescent="0.3">
      <c r="A14294" t="s">
        <v>1934</v>
      </c>
      <c r="B14294" t="s">
        <v>187</v>
      </c>
      <c r="C14294" t="str">
        <f t="shared" si="223"/>
        <v>2k10s</v>
      </c>
      <c r="D14294">
        <v>2013</v>
      </c>
      <c r="E14294" t="s">
        <v>272</v>
      </c>
      <c r="F14294" t="s">
        <v>19</v>
      </c>
      <c r="G14294">
        <v>0.44</v>
      </c>
      <c r="H14294">
        <v>0.32</v>
      </c>
      <c r="I14294">
        <v>0.28999999999999998</v>
      </c>
      <c r="J14294">
        <v>7.0000000000000007E-2</v>
      </c>
      <c r="K14294">
        <v>1.1100000000000001</v>
      </c>
      <c r="L14294">
        <v>87</v>
      </c>
      <c r="M14294">
        <v>79</v>
      </c>
      <c r="N14294">
        <v>8.6999999999999993</v>
      </c>
      <c r="O14294">
        <v>664</v>
      </c>
      <c r="P14294" t="s">
        <v>19</v>
      </c>
      <c r="Q14294" t="s">
        <v>112</v>
      </c>
    </row>
    <row r="14295" spans="1:17" x14ac:dyDescent="0.3">
      <c r="A14295" t="s">
        <v>1880</v>
      </c>
      <c r="B14295" t="s">
        <v>44</v>
      </c>
      <c r="C14295" t="str">
        <f t="shared" si="223"/>
        <v>2k10s</v>
      </c>
      <c r="D14295">
        <v>2013</v>
      </c>
      <c r="E14295" t="s">
        <v>18</v>
      </c>
      <c r="F14295" t="s">
        <v>51</v>
      </c>
      <c r="G14295">
        <v>0.64</v>
      </c>
      <c r="H14295">
        <v>0.37</v>
      </c>
      <c r="I14295">
        <v>0</v>
      </c>
      <c r="J14295">
        <v>0.1</v>
      </c>
      <c r="K14295">
        <v>1.1100000000000001</v>
      </c>
      <c r="L14295">
        <v>75</v>
      </c>
      <c r="M14295">
        <v>43</v>
      </c>
      <c r="N14295">
        <v>7.7</v>
      </c>
      <c r="O14295">
        <v>100</v>
      </c>
      <c r="P14295" t="s">
        <v>746</v>
      </c>
      <c r="Q14295" t="s">
        <v>88</v>
      </c>
    </row>
    <row r="14296" spans="1:17" x14ac:dyDescent="0.3">
      <c r="A14296" t="s">
        <v>1436</v>
      </c>
      <c r="B14296" t="s">
        <v>187</v>
      </c>
      <c r="C14296" t="str">
        <f t="shared" si="223"/>
        <v>2k10s</v>
      </c>
      <c r="D14296">
        <v>2013</v>
      </c>
      <c r="E14296" t="s">
        <v>1</v>
      </c>
      <c r="F14296" t="s">
        <v>19</v>
      </c>
      <c r="G14296">
        <v>0.47</v>
      </c>
      <c r="H14296">
        <v>0.42</v>
      </c>
      <c r="I14296">
        <v>0.13</v>
      </c>
      <c r="J14296">
        <v>0.08</v>
      </c>
      <c r="K14296">
        <v>1.1000000000000001</v>
      </c>
      <c r="L14296">
        <v>80</v>
      </c>
      <c r="M14296">
        <v>66</v>
      </c>
      <c r="N14296">
        <v>8.1999999999999993</v>
      </c>
      <c r="O14296">
        <v>283</v>
      </c>
      <c r="P14296" t="s">
        <v>885</v>
      </c>
      <c r="Q14296" t="s">
        <v>112</v>
      </c>
    </row>
    <row r="14297" spans="1:17" x14ac:dyDescent="0.3">
      <c r="A14297" t="s">
        <v>1958</v>
      </c>
      <c r="B14297" t="s">
        <v>44</v>
      </c>
      <c r="C14297" t="str">
        <f t="shared" si="223"/>
        <v>2k10s</v>
      </c>
      <c r="D14297">
        <v>2013</v>
      </c>
      <c r="E14297" t="s">
        <v>18</v>
      </c>
      <c r="F14297" t="s">
        <v>134</v>
      </c>
      <c r="G14297">
        <v>1.01</v>
      </c>
      <c r="H14297">
        <v>0</v>
      </c>
      <c r="I14297">
        <v>0</v>
      </c>
      <c r="J14297">
        <v>0.08</v>
      </c>
      <c r="K14297">
        <v>1.0900000000000001</v>
      </c>
      <c r="L14297">
        <v>77</v>
      </c>
      <c r="M14297">
        <v>18</v>
      </c>
      <c r="N14297">
        <v>5.8</v>
      </c>
      <c r="O14297">
        <v>74</v>
      </c>
      <c r="P14297" t="s">
        <v>287</v>
      </c>
      <c r="Q14297" t="s">
        <v>20</v>
      </c>
    </row>
    <row r="14298" spans="1:17" x14ac:dyDescent="0.3">
      <c r="A14298" t="s">
        <v>1383</v>
      </c>
      <c r="B14298" t="s">
        <v>49</v>
      </c>
      <c r="C14298" t="str">
        <f t="shared" si="223"/>
        <v>2k10s</v>
      </c>
      <c r="D14298">
        <v>2013</v>
      </c>
      <c r="E14298" t="s">
        <v>28</v>
      </c>
      <c r="F14298" t="s">
        <v>242</v>
      </c>
      <c r="G14298">
        <v>0.37</v>
      </c>
      <c r="H14298">
        <v>0.3</v>
      </c>
      <c r="I14298">
        <v>0.28000000000000003</v>
      </c>
      <c r="J14298">
        <v>0.13</v>
      </c>
      <c r="K14298">
        <v>1.08</v>
      </c>
    </row>
    <row r="14299" spans="1:17" x14ac:dyDescent="0.3">
      <c r="A14299" t="s">
        <v>2012</v>
      </c>
      <c r="B14299" t="s">
        <v>49</v>
      </c>
      <c r="C14299" t="str">
        <f t="shared" si="223"/>
        <v>2k10s</v>
      </c>
      <c r="D14299">
        <v>2013</v>
      </c>
      <c r="E14299" t="s">
        <v>28</v>
      </c>
      <c r="F14299" t="s">
        <v>242</v>
      </c>
      <c r="G14299">
        <v>0.31</v>
      </c>
      <c r="H14299">
        <v>0.2</v>
      </c>
      <c r="I14299">
        <v>0.45</v>
      </c>
      <c r="J14299">
        <v>0.11</v>
      </c>
      <c r="K14299">
        <v>1.07</v>
      </c>
      <c r="L14299">
        <v>66</v>
      </c>
      <c r="M14299">
        <v>62</v>
      </c>
      <c r="N14299">
        <v>5.9</v>
      </c>
      <c r="O14299">
        <v>552</v>
      </c>
      <c r="P14299" t="s">
        <v>242</v>
      </c>
      <c r="Q14299" t="s">
        <v>88</v>
      </c>
    </row>
    <row r="14300" spans="1:17" x14ac:dyDescent="0.3">
      <c r="A14300" t="s">
        <v>884</v>
      </c>
      <c r="B14300" t="s">
        <v>171</v>
      </c>
      <c r="C14300" t="str">
        <f t="shared" si="223"/>
        <v>2k10s</v>
      </c>
      <c r="D14300">
        <v>2013</v>
      </c>
      <c r="E14300" t="s">
        <v>50</v>
      </c>
      <c r="F14300" t="s">
        <v>267</v>
      </c>
      <c r="G14300">
        <v>0.61</v>
      </c>
      <c r="H14300">
        <v>0.35</v>
      </c>
      <c r="I14300">
        <v>0</v>
      </c>
      <c r="J14300">
        <v>0.09</v>
      </c>
      <c r="K14300">
        <v>1.06</v>
      </c>
      <c r="N14300">
        <v>6.8</v>
      </c>
      <c r="O14300">
        <v>73</v>
      </c>
      <c r="P14300" t="s">
        <v>885</v>
      </c>
      <c r="Q14300" t="s">
        <v>112</v>
      </c>
    </row>
    <row r="14301" spans="1:17" x14ac:dyDescent="0.3">
      <c r="A14301" t="s">
        <v>914</v>
      </c>
      <c r="B14301" t="s">
        <v>49</v>
      </c>
      <c r="C14301" t="str">
        <f t="shared" si="223"/>
        <v>2k10s</v>
      </c>
      <c r="D14301">
        <v>2013</v>
      </c>
      <c r="E14301" t="s">
        <v>1</v>
      </c>
      <c r="F14301" t="s">
        <v>71</v>
      </c>
      <c r="G14301">
        <v>0.43</v>
      </c>
      <c r="H14301">
        <v>0.42</v>
      </c>
      <c r="I14301">
        <v>0</v>
      </c>
      <c r="J14301">
        <v>0.17</v>
      </c>
      <c r="K14301">
        <v>1.02</v>
      </c>
      <c r="L14301">
        <v>83</v>
      </c>
      <c r="M14301">
        <v>31</v>
      </c>
      <c r="N14301">
        <v>5.3</v>
      </c>
      <c r="O14301">
        <v>33</v>
      </c>
      <c r="P14301" t="s">
        <v>339</v>
      </c>
      <c r="Q14301" t="s">
        <v>112</v>
      </c>
    </row>
    <row r="14302" spans="1:17" x14ac:dyDescent="0.3">
      <c r="A14302" t="s">
        <v>480</v>
      </c>
      <c r="B14302" t="s">
        <v>44</v>
      </c>
      <c r="C14302" t="str">
        <f t="shared" si="223"/>
        <v>2k10s</v>
      </c>
      <c r="D14302">
        <v>2013</v>
      </c>
      <c r="E14302" t="s">
        <v>34</v>
      </c>
      <c r="F14302" t="s">
        <v>111</v>
      </c>
      <c r="G14302">
        <v>0.72</v>
      </c>
      <c r="H14302">
        <v>0.17</v>
      </c>
      <c r="I14302">
        <v>0</v>
      </c>
      <c r="J14302">
        <v>0.1</v>
      </c>
      <c r="K14302">
        <v>0.99</v>
      </c>
      <c r="L14302">
        <v>79</v>
      </c>
      <c r="M14302">
        <v>16</v>
      </c>
      <c r="N14302">
        <v>7.8</v>
      </c>
      <c r="O14302">
        <v>33</v>
      </c>
      <c r="P14302" t="s">
        <v>111</v>
      </c>
      <c r="Q14302" t="s">
        <v>112</v>
      </c>
    </row>
    <row r="14303" spans="1:17" x14ac:dyDescent="0.3">
      <c r="A14303" t="s">
        <v>2176</v>
      </c>
      <c r="B14303" t="s">
        <v>44</v>
      </c>
      <c r="C14303" t="str">
        <f t="shared" si="223"/>
        <v>2k10s</v>
      </c>
      <c r="D14303">
        <v>2013</v>
      </c>
      <c r="E14303" t="s">
        <v>50</v>
      </c>
      <c r="F14303" t="s">
        <v>134</v>
      </c>
      <c r="G14303">
        <v>0.64</v>
      </c>
      <c r="H14303">
        <v>0.26</v>
      </c>
      <c r="I14303">
        <v>0</v>
      </c>
      <c r="J14303">
        <v>0.08</v>
      </c>
      <c r="K14303">
        <v>0.98</v>
      </c>
      <c r="L14303">
        <v>78</v>
      </c>
      <c r="M14303">
        <v>68</v>
      </c>
      <c r="N14303">
        <v>6.4</v>
      </c>
      <c r="O14303">
        <v>694</v>
      </c>
      <c r="P14303" t="s">
        <v>940</v>
      </c>
      <c r="Q14303" t="s">
        <v>53</v>
      </c>
    </row>
    <row r="14304" spans="1:17" x14ac:dyDescent="0.3">
      <c r="A14304" t="s">
        <v>2178</v>
      </c>
      <c r="B14304" t="s">
        <v>49</v>
      </c>
      <c r="C14304" t="str">
        <f t="shared" si="223"/>
        <v>2k10s</v>
      </c>
      <c r="D14304">
        <v>2013</v>
      </c>
      <c r="E14304" t="s">
        <v>34</v>
      </c>
      <c r="F14304" t="s">
        <v>111</v>
      </c>
      <c r="G14304">
        <v>0.53</v>
      </c>
      <c r="H14304">
        <v>0.24</v>
      </c>
      <c r="I14304">
        <v>0.05</v>
      </c>
      <c r="J14304">
        <v>0.16</v>
      </c>
      <c r="K14304">
        <v>0.98</v>
      </c>
    </row>
    <row r="14305" spans="1:17" x14ac:dyDescent="0.3">
      <c r="A14305" t="s">
        <v>2179</v>
      </c>
      <c r="B14305" t="s">
        <v>44</v>
      </c>
      <c r="C14305" t="str">
        <f t="shared" si="223"/>
        <v>2k10s</v>
      </c>
      <c r="D14305">
        <v>2013</v>
      </c>
      <c r="E14305" t="s">
        <v>50</v>
      </c>
      <c r="F14305" t="s">
        <v>111</v>
      </c>
      <c r="G14305">
        <v>0.56999999999999995</v>
      </c>
      <c r="H14305">
        <v>0.32</v>
      </c>
      <c r="I14305">
        <v>0.01</v>
      </c>
      <c r="J14305">
        <v>0.08</v>
      </c>
      <c r="K14305">
        <v>0.98</v>
      </c>
      <c r="L14305">
        <v>82</v>
      </c>
      <c r="M14305">
        <v>58</v>
      </c>
      <c r="N14305">
        <v>7.5</v>
      </c>
      <c r="O14305">
        <v>383</v>
      </c>
      <c r="P14305" t="s">
        <v>2180</v>
      </c>
      <c r="Q14305" t="s">
        <v>53</v>
      </c>
    </row>
    <row r="14306" spans="1:17" x14ac:dyDescent="0.3">
      <c r="A14306" t="s">
        <v>1306</v>
      </c>
      <c r="B14306" t="s">
        <v>49</v>
      </c>
      <c r="C14306" t="str">
        <f t="shared" si="223"/>
        <v>2k10s</v>
      </c>
      <c r="D14306">
        <v>2013</v>
      </c>
      <c r="E14306" t="s">
        <v>50</v>
      </c>
      <c r="F14306" t="s">
        <v>568</v>
      </c>
      <c r="G14306">
        <v>0.49</v>
      </c>
      <c r="H14306">
        <v>0.32</v>
      </c>
      <c r="I14306">
        <v>0</v>
      </c>
      <c r="J14306">
        <v>0.16</v>
      </c>
      <c r="K14306">
        <v>0.97</v>
      </c>
      <c r="L14306">
        <v>75</v>
      </c>
      <c r="M14306">
        <v>21</v>
      </c>
      <c r="N14306">
        <v>5.9</v>
      </c>
      <c r="O14306">
        <v>47</v>
      </c>
      <c r="P14306" t="s">
        <v>1307</v>
      </c>
      <c r="Q14306" t="s">
        <v>112</v>
      </c>
    </row>
    <row r="14307" spans="1:17" x14ac:dyDescent="0.3">
      <c r="A14307" t="s">
        <v>2176</v>
      </c>
      <c r="B14307" t="s">
        <v>49</v>
      </c>
      <c r="C14307" t="str">
        <f t="shared" si="223"/>
        <v>2k10s</v>
      </c>
      <c r="D14307">
        <v>2013</v>
      </c>
      <c r="E14307" t="s">
        <v>50</v>
      </c>
      <c r="F14307" t="s">
        <v>134</v>
      </c>
      <c r="G14307">
        <v>0.44</v>
      </c>
      <c r="H14307">
        <v>0.36</v>
      </c>
      <c r="I14307">
        <v>0</v>
      </c>
      <c r="J14307">
        <v>0.16</v>
      </c>
      <c r="K14307">
        <v>0.96</v>
      </c>
      <c r="L14307">
        <v>76</v>
      </c>
      <c r="M14307">
        <v>37</v>
      </c>
      <c r="N14307">
        <v>6.4</v>
      </c>
      <c r="O14307">
        <v>522</v>
      </c>
      <c r="P14307" t="s">
        <v>940</v>
      </c>
      <c r="Q14307" t="s">
        <v>53</v>
      </c>
    </row>
    <row r="14308" spans="1:17" x14ac:dyDescent="0.3">
      <c r="A14308" t="s">
        <v>2223</v>
      </c>
      <c r="B14308" t="s">
        <v>49</v>
      </c>
      <c r="C14308" t="str">
        <f t="shared" si="223"/>
        <v>2k10s</v>
      </c>
      <c r="D14308">
        <v>2013</v>
      </c>
      <c r="E14308" t="s">
        <v>50</v>
      </c>
      <c r="F14308" t="s">
        <v>234</v>
      </c>
      <c r="G14308">
        <v>0.03</v>
      </c>
      <c r="H14308">
        <v>0.41</v>
      </c>
      <c r="I14308">
        <v>0.51</v>
      </c>
      <c r="J14308">
        <v>0</v>
      </c>
      <c r="K14308">
        <v>0.95</v>
      </c>
      <c r="L14308">
        <v>78</v>
      </c>
      <c r="M14308">
        <v>39</v>
      </c>
      <c r="N14308">
        <v>4.0999999999999996</v>
      </c>
      <c r="O14308">
        <v>303</v>
      </c>
      <c r="P14308" t="s">
        <v>357</v>
      </c>
      <c r="Q14308" t="s">
        <v>20</v>
      </c>
    </row>
    <row r="14309" spans="1:17" x14ac:dyDescent="0.3">
      <c r="A14309" t="s">
        <v>2178</v>
      </c>
      <c r="B14309" t="s">
        <v>44</v>
      </c>
      <c r="C14309" t="str">
        <f t="shared" si="223"/>
        <v>2k10s</v>
      </c>
      <c r="D14309">
        <v>2013</v>
      </c>
      <c r="E14309" t="s">
        <v>34</v>
      </c>
      <c r="F14309" t="s">
        <v>111</v>
      </c>
      <c r="G14309">
        <v>0.69</v>
      </c>
      <c r="H14309">
        <v>0.16</v>
      </c>
      <c r="I14309">
        <v>0</v>
      </c>
      <c r="J14309">
        <v>0.09</v>
      </c>
      <c r="K14309">
        <v>0.94</v>
      </c>
    </row>
    <row r="14310" spans="1:17" x14ac:dyDescent="0.3">
      <c r="A14310" t="s">
        <v>2179</v>
      </c>
      <c r="B14310" t="s">
        <v>49</v>
      </c>
      <c r="C14310" t="str">
        <f t="shared" si="223"/>
        <v>2k10s</v>
      </c>
      <c r="D14310">
        <v>2013</v>
      </c>
      <c r="E14310" t="s">
        <v>50</v>
      </c>
      <c r="F14310" t="s">
        <v>111</v>
      </c>
      <c r="G14310">
        <v>0.34</v>
      </c>
      <c r="H14310">
        <v>0.39</v>
      </c>
      <c r="I14310">
        <v>0.06</v>
      </c>
      <c r="J14310">
        <v>0.15</v>
      </c>
      <c r="K14310">
        <v>0.94</v>
      </c>
      <c r="L14310">
        <v>84</v>
      </c>
      <c r="M14310">
        <v>27</v>
      </c>
      <c r="N14310">
        <v>7.7</v>
      </c>
      <c r="O14310">
        <v>314</v>
      </c>
      <c r="P14310" t="s">
        <v>2180</v>
      </c>
      <c r="Q14310" t="s">
        <v>53</v>
      </c>
    </row>
    <row r="14311" spans="1:17" x14ac:dyDescent="0.3">
      <c r="A14311" t="s">
        <v>2258</v>
      </c>
      <c r="B14311" t="s">
        <v>49</v>
      </c>
      <c r="C14311" t="str">
        <f t="shared" si="223"/>
        <v>2k10s</v>
      </c>
      <c r="D14311">
        <v>2013</v>
      </c>
      <c r="E14311" t="s">
        <v>86</v>
      </c>
      <c r="F14311" t="s">
        <v>372</v>
      </c>
      <c r="G14311">
        <v>0.32</v>
      </c>
      <c r="H14311">
        <v>0.32</v>
      </c>
      <c r="I14311">
        <v>0.15</v>
      </c>
      <c r="J14311">
        <v>0.15</v>
      </c>
      <c r="K14311">
        <v>0.93</v>
      </c>
      <c r="L14311">
        <v>77</v>
      </c>
      <c r="M14311">
        <v>32</v>
      </c>
      <c r="N14311">
        <v>7.9</v>
      </c>
      <c r="O14311">
        <v>187</v>
      </c>
      <c r="P14311" t="s">
        <v>1678</v>
      </c>
      <c r="Q14311" t="s">
        <v>88</v>
      </c>
    </row>
    <row r="14312" spans="1:17" x14ac:dyDescent="0.3">
      <c r="A14312" t="s">
        <v>2281</v>
      </c>
      <c r="B14312" t="s">
        <v>79</v>
      </c>
      <c r="C14312" t="str">
        <f t="shared" si="223"/>
        <v>2k10s</v>
      </c>
      <c r="D14312">
        <v>2013</v>
      </c>
      <c r="E14312" t="s">
        <v>101</v>
      </c>
      <c r="F14312" t="s">
        <v>19</v>
      </c>
      <c r="G14312">
        <v>0.17</v>
      </c>
      <c r="H14312">
        <v>0.2</v>
      </c>
      <c r="I14312">
        <v>0.53</v>
      </c>
      <c r="J14312">
        <v>0.03</v>
      </c>
      <c r="K14312">
        <v>0.92</v>
      </c>
      <c r="L14312">
        <v>71</v>
      </c>
      <c r="M14312">
        <v>27</v>
      </c>
      <c r="N14312">
        <v>7.5</v>
      </c>
      <c r="O14312">
        <v>21</v>
      </c>
      <c r="P14312" t="s">
        <v>1006</v>
      </c>
      <c r="Q14312" t="s">
        <v>20</v>
      </c>
    </row>
    <row r="14313" spans="1:17" x14ac:dyDescent="0.3">
      <c r="A14313" t="s">
        <v>1530</v>
      </c>
      <c r="B14313" t="s">
        <v>75</v>
      </c>
      <c r="C14313" t="str">
        <f t="shared" si="223"/>
        <v>2k10s</v>
      </c>
      <c r="D14313">
        <v>2013</v>
      </c>
      <c r="E14313" t="s">
        <v>86</v>
      </c>
      <c r="F14313" t="s">
        <v>267</v>
      </c>
      <c r="G14313">
        <v>0.46</v>
      </c>
      <c r="H14313">
        <v>0.3</v>
      </c>
      <c r="I14313">
        <v>0</v>
      </c>
      <c r="J14313">
        <v>0.16</v>
      </c>
      <c r="K14313">
        <v>0.91</v>
      </c>
    </row>
    <row r="14314" spans="1:17" x14ac:dyDescent="0.3">
      <c r="A14314" t="s">
        <v>764</v>
      </c>
      <c r="B14314" t="s">
        <v>171</v>
      </c>
      <c r="C14314" t="str">
        <f t="shared" si="223"/>
        <v>2k10s</v>
      </c>
      <c r="D14314">
        <v>2013</v>
      </c>
      <c r="E14314" t="s">
        <v>18</v>
      </c>
      <c r="F14314" t="s">
        <v>51</v>
      </c>
      <c r="G14314">
        <v>0.7</v>
      </c>
      <c r="H14314">
        <v>0.11</v>
      </c>
      <c r="I14314">
        <v>0</v>
      </c>
      <c r="J14314">
        <v>0.09</v>
      </c>
      <c r="K14314">
        <v>0.91</v>
      </c>
      <c r="L14314">
        <v>86</v>
      </c>
      <c r="M14314">
        <v>15</v>
      </c>
      <c r="N14314">
        <v>5.7</v>
      </c>
      <c r="O14314">
        <v>183</v>
      </c>
      <c r="P14314" t="s">
        <v>426</v>
      </c>
      <c r="Q14314" t="s">
        <v>20</v>
      </c>
    </row>
    <row r="14315" spans="1:17" x14ac:dyDescent="0.3">
      <c r="A14315" t="s">
        <v>2330</v>
      </c>
      <c r="B14315" t="s">
        <v>44</v>
      </c>
      <c r="C14315" t="str">
        <f t="shared" si="223"/>
        <v>2k10s</v>
      </c>
      <c r="D14315">
        <v>2013</v>
      </c>
      <c r="E14315" t="s">
        <v>37</v>
      </c>
      <c r="F14315" t="s">
        <v>134</v>
      </c>
      <c r="G14315">
        <v>0.51</v>
      </c>
      <c r="H14315">
        <v>0.31</v>
      </c>
      <c r="I14315">
        <v>0.01</v>
      </c>
      <c r="J14315">
        <v>0.08</v>
      </c>
      <c r="K14315">
        <v>0.9</v>
      </c>
      <c r="L14315">
        <v>76</v>
      </c>
      <c r="M14315">
        <v>45</v>
      </c>
      <c r="N14315">
        <v>6.7</v>
      </c>
      <c r="O14315">
        <v>344</v>
      </c>
      <c r="P14315" t="s">
        <v>1535</v>
      </c>
      <c r="Q14315" t="s">
        <v>53</v>
      </c>
    </row>
    <row r="14316" spans="1:17" x14ac:dyDescent="0.3">
      <c r="A14316" t="s">
        <v>880</v>
      </c>
      <c r="B14316" t="s">
        <v>75</v>
      </c>
      <c r="C14316" t="str">
        <f t="shared" si="223"/>
        <v>2k10s</v>
      </c>
      <c r="D14316">
        <v>2013</v>
      </c>
      <c r="E14316" t="s">
        <v>18</v>
      </c>
      <c r="F14316" t="s">
        <v>134</v>
      </c>
      <c r="G14316">
        <v>0.63</v>
      </c>
      <c r="H14316">
        <v>0.13</v>
      </c>
      <c r="I14316">
        <v>0</v>
      </c>
      <c r="J14316">
        <v>0.15</v>
      </c>
      <c r="K14316">
        <v>0.9</v>
      </c>
      <c r="L14316">
        <v>74</v>
      </c>
      <c r="M14316">
        <v>13</v>
      </c>
      <c r="N14316">
        <v>5.2</v>
      </c>
      <c r="O14316">
        <v>118</v>
      </c>
      <c r="P14316" t="s">
        <v>135</v>
      </c>
      <c r="Q14316" t="s">
        <v>20</v>
      </c>
    </row>
    <row r="14317" spans="1:17" x14ac:dyDescent="0.3">
      <c r="A14317" t="s">
        <v>884</v>
      </c>
      <c r="B14317" t="s">
        <v>79</v>
      </c>
      <c r="C14317" t="str">
        <f t="shared" si="223"/>
        <v>2k10s</v>
      </c>
      <c r="D14317">
        <v>2013</v>
      </c>
      <c r="E14317" t="s">
        <v>50</v>
      </c>
      <c r="F14317" t="s">
        <v>267</v>
      </c>
      <c r="G14317">
        <v>0.42</v>
      </c>
      <c r="H14317">
        <v>0.36</v>
      </c>
      <c r="I14317">
        <v>0.04</v>
      </c>
      <c r="J14317">
        <v>7.0000000000000007E-2</v>
      </c>
      <c r="K14317">
        <v>0.9</v>
      </c>
      <c r="L14317">
        <v>61</v>
      </c>
      <c r="M14317">
        <v>4</v>
      </c>
      <c r="N14317">
        <v>5.2</v>
      </c>
      <c r="O14317">
        <v>11</v>
      </c>
      <c r="P14317" t="s">
        <v>885</v>
      </c>
      <c r="Q14317" t="s">
        <v>112</v>
      </c>
    </row>
    <row r="14318" spans="1:17" x14ac:dyDescent="0.3">
      <c r="A14318" t="s">
        <v>2330</v>
      </c>
      <c r="B14318" t="s">
        <v>49</v>
      </c>
      <c r="C14318" t="str">
        <f t="shared" si="223"/>
        <v>2k10s</v>
      </c>
      <c r="D14318">
        <v>2013</v>
      </c>
      <c r="E14318" t="s">
        <v>37</v>
      </c>
      <c r="F14318" t="s">
        <v>134</v>
      </c>
      <c r="G14318">
        <v>0.26</v>
      </c>
      <c r="H14318">
        <v>0.42</v>
      </c>
      <c r="I14318">
        <v>0.03</v>
      </c>
      <c r="J14318">
        <v>0.16</v>
      </c>
      <c r="K14318">
        <v>0.87</v>
      </c>
      <c r="L14318">
        <v>77</v>
      </c>
      <c r="M14318">
        <v>23</v>
      </c>
      <c r="N14318">
        <v>6.3</v>
      </c>
      <c r="O14318">
        <v>288</v>
      </c>
      <c r="P14318" t="s">
        <v>1535</v>
      </c>
      <c r="Q14318" t="s">
        <v>53</v>
      </c>
    </row>
    <row r="14319" spans="1:17" x14ac:dyDescent="0.3">
      <c r="A14319" t="s">
        <v>2454</v>
      </c>
      <c r="B14319" t="s">
        <v>187</v>
      </c>
      <c r="C14319" t="str">
        <f t="shared" si="223"/>
        <v>2k10s</v>
      </c>
      <c r="D14319">
        <v>2013</v>
      </c>
      <c r="E14319" t="s">
        <v>18</v>
      </c>
      <c r="F14319" t="s">
        <v>19</v>
      </c>
      <c r="G14319">
        <v>0.35</v>
      </c>
      <c r="H14319">
        <v>0.23</v>
      </c>
      <c r="I14319">
        <v>0.21</v>
      </c>
      <c r="J14319">
        <v>0.05</v>
      </c>
      <c r="K14319">
        <v>0.85</v>
      </c>
      <c r="L14319">
        <v>72</v>
      </c>
      <c r="M14319">
        <v>19</v>
      </c>
      <c r="N14319">
        <v>7.7</v>
      </c>
      <c r="O14319">
        <v>72</v>
      </c>
      <c r="P14319" t="s">
        <v>19</v>
      </c>
      <c r="Q14319" t="s">
        <v>20</v>
      </c>
    </row>
    <row r="14320" spans="1:17" x14ac:dyDescent="0.3">
      <c r="A14320" t="s">
        <v>1958</v>
      </c>
      <c r="B14320" t="s">
        <v>49</v>
      </c>
      <c r="C14320" t="str">
        <f t="shared" si="223"/>
        <v>2k10s</v>
      </c>
      <c r="D14320">
        <v>2013</v>
      </c>
      <c r="E14320" t="s">
        <v>18</v>
      </c>
      <c r="F14320" t="s">
        <v>134</v>
      </c>
      <c r="G14320">
        <v>0.75</v>
      </c>
      <c r="H14320">
        <v>0</v>
      </c>
      <c r="I14320">
        <v>0</v>
      </c>
      <c r="J14320">
        <v>0.09</v>
      </c>
      <c r="K14320">
        <v>0.84</v>
      </c>
      <c r="L14320">
        <v>77</v>
      </c>
      <c r="M14320">
        <v>9</v>
      </c>
      <c r="N14320">
        <v>6.2</v>
      </c>
      <c r="O14320">
        <v>40</v>
      </c>
      <c r="P14320" t="s">
        <v>287</v>
      </c>
      <c r="Q14320" t="s">
        <v>20</v>
      </c>
    </row>
    <row r="14321" spans="1:17" x14ac:dyDescent="0.3">
      <c r="A14321" t="s">
        <v>880</v>
      </c>
      <c r="B14321" t="s">
        <v>171</v>
      </c>
      <c r="C14321" t="str">
        <f t="shared" si="223"/>
        <v>2k10s</v>
      </c>
      <c r="D14321">
        <v>2013</v>
      </c>
      <c r="E14321" t="s">
        <v>18</v>
      </c>
      <c r="F14321" t="s">
        <v>134</v>
      </c>
      <c r="G14321">
        <v>0.67</v>
      </c>
      <c r="H14321">
        <v>0.05</v>
      </c>
      <c r="I14321">
        <v>0</v>
      </c>
      <c r="J14321">
        <v>0.08</v>
      </c>
      <c r="K14321">
        <v>0.81</v>
      </c>
      <c r="L14321">
        <v>73</v>
      </c>
      <c r="M14321">
        <v>18</v>
      </c>
      <c r="N14321">
        <v>5.9</v>
      </c>
      <c r="O14321">
        <v>111</v>
      </c>
      <c r="P14321" t="s">
        <v>135</v>
      </c>
      <c r="Q14321" t="s">
        <v>20</v>
      </c>
    </row>
    <row r="14322" spans="1:17" x14ac:dyDescent="0.3">
      <c r="A14322" t="s">
        <v>2558</v>
      </c>
      <c r="B14322" t="s">
        <v>1015</v>
      </c>
      <c r="C14322" t="str">
        <f t="shared" si="223"/>
        <v>2k10s</v>
      </c>
      <c r="D14322">
        <v>2013</v>
      </c>
      <c r="E14322" t="s">
        <v>37</v>
      </c>
      <c r="F14322" t="s">
        <v>244</v>
      </c>
      <c r="G14322">
        <v>0.2</v>
      </c>
      <c r="H14322">
        <v>0.39</v>
      </c>
      <c r="I14322">
        <v>0.04</v>
      </c>
      <c r="J14322">
        <v>0.17</v>
      </c>
      <c r="K14322">
        <v>0.8</v>
      </c>
      <c r="L14322">
        <v>78</v>
      </c>
      <c r="M14322">
        <v>86</v>
      </c>
      <c r="N14322">
        <v>8.9</v>
      </c>
      <c r="O14322">
        <v>513</v>
      </c>
      <c r="P14322" t="s">
        <v>2559</v>
      </c>
      <c r="Q14322" t="s">
        <v>53</v>
      </c>
    </row>
    <row r="14323" spans="1:17" x14ac:dyDescent="0.3">
      <c r="A14323" t="s">
        <v>1688</v>
      </c>
      <c r="B14323" t="s">
        <v>1015</v>
      </c>
      <c r="C14323" t="str">
        <f t="shared" si="223"/>
        <v>2k10s</v>
      </c>
      <c r="D14323">
        <v>2013</v>
      </c>
      <c r="E14323" t="s">
        <v>28</v>
      </c>
      <c r="F14323" t="s">
        <v>242</v>
      </c>
      <c r="G14323">
        <v>0.16</v>
      </c>
      <c r="H14323">
        <v>0.24</v>
      </c>
      <c r="I14323">
        <v>0.28000000000000003</v>
      </c>
      <c r="J14323">
        <v>0.12</v>
      </c>
      <c r="K14323">
        <v>0.8</v>
      </c>
      <c r="L14323">
        <v>86</v>
      </c>
      <c r="M14323">
        <v>14</v>
      </c>
      <c r="N14323">
        <v>8.5</v>
      </c>
      <c r="O14323">
        <v>223</v>
      </c>
      <c r="P14323" t="s">
        <v>1689</v>
      </c>
      <c r="Q14323" t="s">
        <v>88</v>
      </c>
    </row>
    <row r="14324" spans="1:17" x14ac:dyDescent="0.3">
      <c r="A14324" t="s">
        <v>2574</v>
      </c>
      <c r="B14324" t="s">
        <v>49</v>
      </c>
      <c r="C14324" t="str">
        <f t="shared" si="223"/>
        <v>2k10s</v>
      </c>
      <c r="D14324">
        <v>2013</v>
      </c>
      <c r="E14324" t="s">
        <v>50</v>
      </c>
      <c r="F14324" t="s">
        <v>222</v>
      </c>
      <c r="G14324">
        <v>0.24</v>
      </c>
      <c r="H14324">
        <v>0.26</v>
      </c>
      <c r="I14324">
        <v>0.19</v>
      </c>
      <c r="J14324">
        <v>0.1</v>
      </c>
      <c r="K14324">
        <v>0.79</v>
      </c>
      <c r="L14324">
        <v>85</v>
      </c>
      <c r="M14324">
        <v>40</v>
      </c>
      <c r="N14324">
        <v>5.3</v>
      </c>
      <c r="O14324">
        <v>1471</v>
      </c>
      <c r="P14324" t="s">
        <v>1272</v>
      </c>
      <c r="Q14324" t="s">
        <v>53</v>
      </c>
    </row>
    <row r="14325" spans="1:17" x14ac:dyDescent="0.3">
      <c r="A14325" t="s">
        <v>1008</v>
      </c>
      <c r="B14325" t="s">
        <v>44</v>
      </c>
      <c r="C14325" t="str">
        <f t="shared" si="223"/>
        <v>2k10s</v>
      </c>
      <c r="D14325">
        <v>2013</v>
      </c>
      <c r="E14325" t="s">
        <v>24</v>
      </c>
      <c r="F14325" t="s">
        <v>134</v>
      </c>
      <c r="G14325">
        <v>0.37</v>
      </c>
      <c r="H14325">
        <v>0.35</v>
      </c>
      <c r="I14325">
        <v>0.01</v>
      </c>
      <c r="J14325">
        <v>7.0000000000000007E-2</v>
      </c>
      <c r="K14325">
        <v>0.79</v>
      </c>
      <c r="L14325">
        <v>76</v>
      </c>
      <c r="M14325">
        <v>12</v>
      </c>
      <c r="N14325">
        <v>5.4</v>
      </c>
      <c r="O14325">
        <v>107</v>
      </c>
      <c r="P14325" t="s">
        <v>1009</v>
      </c>
      <c r="Q14325" t="s">
        <v>112</v>
      </c>
    </row>
    <row r="14326" spans="1:17" x14ac:dyDescent="0.3">
      <c r="A14326" t="s">
        <v>2605</v>
      </c>
      <c r="B14326" t="s">
        <v>44</v>
      </c>
      <c r="C14326" t="str">
        <f t="shared" si="223"/>
        <v>2k10s</v>
      </c>
      <c r="D14326">
        <v>2013</v>
      </c>
      <c r="E14326" t="s">
        <v>50</v>
      </c>
      <c r="F14326" t="s">
        <v>825</v>
      </c>
      <c r="G14326">
        <v>0.44</v>
      </c>
      <c r="H14326">
        <v>0.26</v>
      </c>
      <c r="I14326">
        <v>0.01</v>
      </c>
      <c r="J14326">
        <v>7.0000000000000007E-2</v>
      </c>
      <c r="K14326">
        <v>0.78</v>
      </c>
      <c r="L14326">
        <v>57</v>
      </c>
      <c r="M14326">
        <v>43</v>
      </c>
      <c r="N14326">
        <v>6.3</v>
      </c>
      <c r="O14326">
        <v>192</v>
      </c>
      <c r="P14326" t="s">
        <v>826</v>
      </c>
      <c r="Q14326" t="s">
        <v>53</v>
      </c>
    </row>
    <row r="14327" spans="1:17" x14ac:dyDescent="0.3">
      <c r="A14327" t="s">
        <v>2614</v>
      </c>
      <c r="B14327" t="s">
        <v>187</v>
      </c>
      <c r="C14327" t="str">
        <f t="shared" si="223"/>
        <v>2k10s</v>
      </c>
      <c r="D14327">
        <v>2013</v>
      </c>
      <c r="E14327" t="s">
        <v>18</v>
      </c>
      <c r="F14327" t="s">
        <v>19</v>
      </c>
      <c r="G14327">
        <v>0.37</v>
      </c>
      <c r="H14327">
        <v>0.22</v>
      </c>
      <c r="I14327">
        <v>0.13</v>
      </c>
      <c r="J14327">
        <v>0.06</v>
      </c>
      <c r="K14327">
        <v>0.78</v>
      </c>
    </row>
    <row r="14328" spans="1:17" x14ac:dyDescent="0.3">
      <c r="A14328" t="s">
        <v>2618</v>
      </c>
      <c r="B14328" t="s">
        <v>44</v>
      </c>
      <c r="C14328" t="str">
        <f t="shared" si="223"/>
        <v>2k10s</v>
      </c>
      <c r="D14328">
        <v>2013</v>
      </c>
      <c r="E14328" t="s">
        <v>37</v>
      </c>
      <c r="F14328" t="s">
        <v>151</v>
      </c>
      <c r="G14328">
        <v>0.36</v>
      </c>
      <c r="H14328">
        <v>0.34</v>
      </c>
      <c r="I14328">
        <v>0</v>
      </c>
      <c r="J14328">
        <v>7.0000000000000007E-2</v>
      </c>
      <c r="K14328">
        <v>0.77</v>
      </c>
      <c r="L14328">
        <v>48</v>
      </c>
      <c r="M14328">
        <v>47</v>
      </c>
      <c r="N14328">
        <v>3.8</v>
      </c>
      <c r="O14328">
        <v>449</v>
      </c>
      <c r="P14328" t="s">
        <v>506</v>
      </c>
      <c r="Q14328" t="s">
        <v>53</v>
      </c>
    </row>
    <row r="14329" spans="1:17" x14ac:dyDescent="0.3">
      <c r="A14329" t="s">
        <v>2683</v>
      </c>
      <c r="B14329" t="s">
        <v>79</v>
      </c>
      <c r="C14329" t="str">
        <f t="shared" si="223"/>
        <v>2k10s</v>
      </c>
      <c r="D14329">
        <v>2013</v>
      </c>
      <c r="E14329" t="s">
        <v>30</v>
      </c>
      <c r="F14329" t="s">
        <v>19</v>
      </c>
      <c r="G14329">
        <v>0</v>
      </c>
      <c r="H14329">
        <v>0.48</v>
      </c>
      <c r="I14329">
        <v>0.25</v>
      </c>
      <c r="J14329">
        <v>0.03</v>
      </c>
      <c r="K14329">
        <v>0.75</v>
      </c>
      <c r="L14329">
        <v>81</v>
      </c>
      <c r="M14329">
        <v>58</v>
      </c>
      <c r="N14329">
        <v>7.9</v>
      </c>
      <c r="O14329">
        <v>86</v>
      </c>
      <c r="P14329" t="s">
        <v>250</v>
      </c>
      <c r="Q14329" t="s">
        <v>112</v>
      </c>
    </row>
    <row r="14330" spans="1:17" x14ac:dyDescent="0.3">
      <c r="A14330" t="s">
        <v>2379</v>
      </c>
      <c r="B14330" t="s">
        <v>49</v>
      </c>
      <c r="C14330" t="str">
        <f t="shared" si="223"/>
        <v>2k10s</v>
      </c>
      <c r="D14330">
        <v>2013</v>
      </c>
      <c r="E14330" t="s">
        <v>50</v>
      </c>
      <c r="F14330" t="s">
        <v>222</v>
      </c>
      <c r="G14330">
        <v>0.14000000000000001</v>
      </c>
      <c r="H14330">
        <v>0.28999999999999998</v>
      </c>
      <c r="I14330">
        <v>0.22</v>
      </c>
      <c r="J14330">
        <v>0.09</v>
      </c>
      <c r="K14330">
        <v>0.74</v>
      </c>
      <c r="L14330">
        <v>74</v>
      </c>
      <c r="M14330">
        <v>30</v>
      </c>
      <c r="N14330">
        <v>7.2</v>
      </c>
      <c r="O14330">
        <v>204</v>
      </c>
      <c r="P14330" t="s">
        <v>222</v>
      </c>
      <c r="Q14330" t="s">
        <v>53</v>
      </c>
    </row>
    <row r="14331" spans="1:17" x14ac:dyDescent="0.3">
      <c r="A14331" t="s">
        <v>2731</v>
      </c>
      <c r="B14331" t="s">
        <v>49</v>
      </c>
      <c r="C14331" t="str">
        <f t="shared" si="223"/>
        <v>2k10s</v>
      </c>
      <c r="D14331">
        <v>2013</v>
      </c>
      <c r="E14331" t="s">
        <v>18</v>
      </c>
      <c r="F14331" t="s">
        <v>68</v>
      </c>
      <c r="G14331">
        <v>0.67</v>
      </c>
      <c r="H14331">
        <v>0</v>
      </c>
      <c r="I14331">
        <v>0</v>
      </c>
      <c r="J14331">
        <v>7.0000000000000007E-2</v>
      </c>
      <c r="K14331">
        <v>0.74</v>
      </c>
      <c r="L14331">
        <v>87</v>
      </c>
      <c r="M14331">
        <v>36</v>
      </c>
      <c r="N14331">
        <v>7.8</v>
      </c>
      <c r="O14331">
        <v>114</v>
      </c>
      <c r="P14331" t="s">
        <v>2256</v>
      </c>
      <c r="Q14331" t="s">
        <v>20</v>
      </c>
    </row>
    <row r="14332" spans="1:17" x14ac:dyDescent="0.3">
      <c r="A14332" t="s">
        <v>884</v>
      </c>
      <c r="B14332" t="s">
        <v>187</v>
      </c>
      <c r="C14332" t="str">
        <f t="shared" si="223"/>
        <v>2k10s</v>
      </c>
      <c r="D14332">
        <v>2013</v>
      </c>
      <c r="E14332" t="s">
        <v>50</v>
      </c>
      <c r="F14332" t="s">
        <v>267</v>
      </c>
      <c r="G14332">
        <v>0.31</v>
      </c>
      <c r="H14332">
        <v>0.35</v>
      </c>
      <c r="I14332">
        <v>0.02</v>
      </c>
      <c r="J14332">
        <v>0.06</v>
      </c>
      <c r="K14332">
        <v>0.74</v>
      </c>
      <c r="L14332">
        <v>82</v>
      </c>
      <c r="M14332">
        <v>8</v>
      </c>
      <c r="N14332">
        <v>8</v>
      </c>
      <c r="O14332">
        <v>71</v>
      </c>
      <c r="P14332" t="s">
        <v>885</v>
      </c>
      <c r="Q14332" t="s">
        <v>112</v>
      </c>
    </row>
    <row r="14333" spans="1:17" x14ac:dyDescent="0.3">
      <c r="A14333" t="s">
        <v>2770</v>
      </c>
      <c r="B14333" t="s">
        <v>148</v>
      </c>
      <c r="C14333" t="str">
        <f t="shared" si="223"/>
        <v>2k10s</v>
      </c>
      <c r="D14333">
        <v>2013</v>
      </c>
      <c r="E14333" t="s">
        <v>272</v>
      </c>
      <c r="F14333" t="s">
        <v>151</v>
      </c>
      <c r="G14333">
        <v>0.12</v>
      </c>
      <c r="H14333">
        <v>0.53</v>
      </c>
      <c r="I14333">
        <v>0</v>
      </c>
      <c r="J14333">
        <v>7.0000000000000007E-2</v>
      </c>
      <c r="K14333">
        <v>0.72</v>
      </c>
      <c r="L14333">
        <v>76</v>
      </c>
      <c r="M14333">
        <v>71</v>
      </c>
      <c r="N14333">
        <v>4.2</v>
      </c>
      <c r="O14333">
        <v>3742</v>
      </c>
      <c r="P14333" t="s">
        <v>1103</v>
      </c>
      <c r="Q14333" t="s">
        <v>88</v>
      </c>
    </row>
    <row r="14334" spans="1:17" x14ac:dyDescent="0.3">
      <c r="A14334" t="s">
        <v>109</v>
      </c>
      <c r="B14334" t="s">
        <v>148</v>
      </c>
      <c r="C14334" t="str">
        <f t="shared" si="223"/>
        <v>2k10s</v>
      </c>
      <c r="D14334">
        <v>2013</v>
      </c>
      <c r="E14334" t="s">
        <v>37</v>
      </c>
      <c r="F14334" t="s">
        <v>71</v>
      </c>
      <c r="G14334">
        <v>0.23</v>
      </c>
      <c r="H14334">
        <v>0.41</v>
      </c>
      <c r="I14334">
        <v>0</v>
      </c>
      <c r="J14334">
        <v>0.05</v>
      </c>
      <c r="K14334">
        <v>0.7</v>
      </c>
    </row>
    <row r="14335" spans="1:17" x14ac:dyDescent="0.3">
      <c r="A14335" t="s">
        <v>1008</v>
      </c>
      <c r="B14335" t="s">
        <v>171</v>
      </c>
      <c r="C14335" t="str">
        <f t="shared" si="223"/>
        <v>2k10s</v>
      </c>
      <c r="D14335">
        <v>2013</v>
      </c>
      <c r="E14335" t="s">
        <v>24</v>
      </c>
      <c r="F14335" t="s">
        <v>134</v>
      </c>
      <c r="G14335">
        <v>0.46</v>
      </c>
      <c r="H14335">
        <v>0.17</v>
      </c>
      <c r="I14335">
        <v>0</v>
      </c>
      <c r="J14335">
        <v>7.0000000000000007E-2</v>
      </c>
      <c r="K14335">
        <v>0.69</v>
      </c>
      <c r="L14335">
        <v>75</v>
      </c>
      <c r="M14335">
        <v>18</v>
      </c>
      <c r="N14335">
        <v>5.8</v>
      </c>
      <c r="O14335">
        <v>175</v>
      </c>
      <c r="P14335" t="s">
        <v>1009</v>
      </c>
      <c r="Q14335" t="s">
        <v>112</v>
      </c>
    </row>
    <row r="14336" spans="1:17" x14ac:dyDescent="0.3">
      <c r="A14336" t="s">
        <v>2935</v>
      </c>
      <c r="B14336" t="s">
        <v>44</v>
      </c>
      <c r="C14336" t="str">
        <f t="shared" si="223"/>
        <v>2k10s</v>
      </c>
      <c r="D14336">
        <v>2013</v>
      </c>
      <c r="E14336" t="s">
        <v>50</v>
      </c>
      <c r="F14336" t="s">
        <v>202</v>
      </c>
      <c r="G14336">
        <v>0.35</v>
      </c>
      <c r="H14336">
        <v>0.27</v>
      </c>
      <c r="I14336">
        <v>0</v>
      </c>
      <c r="J14336">
        <v>0.06</v>
      </c>
      <c r="K14336">
        <v>0.67</v>
      </c>
      <c r="L14336">
        <v>81</v>
      </c>
      <c r="M14336">
        <v>39</v>
      </c>
      <c r="N14336">
        <v>7.2</v>
      </c>
      <c r="O14336">
        <v>139</v>
      </c>
      <c r="P14336" t="s">
        <v>2936</v>
      </c>
      <c r="Q14336" t="s">
        <v>88</v>
      </c>
    </row>
    <row r="14337" spans="1:17" x14ac:dyDescent="0.3">
      <c r="A14337" t="s">
        <v>2125</v>
      </c>
      <c r="B14337" t="s">
        <v>187</v>
      </c>
      <c r="C14337" t="str">
        <f t="shared" si="223"/>
        <v>2k10s</v>
      </c>
      <c r="D14337">
        <v>2013</v>
      </c>
      <c r="E14337" t="s">
        <v>1</v>
      </c>
      <c r="F14337" t="s">
        <v>111</v>
      </c>
      <c r="G14337">
        <v>0.25</v>
      </c>
      <c r="H14337">
        <v>0.33</v>
      </c>
      <c r="I14337">
        <v>0.03</v>
      </c>
      <c r="J14337">
        <v>0.05</v>
      </c>
      <c r="K14337">
        <v>0.66</v>
      </c>
      <c r="L14337">
        <v>92</v>
      </c>
      <c r="M14337">
        <v>35</v>
      </c>
      <c r="N14337">
        <v>8.6999999999999993</v>
      </c>
      <c r="O14337">
        <v>465</v>
      </c>
      <c r="P14337" t="s">
        <v>984</v>
      </c>
      <c r="Q14337" t="s">
        <v>112</v>
      </c>
    </row>
    <row r="14338" spans="1:17" x14ac:dyDescent="0.3">
      <c r="A14338" t="s">
        <v>1038</v>
      </c>
      <c r="B14338" t="s">
        <v>148</v>
      </c>
      <c r="C14338" t="str">
        <f t="shared" si="223"/>
        <v>2k10s</v>
      </c>
      <c r="D14338">
        <v>2013</v>
      </c>
      <c r="E14338" t="s">
        <v>37</v>
      </c>
      <c r="F14338" t="s">
        <v>51</v>
      </c>
      <c r="G14338">
        <v>0.28999999999999998</v>
      </c>
      <c r="H14338">
        <v>0.3</v>
      </c>
      <c r="I14338">
        <v>0</v>
      </c>
      <c r="J14338">
        <v>7.0000000000000007E-2</v>
      </c>
      <c r="K14338">
        <v>0.66</v>
      </c>
      <c r="L14338">
        <v>94</v>
      </c>
      <c r="M14338">
        <v>68</v>
      </c>
      <c r="N14338">
        <v>8.5</v>
      </c>
      <c r="O14338">
        <v>7322</v>
      </c>
      <c r="P14338" t="s">
        <v>1039</v>
      </c>
      <c r="Q14338" t="s">
        <v>53</v>
      </c>
    </row>
    <row r="14339" spans="1:17" x14ac:dyDescent="0.3">
      <c r="A14339" t="s">
        <v>2992</v>
      </c>
      <c r="B14339" t="s">
        <v>49</v>
      </c>
      <c r="C14339" t="str">
        <f t="shared" ref="C14339:C14402" si="224">_xlfn.IFS(D14339&lt;1990,"80s",D14339&lt;2000,"90s",D14339&lt;2010,"2Ks",D14339&lt;2020,"2k10s")</f>
        <v>2k10s</v>
      </c>
      <c r="D14339">
        <v>2013</v>
      </c>
      <c r="E14339" t="s">
        <v>50</v>
      </c>
      <c r="F14339" t="s">
        <v>372</v>
      </c>
      <c r="G14339">
        <v>0</v>
      </c>
      <c r="H14339">
        <v>0.19</v>
      </c>
      <c r="I14339">
        <v>0.42</v>
      </c>
      <c r="J14339">
        <v>0.05</v>
      </c>
      <c r="K14339">
        <v>0.66</v>
      </c>
      <c r="L14339">
        <v>71</v>
      </c>
      <c r="M14339">
        <v>35</v>
      </c>
      <c r="N14339">
        <v>7.8</v>
      </c>
      <c r="O14339">
        <v>61</v>
      </c>
      <c r="P14339" t="s">
        <v>934</v>
      </c>
      <c r="Q14339" t="s">
        <v>88</v>
      </c>
    </row>
    <row r="14340" spans="1:17" x14ac:dyDescent="0.3">
      <c r="A14340" t="s">
        <v>2178</v>
      </c>
      <c r="B14340" t="s">
        <v>148</v>
      </c>
      <c r="C14340" t="str">
        <f t="shared" si="224"/>
        <v>2k10s</v>
      </c>
      <c r="D14340">
        <v>2013</v>
      </c>
      <c r="E14340" t="s">
        <v>34</v>
      </c>
      <c r="F14340" t="s">
        <v>111</v>
      </c>
      <c r="G14340">
        <v>0.36</v>
      </c>
      <c r="H14340">
        <v>0.24</v>
      </c>
      <c r="I14340">
        <v>0</v>
      </c>
      <c r="J14340">
        <v>0.06</v>
      </c>
      <c r="K14340">
        <v>0.65</v>
      </c>
    </row>
    <row r="14341" spans="1:17" x14ac:dyDescent="0.3">
      <c r="A14341" t="s">
        <v>3000</v>
      </c>
      <c r="B14341" t="s">
        <v>49</v>
      </c>
      <c r="C14341" t="str">
        <f t="shared" si="224"/>
        <v>2k10s</v>
      </c>
      <c r="D14341">
        <v>2013</v>
      </c>
      <c r="E14341" t="s">
        <v>37</v>
      </c>
      <c r="F14341" t="s">
        <v>68</v>
      </c>
      <c r="G14341">
        <v>0.3</v>
      </c>
      <c r="H14341">
        <v>0.25</v>
      </c>
      <c r="I14341">
        <v>0</v>
      </c>
      <c r="J14341">
        <v>0.1</v>
      </c>
      <c r="K14341">
        <v>0.65</v>
      </c>
    </row>
    <row r="14342" spans="1:17" x14ac:dyDescent="0.3">
      <c r="A14342" t="s">
        <v>455</v>
      </c>
      <c r="B14342" t="s">
        <v>148</v>
      </c>
      <c r="C14342" t="str">
        <f t="shared" si="224"/>
        <v>2k10s</v>
      </c>
      <c r="D14342">
        <v>2013</v>
      </c>
      <c r="E14342" t="s">
        <v>50</v>
      </c>
      <c r="F14342" t="s">
        <v>111</v>
      </c>
      <c r="G14342">
        <v>0.22</v>
      </c>
      <c r="H14342">
        <v>0.38</v>
      </c>
      <c r="I14342">
        <v>0</v>
      </c>
      <c r="J14342">
        <v>0.05</v>
      </c>
      <c r="K14342">
        <v>0.64</v>
      </c>
      <c r="L14342">
        <v>84</v>
      </c>
      <c r="M14342">
        <v>10</v>
      </c>
      <c r="N14342">
        <v>7.7</v>
      </c>
      <c r="O14342">
        <v>1470</v>
      </c>
      <c r="P14342" t="s">
        <v>111</v>
      </c>
      <c r="Q14342" t="s">
        <v>53</v>
      </c>
    </row>
    <row r="14343" spans="1:17" x14ac:dyDescent="0.3">
      <c r="A14343" t="s">
        <v>3041</v>
      </c>
      <c r="B14343" t="s">
        <v>148</v>
      </c>
      <c r="C14343" t="str">
        <f t="shared" si="224"/>
        <v>2k10s</v>
      </c>
      <c r="D14343">
        <v>2013</v>
      </c>
      <c r="E14343" t="s">
        <v>18</v>
      </c>
      <c r="F14343" t="s">
        <v>151</v>
      </c>
      <c r="G14343">
        <v>0</v>
      </c>
      <c r="H14343">
        <v>0.6</v>
      </c>
      <c r="I14343">
        <v>0</v>
      </c>
      <c r="J14343">
        <v>0.03</v>
      </c>
      <c r="K14343">
        <v>0.64</v>
      </c>
      <c r="L14343">
        <v>85</v>
      </c>
      <c r="M14343">
        <v>41</v>
      </c>
      <c r="N14343">
        <v>5.5</v>
      </c>
      <c r="O14343">
        <v>275</v>
      </c>
      <c r="P14343" t="s">
        <v>1400</v>
      </c>
      <c r="Q14343" t="s">
        <v>20</v>
      </c>
    </row>
    <row r="14344" spans="1:17" x14ac:dyDescent="0.3">
      <c r="A14344" t="s">
        <v>3076</v>
      </c>
      <c r="B14344" t="s">
        <v>44</v>
      </c>
      <c r="C14344" t="str">
        <f t="shared" si="224"/>
        <v>2k10s</v>
      </c>
      <c r="D14344">
        <v>2013</v>
      </c>
      <c r="E14344" t="s">
        <v>37</v>
      </c>
      <c r="F14344" t="s">
        <v>71</v>
      </c>
      <c r="G14344">
        <v>0.46</v>
      </c>
      <c r="H14344">
        <v>0.11</v>
      </c>
      <c r="I14344">
        <v>0</v>
      </c>
      <c r="J14344">
        <v>0.05</v>
      </c>
      <c r="K14344">
        <v>0.63</v>
      </c>
      <c r="L14344">
        <v>32</v>
      </c>
      <c r="M14344">
        <v>30</v>
      </c>
      <c r="N14344">
        <v>4</v>
      </c>
      <c r="O14344">
        <v>410</v>
      </c>
      <c r="P14344" t="s">
        <v>1170</v>
      </c>
      <c r="Q14344" t="s">
        <v>53</v>
      </c>
    </row>
    <row r="14345" spans="1:17" x14ac:dyDescent="0.3">
      <c r="A14345" t="s">
        <v>2330</v>
      </c>
      <c r="B14345" t="s">
        <v>148</v>
      </c>
      <c r="C14345" t="str">
        <f t="shared" si="224"/>
        <v>2k10s</v>
      </c>
      <c r="D14345">
        <v>2013</v>
      </c>
      <c r="E14345" t="s">
        <v>37</v>
      </c>
      <c r="F14345" t="s">
        <v>134</v>
      </c>
      <c r="G14345">
        <v>0.17</v>
      </c>
      <c r="H14345">
        <v>0.39</v>
      </c>
      <c r="I14345">
        <v>0</v>
      </c>
      <c r="J14345">
        <v>7.0000000000000007E-2</v>
      </c>
      <c r="K14345">
        <v>0.63</v>
      </c>
      <c r="L14345">
        <v>76</v>
      </c>
      <c r="M14345">
        <v>47</v>
      </c>
      <c r="N14345">
        <v>6.5</v>
      </c>
      <c r="O14345">
        <v>1223</v>
      </c>
      <c r="P14345" t="s">
        <v>1535</v>
      </c>
      <c r="Q14345" t="s">
        <v>53</v>
      </c>
    </row>
    <row r="14346" spans="1:17" x14ac:dyDescent="0.3">
      <c r="A14346" t="s">
        <v>3161</v>
      </c>
      <c r="B14346" t="s">
        <v>1015</v>
      </c>
      <c r="C14346" t="str">
        <f t="shared" si="224"/>
        <v>2k10s</v>
      </c>
      <c r="D14346">
        <v>2013</v>
      </c>
      <c r="E14346" t="s">
        <v>101</v>
      </c>
      <c r="F14346" t="s">
        <v>244</v>
      </c>
      <c r="G14346">
        <v>0.14000000000000001</v>
      </c>
      <c r="H14346">
        <v>0.34</v>
      </c>
      <c r="I14346">
        <v>0</v>
      </c>
      <c r="J14346">
        <v>0.14000000000000001</v>
      </c>
      <c r="K14346">
        <v>0.61</v>
      </c>
      <c r="L14346">
        <v>87</v>
      </c>
      <c r="M14346">
        <v>82</v>
      </c>
      <c r="N14346">
        <v>8.9</v>
      </c>
      <c r="O14346">
        <v>391</v>
      </c>
      <c r="P14346" t="s">
        <v>516</v>
      </c>
      <c r="Q14346" t="s">
        <v>20</v>
      </c>
    </row>
    <row r="14347" spans="1:17" x14ac:dyDescent="0.3">
      <c r="A14347" t="s">
        <v>2618</v>
      </c>
      <c r="B14347" t="s">
        <v>49</v>
      </c>
      <c r="C14347" t="str">
        <f t="shared" si="224"/>
        <v>2k10s</v>
      </c>
      <c r="D14347">
        <v>2013</v>
      </c>
      <c r="E14347" t="s">
        <v>37</v>
      </c>
      <c r="F14347" t="s">
        <v>151</v>
      </c>
      <c r="G14347">
        <v>0.2</v>
      </c>
      <c r="H14347">
        <v>0.28999999999999998</v>
      </c>
      <c r="I14347">
        <v>0</v>
      </c>
      <c r="J14347">
        <v>0.11</v>
      </c>
      <c r="K14347">
        <v>0.6</v>
      </c>
      <c r="L14347">
        <v>43</v>
      </c>
      <c r="M14347">
        <v>25</v>
      </c>
      <c r="N14347">
        <v>3.6</v>
      </c>
      <c r="O14347">
        <v>295</v>
      </c>
      <c r="P14347" t="s">
        <v>506</v>
      </c>
      <c r="Q14347" t="s">
        <v>53</v>
      </c>
    </row>
    <row r="14348" spans="1:17" x14ac:dyDescent="0.3">
      <c r="A14348" t="s">
        <v>2605</v>
      </c>
      <c r="B14348" t="s">
        <v>49</v>
      </c>
      <c r="C14348" t="str">
        <f t="shared" si="224"/>
        <v>2k10s</v>
      </c>
      <c r="D14348">
        <v>2013</v>
      </c>
      <c r="E14348" t="s">
        <v>50</v>
      </c>
      <c r="F14348" t="s">
        <v>825</v>
      </c>
      <c r="G14348">
        <v>0.26</v>
      </c>
      <c r="H14348">
        <v>0.19</v>
      </c>
      <c r="I14348">
        <v>7.0000000000000007E-2</v>
      </c>
      <c r="J14348">
        <v>0.09</v>
      </c>
      <c r="K14348">
        <v>0.6</v>
      </c>
      <c r="L14348">
        <v>62</v>
      </c>
      <c r="M14348">
        <v>25</v>
      </c>
      <c r="N14348">
        <v>5.9</v>
      </c>
      <c r="O14348">
        <v>140</v>
      </c>
      <c r="P14348" t="s">
        <v>826</v>
      </c>
      <c r="Q14348" t="s">
        <v>53</v>
      </c>
    </row>
    <row r="14349" spans="1:17" x14ac:dyDescent="0.3">
      <c r="A14349" t="s">
        <v>3188</v>
      </c>
      <c r="B14349" t="s">
        <v>49</v>
      </c>
      <c r="C14349" t="str">
        <f t="shared" si="224"/>
        <v>2k10s</v>
      </c>
      <c r="D14349">
        <v>2013</v>
      </c>
      <c r="E14349" t="s">
        <v>50</v>
      </c>
      <c r="F14349" t="s">
        <v>933</v>
      </c>
      <c r="G14349">
        <v>0.12</v>
      </c>
      <c r="H14349">
        <v>0.1</v>
      </c>
      <c r="I14349">
        <v>0.34</v>
      </c>
      <c r="J14349">
        <v>0.05</v>
      </c>
      <c r="K14349">
        <v>0.6</v>
      </c>
      <c r="L14349">
        <v>68</v>
      </c>
      <c r="M14349">
        <v>26</v>
      </c>
      <c r="N14349">
        <v>8.5</v>
      </c>
      <c r="O14349">
        <v>75</v>
      </c>
      <c r="P14349" t="s">
        <v>934</v>
      </c>
      <c r="Q14349" t="s">
        <v>88</v>
      </c>
    </row>
    <row r="14350" spans="1:17" x14ac:dyDescent="0.3">
      <c r="A14350" t="s">
        <v>1306</v>
      </c>
      <c r="B14350" t="s">
        <v>187</v>
      </c>
      <c r="C14350" t="str">
        <f t="shared" si="224"/>
        <v>2k10s</v>
      </c>
      <c r="D14350">
        <v>2013</v>
      </c>
      <c r="E14350" t="s">
        <v>50</v>
      </c>
      <c r="F14350" t="s">
        <v>568</v>
      </c>
      <c r="G14350">
        <v>0.33</v>
      </c>
      <c r="H14350">
        <v>0.22</v>
      </c>
      <c r="I14350">
        <v>0</v>
      </c>
      <c r="J14350">
        <v>0.05</v>
      </c>
      <c r="K14350">
        <v>0.6</v>
      </c>
      <c r="L14350">
        <v>71</v>
      </c>
      <c r="M14350">
        <v>10</v>
      </c>
      <c r="N14350">
        <v>7.6</v>
      </c>
      <c r="O14350">
        <v>58</v>
      </c>
      <c r="P14350" t="s">
        <v>1307</v>
      </c>
      <c r="Q14350" t="s">
        <v>112</v>
      </c>
    </row>
    <row r="14351" spans="1:17" x14ac:dyDescent="0.3">
      <c r="A14351" t="s">
        <v>3205</v>
      </c>
      <c r="B14351" t="s">
        <v>79</v>
      </c>
      <c r="C14351" t="str">
        <f t="shared" si="224"/>
        <v>2k10s</v>
      </c>
      <c r="D14351">
        <v>2013</v>
      </c>
      <c r="E14351" t="s">
        <v>1</v>
      </c>
      <c r="F14351" t="s">
        <v>568</v>
      </c>
      <c r="G14351">
        <v>0.27</v>
      </c>
      <c r="H14351">
        <v>0.27</v>
      </c>
      <c r="I14351">
        <v>0</v>
      </c>
      <c r="J14351">
        <v>0.05</v>
      </c>
      <c r="K14351">
        <v>0.6</v>
      </c>
    </row>
    <row r="14352" spans="1:17" x14ac:dyDescent="0.3">
      <c r="A14352" t="s">
        <v>480</v>
      </c>
      <c r="B14352" t="s">
        <v>187</v>
      </c>
      <c r="C14352" t="str">
        <f t="shared" si="224"/>
        <v>2k10s</v>
      </c>
      <c r="D14352">
        <v>2013</v>
      </c>
      <c r="E14352" t="s">
        <v>34</v>
      </c>
      <c r="F14352" t="s">
        <v>111</v>
      </c>
      <c r="G14352">
        <v>0.31</v>
      </c>
      <c r="H14352">
        <v>0.23</v>
      </c>
      <c r="I14352">
        <v>0</v>
      </c>
      <c r="J14352">
        <v>0.05</v>
      </c>
      <c r="K14352">
        <v>0.6</v>
      </c>
      <c r="L14352">
        <v>72</v>
      </c>
      <c r="M14352">
        <v>13</v>
      </c>
      <c r="N14352">
        <v>7.6</v>
      </c>
      <c r="O14352">
        <v>45</v>
      </c>
      <c r="P14352" t="s">
        <v>111</v>
      </c>
      <c r="Q14352" t="s">
        <v>112</v>
      </c>
    </row>
    <row r="14353" spans="1:17" x14ac:dyDescent="0.3">
      <c r="A14353" t="s">
        <v>914</v>
      </c>
      <c r="B14353" t="s">
        <v>187</v>
      </c>
      <c r="C14353" t="str">
        <f t="shared" si="224"/>
        <v>2k10s</v>
      </c>
      <c r="D14353">
        <v>2013</v>
      </c>
      <c r="E14353" t="s">
        <v>1</v>
      </c>
      <c r="F14353" t="s">
        <v>71</v>
      </c>
      <c r="G14353">
        <v>0.38</v>
      </c>
      <c r="H14353">
        <v>0.15</v>
      </c>
      <c r="I14353">
        <v>0</v>
      </c>
      <c r="J14353">
        <v>0.05</v>
      </c>
      <c r="K14353">
        <v>0.57999999999999996</v>
      </c>
      <c r="L14353">
        <v>89</v>
      </c>
      <c r="M14353">
        <v>7</v>
      </c>
      <c r="N14353">
        <v>6</v>
      </c>
      <c r="O14353">
        <v>96</v>
      </c>
      <c r="P14353" t="s">
        <v>339</v>
      </c>
      <c r="Q14353" t="s">
        <v>112</v>
      </c>
    </row>
    <row r="14354" spans="1:17" x14ac:dyDescent="0.3">
      <c r="A14354" t="s">
        <v>3274</v>
      </c>
      <c r="B14354" t="s">
        <v>79</v>
      </c>
      <c r="C14354" t="str">
        <f t="shared" si="224"/>
        <v>2k10s</v>
      </c>
      <c r="D14354">
        <v>2013</v>
      </c>
      <c r="E14354" t="s">
        <v>28</v>
      </c>
      <c r="F14354" t="s">
        <v>1921</v>
      </c>
      <c r="G14354">
        <v>0.28000000000000003</v>
      </c>
      <c r="H14354">
        <v>0</v>
      </c>
      <c r="I14354">
        <v>0.27</v>
      </c>
      <c r="J14354">
        <v>0.03</v>
      </c>
      <c r="K14354">
        <v>0.57999999999999996</v>
      </c>
      <c r="L14354">
        <v>83</v>
      </c>
      <c r="M14354">
        <v>48</v>
      </c>
      <c r="N14354">
        <v>8.3000000000000007</v>
      </c>
      <c r="O14354">
        <v>251</v>
      </c>
      <c r="P14354" t="s">
        <v>1921</v>
      </c>
      <c r="Q14354" t="s">
        <v>53</v>
      </c>
    </row>
    <row r="14355" spans="1:17" x14ac:dyDescent="0.3">
      <c r="A14355" t="s">
        <v>3286</v>
      </c>
      <c r="B14355" t="s">
        <v>49</v>
      </c>
      <c r="C14355" t="str">
        <f t="shared" si="224"/>
        <v>2k10s</v>
      </c>
      <c r="D14355">
        <v>2013</v>
      </c>
      <c r="E14355" t="s">
        <v>86</v>
      </c>
      <c r="F14355" t="s">
        <v>372</v>
      </c>
      <c r="G14355">
        <v>0.05</v>
      </c>
      <c r="H14355">
        <v>0.02</v>
      </c>
      <c r="I14355">
        <v>0.5</v>
      </c>
      <c r="J14355">
        <v>0.01</v>
      </c>
      <c r="K14355">
        <v>0.57999999999999996</v>
      </c>
      <c r="L14355">
        <v>71</v>
      </c>
      <c r="M14355">
        <v>53</v>
      </c>
      <c r="N14355">
        <v>8.3000000000000007</v>
      </c>
      <c r="O14355">
        <v>55</v>
      </c>
      <c r="P14355" t="s">
        <v>1678</v>
      </c>
      <c r="Q14355" t="s">
        <v>88</v>
      </c>
    </row>
    <row r="14356" spans="1:17" x14ac:dyDescent="0.3">
      <c r="A14356" t="s">
        <v>2125</v>
      </c>
      <c r="B14356" t="s">
        <v>49</v>
      </c>
      <c r="C14356" t="str">
        <f t="shared" si="224"/>
        <v>2k10s</v>
      </c>
      <c r="D14356">
        <v>2013</v>
      </c>
      <c r="E14356" t="s">
        <v>1</v>
      </c>
      <c r="F14356" t="s">
        <v>111</v>
      </c>
      <c r="G14356">
        <v>0.14000000000000001</v>
      </c>
      <c r="H14356">
        <v>0.34</v>
      </c>
      <c r="I14356">
        <v>0</v>
      </c>
      <c r="J14356">
        <v>0.1</v>
      </c>
      <c r="K14356">
        <v>0.57999999999999996</v>
      </c>
      <c r="L14356">
        <v>91</v>
      </c>
      <c r="M14356">
        <v>23</v>
      </c>
      <c r="N14356">
        <v>8.6999999999999993</v>
      </c>
      <c r="O14356">
        <v>310</v>
      </c>
      <c r="P14356" t="s">
        <v>984</v>
      </c>
      <c r="Q14356" t="s">
        <v>112</v>
      </c>
    </row>
    <row r="14357" spans="1:17" x14ac:dyDescent="0.3">
      <c r="A14357" t="s">
        <v>3303</v>
      </c>
      <c r="B14357" t="s">
        <v>44</v>
      </c>
      <c r="C14357" t="str">
        <f t="shared" si="224"/>
        <v>2k10s</v>
      </c>
      <c r="D14357">
        <v>2013</v>
      </c>
      <c r="E14357" t="s">
        <v>37</v>
      </c>
      <c r="F14357" t="s">
        <v>202</v>
      </c>
      <c r="G14357">
        <v>0.33</v>
      </c>
      <c r="H14357">
        <v>0.19</v>
      </c>
      <c r="I14357">
        <v>0</v>
      </c>
      <c r="J14357">
        <v>0.05</v>
      </c>
      <c r="K14357">
        <v>0.56999999999999995</v>
      </c>
      <c r="L14357">
        <v>75</v>
      </c>
      <c r="M14357">
        <v>18</v>
      </c>
      <c r="N14357">
        <v>6.3</v>
      </c>
      <c r="O14357">
        <v>203</v>
      </c>
      <c r="P14357" t="s">
        <v>3304</v>
      </c>
      <c r="Q14357" t="s">
        <v>53</v>
      </c>
    </row>
    <row r="14358" spans="1:17" x14ac:dyDescent="0.3">
      <c r="A14358" t="s">
        <v>3327</v>
      </c>
      <c r="B14358" t="s">
        <v>44</v>
      </c>
      <c r="C14358" t="str">
        <f t="shared" si="224"/>
        <v>2k10s</v>
      </c>
      <c r="D14358">
        <v>2013</v>
      </c>
      <c r="E14358" t="s">
        <v>37</v>
      </c>
      <c r="F14358" t="s">
        <v>2920</v>
      </c>
      <c r="G14358">
        <v>0.38</v>
      </c>
      <c r="H14358">
        <v>0.14000000000000001</v>
      </c>
      <c r="I14358">
        <v>0</v>
      </c>
      <c r="J14358">
        <v>0.05</v>
      </c>
      <c r="K14358">
        <v>0.56999999999999995</v>
      </c>
      <c r="L14358">
        <v>60</v>
      </c>
      <c r="M14358">
        <v>27</v>
      </c>
      <c r="N14358">
        <v>7.2</v>
      </c>
      <c r="O14358">
        <v>249</v>
      </c>
      <c r="P14358" t="s">
        <v>2920</v>
      </c>
      <c r="Q14358" t="s">
        <v>53</v>
      </c>
    </row>
    <row r="14359" spans="1:17" x14ac:dyDescent="0.3">
      <c r="A14359" t="s">
        <v>3460</v>
      </c>
      <c r="B14359" t="s">
        <v>49</v>
      </c>
      <c r="C14359" t="str">
        <f t="shared" si="224"/>
        <v>2k10s</v>
      </c>
      <c r="D14359">
        <v>2013</v>
      </c>
      <c r="E14359" t="s">
        <v>1</v>
      </c>
      <c r="F14359" t="s">
        <v>244</v>
      </c>
      <c r="G14359">
        <v>0.35</v>
      </c>
      <c r="H14359">
        <v>0.12</v>
      </c>
      <c r="I14359">
        <v>0</v>
      </c>
      <c r="J14359">
        <v>0.08</v>
      </c>
      <c r="K14359">
        <v>0.54</v>
      </c>
      <c r="L14359">
        <v>75</v>
      </c>
      <c r="M14359">
        <v>69</v>
      </c>
      <c r="N14359">
        <v>8.3000000000000007</v>
      </c>
      <c r="O14359">
        <v>343</v>
      </c>
      <c r="P14359" t="s">
        <v>2903</v>
      </c>
      <c r="Q14359" t="s">
        <v>112</v>
      </c>
    </row>
    <row r="14360" spans="1:17" x14ac:dyDescent="0.3">
      <c r="A14360" t="s">
        <v>3464</v>
      </c>
      <c r="B14360" t="s">
        <v>49</v>
      </c>
      <c r="C14360" t="str">
        <f t="shared" si="224"/>
        <v>2k10s</v>
      </c>
      <c r="D14360">
        <v>2013</v>
      </c>
      <c r="E14360" t="s">
        <v>18</v>
      </c>
      <c r="F14360" t="s">
        <v>134</v>
      </c>
      <c r="G14360">
        <v>0.28000000000000003</v>
      </c>
      <c r="H14360">
        <v>0.17</v>
      </c>
      <c r="I14360">
        <v>0</v>
      </c>
      <c r="J14360">
        <v>0.09</v>
      </c>
      <c r="K14360">
        <v>0.54</v>
      </c>
      <c r="L14360">
        <v>80</v>
      </c>
      <c r="M14360">
        <v>22</v>
      </c>
      <c r="N14360">
        <v>6</v>
      </c>
      <c r="O14360">
        <v>79</v>
      </c>
      <c r="P14360" t="s">
        <v>134</v>
      </c>
      <c r="Q14360" t="s">
        <v>112</v>
      </c>
    </row>
    <row r="14361" spans="1:17" x14ac:dyDescent="0.3">
      <c r="A14361" t="s">
        <v>3465</v>
      </c>
      <c r="B14361" t="s">
        <v>49</v>
      </c>
      <c r="C14361" t="str">
        <f t="shared" si="224"/>
        <v>2k10s</v>
      </c>
      <c r="D14361">
        <v>2013</v>
      </c>
      <c r="E14361" t="s">
        <v>24</v>
      </c>
      <c r="F14361" t="s">
        <v>648</v>
      </c>
      <c r="G14361">
        <v>0.01</v>
      </c>
      <c r="H14361">
        <v>0.42</v>
      </c>
      <c r="I14361">
        <v>0.03</v>
      </c>
      <c r="J14361">
        <v>0.09</v>
      </c>
      <c r="K14361">
        <v>0.54</v>
      </c>
      <c r="L14361">
        <v>77</v>
      </c>
      <c r="M14361">
        <v>22</v>
      </c>
      <c r="N14361">
        <v>6.3</v>
      </c>
      <c r="O14361">
        <v>40</v>
      </c>
      <c r="P14361" t="s">
        <v>1580</v>
      </c>
      <c r="Q14361" t="s">
        <v>20</v>
      </c>
    </row>
    <row r="14362" spans="1:17" x14ac:dyDescent="0.3">
      <c r="A14362" t="s">
        <v>3464</v>
      </c>
      <c r="B14362" t="s">
        <v>44</v>
      </c>
      <c r="C14362" t="str">
        <f t="shared" si="224"/>
        <v>2k10s</v>
      </c>
      <c r="D14362">
        <v>2013</v>
      </c>
      <c r="E14362" t="s">
        <v>18</v>
      </c>
      <c r="F14362" t="s">
        <v>134</v>
      </c>
      <c r="G14362">
        <v>0.4</v>
      </c>
      <c r="H14362">
        <v>0.09</v>
      </c>
      <c r="I14362">
        <v>0</v>
      </c>
      <c r="J14362">
        <v>0.05</v>
      </c>
      <c r="K14362">
        <v>0.54</v>
      </c>
      <c r="L14362">
        <v>81</v>
      </c>
      <c r="M14362">
        <v>30</v>
      </c>
      <c r="N14362">
        <v>5.9</v>
      </c>
      <c r="O14362">
        <v>92</v>
      </c>
      <c r="P14362" t="s">
        <v>134</v>
      </c>
      <c r="Q14362" t="s">
        <v>112</v>
      </c>
    </row>
    <row r="14363" spans="1:17" x14ac:dyDescent="0.3">
      <c r="A14363" t="s">
        <v>3536</v>
      </c>
      <c r="B14363" t="s">
        <v>49</v>
      </c>
      <c r="C14363" t="str">
        <f t="shared" si="224"/>
        <v>2k10s</v>
      </c>
      <c r="D14363">
        <v>2013</v>
      </c>
      <c r="E14363" t="s">
        <v>28</v>
      </c>
      <c r="F14363" t="s">
        <v>2780</v>
      </c>
      <c r="G14363">
        <v>0.25</v>
      </c>
      <c r="H14363">
        <v>7.0000000000000007E-2</v>
      </c>
      <c r="I14363">
        <v>0.17</v>
      </c>
      <c r="J14363">
        <v>0.05</v>
      </c>
      <c r="K14363">
        <v>0.53</v>
      </c>
      <c r="L14363">
        <v>82</v>
      </c>
      <c r="M14363">
        <v>62</v>
      </c>
      <c r="N14363">
        <v>8.3000000000000007</v>
      </c>
      <c r="O14363">
        <v>288</v>
      </c>
      <c r="P14363" t="s">
        <v>3203</v>
      </c>
      <c r="Q14363" t="s">
        <v>88</v>
      </c>
    </row>
    <row r="14364" spans="1:17" x14ac:dyDescent="0.3">
      <c r="A14364" t="s">
        <v>1953</v>
      </c>
      <c r="B14364" t="s">
        <v>49</v>
      </c>
      <c r="C14364" t="str">
        <f t="shared" si="224"/>
        <v>2k10s</v>
      </c>
      <c r="D14364">
        <v>2013</v>
      </c>
      <c r="E14364" t="s">
        <v>28</v>
      </c>
      <c r="F14364" t="s">
        <v>372</v>
      </c>
      <c r="G14364">
        <v>0.21</v>
      </c>
      <c r="H14364">
        <v>0.12</v>
      </c>
      <c r="I14364">
        <v>0.13</v>
      </c>
      <c r="J14364">
        <v>7.0000000000000007E-2</v>
      </c>
      <c r="K14364">
        <v>0.52</v>
      </c>
      <c r="N14364">
        <v>7.2</v>
      </c>
      <c r="O14364">
        <v>6</v>
      </c>
      <c r="P14364" t="s">
        <v>372</v>
      </c>
      <c r="Q14364" t="s">
        <v>88</v>
      </c>
    </row>
    <row r="14365" spans="1:17" x14ac:dyDescent="0.3">
      <c r="A14365" t="s">
        <v>3205</v>
      </c>
      <c r="B14365" t="s">
        <v>32</v>
      </c>
      <c r="C14365" t="str">
        <f t="shared" si="224"/>
        <v>2k10s</v>
      </c>
      <c r="D14365">
        <v>2013</v>
      </c>
      <c r="E14365" t="s">
        <v>1</v>
      </c>
      <c r="F14365" t="s">
        <v>568</v>
      </c>
      <c r="G14365">
        <v>0.21</v>
      </c>
      <c r="H14365">
        <v>0.26</v>
      </c>
      <c r="I14365">
        <v>0</v>
      </c>
      <c r="J14365">
        <v>0.04</v>
      </c>
      <c r="K14365">
        <v>0.52</v>
      </c>
    </row>
    <row r="14366" spans="1:17" x14ac:dyDescent="0.3">
      <c r="A14366" t="s">
        <v>884</v>
      </c>
      <c r="B14366" t="s">
        <v>1015</v>
      </c>
      <c r="C14366" t="str">
        <f t="shared" si="224"/>
        <v>2k10s</v>
      </c>
      <c r="D14366">
        <v>2013</v>
      </c>
      <c r="E14366" t="s">
        <v>50</v>
      </c>
      <c r="F14366" t="s">
        <v>267</v>
      </c>
      <c r="G14366">
        <v>0.11</v>
      </c>
      <c r="H14366">
        <v>0.28999999999999998</v>
      </c>
      <c r="I14366">
        <v>0</v>
      </c>
      <c r="J14366">
        <v>0.11</v>
      </c>
      <c r="K14366">
        <v>0.51</v>
      </c>
    </row>
    <row r="14367" spans="1:17" x14ac:dyDescent="0.3">
      <c r="A14367" t="s">
        <v>3639</v>
      </c>
      <c r="B14367" t="s">
        <v>1015</v>
      </c>
      <c r="C14367" t="str">
        <f t="shared" si="224"/>
        <v>2k10s</v>
      </c>
      <c r="D14367">
        <v>2013</v>
      </c>
      <c r="E14367" t="s">
        <v>28</v>
      </c>
      <c r="F14367" t="s">
        <v>68</v>
      </c>
      <c r="G14367">
        <v>0.15</v>
      </c>
      <c r="H14367">
        <v>0.08</v>
      </c>
      <c r="I14367">
        <v>0.22</v>
      </c>
      <c r="J14367">
        <v>0.06</v>
      </c>
      <c r="K14367">
        <v>0.51</v>
      </c>
      <c r="L14367">
        <v>77</v>
      </c>
      <c r="M14367">
        <v>71</v>
      </c>
      <c r="N14367">
        <v>8.1999999999999993</v>
      </c>
      <c r="O14367">
        <v>298</v>
      </c>
      <c r="P14367" t="s">
        <v>3640</v>
      </c>
      <c r="Q14367" t="s">
        <v>53</v>
      </c>
    </row>
    <row r="14368" spans="1:17" x14ac:dyDescent="0.3">
      <c r="A14368" t="s">
        <v>3076</v>
      </c>
      <c r="B14368" t="s">
        <v>49</v>
      </c>
      <c r="C14368" t="str">
        <f t="shared" si="224"/>
        <v>2k10s</v>
      </c>
      <c r="D14368">
        <v>2013</v>
      </c>
      <c r="E14368" t="s">
        <v>37</v>
      </c>
      <c r="F14368" t="s">
        <v>71</v>
      </c>
      <c r="G14368">
        <v>0.28000000000000003</v>
      </c>
      <c r="H14368">
        <v>0.15</v>
      </c>
      <c r="I14368">
        <v>0</v>
      </c>
      <c r="J14368">
        <v>0.08</v>
      </c>
      <c r="K14368">
        <v>0.51</v>
      </c>
      <c r="L14368">
        <v>34</v>
      </c>
      <c r="M14368">
        <v>14</v>
      </c>
      <c r="N14368">
        <v>3.6</v>
      </c>
      <c r="O14368">
        <v>196</v>
      </c>
      <c r="P14368" t="s">
        <v>1170</v>
      </c>
      <c r="Q14368" t="s">
        <v>53</v>
      </c>
    </row>
    <row r="14369" spans="1:17" x14ac:dyDescent="0.3">
      <c r="A14369" t="s">
        <v>2258</v>
      </c>
      <c r="B14369" t="s">
        <v>44</v>
      </c>
      <c r="C14369" t="str">
        <f t="shared" si="224"/>
        <v>2k10s</v>
      </c>
      <c r="D14369">
        <v>2013</v>
      </c>
      <c r="E14369" t="s">
        <v>86</v>
      </c>
      <c r="F14369" t="s">
        <v>372</v>
      </c>
      <c r="G14369">
        <v>0.28999999999999998</v>
      </c>
      <c r="H14369">
        <v>0.16</v>
      </c>
      <c r="I14369">
        <v>0.01</v>
      </c>
      <c r="J14369">
        <v>0.05</v>
      </c>
      <c r="K14369">
        <v>0.51</v>
      </c>
      <c r="L14369">
        <v>70</v>
      </c>
      <c r="M14369">
        <v>16</v>
      </c>
      <c r="N14369">
        <v>7.7</v>
      </c>
      <c r="O14369">
        <v>67</v>
      </c>
      <c r="P14369" t="s">
        <v>1678</v>
      </c>
      <c r="Q14369" t="s">
        <v>88</v>
      </c>
    </row>
    <row r="14370" spans="1:17" x14ac:dyDescent="0.3">
      <c r="A14370" t="s">
        <v>3738</v>
      </c>
      <c r="B14370" t="s">
        <v>79</v>
      </c>
      <c r="C14370" t="str">
        <f t="shared" si="224"/>
        <v>2k10s</v>
      </c>
      <c r="D14370">
        <v>2013</v>
      </c>
      <c r="E14370" t="s">
        <v>1</v>
      </c>
      <c r="F14370" t="s">
        <v>151</v>
      </c>
      <c r="G14370">
        <v>0.24</v>
      </c>
      <c r="H14370">
        <v>0.14000000000000001</v>
      </c>
      <c r="I14370">
        <v>7.0000000000000007E-2</v>
      </c>
      <c r="J14370">
        <v>0.03</v>
      </c>
      <c r="K14370">
        <v>0.49</v>
      </c>
      <c r="L14370">
        <v>59</v>
      </c>
      <c r="M14370">
        <v>34</v>
      </c>
      <c r="N14370">
        <v>6.5</v>
      </c>
      <c r="O14370">
        <v>144</v>
      </c>
      <c r="P14370" t="s">
        <v>586</v>
      </c>
      <c r="Q14370" t="s">
        <v>112</v>
      </c>
    </row>
    <row r="14371" spans="1:17" x14ac:dyDescent="0.3">
      <c r="A14371" t="s">
        <v>1502</v>
      </c>
      <c r="B14371" t="s">
        <v>44</v>
      </c>
      <c r="C14371" t="str">
        <f t="shared" si="224"/>
        <v>2k10s</v>
      </c>
      <c r="D14371">
        <v>2013</v>
      </c>
      <c r="E14371" t="s">
        <v>50</v>
      </c>
      <c r="F14371" t="s">
        <v>234</v>
      </c>
      <c r="G14371">
        <v>0.3</v>
      </c>
      <c r="H14371">
        <v>0.14000000000000001</v>
      </c>
      <c r="I14371">
        <v>0</v>
      </c>
      <c r="J14371">
        <v>0.04</v>
      </c>
      <c r="K14371">
        <v>0.48</v>
      </c>
      <c r="L14371">
        <v>82</v>
      </c>
      <c r="M14371">
        <v>46</v>
      </c>
      <c r="N14371">
        <v>7.8</v>
      </c>
      <c r="O14371">
        <v>358</v>
      </c>
      <c r="P14371" t="s">
        <v>1503</v>
      </c>
      <c r="Q14371" t="s">
        <v>53</v>
      </c>
    </row>
    <row r="14372" spans="1:17" x14ac:dyDescent="0.3">
      <c r="A14372" t="s">
        <v>3801</v>
      </c>
      <c r="B14372" t="s">
        <v>44</v>
      </c>
      <c r="C14372" t="str">
        <f t="shared" si="224"/>
        <v>2k10s</v>
      </c>
      <c r="D14372">
        <v>2013</v>
      </c>
      <c r="E14372" t="s">
        <v>18</v>
      </c>
      <c r="F14372" t="s">
        <v>51</v>
      </c>
      <c r="G14372">
        <v>0.44</v>
      </c>
      <c r="H14372">
        <v>0</v>
      </c>
      <c r="I14372">
        <v>0</v>
      </c>
      <c r="J14372">
        <v>0.04</v>
      </c>
      <c r="K14372">
        <v>0.48</v>
      </c>
    </row>
    <row r="14373" spans="1:17" x14ac:dyDescent="0.3">
      <c r="A14373" t="s">
        <v>480</v>
      </c>
      <c r="B14373" t="s">
        <v>171</v>
      </c>
      <c r="C14373" t="str">
        <f t="shared" si="224"/>
        <v>2k10s</v>
      </c>
      <c r="D14373">
        <v>2013</v>
      </c>
      <c r="E14373" t="s">
        <v>34</v>
      </c>
      <c r="F14373" t="s">
        <v>111</v>
      </c>
      <c r="G14373">
        <v>0.3</v>
      </c>
      <c r="H14373">
        <v>0.11</v>
      </c>
      <c r="I14373">
        <v>0</v>
      </c>
      <c r="J14373">
        <v>0.04</v>
      </c>
      <c r="K14373">
        <v>0.45</v>
      </c>
      <c r="L14373">
        <v>71</v>
      </c>
      <c r="M14373">
        <v>6</v>
      </c>
      <c r="N14373">
        <v>7</v>
      </c>
      <c r="O14373">
        <v>58</v>
      </c>
      <c r="P14373" t="s">
        <v>111</v>
      </c>
      <c r="Q14373" t="s">
        <v>112</v>
      </c>
    </row>
    <row r="14374" spans="1:17" x14ac:dyDescent="0.3">
      <c r="A14374" t="s">
        <v>3961</v>
      </c>
      <c r="B14374" t="s">
        <v>1015</v>
      </c>
      <c r="C14374" t="str">
        <f t="shared" si="224"/>
        <v>2k10s</v>
      </c>
      <c r="D14374">
        <v>2013</v>
      </c>
      <c r="E14374" t="s">
        <v>28</v>
      </c>
      <c r="F14374" t="s">
        <v>372</v>
      </c>
      <c r="G14374">
        <v>0</v>
      </c>
      <c r="H14374">
        <v>0</v>
      </c>
      <c r="I14374">
        <v>0.45</v>
      </c>
      <c r="J14374">
        <v>0</v>
      </c>
      <c r="K14374">
        <v>0.45</v>
      </c>
    </row>
    <row r="14375" spans="1:17" x14ac:dyDescent="0.3">
      <c r="A14375" t="s">
        <v>3992</v>
      </c>
      <c r="B14375" t="s">
        <v>49</v>
      </c>
      <c r="C14375" t="str">
        <f t="shared" si="224"/>
        <v>2k10s</v>
      </c>
      <c r="D14375">
        <v>2013</v>
      </c>
      <c r="E14375" t="s">
        <v>50</v>
      </c>
      <c r="F14375" t="s">
        <v>71</v>
      </c>
      <c r="G14375">
        <v>0.23</v>
      </c>
      <c r="H14375">
        <v>0.14000000000000001</v>
      </c>
      <c r="I14375">
        <v>0</v>
      </c>
      <c r="J14375">
        <v>0.08</v>
      </c>
      <c r="K14375">
        <v>0.45</v>
      </c>
      <c r="L14375">
        <v>61</v>
      </c>
      <c r="M14375">
        <v>27</v>
      </c>
      <c r="N14375">
        <v>7.2</v>
      </c>
      <c r="O14375">
        <v>221</v>
      </c>
      <c r="P14375" t="s">
        <v>363</v>
      </c>
      <c r="Q14375" t="s">
        <v>53</v>
      </c>
    </row>
    <row r="14376" spans="1:17" x14ac:dyDescent="0.3">
      <c r="A14376" t="s">
        <v>2574</v>
      </c>
      <c r="B14376" t="s">
        <v>44</v>
      </c>
      <c r="C14376" t="str">
        <f t="shared" si="224"/>
        <v>2k10s</v>
      </c>
      <c r="D14376">
        <v>2013</v>
      </c>
      <c r="E14376" t="s">
        <v>50</v>
      </c>
      <c r="F14376" t="s">
        <v>222</v>
      </c>
      <c r="G14376">
        <v>0.26</v>
      </c>
      <c r="H14376">
        <v>0.12</v>
      </c>
      <c r="I14376">
        <v>0.01</v>
      </c>
      <c r="J14376">
        <v>0.04</v>
      </c>
      <c r="K14376">
        <v>0.44</v>
      </c>
      <c r="L14376">
        <v>86</v>
      </c>
      <c r="M14376">
        <v>65</v>
      </c>
      <c r="N14376">
        <v>5.0999999999999996</v>
      </c>
      <c r="O14376">
        <v>1438</v>
      </c>
      <c r="P14376" t="s">
        <v>1272</v>
      </c>
      <c r="Q14376" t="s">
        <v>53</v>
      </c>
    </row>
    <row r="14377" spans="1:17" x14ac:dyDescent="0.3">
      <c r="A14377" t="s">
        <v>3992</v>
      </c>
      <c r="B14377" t="s">
        <v>44</v>
      </c>
      <c r="C14377" t="str">
        <f t="shared" si="224"/>
        <v>2k10s</v>
      </c>
      <c r="D14377">
        <v>2013</v>
      </c>
      <c r="E14377" t="s">
        <v>50</v>
      </c>
      <c r="F14377" t="s">
        <v>71</v>
      </c>
      <c r="G14377">
        <v>0.26</v>
      </c>
      <c r="H14377">
        <v>0.13</v>
      </c>
      <c r="I14377">
        <v>0</v>
      </c>
      <c r="J14377">
        <v>0.04</v>
      </c>
      <c r="K14377">
        <v>0.43</v>
      </c>
      <c r="L14377">
        <v>62</v>
      </c>
      <c r="M14377">
        <v>49</v>
      </c>
      <c r="N14377">
        <v>7.4</v>
      </c>
      <c r="O14377">
        <v>368</v>
      </c>
      <c r="P14377" t="s">
        <v>363</v>
      </c>
      <c r="Q14377" t="s">
        <v>53</v>
      </c>
    </row>
    <row r="14378" spans="1:17" x14ac:dyDescent="0.3">
      <c r="A14378" t="s">
        <v>3303</v>
      </c>
      <c r="B14378" t="s">
        <v>49</v>
      </c>
      <c r="C14378" t="str">
        <f t="shared" si="224"/>
        <v>2k10s</v>
      </c>
      <c r="D14378">
        <v>2013</v>
      </c>
      <c r="E14378" t="s">
        <v>37</v>
      </c>
      <c r="F14378" t="s">
        <v>202</v>
      </c>
      <c r="G14378">
        <v>0.22</v>
      </c>
      <c r="H14378">
        <v>0.14000000000000001</v>
      </c>
      <c r="I14378">
        <v>0</v>
      </c>
      <c r="J14378">
        <v>0.08</v>
      </c>
      <c r="K14378">
        <v>0.43</v>
      </c>
      <c r="L14378">
        <v>74</v>
      </c>
      <c r="M14378">
        <v>12</v>
      </c>
      <c r="N14378">
        <v>6.2</v>
      </c>
      <c r="O14378">
        <v>181</v>
      </c>
      <c r="P14378" t="s">
        <v>3304</v>
      </c>
      <c r="Q14378" t="s">
        <v>53</v>
      </c>
    </row>
    <row r="14379" spans="1:17" x14ac:dyDescent="0.3">
      <c r="A14379" t="s">
        <v>4112</v>
      </c>
      <c r="B14379" t="s">
        <v>79</v>
      </c>
      <c r="C14379" t="str">
        <f t="shared" si="224"/>
        <v>2k10s</v>
      </c>
      <c r="D14379">
        <v>2013</v>
      </c>
      <c r="E14379" t="s">
        <v>28</v>
      </c>
      <c r="F14379" t="s">
        <v>1511</v>
      </c>
      <c r="G14379">
        <v>0.23</v>
      </c>
      <c r="H14379">
        <v>0.12</v>
      </c>
      <c r="I14379">
        <v>0.04</v>
      </c>
      <c r="J14379">
        <v>0.04</v>
      </c>
      <c r="K14379">
        <v>0.43</v>
      </c>
      <c r="L14379">
        <v>47</v>
      </c>
      <c r="M14379">
        <v>14</v>
      </c>
      <c r="N14379">
        <v>6</v>
      </c>
      <c r="O14379">
        <v>24</v>
      </c>
      <c r="P14379" t="s">
        <v>4113</v>
      </c>
      <c r="Q14379" t="s">
        <v>112</v>
      </c>
    </row>
    <row r="14380" spans="1:17" x14ac:dyDescent="0.3">
      <c r="A14380" t="s">
        <v>2125</v>
      </c>
      <c r="B14380" t="s">
        <v>44</v>
      </c>
      <c r="C14380" t="str">
        <f t="shared" si="224"/>
        <v>2k10s</v>
      </c>
      <c r="D14380">
        <v>2013</v>
      </c>
      <c r="E14380" t="s">
        <v>1</v>
      </c>
      <c r="F14380" t="s">
        <v>111</v>
      </c>
      <c r="G14380">
        <v>0.19</v>
      </c>
      <c r="H14380">
        <v>0.2</v>
      </c>
      <c r="I14380">
        <v>0</v>
      </c>
      <c r="J14380">
        <v>0.04</v>
      </c>
      <c r="K14380">
        <v>0.43</v>
      </c>
      <c r="L14380">
        <v>90</v>
      </c>
      <c r="M14380">
        <v>35</v>
      </c>
      <c r="N14380">
        <v>8.1999999999999993</v>
      </c>
      <c r="O14380">
        <v>217</v>
      </c>
      <c r="P14380" t="s">
        <v>984</v>
      </c>
      <c r="Q14380" t="s">
        <v>112</v>
      </c>
    </row>
    <row r="14381" spans="1:17" x14ac:dyDescent="0.3">
      <c r="A14381" t="s">
        <v>4155</v>
      </c>
      <c r="B14381" t="s">
        <v>1015</v>
      </c>
      <c r="C14381" t="str">
        <f t="shared" si="224"/>
        <v>2k10s</v>
      </c>
      <c r="D14381">
        <v>2013</v>
      </c>
      <c r="E14381" t="s">
        <v>50</v>
      </c>
      <c r="F14381" t="s">
        <v>267</v>
      </c>
      <c r="G14381">
        <v>0.16</v>
      </c>
      <c r="H14381">
        <v>0.17</v>
      </c>
      <c r="I14381">
        <v>0</v>
      </c>
      <c r="J14381">
        <v>0.1</v>
      </c>
      <c r="K14381">
        <v>0.42</v>
      </c>
      <c r="L14381">
        <v>61</v>
      </c>
      <c r="M14381">
        <v>38</v>
      </c>
      <c r="N14381">
        <v>6.8</v>
      </c>
      <c r="O14381">
        <v>106</v>
      </c>
      <c r="P14381" t="s">
        <v>4156</v>
      </c>
      <c r="Q14381" t="s">
        <v>88</v>
      </c>
    </row>
    <row r="14382" spans="1:17" x14ac:dyDescent="0.3">
      <c r="A14382" t="s">
        <v>2982</v>
      </c>
      <c r="B14382" t="s">
        <v>49</v>
      </c>
      <c r="C14382" t="str">
        <f t="shared" si="224"/>
        <v>2k10s</v>
      </c>
      <c r="D14382">
        <v>2013</v>
      </c>
      <c r="E14382" t="s">
        <v>50</v>
      </c>
      <c r="F14382" t="s">
        <v>825</v>
      </c>
      <c r="G14382">
        <v>0.14000000000000001</v>
      </c>
      <c r="H14382">
        <v>0.18</v>
      </c>
      <c r="I14382">
        <v>0.03</v>
      </c>
      <c r="J14382">
        <v>7.0000000000000007E-2</v>
      </c>
      <c r="K14382">
        <v>0.42</v>
      </c>
      <c r="L14382">
        <v>80</v>
      </c>
      <c r="M14382">
        <v>23</v>
      </c>
      <c r="N14382">
        <v>8.1999999999999993</v>
      </c>
      <c r="O14382">
        <v>508</v>
      </c>
      <c r="P14382" t="s">
        <v>3492</v>
      </c>
    </row>
    <row r="14383" spans="1:17" x14ac:dyDescent="0.3">
      <c r="A14383" t="s">
        <v>4213</v>
      </c>
      <c r="B14383" t="s">
        <v>79</v>
      </c>
      <c r="C14383" t="str">
        <f t="shared" si="224"/>
        <v>2k10s</v>
      </c>
      <c r="D14383">
        <v>2013</v>
      </c>
      <c r="E14383" t="s">
        <v>50</v>
      </c>
      <c r="F14383" t="s">
        <v>4214</v>
      </c>
      <c r="G14383">
        <v>0</v>
      </c>
      <c r="H14383">
        <v>0</v>
      </c>
      <c r="I14383">
        <v>0.42</v>
      </c>
      <c r="J14383">
        <v>0</v>
      </c>
      <c r="K14383">
        <v>0.42</v>
      </c>
      <c r="L14383">
        <v>46</v>
      </c>
      <c r="M14383">
        <v>22</v>
      </c>
      <c r="N14383">
        <v>4.5</v>
      </c>
      <c r="O14383">
        <v>34</v>
      </c>
      <c r="P14383" t="s">
        <v>4215</v>
      </c>
      <c r="Q14383" t="s">
        <v>53</v>
      </c>
    </row>
    <row r="14384" spans="1:17" x14ac:dyDescent="0.3">
      <c r="A14384" t="s">
        <v>480</v>
      </c>
      <c r="B14384" t="s">
        <v>75</v>
      </c>
      <c r="C14384" t="str">
        <f t="shared" si="224"/>
        <v>2k10s</v>
      </c>
      <c r="D14384">
        <v>2013</v>
      </c>
      <c r="E14384" t="s">
        <v>34</v>
      </c>
      <c r="F14384" t="s">
        <v>111</v>
      </c>
      <c r="G14384">
        <v>0.19</v>
      </c>
      <c r="H14384">
        <v>0.16</v>
      </c>
      <c r="I14384">
        <v>0</v>
      </c>
      <c r="J14384">
        <v>7.0000000000000007E-2</v>
      </c>
      <c r="K14384">
        <v>0.41</v>
      </c>
      <c r="L14384">
        <v>75</v>
      </c>
      <c r="M14384">
        <v>4</v>
      </c>
      <c r="N14384">
        <v>5.5</v>
      </c>
      <c r="O14384">
        <v>51</v>
      </c>
      <c r="P14384" t="s">
        <v>111</v>
      </c>
      <c r="Q14384" t="s">
        <v>112</v>
      </c>
    </row>
    <row r="14385" spans="1:17" x14ac:dyDescent="0.3">
      <c r="A14385" t="s">
        <v>2935</v>
      </c>
      <c r="B14385" t="s">
        <v>49</v>
      </c>
      <c r="C14385" t="str">
        <f t="shared" si="224"/>
        <v>2k10s</v>
      </c>
      <c r="D14385">
        <v>2013</v>
      </c>
      <c r="E14385" t="s">
        <v>50</v>
      </c>
      <c r="F14385" t="s">
        <v>202</v>
      </c>
      <c r="G14385">
        <v>7.0000000000000007E-2</v>
      </c>
      <c r="H14385">
        <v>0.2</v>
      </c>
      <c r="I14385">
        <v>0.09</v>
      </c>
      <c r="J14385">
        <v>0.05</v>
      </c>
      <c r="K14385">
        <v>0.41</v>
      </c>
      <c r="L14385">
        <v>81</v>
      </c>
      <c r="M14385">
        <v>12</v>
      </c>
      <c r="N14385">
        <v>7.9</v>
      </c>
      <c r="O14385">
        <v>70</v>
      </c>
      <c r="P14385" t="s">
        <v>2936</v>
      </c>
      <c r="Q14385" t="s">
        <v>88</v>
      </c>
    </row>
    <row r="14386" spans="1:17" x14ac:dyDescent="0.3">
      <c r="A14386" t="s">
        <v>211</v>
      </c>
      <c r="B14386" t="s">
        <v>1015</v>
      </c>
      <c r="C14386" t="str">
        <f t="shared" si="224"/>
        <v>2k10s</v>
      </c>
      <c r="D14386">
        <v>2013</v>
      </c>
      <c r="E14386" t="s">
        <v>18</v>
      </c>
      <c r="F14386" t="s">
        <v>134</v>
      </c>
      <c r="G14386">
        <v>0.08</v>
      </c>
      <c r="H14386">
        <v>0.23</v>
      </c>
      <c r="I14386">
        <v>0.01</v>
      </c>
      <c r="J14386">
        <v>0.09</v>
      </c>
      <c r="K14386">
        <v>0.41</v>
      </c>
      <c r="N14386">
        <v>1.8</v>
      </c>
      <c r="O14386">
        <v>69</v>
      </c>
      <c r="P14386" t="s">
        <v>193</v>
      </c>
      <c r="Q14386" t="s">
        <v>20</v>
      </c>
    </row>
    <row r="14387" spans="1:17" x14ac:dyDescent="0.3">
      <c r="A14387" t="s">
        <v>2195</v>
      </c>
      <c r="B14387" t="s">
        <v>187</v>
      </c>
      <c r="C14387" t="str">
        <f t="shared" si="224"/>
        <v>2k10s</v>
      </c>
      <c r="D14387">
        <v>2013</v>
      </c>
      <c r="E14387" t="s">
        <v>28</v>
      </c>
      <c r="F14387" t="s">
        <v>242</v>
      </c>
      <c r="G14387">
        <v>0</v>
      </c>
      <c r="H14387">
        <v>0</v>
      </c>
      <c r="I14387">
        <v>0.41</v>
      </c>
      <c r="J14387">
        <v>0</v>
      </c>
      <c r="K14387">
        <v>0.41</v>
      </c>
      <c r="P14387" t="s">
        <v>242</v>
      </c>
    </row>
    <row r="14388" spans="1:17" x14ac:dyDescent="0.3">
      <c r="A14388" t="s">
        <v>4303</v>
      </c>
      <c r="B14388" t="s">
        <v>49</v>
      </c>
      <c r="C14388" t="str">
        <f t="shared" si="224"/>
        <v>2k10s</v>
      </c>
      <c r="D14388">
        <v>2013</v>
      </c>
      <c r="E14388" t="s">
        <v>101</v>
      </c>
      <c r="F14388" t="s">
        <v>234</v>
      </c>
      <c r="G14388">
        <v>0.31</v>
      </c>
      <c r="H14388">
        <v>0.01</v>
      </c>
      <c r="I14388">
        <v>0.03</v>
      </c>
      <c r="J14388">
        <v>0.06</v>
      </c>
      <c r="K14388">
        <v>0.4</v>
      </c>
      <c r="L14388">
        <v>93</v>
      </c>
      <c r="M14388">
        <v>4</v>
      </c>
      <c r="N14388">
        <v>9</v>
      </c>
      <c r="O14388">
        <v>255</v>
      </c>
      <c r="P14388" t="s">
        <v>357</v>
      </c>
      <c r="Q14388" t="s">
        <v>53</v>
      </c>
    </row>
    <row r="14389" spans="1:17" x14ac:dyDescent="0.3">
      <c r="A14389" t="s">
        <v>4320</v>
      </c>
      <c r="B14389" t="s">
        <v>187</v>
      </c>
      <c r="C14389" t="str">
        <f t="shared" si="224"/>
        <v>2k10s</v>
      </c>
      <c r="D14389">
        <v>2013</v>
      </c>
      <c r="E14389" t="s">
        <v>50</v>
      </c>
      <c r="F14389" t="s">
        <v>19</v>
      </c>
      <c r="G14389">
        <v>0.19</v>
      </c>
      <c r="H14389">
        <v>0.1</v>
      </c>
      <c r="I14389">
        <v>0.08</v>
      </c>
      <c r="J14389">
        <v>0.03</v>
      </c>
      <c r="K14389">
        <v>0.4</v>
      </c>
      <c r="L14389">
        <v>78</v>
      </c>
      <c r="M14389">
        <v>75</v>
      </c>
      <c r="N14389">
        <v>8.5</v>
      </c>
      <c r="O14389">
        <v>495</v>
      </c>
      <c r="P14389" t="s">
        <v>1503</v>
      </c>
      <c r="Q14389" t="s">
        <v>88</v>
      </c>
    </row>
    <row r="14390" spans="1:17" x14ac:dyDescent="0.3">
      <c r="A14390" t="s">
        <v>211</v>
      </c>
      <c r="B14390" t="s">
        <v>148</v>
      </c>
      <c r="C14390" t="str">
        <f t="shared" si="224"/>
        <v>2k10s</v>
      </c>
      <c r="D14390">
        <v>2013</v>
      </c>
      <c r="E14390" t="s">
        <v>18</v>
      </c>
      <c r="F14390" t="s">
        <v>134</v>
      </c>
      <c r="G14390">
        <v>0.01</v>
      </c>
      <c r="H14390">
        <v>0.36</v>
      </c>
      <c r="I14390">
        <v>0</v>
      </c>
      <c r="J14390">
        <v>0.03</v>
      </c>
      <c r="K14390">
        <v>0.4</v>
      </c>
      <c r="L14390">
        <v>87</v>
      </c>
      <c r="M14390">
        <v>6</v>
      </c>
      <c r="N14390">
        <v>4.5999999999999996</v>
      </c>
      <c r="O14390">
        <v>441</v>
      </c>
      <c r="P14390" t="s">
        <v>193</v>
      </c>
      <c r="Q14390" t="s">
        <v>20</v>
      </c>
    </row>
    <row r="14391" spans="1:17" x14ac:dyDescent="0.3">
      <c r="A14391" t="s">
        <v>3738</v>
      </c>
      <c r="B14391" t="s">
        <v>187</v>
      </c>
      <c r="C14391" t="str">
        <f t="shared" si="224"/>
        <v>2k10s</v>
      </c>
      <c r="D14391">
        <v>2013</v>
      </c>
      <c r="E14391" t="s">
        <v>1</v>
      </c>
      <c r="F14391" t="s">
        <v>151</v>
      </c>
      <c r="G14391">
        <v>0.23</v>
      </c>
      <c r="H14391">
        <v>0.12</v>
      </c>
      <c r="I14391">
        <v>0.01</v>
      </c>
      <c r="J14391">
        <v>0.03</v>
      </c>
      <c r="K14391">
        <v>0.39</v>
      </c>
      <c r="L14391">
        <v>63</v>
      </c>
      <c r="M14391">
        <v>64</v>
      </c>
      <c r="N14391">
        <v>7.3</v>
      </c>
      <c r="O14391">
        <v>461</v>
      </c>
      <c r="P14391" t="s">
        <v>621</v>
      </c>
      <c r="Q14391" t="s">
        <v>112</v>
      </c>
    </row>
    <row r="14392" spans="1:17" x14ac:dyDescent="0.3">
      <c r="A14392" t="s">
        <v>914</v>
      </c>
      <c r="B14392" t="s">
        <v>75</v>
      </c>
      <c r="C14392" t="str">
        <f t="shared" si="224"/>
        <v>2k10s</v>
      </c>
      <c r="D14392">
        <v>2013</v>
      </c>
      <c r="E14392" t="s">
        <v>1</v>
      </c>
      <c r="F14392" t="s">
        <v>71</v>
      </c>
      <c r="G14392">
        <v>0.2</v>
      </c>
      <c r="H14392">
        <v>0.12</v>
      </c>
      <c r="I14392">
        <v>0</v>
      </c>
      <c r="J14392">
        <v>0.06</v>
      </c>
      <c r="K14392">
        <v>0.39</v>
      </c>
      <c r="L14392">
        <v>79</v>
      </c>
      <c r="M14392">
        <v>7</v>
      </c>
      <c r="N14392">
        <v>5.2</v>
      </c>
      <c r="O14392">
        <v>45</v>
      </c>
      <c r="P14392" t="s">
        <v>339</v>
      </c>
      <c r="Q14392" t="s">
        <v>112</v>
      </c>
    </row>
    <row r="14393" spans="1:17" x14ac:dyDescent="0.3">
      <c r="A14393" t="s">
        <v>4430</v>
      </c>
      <c r="B14393" t="s">
        <v>79</v>
      </c>
      <c r="C14393" t="str">
        <f t="shared" si="224"/>
        <v>2k10s</v>
      </c>
      <c r="D14393">
        <v>2013</v>
      </c>
      <c r="E14393" t="s">
        <v>50</v>
      </c>
      <c r="F14393" t="s">
        <v>372</v>
      </c>
      <c r="G14393">
        <v>0.05</v>
      </c>
      <c r="H14393">
        <v>0.04</v>
      </c>
      <c r="I14393">
        <v>0.28000000000000003</v>
      </c>
      <c r="J14393">
        <v>0.01</v>
      </c>
      <c r="K14393">
        <v>0.39</v>
      </c>
      <c r="L14393">
        <v>75</v>
      </c>
      <c r="M14393">
        <v>5</v>
      </c>
      <c r="N14393">
        <v>7.6</v>
      </c>
      <c r="O14393">
        <v>26</v>
      </c>
      <c r="P14393" t="s">
        <v>4431</v>
      </c>
      <c r="Q14393" t="s">
        <v>88</v>
      </c>
    </row>
    <row r="14394" spans="1:17" x14ac:dyDescent="0.3">
      <c r="A14394" t="s">
        <v>2200</v>
      </c>
      <c r="B14394" t="s">
        <v>44</v>
      </c>
      <c r="C14394" t="str">
        <f t="shared" si="224"/>
        <v>2k10s</v>
      </c>
      <c r="D14394">
        <v>2013</v>
      </c>
      <c r="E14394" t="s">
        <v>39</v>
      </c>
      <c r="F14394" t="s">
        <v>1791</v>
      </c>
      <c r="G14394">
        <v>0.22</v>
      </c>
      <c r="H14394">
        <v>0.13</v>
      </c>
      <c r="I14394">
        <v>0</v>
      </c>
      <c r="J14394">
        <v>0.04</v>
      </c>
      <c r="K14394">
        <v>0.38</v>
      </c>
      <c r="L14394">
        <v>33</v>
      </c>
      <c r="M14394">
        <v>12</v>
      </c>
      <c r="N14394">
        <v>6.2</v>
      </c>
      <c r="O14394">
        <v>30</v>
      </c>
      <c r="P14394" t="s">
        <v>2201</v>
      </c>
      <c r="Q14394" t="s">
        <v>20</v>
      </c>
    </row>
    <row r="14395" spans="1:17" x14ac:dyDescent="0.3">
      <c r="A14395" t="s">
        <v>211</v>
      </c>
      <c r="B14395" t="s">
        <v>17</v>
      </c>
      <c r="C14395" t="str">
        <f t="shared" si="224"/>
        <v>2k10s</v>
      </c>
      <c r="D14395">
        <v>2013</v>
      </c>
      <c r="E14395" t="s">
        <v>18</v>
      </c>
      <c r="F14395" t="s">
        <v>134</v>
      </c>
      <c r="G14395">
        <v>0</v>
      </c>
      <c r="H14395">
        <v>0.36</v>
      </c>
      <c r="I14395">
        <v>0</v>
      </c>
      <c r="J14395">
        <v>0.02</v>
      </c>
      <c r="K14395">
        <v>0.38</v>
      </c>
      <c r="N14395">
        <v>4.3</v>
      </c>
      <c r="O14395">
        <v>19</v>
      </c>
      <c r="P14395" t="s">
        <v>193</v>
      </c>
      <c r="Q14395" t="s">
        <v>20</v>
      </c>
    </row>
    <row r="14396" spans="1:17" x14ac:dyDescent="0.3">
      <c r="A14396" t="s">
        <v>4467</v>
      </c>
      <c r="B14396" t="s">
        <v>79</v>
      </c>
      <c r="C14396" t="str">
        <f t="shared" si="224"/>
        <v>2k10s</v>
      </c>
      <c r="D14396">
        <v>2013</v>
      </c>
      <c r="E14396" t="s">
        <v>101</v>
      </c>
      <c r="F14396" t="s">
        <v>222</v>
      </c>
      <c r="G14396">
        <v>0</v>
      </c>
      <c r="H14396">
        <v>0</v>
      </c>
      <c r="I14396">
        <v>0.38</v>
      </c>
      <c r="J14396">
        <v>0</v>
      </c>
      <c r="K14396">
        <v>0.38</v>
      </c>
    </row>
    <row r="14397" spans="1:17" x14ac:dyDescent="0.3">
      <c r="A14397" t="s">
        <v>4487</v>
      </c>
      <c r="B14397" t="s">
        <v>1015</v>
      </c>
      <c r="C14397" t="str">
        <f t="shared" si="224"/>
        <v>2k10s</v>
      </c>
      <c r="D14397">
        <v>2013</v>
      </c>
      <c r="E14397" t="s">
        <v>28</v>
      </c>
      <c r="F14397" t="s">
        <v>372</v>
      </c>
      <c r="G14397">
        <v>0.11</v>
      </c>
      <c r="H14397">
        <v>0.11</v>
      </c>
      <c r="I14397">
        <v>0.09</v>
      </c>
      <c r="J14397">
        <v>7.0000000000000007E-2</v>
      </c>
      <c r="K14397">
        <v>0.38</v>
      </c>
    </row>
    <row r="14398" spans="1:17" x14ac:dyDescent="0.3">
      <c r="A14398" t="s">
        <v>884</v>
      </c>
      <c r="B14398" t="s">
        <v>32</v>
      </c>
      <c r="C14398" t="str">
        <f t="shared" si="224"/>
        <v>2k10s</v>
      </c>
      <c r="D14398">
        <v>2013</v>
      </c>
      <c r="E14398" t="s">
        <v>50</v>
      </c>
      <c r="F14398" t="s">
        <v>267</v>
      </c>
      <c r="G14398">
        <v>0.22</v>
      </c>
      <c r="H14398">
        <v>0.13</v>
      </c>
      <c r="I14398">
        <v>0</v>
      </c>
      <c r="J14398">
        <v>0.03</v>
      </c>
      <c r="K14398">
        <v>0.38</v>
      </c>
      <c r="N14398">
        <v>4.8</v>
      </c>
      <c r="O14398">
        <v>5</v>
      </c>
      <c r="P14398" t="s">
        <v>885</v>
      </c>
      <c r="Q14398" t="s">
        <v>112</v>
      </c>
    </row>
    <row r="14399" spans="1:17" x14ac:dyDescent="0.3">
      <c r="A14399" t="s">
        <v>480</v>
      </c>
      <c r="B14399" t="s">
        <v>49</v>
      </c>
      <c r="C14399" t="str">
        <f t="shared" si="224"/>
        <v>2k10s</v>
      </c>
      <c r="D14399">
        <v>2013</v>
      </c>
      <c r="E14399" t="s">
        <v>34</v>
      </c>
      <c r="F14399" t="s">
        <v>111</v>
      </c>
      <c r="G14399">
        <v>0.17</v>
      </c>
      <c r="H14399">
        <v>0.14000000000000001</v>
      </c>
      <c r="I14399">
        <v>0</v>
      </c>
      <c r="J14399">
        <v>0.06</v>
      </c>
      <c r="K14399">
        <v>0.38</v>
      </c>
      <c r="L14399">
        <v>77</v>
      </c>
      <c r="M14399">
        <v>6</v>
      </c>
      <c r="N14399">
        <v>7.1</v>
      </c>
      <c r="O14399">
        <v>25</v>
      </c>
      <c r="P14399" t="s">
        <v>111</v>
      </c>
      <c r="Q14399" t="s">
        <v>112</v>
      </c>
    </row>
    <row r="14400" spans="1:17" x14ac:dyDescent="0.3">
      <c r="A14400" t="s">
        <v>4513</v>
      </c>
      <c r="B14400" t="s">
        <v>49</v>
      </c>
      <c r="C14400" t="str">
        <f t="shared" si="224"/>
        <v>2k10s</v>
      </c>
      <c r="D14400">
        <v>2013</v>
      </c>
      <c r="E14400" t="s">
        <v>24</v>
      </c>
      <c r="F14400" t="s">
        <v>648</v>
      </c>
      <c r="G14400">
        <v>7.0000000000000007E-2</v>
      </c>
      <c r="H14400">
        <v>0.22</v>
      </c>
      <c r="I14400">
        <v>0.01</v>
      </c>
      <c r="J14400">
        <v>0.08</v>
      </c>
      <c r="K14400">
        <v>0.37</v>
      </c>
      <c r="L14400">
        <v>82</v>
      </c>
      <c r="M14400">
        <v>20</v>
      </c>
      <c r="N14400">
        <v>6.6</v>
      </c>
      <c r="O14400">
        <v>173</v>
      </c>
      <c r="P14400" t="s">
        <v>648</v>
      </c>
      <c r="Q14400" t="s">
        <v>20</v>
      </c>
    </row>
    <row r="14401" spans="1:17" x14ac:dyDescent="0.3">
      <c r="A14401" t="s">
        <v>4539</v>
      </c>
      <c r="B14401" t="s">
        <v>49</v>
      </c>
      <c r="C14401" t="str">
        <f t="shared" si="224"/>
        <v>2k10s</v>
      </c>
      <c r="D14401">
        <v>2013</v>
      </c>
      <c r="E14401" t="s">
        <v>18</v>
      </c>
      <c r="F14401" t="s">
        <v>134</v>
      </c>
      <c r="G14401">
        <v>0.16</v>
      </c>
      <c r="H14401">
        <v>0.14000000000000001</v>
      </c>
      <c r="I14401">
        <v>0</v>
      </c>
      <c r="J14401">
        <v>7.0000000000000007E-2</v>
      </c>
      <c r="K14401">
        <v>0.37</v>
      </c>
      <c r="L14401">
        <v>74</v>
      </c>
      <c r="M14401">
        <v>28</v>
      </c>
      <c r="N14401">
        <v>3.8</v>
      </c>
      <c r="O14401">
        <v>26</v>
      </c>
      <c r="P14401" t="s">
        <v>287</v>
      </c>
      <c r="Q14401" t="s">
        <v>20</v>
      </c>
    </row>
    <row r="14402" spans="1:17" x14ac:dyDescent="0.3">
      <c r="A14402" t="s">
        <v>4606</v>
      </c>
      <c r="B14402" t="s">
        <v>171</v>
      </c>
      <c r="C14402" t="str">
        <f t="shared" si="224"/>
        <v>2k10s</v>
      </c>
      <c r="D14402">
        <v>2013</v>
      </c>
      <c r="E14402" t="s">
        <v>39</v>
      </c>
      <c r="F14402" t="s">
        <v>45</v>
      </c>
      <c r="G14402">
        <v>0.18</v>
      </c>
      <c r="H14402">
        <v>0.15</v>
      </c>
      <c r="I14402">
        <v>0</v>
      </c>
      <c r="J14402">
        <v>0.03</v>
      </c>
      <c r="K14402">
        <v>0.36</v>
      </c>
    </row>
    <row r="14403" spans="1:17" x14ac:dyDescent="0.3">
      <c r="A14403" t="s">
        <v>3536</v>
      </c>
      <c r="B14403" t="s">
        <v>1015</v>
      </c>
      <c r="C14403" t="str">
        <f t="shared" ref="C14403:C14466" si="225">_xlfn.IFS(D14403&lt;1990,"80s",D14403&lt;2000,"90s",D14403&lt;2010,"2Ks",D14403&lt;2020,"2k10s")</f>
        <v>2k10s</v>
      </c>
      <c r="D14403">
        <v>2013</v>
      </c>
      <c r="E14403" t="s">
        <v>28</v>
      </c>
      <c r="F14403" t="s">
        <v>2780</v>
      </c>
      <c r="G14403">
        <v>0.14000000000000001</v>
      </c>
      <c r="H14403">
        <v>0.05</v>
      </c>
      <c r="I14403">
        <v>0.12</v>
      </c>
      <c r="J14403">
        <v>0.05</v>
      </c>
      <c r="K14403">
        <v>0.35</v>
      </c>
      <c r="L14403">
        <v>78</v>
      </c>
      <c r="M14403">
        <v>15</v>
      </c>
      <c r="N14403">
        <v>8.4</v>
      </c>
      <c r="O14403">
        <v>198</v>
      </c>
      <c r="P14403" t="s">
        <v>3203</v>
      </c>
      <c r="Q14403" t="s">
        <v>88</v>
      </c>
    </row>
    <row r="14404" spans="1:17" x14ac:dyDescent="0.3">
      <c r="A14404" t="s">
        <v>4665</v>
      </c>
      <c r="B14404" t="s">
        <v>49</v>
      </c>
      <c r="C14404" t="str">
        <f t="shared" si="225"/>
        <v>2k10s</v>
      </c>
      <c r="D14404">
        <v>2013</v>
      </c>
      <c r="E14404" t="s">
        <v>37</v>
      </c>
      <c r="F14404" t="s">
        <v>1207</v>
      </c>
      <c r="G14404">
        <v>0.04</v>
      </c>
      <c r="H14404">
        <v>0.02</v>
      </c>
      <c r="I14404">
        <v>0.27</v>
      </c>
      <c r="J14404">
        <v>0.01</v>
      </c>
      <c r="K14404">
        <v>0.35</v>
      </c>
      <c r="L14404">
        <v>69</v>
      </c>
      <c r="M14404">
        <v>28</v>
      </c>
      <c r="N14404">
        <v>7.5</v>
      </c>
      <c r="O14404">
        <v>52</v>
      </c>
      <c r="P14404" t="s">
        <v>4666</v>
      </c>
      <c r="Q14404" t="s">
        <v>53</v>
      </c>
    </row>
    <row r="14405" spans="1:17" x14ac:dyDescent="0.3">
      <c r="A14405" t="s">
        <v>4539</v>
      </c>
      <c r="B14405" t="s">
        <v>44</v>
      </c>
      <c r="C14405" t="str">
        <f t="shared" si="225"/>
        <v>2k10s</v>
      </c>
      <c r="D14405">
        <v>2013</v>
      </c>
      <c r="E14405" t="s">
        <v>18</v>
      </c>
      <c r="F14405" t="s">
        <v>134</v>
      </c>
      <c r="G14405">
        <v>0.21</v>
      </c>
      <c r="H14405">
        <v>0.12</v>
      </c>
      <c r="I14405">
        <v>0</v>
      </c>
      <c r="J14405">
        <v>0.03</v>
      </c>
      <c r="K14405">
        <v>0.35</v>
      </c>
      <c r="L14405">
        <v>77</v>
      </c>
      <c r="M14405">
        <v>28</v>
      </c>
      <c r="N14405">
        <v>6.2</v>
      </c>
      <c r="O14405">
        <v>26</v>
      </c>
      <c r="P14405" t="s">
        <v>287</v>
      </c>
      <c r="Q14405" t="s">
        <v>20</v>
      </c>
    </row>
    <row r="14406" spans="1:17" x14ac:dyDescent="0.3">
      <c r="A14406" t="s">
        <v>4670</v>
      </c>
      <c r="B14406" t="s">
        <v>79</v>
      </c>
      <c r="C14406" t="str">
        <f t="shared" si="225"/>
        <v>2k10s</v>
      </c>
      <c r="D14406">
        <v>2013</v>
      </c>
      <c r="E14406" t="s">
        <v>50</v>
      </c>
      <c r="F14406" t="s">
        <v>372</v>
      </c>
      <c r="G14406">
        <v>0</v>
      </c>
      <c r="H14406">
        <v>0</v>
      </c>
      <c r="I14406">
        <v>0.35</v>
      </c>
      <c r="J14406">
        <v>0</v>
      </c>
      <c r="K14406">
        <v>0.35</v>
      </c>
    </row>
    <row r="14407" spans="1:17" x14ac:dyDescent="0.3">
      <c r="A14407" t="s">
        <v>4696</v>
      </c>
      <c r="B14407" t="s">
        <v>1015</v>
      </c>
      <c r="C14407" t="str">
        <f t="shared" si="225"/>
        <v>2k10s</v>
      </c>
      <c r="D14407">
        <v>2013</v>
      </c>
      <c r="E14407" t="s">
        <v>50</v>
      </c>
      <c r="F14407" t="s">
        <v>933</v>
      </c>
      <c r="G14407">
        <v>0.04</v>
      </c>
      <c r="H14407">
        <v>0.04</v>
      </c>
      <c r="I14407">
        <v>0.25</v>
      </c>
      <c r="J14407">
        <v>0.02</v>
      </c>
      <c r="K14407">
        <v>0.35</v>
      </c>
      <c r="L14407">
        <v>71</v>
      </c>
      <c r="M14407">
        <v>44</v>
      </c>
      <c r="N14407">
        <v>8</v>
      </c>
      <c r="O14407">
        <v>136</v>
      </c>
      <c r="P14407" t="s">
        <v>934</v>
      </c>
      <c r="Q14407" t="s">
        <v>88</v>
      </c>
    </row>
    <row r="14408" spans="1:17" x14ac:dyDescent="0.3">
      <c r="A14408" t="s">
        <v>2982</v>
      </c>
      <c r="B14408" t="s">
        <v>44</v>
      </c>
      <c r="C14408" t="str">
        <f t="shared" si="225"/>
        <v>2k10s</v>
      </c>
      <c r="D14408">
        <v>2013</v>
      </c>
      <c r="E14408" t="s">
        <v>50</v>
      </c>
      <c r="F14408" t="s">
        <v>825</v>
      </c>
      <c r="G14408">
        <v>0.17</v>
      </c>
      <c r="H14408">
        <v>0.15</v>
      </c>
      <c r="I14408">
        <v>0</v>
      </c>
      <c r="J14408">
        <v>0.03</v>
      </c>
      <c r="K14408">
        <v>0.35</v>
      </c>
      <c r="L14408">
        <v>80</v>
      </c>
      <c r="M14408">
        <v>20</v>
      </c>
      <c r="N14408">
        <v>8.4</v>
      </c>
      <c r="O14408">
        <v>440</v>
      </c>
      <c r="P14408" t="s">
        <v>3492</v>
      </c>
    </row>
    <row r="14409" spans="1:17" x14ac:dyDescent="0.3">
      <c r="A14409" t="s">
        <v>3327</v>
      </c>
      <c r="B14409" t="s">
        <v>49</v>
      </c>
      <c r="C14409" t="str">
        <f t="shared" si="225"/>
        <v>2k10s</v>
      </c>
      <c r="D14409">
        <v>2013</v>
      </c>
      <c r="E14409" t="s">
        <v>37</v>
      </c>
      <c r="F14409" t="s">
        <v>2920</v>
      </c>
      <c r="G14409">
        <v>0.19</v>
      </c>
      <c r="H14409">
        <v>0.1</v>
      </c>
      <c r="I14409">
        <v>0</v>
      </c>
      <c r="J14409">
        <v>0.06</v>
      </c>
      <c r="K14409">
        <v>0.35</v>
      </c>
      <c r="L14409">
        <v>59</v>
      </c>
      <c r="M14409">
        <v>21</v>
      </c>
      <c r="N14409">
        <v>6.9</v>
      </c>
      <c r="O14409">
        <v>145</v>
      </c>
      <c r="P14409" t="s">
        <v>2920</v>
      </c>
      <c r="Q14409" t="s">
        <v>53</v>
      </c>
    </row>
    <row r="14410" spans="1:17" x14ac:dyDescent="0.3">
      <c r="A14410" t="s">
        <v>109</v>
      </c>
      <c r="B14410" t="s">
        <v>187</v>
      </c>
      <c r="C14410" t="str">
        <f t="shared" si="225"/>
        <v>2k10s</v>
      </c>
      <c r="D14410">
        <v>2013</v>
      </c>
      <c r="E14410" t="s">
        <v>37</v>
      </c>
      <c r="F14410" t="s">
        <v>71</v>
      </c>
      <c r="G14410">
        <v>0.22</v>
      </c>
      <c r="H14410">
        <v>0.09</v>
      </c>
      <c r="I14410">
        <v>0.01</v>
      </c>
      <c r="J14410">
        <v>0.03</v>
      </c>
      <c r="K14410">
        <v>0.34</v>
      </c>
      <c r="L14410">
        <v>69</v>
      </c>
      <c r="M14410">
        <v>6</v>
      </c>
      <c r="N14410">
        <v>3.4</v>
      </c>
      <c r="O14410">
        <v>256</v>
      </c>
      <c r="P14410" t="s">
        <v>77</v>
      </c>
      <c r="Q14410" t="s">
        <v>53</v>
      </c>
    </row>
    <row r="14411" spans="1:17" x14ac:dyDescent="0.3">
      <c r="A14411" t="s">
        <v>4757</v>
      </c>
      <c r="B14411" t="s">
        <v>148</v>
      </c>
      <c r="C14411" t="str">
        <f t="shared" si="225"/>
        <v>2k10s</v>
      </c>
      <c r="D14411">
        <v>2013</v>
      </c>
      <c r="E14411" t="s">
        <v>272</v>
      </c>
      <c r="F14411" t="s">
        <v>484</v>
      </c>
      <c r="G14411">
        <v>0.06</v>
      </c>
      <c r="H14411">
        <v>0.25</v>
      </c>
      <c r="I14411">
        <v>0</v>
      </c>
      <c r="J14411">
        <v>0.04</v>
      </c>
      <c r="K14411">
        <v>0.34</v>
      </c>
      <c r="L14411">
        <v>80</v>
      </c>
      <c r="M14411">
        <v>82</v>
      </c>
      <c r="N14411">
        <v>2.1</v>
      </c>
      <c r="O14411">
        <v>6157</v>
      </c>
      <c r="P14411" t="s">
        <v>3360</v>
      </c>
      <c r="Q14411" t="s">
        <v>53</v>
      </c>
    </row>
    <row r="14412" spans="1:17" x14ac:dyDescent="0.3">
      <c r="A14412" t="s">
        <v>4796</v>
      </c>
      <c r="B14412" t="s">
        <v>79</v>
      </c>
      <c r="C14412" t="str">
        <f t="shared" si="225"/>
        <v>2k10s</v>
      </c>
      <c r="D14412">
        <v>2013</v>
      </c>
      <c r="E14412" t="s">
        <v>272</v>
      </c>
      <c r="F14412" t="s">
        <v>71</v>
      </c>
      <c r="G14412">
        <v>0.15</v>
      </c>
      <c r="H14412">
        <v>0.15</v>
      </c>
      <c r="I14412">
        <v>0</v>
      </c>
      <c r="J14412">
        <v>0.03</v>
      </c>
      <c r="K14412">
        <v>0.34</v>
      </c>
      <c r="N14412">
        <v>3</v>
      </c>
      <c r="O14412">
        <v>8</v>
      </c>
      <c r="P14412" t="s">
        <v>1518</v>
      </c>
      <c r="Q14412" t="s">
        <v>20</v>
      </c>
    </row>
    <row r="14413" spans="1:17" x14ac:dyDescent="0.3">
      <c r="A14413" t="s">
        <v>4836</v>
      </c>
      <c r="B14413" t="s">
        <v>49</v>
      </c>
      <c r="C14413" t="str">
        <f t="shared" si="225"/>
        <v>2k10s</v>
      </c>
      <c r="D14413">
        <v>2013</v>
      </c>
      <c r="E14413" t="s">
        <v>37</v>
      </c>
      <c r="F14413" t="s">
        <v>1852</v>
      </c>
      <c r="G14413">
        <v>0.05</v>
      </c>
      <c r="H14413">
        <v>0.18</v>
      </c>
      <c r="I14413">
        <v>0.03</v>
      </c>
      <c r="J14413">
        <v>7.0000000000000007E-2</v>
      </c>
      <c r="K14413">
        <v>0.33</v>
      </c>
      <c r="L14413">
        <v>52</v>
      </c>
      <c r="M14413">
        <v>15</v>
      </c>
      <c r="N14413">
        <v>6</v>
      </c>
      <c r="O14413">
        <v>82</v>
      </c>
      <c r="P14413" t="s">
        <v>1852</v>
      </c>
      <c r="Q14413" t="s">
        <v>53</v>
      </c>
    </row>
    <row r="14414" spans="1:17" x14ac:dyDescent="0.3">
      <c r="A14414" t="s">
        <v>4874</v>
      </c>
      <c r="B14414" t="s">
        <v>1015</v>
      </c>
      <c r="C14414" t="str">
        <f t="shared" si="225"/>
        <v>2k10s</v>
      </c>
      <c r="D14414">
        <v>2013</v>
      </c>
      <c r="E14414" t="s">
        <v>34</v>
      </c>
      <c r="F14414" t="s">
        <v>2780</v>
      </c>
      <c r="G14414">
        <v>0.09</v>
      </c>
      <c r="H14414">
        <v>0.05</v>
      </c>
      <c r="I14414">
        <v>0.15</v>
      </c>
      <c r="J14414">
        <v>0.04</v>
      </c>
      <c r="K14414">
        <v>0.33</v>
      </c>
      <c r="L14414">
        <v>80</v>
      </c>
      <c r="M14414">
        <v>55</v>
      </c>
      <c r="N14414">
        <v>8.1</v>
      </c>
      <c r="O14414">
        <v>235</v>
      </c>
      <c r="P14414" t="s">
        <v>4215</v>
      </c>
      <c r="Q14414" t="s">
        <v>53</v>
      </c>
    </row>
    <row r="14415" spans="1:17" x14ac:dyDescent="0.3">
      <c r="A14415" t="s">
        <v>4914</v>
      </c>
      <c r="B14415" t="s">
        <v>49</v>
      </c>
      <c r="C14415" t="str">
        <f t="shared" si="225"/>
        <v>2k10s</v>
      </c>
      <c r="D14415">
        <v>2013</v>
      </c>
      <c r="E14415" t="s">
        <v>50</v>
      </c>
      <c r="F14415" t="s">
        <v>222</v>
      </c>
      <c r="G14415">
        <v>0.1</v>
      </c>
      <c r="H14415">
        <v>0.17</v>
      </c>
      <c r="I14415">
        <v>0</v>
      </c>
      <c r="J14415">
        <v>0.06</v>
      </c>
      <c r="K14415">
        <v>0.32</v>
      </c>
      <c r="L14415">
        <v>72</v>
      </c>
      <c r="M14415">
        <v>37</v>
      </c>
      <c r="N14415">
        <v>7.4</v>
      </c>
      <c r="O14415">
        <v>424</v>
      </c>
      <c r="P14415" t="s">
        <v>4315</v>
      </c>
      <c r="Q14415" t="s">
        <v>53</v>
      </c>
    </row>
    <row r="14416" spans="1:17" x14ac:dyDescent="0.3">
      <c r="A14416" t="s">
        <v>914</v>
      </c>
      <c r="B14416" t="s">
        <v>171</v>
      </c>
      <c r="C14416" t="str">
        <f t="shared" si="225"/>
        <v>2k10s</v>
      </c>
      <c r="D14416">
        <v>2013</v>
      </c>
      <c r="E14416" t="s">
        <v>1</v>
      </c>
      <c r="F14416" t="s">
        <v>71</v>
      </c>
      <c r="G14416">
        <v>0.22</v>
      </c>
      <c r="H14416">
        <v>0.06</v>
      </c>
      <c r="I14416">
        <v>0</v>
      </c>
      <c r="J14416">
        <v>0.03</v>
      </c>
      <c r="K14416">
        <v>0.32</v>
      </c>
      <c r="N14416">
        <v>5.5</v>
      </c>
      <c r="O14416">
        <v>43</v>
      </c>
      <c r="P14416" t="s">
        <v>339</v>
      </c>
      <c r="Q14416" t="s">
        <v>112</v>
      </c>
    </row>
    <row r="14417" spans="1:17" x14ac:dyDescent="0.3">
      <c r="A14417" t="s">
        <v>855</v>
      </c>
      <c r="B14417" t="s">
        <v>148</v>
      </c>
      <c r="C14417" t="str">
        <f t="shared" si="225"/>
        <v>2k10s</v>
      </c>
      <c r="D14417">
        <v>2013</v>
      </c>
      <c r="E14417" t="s">
        <v>50</v>
      </c>
      <c r="F14417" t="s">
        <v>267</v>
      </c>
      <c r="G14417">
        <v>0.13</v>
      </c>
      <c r="H14417">
        <v>0.16</v>
      </c>
      <c r="I14417">
        <v>0</v>
      </c>
      <c r="J14417">
        <v>0.02</v>
      </c>
      <c r="K14417">
        <v>0.31</v>
      </c>
      <c r="L14417">
        <v>74</v>
      </c>
      <c r="M14417">
        <v>17</v>
      </c>
      <c r="N14417">
        <v>7.5</v>
      </c>
      <c r="O14417">
        <v>1170</v>
      </c>
      <c r="P14417" t="s">
        <v>3027</v>
      </c>
      <c r="Q14417" t="s">
        <v>88</v>
      </c>
    </row>
    <row r="14418" spans="1:17" x14ac:dyDescent="0.3">
      <c r="A14418" t="s">
        <v>5024</v>
      </c>
      <c r="B14418" t="s">
        <v>49</v>
      </c>
      <c r="C14418" t="str">
        <f t="shared" si="225"/>
        <v>2k10s</v>
      </c>
      <c r="D14418">
        <v>2013</v>
      </c>
      <c r="E14418" t="s">
        <v>28</v>
      </c>
      <c r="F14418" t="s">
        <v>242</v>
      </c>
      <c r="G14418">
        <v>0.1</v>
      </c>
      <c r="H14418">
        <v>0</v>
      </c>
      <c r="I14418">
        <v>0.19</v>
      </c>
      <c r="J14418">
        <v>0.02</v>
      </c>
      <c r="K14418">
        <v>0.31</v>
      </c>
      <c r="L14418">
        <v>61</v>
      </c>
      <c r="M14418">
        <v>33</v>
      </c>
      <c r="N14418">
        <v>7.7</v>
      </c>
      <c r="O14418">
        <v>237</v>
      </c>
      <c r="P14418" t="s">
        <v>4998</v>
      </c>
      <c r="Q14418" t="s">
        <v>53</v>
      </c>
    </row>
    <row r="14419" spans="1:17" x14ac:dyDescent="0.3">
      <c r="A14419" t="s">
        <v>855</v>
      </c>
      <c r="B14419" t="s">
        <v>187</v>
      </c>
      <c r="C14419" t="str">
        <f t="shared" si="225"/>
        <v>2k10s</v>
      </c>
      <c r="D14419">
        <v>2013</v>
      </c>
      <c r="E14419" t="s">
        <v>50</v>
      </c>
      <c r="F14419" t="s">
        <v>267</v>
      </c>
      <c r="G14419">
        <v>0.19</v>
      </c>
      <c r="H14419">
        <v>0.09</v>
      </c>
      <c r="I14419">
        <v>0</v>
      </c>
      <c r="J14419">
        <v>0.03</v>
      </c>
      <c r="K14419">
        <v>0.31</v>
      </c>
      <c r="L14419">
        <v>68</v>
      </c>
      <c r="M14419">
        <v>5</v>
      </c>
      <c r="N14419">
        <v>7.4</v>
      </c>
      <c r="O14419">
        <v>127</v>
      </c>
      <c r="P14419" t="s">
        <v>5032</v>
      </c>
      <c r="Q14419" t="s">
        <v>88</v>
      </c>
    </row>
    <row r="14420" spans="1:17" x14ac:dyDescent="0.3">
      <c r="A14420" t="s">
        <v>5050</v>
      </c>
      <c r="B14420" t="s">
        <v>79</v>
      </c>
      <c r="C14420" t="str">
        <f t="shared" si="225"/>
        <v>2k10s</v>
      </c>
      <c r="D14420">
        <v>2013</v>
      </c>
      <c r="E14420" t="s">
        <v>101</v>
      </c>
      <c r="F14420" t="s">
        <v>267</v>
      </c>
      <c r="G14420">
        <v>0.18</v>
      </c>
      <c r="H14420">
        <v>0.1</v>
      </c>
      <c r="I14420">
        <v>0</v>
      </c>
      <c r="J14420">
        <v>0.03</v>
      </c>
      <c r="K14420">
        <v>0.31</v>
      </c>
      <c r="L14420">
        <v>65</v>
      </c>
      <c r="M14420">
        <v>5</v>
      </c>
      <c r="N14420">
        <v>3.6</v>
      </c>
      <c r="O14420">
        <v>7</v>
      </c>
      <c r="P14420" t="s">
        <v>885</v>
      </c>
      <c r="Q14420" t="s">
        <v>112</v>
      </c>
    </row>
    <row r="14421" spans="1:17" x14ac:dyDescent="0.3">
      <c r="A14421" t="s">
        <v>5126</v>
      </c>
      <c r="B14421" t="s">
        <v>49</v>
      </c>
      <c r="C14421" t="str">
        <f t="shared" si="225"/>
        <v>2k10s</v>
      </c>
      <c r="D14421">
        <v>2013</v>
      </c>
      <c r="E14421" t="s">
        <v>86</v>
      </c>
      <c r="F14421" t="s">
        <v>2748</v>
      </c>
      <c r="G14421">
        <v>0.14000000000000001</v>
      </c>
      <c r="H14421">
        <v>0</v>
      </c>
      <c r="I14421">
        <v>0.14000000000000001</v>
      </c>
      <c r="J14421">
        <v>0.03</v>
      </c>
      <c r="K14421">
        <v>0.3</v>
      </c>
      <c r="L14421">
        <v>83</v>
      </c>
      <c r="M14421">
        <v>16</v>
      </c>
      <c r="N14421">
        <v>8.3000000000000007</v>
      </c>
      <c r="O14421">
        <v>64</v>
      </c>
      <c r="P14421" t="s">
        <v>2748</v>
      </c>
      <c r="Q14421" t="s">
        <v>88</v>
      </c>
    </row>
    <row r="14422" spans="1:17" x14ac:dyDescent="0.3">
      <c r="A14422" t="s">
        <v>3465</v>
      </c>
      <c r="B14422" t="s">
        <v>44</v>
      </c>
      <c r="C14422" t="str">
        <f t="shared" si="225"/>
        <v>2k10s</v>
      </c>
      <c r="D14422">
        <v>2013</v>
      </c>
      <c r="E14422" t="s">
        <v>24</v>
      </c>
      <c r="F14422" t="s">
        <v>648</v>
      </c>
      <c r="G14422">
        <v>0.01</v>
      </c>
      <c r="H14422">
        <v>0.27</v>
      </c>
      <c r="I14422">
        <v>0</v>
      </c>
      <c r="J14422">
        <v>0.02</v>
      </c>
      <c r="K14422">
        <v>0.3</v>
      </c>
      <c r="L14422">
        <v>79</v>
      </c>
      <c r="M14422">
        <v>29</v>
      </c>
      <c r="N14422">
        <v>6.6</v>
      </c>
      <c r="O14422">
        <v>33</v>
      </c>
      <c r="P14422" t="s">
        <v>648</v>
      </c>
      <c r="Q14422" t="s">
        <v>20</v>
      </c>
    </row>
    <row r="14423" spans="1:17" x14ac:dyDescent="0.3">
      <c r="A14423" t="s">
        <v>1306</v>
      </c>
      <c r="B14423" t="s">
        <v>79</v>
      </c>
      <c r="C14423" t="str">
        <f t="shared" si="225"/>
        <v>2k10s</v>
      </c>
      <c r="D14423">
        <v>2013</v>
      </c>
      <c r="E14423" t="s">
        <v>50</v>
      </c>
      <c r="F14423" t="s">
        <v>568</v>
      </c>
      <c r="G14423">
        <v>0.17</v>
      </c>
      <c r="H14423">
        <v>0.1</v>
      </c>
      <c r="I14423">
        <v>0</v>
      </c>
      <c r="J14423">
        <v>0.02</v>
      </c>
      <c r="K14423">
        <v>0.28999999999999998</v>
      </c>
    </row>
    <row r="14424" spans="1:17" x14ac:dyDescent="0.3">
      <c r="A14424" t="s">
        <v>5273</v>
      </c>
      <c r="B14424" t="s">
        <v>1015</v>
      </c>
      <c r="C14424" t="str">
        <f t="shared" si="225"/>
        <v>2k10s</v>
      </c>
      <c r="D14424">
        <v>2013</v>
      </c>
      <c r="E14424" t="s">
        <v>86</v>
      </c>
      <c r="F14424" t="s">
        <v>2306</v>
      </c>
      <c r="G14424">
        <v>0.08</v>
      </c>
      <c r="H14424">
        <v>0.02</v>
      </c>
      <c r="I14424">
        <v>0.16</v>
      </c>
      <c r="J14424">
        <v>0.03</v>
      </c>
      <c r="K14424">
        <v>0.28999999999999998</v>
      </c>
    </row>
    <row r="14425" spans="1:17" x14ac:dyDescent="0.3">
      <c r="A14425" t="s">
        <v>4796</v>
      </c>
      <c r="B14425" t="s">
        <v>49</v>
      </c>
      <c r="C14425" t="str">
        <f t="shared" si="225"/>
        <v>2k10s</v>
      </c>
      <c r="D14425">
        <v>2013</v>
      </c>
      <c r="E14425" t="s">
        <v>272</v>
      </c>
      <c r="F14425" t="s">
        <v>71</v>
      </c>
      <c r="G14425">
        <v>0.1</v>
      </c>
      <c r="H14425">
        <v>0.14000000000000001</v>
      </c>
      <c r="I14425">
        <v>0</v>
      </c>
      <c r="J14425">
        <v>0.05</v>
      </c>
      <c r="K14425">
        <v>0.28999999999999998</v>
      </c>
      <c r="L14425">
        <v>49</v>
      </c>
      <c r="M14425">
        <v>6</v>
      </c>
      <c r="N14425">
        <v>3.6</v>
      </c>
      <c r="O14425">
        <v>23</v>
      </c>
      <c r="P14425" t="s">
        <v>1518</v>
      </c>
      <c r="Q14425" t="s">
        <v>20</v>
      </c>
    </row>
    <row r="14426" spans="1:17" x14ac:dyDescent="0.3">
      <c r="A14426" t="s">
        <v>5298</v>
      </c>
      <c r="B14426" t="s">
        <v>79</v>
      </c>
      <c r="C14426" t="str">
        <f t="shared" si="225"/>
        <v>2k10s</v>
      </c>
      <c r="D14426">
        <v>2013</v>
      </c>
      <c r="E14426" t="s">
        <v>34</v>
      </c>
      <c r="F14426" t="s">
        <v>372</v>
      </c>
      <c r="G14426">
        <v>0</v>
      </c>
      <c r="H14426">
        <v>0</v>
      </c>
      <c r="I14426">
        <v>0.28999999999999998</v>
      </c>
      <c r="J14426">
        <v>0</v>
      </c>
      <c r="K14426">
        <v>0.28999999999999998</v>
      </c>
    </row>
    <row r="14427" spans="1:17" x14ac:dyDescent="0.3">
      <c r="A14427" t="s">
        <v>455</v>
      </c>
      <c r="B14427" t="s">
        <v>187</v>
      </c>
      <c r="C14427" t="str">
        <f t="shared" si="225"/>
        <v>2k10s</v>
      </c>
      <c r="D14427">
        <v>2013</v>
      </c>
      <c r="E14427" t="s">
        <v>50</v>
      </c>
      <c r="F14427" t="s">
        <v>111</v>
      </c>
      <c r="G14427">
        <v>0.17</v>
      </c>
      <c r="H14427">
        <v>0.09</v>
      </c>
      <c r="I14427">
        <v>0</v>
      </c>
      <c r="J14427">
        <v>0.03</v>
      </c>
      <c r="K14427">
        <v>0.28999999999999998</v>
      </c>
      <c r="L14427">
        <v>86</v>
      </c>
      <c r="M14427">
        <v>5</v>
      </c>
      <c r="N14427">
        <v>7.7</v>
      </c>
      <c r="O14427">
        <v>207</v>
      </c>
      <c r="P14427" t="s">
        <v>111</v>
      </c>
      <c r="Q14427" t="s">
        <v>53</v>
      </c>
    </row>
    <row r="14428" spans="1:17" x14ac:dyDescent="0.3">
      <c r="A14428" t="s">
        <v>5348</v>
      </c>
      <c r="B14428" t="s">
        <v>49</v>
      </c>
      <c r="C14428" t="str">
        <f t="shared" si="225"/>
        <v>2k10s</v>
      </c>
      <c r="D14428">
        <v>2013</v>
      </c>
      <c r="E14428" t="s">
        <v>34</v>
      </c>
      <c r="F14428" t="s">
        <v>151</v>
      </c>
      <c r="G14428">
        <v>0.08</v>
      </c>
      <c r="H14428">
        <v>0</v>
      </c>
      <c r="I14428">
        <v>0.19</v>
      </c>
      <c r="J14428">
        <v>0.02</v>
      </c>
      <c r="K14428">
        <v>0.28000000000000003</v>
      </c>
      <c r="L14428">
        <v>73</v>
      </c>
      <c r="M14428">
        <v>10</v>
      </c>
      <c r="N14428">
        <v>8.4</v>
      </c>
      <c r="O14428">
        <v>108</v>
      </c>
      <c r="P14428" t="s">
        <v>151</v>
      </c>
      <c r="Q14428" t="s">
        <v>88</v>
      </c>
    </row>
    <row r="14429" spans="1:17" x14ac:dyDescent="0.3">
      <c r="A14429" t="s">
        <v>4796</v>
      </c>
      <c r="B14429" t="s">
        <v>44</v>
      </c>
      <c r="C14429" t="str">
        <f t="shared" si="225"/>
        <v>2k10s</v>
      </c>
      <c r="D14429">
        <v>2013</v>
      </c>
      <c r="E14429" t="s">
        <v>272</v>
      </c>
      <c r="F14429" t="s">
        <v>71</v>
      </c>
      <c r="G14429">
        <v>0.16</v>
      </c>
      <c r="H14429">
        <v>0.1</v>
      </c>
      <c r="I14429">
        <v>0</v>
      </c>
      <c r="J14429">
        <v>0.02</v>
      </c>
      <c r="K14429">
        <v>0.28000000000000003</v>
      </c>
      <c r="L14429">
        <v>59</v>
      </c>
      <c r="M14429">
        <v>3</v>
      </c>
      <c r="N14429">
        <v>5.6</v>
      </c>
      <c r="O14429">
        <v>25</v>
      </c>
      <c r="P14429" t="s">
        <v>1518</v>
      </c>
      <c r="Q14429" t="s">
        <v>20</v>
      </c>
    </row>
    <row r="14430" spans="1:17" x14ac:dyDescent="0.3">
      <c r="A14430" t="s">
        <v>5441</v>
      </c>
      <c r="B14430" t="s">
        <v>49</v>
      </c>
      <c r="C14430" t="str">
        <f t="shared" si="225"/>
        <v>2k10s</v>
      </c>
      <c r="D14430">
        <v>2013</v>
      </c>
      <c r="E14430" t="s">
        <v>37</v>
      </c>
      <c r="F14430" t="s">
        <v>134</v>
      </c>
      <c r="G14430">
        <v>0.11</v>
      </c>
      <c r="H14430">
        <v>0.11</v>
      </c>
      <c r="I14430">
        <v>0.01</v>
      </c>
      <c r="J14430">
        <v>0.05</v>
      </c>
      <c r="K14430">
        <v>0.28000000000000003</v>
      </c>
      <c r="L14430">
        <v>58</v>
      </c>
      <c r="M14430">
        <v>27</v>
      </c>
      <c r="N14430">
        <v>6.7</v>
      </c>
      <c r="O14430">
        <v>100</v>
      </c>
      <c r="P14430" t="s">
        <v>940</v>
      </c>
      <c r="Q14430" t="s">
        <v>53</v>
      </c>
    </row>
    <row r="14431" spans="1:17" x14ac:dyDescent="0.3">
      <c r="A14431" t="s">
        <v>4513</v>
      </c>
      <c r="B14431" t="s">
        <v>44</v>
      </c>
      <c r="C14431" t="str">
        <f t="shared" si="225"/>
        <v>2k10s</v>
      </c>
      <c r="D14431">
        <v>2013</v>
      </c>
      <c r="E14431" t="s">
        <v>24</v>
      </c>
      <c r="F14431" t="s">
        <v>648</v>
      </c>
      <c r="G14431">
        <v>0.08</v>
      </c>
      <c r="H14431">
        <v>0.16</v>
      </c>
      <c r="I14431">
        <v>0</v>
      </c>
      <c r="J14431">
        <v>0.03</v>
      </c>
      <c r="K14431">
        <v>0.27</v>
      </c>
      <c r="L14431">
        <v>78</v>
      </c>
      <c r="M14431">
        <v>51</v>
      </c>
      <c r="N14431">
        <v>5.8</v>
      </c>
      <c r="O14431">
        <v>156</v>
      </c>
      <c r="P14431" t="s">
        <v>648</v>
      </c>
      <c r="Q14431" t="s">
        <v>20</v>
      </c>
    </row>
    <row r="14432" spans="1:17" x14ac:dyDescent="0.3">
      <c r="A14432" t="s">
        <v>360</v>
      </c>
      <c r="B14432" t="s">
        <v>187</v>
      </c>
      <c r="C14432" t="str">
        <f t="shared" si="225"/>
        <v>2k10s</v>
      </c>
      <c r="D14432">
        <v>2013</v>
      </c>
      <c r="E14432" t="s">
        <v>24</v>
      </c>
      <c r="F14432" t="s">
        <v>134</v>
      </c>
      <c r="G14432">
        <v>0.13</v>
      </c>
      <c r="H14432">
        <v>0.12</v>
      </c>
      <c r="I14432">
        <v>0</v>
      </c>
      <c r="J14432">
        <v>0.02</v>
      </c>
      <c r="K14432">
        <v>0.27</v>
      </c>
    </row>
    <row r="14433" spans="1:17" x14ac:dyDescent="0.3">
      <c r="A14433" t="s">
        <v>2012</v>
      </c>
      <c r="B14433" t="s">
        <v>44</v>
      </c>
      <c r="C14433" t="str">
        <f t="shared" si="225"/>
        <v>2k10s</v>
      </c>
      <c r="D14433">
        <v>2013</v>
      </c>
      <c r="E14433" t="s">
        <v>28</v>
      </c>
      <c r="F14433" t="s">
        <v>242</v>
      </c>
      <c r="G14433">
        <v>0.15</v>
      </c>
      <c r="H14433">
        <v>0.08</v>
      </c>
      <c r="I14433">
        <v>0.01</v>
      </c>
      <c r="J14433">
        <v>0.02</v>
      </c>
      <c r="K14433">
        <v>0.27</v>
      </c>
      <c r="L14433">
        <v>69</v>
      </c>
      <c r="M14433">
        <v>21</v>
      </c>
      <c r="N14433">
        <v>6.6</v>
      </c>
      <c r="O14433">
        <v>222</v>
      </c>
      <c r="P14433" t="s">
        <v>242</v>
      </c>
      <c r="Q14433" t="s">
        <v>88</v>
      </c>
    </row>
    <row r="14434" spans="1:17" x14ac:dyDescent="0.3">
      <c r="A14434" t="s">
        <v>4155</v>
      </c>
      <c r="B14434" t="s">
        <v>79</v>
      </c>
      <c r="C14434" t="str">
        <f t="shared" si="225"/>
        <v>2k10s</v>
      </c>
      <c r="D14434">
        <v>2013</v>
      </c>
      <c r="E14434" t="s">
        <v>50</v>
      </c>
      <c r="F14434" t="s">
        <v>267</v>
      </c>
      <c r="G14434">
        <v>0.16</v>
      </c>
      <c r="H14434">
        <v>0.09</v>
      </c>
      <c r="I14434">
        <v>0</v>
      </c>
      <c r="J14434">
        <v>0.02</v>
      </c>
      <c r="K14434">
        <v>0.27</v>
      </c>
      <c r="L14434">
        <v>68</v>
      </c>
      <c r="M14434">
        <v>7</v>
      </c>
      <c r="N14434">
        <v>6.8</v>
      </c>
      <c r="O14434">
        <v>38</v>
      </c>
      <c r="P14434" t="s">
        <v>4156</v>
      </c>
      <c r="Q14434" t="s">
        <v>88</v>
      </c>
    </row>
    <row r="14435" spans="1:17" x14ac:dyDescent="0.3">
      <c r="A14435" t="s">
        <v>5584</v>
      </c>
      <c r="B14435" t="s">
        <v>49</v>
      </c>
      <c r="C14435" t="str">
        <f t="shared" si="225"/>
        <v>2k10s</v>
      </c>
      <c r="D14435">
        <v>2013</v>
      </c>
      <c r="E14435" t="s">
        <v>50</v>
      </c>
      <c r="F14435" t="s">
        <v>372</v>
      </c>
      <c r="G14435">
        <v>0</v>
      </c>
      <c r="H14435">
        <v>0</v>
      </c>
      <c r="I14435">
        <v>0.26</v>
      </c>
      <c r="J14435">
        <v>0</v>
      </c>
      <c r="K14435">
        <v>0.26</v>
      </c>
    </row>
    <row r="14436" spans="1:17" x14ac:dyDescent="0.3">
      <c r="A14436" t="s">
        <v>5593</v>
      </c>
      <c r="B14436" t="s">
        <v>79</v>
      </c>
      <c r="C14436" t="str">
        <f t="shared" si="225"/>
        <v>2k10s</v>
      </c>
      <c r="D14436">
        <v>2013</v>
      </c>
      <c r="E14436" t="s">
        <v>50</v>
      </c>
      <c r="F14436" t="s">
        <v>372</v>
      </c>
      <c r="G14436">
        <v>0</v>
      </c>
      <c r="H14436">
        <v>0</v>
      </c>
      <c r="I14436">
        <v>0.26</v>
      </c>
      <c r="J14436">
        <v>0</v>
      </c>
      <c r="K14436">
        <v>0.26</v>
      </c>
    </row>
    <row r="14437" spans="1:17" x14ac:dyDescent="0.3">
      <c r="A14437" t="s">
        <v>4796</v>
      </c>
      <c r="B14437" t="s">
        <v>17</v>
      </c>
      <c r="C14437" t="str">
        <f t="shared" si="225"/>
        <v>2k10s</v>
      </c>
      <c r="D14437">
        <v>2013</v>
      </c>
      <c r="E14437" t="s">
        <v>272</v>
      </c>
      <c r="F14437" t="s">
        <v>71</v>
      </c>
      <c r="G14437">
        <v>0.15</v>
      </c>
      <c r="H14437">
        <v>0.09</v>
      </c>
      <c r="I14437">
        <v>0</v>
      </c>
      <c r="J14437">
        <v>0.02</v>
      </c>
      <c r="K14437">
        <v>0.26</v>
      </c>
      <c r="N14437">
        <v>2.8</v>
      </c>
      <c r="O14437">
        <v>5</v>
      </c>
      <c r="P14437" t="s">
        <v>1518</v>
      </c>
      <c r="Q14437" t="s">
        <v>20</v>
      </c>
    </row>
    <row r="14438" spans="1:17" x14ac:dyDescent="0.3">
      <c r="A14438" t="s">
        <v>5615</v>
      </c>
      <c r="B14438" t="s">
        <v>79</v>
      </c>
      <c r="C14438" t="str">
        <f t="shared" si="225"/>
        <v>2k10s</v>
      </c>
      <c r="D14438">
        <v>2013</v>
      </c>
      <c r="E14438" t="s">
        <v>18</v>
      </c>
      <c r="F14438" t="s">
        <v>250</v>
      </c>
      <c r="G14438">
        <v>0</v>
      </c>
      <c r="H14438">
        <v>0</v>
      </c>
      <c r="I14438">
        <v>0.26</v>
      </c>
      <c r="J14438">
        <v>0</v>
      </c>
      <c r="K14438">
        <v>0.26</v>
      </c>
    </row>
    <row r="14439" spans="1:17" x14ac:dyDescent="0.3">
      <c r="A14439" t="s">
        <v>5618</v>
      </c>
      <c r="B14439" t="s">
        <v>49</v>
      </c>
      <c r="C14439" t="str">
        <f t="shared" si="225"/>
        <v>2k10s</v>
      </c>
      <c r="D14439">
        <v>2013</v>
      </c>
      <c r="E14439" t="s">
        <v>18</v>
      </c>
      <c r="F14439" t="s">
        <v>234</v>
      </c>
      <c r="G14439">
        <v>0</v>
      </c>
      <c r="H14439">
        <v>0</v>
      </c>
      <c r="I14439">
        <v>0.26</v>
      </c>
      <c r="J14439">
        <v>0</v>
      </c>
      <c r="K14439">
        <v>0.26</v>
      </c>
    </row>
    <row r="14440" spans="1:17" x14ac:dyDescent="0.3">
      <c r="A14440" t="s">
        <v>5621</v>
      </c>
      <c r="B14440" t="s">
        <v>79</v>
      </c>
      <c r="C14440" t="str">
        <f t="shared" si="225"/>
        <v>2k10s</v>
      </c>
      <c r="D14440">
        <v>2013</v>
      </c>
      <c r="E14440" t="s">
        <v>28</v>
      </c>
      <c r="F14440" t="s">
        <v>1921</v>
      </c>
      <c r="G14440">
        <v>0.1</v>
      </c>
      <c r="H14440">
        <v>0.01</v>
      </c>
      <c r="I14440">
        <v>0.14000000000000001</v>
      </c>
      <c r="J14440">
        <v>0.01</v>
      </c>
      <c r="K14440">
        <v>0.26</v>
      </c>
      <c r="L14440">
        <v>80</v>
      </c>
      <c r="M14440">
        <v>41</v>
      </c>
      <c r="N14440">
        <v>8.1999999999999993</v>
      </c>
      <c r="O14440">
        <v>89</v>
      </c>
      <c r="P14440" t="s">
        <v>1921</v>
      </c>
      <c r="Q14440" t="s">
        <v>88</v>
      </c>
    </row>
    <row r="14441" spans="1:17" x14ac:dyDescent="0.3">
      <c r="A14441" t="s">
        <v>2379</v>
      </c>
      <c r="B14441" t="s">
        <v>44</v>
      </c>
      <c r="C14441" t="str">
        <f t="shared" si="225"/>
        <v>2k10s</v>
      </c>
      <c r="D14441">
        <v>2013</v>
      </c>
      <c r="E14441" t="s">
        <v>50</v>
      </c>
      <c r="F14441" t="s">
        <v>222</v>
      </c>
      <c r="G14441">
        <v>0.12</v>
      </c>
      <c r="H14441">
        <v>0.1</v>
      </c>
      <c r="I14441">
        <v>0.02</v>
      </c>
      <c r="J14441">
        <v>0.02</v>
      </c>
      <c r="K14441">
        <v>0.26</v>
      </c>
      <c r="L14441">
        <v>75</v>
      </c>
      <c r="M14441">
        <v>30</v>
      </c>
      <c r="N14441">
        <v>7.4</v>
      </c>
      <c r="O14441">
        <v>170</v>
      </c>
      <c r="P14441" t="s">
        <v>222</v>
      </c>
      <c r="Q14441" t="s">
        <v>53</v>
      </c>
    </row>
    <row r="14442" spans="1:17" x14ac:dyDescent="0.3">
      <c r="A14442" t="s">
        <v>5441</v>
      </c>
      <c r="B14442" t="s">
        <v>44</v>
      </c>
      <c r="C14442" t="str">
        <f t="shared" si="225"/>
        <v>2k10s</v>
      </c>
      <c r="D14442">
        <v>2013</v>
      </c>
      <c r="E14442" t="s">
        <v>37</v>
      </c>
      <c r="F14442" t="s">
        <v>134</v>
      </c>
      <c r="G14442">
        <v>0.16</v>
      </c>
      <c r="H14442">
        <v>7.0000000000000007E-2</v>
      </c>
      <c r="I14442">
        <v>0</v>
      </c>
      <c r="J14442">
        <v>0.02</v>
      </c>
      <c r="K14442">
        <v>0.26</v>
      </c>
      <c r="L14442">
        <v>54</v>
      </c>
      <c r="M14442">
        <v>55</v>
      </c>
      <c r="N14442">
        <v>6.2</v>
      </c>
      <c r="O14442">
        <v>195</v>
      </c>
      <c r="P14442" t="s">
        <v>940</v>
      </c>
      <c r="Q14442" t="s">
        <v>53</v>
      </c>
    </row>
    <row r="14443" spans="1:17" x14ac:dyDescent="0.3">
      <c r="A14443" t="s">
        <v>5690</v>
      </c>
      <c r="B14443" t="s">
        <v>49</v>
      </c>
      <c r="C14443" t="str">
        <f t="shared" si="225"/>
        <v>2k10s</v>
      </c>
      <c r="D14443">
        <v>2013</v>
      </c>
      <c r="E14443" t="s">
        <v>1</v>
      </c>
      <c r="F14443" t="s">
        <v>244</v>
      </c>
      <c r="G14443">
        <v>0.11</v>
      </c>
      <c r="H14443">
        <v>0.08</v>
      </c>
      <c r="I14443">
        <v>0.02</v>
      </c>
      <c r="J14443">
        <v>0.04</v>
      </c>
      <c r="K14443">
        <v>0.26</v>
      </c>
      <c r="L14443">
        <v>80</v>
      </c>
      <c r="M14443">
        <v>75</v>
      </c>
      <c r="N14443">
        <v>8.5</v>
      </c>
      <c r="O14443">
        <v>236</v>
      </c>
      <c r="P14443" t="s">
        <v>1178</v>
      </c>
      <c r="Q14443" t="s">
        <v>112</v>
      </c>
    </row>
    <row r="14444" spans="1:17" x14ac:dyDescent="0.3">
      <c r="A14444" t="s">
        <v>1008</v>
      </c>
      <c r="B14444" t="s">
        <v>148</v>
      </c>
      <c r="C14444" t="str">
        <f t="shared" si="225"/>
        <v>2k10s</v>
      </c>
      <c r="D14444">
        <v>2013</v>
      </c>
      <c r="E14444" t="s">
        <v>24</v>
      </c>
      <c r="F14444" t="s">
        <v>134</v>
      </c>
      <c r="G14444">
        <v>0.04</v>
      </c>
      <c r="H14444">
        <v>0.19</v>
      </c>
      <c r="I14444">
        <v>0</v>
      </c>
      <c r="J14444">
        <v>0.02</v>
      </c>
      <c r="K14444">
        <v>0.25</v>
      </c>
      <c r="L14444">
        <v>76</v>
      </c>
      <c r="M14444">
        <v>16</v>
      </c>
      <c r="N14444">
        <v>3.3</v>
      </c>
      <c r="O14444">
        <v>546</v>
      </c>
      <c r="P14444" t="s">
        <v>1009</v>
      </c>
      <c r="Q14444" t="s">
        <v>112</v>
      </c>
    </row>
    <row r="14445" spans="1:17" x14ac:dyDescent="0.3">
      <c r="A14445" t="s">
        <v>5800</v>
      </c>
      <c r="B14445" t="s">
        <v>49</v>
      </c>
      <c r="C14445" t="str">
        <f t="shared" si="225"/>
        <v>2k10s</v>
      </c>
      <c r="D14445">
        <v>2013</v>
      </c>
      <c r="E14445" t="s">
        <v>37</v>
      </c>
      <c r="F14445" t="s">
        <v>51</v>
      </c>
      <c r="G14445">
        <v>0.08</v>
      </c>
      <c r="H14445">
        <v>0.13</v>
      </c>
      <c r="I14445">
        <v>0</v>
      </c>
      <c r="J14445">
        <v>0.04</v>
      </c>
      <c r="K14445">
        <v>0.25</v>
      </c>
      <c r="L14445">
        <v>69</v>
      </c>
      <c r="M14445">
        <v>22</v>
      </c>
      <c r="N14445">
        <v>6.7</v>
      </c>
      <c r="O14445">
        <v>79</v>
      </c>
      <c r="P14445" t="s">
        <v>895</v>
      </c>
      <c r="Q14445" t="s">
        <v>53</v>
      </c>
    </row>
    <row r="14446" spans="1:17" x14ac:dyDescent="0.3">
      <c r="A14446" t="s">
        <v>3460</v>
      </c>
      <c r="B14446" t="s">
        <v>1015</v>
      </c>
      <c r="C14446" t="str">
        <f t="shared" si="225"/>
        <v>2k10s</v>
      </c>
      <c r="D14446">
        <v>2013</v>
      </c>
      <c r="E14446" t="s">
        <v>1</v>
      </c>
      <c r="F14446" t="s">
        <v>244</v>
      </c>
      <c r="G14446">
        <v>0.13</v>
      </c>
      <c r="H14446">
        <v>0.06</v>
      </c>
      <c r="I14446">
        <v>0</v>
      </c>
      <c r="J14446">
        <v>0.06</v>
      </c>
      <c r="K14446">
        <v>0.25</v>
      </c>
      <c r="L14446">
        <v>75</v>
      </c>
      <c r="M14446">
        <v>15</v>
      </c>
      <c r="N14446">
        <v>8.1999999999999993</v>
      </c>
      <c r="O14446">
        <v>148</v>
      </c>
      <c r="P14446" t="s">
        <v>2903</v>
      </c>
      <c r="Q14446" t="s">
        <v>112</v>
      </c>
    </row>
    <row r="14447" spans="1:17" x14ac:dyDescent="0.3">
      <c r="A14447" t="s">
        <v>914</v>
      </c>
      <c r="B14447" t="s">
        <v>79</v>
      </c>
      <c r="C14447" t="str">
        <f t="shared" si="225"/>
        <v>2k10s</v>
      </c>
      <c r="D14447">
        <v>2013</v>
      </c>
      <c r="E14447" t="s">
        <v>1</v>
      </c>
      <c r="F14447" t="s">
        <v>71</v>
      </c>
      <c r="G14447">
        <v>0.1</v>
      </c>
      <c r="H14447">
        <v>0.12</v>
      </c>
      <c r="I14447">
        <v>0</v>
      </c>
      <c r="J14447">
        <v>0.02</v>
      </c>
      <c r="K14447">
        <v>0.24</v>
      </c>
      <c r="L14447">
        <v>68</v>
      </c>
      <c r="M14447">
        <v>12</v>
      </c>
      <c r="N14447">
        <v>6.4</v>
      </c>
      <c r="O14447">
        <v>13</v>
      </c>
      <c r="P14447" t="s">
        <v>2043</v>
      </c>
      <c r="Q14447" t="s">
        <v>112</v>
      </c>
    </row>
    <row r="14448" spans="1:17" x14ac:dyDescent="0.3">
      <c r="A14448" t="s">
        <v>211</v>
      </c>
      <c r="B14448" t="s">
        <v>79</v>
      </c>
      <c r="C14448" t="str">
        <f t="shared" si="225"/>
        <v>2k10s</v>
      </c>
      <c r="D14448">
        <v>2013</v>
      </c>
      <c r="E14448" t="s">
        <v>18</v>
      </c>
      <c r="F14448" t="s">
        <v>134</v>
      </c>
      <c r="G14448">
        <v>0</v>
      </c>
      <c r="H14448">
        <v>0.22</v>
      </c>
      <c r="I14448">
        <v>0</v>
      </c>
      <c r="J14448">
        <v>0.01</v>
      </c>
      <c r="K14448">
        <v>0.24</v>
      </c>
    </row>
    <row r="14449" spans="1:17" x14ac:dyDescent="0.3">
      <c r="A14449" t="s">
        <v>5932</v>
      </c>
      <c r="B14449" t="s">
        <v>171</v>
      </c>
      <c r="C14449" t="str">
        <f t="shared" si="225"/>
        <v>2k10s</v>
      </c>
      <c r="D14449">
        <v>2013</v>
      </c>
      <c r="E14449" t="s">
        <v>34</v>
      </c>
      <c r="F14449" t="s">
        <v>663</v>
      </c>
      <c r="G14449">
        <v>0.17</v>
      </c>
      <c r="H14449">
        <v>0.05</v>
      </c>
      <c r="I14449">
        <v>0</v>
      </c>
      <c r="J14449">
        <v>0.02</v>
      </c>
      <c r="K14449">
        <v>0.24</v>
      </c>
      <c r="L14449">
        <v>73</v>
      </c>
      <c r="M14449">
        <v>5</v>
      </c>
      <c r="N14449">
        <v>6.2</v>
      </c>
      <c r="O14449">
        <v>40</v>
      </c>
      <c r="P14449" t="s">
        <v>1430</v>
      </c>
      <c r="Q14449" t="s">
        <v>20</v>
      </c>
    </row>
    <row r="14450" spans="1:17" x14ac:dyDescent="0.3">
      <c r="A14450" t="s">
        <v>5941</v>
      </c>
      <c r="B14450" t="s">
        <v>49</v>
      </c>
      <c r="C14450" t="str">
        <f t="shared" si="225"/>
        <v>2k10s</v>
      </c>
      <c r="D14450">
        <v>2013</v>
      </c>
      <c r="E14450" t="s">
        <v>50</v>
      </c>
      <c r="F14450" t="s">
        <v>372</v>
      </c>
      <c r="G14450">
        <v>0.1</v>
      </c>
      <c r="H14450">
        <v>0.1</v>
      </c>
      <c r="I14450">
        <v>0</v>
      </c>
      <c r="J14450">
        <v>0.04</v>
      </c>
      <c r="K14450">
        <v>0.24</v>
      </c>
    </row>
    <row r="14451" spans="1:17" x14ac:dyDescent="0.3">
      <c r="A14451" t="s">
        <v>5959</v>
      </c>
      <c r="B14451" t="s">
        <v>75</v>
      </c>
      <c r="C14451" t="str">
        <f t="shared" si="225"/>
        <v>2k10s</v>
      </c>
      <c r="D14451">
        <v>2013</v>
      </c>
      <c r="E14451" t="s">
        <v>18</v>
      </c>
      <c r="F14451" t="s">
        <v>134</v>
      </c>
      <c r="G14451">
        <v>0.15</v>
      </c>
      <c r="H14451">
        <v>0.05</v>
      </c>
      <c r="I14451">
        <v>0</v>
      </c>
      <c r="J14451">
        <v>0.04</v>
      </c>
      <c r="K14451">
        <v>0.24</v>
      </c>
      <c r="L14451">
        <v>43</v>
      </c>
      <c r="M14451">
        <v>25</v>
      </c>
      <c r="N14451">
        <v>2.7</v>
      </c>
      <c r="O14451">
        <v>175</v>
      </c>
      <c r="P14451" t="s">
        <v>135</v>
      </c>
      <c r="Q14451" t="s">
        <v>20</v>
      </c>
    </row>
    <row r="14452" spans="1:17" x14ac:dyDescent="0.3">
      <c r="A14452" t="s">
        <v>3961</v>
      </c>
      <c r="B14452" t="s">
        <v>159</v>
      </c>
      <c r="C14452" t="str">
        <f t="shared" si="225"/>
        <v>2k10s</v>
      </c>
      <c r="D14452">
        <v>2013</v>
      </c>
      <c r="E14452" t="s">
        <v>28</v>
      </c>
      <c r="F14452" t="s">
        <v>372</v>
      </c>
      <c r="G14452">
        <v>0</v>
      </c>
      <c r="H14452">
        <v>0</v>
      </c>
      <c r="I14452">
        <v>0.24</v>
      </c>
      <c r="J14452">
        <v>0</v>
      </c>
      <c r="K14452">
        <v>0.24</v>
      </c>
    </row>
    <row r="14453" spans="1:17" x14ac:dyDescent="0.3">
      <c r="A14453" t="s">
        <v>2223</v>
      </c>
      <c r="B14453" t="s">
        <v>44</v>
      </c>
      <c r="C14453" t="str">
        <f t="shared" si="225"/>
        <v>2k10s</v>
      </c>
      <c r="D14453">
        <v>2013</v>
      </c>
      <c r="E14453" t="s">
        <v>50</v>
      </c>
      <c r="F14453" t="s">
        <v>234</v>
      </c>
      <c r="G14453">
        <v>7.0000000000000007E-2</v>
      </c>
      <c r="H14453">
        <v>0.15</v>
      </c>
      <c r="I14453">
        <v>0</v>
      </c>
      <c r="J14453">
        <v>0.02</v>
      </c>
      <c r="K14453">
        <v>0.24</v>
      </c>
      <c r="L14453">
        <v>80</v>
      </c>
      <c r="M14453">
        <v>23</v>
      </c>
      <c r="N14453">
        <v>4.3</v>
      </c>
      <c r="O14453">
        <v>113</v>
      </c>
      <c r="P14453" t="s">
        <v>357</v>
      </c>
      <c r="Q14453" t="s">
        <v>20</v>
      </c>
    </row>
    <row r="14454" spans="1:17" x14ac:dyDescent="0.3">
      <c r="A14454" t="s">
        <v>6002</v>
      </c>
      <c r="B14454" t="s">
        <v>49</v>
      </c>
      <c r="C14454" t="str">
        <f t="shared" si="225"/>
        <v>2k10s</v>
      </c>
      <c r="D14454">
        <v>2013</v>
      </c>
      <c r="E14454" t="s">
        <v>50</v>
      </c>
      <c r="F14454" t="s">
        <v>933</v>
      </c>
      <c r="G14454">
        <v>0</v>
      </c>
      <c r="H14454">
        <v>0</v>
      </c>
      <c r="I14454">
        <v>0.23</v>
      </c>
      <c r="J14454">
        <v>0</v>
      </c>
      <c r="K14454">
        <v>0.23</v>
      </c>
      <c r="L14454">
        <v>64</v>
      </c>
      <c r="M14454">
        <v>35</v>
      </c>
      <c r="N14454">
        <v>7.5</v>
      </c>
      <c r="O14454">
        <v>25</v>
      </c>
      <c r="P14454" t="s">
        <v>934</v>
      </c>
      <c r="Q14454" t="s">
        <v>88</v>
      </c>
    </row>
    <row r="14455" spans="1:17" x14ac:dyDescent="0.3">
      <c r="A14455" t="s">
        <v>6003</v>
      </c>
      <c r="B14455" t="s">
        <v>1015</v>
      </c>
      <c r="C14455" t="str">
        <f t="shared" si="225"/>
        <v>2k10s</v>
      </c>
      <c r="D14455">
        <v>2013</v>
      </c>
      <c r="E14455" t="s">
        <v>28</v>
      </c>
      <c r="F14455" t="s">
        <v>2780</v>
      </c>
      <c r="G14455">
        <v>0.05</v>
      </c>
      <c r="H14455">
        <v>0.02</v>
      </c>
      <c r="I14455">
        <v>0.14000000000000001</v>
      </c>
      <c r="J14455">
        <v>0.02</v>
      </c>
      <c r="K14455">
        <v>0.23</v>
      </c>
      <c r="L14455">
        <v>77</v>
      </c>
      <c r="M14455">
        <v>20</v>
      </c>
      <c r="N14455">
        <v>7.5</v>
      </c>
      <c r="O14455">
        <v>132</v>
      </c>
      <c r="P14455" t="s">
        <v>5872</v>
      </c>
      <c r="Q14455" t="s">
        <v>88</v>
      </c>
    </row>
    <row r="14456" spans="1:17" x14ac:dyDescent="0.3">
      <c r="A14456" t="s">
        <v>6030</v>
      </c>
      <c r="B14456" t="s">
        <v>187</v>
      </c>
      <c r="C14456" t="str">
        <f t="shared" si="225"/>
        <v>2k10s</v>
      </c>
      <c r="D14456">
        <v>2013</v>
      </c>
      <c r="E14456" t="s">
        <v>34</v>
      </c>
      <c r="F14456" t="s">
        <v>19</v>
      </c>
      <c r="G14456">
        <v>0.05</v>
      </c>
      <c r="H14456">
        <v>0.06</v>
      </c>
      <c r="I14456">
        <v>0.12</v>
      </c>
      <c r="J14456">
        <v>0.01</v>
      </c>
      <c r="K14456">
        <v>0.23</v>
      </c>
    </row>
    <row r="14457" spans="1:17" x14ac:dyDescent="0.3">
      <c r="A14457" t="s">
        <v>6113</v>
      </c>
      <c r="B14457" t="s">
        <v>49</v>
      </c>
      <c r="C14457" t="str">
        <f t="shared" si="225"/>
        <v>2k10s</v>
      </c>
      <c r="D14457">
        <v>2013</v>
      </c>
      <c r="E14457" t="s">
        <v>50</v>
      </c>
      <c r="F14457" t="s">
        <v>825</v>
      </c>
      <c r="G14457">
        <v>0.12</v>
      </c>
      <c r="H14457">
        <v>0.03</v>
      </c>
      <c r="I14457">
        <v>0.05</v>
      </c>
      <c r="J14457">
        <v>0.03</v>
      </c>
      <c r="K14457">
        <v>0.23</v>
      </c>
      <c r="L14457">
        <v>64</v>
      </c>
      <c r="M14457">
        <v>39</v>
      </c>
      <c r="N14457">
        <v>7.9</v>
      </c>
      <c r="O14457">
        <v>215</v>
      </c>
      <c r="P14457" t="s">
        <v>2985</v>
      </c>
      <c r="Q14457" t="s">
        <v>53</v>
      </c>
    </row>
    <row r="14458" spans="1:17" x14ac:dyDescent="0.3">
      <c r="A14458" t="s">
        <v>6117</v>
      </c>
      <c r="B14458" t="s">
        <v>159</v>
      </c>
      <c r="C14458" t="str">
        <f t="shared" si="225"/>
        <v>2k10s</v>
      </c>
      <c r="D14458">
        <v>2013</v>
      </c>
      <c r="E14458" t="s">
        <v>28</v>
      </c>
      <c r="F14458" t="s">
        <v>372</v>
      </c>
      <c r="G14458">
        <v>0</v>
      </c>
      <c r="H14458">
        <v>0</v>
      </c>
      <c r="I14458">
        <v>0.22</v>
      </c>
      <c r="J14458">
        <v>0</v>
      </c>
      <c r="K14458">
        <v>0.22</v>
      </c>
    </row>
    <row r="14459" spans="1:17" x14ac:dyDescent="0.3">
      <c r="A14459" t="s">
        <v>5932</v>
      </c>
      <c r="B14459" t="s">
        <v>17</v>
      </c>
      <c r="C14459" t="str">
        <f t="shared" si="225"/>
        <v>2k10s</v>
      </c>
      <c r="D14459">
        <v>2013</v>
      </c>
      <c r="E14459" t="s">
        <v>34</v>
      </c>
      <c r="F14459" t="s">
        <v>663</v>
      </c>
      <c r="G14459">
        <v>0.11</v>
      </c>
      <c r="H14459">
        <v>0.1</v>
      </c>
      <c r="I14459">
        <v>0</v>
      </c>
      <c r="J14459">
        <v>0.02</v>
      </c>
      <c r="K14459">
        <v>0.22</v>
      </c>
      <c r="N14459" t="s">
        <v>203</v>
      </c>
      <c r="P14459" t="s">
        <v>1430</v>
      </c>
      <c r="Q14459" t="s">
        <v>20</v>
      </c>
    </row>
    <row r="14460" spans="1:17" x14ac:dyDescent="0.3">
      <c r="A14460" t="s">
        <v>6134</v>
      </c>
      <c r="B14460" t="s">
        <v>79</v>
      </c>
      <c r="C14460" t="str">
        <f t="shared" si="225"/>
        <v>2k10s</v>
      </c>
      <c r="D14460">
        <v>2013</v>
      </c>
      <c r="E14460" t="s">
        <v>50</v>
      </c>
      <c r="F14460" t="s">
        <v>151</v>
      </c>
      <c r="G14460">
        <v>0</v>
      </c>
      <c r="H14460">
        <v>0</v>
      </c>
      <c r="I14460">
        <v>0.22</v>
      </c>
      <c r="J14460">
        <v>0</v>
      </c>
      <c r="K14460">
        <v>0.22</v>
      </c>
    </row>
    <row r="14461" spans="1:17" x14ac:dyDescent="0.3">
      <c r="A14461" t="s">
        <v>3202</v>
      </c>
      <c r="B14461" t="s">
        <v>1015</v>
      </c>
      <c r="C14461" t="str">
        <f t="shared" si="225"/>
        <v>2k10s</v>
      </c>
      <c r="D14461">
        <v>2013</v>
      </c>
      <c r="E14461" t="s">
        <v>28</v>
      </c>
      <c r="F14461" t="s">
        <v>2306</v>
      </c>
      <c r="G14461">
        <v>0.1</v>
      </c>
      <c r="H14461">
        <v>0</v>
      </c>
      <c r="I14461">
        <v>0.1</v>
      </c>
      <c r="J14461">
        <v>0.02</v>
      </c>
      <c r="K14461">
        <v>0.22</v>
      </c>
    </row>
    <row r="14462" spans="1:17" x14ac:dyDescent="0.3">
      <c r="A14462" t="s">
        <v>4796</v>
      </c>
      <c r="B14462" t="s">
        <v>75</v>
      </c>
      <c r="C14462" t="str">
        <f t="shared" si="225"/>
        <v>2k10s</v>
      </c>
      <c r="D14462">
        <v>2013</v>
      </c>
      <c r="E14462" t="s">
        <v>272</v>
      </c>
      <c r="F14462" t="s">
        <v>71</v>
      </c>
      <c r="G14462">
        <v>0.1</v>
      </c>
      <c r="H14462">
        <v>0.08</v>
      </c>
      <c r="I14462">
        <v>0</v>
      </c>
      <c r="J14462">
        <v>0.04</v>
      </c>
      <c r="K14462">
        <v>0.21</v>
      </c>
      <c r="L14462">
        <v>47</v>
      </c>
      <c r="M14462">
        <v>5</v>
      </c>
      <c r="N14462">
        <v>2</v>
      </c>
      <c r="O14462">
        <v>87</v>
      </c>
      <c r="P14462" t="s">
        <v>1518</v>
      </c>
      <c r="Q14462" t="s">
        <v>20</v>
      </c>
    </row>
    <row r="14463" spans="1:17" x14ac:dyDescent="0.3">
      <c r="A14463" t="s">
        <v>5800</v>
      </c>
      <c r="B14463" t="s">
        <v>44</v>
      </c>
      <c r="C14463" t="str">
        <f t="shared" si="225"/>
        <v>2k10s</v>
      </c>
      <c r="D14463">
        <v>2013</v>
      </c>
      <c r="E14463" t="s">
        <v>37</v>
      </c>
      <c r="F14463" t="s">
        <v>51</v>
      </c>
      <c r="G14463">
        <v>0.1</v>
      </c>
      <c r="H14463">
        <v>0.1</v>
      </c>
      <c r="I14463">
        <v>0</v>
      </c>
      <c r="J14463">
        <v>0.02</v>
      </c>
      <c r="K14463">
        <v>0.21</v>
      </c>
      <c r="L14463">
        <v>68</v>
      </c>
      <c r="M14463">
        <v>30</v>
      </c>
      <c r="N14463">
        <v>6.7</v>
      </c>
      <c r="O14463">
        <v>118</v>
      </c>
      <c r="P14463" t="s">
        <v>895</v>
      </c>
      <c r="Q14463" t="s">
        <v>53</v>
      </c>
    </row>
    <row r="14464" spans="1:17" x14ac:dyDescent="0.3">
      <c r="A14464" t="s">
        <v>6303</v>
      </c>
      <c r="B14464" t="s">
        <v>49</v>
      </c>
      <c r="C14464" t="str">
        <f t="shared" si="225"/>
        <v>2k10s</v>
      </c>
      <c r="D14464">
        <v>2013</v>
      </c>
      <c r="E14464" t="s">
        <v>28</v>
      </c>
      <c r="F14464" t="s">
        <v>933</v>
      </c>
      <c r="G14464">
        <v>0.06</v>
      </c>
      <c r="H14464">
        <v>0.03</v>
      </c>
      <c r="I14464">
        <v>0.1</v>
      </c>
      <c r="J14464">
        <v>0.02</v>
      </c>
      <c r="K14464">
        <v>0.21</v>
      </c>
    </row>
    <row r="14465" spans="1:17" x14ac:dyDescent="0.3">
      <c r="A14465" t="s">
        <v>5941</v>
      </c>
      <c r="B14465" t="s">
        <v>44</v>
      </c>
      <c r="C14465" t="str">
        <f t="shared" si="225"/>
        <v>2k10s</v>
      </c>
      <c r="D14465">
        <v>2013</v>
      </c>
      <c r="E14465" t="s">
        <v>50</v>
      </c>
      <c r="F14465" t="s">
        <v>372</v>
      </c>
      <c r="G14465">
        <v>0.12</v>
      </c>
      <c r="H14465">
        <v>0.08</v>
      </c>
      <c r="I14465">
        <v>0</v>
      </c>
      <c r="J14465">
        <v>0.02</v>
      </c>
      <c r="K14465">
        <v>0.21</v>
      </c>
    </row>
    <row r="14466" spans="1:17" x14ac:dyDescent="0.3">
      <c r="A14466" t="s">
        <v>6321</v>
      </c>
      <c r="B14466" t="s">
        <v>49</v>
      </c>
      <c r="C14466" t="str">
        <f t="shared" si="225"/>
        <v>2k10s</v>
      </c>
      <c r="D14466">
        <v>2013</v>
      </c>
      <c r="E14466" t="s">
        <v>28</v>
      </c>
      <c r="F14466" t="s">
        <v>2780</v>
      </c>
      <c r="G14466">
        <v>0.09</v>
      </c>
      <c r="H14466">
        <v>0</v>
      </c>
      <c r="I14466">
        <v>0.1</v>
      </c>
      <c r="J14466">
        <v>0.02</v>
      </c>
      <c r="K14466">
        <v>0.21</v>
      </c>
      <c r="L14466">
        <v>74</v>
      </c>
      <c r="M14466">
        <v>37</v>
      </c>
      <c r="N14466">
        <v>8.1</v>
      </c>
      <c r="O14466">
        <v>61</v>
      </c>
      <c r="P14466" t="s">
        <v>2780</v>
      </c>
      <c r="Q14466" t="s">
        <v>88</v>
      </c>
    </row>
    <row r="14467" spans="1:17" x14ac:dyDescent="0.3">
      <c r="A14467" t="s">
        <v>6368</v>
      </c>
      <c r="B14467" t="s">
        <v>49</v>
      </c>
      <c r="C14467" t="str">
        <f t="shared" ref="C14467:C14530" si="226">_xlfn.IFS(D14467&lt;1990,"80s",D14467&lt;2000,"90s",D14467&lt;2010,"2Ks",D14467&lt;2020,"2k10s")</f>
        <v>2k10s</v>
      </c>
      <c r="D14467">
        <v>2013</v>
      </c>
      <c r="E14467" t="s">
        <v>50</v>
      </c>
      <c r="F14467" t="s">
        <v>242</v>
      </c>
      <c r="G14467">
        <v>7.0000000000000007E-2</v>
      </c>
      <c r="H14467">
        <v>0.09</v>
      </c>
      <c r="I14467">
        <v>0</v>
      </c>
      <c r="J14467">
        <v>0.04</v>
      </c>
      <c r="K14467">
        <v>0.21</v>
      </c>
      <c r="L14467">
        <v>71</v>
      </c>
      <c r="M14467">
        <v>20</v>
      </c>
      <c r="N14467">
        <v>7.6</v>
      </c>
      <c r="O14467">
        <v>46</v>
      </c>
      <c r="P14467" t="s">
        <v>623</v>
      </c>
      <c r="Q14467" t="s">
        <v>53</v>
      </c>
    </row>
    <row r="14468" spans="1:17" x14ac:dyDescent="0.3">
      <c r="A14468" t="s">
        <v>6382</v>
      </c>
      <c r="B14468" t="s">
        <v>32</v>
      </c>
      <c r="C14468" t="str">
        <f t="shared" si="226"/>
        <v>2k10s</v>
      </c>
      <c r="D14468">
        <v>2013</v>
      </c>
      <c r="E14468" t="s">
        <v>39</v>
      </c>
      <c r="F14468" t="s">
        <v>568</v>
      </c>
      <c r="G14468">
        <v>0.11</v>
      </c>
      <c r="H14468">
        <v>0.08</v>
      </c>
      <c r="I14468">
        <v>0</v>
      </c>
      <c r="J14468">
        <v>0.02</v>
      </c>
      <c r="K14468">
        <v>0.21</v>
      </c>
      <c r="N14468" t="s">
        <v>203</v>
      </c>
      <c r="P14468" t="s">
        <v>461</v>
      </c>
      <c r="Q14468" t="s">
        <v>20</v>
      </c>
    </row>
    <row r="14469" spans="1:17" x14ac:dyDescent="0.3">
      <c r="A14469" t="s">
        <v>3327</v>
      </c>
      <c r="B14469" t="s">
        <v>148</v>
      </c>
      <c r="C14469" t="str">
        <f t="shared" si="226"/>
        <v>2k10s</v>
      </c>
      <c r="D14469">
        <v>2013</v>
      </c>
      <c r="E14469" t="s">
        <v>37</v>
      </c>
      <c r="F14469" t="s">
        <v>2920</v>
      </c>
      <c r="G14469">
        <v>0.14000000000000001</v>
      </c>
      <c r="H14469">
        <v>0.04</v>
      </c>
      <c r="I14469">
        <v>0</v>
      </c>
      <c r="J14469">
        <v>0.02</v>
      </c>
      <c r="K14469">
        <v>0.21</v>
      </c>
      <c r="L14469">
        <v>64</v>
      </c>
      <c r="M14469">
        <v>40</v>
      </c>
      <c r="N14469">
        <v>6.5</v>
      </c>
      <c r="O14469">
        <v>661</v>
      </c>
      <c r="P14469" t="s">
        <v>2920</v>
      </c>
      <c r="Q14469" t="s">
        <v>53</v>
      </c>
    </row>
    <row r="14470" spans="1:17" x14ac:dyDescent="0.3">
      <c r="A14470" t="s">
        <v>6411</v>
      </c>
      <c r="B14470" t="s">
        <v>49</v>
      </c>
      <c r="C14470" t="str">
        <f t="shared" si="226"/>
        <v>2k10s</v>
      </c>
      <c r="D14470">
        <v>2013</v>
      </c>
      <c r="E14470" t="s">
        <v>37</v>
      </c>
      <c r="F14470" t="s">
        <v>222</v>
      </c>
      <c r="G14470">
        <v>7.0000000000000007E-2</v>
      </c>
      <c r="H14470">
        <v>0.05</v>
      </c>
      <c r="I14470">
        <v>0.06</v>
      </c>
      <c r="J14470">
        <v>0.02</v>
      </c>
      <c r="K14470">
        <v>0.21</v>
      </c>
      <c r="L14470">
        <v>61</v>
      </c>
      <c r="M14470">
        <v>30</v>
      </c>
      <c r="N14470">
        <v>5.5</v>
      </c>
      <c r="O14470">
        <v>102</v>
      </c>
      <c r="P14470" t="s">
        <v>643</v>
      </c>
      <c r="Q14470" t="s">
        <v>88</v>
      </c>
    </row>
    <row r="14471" spans="1:17" x14ac:dyDescent="0.3">
      <c r="A14471" t="s">
        <v>4836</v>
      </c>
      <c r="B14471" t="s">
        <v>44</v>
      </c>
      <c r="C14471" t="str">
        <f t="shared" si="226"/>
        <v>2k10s</v>
      </c>
      <c r="D14471">
        <v>2013</v>
      </c>
      <c r="E14471" t="s">
        <v>37</v>
      </c>
      <c r="F14471" t="s">
        <v>1852</v>
      </c>
      <c r="G14471">
        <v>0.06</v>
      </c>
      <c r="H14471">
        <v>0.12</v>
      </c>
      <c r="I14471">
        <v>0</v>
      </c>
      <c r="J14471">
        <v>0.02</v>
      </c>
      <c r="K14471">
        <v>0.2</v>
      </c>
      <c r="L14471">
        <v>52</v>
      </c>
      <c r="M14471">
        <v>33</v>
      </c>
      <c r="N14471">
        <v>5.7</v>
      </c>
      <c r="O14471">
        <v>110</v>
      </c>
      <c r="P14471" t="s">
        <v>1852</v>
      </c>
      <c r="Q14471" t="s">
        <v>53</v>
      </c>
    </row>
    <row r="14472" spans="1:17" x14ac:dyDescent="0.3">
      <c r="A14472" t="s">
        <v>6382</v>
      </c>
      <c r="B14472" t="s">
        <v>187</v>
      </c>
      <c r="C14472" t="str">
        <f t="shared" si="226"/>
        <v>2k10s</v>
      </c>
      <c r="D14472">
        <v>2013</v>
      </c>
      <c r="E14472" t="s">
        <v>39</v>
      </c>
      <c r="F14472" t="s">
        <v>568</v>
      </c>
      <c r="G14472">
        <v>0.14000000000000001</v>
      </c>
      <c r="H14472">
        <v>0.04</v>
      </c>
      <c r="I14472">
        <v>0</v>
      </c>
      <c r="J14472">
        <v>0.02</v>
      </c>
      <c r="K14472">
        <v>0.2</v>
      </c>
      <c r="L14472">
        <v>51</v>
      </c>
      <c r="M14472">
        <v>10</v>
      </c>
      <c r="N14472">
        <v>5.3</v>
      </c>
      <c r="O14472">
        <v>9</v>
      </c>
      <c r="P14472" t="s">
        <v>3395</v>
      </c>
      <c r="Q14472" t="s">
        <v>20</v>
      </c>
    </row>
    <row r="14473" spans="1:17" x14ac:dyDescent="0.3">
      <c r="A14473" t="s">
        <v>6455</v>
      </c>
      <c r="B14473" t="s">
        <v>49</v>
      </c>
      <c r="C14473" t="str">
        <f t="shared" si="226"/>
        <v>2k10s</v>
      </c>
      <c r="D14473">
        <v>2013</v>
      </c>
      <c r="E14473" t="s">
        <v>28</v>
      </c>
      <c r="F14473" t="s">
        <v>2780</v>
      </c>
      <c r="G14473">
        <v>7.0000000000000007E-2</v>
      </c>
      <c r="H14473">
        <v>0.02</v>
      </c>
      <c r="I14473">
        <v>0.1</v>
      </c>
      <c r="J14473">
        <v>0.02</v>
      </c>
      <c r="K14473">
        <v>0.2</v>
      </c>
      <c r="L14473">
        <v>53</v>
      </c>
      <c r="M14473">
        <v>44</v>
      </c>
      <c r="N14473">
        <v>7.5</v>
      </c>
      <c r="O14473">
        <v>80</v>
      </c>
      <c r="P14473" t="s">
        <v>2780</v>
      </c>
      <c r="Q14473" t="s">
        <v>88</v>
      </c>
    </row>
    <row r="14474" spans="1:17" x14ac:dyDescent="0.3">
      <c r="A14474" t="s">
        <v>5959</v>
      </c>
      <c r="B14474" t="s">
        <v>171</v>
      </c>
      <c r="C14474" t="str">
        <f t="shared" si="226"/>
        <v>2k10s</v>
      </c>
      <c r="D14474">
        <v>2013</v>
      </c>
      <c r="E14474" t="s">
        <v>18</v>
      </c>
      <c r="F14474" t="s">
        <v>134</v>
      </c>
      <c r="G14474">
        <v>0.16</v>
      </c>
      <c r="H14474">
        <v>0.02</v>
      </c>
      <c r="I14474">
        <v>0</v>
      </c>
      <c r="J14474">
        <v>0.02</v>
      </c>
      <c r="K14474">
        <v>0.2</v>
      </c>
      <c r="L14474">
        <v>36</v>
      </c>
      <c r="M14474">
        <v>14</v>
      </c>
      <c r="N14474">
        <v>3.1</v>
      </c>
      <c r="O14474">
        <v>88</v>
      </c>
      <c r="P14474" t="s">
        <v>135</v>
      </c>
      <c r="Q14474" t="s">
        <v>20</v>
      </c>
    </row>
    <row r="14475" spans="1:17" x14ac:dyDescent="0.3">
      <c r="A14475" t="s">
        <v>6003</v>
      </c>
      <c r="B14475" t="s">
        <v>49</v>
      </c>
      <c r="C14475" t="str">
        <f t="shared" si="226"/>
        <v>2k10s</v>
      </c>
      <c r="D14475">
        <v>2013</v>
      </c>
      <c r="E14475" t="s">
        <v>28</v>
      </c>
      <c r="F14475" t="s">
        <v>2780</v>
      </c>
      <c r="G14475">
        <v>0.05</v>
      </c>
      <c r="H14475">
        <v>0.02</v>
      </c>
      <c r="I14475">
        <v>0.12</v>
      </c>
      <c r="J14475">
        <v>0.01</v>
      </c>
      <c r="K14475">
        <v>0.2</v>
      </c>
      <c r="L14475">
        <v>86</v>
      </c>
      <c r="M14475">
        <v>12</v>
      </c>
      <c r="N14475">
        <v>7.7</v>
      </c>
      <c r="O14475">
        <v>128</v>
      </c>
      <c r="P14475" t="s">
        <v>5872</v>
      </c>
      <c r="Q14475" t="s">
        <v>88</v>
      </c>
    </row>
    <row r="14476" spans="1:17" x14ac:dyDescent="0.3">
      <c r="A14476" t="s">
        <v>6513</v>
      </c>
      <c r="B14476" t="s">
        <v>49</v>
      </c>
      <c r="C14476" t="str">
        <f t="shared" si="226"/>
        <v>2k10s</v>
      </c>
      <c r="D14476">
        <v>2013</v>
      </c>
      <c r="E14476" t="s">
        <v>18</v>
      </c>
      <c r="F14476" t="s">
        <v>234</v>
      </c>
      <c r="G14476">
        <v>0</v>
      </c>
      <c r="H14476">
        <v>0</v>
      </c>
      <c r="I14476">
        <v>0.2</v>
      </c>
      <c r="J14476">
        <v>0</v>
      </c>
      <c r="K14476">
        <v>0.2</v>
      </c>
    </row>
    <row r="14477" spans="1:17" x14ac:dyDescent="0.3">
      <c r="A14477" t="s">
        <v>6513</v>
      </c>
      <c r="B14477" t="s">
        <v>159</v>
      </c>
      <c r="C14477" t="str">
        <f t="shared" si="226"/>
        <v>2k10s</v>
      </c>
      <c r="D14477">
        <v>2013</v>
      </c>
      <c r="E14477" t="s">
        <v>18</v>
      </c>
      <c r="F14477" t="s">
        <v>234</v>
      </c>
      <c r="G14477">
        <v>0</v>
      </c>
      <c r="H14477">
        <v>0</v>
      </c>
      <c r="I14477">
        <v>0.2</v>
      </c>
      <c r="J14477">
        <v>0</v>
      </c>
      <c r="K14477">
        <v>0.2</v>
      </c>
    </row>
    <row r="14478" spans="1:17" x14ac:dyDescent="0.3">
      <c r="A14478" t="s">
        <v>6630</v>
      </c>
      <c r="B14478" t="s">
        <v>171</v>
      </c>
      <c r="C14478" t="str">
        <f t="shared" si="226"/>
        <v>2k10s</v>
      </c>
      <c r="D14478">
        <v>2013</v>
      </c>
      <c r="E14478" t="s">
        <v>86</v>
      </c>
      <c r="F14478" t="s">
        <v>111</v>
      </c>
      <c r="G14478">
        <v>0.11</v>
      </c>
      <c r="H14478">
        <v>7.0000000000000007E-2</v>
      </c>
      <c r="I14478">
        <v>0</v>
      </c>
      <c r="J14478">
        <v>0.02</v>
      </c>
      <c r="K14478">
        <v>0.19</v>
      </c>
      <c r="L14478">
        <v>23</v>
      </c>
      <c r="M14478">
        <v>39</v>
      </c>
      <c r="N14478">
        <v>3</v>
      </c>
      <c r="O14478">
        <v>211</v>
      </c>
      <c r="P14478" t="s">
        <v>111</v>
      </c>
      <c r="Q14478" t="s">
        <v>88</v>
      </c>
    </row>
    <row r="14479" spans="1:17" x14ac:dyDescent="0.3">
      <c r="A14479" t="s">
        <v>6641</v>
      </c>
      <c r="B14479" t="s">
        <v>49</v>
      </c>
      <c r="C14479" t="str">
        <f t="shared" si="226"/>
        <v>2k10s</v>
      </c>
      <c r="D14479">
        <v>2013</v>
      </c>
      <c r="E14479" t="s">
        <v>50</v>
      </c>
      <c r="F14479" t="s">
        <v>372</v>
      </c>
      <c r="G14479">
        <v>0</v>
      </c>
      <c r="H14479">
        <v>0</v>
      </c>
      <c r="I14479">
        <v>0.19</v>
      </c>
      <c r="J14479">
        <v>0</v>
      </c>
      <c r="K14479">
        <v>0.19</v>
      </c>
    </row>
    <row r="14480" spans="1:17" x14ac:dyDescent="0.3">
      <c r="A14480" t="s">
        <v>1530</v>
      </c>
      <c r="B14480" t="s">
        <v>187</v>
      </c>
      <c r="C14480" t="str">
        <f t="shared" si="226"/>
        <v>2k10s</v>
      </c>
      <c r="D14480">
        <v>2013</v>
      </c>
      <c r="E14480" t="s">
        <v>86</v>
      </c>
      <c r="F14480" t="s">
        <v>267</v>
      </c>
      <c r="G14480">
        <v>0.09</v>
      </c>
      <c r="H14480">
        <v>0.08</v>
      </c>
      <c r="I14480">
        <v>0</v>
      </c>
      <c r="J14480">
        <v>0.02</v>
      </c>
      <c r="K14480">
        <v>0.19</v>
      </c>
      <c r="L14480">
        <v>82</v>
      </c>
      <c r="M14480">
        <v>5</v>
      </c>
      <c r="N14480">
        <v>7.9</v>
      </c>
      <c r="O14480">
        <v>112</v>
      </c>
      <c r="P14480" t="s">
        <v>655</v>
      </c>
      <c r="Q14480" t="s">
        <v>88</v>
      </c>
    </row>
    <row r="14481" spans="1:17" x14ac:dyDescent="0.3">
      <c r="A14481" t="s">
        <v>2982</v>
      </c>
      <c r="B14481" t="s">
        <v>148</v>
      </c>
      <c r="C14481" t="str">
        <f t="shared" si="226"/>
        <v>2k10s</v>
      </c>
      <c r="D14481">
        <v>2013</v>
      </c>
      <c r="E14481" t="s">
        <v>50</v>
      </c>
      <c r="F14481" t="s">
        <v>825</v>
      </c>
      <c r="G14481">
        <v>0.06</v>
      </c>
      <c r="H14481">
        <v>0.11</v>
      </c>
      <c r="I14481">
        <v>0</v>
      </c>
      <c r="J14481">
        <v>0.02</v>
      </c>
      <c r="K14481">
        <v>0.19</v>
      </c>
      <c r="L14481">
        <v>82</v>
      </c>
      <c r="M14481">
        <v>71</v>
      </c>
      <c r="N14481">
        <v>8.6</v>
      </c>
      <c r="O14481">
        <v>2654</v>
      </c>
      <c r="P14481" t="s">
        <v>3492</v>
      </c>
      <c r="Q14481" t="s">
        <v>53</v>
      </c>
    </row>
    <row r="14482" spans="1:17" x14ac:dyDescent="0.3">
      <c r="A14482" t="s">
        <v>211</v>
      </c>
      <c r="B14482" t="s">
        <v>159</v>
      </c>
      <c r="C14482" t="str">
        <f t="shared" si="226"/>
        <v>2k10s</v>
      </c>
      <c r="D14482">
        <v>2013</v>
      </c>
      <c r="E14482" t="s">
        <v>18</v>
      </c>
      <c r="F14482" t="s">
        <v>134</v>
      </c>
      <c r="G14482">
        <v>0</v>
      </c>
      <c r="H14482">
        <v>0.15</v>
      </c>
      <c r="I14482">
        <v>0</v>
      </c>
      <c r="J14482">
        <v>0.04</v>
      </c>
      <c r="K14482">
        <v>0.19</v>
      </c>
      <c r="N14482">
        <v>3.4</v>
      </c>
      <c r="O14482">
        <v>23</v>
      </c>
      <c r="P14482" t="s">
        <v>193</v>
      </c>
      <c r="Q14482" t="s">
        <v>20</v>
      </c>
    </row>
    <row r="14483" spans="1:17" x14ac:dyDescent="0.3">
      <c r="A14483" t="s">
        <v>2379</v>
      </c>
      <c r="B14483" t="s">
        <v>187</v>
      </c>
      <c r="C14483" t="str">
        <f t="shared" si="226"/>
        <v>2k10s</v>
      </c>
      <c r="D14483">
        <v>2013</v>
      </c>
      <c r="E14483" t="s">
        <v>50</v>
      </c>
      <c r="F14483" t="s">
        <v>222</v>
      </c>
      <c r="G14483">
        <v>7.0000000000000007E-2</v>
      </c>
      <c r="H14483">
        <v>7.0000000000000007E-2</v>
      </c>
      <c r="I14483">
        <v>0.03</v>
      </c>
      <c r="J14483">
        <v>0.01</v>
      </c>
      <c r="K14483">
        <v>0.19</v>
      </c>
      <c r="L14483">
        <v>80</v>
      </c>
      <c r="M14483">
        <v>19</v>
      </c>
      <c r="N14483">
        <v>7.5</v>
      </c>
      <c r="O14483">
        <v>146</v>
      </c>
      <c r="P14483" t="s">
        <v>222</v>
      </c>
      <c r="Q14483" t="s">
        <v>53</v>
      </c>
    </row>
    <row r="14484" spans="1:17" x14ac:dyDescent="0.3">
      <c r="A14484" t="s">
        <v>6700</v>
      </c>
      <c r="B14484" t="s">
        <v>187</v>
      </c>
      <c r="C14484" t="str">
        <f t="shared" si="226"/>
        <v>2k10s</v>
      </c>
      <c r="D14484">
        <v>2013</v>
      </c>
      <c r="E14484" t="s">
        <v>34</v>
      </c>
      <c r="F14484" t="s">
        <v>372</v>
      </c>
      <c r="G14484">
        <v>0</v>
      </c>
      <c r="H14484">
        <v>0</v>
      </c>
      <c r="I14484">
        <v>0.19</v>
      </c>
      <c r="J14484">
        <v>0</v>
      </c>
      <c r="K14484">
        <v>0.19</v>
      </c>
    </row>
    <row r="14485" spans="1:17" x14ac:dyDescent="0.3">
      <c r="A14485" t="s">
        <v>6704</v>
      </c>
      <c r="B14485" t="s">
        <v>49</v>
      </c>
      <c r="C14485" t="str">
        <f t="shared" si="226"/>
        <v>2k10s</v>
      </c>
      <c r="D14485">
        <v>2013</v>
      </c>
      <c r="E14485" t="s">
        <v>272</v>
      </c>
      <c r="F14485" t="s">
        <v>933</v>
      </c>
      <c r="G14485">
        <v>0</v>
      </c>
      <c r="H14485">
        <v>0</v>
      </c>
      <c r="I14485">
        <v>0.19</v>
      </c>
      <c r="J14485">
        <v>0</v>
      </c>
      <c r="K14485">
        <v>0.19</v>
      </c>
    </row>
    <row r="14486" spans="1:17" x14ac:dyDescent="0.3">
      <c r="A14486" t="s">
        <v>2179</v>
      </c>
      <c r="B14486" t="s">
        <v>148</v>
      </c>
      <c r="C14486" t="str">
        <f t="shared" si="226"/>
        <v>2k10s</v>
      </c>
      <c r="D14486">
        <v>2013</v>
      </c>
      <c r="E14486" t="s">
        <v>50</v>
      </c>
      <c r="F14486" t="s">
        <v>111</v>
      </c>
      <c r="G14486">
        <v>0.04</v>
      </c>
      <c r="H14486">
        <v>0.13</v>
      </c>
      <c r="I14486">
        <v>0</v>
      </c>
      <c r="J14486">
        <v>0.01</v>
      </c>
      <c r="K14486">
        <v>0.19</v>
      </c>
      <c r="L14486">
        <v>82</v>
      </c>
      <c r="M14486">
        <v>13</v>
      </c>
      <c r="N14486">
        <v>7.4</v>
      </c>
      <c r="O14486">
        <v>754</v>
      </c>
      <c r="P14486" t="s">
        <v>2180</v>
      </c>
      <c r="Q14486" t="s">
        <v>53</v>
      </c>
    </row>
    <row r="14487" spans="1:17" x14ac:dyDescent="0.3">
      <c r="A14487" t="s">
        <v>6726</v>
      </c>
      <c r="B14487" t="s">
        <v>79</v>
      </c>
      <c r="C14487" t="str">
        <f t="shared" si="226"/>
        <v>2k10s</v>
      </c>
      <c r="D14487">
        <v>2013</v>
      </c>
      <c r="E14487" t="s">
        <v>34</v>
      </c>
      <c r="F14487" t="s">
        <v>372</v>
      </c>
      <c r="G14487">
        <v>0</v>
      </c>
      <c r="H14487">
        <v>0</v>
      </c>
      <c r="I14487">
        <v>0.19</v>
      </c>
      <c r="J14487">
        <v>0</v>
      </c>
      <c r="K14487">
        <v>0.19</v>
      </c>
    </row>
    <row r="14488" spans="1:17" x14ac:dyDescent="0.3">
      <c r="A14488" t="s">
        <v>2223</v>
      </c>
      <c r="B14488" t="s">
        <v>79</v>
      </c>
      <c r="C14488" t="str">
        <f t="shared" si="226"/>
        <v>2k10s</v>
      </c>
      <c r="D14488">
        <v>2013</v>
      </c>
      <c r="E14488" t="s">
        <v>50</v>
      </c>
      <c r="F14488" t="s">
        <v>234</v>
      </c>
      <c r="G14488">
        <v>0</v>
      </c>
      <c r="H14488">
        <v>0</v>
      </c>
      <c r="I14488">
        <v>0.19</v>
      </c>
      <c r="J14488">
        <v>0</v>
      </c>
      <c r="K14488">
        <v>0.19</v>
      </c>
      <c r="P14488" t="s">
        <v>357</v>
      </c>
      <c r="Q14488" t="s">
        <v>20</v>
      </c>
    </row>
    <row r="14489" spans="1:17" x14ac:dyDescent="0.3">
      <c r="A14489" t="s">
        <v>1259</v>
      </c>
      <c r="B14489" t="s">
        <v>148</v>
      </c>
      <c r="C14489" t="str">
        <f t="shared" si="226"/>
        <v>2k10s</v>
      </c>
      <c r="D14489">
        <v>2013</v>
      </c>
      <c r="E14489" t="s">
        <v>50</v>
      </c>
      <c r="F14489" t="s">
        <v>825</v>
      </c>
      <c r="G14489">
        <v>0.11</v>
      </c>
      <c r="H14489">
        <v>0.06</v>
      </c>
      <c r="I14489">
        <v>0</v>
      </c>
      <c r="J14489">
        <v>0.02</v>
      </c>
      <c r="K14489">
        <v>0.19</v>
      </c>
      <c r="L14489">
        <v>86</v>
      </c>
      <c r="M14489">
        <v>45</v>
      </c>
      <c r="N14489">
        <v>7.4</v>
      </c>
      <c r="O14489">
        <v>1543</v>
      </c>
      <c r="P14489" t="s">
        <v>600</v>
      </c>
      <c r="Q14489" t="s">
        <v>53</v>
      </c>
    </row>
    <row r="14490" spans="1:17" x14ac:dyDescent="0.3">
      <c r="A14490" t="s">
        <v>6772</v>
      </c>
      <c r="B14490" t="s">
        <v>49</v>
      </c>
      <c r="C14490" t="str">
        <f t="shared" si="226"/>
        <v>2k10s</v>
      </c>
      <c r="D14490">
        <v>2013</v>
      </c>
      <c r="E14490" t="s">
        <v>28</v>
      </c>
      <c r="F14490" t="s">
        <v>2780</v>
      </c>
      <c r="G14490">
        <v>0.05</v>
      </c>
      <c r="H14490">
        <v>0.03</v>
      </c>
      <c r="I14490">
        <v>0.09</v>
      </c>
      <c r="J14490">
        <v>0.02</v>
      </c>
      <c r="K14490">
        <v>0.19</v>
      </c>
      <c r="L14490">
        <v>65</v>
      </c>
      <c r="M14490">
        <v>31</v>
      </c>
      <c r="N14490">
        <v>7.4</v>
      </c>
      <c r="O14490">
        <v>50</v>
      </c>
      <c r="P14490" t="s">
        <v>6022</v>
      </c>
      <c r="Q14490" t="s">
        <v>88</v>
      </c>
    </row>
    <row r="14491" spans="1:17" x14ac:dyDescent="0.3">
      <c r="A14491" t="s">
        <v>6788</v>
      </c>
      <c r="B14491" t="s">
        <v>32</v>
      </c>
      <c r="C14491" t="str">
        <f t="shared" si="226"/>
        <v>2k10s</v>
      </c>
      <c r="D14491">
        <v>2013</v>
      </c>
      <c r="E14491" t="s">
        <v>1</v>
      </c>
      <c r="F14491" t="s">
        <v>111</v>
      </c>
      <c r="G14491">
        <v>0</v>
      </c>
      <c r="H14491">
        <v>0.17</v>
      </c>
      <c r="I14491">
        <v>0</v>
      </c>
      <c r="J14491">
        <v>0.01</v>
      </c>
      <c r="K14491">
        <v>0.18</v>
      </c>
      <c r="N14491" t="s">
        <v>203</v>
      </c>
      <c r="P14491" t="s">
        <v>1444</v>
      </c>
      <c r="Q14491" t="s">
        <v>20</v>
      </c>
    </row>
    <row r="14492" spans="1:17" x14ac:dyDescent="0.3">
      <c r="A14492" t="s">
        <v>6851</v>
      </c>
      <c r="B14492" t="s">
        <v>79</v>
      </c>
      <c r="C14492" t="str">
        <f t="shared" si="226"/>
        <v>2k10s</v>
      </c>
      <c r="D14492">
        <v>2013</v>
      </c>
      <c r="E14492" t="s">
        <v>28</v>
      </c>
      <c r="F14492" t="s">
        <v>372</v>
      </c>
      <c r="G14492">
        <v>0</v>
      </c>
      <c r="H14492">
        <v>0</v>
      </c>
      <c r="I14492">
        <v>0.18</v>
      </c>
      <c r="J14492">
        <v>0</v>
      </c>
      <c r="K14492">
        <v>0.18</v>
      </c>
    </row>
    <row r="14493" spans="1:17" x14ac:dyDescent="0.3">
      <c r="A14493" t="s">
        <v>6858</v>
      </c>
      <c r="B14493" t="s">
        <v>1015</v>
      </c>
      <c r="C14493" t="str">
        <f t="shared" si="226"/>
        <v>2k10s</v>
      </c>
      <c r="D14493">
        <v>2013</v>
      </c>
      <c r="E14493" t="s">
        <v>28</v>
      </c>
      <c r="F14493" t="s">
        <v>3339</v>
      </c>
      <c r="G14493">
        <v>0.04</v>
      </c>
      <c r="H14493">
        <v>0.01</v>
      </c>
      <c r="I14493">
        <v>0.12</v>
      </c>
      <c r="J14493">
        <v>0.01</v>
      </c>
      <c r="K14493">
        <v>0.18</v>
      </c>
      <c r="L14493">
        <v>48</v>
      </c>
      <c r="M14493">
        <v>19</v>
      </c>
      <c r="N14493">
        <v>6.8</v>
      </c>
      <c r="O14493">
        <v>56</v>
      </c>
      <c r="P14493" t="s">
        <v>6098</v>
      </c>
      <c r="Q14493" t="s">
        <v>53</v>
      </c>
    </row>
    <row r="14494" spans="1:17" x14ac:dyDescent="0.3">
      <c r="A14494" t="s">
        <v>6870</v>
      </c>
      <c r="B14494" t="s">
        <v>79</v>
      </c>
      <c r="C14494" t="str">
        <f t="shared" si="226"/>
        <v>2k10s</v>
      </c>
      <c r="D14494">
        <v>2013</v>
      </c>
      <c r="E14494" t="s">
        <v>34</v>
      </c>
      <c r="F14494" t="s">
        <v>19</v>
      </c>
      <c r="G14494">
        <v>0</v>
      </c>
      <c r="H14494">
        <v>0</v>
      </c>
      <c r="I14494">
        <v>0.18</v>
      </c>
      <c r="J14494">
        <v>0</v>
      </c>
      <c r="K14494">
        <v>0.18</v>
      </c>
    </row>
    <row r="14495" spans="1:17" x14ac:dyDescent="0.3">
      <c r="A14495" t="s">
        <v>2618</v>
      </c>
      <c r="B14495" t="s">
        <v>148</v>
      </c>
      <c r="C14495" t="str">
        <f t="shared" si="226"/>
        <v>2k10s</v>
      </c>
      <c r="D14495">
        <v>2013</v>
      </c>
      <c r="E14495" t="s">
        <v>37</v>
      </c>
      <c r="F14495" t="s">
        <v>151</v>
      </c>
      <c r="G14495">
        <v>0.1</v>
      </c>
      <c r="H14495">
        <v>0.06</v>
      </c>
      <c r="I14495">
        <v>0</v>
      </c>
      <c r="J14495">
        <v>0.02</v>
      </c>
      <c r="K14495">
        <v>0.18</v>
      </c>
      <c r="L14495">
        <v>45</v>
      </c>
      <c r="M14495">
        <v>40</v>
      </c>
      <c r="N14495">
        <v>3.5</v>
      </c>
      <c r="O14495">
        <v>1156</v>
      </c>
      <c r="P14495" t="s">
        <v>506</v>
      </c>
      <c r="Q14495" t="s">
        <v>53</v>
      </c>
    </row>
    <row r="14496" spans="1:17" x14ac:dyDescent="0.3">
      <c r="A14496" t="s">
        <v>4914</v>
      </c>
      <c r="B14496" t="s">
        <v>44</v>
      </c>
      <c r="C14496" t="str">
        <f t="shared" si="226"/>
        <v>2k10s</v>
      </c>
      <c r="D14496">
        <v>2013</v>
      </c>
      <c r="E14496" t="s">
        <v>50</v>
      </c>
      <c r="F14496" t="s">
        <v>222</v>
      </c>
      <c r="G14496">
        <v>0.1</v>
      </c>
      <c r="H14496">
        <v>0.06</v>
      </c>
      <c r="I14496">
        <v>0</v>
      </c>
      <c r="J14496">
        <v>0.02</v>
      </c>
      <c r="K14496">
        <v>0.18</v>
      </c>
      <c r="L14496">
        <v>70</v>
      </c>
      <c r="M14496">
        <v>42</v>
      </c>
      <c r="N14496">
        <v>7.5</v>
      </c>
      <c r="O14496">
        <v>267</v>
      </c>
      <c r="P14496" t="s">
        <v>4315</v>
      </c>
      <c r="Q14496" t="s">
        <v>53</v>
      </c>
    </row>
    <row r="14497" spans="1:17" x14ac:dyDescent="0.3">
      <c r="A14497" t="s">
        <v>4696</v>
      </c>
      <c r="B14497" t="s">
        <v>159</v>
      </c>
      <c r="C14497" t="str">
        <f t="shared" si="226"/>
        <v>2k10s</v>
      </c>
      <c r="D14497">
        <v>2013</v>
      </c>
      <c r="E14497" t="s">
        <v>50</v>
      </c>
      <c r="F14497" t="s">
        <v>933</v>
      </c>
      <c r="G14497">
        <v>0</v>
      </c>
      <c r="H14497">
        <v>0</v>
      </c>
      <c r="I14497">
        <v>0.18</v>
      </c>
      <c r="J14497">
        <v>0</v>
      </c>
      <c r="K14497">
        <v>0.18</v>
      </c>
    </row>
    <row r="14498" spans="1:17" x14ac:dyDescent="0.3">
      <c r="A14498" t="s">
        <v>6368</v>
      </c>
      <c r="B14498" t="s">
        <v>44</v>
      </c>
      <c r="C14498" t="str">
        <f t="shared" si="226"/>
        <v>2k10s</v>
      </c>
      <c r="D14498">
        <v>2013</v>
      </c>
      <c r="E14498" t="s">
        <v>50</v>
      </c>
      <c r="F14498" t="s">
        <v>242</v>
      </c>
      <c r="G14498">
        <v>7.0000000000000007E-2</v>
      </c>
      <c r="H14498">
        <v>0.08</v>
      </c>
      <c r="I14498">
        <v>0</v>
      </c>
      <c r="J14498">
        <v>0.02</v>
      </c>
      <c r="K14498">
        <v>0.17</v>
      </c>
      <c r="L14498">
        <v>69</v>
      </c>
      <c r="M14498">
        <v>14</v>
      </c>
      <c r="N14498">
        <v>7.2</v>
      </c>
      <c r="O14498">
        <v>45</v>
      </c>
      <c r="P14498" t="s">
        <v>623</v>
      </c>
      <c r="Q14498" t="s">
        <v>53</v>
      </c>
    </row>
    <row r="14499" spans="1:17" x14ac:dyDescent="0.3">
      <c r="A14499" t="s">
        <v>7011</v>
      </c>
      <c r="B14499" t="s">
        <v>79</v>
      </c>
      <c r="C14499" t="str">
        <f t="shared" si="226"/>
        <v>2k10s</v>
      </c>
      <c r="D14499">
        <v>2013</v>
      </c>
      <c r="E14499" t="s">
        <v>34</v>
      </c>
      <c r="F14499" t="s">
        <v>234</v>
      </c>
      <c r="G14499">
        <v>0</v>
      </c>
      <c r="H14499">
        <v>0.08</v>
      </c>
      <c r="I14499">
        <v>0.08</v>
      </c>
      <c r="J14499">
        <v>0.01</v>
      </c>
      <c r="K14499">
        <v>0.17</v>
      </c>
    </row>
    <row r="14500" spans="1:17" x14ac:dyDescent="0.3">
      <c r="A14500" t="s">
        <v>5618</v>
      </c>
      <c r="B14500" t="s">
        <v>159</v>
      </c>
      <c r="C14500" t="str">
        <f t="shared" si="226"/>
        <v>2k10s</v>
      </c>
      <c r="D14500">
        <v>2013</v>
      </c>
      <c r="E14500" t="s">
        <v>18</v>
      </c>
      <c r="F14500" t="s">
        <v>234</v>
      </c>
      <c r="G14500">
        <v>0</v>
      </c>
      <c r="H14500">
        <v>0</v>
      </c>
      <c r="I14500">
        <v>0.17</v>
      </c>
      <c r="J14500">
        <v>0</v>
      </c>
      <c r="K14500">
        <v>0.17</v>
      </c>
    </row>
    <row r="14501" spans="1:17" x14ac:dyDescent="0.3">
      <c r="A14501" t="s">
        <v>7038</v>
      </c>
      <c r="B14501" t="s">
        <v>1015</v>
      </c>
      <c r="C14501" t="str">
        <f t="shared" si="226"/>
        <v>2k10s</v>
      </c>
      <c r="D14501">
        <v>2013</v>
      </c>
      <c r="E14501" t="s">
        <v>28</v>
      </c>
      <c r="F14501" t="s">
        <v>4214</v>
      </c>
      <c r="G14501">
        <v>0.1</v>
      </c>
      <c r="H14501">
        <v>0</v>
      </c>
      <c r="I14501">
        <v>0.04</v>
      </c>
      <c r="J14501">
        <v>0.03</v>
      </c>
      <c r="K14501">
        <v>0.17</v>
      </c>
      <c r="L14501">
        <v>62</v>
      </c>
      <c r="M14501">
        <v>24</v>
      </c>
      <c r="N14501">
        <v>7.6</v>
      </c>
      <c r="O14501">
        <v>118</v>
      </c>
      <c r="P14501" t="s">
        <v>1263</v>
      </c>
      <c r="Q14501" t="s">
        <v>53</v>
      </c>
    </row>
    <row r="14502" spans="1:17" x14ac:dyDescent="0.3">
      <c r="A14502" t="s">
        <v>884</v>
      </c>
      <c r="B14502" t="s">
        <v>148</v>
      </c>
      <c r="C14502" t="str">
        <f t="shared" si="226"/>
        <v>2k10s</v>
      </c>
      <c r="D14502">
        <v>2013</v>
      </c>
      <c r="E14502" t="s">
        <v>50</v>
      </c>
      <c r="F14502" t="s">
        <v>267</v>
      </c>
      <c r="G14502">
        <v>0.04</v>
      </c>
      <c r="H14502">
        <v>0.12</v>
      </c>
      <c r="I14502">
        <v>0</v>
      </c>
      <c r="J14502">
        <v>0.01</v>
      </c>
      <c r="K14502">
        <v>0.17</v>
      </c>
      <c r="L14502">
        <v>78</v>
      </c>
      <c r="M14502">
        <v>7</v>
      </c>
      <c r="N14502">
        <v>8.1</v>
      </c>
      <c r="O14502">
        <v>124</v>
      </c>
      <c r="P14502" t="s">
        <v>885</v>
      </c>
      <c r="Q14502" t="s">
        <v>112</v>
      </c>
    </row>
    <row r="14503" spans="1:17" x14ac:dyDescent="0.3">
      <c r="A14503" t="s">
        <v>7076</v>
      </c>
      <c r="B14503" t="s">
        <v>1015</v>
      </c>
      <c r="C14503" t="str">
        <f t="shared" si="226"/>
        <v>2k10s</v>
      </c>
      <c r="D14503">
        <v>2013</v>
      </c>
      <c r="E14503" t="s">
        <v>28</v>
      </c>
      <c r="F14503" t="s">
        <v>2780</v>
      </c>
      <c r="G14503">
        <v>0.04</v>
      </c>
      <c r="H14503">
        <v>0.02</v>
      </c>
      <c r="I14503">
        <v>0.08</v>
      </c>
      <c r="J14503">
        <v>0.02</v>
      </c>
      <c r="K14503">
        <v>0.17</v>
      </c>
      <c r="L14503">
        <v>70</v>
      </c>
      <c r="M14503">
        <v>38</v>
      </c>
      <c r="N14503">
        <v>7.4</v>
      </c>
      <c r="O14503">
        <v>129</v>
      </c>
      <c r="P14503" t="s">
        <v>7077</v>
      </c>
      <c r="Q14503" t="s">
        <v>88</v>
      </c>
    </row>
    <row r="14504" spans="1:17" x14ac:dyDescent="0.3">
      <c r="A14504" t="s">
        <v>7139</v>
      </c>
      <c r="B14504" t="s">
        <v>1015</v>
      </c>
      <c r="C14504" t="str">
        <f t="shared" si="226"/>
        <v>2k10s</v>
      </c>
      <c r="D14504">
        <v>2013</v>
      </c>
      <c r="E14504" t="s">
        <v>28</v>
      </c>
      <c r="F14504" t="s">
        <v>151</v>
      </c>
      <c r="G14504">
        <v>0</v>
      </c>
      <c r="H14504">
        <v>0</v>
      </c>
      <c r="I14504">
        <v>0.16</v>
      </c>
      <c r="J14504">
        <v>0</v>
      </c>
      <c r="K14504">
        <v>0.16</v>
      </c>
    </row>
    <row r="14505" spans="1:17" x14ac:dyDescent="0.3">
      <c r="A14505" t="s">
        <v>2223</v>
      </c>
      <c r="B14505" t="s">
        <v>159</v>
      </c>
      <c r="C14505" t="str">
        <f t="shared" si="226"/>
        <v>2k10s</v>
      </c>
      <c r="D14505">
        <v>2013</v>
      </c>
      <c r="E14505" t="s">
        <v>50</v>
      </c>
      <c r="F14505" t="s">
        <v>234</v>
      </c>
      <c r="G14505">
        <v>0</v>
      </c>
      <c r="H14505">
        <v>0.02</v>
      </c>
      <c r="I14505">
        <v>0.14000000000000001</v>
      </c>
      <c r="J14505">
        <v>0</v>
      </c>
      <c r="K14505">
        <v>0.16</v>
      </c>
      <c r="P14505" t="s">
        <v>357</v>
      </c>
      <c r="Q14505" t="s">
        <v>20</v>
      </c>
    </row>
    <row r="14506" spans="1:17" x14ac:dyDescent="0.3">
      <c r="A14506" t="s">
        <v>4796</v>
      </c>
      <c r="B14506" t="s">
        <v>171</v>
      </c>
      <c r="C14506" t="str">
        <f t="shared" si="226"/>
        <v>2k10s</v>
      </c>
      <c r="D14506">
        <v>2013</v>
      </c>
      <c r="E14506" t="s">
        <v>272</v>
      </c>
      <c r="F14506" t="s">
        <v>71</v>
      </c>
      <c r="G14506">
        <v>0.11</v>
      </c>
      <c r="H14506">
        <v>0.04</v>
      </c>
      <c r="I14506">
        <v>0</v>
      </c>
      <c r="J14506">
        <v>0.02</v>
      </c>
      <c r="K14506">
        <v>0.16</v>
      </c>
      <c r="L14506">
        <v>53</v>
      </c>
      <c r="M14506">
        <v>4</v>
      </c>
      <c r="N14506">
        <v>6.9</v>
      </c>
      <c r="O14506">
        <v>63</v>
      </c>
      <c r="P14506" t="s">
        <v>1518</v>
      </c>
      <c r="Q14506" t="s">
        <v>20</v>
      </c>
    </row>
    <row r="14507" spans="1:17" x14ac:dyDescent="0.3">
      <c r="A14507" t="s">
        <v>7273</v>
      </c>
      <c r="B14507" t="s">
        <v>75</v>
      </c>
      <c r="C14507" t="str">
        <f t="shared" si="226"/>
        <v>2k10s</v>
      </c>
      <c r="D14507">
        <v>2013</v>
      </c>
      <c r="E14507" t="s">
        <v>1</v>
      </c>
      <c r="F14507" t="s">
        <v>7274</v>
      </c>
      <c r="G14507">
        <v>0.06</v>
      </c>
      <c r="H14507">
        <v>7.0000000000000007E-2</v>
      </c>
      <c r="I14507">
        <v>0</v>
      </c>
      <c r="J14507">
        <v>0.03</v>
      </c>
      <c r="K14507">
        <v>0.16</v>
      </c>
      <c r="L14507">
        <v>38</v>
      </c>
      <c r="M14507">
        <v>8</v>
      </c>
      <c r="N14507">
        <v>2.9</v>
      </c>
      <c r="O14507">
        <v>52</v>
      </c>
      <c r="P14507" t="s">
        <v>7274</v>
      </c>
      <c r="Q14507" t="s">
        <v>112</v>
      </c>
    </row>
    <row r="14508" spans="1:17" x14ac:dyDescent="0.3">
      <c r="A14508" t="s">
        <v>7316</v>
      </c>
      <c r="B14508" t="s">
        <v>1015</v>
      </c>
      <c r="C14508" t="str">
        <f t="shared" si="226"/>
        <v>2k10s</v>
      </c>
      <c r="D14508">
        <v>2013</v>
      </c>
      <c r="E14508" t="s">
        <v>50</v>
      </c>
      <c r="F14508" t="s">
        <v>2780</v>
      </c>
      <c r="G14508">
        <v>0.04</v>
      </c>
      <c r="H14508">
        <v>0.02</v>
      </c>
      <c r="I14508">
        <v>0.08</v>
      </c>
      <c r="J14508">
        <v>0.01</v>
      </c>
      <c r="K14508">
        <v>0.16</v>
      </c>
    </row>
    <row r="14509" spans="1:17" x14ac:dyDescent="0.3">
      <c r="A14509" t="s">
        <v>5175</v>
      </c>
      <c r="B14509" t="s">
        <v>49</v>
      </c>
      <c r="C14509" t="str">
        <f t="shared" si="226"/>
        <v>2k10s</v>
      </c>
      <c r="D14509">
        <v>2013</v>
      </c>
      <c r="E14509" t="s">
        <v>50</v>
      </c>
      <c r="F14509" t="s">
        <v>933</v>
      </c>
      <c r="G14509">
        <v>0.02</v>
      </c>
      <c r="H14509">
        <v>0.02</v>
      </c>
      <c r="I14509">
        <v>0.11</v>
      </c>
      <c r="J14509">
        <v>0.01</v>
      </c>
      <c r="K14509">
        <v>0.16</v>
      </c>
      <c r="L14509">
        <v>68</v>
      </c>
      <c r="M14509">
        <v>4</v>
      </c>
      <c r="N14509">
        <v>6.8</v>
      </c>
      <c r="O14509">
        <v>9</v>
      </c>
      <c r="P14509" t="s">
        <v>934</v>
      </c>
      <c r="Q14509" t="s">
        <v>88</v>
      </c>
    </row>
    <row r="14510" spans="1:17" x14ac:dyDescent="0.3">
      <c r="A14510" t="s">
        <v>3801</v>
      </c>
      <c r="B14510" t="s">
        <v>49</v>
      </c>
      <c r="C14510" t="str">
        <f t="shared" si="226"/>
        <v>2k10s</v>
      </c>
      <c r="D14510">
        <v>2013</v>
      </c>
      <c r="E14510" t="s">
        <v>18</v>
      </c>
      <c r="F14510" t="s">
        <v>51</v>
      </c>
      <c r="G14510">
        <v>0.14000000000000001</v>
      </c>
      <c r="H14510">
        <v>0</v>
      </c>
      <c r="I14510">
        <v>0</v>
      </c>
      <c r="J14510">
        <v>0.02</v>
      </c>
      <c r="K14510">
        <v>0.15</v>
      </c>
    </row>
    <row r="14511" spans="1:17" x14ac:dyDescent="0.3">
      <c r="A14511" t="s">
        <v>3188</v>
      </c>
      <c r="B14511" t="s">
        <v>44</v>
      </c>
      <c r="C14511" t="str">
        <f t="shared" si="226"/>
        <v>2k10s</v>
      </c>
      <c r="D14511">
        <v>2013</v>
      </c>
      <c r="E14511" t="s">
        <v>50</v>
      </c>
      <c r="F14511" t="s">
        <v>933</v>
      </c>
      <c r="G14511">
        <v>0.09</v>
      </c>
      <c r="H14511">
        <v>0.05</v>
      </c>
      <c r="I14511">
        <v>0</v>
      </c>
      <c r="J14511">
        <v>0.01</v>
      </c>
      <c r="K14511">
        <v>0.15</v>
      </c>
      <c r="L14511">
        <v>65</v>
      </c>
      <c r="M14511">
        <v>21</v>
      </c>
      <c r="N14511">
        <v>7.5</v>
      </c>
      <c r="O14511">
        <v>35</v>
      </c>
      <c r="P14511" t="s">
        <v>934</v>
      </c>
      <c r="Q14511" t="s">
        <v>88</v>
      </c>
    </row>
    <row r="14512" spans="1:17" x14ac:dyDescent="0.3">
      <c r="A14512" t="s">
        <v>7392</v>
      </c>
      <c r="B14512" t="s">
        <v>49</v>
      </c>
      <c r="C14512" t="str">
        <f t="shared" si="226"/>
        <v>2k10s</v>
      </c>
      <c r="D14512">
        <v>2013</v>
      </c>
      <c r="E14512" t="s">
        <v>28</v>
      </c>
      <c r="F14512" t="s">
        <v>2780</v>
      </c>
      <c r="G14512">
        <v>7.0000000000000007E-2</v>
      </c>
      <c r="H14512">
        <v>0.01</v>
      </c>
      <c r="I14512">
        <v>0.06</v>
      </c>
      <c r="J14512">
        <v>0.02</v>
      </c>
      <c r="K14512">
        <v>0.15</v>
      </c>
      <c r="L14512">
        <v>65</v>
      </c>
      <c r="M14512">
        <v>18</v>
      </c>
      <c r="N14512">
        <v>8.6999999999999993</v>
      </c>
      <c r="O14512">
        <v>41</v>
      </c>
      <c r="P14512" t="s">
        <v>7393</v>
      </c>
      <c r="Q14512" t="s">
        <v>88</v>
      </c>
    </row>
    <row r="14513" spans="1:17" x14ac:dyDescent="0.3">
      <c r="A14513" t="s">
        <v>7427</v>
      </c>
      <c r="B14513" t="s">
        <v>79</v>
      </c>
      <c r="C14513" t="str">
        <f t="shared" si="226"/>
        <v>2k10s</v>
      </c>
      <c r="D14513">
        <v>2013</v>
      </c>
      <c r="E14513" t="s">
        <v>50</v>
      </c>
      <c r="F14513" t="s">
        <v>1207</v>
      </c>
      <c r="G14513">
        <v>0.1</v>
      </c>
      <c r="H14513">
        <v>0.03</v>
      </c>
      <c r="I14513">
        <v>0</v>
      </c>
      <c r="J14513">
        <v>0.01</v>
      </c>
      <c r="K14513">
        <v>0.15</v>
      </c>
    </row>
    <row r="14514" spans="1:17" x14ac:dyDescent="0.3">
      <c r="A14514" t="s">
        <v>7458</v>
      </c>
      <c r="B14514" t="s">
        <v>79</v>
      </c>
      <c r="C14514" t="str">
        <f t="shared" si="226"/>
        <v>2k10s</v>
      </c>
      <c r="D14514">
        <v>2013</v>
      </c>
      <c r="E14514" t="s">
        <v>50</v>
      </c>
      <c r="F14514" t="s">
        <v>234</v>
      </c>
      <c r="G14514">
        <v>0.04</v>
      </c>
      <c r="H14514">
        <v>7.0000000000000007E-2</v>
      </c>
      <c r="I14514">
        <v>0.03</v>
      </c>
      <c r="J14514">
        <v>0.01</v>
      </c>
      <c r="K14514">
        <v>0.15</v>
      </c>
    </row>
    <row r="14515" spans="1:17" x14ac:dyDescent="0.3">
      <c r="A14515" t="s">
        <v>7497</v>
      </c>
      <c r="B14515" t="s">
        <v>79</v>
      </c>
      <c r="C14515" t="str">
        <f t="shared" si="226"/>
        <v>2k10s</v>
      </c>
      <c r="D14515">
        <v>2013</v>
      </c>
      <c r="E14515" t="s">
        <v>50</v>
      </c>
      <c r="F14515" t="s">
        <v>5444</v>
      </c>
      <c r="G14515">
        <v>0</v>
      </c>
      <c r="H14515">
        <v>0</v>
      </c>
      <c r="I14515">
        <v>0.15</v>
      </c>
      <c r="J14515">
        <v>0</v>
      </c>
      <c r="K14515">
        <v>0.15</v>
      </c>
    </row>
    <row r="14516" spans="1:17" x14ac:dyDescent="0.3">
      <c r="A14516" t="s">
        <v>4665</v>
      </c>
      <c r="B14516" t="s">
        <v>44</v>
      </c>
      <c r="C14516" t="str">
        <f t="shared" si="226"/>
        <v>2k10s</v>
      </c>
      <c r="D14516">
        <v>2013</v>
      </c>
      <c r="E14516" t="s">
        <v>37</v>
      </c>
      <c r="F14516" t="s">
        <v>1207</v>
      </c>
      <c r="G14516">
        <v>0.06</v>
      </c>
      <c r="H14516">
        <v>0.03</v>
      </c>
      <c r="I14516">
        <v>0.05</v>
      </c>
      <c r="J14516">
        <v>0.01</v>
      </c>
      <c r="K14516">
        <v>0.15</v>
      </c>
      <c r="L14516">
        <v>68</v>
      </c>
      <c r="M14516">
        <v>25</v>
      </c>
      <c r="N14516">
        <v>8.1</v>
      </c>
      <c r="O14516">
        <v>63</v>
      </c>
      <c r="P14516" t="s">
        <v>4666</v>
      </c>
      <c r="Q14516" t="s">
        <v>53</v>
      </c>
    </row>
    <row r="14517" spans="1:17" x14ac:dyDescent="0.3">
      <c r="A14517" t="s">
        <v>7520</v>
      </c>
      <c r="B14517" t="s">
        <v>159</v>
      </c>
      <c r="C14517" t="str">
        <f t="shared" si="226"/>
        <v>2k10s</v>
      </c>
      <c r="D14517">
        <v>2013</v>
      </c>
      <c r="E14517" t="s">
        <v>28</v>
      </c>
      <c r="F14517" t="s">
        <v>372</v>
      </c>
      <c r="G14517">
        <v>0</v>
      </c>
      <c r="H14517">
        <v>0</v>
      </c>
      <c r="I14517">
        <v>0.15</v>
      </c>
      <c r="J14517">
        <v>0</v>
      </c>
      <c r="K14517">
        <v>0.15</v>
      </c>
      <c r="L14517">
        <v>74</v>
      </c>
      <c r="M14517">
        <v>7</v>
      </c>
      <c r="N14517">
        <v>8.3000000000000007</v>
      </c>
      <c r="O14517">
        <v>6</v>
      </c>
      <c r="P14517" t="s">
        <v>7521</v>
      </c>
      <c r="Q14517" t="s">
        <v>88</v>
      </c>
    </row>
    <row r="14518" spans="1:17" x14ac:dyDescent="0.3">
      <c r="A14518" t="s">
        <v>2200</v>
      </c>
      <c r="B14518" t="s">
        <v>49</v>
      </c>
      <c r="C14518" t="str">
        <f t="shared" si="226"/>
        <v>2k10s</v>
      </c>
      <c r="D14518">
        <v>2013</v>
      </c>
      <c r="E14518" t="s">
        <v>39</v>
      </c>
      <c r="F14518" t="s">
        <v>1791</v>
      </c>
      <c r="G14518">
        <v>0</v>
      </c>
      <c r="H14518">
        <v>0.09</v>
      </c>
      <c r="I14518">
        <v>0.02</v>
      </c>
      <c r="J14518">
        <v>0.02</v>
      </c>
      <c r="K14518">
        <v>0.14000000000000001</v>
      </c>
      <c r="L14518">
        <v>40</v>
      </c>
      <c r="M14518">
        <v>17</v>
      </c>
      <c r="N14518">
        <v>2.9</v>
      </c>
      <c r="O14518">
        <v>9</v>
      </c>
      <c r="P14518" t="s">
        <v>2201</v>
      </c>
      <c r="Q14518" t="s">
        <v>20</v>
      </c>
    </row>
    <row r="14519" spans="1:17" x14ac:dyDescent="0.3">
      <c r="A14519" t="s">
        <v>2662</v>
      </c>
      <c r="B14519" t="s">
        <v>1015</v>
      </c>
      <c r="C14519" t="str">
        <f t="shared" si="226"/>
        <v>2k10s</v>
      </c>
      <c r="D14519">
        <v>2013</v>
      </c>
      <c r="E14519" t="s">
        <v>101</v>
      </c>
      <c r="F14519" t="s">
        <v>242</v>
      </c>
      <c r="G14519">
        <v>0.1</v>
      </c>
      <c r="H14519">
        <v>0</v>
      </c>
      <c r="I14519">
        <v>0.01</v>
      </c>
      <c r="J14519">
        <v>0.03</v>
      </c>
      <c r="K14519">
        <v>0.14000000000000001</v>
      </c>
    </row>
    <row r="14520" spans="1:17" x14ac:dyDescent="0.3">
      <c r="A14520" t="s">
        <v>6382</v>
      </c>
      <c r="B14520" t="s">
        <v>17</v>
      </c>
      <c r="C14520" t="str">
        <f t="shared" si="226"/>
        <v>2k10s</v>
      </c>
      <c r="D14520">
        <v>2013</v>
      </c>
      <c r="E14520" t="s">
        <v>39</v>
      </c>
      <c r="F14520" t="s">
        <v>568</v>
      </c>
      <c r="G14520">
        <v>7.0000000000000007E-2</v>
      </c>
      <c r="H14520">
        <v>0.06</v>
      </c>
      <c r="I14520">
        <v>0</v>
      </c>
      <c r="J14520">
        <v>0.01</v>
      </c>
      <c r="K14520">
        <v>0.14000000000000001</v>
      </c>
      <c r="N14520" t="s">
        <v>203</v>
      </c>
      <c r="P14520" t="s">
        <v>3395</v>
      </c>
      <c r="Q14520" t="s">
        <v>20</v>
      </c>
    </row>
    <row r="14521" spans="1:17" x14ac:dyDescent="0.3">
      <c r="A14521" t="s">
        <v>4089</v>
      </c>
      <c r="B14521" t="s">
        <v>1015</v>
      </c>
      <c r="C14521" t="str">
        <f t="shared" si="226"/>
        <v>2k10s</v>
      </c>
      <c r="D14521">
        <v>2013</v>
      </c>
      <c r="E14521" t="s">
        <v>28</v>
      </c>
      <c r="F14521" t="s">
        <v>6022</v>
      </c>
      <c r="G14521">
        <v>0.05</v>
      </c>
      <c r="H14521">
        <v>0</v>
      </c>
      <c r="I14521">
        <v>7.0000000000000007E-2</v>
      </c>
      <c r="J14521">
        <v>0.01</v>
      </c>
      <c r="K14521">
        <v>0.13</v>
      </c>
    </row>
    <row r="14522" spans="1:17" x14ac:dyDescent="0.3">
      <c r="A14522" t="s">
        <v>1530</v>
      </c>
      <c r="B14522" t="s">
        <v>1015</v>
      </c>
      <c r="C14522" t="str">
        <f t="shared" si="226"/>
        <v>2k10s</v>
      </c>
      <c r="D14522">
        <v>2013</v>
      </c>
      <c r="E14522" t="s">
        <v>86</v>
      </c>
      <c r="F14522" t="s">
        <v>267</v>
      </c>
      <c r="G14522">
        <v>0.09</v>
      </c>
      <c r="H14522">
        <v>0</v>
      </c>
      <c r="I14522">
        <v>0</v>
      </c>
      <c r="J14522">
        <v>0.03</v>
      </c>
      <c r="K14522">
        <v>0.13</v>
      </c>
    </row>
    <row r="14523" spans="1:17" x14ac:dyDescent="0.3">
      <c r="A14523" t="s">
        <v>5050</v>
      </c>
      <c r="B14523" t="s">
        <v>1015</v>
      </c>
      <c r="C14523" t="str">
        <f t="shared" si="226"/>
        <v>2k10s</v>
      </c>
      <c r="D14523">
        <v>2013</v>
      </c>
      <c r="E14523" t="s">
        <v>101</v>
      </c>
      <c r="F14523" t="s">
        <v>267</v>
      </c>
      <c r="G14523">
        <v>0.01</v>
      </c>
      <c r="H14523">
        <v>0.09</v>
      </c>
      <c r="I14523">
        <v>0</v>
      </c>
      <c r="J14523">
        <v>0.03</v>
      </c>
      <c r="K14523">
        <v>0.13</v>
      </c>
      <c r="L14523">
        <v>64</v>
      </c>
      <c r="M14523">
        <v>5</v>
      </c>
      <c r="N14523">
        <v>6.6</v>
      </c>
      <c r="O14523">
        <v>8</v>
      </c>
      <c r="P14523" t="s">
        <v>885</v>
      </c>
      <c r="Q14523" t="s">
        <v>112</v>
      </c>
    </row>
    <row r="14524" spans="1:17" x14ac:dyDescent="0.3">
      <c r="A14524" t="s">
        <v>8006</v>
      </c>
      <c r="B14524" t="s">
        <v>49</v>
      </c>
      <c r="C14524" t="str">
        <f t="shared" si="226"/>
        <v>2k10s</v>
      </c>
      <c r="D14524">
        <v>2013</v>
      </c>
      <c r="E14524" t="s">
        <v>18</v>
      </c>
      <c r="F14524" t="s">
        <v>151</v>
      </c>
      <c r="G14524">
        <v>0</v>
      </c>
      <c r="H14524">
        <v>0</v>
      </c>
      <c r="I14524">
        <v>0.13</v>
      </c>
      <c r="J14524">
        <v>0</v>
      </c>
      <c r="K14524">
        <v>0.13</v>
      </c>
    </row>
    <row r="14525" spans="1:17" x14ac:dyDescent="0.3">
      <c r="A14525" t="s">
        <v>8018</v>
      </c>
      <c r="B14525" t="s">
        <v>44</v>
      </c>
      <c r="C14525" t="str">
        <f t="shared" si="226"/>
        <v>2k10s</v>
      </c>
      <c r="D14525">
        <v>2013</v>
      </c>
      <c r="E14525" t="s">
        <v>37</v>
      </c>
      <c r="F14525" t="s">
        <v>134</v>
      </c>
      <c r="G14525">
        <v>0.09</v>
      </c>
      <c r="H14525">
        <v>0.03</v>
      </c>
      <c r="I14525">
        <v>0</v>
      </c>
      <c r="J14525">
        <v>0.01</v>
      </c>
      <c r="K14525">
        <v>0.13</v>
      </c>
    </row>
    <row r="14526" spans="1:17" x14ac:dyDescent="0.3">
      <c r="A14526" t="s">
        <v>8019</v>
      </c>
      <c r="B14526" t="s">
        <v>159</v>
      </c>
      <c r="C14526" t="str">
        <f t="shared" si="226"/>
        <v>2k10s</v>
      </c>
      <c r="D14526">
        <v>2013</v>
      </c>
      <c r="E14526" t="s">
        <v>28</v>
      </c>
      <c r="F14526" t="s">
        <v>151</v>
      </c>
      <c r="G14526">
        <v>0</v>
      </c>
      <c r="H14526">
        <v>0</v>
      </c>
      <c r="I14526">
        <v>0.13</v>
      </c>
      <c r="J14526">
        <v>0</v>
      </c>
      <c r="K14526">
        <v>0.13</v>
      </c>
    </row>
    <row r="14527" spans="1:17" x14ac:dyDescent="0.3">
      <c r="A14527" t="s">
        <v>6002</v>
      </c>
      <c r="B14527" t="s">
        <v>1015</v>
      </c>
      <c r="C14527" t="str">
        <f t="shared" si="226"/>
        <v>2k10s</v>
      </c>
      <c r="D14527">
        <v>2013</v>
      </c>
      <c r="E14527" t="s">
        <v>50</v>
      </c>
      <c r="F14527" t="s">
        <v>372</v>
      </c>
      <c r="G14527">
        <v>0</v>
      </c>
      <c r="H14527">
        <v>0</v>
      </c>
      <c r="I14527">
        <v>0.13</v>
      </c>
      <c r="J14527">
        <v>0</v>
      </c>
      <c r="K14527">
        <v>0.13</v>
      </c>
    </row>
    <row r="14528" spans="1:17" x14ac:dyDescent="0.3">
      <c r="A14528" t="s">
        <v>8026</v>
      </c>
      <c r="B14528" t="s">
        <v>79</v>
      </c>
      <c r="C14528" t="str">
        <f t="shared" si="226"/>
        <v>2k10s</v>
      </c>
      <c r="D14528">
        <v>2013</v>
      </c>
      <c r="E14528" t="s">
        <v>272</v>
      </c>
      <c r="F14528" t="s">
        <v>250</v>
      </c>
      <c r="G14528">
        <v>0</v>
      </c>
      <c r="H14528">
        <v>0</v>
      </c>
      <c r="I14528">
        <v>0.13</v>
      </c>
      <c r="J14528">
        <v>0</v>
      </c>
      <c r="K14528">
        <v>0.13</v>
      </c>
    </row>
    <row r="14529" spans="1:17" x14ac:dyDescent="0.3">
      <c r="A14529" t="s">
        <v>2992</v>
      </c>
      <c r="B14529" t="s">
        <v>1015</v>
      </c>
      <c r="C14529" t="str">
        <f t="shared" si="226"/>
        <v>2k10s</v>
      </c>
      <c r="D14529">
        <v>2013</v>
      </c>
      <c r="E14529" t="s">
        <v>50</v>
      </c>
      <c r="F14529" t="s">
        <v>372</v>
      </c>
      <c r="G14529">
        <v>0</v>
      </c>
      <c r="H14529">
        <v>0</v>
      </c>
      <c r="I14529">
        <v>0.12</v>
      </c>
      <c r="J14529">
        <v>0</v>
      </c>
      <c r="K14529">
        <v>0.12</v>
      </c>
    </row>
    <row r="14530" spans="1:17" x14ac:dyDescent="0.3">
      <c r="A14530" t="s">
        <v>7038</v>
      </c>
      <c r="B14530" t="s">
        <v>79</v>
      </c>
      <c r="C14530" t="str">
        <f t="shared" si="226"/>
        <v>2k10s</v>
      </c>
      <c r="D14530">
        <v>2013</v>
      </c>
      <c r="E14530" t="s">
        <v>28</v>
      </c>
      <c r="F14530" t="s">
        <v>4214</v>
      </c>
      <c r="G14530">
        <v>0.09</v>
      </c>
      <c r="H14530">
        <v>0</v>
      </c>
      <c r="I14530">
        <v>0.03</v>
      </c>
      <c r="J14530">
        <v>0.01</v>
      </c>
      <c r="K14530">
        <v>0.12</v>
      </c>
      <c r="L14530">
        <v>62</v>
      </c>
      <c r="M14530">
        <v>11</v>
      </c>
      <c r="N14530">
        <v>7.7</v>
      </c>
      <c r="O14530">
        <v>44</v>
      </c>
      <c r="P14530" t="s">
        <v>1263</v>
      </c>
      <c r="Q14530" t="s">
        <v>53</v>
      </c>
    </row>
    <row r="14531" spans="1:17" x14ac:dyDescent="0.3">
      <c r="A14531" t="s">
        <v>8128</v>
      </c>
      <c r="B14531" t="s">
        <v>32</v>
      </c>
      <c r="C14531" t="str">
        <f t="shared" ref="C14531:C14594" si="227">_xlfn.IFS(D14531&lt;1990,"80s",D14531&lt;2000,"90s",D14531&lt;2010,"2Ks",D14531&lt;2020,"2k10s")</f>
        <v>2k10s</v>
      </c>
      <c r="D14531">
        <v>2013</v>
      </c>
      <c r="E14531" t="s">
        <v>50</v>
      </c>
      <c r="F14531" t="s">
        <v>71</v>
      </c>
      <c r="G14531">
        <v>0</v>
      </c>
      <c r="H14531">
        <v>0.11</v>
      </c>
      <c r="I14531">
        <v>0</v>
      </c>
      <c r="J14531">
        <v>0.01</v>
      </c>
      <c r="K14531">
        <v>0.12</v>
      </c>
      <c r="N14531" t="s">
        <v>203</v>
      </c>
      <c r="P14531" t="s">
        <v>2049</v>
      </c>
      <c r="Q14531" t="s">
        <v>20</v>
      </c>
    </row>
    <row r="14532" spans="1:17" x14ac:dyDescent="0.3">
      <c r="A14532" t="s">
        <v>6113</v>
      </c>
      <c r="B14532" t="s">
        <v>44</v>
      </c>
      <c r="C14532" t="str">
        <f t="shared" si="227"/>
        <v>2k10s</v>
      </c>
      <c r="D14532">
        <v>2013</v>
      </c>
      <c r="E14532" t="s">
        <v>50</v>
      </c>
      <c r="F14532" t="s">
        <v>825</v>
      </c>
      <c r="G14532">
        <v>0.08</v>
      </c>
      <c r="H14532">
        <v>0.02</v>
      </c>
      <c r="I14532">
        <v>0.01</v>
      </c>
      <c r="J14532">
        <v>0.01</v>
      </c>
      <c r="K14532">
        <v>0.12</v>
      </c>
      <c r="L14532">
        <v>64</v>
      </c>
      <c r="M14532">
        <v>38</v>
      </c>
      <c r="N14532">
        <v>7.2</v>
      </c>
      <c r="O14532">
        <v>144</v>
      </c>
      <c r="P14532" t="s">
        <v>2985</v>
      </c>
      <c r="Q14532" t="s">
        <v>53</v>
      </c>
    </row>
    <row r="14533" spans="1:17" x14ac:dyDescent="0.3">
      <c r="A14533" t="s">
        <v>6788</v>
      </c>
      <c r="B14533" t="s">
        <v>44</v>
      </c>
      <c r="C14533" t="str">
        <f t="shared" si="227"/>
        <v>2k10s</v>
      </c>
      <c r="D14533">
        <v>2013</v>
      </c>
      <c r="E14533" t="s">
        <v>1</v>
      </c>
      <c r="F14533" t="s">
        <v>111</v>
      </c>
      <c r="G14533">
        <v>0.03</v>
      </c>
      <c r="H14533">
        <v>0.08</v>
      </c>
      <c r="I14533">
        <v>0</v>
      </c>
      <c r="J14533">
        <v>0.01</v>
      </c>
      <c r="K14533">
        <v>0.12</v>
      </c>
      <c r="N14533">
        <v>5.4</v>
      </c>
      <c r="O14533">
        <v>14</v>
      </c>
      <c r="P14533" t="s">
        <v>1444</v>
      </c>
      <c r="Q14533" t="s">
        <v>20</v>
      </c>
    </row>
    <row r="14534" spans="1:17" x14ac:dyDescent="0.3">
      <c r="A14534" t="s">
        <v>8188</v>
      </c>
      <c r="B14534" t="s">
        <v>159</v>
      </c>
      <c r="C14534" t="str">
        <f t="shared" si="227"/>
        <v>2k10s</v>
      </c>
      <c r="D14534">
        <v>2013</v>
      </c>
      <c r="E14534" t="s">
        <v>50</v>
      </c>
      <c r="F14534" t="s">
        <v>2306</v>
      </c>
      <c r="G14534">
        <v>0</v>
      </c>
      <c r="H14534">
        <v>0</v>
      </c>
      <c r="I14534">
        <v>0.12</v>
      </c>
      <c r="J14534">
        <v>0</v>
      </c>
      <c r="K14534">
        <v>0.12</v>
      </c>
    </row>
    <row r="14535" spans="1:17" x14ac:dyDescent="0.3">
      <c r="A14535" t="s">
        <v>8220</v>
      </c>
      <c r="B14535" t="s">
        <v>159</v>
      </c>
      <c r="C14535" t="str">
        <f t="shared" si="227"/>
        <v>2k10s</v>
      </c>
      <c r="D14535">
        <v>2013</v>
      </c>
      <c r="E14535" t="s">
        <v>50</v>
      </c>
      <c r="F14535" t="s">
        <v>7599</v>
      </c>
      <c r="G14535">
        <v>0</v>
      </c>
      <c r="H14535">
        <v>0</v>
      </c>
      <c r="I14535">
        <v>0.12</v>
      </c>
      <c r="J14535">
        <v>0</v>
      </c>
      <c r="K14535">
        <v>0.12</v>
      </c>
    </row>
    <row r="14536" spans="1:17" x14ac:dyDescent="0.3">
      <c r="A14536" t="s">
        <v>2179</v>
      </c>
      <c r="B14536" t="s">
        <v>187</v>
      </c>
      <c r="C14536" t="str">
        <f t="shared" si="227"/>
        <v>2k10s</v>
      </c>
      <c r="D14536">
        <v>2013</v>
      </c>
      <c r="E14536" t="s">
        <v>50</v>
      </c>
      <c r="F14536" t="s">
        <v>111</v>
      </c>
      <c r="G14536">
        <v>0.04</v>
      </c>
      <c r="H14536">
        <v>7.0000000000000007E-2</v>
      </c>
      <c r="I14536">
        <v>0</v>
      </c>
      <c r="J14536">
        <v>0.01</v>
      </c>
      <c r="K14536">
        <v>0.12</v>
      </c>
      <c r="L14536">
        <v>75</v>
      </c>
      <c r="M14536">
        <v>5</v>
      </c>
      <c r="N14536">
        <v>7.8</v>
      </c>
      <c r="O14536">
        <v>148</v>
      </c>
      <c r="P14536" t="s">
        <v>2180</v>
      </c>
      <c r="Q14536" t="s">
        <v>53</v>
      </c>
    </row>
    <row r="14537" spans="1:17" x14ac:dyDescent="0.3">
      <c r="A14537" t="s">
        <v>6411</v>
      </c>
      <c r="B14537" t="s">
        <v>44</v>
      </c>
      <c r="C14537" t="str">
        <f t="shared" si="227"/>
        <v>2k10s</v>
      </c>
      <c r="D14537">
        <v>2013</v>
      </c>
      <c r="E14537" t="s">
        <v>37</v>
      </c>
      <c r="F14537" t="s">
        <v>222</v>
      </c>
      <c r="G14537">
        <v>7.0000000000000007E-2</v>
      </c>
      <c r="H14537">
        <v>0.03</v>
      </c>
      <c r="I14537">
        <v>0.01</v>
      </c>
      <c r="J14537">
        <v>0.01</v>
      </c>
      <c r="K14537">
        <v>0.12</v>
      </c>
      <c r="L14537">
        <v>58</v>
      </c>
      <c r="M14537">
        <v>43</v>
      </c>
      <c r="N14537">
        <v>5.8</v>
      </c>
      <c r="O14537">
        <v>142</v>
      </c>
      <c r="P14537" t="s">
        <v>643</v>
      </c>
      <c r="Q14537" t="s">
        <v>88</v>
      </c>
    </row>
    <row r="14538" spans="1:17" x14ac:dyDescent="0.3">
      <c r="A14538" t="s">
        <v>1261</v>
      </c>
      <c r="B14538" t="s">
        <v>187</v>
      </c>
      <c r="C14538" t="str">
        <f t="shared" si="227"/>
        <v>2k10s</v>
      </c>
      <c r="D14538">
        <v>2013</v>
      </c>
      <c r="E14538" t="s">
        <v>50</v>
      </c>
      <c r="F14538" t="s">
        <v>267</v>
      </c>
      <c r="G14538">
        <v>0.04</v>
      </c>
      <c r="H14538">
        <v>0.06</v>
      </c>
      <c r="I14538">
        <v>0</v>
      </c>
      <c r="J14538">
        <v>0.01</v>
      </c>
      <c r="K14538">
        <v>0.12</v>
      </c>
      <c r="L14538">
        <v>77</v>
      </c>
      <c r="M14538">
        <v>7</v>
      </c>
      <c r="N14538">
        <v>7.3</v>
      </c>
      <c r="O14538">
        <v>31</v>
      </c>
      <c r="P14538" t="s">
        <v>885</v>
      </c>
      <c r="Q14538" t="s">
        <v>112</v>
      </c>
    </row>
    <row r="14539" spans="1:17" x14ac:dyDescent="0.3">
      <c r="A14539" t="s">
        <v>3537</v>
      </c>
      <c r="B14539" t="s">
        <v>44</v>
      </c>
      <c r="C14539" t="str">
        <f t="shared" si="227"/>
        <v>2k10s</v>
      </c>
      <c r="D14539">
        <v>2013</v>
      </c>
      <c r="E14539" t="s">
        <v>34</v>
      </c>
      <c r="F14539" t="s">
        <v>111</v>
      </c>
      <c r="G14539">
        <v>0.09</v>
      </c>
      <c r="H14539">
        <v>0.01</v>
      </c>
      <c r="I14539">
        <v>0</v>
      </c>
      <c r="J14539">
        <v>0.01</v>
      </c>
      <c r="K14539">
        <v>0.12</v>
      </c>
    </row>
    <row r="14540" spans="1:17" x14ac:dyDescent="0.3">
      <c r="A14540" t="s">
        <v>8275</v>
      </c>
      <c r="B14540" t="s">
        <v>49</v>
      </c>
      <c r="C14540" t="str">
        <f t="shared" si="227"/>
        <v>2k10s</v>
      </c>
      <c r="D14540">
        <v>2013</v>
      </c>
      <c r="E14540" t="s">
        <v>39</v>
      </c>
      <c r="F14540" t="s">
        <v>780</v>
      </c>
      <c r="G14540">
        <v>0</v>
      </c>
      <c r="H14540">
        <v>0</v>
      </c>
      <c r="I14540">
        <v>0.12</v>
      </c>
      <c r="J14540">
        <v>0</v>
      </c>
      <c r="K14540">
        <v>0.12</v>
      </c>
      <c r="L14540">
        <v>66</v>
      </c>
      <c r="M14540">
        <v>18</v>
      </c>
      <c r="N14540">
        <v>7.4</v>
      </c>
      <c r="O14540">
        <v>28</v>
      </c>
      <c r="P14540" t="s">
        <v>780</v>
      </c>
      <c r="Q14540" t="s">
        <v>88</v>
      </c>
    </row>
    <row r="14541" spans="1:17" x14ac:dyDescent="0.3">
      <c r="A14541" t="s">
        <v>5175</v>
      </c>
      <c r="B14541" t="s">
        <v>1015</v>
      </c>
      <c r="C14541" t="str">
        <f t="shared" si="227"/>
        <v>2k10s</v>
      </c>
      <c r="D14541">
        <v>2013</v>
      </c>
      <c r="E14541" t="s">
        <v>50</v>
      </c>
      <c r="F14541" t="s">
        <v>933</v>
      </c>
      <c r="G14541">
        <v>0.03</v>
      </c>
      <c r="H14541">
        <v>0.02</v>
      </c>
      <c r="I14541">
        <v>0.05</v>
      </c>
      <c r="J14541">
        <v>0.02</v>
      </c>
      <c r="K14541">
        <v>0.12</v>
      </c>
    </row>
    <row r="14542" spans="1:17" x14ac:dyDescent="0.3">
      <c r="A14542" t="s">
        <v>8018</v>
      </c>
      <c r="B14542" t="s">
        <v>49</v>
      </c>
      <c r="C14542" t="str">
        <f t="shared" si="227"/>
        <v>2k10s</v>
      </c>
      <c r="D14542">
        <v>2013</v>
      </c>
      <c r="E14542" t="s">
        <v>37</v>
      </c>
      <c r="F14542" t="s">
        <v>134</v>
      </c>
      <c r="G14542">
        <v>0.06</v>
      </c>
      <c r="H14542">
        <v>0.04</v>
      </c>
      <c r="I14542">
        <v>0</v>
      </c>
      <c r="J14542">
        <v>0.02</v>
      </c>
      <c r="K14542">
        <v>0.11</v>
      </c>
    </row>
    <row r="14543" spans="1:17" x14ac:dyDescent="0.3">
      <c r="A14543" t="s">
        <v>3076</v>
      </c>
      <c r="B14543" t="s">
        <v>187</v>
      </c>
      <c r="C14543" t="str">
        <f t="shared" si="227"/>
        <v>2k10s</v>
      </c>
      <c r="D14543">
        <v>2013</v>
      </c>
      <c r="E14543" t="s">
        <v>37</v>
      </c>
      <c r="F14543" t="s">
        <v>71</v>
      </c>
      <c r="G14543">
        <v>0.08</v>
      </c>
      <c r="H14543">
        <v>0.03</v>
      </c>
      <c r="I14543">
        <v>0</v>
      </c>
      <c r="J14543">
        <v>0.01</v>
      </c>
      <c r="K14543">
        <v>0.11</v>
      </c>
      <c r="N14543">
        <v>4.5999999999999996</v>
      </c>
      <c r="O14543">
        <v>49</v>
      </c>
      <c r="P14543" t="s">
        <v>1170</v>
      </c>
      <c r="Q14543" t="s">
        <v>53</v>
      </c>
    </row>
    <row r="14544" spans="1:17" x14ac:dyDescent="0.3">
      <c r="A14544" t="s">
        <v>2731</v>
      </c>
      <c r="B14544" t="s">
        <v>1015</v>
      </c>
      <c r="C14544" t="str">
        <f t="shared" si="227"/>
        <v>2k10s</v>
      </c>
      <c r="D14544">
        <v>2013</v>
      </c>
      <c r="E14544" t="s">
        <v>18</v>
      </c>
      <c r="F14544" t="s">
        <v>68</v>
      </c>
      <c r="G14544">
        <v>0.1</v>
      </c>
      <c r="H14544">
        <v>0</v>
      </c>
      <c r="I14544">
        <v>0</v>
      </c>
      <c r="J14544">
        <v>0.02</v>
      </c>
      <c r="K14544">
        <v>0.11</v>
      </c>
      <c r="L14544">
        <v>75</v>
      </c>
      <c r="M14544">
        <v>7</v>
      </c>
      <c r="N14544">
        <v>7.5</v>
      </c>
      <c r="O14544">
        <v>21</v>
      </c>
      <c r="P14544" t="s">
        <v>2256</v>
      </c>
      <c r="Q14544" t="s">
        <v>20</v>
      </c>
    </row>
    <row r="14545" spans="1:17" x14ac:dyDescent="0.3">
      <c r="A14545" t="s">
        <v>7316</v>
      </c>
      <c r="B14545" t="s">
        <v>49</v>
      </c>
      <c r="C14545" t="str">
        <f t="shared" si="227"/>
        <v>2k10s</v>
      </c>
      <c r="D14545">
        <v>2013</v>
      </c>
      <c r="E14545" t="s">
        <v>50</v>
      </c>
      <c r="F14545" t="s">
        <v>2780</v>
      </c>
      <c r="G14545">
        <v>0.05</v>
      </c>
      <c r="H14545">
        <v>0.01</v>
      </c>
      <c r="I14545">
        <v>0.04</v>
      </c>
      <c r="J14545">
        <v>0.01</v>
      </c>
      <c r="K14545">
        <v>0.11</v>
      </c>
    </row>
    <row r="14546" spans="1:17" x14ac:dyDescent="0.3">
      <c r="A14546" t="s">
        <v>8509</v>
      </c>
      <c r="B14546" t="s">
        <v>159</v>
      </c>
      <c r="C14546" t="str">
        <f t="shared" si="227"/>
        <v>2k10s</v>
      </c>
      <c r="D14546">
        <v>2013</v>
      </c>
      <c r="E14546" t="s">
        <v>28</v>
      </c>
      <c r="F14546" t="s">
        <v>151</v>
      </c>
      <c r="G14546">
        <v>0</v>
      </c>
      <c r="H14546">
        <v>0</v>
      </c>
      <c r="I14546">
        <v>0.11</v>
      </c>
      <c r="J14546">
        <v>0</v>
      </c>
      <c r="K14546">
        <v>0.11</v>
      </c>
    </row>
    <row r="14547" spans="1:17" x14ac:dyDescent="0.3">
      <c r="A14547" t="s">
        <v>1545</v>
      </c>
      <c r="B14547" t="s">
        <v>187</v>
      </c>
      <c r="C14547" t="str">
        <f t="shared" si="227"/>
        <v>2k10s</v>
      </c>
      <c r="D14547">
        <v>2013</v>
      </c>
      <c r="E14547" t="s">
        <v>37</v>
      </c>
      <c r="F14547" t="s">
        <v>242</v>
      </c>
      <c r="G14547">
        <v>0.05</v>
      </c>
      <c r="H14547">
        <v>0.05</v>
      </c>
      <c r="I14547">
        <v>0</v>
      </c>
      <c r="J14547">
        <v>0.01</v>
      </c>
      <c r="K14547">
        <v>0.11</v>
      </c>
    </row>
    <row r="14548" spans="1:17" x14ac:dyDescent="0.3">
      <c r="A14548" t="s">
        <v>8578</v>
      </c>
      <c r="B14548" t="s">
        <v>148</v>
      </c>
      <c r="C14548" t="str">
        <f t="shared" si="227"/>
        <v>2k10s</v>
      </c>
      <c r="D14548">
        <v>2013</v>
      </c>
      <c r="E14548" t="s">
        <v>37</v>
      </c>
      <c r="F14548" t="s">
        <v>7655</v>
      </c>
      <c r="G14548">
        <v>0</v>
      </c>
      <c r="H14548">
        <v>0.1</v>
      </c>
      <c r="I14548">
        <v>0</v>
      </c>
      <c r="J14548">
        <v>0.01</v>
      </c>
      <c r="K14548">
        <v>0.11</v>
      </c>
      <c r="L14548">
        <v>74</v>
      </c>
      <c r="M14548">
        <v>38</v>
      </c>
      <c r="N14548">
        <v>7.4</v>
      </c>
      <c r="O14548">
        <v>866</v>
      </c>
      <c r="P14548" t="s">
        <v>7655</v>
      </c>
      <c r="Q14548" t="s">
        <v>53</v>
      </c>
    </row>
    <row r="14549" spans="1:17" x14ac:dyDescent="0.3">
      <c r="A14549" t="s">
        <v>8627</v>
      </c>
      <c r="B14549" t="s">
        <v>1015</v>
      </c>
      <c r="C14549" t="str">
        <f t="shared" si="227"/>
        <v>2k10s</v>
      </c>
      <c r="D14549">
        <v>2013</v>
      </c>
      <c r="E14549" t="s">
        <v>28</v>
      </c>
      <c r="F14549" t="s">
        <v>1393</v>
      </c>
      <c r="G14549">
        <v>0.05</v>
      </c>
      <c r="H14549">
        <v>0</v>
      </c>
      <c r="I14549">
        <v>0.04</v>
      </c>
      <c r="J14549">
        <v>0.02</v>
      </c>
      <c r="K14549">
        <v>0.1</v>
      </c>
      <c r="L14549">
        <v>59</v>
      </c>
      <c r="M14549">
        <v>13</v>
      </c>
      <c r="N14549">
        <v>6</v>
      </c>
      <c r="O14549">
        <v>72</v>
      </c>
      <c r="P14549" t="s">
        <v>7578</v>
      </c>
      <c r="Q14549" t="s">
        <v>88</v>
      </c>
    </row>
    <row r="14550" spans="1:17" x14ac:dyDescent="0.3">
      <c r="A14550" t="s">
        <v>2223</v>
      </c>
      <c r="B14550" t="s">
        <v>148</v>
      </c>
      <c r="C14550" t="str">
        <f t="shared" si="227"/>
        <v>2k10s</v>
      </c>
      <c r="D14550">
        <v>2013</v>
      </c>
      <c r="E14550" t="s">
        <v>50</v>
      </c>
      <c r="F14550" t="s">
        <v>234</v>
      </c>
      <c r="G14550">
        <v>0</v>
      </c>
      <c r="H14550">
        <v>0.1</v>
      </c>
      <c r="I14550">
        <v>0</v>
      </c>
      <c r="J14550">
        <v>0.01</v>
      </c>
      <c r="K14550">
        <v>0.1</v>
      </c>
      <c r="L14550">
        <v>74</v>
      </c>
      <c r="M14550">
        <v>9</v>
      </c>
      <c r="N14550">
        <v>4.4000000000000004</v>
      </c>
      <c r="O14550">
        <v>239</v>
      </c>
      <c r="P14550" t="s">
        <v>357</v>
      </c>
      <c r="Q14550" t="s">
        <v>20</v>
      </c>
    </row>
    <row r="14551" spans="1:17" x14ac:dyDescent="0.3">
      <c r="A14551" t="s">
        <v>8672</v>
      </c>
      <c r="B14551" t="s">
        <v>49</v>
      </c>
      <c r="C14551" t="str">
        <f t="shared" si="227"/>
        <v>2k10s</v>
      </c>
      <c r="D14551">
        <v>2013</v>
      </c>
      <c r="E14551" t="s">
        <v>37</v>
      </c>
      <c r="F14551" t="s">
        <v>372</v>
      </c>
      <c r="G14551">
        <v>0</v>
      </c>
      <c r="H14551">
        <v>0</v>
      </c>
      <c r="I14551">
        <v>0.1</v>
      </c>
      <c r="J14551">
        <v>0</v>
      </c>
      <c r="K14551">
        <v>0.1</v>
      </c>
    </row>
    <row r="14552" spans="1:17" x14ac:dyDescent="0.3">
      <c r="A14552" t="s">
        <v>6756</v>
      </c>
      <c r="B14552" t="s">
        <v>79</v>
      </c>
      <c r="C14552" t="str">
        <f t="shared" si="227"/>
        <v>2k10s</v>
      </c>
      <c r="D14552">
        <v>2013</v>
      </c>
      <c r="E14552" t="s">
        <v>28</v>
      </c>
      <c r="F14552" t="s">
        <v>250</v>
      </c>
      <c r="G14552">
        <v>0</v>
      </c>
      <c r="H14552">
        <v>0</v>
      </c>
      <c r="I14552">
        <v>0.1</v>
      </c>
      <c r="J14552">
        <v>0</v>
      </c>
      <c r="K14552">
        <v>0.1</v>
      </c>
    </row>
    <row r="14553" spans="1:17" x14ac:dyDescent="0.3">
      <c r="A14553" t="s">
        <v>3041</v>
      </c>
      <c r="B14553" t="s">
        <v>1015</v>
      </c>
      <c r="C14553" t="str">
        <f t="shared" si="227"/>
        <v>2k10s</v>
      </c>
      <c r="D14553">
        <v>2013</v>
      </c>
      <c r="E14553" t="s">
        <v>18</v>
      </c>
      <c r="F14553" t="s">
        <v>151</v>
      </c>
      <c r="G14553">
        <v>0</v>
      </c>
      <c r="H14553">
        <v>0.08</v>
      </c>
      <c r="I14553">
        <v>0</v>
      </c>
      <c r="J14553">
        <v>0.02</v>
      </c>
      <c r="K14553">
        <v>0.1</v>
      </c>
    </row>
    <row r="14554" spans="1:17" x14ac:dyDescent="0.3">
      <c r="A14554" t="s">
        <v>8742</v>
      </c>
      <c r="B14554" t="s">
        <v>159</v>
      </c>
      <c r="C14554" t="str">
        <f t="shared" si="227"/>
        <v>2k10s</v>
      </c>
      <c r="D14554">
        <v>2013</v>
      </c>
      <c r="E14554" t="s">
        <v>28</v>
      </c>
      <c r="F14554" t="s">
        <v>372</v>
      </c>
      <c r="G14554">
        <v>0</v>
      </c>
      <c r="H14554">
        <v>0</v>
      </c>
      <c r="I14554">
        <v>0.1</v>
      </c>
      <c r="J14554">
        <v>0</v>
      </c>
      <c r="K14554">
        <v>0.1</v>
      </c>
    </row>
    <row r="14555" spans="1:17" x14ac:dyDescent="0.3">
      <c r="A14555" t="s">
        <v>8743</v>
      </c>
      <c r="B14555" t="s">
        <v>187</v>
      </c>
      <c r="C14555" t="str">
        <f t="shared" si="227"/>
        <v>2k10s</v>
      </c>
      <c r="D14555">
        <v>2013</v>
      </c>
      <c r="E14555" t="s">
        <v>30</v>
      </c>
      <c r="F14555" t="s">
        <v>267</v>
      </c>
      <c r="G14555">
        <v>0.09</v>
      </c>
      <c r="H14555">
        <v>0</v>
      </c>
      <c r="I14555">
        <v>0</v>
      </c>
      <c r="J14555">
        <v>0.01</v>
      </c>
      <c r="K14555">
        <v>0.1</v>
      </c>
      <c r="L14555">
        <v>71</v>
      </c>
      <c r="M14555">
        <v>17</v>
      </c>
      <c r="N14555">
        <v>6.3</v>
      </c>
      <c r="O14555">
        <v>39</v>
      </c>
      <c r="P14555" t="s">
        <v>909</v>
      </c>
      <c r="Q14555" t="s">
        <v>112</v>
      </c>
    </row>
    <row r="14556" spans="1:17" x14ac:dyDescent="0.3">
      <c r="A14556" t="s">
        <v>2935</v>
      </c>
      <c r="B14556" t="s">
        <v>1015</v>
      </c>
      <c r="C14556" t="str">
        <f t="shared" si="227"/>
        <v>2k10s</v>
      </c>
      <c r="D14556">
        <v>2013</v>
      </c>
      <c r="E14556" t="s">
        <v>50</v>
      </c>
      <c r="F14556" t="s">
        <v>4214</v>
      </c>
      <c r="G14556">
        <v>0</v>
      </c>
      <c r="H14556">
        <v>0.01</v>
      </c>
      <c r="I14556">
        <v>0.09</v>
      </c>
      <c r="J14556">
        <v>0</v>
      </c>
      <c r="K14556">
        <v>0.1</v>
      </c>
      <c r="L14556">
        <v>85</v>
      </c>
      <c r="M14556">
        <v>17</v>
      </c>
      <c r="N14556">
        <v>7.8</v>
      </c>
      <c r="O14556">
        <v>112</v>
      </c>
      <c r="P14556" t="s">
        <v>2936</v>
      </c>
      <c r="Q14556" t="s">
        <v>88</v>
      </c>
    </row>
    <row r="14557" spans="1:17" x14ac:dyDescent="0.3">
      <c r="A14557" t="s">
        <v>8743</v>
      </c>
      <c r="B14557" t="s">
        <v>79</v>
      </c>
      <c r="C14557" t="str">
        <f t="shared" si="227"/>
        <v>2k10s</v>
      </c>
      <c r="D14557">
        <v>2013</v>
      </c>
      <c r="E14557" t="s">
        <v>30</v>
      </c>
      <c r="F14557" t="s">
        <v>267</v>
      </c>
      <c r="G14557">
        <v>0.09</v>
      </c>
      <c r="H14557">
        <v>0</v>
      </c>
      <c r="I14557">
        <v>0</v>
      </c>
      <c r="J14557">
        <v>0.01</v>
      </c>
      <c r="K14557">
        <v>0.1</v>
      </c>
      <c r="L14557">
        <v>68</v>
      </c>
      <c r="M14557">
        <v>7</v>
      </c>
      <c r="N14557">
        <v>6.2</v>
      </c>
      <c r="O14557">
        <v>20</v>
      </c>
      <c r="P14557" t="s">
        <v>909</v>
      </c>
      <c r="Q14557" t="s">
        <v>112</v>
      </c>
    </row>
    <row r="14558" spans="1:17" x14ac:dyDescent="0.3">
      <c r="A14558" t="s">
        <v>6586</v>
      </c>
      <c r="B14558" t="s">
        <v>1015</v>
      </c>
      <c r="C14558" t="str">
        <f t="shared" si="227"/>
        <v>2k10s</v>
      </c>
      <c r="D14558">
        <v>2013</v>
      </c>
      <c r="E14558" t="s">
        <v>101</v>
      </c>
      <c r="F14558" t="s">
        <v>3314</v>
      </c>
      <c r="G14558">
        <v>0.04</v>
      </c>
      <c r="H14558">
        <v>0.04</v>
      </c>
      <c r="I14558">
        <v>0</v>
      </c>
      <c r="J14558">
        <v>0.02</v>
      </c>
      <c r="K14558">
        <v>0.1</v>
      </c>
      <c r="L14558">
        <v>83</v>
      </c>
      <c r="M14558">
        <v>16</v>
      </c>
      <c r="N14558">
        <v>9.1999999999999993</v>
      </c>
      <c r="O14558">
        <v>87</v>
      </c>
      <c r="P14558" t="s">
        <v>6843</v>
      </c>
      <c r="Q14558" t="s">
        <v>53</v>
      </c>
    </row>
    <row r="14559" spans="1:17" x14ac:dyDescent="0.3">
      <c r="A14559" t="s">
        <v>4796</v>
      </c>
      <c r="B14559" t="s">
        <v>187</v>
      </c>
      <c r="C14559" t="str">
        <f t="shared" si="227"/>
        <v>2k10s</v>
      </c>
      <c r="D14559">
        <v>2013</v>
      </c>
      <c r="E14559" t="s">
        <v>272</v>
      </c>
      <c r="F14559" t="s">
        <v>71</v>
      </c>
      <c r="G14559">
        <v>0.05</v>
      </c>
      <c r="H14559">
        <v>0.04</v>
      </c>
      <c r="I14559">
        <v>0</v>
      </c>
      <c r="J14559">
        <v>0.01</v>
      </c>
      <c r="K14559">
        <v>0.1</v>
      </c>
      <c r="N14559">
        <v>6.8</v>
      </c>
      <c r="O14559">
        <v>17</v>
      </c>
      <c r="P14559" t="s">
        <v>1518</v>
      </c>
      <c r="Q14559" t="s">
        <v>20</v>
      </c>
    </row>
    <row r="14560" spans="1:17" x14ac:dyDescent="0.3">
      <c r="A14560" t="s">
        <v>5618</v>
      </c>
      <c r="B14560" t="s">
        <v>1015</v>
      </c>
      <c r="C14560" t="str">
        <f t="shared" si="227"/>
        <v>2k10s</v>
      </c>
      <c r="D14560">
        <v>2013</v>
      </c>
      <c r="E14560" t="s">
        <v>18</v>
      </c>
      <c r="F14560" t="s">
        <v>234</v>
      </c>
      <c r="G14560">
        <v>0</v>
      </c>
      <c r="H14560">
        <v>0</v>
      </c>
      <c r="I14560">
        <v>0.1</v>
      </c>
      <c r="J14560">
        <v>0</v>
      </c>
      <c r="K14560">
        <v>0.1</v>
      </c>
    </row>
    <row r="14561" spans="1:17" x14ac:dyDescent="0.3">
      <c r="A14561" t="s">
        <v>5584</v>
      </c>
      <c r="B14561" t="s">
        <v>1015</v>
      </c>
      <c r="C14561" t="str">
        <f t="shared" si="227"/>
        <v>2k10s</v>
      </c>
      <c r="D14561">
        <v>2013</v>
      </c>
      <c r="E14561" t="s">
        <v>50</v>
      </c>
      <c r="F14561" t="s">
        <v>372</v>
      </c>
      <c r="G14561">
        <v>0</v>
      </c>
      <c r="H14561">
        <v>0</v>
      </c>
      <c r="I14561">
        <v>0.09</v>
      </c>
      <c r="J14561">
        <v>0</v>
      </c>
      <c r="K14561">
        <v>0.09</v>
      </c>
    </row>
    <row r="14562" spans="1:17" x14ac:dyDescent="0.3">
      <c r="A14562" t="s">
        <v>8976</v>
      </c>
      <c r="B14562" t="s">
        <v>49</v>
      </c>
      <c r="C14562" t="str">
        <f t="shared" si="227"/>
        <v>2k10s</v>
      </c>
      <c r="D14562">
        <v>2013</v>
      </c>
      <c r="E14562" t="s">
        <v>50</v>
      </c>
      <c r="F14562" t="s">
        <v>372</v>
      </c>
      <c r="G14562">
        <v>0.06</v>
      </c>
      <c r="H14562">
        <v>0.01</v>
      </c>
      <c r="I14562">
        <v>0</v>
      </c>
      <c r="J14562">
        <v>0.02</v>
      </c>
      <c r="K14562">
        <v>0.09</v>
      </c>
      <c r="N14562">
        <v>4.9000000000000004</v>
      </c>
      <c r="O14562">
        <v>15</v>
      </c>
      <c r="P14562" t="s">
        <v>8977</v>
      </c>
      <c r="Q14562" t="s">
        <v>88</v>
      </c>
    </row>
    <row r="14563" spans="1:17" x14ac:dyDescent="0.3">
      <c r="A14563" t="s">
        <v>6788</v>
      </c>
      <c r="B14563" t="s">
        <v>17</v>
      </c>
      <c r="C14563" t="str">
        <f t="shared" si="227"/>
        <v>2k10s</v>
      </c>
      <c r="D14563">
        <v>2013</v>
      </c>
      <c r="E14563" t="s">
        <v>1</v>
      </c>
      <c r="F14563" t="s">
        <v>111</v>
      </c>
      <c r="G14563">
        <v>0</v>
      </c>
      <c r="H14563">
        <v>0.09</v>
      </c>
      <c r="I14563">
        <v>0</v>
      </c>
      <c r="J14563">
        <v>0.01</v>
      </c>
      <c r="K14563">
        <v>0.09</v>
      </c>
      <c r="N14563" t="s">
        <v>203</v>
      </c>
      <c r="P14563" t="s">
        <v>1444</v>
      </c>
      <c r="Q14563" t="s">
        <v>20</v>
      </c>
    </row>
    <row r="14564" spans="1:17" x14ac:dyDescent="0.3">
      <c r="A14564" t="s">
        <v>9008</v>
      </c>
      <c r="B14564" t="s">
        <v>79</v>
      </c>
      <c r="C14564" t="str">
        <f t="shared" si="227"/>
        <v>2k10s</v>
      </c>
      <c r="D14564">
        <v>2013</v>
      </c>
      <c r="E14564" t="s">
        <v>1</v>
      </c>
      <c r="F14564" t="s">
        <v>372</v>
      </c>
      <c r="G14564">
        <v>0.05</v>
      </c>
      <c r="H14564">
        <v>0.04</v>
      </c>
      <c r="I14564">
        <v>0</v>
      </c>
      <c r="J14564">
        <v>0.01</v>
      </c>
      <c r="K14564">
        <v>0.09</v>
      </c>
      <c r="N14564" t="s">
        <v>203</v>
      </c>
      <c r="P14564" t="s">
        <v>4810</v>
      </c>
      <c r="Q14564" t="s">
        <v>112</v>
      </c>
    </row>
    <row r="14565" spans="1:17" x14ac:dyDescent="0.3">
      <c r="A14565" t="s">
        <v>9049</v>
      </c>
      <c r="B14565" t="s">
        <v>1015</v>
      </c>
      <c r="C14565" t="str">
        <f t="shared" si="227"/>
        <v>2k10s</v>
      </c>
      <c r="D14565">
        <v>2013</v>
      </c>
      <c r="E14565" t="s">
        <v>34</v>
      </c>
      <c r="F14565" t="s">
        <v>372</v>
      </c>
      <c r="G14565">
        <v>0.02</v>
      </c>
      <c r="H14565">
        <v>0.02</v>
      </c>
      <c r="I14565">
        <v>0.04</v>
      </c>
      <c r="J14565">
        <v>0.01</v>
      </c>
      <c r="K14565">
        <v>0.09</v>
      </c>
    </row>
    <row r="14566" spans="1:17" x14ac:dyDescent="0.3">
      <c r="A14566" t="s">
        <v>3056</v>
      </c>
      <c r="B14566" t="s">
        <v>1015</v>
      </c>
      <c r="C14566" t="str">
        <f t="shared" si="227"/>
        <v>2k10s</v>
      </c>
      <c r="D14566">
        <v>2013</v>
      </c>
      <c r="E14566" t="s">
        <v>86</v>
      </c>
      <c r="F14566" t="s">
        <v>933</v>
      </c>
      <c r="G14566">
        <v>0</v>
      </c>
      <c r="H14566">
        <v>0.05</v>
      </c>
      <c r="I14566">
        <v>0.03</v>
      </c>
      <c r="J14566">
        <v>0.01</v>
      </c>
      <c r="K14566">
        <v>0.09</v>
      </c>
    </row>
    <row r="14567" spans="1:17" x14ac:dyDescent="0.3">
      <c r="A14567" t="s">
        <v>6788</v>
      </c>
      <c r="B14567" t="s">
        <v>49</v>
      </c>
      <c r="C14567" t="str">
        <f t="shared" si="227"/>
        <v>2k10s</v>
      </c>
      <c r="D14567">
        <v>2013</v>
      </c>
      <c r="E14567" t="s">
        <v>1</v>
      </c>
      <c r="F14567" t="s">
        <v>111</v>
      </c>
      <c r="G14567">
        <v>0.02</v>
      </c>
      <c r="H14567">
        <v>0.06</v>
      </c>
      <c r="I14567">
        <v>0</v>
      </c>
      <c r="J14567">
        <v>0.02</v>
      </c>
      <c r="K14567">
        <v>0.09</v>
      </c>
      <c r="N14567">
        <v>5</v>
      </c>
      <c r="O14567">
        <v>7</v>
      </c>
      <c r="P14567" t="s">
        <v>1444</v>
      </c>
      <c r="Q14567" t="s">
        <v>20</v>
      </c>
    </row>
    <row r="14568" spans="1:17" x14ac:dyDescent="0.3">
      <c r="A14568" t="s">
        <v>9111</v>
      </c>
      <c r="B14568" t="s">
        <v>79</v>
      </c>
      <c r="C14568" t="str">
        <f t="shared" si="227"/>
        <v>2k10s</v>
      </c>
      <c r="D14568">
        <v>2013</v>
      </c>
      <c r="E14568" t="s">
        <v>34</v>
      </c>
      <c r="F14568" t="s">
        <v>5754</v>
      </c>
      <c r="G14568">
        <v>0</v>
      </c>
      <c r="H14568">
        <v>0</v>
      </c>
      <c r="I14568">
        <v>0.09</v>
      </c>
      <c r="J14568">
        <v>0</v>
      </c>
      <c r="K14568">
        <v>0.09</v>
      </c>
    </row>
    <row r="14569" spans="1:17" x14ac:dyDescent="0.3">
      <c r="A14569" t="s">
        <v>9140</v>
      </c>
      <c r="B14569" t="s">
        <v>159</v>
      </c>
      <c r="C14569" t="str">
        <f t="shared" si="227"/>
        <v>2k10s</v>
      </c>
      <c r="D14569">
        <v>2013</v>
      </c>
      <c r="E14569" t="s">
        <v>101</v>
      </c>
      <c r="F14569" t="s">
        <v>7599</v>
      </c>
      <c r="G14569">
        <v>0</v>
      </c>
      <c r="H14569">
        <v>0</v>
      </c>
      <c r="I14569">
        <v>0.09</v>
      </c>
      <c r="J14569">
        <v>0</v>
      </c>
      <c r="K14569">
        <v>0.09</v>
      </c>
    </row>
    <row r="14570" spans="1:17" x14ac:dyDescent="0.3">
      <c r="A14570" t="s">
        <v>9210</v>
      </c>
      <c r="B14570" t="s">
        <v>79</v>
      </c>
      <c r="C14570" t="str">
        <f t="shared" si="227"/>
        <v>2k10s</v>
      </c>
      <c r="D14570">
        <v>2013</v>
      </c>
      <c r="E14570" t="s">
        <v>28</v>
      </c>
      <c r="F14570" t="s">
        <v>372</v>
      </c>
      <c r="G14570">
        <v>0</v>
      </c>
      <c r="H14570">
        <v>0</v>
      </c>
      <c r="I14570">
        <v>0.09</v>
      </c>
      <c r="J14570">
        <v>0</v>
      </c>
      <c r="K14570">
        <v>0.09</v>
      </c>
    </row>
    <row r="14571" spans="1:17" x14ac:dyDescent="0.3">
      <c r="A14571" t="s">
        <v>2584</v>
      </c>
      <c r="B14571" t="s">
        <v>187</v>
      </c>
      <c r="C14571" t="str">
        <f t="shared" si="227"/>
        <v>2k10s</v>
      </c>
      <c r="D14571">
        <v>2013</v>
      </c>
      <c r="E14571" t="s">
        <v>50</v>
      </c>
      <c r="F14571" t="s">
        <v>71</v>
      </c>
      <c r="G14571">
        <v>0.05</v>
      </c>
      <c r="H14571">
        <v>0.03</v>
      </c>
      <c r="I14571">
        <v>0</v>
      </c>
      <c r="J14571">
        <v>0.01</v>
      </c>
      <c r="K14571">
        <v>0.09</v>
      </c>
    </row>
    <row r="14572" spans="1:17" x14ac:dyDescent="0.3">
      <c r="A14572" t="s">
        <v>2274</v>
      </c>
      <c r="B14572" t="s">
        <v>79</v>
      </c>
      <c r="C14572" t="str">
        <f t="shared" si="227"/>
        <v>2k10s</v>
      </c>
      <c r="D14572">
        <v>2013</v>
      </c>
      <c r="E14572" t="s">
        <v>28</v>
      </c>
      <c r="F14572" t="s">
        <v>19</v>
      </c>
      <c r="G14572">
        <v>0</v>
      </c>
      <c r="H14572">
        <v>0.08</v>
      </c>
      <c r="I14572">
        <v>0</v>
      </c>
      <c r="J14572">
        <v>0</v>
      </c>
      <c r="K14572">
        <v>0.09</v>
      </c>
    </row>
    <row r="14573" spans="1:17" x14ac:dyDescent="0.3">
      <c r="A14573" t="s">
        <v>6788</v>
      </c>
      <c r="B14573" t="s">
        <v>187</v>
      </c>
      <c r="C14573" t="str">
        <f t="shared" si="227"/>
        <v>2k10s</v>
      </c>
      <c r="D14573">
        <v>2013</v>
      </c>
      <c r="E14573" t="s">
        <v>1</v>
      </c>
      <c r="F14573" t="s">
        <v>111</v>
      </c>
      <c r="G14573">
        <v>0.04</v>
      </c>
      <c r="H14573">
        <v>0.03</v>
      </c>
      <c r="I14573">
        <v>0</v>
      </c>
      <c r="J14573">
        <v>0.01</v>
      </c>
      <c r="K14573">
        <v>0.09</v>
      </c>
      <c r="L14573">
        <v>42</v>
      </c>
      <c r="M14573">
        <v>5</v>
      </c>
      <c r="N14573">
        <v>5.6</v>
      </c>
      <c r="O14573">
        <v>21</v>
      </c>
      <c r="P14573" t="s">
        <v>1444</v>
      </c>
      <c r="Q14573" t="s">
        <v>20</v>
      </c>
    </row>
    <row r="14574" spans="1:17" x14ac:dyDescent="0.3">
      <c r="A14574" t="s">
        <v>4796</v>
      </c>
      <c r="B14574" t="s">
        <v>1015</v>
      </c>
      <c r="C14574" t="str">
        <f t="shared" si="227"/>
        <v>2k10s</v>
      </c>
      <c r="D14574">
        <v>2013</v>
      </c>
      <c r="E14574" t="s">
        <v>272</v>
      </c>
      <c r="F14574" t="s">
        <v>71</v>
      </c>
      <c r="G14574">
        <v>0.03</v>
      </c>
      <c r="H14574">
        <v>0.03</v>
      </c>
      <c r="I14574">
        <v>0</v>
      </c>
      <c r="J14574">
        <v>0.02</v>
      </c>
      <c r="K14574">
        <v>0.08</v>
      </c>
      <c r="N14574">
        <v>2</v>
      </c>
      <c r="O14574">
        <v>13</v>
      </c>
      <c r="P14574" t="s">
        <v>1518</v>
      </c>
      <c r="Q14574" t="s">
        <v>20</v>
      </c>
    </row>
    <row r="14575" spans="1:17" x14ac:dyDescent="0.3">
      <c r="A14575" t="s">
        <v>9364</v>
      </c>
      <c r="B14575" t="s">
        <v>1015</v>
      </c>
      <c r="C14575" t="str">
        <f t="shared" si="227"/>
        <v>2k10s</v>
      </c>
      <c r="D14575">
        <v>2013</v>
      </c>
      <c r="E14575" t="s">
        <v>50</v>
      </c>
      <c r="F14575" t="s">
        <v>68</v>
      </c>
      <c r="G14575">
        <v>0</v>
      </c>
      <c r="H14575">
        <v>0.06</v>
      </c>
      <c r="I14575">
        <v>0</v>
      </c>
      <c r="J14575">
        <v>0.02</v>
      </c>
      <c r="K14575">
        <v>0.08</v>
      </c>
      <c r="L14575">
        <v>69</v>
      </c>
      <c r="M14575">
        <v>16</v>
      </c>
      <c r="N14575">
        <v>6.8</v>
      </c>
      <c r="O14575">
        <v>10</v>
      </c>
      <c r="P14575" t="s">
        <v>2591</v>
      </c>
      <c r="Q14575" t="s">
        <v>112</v>
      </c>
    </row>
    <row r="14576" spans="1:17" x14ac:dyDescent="0.3">
      <c r="A14576" t="s">
        <v>9379</v>
      </c>
      <c r="B14576" t="s">
        <v>79</v>
      </c>
      <c r="C14576" t="str">
        <f t="shared" si="227"/>
        <v>2k10s</v>
      </c>
      <c r="D14576">
        <v>2013</v>
      </c>
      <c r="E14576" t="s">
        <v>50</v>
      </c>
      <c r="F14576" t="s">
        <v>9380</v>
      </c>
      <c r="G14576">
        <v>0</v>
      </c>
      <c r="H14576">
        <v>0</v>
      </c>
      <c r="I14576">
        <v>0.08</v>
      </c>
      <c r="J14576">
        <v>0</v>
      </c>
      <c r="K14576">
        <v>0.08</v>
      </c>
    </row>
    <row r="14577" spans="1:17" x14ac:dyDescent="0.3">
      <c r="A14577" t="s">
        <v>9383</v>
      </c>
      <c r="B14577" t="s">
        <v>79</v>
      </c>
      <c r="C14577" t="str">
        <f t="shared" si="227"/>
        <v>2k10s</v>
      </c>
      <c r="D14577">
        <v>2013</v>
      </c>
      <c r="E14577" t="s">
        <v>34</v>
      </c>
      <c r="F14577" t="s">
        <v>4573</v>
      </c>
      <c r="G14577">
        <v>0</v>
      </c>
      <c r="H14577">
        <v>0</v>
      </c>
      <c r="I14577">
        <v>0.08</v>
      </c>
      <c r="J14577">
        <v>0</v>
      </c>
      <c r="K14577">
        <v>0.08</v>
      </c>
    </row>
    <row r="14578" spans="1:17" x14ac:dyDescent="0.3">
      <c r="A14578" t="s">
        <v>4897</v>
      </c>
      <c r="B14578" t="s">
        <v>79</v>
      </c>
      <c r="C14578" t="str">
        <f t="shared" si="227"/>
        <v>2k10s</v>
      </c>
      <c r="D14578">
        <v>2013</v>
      </c>
      <c r="E14578" t="s">
        <v>86</v>
      </c>
      <c r="F14578" t="s">
        <v>372</v>
      </c>
      <c r="G14578">
        <v>0</v>
      </c>
      <c r="H14578">
        <v>0</v>
      </c>
      <c r="I14578">
        <v>0.08</v>
      </c>
      <c r="J14578">
        <v>0</v>
      </c>
      <c r="K14578">
        <v>0.08</v>
      </c>
    </row>
    <row r="14579" spans="1:17" x14ac:dyDescent="0.3">
      <c r="A14579" t="s">
        <v>9417</v>
      </c>
      <c r="B14579" t="s">
        <v>79</v>
      </c>
      <c r="C14579" t="str">
        <f t="shared" si="227"/>
        <v>2k10s</v>
      </c>
      <c r="D14579">
        <v>2013</v>
      </c>
      <c r="E14579" t="s">
        <v>34</v>
      </c>
      <c r="F14579" t="s">
        <v>4573</v>
      </c>
      <c r="G14579">
        <v>0</v>
      </c>
      <c r="H14579">
        <v>0</v>
      </c>
      <c r="I14579">
        <v>0.08</v>
      </c>
      <c r="J14579">
        <v>0</v>
      </c>
      <c r="K14579">
        <v>0.08</v>
      </c>
    </row>
    <row r="14580" spans="1:17" x14ac:dyDescent="0.3">
      <c r="A14580" t="s">
        <v>9008</v>
      </c>
      <c r="B14580" t="s">
        <v>49</v>
      </c>
      <c r="C14580" t="str">
        <f t="shared" si="227"/>
        <v>2k10s</v>
      </c>
      <c r="D14580">
        <v>2013</v>
      </c>
      <c r="E14580" t="s">
        <v>1</v>
      </c>
      <c r="F14580" t="s">
        <v>372</v>
      </c>
      <c r="G14580">
        <v>0.03</v>
      </c>
      <c r="H14580">
        <v>0.03</v>
      </c>
      <c r="I14580">
        <v>0</v>
      </c>
      <c r="J14580">
        <v>0.01</v>
      </c>
      <c r="K14580">
        <v>0.08</v>
      </c>
      <c r="L14580">
        <v>51</v>
      </c>
      <c r="M14580">
        <v>6</v>
      </c>
      <c r="N14580">
        <v>3.1</v>
      </c>
      <c r="O14580">
        <v>7</v>
      </c>
      <c r="P14580" t="s">
        <v>9440</v>
      </c>
      <c r="Q14580" t="s">
        <v>112</v>
      </c>
    </row>
    <row r="14581" spans="1:17" x14ac:dyDescent="0.3">
      <c r="A14581" t="s">
        <v>4836</v>
      </c>
      <c r="B14581" t="s">
        <v>148</v>
      </c>
      <c r="C14581" t="str">
        <f t="shared" si="227"/>
        <v>2k10s</v>
      </c>
      <c r="D14581">
        <v>2013</v>
      </c>
      <c r="E14581" t="s">
        <v>37</v>
      </c>
      <c r="F14581" t="s">
        <v>1852</v>
      </c>
      <c r="G14581">
        <v>0.02</v>
      </c>
      <c r="H14581">
        <v>0.05</v>
      </c>
      <c r="I14581">
        <v>0</v>
      </c>
      <c r="J14581">
        <v>0.01</v>
      </c>
      <c r="K14581">
        <v>0.08</v>
      </c>
      <c r="L14581">
        <v>52</v>
      </c>
      <c r="M14581">
        <v>24</v>
      </c>
      <c r="N14581">
        <v>5.8</v>
      </c>
      <c r="O14581">
        <v>320</v>
      </c>
      <c r="P14581" t="s">
        <v>1852</v>
      </c>
      <c r="Q14581" t="s">
        <v>53</v>
      </c>
    </row>
    <row r="14582" spans="1:17" x14ac:dyDescent="0.3">
      <c r="A14582" t="s">
        <v>6044</v>
      </c>
      <c r="B14582" t="s">
        <v>49</v>
      </c>
      <c r="C14582" t="str">
        <f t="shared" si="227"/>
        <v>2k10s</v>
      </c>
      <c r="D14582">
        <v>2013</v>
      </c>
      <c r="E14582" t="s">
        <v>101</v>
      </c>
      <c r="F14582" t="s">
        <v>372</v>
      </c>
      <c r="G14582">
        <v>0</v>
      </c>
      <c r="H14582">
        <v>0</v>
      </c>
      <c r="I14582">
        <v>0.08</v>
      </c>
      <c r="J14582">
        <v>0</v>
      </c>
      <c r="K14582">
        <v>0.08</v>
      </c>
    </row>
    <row r="14583" spans="1:17" x14ac:dyDescent="0.3">
      <c r="A14583" t="s">
        <v>9482</v>
      </c>
      <c r="B14583" t="s">
        <v>79</v>
      </c>
      <c r="C14583" t="str">
        <f t="shared" si="227"/>
        <v>2k10s</v>
      </c>
      <c r="D14583">
        <v>2013</v>
      </c>
      <c r="E14583" t="s">
        <v>34</v>
      </c>
      <c r="F14583" t="s">
        <v>5444</v>
      </c>
      <c r="G14583">
        <v>0</v>
      </c>
      <c r="H14583">
        <v>0</v>
      </c>
      <c r="I14583">
        <v>0.08</v>
      </c>
      <c r="J14583">
        <v>0</v>
      </c>
      <c r="K14583">
        <v>0.08</v>
      </c>
    </row>
    <row r="14584" spans="1:17" x14ac:dyDescent="0.3">
      <c r="A14584" t="s">
        <v>9488</v>
      </c>
      <c r="B14584" t="s">
        <v>1015</v>
      </c>
      <c r="C14584" t="str">
        <f t="shared" si="227"/>
        <v>2k10s</v>
      </c>
      <c r="D14584">
        <v>2013</v>
      </c>
      <c r="E14584" t="s">
        <v>50</v>
      </c>
      <c r="F14584" t="s">
        <v>372</v>
      </c>
      <c r="G14584">
        <v>0</v>
      </c>
      <c r="H14584">
        <v>0</v>
      </c>
      <c r="I14584">
        <v>0.08</v>
      </c>
      <c r="J14584">
        <v>0</v>
      </c>
      <c r="K14584">
        <v>0.08</v>
      </c>
    </row>
    <row r="14585" spans="1:17" x14ac:dyDescent="0.3">
      <c r="A14585" t="s">
        <v>9008</v>
      </c>
      <c r="B14585" t="s">
        <v>44</v>
      </c>
      <c r="C14585" t="str">
        <f t="shared" si="227"/>
        <v>2k10s</v>
      </c>
      <c r="D14585">
        <v>2013</v>
      </c>
      <c r="E14585" t="s">
        <v>1</v>
      </c>
      <c r="F14585" t="s">
        <v>372</v>
      </c>
      <c r="G14585">
        <v>0.04</v>
      </c>
      <c r="H14585">
        <v>0.03</v>
      </c>
      <c r="I14585">
        <v>0</v>
      </c>
      <c r="J14585">
        <v>0.01</v>
      </c>
      <c r="K14585">
        <v>0.08</v>
      </c>
      <c r="L14585">
        <v>49</v>
      </c>
      <c r="M14585">
        <v>7</v>
      </c>
      <c r="N14585">
        <v>5.0999999999999996</v>
      </c>
      <c r="O14585">
        <v>13</v>
      </c>
      <c r="P14585" t="s">
        <v>9440</v>
      </c>
      <c r="Q14585" t="s">
        <v>112</v>
      </c>
    </row>
    <row r="14586" spans="1:17" x14ac:dyDescent="0.3">
      <c r="A14586" t="s">
        <v>8688</v>
      </c>
      <c r="B14586" t="s">
        <v>159</v>
      </c>
      <c r="C14586" t="str">
        <f t="shared" si="227"/>
        <v>2k10s</v>
      </c>
      <c r="D14586">
        <v>2013</v>
      </c>
      <c r="E14586" t="s">
        <v>28</v>
      </c>
      <c r="F14586" t="s">
        <v>7393</v>
      </c>
      <c r="G14586">
        <v>0</v>
      </c>
      <c r="H14586">
        <v>0</v>
      </c>
      <c r="I14586">
        <v>0.08</v>
      </c>
      <c r="J14586">
        <v>0</v>
      </c>
      <c r="K14586">
        <v>0.08</v>
      </c>
    </row>
    <row r="14587" spans="1:17" x14ac:dyDescent="0.3">
      <c r="A14587" t="s">
        <v>9523</v>
      </c>
      <c r="B14587" t="s">
        <v>148</v>
      </c>
      <c r="C14587" t="str">
        <f t="shared" si="227"/>
        <v>2k10s</v>
      </c>
      <c r="D14587">
        <v>2013</v>
      </c>
      <c r="E14587" t="s">
        <v>39</v>
      </c>
      <c r="F14587" t="s">
        <v>2232</v>
      </c>
      <c r="G14587">
        <v>0</v>
      </c>
      <c r="H14587">
        <v>0.08</v>
      </c>
      <c r="I14587">
        <v>0</v>
      </c>
      <c r="J14587">
        <v>0</v>
      </c>
      <c r="K14587">
        <v>0.08</v>
      </c>
      <c r="L14587">
        <v>33</v>
      </c>
      <c r="M14587">
        <v>24</v>
      </c>
      <c r="N14587">
        <v>3.3</v>
      </c>
      <c r="O14587">
        <v>1340</v>
      </c>
      <c r="P14587" t="s">
        <v>9524</v>
      </c>
      <c r="Q14587" t="s">
        <v>88</v>
      </c>
    </row>
    <row r="14588" spans="1:17" x14ac:dyDescent="0.3">
      <c r="A14588" t="s">
        <v>9539</v>
      </c>
      <c r="B14588" t="s">
        <v>79</v>
      </c>
      <c r="C14588" t="str">
        <f t="shared" si="227"/>
        <v>2k10s</v>
      </c>
      <c r="D14588">
        <v>2013</v>
      </c>
      <c r="E14588" t="s">
        <v>28</v>
      </c>
      <c r="F14588" t="s">
        <v>2927</v>
      </c>
      <c r="G14588">
        <v>0</v>
      </c>
      <c r="H14588">
        <v>0</v>
      </c>
      <c r="I14588">
        <v>0.08</v>
      </c>
      <c r="J14588">
        <v>0</v>
      </c>
      <c r="K14588">
        <v>0.08</v>
      </c>
    </row>
    <row r="14589" spans="1:17" x14ac:dyDescent="0.3">
      <c r="A14589" t="s">
        <v>7427</v>
      </c>
      <c r="B14589" t="s">
        <v>44</v>
      </c>
      <c r="C14589" t="str">
        <f t="shared" si="227"/>
        <v>2k10s</v>
      </c>
      <c r="D14589">
        <v>2013</v>
      </c>
      <c r="E14589" t="s">
        <v>50</v>
      </c>
      <c r="F14589" t="s">
        <v>1207</v>
      </c>
      <c r="G14589">
        <v>0.03</v>
      </c>
      <c r="H14589">
        <v>0.04</v>
      </c>
      <c r="I14589">
        <v>0</v>
      </c>
      <c r="J14589">
        <v>0.01</v>
      </c>
      <c r="K14589">
        <v>0.08</v>
      </c>
    </row>
    <row r="14590" spans="1:17" x14ac:dyDescent="0.3">
      <c r="A14590" t="s">
        <v>4606</v>
      </c>
      <c r="B14590" t="s">
        <v>44</v>
      </c>
      <c r="C14590" t="str">
        <f t="shared" si="227"/>
        <v>2k10s</v>
      </c>
      <c r="D14590">
        <v>2013</v>
      </c>
      <c r="E14590" t="s">
        <v>39</v>
      </c>
      <c r="F14590" t="s">
        <v>45</v>
      </c>
      <c r="G14590">
        <v>0.02</v>
      </c>
      <c r="H14590">
        <v>0.06</v>
      </c>
      <c r="I14590">
        <v>0</v>
      </c>
      <c r="J14590">
        <v>0.01</v>
      </c>
      <c r="K14590">
        <v>0.08</v>
      </c>
    </row>
    <row r="14591" spans="1:17" x14ac:dyDescent="0.3">
      <c r="A14591" t="s">
        <v>9657</v>
      </c>
      <c r="B14591" t="s">
        <v>171</v>
      </c>
      <c r="C14591" t="str">
        <f t="shared" si="227"/>
        <v>2k10s</v>
      </c>
      <c r="D14591">
        <v>2013</v>
      </c>
      <c r="E14591" t="s">
        <v>86</v>
      </c>
      <c r="F14591" t="s">
        <v>45</v>
      </c>
      <c r="G14591">
        <v>0.04</v>
      </c>
      <c r="H14591">
        <v>0.03</v>
      </c>
      <c r="I14591">
        <v>0</v>
      </c>
      <c r="J14591">
        <v>0.01</v>
      </c>
      <c r="K14591">
        <v>7.0000000000000007E-2</v>
      </c>
    </row>
    <row r="14592" spans="1:17" x14ac:dyDescent="0.3">
      <c r="A14592" t="s">
        <v>9678</v>
      </c>
      <c r="B14592" t="s">
        <v>79</v>
      </c>
      <c r="C14592" t="str">
        <f t="shared" si="227"/>
        <v>2k10s</v>
      </c>
      <c r="D14592">
        <v>2013</v>
      </c>
      <c r="E14592" t="s">
        <v>101</v>
      </c>
      <c r="F14592" t="s">
        <v>1870</v>
      </c>
      <c r="G14592">
        <v>0</v>
      </c>
      <c r="H14592">
        <v>0</v>
      </c>
      <c r="I14592">
        <v>7.0000000000000007E-2</v>
      </c>
      <c r="J14592">
        <v>0</v>
      </c>
      <c r="K14592">
        <v>7.0000000000000007E-2</v>
      </c>
    </row>
    <row r="14593" spans="1:17" x14ac:dyDescent="0.3">
      <c r="A14593" t="s">
        <v>8960</v>
      </c>
      <c r="B14593" t="s">
        <v>1015</v>
      </c>
      <c r="C14593" t="str">
        <f t="shared" si="227"/>
        <v>2k10s</v>
      </c>
      <c r="D14593">
        <v>2013</v>
      </c>
      <c r="E14593" t="s">
        <v>101</v>
      </c>
      <c r="F14593" t="s">
        <v>3403</v>
      </c>
      <c r="G14593">
        <v>0</v>
      </c>
      <c r="H14593">
        <v>0</v>
      </c>
      <c r="I14593">
        <v>7.0000000000000007E-2</v>
      </c>
      <c r="J14593">
        <v>0</v>
      </c>
      <c r="K14593">
        <v>7.0000000000000007E-2</v>
      </c>
    </row>
    <row r="14594" spans="1:17" x14ac:dyDescent="0.3">
      <c r="A14594" t="s">
        <v>3128</v>
      </c>
      <c r="B14594" t="s">
        <v>1015</v>
      </c>
      <c r="C14594" t="str">
        <f t="shared" si="227"/>
        <v>2k10s</v>
      </c>
      <c r="D14594">
        <v>2013</v>
      </c>
      <c r="E14594" t="s">
        <v>50</v>
      </c>
      <c r="F14594" t="s">
        <v>933</v>
      </c>
      <c r="G14594">
        <v>0</v>
      </c>
      <c r="H14594">
        <v>0</v>
      </c>
      <c r="I14594">
        <v>7.0000000000000007E-2</v>
      </c>
      <c r="J14594">
        <v>0</v>
      </c>
      <c r="K14594">
        <v>7.0000000000000007E-2</v>
      </c>
    </row>
    <row r="14595" spans="1:17" x14ac:dyDescent="0.3">
      <c r="A14595" t="s">
        <v>8006</v>
      </c>
      <c r="B14595" t="s">
        <v>1015</v>
      </c>
      <c r="C14595" t="str">
        <f t="shared" ref="C14595:C14658" si="228">_xlfn.IFS(D14595&lt;1990,"80s",D14595&lt;2000,"90s",D14595&lt;2010,"2Ks",D14595&lt;2020,"2k10s")</f>
        <v>2k10s</v>
      </c>
      <c r="D14595">
        <v>2013</v>
      </c>
      <c r="E14595" t="s">
        <v>18</v>
      </c>
      <c r="F14595" t="s">
        <v>151</v>
      </c>
      <c r="G14595">
        <v>0</v>
      </c>
      <c r="H14595">
        <v>0</v>
      </c>
      <c r="I14595">
        <v>7.0000000000000007E-2</v>
      </c>
      <c r="J14595">
        <v>0</v>
      </c>
      <c r="K14595">
        <v>7.0000000000000007E-2</v>
      </c>
    </row>
    <row r="14596" spans="1:17" x14ac:dyDescent="0.3">
      <c r="A14596" t="s">
        <v>6382</v>
      </c>
      <c r="B14596" t="s">
        <v>79</v>
      </c>
      <c r="C14596" t="str">
        <f t="shared" si="228"/>
        <v>2k10s</v>
      </c>
      <c r="D14596">
        <v>2013</v>
      </c>
      <c r="E14596" t="s">
        <v>39</v>
      </c>
      <c r="F14596" t="s">
        <v>568</v>
      </c>
      <c r="G14596">
        <v>0.04</v>
      </c>
      <c r="H14596">
        <v>0.03</v>
      </c>
      <c r="I14596">
        <v>0</v>
      </c>
      <c r="J14596">
        <v>0.01</v>
      </c>
      <c r="K14596">
        <v>7.0000000000000007E-2</v>
      </c>
      <c r="N14596">
        <v>4.3</v>
      </c>
      <c r="O14596">
        <v>6</v>
      </c>
      <c r="P14596" t="s">
        <v>461</v>
      </c>
      <c r="Q14596" t="s">
        <v>20</v>
      </c>
    </row>
    <row r="14597" spans="1:17" x14ac:dyDescent="0.3">
      <c r="A14597" t="s">
        <v>9746</v>
      </c>
      <c r="B14597" t="s">
        <v>79</v>
      </c>
      <c r="C14597" t="str">
        <f t="shared" si="228"/>
        <v>2k10s</v>
      </c>
      <c r="D14597">
        <v>2013</v>
      </c>
      <c r="E14597" t="s">
        <v>34</v>
      </c>
      <c r="F14597" t="s">
        <v>1755</v>
      </c>
      <c r="G14597">
        <v>0</v>
      </c>
      <c r="H14597">
        <v>0</v>
      </c>
      <c r="I14597">
        <v>7.0000000000000007E-2</v>
      </c>
      <c r="J14597">
        <v>0</v>
      </c>
      <c r="K14597">
        <v>7.0000000000000007E-2</v>
      </c>
    </row>
    <row r="14598" spans="1:17" x14ac:dyDescent="0.3">
      <c r="A14598" t="s">
        <v>9776</v>
      </c>
      <c r="B14598" t="s">
        <v>17</v>
      </c>
      <c r="C14598" t="str">
        <f t="shared" si="228"/>
        <v>2k10s</v>
      </c>
      <c r="D14598">
        <v>2013</v>
      </c>
      <c r="E14598" t="s">
        <v>34</v>
      </c>
      <c r="F14598" t="s">
        <v>1207</v>
      </c>
      <c r="G14598">
        <v>0.01</v>
      </c>
      <c r="H14598">
        <v>0.05</v>
      </c>
      <c r="I14598">
        <v>0</v>
      </c>
      <c r="J14598">
        <v>0</v>
      </c>
      <c r="K14598">
        <v>7.0000000000000007E-2</v>
      </c>
    </row>
    <row r="14599" spans="1:17" x14ac:dyDescent="0.3">
      <c r="A14599" t="s">
        <v>9777</v>
      </c>
      <c r="B14599" t="s">
        <v>79</v>
      </c>
      <c r="C14599" t="str">
        <f t="shared" si="228"/>
        <v>2k10s</v>
      </c>
      <c r="D14599">
        <v>2013</v>
      </c>
      <c r="E14599" t="s">
        <v>34</v>
      </c>
      <c r="F14599" t="s">
        <v>372</v>
      </c>
      <c r="G14599">
        <v>0</v>
      </c>
      <c r="H14599">
        <v>0</v>
      </c>
      <c r="I14599">
        <v>7.0000000000000007E-2</v>
      </c>
      <c r="J14599">
        <v>0</v>
      </c>
      <c r="K14599">
        <v>7.0000000000000007E-2</v>
      </c>
    </row>
    <row r="14600" spans="1:17" x14ac:dyDescent="0.3">
      <c r="A14600" t="s">
        <v>9819</v>
      </c>
      <c r="B14600" t="s">
        <v>79</v>
      </c>
      <c r="C14600" t="str">
        <f t="shared" si="228"/>
        <v>2k10s</v>
      </c>
      <c r="D14600">
        <v>2013</v>
      </c>
      <c r="E14600" t="s">
        <v>28</v>
      </c>
      <c r="F14600" t="s">
        <v>372</v>
      </c>
      <c r="G14600">
        <v>0</v>
      </c>
      <c r="H14600">
        <v>0</v>
      </c>
      <c r="I14600">
        <v>7.0000000000000007E-2</v>
      </c>
      <c r="J14600">
        <v>0</v>
      </c>
      <c r="K14600">
        <v>7.0000000000000007E-2</v>
      </c>
    </row>
    <row r="14601" spans="1:17" x14ac:dyDescent="0.3">
      <c r="A14601" t="s">
        <v>9776</v>
      </c>
      <c r="B14601" t="s">
        <v>32</v>
      </c>
      <c r="C14601" t="str">
        <f t="shared" si="228"/>
        <v>2k10s</v>
      </c>
      <c r="D14601">
        <v>2013</v>
      </c>
      <c r="E14601" t="s">
        <v>34</v>
      </c>
      <c r="F14601" t="s">
        <v>1207</v>
      </c>
      <c r="G14601">
        <v>0.03</v>
      </c>
      <c r="H14601">
        <v>0.04</v>
      </c>
      <c r="I14601">
        <v>0</v>
      </c>
      <c r="J14601">
        <v>0.01</v>
      </c>
      <c r="K14601">
        <v>7.0000000000000007E-2</v>
      </c>
    </row>
    <row r="14602" spans="1:17" x14ac:dyDescent="0.3">
      <c r="A14602" t="s">
        <v>9860</v>
      </c>
      <c r="B14602" t="s">
        <v>49</v>
      </c>
      <c r="C14602" t="str">
        <f t="shared" si="228"/>
        <v>2k10s</v>
      </c>
      <c r="D14602">
        <v>2013</v>
      </c>
      <c r="E14602" t="s">
        <v>272</v>
      </c>
      <c r="F14602" t="s">
        <v>372</v>
      </c>
      <c r="G14602">
        <v>0</v>
      </c>
      <c r="H14602">
        <v>0</v>
      </c>
      <c r="I14602">
        <v>7.0000000000000007E-2</v>
      </c>
      <c r="J14602">
        <v>0</v>
      </c>
      <c r="K14602">
        <v>7.0000000000000007E-2</v>
      </c>
    </row>
    <row r="14603" spans="1:17" x14ac:dyDescent="0.3">
      <c r="A14603" t="s">
        <v>9874</v>
      </c>
      <c r="B14603" t="s">
        <v>79</v>
      </c>
      <c r="C14603" t="str">
        <f t="shared" si="228"/>
        <v>2k10s</v>
      </c>
      <c r="D14603">
        <v>2013</v>
      </c>
      <c r="E14603" t="s">
        <v>50</v>
      </c>
      <c r="F14603" t="s">
        <v>5754</v>
      </c>
      <c r="G14603">
        <v>0</v>
      </c>
      <c r="H14603">
        <v>0</v>
      </c>
      <c r="I14603">
        <v>7.0000000000000007E-2</v>
      </c>
      <c r="J14603">
        <v>0</v>
      </c>
      <c r="K14603">
        <v>7.0000000000000007E-2</v>
      </c>
    </row>
    <row r="14604" spans="1:17" x14ac:dyDescent="0.3">
      <c r="A14604" t="s">
        <v>9876</v>
      </c>
      <c r="B14604" t="s">
        <v>49</v>
      </c>
      <c r="C14604" t="str">
        <f t="shared" si="228"/>
        <v>2k10s</v>
      </c>
      <c r="D14604">
        <v>2013</v>
      </c>
      <c r="E14604" t="s">
        <v>86</v>
      </c>
      <c r="F14604" t="s">
        <v>372</v>
      </c>
      <c r="G14604">
        <v>0</v>
      </c>
      <c r="H14604">
        <v>0.01</v>
      </c>
      <c r="I14604">
        <v>0.06</v>
      </c>
      <c r="J14604">
        <v>0</v>
      </c>
      <c r="K14604">
        <v>7.0000000000000007E-2</v>
      </c>
      <c r="L14604">
        <v>55</v>
      </c>
      <c r="M14604">
        <v>32</v>
      </c>
      <c r="N14604">
        <v>7.4</v>
      </c>
      <c r="O14604">
        <v>45</v>
      </c>
      <c r="P14604" t="s">
        <v>586</v>
      </c>
    </row>
    <row r="14605" spans="1:17" x14ac:dyDescent="0.3">
      <c r="A14605" t="s">
        <v>9889</v>
      </c>
      <c r="B14605" t="s">
        <v>49</v>
      </c>
      <c r="C14605" t="str">
        <f t="shared" si="228"/>
        <v>2k10s</v>
      </c>
      <c r="D14605">
        <v>2013</v>
      </c>
      <c r="E14605" t="s">
        <v>28</v>
      </c>
      <c r="F14605" t="s">
        <v>2780</v>
      </c>
      <c r="G14605">
        <v>0.02</v>
      </c>
      <c r="H14605">
        <v>0.01</v>
      </c>
      <c r="I14605">
        <v>0.04</v>
      </c>
      <c r="J14605">
        <v>0.01</v>
      </c>
      <c r="K14605">
        <v>7.0000000000000007E-2</v>
      </c>
      <c r="L14605">
        <v>57</v>
      </c>
      <c r="M14605">
        <v>26</v>
      </c>
      <c r="N14605">
        <v>6.4</v>
      </c>
      <c r="O14605">
        <v>56</v>
      </c>
      <c r="P14605" t="s">
        <v>6022</v>
      </c>
      <c r="Q14605" t="s">
        <v>88</v>
      </c>
    </row>
    <row r="14606" spans="1:17" x14ac:dyDescent="0.3">
      <c r="A14606" t="s">
        <v>9940</v>
      </c>
      <c r="B14606" t="s">
        <v>148</v>
      </c>
      <c r="C14606" t="str">
        <f t="shared" si="228"/>
        <v>2k10s</v>
      </c>
      <c r="D14606">
        <v>2013</v>
      </c>
      <c r="E14606" t="s">
        <v>101</v>
      </c>
      <c r="F14606" t="s">
        <v>7468</v>
      </c>
      <c r="G14606">
        <v>0</v>
      </c>
      <c r="H14606">
        <v>0.06</v>
      </c>
      <c r="I14606">
        <v>0</v>
      </c>
      <c r="J14606">
        <v>0</v>
      </c>
      <c r="K14606">
        <v>7.0000000000000007E-2</v>
      </c>
      <c r="L14606">
        <v>80</v>
      </c>
      <c r="M14606">
        <v>34</v>
      </c>
      <c r="N14606">
        <v>7.9</v>
      </c>
      <c r="O14606">
        <v>171</v>
      </c>
      <c r="P14606" t="s">
        <v>7468</v>
      </c>
    </row>
    <row r="14607" spans="1:17" x14ac:dyDescent="0.3">
      <c r="A14607" t="s">
        <v>10018</v>
      </c>
      <c r="B14607" t="s">
        <v>49</v>
      </c>
      <c r="C14607" t="str">
        <f t="shared" si="228"/>
        <v>2k10s</v>
      </c>
      <c r="D14607">
        <v>2013</v>
      </c>
      <c r="E14607" t="s">
        <v>28</v>
      </c>
      <c r="F14607" t="s">
        <v>2780</v>
      </c>
      <c r="G14607">
        <v>0</v>
      </c>
      <c r="H14607">
        <v>0</v>
      </c>
      <c r="I14607">
        <v>0.06</v>
      </c>
      <c r="J14607">
        <v>0</v>
      </c>
      <c r="K14607">
        <v>7.0000000000000007E-2</v>
      </c>
      <c r="L14607">
        <v>74</v>
      </c>
      <c r="M14607">
        <v>27</v>
      </c>
      <c r="N14607">
        <v>7.8</v>
      </c>
      <c r="O14607">
        <v>66</v>
      </c>
      <c r="P14607" t="s">
        <v>2780</v>
      </c>
      <c r="Q14607" t="s">
        <v>88</v>
      </c>
    </row>
    <row r="14608" spans="1:17" x14ac:dyDescent="0.3">
      <c r="A14608" t="s">
        <v>5884</v>
      </c>
      <c r="B14608" t="s">
        <v>1015</v>
      </c>
      <c r="C14608" t="str">
        <f t="shared" si="228"/>
        <v>2k10s</v>
      </c>
      <c r="D14608">
        <v>2013</v>
      </c>
      <c r="E14608" t="s">
        <v>28</v>
      </c>
      <c r="F14608" t="s">
        <v>4138</v>
      </c>
      <c r="G14608">
        <v>0</v>
      </c>
      <c r="H14608">
        <v>0</v>
      </c>
      <c r="I14608">
        <v>0.06</v>
      </c>
      <c r="J14608">
        <v>0</v>
      </c>
      <c r="K14608">
        <v>0.06</v>
      </c>
    </row>
    <row r="14609" spans="1:17" x14ac:dyDescent="0.3">
      <c r="A14609" t="s">
        <v>10061</v>
      </c>
      <c r="B14609" t="s">
        <v>1015</v>
      </c>
      <c r="C14609" t="str">
        <f t="shared" si="228"/>
        <v>2k10s</v>
      </c>
      <c r="D14609">
        <v>2013</v>
      </c>
      <c r="E14609" t="s">
        <v>272</v>
      </c>
      <c r="F14609" t="s">
        <v>7990</v>
      </c>
      <c r="G14609">
        <v>0</v>
      </c>
      <c r="H14609">
        <v>0</v>
      </c>
      <c r="I14609">
        <v>0.06</v>
      </c>
      <c r="J14609">
        <v>0</v>
      </c>
      <c r="K14609">
        <v>0.06</v>
      </c>
    </row>
    <row r="14610" spans="1:17" x14ac:dyDescent="0.3">
      <c r="A14610" t="s">
        <v>8128</v>
      </c>
      <c r="B14610" t="s">
        <v>79</v>
      </c>
      <c r="C14610" t="str">
        <f t="shared" si="228"/>
        <v>2k10s</v>
      </c>
      <c r="D14610">
        <v>2013</v>
      </c>
      <c r="E14610" t="s">
        <v>50</v>
      </c>
      <c r="F14610" t="s">
        <v>71</v>
      </c>
      <c r="G14610">
        <v>0.03</v>
      </c>
      <c r="H14610">
        <v>0.03</v>
      </c>
      <c r="I14610">
        <v>0</v>
      </c>
      <c r="J14610">
        <v>0.01</v>
      </c>
      <c r="K14610">
        <v>0.06</v>
      </c>
      <c r="N14610" t="s">
        <v>203</v>
      </c>
      <c r="P14610" t="s">
        <v>2049</v>
      </c>
      <c r="Q14610" t="s">
        <v>20</v>
      </c>
    </row>
    <row r="14611" spans="1:17" x14ac:dyDescent="0.3">
      <c r="A14611" t="s">
        <v>4513</v>
      </c>
      <c r="B14611" t="s">
        <v>148</v>
      </c>
      <c r="C14611" t="str">
        <f t="shared" si="228"/>
        <v>2k10s</v>
      </c>
      <c r="D14611">
        <v>2013</v>
      </c>
      <c r="E14611" t="s">
        <v>24</v>
      </c>
      <c r="F14611" t="s">
        <v>648</v>
      </c>
      <c r="G14611">
        <v>0</v>
      </c>
      <c r="H14611">
        <v>0.06</v>
      </c>
      <c r="I14611">
        <v>0</v>
      </c>
      <c r="J14611">
        <v>0.01</v>
      </c>
      <c r="K14611">
        <v>0.06</v>
      </c>
      <c r="L14611">
        <v>80</v>
      </c>
      <c r="M14611">
        <v>17</v>
      </c>
      <c r="N14611">
        <v>5.7</v>
      </c>
      <c r="O14611">
        <v>571</v>
      </c>
      <c r="P14611" t="s">
        <v>648</v>
      </c>
      <c r="Q14611" t="s">
        <v>20</v>
      </c>
    </row>
    <row r="14612" spans="1:17" x14ac:dyDescent="0.3">
      <c r="A14612" t="s">
        <v>9556</v>
      </c>
      <c r="B14612" t="s">
        <v>1015</v>
      </c>
      <c r="C14612" t="str">
        <f t="shared" si="228"/>
        <v>2k10s</v>
      </c>
      <c r="D14612">
        <v>2013</v>
      </c>
      <c r="E14612" t="s">
        <v>28</v>
      </c>
      <c r="F14612" t="s">
        <v>2780</v>
      </c>
      <c r="G14612">
        <v>0.01</v>
      </c>
      <c r="H14612">
        <v>0.01</v>
      </c>
      <c r="I14612">
        <v>0.04</v>
      </c>
      <c r="J14612">
        <v>0.01</v>
      </c>
      <c r="K14612">
        <v>0.06</v>
      </c>
      <c r="L14612">
        <v>55</v>
      </c>
      <c r="M14612">
        <v>31</v>
      </c>
      <c r="N14612">
        <v>6.7</v>
      </c>
      <c r="O14612">
        <v>37</v>
      </c>
      <c r="P14612" t="s">
        <v>5023</v>
      </c>
      <c r="Q14612" t="s">
        <v>53</v>
      </c>
    </row>
    <row r="14613" spans="1:17" x14ac:dyDescent="0.3">
      <c r="A14613" t="s">
        <v>10126</v>
      </c>
      <c r="B14613" t="s">
        <v>49</v>
      </c>
      <c r="C14613" t="str">
        <f t="shared" si="228"/>
        <v>2k10s</v>
      </c>
      <c r="D14613">
        <v>2013</v>
      </c>
      <c r="E14613" t="s">
        <v>101</v>
      </c>
      <c r="F14613" t="s">
        <v>6843</v>
      </c>
      <c r="G14613">
        <v>0</v>
      </c>
      <c r="H14613">
        <v>0</v>
      </c>
      <c r="I14613">
        <v>0.06</v>
      </c>
      <c r="J14613">
        <v>0</v>
      </c>
      <c r="K14613">
        <v>0.06</v>
      </c>
    </row>
    <row r="14614" spans="1:17" x14ac:dyDescent="0.3">
      <c r="A14614" t="s">
        <v>6513</v>
      </c>
      <c r="B14614" t="s">
        <v>1015</v>
      </c>
      <c r="C14614" t="str">
        <f t="shared" si="228"/>
        <v>2k10s</v>
      </c>
      <c r="D14614">
        <v>2013</v>
      </c>
      <c r="E14614" t="s">
        <v>18</v>
      </c>
      <c r="F14614" t="s">
        <v>234</v>
      </c>
      <c r="G14614">
        <v>0</v>
      </c>
      <c r="H14614">
        <v>0</v>
      </c>
      <c r="I14614">
        <v>0.06</v>
      </c>
      <c r="J14614">
        <v>0</v>
      </c>
      <c r="K14614">
        <v>0.06</v>
      </c>
    </row>
    <row r="14615" spans="1:17" x14ac:dyDescent="0.3">
      <c r="A14615" t="s">
        <v>10210</v>
      </c>
      <c r="B14615" t="s">
        <v>187</v>
      </c>
      <c r="C14615" t="str">
        <f t="shared" si="228"/>
        <v>2k10s</v>
      </c>
      <c r="D14615">
        <v>2013</v>
      </c>
      <c r="E14615" t="s">
        <v>50</v>
      </c>
      <c r="F14615" t="s">
        <v>222</v>
      </c>
      <c r="G14615">
        <v>0.06</v>
      </c>
      <c r="H14615">
        <v>0</v>
      </c>
      <c r="I14615">
        <v>0</v>
      </c>
      <c r="J14615">
        <v>0.01</v>
      </c>
      <c r="K14615">
        <v>0.06</v>
      </c>
      <c r="L14615">
        <v>76</v>
      </c>
      <c r="M14615">
        <v>10</v>
      </c>
      <c r="N14615">
        <v>7.9</v>
      </c>
      <c r="O14615">
        <v>100</v>
      </c>
      <c r="P14615" t="s">
        <v>1444</v>
      </c>
      <c r="Q14615" t="s">
        <v>20</v>
      </c>
    </row>
    <row r="14616" spans="1:17" x14ac:dyDescent="0.3">
      <c r="A14616" t="s">
        <v>10299</v>
      </c>
      <c r="B14616" t="s">
        <v>79</v>
      </c>
      <c r="C14616" t="str">
        <f t="shared" si="228"/>
        <v>2k10s</v>
      </c>
      <c r="D14616">
        <v>2013</v>
      </c>
      <c r="E14616" t="s">
        <v>28</v>
      </c>
      <c r="F14616" t="s">
        <v>372</v>
      </c>
      <c r="G14616">
        <v>0</v>
      </c>
      <c r="H14616">
        <v>0</v>
      </c>
      <c r="I14616">
        <v>0.06</v>
      </c>
      <c r="J14616">
        <v>0</v>
      </c>
      <c r="K14616">
        <v>0.06</v>
      </c>
    </row>
    <row r="14617" spans="1:17" x14ac:dyDescent="0.3">
      <c r="A14617" t="s">
        <v>10335</v>
      </c>
      <c r="B14617" t="s">
        <v>79</v>
      </c>
      <c r="C14617" t="str">
        <f t="shared" si="228"/>
        <v>2k10s</v>
      </c>
      <c r="D14617">
        <v>2013</v>
      </c>
      <c r="E14617" t="s">
        <v>37</v>
      </c>
      <c r="F14617" t="s">
        <v>71</v>
      </c>
      <c r="G14617">
        <v>0</v>
      </c>
      <c r="H14617">
        <v>0.06</v>
      </c>
      <c r="I14617">
        <v>0</v>
      </c>
      <c r="J14617">
        <v>0</v>
      </c>
      <c r="K14617">
        <v>0.06</v>
      </c>
      <c r="N14617" t="s">
        <v>203</v>
      </c>
      <c r="P14617" t="s">
        <v>3395</v>
      </c>
      <c r="Q14617" t="s">
        <v>112</v>
      </c>
    </row>
    <row r="14618" spans="1:17" x14ac:dyDescent="0.3">
      <c r="A14618" t="s">
        <v>10336</v>
      </c>
      <c r="B14618" t="s">
        <v>79</v>
      </c>
      <c r="C14618" t="str">
        <f t="shared" si="228"/>
        <v>2k10s</v>
      </c>
      <c r="D14618">
        <v>2013</v>
      </c>
      <c r="E14618" t="s">
        <v>28</v>
      </c>
      <c r="F14618" t="s">
        <v>3403</v>
      </c>
      <c r="G14618">
        <v>0</v>
      </c>
      <c r="H14618">
        <v>0</v>
      </c>
      <c r="I14618">
        <v>0.06</v>
      </c>
      <c r="J14618">
        <v>0</v>
      </c>
      <c r="K14618">
        <v>0.06</v>
      </c>
    </row>
    <row r="14619" spans="1:17" x14ac:dyDescent="0.3">
      <c r="A14619" t="s">
        <v>4914</v>
      </c>
      <c r="B14619" t="s">
        <v>148</v>
      </c>
      <c r="C14619" t="str">
        <f t="shared" si="228"/>
        <v>2k10s</v>
      </c>
      <c r="D14619">
        <v>2013</v>
      </c>
      <c r="E14619" t="s">
        <v>50</v>
      </c>
      <c r="F14619" t="s">
        <v>222</v>
      </c>
      <c r="G14619">
        <v>0</v>
      </c>
      <c r="H14619">
        <v>0.05</v>
      </c>
      <c r="I14619">
        <v>0</v>
      </c>
      <c r="J14619">
        <v>0</v>
      </c>
      <c r="K14619">
        <v>0.06</v>
      </c>
      <c r="L14619">
        <v>65</v>
      </c>
      <c r="M14619">
        <v>26</v>
      </c>
      <c r="N14619">
        <v>7.4</v>
      </c>
      <c r="O14619">
        <v>1007</v>
      </c>
      <c r="P14619" t="s">
        <v>4315</v>
      </c>
      <c r="Q14619" t="s">
        <v>53</v>
      </c>
    </row>
    <row r="14620" spans="1:17" x14ac:dyDescent="0.3">
      <c r="A14620" t="s">
        <v>10454</v>
      </c>
      <c r="B14620" t="s">
        <v>159</v>
      </c>
      <c r="C14620" t="str">
        <f t="shared" si="228"/>
        <v>2k10s</v>
      </c>
      <c r="D14620">
        <v>2013</v>
      </c>
      <c r="E14620" t="s">
        <v>50</v>
      </c>
      <c r="F14620" t="s">
        <v>372</v>
      </c>
      <c r="G14620">
        <v>0</v>
      </c>
      <c r="H14620">
        <v>0</v>
      </c>
      <c r="I14620">
        <v>0.06</v>
      </c>
      <c r="J14620">
        <v>0</v>
      </c>
      <c r="K14620">
        <v>0.06</v>
      </c>
    </row>
    <row r="14621" spans="1:17" x14ac:dyDescent="0.3">
      <c r="A14621" t="s">
        <v>10483</v>
      </c>
      <c r="B14621" t="s">
        <v>44</v>
      </c>
      <c r="C14621" t="str">
        <f t="shared" si="228"/>
        <v>2k10s</v>
      </c>
      <c r="D14621">
        <v>2013</v>
      </c>
      <c r="E14621" t="s">
        <v>24</v>
      </c>
      <c r="F14621" t="s">
        <v>825</v>
      </c>
      <c r="G14621">
        <v>0.04</v>
      </c>
      <c r="H14621">
        <v>0.01</v>
      </c>
      <c r="I14621">
        <v>0</v>
      </c>
      <c r="J14621">
        <v>0.01</v>
      </c>
      <c r="K14621">
        <v>0.06</v>
      </c>
      <c r="L14621">
        <v>19</v>
      </c>
      <c r="M14621">
        <v>14</v>
      </c>
      <c r="N14621">
        <v>1.3</v>
      </c>
      <c r="O14621">
        <v>433</v>
      </c>
      <c r="P14621" t="s">
        <v>10484</v>
      </c>
      <c r="Q14621" t="s">
        <v>53</v>
      </c>
    </row>
    <row r="14622" spans="1:17" x14ac:dyDescent="0.3">
      <c r="A14622" t="s">
        <v>10515</v>
      </c>
      <c r="B14622" t="s">
        <v>159</v>
      </c>
      <c r="C14622" t="str">
        <f t="shared" si="228"/>
        <v>2k10s</v>
      </c>
      <c r="D14622">
        <v>2013</v>
      </c>
      <c r="E14622" t="s">
        <v>101</v>
      </c>
      <c r="F14622" t="s">
        <v>3403</v>
      </c>
      <c r="G14622">
        <v>0</v>
      </c>
      <c r="H14622">
        <v>0</v>
      </c>
      <c r="I14622">
        <v>0.05</v>
      </c>
      <c r="J14622">
        <v>0</v>
      </c>
      <c r="K14622">
        <v>0.05</v>
      </c>
    </row>
    <row r="14623" spans="1:17" x14ac:dyDescent="0.3">
      <c r="A14623" t="s">
        <v>10596</v>
      </c>
      <c r="B14623" t="s">
        <v>17</v>
      </c>
      <c r="C14623" t="str">
        <f t="shared" si="228"/>
        <v>2k10s</v>
      </c>
      <c r="D14623">
        <v>2013</v>
      </c>
      <c r="E14623" t="s">
        <v>34</v>
      </c>
      <c r="F14623" t="s">
        <v>372</v>
      </c>
      <c r="G14623">
        <v>0</v>
      </c>
      <c r="H14623">
        <v>0</v>
      </c>
      <c r="I14623">
        <v>0.05</v>
      </c>
      <c r="J14623">
        <v>0</v>
      </c>
      <c r="K14623">
        <v>0.05</v>
      </c>
    </row>
    <row r="14624" spans="1:17" x14ac:dyDescent="0.3">
      <c r="A14624" t="s">
        <v>10599</v>
      </c>
      <c r="B14624" t="s">
        <v>79</v>
      </c>
      <c r="C14624" t="str">
        <f t="shared" si="228"/>
        <v>2k10s</v>
      </c>
      <c r="D14624">
        <v>2013</v>
      </c>
      <c r="E14624" t="s">
        <v>50</v>
      </c>
      <c r="F14624" t="s">
        <v>372</v>
      </c>
      <c r="G14624">
        <v>0</v>
      </c>
      <c r="H14624">
        <v>0</v>
      </c>
      <c r="I14624">
        <v>0.05</v>
      </c>
      <c r="J14624">
        <v>0</v>
      </c>
      <c r="K14624">
        <v>0.05</v>
      </c>
    </row>
    <row r="14625" spans="1:17" x14ac:dyDescent="0.3">
      <c r="A14625" t="s">
        <v>9008</v>
      </c>
      <c r="B14625" t="s">
        <v>187</v>
      </c>
      <c r="C14625" t="str">
        <f t="shared" si="228"/>
        <v>2k10s</v>
      </c>
      <c r="D14625">
        <v>2013</v>
      </c>
      <c r="E14625" t="s">
        <v>1</v>
      </c>
      <c r="F14625" t="s">
        <v>372</v>
      </c>
      <c r="G14625">
        <v>0.03</v>
      </c>
      <c r="H14625">
        <v>0.01</v>
      </c>
      <c r="I14625">
        <v>0</v>
      </c>
      <c r="J14625">
        <v>0</v>
      </c>
      <c r="K14625">
        <v>0.05</v>
      </c>
      <c r="L14625">
        <v>58</v>
      </c>
      <c r="M14625">
        <v>9</v>
      </c>
      <c r="N14625">
        <v>6.5</v>
      </c>
      <c r="O14625">
        <v>16</v>
      </c>
      <c r="P14625" t="s">
        <v>9440</v>
      </c>
      <c r="Q14625" t="s">
        <v>112</v>
      </c>
    </row>
    <row r="14626" spans="1:17" x14ac:dyDescent="0.3">
      <c r="A14626" t="s">
        <v>5800</v>
      </c>
      <c r="B14626" t="s">
        <v>148</v>
      </c>
      <c r="C14626" t="str">
        <f t="shared" si="228"/>
        <v>2k10s</v>
      </c>
      <c r="D14626">
        <v>2013</v>
      </c>
      <c r="E14626" t="s">
        <v>37</v>
      </c>
      <c r="F14626" t="s">
        <v>51</v>
      </c>
      <c r="G14626">
        <v>0</v>
      </c>
      <c r="H14626">
        <v>0.05</v>
      </c>
      <c r="I14626">
        <v>0</v>
      </c>
      <c r="J14626">
        <v>0</v>
      </c>
      <c r="K14626">
        <v>0.05</v>
      </c>
      <c r="L14626">
        <v>66</v>
      </c>
      <c r="M14626">
        <v>45</v>
      </c>
      <c r="N14626">
        <v>6.5</v>
      </c>
      <c r="O14626">
        <v>621</v>
      </c>
      <c r="P14626" t="s">
        <v>895</v>
      </c>
      <c r="Q14626" t="s">
        <v>53</v>
      </c>
    </row>
    <row r="14627" spans="1:17" x14ac:dyDescent="0.3">
      <c r="A14627" t="s">
        <v>10335</v>
      </c>
      <c r="B14627" t="s">
        <v>187</v>
      </c>
      <c r="C14627" t="str">
        <f t="shared" si="228"/>
        <v>2k10s</v>
      </c>
      <c r="D14627">
        <v>2013</v>
      </c>
      <c r="E14627" t="s">
        <v>37</v>
      </c>
      <c r="F14627" t="s">
        <v>71</v>
      </c>
      <c r="G14627">
        <v>0</v>
      </c>
      <c r="H14627">
        <v>0.05</v>
      </c>
      <c r="I14627">
        <v>0</v>
      </c>
      <c r="J14627">
        <v>0</v>
      </c>
      <c r="K14627">
        <v>0.05</v>
      </c>
      <c r="N14627">
        <v>6.2</v>
      </c>
      <c r="O14627">
        <v>18</v>
      </c>
      <c r="P14627" t="s">
        <v>3395</v>
      </c>
      <c r="Q14627" t="s">
        <v>112</v>
      </c>
    </row>
    <row r="14628" spans="1:17" x14ac:dyDescent="0.3">
      <c r="A14628" t="s">
        <v>10762</v>
      </c>
      <c r="B14628" t="s">
        <v>49</v>
      </c>
      <c r="C14628" t="str">
        <f t="shared" si="228"/>
        <v>2k10s</v>
      </c>
      <c r="D14628">
        <v>2013</v>
      </c>
      <c r="E14628" t="s">
        <v>18</v>
      </c>
      <c r="F14628" t="s">
        <v>933</v>
      </c>
      <c r="G14628">
        <v>0</v>
      </c>
      <c r="H14628">
        <v>0</v>
      </c>
      <c r="I14628">
        <v>0.05</v>
      </c>
      <c r="J14628">
        <v>0</v>
      </c>
      <c r="K14628">
        <v>0.05</v>
      </c>
    </row>
    <row r="14629" spans="1:17" x14ac:dyDescent="0.3">
      <c r="A14629" t="s">
        <v>3795</v>
      </c>
      <c r="B14629" t="s">
        <v>1015</v>
      </c>
      <c r="C14629" t="str">
        <f t="shared" si="228"/>
        <v>2k10s</v>
      </c>
      <c r="D14629">
        <v>2013</v>
      </c>
      <c r="E14629" t="s">
        <v>28</v>
      </c>
      <c r="F14629" t="s">
        <v>2780</v>
      </c>
      <c r="G14629">
        <v>0</v>
      </c>
      <c r="H14629">
        <v>0</v>
      </c>
      <c r="I14629">
        <v>0.05</v>
      </c>
      <c r="J14629">
        <v>0</v>
      </c>
      <c r="K14629">
        <v>0.05</v>
      </c>
    </row>
    <row r="14630" spans="1:17" x14ac:dyDescent="0.3">
      <c r="A14630" t="s">
        <v>10792</v>
      </c>
      <c r="B14630" t="s">
        <v>79</v>
      </c>
      <c r="C14630" t="str">
        <f t="shared" si="228"/>
        <v>2k10s</v>
      </c>
      <c r="D14630">
        <v>2013</v>
      </c>
      <c r="E14630" t="s">
        <v>28</v>
      </c>
      <c r="F14630" t="s">
        <v>242</v>
      </c>
      <c r="G14630">
        <v>0</v>
      </c>
      <c r="H14630">
        <v>0</v>
      </c>
      <c r="I14630">
        <v>0.05</v>
      </c>
      <c r="J14630">
        <v>0</v>
      </c>
      <c r="K14630">
        <v>0.05</v>
      </c>
    </row>
    <row r="14631" spans="1:17" x14ac:dyDescent="0.3">
      <c r="A14631" t="s">
        <v>3303</v>
      </c>
      <c r="B14631" t="s">
        <v>148</v>
      </c>
      <c r="C14631" t="str">
        <f t="shared" si="228"/>
        <v>2k10s</v>
      </c>
      <c r="D14631">
        <v>2013</v>
      </c>
      <c r="E14631" t="s">
        <v>37</v>
      </c>
      <c r="F14631" t="s">
        <v>202</v>
      </c>
      <c r="G14631">
        <v>0.04</v>
      </c>
      <c r="H14631">
        <v>0</v>
      </c>
      <c r="I14631">
        <v>0</v>
      </c>
      <c r="J14631">
        <v>0.01</v>
      </c>
      <c r="K14631">
        <v>0.05</v>
      </c>
      <c r="L14631">
        <v>79</v>
      </c>
      <c r="M14631">
        <v>51</v>
      </c>
      <c r="N14631">
        <v>3.4</v>
      </c>
      <c r="O14631">
        <v>3558</v>
      </c>
      <c r="P14631" t="s">
        <v>3304</v>
      </c>
      <c r="Q14631" t="s">
        <v>53</v>
      </c>
    </row>
    <row r="14632" spans="1:17" x14ac:dyDescent="0.3">
      <c r="A14632" t="s">
        <v>10875</v>
      </c>
      <c r="B14632" t="s">
        <v>79</v>
      </c>
      <c r="C14632" t="str">
        <f t="shared" si="228"/>
        <v>2k10s</v>
      </c>
      <c r="D14632">
        <v>2013</v>
      </c>
      <c r="E14632" t="s">
        <v>101</v>
      </c>
      <c r="F14632" t="s">
        <v>372</v>
      </c>
      <c r="G14632">
        <v>0</v>
      </c>
      <c r="H14632">
        <v>0</v>
      </c>
      <c r="I14632">
        <v>0.05</v>
      </c>
      <c r="J14632">
        <v>0</v>
      </c>
      <c r="K14632">
        <v>0.05</v>
      </c>
    </row>
    <row r="14633" spans="1:17" x14ac:dyDescent="0.3">
      <c r="A14633" t="s">
        <v>10876</v>
      </c>
      <c r="B14633" t="s">
        <v>159</v>
      </c>
      <c r="C14633" t="str">
        <f t="shared" si="228"/>
        <v>2k10s</v>
      </c>
      <c r="D14633">
        <v>2013</v>
      </c>
      <c r="E14633" t="s">
        <v>34</v>
      </c>
      <c r="F14633" t="s">
        <v>7990</v>
      </c>
      <c r="G14633">
        <v>0</v>
      </c>
      <c r="H14633">
        <v>0</v>
      </c>
      <c r="I14633">
        <v>0.05</v>
      </c>
      <c r="J14633">
        <v>0</v>
      </c>
      <c r="K14633">
        <v>0.05</v>
      </c>
    </row>
    <row r="14634" spans="1:17" x14ac:dyDescent="0.3">
      <c r="A14634" t="s">
        <v>10210</v>
      </c>
      <c r="B14634" t="s">
        <v>49</v>
      </c>
      <c r="C14634" t="str">
        <f t="shared" si="228"/>
        <v>2k10s</v>
      </c>
      <c r="D14634">
        <v>2013</v>
      </c>
      <c r="E14634" t="s">
        <v>50</v>
      </c>
      <c r="F14634" t="s">
        <v>222</v>
      </c>
      <c r="G14634">
        <v>0.01</v>
      </c>
      <c r="H14634">
        <v>0.03</v>
      </c>
      <c r="I14634">
        <v>0</v>
      </c>
      <c r="J14634">
        <v>0.01</v>
      </c>
      <c r="K14634">
        <v>0.05</v>
      </c>
      <c r="L14634">
        <v>75</v>
      </c>
      <c r="M14634">
        <v>31</v>
      </c>
      <c r="N14634">
        <v>7.4</v>
      </c>
      <c r="O14634">
        <v>135</v>
      </c>
      <c r="P14634" t="s">
        <v>1444</v>
      </c>
      <c r="Q14634" t="s">
        <v>20</v>
      </c>
    </row>
    <row r="14635" spans="1:17" x14ac:dyDescent="0.3">
      <c r="A14635" t="s">
        <v>10896</v>
      </c>
      <c r="B14635" t="s">
        <v>79</v>
      </c>
      <c r="C14635" t="str">
        <f t="shared" si="228"/>
        <v>2k10s</v>
      </c>
      <c r="D14635">
        <v>2013</v>
      </c>
      <c r="E14635" t="s">
        <v>50</v>
      </c>
      <c r="F14635" t="s">
        <v>222</v>
      </c>
      <c r="G14635">
        <v>0</v>
      </c>
      <c r="H14635">
        <v>0</v>
      </c>
      <c r="I14635">
        <v>0.05</v>
      </c>
      <c r="J14635">
        <v>0</v>
      </c>
      <c r="K14635">
        <v>0.05</v>
      </c>
    </row>
    <row r="14636" spans="1:17" x14ac:dyDescent="0.3">
      <c r="A14636" t="s">
        <v>10902</v>
      </c>
      <c r="B14636" t="s">
        <v>49</v>
      </c>
      <c r="C14636" t="str">
        <f t="shared" si="228"/>
        <v>2k10s</v>
      </c>
      <c r="D14636">
        <v>2013</v>
      </c>
      <c r="E14636" t="s">
        <v>101</v>
      </c>
      <c r="F14636" t="s">
        <v>68</v>
      </c>
      <c r="G14636">
        <v>0</v>
      </c>
      <c r="H14636">
        <v>0</v>
      </c>
      <c r="I14636">
        <v>0.05</v>
      </c>
      <c r="J14636">
        <v>0</v>
      </c>
      <c r="K14636">
        <v>0.05</v>
      </c>
    </row>
    <row r="14637" spans="1:17" x14ac:dyDescent="0.3">
      <c r="A14637" t="s">
        <v>7427</v>
      </c>
      <c r="B14637" t="s">
        <v>49</v>
      </c>
      <c r="C14637" t="str">
        <f t="shared" si="228"/>
        <v>2k10s</v>
      </c>
      <c r="D14637">
        <v>2013</v>
      </c>
      <c r="E14637" t="s">
        <v>50</v>
      </c>
      <c r="F14637" t="s">
        <v>1207</v>
      </c>
      <c r="G14637">
        <v>0.02</v>
      </c>
      <c r="H14637">
        <v>0.01</v>
      </c>
      <c r="I14637">
        <v>0</v>
      </c>
      <c r="J14637">
        <v>0.01</v>
      </c>
      <c r="K14637">
        <v>0.05</v>
      </c>
    </row>
    <row r="14638" spans="1:17" x14ac:dyDescent="0.3">
      <c r="A14638" t="s">
        <v>10335</v>
      </c>
      <c r="B14638" t="s">
        <v>44</v>
      </c>
      <c r="C14638" t="str">
        <f t="shared" si="228"/>
        <v>2k10s</v>
      </c>
      <c r="D14638">
        <v>2013</v>
      </c>
      <c r="E14638" t="s">
        <v>37</v>
      </c>
      <c r="F14638" t="s">
        <v>71</v>
      </c>
      <c r="G14638">
        <v>0.04</v>
      </c>
      <c r="H14638">
        <v>0</v>
      </c>
      <c r="I14638">
        <v>0</v>
      </c>
      <c r="J14638">
        <v>0</v>
      </c>
      <c r="K14638">
        <v>0.05</v>
      </c>
      <c r="N14638">
        <v>6.1</v>
      </c>
      <c r="O14638">
        <v>13</v>
      </c>
      <c r="P14638" t="s">
        <v>3395</v>
      </c>
      <c r="Q14638" t="s">
        <v>112</v>
      </c>
    </row>
    <row r="14639" spans="1:17" x14ac:dyDescent="0.3">
      <c r="A14639" t="s">
        <v>11047</v>
      </c>
      <c r="B14639" t="s">
        <v>79</v>
      </c>
      <c r="C14639" t="str">
        <f t="shared" si="228"/>
        <v>2k10s</v>
      </c>
      <c r="D14639">
        <v>2013</v>
      </c>
      <c r="E14639" t="s">
        <v>39</v>
      </c>
      <c r="F14639" t="s">
        <v>933</v>
      </c>
      <c r="G14639">
        <v>0</v>
      </c>
      <c r="H14639">
        <v>0</v>
      </c>
      <c r="I14639">
        <v>0.04</v>
      </c>
      <c r="J14639">
        <v>0</v>
      </c>
      <c r="K14639">
        <v>0.04</v>
      </c>
    </row>
    <row r="14640" spans="1:17" x14ac:dyDescent="0.3">
      <c r="A14640" t="s">
        <v>11119</v>
      </c>
      <c r="B14640" t="s">
        <v>79</v>
      </c>
      <c r="C14640" t="str">
        <f t="shared" si="228"/>
        <v>2k10s</v>
      </c>
      <c r="D14640">
        <v>2013</v>
      </c>
      <c r="E14640" t="s">
        <v>50</v>
      </c>
      <c r="F14640" t="s">
        <v>267</v>
      </c>
      <c r="G14640">
        <v>0</v>
      </c>
      <c r="H14640">
        <v>0.04</v>
      </c>
      <c r="I14640">
        <v>0</v>
      </c>
      <c r="J14640">
        <v>0</v>
      </c>
      <c r="K14640">
        <v>0.04</v>
      </c>
      <c r="L14640">
        <v>43</v>
      </c>
      <c r="M14640">
        <v>4</v>
      </c>
      <c r="N14640">
        <v>8.3000000000000007</v>
      </c>
      <c r="O14640">
        <v>4</v>
      </c>
      <c r="P14640" t="s">
        <v>1467</v>
      </c>
      <c r="Q14640" t="s">
        <v>20</v>
      </c>
    </row>
    <row r="14641" spans="1:17" x14ac:dyDescent="0.3">
      <c r="A14641" t="s">
        <v>11125</v>
      </c>
      <c r="B14641" t="s">
        <v>49</v>
      </c>
      <c r="C14641" t="str">
        <f t="shared" si="228"/>
        <v>2k10s</v>
      </c>
      <c r="D14641">
        <v>2013</v>
      </c>
      <c r="E14641" t="s">
        <v>39</v>
      </c>
      <c r="F14641" t="s">
        <v>372</v>
      </c>
      <c r="G14641">
        <v>0</v>
      </c>
      <c r="H14641">
        <v>0</v>
      </c>
      <c r="I14641">
        <v>0.04</v>
      </c>
      <c r="J14641">
        <v>0</v>
      </c>
      <c r="K14641">
        <v>0.04</v>
      </c>
    </row>
    <row r="14642" spans="1:17" x14ac:dyDescent="0.3">
      <c r="A14642" t="s">
        <v>11141</v>
      </c>
      <c r="B14642" t="s">
        <v>49</v>
      </c>
      <c r="C14642" t="str">
        <f t="shared" si="228"/>
        <v>2k10s</v>
      </c>
      <c r="D14642">
        <v>2013</v>
      </c>
      <c r="E14642" t="s">
        <v>86</v>
      </c>
      <c r="F14642" t="s">
        <v>372</v>
      </c>
      <c r="G14642">
        <v>0</v>
      </c>
      <c r="H14642">
        <v>0</v>
      </c>
      <c r="I14642">
        <v>0.04</v>
      </c>
      <c r="J14642">
        <v>0</v>
      </c>
      <c r="K14642">
        <v>0.04</v>
      </c>
    </row>
    <row r="14643" spans="1:17" x14ac:dyDescent="0.3">
      <c r="A14643" t="s">
        <v>10483</v>
      </c>
      <c r="B14643" t="s">
        <v>49</v>
      </c>
      <c r="C14643" t="str">
        <f t="shared" si="228"/>
        <v>2k10s</v>
      </c>
      <c r="D14643">
        <v>2013</v>
      </c>
      <c r="E14643" t="s">
        <v>24</v>
      </c>
      <c r="F14643" t="s">
        <v>825</v>
      </c>
      <c r="G14643">
        <v>0.02</v>
      </c>
      <c r="H14643">
        <v>0.01</v>
      </c>
      <c r="I14643">
        <v>0</v>
      </c>
      <c r="J14643">
        <v>0.01</v>
      </c>
      <c r="K14643">
        <v>0.04</v>
      </c>
      <c r="L14643">
        <v>13</v>
      </c>
      <c r="M14643">
        <v>4</v>
      </c>
      <c r="N14643">
        <v>1</v>
      </c>
      <c r="O14643">
        <v>218</v>
      </c>
      <c r="P14643" t="s">
        <v>10484</v>
      </c>
      <c r="Q14643" t="s">
        <v>53</v>
      </c>
    </row>
    <row r="14644" spans="1:17" x14ac:dyDescent="0.3">
      <c r="A14644" t="s">
        <v>11164</v>
      </c>
      <c r="B14644" t="s">
        <v>79</v>
      </c>
      <c r="C14644" t="str">
        <f t="shared" si="228"/>
        <v>2k10s</v>
      </c>
      <c r="D14644">
        <v>2013</v>
      </c>
      <c r="E14644" t="s">
        <v>50</v>
      </c>
      <c r="F14644" t="s">
        <v>372</v>
      </c>
      <c r="G14644">
        <v>0</v>
      </c>
      <c r="H14644">
        <v>0</v>
      </c>
      <c r="I14644">
        <v>0.04</v>
      </c>
      <c r="J14644">
        <v>0</v>
      </c>
      <c r="K14644">
        <v>0.04</v>
      </c>
    </row>
    <row r="14645" spans="1:17" x14ac:dyDescent="0.3">
      <c r="A14645" t="s">
        <v>11263</v>
      </c>
      <c r="B14645" t="s">
        <v>159</v>
      </c>
      <c r="C14645" t="str">
        <f t="shared" si="228"/>
        <v>2k10s</v>
      </c>
      <c r="D14645">
        <v>2013</v>
      </c>
      <c r="E14645" t="s">
        <v>18</v>
      </c>
      <c r="F14645" t="s">
        <v>151</v>
      </c>
      <c r="G14645">
        <v>0</v>
      </c>
      <c r="H14645">
        <v>0</v>
      </c>
      <c r="I14645">
        <v>0.04</v>
      </c>
      <c r="J14645">
        <v>0</v>
      </c>
      <c r="K14645">
        <v>0.04</v>
      </c>
    </row>
    <row r="14646" spans="1:17" x14ac:dyDescent="0.3">
      <c r="A14646" t="s">
        <v>2379</v>
      </c>
      <c r="B14646" t="s">
        <v>148</v>
      </c>
      <c r="C14646" t="str">
        <f t="shared" si="228"/>
        <v>2k10s</v>
      </c>
      <c r="D14646">
        <v>2013</v>
      </c>
      <c r="E14646" t="s">
        <v>50</v>
      </c>
      <c r="F14646" t="s">
        <v>222</v>
      </c>
      <c r="G14646">
        <v>0</v>
      </c>
      <c r="H14646">
        <v>0.04</v>
      </c>
      <c r="I14646">
        <v>0</v>
      </c>
      <c r="J14646">
        <v>0</v>
      </c>
      <c r="K14646">
        <v>0.04</v>
      </c>
      <c r="L14646">
        <v>77</v>
      </c>
      <c r="M14646">
        <v>12</v>
      </c>
      <c r="N14646">
        <v>7</v>
      </c>
      <c r="O14646">
        <v>342</v>
      </c>
      <c r="P14646" t="s">
        <v>222</v>
      </c>
      <c r="Q14646" t="s">
        <v>53</v>
      </c>
    </row>
    <row r="14647" spans="1:17" x14ac:dyDescent="0.3">
      <c r="A14647" t="s">
        <v>11284</v>
      </c>
      <c r="B14647" t="s">
        <v>49</v>
      </c>
      <c r="C14647" t="str">
        <f t="shared" si="228"/>
        <v>2k10s</v>
      </c>
      <c r="D14647">
        <v>2013</v>
      </c>
      <c r="E14647" t="s">
        <v>101</v>
      </c>
      <c r="F14647" t="s">
        <v>6022</v>
      </c>
      <c r="G14647">
        <v>0</v>
      </c>
      <c r="H14647">
        <v>0</v>
      </c>
      <c r="I14647">
        <v>0.04</v>
      </c>
      <c r="J14647">
        <v>0</v>
      </c>
      <c r="K14647">
        <v>0.04</v>
      </c>
    </row>
    <row r="14648" spans="1:17" x14ac:dyDescent="0.3">
      <c r="A14648" t="s">
        <v>11290</v>
      </c>
      <c r="B14648" t="s">
        <v>49</v>
      </c>
      <c r="C14648" t="str">
        <f t="shared" si="228"/>
        <v>2k10s</v>
      </c>
      <c r="D14648">
        <v>2013</v>
      </c>
      <c r="E14648" t="s">
        <v>37</v>
      </c>
      <c r="F14648" t="s">
        <v>2703</v>
      </c>
      <c r="G14648">
        <v>0.02</v>
      </c>
      <c r="H14648">
        <v>0.01</v>
      </c>
      <c r="I14648">
        <v>0</v>
      </c>
      <c r="J14648">
        <v>0.01</v>
      </c>
      <c r="K14648">
        <v>0.04</v>
      </c>
    </row>
    <row r="14649" spans="1:17" x14ac:dyDescent="0.3">
      <c r="A14649" t="s">
        <v>10210</v>
      </c>
      <c r="B14649" t="s">
        <v>44</v>
      </c>
      <c r="C14649" t="str">
        <f t="shared" si="228"/>
        <v>2k10s</v>
      </c>
      <c r="D14649">
        <v>2013</v>
      </c>
      <c r="E14649" t="s">
        <v>50</v>
      </c>
      <c r="F14649" t="s">
        <v>222</v>
      </c>
      <c r="G14649">
        <v>0.03</v>
      </c>
      <c r="H14649">
        <v>0</v>
      </c>
      <c r="I14649">
        <v>0</v>
      </c>
      <c r="J14649">
        <v>0</v>
      </c>
      <c r="K14649">
        <v>0.04</v>
      </c>
    </row>
    <row r="14650" spans="1:17" x14ac:dyDescent="0.3">
      <c r="A14650" t="s">
        <v>6411</v>
      </c>
      <c r="B14650" t="s">
        <v>148</v>
      </c>
      <c r="C14650" t="str">
        <f t="shared" si="228"/>
        <v>2k10s</v>
      </c>
      <c r="D14650">
        <v>2013</v>
      </c>
      <c r="E14650" t="s">
        <v>37</v>
      </c>
      <c r="F14650" t="s">
        <v>222</v>
      </c>
      <c r="G14650">
        <v>0</v>
      </c>
      <c r="H14650">
        <v>0.04</v>
      </c>
      <c r="I14650">
        <v>0</v>
      </c>
      <c r="J14650">
        <v>0</v>
      </c>
      <c r="K14650">
        <v>0.04</v>
      </c>
      <c r="L14650">
        <v>61</v>
      </c>
      <c r="M14650">
        <v>17</v>
      </c>
      <c r="N14650">
        <v>6.2</v>
      </c>
      <c r="O14650">
        <v>210</v>
      </c>
      <c r="P14650" t="s">
        <v>643</v>
      </c>
      <c r="Q14650" t="s">
        <v>88</v>
      </c>
    </row>
    <row r="14651" spans="1:17" x14ac:dyDescent="0.3">
      <c r="A14651" t="s">
        <v>11399</v>
      </c>
      <c r="B14651" t="s">
        <v>79</v>
      </c>
      <c r="C14651" t="str">
        <f t="shared" si="228"/>
        <v>2k10s</v>
      </c>
      <c r="D14651">
        <v>2013</v>
      </c>
      <c r="E14651" t="s">
        <v>50</v>
      </c>
      <c r="F14651" t="s">
        <v>1511</v>
      </c>
      <c r="G14651">
        <v>0.02</v>
      </c>
      <c r="H14651">
        <v>0.01</v>
      </c>
      <c r="I14651">
        <v>0</v>
      </c>
      <c r="J14651">
        <v>0</v>
      </c>
      <c r="K14651">
        <v>0.04</v>
      </c>
      <c r="L14651">
        <v>49</v>
      </c>
      <c r="M14651">
        <v>7</v>
      </c>
      <c r="N14651">
        <v>6.3</v>
      </c>
      <c r="O14651">
        <v>4</v>
      </c>
      <c r="P14651" t="s">
        <v>1511</v>
      </c>
      <c r="Q14651" t="s">
        <v>20</v>
      </c>
    </row>
    <row r="14652" spans="1:17" x14ac:dyDescent="0.3">
      <c r="A14652" t="s">
        <v>11438</v>
      </c>
      <c r="B14652" t="s">
        <v>159</v>
      </c>
      <c r="C14652" t="str">
        <f t="shared" si="228"/>
        <v>2k10s</v>
      </c>
      <c r="D14652">
        <v>2013</v>
      </c>
      <c r="E14652" t="s">
        <v>101</v>
      </c>
      <c r="F14652" t="s">
        <v>7990</v>
      </c>
      <c r="G14652">
        <v>0</v>
      </c>
      <c r="H14652">
        <v>0</v>
      </c>
      <c r="I14652">
        <v>0.04</v>
      </c>
      <c r="J14652">
        <v>0</v>
      </c>
      <c r="K14652">
        <v>0.04</v>
      </c>
    </row>
    <row r="14653" spans="1:17" x14ac:dyDescent="0.3">
      <c r="A14653" t="s">
        <v>9776</v>
      </c>
      <c r="B14653" t="s">
        <v>79</v>
      </c>
      <c r="C14653" t="str">
        <f t="shared" si="228"/>
        <v>2k10s</v>
      </c>
      <c r="D14653">
        <v>2013</v>
      </c>
      <c r="E14653" t="s">
        <v>34</v>
      </c>
      <c r="F14653" t="s">
        <v>1207</v>
      </c>
      <c r="G14653">
        <v>0.01</v>
      </c>
      <c r="H14653">
        <v>0.02</v>
      </c>
      <c r="I14653">
        <v>0</v>
      </c>
      <c r="J14653">
        <v>0</v>
      </c>
      <c r="K14653">
        <v>0.04</v>
      </c>
    </row>
    <row r="14654" spans="1:17" x14ac:dyDescent="0.3">
      <c r="A14654" t="s">
        <v>7427</v>
      </c>
      <c r="B14654" t="s">
        <v>187</v>
      </c>
      <c r="C14654" t="str">
        <f t="shared" si="228"/>
        <v>2k10s</v>
      </c>
      <c r="D14654">
        <v>2013</v>
      </c>
      <c r="E14654" t="s">
        <v>50</v>
      </c>
      <c r="F14654" t="s">
        <v>1207</v>
      </c>
      <c r="G14654">
        <v>0.02</v>
      </c>
      <c r="H14654">
        <v>0.01</v>
      </c>
      <c r="I14654">
        <v>0</v>
      </c>
      <c r="J14654">
        <v>0</v>
      </c>
      <c r="K14654">
        <v>0.04</v>
      </c>
    </row>
    <row r="14655" spans="1:17" x14ac:dyDescent="0.3">
      <c r="A14655" t="s">
        <v>11537</v>
      </c>
      <c r="B14655" t="s">
        <v>49</v>
      </c>
      <c r="C14655" t="str">
        <f t="shared" si="228"/>
        <v>2k10s</v>
      </c>
      <c r="D14655">
        <v>2013</v>
      </c>
      <c r="E14655" t="s">
        <v>101</v>
      </c>
      <c r="F14655" t="s">
        <v>2748</v>
      </c>
      <c r="G14655">
        <v>0.02</v>
      </c>
      <c r="H14655">
        <v>0</v>
      </c>
      <c r="I14655">
        <v>0.01</v>
      </c>
      <c r="J14655">
        <v>0.01</v>
      </c>
      <c r="K14655">
        <v>0.04</v>
      </c>
      <c r="N14655">
        <v>7.1</v>
      </c>
      <c r="O14655">
        <v>14</v>
      </c>
      <c r="P14655" t="s">
        <v>2748</v>
      </c>
      <c r="Q14655" t="s">
        <v>53</v>
      </c>
    </row>
    <row r="14656" spans="1:17" x14ac:dyDescent="0.3">
      <c r="A14656" t="s">
        <v>11545</v>
      </c>
      <c r="B14656" t="s">
        <v>49</v>
      </c>
      <c r="C14656" t="str">
        <f t="shared" si="228"/>
        <v>2k10s</v>
      </c>
      <c r="D14656">
        <v>2013</v>
      </c>
      <c r="E14656" t="s">
        <v>50</v>
      </c>
      <c r="F14656" t="s">
        <v>1207</v>
      </c>
      <c r="G14656">
        <v>0</v>
      </c>
      <c r="H14656">
        <v>0</v>
      </c>
      <c r="I14656">
        <v>0.03</v>
      </c>
      <c r="J14656">
        <v>0</v>
      </c>
      <c r="K14656">
        <v>0.03</v>
      </c>
    </row>
    <row r="14657" spans="1:17" x14ac:dyDescent="0.3">
      <c r="A14657" t="s">
        <v>11560</v>
      </c>
      <c r="B14657" t="s">
        <v>148</v>
      </c>
      <c r="C14657" t="str">
        <f t="shared" si="228"/>
        <v>2k10s</v>
      </c>
      <c r="D14657">
        <v>2013</v>
      </c>
      <c r="E14657" t="s">
        <v>101</v>
      </c>
      <c r="F14657" t="s">
        <v>7468</v>
      </c>
      <c r="G14657">
        <v>0</v>
      </c>
      <c r="H14657">
        <v>0.03</v>
      </c>
      <c r="I14657">
        <v>0</v>
      </c>
      <c r="J14657">
        <v>0</v>
      </c>
      <c r="K14657">
        <v>0.03</v>
      </c>
      <c r="L14657">
        <v>75</v>
      </c>
      <c r="M14657">
        <v>45</v>
      </c>
      <c r="N14657">
        <v>7.5</v>
      </c>
      <c r="O14657">
        <v>82</v>
      </c>
      <c r="P14657" t="s">
        <v>7468</v>
      </c>
    </row>
    <row r="14658" spans="1:17" x14ac:dyDescent="0.3">
      <c r="A14658" t="s">
        <v>11613</v>
      </c>
      <c r="B14658" t="s">
        <v>79</v>
      </c>
      <c r="C14658" t="str">
        <f t="shared" si="228"/>
        <v>2k10s</v>
      </c>
      <c r="D14658">
        <v>2013</v>
      </c>
      <c r="E14658" t="s">
        <v>272</v>
      </c>
      <c r="F14658" t="s">
        <v>933</v>
      </c>
      <c r="G14658">
        <v>0</v>
      </c>
      <c r="H14658">
        <v>0</v>
      </c>
      <c r="I14658">
        <v>0.03</v>
      </c>
      <c r="J14658">
        <v>0</v>
      </c>
      <c r="K14658">
        <v>0.03</v>
      </c>
    </row>
    <row r="14659" spans="1:17" x14ac:dyDescent="0.3">
      <c r="A14659" t="s">
        <v>11624</v>
      </c>
      <c r="B14659" t="s">
        <v>159</v>
      </c>
      <c r="C14659" t="str">
        <f t="shared" ref="C14659:C14722" si="229">_xlfn.IFS(D14659&lt;1990,"80s",D14659&lt;2000,"90s",D14659&lt;2010,"2Ks",D14659&lt;2020,"2k10s")</f>
        <v>2k10s</v>
      </c>
      <c r="D14659">
        <v>2013</v>
      </c>
      <c r="E14659" t="s">
        <v>101</v>
      </c>
      <c r="F14659" t="s">
        <v>7990</v>
      </c>
      <c r="G14659">
        <v>0</v>
      </c>
      <c r="H14659">
        <v>0</v>
      </c>
      <c r="I14659">
        <v>0.03</v>
      </c>
      <c r="J14659">
        <v>0</v>
      </c>
      <c r="K14659">
        <v>0.03</v>
      </c>
    </row>
    <row r="14660" spans="1:17" x14ac:dyDescent="0.3">
      <c r="A14660" t="s">
        <v>11649</v>
      </c>
      <c r="B14660" t="s">
        <v>79</v>
      </c>
      <c r="C14660" t="str">
        <f t="shared" si="229"/>
        <v>2k10s</v>
      </c>
      <c r="D14660">
        <v>2013</v>
      </c>
      <c r="E14660" t="s">
        <v>1</v>
      </c>
      <c r="F14660" t="s">
        <v>6466</v>
      </c>
      <c r="G14660">
        <v>0</v>
      </c>
      <c r="H14660">
        <v>0</v>
      </c>
      <c r="I14660">
        <v>0.03</v>
      </c>
      <c r="J14660">
        <v>0</v>
      </c>
      <c r="K14660">
        <v>0.03</v>
      </c>
      <c r="L14660">
        <v>74</v>
      </c>
      <c r="M14660">
        <v>13</v>
      </c>
      <c r="N14660">
        <v>7.7</v>
      </c>
      <c r="O14660">
        <v>23</v>
      </c>
      <c r="P14660" t="s">
        <v>6467</v>
      </c>
      <c r="Q14660" t="s">
        <v>20</v>
      </c>
    </row>
    <row r="14661" spans="1:17" x14ac:dyDescent="0.3">
      <c r="A14661" t="s">
        <v>11689</v>
      </c>
      <c r="B14661" t="s">
        <v>79</v>
      </c>
      <c r="C14661" t="str">
        <f t="shared" si="229"/>
        <v>2k10s</v>
      </c>
      <c r="D14661">
        <v>2013</v>
      </c>
      <c r="E14661" t="s">
        <v>39</v>
      </c>
      <c r="F14661" t="s">
        <v>372</v>
      </c>
      <c r="G14661">
        <v>0</v>
      </c>
      <c r="H14661">
        <v>0</v>
      </c>
      <c r="I14661">
        <v>0.03</v>
      </c>
      <c r="J14661">
        <v>0</v>
      </c>
      <c r="K14661">
        <v>0.03</v>
      </c>
    </row>
    <row r="14662" spans="1:17" x14ac:dyDescent="0.3">
      <c r="A14662" t="s">
        <v>3835</v>
      </c>
      <c r="B14662" t="s">
        <v>79</v>
      </c>
      <c r="C14662" t="str">
        <f t="shared" si="229"/>
        <v>2k10s</v>
      </c>
      <c r="D14662">
        <v>2013</v>
      </c>
      <c r="E14662" t="s">
        <v>50</v>
      </c>
      <c r="F14662" t="s">
        <v>1091</v>
      </c>
      <c r="G14662">
        <v>0</v>
      </c>
      <c r="H14662">
        <v>0.03</v>
      </c>
      <c r="I14662">
        <v>0</v>
      </c>
      <c r="J14662">
        <v>0</v>
      </c>
      <c r="K14662">
        <v>0.03</v>
      </c>
    </row>
    <row r="14663" spans="1:17" x14ac:dyDescent="0.3">
      <c r="A14663" t="s">
        <v>11703</v>
      </c>
      <c r="B14663" t="s">
        <v>79</v>
      </c>
      <c r="C14663" t="str">
        <f t="shared" si="229"/>
        <v>2k10s</v>
      </c>
      <c r="D14663">
        <v>2013</v>
      </c>
      <c r="E14663" t="s">
        <v>39</v>
      </c>
      <c r="F14663" t="s">
        <v>482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7" x14ac:dyDescent="0.3">
      <c r="A14664" t="s">
        <v>9860</v>
      </c>
      <c r="B14664" t="s">
        <v>1015</v>
      </c>
      <c r="C14664" t="str">
        <f t="shared" si="229"/>
        <v>2k10s</v>
      </c>
      <c r="D14664">
        <v>2013</v>
      </c>
      <c r="E14664" t="s">
        <v>272</v>
      </c>
      <c r="F14664" t="s">
        <v>372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7" x14ac:dyDescent="0.3">
      <c r="A14665" t="s">
        <v>11719</v>
      </c>
      <c r="B14665" t="s">
        <v>32</v>
      </c>
      <c r="C14665" t="str">
        <f t="shared" si="229"/>
        <v>2k10s</v>
      </c>
      <c r="D14665">
        <v>2013</v>
      </c>
      <c r="E14665" t="s">
        <v>18</v>
      </c>
      <c r="F14665" t="s">
        <v>1207</v>
      </c>
      <c r="G14665">
        <v>0</v>
      </c>
      <c r="H14665">
        <v>0.03</v>
      </c>
      <c r="I14665">
        <v>0</v>
      </c>
      <c r="J14665">
        <v>0</v>
      </c>
      <c r="K14665">
        <v>0.03</v>
      </c>
      <c r="N14665" t="s">
        <v>203</v>
      </c>
      <c r="P14665" t="s">
        <v>4280</v>
      </c>
      <c r="Q14665" t="s">
        <v>20</v>
      </c>
    </row>
    <row r="14666" spans="1:17" x14ac:dyDescent="0.3">
      <c r="A14666" t="s">
        <v>11737</v>
      </c>
      <c r="B14666" t="s">
        <v>79</v>
      </c>
      <c r="C14666" t="str">
        <f t="shared" si="229"/>
        <v>2k10s</v>
      </c>
      <c r="D14666">
        <v>2013</v>
      </c>
      <c r="E14666" t="s">
        <v>50</v>
      </c>
      <c r="F14666" t="s">
        <v>372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7" x14ac:dyDescent="0.3">
      <c r="A14667" t="s">
        <v>11772</v>
      </c>
      <c r="B14667" t="s">
        <v>1015</v>
      </c>
      <c r="C14667" t="str">
        <f t="shared" si="229"/>
        <v>2k10s</v>
      </c>
      <c r="D14667">
        <v>2013</v>
      </c>
      <c r="E14667" t="s">
        <v>28</v>
      </c>
      <c r="F14667" t="s">
        <v>5754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7" x14ac:dyDescent="0.3">
      <c r="A14668" t="s">
        <v>11781</v>
      </c>
      <c r="B14668" t="s">
        <v>1015</v>
      </c>
      <c r="C14668" t="str">
        <f t="shared" si="229"/>
        <v>2k10s</v>
      </c>
      <c r="D14668">
        <v>2013</v>
      </c>
      <c r="E14668" t="s">
        <v>28</v>
      </c>
      <c r="F14668" t="s">
        <v>1511</v>
      </c>
      <c r="G14668">
        <v>0</v>
      </c>
      <c r="H14668">
        <v>0</v>
      </c>
      <c r="I14668">
        <v>0.03</v>
      </c>
      <c r="J14668">
        <v>0</v>
      </c>
      <c r="K14668">
        <v>0.03</v>
      </c>
      <c r="L14668">
        <v>65</v>
      </c>
      <c r="M14668">
        <v>17</v>
      </c>
      <c r="N14668">
        <v>7.3</v>
      </c>
      <c r="O14668">
        <v>44</v>
      </c>
      <c r="P14668" t="s">
        <v>7578</v>
      </c>
      <c r="Q14668" t="s">
        <v>88</v>
      </c>
    </row>
    <row r="14669" spans="1:17" x14ac:dyDescent="0.3">
      <c r="A14669" t="s">
        <v>11797</v>
      </c>
      <c r="B14669" t="s">
        <v>159</v>
      </c>
      <c r="C14669" t="str">
        <f t="shared" si="229"/>
        <v>2k10s</v>
      </c>
      <c r="D14669">
        <v>2013</v>
      </c>
      <c r="E14669" t="s">
        <v>101</v>
      </c>
      <c r="F14669" t="s">
        <v>372</v>
      </c>
      <c r="G14669">
        <v>0</v>
      </c>
      <c r="H14669">
        <v>0</v>
      </c>
      <c r="I14669">
        <v>0.03</v>
      </c>
      <c r="J14669">
        <v>0</v>
      </c>
      <c r="K14669">
        <v>0.03</v>
      </c>
    </row>
    <row r="14670" spans="1:17" x14ac:dyDescent="0.3">
      <c r="A14670" t="s">
        <v>11798</v>
      </c>
      <c r="B14670" t="s">
        <v>159</v>
      </c>
      <c r="C14670" t="str">
        <f t="shared" si="229"/>
        <v>2k10s</v>
      </c>
      <c r="D14670">
        <v>2013</v>
      </c>
      <c r="E14670" t="s">
        <v>101</v>
      </c>
      <c r="F14670" t="s">
        <v>7990</v>
      </c>
      <c r="G14670">
        <v>0</v>
      </c>
      <c r="H14670">
        <v>0</v>
      </c>
      <c r="I14670">
        <v>0.03</v>
      </c>
      <c r="J14670">
        <v>0</v>
      </c>
      <c r="K14670">
        <v>0.03</v>
      </c>
    </row>
    <row r="14671" spans="1:17" x14ac:dyDescent="0.3">
      <c r="A14671" t="s">
        <v>11823</v>
      </c>
      <c r="B14671" t="s">
        <v>49</v>
      </c>
      <c r="C14671" t="str">
        <f t="shared" si="229"/>
        <v>2k10s</v>
      </c>
      <c r="D14671">
        <v>2013</v>
      </c>
      <c r="E14671" t="s">
        <v>86</v>
      </c>
      <c r="F14671" t="s">
        <v>222</v>
      </c>
      <c r="G14671">
        <v>0</v>
      </c>
      <c r="H14671">
        <v>0</v>
      </c>
      <c r="I14671">
        <v>0.03</v>
      </c>
      <c r="J14671">
        <v>0</v>
      </c>
      <c r="K14671">
        <v>0.03</v>
      </c>
      <c r="L14671">
        <v>80</v>
      </c>
      <c r="M14671">
        <v>33</v>
      </c>
      <c r="N14671">
        <v>7.3</v>
      </c>
      <c r="O14671">
        <v>27</v>
      </c>
      <c r="P14671" t="s">
        <v>3027</v>
      </c>
      <c r="Q14671" t="s">
        <v>88</v>
      </c>
    </row>
    <row r="14672" spans="1:17" x14ac:dyDescent="0.3">
      <c r="A14672" t="s">
        <v>11835</v>
      </c>
      <c r="B14672" t="s">
        <v>44</v>
      </c>
      <c r="C14672" t="str">
        <f t="shared" si="229"/>
        <v>2k10s</v>
      </c>
      <c r="D14672">
        <v>2013</v>
      </c>
      <c r="E14672" t="s">
        <v>50</v>
      </c>
      <c r="F14672" t="s">
        <v>71</v>
      </c>
      <c r="G14672">
        <v>0</v>
      </c>
      <c r="H14672">
        <v>0.03</v>
      </c>
      <c r="I14672">
        <v>0</v>
      </c>
      <c r="J14672">
        <v>0</v>
      </c>
      <c r="K14672">
        <v>0.03</v>
      </c>
    </row>
    <row r="14673" spans="1:17" x14ac:dyDescent="0.3">
      <c r="A14673" t="s">
        <v>11845</v>
      </c>
      <c r="B14673" t="s">
        <v>159</v>
      </c>
      <c r="C14673" t="str">
        <f t="shared" si="229"/>
        <v>2k10s</v>
      </c>
      <c r="D14673">
        <v>2013</v>
      </c>
      <c r="E14673" t="s">
        <v>101</v>
      </c>
      <c r="F14673" t="s">
        <v>1755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7" x14ac:dyDescent="0.3">
      <c r="A14674" t="s">
        <v>8976</v>
      </c>
      <c r="B14674" t="s">
        <v>79</v>
      </c>
      <c r="C14674" t="str">
        <f t="shared" si="229"/>
        <v>2k10s</v>
      </c>
      <c r="D14674">
        <v>2013</v>
      </c>
      <c r="E14674" t="s">
        <v>50</v>
      </c>
      <c r="F14674" t="s">
        <v>372</v>
      </c>
      <c r="G14674">
        <v>0.03</v>
      </c>
      <c r="H14674">
        <v>0</v>
      </c>
      <c r="I14674">
        <v>0</v>
      </c>
      <c r="J14674">
        <v>0</v>
      </c>
      <c r="K14674">
        <v>0.03</v>
      </c>
      <c r="N14674">
        <v>7.1</v>
      </c>
      <c r="O14674">
        <v>7</v>
      </c>
      <c r="P14674" t="s">
        <v>1220</v>
      </c>
      <c r="Q14674" t="s">
        <v>112</v>
      </c>
    </row>
    <row r="14675" spans="1:17" x14ac:dyDescent="0.3">
      <c r="A14675" t="s">
        <v>11909</v>
      </c>
      <c r="B14675" t="s">
        <v>148</v>
      </c>
      <c r="C14675" t="str">
        <f t="shared" si="229"/>
        <v>2k10s</v>
      </c>
      <c r="D14675">
        <v>2013</v>
      </c>
      <c r="E14675" t="s">
        <v>101</v>
      </c>
      <c r="F14675" t="s">
        <v>11910</v>
      </c>
      <c r="G14675">
        <v>0</v>
      </c>
      <c r="H14675">
        <v>0.03</v>
      </c>
      <c r="I14675">
        <v>0</v>
      </c>
      <c r="J14675">
        <v>0</v>
      </c>
      <c r="K14675">
        <v>0.03</v>
      </c>
      <c r="L14675">
        <v>72</v>
      </c>
      <c r="M14675">
        <v>18</v>
      </c>
      <c r="N14675">
        <v>8.1</v>
      </c>
      <c r="O14675">
        <v>48</v>
      </c>
      <c r="P14675" t="s">
        <v>11910</v>
      </c>
    </row>
    <row r="14676" spans="1:17" x14ac:dyDescent="0.3">
      <c r="A14676" t="s">
        <v>11945</v>
      </c>
      <c r="B14676" t="s">
        <v>49</v>
      </c>
      <c r="C14676" t="str">
        <f t="shared" si="229"/>
        <v>2k10s</v>
      </c>
      <c r="D14676">
        <v>2013</v>
      </c>
      <c r="E14676" t="s">
        <v>39</v>
      </c>
      <c r="F14676" t="s">
        <v>6843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7" x14ac:dyDescent="0.3">
      <c r="A14677" t="s">
        <v>11991</v>
      </c>
      <c r="B14677" t="s">
        <v>159</v>
      </c>
      <c r="C14677" t="str">
        <f t="shared" si="229"/>
        <v>2k10s</v>
      </c>
      <c r="D14677">
        <v>2013</v>
      </c>
      <c r="E14677" t="s">
        <v>34</v>
      </c>
      <c r="F14677" t="s">
        <v>10320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7" x14ac:dyDescent="0.3">
      <c r="A14678" t="s">
        <v>5941</v>
      </c>
      <c r="B14678" t="s">
        <v>148</v>
      </c>
      <c r="C14678" t="str">
        <f t="shared" si="229"/>
        <v>2k10s</v>
      </c>
      <c r="D14678">
        <v>2013</v>
      </c>
      <c r="E14678" t="s">
        <v>50</v>
      </c>
      <c r="F14678" t="s">
        <v>372</v>
      </c>
      <c r="G14678">
        <v>0</v>
      </c>
      <c r="H14678">
        <v>0.02</v>
      </c>
      <c r="I14678">
        <v>0</v>
      </c>
      <c r="J14678">
        <v>0</v>
      </c>
      <c r="K14678">
        <v>0.03</v>
      </c>
    </row>
    <row r="14679" spans="1:17" x14ac:dyDescent="0.3">
      <c r="A14679" t="s">
        <v>5050</v>
      </c>
      <c r="B14679" t="s">
        <v>32</v>
      </c>
      <c r="C14679" t="str">
        <f t="shared" si="229"/>
        <v>2k10s</v>
      </c>
      <c r="D14679">
        <v>2013</v>
      </c>
      <c r="E14679" t="s">
        <v>101</v>
      </c>
      <c r="F14679" t="s">
        <v>1091</v>
      </c>
      <c r="G14679">
        <v>0</v>
      </c>
      <c r="H14679">
        <v>0.03</v>
      </c>
      <c r="I14679">
        <v>0</v>
      </c>
      <c r="J14679">
        <v>0</v>
      </c>
      <c r="K14679">
        <v>0.03</v>
      </c>
      <c r="N14679" t="s">
        <v>203</v>
      </c>
      <c r="P14679" t="s">
        <v>885</v>
      </c>
      <c r="Q14679" t="s">
        <v>112</v>
      </c>
    </row>
    <row r="14680" spans="1:17" x14ac:dyDescent="0.3">
      <c r="A14680" t="s">
        <v>12045</v>
      </c>
      <c r="B14680" t="s">
        <v>159</v>
      </c>
      <c r="C14680" t="str">
        <f t="shared" si="229"/>
        <v>2k10s</v>
      </c>
      <c r="D14680">
        <v>2013</v>
      </c>
      <c r="E14680" t="s">
        <v>101</v>
      </c>
      <c r="F14680" t="s">
        <v>7599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7" x14ac:dyDescent="0.3">
      <c r="A14681" t="s">
        <v>3141</v>
      </c>
      <c r="B14681" t="s">
        <v>49</v>
      </c>
      <c r="C14681" t="str">
        <f t="shared" si="229"/>
        <v>2k10s</v>
      </c>
      <c r="D14681">
        <v>2013</v>
      </c>
      <c r="E14681" t="s">
        <v>50</v>
      </c>
      <c r="F14681" t="s">
        <v>933</v>
      </c>
      <c r="G14681">
        <v>0</v>
      </c>
      <c r="H14681">
        <v>0</v>
      </c>
      <c r="I14681">
        <v>0.03</v>
      </c>
      <c r="J14681">
        <v>0</v>
      </c>
      <c r="K14681">
        <v>0.03</v>
      </c>
    </row>
    <row r="14682" spans="1:17" x14ac:dyDescent="0.3">
      <c r="A14682" t="s">
        <v>9776</v>
      </c>
      <c r="B14682" t="s">
        <v>187</v>
      </c>
      <c r="C14682" t="str">
        <f t="shared" si="229"/>
        <v>2k10s</v>
      </c>
      <c r="D14682">
        <v>2013</v>
      </c>
      <c r="E14682" t="s">
        <v>34</v>
      </c>
      <c r="F14682" t="s">
        <v>1207</v>
      </c>
      <c r="G14682">
        <v>0.01</v>
      </c>
      <c r="H14682">
        <v>0.01</v>
      </c>
      <c r="I14682">
        <v>0</v>
      </c>
      <c r="J14682">
        <v>0</v>
      </c>
      <c r="K14682">
        <v>0.03</v>
      </c>
    </row>
    <row r="14683" spans="1:17" x14ac:dyDescent="0.3">
      <c r="A14683" t="s">
        <v>12073</v>
      </c>
      <c r="B14683" t="s">
        <v>1015</v>
      </c>
      <c r="C14683" t="str">
        <f t="shared" si="229"/>
        <v>2k10s</v>
      </c>
      <c r="D14683">
        <v>2013</v>
      </c>
      <c r="E14683" t="s">
        <v>28</v>
      </c>
      <c r="F14683" t="s">
        <v>11202</v>
      </c>
      <c r="G14683">
        <v>0</v>
      </c>
      <c r="H14683">
        <v>0</v>
      </c>
      <c r="I14683">
        <v>0.03</v>
      </c>
      <c r="J14683">
        <v>0</v>
      </c>
      <c r="K14683">
        <v>0.03</v>
      </c>
    </row>
    <row r="14684" spans="1:17" x14ac:dyDescent="0.3">
      <c r="A14684" t="s">
        <v>11537</v>
      </c>
      <c r="B14684" t="s">
        <v>1015</v>
      </c>
      <c r="C14684" t="str">
        <f t="shared" si="229"/>
        <v>2k10s</v>
      </c>
      <c r="D14684">
        <v>2013</v>
      </c>
      <c r="E14684" t="s">
        <v>101</v>
      </c>
      <c r="F14684" t="s">
        <v>2748</v>
      </c>
      <c r="G14684">
        <v>0.01</v>
      </c>
      <c r="H14684">
        <v>0</v>
      </c>
      <c r="I14684">
        <v>0.01</v>
      </c>
      <c r="J14684">
        <v>0</v>
      </c>
      <c r="K14684">
        <v>0.03</v>
      </c>
      <c r="L14684">
        <v>43</v>
      </c>
      <c r="M14684">
        <v>5</v>
      </c>
      <c r="N14684">
        <v>7.4</v>
      </c>
      <c r="O14684">
        <v>24</v>
      </c>
      <c r="P14684" t="s">
        <v>2748</v>
      </c>
      <c r="Q14684" t="s">
        <v>53</v>
      </c>
    </row>
    <row r="14685" spans="1:17" x14ac:dyDescent="0.3">
      <c r="A14685" t="s">
        <v>7273</v>
      </c>
      <c r="B14685" t="s">
        <v>1015</v>
      </c>
      <c r="C14685" t="str">
        <f t="shared" si="229"/>
        <v>2k10s</v>
      </c>
      <c r="D14685">
        <v>2013</v>
      </c>
      <c r="E14685" t="s">
        <v>1</v>
      </c>
      <c r="F14685" t="s">
        <v>7274</v>
      </c>
      <c r="G14685">
        <v>0.01</v>
      </c>
      <c r="H14685">
        <v>0.01</v>
      </c>
      <c r="I14685">
        <v>0</v>
      </c>
      <c r="J14685">
        <v>0.01</v>
      </c>
      <c r="K14685">
        <v>0.03</v>
      </c>
      <c r="N14685">
        <v>8.1999999999999993</v>
      </c>
      <c r="O14685">
        <v>6</v>
      </c>
      <c r="P14685" t="s">
        <v>7274</v>
      </c>
      <c r="Q14685" t="s">
        <v>112</v>
      </c>
    </row>
    <row r="14686" spans="1:17" x14ac:dyDescent="0.3">
      <c r="A14686" t="s">
        <v>8976</v>
      </c>
      <c r="B14686" t="s">
        <v>17</v>
      </c>
      <c r="C14686" t="str">
        <f t="shared" si="229"/>
        <v>2k10s</v>
      </c>
      <c r="D14686">
        <v>2013</v>
      </c>
      <c r="E14686" t="s">
        <v>50</v>
      </c>
      <c r="F14686" t="s">
        <v>372</v>
      </c>
      <c r="G14686">
        <v>0</v>
      </c>
      <c r="H14686">
        <v>0.03</v>
      </c>
      <c r="I14686">
        <v>0</v>
      </c>
      <c r="J14686">
        <v>0</v>
      </c>
      <c r="K14686">
        <v>0.03</v>
      </c>
      <c r="P14686" t="s">
        <v>8977</v>
      </c>
      <c r="Q14686" t="s">
        <v>88</v>
      </c>
    </row>
    <row r="14687" spans="1:17" x14ac:dyDescent="0.3">
      <c r="A14687" t="s">
        <v>12135</v>
      </c>
      <c r="B14687" t="s">
        <v>79</v>
      </c>
      <c r="C14687" t="str">
        <f t="shared" si="229"/>
        <v>2k10s</v>
      </c>
      <c r="D14687">
        <v>2013</v>
      </c>
      <c r="E14687" t="s">
        <v>86</v>
      </c>
      <c r="F14687" t="s">
        <v>2748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7" x14ac:dyDescent="0.3">
      <c r="A14688" t="s">
        <v>12218</v>
      </c>
      <c r="B14688" t="s">
        <v>159</v>
      </c>
      <c r="C14688" t="str">
        <f t="shared" si="229"/>
        <v>2k10s</v>
      </c>
      <c r="D14688">
        <v>2013</v>
      </c>
      <c r="E14688" t="s">
        <v>101</v>
      </c>
      <c r="F14688" t="s">
        <v>6617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7" x14ac:dyDescent="0.3">
      <c r="A14689" t="s">
        <v>12227</v>
      </c>
      <c r="B14689" t="s">
        <v>49</v>
      </c>
      <c r="C14689" t="str">
        <f t="shared" si="229"/>
        <v>2k10s</v>
      </c>
      <c r="D14689">
        <v>2013</v>
      </c>
      <c r="E14689" t="s">
        <v>34</v>
      </c>
      <c r="F14689" t="s">
        <v>3111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7" x14ac:dyDescent="0.3">
      <c r="A14690" t="s">
        <v>12263</v>
      </c>
      <c r="B14690" t="s">
        <v>1015</v>
      </c>
      <c r="C14690" t="str">
        <f t="shared" si="229"/>
        <v>2k10s</v>
      </c>
      <c r="D14690">
        <v>2013</v>
      </c>
      <c r="E14690" t="s">
        <v>101</v>
      </c>
      <c r="F14690" t="s">
        <v>6843</v>
      </c>
      <c r="G14690">
        <v>0</v>
      </c>
      <c r="H14690">
        <v>0</v>
      </c>
      <c r="I14690">
        <v>0.02</v>
      </c>
      <c r="J14690">
        <v>0</v>
      </c>
      <c r="K14690">
        <v>0.02</v>
      </c>
    </row>
    <row r="14691" spans="1:17" x14ac:dyDescent="0.3">
      <c r="A14691" t="s">
        <v>11719</v>
      </c>
      <c r="B14691" t="s">
        <v>187</v>
      </c>
      <c r="C14691" t="str">
        <f t="shared" si="229"/>
        <v>2k10s</v>
      </c>
      <c r="D14691">
        <v>2013</v>
      </c>
      <c r="E14691" t="s">
        <v>18</v>
      </c>
      <c r="F14691" t="s">
        <v>1207</v>
      </c>
      <c r="G14691">
        <v>0</v>
      </c>
      <c r="H14691">
        <v>0.02</v>
      </c>
      <c r="I14691">
        <v>0</v>
      </c>
      <c r="J14691">
        <v>0</v>
      </c>
      <c r="K14691">
        <v>0.02</v>
      </c>
      <c r="N14691">
        <v>3.9</v>
      </c>
      <c r="O14691">
        <v>8</v>
      </c>
      <c r="P14691" t="s">
        <v>2233</v>
      </c>
      <c r="Q14691" t="s">
        <v>20</v>
      </c>
    </row>
    <row r="14692" spans="1:17" x14ac:dyDescent="0.3">
      <c r="A14692" t="s">
        <v>12354</v>
      </c>
      <c r="B14692" t="s">
        <v>79</v>
      </c>
      <c r="C14692" t="str">
        <f t="shared" si="229"/>
        <v>2k10s</v>
      </c>
      <c r="D14692">
        <v>2013</v>
      </c>
      <c r="E14692" t="s">
        <v>101</v>
      </c>
      <c r="F14692" t="s">
        <v>2699</v>
      </c>
      <c r="G14692">
        <v>0</v>
      </c>
      <c r="H14692">
        <v>0.02</v>
      </c>
      <c r="I14692">
        <v>0</v>
      </c>
      <c r="J14692">
        <v>0</v>
      </c>
      <c r="K14692">
        <v>0.02</v>
      </c>
    </row>
    <row r="14693" spans="1:17" x14ac:dyDescent="0.3">
      <c r="A14693" t="s">
        <v>12359</v>
      </c>
      <c r="B14693" t="s">
        <v>159</v>
      </c>
      <c r="C14693" t="str">
        <f t="shared" si="229"/>
        <v>2k10s</v>
      </c>
      <c r="D14693">
        <v>2013</v>
      </c>
      <c r="E14693" t="s">
        <v>101</v>
      </c>
      <c r="F14693" t="s">
        <v>7990</v>
      </c>
      <c r="G14693">
        <v>0</v>
      </c>
      <c r="H14693">
        <v>0</v>
      </c>
      <c r="I14693">
        <v>0.02</v>
      </c>
      <c r="J14693">
        <v>0</v>
      </c>
      <c r="K14693">
        <v>0.02</v>
      </c>
    </row>
    <row r="14694" spans="1:17" x14ac:dyDescent="0.3">
      <c r="A14694" t="s">
        <v>10126</v>
      </c>
      <c r="B14694" t="s">
        <v>44</v>
      </c>
      <c r="C14694" t="str">
        <f t="shared" si="229"/>
        <v>2k10s</v>
      </c>
      <c r="D14694">
        <v>2013</v>
      </c>
      <c r="E14694" t="s">
        <v>101</v>
      </c>
      <c r="F14694" t="s">
        <v>6843</v>
      </c>
      <c r="G14694">
        <v>0</v>
      </c>
      <c r="H14694">
        <v>0</v>
      </c>
      <c r="I14694">
        <v>0.02</v>
      </c>
      <c r="J14694">
        <v>0</v>
      </c>
      <c r="K14694">
        <v>0.02</v>
      </c>
    </row>
    <row r="14695" spans="1:17" x14ac:dyDescent="0.3">
      <c r="A14695" t="s">
        <v>12404</v>
      </c>
      <c r="B14695" t="s">
        <v>159</v>
      </c>
      <c r="C14695" t="str">
        <f t="shared" si="229"/>
        <v>2k10s</v>
      </c>
      <c r="D14695">
        <v>2013</v>
      </c>
      <c r="E14695" t="s">
        <v>101</v>
      </c>
      <c r="F14695" t="s">
        <v>5754</v>
      </c>
      <c r="G14695">
        <v>0</v>
      </c>
      <c r="H14695">
        <v>0</v>
      </c>
      <c r="I14695">
        <v>0.02</v>
      </c>
      <c r="J14695">
        <v>0</v>
      </c>
      <c r="K14695">
        <v>0.02</v>
      </c>
    </row>
    <row r="14696" spans="1:17" x14ac:dyDescent="0.3">
      <c r="A14696" t="s">
        <v>12424</v>
      </c>
      <c r="B14696" t="s">
        <v>159</v>
      </c>
      <c r="C14696" t="str">
        <f t="shared" si="229"/>
        <v>2k10s</v>
      </c>
      <c r="D14696">
        <v>2013</v>
      </c>
      <c r="E14696" t="s">
        <v>34</v>
      </c>
      <c r="F14696" t="s">
        <v>933</v>
      </c>
      <c r="G14696">
        <v>0</v>
      </c>
      <c r="H14696">
        <v>0</v>
      </c>
      <c r="I14696">
        <v>0.02</v>
      </c>
      <c r="J14696">
        <v>0</v>
      </c>
      <c r="K14696">
        <v>0.02</v>
      </c>
    </row>
    <row r="14697" spans="1:17" x14ac:dyDescent="0.3">
      <c r="A14697" t="s">
        <v>12464</v>
      </c>
      <c r="B14697" t="s">
        <v>187</v>
      </c>
      <c r="C14697" t="str">
        <f t="shared" si="229"/>
        <v>2k10s</v>
      </c>
      <c r="D14697">
        <v>2013</v>
      </c>
      <c r="E14697" t="s">
        <v>50</v>
      </c>
      <c r="F14697" t="s">
        <v>5752</v>
      </c>
      <c r="G14697">
        <v>0.02</v>
      </c>
      <c r="H14697">
        <v>0</v>
      </c>
      <c r="I14697">
        <v>0</v>
      </c>
      <c r="J14697">
        <v>0</v>
      </c>
      <c r="K14697">
        <v>0.02</v>
      </c>
      <c r="N14697">
        <v>5.5</v>
      </c>
      <c r="O14697">
        <v>8</v>
      </c>
      <c r="P14697" t="s">
        <v>4121</v>
      </c>
      <c r="Q14697" t="s">
        <v>20</v>
      </c>
    </row>
    <row r="14698" spans="1:17" x14ac:dyDescent="0.3">
      <c r="A14698" t="s">
        <v>12477</v>
      </c>
      <c r="B14698" t="s">
        <v>49</v>
      </c>
      <c r="C14698" t="str">
        <f t="shared" si="229"/>
        <v>2k10s</v>
      </c>
      <c r="D14698">
        <v>2013</v>
      </c>
      <c r="E14698" t="s">
        <v>28</v>
      </c>
      <c r="F14698" t="s">
        <v>2780</v>
      </c>
      <c r="G14698">
        <v>0</v>
      </c>
      <c r="H14698">
        <v>0</v>
      </c>
      <c r="I14698">
        <v>0.02</v>
      </c>
      <c r="J14698">
        <v>0</v>
      </c>
      <c r="K14698">
        <v>0.02</v>
      </c>
    </row>
    <row r="14699" spans="1:17" x14ac:dyDescent="0.3">
      <c r="A14699" t="s">
        <v>12560</v>
      </c>
      <c r="B14699" t="s">
        <v>159</v>
      </c>
      <c r="C14699" t="str">
        <f t="shared" si="229"/>
        <v>2k10s</v>
      </c>
      <c r="D14699">
        <v>2013</v>
      </c>
      <c r="E14699" t="s">
        <v>101</v>
      </c>
      <c r="F14699" t="s">
        <v>7990</v>
      </c>
      <c r="G14699">
        <v>0</v>
      </c>
      <c r="H14699">
        <v>0</v>
      </c>
      <c r="I14699">
        <v>0.02</v>
      </c>
      <c r="J14699">
        <v>0</v>
      </c>
      <c r="K14699">
        <v>0.02</v>
      </c>
    </row>
    <row r="14700" spans="1:17" x14ac:dyDescent="0.3">
      <c r="A14700" t="s">
        <v>2210</v>
      </c>
      <c r="B14700" t="s">
        <v>187</v>
      </c>
      <c r="C14700" t="str">
        <f t="shared" si="229"/>
        <v>2k10s</v>
      </c>
      <c r="D14700">
        <v>2013</v>
      </c>
      <c r="E14700" t="s">
        <v>37</v>
      </c>
      <c r="F14700" t="s">
        <v>202</v>
      </c>
      <c r="G14700">
        <v>0</v>
      </c>
      <c r="H14700">
        <v>0.02</v>
      </c>
      <c r="I14700">
        <v>0</v>
      </c>
      <c r="J14700">
        <v>0</v>
      </c>
      <c r="K14700">
        <v>0.02</v>
      </c>
      <c r="L14700">
        <v>58</v>
      </c>
      <c r="M14700">
        <v>5</v>
      </c>
      <c r="N14700">
        <v>5.8</v>
      </c>
      <c r="O14700">
        <v>30</v>
      </c>
      <c r="P14700" t="s">
        <v>1235</v>
      </c>
      <c r="Q14700" t="s">
        <v>53</v>
      </c>
    </row>
    <row r="14701" spans="1:17" x14ac:dyDescent="0.3">
      <c r="A14701" t="s">
        <v>12597</v>
      </c>
      <c r="B14701" t="s">
        <v>49</v>
      </c>
      <c r="C14701" t="str">
        <f t="shared" si="229"/>
        <v>2k10s</v>
      </c>
      <c r="D14701">
        <v>2013</v>
      </c>
      <c r="E14701" t="s">
        <v>28</v>
      </c>
      <c r="F14701" t="s">
        <v>222</v>
      </c>
      <c r="G14701">
        <v>0</v>
      </c>
      <c r="H14701">
        <v>0</v>
      </c>
      <c r="I14701">
        <v>0.02</v>
      </c>
      <c r="J14701">
        <v>0</v>
      </c>
      <c r="K14701">
        <v>0.02</v>
      </c>
    </row>
    <row r="14702" spans="1:17" x14ac:dyDescent="0.3">
      <c r="A14702" t="s">
        <v>12626</v>
      </c>
      <c r="B14702" t="s">
        <v>159</v>
      </c>
      <c r="C14702" t="str">
        <f t="shared" si="229"/>
        <v>2k10s</v>
      </c>
      <c r="D14702">
        <v>2013</v>
      </c>
      <c r="E14702" t="s">
        <v>101</v>
      </c>
      <c r="F14702" t="s">
        <v>7990</v>
      </c>
      <c r="G14702">
        <v>0</v>
      </c>
      <c r="H14702">
        <v>0</v>
      </c>
      <c r="I14702">
        <v>0.02</v>
      </c>
      <c r="J14702">
        <v>0</v>
      </c>
      <c r="K14702">
        <v>0.02</v>
      </c>
    </row>
    <row r="14703" spans="1:17" x14ac:dyDescent="0.3">
      <c r="A14703" t="s">
        <v>12644</v>
      </c>
      <c r="B14703" t="s">
        <v>159</v>
      </c>
      <c r="C14703" t="str">
        <f t="shared" si="229"/>
        <v>2k10s</v>
      </c>
      <c r="D14703">
        <v>2013</v>
      </c>
      <c r="E14703" t="s">
        <v>101</v>
      </c>
      <c r="F14703" t="s">
        <v>1755</v>
      </c>
      <c r="G14703">
        <v>0</v>
      </c>
      <c r="H14703">
        <v>0</v>
      </c>
      <c r="I14703">
        <v>0.02</v>
      </c>
      <c r="J14703">
        <v>0</v>
      </c>
      <c r="K14703">
        <v>0.02</v>
      </c>
    </row>
    <row r="14704" spans="1:17" x14ac:dyDescent="0.3">
      <c r="A14704" t="s">
        <v>11835</v>
      </c>
      <c r="B14704" t="s">
        <v>49</v>
      </c>
      <c r="C14704" t="str">
        <f t="shared" si="229"/>
        <v>2k10s</v>
      </c>
      <c r="D14704">
        <v>2013</v>
      </c>
      <c r="E14704" t="s">
        <v>50</v>
      </c>
      <c r="F14704" t="s">
        <v>71</v>
      </c>
      <c r="G14704">
        <v>0</v>
      </c>
      <c r="H14704">
        <v>0.02</v>
      </c>
      <c r="I14704">
        <v>0</v>
      </c>
      <c r="J14704">
        <v>0</v>
      </c>
      <c r="K14704">
        <v>0.02</v>
      </c>
    </row>
    <row r="14705" spans="1:17" x14ac:dyDescent="0.3">
      <c r="A14705" t="s">
        <v>10160</v>
      </c>
      <c r="B14705" t="s">
        <v>49</v>
      </c>
      <c r="C14705" t="str">
        <f t="shared" si="229"/>
        <v>2k10s</v>
      </c>
      <c r="D14705">
        <v>2013</v>
      </c>
      <c r="E14705" t="s">
        <v>28</v>
      </c>
      <c r="F14705" t="s">
        <v>6090</v>
      </c>
      <c r="G14705">
        <v>0</v>
      </c>
      <c r="H14705">
        <v>0</v>
      </c>
      <c r="I14705">
        <v>0.02</v>
      </c>
      <c r="J14705">
        <v>0</v>
      </c>
      <c r="K14705">
        <v>0.02</v>
      </c>
    </row>
    <row r="14706" spans="1:17" x14ac:dyDescent="0.3">
      <c r="A14706" t="s">
        <v>12694</v>
      </c>
      <c r="B14706" t="s">
        <v>159</v>
      </c>
      <c r="C14706" t="str">
        <f t="shared" si="229"/>
        <v>2k10s</v>
      </c>
      <c r="D14706">
        <v>2013</v>
      </c>
      <c r="E14706" t="s">
        <v>101</v>
      </c>
      <c r="F14706" t="s">
        <v>1207</v>
      </c>
      <c r="G14706">
        <v>0</v>
      </c>
      <c r="H14706">
        <v>0</v>
      </c>
      <c r="I14706">
        <v>0.02</v>
      </c>
      <c r="J14706">
        <v>0</v>
      </c>
      <c r="K14706">
        <v>0.02</v>
      </c>
    </row>
    <row r="14707" spans="1:17" x14ac:dyDescent="0.3">
      <c r="A14707" t="s">
        <v>5196</v>
      </c>
      <c r="B14707" t="s">
        <v>187</v>
      </c>
      <c r="C14707" t="str">
        <f t="shared" si="229"/>
        <v>2k10s</v>
      </c>
      <c r="D14707">
        <v>2013</v>
      </c>
      <c r="E14707" t="s">
        <v>86</v>
      </c>
      <c r="F14707" t="s">
        <v>933</v>
      </c>
      <c r="G14707">
        <v>0</v>
      </c>
      <c r="H14707">
        <v>0</v>
      </c>
      <c r="I14707">
        <v>0.02</v>
      </c>
      <c r="J14707">
        <v>0</v>
      </c>
      <c r="K14707">
        <v>0.02</v>
      </c>
      <c r="L14707">
        <v>40</v>
      </c>
      <c r="M14707">
        <v>4</v>
      </c>
      <c r="N14707">
        <v>5.8</v>
      </c>
      <c r="O14707">
        <v>18</v>
      </c>
      <c r="P14707" t="s">
        <v>2114</v>
      </c>
      <c r="Q14707" t="s">
        <v>53</v>
      </c>
    </row>
    <row r="14708" spans="1:17" x14ac:dyDescent="0.3">
      <c r="A14708" t="s">
        <v>12707</v>
      </c>
      <c r="B14708" t="s">
        <v>159</v>
      </c>
      <c r="C14708" t="str">
        <f t="shared" si="229"/>
        <v>2k10s</v>
      </c>
      <c r="D14708">
        <v>2013</v>
      </c>
      <c r="E14708" t="s">
        <v>101</v>
      </c>
      <c r="F14708" t="s">
        <v>3403</v>
      </c>
      <c r="G14708">
        <v>0</v>
      </c>
      <c r="H14708">
        <v>0</v>
      </c>
      <c r="I14708">
        <v>0.02</v>
      </c>
      <c r="J14708">
        <v>0</v>
      </c>
      <c r="K14708">
        <v>0.02</v>
      </c>
    </row>
    <row r="14709" spans="1:17" x14ac:dyDescent="0.3">
      <c r="A14709" t="s">
        <v>12717</v>
      </c>
      <c r="B14709" t="s">
        <v>49</v>
      </c>
      <c r="C14709" t="str">
        <f t="shared" si="229"/>
        <v>2k10s</v>
      </c>
      <c r="D14709">
        <v>2013</v>
      </c>
      <c r="E14709" t="s">
        <v>28</v>
      </c>
      <c r="F14709" t="s">
        <v>2780</v>
      </c>
      <c r="G14709">
        <v>0</v>
      </c>
      <c r="H14709">
        <v>0</v>
      </c>
      <c r="I14709">
        <v>0.02</v>
      </c>
      <c r="J14709">
        <v>0</v>
      </c>
      <c r="K14709">
        <v>0.02</v>
      </c>
      <c r="L14709">
        <v>69</v>
      </c>
      <c r="M14709">
        <v>22</v>
      </c>
      <c r="N14709">
        <v>7.9</v>
      </c>
      <c r="O14709">
        <v>25</v>
      </c>
      <c r="P14709" t="s">
        <v>12718</v>
      </c>
      <c r="Q14709" t="s">
        <v>88</v>
      </c>
    </row>
    <row r="14710" spans="1:17" x14ac:dyDescent="0.3">
      <c r="A14710" t="s">
        <v>12721</v>
      </c>
      <c r="B14710" t="s">
        <v>148</v>
      </c>
      <c r="C14710" t="str">
        <f t="shared" si="229"/>
        <v>2k10s</v>
      </c>
      <c r="D14710">
        <v>2013</v>
      </c>
      <c r="E14710" t="s">
        <v>39</v>
      </c>
      <c r="F14710" t="s">
        <v>12722</v>
      </c>
      <c r="G14710">
        <v>0</v>
      </c>
      <c r="H14710">
        <v>0.02</v>
      </c>
      <c r="I14710">
        <v>0</v>
      </c>
      <c r="J14710">
        <v>0</v>
      </c>
      <c r="K14710">
        <v>0.02</v>
      </c>
    </row>
    <row r="14711" spans="1:17" x14ac:dyDescent="0.3">
      <c r="A14711" t="s">
        <v>12739</v>
      </c>
      <c r="B14711" t="s">
        <v>159</v>
      </c>
      <c r="C14711" t="str">
        <f t="shared" si="229"/>
        <v>2k10s</v>
      </c>
      <c r="D14711">
        <v>2013</v>
      </c>
      <c r="E14711" t="s">
        <v>86</v>
      </c>
      <c r="F14711" t="s">
        <v>372</v>
      </c>
      <c r="G14711">
        <v>0</v>
      </c>
      <c r="H14711">
        <v>0</v>
      </c>
      <c r="I14711">
        <v>0.02</v>
      </c>
      <c r="J14711">
        <v>0</v>
      </c>
      <c r="K14711">
        <v>0.02</v>
      </c>
    </row>
    <row r="14712" spans="1:17" x14ac:dyDescent="0.3">
      <c r="A14712" t="s">
        <v>12770</v>
      </c>
      <c r="B14712" t="s">
        <v>159</v>
      </c>
      <c r="C14712" t="str">
        <f t="shared" si="229"/>
        <v>2k10s</v>
      </c>
      <c r="D14712">
        <v>2013</v>
      </c>
      <c r="E14712" t="s">
        <v>101</v>
      </c>
      <c r="F14712" t="s">
        <v>7599</v>
      </c>
      <c r="G14712">
        <v>0</v>
      </c>
      <c r="H14712">
        <v>0</v>
      </c>
      <c r="I14712">
        <v>0.02</v>
      </c>
      <c r="J14712">
        <v>0</v>
      </c>
      <c r="K14712">
        <v>0.02</v>
      </c>
    </row>
    <row r="14713" spans="1:17" x14ac:dyDescent="0.3">
      <c r="A14713" t="s">
        <v>1306</v>
      </c>
      <c r="B14713" t="s">
        <v>1015</v>
      </c>
      <c r="C14713" t="str">
        <f t="shared" si="229"/>
        <v>2k10s</v>
      </c>
      <c r="D14713">
        <v>2013</v>
      </c>
      <c r="E14713" t="s">
        <v>50</v>
      </c>
      <c r="F14713" t="s">
        <v>568</v>
      </c>
      <c r="G14713">
        <v>0.01</v>
      </c>
      <c r="H14713">
        <v>0</v>
      </c>
      <c r="I14713">
        <v>0</v>
      </c>
      <c r="J14713">
        <v>0</v>
      </c>
      <c r="K14713">
        <v>0.02</v>
      </c>
    </row>
    <row r="14714" spans="1:17" x14ac:dyDescent="0.3">
      <c r="A14714" t="s">
        <v>12855</v>
      </c>
      <c r="B14714" t="s">
        <v>159</v>
      </c>
      <c r="C14714" t="str">
        <f t="shared" si="229"/>
        <v>2k10s</v>
      </c>
      <c r="D14714">
        <v>2013</v>
      </c>
      <c r="E14714" t="s">
        <v>34</v>
      </c>
      <c r="F14714" t="s">
        <v>10320</v>
      </c>
      <c r="G14714">
        <v>0</v>
      </c>
      <c r="H14714">
        <v>0</v>
      </c>
      <c r="I14714">
        <v>0.02</v>
      </c>
      <c r="J14714">
        <v>0</v>
      </c>
      <c r="K14714">
        <v>0.02</v>
      </c>
    </row>
    <row r="14715" spans="1:17" x14ac:dyDescent="0.3">
      <c r="A14715" t="s">
        <v>12892</v>
      </c>
      <c r="B14715" t="s">
        <v>79</v>
      </c>
      <c r="C14715" t="str">
        <f t="shared" si="229"/>
        <v>2k10s</v>
      </c>
      <c r="D14715">
        <v>2013</v>
      </c>
      <c r="E14715" t="s">
        <v>50</v>
      </c>
      <c r="F14715" t="s">
        <v>372</v>
      </c>
      <c r="G14715">
        <v>0</v>
      </c>
      <c r="H14715">
        <v>0.02</v>
      </c>
      <c r="I14715">
        <v>0</v>
      </c>
      <c r="J14715">
        <v>0</v>
      </c>
      <c r="K14715">
        <v>0.02</v>
      </c>
      <c r="N14715">
        <v>7.6</v>
      </c>
      <c r="O14715">
        <v>5</v>
      </c>
      <c r="P14715" t="s">
        <v>569</v>
      </c>
      <c r="Q14715" t="s">
        <v>112</v>
      </c>
    </row>
    <row r="14716" spans="1:17" x14ac:dyDescent="0.3">
      <c r="A14716" t="s">
        <v>12904</v>
      </c>
      <c r="B14716" t="s">
        <v>49</v>
      </c>
      <c r="C14716" t="str">
        <f t="shared" si="229"/>
        <v>2k10s</v>
      </c>
      <c r="D14716">
        <v>2013</v>
      </c>
      <c r="E14716" t="s">
        <v>50</v>
      </c>
      <c r="F14716" t="s">
        <v>68</v>
      </c>
      <c r="G14716">
        <v>0</v>
      </c>
      <c r="H14716">
        <v>0.02</v>
      </c>
      <c r="I14716">
        <v>0</v>
      </c>
      <c r="J14716">
        <v>0</v>
      </c>
      <c r="K14716">
        <v>0.02</v>
      </c>
      <c r="L14716">
        <v>50</v>
      </c>
      <c r="M14716">
        <v>16</v>
      </c>
      <c r="N14716">
        <v>5</v>
      </c>
      <c r="O14716">
        <v>14</v>
      </c>
      <c r="P14716" t="s">
        <v>3382</v>
      </c>
      <c r="Q14716" t="s">
        <v>112</v>
      </c>
    </row>
    <row r="14717" spans="1:17" x14ac:dyDescent="0.3">
      <c r="A14717" t="s">
        <v>12464</v>
      </c>
      <c r="B14717" t="s">
        <v>79</v>
      </c>
      <c r="C14717" t="str">
        <f t="shared" si="229"/>
        <v>2k10s</v>
      </c>
      <c r="D14717">
        <v>2013</v>
      </c>
      <c r="E14717" t="s">
        <v>50</v>
      </c>
      <c r="F14717" t="s">
        <v>5752</v>
      </c>
      <c r="G14717">
        <v>0</v>
      </c>
      <c r="H14717">
        <v>0.02</v>
      </c>
      <c r="I14717">
        <v>0</v>
      </c>
      <c r="J14717">
        <v>0</v>
      </c>
      <c r="K14717">
        <v>0.02</v>
      </c>
      <c r="N14717" t="s">
        <v>203</v>
      </c>
      <c r="P14717" t="s">
        <v>4121</v>
      </c>
      <c r="Q14717" t="s">
        <v>20</v>
      </c>
    </row>
    <row r="14718" spans="1:17" x14ac:dyDescent="0.3">
      <c r="A14718" t="s">
        <v>12960</v>
      </c>
      <c r="B14718" t="s">
        <v>159</v>
      </c>
      <c r="C14718" t="str">
        <f t="shared" si="229"/>
        <v>2k10s</v>
      </c>
      <c r="D14718">
        <v>2013</v>
      </c>
      <c r="E14718" t="s">
        <v>272</v>
      </c>
      <c r="F14718" t="s">
        <v>372</v>
      </c>
      <c r="G14718">
        <v>0</v>
      </c>
      <c r="H14718">
        <v>0</v>
      </c>
      <c r="I14718">
        <v>0.02</v>
      </c>
      <c r="J14718">
        <v>0</v>
      </c>
      <c r="K14718">
        <v>0.02</v>
      </c>
    </row>
    <row r="14719" spans="1:17" x14ac:dyDescent="0.3">
      <c r="A14719" t="s">
        <v>12968</v>
      </c>
      <c r="B14719" t="s">
        <v>159</v>
      </c>
      <c r="C14719" t="str">
        <f t="shared" si="229"/>
        <v>2k10s</v>
      </c>
      <c r="D14719">
        <v>2013</v>
      </c>
      <c r="E14719" t="s">
        <v>101</v>
      </c>
      <c r="F14719" t="s">
        <v>7990</v>
      </c>
      <c r="G14719">
        <v>0</v>
      </c>
      <c r="H14719">
        <v>0</v>
      </c>
      <c r="I14719">
        <v>0.02</v>
      </c>
      <c r="J14719">
        <v>0</v>
      </c>
      <c r="K14719">
        <v>0.02</v>
      </c>
    </row>
    <row r="14720" spans="1:17" x14ac:dyDescent="0.3">
      <c r="A14720" t="s">
        <v>11290</v>
      </c>
      <c r="B14720" t="s">
        <v>44</v>
      </c>
      <c r="C14720" t="str">
        <f t="shared" si="229"/>
        <v>2k10s</v>
      </c>
      <c r="D14720">
        <v>2013</v>
      </c>
      <c r="E14720" t="s">
        <v>37</v>
      </c>
      <c r="F14720" t="s">
        <v>2703</v>
      </c>
      <c r="G14720">
        <v>0</v>
      </c>
      <c r="H14720">
        <v>0.01</v>
      </c>
      <c r="I14720">
        <v>0</v>
      </c>
      <c r="J14720">
        <v>0</v>
      </c>
      <c r="K14720">
        <v>0.02</v>
      </c>
    </row>
    <row r="14721" spans="1:17" x14ac:dyDescent="0.3">
      <c r="A14721" t="s">
        <v>11719</v>
      </c>
      <c r="B14721" t="s">
        <v>49</v>
      </c>
      <c r="C14721" t="str">
        <f t="shared" si="229"/>
        <v>2k10s</v>
      </c>
      <c r="D14721">
        <v>2013</v>
      </c>
      <c r="E14721" t="s">
        <v>18</v>
      </c>
      <c r="F14721" t="s">
        <v>1207</v>
      </c>
      <c r="G14721">
        <v>0</v>
      </c>
      <c r="H14721">
        <v>0.01</v>
      </c>
      <c r="I14721">
        <v>0</v>
      </c>
      <c r="J14721">
        <v>0</v>
      </c>
      <c r="K14721">
        <v>0.02</v>
      </c>
      <c r="L14721">
        <v>38</v>
      </c>
      <c r="M14721">
        <v>5</v>
      </c>
      <c r="N14721" t="s">
        <v>203</v>
      </c>
      <c r="P14721" t="s">
        <v>2233</v>
      </c>
      <c r="Q14721" t="s">
        <v>20</v>
      </c>
    </row>
    <row r="14722" spans="1:17" x14ac:dyDescent="0.3">
      <c r="A14722" t="s">
        <v>10762</v>
      </c>
      <c r="B14722" t="s">
        <v>1015</v>
      </c>
      <c r="C14722" t="str">
        <f t="shared" si="229"/>
        <v>2k10s</v>
      </c>
      <c r="D14722">
        <v>2013</v>
      </c>
      <c r="E14722" t="s">
        <v>18</v>
      </c>
      <c r="F14722" t="s">
        <v>933</v>
      </c>
      <c r="G14722">
        <v>0</v>
      </c>
      <c r="H14722">
        <v>0</v>
      </c>
      <c r="I14722">
        <v>0.02</v>
      </c>
      <c r="J14722">
        <v>0</v>
      </c>
      <c r="K14722">
        <v>0.02</v>
      </c>
    </row>
    <row r="14723" spans="1:17" x14ac:dyDescent="0.3">
      <c r="A14723" t="s">
        <v>11088</v>
      </c>
      <c r="B14723" t="s">
        <v>1015</v>
      </c>
      <c r="C14723" t="str">
        <f t="shared" ref="C14723:C14786" si="230">_xlfn.IFS(D14723&lt;1990,"80s",D14723&lt;2000,"90s",D14723&lt;2010,"2Ks",D14723&lt;2020,"2k10s")</f>
        <v>2k10s</v>
      </c>
      <c r="D14723">
        <v>2013</v>
      </c>
      <c r="E14723" t="s">
        <v>101</v>
      </c>
      <c r="F14723" t="s">
        <v>7393</v>
      </c>
      <c r="G14723">
        <v>0</v>
      </c>
      <c r="H14723">
        <v>0</v>
      </c>
      <c r="I14723">
        <v>0.02</v>
      </c>
      <c r="J14723">
        <v>0</v>
      </c>
      <c r="K14723">
        <v>0.02</v>
      </c>
    </row>
    <row r="14724" spans="1:17" x14ac:dyDescent="0.3">
      <c r="A14724" t="s">
        <v>13083</v>
      </c>
      <c r="B14724" t="s">
        <v>159</v>
      </c>
      <c r="C14724" t="str">
        <f t="shared" si="230"/>
        <v>2k10s</v>
      </c>
      <c r="D14724">
        <v>2013</v>
      </c>
      <c r="E14724" t="s">
        <v>34</v>
      </c>
      <c r="F14724" t="s">
        <v>1207</v>
      </c>
      <c r="G14724">
        <v>0</v>
      </c>
      <c r="H14724">
        <v>0</v>
      </c>
      <c r="I14724">
        <v>0.02</v>
      </c>
      <c r="J14724">
        <v>0</v>
      </c>
      <c r="K14724">
        <v>0.02</v>
      </c>
    </row>
    <row r="14725" spans="1:17" x14ac:dyDescent="0.3">
      <c r="A14725" t="s">
        <v>13088</v>
      </c>
      <c r="B14725" t="s">
        <v>159</v>
      </c>
      <c r="C14725" t="str">
        <f t="shared" si="230"/>
        <v>2k10s</v>
      </c>
      <c r="D14725">
        <v>2013</v>
      </c>
      <c r="E14725" t="s">
        <v>101</v>
      </c>
      <c r="F14725" t="s">
        <v>10967</v>
      </c>
      <c r="G14725">
        <v>0</v>
      </c>
      <c r="H14725">
        <v>0</v>
      </c>
      <c r="I14725">
        <v>0.02</v>
      </c>
      <c r="J14725">
        <v>0</v>
      </c>
      <c r="K14725">
        <v>0.02</v>
      </c>
    </row>
    <row r="14726" spans="1:17" x14ac:dyDescent="0.3">
      <c r="A14726" t="s">
        <v>13163</v>
      </c>
      <c r="B14726" t="s">
        <v>159</v>
      </c>
      <c r="C14726" t="str">
        <f t="shared" si="230"/>
        <v>2k10s</v>
      </c>
      <c r="D14726">
        <v>2013</v>
      </c>
      <c r="E14726" t="s">
        <v>50</v>
      </c>
      <c r="F14726" t="s">
        <v>1207</v>
      </c>
      <c r="G14726">
        <v>0</v>
      </c>
      <c r="H14726">
        <v>0</v>
      </c>
      <c r="I14726">
        <v>0.02</v>
      </c>
      <c r="J14726">
        <v>0</v>
      </c>
      <c r="K14726">
        <v>0.02</v>
      </c>
    </row>
    <row r="14727" spans="1:17" x14ac:dyDescent="0.3">
      <c r="A14727" t="s">
        <v>11719</v>
      </c>
      <c r="B14727" t="s">
        <v>17</v>
      </c>
      <c r="C14727" t="str">
        <f t="shared" si="230"/>
        <v>2k10s</v>
      </c>
      <c r="D14727">
        <v>2013</v>
      </c>
      <c r="E14727" t="s">
        <v>18</v>
      </c>
      <c r="F14727" t="s">
        <v>1207</v>
      </c>
      <c r="G14727">
        <v>0</v>
      </c>
      <c r="H14727">
        <v>0.01</v>
      </c>
      <c r="I14727">
        <v>0</v>
      </c>
      <c r="J14727">
        <v>0</v>
      </c>
      <c r="K14727">
        <v>0.02</v>
      </c>
      <c r="N14727" t="s">
        <v>203</v>
      </c>
      <c r="P14727" t="s">
        <v>4280</v>
      </c>
      <c r="Q14727" t="s">
        <v>20</v>
      </c>
    </row>
    <row r="14728" spans="1:17" x14ac:dyDescent="0.3">
      <c r="A14728" t="s">
        <v>11719</v>
      </c>
      <c r="B14728" t="s">
        <v>79</v>
      </c>
      <c r="C14728" t="str">
        <f t="shared" si="230"/>
        <v>2k10s</v>
      </c>
      <c r="D14728">
        <v>2013</v>
      </c>
      <c r="E14728" t="s">
        <v>18</v>
      </c>
      <c r="F14728" t="s">
        <v>1207</v>
      </c>
      <c r="G14728">
        <v>0</v>
      </c>
      <c r="H14728">
        <v>0.01</v>
      </c>
      <c r="I14728">
        <v>0</v>
      </c>
      <c r="J14728">
        <v>0</v>
      </c>
      <c r="K14728">
        <v>0.02</v>
      </c>
      <c r="N14728">
        <v>5.2</v>
      </c>
      <c r="O14728">
        <v>5</v>
      </c>
      <c r="P14728" t="s">
        <v>4280</v>
      </c>
      <c r="Q14728" t="s">
        <v>20</v>
      </c>
    </row>
    <row r="14729" spans="1:17" x14ac:dyDescent="0.3">
      <c r="A14729" t="s">
        <v>13165</v>
      </c>
      <c r="B14729" t="s">
        <v>49</v>
      </c>
      <c r="C14729" t="str">
        <f t="shared" si="230"/>
        <v>2k10s</v>
      </c>
      <c r="D14729">
        <v>2013</v>
      </c>
      <c r="E14729" t="s">
        <v>101</v>
      </c>
      <c r="F14729" t="s">
        <v>372</v>
      </c>
      <c r="G14729">
        <v>0</v>
      </c>
      <c r="H14729">
        <v>0</v>
      </c>
      <c r="I14729">
        <v>0.02</v>
      </c>
      <c r="J14729">
        <v>0</v>
      </c>
      <c r="K14729">
        <v>0.02</v>
      </c>
    </row>
    <row r="14730" spans="1:17" x14ac:dyDescent="0.3">
      <c r="A14730" t="s">
        <v>10210</v>
      </c>
      <c r="B14730" t="s">
        <v>148</v>
      </c>
      <c r="C14730" t="str">
        <f t="shared" si="230"/>
        <v>2k10s</v>
      </c>
      <c r="D14730">
        <v>2013</v>
      </c>
      <c r="E14730" t="s">
        <v>50</v>
      </c>
      <c r="F14730" t="s">
        <v>222</v>
      </c>
      <c r="G14730">
        <v>0</v>
      </c>
      <c r="H14730">
        <v>0.01</v>
      </c>
      <c r="I14730">
        <v>0</v>
      </c>
      <c r="J14730">
        <v>0</v>
      </c>
      <c r="K14730">
        <v>0.02</v>
      </c>
      <c r="L14730">
        <v>66</v>
      </c>
      <c r="M14730">
        <v>6</v>
      </c>
      <c r="N14730">
        <v>7.6</v>
      </c>
      <c r="O14730">
        <v>152</v>
      </c>
      <c r="P14730" t="s">
        <v>1444</v>
      </c>
      <c r="Q14730" t="s">
        <v>20</v>
      </c>
    </row>
    <row r="14731" spans="1:17" x14ac:dyDescent="0.3">
      <c r="A14731" t="s">
        <v>13199</v>
      </c>
      <c r="B14731" t="s">
        <v>148</v>
      </c>
      <c r="C14731" t="str">
        <f t="shared" si="230"/>
        <v>2k10s</v>
      </c>
      <c r="D14731">
        <v>2013</v>
      </c>
      <c r="E14731" t="s">
        <v>1</v>
      </c>
      <c r="F14731" t="s">
        <v>1791</v>
      </c>
      <c r="G14731">
        <v>0</v>
      </c>
      <c r="H14731">
        <v>0.01</v>
      </c>
      <c r="I14731">
        <v>0</v>
      </c>
      <c r="J14731">
        <v>0</v>
      </c>
      <c r="K14731">
        <v>0.01</v>
      </c>
      <c r="L14731">
        <v>62</v>
      </c>
      <c r="M14731">
        <v>24</v>
      </c>
      <c r="N14731">
        <v>7.7</v>
      </c>
      <c r="O14731">
        <v>169</v>
      </c>
      <c r="P14731" t="s">
        <v>13200</v>
      </c>
      <c r="Q14731" t="s">
        <v>88</v>
      </c>
    </row>
    <row r="14732" spans="1:17" x14ac:dyDescent="0.3">
      <c r="A14732" t="s">
        <v>9788</v>
      </c>
      <c r="B14732" t="s">
        <v>49</v>
      </c>
      <c r="C14732" t="str">
        <f t="shared" si="230"/>
        <v>2k10s</v>
      </c>
      <c r="D14732">
        <v>2013</v>
      </c>
      <c r="E14732" t="s">
        <v>28</v>
      </c>
      <c r="F14732" t="s">
        <v>6090</v>
      </c>
      <c r="G14732">
        <v>0</v>
      </c>
      <c r="H14732">
        <v>0</v>
      </c>
      <c r="I14732">
        <v>0.01</v>
      </c>
      <c r="J14732">
        <v>0</v>
      </c>
      <c r="K14732">
        <v>0.01</v>
      </c>
    </row>
    <row r="14733" spans="1:17" x14ac:dyDescent="0.3">
      <c r="A14733" t="s">
        <v>13303</v>
      </c>
      <c r="B14733" t="s">
        <v>44</v>
      </c>
      <c r="C14733" t="str">
        <f t="shared" si="230"/>
        <v>2k10s</v>
      </c>
      <c r="D14733">
        <v>2013</v>
      </c>
      <c r="E14733" t="s">
        <v>37</v>
      </c>
      <c r="F14733" t="s">
        <v>5356</v>
      </c>
      <c r="G14733">
        <v>0</v>
      </c>
      <c r="H14733">
        <v>0</v>
      </c>
      <c r="I14733">
        <v>0.01</v>
      </c>
      <c r="J14733">
        <v>0</v>
      </c>
      <c r="K14733">
        <v>0.01</v>
      </c>
    </row>
    <row r="14734" spans="1:17" x14ac:dyDescent="0.3">
      <c r="A14734" t="s">
        <v>13305</v>
      </c>
      <c r="B14734" t="s">
        <v>159</v>
      </c>
      <c r="C14734" t="str">
        <f t="shared" si="230"/>
        <v>2k10s</v>
      </c>
      <c r="D14734">
        <v>2013</v>
      </c>
      <c r="E14734" t="s">
        <v>101</v>
      </c>
      <c r="F14734" t="s">
        <v>10509</v>
      </c>
      <c r="G14734">
        <v>0</v>
      </c>
      <c r="H14734">
        <v>0</v>
      </c>
      <c r="I14734">
        <v>0.01</v>
      </c>
      <c r="J14734">
        <v>0</v>
      </c>
      <c r="K14734">
        <v>0.01</v>
      </c>
    </row>
    <row r="14735" spans="1:17" x14ac:dyDescent="0.3">
      <c r="A14735" t="s">
        <v>2449</v>
      </c>
      <c r="B14735" t="s">
        <v>1015</v>
      </c>
      <c r="C14735" t="str">
        <f t="shared" si="230"/>
        <v>2k10s</v>
      </c>
      <c r="D14735">
        <v>2013</v>
      </c>
      <c r="E14735" t="s">
        <v>50</v>
      </c>
      <c r="F14735" t="s">
        <v>933</v>
      </c>
      <c r="G14735">
        <v>0</v>
      </c>
      <c r="H14735">
        <v>0</v>
      </c>
      <c r="I14735">
        <v>0.01</v>
      </c>
      <c r="J14735">
        <v>0</v>
      </c>
      <c r="K14735">
        <v>0.01</v>
      </c>
    </row>
    <row r="14736" spans="1:17" x14ac:dyDescent="0.3">
      <c r="A14736" t="s">
        <v>13165</v>
      </c>
      <c r="B14736" t="s">
        <v>159</v>
      </c>
      <c r="C14736" t="str">
        <f t="shared" si="230"/>
        <v>2k10s</v>
      </c>
      <c r="D14736">
        <v>2013</v>
      </c>
      <c r="E14736" t="s">
        <v>101</v>
      </c>
      <c r="F14736" t="s">
        <v>372</v>
      </c>
      <c r="G14736">
        <v>0</v>
      </c>
      <c r="H14736">
        <v>0</v>
      </c>
      <c r="I14736">
        <v>0.01</v>
      </c>
      <c r="J14736">
        <v>0</v>
      </c>
      <c r="K14736">
        <v>0.01</v>
      </c>
    </row>
    <row r="14737" spans="1:17" x14ac:dyDescent="0.3">
      <c r="A14737" t="s">
        <v>13336</v>
      </c>
      <c r="B14737" t="s">
        <v>159</v>
      </c>
      <c r="C14737" t="str">
        <f t="shared" si="230"/>
        <v>2k10s</v>
      </c>
      <c r="D14737">
        <v>2013</v>
      </c>
      <c r="E14737" t="s">
        <v>101</v>
      </c>
      <c r="F14737" t="s">
        <v>13337</v>
      </c>
      <c r="G14737">
        <v>0</v>
      </c>
      <c r="H14737">
        <v>0</v>
      </c>
      <c r="I14737">
        <v>0.01</v>
      </c>
      <c r="J14737">
        <v>0</v>
      </c>
      <c r="K14737">
        <v>0.01</v>
      </c>
    </row>
    <row r="14738" spans="1:17" x14ac:dyDescent="0.3">
      <c r="A14738" t="s">
        <v>13350</v>
      </c>
      <c r="B14738" t="s">
        <v>1015</v>
      </c>
      <c r="C14738" t="str">
        <f t="shared" si="230"/>
        <v>2k10s</v>
      </c>
      <c r="D14738">
        <v>2013</v>
      </c>
      <c r="E14738" t="s">
        <v>101</v>
      </c>
      <c r="F14738" t="s">
        <v>68</v>
      </c>
      <c r="G14738">
        <v>0</v>
      </c>
      <c r="H14738">
        <v>0.01</v>
      </c>
      <c r="I14738">
        <v>0</v>
      </c>
      <c r="J14738">
        <v>0</v>
      </c>
      <c r="K14738">
        <v>0.01</v>
      </c>
      <c r="L14738">
        <v>66</v>
      </c>
      <c r="M14738">
        <v>7</v>
      </c>
      <c r="N14738">
        <v>5.7</v>
      </c>
      <c r="O14738">
        <v>16</v>
      </c>
      <c r="P14738" t="s">
        <v>1626</v>
      </c>
      <c r="Q14738" t="s">
        <v>112</v>
      </c>
    </row>
    <row r="14739" spans="1:17" x14ac:dyDescent="0.3">
      <c r="A14739" t="s">
        <v>13355</v>
      </c>
      <c r="B14739" t="s">
        <v>159</v>
      </c>
      <c r="C14739" t="str">
        <f t="shared" si="230"/>
        <v>2k10s</v>
      </c>
      <c r="D14739">
        <v>2013</v>
      </c>
      <c r="E14739" t="s">
        <v>34</v>
      </c>
      <c r="F14739" t="s">
        <v>7990</v>
      </c>
      <c r="G14739">
        <v>0</v>
      </c>
      <c r="H14739">
        <v>0</v>
      </c>
      <c r="I14739">
        <v>0.01</v>
      </c>
      <c r="J14739">
        <v>0</v>
      </c>
      <c r="K14739">
        <v>0.01</v>
      </c>
    </row>
    <row r="14740" spans="1:17" x14ac:dyDescent="0.3">
      <c r="A14740" t="s">
        <v>13358</v>
      </c>
      <c r="B14740" t="s">
        <v>159</v>
      </c>
      <c r="C14740" t="str">
        <f t="shared" si="230"/>
        <v>2k10s</v>
      </c>
      <c r="D14740">
        <v>2013</v>
      </c>
      <c r="E14740" t="s">
        <v>101</v>
      </c>
      <c r="F14740" t="s">
        <v>6617</v>
      </c>
      <c r="G14740">
        <v>0</v>
      </c>
      <c r="H14740">
        <v>0</v>
      </c>
      <c r="I14740">
        <v>0.01</v>
      </c>
      <c r="J14740">
        <v>0</v>
      </c>
      <c r="K14740">
        <v>0.01</v>
      </c>
    </row>
    <row r="14741" spans="1:17" x14ac:dyDescent="0.3">
      <c r="A14741" t="s">
        <v>13373</v>
      </c>
      <c r="B14741" t="s">
        <v>44</v>
      </c>
      <c r="C14741" t="str">
        <f t="shared" si="230"/>
        <v>2k10s</v>
      </c>
      <c r="D14741">
        <v>2013</v>
      </c>
      <c r="E14741" t="s">
        <v>37</v>
      </c>
      <c r="F14741" t="s">
        <v>8237</v>
      </c>
      <c r="G14741">
        <v>0</v>
      </c>
      <c r="H14741">
        <v>0</v>
      </c>
      <c r="I14741">
        <v>0.01</v>
      </c>
      <c r="J14741">
        <v>0</v>
      </c>
      <c r="K14741">
        <v>0.01</v>
      </c>
      <c r="N14741" t="s">
        <v>203</v>
      </c>
      <c r="P14741" t="s">
        <v>8237</v>
      </c>
      <c r="Q14741" t="s">
        <v>88</v>
      </c>
    </row>
    <row r="14742" spans="1:17" x14ac:dyDescent="0.3">
      <c r="A14742" t="s">
        <v>13386</v>
      </c>
      <c r="B14742" t="s">
        <v>1015</v>
      </c>
      <c r="C14742" t="str">
        <f t="shared" si="230"/>
        <v>2k10s</v>
      </c>
      <c r="D14742">
        <v>2013</v>
      </c>
      <c r="E14742" t="s">
        <v>101</v>
      </c>
      <c r="F14742" t="s">
        <v>6843</v>
      </c>
      <c r="G14742">
        <v>0</v>
      </c>
      <c r="H14742">
        <v>0</v>
      </c>
      <c r="I14742">
        <v>0.01</v>
      </c>
      <c r="J14742">
        <v>0</v>
      </c>
      <c r="K14742">
        <v>0.01</v>
      </c>
    </row>
    <row r="14743" spans="1:17" x14ac:dyDescent="0.3">
      <c r="A14743" t="s">
        <v>13401</v>
      </c>
      <c r="B14743" t="s">
        <v>79</v>
      </c>
      <c r="C14743" t="str">
        <f t="shared" si="230"/>
        <v>2k10s</v>
      </c>
      <c r="D14743">
        <v>2013</v>
      </c>
      <c r="E14743" t="s">
        <v>28</v>
      </c>
      <c r="F14743" t="s">
        <v>2748</v>
      </c>
      <c r="G14743">
        <v>0</v>
      </c>
      <c r="H14743">
        <v>0</v>
      </c>
      <c r="I14743">
        <v>0.01</v>
      </c>
      <c r="J14743">
        <v>0</v>
      </c>
      <c r="K14743">
        <v>0.01</v>
      </c>
    </row>
    <row r="14744" spans="1:17" x14ac:dyDescent="0.3">
      <c r="A14744" t="s">
        <v>3263</v>
      </c>
      <c r="B14744" t="s">
        <v>148</v>
      </c>
      <c r="C14744" t="str">
        <f t="shared" si="230"/>
        <v>2k10s</v>
      </c>
      <c r="D14744">
        <v>2013</v>
      </c>
      <c r="E14744" t="s">
        <v>24</v>
      </c>
      <c r="F14744" t="s">
        <v>151</v>
      </c>
      <c r="G14744">
        <v>0</v>
      </c>
      <c r="H14744">
        <v>0.01</v>
      </c>
      <c r="I14744">
        <v>0</v>
      </c>
      <c r="J14744">
        <v>0</v>
      </c>
      <c r="K14744">
        <v>0.01</v>
      </c>
    </row>
    <row r="14745" spans="1:17" x14ac:dyDescent="0.3">
      <c r="A14745" t="s">
        <v>13466</v>
      </c>
      <c r="B14745" t="s">
        <v>159</v>
      </c>
      <c r="C14745" t="str">
        <f t="shared" si="230"/>
        <v>2k10s</v>
      </c>
      <c r="D14745">
        <v>2013</v>
      </c>
      <c r="E14745" t="s">
        <v>101</v>
      </c>
      <c r="F14745" t="s">
        <v>11834</v>
      </c>
      <c r="G14745">
        <v>0</v>
      </c>
      <c r="H14745">
        <v>0</v>
      </c>
      <c r="I14745">
        <v>0.01</v>
      </c>
      <c r="J14745">
        <v>0</v>
      </c>
      <c r="K14745">
        <v>0.01</v>
      </c>
    </row>
    <row r="14746" spans="1:17" x14ac:dyDescent="0.3">
      <c r="A14746" t="s">
        <v>13485</v>
      </c>
      <c r="B14746" t="s">
        <v>159</v>
      </c>
      <c r="C14746" t="str">
        <f t="shared" si="230"/>
        <v>2k10s</v>
      </c>
      <c r="D14746">
        <v>2013</v>
      </c>
      <c r="E14746" t="s">
        <v>101</v>
      </c>
      <c r="F14746" t="s">
        <v>11804</v>
      </c>
      <c r="G14746">
        <v>0</v>
      </c>
      <c r="H14746">
        <v>0</v>
      </c>
      <c r="I14746">
        <v>0.01</v>
      </c>
      <c r="J14746">
        <v>0</v>
      </c>
      <c r="K14746">
        <v>0.01</v>
      </c>
    </row>
    <row r="14747" spans="1:17" x14ac:dyDescent="0.3">
      <c r="A14747" t="s">
        <v>11719</v>
      </c>
      <c r="B14747" t="s">
        <v>44</v>
      </c>
      <c r="C14747" t="str">
        <f t="shared" si="230"/>
        <v>2k10s</v>
      </c>
      <c r="D14747">
        <v>2013</v>
      </c>
      <c r="E14747" t="s">
        <v>18</v>
      </c>
      <c r="F14747" t="s">
        <v>1207</v>
      </c>
      <c r="G14747">
        <v>0</v>
      </c>
      <c r="H14747">
        <v>0.01</v>
      </c>
      <c r="I14747">
        <v>0</v>
      </c>
      <c r="J14747">
        <v>0</v>
      </c>
      <c r="K14747">
        <v>0.01</v>
      </c>
      <c r="N14747">
        <v>4.5</v>
      </c>
      <c r="O14747">
        <v>10</v>
      </c>
      <c r="P14747" t="s">
        <v>2233</v>
      </c>
      <c r="Q14747" t="s">
        <v>20</v>
      </c>
    </row>
    <row r="14748" spans="1:17" x14ac:dyDescent="0.3">
      <c r="A14748" t="s">
        <v>13491</v>
      </c>
      <c r="B14748" t="s">
        <v>159</v>
      </c>
      <c r="C14748" t="str">
        <f t="shared" si="230"/>
        <v>2k10s</v>
      </c>
      <c r="D14748">
        <v>2013</v>
      </c>
      <c r="E14748" t="s">
        <v>101</v>
      </c>
      <c r="F14748" t="s">
        <v>7990</v>
      </c>
      <c r="G14748">
        <v>0</v>
      </c>
      <c r="H14748">
        <v>0</v>
      </c>
      <c r="I14748">
        <v>0.01</v>
      </c>
      <c r="J14748">
        <v>0</v>
      </c>
      <c r="K14748">
        <v>0.01</v>
      </c>
    </row>
    <row r="14749" spans="1:17" x14ac:dyDescent="0.3">
      <c r="A14749" t="s">
        <v>8976</v>
      </c>
      <c r="B14749" t="s">
        <v>44</v>
      </c>
      <c r="C14749" t="str">
        <f t="shared" si="230"/>
        <v>2k10s</v>
      </c>
      <c r="D14749">
        <v>2013</v>
      </c>
      <c r="E14749" t="s">
        <v>50</v>
      </c>
      <c r="F14749" t="s">
        <v>372</v>
      </c>
      <c r="G14749">
        <v>0</v>
      </c>
      <c r="H14749">
        <v>0.01</v>
      </c>
      <c r="I14749">
        <v>0</v>
      </c>
      <c r="J14749">
        <v>0</v>
      </c>
      <c r="K14749">
        <v>0.01</v>
      </c>
      <c r="N14749">
        <v>6.2</v>
      </c>
      <c r="O14749">
        <v>10</v>
      </c>
      <c r="P14749" t="s">
        <v>8977</v>
      </c>
      <c r="Q14749" t="s">
        <v>88</v>
      </c>
    </row>
    <row r="14750" spans="1:17" x14ac:dyDescent="0.3">
      <c r="A14750" t="s">
        <v>13358</v>
      </c>
      <c r="B14750" t="s">
        <v>1015</v>
      </c>
      <c r="C14750" t="str">
        <f t="shared" si="230"/>
        <v>2k10s</v>
      </c>
      <c r="D14750">
        <v>2013</v>
      </c>
      <c r="E14750" t="s">
        <v>101</v>
      </c>
      <c r="F14750" t="s">
        <v>6617</v>
      </c>
      <c r="G14750">
        <v>0</v>
      </c>
      <c r="H14750">
        <v>0</v>
      </c>
      <c r="I14750">
        <v>0.01</v>
      </c>
      <c r="J14750">
        <v>0</v>
      </c>
      <c r="K14750">
        <v>0.01</v>
      </c>
    </row>
    <row r="14751" spans="1:17" x14ac:dyDescent="0.3">
      <c r="A14751" t="s">
        <v>13528</v>
      </c>
      <c r="B14751" t="s">
        <v>79</v>
      </c>
      <c r="C14751" t="str">
        <f t="shared" si="230"/>
        <v>2k10s</v>
      </c>
      <c r="D14751">
        <v>2013</v>
      </c>
      <c r="E14751" t="s">
        <v>50</v>
      </c>
      <c r="F14751" t="s">
        <v>71</v>
      </c>
      <c r="G14751">
        <v>0.01</v>
      </c>
      <c r="H14751">
        <v>0</v>
      </c>
      <c r="I14751">
        <v>0</v>
      </c>
      <c r="J14751">
        <v>0</v>
      </c>
      <c r="K14751">
        <v>0.01</v>
      </c>
    </row>
    <row r="14752" spans="1:17" x14ac:dyDescent="0.3">
      <c r="A14752" t="s">
        <v>13547</v>
      </c>
      <c r="B14752" t="s">
        <v>1015</v>
      </c>
      <c r="C14752" t="str">
        <f t="shared" si="230"/>
        <v>2k10s</v>
      </c>
      <c r="D14752">
        <v>2013</v>
      </c>
      <c r="E14752" t="s">
        <v>101</v>
      </c>
      <c r="F14752" t="s">
        <v>2748</v>
      </c>
      <c r="G14752">
        <v>0</v>
      </c>
      <c r="H14752">
        <v>0</v>
      </c>
      <c r="I14752">
        <v>0.01</v>
      </c>
      <c r="J14752">
        <v>0</v>
      </c>
      <c r="K14752">
        <v>0.01</v>
      </c>
    </row>
    <row r="14753" spans="1:17" x14ac:dyDescent="0.3">
      <c r="A14753" t="s">
        <v>11772</v>
      </c>
      <c r="B14753" t="s">
        <v>79</v>
      </c>
      <c r="C14753" t="str">
        <f t="shared" si="230"/>
        <v>2k10s</v>
      </c>
      <c r="D14753">
        <v>2013</v>
      </c>
      <c r="E14753" t="s">
        <v>28</v>
      </c>
      <c r="F14753" t="s">
        <v>5754</v>
      </c>
      <c r="G14753">
        <v>0</v>
      </c>
      <c r="H14753">
        <v>0</v>
      </c>
      <c r="I14753">
        <v>0.01</v>
      </c>
      <c r="J14753">
        <v>0</v>
      </c>
      <c r="K14753">
        <v>0.01</v>
      </c>
    </row>
    <row r="14754" spans="1:17" x14ac:dyDescent="0.3">
      <c r="A14754" t="s">
        <v>13606</v>
      </c>
      <c r="B14754" t="s">
        <v>159</v>
      </c>
      <c r="C14754" t="str">
        <f t="shared" si="230"/>
        <v>2k10s</v>
      </c>
      <c r="D14754">
        <v>2013</v>
      </c>
      <c r="E14754" t="s">
        <v>101</v>
      </c>
      <c r="F14754" t="s">
        <v>11834</v>
      </c>
      <c r="G14754">
        <v>0</v>
      </c>
      <c r="H14754">
        <v>0</v>
      </c>
      <c r="I14754">
        <v>0.01</v>
      </c>
      <c r="J14754">
        <v>0</v>
      </c>
      <c r="K14754">
        <v>0.01</v>
      </c>
    </row>
    <row r="14755" spans="1:17" x14ac:dyDescent="0.3">
      <c r="A14755" t="s">
        <v>13626</v>
      </c>
      <c r="B14755" t="s">
        <v>159</v>
      </c>
      <c r="C14755" t="str">
        <f t="shared" si="230"/>
        <v>2k10s</v>
      </c>
      <c r="D14755">
        <v>2013</v>
      </c>
      <c r="E14755" t="s">
        <v>101</v>
      </c>
      <c r="F14755" t="s">
        <v>1755</v>
      </c>
      <c r="G14755">
        <v>0</v>
      </c>
      <c r="H14755">
        <v>0</v>
      </c>
      <c r="I14755">
        <v>0.01</v>
      </c>
      <c r="J14755">
        <v>0</v>
      </c>
      <c r="K14755">
        <v>0.01</v>
      </c>
    </row>
    <row r="14756" spans="1:17" x14ac:dyDescent="0.3">
      <c r="A14756" t="s">
        <v>13634</v>
      </c>
      <c r="B14756" t="s">
        <v>79</v>
      </c>
      <c r="C14756" t="str">
        <f t="shared" si="230"/>
        <v>2k10s</v>
      </c>
      <c r="D14756">
        <v>2013</v>
      </c>
      <c r="E14756" t="s">
        <v>50</v>
      </c>
      <c r="F14756" t="s">
        <v>372</v>
      </c>
      <c r="G14756">
        <v>0</v>
      </c>
      <c r="H14756">
        <v>0</v>
      </c>
      <c r="I14756">
        <v>0.01</v>
      </c>
      <c r="J14756">
        <v>0</v>
      </c>
      <c r="K14756">
        <v>0.01</v>
      </c>
    </row>
    <row r="14757" spans="1:17" x14ac:dyDescent="0.3">
      <c r="A14757" t="s">
        <v>12892</v>
      </c>
      <c r="B14757" t="s">
        <v>44</v>
      </c>
      <c r="C14757" t="str">
        <f t="shared" si="230"/>
        <v>2k10s</v>
      </c>
      <c r="D14757">
        <v>2013</v>
      </c>
      <c r="E14757" t="s">
        <v>50</v>
      </c>
      <c r="F14757" t="s">
        <v>372</v>
      </c>
      <c r="G14757">
        <v>0</v>
      </c>
      <c r="H14757">
        <v>0.01</v>
      </c>
      <c r="I14757">
        <v>0</v>
      </c>
      <c r="J14757">
        <v>0</v>
      </c>
      <c r="K14757">
        <v>0.01</v>
      </c>
      <c r="N14757">
        <v>5.0999999999999996</v>
      </c>
      <c r="O14757">
        <v>9</v>
      </c>
      <c r="P14757" t="s">
        <v>1746</v>
      </c>
      <c r="Q14757" t="s">
        <v>112</v>
      </c>
    </row>
    <row r="14758" spans="1:17" x14ac:dyDescent="0.3">
      <c r="A14758" t="s">
        <v>13663</v>
      </c>
      <c r="B14758" t="s">
        <v>159</v>
      </c>
      <c r="C14758" t="str">
        <f t="shared" si="230"/>
        <v>2k10s</v>
      </c>
      <c r="D14758">
        <v>2013</v>
      </c>
      <c r="E14758" t="s">
        <v>101</v>
      </c>
      <c r="F14758" t="s">
        <v>10703</v>
      </c>
      <c r="G14758">
        <v>0</v>
      </c>
      <c r="H14758">
        <v>0</v>
      </c>
      <c r="I14758">
        <v>0.01</v>
      </c>
      <c r="J14758">
        <v>0</v>
      </c>
      <c r="K14758">
        <v>0.01</v>
      </c>
    </row>
    <row r="14759" spans="1:17" x14ac:dyDescent="0.3">
      <c r="A14759" t="s">
        <v>48</v>
      </c>
      <c r="B14759" t="s">
        <v>75</v>
      </c>
      <c r="C14759" t="str">
        <f t="shared" si="230"/>
        <v>2k10s</v>
      </c>
      <c r="D14759">
        <v>2014</v>
      </c>
      <c r="E14759" t="s">
        <v>50</v>
      </c>
      <c r="F14759" t="s">
        <v>51</v>
      </c>
      <c r="G14759">
        <v>3.96</v>
      </c>
      <c r="H14759">
        <v>6.31</v>
      </c>
      <c r="I14759">
        <v>0.38</v>
      </c>
      <c r="J14759">
        <v>1.97</v>
      </c>
      <c r="K14759">
        <v>12.61</v>
      </c>
      <c r="L14759">
        <v>97</v>
      </c>
      <c r="M14759">
        <v>66</v>
      </c>
      <c r="N14759">
        <v>8.3000000000000007</v>
      </c>
      <c r="O14759">
        <v>2899</v>
      </c>
      <c r="P14759" t="s">
        <v>52</v>
      </c>
      <c r="Q14759" t="s">
        <v>53</v>
      </c>
    </row>
    <row r="14760" spans="1:17" x14ac:dyDescent="0.3">
      <c r="A14760" t="s">
        <v>97</v>
      </c>
      <c r="B14760" t="s">
        <v>79</v>
      </c>
      <c r="C14760" t="str">
        <f t="shared" si="230"/>
        <v>2k10s</v>
      </c>
      <c r="D14760">
        <v>2014</v>
      </c>
      <c r="E14760" t="s">
        <v>28</v>
      </c>
      <c r="F14760" t="s">
        <v>19</v>
      </c>
      <c r="G14760">
        <v>4.3499999999999996</v>
      </c>
      <c r="H14760">
        <v>3.49</v>
      </c>
      <c r="I14760">
        <v>3.1</v>
      </c>
      <c r="J14760">
        <v>0.74</v>
      </c>
      <c r="K14760">
        <v>11.68</v>
      </c>
    </row>
    <row r="14761" spans="1:17" x14ac:dyDescent="0.3">
      <c r="A14761" t="s">
        <v>161</v>
      </c>
      <c r="B14761" t="s">
        <v>75</v>
      </c>
      <c r="C14761" t="str">
        <f t="shared" si="230"/>
        <v>2k10s</v>
      </c>
      <c r="D14761">
        <v>2014</v>
      </c>
      <c r="E14761" t="s">
        <v>37</v>
      </c>
      <c r="F14761" t="s">
        <v>71</v>
      </c>
      <c r="G14761">
        <v>2.81</v>
      </c>
      <c r="H14761">
        <v>3.48</v>
      </c>
      <c r="I14761">
        <v>0.14000000000000001</v>
      </c>
      <c r="J14761">
        <v>1.23</v>
      </c>
      <c r="K14761">
        <v>7.66</v>
      </c>
      <c r="L14761">
        <v>83</v>
      </c>
      <c r="M14761">
        <v>39</v>
      </c>
      <c r="N14761">
        <v>5.7</v>
      </c>
      <c r="O14761">
        <v>1443</v>
      </c>
      <c r="P14761" t="s">
        <v>162</v>
      </c>
      <c r="Q14761" t="s">
        <v>53</v>
      </c>
    </row>
    <row r="14762" spans="1:17" x14ac:dyDescent="0.3">
      <c r="A14762" t="s">
        <v>167</v>
      </c>
      <c r="B14762" t="s">
        <v>79</v>
      </c>
      <c r="C14762" t="str">
        <f t="shared" si="230"/>
        <v>2k10s</v>
      </c>
      <c r="D14762">
        <v>2014</v>
      </c>
      <c r="E14762" t="s">
        <v>86</v>
      </c>
      <c r="F14762" t="s">
        <v>19</v>
      </c>
      <c r="G14762">
        <v>3.27</v>
      </c>
      <c r="H14762">
        <v>1.37</v>
      </c>
      <c r="I14762">
        <v>2.4300000000000002</v>
      </c>
      <c r="J14762">
        <v>0.48</v>
      </c>
      <c r="K14762">
        <v>7.55</v>
      </c>
    </row>
    <row r="14763" spans="1:17" x14ac:dyDescent="0.3">
      <c r="A14763" t="s">
        <v>186</v>
      </c>
      <c r="B14763" t="s">
        <v>187</v>
      </c>
      <c r="C14763" t="str">
        <f t="shared" si="230"/>
        <v>2k10s</v>
      </c>
      <c r="D14763">
        <v>2014</v>
      </c>
      <c r="E14763" t="s">
        <v>24</v>
      </c>
      <c r="F14763" t="s">
        <v>19</v>
      </c>
      <c r="G14763">
        <v>3.15</v>
      </c>
      <c r="H14763">
        <v>2.15</v>
      </c>
      <c r="I14763">
        <v>1.28</v>
      </c>
      <c r="J14763">
        <v>0.51</v>
      </c>
      <c r="K14763">
        <v>7.09</v>
      </c>
      <c r="L14763">
        <v>88</v>
      </c>
      <c r="M14763">
        <v>82</v>
      </c>
      <c r="N14763">
        <v>9.1</v>
      </c>
      <c r="O14763">
        <v>1599</v>
      </c>
      <c r="P14763" t="s">
        <v>19</v>
      </c>
      <c r="Q14763" t="s">
        <v>20</v>
      </c>
    </row>
    <row r="14764" spans="1:17" x14ac:dyDescent="0.3">
      <c r="A14764" t="s">
        <v>232</v>
      </c>
      <c r="B14764" t="s">
        <v>75</v>
      </c>
      <c r="C14764" t="str">
        <f t="shared" si="230"/>
        <v>2k10s</v>
      </c>
      <c r="D14764">
        <v>2014</v>
      </c>
      <c r="E14764" t="s">
        <v>18</v>
      </c>
      <c r="F14764" t="s">
        <v>134</v>
      </c>
      <c r="G14764">
        <v>0.8</v>
      </c>
      <c r="H14764">
        <v>4.33</v>
      </c>
      <c r="I14764">
        <v>0.05</v>
      </c>
      <c r="J14764">
        <v>0.9</v>
      </c>
      <c r="K14764">
        <v>6.08</v>
      </c>
      <c r="L14764">
        <v>82</v>
      </c>
      <c r="M14764">
        <v>47</v>
      </c>
      <c r="N14764">
        <v>5.7</v>
      </c>
      <c r="O14764">
        <v>988</v>
      </c>
      <c r="P14764" t="s">
        <v>135</v>
      </c>
      <c r="Q14764" t="s">
        <v>20</v>
      </c>
    </row>
    <row r="14765" spans="1:17" x14ac:dyDescent="0.3">
      <c r="A14765" t="s">
        <v>252</v>
      </c>
      <c r="B14765" t="s">
        <v>75</v>
      </c>
      <c r="C14765" t="str">
        <f t="shared" si="230"/>
        <v>2k10s</v>
      </c>
      <c r="D14765">
        <v>2014</v>
      </c>
      <c r="E14765" t="s">
        <v>37</v>
      </c>
      <c r="F14765" t="s">
        <v>71</v>
      </c>
      <c r="G14765">
        <v>2.4900000000000002</v>
      </c>
      <c r="H14765">
        <v>2.0699999999999998</v>
      </c>
      <c r="I14765">
        <v>0.16</v>
      </c>
      <c r="J14765">
        <v>0.92</v>
      </c>
      <c r="K14765">
        <v>5.64</v>
      </c>
      <c r="L14765">
        <v>76</v>
      </c>
      <c r="M14765">
        <v>95</v>
      </c>
      <c r="N14765">
        <v>6.1</v>
      </c>
      <c r="O14765">
        <v>5380</v>
      </c>
      <c r="P14765" t="s">
        <v>93</v>
      </c>
      <c r="Q14765" t="s">
        <v>88</v>
      </c>
    </row>
    <row r="14766" spans="1:17" x14ac:dyDescent="0.3">
      <c r="A14766" t="s">
        <v>48</v>
      </c>
      <c r="B14766" t="s">
        <v>171</v>
      </c>
      <c r="C14766" t="str">
        <f t="shared" si="230"/>
        <v>2k10s</v>
      </c>
      <c r="D14766">
        <v>2014</v>
      </c>
      <c r="E14766" t="s">
        <v>50</v>
      </c>
      <c r="F14766" t="s">
        <v>51</v>
      </c>
      <c r="G14766">
        <v>2.81</v>
      </c>
      <c r="H14766">
        <v>2.19</v>
      </c>
      <c r="I14766">
        <v>0</v>
      </c>
      <c r="J14766">
        <v>0.47</v>
      </c>
      <c r="K14766">
        <v>5.48</v>
      </c>
      <c r="L14766">
        <v>97</v>
      </c>
      <c r="M14766">
        <v>14</v>
      </c>
      <c r="N14766">
        <v>7.9</v>
      </c>
      <c r="O14766">
        <v>764</v>
      </c>
      <c r="P14766" t="s">
        <v>52</v>
      </c>
      <c r="Q14766" t="s">
        <v>53</v>
      </c>
    </row>
    <row r="14767" spans="1:17" x14ac:dyDescent="0.3">
      <c r="A14767" t="s">
        <v>161</v>
      </c>
      <c r="B14767" t="s">
        <v>171</v>
      </c>
      <c r="C14767" t="str">
        <f t="shared" si="230"/>
        <v>2k10s</v>
      </c>
      <c r="D14767">
        <v>2014</v>
      </c>
      <c r="E14767" t="s">
        <v>37</v>
      </c>
      <c r="F14767" t="s">
        <v>71</v>
      </c>
      <c r="G14767">
        <v>3.22</v>
      </c>
      <c r="H14767">
        <v>1.55</v>
      </c>
      <c r="I14767">
        <v>0.01</v>
      </c>
      <c r="J14767">
        <v>0.48</v>
      </c>
      <c r="K14767">
        <v>5.27</v>
      </c>
      <c r="L14767">
        <v>81</v>
      </c>
      <c r="M14767">
        <v>53</v>
      </c>
      <c r="N14767">
        <v>5.4</v>
      </c>
      <c r="O14767">
        <v>898</v>
      </c>
      <c r="P14767" t="s">
        <v>162</v>
      </c>
      <c r="Q14767" t="s">
        <v>53</v>
      </c>
    </row>
    <row r="14768" spans="1:17" x14ac:dyDescent="0.3">
      <c r="A14768" t="s">
        <v>125</v>
      </c>
      <c r="B14768" t="s">
        <v>49</v>
      </c>
      <c r="C14768" t="str">
        <f t="shared" si="230"/>
        <v>2k10s</v>
      </c>
      <c r="D14768">
        <v>2014</v>
      </c>
      <c r="E14768" t="s">
        <v>34</v>
      </c>
      <c r="F14768" t="s">
        <v>68</v>
      </c>
      <c r="G14768">
        <v>2.0299999999999998</v>
      </c>
      <c r="H14768">
        <v>2.37</v>
      </c>
      <c r="I14768">
        <v>0</v>
      </c>
      <c r="J14768">
        <v>0.87</v>
      </c>
      <c r="K14768">
        <v>5.26</v>
      </c>
    </row>
    <row r="14769" spans="1:17" x14ac:dyDescent="0.3">
      <c r="A14769" t="s">
        <v>167</v>
      </c>
      <c r="B14769" t="s">
        <v>187</v>
      </c>
      <c r="C14769" t="str">
        <f t="shared" si="230"/>
        <v>2k10s</v>
      </c>
      <c r="D14769">
        <v>2014</v>
      </c>
      <c r="E14769" t="s">
        <v>86</v>
      </c>
      <c r="F14769" t="s">
        <v>19</v>
      </c>
      <c r="G14769">
        <v>2.6</v>
      </c>
      <c r="H14769">
        <v>1.08</v>
      </c>
      <c r="I14769">
        <v>0.81</v>
      </c>
      <c r="J14769">
        <v>0.38</v>
      </c>
      <c r="K14769">
        <v>4.87</v>
      </c>
    </row>
    <row r="14770" spans="1:17" x14ac:dyDescent="0.3">
      <c r="A14770" t="s">
        <v>243</v>
      </c>
      <c r="B14770" t="s">
        <v>75</v>
      </c>
      <c r="C14770" t="str">
        <f t="shared" si="230"/>
        <v>2k10s</v>
      </c>
      <c r="D14770">
        <v>2014</v>
      </c>
      <c r="E14770" t="s">
        <v>50</v>
      </c>
      <c r="F14770" t="s">
        <v>68</v>
      </c>
      <c r="G14770">
        <v>1.88</v>
      </c>
      <c r="H14770">
        <v>2</v>
      </c>
      <c r="I14770">
        <v>7.0000000000000007E-2</v>
      </c>
      <c r="J14770">
        <v>0.77</v>
      </c>
      <c r="K14770">
        <v>4.71</v>
      </c>
    </row>
    <row r="14771" spans="1:17" x14ac:dyDescent="0.3">
      <c r="A14771" t="s">
        <v>161</v>
      </c>
      <c r="B14771" t="s">
        <v>49</v>
      </c>
      <c r="C14771" t="str">
        <f t="shared" si="230"/>
        <v>2k10s</v>
      </c>
      <c r="D14771">
        <v>2014</v>
      </c>
      <c r="E14771" t="s">
        <v>37</v>
      </c>
      <c r="F14771" t="s">
        <v>71</v>
      </c>
      <c r="G14771">
        <v>1.56</v>
      </c>
      <c r="H14771">
        <v>1.93</v>
      </c>
      <c r="I14771">
        <v>0.19</v>
      </c>
      <c r="J14771">
        <v>0.68</v>
      </c>
      <c r="K14771">
        <v>4.3600000000000003</v>
      </c>
      <c r="N14771">
        <v>4.8</v>
      </c>
      <c r="O14771">
        <v>207</v>
      </c>
      <c r="P14771" t="s">
        <v>363</v>
      </c>
      <c r="Q14771" t="s">
        <v>53</v>
      </c>
    </row>
    <row r="14772" spans="1:17" x14ac:dyDescent="0.3">
      <c r="A14772" t="s">
        <v>125</v>
      </c>
      <c r="B14772" t="s">
        <v>75</v>
      </c>
      <c r="C14772" t="str">
        <f t="shared" si="230"/>
        <v>2k10s</v>
      </c>
      <c r="D14772">
        <v>2014</v>
      </c>
      <c r="E14772" t="s">
        <v>34</v>
      </c>
      <c r="F14772" t="s">
        <v>244</v>
      </c>
      <c r="G14772">
        <v>1.48</v>
      </c>
      <c r="H14772">
        <v>2.02</v>
      </c>
      <c r="I14772">
        <v>0.14000000000000001</v>
      </c>
      <c r="J14772">
        <v>0.68</v>
      </c>
      <c r="K14772">
        <v>4.32</v>
      </c>
    </row>
    <row r="14773" spans="1:17" x14ac:dyDescent="0.3">
      <c r="A14773" t="s">
        <v>161</v>
      </c>
      <c r="B14773" t="s">
        <v>44</v>
      </c>
      <c r="C14773" t="str">
        <f t="shared" si="230"/>
        <v>2k10s</v>
      </c>
      <c r="D14773">
        <v>2014</v>
      </c>
      <c r="E14773" t="s">
        <v>37</v>
      </c>
      <c r="F14773" t="s">
        <v>71</v>
      </c>
      <c r="G14773">
        <v>2.77</v>
      </c>
      <c r="H14773">
        <v>1.1100000000000001</v>
      </c>
      <c r="I14773">
        <v>0</v>
      </c>
      <c r="J14773">
        <v>0.4</v>
      </c>
      <c r="K14773">
        <v>4.29</v>
      </c>
      <c r="N14773">
        <v>4.9000000000000004</v>
      </c>
      <c r="O14773">
        <v>221</v>
      </c>
      <c r="P14773" t="s">
        <v>363</v>
      </c>
      <c r="Q14773" t="s">
        <v>53</v>
      </c>
    </row>
    <row r="14774" spans="1:17" x14ac:dyDescent="0.3">
      <c r="A14774" t="s">
        <v>232</v>
      </c>
      <c r="B14774" t="s">
        <v>49</v>
      </c>
      <c r="C14774" t="str">
        <f t="shared" si="230"/>
        <v>2k10s</v>
      </c>
      <c r="D14774">
        <v>2014</v>
      </c>
      <c r="E14774" t="s">
        <v>18</v>
      </c>
      <c r="F14774" t="s">
        <v>134</v>
      </c>
      <c r="G14774">
        <v>0.57999999999999996</v>
      </c>
      <c r="H14774">
        <v>3.02</v>
      </c>
      <c r="I14774">
        <v>0.04</v>
      </c>
      <c r="J14774">
        <v>0.64</v>
      </c>
      <c r="K14774">
        <v>4.28</v>
      </c>
      <c r="N14774">
        <v>4.5</v>
      </c>
      <c r="O14774">
        <v>109</v>
      </c>
      <c r="P14774" t="s">
        <v>135</v>
      </c>
      <c r="Q14774" t="s">
        <v>20</v>
      </c>
    </row>
    <row r="14775" spans="1:17" x14ac:dyDescent="0.3">
      <c r="A14775" t="s">
        <v>405</v>
      </c>
      <c r="B14775" t="s">
        <v>75</v>
      </c>
      <c r="C14775" t="str">
        <f t="shared" si="230"/>
        <v>2k10s</v>
      </c>
      <c r="D14775">
        <v>2014</v>
      </c>
      <c r="E14775" t="s">
        <v>50</v>
      </c>
      <c r="F14775" t="s">
        <v>111</v>
      </c>
      <c r="G14775">
        <v>1.4</v>
      </c>
      <c r="H14775">
        <v>1.9</v>
      </c>
      <c r="I14775">
        <v>0.11</v>
      </c>
      <c r="J14775">
        <v>0.64</v>
      </c>
      <c r="K14775">
        <v>4.05</v>
      </c>
      <c r="L14775">
        <v>80</v>
      </c>
      <c r="M14775">
        <v>80</v>
      </c>
      <c r="N14775">
        <v>6.3</v>
      </c>
      <c r="O14775">
        <v>2996</v>
      </c>
      <c r="P14775" t="s">
        <v>260</v>
      </c>
      <c r="Q14775" t="s">
        <v>53</v>
      </c>
    </row>
    <row r="14776" spans="1:17" x14ac:dyDescent="0.3">
      <c r="A14776" t="s">
        <v>408</v>
      </c>
      <c r="B14776" t="s">
        <v>75</v>
      </c>
      <c r="C14776" t="str">
        <f t="shared" si="230"/>
        <v>2k10s</v>
      </c>
      <c r="D14776">
        <v>2014</v>
      </c>
      <c r="E14776" t="s">
        <v>37</v>
      </c>
      <c r="F14776" t="s">
        <v>111</v>
      </c>
      <c r="G14776">
        <v>1.1299999999999999</v>
      </c>
      <c r="H14776">
        <v>2.1800000000000002</v>
      </c>
      <c r="I14776">
        <v>0.1</v>
      </c>
      <c r="J14776">
        <v>0.63</v>
      </c>
      <c r="K14776">
        <v>4.04</v>
      </c>
      <c r="L14776">
        <v>85</v>
      </c>
      <c r="M14776">
        <v>83</v>
      </c>
      <c r="N14776">
        <v>7.7</v>
      </c>
      <c r="O14776">
        <v>1653</v>
      </c>
      <c r="P14776" t="s">
        <v>260</v>
      </c>
      <c r="Q14776" t="s">
        <v>53</v>
      </c>
    </row>
    <row r="14777" spans="1:17" x14ac:dyDescent="0.3">
      <c r="A14777" t="s">
        <v>416</v>
      </c>
      <c r="B14777" t="s">
        <v>75</v>
      </c>
      <c r="C14777" t="str">
        <f t="shared" si="230"/>
        <v>2k10s</v>
      </c>
      <c r="D14777">
        <v>2014</v>
      </c>
      <c r="E14777" t="s">
        <v>50</v>
      </c>
      <c r="F14777" t="s">
        <v>111</v>
      </c>
      <c r="G14777">
        <v>1.19</v>
      </c>
      <c r="H14777">
        <v>2.0699999999999998</v>
      </c>
      <c r="I14777">
        <v>0.08</v>
      </c>
      <c r="J14777">
        <v>0.62</v>
      </c>
      <c r="K14777">
        <v>3.96</v>
      </c>
      <c r="L14777">
        <v>70</v>
      </c>
      <c r="M14777">
        <v>40</v>
      </c>
      <c r="N14777">
        <v>4.9000000000000004</v>
      </c>
      <c r="O14777">
        <v>2050</v>
      </c>
      <c r="P14777" t="s">
        <v>417</v>
      </c>
      <c r="Q14777" t="s">
        <v>53</v>
      </c>
    </row>
    <row r="14778" spans="1:17" x14ac:dyDescent="0.3">
      <c r="A14778" t="s">
        <v>424</v>
      </c>
      <c r="B14778" t="s">
        <v>79</v>
      </c>
      <c r="C14778" t="str">
        <f t="shared" si="230"/>
        <v>2k10s</v>
      </c>
      <c r="D14778">
        <v>2014</v>
      </c>
      <c r="E14778" t="s">
        <v>28</v>
      </c>
      <c r="F14778" t="s">
        <v>19</v>
      </c>
      <c r="G14778">
        <v>0.68</v>
      </c>
      <c r="H14778">
        <v>0.48</v>
      </c>
      <c r="I14778">
        <v>2.62</v>
      </c>
      <c r="J14778">
        <v>0.11</v>
      </c>
      <c r="K14778">
        <v>3.89</v>
      </c>
      <c r="L14778">
        <v>86</v>
      </c>
      <c r="M14778">
        <v>80</v>
      </c>
      <c r="N14778">
        <v>8.6999999999999993</v>
      </c>
      <c r="O14778">
        <v>348</v>
      </c>
      <c r="P14778" t="s">
        <v>222</v>
      </c>
      <c r="Q14778" t="s">
        <v>88</v>
      </c>
    </row>
    <row r="14779" spans="1:17" x14ac:dyDescent="0.3">
      <c r="A14779" t="s">
        <v>416</v>
      </c>
      <c r="B14779" t="s">
        <v>171</v>
      </c>
      <c r="C14779" t="str">
        <f t="shared" si="230"/>
        <v>2k10s</v>
      </c>
      <c r="D14779">
        <v>2014</v>
      </c>
      <c r="E14779" t="s">
        <v>50</v>
      </c>
      <c r="F14779" t="s">
        <v>111</v>
      </c>
      <c r="G14779">
        <v>2.27</v>
      </c>
      <c r="H14779">
        <v>0.9</v>
      </c>
      <c r="I14779">
        <v>0</v>
      </c>
      <c r="J14779">
        <v>0.33</v>
      </c>
      <c r="K14779">
        <v>3.5</v>
      </c>
      <c r="L14779">
        <v>72</v>
      </c>
      <c r="M14779">
        <v>59</v>
      </c>
      <c r="N14779">
        <v>4.0999999999999996</v>
      </c>
      <c r="O14779">
        <v>1005</v>
      </c>
      <c r="P14779" t="s">
        <v>417</v>
      </c>
      <c r="Q14779" t="s">
        <v>53</v>
      </c>
    </row>
    <row r="14780" spans="1:17" x14ac:dyDescent="0.3">
      <c r="A14780" t="s">
        <v>252</v>
      </c>
      <c r="B14780" t="s">
        <v>171</v>
      </c>
      <c r="C14780" t="str">
        <f t="shared" si="230"/>
        <v>2k10s</v>
      </c>
      <c r="D14780">
        <v>2014</v>
      </c>
      <c r="E14780" t="s">
        <v>37</v>
      </c>
      <c r="F14780" t="s">
        <v>71</v>
      </c>
      <c r="G14780">
        <v>2.14</v>
      </c>
      <c r="H14780">
        <v>0.92</v>
      </c>
      <c r="I14780">
        <v>0</v>
      </c>
      <c r="J14780">
        <v>0.31</v>
      </c>
      <c r="K14780">
        <v>3.37</v>
      </c>
      <c r="L14780">
        <v>75</v>
      </c>
      <c r="M14780">
        <v>11</v>
      </c>
      <c r="N14780">
        <v>5.5</v>
      </c>
      <c r="O14780">
        <v>1735</v>
      </c>
      <c r="P14780" t="s">
        <v>93</v>
      </c>
      <c r="Q14780" t="s">
        <v>88</v>
      </c>
    </row>
    <row r="14781" spans="1:17" x14ac:dyDescent="0.3">
      <c r="A14781" t="s">
        <v>538</v>
      </c>
      <c r="B14781" t="s">
        <v>79</v>
      </c>
      <c r="C14781" t="str">
        <f t="shared" si="230"/>
        <v>2k10s</v>
      </c>
      <c r="D14781">
        <v>2014</v>
      </c>
      <c r="E14781" t="s">
        <v>28</v>
      </c>
      <c r="F14781" t="s">
        <v>19</v>
      </c>
      <c r="G14781">
        <v>0.09</v>
      </c>
      <c r="H14781">
        <v>0</v>
      </c>
      <c r="I14781">
        <v>3.18</v>
      </c>
      <c r="J14781">
        <v>0.01</v>
      </c>
      <c r="K14781">
        <v>3.28</v>
      </c>
    </row>
    <row r="14782" spans="1:17" x14ac:dyDescent="0.3">
      <c r="A14782" t="s">
        <v>549</v>
      </c>
      <c r="B14782" t="s">
        <v>171</v>
      </c>
      <c r="C14782" t="str">
        <f t="shared" si="230"/>
        <v>2k10s</v>
      </c>
      <c r="D14782">
        <v>2014</v>
      </c>
      <c r="E14782" t="s">
        <v>37</v>
      </c>
      <c r="F14782" t="s">
        <v>45</v>
      </c>
      <c r="G14782">
        <v>1.91</v>
      </c>
      <c r="H14782">
        <v>1</v>
      </c>
      <c r="I14782">
        <v>0.03</v>
      </c>
      <c r="J14782">
        <v>0.28999999999999998</v>
      </c>
      <c r="K14782">
        <v>3.23</v>
      </c>
      <c r="L14782">
        <v>85</v>
      </c>
      <c r="M14782">
        <v>69</v>
      </c>
      <c r="N14782">
        <v>7.2</v>
      </c>
      <c r="O14782">
        <v>1267</v>
      </c>
      <c r="P14782" t="s">
        <v>120</v>
      </c>
      <c r="Q14782" t="s">
        <v>53</v>
      </c>
    </row>
    <row r="14783" spans="1:17" x14ac:dyDescent="0.3">
      <c r="A14783" t="s">
        <v>592</v>
      </c>
      <c r="B14783" t="s">
        <v>148</v>
      </c>
      <c r="C14783" t="str">
        <f t="shared" si="230"/>
        <v>2k10s</v>
      </c>
      <c r="D14783">
        <v>2014</v>
      </c>
      <c r="E14783" t="s">
        <v>39</v>
      </c>
      <c r="F14783" t="s">
        <v>134</v>
      </c>
      <c r="G14783">
        <v>1</v>
      </c>
      <c r="H14783">
        <v>1.82</v>
      </c>
      <c r="I14783">
        <v>0</v>
      </c>
      <c r="J14783">
        <v>0.23</v>
      </c>
      <c r="K14783">
        <v>3.05</v>
      </c>
      <c r="L14783">
        <v>70</v>
      </c>
      <c r="M14783">
        <v>74</v>
      </c>
      <c r="N14783">
        <v>3.9</v>
      </c>
      <c r="O14783">
        <v>2057</v>
      </c>
      <c r="P14783" t="s">
        <v>447</v>
      </c>
      <c r="Q14783" t="s">
        <v>88</v>
      </c>
    </row>
    <row r="14784" spans="1:17" x14ac:dyDescent="0.3">
      <c r="A14784" t="s">
        <v>618</v>
      </c>
      <c r="B14784" t="s">
        <v>75</v>
      </c>
      <c r="C14784" t="str">
        <f t="shared" si="230"/>
        <v>2k10s</v>
      </c>
      <c r="D14784">
        <v>2014</v>
      </c>
      <c r="E14784" t="s">
        <v>50</v>
      </c>
      <c r="F14784" t="s">
        <v>267</v>
      </c>
      <c r="G14784">
        <v>1.01</v>
      </c>
      <c r="H14784">
        <v>1.43</v>
      </c>
      <c r="I14784">
        <v>0.05</v>
      </c>
      <c r="J14784">
        <v>0.47</v>
      </c>
      <c r="K14784">
        <v>2.96</v>
      </c>
      <c r="L14784">
        <v>84</v>
      </c>
      <c r="M14784">
        <v>85</v>
      </c>
      <c r="N14784">
        <v>8.1</v>
      </c>
      <c r="O14784">
        <v>1886</v>
      </c>
      <c r="P14784" t="s">
        <v>619</v>
      </c>
      <c r="Q14784" t="s">
        <v>53</v>
      </c>
    </row>
    <row r="14785" spans="1:17" x14ac:dyDescent="0.3">
      <c r="A14785" t="s">
        <v>624</v>
      </c>
      <c r="B14785" t="s">
        <v>171</v>
      </c>
      <c r="C14785" t="str">
        <f t="shared" si="230"/>
        <v>2k10s</v>
      </c>
      <c r="D14785">
        <v>2014</v>
      </c>
      <c r="E14785" t="s">
        <v>37</v>
      </c>
      <c r="F14785" t="s">
        <v>134</v>
      </c>
      <c r="G14785">
        <v>1.84</v>
      </c>
      <c r="H14785">
        <v>0.8</v>
      </c>
      <c r="I14785">
        <v>0.04</v>
      </c>
      <c r="J14785">
        <v>0.27</v>
      </c>
      <c r="K14785">
        <v>2.95</v>
      </c>
      <c r="L14785">
        <v>86</v>
      </c>
      <c r="M14785">
        <v>68</v>
      </c>
      <c r="N14785">
        <v>6.4</v>
      </c>
      <c r="O14785">
        <v>2658</v>
      </c>
      <c r="P14785" t="s">
        <v>625</v>
      </c>
      <c r="Q14785" t="s">
        <v>53</v>
      </c>
    </row>
    <row r="14786" spans="1:17" x14ac:dyDescent="0.3">
      <c r="A14786" t="s">
        <v>232</v>
      </c>
      <c r="B14786" t="s">
        <v>44</v>
      </c>
      <c r="C14786" t="str">
        <f t="shared" si="230"/>
        <v>2k10s</v>
      </c>
      <c r="D14786">
        <v>2014</v>
      </c>
      <c r="E14786" t="s">
        <v>18</v>
      </c>
      <c r="F14786" t="s">
        <v>134</v>
      </c>
      <c r="G14786">
        <v>0.79</v>
      </c>
      <c r="H14786">
        <v>1.92</v>
      </c>
      <c r="I14786">
        <v>0</v>
      </c>
      <c r="J14786">
        <v>0.21</v>
      </c>
      <c r="K14786">
        <v>2.92</v>
      </c>
      <c r="N14786">
        <v>4.2</v>
      </c>
      <c r="O14786">
        <v>85</v>
      </c>
      <c r="P14786" t="s">
        <v>135</v>
      </c>
      <c r="Q14786" t="s">
        <v>20</v>
      </c>
    </row>
    <row r="14787" spans="1:17" x14ac:dyDescent="0.3">
      <c r="A14787" t="s">
        <v>675</v>
      </c>
      <c r="B14787" t="s">
        <v>75</v>
      </c>
      <c r="C14787" t="str">
        <f t="shared" ref="C14787:C14850" si="231">_xlfn.IFS(D14787&lt;1990,"80s",D14787&lt;2000,"90s",D14787&lt;2010,"2Ks",D14787&lt;2020,"2k10s")</f>
        <v>2k10s</v>
      </c>
      <c r="D14787">
        <v>2014</v>
      </c>
      <c r="E14787" t="s">
        <v>50</v>
      </c>
      <c r="F14787" t="s">
        <v>68</v>
      </c>
      <c r="G14787">
        <v>1.28</v>
      </c>
      <c r="H14787">
        <v>0.98</v>
      </c>
      <c r="I14787">
        <v>7.0000000000000007E-2</v>
      </c>
      <c r="J14787">
        <v>0.46</v>
      </c>
      <c r="K14787">
        <v>2.79</v>
      </c>
      <c r="L14787">
        <v>80</v>
      </c>
      <c r="M14787">
        <v>90</v>
      </c>
      <c r="N14787">
        <v>7.9</v>
      </c>
      <c r="O14787">
        <v>2944</v>
      </c>
      <c r="P14787" t="s">
        <v>631</v>
      </c>
      <c r="Q14787" t="s">
        <v>88</v>
      </c>
    </row>
    <row r="14788" spans="1:17" x14ac:dyDescent="0.3">
      <c r="A14788" t="s">
        <v>125</v>
      </c>
      <c r="B14788" t="s">
        <v>171</v>
      </c>
      <c r="C14788" t="str">
        <f t="shared" si="231"/>
        <v>2k10s</v>
      </c>
      <c r="D14788">
        <v>2014</v>
      </c>
      <c r="E14788" t="s">
        <v>34</v>
      </c>
      <c r="F14788" t="s">
        <v>45</v>
      </c>
      <c r="G14788">
        <v>1.61</v>
      </c>
      <c r="H14788">
        <v>0.9</v>
      </c>
      <c r="I14788">
        <v>0</v>
      </c>
      <c r="J14788">
        <v>0.25</v>
      </c>
      <c r="K14788">
        <v>2.76</v>
      </c>
    </row>
    <row r="14789" spans="1:17" x14ac:dyDescent="0.3">
      <c r="A14789" t="s">
        <v>710</v>
      </c>
      <c r="B14789" t="s">
        <v>79</v>
      </c>
      <c r="C14789" t="str">
        <f t="shared" si="231"/>
        <v>2k10s</v>
      </c>
      <c r="D14789">
        <v>2014</v>
      </c>
      <c r="E14789" t="s">
        <v>28</v>
      </c>
      <c r="F14789" t="s">
        <v>250</v>
      </c>
      <c r="G14789">
        <v>0</v>
      </c>
      <c r="H14789">
        <v>0</v>
      </c>
      <c r="I14789">
        <v>2.68</v>
      </c>
      <c r="J14789">
        <v>0</v>
      </c>
      <c r="K14789">
        <v>2.68</v>
      </c>
    </row>
    <row r="14790" spans="1:17" x14ac:dyDescent="0.3">
      <c r="A14790" t="s">
        <v>787</v>
      </c>
      <c r="B14790" t="s">
        <v>75</v>
      </c>
      <c r="C14790" t="str">
        <f t="shared" si="231"/>
        <v>2k10s</v>
      </c>
      <c r="D14790">
        <v>2014</v>
      </c>
      <c r="E14790" t="s">
        <v>18</v>
      </c>
      <c r="F14790" t="s">
        <v>51</v>
      </c>
      <c r="G14790">
        <v>1.47</v>
      </c>
      <c r="H14790">
        <v>0.54</v>
      </c>
      <c r="I14790">
        <v>0.01</v>
      </c>
      <c r="J14790">
        <v>0.43</v>
      </c>
      <c r="K14790">
        <v>2.4500000000000002</v>
      </c>
      <c r="L14790">
        <v>83</v>
      </c>
      <c r="M14790">
        <v>50</v>
      </c>
      <c r="N14790">
        <v>7</v>
      </c>
      <c r="O14790">
        <v>291</v>
      </c>
      <c r="P14790" t="s">
        <v>426</v>
      </c>
      <c r="Q14790" t="s">
        <v>20</v>
      </c>
    </row>
    <row r="14791" spans="1:17" x14ac:dyDescent="0.3">
      <c r="A14791" t="s">
        <v>899</v>
      </c>
      <c r="B14791" t="s">
        <v>75</v>
      </c>
      <c r="C14791" t="str">
        <f t="shared" si="231"/>
        <v>2k10s</v>
      </c>
      <c r="D14791">
        <v>2014</v>
      </c>
      <c r="E14791" t="s">
        <v>18</v>
      </c>
      <c r="F14791" t="s">
        <v>134</v>
      </c>
      <c r="G14791">
        <v>1.54</v>
      </c>
      <c r="H14791">
        <v>0.25</v>
      </c>
      <c r="I14791">
        <v>0</v>
      </c>
      <c r="J14791">
        <v>0.4</v>
      </c>
      <c r="K14791">
        <v>2.19</v>
      </c>
      <c r="L14791">
        <v>81</v>
      </c>
      <c r="M14791">
        <v>37</v>
      </c>
      <c r="N14791">
        <v>6.1</v>
      </c>
      <c r="O14791">
        <v>208</v>
      </c>
      <c r="P14791" t="s">
        <v>135</v>
      </c>
      <c r="Q14791" t="s">
        <v>20</v>
      </c>
    </row>
    <row r="14792" spans="1:17" x14ac:dyDescent="0.3">
      <c r="A14792" t="s">
        <v>232</v>
      </c>
      <c r="B14792" t="s">
        <v>171</v>
      </c>
      <c r="C14792" t="str">
        <f t="shared" si="231"/>
        <v>2k10s</v>
      </c>
      <c r="D14792">
        <v>2014</v>
      </c>
      <c r="E14792" t="s">
        <v>18</v>
      </c>
      <c r="F14792" t="s">
        <v>134</v>
      </c>
      <c r="G14792">
        <v>0.6</v>
      </c>
      <c r="H14792">
        <v>1.42</v>
      </c>
      <c r="I14792">
        <v>0</v>
      </c>
      <c r="J14792">
        <v>0.16</v>
      </c>
      <c r="K14792">
        <v>2.1800000000000002</v>
      </c>
      <c r="L14792">
        <v>82</v>
      </c>
      <c r="M14792">
        <v>33</v>
      </c>
      <c r="N14792">
        <v>5.4</v>
      </c>
      <c r="O14792">
        <v>347</v>
      </c>
      <c r="P14792" t="s">
        <v>135</v>
      </c>
      <c r="Q14792" t="s">
        <v>20</v>
      </c>
    </row>
    <row r="14793" spans="1:17" x14ac:dyDescent="0.3">
      <c r="A14793" t="s">
        <v>963</v>
      </c>
      <c r="B14793" t="s">
        <v>75</v>
      </c>
      <c r="C14793" t="str">
        <f t="shared" si="231"/>
        <v>2k10s</v>
      </c>
      <c r="D14793">
        <v>2014</v>
      </c>
      <c r="E14793" t="s">
        <v>24</v>
      </c>
      <c r="F14793" t="s">
        <v>68</v>
      </c>
      <c r="G14793">
        <v>0.36</v>
      </c>
      <c r="H14793">
        <v>1.38</v>
      </c>
      <c r="I14793">
        <v>0.02</v>
      </c>
      <c r="J14793">
        <v>0.31</v>
      </c>
      <c r="K14793">
        <v>2.0699999999999998</v>
      </c>
      <c r="L14793">
        <v>71</v>
      </c>
      <c r="M14793">
        <v>85</v>
      </c>
      <c r="N14793">
        <v>6.1</v>
      </c>
      <c r="O14793">
        <v>1571</v>
      </c>
      <c r="P14793" t="s">
        <v>430</v>
      </c>
      <c r="Q14793" t="s">
        <v>20</v>
      </c>
    </row>
    <row r="14794" spans="1:17" x14ac:dyDescent="0.3">
      <c r="A14794" t="s">
        <v>899</v>
      </c>
      <c r="B14794" t="s">
        <v>44</v>
      </c>
      <c r="C14794" t="str">
        <f t="shared" si="231"/>
        <v>2k10s</v>
      </c>
      <c r="D14794">
        <v>2014</v>
      </c>
      <c r="E14794" t="s">
        <v>18</v>
      </c>
      <c r="F14794" t="s">
        <v>134</v>
      </c>
      <c r="G14794">
        <v>1.77</v>
      </c>
      <c r="H14794">
        <v>0.06</v>
      </c>
      <c r="I14794">
        <v>0</v>
      </c>
      <c r="J14794">
        <v>0.22</v>
      </c>
      <c r="K14794">
        <v>2.0499999999999998</v>
      </c>
      <c r="N14794">
        <v>5.5</v>
      </c>
      <c r="O14794">
        <v>29</v>
      </c>
      <c r="P14794" t="s">
        <v>135</v>
      </c>
      <c r="Q14794" t="s">
        <v>20</v>
      </c>
    </row>
    <row r="14795" spans="1:17" x14ac:dyDescent="0.3">
      <c r="A14795" t="s">
        <v>996</v>
      </c>
      <c r="B14795" t="s">
        <v>17</v>
      </c>
      <c r="C14795" t="str">
        <f t="shared" si="231"/>
        <v>2k10s</v>
      </c>
      <c r="D14795">
        <v>2014</v>
      </c>
      <c r="E14795" t="s">
        <v>34</v>
      </c>
      <c r="F14795" t="s">
        <v>111</v>
      </c>
      <c r="G14795">
        <v>0.99</v>
      </c>
      <c r="H14795">
        <v>0.85</v>
      </c>
      <c r="I14795">
        <v>0</v>
      </c>
      <c r="J14795">
        <v>0.17</v>
      </c>
      <c r="K14795">
        <v>2.0099999999999998</v>
      </c>
      <c r="N14795">
        <v>8.4</v>
      </c>
      <c r="O14795">
        <v>5</v>
      </c>
      <c r="P14795" t="s">
        <v>111</v>
      </c>
      <c r="Q14795" t="s">
        <v>112</v>
      </c>
    </row>
    <row r="14796" spans="1:17" x14ac:dyDescent="0.3">
      <c r="A14796" t="s">
        <v>997</v>
      </c>
      <c r="B14796" t="s">
        <v>75</v>
      </c>
      <c r="C14796" t="str">
        <f t="shared" si="231"/>
        <v>2k10s</v>
      </c>
      <c r="D14796">
        <v>2014</v>
      </c>
      <c r="E14796" t="s">
        <v>28</v>
      </c>
      <c r="F14796" t="s">
        <v>134</v>
      </c>
      <c r="G14796">
        <v>0.73</v>
      </c>
      <c r="H14796">
        <v>0.88</v>
      </c>
      <c r="I14796">
        <v>0.08</v>
      </c>
      <c r="J14796">
        <v>0.32</v>
      </c>
      <c r="K14796">
        <v>2.0099999999999998</v>
      </c>
      <c r="L14796">
        <v>89</v>
      </c>
      <c r="M14796">
        <v>43</v>
      </c>
      <c r="N14796">
        <v>7.4</v>
      </c>
      <c r="O14796">
        <v>1984</v>
      </c>
      <c r="P14796" t="s">
        <v>584</v>
      </c>
      <c r="Q14796" t="s">
        <v>53</v>
      </c>
    </row>
    <row r="14797" spans="1:17" x14ac:dyDescent="0.3">
      <c r="A14797" t="s">
        <v>125</v>
      </c>
      <c r="B14797" t="s">
        <v>1015</v>
      </c>
      <c r="C14797" t="str">
        <f t="shared" si="231"/>
        <v>2k10s</v>
      </c>
      <c r="D14797">
        <v>2014</v>
      </c>
      <c r="E14797" t="s">
        <v>34</v>
      </c>
      <c r="F14797" t="s">
        <v>244</v>
      </c>
      <c r="G14797">
        <v>0.18</v>
      </c>
      <c r="H14797">
        <v>0.64</v>
      </c>
      <c r="I14797">
        <v>0.9</v>
      </c>
      <c r="J14797">
        <v>0.24</v>
      </c>
      <c r="K14797">
        <v>1.96</v>
      </c>
    </row>
    <row r="14798" spans="1:17" x14ac:dyDescent="0.3">
      <c r="A14798" t="s">
        <v>252</v>
      </c>
      <c r="B14798" t="s">
        <v>44</v>
      </c>
      <c r="C14798" t="str">
        <f t="shared" si="231"/>
        <v>2k10s</v>
      </c>
      <c r="D14798">
        <v>2014</v>
      </c>
      <c r="E14798" t="s">
        <v>37</v>
      </c>
      <c r="F14798" t="s">
        <v>71</v>
      </c>
      <c r="G14798">
        <v>1.31</v>
      </c>
      <c r="H14798">
        <v>0.43</v>
      </c>
      <c r="I14798">
        <v>0</v>
      </c>
      <c r="J14798">
        <v>0.18</v>
      </c>
      <c r="K14798">
        <v>1.92</v>
      </c>
      <c r="N14798">
        <v>4.7</v>
      </c>
      <c r="O14798">
        <v>504</v>
      </c>
      <c r="P14798" t="s">
        <v>116</v>
      </c>
      <c r="Q14798" t="s">
        <v>88</v>
      </c>
    </row>
    <row r="14799" spans="1:17" x14ac:dyDescent="0.3">
      <c r="A14799" t="s">
        <v>1055</v>
      </c>
      <c r="B14799" t="s">
        <v>75</v>
      </c>
      <c r="C14799" t="str">
        <f t="shared" si="231"/>
        <v>2k10s</v>
      </c>
      <c r="D14799">
        <v>2014</v>
      </c>
      <c r="E14799" t="s">
        <v>1</v>
      </c>
      <c r="F14799" t="s">
        <v>68</v>
      </c>
      <c r="G14799">
        <v>0.66</v>
      </c>
      <c r="H14799">
        <v>0.93</v>
      </c>
      <c r="I14799">
        <v>0.01</v>
      </c>
      <c r="J14799">
        <v>0.31</v>
      </c>
      <c r="K14799">
        <v>1.91</v>
      </c>
      <c r="L14799">
        <v>79</v>
      </c>
      <c r="M14799">
        <v>78</v>
      </c>
      <c r="N14799">
        <v>7.1</v>
      </c>
      <c r="O14799">
        <v>506</v>
      </c>
      <c r="P14799" t="s">
        <v>637</v>
      </c>
      <c r="Q14799" t="s">
        <v>20</v>
      </c>
    </row>
    <row r="14800" spans="1:17" x14ac:dyDescent="0.3">
      <c r="A14800" t="s">
        <v>1099</v>
      </c>
      <c r="B14800" t="s">
        <v>79</v>
      </c>
      <c r="C14800" t="str">
        <f t="shared" si="231"/>
        <v>2k10s</v>
      </c>
      <c r="D14800">
        <v>2014</v>
      </c>
      <c r="E14800" t="s">
        <v>1</v>
      </c>
      <c r="F14800" t="s">
        <v>19</v>
      </c>
      <c r="G14800">
        <v>0.61</v>
      </c>
      <c r="H14800">
        <v>0.34</v>
      </c>
      <c r="I14800">
        <v>0.79</v>
      </c>
      <c r="J14800">
        <v>0.09</v>
      </c>
      <c r="K14800">
        <v>1.83</v>
      </c>
      <c r="L14800">
        <v>80</v>
      </c>
      <c r="M14800">
        <v>68</v>
      </c>
      <c r="N14800">
        <v>8.8000000000000007</v>
      </c>
      <c r="O14800">
        <v>206</v>
      </c>
      <c r="P14800" t="s">
        <v>190</v>
      </c>
      <c r="Q14800" t="s">
        <v>20</v>
      </c>
    </row>
    <row r="14801" spans="1:17" x14ac:dyDescent="0.3">
      <c r="A14801" t="s">
        <v>294</v>
      </c>
      <c r="B14801" t="s">
        <v>75</v>
      </c>
      <c r="C14801" t="str">
        <f t="shared" si="231"/>
        <v>2k10s</v>
      </c>
      <c r="D14801">
        <v>2014</v>
      </c>
      <c r="E14801" t="s">
        <v>28</v>
      </c>
      <c r="F14801" t="s">
        <v>71</v>
      </c>
      <c r="G14801">
        <v>0.51</v>
      </c>
      <c r="H14801">
        <v>0.98</v>
      </c>
      <c r="I14801">
        <v>0.06</v>
      </c>
      <c r="J14801">
        <v>0.28000000000000003</v>
      </c>
      <c r="K14801">
        <v>1.82</v>
      </c>
      <c r="P14801" t="s">
        <v>224</v>
      </c>
      <c r="Q14801" t="s">
        <v>53</v>
      </c>
    </row>
    <row r="14802" spans="1:17" x14ac:dyDescent="0.3">
      <c r="A14802" t="s">
        <v>1121</v>
      </c>
      <c r="B14802" t="s">
        <v>75</v>
      </c>
      <c r="C14802" t="str">
        <f t="shared" si="231"/>
        <v>2k10s</v>
      </c>
      <c r="D14802">
        <v>2014</v>
      </c>
      <c r="E14802" t="s">
        <v>50</v>
      </c>
      <c r="F14802" t="s">
        <v>130</v>
      </c>
      <c r="G14802">
        <v>0.55000000000000004</v>
      </c>
      <c r="H14802">
        <v>0.86</v>
      </c>
      <c r="I14802">
        <v>0.11</v>
      </c>
      <c r="J14802">
        <v>0.27</v>
      </c>
      <c r="K14802">
        <v>1.79</v>
      </c>
      <c r="L14802">
        <v>75</v>
      </c>
      <c r="M14802">
        <v>65</v>
      </c>
      <c r="N14802">
        <v>7.3</v>
      </c>
      <c r="O14802">
        <v>1223</v>
      </c>
      <c r="P14802" t="s">
        <v>1122</v>
      </c>
      <c r="Q14802" t="s">
        <v>53</v>
      </c>
    </row>
    <row r="14803" spans="1:17" x14ac:dyDescent="0.3">
      <c r="A14803" t="s">
        <v>405</v>
      </c>
      <c r="B14803" t="s">
        <v>49</v>
      </c>
      <c r="C14803" t="str">
        <f t="shared" si="231"/>
        <v>2k10s</v>
      </c>
      <c r="D14803">
        <v>2014</v>
      </c>
      <c r="E14803" t="s">
        <v>50</v>
      </c>
      <c r="F14803" t="s">
        <v>111</v>
      </c>
      <c r="G14803">
        <v>0.56000000000000005</v>
      </c>
      <c r="H14803">
        <v>0.81</v>
      </c>
      <c r="I14803">
        <v>0.1</v>
      </c>
      <c r="J14803">
        <v>0.27</v>
      </c>
      <c r="K14803">
        <v>1.74</v>
      </c>
      <c r="N14803">
        <v>5.0999999999999996</v>
      </c>
      <c r="O14803">
        <v>383</v>
      </c>
      <c r="P14803" t="s">
        <v>260</v>
      </c>
      <c r="Q14803" t="s">
        <v>53</v>
      </c>
    </row>
    <row r="14804" spans="1:17" x14ac:dyDescent="0.3">
      <c r="A14804" t="s">
        <v>1183</v>
      </c>
      <c r="B14804" t="s">
        <v>75</v>
      </c>
      <c r="C14804" t="str">
        <f t="shared" si="231"/>
        <v>2k10s</v>
      </c>
      <c r="D14804">
        <v>2014</v>
      </c>
      <c r="E14804" t="s">
        <v>24</v>
      </c>
      <c r="F14804" t="s">
        <v>111</v>
      </c>
      <c r="G14804">
        <v>0.35</v>
      </c>
      <c r="H14804">
        <v>1.08</v>
      </c>
      <c r="I14804">
        <v>0.03</v>
      </c>
      <c r="J14804">
        <v>0.26</v>
      </c>
      <c r="K14804">
        <v>1.72</v>
      </c>
      <c r="L14804">
        <v>61</v>
      </c>
      <c r="M14804">
        <v>60</v>
      </c>
      <c r="N14804">
        <v>5.4</v>
      </c>
      <c r="O14804">
        <v>575</v>
      </c>
      <c r="P14804" t="s">
        <v>1184</v>
      </c>
      <c r="Q14804" t="s">
        <v>88</v>
      </c>
    </row>
    <row r="14805" spans="1:17" x14ac:dyDescent="0.3">
      <c r="A14805" t="s">
        <v>787</v>
      </c>
      <c r="B14805" t="s">
        <v>171</v>
      </c>
      <c r="C14805" t="str">
        <f t="shared" si="231"/>
        <v>2k10s</v>
      </c>
      <c r="D14805">
        <v>2014</v>
      </c>
      <c r="E14805" t="s">
        <v>18</v>
      </c>
      <c r="F14805" t="s">
        <v>51</v>
      </c>
      <c r="G14805">
        <v>1.37</v>
      </c>
      <c r="H14805">
        <v>0.18</v>
      </c>
      <c r="I14805">
        <v>0</v>
      </c>
      <c r="J14805">
        <v>0.18</v>
      </c>
      <c r="K14805">
        <v>1.72</v>
      </c>
      <c r="L14805">
        <v>82</v>
      </c>
      <c r="M14805">
        <v>9</v>
      </c>
      <c r="N14805">
        <v>6.3</v>
      </c>
      <c r="O14805">
        <v>101</v>
      </c>
      <c r="P14805" t="s">
        <v>426</v>
      </c>
      <c r="Q14805" t="s">
        <v>20</v>
      </c>
    </row>
    <row r="14806" spans="1:17" x14ac:dyDescent="0.3">
      <c r="A14806" t="s">
        <v>408</v>
      </c>
      <c r="B14806" t="s">
        <v>171</v>
      </c>
      <c r="C14806" t="str">
        <f t="shared" si="231"/>
        <v>2k10s</v>
      </c>
      <c r="D14806">
        <v>2014</v>
      </c>
      <c r="E14806" t="s">
        <v>37</v>
      </c>
      <c r="F14806" t="s">
        <v>111</v>
      </c>
      <c r="G14806">
        <v>0.8</v>
      </c>
      <c r="H14806">
        <v>0.69</v>
      </c>
      <c r="I14806">
        <v>0.01</v>
      </c>
      <c r="J14806">
        <v>0.14000000000000001</v>
      </c>
      <c r="K14806">
        <v>1.63</v>
      </c>
      <c r="L14806">
        <v>82</v>
      </c>
      <c r="M14806">
        <v>15</v>
      </c>
      <c r="N14806">
        <v>7.5</v>
      </c>
      <c r="O14806">
        <v>383</v>
      </c>
      <c r="P14806" t="s">
        <v>260</v>
      </c>
      <c r="Q14806" t="s">
        <v>53</v>
      </c>
    </row>
    <row r="14807" spans="1:17" x14ac:dyDescent="0.3">
      <c r="A14807" t="s">
        <v>787</v>
      </c>
      <c r="B14807" t="s">
        <v>44</v>
      </c>
      <c r="C14807" t="str">
        <f t="shared" si="231"/>
        <v>2k10s</v>
      </c>
      <c r="D14807">
        <v>2014</v>
      </c>
      <c r="E14807" t="s">
        <v>18</v>
      </c>
      <c r="F14807" t="s">
        <v>51</v>
      </c>
      <c r="G14807">
        <v>1.35</v>
      </c>
      <c r="H14807">
        <v>0.11</v>
      </c>
      <c r="I14807">
        <v>0</v>
      </c>
      <c r="J14807">
        <v>0.17</v>
      </c>
      <c r="K14807">
        <v>1.63</v>
      </c>
      <c r="N14807">
        <v>3</v>
      </c>
      <c r="O14807">
        <v>40</v>
      </c>
      <c r="P14807" t="s">
        <v>426</v>
      </c>
      <c r="Q14807" t="s">
        <v>20</v>
      </c>
    </row>
    <row r="14808" spans="1:17" x14ac:dyDescent="0.3">
      <c r="A14808" t="s">
        <v>252</v>
      </c>
      <c r="B14808" t="s">
        <v>49</v>
      </c>
      <c r="C14808" t="str">
        <f t="shared" si="231"/>
        <v>2k10s</v>
      </c>
      <c r="D14808">
        <v>2014</v>
      </c>
      <c r="E14808" t="s">
        <v>37</v>
      </c>
      <c r="F14808" t="s">
        <v>71</v>
      </c>
      <c r="G14808">
        <v>0.68</v>
      </c>
      <c r="H14808">
        <v>0.56000000000000005</v>
      </c>
      <c r="I14808">
        <v>0.12</v>
      </c>
      <c r="J14808">
        <v>0.25</v>
      </c>
      <c r="K14808">
        <v>1.62</v>
      </c>
      <c r="N14808">
        <v>4.5</v>
      </c>
      <c r="O14808">
        <v>445</v>
      </c>
      <c r="P14808" t="s">
        <v>116</v>
      </c>
      <c r="Q14808" t="s">
        <v>88</v>
      </c>
    </row>
    <row r="14809" spans="1:17" x14ac:dyDescent="0.3">
      <c r="A14809" t="s">
        <v>405</v>
      </c>
      <c r="B14809" t="s">
        <v>171</v>
      </c>
      <c r="C14809" t="str">
        <f t="shared" si="231"/>
        <v>2k10s</v>
      </c>
      <c r="D14809">
        <v>2014</v>
      </c>
      <c r="E14809" t="s">
        <v>50</v>
      </c>
      <c r="F14809" t="s">
        <v>111</v>
      </c>
      <c r="G14809">
        <v>0.9</v>
      </c>
      <c r="H14809">
        <v>0.53</v>
      </c>
      <c r="I14809">
        <v>0</v>
      </c>
      <c r="J14809">
        <v>0.14000000000000001</v>
      </c>
      <c r="K14809">
        <v>1.57</v>
      </c>
      <c r="L14809">
        <v>78</v>
      </c>
      <c r="M14809">
        <v>15</v>
      </c>
      <c r="N14809">
        <v>5.8</v>
      </c>
      <c r="O14809">
        <v>712</v>
      </c>
      <c r="P14809" t="s">
        <v>260</v>
      </c>
      <c r="Q14809" t="s">
        <v>53</v>
      </c>
    </row>
    <row r="14810" spans="1:17" x14ac:dyDescent="0.3">
      <c r="A14810" t="s">
        <v>899</v>
      </c>
      <c r="B14810" t="s">
        <v>171</v>
      </c>
      <c r="C14810" t="str">
        <f t="shared" si="231"/>
        <v>2k10s</v>
      </c>
      <c r="D14810">
        <v>2014</v>
      </c>
      <c r="E14810" t="s">
        <v>18</v>
      </c>
      <c r="F14810" t="s">
        <v>134</v>
      </c>
      <c r="G14810">
        <v>1.31</v>
      </c>
      <c r="H14810">
        <v>0.09</v>
      </c>
      <c r="I14810">
        <v>0</v>
      </c>
      <c r="J14810">
        <v>0.16</v>
      </c>
      <c r="K14810">
        <v>1.57</v>
      </c>
      <c r="L14810">
        <v>80</v>
      </c>
      <c r="M14810">
        <v>19</v>
      </c>
      <c r="N14810">
        <v>6.4</v>
      </c>
      <c r="O14810">
        <v>138</v>
      </c>
      <c r="P14810" t="s">
        <v>135</v>
      </c>
      <c r="Q14810" t="s">
        <v>20</v>
      </c>
    </row>
    <row r="14811" spans="1:17" x14ac:dyDescent="0.3">
      <c r="A14811" t="s">
        <v>1352</v>
      </c>
      <c r="B14811" t="s">
        <v>75</v>
      </c>
      <c r="C14811" t="str">
        <f t="shared" si="231"/>
        <v>2k10s</v>
      </c>
      <c r="D14811">
        <v>2014</v>
      </c>
      <c r="E14811" t="s">
        <v>37</v>
      </c>
      <c r="F14811" t="s">
        <v>130</v>
      </c>
      <c r="G14811">
        <v>0.47</v>
      </c>
      <c r="H14811">
        <v>0.8</v>
      </c>
      <c r="I14811">
        <v>0.03</v>
      </c>
      <c r="J14811">
        <v>0.24</v>
      </c>
      <c r="K14811">
        <v>1.55</v>
      </c>
      <c r="L14811">
        <v>79</v>
      </c>
      <c r="M14811">
        <v>73</v>
      </c>
      <c r="N14811">
        <v>8.1</v>
      </c>
      <c r="O14811">
        <v>1116</v>
      </c>
      <c r="P14811" t="s">
        <v>1353</v>
      </c>
      <c r="Q14811" t="s">
        <v>53</v>
      </c>
    </row>
    <row r="14812" spans="1:17" x14ac:dyDescent="0.3">
      <c r="A14812" t="s">
        <v>1378</v>
      </c>
      <c r="B14812" t="s">
        <v>187</v>
      </c>
      <c r="C14812" t="str">
        <f t="shared" si="231"/>
        <v>2k10s</v>
      </c>
      <c r="D14812">
        <v>2014</v>
      </c>
      <c r="E14812" t="s">
        <v>1</v>
      </c>
      <c r="F14812" t="s">
        <v>19</v>
      </c>
      <c r="G14812">
        <v>0.7</v>
      </c>
      <c r="H14812">
        <v>0.55000000000000004</v>
      </c>
      <c r="I14812">
        <v>0.16</v>
      </c>
      <c r="J14812">
        <v>0.12</v>
      </c>
      <c r="K14812">
        <v>1.52</v>
      </c>
      <c r="L14812">
        <v>83</v>
      </c>
      <c r="M14812">
        <v>77</v>
      </c>
      <c r="N14812">
        <v>8.9</v>
      </c>
      <c r="O14812">
        <v>712</v>
      </c>
      <c r="P14812" t="s">
        <v>214</v>
      </c>
      <c r="Q14812" t="s">
        <v>20</v>
      </c>
    </row>
    <row r="14813" spans="1:17" x14ac:dyDescent="0.3">
      <c r="A14813" t="s">
        <v>899</v>
      </c>
      <c r="B14813" t="s">
        <v>49</v>
      </c>
      <c r="C14813" t="str">
        <f t="shared" si="231"/>
        <v>2k10s</v>
      </c>
      <c r="D14813">
        <v>2014</v>
      </c>
      <c r="E14813" t="s">
        <v>18</v>
      </c>
      <c r="F14813" t="s">
        <v>134</v>
      </c>
      <c r="G14813">
        <v>1.08</v>
      </c>
      <c r="H14813">
        <v>0.11</v>
      </c>
      <c r="I14813">
        <v>0</v>
      </c>
      <c r="J14813">
        <v>0.27</v>
      </c>
      <c r="K14813">
        <v>1.45</v>
      </c>
      <c r="N14813">
        <v>2.7</v>
      </c>
      <c r="O14813">
        <v>13</v>
      </c>
      <c r="P14813" t="s">
        <v>135</v>
      </c>
      <c r="Q14813" t="s">
        <v>20</v>
      </c>
    </row>
    <row r="14814" spans="1:17" x14ac:dyDescent="0.3">
      <c r="A14814" t="s">
        <v>802</v>
      </c>
      <c r="B14814" t="s">
        <v>75</v>
      </c>
      <c r="C14814" t="str">
        <f t="shared" si="231"/>
        <v>2k10s</v>
      </c>
      <c r="D14814">
        <v>2014</v>
      </c>
      <c r="E14814" t="s">
        <v>50</v>
      </c>
      <c r="F14814" t="s">
        <v>242</v>
      </c>
      <c r="G14814">
        <v>0.47</v>
      </c>
      <c r="H14814">
        <v>0.65</v>
      </c>
      <c r="I14814">
        <v>0.06</v>
      </c>
      <c r="J14814">
        <v>0.22</v>
      </c>
      <c r="K14814">
        <v>1.4</v>
      </c>
    </row>
    <row r="14815" spans="1:17" x14ac:dyDescent="0.3">
      <c r="A14815" t="s">
        <v>1524</v>
      </c>
      <c r="B14815" t="s">
        <v>171</v>
      </c>
      <c r="C14815" t="str">
        <f t="shared" si="231"/>
        <v>2k10s</v>
      </c>
      <c r="D14815">
        <v>2014</v>
      </c>
      <c r="E14815" t="s">
        <v>24</v>
      </c>
      <c r="F14815" t="s">
        <v>45</v>
      </c>
      <c r="G14815">
        <v>0.5</v>
      </c>
      <c r="H14815">
        <v>0.78</v>
      </c>
      <c r="I14815">
        <v>0.01</v>
      </c>
      <c r="J14815">
        <v>0.11</v>
      </c>
      <c r="K14815">
        <v>1.4</v>
      </c>
      <c r="L14815">
        <v>86</v>
      </c>
      <c r="M14815">
        <v>85</v>
      </c>
      <c r="N14815">
        <v>8.1999999999999993</v>
      </c>
      <c r="O14815">
        <v>977</v>
      </c>
      <c r="P14815" t="s">
        <v>1525</v>
      </c>
      <c r="Q14815" t="s">
        <v>112</v>
      </c>
    </row>
    <row r="14816" spans="1:17" x14ac:dyDescent="0.3">
      <c r="A14816" t="s">
        <v>1531</v>
      </c>
      <c r="B14816" t="s">
        <v>79</v>
      </c>
      <c r="C14816" t="str">
        <f t="shared" si="231"/>
        <v>2k10s</v>
      </c>
      <c r="D14816">
        <v>2014</v>
      </c>
      <c r="E14816" t="s">
        <v>1</v>
      </c>
      <c r="F14816" t="s">
        <v>19</v>
      </c>
      <c r="G14816">
        <v>0.48</v>
      </c>
      <c r="H14816">
        <v>0.53</v>
      </c>
      <c r="I14816">
        <v>0.28000000000000003</v>
      </c>
      <c r="J14816">
        <v>0.09</v>
      </c>
      <c r="K14816">
        <v>1.38</v>
      </c>
      <c r="L14816">
        <v>64</v>
      </c>
      <c r="M14816">
        <v>71</v>
      </c>
      <c r="N14816">
        <v>6.1</v>
      </c>
      <c r="O14816">
        <v>155</v>
      </c>
      <c r="P14816" t="s">
        <v>1532</v>
      </c>
      <c r="Q14816" t="s">
        <v>20</v>
      </c>
    </row>
    <row r="14817" spans="1:17" x14ac:dyDescent="0.3">
      <c r="A14817" t="s">
        <v>624</v>
      </c>
      <c r="B14817" t="s">
        <v>44</v>
      </c>
      <c r="C14817" t="str">
        <f t="shared" si="231"/>
        <v>2k10s</v>
      </c>
      <c r="D14817">
        <v>2014</v>
      </c>
      <c r="E14817" t="s">
        <v>37</v>
      </c>
      <c r="F14817" t="s">
        <v>134</v>
      </c>
      <c r="G14817">
        <v>0.87</v>
      </c>
      <c r="H14817">
        <v>0.34</v>
      </c>
      <c r="I14817">
        <v>0.02</v>
      </c>
      <c r="J14817">
        <v>0.13</v>
      </c>
      <c r="K14817">
        <v>1.36</v>
      </c>
      <c r="L14817">
        <v>83</v>
      </c>
      <c r="M14817">
        <v>21</v>
      </c>
      <c r="N14817">
        <v>5.9</v>
      </c>
      <c r="O14817">
        <v>371</v>
      </c>
      <c r="P14817" t="s">
        <v>336</v>
      </c>
      <c r="Q14817" t="s">
        <v>53</v>
      </c>
    </row>
    <row r="14818" spans="1:17" x14ac:dyDescent="0.3">
      <c r="A14818" t="s">
        <v>618</v>
      </c>
      <c r="B14818" t="s">
        <v>171</v>
      </c>
      <c r="C14818" t="str">
        <f t="shared" si="231"/>
        <v>2k10s</v>
      </c>
      <c r="D14818">
        <v>2014</v>
      </c>
      <c r="E14818" t="s">
        <v>50</v>
      </c>
      <c r="F14818" t="s">
        <v>267</v>
      </c>
      <c r="G14818">
        <v>0.73</v>
      </c>
      <c r="H14818">
        <v>0.5</v>
      </c>
      <c r="I14818">
        <v>0.01</v>
      </c>
      <c r="J14818">
        <v>0.12</v>
      </c>
      <c r="K14818">
        <v>1.35</v>
      </c>
      <c r="L14818">
        <v>87</v>
      </c>
      <c r="M14818">
        <v>12</v>
      </c>
      <c r="N14818">
        <v>8</v>
      </c>
      <c r="O14818">
        <v>585</v>
      </c>
      <c r="P14818" t="s">
        <v>619</v>
      </c>
      <c r="Q14818" t="s">
        <v>53</v>
      </c>
    </row>
    <row r="14819" spans="1:17" x14ac:dyDescent="0.3">
      <c r="A14819" t="s">
        <v>787</v>
      </c>
      <c r="B14819" t="s">
        <v>49</v>
      </c>
      <c r="C14819" t="str">
        <f t="shared" si="231"/>
        <v>2k10s</v>
      </c>
      <c r="D14819">
        <v>2014</v>
      </c>
      <c r="E14819" t="s">
        <v>18</v>
      </c>
      <c r="F14819" t="s">
        <v>51</v>
      </c>
      <c r="G14819">
        <v>0.87</v>
      </c>
      <c r="H14819">
        <v>0.21</v>
      </c>
      <c r="I14819">
        <v>0.02</v>
      </c>
      <c r="J14819">
        <v>0.24</v>
      </c>
      <c r="K14819">
        <v>1.34</v>
      </c>
      <c r="N14819">
        <v>3.5</v>
      </c>
      <c r="O14819">
        <v>22</v>
      </c>
      <c r="P14819" t="s">
        <v>426</v>
      </c>
      <c r="Q14819" t="s">
        <v>20</v>
      </c>
    </row>
    <row r="14820" spans="1:17" x14ac:dyDescent="0.3">
      <c r="A14820" t="s">
        <v>408</v>
      </c>
      <c r="B14820" t="s">
        <v>49</v>
      </c>
      <c r="C14820" t="str">
        <f t="shared" si="231"/>
        <v>2k10s</v>
      </c>
      <c r="D14820">
        <v>2014</v>
      </c>
      <c r="E14820" t="s">
        <v>37</v>
      </c>
      <c r="F14820" t="s">
        <v>111</v>
      </c>
      <c r="G14820">
        <v>0.34</v>
      </c>
      <c r="H14820">
        <v>0.68</v>
      </c>
      <c r="I14820">
        <v>0.08</v>
      </c>
      <c r="J14820">
        <v>0.19</v>
      </c>
      <c r="K14820">
        <v>1.29</v>
      </c>
      <c r="N14820">
        <v>7.3</v>
      </c>
      <c r="O14820">
        <v>113</v>
      </c>
      <c r="P14820" t="s">
        <v>260</v>
      </c>
      <c r="Q14820" t="s">
        <v>53</v>
      </c>
    </row>
    <row r="14821" spans="1:17" x14ac:dyDescent="0.3">
      <c r="A14821" t="s">
        <v>1645</v>
      </c>
      <c r="B14821" t="s">
        <v>49</v>
      </c>
      <c r="C14821" t="str">
        <f t="shared" si="231"/>
        <v>2k10s</v>
      </c>
      <c r="D14821">
        <v>2014</v>
      </c>
      <c r="E14821" t="s">
        <v>50</v>
      </c>
      <c r="F14821" t="s">
        <v>111</v>
      </c>
      <c r="G14821">
        <v>0.46</v>
      </c>
      <c r="H14821">
        <v>0.56000000000000005</v>
      </c>
      <c r="I14821">
        <v>0.06</v>
      </c>
      <c r="J14821">
        <v>0.2</v>
      </c>
      <c r="K14821">
        <v>1.29</v>
      </c>
      <c r="L14821">
        <v>72</v>
      </c>
      <c r="M14821">
        <v>53</v>
      </c>
      <c r="N14821">
        <v>7.5</v>
      </c>
      <c r="O14821">
        <v>292</v>
      </c>
      <c r="P14821" t="s">
        <v>1646</v>
      </c>
      <c r="Q14821" t="s">
        <v>53</v>
      </c>
    </row>
    <row r="14822" spans="1:17" x14ac:dyDescent="0.3">
      <c r="A14822" t="s">
        <v>1664</v>
      </c>
      <c r="B14822" t="s">
        <v>44</v>
      </c>
      <c r="C14822" t="str">
        <f t="shared" si="231"/>
        <v>2k10s</v>
      </c>
      <c r="D14822">
        <v>2014</v>
      </c>
      <c r="E14822" t="s">
        <v>50</v>
      </c>
      <c r="F14822" t="s">
        <v>267</v>
      </c>
      <c r="G14822">
        <v>0.69</v>
      </c>
      <c r="H14822">
        <v>0.47</v>
      </c>
      <c r="I14822">
        <v>0</v>
      </c>
      <c r="J14822">
        <v>0.11</v>
      </c>
      <c r="K14822">
        <v>1.27</v>
      </c>
      <c r="L14822">
        <v>69</v>
      </c>
      <c r="M14822">
        <v>8</v>
      </c>
      <c r="N14822">
        <v>7.2</v>
      </c>
      <c r="O14822">
        <v>26</v>
      </c>
      <c r="P14822" t="s">
        <v>885</v>
      </c>
      <c r="Q14822" t="s">
        <v>112</v>
      </c>
    </row>
    <row r="14823" spans="1:17" x14ac:dyDescent="0.3">
      <c r="A14823" t="s">
        <v>1666</v>
      </c>
      <c r="B14823" t="s">
        <v>49</v>
      </c>
      <c r="C14823" t="str">
        <f t="shared" si="231"/>
        <v>2k10s</v>
      </c>
      <c r="D14823">
        <v>2014</v>
      </c>
      <c r="E14823" t="s">
        <v>28</v>
      </c>
      <c r="F14823" t="s">
        <v>372</v>
      </c>
      <c r="G14823">
        <v>0.4</v>
      </c>
      <c r="H14823">
        <v>0.33</v>
      </c>
      <c r="I14823">
        <v>0.4</v>
      </c>
      <c r="J14823">
        <v>0.15</v>
      </c>
      <c r="K14823">
        <v>1.27</v>
      </c>
      <c r="L14823">
        <v>91</v>
      </c>
      <c r="M14823">
        <v>69</v>
      </c>
      <c r="N14823">
        <v>8.1</v>
      </c>
      <c r="O14823">
        <v>1107</v>
      </c>
      <c r="P14823" t="s">
        <v>780</v>
      </c>
      <c r="Q14823" t="s">
        <v>88</v>
      </c>
    </row>
    <row r="14824" spans="1:17" x14ac:dyDescent="0.3">
      <c r="A14824" t="s">
        <v>1675</v>
      </c>
      <c r="B14824" t="s">
        <v>75</v>
      </c>
      <c r="C14824" t="str">
        <f t="shared" si="231"/>
        <v>2k10s</v>
      </c>
      <c r="D14824">
        <v>2014</v>
      </c>
      <c r="E14824" t="s">
        <v>50</v>
      </c>
      <c r="F14824" t="s">
        <v>234</v>
      </c>
      <c r="G14824">
        <v>0.45</v>
      </c>
      <c r="H14824">
        <v>0.47</v>
      </c>
      <c r="I14824">
        <v>0.17</v>
      </c>
      <c r="J14824">
        <v>0.18</v>
      </c>
      <c r="K14824">
        <v>1.27</v>
      </c>
      <c r="L14824">
        <v>75</v>
      </c>
      <c r="M14824">
        <v>70</v>
      </c>
      <c r="N14824">
        <v>6.2</v>
      </c>
      <c r="O14824">
        <v>1311</v>
      </c>
      <c r="P14824" t="s">
        <v>240</v>
      </c>
      <c r="Q14824" t="s">
        <v>53</v>
      </c>
    </row>
    <row r="14825" spans="1:17" x14ac:dyDescent="0.3">
      <c r="A14825" t="s">
        <v>405</v>
      </c>
      <c r="B14825" t="s">
        <v>44</v>
      </c>
      <c r="C14825" t="str">
        <f t="shared" si="231"/>
        <v>2k10s</v>
      </c>
      <c r="D14825">
        <v>2014</v>
      </c>
      <c r="E14825" t="s">
        <v>50</v>
      </c>
      <c r="F14825" t="s">
        <v>111</v>
      </c>
      <c r="G14825">
        <v>0.72</v>
      </c>
      <c r="H14825">
        <v>0.41</v>
      </c>
      <c r="I14825">
        <v>0.01</v>
      </c>
      <c r="J14825">
        <v>0.11</v>
      </c>
      <c r="K14825">
        <v>1.25</v>
      </c>
      <c r="N14825">
        <v>5</v>
      </c>
      <c r="O14825">
        <v>332</v>
      </c>
      <c r="P14825" t="s">
        <v>260</v>
      </c>
      <c r="Q14825" t="s">
        <v>53</v>
      </c>
    </row>
    <row r="14826" spans="1:17" x14ac:dyDescent="0.3">
      <c r="A14826" t="s">
        <v>367</v>
      </c>
      <c r="B14826" t="s">
        <v>49</v>
      </c>
      <c r="C14826" t="str">
        <f t="shared" si="231"/>
        <v>2k10s</v>
      </c>
      <c r="D14826">
        <v>2014</v>
      </c>
      <c r="E14826" t="s">
        <v>28</v>
      </c>
      <c r="F14826" t="s">
        <v>242</v>
      </c>
      <c r="G14826">
        <v>0.52</v>
      </c>
      <c r="H14826">
        <v>0.35</v>
      </c>
      <c r="I14826">
        <v>0.18</v>
      </c>
      <c r="J14826">
        <v>0.18</v>
      </c>
      <c r="K14826">
        <v>1.23</v>
      </c>
    </row>
    <row r="14827" spans="1:17" x14ac:dyDescent="0.3">
      <c r="A14827" t="s">
        <v>1742</v>
      </c>
      <c r="B14827" t="s">
        <v>187</v>
      </c>
      <c r="C14827" t="str">
        <f t="shared" si="231"/>
        <v>2k10s</v>
      </c>
      <c r="D14827">
        <v>2014</v>
      </c>
      <c r="E14827" t="s">
        <v>50</v>
      </c>
      <c r="F14827" t="s">
        <v>19</v>
      </c>
      <c r="G14827">
        <v>0.57999999999999996</v>
      </c>
      <c r="H14827">
        <v>0.42</v>
      </c>
      <c r="I14827">
        <v>0.13</v>
      </c>
      <c r="J14827">
        <v>0.1</v>
      </c>
      <c r="K14827">
        <v>1.23</v>
      </c>
      <c r="L14827">
        <v>76</v>
      </c>
      <c r="M14827">
        <v>81</v>
      </c>
      <c r="N14827">
        <v>8.3000000000000007</v>
      </c>
      <c r="O14827">
        <v>662</v>
      </c>
      <c r="P14827" t="s">
        <v>934</v>
      </c>
      <c r="Q14827" t="s">
        <v>88</v>
      </c>
    </row>
    <row r="14828" spans="1:17" x14ac:dyDescent="0.3">
      <c r="A14828" t="s">
        <v>1790</v>
      </c>
      <c r="B14828" t="s">
        <v>148</v>
      </c>
      <c r="C14828" t="str">
        <f t="shared" si="231"/>
        <v>2k10s</v>
      </c>
      <c r="D14828">
        <v>2014</v>
      </c>
      <c r="E14828" t="s">
        <v>39</v>
      </c>
      <c r="F14828" t="s">
        <v>1791</v>
      </c>
      <c r="G14828">
        <v>0.08</v>
      </c>
      <c r="H14828">
        <v>1.04</v>
      </c>
      <c r="I14828">
        <v>0</v>
      </c>
      <c r="J14828">
        <v>7.0000000000000007E-2</v>
      </c>
      <c r="K14828">
        <v>1.2</v>
      </c>
    </row>
    <row r="14829" spans="1:17" x14ac:dyDescent="0.3">
      <c r="A14829" t="s">
        <v>1801</v>
      </c>
      <c r="B14829" t="s">
        <v>187</v>
      </c>
      <c r="C14829" t="str">
        <f t="shared" si="231"/>
        <v>2k10s</v>
      </c>
      <c r="D14829">
        <v>2014</v>
      </c>
      <c r="E14829" t="s">
        <v>30</v>
      </c>
      <c r="F14829" t="s">
        <v>19</v>
      </c>
      <c r="G14829">
        <v>0.53</v>
      </c>
      <c r="H14829">
        <v>0.38</v>
      </c>
      <c r="I14829">
        <v>0.19</v>
      </c>
      <c r="J14829">
        <v>0.09</v>
      </c>
      <c r="K14829">
        <v>1.19</v>
      </c>
      <c r="L14829">
        <v>81</v>
      </c>
      <c r="M14829">
        <v>78</v>
      </c>
      <c r="N14829">
        <v>8.6</v>
      </c>
      <c r="O14829">
        <v>377</v>
      </c>
      <c r="P14829" t="s">
        <v>169</v>
      </c>
      <c r="Q14829" t="s">
        <v>20</v>
      </c>
    </row>
    <row r="14830" spans="1:17" x14ac:dyDescent="0.3">
      <c r="A14830" t="s">
        <v>1869</v>
      </c>
      <c r="B14830" t="s">
        <v>75</v>
      </c>
      <c r="C14830" t="str">
        <f t="shared" si="231"/>
        <v>2k10s</v>
      </c>
      <c r="D14830">
        <v>2014</v>
      </c>
      <c r="E14830" t="s">
        <v>18</v>
      </c>
      <c r="F14830" t="s">
        <v>51</v>
      </c>
      <c r="G14830">
        <v>0.39</v>
      </c>
      <c r="H14830">
        <v>0.56999999999999995</v>
      </c>
      <c r="I14830">
        <v>0</v>
      </c>
      <c r="J14830">
        <v>0.19</v>
      </c>
      <c r="K14830">
        <v>1.1499999999999999</v>
      </c>
      <c r="L14830">
        <v>62</v>
      </c>
      <c r="M14830">
        <v>44</v>
      </c>
      <c r="N14830">
        <v>5.0999999999999996</v>
      </c>
      <c r="O14830">
        <v>164</v>
      </c>
      <c r="P14830" t="s">
        <v>746</v>
      </c>
      <c r="Q14830" t="s">
        <v>88</v>
      </c>
    </row>
    <row r="14831" spans="1:17" x14ac:dyDescent="0.3">
      <c r="A14831" t="s">
        <v>1893</v>
      </c>
      <c r="B14831" t="s">
        <v>171</v>
      </c>
      <c r="C14831" t="str">
        <f t="shared" si="231"/>
        <v>2k10s</v>
      </c>
      <c r="D14831">
        <v>2014</v>
      </c>
      <c r="E14831" t="s">
        <v>37</v>
      </c>
      <c r="F14831" t="s">
        <v>45</v>
      </c>
      <c r="G14831">
        <v>0.63</v>
      </c>
      <c r="H14831">
        <v>0.4</v>
      </c>
      <c r="I14831">
        <v>0</v>
      </c>
      <c r="J14831">
        <v>0.1</v>
      </c>
      <c r="K14831">
        <v>1.1399999999999999</v>
      </c>
      <c r="L14831">
        <v>81</v>
      </c>
      <c r="M14831">
        <v>89</v>
      </c>
      <c r="N14831">
        <v>7.7</v>
      </c>
      <c r="O14831">
        <v>1137</v>
      </c>
      <c r="P14831" t="s">
        <v>365</v>
      </c>
      <c r="Q14831" t="s">
        <v>53</v>
      </c>
    </row>
    <row r="14832" spans="1:17" x14ac:dyDescent="0.3">
      <c r="A14832" t="s">
        <v>1902</v>
      </c>
      <c r="B14832" t="s">
        <v>75</v>
      </c>
      <c r="C14832" t="str">
        <f t="shared" si="231"/>
        <v>2k10s</v>
      </c>
      <c r="D14832">
        <v>2014</v>
      </c>
      <c r="E14832" t="s">
        <v>37</v>
      </c>
      <c r="F14832" t="s">
        <v>151</v>
      </c>
      <c r="G14832">
        <v>0.34</v>
      </c>
      <c r="H14832">
        <v>0.56999999999999995</v>
      </c>
      <c r="I14832">
        <v>0.04</v>
      </c>
      <c r="J14832">
        <v>0.17</v>
      </c>
      <c r="K14832">
        <v>1.1299999999999999</v>
      </c>
      <c r="L14832">
        <v>79</v>
      </c>
      <c r="M14832">
        <v>50</v>
      </c>
      <c r="N14832">
        <v>8.1</v>
      </c>
      <c r="O14832">
        <v>795</v>
      </c>
      <c r="P14832" t="s">
        <v>1103</v>
      </c>
      <c r="Q14832" t="s">
        <v>53</v>
      </c>
    </row>
    <row r="14833" spans="1:17" x14ac:dyDescent="0.3">
      <c r="A14833" t="s">
        <v>1990</v>
      </c>
      <c r="B14833" t="s">
        <v>44</v>
      </c>
      <c r="C14833" t="str">
        <f t="shared" si="231"/>
        <v>2k10s</v>
      </c>
      <c r="D14833">
        <v>2014</v>
      </c>
      <c r="E14833" t="s">
        <v>50</v>
      </c>
      <c r="F14833" t="s">
        <v>568</v>
      </c>
      <c r="G14833">
        <v>0.64</v>
      </c>
      <c r="H14833">
        <v>0.34</v>
      </c>
      <c r="I14833">
        <v>0</v>
      </c>
      <c r="J14833">
        <v>0.1</v>
      </c>
      <c r="K14833">
        <v>1.08</v>
      </c>
    </row>
    <row r="14834" spans="1:17" x14ac:dyDescent="0.3">
      <c r="A14834" t="s">
        <v>1995</v>
      </c>
      <c r="B14834" t="s">
        <v>44</v>
      </c>
      <c r="C14834" t="str">
        <f t="shared" si="231"/>
        <v>2k10s</v>
      </c>
      <c r="D14834">
        <v>2014</v>
      </c>
      <c r="E14834" t="s">
        <v>37</v>
      </c>
      <c r="F14834" t="s">
        <v>134</v>
      </c>
      <c r="G14834">
        <v>0.51</v>
      </c>
      <c r="H14834">
        <v>0.47</v>
      </c>
      <c r="I14834">
        <v>0</v>
      </c>
      <c r="J14834">
        <v>0.09</v>
      </c>
      <c r="K14834">
        <v>1.08</v>
      </c>
      <c r="L14834">
        <v>69</v>
      </c>
      <c r="M14834">
        <v>6</v>
      </c>
      <c r="N14834">
        <v>7.3</v>
      </c>
      <c r="O14834">
        <v>121</v>
      </c>
      <c r="P14834" t="s">
        <v>1996</v>
      </c>
      <c r="Q14834" t="s">
        <v>112</v>
      </c>
    </row>
    <row r="14835" spans="1:17" x14ac:dyDescent="0.3">
      <c r="A14835" t="s">
        <v>2056</v>
      </c>
      <c r="B14835" t="s">
        <v>75</v>
      </c>
      <c r="C14835" t="str">
        <f t="shared" si="231"/>
        <v>2k10s</v>
      </c>
      <c r="D14835">
        <v>2014</v>
      </c>
      <c r="E14835" t="s">
        <v>18</v>
      </c>
      <c r="F14835" t="s">
        <v>134</v>
      </c>
      <c r="G14835">
        <v>0.46</v>
      </c>
      <c r="H14835">
        <v>0.41</v>
      </c>
      <c r="I14835">
        <v>0.01</v>
      </c>
      <c r="J14835">
        <v>0.17</v>
      </c>
      <c r="K14835">
        <v>1.05</v>
      </c>
      <c r="L14835">
        <v>70</v>
      </c>
      <c r="M14835">
        <v>57</v>
      </c>
      <c r="N14835">
        <v>6.1</v>
      </c>
      <c r="O14835">
        <v>279</v>
      </c>
      <c r="P14835" t="s">
        <v>135</v>
      </c>
      <c r="Q14835" t="s">
        <v>88</v>
      </c>
    </row>
    <row r="14836" spans="1:17" x14ac:dyDescent="0.3">
      <c r="A14836" t="s">
        <v>1645</v>
      </c>
      <c r="B14836" t="s">
        <v>44</v>
      </c>
      <c r="C14836" t="str">
        <f t="shared" si="231"/>
        <v>2k10s</v>
      </c>
      <c r="D14836">
        <v>2014</v>
      </c>
      <c r="E14836" t="s">
        <v>50</v>
      </c>
      <c r="F14836" t="s">
        <v>111</v>
      </c>
      <c r="G14836">
        <v>0.57999999999999996</v>
      </c>
      <c r="H14836">
        <v>0.34</v>
      </c>
      <c r="I14836">
        <v>0</v>
      </c>
      <c r="J14836">
        <v>0.09</v>
      </c>
      <c r="K14836">
        <v>1.01</v>
      </c>
      <c r="L14836">
        <v>72</v>
      </c>
      <c r="M14836">
        <v>32</v>
      </c>
      <c r="N14836">
        <v>7.3</v>
      </c>
      <c r="O14836">
        <v>318</v>
      </c>
      <c r="P14836" t="s">
        <v>111</v>
      </c>
      <c r="Q14836" t="s">
        <v>53</v>
      </c>
    </row>
    <row r="14837" spans="1:17" x14ac:dyDescent="0.3">
      <c r="A14837" t="s">
        <v>2125</v>
      </c>
      <c r="B14837" t="s">
        <v>75</v>
      </c>
      <c r="C14837" t="str">
        <f t="shared" si="231"/>
        <v>2k10s</v>
      </c>
      <c r="D14837">
        <v>2014</v>
      </c>
      <c r="E14837" t="s">
        <v>1</v>
      </c>
      <c r="F14837" t="s">
        <v>111</v>
      </c>
      <c r="G14837">
        <v>0.22</v>
      </c>
      <c r="H14837">
        <v>0.64</v>
      </c>
      <c r="I14837">
        <v>0</v>
      </c>
      <c r="J14837">
        <v>0.16</v>
      </c>
      <c r="K14837">
        <v>1.01</v>
      </c>
      <c r="L14837">
        <v>90</v>
      </c>
      <c r="M14837">
        <v>16</v>
      </c>
      <c r="N14837">
        <v>8.5</v>
      </c>
      <c r="O14837">
        <v>525</v>
      </c>
      <c r="P14837" t="s">
        <v>984</v>
      </c>
      <c r="Q14837" t="s">
        <v>112</v>
      </c>
    </row>
    <row r="14838" spans="1:17" x14ac:dyDescent="0.3">
      <c r="A14838" t="s">
        <v>1990</v>
      </c>
      <c r="B14838" t="s">
        <v>49</v>
      </c>
      <c r="C14838" t="str">
        <f t="shared" si="231"/>
        <v>2k10s</v>
      </c>
      <c r="D14838">
        <v>2014</v>
      </c>
      <c r="E14838" t="s">
        <v>50</v>
      </c>
      <c r="F14838" t="s">
        <v>568</v>
      </c>
      <c r="G14838">
        <v>0.46</v>
      </c>
      <c r="H14838">
        <v>0.33</v>
      </c>
      <c r="I14838">
        <v>0</v>
      </c>
      <c r="J14838">
        <v>0.16</v>
      </c>
      <c r="K14838">
        <v>0.95</v>
      </c>
    </row>
    <row r="14839" spans="1:17" x14ac:dyDescent="0.3">
      <c r="A14839" t="s">
        <v>2236</v>
      </c>
      <c r="B14839" t="s">
        <v>17</v>
      </c>
      <c r="C14839" t="str">
        <f t="shared" si="231"/>
        <v>2k10s</v>
      </c>
      <c r="D14839">
        <v>2014</v>
      </c>
      <c r="E14839" t="s">
        <v>50</v>
      </c>
      <c r="F14839" t="s">
        <v>71</v>
      </c>
      <c r="G14839">
        <v>0.41</v>
      </c>
      <c r="H14839">
        <v>0.46</v>
      </c>
      <c r="I14839">
        <v>0</v>
      </c>
      <c r="J14839">
        <v>0.08</v>
      </c>
      <c r="K14839">
        <v>0.95</v>
      </c>
      <c r="N14839" t="s">
        <v>203</v>
      </c>
      <c r="P14839" t="s">
        <v>686</v>
      </c>
      <c r="Q14839" t="s">
        <v>112</v>
      </c>
    </row>
    <row r="14840" spans="1:17" x14ac:dyDescent="0.3">
      <c r="A14840" t="s">
        <v>997</v>
      </c>
      <c r="B14840" t="s">
        <v>171</v>
      </c>
      <c r="C14840" t="str">
        <f t="shared" si="231"/>
        <v>2k10s</v>
      </c>
      <c r="D14840">
        <v>2014</v>
      </c>
      <c r="E14840" t="s">
        <v>28</v>
      </c>
      <c r="F14840" t="s">
        <v>134</v>
      </c>
      <c r="G14840">
        <v>0.56000000000000005</v>
      </c>
      <c r="H14840">
        <v>0.28000000000000003</v>
      </c>
      <c r="I14840">
        <v>0</v>
      </c>
      <c r="J14840">
        <v>0.09</v>
      </c>
      <c r="K14840">
        <v>0.93</v>
      </c>
      <c r="L14840">
        <v>85</v>
      </c>
      <c r="M14840">
        <v>28</v>
      </c>
      <c r="N14840">
        <v>6.9</v>
      </c>
      <c r="O14840">
        <v>703</v>
      </c>
      <c r="P14840" t="s">
        <v>584</v>
      </c>
      <c r="Q14840" t="s">
        <v>53</v>
      </c>
    </row>
    <row r="14841" spans="1:17" x14ac:dyDescent="0.3">
      <c r="A14841" t="s">
        <v>2275</v>
      </c>
      <c r="B14841" t="s">
        <v>75</v>
      </c>
      <c r="C14841" t="str">
        <f t="shared" si="231"/>
        <v>2k10s</v>
      </c>
      <c r="D14841">
        <v>2014</v>
      </c>
      <c r="E14841" t="s">
        <v>50</v>
      </c>
      <c r="F14841" t="s">
        <v>267</v>
      </c>
      <c r="G14841">
        <v>0.37</v>
      </c>
      <c r="H14841">
        <v>0.4</v>
      </c>
      <c r="I14841">
        <v>0</v>
      </c>
      <c r="J14841">
        <v>0.15</v>
      </c>
      <c r="K14841">
        <v>0.93</v>
      </c>
      <c r="L14841">
        <v>73</v>
      </c>
      <c r="M14841">
        <v>43</v>
      </c>
      <c r="N14841">
        <v>7.1</v>
      </c>
      <c r="O14841">
        <v>75</v>
      </c>
      <c r="P14841" t="s">
        <v>885</v>
      </c>
      <c r="Q14841" t="s">
        <v>112</v>
      </c>
    </row>
    <row r="14842" spans="1:17" x14ac:dyDescent="0.3">
      <c r="A14842" t="s">
        <v>1664</v>
      </c>
      <c r="B14842" t="s">
        <v>49</v>
      </c>
      <c r="C14842" t="str">
        <f t="shared" si="231"/>
        <v>2k10s</v>
      </c>
      <c r="D14842">
        <v>2014</v>
      </c>
      <c r="E14842" t="s">
        <v>50</v>
      </c>
      <c r="F14842" t="s">
        <v>267</v>
      </c>
      <c r="G14842">
        <v>0.33</v>
      </c>
      <c r="H14842">
        <v>0.43</v>
      </c>
      <c r="I14842">
        <v>0.02</v>
      </c>
      <c r="J14842">
        <v>0.15</v>
      </c>
      <c r="K14842">
        <v>0.93</v>
      </c>
      <c r="L14842">
        <v>80</v>
      </c>
      <c r="M14842">
        <v>5</v>
      </c>
      <c r="N14842">
        <v>6.8</v>
      </c>
      <c r="O14842">
        <v>12</v>
      </c>
      <c r="P14842" t="s">
        <v>885</v>
      </c>
      <c r="Q14842" t="s">
        <v>112</v>
      </c>
    </row>
    <row r="14843" spans="1:17" x14ac:dyDescent="0.3">
      <c r="A14843" t="s">
        <v>2291</v>
      </c>
      <c r="B14843" t="s">
        <v>49</v>
      </c>
      <c r="C14843" t="str">
        <f t="shared" si="231"/>
        <v>2k10s</v>
      </c>
      <c r="D14843">
        <v>2014</v>
      </c>
      <c r="E14843" t="s">
        <v>28</v>
      </c>
      <c r="F14843" t="s">
        <v>111</v>
      </c>
      <c r="G14843">
        <v>0.43</v>
      </c>
      <c r="H14843">
        <v>0.34</v>
      </c>
      <c r="I14843">
        <v>0</v>
      </c>
      <c r="J14843">
        <v>0.16</v>
      </c>
      <c r="K14843">
        <v>0.92</v>
      </c>
      <c r="L14843">
        <v>85</v>
      </c>
      <c r="M14843">
        <v>31</v>
      </c>
      <c r="N14843">
        <v>8.5</v>
      </c>
      <c r="O14843">
        <v>575</v>
      </c>
      <c r="P14843" t="s">
        <v>401</v>
      </c>
      <c r="Q14843" t="s">
        <v>53</v>
      </c>
    </row>
    <row r="14844" spans="1:17" x14ac:dyDescent="0.3">
      <c r="A14844" t="s">
        <v>2291</v>
      </c>
      <c r="B14844" t="s">
        <v>44</v>
      </c>
      <c r="C14844" t="str">
        <f t="shared" si="231"/>
        <v>2k10s</v>
      </c>
      <c r="D14844">
        <v>2014</v>
      </c>
      <c r="E14844" t="s">
        <v>28</v>
      </c>
      <c r="F14844" t="s">
        <v>111</v>
      </c>
      <c r="G14844">
        <v>0.57999999999999996</v>
      </c>
      <c r="H14844">
        <v>0.26</v>
      </c>
      <c r="I14844">
        <v>0</v>
      </c>
      <c r="J14844">
        <v>0.09</v>
      </c>
      <c r="K14844">
        <v>0.92</v>
      </c>
      <c r="L14844">
        <v>82</v>
      </c>
      <c r="M14844">
        <v>33</v>
      </c>
      <c r="N14844">
        <v>8.4</v>
      </c>
      <c r="O14844">
        <v>363</v>
      </c>
      <c r="P14844" t="s">
        <v>401</v>
      </c>
      <c r="Q14844" t="s">
        <v>53</v>
      </c>
    </row>
    <row r="14845" spans="1:17" x14ac:dyDescent="0.3">
      <c r="A14845" t="s">
        <v>408</v>
      </c>
      <c r="B14845" t="s">
        <v>44</v>
      </c>
      <c r="C14845" t="str">
        <f t="shared" si="231"/>
        <v>2k10s</v>
      </c>
      <c r="D14845">
        <v>2014</v>
      </c>
      <c r="E14845" t="s">
        <v>37</v>
      </c>
      <c r="F14845" t="s">
        <v>111</v>
      </c>
      <c r="G14845">
        <v>0.45</v>
      </c>
      <c r="H14845">
        <v>0.37</v>
      </c>
      <c r="I14845">
        <v>0</v>
      </c>
      <c r="J14845">
        <v>0.08</v>
      </c>
      <c r="K14845">
        <v>0.9</v>
      </c>
      <c r="N14845">
        <v>7</v>
      </c>
      <c r="O14845">
        <v>109</v>
      </c>
      <c r="P14845" t="s">
        <v>260</v>
      </c>
      <c r="Q14845" t="s">
        <v>53</v>
      </c>
    </row>
    <row r="14846" spans="1:17" x14ac:dyDescent="0.3">
      <c r="A14846" t="s">
        <v>1160</v>
      </c>
      <c r="B14846" t="s">
        <v>148</v>
      </c>
      <c r="C14846" t="str">
        <f t="shared" si="231"/>
        <v>2k10s</v>
      </c>
      <c r="D14846">
        <v>2014</v>
      </c>
      <c r="E14846" t="s">
        <v>28</v>
      </c>
      <c r="F14846" t="s">
        <v>130</v>
      </c>
      <c r="G14846">
        <v>0.32</v>
      </c>
      <c r="H14846">
        <v>0.51</v>
      </c>
      <c r="I14846">
        <v>0</v>
      </c>
      <c r="J14846">
        <v>7.0000000000000007E-2</v>
      </c>
      <c r="K14846">
        <v>0.9</v>
      </c>
      <c r="L14846">
        <v>71</v>
      </c>
      <c r="M14846">
        <v>64</v>
      </c>
      <c r="N14846">
        <v>5.7</v>
      </c>
      <c r="O14846">
        <v>2421</v>
      </c>
      <c r="P14846" t="s">
        <v>1650</v>
      </c>
      <c r="Q14846" t="s">
        <v>53</v>
      </c>
    </row>
    <row r="14847" spans="1:17" x14ac:dyDescent="0.3">
      <c r="A14847" t="s">
        <v>2236</v>
      </c>
      <c r="B14847" t="s">
        <v>44</v>
      </c>
      <c r="C14847" t="str">
        <f t="shared" si="231"/>
        <v>2k10s</v>
      </c>
      <c r="D14847">
        <v>2014</v>
      </c>
      <c r="E14847" t="s">
        <v>50</v>
      </c>
      <c r="F14847" t="s">
        <v>71</v>
      </c>
      <c r="G14847">
        <v>0.54</v>
      </c>
      <c r="H14847">
        <v>0.27</v>
      </c>
      <c r="I14847">
        <v>0</v>
      </c>
      <c r="J14847">
        <v>0.08</v>
      </c>
      <c r="K14847">
        <v>0.9</v>
      </c>
      <c r="N14847" t="s">
        <v>203</v>
      </c>
      <c r="P14847" t="s">
        <v>686</v>
      </c>
      <c r="Q14847" t="s">
        <v>112</v>
      </c>
    </row>
    <row r="14848" spans="1:17" x14ac:dyDescent="0.3">
      <c r="A14848" t="s">
        <v>2275</v>
      </c>
      <c r="B14848" t="s">
        <v>44</v>
      </c>
      <c r="C14848" t="str">
        <f t="shared" si="231"/>
        <v>2k10s</v>
      </c>
      <c r="D14848">
        <v>2014</v>
      </c>
      <c r="E14848" t="s">
        <v>50</v>
      </c>
      <c r="F14848" t="s">
        <v>267</v>
      </c>
      <c r="G14848">
        <v>0.48</v>
      </c>
      <c r="H14848">
        <v>0.33</v>
      </c>
      <c r="I14848">
        <v>0</v>
      </c>
      <c r="J14848">
        <v>0.08</v>
      </c>
      <c r="K14848">
        <v>0.89</v>
      </c>
      <c r="N14848">
        <v>6.8</v>
      </c>
      <c r="O14848">
        <v>14</v>
      </c>
      <c r="P14848" t="s">
        <v>885</v>
      </c>
      <c r="Q14848" t="s">
        <v>112</v>
      </c>
    </row>
    <row r="14849" spans="1:17" x14ac:dyDescent="0.3">
      <c r="A14849" t="s">
        <v>1121</v>
      </c>
      <c r="B14849" t="s">
        <v>49</v>
      </c>
      <c r="C14849" t="str">
        <f t="shared" si="231"/>
        <v>2k10s</v>
      </c>
      <c r="D14849">
        <v>2014</v>
      </c>
      <c r="E14849" t="s">
        <v>50</v>
      </c>
      <c r="F14849" t="s">
        <v>130</v>
      </c>
      <c r="G14849">
        <v>0.26</v>
      </c>
      <c r="H14849">
        <v>0.34</v>
      </c>
      <c r="I14849">
        <v>0.13</v>
      </c>
      <c r="J14849">
        <v>0.12</v>
      </c>
      <c r="K14849">
        <v>0.84</v>
      </c>
      <c r="N14849">
        <v>7.6</v>
      </c>
      <c r="O14849">
        <v>193</v>
      </c>
      <c r="P14849" t="s">
        <v>1122</v>
      </c>
      <c r="Q14849" t="s">
        <v>53</v>
      </c>
    </row>
    <row r="14850" spans="1:17" x14ac:dyDescent="0.3">
      <c r="A14850" t="s">
        <v>2523</v>
      </c>
      <c r="B14850" t="s">
        <v>75</v>
      </c>
      <c r="C14850" t="str">
        <f t="shared" si="231"/>
        <v>2k10s</v>
      </c>
      <c r="D14850">
        <v>2014</v>
      </c>
      <c r="E14850" t="s">
        <v>50</v>
      </c>
      <c r="F14850" t="s">
        <v>242</v>
      </c>
      <c r="G14850">
        <v>0.28000000000000003</v>
      </c>
      <c r="H14850">
        <v>0.38</v>
      </c>
      <c r="I14850">
        <v>0.03</v>
      </c>
      <c r="J14850">
        <v>0.13</v>
      </c>
      <c r="K14850">
        <v>0.82</v>
      </c>
    </row>
    <row r="14851" spans="1:17" x14ac:dyDescent="0.3">
      <c r="A14851" t="s">
        <v>1341</v>
      </c>
      <c r="B14851" t="s">
        <v>79</v>
      </c>
      <c r="C14851" t="str">
        <f t="shared" ref="C14851:C14914" si="232">_xlfn.IFS(D14851&lt;1990,"80s",D14851&lt;2000,"90s",D14851&lt;2010,"2Ks",D14851&lt;2020,"2k10s")</f>
        <v>2k10s</v>
      </c>
      <c r="D14851">
        <v>2014</v>
      </c>
      <c r="E14851" t="s">
        <v>28</v>
      </c>
      <c r="F14851" t="s">
        <v>242</v>
      </c>
      <c r="G14851">
        <v>0</v>
      </c>
      <c r="H14851">
        <v>0</v>
      </c>
      <c r="I14851">
        <v>0.79</v>
      </c>
      <c r="J14851">
        <v>0</v>
      </c>
      <c r="K14851">
        <v>0.79</v>
      </c>
    </row>
    <row r="14852" spans="1:17" x14ac:dyDescent="0.3">
      <c r="A14852" t="s">
        <v>1524</v>
      </c>
      <c r="B14852" t="s">
        <v>44</v>
      </c>
      <c r="C14852" t="str">
        <f t="shared" si="232"/>
        <v>2k10s</v>
      </c>
      <c r="D14852">
        <v>2014</v>
      </c>
      <c r="E14852" t="s">
        <v>24</v>
      </c>
      <c r="F14852" t="s">
        <v>45</v>
      </c>
      <c r="G14852">
        <v>0.35</v>
      </c>
      <c r="H14852">
        <v>0.37</v>
      </c>
      <c r="I14852">
        <v>0</v>
      </c>
      <c r="J14852">
        <v>0.06</v>
      </c>
      <c r="K14852">
        <v>0.78</v>
      </c>
      <c r="N14852">
        <v>5.0999999999999996</v>
      </c>
      <c r="O14852">
        <v>116</v>
      </c>
      <c r="P14852" t="s">
        <v>2592</v>
      </c>
      <c r="Q14852" t="s">
        <v>112</v>
      </c>
    </row>
    <row r="14853" spans="1:17" x14ac:dyDescent="0.3">
      <c r="A14853" t="s">
        <v>1869</v>
      </c>
      <c r="B14853" t="s">
        <v>49</v>
      </c>
      <c r="C14853" t="str">
        <f t="shared" si="232"/>
        <v>2k10s</v>
      </c>
      <c r="D14853">
        <v>2014</v>
      </c>
      <c r="E14853" t="s">
        <v>18</v>
      </c>
      <c r="F14853" t="s">
        <v>51</v>
      </c>
      <c r="G14853">
        <v>0.36</v>
      </c>
      <c r="H14853">
        <v>0.28999999999999998</v>
      </c>
      <c r="I14853">
        <v>0</v>
      </c>
      <c r="J14853">
        <v>0.13</v>
      </c>
      <c r="K14853">
        <v>0.78</v>
      </c>
      <c r="L14853">
        <v>55</v>
      </c>
      <c r="M14853">
        <v>5</v>
      </c>
      <c r="N14853">
        <v>3.1</v>
      </c>
      <c r="O14853">
        <v>57</v>
      </c>
      <c r="P14853" t="s">
        <v>746</v>
      </c>
      <c r="Q14853" t="s">
        <v>88</v>
      </c>
    </row>
    <row r="14854" spans="1:17" x14ac:dyDescent="0.3">
      <c r="A14854" t="s">
        <v>2668</v>
      </c>
      <c r="B14854" t="s">
        <v>187</v>
      </c>
      <c r="C14854" t="str">
        <f t="shared" si="232"/>
        <v>2k10s</v>
      </c>
      <c r="D14854">
        <v>2014</v>
      </c>
      <c r="E14854" t="s">
        <v>50</v>
      </c>
      <c r="F14854" t="s">
        <v>19</v>
      </c>
      <c r="G14854">
        <v>0.32</v>
      </c>
      <c r="H14854">
        <v>0.28000000000000003</v>
      </c>
      <c r="I14854">
        <v>0.1</v>
      </c>
      <c r="J14854">
        <v>0.06</v>
      </c>
      <c r="K14854">
        <v>0.76</v>
      </c>
      <c r="L14854">
        <v>91</v>
      </c>
      <c r="M14854">
        <v>80</v>
      </c>
      <c r="N14854">
        <v>8.1999999999999993</v>
      </c>
      <c r="O14854">
        <v>1217</v>
      </c>
      <c r="P14854" t="s">
        <v>1503</v>
      </c>
      <c r="Q14854" t="s">
        <v>53</v>
      </c>
    </row>
    <row r="14855" spans="1:17" x14ac:dyDescent="0.3">
      <c r="A14855" t="s">
        <v>2701</v>
      </c>
      <c r="B14855" t="s">
        <v>75</v>
      </c>
      <c r="C14855" t="str">
        <f t="shared" si="232"/>
        <v>2k10s</v>
      </c>
      <c r="D14855">
        <v>2014</v>
      </c>
      <c r="E14855" t="s">
        <v>18</v>
      </c>
      <c r="F14855" t="s">
        <v>234</v>
      </c>
      <c r="G14855">
        <v>0.09</v>
      </c>
      <c r="H14855">
        <v>0.45</v>
      </c>
      <c r="I14855">
        <v>0.11</v>
      </c>
      <c r="J14855">
        <v>0.1</v>
      </c>
      <c r="K14855">
        <v>0.75</v>
      </c>
      <c r="L14855">
        <v>82</v>
      </c>
      <c r="M14855">
        <v>56</v>
      </c>
      <c r="N14855">
        <v>7.2</v>
      </c>
      <c r="O14855">
        <v>386</v>
      </c>
      <c r="P14855" t="s">
        <v>357</v>
      </c>
      <c r="Q14855" t="s">
        <v>20</v>
      </c>
    </row>
    <row r="14856" spans="1:17" x14ac:dyDescent="0.3">
      <c r="A14856" t="s">
        <v>1383</v>
      </c>
      <c r="B14856" t="s">
        <v>75</v>
      </c>
      <c r="C14856" t="str">
        <f t="shared" si="232"/>
        <v>2k10s</v>
      </c>
      <c r="D14856">
        <v>2014</v>
      </c>
      <c r="E14856" t="s">
        <v>28</v>
      </c>
      <c r="F14856" t="s">
        <v>242</v>
      </c>
      <c r="G14856">
        <v>0.33</v>
      </c>
      <c r="H14856">
        <v>0.23</v>
      </c>
      <c r="I14856">
        <v>0.08</v>
      </c>
      <c r="J14856">
        <v>0.11</v>
      </c>
      <c r="K14856">
        <v>0.75</v>
      </c>
    </row>
    <row r="14857" spans="1:17" x14ac:dyDescent="0.3">
      <c r="A14857" t="s">
        <v>1666</v>
      </c>
      <c r="B14857" t="s">
        <v>44</v>
      </c>
      <c r="C14857" t="str">
        <f t="shared" si="232"/>
        <v>2k10s</v>
      </c>
      <c r="D14857">
        <v>2014</v>
      </c>
      <c r="E14857" t="s">
        <v>28</v>
      </c>
      <c r="F14857" t="s">
        <v>372</v>
      </c>
      <c r="G14857">
        <v>0.48</v>
      </c>
      <c r="H14857">
        <v>0.18</v>
      </c>
      <c r="I14857">
        <v>0.01</v>
      </c>
      <c r="J14857">
        <v>7.0000000000000007E-2</v>
      </c>
      <c r="K14857">
        <v>0.74</v>
      </c>
      <c r="L14857">
        <v>91</v>
      </c>
      <c r="M14857">
        <v>30</v>
      </c>
      <c r="N14857">
        <v>7.9</v>
      </c>
      <c r="O14857">
        <v>915</v>
      </c>
      <c r="P14857" t="s">
        <v>780</v>
      </c>
      <c r="Q14857" t="s">
        <v>88</v>
      </c>
    </row>
    <row r="14858" spans="1:17" x14ac:dyDescent="0.3">
      <c r="A14858" t="s">
        <v>2275</v>
      </c>
      <c r="B14858" t="s">
        <v>49</v>
      </c>
      <c r="C14858" t="str">
        <f t="shared" si="232"/>
        <v>2k10s</v>
      </c>
      <c r="D14858">
        <v>2014</v>
      </c>
      <c r="E14858" t="s">
        <v>50</v>
      </c>
      <c r="F14858" t="s">
        <v>267</v>
      </c>
      <c r="G14858">
        <v>0.33</v>
      </c>
      <c r="H14858">
        <v>0.28000000000000003</v>
      </c>
      <c r="I14858">
        <v>0</v>
      </c>
      <c r="J14858">
        <v>0.12</v>
      </c>
      <c r="K14858">
        <v>0.74</v>
      </c>
      <c r="N14858">
        <v>6.7</v>
      </c>
      <c r="O14858">
        <v>11</v>
      </c>
      <c r="P14858" t="s">
        <v>885</v>
      </c>
      <c r="Q14858" t="s">
        <v>112</v>
      </c>
    </row>
    <row r="14859" spans="1:17" x14ac:dyDescent="0.3">
      <c r="A14859" t="s">
        <v>997</v>
      </c>
      <c r="B14859" t="s">
        <v>148</v>
      </c>
      <c r="C14859" t="str">
        <f t="shared" si="232"/>
        <v>2k10s</v>
      </c>
      <c r="D14859">
        <v>2014</v>
      </c>
      <c r="E14859" t="s">
        <v>28</v>
      </c>
      <c r="F14859" t="s">
        <v>134</v>
      </c>
      <c r="G14859">
        <v>0.33</v>
      </c>
      <c r="H14859">
        <v>0.34</v>
      </c>
      <c r="I14859">
        <v>0</v>
      </c>
      <c r="J14859">
        <v>0.06</v>
      </c>
      <c r="K14859">
        <v>0.73</v>
      </c>
      <c r="L14859">
        <v>85</v>
      </c>
      <c r="M14859">
        <v>45</v>
      </c>
      <c r="N14859">
        <v>5.9</v>
      </c>
      <c r="O14859">
        <v>3926</v>
      </c>
      <c r="P14859" t="s">
        <v>584</v>
      </c>
      <c r="Q14859" t="s">
        <v>53</v>
      </c>
    </row>
    <row r="14860" spans="1:17" x14ac:dyDescent="0.3">
      <c r="A14860" t="s">
        <v>996</v>
      </c>
      <c r="B14860" t="s">
        <v>187</v>
      </c>
      <c r="C14860" t="str">
        <f t="shared" si="232"/>
        <v>2k10s</v>
      </c>
      <c r="D14860">
        <v>2014</v>
      </c>
      <c r="E14860" t="s">
        <v>34</v>
      </c>
      <c r="F14860" t="s">
        <v>111</v>
      </c>
      <c r="G14860">
        <v>0.38</v>
      </c>
      <c r="H14860">
        <v>0.28999999999999998</v>
      </c>
      <c r="I14860">
        <v>0</v>
      </c>
      <c r="J14860">
        <v>0.06</v>
      </c>
      <c r="K14860">
        <v>0.73</v>
      </c>
      <c r="L14860">
        <v>75</v>
      </c>
      <c r="M14860">
        <v>6</v>
      </c>
      <c r="N14860">
        <v>6.6</v>
      </c>
      <c r="O14860">
        <v>26</v>
      </c>
      <c r="P14860" t="s">
        <v>111</v>
      </c>
      <c r="Q14860" t="s">
        <v>112</v>
      </c>
    </row>
    <row r="14861" spans="1:17" x14ac:dyDescent="0.3">
      <c r="A14861" t="s">
        <v>2779</v>
      </c>
      <c r="B14861" t="s">
        <v>79</v>
      </c>
      <c r="C14861" t="str">
        <f t="shared" si="232"/>
        <v>2k10s</v>
      </c>
      <c r="D14861">
        <v>2014</v>
      </c>
      <c r="E14861" t="s">
        <v>28</v>
      </c>
      <c r="F14861" t="s">
        <v>2780</v>
      </c>
      <c r="G14861">
        <v>0.34</v>
      </c>
      <c r="H14861">
        <v>7.0000000000000007E-2</v>
      </c>
      <c r="I14861">
        <v>0.27</v>
      </c>
      <c r="J14861">
        <v>0.04</v>
      </c>
      <c r="K14861">
        <v>0.72</v>
      </c>
      <c r="L14861">
        <v>83</v>
      </c>
      <c r="M14861">
        <v>56</v>
      </c>
      <c r="N14861">
        <v>8.1</v>
      </c>
      <c r="O14861">
        <v>169</v>
      </c>
      <c r="P14861" t="s">
        <v>1921</v>
      </c>
      <c r="Q14861" t="s">
        <v>53</v>
      </c>
    </row>
    <row r="14862" spans="1:17" x14ac:dyDescent="0.3">
      <c r="A14862" t="s">
        <v>2781</v>
      </c>
      <c r="B14862" t="s">
        <v>75</v>
      </c>
      <c r="C14862" t="str">
        <f t="shared" si="232"/>
        <v>2k10s</v>
      </c>
      <c r="D14862">
        <v>2014</v>
      </c>
      <c r="E14862" t="s">
        <v>18</v>
      </c>
      <c r="F14862" t="s">
        <v>2782</v>
      </c>
      <c r="G14862">
        <v>0.57999999999999996</v>
      </c>
      <c r="H14862">
        <v>0</v>
      </c>
      <c r="I14862">
        <v>0</v>
      </c>
      <c r="J14862">
        <v>0.14000000000000001</v>
      </c>
      <c r="K14862">
        <v>0.72</v>
      </c>
      <c r="L14862">
        <v>83</v>
      </c>
      <c r="M14862">
        <v>17</v>
      </c>
      <c r="N14862">
        <v>7.7</v>
      </c>
      <c r="O14862">
        <v>205</v>
      </c>
      <c r="P14862" t="s">
        <v>2256</v>
      </c>
      <c r="Q14862" t="s">
        <v>20</v>
      </c>
    </row>
    <row r="14863" spans="1:17" x14ac:dyDescent="0.3">
      <c r="A14863" t="s">
        <v>2789</v>
      </c>
      <c r="B14863" t="s">
        <v>44</v>
      </c>
      <c r="C14863" t="str">
        <f t="shared" si="232"/>
        <v>2k10s</v>
      </c>
      <c r="D14863">
        <v>2014</v>
      </c>
      <c r="E14863" t="s">
        <v>37</v>
      </c>
      <c r="F14863" t="s">
        <v>51</v>
      </c>
      <c r="G14863">
        <v>0.46</v>
      </c>
      <c r="H14863">
        <v>0.19</v>
      </c>
      <c r="I14863">
        <v>0.01</v>
      </c>
      <c r="J14863">
        <v>7.0000000000000007E-2</v>
      </c>
      <c r="K14863">
        <v>0.72</v>
      </c>
      <c r="L14863">
        <v>74</v>
      </c>
      <c r="M14863">
        <v>16</v>
      </c>
      <c r="N14863">
        <v>6.4</v>
      </c>
      <c r="O14863">
        <v>161</v>
      </c>
      <c r="P14863" t="s">
        <v>2790</v>
      </c>
      <c r="Q14863" t="s">
        <v>53</v>
      </c>
    </row>
    <row r="14864" spans="1:17" x14ac:dyDescent="0.3">
      <c r="A14864" t="s">
        <v>2236</v>
      </c>
      <c r="B14864" t="s">
        <v>187</v>
      </c>
      <c r="C14864" t="str">
        <f t="shared" si="232"/>
        <v>2k10s</v>
      </c>
      <c r="D14864">
        <v>2014</v>
      </c>
      <c r="E14864" t="s">
        <v>50</v>
      </c>
      <c r="F14864" t="s">
        <v>71</v>
      </c>
      <c r="G14864">
        <v>0.38</v>
      </c>
      <c r="H14864">
        <v>0.26</v>
      </c>
      <c r="I14864">
        <v>0</v>
      </c>
      <c r="J14864">
        <v>0.06</v>
      </c>
      <c r="K14864">
        <v>0.7</v>
      </c>
      <c r="L14864">
        <v>86</v>
      </c>
      <c r="M14864">
        <v>4</v>
      </c>
      <c r="N14864">
        <v>7.1</v>
      </c>
      <c r="O14864">
        <v>18</v>
      </c>
      <c r="P14864" t="s">
        <v>686</v>
      </c>
      <c r="Q14864" t="s">
        <v>112</v>
      </c>
    </row>
    <row r="14865" spans="1:17" x14ac:dyDescent="0.3">
      <c r="A14865" t="s">
        <v>1664</v>
      </c>
      <c r="B14865" t="s">
        <v>79</v>
      </c>
      <c r="C14865" t="str">
        <f t="shared" si="232"/>
        <v>2k10s</v>
      </c>
      <c r="D14865">
        <v>2014</v>
      </c>
      <c r="E14865" t="s">
        <v>50</v>
      </c>
      <c r="F14865" t="s">
        <v>267</v>
      </c>
      <c r="G14865">
        <v>0.28000000000000003</v>
      </c>
      <c r="H14865">
        <v>0.31</v>
      </c>
      <c r="I14865">
        <v>0.05</v>
      </c>
      <c r="J14865">
        <v>0.05</v>
      </c>
      <c r="K14865">
        <v>0.69</v>
      </c>
      <c r="N14865">
        <v>5.4</v>
      </c>
      <c r="O14865">
        <v>13</v>
      </c>
      <c r="P14865" t="s">
        <v>885</v>
      </c>
      <c r="Q14865" t="s">
        <v>112</v>
      </c>
    </row>
    <row r="14866" spans="1:17" x14ac:dyDescent="0.3">
      <c r="A14866" t="s">
        <v>1995</v>
      </c>
      <c r="B14866" t="s">
        <v>171</v>
      </c>
      <c r="C14866" t="str">
        <f t="shared" si="232"/>
        <v>2k10s</v>
      </c>
      <c r="D14866">
        <v>2014</v>
      </c>
      <c r="E14866" t="s">
        <v>37</v>
      </c>
      <c r="F14866" t="s">
        <v>134</v>
      </c>
      <c r="G14866">
        <v>0.39</v>
      </c>
      <c r="H14866">
        <v>0.23</v>
      </c>
      <c r="I14866">
        <v>0</v>
      </c>
      <c r="J14866">
        <v>0.06</v>
      </c>
      <c r="K14866">
        <v>0.69</v>
      </c>
      <c r="L14866">
        <v>76</v>
      </c>
      <c r="M14866">
        <v>65</v>
      </c>
      <c r="N14866">
        <v>7.4</v>
      </c>
      <c r="O14866">
        <v>438</v>
      </c>
      <c r="P14866" t="s">
        <v>1996</v>
      </c>
      <c r="Q14866" t="s">
        <v>112</v>
      </c>
    </row>
    <row r="14867" spans="1:17" x14ac:dyDescent="0.3">
      <c r="A14867" t="s">
        <v>2905</v>
      </c>
      <c r="B14867" t="s">
        <v>75</v>
      </c>
      <c r="C14867" t="str">
        <f t="shared" si="232"/>
        <v>2k10s</v>
      </c>
      <c r="D14867">
        <v>2014</v>
      </c>
      <c r="E14867" t="s">
        <v>37</v>
      </c>
      <c r="F14867" t="s">
        <v>202</v>
      </c>
      <c r="G14867">
        <v>0.24</v>
      </c>
      <c r="H14867">
        <v>0.34</v>
      </c>
      <c r="I14867">
        <v>0</v>
      </c>
      <c r="J14867">
        <v>0.11</v>
      </c>
      <c r="K14867">
        <v>0.68</v>
      </c>
      <c r="L14867">
        <v>67</v>
      </c>
      <c r="M14867">
        <v>41</v>
      </c>
      <c r="N14867">
        <v>7.1</v>
      </c>
      <c r="O14867">
        <v>178</v>
      </c>
      <c r="P14867" t="s">
        <v>1235</v>
      </c>
      <c r="Q14867" t="s">
        <v>53</v>
      </c>
    </row>
    <row r="14868" spans="1:17" x14ac:dyDescent="0.3">
      <c r="A14868" t="s">
        <v>1352</v>
      </c>
      <c r="B14868" t="s">
        <v>171</v>
      </c>
      <c r="C14868" t="str">
        <f t="shared" si="232"/>
        <v>2k10s</v>
      </c>
      <c r="D14868">
        <v>2014</v>
      </c>
      <c r="E14868" t="s">
        <v>37</v>
      </c>
      <c r="F14868" t="s">
        <v>130</v>
      </c>
      <c r="G14868">
        <v>0.34</v>
      </c>
      <c r="H14868">
        <v>0.28000000000000003</v>
      </c>
      <c r="I14868">
        <v>0</v>
      </c>
      <c r="J14868">
        <v>0.06</v>
      </c>
      <c r="K14868">
        <v>0.68</v>
      </c>
      <c r="L14868">
        <v>79</v>
      </c>
      <c r="M14868">
        <v>18</v>
      </c>
      <c r="N14868">
        <v>7.8</v>
      </c>
      <c r="O14868">
        <v>397</v>
      </c>
      <c r="P14868" t="s">
        <v>1353</v>
      </c>
      <c r="Q14868" t="s">
        <v>53</v>
      </c>
    </row>
    <row r="14869" spans="1:17" x14ac:dyDescent="0.3">
      <c r="A14869" t="s">
        <v>1121</v>
      </c>
      <c r="B14869" t="s">
        <v>171</v>
      </c>
      <c r="C14869" t="str">
        <f t="shared" si="232"/>
        <v>2k10s</v>
      </c>
      <c r="D14869">
        <v>2014</v>
      </c>
      <c r="E14869" t="s">
        <v>50</v>
      </c>
      <c r="F14869" t="s">
        <v>130</v>
      </c>
      <c r="G14869">
        <v>0.35</v>
      </c>
      <c r="H14869">
        <v>0.25</v>
      </c>
      <c r="I14869">
        <v>0</v>
      </c>
      <c r="J14869">
        <v>0.06</v>
      </c>
      <c r="K14869">
        <v>0.67</v>
      </c>
      <c r="L14869">
        <v>79</v>
      </c>
      <c r="M14869">
        <v>24</v>
      </c>
      <c r="N14869">
        <v>7.3</v>
      </c>
      <c r="O14869">
        <v>430</v>
      </c>
      <c r="P14869" t="s">
        <v>1122</v>
      </c>
      <c r="Q14869" t="s">
        <v>53</v>
      </c>
    </row>
    <row r="14870" spans="1:17" x14ac:dyDescent="0.3">
      <c r="A14870" t="s">
        <v>1664</v>
      </c>
      <c r="B14870" t="s">
        <v>75</v>
      </c>
      <c r="C14870" t="str">
        <f t="shared" si="232"/>
        <v>2k10s</v>
      </c>
      <c r="D14870">
        <v>2014</v>
      </c>
      <c r="E14870" t="s">
        <v>50</v>
      </c>
      <c r="F14870" t="s">
        <v>267</v>
      </c>
      <c r="G14870">
        <v>0.24</v>
      </c>
      <c r="H14870">
        <v>0.31</v>
      </c>
      <c r="I14870">
        <v>0.01</v>
      </c>
      <c r="J14870">
        <v>0.11</v>
      </c>
      <c r="K14870">
        <v>0.67</v>
      </c>
      <c r="L14870">
        <v>71</v>
      </c>
      <c r="M14870">
        <v>31</v>
      </c>
      <c r="N14870">
        <v>7.1</v>
      </c>
      <c r="O14870">
        <v>98</v>
      </c>
      <c r="P14870" t="s">
        <v>885</v>
      </c>
      <c r="Q14870" t="s">
        <v>112</v>
      </c>
    </row>
    <row r="14871" spans="1:17" x14ac:dyDescent="0.3">
      <c r="A14871" t="s">
        <v>2236</v>
      </c>
      <c r="B14871" t="s">
        <v>49</v>
      </c>
      <c r="C14871" t="str">
        <f t="shared" si="232"/>
        <v>2k10s</v>
      </c>
      <c r="D14871">
        <v>2014</v>
      </c>
      <c r="E14871" t="s">
        <v>50</v>
      </c>
      <c r="F14871" t="s">
        <v>71</v>
      </c>
      <c r="G14871">
        <v>0.26</v>
      </c>
      <c r="H14871">
        <v>0.3</v>
      </c>
      <c r="I14871">
        <v>0</v>
      </c>
      <c r="J14871">
        <v>0.11</v>
      </c>
      <c r="K14871">
        <v>0.66</v>
      </c>
      <c r="N14871">
        <v>7</v>
      </c>
      <c r="O14871">
        <v>5</v>
      </c>
      <c r="P14871" t="s">
        <v>686</v>
      </c>
      <c r="Q14871" t="s">
        <v>112</v>
      </c>
    </row>
    <row r="14872" spans="1:17" x14ac:dyDescent="0.3">
      <c r="A14872" t="s">
        <v>294</v>
      </c>
      <c r="B14872" t="s">
        <v>171</v>
      </c>
      <c r="C14872" t="str">
        <f t="shared" si="232"/>
        <v>2k10s</v>
      </c>
      <c r="D14872">
        <v>2014</v>
      </c>
      <c r="E14872" t="s">
        <v>28</v>
      </c>
      <c r="F14872" t="s">
        <v>71</v>
      </c>
      <c r="G14872">
        <v>0.36</v>
      </c>
      <c r="H14872">
        <v>0.24</v>
      </c>
      <c r="I14872">
        <v>0</v>
      </c>
      <c r="J14872">
        <v>0.06</v>
      </c>
      <c r="K14872">
        <v>0.66</v>
      </c>
    </row>
    <row r="14873" spans="1:17" x14ac:dyDescent="0.3">
      <c r="A14873" t="s">
        <v>2982</v>
      </c>
      <c r="B14873" t="s">
        <v>75</v>
      </c>
      <c r="C14873" t="str">
        <f t="shared" si="232"/>
        <v>2k10s</v>
      </c>
      <c r="D14873">
        <v>2014</v>
      </c>
      <c r="E14873" t="s">
        <v>50</v>
      </c>
      <c r="F14873" t="s">
        <v>825</v>
      </c>
      <c r="G14873">
        <v>0.22</v>
      </c>
      <c r="H14873">
        <v>0.3</v>
      </c>
      <c r="I14873">
        <v>0.04</v>
      </c>
      <c r="J14873">
        <v>0.1</v>
      </c>
      <c r="K14873">
        <v>0.66</v>
      </c>
    </row>
    <row r="14874" spans="1:17" x14ac:dyDescent="0.3">
      <c r="A14874" t="s">
        <v>1995</v>
      </c>
      <c r="B14874" t="s">
        <v>49</v>
      </c>
      <c r="C14874" t="str">
        <f t="shared" si="232"/>
        <v>2k10s</v>
      </c>
      <c r="D14874">
        <v>2014</v>
      </c>
      <c r="E14874" t="s">
        <v>37</v>
      </c>
      <c r="F14874" t="s">
        <v>134</v>
      </c>
      <c r="G14874">
        <v>0.22</v>
      </c>
      <c r="H14874">
        <v>0.32</v>
      </c>
      <c r="I14874">
        <v>0.01</v>
      </c>
      <c r="J14874">
        <v>0.11</v>
      </c>
      <c r="K14874">
        <v>0.66</v>
      </c>
      <c r="N14874">
        <v>7.8</v>
      </c>
      <c r="O14874">
        <v>24</v>
      </c>
      <c r="P14874" t="s">
        <v>1996</v>
      </c>
      <c r="Q14874" t="s">
        <v>112</v>
      </c>
    </row>
    <row r="14875" spans="1:17" x14ac:dyDescent="0.3">
      <c r="A14875" t="s">
        <v>2997</v>
      </c>
      <c r="B14875" t="s">
        <v>1015</v>
      </c>
      <c r="C14875" t="str">
        <f t="shared" si="232"/>
        <v>2k10s</v>
      </c>
      <c r="D14875">
        <v>2014</v>
      </c>
      <c r="E14875" t="s">
        <v>28</v>
      </c>
      <c r="F14875" t="s">
        <v>68</v>
      </c>
      <c r="G14875">
        <v>0.15</v>
      </c>
      <c r="H14875">
        <v>0.1</v>
      </c>
      <c r="I14875">
        <v>0.32</v>
      </c>
      <c r="J14875">
        <v>0.08</v>
      </c>
      <c r="K14875">
        <v>0.65</v>
      </c>
      <c r="L14875">
        <v>73</v>
      </c>
      <c r="M14875">
        <v>39</v>
      </c>
      <c r="N14875">
        <v>8.3000000000000007</v>
      </c>
      <c r="O14875">
        <v>265</v>
      </c>
      <c r="P14875" t="s">
        <v>2998</v>
      </c>
      <c r="Q14875" t="s">
        <v>88</v>
      </c>
    </row>
    <row r="14876" spans="1:17" x14ac:dyDescent="0.3">
      <c r="A14876" t="s">
        <v>1990</v>
      </c>
      <c r="B14876" t="s">
        <v>187</v>
      </c>
      <c r="C14876" t="str">
        <f t="shared" si="232"/>
        <v>2k10s</v>
      </c>
      <c r="D14876">
        <v>2014</v>
      </c>
      <c r="E14876" t="s">
        <v>50</v>
      </c>
      <c r="F14876" t="s">
        <v>568</v>
      </c>
      <c r="G14876">
        <v>0.37</v>
      </c>
      <c r="H14876">
        <v>0.22</v>
      </c>
      <c r="I14876">
        <v>0</v>
      </c>
      <c r="J14876">
        <v>0.06</v>
      </c>
      <c r="K14876">
        <v>0.65</v>
      </c>
    </row>
    <row r="14877" spans="1:17" x14ac:dyDescent="0.3">
      <c r="A14877" t="s">
        <v>593</v>
      </c>
      <c r="B14877" t="s">
        <v>1015</v>
      </c>
      <c r="C14877" t="str">
        <f t="shared" si="232"/>
        <v>2k10s</v>
      </c>
      <c r="D14877">
        <v>2014</v>
      </c>
      <c r="E14877" t="s">
        <v>37</v>
      </c>
      <c r="F14877" t="s">
        <v>51</v>
      </c>
      <c r="G14877">
        <v>0.32</v>
      </c>
      <c r="H14877">
        <v>0.16</v>
      </c>
      <c r="I14877">
        <v>0.01</v>
      </c>
      <c r="J14877">
        <v>0.15</v>
      </c>
      <c r="K14877">
        <v>0.64</v>
      </c>
      <c r="L14877">
        <v>64</v>
      </c>
      <c r="M14877">
        <v>31</v>
      </c>
      <c r="N14877">
        <v>7.6</v>
      </c>
      <c r="O14877">
        <v>358</v>
      </c>
      <c r="P14877" t="s">
        <v>3027</v>
      </c>
      <c r="Q14877" t="s">
        <v>53</v>
      </c>
    </row>
    <row r="14878" spans="1:17" x14ac:dyDescent="0.3">
      <c r="A14878" t="s">
        <v>1664</v>
      </c>
      <c r="B14878" t="s">
        <v>187</v>
      </c>
      <c r="C14878" t="str">
        <f t="shared" si="232"/>
        <v>2k10s</v>
      </c>
      <c r="D14878">
        <v>2014</v>
      </c>
      <c r="E14878" t="s">
        <v>50</v>
      </c>
      <c r="F14878" t="s">
        <v>267</v>
      </c>
      <c r="G14878">
        <v>0.33</v>
      </c>
      <c r="H14878">
        <v>0.23</v>
      </c>
      <c r="I14878">
        <v>0.03</v>
      </c>
      <c r="J14878">
        <v>0.05</v>
      </c>
      <c r="K14878">
        <v>0.64</v>
      </c>
      <c r="L14878">
        <v>68</v>
      </c>
      <c r="M14878">
        <v>5</v>
      </c>
      <c r="N14878">
        <v>7.7</v>
      </c>
      <c r="O14878">
        <v>25</v>
      </c>
      <c r="P14878" t="s">
        <v>885</v>
      </c>
      <c r="Q14878" t="s">
        <v>112</v>
      </c>
    </row>
    <row r="14879" spans="1:17" x14ac:dyDescent="0.3">
      <c r="A14879" t="s">
        <v>1869</v>
      </c>
      <c r="B14879" t="s">
        <v>44</v>
      </c>
      <c r="C14879" t="str">
        <f t="shared" si="232"/>
        <v>2k10s</v>
      </c>
      <c r="D14879">
        <v>2014</v>
      </c>
      <c r="E14879" t="s">
        <v>18</v>
      </c>
      <c r="F14879" t="s">
        <v>51</v>
      </c>
      <c r="G14879">
        <v>0.38</v>
      </c>
      <c r="H14879">
        <v>0.2</v>
      </c>
      <c r="I14879">
        <v>0</v>
      </c>
      <c r="J14879">
        <v>0.06</v>
      </c>
      <c r="K14879">
        <v>0.64</v>
      </c>
      <c r="L14879">
        <v>50</v>
      </c>
      <c r="M14879">
        <v>5</v>
      </c>
      <c r="N14879">
        <v>4</v>
      </c>
      <c r="O14879">
        <v>65</v>
      </c>
      <c r="P14879" t="s">
        <v>746</v>
      </c>
      <c r="Q14879" t="s">
        <v>88</v>
      </c>
    </row>
    <row r="14880" spans="1:17" x14ac:dyDescent="0.3">
      <c r="A14880" t="s">
        <v>1183</v>
      </c>
      <c r="B14880" t="s">
        <v>171</v>
      </c>
      <c r="C14880" t="str">
        <f t="shared" si="232"/>
        <v>2k10s</v>
      </c>
      <c r="D14880">
        <v>2014</v>
      </c>
      <c r="E14880" t="s">
        <v>24</v>
      </c>
      <c r="F14880" t="s">
        <v>111</v>
      </c>
      <c r="G14880">
        <v>0.25</v>
      </c>
      <c r="H14880">
        <v>0.34</v>
      </c>
      <c r="I14880">
        <v>0</v>
      </c>
      <c r="J14880">
        <v>0.05</v>
      </c>
      <c r="K14880">
        <v>0.64</v>
      </c>
      <c r="L14880">
        <v>64</v>
      </c>
      <c r="M14880">
        <v>18</v>
      </c>
      <c r="N14880">
        <v>5.9</v>
      </c>
      <c r="O14880">
        <v>176</v>
      </c>
      <c r="P14880" t="s">
        <v>1184</v>
      </c>
      <c r="Q14880" t="s">
        <v>88</v>
      </c>
    </row>
    <row r="14881" spans="1:17" x14ac:dyDescent="0.3">
      <c r="A14881" t="s">
        <v>1055</v>
      </c>
      <c r="B14881" t="s">
        <v>49</v>
      </c>
      <c r="C14881" t="str">
        <f t="shared" si="232"/>
        <v>2k10s</v>
      </c>
      <c r="D14881">
        <v>2014</v>
      </c>
      <c r="E14881" t="s">
        <v>1</v>
      </c>
      <c r="F14881" t="s">
        <v>68</v>
      </c>
      <c r="G14881">
        <v>0.2</v>
      </c>
      <c r="H14881">
        <v>0.33</v>
      </c>
      <c r="I14881">
        <v>0.01</v>
      </c>
      <c r="J14881">
        <v>0.1</v>
      </c>
      <c r="K14881">
        <v>0.63</v>
      </c>
      <c r="N14881">
        <v>7.2</v>
      </c>
      <c r="O14881">
        <v>64</v>
      </c>
      <c r="P14881" t="s">
        <v>637</v>
      </c>
      <c r="Q14881" t="s">
        <v>20</v>
      </c>
    </row>
    <row r="14882" spans="1:17" x14ac:dyDescent="0.3">
      <c r="A14882" t="s">
        <v>408</v>
      </c>
      <c r="B14882" t="s">
        <v>148</v>
      </c>
      <c r="C14882" t="str">
        <f t="shared" si="232"/>
        <v>2k10s</v>
      </c>
      <c r="D14882">
        <v>2014</v>
      </c>
      <c r="E14882" t="s">
        <v>37</v>
      </c>
      <c r="F14882" t="s">
        <v>111</v>
      </c>
      <c r="G14882">
        <v>0.15</v>
      </c>
      <c r="H14882">
        <v>0.44</v>
      </c>
      <c r="I14882">
        <v>0</v>
      </c>
      <c r="J14882">
        <v>0.04</v>
      </c>
      <c r="K14882">
        <v>0.63</v>
      </c>
      <c r="L14882">
        <v>80</v>
      </c>
      <c r="M14882">
        <v>17</v>
      </c>
      <c r="N14882">
        <v>6.7</v>
      </c>
      <c r="O14882">
        <v>1064</v>
      </c>
      <c r="P14882" t="s">
        <v>260</v>
      </c>
      <c r="Q14882" t="s">
        <v>53</v>
      </c>
    </row>
    <row r="14883" spans="1:17" x14ac:dyDescent="0.3">
      <c r="A14883" t="s">
        <v>2178</v>
      </c>
      <c r="B14883" t="s">
        <v>75</v>
      </c>
      <c r="C14883" t="str">
        <f t="shared" si="232"/>
        <v>2k10s</v>
      </c>
      <c r="D14883">
        <v>2014</v>
      </c>
      <c r="E14883" t="s">
        <v>34</v>
      </c>
      <c r="F14883" t="s">
        <v>111</v>
      </c>
      <c r="G14883">
        <v>0.35</v>
      </c>
      <c r="H14883">
        <v>0.17</v>
      </c>
      <c r="I14883">
        <v>0</v>
      </c>
      <c r="J14883">
        <v>0.11</v>
      </c>
      <c r="K14883">
        <v>0.63</v>
      </c>
    </row>
    <row r="14884" spans="1:17" x14ac:dyDescent="0.3">
      <c r="A14884" t="s">
        <v>1990</v>
      </c>
      <c r="B14884" t="s">
        <v>75</v>
      </c>
      <c r="C14884" t="str">
        <f t="shared" si="232"/>
        <v>2k10s</v>
      </c>
      <c r="D14884">
        <v>2014</v>
      </c>
      <c r="E14884" t="s">
        <v>50</v>
      </c>
      <c r="F14884" t="s">
        <v>568</v>
      </c>
      <c r="G14884">
        <v>0.27</v>
      </c>
      <c r="H14884">
        <v>0.25</v>
      </c>
      <c r="I14884">
        <v>0</v>
      </c>
      <c r="J14884">
        <v>0.1</v>
      </c>
      <c r="K14884">
        <v>0.62</v>
      </c>
    </row>
    <row r="14885" spans="1:17" x14ac:dyDescent="0.3">
      <c r="A14885" t="s">
        <v>3137</v>
      </c>
      <c r="B14885" t="s">
        <v>49</v>
      </c>
      <c r="C14885" t="str">
        <f t="shared" si="232"/>
        <v>2k10s</v>
      </c>
      <c r="D14885">
        <v>2014</v>
      </c>
      <c r="E14885" t="s">
        <v>18</v>
      </c>
      <c r="F14885" t="s">
        <v>134</v>
      </c>
      <c r="G14885">
        <v>0.15</v>
      </c>
      <c r="H14885">
        <v>0.36</v>
      </c>
      <c r="I14885">
        <v>0.01</v>
      </c>
      <c r="J14885">
        <v>0.09</v>
      </c>
      <c r="K14885">
        <v>0.61</v>
      </c>
      <c r="L14885">
        <v>73</v>
      </c>
      <c r="M14885">
        <v>33</v>
      </c>
      <c r="N14885">
        <v>4.3</v>
      </c>
      <c r="O14885">
        <v>87</v>
      </c>
      <c r="P14885" t="s">
        <v>193</v>
      </c>
      <c r="Q14885" t="s">
        <v>20</v>
      </c>
    </row>
    <row r="14886" spans="1:17" x14ac:dyDescent="0.3">
      <c r="A14886" t="s">
        <v>1995</v>
      </c>
      <c r="B14886" t="s">
        <v>75</v>
      </c>
      <c r="C14886" t="str">
        <f t="shared" si="232"/>
        <v>2k10s</v>
      </c>
      <c r="D14886">
        <v>2014</v>
      </c>
      <c r="E14886" t="s">
        <v>37</v>
      </c>
      <c r="F14886" t="s">
        <v>134</v>
      </c>
      <c r="G14886">
        <v>0.21</v>
      </c>
      <c r="H14886">
        <v>0.28999999999999998</v>
      </c>
      <c r="I14886">
        <v>0.01</v>
      </c>
      <c r="J14886">
        <v>0.1</v>
      </c>
      <c r="K14886">
        <v>0.61</v>
      </c>
      <c r="L14886">
        <v>75</v>
      </c>
      <c r="M14886">
        <v>23</v>
      </c>
      <c r="N14886">
        <v>7.6</v>
      </c>
      <c r="O14886">
        <v>259</v>
      </c>
      <c r="P14886" t="s">
        <v>1996</v>
      </c>
      <c r="Q14886" t="s">
        <v>112</v>
      </c>
    </row>
    <row r="14887" spans="1:17" x14ac:dyDescent="0.3">
      <c r="A14887" t="s">
        <v>2789</v>
      </c>
      <c r="B14887" t="s">
        <v>49</v>
      </c>
      <c r="C14887" t="str">
        <f t="shared" si="232"/>
        <v>2k10s</v>
      </c>
      <c r="D14887">
        <v>2014</v>
      </c>
      <c r="E14887" t="s">
        <v>37</v>
      </c>
      <c r="F14887" t="s">
        <v>51</v>
      </c>
      <c r="G14887">
        <v>0.26</v>
      </c>
      <c r="H14887">
        <v>0.21</v>
      </c>
      <c r="I14887">
        <v>0.05</v>
      </c>
      <c r="J14887">
        <v>0.1</v>
      </c>
      <c r="K14887">
        <v>0.61</v>
      </c>
      <c r="L14887">
        <v>77</v>
      </c>
      <c r="M14887">
        <v>24</v>
      </c>
      <c r="N14887">
        <v>6.3</v>
      </c>
      <c r="O14887">
        <v>130</v>
      </c>
      <c r="P14887" t="s">
        <v>2790</v>
      </c>
      <c r="Q14887" t="s">
        <v>53</v>
      </c>
    </row>
    <row r="14888" spans="1:17" x14ac:dyDescent="0.3">
      <c r="A14888" t="s">
        <v>802</v>
      </c>
      <c r="B14888" t="s">
        <v>171</v>
      </c>
      <c r="C14888" t="str">
        <f t="shared" si="232"/>
        <v>2k10s</v>
      </c>
      <c r="D14888">
        <v>2014</v>
      </c>
      <c r="E14888" t="s">
        <v>50</v>
      </c>
      <c r="F14888" t="s">
        <v>242</v>
      </c>
      <c r="G14888">
        <v>0.35</v>
      </c>
      <c r="H14888">
        <v>0.21</v>
      </c>
      <c r="I14888">
        <v>0</v>
      </c>
      <c r="J14888">
        <v>0.05</v>
      </c>
      <c r="K14888">
        <v>0.61</v>
      </c>
    </row>
    <row r="14889" spans="1:17" x14ac:dyDescent="0.3">
      <c r="A14889" t="s">
        <v>996</v>
      </c>
      <c r="B14889" t="s">
        <v>44</v>
      </c>
      <c r="C14889" t="str">
        <f t="shared" si="232"/>
        <v>2k10s</v>
      </c>
      <c r="D14889">
        <v>2014</v>
      </c>
      <c r="E14889" t="s">
        <v>34</v>
      </c>
      <c r="F14889" t="s">
        <v>111</v>
      </c>
      <c r="G14889">
        <v>0.42</v>
      </c>
      <c r="H14889">
        <v>0.13</v>
      </c>
      <c r="I14889">
        <v>0</v>
      </c>
      <c r="J14889">
        <v>0.06</v>
      </c>
      <c r="K14889">
        <v>0.6</v>
      </c>
      <c r="N14889">
        <v>8.3000000000000007</v>
      </c>
      <c r="O14889">
        <v>6</v>
      </c>
      <c r="P14889" t="s">
        <v>111</v>
      </c>
      <c r="Q14889" t="s">
        <v>112</v>
      </c>
    </row>
    <row r="14890" spans="1:17" x14ac:dyDescent="0.3">
      <c r="A14890" t="s">
        <v>3187</v>
      </c>
      <c r="B14890" t="s">
        <v>171</v>
      </c>
      <c r="C14890" t="str">
        <f t="shared" si="232"/>
        <v>2k10s</v>
      </c>
      <c r="D14890">
        <v>2014</v>
      </c>
      <c r="E14890" t="s">
        <v>18</v>
      </c>
      <c r="F14890" t="s">
        <v>45</v>
      </c>
      <c r="G14890">
        <v>0.3</v>
      </c>
      <c r="H14890">
        <v>0.23</v>
      </c>
      <c r="I14890">
        <v>0.02</v>
      </c>
      <c r="J14890">
        <v>0.05</v>
      </c>
      <c r="K14890">
        <v>0.6</v>
      </c>
      <c r="L14890">
        <v>60</v>
      </c>
      <c r="M14890">
        <v>53</v>
      </c>
      <c r="N14890">
        <v>5.0999999999999996</v>
      </c>
      <c r="O14890">
        <v>144</v>
      </c>
      <c r="P14890" t="s">
        <v>45</v>
      </c>
      <c r="Q14890" t="s">
        <v>112</v>
      </c>
    </row>
    <row r="14891" spans="1:17" x14ac:dyDescent="0.3">
      <c r="A14891" t="s">
        <v>3209</v>
      </c>
      <c r="B14891" t="s">
        <v>75</v>
      </c>
      <c r="C14891" t="str">
        <f t="shared" si="232"/>
        <v>2k10s</v>
      </c>
      <c r="D14891">
        <v>2014</v>
      </c>
      <c r="E14891" t="s">
        <v>50</v>
      </c>
      <c r="F14891" t="s">
        <v>267</v>
      </c>
      <c r="G14891">
        <v>0.13</v>
      </c>
      <c r="H14891">
        <v>0.38</v>
      </c>
      <c r="I14891">
        <v>0</v>
      </c>
      <c r="J14891">
        <v>0.09</v>
      </c>
      <c r="K14891">
        <v>0.6</v>
      </c>
      <c r="L14891">
        <v>72</v>
      </c>
      <c r="M14891">
        <v>47</v>
      </c>
      <c r="N14891">
        <v>6.6</v>
      </c>
      <c r="O14891">
        <v>88</v>
      </c>
      <c r="P14891" t="s">
        <v>885</v>
      </c>
      <c r="Q14891" t="s">
        <v>112</v>
      </c>
    </row>
    <row r="14892" spans="1:17" x14ac:dyDescent="0.3">
      <c r="A14892" t="s">
        <v>3214</v>
      </c>
      <c r="B14892" t="s">
        <v>75</v>
      </c>
      <c r="C14892" t="str">
        <f t="shared" si="232"/>
        <v>2k10s</v>
      </c>
      <c r="D14892">
        <v>2014</v>
      </c>
      <c r="E14892" t="s">
        <v>18</v>
      </c>
      <c r="F14892" t="s">
        <v>134</v>
      </c>
      <c r="G14892">
        <v>0.31</v>
      </c>
      <c r="H14892">
        <v>0.19</v>
      </c>
      <c r="I14892">
        <v>0</v>
      </c>
      <c r="J14892">
        <v>0.1</v>
      </c>
      <c r="K14892">
        <v>0.6</v>
      </c>
      <c r="L14892">
        <v>60</v>
      </c>
      <c r="M14892">
        <v>28</v>
      </c>
      <c r="N14892">
        <v>3.6</v>
      </c>
      <c r="O14892">
        <v>306</v>
      </c>
      <c r="P14892" t="s">
        <v>135</v>
      </c>
      <c r="Q14892" t="s">
        <v>112</v>
      </c>
    </row>
    <row r="14893" spans="1:17" x14ac:dyDescent="0.3">
      <c r="A14893" t="s">
        <v>997</v>
      </c>
      <c r="B14893" t="s">
        <v>49</v>
      </c>
      <c r="C14893" t="str">
        <f t="shared" si="232"/>
        <v>2k10s</v>
      </c>
      <c r="D14893">
        <v>2014</v>
      </c>
      <c r="E14893" t="s">
        <v>28</v>
      </c>
      <c r="F14893" t="s">
        <v>134</v>
      </c>
      <c r="G14893">
        <v>0.27</v>
      </c>
      <c r="H14893">
        <v>0.18</v>
      </c>
      <c r="I14893">
        <v>0.05</v>
      </c>
      <c r="J14893">
        <v>0.09</v>
      </c>
      <c r="K14893">
        <v>0.6</v>
      </c>
      <c r="N14893">
        <v>5.2</v>
      </c>
      <c r="O14893">
        <v>242</v>
      </c>
      <c r="P14893" t="s">
        <v>584</v>
      </c>
      <c r="Q14893" t="s">
        <v>53</v>
      </c>
    </row>
    <row r="14894" spans="1:17" x14ac:dyDescent="0.3">
      <c r="A14894" t="s">
        <v>232</v>
      </c>
      <c r="B14894" t="s">
        <v>1015</v>
      </c>
      <c r="C14894" t="str">
        <f t="shared" si="232"/>
        <v>2k10s</v>
      </c>
      <c r="D14894">
        <v>2014</v>
      </c>
      <c r="E14894" t="s">
        <v>18</v>
      </c>
      <c r="F14894" t="s">
        <v>134</v>
      </c>
      <c r="G14894">
        <v>0.08</v>
      </c>
      <c r="H14894">
        <v>0.35</v>
      </c>
      <c r="I14894">
        <v>0.05</v>
      </c>
      <c r="J14894">
        <v>0.12</v>
      </c>
      <c r="K14894">
        <v>0.59</v>
      </c>
      <c r="N14894">
        <v>3.1</v>
      </c>
      <c r="O14894">
        <v>42</v>
      </c>
      <c r="P14894" t="s">
        <v>135</v>
      </c>
      <c r="Q14894" t="s">
        <v>20</v>
      </c>
    </row>
    <row r="14895" spans="1:17" x14ac:dyDescent="0.3">
      <c r="A14895" t="s">
        <v>1675</v>
      </c>
      <c r="B14895" t="s">
        <v>49</v>
      </c>
      <c r="C14895" t="str">
        <f t="shared" si="232"/>
        <v>2k10s</v>
      </c>
      <c r="D14895">
        <v>2014</v>
      </c>
      <c r="E14895" t="s">
        <v>50</v>
      </c>
      <c r="F14895" t="s">
        <v>234</v>
      </c>
      <c r="G14895">
        <v>0.14000000000000001</v>
      </c>
      <c r="H14895">
        <v>0.12</v>
      </c>
      <c r="I14895">
        <v>0.27</v>
      </c>
      <c r="J14895">
        <v>0.05</v>
      </c>
      <c r="K14895">
        <v>0.59</v>
      </c>
      <c r="L14895">
        <v>66</v>
      </c>
      <c r="M14895">
        <v>5</v>
      </c>
      <c r="N14895">
        <v>5.9</v>
      </c>
      <c r="O14895">
        <v>242</v>
      </c>
      <c r="P14895" t="s">
        <v>240</v>
      </c>
      <c r="Q14895" t="s">
        <v>53</v>
      </c>
    </row>
    <row r="14896" spans="1:17" x14ac:dyDescent="0.3">
      <c r="A14896" t="s">
        <v>2701</v>
      </c>
      <c r="B14896" t="s">
        <v>49</v>
      </c>
      <c r="C14896" t="str">
        <f t="shared" si="232"/>
        <v>2k10s</v>
      </c>
      <c r="D14896">
        <v>2014</v>
      </c>
      <c r="E14896" t="s">
        <v>18</v>
      </c>
      <c r="F14896" t="s">
        <v>234</v>
      </c>
      <c r="G14896">
        <v>0.1</v>
      </c>
      <c r="H14896">
        <v>0.2</v>
      </c>
      <c r="I14896">
        <v>0.22</v>
      </c>
      <c r="J14896">
        <v>0.06</v>
      </c>
      <c r="K14896">
        <v>0.57999999999999996</v>
      </c>
      <c r="N14896">
        <v>7.8</v>
      </c>
      <c r="O14896">
        <v>34</v>
      </c>
      <c r="P14896" t="s">
        <v>357</v>
      </c>
      <c r="Q14896" t="s">
        <v>20</v>
      </c>
    </row>
    <row r="14897" spans="1:17" x14ac:dyDescent="0.3">
      <c r="A14897" t="s">
        <v>1869</v>
      </c>
      <c r="B14897" t="s">
        <v>171</v>
      </c>
      <c r="C14897" t="str">
        <f t="shared" si="232"/>
        <v>2k10s</v>
      </c>
      <c r="D14897">
        <v>2014</v>
      </c>
      <c r="E14897" t="s">
        <v>18</v>
      </c>
      <c r="F14897" t="s">
        <v>51</v>
      </c>
      <c r="G14897">
        <v>0.28999999999999998</v>
      </c>
      <c r="H14897">
        <v>0.23</v>
      </c>
      <c r="I14897">
        <v>0</v>
      </c>
      <c r="J14897">
        <v>0.05</v>
      </c>
      <c r="K14897">
        <v>0.56999999999999995</v>
      </c>
      <c r="L14897">
        <v>56</v>
      </c>
      <c r="M14897">
        <v>25</v>
      </c>
      <c r="N14897">
        <v>5.7</v>
      </c>
      <c r="O14897">
        <v>63</v>
      </c>
      <c r="P14897" t="s">
        <v>746</v>
      </c>
      <c r="Q14897" t="s">
        <v>88</v>
      </c>
    </row>
    <row r="14898" spans="1:17" x14ac:dyDescent="0.3">
      <c r="A14898" t="s">
        <v>624</v>
      </c>
      <c r="B14898" t="s">
        <v>148</v>
      </c>
      <c r="C14898" t="str">
        <f t="shared" si="232"/>
        <v>2k10s</v>
      </c>
      <c r="D14898">
        <v>2014</v>
      </c>
      <c r="E14898" t="s">
        <v>37</v>
      </c>
      <c r="F14898" t="s">
        <v>134</v>
      </c>
      <c r="G14898">
        <v>0.22</v>
      </c>
      <c r="H14898">
        <v>0.3</v>
      </c>
      <c r="I14898">
        <v>0</v>
      </c>
      <c r="J14898">
        <v>0.04</v>
      </c>
      <c r="K14898">
        <v>0.56000000000000005</v>
      </c>
      <c r="L14898">
        <v>86</v>
      </c>
      <c r="M14898">
        <v>29</v>
      </c>
      <c r="N14898">
        <v>6.2</v>
      </c>
      <c r="O14898">
        <v>1727</v>
      </c>
      <c r="P14898" t="s">
        <v>625</v>
      </c>
      <c r="Q14898" t="s">
        <v>53</v>
      </c>
    </row>
    <row r="14899" spans="1:17" x14ac:dyDescent="0.3">
      <c r="A14899" t="s">
        <v>618</v>
      </c>
      <c r="B14899" t="s">
        <v>49</v>
      </c>
      <c r="C14899" t="str">
        <f t="shared" si="232"/>
        <v>2k10s</v>
      </c>
      <c r="D14899">
        <v>2014</v>
      </c>
      <c r="E14899" t="s">
        <v>50</v>
      </c>
      <c r="F14899" t="s">
        <v>267</v>
      </c>
      <c r="G14899">
        <v>0.2</v>
      </c>
      <c r="H14899">
        <v>0.26</v>
      </c>
      <c r="I14899">
        <v>0.01</v>
      </c>
      <c r="J14899">
        <v>0.09</v>
      </c>
      <c r="K14899">
        <v>0.56000000000000005</v>
      </c>
      <c r="N14899">
        <v>3.4</v>
      </c>
      <c r="O14899">
        <v>100</v>
      </c>
      <c r="P14899" t="s">
        <v>3395</v>
      </c>
      <c r="Q14899" t="s">
        <v>53</v>
      </c>
    </row>
    <row r="14900" spans="1:17" x14ac:dyDescent="0.3">
      <c r="A14900" t="s">
        <v>232</v>
      </c>
      <c r="B14900" t="s">
        <v>17</v>
      </c>
      <c r="C14900" t="str">
        <f t="shared" si="232"/>
        <v>2k10s</v>
      </c>
      <c r="D14900">
        <v>2014</v>
      </c>
      <c r="E14900" t="s">
        <v>18</v>
      </c>
      <c r="F14900" t="s">
        <v>134</v>
      </c>
      <c r="G14900">
        <v>0.15</v>
      </c>
      <c r="H14900">
        <v>0.37</v>
      </c>
      <c r="I14900">
        <v>0</v>
      </c>
      <c r="J14900">
        <v>0.04</v>
      </c>
      <c r="K14900">
        <v>0.56000000000000005</v>
      </c>
      <c r="N14900">
        <v>4.3</v>
      </c>
      <c r="O14900">
        <v>12</v>
      </c>
      <c r="P14900" t="s">
        <v>135</v>
      </c>
      <c r="Q14900" t="s">
        <v>20</v>
      </c>
    </row>
    <row r="14901" spans="1:17" x14ac:dyDescent="0.3">
      <c r="A14901" t="s">
        <v>3436</v>
      </c>
      <c r="B14901" t="s">
        <v>75</v>
      </c>
      <c r="C14901" t="str">
        <f t="shared" si="232"/>
        <v>2k10s</v>
      </c>
      <c r="D14901">
        <v>2014</v>
      </c>
      <c r="E14901" t="s">
        <v>50</v>
      </c>
      <c r="F14901" t="s">
        <v>71</v>
      </c>
      <c r="G14901">
        <v>0.2</v>
      </c>
      <c r="H14901">
        <v>0.25</v>
      </c>
      <c r="I14901">
        <v>0.02</v>
      </c>
      <c r="J14901">
        <v>0.09</v>
      </c>
      <c r="K14901">
        <v>0.55000000000000004</v>
      </c>
    </row>
    <row r="14902" spans="1:17" x14ac:dyDescent="0.3">
      <c r="A14902" t="s">
        <v>416</v>
      </c>
      <c r="B14902" t="s">
        <v>148</v>
      </c>
      <c r="C14902" t="str">
        <f t="shared" si="232"/>
        <v>2k10s</v>
      </c>
      <c r="D14902">
        <v>2014</v>
      </c>
      <c r="E14902" t="s">
        <v>50</v>
      </c>
      <c r="F14902" t="s">
        <v>111</v>
      </c>
      <c r="G14902">
        <v>0.18</v>
      </c>
      <c r="H14902">
        <v>0.33</v>
      </c>
      <c r="I14902">
        <v>0</v>
      </c>
      <c r="J14902">
        <v>0.04</v>
      </c>
      <c r="K14902">
        <v>0.55000000000000004</v>
      </c>
      <c r="L14902">
        <v>70</v>
      </c>
      <c r="M14902">
        <v>10</v>
      </c>
      <c r="N14902">
        <v>3</v>
      </c>
      <c r="O14902">
        <v>1463</v>
      </c>
      <c r="P14902" t="s">
        <v>417</v>
      </c>
      <c r="Q14902" t="s">
        <v>53</v>
      </c>
    </row>
    <row r="14903" spans="1:17" x14ac:dyDescent="0.3">
      <c r="A14903" t="s">
        <v>3498</v>
      </c>
      <c r="B14903" t="s">
        <v>79</v>
      </c>
      <c r="C14903" t="str">
        <f t="shared" si="232"/>
        <v>2k10s</v>
      </c>
      <c r="D14903">
        <v>2014</v>
      </c>
      <c r="E14903" t="s">
        <v>28</v>
      </c>
      <c r="F14903" t="s">
        <v>242</v>
      </c>
      <c r="G14903">
        <v>0.16</v>
      </c>
      <c r="H14903">
        <v>7.0000000000000007E-2</v>
      </c>
      <c r="I14903">
        <v>0.28000000000000003</v>
      </c>
      <c r="J14903">
        <v>0.02</v>
      </c>
      <c r="K14903">
        <v>0.54</v>
      </c>
      <c r="L14903">
        <v>69</v>
      </c>
      <c r="M14903">
        <v>57</v>
      </c>
      <c r="N14903">
        <v>7</v>
      </c>
      <c r="O14903">
        <v>87</v>
      </c>
      <c r="P14903" t="s">
        <v>3377</v>
      </c>
      <c r="Q14903" t="s">
        <v>112</v>
      </c>
    </row>
    <row r="14904" spans="1:17" x14ac:dyDescent="0.3">
      <c r="A14904" t="s">
        <v>996</v>
      </c>
      <c r="B14904" t="s">
        <v>171</v>
      </c>
      <c r="C14904" t="str">
        <f t="shared" si="232"/>
        <v>2k10s</v>
      </c>
      <c r="D14904">
        <v>2014</v>
      </c>
      <c r="E14904" t="s">
        <v>34</v>
      </c>
      <c r="F14904" t="s">
        <v>111</v>
      </c>
      <c r="G14904">
        <v>0.35</v>
      </c>
      <c r="H14904">
        <v>0.13</v>
      </c>
      <c r="I14904">
        <v>0</v>
      </c>
      <c r="J14904">
        <v>0.05</v>
      </c>
      <c r="K14904">
        <v>0.53</v>
      </c>
      <c r="L14904">
        <v>70</v>
      </c>
      <c r="M14904">
        <v>17</v>
      </c>
      <c r="N14904">
        <v>7.5</v>
      </c>
      <c r="O14904">
        <v>20</v>
      </c>
      <c r="P14904" t="s">
        <v>111</v>
      </c>
      <c r="Q14904" t="s">
        <v>112</v>
      </c>
    </row>
    <row r="14905" spans="1:17" x14ac:dyDescent="0.3">
      <c r="A14905" t="s">
        <v>1664</v>
      </c>
      <c r="B14905" t="s">
        <v>171</v>
      </c>
      <c r="C14905" t="str">
        <f t="shared" si="232"/>
        <v>2k10s</v>
      </c>
      <c r="D14905">
        <v>2014</v>
      </c>
      <c r="E14905" t="s">
        <v>50</v>
      </c>
      <c r="F14905" t="s">
        <v>267</v>
      </c>
      <c r="G14905">
        <v>0.35</v>
      </c>
      <c r="H14905">
        <v>0.13</v>
      </c>
      <c r="I14905">
        <v>0</v>
      </c>
      <c r="J14905">
        <v>0.05</v>
      </c>
      <c r="K14905">
        <v>0.53</v>
      </c>
      <c r="L14905">
        <v>69</v>
      </c>
      <c r="M14905">
        <v>18</v>
      </c>
      <c r="N14905">
        <v>6.9</v>
      </c>
      <c r="O14905">
        <v>49</v>
      </c>
      <c r="P14905" t="s">
        <v>885</v>
      </c>
      <c r="Q14905" t="s">
        <v>112</v>
      </c>
    </row>
    <row r="14906" spans="1:17" x14ac:dyDescent="0.3">
      <c r="A14906" t="s">
        <v>997</v>
      </c>
      <c r="B14906" t="s">
        <v>44</v>
      </c>
      <c r="C14906" t="str">
        <f t="shared" si="232"/>
        <v>2k10s</v>
      </c>
      <c r="D14906">
        <v>2014</v>
      </c>
      <c r="E14906" t="s">
        <v>28</v>
      </c>
      <c r="F14906" t="s">
        <v>134</v>
      </c>
      <c r="G14906">
        <v>0.36</v>
      </c>
      <c r="H14906">
        <v>0.12</v>
      </c>
      <c r="I14906">
        <v>0</v>
      </c>
      <c r="J14906">
        <v>0.05</v>
      </c>
      <c r="K14906">
        <v>0.53</v>
      </c>
      <c r="N14906">
        <v>5.0999999999999996</v>
      </c>
      <c r="O14906">
        <v>235</v>
      </c>
      <c r="P14906" t="s">
        <v>584</v>
      </c>
      <c r="Q14906" t="s">
        <v>53</v>
      </c>
    </row>
    <row r="14907" spans="1:17" x14ac:dyDescent="0.3">
      <c r="A14907" t="s">
        <v>3599</v>
      </c>
      <c r="B14907" t="s">
        <v>75</v>
      </c>
      <c r="C14907" t="str">
        <f t="shared" si="232"/>
        <v>2k10s</v>
      </c>
      <c r="D14907">
        <v>2014</v>
      </c>
      <c r="E14907" t="s">
        <v>28</v>
      </c>
      <c r="F14907" t="s">
        <v>242</v>
      </c>
      <c r="G14907">
        <v>0.18</v>
      </c>
      <c r="H14907">
        <v>0.24</v>
      </c>
      <c r="I14907">
        <v>0.02</v>
      </c>
      <c r="J14907">
        <v>0.08</v>
      </c>
      <c r="K14907">
        <v>0.52</v>
      </c>
      <c r="L14907">
        <v>68</v>
      </c>
      <c r="M14907">
        <v>45</v>
      </c>
      <c r="N14907">
        <v>6.6</v>
      </c>
      <c r="O14907">
        <v>425</v>
      </c>
      <c r="P14907" t="s">
        <v>3600</v>
      </c>
      <c r="Q14907" t="s">
        <v>53</v>
      </c>
    </row>
    <row r="14908" spans="1:17" x14ac:dyDescent="0.3">
      <c r="A14908" t="s">
        <v>1902</v>
      </c>
      <c r="B14908" t="s">
        <v>171</v>
      </c>
      <c r="C14908" t="str">
        <f t="shared" si="232"/>
        <v>2k10s</v>
      </c>
      <c r="D14908">
        <v>2014</v>
      </c>
      <c r="E14908" t="s">
        <v>37</v>
      </c>
      <c r="F14908" t="s">
        <v>151</v>
      </c>
      <c r="G14908">
        <v>0.22</v>
      </c>
      <c r="H14908">
        <v>0.24</v>
      </c>
      <c r="I14908">
        <v>0</v>
      </c>
      <c r="J14908">
        <v>0.04</v>
      </c>
      <c r="K14908">
        <v>0.51</v>
      </c>
      <c r="L14908">
        <v>78</v>
      </c>
      <c r="M14908">
        <v>24</v>
      </c>
      <c r="N14908">
        <v>7.8</v>
      </c>
      <c r="O14908">
        <v>314</v>
      </c>
      <c r="P14908" t="s">
        <v>1103</v>
      </c>
      <c r="Q14908" t="s">
        <v>53</v>
      </c>
    </row>
    <row r="14909" spans="1:17" x14ac:dyDescent="0.3">
      <c r="A14909" t="s">
        <v>618</v>
      </c>
      <c r="B14909" t="s">
        <v>44</v>
      </c>
      <c r="C14909" t="str">
        <f t="shared" si="232"/>
        <v>2k10s</v>
      </c>
      <c r="D14909">
        <v>2014</v>
      </c>
      <c r="E14909" t="s">
        <v>50</v>
      </c>
      <c r="F14909" t="s">
        <v>267</v>
      </c>
      <c r="G14909">
        <v>0.28000000000000003</v>
      </c>
      <c r="H14909">
        <v>0.16</v>
      </c>
      <c r="I14909">
        <v>0</v>
      </c>
      <c r="J14909">
        <v>0.04</v>
      </c>
      <c r="K14909">
        <v>0.49</v>
      </c>
      <c r="N14909">
        <v>4.5999999999999996</v>
      </c>
      <c r="O14909">
        <v>77</v>
      </c>
      <c r="P14909" t="s">
        <v>3395</v>
      </c>
      <c r="Q14909" t="s">
        <v>53</v>
      </c>
    </row>
    <row r="14910" spans="1:17" x14ac:dyDescent="0.3">
      <c r="A14910" t="s">
        <v>3755</v>
      </c>
      <c r="B14910" t="s">
        <v>79</v>
      </c>
      <c r="C14910" t="str">
        <f t="shared" si="232"/>
        <v>2k10s</v>
      </c>
      <c r="D14910">
        <v>2014</v>
      </c>
      <c r="E14910" t="s">
        <v>34</v>
      </c>
      <c r="F14910" t="s">
        <v>19</v>
      </c>
      <c r="G14910">
        <v>0.18</v>
      </c>
      <c r="H14910">
        <v>0.12</v>
      </c>
      <c r="I14910">
        <v>0.16</v>
      </c>
      <c r="J14910">
        <v>0.03</v>
      </c>
      <c r="K14910">
        <v>0.49</v>
      </c>
      <c r="L14910">
        <v>76</v>
      </c>
      <c r="M14910">
        <v>22</v>
      </c>
      <c r="N14910">
        <v>7.7</v>
      </c>
      <c r="O14910">
        <v>19</v>
      </c>
      <c r="P14910" t="s">
        <v>763</v>
      </c>
      <c r="Q14910" t="s">
        <v>20</v>
      </c>
    </row>
    <row r="14911" spans="1:17" x14ac:dyDescent="0.3">
      <c r="A14911" t="s">
        <v>3787</v>
      </c>
      <c r="B14911" t="s">
        <v>79</v>
      </c>
      <c r="C14911" t="str">
        <f t="shared" si="232"/>
        <v>2k10s</v>
      </c>
      <c r="D14911">
        <v>2014</v>
      </c>
      <c r="E14911" t="s">
        <v>18</v>
      </c>
      <c r="F14911" t="s">
        <v>19</v>
      </c>
      <c r="G14911">
        <v>0.15</v>
      </c>
      <c r="H14911">
        <v>0.13</v>
      </c>
      <c r="I14911">
        <v>0.17</v>
      </c>
      <c r="J14911">
        <v>0.03</v>
      </c>
      <c r="K14911">
        <v>0.48</v>
      </c>
      <c r="L14911">
        <v>78</v>
      </c>
      <c r="M14911">
        <v>73</v>
      </c>
      <c r="N14911">
        <v>8.1999999999999993</v>
      </c>
      <c r="O14911">
        <v>76</v>
      </c>
      <c r="P14911" t="s">
        <v>1143</v>
      </c>
      <c r="Q14911" t="s">
        <v>20</v>
      </c>
    </row>
    <row r="14912" spans="1:17" x14ac:dyDescent="0.3">
      <c r="A14912" t="s">
        <v>3822</v>
      </c>
      <c r="B14912" t="s">
        <v>148</v>
      </c>
      <c r="C14912" t="str">
        <f t="shared" si="232"/>
        <v>2k10s</v>
      </c>
      <c r="D14912">
        <v>2014</v>
      </c>
      <c r="E14912" t="s">
        <v>50</v>
      </c>
      <c r="F14912" t="s">
        <v>3823</v>
      </c>
      <c r="G14912">
        <v>0.08</v>
      </c>
      <c r="H14912">
        <v>0.36</v>
      </c>
      <c r="I14912">
        <v>0</v>
      </c>
      <c r="J14912">
        <v>0.03</v>
      </c>
      <c r="K14912">
        <v>0.47</v>
      </c>
      <c r="L14912">
        <v>87</v>
      </c>
      <c r="M14912">
        <v>49</v>
      </c>
      <c r="N14912">
        <v>5.9</v>
      </c>
      <c r="O14912">
        <v>1154</v>
      </c>
      <c r="P14912" t="s">
        <v>224</v>
      </c>
      <c r="Q14912" t="s">
        <v>88</v>
      </c>
    </row>
    <row r="14913" spans="1:17" x14ac:dyDescent="0.3">
      <c r="A14913" t="s">
        <v>2056</v>
      </c>
      <c r="B14913" t="s">
        <v>171</v>
      </c>
      <c r="C14913" t="str">
        <f t="shared" si="232"/>
        <v>2k10s</v>
      </c>
      <c r="D14913">
        <v>2014</v>
      </c>
      <c r="E14913" t="s">
        <v>18</v>
      </c>
      <c r="F14913" t="s">
        <v>134</v>
      </c>
      <c r="G14913">
        <v>0.3</v>
      </c>
      <c r="H14913">
        <v>0.12</v>
      </c>
      <c r="I14913">
        <v>0</v>
      </c>
      <c r="J14913">
        <v>0.04</v>
      </c>
      <c r="K14913">
        <v>0.47</v>
      </c>
      <c r="L14913">
        <v>70</v>
      </c>
      <c r="M14913">
        <v>23</v>
      </c>
      <c r="N14913">
        <v>6.3</v>
      </c>
      <c r="O14913">
        <v>152</v>
      </c>
      <c r="P14913" t="s">
        <v>135</v>
      </c>
      <c r="Q14913" t="s">
        <v>88</v>
      </c>
    </row>
    <row r="14914" spans="1:17" x14ac:dyDescent="0.3">
      <c r="A14914" t="s">
        <v>3880</v>
      </c>
      <c r="B14914" t="s">
        <v>148</v>
      </c>
      <c r="C14914" t="str">
        <f t="shared" si="232"/>
        <v>2k10s</v>
      </c>
      <c r="D14914">
        <v>2014</v>
      </c>
      <c r="E14914" t="s">
        <v>39</v>
      </c>
      <c r="F14914" t="s">
        <v>151</v>
      </c>
      <c r="G14914">
        <v>0</v>
      </c>
      <c r="H14914">
        <v>0.44</v>
      </c>
      <c r="I14914">
        <v>0</v>
      </c>
      <c r="J14914">
        <v>0.03</v>
      </c>
      <c r="K14914">
        <v>0.46</v>
      </c>
      <c r="L14914">
        <v>80</v>
      </c>
      <c r="M14914">
        <v>36</v>
      </c>
      <c r="N14914">
        <v>6</v>
      </c>
      <c r="O14914">
        <v>151</v>
      </c>
      <c r="P14914" t="s">
        <v>1400</v>
      </c>
    </row>
    <row r="14915" spans="1:17" x14ac:dyDescent="0.3">
      <c r="A14915" t="s">
        <v>1121</v>
      </c>
      <c r="B14915" t="s">
        <v>44</v>
      </c>
      <c r="C14915" t="str">
        <f t="shared" ref="C14915:C14978" si="233">_xlfn.IFS(D14915&lt;1990,"80s",D14915&lt;2000,"90s",D14915&lt;2010,"2Ks",D14915&lt;2020,"2k10s")</f>
        <v>2k10s</v>
      </c>
      <c r="D14915">
        <v>2014</v>
      </c>
      <c r="E14915" t="s">
        <v>50</v>
      </c>
      <c r="F14915" t="s">
        <v>130</v>
      </c>
      <c r="G14915">
        <v>0.25</v>
      </c>
      <c r="H14915">
        <v>0.16</v>
      </c>
      <c r="I14915">
        <v>0.01</v>
      </c>
      <c r="J14915">
        <v>0.04</v>
      </c>
      <c r="K14915">
        <v>0.46</v>
      </c>
      <c r="N14915">
        <v>7.6</v>
      </c>
      <c r="O14915">
        <v>172</v>
      </c>
      <c r="P14915" t="s">
        <v>1122</v>
      </c>
      <c r="Q14915" t="s">
        <v>53</v>
      </c>
    </row>
    <row r="14916" spans="1:17" x14ac:dyDescent="0.3">
      <c r="A14916" t="s">
        <v>2523</v>
      </c>
      <c r="B14916" t="s">
        <v>171</v>
      </c>
      <c r="C14916" t="str">
        <f t="shared" si="233"/>
        <v>2k10s</v>
      </c>
      <c r="D14916">
        <v>2014</v>
      </c>
      <c r="E14916" t="s">
        <v>50</v>
      </c>
      <c r="F14916" t="s">
        <v>242</v>
      </c>
      <c r="G14916">
        <v>0.26</v>
      </c>
      <c r="H14916">
        <v>0.15</v>
      </c>
      <c r="I14916">
        <v>0</v>
      </c>
      <c r="J14916">
        <v>0.04</v>
      </c>
      <c r="K14916">
        <v>0.46</v>
      </c>
    </row>
    <row r="14917" spans="1:17" x14ac:dyDescent="0.3">
      <c r="A14917" t="s">
        <v>2662</v>
      </c>
      <c r="B14917" t="s">
        <v>75</v>
      </c>
      <c r="C14917" t="str">
        <f t="shared" si="233"/>
        <v>2k10s</v>
      </c>
      <c r="D14917">
        <v>2014</v>
      </c>
      <c r="E14917" t="s">
        <v>101</v>
      </c>
      <c r="F14917" t="s">
        <v>3903</v>
      </c>
      <c r="G14917">
        <v>0.12</v>
      </c>
      <c r="H14917">
        <v>0.25</v>
      </c>
      <c r="I14917">
        <v>0.02</v>
      </c>
      <c r="J14917">
        <v>7.0000000000000007E-2</v>
      </c>
      <c r="K14917">
        <v>0.46</v>
      </c>
    </row>
    <row r="14918" spans="1:17" x14ac:dyDescent="0.3">
      <c r="A14918" t="s">
        <v>3209</v>
      </c>
      <c r="B14918" t="s">
        <v>49</v>
      </c>
      <c r="C14918" t="str">
        <f t="shared" si="233"/>
        <v>2k10s</v>
      </c>
      <c r="D14918">
        <v>2014</v>
      </c>
      <c r="E14918" t="s">
        <v>50</v>
      </c>
      <c r="F14918" t="s">
        <v>267</v>
      </c>
      <c r="G14918">
        <v>0.12</v>
      </c>
      <c r="H14918">
        <v>0.27</v>
      </c>
      <c r="I14918">
        <v>0</v>
      </c>
      <c r="J14918">
        <v>7.0000000000000007E-2</v>
      </c>
      <c r="K14918">
        <v>0.46</v>
      </c>
      <c r="N14918">
        <v>7</v>
      </c>
      <c r="O14918">
        <v>10</v>
      </c>
      <c r="P14918" t="s">
        <v>885</v>
      </c>
      <c r="Q14918" t="s">
        <v>112</v>
      </c>
    </row>
    <row r="14919" spans="1:17" x14ac:dyDescent="0.3">
      <c r="A14919" t="s">
        <v>232</v>
      </c>
      <c r="B14919" t="s">
        <v>79</v>
      </c>
      <c r="C14919" t="str">
        <f t="shared" si="233"/>
        <v>2k10s</v>
      </c>
      <c r="D14919">
        <v>2014</v>
      </c>
      <c r="E14919" t="s">
        <v>18</v>
      </c>
      <c r="F14919" t="s">
        <v>134</v>
      </c>
      <c r="G14919">
        <v>0.09</v>
      </c>
      <c r="H14919">
        <v>0.34</v>
      </c>
      <c r="I14919">
        <v>0</v>
      </c>
      <c r="J14919">
        <v>0.03</v>
      </c>
      <c r="K14919">
        <v>0.45</v>
      </c>
      <c r="N14919">
        <v>2.4</v>
      </c>
      <c r="O14919">
        <v>35</v>
      </c>
      <c r="P14919" t="s">
        <v>135</v>
      </c>
      <c r="Q14919" t="s">
        <v>20</v>
      </c>
    </row>
    <row r="14920" spans="1:17" x14ac:dyDescent="0.3">
      <c r="A14920" t="s">
        <v>3209</v>
      </c>
      <c r="B14920" t="s">
        <v>44</v>
      </c>
      <c r="C14920" t="str">
        <f t="shared" si="233"/>
        <v>2k10s</v>
      </c>
      <c r="D14920">
        <v>2014</v>
      </c>
      <c r="E14920" t="s">
        <v>50</v>
      </c>
      <c r="F14920" t="s">
        <v>267</v>
      </c>
      <c r="G14920">
        <v>0.2</v>
      </c>
      <c r="H14920">
        <v>0.21</v>
      </c>
      <c r="I14920">
        <v>0</v>
      </c>
      <c r="J14920">
        <v>0.04</v>
      </c>
      <c r="K14920">
        <v>0.45</v>
      </c>
      <c r="L14920">
        <v>70</v>
      </c>
      <c r="M14920">
        <v>4</v>
      </c>
      <c r="N14920">
        <v>8.6999999999999993</v>
      </c>
      <c r="O14920">
        <v>11</v>
      </c>
      <c r="P14920" t="s">
        <v>885</v>
      </c>
      <c r="Q14920" t="s">
        <v>112</v>
      </c>
    </row>
    <row r="14921" spans="1:17" x14ac:dyDescent="0.3">
      <c r="A14921" t="s">
        <v>3214</v>
      </c>
      <c r="B14921" t="s">
        <v>44</v>
      </c>
      <c r="C14921" t="str">
        <f t="shared" si="233"/>
        <v>2k10s</v>
      </c>
      <c r="D14921">
        <v>2014</v>
      </c>
      <c r="E14921" t="s">
        <v>18</v>
      </c>
      <c r="F14921" t="s">
        <v>134</v>
      </c>
      <c r="G14921">
        <v>0.35</v>
      </c>
      <c r="H14921">
        <v>0.05</v>
      </c>
      <c r="I14921">
        <v>0</v>
      </c>
      <c r="J14921">
        <v>0.05</v>
      </c>
      <c r="K14921">
        <v>0.45</v>
      </c>
      <c r="N14921">
        <v>2.8</v>
      </c>
      <c r="O14921">
        <v>47</v>
      </c>
      <c r="P14921" t="s">
        <v>135</v>
      </c>
      <c r="Q14921" t="s">
        <v>112</v>
      </c>
    </row>
    <row r="14922" spans="1:17" x14ac:dyDescent="0.3">
      <c r="A14922" t="s">
        <v>2275</v>
      </c>
      <c r="B14922" t="s">
        <v>79</v>
      </c>
      <c r="C14922" t="str">
        <f t="shared" si="233"/>
        <v>2k10s</v>
      </c>
      <c r="D14922">
        <v>2014</v>
      </c>
      <c r="E14922" t="s">
        <v>50</v>
      </c>
      <c r="F14922" t="s">
        <v>267</v>
      </c>
      <c r="G14922">
        <v>0.21</v>
      </c>
      <c r="H14922">
        <v>0.2</v>
      </c>
      <c r="I14922">
        <v>0</v>
      </c>
      <c r="J14922">
        <v>0.04</v>
      </c>
      <c r="K14922">
        <v>0.45</v>
      </c>
      <c r="N14922">
        <v>6.4</v>
      </c>
      <c r="O14922">
        <v>7</v>
      </c>
      <c r="P14922" t="s">
        <v>885</v>
      </c>
      <c r="Q14922" t="s">
        <v>112</v>
      </c>
    </row>
    <row r="14923" spans="1:17" x14ac:dyDescent="0.3">
      <c r="A14923" t="s">
        <v>2275</v>
      </c>
      <c r="B14923" t="s">
        <v>187</v>
      </c>
      <c r="C14923" t="str">
        <f t="shared" si="233"/>
        <v>2k10s</v>
      </c>
      <c r="D14923">
        <v>2014</v>
      </c>
      <c r="E14923" t="s">
        <v>50</v>
      </c>
      <c r="F14923" t="s">
        <v>267</v>
      </c>
      <c r="G14923">
        <v>0.21</v>
      </c>
      <c r="H14923">
        <v>0.21</v>
      </c>
      <c r="I14923">
        <v>0</v>
      </c>
      <c r="J14923">
        <v>0.04</v>
      </c>
      <c r="K14923">
        <v>0.45</v>
      </c>
      <c r="N14923">
        <v>7</v>
      </c>
      <c r="O14923">
        <v>20</v>
      </c>
      <c r="P14923" t="s">
        <v>885</v>
      </c>
      <c r="Q14923" t="s">
        <v>112</v>
      </c>
    </row>
    <row r="14924" spans="1:17" x14ac:dyDescent="0.3">
      <c r="A14924" t="s">
        <v>1352</v>
      </c>
      <c r="B14924" t="s">
        <v>148</v>
      </c>
      <c r="C14924" t="str">
        <f t="shared" si="233"/>
        <v>2k10s</v>
      </c>
      <c r="D14924">
        <v>2014</v>
      </c>
      <c r="E14924" t="s">
        <v>37</v>
      </c>
      <c r="F14924" t="s">
        <v>130</v>
      </c>
      <c r="G14924">
        <v>0.13</v>
      </c>
      <c r="H14924">
        <v>0.28999999999999998</v>
      </c>
      <c r="I14924">
        <v>0</v>
      </c>
      <c r="J14924">
        <v>0.03</v>
      </c>
      <c r="K14924">
        <v>0.45</v>
      </c>
      <c r="L14924">
        <v>81</v>
      </c>
      <c r="M14924">
        <v>23</v>
      </c>
      <c r="N14924">
        <v>8.1999999999999993</v>
      </c>
      <c r="O14924">
        <v>1647</v>
      </c>
      <c r="P14924" t="s">
        <v>1353</v>
      </c>
      <c r="Q14924" t="s">
        <v>53</v>
      </c>
    </row>
    <row r="14925" spans="1:17" x14ac:dyDescent="0.3">
      <c r="A14925" t="s">
        <v>405</v>
      </c>
      <c r="B14925" t="s">
        <v>148</v>
      </c>
      <c r="C14925" t="str">
        <f t="shared" si="233"/>
        <v>2k10s</v>
      </c>
      <c r="D14925">
        <v>2014</v>
      </c>
      <c r="E14925" t="s">
        <v>50</v>
      </c>
      <c r="F14925" t="s">
        <v>111</v>
      </c>
      <c r="G14925">
        <v>0.15</v>
      </c>
      <c r="H14925">
        <v>0.26</v>
      </c>
      <c r="I14925">
        <v>0</v>
      </c>
      <c r="J14925">
        <v>0.03</v>
      </c>
      <c r="K14925">
        <v>0.45</v>
      </c>
      <c r="L14925">
        <v>77</v>
      </c>
      <c r="M14925">
        <v>18</v>
      </c>
      <c r="N14925">
        <v>4.7</v>
      </c>
      <c r="O14925">
        <v>3288</v>
      </c>
      <c r="P14925" t="s">
        <v>260</v>
      </c>
      <c r="Q14925" t="s">
        <v>53</v>
      </c>
    </row>
    <row r="14926" spans="1:17" x14ac:dyDescent="0.3">
      <c r="A14926" t="s">
        <v>1352</v>
      </c>
      <c r="B14926" t="s">
        <v>49</v>
      </c>
      <c r="C14926" t="str">
        <f t="shared" si="233"/>
        <v>2k10s</v>
      </c>
      <c r="D14926">
        <v>2014</v>
      </c>
      <c r="E14926" t="s">
        <v>37</v>
      </c>
      <c r="F14926" t="s">
        <v>130</v>
      </c>
      <c r="G14926">
        <v>0.14000000000000001</v>
      </c>
      <c r="H14926">
        <v>0.21</v>
      </c>
      <c r="I14926">
        <v>0.02</v>
      </c>
      <c r="J14926">
        <v>7.0000000000000007E-2</v>
      </c>
      <c r="K14926">
        <v>0.44</v>
      </c>
      <c r="N14926">
        <v>7.1</v>
      </c>
      <c r="O14926">
        <v>115</v>
      </c>
      <c r="P14926" t="s">
        <v>1353</v>
      </c>
      <c r="Q14926" t="s">
        <v>53</v>
      </c>
    </row>
    <row r="14927" spans="1:17" x14ac:dyDescent="0.3">
      <c r="A14927" t="s">
        <v>2236</v>
      </c>
      <c r="B14927" t="s">
        <v>75</v>
      </c>
      <c r="C14927" t="str">
        <f t="shared" si="233"/>
        <v>2k10s</v>
      </c>
      <c r="D14927">
        <v>2014</v>
      </c>
      <c r="E14927" t="s">
        <v>50</v>
      </c>
      <c r="F14927" t="s">
        <v>71</v>
      </c>
      <c r="G14927">
        <v>0.19</v>
      </c>
      <c r="H14927">
        <v>0.18</v>
      </c>
      <c r="I14927">
        <v>0</v>
      </c>
      <c r="J14927">
        <v>7.0000000000000007E-2</v>
      </c>
      <c r="K14927">
        <v>0.44</v>
      </c>
      <c r="L14927">
        <v>78</v>
      </c>
      <c r="M14927">
        <v>46</v>
      </c>
      <c r="N14927">
        <v>5.6</v>
      </c>
      <c r="O14927">
        <v>32</v>
      </c>
      <c r="P14927" t="s">
        <v>686</v>
      </c>
      <c r="Q14927" t="s">
        <v>112</v>
      </c>
    </row>
    <row r="14928" spans="1:17" x14ac:dyDescent="0.3">
      <c r="A14928" t="s">
        <v>1990</v>
      </c>
      <c r="B14928" t="s">
        <v>171</v>
      </c>
      <c r="C14928" t="str">
        <f t="shared" si="233"/>
        <v>2k10s</v>
      </c>
      <c r="D14928">
        <v>2014</v>
      </c>
      <c r="E14928" t="s">
        <v>50</v>
      </c>
      <c r="F14928" t="s">
        <v>568</v>
      </c>
      <c r="G14928">
        <v>0.25</v>
      </c>
      <c r="H14928">
        <v>0.15</v>
      </c>
      <c r="I14928">
        <v>0</v>
      </c>
      <c r="J14928">
        <v>0.04</v>
      </c>
      <c r="K14928">
        <v>0.44</v>
      </c>
    </row>
    <row r="14929" spans="1:17" x14ac:dyDescent="0.3">
      <c r="A14929" t="s">
        <v>716</v>
      </c>
      <c r="B14929" t="s">
        <v>44</v>
      </c>
      <c r="C14929" t="str">
        <f t="shared" si="233"/>
        <v>2k10s</v>
      </c>
      <c r="D14929">
        <v>2014</v>
      </c>
      <c r="E14929" t="s">
        <v>28</v>
      </c>
      <c r="F14929" t="s">
        <v>45</v>
      </c>
      <c r="G14929">
        <v>0.25</v>
      </c>
      <c r="H14929">
        <v>0.15</v>
      </c>
      <c r="I14929">
        <v>0.01</v>
      </c>
      <c r="J14929">
        <v>0.04</v>
      </c>
      <c r="K14929">
        <v>0.44</v>
      </c>
    </row>
    <row r="14930" spans="1:17" x14ac:dyDescent="0.3">
      <c r="A14930" t="s">
        <v>2066</v>
      </c>
      <c r="B14930" t="s">
        <v>75</v>
      </c>
      <c r="C14930" t="str">
        <f t="shared" si="233"/>
        <v>2k10s</v>
      </c>
      <c r="D14930">
        <v>2014</v>
      </c>
      <c r="E14930" t="s">
        <v>50</v>
      </c>
      <c r="F14930" t="s">
        <v>242</v>
      </c>
      <c r="G14930">
        <v>0.16</v>
      </c>
      <c r="H14930">
        <v>0.2</v>
      </c>
      <c r="I14930">
        <v>0</v>
      </c>
      <c r="J14930">
        <v>7.0000000000000007E-2</v>
      </c>
      <c r="K14930">
        <v>0.43</v>
      </c>
    </row>
    <row r="14931" spans="1:17" x14ac:dyDescent="0.3">
      <c r="A14931" t="s">
        <v>4086</v>
      </c>
      <c r="B14931" t="s">
        <v>49</v>
      </c>
      <c r="C14931" t="str">
        <f t="shared" si="233"/>
        <v>2k10s</v>
      </c>
      <c r="D14931">
        <v>2014</v>
      </c>
      <c r="E14931" t="s">
        <v>86</v>
      </c>
      <c r="F14931" t="s">
        <v>372</v>
      </c>
      <c r="G14931">
        <v>0.15</v>
      </c>
      <c r="H14931">
        <v>0.14000000000000001</v>
      </c>
      <c r="I14931">
        <v>0.09</v>
      </c>
      <c r="J14931">
        <v>0.06</v>
      </c>
      <c r="K14931">
        <v>0.43</v>
      </c>
      <c r="L14931">
        <v>73</v>
      </c>
      <c r="M14931">
        <v>26</v>
      </c>
      <c r="N14931">
        <v>7.5</v>
      </c>
      <c r="O14931">
        <v>100</v>
      </c>
      <c r="P14931" t="s">
        <v>1678</v>
      </c>
      <c r="Q14931" t="s">
        <v>88</v>
      </c>
    </row>
    <row r="14932" spans="1:17" x14ac:dyDescent="0.3">
      <c r="A14932" t="s">
        <v>2275</v>
      </c>
      <c r="B14932" t="s">
        <v>171</v>
      </c>
      <c r="C14932" t="str">
        <f t="shared" si="233"/>
        <v>2k10s</v>
      </c>
      <c r="D14932">
        <v>2014</v>
      </c>
      <c r="E14932" t="s">
        <v>50</v>
      </c>
      <c r="F14932" t="s">
        <v>267</v>
      </c>
      <c r="G14932">
        <v>0.23</v>
      </c>
      <c r="H14932">
        <v>0.17</v>
      </c>
      <c r="I14932">
        <v>0</v>
      </c>
      <c r="J14932">
        <v>0.04</v>
      </c>
      <c r="K14932">
        <v>0.43</v>
      </c>
      <c r="L14932">
        <v>74</v>
      </c>
      <c r="M14932">
        <v>25</v>
      </c>
      <c r="N14932">
        <v>7.1</v>
      </c>
      <c r="O14932">
        <v>36</v>
      </c>
      <c r="P14932" t="s">
        <v>885</v>
      </c>
      <c r="Q14932" t="s">
        <v>112</v>
      </c>
    </row>
    <row r="14933" spans="1:17" x14ac:dyDescent="0.3">
      <c r="A14933" t="s">
        <v>2781</v>
      </c>
      <c r="B14933" t="s">
        <v>49</v>
      </c>
      <c r="C14933" t="str">
        <f t="shared" si="233"/>
        <v>2k10s</v>
      </c>
      <c r="D14933">
        <v>2014</v>
      </c>
      <c r="E14933" t="s">
        <v>18</v>
      </c>
      <c r="F14933" t="s">
        <v>2782</v>
      </c>
      <c r="G14933">
        <v>0.35</v>
      </c>
      <c r="H14933">
        <v>0</v>
      </c>
      <c r="I14933">
        <v>0</v>
      </c>
      <c r="J14933">
        <v>0.08</v>
      </c>
      <c r="K14933">
        <v>0.43</v>
      </c>
      <c r="L14933">
        <v>81</v>
      </c>
      <c r="M14933">
        <v>26</v>
      </c>
      <c r="N14933">
        <v>6.8</v>
      </c>
      <c r="O14933">
        <v>79</v>
      </c>
      <c r="P14933" t="s">
        <v>2256</v>
      </c>
      <c r="Q14933" t="s">
        <v>20</v>
      </c>
    </row>
    <row r="14934" spans="1:17" x14ac:dyDescent="0.3">
      <c r="A14934" t="s">
        <v>3137</v>
      </c>
      <c r="B14934" t="s">
        <v>44</v>
      </c>
      <c r="C14934" t="str">
        <f t="shared" si="233"/>
        <v>2k10s</v>
      </c>
      <c r="D14934">
        <v>2014</v>
      </c>
      <c r="E14934" t="s">
        <v>18</v>
      </c>
      <c r="F14934" t="s">
        <v>134</v>
      </c>
      <c r="G14934">
        <v>0.15</v>
      </c>
      <c r="H14934">
        <v>0.25</v>
      </c>
      <c r="I14934">
        <v>0</v>
      </c>
      <c r="J14934">
        <v>0.03</v>
      </c>
      <c r="K14934">
        <v>0.42</v>
      </c>
      <c r="L14934">
        <v>74</v>
      </c>
      <c r="M14934">
        <v>29</v>
      </c>
      <c r="N14934">
        <v>4.4000000000000004</v>
      </c>
      <c r="O14934">
        <v>93</v>
      </c>
      <c r="P14934" t="s">
        <v>193</v>
      </c>
      <c r="Q14934" t="s">
        <v>20</v>
      </c>
    </row>
    <row r="14935" spans="1:17" x14ac:dyDescent="0.3">
      <c r="A14935" t="s">
        <v>4164</v>
      </c>
      <c r="B14935" t="s">
        <v>75</v>
      </c>
      <c r="C14935" t="str">
        <f t="shared" si="233"/>
        <v>2k10s</v>
      </c>
      <c r="D14935">
        <v>2014</v>
      </c>
      <c r="E14935" t="s">
        <v>24</v>
      </c>
      <c r="F14935" t="s">
        <v>111</v>
      </c>
      <c r="G14935">
        <v>0.13</v>
      </c>
      <c r="H14935">
        <v>0.22</v>
      </c>
      <c r="I14935">
        <v>0.01</v>
      </c>
      <c r="J14935">
        <v>7.0000000000000007E-2</v>
      </c>
      <c r="K14935">
        <v>0.42</v>
      </c>
      <c r="L14935">
        <v>79</v>
      </c>
      <c r="M14935">
        <v>51</v>
      </c>
      <c r="N14935">
        <v>7.2</v>
      </c>
      <c r="O14935">
        <v>244</v>
      </c>
      <c r="P14935" t="s">
        <v>4165</v>
      </c>
      <c r="Q14935" t="s">
        <v>112</v>
      </c>
    </row>
    <row r="14936" spans="1:17" x14ac:dyDescent="0.3">
      <c r="A14936" t="s">
        <v>4189</v>
      </c>
      <c r="B14936" t="s">
        <v>79</v>
      </c>
      <c r="C14936" t="str">
        <f t="shared" si="233"/>
        <v>2k10s</v>
      </c>
      <c r="D14936">
        <v>2014</v>
      </c>
      <c r="E14936" t="s">
        <v>39</v>
      </c>
      <c r="F14936" t="s">
        <v>19</v>
      </c>
      <c r="G14936">
        <v>0</v>
      </c>
      <c r="H14936">
        <v>0.14000000000000001</v>
      </c>
      <c r="I14936">
        <v>0.27</v>
      </c>
      <c r="J14936">
        <v>0.01</v>
      </c>
      <c r="K14936">
        <v>0.42</v>
      </c>
      <c r="L14936">
        <v>76</v>
      </c>
      <c r="M14936">
        <v>39</v>
      </c>
      <c r="N14936">
        <v>8.1999999999999993</v>
      </c>
      <c r="O14936">
        <v>54</v>
      </c>
      <c r="P14936" t="s">
        <v>2307</v>
      </c>
      <c r="Q14936" t="s">
        <v>112</v>
      </c>
    </row>
    <row r="14937" spans="1:17" x14ac:dyDescent="0.3">
      <c r="A14937" t="s">
        <v>3214</v>
      </c>
      <c r="B14937" t="s">
        <v>171</v>
      </c>
      <c r="C14937" t="str">
        <f t="shared" si="233"/>
        <v>2k10s</v>
      </c>
      <c r="D14937">
        <v>2014</v>
      </c>
      <c r="E14937" t="s">
        <v>18</v>
      </c>
      <c r="F14937" t="s">
        <v>134</v>
      </c>
      <c r="G14937">
        <v>0.31</v>
      </c>
      <c r="H14937">
        <v>0.06</v>
      </c>
      <c r="I14937">
        <v>0</v>
      </c>
      <c r="J14937">
        <v>0.04</v>
      </c>
      <c r="K14937">
        <v>0.41</v>
      </c>
      <c r="L14937">
        <v>59</v>
      </c>
      <c r="M14937">
        <v>22</v>
      </c>
      <c r="N14937">
        <v>3.2</v>
      </c>
      <c r="O14937">
        <v>180</v>
      </c>
      <c r="P14937" t="s">
        <v>135</v>
      </c>
      <c r="Q14937" t="s">
        <v>112</v>
      </c>
    </row>
    <row r="14938" spans="1:17" x14ac:dyDescent="0.3">
      <c r="A14938" t="s">
        <v>4258</v>
      </c>
      <c r="B14938" t="s">
        <v>49</v>
      </c>
      <c r="C14938" t="str">
        <f t="shared" si="233"/>
        <v>2k10s</v>
      </c>
      <c r="D14938">
        <v>2014</v>
      </c>
      <c r="E14938" t="s">
        <v>24</v>
      </c>
      <c r="F14938" t="s">
        <v>648</v>
      </c>
      <c r="G14938">
        <v>7.0000000000000007E-2</v>
      </c>
      <c r="H14938">
        <v>0.26</v>
      </c>
      <c r="I14938">
        <v>0.02</v>
      </c>
      <c r="J14938">
        <v>0.06</v>
      </c>
      <c r="K14938">
        <v>0.41</v>
      </c>
      <c r="L14938">
        <v>62</v>
      </c>
      <c r="M14938">
        <v>19</v>
      </c>
      <c r="N14938">
        <v>4.0999999999999996</v>
      </c>
      <c r="O14938">
        <v>28</v>
      </c>
      <c r="P14938" t="s">
        <v>1580</v>
      </c>
      <c r="Q14938" t="s">
        <v>20</v>
      </c>
    </row>
    <row r="14939" spans="1:17" x14ac:dyDescent="0.3">
      <c r="A14939" t="s">
        <v>161</v>
      </c>
      <c r="B14939" t="s">
        <v>148</v>
      </c>
      <c r="C14939" t="str">
        <f t="shared" si="233"/>
        <v>2k10s</v>
      </c>
      <c r="D14939">
        <v>2014</v>
      </c>
      <c r="E14939" t="s">
        <v>37</v>
      </c>
      <c r="F14939" t="s">
        <v>71</v>
      </c>
      <c r="G14939">
        <v>0.15</v>
      </c>
      <c r="H14939">
        <v>0.23</v>
      </c>
      <c r="I14939">
        <v>0</v>
      </c>
      <c r="J14939">
        <v>0.03</v>
      </c>
      <c r="K14939">
        <v>0.41</v>
      </c>
      <c r="L14939">
        <v>78</v>
      </c>
      <c r="M14939">
        <v>18</v>
      </c>
      <c r="N14939">
        <v>4.5</v>
      </c>
      <c r="O14939">
        <v>1136</v>
      </c>
      <c r="P14939" t="s">
        <v>162</v>
      </c>
      <c r="Q14939" t="s">
        <v>53</v>
      </c>
    </row>
    <row r="14940" spans="1:17" x14ac:dyDescent="0.3">
      <c r="A14940" t="s">
        <v>2178</v>
      </c>
      <c r="B14940" t="s">
        <v>171</v>
      </c>
      <c r="C14940" t="str">
        <f t="shared" si="233"/>
        <v>2k10s</v>
      </c>
      <c r="D14940">
        <v>2014</v>
      </c>
      <c r="E14940" t="s">
        <v>34</v>
      </c>
      <c r="F14940" t="s">
        <v>111</v>
      </c>
      <c r="G14940">
        <v>0.28999999999999998</v>
      </c>
      <c r="H14940">
        <v>0.08</v>
      </c>
      <c r="I14940">
        <v>0</v>
      </c>
      <c r="J14940">
        <v>0.04</v>
      </c>
      <c r="K14940">
        <v>0.41</v>
      </c>
    </row>
    <row r="14941" spans="1:17" x14ac:dyDescent="0.3">
      <c r="A14941" t="s">
        <v>996</v>
      </c>
      <c r="B14941" t="s">
        <v>75</v>
      </c>
      <c r="C14941" t="str">
        <f t="shared" si="233"/>
        <v>2k10s</v>
      </c>
      <c r="D14941">
        <v>2014</v>
      </c>
      <c r="E14941" t="s">
        <v>34</v>
      </c>
      <c r="F14941" t="s">
        <v>111</v>
      </c>
      <c r="G14941">
        <v>0.19</v>
      </c>
      <c r="H14941">
        <v>0.13</v>
      </c>
      <c r="I14941">
        <v>0</v>
      </c>
      <c r="J14941">
        <v>7.0000000000000007E-2</v>
      </c>
      <c r="K14941">
        <v>0.39</v>
      </c>
      <c r="L14941">
        <v>72</v>
      </c>
      <c r="M14941">
        <v>8</v>
      </c>
      <c r="N14941">
        <v>5.8</v>
      </c>
      <c r="O14941">
        <v>32</v>
      </c>
      <c r="P14941" t="s">
        <v>111</v>
      </c>
      <c r="Q14941" t="s">
        <v>112</v>
      </c>
    </row>
    <row r="14942" spans="1:17" x14ac:dyDescent="0.3">
      <c r="A14942" t="s">
        <v>1352</v>
      </c>
      <c r="B14942" t="s">
        <v>44</v>
      </c>
      <c r="C14942" t="str">
        <f t="shared" si="233"/>
        <v>2k10s</v>
      </c>
      <c r="D14942">
        <v>2014</v>
      </c>
      <c r="E14942" t="s">
        <v>37</v>
      </c>
      <c r="F14942" t="s">
        <v>130</v>
      </c>
      <c r="G14942">
        <v>0.18</v>
      </c>
      <c r="H14942">
        <v>0.17</v>
      </c>
      <c r="I14942">
        <v>0</v>
      </c>
      <c r="J14942">
        <v>0.03</v>
      </c>
      <c r="K14942">
        <v>0.38</v>
      </c>
      <c r="N14942">
        <v>7.4</v>
      </c>
      <c r="O14942">
        <v>98</v>
      </c>
      <c r="P14942" t="s">
        <v>1353</v>
      </c>
      <c r="Q14942" t="s">
        <v>53</v>
      </c>
    </row>
    <row r="14943" spans="1:17" x14ac:dyDescent="0.3">
      <c r="A14943" t="s">
        <v>4507</v>
      </c>
      <c r="B14943" t="s">
        <v>49</v>
      </c>
      <c r="C14943" t="str">
        <f t="shared" si="233"/>
        <v>2k10s</v>
      </c>
      <c r="D14943">
        <v>2014</v>
      </c>
      <c r="E14943" t="s">
        <v>86</v>
      </c>
      <c r="F14943" t="s">
        <v>372</v>
      </c>
      <c r="G14943">
        <v>0</v>
      </c>
      <c r="H14943">
        <v>0</v>
      </c>
      <c r="I14943">
        <v>0.38</v>
      </c>
      <c r="J14943">
        <v>0</v>
      </c>
      <c r="K14943">
        <v>0.38</v>
      </c>
    </row>
    <row r="14944" spans="1:17" x14ac:dyDescent="0.3">
      <c r="A14944" t="s">
        <v>4510</v>
      </c>
      <c r="B14944" t="s">
        <v>187</v>
      </c>
      <c r="C14944" t="str">
        <f t="shared" si="233"/>
        <v>2k10s</v>
      </c>
      <c r="D14944">
        <v>2014</v>
      </c>
      <c r="E14944" t="s">
        <v>18</v>
      </c>
      <c r="F14944" t="s">
        <v>19</v>
      </c>
      <c r="G14944">
        <v>0.17</v>
      </c>
      <c r="H14944">
        <v>0.14000000000000001</v>
      </c>
      <c r="I14944">
        <v>0.04</v>
      </c>
      <c r="J14944">
        <v>0.03</v>
      </c>
      <c r="K14944">
        <v>0.38</v>
      </c>
      <c r="L14944">
        <v>68</v>
      </c>
      <c r="M14944">
        <v>21</v>
      </c>
      <c r="N14944">
        <v>7</v>
      </c>
      <c r="O14944">
        <v>106</v>
      </c>
      <c r="P14944" t="s">
        <v>19</v>
      </c>
      <c r="Q14944" t="s">
        <v>112</v>
      </c>
    </row>
    <row r="14945" spans="1:17" x14ac:dyDescent="0.3">
      <c r="A14945" t="s">
        <v>4549</v>
      </c>
      <c r="B14945" t="s">
        <v>79</v>
      </c>
      <c r="C14945" t="str">
        <f t="shared" si="233"/>
        <v>2k10s</v>
      </c>
      <c r="D14945">
        <v>2014</v>
      </c>
      <c r="E14945" t="s">
        <v>34</v>
      </c>
      <c r="F14945" t="s">
        <v>242</v>
      </c>
      <c r="G14945">
        <v>0.13</v>
      </c>
      <c r="H14945">
        <v>0.08</v>
      </c>
      <c r="I14945">
        <v>0.15</v>
      </c>
      <c r="J14945">
        <v>0.02</v>
      </c>
      <c r="K14945">
        <v>0.37</v>
      </c>
      <c r="L14945">
        <v>83</v>
      </c>
      <c r="M14945">
        <v>52</v>
      </c>
      <c r="N14945">
        <v>8.1999999999999993</v>
      </c>
      <c r="O14945">
        <v>66</v>
      </c>
      <c r="P14945" t="s">
        <v>579</v>
      </c>
      <c r="Q14945" t="s">
        <v>88</v>
      </c>
    </row>
    <row r="14946" spans="1:17" x14ac:dyDescent="0.3">
      <c r="A14946" t="s">
        <v>2236</v>
      </c>
      <c r="B14946" t="s">
        <v>171</v>
      </c>
      <c r="C14946" t="str">
        <f t="shared" si="233"/>
        <v>2k10s</v>
      </c>
      <c r="D14946">
        <v>2014</v>
      </c>
      <c r="E14946" t="s">
        <v>50</v>
      </c>
      <c r="F14946" t="s">
        <v>71</v>
      </c>
      <c r="G14946">
        <v>0.26</v>
      </c>
      <c r="H14946">
        <v>7.0000000000000007E-2</v>
      </c>
      <c r="I14946">
        <v>0</v>
      </c>
      <c r="J14946">
        <v>0.04</v>
      </c>
      <c r="K14946">
        <v>0.37</v>
      </c>
    </row>
    <row r="14947" spans="1:17" x14ac:dyDescent="0.3">
      <c r="A14947" t="s">
        <v>4585</v>
      </c>
      <c r="B14947" t="s">
        <v>148</v>
      </c>
      <c r="C14947" t="str">
        <f t="shared" si="233"/>
        <v>2k10s</v>
      </c>
      <c r="D14947">
        <v>2014</v>
      </c>
      <c r="E14947" t="s">
        <v>272</v>
      </c>
      <c r="F14947" t="s">
        <v>51</v>
      </c>
      <c r="G14947">
        <v>0.11</v>
      </c>
      <c r="H14947">
        <v>0.22</v>
      </c>
      <c r="I14947">
        <v>0</v>
      </c>
      <c r="J14947">
        <v>0.03</v>
      </c>
      <c r="K14947">
        <v>0.36</v>
      </c>
      <c r="L14947">
        <v>81</v>
      </c>
      <c r="M14947">
        <v>78</v>
      </c>
      <c r="N14947">
        <v>5.5</v>
      </c>
      <c r="O14947">
        <v>1027</v>
      </c>
      <c r="P14947" t="s">
        <v>1228</v>
      </c>
      <c r="Q14947" t="s">
        <v>112</v>
      </c>
    </row>
    <row r="14948" spans="1:17" x14ac:dyDescent="0.3">
      <c r="A14948" t="s">
        <v>3214</v>
      </c>
      <c r="B14948" t="s">
        <v>49</v>
      </c>
      <c r="C14948" t="str">
        <f t="shared" si="233"/>
        <v>2k10s</v>
      </c>
      <c r="D14948">
        <v>2014</v>
      </c>
      <c r="E14948" t="s">
        <v>18</v>
      </c>
      <c r="F14948" t="s">
        <v>134</v>
      </c>
      <c r="G14948">
        <v>0.21</v>
      </c>
      <c r="H14948">
        <v>0.09</v>
      </c>
      <c r="I14948">
        <v>0</v>
      </c>
      <c r="J14948">
        <v>0.06</v>
      </c>
      <c r="K14948">
        <v>0.36</v>
      </c>
      <c r="N14948">
        <v>1.6</v>
      </c>
      <c r="O14948">
        <v>45</v>
      </c>
      <c r="P14948" t="s">
        <v>135</v>
      </c>
      <c r="Q14948" t="s">
        <v>112</v>
      </c>
    </row>
    <row r="14949" spans="1:17" x14ac:dyDescent="0.3">
      <c r="A14949" t="s">
        <v>4635</v>
      </c>
      <c r="B14949" t="s">
        <v>79</v>
      </c>
      <c r="C14949" t="str">
        <f t="shared" si="233"/>
        <v>2k10s</v>
      </c>
      <c r="D14949">
        <v>2014</v>
      </c>
      <c r="E14949" t="s">
        <v>28</v>
      </c>
      <c r="F14949" t="s">
        <v>19</v>
      </c>
      <c r="G14949">
        <v>0.08</v>
      </c>
      <c r="H14949">
        <v>0.04</v>
      </c>
      <c r="I14949">
        <v>0.23</v>
      </c>
      <c r="J14949">
        <v>0.01</v>
      </c>
      <c r="K14949">
        <v>0.36</v>
      </c>
      <c r="L14949">
        <v>57</v>
      </c>
      <c r="M14949">
        <v>25</v>
      </c>
      <c r="N14949">
        <v>4.8</v>
      </c>
      <c r="O14949">
        <v>19</v>
      </c>
      <c r="P14949" t="s">
        <v>4636</v>
      </c>
      <c r="Q14949" t="s">
        <v>112</v>
      </c>
    </row>
    <row r="14950" spans="1:17" x14ac:dyDescent="0.3">
      <c r="A14950" t="s">
        <v>2523</v>
      </c>
      <c r="B14950" t="s">
        <v>49</v>
      </c>
      <c r="C14950" t="str">
        <f t="shared" si="233"/>
        <v>2k10s</v>
      </c>
      <c r="D14950">
        <v>2014</v>
      </c>
      <c r="E14950" t="s">
        <v>50</v>
      </c>
      <c r="F14950" t="s">
        <v>242</v>
      </c>
      <c r="G14950">
        <v>0.1</v>
      </c>
      <c r="H14950">
        <v>0.17</v>
      </c>
      <c r="I14950">
        <v>0.02</v>
      </c>
      <c r="J14950">
        <v>0.05</v>
      </c>
      <c r="K14950">
        <v>0.35</v>
      </c>
    </row>
    <row r="14951" spans="1:17" x14ac:dyDescent="0.3">
      <c r="A14951" t="s">
        <v>618</v>
      </c>
      <c r="B14951" t="s">
        <v>148</v>
      </c>
      <c r="C14951" t="str">
        <f t="shared" si="233"/>
        <v>2k10s</v>
      </c>
      <c r="D14951">
        <v>2014</v>
      </c>
      <c r="E14951" t="s">
        <v>50</v>
      </c>
      <c r="F14951" t="s">
        <v>267</v>
      </c>
      <c r="G14951">
        <v>0.12</v>
      </c>
      <c r="H14951">
        <v>0.2</v>
      </c>
      <c r="I14951">
        <v>0</v>
      </c>
      <c r="J14951">
        <v>0.03</v>
      </c>
      <c r="K14951">
        <v>0.35</v>
      </c>
      <c r="L14951">
        <v>84</v>
      </c>
      <c r="M14951">
        <v>17</v>
      </c>
      <c r="N14951">
        <v>8</v>
      </c>
      <c r="O14951">
        <v>1671</v>
      </c>
      <c r="P14951" t="s">
        <v>619</v>
      </c>
      <c r="Q14951" t="s">
        <v>53</v>
      </c>
    </row>
    <row r="14952" spans="1:17" x14ac:dyDescent="0.3">
      <c r="A14952" t="s">
        <v>2905</v>
      </c>
      <c r="B14952" t="s">
        <v>171</v>
      </c>
      <c r="C14952" t="str">
        <f t="shared" si="233"/>
        <v>2k10s</v>
      </c>
      <c r="D14952">
        <v>2014</v>
      </c>
      <c r="E14952" t="s">
        <v>37</v>
      </c>
      <c r="F14952" t="s">
        <v>202</v>
      </c>
      <c r="G14952">
        <v>0.2</v>
      </c>
      <c r="H14952">
        <v>0.11</v>
      </c>
      <c r="I14952">
        <v>0</v>
      </c>
      <c r="J14952">
        <v>0.03</v>
      </c>
      <c r="K14952">
        <v>0.35</v>
      </c>
      <c r="L14952">
        <v>63</v>
      </c>
      <c r="M14952">
        <v>12</v>
      </c>
      <c r="N14952">
        <v>6.6</v>
      </c>
      <c r="O14952">
        <v>68</v>
      </c>
      <c r="P14952" t="s">
        <v>1235</v>
      </c>
      <c r="Q14952" t="s">
        <v>53</v>
      </c>
    </row>
    <row r="14953" spans="1:17" x14ac:dyDescent="0.3">
      <c r="A14953" t="s">
        <v>2125</v>
      </c>
      <c r="B14953" t="s">
        <v>171</v>
      </c>
      <c r="C14953" t="str">
        <f t="shared" si="233"/>
        <v>2k10s</v>
      </c>
      <c r="D14953">
        <v>2014</v>
      </c>
      <c r="E14953" t="s">
        <v>1</v>
      </c>
      <c r="F14953" t="s">
        <v>111</v>
      </c>
      <c r="G14953">
        <v>0.13</v>
      </c>
      <c r="H14953">
        <v>0.18</v>
      </c>
      <c r="I14953">
        <v>0</v>
      </c>
      <c r="J14953">
        <v>0.03</v>
      </c>
      <c r="K14953">
        <v>0.34</v>
      </c>
      <c r="L14953">
        <v>91</v>
      </c>
      <c r="M14953">
        <v>6</v>
      </c>
      <c r="N14953">
        <v>7.9</v>
      </c>
      <c r="O14953">
        <v>218</v>
      </c>
      <c r="P14953" t="s">
        <v>984</v>
      </c>
      <c r="Q14953" t="s">
        <v>112</v>
      </c>
    </row>
    <row r="14954" spans="1:17" x14ac:dyDescent="0.3">
      <c r="A14954" t="s">
        <v>1902</v>
      </c>
      <c r="B14954" t="s">
        <v>49</v>
      </c>
      <c r="C14954" t="str">
        <f t="shared" si="233"/>
        <v>2k10s</v>
      </c>
      <c r="D14954">
        <v>2014</v>
      </c>
      <c r="E14954" t="s">
        <v>37</v>
      </c>
      <c r="F14954" t="s">
        <v>151</v>
      </c>
      <c r="G14954">
        <v>0.12</v>
      </c>
      <c r="H14954">
        <v>0.16</v>
      </c>
      <c r="I14954">
        <v>0</v>
      </c>
      <c r="J14954">
        <v>0.05</v>
      </c>
      <c r="K14954">
        <v>0.33</v>
      </c>
      <c r="N14954">
        <v>8.3000000000000007</v>
      </c>
      <c r="O14954">
        <v>111</v>
      </c>
      <c r="P14954" t="s">
        <v>1103</v>
      </c>
      <c r="Q14954" t="s">
        <v>53</v>
      </c>
    </row>
    <row r="14955" spans="1:17" x14ac:dyDescent="0.3">
      <c r="A14955" t="s">
        <v>4921</v>
      </c>
      <c r="B14955" t="s">
        <v>79</v>
      </c>
      <c r="C14955" t="str">
        <f t="shared" si="233"/>
        <v>2k10s</v>
      </c>
      <c r="D14955">
        <v>2014</v>
      </c>
      <c r="E14955" t="s">
        <v>272</v>
      </c>
      <c r="F14955" t="s">
        <v>372</v>
      </c>
      <c r="G14955">
        <v>0</v>
      </c>
      <c r="H14955">
        <v>0</v>
      </c>
      <c r="I14955">
        <v>0.32</v>
      </c>
      <c r="J14955">
        <v>0</v>
      </c>
      <c r="K14955">
        <v>0.32</v>
      </c>
    </row>
    <row r="14956" spans="1:17" x14ac:dyDescent="0.3">
      <c r="A14956" t="s">
        <v>4935</v>
      </c>
      <c r="B14956" t="s">
        <v>1015</v>
      </c>
      <c r="C14956" t="str">
        <f t="shared" si="233"/>
        <v>2k10s</v>
      </c>
      <c r="D14956">
        <v>2014</v>
      </c>
      <c r="E14956" t="s">
        <v>34</v>
      </c>
      <c r="F14956" t="s">
        <v>151</v>
      </c>
      <c r="G14956">
        <v>0.08</v>
      </c>
      <c r="H14956">
        <v>0.05</v>
      </c>
      <c r="I14956">
        <v>0.16</v>
      </c>
      <c r="J14956">
        <v>0.04</v>
      </c>
      <c r="K14956">
        <v>0.32</v>
      </c>
      <c r="L14956">
        <v>81</v>
      </c>
      <c r="M14956">
        <v>8</v>
      </c>
      <c r="N14956">
        <v>8.4</v>
      </c>
      <c r="O14956">
        <v>69</v>
      </c>
      <c r="P14956" t="s">
        <v>151</v>
      </c>
      <c r="Q14956" t="s">
        <v>88</v>
      </c>
    </row>
    <row r="14957" spans="1:17" x14ac:dyDescent="0.3">
      <c r="A14957" t="s">
        <v>4973</v>
      </c>
      <c r="B14957" t="s">
        <v>75</v>
      </c>
      <c r="C14957" t="str">
        <f t="shared" si="233"/>
        <v>2k10s</v>
      </c>
      <c r="D14957">
        <v>2014</v>
      </c>
      <c r="E14957" t="s">
        <v>50</v>
      </c>
      <c r="F14957" t="s">
        <v>242</v>
      </c>
      <c r="G14957">
        <v>0.09</v>
      </c>
      <c r="H14957">
        <v>0.16</v>
      </c>
      <c r="I14957">
        <v>0.02</v>
      </c>
      <c r="J14957">
        <v>0.05</v>
      </c>
      <c r="K14957">
        <v>0.32</v>
      </c>
      <c r="L14957">
        <v>59</v>
      </c>
      <c r="M14957">
        <v>60</v>
      </c>
      <c r="N14957">
        <v>6.9</v>
      </c>
      <c r="O14957">
        <v>310</v>
      </c>
      <c r="P14957" t="s">
        <v>4684</v>
      </c>
      <c r="Q14957" t="s">
        <v>53</v>
      </c>
    </row>
    <row r="14958" spans="1:17" x14ac:dyDescent="0.3">
      <c r="A14958" t="s">
        <v>5025</v>
      </c>
      <c r="B14958" t="s">
        <v>49</v>
      </c>
      <c r="C14958" t="str">
        <f t="shared" si="233"/>
        <v>2k10s</v>
      </c>
      <c r="D14958">
        <v>2014</v>
      </c>
      <c r="E14958" t="s">
        <v>86</v>
      </c>
      <c r="F14958" t="s">
        <v>372</v>
      </c>
      <c r="G14958">
        <v>0.05</v>
      </c>
      <c r="H14958">
        <v>0.05</v>
      </c>
      <c r="I14958">
        <v>0.2</v>
      </c>
      <c r="J14958">
        <v>0.02</v>
      </c>
      <c r="K14958">
        <v>0.31</v>
      </c>
      <c r="N14958">
        <v>7.9</v>
      </c>
      <c r="O14958">
        <v>11</v>
      </c>
      <c r="P14958" t="s">
        <v>1233</v>
      </c>
    </row>
    <row r="14959" spans="1:17" x14ac:dyDescent="0.3">
      <c r="A14959" t="s">
        <v>5033</v>
      </c>
      <c r="B14959" t="s">
        <v>79</v>
      </c>
      <c r="C14959" t="str">
        <f t="shared" si="233"/>
        <v>2k10s</v>
      </c>
      <c r="D14959">
        <v>2014</v>
      </c>
      <c r="E14959" t="s">
        <v>50</v>
      </c>
      <c r="F14959" t="s">
        <v>372</v>
      </c>
      <c r="G14959">
        <v>0</v>
      </c>
      <c r="H14959">
        <v>0</v>
      </c>
      <c r="I14959">
        <v>0.31</v>
      </c>
      <c r="J14959">
        <v>0</v>
      </c>
      <c r="K14959">
        <v>0.31</v>
      </c>
    </row>
    <row r="14960" spans="1:17" x14ac:dyDescent="0.3">
      <c r="A14960" t="s">
        <v>5037</v>
      </c>
      <c r="B14960" t="s">
        <v>187</v>
      </c>
      <c r="C14960" t="str">
        <f t="shared" si="233"/>
        <v>2k10s</v>
      </c>
      <c r="D14960">
        <v>2014</v>
      </c>
      <c r="E14960" t="s">
        <v>50</v>
      </c>
      <c r="F14960" t="s">
        <v>151</v>
      </c>
      <c r="G14960">
        <v>0.19</v>
      </c>
      <c r="H14960">
        <v>0.09</v>
      </c>
      <c r="I14960">
        <v>0</v>
      </c>
      <c r="J14960">
        <v>0.03</v>
      </c>
      <c r="K14960">
        <v>0.31</v>
      </c>
      <c r="L14960">
        <v>32</v>
      </c>
      <c r="M14960">
        <v>28</v>
      </c>
      <c r="N14960">
        <v>3.6</v>
      </c>
      <c r="O14960">
        <v>587</v>
      </c>
      <c r="P14960" t="s">
        <v>5038</v>
      </c>
      <c r="Q14960" t="s">
        <v>112</v>
      </c>
    </row>
    <row r="14961" spans="1:17" x14ac:dyDescent="0.3">
      <c r="A14961" t="s">
        <v>2982</v>
      </c>
      <c r="B14961" t="s">
        <v>171</v>
      </c>
      <c r="C14961" t="str">
        <f t="shared" si="233"/>
        <v>2k10s</v>
      </c>
      <c r="D14961">
        <v>2014</v>
      </c>
      <c r="E14961" t="s">
        <v>50</v>
      </c>
      <c r="F14961" t="s">
        <v>825</v>
      </c>
      <c r="G14961">
        <v>0.15</v>
      </c>
      <c r="H14961">
        <v>0.13</v>
      </c>
      <c r="I14961">
        <v>0</v>
      </c>
      <c r="J14961">
        <v>0.03</v>
      </c>
      <c r="K14961">
        <v>0.31</v>
      </c>
    </row>
    <row r="14962" spans="1:17" x14ac:dyDescent="0.3">
      <c r="A14962" t="s">
        <v>5108</v>
      </c>
      <c r="B14962" t="s">
        <v>49</v>
      </c>
      <c r="C14962" t="str">
        <f t="shared" si="233"/>
        <v>2k10s</v>
      </c>
      <c r="D14962">
        <v>2014</v>
      </c>
      <c r="E14962" t="s">
        <v>86</v>
      </c>
      <c r="F14962" t="s">
        <v>372</v>
      </c>
      <c r="G14962">
        <v>0.1</v>
      </c>
      <c r="H14962">
        <v>0.1</v>
      </c>
      <c r="I14962">
        <v>0.06</v>
      </c>
      <c r="J14962">
        <v>0.04</v>
      </c>
      <c r="K14962">
        <v>0.31</v>
      </c>
      <c r="L14962">
        <v>54</v>
      </c>
      <c r="M14962">
        <v>32</v>
      </c>
      <c r="N14962">
        <v>5.3</v>
      </c>
      <c r="O14962">
        <v>103</v>
      </c>
      <c r="P14962" t="s">
        <v>5109</v>
      </c>
      <c r="Q14962" t="s">
        <v>88</v>
      </c>
    </row>
    <row r="14963" spans="1:17" x14ac:dyDescent="0.3">
      <c r="A14963" t="s">
        <v>2905</v>
      </c>
      <c r="B14963" t="s">
        <v>44</v>
      </c>
      <c r="C14963" t="str">
        <f t="shared" si="233"/>
        <v>2k10s</v>
      </c>
      <c r="D14963">
        <v>2014</v>
      </c>
      <c r="E14963" t="s">
        <v>37</v>
      </c>
      <c r="F14963" t="s">
        <v>202</v>
      </c>
      <c r="G14963">
        <v>0.16</v>
      </c>
      <c r="H14963">
        <v>0.12</v>
      </c>
      <c r="I14963">
        <v>0</v>
      </c>
      <c r="J14963">
        <v>0.03</v>
      </c>
      <c r="K14963">
        <v>0.3</v>
      </c>
      <c r="N14963">
        <v>6.6</v>
      </c>
      <c r="O14963">
        <v>26</v>
      </c>
      <c r="P14963" t="s">
        <v>1235</v>
      </c>
      <c r="Q14963" t="s">
        <v>53</v>
      </c>
    </row>
    <row r="14964" spans="1:17" x14ac:dyDescent="0.3">
      <c r="A14964" t="s">
        <v>2275</v>
      </c>
      <c r="B14964" t="s">
        <v>1015</v>
      </c>
      <c r="C14964" t="str">
        <f t="shared" si="233"/>
        <v>2k10s</v>
      </c>
      <c r="D14964">
        <v>2014</v>
      </c>
      <c r="E14964" t="s">
        <v>50</v>
      </c>
      <c r="F14964" t="s">
        <v>267</v>
      </c>
      <c r="G14964">
        <v>0.05</v>
      </c>
      <c r="H14964">
        <v>0.19</v>
      </c>
      <c r="I14964">
        <v>0</v>
      </c>
      <c r="J14964">
        <v>7.0000000000000007E-2</v>
      </c>
      <c r="K14964">
        <v>0.3</v>
      </c>
      <c r="N14964">
        <v>7.7</v>
      </c>
      <c r="O14964">
        <v>12</v>
      </c>
      <c r="P14964" t="s">
        <v>885</v>
      </c>
      <c r="Q14964" t="s">
        <v>112</v>
      </c>
    </row>
    <row r="14965" spans="1:17" x14ac:dyDescent="0.3">
      <c r="A14965" t="s">
        <v>5175</v>
      </c>
      <c r="B14965" t="s">
        <v>75</v>
      </c>
      <c r="C14965" t="str">
        <f t="shared" si="233"/>
        <v>2k10s</v>
      </c>
      <c r="D14965">
        <v>2014</v>
      </c>
      <c r="E14965" t="s">
        <v>50</v>
      </c>
      <c r="F14965" t="s">
        <v>933</v>
      </c>
      <c r="G14965">
        <v>0.09</v>
      </c>
      <c r="H14965">
        <v>0.11</v>
      </c>
      <c r="I14965">
        <v>0.06</v>
      </c>
      <c r="J14965">
        <v>0.04</v>
      </c>
      <c r="K14965">
        <v>0.3</v>
      </c>
    </row>
    <row r="14966" spans="1:17" x14ac:dyDescent="0.3">
      <c r="A14966" t="s">
        <v>5181</v>
      </c>
      <c r="B14966" t="s">
        <v>1015</v>
      </c>
      <c r="C14966" t="str">
        <f t="shared" si="233"/>
        <v>2k10s</v>
      </c>
      <c r="D14966">
        <v>2014</v>
      </c>
      <c r="E14966" t="s">
        <v>28</v>
      </c>
      <c r="F14966" t="s">
        <v>372</v>
      </c>
      <c r="G14966">
        <v>0</v>
      </c>
      <c r="H14966">
        <v>0</v>
      </c>
      <c r="I14966">
        <v>0.3</v>
      </c>
      <c r="J14966">
        <v>0</v>
      </c>
      <c r="K14966">
        <v>0.3</v>
      </c>
      <c r="L14966">
        <v>67</v>
      </c>
      <c r="M14966">
        <v>28</v>
      </c>
      <c r="N14966">
        <v>7.6</v>
      </c>
      <c r="O14966">
        <v>131</v>
      </c>
      <c r="P14966" t="s">
        <v>1233</v>
      </c>
      <c r="Q14966" t="s">
        <v>88</v>
      </c>
    </row>
    <row r="14967" spans="1:17" x14ac:dyDescent="0.3">
      <c r="A14967" t="s">
        <v>1664</v>
      </c>
      <c r="B14967" t="s">
        <v>1015</v>
      </c>
      <c r="C14967" t="str">
        <f t="shared" si="233"/>
        <v>2k10s</v>
      </c>
      <c r="D14967">
        <v>2014</v>
      </c>
      <c r="E14967" t="s">
        <v>50</v>
      </c>
      <c r="F14967" t="s">
        <v>267</v>
      </c>
      <c r="G14967">
        <v>0.04</v>
      </c>
      <c r="H14967">
        <v>0.19</v>
      </c>
      <c r="I14967">
        <v>0</v>
      </c>
      <c r="J14967">
        <v>7.0000000000000007E-2</v>
      </c>
      <c r="K14967">
        <v>0.28999999999999998</v>
      </c>
      <c r="N14967">
        <v>5.6</v>
      </c>
      <c r="O14967">
        <v>14</v>
      </c>
      <c r="P14967" t="s">
        <v>885</v>
      </c>
      <c r="Q14967" t="s">
        <v>112</v>
      </c>
    </row>
    <row r="14968" spans="1:17" x14ac:dyDescent="0.3">
      <c r="A14968" t="s">
        <v>2789</v>
      </c>
      <c r="B14968" t="s">
        <v>148</v>
      </c>
      <c r="C14968" t="str">
        <f t="shared" si="233"/>
        <v>2k10s</v>
      </c>
      <c r="D14968">
        <v>2014</v>
      </c>
      <c r="E14968" t="s">
        <v>37</v>
      </c>
      <c r="F14968" t="s">
        <v>51</v>
      </c>
      <c r="G14968">
        <v>0.11</v>
      </c>
      <c r="H14968">
        <v>0.15</v>
      </c>
      <c r="I14968">
        <v>0</v>
      </c>
      <c r="J14968">
        <v>0.02</v>
      </c>
      <c r="K14968">
        <v>0.28999999999999998</v>
      </c>
      <c r="L14968">
        <v>75</v>
      </c>
      <c r="M14968">
        <v>55</v>
      </c>
      <c r="N14968">
        <v>6.2</v>
      </c>
      <c r="O14968">
        <v>703</v>
      </c>
      <c r="P14968" t="s">
        <v>2790</v>
      </c>
      <c r="Q14968" t="s">
        <v>53</v>
      </c>
    </row>
    <row r="14969" spans="1:17" x14ac:dyDescent="0.3">
      <c r="A14969" t="s">
        <v>5286</v>
      </c>
      <c r="B14969" t="s">
        <v>79</v>
      </c>
      <c r="C14969" t="str">
        <f t="shared" si="233"/>
        <v>2k10s</v>
      </c>
      <c r="D14969">
        <v>2014</v>
      </c>
      <c r="E14969" t="s">
        <v>50</v>
      </c>
      <c r="F14969" t="s">
        <v>151</v>
      </c>
      <c r="G14969">
        <v>0.17</v>
      </c>
      <c r="H14969">
        <v>0.09</v>
      </c>
      <c r="I14969">
        <v>0</v>
      </c>
      <c r="J14969">
        <v>0.03</v>
      </c>
      <c r="K14969">
        <v>0.28999999999999998</v>
      </c>
      <c r="L14969">
        <v>47</v>
      </c>
      <c r="M14969">
        <v>21</v>
      </c>
      <c r="N14969">
        <v>6.3</v>
      </c>
      <c r="O14969">
        <v>160</v>
      </c>
      <c r="P14969" t="s">
        <v>2903</v>
      </c>
      <c r="Q14969" t="s">
        <v>20</v>
      </c>
    </row>
    <row r="14970" spans="1:17" x14ac:dyDescent="0.3">
      <c r="A14970" t="s">
        <v>1675</v>
      </c>
      <c r="B14970" t="s">
        <v>171</v>
      </c>
      <c r="C14970" t="str">
        <f t="shared" si="233"/>
        <v>2k10s</v>
      </c>
      <c r="D14970">
        <v>2014</v>
      </c>
      <c r="E14970" t="s">
        <v>50</v>
      </c>
      <c r="F14970" t="s">
        <v>234</v>
      </c>
      <c r="G14970">
        <v>0.15</v>
      </c>
      <c r="H14970">
        <v>0.11</v>
      </c>
      <c r="I14970">
        <v>0</v>
      </c>
      <c r="J14970">
        <v>0.02</v>
      </c>
      <c r="K14970">
        <v>0.28999999999999998</v>
      </c>
      <c r="L14970">
        <v>76</v>
      </c>
      <c r="M14970">
        <v>13</v>
      </c>
      <c r="N14970">
        <v>5.4</v>
      </c>
      <c r="O14970">
        <v>348</v>
      </c>
      <c r="P14970" t="s">
        <v>240</v>
      </c>
      <c r="Q14970" t="s">
        <v>53</v>
      </c>
    </row>
    <row r="14971" spans="1:17" x14ac:dyDescent="0.3">
      <c r="A14971" t="s">
        <v>232</v>
      </c>
      <c r="B14971" t="s">
        <v>148</v>
      </c>
      <c r="C14971" t="str">
        <f t="shared" si="233"/>
        <v>2k10s</v>
      </c>
      <c r="D14971">
        <v>2014</v>
      </c>
      <c r="E14971" t="s">
        <v>18</v>
      </c>
      <c r="F14971" t="s">
        <v>134</v>
      </c>
      <c r="G14971">
        <v>0</v>
      </c>
      <c r="H14971">
        <v>0.27</v>
      </c>
      <c r="I14971">
        <v>0</v>
      </c>
      <c r="J14971">
        <v>0.02</v>
      </c>
      <c r="K14971">
        <v>0.28000000000000003</v>
      </c>
      <c r="L14971">
        <v>82</v>
      </c>
      <c r="M14971">
        <v>9</v>
      </c>
      <c r="N14971">
        <v>4.2</v>
      </c>
      <c r="O14971">
        <v>383</v>
      </c>
      <c r="P14971" t="s">
        <v>135</v>
      </c>
      <c r="Q14971" t="s">
        <v>20</v>
      </c>
    </row>
    <row r="14972" spans="1:17" x14ac:dyDescent="0.3">
      <c r="A14972" t="s">
        <v>1902</v>
      </c>
      <c r="B14972" t="s">
        <v>44</v>
      </c>
      <c r="C14972" t="str">
        <f t="shared" si="233"/>
        <v>2k10s</v>
      </c>
      <c r="D14972">
        <v>2014</v>
      </c>
      <c r="E14972" t="s">
        <v>37</v>
      </c>
      <c r="F14972" t="s">
        <v>151</v>
      </c>
      <c r="G14972">
        <v>0.15</v>
      </c>
      <c r="H14972">
        <v>0.1</v>
      </c>
      <c r="I14972">
        <v>0</v>
      </c>
      <c r="J14972">
        <v>0.02</v>
      </c>
      <c r="K14972">
        <v>0.28000000000000003</v>
      </c>
      <c r="N14972">
        <v>8.1999999999999993</v>
      </c>
      <c r="O14972">
        <v>113</v>
      </c>
      <c r="P14972" t="s">
        <v>1103</v>
      </c>
      <c r="Q14972" t="s">
        <v>53</v>
      </c>
    </row>
    <row r="14973" spans="1:17" x14ac:dyDescent="0.3">
      <c r="A14973" t="s">
        <v>2905</v>
      </c>
      <c r="B14973" t="s">
        <v>49</v>
      </c>
      <c r="C14973" t="str">
        <f t="shared" si="233"/>
        <v>2k10s</v>
      </c>
      <c r="D14973">
        <v>2014</v>
      </c>
      <c r="E14973" t="s">
        <v>37</v>
      </c>
      <c r="F14973" t="s">
        <v>202</v>
      </c>
      <c r="G14973">
        <v>0.1</v>
      </c>
      <c r="H14973">
        <v>0.13</v>
      </c>
      <c r="I14973">
        <v>0</v>
      </c>
      <c r="J14973">
        <v>0.05</v>
      </c>
      <c r="K14973">
        <v>0.28000000000000003</v>
      </c>
      <c r="N14973">
        <v>6.4</v>
      </c>
      <c r="O14973">
        <v>18</v>
      </c>
      <c r="P14973" t="s">
        <v>1235</v>
      </c>
      <c r="Q14973" t="s">
        <v>53</v>
      </c>
    </row>
    <row r="14974" spans="1:17" x14ac:dyDescent="0.3">
      <c r="A14974" t="s">
        <v>5404</v>
      </c>
      <c r="B14974" t="s">
        <v>187</v>
      </c>
      <c r="C14974" t="str">
        <f t="shared" si="233"/>
        <v>2k10s</v>
      </c>
      <c r="D14974">
        <v>2014</v>
      </c>
      <c r="E14974" t="s">
        <v>50</v>
      </c>
      <c r="F14974" t="s">
        <v>19</v>
      </c>
      <c r="G14974">
        <v>0.17</v>
      </c>
      <c r="H14974">
        <v>0</v>
      </c>
      <c r="I14974">
        <v>0.08</v>
      </c>
      <c r="J14974">
        <v>0.02</v>
      </c>
      <c r="K14974">
        <v>0.28000000000000003</v>
      </c>
      <c r="L14974">
        <v>71</v>
      </c>
      <c r="M14974">
        <v>34</v>
      </c>
      <c r="N14974">
        <v>7.1</v>
      </c>
      <c r="O14974">
        <v>133</v>
      </c>
      <c r="P14974" t="s">
        <v>579</v>
      </c>
      <c r="Q14974" t="s">
        <v>20</v>
      </c>
    </row>
    <row r="14975" spans="1:17" x14ac:dyDescent="0.3">
      <c r="A14975" t="s">
        <v>2236</v>
      </c>
      <c r="B14975" t="s">
        <v>79</v>
      </c>
      <c r="C14975" t="str">
        <f t="shared" si="233"/>
        <v>2k10s</v>
      </c>
      <c r="D14975">
        <v>2014</v>
      </c>
      <c r="E14975" t="s">
        <v>50</v>
      </c>
      <c r="F14975" t="s">
        <v>71</v>
      </c>
      <c r="G14975">
        <v>0.16</v>
      </c>
      <c r="H14975">
        <v>0.1</v>
      </c>
      <c r="I14975">
        <v>0</v>
      </c>
      <c r="J14975">
        <v>0.02</v>
      </c>
      <c r="K14975">
        <v>0.28000000000000003</v>
      </c>
      <c r="N14975">
        <v>3.4</v>
      </c>
      <c r="O14975">
        <v>5</v>
      </c>
      <c r="P14975" t="s">
        <v>686</v>
      </c>
      <c r="Q14975" t="s">
        <v>112</v>
      </c>
    </row>
    <row r="14976" spans="1:17" x14ac:dyDescent="0.3">
      <c r="A14976" t="s">
        <v>2523</v>
      </c>
      <c r="B14976" t="s">
        <v>44</v>
      </c>
      <c r="C14976" t="str">
        <f t="shared" si="233"/>
        <v>2k10s</v>
      </c>
      <c r="D14976">
        <v>2014</v>
      </c>
      <c r="E14976" t="s">
        <v>50</v>
      </c>
      <c r="F14976" t="s">
        <v>242</v>
      </c>
      <c r="G14976">
        <v>0.14000000000000001</v>
      </c>
      <c r="H14976">
        <v>0.11</v>
      </c>
      <c r="I14976">
        <v>0</v>
      </c>
      <c r="J14976">
        <v>0.02</v>
      </c>
      <c r="K14976">
        <v>0.28000000000000003</v>
      </c>
    </row>
    <row r="14977" spans="1:17" x14ac:dyDescent="0.3">
      <c r="A14977" t="s">
        <v>4430</v>
      </c>
      <c r="B14977" t="s">
        <v>49</v>
      </c>
      <c r="C14977" t="str">
        <f t="shared" si="233"/>
        <v>2k10s</v>
      </c>
      <c r="D14977">
        <v>2014</v>
      </c>
      <c r="E14977" t="s">
        <v>50</v>
      </c>
      <c r="F14977" t="s">
        <v>372</v>
      </c>
      <c r="G14977">
        <v>0.09</v>
      </c>
      <c r="H14977">
        <v>0.1</v>
      </c>
      <c r="I14977">
        <v>0.06</v>
      </c>
      <c r="J14977">
        <v>0.04</v>
      </c>
      <c r="K14977">
        <v>0.28000000000000003</v>
      </c>
      <c r="L14977">
        <v>71</v>
      </c>
      <c r="M14977">
        <v>28</v>
      </c>
      <c r="N14977">
        <v>7.3</v>
      </c>
      <c r="O14977">
        <v>46</v>
      </c>
      <c r="P14977" t="s">
        <v>4431</v>
      </c>
      <c r="Q14977" t="s">
        <v>88</v>
      </c>
    </row>
    <row r="14978" spans="1:17" x14ac:dyDescent="0.3">
      <c r="A14978" t="s">
        <v>1121</v>
      </c>
      <c r="B14978" t="s">
        <v>148</v>
      </c>
      <c r="C14978" t="str">
        <f t="shared" si="233"/>
        <v>2k10s</v>
      </c>
      <c r="D14978">
        <v>2014</v>
      </c>
      <c r="E14978" t="s">
        <v>50</v>
      </c>
      <c r="F14978" t="s">
        <v>130</v>
      </c>
      <c r="G14978">
        <v>0.1</v>
      </c>
      <c r="H14978">
        <v>0.16</v>
      </c>
      <c r="I14978">
        <v>0</v>
      </c>
      <c r="J14978">
        <v>0.02</v>
      </c>
      <c r="K14978">
        <v>0.27</v>
      </c>
      <c r="L14978">
        <v>68</v>
      </c>
      <c r="M14978">
        <v>18</v>
      </c>
      <c r="N14978">
        <v>5.9</v>
      </c>
      <c r="O14978">
        <v>721</v>
      </c>
      <c r="P14978" t="s">
        <v>1122</v>
      </c>
      <c r="Q14978" t="s">
        <v>53</v>
      </c>
    </row>
    <row r="14979" spans="1:17" x14ac:dyDescent="0.3">
      <c r="A14979" t="s">
        <v>5499</v>
      </c>
      <c r="B14979" t="s">
        <v>75</v>
      </c>
      <c r="C14979" t="str">
        <f t="shared" ref="C14979:C15042" si="234">_xlfn.IFS(D14979&lt;1990,"80s",D14979&lt;2000,"90s",D14979&lt;2010,"2Ks",D14979&lt;2020,"2k10s")</f>
        <v>2k10s</v>
      </c>
      <c r="D14979">
        <v>2014</v>
      </c>
      <c r="E14979" t="s">
        <v>101</v>
      </c>
      <c r="F14979" t="s">
        <v>1791</v>
      </c>
      <c r="G14979">
        <v>0.09</v>
      </c>
      <c r="H14979">
        <v>0.14000000000000001</v>
      </c>
      <c r="I14979">
        <v>0</v>
      </c>
      <c r="J14979">
        <v>0.04</v>
      </c>
      <c r="K14979">
        <v>0.27</v>
      </c>
    </row>
    <row r="14980" spans="1:17" x14ac:dyDescent="0.3">
      <c r="A14980" t="s">
        <v>5500</v>
      </c>
      <c r="B14980" t="s">
        <v>49</v>
      </c>
      <c r="C14980" t="str">
        <f t="shared" si="234"/>
        <v>2k10s</v>
      </c>
      <c r="D14980">
        <v>2014</v>
      </c>
      <c r="E14980" t="s">
        <v>50</v>
      </c>
      <c r="F14980" t="s">
        <v>222</v>
      </c>
      <c r="G14980">
        <v>0</v>
      </c>
      <c r="H14980">
        <v>0</v>
      </c>
      <c r="I14980">
        <v>0.27</v>
      </c>
      <c r="J14980">
        <v>0</v>
      </c>
      <c r="K14980">
        <v>0.27</v>
      </c>
    </row>
    <row r="14981" spans="1:17" x14ac:dyDescent="0.3">
      <c r="A14981" t="s">
        <v>3209</v>
      </c>
      <c r="B14981" t="s">
        <v>171</v>
      </c>
      <c r="C14981" t="str">
        <f t="shared" si="234"/>
        <v>2k10s</v>
      </c>
      <c r="D14981">
        <v>2014</v>
      </c>
      <c r="E14981" t="s">
        <v>50</v>
      </c>
      <c r="F14981" t="s">
        <v>267</v>
      </c>
      <c r="G14981">
        <v>0.13</v>
      </c>
      <c r="H14981">
        <v>0.12</v>
      </c>
      <c r="I14981">
        <v>0</v>
      </c>
      <c r="J14981">
        <v>0.02</v>
      </c>
      <c r="K14981">
        <v>0.27</v>
      </c>
      <c r="L14981">
        <v>69</v>
      </c>
      <c r="M14981">
        <v>20</v>
      </c>
      <c r="N14981">
        <v>6.8</v>
      </c>
      <c r="O14981">
        <v>36</v>
      </c>
      <c r="P14981" t="s">
        <v>885</v>
      </c>
      <c r="Q14981" t="s">
        <v>112</v>
      </c>
    </row>
    <row r="14982" spans="1:17" x14ac:dyDescent="0.3">
      <c r="A14982" t="s">
        <v>5540</v>
      </c>
      <c r="B14982" t="s">
        <v>79</v>
      </c>
      <c r="C14982" t="str">
        <f t="shared" si="234"/>
        <v>2k10s</v>
      </c>
      <c r="D14982">
        <v>2014</v>
      </c>
      <c r="E14982" t="s">
        <v>50</v>
      </c>
      <c r="F14982" t="s">
        <v>1091</v>
      </c>
      <c r="G14982">
        <v>0.15</v>
      </c>
      <c r="H14982">
        <v>0.09</v>
      </c>
      <c r="I14982">
        <v>0</v>
      </c>
      <c r="J14982">
        <v>0.02</v>
      </c>
      <c r="K14982">
        <v>0.27</v>
      </c>
      <c r="L14982">
        <v>69</v>
      </c>
      <c r="M14982">
        <v>16</v>
      </c>
      <c r="N14982">
        <v>7.6</v>
      </c>
      <c r="O14982">
        <v>32</v>
      </c>
      <c r="P14982" t="s">
        <v>579</v>
      </c>
      <c r="Q14982" t="s">
        <v>20</v>
      </c>
    </row>
    <row r="14983" spans="1:17" x14ac:dyDescent="0.3">
      <c r="A14983" t="s">
        <v>3436</v>
      </c>
      <c r="B14983" t="s">
        <v>49</v>
      </c>
      <c r="C14983" t="str">
        <f t="shared" si="234"/>
        <v>2k10s</v>
      </c>
      <c r="D14983">
        <v>2014</v>
      </c>
      <c r="E14983" t="s">
        <v>50</v>
      </c>
      <c r="F14983" t="s">
        <v>71</v>
      </c>
      <c r="G14983">
        <v>0.06</v>
      </c>
      <c r="H14983">
        <v>0.14000000000000001</v>
      </c>
      <c r="I14983">
        <v>0.02</v>
      </c>
      <c r="J14983">
        <v>0.04</v>
      </c>
      <c r="K14983">
        <v>0.26</v>
      </c>
    </row>
    <row r="14984" spans="1:17" x14ac:dyDescent="0.3">
      <c r="A14984" t="s">
        <v>5653</v>
      </c>
      <c r="B14984" t="s">
        <v>49</v>
      </c>
      <c r="C14984" t="str">
        <f t="shared" si="234"/>
        <v>2k10s</v>
      </c>
      <c r="D14984">
        <v>2014</v>
      </c>
      <c r="E14984" t="s">
        <v>50</v>
      </c>
      <c r="F14984" t="s">
        <v>151</v>
      </c>
      <c r="G14984">
        <v>0</v>
      </c>
      <c r="H14984">
        <v>0</v>
      </c>
      <c r="I14984">
        <v>0.26</v>
      </c>
      <c r="J14984">
        <v>0</v>
      </c>
      <c r="K14984">
        <v>0.26</v>
      </c>
    </row>
    <row r="14985" spans="1:17" x14ac:dyDescent="0.3">
      <c r="A14985" t="s">
        <v>5667</v>
      </c>
      <c r="B14985" t="s">
        <v>49</v>
      </c>
      <c r="C14985" t="str">
        <f t="shared" si="234"/>
        <v>2k10s</v>
      </c>
      <c r="D14985">
        <v>2014</v>
      </c>
      <c r="E14985" t="s">
        <v>50</v>
      </c>
      <c r="F14985" t="s">
        <v>933</v>
      </c>
      <c r="G14985">
        <v>0</v>
      </c>
      <c r="H14985">
        <v>0</v>
      </c>
      <c r="I14985">
        <v>0.26</v>
      </c>
      <c r="J14985">
        <v>0</v>
      </c>
      <c r="K14985">
        <v>0.26</v>
      </c>
      <c r="N14985">
        <v>8</v>
      </c>
      <c r="O14985">
        <v>11</v>
      </c>
      <c r="P14985" t="s">
        <v>934</v>
      </c>
      <c r="Q14985" t="s">
        <v>88</v>
      </c>
    </row>
    <row r="14986" spans="1:17" x14ac:dyDescent="0.3">
      <c r="A14986" t="s">
        <v>5751</v>
      </c>
      <c r="B14986" t="s">
        <v>79</v>
      </c>
      <c r="C14986" t="str">
        <f t="shared" si="234"/>
        <v>2k10s</v>
      </c>
      <c r="D14986">
        <v>2014</v>
      </c>
      <c r="E14986" t="s">
        <v>101</v>
      </c>
      <c r="F14986" t="s">
        <v>5752</v>
      </c>
      <c r="G14986">
        <v>0.04</v>
      </c>
      <c r="H14986">
        <v>0.19</v>
      </c>
      <c r="I14986">
        <v>0</v>
      </c>
      <c r="J14986">
        <v>0.02</v>
      </c>
      <c r="K14986">
        <v>0.25</v>
      </c>
      <c r="N14986" t="s">
        <v>203</v>
      </c>
      <c r="P14986" t="s">
        <v>4280</v>
      </c>
      <c r="Q14986" t="s">
        <v>112</v>
      </c>
    </row>
    <row r="14987" spans="1:17" x14ac:dyDescent="0.3">
      <c r="A14987" t="s">
        <v>996</v>
      </c>
      <c r="B14987" t="s">
        <v>49</v>
      </c>
      <c r="C14987" t="str">
        <f t="shared" si="234"/>
        <v>2k10s</v>
      </c>
      <c r="D14987">
        <v>2014</v>
      </c>
      <c r="E14987" t="s">
        <v>34</v>
      </c>
      <c r="F14987" t="s">
        <v>111</v>
      </c>
      <c r="G14987">
        <v>0.13</v>
      </c>
      <c r="H14987">
        <v>0.08</v>
      </c>
      <c r="I14987">
        <v>0</v>
      </c>
      <c r="J14987">
        <v>0.04</v>
      </c>
      <c r="K14987">
        <v>0.25</v>
      </c>
      <c r="N14987">
        <v>6.8</v>
      </c>
      <c r="O14987">
        <v>4</v>
      </c>
      <c r="P14987" t="s">
        <v>111</v>
      </c>
      <c r="Q14987" t="s">
        <v>112</v>
      </c>
    </row>
    <row r="14988" spans="1:17" x14ac:dyDescent="0.3">
      <c r="A14988" t="s">
        <v>4935</v>
      </c>
      <c r="B14988" t="s">
        <v>49</v>
      </c>
      <c r="C14988" t="str">
        <f t="shared" si="234"/>
        <v>2k10s</v>
      </c>
      <c r="D14988">
        <v>2014</v>
      </c>
      <c r="E14988" t="s">
        <v>34</v>
      </c>
      <c r="F14988" t="s">
        <v>151</v>
      </c>
      <c r="G14988">
        <v>0.09</v>
      </c>
      <c r="H14988">
        <v>0.03</v>
      </c>
      <c r="I14988">
        <v>0.1</v>
      </c>
      <c r="J14988">
        <v>0.03</v>
      </c>
      <c r="K14988">
        <v>0.25</v>
      </c>
      <c r="L14988">
        <v>78</v>
      </c>
      <c r="M14988">
        <v>15</v>
      </c>
      <c r="N14988">
        <v>8.6</v>
      </c>
      <c r="O14988">
        <v>49</v>
      </c>
      <c r="P14988" t="s">
        <v>151</v>
      </c>
      <c r="Q14988" t="s">
        <v>88</v>
      </c>
    </row>
    <row r="14989" spans="1:17" x14ac:dyDescent="0.3">
      <c r="A14989" t="s">
        <v>5841</v>
      </c>
      <c r="B14989" t="s">
        <v>49</v>
      </c>
      <c r="C14989" t="str">
        <f t="shared" si="234"/>
        <v>2k10s</v>
      </c>
      <c r="D14989">
        <v>2014</v>
      </c>
      <c r="E14989" t="s">
        <v>101</v>
      </c>
      <c r="F14989" t="s">
        <v>71</v>
      </c>
      <c r="G14989">
        <v>0.11</v>
      </c>
      <c r="H14989">
        <v>0.09</v>
      </c>
      <c r="I14989">
        <v>0</v>
      </c>
      <c r="J14989">
        <v>0.04</v>
      </c>
      <c r="K14989">
        <v>0.25</v>
      </c>
      <c r="N14989">
        <v>5.9</v>
      </c>
      <c r="O14989">
        <v>8</v>
      </c>
      <c r="P14989" t="s">
        <v>1444</v>
      </c>
      <c r="Q14989" t="s">
        <v>112</v>
      </c>
    </row>
    <row r="14990" spans="1:17" x14ac:dyDescent="0.3">
      <c r="A14990" t="s">
        <v>5847</v>
      </c>
      <c r="B14990" t="s">
        <v>75</v>
      </c>
      <c r="C14990" t="str">
        <f t="shared" si="234"/>
        <v>2k10s</v>
      </c>
      <c r="D14990">
        <v>2014</v>
      </c>
      <c r="E14990" t="s">
        <v>101</v>
      </c>
      <c r="F14990" t="s">
        <v>3903</v>
      </c>
      <c r="G14990">
        <v>0.1</v>
      </c>
      <c r="H14990">
        <v>0.09</v>
      </c>
      <c r="I14990">
        <v>0.01</v>
      </c>
      <c r="J14990">
        <v>0.04</v>
      </c>
      <c r="K14990">
        <v>0.25</v>
      </c>
    </row>
    <row r="14991" spans="1:17" x14ac:dyDescent="0.3">
      <c r="A14991" t="s">
        <v>4164</v>
      </c>
      <c r="B14991" t="s">
        <v>171</v>
      </c>
      <c r="C14991" t="str">
        <f t="shared" si="234"/>
        <v>2k10s</v>
      </c>
      <c r="D14991">
        <v>2014</v>
      </c>
      <c r="E14991" t="s">
        <v>24</v>
      </c>
      <c r="F14991" t="s">
        <v>111</v>
      </c>
      <c r="G14991">
        <v>0.12</v>
      </c>
      <c r="H14991">
        <v>0.1</v>
      </c>
      <c r="I14991">
        <v>0</v>
      </c>
      <c r="J14991">
        <v>0.02</v>
      </c>
      <c r="K14991">
        <v>0.24</v>
      </c>
      <c r="L14991">
        <v>80</v>
      </c>
      <c r="M14991">
        <v>28</v>
      </c>
      <c r="N14991">
        <v>7.1</v>
      </c>
      <c r="O14991">
        <v>158</v>
      </c>
      <c r="P14991" t="s">
        <v>4165</v>
      </c>
      <c r="Q14991" t="s">
        <v>112</v>
      </c>
    </row>
    <row r="14992" spans="1:17" x14ac:dyDescent="0.3">
      <c r="A14992" t="s">
        <v>5864</v>
      </c>
      <c r="B14992" t="s">
        <v>75</v>
      </c>
      <c r="C14992" t="str">
        <f t="shared" si="234"/>
        <v>2k10s</v>
      </c>
      <c r="D14992">
        <v>2014</v>
      </c>
      <c r="E14992" t="s">
        <v>50</v>
      </c>
      <c r="F14992" t="s">
        <v>2780</v>
      </c>
      <c r="G14992">
        <v>0.14000000000000001</v>
      </c>
      <c r="H14992">
        <v>0.03</v>
      </c>
      <c r="I14992">
        <v>0.04</v>
      </c>
      <c r="J14992">
        <v>0.04</v>
      </c>
      <c r="K14992">
        <v>0.24</v>
      </c>
      <c r="L14992">
        <v>57</v>
      </c>
      <c r="M14992">
        <v>40</v>
      </c>
      <c r="N14992">
        <v>6.5</v>
      </c>
      <c r="O14992">
        <v>72</v>
      </c>
      <c r="P14992" t="s">
        <v>5865</v>
      </c>
      <c r="Q14992" t="s">
        <v>53</v>
      </c>
    </row>
    <row r="14993" spans="1:17" x14ac:dyDescent="0.3">
      <c r="A14993" t="s">
        <v>5667</v>
      </c>
      <c r="B14993" t="s">
        <v>75</v>
      </c>
      <c r="C14993" t="str">
        <f t="shared" si="234"/>
        <v>2k10s</v>
      </c>
      <c r="D14993">
        <v>2014</v>
      </c>
      <c r="E14993" t="s">
        <v>50</v>
      </c>
      <c r="F14993" t="s">
        <v>933</v>
      </c>
      <c r="G14993">
        <v>0.08</v>
      </c>
      <c r="H14993">
        <v>7.0000000000000007E-2</v>
      </c>
      <c r="I14993">
        <v>0.06</v>
      </c>
      <c r="J14993">
        <v>0.03</v>
      </c>
      <c r="K14993">
        <v>0.24</v>
      </c>
      <c r="L14993">
        <v>76</v>
      </c>
      <c r="M14993">
        <v>31</v>
      </c>
      <c r="N14993">
        <v>8.1</v>
      </c>
      <c r="O14993">
        <v>74</v>
      </c>
      <c r="P14993" t="s">
        <v>934</v>
      </c>
      <c r="Q14993" t="s">
        <v>88</v>
      </c>
    </row>
    <row r="14994" spans="1:17" x14ac:dyDescent="0.3">
      <c r="A14994" t="s">
        <v>3209</v>
      </c>
      <c r="B14994" t="s">
        <v>79</v>
      </c>
      <c r="C14994" t="str">
        <f t="shared" si="234"/>
        <v>2k10s</v>
      </c>
      <c r="D14994">
        <v>2014</v>
      </c>
      <c r="E14994" t="s">
        <v>50</v>
      </c>
      <c r="F14994" t="s">
        <v>267</v>
      </c>
      <c r="G14994">
        <v>0.1</v>
      </c>
      <c r="H14994">
        <v>0.12</v>
      </c>
      <c r="I14994">
        <v>0</v>
      </c>
      <c r="J14994">
        <v>0.02</v>
      </c>
      <c r="K14994">
        <v>0.24</v>
      </c>
    </row>
    <row r="14995" spans="1:17" x14ac:dyDescent="0.3">
      <c r="A14995" t="s">
        <v>5992</v>
      </c>
      <c r="B14995" t="s">
        <v>75</v>
      </c>
      <c r="C14995" t="str">
        <f t="shared" si="234"/>
        <v>2k10s</v>
      </c>
      <c r="D14995">
        <v>2014</v>
      </c>
      <c r="E14995" t="s">
        <v>18</v>
      </c>
      <c r="F14995" t="s">
        <v>134</v>
      </c>
      <c r="G14995">
        <v>0.16</v>
      </c>
      <c r="H14995">
        <v>0.04</v>
      </c>
      <c r="I14995">
        <v>0</v>
      </c>
      <c r="J14995">
        <v>0.04</v>
      </c>
      <c r="K14995">
        <v>0.23</v>
      </c>
      <c r="L14995">
        <v>59</v>
      </c>
      <c r="M14995">
        <v>24</v>
      </c>
      <c r="N14995">
        <v>5.6</v>
      </c>
      <c r="O14995">
        <v>86</v>
      </c>
      <c r="P14995" t="s">
        <v>135</v>
      </c>
      <c r="Q14995" t="s">
        <v>20</v>
      </c>
    </row>
    <row r="14996" spans="1:17" x14ac:dyDescent="0.3">
      <c r="A14996" t="s">
        <v>3436</v>
      </c>
      <c r="B14996" t="s">
        <v>44</v>
      </c>
      <c r="C14996" t="str">
        <f t="shared" si="234"/>
        <v>2k10s</v>
      </c>
      <c r="D14996">
        <v>2014</v>
      </c>
      <c r="E14996" t="s">
        <v>50</v>
      </c>
      <c r="F14996" t="s">
        <v>71</v>
      </c>
      <c r="G14996">
        <v>0.1</v>
      </c>
      <c r="H14996">
        <v>0.11</v>
      </c>
      <c r="I14996">
        <v>0</v>
      </c>
      <c r="J14996">
        <v>0.02</v>
      </c>
      <c r="K14996">
        <v>0.23</v>
      </c>
    </row>
    <row r="14997" spans="1:17" x14ac:dyDescent="0.3">
      <c r="A14997" t="s">
        <v>6083</v>
      </c>
      <c r="B14997" t="s">
        <v>1015</v>
      </c>
      <c r="C14997" t="str">
        <f t="shared" si="234"/>
        <v>2k10s</v>
      </c>
      <c r="D14997">
        <v>2014</v>
      </c>
      <c r="E14997" t="s">
        <v>50</v>
      </c>
      <c r="F14997" t="s">
        <v>933</v>
      </c>
      <c r="G14997">
        <v>0.02</v>
      </c>
      <c r="H14997">
        <v>0.02</v>
      </c>
      <c r="I14997">
        <v>0.17</v>
      </c>
      <c r="J14997">
        <v>0.01</v>
      </c>
      <c r="K14997">
        <v>0.23</v>
      </c>
      <c r="L14997">
        <v>82</v>
      </c>
      <c r="M14997">
        <v>5</v>
      </c>
      <c r="N14997">
        <v>8.6</v>
      </c>
      <c r="O14997">
        <v>42</v>
      </c>
      <c r="P14997" t="s">
        <v>3481</v>
      </c>
      <c r="Q14997" t="s">
        <v>88</v>
      </c>
    </row>
    <row r="14998" spans="1:17" x14ac:dyDescent="0.3">
      <c r="A14998" t="s">
        <v>6112</v>
      </c>
      <c r="B14998" t="s">
        <v>49</v>
      </c>
      <c r="C14998" t="str">
        <f t="shared" si="234"/>
        <v>2k10s</v>
      </c>
      <c r="D14998">
        <v>2014</v>
      </c>
      <c r="E14998" t="s">
        <v>28</v>
      </c>
      <c r="F14998" t="s">
        <v>372</v>
      </c>
      <c r="G14998">
        <v>0</v>
      </c>
      <c r="H14998">
        <v>0</v>
      </c>
      <c r="I14998">
        <v>0.23</v>
      </c>
      <c r="J14998">
        <v>0</v>
      </c>
      <c r="K14998">
        <v>0.23</v>
      </c>
    </row>
    <row r="14999" spans="1:17" x14ac:dyDescent="0.3">
      <c r="A14999" t="s">
        <v>4258</v>
      </c>
      <c r="B14999" t="s">
        <v>44</v>
      </c>
      <c r="C14999" t="str">
        <f t="shared" si="234"/>
        <v>2k10s</v>
      </c>
      <c r="D14999">
        <v>2014</v>
      </c>
      <c r="E14999" t="s">
        <v>24</v>
      </c>
      <c r="F14999" t="s">
        <v>648</v>
      </c>
      <c r="G14999">
        <v>0.08</v>
      </c>
      <c r="H14999">
        <v>0.13</v>
      </c>
      <c r="I14999">
        <v>0</v>
      </c>
      <c r="J14999">
        <v>0.02</v>
      </c>
      <c r="K14999">
        <v>0.23</v>
      </c>
      <c r="L14999">
        <v>64</v>
      </c>
      <c r="M14999">
        <v>14</v>
      </c>
      <c r="N14999">
        <v>4.0999999999999996</v>
      </c>
      <c r="O14999">
        <v>20</v>
      </c>
      <c r="P14999" t="s">
        <v>1580</v>
      </c>
      <c r="Q14999" t="s">
        <v>20</v>
      </c>
    </row>
    <row r="15000" spans="1:17" x14ac:dyDescent="0.3">
      <c r="A15000" t="s">
        <v>3209</v>
      </c>
      <c r="B15000" t="s">
        <v>187</v>
      </c>
      <c r="C15000" t="str">
        <f t="shared" si="234"/>
        <v>2k10s</v>
      </c>
      <c r="D15000">
        <v>2014</v>
      </c>
      <c r="E15000" t="s">
        <v>50</v>
      </c>
      <c r="F15000" t="s">
        <v>267</v>
      </c>
      <c r="G15000">
        <v>0.09</v>
      </c>
      <c r="H15000">
        <v>0.11</v>
      </c>
      <c r="I15000">
        <v>0</v>
      </c>
      <c r="J15000">
        <v>0.02</v>
      </c>
      <c r="K15000">
        <v>0.22</v>
      </c>
      <c r="N15000">
        <v>7.8</v>
      </c>
      <c r="O15000">
        <v>11</v>
      </c>
      <c r="P15000" t="s">
        <v>885</v>
      </c>
      <c r="Q15000" t="s">
        <v>112</v>
      </c>
    </row>
    <row r="15001" spans="1:17" x14ac:dyDescent="0.3">
      <c r="A15001" t="s">
        <v>6152</v>
      </c>
      <c r="B15001" t="s">
        <v>1015</v>
      </c>
      <c r="C15001" t="str">
        <f t="shared" si="234"/>
        <v>2k10s</v>
      </c>
      <c r="D15001">
        <v>2014</v>
      </c>
      <c r="E15001" t="s">
        <v>50</v>
      </c>
      <c r="F15001" t="s">
        <v>68</v>
      </c>
      <c r="G15001">
        <v>0</v>
      </c>
      <c r="H15001">
        <v>0.08</v>
      </c>
      <c r="I15001">
        <v>0.12</v>
      </c>
      <c r="J15001">
        <v>0.02</v>
      </c>
      <c r="K15001">
        <v>0.22</v>
      </c>
      <c r="L15001">
        <v>82</v>
      </c>
      <c r="M15001">
        <v>24</v>
      </c>
      <c r="N15001">
        <v>8.4</v>
      </c>
      <c r="O15001">
        <v>125</v>
      </c>
      <c r="P15001" t="s">
        <v>1178</v>
      </c>
      <c r="Q15001" t="s">
        <v>53</v>
      </c>
    </row>
    <row r="15002" spans="1:17" x14ac:dyDescent="0.3">
      <c r="A15002" t="s">
        <v>3599</v>
      </c>
      <c r="B15002" t="s">
        <v>171</v>
      </c>
      <c r="C15002" t="str">
        <f t="shared" si="234"/>
        <v>2k10s</v>
      </c>
      <c r="D15002">
        <v>2014</v>
      </c>
      <c r="E15002" t="s">
        <v>28</v>
      </c>
      <c r="F15002" t="s">
        <v>242</v>
      </c>
      <c r="G15002">
        <v>0.1</v>
      </c>
      <c r="H15002">
        <v>0.1</v>
      </c>
      <c r="I15002">
        <v>0</v>
      </c>
      <c r="J15002">
        <v>0.02</v>
      </c>
      <c r="K15002">
        <v>0.22</v>
      </c>
      <c r="L15002">
        <v>71</v>
      </c>
      <c r="M15002">
        <v>13</v>
      </c>
      <c r="N15002">
        <v>6.7</v>
      </c>
      <c r="O15002">
        <v>166</v>
      </c>
      <c r="P15002" t="s">
        <v>3600</v>
      </c>
      <c r="Q15002" t="s">
        <v>53</v>
      </c>
    </row>
    <row r="15003" spans="1:17" x14ac:dyDescent="0.3">
      <c r="A15003" t="s">
        <v>3436</v>
      </c>
      <c r="B15003" t="s">
        <v>171</v>
      </c>
      <c r="C15003" t="str">
        <f t="shared" si="234"/>
        <v>2k10s</v>
      </c>
      <c r="D15003">
        <v>2014</v>
      </c>
      <c r="E15003" t="s">
        <v>50</v>
      </c>
      <c r="F15003" t="s">
        <v>71</v>
      </c>
      <c r="G15003">
        <v>0.12</v>
      </c>
      <c r="H15003">
        <v>0.08</v>
      </c>
      <c r="I15003">
        <v>0</v>
      </c>
      <c r="J15003">
        <v>0.02</v>
      </c>
      <c r="K15003">
        <v>0.22</v>
      </c>
    </row>
    <row r="15004" spans="1:17" x14ac:dyDescent="0.3">
      <c r="A15004" t="s">
        <v>6227</v>
      </c>
      <c r="B15004" t="s">
        <v>79</v>
      </c>
      <c r="C15004" t="str">
        <f t="shared" si="234"/>
        <v>2k10s</v>
      </c>
      <c r="D15004">
        <v>2014</v>
      </c>
      <c r="E15004" t="s">
        <v>50</v>
      </c>
      <c r="F15004" t="s">
        <v>2306</v>
      </c>
      <c r="G15004">
        <v>0.1</v>
      </c>
      <c r="H15004">
        <v>0.02</v>
      </c>
      <c r="I15004">
        <v>0.08</v>
      </c>
      <c r="J15004">
        <v>0.01</v>
      </c>
      <c r="K15004">
        <v>0.22</v>
      </c>
      <c r="L15004">
        <v>58</v>
      </c>
      <c r="M15004">
        <v>28</v>
      </c>
      <c r="N15004">
        <v>6.8</v>
      </c>
      <c r="O15004">
        <v>56</v>
      </c>
      <c r="P15004" t="s">
        <v>1686</v>
      </c>
      <c r="Q15004" t="s">
        <v>53</v>
      </c>
    </row>
    <row r="15005" spans="1:17" x14ac:dyDescent="0.3">
      <c r="A15005" t="s">
        <v>4086</v>
      </c>
      <c r="B15005" t="s">
        <v>44</v>
      </c>
      <c r="C15005" t="str">
        <f t="shared" si="234"/>
        <v>2k10s</v>
      </c>
      <c r="D15005">
        <v>2014</v>
      </c>
      <c r="E15005" t="s">
        <v>86</v>
      </c>
      <c r="F15005" t="s">
        <v>372</v>
      </c>
      <c r="G15005">
        <v>0.14000000000000001</v>
      </c>
      <c r="H15005">
        <v>0.06</v>
      </c>
      <c r="I15005">
        <v>0</v>
      </c>
      <c r="J15005">
        <v>0.02</v>
      </c>
      <c r="K15005">
        <v>0.22</v>
      </c>
      <c r="L15005">
        <v>62</v>
      </c>
      <c r="M15005">
        <v>11</v>
      </c>
      <c r="N15005">
        <v>7.3</v>
      </c>
      <c r="O15005">
        <v>44</v>
      </c>
      <c r="P15005" t="s">
        <v>1678</v>
      </c>
      <c r="Q15005" t="s">
        <v>88</v>
      </c>
    </row>
    <row r="15006" spans="1:17" x14ac:dyDescent="0.3">
      <c r="A15006" t="s">
        <v>1183</v>
      </c>
      <c r="B15006" t="s">
        <v>44</v>
      </c>
      <c r="C15006" t="str">
        <f t="shared" si="234"/>
        <v>2k10s</v>
      </c>
      <c r="D15006">
        <v>2014</v>
      </c>
      <c r="E15006" t="s">
        <v>24</v>
      </c>
      <c r="F15006" t="s">
        <v>111</v>
      </c>
      <c r="G15006">
        <v>0.06</v>
      </c>
      <c r="H15006">
        <v>0.14000000000000001</v>
      </c>
      <c r="I15006">
        <v>0</v>
      </c>
      <c r="J15006">
        <v>0.02</v>
      </c>
      <c r="K15006">
        <v>0.22</v>
      </c>
      <c r="N15006">
        <v>6.4</v>
      </c>
      <c r="O15006">
        <v>94</v>
      </c>
      <c r="P15006" t="s">
        <v>6253</v>
      </c>
      <c r="Q15006" t="s">
        <v>88</v>
      </c>
    </row>
    <row r="15007" spans="1:17" x14ac:dyDescent="0.3">
      <c r="A15007" t="s">
        <v>6284</v>
      </c>
      <c r="B15007" t="s">
        <v>75</v>
      </c>
      <c r="C15007" t="str">
        <f t="shared" si="234"/>
        <v>2k10s</v>
      </c>
      <c r="D15007">
        <v>2014</v>
      </c>
      <c r="E15007" t="s">
        <v>50</v>
      </c>
      <c r="F15007" t="s">
        <v>71</v>
      </c>
      <c r="G15007">
        <v>7.0000000000000007E-2</v>
      </c>
      <c r="H15007">
        <v>0.1</v>
      </c>
      <c r="I15007">
        <v>0.01</v>
      </c>
      <c r="J15007">
        <v>0.03</v>
      </c>
      <c r="K15007">
        <v>0.21</v>
      </c>
    </row>
    <row r="15008" spans="1:17" x14ac:dyDescent="0.3">
      <c r="A15008" t="s">
        <v>6335</v>
      </c>
      <c r="B15008" t="s">
        <v>1015</v>
      </c>
      <c r="C15008" t="str">
        <f t="shared" si="234"/>
        <v>2k10s</v>
      </c>
      <c r="D15008">
        <v>2014</v>
      </c>
      <c r="E15008" t="s">
        <v>50</v>
      </c>
      <c r="F15008" t="s">
        <v>2780</v>
      </c>
      <c r="G15008">
        <v>0.06</v>
      </c>
      <c r="H15008">
        <v>0.01</v>
      </c>
      <c r="I15008">
        <v>0.12</v>
      </c>
      <c r="J15008">
        <v>0.02</v>
      </c>
      <c r="K15008">
        <v>0.21</v>
      </c>
      <c r="L15008">
        <v>72</v>
      </c>
      <c r="M15008">
        <v>35</v>
      </c>
      <c r="N15008">
        <v>8.4</v>
      </c>
      <c r="O15008">
        <v>77</v>
      </c>
      <c r="P15008" t="s">
        <v>4215</v>
      </c>
      <c r="Q15008" t="s">
        <v>53</v>
      </c>
    </row>
    <row r="15009" spans="1:17" x14ac:dyDescent="0.3">
      <c r="A15009" t="s">
        <v>6339</v>
      </c>
      <c r="B15009" t="s">
        <v>75</v>
      </c>
      <c r="C15009" t="str">
        <f t="shared" si="234"/>
        <v>2k10s</v>
      </c>
      <c r="D15009">
        <v>2014</v>
      </c>
      <c r="E15009" t="s">
        <v>101</v>
      </c>
      <c r="F15009" t="s">
        <v>3903</v>
      </c>
      <c r="G15009">
        <v>0.1</v>
      </c>
      <c r="H15009">
        <v>7.0000000000000007E-2</v>
      </c>
      <c r="I15009">
        <v>0</v>
      </c>
      <c r="J15009">
        <v>0.04</v>
      </c>
      <c r="K15009">
        <v>0.21</v>
      </c>
      <c r="L15009">
        <v>83</v>
      </c>
      <c r="M15009">
        <v>6</v>
      </c>
      <c r="N15009">
        <v>8.4</v>
      </c>
      <c r="O15009">
        <v>259</v>
      </c>
      <c r="P15009" t="s">
        <v>3903</v>
      </c>
      <c r="Q15009" t="s">
        <v>53</v>
      </c>
    </row>
    <row r="15010" spans="1:17" x14ac:dyDescent="0.3">
      <c r="A15010" t="s">
        <v>5992</v>
      </c>
      <c r="B15010" t="s">
        <v>171</v>
      </c>
      <c r="C15010" t="str">
        <f t="shared" si="234"/>
        <v>2k10s</v>
      </c>
      <c r="D15010">
        <v>2014</v>
      </c>
      <c r="E15010" t="s">
        <v>18</v>
      </c>
      <c r="F15010" t="s">
        <v>134</v>
      </c>
      <c r="G15010">
        <v>0.17</v>
      </c>
      <c r="H15010">
        <v>0.02</v>
      </c>
      <c r="I15010">
        <v>0</v>
      </c>
      <c r="J15010">
        <v>0.02</v>
      </c>
      <c r="K15010">
        <v>0.21</v>
      </c>
      <c r="L15010">
        <v>53</v>
      </c>
      <c r="M15010">
        <v>9</v>
      </c>
      <c r="N15010">
        <v>6.8</v>
      </c>
      <c r="O15010">
        <v>53</v>
      </c>
      <c r="P15010" t="s">
        <v>135</v>
      </c>
      <c r="Q15010" t="s">
        <v>20</v>
      </c>
    </row>
    <row r="15011" spans="1:17" x14ac:dyDescent="0.3">
      <c r="A15011" t="s">
        <v>5025</v>
      </c>
      <c r="B15011" t="s">
        <v>1015</v>
      </c>
      <c r="C15011" t="str">
        <f t="shared" si="234"/>
        <v>2k10s</v>
      </c>
      <c r="D15011">
        <v>2014</v>
      </c>
      <c r="E15011" t="s">
        <v>86</v>
      </c>
      <c r="F15011" t="s">
        <v>372</v>
      </c>
      <c r="G15011">
        <v>0</v>
      </c>
      <c r="H15011">
        <v>0.03</v>
      </c>
      <c r="I15011">
        <v>0.17</v>
      </c>
      <c r="J15011">
        <v>0.01</v>
      </c>
      <c r="K15011">
        <v>0.21</v>
      </c>
      <c r="L15011">
        <v>74</v>
      </c>
      <c r="M15011">
        <v>5</v>
      </c>
      <c r="N15011">
        <v>7.9</v>
      </c>
      <c r="O15011">
        <v>29</v>
      </c>
      <c r="P15011" t="s">
        <v>1233</v>
      </c>
      <c r="Q15011" t="s">
        <v>88</v>
      </c>
    </row>
    <row r="15012" spans="1:17" x14ac:dyDescent="0.3">
      <c r="A15012" t="s">
        <v>739</v>
      </c>
      <c r="B15012" t="s">
        <v>1015</v>
      </c>
      <c r="C15012" t="str">
        <f t="shared" si="234"/>
        <v>2k10s</v>
      </c>
      <c r="D15012">
        <v>2014</v>
      </c>
      <c r="E15012" t="s">
        <v>50</v>
      </c>
      <c r="F15012" t="s">
        <v>68</v>
      </c>
      <c r="G15012">
        <v>0.08</v>
      </c>
      <c r="H15012">
        <v>0.06</v>
      </c>
      <c r="I15012">
        <v>0.01</v>
      </c>
      <c r="J15012">
        <v>0.05</v>
      </c>
      <c r="K15012">
        <v>0.2</v>
      </c>
      <c r="L15012">
        <v>73</v>
      </c>
      <c r="M15012">
        <v>28</v>
      </c>
      <c r="N15012">
        <v>7.4</v>
      </c>
      <c r="O15012">
        <v>133</v>
      </c>
      <c r="P15012" t="s">
        <v>6420</v>
      </c>
      <c r="Q15012" t="s">
        <v>53</v>
      </c>
    </row>
    <row r="15013" spans="1:17" x14ac:dyDescent="0.3">
      <c r="A15013" t="s">
        <v>5841</v>
      </c>
      <c r="B15013" t="s">
        <v>44</v>
      </c>
      <c r="C15013" t="str">
        <f t="shared" si="234"/>
        <v>2k10s</v>
      </c>
      <c r="D15013">
        <v>2014</v>
      </c>
      <c r="E15013" t="s">
        <v>101</v>
      </c>
      <c r="F15013" t="s">
        <v>71</v>
      </c>
      <c r="G15013">
        <v>0.11</v>
      </c>
      <c r="H15013">
        <v>7.0000000000000007E-2</v>
      </c>
      <c r="I15013">
        <v>0</v>
      </c>
      <c r="J15013">
        <v>0.02</v>
      </c>
      <c r="K15013">
        <v>0.2</v>
      </c>
      <c r="N15013">
        <v>6.4</v>
      </c>
      <c r="O15013">
        <v>7</v>
      </c>
      <c r="P15013" t="s">
        <v>1444</v>
      </c>
      <c r="Q15013" t="s">
        <v>112</v>
      </c>
    </row>
    <row r="15014" spans="1:17" x14ac:dyDescent="0.3">
      <c r="A15014" t="s">
        <v>2066</v>
      </c>
      <c r="B15014" t="s">
        <v>171</v>
      </c>
      <c r="C15014" t="str">
        <f t="shared" si="234"/>
        <v>2k10s</v>
      </c>
      <c r="D15014">
        <v>2014</v>
      </c>
      <c r="E15014" t="s">
        <v>50</v>
      </c>
      <c r="F15014" t="s">
        <v>242</v>
      </c>
      <c r="G15014">
        <v>0.1</v>
      </c>
      <c r="H15014">
        <v>0.09</v>
      </c>
      <c r="I15014">
        <v>0</v>
      </c>
      <c r="J15014">
        <v>0.02</v>
      </c>
      <c r="K15014">
        <v>0.2</v>
      </c>
    </row>
    <row r="15015" spans="1:17" x14ac:dyDescent="0.3">
      <c r="A15015" t="s">
        <v>6568</v>
      </c>
      <c r="B15015" t="s">
        <v>49</v>
      </c>
      <c r="C15015" t="str">
        <f t="shared" si="234"/>
        <v>2k10s</v>
      </c>
      <c r="D15015">
        <v>2014</v>
      </c>
      <c r="E15015" t="s">
        <v>50</v>
      </c>
      <c r="F15015" t="s">
        <v>234</v>
      </c>
      <c r="G15015">
        <v>0.03</v>
      </c>
      <c r="H15015">
        <v>0.12</v>
      </c>
      <c r="I15015">
        <v>0.02</v>
      </c>
      <c r="J15015">
        <v>0.03</v>
      </c>
      <c r="K15015">
        <v>0.2</v>
      </c>
      <c r="L15015">
        <v>63</v>
      </c>
      <c r="M15015">
        <v>55</v>
      </c>
      <c r="N15015">
        <v>7.8</v>
      </c>
      <c r="O15015">
        <v>528</v>
      </c>
      <c r="P15015" t="s">
        <v>1940</v>
      </c>
      <c r="Q15015" t="s">
        <v>53</v>
      </c>
    </row>
    <row r="15016" spans="1:17" x14ac:dyDescent="0.3">
      <c r="A15016" t="s">
        <v>6601</v>
      </c>
      <c r="B15016" t="s">
        <v>75</v>
      </c>
      <c r="C15016" t="str">
        <f t="shared" si="234"/>
        <v>2k10s</v>
      </c>
      <c r="D15016">
        <v>2014</v>
      </c>
      <c r="E15016" t="s">
        <v>28</v>
      </c>
      <c r="F15016" t="s">
        <v>1791</v>
      </c>
      <c r="G15016">
        <v>0.08</v>
      </c>
      <c r="H15016">
        <v>0.09</v>
      </c>
      <c r="I15016">
        <v>0</v>
      </c>
      <c r="J15016">
        <v>0.03</v>
      </c>
      <c r="K15016">
        <v>0.19</v>
      </c>
      <c r="L15016">
        <v>53</v>
      </c>
      <c r="M15016">
        <v>40</v>
      </c>
      <c r="N15016">
        <v>5.9</v>
      </c>
      <c r="O15016">
        <v>230</v>
      </c>
      <c r="P15016" t="s">
        <v>6602</v>
      </c>
      <c r="Q15016" t="s">
        <v>53</v>
      </c>
    </row>
    <row r="15017" spans="1:17" x14ac:dyDescent="0.3">
      <c r="A15017" t="s">
        <v>6652</v>
      </c>
      <c r="B15017" t="s">
        <v>75</v>
      </c>
      <c r="C15017" t="str">
        <f t="shared" si="234"/>
        <v>2k10s</v>
      </c>
      <c r="D15017">
        <v>2014</v>
      </c>
      <c r="E15017" t="s">
        <v>50</v>
      </c>
      <c r="F15017" t="s">
        <v>933</v>
      </c>
      <c r="G15017">
        <v>0.06</v>
      </c>
      <c r="H15017">
        <v>7.0000000000000007E-2</v>
      </c>
      <c r="I15017">
        <v>0.03</v>
      </c>
      <c r="J15017">
        <v>0.03</v>
      </c>
      <c r="K15017">
        <v>0.19</v>
      </c>
      <c r="L15017">
        <v>63</v>
      </c>
      <c r="M15017">
        <v>30</v>
      </c>
      <c r="N15017">
        <v>7.5</v>
      </c>
      <c r="O15017">
        <v>42</v>
      </c>
      <c r="P15017" t="s">
        <v>934</v>
      </c>
      <c r="Q15017" t="s">
        <v>88</v>
      </c>
    </row>
    <row r="15018" spans="1:17" x14ac:dyDescent="0.3">
      <c r="A15018" t="s">
        <v>2291</v>
      </c>
      <c r="B15018" t="s">
        <v>148</v>
      </c>
      <c r="C15018" t="str">
        <f t="shared" si="234"/>
        <v>2k10s</v>
      </c>
      <c r="D15018">
        <v>2014</v>
      </c>
      <c r="E15018" t="s">
        <v>28</v>
      </c>
      <c r="F15018" t="s">
        <v>111</v>
      </c>
      <c r="G15018">
        <v>7.0000000000000007E-2</v>
      </c>
      <c r="H15018">
        <v>0.1</v>
      </c>
      <c r="I15018">
        <v>0</v>
      </c>
      <c r="J15018">
        <v>0.01</v>
      </c>
      <c r="K15018">
        <v>0.19</v>
      </c>
      <c r="L15018">
        <v>85</v>
      </c>
      <c r="M15018">
        <v>48</v>
      </c>
      <c r="N15018">
        <v>8.6</v>
      </c>
      <c r="O15018">
        <v>1739</v>
      </c>
      <c r="P15018" t="s">
        <v>401</v>
      </c>
      <c r="Q15018" t="s">
        <v>53</v>
      </c>
    </row>
    <row r="15019" spans="1:17" x14ac:dyDescent="0.3">
      <c r="A15019" t="s">
        <v>5847</v>
      </c>
      <c r="B15019" t="s">
        <v>49</v>
      </c>
      <c r="C15019" t="str">
        <f t="shared" si="234"/>
        <v>2k10s</v>
      </c>
      <c r="D15019">
        <v>2014</v>
      </c>
      <c r="E15019" t="s">
        <v>101</v>
      </c>
      <c r="F15019" t="s">
        <v>3903</v>
      </c>
      <c r="G15019">
        <v>0.09</v>
      </c>
      <c r="H15019">
        <v>0.06</v>
      </c>
      <c r="I15019">
        <v>0</v>
      </c>
      <c r="J15019">
        <v>0.03</v>
      </c>
      <c r="K15019">
        <v>0.19</v>
      </c>
    </row>
    <row r="15020" spans="1:17" x14ac:dyDescent="0.3">
      <c r="A15020" t="s">
        <v>6112</v>
      </c>
      <c r="B15020" t="s">
        <v>1015</v>
      </c>
      <c r="C15020" t="str">
        <f t="shared" si="234"/>
        <v>2k10s</v>
      </c>
      <c r="D15020">
        <v>2014</v>
      </c>
      <c r="E15020" t="s">
        <v>28</v>
      </c>
      <c r="F15020" t="s">
        <v>372</v>
      </c>
      <c r="G15020">
        <v>0</v>
      </c>
      <c r="H15020">
        <v>0</v>
      </c>
      <c r="I15020">
        <v>0.19</v>
      </c>
      <c r="J15020">
        <v>0</v>
      </c>
      <c r="K15020">
        <v>0.19</v>
      </c>
    </row>
    <row r="15021" spans="1:17" x14ac:dyDescent="0.3">
      <c r="A15021" t="s">
        <v>6705</v>
      </c>
      <c r="B15021" t="s">
        <v>1015</v>
      </c>
      <c r="C15021" t="str">
        <f t="shared" si="234"/>
        <v>2k10s</v>
      </c>
      <c r="D15021">
        <v>2014</v>
      </c>
      <c r="E15021" t="s">
        <v>28</v>
      </c>
      <c r="F15021" t="s">
        <v>2780</v>
      </c>
      <c r="G15021">
        <v>0.02</v>
      </c>
      <c r="H15021">
        <v>0.02</v>
      </c>
      <c r="I15021">
        <v>0.13</v>
      </c>
      <c r="J15021">
        <v>0.01</v>
      </c>
      <c r="K15021">
        <v>0.19</v>
      </c>
      <c r="L15021">
        <v>80</v>
      </c>
      <c r="M15021">
        <v>23</v>
      </c>
      <c r="N15021">
        <v>7.3</v>
      </c>
      <c r="O15021">
        <v>73</v>
      </c>
      <c r="P15021" t="s">
        <v>5872</v>
      </c>
      <c r="Q15021" t="s">
        <v>88</v>
      </c>
    </row>
    <row r="15022" spans="1:17" x14ac:dyDescent="0.3">
      <c r="A15022" t="s">
        <v>6713</v>
      </c>
      <c r="B15022" t="s">
        <v>75</v>
      </c>
      <c r="C15022" t="str">
        <f t="shared" si="234"/>
        <v>2k10s</v>
      </c>
      <c r="D15022">
        <v>2014</v>
      </c>
      <c r="E15022" t="s">
        <v>34</v>
      </c>
      <c r="F15022" t="s">
        <v>244</v>
      </c>
      <c r="G15022">
        <v>0</v>
      </c>
      <c r="H15022">
        <v>0.16</v>
      </c>
      <c r="I15022">
        <v>0</v>
      </c>
      <c r="J15022">
        <v>0.03</v>
      </c>
      <c r="K15022">
        <v>0.19</v>
      </c>
      <c r="L15022">
        <v>47</v>
      </c>
      <c r="M15022">
        <v>19</v>
      </c>
      <c r="N15022">
        <v>4.0999999999999996</v>
      </c>
      <c r="O15022">
        <v>18</v>
      </c>
      <c r="P15022" t="s">
        <v>2010</v>
      </c>
    </row>
    <row r="15023" spans="1:17" x14ac:dyDescent="0.3">
      <c r="A15023" t="s">
        <v>6745</v>
      </c>
      <c r="B15023" t="s">
        <v>1015</v>
      </c>
      <c r="C15023" t="str">
        <f t="shared" si="234"/>
        <v>2k10s</v>
      </c>
      <c r="D15023">
        <v>2014</v>
      </c>
      <c r="E15023" t="s">
        <v>28</v>
      </c>
      <c r="F15023" t="s">
        <v>151</v>
      </c>
      <c r="G15023">
        <v>0</v>
      </c>
      <c r="H15023">
        <v>0</v>
      </c>
      <c r="I15023">
        <v>0.19</v>
      </c>
      <c r="J15023">
        <v>0</v>
      </c>
      <c r="K15023">
        <v>0.19</v>
      </c>
    </row>
    <row r="15024" spans="1:17" x14ac:dyDescent="0.3">
      <c r="A15024" t="s">
        <v>6755</v>
      </c>
      <c r="B15024" t="s">
        <v>171</v>
      </c>
      <c r="C15024" t="str">
        <f t="shared" si="234"/>
        <v>2k10s</v>
      </c>
      <c r="D15024">
        <v>2014</v>
      </c>
      <c r="E15024" t="s">
        <v>34</v>
      </c>
      <c r="F15024" t="s">
        <v>45</v>
      </c>
      <c r="G15024">
        <v>0.15</v>
      </c>
      <c r="H15024">
        <v>0.03</v>
      </c>
      <c r="I15024">
        <v>0</v>
      </c>
      <c r="J15024">
        <v>0</v>
      </c>
      <c r="K15024">
        <v>0.19</v>
      </c>
      <c r="L15024">
        <v>74</v>
      </c>
      <c r="M15024">
        <v>19</v>
      </c>
      <c r="N15024">
        <v>7</v>
      </c>
      <c r="O15024">
        <v>47</v>
      </c>
      <c r="P15024" t="s">
        <v>300</v>
      </c>
      <c r="Q15024" t="s">
        <v>88</v>
      </c>
    </row>
    <row r="15025" spans="1:17" x14ac:dyDescent="0.3">
      <c r="A15025" t="s">
        <v>6771</v>
      </c>
      <c r="B15025" t="s">
        <v>75</v>
      </c>
      <c r="C15025" t="str">
        <f t="shared" si="234"/>
        <v>2k10s</v>
      </c>
      <c r="D15025">
        <v>2014</v>
      </c>
      <c r="E15025" t="s">
        <v>50</v>
      </c>
      <c r="F15025" t="s">
        <v>372</v>
      </c>
      <c r="G15025">
        <v>0.11</v>
      </c>
      <c r="H15025">
        <v>0.03</v>
      </c>
      <c r="I15025">
        <v>0.02</v>
      </c>
      <c r="J15025">
        <v>0.03</v>
      </c>
      <c r="K15025">
        <v>0.19</v>
      </c>
    </row>
    <row r="15026" spans="1:17" x14ac:dyDescent="0.3">
      <c r="A15026" t="s">
        <v>6781</v>
      </c>
      <c r="B15026" t="s">
        <v>49</v>
      </c>
      <c r="C15026" t="str">
        <f t="shared" si="234"/>
        <v>2k10s</v>
      </c>
      <c r="D15026">
        <v>2014</v>
      </c>
      <c r="E15026" t="s">
        <v>86</v>
      </c>
      <c r="F15026" t="s">
        <v>2748</v>
      </c>
      <c r="G15026">
        <v>0.1</v>
      </c>
      <c r="H15026">
        <v>0</v>
      </c>
      <c r="I15026">
        <v>7.0000000000000007E-2</v>
      </c>
      <c r="J15026">
        <v>0.02</v>
      </c>
      <c r="K15026">
        <v>0.18</v>
      </c>
    </row>
    <row r="15027" spans="1:17" x14ac:dyDescent="0.3">
      <c r="A15027" t="s">
        <v>5751</v>
      </c>
      <c r="B15027" t="s">
        <v>17</v>
      </c>
      <c r="C15027" t="str">
        <f t="shared" si="234"/>
        <v>2k10s</v>
      </c>
      <c r="D15027">
        <v>2014</v>
      </c>
      <c r="E15027" t="s">
        <v>101</v>
      </c>
      <c r="F15027" t="s">
        <v>5752</v>
      </c>
      <c r="G15027">
        <v>0.04</v>
      </c>
      <c r="H15027">
        <v>0.13</v>
      </c>
      <c r="I15027">
        <v>0</v>
      </c>
      <c r="J15027">
        <v>0.01</v>
      </c>
      <c r="K15027">
        <v>0.18</v>
      </c>
      <c r="N15027" t="s">
        <v>203</v>
      </c>
      <c r="P15027" t="s">
        <v>4280</v>
      </c>
      <c r="Q15027" t="s">
        <v>112</v>
      </c>
    </row>
    <row r="15028" spans="1:17" x14ac:dyDescent="0.3">
      <c r="A15028" t="s">
        <v>6803</v>
      </c>
      <c r="B15028" t="s">
        <v>171</v>
      </c>
      <c r="C15028" t="str">
        <f t="shared" si="234"/>
        <v>2k10s</v>
      </c>
      <c r="D15028">
        <v>2014</v>
      </c>
      <c r="E15028" t="s">
        <v>34</v>
      </c>
      <c r="F15028" t="s">
        <v>111</v>
      </c>
      <c r="G15028">
        <v>0.08</v>
      </c>
      <c r="H15028">
        <v>0.09</v>
      </c>
      <c r="I15028">
        <v>0</v>
      </c>
      <c r="J15028">
        <v>0.01</v>
      </c>
      <c r="K15028">
        <v>0.18</v>
      </c>
      <c r="L15028">
        <v>58</v>
      </c>
      <c r="M15028">
        <v>6</v>
      </c>
      <c r="N15028">
        <v>8.3000000000000007</v>
      </c>
      <c r="O15028">
        <v>28</v>
      </c>
      <c r="P15028" t="s">
        <v>260</v>
      </c>
      <c r="Q15028" t="s">
        <v>20</v>
      </c>
    </row>
    <row r="15029" spans="1:17" x14ac:dyDescent="0.3">
      <c r="A15029" t="s">
        <v>6822</v>
      </c>
      <c r="B15029" t="s">
        <v>49</v>
      </c>
      <c r="C15029" t="str">
        <f t="shared" si="234"/>
        <v>2k10s</v>
      </c>
      <c r="D15029">
        <v>2014</v>
      </c>
      <c r="E15029" t="s">
        <v>28</v>
      </c>
      <c r="F15029" t="s">
        <v>933</v>
      </c>
      <c r="G15029">
        <v>0.06</v>
      </c>
      <c r="H15029">
        <v>0.02</v>
      </c>
      <c r="I15029">
        <v>0.08</v>
      </c>
      <c r="J15029">
        <v>0.02</v>
      </c>
      <c r="K15029">
        <v>0.18</v>
      </c>
      <c r="L15029">
        <v>76</v>
      </c>
      <c r="M15029">
        <v>26</v>
      </c>
      <c r="N15029">
        <v>7.7</v>
      </c>
      <c r="O15029">
        <v>44</v>
      </c>
      <c r="P15029" t="s">
        <v>4138</v>
      </c>
      <c r="Q15029" t="s">
        <v>112</v>
      </c>
    </row>
    <row r="15030" spans="1:17" x14ac:dyDescent="0.3">
      <c r="A15030" t="s">
        <v>6842</v>
      </c>
      <c r="B15030" t="s">
        <v>1015</v>
      </c>
      <c r="C15030" t="str">
        <f t="shared" si="234"/>
        <v>2k10s</v>
      </c>
      <c r="D15030">
        <v>2014</v>
      </c>
      <c r="E15030" t="s">
        <v>101</v>
      </c>
      <c r="F15030" t="s">
        <v>5022</v>
      </c>
      <c r="G15030">
        <v>0.08</v>
      </c>
      <c r="H15030">
        <v>0.01</v>
      </c>
      <c r="I15030">
        <v>0.06</v>
      </c>
      <c r="J15030">
        <v>0.03</v>
      </c>
      <c r="K15030">
        <v>0.18</v>
      </c>
      <c r="L15030">
        <v>60</v>
      </c>
      <c r="M15030">
        <v>19</v>
      </c>
      <c r="N15030">
        <v>7.4</v>
      </c>
      <c r="O15030">
        <v>58</v>
      </c>
      <c r="P15030" t="s">
        <v>6843</v>
      </c>
      <c r="Q15030" t="s">
        <v>53</v>
      </c>
    </row>
    <row r="15031" spans="1:17" x14ac:dyDescent="0.3">
      <c r="A15031" t="s">
        <v>6849</v>
      </c>
      <c r="B15031" t="s">
        <v>75</v>
      </c>
      <c r="C15031" t="str">
        <f t="shared" si="234"/>
        <v>2k10s</v>
      </c>
      <c r="D15031">
        <v>2014</v>
      </c>
      <c r="E15031" t="s">
        <v>24</v>
      </c>
      <c r="F15031" t="s">
        <v>6158</v>
      </c>
      <c r="G15031">
        <v>0.04</v>
      </c>
      <c r="H15031">
        <v>0.11</v>
      </c>
      <c r="I15031">
        <v>0</v>
      </c>
      <c r="J15031">
        <v>0.03</v>
      </c>
      <c r="K15031">
        <v>0.18</v>
      </c>
      <c r="L15031">
        <v>73</v>
      </c>
      <c r="M15031">
        <v>28</v>
      </c>
      <c r="N15031">
        <v>6.4</v>
      </c>
      <c r="O15031">
        <v>26</v>
      </c>
      <c r="P15031" t="s">
        <v>4433</v>
      </c>
      <c r="Q15031" t="s">
        <v>20</v>
      </c>
    </row>
    <row r="15032" spans="1:17" x14ac:dyDescent="0.3">
      <c r="A15032" t="s">
        <v>6865</v>
      </c>
      <c r="B15032" t="s">
        <v>49</v>
      </c>
      <c r="C15032" t="str">
        <f t="shared" si="234"/>
        <v>2k10s</v>
      </c>
      <c r="D15032">
        <v>2014</v>
      </c>
      <c r="E15032" t="s">
        <v>24</v>
      </c>
      <c r="F15032" t="s">
        <v>648</v>
      </c>
      <c r="G15032">
        <v>0.05</v>
      </c>
      <c r="H15032">
        <v>0.09</v>
      </c>
      <c r="I15032">
        <v>0.01</v>
      </c>
      <c r="J15032">
        <v>0.03</v>
      </c>
      <c r="K15032">
        <v>0.18</v>
      </c>
      <c r="L15032">
        <v>75</v>
      </c>
      <c r="M15032">
        <v>35</v>
      </c>
      <c r="N15032">
        <v>6.8</v>
      </c>
      <c r="O15032">
        <v>62</v>
      </c>
      <c r="P15032" t="s">
        <v>648</v>
      </c>
      <c r="Q15032" t="s">
        <v>20</v>
      </c>
    </row>
    <row r="15033" spans="1:17" x14ac:dyDescent="0.3">
      <c r="A15033" t="s">
        <v>1666</v>
      </c>
      <c r="B15033" t="s">
        <v>148</v>
      </c>
      <c r="C15033" t="str">
        <f t="shared" si="234"/>
        <v>2k10s</v>
      </c>
      <c r="D15033">
        <v>2014</v>
      </c>
      <c r="E15033" t="s">
        <v>28</v>
      </c>
      <c r="F15033" t="s">
        <v>372</v>
      </c>
      <c r="G15033">
        <v>0.08</v>
      </c>
      <c r="H15033">
        <v>0.08</v>
      </c>
      <c r="I15033">
        <v>0</v>
      </c>
      <c r="J15033">
        <v>0.01</v>
      </c>
      <c r="K15033">
        <v>0.17</v>
      </c>
      <c r="L15033">
        <v>91</v>
      </c>
      <c r="M15033">
        <v>36</v>
      </c>
      <c r="N15033">
        <v>7.1</v>
      </c>
      <c r="O15033">
        <v>2318</v>
      </c>
      <c r="P15033" t="s">
        <v>780</v>
      </c>
      <c r="Q15033" t="s">
        <v>88</v>
      </c>
    </row>
    <row r="15034" spans="1:17" x14ac:dyDescent="0.3">
      <c r="A15034" t="s">
        <v>6942</v>
      </c>
      <c r="B15034" t="s">
        <v>171</v>
      </c>
      <c r="C15034" t="str">
        <f t="shared" si="234"/>
        <v>2k10s</v>
      </c>
      <c r="D15034">
        <v>2014</v>
      </c>
      <c r="E15034" t="s">
        <v>34</v>
      </c>
      <c r="F15034" t="s">
        <v>45</v>
      </c>
      <c r="G15034">
        <v>0.11</v>
      </c>
      <c r="H15034">
        <v>0.05</v>
      </c>
      <c r="I15034">
        <v>0</v>
      </c>
      <c r="J15034">
        <v>0.02</v>
      </c>
      <c r="K15034">
        <v>0.17</v>
      </c>
      <c r="L15034">
        <v>73</v>
      </c>
      <c r="M15034">
        <v>26</v>
      </c>
      <c r="N15034">
        <v>7</v>
      </c>
      <c r="O15034">
        <v>151</v>
      </c>
      <c r="P15034" t="s">
        <v>45</v>
      </c>
      <c r="Q15034" t="s">
        <v>112</v>
      </c>
    </row>
    <row r="15035" spans="1:17" x14ac:dyDescent="0.3">
      <c r="A15035" t="s">
        <v>6584</v>
      </c>
      <c r="B15035" t="s">
        <v>1015</v>
      </c>
      <c r="C15035" t="str">
        <f t="shared" si="234"/>
        <v>2k10s</v>
      </c>
      <c r="D15035">
        <v>2014</v>
      </c>
      <c r="E15035" t="s">
        <v>34</v>
      </c>
      <c r="F15035" t="s">
        <v>2780</v>
      </c>
      <c r="G15035">
        <v>0.08</v>
      </c>
      <c r="H15035">
        <v>0.05</v>
      </c>
      <c r="I15035">
        <v>0</v>
      </c>
      <c r="J15035">
        <v>0.04</v>
      </c>
      <c r="K15035">
        <v>0.17</v>
      </c>
      <c r="L15035">
        <v>81</v>
      </c>
      <c r="M15035">
        <v>50</v>
      </c>
      <c r="N15035">
        <v>8.6999999999999993</v>
      </c>
      <c r="O15035">
        <v>140</v>
      </c>
      <c r="P15035" t="s">
        <v>4215</v>
      </c>
      <c r="Q15035" t="s">
        <v>53</v>
      </c>
    </row>
    <row r="15036" spans="1:17" x14ac:dyDescent="0.3">
      <c r="A15036" t="s">
        <v>7073</v>
      </c>
      <c r="B15036" t="s">
        <v>79</v>
      </c>
      <c r="C15036" t="str">
        <f t="shared" si="234"/>
        <v>2k10s</v>
      </c>
      <c r="D15036">
        <v>2014</v>
      </c>
      <c r="E15036" t="s">
        <v>50</v>
      </c>
      <c r="F15036" t="s">
        <v>5444</v>
      </c>
      <c r="G15036">
        <v>0</v>
      </c>
      <c r="H15036">
        <v>0</v>
      </c>
      <c r="I15036">
        <v>0.17</v>
      </c>
      <c r="J15036">
        <v>0</v>
      </c>
      <c r="K15036">
        <v>0.17</v>
      </c>
    </row>
    <row r="15037" spans="1:17" x14ac:dyDescent="0.3">
      <c r="A15037" t="s">
        <v>5751</v>
      </c>
      <c r="B15037" t="s">
        <v>44</v>
      </c>
      <c r="C15037" t="str">
        <f t="shared" si="234"/>
        <v>2k10s</v>
      </c>
      <c r="D15037">
        <v>2014</v>
      </c>
      <c r="E15037" t="s">
        <v>101</v>
      </c>
      <c r="F15037" t="s">
        <v>5752</v>
      </c>
      <c r="G15037">
        <v>0.05</v>
      </c>
      <c r="H15037">
        <v>0.1</v>
      </c>
      <c r="I15037">
        <v>0</v>
      </c>
      <c r="J15037">
        <v>0.01</v>
      </c>
      <c r="K15037">
        <v>0.17</v>
      </c>
      <c r="N15037">
        <v>2.9</v>
      </c>
      <c r="O15037">
        <v>7</v>
      </c>
      <c r="P15037" t="s">
        <v>4280</v>
      </c>
      <c r="Q15037" t="s">
        <v>112</v>
      </c>
    </row>
    <row r="15038" spans="1:17" x14ac:dyDescent="0.3">
      <c r="A15038" t="s">
        <v>2195</v>
      </c>
      <c r="B15038" t="s">
        <v>79</v>
      </c>
      <c r="C15038" t="str">
        <f t="shared" si="234"/>
        <v>2k10s</v>
      </c>
      <c r="D15038">
        <v>2014</v>
      </c>
      <c r="E15038" t="s">
        <v>28</v>
      </c>
      <c r="F15038" t="s">
        <v>242</v>
      </c>
      <c r="G15038">
        <v>0</v>
      </c>
      <c r="H15038">
        <v>0</v>
      </c>
      <c r="I15038">
        <v>0.17</v>
      </c>
      <c r="J15038">
        <v>0</v>
      </c>
      <c r="K15038">
        <v>0.17</v>
      </c>
    </row>
    <row r="15039" spans="1:17" x14ac:dyDescent="0.3">
      <c r="A15039" t="s">
        <v>7107</v>
      </c>
      <c r="B15039" t="s">
        <v>44</v>
      </c>
      <c r="C15039" t="str">
        <f t="shared" si="234"/>
        <v>2k10s</v>
      </c>
      <c r="D15039">
        <v>2014</v>
      </c>
      <c r="E15039" t="s">
        <v>24</v>
      </c>
      <c r="F15039" t="s">
        <v>825</v>
      </c>
      <c r="G15039">
        <v>0.15</v>
      </c>
      <c r="H15039">
        <v>0</v>
      </c>
      <c r="I15039">
        <v>0</v>
      </c>
      <c r="J15039">
        <v>0.02</v>
      </c>
      <c r="K15039">
        <v>0.17</v>
      </c>
      <c r="L15039">
        <v>65</v>
      </c>
      <c r="M15039">
        <v>4</v>
      </c>
      <c r="N15039">
        <v>5.0999999999999996</v>
      </c>
      <c r="O15039">
        <v>14</v>
      </c>
      <c r="P15039" t="s">
        <v>825</v>
      </c>
      <c r="Q15039" t="s">
        <v>20</v>
      </c>
    </row>
    <row r="15040" spans="1:17" x14ac:dyDescent="0.3">
      <c r="A15040" t="s">
        <v>7121</v>
      </c>
      <c r="B15040" t="s">
        <v>49</v>
      </c>
      <c r="C15040" t="str">
        <f t="shared" si="234"/>
        <v>2k10s</v>
      </c>
      <c r="D15040">
        <v>2014</v>
      </c>
      <c r="E15040" t="s">
        <v>18</v>
      </c>
      <c r="F15040" t="s">
        <v>234</v>
      </c>
      <c r="G15040">
        <v>0</v>
      </c>
      <c r="H15040">
        <v>0</v>
      </c>
      <c r="I15040">
        <v>0.17</v>
      </c>
      <c r="J15040">
        <v>0</v>
      </c>
      <c r="K15040">
        <v>0.17</v>
      </c>
    </row>
    <row r="15041" spans="1:17" x14ac:dyDescent="0.3">
      <c r="A15041" t="s">
        <v>7153</v>
      </c>
      <c r="B15041" t="s">
        <v>49</v>
      </c>
      <c r="C15041" t="str">
        <f t="shared" si="234"/>
        <v>2k10s</v>
      </c>
      <c r="D15041">
        <v>2014</v>
      </c>
      <c r="E15041" t="s">
        <v>86</v>
      </c>
      <c r="F15041" t="s">
        <v>151</v>
      </c>
      <c r="G15041">
        <v>0.05</v>
      </c>
      <c r="H15041">
        <v>0</v>
      </c>
      <c r="I15041">
        <v>0.09</v>
      </c>
      <c r="J15041">
        <v>0.01</v>
      </c>
      <c r="K15041">
        <v>0.16</v>
      </c>
      <c r="L15041">
        <v>66</v>
      </c>
      <c r="M15041">
        <v>13</v>
      </c>
      <c r="N15041">
        <v>8.1999999999999993</v>
      </c>
      <c r="O15041">
        <v>29</v>
      </c>
      <c r="P15041" t="s">
        <v>7154</v>
      </c>
      <c r="Q15041" t="s">
        <v>88</v>
      </c>
    </row>
    <row r="15042" spans="1:17" x14ac:dyDescent="0.3">
      <c r="A15042" t="s">
        <v>4973</v>
      </c>
      <c r="B15042" t="s">
        <v>171</v>
      </c>
      <c r="C15042" t="str">
        <f t="shared" si="234"/>
        <v>2k10s</v>
      </c>
      <c r="D15042">
        <v>2014</v>
      </c>
      <c r="E15042" t="s">
        <v>50</v>
      </c>
      <c r="F15042" t="s">
        <v>242</v>
      </c>
      <c r="G15042">
        <v>0.08</v>
      </c>
      <c r="H15042">
        <v>7.0000000000000007E-2</v>
      </c>
      <c r="I15042">
        <v>0</v>
      </c>
      <c r="J15042">
        <v>0.01</v>
      </c>
      <c r="K15042">
        <v>0.16</v>
      </c>
      <c r="L15042">
        <v>51</v>
      </c>
      <c r="M15042">
        <v>17</v>
      </c>
      <c r="N15042">
        <v>7</v>
      </c>
      <c r="O15042">
        <v>130</v>
      </c>
      <c r="P15042" t="s">
        <v>4684</v>
      </c>
      <c r="Q15042" t="s">
        <v>53</v>
      </c>
    </row>
    <row r="15043" spans="1:17" x14ac:dyDescent="0.3">
      <c r="A15043" t="s">
        <v>1183</v>
      </c>
      <c r="B15043" t="s">
        <v>148</v>
      </c>
      <c r="C15043" t="str">
        <f t="shared" ref="C15043:C15106" si="235">_xlfn.IFS(D15043&lt;1990,"80s",D15043&lt;2000,"90s",D15043&lt;2010,"2Ks",D15043&lt;2020,"2k10s")</f>
        <v>2k10s</v>
      </c>
      <c r="D15043">
        <v>2014</v>
      </c>
      <c r="E15043" t="s">
        <v>24</v>
      </c>
      <c r="F15043" t="s">
        <v>111</v>
      </c>
      <c r="G15043">
        <v>0</v>
      </c>
      <c r="H15043">
        <v>0.15</v>
      </c>
      <c r="I15043">
        <v>0</v>
      </c>
      <c r="J15043">
        <v>0.01</v>
      </c>
      <c r="K15043">
        <v>0.16</v>
      </c>
      <c r="L15043">
        <v>71</v>
      </c>
      <c r="M15043">
        <v>12</v>
      </c>
      <c r="N15043">
        <v>6.4</v>
      </c>
      <c r="O15043">
        <v>463</v>
      </c>
      <c r="P15043" t="s">
        <v>1184</v>
      </c>
      <c r="Q15043" t="s">
        <v>88</v>
      </c>
    </row>
    <row r="15044" spans="1:17" x14ac:dyDescent="0.3">
      <c r="A15044" t="s">
        <v>6781</v>
      </c>
      <c r="B15044" t="s">
        <v>75</v>
      </c>
      <c r="C15044" t="str">
        <f t="shared" si="235"/>
        <v>2k10s</v>
      </c>
      <c r="D15044">
        <v>2014</v>
      </c>
      <c r="E15044" t="s">
        <v>86</v>
      </c>
      <c r="F15044" t="s">
        <v>2748</v>
      </c>
      <c r="G15044">
        <v>0.1</v>
      </c>
      <c r="H15044">
        <v>0</v>
      </c>
      <c r="I15044">
        <v>0.04</v>
      </c>
      <c r="J15044">
        <v>0.02</v>
      </c>
      <c r="K15044">
        <v>0.16</v>
      </c>
    </row>
    <row r="15045" spans="1:17" x14ac:dyDescent="0.3">
      <c r="A15045" t="s">
        <v>2662</v>
      </c>
      <c r="B15045" t="s">
        <v>171</v>
      </c>
      <c r="C15045" t="str">
        <f t="shared" si="235"/>
        <v>2k10s</v>
      </c>
      <c r="D15045">
        <v>2014</v>
      </c>
      <c r="E15045" t="s">
        <v>101</v>
      </c>
      <c r="F15045" t="s">
        <v>3903</v>
      </c>
      <c r="G15045">
        <v>0.08</v>
      </c>
      <c r="H15045">
        <v>0.06</v>
      </c>
      <c r="I15045">
        <v>0</v>
      </c>
      <c r="J15045">
        <v>0.01</v>
      </c>
      <c r="K15045">
        <v>0.16</v>
      </c>
    </row>
    <row r="15046" spans="1:17" x14ac:dyDescent="0.3">
      <c r="A15046" t="s">
        <v>7284</v>
      </c>
      <c r="B15046" t="s">
        <v>49</v>
      </c>
      <c r="C15046" t="str">
        <f t="shared" si="235"/>
        <v>2k10s</v>
      </c>
      <c r="D15046">
        <v>2014</v>
      </c>
      <c r="E15046" t="s">
        <v>28</v>
      </c>
      <c r="F15046" t="s">
        <v>933</v>
      </c>
      <c r="G15046">
        <v>0.05</v>
      </c>
      <c r="H15046">
        <v>0.03</v>
      </c>
      <c r="I15046">
        <v>0.06</v>
      </c>
      <c r="J15046">
        <v>0.02</v>
      </c>
      <c r="K15046">
        <v>0.16</v>
      </c>
      <c r="L15046">
        <v>67</v>
      </c>
      <c r="M15046">
        <v>23</v>
      </c>
      <c r="N15046">
        <v>7.8</v>
      </c>
      <c r="O15046">
        <v>49</v>
      </c>
      <c r="P15046" t="s">
        <v>4138</v>
      </c>
      <c r="Q15046" t="s">
        <v>88</v>
      </c>
    </row>
    <row r="15047" spans="1:17" x14ac:dyDescent="0.3">
      <c r="A15047" t="s">
        <v>6284</v>
      </c>
      <c r="B15047" t="s">
        <v>44</v>
      </c>
      <c r="C15047" t="str">
        <f t="shared" si="235"/>
        <v>2k10s</v>
      </c>
      <c r="D15047">
        <v>2014</v>
      </c>
      <c r="E15047" t="s">
        <v>50</v>
      </c>
      <c r="F15047" t="s">
        <v>71</v>
      </c>
      <c r="G15047">
        <v>0.09</v>
      </c>
      <c r="H15047">
        <v>0.06</v>
      </c>
      <c r="I15047">
        <v>0</v>
      </c>
      <c r="J15047">
        <v>0.01</v>
      </c>
      <c r="K15047">
        <v>0.16</v>
      </c>
    </row>
    <row r="15048" spans="1:17" x14ac:dyDescent="0.3">
      <c r="A15048" t="s">
        <v>7295</v>
      </c>
      <c r="B15048" t="s">
        <v>148</v>
      </c>
      <c r="C15048" t="str">
        <f t="shared" si="235"/>
        <v>2k10s</v>
      </c>
      <c r="D15048">
        <v>2014</v>
      </c>
      <c r="E15048" t="s">
        <v>28</v>
      </c>
      <c r="F15048" t="s">
        <v>849</v>
      </c>
      <c r="G15048">
        <v>0.08</v>
      </c>
      <c r="H15048">
        <v>7.0000000000000007E-2</v>
      </c>
      <c r="I15048">
        <v>0</v>
      </c>
      <c r="J15048">
        <v>0.01</v>
      </c>
      <c r="K15048">
        <v>0.16</v>
      </c>
      <c r="L15048">
        <v>82</v>
      </c>
      <c r="M15048">
        <v>52</v>
      </c>
      <c r="N15048">
        <v>7.4</v>
      </c>
      <c r="O15048">
        <v>965</v>
      </c>
      <c r="P15048" t="s">
        <v>7296</v>
      </c>
      <c r="Q15048" t="s">
        <v>88</v>
      </c>
    </row>
    <row r="15049" spans="1:17" x14ac:dyDescent="0.3">
      <c r="A15049" t="s">
        <v>7305</v>
      </c>
      <c r="B15049" t="s">
        <v>79</v>
      </c>
      <c r="C15049" t="str">
        <f t="shared" si="235"/>
        <v>2k10s</v>
      </c>
      <c r="D15049">
        <v>2014</v>
      </c>
      <c r="E15049" t="s">
        <v>39</v>
      </c>
      <c r="F15049" t="s">
        <v>1708</v>
      </c>
      <c r="G15049">
        <v>0.13</v>
      </c>
      <c r="H15049">
        <v>0.01</v>
      </c>
      <c r="I15049">
        <v>0</v>
      </c>
      <c r="J15049">
        <v>0.02</v>
      </c>
      <c r="K15049">
        <v>0.16</v>
      </c>
    </row>
    <row r="15050" spans="1:17" x14ac:dyDescent="0.3">
      <c r="A15050" t="s">
        <v>7350</v>
      </c>
      <c r="B15050" t="s">
        <v>171</v>
      </c>
      <c r="C15050" t="str">
        <f t="shared" si="235"/>
        <v>2k10s</v>
      </c>
      <c r="D15050">
        <v>2014</v>
      </c>
      <c r="E15050" t="s">
        <v>34</v>
      </c>
      <c r="F15050" t="s">
        <v>568</v>
      </c>
      <c r="G15050">
        <v>0.11</v>
      </c>
      <c r="H15050">
        <v>0.03</v>
      </c>
      <c r="I15050">
        <v>0</v>
      </c>
      <c r="J15050">
        <v>0.01</v>
      </c>
      <c r="K15050">
        <v>0.15</v>
      </c>
      <c r="L15050">
        <v>77</v>
      </c>
      <c r="M15050">
        <v>48</v>
      </c>
      <c r="N15050">
        <v>7.5</v>
      </c>
      <c r="O15050">
        <v>67</v>
      </c>
      <c r="P15050" t="s">
        <v>300</v>
      </c>
      <c r="Q15050" t="s">
        <v>112</v>
      </c>
    </row>
    <row r="15051" spans="1:17" x14ac:dyDescent="0.3">
      <c r="A15051" t="s">
        <v>3328</v>
      </c>
      <c r="B15051" t="s">
        <v>1015</v>
      </c>
      <c r="C15051" t="str">
        <f t="shared" si="235"/>
        <v>2k10s</v>
      </c>
      <c r="D15051">
        <v>2014</v>
      </c>
      <c r="E15051" t="s">
        <v>28</v>
      </c>
      <c r="F15051" t="s">
        <v>2780</v>
      </c>
      <c r="G15051">
        <v>0.03</v>
      </c>
      <c r="H15051">
        <v>0.03</v>
      </c>
      <c r="I15051">
        <v>0.08</v>
      </c>
      <c r="J15051">
        <v>0.02</v>
      </c>
      <c r="K15051">
        <v>0.15</v>
      </c>
    </row>
    <row r="15052" spans="1:17" x14ac:dyDescent="0.3">
      <c r="A15052" t="s">
        <v>7396</v>
      </c>
      <c r="B15052" t="s">
        <v>1015</v>
      </c>
      <c r="C15052" t="str">
        <f t="shared" si="235"/>
        <v>2k10s</v>
      </c>
      <c r="D15052">
        <v>2014</v>
      </c>
      <c r="E15052" t="s">
        <v>50</v>
      </c>
      <c r="F15052" t="s">
        <v>372</v>
      </c>
      <c r="G15052">
        <v>0</v>
      </c>
      <c r="H15052">
        <v>0</v>
      </c>
      <c r="I15052">
        <v>0.15</v>
      </c>
      <c r="J15052">
        <v>0</v>
      </c>
      <c r="K15052">
        <v>0.15</v>
      </c>
    </row>
    <row r="15053" spans="1:17" x14ac:dyDescent="0.3">
      <c r="A15053" t="s">
        <v>3209</v>
      </c>
      <c r="B15053" t="s">
        <v>1015</v>
      </c>
      <c r="C15053" t="str">
        <f t="shared" si="235"/>
        <v>2k10s</v>
      </c>
      <c r="D15053">
        <v>2014</v>
      </c>
      <c r="E15053" t="s">
        <v>50</v>
      </c>
      <c r="F15053" t="s">
        <v>267</v>
      </c>
      <c r="G15053">
        <v>0.02</v>
      </c>
      <c r="H15053">
        <v>0.09</v>
      </c>
      <c r="I15053">
        <v>0</v>
      </c>
      <c r="J15053">
        <v>0.03</v>
      </c>
      <c r="K15053">
        <v>0.15</v>
      </c>
      <c r="N15053">
        <v>2.5</v>
      </c>
      <c r="O15053">
        <v>13</v>
      </c>
      <c r="P15053" t="s">
        <v>885</v>
      </c>
      <c r="Q15053" t="s">
        <v>112</v>
      </c>
    </row>
    <row r="15054" spans="1:17" x14ac:dyDescent="0.3">
      <c r="A15054" t="s">
        <v>7425</v>
      </c>
      <c r="B15054" t="s">
        <v>1015</v>
      </c>
      <c r="C15054" t="str">
        <f t="shared" si="235"/>
        <v>2k10s</v>
      </c>
      <c r="D15054">
        <v>2014</v>
      </c>
      <c r="E15054" t="s">
        <v>28</v>
      </c>
      <c r="F15054" t="s">
        <v>68</v>
      </c>
      <c r="G15054">
        <v>0</v>
      </c>
      <c r="H15054">
        <v>0</v>
      </c>
      <c r="I15054">
        <v>0.15</v>
      </c>
      <c r="J15054">
        <v>0</v>
      </c>
      <c r="K15054">
        <v>0.15</v>
      </c>
      <c r="L15054">
        <v>78</v>
      </c>
      <c r="M15054">
        <v>26</v>
      </c>
      <c r="N15054">
        <v>8</v>
      </c>
      <c r="O15054">
        <v>84</v>
      </c>
      <c r="P15054" t="s">
        <v>2247</v>
      </c>
      <c r="Q15054" t="s">
        <v>88</v>
      </c>
    </row>
    <row r="15055" spans="1:17" x14ac:dyDescent="0.3">
      <c r="A15055" t="s">
        <v>3128</v>
      </c>
      <c r="B15055" t="s">
        <v>75</v>
      </c>
      <c r="C15055" t="str">
        <f t="shared" si="235"/>
        <v>2k10s</v>
      </c>
      <c r="D15055">
        <v>2014</v>
      </c>
      <c r="E15055" t="s">
        <v>50</v>
      </c>
      <c r="F15055" t="s">
        <v>933</v>
      </c>
      <c r="G15055">
        <v>0.04</v>
      </c>
      <c r="H15055">
        <v>0.05</v>
      </c>
      <c r="I15055">
        <v>0.04</v>
      </c>
      <c r="J15055">
        <v>0.02</v>
      </c>
      <c r="K15055">
        <v>0.15</v>
      </c>
    </row>
    <row r="15056" spans="1:17" x14ac:dyDescent="0.3">
      <c r="A15056" t="s">
        <v>6705</v>
      </c>
      <c r="B15056" t="s">
        <v>49</v>
      </c>
      <c r="C15056" t="str">
        <f t="shared" si="235"/>
        <v>2k10s</v>
      </c>
      <c r="D15056">
        <v>2014</v>
      </c>
      <c r="E15056" t="s">
        <v>28</v>
      </c>
      <c r="F15056" t="s">
        <v>2780</v>
      </c>
      <c r="G15056">
        <v>0.02</v>
      </c>
      <c r="H15056">
        <v>0.02</v>
      </c>
      <c r="I15056">
        <v>0.11</v>
      </c>
      <c r="J15056">
        <v>0.01</v>
      </c>
      <c r="K15056">
        <v>0.15</v>
      </c>
      <c r="L15056">
        <v>90</v>
      </c>
      <c r="M15056">
        <v>4</v>
      </c>
      <c r="N15056">
        <v>7.8</v>
      </c>
      <c r="O15056">
        <v>71</v>
      </c>
      <c r="P15056" t="s">
        <v>5872</v>
      </c>
      <c r="Q15056" t="s">
        <v>88</v>
      </c>
    </row>
    <row r="15057" spans="1:17" x14ac:dyDescent="0.3">
      <c r="A15057" t="s">
        <v>5653</v>
      </c>
      <c r="B15057" t="s">
        <v>75</v>
      </c>
      <c r="C15057" t="str">
        <f t="shared" si="235"/>
        <v>2k10s</v>
      </c>
      <c r="D15057">
        <v>2014</v>
      </c>
      <c r="E15057" t="s">
        <v>50</v>
      </c>
      <c r="F15057" t="s">
        <v>151</v>
      </c>
      <c r="G15057">
        <v>0</v>
      </c>
      <c r="H15057">
        <v>0</v>
      </c>
      <c r="I15057">
        <v>0.15</v>
      </c>
      <c r="J15057">
        <v>0</v>
      </c>
      <c r="K15057">
        <v>0.15</v>
      </c>
    </row>
    <row r="15058" spans="1:17" x14ac:dyDescent="0.3">
      <c r="A15058" t="s">
        <v>7539</v>
      </c>
      <c r="B15058" t="s">
        <v>79</v>
      </c>
      <c r="C15058" t="str">
        <f t="shared" si="235"/>
        <v>2k10s</v>
      </c>
      <c r="D15058">
        <v>2014</v>
      </c>
      <c r="E15058" t="s">
        <v>18</v>
      </c>
      <c r="F15058" t="s">
        <v>3403</v>
      </c>
      <c r="G15058">
        <v>0</v>
      </c>
      <c r="H15058">
        <v>0</v>
      </c>
      <c r="I15058">
        <v>0.14000000000000001</v>
      </c>
      <c r="J15058">
        <v>0</v>
      </c>
      <c r="K15058">
        <v>0.14000000000000001</v>
      </c>
    </row>
    <row r="15059" spans="1:17" x14ac:dyDescent="0.3">
      <c r="A15059" t="s">
        <v>1902</v>
      </c>
      <c r="B15059" t="s">
        <v>148</v>
      </c>
      <c r="C15059" t="str">
        <f t="shared" si="235"/>
        <v>2k10s</v>
      </c>
      <c r="D15059">
        <v>2014</v>
      </c>
      <c r="E15059" t="s">
        <v>37</v>
      </c>
      <c r="F15059" t="s">
        <v>151</v>
      </c>
      <c r="G15059">
        <v>0</v>
      </c>
      <c r="H15059">
        <v>0.14000000000000001</v>
      </c>
      <c r="I15059">
        <v>0</v>
      </c>
      <c r="J15059">
        <v>0.01</v>
      </c>
      <c r="K15059">
        <v>0.14000000000000001</v>
      </c>
      <c r="L15059">
        <v>81</v>
      </c>
      <c r="M15059">
        <v>41</v>
      </c>
      <c r="N15059">
        <v>8.4</v>
      </c>
      <c r="O15059">
        <v>1588</v>
      </c>
      <c r="P15059" t="s">
        <v>1103</v>
      </c>
      <c r="Q15059" t="s">
        <v>53</v>
      </c>
    </row>
    <row r="15060" spans="1:17" x14ac:dyDescent="0.3">
      <c r="A15060" t="s">
        <v>7396</v>
      </c>
      <c r="B15060" t="s">
        <v>49</v>
      </c>
      <c r="C15060" t="str">
        <f t="shared" si="235"/>
        <v>2k10s</v>
      </c>
      <c r="D15060">
        <v>2014</v>
      </c>
      <c r="E15060" t="s">
        <v>50</v>
      </c>
      <c r="F15060" t="s">
        <v>372</v>
      </c>
      <c r="G15060">
        <v>0</v>
      </c>
      <c r="H15060">
        <v>0</v>
      </c>
      <c r="I15060">
        <v>0.14000000000000001</v>
      </c>
      <c r="J15060">
        <v>0</v>
      </c>
      <c r="K15060">
        <v>0.14000000000000001</v>
      </c>
    </row>
    <row r="15061" spans="1:17" x14ac:dyDescent="0.3">
      <c r="A15061" t="s">
        <v>1675</v>
      </c>
      <c r="B15061" t="s">
        <v>44</v>
      </c>
      <c r="C15061" t="str">
        <f t="shared" si="235"/>
        <v>2k10s</v>
      </c>
      <c r="D15061">
        <v>2014</v>
      </c>
      <c r="E15061" t="s">
        <v>50</v>
      </c>
      <c r="F15061" t="s">
        <v>234</v>
      </c>
      <c r="G15061">
        <v>7.0000000000000007E-2</v>
      </c>
      <c r="H15061">
        <v>0.05</v>
      </c>
      <c r="I15061">
        <v>0.01</v>
      </c>
      <c r="J15061">
        <v>0.01</v>
      </c>
      <c r="K15061">
        <v>0.14000000000000001</v>
      </c>
      <c r="N15061">
        <v>5.7</v>
      </c>
      <c r="O15061">
        <v>148</v>
      </c>
      <c r="P15061" t="s">
        <v>240</v>
      </c>
      <c r="Q15061" t="s">
        <v>53</v>
      </c>
    </row>
    <row r="15062" spans="1:17" x14ac:dyDescent="0.3">
      <c r="A15062" t="s">
        <v>2701</v>
      </c>
      <c r="B15062" t="s">
        <v>171</v>
      </c>
      <c r="C15062" t="str">
        <f t="shared" si="235"/>
        <v>2k10s</v>
      </c>
      <c r="D15062">
        <v>2014</v>
      </c>
      <c r="E15062" t="s">
        <v>18</v>
      </c>
      <c r="F15062" t="s">
        <v>234</v>
      </c>
      <c r="G15062">
        <v>0.03</v>
      </c>
      <c r="H15062">
        <v>0.1</v>
      </c>
      <c r="I15062">
        <v>0</v>
      </c>
      <c r="J15062">
        <v>0.01</v>
      </c>
      <c r="K15062">
        <v>0.14000000000000001</v>
      </c>
      <c r="L15062">
        <v>79</v>
      </c>
      <c r="M15062">
        <v>9</v>
      </c>
      <c r="N15062">
        <v>7.3</v>
      </c>
      <c r="O15062">
        <v>65</v>
      </c>
      <c r="P15062" t="s">
        <v>357</v>
      </c>
      <c r="Q15062" t="s">
        <v>20</v>
      </c>
    </row>
    <row r="15063" spans="1:17" x14ac:dyDescent="0.3">
      <c r="A15063" t="s">
        <v>2701</v>
      </c>
      <c r="B15063" t="s">
        <v>44</v>
      </c>
      <c r="C15063" t="str">
        <f t="shared" si="235"/>
        <v>2k10s</v>
      </c>
      <c r="D15063">
        <v>2014</v>
      </c>
      <c r="E15063" t="s">
        <v>18</v>
      </c>
      <c r="F15063" t="s">
        <v>234</v>
      </c>
      <c r="G15063">
        <v>0.05</v>
      </c>
      <c r="H15063">
        <v>0.08</v>
      </c>
      <c r="I15063">
        <v>0</v>
      </c>
      <c r="J15063">
        <v>0.01</v>
      </c>
      <c r="K15063">
        <v>0.14000000000000001</v>
      </c>
      <c r="N15063">
        <v>6.8</v>
      </c>
      <c r="O15063">
        <v>29</v>
      </c>
      <c r="P15063" t="s">
        <v>357</v>
      </c>
      <c r="Q15063" t="s">
        <v>20</v>
      </c>
    </row>
    <row r="15064" spans="1:17" x14ac:dyDescent="0.3">
      <c r="A15064" t="s">
        <v>5847</v>
      </c>
      <c r="B15064" t="s">
        <v>171</v>
      </c>
      <c r="C15064" t="str">
        <f t="shared" si="235"/>
        <v>2k10s</v>
      </c>
      <c r="D15064">
        <v>2014</v>
      </c>
      <c r="E15064" t="s">
        <v>101</v>
      </c>
      <c r="F15064" t="s">
        <v>3903</v>
      </c>
      <c r="G15064">
        <v>0.08</v>
      </c>
      <c r="H15064">
        <v>0.05</v>
      </c>
      <c r="I15064">
        <v>0</v>
      </c>
      <c r="J15064">
        <v>0.01</v>
      </c>
      <c r="K15064">
        <v>0.14000000000000001</v>
      </c>
    </row>
    <row r="15065" spans="1:17" x14ac:dyDescent="0.3">
      <c r="A15065" t="s">
        <v>7703</v>
      </c>
      <c r="B15065" t="s">
        <v>49</v>
      </c>
      <c r="C15065" t="str">
        <f t="shared" si="235"/>
        <v>2k10s</v>
      </c>
      <c r="D15065">
        <v>2014</v>
      </c>
      <c r="E15065" t="s">
        <v>18</v>
      </c>
      <c r="F15065" t="s">
        <v>234</v>
      </c>
      <c r="G15065">
        <v>0</v>
      </c>
      <c r="H15065">
        <v>0</v>
      </c>
      <c r="I15065">
        <v>0.14000000000000001</v>
      </c>
      <c r="J15065">
        <v>0</v>
      </c>
      <c r="K15065">
        <v>0.14000000000000001</v>
      </c>
    </row>
    <row r="15066" spans="1:17" x14ac:dyDescent="0.3">
      <c r="A15066" t="s">
        <v>2125</v>
      </c>
      <c r="B15066" t="s">
        <v>1015</v>
      </c>
      <c r="C15066" t="str">
        <f t="shared" si="235"/>
        <v>2k10s</v>
      </c>
      <c r="D15066">
        <v>2014</v>
      </c>
      <c r="E15066" t="s">
        <v>1</v>
      </c>
      <c r="F15066" t="s">
        <v>111</v>
      </c>
      <c r="G15066">
        <v>0.01</v>
      </c>
      <c r="H15066">
        <v>0.1</v>
      </c>
      <c r="I15066">
        <v>0</v>
      </c>
      <c r="J15066">
        <v>0.03</v>
      </c>
      <c r="K15066">
        <v>0.14000000000000001</v>
      </c>
      <c r="L15066">
        <v>87</v>
      </c>
      <c r="M15066">
        <v>8</v>
      </c>
      <c r="N15066">
        <v>8.4</v>
      </c>
      <c r="O15066">
        <v>159</v>
      </c>
      <c r="P15066" t="s">
        <v>984</v>
      </c>
      <c r="Q15066" t="s">
        <v>112</v>
      </c>
    </row>
    <row r="15067" spans="1:17" x14ac:dyDescent="0.3">
      <c r="A15067" t="s">
        <v>4973</v>
      </c>
      <c r="B15067" t="s">
        <v>49</v>
      </c>
      <c r="C15067" t="str">
        <f t="shared" si="235"/>
        <v>2k10s</v>
      </c>
      <c r="D15067">
        <v>2014</v>
      </c>
      <c r="E15067" t="s">
        <v>50</v>
      </c>
      <c r="F15067" t="s">
        <v>242</v>
      </c>
      <c r="G15067">
        <v>0.05</v>
      </c>
      <c r="H15067">
        <v>0.05</v>
      </c>
      <c r="I15067">
        <v>0.02</v>
      </c>
      <c r="J15067">
        <v>0.02</v>
      </c>
      <c r="K15067">
        <v>0.14000000000000001</v>
      </c>
      <c r="N15067">
        <v>7.1</v>
      </c>
      <c r="O15067">
        <v>55</v>
      </c>
      <c r="P15067" t="s">
        <v>4684</v>
      </c>
      <c r="Q15067" t="s">
        <v>53</v>
      </c>
    </row>
    <row r="15068" spans="1:17" x14ac:dyDescent="0.3">
      <c r="A15068" t="s">
        <v>7759</v>
      </c>
      <c r="B15068" t="s">
        <v>49</v>
      </c>
      <c r="C15068" t="str">
        <f t="shared" si="235"/>
        <v>2k10s</v>
      </c>
      <c r="D15068">
        <v>2014</v>
      </c>
      <c r="E15068" t="s">
        <v>28</v>
      </c>
      <c r="F15068" t="s">
        <v>151</v>
      </c>
      <c r="G15068">
        <v>0</v>
      </c>
      <c r="H15068">
        <v>0</v>
      </c>
      <c r="I15068">
        <v>0.14000000000000001</v>
      </c>
      <c r="J15068">
        <v>0</v>
      </c>
      <c r="K15068">
        <v>0.14000000000000001</v>
      </c>
    </row>
    <row r="15069" spans="1:17" x14ac:dyDescent="0.3">
      <c r="A15069" t="s">
        <v>7774</v>
      </c>
      <c r="B15069" t="s">
        <v>49</v>
      </c>
      <c r="C15069" t="str">
        <f t="shared" si="235"/>
        <v>2k10s</v>
      </c>
      <c r="D15069">
        <v>2014</v>
      </c>
      <c r="E15069" t="s">
        <v>86</v>
      </c>
      <c r="F15069" t="s">
        <v>1921</v>
      </c>
      <c r="G15069">
        <v>0</v>
      </c>
      <c r="H15069">
        <v>0</v>
      </c>
      <c r="I15069">
        <v>0.13</v>
      </c>
      <c r="J15069">
        <v>0</v>
      </c>
      <c r="K15069">
        <v>0.14000000000000001</v>
      </c>
      <c r="L15069">
        <v>84</v>
      </c>
      <c r="M15069">
        <v>38</v>
      </c>
      <c r="N15069">
        <v>8.1</v>
      </c>
      <c r="O15069">
        <v>85</v>
      </c>
      <c r="P15069" t="s">
        <v>2748</v>
      </c>
      <c r="Q15069" t="s">
        <v>88</v>
      </c>
    </row>
    <row r="15070" spans="1:17" x14ac:dyDescent="0.3">
      <c r="A15070" t="s">
        <v>5841</v>
      </c>
      <c r="B15070" t="s">
        <v>79</v>
      </c>
      <c r="C15070" t="str">
        <f t="shared" si="235"/>
        <v>2k10s</v>
      </c>
      <c r="D15070">
        <v>2014</v>
      </c>
      <c r="E15070" t="s">
        <v>101</v>
      </c>
      <c r="F15070" t="s">
        <v>71</v>
      </c>
      <c r="G15070">
        <v>0.08</v>
      </c>
      <c r="H15070">
        <v>0.04</v>
      </c>
      <c r="I15070">
        <v>0</v>
      </c>
      <c r="J15070">
        <v>0.01</v>
      </c>
      <c r="K15070">
        <v>0.13</v>
      </c>
      <c r="N15070" t="s">
        <v>203</v>
      </c>
      <c r="P15070" t="s">
        <v>1444</v>
      </c>
      <c r="Q15070" t="s">
        <v>112</v>
      </c>
    </row>
    <row r="15071" spans="1:17" x14ac:dyDescent="0.3">
      <c r="A15071" t="s">
        <v>7153</v>
      </c>
      <c r="B15071" t="s">
        <v>1015</v>
      </c>
      <c r="C15071" t="str">
        <f t="shared" si="235"/>
        <v>2k10s</v>
      </c>
      <c r="D15071">
        <v>2014</v>
      </c>
      <c r="E15071" t="s">
        <v>86</v>
      </c>
      <c r="F15071" t="s">
        <v>151</v>
      </c>
      <c r="G15071">
        <v>0.04</v>
      </c>
      <c r="H15071">
        <v>0</v>
      </c>
      <c r="I15071">
        <v>0.08</v>
      </c>
      <c r="J15071">
        <v>0.01</v>
      </c>
      <c r="K15071">
        <v>0.13</v>
      </c>
      <c r="L15071">
        <v>75</v>
      </c>
      <c r="M15071">
        <v>7</v>
      </c>
      <c r="N15071">
        <v>8.5</v>
      </c>
      <c r="O15071">
        <v>28</v>
      </c>
      <c r="P15071" t="s">
        <v>151</v>
      </c>
      <c r="Q15071" t="s">
        <v>88</v>
      </c>
    </row>
    <row r="15072" spans="1:17" x14ac:dyDescent="0.3">
      <c r="A15072" t="s">
        <v>7901</v>
      </c>
      <c r="B15072" t="s">
        <v>49</v>
      </c>
      <c r="C15072" t="str">
        <f t="shared" si="235"/>
        <v>2k10s</v>
      </c>
      <c r="D15072">
        <v>2014</v>
      </c>
      <c r="E15072" t="s">
        <v>34</v>
      </c>
      <c r="F15072" t="s">
        <v>372</v>
      </c>
      <c r="G15072">
        <v>0</v>
      </c>
      <c r="H15072">
        <v>0</v>
      </c>
      <c r="I15072">
        <v>0.13</v>
      </c>
      <c r="J15072">
        <v>0</v>
      </c>
      <c r="K15072">
        <v>0.13</v>
      </c>
    </row>
    <row r="15073" spans="1:17" x14ac:dyDescent="0.3">
      <c r="A15073" t="s">
        <v>405</v>
      </c>
      <c r="B15073" t="s">
        <v>187</v>
      </c>
      <c r="C15073" t="str">
        <f t="shared" si="235"/>
        <v>2k10s</v>
      </c>
      <c r="D15073">
        <v>2014</v>
      </c>
      <c r="E15073" t="s">
        <v>50</v>
      </c>
      <c r="F15073" t="s">
        <v>111</v>
      </c>
      <c r="G15073">
        <v>7.0000000000000007E-2</v>
      </c>
      <c r="H15073">
        <v>0.05</v>
      </c>
      <c r="I15073">
        <v>0</v>
      </c>
      <c r="J15073">
        <v>0.01</v>
      </c>
      <c r="K15073">
        <v>0.13</v>
      </c>
      <c r="L15073">
        <v>62</v>
      </c>
      <c r="M15073">
        <v>15</v>
      </c>
      <c r="N15073">
        <v>6.4</v>
      </c>
      <c r="O15073">
        <v>162</v>
      </c>
      <c r="P15073" t="s">
        <v>3271</v>
      </c>
      <c r="Q15073" t="s">
        <v>53</v>
      </c>
    </row>
    <row r="15074" spans="1:17" x14ac:dyDescent="0.3">
      <c r="A15074" t="s">
        <v>7965</v>
      </c>
      <c r="B15074" t="s">
        <v>1015</v>
      </c>
      <c r="C15074" t="str">
        <f t="shared" si="235"/>
        <v>2k10s</v>
      </c>
      <c r="D15074">
        <v>2014</v>
      </c>
      <c r="E15074" t="s">
        <v>50</v>
      </c>
      <c r="F15074" t="s">
        <v>933</v>
      </c>
      <c r="G15074">
        <v>0.02</v>
      </c>
      <c r="H15074">
        <v>0.02</v>
      </c>
      <c r="I15074">
        <v>7.0000000000000007E-2</v>
      </c>
      <c r="J15074">
        <v>0.01</v>
      </c>
      <c r="K15074">
        <v>0.13</v>
      </c>
      <c r="L15074">
        <v>67</v>
      </c>
      <c r="M15074">
        <v>19</v>
      </c>
      <c r="N15074">
        <v>7.5</v>
      </c>
      <c r="O15074">
        <v>61</v>
      </c>
      <c r="P15074" t="s">
        <v>6927</v>
      </c>
      <c r="Q15074" t="s">
        <v>53</v>
      </c>
    </row>
    <row r="15075" spans="1:17" x14ac:dyDescent="0.3">
      <c r="A15075" t="s">
        <v>4430</v>
      </c>
      <c r="B15075" t="s">
        <v>1015</v>
      </c>
      <c r="C15075" t="str">
        <f t="shared" si="235"/>
        <v>2k10s</v>
      </c>
      <c r="D15075">
        <v>2014</v>
      </c>
      <c r="E15075" t="s">
        <v>50</v>
      </c>
      <c r="F15075" t="s">
        <v>372</v>
      </c>
      <c r="G15075">
        <v>0.03</v>
      </c>
      <c r="H15075">
        <v>0.04</v>
      </c>
      <c r="I15075">
        <v>0.04</v>
      </c>
      <c r="J15075">
        <v>0.02</v>
      </c>
      <c r="K15075">
        <v>0.13</v>
      </c>
      <c r="L15075">
        <v>67</v>
      </c>
      <c r="M15075">
        <v>4</v>
      </c>
      <c r="N15075">
        <v>7.8</v>
      </c>
      <c r="O15075">
        <v>25</v>
      </c>
      <c r="P15075" t="s">
        <v>4431</v>
      </c>
      <c r="Q15075" t="s">
        <v>88</v>
      </c>
    </row>
    <row r="15076" spans="1:17" x14ac:dyDescent="0.3">
      <c r="A15076" t="s">
        <v>7978</v>
      </c>
      <c r="B15076" t="s">
        <v>49</v>
      </c>
      <c r="C15076" t="str">
        <f t="shared" si="235"/>
        <v>2k10s</v>
      </c>
      <c r="D15076">
        <v>2014</v>
      </c>
      <c r="E15076" t="s">
        <v>86</v>
      </c>
      <c r="F15076" t="s">
        <v>2780</v>
      </c>
      <c r="G15076">
        <v>0.06</v>
      </c>
      <c r="H15076">
        <v>0.01</v>
      </c>
      <c r="I15076">
        <v>0.04</v>
      </c>
      <c r="J15076">
        <v>0.02</v>
      </c>
      <c r="K15076">
        <v>0.13</v>
      </c>
    </row>
    <row r="15077" spans="1:17" x14ac:dyDescent="0.3">
      <c r="A15077" t="s">
        <v>7989</v>
      </c>
      <c r="B15077" t="s">
        <v>1015</v>
      </c>
      <c r="C15077" t="str">
        <f t="shared" si="235"/>
        <v>2k10s</v>
      </c>
      <c r="D15077">
        <v>2014</v>
      </c>
      <c r="E15077" t="s">
        <v>28</v>
      </c>
      <c r="F15077" t="s">
        <v>7990</v>
      </c>
      <c r="G15077">
        <v>0.04</v>
      </c>
      <c r="H15077">
        <v>0.01</v>
      </c>
      <c r="I15077">
        <v>0.06</v>
      </c>
      <c r="J15077">
        <v>0.02</v>
      </c>
      <c r="K15077">
        <v>0.13</v>
      </c>
      <c r="L15077">
        <v>68</v>
      </c>
      <c r="M15077">
        <v>24</v>
      </c>
      <c r="N15077">
        <v>7.1</v>
      </c>
      <c r="O15077">
        <v>36</v>
      </c>
      <c r="P15077" t="s">
        <v>7595</v>
      </c>
      <c r="Q15077" t="s">
        <v>88</v>
      </c>
    </row>
    <row r="15078" spans="1:17" x14ac:dyDescent="0.3">
      <c r="A15078" t="s">
        <v>8021</v>
      </c>
      <c r="B15078" t="s">
        <v>79</v>
      </c>
      <c r="C15078" t="str">
        <f t="shared" si="235"/>
        <v>2k10s</v>
      </c>
      <c r="D15078">
        <v>2014</v>
      </c>
      <c r="E15078" t="s">
        <v>101</v>
      </c>
      <c r="F15078" t="s">
        <v>372</v>
      </c>
      <c r="G15078">
        <v>0</v>
      </c>
      <c r="H15078">
        <v>0</v>
      </c>
      <c r="I15078">
        <v>0.13</v>
      </c>
      <c r="J15078">
        <v>0</v>
      </c>
      <c r="K15078">
        <v>0.13</v>
      </c>
    </row>
    <row r="15079" spans="1:17" x14ac:dyDescent="0.3">
      <c r="A15079" t="s">
        <v>8083</v>
      </c>
      <c r="B15079" t="s">
        <v>79</v>
      </c>
      <c r="C15079" t="str">
        <f t="shared" si="235"/>
        <v>2k10s</v>
      </c>
      <c r="D15079">
        <v>2014</v>
      </c>
      <c r="E15079" t="s">
        <v>34</v>
      </c>
      <c r="F15079" t="s">
        <v>372</v>
      </c>
      <c r="G15079">
        <v>0</v>
      </c>
      <c r="H15079">
        <v>0</v>
      </c>
      <c r="I15079">
        <v>0.12</v>
      </c>
      <c r="J15079">
        <v>0</v>
      </c>
      <c r="K15079">
        <v>0.12</v>
      </c>
    </row>
    <row r="15080" spans="1:17" x14ac:dyDescent="0.3">
      <c r="A15080" t="s">
        <v>8132</v>
      </c>
      <c r="B15080" t="s">
        <v>49</v>
      </c>
      <c r="C15080" t="str">
        <f t="shared" si="235"/>
        <v>2k10s</v>
      </c>
      <c r="D15080">
        <v>2014</v>
      </c>
      <c r="E15080" t="s">
        <v>50</v>
      </c>
      <c r="F15080" t="s">
        <v>372</v>
      </c>
      <c r="G15080">
        <v>0</v>
      </c>
      <c r="H15080">
        <v>0</v>
      </c>
      <c r="I15080">
        <v>0.12</v>
      </c>
      <c r="J15080">
        <v>0</v>
      </c>
      <c r="K15080">
        <v>0.12</v>
      </c>
    </row>
    <row r="15081" spans="1:17" x14ac:dyDescent="0.3">
      <c r="A15081" t="s">
        <v>8217</v>
      </c>
      <c r="B15081" t="s">
        <v>79</v>
      </c>
      <c r="C15081" t="str">
        <f t="shared" si="235"/>
        <v>2k10s</v>
      </c>
      <c r="D15081">
        <v>2014</v>
      </c>
      <c r="E15081" t="s">
        <v>86</v>
      </c>
      <c r="F15081" t="s">
        <v>372</v>
      </c>
      <c r="G15081">
        <v>0</v>
      </c>
      <c r="H15081">
        <v>0</v>
      </c>
      <c r="I15081">
        <v>0.12</v>
      </c>
      <c r="J15081">
        <v>0</v>
      </c>
      <c r="K15081">
        <v>0.12</v>
      </c>
    </row>
    <row r="15082" spans="1:17" x14ac:dyDescent="0.3">
      <c r="A15082" t="s">
        <v>7316</v>
      </c>
      <c r="B15082" t="s">
        <v>75</v>
      </c>
      <c r="C15082" t="str">
        <f t="shared" si="235"/>
        <v>2k10s</v>
      </c>
      <c r="D15082">
        <v>2014</v>
      </c>
      <c r="E15082" t="s">
        <v>50</v>
      </c>
      <c r="F15082" t="s">
        <v>1004</v>
      </c>
      <c r="G15082">
        <v>0.08</v>
      </c>
      <c r="H15082">
        <v>0</v>
      </c>
      <c r="I15082">
        <v>0.01</v>
      </c>
      <c r="J15082">
        <v>0.02</v>
      </c>
      <c r="K15082">
        <v>0.12</v>
      </c>
    </row>
    <row r="15083" spans="1:17" x14ac:dyDescent="0.3">
      <c r="A15083" t="s">
        <v>7121</v>
      </c>
      <c r="B15083" t="s">
        <v>1015</v>
      </c>
      <c r="C15083" t="str">
        <f t="shared" si="235"/>
        <v>2k10s</v>
      </c>
      <c r="D15083">
        <v>2014</v>
      </c>
      <c r="E15083" t="s">
        <v>18</v>
      </c>
      <c r="F15083" t="s">
        <v>234</v>
      </c>
      <c r="G15083">
        <v>0</v>
      </c>
      <c r="H15083">
        <v>0</v>
      </c>
      <c r="I15083">
        <v>0.12</v>
      </c>
      <c r="J15083">
        <v>0</v>
      </c>
      <c r="K15083">
        <v>0.12</v>
      </c>
    </row>
    <row r="15084" spans="1:17" x14ac:dyDescent="0.3">
      <c r="A15084" t="s">
        <v>8246</v>
      </c>
      <c r="B15084" t="s">
        <v>1015</v>
      </c>
      <c r="C15084" t="str">
        <f t="shared" si="235"/>
        <v>2k10s</v>
      </c>
      <c r="D15084">
        <v>2014</v>
      </c>
      <c r="E15084" t="s">
        <v>34</v>
      </c>
      <c r="F15084" t="s">
        <v>6617</v>
      </c>
      <c r="G15084">
        <v>0</v>
      </c>
      <c r="H15084">
        <v>0</v>
      </c>
      <c r="I15084">
        <v>0.12</v>
      </c>
      <c r="J15084">
        <v>0</v>
      </c>
      <c r="K15084">
        <v>0.12</v>
      </c>
    </row>
    <row r="15085" spans="1:17" x14ac:dyDescent="0.3">
      <c r="A15085" t="s">
        <v>5047</v>
      </c>
      <c r="B15085" t="s">
        <v>148</v>
      </c>
      <c r="C15085" t="str">
        <f t="shared" si="235"/>
        <v>2k10s</v>
      </c>
      <c r="D15085">
        <v>2014</v>
      </c>
      <c r="E15085" t="s">
        <v>39</v>
      </c>
      <c r="F15085" t="s">
        <v>4719</v>
      </c>
      <c r="G15085">
        <v>0.02</v>
      </c>
      <c r="H15085">
        <v>0.09</v>
      </c>
      <c r="I15085">
        <v>0</v>
      </c>
      <c r="J15085">
        <v>0.01</v>
      </c>
      <c r="K15085">
        <v>0.12</v>
      </c>
      <c r="L15085">
        <v>75</v>
      </c>
      <c r="M15085">
        <v>51</v>
      </c>
      <c r="N15085">
        <v>7</v>
      </c>
      <c r="O15085">
        <v>351</v>
      </c>
      <c r="P15085" t="s">
        <v>4720</v>
      </c>
      <c r="Q15085" t="s">
        <v>88</v>
      </c>
    </row>
    <row r="15086" spans="1:17" x14ac:dyDescent="0.3">
      <c r="A15086" t="s">
        <v>7965</v>
      </c>
      <c r="B15086" t="s">
        <v>49</v>
      </c>
      <c r="C15086" t="str">
        <f t="shared" si="235"/>
        <v>2k10s</v>
      </c>
      <c r="D15086">
        <v>2014</v>
      </c>
      <c r="E15086" t="s">
        <v>50</v>
      </c>
      <c r="F15086" t="s">
        <v>933</v>
      </c>
      <c r="G15086">
        <v>0.03</v>
      </c>
      <c r="H15086">
        <v>0.02</v>
      </c>
      <c r="I15086">
        <v>0.06</v>
      </c>
      <c r="J15086">
        <v>0.01</v>
      </c>
      <c r="K15086">
        <v>0.11</v>
      </c>
      <c r="L15086">
        <v>70</v>
      </c>
      <c r="M15086">
        <v>19</v>
      </c>
      <c r="N15086">
        <v>8.1999999999999993</v>
      </c>
      <c r="O15086">
        <v>27</v>
      </c>
      <c r="P15086" t="s">
        <v>6927</v>
      </c>
      <c r="Q15086" t="s">
        <v>53</v>
      </c>
    </row>
    <row r="15087" spans="1:17" x14ac:dyDescent="0.3">
      <c r="A15087" t="s">
        <v>8317</v>
      </c>
      <c r="B15087" t="s">
        <v>187</v>
      </c>
      <c r="C15087" t="str">
        <f t="shared" si="235"/>
        <v>2k10s</v>
      </c>
      <c r="D15087">
        <v>2014</v>
      </c>
      <c r="E15087" t="s">
        <v>34</v>
      </c>
      <c r="F15087" t="s">
        <v>372</v>
      </c>
      <c r="G15087">
        <v>0</v>
      </c>
      <c r="H15087">
        <v>0</v>
      </c>
      <c r="I15087">
        <v>0.11</v>
      </c>
      <c r="J15087">
        <v>0</v>
      </c>
      <c r="K15087">
        <v>0.11</v>
      </c>
    </row>
    <row r="15088" spans="1:17" x14ac:dyDescent="0.3">
      <c r="A15088" t="s">
        <v>8321</v>
      </c>
      <c r="B15088" t="s">
        <v>1015</v>
      </c>
      <c r="C15088" t="str">
        <f t="shared" si="235"/>
        <v>2k10s</v>
      </c>
      <c r="D15088">
        <v>2014</v>
      </c>
      <c r="E15088" t="s">
        <v>50</v>
      </c>
      <c r="F15088" t="s">
        <v>8322</v>
      </c>
      <c r="G15088">
        <v>0.03</v>
      </c>
      <c r="H15088">
        <v>0.01</v>
      </c>
      <c r="I15088">
        <v>0.06</v>
      </c>
      <c r="J15088">
        <v>0.01</v>
      </c>
      <c r="K15088">
        <v>0.11</v>
      </c>
      <c r="L15088">
        <v>71</v>
      </c>
      <c r="M15088">
        <v>20</v>
      </c>
      <c r="N15088">
        <v>6.8</v>
      </c>
      <c r="O15088">
        <v>44</v>
      </c>
      <c r="P15088" t="s">
        <v>1686</v>
      </c>
      <c r="Q15088" t="s">
        <v>88</v>
      </c>
    </row>
    <row r="15089" spans="1:17" x14ac:dyDescent="0.3">
      <c r="A15089" t="s">
        <v>8350</v>
      </c>
      <c r="B15089" t="s">
        <v>79</v>
      </c>
      <c r="C15089" t="str">
        <f t="shared" si="235"/>
        <v>2k10s</v>
      </c>
      <c r="D15089">
        <v>2014</v>
      </c>
      <c r="E15089" t="s">
        <v>30</v>
      </c>
      <c r="F15089" t="s">
        <v>151</v>
      </c>
      <c r="G15089">
        <v>0</v>
      </c>
      <c r="H15089">
        <v>0</v>
      </c>
      <c r="I15089">
        <v>0.11</v>
      </c>
      <c r="J15089">
        <v>0</v>
      </c>
      <c r="K15089">
        <v>0.11</v>
      </c>
    </row>
    <row r="15090" spans="1:17" x14ac:dyDescent="0.3">
      <c r="A15090" t="s">
        <v>8352</v>
      </c>
      <c r="B15090" t="s">
        <v>187</v>
      </c>
      <c r="C15090" t="str">
        <f t="shared" si="235"/>
        <v>2k10s</v>
      </c>
      <c r="D15090">
        <v>2014</v>
      </c>
      <c r="E15090" t="s">
        <v>50</v>
      </c>
      <c r="F15090" t="s">
        <v>19</v>
      </c>
      <c r="G15090">
        <v>0</v>
      </c>
      <c r="H15090">
        <v>0.03</v>
      </c>
      <c r="I15090">
        <v>0.08</v>
      </c>
      <c r="J15090">
        <v>0</v>
      </c>
      <c r="K15090">
        <v>0.11</v>
      </c>
      <c r="L15090">
        <v>67</v>
      </c>
      <c r="M15090">
        <v>58</v>
      </c>
      <c r="N15090">
        <v>7.6</v>
      </c>
      <c r="O15090">
        <v>226</v>
      </c>
      <c r="P15090" t="s">
        <v>6927</v>
      </c>
      <c r="Q15090" t="s">
        <v>53</v>
      </c>
    </row>
    <row r="15091" spans="1:17" x14ac:dyDescent="0.3">
      <c r="A15091" t="s">
        <v>6284</v>
      </c>
      <c r="B15091" t="s">
        <v>49</v>
      </c>
      <c r="C15091" t="str">
        <f t="shared" si="235"/>
        <v>2k10s</v>
      </c>
      <c r="D15091">
        <v>2014</v>
      </c>
      <c r="E15091" t="s">
        <v>50</v>
      </c>
      <c r="F15091" t="s">
        <v>71</v>
      </c>
      <c r="G15091">
        <v>0.04</v>
      </c>
      <c r="H15091">
        <v>0.04</v>
      </c>
      <c r="I15091">
        <v>0.01</v>
      </c>
      <c r="J15091">
        <v>0.02</v>
      </c>
      <c r="K15091">
        <v>0.11</v>
      </c>
    </row>
    <row r="15092" spans="1:17" x14ac:dyDescent="0.3">
      <c r="A15092" t="s">
        <v>6849</v>
      </c>
      <c r="B15092" t="s">
        <v>49</v>
      </c>
      <c r="C15092" t="str">
        <f t="shared" si="235"/>
        <v>2k10s</v>
      </c>
      <c r="D15092">
        <v>2014</v>
      </c>
      <c r="E15092" t="s">
        <v>24</v>
      </c>
      <c r="F15092" t="s">
        <v>6158</v>
      </c>
      <c r="G15092">
        <v>0.05</v>
      </c>
      <c r="H15092">
        <v>0.05</v>
      </c>
      <c r="I15092">
        <v>0</v>
      </c>
      <c r="J15092">
        <v>0.02</v>
      </c>
      <c r="K15092">
        <v>0.11</v>
      </c>
      <c r="N15092" t="s">
        <v>203</v>
      </c>
      <c r="P15092" t="s">
        <v>4433</v>
      </c>
      <c r="Q15092" t="s">
        <v>20</v>
      </c>
    </row>
    <row r="15093" spans="1:17" x14ac:dyDescent="0.3">
      <c r="A15093" t="s">
        <v>6284</v>
      </c>
      <c r="B15093" t="s">
        <v>171</v>
      </c>
      <c r="C15093" t="str">
        <f t="shared" si="235"/>
        <v>2k10s</v>
      </c>
      <c r="D15093">
        <v>2014</v>
      </c>
      <c r="E15093" t="s">
        <v>50</v>
      </c>
      <c r="F15093" t="s">
        <v>71</v>
      </c>
      <c r="G15093">
        <v>7.0000000000000007E-2</v>
      </c>
      <c r="H15093">
        <v>0.03</v>
      </c>
      <c r="I15093">
        <v>0</v>
      </c>
      <c r="J15093">
        <v>0.01</v>
      </c>
      <c r="K15093">
        <v>0.11</v>
      </c>
    </row>
    <row r="15094" spans="1:17" x14ac:dyDescent="0.3">
      <c r="A15094" t="s">
        <v>5667</v>
      </c>
      <c r="B15094" t="s">
        <v>1015</v>
      </c>
      <c r="C15094" t="str">
        <f t="shared" si="235"/>
        <v>2k10s</v>
      </c>
      <c r="D15094">
        <v>2014</v>
      </c>
      <c r="E15094" t="s">
        <v>50</v>
      </c>
      <c r="F15094" t="s">
        <v>933</v>
      </c>
      <c r="G15094">
        <v>0</v>
      </c>
      <c r="H15094">
        <v>0</v>
      </c>
      <c r="I15094">
        <v>0.11</v>
      </c>
      <c r="J15094">
        <v>0</v>
      </c>
      <c r="K15094">
        <v>0.11</v>
      </c>
      <c r="L15094">
        <v>76</v>
      </c>
      <c r="M15094">
        <v>5</v>
      </c>
      <c r="N15094">
        <v>8.6</v>
      </c>
      <c r="O15094">
        <v>18</v>
      </c>
      <c r="P15094" t="s">
        <v>934</v>
      </c>
      <c r="Q15094" t="s">
        <v>88</v>
      </c>
    </row>
    <row r="15095" spans="1:17" x14ac:dyDescent="0.3">
      <c r="A15095" t="s">
        <v>7107</v>
      </c>
      <c r="B15095" t="s">
        <v>49</v>
      </c>
      <c r="C15095" t="str">
        <f t="shared" si="235"/>
        <v>2k10s</v>
      </c>
      <c r="D15095">
        <v>2014</v>
      </c>
      <c r="E15095" t="s">
        <v>24</v>
      </c>
      <c r="F15095" t="s">
        <v>825</v>
      </c>
      <c r="G15095">
        <v>0.09</v>
      </c>
      <c r="H15095">
        <v>0</v>
      </c>
      <c r="I15095">
        <v>0</v>
      </c>
      <c r="J15095">
        <v>0.02</v>
      </c>
      <c r="K15095">
        <v>0.11</v>
      </c>
      <c r="L15095">
        <v>67</v>
      </c>
      <c r="M15095">
        <v>7</v>
      </c>
      <c r="N15095">
        <v>4.5999999999999996</v>
      </c>
      <c r="O15095">
        <v>20</v>
      </c>
      <c r="P15095" t="s">
        <v>2467</v>
      </c>
      <c r="Q15095" t="s">
        <v>20</v>
      </c>
    </row>
    <row r="15096" spans="1:17" x14ac:dyDescent="0.3">
      <c r="A15096" t="s">
        <v>2781</v>
      </c>
      <c r="B15096" t="s">
        <v>1015</v>
      </c>
      <c r="C15096" t="str">
        <f t="shared" si="235"/>
        <v>2k10s</v>
      </c>
      <c r="D15096">
        <v>2014</v>
      </c>
      <c r="E15096" t="s">
        <v>18</v>
      </c>
      <c r="F15096" t="s">
        <v>2782</v>
      </c>
      <c r="G15096">
        <v>0.08</v>
      </c>
      <c r="H15096">
        <v>0</v>
      </c>
      <c r="I15096">
        <v>0</v>
      </c>
      <c r="J15096">
        <v>0.03</v>
      </c>
      <c r="K15096">
        <v>0.11</v>
      </c>
      <c r="L15096">
        <v>68</v>
      </c>
      <c r="M15096">
        <v>6</v>
      </c>
      <c r="N15096">
        <v>7</v>
      </c>
      <c r="O15096">
        <v>25</v>
      </c>
      <c r="P15096" t="s">
        <v>2256</v>
      </c>
      <c r="Q15096" t="s">
        <v>20</v>
      </c>
    </row>
    <row r="15097" spans="1:17" x14ac:dyDescent="0.3">
      <c r="A15097" t="s">
        <v>8584</v>
      </c>
      <c r="B15097" t="s">
        <v>79</v>
      </c>
      <c r="C15097" t="str">
        <f t="shared" si="235"/>
        <v>2k10s</v>
      </c>
      <c r="D15097">
        <v>2014</v>
      </c>
      <c r="E15097" t="s">
        <v>28</v>
      </c>
      <c r="F15097" t="s">
        <v>372</v>
      </c>
      <c r="G15097">
        <v>0</v>
      </c>
      <c r="H15097">
        <v>0</v>
      </c>
      <c r="I15097">
        <v>0.11</v>
      </c>
      <c r="J15097">
        <v>0</v>
      </c>
      <c r="K15097">
        <v>0.11</v>
      </c>
    </row>
    <row r="15098" spans="1:17" x14ac:dyDescent="0.3">
      <c r="A15098" t="s">
        <v>5108</v>
      </c>
      <c r="B15098" t="s">
        <v>1015</v>
      </c>
      <c r="C15098" t="str">
        <f t="shared" si="235"/>
        <v>2k10s</v>
      </c>
      <c r="D15098">
        <v>2014</v>
      </c>
      <c r="E15098" t="s">
        <v>86</v>
      </c>
      <c r="F15098" t="s">
        <v>372</v>
      </c>
      <c r="G15098">
        <v>0</v>
      </c>
      <c r="H15098">
        <v>0.04</v>
      </c>
      <c r="I15098">
        <v>0.06</v>
      </c>
      <c r="J15098">
        <v>0.01</v>
      </c>
      <c r="K15098">
        <v>0.11</v>
      </c>
      <c r="L15098">
        <v>66</v>
      </c>
      <c r="M15098">
        <v>7</v>
      </c>
      <c r="N15098">
        <v>7.5</v>
      </c>
      <c r="O15098">
        <v>54</v>
      </c>
      <c r="P15098" t="s">
        <v>5109</v>
      </c>
      <c r="Q15098" t="s">
        <v>88</v>
      </c>
    </row>
    <row r="15099" spans="1:17" x14ac:dyDescent="0.3">
      <c r="A15099" t="s">
        <v>8615</v>
      </c>
      <c r="B15099" t="s">
        <v>44</v>
      </c>
      <c r="C15099" t="str">
        <f t="shared" si="235"/>
        <v>2k10s</v>
      </c>
      <c r="D15099">
        <v>2014</v>
      </c>
      <c r="E15099" t="s">
        <v>101</v>
      </c>
      <c r="F15099" t="s">
        <v>372</v>
      </c>
      <c r="G15099">
        <v>0.05</v>
      </c>
      <c r="H15099">
        <v>0.04</v>
      </c>
      <c r="I15099">
        <v>0</v>
      </c>
      <c r="J15099">
        <v>0.01</v>
      </c>
      <c r="K15099">
        <v>0.11</v>
      </c>
      <c r="L15099">
        <v>60</v>
      </c>
      <c r="M15099">
        <v>7</v>
      </c>
      <c r="N15099">
        <v>6.5</v>
      </c>
      <c r="O15099">
        <v>10</v>
      </c>
      <c r="P15099" t="s">
        <v>3150</v>
      </c>
      <c r="Q15099" t="s">
        <v>112</v>
      </c>
    </row>
    <row r="15100" spans="1:17" x14ac:dyDescent="0.3">
      <c r="A15100" t="s">
        <v>8634</v>
      </c>
      <c r="B15100" t="s">
        <v>49</v>
      </c>
      <c r="C15100" t="str">
        <f t="shared" si="235"/>
        <v>2k10s</v>
      </c>
      <c r="D15100">
        <v>2014</v>
      </c>
      <c r="E15100" t="s">
        <v>50</v>
      </c>
      <c r="F15100" t="s">
        <v>372</v>
      </c>
      <c r="G15100">
        <v>0</v>
      </c>
      <c r="H15100">
        <v>0</v>
      </c>
      <c r="I15100">
        <v>0.1</v>
      </c>
      <c r="J15100">
        <v>0</v>
      </c>
      <c r="K15100">
        <v>0.1</v>
      </c>
    </row>
    <row r="15101" spans="1:17" x14ac:dyDescent="0.3">
      <c r="A15101" t="s">
        <v>8653</v>
      </c>
      <c r="B15101" t="s">
        <v>49</v>
      </c>
      <c r="C15101" t="str">
        <f t="shared" si="235"/>
        <v>2k10s</v>
      </c>
      <c r="D15101">
        <v>2014</v>
      </c>
      <c r="E15101" t="s">
        <v>28</v>
      </c>
      <c r="F15101" t="s">
        <v>825</v>
      </c>
      <c r="G15101">
        <v>0.03</v>
      </c>
      <c r="H15101">
        <v>0.04</v>
      </c>
      <c r="I15101">
        <v>0.03</v>
      </c>
      <c r="J15101">
        <v>0.01</v>
      </c>
      <c r="K15101">
        <v>0.1</v>
      </c>
      <c r="L15101">
        <v>56</v>
      </c>
      <c r="M15101">
        <v>13</v>
      </c>
      <c r="N15101">
        <v>3.4</v>
      </c>
      <c r="O15101">
        <v>46</v>
      </c>
      <c r="P15101" t="s">
        <v>8654</v>
      </c>
      <c r="Q15101" t="s">
        <v>53</v>
      </c>
    </row>
    <row r="15102" spans="1:17" x14ac:dyDescent="0.3">
      <c r="A15102" t="s">
        <v>5609</v>
      </c>
      <c r="B15102" t="s">
        <v>79</v>
      </c>
      <c r="C15102" t="str">
        <f t="shared" si="235"/>
        <v>2k10s</v>
      </c>
      <c r="D15102">
        <v>2014</v>
      </c>
      <c r="E15102" t="s">
        <v>28</v>
      </c>
      <c r="F15102" t="s">
        <v>1921</v>
      </c>
      <c r="G15102">
        <v>0</v>
      </c>
      <c r="H15102">
        <v>0</v>
      </c>
      <c r="I15102">
        <v>0.1</v>
      </c>
      <c r="J15102">
        <v>0</v>
      </c>
      <c r="K15102">
        <v>0.1</v>
      </c>
    </row>
    <row r="15103" spans="1:17" x14ac:dyDescent="0.3">
      <c r="A15103" t="s">
        <v>8688</v>
      </c>
      <c r="B15103" t="s">
        <v>1015</v>
      </c>
      <c r="C15103" t="str">
        <f t="shared" si="235"/>
        <v>2k10s</v>
      </c>
      <c r="D15103">
        <v>2014</v>
      </c>
      <c r="E15103" t="s">
        <v>28</v>
      </c>
      <c r="F15103" t="s">
        <v>1921</v>
      </c>
      <c r="G15103">
        <v>0.03</v>
      </c>
      <c r="H15103">
        <v>0.02</v>
      </c>
      <c r="I15103">
        <v>0.05</v>
      </c>
      <c r="J15103">
        <v>0.01</v>
      </c>
      <c r="K15103">
        <v>0.1</v>
      </c>
    </row>
    <row r="15104" spans="1:17" x14ac:dyDescent="0.3">
      <c r="A15104" t="s">
        <v>5751</v>
      </c>
      <c r="B15104" t="s">
        <v>49</v>
      </c>
      <c r="C15104" t="str">
        <f t="shared" si="235"/>
        <v>2k10s</v>
      </c>
      <c r="D15104">
        <v>2014</v>
      </c>
      <c r="E15104" t="s">
        <v>101</v>
      </c>
      <c r="F15104" t="s">
        <v>5752</v>
      </c>
      <c r="G15104">
        <v>0.03</v>
      </c>
      <c r="H15104">
        <v>0.06</v>
      </c>
      <c r="I15104">
        <v>0</v>
      </c>
      <c r="J15104">
        <v>0.02</v>
      </c>
      <c r="K15104">
        <v>0.1</v>
      </c>
      <c r="N15104" t="s">
        <v>203</v>
      </c>
      <c r="P15104" t="s">
        <v>4280</v>
      </c>
      <c r="Q15104" t="s">
        <v>112</v>
      </c>
    </row>
    <row r="15105" spans="1:17" x14ac:dyDescent="0.3">
      <c r="A15105" t="s">
        <v>2523</v>
      </c>
      <c r="B15105" t="s">
        <v>148</v>
      </c>
      <c r="C15105" t="str">
        <f t="shared" si="235"/>
        <v>2k10s</v>
      </c>
      <c r="D15105">
        <v>2014</v>
      </c>
      <c r="E15105" t="s">
        <v>50</v>
      </c>
      <c r="F15105" t="s">
        <v>242</v>
      </c>
      <c r="G15105">
        <v>0</v>
      </c>
      <c r="H15105">
        <v>0.09</v>
      </c>
      <c r="I15105">
        <v>0</v>
      </c>
      <c r="J15105">
        <v>0.01</v>
      </c>
      <c r="K15105">
        <v>0.1</v>
      </c>
    </row>
    <row r="15106" spans="1:17" x14ac:dyDescent="0.3">
      <c r="A15106" t="s">
        <v>4973</v>
      </c>
      <c r="B15106" t="s">
        <v>44</v>
      </c>
      <c r="C15106" t="str">
        <f t="shared" si="235"/>
        <v>2k10s</v>
      </c>
      <c r="D15106">
        <v>2014</v>
      </c>
      <c r="E15106" t="s">
        <v>50</v>
      </c>
      <c r="F15106" t="s">
        <v>242</v>
      </c>
      <c r="G15106">
        <v>0.06</v>
      </c>
      <c r="H15106">
        <v>0.03</v>
      </c>
      <c r="I15106">
        <v>0</v>
      </c>
      <c r="J15106">
        <v>0.01</v>
      </c>
      <c r="K15106">
        <v>0.1</v>
      </c>
      <c r="N15106">
        <v>7.2</v>
      </c>
      <c r="O15106">
        <v>57</v>
      </c>
      <c r="P15106" t="s">
        <v>4684</v>
      </c>
      <c r="Q15106" t="s">
        <v>53</v>
      </c>
    </row>
    <row r="15107" spans="1:17" x14ac:dyDescent="0.3">
      <c r="A15107" t="s">
        <v>8832</v>
      </c>
      <c r="B15107" t="s">
        <v>1015</v>
      </c>
      <c r="C15107" t="str">
        <f t="shared" ref="C15107:C15170" si="236">_xlfn.IFS(D15107&lt;1990,"80s",D15107&lt;2000,"90s",D15107&lt;2010,"2Ks",D15107&lt;2020,"2k10s")</f>
        <v>2k10s</v>
      </c>
      <c r="D15107">
        <v>2014</v>
      </c>
      <c r="E15107" t="s">
        <v>101</v>
      </c>
      <c r="F15107" t="s">
        <v>8833</v>
      </c>
      <c r="G15107">
        <v>0</v>
      </c>
      <c r="H15107">
        <v>0</v>
      </c>
      <c r="I15107">
        <v>0.1</v>
      </c>
      <c r="J15107">
        <v>0</v>
      </c>
      <c r="K15107">
        <v>0.1</v>
      </c>
    </row>
    <row r="15108" spans="1:17" x14ac:dyDescent="0.3">
      <c r="A15108" t="s">
        <v>5847</v>
      </c>
      <c r="B15108" t="s">
        <v>44</v>
      </c>
      <c r="C15108" t="str">
        <f t="shared" si="236"/>
        <v>2k10s</v>
      </c>
      <c r="D15108">
        <v>2014</v>
      </c>
      <c r="E15108" t="s">
        <v>101</v>
      </c>
      <c r="F15108" t="s">
        <v>3903</v>
      </c>
      <c r="G15108">
        <v>0.04</v>
      </c>
      <c r="H15108">
        <v>0.05</v>
      </c>
      <c r="I15108">
        <v>0</v>
      </c>
      <c r="J15108">
        <v>0.01</v>
      </c>
      <c r="K15108">
        <v>0.1</v>
      </c>
    </row>
    <row r="15109" spans="1:17" x14ac:dyDescent="0.3">
      <c r="A15109" t="s">
        <v>5847</v>
      </c>
      <c r="B15109" t="s">
        <v>1015</v>
      </c>
      <c r="C15109" t="str">
        <f t="shared" si="236"/>
        <v>2k10s</v>
      </c>
      <c r="D15109">
        <v>2014</v>
      </c>
      <c r="E15109" t="s">
        <v>101</v>
      </c>
      <c r="F15109" t="s">
        <v>3903</v>
      </c>
      <c r="G15109">
        <v>7.0000000000000007E-2</v>
      </c>
      <c r="H15109">
        <v>0</v>
      </c>
      <c r="I15109">
        <v>0.01</v>
      </c>
      <c r="J15109">
        <v>0.02</v>
      </c>
      <c r="K15109">
        <v>0.1</v>
      </c>
    </row>
    <row r="15110" spans="1:17" x14ac:dyDescent="0.3">
      <c r="A15110" t="s">
        <v>8868</v>
      </c>
      <c r="B15110" t="s">
        <v>1015</v>
      </c>
      <c r="C15110" t="str">
        <f t="shared" si="236"/>
        <v>2k10s</v>
      </c>
      <c r="D15110">
        <v>2014</v>
      </c>
      <c r="E15110" t="s">
        <v>101</v>
      </c>
      <c r="F15110" t="s">
        <v>7990</v>
      </c>
      <c r="G15110">
        <v>0.05</v>
      </c>
      <c r="H15110">
        <v>0</v>
      </c>
      <c r="I15110">
        <v>0.03</v>
      </c>
      <c r="J15110">
        <v>0.02</v>
      </c>
      <c r="K15110">
        <v>0.1</v>
      </c>
    </row>
    <row r="15111" spans="1:17" x14ac:dyDescent="0.3">
      <c r="A15111" t="s">
        <v>8869</v>
      </c>
      <c r="B15111" t="s">
        <v>75</v>
      </c>
      <c r="C15111" t="str">
        <f t="shared" si="236"/>
        <v>2k10s</v>
      </c>
      <c r="D15111">
        <v>2014</v>
      </c>
      <c r="E15111" t="s">
        <v>28</v>
      </c>
      <c r="F15111" t="s">
        <v>2780</v>
      </c>
      <c r="G15111">
        <v>0.05</v>
      </c>
      <c r="H15111">
        <v>0.02</v>
      </c>
      <c r="I15111">
        <v>0.02</v>
      </c>
      <c r="J15111">
        <v>0.01</v>
      </c>
      <c r="K15111">
        <v>0.1</v>
      </c>
      <c r="L15111">
        <v>53</v>
      </c>
      <c r="M15111">
        <v>31</v>
      </c>
      <c r="N15111">
        <v>6</v>
      </c>
      <c r="O15111">
        <v>79</v>
      </c>
      <c r="P15111" t="s">
        <v>8870</v>
      </c>
      <c r="Q15111" t="s">
        <v>53</v>
      </c>
    </row>
    <row r="15112" spans="1:17" x14ac:dyDescent="0.3">
      <c r="A15112" t="s">
        <v>4258</v>
      </c>
      <c r="B15112" t="s">
        <v>148</v>
      </c>
      <c r="C15112" t="str">
        <f t="shared" si="236"/>
        <v>2k10s</v>
      </c>
      <c r="D15112">
        <v>2014</v>
      </c>
      <c r="E15112" t="s">
        <v>24</v>
      </c>
      <c r="F15112" t="s">
        <v>648</v>
      </c>
      <c r="G15112">
        <v>0</v>
      </c>
      <c r="H15112">
        <v>0.09</v>
      </c>
      <c r="I15112">
        <v>0</v>
      </c>
      <c r="J15112">
        <v>0.01</v>
      </c>
      <c r="K15112">
        <v>0.1</v>
      </c>
      <c r="L15112">
        <v>61</v>
      </c>
      <c r="M15112">
        <v>20</v>
      </c>
      <c r="N15112">
        <v>4.8</v>
      </c>
      <c r="O15112">
        <v>65</v>
      </c>
      <c r="P15112" t="s">
        <v>1580</v>
      </c>
      <c r="Q15112" t="s">
        <v>20</v>
      </c>
    </row>
    <row r="15113" spans="1:17" x14ac:dyDescent="0.3">
      <c r="A15113" t="s">
        <v>8898</v>
      </c>
      <c r="B15113" t="s">
        <v>1015</v>
      </c>
      <c r="C15113" t="str">
        <f t="shared" si="236"/>
        <v>2k10s</v>
      </c>
      <c r="D15113">
        <v>2014</v>
      </c>
      <c r="E15113" t="s">
        <v>28</v>
      </c>
      <c r="F15113" t="s">
        <v>7990</v>
      </c>
      <c r="G15113">
        <v>0.02</v>
      </c>
      <c r="H15113">
        <v>0.01</v>
      </c>
      <c r="I15113">
        <v>0.06</v>
      </c>
      <c r="J15113">
        <v>0.01</v>
      </c>
      <c r="K15113">
        <v>0.1</v>
      </c>
    </row>
    <row r="15114" spans="1:17" x14ac:dyDescent="0.3">
      <c r="A15114" t="s">
        <v>8903</v>
      </c>
      <c r="B15114" t="s">
        <v>1015</v>
      </c>
      <c r="C15114" t="str">
        <f t="shared" si="236"/>
        <v>2k10s</v>
      </c>
      <c r="D15114">
        <v>2014</v>
      </c>
      <c r="E15114" t="s">
        <v>28</v>
      </c>
      <c r="F15114" t="s">
        <v>2780</v>
      </c>
      <c r="G15114">
        <v>0.02</v>
      </c>
      <c r="H15114">
        <v>0</v>
      </c>
      <c r="I15114">
        <v>0.06</v>
      </c>
      <c r="J15114">
        <v>0.01</v>
      </c>
      <c r="K15114">
        <v>0.1</v>
      </c>
      <c r="L15114">
        <v>66</v>
      </c>
      <c r="M15114">
        <v>25</v>
      </c>
      <c r="N15114">
        <v>7.3</v>
      </c>
      <c r="O15114">
        <v>24</v>
      </c>
      <c r="P15114" t="s">
        <v>7077</v>
      </c>
      <c r="Q15114" t="s">
        <v>53</v>
      </c>
    </row>
    <row r="15115" spans="1:17" x14ac:dyDescent="0.3">
      <c r="A15115" t="s">
        <v>8911</v>
      </c>
      <c r="B15115" t="s">
        <v>79</v>
      </c>
      <c r="C15115" t="str">
        <f t="shared" si="236"/>
        <v>2k10s</v>
      </c>
      <c r="D15115">
        <v>2014</v>
      </c>
      <c r="E15115" t="s">
        <v>28</v>
      </c>
      <c r="F15115" t="s">
        <v>1921</v>
      </c>
      <c r="G15115">
        <v>7.0000000000000007E-2</v>
      </c>
      <c r="H15115">
        <v>0.02</v>
      </c>
      <c r="I15115">
        <v>0</v>
      </c>
      <c r="J15115">
        <v>0.01</v>
      </c>
      <c r="K15115">
        <v>0.1</v>
      </c>
    </row>
    <row r="15116" spans="1:17" x14ac:dyDescent="0.3">
      <c r="A15116" t="s">
        <v>8604</v>
      </c>
      <c r="B15116" t="s">
        <v>79</v>
      </c>
      <c r="C15116" t="str">
        <f t="shared" si="236"/>
        <v>2k10s</v>
      </c>
      <c r="D15116">
        <v>2014</v>
      </c>
      <c r="E15116" t="s">
        <v>18</v>
      </c>
      <c r="F15116" t="s">
        <v>372</v>
      </c>
      <c r="G15116">
        <v>0</v>
      </c>
      <c r="H15116">
        <v>0</v>
      </c>
      <c r="I15116">
        <v>0.1</v>
      </c>
      <c r="J15116">
        <v>0</v>
      </c>
      <c r="K15116">
        <v>0.1</v>
      </c>
    </row>
    <row r="15117" spans="1:17" x14ac:dyDescent="0.3">
      <c r="A15117" t="s">
        <v>8934</v>
      </c>
      <c r="B15117" t="s">
        <v>187</v>
      </c>
      <c r="C15117" t="str">
        <f t="shared" si="236"/>
        <v>2k10s</v>
      </c>
      <c r="D15117">
        <v>2014</v>
      </c>
      <c r="E15117" t="s">
        <v>50</v>
      </c>
      <c r="F15117" t="s">
        <v>71</v>
      </c>
      <c r="G15117">
        <v>0.08</v>
      </c>
      <c r="H15117">
        <v>0</v>
      </c>
      <c r="I15117">
        <v>0</v>
      </c>
      <c r="J15117">
        <v>0.01</v>
      </c>
      <c r="K15117">
        <v>0.1</v>
      </c>
    </row>
    <row r="15118" spans="1:17" x14ac:dyDescent="0.3">
      <c r="A15118" t="s">
        <v>8615</v>
      </c>
      <c r="B15118" t="s">
        <v>49</v>
      </c>
      <c r="C15118" t="str">
        <f t="shared" si="236"/>
        <v>2k10s</v>
      </c>
      <c r="D15118">
        <v>2014</v>
      </c>
      <c r="E15118" t="s">
        <v>101</v>
      </c>
      <c r="F15118" t="s">
        <v>372</v>
      </c>
      <c r="G15118">
        <v>0.05</v>
      </c>
      <c r="H15118">
        <v>0.03</v>
      </c>
      <c r="I15118">
        <v>0</v>
      </c>
      <c r="J15118">
        <v>0.02</v>
      </c>
      <c r="K15118">
        <v>0.09</v>
      </c>
      <c r="L15118">
        <v>59</v>
      </c>
      <c r="M15118">
        <v>11</v>
      </c>
      <c r="N15118">
        <v>6.3</v>
      </c>
      <c r="O15118">
        <v>4</v>
      </c>
      <c r="P15118" t="s">
        <v>3150</v>
      </c>
      <c r="Q15118" t="s">
        <v>112</v>
      </c>
    </row>
    <row r="15119" spans="1:17" x14ac:dyDescent="0.3">
      <c r="A15119" t="s">
        <v>8958</v>
      </c>
      <c r="B15119" t="s">
        <v>79</v>
      </c>
      <c r="C15119" t="str">
        <f t="shared" si="236"/>
        <v>2k10s</v>
      </c>
      <c r="D15119">
        <v>2014</v>
      </c>
      <c r="E15119" t="s">
        <v>50</v>
      </c>
      <c r="F15119" t="s">
        <v>568</v>
      </c>
      <c r="G15119">
        <v>0.01</v>
      </c>
      <c r="H15119">
        <v>0.08</v>
      </c>
      <c r="I15119">
        <v>0</v>
      </c>
      <c r="J15119">
        <v>0.01</v>
      </c>
      <c r="K15119">
        <v>0.09</v>
      </c>
    </row>
    <row r="15120" spans="1:17" x14ac:dyDescent="0.3">
      <c r="A15120" t="s">
        <v>8970</v>
      </c>
      <c r="B15120" t="s">
        <v>1015</v>
      </c>
      <c r="C15120" t="str">
        <f t="shared" si="236"/>
        <v>2k10s</v>
      </c>
      <c r="D15120">
        <v>2014</v>
      </c>
      <c r="E15120" t="s">
        <v>50</v>
      </c>
      <c r="F15120" t="s">
        <v>372</v>
      </c>
      <c r="G15120">
        <v>0</v>
      </c>
      <c r="H15120">
        <v>0</v>
      </c>
      <c r="I15120">
        <v>0.09</v>
      </c>
      <c r="J15120">
        <v>0</v>
      </c>
      <c r="K15120">
        <v>0.09</v>
      </c>
    </row>
    <row r="15121" spans="1:17" x14ac:dyDescent="0.3">
      <c r="A15121" t="s">
        <v>6713</v>
      </c>
      <c r="B15121" t="s">
        <v>49</v>
      </c>
      <c r="C15121" t="str">
        <f t="shared" si="236"/>
        <v>2k10s</v>
      </c>
      <c r="D15121">
        <v>2014</v>
      </c>
      <c r="E15121" t="s">
        <v>34</v>
      </c>
      <c r="F15121" t="s">
        <v>244</v>
      </c>
      <c r="G15121">
        <v>0</v>
      </c>
      <c r="H15121">
        <v>0.08</v>
      </c>
      <c r="I15121">
        <v>0</v>
      </c>
      <c r="J15121">
        <v>0.01</v>
      </c>
      <c r="K15121">
        <v>0.09</v>
      </c>
    </row>
    <row r="15122" spans="1:17" x14ac:dyDescent="0.3">
      <c r="A15122" t="s">
        <v>9088</v>
      </c>
      <c r="B15122" t="s">
        <v>49</v>
      </c>
      <c r="C15122" t="str">
        <f t="shared" si="236"/>
        <v>2k10s</v>
      </c>
      <c r="D15122">
        <v>2014</v>
      </c>
      <c r="E15122" t="s">
        <v>86</v>
      </c>
      <c r="F15122" t="s">
        <v>372</v>
      </c>
      <c r="G15122">
        <v>0.06</v>
      </c>
      <c r="H15122">
        <v>0.02</v>
      </c>
      <c r="I15122">
        <v>0</v>
      </c>
      <c r="J15122">
        <v>0.02</v>
      </c>
      <c r="K15122">
        <v>0.09</v>
      </c>
      <c r="L15122">
        <v>49</v>
      </c>
      <c r="M15122">
        <v>12</v>
      </c>
      <c r="N15122">
        <v>5.8</v>
      </c>
      <c r="O15122">
        <v>32</v>
      </c>
      <c r="P15122" t="s">
        <v>4378</v>
      </c>
      <c r="Q15122" t="s">
        <v>112</v>
      </c>
    </row>
    <row r="15123" spans="1:17" x14ac:dyDescent="0.3">
      <c r="A15123" t="s">
        <v>9095</v>
      </c>
      <c r="B15123" t="s">
        <v>49</v>
      </c>
      <c r="C15123" t="str">
        <f t="shared" si="236"/>
        <v>2k10s</v>
      </c>
      <c r="D15123">
        <v>2014</v>
      </c>
      <c r="E15123" t="s">
        <v>50</v>
      </c>
      <c r="F15123" t="s">
        <v>933</v>
      </c>
      <c r="G15123">
        <v>0.05</v>
      </c>
      <c r="H15123">
        <v>0.03</v>
      </c>
      <c r="I15123">
        <v>0</v>
      </c>
      <c r="J15123">
        <v>0.02</v>
      </c>
      <c r="K15123">
        <v>0.09</v>
      </c>
      <c r="L15123">
        <v>43</v>
      </c>
      <c r="M15123">
        <v>46</v>
      </c>
      <c r="N15123">
        <v>4.5</v>
      </c>
      <c r="O15123">
        <v>84</v>
      </c>
      <c r="P15123" t="s">
        <v>9096</v>
      </c>
      <c r="Q15123" t="s">
        <v>53</v>
      </c>
    </row>
    <row r="15124" spans="1:17" x14ac:dyDescent="0.3">
      <c r="A15124" t="s">
        <v>6568</v>
      </c>
      <c r="B15124" t="s">
        <v>44</v>
      </c>
      <c r="C15124" t="str">
        <f t="shared" si="236"/>
        <v>2k10s</v>
      </c>
      <c r="D15124">
        <v>2014</v>
      </c>
      <c r="E15124" t="s">
        <v>50</v>
      </c>
      <c r="F15124" t="s">
        <v>234</v>
      </c>
      <c r="G15124">
        <v>0.02</v>
      </c>
      <c r="H15124">
        <v>0.06</v>
      </c>
      <c r="I15124">
        <v>0</v>
      </c>
      <c r="J15124">
        <v>0.01</v>
      </c>
      <c r="K15124">
        <v>0.09</v>
      </c>
      <c r="L15124">
        <v>70</v>
      </c>
      <c r="M15124">
        <v>22</v>
      </c>
      <c r="N15124">
        <v>7.8</v>
      </c>
      <c r="O15124">
        <v>239</v>
      </c>
      <c r="P15124" t="s">
        <v>1940</v>
      </c>
      <c r="Q15124" t="s">
        <v>53</v>
      </c>
    </row>
    <row r="15125" spans="1:17" x14ac:dyDescent="0.3">
      <c r="A15125" t="s">
        <v>6339</v>
      </c>
      <c r="B15125" t="s">
        <v>49</v>
      </c>
      <c r="C15125" t="str">
        <f t="shared" si="236"/>
        <v>2k10s</v>
      </c>
      <c r="D15125">
        <v>2014</v>
      </c>
      <c r="E15125" t="s">
        <v>101</v>
      </c>
      <c r="F15125" t="s">
        <v>3903</v>
      </c>
      <c r="G15125">
        <v>0.05</v>
      </c>
      <c r="H15125">
        <v>0.02</v>
      </c>
      <c r="I15125">
        <v>0</v>
      </c>
      <c r="J15125">
        <v>0.02</v>
      </c>
      <c r="K15125">
        <v>0.09</v>
      </c>
      <c r="N15125">
        <v>8.1999999999999993</v>
      </c>
      <c r="O15125">
        <v>48</v>
      </c>
    </row>
    <row r="15126" spans="1:17" x14ac:dyDescent="0.3">
      <c r="A15126" t="s">
        <v>7703</v>
      </c>
      <c r="B15126" t="s">
        <v>159</v>
      </c>
      <c r="C15126" t="str">
        <f t="shared" si="236"/>
        <v>2k10s</v>
      </c>
      <c r="D15126">
        <v>2014</v>
      </c>
      <c r="E15126" t="s">
        <v>18</v>
      </c>
      <c r="F15126" t="s">
        <v>234</v>
      </c>
      <c r="G15126">
        <v>0</v>
      </c>
      <c r="H15126">
        <v>0</v>
      </c>
      <c r="I15126">
        <v>0.09</v>
      </c>
      <c r="J15126">
        <v>0</v>
      </c>
      <c r="K15126">
        <v>0.09</v>
      </c>
    </row>
    <row r="15127" spans="1:17" x14ac:dyDescent="0.3">
      <c r="A15127" t="s">
        <v>6865</v>
      </c>
      <c r="B15127" t="s">
        <v>44</v>
      </c>
      <c r="C15127" t="str">
        <f t="shared" si="236"/>
        <v>2k10s</v>
      </c>
      <c r="D15127">
        <v>2014</v>
      </c>
      <c r="E15127" t="s">
        <v>24</v>
      </c>
      <c r="F15127" t="s">
        <v>648</v>
      </c>
      <c r="G15127">
        <v>0.03</v>
      </c>
      <c r="H15127">
        <v>0.05</v>
      </c>
      <c r="I15127">
        <v>0</v>
      </c>
      <c r="J15127">
        <v>0.01</v>
      </c>
      <c r="K15127">
        <v>0.09</v>
      </c>
      <c r="L15127">
        <v>75</v>
      </c>
      <c r="M15127">
        <v>15</v>
      </c>
      <c r="N15127">
        <v>6</v>
      </c>
      <c r="O15127">
        <v>56</v>
      </c>
      <c r="P15127" t="s">
        <v>648</v>
      </c>
      <c r="Q15127" t="s">
        <v>20</v>
      </c>
    </row>
    <row r="15128" spans="1:17" x14ac:dyDescent="0.3">
      <c r="A15128" t="s">
        <v>9216</v>
      </c>
      <c r="B15128" t="s">
        <v>148</v>
      </c>
      <c r="C15128" t="str">
        <f t="shared" si="236"/>
        <v>2k10s</v>
      </c>
      <c r="D15128">
        <v>2014</v>
      </c>
      <c r="E15128" t="s">
        <v>28</v>
      </c>
      <c r="F15128" t="s">
        <v>825</v>
      </c>
      <c r="G15128">
        <v>0</v>
      </c>
      <c r="H15128">
        <v>0.08</v>
      </c>
      <c r="I15128">
        <v>0</v>
      </c>
      <c r="J15128">
        <v>0</v>
      </c>
      <c r="K15128">
        <v>0.09</v>
      </c>
      <c r="L15128">
        <v>65</v>
      </c>
      <c r="M15128">
        <v>49</v>
      </c>
      <c r="N15128">
        <v>5.7</v>
      </c>
      <c r="O15128">
        <v>822</v>
      </c>
      <c r="P15128" t="s">
        <v>6145</v>
      </c>
      <c r="Q15128" t="s">
        <v>53</v>
      </c>
    </row>
    <row r="15129" spans="1:17" x14ac:dyDescent="0.3">
      <c r="A15129" t="s">
        <v>6652</v>
      </c>
      <c r="B15129" t="s">
        <v>49</v>
      </c>
      <c r="C15129" t="str">
        <f t="shared" si="236"/>
        <v>2k10s</v>
      </c>
      <c r="D15129">
        <v>2014</v>
      </c>
      <c r="E15129" t="s">
        <v>50</v>
      </c>
      <c r="F15129" t="s">
        <v>933</v>
      </c>
      <c r="G15129">
        <v>0</v>
      </c>
      <c r="H15129">
        <v>0</v>
      </c>
      <c r="I15129">
        <v>0.09</v>
      </c>
      <c r="J15129">
        <v>0</v>
      </c>
      <c r="K15129">
        <v>0.09</v>
      </c>
      <c r="N15129" t="s">
        <v>203</v>
      </c>
      <c r="P15129" t="s">
        <v>6927</v>
      </c>
      <c r="Q15129" t="s">
        <v>88</v>
      </c>
    </row>
    <row r="15130" spans="1:17" x14ac:dyDescent="0.3">
      <c r="A15130" t="s">
        <v>9244</v>
      </c>
      <c r="B15130" t="s">
        <v>187</v>
      </c>
      <c r="C15130" t="str">
        <f t="shared" si="236"/>
        <v>2k10s</v>
      </c>
      <c r="D15130">
        <v>2014</v>
      </c>
      <c r="E15130" t="s">
        <v>34</v>
      </c>
      <c r="F15130" t="s">
        <v>19</v>
      </c>
      <c r="G15130">
        <v>0</v>
      </c>
      <c r="H15130">
        <v>0</v>
      </c>
      <c r="I15130">
        <v>0.09</v>
      </c>
      <c r="J15130">
        <v>0</v>
      </c>
      <c r="K15130">
        <v>0.09</v>
      </c>
    </row>
    <row r="15131" spans="1:17" x14ac:dyDescent="0.3">
      <c r="A15131" t="s">
        <v>9253</v>
      </c>
      <c r="B15131" t="s">
        <v>75</v>
      </c>
      <c r="C15131" t="str">
        <f t="shared" si="236"/>
        <v>2k10s</v>
      </c>
      <c r="D15131">
        <v>2014</v>
      </c>
      <c r="E15131" t="s">
        <v>50</v>
      </c>
      <c r="F15131" t="s">
        <v>242</v>
      </c>
      <c r="G15131">
        <v>0</v>
      </c>
      <c r="H15131">
        <v>7.0000000000000007E-2</v>
      </c>
      <c r="I15131">
        <v>0</v>
      </c>
      <c r="J15131">
        <v>0.01</v>
      </c>
      <c r="K15131">
        <v>0.09</v>
      </c>
      <c r="L15131">
        <v>74</v>
      </c>
      <c r="M15131">
        <v>40</v>
      </c>
      <c r="N15131">
        <v>6.7</v>
      </c>
      <c r="O15131">
        <v>128</v>
      </c>
      <c r="P15131" t="s">
        <v>1699</v>
      </c>
      <c r="Q15131" t="s">
        <v>88</v>
      </c>
    </row>
    <row r="15132" spans="1:17" x14ac:dyDescent="0.3">
      <c r="A15132" t="s">
        <v>5751</v>
      </c>
      <c r="B15132" t="s">
        <v>187</v>
      </c>
      <c r="C15132" t="str">
        <f t="shared" si="236"/>
        <v>2k10s</v>
      </c>
      <c r="D15132">
        <v>2014</v>
      </c>
      <c r="E15132" t="s">
        <v>101</v>
      </c>
      <c r="F15132" t="s">
        <v>5752</v>
      </c>
      <c r="G15132">
        <v>0.03</v>
      </c>
      <c r="H15132">
        <v>0.05</v>
      </c>
      <c r="I15132">
        <v>0</v>
      </c>
      <c r="J15132">
        <v>0.01</v>
      </c>
      <c r="K15132">
        <v>0.08</v>
      </c>
      <c r="L15132">
        <v>47</v>
      </c>
      <c r="M15132">
        <v>4</v>
      </c>
      <c r="N15132">
        <v>4.9000000000000004</v>
      </c>
      <c r="O15132">
        <v>7</v>
      </c>
      <c r="P15132" t="s">
        <v>4280</v>
      </c>
      <c r="Q15132" t="s">
        <v>112</v>
      </c>
    </row>
    <row r="15133" spans="1:17" x14ac:dyDescent="0.3">
      <c r="A15133" t="s">
        <v>8934</v>
      </c>
      <c r="B15133" t="s">
        <v>44</v>
      </c>
      <c r="C15133" t="str">
        <f t="shared" si="236"/>
        <v>2k10s</v>
      </c>
      <c r="D15133">
        <v>2014</v>
      </c>
      <c r="E15133" t="s">
        <v>50</v>
      </c>
      <c r="F15133" t="s">
        <v>71</v>
      </c>
      <c r="G15133">
        <v>7.0000000000000007E-2</v>
      </c>
      <c r="H15133">
        <v>0</v>
      </c>
      <c r="I15133">
        <v>0</v>
      </c>
      <c r="J15133">
        <v>0.01</v>
      </c>
      <c r="K15133">
        <v>0.08</v>
      </c>
    </row>
    <row r="15134" spans="1:17" x14ac:dyDescent="0.3">
      <c r="A15134" t="s">
        <v>9347</v>
      </c>
      <c r="B15134" t="s">
        <v>75</v>
      </c>
      <c r="C15134" t="str">
        <f t="shared" si="236"/>
        <v>2k10s</v>
      </c>
      <c r="D15134">
        <v>2014</v>
      </c>
      <c r="E15134" t="s">
        <v>18</v>
      </c>
      <c r="F15134" t="s">
        <v>1091</v>
      </c>
      <c r="G15134">
        <v>0.05</v>
      </c>
      <c r="H15134">
        <v>0.02</v>
      </c>
      <c r="I15134">
        <v>0</v>
      </c>
      <c r="J15134">
        <v>0.01</v>
      </c>
      <c r="K15134">
        <v>0.08</v>
      </c>
      <c r="L15134">
        <v>66</v>
      </c>
      <c r="M15134">
        <v>11</v>
      </c>
      <c r="N15134">
        <v>6.3</v>
      </c>
      <c r="O15134">
        <v>67</v>
      </c>
      <c r="P15134" t="s">
        <v>1253</v>
      </c>
      <c r="Q15134" t="s">
        <v>20</v>
      </c>
    </row>
    <row r="15135" spans="1:17" x14ac:dyDescent="0.3">
      <c r="A15135" t="s">
        <v>6849</v>
      </c>
      <c r="B15135" t="s">
        <v>44</v>
      </c>
      <c r="C15135" t="str">
        <f t="shared" si="236"/>
        <v>2k10s</v>
      </c>
      <c r="D15135">
        <v>2014</v>
      </c>
      <c r="E15135" t="s">
        <v>24</v>
      </c>
      <c r="F15135" t="s">
        <v>6158</v>
      </c>
      <c r="G15135">
        <v>0.04</v>
      </c>
      <c r="H15135">
        <v>0.03</v>
      </c>
      <c r="I15135">
        <v>0</v>
      </c>
      <c r="J15135">
        <v>0.01</v>
      </c>
      <c r="K15135">
        <v>0.08</v>
      </c>
      <c r="N15135" t="s">
        <v>203</v>
      </c>
      <c r="P15135" t="s">
        <v>4433</v>
      </c>
      <c r="Q15135" t="s">
        <v>20</v>
      </c>
    </row>
    <row r="15136" spans="1:17" x14ac:dyDescent="0.3">
      <c r="A15136" t="s">
        <v>9408</v>
      </c>
      <c r="B15136" t="s">
        <v>79</v>
      </c>
      <c r="C15136" t="str">
        <f t="shared" si="236"/>
        <v>2k10s</v>
      </c>
      <c r="D15136">
        <v>2014</v>
      </c>
      <c r="E15136" t="s">
        <v>50</v>
      </c>
      <c r="F15136" t="s">
        <v>5752</v>
      </c>
      <c r="G15136">
        <v>0</v>
      </c>
      <c r="H15136">
        <v>7.0000000000000007E-2</v>
      </c>
      <c r="I15136">
        <v>0</v>
      </c>
      <c r="J15136">
        <v>0</v>
      </c>
      <c r="K15136">
        <v>0.08</v>
      </c>
      <c r="L15136">
        <v>65</v>
      </c>
      <c r="M15136">
        <v>5</v>
      </c>
      <c r="N15136">
        <v>5.6</v>
      </c>
      <c r="O15136">
        <v>8</v>
      </c>
      <c r="P15136" t="s">
        <v>1444</v>
      </c>
      <c r="Q15136" t="s">
        <v>112</v>
      </c>
    </row>
    <row r="15137" spans="1:17" x14ac:dyDescent="0.3">
      <c r="A15137" t="s">
        <v>9216</v>
      </c>
      <c r="B15137" t="s">
        <v>49</v>
      </c>
      <c r="C15137" t="str">
        <f t="shared" si="236"/>
        <v>2k10s</v>
      </c>
      <c r="D15137">
        <v>2014</v>
      </c>
      <c r="E15137" t="s">
        <v>28</v>
      </c>
      <c r="F15137" t="s">
        <v>825</v>
      </c>
      <c r="G15137">
        <v>0.02</v>
      </c>
      <c r="H15137">
        <v>0.05</v>
      </c>
      <c r="I15137">
        <v>0</v>
      </c>
      <c r="J15137">
        <v>0.01</v>
      </c>
      <c r="K15137">
        <v>0.08</v>
      </c>
      <c r="L15137">
        <v>36</v>
      </c>
      <c r="M15137">
        <v>8</v>
      </c>
      <c r="N15137">
        <v>3.7</v>
      </c>
      <c r="O15137">
        <v>77</v>
      </c>
      <c r="P15137" t="s">
        <v>6145</v>
      </c>
      <c r="Q15137" t="s">
        <v>53</v>
      </c>
    </row>
    <row r="15138" spans="1:17" x14ac:dyDescent="0.3">
      <c r="A15138" t="s">
        <v>7774</v>
      </c>
      <c r="B15138" t="s">
        <v>44</v>
      </c>
      <c r="C15138" t="str">
        <f t="shared" si="236"/>
        <v>2k10s</v>
      </c>
      <c r="D15138">
        <v>2014</v>
      </c>
      <c r="E15138" t="s">
        <v>86</v>
      </c>
      <c r="F15138" t="s">
        <v>1921</v>
      </c>
      <c r="G15138">
        <v>0.06</v>
      </c>
      <c r="H15138">
        <v>0.01</v>
      </c>
      <c r="I15138">
        <v>0</v>
      </c>
      <c r="J15138">
        <v>0.01</v>
      </c>
      <c r="K15138">
        <v>0.08</v>
      </c>
      <c r="L15138">
        <v>85</v>
      </c>
      <c r="M15138">
        <v>15</v>
      </c>
      <c r="N15138">
        <v>7.4</v>
      </c>
      <c r="O15138">
        <v>35</v>
      </c>
      <c r="P15138" t="s">
        <v>2748</v>
      </c>
      <c r="Q15138" t="s">
        <v>88</v>
      </c>
    </row>
    <row r="15139" spans="1:17" x14ac:dyDescent="0.3">
      <c r="A15139" t="s">
        <v>5499</v>
      </c>
      <c r="B15139" t="s">
        <v>171</v>
      </c>
      <c r="C15139" t="str">
        <f t="shared" si="236"/>
        <v>2k10s</v>
      </c>
      <c r="D15139">
        <v>2014</v>
      </c>
      <c r="E15139" t="s">
        <v>101</v>
      </c>
      <c r="F15139" t="s">
        <v>1791</v>
      </c>
      <c r="G15139">
        <v>0.03</v>
      </c>
      <c r="H15139">
        <v>0.04</v>
      </c>
      <c r="I15139">
        <v>0</v>
      </c>
      <c r="J15139">
        <v>0.01</v>
      </c>
      <c r="K15139">
        <v>0.08</v>
      </c>
    </row>
    <row r="15140" spans="1:17" x14ac:dyDescent="0.3">
      <c r="A15140" t="s">
        <v>8615</v>
      </c>
      <c r="B15140" t="s">
        <v>79</v>
      </c>
      <c r="C15140" t="str">
        <f t="shared" si="236"/>
        <v>2k10s</v>
      </c>
      <c r="D15140">
        <v>2014</v>
      </c>
      <c r="E15140" t="s">
        <v>101</v>
      </c>
      <c r="F15140" t="s">
        <v>372</v>
      </c>
      <c r="G15140">
        <v>0.03</v>
      </c>
      <c r="H15140">
        <v>0.04</v>
      </c>
      <c r="I15140">
        <v>0</v>
      </c>
      <c r="J15140">
        <v>0.01</v>
      </c>
      <c r="K15140">
        <v>0.08</v>
      </c>
      <c r="L15140">
        <v>60</v>
      </c>
      <c r="M15140">
        <v>6</v>
      </c>
      <c r="N15140" t="s">
        <v>203</v>
      </c>
      <c r="P15140" t="s">
        <v>3150</v>
      </c>
      <c r="Q15140" t="s">
        <v>112</v>
      </c>
    </row>
    <row r="15141" spans="1:17" x14ac:dyDescent="0.3">
      <c r="A15141" t="s">
        <v>9508</v>
      </c>
      <c r="B15141" t="s">
        <v>1015</v>
      </c>
      <c r="C15141" t="str">
        <f t="shared" si="236"/>
        <v>2k10s</v>
      </c>
      <c r="D15141">
        <v>2014</v>
      </c>
      <c r="E15141" t="s">
        <v>28</v>
      </c>
      <c r="F15141" t="s">
        <v>2780</v>
      </c>
      <c r="G15141">
        <v>0.03</v>
      </c>
      <c r="H15141">
        <v>0.01</v>
      </c>
      <c r="I15141">
        <v>0.02</v>
      </c>
      <c r="J15141">
        <v>0.02</v>
      </c>
      <c r="K15141">
        <v>0.08</v>
      </c>
      <c r="L15141">
        <v>72</v>
      </c>
      <c r="M15141">
        <v>28</v>
      </c>
      <c r="N15141">
        <v>8.3000000000000007</v>
      </c>
      <c r="O15141">
        <v>35</v>
      </c>
      <c r="P15141" t="s">
        <v>5754</v>
      </c>
      <c r="Q15141" t="s">
        <v>88</v>
      </c>
    </row>
    <row r="15142" spans="1:17" x14ac:dyDescent="0.3">
      <c r="A15142" t="s">
        <v>9584</v>
      </c>
      <c r="B15142" t="s">
        <v>79</v>
      </c>
      <c r="C15142" t="str">
        <f t="shared" si="236"/>
        <v>2k10s</v>
      </c>
      <c r="D15142">
        <v>2014</v>
      </c>
      <c r="E15142" t="s">
        <v>50</v>
      </c>
      <c r="F15142" t="s">
        <v>933</v>
      </c>
      <c r="G15142">
        <v>0</v>
      </c>
      <c r="H15142">
        <v>0</v>
      </c>
      <c r="I15142">
        <v>0.08</v>
      </c>
      <c r="J15142">
        <v>0</v>
      </c>
      <c r="K15142">
        <v>0.08</v>
      </c>
      <c r="L15142">
        <v>63</v>
      </c>
      <c r="M15142">
        <v>13</v>
      </c>
      <c r="N15142">
        <v>6.1</v>
      </c>
      <c r="O15142">
        <v>10</v>
      </c>
      <c r="P15142" t="s">
        <v>934</v>
      </c>
      <c r="Q15142" t="s">
        <v>88</v>
      </c>
    </row>
    <row r="15143" spans="1:17" x14ac:dyDescent="0.3">
      <c r="A15143" t="s">
        <v>6339</v>
      </c>
      <c r="B15143" t="s">
        <v>171</v>
      </c>
      <c r="C15143" t="str">
        <f t="shared" si="236"/>
        <v>2k10s</v>
      </c>
      <c r="D15143">
        <v>2014</v>
      </c>
      <c r="E15143" t="s">
        <v>101</v>
      </c>
      <c r="F15143" t="s">
        <v>3903</v>
      </c>
      <c r="G15143">
        <v>0.05</v>
      </c>
      <c r="H15143">
        <v>0.02</v>
      </c>
      <c r="I15143">
        <v>0</v>
      </c>
      <c r="J15143">
        <v>0.01</v>
      </c>
      <c r="K15143">
        <v>0.08</v>
      </c>
      <c r="N15143">
        <v>8.5</v>
      </c>
      <c r="O15143">
        <v>82</v>
      </c>
      <c r="P15143" t="s">
        <v>3903</v>
      </c>
      <c r="Q15143" t="s">
        <v>53</v>
      </c>
    </row>
    <row r="15144" spans="1:17" x14ac:dyDescent="0.3">
      <c r="A15144" t="s">
        <v>9628</v>
      </c>
      <c r="B15144" t="s">
        <v>1015</v>
      </c>
      <c r="C15144" t="str">
        <f t="shared" si="236"/>
        <v>2k10s</v>
      </c>
      <c r="D15144">
        <v>2014</v>
      </c>
      <c r="E15144" t="s">
        <v>28</v>
      </c>
      <c r="F15144" t="s">
        <v>6022</v>
      </c>
      <c r="G15144">
        <v>0</v>
      </c>
      <c r="H15144">
        <v>0</v>
      </c>
      <c r="I15144">
        <v>0.08</v>
      </c>
      <c r="J15144">
        <v>0</v>
      </c>
      <c r="K15144">
        <v>0.08</v>
      </c>
    </row>
    <row r="15145" spans="1:17" x14ac:dyDescent="0.3">
      <c r="A15145" t="s">
        <v>9508</v>
      </c>
      <c r="B15145" t="s">
        <v>49</v>
      </c>
      <c r="C15145" t="str">
        <f t="shared" si="236"/>
        <v>2k10s</v>
      </c>
      <c r="D15145">
        <v>2014</v>
      </c>
      <c r="E15145" t="s">
        <v>28</v>
      </c>
      <c r="F15145" t="s">
        <v>2780</v>
      </c>
      <c r="G15145">
        <v>0.05</v>
      </c>
      <c r="H15145">
        <v>0.01</v>
      </c>
      <c r="I15145">
        <v>0</v>
      </c>
      <c r="J15145">
        <v>0.01</v>
      </c>
      <c r="K15145">
        <v>7.0000000000000007E-2</v>
      </c>
      <c r="L15145">
        <v>71</v>
      </c>
      <c r="M15145">
        <v>18</v>
      </c>
      <c r="N15145">
        <v>7.3</v>
      </c>
      <c r="O15145">
        <v>27</v>
      </c>
      <c r="P15145" t="s">
        <v>5754</v>
      </c>
      <c r="Q15145" t="s">
        <v>88</v>
      </c>
    </row>
    <row r="15146" spans="1:17" x14ac:dyDescent="0.3">
      <c r="A15146" t="s">
        <v>9665</v>
      </c>
      <c r="B15146" t="s">
        <v>79</v>
      </c>
      <c r="C15146" t="str">
        <f t="shared" si="236"/>
        <v>2k10s</v>
      </c>
      <c r="D15146">
        <v>2014</v>
      </c>
      <c r="E15146" t="s">
        <v>28</v>
      </c>
      <c r="F15146" t="s">
        <v>2927</v>
      </c>
      <c r="G15146">
        <v>0</v>
      </c>
      <c r="H15146">
        <v>0</v>
      </c>
      <c r="I15146">
        <v>7.0000000000000007E-2</v>
      </c>
      <c r="J15146">
        <v>0</v>
      </c>
      <c r="K15146">
        <v>7.0000000000000007E-2</v>
      </c>
    </row>
    <row r="15147" spans="1:17" x14ac:dyDescent="0.3">
      <c r="A15147" t="s">
        <v>9684</v>
      </c>
      <c r="B15147" t="s">
        <v>49</v>
      </c>
      <c r="C15147" t="str">
        <f t="shared" si="236"/>
        <v>2k10s</v>
      </c>
      <c r="D15147">
        <v>2014</v>
      </c>
      <c r="E15147" t="s">
        <v>50</v>
      </c>
      <c r="F15147" t="s">
        <v>825</v>
      </c>
      <c r="G15147">
        <v>0.04</v>
      </c>
      <c r="H15147">
        <v>0.03</v>
      </c>
      <c r="I15147">
        <v>0</v>
      </c>
      <c r="J15147">
        <v>0.01</v>
      </c>
      <c r="K15147">
        <v>7.0000000000000007E-2</v>
      </c>
      <c r="L15147">
        <v>40</v>
      </c>
      <c r="M15147">
        <v>25</v>
      </c>
      <c r="N15147">
        <v>3.5</v>
      </c>
      <c r="O15147">
        <v>51</v>
      </c>
      <c r="P15147" t="s">
        <v>9685</v>
      </c>
      <c r="Q15147" t="s">
        <v>53</v>
      </c>
    </row>
    <row r="15148" spans="1:17" x14ac:dyDescent="0.3">
      <c r="A15148" t="s">
        <v>9689</v>
      </c>
      <c r="B15148" t="s">
        <v>79</v>
      </c>
      <c r="C15148" t="str">
        <f t="shared" si="236"/>
        <v>2k10s</v>
      </c>
      <c r="D15148">
        <v>2014</v>
      </c>
      <c r="E15148" t="s">
        <v>28</v>
      </c>
      <c r="F15148" t="s">
        <v>151</v>
      </c>
      <c r="G15148">
        <v>0</v>
      </c>
      <c r="H15148">
        <v>0</v>
      </c>
      <c r="I15148">
        <v>7.0000000000000007E-2</v>
      </c>
      <c r="J15148">
        <v>0</v>
      </c>
      <c r="K15148">
        <v>7.0000000000000007E-2</v>
      </c>
    </row>
    <row r="15149" spans="1:17" x14ac:dyDescent="0.3">
      <c r="A15149" t="s">
        <v>9782</v>
      </c>
      <c r="B15149" t="s">
        <v>1015</v>
      </c>
      <c r="C15149" t="str">
        <f t="shared" si="236"/>
        <v>2k10s</v>
      </c>
      <c r="D15149">
        <v>2014</v>
      </c>
      <c r="E15149" t="s">
        <v>50</v>
      </c>
      <c r="F15149" t="s">
        <v>8322</v>
      </c>
      <c r="G15149">
        <v>0.04</v>
      </c>
      <c r="H15149">
        <v>0.02</v>
      </c>
      <c r="I15149">
        <v>0</v>
      </c>
      <c r="J15149">
        <v>0.02</v>
      </c>
      <c r="K15149">
        <v>7.0000000000000007E-2</v>
      </c>
    </row>
    <row r="15150" spans="1:17" x14ac:dyDescent="0.3">
      <c r="A15150" t="s">
        <v>9684</v>
      </c>
      <c r="B15150" t="s">
        <v>44</v>
      </c>
      <c r="C15150" t="str">
        <f t="shared" si="236"/>
        <v>2k10s</v>
      </c>
      <c r="D15150">
        <v>2014</v>
      </c>
      <c r="E15150" t="s">
        <v>50</v>
      </c>
      <c r="F15150" t="s">
        <v>825</v>
      </c>
      <c r="G15150">
        <v>0.03</v>
      </c>
      <c r="H15150">
        <v>0.04</v>
      </c>
      <c r="I15150">
        <v>0</v>
      </c>
      <c r="J15150">
        <v>0.01</v>
      </c>
      <c r="K15150">
        <v>7.0000000000000007E-2</v>
      </c>
      <c r="L15150">
        <v>32</v>
      </c>
      <c r="M15150">
        <v>12</v>
      </c>
      <c r="N15150">
        <v>3.8</v>
      </c>
      <c r="O15150">
        <v>74</v>
      </c>
      <c r="P15150" t="s">
        <v>9685</v>
      </c>
      <c r="Q15150" t="s">
        <v>53</v>
      </c>
    </row>
    <row r="15151" spans="1:17" x14ac:dyDescent="0.3">
      <c r="A15151" t="s">
        <v>9835</v>
      </c>
      <c r="B15151" t="s">
        <v>1015</v>
      </c>
      <c r="C15151" t="str">
        <f t="shared" si="236"/>
        <v>2k10s</v>
      </c>
      <c r="D15151">
        <v>2014</v>
      </c>
      <c r="E15151" t="s">
        <v>28</v>
      </c>
      <c r="F15151" t="s">
        <v>111</v>
      </c>
      <c r="G15151">
        <v>0</v>
      </c>
      <c r="H15151">
        <v>0.04</v>
      </c>
      <c r="I15151">
        <v>0.02</v>
      </c>
      <c r="J15151">
        <v>0.01</v>
      </c>
      <c r="K15151">
        <v>7.0000000000000007E-2</v>
      </c>
      <c r="L15151">
        <v>83</v>
      </c>
      <c r="M15151">
        <v>14</v>
      </c>
      <c r="N15151">
        <v>7.8</v>
      </c>
      <c r="O15151">
        <v>108</v>
      </c>
      <c r="P15151" t="s">
        <v>260</v>
      </c>
      <c r="Q15151" t="s">
        <v>112</v>
      </c>
    </row>
    <row r="15152" spans="1:17" x14ac:dyDescent="0.3">
      <c r="A15152" t="s">
        <v>9837</v>
      </c>
      <c r="B15152" t="s">
        <v>79</v>
      </c>
      <c r="C15152" t="str">
        <f t="shared" si="236"/>
        <v>2k10s</v>
      </c>
      <c r="D15152">
        <v>2014</v>
      </c>
      <c r="E15152" t="s">
        <v>101</v>
      </c>
      <c r="F15152" t="s">
        <v>372</v>
      </c>
      <c r="G15152">
        <v>0</v>
      </c>
      <c r="H15152">
        <v>0</v>
      </c>
      <c r="I15152">
        <v>7.0000000000000007E-2</v>
      </c>
      <c r="J15152">
        <v>0</v>
      </c>
      <c r="K15152">
        <v>7.0000000000000007E-2</v>
      </c>
    </row>
    <row r="15153" spans="1:17" x14ac:dyDescent="0.3">
      <c r="A15153" t="s">
        <v>9842</v>
      </c>
      <c r="B15153" t="s">
        <v>79</v>
      </c>
      <c r="C15153" t="str">
        <f t="shared" si="236"/>
        <v>2k10s</v>
      </c>
      <c r="D15153">
        <v>2014</v>
      </c>
      <c r="E15153" t="s">
        <v>30</v>
      </c>
      <c r="F15153" t="s">
        <v>71</v>
      </c>
      <c r="G15153">
        <v>0.06</v>
      </c>
      <c r="H15153">
        <v>0</v>
      </c>
      <c r="I15153">
        <v>0</v>
      </c>
      <c r="J15153">
        <v>0.01</v>
      </c>
      <c r="K15153">
        <v>7.0000000000000007E-2</v>
      </c>
      <c r="N15153" t="s">
        <v>203</v>
      </c>
      <c r="P15153" t="s">
        <v>9843</v>
      </c>
      <c r="Q15153" t="s">
        <v>20</v>
      </c>
    </row>
    <row r="15154" spans="1:17" x14ac:dyDescent="0.3">
      <c r="A15154" t="s">
        <v>7350</v>
      </c>
      <c r="B15154" t="s">
        <v>44</v>
      </c>
      <c r="C15154" t="str">
        <f t="shared" si="236"/>
        <v>2k10s</v>
      </c>
      <c r="D15154">
        <v>2014</v>
      </c>
      <c r="E15154" t="s">
        <v>34</v>
      </c>
      <c r="F15154" t="s">
        <v>568</v>
      </c>
      <c r="G15154">
        <v>0.06</v>
      </c>
      <c r="H15154">
        <v>0.01</v>
      </c>
      <c r="I15154">
        <v>0</v>
      </c>
      <c r="J15154">
        <v>0.01</v>
      </c>
      <c r="K15154">
        <v>7.0000000000000007E-2</v>
      </c>
      <c r="N15154">
        <v>7</v>
      </c>
      <c r="O15154">
        <v>7</v>
      </c>
      <c r="P15154" t="s">
        <v>300</v>
      </c>
      <c r="Q15154" t="s">
        <v>112</v>
      </c>
    </row>
    <row r="15155" spans="1:17" x14ac:dyDescent="0.3">
      <c r="A15155" t="s">
        <v>5126</v>
      </c>
      <c r="B15155" t="s">
        <v>1015</v>
      </c>
      <c r="C15155" t="str">
        <f t="shared" si="236"/>
        <v>2k10s</v>
      </c>
      <c r="D15155">
        <v>2014</v>
      </c>
      <c r="E15155" t="s">
        <v>86</v>
      </c>
      <c r="F15155" t="s">
        <v>2748</v>
      </c>
      <c r="G15155">
        <v>0.03</v>
      </c>
      <c r="H15155">
        <v>0</v>
      </c>
      <c r="I15155">
        <v>0.03</v>
      </c>
      <c r="J15155">
        <v>0.01</v>
      </c>
      <c r="K15155">
        <v>7.0000000000000007E-2</v>
      </c>
      <c r="N15155">
        <v>7.8</v>
      </c>
      <c r="O15155">
        <v>28</v>
      </c>
      <c r="P15155" t="s">
        <v>2748</v>
      </c>
      <c r="Q15155" t="s">
        <v>88</v>
      </c>
    </row>
    <row r="15156" spans="1:17" x14ac:dyDescent="0.3">
      <c r="A15156" t="s">
        <v>9872</v>
      </c>
      <c r="B15156" t="s">
        <v>1015</v>
      </c>
      <c r="C15156" t="str">
        <f t="shared" si="236"/>
        <v>2k10s</v>
      </c>
      <c r="D15156">
        <v>2014</v>
      </c>
      <c r="E15156" t="s">
        <v>28</v>
      </c>
      <c r="F15156" t="s">
        <v>9622</v>
      </c>
      <c r="G15156">
        <v>0.03</v>
      </c>
      <c r="H15156">
        <v>0.01</v>
      </c>
      <c r="I15156">
        <v>0.02</v>
      </c>
      <c r="J15156">
        <v>0.01</v>
      </c>
      <c r="K15156">
        <v>7.0000000000000007E-2</v>
      </c>
      <c r="L15156">
        <v>63</v>
      </c>
      <c r="M15156">
        <v>12</v>
      </c>
      <c r="N15156">
        <v>7</v>
      </c>
      <c r="O15156">
        <v>16</v>
      </c>
      <c r="P15156" t="s">
        <v>4113</v>
      </c>
      <c r="Q15156" t="s">
        <v>88</v>
      </c>
    </row>
    <row r="15157" spans="1:17" x14ac:dyDescent="0.3">
      <c r="A15157" t="s">
        <v>7692</v>
      </c>
      <c r="B15157" t="s">
        <v>1015</v>
      </c>
      <c r="C15157" t="str">
        <f t="shared" si="236"/>
        <v>2k10s</v>
      </c>
      <c r="D15157">
        <v>2014</v>
      </c>
      <c r="E15157" t="s">
        <v>50</v>
      </c>
      <c r="F15157" t="s">
        <v>3339</v>
      </c>
      <c r="G15157">
        <v>0.02</v>
      </c>
      <c r="H15157">
        <v>0</v>
      </c>
      <c r="I15157">
        <v>0.04</v>
      </c>
      <c r="J15157">
        <v>0.01</v>
      </c>
      <c r="K15157">
        <v>7.0000000000000007E-2</v>
      </c>
      <c r="L15157">
        <v>72</v>
      </c>
      <c r="M15157">
        <v>20</v>
      </c>
      <c r="N15157">
        <v>8.5</v>
      </c>
      <c r="O15157">
        <v>22</v>
      </c>
      <c r="P15157" t="s">
        <v>4666</v>
      </c>
      <c r="Q15157" t="s">
        <v>88</v>
      </c>
    </row>
    <row r="15158" spans="1:17" x14ac:dyDescent="0.3">
      <c r="A15158" t="s">
        <v>6652</v>
      </c>
      <c r="B15158" t="s">
        <v>171</v>
      </c>
      <c r="C15158" t="str">
        <f t="shared" si="236"/>
        <v>2k10s</v>
      </c>
      <c r="D15158">
        <v>2014</v>
      </c>
      <c r="E15158" t="s">
        <v>50</v>
      </c>
      <c r="F15158" t="s">
        <v>933</v>
      </c>
      <c r="G15158">
        <v>0.04</v>
      </c>
      <c r="H15158">
        <v>0.02</v>
      </c>
      <c r="I15158">
        <v>0</v>
      </c>
      <c r="J15158">
        <v>0.01</v>
      </c>
      <c r="K15158">
        <v>7.0000000000000007E-2</v>
      </c>
      <c r="L15158">
        <v>58</v>
      </c>
      <c r="M15158">
        <v>10</v>
      </c>
      <c r="N15158">
        <v>6.8</v>
      </c>
      <c r="O15158">
        <v>15</v>
      </c>
      <c r="P15158" t="s">
        <v>6927</v>
      </c>
      <c r="Q15158" t="s">
        <v>88</v>
      </c>
    </row>
    <row r="15159" spans="1:17" x14ac:dyDescent="0.3">
      <c r="A15159" t="s">
        <v>9897</v>
      </c>
      <c r="B15159" t="s">
        <v>79</v>
      </c>
      <c r="C15159" t="str">
        <f t="shared" si="236"/>
        <v>2k10s</v>
      </c>
      <c r="D15159">
        <v>2014</v>
      </c>
      <c r="E15159" t="s">
        <v>50</v>
      </c>
      <c r="F15159" t="s">
        <v>5444</v>
      </c>
      <c r="G15159">
        <v>0</v>
      </c>
      <c r="H15159">
        <v>0</v>
      </c>
      <c r="I15159">
        <v>7.0000000000000007E-2</v>
      </c>
      <c r="J15159">
        <v>0</v>
      </c>
      <c r="K15159">
        <v>7.0000000000000007E-2</v>
      </c>
    </row>
    <row r="15160" spans="1:17" x14ac:dyDescent="0.3">
      <c r="A15160" t="s">
        <v>7703</v>
      </c>
      <c r="B15160" t="s">
        <v>1015</v>
      </c>
      <c r="C15160" t="str">
        <f t="shared" si="236"/>
        <v>2k10s</v>
      </c>
      <c r="D15160">
        <v>2014</v>
      </c>
      <c r="E15160" t="s">
        <v>18</v>
      </c>
      <c r="F15160" t="s">
        <v>234</v>
      </c>
      <c r="G15160">
        <v>0</v>
      </c>
      <c r="H15160">
        <v>0</v>
      </c>
      <c r="I15160">
        <v>7.0000000000000007E-2</v>
      </c>
      <c r="J15160">
        <v>0</v>
      </c>
      <c r="K15160">
        <v>7.0000000000000007E-2</v>
      </c>
    </row>
    <row r="15161" spans="1:17" x14ac:dyDescent="0.3">
      <c r="A15161" t="s">
        <v>9972</v>
      </c>
      <c r="B15161" t="s">
        <v>79</v>
      </c>
      <c r="C15161" t="str">
        <f t="shared" si="236"/>
        <v>2k10s</v>
      </c>
      <c r="D15161">
        <v>2014</v>
      </c>
      <c r="E15161" t="s">
        <v>28</v>
      </c>
      <c r="F15161" t="s">
        <v>71</v>
      </c>
      <c r="G15161">
        <v>0.05</v>
      </c>
      <c r="H15161">
        <v>0.01</v>
      </c>
      <c r="I15161">
        <v>0</v>
      </c>
      <c r="J15161">
        <v>0.01</v>
      </c>
      <c r="K15161">
        <v>7.0000000000000007E-2</v>
      </c>
    </row>
    <row r="15162" spans="1:17" x14ac:dyDescent="0.3">
      <c r="A15162" t="s">
        <v>7205</v>
      </c>
      <c r="B15162" t="s">
        <v>1015</v>
      </c>
      <c r="C15162" t="str">
        <f t="shared" si="236"/>
        <v>2k10s</v>
      </c>
      <c r="D15162">
        <v>2014</v>
      </c>
      <c r="E15162" t="s">
        <v>28</v>
      </c>
      <c r="F15162" t="s">
        <v>6022</v>
      </c>
      <c r="G15162">
        <v>0</v>
      </c>
      <c r="H15162">
        <v>0</v>
      </c>
      <c r="I15162">
        <v>7.0000000000000007E-2</v>
      </c>
      <c r="J15162">
        <v>0</v>
      </c>
      <c r="K15162">
        <v>7.0000000000000007E-2</v>
      </c>
    </row>
    <row r="15163" spans="1:17" x14ac:dyDescent="0.3">
      <c r="A15163" t="s">
        <v>5499</v>
      </c>
      <c r="B15163" t="s">
        <v>49</v>
      </c>
      <c r="C15163" t="str">
        <f t="shared" si="236"/>
        <v>2k10s</v>
      </c>
      <c r="D15163">
        <v>2014</v>
      </c>
      <c r="E15163" t="s">
        <v>101</v>
      </c>
      <c r="F15163" t="s">
        <v>1791</v>
      </c>
      <c r="G15163">
        <v>0.03</v>
      </c>
      <c r="H15163">
        <v>0.03</v>
      </c>
      <c r="I15163">
        <v>0</v>
      </c>
      <c r="J15163">
        <v>0.01</v>
      </c>
      <c r="K15163">
        <v>7.0000000000000007E-2</v>
      </c>
    </row>
    <row r="15164" spans="1:17" x14ac:dyDescent="0.3">
      <c r="A15164" t="s">
        <v>5108</v>
      </c>
      <c r="B15164" t="s">
        <v>44</v>
      </c>
      <c r="C15164" t="str">
        <f t="shared" si="236"/>
        <v>2k10s</v>
      </c>
      <c r="D15164">
        <v>2014</v>
      </c>
      <c r="E15164" t="s">
        <v>86</v>
      </c>
      <c r="F15164" t="s">
        <v>372</v>
      </c>
      <c r="G15164">
        <v>0.01</v>
      </c>
      <c r="H15164">
        <v>0.05</v>
      </c>
      <c r="I15164">
        <v>0</v>
      </c>
      <c r="J15164">
        <v>0</v>
      </c>
      <c r="K15164">
        <v>7.0000000000000007E-2</v>
      </c>
      <c r="L15164">
        <v>53</v>
      </c>
      <c r="M15164">
        <v>17</v>
      </c>
      <c r="N15164">
        <v>5.0999999999999996</v>
      </c>
      <c r="O15164">
        <v>44</v>
      </c>
      <c r="P15164" t="s">
        <v>5109</v>
      </c>
      <c r="Q15164" t="s">
        <v>88</v>
      </c>
    </row>
    <row r="15165" spans="1:17" x14ac:dyDescent="0.3">
      <c r="A15165" t="s">
        <v>2935</v>
      </c>
      <c r="B15165" t="s">
        <v>75</v>
      </c>
      <c r="C15165" t="str">
        <f t="shared" si="236"/>
        <v>2k10s</v>
      </c>
      <c r="D15165">
        <v>2014</v>
      </c>
      <c r="E15165" t="s">
        <v>50</v>
      </c>
      <c r="F15165" t="s">
        <v>202</v>
      </c>
      <c r="G15165">
        <v>0</v>
      </c>
      <c r="H15165">
        <v>0.05</v>
      </c>
      <c r="I15165">
        <v>0.01</v>
      </c>
      <c r="J15165">
        <v>0.01</v>
      </c>
      <c r="K15165">
        <v>7.0000000000000007E-2</v>
      </c>
      <c r="L15165">
        <v>83</v>
      </c>
      <c r="M15165">
        <v>4</v>
      </c>
      <c r="N15165">
        <v>7.9</v>
      </c>
      <c r="O15165">
        <v>47</v>
      </c>
      <c r="P15165" t="s">
        <v>2936</v>
      </c>
      <c r="Q15165" t="s">
        <v>88</v>
      </c>
    </row>
    <row r="15166" spans="1:17" x14ac:dyDescent="0.3">
      <c r="A15166" t="s">
        <v>8615</v>
      </c>
      <c r="B15166" t="s">
        <v>187</v>
      </c>
      <c r="C15166" t="str">
        <f t="shared" si="236"/>
        <v>2k10s</v>
      </c>
      <c r="D15166">
        <v>2014</v>
      </c>
      <c r="E15166" t="s">
        <v>101</v>
      </c>
      <c r="F15166" t="s">
        <v>372</v>
      </c>
      <c r="G15166">
        <v>0.04</v>
      </c>
      <c r="H15166">
        <v>0.02</v>
      </c>
      <c r="I15166">
        <v>0</v>
      </c>
      <c r="J15166">
        <v>0.01</v>
      </c>
      <c r="K15166">
        <v>7.0000000000000007E-2</v>
      </c>
      <c r="N15166">
        <v>7</v>
      </c>
      <c r="O15166">
        <v>9</v>
      </c>
      <c r="P15166" t="s">
        <v>3150</v>
      </c>
      <c r="Q15166" t="s">
        <v>112</v>
      </c>
    </row>
    <row r="15167" spans="1:17" x14ac:dyDescent="0.3">
      <c r="A15167" t="s">
        <v>10025</v>
      </c>
      <c r="B15167" t="s">
        <v>79</v>
      </c>
      <c r="C15167" t="str">
        <f t="shared" si="236"/>
        <v>2k10s</v>
      </c>
      <c r="D15167">
        <v>2014</v>
      </c>
      <c r="E15167" t="s">
        <v>272</v>
      </c>
      <c r="F15167" t="s">
        <v>372</v>
      </c>
      <c r="G15167">
        <v>0</v>
      </c>
      <c r="H15167">
        <v>0</v>
      </c>
      <c r="I15167">
        <v>7.0000000000000007E-2</v>
      </c>
      <c r="J15167">
        <v>0</v>
      </c>
      <c r="K15167">
        <v>7.0000000000000007E-2</v>
      </c>
    </row>
    <row r="15168" spans="1:17" x14ac:dyDescent="0.3">
      <c r="A15168" t="s">
        <v>10030</v>
      </c>
      <c r="B15168" t="s">
        <v>79</v>
      </c>
      <c r="C15168" t="str">
        <f t="shared" si="236"/>
        <v>2k10s</v>
      </c>
      <c r="D15168">
        <v>2014</v>
      </c>
      <c r="E15168" t="s">
        <v>50</v>
      </c>
      <c r="F15168" t="s">
        <v>372</v>
      </c>
      <c r="G15168">
        <v>0</v>
      </c>
      <c r="H15168">
        <v>0.06</v>
      </c>
      <c r="I15168">
        <v>0</v>
      </c>
      <c r="J15168">
        <v>0</v>
      </c>
      <c r="K15168">
        <v>7.0000000000000007E-2</v>
      </c>
      <c r="L15168">
        <v>51</v>
      </c>
      <c r="M15168">
        <v>4</v>
      </c>
      <c r="N15168" t="s">
        <v>203</v>
      </c>
      <c r="P15168" t="s">
        <v>5752</v>
      </c>
      <c r="Q15168" t="s">
        <v>20</v>
      </c>
    </row>
    <row r="15169" spans="1:17" x14ac:dyDescent="0.3">
      <c r="A15169" t="s">
        <v>10031</v>
      </c>
      <c r="B15169" t="s">
        <v>79</v>
      </c>
      <c r="C15169" t="str">
        <f t="shared" si="236"/>
        <v>2k10s</v>
      </c>
      <c r="D15169">
        <v>2014</v>
      </c>
      <c r="E15169" t="s">
        <v>101</v>
      </c>
      <c r="F15169" t="s">
        <v>10032</v>
      </c>
      <c r="G15169">
        <v>0</v>
      </c>
      <c r="H15169">
        <v>0</v>
      </c>
      <c r="I15169">
        <v>7.0000000000000007E-2</v>
      </c>
      <c r="J15169">
        <v>0</v>
      </c>
      <c r="K15169">
        <v>7.0000000000000007E-2</v>
      </c>
    </row>
    <row r="15170" spans="1:17" x14ac:dyDescent="0.3">
      <c r="A15170" t="s">
        <v>8869</v>
      </c>
      <c r="B15170" t="s">
        <v>1015</v>
      </c>
      <c r="C15170" t="str">
        <f t="shared" si="236"/>
        <v>2k10s</v>
      </c>
      <c r="D15170">
        <v>2014</v>
      </c>
      <c r="E15170" t="s">
        <v>28</v>
      </c>
      <c r="F15170" t="s">
        <v>2780</v>
      </c>
      <c r="G15170">
        <v>0.02</v>
      </c>
      <c r="H15170">
        <v>0.01</v>
      </c>
      <c r="I15170">
        <v>0.03</v>
      </c>
      <c r="J15170">
        <v>0.01</v>
      </c>
      <c r="K15170">
        <v>7.0000000000000007E-2</v>
      </c>
      <c r="L15170">
        <v>60</v>
      </c>
      <c r="M15170">
        <v>7</v>
      </c>
      <c r="N15170">
        <v>7.5</v>
      </c>
      <c r="O15170">
        <v>29</v>
      </c>
      <c r="P15170" t="s">
        <v>8870</v>
      </c>
      <c r="Q15170" t="s">
        <v>53</v>
      </c>
    </row>
    <row r="15171" spans="1:17" x14ac:dyDescent="0.3">
      <c r="A15171" t="s">
        <v>10050</v>
      </c>
      <c r="B15171" t="s">
        <v>79</v>
      </c>
      <c r="C15171" t="str">
        <f t="shared" ref="C15171:C15234" si="237">_xlfn.IFS(D15171&lt;1990,"80s",D15171&lt;2000,"90s",D15171&lt;2010,"2Ks",D15171&lt;2020,"2k10s")</f>
        <v>2k10s</v>
      </c>
      <c r="D15171">
        <v>2014</v>
      </c>
      <c r="E15171" t="s">
        <v>34</v>
      </c>
      <c r="F15171" t="s">
        <v>5754</v>
      </c>
      <c r="G15171">
        <v>0</v>
      </c>
      <c r="H15171">
        <v>0</v>
      </c>
      <c r="I15171">
        <v>7.0000000000000007E-2</v>
      </c>
      <c r="J15171">
        <v>0</v>
      </c>
      <c r="K15171">
        <v>7.0000000000000007E-2</v>
      </c>
    </row>
    <row r="15172" spans="1:17" x14ac:dyDescent="0.3">
      <c r="A15172" t="s">
        <v>9216</v>
      </c>
      <c r="B15172" t="s">
        <v>44</v>
      </c>
      <c r="C15172" t="str">
        <f t="shared" si="237"/>
        <v>2k10s</v>
      </c>
      <c r="D15172">
        <v>2014</v>
      </c>
      <c r="E15172" t="s">
        <v>28</v>
      </c>
      <c r="F15172" t="s">
        <v>825</v>
      </c>
      <c r="G15172">
        <v>0.02</v>
      </c>
      <c r="H15172">
        <v>0.04</v>
      </c>
      <c r="I15172">
        <v>0</v>
      </c>
      <c r="J15172">
        <v>0</v>
      </c>
      <c r="K15172">
        <v>0.06</v>
      </c>
      <c r="L15172">
        <v>44</v>
      </c>
      <c r="M15172">
        <v>8</v>
      </c>
      <c r="N15172">
        <v>4.4000000000000004</v>
      </c>
      <c r="O15172">
        <v>69</v>
      </c>
      <c r="P15172" t="s">
        <v>6145</v>
      </c>
      <c r="Q15172" t="s">
        <v>53</v>
      </c>
    </row>
    <row r="15173" spans="1:17" x14ac:dyDescent="0.3">
      <c r="A15173" t="s">
        <v>9584</v>
      </c>
      <c r="B15173" t="s">
        <v>1015</v>
      </c>
      <c r="C15173" t="str">
        <f t="shared" si="237"/>
        <v>2k10s</v>
      </c>
      <c r="D15173">
        <v>2014</v>
      </c>
      <c r="E15173" t="s">
        <v>50</v>
      </c>
      <c r="F15173" t="s">
        <v>933</v>
      </c>
      <c r="G15173">
        <v>0</v>
      </c>
      <c r="H15173">
        <v>0</v>
      </c>
      <c r="I15173">
        <v>0.06</v>
      </c>
      <c r="J15173">
        <v>0</v>
      </c>
      <c r="K15173">
        <v>0.06</v>
      </c>
      <c r="L15173">
        <v>70</v>
      </c>
      <c r="M15173">
        <v>9</v>
      </c>
      <c r="N15173">
        <v>7.9</v>
      </c>
      <c r="O15173">
        <v>14</v>
      </c>
      <c r="P15173" t="s">
        <v>934</v>
      </c>
      <c r="Q15173" t="s">
        <v>88</v>
      </c>
    </row>
    <row r="15174" spans="1:17" x14ac:dyDescent="0.3">
      <c r="A15174" t="s">
        <v>10083</v>
      </c>
      <c r="B15174" t="s">
        <v>1015</v>
      </c>
      <c r="C15174" t="str">
        <f t="shared" si="237"/>
        <v>2k10s</v>
      </c>
      <c r="D15174">
        <v>2014</v>
      </c>
      <c r="E15174" t="s">
        <v>50</v>
      </c>
      <c r="F15174" t="s">
        <v>1207</v>
      </c>
      <c r="G15174">
        <v>0</v>
      </c>
      <c r="H15174">
        <v>0</v>
      </c>
      <c r="I15174">
        <v>0.06</v>
      </c>
      <c r="J15174">
        <v>0</v>
      </c>
      <c r="K15174">
        <v>0.06</v>
      </c>
    </row>
    <row r="15175" spans="1:17" x14ac:dyDescent="0.3">
      <c r="A15175" t="s">
        <v>4430</v>
      </c>
      <c r="B15175" t="s">
        <v>187</v>
      </c>
      <c r="C15175" t="str">
        <f t="shared" si="237"/>
        <v>2k10s</v>
      </c>
      <c r="D15175">
        <v>2014</v>
      </c>
      <c r="E15175" t="s">
        <v>50</v>
      </c>
      <c r="F15175" t="s">
        <v>372</v>
      </c>
      <c r="G15175">
        <v>0</v>
      </c>
      <c r="H15175">
        <v>0.04</v>
      </c>
      <c r="I15175">
        <v>0.02</v>
      </c>
      <c r="J15175">
        <v>0</v>
      </c>
      <c r="K15175">
        <v>0.06</v>
      </c>
      <c r="L15175">
        <v>66</v>
      </c>
      <c r="M15175">
        <v>11</v>
      </c>
      <c r="N15175">
        <v>7.8</v>
      </c>
      <c r="O15175">
        <v>43</v>
      </c>
      <c r="P15175" t="s">
        <v>4431</v>
      </c>
      <c r="Q15175" t="s">
        <v>88</v>
      </c>
    </row>
    <row r="15176" spans="1:17" x14ac:dyDescent="0.3">
      <c r="A15176" t="s">
        <v>3436</v>
      </c>
      <c r="B15176" t="s">
        <v>79</v>
      </c>
      <c r="C15176" t="str">
        <f t="shared" si="237"/>
        <v>2k10s</v>
      </c>
      <c r="D15176">
        <v>2014</v>
      </c>
      <c r="E15176" t="s">
        <v>50</v>
      </c>
      <c r="F15176" t="s">
        <v>71</v>
      </c>
      <c r="G15176">
        <v>0.03</v>
      </c>
      <c r="H15176">
        <v>0.03</v>
      </c>
      <c r="I15176">
        <v>0</v>
      </c>
      <c r="J15176">
        <v>0.01</v>
      </c>
      <c r="K15176">
        <v>0.06</v>
      </c>
    </row>
    <row r="15177" spans="1:17" x14ac:dyDescent="0.3">
      <c r="A15177" t="s">
        <v>10149</v>
      </c>
      <c r="B15177" t="s">
        <v>79</v>
      </c>
      <c r="C15177" t="str">
        <f t="shared" si="237"/>
        <v>2k10s</v>
      </c>
      <c r="D15177">
        <v>2014</v>
      </c>
      <c r="E15177" t="s">
        <v>50</v>
      </c>
      <c r="F15177" t="s">
        <v>372</v>
      </c>
      <c r="G15177">
        <v>0</v>
      </c>
      <c r="H15177">
        <v>0</v>
      </c>
      <c r="I15177">
        <v>0.06</v>
      </c>
      <c r="J15177">
        <v>0</v>
      </c>
      <c r="K15177">
        <v>0.06</v>
      </c>
    </row>
    <row r="15178" spans="1:17" x14ac:dyDescent="0.3">
      <c r="A15178" t="s">
        <v>2701</v>
      </c>
      <c r="B15178" t="s">
        <v>148</v>
      </c>
      <c r="C15178" t="str">
        <f t="shared" si="237"/>
        <v>2k10s</v>
      </c>
      <c r="D15178">
        <v>2014</v>
      </c>
      <c r="E15178" t="s">
        <v>18</v>
      </c>
      <c r="F15178" t="s">
        <v>234</v>
      </c>
      <c r="G15178">
        <v>0</v>
      </c>
      <c r="H15178">
        <v>0.06</v>
      </c>
      <c r="I15178">
        <v>0</v>
      </c>
      <c r="J15178">
        <v>0</v>
      </c>
      <c r="K15178">
        <v>0.06</v>
      </c>
      <c r="L15178">
        <v>82</v>
      </c>
      <c r="M15178">
        <v>8</v>
      </c>
      <c r="N15178">
        <v>5.8</v>
      </c>
      <c r="O15178">
        <v>173</v>
      </c>
      <c r="P15178" t="s">
        <v>357</v>
      </c>
    </row>
    <row r="15179" spans="1:17" x14ac:dyDescent="0.3">
      <c r="A15179" t="s">
        <v>10168</v>
      </c>
      <c r="B15179" t="s">
        <v>49</v>
      </c>
      <c r="C15179" t="str">
        <f t="shared" si="237"/>
        <v>2k10s</v>
      </c>
      <c r="D15179">
        <v>2014</v>
      </c>
      <c r="E15179" t="s">
        <v>50</v>
      </c>
      <c r="F15179" t="s">
        <v>372</v>
      </c>
      <c r="G15179">
        <v>0</v>
      </c>
      <c r="H15179">
        <v>0</v>
      </c>
      <c r="I15179">
        <v>0.06</v>
      </c>
      <c r="J15179">
        <v>0</v>
      </c>
      <c r="K15179">
        <v>0.06</v>
      </c>
    </row>
    <row r="15180" spans="1:17" x14ac:dyDescent="0.3">
      <c r="A15180" t="s">
        <v>2275</v>
      </c>
      <c r="B15180" t="s">
        <v>148</v>
      </c>
      <c r="C15180" t="str">
        <f t="shared" si="237"/>
        <v>2k10s</v>
      </c>
      <c r="D15180">
        <v>2014</v>
      </c>
      <c r="E15180" t="s">
        <v>50</v>
      </c>
      <c r="F15180" t="s">
        <v>267</v>
      </c>
      <c r="G15180">
        <v>0</v>
      </c>
      <c r="H15180">
        <v>0.06</v>
      </c>
      <c r="I15180">
        <v>0</v>
      </c>
      <c r="J15180">
        <v>0</v>
      </c>
      <c r="K15180">
        <v>0.06</v>
      </c>
      <c r="N15180">
        <v>6.8</v>
      </c>
      <c r="O15180">
        <v>21</v>
      </c>
      <c r="P15180" t="s">
        <v>885</v>
      </c>
      <c r="Q15180" t="s">
        <v>112</v>
      </c>
    </row>
    <row r="15181" spans="1:17" x14ac:dyDescent="0.3">
      <c r="A15181" t="s">
        <v>10198</v>
      </c>
      <c r="B15181" t="s">
        <v>79</v>
      </c>
      <c r="C15181" t="str">
        <f t="shared" si="237"/>
        <v>2k10s</v>
      </c>
      <c r="D15181">
        <v>2014</v>
      </c>
      <c r="E15181" t="s">
        <v>39</v>
      </c>
      <c r="F15181" t="s">
        <v>5741</v>
      </c>
      <c r="G15181">
        <v>0</v>
      </c>
      <c r="H15181">
        <v>0</v>
      </c>
      <c r="I15181">
        <v>0.06</v>
      </c>
      <c r="J15181">
        <v>0</v>
      </c>
      <c r="K15181">
        <v>0.06</v>
      </c>
      <c r="L15181">
        <v>65</v>
      </c>
      <c r="M15181">
        <v>4</v>
      </c>
      <c r="N15181" t="s">
        <v>203</v>
      </c>
      <c r="P15181" t="s">
        <v>5109</v>
      </c>
      <c r="Q15181" t="s">
        <v>112</v>
      </c>
    </row>
    <row r="15182" spans="1:17" x14ac:dyDescent="0.3">
      <c r="A15182" t="s">
        <v>1664</v>
      </c>
      <c r="B15182" t="s">
        <v>148</v>
      </c>
      <c r="C15182" t="str">
        <f t="shared" si="237"/>
        <v>2k10s</v>
      </c>
      <c r="D15182">
        <v>2014</v>
      </c>
      <c r="E15182" t="s">
        <v>50</v>
      </c>
      <c r="F15182" t="s">
        <v>267</v>
      </c>
      <c r="G15182">
        <v>0.02</v>
      </c>
      <c r="H15182">
        <v>0.04</v>
      </c>
      <c r="I15182">
        <v>0</v>
      </c>
      <c r="J15182">
        <v>0</v>
      </c>
      <c r="K15182">
        <v>0.06</v>
      </c>
      <c r="L15182">
        <v>68</v>
      </c>
      <c r="M15182">
        <v>7</v>
      </c>
      <c r="N15182">
        <v>6.8</v>
      </c>
      <c r="O15182">
        <v>33</v>
      </c>
      <c r="P15182" t="s">
        <v>885</v>
      </c>
      <c r="Q15182" t="s">
        <v>112</v>
      </c>
    </row>
    <row r="15183" spans="1:17" x14ac:dyDescent="0.3">
      <c r="A15183" t="s">
        <v>10212</v>
      </c>
      <c r="B15183" t="s">
        <v>79</v>
      </c>
      <c r="C15183" t="str">
        <f t="shared" si="237"/>
        <v>2k10s</v>
      </c>
      <c r="D15183">
        <v>2014</v>
      </c>
      <c r="E15183" t="s">
        <v>101</v>
      </c>
      <c r="F15183" t="s">
        <v>372</v>
      </c>
      <c r="G15183">
        <v>0</v>
      </c>
      <c r="H15183">
        <v>0</v>
      </c>
      <c r="I15183">
        <v>0.06</v>
      </c>
      <c r="J15183">
        <v>0</v>
      </c>
      <c r="K15183">
        <v>0.06</v>
      </c>
    </row>
    <row r="15184" spans="1:17" x14ac:dyDescent="0.3">
      <c r="A15184" t="s">
        <v>10213</v>
      </c>
      <c r="B15184" t="s">
        <v>44</v>
      </c>
      <c r="C15184" t="str">
        <f t="shared" si="237"/>
        <v>2k10s</v>
      </c>
      <c r="D15184">
        <v>2014</v>
      </c>
      <c r="E15184" t="s">
        <v>24</v>
      </c>
      <c r="F15184" t="s">
        <v>2703</v>
      </c>
      <c r="G15184">
        <v>0.03</v>
      </c>
      <c r="H15184">
        <v>0.02</v>
      </c>
      <c r="I15184">
        <v>0</v>
      </c>
      <c r="J15184">
        <v>0.01</v>
      </c>
      <c r="K15184">
        <v>0.06</v>
      </c>
      <c r="L15184">
        <v>48</v>
      </c>
      <c r="M15184">
        <v>10</v>
      </c>
      <c r="N15184">
        <v>4.8</v>
      </c>
      <c r="O15184">
        <v>14</v>
      </c>
      <c r="P15184" t="s">
        <v>7494</v>
      </c>
      <c r="Q15184" t="s">
        <v>20</v>
      </c>
    </row>
    <row r="15185" spans="1:17" x14ac:dyDescent="0.3">
      <c r="A15185" t="s">
        <v>6284</v>
      </c>
      <c r="B15185" t="s">
        <v>187</v>
      </c>
      <c r="C15185" t="str">
        <f t="shared" si="237"/>
        <v>2k10s</v>
      </c>
      <c r="D15185">
        <v>2014</v>
      </c>
      <c r="E15185" t="s">
        <v>50</v>
      </c>
      <c r="F15185" t="s">
        <v>71</v>
      </c>
      <c r="G15185">
        <v>0.04</v>
      </c>
      <c r="H15185">
        <v>0.01</v>
      </c>
      <c r="I15185">
        <v>0</v>
      </c>
      <c r="J15185">
        <v>0.01</v>
      </c>
      <c r="K15185">
        <v>0.06</v>
      </c>
    </row>
    <row r="15186" spans="1:17" x14ac:dyDescent="0.3">
      <c r="A15186" t="s">
        <v>10236</v>
      </c>
      <c r="B15186" t="s">
        <v>79</v>
      </c>
      <c r="C15186" t="str">
        <f t="shared" si="237"/>
        <v>2k10s</v>
      </c>
      <c r="D15186">
        <v>2014</v>
      </c>
      <c r="E15186" t="s">
        <v>50</v>
      </c>
      <c r="F15186" t="s">
        <v>372</v>
      </c>
      <c r="G15186">
        <v>0</v>
      </c>
      <c r="H15186">
        <v>0</v>
      </c>
      <c r="I15186">
        <v>0.06</v>
      </c>
      <c r="J15186">
        <v>0</v>
      </c>
      <c r="K15186">
        <v>0.06</v>
      </c>
    </row>
    <row r="15187" spans="1:17" x14ac:dyDescent="0.3">
      <c r="A15187" t="s">
        <v>10240</v>
      </c>
      <c r="B15187" t="s">
        <v>49</v>
      </c>
      <c r="C15187" t="str">
        <f t="shared" si="237"/>
        <v>2k10s</v>
      </c>
      <c r="D15187">
        <v>2014</v>
      </c>
      <c r="E15187" t="s">
        <v>272</v>
      </c>
      <c r="F15187" t="s">
        <v>372</v>
      </c>
      <c r="G15187">
        <v>0</v>
      </c>
      <c r="H15187">
        <v>0</v>
      </c>
      <c r="I15187">
        <v>0.06</v>
      </c>
      <c r="J15187">
        <v>0</v>
      </c>
      <c r="K15187">
        <v>0.06</v>
      </c>
    </row>
    <row r="15188" spans="1:17" x14ac:dyDescent="0.3">
      <c r="A15188" t="s">
        <v>9088</v>
      </c>
      <c r="B15188" t="s">
        <v>44</v>
      </c>
      <c r="C15188" t="str">
        <f t="shared" si="237"/>
        <v>2k10s</v>
      </c>
      <c r="D15188">
        <v>2014</v>
      </c>
      <c r="E15188" t="s">
        <v>86</v>
      </c>
      <c r="F15188" t="s">
        <v>372</v>
      </c>
      <c r="G15188">
        <v>0.05</v>
      </c>
      <c r="H15188">
        <v>0.01</v>
      </c>
      <c r="I15188">
        <v>0</v>
      </c>
      <c r="J15188">
        <v>0.01</v>
      </c>
      <c r="K15188">
        <v>0.06</v>
      </c>
      <c r="N15188">
        <v>5.7</v>
      </c>
      <c r="O15188">
        <v>10</v>
      </c>
      <c r="P15188" t="s">
        <v>4378</v>
      </c>
      <c r="Q15188" t="s">
        <v>112</v>
      </c>
    </row>
    <row r="15189" spans="1:17" x14ac:dyDescent="0.3">
      <c r="A15189" t="s">
        <v>6488</v>
      </c>
      <c r="B15189" t="s">
        <v>1015</v>
      </c>
      <c r="C15189" t="str">
        <f t="shared" si="237"/>
        <v>2k10s</v>
      </c>
      <c r="D15189">
        <v>2014</v>
      </c>
      <c r="E15189" t="s">
        <v>28</v>
      </c>
      <c r="F15189" t="s">
        <v>5871</v>
      </c>
      <c r="G15189">
        <v>0</v>
      </c>
      <c r="H15189">
        <v>0</v>
      </c>
      <c r="I15189">
        <v>0.06</v>
      </c>
      <c r="J15189">
        <v>0</v>
      </c>
      <c r="K15189">
        <v>0.06</v>
      </c>
    </row>
    <row r="15190" spans="1:17" x14ac:dyDescent="0.3">
      <c r="A15190" t="s">
        <v>10324</v>
      </c>
      <c r="B15190" t="s">
        <v>1015</v>
      </c>
      <c r="C15190" t="str">
        <f t="shared" si="237"/>
        <v>2k10s</v>
      </c>
      <c r="D15190">
        <v>2014</v>
      </c>
      <c r="E15190" t="s">
        <v>101</v>
      </c>
      <c r="F15190" t="s">
        <v>372</v>
      </c>
      <c r="G15190">
        <v>0</v>
      </c>
      <c r="H15190">
        <v>0</v>
      </c>
      <c r="I15190">
        <v>0.06</v>
      </c>
      <c r="J15190">
        <v>0</v>
      </c>
      <c r="K15190">
        <v>0.06</v>
      </c>
    </row>
    <row r="15191" spans="1:17" x14ac:dyDescent="0.3">
      <c r="A15191" t="s">
        <v>10334</v>
      </c>
      <c r="B15191" t="s">
        <v>79</v>
      </c>
      <c r="C15191" t="str">
        <f t="shared" si="237"/>
        <v>2k10s</v>
      </c>
      <c r="D15191">
        <v>2014</v>
      </c>
      <c r="E15191" t="s">
        <v>28</v>
      </c>
      <c r="F15191" t="s">
        <v>2306</v>
      </c>
      <c r="G15191">
        <v>0</v>
      </c>
      <c r="H15191">
        <v>0</v>
      </c>
      <c r="I15191">
        <v>0.06</v>
      </c>
      <c r="J15191">
        <v>0</v>
      </c>
      <c r="K15191">
        <v>0.06</v>
      </c>
      <c r="L15191">
        <v>68</v>
      </c>
      <c r="M15191">
        <v>16</v>
      </c>
      <c r="N15191">
        <v>7.8</v>
      </c>
      <c r="O15191">
        <v>36</v>
      </c>
      <c r="P15191" t="s">
        <v>6863</v>
      </c>
      <c r="Q15191" t="s">
        <v>88</v>
      </c>
    </row>
    <row r="15192" spans="1:17" x14ac:dyDescent="0.3">
      <c r="A15192" t="s">
        <v>10337</v>
      </c>
      <c r="B15192" t="s">
        <v>79</v>
      </c>
      <c r="C15192" t="str">
        <f t="shared" si="237"/>
        <v>2k10s</v>
      </c>
      <c r="D15192">
        <v>2014</v>
      </c>
      <c r="E15192" t="s">
        <v>28</v>
      </c>
      <c r="F15192" t="s">
        <v>372</v>
      </c>
      <c r="G15192">
        <v>0</v>
      </c>
      <c r="H15192">
        <v>0</v>
      </c>
      <c r="I15192">
        <v>0.06</v>
      </c>
      <c r="J15192">
        <v>0</v>
      </c>
      <c r="K15192">
        <v>0.06</v>
      </c>
    </row>
    <row r="15193" spans="1:17" x14ac:dyDescent="0.3">
      <c r="A15193" t="s">
        <v>9408</v>
      </c>
      <c r="B15193" t="s">
        <v>44</v>
      </c>
      <c r="C15193" t="str">
        <f t="shared" si="237"/>
        <v>2k10s</v>
      </c>
      <c r="D15193">
        <v>2014</v>
      </c>
      <c r="E15193" t="s">
        <v>50</v>
      </c>
      <c r="F15193" t="s">
        <v>5752</v>
      </c>
      <c r="G15193">
        <v>0</v>
      </c>
      <c r="H15193">
        <v>0.05</v>
      </c>
      <c r="I15193">
        <v>0</v>
      </c>
      <c r="J15193">
        <v>0</v>
      </c>
      <c r="K15193">
        <v>0.06</v>
      </c>
      <c r="L15193">
        <v>58</v>
      </c>
      <c r="M15193">
        <v>5</v>
      </c>
      <c r="N15193">
        <v>7.5</v>
      </c>
      <c r="O15193">
        <v>4</v>
      </c>
      <c r="P15193" t="s">
        <v>1444</v>
      </c>
      <c r="Q15193" t="s">
        <v>112</v>
      </c>
    </row>
    <row r="15194" spans="1:17" x14ac:dyDescent="0.3">
      <c r="A15194" t="s">
        <v>10397</v>
      </c>
      <c r="B15194" t="s">
        <v>1015</v>
      </c>
      <c r="C15194" t="str">
        <f t="shared" si="237"/>
        <v>2k10s</v>
      </c>
      <c r="D15194">
        <v>2014</v>
      </c>
      <c r="E15194" t="s">
        <v>28</v>
      </c>
      <c r="F15194" t="s">
        <v>242</v>
      </c>
      <c r="G15194">
        <v>0</v>
      </c>
      <c r="H15194">
        <v>0</v>
      </c>
      <c r="I15194">
        <v>0.06</v>
      </c>
      <c r="J15194">
        <v>0</v>
      </c>
      <c r="K15194">
        <v>0.06</v>
      </c>
    </row>
    <row r="15195" spans="1:17" x14ac:dyDescent="0.3">
      <c r="A15195" t="s">
        <v>3436</v>
      </c>
      <c r="B15195" t="s">
        <v>187</v>
      </c>
      <c r="C15195" t="str">
        <f t="shared" si="237"/>
        <v>2k10s</v>
      </c>
      <c r="D15195">
        <v>2014</v>
      </c>
      <c r="E15195" t="s">
        <v>50</v>
      </c>
      <c r="F15195" t="s">
        <v>71</v>
      </c>
      <c r="G15195">
        <v>0.03</v>
      </c>
      <c r="H15195">
        <v>0.02</v>
      </c>
      <c r="I15195">
        <v>0</v>
      </c>
      <c r="J15195">
        <v>0</v>
      </c>
      <c r="K15195">
        <v>0.06</v>
      </c>
    </row>
    <row r="15196" spans="1:17" x14ac:dyDescent="0.3">
      <c r="A15196" t="s">
        <v>5047</v>
      </c>
      <c r="B15196" t="s">
        <v>44</v>
      </c>
      <c r="C15196" t="str">
        <f t="shared" si="237"/>
        <v>2k10s</v>
      </c>
      <c r="D15196">
        <v>2014</v>
      </c>
      <c r="E15196" t="s">
        <v>39</v>
      </c>
      <c r="F15196" t="s">
        <v>4719</v>
      </c>
      <c r="G15196">
        <v>0.03</v>
      </c>
      <c r="H15196">
        <v>0.02</v>
      </c>
      <c r="I15196">
        <v>0</v>
      </c>
      <c r="J15196">
        <v>0</v>
      </c>
      <c r="K15196">
        <v>0.06</v>
      </c>
      <c r="L15196">
        <v>71</v>
      </c>
      <c r="M15196">
        <v>4</v>
      </c>
      <c r="N15196">
        <v>7.2</v>
      </c>
      <c r="O15196">
        <v>9</v>
      </c>
      <c r="P15196" t="s">
        <v>4720</v>
      </c>
      <c r="Q15196" t="s">
        <v>88</v>
      </c>
    </row>
    <row r="15197" spans="1:17" x14ac:dyDescent="0.3">
      <c r="A15197" t="s">
        <v>9872</v>
      </c>
      <c r="B15197" t="s">
        <v>49</v>
      </c>
      <c r="C15197" t="str">
        <f t="shared" si="237"/>
        <v>2k10s</v>
      </c>
      <c r="D15197">
        <v>2014</v>
      </c>
      <c r="E15197" t="s">
        <v>28</v>
      </c>
      <c r="F15197" t="s">
        <v>9622</v>
      </c>
      <c r="G15197">
        <v>0.03</v>
      </c>
      <c r="H15197">
        <v>0</v>
      </c>
      <c r="I15197">
        <v>0.02</v>
      </c>
      <c r="J15197">
        <v>0.01</v>
      </c>
      <c r="K15197">
        <v>0.06</v>
      </c>
      <c r="L15197">
        <v>64</v>
      </c>
      <c r="M15197">
        <v>11</v>
      </c>
      <c r="N15197">
        <v>6.4</v>
      </c>
      <c r="O15197">
        <v>17</v>
      </c>
      <c r="P15197" t="s">
        <v>4113</v>
      </c>
      <c r="Q15197" t="s">
        <v>88</v>
      </c>
    </row>
    <row r="15198" spans="1:17" x14ac:dyDescent="0.3">
      <c r="A15198" t="s">
        <v>6704</v>
      </c>
      <c r="B15198" t="s">
        <v>75</v>
      </c>
      <c r="C15198" t="str">
        <f t="shared" si="237"/>
        <v>2k10s</v>
      </c>
      <c r="D15198">
        <v>2014</v>
      </c>
      <c r="E15198" t="s">
        <v>272</v>
      </c>
      <c r="F15198" t="s">
        <v>933</v>
      </c>
      <c r="G15198">
        <v>0</v>
      </c>
      <c r="H15198">
        <v>0</v>
      </c>
      <c r="I15198">
        <v>0.06</v>
      </c>
      <c r="J15198">
        <v>0</v>
      </c>
      <c r="K15198">
        <v>0.06</v>
      </c>
    </row>
    <row r="15199" spans="1:17" x14ac:dyDescent="0.3">
      <c r="A15199" t="s">
        <v>10546</v>
      </c>
      <c r="B15199" t="s">
        <v>49</v>
      </c>
      <c r="C15199" t="str">
        <f t="shared" si="237"/>
        <v>2k10s</v>
      </c>
      <c r="D15199">
        <v>2014</v>
      </c>
      <c r="E15199" t="s">
        <v>37</v>
      </c>
      <c r="F15199" t="s">
        <v>1852</v>
      </c>
      <c r="G15199">
        <v>0.01</v>
      </c>
      <c r="H15199">
        <v>0.04</v>
      </c>
      <c r="I15199">
        <v>0</v>
      </c>
      <c r="J15199">
        <v>0.01</v>
      </c>
      <c r="K15199">
        <v>0.05</v>
      </c>
      <c r="L15199">
        <v>43</v>
      </c>
      <c r="M15199">
        <v>12</v>
      </c>
      <c r="N15199">
        <v>6</v>
      </c>
      <c r="O15199">
        <v>75</v>
      </c>
      <c r="P15199" t="s">
        <v>10547</v>
      </c>
      <c r="Q15199" t="s">
        <v>53</v>
      </c>
    </row>
    <row r="15200" spans="1:17" x14ac:dyDescent="0.3">
      <c r="A15200" t="s">
        <v>4973</v>
      </c>
      <c r="B15200" t="s">
        <v>148</v>
      </c>
      <c r="C15200" t="str">
        <f t="shared" si="237"/>
        <v>2k10s</v>
      </c>
      <c r="D15200">
        <v>2014</v>
      </c>
      <c r="E15200" t="s">
        <v>50</v>
      </c>
      <c r="F15200" t="s">
        <v>242</v>
      </c>
      <c r="G15200">
        <v>0</v>
      </c>
      <c r="H15200">
        <v>0.05</v>
      </c>
      <c r="I15200">
        <v>0</v>
      </c>
      <c r="J15200">
        <v>0</v>
      </c>
      <c r="K15200">
        <v>0.05</v>
      </c>
      <c r="L15200">
        <v>59</v>
      </c>
      <c r="M15200">
        <v>22</v>
      </c>
      <c r="N15200">
        <v>7.4</v>
      </c>
      <c r="O15200">
        <v>379</v>
      </c>
      <c r="P15200" t="s">
        <v>4684</v>
      </c>
      <c r="Q15200" t="s">
        <v>53</v>
      </c>
    </row>
    <row r="15201" spans="1:17" x14ac:dyDescent="0.3">
      <c r="A15201" t="s">
        <v>10595</v>
      </c>
      <c r="B15201" t="s">
        <v>1015</v>
      </c>
      <c r="C15201" t="str">
        <f t="shared" si="237"/>
        <v>2k10s</v>
      </c>
      <c r="D15201">
        <v>2014</v>
      </c>
      <c r="E15201" t="s">
        <v>272</v>
      </c>
      <c r="F15201" t="s">
        <v>933</v>
      </c>
      <c r="G15201">
        <v>0</v>
      </c>
      <c r="H15201">
        <v>0</v>
      </c>
      <c r="I15201">
        <v>0.05</v>
      </c>
      <c r="J15201">
        <v>0</v>
      </c>
      <c r="K15201">
        <v>0.05</v>
      </c>
    </row>
    <row r="15202" spans="1:17" x14ac:dyDescent="0.3">
      <c r="A15202" t="s">
        <v>10614</v>
      </c>
      <c r="B15202" t="s">
        <v>49</v>
      </c>
      <c r="C15202" t="str">
        <f t="shared" si="237"/>
        <v>2k10s</v>
      </c>
      <c r="D15202">
        <v>2014</v>
      </c>
      <c r="E15202" t="s">
        <v>24</v>
      </c>
      <c r="F15202" t="s">
        <v>933</v>
      </c>
      <c r="G15202">
        <v>0</v>
      </c>
      <c r="H15202">
        <v>0</v>
      </c>
      <c r="I15202">
        <v>0.05</v>
      </c>
      <c r="J15202">
        <v>0</v>
      </c>
      <c r="K15202">
        <v>0.05</v>
      </c>
    </row>
    <row r="15203" spans="1:17" x14ac:dyDescent="0.3">
      <c r="A15203" t="s">
        <v>5499</v>
      </c>
      <c r="B15203" t="s">
        <v>44</v>
      </c>
      <c r="C15203" t="str">
        <f t="shared" si="237"/>
        <v>2k10s</v>
      </c>
      <c r="D15203">
        <v>2014</v>
      </c>
      <c r="E15203" t="s">
        <v>101</v>
      </c>
      <c r="F15203" t="s">
        <v>1791</v>
      </c>
      <c r="G15203">
        <v>0.03</v>
      </c>
      <c r="H15203">
        <v>0.02</v>
      </c>
      <c r="I15203">
        <v>0</v>
      </c>
      <c r="J15203">
        <v>0</v>
      </c>
      <c r="K15203">
        <v>0.05</v>
      </c>
    </row>
    <row r="15204" spans="1:17" x14ac:dyDescent="0.3">
      <c r="A15204" t="s">
        <v>8653</v>
      </c>
      <c r="B15204" t="s">
        <v>44</v>
      </c>
      <c r="C15204" t="str">
        <f t="shared" si="237"/>
        <v>2k10s</v>
      </c>
      <c r="D15204">
        <v>2014</v>
      </c>
      <c r="E15204" t="s">
        <v>28</v>
      </c>
      <c r="F15204" t="s">
        <v>825</v>
      </c>
      <c r="G15204">
        <v>0.03</v>
      </c>
      <c r="H15204">
        <v>0.02</v>
      </c>
      <c r="I15204">
        <v>0</v>
      </c>
      <c r="J15204">
        <v>0</v>
      </c>
      <c r="K15204">
        <v>0.05</v>
      </c>
      <c r="L15204">
        <v>51</v>
      </c>
      <c r="M15204">
        <v>11</v>
      </c>
      <c r="N15204">
        <v>4.0999999999999996</v>
      </c>
      <c r="O15204">
        <v>42</v>
      </c>
      <c r="P15204" t="s">
        <v>825</v>
      </c>
      <c r="Q15204" t="s">
        <v>53</v>
      </c>
    </row>
    <row r="15205" spans="1:17" x14ac:dyDescent="0.3">
      <c r="A15205" t="s">
        <v>10733</v>
      </c>
      <c r="B15205" t="s">
        <v>1015</v>
      </c>
      <c r="C15205" t="str">
        <f t="shared" si="237"/>
        <v>2k10s</v>
      </c>
      <c r="D15205">
        <v>2014</v>
      </c>
      <c r="E15205" t="s">
        <v>28</v>
      </c>
      <c r="F15205" t="s">
        <v>372</v>
      </c>
      <c r="G15205">
        <v>0</v>
      </c>
      <c r="H15205">
        <v>0</v>
      </c>
      <c r="I15205">
        <v>0.05</v>
      </c>
      <c r="J15205">
        <v>0</v>
      </c>
      <c r="K15205">
        <v>0.05</v>
      </c>
    </row>
    <row r="15206" spans="1:17" x14ac:dyDescent="0.3">
      <c r="A15206" t="s">
        <v>5499</v>
      </c>
      <c r="B15206" t="s">
        <v>148</v>
      </c>
      <c r="C15206" t="str">
        <f t="shared" si="237"/>
        <v>2k10s</v>
      </c>
      <c r="D15206">
        <v>2014</v>
      </c>
      <c r="E15206" t="s">
        <v>101</v>
      </c>
      <c r="F15206" t="s">
        <v>1791</v>
      </c>
      <c r="G15206">
        <v>0</v>
      </c>
      <c r="H15206">
        <v>0.05</v>
      </c>
      <c r="I15206">
        <v>0</v>
      </c>
      <c r="J15206">
        <v>0</v>
      </c>
      <c r="K15206">
        <v>0.05</v>
      </c>
    </row>
    <row r="15207" spans="1:17" x14ac:dyDescent="0.3">
      <c r="A15207" t="s">
        <v>8869</v>
      </c>
      <c r="B15207" t="s">
        <v>49</v>
      </c>
      <c r="C15207" t="str">
        <f t="shared" si="237"/>
        <v>2k10s</v>
      </c>
      <c r="D15207">
        <v>2014</v>
      </c>
      <c r="E15207" t="s">
        <v>28</v>
      </c>
      <c r="F15207" t="s">
        <v>2780</v>
      </c>
      <c r="G15207">
        <v>0.03</v>
      </c>
      <c r="H15207">
        <v>0.01</v>
      </c>
      <c r="I15207">
        <v>0.01</v>
      </c>
      <c r="J15207">
        <v>0.01</v>
      </c>
      <c r="K15207">
        <v>0.05</v>
      </c>
      <c r="N15207">
        <v>8.1</v>
      </c>
      <c r="O15207">
        <v>17</v>
      </c>
      <c r="P15207" t="s">
        <v>8870</v>
      </c>
      <c r="Q15207" t="s">
        <v>53</v>
      </c>
    </row>
    <row r="15208" spans="1:17" x14ac:dyDescent="0.3">
      <c r="A15208" t="s">
        <v>9835</v>
      </c>
      <c r="B15208" t="s">
        <v>75</v>
      </c>
      <c r="C15208" t="str">
        <f t="shared" si="237"/>
        <v>2k10s</v>
      </c>
      <c r="D15208">
        <v>2014</v>
      </c>
      <c r="E15208" t="s">
        <v>28</v>
      </c>
      <c r="F15208" t="s">
        <v>111</v>
      </c>
      <c r="G15208">
        <v>0</v>
      </c>
      <c r="H15208">
        <v>0.01</v>
      </c>
      <c r="I15208">
        <v>0.04</v>
      </c>
      <c r="J15208">
        <v>0</v>
      </c>
      <c r="K15208">
        <v>0.05</v>
      </c>
      <c r="L15208">
        <v>82</v>
      </c>
      <c r="M15208">
        <v>46</v>
      </c>
      <c r="N15208">
        <v>8</v>
      </c>
      <c r="O15208">
        <v>451</v>
      </c>
      <c r="P15208" t="s">
        <v>260</v>
      </c>
      <c r="Q15208" t="s">
        <v>112</v>
      </c>
    </row>
    <row r="15209" spans="1:17" x14ac:dyDescent="0.3">
      <c r="A15209" t="s">
        <v>3209</v>
      </c>
      <c r="B15209" t="s">
        <v>148</v>
      </c>
      <c r="C15209" t="str">
        <f t="shared" si="237"/>
        <v>2k10s</v>
      </c>
      <c r="D15209">
        <v>2014</v>
      </c>
      <c r="E15209" t="s">
        <v>50</v>
      </c>
      <c r="F15209" t="s">
        <v>267</v>
      </c>
      <c r="G15209">
        <v>0</v>
      </c>
      <c r="H15209">
        <v>0.05</v>
      </c>
      <c r="I15209">
        <v>0</v>
      </c>
      <c r="J15209">
        <v>0</v>
      </c>
      <c r="K15209">
        <v>0.05</v>
      </c>
      <c r="L15209">
        <v>68</v>
      </c>
      <c r="M15209">
        <v>6</v>
      </c>
      <c r="P15209" t="s">
        <v>885</v>
      </c>
      <c r="Q15209" t="s">
        <v>112</v>
      </c>
    </row>
    <row r="15210" spans="1:17" x14ac:dyDescent="0.3">
      <c r="A15210" t="s">
        <v>10925</v>
      </c>
      <c r="B15210" t="s">
        <v>1015</v>
      </c>
      <c r="C15210" t="str">
        <f t="shared" si="237"/>
        <v>2k10s</v>
      </c>
      <c r="D15210">
        <v>2014</v>
      </c>
      <c r="E15210" t="s">
        <v>101</v>
      </c>
      <c r="F15210" t="s">
        <v>2780</v>
      </c>
      <c r="G15210">
        <v>0</v>
      </c>
      <c r="H15210">
        <v>0</v>
      </c>
      <c r="I15210">
        <v>0.05</v>
      </c>
      <c r="J15210">
        <v>0</v>
      </c>
      <c r="K15210">
        <v>0.05</v>
      </c>
    </row>
    <row r="15211" spans="1:17" x14ac:dyDescent="0.3">
      <c r="A15211" t="s">
        <v>8350</v>
      </c>
      <c r="B15211" t="s">
        <v>1015</v>
      </c>
      <c r="C15211" t="str">
        <f t="shared" si="237"/>
        <v>2k10s</v>
      </c>
      <c r="D15211">
        <v>2014</v>
      </c>
      <c r="E15211" t="s">
        <v>30</v>
      </c>
      <c r="F15211" t="s">
        <v>151</v>
      </c>
      <c r="G15211">
        <v>0</v>
      </c>
      <c r="H15211">
        <v>0</v>
      </c>
      <c r="I15211">
        <v>0.05</v>
      </c>
      <c r="J15211">
        <v>0</v>
      </c>
      <c r="K15211">
        <v>0.05</v>
      </c>
    </row>
    <row r="15212" spans="1:17" x14ac:dyDescent="0.3">
      <c r="A15212" t="s">
        <v>9095</v>
      </c>
      <c r="B15212" t="s">
        <v>44</v>
      </c>
      <c r="C15212" t="str">
        <f t="shared" si="237"/>
        <v>2k10s</v>
      </c>
      <c r="D15212">
        <v>2014</v>
      </c>
      <c r="E15212" t="s">
        <v>50</v>
      </c>
      <c r="F15212" t="s">
        <v>933</v>
      </c>
      <c r="G15212">
        <v>0.03</v>
      </c>
      <c r="H15212">
        <v>0.01</v>
      </c>
      <c r="I15212">
        <v>0</v>
      </c>
      <c r="J15212">
        <v>0</v>
      </c>
      <c r="K15212">
        <v>0.05</v>
      </c>
      <c r="L15212">
        <v>50</v>
      </c>
      <c r="M15212">
        <v>20</v>
      </c>
      <c r="N15212">
        <v>5.3</v>
      </c>
      <c r="O15212">
        <v>43</v>
      </c>
      <c r="P15212" t="s">
        <v>9096</v>
      </c>
      <c r="Q15212" t="s">
        <v>53</v>
      </c>
    </row>
    <row r="15213" spans="1:17" x14ac:dyDescent="0.3">
      <c r="A15213" t="s">
        <v>10953</v>
      </c>
      <c r="B15213" t="s">
        <v>79</v>
      </c>
      <c r="C15213" t="str">
        <f t="shared" si="237"/>
        <v>2k10s</v>
      </c>
      <c r="D15213">
        <v>2014</v>
      </c>
      <c r="E15213" t="s">
        <v>28</v>
      </c>
      <c r="F15213" t="s">
        <v>151</v>
      </c>
      <c r="G15213">
        <v>0</v>
      </c>
      <c r="H15213">
        <v>0</v>
      </c>
      <c r="I15213">
        <v>0.05</v>
      </c>
      <c r="J15213">
        <v>0</v>
      </c>
      <c r="K15213">
        <v>0.05</v>
      </c>
    </row>
    <row r="15214" spans="1:17" x14ac:dyDescent="0.3">
      <c r="A15214" t="s">
        <v>10955</v>
      </c>
      <c r="B15214" t="s">
        <v>1015</v>
      </c>
      <c r="C15214" t="str">
        <f t="shared" si="237"/>
        <v>2k10s</v>
      </c>
      <c r="D15214">
        <v>2014</v>
      </c>
      <c r="E15214" t="s">
        <v>50</v>
      </c>
      <c r="F15214" t="s">
        <v>5754</v>
      </c>
      <c r="G15214">
        <v>0</v>
      </c>
      <c r="H15214">
        <v>0</v>
      </c>
      <c r="I15214">
        <v>0.05</v>
      </c>
      <c r="J15214">
        <v>0</v>
      </c>
      <c r="K15214">
        <v>0.05</v>
      </c>
    </row>
    <row r="15215" spans="1:17" x14ac:dyDescent="0.3">
      <c r="A15215" t="s">
        <v>5678</v>
      </c>
      <c r="B15215" t="s">
        <v>1015</v>
      </c>
      <c r="C15215" t="str">
        <f t="shared" si="237"/>
        <v>2k10s</v>
      </c>
      <c r="D15215">
        <v>2014</v>
      </c>
      <c r="E15215" t="s">
        <v>28</v>
      </c>
      <c r="F15215" t="s">
        <v>933</v>
      </c>
      <c r="G15215">
        <v>0</v>
      </c>
      <c r="H15215">
        <v>0</v>
      </c>
      <c r="I15215">
        <v>0.05</v>
      </c>
      <c r="J15215">
        <v>0</v>
      </c>
      <c r="K15215">
        <v>0.05</v>
      </c>
    </row>
    <row r="15216" spans="1:17" x14ac:dyDescent="0.3">
      <c r="A15216" t="s">
        <v>6083</v>
      </c>
      <c r="B15216" t="s">
        <v>159</v>
      </c>
      <c r="C15216" t="str">
        <f t="shared" si="237"/>
        <v>2k10s</v>
      </c>
      <c r="D15216">
        <v>2014</v>
      </c>
      <c r="E15216" t="s">
        <v>50</v>
      </c>
      <c r="F15216" t="s">
        <v>933</v>
      </c>
      <c r="G15216">
        <v>0</v>
      </c>
      <c r="H15216">
        <v>0</v>
      </c>
      <c r="I15216">
        <v>0.05</v>
      </c>
      <c r="J15216">
        <v>0</v>
      </c>
      <c r="K15216">
        <v>0.05</v>
      </c>
    </row>
    <row r="15217" spans="1:17" x14ac:dyDescent="0.3">
      <c r="A15217" t="s">
        <v>10998</v>
      </c>
      <c r="B15217" t="s">
        <v>1015</v>
      </c>
      <c r="C15217" t="str">
        <f t="shared" si="237"/>
        <v>2k10s</v>
      </c>
      <c r="D15217">
        <v>2014</v>
      </c>
      <c r="E15217" t="s">
        <v>101</v>
      </c>
      <c r="F15217" t="s">
        <v>7990</v>
      </c>
      <c r="G15217">
        <v>0</v>
      </c>
      <c r="H15217">
        <v>0</v>
      </c>
      <c r="I15217">
        <v>0.05</v>
      </c>
      <c r="J15217">
        <v>0</v>
      </c>
      <c r="K15217">
        <v>0.05</v>
      </c>
    </row>
    <row r="15218" spans="1:17" x14ac:dyDescent="0.3">
      <c r="A15218" t="s">
        <v>11066</v>
      </c>
      <c r="B15218" t="s">
        <v>1015</v>
      </c>
      <c r="C15218" t="str">
        <f t="shared" si="237"/>
        <v>2k10s</v>
      </c>
      <c r="D15218">
        <v>2014</v>
      </c>
      <c r="E15218" t="s">
        <v>50</v>
      </c>
      <c r="F15218" t="s">
        <v>6022</v>
      </c>
      <c r="G15218">
        <v>0</v>
      </c>
      <c r="H15218">
        <v>0</v>
      </c>
      <c r="I15218">
        <v>0.04</v>
      </c>
      <c r="J15218">
        <v>0</v>
      </c>
      <c r="K15218">
        <v>0.04</v>
      </c>
    </row>
    <row r="15219" spans="1:17" x14ac:dyDescent="0.3">
      <c r="A15219" t="s">
        <v>8350</v>
      </c>
      <c r="B15219" t="s">
        <v>49</v>
      </c>
      <c r="C15219" t="str">
        <f t="shared" si="237"/>
        <v>2k10s</v>
      </c>
      <c r="D15219">
        <v>2014</v>
      </c>
      <c r="E15219" t="s">
        <v>30</v>
      </c>
      <c r="F15219" t="s">
        <v>151</v>
      </c>
      <c r="G15219">
        <v>0</v>
      </c>
      <c r="H15219">
        <v>0</v>
      </c>
      <c r="I15219">
        <v>0.04</v>
      </c>
      <c r="J15219">
        <v>0</v>
      </c>
      <c r="K15219">
        <v>0.04</v>
      </c>
    </row>
    <row r="15220" spans="1:17" x14ac:dyDescent="0.3">
      <c r="A15220" t="s">
        <v>8958</v>
      </c>
      <c r="B15220" t="s">
        <v>17</v>
      </c>
      <c r="C15220" t="str">
        <f t="shared" si="237"/>
        <v>2k10s</v>
      </c>
      <c r="D15220">
        <v>2014</v>
      </c>
      <c r="E15220" t="s">
        <v>50</v>
      </c>
      <c r="F15220" t="s">
        <v>568</v>
      </c>
      <c r="G15220">
        <v>0</v>
      </c>
      <c r="H15220">
        <v>0.04</v>
      </c>
      <c r="I15220">
        <v>0</v>
      </c>
      <c r="J15220">
        <v>0</v>
      </c>
      <c r="K15220">
        <v>0.04</v>
      </c>
    </row>
    <row r="15221" spans="1:17" x14ac:dyDescent="0.3">
      <c r="A15221" t="s">
        <v>10546</v>
      </c>
      <c r="B15221" t="s">
        <v>44</v>
      </c>
      <c r="C15221" t="str">
        <f t="shared" si="237"/>
        <v>2k10s</v>
      </c>
      <c r="D15221">
        <v>2014</v>
      </c>
      <c r="E15221" t="s">
        <v>37</v>
      </c>
      <c r="F15221" t="s">
        <v>372</v>
      </c>
      <c r="G15221">
        <v>0.02</v>
      </c>
      <c r="H15221">
        <v>0.02</v>
      </c>
      <c r="I15221">
        <v>0</v>
      </c>
      <c r="J15221">
        <v>0</v>
      </c>
      <c r="K15221">
        <v>0.04</v>
      </c>
      <c r="L15221">
        <v>35</v>
      </c>
      <c r="M15221">
        <v>8</v>
      </c>
      <c r="N15221">
        <v>5.8</v>
      </c>
      <c r="O15221">
        <v>78</v>
      </c>
      <c r="P15221" t="s">
        <v>10547</v>
      </c>
      <c r="Q15221" t="s">
        <v>53</v>
      </c>
    </row>
    <row r="15222" spans="1:17" x14ac:dyDescent="0.3">
      <c r="A15222" t="s">
        <v>10595</v>
      </c>
      <c r="B15222" t="s">
        <v>75</v>
      </c>
      <c r="C15222" t="str">
        <f t="shared" si="237"/>
        <v>2k10s</v>
      </c>
      <c r="D15222">
        <v>2014</v>
      </c>
      <c r="E15222" t="s">
        <v>272</v>
      </c>
      <c r="F15222" t="s">
        <v>933</v>
      </c>
      <c r="G15222">
        <v>0.03</v>
      </c>
      <c r="H15222">
        <v>0</v>
      </c>
      <c r="I15222">
        <v>0</v>
      </c>
      <c r="J15222">
        <v>0.01</v>
      </c>
      <c r="K15222">
        <v>0.04</v>
      </c>
      <c r="L15222">
        <v>80</v>
      </c>
      <c r="M15222">
        <v>20</v>
      </c>
      <c r="N15222">
        <v>8.1</v>
      </c>
      <c r="O15222">
        <v>46</v>
      </c>
      <c r="P15222" t="s">
        <v>6927</v>
      </c>
      <c r="Q15222" t="s">
        <v>88</v>
      </c>
    </row>
    <row r="15223" spans="1:17" x14ac:dyDescent="0.3">
      <c r="A15223" t="s">
        <v>6339</v>
      </c>
      <c r="B15223" t="s">
        <v>1015</v>
      </c>
      <c r="C15223" t="str">
        <f t="shared" si="237"/>
        <v>2k10s</v>
      </c>
      <c r="D15223">
        <v>2014</v>
      </c>
      <c r="E15223" t="s">
        <v>101</v>
      </c>
      <c r="F15223" t="s">
        <v>3903</v>
      </c>
      <c r="G15223">
        <v>0.03</v>
      </c>
      <c r="H15223">
        <v>0</v>
      </c>
      <c r="I15223">
        <v>0</v>
      </c>
      <c r="J15223">
        <v>0.01</v>
      </c>
      <c r="K15223">
        <v>0.04</v>
      </c>
      <c r="N15223">
        <v>8.4</v>
      </c>
      <c r="O15223">
        <v>29</v>
      </c>
      <c r="P15223" t="s">
        <v>3903</v>
      </c>
      <c r="Q15223" t="s">
        <v>53</v>
      </c>
    </row>
    <row r="15224" spans="1:17" x14ac:dyDescent="0.3">
      <c r="A15224" t="s">
        <v>11130</v>
      </c>
      <c r="B15224" t="s">
        <v>79</v>
      </c>
      <c r="C15224" t="str">
        <f t="shared" si="237"/>
        <v>2k10s</v>
      </c>
      <c r="D15224">
        <v>2014</v>
      </c>
      <c r="E15224" t="s">
        <v>50</v>
      </c>
      <c r="F15224" t="s">
        <v>5754</v>
      </c>
      <c r="G15224">
        <v>0</v>
      </c>
      <c r="H15224">
        <v>0</v>
      </c>
      <c r="I15224">
        <v>0.04</v>
      </c>
      <c r="J15224">
        <v>0</v>
      </c>
      <c r="K15224">
        <v>0.04</v>
      </c>
    </row>
    <row r="15225" spans="1:17" x14ac:dyDescent="0.3">
      <c r="A15225" t="s">
        <v>7376</v>
      </c>
      <c r="B15225" t="s">
        <v>1015</v>
      </c>
      <c r="C15225" t="str">
        <f t="shared" si="237"/>
        <v>2k10s</v>
      </c>
      <c r="D15225">
        <v>2014</v>
      </c>
      <c r="E15225" t="s">
        <v>101</v>
      </c>
      <c r="F15225" t="s">
        <v>6617</v>
      </c>
      <c r="G15225">
        <v>0</v>
      </c>
      <c r="H15225">
        <v>0</v>
      </c>
      <c r="I15225">
        <v>0.04</v>
      </c>
      <c r="J15225">
        <v>0</v>
      </c>
      <c r="K15225">
        <v>0.04</v>
      </c>
    </row>
    <row r="15226" spans="1:17" x14ac:dyDescent="0.3">
      <c r="A15226" t="s">
        <v>6559</v>
      </c>
      <c r="B15226" t="s">
        <v>1015</v>
      </c>
      <c r="C15226" t="str">
        <f t="shared" si="237"/>
        <v>2k10s</v>
      </c>
      <c r="D15226">
        <v>2014</v>
      </c>
      <c r="E15226" t="s">
        <v>86</v>
      </c>
      <c r="F15226" t="s">
        <v>2748</v>
      </c>
      <c r="G15226">
        <v>0.02</v>
      </c>
      <c r="H15226">
        <v>0</v>
      </c>
      <c r="I15226">
        <v>0.02</v>
      </c>
      <c r="J15226">
        <v>0.01</v>
      </c>
      <c r="K15226">
        <v>0.04</v>
      </c>
    </row>
    <row r="15227" spans="1:17" x14ac:dyDescent="0.3">
      <c r="A15227" t="s">
        <v>2935</v>
      </c>
      <c r="B15227" t="s">
        <v>171</v>
      </c>
      <c r="C15227" t="str">
        <f t="shared" si="237"/>
        <v>2k10s</v>
      </c>
      <c r="D15227">
        <v>2014</v>
      </c>
      <c r="E15227" t="s">
        <v>50</v>
      </c>
      <c r="F15227" t="s">
        <v>202</v>
      </c>
      <c r="G15227">
        <v>0</v>
      </c>
      <c r="H15227">
        <v>0.04</v>
      </c>
      <c r="I15227">
        <v>0</v>
      </c>
      <c r="J15227">
        <v>0</v>
      </c>
      <c r="K15227">
        <v>0.04</v>
      </c>
      <c r="L15227">
        <v>84</v>
      </c>
      <c r="M15227">
        <v>5</v>
      </c>
      <c r="N15227">
        <v>7.7</v>
      </c>
      <c r="O15227">
        <v>29</v>
      </c>
      <c r="P15227" t="s">
        <v>2936</v>
      </c>
      <c r="Q15227" t="s">
        <v>88</v>
      </c>
    </row>
    <row r="15228" spans="1:17" x14ac:dyDescent="0.3">
      <c r="A15228" t="s">
        <v>11240</v>
      </c>
      <c r="B15228" t="s">
        <v>79</v>
      </c>
      <c r="C15228" t="str">
        <f t="shared" si="237"/>
        <v>2k10s</v>
      </c>
      <c r="D15228">
        <v>2014</v>
      </c>
      <c r="E15228" t="s">
        <v>101</v>
      </c>
      <c r="F15228" t="s">
        <v>10032</v>
      </c>
      <c r="G15228">
        <v>0</v>
      </c>
      <c r="H15228">
        <v>0</v>
      </c>
      <c r="I15228">
        <v>0.04</v>
      </c>
      <c r="J15228">
        <v>0</v>
      </c>
      <c r="K15228">
        <v>0.04</v>
      </c>
    </row>
    <row r="15229" spans="1:17" x14ac:dyDescent="0.3">
      <c r="A15229" t="s">
        <v>10925</v>
      </c>
      <c r="B15229" t="s">
        <v>49</v>
      </c>
      <c r="C15229" t="str">
        <f t="shared" si="237"/>
        <v>2k10s</v>
      </c>
      <c r="D15229">
        <v>2014</v>
      </c>
      <c r="E15229" t="s">
        <v>101</v>
      </c>
      <c r="F15229" t="s">
        <v>2780</v>
      </c>
      <c r="G15229">
        <v>0</v>
      </c>
      <c r="H15229">
        <v>0</v>
      </c>
      <c r="I15229">
        <v>0.04</v>
      </c>
      <c r="J15229">
        <v>0</v>
      </c>
      <c r="K15229">
        <v>0.04</v>
      </c>
    </row>
    <row r="15230" spans="1:17" x14ac:dyDescent="0.3">
      <c r="A15230" t="s">
        <v>3128</v>
      </c>
      <c r="B15230" t="s">
        <v>171</v>
      </c>
      <c r="C15230" t="str">
        <f t="shared" si="237"/>
        <v>2k10s</v>
      </c>
      <c r="D15230">
        <v>2014</v>
      </c>
      <c r="E15230" t="s">
        <v>50</v>
      </c>
      <c r="F15230" t="s">
        <v>933</v>
      </c>
      <c r="G15230">
        <v>0.01</v>
      </c>
      <c r="H15230">
        <v>0.03</v>
      </c>
      <c r="I15230">
        <v>0</v>
      </c>
      <c r="J15230">
        <v>0</v>
      </c>
      <c r="K15230">
        <v>0.04</v>
      </c>
    </row>
    <row r="15231" spans="1:17" x14ac:dyDescent="0.3">
      <c r="A15231" t="s">
        <v>7284</v>
      </c>
      <c r="B15231" t="s">
        <v>1015</v>
      </c>
      <c r="C15231" t="str">
        <f t="shared" si="237"/>
        <v>2k10s</v>
      </c>
      <c r="D15231">
        <v>2014</v>
      </c>
      <c r="E15231" t="s">
        <v>28</v>
      </c>
      <c r="F15231" t="s">
        <v>933</v>
      </c>
      <c r="G15231">
        <v>0</v>
      </c>
      <c r="H15231">
        <v>0</v>
      </c>
      <c r="I15231">
        <v>0.04</v>
      </c>
      <c r="J15231">
        <v>0</v>
      </c>
      <c r="K15231">
        <v>0.04</v>
      </c>
    </row>
    <row r="15232" spans="1:17" x14ac:dyDescent="0.3">
      <c r="A15232" t="s">
        <v>6568</v>
      </c>
      <c r="B15232" t="s">
        <v>148</v>
      </c>
      <c r="C15232" t="str">
        <f t="shared" si="237"/>
        <v>2k10s</v>
      </c>
      <c r="D15232">
        <v>2014</v>
      </c>
      <c r="E15232" t="s">
        <v>50</v>
      </c>
      <c r="F15232" t="s">
        <v>234</v>
      </c>
      <c r="G15232">
        <v>0.01</v>
      </c>
      <c r="H15232">
        <v>0.03</v>
      </c>
      <c r="I15232">
        <v>0</v>
      </c>
      <c r="J15232">
        <v>0</v>
      </c>
      <c r="K15232">
        <v>0.04</v>
      </c>
      <c r="L15232">
        <v>58</v>
      </c>
      <c r="M15232">
        <v>16</v>
      </c>
      <c r="N15232">
        <v>7.7</v>
      </c>
      <c r="O15232">
        <v>498</v>
      </c>
      <c r="P15232" t="s">
        <v>1940</v>
      </c>
      <c r="Q15232" t="s">
        <v>53</v>
      </c>
    </row>
    <row r="15233" spans="1:17" x14ac:dyDescent="0.3">
      <c r="A15233" t="s">
        <v>4336</v>
      </c>
      <c r="B15233" t="s">
        <v>49</v>
      </c>
      <c r="C15233" t="str">
        <f t="shared" si="237"/>
        <v>2k10s</v>
      </c>
      <c r="D15233">
        <v>2014</v>
      </c>
      <c r="E15233" t="s">
        <v>28</v>
      </c>
      <c r="F15233" t="s">
        <v>1393</v>
      </c>
      <c r="G15233">
        <v>0.03</v>
      </c>
      <c r="H15233">
        <v>0</v>
      </c>
      <c r="I15233">
        <v>0</v>
      </c>
      <c r="J15233">
        <v>0.01</v>
      </c>
      <c r="K15233">
        <v>0.04</v>
      </c>
    </row>
    <row r="15234" spans="1:17" x14ac:dyDescent="0.3">
      <c r="A15234" t="s">
        <v>10614</v>
      </c>
      <c r="B15234" t="s">
        <v>1015</v>
      </c>
      <c r="C15234" t="str">
        <f t="shared" si="237"/>
        <v>2k10s</v>
      </c>
      <c r="D15234">
        <v>2014</v>
      </c>
      <c r="E15234" t="s">
        <v>24</v>
      </c>
      <c r="F15234" t="s">
        <v>933</v>
      </c>
      <c r="G15234">
        <v>0</v>
      </c>
      <c r="H15234">
        <v>0</v>
      </c>
      <c r="I15234">
        <v>0.04</v>
      </c>
      <c r="J15234">
        <v>0</v>
      </c>
      <c r="K15234">
        <v>0.04</v>
      </c>
    </row>
    <row r="15235" spans="1:17" x14ac:dyDescent="0.3">
      <c r="A15235" t="s">
        <v>11433</v>
      </c>
      <c r="B15235" t="s">
        <v>1015</v>
      </c>
      <c r="C15235" t="str">
        <f t="shared" ref="C15235:C15298" si="238">_xlfn.IFS(D15235&lt;1990,"80s",D15235&lt;2000,"90s",D15235&lt;2010,"2Ks",D15235&lt;2020,"2k10s")</f>
        <v>2k10s</v>
      </c>
      <c r="D15235">
        <v>2014</v>
      </c>
      <c r="E15235" t="s">
        <v>28</v>
      </c>
      <c r="F15235" t="s">
        <v>372</v>
      </c>
      <c r="G15235">
        <v>0</v>
      </c>
      <c r="H15235">
        <v>0</v>
      </c>
      <c r="I15235">
        <v>0.04</v>
      </c>
      <c r="J15235">
        <v>0</v>
      </c>
      <c r="K15235">
        <v>0.04</v>
      </c>
    </row>
    <row r="15236" spans="1:17" x14ac:dyDescent="0.3">
      <c r="A15236" t="s">
        <v>11542</v>
      </c>
      <c r="B15236" t="s">
        <v>79</v>
      </c>
      <c r="C15236" t="str">
        <f t="shared" si="238"/>
        <v>2k10s</v>
      </c>
      <c r="D15236">
        <v>2014</v>
      </c>
      <c r="E15236" t="s">
        <v>39</v>
      </c>
      <c r="F15236" t="s">
        <v>482</v>
      </c>
      <c r="G15236">
        <v>0</v>
      </c>
      <c r="H15236">
        <v>0</v>
      </c>
      <c r="I15236">
        <v>0.03</v>
      </c>
      <c r="J15236">
        <v>0</v>
      </c>
      <c r="K15236">
        <v>0.03</v>
      </c>
    </row>
    <row r="15237" spans="1:17" x14ac:dyDescent="0.3">
      <c r="A15237" t="s">
        <v>11552</v>
      </c>
      <c r="B15237" t="s">
        <v>75</v>
      </c>
      <c r="C15237" t="str">
        <f t="shared" si="238"/>
        <v>2k10s</v>
      </c>
      <c r="D15237">
        <v>2014</v>
      </c>
      <c r="E15237" t="s">
        <v>50</v>
      </c>
      <c r="F15237" t="s">
        <v>68</v>
      </c>
      <c r="G15237">
        <v>0</v>
      </c>
      <c r="H15237">
        <v>0.03</v>
      </c>
      <c r="I15237">
        <v>0</v>
      </c>
      <c r="J15237">
        <v>0</v>
      </c>
      <c r="K15237">
        <v>0.03</v>
      </c>
      <c r="L15237">
        <v>73</v>
      </c>
      <c r="M15237">
        <v>70</v>
      </c>
      <c r="N15237">
        <v>7.5</v>
      </c>
      <c r="O15237">
        <v>580</v>
      </c>
      <c r="P15237" t="s">
        <v>631</v>
      </c>
      <c r="Q15237" t="s">
        <v>88</v>
      </c>
    </row>
    <row r="15238" spans="1:17" x14ac:dyDescent="0.3">
      <c r="A15238" t="s">
        <v>11555</v>
      </c>
      <c r="B15238" t="s">
        <v>75</v>
      </c>
      <c r="C15238" t="str">
        <f t="shared" si="238"/>
        <v>2k10s</v>
      </c>
      <c r="D15238">
        <v>2014</v>
      </c>
      <c r="E15238" t="s">
        <v>18</v>
      </c>
      <c r="F15238" t="s">
        <v>1791</v>
      </c>
      <c r="G15238">
        <v>0</v>
      </c>
      <c r="H15238">
        <v>0.03</v>
      </c>
      <c r="I15238">
        <v>0</v>
      </c>
      <c r="J15238">
        <v>0</v>
      </c>
      <c r="K15238">
        <v>0.03</v>
      </c>
      <c r="L15238">
        <v>53</v>
      </c>
      <c r="M15238">
        <v>9</v>
      </c>
      <c r="N15238">
        <v>5.0999999999999996</v>
      </c>
      <c r="O15238">
        <v>22</v>
      </c>
      <c r="P15238" t="s">
        <v>7134</v>
      </c>
      <c r="Q15238" t="s">
        <v>20</v>
      </c>
    </row>
    <row r="15239" spans="1:17" x14ac:dyDescent="0.3">
      <c r="A15239" t="s">
        <v>11614</v>
      </c>
      <c r="B15239" t="s">
        <v>148</v>
      </c>
      <c r="C15239" t="str">
        <f t="shared" si="238"/>
        <v>2k10s</v>
      </c>
      <c r="D15239">
        <v>2014</v>
      </c>
      <c r="E15239" t="s">
        <v>50</v>
      </c>
      <c r="F15239" t="s">
        <v>11615</v>
      </c>
      <c r="G15239">
        <v>0</v>
      </c>
      <c r="H15239">
        <v>0.03</v>
      </c>
      <c r="I15239">
        <v>0</v>
      </c>
      <c r="J15239">
        <v>0</v>
      </c>
      <c r="K15239">
        <v>0.03</v>
      </c>
      <c r="N15239" t="s">
        <v>203</v>
      </c>
      <c r="P15239" t="s">
        <v>10565</v>
      </c>
    </row>
    <row r="15240" spans="1:17" x14ac:dyDescent="0.3">
      <c r="A15240" t="s">
        <v>10030</v>
      </c>
      <c r="B15240" t="s">
        <v>187</v>
      </c>
      <c r="C15240" t="str">
        <f t="shared" si="238"/>
        <v>2k10s</v>
      </c>
      <c r="D15240">
        <v>2014</v>
      </c>
      <c r="E15240" t="s">
        <v>50</v>
      </c>
      <c r="F15240" t="s">
        <v>372</v>
      </c>
      <c r="G15240">
        <v>0.01</v>
      </c>
      <c r="H15240">
        <v>0.02</v>
      </c>
      <c r="I15240">
        <v>0</v>
      </c>
      <c r="J15240">
        <v>0</v>
      </c>
      <c r="K15240">
        <v>0.03</v>
      </c>
      <c r="N15240">
        <v>5.2</v>
      </c>
      <c r="O15240">
        <v>6</v>
      </c>
      <c r="P15240" t="s">
        <v>5752</v>
      </c>
      <c r="Q15240" t="s">
        <v>20</v>
      </c>
    </row>
    <row r="15241" spans="1:17" x14ac:dyDescent="0.3">
      <c r="A15241" t="s">
        <v>11618</v>
      </c>
      <c r="B15241" t="s">
        <v>79</v>
      </c>
      <c r="C15241" t="str">
        <f t="shared" si="238"/>
        <v>2k10s</v>
      </c>
      <c r="D15241">
        <v>2014</v>
      </c>
      <c r="E15241" t="s">
        <v>50</v>
      </c>
      <c r="F15241" t="s">
        <v>372</v>
      </c>
      <c r="G15241">
        <v>0</v>
      </c>
      <c r="H15241">
        <v>0</v>
      </c>
      <c r="I15241">
        <v>0.03</v>
      </c>
      <c r="J15241">
        <v>0</v>
      </c>
      <c r="K15241">
        <v>0.03</v>
      </c>
    </row>
    <row r="15242" spans="1:17" x14ac:dyDescent="0.3">
      <c r="A15242" t="s">
        <v>11650</v>
      </c>
      <c r="B15242" t="s">
        <v>148</v>
      </c>
      <c r="C15242" t="str">
        <f t="shared" si="238"/>
        <v>2k10s</v>
      </c>
      <c r="D15242">
        <v>2014</v>
      </c>
      <c r="E15242" t="s">
        <v>28</v>
      </c>
      <c r="F15242" t="s">
        <v>111</v>
      </c>
      <c r="G15242">
        <v>0</v>
      </c>
      <c r="H15242">
        <v>0.03</v>
      </c>
      <c r="I15242">
        <v>0</v>
      </c>
      <c r="J15242">
        <v>0</v>
      </c>
      <c r="K15242">
        <v>0.03</v>
      </c>
    </row>
    <row r="15243" spans="1:17" x14ac:dyDescent="0.3">
      <c r="A15243" t="s">
        <v>11433</v>
      </c>
      <c r="B15243" t="s">
        <v>49</v>
      </c>
      <c r="C15243" t="str">
        <f t="shared" si="238"/>
        <v>2k10s</v>
      </c>
      <c r="D15243">
        <v>2014</v>
      </c>
      <c r="E15243" t="s">
        <v>28</v>
      </c>
      <c r="F15243" t="s">
        <v>372</v>
      </c>
      <c r="G15243">
        <v>0</v>
      </c>
      <c r="H15243">
        <v>0</v>
      </c>
      <c r="I15243">
        <v>0.03</v>
      </c>
      <c r="J15243">
        <v>0</v>
      </c>
      <c r="K15243">
        <v>0.03</v>
      </c>
    </row>
    <row r="15244" spans="1:17" x14ac:dyDescent="0.3">
      <c r="A15244" t="s">
        <v>11690</v>
      </c>
      <c r="B15244" t="s">
        <v>79</v>
      </c>
      <c r="C15244" t="str">
        <f t="shared" si="238"/>
        <v>2k10s</v>
      </c>
      <c r="D15244">
        <v>2014</v>
      </c>
      <c r="E15244" t="s">
        <v>28</v>
      </c>
      <c r="F15244" t="s">
        <v>11691</v>
      </c>
      <c r="G15244">
        <v>0</v>
      </c>
      <c r="H15244">
        <v>0</v>
      </c>
      <c r="I15244">
        <v>0.03</v>
      </c>
      <c r="J15244">
        <v>0</v>
      </c>
      <c r="K15244">
        <v>0.03</v>
      </c>
    </row>
    <row r="15245" spans="1:17" x14ac:dyDescent="0.3">
      <c r="A15245" t="s">
        <v>4164</v>
      </c>
      <c r="B15245" t="s">
        <v>148</v>
      </c>
      <c r="C15245" t="str">
        <f t="shared" si="238"/>
        <v>2k10s</v>
      </c>
      <c r="D15245">
        <v>2014</v>
      </c>
      <c r="E15245" t="s">
        <v>24</v>
      </c>
      <c r="F15245" t="s">
        <v>111</v>
      </c>
      <c r="G15245">
        <v>0</v>
      </c>
      <c r="H15245">
        <v>0.03</v>
      </c>
      <c r="I15245">
        <v>0</v>
      </c>
      <c r="J15245">
        <v>0</v>
      </c>
      <c r="K15245">
        <v>0.03</v>
      </c>
      <c r="L15245">
        <v>80</v>
      </c>
      <c r="M15245">
        <v>12</v>
      </c>
      <c r="N15245">
        <v>6.8</v>
      </c>
      <c r="O15245">
        <v>97</v>
      </c>
      <c r="P15245" t="s">
        <v>4165</v>
      </c>
      <c r="Q15245" t="s">
        <v>112</v>
      </c>
    </row>
    <row r="15246" spans="1:17" x14ac:dyDescent="0.3">
      <c r="A15246" t="s">
        <v>11782</v>
      </c>
      <c r="B15246" t="s">
        <v>49</v>
      </c>
      <c r="C15246" t="str">
        <f t="shared" si="238"/>
        <v>2k10s</v>
      </c>
      <c r="D15246">
        <v>2014</v>
      </c>
      <c r="E15246" t="s">
        <v>37</v>
      </c>
      <c r="F15246" t="s">
        <v>71</v>
      </c>
      <c r="G15246">
        <v>0.03</v>
      </c>
      <c r="H15246">
        <v>0</v>
      </c>
      <c r="I15246">
        <v>0</v>
      </c>
      <c r="J15246">
        <v>0.01</v>
      </c>
      <c r="K15246">
        <v>0.03</v>
      </c>
      <c r="N15246">
        <v>5.9</v>
      </c>
      <c r="O15246">
        <v>8</v>
      </c>
      <c r="P15246" t="s">
        <v>6535</v>
      </c>
      <c r="Q15246" t="s">
        <v>88</v>
      </c>
    </row>
    <row r="15247" spans="1:17" x14ac:dyDescent="0.3">
      <c r="A15247" t="s">
        <v>11783</v>
      </c>
      <c r="B15247" t="s">
        <v>49</v>
      </c>
      <c r="C15247" t="str">
        <f t="shared" si="238"/>
        <v>2k10s</v>
      </c>
      <c r="D15247">
        <v>2014</v>
      </c>
      <c r="E15247" t="s">
        <v>18</v>
      </c>
      <c r="F15247" t="s">
        <v>372</v>
      </c>
      <c r="G15247">
        <v>0</v>
      </c>
      <c r="H15247">
        <v>0</v>
      </c>
      <c r="I15247">
        <v>0.03</v>
      </c>
      <c r="J15247">
        <v>0</v>
      </c>
      <c r="K15247">
        <v>0.03</v>
      </c>
    </row>
    <row r="15248" spans="1:17" x14ac:dyDescent="0.3">
      <c r="A15248" t="s">
        <v>11790</v>
      </c>
      <c r="B15248" t="s">
        <v>1015</v>
      </c>
      <c r="C15248" t="str">
        <f t="shared" si="238"/>
        <v>2k10s</v>
      </c>
      <c r="D15248">
        <v>2014</v>
      </c>
      <c r="E15248" t="s">
        <v>50</v>
      </c>
      <c r="F15248" t="s">
        <v>8322</v>
      </c>
      <c r="G15248">
        <v>0.02</v>
      </c>
      <c r="H15248">
        <v>0.01</v>
      </c>
      <c r="I15248">
        <v>0</v>
      </c>
      <c r="J15248">
        <v>0.01</v>
      </c>
      <c r="K15248">
        <v>0.03</v>
      </c>
    </row>
    <row r="15249" spans="1:17" x14ac:dyDescent="0.3">
      <c r="A15249" t="s">
        <v>11816</v>
      </c>
      <c r="B15249" t="s">
        <v>1015</v>
      </c>
      <c r="C15249" t="str">
        <f t="shared" si="238"/>
        <v>2k10s</v>
      </c>
      <c r="D15249">
        <v>2014</v>
      </c>
      <c r="E15249" t="s">
        <v>101</v>
      </c>
      <c r="F15249" t="s">
        <v>6843</v>
      </c>
      <c r="G15249">
        <v>0</v>
      </c>
      <c r="H15249">
        <v>0</v>
      </c>
      <c r="I15249">
        <v>0.03</v>
      </c>
      <c r="J15249">
        <v>0</v>
      </c>
      <c r="K15249">
        <v>0.03</v>
      </c>
    </row>
    <row r="15250" spans="1:17" x14ac:dyDescent="0.3">
      <c r="A15250" t="s">
        <v>10733</v>
      </c>
      <c r="B15250" t="s">
        <v>49</v>
      </c>
      <c r="C15250" t="str">
        <f t="shared" si="238"/>
        <v>2k10s</v>
      </c>
      <c r="D15250">
        <v>2014</v>
      </c>
      <c r="E15250" t="s">
        <v>28</v>
      </c>
      <c r="F15250" t="s">
        <v>372</v>
      </c>
      <c r="G15250">
        <v>0</v>
      </c>
      <c r="H15250">
        <v>0</v>
      </c>
      <c r="I15250">
        <v>0.03</v>
      </c>
      <c r="J15250">
        <v>0</v>
      </c>
      <c r="K15250">
        <v>0.03</v>
      </c>
    </row>
    <row r="15251" spans="1:17" x14ac:dyDescent="0.3">
      <c r="A15251" t="s">
        <v>9347</v>
      </c>
      <c r="B15251" t="s">
        <v>171</v>
      </c>
      <c r="C15251" t="str">
        <f t="shared" si="238"/>
        <v>2k10s</v>
      </c>
      <c r="D15251">
        <v>2014</v>
      </c>
      <c r="E15251" t="s">
        <v>18</v>
      </c>
      <c r="F15251" t="s">
        <v>1091</v>
      </c>
      <c r="G15251">
        <v>0.03</v>
      </c>
      <c r="H15251">
        <v>0</v>
      </c>
      <c r="I15251">
        <v>0</v>
      </c>
      <c r="J15251">
        <v>0</v>
      </c>
      <c r="K15251">
        <v>0.03</v>
      </c>
      <c r="L15251">
        <v>64</v>
      </c>
      <c r="M15251">
        <v>15</v>
      </c>
      <c r="N15251">
        <v>5.4</v>
      </c>
      <c r="O15251">
        <v>59</v>
      </c>
      <c r="P15251" t="s">
        <v>1253</v>
      </c>
      <c r="Q15251" t="s">
        <v>20</v>
      </c>
    </row>
    <row r="15252" spans="1:17" x14ac:dyDescent="0.3">
      <c r="A15252" t="s">
        <v>8934</v>
      </c>
      <c r="B15252" t="s">
        <v>49</v>
      </c>
      <c r="C15252" t="str">
        <f t="shared" si="238"/>
        <v>2k10s</v>
      </c>
      <c r="D15252">
        <v>2014</v>
      </c>
      <c r="E15252" t="s">
        <v>50</v>
      </c>
      <c r="F15252" t="s">
        <v>71</v>
      </c>
      <c r="G15252">
        <v>0.02</v>
      </c>
      <c r="H15252">
        <v>0</v>
      </c>
      <c r="I15252">
        <v>0</v>
      </c>
      <c r="J15252">
        <v>0.01</v>
      </c>
      <c r="K15252">
        <v>0.03</v>
      </c>
      <c r="N15252" t="s">
        <v>203</v>
      </c>
      <c r="P15252" t="s">
        <v>71</v>
      </c>
    </row>
    <row r="15253" spans="1:17" x14ac:dyDescent="0.3">
      <c r="A15253" t="s">
        <v>8083</v>
      </c>
      <c r="B15253" t="s">
        <v>187</v>
      </c>
      <c r="C15253" t="str">
        <f t="shared" si="238"/>
        <v>2k10s</v>
      </c>
      <c r="D15253">
        <v>2014</v>
      </c>
      <c r="E15253" t="s">
        <v>34</v>
      </c>
      <c r="F15253" t="s">
        <v>372</v>
      </c>
      <c r="G15253">
        <v>0</v>
      </c>
      <c r="H15253">
        <v>0</v>
      </c>
      <c r="I15253">
        <v>0.03</v>
      </c>
      <c r="J15253">
        <v>0</v>
      </c>
      <c r="K15253">
        <v>0.03</v>
      </c>
    </row>
    <row r="15254" spans="1:17" x14ac:dyDescent="0.3">
      <c r="A15254" t="s">
        <v>11868</v>
      </c>
      <c r="B15254" t="s">
        <v>1015</v>
      </c>
      <c r="C15254" t="str">
        <f t="shared" si="238"/>
        <v>2k10s</v>
      </c>
      <c r="D15254">
        <v>2014</v>
      </c>
      <c r="E15254" t="s">
        <v>101</v>
      </c>
      <c r="F15254" t="s">
        <v>2780</v>
      </c>
      <c r="G15254">
        <v>0</v>
      </c>
      <c r="H15254">
        <v>0</v>
      </c>
      <c r="I15254">
        <v>0.03</v>
      </c>
      <c r="J15254">
        <v>0</v>
      </c>
      <c r="K15254">
        <v>0.03</v>
      </c>
    </row>
    <row r="15255" spans="1:17" x14ac:dyDescent="0.3">
      <c r="A15255" t="s">
        <v>11877</v>
      </c>
      <c r="B15255" t="s">
        <v>79</v>
      </c>
      <c r="C15255" t="str">
        <f t="shared" si="238"/>
        <v>2k10s</v>
      </c>
      <c r="D15255">
        <v>2014</v>
      </c>
      <c r="E15255" t="s">
        <v>50</v>
      </c>
      <c r="F15255" t="s">
        <v>372</v>
      </c>
      <c r="G15255">
        <v>0.01</v>
      </c>
      <c r="H15255">
        <v>0.01</v>
      </c>
      <c r="I15255">
        <v>0</v>
      </c>
      <c r="J15255">
        <v>0</v>
      </c>
      <c r="K15255">
        <v>0.03</v>
      </c>
      <c r="L15255">
        <v>43</v>
      </c>
      <c r="M15255">
        <v>7</v>
      </c>
      <c r="N15255" t="s">
        <v>203</v>
      </c>
      <c r="P15255" t="s">
        <v>1233</v>
      </c>
      <c r="Q15255" t="s">
        <v>112</v>
      </c>
    </row>
    <row r="15256" spans="1:17" x14ac:dyDescent="0.3">
      <c r="A15256" t="s">
        <v>3599</v>
      </c>
      <c r="B15256" t="s">
        <v>148</v>
      </c>
      <c r="C15256" t="str">
        <f t="shared" si="238"/>
        <v>2k10s</v>
      </c>
      <c r="D15256">
        <v>2014</v>
      </c>
      <c r="E15256" t="s">
        <v>28</v>
      </c>
      <c r="F15256" t="s">
        <v>242</v>
      </c>
      <c r="G15256">
        <v>0</v>
      </c>
      <c r="H15256">
        <v>0.03</v>
      </c>
      <c r="I15256">
        <v>0</v>
      </c>
      <c r="J15256">
        <v>0</v>
      </c>
      <c r="K15256">
        <v>0.03</v>
      </c>
      <c r="L15256">
        <v>73</v>
      </c>
      <c r="M15256">
        <v>36</v>
      </c>
      <c r="N15256">
        <v>6.9</v>
      </c>
      <c r="O15256">
        <v>583</v>
      </c>
      <c r="P15256" t="s">
        <v>3600</v>
      </c>
      <c r="Q15256" t="s">
        <v>53</v>
      </c>
    </row>
    <row r="15257" spans="1:17" x14ac:dyDescent="0.3">
      <c r="A15257" t="s">
        <v>11987</v>
      </c>
      <c r="B15257" t="s">
        <v>79</v>
      </c>
      <c r="C15257" t="str">
        <f t="shared" si="238"/>
        <v>2k10s</v>
      </c>
      <c r="D15257">
        <v>2014</v>
      </c>
      <c r="E15257" t="s">
        <v>34</v>
      </c>
      <c r="F15257" t="s">
        <v>372</v>
      </c>
      <c r="G15257">
        <v>0</v>
      </c>
      <c r="H15257">
        <v>0</v>
      </c>
      <c r="I15257">
        <v>0.03</v>
      </c>
      <c r="J15257">
        <v>0</v>
      </c>
      <c r="K15257">
        <v>0.03</v>
      </c>
    </row>
    <row r="15258" spans="1:17" x14ac:dyDescent="0.3">
      <c r="A15258" t="s">
        <v>12004</v>
      </c>
      <c r="B15258" t="s">
        <v>1015</v>
      </c>
      <c r="C15258" t="str">
        <f t="shared" si="238"/>
        <v>2k10s</v>
      </c>
      <c r="D15258">
        <v>2014</v>
      </c>
      <c r="E15258" t="s">
        <v>101</v>
      </c>
      <c r="F15258" t="s">
        <v>234</v>
      </c>
      <c r="G15258">
        <v>0</v>
      </c>
      <c r="H15258">
        <v>0</v>
      </c>
      <c r="I15258">
        <v>0.03</v>
      </c>
      <c r="J15258">
        <v>0</v>
      </c>
      <c r="K15258">
        <v>0.03</v>
      </c>
    </row>
    <row r="15259" spans="1:17" x14ac:dyDescent="0.3">
      <c r="A15259" t="s">
        <v>11782</v>
      </c>
      <c r="B15259" t="s">
        <v>44</v>
      </c>
      <c r="C15259" t="str">
        <f t="shared" si="238"/>
        <v>2k10s</v>
      </c>
      <c r="D15259">
        <v>2014</v>
      </c>
      <c r="E15259" t="s">
        <v>37</v>
      </c>
      <c r="F15259" t="s">
        <v>71</v>
      </c>
      <c r="G15259">
        <v>0.02</v>
      </c>
      <c r="H15259">
        <v>0</v>
      </c>
      <c r="I15259">
        <v>0</v>
      </c>
      <c r="J15259">
        <v>0</v>
      </c>
      <c r="K15259">
        <v>0.03</v>
      </c>
      <c r="N15259">
        <v>7.3</v>
      </c>
      <c r="O15259">
        <v>4</v>
      </c>
      <c r="P15259" t="s">
        <v>6535</v>
      </c>
      <c r="Q15259" t="s">
        <v>88</v>
      </c>
    </row>
    <row r="15260" spans="1:17" x14ac:dyDescent="0.3">
      <c r="A15260" t="s">
        <v>10213</v>
      </c>
      <c r="B15260" t="s">
        <v>49</v>
      </c>
      <c r="C15260" t="str">
        <f t="shared" si="238"/>
        <v>2k10s</v>
      </c>
      <c r="D15260">
        <v>2014</v>
      </c>
      <c r="E15260" t="s">
        <v>24</v>
      </c>
      <c r="F15260" t="s">
        <v>2703</v>
      </c>
      <c r="G15260">
        <v>0.02</v>
      </c>
      <c r="H15260">
        <v>0.01</v>
      </c>
      <c r="I15260">
        <v>0</v>
      </c>
      <c r="J15260">
        <v>0</v>
      </c>
      <c r="K15260">
        <v>0.03</v>
      </c>
      <c r="L15260">
        <v>58</v>
      </c>
      <c r="M15260">
        <v>4</v>
      </c>
      <c r="N15260">
        <v>3.5</v>
      </c>
      <c r="O15260">
        <v>4</v>
      </c>
      <c r="P15260" t="s">
        <v>7494</v>
      </c>
      <c r="Q15260" t="s">
        <v>20</v>
      </c>
    </row>
    <row r="15261" spans="1:17" x14ac:dyDescent="0.3">
      <c r="A15261" t="s">
        <v>11816</v>
      </c>
      <c r="B15261" t="s">
        <v>49</v>
      </c>
      <c r="C15261" t="str">
        <f t="shared" si="238"/>
        <v>2k10s</v>
      </c>
      <c r="D15261">
        <v>2014</v>
      </c>
      <c r="E15261" t="s">
        <v>101</v>
      </c>
      <c r="F15261" t="s">
        <v>6843</v>
      </c>
      <c r="G15261">
        <v>0</v>
      </c>
      <c r="H15261">
        <v>0</v>
      </c>
      <c r="I15261">
        <v>0.03</v>
      </c>
      <c r="J15261">
        <v>0</v>
      </c>
      <c r="K15261">
        <v>0.03</v>
      </c>
    </row>
    <row r="15262" spans="1:17" x14ac:dyDescent="0.3">
      <c r="A15262" t="s">
        <v>12150</v>
      </c>
      <c r="B15262" t="s">
        <v>1015</v>
      </c>
      <c r="C15262" t="str">
        <f t="shared" si="238"/>
        <v>2k10s</v>
      </c>
      <c r="D15262">
        <v>2014</v>
      </c>
      <c r="E15262" t="s">
        <v>101</v>
      </c>
      <c r="F15262" t="s">
        <v>7990</v>
      </c>
      <c r="G15262">
        <v>0</v>
      </c>
      <c r="H15262">
        <v>0</v>
      </c>
      <c r="I15262">
        <v>0.03</v>
      </c>
      <c r="J15262">
        <v>0</v>
      </c>
      <c r="K15262">
        <v>0.03</v>
      </c>
    </row>
    <row r="15263" spans="1:17" x14ac:dyDescent="0.3">
      <c r="A15263" t="s">
        <v>12168</v>
      </c>
      <c r="B15263" t="s">
        <v>79</v>
      </c>
      <c r="C15263" t="str">
        <f t="shared" si="238"/>
        <v>2k10s</v>
      </c>
      <c r="D15263">
        <v>2014</v>
      </c>
      <c r="E15263" t="s">
        <v>272</v>
      </c>
      <c r="F15263" t="s">
        <v>71</v>
      </c>
      <c r="G15263">
        <v>0.02</v>
      </c>
      <c r="H15263">
        <v>0</v>
      </c>
      <c r="I15263">
        <v>0</v>
      </c>
      <c r="J15263">
        <v>0</v>
      </c>
      <c r="K15263">
        <v>0.03</v>
      </c>
    </row>
    <row r="15264" spans="1:17" x14ac:dyDescent="0.3">
      <c r="A15264" t="s">
        <v>12173</v>
      </c>
      <c r="B15264" t="s">
        <v>1015</v>
      </c>
      <c r="C15264" t="str">
        <f t="shared" si="238"/>
        <v>2k10s</v>
      </c>
      <c r="D15264">
        <v>2014</v>
      </c>
      <c r="E15264" t="s">
        <v>34</v>
      </c>
      <c r="F15264" t="s">
        <v>2306</v>
      </c>
      <c r="G15264">
        <v>0</v>
      </c>
      <c r="H15264">
        <v>0</v>
      </c>
      <c r="I15264">
        <v>0.03</v>
      </c>
      <c r="J15264">
        <v>0</v>
      </c>
      <c r="K15264">
        <v>0.03</v>
      </c>
    </row>
    <row r="15265" spans="1:17" x14ac:dyDescent="0.3">
      <c r="A15265" t="s">
        <v>12234</v>
      </c>
      <c r="B15265" t="s">
        <v>1015</v>
      </c>
      <c r="C15265" t="str">
        <f t="shared" si="238"/>
        <v>2k10s</v>
      </c>
      <c r="D15265">
        <v>2014</v>
      </c>
      <c r="E15265" t="s">
        <v>101</v>
      </c>
      <c r="F15265" t="s">
        <v>7990</v>
      </c>
      <c r="G15265">
        <v>0</v>
      </c>
      <c r="H15265">
        <v>0</v>
      </c>
      <c r="I15265">
        <v>0.03</v>
      </c>
      <c r="J15265">
        <v>0</v>
      </c>
      <c r="K15265">
        <v>0.03</v>
      </c>
    </row>
    <row r="15266" spans="1:17" x14ac:dyDescent="0.3">
      <c r="A15266" t="s">
        <v>6865</v>
      </c>
      <c r="B15266" t="s">
        <v>148</v>
      </c>
      <c r="C15266" t="str">
        <f t="shared" si="238"/>
        <v>2k10s</v>
      </c>
      <c r="D15266">
        <v>2014</v>
      </c>
      <c r="E15266" t="s">
        <v>24</v>
      </c>
      <c r="F15266" t="s">
        <v>648</v>
      </c>
      <c r="G15266">
        <v>0</v>
      </c>
      <c r="H15266">
        <v>0.02</v>
      </c>
      <c r="I15266">
        <v>0</v>
      </c>
      <c r="J15266">
        <v>0</v>
      </c>
      <c r="K15266">
        <v>0.02</v>
      </c>
      <c r="L15266">
        <v>78</v>
      </c>
      <c r="M15266">
        <v>35</v>
      </c>
      <c r="N15266">
        <v>6.2</v>
      </c>
      <c r="O15266">
        <v>257</v>
      </c>
      <c r="P15266" t="s">
        <v>648</v>
      </c>
      <c r="Q15266" t="s">
        <v>20</v>
      </c>
    </row>
    <row r="15267" spans="1:17" x14ac:dyDescent="0.3">
      <c r="A15267" t="s">
        <v>12259</v>
      </c>
      <c r="B15267" t="s">
        <v>1015</v>
      </c>
      <c r="C15267" t="str">
        <f t="shared" si="238"/>
        <v>2k10s</v>
      </c>
      <c r="D15267">
        <v>2014</v>
      </c>
      <c r="E15267" t="s">
        <v>28</v>
      </c>
      <c r="F15267" t="s">
        <v>7077</v>
      </c>
      <c r="G15267">
        <v>0</v>
      </c>
      <c r="H15267">
        <v>0</v>
      </c>
      <c r="I15267">
        <v>0.02</v>
      </c>
      <c r="J15267">
        <v>0</v>
      </c>
      <c r="K15267">
        <v>0.02</v>
      </c>
    </row>
    <row r="15268" spans="1:17" x14ac:dyDescent="0.3">
      <c r="A15268" t="s">
        <v>12283</v>
      </c>
      <c r="B15268" t="s">
        <v>159</v>
      </c>
      <c r="C15268" t="str">
        <f t="shared" si="238"/>
        <v>2k10s</v>
      </c>
      <c r="D15268">
        <v>2014</v>
      </c>
      <c r="E15268" t="s">
        <v>50</v>
      </c>
      <c r="F15268" t="s">
        <v>7990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7" x14ac:dyDescent="0.3">
      <c r="A15269" t="s">
        <v>8958</v>
      </c>
      <c r="B15269" t="s">
        <v>187</v>
      </c>
      <c r="C15269" t="str">
        <f t="shared" si="238"/>
        <v>2k10s</v>
      </c>
      <c r="D15269">
        <v>2014</v>
      </c>
      <c r="E15269" t="s">
        <v>50</v>
      </c>
      <c r="F15269" t="s">
        <v>568</v>
      </c>
      <c r="G15269">
        <v>0.01</v>
      </c>
      <c r="H15269">
        <v>0.01</v>
      </c>
      <c r="I15269">
        <v>0</v>
      </c>
      <c r="J15269">
        <v>0</v>
      </c>
      <c r="K15269">
        <v>0.02</v>
      </c>
    </row>
    <row r="15270" spans="1:17" x14ac:dyDescent="0.3">
      <c r="A15270" t="s">
        <v>12297</v>
      </c>
      <c r="B15270" t="s">
        <v>75</v>
      </c>
      <c r="C15270" t="str">
        <f t="shared" si="238"/>
        <v>2k10s</v>
      </c>
      <c r="D15270">
        <v>2014</v>
      </c>
      <c r="E15270" t="s">
        <v>28</v>
      </c>
      <c r="F15270" t="s">
        <v>6022</v>
      </c>
      <c r="G15270">
        <v>0</v>
      </c>
      <c r="H15270">
        <v>0</v>
      </c>
      <c r="I15270">
        <v>0.02</v>
      </c>
      <c r="J15270">
        <v>0</v>
      </c>
      <c r="K15270">
        <v>0.02</v>
      </c>
      <c r="L15270">
        <v>58</v>
      </c>
      <c r="M15270">
        <v>22</v>
      </c>
      <c r="N15270">
        <v>7.1</v>
      </c>
      <c r="O15270">
        <v>81</v>
      </c>
      <c r="P15270" t="s">
        <v>6022</v>
      </c>
      <c r="Q15270" t="s">
        <v>88</v>
      </c>
    </row>
    <row r="15271" spans="1:17" x14ac:dyDescent="0.3">
      <c r="A15271" t="s">
        <v>12301</v>
      </c>
      <c r="B15271" t="s">
        <v>1015</v>
      </c>
      <c r="C15271" t="str">
        <f t="shared" si="238"/>
        <v>2k10s</v>
      </c>
      <c r="D15271">
        <v>2014</v>
      </c>
      <c r="E15271" t="s">
        <v>50</v>
      </c>
      <c r="F15271" t="s">
        <v>7990</v>
      </c>
      <c r="G15271">
        <v>0</v>
      </c>
      <c r="H15271">
        <v>0</v>
      </c>
      <c r="I15271">
        <v>0.02</v>
      </c>
      <c r="J15271">
        <v>0</v>
      </c>
      <c r="K15271">
        <v>0.02</v>
      </c>
    </row>
    <row r="15272" spans="1:17" x14ac:dyDescent="0.3">
      <c r="A15272" t="s">
        <v>12449</v>
      </c>
      <c r="B15272" t="s">
        <v>79</v>
      </c>
      <c r="C15272" t="str">
        <f t="shared" si="238"/>
        <v>2k10s</v>
      </c>
      <c r="D15272">
        <v>2014</v>
      </c>
      <c r="E15272" t="s">
        <v>101</v>
      </c>
      <c r="F15272" t="s">
        <v>222</v>
      </c>
      <c r="G15272">
        <v>0</v>
      </c>
      <c r="H15272">
        <v>0</v>
      </c>
      <c r="I15272">
        <v>0.02</v>
      </c>
      <c r="J15272">
        <v>0</v>
      </c>
      <c r="K15272">
        <v>0.02</v>
      </c>
      <c r="L15272">
        <v>81</v>
      </c>
      <c r="M15272">
        <v>34</v>
      </c>
      <c r="N15272">
        <v>9</v>
      </c>
      <c r="O15272">
        <v>76</v>
      </c>
      <c r="P15272" t="s">
        <v>9325</v>
      </c>
      <c r="Q15272" t="s">
        <v>88</v>
      </c>
    </row>
    <row r="15273" spans="1:17" x14ac:dyDescent="0.3">
      <c r="A15273" t="s">
        <v>12466</v>
      </c>
      <c r="B15273" t="s">
        <v>1015</v>
      </c>
      <c r="C15273" t="str">
        <f t="shared" si="238"/>
        <v>2k10s</v>
      </c>
      <c r="D15273">
        <v>2014</v>
      </c>
      <c r="E15273" t="s">
        <v>34</v>
      </c>
      <c r="F15273" t="s">
        <v>151</v>
      </c>
      <c r="G15273">
        <v>0</v>
      </c>
      <c r="H15273">
        <v>0</v>
      </c>
      <c r="I15273">
        <v>0.02</v>
      </c>
      <c r="J15273">
        <v>0</v>
      </c>
      <c r="K15273">
        <v>0.02</v>
      </c>
    </row>
    <row r="15274" spans="1:17" x14ac:dyDescent="0.3">
      <c r="A15274" t="s">
        <v>1995</v>
      </c>
      <c r="B15274" t="s">
        <v>148</v>
      </c>
      <c r="C15274" t="str">
        <f t="shared" si="238"/>
        <v>2k10s</v>
      </c>
      <c r="D15274">
        <v>2014</v>
      </c>
      <c r="E15274" t="s">
        <v>37</v>
      </c>
      <c r="F15274" t="s">
        <v>134</v>
      </c>
      <c r="G15274">
        <v>0</v>
      </c>
      <c r="H15274">
        <v>0.02</v>
      </c>
      <c r="I15274">
        <v>0</v>
      </c>
      <c r="J15274">
        <v>0</v>
      </c>
      <c r="K15274">
        <v>0.02</v>
      </c>
      <c r="L15274">
        <v>78</v>
      </c>
      <c r="M15274">
        <v>11</v>
      </c>
      <c r="N15274">
        <v>7.8</v>
      </c>
      <c r="O15274">
        <v>186</v>
      </c>
      <c r="P15274" t="s">
        <v>1996</v>
      </c>
      <c r="Q15274" t="s">
        <v>112</v>
      </c>
    </row>
    <row r="15275" spans="1:17" x14ac:dyDescent="0.3">
      <c r="A15275" t="s">
        <v>12492</v>
      </c>
      <c r="B15275" t="s">
        <v>49</v>
      </c>
      <c r="C15275" t="str">
        <f t="shared" si="238"/>
        <v>2k10s</v>
      </c>
      <c r="D15275">
        <v>2014</v>
      </c>
      <c r="E15275" t="s">
        <v>39</v>
      </c>
      <c r="F15275" t="s">
        <v>6617</v>
      </c>
      <c r="G15275">
        <v>0</v>
      </c>
      <c r="H15275">
        <v>0</v>
      </c>
      <c r="I15275">
        <v>0.02</v>
      </c>
      <c r="J15275">
        <v>0</v>
      </c>
      <c r="K15275">
        <v>0.02</v>
      </c>
    </row>
    <row r="15276" spans="1:17" x14ac:dyDescent="0.3">
      <c r="A15276" t="s">
        <v>12549</v>
      </c>
      <c r="B15276" t="s">
        <v>49</v>
      </c>
      <c r="C15276" t="str">
        <f t="shared" si="238"/>
        <v>2k10s</v>
      </c>
      <c r="D15276">
        <v>2014</v>
      </c>
      <c r="E15276" t="s">
        <v>101</v>
      </c>
      <c r="F15276" t="s">
        <v>6022</v>
      </c>
      <c r="G15276">
        <v>0</v>
      </c>
      <c r="H15276">
        <v>0</v>
      </c>
      <c r="I15276">
        <v>0.02</v>
      </c>
      <c r="J15276">
        <v>0</v>
      </c>
      <c r="K15276">
        <v>0.02</v>
      </c>
    </row>
    <row r="15277" spans="1:17" x14ac:dyDescent="0.3">
      <c r="A15277" t="s">
        <v>8653</v>
      </c>
      <c r="B15277" t="s">
        <v>148</v>
      </c>
      <c r="C15277" t="str">
        <f t="shared" si="238"/>
        <v>2k10s</v>
      </c>
      <c r="D15277">
        <v>2014</v>
      </c>
      <c r="E15277" t="s">
        <v>28</v>
      </c>
      <c r="F15277" t="s">
        <v>825</v>
      </c>
      <c r="G15277">
        <v>0</v>
      </c>
      <c r="H15277">
        <v>0.02</v>
      </c>
      <c r="I15277">
        <v>0</v>
      </c>
      <c r="J15277">
        <v>0</v>
      </c>
      <c r="K15277">
        <v>0.02</v>
      </c>
      <c r="L15277">
        <v>57</v>
      </c>
      <c r="M15277">
        <v>47</v>
      </c>
      <c r="N15277">
        <v>1.4</v>
      </c>
      <c r="O15277">
        <v>544</v>
      </c>
      <c r="P15277" t="s">
        <v>825</v>
      </c>
      <c r="Q15277" t="s">
        <v>53</v>
      </c>
    </row>
    <row r="15278" spans="1:17" x14ac:dyDescent="0.3">
      <c r="A15278" t="s">
        <v>12614</v>
      </c>
      <c r="B15278" t="s">
        <v>49</v>
      </c>
      <c r="C15278" t="str">
        <f t="shared" si="238"/>
        <v>2k10s</v>
      </c>
      <c r="D15278">
        <v>2014</v>
      </c>
      <c r="E15278" t="s">
        <v>28</v>
      </c>
      <c r="F15278" t="s">
        <v>2780</v>
      </c>
      <c r="G15278">
        <v>0</v>
      </c>
      <c r="H15278">
        <v>0</v>
      </c>
      <c r="I15278">
        <v>0.02</v>
      </c>
      <c r="J15278">
        <v>0</v>
      </c>
      <c r="K15278">
        <v>0.02</v>
      </c>
      <c r="L15278">
        <v>65</v>
      </c>
      <c r="M15278">
        <v>20</v>
      </c>
      <c r="N15278">
        <v>7.3</v>
      </c>
      <c r="O15278">
        <v>23</v>
      </c>
      <c r="P15278" t="s">
        <v>2780</v>
      </c>
      <c r="Q15278" t="s">
        <v>88</v>
      </c>
    </row>
    <row r="15279" spans="1:17" x14ac:dyDescent="0.3">
      <c r="A15279" t="s">
        <v>9253</v>
      </c>
      <c r="B15279" t="s">
        <v>148</v>
      </c>
      <c r="C15279" t="str">
        <f t="shared" si="238"/>
        <v>2k10s</v>
      </c>
      <c r="D15279">
        <v>2014</v>
      </c>
      <c r="E15279" t="s">
        <v>50</v>
      </c>
      <c r="F15279" t="s">
        <v>242</v>
      </c>
      <c r="G15279">
        <v>0</v>
      </c>
      <c r="H15279">
        <v>0.02</v>
      </c>
      <c r="I15279">
        <v>0</v>
      </c>
      <c r="J15279">
        <v>0</v>
      </c>
      <c r="K15279">
        <v>0.02</v>
      </c>
      <c r="L15279">
        <v>73</v>
      </c>
      <c r="M15279">
        <v>17</v>
      </c>
      <c r="N15279">
        <v>5.4</v>
      </c>
      <c r="O15279">
        <v>52</v>
      </c>
      <c r="P15279" t="s">
        <v>1699</v>
      </c>
      <c r="Q15279" t="s">
        <v>88</v>
      </c>
    </row>
    <row r="15280" spans="1:17" x14ac:dyDescent="0.3">
      <c r="A15280" t="s">
        <v>12698</v>
      </c>
      <c r="B15280" t="s">
        <v>159</v>
      </c>
      <c r="C15280" t="str">
        <f t="shared" si="238"/>
        <v>2k10s</v>
      </c>
      <c r="D15280">
        <v>2014</v>
      </c>
      <c r="E15280" t="s">
        <v>101</v>
      </c>
      <c r="F15280" t="s">
        <v>7990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7" x14ac:dyDescent="0.3">
      <c r="A15281" t="s">
        <v>12703</v>
      </c>
      <c r="B15281" t="s">
        <v>49</v>
      </c>
      <c r="C15281" t="str">
        <f t="shared" si="238"/>
        <v>2k10s</v>
      </c>
      <c r="D15281">
        <v>2014</v>
      </c>
      <c r="E15281" t="s">
        <v>101</v>
      </c>
      <c r="F15281" t="s">
        <v>372</v>
      </c>
      <c r="G15281">
        <v>0</v>
      </c>
      <c r="H15281">
        <v>0</v>
      </c>
      <c r="I15281">
        <v>0.02</v>
      </c>
      <c r="J15281">
        <v>0</v>
      </c>
      <c r="K15281">
        <v>0.02</v>
      </c>
    </row>
    <row r="15282" spans="1:17" x14ac:dyDescent="0.3">
      <c r="A15282" t="s">
        <v>12708</v>
      </c>
      <c r="B15282" t="s">
        <v>79</v>
      </c>
      <c r="C15282" t="str">
        <f t="shared" si="238"/>
        <v>2k10s</v>
      </c>
      <c r="D15282">
        <v>2014</v>
      </c>
      <c r="E15282" t="s">
        <v>50</v>
      </c>
      <c r="F15282" t="s">
        <v>372</v>
      </c>
      <c r="G15282">
        <v>0.01</v>
      </c>
      <c r="H15282">
        <v>0.01</v>
      </c>
      <c r="I15282">
        <v>0</v>
      </c>
      <c r="J15282">
        <v>0</v>
      </c>
      <c r="K15282">
        <v>0.02</v>
      </c>
      <c r="L15282">
        <v>26</v>
      </c>
      <c r="M15282">
        <v>10</v>
      </c>
      <c r="N15282">
        <v>2.4</v>
      </c>
      <c r="O15282">
        <v>22</v>
      </c>
      <c r="P15282" t="s">
        <v>1233</v>
      </c>
      <c r="Q15282" t="s">
        <v>112</v>
      </c>
    </row>
    <row r="15283" spans="1:17" x14ac:dyDescent="0.3">
      <c r="A15283" t="s">
        <v>2766</v>
      </c>
      <c r="B15283" t="s">
        <v>1015</v>
      </c>
      <c r="C15283" t="str">
        <f t="shared" si="238"/>
        <v>2k10s</v>
      </c>
      <c r="D15283">
        <v>2014</v>
      </c>
      <c r="E15283" t="s">
        <v>50</v>
      </c>
      <c r="F15283" t="s">
        <v>68</v>
      </c>
      <c r="G15283">
        <v>0</v>
      </c>
      <c r="H15283">
        <v>0.01</v>
      </c>
      <c r="I15283">
        <v>0</v>
      </c>
      <c r="J15283">
        <v>0</v>
      </c>
      <c r="K15283">
        <v>0.02</v>
      </c>
    </row>
    <row r="15284" spans="1:17" x14ac:dyDescent="0.3">
      <c r="A15284" t="s">
        <v>8634</v>
      </c>
      <c r="B15284" t="s">
        <v>187</v>
      </c>
      <c r="C15284" t="str">
        <f t="shared" si="238"/>
        <v>2k10s</v>
      </c>
      <c r="D15284">
        <v>2014</v>
      </c>
      <c r="E15284" t="s">
        <v>50</v>
      </c>
      <c r="F15284" t="s">
        <v>372</v>
      </c>
      <c r="G15284">
        <v>0</v>
      </c>
      <c r="H15284">
        <v>0</v>
      </c>
      <c r="I15284">
        <v>0.02</v>
      </c>
      <c r="J15284">
        <v>0</v>
      </c>
      <c r="K15284">
        <v>0.02</v>
      </c>
    </row>
    <row r="15285" spans="1:17" x14ac:dyDescent="0.3">
      <c r="A15285" t="s">
        <v>12830</v>
      </c>
      <c r="B15285" t="s">
        <v>1015</v>
      </c>
      <c r="C15285" t="str">
        <f t="shared" si="238"/>
        <v>2k10s</v>
      </c>
      <c r="D15285">
        <v>2014</v>
      </c>
      <c r="E15285" t="s">
        <v>34</v>
      </c>
      <c r="F15285" t="s">
        <v>5022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7" x14ac:dyDescent="0.3">
      <c r="A15286" t="s">
        <v>12840</v>
      </c>
      <c r="B15286" t="s">
        <v>148</v>
      </c>
      <c r="C15286" t="str">
        <f t="shared" si="238"/>
        <v>2k10s</v>
      </c>
      <c r="D15286">
        <v>2014</v>
      </c>
      <c r="E15286" t="s">
        <v>28</v>
      </c>
      <c r="F15286" t="s">
        <v>7658</v>
      </c>
      <c r="G15286">
        <v>0</v>
      </c>
      <c r="H15286">
        <v>0.02</v>
      </c>
      <c r="I15286">
        <v>0</v>
      </c>
      <c r="J15286">
        <v>0</v>
      </c>
      <c r="K15286">
        <v>0.02</v>
      </c>
      <c r="L15286">
        <v>89</v>
      </c>
      <c r="M15286">
        <v>71</v>
      </c>
      <c r="N15286">
        <v>8.3000000000000007</v>
      </c>
      <c r="O15286">
        <v>2191</v>
      </c>
      <c r="P15286" t="s">
        <v>401</v>
      </c>
      <c r="Q15286" t="s">
        <v>53</v>
      </c>
    </row>
    <row r="15287" spans="1:17" x14ac:dyDescent="0.3">
      <c r="A15287" t="s">
        <v>12878</v>
      </c>
      <c r="B15287" t="s">
        <v>1015</v>
      </c>
      <c r="C15287" t="str">
        <f t="shared" si="238"/>
        <v>2k10s</v>
      </c>
      <c r="D15287">
        <v>2014</v>
      </c>
      <c r="E15287" t="s">
        <v>101</v>
      </c>
      <c r="F15287" t="s">
        <v>10703</v>
      </c>
      <c r="G15287">
        <v>0</v>
      </c>
      <c r="H15287">
        <v>0</v>
      </c>
      <c r="I15287">
        <v>0.02</v>
      </c>
      <c r="J15287">
        <v>0</v>
      </c>
      <c r="K15287">
        <v>0.02</v>
      </c>
    </row>
    <row r="15288" spans="1:17" x14ac:dyDescent="0.3">
      <c r="A15288" t="s">
        <v>12920</v>
      </c>
      <c r="B15288" t="s">
        <v>75</v>
      </c>
      <c r="C15288" t="str">
        <f t="shared" si="238"/>
        <v>2k10s</v>
      </c>
      <c r="D15288">
        <v>2014</v>
      </c>
      <c r="E15288" t="s">
        <v>34</v>
      </c>
      <c r="F15288" t="s">
        <v>111</v>
      </c>
      <c r="G15288">
        <v>0</v>
      </c>
      <c r="H15288">
        <v>0.01</v>
      </c>
      <c r="I15288">
        <v>0</v>
      </c>
      <c r="J15288">
        <v>0</v>
      </c>
      <c r="K15288">
        <v>0.02</v>
      </c>
    </row>
    <row r="15289" spans="1:17" x14ac:dyDescent="0.3">
      <c r="A15289" t="s">
        <v>8593</v>
      </c>
      <c r="B15289" t="s">
        <v>1015</v>
      </c>
      <c r="C15289" t="str">
        <f t="shared" si="238"/>
        <v>2k10s</v>
      </c>
      <c r="D15289">
        <v>2014</v>
      </c>
      <c r="E15289" t="s">
        <v>101</v>
      </c>
      <c r="F15289" t="s">
        <v>6843</v>
      </c>
      <c r="G15289">
        <v>0</v>
      </c>
      <c r="H15289">
        <v>0</v>
      </c>
      <c r="I15289">
        <v>0.02</v>
      </c>
      <c r="J15289">
        <v>0</v>
      </c>
      <c r="K15289">
        <v>0.02</v>
      </c>
    </row>
    <row r="15290" spans="1:17" x14ac:dyDescent="0.3">
      <c r="A15290" t="s">
        <v>11782</v>
      </c>
      <c r="B15290" t="s">
        <v>187</v>
      </c>
      <c r="C15290" t="str">
        <f t="shared" si="238"/>
        <v>2k10s</v>
      </c>
      <c r="D15290">
        <v>2014</v>
      </c>
      <c r="E15290" t="s">
        <v>37</v>
      </c>
      <c r="F15290" t="s">
        <v>71</v>
      </c>
      <c r="G15290">
        <v>0.02</v>
      </c>
      <c r="H15290">
        <v>0</v>
      </c>
      <c r="I15290">
        <v>0</v>
      </c>
      <c r="J15290">
        <v>0</v>
      </c>
      <c r="K15290">
        <v>0.02</v>
      </c>
      <c r="N15290" t="s">
        <v>203</v>
      </c>
      <c r="P15290" t="s">
        <v>6535</v>
      </c>
      <c r="Q15290" t="s">
        <v>88</v>
      </c>
    </row>
    <row r="15291" spans="1:17" x14ac:dyDescent="0.3">
      <c r="A15291" t="s">
        <v>5350</v>
      </c>
      <c r="B15291" t="s">
        <v>148</v>
      </c>
      <c r="C15291" t="str">
        <f t="shared" si="238"/>
        <v>2k10s</v>
      </c>
      <c r="D15291">
        <v>2014</v>
      </c>
      <c r="E15291" t="s">
        <v>28</v>
      </c>
      <c r="F15291" t="s">
        <v>1791</v>
      </c>
      <c r="G15291">
        <v>0</v>
      </c>
      <c r="H15291">
        <v>0.02</v>
      </c>
      <c r="I15291">
        <v>0</v>
      </c>
      <c r="J15291">
        <v>0</v>
      </c>
      <c r="K15291">
        <v>0.02</v>
      </c>
      <c r="L15291">
        <v>87</v>
      </c>
      <c r="M15291">
        <v>59</v>
      </c>
      <c r="N15291">
        <v>8.6999999999999993</v>
      </c>
      <c r="O15291">
        <v>2089</v>
      </c>
      <c r="P15291" t="s">
        <v>5979</v>
      </c>
      <c r="Q15291" t="s">
        <v>53</v>
      </c>
    </row>
    <row r="15292" spans="1:17" x14ac:dyDescent="0.3">
      <c r="A15292" t="s">
        <v>8350</v>
      </c>
      <c r="B15292" t="s">
        <v>187</v>
      </c>
      <c r="C15292" t="str">
        <f t="shared" si="238"/>
        <v>2k10s</v>
      </c>
      <c r="D15292">
        <v>2014</v>
      </c>
      <c r="E15292" t="s">
        <v>30</v>
      </c>
      <c r="F15292" t="s">
        <v>151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7" x14ac:dyDescent="0.3">
      <c r="A15293" t="s">
        <v>13068</v>
      </c>
      <c r="B15293" t="s">
        <v>49</v>
      </c>
      <c r="C15293" t="str">
        <f t="shared" si="238"/>
        <v>2k10s</v>
      </c>
      <c r="D15293">
        <v>2014</v>
      </c>
      <c r="E15293" t="s">
        <v>101</v>
      </c>
      <c r="F15293" t="s">
        <v>1207</v>
      </c>
      <c r="G15293">
        <v>0</v>
      </c>
      <c r="H15293">
        <v>0</v>
      </c>
      <c r="I15293">
        <v>0.02</v>
      </c>
      <c r="J15293">
        <v>0</v>
      </c>
      <c r="K15293">
        <v>0.02</v>
      </c>
    </row>
    <row r="15294" spans="1:17" x14ac:dyDescent="0.3">
      <c r="A15294" t="s">
        <v>13078</v>
      </c>
      <c r="B15294" t="s">
        <v>1015</v>
      </c>
      <c r="C15294" t="str">
        <f t="shared" si="238"/>
        <v>2k10s</v>
      </c>
      <c r="D15294">
        <v>2014</v>
      </c>
      <c r="E15294" t="s">
        <v>101</v>
      </c>
      <c r="F15294" t="s">
        <v>6843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7" x14ac:dyDescent="0.3">
      <c r="A15295" t="s">
        <v>13086</v>
      </c>
      <c r="B15295" t="s">
        <v>79</v>
      </c>
      <c r="C15295" t="str">
        <f t="shared" si="238"/>
        <v>2k10s</v>
      </c>
      <c r="D15295">
        <v>2014</v>
      </c>
      <c r="E15295" t="s">
        <v>50</v>
      </c>
      <c r="F15295" t="s">
        <v>222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7" x14ac:dyDescent="0.3">
      <c r="A15296" t="s">
        <v>13091</v>
      </c>
      <c r="B15296" t="s">
        <v>1015</v>
      </c>
      <c r="C15296" t="str">
        <f t="shared" si="238"/>
        <v>2k10s</v>
      </c>
      <c r="D15296">
        <v>2014</v>
      </c>
      <c r="E15296" t="s">
        <v>101</v>
      </c>
      <c r="F15296" t="s">
        <v>13092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7" x14ac:dyDescent="0.3">
      <c r="A15297" t="s">
        <v>13134</v>
      </c>
      <c r="B15297" t="s">
        <v>79</v>
      </c>
      <c r="C15297" t="str">
        <f t="shared" si="238"/>
        <v>2k10s</v>
      </c>
      <c r="D15297">
        <v>2014</v>
      </c>
      <c r="E15297" t="s">
        <v>101</v>
      </c>
      <c r="F15297" t="s">
        <v>5752</v>
      </c>
      <c r="G15297">
        <v>0.01</v>
      </c>
      <c r="H15297">
        <v>0</v>
      </c>
      <c r="I15297">
        <v>0</v>
      </c>
      <c r="J15297">
        <v>0</v>
      </c>
      <c r="K15297">
        <v>0.02</v>
      </c>
    </row>
    <row r="15298" spans="1:17" x14ac:dyDescent="0.3">
      <c r="A15298" t="s">
        <v>13159</v>
      </c>
      <c r="B15298" t="s">
        <v>1015</v>
      </c>
      <c r="C15298" t="str">
        <f t="shared" si="238"/>
        <v>2k10s</v>
      </c>
      <c r="D15298">
        <v>2014</v>
      </c>
      <c r="E15298" t="s">
        <v>101</v>
      </c>
      <c r="F15298" t="s">
        <v>10703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7" x14ac:dyDescent="0.3">
      <c r="A15299" t="s">
        <v>13181</v>
      </c>
      <c r="B15299" t="s">
        <v>148</v>
      </c>
      <c r="C15299" t="str">
        <f t="shared" ref="C15299:C15362" si="239">_xlfn.IFS(D15299&lt;1990,"80s",D15299&lt;2000,"90s",D15299&lt;2010,"2Ks",D15299&lt;2020,"2k10s")</f>
        <v>2k10s</v>
      </c>
      <c r="D15299">
        <v>2014</v>
      </c>
      <c r="E15299" t="s">
        <v>34</v>
      </c>
      <c r="F15299" t="s">
        <v>2096</v>
      </c>
      <c r="G15299">
        <v>0</v>
      </c>
      <c r="H15299">
        <v>0.01</v>
      </c>
      <c r="I15299">
        <v>0</v>
      </c>
      <c r="J15299">
        <v>0</v>
      </c>
      <c r="K15299">
        <v>0.02</v>
      </c>
    </row>
    <row r="15300" spans="1:17" x14ac:dyDescent="0.3">
      <c r="A15300" t="s">
        <v>13233</v>
      </c>
      <c r="B15300" t="s">
        <v>159</v>
      </c>
      <c r="C15300" t="str">
        <f t="shared" si="239"/>
        <v>2k10s</v>
      </c>
      <c r="D15300">
        <v>2014</v>
      </c>
      <c r="E15300" t="s">
        <v>101</v>
      </c>
      <c r="F15300" t="s">
        <v>7990</v>
      </c>
      <c r="G15300">
        <v>0</v>
      </c>
      <c r="H15300">
        <v>0</v>
      </c>
      <c r="I15300">
        <v>0.01</v>
      </c>
      <c r="J15300">
        <v>0</v>
      </c>
      <c r="K15300">
        <v>0.01</v>
      </c>
    </row>
    <row r="15301" spans="1:17" x14ac:dyDescent="0.3">
      <c r="A15301" t="s">
        <v>10030</v>
      </c>
      <c r="B15301" t="s">
        <v>17</v>
      </c>
      <c r="C15301" t="str">
        <f t="shared" si="239"/>
        <v>2k10s</v>
      </c>
      <c r="D15301">
        <v>2014</v>
      </c>
      <c r="E15301" t="s">
        <v>50</v>
      </c>
      <c r="F15301" t="s">
        <v>372</v>
      </c>
      <c r="G15301">
        <v>0</v>
      </c>
      <c r="H15301">
        <v>0.01</v>
      </c>
      <c r="I15301">
        <v>0</v>
      </c>
      <c r="J15301">
        <v>0</v>
      </c>
      <c r="K15301">
        <v>0.01</v>
      </c>
      <c r="N15301" t="s">
        <v>203</v>
      </c>
      <c r="P15301" t="s">
        <v>5752</v>
      </c>
      <c r="Q15301" t="s">
        <v>20</v>
      </c>
    </row>
    <row r="15302" spans="1:17" x14ac:dyDescent="0.3">
      <c r="A15302" t="s">
        <v>8138</v>
      </c>
      <c r="B15302" t="s">
        <v>49</v>
      </c>
      <c r="C15302" t="str">
        <f t="shared" si="239"/>
        <v>2k10s</v>
      </c>
      <c r="D15302">
        <v>2014</v>
      </c>
      <c r="E15302" t="s">
        <v>18</v>
      </c>
      <c r="F15302" t="s">
        <v>8139</v>
      </c>
      <c r="G15302">
        <v>0</v>
      </c>
      <c r="H15302">
        <v>0.01</v>
      </c>
      <c r="I15302">
        <v>0</v>
      </c>
      <c r="J15302">
        <v>0</v>
      </c>
      <c r="K15302">
        <v>0.01</v>
      </c>
      <c r="L15302">
        <v>73</v>
      </c>
      <c r="M15302">
        <v>5</v>
      </c>
      <c r="N15302">
        <v>6.9</v>
      </c>
      <c r="O15302">
        <v>55</v>
      </c>
      <c r="P15302" t="s">
        <v>6874</v>
      </c>
      <c r="Q15302" t="s">
        <v>20</v>
      </c>
    </row>
    <row r="15303" spans="1:17" x14ac:dyDescent="0.3">
      <c r="A15303" t="s">
        <v>13268</v>
      </c>
      <c r="B15303" t="s">
        <v>171</v>
      </c>
      <c r="C15303" t="str">
        <f t="shared" si="239"/>
        <v>2k10s</v>
      </c>
      <c r="D15303">
        <v>2014</v>
      </c>
      <c r="E15303" t="s">
        <v>101</v>
      </c>
      <c r="F15303" t="s">
        <v>6843</v>
      </c>
      <c r="G15303">
        <v>0</v>
      </c>
      <c r="H15303">
        <v>0</v>
      </c>
      <c r="I15303">
        <v>0.01</v>
      </c>
      <c r="J15303">
        <v>0</v>
      </c>
      <c r="K15303">
        <v>0.01</v>
      </c>
    </row>
    <row r="15304" spans="1:17" x14ac:dyDescent="0.3">
      <c r="A15304" t="s">
        <v>13276</v>
      </c>
      <c r="B15304" t="s">
        <v>1015</v>
      </c>
      <c r="C15304" t="str">
        <f t="shared" si="239"/>
        <v>2k10s</v>
      </c>
      <c r="D15304">
        <v>2014</v>
      </c>
      <c r="E15304" t="s">
        <v>101</v>
      </c>
      <c r="F15304" t="s">
        <v>10703</v>
      </c>
      <c r="G15304">
        <v>0</v>
      </c>
      <c r="H15304">
        <v>0</v>
      </c>
      <c r="I15304">
        <v>0.01</v>
      </c>
      <c r="J15304">
        <v>0</v>
      </c>
      <c r="K15304">
        <v>0.01</v>
      </c>
    </row>
    <row r="15305" spans="1:17" x14ac:dyDescent="0.3">
      <c r="A15305" t="s">
        <v>13291</v>
      </c>
      <c r="B15305" t="s">
        <v>1015</v>
      </c>
      <c r="C15305" t="str">
        <f t="shared" si="239"/>
        <v>2k10s</v>
      </c>
      <c r="D15305">
        <v>2014</v>
      </c>
      <c r="E15305" t="s">
        <v>101</v>
      </c>
      <c r="F15305" t="s">
        <v>7990</v>
      </c>
      <c r="G15305">
        <v>0</v>
      </c>
      <c r="H15305">
        <v>0</v>
      </c>
      <c r="I15305">
        <v>0.01</v>
      </c>
      <c r="J15305">
        <v>0</v>
      </c>
      <c r="K15305">
        <v>0.01</v>
      </c>
    </row>
    <row r="15306" spans="1:17" x14ac:dyDescent="0.3">
      <c r="A15306" t="s">
        <v>13311</v>
      </c>
      <c r="B15306" t="s">
        <v>79</v>
      </c>
      <c r="C15306" t="str">
        <f t="shared" si="239"/>
        <v>2k10s</v>
      </c>
      <c r="D15306">
        <v>2014</v>
      </c>
      <c r="E15306" t="s">
        <v>50</v>
      </c>
      <c r="F15306" t="s">
        <v>3937</v>
      </c>
      <c r="G15306">
        <v>0</v>
      </c>
      <c r="H15306">
        <v>0.01</v>
      </c>
      <c r="I15306">
        <v>0</v>
      </c>
      <c r="J15306">
        <v>0</v>
      </c>
      <c r="K15306">
        <v>0.01</v>
      </c>
    </row>
    <row r="15307" spans="1:17" x14ac:dyDescent="0.3">
      <c r="A15307" t="s">
        <v>13315</v>
      </c>
      <c r="B15307" t="s">
        <v>159</v>
      </c>
      <c r="C15307" t="str">
        <f t="shared" si="239"/>
        <v>2k10s</v>
      </c>
      <c r="D15307">
        <v>2014</v>
      </c>
      <c r="E15307" t="s">
        <v>34</v>
      </c>
      <c r="F15307" t="s">
        <v>933</v>
      </c>
      <c r="G15307">
        <v>0</v>
      </c>
      <c r="H15307">
        <v>0</v>
      </c>
      <c r="I15307">
        <v>0.01</v>
      </c>
      <c r="J15307">
        <v>0</v>
      </c>
      <c r="K15307">
        <v>0.01</v>
      </c>
    </row>
    <row r="15308" spans="1:17" x14ac:dyDescent="0.3">
      <c r="A15308" t="s">
        <v>13339</v>
      </c>
      <c r="B15308" t="s">
        <v>1015</v>
      </c>
      <c r="C15308" t="str">
        <f t="shared" si="239"/>
        <v>2k10s</v>
      </c>
      <c r="D15308">
        <v>2014</v>
      </c>
      <c r="E15308" t="s">
        <v>101</v>
      </c>
      <c r="F15308" t="s">
        <v>372</v>
      </c>
      <c r="G15308">
        <v>0</v>
      </c>
      <c r="H15308">
        <v>0</v>
      </c>
      <c r="I15308">
        <v>0.01</v>
      </c>
      <c r="J15308">
        <v>0</v>
      </c>
      <c r="K15308">
        <v>0.01</v>
      </c>
    </row>
    <row r="15309" spans="1:17" x14ac:dyDescent="0.3">
      <c r="A15309" t="s">
        <v>13340</v>
      </c>
      <c r="B15309" t="s">
        <v>1015</v>
      </c>
      <c r="C15309" t="str">
        <f t="shared" si="239"/>
        <v>2k10s</v>
      </c>
      <c r="D15309">
        <v>2014</v>
      </c>
      <c r="E15309" t="s">
        <v>1</v>
      </c>
      <c r="F15309" t="s">
        <v>2780</v>
      </c>
      <c r="G15309">
        <v>0</v>
      </c>
      <c r="H15309">
        <v>0</v>
      </c>
      <c r="I15309">
        <v>0.01</v>
      </c>
      <c r="J15309">
        <v>0</v>
      </c>
      <c r="K15309">
        <v>0.01</v>
      </c>
      <c r="L15309">
        <v>58</v>
      </c>
      <c r="M15309">
        <v>16</v>
      </c>
      <c r="N15309">
        <v>7.7</v>
      </c>
      <c r="O15309">
        <v>23</v>
      </c>
      <c r="P15309" t="s">
        <v>2780</v>
      </c>
      <c r="Q15309" t="s">
        <v>88</v>
      </c>
    </row>
    <row r="15310" spans="1:17" x14ac:dyDescent="0.3">
      <c r="A15310" t="s">
        <v>13134</v>
      </c>
      <c r="B15310" t="s">
        <v>44</v>
      </c>
      <c r="C15310" t="str">
        <f t="shared" si="239"/>
        <v>2k10s</v>
      </c>
      <c r="D15310">
        <v>2014</v>
      </c>
      <c r="E15310" t="s">
        <v>101</v>
      </c>
      <c r="F15310" t="s">
        <v>5752</v>
      </c>
      <c r="G15310">
        <v>0.01</v>
      </c>
      <c r="H15310">
        <v>0</v>
      </c>
      <c r="I15310">
        <v>0</v>
      </c>
      <c r="J15310">
        <v>0</v>
      </c>
      <c r="K15310">
        <v>0.01</v>
      </c>
    </row>
    <row r="15311" spans="1:17" x14ac:dyDescent="0.3">
      <c r="A15311" t="s">
        <v>13372</v>
      </c>
      <c r="B15311" t="s">
        <v>1015</v>
      </c>
      <c r="C15311" t="str">
        <f t="shared" si="239"/>
        <v>2k10s</v>
      </c>
      <c r="D15311">
        <v>2014</v>
      </c>
      <c r="E15311" t="s">
        <v>101</v>
      </c>
      <c r="F15311" t="s">
        <v>6617</v>
      </c>
      <c r="G15311">
        <v>0</v>
      </c>
      <c r="H15311">
        <v>0</v>
      </c>
      <c r="I15311">
        <v>0.01</v>
      </c>
      <c r="J15311">
        <v>0</v>
      </c>
      <c r="K15311">
        <v>0.01</v>
      </c>
    </row>
    <row r="15312" spans="1:17" x14ac:dyDescent="0.3">
      <c r="A15312" t="s">
        <v>13382</v>
      </c>
      <c r="B15312" t="s">
        <v>159</v>
      </c>
      <c r="C15312" t="str">
        <f t="shared" si="239"/>
        <v>2k10s</v>
      </c>
      <c r="D15312">
        <v>2014</v>
      </c>
      <c r="E15312" t="s">
        <v>50</v>
      </c>
      <c r="F15312" t="s">
        <v>2306</v>
      </c>
      <c r="G15312">
        <v>0</v>
      </c>
      <c r="H15312">
        <v>0</v>
      </c>
      <c r="I15312">
        <v>0.01</v>
      </c>
      <c r="J15312">
        <v>0</v>
      </c>
      <c r="K15312">
        <v>0.01</v>
      </c>
    </row>
    <row r="15313" spans="1:17" x14ac:dyDescent="0.3">
      <c r="A15313" t="s">
        <v>13413</v>
      </c>
      <c r="B15313" t="s">
        <v>49</v>
      </c>
      <c r="C15313" t="str">
        <f t="shared" si="239"/>
        <v>2k10s</v>
      </c>
      <c r="D15313">
        <v>2014</v>
      </c>
      <c r="E15313" t="s">
        <v>1</v>
      </c>
      <c r="F15313" t="s">
        <v>222</v>
      </c>
      <c r="G15313">
        <v>0</v>
      </c>
      <c r="H15313">
        <v>0</v>
      </c>
      <c r="I15313">
        <v>0.01</v>
      </c>
      <c r="J15313">
        <v>0</v>
      </c>
      <c r="K15313">
        <v>0.01</v>
      </c>
    </row>
    <row r="15314" spans="1:17" x14ac:dyDescent="0.3">
      <c r="A15314" t="s">
        <v>11443</v>
      </c>
      <c r="B15314" t="s">
        <v>1015</v>
      </c>
      <c r="C15314" t="str">
        <f t="shared" si="239"/>
        <v>2k10s</v>
      </c>
      <c r="D15314">
        <v>2014</v>
      </c>
      <c r="E15314" t="s">
        <v>101</v>
      </c>
      <c r="F15314" t="s">
        <v>6843</v>
      </c>
      <c r="G15314">
        <v>0</v>
      </c>
      <c r="H15314">
        <v>0</v>
      </c>
      <c r="I15314">
        <v>0.01</v>
      </c>
      <c r="J15314">
        <v>0</v>
      </c>
      <c r="K15314">
        <v>0.01</v>
      </c>
    </row>
    <row r="15315" spans="1:17" x14ac:dyDescent="0.3">
      <c r="A15315" t="s">
        <v>13462</v>
      </c>
      <c r="B15315" t="s">
        <v>1015</v>
      </c>
      <c r="C15315" t="str">
        <f t="shared" si="239"/>
        <v>2k10s</v>
      </c>
      <c r="D15315">
        <v>2014</v>
      </c>
      <c r="E15315" t="s">
        <v>101</v>
      </c>
      <c r="F15315" t="s">
        <v>7990</v>
      </c>
      <c r="G15315">
        <v>0</v>
      </c>
      <c r="H15315">
        <v>0</v>
      </c>
      <c r="I15315">
        <v>0.01</v>
      </c>
      <c r="J15315">
        <v>0</v>
      </c>
      <c r="K15315">
        <v>0.01</v>
      </c>
    </row>
    <row r="15316" spans="1:17" x14ac:dyDescent="0.3">
      <c r="A15316" t="s">
        <v>13467</v>
      </c>
      <c r="B15316" t="s">
        <v>79</v>
      </c>
      <c r="C15316" t="str">
        <f t="shared" si="239"/>
        <v>2k10s</v>
      </c>
      <c r="D15316">
        <v>2014</v>
      </c>
      <c r="E15316" t="s">
        <v>101</v>
      </c>
      <c r="F15316" t="s">
        <v>1870</v>
      </c>
      <c r="G15316">
        <v>0</v>
      </c>
      <c r="H15316">
        <v>0</v>
      </c>
      <c r="I15316">
        <v>0.01</v>
      </c>
      <c r="J15316">
        <v>0</v>
      </c>
      <c r="K15316">
        <v>0.01</v>
      </c>
    </row>
    <row r="15317" spans="1:17" x14ac:dyDescent="0.3">
      <c r="A15317" t="s">
        <v>13495</v>
      </c>
      <c r="B15317" t="s">
        <v>79</v>
      </c>
      <c r="C15317" t="str">
        <f t="shared" si="239"/>
        <v>2k10s</v>
      </c>
      <c r="D15317">
        <v>2014</v>
      </c>
      <c r="E15317" t="s">
        <v>50</v>
      </c>
      <c r="F15317" t="s">
        <v>6617</v>
      </c>
      <c r="G15317">
        <v>0</v>
      </c>
      <c r="H15317">
        <v>0</v>
      </c>
      <c r="I15317">
        <v>0.01</v>
      </c>
      <c r="J15317">
        <v>0</v>
      </c>
      <c r="K15317">
        <v>0.01</v>
      </c>
    </row>
    <row r="15318" spans="1:17" x14ac:dyDescent="0.3">
      <c r="A15318" t="s">
        <v>13497</v>
      </c>
      <c r="B15318" t="s">
        <v>148</v>
      </c>
      <c r="C15318" t="str">
        <f t="shared" si="239"/>
        <v>2k10s</v>
      </c>
      <c r="D15318">
        <v>2014</v>
      </c>
      <c r="E15318" t="s">
        <v>50</v>
      </c>
      <c r="F15318" t="s">
        <v>12632</v>
      </c>
      <c r="G15318">
        <v>0</v>
      </c>
      <c r="H15318">
        <v>0.01</v>
      </c>
      <c r="I15318">
        <v>0</v>
      </c>
      <c r="J15318">
        <v>0</v>
      </c>
      <c r="K15318">
        <v>0.01</v>
      </c>
    </row>
    <row r="15319" spans="1:17" x14ac:dyDescent="0.3">
      <c r="A15319" t="s">
        <v>13524</v>
      </c>
      <c r="B15319" t="s">
        <v>49</v>
      </c>
      <c r="C15319" t="str">
        <f t="shared" si="239"/>
        <v>2k10s</v>
      </c>
      <c r="D15319">
        <v>2014</v>
      </c>
      <c r="E15319" t="s">
        <v>86</v>
      </c>
      <c r="F15319" t="s">
        <v>372</v>
      </c>
      <c r="G15319">
        <v>0</v>
      </c>
      <c r="H15319">
        <v>0</v>
      </c>
      <c r="I15319">
        <v>0.01</v>
      </c>
      <c r="J15319">
        <v>0</v>
      </c>
      <c r="K15319">
        <v>0.01</v>
      </c>
    </row>
    <row r="15320" spans="1:17" x14ac:dyDescent="0.3">
      <c r="A15320" t="s">
        <v>13538</v>
      </c>
      <c r="B15320" t="s">
        <v>79</v>
      </c>
      <c r="C15320" t="str">
        <f t="shared" si="239"/>
        <v>2k10s</v>
      </c>
      <c r="D15320">
        <v>2014</v>
      </c>
      <c r="E15320" t="s">
        <v>101</v>
      </c>
      <c r="F15320" t="s">
        <v>11691</v>
      </c>
      <c r="G15320">
        <v>0</v>
      </c>
      <c r="H15320">
        <v>0</v>
      </c>
      <c r="I15320">
        <v>0.01</v>
      </c>
      <c r="J15320">
        <v>0</v>
      </c>
      <c r="K15320">
        <v>0.01</v>
      </c>
    </row>
    <row r="15321" spans="1:17" x14ac:dyDescent="0.3">
      <c r="A15321" t="s">
        <v>13542</v>
      </c>
      <c r="B15321" t="s">
        <v>1015</v>
      </c>
      <c r="C15321" t="str">
        <f t="shared" si="239"/>
        <v>2k10s</v>
      </c>
      <c r="D15321">
        <v>2014</v>
      </c>
      <c r="E15321" t="s">
        <v>101</v>
      </c>
      <c r="F15321" t="s">
        <v>10617</v>
      </c>
      <c r="G15321">
        <v>0</v>
      </c>
      <c r="H15321">
        <v>0</v>
      </c>
      <c r="I15321">
        <v>0.01</v>
      </c>
      <c r="J15321">
        <v>0</v>
      </c>
      <c r="K15321">
        <v>0.01</v>
      </c>
    </row>
    <row r="15322" spans="1:17" x14ac:dyDescent="0.3">
      <c r="A15322" t="s">
        <v>13557</v>
      </c>
      <c r="B15322" t="s">
        <v>159</v>
      </c>
      <c r="C15322" t="str">
        <f t="shared" si="239"/>
        <v>2k10s</v>
      </c>
      <c r="D15322">
        <v>2014</v>
      </c>
      <c r="E15322" t="s">
        <v>101</v>
      </c>
      <c r="F15322" t="s">
        <v>11834</v>
      </c>
      <c r="G15322">
        <v>0</v>
      </c>
      <c r="H15322">
        <v>0</v>
      </c>
      <c r="I15322">
        <v>0.01</v>
      </c>
      <c r="J15322">
        <v>0</v>
      </c>
      <c r="K15322">
        <v>0.01</v>
      </c>
    </row>
    <row r="15323" spans="1:17" x14ac:dyDescent="0.3">
      <c r="A15323" t="s">
        <v>6849</v>
      </c>
      <c r="B15323" t="s">
        <v>1015</v>
      </c>
      <c r="C15323" t="str">
        <f t="shared" si="239"/>
        <v>2k10s</v>
      </c>
      <c r="D15323">
        <v>2014</v>
      </c>
      <c r="E15323" t="s">
        <v>24</v>
      </c>
      <c r="F15323" t="s">
        <v>6158</v>
      </c>
      <c r="G15323">
        <v>0</v>
      </c>
      <c r="H15323">
        <v>0.01</v>
      </c>
      <c r="I15323">
        <v>0</v>
      </c>
      <c r="J15323">
        <v>0</v>
      </c>
      <c r="K15323">
        <v>0.01</v>
      </c>
      <c r="N15323">
        <v>7.5</v>
      </c>
      <c r="O15323">
        <v>4</v>
      </c>
      <c r="P15323" t="s">
        <v>4433</v>
      </c>
      <c r="Q15323" t="s">
        <v>20</v>
      </c>
    </row>
    <row r="15324" spans="1:17" x14ac:dyDescent="0.3">
      <c r="A15324" t="s">
        <v>13561</v>
      </c>
      <c r="B15324" t="s">
        <v>49</v>
      </c>
      <c r="C15324" t="str">
        <f t="shared" si="239"/>
        <v>2k10s</v>
      </c>
      <c r="D15324">
        <v>2014</v>
      </c>
      <c r="E15324" t="s">
        <v>101</v>
      </c>
      <c r="F15324" t="s">
        <v>12530</v>
      </c>
      <c r="G15324">
        <v>0</v>
      </c>
      <c r="H15324">
        <v>0</v>
      </c>
      <c r="I15324">
        <v>0.01</v>
      </c>
      <c r="J15324">
        <v>0</v>
      </c>
      <c r="K15324">
        <v>0.01</v>
      </c>
    </row>
    <row r="15325" spans="1:17" x14ac:dyDescent="0.3">
      <c r="A15325" t="s">
        <v>13562</v>
      </c>
      <c r="B15325" t="s">
        <v>1015</v>
      </c>
      <c r="C15325" t="str">
        <f t="shared" si="239"/>
        <v>2k10s</v>
      </c>
      <c r="D15325">
        <v>2014</v>
      </c>
      <c r="E15325" t="s">
        <v>39</v>
      </c>
      <c r="F15325" t="s">
        <v>1791</v>
      </c>
      <c r="G15325">
        <v>0.01</v>
      </c>
      <c r="H15325">
        <v>0</v>
      </c>
      <c r="I15325">
        <v>0</v>
      </c>
      <c r="J15325">
        <v>0</v>
      </c>
      <c r="K15325">
        <v>0.01</v>
      </c>
    </row>
    <row r="15326" spans="1:17" x14ac:dyDescent="0.3">
      <c r="A15326" t="s">
        <v>10948</v>
      </c>
      <c r="B15326" t="s">
        <v>1015</v>
      </c>
      <c r="C15326" t="str">
        <f t="shared" si="239"/>
        <v>2k10s</v>
      </c>
      <c r="D15326">
        <v>2014</v>
      </c>
      <c r="E15326" t="s">
        <v>34</v>
      </c>
      <c r="F15326" t="s">
        <v>7990</v>
      </c>
      <c r="G15326">
        <v>0</v>
      </c>
      <c r="H15326">
        <v>0</v>
      </c>
      <c r="I15326">
        <v>0.01</v>
      </c>
      <c r="J15326">
        <v>0</v>
      </c>
      <c r="K15326">
        <v>0.01</v>
      </c>
    </row>
    <row r="15327" spans="1:17" x14ac:dyDescent="0.3">
      <c r="A15327" t="s">
        <v>13593</v>
      </c>
      <c r="B15327" t="s">
        <v>79</v>
      </c>
      <c r="C15327" t="str">
        <f t="shared" si="239"/>
        <v>2k10s</v>
      </c>
      <c r="D15327">
        <v>2014</v>
      </c>
      <c r="E15327" t="s">
        <v>50</v>
      </c>
      <c r="F15327" t="s">
        <v>372</v>
      </c>
      <c r="G15327">
        <v>0</v>
      </c>
      <c r="H15327">
        <v>0.01</v>
      </c>
      <c r="I15327">
        <v>0</v>
      </c>
      <c r="J15327">
        <v>0</v>
      </c>
      <c r="K15327">
        <v>0.01</v>
      </c>
      <c r="N15327" t="s">
        <v>203</v>
      </c>
      <c r="P15327" t="s">
        <v>5752</v>
      </c>
      <c r="Q15327" t="s">
        <v>20</v>
      </c>
    </row>
    <row r="15328" spans="1:17" x14ac:dyDescent="0.3">
      <c r="A15328" t="s">
        <v>12920</v>
      </c>
      <c r="B15328" t="s">
        <v>171</v>
      </c>
      <c r="C15328" t="str">
        <f t="shared" si="239"/>
        <v>2k10s</v>
      </c>
      <c r="D15328">
        <v>2014</v>
      </c>
      <c r="E15328" t="s">
        <v>34</v>
      </c>
      <c r="F15328" t="s">
        <v>111</v>
      </c>
      <c r="G15328">
        <v>0</v>
      </c>
      <c r="H15328">
        <v>0.01</v>
      </c>
      <c r="I15328">
        <v>0</v>
      </c>
      <c r="J15328">
        <v>0</v>
      </c>
      <c r="K15328">
        <v>0.01</v>
      </c>
    </row>
    <row r="15329" spans="1:17" x14ac:dyDescent="0.3">
      <c r="A15329" t="s">
        <v>13597</v>
      </c>
      <c r="B15329" t="s">
        <v>79</v>
      </c>
      <c r="C15329" t="str">
        <f t="shared" si="239"/>
        <v>2k10s</v>
      </c>
      <c r="D15329">
        <v>2014</v>
      </c>
      <c r="E15329" t="s">
        <v>30</v>
      </c>
      <c r="F15329" t="s">
        <v>3937</v>
      </c>
      <c r="G15329">
        <v>0</v>
      </c>
      <c r="H15329">
        <v>0.01</v>
      </c>
      <c r="I15329">
        <v>0</v>
      </c>
      <c r="J15329">
        <v>0</v>
      </c>
      <c r="K15329">
        <v>0.01</v>
      </c>
      <c r="N15329" t="s">
        <v>203</v>
      </c>
      <c r="P15329" t="s">
        <v>2049</v>
      </c>
      <c r="Q15329" t="s">
        <v>20</v>
      </c>
    </row>
    <row r="15330" spans="1:17" x14ac:dyDescent="0.3">
      <c r="A15330" t="s">
        <v>13599</v>
      </c>
      <c r="B15330" t="s">
        <v>159</v>
      </c>
      <c r="C15330" t="str">
        <f t="shared" si="239"/>
        <v>2k10s</v>
      </c>
      <c r="D15330">
        <v>2014</v>
      </c>
      <c r="E15330" t="s">
        <v>101</v>
      </c>
      <c r="F15330" t="s">
        <v>11834</v>
      </c>
      <c r="G15330">
        <v>0</v>
      </c>
      <c r="H15330">
        <v>0</v>
      </c>
      <c r="I15330">
        <v>0.01</v>
      </c>
      <c r="J15330">
        <v>0</v>
      </c>
      <c r="K15330">
        <v>0.01</v>
      </c>
    </row>
    <row r="15331" spans="1:17" x14ac:dyDescent="0.3">
      <c r="A15331" t="s">
        <v>12830</v>
      </c>
      <c r="B15331" t="s">
        <v>159</v>
      </c>
      <c r="C15331" t="str">
        <f t="shared" si="239"/>
        <v>2k10s</v>
      </c>
      <c r="D15331">
        <v>2014</v>
      </c>
      <c r="E15331" t="s">
        <v>34</v>
      </c>
      <c r="F15331" t="s">
        <v>5022</v>
      </c>
      <c r="G15331">
        <v>0</v>
      </c>
      <c r="H15331">
        <v>0</v>
      </c>
      <c r="I15331">
        <v>0.01</v>
      </c>
      <c r="J15331">
        <v>0</v>
      </c>
      <c r="K15331">
        <v>0.01</v>
      </c>
    </row>
    <row r="15332" spans="1:17" x14ac:dyDescent="0.3">
      <c r="A15332" t="s">
        <v>3436</v>
      </c>
      <c r="B15332" t="s">
        <v>148</v>
      </c>
      <c r="C15332" t="str">
        <f t="shared" si="239"/>
        <v>2k10s</v>
      </c>
      <c r="D15332">
        <v>2014</v>
      </c>
      <c r="E15332" t="s">
        <v>50</v>
      </c>
      <c r="F15332" t="s">
        <v>71</v>
      </c>
      <c r="G15332">
        <v>0</v>
      </c>
      <c r="H15332">
        <v>0.01</v>
      </c>
      <c r="I15332">
        <v>0</v>
      </c>
      <c r="J15332">
        <v>0</v>
      </c>
      <c r="K15332">
        <v>0.01</v>
      </c>
    </row>
    <row r="15333" spans="1:17" x14ac:dyDescent="0.3">
      <c r="A15333" t="s">
        <v>11555</v>
      </c>
      <c r="B15333" t="s">
        <v>49</v>
      </c>
      <c r="C15333" t="str">
        <f t="shared" si="239"/>
        <v>2k10s</v>
      </c>
      <c r="D15333">
        <v>2014</v>
      </c>
      <c r="E15333" t="s">
        <v>18</v>
      </c>
      <c r="F15333" t="s">
        <v>1791</v>
      </c>
      <c r="G15333">
        <v>0</v>
      </c>
      <c r="H15333">
        <v>0.01</v>
      </c>
      <c r="I15333">
        <v>0</v>
      </c>
      <c r="J15333">
        <v>0</v>
      </c>
      <c r="K15333">
        <v>0.01</v>
      </c>
      <c r="N15333" t="s">
        <v>203</v>
      </c>
      <c r="P15333" t="s">
        <v>7134</v>
      </c>
      <c r="Q15333" t="s">
        <v>20</v>
      </c>
    </row>
    <row r="15334" spans="1:17" x14ac:dyDescent="0.3">
      <c r="A15334" t="s">
        <v>13641</v>
      </c>
      <c r="B15334" t="s">
        <v>1015</v>
      </c>
      <c r="C15334" t="str">
        <f t="shared" si="239"/>
        <v>2k10s</v>
      </c>
      <c r="D15334">
        <v>2014</v>
      </c>
      <c r="E15334" t="s">
        <v>101</v>
      </c>
      <c r="F15334" t="s">
        <v>13421</v>
      </c>
      <c r="G15334">
        <v>0</v>
      </c>
      <c r="H15334">
        <v>0</v>
      </c>
      <c r="I15334">
        <v>0.01</v>
      </c>
      <c r="J15334">
        <v>0</v>
      </c>
      <c r="K15334">
        <v>0.01</v>
      </c>
    </row>
    <row r="15335" spans="1:17" x14ac:dyDescent="0.3">
      <c r="A15335" t="s">
        <v>13650</v>
      </c>
      <c r="B15335" t="s">
        <v>1015</v>
      </c>
      <c r="C15335" t="str">
        <f t="shared" si="239"/>
        <v>2k10s</v>
      </c>
      <c r="D15335">
        <v>2014</v>
      </c>
      <c r="E15335" t="s">
        <v>101</v>
      </c>
      <c r="F15335" t="s">
        <v>6843</v>
      </c>
      <c r="G15335">
        <v>0</v>
      </c>
      <c r="H15335">
        <v>0</v>
      </c>
      <c r="I15335">
        <v>0.01</v>
      </c>
      <c r="J15335">
        <v>0</v>
      </c>
      <c r="K15335">
        <v>0.01</v>
      </c>
    </row>
    <row r="15336" spans="1:17" x14ac:dyDescent="0.3">
      <c r="A15336" t="s">
        <v>13651</v>
      </c>
      <c r="B15336" t="s">
        <v>79</v>
      </c>
      <c r="C15336" t="str">
        <f t="shared" si="239"/>
        <v>2k10s</v>
      </c>
      <c r="D15336">
        <v>2014</v>
      </c>
      <c r="E15336" t="s">
        <v>50</v>
      </c>
      <c r="F15336" t="s">
        <v>372</v>
      </c>
      <c r="G15336">
        <v>0</v>
      </c>
      <c r="H15336">
        <v>0</v>
      </c>
      <c r="I15336">
        <v>0.01</v>
      </c>
      <c r="J15336">
        <v>0</v>
      </c>
      <c r="K15336">
        <v>0.01</v>
      </c>
    </row>
    <row r="15337" spans="1:17" x14ac:dyDescent="0.3">
      <c r="A15337" t="s">
        <v>13655</v>
      </c>
      <c r="B15337" t="s">
        <v>49</v>
      </c>
      <c r="C15337" t="str">
        <f t="shared" si="239"/>
        <v>2k10s</v>
      </c>
      <c r="D15337">
        <v>2014</v>
      </c>
      <c r="E15337" t="s">
        <v>50</v>
      </c>
      <c r="F15337" t="s">
        <v>372</v>
      </c>
      <c r="G15337">
        <v>0</v>
      </c>
      <c r="H15337">
        <v>0.01</v>
      </c>
      <c r="I15337">
        <v>0</v>
      </c>
      <c r="J15337">
        <v>0</v>
      </c>
      <c r="K15337">
        <v>0.01</v>
      </c>
    </row>
    <row r="15338" spans="1:17" x14ac:dyDescent="0.3">
      <c r="A15338" t="s">
        <v>1675</v>
      </c>
      <c r="B15338" t="s">
        <v>148</v>
      </c>
      <c r="C15338" t="str">
        <f t="shared" si="239"/>
        <v>2k10s</v>
      </c>
      <c r="D15338">
        <v>2014</v>
      </c>
      <c r="E15338" t="s">
        <v>50</v>
      </c>
      <c r="F15338" t="s">
        <v>234</v>
      </c>
      <c r="G15338">
        <v>0</v>
      </c>
      <c r="H15338">
        <v>0.01</v>
      </c>
      <c r="I15338">
        <v>0</v>
      </c>
      <c r="J15338">
        <v>0</v>
      </c>
      <c r="K15338">
        <v>0.01</v>
      </c>
      <c r="L15338">
        <v>80</v>
      </c>
      <c r="M15338">
        <v>20</v>
      </c>
      <c r="N15338">
        <v>7.6</v>
      </c>
      <c r="O15338">
        <v>412</v>
      </c>
      <c r="P15338" t="s">
        <v>240</v>
      </c>
      <c r="Q15338" t="s">
        <v>53</v>
      </c>
    </row>
    <row r="15339" spans="1:17" x14ac:dyDescent="0.3">
      <c r="A15339" t="s">
        <v>13685</v>
      </c>
      <c r="B15339" t="s">
        <v>1015</v>
      </c>
      <c r="C15339" t="str">
        <f t="shared" si="239"/>
        <v>2k10s</v>
      </c>
      <c r="D15339">
        <v>2014</v>
      </c>
      <c r="E15339" t="s">
        <v>34</v>
      </c>
      <c r="F15339" t="s">
        <v>11795</v>
      </c>
      <c r="G15339">
        <v>0</v>
      </c>
      <c r="H15339">
        <v>0</v>
      </c>
      <c r="I15339">
        <v>0.01</v>
      </c>
      <c r="J15339">
        <v>0</v>
      </c>
      <c r="K15339">
        <v>0.01</v>
      </c>
    </row>
    <row r="15340" spans="1:17" x14ac:dyDescent="0.3">
      <c r="A15340" t="s">
        <v>74</v>
      </c>
      <c r="B15340" t="s">
        <v>75</v>
      </c>
      <c r="C15340" t="str">
        <f t="shared" si="239"/>
        <v>2k10s</v>
      </c>
      <c r="D15340">
        <v>2015</v>
      </c>
      <c r="E15340" t="s">
        <v>37</v>
      </c>
      <c r="F15340" t="s">
        <v>71</v>
      </c>
      <c r="G15340">
        <v>6.03</v>
      </c>
      <c r="H15340">
        <v>5.86</v>
      </c>
      <c r="I15340">
        <v>0.36</v>
      </c>
      <c r="J15340">
        <v>2.38</v>
      </c>
      <c r="K15340">
        <v>14.63</v>
      </c>
    </row>
    <row r="15341" spans="1:17" x14ac:dyDescent="0.3">
      <c r="A15341" t="s">
        <v>133</v>
      </c>
      <c r="B15341" t="s">
        <v>75</v>
      </c>
      <c r="C15341" t="str">
        <f t="shared" si="239"/>
        <v>2k10s</v>
      </c>
      <c r="D15341">
        <v>2015</v>
      </c>
      <c r="E15341" t="s">
        <v>18</v>
      </c>
      <c r="F15341" t="s">
        <v>134</v>
      </c>
      <c r="G15341">
        <v>1.1200000000000001</v>
      </c>
      <c r="H15341">
        <v>6.12</v>
      </c>
      <c r="I15341">
        <v>0.06</v>
      </c>
      <c r="J15341">
        <v>1.28</v>
      </c>
      <c r="K15341">
        <v>8.57</v>
      </c>
      <c r="L15341">
        <v>82</v>
      </c>
      <c r="M15341">
        <v>42</v>
      </c>
      <c r="N15341">
        <v>4.3</v>
      </c>
      <c r="O15341">
        <v>896</v>
      </c>
      <c r="P15341" t="s">
        <v>135</v>
      </c>
      <c r="Q15341" t="s">
        <v>20</v>
      </c>
    </row>
    <row r="15342" spans="1:17" x14ac:dyDescent="0.3">
      <c r="A15342" t="s">
        <v>152</v>
      </c>
      <c r="B15342" t="s">
        <v>75</v>
      </c>
      <c r="C15342" t="str">
        <f t="shared" si="239"/>
        <v>2k10s</v>
      </c>
      <c r="D15342">
        <v>2015</v>
      </c>
      <c r="E15342" t="s">
        <v>37</v>
      </c>
      <c r="F15342" t="s">
        <v>134</v>
      </c>
      <c r="G15342">
        <v>2.99</v>
      </c>
      <c r="H15342">
        <v>3.49</v>
      </c>
      <c r="I15342">
        <v>0.22</v>
      </c>
      <c r="J15342">
        <v>1.28</v>
      </c>
      <c r="K15342">
        <v>7.98</v>
      </c>
    </row>
    <row r="15343" spans="1:17" x14ac:dyDescent="0.3">
      <c r="A15343" t="s">
        <v>74</v>
      </c>
      <c r="B15343" t="s">
        <v>171</v>
      </c>
      <c r="C15343" t="str">
        <f t="shared" si="239"/>
        <v>2k10s</v>
      </c>
      <c r="D15343">
        <v>2015</v>
      </c>
      <c r="E15343" t="s">
        <v>37</v>
      </c>
      <c r="F15343" t="s">
        <v>71</v>
      </c>
      <c r="G15343">
        <v>4.59</v>
      </c>
      <c r="H15343">
        <v>2.11</v>
      </c>
      <c r="I15343">
        <v>0.01</v>
      </c>
      <c r="J15343">
        <v>0.68</v>
      </c>
      <c r="K15343">
        <v>7.39</v>
      </c>
    </row>
    <row r="15344" spans="1:17" x14ac:dyDescent="0.3">
      <c r="A15344" t="s">
        <v>179</v>
      </c>
      <c r="B15344" t="s">
        <v>75</v>
      </c>
      <c r="C15344" t="str">
        <f t="shared" si="239"/>
        <v>2k10s</v>
      </c>
      <c r="D15344">
        <v>2015</v>
      </c>
      <c r="E15344" t="s">
        <v>28</v>
      </c>
      <c r="F15344" t="s">
        <v>130</v>
      </c>
      <c r="G15344">
        <v>2.5299999999999998</v>
      </c>
      <c r="H15344">
        <v>3.27</v>
      </c>
      <c r="I15344">
        <v>0.24</v>
      </c>
      <c r="J15344">
        <v>1.1299999999999999</v>
      </c>
      <c r="K15344">
        <v>7.16</v>
      </c>
      <c r="L15344">
        <v>87</v>
      </c>
      <c r="M15344">
        <v>58</v>
      </c>
      <c r="N15344">
        <v>6.5</v>
      </c>
      <c r="O15344">
        <v>4228</v>
      </c>
      <c r="P15344" t="s">
        <v>131</v>
      </c>
      <c r="Q15344" t="s">
        <v>53</v>
      </c>
    </row>
    <row r="15345" spans="1:17" x14ac:dyDescent="0.3">
      <c r="A15345" t="s">
        <v>335</v>
      </c>
      <c r="B15345" t="s">
        <v>75</v>
      </c>
      <c r="C15345" t="str">
        <f t="shared" si="239"/>
        <v>2k10s</v>
      </c>
      <c r="D15345">
        <v>2015</v>
      </c>
      <c r="E15345" t="s">
        <v>50</v>
      </c>
      <c r="F15345" t="s">
        <v>68</v>
      </c>
      <c r="G15345">
        <v>2.0699999999999998</v>
      </c>
      <c r="H15345">
        <v>1.71</v>
      </c>
      <c r="I15345">
        <v>0.08</v>
      </c>
      <c r="J15345">
        <v>0.76</v>
      </c>
      <c r="K15345">
        <v>4.62</v>
      </c>
      <c r="L15345">
        <v>86</v>
      </c>
      <c r="M15345">
        <v>78</v>
      </c>
      <c r="N15345">
        <v>8.1</v>
      </c>
      <c r="O15345">
        <v>1264</v>
      </c>
      <c r="P15345" t="s">
        <v>336</v>
      </c>
      <c r="Q15345" t="s">
        <v>88</v>
      </c>
    </row>
    <row r="15346" spans="1:17" x14ac:dyDescent="0.3">
      <c r="A15346" t="s">
        <v>347</v>
      </c>
      <c r="B15346" t="s">
        <v>171</v>
      </c>
      <c r="C15346" t="str">
        <f t="shared" si="239"/>
        <v>2k10s</v>
      </c>
      <c r="D15346">
        <v>2015</v>
      </c>
      <c r="E15346" t="s">
        <v>37</v>
      </c>
      <c r="F15346" t="s">
        <v>45</v>
      </c>
      <c r="G15346">
        <v>2.78</v>
      </c>
      <c r="H15346">
        <v>1.27</v>
      </c>
      <c r="I15346">
        <v>0.03</v>
      </c>
      <c r="J15346">
        <v>0.41</v>
      </c>
      <c r="K15346">
        <v>4.4800000000000004</v>
      </c>
      <c r="L15346">
        <v>84</v>
      </c>
      <c r="M15346">
        <v>101</v>
      </c>
      <c r="N15346">
        <v>6.4</v>
      </c>
      <c r="O15346">
        <v>2438</v>
      </c>
      <c r="P15346" t="s">
        <v>120</v>
      </c>
      <c r="Q15346" t="s">
        <v>88</v>
      </c>
    </row>
    <row r="15347" spans="1:17" x14ac:dyDescent="0.3">
      <c r="A15347" t="s">
        <v>353</v>
      </c>
      <c r="B15347" t="s">
        <v>187</v>
      </c>
      <c r="C15347" t="str">
        <f t="shared" si="239"/>
        <v>2k10s</v>
      </c>
      <c r="D15347">
        <v>2015</v>
      </c>
      <c r="E15347" t="s">
        <v>37</v>
      </c>
      <c r="F15347" t="s">
        <v>19</v>
      </c>
      <c r="G15347">
        <v>1.54</v>
      </c>
      <c r="H15347">
        <v>1.18</v>
      </c>
      <c r="I15347">
        <v>1.46</v>
      </c>
      <c r="J15347">
        <v>0.26</v>
      </c>
      <c r="K15347">
        <v>4.43</v>
      </c>
      <c r="L15347">
        <v>81</v>
      </c>
      <c r="M15347">
        <v>88</v>
      </c>
      <c r="N15347">
        <v>8.5</v>
      </c>
      <c r="O15347">
        <v>1184</v>
      </c>
      <c r="P15347" t="s">
        <v>19</v>
      </c>
      <c r="Q15347" t="s">
        <v>112</v>
      </c>
    </row>
    <row r="15348" spans="1:17" x14ac:dyDescent="0.3">
      <c r="A15348" t="s">
        <v>179</v>
      </c>
      <c r="B15348" t="s">
        <v>171</v>
      </c>
      <c r="C15348" t="str">
        <f t="shared" si="239"/>
        <v>2k10s</v>
      </c>
      <c r="D15348">
        <v>2015</v>
      </c>
      <c r="E15348" t="s">
        <v>28</v>
      </c>
      <c r="F15348" t="s">
        <v>130</v>
      </c>
      <c r="G15348">
        <v>2.5099999999999998</v>
      </c>
      <c r="H15348">
        <v>1.32</v>
      </c>
      <c r="I15348">
        <v>0.01</v>
      </c>
      <c r="J15348">
        <v>0.38</v>
      </c>
      <c r="K15348">
        <v>4.22</v>
      </c>
      <c r="L15348">
        <v>88</v>
      </c>
      <c r="M15348">
        <v>39</v>
      </c>
      <c r="N15348">
        <v>6.2</v>
      </c>
      <c r="O15348">
        <v>1749</v>
      </c>
      <c r="P15348" t="s">
        <v>131</v>
      </c>
      <c r="Q15348" t="s">
        <v>53</v>
      </c>
    </row>
    <row r="15349" spans="1:17" x14ac:dyDescent="0.3">
      <c r="A15349" t="s">
        <v>414</v>
      </c>
      <c r="B15349" t="s">
        <v>75</v>
      </c>
      <c r="C15349" t="str">
        <f t="shared" si="239"/>
        <v>2k10s</v>
      </c>
      <c r="D15349">
        <v>2015</v>
      </c>
      <c r="E15349" t="s">
        <v>28</v>
      </c>
      <c r="F15349" t="s">
        <v>372</v>
      </c>
      <c r="G15349">
        <v>1.02</v>
      </c>
      <c r="H15349">
        <v>2.13</v>
      </c>
      <c r="I15349">
        <v>0.23</v>
      </c>
      <c r="J15349">
        <v>0.59</v>
      </c>
      <c r="K15349">
        <v>3.97</v>
      </c>
      <c r="L15349">
        <v>92</v>
      </c>
      <c r="M15349">
        <v>79</v>
      </c>
      <c r="N15349">
        <v>9.1999999999999993</v>
      </c>
      <c r="O15349">
        <v>10179</v>
      </c>
      <c r="P15349" t="s">
        <v>415</v>
      </c>
      <c r="Q15349" t="s">
        <v>53</v>
      </c>
    </row>
    <row r="15350" spans="1:17" x14ac:dyDescent="0.3">
      <c r="A15350" t="s">
        <v>418</v>
      </c>
      <c r="B15350" t="s">
        <v>75</v>
      </c>
      <c r="C15350" t="str">
        <f t="shared" si="239"/>
        <v>2k10s</v>
      </c>
      <c r="D15350">
        <v>2015</v>
      </c>
      <c r="E15350" t="s">
        <v>50</v>
      </c>
      <c r="F15350" t="s">
        <v>267</v>
      </c>
      <c r="G15350">
        <v>1.53</v>
      </c>
      <c r="H15350">
        <v>1.69</v>
      </c>
      <c r="I15350">
        <v>0.1</v>
      </c>
      <c r="J15350">
        <v>0.64</v>
      </c>
      <c r="K15350">
        <v>3.95</v>
      </c>
      <c r="L15350">
        <v>87</v>
      </c>
      <c r="M15350">
        <v>89</v>
      </c>
      <c r="N15350">
        <v>7.6</v>
      </c>
      <c r="O15350">
        <v>2679</v>
      </c>
      <c r="P15350" t="s">
        <v>268</v>
      </c>
      <c r="Q15350" t="s">
        <v>53</v>
      </c>
    </row>
    <row r="15351" spans="1:17" x14ac:dyDescent="0.3">
      <c r="A15351" t="s">
        <v>425</v>
      </c>
      <c r="B15351" t="s">
        <v>75</v>
      </c>
      <c r="C15351" t="str">
        <f t="shared" si="239"/>
        <v>2k10s</v>
      </c>
      <c r="D15351">
        <v>2015</v>
      </c>
      <c r="E15351" t="s">
        <v>18</v>
      </c>
      <c r="F15351" t="s">
        <v>51</v>
      </c>
      <c r="G15351">
        <v>2.4900000000000002</v>
      </c>
      <c r="H15351">
        <v>0.66</v>
      </c>
      <c r="I15351">
        <v>0.03</v>
      </c>
      <c r="J15351">
        <v>0.69</v>
      </c>
      <c r="K15351">
        <v>3.88</v>
      </c>
      <c r="L15351">
        <v>87</v>
      </c>
      <c r="M15351">
        <v>51</v>
      </c>
      <c r="N15351">
        <v>6.7</v>
      </c>
      <c r="O15351">
        <v>364</v>
      </c>
      <c r="P15351" t="s">
        <v>426</v>
      </c>
      <c r="Q15351" t="s">
        <v>112</v>
      </c>
    </row>
    <row r="15352" spans="1:17" x14ac:dyDescent="0.3">
      <c r="A15352" t="s">
        <v>152</v>
      </c>
      <c r="B15352" t="s">
        <v>171</v>
      </c>
      <c r="C15352" t="str">
        <f t="shared" si="239"/>
        <v>2k10s</v>
      </c>
      <c r="D15352">
        <v>2015</v>
      </c>
      <c r="E15352" t="s">
        <v>37</v>
      </c>
      <c r="F15352" t="s">
        <v>134</v>
      </c>
      <c r="G15352">
        <v>2.04</v>
      </c>
      <c r="H15352">
        <v>1.28</v>
      </c>
      <c r="I15352">
        <v>0.02</v>
      </c>
      <c r="J15352">
        <v>0.32</v>
      </c>
      <c r="K15352">
        <v>3.66</v>
      </c>
    </row>
    <row r="15353" spans="1:17" x14ac:dyDescent="0.3">
      <c r="A15353" t="s">
        <v>510</v>
      </c>
      <c r="B15353" t="s">
        <v>75</v>
      </c>
      <c r="C15353" t="str">
        <f t="shared" si="239"/>
        <v>2k10s</v>
      </c>
      <c r="D15353">
        <v>2015</v>
      </c>
      <c r="E15353" t="s">
        <v>50</v>
      </c>
      <c r="F15353" t="s">
        <v>234</v>
      </c>
      <c r="G15353">
        <v>1.0900000000000001</v>
      </c>
      <c r="H15353">
        <v>1.36</v>
      </c>
      <c r="I15353">
        <v>0.49</v>
      </c>
      <c r="J15353">
        <v>0.48</v>
      </c>
      <c r="K15353">
        <v>3.41</v>
      </c>
      <c r="L15353">
        <v>93</v>
      </c>
      <c r="M15353">
        <v>86</v>
      </c>
      <c r="N15353">
        <v>8.1999999999999993</v>
      </c>
      <c r="O15353">
        <v>3943</v>
      </c>
      <c r="P15353" t="s">
        <v>511</v>
      </c>
      <c r="Q15353" t="s">
        <v>53</v>
      </c>
    </row>
    <row r="15354" spans="1:17" x14ac:dyDescent="0.3">
      <c r="A15354" t="s">
        <v>519</v>
      </c>
      <c r="B15354" t="s">
        <v>75</v>
      </c>
      <c r="C15354" t="str">
        <f t="shared" si="239"/>
        <v>2k10s</v>
      </c>
      <c r="D15354">
        <v>2015</v>
      </c>
      <c r="E15354" t="s">
        <v>50</v>
      </c>
      <c r="F15354" t="s">
        <v>111</v>
      </c>
      <c r="G15354">
        <v>0.81</v>
      </c>
      <c r="H15354">
        <v>1.99</v>
      </c>
      <c r="I15354">
        <v>7.0000000000000007E-2</v>
      </c>
      <c r="J15354">
        <v>0.52</v>
      </c>
      <c r="K15354">
        <v>3.39</v>
      </c>
      <c r="L15354">
        <v>76</v>
      </c>
      <c r="M15354">
        <v>86</v>
      </c>
      <c r="N15354">
        <v>6.8</v>
      </c>
      <c r="O15354">
        <v>1319</v>
      </c>
      <c r="P15354" t="s">
        <v>520</v>
      </c>
      <c r="Q15354" t="s">
        <v>53</v>
      </c>
    </row>
    <row r="15355" spans="1:17" x14ac:dyDescent="0.3">
      <c r="A15355" t="s">
        <v>530</v>
      </c>
      <c r="B15355" t="s">
        <v>79</v>
      </c>
      <c r="C15355" t="str">
        <f t="shared" si="239"/>
        <v>2k10s</v>
      </c>
      <c r="D15355">
        <v>2015</v>
      </c>
      <c r="E15355" t="s">
        <v>50</v>
      </c>
      <c r="F15355" t="s">
        <v>222</v>
      </c>
      <c r="G15355">
        <v>0.27</v>
      </c>
      <c r="H15355">
        <v>0.21</v>
      </c>
      <c r="I15355">
        <v>2.79</v>
      </c>
      <c r="J15355">
        <v>0.05</v>
      </c>
      <c r="K15355">
        <v>3.32</v>
      </c>
    </row>
    <row r="15356" spans="1:17" x14ac:dyDescent="0.3">
      <c r="A15356" t="s">
        <v>539</v>
      </c>
      <c r="B15356" t="s">
        <v>171</v>
      </c>
      <c r="C15356" t="str">
        <f t="shared" si="239"/>
        <v>2k10s</v>
      </c>
      <c r="D15356">
        <v>2015</v>
      </c>
      <c r="E15356" t="s">
        <v>37</v>
      </c>
      <c r="F15356" t="s">
        <v>45</v>
      </c>
      <c r="G15356">
        <v>2.61</v>
      </c>
      <c r="H15356">
        <v>0.33</v>
      </c>
      <c r="I15356">
        <v>0</v>
      </c>
      <c r="J15356">
        <v>0.34</v>
      </c>
      <c r="K15356">
        <v>3.28</v>
      </c>
      <c r="L15356">
        <v>82</v>
      </c>
      <c r="M15356">
        <v>74</v>
      </c>
      <c r="N15356">
        <v>7.5</v>
      </c>
      <c r="O15356">
        <v>563</v>
      </c>
      <c r="P15356" t="s">
        <v>540</v>
      </c>
      <c r="Q15356" t="s">
        <v>53</v>
      </c>
    </row>
    <row r="15357" spans="1:17" x14ac:dyDescent="0.3">
      <c r="A15357" t="s">
        <v>133</v>
      </c>
      <c r="B15357" t="s">
        <v>171</v>
      </c>
      <c r="C15357" t="str">
        <f t="shared" si="239"/>
        <v>2k10s</v>
      </c>
      <c r="D15357">
        <v>2015</v>
      </c>
      <c r="E15357" t="s">
        <v>18</v>
      </c>
      <c r="F15357" t="s">
        <v>134</v>
      </c>
      <c r="G15357">
        <v>0.89</v>
      </c>
      <c r="H15357">
        <v>2.12</v>
      </c>
      <c r="I15357">
        <v>0</v>
      </c>
      <c r="J15357">
        <v>0.24</v>
      </c>
      <c r="K15357">
        <v>3.25</v>
      </c>
      <c r="L15357">
        <v>84</v>
      </c>
      <c r="M15357">
        <v>45</v>
      </c>
      <c r="N15357">
        <v>4.4000000000000004</v>
      </c>
      <c r="O15357">
        <v>459</v>
      </c>
      <c r="P15357" t="s">
        <v>135</v>
      </c>
      <c r="Q15357" t="s">
        <v>20</v>
      </c>
    </row>
    <row r="15358" spans="1:17" x14ac:dyDescent="0.3">
      <c r="A15358" t="s">
        <v>547</v>
      </c>
      <c r="B15358" t="s">
        <v>75</v>
      </c>
      <c r="C15358" t="str">
        <f t="shared" si="239"/>
        <v>2k10s</v>
      </c>
      <c r="D15358">
        <v>2015</v>
      </c>
      <c r="E15358" t="s">
        <v>18</v>
      </c>
      <c r="F15358" t="s">
        <v>134</v>
      </c>
      <c r="G15358">
        <v>2.34</v>
      </c>
      <c r="H15358">
        <v>0.3</v>
      </c>
      <c r="I15358">
        <v>0</v>
      </c>
      <c r="J15358">
        <v>0.6</v>
      </c>
      <c r="K15358">
        <v>3.24</v>
      </c>
      <c r="L15358">
        <v>83</v>
      </c>
      <c r="M15358">
        <v>37</v>
      </c>
      <c r="N15358">
        <v>5.9</v>
      </c>
      <c r="O15358">
        <v>180</v>
      </c>
      <c r="P15358" t="s">
        <v>135</v>
      </c>
      <c r="Q15358" t="s">
        <v>20</v>
      </c>
    </row>
    <row r="15359" spans="1:17" x14ac:dyDescent="0.3">
      <c r="A15359" t="s">
        <v>551</v>
      </c>
      <c r="B15359" t="s">
        <v>187</v>
      </c>
      <c r="C15359" t="str">
        <f t="shared" si="239"/>
        <v>2k10s</v>
      </c>
      <c r="D15359">
        <v>2015</v>
      </c>
      <c r="E15359" t="s">
        <v>1</v>
      </c>
      <c r="F15359" t="s">
        <v>19</v>
      </c>
      <c r="G15359">
        <v>1.18</v>
      </c>
      <c r="H15359">
        <v>0.89</v>
      </c>
      <c r="I15359">
        <v>0.94</v>
      </c>
      <c r="J15359">
        <v>0.2</v>
      </c>
      <c r="K15359">
        <v>3.21</v>
      </c>
      <c r="L15359">
        <v>88</v>
      </c>
      <c r="M15359">
        <v>85</v>
      </c>
      <c r="N15359">
        <v>8.6999999999999993</v>
      </c>
      <c r="O15359">
        <v>691</v>
      </c>
      <c r="P15359" t="s">
        <v>19</v>
      </c>
      <c r="Q15359" t="s">
        <v>20</v>
      </c>
    </row>
    <row r="15360" spans="1:17" x14ac:dyDescent="0.3">
      <c r="A15360" t="s">
        <v>591</v>
      </c>
      <c r="B15360" t="s">
        <v>79</v>
      </c>
      <c r="C15360" t="str">
        <f t="shared" si="239"/>
        <v>2k10s</v>
      </c>
      <c r="D15360">
        <v>2015</v>
      </c>
      <c r="E15360" t="s">
        <v>39</v>
      </c>
      <c r="F15360" t="s">
        <v>19</v>
      </c>
      <c r="G15360">
        <v>0.51</v>
      </c>
      <c r="H15360">
        <v>1.02</v>
      </c>
      <c r="I15360">
        <v>1.4</v>
      </c>
      <c r="J15360">
        <v>0.12</v>
      </c>
      <c r="K15360">
        <v>3.05</v>
      </c>
      <c r="L15360">
        <v>66</v>
      </c>
      <c r="M15360">
        <v>60</v>
      </c>
      <c r="N15360">
        <v>6.9</v>
      </c>
      <c r="O15360">
        <v>106</v>
      </c>
      <c r="P15360" t="s">
        <v>19</v>
      </c>
      <c r="Q15360" t="s">
        <v>20</v>
      </c>
    </row>
    <row r="15361" spans="1:17" x14ac:dyDescent="0.3">
      <c r="A15361" t="s">
        <v>687</v>
      </c>
      <c r="B15361" t="s">
        <v>75</v>
      </c>
      <c r="C15361" t="str">
        <f t="shared" si="239"/>
        <v>2k10s</v>
      </c>
      <c r="D15361">
        <v>2015</v>
      </c>
      <c r="E15361" t="s">
        <v>86</v>
      </c>
      <c r="F15361" t="s">
        <v>267</v>
      </c>
      <c r="G15361">
        <v>1.5</v>
      </c>
      <c r="H15361">
        <v>0.8</v>
      </c>
      <c r="I15361">
        <v>0</v>
      </c>
      <c r="J15361">
        <v>0.48</v>
      </c>
      <c r="K15361">
        <v>2.78</v>
      </c>
      <c r="L15361">
        <v>83</v>
      </c>
      <c r="M15361">
        <v>81</v>
      </c>
      <c r="N15361">
        <v>7.7</v>
      </c>
      <c r="O15361">
        <v>836</v>
      </c>
      <c r="P15361" t="s">
        <v>688</v>
      </c>
      <c r="Q15361" t="s">
        <v>53</v>
      </c>
    </row>
    <row r="15362" spans="1:17" x14ac:dyDescent="0.3">
      <c r="A15362" t="s">
        <v>133</v>
      </c>
      <c r="B15362" t="s">
        <v>49</v>
      </c>
      <c r="C15362" t="str">
        <f t="shared" si="239"/>
        <v>2k10s</v>
      </c>
      <c r="D15362">
        <v>2015</v>
      </c>
      <c r="E15362" t="s">
        <v>18</v>
      </c>
      <c r="F15362" t="s">
        <v>134</v>
      </c>
      <c r="G15362">
        <v>0.41</v>
      </c>
      <c r="H15362">
        <v>1.84</v>
      </c>
      <c r="I15362">
        <v>0.05</v>
      </c>
      <c r="J15362">
        <v>0.4</v>
      </c>
      <c r="K15362">
        <v>2.71</v>
      </c>
      <c r="N15362">
        <v>3.2</v>
      </c>
      <c r="O15362">
        <v>58</v>
      </c>
      <c r="P15362" t="s">
        <v>135</v>
      </c>
      <c r="Q15362" t="s">
        <v>20</v>
      </c>
    </row>
    <row r="15363" spans="1:17" x14ac:dyDescent="0.3">
      <c r="A15363" t="s">
        <v>779</v>
      </c>
      <c r="B15363" t="s">
        <v>75</v>
      </c>
      <c r="C15363" t="str">
        <f t="shared" ref="C15363:C15426" si="240">_xlfn.IFS(D15363&lt;1990,"80s",D15363&lt;2000,"90s",D15363&lt;2010,"2Ks",D15363&lt;2020,"2k10s")</f>
        <v>2k10s</v>
      </c>
      <c r="D15363">
        <v>2015</v>
      </c>
      <c r="E15363" t="s">
        <v>50</v>
      </c>
      <c r="F15363" t="s">
        <v>68</v>
      </c>
      <c r="G15363">
        <v>1.03</v>
      </c>
      <c r="H15363">
        <v>0.81</v>
      </c>
      <c r="I15363">
        <v>0.26</v>
      </c>
      <c r="J15363">
        <v>0.38</v>
      </c>
      <c r="K15363">
        <v>2.48</v>
      </c>
      <c r="L15363">
        <v>92</v>
      </c>
      <c r="M15363">
        <v>100</v>
      </c>
      <c r="N15363">
        <v>8.6</v>
      </c>
      <c r="O15363">
        <v>6383</v>
      </c>
      <c r="P15363" t="s">
        <v>780</v>
      </c>
      <c r="Q15363" t="s">
        <v>53</v>
      </c>
    </row>
    <row r="15364" spans="1:17" x14ac:dyDescent="0.3">
      <c r="A15364" t="s">
        <v>796</v>
      </c>
      <c r="B15364" t="s">
        <v>75</v>
      </c>
      <c r="C15364" t="str">
        <f t="shared" si="240"/>
        <v>2k10s</v>
      </c>
      <c r="D15364">
        <v>2015</v>
      </c>
      <c r="E15364" t="s">
        <v>24</v>
      </c>
      <c r="F15364" t="s">
        <v>134</v>
      </c>
      <c r="G15364">
        <v>0.5</v>
      </c>
      <c r="H15364">
        <v>1.5</v>
      </c>
      <c r="I15364">
        <v>0.05</v>
      </c>
      <c r="J15364">
        <v>0.37</v>
      </c>
      <c r="K15364">
        <v>2.4300000000000002</v>
      </c>
    </row>
    <row r="15365" spans="1:17" x14ac:dyDescent="0.3">
      <c r="A15365" t="s">
        <v>547</v>
      </c>
      <c r="B15365" t="s">
        <v>171</v>
      </c>
      <c r="C15365" t="str">
        <f t="shared" si="240"/>
        <v>2k10s</v>
      </c>
      <c r="D15365">
        <v>2015</v>
      </c>
      <c r="E15365" t="s">
        <v>18</v>
      </c>
      <c r="F15365" t="s">
        <v>134</v>
      </c>
      <c r="G15365">
        <v>2.08</v>
      </c>
      <c r="H15365">
        <v>0.08</v>
      </c>
      <c r="I15365">
        <v>0</v>
      </c>
      <c r="J15365">
        <v>0.26</v>
      </c>
      <c r="K15365">
        <v>2.42</v>
      </c>
      <c r="L15365">
        <v>84</v>
      </c>
      <c r="M15365">
        <v>23</v>
      </c>
      <c r="N15365">
        <v>6.1</v>
      </c>
      <c r="O15365">
        <v>124</v>
      </c>
      <c r="P15365" t="s">
        <v>135</v>
      </c>
      <c r="Q15365" t="s">
        <v>20</v>
      </c>
    </row>
    <row r="15366" spans="1:17" x14ac:dyDescent="0.3">
      <c r="A15366" t="s">
        <v>837</v>
      </c>
      <c r="B15366" t="s">
        <v>79</v>
      </c>
      <c r="C15366" t="str">
        <f t="shared" si="240"/>
        <v>2k10s</v>
      </c>
      <c r="D15366">
        <v>2015</v>
      </c>
      <c r="E15366" t="s">
        <v>50</v>
      </c>
      <c r="F15366" t="s">
        <v>19</v>
      </c>
      <c r="G15366">
        <v>1.1499999999999999</v>
      </c>
      <c r="H15366">
        <v>0.55000000000000004</v>
      </c>
      <c r="I15366">
        <v>0.47</v>
      </c>
      <c r="J15366">
        <v>0.17</v>
      </c>
      <c r="K15366">
        <v>2.34</v>
      </c>
      <c r="L15366">
        <v>89</v>
      </c>
      <c r="M15366">
        <v>82</v>
      </c>
      <c r="N15366">
        <v>9</v>
      </c>
      <c r="O15366">
        <v>478</v>
      </c>
      <c r="P15366" t="s">
        <v>838</v>
      </c>
      <c r="Q15366" t="s">
        <v>112</v>
      </c>
    </row>
    <row r="15367" spans="1:17" x14ac:dyDescent="0.3">
      <c r="A15367" t="s">
        <v>425</v>
      </c>
      <c r="B15367" t="s">
        <v>171</v>
      </c>
      <c r="C15367" t="str">
        <f t="shared" si="240"/>
        <v>2k10s</v>
      </c>
      <c r="D15367">
        <v>2015</v>
      </c>
      <c r="E15367" t="s">
        <v>18</v>
      </c>
      <c r="F15367" t="s">
        <v>51</v>
      </c>
      <c r="G15367">
        <v>1.95</v>
      </c>
      <c r="H15367">
        <v>0.15</v>
      </c>
      <c r="I15367">
        <v>0</v>
      </c>
      <c r="J15367">
        <v>0.24</v>
      </c>
      <c r="K15367">
        <v>2.34</v>
      </c>
      <c r="L15367">
        <v>86</v>
      </c>
      <c r="M15367">
        <v>14</v>
      </c>
      <c r="N15367">
        <v>6.2</v>
      </c>
      <c r="O15367">
        <v>115</v>
      </c>
      <c r="P15367" t="s">
        <v>426</v>
      </c>
      <c r="Q15367" t="s">
        <v>112</v>
      </c>
    </row>
    <row r="15368" spans="1:17" x14ac:dyDescent="0.3">
      <c r="A15368" t="s">
        <v>857</v>
      </c>
      <c r="B15368" t="s">
        <v>79</v>
      </c>
      <c r="C15368" t="str">
        <f t="shared" si="240"/>
        <v>2k10s</v>
      </c>
      <c r="D15368">
        <v>2015</v>
      </c>
      <c r="E15368" t="s">
        <v>50</v>
      </c>
      <c r="F15368" t="s">
        <v>250</v>
      </c>
      <c r="G15368">
        <v>0</v>
      </c>
      <c r="H15368">
        <v>0</v>
      </c>
      <c r="I15368">
        <v>2.29</v>
      </c>
      <c r="J15368">
        <v>0</v>
      </c>
      <c r="K15368">
        <v>2.29</v>
      </c>
    </row>
    <row r="15369" spans="1:17" x14ac:dyDescent="0.3">
      <c r="A15369" t="s">
        <v>887</v>
      </c>
      <c r="B15369" t="s">
        <v>75</v>
      </c>
      <c r="C15369" t="str">
        <f t="shared" si="240"/>
        <v>2k10s</v>
      </c>
      <c r="D15369">
        <v>2015</v>
      </c>
      <c r="E15369" t="s">
        <v>37</v>
      </c>
      <c r="F15369" t="s">
        <v>111</v>
      </c>
      <c r="G15369">
        <v>0.55000000000000004</v>
      </c>
      <c r="H15369">
        <v>1.19</v>
      </c>
      <c r="I15369">
        <v>0.14000000000000001</v>
      </c>
      <c r="J15369">
        <v>0.33</v>
      </c>
      <c r="K15369">
        <v>2.21</v>
      </c>
      <c r="L15369">
        <v>73</v>
      </c>
      <c r="M15369">
        <v>40</v>
      </c>
      <c r="N15369">
        <v>7.3</v>
      </c>
      <c r="O15369">
        <v>480</v>
      </c>
      <c r="P15369" t="s">
        <v>260</v>
      </c>
      <c r="Q15369" t="s">
        <v>53</v>
      </c>
    </row>
    <row r="15370" spans="1:17" x14ac:dyDescent="0.3">
      <c r="A15370" t="s">
        <v>939</v>
      </c>
      <c r="B15370" t="s">
        <v>75</v>
      </c>
      <c r="C15370" t="str">
        <f t="shared" si="240"/>
        <v>2k10s</v>
      </c>
      <c r="D15370">
        <v>2015</v>
      </c>
      <c r="E15370" t="s">
        <v>37</v>
      </c>
      <c r="F15370" t="s">
        <v>134</v>
      </c>
      <c r="G15370">
        <v>0.71</v>
      </c>
      <c r="H15370">
        <v>0.94</v>
      </c>
      <c r="I15370">
        <v>0.14000000000000001</v>
      </c>
      <c r="J15370">
        <v>0.32</v>
      </c>
      <c r="K15370">
        <v>2.1</v>
      </c>
      <c r="L15370">
        <v>73</v>
      </c>
      <c r="M15370">
        <v>46</v>
      </c>
      <c r="N15370">
        <v>5</v>
      </c>
      <c r="O15370">
        <v>845</v>
      </c>
      <c r="P15370" t="s">
        <v>940</v>
      </c>
      <c r="Q15370" t="s">
        <v>53</v>
      </c>
    </row>
    <row r="15371" spans="1:17" x14ac:dyDescent="0.3">
      <c r="A15371" t="s">
        <v>945</v>
      </c>
      <c r="B15371" t="s">
        <v>75</v>
      </c>
      <c r="C15371" t="str">
        <f t="shared" si="240"/>
        <v>2k10s</v>
      </c>
      <c r="D15371">
        <v>2015</v>
      </c>
      <c r="E15371" t="s">
        <v>50</v>
      </c>
      <c r="F15371" t="s">
        <v>267</v>
      </c>
      <c r="G15371">
        <v>0.96</v>
      </c>
      <c r="H15371">
        <v>0.67</v>
      </c>
      <c r="I15371">
        <v>0.12</v>
      </c>
      <c r="J15371">
        <v>0.34</v>
      </c>
      <c r="K15371">
        <v>2.09</v>
      </c>
      <c r="L15371">
        <v>74</v>
      </c>
      <c r="M15371">
        <v>58</v>
      </c>
      <c r="N15371">
        <v>7.9</v>
      </c>
      <c r="O15371">
        <v>1287</v>
      </c>
      <c r="P15371" t="s">
        <v>826</v>
      </c>
      <c r="Q15371" t="s">
        <v>53</v>
      </c>
    </row>
    <row r="15372" spans="1:17" x14ac:dyDescent="0.3">
      <c r="A15372" t="s">
        <v>1044</v>
      </c>
      <c r="B15372" t="s">
        <v>75</v>
      </c>
      <c r="C15372" t="str">
        <f t="shared" si="240"/>
        <v>2k10s</v>
      </c>
      <c r="D15372">
        <v>2015</v>
      </c>
      <c r="E15372" t="s">
        <v>37</v>
      </c>
      <c r="F15372" t="s">
        <v>71</v>
      </c>
      <c r="G15372">
        <v>0.78</v>
      </c>
      <c r="H15372">
        <v>0.79</v>
      </c>
      <c r="I15372">
        <v>0.04</v>
      </c>
      <c r="J15372">
        <v>0.31</v>
      </c>
      <c r="K15372">
        <v>1.93</v>
      </c>
      <c r="L15372">
        <v>86</v>
      </c>
      <c r="M15372">
        <v>81</v>
      </c>
      <c r="N15372">
        <v>6</v>
      </c>
      <c r="O15372">
        <v>1079</v>
      </c>
      <c r="P15372" t="s">
        <v>116</v>
      </c>
      <c r="Q15372" t="s">
        <v>88</v>
      </c>
    </row>
    <row r="15373" spans="1:17" x14ac:dyDescent="0.3">
      <c r="A15373" t="s">
        <v>1081</v>
      </c>
      <c r="B15373" t="s">
        <v>75</v>
      </c>
      <c r="C15373" t="str">
        <f t="shared" si="240"/>
        <v>2k10s</v>
      </c>
      <c r="D15373">
        <v>2015</v>
      </c>
      <c r="E15373" t="s">
        <v>50</v>
      </c>
      <c r="F15373" t="s">
        <v>242</v>
      </c>
      <c r="G15373">
        <v>0.47</v>
      </c>
      <c r="H15373">
        <v>1.03</v>
      </c>
      <c r="I15373">
        <v>7.0000000000000007E-2</v>
      </c>
      <c r="J15373">
        <v>0.28000000000000003</v>
      </c>
      <c r="K15373">
        <v>1.86</v>
      </c>
      <c r="L15373">
        <v>73</v>
      </c>
      <c r="M15373">
        <v>42</v>
      </c>
      <c r="N15373">
        <v>6.5</v>
      </c>
      <c r="O15373">
        <v>403</v>
      </c>
      <c r="P15373" t="s">
        <v>1082</v>
      </c>
      <c r="Q15373" t="s">
        <v>53</v>
      </c>
    </row>
    <row r="15374" spans="1:17" x14ac:dyDescent="0.3">
      <c r="A15374" t="s">
        <v>1120</v>
      </c>
      <c r="B15374" t="s">
        <v>171</v>
      </c>
      <c r="C15374" t="str">
        <f t="shared" si="240"/>
        <v>2k10s</v>
      </c>
      <c r="D15374">
        <v>2015</v>
      </c>
      <c r="E15374" t="s">
        <v>24</v>
      </c>
      <c r="F15374" t="s">
        <v>45</v>
      </c>
      <c r="G15374">
        <v>0.73</v>
      </c>
      <c r="H15374">
        <v>0.9</v>
      </c>
      <c r="I15374">
        <v>0.03</v>
      </c>
      <c r="J15374">
        <v>0.14000000000000001</v>
      </c>
      <c r="K15374">
        <v>1.8</v>
      </c>
      <c r="L15374">
        <v>87</v>
      </c>
      <c r="M15374">
        <v>85</v>
      </c>
      <c r="N15374">
        <v>7.9</v>
      </c>
      <c r="O15374">
        <v>863</v>
      </c>
      <c r="P15374" t="s">
        <v>263</v>
      </c>
      <c r="Q15374" t="s">
        <v>20</v>
      </c>
    </row>
    <row r="15375" spans="1:17" x14ac:dyDescent="0.3">
      <c r="A15375" t="s">
        <v>1160</v>
      </c>
      <c r="B15375" t="s">
        <v>75</v>
      </c>
      <c r="C15375" t="str">
        <f t="shared" si="240"/>
        <v>2k10s</v>
      </c>
      <c r="D15375">
        <v>2015</v>
      </c>
      <c r="E15375" t="s">
        <v>28</v>
      </c>
      <c r="F15375" t="s">
        <v>130</v>
      </c>
      <c r="G15375">
        <v>0.67</v>
      </c>
      <c r="H15375">
        <v>0.79</v>
      </c>
      <c r="I15375">
        <v>0</v>
      </c>
      <c r="J15375">
        <v>0.28999999999999998</v>
      </c>
      <c r="K15375">
        <v>1.75</v>
      </c>
    </row>
    <row r="15376" spans="1:17" x14ac:dyDescent="0.3">
      <c r="A15376" t="s">
        <v>1174</v>
      </c>
      <c r="B15376" t="s">
        <v>75</v>
      </c>
      <c r="C15376" t="str">
        <f t="shared" si="240"/>
        <v>2k10s</v>
      </c>
      <c r="D15376">
        <v>2015</v>
      </c>
      <c r="E15376" t="s">
        <v>37</v>
      </c>
      <c r="F15376" t="s">
        <v>68</v>
      </c>
      <c r="G15376">
        <v>0.61</v>
      </c>
      <c r="H15376">
        <v>0.78</v>
      </c>
      <c r="I15376">
        <v>0.06</v>
      </c>
      <c r="J15376">
        <v>0.27</v>
      </c>
      <c r="K15376">
        <v>1.74</v>
      </c>
      <c r="L15376">
        <v>63</v>
      </c>
      <c r="M15376">
        <v>94</v>
      </c>
      <c r="N15376">
        <v>6.6</v>
      </c>
      <c r="O15376">
        <v>3172</v>
      </c>
      <c r="P15376" t="s">
        <v>1175</v>
      </c>
      <c r="Q15376" t="s">
        <v>53</v>
      </c>
    </row>
    <row r="15377" spans="1:17" x14ac:dyDescent="0.3">
      <c r="A15377" t="s">
        <v>74</v>
      </c>
      <c r="B15377" t="s">
        <v>44</v>
      </c>
      <c r="C15377" t="str">
        <f t="shared" si="240"/>
        <v>2k10s</v>
      </c>
      <c r="D15377">
        <v>2015</v>
      </c>
      <c r="E15377" t="s">
        <v>37</v>
      </c>
      <c r="F15377" t="s">
        <v>71</v>
      </c>
      <c r="G15377">
        <v>1.1399999999999999</v>
      </c>
      <c r="H15377">
        <v>0.4</v>
      </c>
      <c r="I15377">
        <v>0</v>
      </c>
      <c r="J15377">
        <v>0.16</v>
      </c>
      <c r="K15377">
        <v>1.71</v>
      </c>
    </row>
    <row r="15378" spans="1:17" x14ac:dyDescent="0.3">
      <c r="A15378" t="s">
        <v>74</v>
      </c>
      <c r="B15378" t="s">
        <v>49</v>
      </c>
      <c r="C15378" t="str">
        <f t="shared" si="240"/>
        <v>2k10s</v>
      </c>
      <c r="D15378">
        <v>2015</v>
      </c>
      <c r="E15378" t="s">
        <v>37</v>
      </c>
      <c r="F15378" t="s">
        <v>71</v>
      </c>
      <c r="G15378">
        <v>0.49</v>
      </c>
      <c r="H15378">
        <v>0.87</v>
      </c>
      <c r="I15378">
        <v>7.0000000000000007E-2</v>
      </c>
      <c r="J15378">
        <v>0.26</v>
      </c>
      <c r="K15378">
        <v>1.69</v>
      </c>
    </row>
    <row r="15379" spans="1:17" x14ac:dyDescent="0.3">
      <c r="A15379" t="s">
        <v>1229</v>
      </c>
      <c r="B15379" t="s">
        <v>79</v>
      </c>
      <c r="C15379" t="str">
        <f t="shared" si="240"/>
        <v>2k10s</v>
      </c>
      <c r="D15379">
        <v>2015</v>
      </c>
      <c r="E15379" t="s">
        <v>28</v>
      </c>
      <c r="F15379" t="s">
        <v>19</v>
      </c>
      <c r="G15379">
        <v>0.81</v>
      </c>
      <c r="H15379">
        <v>0.23</v>
      </c>
      <c r="I15379">
        <v>0.52</v>
      </c>
      <c r="J15379">
        <v>0.11</v>
      </c>
      <c r="K15379">
        <v>1.68</v>
      </c>
    </row>
    <row r="15380" spans="1:17" x14ac:dyDescent="0.3">
      <c r="A15380" t="s">
        <v>1250</v>
      </c>
      <c r="B15380" t="s">
        <v>75</v>
      </c>
      <c r="C15380" t="str">
        <f t="shared" si="240"/>
        <v>2k10s</v>
      </c>
      <c r="D15380">
        <v>2015</v>
      </c>
      <c r="E15380" t="s">
        <v>101</v>
      </c>
      <c r="F15380" t="s">
        <v>244</v>
      </c>
      <c r="G15380">
        <v>0.45</v>
      </c>
      <c r="H15380">
        <v>0.9</v>
      </c>
      <c r="I15380">
        <v>0.05</v>
      </c>
      <c r="J15380">
        <v>0.26</v>
      </c>
      <c r="K15380">
        <v>1.66</v>
      </c>
      <c r="L15380">
        <v>79</v>
      </c>
      <c r="M15380">
        <v>103</v>
      </c>
      <c r="N15380">
        <v>8.1999999999999993</v>
      </c>
      <c r="O15380">
        <v>2161</v>
      </c>
      <c r="P15380" t="s">
        <v>1251</v>
      </c>
      <c r="Q15380" t="s">
        <v>53</v>
      </c>
    </row>
    <row r="15381" spans="1:17" x14ac:dyDescent="0.3">
      <c r="A15381" t="s">
        <v>1321</v>
      </c>
      <c r="B15381" t="s">
        <v>187</v>
      </c>
      <c r="C15381" t="str">
        <f t="shared" si="240"/>
        <v>2k10s</v>
      </c>
      <c r="D15381">
        <v>2015</v>
      </c>
      <c r="E15381" t="s">
        <v>34</v>
      </c>
      <c r="F15381" t="s">
        <v>19</v>
      </c>
      <c r="G15381">
        <v>0.69</v>
      </c>
      <c r="H15381">
        <v>0.53</v>
      </c>
      <c r="I15381">
        <v>0.24</v>
      </c>
      <c r="J15381">
        <v>0.12</v>
      </c>
      <c r="K15381">
        <v>1.58</v>
      </c>
      <c r="L15381">
        <v>66</v>
      </c>
      <c r="M15381">
        <v>66</v>
      </c>
      <c r="N15381">
        <v>6.5</v>
      </c>
      <c r="O15381">
        <v>279</v>
      </c>
      <c r="P15381" t="s">
        <v>1050</v>
      </c>
      <c r="Q15381" t="s">
        <v>20</v>
      </c>
    </row>
    <row r="15382" spans="1:17" x14ac:dyDescent="0.3">
      <c r="A15382" t="s">
        <v>133</v>
      </c>
      <c r="B15382" t="s">
        <v>44</v>
      </c>
      <c r="C15382" t="str">
        <f t="shared" si="240"/>
        <v>2k10s</v>
      </c>
      <c r="D15382">
        <v>2015</v>
      </c>
      <c r="E15382" t="s">
        <v>18</v>
      </c>
      <c r="F15382" t="s">
        <v>134</v>
      </c>
      <c r="G15382">
        <v>0.56999999999999995</v>
      </c>
      <c r="H15382">
        <v>0.88</v>
      </c>
      <c r="I15382">
        <v>0</v>
      </c>
      <c r="J15382">
        <v>0.12</v>
      </c>
      <c r="K15382">
        <v>1.57</v>
      </c>
      <c r="N15382">
        <v>2.9</v>
      </c>
      <c r="O15382">
        <v>45</v>
      </c>
      <c r="P15382" t="s">
        <v>135</v>
      </c>
      <c r="Q15382" t="s">
        <v>20</v>
      </c>
    </row>
    <row r="15383" spans="1:17" x14ac:dyDescent="0.3">
      <c r="A15383" t="s">
        <v>418</v>
      </c>
      <c r="B15383" t="s">
        <v>171</v>
      </c>
      <c r="C15383" t="str">
        <f t="shared" si="240"/>
        <v>2k10s</v>
      </c>
      <c r="D15383">
        <v>2015</v>
      </c>
      <c r="E15383" t="s">
        <v>50</v>
      </c>
      <c r="F15383" t="s">
        <v>267</v>
      </c>
      <c r="G15383">
        <v>0.88</v>
      </c>
      <c r="H15383">
        <v>0.47</v>
      </c>
      <c r="I15383">
        <v>0</v>
      </c>
      <c r="J15383">
        <v>0.14000000000000001</v>
      </c>
      <c r="K15383">
        <v>1.49</v>
      </c>
      <c r="L15383">
        <v>85</v>
      </c>
      <c r="M15383">
        <v>16</v>
      </c>
      <c r="N15383">
        <v>6.6</v>
      </c>
      <c r="O15383">
        <v>694</v>
      </c>
      <c r="P15383" t="s">
        <v>268</v>
      </c>
      <c r="Q15383" t="s">
        <v>53</v>
      </c>
    </row>
    <row r="15384" spans="1:17" x14ac:dyDescent="0.3">
      <c r="A15384" t="s">
        <v>687</v>
      </c>
      <c r="B15384" t="s">
        <v>171</v>
      </c>
      <c r="C15384" t="str">
        <f t="shared" si="240"/>
        <v>2k10s</v>
      </c>
      <c r="D15384">
        <v>2015</v>
      </c>
      <c r="E15384" t="s">
        <v>86</v>
      </c>
      <c r="F15384" t="s">
        <v>267</v>
      </c>
      <c r="G15384">
        <v>1.03</v>
      </c>
      <c r="H15384">
        <v>0.21</v>
      </c>
      <c r="I15384">
        <v>0</v>
      </c>
      <c r="J15384">
        <v>0.14000000000000001</v>
      </c>
      <c r="K15384">
        <v>1.38</v>
      </c>
      <c r="L15384">
        <v>86</v>
      </c>
      <c r="M15384">
        <v>21</v>
      </c>
      <c r="N15384">
        <v>7.3</v>
      </c>
      <c r="O15384">
        <v>279</v>
      </c>
      <c r="P15384" t="s">
        <v>688</v>
      </c>
      <c r="Q15384" t="s">
        <v>53</v>
      </c>
    </row>
    <row r="15385" spans="1:17" x14ac:dyDescent="0.3">
      <c r="A15385" t="s">
        <v>1537</v>
      </c>
      <c r="B15385" t="s">
        <v>171</v>
      </c>
      <c r="C15385" t="str">
        <f t="shared" si="240"/>
        <v>2k10s</v>
      </c>
      <c r="D15385">
        <v>2015</v>
      </c>
      <c r="E15385" t="s">
        <v>101</v>
      </c>
      <c r="F15385" t="s">
        <v>242</v>
      </c>
      <c r="G15385">
        <v>0.55000000000000004</v>
      </c>
      <c r="H15385">
        <v>0.7</v>
      </c>
      <c r="I15385">
        <v>0.02</v>
      </c>
      <c r="J15385">
        <v>0.11</v>
      </c>
      <c r="K15385">
        <v>1.38</v>
      </c>
      <c r="L15385">
        <v>86</v>
      </c>
      <c r="M15385">
        <v>102</v>
      </c>
      <c r="N15385">
        <v>8</v>
      </c>
      <c r="O15385">
        <v>1288</v>
      </c>
      <c r="P15385" t="s">
        <v>1538</v>
      </c>
      <c r="Q15385" t="s">
        <v>53</v>
      </c>
    </row>
    <row r="15386" spans="1:17" x14ac:dyDescent="0.3">
      <c r="A15386" t="s">
        <v>887</v>
      </c>
      <c r="B15386" t="s">
        <v>171</v>
      </c>
      <c r="C15386" t="str">
        <f t="shared" si="240"/>
        <v>2k10s</v>
      </c>
      <c r="D15386">
        <v>2015</v>
      </c>
      <c r="E15386" t="s">
        <v>37</v>
      </c>
      <c r="F15386" t="s">
        <v>111</v>
      </c>
      <c r="G15386">
        <v>0.77</v>
      </c>
      <c r="H15386">
        <v>0.45</v>
      </c>
      <c r="I15386">
        <v>0</v>
      </c>
      <c r="J15386">
        <v>0.12</v>
      </c>
      <c r="K15386">
        <v>1.34</v>
      </c>
      <c r="L15386">
        <v>74</v>
      </c>
      <c r="M15386">
        <v>24</v>
      </c>
      <c r="N15386">
        <v>6.9</v>
      </c>
      <c r="O15386">
        <v>252</v>
      </c>
      <c r="P15386" t="s">
        <v>260</v>
      </c>
      <c r="Q15386" t="s">
        <v>53</v>
      </c>
    </row>
    <row r="15387" spans="1:17" x14ac:dyDescent="0.3">
      <c r="A15387" t="s">
        <v>414</v>
      </c>
      <c r="B15387" t="s">
        <v>171</v>
      </c>
      <c r="C15387" t="str">
        <f t="shared" si="240"/>
        <v>2k10s</v>
      </c>
      <c r="D15387">
        <v>2015</v>
      </c>
      <c r="E15387" t="s">
        <v>28</v>
      </c>
      <c r="F15387" t="s">
        <v>372</v>
      </c>
      <c r="G15387">
        <v>0.69</v>
      </c>
      <c r="H15387">
        <v>0.5</v>
      </c>
      <c r="I15387">
        <v>0</v>
      </c>
      <c r="J15387">
        <v>0.11</v>
      </c>
      <c r="K15387">
        <v>1.31</v>
      </c>
      <c r="L15387">
        <v>91</v>
      </c>
      <c r="M15387">
        <v>13</v>
      </c>
      <c r="N15387">
        <v>9.1999999999999993</v>
      </c>
      <c r="O15387">
        <v>3963</v>
      </c>
      <c r="P15387" t="s">
        <v>415</v>
      </c>
      <c r="Q15387" t="s">
        <v>53</v>
      </c>
    </row>
    <row r="15388" spans="1:17" x14ac:dyDescent="0.3">
      <c r="A15388" t="s">
        <v>1623</v>
      </c>
      <c r="B15388" t="s">
        <v>187</v>
      </c>
      <c r="C15388" t="str">
        <f t="shared" si="240"/>
        <v>2k10s</v>
      </c>
      <c r="D15388">
        <v>2015</v>
      </c>
      <c r="E15388" t="s">
        <v>1</v>
      </c>
      <c r="F15388" t="s">
        <v>19</v>
      </c>
      <c r="G15388">
        <v>0.62</v>
      </c>
      <c r="H15388">
        <v>0.47</v>
      </c>
      <c r="I15388">
        <v>0.11</v>
      </c>
      <c r="J15388">
        <v>0.1</v>
      </c>
      <c r="K15388">
        <v>1.3</v>
      </c>
      <c r="L15388">
        <v>78</v>
      </c>
      <c r="M15388">
        <v>83</v>
      </c>
      <c r="N15388">
        <v>8.5</v>
      </c>
      <c r="O15388">
        <v>376</v>
      </c>
      <c r="P15388" t="s">
        <v>1624</v>
      </c>
      <c r="Q15388" t="s">
        <v>20</v>
      </c>
    </row>
    <row r="15389" spans="1:17" x14ac:dyDescent="0.3">
      <c r="A15389" t="s">
        <v>519</v>
      </c>
      <c r="B15389" t="s">
        <v>171</v>
      </c>
      <c r="C15389" t="str">
        <f t="shared" si="240"/>
        <v>2k10s</v>
      </c>
      <c r="D15389">
        <v>2015</v>
      </c>
      <c r="E15389" t="s">
        <v>50</v>
      </c>
      <c r="F15389" t="s">
        <v>111</v>
      </c>
      <c r="G15389">
        <v>0.62</v>
      </c>
      <c r="H15389">
        <v>0.56000000000000005</v>
      </c>
      <c r="I15389">
        <v>0</v>
      </c>
      <c r="J15389">
        <v>0.11</v>
      </c>
      <c r="K15389">
        <v>1.3</v>
      </c>
      <c r="L15389">
        <v>78</v>
      </c>
      <c r="M15389">
        <v>22</v>
      </c>
      <c r="N15389">
        <v>6.1</v>
      </c>
      <c r="O15389">
        <v>402</v>
      </c>
      <c r="P15389" t="s">
        <v>520</v>
      </c>
      <c r="Q15389" t="s">
        <v>53</v>
      </c>
    </row>
    <row r="15390" spans="1:17" x14ac:dyDescent="0.3">
      <c r="A15390" t="s">
        <v>945</v>
      </c>
      <c r="B15390" t="s">
        <v>171</v>
      </c>
      <c r="C15390" t="str">
        <f t="shared" si="240"/>
        <v>2k10s</v>
      </c>
      <c r="D15390">
        <v>2015</v>
      </c>
      <c r="E15390" t="s">
        <v>50</v>
      </c>
      <c r="F15390" t="s">
        <v>267</v>
      </c>
      <c r="G15390">
        <v>0.86</v>
      </c>
      <c r="H15390">
        <v>0.3</v>
      </c>
      <c r="I15390">
        <v>0.01</v>
      </c>
      <c r="J15390">
        <v>0.12</v>
      </c>
      <c r="K15390">
        <v>1.29</v>
      </c>
      <c r="L15390">
        <v>74</v>
      </c>
      <c r="M15390">
        <v>26</v>
      </c>
      <c r="N15390">
        <v>7.8</v>
      </c>
      <c r="O15390">
        <v>387</v>
      </c>
      <c r="P15390" t="s">
        <v>826</v>
      </c>
      <c r="Q15390" t="s">
        <v>53</v>
      </c>
    </row>
    <row r="15391" spans="1:17" x14ac:dyDescent="0.3">
      <c r="A15391" t="s">
        <v>179</v>
      </c>
      <c r="B15391" t="s">
        <v>148</v>
      </c>
      <c r="C15391" t="str">
        <f t="shared" si="240"/>
        <v>2k10s</v>
      </c>
      <c r="D15391">
        <v>2015</v>
      </c>
      <c r="E15391" t="s">
        <v>28</v>
      </c>
      <c r="F15391" t="s">
        <v>130</v>
      </c>
      <c r="G15391">
        <v>0.51</v>
      </c>
      <c r="H15391">
        <v>0.67</v>
      </c>
      <c r="I15391">
        <v>0</v>
      </c>
      <c r="J15391">
        <v>0.1</v>
      </c>
      <c r="K15391">
        <v>1.29</v>
      </c>
      <c r="L15391">
        <v>84</v>
      </c>
      <c r="M15391">
        <v>38</v>
      </c>
      <c r="N15391">
        <v>5.4</v>
      </c>
      <c r="O15391">
        <v>7512</v>
      </c>
      <c r="P15391" t="s">
        <v>131</v>
      </c>
      <c r="Q15391" t="s">
        <v>53</v>
      </c>
    </row>
    <row r="15392" spans="1:17" x14ac:dyDescent="0.3">
      <c r="A15392" t="s">
        <v>1160</v>
      </c>
      <c r="B15392" t="s">
        <v>171</v>
      </c>
      <c r="C15392" t="str">
        <f t="shared" si="240"/>
        <v>2k10s</v>
      </c>
      <c r="D15392">
        <v>2015</v>
      </c>
      <c r="E15392" t="s">
        <v>28</v>
      </c>
      <c r="F15392" t="s">
        <v>130</v>
      </c>
      <c r="G15392">
        <v>0.78</v>
      </c>
      <c r="H15392">
        <v>0.38</v>
      </c>
      <c r="I15392">
        <v>0</v>
      </c>
      <c r="J15392">
        <v>0.12</v>
      </c>
      <c r="K15392">
        <v>1.28</v>
      </c>
      <c r="L15392">
        <v>77</v>
      </c>
      <c r="M15392">
        <v>11</v>
      </c>
      <c r="N15392">
        <v>8.4</v>
      </c>
      <c r="O15392">
        <v>613</v>
      </c>
      <c r="P15392" t="s">
        <v>1650</v>
      </c>
      <c r="Q15392" t="s">
        <v>53</v>
      </c>
    </row>
    <row r="15393" spans="1:17" x14ac:dyDescent="0.3">
      <c r="A15393" t="s">
        <v>1713</v>
      </c>
      <c r="B15393" t="s">
        <v>79</v>
      </c>
      <c r="C15393" t="str">
        <f t="shared" si="240"/>
        <v>2k10s</v>
      </c>
      <c r="D15393">
        <v>2015</v>
      </c>
      <c r="E15393" t="s">
        <v>28</v>
      </c>
      <c r="F15393" t="s">
        <v>19</v>
      </c>
      <c r="G15393">
        <v>0.48</v>
      </c>
      <c r="H15393">
        <v>0.35</v>
      </c>
      <c r="I15393">
        <v>0.34</v>
      </c>
      <c r="J15393">
        <v>0.08</v>
      </c>
      <c r="K15393">
        <v>1.25</v>
      </c>
      <c r="L15393">
        <v>69</v>
      </c>
      <c r="M15393">
        <v>44</v>
      </c>
      <c r="N15393">
        <v>8.8000000000000007</v>
      </c>
      <c r="O15393">
        <v>190</v>
      </c>
      <c r="P15393" t="s">
        <v>1714</v>
      </c>
      <c r="Q15393" t="s">
        <v>20</v>
      </c>
    </row>
    <row r="15394" spans="1:17" x14ac:dyDescent="0.3">
      <c r="A15394" t="s">
        <v>1769</v>
      </c>
      <c r="B15394" t="s">
        <v>75</v>
      </c>
      <c r="C15394" t="str">
        <f t="shared" si="240"/>
        <v>2k10s</v>
      </c>
      <c r="D15394">
        <v>2015</v>
      </c>
      <c r="E15394" t="s">
        <v>18</v>
      </c>
      <c r="F15394" t="s">
        <v>51</v>
      </c>
      <c r="G15394">
        <v>0.41</v>
      </c>
      <c r="H15394">
        <v>0.6</v>
      </c>
      <c r="I15394">
        <v>0</v>
      </c>
      <c r="J15394">
        <v>0.2</v>
      </c>
      <c r="K15394">
        <v>1.21</v>
      </c>
      <c r="L15394">
        <v>73</v>
      </c>
      <c r="M15394">
        <v>47</v>
      </c>
      <c r="N15394">
        <v>7.4</v>
      </c>
      <c r="O15394">
        <v>237</v>
      </c>
      <c r="P15394" t="s">
        <v>746</v>
      </c>
      <c r="Q15394" t="s">
        <v>88</v>
      </c>
    </row>
    <row r="15395" spans="1:17" x14ac:dyDescent="0.3">
      <c r="A15395" t="s">
        <v>939</v>
      </c>
      <c r="B15395" t="s">
        <v>171</v>
      </c>
      <c r="C15395" t="str">
        <f t="shared" si="240"/>
        <v>2k10s</v>
      </c>
      <c r="D15395">
        <v>2015</v>
      </c>
      <c r="E15395" t="s">
        <v>37</v>
      </c>
      <c r="F15395" t="s">
        <v>134</v>
      </c>
      <c r="G15395">
        <v>0.72</v>
      </c>
      <c r="H15395">
        <v>0.37</v>
      </c>
      <c r="I15395">
        <v>0.01</v>
      </c>
      <c r="J15395">
        <v>0.11</v>
      </c>
      <c r="K15395">
        <v>1.21</v>
      </c>
      <c r="L15395">
        <v>71</v>
      </c>
      <c r="M15395">
        <v>27</v>
      </c>
      <c r="N15395">
        <v>5.0999999999999996</v>
      </c>
      <c r="O15395">
        <v>299</v>
      </c>
      <c r="P15395" t="s">
        <v>940</v>
      </c>
      <c r="Q15395" t="s">
        <v>53</v>
      </c>
    </row>
    <row r="15396" spans="1:17" x14ac:dyDescent="0.3">
      <c r="A15396" t="s">
        <v>1044</v>
      </c>
      <c r="B15396" t="s">
        <v>171</v>
      </c>
      <c r="C15396" t="str">
        <f t="shared" si="240"/>
        <v>2k10s</v>
      </c>
      <c r="D15396">
        <v>2015</v>
      </c>
      <c r="E15396" t="s">
        <v>37</v>
      </c>
      <c r="F15396" t="s">
        <v>71</v>
      </c>
      <c r="G15396">
        <v>0.85</v>
      </c>
      <c r="H15396">
        <v>0.23</v>
      </c>
      <c r="I15396">
        <v>0</v>
      </c>
      <c r="J15396">
        <v>0.12</v>
      </c>
      <c r="K15396">
        <v>1.19</v>
      </c>
      <c r="L15396">
        <v>89</v>
      </c>
      <c r="M15396">
        <v>11</v>
      </c>
      <c r="N15396">
        <v>5.2</v>
      </c>
      <c r="O15396">
        <v>393</v>
      </c>
      <c r="P15396" t="s">
        <v>93</v>
      </c>
      <c r="Q15396" t="s">
        <v>88</v>
      </c>
    </row>
    <row r="15397" spans="1:17" x14ac:dyDescent="0.3">
      <c r="A15397" t="s">
        <v>1825</v>
      </c>
      <c r="B15397" t="s">
        <v>75</v>
      </c>
      <c r="C15397" t="str">
        <f t="shared" si="240"/>
        <v>2k10s</v>
      </c>
      <c r="D15397">
        <v>2015</v>
      </c>
      <c r="E15397" t="s">
        <v>50</v>
      </c>
      <c r="F15397" t="s">
        <v>267</v>
      </c>
      <c r="G15397">
        <v>0.36</v>
      </c>
      <c r="H15397">
        <v>0.59</v>
      </c>
      <c r="I15397">
        <v>0.04</v>
      </c>
      <c r="J15397">
        <v>0.18</v>
      </c>
      <c r="K15397">
        <v>1.17</v>
      </c>
    </row>
    <row r="15398" spans="1:17" x14ac:dyDescent="0.3">
      <c r="A15398" t="s">
        <v>48</v>
      </c>
      <c r="B15398" t="s">
        <v>148</v>
      </c>
      <c r="C15398" t="str">
        <f t="shared" si="240"/>
        <v>2k10s</v>
      </c>
      <c r="D15398">
        <v>2015</v>
      </c>
      <c r="E15398" t="s">
        <v>50</v>
      </c>
      <c r="F15398" t="s">
        <v>51</v>
      </c>
      <c r="G15398">
        <v>0.39</v>
      </c>
      <c r="H15398">
        <v>0.69</v>
      </c>
      <c r="I15398">
        <v>0</v>
      </c>
      <c r="J15398">
        <v>0.09</v>
      </c>
      <c r="K15398">
        <v>1.17</v>
      </c>
      <c r="L15398">
        <v>96</v>
      </c>
      <c r="M15398">
        <v>57</v>
      </c>
      <c r="N15398">
        <v>7.9</v>
      </c>
      <c r="O15398">
        <v>3756</v>
      </c>
      <c r="P15398" t="s">
        <v>52</v>
      </c>
      <c r="Q15398" t="s">
        <v>53</v>
      </c>
    </row>
    <row r="15399" spans="1:17" x14ac:dyDescent="0.3">
      <c r="A15399" t="s">
        <v>1907</v>
      </c>
      <c r="B15399" t="s">
        <v>79</v>
      </c>
      <c r="C15399" t="str">
        <f t="shared" si="240"/>
        <v>2k10s</v>
      </c>
      <c r="D15399">
        <v>2015</v>
      </c>
      <c r="E15399" t="s">
        <v>50</v>
      </c>
      <c r="F15399" t="s">
        <v>19</v>
      </c>
      <c r="G15399">
        <v>0.53</v>
      </c>
      <c r="H15399">
        <v>0.33</v>
      </c>
      <c r="I15399">
        <v>0.17</v>
      </c>
      <c r="J15399">
        <v>0.08</v>
      </c>
      <c r="K15399">
        <v>1.1200000000000001</v>
      </c>
      <c r="L15399">
        <v>73</v>
      </c>
      <c r="M15399">
        <v>73</v>
      </c>
      <c r="N15399">
        <v>7.6</v>
      </c>
      <c r="O15399">
        <v>179</v>
      </c>
      <c r="P15399" t="s">
        <v>19</v>
      </c>
      <c r="Q15399" t="s">
        <v>20</v>
      </c>
    </row>
    <row r="15400" spans="1:17" x14ac:dyDescent="0.3">
      <c r="A15400" t="s">
        <v>1935</v>
      </c>
      <c r="B15400" t="s">
        <v>75</v>
      </c>
      <c r="C15400" t="str">
        <f t="shared" si="240"/>
        <v>2k10s</v>
      </c>
      <c r="D15400">
        <v>2015</v>
      </c>
      <c r="E15400" t="s">
        <v>86</v>
      </c>
      <c r="F15400" t="s">
        <v>372</v>
      </c>
      <c r="G15400">
        <v>0.3</v>
      </c>
      <c r="H15400">
        <v>0.52</v>
      </c>
      <c r="I15400">
        <v>0.12</v>
      </c>
      <c r="J15400">
        <v>0.16</v>
      </c>
      <c r="K15400">
        <v>1.1100000000000001</v>
      </c>
      <c r="L15400">
        <v>69</v>
      </c>
      <c r="M15400">
        <v>50</v>
      </c>
      <c r="N15400">
        <v>7.7</v>
      </c>
      <c r="O15400">
        <v>598</v>
      </c>
      <c r="P15400" t="s">
        <v>586</v>
      </c>
      <c r="Q15400" t="s">
        <v>88</v>
      </c>
    </row>
    <row r="15401" spans="1:17" x14ac:dyDescent="0.3">
      <c r="A15401" t="s">
        <v>1966</v>
      </c>
      <c r="B15401" t="s">
        <v>75</v>
      </c>
      <c r="C15401" t="str">
        <f t="shared" si="240"/>
        <v>2k10s</v>
      </c>
      <c r="D15401">
        <v>2015</v>
      </c>
      <c r="E15401" t="s">
        <v>24</v>
      </c>
      <c r="F15401" t="s">
        <v>723</v>
      </c>
      <c r="G15401">
        <v>0.2</v>
      </c>
      <c r="H15401">
        <v>0.7</v>
      </c>
      <c r="I15401">
        <v>0.02</v>
      </c>
      <c r="J15401">
        <v>0.16</v>
      </c>
      <c r="K15401">
        <v>1.0900000000000001</v>
      </c>
      <c r="L15401">
        <v>83</v>
      </c>
      <c r="M15401">
        <v>37</v>
      </c>
      <c r="N15401">
        <v>6.6</v>
      </c>
      <c r="O15401">
        <v>363</v>
      </c>
      <c r="P15401" t="s">
        <v>723</v>
      </c>
      <c r="Q15401" t="s">
        <v>20</v>
      </c>
    </row>
    <row r="15402" spans="1:17" x14ac:dyDescent="0.3">
      <c r="A15402" t="s">
        <v>2170</v>
      </c>
      <c r="B15402" t="s">
        <v>75</v>
      </c>
      <c r="C15402" t="str">
        <f t="shared" si="240"/>
        <v>2k10s</v>
      </c>
      <c r="D15402">
        <v>2015</v>
      </c>
      <c r="E15402" t="s">
        <v>28</v>
      </c>
      <c r="F15402" t="s">
        <v>242</v>
      </c>
      <c r="G15402">
        <v>0.37</v>
      </c>
      <c r="H15402">
        <v>0.32</v>
      </c>
      <c r="I15402">
        <v>0.15</v>
      </c>
      <c r="J15402">
        <v>0.14000000000000001</v>
      </c>
      <c r="K15402">
        <v>0.98</v>
      </c>
    </row>
    <row r="15403" spans="1:17" x14ac:dyDescent="0.3">
      <c r="A15403" t="s">
        <v>547</v>
      </c>
      <c r="B15403" t="s">
        <v>44</v>
      </c>
      <c r="C15403" t="str">
        <f t="shared" si="240"/>
        <v>2k10s</v>
      </c>
      <c r="D15403">
        <v>2015</v>
      </c>
      <c r="E15403" t="s">
        <v>18</v>
      </c>
      <c r="F15403" t="s">
        <v>134</v>
      </c>
      <c r="G15403">
        <v>0.85</v>
      </c>
      <c r="H15403">
        <v>0.02</v>
      </c>
      <c r="I15403">
        <v>0</v>
      </c>
      <c r="J15403">
        <v>0.1</v>
      </c>
      <c r="K15403">
        <v>0.97</v>
      </c>
      <c r="N15403">
        <v>5.0999999999999996</v>
      </c>
      <c r="O15403">
        <v>12</v>
      </c>
      <c r="P15403" t="s">
        <v>135</v>
      </c>
      <c r="Q15403" t="s">
        <v>20</v>
      </c>
    </row>
    <row r="15404" spans="1:17" x14ac:dyDescent="0.3">
      <c r="A15404" t="s">
        <v>2193</v>
      </c>
      <c r="B15404" t="s">
        <v>75</v>
      </c>
      <c r="C15404" t="str">
        <f t="shared" si="240"/>
        <v>2k10s</v>
      </c>
      <c r="D15404">
        <v>2015</v>
      </c>
      <c r="E15404" t="s">
        <v>37</v>
      </c>
      <c r="F15404" t="s">
        <v>51</v>
      </c>
      <c r="G15404">
        <v>0.36</v>
      </c>
      <c r="H15404">
        <v>0.41</v>
      </c>
      <c r="I15404">
        <v>0.05</v>
      </c>
      <c r="J15404">
        <v>0.15</v>
      </c>
      <c r="K15404">
        <v>0.96</v>
      </c>
      <c r="L15404">
        <v>76</v>
      </c>
      <c r="M15404">
        <v>46</v>
      </c>
      <c r="N15404">
        <v>4.3</v>
      </c>
      <c r="O15404">
        <v>894</v>
      </c>
      <c r="P15404" t="s">
        <v>2194</v>
      </c>
      <c r="Q15404" t="s">
        <v>53</v>
      </c>
    </row>
    <row r="15405" spans="1:17" x14ac:dyDescent="0.3">
      <c r="A15405" t="s">
        <v>2235</v>
      </c>
      <c r="B15405" t="s">
        <v>17</v>
      </c>
      <c r="C15405" t="str">
        <f t="shared" si="240"/>
        <v>2k10s</v>
      </c>
      <c r="D15405">
        <v>2015</v>
      </c>
      <c r="E15405" t="s">
        <v>34</v>
      </c>
      <c r="F15405" t="s">
        <v>111</v>
      </c>
      <c r="G15405">
        <v>0.41</v>
      </c>
      <c r="H15405">
        <v>0.46</v>
      </c>
      <c r="I15405">
        <v>0</v>
      </c>
      <c r="J15405">
        <v>0.08</v>
      </c>
      <c r="K15405">
        <v>0.95</v>
      </c>
      <c r="N15405" t="s">
        <v>203</v>
      </c>
      <c r="P15405" t="s">
        <v>111</v>
      </c>
      <c r="Q15405" t="s">
        <v>112</v>
      </c>
    </row>
    <row r="15406" spans="1:17" x14ac:dyDescent="0.3">
      <c r="A15406" t="s">
        <v>425</v>
      </c>
      <c r="B15406" t="s">
        <v>44</v>
      </c>
      <c r="C15406" t="str">
        <f t="shared" si="240"/>
        <v>2k10s</v>
      </c>
      <c r="D15406">
        <v>2015</v>
      </c>
      <c r="E15406" t="s">
        <v>18</v>
      </c>
      <c r="F15406" t="s">
        <v>51</v>
      </c>
      <c r="G15406">
        <v>0.79</v>
      </c>
      <c r="H15406">
        <v>0.05</v>
      </c>
      <c r="I15406">
        <v>0</v>
      </c>
      <c r="J15406">
        <v>0.1</v>
      </c>
      <c r="K15406">
        <v>0.94</v>
      </c>
      <c r="N15406">
        <v>3.2</v>
      </c>
      <c r="O15406">
        <v>24</v>
      </c>
      <c r="P15406" t="s">
        <v>426</v>
      </c>
      <c r="Q15406" t="s">
        <v>20</v>
      </c>
    </row>
    <row r="15407" spans="1:17" x14ac:dyDescent="0.3">
      <c r="A15407" t="s">
        <v>2290</v>
      </c>
      <c r="B15407" t="s">
        <v>75</v>
      </c>
      <c r="C15407" t="str">
        <f t="shared" si="240"/>
        <v>2k10s</v>
      </c>
      <c r="D15407">
        <v>2015</v>
      </c>
      <c r="E15407" t="s">
        <v>18</v>
      </c>
      <c r="F15407" t="s">
        <v>68</v>
      </c>
      <c r="G15407">
        <v>0.68</v>
      </c>
      <c r="H15407">
        <v>0.08</v>
      </c>
      <c r="I15407">
        <v>0</v>
      </c>
      <c r="J15407">
        <v>0.17</v>
      </c>
      <c r="K15407">
        <v>0.92</v>
      </c>
      <c r="L15407">
        <v>80</v>
      </c>
      <c r="M15407">
        <v>44</v>
      </c>
      <c r="N15407">
        <v>7.8</v>
      </c>
      <c r="O15407">
        <v>190</v>
      </c>
      <c r="P15407" t="s">
        <v>2256</v>
      </c>
      <c r="Q15407" t="s">
        <v>20</v>
      </c>
    </row>
    <row r="15408" spans="1:17" x14ac:dyDescent="0.3">
      <c r="A15408" t="s">
        <v>1081</v>
      </c>
      <c r="B15408" t="s">
        <v>171</v>
      </c>
      <c r="C15408" t="str">
        <f t="shared" si="240"/>
        <v>2k10s</v>
      </c>
      <c r="D15408">
        <v>2015</v>
      </c>
      <c r="E15408" t="s">
        <v>50</v>
      </c>
      <c r="F15408" t="s">
        <v>242</v>
      </c>
      <c r="G15408">
        <v>0.44</v>
      </c>
      <c r="H15408">
        <v>0.39</v>
      </c>
      <c r="I15408">
        <v>0</v>
      </c>
      <c r="J15408">
        <v>0.08</v>
      </c>
      <c r="K15408">
        <v>0.9</v>
      </c>
      <c r="L15408">
        <v>71</v>
      </c>
      <c r="M15408">
        <v>24</v>
      </c>
      <c r="N15408">
        <v>7</v>
      </c>
      <c r="O15408">
        <v>186</v>
      </c>
      <c r="P15408" t="s">
        <v>1082</v>
      </c>
      <c r="Q15408" t="s">
        <v>53</v>
      </c>
    </row>
    <row r="15409" spans="1:17" x14ac:dyDescent="0.3">
      <c r="A15409" t="s">
        <v>2332</v>
      </c>
      <c r="B15409" t="s">
        <v>75</v>
      </c>
      <c r="C15409" t="str">
        <f t="shared" si="240"/>
        <v>2k10s</v>
      </c>
      <c r="D15409">
        <v>2015</v>
      </c>
      <c r="E15409" t="s">
        <v>50</v>
      </c>
      <c r="F15409" t="s">
        <v>267</v>
      </c>
      <c r="G15409">
        <v>0.32</v>
      </c>
      <c r="H15409">
        <v>0.42</v>
      </c>
      <c r="I15409">
        <v>0.02</v>
      </c>
      <c r="J15409">
        <v>0.14000000000000001</v>
      </c>
      <c r="K15409">
        <v>0.9</v>
      </c>
      <c r="L15409">
        <v>70</v>
      </c>
      <c r="M15409">
        <v>46</v>
      </c>
      <c r="N15409">
        <v>7</v>
      </c>
      <c r="O15409">
        <v>80</v>
      </c>
      <c r="P15409" t="s">
        <v>885</v>
      </c>
      <c r="Q15409" t="s">
        <v>112</v>
      </c>
    </row>
    <row r="15410" spans="1:17" x14ac:dyDescent="0.3">
      <c r="A15410" t="s">
        <v>2371</v>
      </c>
      <c r="B15410" t="s">
        <v>44</v>
      </c>
      <c r="C15410" t="str">
        <f t="shared" si="240"/>
        <v>2k10s</v>
      </c>
      <c r="D15410">
        <v>2015</v>
      </c>
      <c r="E15410" t="s">
        <v>101</v>
      </c>
      <c r="F15410" t="s">
        <v>2372</v>
      </c>
      <c r="G15410">
        <v>0.48</v>
      </c>
      <c r="H15410">
        <v>0.33</v>
      </c>
      <c r="I15410">
        <v>0</v>
      </c>
      <c r="J15410">
        <v>0.08</v>
      </c>
      <c r="K15410">
        <v>0.88</v>
      </c>
    </row>
    <row r="15411" spans="1:17" x14ac:dyDescent="0.3">
      <c r="A15411" t="s">
        <v>2383</v>
      </c>
      <c r="B15411" t="s">
        <v>75</v>
      </c>
      <c r="C15411" t="str">
        <f t="shared" si="240"/>
        <v>2k10s</v>
      </c>
      <c r="D15411">
        <v>2015</v>
      </c>
      <c r="E15411" t="s">
        <v>37</v>
      </c>
      <c r="F15411" t="s">
        <v>51</v>
      </c>
      <c r="G15411">
        <v>0.38</v>
      </c>
      <c r="H15411">
        <v>0.33</v>
      </c>
      <c r="I15411">
        <v>0.03</v>
      </c>
      <c r="J15411">
        <v>0.14000000000000001</v>
      </c>
      <c r="K15411">
        <v>0.88</v>
      </c>
      <c r="L15411">
        <v>82</v>
      </c>
      <c r="M15411">
        <v>49</v>
      </c>
      <c r="N15411">
        <v>7.8</v>
      </c>
      <c r="O15411">
        <v>345</v>
      </c>
      <c r="P15411" t="s">
        <v>506</v>
      </c>
      <c r="Q15411" t="s">
        <v>53</v>
      </c>
    </row>
    <row r="15412" spans="1:17" x14ac:dyDescent="0.3">
      <c r="A15412" t="s">
        <v>2398</v>
      </c>
      <c r="B15412" t="s">
        <v>79</v>
      </c>
      <c r="C15412" t="str">
        <f t="shared" si="240"/>
        <v>2k10s</v>
      </c>
      <c r="D15412">
        <v>2015</v>
      </c>
      <c r="E15412" t="s">
        <v>50</v>
      </c>
      <c r="F15412" t="s">
        <v>2399</v>
      </c>
      <c r="G15412">
        <v>0</v>
      </c>
      <c r="H15412">
        <v>0</v>
      </c>
      <c r="I15412">
        <v>0.87</v>
      </c>
      <c r="J15412">
        <v>0</v>
      </c>
      <c r="K15412">
        <v>0.87</v>
      </c>
    </row>
    <row r="15413" spans="1:17" x14ac:dyDescent="0.3">
      <c r="A15413" t="s">
        <v>2332</v>
      </c>
      <c r="B15413" t="s">
        <v>44</v>
      </c>
      <c r="C15413" t="str">
        <f t="shared" si="240"/>
        <v>2k10s</v>
      </c>
      <c r="D15413">
        <v>2015</v>
      </c>
      <c r="E15413" t="s">
        <v>50</v>
      </c>
      <c r="F15413" t="s">
        <v>267</v>
      </c>
      <c r="G15413">
        <v>0.47</v>
      </c>
      <c r="H15413">
        <v>0.32</v>
      </c>
      <c r="I15413">
        <v>0</v>
      </c>
      <c r="J15413">
        <v>0.08</v>
      </c>
      <c r="K15413">
        <v>0.87</v>
      </c>
      <c r="N15413">
        <v>7.1</v>
      </c>
      <c r="O15413">
        <v>14</v>
      </c>
      <c r="P15413" t="s">
        <v>885</v>
      </c>
      <c r="Q15413" t="s">
        <v>112</v>
      </c>
    </row>
    <row r="15414" spans="1:17" x14ac:dyDescent="0.3">
      <c r="A15414" t="s">
        <v>290</v>
      </c>
      <c r="B15414" t="s">
        <v>79</v>
      </c>
      <c r="C15414" t="str">
        <f t="shared" si="240"/>
        <v>2k10s</v>
      </c>
      <c r="D15414">
        <v>2015</v>
      </c>
      <c r="E15414" t="s">
        <v>28</v>
      </c>
      <c r="F15414" t="s">
        <v>242</v>
      </c>
      <c r="G15414">
        <v>0</v>
      </c>
      <c r="H15414">
        <v>0</v>
      </c>
      <c r="I15414">
        <v>0.86</v>
      </c>
      <c r="J15414">
        <v>0</v>
      </c>
      <c r="K15414">
        <v>0.86</v>
      </c>
      <c r="P15414" t="s">
        <v>2424</v>
      </c>
      <c r="Q15414" t="s">
        <v>88</v>
      </c>
    </row>
    <row r="15415" spans="1:17" x14ac:dyDescent="0.3">
      <c r="A15415" t="s">
        <v>2426</v>
      </c>
      <c r="B15415" t="s">
        <v>75</v>
      </c>
      <c r="C15415" t="str">
        <f t="shared" si="240"/>
        <v>2k10s</v>
      </c>
      <c r="D15415">
        <v>2015</v>
      </c>
      <c r="E15415" t="s">
        <v>34</v>
      </c>
      <c r="F15415" t="s">
        <v>71</v>
      </c>
      <c r="G15415">
        <v>0.34</v>
      </c>
      <c r="H15415">
        <v>0.38</v>
      </c>
      <c r="I15415">
        <v>0</v>
      </c>
      <c r="J15415">
        <v>0.14000000000000001</v>
      </c>
      <c r="K15415">
        <v>0.86</v>
      </c>
      <c r="L15415">
        <v>80</v>
      </c>
      <c r="M15415">
        <v>69</v>
      </c>
      <c r="N15415">
        <v>6.2</v>
      </c>
      <c r="O15415">
        <v>160</v>
      </c>
      <c r="P15415" t="s">
        <v>2021</v>
      </c>
      <c r="Q15415" t="s">
        <v>88</v>
      </c>
    </row>
    <row r="15416" spans="1:17" x14ac:dyDescent="0.3">
      <c r="A15416" t="s">
        <v>2332</v>
      </c>
      <c r="B15416" t="s">
        <v>49</v>
      </c>
      <c r="C15416" t="str">
        <f t="shared" si="240"/>
        <v>2k10s</v>
      </c>
      <c r="D15416">
        <v>2015</v>
      </c>
      <c r="E15416" t="s">
        <v>50</v>
      </c>
      <c r="F15416" t="s">
        <v>267</v>
      </c>
      <c r="G15416">
        <v>0.35</v>
      </c>
      <c r="H15416">
        <v>0.36</v>
      </c>
      <c r="I15416">
        <v>0</v>
      </c>
      <c r="J15416">
        <v>0.14000000000000001</v>
      </c>
      <c r="K15416">
        <v>0.85</v>
      </c>
      <c r="N15416">
        <v>7.4</v>
      </c>
      <c r="O15416">
        <v>14</v>
      </c>
      <c r="P15416" t="s">
        <v>885</v>
      </c>
      <c r="Q15416" t="s">
        <v>112</v>
      </c>
    </row>
    <row r="15417" spans="1:17" x14ac:dyDescent="0.3">
      <c r="A15417" t="s">
        <v>2461</v>
      </c>
      <c r="B15417" t="s">
        <v>187</v>
      </c>
      <c r="C15417" t="str">
        <f t="shared" si="240"/>
        <v>2k10s</v>
      </c>
      <c r="D15417">
        <v>2015</v>
      </c>
      <c r="E15417" t="s">
        <v>28</v>
      </c>
      <c r="F15417" t="s">
        <v>19</v>
      </c>
      <c r="G15417">
        <v>0.36</v>
      </c>
      <c r="H15417">
        <v>0.28000000000000003</v>
      </c>
      <c r="I15417">
        <v>0.14000000000000001</v>
      </c>
      <c r="J15417">
        <v>0.06</v>
      </c>
      <c r="K15417">
        <v>0.84</v>
      </c>
      <c r="L15417">
        <v>84</v>
      </c>
      <c r="M15417">
        <v>87</v>
      </c>
      <c r="N15417">
        <v>8.9</v>
      </c>
      <c r="O15417">
        <v>1548</v>
      </c>
      <c r="P15417" t="s">
        <v>1168</v>
      </c>
      <c r="Q15417" t="s">
        <v>88</v>
      </c>
    </row>
    <row r="15418" spans="1:17" x14ac:dyDescent="0.3">
      <c r="A15418" t="s">
        <v>2583</v>
      </c>
      <c r="B15418" t="s">
        <v>75</v>
      </c>
      <c r="C15418" t="str">
        <f t="shared" si="240"/>
        <v>2k10s</v>
      </c>
      <c r="D15418">
        <v>2015</v>
      </c>
      <c r="E15418" t="s">
        <v>18</v>
      </c>
      <c r="F15418" t="s">
        <v>234</v>
      </c>
      <c r="G15418">
        <v>0.13</v>
      </c>
      <c r="H15418">
        <v>0.42</v>
      </c>
      <c r="I15418">
        <v>0.13</v>
      </c>
      <c r="J15418">
        <v>0.1</v>
      </c>
      <c r="K15418">
        <v>0.79</v>
      </c>
      <c r="L15418">
        <v>87</v>
      </c>
      <c r="M15418">
        <v>54</v>
      </c>
      <c r="N15418">
        <v>7.1</v>
      </c>
      <c r="O15418">
        <v>680</v>
      </c>
      <c r="P15418" t="s">
        <v>357</v>
      </c>
      <c r="Q15418" t="s">
        <v>20</v>
      </c>
    </row>
    <row r="15419" spans="1:17" x14ac:dyDescent="0.3">
      <c r="A15419" t="s">
        <v>2586</v>
      </c>
      <c r="B15419" t="s">
        <v>171</v>
      </c>
      <c r="C15419" t="str">
        <f t="shared" si="240"/>
        <v>2k10s</v>
      </c>
      <c r="D15419">
        <v>2015</v>
      </c>
      <c r="E15419" t="s">
        <v>34</v>
      </c>
      <c r="F15419" t="s">
        <v>45</v>
      </c>
      <c r="G15419">
        <v>0.49</v>
      </c>
      <c r="H15419">
        <v>0.22</v>
      </c>
      <c r="I15419">
        <v>0.01</v>
      </c>
      <c r="J15419">
        <v>7.0000000000000007E-2</v>
      </c>
      <c r="K15419">
        <v>0.79</v>
      </c>
      <c r="L15419">
        <v>84</v>
      </c>
      <c r="M15419">
        <v>75</v>
      </c>
      <c r="N15419">
        <v>7.7</v>
      </c>
      <c r="O15419">
        <v>325</v>
      </c>
      <c r="P15419" t="s">
        <v>230</v>
      </c>
      <c r="Q15419" t="s">
        <v>53</v>
      </c>
    </row>
    <row r="15420" spans="1:17" x14ac:dyDescent="0.3">
      <c r="A15420" t="s">
        <v>547</v>
      </c>
      <c r="B15420" t="s">
        <v>49</v>
      </c>
      <c r="C15420" t="str">
        <f t="shared" si="240"/>
        <v>2k10s</v>
      </c>
      <c r="D15420">
        <v>2015</v>
      </c>
      <c r="E15420" t="s">
        <v>18</v>
      </c>
      <c r="F15420" t="s">
        <v>134</v>
      </c>
      <c r="G15420">
        <v>0.56999999999999995</v>
      </c>
      <c r="H15420">
        <v>0.06</v>
      </c>
      <c r="I15420">
        <v>0</v>
      </c>
      <c r="J15420">
        <v>0.14000000000000001</v>
      </c>
      <c r="K15420">
        <v>0.78</v>
      </c>
      <c r="N15420">
        <v>3.1</v>
      </c>
      <c r="O15420">
        <v>18</v>
      </c>
      <c r="P15420" t="s">
        <v>135</v>
      </c>
      <c r="Q15420" t="s">
        <v>20</v>
      </c>
    </row>
    <row r="15421" spans="1:17" x14ac:dyDescent="0.3">
      <c r="A15421" t="s">
        <v>2680</v>
      </c>
      <c r="B15421" t="s">
        <v>79</v>
      </c>
      <c r="C15421" t="str">
        <f t="shared" si="240"/>
        <v>2k10s</v>
      </c>
      <c r="D15421">
        <v>2015</v>
      </c>
      <c r="E15421" t="s">
        <v>28</v>
      </c>
      <c r="F15421" t="s">
        <v>19</v>
      </c>
      <c r="G15421">
        <v>0.16</v>
      </c>
      <c r="H15421">
        <v>0.28999999999999998</v>
      </c>
      <c r="I15421">
        <v>0.26</v>
      </c>
      <c r="J15421">
        <v>0.04</v>
      </c>
      <c r="K15421">
        <v>0.76</v>
      </c>
    </row>
    <row r="15422" spans="1:17" x14ac:dyDescent="0.3">
      <c r="A15422" t="s">
        <v>2686</v>
      </c>
      <c r="B15422" t="s">
        <v>79</v>
      </c>
      <c r="C15422" t="str">
        <f t="shared" si="240"/>
        <v>2k10s</v>
      </c>
      <c r="D15422">
        <v>2015</v>
      </c>
      <c r="E15422" t="s">
        <v>34</v>
      </c>
      <c r="F15422" t="s">
        <v>19</v>
      </c>
      <c r="G15422">
        <v>0.03</v>
      </c>
      <c r="H15422">
        <v>0.66</v>
      </c>
      <c r="I15422">
        <v>0.02</v>
      </c>
      <c r="J15422">
        <v>0.04</v>
      </c>
      <c r="K15422">
        <v>0.75</v>
      </c>
    </row>
    <row r="15423" spans="1:17" x14ac:dyDescent="0.3">
      <c r="A15423" t="s">
        <v>510</v>
      </c>
      <c r="B15423" t="s">
        <v>171</v>
      </c>
      <c r="C15423" t="str">
        <f t="shared" si="240"/>
        <v>2k10s</v>
      </c>
      <c r="D15423">
        <v>2015</v>
      </c>
      <c r="E15423" t="s">
        <v>50</v>
      </c>
      <c r="F15423" t="s">
        <v>234</v>
      </c>
      <c r="G15423">
        <v>0.41</v>
      </c>
      <c r="H15423">
        <v>0.26</v>
      </c>
      <c r="I15423">
        <v>0.01</v>
      </c>
      <c r="J15423">
        <v>7.0000000000000007E-2</v>
      </c>
      <c r="K15423">
        <v>0.75</v>
      </c>
      <c r="L15423">
        <v>95</v>
      </c>
      <c r="M15423">
        <v>10</v>
      </c>
      <c r="N15423">
        <v>7.3</v>
      </c>
      <c r="O15423">
        <v>900</v>
      </c>
      <c r="P15423" t="s">
        <v>511</v>
      </c>
      <c r="Q15423" t="s">
        <v>53</v>
      </c>
    </row>
    <row r="15424" spans="1:17" x14ac:dyDescent="0.3">
      <c r="A15424" t="s">
        <v>2717</v>
      </c>
      <c r="B15424" t="s">
        <v>79</v>
      </c>
      <c r="C15424" t="str">
        <f t="shared" si="240"/>
        <v>2k10s</v>
      </c>
      <c r="D15424">
        <v>2015</v>
      </c>
      <c r="E15424" t="s">
        <v>34</v>
      </c>
      <c r="F15424" t="s">
        <v>19</v>
      </c>
      <c r="G15424">
        <v>0</v>
      </c>
      <c r="H15424">
        <v>0.03</v>
      </c>
      <c r="I15424">
        <v>0.72</v>
      </c>
      <c r="J15424">
        <v>0</v>
      </c>
      <c r="K15424">
        <v>0.74</v>
      </c>
    </row>
    <row r="15425" spans="1:17" x14ac:dyDescent="0.3">
      <c r="A15425" t="s">
        <v>2721</v>
      </c>
      <c r="B15425" t="s">
        <v>75</v>
      </c>
      <c r="C15425" t="str">
        <f t="shared" si="240"/>
        <v>2k10s</v>
      </c>
      <c r="D15425">
        <v>2015</v>
      </c>
      <c r="E15425" t="s">
        <v>28</v>
      </c>
      <c r="F15425" t="s">
        <v>242</v>
      </c>
      <c r="G15425">
        <v>0.28999999999999998</v>
      </c>
      <c r="H15425">
        <v>0.27</v>
      </c>
      <c r="I15425">
        <v>0.06</v>
      </c>
      <c r="J15425">
        <v>0.11</v>
      </c>
      <c r="K15425">
        <v>0.74</v>
      </c>
    </row>
    <row r="15426" spans="1:17" x14ac:dyDescent="0.3">
      <c r="A15426" t="s">
        <v>2723</v>
      </c>
      <c r="B15426" t="s">
        <v>75</v>
      </c>
      <c r="C15426" t="str">
        <f t="shared" si="240"/>
        <v>2k10s</v>
      </c>
      <c r="D15426">
        <v>2015</v>
      </c>
      <c r="E15426" t="s">
        <v>50</v>
      </c>
      <c r="F15426" t="s">
        <v>242</v>
      </c>
      <c r="G15426">
        <v>0.17</v>
      </c>
      <c r="H15426">
        <v>0.13</v>
      </c>
      <c r="I15426">
        <v>0.37</v>
      </c>
      <c r="J15426">
        <v>0.06</v>
      </c>
      <c r="K15426">
        <v>0.74</v>
      </c>
    </row>
    <row r="15427" spans="1:17" x14ac:dyDescent="0.3">
      <c r="A15427" t="s">
        <v>425</v>
      </c>
      <c r="B15427" t="s">
        <v>49</v>
      </c>
      <c r="C15427" t="str">
        <f t="shared" ref="C15427:C15490" si="241">_xlfn.IFS(D15427&lt;1990,"80s",D15427&lt;2000,"90s",D15427&lt;2010,"2Ks",D15427&lt;2020,"2k10s")</f>
        <v>2k10s</v>
      </c>
      <c r="D15427">
        <v>2015</v>
      </c>
      <c r="E15427" t="s">
        <v>18</v>
      </c>
      <c r="F15427" t="s">
        <v>51</v>
      </c>
      <c r="G15427">
        <v>0.45</v>
      </c>
      <c r="H15427">
        <v>0.12</v>
      </c>
      <c r="I15427">
        <v>0.03</v>
      </c>
      <c r="J15427">
        <v>0.13</v>
      </c>
      <c r="K15427">
        <v>0.74</v>
      </c>
      <c r="N15427">
        <v>4.5999999999999996</v>
      </c>
      <c r="O15427">
        <v>13</v>
      </c>
      <c r="P15427" t="s">
        <v>426</v>
      </c>
      <c r="Q15427" t="s">
        <v>20</v>
      </c>
    </row>
    <row r="15428" spans="1:17" x14ac:dyDescent="0.3">
      <c r="A15428" t="s">
        <v>2757</v>
      </c>
      <c r="B15428" t="s">
        <v>75</v>
      </c>
      <c r="C15428" t="str">
        <f t="shared" si="241"/>
        <v>2k10s</v>
      </c>
      <c r="D15428">
        <v>2015</v>
      </c>
      <c r="E15428" t="s">
        <v>50</v>
      </c>
      <c r="F15428" t="s">
        <v>267</v>
      </c>
      <c r="G15428">
        <v>0.24</v>
      </c>
      <c r="H15428">
        <v>0.37</v>
      </c>
      <c r="I15428">
        <v>0</v>
      </c>
      <c r="J15428">
        <v>0.12</v>
      </c>
      <c r="K15428">
        <v>0.73</v>
      </c>
      <c r="L15428">
        <v>80</v>
      </c>
      <c r="M15428">
        <v>53</v>
      </c>
      <c r="N15428">
        <v>7.1</v>
      </c>
      <c r="O15428">
        <v>65</v>
      </c>
      <c r="P15428" t="s">
        <v>255</v>
      </c>
      <c r="Q15428" t="s">
        <v>112</v>
      </c>
    </row>
    <row r="15429" spans="1:17" x14ac:dyDescent="0.3">
      <c r="A15429" t="s">
        <v>2791</v>
      </c>
      <c r="B15429" t="s">
        <v>75</v>
      </c>
      <c r="C15429" t="str">
        <f t="shared" si="241"/>
        <v>2k10s</v>
      </c>
      <c r="D15429">
        <v>2015</v>
      </c>
      <c r="E15429" t="s">
        <v>50</v>
      </c>
      <c r="F15429" t="s">
        <v>568</v>
      </c>
      <c r="G15429">
        <v>0.24</v>
      </c>
      <c r="H15429">
        <v>0.37</v>
      </c>
      <c r="I15429">
        <v>0</v>
      </c>
      <c r="J15429">
        <v>0.12</v>
      </c>
      <c r="K15429">
        <v>0.72</v>
      </c>
    </row>
    <row r="15430" spans="1:17" x14ac:dyDescent="0.3">
      <c r="A15430" t="s">
        <v>414</v>
      </c>
      <c r="B15430" t="s">
        <v>148</v>
      </c>
      <c r="C15430" t="str">
        <f t="shared" si="241"/>
        <v>2k10s</v>
      </c>
      <c r="D15430">
        <v>2015</v>
      </c>
      <c r="E15430" t="s">
        <v>28</v>
      </c>
      <c r="F15430" t="s">
        <v>372</v>
      </c>
      <c r="G15430">
        <v>0.21</v>
      </c>
      <c r="H15430">
        <v>0.46</v>
      </c>
      <c r="I15430">
        <v>0</v>
      </c>
      <c r="J15430">
        <v>0.05</v>
      </c>
      <c r="K15430">
        <v>0.72</v>
      </c>
      <c r="L15430">
        <v>93</v>
      </c>
      <c r="M15430">
        <v>32</v>
      </c>
      <c r="N15430">
        <v>9.3000000000000007</v>
      </c>
      <c r="O15430">
        <v>10665</v>
      </c>
      <c r="P15430" t="s">
        <v>415</v>
      </c>
      <c r="Q15430" t="s">
        <v>53</v>
      </c>
    </row>
    <row r="15431" spans="1:17" x14ac:dyDescent="0.3">
      <c r="A15431" t="s">
        <v>2371</v>
      </c>
      <c r="B15431" t="s">
        <v>75</v>
      </c>
      <c r="C15431" t="str">
        <f t="shared" si="241"/>
        <v>2k10s</v>
      </c>
      <c r="D15431">
        <v>2015</v>
      </c>
      <c r="E15431" t="s">
        <v>101</v>
      </c>
      <c r="F15431" t="s">
        <v>2372</v>
      </c>
      <c r="G15431">
        <v>0.25</v>
      </c>
      <c r="H15431">
        <v>0.33</v>
      </c>
      <c r="I15431">
        <v>0</v>
      </c>
      <c r="J15431">
        <v>0.11</v>
      </c>
      <c r="K15431">
        <v>0.69</v>
      </c>
    </row>
    <row r="15432" spans="1:17" x14ac:dyDescent="0.3">
      <c r="A15432" t="s">
        <v>2371</v>
      </c>
      <c r="B15432" t="s">
        <v>49</v>
      </c>
      <c r="C15432" t="str">
        <f t="shared" si="241"/>
        <v>2k10s</v>
      </c>
      <c r="D15432">
        <v>2015</v>
      </c>
      <c r="E15432" t="s">
        <v>101</v>
      </c>
      <c r="F15432" t="s">
        <v>2372</v>
      </c>
      <c r="G15432">
        <v>0.27</v>
      </c>
      <c r="H15432">
        <v>0.31</v>
      </c>
      <c r="I15432">
        <v>0</v>
      </c>
      <c r="J15432">
        <v>0.11</v>
      </c>
      <c r="K15432">
        <v>0.69</v>
      </c>
    </row>
    <row r="15433" spans="1:17" x14ac:dyDescent="0.3">
      <c r="A15433" t="s">
        <v>796</v>
      </c>
      <c r="B15433" t="s">
        <v>171</v>
      </c>
      <c r="C15433" t="str">
        <f t="shared" si="241"/>
        <v>2k10s</v>
      </c>
      <c r="D15433">
        <v>2015</v>
      </c>
      <c r="E15433" t="s">
        <v>24</v>
      </c>
      <c r="F15433" t="s">
        <v>134</v>
      </c>
      <c r="G15433">
        <v>0.3</v>
      </c>
      <c r="H15433">
        <v>0.33</v>
      </c>
      <c r="I15433">
        <v>0</v>
      </c>
      <c r="J15433">
        <v>0.06</v>
      </c>
      <c r="K15433">
        <v>0.69</v>
      </c>
    </row>
    <row r="15434" spans="1:17" x14ac:dyDescent="0.3">
      <c r="A15434" t="s">
        <v>2954</v>
      </c>
      <c r="B15434" t="s">
        <v>75</v>
      </c>
      <c r="C15434" t="str">
        <f t="shared" si="241"/>
        <v>2k10s</v>
      </c>
      <c r="D15434">
        <v>2015</v>
      </c>
      <c r="E15434" t="s">
        <v>24</v>
      </c>
      <c r="F15434" t="s">
        <v>648</v>
      </c>
      <c r="G15434">
        <v>0.09</v>
      </c>
      <c r="H15434">
        <v>0.45</v>
      </c>
      <c r="I15434">
        <v>0.03</v>
      </c>
      <c r="J15434">
        <v>0.1</v>
      </c>
      <c r="K15434">
        <v>0.66</v>
      </c>
      <c r="L15434">
        <v>65</v>
      </c>
      <c r="M15434">
        <v>46</v>
      </c>
      <c r="N15434">
        <v>6.3</v>
      </c>
      <c r="O15434">
        <v>43</v>
      </c>
      <c r="P15434" t="s">
        <v>648</v>
      </c>
      <c r="Q15434" t="s">
        <v>20</v>
      </c>
    </row>
    <row r="15435" spans="1:17" x14ac:dyDescent="0.3">
      <c r="A15435" t="s">
        <v>2332</v>
      </c>
      <c r="B15435" t="s">
        <v>171</v>
      </c>
      <c r="C15435" t="str">
        <f t="shared" si="241"/>
        <v>2k10s</v>
      </c>
      <c r="D15435">
        <v>2015</v>
      </c>
      <c r="E15435" t="s">
        <v>50</v>
      </c>
      <c r="F15435" t="s">
        <v>267</v>
      </c>
      <c r="G15435">
        <v>0.38</v>
      </c>
      <c r="H15435">
        <v>0.22</v>
      </c>
      <c r="I15435">
        <v>0</v>
      </c>
      <c r="J15435">
        <v>0.06</v>
      </c>
      <c r="K15435">
        <v>0.65</v>
      </c>
      <c r="L15435">
        <v>70</v>
      </c>
      <c r="M15435">
        <v>17</v>
      </c>
      <c r="N15435">
        <v>6.7</v>
      </c>
      <c r="O15435">
        <v>44</v>
      </c>
      <c r="P15435" t="s">
        <v>885</v>
      </c>
      <c r="Q15435" t="s">
        <v>112</v>
      </c>
    </row>
    <row r="15436" spans="1:17" x14ac:dyDescent="0.3">
      <c r="A15436" t="s">
        <v>323</v>
      </c>
      <c r="B15436" t="s">
        <v>75</v>
      </c>
      <c r="C15436" t="str">
        <f t="shared" si="241"/>
        <v>2k10s</v>
      </c>
      <c r="D15436">
        <v>2015</v>
      </c>
      <c r="E15436" t="s">
        <v>50</v>
      </c>
      <c r="F15436" t="s">
        <v>68</v>
      </c>
      <c r="G15436">
        <v>0.24</v>
      </c>
      <c r="H15436">
        <v>0.28999999999999998</v>
      </c>
      <c r="I15436">
        <v>0.01</v>
      </c>
      <c r="J15436">
        <v>0.1</v>
      </c>
      <c r="K15436">
        <v>0.65</v>
      </c>
    </row>
    <row r="15437" spans="1:17" x14ac:dyDescent="0.3">
      <c r="A15437" t="s">
        <v>510</v>
      </c>
      <c r="B15437" t="s">
        <v>49</v>
      </c>
      <c r="C15437" t="str">
        <f t="shared" si="241"/>
        <v>2k10s</v>
      </c>
      <c r="D15437">
        <v>2015</v>
      </c>
      <c r="E15437" t="s">
        <v>50</v>
      </c>
      <c r="F15437" t="s">
        <v>234</v>
      </c>
      <c r="G15437">
        <v>0.22</v>
      </c>
      <c r="H15437">
        <v>0.13</v>
      </c>
      <c r="I15437">
        <v>0.22</v>
      </c>
      <c r="J15437">
        <v>7.0000000000000007E-2</v>
      </c>
      <c r="K15437">
        <v>0.64</v>
      </c>
      <c r="N15437">
        <v>7.2</v>
      </c>
      <c r="O15437">
        <v>168</v>
      </c>
      <c r="P15437" t="s">
        <v>511</v>
      </c>
      <c r="Q15437" t="s">
        <v>53</v>
      </c>
    </row>
    <row r="15438" spans="1:17" x14ac:dyDescent="0.3">
      <c r="A15438" t="s">
        <v>2193</v>
      </c>
      <c r="B15438" t="s">
        <v>171</v>
      </c>
      <c r="C15438" t="str">
        <f t="shared" si="241"/>
        <v>2k10s</v>
      </c>
      <c r="D15438">
        <v>2015</v>
      </c>
      <c r="E15438" t="s">
        <v>37</v>
      </c>
      <c r="F15438" t="s">
        <v>51</v>
      </c>
      <c r="G15438">
        <v>0.37</v>
      </c>
      <c r="H15438">
        <v>0.2</v>
      </c>
      <c r="I15438">
        <v>0</v>
      </c>
      <c r="J15438">
        <v>0.06</v>
      </c>
      <c r="K15438">
        <v>0.64</v>
      </c>
      <c r="L15438">
        <v>74</v>
      </c>
      <c r="M15438">
        <v>31</v>
      </c>
      <c r="N15438">
        <v>5.0999999999999996</v>
      </c>
      <c r="O15438">
        <v>336</v>
      </c>
      <c r="P15438" t="s">
        <v>2194</v>
      </c>
      <c r="Q15438" t="s">
        <v>53</v>
      </c>
    </row>
    <row r="15439" spans="1:17" x14ac:dyDescent="0.3">
      <c r="A15439" t="s">
        <v>3095</v>
      </c>
      <c r="B15439" t="s">
        <v>75</v>
      </c>
      <c r="C15439" t="str">
        <f t="shared" si="241"/>
        <v>2k10s</v>
      </c>
      <c r="D15439">
        <v>2015</v>
      </c>
      <c r="E15439" t="s">
        <v>18</v>
      </c>
      <c r="F15439" t="s">
        <v>134</v>
      </c>
      <c r="G15439">
        <v>0.36</v>
      </c>
      <c r="H15439">
        <v>0.16</v>
      </c>
      <c r="I15439">
        <v>0</v>
      </c>
      <c r="J15439">
        <v>0.11</v>
      </c>
      <c r="K15439">
        <v>0.63</v>
      </c>
      <c r="L15439">
        <v>78</v>
      </c>
      <c r="M15439">
        <v>28</v>
      </c>
      <c r="N15439">
        <v>5.5</v>
      </c>
      <c r="O15439">
        <v>157</v>
      </c>
      <c r="P15439" t="s">
        <v>3096</v>
      </c>
      <c r="Q15439" t="s">
        <v>112</v>
      </c>
    </row>
    <row r="15440" spans="1:17" x14ac:dyDescent="0.3">
      <c r="A15440" t="s">
        <v>2332</v>
      </c>
      <c r="B15440" t="s">
        <v>79</v>
      </c>
      <c r="C15440" t="str">
        <f t="shared" si="241"/>
        <v>2k10s</v>
      </c>
      <c r="D15440">
        <v>2015</v>
      </c>
      <c r="E15440" t="s">
        <v>50</v>
      </c>
      <c r="F15440" t="s">
        <v>267</v>
      </c>
      <c r="G15440">
        <v>0.31</v>
      </c>
      <c r="H15440">
        <v>0.23</v>
      </c>
      <c r="I15440">
        <v>0.03</v>
      </c>
      <c r="J15440">
        <v>0.05</v>
      </c>
      <c r="K15440">
        <v>0.62</v>
      </c>
      <c r="N15440">
        <v>7.2</v>
      </c>
      <c r="O15440">
        <v>11</v>
      </c>
      <c r="P15440" t="s">
        <v>885</v>
      </c>
      <c r="Q15440" t="s">
        <v>112</v>
      </c>
    </row>
    <row r="15441" spans="1:17" x14ac:dyDescent="0.3">
      <c r="A15441" t="s">
        <v>1666</v>
      </c>
      <c r="B15441" t="s">
        <v>75</v>
      </c>
      <c r="C15441" t="str">
        <f t="shared" si="241"/>
        <v>2k10s</v>
      </c>
      <c r="D15441">
        <v>2015</v>
      </c>
      <c r="E15441" t="s">
        <v>28</v>
      </c>
      <c r="F15441" t="s">
        <v>372</v>
      </c>
      <c r="G15441">
        <v>0.21</v>
      </c>
      <c r="H15441">
        <v>0.23</v>
      </c>
      <c r="I15441">
        <v>0.08</v>
      </c>
      <c r="J15441">
        <v>0.09</v>
      </c>
      <c r="K15441">
        <v>0.6</v>
      </c>
    </row>
    <row r="15442" spans="1:17" x14ac:dyDescent="0.3">
      <c r="A15442" t="s">
        <v>1769</v>
      </c>
      <c r="B15442" t="s">
        <v>171</v>
      </c>
      <c r="C15442" t="str">
        <f t="shared" si="241"/>
        <v>2k10s</v>
      </c>
      <c r="D15442">
        <v>2015</v>
      </c>
      <c r="E15442" t="s">
        <v>18</v>
      </c>
      <c r="F15442" t="s">
        <v>51</v>
      </c>
      <c r="G15442">
        <v>0.32</v>
      </c>
      <c r="H15442">
        <v>0.22</v>
      </c>
      <c r="I15442">
        <v>0</v>
      </c>
      <c r="J15442">
        <v>0.05</v>
      </c>
      <c r="K15442">
        <v>0.59</v>
      </c>
      <c r="L15442">
        <v>72</v>
      </c>
      <c r="M15442">
        <v>18</v>
      </c>
      <c r="N15442">
        <v>5.7</v>
      </c>
      <c r="O15442">
        <v>75</v>
      </c>
      <c r="P15442" t="s">
        <v>746</v>
      </c>
      <c r="Q15442" t="s">
        <v>88</v>
      </c>
    </row>
    <row r="15443" spans="1:17" x14ac:dyDescent="0.3">
      <c r="A15443" t="s">
        <v>2235</v>
      </c>
      <c r="B15443" t="s">
        <v>187</v>
      </c>
      <c r="C15443" t="str">
        <f t="shared" si="241"/>
        <v>2k10s</v>
      </c>
      <c r="D15443">
        <v>2015</v>
      </c>
      <c r="E15443" t="s">
        <v>34</v>
      </c>
      <c r="F15443" t="s">
        <v>111</v>
      </c>
      <c r="G15443">
        <v>0.27</v>
      </c>
      <c r="H15443">
        <v>0.25</v>
      </c>
      <c r="I15443">
        <v>0</v>
      </c>
      <c r="J15443">
        <v>0.05</v>
      </c>
      <c r="K15443">
        <v>0.56999999999999995</v>
      </c>
      <c r="L15443">
        <v>73</v>
      </c>
      <c r="M15443">
        <v>7</v>
      </c>
      <c r="N15443">
        <v>6.9</v>
      </c>
      <c r="O15443">
        <v>11</v>
      </c>
      <c r="P15443" t="s">
        <v>111</v>
      </c>
      <c r="Q15443" t="s">
        <v>112</v>
      </c>
    </row>
    <row r="15444" spans="1:17" x14ac:dyDescent="0.3">
      <c r="A15444" t="s">
        <v>3344</v>
      </c>
      <c r="B15444" t="s">
        <v>49</v>
      </c>
      <c r="C15444" t="str">
        <f t="shared" si="241"/>
        <v>2k10s</v>
      </c>
      <c r="D15444">
        <v>2015</v>
      </c>
      <c r="E15444" t="s">
        <v>28</v>
      </c>
      <c r="F15444" t="s">
        <v>372</v>
      </c>
      <c r="G15444">
        <v>0.05</v>
      </c>
      <c r="H15444">
        <v>7.0000000000000007E-2</v>
      </c>
      <c r="I15444">
        <v>0.42</v>
      </c>
      <c r="J15444">
        <v>0.02</v>
      </c>
      <c r="K15444">
        <v>0.56000000000000005</v>
      </c>
      <c r="N15444">
        <v>8</v>
      </c>
      <c r="O15444">
        <v>47</v>
      </c>
      <c r="P15444" t="s">
        <v>3345</v>
      </c>
      <c r="Q15444" t="s">
        <v>88</v>
      </c>
    </row>
    <row r="15445" spans="1:17" x14ac:dyDescent="0.3">
      <c r="A15445" t="s">
        <v>2315</v>
      </c>
      <c r="B15445" t="s">
        <v>79</v>
      </c>
      <c r="C15445" t="str">
        <f t="shared" si="241"/>
        <v>2k10s</v>
      </c>
      <c r="D15445">
        <v>2015</v>
      </c>
      <c r="E15445" t="s">
        <v>28</v>
      </c>
      <c r="F15445" t="s">
        <v>19</v>
      </c>
      <c r="G15445">
        <v>0.27</v>
      </c>
      <c r="H15445">
        <v>0.14000000000000001</v>
      </c>
      <c r="I15445">
        <v>0.12</v>
      </c>
      <c r="J15445">
        <v>0.04</v>
      </c>
      <c r="K15445">
        <v>0.56000000000000005</v>
      </c>
    </row>
    <row r="15446" spans="1:17" x14ac:dyDescent="0.3">
      <c r="A15446" t="s">
        <v>2371</v>
      </c>
      <c r="B15446" t="s">
        <v>171</v>
      </c>
      <c r="C15446" t="str">
        <f t="shared" si="241"/>
        <v>2k10s</v>
      </c>
      <c r="D15446">
        <v>2015</v>
      </c>
      <c r="E15446" t="s">
        <v>101</v>
      </c>
      <c r="F15446" t="s">
        <v>2372</v>
      </c>
      <c r="G15446">
        <v>0.3</v>
      </c>
      <c r="H15446">
        <v>0.21</v>
      </c>
      <c r="I15446">
        <v>0</v>
      </c>
      <c r="J15446">
        <v>0.05</v>
      </c>
      <c r="K15446">
        <v>0.56000000000000005</v>
      </c>
    </row>
    <row r="15447" spans="1:17" x14ac:dyDescent="0.3">
      <c r="A15447" t="s">
        <v>2426</v>
      </c>
      <c r="B15447" t="s">
        <v>171</v>
      </c>
      <c r="C15447" t="str">
        <f t="shared" si="241"/>
        <v>2k10s</v>
      </c>
      <c r="D15447">
        <v>2015</v>
      </c>
      <c r="E15447" t="s">
        <v>34</v>
      </c>
      <c r="F15447" t="s">
        <v>71</v>
      </c>
      <c r="G15447">
        <v>0.3</v>
      </c>
      <c r="H15447">
        <v>0.2</v>
      </c>
      <c r="I15447">
        <v>0</v>
      </c>
      <c r="J15447">
        <v>0.05</v>
      </c>
      <c r="K15447">
        <v>0.55000000000000004</v>
      </c>
      <c r="L15447">
        <v>81</v>
      </c>
      <c r="M15447">
        <v>21</v>
      </c>
      <c r="N15447">
        <v>5.0999999999999996</v>
      </c>
      <c r="O15447">
        <v>69</v>
      </c>
      <c r="P15447" t="s">
        <v>2021</v>
      </c>
      <c r="Q15447" t="s">
        <v>88</v>
      </c>
    </row>
    <row r="15448" spans="1:17" x14ac:dyDescent="0.3">
      <c r="A15448" t="s">
        <v>3435</v>
      </c>
      <c r="B15448" t="s">
        <v>75</v>
      </c>
      <c r="C15448" t="str">
        <f t="shared" si="241"/>
        <v>2k10s</v>
      </c>
      <c r="D15448">
        <v>2015</v>
      </c>
      <c r="E15448" t="s">
        <v>50</v>
      </c>
      <c r="F15448" t="s">
        <v>222</v>
      </c>
      <c r="G15448">
        <v>0.13</v>
      </c>
      <c r="H15448">
        <v>0.24</v>
      </c>
      <c r="I15448">
        <v>0.1</v>
      </c>
      <c r="J15448">
        <v>7.0000000000000007E-2</v>
      </c>
      <c r="K15448">
        <v>0.55000000000000004</v>
      </c>
      <c r="L15448">
        <v>75</v>
      </c>
      <c r="M15448">
        <v>30</v>
      </c>
      <c r="N15448">
        <v>7.7</v>
      </c>
      <c r="O15448">
        <v>284</v>
      </c>
      <c r="P15448" t="s">
        <v>222</v>
      </c>
      <c r="Q15448" t="s">
        <v>53</v>
      </c>
    </row>
    <row r="15449" spans="1:17" x14ac:dyDescent="0.3">
      <c r="A15449" t="s">
        <v>2757</v>
      </c>
      <c r="B15449" t="s">
        <v>49</v>
      </c>
      <c r="C15449" t="str">
        <f t="shared" si="241"/>
        <v>2k10s</v>
      </c>
      <c r="D15449">
        <v>2015</v>
      </c>
      <c r="E15449" t="s">
        <v>50</v>
      </c>
      <c r="F15449" t="s">
        <v>267</v>
      </c>
      <c r="G15449">
        <v>0.17</v>
      </c>
      <c r="H15449">
        <v>0.3</v>
      </c>
      <c r="I15449">
        <v>0</v>
      </c>
      <c r="J15449">
        <v>0.09</v>
      </c>
      <c r="K15449">
        <v>0.55000000000000004</v>
      </c>
      <c r="N15449">
        <v>6.4</v>
      </c>
      <c r="O15449">
        <v>18</v>
      </c>
    </row>
    <row r="15450" spans="1:17" x14ac:dyDescent="0.3">
      <c r="A15450" t="s">
        <v>152</v>
      </c>
      <c r="B15450" t="s">
        <v>148</v>
      </c>
      <c r="C15450" t="str">
        <f t="shared" si="241"/>
        <v>2k10s</v>
      </c>
      <c r="D15450">
        <v>2015</v>
      </c>
      <c r="E15450" t="s">
        <v>37</v>
      </c>
      <c r="F15450" t="s">
        <v>134</v>
      </c>
      <c r="G15450">
        <v>0.13</v>
      </c>
      <c r="H15450">
        <v>0.38</v>
      </c>
      <c r="I15450">
        <v>0</v>
      </c>
      <c r="J15450">
        <v>0.04</v>
      </c>
      <c r="K15450">
        <v>0.55000000000000004</v>
      </c>
    </row>
    <row r="15451" spans="1:17" x14ac:dyDescent="0.3">
      <c r="A15451" t="s">
        <v>2757</v>
      </c>
      <c r="B15451" t="s">
        <v>187</v>
      </c>
      <c r="C15451" t="str">
        <f t="shared" si="241"/>
        <v>2k10s</v>
      </c>
      <c r="D15451">
        <v>2015</v>
      </c>
      <c r="E15451" t="s">
        <v>50</v>
      </c>
      <c r="F15451" t="s">
        <v>267</v>
      </c>
      <c r="G15451">
        <v>0.3</v>
      </c>
      <c r="H15451">
        <v>0.18</v>
      </c>
      <c r="I15451">
        <v>0</v>
      </c>
      <c r="J15451">
        <v>0.05</v>
      </c>
      <c r="K15451">
        <v>0.53</v>
      </c>
      <c r="L15451">
        <v>62</v>
      </c>
      <c r="M15451">
        <v>5</v>
      </c>
      <c r="N15451">
        <v>6.5</v>
      </c>
      <c r="O15451">
        <v>29</v>
      </c>
      <c r="P15451" t="s">
        <v>255</v>
      </c>
      <c r="Q15451" t="s">
        <v>112</v>
      </c>
    </row>
    <row r="15452" spans="1:17" x14ac:dyDescent="0.3">
      <c r="A15452" t="s">
        <v>3559</v>
      </c>
      <c r="B15452" t="s">
        <v>148</v>
      </c>
      <c r="C15452" t="str">
        <f t="shared" si="241"/>
        <v>2k10s</v>
      </c>
      <c r="D15452">
        <v>2015</v>
      </c>
      <c r="E15452" t="s">
        <v>272</v>
      </c>
      <c r="F15452" t="s">
        <v>71</v>
      </c>
      <c r="G15452">
        <v>0.19</v>
      </c>
      <c r="H15452">
        <v>0.28999999999999998</v>
      </c>
      <c r="I15452">
        <v>0</v>
      </c>
      <c r="J15452">
        <v>0.04</v>
      </c>
      <c r="K15452">
        <v>0.53</v>
      </c>
      <c r="L15452">
        <v>88</v>
      </c>
      <c r="M15452">
        <v>62</v>
      </c>
      <c r="N15452">
        <v>8.3000000000000007</v>
      </c>
      <c r="O15452">
        <v>833</v>
      </c>
      <c r="P15452" t="s">
        <v>224</v>
      </c>
      <c r="Q15452" t="s">
        <v>88</v>
      </c>
    </row>
    <row r="15453" spans="1:17" x14ac:dyDescent="0.3">
      <c r="A15453" t="s">
        <v>2757</v>
      </c>
      <c r="B15453" t="s">
        <v>44</v>
      </c>
      <c r="C15453" t="str">
        <f t="shared" si="241"/>
        <v>2k10s</v>
      </c>
      <c r="D15453">
        <v>2015</v>
      </c>
      <c r="E15453" t="s">
        <v>50</v>
      </c>
      <c r="F15453" t="s">
        <v>267</v>
      </c>
      <c r="G15453">
        <v>0.26</v>
      </c>
      <c r="H15453">
        <v>0.23</v>
      </c>
      <c r="I15453">
        <v>0</v>
      </c>
      <c r="J15453">
        <v>0.04</v>
      </c>
      <c r="K15453">
        <v>0.53</v>
      </c>
      <c r="N15453">
        <v>6.1</v>
      </c>
      <c r="O15453">
        <v>18</v>
      </c>
    </row>
    <row r="15454" spans="1:17" x14ac:dyDescent="0.3">
      <c r="A15454" t="s">
        <v>2332</v>
      </c>
      <c r="B15454" t="s">
        <v>187</v>
      </c>
      <c r="C15454" t="str">
        <f t="shared" si="241"/>
        <v>2k10s</v>
      </c>
      <c r="D15454">
        <v>2015</v>
      </c>
      <c r="E15454" t="s">
        <v>50</v>
      </c>
      <c r="F15454" t="s">
        <v>267</v>
      </c>
      <c r="G15454">
        <v>0.27</v>
      </c>
      <c r="H15454">
        <v>0.19</v>
      </c>
      <c r="I15454">
        <v>0.02</v>
      </c>
      <c r="J15454">
        <v>0.04</v>
      </c>
      <c r="K15454">
        <v>0.52</v>
      </c>
      <c r="L15454">
        <v>71</v>
      </c>
      <c r="M15454">
        <v>5</v>
      </c>
      <c r="N15454">
        <v>8.1</v>
      </c>
      <c r="O15454">
        <v>14</v>
      </c>
      <c r="P15454" t="s">
        <v>885</v>
      </c>
      <c r="Q15454" t="s">
        <v>112</v>
      </c>
    </row>
    <row r="15455" spans="1:17" x14ac:dyDescent="0.3">
      <c r="A15455" t="s">
        <v>3596</v>
      </c>
      <c r="B15455" t="s">
        <v>75</v>
      </c>
      <c r="C15455" t="str">
        <f t="shared" si="241"/>
        <v>2k10s</v>
      </c>
      <c r="D15455">
        <v>2015</v>
      </c>
      <c r="E15455" t="s">
        <v>50</v>
      </c>
      <c r="F15455" t="s">
        <v>134</v>
      </c>
      <c r="G15455">
        <v>0.18</v>
      </c>
      <c r="H15455">
        <v>0.25</v>
      </c>
      <c r="I15455">
        <v>0</v>
      </c>
      <c r="J15455">
        <v>0.08</v>
      </c>
      <c r="K15455">
        <v>0.52</v>
      </c>
      <c r="L15455">
        <v>61</v>
      </c>
      <c r="M15455">
        <v>33</v>
      </c>
      <c r="N15455">
        <v>3.7</v>
      </c>
      <c r="O15455">
        <v>78</v>
      </c>
      <c r="P15455" t="s">
        <v>287</v>
      </c>
      <c r="Q15455" t="s">
        <v>20</v>
      </c>
    </row>
    <row r="15456" spans="1:17" x14ac:dyDescent="0.3">
      <c r="A15456" t="s">
        <v>3610</v>
      </c>
      <c r="B15456" t="s">
        <v>187</v>
      </c>
      <c r="C15456" t="str">
        <f t="shared" si="241"/>
        <v>2k10s</v>
      </c>
      <c r="D15456">
        <v>2015</v>
      </c>
      <c r="E15456" t="s">
        <v>1</v>
      </c>
      <c r="F15456" t="s">
        <v>19</v>
      </c>
      <c r="G15456">
        <v>0.22</v>
      </c>
      <c r="H15456">
        <v>0.13</v>
      </c>
      <c r="I15456">
        <v>0.12</v>
      </c>
      <c r="J15456">
        <v>0.04</v>
      </c>
      <c r="K15456">
        <v>0.52</v>
      </c>
      <c r="L15456">
        <v>73</v>
      </c>
      <c r="M15456">
        <v>72</v>
      </c>
      <c r="N15456">
        <v>8</v>
      </c>
      <c r="O15456">
        <v>227</v>
      </c>
      <c r="P15456" t="s">
        <v>190</v>
      </c>
      <c r="Q15456" t="s">
        <v>20</v>
      </c>
    </row>
    <row r="15457" spans="1:17" x14ac:dyDescent="0.3">
      <c r="A15457" t="s">
        <v>1769</v>
      </c>
      <c r="B15457" t="s">
        <v>49</v>
      </c>
      <c r="C15457" t="str">
        <f t="shared" si="241"/>
        <v>2k10s</v>
      </c>
      <c r="D15457">
        <v>2015</v>
      </c>
      <c r="E15457" t="s">
        <v>18</v>
      </c>
      <c r="F15457" t="s">
        <v>51</v>
      </c>
      <c r="G15457">
        <v>0.22</v>
      </c>
      <c r="H15457">
        <v>0.21</v>
      </c>
      <c r="I15457">
        <v>0</v>
      </c>
      <c r="J15457">
        <v>0.08</v>
      </c>
      <c r="K15457">
        <v>0.51</v>
      </c>
      <c r="N15457">
        <v>6</v>
      </c>
      <c r="O15457">
        <v>21</v>
      </c>
      <c r="P15457" t="s">
        <v>746</v>
      </c>
      <c r="Q15457" t="s">
        <v>88</v>
      </c>
    </row>
    <row r="15458" spans="1:17" x14ac:dyDescent="0.3">
      <c r="A15458" t="s">
        <v>2723</v>
      </c>
      <c r="B15458" t="s">
        <v>49</v>
      </c>
      <c r="C15458" t="str">
        <f t="shared" si="241"/>
        <v>2k10s</v>
      </c>
      <c r="D15458">
        <v>2015</v>
      </c>
      <c r="E15458" t="s">
        <v>50</v>
      </c>
      <c r="F15458" t="s">
        <v>242</v>
      </c>
      <c r="G15458">
        <v>0</v>
      </c>
      <c r="H15458">
        <v>0</v>
      </c>
      <c r="I15458">
        <v>0.49</v>
      </c>
      <c r="J15458">
        <v>0</v>
      </c>
      <c r="K15458">
        <v>0.49</v>
      </c>
    </row>
    <row r="15459" spans="1:17" x14ac:dyDescent="0.3">
      <c r="A15459" t="s">
        <v>3765</v>
      </c>
      <c r="B15459" t="s">
        <v>79</v>
      </c>
      <c r="C15459" t="str">
        <f t="shared" si="241"/>
        <v>2k10s</v>
      </c>
      <c r="D15459">
        <v>2015</v>
      </c>
      <c r="E15459" t="s">
        <v>28</v>
      </c>
      <c r="F15459" t="s">
        <v>19</v>
      </c>
      <c r="G15459">
        <v>0.17</v>
      </c>
      <c r="H15459">
        <v>0.1</v>
      </c>
      <c r="I15459">
        <v>0.18</v>
      </c>
      <c r="J15459">
        <v>0.03</v>
      </c>
      <c r="K15459">
        <v>0.49</v>
      </c>
      <c r="L15459">
        <v>81</v>
      </c>
      <c r="M15459">
        <v>70</v>
      </c>
      <c r="N15459">
        <v>7.4</v>
      </c>
      <c r="O15459">
        <v>103</v>
      </c>
      <c r="P15459" t="s">
        <v>3342</v>
      </c>
      <c r="Q15459" t="s">
        <v>88</v>
      </c>
    </row>
    <row r="15460" spans="1:17" x14ac:dyDescent="0.3">
      <c r="A15460" t="s">
        <v>3768</v>
      </c>
      <c r="B15460" t="s">
        <v>79</v>
      </c>
      <c r="C15460" t="str">
        <f t="shared" si="241"/>
        <v>2k10s</v>
      </c>
      <c r="D15460">
        <v>2015</v>
      </c>
      <c r="E15460" t="s">
        <v>30</v>
      </c>
      <c r="F15460" t="s">
        <v>19</v>
      </c>
      <c r="G15460">
        <v>0.06</v>
      </c>
      <c r="H15460">
        <v>7.0000000000000007E-2</v>
      </c>
      <c r="I15460">
        <v>0.34</v>
      </c>
      <c r="J15460">
        <v>0.01</v>
      </c>
      <c r="K15460">
        <v>0.48</v>
      </c>
    </row>
    <row r="15461" spans="1:17" x14ac:dyDescent="0.3">
      <c r="A15461" t="s">
        <v>1825</v>
      </c>
      <c r="B15461" t="s">
        <v>171</v>
      </c>
      <c r="C15461" t="str">
        <f t="shared" si="241"/>
        <v>2k10s</v>
      </c>
      <c r="D15461">
        <v>2015</v>
      </c>
      <c r="E15461" t="s">
        <v>50</v>
      </c>
      <c r="F15461" t="s">
        <v>267</v>
      </c>
      <c r="G15461">
        <v>0.28000000000000003</v>
      </c>
      <c r="H15461">
        <v>0.16</v>
      </c>
      <c r="I15461">
        <v>0</v>
      </c>
      <c r="J15461">
        <v>0.04</v>
      </c>
      <c r="K15461">
        <v>0.48</v>
      </c>
    </row>
    <row r="15462" spans="1:17" x14ac:dyDescent="0.3">
      <c r="A15462" t="s">
        <v>3779</v>
      </c>
      <c r="B15462" t="s">
        <v>187</v>
      </c>
      <c r="C15462" t="str">
        <f t="shared" si="241"/>
        <v>2k10s</v>
      </c>
      <c r="D15462">
        <v>2015</v>
      </c>
      <c r="E15462" t="s">
        <v>50</v>
      </c>
      <c r="F15462" t="s">
        <v>71</v>
      </c>
      <c r="G15462">
        <v>0.25</v>
      </c>
      <c r="H15462">
        <v>0.19</v>
      </c>
      <c r="I15462">
        <v>0</v>
      </c>
      <c r="J15462">
        <v>0.04</v>
      </c>
      <c r="K15462">
        <v>0.48</v>
      </c>
      <c r="L15462">
        <v>87</v>
      </c>
      <c r="M15462">
        <v>13</v>
      </c>
      <c r="N15462">
        <v>5.6</v>
      </c>
      <c r="O15462">
        <v>65</v>
      </c>
      <c r="P15462" t="s">
        <v>339</v>
      </c>
      <c r="Q15462" t="s">
        <v>112</v>
      </c>
    </row>
    <row r="15463" spans="1:17" x14ac:dyDescent="0.3">
      <c r="A15463" t="s">
        <v>1935</v>
      </c>
      <c r="B15463" t="s">
        <v>49</v>
      </c>
      <c r="C15463" t="str">
        <f t="shared" si="241"/>
        <v>2k10s</v>
      </c>
      <c r="D15463">
        <v>2015</v>
      </c>
      <c r="E15463" t="s">
        <v>86</v>
      </c>
      <c r="F15463" t="s">
        <v>372</v>
      </c>
      <c r="G15463">
        <v>0.16</v>
      </c>
      <c r="H15463">
        <v>0.13</v>
      </c>
      <c r="I15463">
        <v>0.14000000000000001</v>
      </c>
      <c r="J15463">
        <v>0.06</v>
      </c>
      <c r="K15463">
        <v>0.48</v>
      </c>
      <c r="N15463">
        <v>7.1</v>
      </c>
      <c r="O15463">
        <v>62</v>
      </c>
      <c r="P15463" t="s">
        <v>586</v>
      </c>
      <c r="Q15463" t="s">
        <v>88</v>
      </c>
    </row>
    <row r="15464" spans="1:17" x14ac:dyDescent="0.3">
      <c r="A15464" t="s">
        <v>3095</v>
      </c>
      <c r="B15464" t="s">
        <v>171</v>
      </c>
      <c r="C15464" t="str">
        <f t="shared" si="241"/>
        <v>2k10s</v>
      </c>
      <c r="D15464">
        <v>2015</v>
      </c>
      <c r="E15464" t="s">
        <v>18</v>
      </c>
      <c r="F15464" t="s">
        <v>134</v>
      </c>
      <c r="G15464">
        <v>0.38</v>
      </c>
      <c r="H15464">
        <v>0.05</v>
      </c>
      <c r="I15464">
        <v>0</v>
      </c>
      <c r="J15464">
        <v>0.05</v>
      </c>
      <c r="K15464">
        <v>0.48</v>
      </c>
      <c r="L15464">
        <v>80</v>
      </c>
      <c r="M15464">
        <v>18</v>
      </c>
      <c r="N15464">
        <v>6</v>
      </c>
      <c r="O15464">
        <v>81</v>
      </c>
      <c r="P15464" t="s">
        <v>3096</v>
      </c>
      <c r="Q15464" t="s">
        <v>112</v>
      </c>
    </row>
    <row r="15465" spans="1:17" x14ac:dyDescent="0.3">
      <c r="A15465" t="s">
        <v>3819</v>
      </c>
      <c r="B15465" t="s">
        <v>171</v>
      </c>
      <c r="C15465" t="str">
        <f t="shared" si="241"/>
        <v>2k10s</v>
      </c>
      <c r="D15465">
        <v>2015</v>
      </c>
      <c r="E15465" t="s">
        <v>34</v>
      </c>
      <c r="F15465" t="s">
        <v>300</v>
      </c>
      <c r="G15465">
        <v>0.38</v>
      </c>
      <c r="H15465">
        <v>0.04</v>
      </c>
      <c r="I15465">
        <v>0</v>
      </c>
      <c r="J15465">
        <v>0.05</v>
      </c>
      <c r="K15465">
        <v>0.47</v>
      </c>
      <c r="L15465">
        <v>79</v>
      </c>
      <c r="M15465">
        <v>27</v>
      </c>
      <c r="N15465">
        <v>6.4</v>
      </c>
      <c r="O15465">
        <v>54</v>
      </c>
      <c r="P15465" t="s">
        <v>300</v>
      </c>
      <c r="Q15465" t="s">
        <v>88</v>
      </c>
    </row>
    <row r="15466" spans="1:17" x14ac:dyDescent="0.3">
      <c r="A15466" t="s">
        <v>3876</v>
      </c>
      <c r="B15466" t="s">
        <v>75</v>
      </c>
      <c r="C15466" t="str">
        <f t="shared" si="241"/>
        <v>2k10s</v>
      </c>
      <c r="D15466">
        <v>2015</v>
      </c>
      <c r="E15466" t="s">
        <v>50</v>
      </c>
      <c r="F15466" t="s">
        <v>372</v>
      </c>
      <c r="G15466">
        <v>0.09</v>
      </c>
      <c r="H15466">
        <v>0.22</v>
      </c>
      <c r="I15466">
        <v>0.1</v>
      </c>
      <c r="J15466">
        <v>0.06</v>
      </c>
      <c r="K15466">
        <v>0.46</v>
      </c>
      <c r="L15466">
        <v>74</v>
      </c>
      <c r="M15466">
        <v>34</v>
      </c>
      <c r="N15466">
        <v>7.4</v>
      </c>
      <c r="O15466">
        <v>118</v>
      </c>
      <c r="P15466" t="s">
        <v>934</v>
      </c>
      <c r="Q15466" t="s">
        <v>88</v>
      </c>
    </row>
    <row r="15467" spans="1:17" x14ac:dyDescent="0.3">
      <c r="A15467" t="s">
        <v>2791</v>
      </c>
      <c r="B15467" t="s">
        <v>187</v>
      </c>
      <c r="C15467" t="str">
        <f t="shared" si="241"/>
        <v>2k10s</v>
      </c>
      <c r="D15467">
        <v>2015</v>
      </c>
      <c r="E15467" t="s">
        <v>50</v>
      </c>
      <c r="F15467" t="s">
        <v>568</v>
      </c>
      <c r="G15467">
        <v>0.21</v>
      </c>
      <c r="H15467">
        <v>0.21</v>
      </c>
      <c r="I15467">
        <v>0</v>
      </c>
      <c r="J15467">
        <v>0.04</v>
      </c>
      <c r="K15467">
        <v>0.46</v>
      </c>
    </row>
    <row r="15468" spans="1:17" x14ac:dyDescent="0.3">
      <c r="A15468" t="s">
        <v>2791</v>
      </c>
      <c r="B15468" t="s">
        <v>49</v>
      </c>
      <c r="C15468" t="str">
        <f t="shared" si="241"/>
        <v>2k10s</v>
      </c>
      <c r="D15468">
        <v>2015</v>
      </c>
      <c r="E15468" t="s">
        <v>50</v>
      </c>
      <c r="F15468" t="s">
        <v>568</v>
      </c>
      <c r="G15468">
        <v>0.16</v>
      </c>
      <c r="H15468">
        <v>0.21</v>
      </c>
      <c r="I15468">
        <v>0</v>
      </c>
      <c r="J15468">
        <v>7.0000000000000007E-2</v>
      </c>
      <c r="K15468">
        <v>0.45</v>
      </c>
    </row>
    <row r="15469" spans="1:17" x14ac:dyDescent="0.3">
      <c r="A15469" t="s">
        <v>4012</v>
      </c>
      <c r="B15469" t="s">
        <v>187</v>
      </c>
      <c r="C15469" t="str">
        <f t="shared" si="241"/>
        <v>2k10s</v>
      </c>
      <c r="D15469">
        <v>2015</v>
      </c>
      <c r="E15469" t="s">
        <v>18</v>
      </c>
      <c r="F15469" t="s">
        <v>19</v>
      </c>
      <c r="G15469">
        <v>0.13</v>
      </c>
      <c r="H15469">
        <v>0.15</v>
      </c>
      <c r="I15469">
        <v>0.14000000000000001</v>
      </c>
      <c r="J15469">
        <v>0.02</v>
      </c>
      <c r="K15469">
        <v>0.44</v>
      </c>
      <c r="L15469">
        <v>58</v>
      </c>
      <c r="M15469">
        <v>58</v>
      </c>
      <c r="N15469">
        <v>5.3</v>
      </c>
      <c r="O15469">
        <v>133</v>
      </c>
      <c r="P15469" t="s">
        <v>4013</v>
      </c>
      <c r="Q15469" t="s">
        <v>20</v>
      </c>
    </row>
    <row r="15470" spans="1:17" x14ac:dyDescent="0.3">
      <c r="A15470" t="s">
        <v>2383</v>
      </c>
      <c r="B15470" t="s">
        <v>171</v>
      </c>
      <c r="C15470" t="str">
        <f t="shared" si="241"/>
        <v>2k10s</v>
      </c>
      <c r="D15470">
        <v>2015</v>
      </c>
      <c r="E15470" t="s">
        <v>37</v>
      </c>
      <c r="F15470" t="s">
        <v>51</v>
      </c>
      <c r="G15470">
        <v>0.26</v>
      </c>
      <c r="H15470">
        <v>0.13</v>
      </c>
      <c r="I15470">
        <v>0</v>
      </c>
      <c r="J15470">
        <v>0.04</v>
      </c>
      <c r="K15470">
        <v>0.43</v>
      </c>
      <c r="L15470">
        <v>80</v>
      </c>
      <c r="M15470">
        <v>11</v>
      </c>
      <c r="N15470">
        <v>7.8</v>
      </c>
      <c r="O15470">
        <v>119</v>
      </c>
      <c r="P15470" t="s">
        <v>506</v>
      </c>
      <c r="Q15470" t="s">
        <v>53</v>
      </c>
    </row>
    <row r="15471" spans="1:17" x14ac:dyDescent="0.3">
      <c r="A15471" t="s">
        <v>1769</v>
      </c>
      <c r="B15471" t="s">
        <v>44</v>
      </c>
      <c r="C15471" t="str">
        <f t="shared" si="241"/>
        <v>2k10s</v>
      </c>
      <c r="D15471">
        <v>2015</v>
      </c>
      <c r="E15471" t="s">
        <v>18</v>
      </c>
      <c r="F15471" t="s">
        <v>51</v>
      </c>
      <c r="G15471">
        <v>0.27</v>
      </c>
      <c r="H15471">
        <v>0.12</v>
      </c>
      <c r="I15471">
        <v>0</v>
      </c>
      <c r="J15471">
        <v>0.04</v>
      </c>
      <c r="K15471">
        <v>0.43</v>
      </c>
      <c r="N15471">
        <v>5.4</v>
      </c>
      <c r="O15471">
        <v>25</v>
      </c>
      <c r="P15471" t="s">
        <v>746</v>
      </c>
      <c r="Q15471" t="s">
        <v>88</v>
      </c>
    </row>
    <row r="15472" spans="1:17" x14ac:dyDescent="0.3">
      <c r="A15472" t="s">
        <v>4125</v>
      </c>
      <c r="B15472" t="s">
        <v>75</v>
      </c>
      <c r="C15472" t="str">
        <f t="shared" si="241"/>
        <v>2k10s</v>
      </c>
      <c r="D15472">
        <v>2015</v>
      </c>
      <c r="E15472" t="s">
        <v>50</v>
      </c>
      <c r="F15472" t="s">
        <v>130</v>
      </c>
      <c r="G15472">
        <v>0.1</v>
      </c>
      <c r="H15472">
        <v>0.25</v>
      </c>
      <c r="I15472">
        <v>0.02</v>
      </c>
      <c r="J15472">
        <v>0.06</v>
      </c>
      <c r="K15472">
        <v>0.43</v>
      </c>
      <c r="L15472">
        <v>76</v>
      </c>
      <c r="M15472">
        <v>54</v>
      </c>
      <c r="N15472">
        <v>8</v>
      </c>
      <c r="O15472">
        <v>267</v>
      </c>
      <c r="P15472" t="s">
        <v>1353</v>
      </c>
    </row>
    <row r="15473" spans="1:17" x14ac:dyDescent="0.3">
      <c r="A15473" t="s">
        <v>3779</v>
      </c>
      <c r="B15473" t="s">
        <v>44</v>
      </c>
      <c r="C15473" t="str">
        <f t="shared" si="241"/>
        <v>2k10s</v>
      </c>
      <c r="D15473">
        <v>2015</v>
      </c>
      <c r="E15473" t="s">
        <v>50</v>
      </c>
      <c r="F15473" t="s">
        <v>71</v>
      </c>
      <c r="G15473">
        <v>0.25</v>
      </c>
      <c r="H15473">
        <v>0.13</v>
      </c>
      <c r="I15473">
        <v>0</v>
      </c>
      <c r="J15473">
        <v>0.04</v>
      </c>
      <c r="K15473">
        <v>0.42</v>
      </c>
      <c r="N15473">
        <v>5.4</v>
      </c>
      <c r="O15473">
        <v>5</v>
      </c>
      <c r="P15473" t="s">
        <v>339</v>
      </c>
      <c r="Q15473" t="s">
        <v>112</v>
      </c>
    </row>
    <row r="15474" spans="1:17" x14ac:dyDescent="0.3">
      <c r="A15474" t="s">
        <v>4219</v>
      </c>
      <c r="B15474" t="s">
        <v>187</v>
      </c>
      <c r="C15474" t="str">
        <f t="shared" si="241"/>
        <v>2k10s</v>
      </c>
      <c r="D15474">
        <v>2015</v>
      </c>
      <c r="E15474" t="s">
        <v>34</v>
      </c>
      <c r="F15474" t="s">
        <v>19</v>
      </c>
      <c r="G15474">
        <v>0.19</v>
      </c>
      <c r="H15474">
        <v>0.11</v>
      </c>
      <c r="I15474">
        <v>0.09</v>
      </c>
      <c r="J15474">
        <v>0.03</v>
      </c>
      <c r="K15474">
        <v>0.41</v>
      </c>
      <c r="L15474">
        <v>46</v>
      </c>
      <c r="M15474">
        <v>20</v>
      </c>
      <c r="N15474">
        <v>4.4000000000000004</v>
      </c>
      <c r="O15474">
        <v>173</v>
      </c>
      <c r="P15474" t="s">
        <v>1050</v>
      </c>
      <c r="Q15474" t="s">
        <v>20</v>
      </c>
    </row>
    <row r="15475" spans="1:17" x14ac:dyDescent="0.3">
      <c r="A15475" t="s">
        <v>939</v>
      </c>
      <c r="B15475" t="s">
        <v>49</v>
      </c>
      <c r="C15475" t="str">
        <f t="shared" si="241"/>
        <v>2k10s</v>
      </c>
      <c r="D15475">
        <v>2015</v>
      </c>
      <c r="E15475" t="s">
        <v>37</v>
      </c>
      <c r="F15475" t="s">
        <v>134</v>
      </c>
      <c r="G15475">
        <v>0.13</v>
      </c>
      <c r="H15475">
        <v>0.15</v>
      </c>
      <c r="I15475">
        <v>7.0000000000000007E-2</v>
      </c>
      <c r="J15475">
        <v>0.06</v>
      </c>
      <c r="K15475">
        <v>0.41</v>
      </c>
      <c r="N15475">
        <v>5.3</v>
      </c>
      <c r="O15475">
        <v>81</v>
      </c>
      <c r="P15475" t="s">
        <v>940</v>
      </c>
      <c r="Q15475" t="s">
        <v>53</v>
      </c>
    </row>
    <row r="15476" spans="1:17" x14ac:dyDescent="0.3">
      <c r="A15476" t="s">
        <v>2757</v>
      </c>
      <c r="B15476" t="s">
        <v>171</v>
      </c>
      <c r="C15476" t="str">
        <f t="shared" si="241"/>
        <v>2k10s</v>
      </c>
      <c r="D15476">
        <v>2015</v>
      </c>
      <c r="E15476" t="s">
        <v>50</v>
      </c>
      <c r="F15476" t="s">
        <v>267</v>
      </c>
      <c r="G15476">
        <v>0.22</v>
      </c>
      <c r="H15476">
        <v>0.15</v>
      </c>
      <c r="I15476">
        <v>0</v>
      </c>
      <c r="J15476">
        <v>0.04</v>
      </c>
      <c r="K15476">
        <v>0.41</v>
      </c>
      <c r="L15476">
        <v>80</v>
      </c>
      <c r="M15476">
        <v>12</v>
      </c>
      <c r="N15476">
        <v>6.9</v>
      </c>
      <c r="O15476">
        <v>27</v>
      </c>
      <c r="P15476" t="s">
        <v>255</v>
      </c>
      <c r="Q15476" t="s">
        <v>112</v>
      </c>
    </row>
    <row r="15477" spans="1:17" x14ac:dyDescent="0.3">
      <c r="A15477" t="s">
        <v>4269</v>
      </c>
      <c r="B15477" t="s">
        <v>1015</v>
      </c>
      <c r="C15477" t="str">
        <f t="shared" si="241"/>
        <v>2k10s</v>
      </c>
      <c r="D15477">
        <v>2015</v>
      </c>
      <c r="E15477" t="s">
        <v>28</v>
      </c>
      <c r="F15477" t="s">
        <v>372</v>
      </c>
      <c r="G15477">
        <v>0</v>
      </c>
      <c r="H15477">
        <v>0.03</v>
      </c>
      <c r="I15477">
        <v>0.37</v>
      </c>
      <c r="J15477">
        <v>0.01</v>
      </c>
      <c r="K15477">
        <v>0.41</v>
      </c>
      <c r="N15477">
        <v>8.1</v>
      </c>
      <c r="O15477">
        <v>16</v>
      </c>
      <c r="P15477" t="s">
        <v>4270</v>
      </c>
      <c r="Q15477" t="s">
        <v>88</v>
      </c>
    </row>
    <row r="15478" spans="1:17" x14ac:dyDescent="0.3">
      <c r="A15478" t="s">
        <v>3344</v>
      </c>
      <c r="B15478" t="s">
        <v>75</v>
      </c>
      <c r="C15478" t="str">
        <f t="shared" si="241"/>
        <v>2k10s</v>
      </c>
      <c r="D15478">
        <v>2015</v>
      </c>
      <c r="E15478" t="s">
        <v>28</v>
      </c>
      <c r="F15478" t="s">
        <v>372</v>
      </c>
      <c r="G15478">
        <v>0.17</v>
      </c>
      <c r="H15478">
        <v>0.15</v>
      </c>
      <c r="I15478">
        <v>0.02</v>
      </c>
      <c r="J15478">
        <v>0.06</v>
      </c>
      <c r="K15478">
        <v>0.4</v>
      </c>
      <c r="L15478">
        <v>72</v>
      </c>
      <c r="M15478">
        <v>59</v>
      </c>
      <c r="N15478">
        <v>6.8</v>
      </c>
      <c r="O15478">
        <v>315</v>
      </c>
      <c r="P15478" t="s">
        <v>1233</v>
      </c>
      <c r="Q15478" t="s">
        <v>88</v>
      </c>
    </row>
    <row r="15479" spans="1:17" x14ac:dyDescent="0.3">
      <c r="A15479" t="s">
        <v>2583</v>
      </c>
      <c r="B15479" t="s">
        <v>49</v>
      </c>
      <c r="C15479" t="str">
        <f t="shared" si="241"/>
        <v>2k10s</v>
      </c>
      <c r="D15479">
        <v>2015</v>
      </c>
      <c r="E15479" t="s">
        <v>18</v>
      </c>
      <c r="F15479" t="s">
        <v>234</v>
      </c>
      <c r="G15479">
        <v>0.09</v>
      </c>
      <c r="H15479">
        <v>0.12</v>
      </c>
      <c r="I15479">
        <v>0.15</v>
      </c>
      <c r="J15479">
        <v>0.04</v>
      </c>
      <c r="K15479">
        <v>0.4</v>
      </c>
      <c r="N15479">
        <v>7.2</v>
      </c>
      <c r="O15479">
        <v>40</v>
      </c>
      <c r="P15479" t="s">
        <v>357</v>
      </c>
      <c r="Q15479" t="s">
        <v>20</v>
      </c>
    </row>
    <row r="15480" spans="1:17" x14ac:dyDescent="0.3">
      <c r="A15480" t="s">
        <v>2791</v>
      </c>
      <c r="B15480" t="s">
        <v>44</v>
      </c>
      <c r="C15480" t="str">
        <f t="shared" si="241"/>
        <v>2k10s</v>
      </c>
      <c r="D15480">
        <v>2015</v>
      </c>
      <c r="E15480" t="s">
        <v>50</v>
      </c>
      <c r="F15480" t="s">
        <v>568</v>
      </c>
      <c r="G15480">
        <v>0.21</v>
      </c>
      <c r="H15480">
        <v>0.15</v>
      </c>
      <c r="I15480">
        <v>0</v>
      </c>
      <c r="J15480">
        <v>0.03</v>
      </c>
      <c r="K15480">
        <v>0.39</v>
      </c>
    </row>
    <row r="15481" spans="1:17" x14ac:dyDescent="0.3">
      <c r="A15481" t="s">
        <v>1259</v>
      </c>
      <c r="B15481" t="s">
        <v>75</v>
      </c>
      <c r="C15481" t="str">
        <f t="shared" si="241"/>
        <v>2k10s</v>
      </c>
      <c r="D15481">
        <v>2015</v>
      </c>
      <c r="E15481" t="s">
        <v>50</v>
      </c>
      <c r="F15481" t="s">
        <v>825</v>
      </c>
      <c r="G15481">
        <v>0.13</v>
      </c>
      <c r="H15481">
        <v>0.18</v>
      </c>
      <c r="I15481">
        <v>0.03</v>
      </c>
      <c r="J15481">
        <v>0.06</v>
      </c>
      <c r="K15481">
        <v>0.39</v>
      </c>
    </row>
    <row r="15482" spans="1:17" x14ac:dyDescent="0.3">
      <c r="A15482" t="s">
        <v>1188</v>
      </c>
      <c r="B15482" t="s">
        <v>75</v>
      </c>
      <c r="C15482" t="str">
        <f t="shared" si="241"/>
        <v>2k10s</v>
      </c>
      <c r="D15482">
        <v>2015</v>
      </c>
      <c r="E15482" t="s">
        <v>50</v>
      </c>
      <c r="F15482" t="s">
        <v>130</v>
      </c>
      <c r="G15482">
        <v>0.12</v>
      </c>
      <c r="H15482">
        <v>0.2</v>
      </c>
      <c r="I15482">
        <v>0.02</v>
      </c>
      <c r="J15482">
        <v>0.06</v>
      </c>
      <c r="K15482">
        <v>0.39</v>
      </c>
    </row>
    <row r="15483" spans="1:17" x14ac:dyDescent="0.3">
      <c r="A15483" t="s">
        <v>2290</v>
      </c>
      <c r="B15483" t="s">
        <v>49</v>
      </c>
      <c r="C15483" t="str">
        <f t="shared" si="241"/>
        <v>2k10s</v>
      </c>
      <c r="D15483">
        <v>2015</v>
      </c>
      <c r="E15483" t="s">
        <v>18</v>
      </c>
      <c r="F15483" t="s">
        <v>68</v>
      </c>
      <c r="G15483">
        <v>0.31</v>
      </c>
      <c r="H15483">
        <v>0.01</v>
      </c>
      <c r="I15483">
        <v>0</v>
      </c>
      <c r="J15483">
        <v>7.0000000000000007E-2</v>
      </c>
      <c r="K15483">
        <v>0.39</v>
      </c>
      <c r="N15483">
        <v>8.1999999999999993</v>
      </c>
      <c r="O15483">
        <v>6</v>
      </c>
      <c r="P15483" t="s">
        <v>2256</v>
      </c>
      <c r="Q15483" t="s">
        <v>20</v>
      </c>
    </row>
    <row r="15484" spans="1:17" x14ac:dyDescent="0.3">
      <c r="A15484" t="s">
        <v>3819</v>
      </c>
      <c r="B15484" t="s">
        <v>75</v>
      </c>
      <c r="C15484" t="str">
        <f t="shared" si="241"/>
        <v>2k10s</v>
      </c>
      <c r="D15484">
        <v>2015</v>
      </c>
      <c r="E15484" t="s">
        <v>34</v>
      </c>
      <c r="F15484" t="s">
        <v>300</v>
      </c>
      <c r="G15484">
        <v>0.26</v>
      </c>
      <c r="H15484">
        <v>0.05</v>
      </c>
      <c r="I15484">
        <v>0</v>
      </c>
      <c r="J15484">
        <v>7.0000000000000007E-2</v>
      </c>
      <c r="K15484">
        <v>0.38</v>
      </c>
      <c r="L15484">
        <v>78</v>
      </c>
      <c r="M15484">
        <v>51</v>
      </c>
      <c r="N15484">
        <v>6.3</v>
      </c>
      <c r="O15484">
        <v>87</v>
      </c>
      <c r="P15484" t="s">
        <v>300</v>
      </c>
      <c r="Q15484" t="s">
        <v>88</v>
      </c>
    </row>
    <row r="15485" spans="1:17" x14ac:dyDescent="0.3">
      <c r="A15485" t="s">
        <v>1790</v>
      </c>
      <c r="B15485" t="s">
        <v>49</v>
      </c>
      <c r="C15485" t="str">
        <f t="shared" si="241"/>
        <v>2k10s</v>
      </c>
      <c r="D15485">
        <v>2015</v>
      </c>
      <c r="E15485" t="s">
        <v>39</v>
      </c>
      <c r="F15485" t="s">
        <v>2232</v>
      </c>
      <c r="G15485">
        <v>0.11</v>
      </c>
      <c r="H15485">
        <v>0.2</v>
      </c>
      <c r="I15485">
        <v>0</v>
      </c>
      <c r="J15485">
        <v>0.06</v>
      </c>
      <c r="K15485">
        <v>0.37</v>
      </c>
    </row>
    <row r="15486" spans="1:17" x14ac:dyDescent="0.3">
      <c r="A15486" t="s">
        <v>1044</v>
      </c>
      <c r="B15486" t="s">
        <v>49</v>
      </c>
      <c r="C15486" t="str">
        <f t="shared" si="241"/>
        <v>2k10s</v>
      </c>
      <c r="D15486">
        <v>2015</v>
      </c>
      <c r="E15486" t="s">
        <v>37</v>
      </c>
      <c r="F15486" t="s">
        <v>71</v>
      </c>
      <c r="G15486">
        <v>0.17</v>
      </c>
      <c r="H15486">
        <v>0.11</v>
      </c>
      <c r="I15486">
        <v>0.02</v>
      </c>
      <c r="J15486">
        <v>0.06</v>
      </c>
      <c r="K15486">
        <v>0.37</v>
      </c>
      <c r="N15486">
        <v>5.5</v>
      </c>
      <c r="O15486">
        <v>81</v>
      </c>
      <c r="P15486" t="s">
        <v>116</v>
      </c>
      <c r="Q15486" t="s">
        <v>88</v>
      </c>
    </row>
    <row r="15487" spans="1:17" x14ac:dyDescent="0.3">
      <c r="A15487" t="s">
        <v>3779</v>
      </c>
      <c r="B15487" t="s">
        <v>49</v>
      </c>
      <c r="C15487" t="str">
        <f t="shared" si="241"/>
        <v>2k10s</v>
      </c>
      <c r="D15487">
        <v>2015</v>
      </c>
      <c r="E15487" t="s">
        <v>50</v>
      </c>
      <c r="F15487" t="s">
        <v>71</v>
      </c>
      <c r="G15487">
        <v>0.16</v>
      </c>
      <c r="H15487">
        <v>0.15</v>
      </c>
      <c r="I15487">
        <v>0</v>
      </c>
      <c r="J15487">
        <v>0.06</v>
      </c>
      <c r="K15487">
        <v>0.37</v>
      </c>
      <c r="N15487">
        <v>4.2</v>
      </c>
      <c r="O15487">
        <v>6</v>
      </c>
      <c r="P15487" t="s">
        <v>339</v>
      </c>
      <c r="Q15487" t="s">
        <v>112</v>
      </c>
    </row>
    <row r="15488" spans="1:17" x14ac:dyDescent="0.3">
      <c r="A15488" t="s">
        <v>4603</v>
      </c>
      <c r="B15488" t="s">
        <v>1015</v>
      </c>
      <c r="C15488" t="str">
        <f t="shared" si="241"/>
        <v>2k10s</v>
      </c>
      <c r="D15488">
        <v>2015</v>
      </c>
      <c r="E15488" t="s">
        <v>28</v>
      </c>
      <c r="F15488" t="s">
        <v>372</v>
      </c>
      <c r="G15488">
        <v>0.06</v>
      </c>
      <c r="H15488">
        <v>0.04</v>
      </c>
      <c r="I15488">
        <v>0.23</v>
      </c>
      <c r="J15488">
        <v>0.03</v>
      </c>
      <c r="K15488">
        <v>0.36</v>
      </c>
      <c r="L15488">
        <v>70</v>
      </c>
      <c r="M15488">
        <v>4</v>
      </c>
      <c r="N15488">
        <v>7.1</v>
      </c>
      <c r="O15488">
        <v>27</v>
      </c>
      <c r="P15488" t="s">
        <v>4604</v>
      </c>
      <c r="Q15488" t="s">
        <v>88</v>
      </c>
    </row>
    <row r="15489" spans="1:17" x14ac:dyDescent="0.3">
      <c r="A15489" t="s">
        <v>2235</v>
      </c>
      <c r="B15489" t="s">
        <v>75</v>
      </c>
      <c r="C15489" t="str">
        <f t="shared" si="241"/>
        <v>2k10s</v>
      </c>
      <c r="D15489">
        <v>2015</v>
      </c>
      <c r="E15489" t="s">
        <v>34</v>
      </c>
      <c r="F15489" t="s">
        <v>111</v>
      </c>
      <c r="G15489">
        <v>0.17</v>
      </c>
      <c r="H15489">
        <v>0.13</v>
      </c>
      <c r="I15489">
        <v>0</v>
      </c>
      <c r="J15489">
        <v>0.06</v>
      </c>
      <c r="K15489">
        <v>0.36</v>
      </c>
      <c r="L15489">
        <v>73</v>
      </c>
      <c r="M15489">
        <v>10</v>
      </c>
      <c r="N15489">
        <v>6.8</v>
      </c>
      <c r="O15489">
        <v>20</v>
      </c>
      <c r="P15489" t="s">
        <v>111</v>
      </c>
      <c r="Q15489" t="s">
        <v>112</v>
      </c>
    </row>
    <row r="15490" spans="1:17" x14ac:dyDescent="0.3">
      <c r="A15490" t="s">
        <v>1790</v>
      </c>
      <c r="B15490" t="s">
        <v>75</v>
      </c>
      <c r="C15490" t="str">
        <f t="shared" si="241"/>
        <v>2k10s</v>
      </c>
      <c r="D15490">
        <v>2015</v>
      </c>
      <c r="E15490" t="s">
        <v>39</v>
      </c>
      <c r="F15490" t="s">
        <v>2232</v>
      </c>
      <c r="G15490">
        <v>0.1</v>
      </c>
      <c r="H15490">
        <v>0.2</v>
      </c>
      <c r="I15490">
        <v>0</v>
      </c>
      <c r="J15490">
        <v>0.06</v>
      </c>
      <c r="K15490">
        <v>0.35</v>
      </c>
    </row>
    <row r="15491" spans="1:17" x14ac:dyDescent="0.3">
      <c r="A15491" t="s">
        <v>1790</v>
      </c>
      <c r="B15491" t="s">
        <v>44</v>
      </c>
      <c r="C15491" t="str">
        <f t="shared" ref="C15491:C15554" si="242">_xlfn.IFS(D15491&lt;1990,"80s",D15491&lt;2000,"90s",D15491&lt;2010,"2Ks",D15491&lt;2020,"2k10s")</f>
        <v>2k10s</v>
      </c>
      <c r="D15491">
        <v>2015</v>
      </c>
      <c r="E15491" t="s">
        <v>39</v>
      </c>
      <c r="F15491" t="s">
        <v>2232</v>
      </c>
      <c r="G15491">
        <v>0.22</v>
      </c>
      <c r="H15491">
        <v>0.11</v>
      </c>
      <c r="I15491">
        <v>0</v>
      </c>
      <c r="J15491">
        <v>0.03</v>
      </c>
      <c r="K15491">
        <v>0.35</v>
      </c>
    </row>
    <row r="15492" spans="1:17" x14ac:dyDescent="0.3">
      <c r="A15492" t="s">
        <v>4699</v>
      </c>
      <c r="B15492" t="s">
        <v>148</v>
      </c>
      <c r="C15492" t="str">
        <f t="shared" si="242"/>
        <v>2k10s</v>
      </c>
      <c r="D15492">
        <v>2015</v>
      </c>
      <c r="E15492" t="s">
        <v>39</v>
      </c>
      <c r="F15492" t="s">
        <v>151</v>
      </c>
      <c r="G15492">
        <v>0</v>
      </c>
      <c r="H15492">
        <v>0.33</v>
      </c>
      <c r="I15492">
        <v>0</v>
      </c>
      <c r="J15492">
        <v>0.02</v>
      </c>
      <c r="K15492">
        <v>0.35</v>
      </c>
      <c r="L15492">
        <v>81</v>
      </c>
      <c r="M15492">
        <v>34</v>
      </c>
      <c r="N15492">
        <v>6.9</v>
      </c>
      <c r="O15492">
        <v>97</v>
      </c>
      <c r="P15492" t="s">
        <v>151</v>
      </c>
      <c r="Q15492" t="s">
        <v>20</v>
      </c>
    </row>
    <row r="15493" spans="1:17" x14ac:dyDescent="0.3">
      <c r="A15493" t="s">
        <v>1044</v>
      </c>
      <c r="B15493" t="s">
        <v>44</v>
      </c>
      <c r="C15493" t="str">
        <f t="shared" si="242"/>
        <v>2k10s</v>
      </c>
      <c r="D15493">
        <v>2015</v>
      </c>
      <c r="E15493" t="s">
        <v>37</v>
      </c>
      <c r="F15493" t="s">
        <v>71</v>
      </c>
      <c r="G15493">
        <v>0.24</v>
      </c>
      <c r="H15493">
        <v>0.08</v>
      </c>
      <c r="I15493">
        <v>0</v>
      </c>
      <c r="J15493">
        <v>0.03</v>
      </c>
      <c r="K15493">
        <v>0.35</v>
      </c>
      <c r="N15493">
        <v>4.4000000000000004</v>
      </c>
      <c r="O15493">
        <v>59</v>
      </c>
      <c r="P15493" t="s">
        <v>93</v>
      </c>
      <c r="Q15493" t="s">
        <v>88</v>
      </c>
    </row>
    <row r="15494" spans="1:17" x14ac:dyDescent="0.3">
      <c r="A15494" t="s">
        <v>2791</v>
      </c>
      <c r="B15494" t="s">
        <v>171</v>
      </c>
      <c r="C15494" t="str">
        <f t="shared" si="242"/>
        <v>2k10s</v>
      </c>
      <c r="D15494">
        <v>2015</v>
      </c>
      <c r="E15494" t="s">
        <v>50</v>
      </c>
      <c r="F15494" t="s">
        <v>568</v>
      </c>
      <c r="G15494">
        <v>0.2</v>
      </c>
      <c r="H15494">
        <v>0.11</v>
      </c>
      <c r="I15494">
        <v>0</v>
      </c>
      <c r="J15494">
        <v>0.03</v>
      </c>
      <c r="K15494">
        <v>0.34</v>
      </c>
    </row>
    <row r="15495" spans="1:17" x14ac:dyDescent="0.3">
      <c r="A15495" t="s">
        <v>3056</v>
      </c>
      <c r="B15495" t="s">
        <v>75</v>
      </c>
      <c r="C15495" t="str">
        <f t="shared" si="242"/>
        <v>2k10s</v>
      </c>
      <c r="D15495">
        <v>2015</v>
      </c>
      <c r="E15495" t="s">
        <v>86</v>
      </c>
      <c r="F15495" t="s">
        <v>933</v>
      </c>
      <c r="G15495">
        <v>0.09</v>
      </c>
      <c r="H15495">
        <v>0.13</v>
      </c>
      <c r="I15495">
        <v>0.08</v>
      </c>
      <c r="J15495">
        <v>0.04</v>
      </c>
      <c r="K15495">
        <v>0.34</v>
      </c>
    </row>
    <row r="15496" spans="1:17" x14ac:dyDescent="0.3">
      <c r="A15496" t="s">
        <v>4795</v>
      </c>
      <c r="B15496" t="s">
        <v>79</v>
      </c>
      <c r="C15496" t="str">
        <f t="shared" si="242"/>
        <v>2k10s</v>
      </c>
      <c r="D15496">
        <v>2015</v>
      </c>
      <c r="E15496" t="s">
        <v>50</v>
      </c>
      <c r="F15496" t="s">
        <v>19</v>
      </c>
      <c r="G15496">
        <v>0.02</v>
      </c>
      <c r="H15496">
        <v>0.11</v>
      </c>
      <c r="I15496">
        <v>0.19</v>
      </c>
      <c r="J15496">
        <v>0.01</v>
      </c>
      <c r="K15496">
        <v>0.34</v>
      </c>
    </row>
    <row r="15497" spans="1:17" x14ac:dyDescent="0.3">
      <c r="A15497" t="s">
        <v>4857</v>
      </c>
      <c r="B15497" t="s">
        <v>79</v>
      </c>
      <c r="C15497" t="str">
        <f t="shared" si="242"/>
        <v>2k10s</v>
      </c>
      <c r="D15497">
        <v>2015</v>
      </c>
      <c r="E15497" t="s">
        <v>86</v>
      </c>
      <c r="F15497" t="s">
        <v>372</v>
      </c>
      <c r="G15497">
        <v>0.12</v>
      </c>
      <c r="H15497">
        <v>0.03</v>
      </c>
      <c r="I15497">
        <v>0.16</v>
      </c>
      <c r="J15497">
        <v>0.02</v>
      </c>
      <c r="K15497">
        <v>0.33</v>
      </c>
      <c r="L15497">
        <v>61</v>
      </c>
      <c r="M15497">
        <v>32</v>
      </c>
      <c r="N15497">
        <v>6.6</v>
      </c>
      <c r="O15497">
        <v>32</v>
      </c>
      <c r="P15497" t="s">
        <v>2748</v>
      </c>
      <c r="Q15497" t="s">
        <v>88</v>
      </c>
    </row>
    <row r="15498" spans="1:17" x14ac:dyDescent="0.3">
      <c r="A15498" t="s">
        <v>4905</v>
      </c>
      <c r="B15498" t="s">
        <v>79</v>
      </c>
      <c r="C15498" t="str">
        <f t="shared" si="242"/>
        <v>2k10s</v>
      </c>
      <c r="D15498">
        <v>2015</v>
      </c>
      <c r="E15498" t="s">
        <v>34</v>
      </c>
      <c r="F15498" t="s">
        <v>151</v>
      </c>
      <c r="G15498">
        <v>0.16</v>
      </c>
      <c r="H15498">
        <v>0.04</v>
      </c>
      <c r="I15498">
        <v>0.1</v>
      </c>
      <c r="J15498">
        <v>0.02</v>
      </c>
      <c r="K15498">
        <v>0.32</v>
      </c>
      <c r="L15498">
        <v>80</v>
      </c>
      <c r="M15498">
        <v>32</v>
      </c>
      <c r="N15498">
        <v>8.5</v>
      </c>
      <c r="O15498">
        <v>71</v>
      </c>
      <c r="P15498" t="s">
        <v>151</v>
      </c>
      <c r="Q15498" t="s">
        <v>112</v>
      </c>
    </row>
    <row r="15499" spans="1:17" x14ac:dyDescent="0.3">
      <c r="A15499" t="s">
        <v>2235</v>
      </c>
      <c r="B15499" t="s">
        <v>171</v>
      </c>
      <c r="C15499" t="str">
        <f t="shared" si="242"/>
        <v>2k10s</v>
      </c>
      <c r="D15499">
        <v>2015</v>
      </c>
      <c r="E15499" t="s">
        <v>34</v>
      </c>
      <c r="F15499" t="s">
        <v>111</v>
      </c>
      <c r="G15499">
        <v>0.25</v>
      </c>
      <c r="H15499">
        <v>0.04</v>
      </c>
      <c r="I15499">
        <v>0</v>
      </c>
      <c r="J15499">
        <v>0.03</v>
      </c>
      <c r="K15499">
        <v>0.32</v>
      </c>
      <c r="L15499">
        <v>66</v>
      </c>
      <c r="M15499">
        <v>10</v>
      </c>
      <c r="N15499">
        <v>6.1</v>
      </c>
      <c r="O15499">
        <v>18</v>
      </c>
      <c r="P15499" t="s">
        <v>111</v>
      </c>
      <c r="Q15499" t="s">
        <v>112</v>
      </c>
    </row>
    <row r="15500" spans="1:17" x14ac:dyDescent="0.3">
      <c r="A15500" t="s">
        <v>1935</v>
      </c>
      <c r="B15500" t="s">
        <v>171</v>
      </c>
      <c r="C15500" t="str">
        <f t="shared" si="242"/>
        <v>2k10s</v>
      </c>
      <c r="D15500">
        <v>2015</v>
      </c>
      <c r="E15500" t="s">
        <v>86</v>
      </c>
      <c r="F15500" t="s">
        <v>372</v>
      </c>
      <c r="G15500">
        <v>0.18</v>
      </c>
      <c r="H15500">
        <v>0.11</v>
      </c>
      <c r="I15500">
        <v>0</v>
      </c>
      <c r="J15500">
        <v>0.03</v>
      </c>
      <c r="K15500">
        <v>0.32</v>
      </c>
      <c r="L15500">
        <v>67</v>
      </c>
      <c r="M15500">
        <v>18</v>
      </c>
      <c r="N15500">
        <v>7.2</v>
      </c>
      <c r="O15500">
        <v>128</v>
      </c>
      <c r="P15500" t="s">
        <v>586</v>
      </c>
      <c r="Q15500" t="s">
        <v>88</v>
      </c>
    </row>
    <row r="15501" spans="1:17" x14ac:dyDescent="0.3">
      <c r="A15501" t="s">
        <v>2235</v>
      </c>
      <c r="B15501" t="s">
        <v>44</v>
      </c>
      <c r="C15501" t="str">
        <f t="shared" si="242"/>
        <v>2k10s</v>
      </c>
      <c r="D15501">
        <v>2015</v>
      </c>
      <c r="E15501" t="s">
        <v>34</v>
      </c>
      <c r="F15501" t="s">
        <v>111</v>
      </c>
      <c r="G15501">
        <v>0.23</v>
      </c>
      <c r="H15501">
        <v>0.05</v>
      </c>
      <c r="I15501">
        <v>0</v>
      </c>
      <c r="J15501">
        <v>0.03</v>
      </c>
      <c r="K15501">
        <v>0.32</v>
      </c>
      <c r="N15501">
        <v>6</v>
      </c>
      <c r="O15501">
        <v>5</v>
      </c>
      <c r="P15501" t="s">
        <v>111</v>
      </c>
      <c r="Q15501" t="s">
        <v>112</v>
      </c>
    </row>
    <row r="15502" spans="1:17" x14ac:dyDescent="0.3">
      <c r="A15502" t="s">
        <v>4953</v>
      </c>
      <c r="B15502" t="s">
        <v>1015</v>
      </c>
      <c r="C15502" t="str">
        <f t="shared" si="242"/>
        <v>2k10s</v>
      </c>
      <c r="D15502">
        <v>2015</v>
      </c>
      <c r="E15502" t="s">
        <v>34</v>
      </c>
      <c r="F15502" t="s">
        <v>2780</v>
      </c>
      <c r="G15502">
        <v>0.09</v>
      </c>
      <c r="H15502">
        <v>0.04</v>
      </c>
      <c r="I15502">
        <v>0.15</v>
      </c>
      <c r="J15502">
        <v>0.04</v>
      </c>
      <c r="K15502">
        <v>0.32</v>
      </c>
      <c r="L15502">
        <v>76</v>
      </c>
      <c r="M15502">
        <v>51</v>
      </c>
      <c r="N15502">
        <v>8.6</v>
      </c>
      <c r="O15502">
        <v>83</v>
      </c>
      <c r="P15502" t="s">
        <v>4954</v>
      </c>
      <c r="Q15502" t="s">
        <v>88</v>
      </c>
    </row>
    <row r="15503" spans="1:17" x14ac:dyDescent="0.3">
      <c r="A15503" t="s">
        <v>1537</v>
      </c>
      <c r="B15503" t="s">
        <v>44</v>
      </c>
      <c r="C15503" t="str">
        <f t="shared" si="242"/>
        <v>2k10s</v>
      </c>
      <c r="D15503">
        <v>2015</v>
      </c>
      <c r="E15503" t="s">
        <v>101</v>
      </c>
      <c r="F15503" t="s">
        <v>242</v>
      </c>
      <c r="G15503">
        <v>0.18</v>
      </c>
      <c r="H15503">
        <v>0.11</v>
      </c>
      <c r="I15503">
        <v>0</v>
      </c>
      <c r="J15503">
        <v>0.03</v>
      </c>
      <c r="K15503">
        <v>0.32</v>
      </c>
      <c r="N15503">
        <v>7.5</v>
      </c>
      <c r="O15503">
        <v>178</v>
      </c>
      <c r="P15503" t="s">
        <v>1699</v>
      </c>
      <c r="Q15503" t="s">
        <v>53</v>
      </c>
    </row>
    <row r="15504" spans="1:17" x14ac:dyDescent="0.3">
      <c r="A15504" t="s">
        <v>5047</v>
      </c>
      <c r="B15504" t="s">
        <v>75</v>
      </c>
      <c r="C15504" t="str">
        <f t="shared" si="242"/>
        <v>2k10s</v>
      </c>
      <c r="D15504">
        <v>2015</v>
      </c>
      <c r="E15504" t="s">
        <v>39</v>
      </c>
      <c r="F15504" t="s">
        <v>4719</v>
      </c>
      <c r="G15504">
        <v>0.06</v>
      </c>
      <c r="H15504">
        <v>0.16</v>
      </c>
      <c r="I15504">
        <v>0.06</v>
      </c>
      <c r="J15504">
        <v>0.04</v>
      </c>
      <c r="K15504">
        <v>0.31</v>
      </c>
      <c r="L15504">
        <v>76</v>
      </c>
      <c r="M15504">
        <v>17</v>
      </c>
      <c r="N15504">
        <v>7.1</v>
      </c>
      <c r="O15504">
        <v>110</v>
      </c>
      <c r="P15504" t="s">
        <v>4720</v>
      </c>
      <c r="Q15504" t="s">
        <v>88</v>
      </c>
    </row>
    <row r="15505" spans="1:17" x14ac:dyDescent="0.3">
      <c r="A15505" t="s">
        <v>3779</v>
      </c>
      <c r="B15505" t="s">
        <v>75</v>
      </c>
      <c r="C15505" t="str">
        <f t="shared" si="242"/>
        <v>2k10s</v>
      </c>
      <c r="D15505">
        <v>2015</v>
      </c>
      <c r="E15505" t="s">
        <v>50</v>
      </c>
      <c r="F15505" t="s">
        <v>71</v>
      </c>
      <c r="G15505">
        <v>0.17</v>
      </c>
      <c r="H15505">
        <v>0.08</v>
      </c>
      <c r="I15505">
        <v>0</v>
      </c>
      <c r="J15505">
        <v>0.05</v>
      </c>
      <c r="K15505">
        <v>0.31</v>
      </c>
      <c r="L15505">
        <v>81</v>
      </c>
      <c r="M15505">
        <v>51</v>
      </c>
      <c r="N15505">
        <v>3.3</v>
      </c>
      <c r="O15505">
        <v>29</v>
      </c>
      <c r="P15505" t="s">
        <v>339</v>
      </c>
      <c r="Q15505" t="s">
        <v>112</v>
      </c>
    </row>
    <row r="15506" spans="1:17" x14ac:dyDescent="0.3">
      <c r="A15506" t="s">
        <v>2574</v>
      </c>
      <c r="B15506" t="s">
        <v>75</v>
      </c>
      <c r="C15506" t="str">
        <f t="shared" si="242"/>
        <v>2k10s</v>
      </c>
      <c r="D15506">
        <v>2015</v>
      </c>
      <c r="E15506" t="s">
        <v>50</v>
      </c>
      <c r="F15506" t="s">
        <v>222</v>
      </c>
      <c r="G15506">
        <v>0.12</v>
      </c>
      <c r="H15506">
        <v>0.13</v>
      </c>
      <c r="I15506">
        <v>0</v>
      </c>
      <c r="J15506">
        <v>0.05</v>
      </c>
      <c r="K15506">
        <v>0.31</v>
      </c>
    </row>
    <row r="15507" spans="1:17" x14ac:dyDescent="0.3">
      <c r="A15507" t="s">
        <v>3992</v>
      </c>
      <c r="B15507" t="s">
        <v>75</v>
      </c>
      <c r="C15507" t="str">
        <f t="shared" si="242"/>
        <v>2k10s</v>
      </c>
      <c r="D15507">
        <v>2015</v>
      </c>
      <c r="E15507" t="s">
        <v>50</v>
      </c>
      <c r="F15507" t="s">
        <v>71</v>
      </c>
      <c r="G15507">
        <v>0.14000000000000001</v>
      </c>
      <c r="H15507">
        <v>0.11</v>
      </c>
      <c r="I15507">
        <v>0</v>
      </c>
      <c r="J15507">
        <v>0.05</v>
      </c>
      <c r="K15507">
        <v>0.28999999999999998</v>
      </c>
      <c r="L15507">
        <v>60</v>
      </c>
      <c r="M15507">
        <v>11</v>
      </c>
      <c r="N15507">
        <v>5.7</v>
      </c>
      <c r="O15507">
        <v>68</v>
      </c>
      <c r="P15507" t="s">
        <v>363</v>
      </c>
      <c r="Q15507" t="s">
        <v>53</v>
      </c>
    </row>
    <row r="15508" spans="1:17" x14ac:dyDescent="0.3">
      <c r="A15508" t="s">
        <v>3435</v>
      </c>
      <c r="B15508" t="s">
        <v>49</v>
      </c>
      <c r="C15508" t="str">
        <f t="shared" si="242"/>
        <v>2k10s</v>
      </c>
      <c r="D15508">
        <v>2015</v>
      </c>
      <c r="E15508" t="s">
        <v>50</v>
      </c>
      <c r="F15508" t="s">
        <v>222</v>
      </c>
      <c r="G15508">
        <v>0.06</v>
      </c>
      <c r="H15508">
        <v>0.05</v>
      </c>
      <c r="I15508">
        <v>0.16</v>
      </c>
      <c r="J15508">
        <v>0.02</v>
      </c>
      <c r="K15508">
        <v>0.28999999999999998</v>
      </c>
      <c r="N15508">
        <v>6.8</v>
      </c>
      <c r="O15508">
        <v>48</v>
      </c>
      <c r="P15508" t="s">
        <v>222</v>
      </c>
      <c r="Q15508" t="s">
        <v>53</v>
      </c>
    </row>
    <row r="15509" spans="1:17" x14ac:dyDescent="0.3">
      <c r="A15509" t="s">
        <v>5303</v>
      </c>
      <c r="B15509" t="s">
        <v>75</v>
      </c>
      <c r="C15509" t="str">
        <f t="shared" si="242"/>
        <v>2k10s</v>
      </c>
      <c r="D15509">
        <v>2015</v>
      </c>
      <c r="E15509" t="s">
        <v>28</v>
      </c>
      <c r="F15509" t="s">
        <v>2780</v>
      </c>
      <c r="G15509">
        <v>0.11</v>
      </c>
      <c r="H15509">
        <v>0.08</v>
      </c>
      <c r="I15509">
        <v>0.06</v>
      </c>
      <c r="J15509">
        <v>0.04</v>
      </c>
      <c r="K15509">
        <v>0.28999999999999998</v>
      </c>
      <c r="L15509">
        <v>80</v>
      </c>
      <c r="M15509">
        <v>43</v>
      </c>
      <c r="N15509">
        <v>8.1</v>
      </c>
      <c r="O15509">
        <v>173</v>
      </c>
      <c r="P15509" t="s">
        <v>2780</v>
      </c>
      <c r="Q15509" t="s">
        <v>88</v>
      </c>
    </row>
    <row r="15510" spans="1:17" x14ac:dyDescent="0.3">
      <c r="A15510" t="s">
        <v>939</v>
      </c>
      <c r="B15510" t="s">
        <v>44</v>
      </c>
      <c r="C15510" t="str">
        <f t="shared" si="242"/>
        <v>2k10s</v>
      </c>
      <c r="D15510">
        <v>2015</v>
      </c>
      <c r="E15510" t="s">
        <v>37</v>
      </c>
      <c r="F15510" t="s">
        <v>134</v>
      </c>
      <c r="G15510">
        <v>0.17</v>
      </c>
      <c r="H15510">
        <v>0.09</v>
      </c>
      <c r="I15510">
        <v>0</v>
      </c>
      <c r="J15510">
        <v>0.03</v>
      </c>
      <c r="K15510">
        <v>0.28000000000000003</v>
      </c>
      <c r="N15510">
        <v>4.0999999999999996</v>
      </c>
      <c r="O15510">
        <v>65</v>
      </c>
      <c r="P15510" t="s">
        <v>940</v>
      </c>
      <c r="Q15510" t="s">
        <v>53</v>
      </c>
    </row>
    <row r="15511" spans="1:17" x14ac:dyDescent="0.3">
      <c r="A15511" t="s">
        <v>5350</v>
      </c>
      <c r="B15511" t="s">
        <v>75</v>
      </c>
      <c r="C15511" t="str">
        <f t="shared" si="242"/>
        <v>2k10s</v>
      </c>
      <c r="D15511">
        <v>2015</v>
      </c>
      <c r="E15511" t="s">
        <v>28</v>
      </c>
      <c r="F15511" t="s">
        <v>1791</v>
      </c>
      <c r="G15511">
        <v>0.1</v>
      </c>
      <c r="H15511">
        <v>0.12</v>
      </c>
      <c r="I15511">
        <v>0.02</v>
      </c>
      <c r="J15511">
        <v>0.04</v>
      </c>
      <c r="K15511">
        <v>0.28000000000000003</v>
      </c>
    </row>
    <row r="15512" spans="1:17" x14ac:dyDescent="0.3">
      <c r="A15512" t="s">
        <v>3303</v>
      </c>
      <c r="B15512" t="s">
        <v>75</v>
      </c>
      <c r="C15512" t="str">
        <f t="shared" si="242"/>
        <v>2k10s</v>
      </c>
      <c r="D15512">
        <v>2015</v>
      </c>
      <c r="E15512" t="s">
        <v>37</v>
      </c>
      <c r="F15512" t="s">
        <v>202</v>
      </c>
      <c r="G15512">
        <v>0.1</v>
      </c>
      <c r="H15512">
        <v>0.14000000000000001</v>
      </c>
      <c r="I15512">
        <v>0</v>
      </c>
      <c r="J15512">
        <v>0.05</v>
      </c>
      <c r="K15512">
        <v>0.28000000000000003</v>
      </c>
    </row>
    <row r="15513" spans="1:17" x14ac:dyDescent="0.3">
      <c r="A15513" t="s">
        <v>2426</v>
      </c>
      <c r="B15513" t="s">
        <v>49</v>
      </c>
      <c r="C15513" t="str">
        <f t="shared" si="242"/>
        <v>2k10s</v>
      </c>
      <c r="D15513">
        <v>2015</v>
      </c>
      <c r="E15513" t="s">
        <v>34</v>
      </c>
      <c r="F15513" t="s">
        <v>71</v>
      </c>
      <c r="G15513">
        <v>0.11</v>
      </c>
      <c r="H15513">
        <v>0.12</v>
      </c>
      <c r="I15513">
        <v>0</v>
      </c>
      <c r="J15513">
        <v>0.04</v>
      </c>
      <c r="K15513">
        <v>0.27</v>
      </c>
      <c r="N15513">
        <v>5.0999999999999996</v>
      </c>
      <c r="O15513">
        <v>22</v>
      </c>
      <c r="P15513" t="s">
        <v>5472</v>
      </c>
      <c r="Q15513" t="s">
        <v>88</v>
      </c>
    </row>
    <row r="15514" spans="1:17" x14ac:dyDescent="0.3">
      <c r="A15514" t="s">
        <v>3596</v>
      </c>
      <c r="B15514" t="s">
        <v>171</v>
      </c>
      <c r="C15514" t="str">
        <f t="shared" si="242"/>
        <v>2k10s</v>
      </c>
      <c r="D15514">
        <v>2015</v>
      </c>
      <c r="E15514" t="s">
        <v>50</v>
      </c>
      <c r="F15514" t="s">
        <v>134</v>
      </c>
      <c r="G15514">
        <v>0.16</v>
      </c>
      <c r="H15514">
        <v>0.09</v>
      </c>
      <c r="I15514">
        <v>0</v>
      </c>
      <c r="J15514">
        <v>0.02</v>
      </c>
      <c r="K15514">
        <v>0.27</v>
      </c>
      <c r="L15514">
        <v>60</v>
      </c>
      <c r="M15514">
        <v>26</v>
      </c>
      <c r="N15514">
        <v>4.3</v>
      </c>
      <c r="O15514">
        <v>77</v>
      </c>
      <c r="P15514" t="s">
        <v>287</v>
      </c>
      <c r="Q15514" t="s">
        <v>20</v>
      </c>
    </row>
    <row r="15515" spans="1:17" x14ac:dyDescent="0.3">
      <c r="A15515" t="s">
        <v>5606</v>
      </c>
      <c r="B15515" t="s">
        <v>75</v>
      </c>
      <c r="C15515" t="str">
        <f t="shared" si="242"/>
        <v>2k10s</v>
      </c>
      <c r="D15515">
        <v>2015</v>
      </c>
      <c r="E15515" t="s">
        <v>1</v>
      </c>
      <c r="F15515" t="s">
        <v>68</v>
      </c>
      <c r="G15515">
        <v>0.09</v>
      </c>
      <c r="H15515">
        <v>0.13</v>
      </c>
      <c r="I15515">
        <v>0</v>
      </c>
      <c r="J15515">
        <v>0.04</v>
      </c>
      <c r="K15515">
        <v>0.26</v>
      </c>
      <c r="L15515">
        <v>81</v>
      </c>
      <c r="M15515">
        <v>70</v>
      </c>
      <c r="N15515">
        <v>8.1</v>
      </c>
      <c r="O15515">
        <v>188</v>
      </c>
      <c r="P15515" t="s">
        <v>516</v>
      </c>
      <c r="Q15515" t="s">
        <v>20</v>
      </c>
    </row>
    <row r="15516" spans="1:17" x14ac:dyDescent="0.3">
      <c r="A15516" t="s">
        <v>5025</v>
      </c>
      <c r="B15516" t="s">
        <v>75</v>
      </c>
      <c r="C15516" t="str">
        <f t="shared" si="242"/>
        <v>2k10s</v>
      </c>
      <c r="D15516">
        <v>2015</v>
      </c>
      <c r="E15516" t="s">
        <v>86</v>
      </c>
      <c r="F15516" t="s">
        <v>372</v>
      </c>
      <c r="G15516">
        <v>0.08</v>
      </c>
      <c r="H15516">
        <v>0.14000000000000001</v>
      </c>
      <c r="I15516">
        <v>0</v>
      </c>
      <c r="J15516">
        <v>0.04</v>
      </c>
      <c r="K15516">
        <v>0.26</v>
      </c>
    </row>
    <row r="15517" spans="1:17" x14ac:dyDescent="0.3">
      <c r="A15517" t="s">
        <v>74</v>
      </c>
      <c r="B15517" t="s">
        <v>148</v>
      </c>
      <c r="C15517" t="str">
        <f t="shared" si="242"/>
        <v>2k10s</v>
      </c>
      <c r="D15517">
        <v>2015</v>
      </c>
      <c r="E15517" t="s">
        <v>37</v>
      </c>
      <c r="F15517" t="s">
        <v>71</v>
      </c>
      <c r="G15517">
        <v>0</v>
      </c>
      <c r="H15517">
        <v>0.25</v>
      </c>
      <c r="I15517">
        <v>0</v>
      </c>
      <c r="J15517">
        <v>0.01</v>
      </c>
      <c r="K15517">
        <v>0.26</v>
      </c>
    </row>
    <row r="15518" spans="1:17" x14ac:dyDescent="0.3">
      <c r="A15518" t="s">
        <v>1966</v>
      </c>
      <c r="B15518" t="s">
        <v>171</v>
      </c>
      <c r="C15518" t="str">
        <f t="shared" si="242"/>
        <v>2k10s</v>
      </c>
      <c r="D15518">
        <v>2015</v>
      </c>
      <c r="E15518" t="s">
        <v>24</v>
      </c>
      <c r="F15518" t="s">
        <v>723</v>
      </c>
      <c r="G15518">
        <v>0.11</v>
      </c>
      <c r="H15518">
        <v>0.13</v>
      </c>
      <c r="I15518">
        <v>0</v>
      </c>
      <c r="J15518">
        <v>0.02</v>
      </c>
      <c r="K15518">
        <v>0.26</v>
      </c>
      <c r="L15518">
        <v>81</v>
      </c>
      <c r="M15518">
        <v>16</v>
      </c>
      <c r="N15518">
        <v>5.8</v>
      </c>
      <c r="O15518">
        <v>135</v>
      </c>
      <c r="P15518" t="s">
        <v>723</v>
      </c>
      <c r="Q15518" t="s">
        <v>20</v>
      </c>
    </row>
    <row r="15519" spans="1:17" x14ac:dyDescent="0.3">
      <c r="A15519" t="s">
        <v>3876</v>
      </c>
      <c r="B15519" t="s">
        <v>49</v>
      </c>
      <c r="C15519" t="str">
        <f t="shared" si="242"/>
        <v>2k10s</v>
      </c>
      <c r="D15519">
        <v>2015</v>
      </c>
      <c r="E15519" t="s">
        <v>50</v>
      </c>
      <c r="F15519" t="s">
        <v>372</v>
      </c>
      <c r="G15519">
        <v>0</v>
      </c>
      <c r="H15519">
        <v>0.06</v>
      </c>
      <c r="I15519">
        <v>0.19</v>
      </c>
      <c r="J15519">
        <v>0.01</v>
      </c>
      <c r="K15519">
        <v>0.25</v>
      </c>
      <c r="N15519">
        <v>3.7</v>
      </c>
      <c r="O15519">
        <v>7</v>
      </c>
      <c r="P15519" t="s">
        <v>934</v>
      </c>
      <c r="Q15519" t="s">
        <v>88</v>
      </c>
    </row>
    <row r="15520" spans="1:17" x14ac:dyDescent="0.3">
      <c r="A15520" t="s">
        <v>2170</v>
      </c>
      <c r="B15520" t="s">
        <v>171</v>
      </c>
      <c r="C15520" t="str">
        <f t="shared" si="242"/>
        <v>2k10s</v>
      </c>
      <c r="D15520">
        <v>2015</v>
      </c>
      <c r="E15520" t="s">
        <v>28</v>
      </c>
      <c r="F15520" t="s">
        <v>242</v>
      </c>
      <c r="G15520">
        <v>0.16</v>
      </c>
      <c r="H15520">
        <v>7.0000000000000007E-2</v>
      </c>
      <c r="I15520">
        <v>0</v>
      </c>
      <c r="J15520">
        <v>0.02</v>
      </c>
      <c r="K15520">
        <v>0.25</v>
      </c>
    </row>
    <row r="15521" spans="1:17" x14ac:dyDescent="0.3">
      <c r="A15521" t="s">
        <v>5753</v>
      </c>
      <c r="B15521" t="s">
        <v>79</v>
      </c>
      <c r="C15521" t="str">
        <f t="shared" si="242"/>
        <v>2k10s</v>
      </c>
      <c r="D15521">
        <v>2015</v>
      </c>
      <c r="E15521" t="s">
        <v>28</v>
      </c>
      <c r="F15521" t="s">
        <v>5754</v>
      </c>
      <c r="G15521">
        <v>0.12</v>
      </c>
      <c r="H15521">
        <v>0.01</v>
      </c>
      <c r="I15521">
        <v>0.1</v>
      </c>
      <c r="J15521">
        <v>0.02</v>
      </c>
      <c r="K15521">
        <v>0.25</v>
      </c>
      <c r="L15521">
        <v>67</v>
      </c>
      <c r="M15521">
        <v>31</v>
      </c>
      <c r="N15521">
        <v>7.1</v>
      </c>
      <c r="O15521">
        <v>54</v>
      </c>
      <c r="P15521" t="s">
        <v>5754</v>
      </c>
      <c r="Q15521" t="s">
        <v>112</v>
      </c>
    </row>
    <row r="15522" spans="1:17" x14ac:dyDescent="0.3">
      <c r="A15522" t="s">
        <v>5778</v>
      </c>
      <c r="B15522" t="s">
        <v>148</v>
      </c>
      <c r="C15522" t="str">
        <f t="shared" si="242"/>
        <v>2k10s</v>
      </c>
      <c r="D15522">
        <v>2015</v>
      </c>
      <c r="E15522" t="s">
        <v>272</v>
      </c>
      <c r="F15522" t="s">
        <v>111</v>
      </c>
      <c r="G15522">
        <v>0.02</v>
      </c>
      <c r="H15522">
        <v>0.22</v>
      </c>
      <c r="I15522">
        <v>0</v>
      </c>
      <c r="J15522">
        <v>0.02</v>
      </c>
      <c r="K15522">
        <v>0.25</v>
      </c>
      <c r="L15522">
        <v>72</v>
      </c>
      <c r="M15522">
        <v>45</v>
      </c>
      <c r="N15522">
        <v>5.9</v>
      </c>
      <c r="O15522">
        <v>278</v>
      </c>
      <c r="P15522" t="s">
        <v>5040</v>
      </c>
      <c r="Q15522" t="s">
        <v>112</v>
      </c>
    </row>
    <row r="15523" spans="1:17" x14ac:dyDescent="0.3">
      <c r="A15523" t="s">
        <v>5808</v>
      </c>
      <c r="B15523" t="s">
        <v>187</v>
      </c>
      <c r="C15523" t="str">
        <f t="shared" si="242"/>
        <v>2k10s</v>
      </c>
      <c r="D15523">
        <v>2015</v>
      </c>
      <c r="E15523" t="s">
        <v>28</v>
      </c>
      <c r="F15523" t="s">
        <v>19</v>
      </c>
      <c r="G15523">
        <v>0.12</v>
      </c>
      <c r="H15523">
        <v>0.05</v>
      </c>
      <c r="I15523">
        <v>0.06</v>
      </c>
      <c r="J15523">
        <v>0.02</v>
      </c>
      <c r="K15523">
        <v>0.25</v>
      </c>
    </row>
    <row r="15524" spans="1:17" x14ac:dyDescent="0.3">
      <c r="A15524" t="s">
        <v>5810</v>
      </c>
      <c r="B15524" t="s">
        <v>49</v>
      </c>
      <c r="C15524" t="str">
        <f t="shared" si="242"/>
        <v>2k10s</v>
      </c>
      <c r="D15524">
        <v>2015</v>
      </c>
      <c r="E15524" t="s">
        <v>50</v>
      </c>
      <c r="F15524" t="s">
        <v>151</v>
      </c>
      <c r="G15524">
        <v>0</v>
      </c>
      <c r="H15524">
        <v>0</v>
      </c>
      <c r="I15524">
        <v>0.25</v>
      </c>
      <c r="J15524">
        <v>0</v>
      </c>
      <c r="K15524">
        <v>0.25</v>
      </c>
    </row>
    <row r="15525" spans="1:17" x14ac:dyDescent="0.3">
      <c r="A15525" t="s">
        <v>4603</v>
      </c>
      <c r="B15525" t="s">
        <v>75</v>
      </c>
      <c r="C15525" t="str">
        <f t="shared" si="242"/>
        <v>2k10s</v>
      </c>
      <c r="D15525">
        <v>2015</v>
      </c>
      <c r="E15525" t="s">
        <v>28</v>
      </c>
      <c r="F15525" t="s">
        <v>372</v>
      </c>
      <c r="G15525">
        <v>0.1</v>
      </c>
      <c r="H15525">
        <v>0.11</v>
      </c>
      <c r="I15525">
        <v>0</v>
      </c>
      <c r="J15525">
        <v>0.04</v>
      </c>
      <c r="K15525">
        <v>0.25</v>
      </c>
      <c r="L15525">
        <v>63</v>
      </c>
      <c r="M15525">
        <v>32</v>
      </c>
      <c r="N15525">
        <v>6.3</v>
      </c>
      <c r="O15525">
        <v>60</v>
      </c>
      <c r="P15525" t="s">
        <v>4604</v>
      </c>
      <c r="Q15525" t="s">
        <v>88</v>
      </c>
    </row>
    <row r="15526" spans="1:17" x14ac:dyDescent="0.3">
      <c r="A15526" t="s">
        <v>2954</v>
      </c>
      <c r="B15526" t="s">
        <v>171</v>
      </c>
      <c r="C15526" t="str">
        <f t="shared" si="242"/>
        <v>2k10s</v>
      </c>
      <c r="D15526">
        <v>2015</v>
      </c>
      <c r="E15526" t="s">
        <v>24</v>
      </c>
      <c r="F15526" t="s">
        <v>648</v>
      </c>
      <c r="G15526">
        <v>0.08</v>
      </c>
      <c r="H15526">
        <v>0.15</v>
      </c>
      <c r="I15526">
        <v>0</v>
      </c>
      <c r="J15526">
        <v>0.02</v>
      </c>
      <c r="K15526">
        <v>0.25</v>
      </c>
      <c r="L15526">
        <v>64</v>
      </c>
      <c r="M15526">
        <v>13</v>
      </c>
      <c r="N15526">
        <v>5.3</v>
      </c>
      <c r="O15526">
        <v>22</v>
      </c>
      <c r="P15526" t="s">
        <v>648</v>
      </c>
      <c r="Q15526" t="s">
        <v>20</v>
      </c>
    </row>
    <row r="15527" spans="1:17" x14ac:dyDescent="0.3">
      <c r="A15527" t="s">
        <v>5857</v>
      </c>
      <c r="B15527" t="s">
        <v>79</v>
      </c>
      <c r="C15527" t="str">
        <f t="shared" si="242"/>
        <v>2k10s</v>
      </c>
      <c r="D15527">
        <v>2015</v>
      </c>
      <c r="E15527" t="s">
        <v>28</v>
      </c>
      <c r="F15527" t="s">
        <v>1921</v>
      </c>
      <c r="G15527">
        <v>0.16</v>
      </c>
      <c r="H15527">
        <v>0.01</v>
      </c>
      <c r="I15527">
        <v>0.05</v>
      </c>
      <c r="J15527">
        <v>0.02</v>
      </c>
      <c r="K15527">
        <v>0.24</v>
      </c>
      <c r="L15527">
        <v>79</v>
      </c>
      <c r="M15527">
        <v>32</v>
      </c>
      <c r="N15527">
        <v>8.6999999999999993</v>
      </c>
      <c r="O15527">
        <v>82</v>
      </c>
      <c r="P15527" t="s">
        <v>5023</v>
      </c>
      <c r="Q15527" t="s">
        <v>88</v>
      </c>
    </row>
    <row r="15528" spans="1:17" x14ac:dyDescent="0.3">
      <c r="A15528" t="s">
        <v>3779</v>
      </c>
      <c r="B15528" t="s">
        <v>171</v>
      </c>
      <c r="C15528" t="str">
        <f t="shared" si="242"/>
        <v>2k10s</v>
      </c>
      <c r="D15528">
        <v>2015</v>
      </c>
      <c r="E15528" t="s">
        <v>50</v>
      </c>
      <c r="F15528" t="s">
        <v>71</v>
      </c>
      <c r="G15528">
        <v>0.17</v>
      </c>
      <c r="H15528">
        <v>0.05</v>
      </c>
      <c r="I15528">
        <v>0</v>
      </c>
      <c r="J15528">
        <v>0.02</v>
      </c>
      <c r="K15528">
        <v>0.24</v>
      </c>
      <c r="L15528">
        <v>76</v>
      </c>
      <c r="M15528">
        <v>15</v>
      </c>
      <c r="N15528">
        <v>5.5</v>
      </c>
      <c r="O15528">
        <v>17</v>
      </c>
      <c r="P15528" t="s">
        <v>339</v>
      </c>
      <c r="Q15528" t="s">
        <v>112</v>
      </c>
    </row>
    <row r="15529" spans="1:17" x14ac:dyDescent="0.3">
      <c r="A15529" t="s">
        <v>5898</v>
      </c>
      <c r="B15529" t="s">
        <v>79</v>
      </c>
      <c r="C15529" t="str">
        <f t="shared" si="242"/>
        <v>2k10s</v>
      </c>
      <c r="D15529">
        <v>2015</v>
      </c>
      <c r="E15529" t="s">
        <v>1</v>
      </c>
      <c r="F15529" t="s">
        <v>19</v>
      </c>
      <c r="G15529">
        <v>0.09</v>
      </c>
      <c r="H15529">
        <v>0.08</v>
      </c>
      <c r="I15529">
        <v>0.06</v>
      </c>
      <c r="J15529">
        <v>0.02</v>
      </c>
      <c r="K15529">
        <v>0.24</v>
      </c>
    </row>
    <row r="15530" spans="1:17" x14ac:dyDescent="0.3">
      <c r="A15530" t="s">
        <v>5900</v>
      </c>
      <c r="B15530" t="s">
        <v>148</v>
      </c>
      <c r="C15530" t="str">
        <f t="shared" si="242"/>
        <v>2k10s</v>
      </c>
      <c r="D15530">
        <v>2015</v>
      </c>
      <c r="E15530" t="s">
        <v>272</v>
      </c>
      <c r="F15530" t="s">
        <v>151</v>
      </c>
      <c r="G15530">
        <v>0.09</v>
      </c>
      <c r="H15530">
        <v>0.13</v>
      </c>
      <c r="I15530">
        <v>0</v>
      </c>
      <c r="J15530">
        <v>0.02</v>
      </c>
      <c r="K15530">
        <v>0.24</v>
      </c>
      <c r="L15530">
        <v>80</v>
      </c>
      <c r="M15530">
        <v>66</v>
      </c>
      <c r="N15530">
        <v>7.3</v>
      </c>
      <c r="O15530">
        <v>520</v>
      </c>
      <c r="P15530" t="s">
        <v>1103</v>
      </c>
      <c r="Q15530" t="s">
        <v>88</v>
      </c>
    </row>
    <row r="15531" spans="1:17" x14ac:dyDescent="0.3">
      <c r="A15531" t="s">
        <v>1935</v>
      </c>
      <c r="B15531" t="s">
        <v>44</v>
      </c>
      <c r="C15531" t="str">
        <f t="shared" si="242"/>
        <v>2k10s</v>
      </c>
      <c r="D15531">
        <v>2015</v>
      </c>
      <c r="E15531" t="s">
        <v>86</v>
      </c>
      <c r="F15531" t="s">
        <v>372</v>
      </c>
      <c r="G15531">
        <v>0.17</v>
      </c>
      <c r="H15531">
        <v>0.04</v>
      </c>
      <c r="I15531">
        <v>0</v>
      </c>
      <c r="J15531">
        <v>0.02</v>
      </c>
      <c r="K15531">
        <v>0.24</v>
      </c>
      <c r="N15531">
        <v>6.7</v>
      </c>
      <c r="O15531">
        <v>46</v>
      </c>
      <c r="P15531" t="s">
        <v>586</v>
      </c>
      <c r="Q15531" t="s">
        <v>88</v>
      </c>
    </row>
    <row r="15532" spans="1:17" x14ac:dyDescent="0.3">
      <c r="A15532" t="s">
        <v>5931</v>
      </c>
      <c r="B15532" t="s">
        <v>79</v>
      </c>
      <c r="C15532" t="str">
        <f t="shared" si="242"/>
        <v>2k10s</v>
      </c>
      <c r="D15532">
        <v>2015</v>
      </c>
      <c r="E15532" t="s">
        <v>28</v>
      </c>
      <c r="F15532" t="s">
        <v>2780</v>
      </c>
      <c r="G15532">
        <v>0.09</v>
      </c>
      <c r="H15532">
        <v>0.01</v>
      </c>
      <c r="I15532">
        <v>0.13</v>
      </c>
      <c r="J15532">
        <v>0.01</v>
      </c>
      <c r="K15532">
        <v>0.24</v>
      </c>
      <c r="L15532">
        <v>77</v>
      </c>
      <c r="M15532">
        <v>44</v>
      </c>
      <c r="N15532">
        <v>7.9</v>
      </c>
      <c r="O15532">
        <v>49</v>
      </c>
      <c r="P15532" t="s">
        <v>4215</v>
      </c>
      <c r="Q15532" t="s">
        <v>112</v>
      </c>
    </row>
    <row r="15533" spans="1:17" x14ac:dyDescent="0.3">
      <c r="A15533" t="s">
        <v>5984</v>
      </c>
      <c r="B15533" t="s">
        <v>79</v>
      </c>
      <c r="C15533" t="str">
        <f t="shared" si="242"/>
        <v>2k10s</v>
      </c>
      <c r="D15533">
        <v>2015</v>
      </c>
      <c r="E15533" t="s">
        <v>50</v>
      </c>
      <c r="F15533" t="s">
        <v>19</v>
      </c>
      <c r="G15533">
        <v>0</v>
      </c>
      <c r="H15533">
        <v>0</v>
      </c>
      <c r="I15533">
        <v>0.23</v>
      </c>
      <c r="J15533">
        <v>0</v>
      </c>
      <c r="K15533">
        <v>0.23</v>
      </c>
    </row>
    <row r="15534" spans="1:17" x14ac:dyDescent="0.3">
      <c r="A15534" t="s">
        <v>887</v>
      </c>
      <c r="B15534" t="s">
        <v>148</v>
      </c>
      <c r="C15534" t="str">
        <f t="shared" si="242"/>
        <v>2k10s</v>
      </c>
      <c r="D15534">
        <v>2015</v>
      </c>
      <c r="E15534" t="s">
        <v>37</v>
      </c>
      <c r="F15534" t="s">
        <v>111</v>
      </c>
      <c r="G15534">
        <v>0.13</v>
      </c>
      <c r="H15534">
        <v>0.08</v>
      </c>
      <c r="I15534">
        <v>0</v>
      </c>
      <c r="J15534">
        <v>0.02</v>
      </c>
      <c r="K15534">
        <v>0.23</v>
      </c>
      <c r="L15534">
        <v>79</v>
      </c>
      <c r="M15534">
        <v>37</v>
      </c>
      <c r="N15534">
        <v>6.9</v>
      </c>
      <c r="O15534">
        <v>734</v>
      </c>
      <c r="P15534" t="s">
        <v>260</v>
      </c>
      <c r="Q15534" t="s">
        <v>53</v>
      </c>
    </row>
    <row r="15535" spans="1:17" x14ac:dyDescent="0.3">
      <c r="A15535" t="s">
        <v>6074</v>
      </c>
      <c r="B15535" t="s">
        <v>75</v>
      </c>
      <c r="C15535" t="str">
        <f t="shared" si="242"/>
        <v>2k10s</v>
      </c>
      <c r="D15535">
        <v>2015</v>
      </c>
      <c r="E15535" t="s">
        <v>50</v>
      </c>
      <c r="F15535" t="s">
        <v>71</v>
      </c>
      <c r="G15535">
        <v>0.1</v>
      </c>
      <c r="H15535">
        <v>0.09</v>
      </c>
      <c r="I15535">
        <v>0</v>
      </c>
      <c r="J15535">
        <v>0.04</v>
      </c>
      <c r="K15535">
        <v>0.23</v>
      </c>
      <c r="L15535">
        <v>77</v>
      </c>
      <c r="M15535">
        <v>50</v>
      </c>
      <c r="N15535">
        <v>7.5</v>
      </c>
      <c r="O15535">
        <v>160</v>
      </c>
      <c r="P15535" t="s">
        <v>1503</v>
      </c>
      <c r="Q15535" t="s">
        <v>88</v>
      </c>
    </row>
    <row r="15536" spans="1:17" x14ac:dyDescent="0.3">
      <c r="A15536" t="s">
        <v>1666</v>
      </c>
      <c r="B15536" t="s">
        <v>171</v>
      </c>
      <c r="C15536" t="str">
        <f t="shared" si="242"/>
        <v>2k10s</v>
      </c>
      <c r="D15536">
        <v>2015</v>
      </c>
      <c r="E15536" t="s">
        <v>28</v>
      </c>
      <c r="F15536" t="s">
        <v>372</v>
      </c>
      <c r="G15536">
        <v>0.14000000000000001</v>
      </c>
      <c r="H15536">
        <v>7.0000000000000007E-2</v>
      </c>
      <c r="I15536">
        <v>0</v>
      </c>
      <c r="J15536">
        <v>0.02</v>
      </c>
      <c r="K15536">
        <v>0.23</v>
      </c>
    </row>
    <row r="15537" spans="1:17" x14ac:dyDescent="0.3">
      <c r="A15537" t="s">
        <v>2426</v>
      </c>
      <c r="B15537" t="s">
        <v>44</v>
      </c>
      <c r="C15537" t="str">
        <f t="shared" si="242"/>
        <v>2k10s</v>
      </c>
      <c r="D15537">
        <v>2015</v>
      </c>
      <c r="E15537" t="s">
        <v>34</v>
      </c>
      <c r="F15537" t="s">
        <v>71</v>
      </c>
      <c r="G15537">
        <v>0.13</v>
      </c>
      <c r="H15537">
        <v>0.08</v>
      </c>
      <c r="I15537">
        <v>0</v>
      </c>
      <c r="J15537">
        <v>0.02</v>
      </c>
      <c r="K15537">
        <v>0.23</v>
      </c>
      <c r="N15537">
        <v>5.5</v>
      </c>
      <c r="O15537">
        <v>19</v>
      </c>
      <c r="P15537" t="s">
        <v>71</v>
      </c>
      <c r="Q15537" t="s">
        <v>88</v>
      </c>
    </row>
    <row r="15538" spans="1:17" x14ac:dyDescent="0.3">
      <c r="A15538" t="s">
        <v>2332</v>
      </c>
      <c r="B15538" t="s">
        <v>1015</v>
      </c>
      <c r="C15538" t="str">
        <f t="shared" si="242"/>
        <v>2k10s</v>
      </c>
      <c r="D15538">
        <v>2015</v>
      </c>
      <c r="E15538" t="s">
        <v>50</v>
      </c>
      <c r="F15538" t="s">
        <v>267</v>
      </c>
      <c r="G15538">
        <v>0.05</v>
      </c>
      <c r="H15538">
        <v>0.13</v>
      </c>
      <c r="I15538">
        <v>0</v>
      </c>
      <c r="J15538">
        <v>0.05</v>
      </c>
      <c r="K15538">
        <v>0.22</v>
      </c>
      <c r="N15538">
        <v>7.6</v>
      </c>
      <c r="O15538">
        <v>11</v>
      </c>
      <c r="P15538" t="s">
        <v>885</v>
      </c>
      <c r="Q15538" t="s">
        <v>112</v>
      </c>
    </row>
    <row r="15539" spans="1:17" x14ac:dyDescent="0.3">
      <c r="A15539" t="s">
        <v>2458</v>
      </c>
      <c r="B15539" t="s">
        <v>75</v>
      </c>
      <c r="C15539" t="str">
        <f t="shared" si="242"/>
        <v>2k10s</v>
      </c>
      <c r="D15539">
        <v>2015</v>
      </c>
      <c r="E15539" t="s">
        <v>50</v>
      </c>
      <c r="F15539" t="s">
        <v>2703</v>
      </c>
      <c r="G15539">
        <v>0.09</v>
      </c>
      <c r="H15539">
        <v>0.1</v>
      </c>
      <c r="I15539">
        <v>0</v>
      </c>
      <c r="J15539">
        <v>0.04</v>
      </c>
      <c r="K15539">
        <v>0.22</v>
      </c>
    </row>
    <row r="15540" spans="1:17" x14ac:dyDescent="0.3">
      <c r="A15540" t="s">
        <v>6157</v>
      </c>
      <c r="B15540" t="s">
        <v>75</v>
      </c>
      <c r="C15540" t="str">
        <f t="shared" si="242"/>
        <v>2k10s</v>
      </c>
      <c r="D15540">
        <v>2015</v>
      </c>
      <c r="E15540" t="s">
        <v>24</v>
      </c>
      <c r="F15540" t="s">
        <v>6158</v>
      </c>
      <c r="G15540">
        <v>0.04</v>
      </c>
      <c r="H15540">
        <v>0.13</v>
      </c>
      <c r="I15540">
        <v>0.03</v>
      </c>
      <c r="J15540">
        <v>0.03</v>
      </c>
      <c r="K15540">
        <v>0.22</v>
      </c>
      <c r="L15540">
        <v>66</v>
      </c>
      <c r="M15540">
        <v>30</v>
      </c>
      <c r="N15540">
        <v>7</v>
      </c>
      <c r="O15540">
        <v>47</v>
      </c>
      <c r="P15540" t="s">
        <v>4433</v>
      </c>
      <c r="Q15540" t="s">
        <v>20</v>
      </c>
    </row>
    <row r="15541" spans="1:17" x14ac:dyDescent="0.3">
      <c r="A15541" t="s">
        <v>6187</v>
      </c>
      <c r="B15541" t="s">
        <v>148</v>
      </c>
      <c r="C15541" t="str">
        <f t="shared" si="242"/>
        <v>2k10s</v>
      </c>
      <c r="D15541">
        <v>2015</v>
      </c>
      <c r="E15541" t="s">
        <v>39</v>
      </c>
      <c r="F15541" t="s">
        <v>134</v>
      </c>
      <c r="G15541">
        <v>0.05</v>
      </c>
      <c r="H15541">
        <v>0.15</v>
      </c>
      <c r="I15541">
        <v>0</v>
      </c>
      <c r="J15541">
        <v>0.02</v>
      </c>
      <c r="K15541">
        <v>0.22</v>
      </c>
      <c r="L15541">
        <v>72</v>
      </c>
      <c r="M15541">
        <v>16</v>
      </c>
      <c r="N15541">
        <v>7.3</v>
      </c>
      <c r="O15541">
        <v>117</v>
      </c>
      <c r="P15541" t="s">
        <v>447</v>
      </c>
      <c r="Q15541" t="s">
        <v>88</v>
      </c>
    </row>
    <row r="15542" spans="1:17" x14ac:dyDescent="0.3">
      <c r="A15542" t="s">
        <v>6291</v>
      </c>
      <c r="B15542" t="s">
        <v>79</v>
      </c>
      <c r="C15542" t="str">
        <f t="shared" si="242"/>
        <v>2k10s</v>
      </c>
      <c r="D15542">
        <v>2015</v>
      </c>
      <c r="E15542" t="s">
        <v>272</v>
      </c>
      <c r="F15542" t="s">
        <v>19</v>
      </c>
      <c r="G15542">
        <v>0.14000000000000001</v>
      </c>
      <c r="H15542">
        <v>0.05</v>
      </c>
      <c r="I15542">
        <v>0.01</v>
      </c>
      <c r="J15542">
        <v>0.02</v>
      </c>
      <c r="K15542">
        <v>0.21</v>
      </c>
      <c r="L15542">
        <v>69</v>
      </c>
      <c r="M15542">
        <v>69</v>
      </c>
      <c r="N15542">
        <v>7.7</v>
      </c>
      <c r="O15542">
        <v>125</v>
      </c>
      <c r="P15542" t="s">
        <v>270</v>
      </c>
      <c r="Q15542" t="s">
        <v>88</v>
      </c>
    </row>
    <row r="15543" spans="1:17" x14ac:dyDescent="0.3">
      <c r="A15543" t="s">
        <v>6304</v>
      </c>
      <c r="B15543" t="s">
        <v>79</v>
      </c>
      <c r="C15543" t="str">
        <f t="shared" si="242"/>
        <v>2k10s</v>
      </c>
      <c r="D15543">
        <v>2015</v>
      </c>
      <c r="E15543" t="s">
        <v>50</v>
      </c>
      <c r="F15543" t="s">
        <v>267</v>
      </c>
      <c r="G15543">
        <v>0.05</v>
      </c>
      <c r="H15543">
        <v>0.11</v>
      </c>
      <c r="I15543">
        <v>0.04</v>
      </c>
      <c r="J15543">
        <v>0.01</v>
      </c>
      <c r="K15543">
        <v>0.21</v>
      </c>
      <c r="N15543" t="s">
        <v>203</v>
      </c>
      <c r="P15543" t="s">
        <v>326</v>
      </c>
      <c r="Q15543" t="s">
        <v>112</v>
      </c>
    </row>
    <row r="15544" spans="1:17" x14ac:dyDescent="0.3">
      <c r="A15544" t="s">
        <v>519</v>
      </c>
      <c r="B15544" t="s">
        <v>148</v>
      </c>
      <c r="C15544" t="str">
        <f t="shared" si="242"/>
        <v>2k10s</v>
      </c>
      <c r="D15544">
        <v>2015</v>
      </c>
      <c r="E15544" t="s">
        <v>50</v>
      </c>
      <c r="F15544" t="s">
        <v>111</v>
      </c>
      <c r="G15544">
        <v>0.11</v>
      </c>
      <c r="H15544">
        <v>0.09</v>
      </c>
      <c r="I15544">
        <v>0</v>
      </c>
      <c r="J15544">
        <v>0.02</v>
      </c>
      <c r="K15544">
        <v>0.21</v>
      </c>
      <c r="L15544">
        <v>74</v>
      </c>
      <c r="M15544">
        <v>14</v>
      </c>
      <c r="N15544">
        <v>5.9</v>
      </c>
      <c r="O15544">
        <v>544</v>
      </c>
      <c r="P15544" t="s">
        <v>520</v>
      </c>
      <c r="Q15544" t="s">
        <v>53</v>
      </c>
    </row>
    <row r="15545" spans="1:17" x14ac:dyDescent="0.3">
      <c r="A15545" t="s">
        <v>6348</v>
      </c>
      <c r="B15545" t="s">
        <v>171</v>
      </c>
      <c r="C15545" t="str">
        <f t="shared" si="242"/>
        <v>2k10s</v>
      </c>
      <c r="D15545">
        <v>2015</v>
      </c>
      <c r="E15545" t="s">
        <v>272</v>
      </c>
      <c r="F15545" t="s">
        <v>45</v>
      </c>
      <c r="G15545">
        <v>0.14000000000000001</v>
      </c>
      <c r="H15545">
        <v>0.05</v>
      </c>
      <c r="I15545">
        <v>0</v>
      </c>
      <c r="J15545">
        <v>0.02</v>
      </c>
      <c r="K15545">
        <v>0.21</v>
      </c>
    </row>
    <row r="15546" spans="1:17" x14ac:dyDescent="0.3">
      <c r="A15546" t="s">
        <v>6397</v>
      </c>
      <c r="B15546" t="s">
        <v>75</v>
      </c>
      <c r="C15546" t="str">
        <f t="shared" si="242"/>
        <v>2k10s</v>
      </c>
      <c r="D15546">
        <v>2015</v>
      </c>
      <c r="E15546" t="s">
        <v>18</v>
      </c>
      <c r="F15546" t="s">
        <v>71</v>
      </c>
      <c r="G15546">
        <v>0.09</v>
      </c>
      <c r="H15546">
        <v>0.08</v>
      </c>
      <c r="I15546">
        <v>0</v>
      </c>
      <c r="J15546">
        <v>0.03</v>
      </c>
      <c r="K15546">
        <v>0.21</v>
      </c>
      <c r="L15546">
        <v>32</v>
      </c>
      <c r="M15546">
        <v>43</v>
      </c>
      <c r="N15546">
        <v>1.5</v>
      </c>
      <c r="O15546">
        <v>427</v>
      </c>
      <c r="P15546" t="s">
        <v>3164</v>
      </c>
      <c r="Q15546" t="s">
        <v>88</v>
      </c>
    </row>
    <row r="15547" spans="1:17" x14ac:dyDescent="0.3">
      <c r="A15547" t="s">
        <v>1259</v>
      </c>
      <c r="B15547" t="s">
        <v>171</v>
      </c>
      <c r="C15547" t="str">
        <f t="shared" si="242"/>
        <v>2k10s</v>
      </c>
      <c r="D15547">
        <v>2015</v>
      </c>
      <c r="E15547" t="s">
        <v>50</v>
      </c>
      <c r="F15547" t="s">
        <v>825</v>
      </c>
      <c r="G15547">
        <v>0.1</v>
      </c>
      <c r="H15547">
        <v>0.09</v>
      </c>
      <c r="I15547">
        <v>0</v>
      </c>
      <c r="J15547">
        <v>0.02</v>
      </c>
      <c r="K15547">
        <v>0.2</v>
      </c>
    </row>
    <row r="15548" spans="1:17" x14ac:dyDescent="0.3">
      <c r="A15548" t="s">
        <v>6445</v>
      </c>
      <c r="B15548" t="s">
        <v>75</v>
      </c>
      <c r="C15548" t="str">
        <f t="shared" si="242"/>
        <v>2k10s</v>
      </c>
      <c r="D15548">
        <v>2015</v>
      </c>
      <c r="E15548" t="s">
        <v>37</v>
      </c>
      <c r="F15548" t="s">
        <v>6446</v>
      </c>
      <c r="G15548">
        <v>0.05</v>
      </c>
      <c r="H15548">
        <v>0.12</v>
      </c>
      <c r="I15548">
        <v>0</v>
      </c>
      <c r="J15548">
        <v>0.03</v>
      </c>
      <c r="K15548">
        <v>0.2</v>
      </c>
      <c r="L15548">
        <v>62</v>
      </c>
      <c r="M15548">
        <v>26</v>
      </c>
      <c r="N15548">
        <v>6.8</v>
      </c>
      <c r="O15548">
        <v>88</v>
      </c>
      <c r="P15548" t="s">
        <v>1235</v>
      </c>
    </row>
    <row r="15549" spans="1:17" x14ac:dyDescent="0.3">
      <c r="A15549" t="s">
        <v>133</v>
      </c>
      <c r="B15549" t="s">
        <v>148</v>
      </c>
      <c r="C15549" t="str">
        <f t="shared" si="242"/>
        <v>2k10s</v>
      </c>
      <c r="D15549">
        <v>2015</v>
      </c>
      <c r="E15549" t="s">
        <v>18</v>
      </c>
      <c r="F15549" t="s">
        <v>134</v>
      </c>
      <c r="G15549">
        <v>0.06</v>
      </c>
      <c r="H15549">
        <v>0.13</v>
      </c>
      <c r="I15549">
        <v>0</v>
      </c>
      <c r="J15549">
        <v>0.01</v>
      </c>
      <c r="K15549">
        <v>0.2</v>
      </c>
      <c r="L15549">
        <v>81</v>
      </c>
      <c r="M15549">
        <v>10</v>
      </c>
      <c r="N15549">
        <v>4.4000000000000004</v>
      </c>
      <c r="O15549">
        <v>296</v>
      </c>
      <c r="P15549" t="s">
        <v>135</v>
      </c>
      <c r="Q15549" t="s">
        <v>20</v>
      </c>
    </row>
    <row r="15550" spans="1:17" x14ac:dyDescent="0.3">
      <c r="A15550" t="s">
        <v>945</v>
      </c>
      <c r="B15550" t="s">
        <v>148</v>
      </c>
      <c r="C15550" t="str">
        <f t="shared" si="242"/>
        <v>2k10s</v>
      </c>
      <c r="D15550">
        <v>2015</v>
      </c>
      <c r="E15550" t="s">
        <v>50</v>
      </c>
      <c r="F15550" t="s">
        <v>267</v>
      </c>
      <c r="G15550">
        <v>0.12</v>
      </c>
      <c r="H15550">
        <v>0.06</v>
      </c>
      <c r="I15550">
        <v>0</v>
      </c>
      <c r="J15550">
        <v>0.02</v>
      </c>
      <c r="K15550">
        <v>0.2</v>
      </c>
      <c r="L15550">
        <v>75</v>
      </c>
      <c r="M15550">
        <v>40</v>
      </c>
      <c r="N15550">
        <v>7.9</v>
      </c>
      <c r="O15550">
        <v>1295</v>
      </c>
      <c r="P15550" t="s">
        <v>826</v>
      </c>
      <c r="Q15550" t="s">
        <v>53</v>
      </c>
    </row>
    <row r="15551" spans="1:17" x14ac:dyDescent="0.3">
      <c r="A15551" t="s">
        <v>1790</v>
      </c>
      <c r="B15551" t="s">
        <v>171</v>
      </c>
      <c r="C15551" t="str">
        <f t="shared" si="242"/>
        <v>2k10s</v>
      </c>
      <c r="D15551">
        <v>2015</v>
      </c>
      <c r="E15551" t="s">
        <v>39</v>
      </c>
      <c r="F15551" t="s">
        <v>2232</v>
      </c>
      <c r="G15551">
        <v>0.1</v>
      </c>
      <c r="H15551">
        <v>0.08</v>
      </c>
      <c r="I15551">
        <v>0</v>
      </c>
      <c r="J15551">
        <v>0.02</v>
      </c>
      <c r="K15551">
        <v>0.2</v>
      </c>
    </row>
    <row r="15552" spans="1:17" x14ac:dyDescent="0.3">
      <c r="A15552" t="s">
        <v>6605</v>
      </c>
      <c r="B15552" t="s">
        <v>79</v>
      </c>
      <c r="C15552" t="str">
        <f t="shared" si="242"/>
        <v>2k10s</v>
      </c>
      <c r="D15552">
        <v>2015</v>
      </c>
      <c r="E15552" t="s">
        <v>50</v>
      </c>
      <c r="F15552" t="s">
        <v>222</v>
      </c>
      <c r="G15552">
        <v>0</v>
      </c>
      <c r="H15552">
        <v>0</v>
      </c>
      <c r="I15552">
        <v>0.19</v>
      </c>
      <c r="J15552">
        <v>0</v>
      </c>
      <c r="K15552">
        <v>0.19</v>
      </c>
    </row>
    <row r="15553" spans="1:17" x14ac:dyDescent="0.3">
      <c r="A15553" t="s">
        <v>2235</v>
      </c>
      <c r="B15553" t="s">
        <v>49</v>
      </c>
      <c r="C15553" t="str">
        <f t="shared" si="242"/>
        <v>2k10s</v>
      </c>
      <c r="D15553">
        <v>2015</v>
      </c>
      <c r="E15553" t="s">
        <v>34</v>
      </c>
      <c r="F15553" t="s">
        <v>111</v>
      </c>
      <c r="G15553">
        <v>0.1</v>
      </c>
      <c r="H15553">
        <v>0.06</v>
      </c>
      <c r="I15553">
        <v>0</v>
      </c>
      <c r="J15553">
        <v>0.03</v>
      </c>
      <c r="K15553">
        <v>0.19</v>
      </c>
      <c r="N15553">
        <v>4.2</v>
      </c>
      <c r="O15553">
        <v>6</v>
      </c>
      <c r="P15553" t="s">
        <v>111</v>
      </c>
      <c r="Q15553" t="s">
        <v>112</v>
      </c>
    </row>
    <row r="15554" spans="1:17" x14ac:dyDescent="0.3">
      <c r="A15554" t="s">
        <v>2426</v>
      </c>
      <c r="B15554" t="s">
        <v>187</v>
      </c>
      <c r="C15554" t="str">
        <f t="shared" si="242"/>
        <v>2k10s</v>
      </c>
      <c r="D15554">
        <v>2015</v>
      </c>
      <c r="E15554" t="s">
        <v>34</v>
      </c>
      <c r="F15554" t="s">
        <v>71</v>
      </c>
      <c r="G15554">
        <v>0.12</v>
      </c>
      <c r="H15554">
        <v>0.05</v>
      </c>
      <c r="I15554">
        <v>0</v>
      </c>
      <c r="J15554">
        <v>0.02</v>
      </c>
      <c r="K15554">
        <v>0.19</v>
      </c>
      <c r="L15554">
        <v>84</v>
      </c>
      <c r="M15554">
        <v>4</v>
      </c>
      <c r="N15554">
        <v>6.1</v>
      </c>
      <c r="O15554">
        <v>36</v>
      </c>
      <c r="P15554" t="s">
        <v>5472</v>
      </c>
      <c r="Q15554" t="s">
        <v>88</v>
      </c>
    </row>
    <row r="15555" spans="1:17" x14ac:dyDescent="0.3">
      <c r="A15555" t="s">
        <v>6669</v>
      </c>
      <c r="B15555" t="s">
        <v>1015</v>
      </c>
      <c r="C15555" t="str">
        <f t="shared" ref="C15555:C15618" si="243">_xlfn.IFS(D15555&lt;1990,"80s",D15555&lt;2000,"90s",D15555&lt;2010,"2Ks",D15555&lt;2020,"2k10s")</f>
        <v>2k10s</v>
      </c>
      <c r="D15555">
        <v>2015</v>
      </c>
      <c r="E15555" t="s">
        <v>50</v>
      </c>
      <c r="F15555" t="s">
        <v>372</v>
      </c>
      <c r="G15555">
        <v>0</v>
      </c>
      <c r="H15555">
        <v>0</v>
      </c>
      <c r="I15555">
        <v>0.19</v>
      </c>
      <c r="J15555">
        <v>0</v>
      </c>
      <c r="K15555">
        <v>0.19</v>
      </c>
      <c r="N15555">
        <v>8.8000000000000007</v>
      </c>
      <c r="O15555">
        <v>17</v>
      </c>
      <c r="P15555" t="s">
        <v>2989</v>
      </c>
      <c r="Q15555" t="s">
        <v>88</v>
      </c>
    </row>
    <row r="15556" spans="1:17" x14ac:dyDescent="0.3">
      <c r="A15556" t="s">
        <v>2193</v>
      </c>
      <c r="B15556" t="s">
        <v>148</v>
      </c>
      <c r="C15556" t="str">
        <f t="shared" si="243"/>
        <v>2k10s</v>
      </c>
      <c r="D15556">
        <v>2015</v>
      </c>
      <c r="E15556" t="s">
        <v>37</v>
      </c>
      <c r="F15556" t="s">
        <v>51</v>
      </c>
      <c r="G15556">
        <v>0.08</v>
      </c>
      <c r="H15556">
        <v>0.1</v>
      </c>
      <c r="I15556">
        <v>0</v>
      </c>
      <c r="J15556">
        <v>0.02</v>
      </c>
      <c r="K15556">
        <v>0.19</v>
      </c>
      <c r="L15556">
        <v>77</v>
      </c>
      <c r="M15556">
        <v>39</v>
      </c>
      <c r="N15556">
        <v>4.3</v>
      </c>
      <c r="O15556">
        <v>969</v>
      </c>
      <c r="P15556" t="s">
        <v>2194</v>
      </c>
      <c r="Q15556" t="s">
        <v>53</v>
      </c>
    </row>
    <row r="15557" spans="1:17" x14ac:dyDescent="0.3">
      <c r="A15557" t="s">
        <v>6696</v>
      </c>
      <c r="B15557" t="s">
        <v>1015</v>
      </c>
      <c r="C15557" t="str">
        <f t="shared" si="243"/>
        <v>2k10s</v>
      </c>
      <c r="D15557">
        <v>2015</v>
      </c>
      <c r="E15557" t="s">
        <v>50</v>
      </c>
      <c r="F15557" t="s">
        <v>372</v>
      </c>
      <c r="G15557">
        <v>0</v>
      </c>
      <c r="H15557">
        <v>0</v>
      </c>
      <c r="I15557">
        <v>0.19</v>
      </c>
      <c r="J15557">
        <v>0</v>
      </c>
      <c r="K15557">
        <v>0.19</v>
      </c>
    </row>
    <row r="15558" spans="1:17" x14ac:dyDescent="0.3">
      <c r="A15558" t="s">
        <v>510</v>
      </c>
      <c r="B15558" t="s">
        <v>44</v>
      </c>
      <c r="C15558" t="str">
        <f t="shared" si="243"/>
        <v>2k10s</v>
      </c>
      <c r="D15558">
        <v>2015</v>
      </c>
      <c r="E15558" t="s">
        <v>50</v>
      </c>
      <c r="F15558" t="s">
        <v>234</v>
      </c>
      <c r="G15558">
        <v>0.12</v>
      </c>
      <c r="H15558">
        <v>0.04</v>
      </c>
      <c r="I15558">
        <v>0</v>
      </c>
      <c r="J15558">
        <v>0.02</v>
      </c>
      <c r="K15558">
        <v>0.18</v>
      </c>
      <c r="N15558">
        <v>7.2</v>
      </c>
      <c r="O15558">
        <v>159</v>
      </c>
      <c r="P15558" t="s">
        <v>511</v>
      </c>
      <c r="Q15558" t="s">
        <v>53</v>
      </c>
    </row>
    <row r="15559" spans="1:17" x14ac:dyDescent="0.3">
      <c r="A15559" t="s">
        <v>6840</v>
      </c>
      <c r="B15559" t="s">
        <v>75</v>
      </c>
      <c r="C15559" t="str">
        <f t="shared" si="243"/>
        <v>2k10s</v>
      </c>
      <c r="D15559">
        <v>2015</v>
      </c>
      <c r="E15559" t="s">
        <v>86</v>
      </c>
      <c r="F15559" t="s">
        <v>372</v>
      </c>
      <c r="G15559">
        <v>0</v>
      </c>
      <c r="H15559">
        <v>0.12</v>
      </c>
      <c r="I15559">
        <v>0.04</v>
      </c>
      <c r="J15559">
        <v>0.02</v>
      </c>
      <c r="K15559">
        <v>0.18</v>
      </c>
      <c r="L15559">
        <v>59</v>
      </c>
      <c r="M15559">
        <v>30</v>
      </c>
      <c r="N15559">
        <v>7.8</v>
      </c>
      <c r="O15559">
        <v>45</v>
      </c>
      <c r="P15559" t="s">
        <v>586</v>
      </c>
      <c r="Q15559" t="s">
        <v>88</v>
      </c>
    </row>
    <row r="15560" spans="1:17" x14ac:dyDescent="0.3">
      <c r="A15560" t="s">
        <v>6862</v>
      </c>
      <c r="B15560" t="s">
        <v>1015</v>
      </c>
      <c r="C15560" t="str">
        <f t="shared" si="243"/>
        <v>2k10s</v>
      </c>
      <c r="D15560">
        <v>2015</v>
      </c>
      <c r="E15560" t="s">
        <v>50</v>
      </c>
      <c r="F15560" t="s">
        <v>5022</v>
      </c>
      <c r="G15560">
        <v>0.04</v>
      </c>
      <c r="H15560">
        <v>0.02</v>
      </c>
      <c r="I15560">
        <v>0.09</v>
      </c>
      <c r="J15560">
        <v>0.02</v>
      </c>
      <c r="K15560">
        <v>0.18</v>
      </c>
      <c r="L15560">
        <v>71</v>
      </c>
      <c r="M15560">
        <v>4</v>
      </c>
      <c r="N15560">
        <v>7.4</v>
      </c>
      <c r="O15560">
        <v>34</v>
      </c>
      <c r="P15560" t="s">
        <v>6863</v>
      </c>
      <c r="Q15560" t="s">
        <v>53</v>
      </c>
    </row>
    <row r="15561" spans="1:17" x14ac:dyDescent="0.3">
      <c r="A15561" t="s">
        <v>3303</v>
      </c>
      <c r="B15561" t="s">
        <v>171</v>
      </c>
      <c r="C15561" t="str">
        <f t="shared" si="243"/>
        <v>2k10s</v>
      </c>
      <c r="D15561">
        <v>2015</v>
      </c>
      <c r="E15561" t="s">
        <v>37</v>
      </c>
      <c r="F15561" t="s">
        <v>202</v>
      </c>
      <c r="G15561">
        <v>0.09</v>
      </c>
      <c r="H15561">
        <v>7.0000000000000007E-2</v>
      </c>
      <c r="I15561">
        <v>0</v>
      </c>
      <c r="J15561">
        <v>0.02</v>
      </c>
      <c r="K15561">
        <v>0.18</v>
      </c>
    </row>
    <row r="15562" spans="1:17" x14ac:dyDescent="0.3">
      <c r="A15562" t="s">
        <v>6862</v>
      </c>
      <c r="B15562" t="s">
        <v>75</v>
      </c>
      <c r="C15562" t="str">
        <f t="shared" si="243"/>
        <v>2k10s</v>
      </c>
      <c r="D15562">
        <v>2015</v>
      </c>
      <c r="E15562" t="s">
        <v>50</v>
      </c>
      <c r="F15562" t="s">
        <v>5022</v>
      </c>
      <c r="G15562">
        <v>0.08</v>
      </c>
      <c r="H15562">
        <v>0</v>
      </c>
      <c r="I15562">
        <v>0.08</v>
      </c>
      <c r="J15562">
        <v>0.02</v>
      </c>
      <c r="K15562">
        <v>0.18</v>
      </c>
      <c r="L15562">
        <v>67</v>
      </c>
      <c r="M15562">
        <v>25</v>
      </c>
      <c r="N15562">
        <v>8</v>
      </c>
      <c r="O15562">
        <v>96</v>
      </c>
      <c r="P15562" t="s">
        <v>6863</v>
      </c>
      <c r="Q15562" t="s">
        <v>53</v>
      </c>
    </row>
    <row r="15563" spans="1:17" x14ac:dyDescent="0.3">
      <c r="A15563" t="s">
        <v>6930</v>
      </c>
      <c r="B15563" t="s">
        <v>75</v>
      </c>
      <c r="C15563" t="str">
        <f t="shared" si="243"/>
        <v>2k10s</v>
      </c>
      <c r="D15563">
        <v>2015</v>
      </c>
      <c r="E15563" t="s">
        <v>101</v>
      </c>
      <c r="F15563" t="s">
        <v>3903</v>
      </c>
      <c r="G15563">
        <v>0.1</v>
      </c>
      <c r="H15563">
        <v>0.05</v>
      </c>
      <c r="I15563">
        <v>0</v>
      </c>
      <c r="J15563">
        <v>0.03</v>
      </c>
      <c r="K15563">
        <v>0.18</v>
      </c>
      <c r="N15563">
        <v>7.1</v>
      </c>
      <c r="O15563">
        <v>18</v>
      </c>
      <c r="P15563" t="s">
        <v>3903</v>
      </c>
      <c r="Q15563" t="s">
        <v>88</v>
      </c>
    </row>
    <row r="15564" spans="1:17" x14ac:dyDescent="0.3">
      <c r="A15564" t="s">
        <v>6936</v>
      </c>
      <c r="B15564" t="s">
        <v>75</v>
      </c>
      <c r="C15564" t="str">
        <f t="shared" si="243"/>
        <v>2k10s</v>
      </c>
      <c r="D15564">
        <v>2015</v>
      </c>
      <c r="E15564" t="s">
        <v>18</v>
      </c>
      <c r="F15564" t="s">
        <v>134</v>
      </c>
      <c r="G15564">
        <v>0.1</v>
      </c>
      <c r="H15564">
        <v>0.04</v>
      </c>
      <c r="I15564">
        <v>0</v>
      </c>
      <c r="J15564">
        <v>0.03</v>
      </c>
      <c r="K15564">
        <v>0.18</v>
      </c>
      <c r="L15564">
        <v>59</v>
      </c>
      <c r="M15564">
        <v>27</v>
      </c>
      <c r="N15564">
        <v>6.1</v>
      </c>
      <c r="O15564">
        <v>70</v>
      </c>
      <c r="P15564" t="s">
        <v>135</v>
      </c>
      <c r="Q15564" t="s">
        <v>20</v>
      </c>
    </row>
    <row r="15565" spans="1:17" x14ac:dyDescent="0.3">
      <c r="A15565" t="s">
        <v>5810</v>
      </c>
      <c r="B15565" t="s">
        <v>75</v>
      </c>
      <c r="C15565" t="str">
        <f t="shared" si="243"/>
        <v>2k10s</v>
      </c>
      <c r="D15565">
        <v>2015</v>
      </c>
      <c r="E15565" t="s">
        <v>50</v>
      </c>
      <c r="F15565" t="s">
        <v>151</v>
      </c>
      <c r="G15565">
        <v>0</v>
      </c>
      <c r="H15565">
        <v>0</v>
      </c>
      <c r="I15565">
        <v>0.17</v>
      </c>
      <c r="J15565">
        <v>0</v>
      </c>
      <c r="K15565">
        <v>0.17</v>
      </c>
    </row>
    <row r="15566" spans="1:17" x14ac:dyDescent="0.3">
      <c r="A15566" t="s">
        <v>6972</v>
      </c>
      <c r="B15566" t="s">
        <v>75</v>
      </c>
      <c r="C15566" t="str">
        <f t="shared" si="243"/>
        <v>2k10s</v>
      </c>
      <c r="D15566">
        <v>2015</v>
      </c>
      <c r="E15566" t="s">
        <v>24</v>
      </c>
      <c r="F15566" t="s">
        <v>6158</v>
      </c>
      <c r="G15566">
        <v>0</v>
      </c>
      <c r="H15566">
        <v>0.12</v>
      </c>
      <c r="I15566">
        <v>0.03</v>
      </c>
      <c r="J15566">
        <v>0.02</v>
      </c>
      <c r="K15566">
        <v>0.17</v>
      </c>
      <c r="L15566">
        <v>66</v>
      </c>
      <c r="M15566">
        <v>15</v>
      </c>
      <c r="P15566" t="s">
        <v>4433</v>
      </c>
    </row>
    <row r="15567" spans="1:17" x14ac:dyDescent="0.3">
      <c r="A15567" t="s">
        <v>6083</v>
      </c>
      <c r="B15567" t="s">
        <v>75</v>
      </c>
      <c r="C15567" t="str">
        <f t="shared" si="243"/>
        <v>2k10s</v>
      </c>
      <c r="D15567">
        <v>2015</v>
      </c>
      <c r="E15567" t="s">
        <v>50</v>
      </c>
      <c r="F15567" t="s">
        <v>933</v>
      </c>
      <c r="G15567">
        <v>0.05</v>
      </c>
      <c r="H15567">
        <v>7.0000000000000007E-2</v>
      </c>
      <c r="I15567">
        <v>0.02</v>
      </c>
      <c r="J15567">
        <v>0.02</v>
      </c>
      <c r="K15567">
        <v>0.17</v>
      </c>
      <c r="L15567">
        <v>74</v>
      </c>
      <c r="M15567">
        <v>35</v>
      </c>
      <c r="N15567">
        <v>7.6</v>
      </c>
      <c r="O15567">
        <v>74</v>
      </c>
      <c r="P15567" t="s">
        <v>6927</v>
      </c>
      <c r="Q15567" t="s">
        <v>88</v>
      </c>
    </row>
    <row r="15568" spans="1:17" x14ac:dyDescent="0.3">
      <c r="A15568" t="s">
        <v>7031</v>
      </c>
      <c r="B15568" t="s">
        <v>79</v>
      </c>
      <c r="C15568" t="str">
        <f t="shared" si="243"/>
        <v>2k10s</v>
      </c>
      <c r="D15568">
        <v>2015</v>
      </c>
      <c r="E15568" t="s">
        <v>28</v>
      </c>
      <c r="F15568" t="s">
        <v>372</v>
      </c>
      <c r="G15568">
        <v>0.05</v>
      </c>
      <c r="H15568">
        <v>0.03</v>
      </c>
      <c r="I15568">
        <v>0.08</v>
      </c>
      <c r="J15568">
        <v>0.01</v>
      </c>
      <c r="K15568">
        <v>0.17</v>
      </c>
    </row>
    <row r="15569" spans="1:17" x14ac:dyDescent="0.3">
      <c r="A15569" t="s">
        <v>7045</v>
      </c>
      <c r="B15569" t="s">
        <v>1015</v>
      </c>
      <c r="C15569" t="str">
        <f t="shared" si="243"/>
        <v>2k10s</v>
      </c>
      <c r="D15569">
        <v>2015</v>
      </c>
      <c r="E15569" t="s">
        <v>28</v>
      </c>
      <c r="F15569" t="s">
        <v>372</v>
      </c>
      <c r="G15569">
        <v>0</v>
      </c>
      <c r="H15569">
        <v>0</v>
      </c>
      <c r="I15569">
        <v>0.17</v>
      </c>
      <c r="J15569">
        <v>0</v>
      </c>
      <c r="K15569">
        <v>0.17</v>
      </c>
      <c r="N15569">
        <v>8.8000000000000007</v>
      </c>
      <c r="O15569">
        <v>92</v>
      </c>
      <c r="P15569" t="s">
        <v>5394</v>
      </c>
      <c r="Q15569" t="s">
        <v>88</v>
      </c>
    </row>
    <row r="15570" spans="1:17" x14ac:dyDescent="0.3">
      <c r="A15570" t="s">
        <v>7061</v>
      </c>
      <c r="B15570" t="s">
        <v>75</v>
      </c>
      <c r="C15570" t="str">
        <f t="shared" si="243"/>
        <v>2k10s</v>
      </c>
      <c r="D15570">
        <v>2015</v>
      </c>
      <c r="E15570" t="s">
        <v>50</v>
      </c>
      <c r="F15570" t="s">
        <v>933</v>
      </c>
      <c r="G15570">
        <v>0.08</v>
      </c>
      <c r="H15570">
        <v>0.04</v>
      </c>
      <c r="I15570">
        <v>0.03</v>
      </c>
      <c r="J15570">
        <v>0.02</v>
      </c>
      <c r="K15570">
        <v>0.17</v>
      </c>
      <c r="L15570">
        <v>58</v>
      </c>
      <c r="M15570">
        <v>33</v>
      </c>
      <c r="N15570">
        <v>6.5</v>
      </c>
      <c r="O15570">
        <v>21</v>
      </c>
      <c r="P15570" t="s">
        <v>934</v>
      </c>
      <c r="Q15570" t="s">
        <v>88</v>
      </c>
    </row>
    <row r="15571" spans="1:17" x14ac:dyDescent="0.3">
      <c r="A15571" t="s">
        <v>7104</v>
      </c>
      <c r="B15571" t="s">
        <v>1015</v>
      </c>
      <c r="C15571" t="str">
        <f t="shared" si="243"/>
        <v>2k10s</v>
      </c>
      <c r="D15571">
        <v>2015</v>
      </c>
      <c r="E15571" t="s">
        <v>50</v>
      </c>
      <c r="F15571" t="s">
        <v>372</v>
      </c>
      <c r="G15571">
        <v>0</v>
      </c>
      <c r="H15571">
        <v>0</v>
      </c>
      <c r="I15571">
        <v>0.17</v>
      </c>
      <c r="J15571">
        <v>0</v>
      </c>
      <c r="K15571">
        <v>0.17</v>
      </c>
      <c r="L15571">
        <v>57</v>
      </c>
      <c r="M15571">
        <v>25</v>
      </c>
      <c r="N15571">
        <v>7.3</v>
      </c>
      <c r="O15571">
        <v>15</v>
      </c>
      <c r="P15571" t="s">
        <v>1233</v>
      </c>
      <c r="Q15571" t="s">
        <v>112</v>
      </c>
    </row>
    <row r="15572" spans="1:17" x14ac:dyDescent="0.3">
      <c r="A15572" t="s">
        <v>7112</v>
      </c>
      <c r="B15572" t="s">
        <v>44</v>
      </c>
      <c r="C15572" t="str">
        <f t="shared" si="243"/>
        <v>2k10s</v>
      </c>
      <c r="D15572">
        <v>2015</v>
      </c>
      <c r="E15572" t="s">
        <v>18</v>
      </c>
      <c r="F15572" t="s">
        <v>825</v>
      </c>
      <c r="G15572">
        <v>0.15</v>
      </c>
      <c r="H15572">
        <v>0</v>
      </c>
      <c r="I15572">
        <v>0</v>
      </c>
      <c r="J15572">
        <v>0.02</v>
      </c>
      <c r="K15572">
        <v>0.17</v>
      </c>
      <c r="N15572">
        <v>3.8</v>
      </c>
      <c r="O15572">
        <v>6</v>
      </c>
      <c r="P15572" t="s">
        <v>7113</v>
      </c>
      <c r="Q15572" t="s">
        <v>20</v>
      </c>
    </row>
    <row r="15573" spans="1:17" x14ac:dyDescent="0.3">
      <c r="A15573" t="s">
        <v>3876</v>
      </c>
      <c r="B15573" t="s">
        <v>1015</v>
      </c>
      <c r="C15573" t="str">
        <f t="shared" si="243"/>
        <v>2k10s</v>
      </c>
      <c r="D15573">
        <v>2015</v>
      </c>
      <c r="E15573" t="s">
        <v>50</v>
      </c>
      <c r="F15573" t="s">
        <v>372</v>
      </c>
      <c r="G15573">
        <v>0</v>
      </c>
      <c r="H15573">
        <v>0.03</v>
      </c>
      <c r="I15573">
        <v>0.13</v>
      </c>
      <c r="J15573">
        <v>0.01</v>
      </c>
      <c r="K15573">
        <v>0.17</v>
      </c>
      <c r="L15573">
        <v>76</v>
      </c>
      <c r="M15573">
        <v>4</v>
      </c>
      <c r="N15573">
        <v>6.3</v>
      </c>
      <c r="O15573">
        <v>17</v>
      </c>
      <c r="P15573" t="s">
        <v>934</v>
      </c>
      <c r="Q15573" t="s">
        <v>88</v>
      </c>
    </row>
    <row r="15574" spans="1:17" x14ac:dyDescent="0.3">
      <c r="A15574" t="s">
        <v>7126</v>
      </c>
      <c r="B15574" t="s">
        <v>79</v>
      </c>
      <c r="C15574" t="str">
        <f t="shared" si="243"/>
        <v>2k10s</v>
      </c>
      <c r="D15574">
        <v>2015</v>
      </c>
      <c r="E15574" t="s">
        <v>28</v>
      </c>
      <c r="F15574" t="s">
        <v>151</v>
      </c>
      <c r="G15574">
        <v>0.04</v>
      </c>
      <c r="H15574">
        <v>0</v>
      </c>
      <c r="I15574">
        <v>0.12</v>
      </c>
      <c r="J15574">
        <v>0</v>
      </c>
      <c r="K15574">
        <v>0.17</v>
      </c>
      <c r="L15574">
        <v>77</v>
      </c>
      <c r="M15574">
        <v>26</v>
      </c>
      <c r="N15574">
        <v>8.1999999999999993</v>
      </c>
      <c r="O15574">
        <v>38</v>
      </c>
      <c r="P15574" t="s">
        <v>151</v>
      </c>
      <c r="Q15574" t="s">
        <v>88</v>
      </c>
    </row>
    <row r="15575" spans="1:17" x14ac:dyDescent="0.3">
      <c r="A15575" t="s">
        <v>7183</v>
      </c>
      <c r="B15575" t="s">
        <v>79</v>
      </c>
      <c r="C15575" t="str">
        <f t="shared" si="243"/>
        <v>2k10s</v>
      </c>
      <c r="D15575">
        <v>2015</v>
      </c>
      <c r="E15575" t="s">
        <v>39</v>
      </c>
      <c r="F15575" t="s">
        <v>2306</v>
      </c>
      <c r="G15575">
        <v>0.05</v>
      </c>
      <c r="H15575">
        <v>0</v>
      </c>
      <c r="I15575">
        <v>0.1</v>
      </c>
      <c r="J15575">
        <v>0.01</v>
      </c>
      <c r="K15575">
        <v>0.16</v>
      </c>
      <c r="L15575">
        <v>72</v>
      </c>
      <c r="M15575">
        <v>28</v>
      </c>
      <c r="N15575">
        <v>6.8</v>
      </c>
      <c r="O15575">
        <v>15</v>
      </c>
      <c r="P15575" t="s">
        <v>6863</v>
      </c>
      <c r="Q15575" t="s">
        <v>112</v>
      </c>
    </row>
    <row r="15576" spans="1:17" x14ac:dyDescent="0.3">
      <c r="A15576" t="s">
        <v>4125</v>
      </c>
      <c r="B15576" t="s">
        <v>171</v>
      </c>
      <c r="C15576" t="str">
        <f t="shared" si="243"/>
        <v>2k10s</v>
      </c>
      <c r="D15576">
        <v>2015</v>
      </c>
      <c r="E15576" t="s">
        <v>50</v>
      </c>
      <c r="F15576" t="s">
        <v>130</v>
      </c>
      <c r="G15576">
        <v>7.0000000000000007E-2</v>
      </c>
      <c r="H15576">
        <v>7.0000000000000007E-2</v>
      </c>
      <c r="I15576">
        <v>0</v>
      </c>
      <c r="J15576">
        <v>0.01</v>
      </c>
      <c r="K15576">
        <v>0.15</v>
      </c>
      <c r="L15576">
        <v>75</v>
      </c>
      <c r="M15576">
        <v>23</v>
      </c>
      <c r="N15576">
        <v>8</v>
      </c>
      <c r="O15576">
        <v>101</v>
      </c>
      <c r="P15576" t="s">
        <v>1353</v>
      </c>
    </row>
    <row r="15577" spans="1:17" x14ac:dyDescent="0.3">
      <c r="A15577" t="s">
        <v>7370</v>
      </c>
      <c r="B15577" t="s">
        <v>79</v>
      </c>
      <c r="C15577" t="str">
        <f t="shared" si="243"/>
        <v>2k10s</v>
      </c>
      <c r="D15577">
        <v>2015</v>
      </c>
      <c r="E15577" t="s">
        <v>34</v>
      </c>
      <c r="F15577" t="s">
        <v>242</v>
      </c>
      <c r="G15577">
        <v>0</v>
      </c>
      <c r="H15577">
        <v>0</v>
      </c>
      <c r="I15577">
        <v>0.15</v>
      </c>
      <c r="J15577">
        <v>0</v>
      </c>
      <c r="K15577">
        <v>0.15</v>
      </c>
    </row>
    <row r="15578" spans="1:17" x14ac:dyDescent="0.3">
      <c r="A15578" t="s">
        <v>7404</v>
      </c>
      <c r="B15578" t="s">
        <v>1015</v>
      </c>
      <c r="C15578" t="str">
        <f t="shared" si="243"/>
        <v>2k10s</v>
      </c>
      <c r="D15578">
        <v>2015</v>
      </c>
      <c r="E15578" t="s">
        <v>28</v>
      </c>
      <c r="F15578" t="s">
        <v>5871</v>
      </c>
      <c r="G15578">
        <v>0</v>
      </c>
      <c r="H15578">
        <v>0</v>
      </c>
      <c r="I15578">
        <v>0.15</v>
      </c>
      <c r="J15578">
        <v>0</v>
      </c>
      <c r="K15578">
        <v>0.15</v>
      </c>
    </row>
    <row r="15579" spans="1:17" x14ac:dyDescent="0.3">
      <c r="A15579" t="s">
        <v>6696</v>
      </c>
      <c r="B15579" t="s">
        <v>49</v>
      </c>
      <c r="C15579" t="str">
        <f t="shared" si="243"/>
        <v>2k10s</v>
      </c>
      <c r="D15579">
        <v>2015</v>
      </c>
      <c r="E15579" t="s">
        <v>50</v>
      </c>
      <c r="F15579" t="s">
        <v>372</v>
      </c>
      <c r="G15579">
        <v>0</v>
      </c>
      <c r="H15579">
        <v>0</v>
      </c>
      <c r="I15579">
        <v>0.15</v>
      </c>
      <c r="J15579">
        <v>0</v>
      </c>
      <c r="K15579">
        <v>0.15</v>
      </c>
    </row>
    <row r="15580" spans="1:17" x14ac:dyDescent="0.3">
      <c r="A15580" t="s">
        <v>7432</v>
      </c>
      <c r="B15580" t="s">
        <v>49</v>
      </c>
      <c r="C15580" t="str">
        <f t="shared" si="243"/>
        <v>2k10s</v>
      </c>
      <c r="D15580">
        <v>2015</v>
      </c>
      <c r="E15580" t="s">
        <v>50</v>
      </c>
      <c r="F15580" t="s">
        <v>234</v>
      </c>
      <c r="G15580">
        <v>0</v>
      </c>
      <c r="H15580">
        <v>0</v>
      </c>
      <c r="I15580">
        <v>0.15</v>
      </c>
      <c r="J15580">
        <v>0</v>
      </c>
      <c r="K15580">
        <v>0.15</v>
      </c>
    </row>
    <row r="15581" spans="1:17" x14ac:dyDescent="0.3">
      <c r="A15581" t="s">
        <v>1188</v>
      </c>
      <c r="B15581" t="s">
        <v>171</v>
      </c>
      <c r="C15581" t="str">
        <f t="shared" si="243"/>
        <v>2k10s</v>
      </c>
      <c r="D15581">
        <v>2015</v>
      </c>
      <c r="E15581" t="s">
        <v>50</v>
      </c>
      <c r="F15581" t="s">
        <v>130</v>
      </c>
      <c r="G15581">
        <v>0.09</v>
      </c>
      <c r="H15581">
        <v>0.05</v>
      </c>
      <c r="I15581">
        <v>0</v>
      </c>
      <c r="J15581">
        <v>0.01</v>
      </c>
      <c r="K15581">
        <v>0.15</v>
      </c>
    </row>
    <row r="15582" spans="1:17" x14ac:dyDescent="0.3">
      <c r="A15582" t="s">
        <v>7479</v>
      </c>
      <c r="B15582" t="s">
        <v>79</v>
      </c>
      <c r="C15582" t="str">
        <f t="shared" si="243"/>
        <v>2k10s</v>
      </c>
      <c r="D15582">
        <v>2015</v>
      </c>
      <c r="E15582" t="s">
        <v>50</v>
      </c>
      <c r="F15582" t="s">
        <v>5444</v>
      </c>
      <c r="G15582">
        <v>0</v>
      </c>
      <c r="H15582">
        <v>0</v>
      </c>
      <c r="I15582">
        <v>0.15</v>
      </c>
      <c r="J15582">
        <v>0</v>
      </c>
      <c r="K15582">
        <v>0.15</v>
      </c>
    </row>
    <row r="15583" spans="1:17" x14ac:dyDescent="0.3">
      <c r="A15583" t="s">
        <v>3779</v>
      </c>
      <c r="B15583" t="s">
        <v>17</v>
      </c>
      <c r="C15583" t="str">
        <f t="shared" si="243"/>
        <v>2k10s</v>
      </c>
      <c r="D15583">
        <v>2015</v>
      </c>
      <c r="E15583" t="s">
        <v>50</v>
      </c>
      <c r="F15583" t="s">
        <v>71</v>
      </c>
      <c r="G15583">
        <v>0.02</v>
      </c>
      <c r="H15583">
        <v>0.12</v>
      </c>
      <c r="I15583">
        <v>0</v>
      </c>
      <c r="J15583">
        <v>0.01</v>
      </c>
      <c r="K15583">
        <v>0.15</v>
      </c>
    </row>
    <row r="15584" spans="1:17" x14ac:dyDescent="0.3">
      <c r="A15584" t="s">
        <v>7557</v>
      </c>
      <c r="B15584" t="s">
        <v>75</v>
      </c>
      <c r="C15584" t="str">
        <f t="shared" si="243"/>
        <v>2k10s</v>
      </c>
      <c r="D15584">
        <v>2015</v>
      </c>
      <c r="E15584" t="s">
        <v>50</v>
      </c>
      <c r="F15584" t="s">
        <v>3314</v>
      </c>
      <c r="G15584">
        <v>7.0000000000000007E-2</v>
      </c>
      <c r="H15584">
        <v>0.03</v>
      </c>
      <c r="I15584">
        <v>0.02</v>
      </c>
      <c r="J15584">
        <v>0.02</v>
      </c>
      <c r="K15584">
        <v>0.14000000000000001</v>
      </c>
      <c r="L15584">
        <v>80</v>
      </c>
      <c r="M15584">
        <v>10</v>
      </c>
      <c r="N15584">
        <v>7.7</v>
      </c>
      <c r="O15584">
        <v>31</v>
      </c>
      <c r="P15584" t="s">
        <v>2748</v>
      </c>
      <c r="Q15584" t="s">
        <v>88</v>
      </c>
    </row>
    <row r="15585" spans="1:17" x14ac:dyDescent="0.3">
      <c r="A15585" t="s">
        <v>7569</v>
      </c>
      <c r="B15585" t="s">
        <v>79</v>
      </c>
      <c r="C15585" t="str">
        <f t="shared" si="243"/>
        <v>2k10s</v>
      </c>
      <c r="D15585">
        <v>2015</v>
      </c>
      <c r="E15585" t="s">
        <v>18</v>
      </c>
      <c r="F15585" t="s">
        <v>372</v>
      </c>
      <c r="G15585">
        <v>0</v>
      </c>
      <c r="H15585">
        <v>0</v>
      </c>
      <c r="I15585">
        <v>0.14000000000000001</v>
      </c>
      <c r="J15585">
        <v>0</v>
      </c>
      <c r="K15585">
        <v>0.14000000000000001</v>
      </c>
    </row>
    <row r="15586" spans="1:17" x14ac:dyDescent="0.3">
      <c r="A15586" t="s">
        <v>1081</v>
      </c>
      <c r="B15586" t="s">
        <v>148</v>
      </c>
      <c r="C15586" t="str">
        <f t="shared" si="243"/>
        <v>2k10s</v>
      </c>
      <c r="D15586">
        <v>2015</v>
      </c>
      <c r="E15586" t="s">
        <v>50</v>
      </c>
      <c r="F15586" t="s">
        <v>242</v>
      </c>
      <c r="G15586">
        <v>0.03</v>
      </c>
      <c r="H15586">
        <v>0.11</v>
      </c>
      <c r="I15586">
        <v>0</v>
      </c>
      <c r="J15586">
        <v>0.01</v>
      </c>
      <c r="K15586">
        <v>0.14000000000000001</v>
      </c>
      <c r="L15586">
        <v>74</v>
      </c>
      <c r="M15586">
        <v>50</v>
      </c>
      <c r="N15586">
        <v>5.3</v>
      </c>
      <c r="O15586">
        <v>529</v>
      </c>
      <c r="P15586" t="s">
        <v>1082</v>
      </c>
      <c r="Q15586" t="s">
        <v>53</v>
      </c>
    </row>
    <row r="15587" spans="1:17" x14ac:dyDescent="0.3">
      <c r="A15587" t="s">
        <v>7657</v>
      </c>
      <c r="B15587" t="s">
        <v>148</v>
      </c>
      <c r="C15587" t="str">
        <f t="shared" si="243"/>
        <v>2k10s</v>
      </c>
      <c r="D15587">
        <v>2015</v>
      </c>
      <c r="E15587" t="s">
        <v>39</v>
      </c>
      <c r="F15587" t="s">
        <v>7658</v>
      </c>
      <c r="G15587">
        <v>0</v>
      </c>
      <c r="H15587">
        <v>0.13</v>
      </c>
      <c r="I15587">
        <v>0</v>
      </c>
      <c r="J15587">
        <v>0.01</v>
      </c>
      <c r="K15587">
        <v>0.14000000000000001</v>
      </c>
      <c r="L15587">
        <v>85</v>
      </c>
      <c r="M15587">
        <v>60</v>
      </c>
      <c r="N15587">
        <v>8.9</v>
      </c>
      <c r="O15587">
        <v>1404</v>
      </c>
      <c r="P15587" t="s">
        <v>7659</v>
      </c>
      <c r="Q15587" t="s">
        <v>20</v>
      </c>
    </row>
    <row r="15588" spans="1:17" x14ac:dyDescent="0.3">
      <c r="A15588" t="s">
        <v>7666</v>
      </c>
      <c r="B15588" t="s">
        <v>79</v>
      </c>
      <c r="C15588" t="str">
        <f t="shared" si="243"/>
        <v>2k10s</v>
      </c>
      <c r="D15588">
        <v>2015</v>
      </c>
      <c r="E15588" t="s">
        <v>1</v>
      </c>
      <c r="F15588" t="s">
        <v>7667</v>
      </c>
      <c r="G15588">
        <v>0.08</v>
      </c>
      <c r="H15588">
        <v>0.04</v>
      </c>
      <c r="I15588">
        <v>0.02</v>
      </c>
      <c r="J15588">
        <v>0.01</v>
      </c>
      <c r="K15588">
        <v>0.14000000000000001</v>
      </c>
      <c r="L15588">
        <v>90</v>
      </c>
      <c r="M15588">
        <v>9</v>
      </c>
      <c r="N15588">
        <v>8.1999999999999993</v>
      </c>
      <c r="O15588">
        <v>225</v>
      </c>
      <c r="P15588" t="s">
        <v>7667</v>
      </c>
      <c r="Q15588" t="s">
        <v>20</v>
      </c>
    </row>
    <row r="15589" spans="1:17" x14ac:dyDescent="0.3">
      <c r="A15589" t="s">
        <v>7685</v>
      </c>
      <c r="B15589" t="s">
        <v>79</v>
      </c>
      <c r="C15589" t="str">
        <f t="shared" si="243"/>
        <v>2k10s</v>
      </c>
      <c r="D15589">
        <v>2015</v>
      </c>
      <c r="E15589" t="s">
        <v>50</v>
      </c>
      <c r="F15589" t="s">
        <v>222</v>
      </c>
      <c r="G15589">
        <v>0</v>
      </c>
      <c r="H15589">
        <v>0</v>
      </c>
      <c r="I15589">
        <v>0.14000000000000001</v>
      </c>
      <c r="J15589">
        <v>0</v>
      </c>
      <c r="K15589">
        <v>0.14000000000000001</v>
      </c>
    </row>
    <row r="15590" spans="1:17" x14ac:dyDescent="0.3">
      <c r="A15590" t="s">
        <v>6074</v>
      </c>
      <c r="B15590" t="s">
        <v>171</v>
      </c>
      <c r="C15590" t="str">
        <f t="shared" si="243"/>
        <v>2k10s</v>
      </c>
      <c r="D15590">
        <v>2015</v>
      </c>
      <c r="E15590" t="s">
        <v>50</v>
      </c>
      <c r="F15590" t="s">
        <v>71</v>
      </c>
      <c r="G15590">
        <v>0.09</v>
      </c>
      <c r="H15590">
        <v>0.04</v>
      </c>
      <c r="I15590">
        <v>0</v>
      </c>
      <c r="J15590">
        <v>0.01</v>
      </c>
      <c r="K15590">
        <v>0.14000000000000001</v>
      </c>
      <c r="L15590">
        <v>75</v>
      </c>
      <c r="M15590">
        <v>25</v>
      </c>
      <c r="N15590">
        <v>7.9</v>
      </c>
      <c r="O15590">
        <v>55</v>
      </c>
      <c r="P15590" t="s">
        <v>1503</v>
      </c>
      <c r="Q15590" t="s">
        <v>88</v>
      </c>
    </row>
    <row r="15591" spans="1:17" x14ac:dyDescent="0.3">
      <c r="A15591" t="s">
        <v>2574</v>
      </c>
      <c r="B15591" t="s">
        <v>171</v>
      </c>
      <c r="C15591" t="str">
        <f t="shared" si="243"/>
        <v>2k10s</v>
      </c>
      <c r="D15591">
        <v>2015</v>
      </c>
      <c r="E15591" t="s">
        <v>50</v>
      </c>
      <c r="F15591" t="s">
        <v>222</v>
      </c>
      <c r="G15591">
        <v>0.08</v>
      </c>
      <c r="H15591">
        <v>0.04</v>
      </c>
      <c r="I15591">
        <v>0</v>
      </c>
      <c r="J15591">
        <v>0.01</v>
      </c>
      <c r="K15591">
        <v>0.14000000000000001</v>
      </c>
    </row>
    <row r="15592" spans="1:17" x14ac:dyDescent="0.3">
      <c r="A15592" t="s">
        <v>939</v>
      </c>
      <c r="B15592" t="s">
        <v>148</v>
      </c>
      <c r="C15592" t="str">
        <f t="shared" si="243"/>
        <v>2k10s</v>
      </c>
      <c r="D15592">
        <v>2015</v>
      </c>
      <c r="E15592" t="s">
        <v>37</v>
      </c>
      <c r="F15592" t="s">
        <v>134</v>
      </c>
      <c r="G15592">
        <v>0</v>
      </c>
      <c r="H15592">
        <v>0.13</v>
      </c>
      <c r="I15592">
        <v>0</v>
      </c>
      <c r="J15592">
        <v>0.01</v>
      </c>
      <c r="K15592">
        <v>0.14000000000000001</v>
      </c>
      <c r="L15592">
        <v>71</v>
      </c>
      <c r="M15592">
        <v>31</v>
      </c>
      <c r="N15592">
        <v>3.8</v>
      </c>
      <c r="O15592">
        <v>773</v>
      </c>
      <c r="P15592" t="s">
        <v>940</v>
      </c>
      <c r="Q15592" t="s">
        <v>53</v>
      </c>
    </row>
    <row r="15593" spans="1:17" x14ac:dyDescent="0.3">
      <c r="A15593" t="s">
        <v>7745</v>
      </c>
      <c r="B15593" t="s">
        <v>75</v>
      </c>
      <c r="C15593" t="str">
        <f t="shared" si="243"/>
        <v>2k10s</v>
      </c>
      <c r="D15593">
        <v>2015</v>
      </c>
      <c r="E15593" t="s">
        <v>101</v>
      </c>
      <c r="F15593" t="s">
        <v>202</v>
      </c>
      <c r="G15593">
        <v>0.03</v>
      </c>
      <c r="H15593">
        <v>0.08</v>
      </c>
      <c r="I15593">
        <v>0</v>
      </c>
      <c r="J15593">
        <v>0.02</v>
      </c>
      <c r="K15593">
        <v>0.14000000000000001</v>
      </c>
      <c r="L15593">
        <v>81</v>
      </c>
      <c r="M15593">
        <v>10</v>
      </c>
      <c r="N15593">
        <v>8.6</v>
      </c>
      <c r="O15593">
        <v>73</v>
      </c>
      <c r="P15593" t="s">
        <v>2957</v>
      </c>
      <c r="Q15593" t="s">
        <v>88</v>
      </c>
    </row>
    <row r="15594" spans="1:17" x14ac:dyDescent="0.3">
      <c r="A15594" t="s">
        <v>7432</v>
      </c>
      <c r="B15594" t="s">
        <v>1015</v>
      </c>
      <c r="C15594" t="str">
        <f t="shared" si="243"/>
        <v>2k10s</v>
      </c>
      <c r="D15594">
        <v>2015</v>
      </c>
      <c r="E15594" t="s">
        <v>50</v>
      </c>
      <c r="F15594" t="s">
        <v>234</v>
      </c>
      <c r="G15594">
        <v>0</v>
      </c>
      <c r="H15594">
        <v>0</v>
      </c>
      <c r="I15594">
        <v>0.13</v>
      </c>
      <c r="J15594">
        <v>0</v>
      </c>
      <c r="K15594">
        <v>0.13</v>
      </c>
    </row>
    <row r="15595" spans="1:17" x14ac:dyDescent="0.3">
      <c r="A15595" t="s">
        <v>7869</v>
      </c>
      <c r="B15595" t="s">
        <v>79</v>
      </c>
      <c r="C15595" t="str">
        <f t="shared" si="243"/>
        <v>2k10s</v>
      </c>
      <c r="D15595">
        <v>2015</v>
      </c>
      <c r="E15595" t="s">
        <v>50</v>
      </c>
      <c r="F15595" t="s">
        <v>372</v>
      </c>
      <c r="G15595">
        <v>0</v>
      </c>
      <c r="H15595">
        <v>0</v>
      </c>
      <c r="I15595">
        <v>0.13</v>
      </c>
      <c r="J15595">
        <v>0</v>
      </c>
      <c r="K15595">
        <v>0.13</v>
      </c>
    </row>
    <row r="15596" spans="1:17" x14ac:dyDescent="0.3">
      <c r="A15596" t="s">
        <v>7881</v>
      </c>
      <c r="B15596" t="s">
        <v>75</v>
      </c>
      <c r="C15596" t="str">
        <f t="shared" si="243"/>
        <v>2k10s</v>
      </c>
      <c r="D15596">
        <v>2015</v>
      </c>
      <c r="E15596" t="s">
        <v>50</v>
      </c>
      <c r="F15596" t="s">
        <v>68</v>
      </c>
      <c r="G15596">
        <v>0.02</v>
      </c>
      <c r="H15596">
        <v>0.05</v>
      </c>
      <c r="I15596">
        <v>0.04</v>
      </c>
      <c r="J15596">
        <v>0.01</v>
      </c>
      <c r="K15596">
        <v>0.13</v>
      </c>
      <c r="L15596">
        <v>80</v>
      </c>
      <c r="M15596">
        <v>62</v>
      </c>
      <c r="N15596">
        <v>8.1999999999999993</v>
      </c>
      <c r="O15596">
        <v>153</v>
      </c>
      <c r="P15596" t="s">
        <v>336</v>
      </c>
      <c r="Q15596" t="s">
        <v>88</v>
      </c>
    </row>
    <row r="15597" spans="1:17" x14ac:dyDescent="0.3">
      <c r="A15597" t="s">
        <v>7899</v>
      </c>
      <c r="B15597" t="s">
        <v>171</v>
      </c>
      <c r="C15597" t="str">
        <f t="shared" si="243"/>
        <v>2k10s</v>
      </c>
      <c r="D15597">
        <v>2015</v>
      </c>
      <c r="E15597" t="s">
        <v>34</v>
      </c>
      <c r="F15597" t="s">
        <v>111</v>
      </c>
      <c r="G15597">
        <v>0.1</v>
      </c>
      <c r="H15597">
        <v>0.02</v>
      </c>
      <c r="I15597">
        <v>0</v>
      </c>
      <c r="J15597">
        <v>0.01</v>
      </c>
      <c r="K15597">
        <v>0.13</v>
      </c>
      <c r="N15597" t="s">
        <v>203</v>
      </c>
      <c r="P15597" t="s">
        <v>111</v>
      </c>
      <c r="Q15597" t="s">
        <v>112</v>
      </c>
    </row>
    <row r="15598" spans="1:17" x14ac:dyDescent="0.3">
      <c r="A15598" t="s">
        <v>418</v>
      </c>
      <c r="B15598" t="s">
        <v>148</v>
      </c>
      <c r="C15598" t="str">
        <f t="shared" si="243"/>
        <v>2k10s</v>
      </c>
      <c r="D15598">
        <v>2015</v>
      </c>
      <c r="E15598" t="s">
        <v>50</v>
      </c>
      <c r="F15598" t="s">
        <v>267</v>
      </c>
      <c r="G15598">
        <v>0.09</v>
      </c>
      <c r="H15598">
        <v>0.03</v>
      </c>
      <c r="I15598">
        <v>0</v>
      </c>
      <c r="J15598">
        <v>0.01</v>
      </c>
      <c r="K15598">
        <v>0.13</v>
      </c>
      <c r="L15598">
        <v>70</v>
      </c>
      <c r="M15598">
        <v>14</v>
      </c>
      <c r="N15598">
        <v>2.5</v>
      </c>
      <c r="O15598">
        <v>1967</v>
      </c>
      <c r="P15598" t="s">
        <v>7906</v>
      </c>
      <c r="Q15598" t="s">
        <v>53</v>
      </c>
    </row>
    <row r="15599" spans="1:17" x14ac:dyDescent="0.3">
      <c r="A15599" t="s">
        <v>7934</v>
      </c>
      <c r="B15599" t="s">
        <v>75</v>
      </c>
      <c r="C15599" t="str">
        <f t="shared" si="243"/>
        <v>2k10s</v>
      </c>
      <c r="D15599">
        <v>2015</v>
      </c>
      <c r="E15599" t="s">
        <v>50</v>
      </c>
      <c r="F15599" t="s">
        <v>242</v>
      </c>
      <c r="G15599">
        <v>0</v>
      </c>
      <c r="H15599">
        <v>0.06</v>
      </c>
      <c r="I15599">
        <v>0.06</v>
      </c>
      <c r="J15599">
        <v>0.01</v>
      </c>
      <c r="K15599">
        <v>0.13</v>
      </c>
      <c r="L15599">
        <v>86</v>
      </c>
      <c r="M15599">
        <v>20</v>
      </c>
      <c r="N15599">
        <v>7.6</v>
      </c>
      <c r="O15599">
        <v>225</v>
      </c>
      <c r="P15599" t="s">
        <v>242</v>
      </c>
      <c r="Q15599" t="s">
        <v>88</v>
      </c>
    </row>
    <row r="15600" spans="1:17" x14ac:dyDescent="0.3">
      <c r="A15600" t="s">
        <v>7966</v>
      </c>
      <c r="B15600" t="s">
        <v>79</v>
      </c>
      <c r="C15600" t="str">
        <f t="shared" si="243"/>
        <v>2k10s</v>
      </c>
      <c r="D15600">
        <v>2015</v>
      </c>
      <c r="E15600" t="s">
        <v>50</v>
      </c>
      <c r="F15600" t="s">
        <v>372</v>
      </c>
      <c r="G15600">
        <v>0</v>
      </c>
      <c r="H15600">
        <v>0</v>
      </c>
      <c r="I15600">
        <v>0.13</v>
      </c>
      <c r="J15600">
        <v>0</v>
      </c>
      <c r="K15600">
        <v>0.13</v>
      </c>
    </row>
    <row r="15601" spans="1:17" x14ac:dyDescent="0.3">
      <c r="A15601" t="s">
        <v>1966</v>
      </c>
      <c r="B15601" t="s">
        <v>148</v>
      </c>
      <c r="C15601" t="str">
        <f t="shared" si="243"/>
        <v>2k10s</v>
      </c>
      <c r="D15601">
        <v>2015</v>
      </c>
      <c r="E15601" t="s">
        <v>24</v>
      </c>
      <c r="F15601" t="s">
        <v>723</v>
      </c>
      <c r="G15601">
        <v>0</v>
      </c>
      <c r="H15601">
        <v>0.12</v>
      </c>
      <c r="I15601">
        <v>0</v>
      </c>
      <c r="J15601">
        <v>0.01</v>
      </c>
      <c r="K15601">
        <v>0.13</v>
      </c>
      <c r="L15601">
        <v>83</v>
      </c>
      <c r="M15601">
        <v>48</v>
      </c>
      <c r="N15601">
        <v>7.1</v>
      </c>
      <c r="O15601">
        <v>418</v>
      </c>
      <c r="P15601" t="s">
        <v>723</v>
      </c>
      <c r="Q15601" t="s">
        <v>20</v>
      </c>
    </row>
    <row r="15602" spans="1:17" x14ac:dyDescent="0.3">
      <c r="A15602" t="s">
        <v>3992</v>
      </c>
      <c r="B15602" t="s">
        <v>171</v>
      </c>
      <c r="C15602" t="str">
        <f t="shared" si="243"/>
        <v>2k10s</v>
      </c>
      <c r="D15602">
        <v>2015</v>
      </c>
      <c r="E15602" t="s">
        <v>50</v>
      </c>
      <c r="F15602" t="s">
        <v>71</v>
      </c>
      <c r="G15602">
        <v>0.09</v>
      </c>
      <c r="H15602">
        <v>0.03</v>
      </c>
      <c r="I15602">
        <v>0</v>
      </c>
      <c r="J15602">
        <v>0.01</v>
      </c>
      <c r="K15602">
        <v>0.12</v>
      </c>
      <c r="N15602">
        <v>5.7</v>
      </c>
      <c r="O15602">
        <v>23</v>
      </c>
      <c r="P15602" t="s">
        <v>363</v>
      </c>
      <c r="Q15602" t="s">
        <v>53</v>
      </c>
    </row>
    <row r="15603" spans="1:17" x14ac:dyDescent="0.3">
      <c r="A15603" t="s">
        <v>8138</v>
      </c>
      <c r="B15603" t="s">
        <v>75</v>
      </c>
      <c r="C15603" t="str">
        <f t="shared" si="243"/>
        <v>2k10s</v>
      </c>
      <c r="D15603">
        <v>2015</v>
      </c>
      <c r="E15603" t="s">
        <v>18</v>
      </c>
      <c r="F15603" t="s">
        <v>8139</v>
      </c>
      <c r="G15603">
        <v>0.01</v>
      </c>
      <c r="H15603">
        <v>0.09</v>
      </c>
      <c r="I15603">
        <v>0</v>
      </c>
      <c r="J15603">
        <v>0.02</v>
      </c>
      <c r="K15603">
        <v>0.12</v>
      </c>
      <c r="L15603">
        <v>76</v>
      </c>
      <c r="M15603">
        <v>4</v>
      </c>
      <c r="N15603">
        <v>7.4</v>
      </c>
      <c r="O15603">
        <v>19</v>
      </c>
      <c r="P15603" t="s">
        <v>6874</v>
      </c>
      <c r="Q15603" t="s">
        <v>20</v>
      </c>
    </row>
    <row r="15604" spans="1:17" x14ac:dyDescent="0.3">
      <c r="A15604" t="s">
        <v>8142</v>
      </c>
      <c r="B15604" t="s">
        <v>75</v>
      </c>
      <c r="C15604" t="str">
        <f t="shared" si="243"/>
        <v>2k10s</v>
      </c>
      <c r="D15604">
        <v>2015</v>
      </c>
      <c r="E15604" t="s">
        <v>28</v>
      </c>
      <c r="F15604" t="s">
        <v>933</v>
      </c>
      <c r="G15604">
        <v>0.03</v>
      </c>
      <c r="H15604">
        <v>0.02</v>
      </c>
      <c r="I15604">
        <v>0.06</v>
      </c>
      <c r="J15604">
        <v>0.01</v>
      </c>
      <c r="K15604">
        <v>0.12</v>
      </c>
      <c r="L15604">
        <v>75</v>
      </c>
      <c r="M15604">
        <v>32</v>
      </c>
      <c r="N15604">
        <v>8.1</v>
      </c>
      <c r="O15604">
        <v>47</v>
      </c>
      <c r="P15604" t="s">
        <v>4138</v>
      </c>
    </row>
    <row r="15605" spans="1:17" x14ac:dyDescent="0.3">
      <c r="A15605" t="s">
        <v>5181</v>
      </c>
      <c r="B15605" t="s">
        <v>75</v>
      </c>
      <c r="C15605" t="str">
        <f t="shared" si="243"/>
        <v>2k10s</v>
      </c>
      <c r="D15605">
        <v>2015</v>
      </c>
      <c r="E15605" t="s">
        <v>28</v>
      </c>
      <c r="F15605" t="s">
        <v>372</v>
      </c>
      <c r="G15605">
        <v>0</v>
      </c>
      <c r="H15605">
        <v>0.1</v>
      </c>
      <c r="I15605">
        <v>0</v>
      </c>
      <c r="J15605">
        <v>0.02</v>
      </c>
      <c r="K15605">
        <v>0.12</v>
      </c>
    </row>
    <row r="15606" spans="1:17" x14ac:dyDescent="0.3">
      <c r="A15606" t="s">
        <v>5034</v>
      </c>
      <c r="B15606" t="s">
        <v>79</v>
      </c>
      <c r="C15606" t="str">
        <f t="shared" si="243"/>
        <v>2k10s</v>
      </c>
      <c r="D15606">
        <v>2015</v>
      </c>
      <c r="E15606" t="s">
        <v>28</v>
      </c>
      <c r="F15606" t="s">
        <v>1921</v>
      </c>
      <c r="G15606">
        <v>0</v>
      </c>
      <c r="H15606">
        <v>0.02</v>
      </c>
      <c r="I15606">
        <v>0.09</v>
      </c>
      <c r="J15606">
        <v>0</v>
      </c>
      <c r="K15606">
        <v>0.12</v>
      </c>
    </row>
    <row r="15607" spans="1:17" x14ac:dyDescent="0.3">
      <c r="A15607" t="s">
        <v>6397</v>
      </c>
      <c r="B15607" t="s">
        <v>171</v>
      </c>
      <c r="C15607" t="str">
        <f t="shared" si="243"/>
        <v>2k10s</v>
      </c>
      <c r="D15607">
        <v>2015</v>
      </c>
      <c r="E15607" t="s">
        <v>18</v>
      </c>
      <c r="F15607" t="s">
        <v>71</v>
      </c>
      <c r="G15607">
        <v>0.09</v>
      </c>
      <c r="H15607">
        <v>0.02</v>
      </c>
      <c r="I15607">
        <v>0</v>
      </c>
      <c r="J15607">
        <v>0.01</v>
      </c>
      <c r="K15607">
        <v>0.12</v>
      </c>
      <c r="L15607">
        <v>39</v>
      </c>
      <c r="M15607">
        <v>18</v>
      </c>
      <c r="N15607">
        <v>2.1</v>
      </c>
      <c r="O15607">
        <v>132</v>
      </c>
      <c r="P15607" t="s">
        <v>3164</v>
      </c>
      <c r="Q15607" t="s">
        <v>88</v>
      </c>
    </row>
    <row r="15608" spans="1:17" x14ac:dyDescent="0.3">
      <c r="A15608" t="s">
        <v>8202</v>
      </c>
      <c r="B15608" t="s">
        <v>187</v>
      </c>
      <c r="C15608" t="str">
        <f t="shared" si="243"/>
        <v>2k10s</v>
      </c>
      <c r="D15608">
        <v>2015</v>
      </c>
      <c r="E15608" t="s">
        <v>50</v>
      </c>
      <c r="F15608" t="s">
        <v>2780</v>
      </c>
      <c r="G15608">
        <v>0.08</v>
      </c>
      <c r="H15608">
        <v>0.02</v>
      </c>
      <c r="I15608">
        <v>0.01</v>
      </c>
      <c r="J15608">
        <v>0.01</v>
      </c>
      <c r="K15608">
        <v>0.12</v>
      </c>
      <c r="L15608">
        <v>45</v>
      </c>
      <c r="M15608">
        <v>31</v>
      </c>
      <c r="N15608">
        <v>6.5</v>
      </c>
      <c r="O15608">
        <v>81</v>
      </c>
      <c r="P15608" t="s">
        <v>8203</v>
      </c>
      <c r="Q15608" t="s">
        <v>112</v>
      </c>
    </row>
    <row r="15609" spans="1:17" x14ac:dyDescent="0.3">
      <c r="A15609" t="s">
        <v>3779</v>
      </c>
      <c r="B15609" t="s">
        <v>79</v>
      </c>
      <c r="C15609" t="str">
        <f t="shared" si="243"/>
        <v>2k10s</v>
      </c>
      <c r="D15609">
        <v>2015</v>
      </c>
      <c r="E15609" t="s">
        <v>50</v>
      </c>
      <c r="F15609" t="s">
        <v>71</v>
      </c>
      <c r="G15609">
        <v>0.05</v>
      </c>
      <c r="H15609">
        <v>0.06</v>
      </c>
      <c r="I15609">
        <v>0</v>
      </c>
      <c r="J15609">
        <v>0.01</v>
      </c>
      <c r="K15609">
        <v>0.12</v>
      </c>
      <c r="N15609" t="s">
        <v>203</v>
      </c>
      <c r="P15609" t="s">
        <v>339</v>
      </c>
      <c r="Q15609" t="s">
        <v>112</v>
      </c>
    </row>
    <row r="15610" spans="1:17" x14ac:dyDescent="0.3">
      <c r="A15610" t="s">
        <v>8243</v>
      </c>
      <c r="B15610" t="s">
        <v>75</v>
      </c>
      <c r="C15610" t="str">
        <f t="shared" si="243"/>
        <v>2k10s</v>
      </c>
      <c r="D15610">
        <v>2015</v>
      </c>
      <c r="E15610" t="s">
        <v>50</v>
      </c>
      <c r="F15610" t="s">
        <v>933</v>
      </c>
      <c r="G15610">
        <v>0.03</v>
      </c>
      <c r="H15610">
        <v>0.02</v>
      </c>
      <c r="I15610">
        <v>0.06</v>
      </c>
      <c r="J15610">
        <v>0.01</v>
      </c>
      <c r="K15610">
        <v>0.12</v>
      </c>
      <c r="L15610">
        <v>73</v>
      </c>
      <c r="M15610">
        <v>26</v>
      </c>
      <c r="N15610">
        <v>7.3</v>
      </c>
      <c r="O15610">
        <v>24</v>
      </c>
      <c r="P15610" t="s">
        <v>934</v>
      </c>
      <c r="Q15610" t="s">
        <v>88</v>
      </c>
    </row>
    <row r="15611" spans="1:17" x14ac:dyDescent="0.3">
      <c r="A15611" t="s">
        <v>8306</v>
      </c>
      <c r="B15611" t="s">
        <v>75</v>
      </c>
      <c r="C15611" t="str">
        <f t="shared" si="243"/>
        <v>2k10s</v>
      </c>
      <c r="D15611">
        <v>2015</v>
      </c>
      <c r="E15611" t="s">
        <v>18</v>
      </c>
      <c r="F15611" t="s">
        <v>8307</v>
      </c>
      <c r="G15611">
        <v>0.04</v>
      </c>
      <c r="H15611">
        <v>0.06</v>
      </c>
      <c r="I15611">
        <v>0</v>
      </c>
      <c r="J15611">
        <v>0.02</v>
      </c>
      <c r="K15611">
        <v>0.11</v>
      </c>
      <c r="L15611">
        <v>19</v>
      </c>
      <c r="M15611">
        <v>5</v>
      </c>
      <c r="N15611">
        <v>3.4</v>
      </c>
      <c r="O15611">
        <v>65</v>
      </c>
      <c r="P15611" t="s">
        <v>1253</v>
      </c>
      <c r="Q15611" t="s">
        <v>20</v>
      </c>
    </row>
    <row r="15612" spans="1:17" x14ac:dyDescent="0.3">
      <c r="A15612" t="s">
        <v>8243</v>
      </c>
      <c r="B15612" t="s">
        <v>49</v>
      </c>
      <c r="C15612" t="str">
        <f t="shared" si="243"/>
        <v>2k10s</v>
      </c>
      <c r="D15612">
        <v>2015</v>
      </c>
      <c r="E15612" t="s">
        <v>50</v>
      </c>
      <c r="F15612" t="s">
        <v>933</v>
      </c>
      <c r="G15612">
        <v>0</v>
      </c>
      <c r="H15612">
        <v>0</v>
      </c>
      <c r="I15612">
        <v>0.11</v>
      </c>
      <c r="J15612">
        <v>0</v>
      </c>
      <c r="K15612">
        <v>0.11</v>
      </c>
      <c r="N15612" t="s">
        <v>203</v>
      </c>
      <c r="P15612" t="s">
        <v>934</v>
      </c>
      <c r="Q15612" t="s">
        <v>88</v>
      </c>
    </row>
    <row r="15613" spans="1:17" x14ac:dyDescent="0.3">
      <c r="A15613" t="s">
        <v>8364</v>
      </c>
      <c r="B15613" t="s">
        <v>79</v>
      </c>
      <c r="C15613" t="str">
        <f t="shared" si="243"/>
        <v>2k10s</v>
      </c>
      <c r="D15613">
        <v>2015</v>
      </c>
      <c r="E15613" t="s">
        <v>50</v>
      </c>
      <c r="F15613" t="s">
        <v>372</v>
      </c>
      <c r="G15613">
        <v>0</v>
      </c>
      <c r="H15613">
        <v>0</v>
      </c>
      <c r="I15613">
        <v>0.11</v>
      </c>
      <c r="J15613">
        <v>0</v>
      </c>
      <c r="K15613">
        <v>0.11</v>
      </c>
    </row>
    <row r="15614" spans="1:17" x14ac:dyDescent="0.3">
      <c r="A15614" t="s">
        <v>6304</v>
      </c>
      <c r="B15614" t="s">
        <v>1015</v>
      </c>
      <c r="C15614" t="str">
        <f t="shared" si="243"/>
        <v>2k10s</v>
      </c>
      <c r="D15614">
        <v>2015</v>
      </c>
      <c r="E15614" t="s">
        <v>50</v>
      </c>
      <c r="F15614" t="s">
        <v>267</v>
      </c>
      <c r="G15614">
        <v>0.01</v>
      </c>
      <c r="H15614">
        <v>0.08</v>
      </c>
      <c r="I15614">
        <v>0</v>
      </c>
      <c r="J15614">
        <v>0.02</v>
      </c>
      <c r="K15614">
        <v>0.11</v>
      </c>
      <c r="L15614">
        <v>70</v>
      </c>
      <c r="M15614">
        <v>5</v>
      </c>
      <c r="N15614" t="s">
        <v>203</v>
      </c>
      <c r="P15614" t="s">
        <v>326</v>
      </c>
      <c r="Q15614" t="s">
        <v>112</v>
      </c>
    </row>
    <row r="15615" spans="1:17" x14ac:dyDescent="0.3">
      <c r="A15615" t="s">
        <v>8447</v>
      </c>
      <c r="B15615" t="s">
        <v>79</v>
      </c>
      <c r="C15615" t="str">
        <f t="shared" si="243"/>
        <v>2k10s</v>
      </c>
      <c r="D15615">
        <v>2015</v>
      </c>
      <c r="E15615" t="s">
        <v>34</v>
      </c>
      <c r="F15615" t="s">
        <v>4573</v>
      </c>
      <c r="G15615">
        <v>0</v>
      </c>
      <c r="H15615">
        <v>0</v>
      </c>
      <c r="I15615">
        <v>0.11</v>
      </c>
      <c r="J15615">
        <v>0</v>
      </c>
      <c r="K15615">
        <v>0.11</v>
      </c>
    </row>
    <row r="15616" spans="1:17" x14ac:dyDescent="0.3">
      <c r="A15616" t="s">
        <v>8457</v>
      </c>
      <c r="B15616" t="s">
        <v>1015</v>
      </c>
      <c r="C15616" t="str">
        <f t="shared" si="243"/>
        <v>2k10s</v>
      </c>
      <c r="D15616">
        <v>2015</v>
      </c>
      <c r="E15616" t="s">
        <v>50</v>
      </c>
      <c r="F15616" t="s">
        <v>3314</v>
      </c>
      <c r="G15616">
        <v>0</v>
      </c>
      <c r="H15616">
        <v>0.03</v>
      </c>
      <c r="I15616">
        <v>7.0000000000000007E-2</v>
      </c>
      <c r="J15616">
        <v>0.01</v>
      </c>
      <c r="K15616">
        <v>0.11</v>
      </c>
      <c r="L15616">
        <v>72</v>
      </c>
      <c r="M15616">
        <v>7</v>
      </c>
      <c r="N15616">
        <v>8.5</v>
      </c>
      <c r="O15616">
        <v>11</v>
      </c>
      <c r="P15616" t="s">
        <v>6863</v>
      </c>
      <c r="Q15616" t="s">
        <v>53</v>
      </c>
    </row>
    <row r="15617" spans="1:17" x14ac:dyDescent="0.3">
      <c r="A15617" t="s">
        <v>8489</v>
      </c>
      <c r="B15617" t="s">
        <v>1015</v>
      </c>
      <c r="C15617" t="str">
        <f t="shared" si="243"/>
        <v>2k10s</v>
      </c>
      <c r="D15617">
        <v>2015</v>
      </c>
      <c r="E15617" t="s">
        <v>101</v>
      </c>
      <c r="F15617" t="s">
        <v>2780</v>
      </c>
      <c r="G15617">
        <v>0.02</v>
      </c>
      <c r="H15617">
        <v>0.02</v>
      </c>
      <c r="I15617">
        <v>0.06</v>
      </c>
      <c r="J15617">
        <v>0.01</v>
      </c>
      <c r="K15617">
        <v>0.11</v>
      </c>
    </row>
    <row r="15618" spans="1:17" x14ac:dyDescent="0.3">
      <c r="A15618" t="s">
        <v>8507</v>
      </c>
      <c r="B15618" t="s">
        <v>75</v>
      </c>
      <c r="C15618" t="str">
        <f t="shared" si="243"/>
        <v>2k10s</v>
      </c>
      <c r="D15618">
        <v>2015</v>
      </c>
      <c r="E15618" t="s">
        <v>28</v>
      </c>
      <c r="F15618" t="s">
        <v>825</v>
      </c>
      <c r="G15618">
        <v>0.08</v>
      </c>
      <c r="H15618">
        <v>0</v>
      </c>
      <c r="I15618">
        <v>0.02</v>
      </c>
      <c r="J15618">
        <v>0.02</v>
      </c>
      <c r="K15618">
        <v>0.11</v>
      </c>
    </row>
    <row r="15619" spans="1:17" x14ac:dyDescent="0.3">
      <c r="A15619" t="s">
        <v>8528</v>
      </c>
      <c r="B15619" t="s">
        <v>79</v>
      </c>
      <c r="C15619" t="str">
        <f t="shared" ref="C15619:C15682" si="244">_xlfn.IFS(D15619&lt;1990,"80s",D15619&lt;2000,"90s",D15619&lt;2010,"2Ks",D15619&lt;2020,"2k10s")</f>
        <v>2k10s</v>
      </c>
      <c r="D15619">
        <v>2015</v>
      </c>
      <c r="E15619" t="s">
        <v>30</v>
      </c>
      <c r="F15619" t="s">
        <v>19</v>
      </c>
      <c r="G15619">
        <v>0</v>
      </c>
      <c r="H15619">
        <v>0</v>
      </c>
      <c r="I15619">
        <v>0.11</v>
      </c>
      <c r="J15619">
        <v>0</v>
      </c>
      <c r="K15619">
        <v>0.11</v>
      </c>
    </row>
    <row r="15620" spans="1:17" x14ac:dyDescent="0.3">
      <c r="A15620" t="s">
        <v>6936</v>
      </c>
      <c r="B15620" t="s">
        <v>171</v>
      </c>
      <c r="C15620" t="str">
        <f t="shared" si="244"/>
        <v>2k10s</v>
      </c>
      <c r="D15620">
        <v>2015</v>
      </c>
      <c r="E15620" t="s">
        <v>18</v>
      </c>
      <c r="F15620" t="s">
        <v>134</v>
      </c>
      <c r="G15620">
        <v>0.09</v>
      </c>
      <c r="H15620">
        <v>0.01</v>
      </c>
      <c r="I15620">
        <v>0</v>
      </c>
      <c r="J15620">
        <v>0.01</v>
      </c>
      <c r="K15620">
        <v>0.11</v>
      </c>
      <c r="L15620">
        <v>60</v>
      </c>
      <c r="M15620">
        <v>17</v>
      </c>
      <c r="N15620">
        <v>5.6</v>
      </c>
      <c r="O15620">
        <v>62</v>
      </c>
      <c r="P15620" t="s">
        <v>135</v>
      </c>
      <c r="Q15620" t="s">
        <v>20</v>
      </c>
    </row>
    <row r="15621" spans="1:17" x14ac:dyDescent="0.3">
      <c r="A15621" t="s">
        <v>6445</v>
      </c>
      <c r="B15621" t="s">
        <v>171</v>
      </c>
      <c r="C15621" t="str">
        <f t="shared" si="244"/>
        <v>2k10s</v>
      </c>
      <c r="D15621">
        <v>2015</v>
      </c>
      <c r="E15621" t="s">
        <v>37</v>
      </c>
      <c r="F15621" t="s">
        <v>6446</v>
      </c>
      <c r="G15621">
        <v>0.05</v>
      </c>
      <c r="H15621">
        <v>0.05</v>
      </c>
      <c r="I15621">
        <v>0</v>
      </c>
      <c r="J15621">
        <v>0.01</v>
      </c>
      <c r="K15621">
        <v>0.11</v>
      </c>
      <c r="L15621">
        <v>62</v>
      </c>
      <c r="M15621">
        <v>10</v>
      </c>
      <c r="N15621">
        <v>7.2</v>
      </c>
      <c r="O15621">
        <v>40</v>
      </c>
      <c r="P15621" t="s">
        <v>1235</v>
      </c>
    </row>
    <row r="15622" spans="1:17" x14ac:dyDescent="0.3">
      <c r="A15622" t="s">
        <v>4269</v>
      </c>
      <c r="B15622" t="s">
        <v>75</v>
      </c>
      <c r="C15622" t="str">
        <f t="shared" si="244"/>
        <v>2k10s</v>
      </c>
      <c r="D15622">
        <v>2015</v>
      </c>
      <c r="E15622" t="s">
        <v>28</v>
      </c>
      <c r="F15622" t="s">
        <v>372</v>
      </c>
      <c r="G15622">
        <v>0</v>
      </c>
      <c r="H15622">
        <v>0.01</v>
      </c>
      <c r="I15622">
        <v>0.09</v>
      </c>
      <c r="J15622">
        <v>0</v>
      </c>
      <c r="K15622">
        <v>0.11</v>
      </c>
      <c r="L15622">
        <v>69</v>
      </c>
      <c r="M15622">
        <v>35</v>
      </c>
      <c r="N15622">
        <v>8</v>
      </c>
      <c r="O15622">
        <v>79</v>
      </c>
      <c r="P15622" t="s">
        <v>4270</v>
      </c>
      <c r="Q15622" t="s">
        <v>88</v>
      </c>
    </row>
    <row r="15623" spans="1:17" x14ac:dyDescent="0.3">
      <c r="A15623" t="s">
        <v>2583</v>
      </c>
      <c r="B15623" t="s">
        <v>171</v>
      </c>
      <c r="C15623" t="str">
        <f t="shared" si="244"/>
        <v>2k10s</v>
      </c>
      <c r="D15623">
        <v>2015</v>
      </c>
      <c r="E15623" t="s">
        <v>18</v>
      </c>
      <c r="F15623" t="s">
        <v>234</v>
      </c>
      <c r="G15623">
        <v>0.04</v>
      </c>
      <c r="H15623">
        <v>0.06</v>
      </c>
      <c r="I15623">
        <v>0</v>
      </c>
      <c r="J15623">
        <v>0.01</v>
      </c>
      <c r="K15623">
        <v>0.11</v>
      </c>
      <c r="L15623">
        <v>85</v>
      </c>
      <c r="M15623">
        <v>14</v>
      </c>
      <c r="N15623">
        <v>6.2</v>
      </c>
      <c r="O15623">
        <v>144</v>
      </c>
      <c r="P15623" t="s">
        <v>357</v>
      </c>
      <c r="Q15623" t="s">
        <v>20</v>
      </c>
    </row>
    <row r="15624" spans="1:17" x14ac:dyDescent="0.3">
      <c r="A15624" t="s">
        <v>8631</v>
      </c>
      <c r="B15624" t="s">
        <v>1015</v>
      </c>
      <c r="C15624" t="str">
        <f t="shared" si="244"/>
        <v>2k10s</v>
      </c>
      <c r="D15624">
        <v>2015</v>
      </c>
      <c r="E15624" t="s">
        <v>50</v>
      </c>
      <c r="F15624" t="s">
        <v>372</v>
      </c>
      <c r="G15624">
        <v>0</v>
      </c>
      <c r="H15624">
        <v>0</v>
      </c>
      <c r="I15624">
        <v>0.1</v>
      </c>
      <c r="J15624">
        <v>0</v>
      </c>
      <c r="K15624">
        <v>0.1</v>
      </c>
    </row>
    <row r="15625" spans="1:17" x14ac:dyDescent="0.3">
      <c r="A15625" t="s">
        <v>8507</v>
      </c>
      <c r="B15625" t="s">
        <v>148</v>
      </c>
      <c r="C15625" t="str">
        <f t="shared" si="244"/>
        <v>2k10s</v>
      </c>
      <c r="D15625">
        <v>2015</v>
      </c>
      <c r="E15625" t="s">
        <v>28</v>
      </c>
      <c r="F15625" t="s">
        <v>8658</v>
      </c>
      <c r="G15625">
        <v>0.03</v>
      </c>
      <c r="H15625">
        <v>0.06</v>
      </c>
      <c r="I15625">
        <v>0</v>
      </c>
      <c r="J15625">
        <v>0.01</v>
      </c>
      <c r="K15625">
        <v>0.1</v>
      </c>
      <c r="L15625">
        <v>81</v>
      </c>
      <c r="M15625">
        <v>65</v>
      </c>
      <c r="N15625">
        <v>7.3</v>
      </c>
      <c r="O15625">
        <v>1170</v>
      </c>
      <c r="P15625" t="s">
        <v>5763</v>
      </c>
      <c r="Q15625" t="s">
        <v>53</v>
      </c>
    </row>
    <row r="15626" spans="1:17" x14ac:dyDescent="0.3">
      <c r="A15626" t="s">
        <v>6157</v>
      </c>
      <c r="B15626" t="s">
        <v>171</v>
      </c>
      <c r="C15626" t="str">
        <f t="shared" si="244"/>
        <v>2k10s</v>
      </c>
      <c r="D15626">
        <v>2015</v>
      </c>
      <c r="E15626" t="s">
        <v>24</v>
      </c>
      <c r="F15626" t="s">
        <v>6158</v>
      </c>
      <c r="G15626">
        <v>0.04</v>
      </c>
      <c r="H15626">
        <v>0.05</v>
      </c>
      <c r="I15626">
        <v>0</v>
      </c>
      <c r="J15626">
        <v>0.01</v>
      </c>
      <c r="K15626">
        <v>0.1</v>
      </c>
      <c r="L15626">
        <v>54</v>
      </c>
      <c r="M15626">
        <v>9</v>
      </c>
      <c r="N15626">
        <v>5.3</v>
      </c>
      <c r="O15626">
        <v>17</v>
      </c>
      <c r="P15626" t="s">
        <v>4433</v>
      </c>
      <c r="Q15626" t="s">
        <v>20</v>
      </c>
    </row>
    <row r="15627" spans="1:17" x14ac:dyDescent="0.3">
      <c r="A15627" t="s">
        <v>3435</v>
      </c>
      <c r="B15627" t="s">
        <v>1015</v>
      </c>
      <c r="C15627" t="str">
        <f t="shared" si="244"/>
        <v>2k10s</v>
      </c>
      <c r="D15627">
        <v>2015</v>
      </c>
      <c r="E15627" t="s">
        <v>50</v>
      </c>
      <c r="F15627" t="s">
        <v>222</v>
      </c>
      <c r="G15627">
        <v>0</v>
      </c>
      <c r="H15627">
        <v>0.03</v>
      </c>
      <c r="I15627">
        <v>7.0000000000000007E-2</v>
      </c>
      <c r="J15627">
        <v>0.01</v>
      </c>
      <c r="K15627">
        <v>0.1</v>
      </c>
      <c r="L15627">
        <v>65</v>
      </c>
      <c r="M15627">
        <v>12</v>
      </c>
      <c r="N15627">
        <v>7.8</v>
      </c>
      <c r="O15627">
        <v>63</v>
      </c>
      <c r="P15627" t="s">
        <v>8372</v>
      </c>
      <c r="Q15627" t="s">
        <v>53</v>
      </c>
    </row>
    <row r="15628" spans="1:17" x14ac:dyDescent="0.3">
      <c r="A15628" t="s">
        <v>3435</v>
      </c>
      <c r="B15628" t="s">
        <v>171</v>
      </c>
      <c r="C15628" t="str">
        <f t="shared" si="244"/>
        <v>2k10s</v>
      </c>
      <c r="D15628">
        <v>2015</v>
      </c>
      <c r="E15628" t="s">
        <v>50</v>
      </c>
      <c r="F15628" t="s">
        <v>222</v>
      </c>
      <c r="G15628">
        <v>7.0000000000000007E-2</v>
      </c>
      <c r="H15628">
        <v>0.02</v>
      </c>
      <c r="I15628">
        <v>0</v>
      </c>
      <c r="J15628">
        <v>0.01</v>
      </c>
      <c r="K15628">
        <v>0.1</v>
      </c>
      <c r="L15628">
        <v>75</v>
      </c>
      <c r="M15628">
        <v>22</v>
      </c>
      <c r="N15628">
        <v>7.5</v>
      </c>
      <c r="O15628">
        <v>106</v>
      </c>
      <c r="P15628" t="s">
        <v>222</v>
      </c>
      <c r="Q15628" t="s">
        <v>53</v>
      </c>
    </row>
    <row r="15629" spans="1:17" x14ac:dyDescent="0.3">
      <c r="A15629" t="s">
        <v>8791</v>
      </c>
      <c r="B15629" t="s">
        <v>75</v>
      </c>
      <c r="C15629" t="str">
        <f t="shared" si="244"/>
        <v>2k10s</v>
      </c>
      <c r="D15629">
        <v>2015</v>
      </c>
      <c r="E15629" t="s">
        <v>50</v>
      </c>
      <c r="F15629" t="s">
        <v>1207</v>
      </c>
      <c r="G15629">
        <v>0</v>
      </c>
      <c r="H15629">
        <v>0</v>
      </c>
      <c r="I15629">
        <v>0.1</v>
      </c>
      <c r="J15629">
        <v>0</v>
      </c>
      <c r="K15629">
        <v>0.1</v>
      </c>
    </row>
    <row r="15630" spans="1:17" x14ac:dyDescent="0.3">
      <c r="A15630" t="s">
        <v>4603</v>
      </c>
      <c r="B15630" t="s">
        <v>49</v>
      </c>
      <c r="C15630" t="str">
        <f t="shared" si="244"/>
        <v>2k10s</v>
      </c>
      <c r="D15630">
        <v>2015</v>
      </c>
      <c r="E15630" t="s">
        <v>28</v>
      </c>
      <c r="F15630" t="s">
        <v>372</v>
      </c>
      <c r="G15630">
        <v>0</v>
      </c>
      <c r="H15630">
        <v>0</v>
      </c>
      <c r="I15630">
        <v>0.1</v>
      </c>
      <c r="J15630">
        <v>0</v>
      </c>
      <c r="K15630">
        <v>0.1</v>
      </c>
    </row>
    <row r="15631" spans="1:17" x14ac:dyDescent="0.3">
      <c r="A15631" t="s">
        <v>425</v>
      </c>
      <c r="B15631" t="s">
        <v>148</v>
      </c>
      <c r="C15631" t="str">
        <f t="shared" si="244"/>
        <v>2k10s</v>
      </c>
      <c r="D15631">
        <v>2015</v>
      </c>
      <c r="E15631" t="s">
        <v>18</v>
      </c>
      <c r="F15631" t="s">
        <v>51</v>
      </c>
      <c r="G15631">
        <v>0.03</v>
      </c>
      <c r="H15631">
        <v>0.06</v>
      </c>
      <c r="I15631">
        <v>0</v>
      </c>
      <c r="J15631">
        <v>0.01</v>
      </c>
      <c r="K15631">
        <v>0.1</v>
      </c>
      <c r="N15631">
        <v>5.7</v>
      </c>
      <c r="O15631">
        <v>65</v>
      </c>
      <c r="P15631" t="s">
        <v>3169</v>
      </c>
      <c r="Q15631" t="s">
        <v>112</v>
      </c>
    </row>
    <row r="15632" spans="1:17" x14ac:dyDescent="0.3">
      <c r="A15632" t="s">
        <v>8860</v>
      </c>
      <c r="B15632" t="s">
        <v>75</v>
      </c>
      <c r="C15632" t="str">
        <f t="shared" si="244"/>
        <v>2k10s</v>
      </c>
      <c r="D15632">
        <v>2015</v>
      </c>
      <c r="E15632" t="s">
        <v>86</v>
      </c>
      <c r="F15632" t="s">
        <v>222</v>
      </c>
      <c r="G15632">
        <v>0</v>
      </c>
      <c r="H15632">
        <v>0.08</v>
      </c>
      <c r="I15632">
        <v>0</v>
      </c>
      <c r="J15632">
        <v>0.01</v>
      </c>
      <c r="K15632">
        <v>0.1</v>
      </c>
      <c r="L15632">
        <v>71</v>
      </c>
      <c r="M15632">
        <v>28</v>
      </c>
      <c r="N15632">
        <v>5.9</v>
      </c>
      <c r="O15632">
        <v>94</v>
      </c>
      <c r="P15632" t="s">
        <v>8861</v>
      </c>
      <c r="Q15632" t="s">
        <v>88</v>
      </c>
    </row>
    <row r="15633" spans="1:17" x14ac:dyDescent="0.3">
      <c r="A15633" t="s">
        <v>8864</v>
      </c>
      <c r="B15633" t="s">
        <v>75</v>
      </c>
      <c r="C15633" t="str">
        <f t="shared" si="244"/>
        <v>2k10s</v>
      </c>
      <c r="D15633">
        <v>2015</v>
      </c>
      <c r="E15633" t="s">
        <v>50</v>
      </c>
      <c r="F15633" t="s">
        <v>111</v>
      </c>
      <c r="G15633">
        <v>0</v>
      </c>
      <c r="H15633">
        <v>0.08</v>
      </c>
      <c r="I15633">
        <v>0</v>
      </c>
      <c r="J15633">
        <v>0.01</v>
      </c>
      <c r="K15633">
        <v>0.1</v>
      </c>
      <c r="L15633">
        <v>73</v>
      </c>
      <c r="M15633">
        <v>13</v>
      </c>
      <c r="N15633">
        <v>6.8</v>
      </c>
      <c r="O15633">
        <v>50</v>
      </c>
      <c r="P15633" t="s">
        <v>6253</v>
      </c>
      <c r="Q15633" t="s">
        <v>88</v>
      </c>
    </row>
    <row r="15634" spans="1:17" x14ac:dyDescent="0.3">
      <c r="A15634" t="s">
        <v>2583</v>
      </c>
      <c r="B15634" t="s">
        <v>44</v>
      </c>
      <c r="C15634" t="str">
        <f t="shared" si="244"/>
        <v>2k10s</v>
      </c>
      <c r="D15634">
        <v>2015</v>
      </c>
      <c r="E15634" t="s">
        <v>18</v>
      </c>
      <c r="F15634" t="s">
        <v>234</v>
      </c>
      <c r="G15634">
        <v>0.04</v>
      </c>
      <c r="H15634">
        <v>0.05</v>
      </c>
      <c r="I15634">
        <v>0</v>
      </c>
      <c r="J15634">
        <v>0.01</v>
      </c>
      <c r="K15634">
        <v>0.1</v>
      </c>
      <c r="N15634">
        <v>7</v>
      </c>
      <c r="O15634">
        <v>34</v>
      </c>
      <c r="P15634" t="s">
        <v>357</v>
      </c>
      <c r="Q15634" t="s">
        <v>20</v>
      </c>
    </row>
    <row r="15635" spans="1:17" x14ac:dyDescent="0.3">
      <c r="A15635" t="s">
        <v>7666</v>
      </c>
      <c r="B15635" t="s">
        <v>187</v>
      </c>
      <c r="C15635" t="str">
        <f t="shared" si="244"/>
        <v>2k10s</v>
      </c>
      <c r="D15635">
        <v>2015</v>
      </c>
      <c r="E15635" t="s">
        <v>1</v>
      </c>
      <c r="F15635" t="s">
        <v>7667</v>
      </c>
      <c r="G15635">
        <v>0.05</v>
      </c>
      <c r="H15635">
        <v>0.04</v>
      </c>
      <c r="I15635">
        <v>0</v>
      </c>
      <c r="J15635">
        <v>0.01</v>
      </c>
      <c r="K15635">
        <v>0.1</v>
      </c>
      <c r="L15635">
        <v>88</v>
      </c>
      <c r="M15635">
        <v>24</v>
      </c>
      <c r="N15635">
        <v>8.3000000000000007</v>
      </c>
      <c r="O15635">
        <v>280</v>
      </c>
      <c r="P15635" t="s">
        <v>7667</v>
      </c>
      <c r="Q15635" t="s">
        <v>20</v>
      </c>
    </row>
    <row r="15636" spans="1:17" x14ac:dyDescent="0.3">
      <c r="A15636" t="s">
        <v>8919</v>
      </c>
      <c r="B15636" t="s">
        <v>75</v>
      </c>
      <c r="C15636" t="str">
        <f t="shared" si="244"/>
        <v>2k10s</v>
      </c>
      <c r="D15636">
        <v>2015</v>
      </c>
      <c r="E15636" t="s">
        <v>50</v>
      </c>
      <c r="F15636" t="s">
        <v>933</v>
      </c>
      <c r="G15636">
        <v>0.02</v>
      </c>
      <c r="H15636">
        <v>0.01</v>
      </c>
      <c r="I15636">
        <v>0.06</v>
      </c>
      <c r="J15636">
        <v>0.01</v>
      </c>
      <c r="K15636">
        <v>0.1</v>
      </c>
      <c r="L15636">
        <v>71</v>
      </c>
      <c r="M15636">
        <v>29</v>
      </c>
      <c r="N15636">
        <v>6.5</v>
      </c>
      <c r="O15636">
        <v>15</v>
      </c>
      <c r="P15636" t="s">
        <v>934</v>
      </c>
      <c r="Q15636" t="s">
        <v>88</v>
      </c>
    </row>
    <row r="15637" spans="1:17" x14ac:dyDescent="0.3">
      <c r="A15637" t="s">
        <v>1322</v>
      </c>
      <c r="B15637" t="s">
        <v>75</v>
      </c>
      <c r="C15637" t="str">
        <f t="shared" si="244"/>
        <v>2k10s</v>
      </c>
      <c r="D15637">
        <v>2015</v>
      </c>
      <c r="E15637" t="s">
        <v>50</v>
      </c>
      <c r="F15637" t="s">
        <v>222</v>
      </c>
      <c r="G15637">
        <v>0.01</v>
      </c>
      <c r="H15637">
        <v>0</v>
      </c>
      <c r="I15637">
        <v>0.08</v>
      </c>
      <c r="J15637">
        <v>0</v>
      </c>
      <c r="K15637">
        <v>0.09</v>
      </c>
    </row>
    <row r="15638" spans="1:17" x14ac:dyDescent="0.3">
      <c r="A15638" t="s">
        <v>8988</v>
      </c>
      <c r="B15638" t="s">
        <v>75</v>
      </c>
      <c r="C15638" t="str">
        <f t="shared" si="244"/>
        <v>2k10s</v>
      </c>
      <c r="D15638">
        <v>2015</v>
      </c>
      <c r="E15638" t="s">
        <v>50</v>
      </c>
      <c r="F15638" t="s">
        <v>5752</v>
      </c>
      <c r="G15638">
        <v>0.03</v>
      </c>
      <c r="H15638">
        <v>0.05</v>
      </c>
      <c r="I15638">
        <v>0</v>
      </c>
      <c r="J15638">
        <v>0.02</v>
      </c>
      <c r="K15638">
        <v>0.09</v>
      </c>
    </row>
    <row r="15639" spans="1:17" x14ac:dyDescent="0.3">
      <c r="A15639" t="s">
        <v>8998</v>
      </c>
      <c r="B15639" t="s">
        <v>1015</v>
      </c>
      <c r="C15639" t="str">
        <f t="shared" si="244"/>
        <v>2k10s</v>
      </c>
      <c r="D15639">
        <v>2015</v>
      </c>
      <c r="E15639" t="s">
        <v>50</v>
      </c>
      <c r="F15639" t="s">
        <v>8322</v>
      </c>
      <c r="G15639">
        <v>0.02</v>
      </c>
      <c r="H15639">
        <v>0.01</v>
      </c>
      <c r="I15639">
        <v>0.05</v>
      </c>
      <c r="J15639">
        <v>0.01</v>
      </c>
      <c r="K15639">
        <v>0.09</v>
      </c>
    </row>
    <row r="15640" spans="1:17" x14ac:dyDescent="0.3">
      <c r="A15640" t="s">
        <v>2371</v>
      </c>
      <c r="B15640" t="s">
        <v>148</v>
      </c>
      <c r="C15640" t="str">
        <f t="shared" si="244"/>
        <v>2k10s</v>
      </c>
      <c r="D15640">
        <v>2015</v>
      </c>
      <c r="E15640" t="s">
        <v>101</v>
      </c>
      <c r="F15640" t="s">
        <v>2372</v>
      </c>
      <c r="G15640">
        <v>0.02</v>
      </c>
      <c r="H15640">
        <v>0.06</v>
      </c>
      <c r="I15640">
        <v>0</v>
      </c>
      <c r="J15640">
        <v>0.01</v>
      </c>
      <c r="K15640">
        <v>0.09</v>
      </c>
    </row>
    <row r="15641" spans="1:17" x14ac:dyDescent="0.3">
      <c r="A15641" t="s">
        <v>9038</v>
      </c>
      <c r="B15641" t="s">
        <v>1015</v>
      </c>
      <c r="C15641" t="str">
        <f t="shared" si="244"/>
        <v>2k10s</v>
      </c>
      <c r="D15641">
        <v>2015</v>
      </c>
      <c r="E15641" t="s">
        <v>101</v>
      </c>
      <c r="F15641" t="s">
        <v>3314</v>
      </c>
      <c r="G15641">
        <v>0</v>
      </c>
      <c r="H15641">
        <v>0.03</v>
      </c>
      <c r="I15641">
        <v>0.05</v>
      </c>
      <c r="J15641">
        <v>0.01</v>
      </c>
      <c r="K15641">
        <v>0.09</v>
      </c>
      <c r="L15641">
        <v>86</v>
      </c>
      <c r="M15641">
        <v>7</v>
      </c>
      <c r="N15641">
        <v>9.3000000000000007</v>
      </c>
      <c r="O15641">
        <v>20</v>
      </c>
      <c r="P15641" t="s">
        <v>6843</v>
      </c>
      <c r="Q15641" t="s">
        <v>53</v>
      </c>
    </row>
    <row r="15642" spans="1:17" x14ac:dyDescent="0.3">
      <c r="A15642" t="s">
        <v>9122</v>
      </c>
      <c r="B15642" t="s">
        <v>79</v>
      </c>
      <c r="C15642" t="str">
        <f t="shared" si="244"/>
        <v>2k10s</v>
      </c>
      <c r="D15642">
        <v>2015</v>
      </c>
      <c r="E15642" t="s">
        <v>50</v>
      </c>
      <c r="F15642" t="s">
        <v>19</v>
      </c>
      <c r="G15642">
        <v>0</v>
      </c>
      <c r="H15642">
        <v>0.01</v>
      </c>
      <c r="I15642">
        <v>0.08</v>
      </c>
      <c r="J15642">
        <v>0</v>
      </c>
      <c r="K15642">
        <v>0.09</v>
      </c>
      <c r="L15642">
        <v>58</v>
      </c>
      <c r="M15642">
        <v>16</v>
      </c>
      <c r="N15642">
        <v>6.4</v>
      </c>
      <c r="O15642">
        <v>69</v>
      </c>
      <c r="P15642" t="s">
        <v>9123</v>
      </c>
      <c r="Q15642" t="s">
        <v>112</v>
      </c>
    </row>
    <row r="15643" spans="1:17" x14ac:dyDescent="0.3">
      <c r="A15643" t="s">
        <v>8306</v>
      </c>
      <c r="B15643" t="s">
        <v>49</v>
      </c>
      <c r="C15643" t="str">
        <f t="shared" si="244"/>
        <v>2k10s</v>
      </c>
      <c r="D15643">
        <v>2015</v>
      </c>
      <c r="E15643" t="s">
        <v>18</v>
      </c>
      <c r="F15643" t="s">
        <v>8307</v>
      </c>
      <c r="G15643">
        <v>0.03</v>
      </c>
      <c r="H15643">
        <v>0.05</v>
      </c>
      <c r="I15643">
        <v>0</v>
      </c>
      <c r="J15643">
        <v>0.01</v>
      </c>
      <c r="K15643">
        <v>0.09</v>
      </c>
      <c r="N15643" t="s">
        <v>203</v>
      </c>
      <c r="P15643" t="s">
        <v>1253</v>
      </c>
      <c r="Q15643" t="s">
        <v>20</v>
      </c>
    </row>
    <row r="15644" spans="1:17" x14ac:dyDescent="0.3">
      <c r="A15644" t="s">
        <v>9142</v>
      </c>
      <c r="B15644" t="s">
        <v>44</v>
      </c>
      <c r="C15644" t="str">
        <f t="shared" si="244"/>
        <v>2k10s</v>
      </c>
      <c r="D15644">
        <v>2015</v>
      </c>
      <c r="E15644" t="s">
        <v>1</v>
      </c>
      <c r="F15644" t="s">
        <v>71</v>
      </c>
      <c r="G15644">
        <v>0.08</v>
      </c>
      <c r="H15644">
        <v>0</v>
      </c>
      <c r="I15644">
        <v>0</v>
      </c>
      <c r="J15644">
        <v>0.01</v>
      </c>
      <c r="K15644">
        <v>0.09</v>
      </c>
      <c r="N15644">
        <v>3.4</v>
      </c>
      <c r="O15644">
        <v>20</v>
      </c>
      <c r="P15644" t="s">
        <v>71</v>
      </c>
      <c r="Q15644" t="s">
        <v>20</v>
      </c>
    </row>
    <row r="15645" spans="1:17" x14ac:dyDescent="0.3">
      <c r="A15645" t="s">
        <v>9156</v>
      </c>
      <c r="B15645" t="s">
        <v>75</v>
      </c>
      <c r="C15645" t="str">
        <f t="shared" si="244"/>
        <v>2k10s</v>
      </c>
      <c r="D15645">
        <v>2015</v>
      </c>
      <c r="E15645" t="s">
        <v>50</v>
      </c>
      <c r="F15645" t="s">
        <v>933</v>
      </c>
      <c r="G15645">
        <v>0.03</v>
      </c>
      <c r="H15645">
        <v>0.01</v>
      </c>
      <c r="I15645">
        <v>0.04</v>
      </c>
      <c r="J15645">
        <v>0.01</v>
      </c>
      <c r="K15645">
        <v>0.09</v>
      </c>
      <c r="L15645">
        <v>69</v>
      </c>
      <c r="M15645">
        <v>43</v>
      </c>
      <c r="N15645">
        <v>6.6</v>
      </c>
      <c r="O15645">
        <v>23</v>
      </c>
      <c r="P15645" t="s">
        <v>934</v>
      </c>
      <c r="Q15645" t="s">
        <v>88</v>
      </c>
    </row>
    <row r="15646" spans="1:17" x14ac:dyDescent="0.3">
      <c r="A15646" t="s">
        <v>9177</v>
      </c>
      <c r="B15646" t="s">
        <v>148</v>
      </c>
      <c r="C15646" t="str">
        <f t="shared" si="244"/>
        <v>2k10s</v>
      </c>
      <c r="D15646">
        <v>2015</v>
      </c>
      <c r="E15646" t="s">
        <v>272</v>
      </c>
      <c r="F15646" t="s">
        <v>111</v>
      </c>
      <c r="G15646">
        <v>0</v>
      </c>
      <c r="H15646">
        <v>0.08</v>
      </c>
      <c r="I15646">
        <v>0</v>
      </c>
      <c r="J15646">
        <v>0</v>
      </c>
      <c r="K15646">
        <v>0.09</v>
      </c>
    </row>
    <row r="15647" spans="1:17" x14ac:dyDescent="0.3">
      <c r="A15647" t="s">
        <v>4125</v>
      </c>
      <c r="B15647" t="s">
        <v>148</v>
      </c>
      <c r="C15647" t="str">
        <f t="shared" si="244"/>
        <v>2k10s</v>
      </c>
      <c r="D15647">
        <v>2015</v>
      </c>
      <c r="E15647" t="s">
        <v>50</v>
      </c>
      <c r="F15647" t="s">
        <v>130</v>
      </c>
      <c r="G15647">
        <v>0</v>
      </c>
      <c r="H15647">
        <v>0.08</v>
      </c>
      <c r="I15647">
        <v>0</v>
      </c>
      <c r="J15647">
        <v>0</v>
      </c>
      <c r="K15647">
        <v>0.09</v>
      </c>
      <c r="L15647">
        <v>76</v>
      </c>
      <c r="M15647">
        <v>30</v>
      </c>
      <c r="N15647">
        <v>7.6</v>
      </c>
      <c r="O15647">
        <v>338</v>
      </c>
      <c r="P15647" t="s">
        <v>1353</v>
      </c>
      <c r="Q15647" t="s">
        <v>53</v>
      </c>
    </row>
    <row r="15648" spans="1:17" x14ac:dyDescent="0.3">
      <c r="A15648" t="s">
        <v>8988</v>
      </c>
      <c r="B15648" t="s">
        <v>49</v>
      </c>
      <c r="C15648" t="str">
        <f t="shared" si="244"/>
        <v>2k10s</v>
      </c>
      <c r="D15648">
        <v>2015</v>
      </c>
      <c r="E15648" t="s">
        <v>50</v>
      </c>
      <c r="F15648" t="s">
        <v>5752</v>
      </c>
      <c r="G15648">
        <v>0.02</v>
      </c>
      <c r="H15648">
        <v>0.05</v>
      </c>
      <c r="I15648">
        <v>0</v>
      </c>
      <c r="J15648">
        <v>0.01</v>
      </c>
      <c r="K15648">
        <v>0.09</v>
      </c>
    </row>
    <row r="15649" spans="1:17" x14ac:dyDescent="0.3">
      <c r="A15649" t="s">
        <v>9205</v>
      </c>
      <c r="B15649" t="s">
        <v>49</v>
      </c>
      <c r="C15649" t="str">
        <f t="shared" si="244"/>
        <v>2k10s</v>
      </c>
      <c r="D15649">
        <v>2015</v>
      </c>
      <c r="E15649" t="s">
        <v>50</v>
      </c>
      <c r="F15649" t="s">
        <v>222</v>
      </c>
      <c r="G15649">
        <v>0</v>
      </c>
      <c r="H15649">
        <v>0</v>
      </c>
      <c r="I15649">
        <v>0.09</v>
      </c>
      <c r="J15649">
        <v>0</v>
      </c>
      <c r="K15649">
        <v>0.09</v>
      </c>
    </row>
    <row r="15650" spans="1:17" x14ac:dyDescent="0.3">
      <c r="A15650" t="s">
        <v>9208</v>
      </c>
      <c r="B15650" t="s">
        <v>49</v>
      </c>
      <c r="C15650" t="str">
        <f t="shared" si="244"/>
        <v>2k10s</v>
      </c>
      <c r="D15650">
        <v>2015</v>
      </c>
      <c r="E15650" t="s">
        <v>18</v>
      </c>
      <c r="F15650" t="s">
        <v>8307</v>
      </c>
      <c r="G15650">
        <v>0.02</v>
      </c>
      <c r="H15650">
        <v>0.05</v>
      </c>
      <c r="I15650">
        <v>0</v>
      </c>
      <c r="J15650">
        <v>0.01</v>
      </c>
      <c r="K15650">
        <v>0.09</v>
      </c>
    </row>
    <row r="15651" spans="1:17" x14ac:dyDescent="0.3">
      <c r="A15651" t="s">
        <v>3056</v>
      </c>
      <c r="B15651" t="s">
        <v>171</v>
      </c>
      <c r="C15651" t="str">
        <f t="shared" si="244"/>
        <v>2k10s</v>
      </c>
      <c r="D15651">
        <v>2015</v>
      </c>
      <c r="E15651" t="s">
        <v>86</v>
      </c>
      <c r="F15651" t="s">
        <v>933</v>
      </c>
      <c r="G15651">
        <v>0.05</v>
      </c>
      <c r="H15651">
        <v>0.03</v>
      </c>
      <c r="I15651">
        <v>0.01</v>
      </c>
      <c r="J15651">
        <v>0.01</v>
      </c>
      <c r="K15651">
        <v>0.09</v>
      </c>
    </row>
    <row r="15652" spans="1:17" x14ac:dyDescent="0.3">
      <c r="A15652" t="s">
        <v>8306</v>
      </c>
      <c r="B15652" t="s">
        <v>171</v>
      </c>
      <c r="C15652" t="str">
        <f t="shared" si="244"/>
        <v>2k10s</v>
      </c>
      <c r="D15652">
        <v>2015</v>
      </c>
      <c r="E15652" t="s">
        <v>18</v>
      </c>
      <c r="F15652" t="s">
        <v>8307</v>
      </c>
      <c r="G15652">
        <v>0.03</v>
      </c>
      <c r="H15652">
        <v>0.05</v>
      </c>
      <c r="I15652">
        <v>0</v>
      </c>
      <c r="J15652">
        <v>0.01</v>
      </c>
      <c r="K15652">
        <v>0.09</v>
      </c>
      <c r="L15652">
        <v>20</v>
      </c>
      <c r="M15652">
        <v>4</v>
      </c>
      <c r="N15652">
        <v>3.1</v>
      </c>
      <c r="O15652">
        <v>30</v>
      </c>
      <c r="P15652" t="s">
        <v>1253</v>
      </c>
      <c r="Q15652" t="s">
        <v>20</v>
      </c>
    </row>
    <row r="15653" spans="1:17" x14ac:dyDescent="0.3">
      <c r="A15653" t="s">
        <v>6455</v>
      </c>
      <c r="B15653" t="s">
        <v>75</v>
      </c>
      <c r="C15653" t="str">
        <f t="shared" si="244"/>
        <v>2k10s</v>
      </c>
      <c r="D15653">
        <v>2015</v>
      </c>
      <c r="E15653" t="s">
        <v>28</v>
      </c>
      <c r="F15653" t="s">
        <v>2780</v>
      </c>
      <c r="G15653">
        <v>0.02</v>
      </c>
      <c r="H15653">
        <v>0.01</v>
      </c>
      <c r="I15653">
        <v>0.05</v>
      </c>
      <c r="J15653">
        <v>0.01</v>
      </c>
      <c r="K15653">
        <v>0.09</v>
      </c>
    </row>
    <row r="15654" spans="1:17" x14ac:dyDescent="0.3">
      <c r="A15654" t="s">
        <v>9238</v>
      </c>
      <c r="B15654" t="s">
        <v>79</v>
      </c>
      <c r="C15654" t="str">
        <f t="shared" si="244"/>
        <v>2k10s</v>
      </c>
      <c r="D15654">
        <v>2015</v>
      </c>
      <c r="E15654" t="s">
        <v>50</v>
      </c>
      <c r="F15654" t="s">
        <v>372</v>
      </c>
      <c r="G15654">
        <v>0</v>
      </c>
      <c r="H15654">
        <v>0</v>
      </c>
      <c r="I15654">
        <v>0.09</v>
      </c>
      <c r="J15654">
        <v>0</v>
      </c>
      <c r="K15654">
        <v>0.09</v>
      </c>
    </row>
    <row r="15655" spans="1:17" x14ac:dyDescent="0.3">
      <c r="A15655" t="s">
        <v>8988</v>
      </c>
      <c r="B15655" t="s">
        <v>79</v>
      </c>
      <c r="C15655" t="str">
        <f t="shared" si="244"/>
        <v>2k10s</v>
      </c>
      <c r="D15655">
        <v>2015</v>
      </c>
      <c r="E15655" t="s">
        <v>50</v>
      </c>
      <c r="F15655" t="s">
        <v>5752</v>
      </c>
      <c r="G15655">
        <v>0.03</v>
      </c>
      <c r="H15655">
        <v>0.05</v>
      </c>
      <c r="I15655">
        <v>0</v>
      </c>
      <c r="J15655">
        <v>0.01</v>
      </c>
      <c r="K15655">
        <v>0.08</v>
      </c>
    </row>
    <row r="15656" spans="1:17" x14ac:dyDescent="0.3">
      <c r="A15656" t="s">
        <v>9316</v>
      </c>
      <c r="B15656" t="s">
        <v>79</v>
      </c>
      <c r="C15656" t="str">
        <f t="shared" si="244"/>
        <v>2k10s</v>
      </c>
      <c r="D15656">
        <v>2015</v>
      </c>
      <c r="E15656" t="s">
        <v>101</v>
      </c>
      <c r="F15656" t="s">
        <v>372</v>
      </c>
      <c r="G15656">
        <v>0</v>
      </c>
      <c r="H15656">
        <v>0</v>
      </c>
      <c r="I15656">
        <v>0.08</v>
      </c>
      <c r="J15656">
        <v>0</v>
      </c>
      <c r="K15656">
        <v>0.08</v>
      </c>
    </row>
    <row r="15657" spans="1:17" x14ac:dyDescent="0.3">
      <c r="A15657" t="s">
        <v>6669</v>
      </c>
      <c r="B15657" t="s">
        <v>75</v>
      </c>
      <c r="C15657" t="str">
        <f t="shared" si="244"/>
        <v>2k10s</v>
      </c>
      <c r="D15657">
        <v>2015</v>
      </c>
      <c r="E15657" t="s">
        <v>50</v>
      </c>
      <c r="F15657" t="s">
        <v>372</v>
      </c>
      <c r="G15657">
        <v>0</v>
      </c>
      <c r="H15657">
        <v>0</v>
      </c>
      <c r="I15657">
        <v>0.08</v>
      </c>
      <c r="J15657">
        <v>0</v>
      </c>
      <c r="K15657">
        <v>0.08</v>
      </c>
      <c r="L15657">
        <v>70</v>
      </c>
      <c r="M15657">
        <v>18</v>
      </c>
      <c r="N15657">
        <v>7.8</v>
      </c>
      <c r="O15657">
        <v>44</v>
      </c>
      <c r="P15657" t="s">
        <v>2989</v>
      </c>
      <c r="Q15657" t="s">
        <v>88</v>
      </c>
    </row>
    <row r="15658" spans="1:17" x14ac:dyDescent="0.3">
      <c r="A15658" t="s">
        <v>7666</v>
      </c>
      <c r="B15658" t="s">
        <v>75</v>
      </c>
      <c r="C15658" t="str">
        <f t="shared" si="244"/>
        <v>2k10s</v>
      </c>
      <c r="D15658">
        <v>2015</v>
      </c>
      <c r="E15658" t="s">
        <v>1</v>
      </c>
      <c r="F15658" t="s">
        <v>7667</v>
      </c>
      <c r="G15658">
        <v>0.03</v>
      </c>
      <c r="H15658">
        <v>0.03</v>
      </c>
      <c r="I15658">
        <v>0</v>
      </c>
      <c r="J15658">
        <v>0.01</v>
      </c>
      <c r="K15658">
        <v>0.08</v>
      </c>
      <c r="L15658">
        <v>90</v>
      </c>
      <c r="M15658">
        <v>18</v>
      </c>
      <c r="N15658">
        <v>7.6</v>
      </c>
      <c r="O15658">
        <v>312</v>
      </c>
      <c r="P15658" t="s">
        <v>7667</v>
      </c>
      <c r="Q15658" t="s">
        <v>20</v>
      </c>
    </row>
    <row r="15659" spans="1:17" x14ac:dyDescent="0.3">
      <c r="A15659" t="s">
        <v>6074</v>
      </c>
      <c r="B15659" t="s">
        <v>49</v>
      </c>
      <c r="C15659" t="str">
        <f t="shared" si="244"/>
        <v>2k10s</v>
      </c>
      <c r="D15659">
        <v>2015</v>
      </c>
      <c r="E15659" t="s">
        <v>50</v>
      </c>
      <c r="F15659" t="s">
        <v>71</v>
      </c>
      <c r="G15659">
        <v>0.03</v>
      </c>
      <c r="H15659">
        <v>0.04</v>
      </c>
      <c r="I15659">
        <v>0</v>
      </c>
      <c r="J15659">
        <v>0.01</v>
      </c>
      <c r="K15659">
        <v>0.08</v>
      </c>
      <c r="N15659">
        <v>7.1</v>
      </c>
      <c r="O15659">
        <v>17</v>
      </c>
      <c r="P15659" t="s">
        <v>1503</v>
      </c>
      <c r="Q15659" t="s">
        <v>88</v>
      </c>
    </row>
    <row r="15660" spans="1:17" x14ac:dyDescent="0.3">
      <c r="A15660" t="s">
        <v>6074</v>
      </c>
      <c r="B15660" t="s">
        <v>44</v>
      </c>
      <c r="C15660" t="str">
        <f t="shared" si="244"/>
        <v>2k10s</v>
      </c>
      <c r="D15660">
        <v>2015</v>
      </c>
      <c r="E15660" t="s">
        <v>50</v>
      </c>
      <c r="F15660" t="s">
        <v>71</v>
      </c>
      <c r="G15660">
        <v>0.06</v>
      </c>
      <c r="H15660">
        <v>0.01</v>
      </c>
      <c r="I15660">
        <v>0</v>
      </c>
      <c r="J15660">
        <v>0.01</v>
      </c>
      <c r="K15660">
        <v>0.08</v>
      </c>
      <c r="N15660">
        <v>8.4</v>
      </c>
      <c r="O15660">
        <v>25</v>
      </c>
      <c r="P15660" t="s">
        <v>1503</v>
      </c>
      <c r="Q15660" t="s">
        <v>88</v>
      </c>
    </row>
    <row r="15661" spans="1:17" x14ac:dyDescent="0.3">
      <c r="A15661" t="s">
        <v>9447</v>
      </c>
      <c r="B15661" t="s">
        <v>159</v>
      </c>
      <c r="C15661" t="str">
        <f t="shared" si="244"/>
        <v>2k10s</v>
      </c>
      <c r="D15661">
        <v>2015</v>
      </c>
      <c r="E15661" t="s">
        <v>50</v>
      </c>
      <c r="F15661" t="s">
        <v>7599</v>
      </c>
      <c r="G15661">
        <v>0</v>
      </c>
      <c r="H15661">
        <v>0</v>
      </c>
      <c r="I15661">
        <v>0.08</v>
      </c>
      <c r="J15661">
        <v>0</v>
      </c>
      <c r="K15661">
        <v>0.08</v>
      </c>
    </row>
    <row r="15662" spans="1:17" x14ac:dyDescent="0.3">
      <c r="A15662" t="s">
        <v>1645</v>
      </c>
      <c r="B15662" t="s">
        <v>148</v>
      </c>
      <c r="C15662" t="str">
        <f t="shared" si="244"/>
        <v>2k10s</v>
      </c>
      <c r="D15662">
        <v>2015</v>
      </c>
      <c r="E15662" t="s">
        <v>50</v>
      </c>
      <c r="F15662" t="s">
        <v>111</v>
      </c>
      <c r="G15662">
        <v>0.05</v>
      </c>
      <c r="H15662">
        <v>0.02</v>
      </c>
      <c r="I15662">
        <v>0</v>
      </c>
      <c r="J15662">
        <v>0.01</v>
      </c>
      <c r="K15662">
        <v>0.08</v>
      </c>
      <c r="L15662">
        <v>74</v>
      </c>
      <c r="M15662">
        <v>25</v>
      </c>
      <c r="N15662">
        <v>7.5</v>
      </c>
      <c r="O15662">
        <v>362</v>
      </c>
      <c r="P15662" t="s">
        <v>111</v>
      </c>
      <c r="Q15662" t="s">
        <v>53</v>
      </c>
    </row>
    <row r="15663" spans="1:17" x14ac:dyDescent="0.3">
      <c r="A15663" t="s">
        <v>9530</v>
      </c>
      <c r="B15663" t="s">
        <v>75</v>
      </c>
      <c r="C15663" t="str">
        <f t="shared" si="244"/>
        <v>2k10s</v>
      </c>
      <c r="D15663">
        <v>2015</v>
      </c>
      <c r="E15663" t="s">
        <v>28</v>
      </c>
      <c r="F15663" t="s">
        <v>222</v>
      </c>
      <c r="G15663">
        <v>0</v>
      </c>
      <c r="H15663">
        <v>0</v>
      </c>
      <c r="I15663">
        <v>0.08</v>
      </c>
      <c r="J15663">
        <v>0</v>
      </c>
      <c r="K15663">
        <v>0.08</v>
      </c>
    </row>
    <row r="15664" spans="1:17" x14ac:dyDescent="0.3">
      <c r="A15664" t="s">
        <v>9559</v>
      </c>
      <c r="B15664" t="s">
        <v>187</v>
      </c>
      <c r="C15664" t="str">
        <f t="shared" si="244"/>
        <v>2k10s</v>
      </c>
      <c r="D15664">
        <v>2015</v>
      </c>
      <c r="E15664" t="s">
        <v>50</v>
      </c>
      <c r="F15664" t="s">
        <v>111</v>
      </c>
      <c r="G15664">
        <v>0.06</v>
      </c>
      <c r="H15664">
        <v>0.01</v>
      </c>
      <c r="I15664">
        <v>0</v>
      </c>
      <c r="J15664">
        <v>0.01</v>
      </c>
      <c r="K15664">
        <v>0.08</v>
      </c>
      <c r="N15664" t="s">
        <v>203</v>
      </c>
      <c r="P15664" t="s">
        <v>111</v>
      </c>
      <c r="Q15664" t="s">
        <v>20</v>
      </c>
    </row>
    <row r="15665" spans="1:17" x14ac:dyDescent="0.3">
      <c r="A15665" t="s">
        <v>510</v>
      </c>
      <c r="B15665" t="s">
        <v>148</v>
      </c>
      <c r="C15665" t="str">
        <f t="shared" si="244"/>
        <v>2k10s</v>
      </c>
      <c r="D15665">
        <v>2015</v>
      </c>
      <c r="E15665" t="s">
        <v>50</v>
      </c>
      <c r="F15665" t="s">
        <v>234</v>
      </c>
      <c r="G15665">
        <v>0</v>
      </c>
      <c r="H15665">
        <v>7.0000000000000007E-2</v>
      </c>
      <c r="I15665">
        <v>0</v>
      </c>
      <c r="J15665">
        <v>0</v>
      </c>
      <c r="K15665">
        <v>0.08</v>
      </c>
      <c r="L15665">
        <v>91</v>
      </c>
      <c r="M15665">
        <v>13</v>
      </c>
      <c r="N15665">
        <v>7.7</v>
      </c>
      <c r="O15665">
        <v>1963</v>
      </c>
      <c r="P15665" t="s">
        <v>240</v>
      </c>
      <c r="Q15665" t="s">
        <v>53</v>
      </c>
    </row>
    <row r="15666" spans="1:17" x14ac:dyDescent="0.3">
      <c r="A15666" t="s">
        <v>8988</v>
      </c>
      <c r="B15666" t="s">
        <v>44</v>
      </c>
      <c r="C15666" t="str">
        <f t="shared" si="244"/>
        <v>2k10s</v>
      </c>
      <c r="D15666">
        <v>2015</v>
      </c>
      <c r="E15666" t="s">
        <v>50</v>
      </c>
      <c r="F15666" t="s">
        <v>5752</v>
      </c>
      <c r="G15666">
        <v>0.03</v>
      </c>
      <c r="H15666">
        <v>0.05</v>
      </c>
      <c r="I15666">
        <v>0</v>
      </c>
      <c r="J15666">
        <v>0.01</v>
      </c>
      <c r="K15666">
        <v>0.08</v>
      </c>
    </row>
    <row r="15667" spans="1:17" x14ac:dyDescent="0.3">
      <c r="A15667" t="s">
        <v>9607</v>
      </c>
      <c r="B15667" t="s">
        <v>75</v>
      </c>
      <c r="C15667" t="str">
        <f t="shared" si="244"/>
        <v>2k10s</v>
      </c>
      <c r="D15667">
        <v>2015</v>
      </c>
      <c r="E15667" t="s">
        <v>28</v>
      </c>
      <c r="F15667" t="s">
        <v>933</v>
      </c>
      <c r="G15667">
        <v>0</v>
      </c>
      <c r="H15667">
        <v>0</v>
      </c>
      <c r="I15667">
        <v>0.08</v>
      </c>
      <c r="J15667">
        <v>0</v>
      </c>
      <c r="K15667">
        <v>0.08</v>
      </c>
    </row>
    <row r="15668" spans="1:17" x14ac:dyDescent="0.3">
      <c r="A15668" t="s">
        <v>9620</v>
      </c>
      <c r="B15668" t="s">
        <v>75</v>
      </c>
      <c r="C15668" t="str">
        <f t="shared" si="244"/>
        <v>2k10s</v>
      </c>
      <c r="D15668">
        <v>2015</v>
      </c>
      <c r="E15668" t="s">
        <v>50</v>
      </c>
      <c r="F15668" t="s">
        <v>933</v>
      </c>
      <c r="G15668">
        <v>0.02</v>
      </c>
      <c r="H15668">
        <v>0</v>
      </c>
      <c r="I15668">
        <v>0.05</v>
      </c>
      <c r="J15668">
        <v>0.01</v>
      </c>
      <c r="K15668">
        <v>0.08</v>
      </c>
    </row>
    <row r="15669" spans="1:17" x14ac:dyDescent="0.3">
      <c r="A15669" t="s">
        <v>9635</v>
      </c>
      <c r="B15669" t="s">
        <v>79</v>
      </c>
      <c r="C15669" t="str">
        <f t="shared" si="244"/>
        <v>2k10s</v>
      </c>
      <c r="D15669">
        <v>2015</v>
      </c>
      <c r="E15669" t="s">
        <v>34</v>
      </c>
      <c r="F15669" t="s">
        <v>372</v>
      </c>
      <c r="G15669">
        <v>0</v>
      </c>
      <c r="H15669">
        <v>0</v>
      </c>
      <c r="I15669">
        <v>0.08</v>
      </c>
      <c r="J15669">
        <v>0</v>
      </c>
      <c r="K15669">
        <v>0.08</v>
      </c>
    </row>
    <row r="15670" spans="1:17" x14ac:dyDescent="0.3">
      <c r="A15670" t="s">
        <v>9607</v>
      </c>
      <c r="B15670" t="s">
        <v>1015</v>
      </c>
      <c r="C15670" t="str">
        <f t="shared" si="244"/>
        <v>2k10s</v>
      </c>
      <c r="D15670">
        <v>2015</v>
      </c>
      <c r="E15670" t="s">
        <v>28</v>
      </c>
      <c r="F15670" t="s">
        <v>933</v>
      </c>
      <c r="G15670">
        <v>0</v>
      </c>
      <c r="H15670">
        <v>0</v>
      </c>
      <c r="I15670">
        <v>0.08</v>
      </c>
      <c r="J15670">
        <v>0</v>
      </c>
      <c r="K15670">
        <v>0.08</v>
      </c>
    </row>
    <row r="15671" spans="1:17" x14ac:dyDescent="0.3">
      <c r="A15671" t="s">
        <v>9648</v>
      </c>
      <c r="B15671" t="s">
        <v>75</v>
      </c>
      <c r="C15671" t="str">
        <f t="shared" si="244"/>
        <v>2k10s</v>
      </c>
      <c r="D15671">
        <v>2015</v>
      </c>
      <c r="E15671" t="s">
        <v>272</v>
      </c>
      <c r="F15671" t="s">
        <v>4719</v>
      </c>
      <c r="G15671">
        <v>0</v>
      </c>
      <c r="H15671">
        <v>0.05</v>
      </c>
      <c r="I15671">
        <v>0.02</v>
      </c>
      <c r="J15671">
        <v>0.01</v>
      </c>
      <c r="K15671">
        <v>7.0000000000000007E-2</v>
      </c>
      <c r="L15671">
        <v>64</v>
      </c>
      <c r="M15671">
        <v>10</v>
      </c>
      <c r="N15671">
        <v>7.1</v>
      </c>
      <c r="O15671">
        <v>12</v>
      </c>
      <c r="P15671" t="s">
        <v>6481</v>
      </c>
      <c r="Q15671" t="s">
        <v>88</v>
      </c>
    </row>
    <row r="15672" spans="1:17" x14ac:dyDescent="0.3">
      <c r="A15672" t="s">
        <v>9662</v>
      </c>
      <c r="B15672" t="s">
        <v>79</v>
      </c>
      <c r="C15672" t="str">
        <f t="shared" si="244"/>
        <v>2k10s</v>
      </c>
      <c r="D15672">
        <v>2015</v>
      </c>
      <c r="E15672" t="s">
        <v>86</v>
      </c>
      <c r="F15672" t="s">
        <v>4214</v>
      </c>
      <c r="G15672">
        <v>0</v>
      </c>
      <c r="H15672">
        <v>0</v>
      </c>
      <c r="I15672">
        <v>7.0000000000000007E-2</v>
      </c>
      <c r="J15672">
        <v>0</v>
      </c>
      <c r="K15672">
        <v>7.0000000000000007E-2</v>
      </c>
    </row>
    <row r="15673" spans="1:17" x14ac:dyDescent="0.3">
      <c r="A15673" t="s">
        <v>5350</v>
      </c>
      <c r="B15673" t="s">
        <v>171</v>
      </c>
      <c r="C15673" t="str">
        <f t="shared" si="244"/>
        <v>2k10s</v>
      </c>
      <c r="D15673">
        <v>2015</v>
      </c>
      <c r="E15673" t="s">
        <v>28</v>
      </c>
      <c r="F15673" t="s">
        <v>1791</v>
      </c>
      <c r="G15673">
        <v>0.04</v>
      </c>
      <c r="H15673">
        <v>0.03</v>
      </c>
      <c r="I15673">
        <v>0</v>
      </c>
      <c r="J15673">
        <v>0.01</v>
      </c>
      <c r="K15673">
        <v>7.0000000000000007E-2</v>
      </c>
    </row>
    <row r="15674" spans="1:17" x14ac:dyDescent="0.3">
      <c r="A15674" t="s">
        <v>9692</v>
      </c>
      <c r="B15674" t="s">
        <v>1015</v>
      </c>
      <c r="C15674" t="str">
        <f t="shared" si="244"/>
        <v>2k10s</v>
      </c>
      <c r="D15674">
        <v>2015</v>
      </c>
      <c r="E15674" t="s">
        <v>101</v>
      </c>
      <c r="F15674" t="s">
        <v>7393</v>
      </c>
      <c r="G15674">
        <v>0</v>
      </c>
      <c r="H15674">
        <v>0</v>
      </c>
      <c r="I15674">
        <v>7.0000000000000007E-2</v>
      </c>
      <c r="J15674">
        <v>0</v>
      </c>
      <c r="K15674">
        <v>7.0000000000000007E-2</v>
      </c>
    </row>
    <row r="15675" spans="1:17" x14ac:dyDescent="0.3">
      <c r="A15675" t="s">
        <v>9701</v>
      </c>
      <c r="B15675" t="s">
        <v>75</v>
      </c>
      <c r="C15675" t="str">
        <f t="shared" si="244"/>
        <v>2k10s</v>
      </c>
      <c r="D15675">
        <v>2015</v>
      </c>
      <c r="E15675" t="s">
        <v>50</v>
      </c>
      <c r="F15675" t="s">
        <v>111</v>
      </c>
      <c r="G15675">
        <v>0.06</v>
      </c>
      <c r="H15675">
        <v>0</v>
      </c>
      <c r="I15675">
        <v>0</v>
      </c>
      <c r="J15675">
        <v>0.01</v>
      </c>
      <c r="K15675">
        <v>7.0000000000000007E-2</v>
      </c>
      <c r="L15675">
        <v>62</v>
      </c>
      <c r="M15675">
        <v>19</v>
      </c>
      <c r="N15675">
        <v>7.7</v>
      </c>
      <c r="O15675">
        <v>61</v>
      </c>
      <c r="P15675" t="s">
        <v>1079</v>
      </c>
    </row>
    <row r="15676" spans="1:17" x14ac:dyDescent="0.3">
      <c r="A15676" t="s">
        <v>9726</v>
      </c>
      <c r="B15676" t="s">
        <v>75</v>
      </c>
      <c r="C15676" t="str">
        <f t="shared" si="244"/>
        <v>2k10s</v>
      </c>
      <c r="D15676">
        <v>2015</v>
      </c>
      <c r="E15676" t="s">
        <v>28</v>
      </c>
      <c r="F15676" t="s">
        <v>8322</v>
      </c>
      <c r="G15676">
        <v>0.02</v>
      </c>
      <c r="H15676">
        <v>0</v>
      </c>
      <c r="I15676">
        <v>0.05</v>
      </c>
      <c r="J15676">
        <v>0</v>
      </c>
      <c r="K15676">
        <v>7.0000000000000007E-2</v>
      </c>
      <c r="L15676">
        <v>71</v>
      </c>
      <c r="M15676">
        <v>21</v>
      </c>
      <c r="N15676">
        <v>6.2</v>
      </c>
      <c r="O15676">
        <v>34</v>
      </c>
      <c r="P15676" t="s">
        <v>6022</v>
      </c>
      <c r="Q15676" t="s">
        <v>88</v>
      </c>
    </row>
    <row r="15677" spans="1:17" x14ac:dyDescent="0.3">
      <c r="A15677" t="s">
        <v>9559</v>
      </c>
      <c r="B15677" t="s">
        <v>171</v>
      </c>
      <c r="C15677" t="str">
        <f t="shared" si="244"/>
        <v>2k10s</v>
      </c>
      <c r="D15677">
        <v>2015</v>
      </c>
      <c r="E15677" t="s">
        <v>50</v>
      </c>
      <c r="F15677" t="s">
        <v>111</v>
      </c>
      <c r="G15677">
        <v>0.05</v>
      </c>
      <c r="H15677">
        <v>0.01</v>
      </c>
      <c r="I15677">
        <v>0</v>
      </c>
      <c r="J15677">
        <v>0.01</v>
      </c>
      <c r="K15677">
        <v>7.0000000000000007E-2</v>
      </c>
      <c r="N15677" t="s">
        <v>203</v>
      </c>
      <c r="P15677" t="s">
        <v>111</v>
      </c>
      <c r="Q15677" t="s">
        <v>20</v>
      </c>
    </row>
    <row r="15678" spans="1:17" x14ac:dyDescent="0.3">
      <c r="A15678" t="s">
        <v>9810</v>
      </c>
      <c r="B15678" t="s">
        <v>75</v>
      </c>
      <c r="C15678" t="str">
        <f t="shared" si="244"/>
        <v>2k10s</v>
      </c>
      <c r="D15678">
        <v>2015</v>
      </c>
      <c r="E15678" t="s">
        <v>28</v>
      </c>
      <c r="F15678" t="s">
        <v>2780</v>
      </c>
      <c r="G15678">
        <v>0.03</v>
      </c>
      <c r="H15678">
        <v>0</v>
      </c>
      <c r="I15678">
        <v>0.03</v>
      </c>
      <c r="J15678">
        <v>0.01</v>
      </c>
      <c r="K15678">
        <v>7.0000000000000007E-2</v>
      </c>
      <c r="L15678">
        <v>78</v>
      </c>
      <c r="M15678">
        <v>33</v>
      </c>
      <c r="N15678">
        <v>8.1</v>
      </c>
      <c r="O15678">
        <v>63</v>
      </c>
      <c r="P15678" t="s">
        <v>4215</v>
      </c>
      <c r="Q15678" t="s">
        <v>88</v>
      </c>
    </row>
    <row r="15679" spans="1:17" x14ac:dyDescent="0.3">
      <c r="A15679" t="s">
        <v>6256</v>
      </c>
      <c r="B15679" t="s">
        <v>1015</v>
      </c>
      <c r="C15679" t="str">
        <f t="shared" si="244"/>
        <v>2k10s</v>
      </c>
      <c r="D15679">
        <v>2015</v>
      </c>
      <c r="E15679" t="s">
        <v>28</v>
      </c>
      <c r="F15679" t="s">
        <v>3403</v>
      </c>
      <c r="G15679">
        <v>0</v>
      </c>
      <c r="H15679">
        <v>0</v>
      </c>
      <c r="I15679">
        <v>7.0000000000000007E-2</v>
      </c>
      <c r="J15679">
        <v>0</v>
      </c>
      <c r="K15679">
        <v>7.0000000000000007E-2</v>
      </c>
    </row>
    <row r="15680" spans="1:17" x14ac:dyDescent="0.3">
      <c r="A15680" t="s">
        <v>3435</v>
      </c>
      <c r="B15680" t="s">
        <v>44</v>
      </c>
      <c r="C15680" t="str">
        <f t="shared" si="244"/>
        <v>2k10s</v>
      </c>
      <c r="D15680">
        <v>2015</v>
      </c>
      <c r="E15680" t="s">
        <v>50</v>
      </c>
      <c r="F15680" t="s">
        <v>222</v>
      </c>
      <c r="G15680">
        <v>0.04</v>
      </c>
      <c r="H15680">
        <v>0.02</v>
      </c>
      <c r="I15680">
        <v>0</v>
      </c>
      <c r="J15680">
        <v>0.01</v>
      </c>
      <c r="K15680">
        <v>7.0000000000000007E-2</v>
      </c>
      <c r="N15680">
        <v>6.6</v>
      </c>
      <c r="O15680">
        <v>48</v>
      </c>
      <c r="P15680" t="s">
        <v>222</v>
      </c>
      <c r="Q15680" t="s">
        <v>53</v>
      </c>
    </row>
    <row r="15681" spans="1:17" x14ac:dyDescent="0.3">
      <c r="A15681" t="s">
        <v>9847</v>
      </c>
      <c r="B15681" t="s">
        <v>1015</v>
      </c>
      <c r="C15681" t="str">
        <f t="shared" si="244"/>
        <v>2k10s</v>
      </c>
      <c r="D15681">
        <v>2015</v>
      </c>
      <c r="E15681" t="s">
        <v>34</v>
      </c>
      <c r="F15681" t="s">
        <v>2306</v>
      </c>
      <c r="G15681">
        <v>0</v>
      </c>
      <c r="H15681">
        <v>0</v>
      </c>
      <c r="I15681">
        <v>7.0000000000000007E-2</v>
      </c>
      <c r="J15681">
        <v>0</v>
      </c>
      <c r="K15681">
        <v>7.0000000000000007E-2</v>
      </c>
    </row>
    <row r="15682" spans="1:17" x14ac:dyDescent="0.3">
      <c r="A15682" t="s">
        <v>6397</v>
      </c>
      <c r="B15682" t="s">
        <v>44</v>
      </c>
      <c r="C15682" t="str">
        <f t="shared" si="244"/>
        <v>2k10s</v>
      </c>
      <c r="D15682">
        <v>2015</v>
      </c>
      <c r="E15682" t="s">
        <v>18</v>
      </c>
      <c r="F15682" t="s">
        <v>71</v>
      </c>
      <c r="G15682">
        <v>0.06</v>
      </c>
      <c r="H15682">
        <v>0</v>
      </c>
      <c r="I15682">
        <v>0</v>
      </c>
      <c r="J15682">
        <v>0.01</v>
      </c>
      <c r="K15682">
        <v>7.0000000000000007E-2</v>
      </c>
      <c r="N15682">
        <v>2.8</v>
      </c>
      <c r="O15682">
        <v>10</v>
      </c>
      <c r="P15682" t="s">
        <v>3164</v>
      </c>
      <c r="Q15682" t="s">
        <v>88</v>
      </c>
    </row>
    <row r="15683" spans="1:17" x14ac:dyDescent="0.3">
      <c r="A15683" t="s">
        <v>9916</v>
      </c>
      <c r="B15683" t="s">
        <v>79</v>
      </c>
      <c r="C15683" t="str">
        <f t="shared" ref="C15683:C15746" si="245">_xlfn.IFS(D15683&lt;1990,"80s",D15683&lt;2000,"90s",D15683&lt;2010,"2Ks",D15683&lt;2020,"2k10s")</f>
        <v>2k10s</v>
      </c>
      <c r="D15683">
        <v>2015</v>
      </c>
      <c r="E15683" t="s">
        <v>50</v>
      </c>
      <c r="F15683" t="s">
        <v>372</v>
      </c>
      <c r="G15683">
        <v>0</v>
      </c>
      <c r="H15683">
        <v>0</v>
      </c>
      <c r="I15683">
        <v>7.0000000000000007E-2</v>
      </c>
      <c r="J15683">
        <v>0</v>
      </c>
      <c r="K15683">
        <v>7.0000000000000007E-2</v>
      </c>
    </row>
    <row r="15684" spans="1:17" x14ac:dyDescent="0.3">
      <c r="A15684" t="s">
        <v>9941</v>
      </c>
      <c r="B15684" t="s">
        <v>75</v>
      </c>
      <c r="C15684" t="str">
        <f t="shared" si="245"/>
        <v>2k10s</v>
      </c>
      <c r="D15684">
        <v>2015</v>
      </c>
      <c r="E15684" t="s">
        <v>50</v>
      </c>
      <c r="F15684" t="s">
        <v>2703</v>
      </c>
      <c r="G15684">
        <v>0.02</v>
      </c>
      <c r="H15684">
        <v>0.03</v>
      </c>
      <c r="I15684">
        <v>0</v>
      </c>
      <c r="J15684">
        <v>0.01</v>
      </c>
      <c r="K15684">
        <v>7.0000000000000007E-2</v>
      </c>
    </row>
    <row r="15685" spans="1:17" x14ac:dyDescent="0.3">
      <c r="A15685" t="s">
        <v>9943</v>
      </c>
      <c r="B15685" t="s">
        <v>75</v>
      </c>
      <c r="C15685" t="str">
        <f t="shared" si="245"/>
        <v>2k10s</v>
      </c>
      <c r="D15685">
        <v>2015</v>
      </c>
      <c r="E15685" t="s">
        <v>101</v>
      </c>
      <c r="F15685" t="s">
        <v>2703</v>
      </c>
      <c r="G15685">
        <v>0</v>
      </c>
      <c r="H15685">
        <v>0.06</v>
      </c>
      <c r="I15685">
        <v>0</v>
      </c>
      <c r="J15685">
        <v>0.01</v>
      </c>
      <c r="K15685">
        <v>7.0000000000000007E-2</v>
      </c>
      <c r="L15685">
        <v>63</v>
      </c>
      <c r="M15685">
        <v>9</v>
      </c>
      <c r="N15685">
        <v>8.6</v>
      </c>
      <c r="O15685">
        <v>7</v>
      </c>
      <c r="P15685" t="s">
        <v>8640</v>
      </c>
    </row>
    <row r="15686" spans="1:17" x14ac:dyDescent="0.3">
      <c r="A15686" t="s">
        <v>9955</v>
      </c>
      <c r="B15686" t="s">
        <v>79</v>
      </c>
      <c r="C15686" t="str">
        <f t="shared" si="245"/>
        <v>2k10s</v>
      </c>
      <c r="D15686">
        <v>2015</v>
      </c>
      <c r="E15686" t="s">
        <v>50</v>
      </c>
      <c r="F15686" t="s">
        <v>5754</v>
      </c>
      <c r="G15686">
        <v>0</v>
      </c>
      <c r="H15686">
        <v>0</v>
      </c>
      <c r="I15686">
        <v>7.0000000000000007E-2</v>
      </c>
      <c r="J15686">
        <v>0</v>
      </c>
      <c r="K15686">
        <v>7.0000000000000007E-2</v>
      </c>
    </row>
    <row r="15687" spans="1:17" x14ac:dyDescent="0.3">
      <c r="A15687" t="s">
        <v>7557</v>
      </c>
      <c r="B15687" t="s">
        <v>171</v>
      </c>
      <c r="C15687" t="str">
        <f t="shared" si="245"/>
        <v>2k10s</v>
      </c>
      <c r="D15687">
        <v>2015</v>
      </c>
      <c r="E15687" t="s">
        <v>50</v>
      </c>
      <c r="F15687" t="s">
        <v>3314</v>
      </c>
      <c r="G15687">
        <v>0.05</v>
      </c>
      <c r="H15687">
        <v>0.01</v>
      </c>
      <c r="I15687">
        <v>0</v>
      </c>
      <c r="J15687">
        <v>0.01</v>
      </c>
      <c r="K15687">
        <v>7.0000000000000007E-2</v>
      </c>
      <c r="N15687">
        <v>6.3</v>
      </c>
      <c r="O15687">
        <v>4</v>
      </c>
      <c r="P15687" t="s">
        <v>2748</v>
      </c>
      <c r="Q15687" t="s">
        <v>88</v>
      </c>
    </row>
    <row r="15688" spans="1:17" x14ac:dyDescent="0.3">
      <c r="A15688" t="s">
        <v>9559</v>
      </c>
      <c r="B15688" t="s">
        <v>44</v>
      </c>
      <c r="C15688" t="str">
        <f t="shared" si="245"/>
        <v>2k10s</v>
      </c>
      <c r="D15688">
        <v>2015</v>
      </c>
      <c r="E15688" t="s">
        <v>50</v>
      </c>
      <c r="F15688" t="s">
        <v>111</v>
      </c>
      <c r="G15688">
        <v>0.05</v>
      </c>
      <c r="H15688">
        <v>0.01</v>
      </c>
      <c r="I15688">
        <v>0</v>
      </c>
      <c r="J15688">
        <v>0.01</v>
      </c>
      <c r="K15688">
        <v>7.0000000000000007E-2</v>
      </c>
      <c r="N15688" t="s">
        <v>203</v>
      </c>
      <c r="P15688" t="s">
        <v>111</v>
      </c>
      <c r="Q15688" t="s">
        <v>20</v>
      </c>
    </row>
    <row r="15689" spans="1:17" x14ac:dyDescent="0.3">
      <c r="A15689" t="s">
        <v>10051</v>
      </c>
      <c r="B15689" t="s">
        <v>75</v>
      </c>
      <c r="C15689" t="str">
        <f t="shared" si="245"/>
        <v>2k10s</v>
      </c>
      <c r="D15689">
        <v>2015</v>
      </c>
      <c r="E15689" t="s">
        <v>101</v>
      </c>
      <c r="F15689" t="s">
        <v>5977</v>
      </c>
      <c r="G15689">
        <v>0</v>
      </c>
      <c r="H15689">
        <v>0.06</v>
      </c>
      <c r="I15689">
        <v>0</v>
      </c>
      <c r="J15689">
        <v>0.01</v>
      </c>
      <c r="K15689">
        <v>7.0000000000000007E-2</v>
      </c>
      <c r="L15689">
        <v>72</v>
      </c>
      <c r="M15689">
        <v>14</v>
      </c>
      <c r="N15689">
        <v>7.2</v>
      </c>
      <c r="O15689">
        <v>23</v>
      </c>
      <c r="P15689" t="s">
        <v>5977</v>
      </c>
      <c r="Q15689" t="s">
        <v>88</v>
      </c>
    </row>
    <row r="15690" spans="1:17" x14ac:dyDescent="0.3">
      <c r="A15690" t="s">
        <v>10079</v>
      </c>
      <c r="B15690" t="s">
        <v>187</v>
      </c>
      <c r="C15690" t="str">
        <f t="shared" si="245"/>
        <v>2k10s</v>
      </c>
      <c r="D15690">
        <v>2015</v>
      </c>
      <c r="E15690" t="s">
        <v>34</v>
      </c>
      <c r="F15690" t="s">
        <v>372</v>
      </c>
      <c r="G15690">
        <v>0</v>
      </c>
      <c r="H15690">
        <v>0</v>
      </c>
      <c r="I15690">
        <v>0.06</v>
      </c>
      <c r="J15690">
        <v>0</v>
      </c>
      <c r="K15690">
        <v>0.06</v>
      </c>
    </row>
    <row r="15691" spans="1:17" x14ac:dyDescent="0.3">
      <c r="A15691" t="s">
        <v>2458</v>
      </c>
      <c r="B15691" t="s">
        <v>171</v>
      </c>
      <c r="C15691" t="str">
        <f t="shared" si="245"/>
        <v>2k10s</v>
      </c>
      <c r="D15691">
        <v>2015</v>
      </c>
      <c r="E15691" t="s">
        <v>50</v>
      </c>
      <c r="F15691" t="s">
        <v>2703</v>
      </c>
      <c r="G15691">
        <v>0.04</v>
      </c>
      <c r="H15691">
        <v>0.02</v>
      </c>
      <c r="I15691">
        <v>0</v>
      </c>
      <c r="J15691">
        <v>0.01</v>
      </c>
      <c r="K15691">
        <v>0.06</v>
      </c>
    </row>
    <row r="15692" spans="1:17" x14ac:dyDescent="0.3">
      <c r="A15692" t="s">
        <v>10099</v>
      </c>
      <c r="B15692" t="s">
        <v>79</v>
      </c>
      <c r="C15692" t="str">
        <f t="shared" si="245"/>
        <v>2k10s</v>
      </c>
      <c r="D15692">
        <v>2015</v>
      </c>
      <c r="E15692" t="s">
        <v>30</v>
      </c>
      <c r="F15692" t="s">
        <v>19</v>
      </c>
      <c r="G15692">
        <v>0</v>
      </c>
      <c r="H15692">
        <v>0</v>
      </c>
      <c r="I15692">
        <v>0.06</v>
      </c>
      <c r="J15692">
        <v>0</v>
      </c>
      <c r="K15692">
        <v>0.06</v>
      </c>
      <c r="L15692">
        <v>70</v>
      </c>
      <c r="M15692">
        <v>15</v>
      </c>
      <c r="N15692">
        <v>7.5</v>
      </c>
      <c r="O15692">
        <v>48</v>
      </c>
      <c r="P15692" t="s">
        <v>1810</v>
      </c>
      <c r="Q15692" t="s">
        <v>20</v>
      </c>
    </row>
    <row r="15693" spans="1:17" x14ac:dyDescent="0.3">
      <c r="A15693" t="s">
        <v>10164</v>
      </c>
      <c r="B15693" t="s">
        <v>44</v>
      </c>
      <c r="C15693" t="str">
        <f t="shared" si="245"/>
        <v>2k10s</v>
      </c>
      <c r="D15693">
        <v>2015</v>
      </c>
      <c r="E15693" t="s">
        <v>50</v>
      </c>
      <c r="F15693" t="s">
        <v>134</v>
      </c>
      <c r="G15693">
        <v>0.06</v>
      </c>
      <c r="H15693">
        <v>0</v>
      </c>
      <c r="I15693">
        <v>0</v>
      </c>
      <c r="J15693">
        <v>0.01</v>
      </c>
      <c r="K15693">
        <v>0.06</v>
      </c>
    </row>
    <row r="15694" spans="1:17" x14ac:dyDescent="0.3">
      <c r="A15694" t="s">
        <v>1990</v>
      </c>
      <c r="B15694" t="s">
        <v>1015</v>
      </c>
      <c r="C15694" t="str">
        <f t="shared" si="245"/>
        <v>2k10s</v>
      </c>
      <c r="D15694">
        <v>2015</v>
      </c>
      <c r="E15694" t="s">
        <v>50</v>
      </c>
      <c r="F15694" t="s">
        <v>568</v>
      </c>
      <c r="G15694">
        <v>0</v>
      </c>
      <c r="H15694">
        <v>0.05</v>
      </c>
      <c r="I15694">
        <v>0</v>
      </c>
      <c r="J15694">
        <v>0.01</v>
      </c>
      <c r="K15694">
        <v>0.06</v>
      </c>
    </row>
    <row r="15695" spans="1:17" x14ac:dyDescent="0.3">
      <c r="A15695" t="s">
        <v>10183</v>
      </c>
      <c r="B15695" t="s">
        <v>75</v>
      </c>
      <c r="C15695" t="str">
        <f t="shared" si="245"/>
        <v>2k10s</v>
      </c>
      <c r="D15695">
        <v>2015</v>
      </c>
      <c r="E15695" t="s">
        <v>50</v>
      </c>
      <c r="F15695" t="s">
        <v>933</v>
      </c>
      <c r="G15695">
        <v>0.03</v>
      </c>
      <c r="H15695">
        <v>0.02</v>
      </c>
      <c r="I15695">
        <v>0</v>
      </c>
      <c r="J15695">
        <v>0.01</v>
      </c>
      <c r="K15695">
        <v>0.06</v>
      </c>
      <c r="L15695">
        <v>67</v>
      </c>
      <c r="M15695">
        <v>40</v>
      </c>
      <c r="N15695">
        <v>7.6</v>
      </c>
      <c r="O15695">
        <v>71</v>
      </c>
      <c r="P15695" t="s">
        <v>4138</v>
      </c>
      <c r="Q15695" t="s">
        <v>88</v>
      </c>
    </row>
    <row r="15696" spans="1:17" x14ac:dyDescent="0.3">
      <c r="A15696" t="s">
        <v>9810</v>
      </c>
      <c r="B15696" t="s">
        <v>1015</v>
      </c>
      <c r="C15696" t="str">
        <f t="shared" si="245"/>
        <v>2k10s</v>
      </c>
      <c r="D15696">
        <v>2015</v>
      </c>
      <c r="E15696" t="s">
        <v>28</v>
      </c>
      <c r="F15696" t="s">
        <v>2780</v>
      </c>
      <c r="G15696">
        <v>0.01</v>
      </c>
      <c r="H15696">
        <v>0.01</v>
      </c>
      <c r="I15696">
        <v>0.04</v>
      </c>
      <c r="J15696">
        <v>0.01</v>
      </c>
      <c r="K15696">
        <v>0.06</v>
      </c>
      <c r="L15696">
        <v>76</v>
      </c>
      <c r="M15696">
        <v>11</v>
      </c>
      <c r="N15696">
        <v>8.8000000000000007</v>
      </c>
      <c r="O15696">
        <v>33</v>
      </c>
      <c r="P15696" t="s">
        <v>4215</v>
      </c>
      <c r="Q15696" t="s">
        <v>88</v>
      </c>
    </row>
    <row r="15697" spans="1:17" x14ac:dyDescent="0.3">
      <c r="A15697" t="s">
        <v>9216</v>
      </c>
      <c r="B15697" t="s">
        <v>75</v>
      </c>
      <c r="C15697" t="str">
        <f t="shared" si="245"/>
        <v>2k10s</v>
      </c>
      <c r="D15697">
        <v>2015</v>
      </c>
      <c r="E15697" t="s">
        <v>28</v>
      </c>
      <c r="F15697" t="s">
        <v>825</v>
      </c>
      <c r="G15697">
        <v>0</v>
      </c>
      <c r="H15697">
        <v>0.05</v>
      </c>
      <c r="I15697">
        <v>0</v>
      </c>
      <c r="J15697">
        <v>0.01</v>
      </c>
      <c r="K15697">
        <v>0.06</v>
      </c>
    </row>
    <row r="15698" spans="1:17" x14ac:dyDescent="0.3">
      <c r="A15698" t="s">
        <v>10218</v>
      </c>
      <c r="B15698" t="s">
        <v>75</v>
      </c>
      <c r="C15698" t="str">
        <f t="shared" si="245"/>
        <v>2k10s</v>
      </c>
      <c r="D15698">
        <v>2015</v>
      </c>
      <c r="E15698" t="s">
        <v>37</v>
      </c>
      <c r="F15698" t="s">
        <v>3339</v>
      </c>
      <c r="G15698">
        <v>0.03</v>
      </c>
      <c r="H15698">
        <v>0.02</v>
      </c>
      <c r="I15698">
        <v>0</v>
      </c>
      <c r="J15698">
        <v>0.01</v>
      </c>
      <c r="K15698">
        <v>0.06</v>
      </c>
      <c r="L15698">
        <v>64</v>
      </c>
      <c r="M15698">
        <v>40</v>
      </c>
      <c r="N15698">
        <v>7.9</v>
      </c>
      <c r="O15698">
        <v>51</v>
      </c>
      <c r="P15698" t="s">
        <v>4666</v>
      </c>
      <c r="Q15698" t="s">
        <v>53</v>
      </c>
    </row>
    <row r="15699" spans="1:17" x14ac:dyDescent="0.3">
      <c r="A15699" t="s">
        <v>10264</v>
      </c>
      <c r="B15699" t="s">
        <v>1015</v>
      </c>
      <c r="C15699" t="str">
        <f t="shared" si="245"/>
        <v>2k10s</v>
      </c>
      <c r="D15699">
        <v>2015</v>
      </c>
      <c r="E15699" t="s">
        <v>28</v>
      </c>
      <c r="F15699" t="s">
        <v>6022</v>
      </c>
      <c r="G15699">
        <v>0</v>
      </c>
      <c r="H15699">
        <v>0</v>
      </c>
      <c r="I15699">
        <v>0.06</v>
      </c>
      <c r="J15699">
        <v>0</v>
      </c>
      <c r="K15699">
        <v>0.06</v>
      </c>
    </row>
    <row r="15700" spans="1:17" x14ac:dyDescent="0.3">
      <c r="A15700" t="s">
        <v>8142</v>
      </c>
      <c r="B15700" t="s">
        <v>1015</v>
      </c>
      <c r="C15700" t="str">
        <f t="shared" si="245"/>
        <v>2k10s</v>
      </c>
      <c r="D15700">
        <v>2015</v>
      </c>
      <c r="E15700" t="s">
        <v>28</v>
      </c>
      <c r="F15700" t="s">
        <v>933</v>
      </c>
      <c r="G15700">
        <v>0</v>
      </c>
      <c r="H15700">
        <v>0</v>
      </c>
      <c r="I15700">
        <v>0.06</v>
      </c>
      <c r="J15700">
        <v>0</v>
      </c>
      <c r="K15700">
        <v>0.06</v>
      </c>
      <c r="N15700">
        <v>8</v>
      </c>
      <c r="O15700">
        <v>14</v>
      </c>
      <c r="P15700" t="s">
        <v>4138</v>
      </c>
      <c r="Q15700" t="s">
        <v>88</v>
      </c>
    </row>
    <row r="15701" spans="1:17" x14ac:dyDescent="0.3">
      <c r="A15701" t="s">
        <v>10287</v>
      </c>
      <c r="B15701" t="s">
        <v>79</v>
      </c>
      <c r="C15701" t="str">
        <f t="shared" si="245"/>
        <v>2k10s</v>
      </c>
      <c r="D15701">
        <v>2015</v>
      </c>
      <c r="E15701" t="s">
        <v>50</v>
      </c>
      <c r="F15701" t="s">
        <v>5754</v>
      </c>
      <c r="G15701">
        <v>0</v>
      </c>
      <c r="H15701">
        <v>0</v>
      </c>
      <c r="I15701">
        <v>0.06</v>
      </c>
      <c r="J15701">
        <v>0</v>
      </c>
      <c r="K15701">
        <v>0.06</v>
      </c>
    </row>
    <row r="15702" spans="1:17" x14ac:dyDescent="0.3">
      <c r="A15702" t="s">
        <v>6397</v>
      </c>
      <c r="B15702" t="s">
        <v>49</v>
      </c>
      <c r="C15702" t="str">
        <f t="shared" si="245"/>
        <v>2k10s</v>
      </c>
      <c r="D15702">
        <v>2015</v>
      </c>
      <c r="E15702" t="s">
        <v>18</v>
      </c>
      <c r="F15702" t="s">
        <v>71</v>
      </c>
      <c r="G15702">
        <v>0.05</v>
      </c>
      <c r="H15702">
        <v>0</v>
      </c>
      <c r="I15702">
        <v>0</v>
      </c>
      <c r="J15702">
        <v>0.01</v>
      </c>
      <c r="K15702">
        <v>0.06</v>
      </c>
      <c r="N15702">
        <v>3.1</v>
      </c>
      <c r="O15702">
        <v>12</v>
      </c>
      <c r="P15702" t="s">
        <v>3164</v>
      </c>
      <c r="Q15702" t="s">
        <v>88</v>
      </c>
    </row>
    <row r="15703" spans="1:17" x14ac:dyDescent="0.3">
      <c r="A15703" t="s">
        <v>10308</v>
      </c>
      <c r="B15703" t="s">
        <v>187</v>
      </c>
      <c r="C15703" t="str">
        <f t="shared" si="245"/>
        <v>2k10s</v>
      </c>
      <c r="D15703">
        <v>2015</v>
      </c>
      <c r="E15703" t="s">
        <v>50</v>
      </c>
      <c r="F15703" t="s">
        <v>19</v>
      </c>
      <c r="G15703">
        <v>0.04</v>
      </c>
      <c r="H15703">
        <v>0.02</v>
      </c>
      <c r="I15703">
        <v>0</v>
      </c>
      <c r="J15703">
        <v>0.01</v>
      </c>
      <c r="K15703">
        <v>0.06</v>
      </c>
      <c r="L15703">
        <v>43</v>
      </c>
      <c r="M15703">
        <v>54</v>
      </c>
      <c r="N15703">
        <v>6.5</v>
      </c>
      <c r="O15703">
        <v>283</v>
      </c>
      <c r="P15703" t="s">
        <v>10309</v>
      </c>
      <c r="Q15703" t="s">
        <v>53</v>
      </c>
    </row>
    <row r="15704" spans="1:17" x14ac:dyDescent="0.3">
      <c r="A15704" t="s">
        <v>9692</v>
      </c>
      <c r="B15704" t="s">
        <v>75</v>
      </c>
      <c r="C15704" t="str">
        <f t="shared" si="245"/>
        <v>2k10s</v>
      </c>
      <c r="D15704">
        <v>2015</v>
      </c>
      <c r="E15704" t="s">
        <v>101</v>
      </c>
      <c r="F15704" t="s">
        <v>7393</v>
      </c>
      <c r="G15704">
        <v>0</v>
      </c>
      <c r="H15704">
        <v>0</v>
      </c>
      <c r="I15704">
        <v>0.06</v>
      </c>
      <c r="J15704">
        <v>0</v>
      </c>
      <c r="K15704">
        <v>0.06</v>
      </c>
    </row>
    <row r="15705" spans="1:17" x14ac:dyDescent="0.3">
      <c r="A15705" t="s">
        <v>9701</v>
      </c>
      <c r="B15705" t="s">
        <v>171</v>
      </c>
      <c r="C15705" t="str">
        <f t="shared" si="245"/>
        <v>2k10s</v>
      </c>
      <c r="D15705">
        <v>2015</v>
      </c>
      <c r="E15705" t="s">
        <v>50</v>
      </c>
      <c r="F15705" t="s">
        <v>111</v>
      </c>
      <c r="G15705">
        <v>0.05</v>
      </c>
      <c r="H15705">
        <v>0</v>
      </c>
      <c r="I15705">
        <v>0</v>
      </c>
      <c r="J15705">
        <v>0.01</v>
      </c>
      <c r="K15705">
        <v>0.06</v>
      </c>
      <c r="L15705">
        <v>60</v>
      </c>
      <c r="M15705">
        <v>14</v>
      </c>
      <c r="N15705">
        <v>8.4</v>
      </c>
      <c r="O15705">
        <v>50</v>
      </c>
      <c r="P15705" t="s">
        <v>1079</v>
      </c>
    </row>
    <row r="15706" spans="1:17" x14ac:dyDescent="0.3">
      <c r="A15706" t="s">
        <v>10372</v>
      </c>
      <c r="B15706" t="s">
        <v>1015</v>
      </c>
      <c r="C15706" t="str">
        <f t="shared" si="245"/>
        <v>2k10s</v>
      </c>
      <c r="D15706">
        <v>2015</v>
      </c>
      <c r="E15706" t="s">
        <v>28</v>
      </c>
      <c r="F15706" t="s">
        <v>9622</v>
      </c>
      <c r="G15706">
        <v>0.01</v>
      </c>
      <c r="H15706">
        <v>0</v>
      </c>
      <c r="I15706">
        <v>0.05</v>
      </c>
      <c r="J15706">
        <v>0</v>
      </c>
      <c r="K15706">
        <v>0.06</v>
      </c>
      <c r="L15706">
        <v>71</v>
      </c>
      <c r="M15706">
        <v>8</v>
      </c>
      <c r="N15706">
        <v>8.3000000000000007</v>
      </c>
      <c r="O15706">
        <v>12</v>
      </c>
      <c r="P15706" t="s">
        <v>1187</v>
      </c>
      <c r="Q15706" t="s">
        <v>88</v>
      </c>
    </row>
    <row r="15707" spans="1:17" x14ac:dyDescent="0.3">
      <c r="A15707" t="s">
        <v>8919</v>
      </c>
      <c r="B15707" t="s">
        <v>49</v>
      </c>
      <c r="C15707" t="str">
        <f t="shared" si="245"/>
        <v>2k10s</v>
      </c>
      <c r="D15707">
        <v>2015</v>
      </c>
      <c r="E15707" t="s">
        <v>50</v>
      </c>
      <c r="F15707" t="s">
        <v>933</v>
      </c>
      <c r="G15707">
        <v>0</v>
      </c>
      <c r="H15707">
        <v>0</v>
      </c>
      <c r="I15707">
        <v>0.06</v>
      </c>
      <c r="J15707">
        <v>0</v>
      </c>
      <c r="K15707">
        <v>0.06</v>
      </c>
      <c r="N15707" t="s">
        <v>203</v>
      </c>
      <c r="P15707" t="s">
        <v>934</v>
      </c>
      <c r="Q15707" t="s">
        <v>88</v>
      </c>
    </row>
    <row r="15708" spans="1:17" x14ac:dyDescent="0.3">
      <c r="A15708" t="s">
        <v>10410</v>
      </c>
      <c r="B15708" t="s">
        <v>75</v>
      </c>
      <c r="C15708" t="str">
        <f t="shared" si="245"/>
        <v>2k10s</v>
      </c>
      <c r="D15708">
        <v>2015</v>
      </c>
      <c r="E15708" t="s">
        <v>18</v>
      </c>
      <c r="F15708" t="s">
        <v>2703</v>
      </c>
      <c r="G15708">
        <v>0</v>
      </c>
      <c r="H15708">
        <v>0.05</v>
      </c>
      <c r="I15708">
        <v>0</v>
      </c>
      <c r="J15708">
        <v>0.01</v>
      </c>
      <c r="K15708">
        <v>0.06</v>
      </c>
      <c r="L15708">
        <v>42</v>
      </c>
      <c r="M15708">
        <v>8</v>
      </c>
      <c r="N15708">
        <v>4.0999999999999996</v>
      </c>
      <c r="O15708">
        <v>9</v>
      </c>
      <c r="P15708" t="s">
        <v>807</v>
      </c>
      <c r="Q15708" t="s">
        <v>20</v>
      </c>
    </row>
    <row r="15709" spans="1:17" x14ac:dyDescent="0.3">
      <c r="A15709" t="s">
        <v>10432</v>
      </c>
      <c r="B15709" t="s">
        <v>75</v>
      </c>
      <c r="C15709" t="str">
        <f t="shared" si="245"/>
        <v>2k10s</v>
      </c>
      <c r="D15709">
        <v>2015</v>
      </c>
      <c r="E15709" t="s">
        <v>18</v>
      </c>
      <c r="F15709" t="s">
        <v>111</v>
      </c>
      <c r="G15709">
        <v>0</v>
      </c>
      <c r="H15709">
        <v>0.05</v>
      </c>
      <c r="I15709">
        <v>0</v>
      </c>
      <c r="J15709">
        <v>0.01</v>
      </c>
      <c r="K15709">
        <v>0.06</v>
      </c>
      <c r="L15709">
        <v>25</v>
      </c>
      <c r="M15709">
        <v>6</v>
      </c>
      <c r="N15709">
        <v>1.9</v>
      </c>
      <c r="O15709">
        <v>39</v>
      </c>
      <c r="P15709" t="s">
        <v>1253</v>
      </c>
      <c r="Q15709" t="s">
        <v>20</v>
      </c>
    </row>
    <row r="15710" spans="1:17" x14ac:dyDescent="0.3">
      <c r="A15710" t="s">
        <v>10432</v>
      </c>
      <c r="B15710" t="s">
        <v>49</v>
      </c>
      <c r="C15710" t="str">
        <f t="shared" si="245"/>
        <v>2k10s</v>
      </c>
      <c r="D15710">
        <v>2015</v>
      </c>
      <c r="E15710" t="s">
        <v>18</v>
      </c>
      <c r="F15710" t="s">
        <v>111</v>
      </c>
      <c r="G15710">
        <v>0</v>
      </c>
      <c r="H15710">
        <v>0.05</v>
      </c>
      <c r="I15710">
        <v>0</v>
      </c>
      <c r="J15710">
        <v>0.01</v>
      </c>
      <c r="K15710">
        <v>0.06</v>
      </c>
      <c r="N15710" t="s">
        <v>203</v>
      </c>
      <c r="P15710" t="s">
        <v>1253</v>
      </c>
      <c r="Q15710" t="s">
        <v>20</v>
      </c>
    </row>
    <row r="15711" spans="1:17" x14ac:dyDescent="0.3">
      <c r="A15711" t="s">
        <v>10456</v>
      </c>
      <c r="B15711" t="s">
        <v>1015</v>
      </c>
      <c r="C15711" t="str">
        <f t="shared" si="245"/>
        <v>2k10s</v>
      </c>
      <c r="D15711">
        <v>2015</v>
      </c>
      <c r="E15711" t="s">
        <v>34</v>
      </c>
      <c r="F15711" t="s">
        <v>151</v>
      </c>
      <c r="G15711">
        <v>0</v>
      </c>
      <c r="H15711">
        <v>0</v>
      </c>
      <c r="I15711">
        <v>0.06</v>
      </c>
      <c r="J15711">
        <v>0</v>
      </c>
      <c r="K15711">
        <v>0.06</v>
      </c>
    </row>
    <row r="15712" spans="1:17" x14ac:dyDescent="0.3">
      <c r="A15712" t="s">
        <v>10477</v>
      </c>
      <c r="B15712" t="s">
        <v>75</v>
      </c>
      <c r="C15712" t="str">
        <f t="shared" si="245"/>
        <v>2k10s</v>
      </c>
      <c r="D15712">
        <v>2015</v>
      </c>
      <c r="E15712" t="s">
        <v>18</v>
      </c>
      <c r="F15712" t="s">
        <v>8307</v>
      </c>
      <c r="G15712">
        <v>0</v>
      </c>
      <c r="H15712">
        <v>0.05</v>
      </c>
      <c r="I15712">
        <v>0</v>
      </c>
      <c r="J15712">
        <v>0.01</v>
      </c>
      <c r="K15712">
        <v>0.06</v>
      </c>
      <c r="N15712">
        <v>3</v>
      </c>
      <c r="O15712">
        <v>4</v>
      </c>
      <c r="P15712" t="s">
        <v>7050</v>
      </c>
      <c r="Q15712" t="s">
        <v>20</v>
      </c>
    </row>
    <row r="15713" spans="1:17" x14ac:dyDescent="0.3">
      <c r="A15713" t="s">
        <v>8919</v>
      </c>
      <c r="B15713" t="s">
        <v>1015</v>
      </c>
      <c r="C15713" t="str">
        <f t="shared" si="245"/>
        <v>2k10s</v>
      </c>
      <c r="D15713">
        <v>2015</v>
      </c>
      <c r="E15713" t="s">
        <v>50</v>
      </c>
      <c r="F15713" t="s">
        <v>933</v>
      </c>
      <c r="G15713">
        <v>0</v>
      </c>
      <c r="H15713">
        <v>0</v>
      </c>
      <c r="I15713">
        <v>0.06</v>
      </c>
      <c r="J15713">
        <v>0</v>
      </c>
      <c r="K15713">
        <v>0.06</v>
      </c>
      <c r="N15713" t="s">
        <v>203</v>
      </c>
      <c r="P15713" t="s">
        <v>934</v>
      </c>
      <c r="Q15713" t="s">
        <v>88</v>
      </c>
    </row>
    <row r="15714" spans="1:17" x14ac:dyDescent="0.3">
      <c r="A15714" t="s">
        <v>10508</v>
      </c>
      <c r="B15714" t="s">
        <v>1015</v>
      </c>
      <c r="C15714" t="str">
        <f t="shared" si="245"/>
        <v>2k10s</v>
      </c>
      <c r="D15714">
        <v>2015</v>
      </c>
      <c r="E15714" t="s">
        <v>34</v>
      </c>
      <c r="F15714" t="s">
        <v>10509</v>
      </c>
      <c r="G15714">
        <v>0</v>
      </c>
      <c r="H15714">
        <v>0</v>
      </c>
      <c r="I15714">
        <v>0.06</v>
      </c>
      <c r="J15714">
        <v>0</v>
      </c>
      <c r="K15714">
        <v>0.06</v>
      </c>
    </row>
    <row r="15715" spans="1:17" x14ac:dyDescent="0.3">
      <c r="A15715" t="s">
        <v>10540</v>
      </c>
      <c r="B15715" t="s">
        <v>1015</v>
      </c>
      <c r="C15715" t="str">
        <f t="shared" si="245"/>
        <v>2k10s</v>
      </c>
      <c r="D15715">
        <v>2015</v>
      </c>
      <c r="E15715" t="s">
        <v>101</v>
      </c>
      <c r="F15715" t="s">
        <v>6843</v>
      </c>
      <c r="G15715">
        <v>0</v>
      </c>
      <c r="H15715">
        <v>0</v>
      </c>
      <c r="I15715">
        <v>0.05</v>
      </c>
      <c r="J15715">
        <v>0</v>
      </c>
      <c r="K15715">
        <v>0.05</v>
      </c>
    </row>
    <row r="15716" spans="1:17" x14ac:dyDescent="0.3">
      <c r="A15716" t="s">
        <v>8243</v>
      </c>
      <c r="B15716" t="s">
        <v>1015</v>
      </c>
      <c r="C15716" t="str">
        <f t="shared" si="245"/>
        <v>2k10s</v>
      </c>
      <c r="D15716">
        <v>2015</v>
      </c>
      <c r="E15716" t="s">
        <v>50</v>
      </c>
      <c r="F15716" t="s">
        <v>933</v>
      </c>
      <c r="G15716">
        <v>0</v>
      </c>
      <c r="H15716">
        <v>0</v>
      </c>
      <c r="I15716">
        <v>0.05</v>
      </c>
      <c r="J15716">
        <v>0</v>
      </c>
      <c r="K15716">
        <v>0.05</v>
      </c>
      <c r="N15716" t="s">
        <v>203</v>
      </c>
      <c r="P15716" t="s">
        <v>934</v>
      </c>
      <c r="Q15716" t="s">
        <v>88</v>
      </c>
    </row>
    <row r="15717" spans="1:17" x14ac:dyDescent="0.3">
      <c r="A15717" t="s">
        <v>8988</v>
      </c>
      <c r="B15717" t="s">
        <v>171</v>
      </c>
      <c r="C15717" t="str">
        <f t="shared" si="245"/>
        <v>2k10s</v>
      </c>
      <c r="D15717">
        <v>2015</v>
      </c>
      <c r="E15717" t="s">
        <v>50</v>
      </c>
      <c r="F15717" t="s">
        <v>5752</v>
      </c>
      <c r="G15717">
        <v>0.03</v>
      </c>
      <c r="H15717">
        <v>0.02</v>
      </c>
      <c r="I15717">
        <v>0</v>
      </c>
      <c r="J15717">
        <v>0</v>
      </c>
      <c r="K15717">
        <v>0.05</v>
      </c>
    </row>
    <row r="15718" spans="1:17" x14ac:dyDescent="0.3">
      <c r="A15718" t="s">
        <v>10567</v>
      </c>
      <c r="B15718" t="s">
        <v>79</v>
      </c>
      <c r="C15718" t="str">
        <f t="shared" si="245"/>
        <v>2k10s</v>
      </c>
      <c r="D15718">
        <v>2015</v>
      </c>
      <c r="E15718" t="s">
        <v>50</v>
      </c>
      <c r="F15718" t="s">
        <v>5754</v>
      </c>
      <c r="G15718">
        <v>0</v>
      </c>
      <c r="H15718">
        <v>0</v>
      </c>
      <c r="I15718">
        <v>0.05</v>
      </c>
      <c r="J15718">
        <v>0</v>
      </c>
      <c r="K15718">
        <v>0.05</v>
      </c>
    </row>
    <row r="15719" spans="1:17" x14ac:dyDescent="0.3">
      <c r="A15719" t="s">
        <v>10574</v>
      </c>
      <c r="B15719" t="s">
        <v>79</v>
      </c>
      <c r="C15719" t="str">
        <f t="shared" si="245"/>
        <v>2k10s</v>
      </c>
      <c r="D15719">
        <v>2015</v>
      </c>
      <c r="E15719" t="s">
        <v>101</v>
      </c>
      <c r="F15719" t="s">
        <v>10575</v>
      </c>
      <c r="G15719">
        <v>0.05</v>
      </c>
      <c r="H15719">
        <v>0</v>
      </c>
      <c r="I15719">
        <v>0</v>
      </c>
      <c r="J15719">
        <v>0.01</v>
      </c>
      <c r="K15719">
        <v>0.05</v>
      </c>
      <c r="N15719" t="s">
        <v>203</v>
      </c>
      <c r="P15719" t="s">
        <v>1444</v>
      </c>
      <c r="Q15719" t="s">
        <v>112</v>
      </c>
    </row>
    <row r="15720" spans="1:17" x14ac:dyDescent="0.3">
      <c r="A15720" t="s">
        <v>6972</v>
      </c>
      <c r="B15720" t="s">
        <v>49</v>
      </c>
      <c r="C15720" t="str">
        <f t="shared" si="245"/>
        <v>2k10s</v>
      </c>
      <c r="D15720">
        <v>2015</v>
      </c>
      <c r="E15720" t="s">
        <v>24</v>
      </c>
      <c r="F15720" t="s">
        <v>6158</v>
      </c>
      <c r="G15720">
        <v>0</v>
      </c>
      <c r="H15720">
        <v>0.02</v>
      </c>
      <c r="I15720">
        <v>0.03</v>
      </c>
      <c r="J15720">
        <v>0</v>
      </c>
      <c r="K15720">
        <v>0.05</v>
      </c>
      <c r="N15720" t="s">
        <v>203</v>
      </c>
      <c r="P15720" t="s">
        <v>4433</v>
      </c>
      <c r="Q15720" t="s">
        <v>112</v>
      </c>
    </row>
    <row r="15721" spans="1:17" x14ac:dyDescent="0.3">
      <c r="A15721" t="s">
        <v>10585</v>
      </c>
      <c r="B15721" t="s">
        <v>1015</v>
      </c>
      <c r="C15721" t="str">
        <f t="shared" si="245"/>
        <v>2k10s</v>
      </c>
      <c r="D15721">
        <v>2015</v>
      </c>
      <c r="E15721" t="s">
        <v>28</v>
      </c>
      <c r="F15721" t="s">
        <v>2780</v>
      </c>
      <c r="G15721">
        <v>0.01</v>
      </c>
      <c r="H15721">
        <v>0.01</v>
      </c>
      <c r="I15721">
        <v>0.03</v>
      </c>
      <c r="J15721">
        <v>0.01</v>
      </c>
      <c r="K15721">
        <v>0.05</v>
      </c>
    </row>
    <row r="15722" spans="1:17" x14ac:dyDescent="0.3">
      <c r="A15722" t="s">
        <v>10586</v>
      </c>
      <c r="B15722" t="s">
        <v>1015</v>
      </c>
      <c r="C15722" t="str">
        <f t="shared" si="245"/>
        <v>2k10s</v>
      </c>
      <c r="D15722">
        <v>2015</v>
      </c>
      <c r="E15722" t="s">
        <v>28</v>
      </c>
      <c r="F15722" t="s">
        <v>1207</v>
      </c>
      <c r="G15722">
        <v>0</v>
      </c>
      <c r="H15722">
        <v>0</v>
      </c>
      <c r="I15722">
        <v>0.05</v>
      </c>
      <c r="J15722">
        <v>0</v>
      </c>
      <c r="K15722">
        <v>0.05</v>
      </c>
    </row>
    <row r="15723" spans="1:17" x14ac:dyDescent="0.3">
      <c r="A15723" t="s">
        <v>6760</v>
      </c>
      <c r="B15723" t="s">
        <v>75</v>
      </c>
      <c r="C15723" t="str">
        <f t="shared" si="245"/>
        <v>2k10s</v>
      </c>
      <c r="D15723">
        <v>2015</v>
      </c>
      <c r="E15723" t="s">
        <v>28</v>
      </c>
      <c r="F15723" t="s">
        <v>2703</v>
      </c>
      <c r="G15723">
        <v>0.04</v>
      </c>
      <c r="H15723">
        <v>0</v>
      </c>
      <c r="I15723">
        <v>0</v>
      </c>
      <c r="J15723">
        <v>0.01</v>
      </c>
      <c r="K15723">
        <v>0.05</v>
      </c>
    </row>
    <row r="15724" spans="1:17" x14ac:dyDescent="0.3">
      <c r="A15724" t="s">
        <v>9208</v>
      </c>
      <c r="B15724" t="s">
        <v>75</v>
      </c>
      <c r="C15724" t="str">
        <f t="shared" si="245"/>
        <v>2k10s</v>
      </c>
      <c r="D15724">
        <v>2015</v>
      </c>
      <c r="E15724" t="s">
        <v>18</v>
      </c>
      <c r="F15724" t="s">
        <v>8307</v>
      </c>
      <c r="G15724">
        <v>0</v>
      </c>
      <c r="H15724">
        <v>0.05</v>
      </c>
      <c r="I15724">
        <v>0</v>
      </c>
      <c r="J15724">
        <v>0.01</v>
      </c>
      <c r="K15724">
        <v>0.05</v>
      </c>
    </row>
    <row r="15725" spans="1:17" x14ac:dyDescent="0.3">
      <c r="A15725" t="s">
        <v>2954</v>
      </c>
      <c r="B15725" t="s">
        <v>148</v>
      </c>
      <c r="C15725" t="str">
        <f t="shared" si="245"/>
        <v>2k10s</v>
      </c>
      <c r="D15725">
        <v>2015</v>
      </c>
      <c r="E15725" t="s">
        <v>24</v>
      </c>
      <c r="F15725" t="s">
        <v>648</v>
      </c>
      <c r="G15725">
        <v>0</v>
      </c>
      <c r="H15725">
        <v>0.05</v>
      </c>
      <c r="I15725">
        <v>0</v>
      </c>
      <c r="J15725">
        <v>0</v>
      </c>
      <c r="K15725">
        <v>0.05</v>
      </c>
      <c r="L15725">
        <v>61</v>
      </c>
      <c r="M15725">
        <v>13</v>
      </c>
      <c r="N15725">
        <v>3.6</v>
      </c>
      <c r="O15725">
        <v>63</v>
      </c>
      <c r="P15725" t="s">
        <v>648</v>
      </c>
      <c r="Q15725" t="s">
        <v>20</v>
      </c>
    </row>
    <row r="15726" spans="1:17" x14ac:dyDescent="0.3">
      <c r="A15726" t="s">
        <v>10646</v>
      </c>
      <c r="B15726" t="s">
        <v>1015</v>
      </c>
      <c r="C15726" t="str">
        <f t="shared" si="245"/>
        <v>2k10s</v>
      </c>
      <c r="D15726">
        <v>2015</v>
      </c>
      <c r="E15726" t="s">
        <v>50</v>
      </c>
      <c r="F15726" t="s">
        <v>10647</v>
      </c>
      <c r="G15726">
        <v>0</v>
      </c>
      <c r="H15726">
        <v>0</v>
      </c>
      <c r="I15726">
        <v>0.05</v>
      </c>
      <c r="J15726">
        <v>0</v>
      </c>
      <c r="K15726">
        <v>0.05</v>
      </c>
    </row>
    <row r="15727" spans="1:17" x14ac:dyDescent="0.3">
      <c r="A15727" t="s">
        <v>8988</v>
      </c>
      <c r="B15727" t="s">
        <v>187</v>
      </c>
      <c r="C15727" t="str">
        <f t="shared" si="245"/>
        <v>2k10s</v>
      </c>
      <c r="D15727">
        <v>2015</v>
      </c>
      <c r="E15727" t="s">
        <v>50</v>
      </c>
      <c r="F15727" t="s">
        <v>5752</v>
      </c>
      <c r="G15727">
        <v>0.03</v>
      </c>
      <c r="H15727">
        <v>0.02</v>
      </c>
      <c r="I15727">
        <v>0</v>
      </c>
      <c r="J15727">
        <v>0</v>
      </c>
      <c r="K15727">
        <v>0.05</v>
      </c>
    </row>
    <row r="15728" spans="1:17" x14ac:dyDescent="0.3">
      <c r="A15728" t="s">
        <v>687</v>
      </c>
      <c r="B15728" t="s">
        <v>148</v>
      </c>
      <c r="C15728" t="str">
        <f t="shared" si="245"/>
        <v>2k10s</v>
      </c>
      <c r="D15728">
        <v>2015</v>
      </c>
      <c r="E15728" t="s">
        <v>86</v>
      </c>
      <c r="F15728" t="s">
        <v>267</v>
      </c>
      <c r="G15728">
        <v>0.01</v>
      </c>
      <c r="H15728">
        <v>0.04</v>
      </c>
      <c r="I15728">
        <v>0</v>
      </c>
      <c r="J15728">
        <v>0</v>
      </c>
      <c r="K15728">
        <v>0.05</v>
      </c>
      <c r="L15728">
        <v>76</v>
      </c>
      <c r="M15728">
        <v>10</v>
      </c>
      <c r="N15728">
        <v>5.0999999999999996</v>
      </c>
      <c r="O15728">
        <v>475</v>
      </c>
      <c r="P15728" t="s">
        <v>1746</v>
      </c>
      <c r="Q15728" t="s">
        <v>53</v>
      </c>
    </row>
    <row r="15729" spans="1:17" x14ac:dyDescent="0.3">
      <c r="A15729" t="s">
        <v>8400</v>
      </c>
      <c r="B15729" t="s">
        <v>1015</v>
      </c>
      <c r="C15729" t="str">
        <f t="shared" si="245"/>
        <v>2k10s</v>
      </c>
      <c r="D15729">
        <v>2015</v>
      </c>
      <c r="E15729" t="s">
        <v>101</v>
      </c>
      <c r="F15729" t="s">
        <v>7393</v>
      </c>
      <c r="G15729">
        <v>0</v>
      </c>
      <c r="H15729">
        <v>0</v>
      </c>
      <c r="I15729">
        <v>0.05</v>
      </c>
      <c r="J15729">
        <v>0</v>
      </c>
      <c r="K15729">
        <v>0.05</v>
      </c>
    </row>
    <row r="15730" spans="1:17" x14ac:dyDescent="0.3">
      <c r="A15730" t="s">
        <v>7061</v>
      </c>
      <c r="B15730" t="s">
        <v>171</v>
      </c>
      <c r="C15730" t="str">
        <f t="shared" si="245"/>
        <v>2k10s</v>
      </c>
      <c r="D15730">
        <v>2015</v>
      </c>
      <c r="E15730" t="s">
        <v>50</v>
      </c>
      <c r="F15730" t="s">
        <v>933</v>
      </c>
      <c r="G15730">
        <v>0.03</v>
      </c>
      <c r="H15730">
        <v>0.02</v>
      </c>
      <c r="I15730">
        <v>0</v>
      </c>
      <c r="J15730">
        <v>0</v>
      </c>
      <c r="K15730">
        <v>0.05</v>
      </c>
      <c r="L15730">
        <v>48</v>
      </c>
      <c r="M15730">
        <v>6</v>
      </c>
      <c r="N15730">
        <v>7.1</v>
      </c>
      <c r="O15730">
        <v>8</v>
      </c>
      <c r="P15730" t="s">
        <v>934</v>
      </c>
      <c r="Q15730" t="s">
        <v>88</v>
      </c>
    </row>
    <row r="15731" spans="1:17" x14ac:dyDescent="0.3">
      <c r="A15731" t="s">
        <v>8507</v>
      </c>
      <c r="B15731" t="s">
        <v>171</v>
      </c>
      <c r="C15731" t="str">
        <f t="shared" si="245"/>
        <v>2k10s</v>
      </c>
      <c r="D15731">
        <v>2015</v>
      </c>
      <c r="E15731" t="s">
        <v>28</v>
      </c>
      <c r="F15731" t="s">
        <v>825</v>
      </c>
      <c r="G15731">
        <v>0.04</v>
      </c>
      <c r="H15731">
        <v>0.01</v>
      </c>
      <c r="I15731">
        <v>0</v>
      </c>
      <c r="J15731">
        <v>0.01</v>
      </c>
      <c r="K15731">
        <v>0.05</v>
      </c>
      <c r="L15731">
        <v>77</v>
      </c>
      <c r="M15731">
        <v>13</v>
      </c>
      <c r="N15731">
        <v>7.1</v>
      </c>
      <c r="O15731">
        <v>56</v>
      </c>
      <c r="P15731" t="s">
        <v>5763</v>
      </c>
      <c r="Q15731" t="s">
        <v>53</v>
      </c>
    </row>
    <row r="15732" spans="1:17" x14ac:dyDescent="0.3">
      <c r="A15732" t="s">
        <v>10691</v>
      </c>
      <c r="B15732" t="s">
        <v>75</v>
      </c>
      <c r="C15732" t="str">
        <f t="shared" si="245"/>
        <v>2k10s</v>
      </c>
      <c r="D15732">
        <v>2015</v>
      </c>
      <c r="E15732" t="s">
        <v>101</v>
      </c>
      <c r="F15732" t="s">
        <v>3903</v>
      </c>
      <c r="G15732">
        <v>0.04</v>
      </c>
      <c r="H15732">
        <v>0</v>
      </c>
      <c r="I15732">
        <v>0</v>
      </c>
      <c r="J15732">
        <v>0.01</v>
      </c>
      <c r="K15732">
        <v>0.05</v>
      </c>
    </row>
    <row r="15733" spans="1:17" x14ac:dyDescent="0.3">
      <c r="A15733" t="s">
        <v>9941</v>
      </c>
      <c r="B15733" t="s">
        <v>187</v>
      </c>
      <c r="C15733" t="str">
        <f t="shared" si="245"/>
        <v>2k10s</v>
      </c>
      <c r="D15733">
        <v>2015</v>
      </c>
      <c r="E15733" t="s">
        <v>50</v>
      </c>
      <c r="F15733" t="s">
        <v>2703</v>
      </c>
      <c r="G15733">
        <v>0.03</v>
      </c>
      <c r="H15733">
        <v>0.02</v>
      </c>
      <c r="I15733">
        <v>0</v>
      </c>
      <c r="J15733">
        <v>0</v>
      </c>
      <c r="K15733">
        <v>0.05</v>
      </c>
    </row>
    <row r="15734" spans="1:17" x14ac:dyDescent="0.3">
      <c r="A15734" t="s">
        <v>10721</v>
      </c>
      <c r="B15734" t="s">
        <v>1015</v>
      </c>
      <c r="C15734" t="str">
        <f t="shared" si="245"/>
        <v>2k10s</v>
      </c>
      <c r="D15734">
        <v>2015</v>
      </c>
      <c r="E15734" t="s">
        <v>50</v>
      </c>
      <c r="F15734" t="s">
        <v>9622</v>
      </c>
      <c r="G15734">
        <v>0.01</v>
      </c>
      <c r="H15734">
        <v>0</v>
      </c>
      <c r="I15734">
        <v>0.04</v>
      </c>
      <c r="J15734">
        <v>0</v>
      </c>
      <c r="K15734">
        <v>0.05</v>
      </c>
    </row>
    <row r="15735" spans="1:17" x14ac:dyDescent="0.3">
      <c r="A15735" t="s">
        <v>10732</v>
      </c>
      <c r="B15735" t="s">
        <v>79</v>
      </c>
      <c r="C15735" t="str">
        <f t="shared" si="245"/>
        <v>2k10s</v>
      </c>
      <c r="D15735">
        <v>2015</v>
      </c>
      <c r="E15735" t="s">
        <v>50</v>
      </c>
      <c r="F15735" t="s">
        <v>1755</v>
      </c>
      <c r="G15735">
        <v>0</v>
      </c>
      <c r="H15735">
        <v>0</v>
      </c>
      <c r="I15735">
        <v>0.05</v>
      </c>
      <c r="J15735">
        <v>0</v>
      </c>
      <c r="K15735">
        <v>0.05</v>
      </c>
    </row>
    <row r="15736" spans="1:17" x14ac:dyDescent="0.3">
      <c r="A15736" t="s">
        <v>9038</v>
      </c>
      <c r="B15736" t="s">
        <v>75</v>
      </c>
      <c r="C15736" t="str">
        <f t="shared" si="245"/>
        <v>2k10s</v>
      </c>
      <c r="D15736">
        <v>2015</v>
      </c>
      <c r="E15736" t="s">
        <v>101</v>
      </c>
      <c r="F15736" t="s">
        <v>3314</v>
      </c>
      <c r="G15736">
        <v>0</v>
      </c>
      <c r="H15736">
        <v>0</v>
      </c>
      <c r="I15736">
        <v>0.05</v>
      </c>
      <c r="J15736">
        <v>0</v>
      </c>
      <c r="K15736">
        <v>0.05</v>
      </c>
      <c r="L15736">
        <v>81</v>
      </c>
      <c r="M15736">
        <v>17</v>
      </c>
      <c r="N15736">
        <v>8.3000000000000007</v>
      </c>
      <c r="O15736">
        <v>29</v>
      </c>
      <c r="P15736" t="s">
        <v>6843</v>
      </c>
      <c r="Q15736" t="s">
        <v>53</v>
      </c>
    </row>
    <row r="15737" spans="1:17" x14ac:dyDescent="0.3">
      <c r="A15737" t="s">
        <v>6157</v>
      </c>
      <c r="B15737" t="s">
        <v>49</v>
      </c>
      <c r="C15737" t="str">
        <f t="shared" si="245"/>
        <v>2k10s</v>
      </c>
      <c r="D15737">
        <v>2015</v>
      </c>
      <c r="E15737" t="s">
        <v>24</v>
      </c>
      <c r="F15737" t="s">
        <v>6158</v>
      </c>
      <c r="G15737">
        <v>0</v>
      </c>
      <c r="H15737">
        <v>0.03</v>
      </c>
      <c r="I15737">
        <v>0.01</v>
      </c>
      <c r="J15737">
        <v>0.01</v>
      </c>
      <c r="K15737">
        <v>0.05</v>
      </c>
      <c r="N15737">
        <v>4.8</v>
      </c>
      <c r="O15737">
        <v>4</v>
      </c>
      <c r="P15737" t="s">
        <v>4433</v>
      </c>
    </row>
    <row r="15738" spans="1:17" x14ac:dyDescent="0.3">
      <c r="A15738" t="s">
        <v>9205</v>
      </c>
      <c r="B15738" t="s">
        <v>75</v>
      </c>
      <c r="C15738" t="str">
        <f t="shared" si="245"/>
        <v>2k10s</v>
      </c>
      <c r="D15738">
        <v>2015</v>
      </c>
      <c r="E15738" t="s">
        <v>50</v>
      </c>
      <c r="F15738" t="s">
        <v>222</v>
      </c>
      <c r="G15738">
        <v>0</v>
      </c>
      <c r="H15738">
        <v>0</v>
      </c>
      <c r="I15738">
        <v>0.05</v>
      </c>
      <c r="J15738">
        <v>0</v>
      </c>
      <c r="K15738">
        <v>0.05</v>
      </c>
    </row>
    <row r="15739" spans="1:17" x14ac:dyDescent="0.3">
      <c r="A15739" t="s">
        <v>10796</v>
      </c>
      <c r="B15739" t="s">
        <v>75</v>
      </c>
      <c r="C15739" t="str">
        <f t="shared" si="245"/>
        <v>2k10s</v>
      </c>
      <c r="D15739">
        <v>2015</v>
      </c>
      <c r="E15739" t="s">
        <v>28</v>
      </c>
      <c r="F15739" t="s">
        <v>372</v>
      </c>
      <c r="G15739">
        <v>0</v>
      </c>
      <c r="H15739">
        <v>0</v>
      </c>
      <c r="I15739">
        <v>0.05</v>
      </c>
      <c r="J15739">
        <v>0</v>
      </c>
      <c r="K15739">
        <v>0.05</v>
      </c>
    </row>
    <row r="15740" spans="1:17" x14ac:dyDescent="0.3">
      <c r="A15740" t="s">
        <v>9648</v>
      </c>
      <c r="B15740" t="s">
        <v>148</v>
      </c>
      <c r="C15740" t="str">
        <f t="shared" si="245"/>
        <v>2k10s</v>
      </c>
      <c r="D15740">
        <v>2015</v>
      </c>
      <c r="E15740" t="s">
        <v>272</v>
      </c>
      <c r="F15740" t="s">
        <v>4719</v>
      </c>
      <c r="G15740">
        <v>0</v>
      </c>
      <c r="H15740">
        <v>0.05</v>
      </c>
      <c r="I15740">
        <v>0</v>
      </c>
      <c r="J15740">
        <v>0</v>
      </c>
      <c r="K15740">
        <v>0.05</v>
      </c>
      <c r="L15740">
        <v>63</v>
      </c>
      <c r="M15740">
        <v>11</v>
      </c>
      <c r="N15740">
        <v>5.4</v>
      </c>
      <c r="O15740">
        <v>52</v>
      </c>
      <c r="P15740" t="s">
        <v>6481</v>
      </c>
      <c r="Q15740" t="s">
        <v>88</v>
      </c>
    </row>
    <row r="15741" spans="1:17" x14ac:dyDescent="0.3">
      <c r="A15741" t="s">
        <v>10825</v>
      </c>
      <c r="B15741" t="s">
        <v>75</v>
      </c>
      <c r="C15741" t="str">
        <f t="shared" si="245"/>
        <v>2k10s</v>
      </c>
      <c r="D15741">
        <v>2015</v>
      </c>
      <c r="E15741" t="s">
        <v>50</v>
      </c>
      <c r="F15741" t="s">
        <v>825</v>
      </c>
      <c r="G15741">
        <v>0</v>
      </c>
      <c r="H15741">
        <v>0.04</v>
      </c>
      <c r="I15741">
        <v>0</v>
      </c>
      <c r="J15741">
        <v>0.01</v>
      </c>
      <c r="K15741">
        <v>0.05</v>
      </c>
      <c r="L15741">
        <v>64</v>
      </c>
      <c r="M15741">
        <v>45</v>
      </c>
      <c r="N15741">
        <v>5.7</v>
      </c>
      <c r="O15741">
        <v>98</v>
      </c>
      <c r="P15741" t="s">
        <v>600</v>
      </c>
      <c r="Q15741" t="s">
        <v>53</v>
      </c>
    </row>
    <row r="15742" spans="1:17" x14ac:dyDescent="0.3">
      <c r="A15742" t="s">
        <v>9692</v>
      </c>
      <c r="B15742" t="s">
        <v>49</v>
      </c>
      <c r="C15742" t="str">
        <f t="shared" si="245"/>
        <v>2k10s</v>
      </c>
      <c r="D15742">
        <v>2015</v>
      </c>
      <c r="E15742" t="s">
        <v>101</v>
      </c>
      <c r="F15742" t="s">
        <v>7393</v>
      </c>
      <c r="G15742">
        <v>0</v>
      </c>
      <c r="H15742">
        <v>0</v>
      </c>
      <c r="I15742">
        <v>0.05</v>
      </c>
      <c r="J15742">
        <v>0</v>
      </c>
      <c r="K15742">
        <v>0.05</v>
      </c>
    </row>
    <row r="15743" spans="1:17" x14ac:dyDescent="0.3">
      <c r="A15743" t="s">
        <v>10905</v>
      </c>
      <c r="B15743" t="s">
        <v>1015</v>
      </c>
      <c r="C15743" t="str">
        <f t="shared" si="245"/>
        <v>2k10s</v>
      </c>
      <c r="D15743">
        <v>2015</v>
      </c>
      <c r="E15743" t="s">
        <v>24</v>
      </c>
      <c r="F15743" t="s">
        <v>372</v>
      </c>
      <c r="G15743">
        <v>0</v>
      </c>
      <c r="H15743">
        <v>0</v>
      </c>
      <c r="I15743">
        <v>0.05</v>
      </c>
      <c r="J15743">
        <v>0</v>
      </c>
      <c r="K15743">
        <v>0.05</v>
      </c>
    </row>
    <row r="15744" spans="1:17" x14ac:dyDescent="0.3">
      <c r="A15744" t="s">
        <v>9156</v>
      </c>
      <c r="B15744" t="s">
        <v>49</v>
      </c>
      <c r="C15744" t="str">
        <f t="shared" si="245"/>
        <v>2k10s</v>
      </c>
      <c r="D15744">
        <v>2015</v>
      </c>
      <c r="E15744" t="s">
        <v>50</v>
      </c>
      <c r="F15744" t="s">
        <v>933</v>
      </c>
      <c r="G15744">
        <v>0</v>
      </c>
      <c r="H15744">
        <v>0</v>
      </c>
      <c r="I15744">
        <v>0.05</v>
      </c>
      <c r="J15744">
        <v>0</v>
      </c>
      <c r="K15744">
        <v>0.05</v>
      </c>
      <c r="N15744" t="s">
        <v>203</v>
      </c>
      <c r="P15744" t="s">
        <v>934</v>
      </c>
      <c r="Q15744" t="s">
        <v>88</v>
      </c>
    </row>
    <row r="15745" spans="1:17" x14ac:dyDescent="0.3">
      <c r="A15745" t="s">
        <v>9607</v>
      </c>
      <c r="B15745" t="s">
        <v>49</v>
      </c>
      <c r="C15745" t="str">
        <f t="shared" si="245"/>
        <v>2k10s</v>
      </c>
      <c r="D15745">
        <v>2015</v>
      </c>
      <c r="E15745" t="s">
        <v>28</v>
      </c>
      <c r="F15745" t="s">
        <v>933</v>
      </c>
      <c r="G15745">
        <v>0</v>
      </c>
      <c r="H15745">
        <v>0</v>
      </c>
      <c r="I15745">
        <v>0.05</v>
      </c>
      <c r="J15745">
        <v>0</v>
      </c>
      <c r="K15745">
        <v>0.05</v>
      </c>
    </row>
    <row r="15746" spans="1:17" x14ac:dyDescent="0.3">
      <c r="A15746" t="s">
        <v>6303</v>
      </c>
      <c r="B15746" t="s">
        <v>1015</v>
      </c>
      <c r="C15746" t="str">
        <f t="shared" si="245"/>
        <v>2k10s</v>
      </c>
      <c r="D15746">
        <v>2015</v>
      </c>
      <c r="E15746" t="s">
        <v>28</v>
      </c>
      <c r="F15746" t="s">
        <v>933</v>
      </c>
      <c r="G15746">
        <v>0</v>
      </c>
      <c r="H15746">
        <v>0</v>
      </c>
      <c r="I15746">
        <v>0.05</v>
      </c>
      <c r="J15746">
        <v>0</v>
      </c>
      <c r="K15746">
        <v>0.05</v>
      </c>
    </row>
    <row r="15747" spans="1:17" x14ac:dyDescent="0.3">
      <c r="A15747" t="s">
        <v>11033</v>
      </c>
      <c r="B15747" t="s">
        <v>79</v>
      </c>
      <c r="C15747" t="str">
        <f t="shared" ref="C15747:C15810" si="246">_xlfn.IFS(D15747&lt;1990,"80s",D15747&lt;2000,"90s",D15747&lt;2010,"2Ks",D15747&lt;2020,"2k10s")</f>
        <v>2k10s</v>
      </c>
      <c r="D15747">
        <v>2015</v>
      </c>
      <c r="E15747" t="s">
        <v>50</v>
      </c>
      <c r="F15747" t="s">
        <v>5752</v>
      </c>
      <c r="G15747">
        <v>0</v>
      </c>
      <c r="H15747">
        <v>0.04</v>
      </c>
      <c r="I15747">
        <v>0</v>
      </c>
      <c r="J15747">
        <v>0</v>
      </c>
      <c r="K15747">
        <v>0.04</v>
      </c>
      <c r="N15747" t="s">
        <v>203</v>
      </c>
      <c r="P15747" t="s">
        <v>11034</v>
      </c>
      <c r="Q15747" t="s">
        <v>20</v>
      </c>
    </row>
    <row r="15748" spans="1:17" x14ac:dyDescent="0.3">
      <c r="A15748" t="s">
        <v>11036</v>
      </c>
      <c r="B15748" t="s">
        <v>1015</v>
      </c>
      <c r="C15748" t="str">
        <f t="shared" si="246"/>
        <v>2k10s</v>
      </c>
      <c r="D15748">
        <v>2015</v>
      </c>
      <c r="E15748" t="s">
        <v>50</v>
      </c>
      <c r="F15748" t="s">
        <v>372</v>
      </c>
      <c r="G15748">
        <v>0</v>
      </c>
      <c r="H15748">
        <v>0</v>
      </c>
      <c r="I15748">
        <v>0.04</v>
      </c>
      <c r="J15748">
        <v>0</v>
      </c>
      <c r="K15748">
        <v>0.04</v>
      </c>
    </row>
    <row r="15749" spans="1:17" x14ac:dyDescent="0.3">
      <c r="A15749" t="s">
        <v>2583</v>
      </c>
      <c r="B15749" t="s">
        <v>148</v>
      </c>
      <c r="C15749" t="str">
        <f t="shared" si="246"/>
        <v>2k10s</v>
      </c>
      <c r="D15749">
        <v>2015</v>
      </c>
      <c r="E15749" t="s">
        <v>18</v>
      </c>
      <c r="F15749" t="s">
        <v>234</v>
      </c>
      <c r="G15749">
        <v>0</v>
      </c>
      <c r="H15749">
        <v>0.04</v>
      </c>
      <c r="I15749">
        <v>0</v>
      </c>
      <c r="J15749">
        <v>0</v>
      </c>
      <c r="K15749">
        <v>0.04</v>
      </c>
      <c r="L15749">
        <v>76</v>
      </c>
      <c r="M15749">
        <v>12</v>
      </c>
      <c r="N15749">
        <v>4.3</v>
      </c>
      <c r="O15749">
        <v>286</v>
      </c>
      <c r="P15749" t="s">
        <v>357</v>
      </c>
      <c r="Q15749" t="s">
        <v>20</v>
      </c>
    </row>
    <row r="15750" spans="1:17" x14ac:dyDescent="0.3">
      <c r="A15750" t="s">
        <v>11083</v>
      </c>
      <c r="B15750" t="s">
        <v>79</v>
      </c>
      <c r="C15750" t="str">
        <f t="shared" si="246"/>
        <v>2k10s</v>
      </c>
      <c r="D15750">
        <v>2015</v>
      </c>
      <c r="E15750" t="s">
        <v>1</v>
      </c>
      <c r="F15750" t="s">
        <v>1511</v>
      </c>
      <c r="G15750">
        <v>0.01</v>
      </c>
      <c r="H15750">
        <v>0</v>
      </c>
      <c r="I15750">
        <v>0.03</v>
      </c>
      <c r="J15750">
        <v>0</v>
      </c>
      <c r="K15750">
        <v>0.04</v>
      </c>
      <c r="L15750">
        <v>82</v>
      </c>
      <c r="M15750">
        <v>18</v>
      </c>
      <c r="N15750">
        <v>8.5</v>
      </c>
      <c r="O15750">
        <v>86</v>
      </c>
      <c r="P15750" t="s">
        <v>1444</v>
      </c>
      <c r="Q15750" t="s">
        <v>112</v>
      </c>
    </row>
    <row r="15751" spans="1:17" x14ac:dyDescent="0.3">
      <c r="A15751" t="s">
        <v>11084</v>
      </c>
      <c r="B15751" t="s">
        <v>79</v>
      </c>
      <c r="C15751" t="str">
        <f t="shared" si="246"/>
        <v>2k10s</v>
      </c>
      <c r="D15751">
        <v>2015</v>
      </c>
      <c r="E15751" t="s">
        <v>50</v>
      </c>
      <c r="F15751" t="s">
        <v>372</v>
      </c>
      <c r="G15751">
        <v>0</v>
      </c>
      <c r="H15751">
        <v>0</v>
      </c>
      <c r="I15751">
        <v>0.04</v>
      </c>
      <c r="J15751">
        <v>0</v>
      </c>
      <c r="K15751">
        <v>0.04</v>
      </c>
    </row>
    <row r="15752" spans="1:17" x14ac:dyDescent="0.3">
      <c r="A15752" t="s">
        <v>6840</v>
      </c>
      <c r="B15752" t="s">
        <v>49</v>
      </c>
      <c r="C15752" t="str">
        <f t="shared" si="246"/>
        <v>2k10s</v>
      </c>
      <c r="D15752">
        <v>2015</v>
      </c>
      <c r="E15752" t="s">
        <v>86</v>
      </c>
      <c r="F15752" t="s">
        <v>372</v>
      </c>
      <c r="G15752">
        <v>0</v>
      </c>
      <c r="H15752">
        <v>0</v>
      </c>
      <c r="I15752">
        <v>0.04</v>
      </c>
      <c r="J15752">
        <v>0</v>
      </c>
      <c r="K15752">
        <v>0.04</v>
      </c>
      <c r="N15752">
        <v>6.3</v>
      </c>
      <c r="O15752">
        <v>4</v>
      </c>
      <c r="P15752" t="s">
        <v>586</v>
      </c>
      <c r="Q15752" t="s">
        <v>88</v>
      </c>
    </row>
    <row r="15753" spans="1:17" x14ac:dyDescent="0.3">
      <c r="A15753" t="s">
        <v>7745</v>
      </c>
      <c r="B15753" t="s">
        <v>171</v>
      </c>
      <c r="C15753" t="str">
        <f t="shared" si="246"/>
        <v>2k10s</v>
      </c>
      <c r="D15753">
        <v>2015</v>
      </c>
      <c r="E15753" t="s">
        <v>101</v>
      </c>
      <c r="F15753" t="s">
        <v>202</v>
      </c>
      <c r="G15753">
        <v>0.03</v>
      </c>
      <c r="H15753">
        <v>0.01</v>
      </c>
      <c r="I15753">
        <v>0</v>
      </c>
      <c r="J15753">
        <v>0</v>
      </c>
      <c r="K15753">
        <v>0.04</v>
      </c>
      <c r="L15753">
        <v>81</v>
      </c>
      <c r="M15753">
        <v>6</v>
      </c>
      <c r="N15753">
        <v>8.9</v>
      </c>
      <c r="O15753">
        <v>26</v>
      </c>
      <c r="P15753" t="s">
        <v>2957</v>
      </c>
      <c r="Q15753" t="s">
        <v>88</v>
      </c>
    </row>
    <row r="15754" spans="1:17" x14ac:dyDescent="0.3">
      <c r="A15754" t="s">
        <v>10164</v>
      </c>
      <c r="B15754" t="s">
        <v>49</v>
      </c>
      <c r="C15754" t="str">
        <f t="shared" si="246"/>
        <v>2k10s</v>
      </c>
      <c r="D15754">
        <v>2015</v>
      </c>
      <c r="E15754" t="s">
        <v>50</v>
      </c>
      <c r="F15754" t="s">
        <v>134</v>
      </c>
      <c r="G15754">
        <v>0.03</v>
      </c>
      <c r="H15754">
        <v>0</v>
      </c>
      <c r="I15754">
        <v>0</v>
      </c>
      <c r="J15754">
        <v>0.01</v>
      </c>
      <c r="K15754">
        <v>0.04</v>
      </c>
    </row>
    <row r="15755" spans="1:17" x14ac:dyDescent="0.3">
      <c r="A15755" t="s">
        <v>11146</v>
      </c>
      <c r="B15755" t="s">
        <v>75</v>
      </c>
      <c r="C15755" t="str">
        <f t="shared" si="246"/>
        <v>2k10s</v>
      </c>
      <c r="D15755">
        <v>2015</v>
      </c>
      <c r="E15755" t="s">
        <v>86</v>
      </c>
      <c r="F15755" t="s">
        <v>5022</v>
      </c>
      <c r="G15755">
        <v>0.01</v>
      </c>
      <c r="H15755">
        <v>0</v>
      </c>
      <c r="I15755">
        <v>0.02</v>
      </c>
      <c r="J15755">
        <v>0</v>
      </c>
      <c r="K15755">
        <v>0.04</v>
      </c>
      <c r="L15755">
        <v>70</v>
      </c>
      <c r="M15755">
        <v>33</v>
      </c>
      <c r="N15755">
        <v>6.9</v>
      </c>
      <c r="O15755">
        <v>28</v>
      </c>
      <c r="P15755" t="s">
        <v>11147</v>
      </c>
      <c r="Q15755" t="s">
        <v>88</v>
      </c>
    </row>
    <row r="15756" spans="1:17" x14ac:dyDescent="0.3">
      <c r="A15756" t="s">
        <v>11165</v>
      </c>
      <c r="B15756" t="s">
        <v>79</v>
      </c>
      <c r="C15756" t="str">
        <f t="shared" si="246"/>
        <v>2k10s</v>
      </c>
      <c r="D15756">
        <v>2015</v>
      </c>
      <c r="E15756" t="s">
        <v>50</v>
      </c>
      <c r="F15756" t="s">
        <v>111</v>
      </c>
      <c r="G15756">
        <v>0.03</v>
      </c>
      <c r="H15756">
        <v>0</v>
      </c>
      <c r="I15756">
        <v>0</v>
      </c>
      <c r="J15756">
        <v>0</v>
      </c>
      <c r="K15756">
        <v>0.04</v>
      </c>
      <c r="L15756">
        <v>46</v>
      </c>
      <c r="M15756">
        <v>4</v>
      </c>
      <c r="N15756">
        <v>5.8</v>
      </c>
      <c r="O15756">
        <v>10</v>
      </c>
      <c r="P15756" t="s">
        <v>11166</v>
      </c>
      <c r="Q15756" t="s">
        <v>20</v>
      </c>
    </row>
    <row r="15757" spans="1:17" x14ac:dyDescent="0.3">
      <c r="A15757" t="s">
        <v>8202</v>
      </c>
      <c r="B15757" t="s">
        <v>79</v>
      </c>
      <c r="C15757" t="str">
        <f t="shared" si="246"/>
        <v>2k10s</v>
      </c>
      <c r="D15757">
        <v>2015</v>
      </c>
      <c r="E15757" t="s">
        <v>50</v>
      </c>
      <c r="F15757" t="s">
        <v>2780</v>
      </c>
      <c r="G15757">
        <v>0.03</v>
      </c>
      <c r="H15757">
        <v>0</v>
      </c>
      <c r="I15757">
        <v>0</v>
      </c>
      <c r="J15757">
        <v>0</v>
      </c>
      <c r="K15757">
        <v>0.04</v>
      </c>
      <c r="L15757">
        <v>45</v>
      </c>
      <c r="M15757">
        <v>7</v>
      </c>
      <c r="N15757">
        <v>5.6</v>
      </c>
      <c r="O15757">
        <v>37</v>
      </c>
      <c r="P15757" t="s">
        <v>8203</v>
      </c>
      <c r="Q15757" t="s">
        <v>112</v>
      </c>
    </row>
    <row r="15758" spans="1:17" x14ac:dyDescent="0.3">
      <c r="A15758" t="s">
        <v>11186</v>
      </c>
      <c r="B15758" t="s">
        <v>148</v>
      </c>
      <c r="C15758" t="str">
        <f t="shared" si="246"/>
        <v>2k10s</v>
      </c>
      <c r="D15758">
        <v>2015</v>
      </c>
      <c r="E15758" t="s">
        <v>272</v>
      </c>
      <c r="F15758" t="s">
        <v>51</v>
      </c>
      <c r="G15758">
        <v>0</v>
      </c>
      <c r="H15758">
        <v>0.04</v>
      </c>
      <c r="I15758">
        <v>0</v>
      </c>
      <c r="J15758">
        <v>0</v>
      </c>
      <c r="K15758">
        <v>0.04</v>
      </c>
    </row>
    <row r="15759" spans="1:17" x14ac:dyDescent="0.3">
      <c r="A15759" t="s">
        <v>9620</v>
      </c>
      <c r="B15759" t="s">
        <v>49</v>
      </c>
      <c r="C15759" t="str">
        <f t="shared" si="246"/>
        <v>2k10s</v>
      </c>
      <c r="D15759">
        <v>2015</v>
      </c>
      <c r="E15759" t="s">
        <v>50</v>
      </c>
      <c r="F15759" t="s">
        <v>933</v>
      </c>
      <c r="G15759">
        <v>0</v>
      </c>
      <c r="H15759">
        <v>0</v>
      </c>
      <c r="I15759">
        <v>0.04</v>
      </c>
      <c r="J15759">
        <v>0</v>
      </c>
      <c r="K15759">
        <v>0.04</v>
      </c>
    </row>
    <row r="15760" spans="1:17" x14ac:dyDescent="0.3">
      <c r="A15760" t="s">
        <v>11033</v>
      </c>
      <c r="B15760" t="s">
        <v>49</v>
      </c>
      <c r="C15760" t="str">
        <f t="shared" si="246"/>
        <v>2k10s</v>
      </c>
      <c r="D15760">
        <v>2015</v>
      </c>
      <c r="E15760" t="s">
        <v>50</v>
      </c>
      <c r="F15760" t="s">
        <v>5752</v>
      </c>
      <c r="G15760">
        <v>0</v>
      </c>
      <c r="H15760">
        <v>0.03</v>
      </c>
      <c r="I15760">
        <v>0</v>
      </c>
      <c r="J15760">
        <v>0.01</v>
      </c>
      <c r="K15760">
        <v>0.04</v>
      </c>
      <c r="N15760" t="s">
        <v>203</v>
      </c>
      <c r="P15760" t="s">
        <v>11034</v>
      </c>
      <c r="Q15760" t="s">
        <v>20</v>
      </c>
    </row>
    <row r="15761" spans="1:17" x14ac:dyDescent="0.3">
      <c r="A15761" t="s">
        <v>7557</v>
      </c>
      <c r="B15761" t="s">
        <v>49</v>
      </c>
      <c r="C15761" t="str">
        <f t="shared" si="246"/>
        <v>2k10s</v>
      </c>
      <c r="D15761">
        <v>2015</v>
      </c>
      <c r="E15761" t="s">
        <v>50</v>
      </c>
      <c r="F15761" t="s">
        <v>3314</v>
      </c>
      <c r="G15761">
        <v>0</v>
      </c>
      <c r="H15761">
        <v>0</v>
      </c>
      <c r="I15761">
        <v>0.04</v>
      </c>
      <c r="J15761">
        <v>0</v>
      </c>
      <c r="K15761">
        <v>0.04</v>
      </c>
      <c r="N15761">
        <v>8.3000000000000007</v>
      </c>
      <c r="O15761">
        <v>10</v>
      </c>
      <c r="P15761" t="s">
        <v>2748</v>
      </c>
      <c r="Q15761" t="s">
        <v>88</v>
      </c>
    </row>
    <row r="15762" spans="1:17" x14ac:dyDescent="0.3">
      <c r="A15762" t="s">
        <v>11302</v>
      </c>
      <c r="B15762" t="s">
        <v>1015</v>
      </c>
      <c r="C15762" t="str">
        <f t="shared" si="246"/>
        <v>2k10s</v>
      </c>
      <c r="D15762">
        <v>2015</v>
      </c>
      <c r="E15762" t="s">
        <v>50</v>
      </c>
      <c r="F15762" t="s">
        <v>5754</v>
      </c>
      <c r="G15762">
        <v>0</v>
      </c>
      <c r="H15762">
        <v>0</v>
      </c>
      <c r="I15762">
        <v>0.04</v>
      </c>
      <c r="J15762">
        <v>0</v>
      </c>
      <c r="K15762">
        <v>0.04</v>
      </c>
    </row>
    <row r="15763" spans="1:17" x14ac:dyDescent="0.3">
      <c r="A15763" t="s">
        <v>11321</v>
      </c>
      <c r="B15763" t="s">
        <v>148</v>
      </c>
      <c r="C15763" t="str">
        <f t="shared" si="246"/>
        <v>2k10s</v>
      </c>
      <c r="D15763">
        <v>2015</v>
      </c>
      <c r="E15763" t="s">
        <v>39</v>
      </c>
      <c r="F15763" t="s">
        <v>134</v>
      </c>
      <c r="G15763">
        <v>0</v>
      </c>
      <c r="H15763">
        <v>0.04</v>
      </c>
      <c r="I15763">
        <v>0</v>
      </c>
      <c r="J15763">
        <v>0</v>
      </c>
      <c r="K15763">
        <v>0.04</v>
      </c>
      <c r="N15763">
        <v>7.6</v>
      </c>
      <c r="O15763">
        <v>26</v>
      </c>
      <c r="P15763" t="s">
        <v>447</v>
      </c>
      <c r="Q15763" t="s">
        <v>88</v>
      </c>
    </row>
    <row r="15764" spans="1:17" x14ac:dyDescent="0.3">
      <c r="A15764" t="s">
        <v>10691</v>
      </c>
      <c r="B15764" t="s">
        <v>49</v>
      </c>
      <c r="C15764" t="str">
        <f t="shared" si="246"/>
        <v>2k10s</v>
      </c>
      <c r="D15764">
        <v>2015</v>
      </c>
      <c r="E15764" t="s">
        <v>101</v>
      </c>
      <c r="F15764" t="s">
        <v>3903</v>
      </c>
      <c r="G15764">
        <v>0.02</v>
      </c>
      <c r="H15764">
        <v>0.02</v>
      </c>
      <c r="I15764">
        <v>0</v>
      </c>
      <c r="J15764">
        <v>0.01</v>
      </c>
      <c r="K15764">
        <v>0.04</v>
      </c>
    </row>
    <row r="15765" spans="1:17" x14ac:dyDescent="0.3">
      <c r="A15765" t="s">
        <v>11322</v>
      </c>
      <c r="B15765" t="s">
        <v>75</v>
      </c>
      <c r="C15765" t="str">
        <f t="shared" si="246"/>
        <v>2k10s</v>
      </c>
      <c r="D15765">
        <v>2015</v>
      </c>
      <c r="E15765" t="s">
        <v>28</v>
      </c>
      <c r="F15765" t="s">
        <v>8322</v>
      </c>
      <c r="G15765">
        <v>0</v>
      </c>
      <c r="H15765">
        <v>0</v>
      </c>
      <c r="I15765">
        <v>0.04</v>
      </c>
      <c r="J15765">
        <v>0</v>
      </c>
      <c r="K15765">
        <v>0.04</v>
      </c>
    </row>
    <row r="15766" spans="1:17" x14ac:dyDescent="0.3">
      <c r="A15766" t="s">
        <v>11324</v>
      </c>
      <c r="B15766" t="s">
        <v>1015</v>
      </c>
      <c r="C15766" t="str">
        <f t="shared" si="246"/>
        <v>2k10s</v>
      </c>
      <c r="D15766">
        <v>2015</v>
      </c>
      <c r="E15766" t="s">
        <v>28</v>
      </c>
      <c r="F15766" t="s">
        <v>7077</v>
      </c>
      <c r="G15766">
        <v>0</v>
      </c>
      <c r="H15766">
        <v>0</v>
      </c>
      <c r="I15766">
        <v>0.04</v>
      </c>
      <c r="J15766">
        <v>0</v>
      </c>
      <c r="K15766">
        <v>0.04</v>
      </c>
    </row>
    <row r="15767" spans="1:17" x14ac:dyDescent="0.3">
      <c r="A15767" t="s">
        <v>9142</v>
      </c>
      <c r="B15767" t="s">
        <v>79</v>
      </c>
      <c r="C15767" t="str">
        <f t="shared" si="246"/>
        <v>2k10s</v>
      </c>
      <c r="D15767">
        <v>2015</v>
      </c>
      <c r="E15767" t="s">
        <v>1</v>
      </c>
      <c r="F15767" t="s">
        <v>71</v>
      </c>
      <c r="G15767">
        <v>0.03</v>
      </c>
      <c r="H15767">
        <v>0</v>
      </c>
      <c r="I15767">
        <v>0</v>
      </c>
      <c r="J15767">
        <v>0</v>
      </c>
      <c r="K15767">
        <v>0.04</v>
      </c>
      <c r="N15767" t="s">
        <v>203</v>
      </c>
      <c r="P15767" t="s">
        <v>71</v>
      </c>
      <c r="Q15767" t="s">
        <v>20</v>
      </c>
    </row>
    <row r="15768" spans="1:17" x14ac:dyDescent="0.3">
      <c r="A15768" t="s">
        <v>10774</v>
      </c>
      <c r="B15768" t="s">
        <v>79</v>
      </c>
      <c r="C15768" t="str">
        <f t="shared" si="246"/>
        <v>2k10s</v>
      </c>
      <c r="D15768">
        <v>2015</v>
      </c>
      <c r="E15768" t="s">
        <v>101</v>
      </c>
      <c r="F15768" t="s">
        <v>6843</v>
      </c>
      <c r="G15768">
        <v>0</v>
      </c>
      <c r="H15768">
        <v>0</v>
      </c>
      <c r="I15768">
        <v>0.04</v>
      </c>
      <c r="J15768">
        <v>0</v>
      </c>
      <c r="K15768">
        <v>0.04</v>
      </c>
    </row>
    <row r="15769" spans="1:17" x14ac:dyDescent="0.3">
      <c r="A15769" t="s">
        <v>11341</v>
      </c>
      <c r="B15769" t="s">
        <v>1015</v>
      </c>
      <c r="C15769" t="str">
        <f t="shared" si="246"/>
        <v>2k10s</v>
      </c>
      <c r="D15769">
        <v>2015</v>
      </c>
      <c r="E15769" t="s">
        <v>50</v>
      </c>
      <c r="F15769" t="s">
        <v>3314</v>
      </c>
      <c r="G15769">
        <v>0</v>
      </c>
      <c r="H15769">
        <v>0.02</v>
      </c>
      <c r="I15769">
        <v>0.01</v>
      </c>
      <c r="J15769">
        <v>0.01</v>
      </c>
      <c r="K15769">
        <v>0.04</v>
      </c>
      <c r="N15769">
        <v>8.1</v>
      </c>
      <c r="O15769">
        <v>10</v>
      </c>
      <c r="P15769" t="s">
        <v>11342</v>
      </c>
      <c r="Q15769" t="s">
        <v>53</v>
      </c>
    </row>
    <row r="15770" spans="1:17" x14ac:dyDescent="0.3">
      <c r="A15770" t="s">
        <v>8138</v>
      </c>
      <c r="B15770" t="s">
        <v>171</v>
      </c>
      <c r="C15770" t="str">
        <f t="shared" si="246"/>
        <v>2k10s</v>
      </c>
      <c r="D15770">
        <v>2015</v>
      </c>
      <c r="E15770" t="s">
        <v>18</v>
      </c>
      <c r="F15770" t="s">
        <v>8139</v>
      </c>
      <c r="G15770">
        <v>0</v>
      </c>
      <c r="H15770">
        <v>0.04</v>
      </c>
      <c r="I15770">
        <v>0</v>
      </c>
      <c r="J15770">
        <v>0</v>
      </c>
      <c r="K15770">
        <v>0.04</v>
      </c>
    </row>
    <row r="15771" spans="1:17" x14ac:dyDescent="0.3">
      <c r="A15771" t="s">
        <v>2332</v>
      </c>
      <c r="B15771" t="s">
        <v>148</v>
      </c>
      <c r="C15771" t="str">
        <f t="shared" si="246"/>
        <v>2k10s</v>
      </c>
      <c r="D15771">
        <v>2015</v>
      </c>
      <c r="E15771" t="s">
        <v>50</v>
      </c>
      <c r="F15771" t="s">
        <v>267</v>
      </c>
      <c r="G15771">
        <v>0</v>
      </c>
      <c r="H15771">
        <v>0.04</v>
      </c>
      <c r="I15771">
        <v>0</v>
      </c>
      <c r="J15771">
        <v>0</v>
      </c>
      <c r="K15771">
        <v>0.04</v>
      </c>
      <c r="L15771">
        <v>72</v>
      </c>
      <c r="M15771">
        <v>8</v>
      </c>
      <c r="N15771">
        <v>7.1</v>
      </c>
      <c r="O15771">
        <v>31</v>
      </c>
      <c r="P15771" t="s">
        <v>885</v>
      </c>
      <c r="Q15771" t="s">
        <v>112</v>
      </c>
    </row>
    <row r="15772" spans="1:17" x14ac:dyDescent="0.3">
      <c r="A15772" t="s">
        <v>11364</v>
      </c>
      <c r="B15772" t="s">
        <v>79</v>
      </c>
      <c r="C15772" t="str">
        <f t="shared" si="246"/>
        <v>2k10s</v>
      </c>
      <c r="D15772">
        <v>2015</v>
      </c>
      <c r="E15772" t="s">
        <v>50</v>
      </c>
      <c r="F15772" t="s">
        <v>19</v>
      </c>
      <c r="G15772">
        <v>0</v>
      </c>
      <c r="H15772">
        <v>0</v>
      </c>
      <c r="I15772">
        <v>0.04</v>
      </c>
      <c r="J15772">
        <v>0</v>
      </c>
      <c r="K15772">
        <v>0.04</v>
      </c>
    </row>
    <row r="15773" spans="1:17" x14ac:dyDescent="0.3">
      <c r="A15773" t="s">
        <v>11377</v>
      </c>
      <c r="B15773" t="s">
        <v>1015</v>
      </c>
      <c r="C15773" t="str">
        <f t="shared" si="246"/>
        <v>2k10s</v>
      </c>
      <c r="D15773">
        <v>2015</v>
      </c>
      <c r="E15773" t="s">
        <v>34</v>
      </c>
      <c r="F15773" t="s">
        <v>372</v>
      </c>
      <c r="G15773">
        <v>0</v>
      </c>
      <c r="H15773">
        <v>0</v>
      </c>
      <c r="I15773">
        <v>0.04</v>
      </c>
      <c r="J15773">
        <v>0</v>
      </c>
      <c r="K15773">
        <v>0.04</v>
      </c>
    </row>
    <row r="15774" spans="1:17" x14ac:dyDescent="0.3">
      <c r="A15774" t="s">
        <v>11378</v>
      </c>
      <c r="B15774" t="s">
        <v>148</v>
      </c>
      <c r="C15774" t="str">
        <f t="shared" si="246"/>
        <v>2k10s</v>
      </c>
      <c r="D15774">
        <v>2015</v>
      </c>
      <c r="E15774" t="s">
        <v>39</v>
      </c>
      <c r="F15774" t="s">
        <v>1091</v>
      </c>
      <c r="G15774">
        <v>0</v>
      </c>
      <c r="H15774">
        <v>0.04</v>
      </c>
      <c r="I15774">
        <v>0</v>
      </c>
      <c r="J15774">
        <v>0</v>
      </c>
      <c r="K15774">
        <v>0.04</v>
      </c>
      <c r="N15774">
        <v>4</v>
      </c>
      <c r="O15774">
        <v>8</v>
      </c>
      <c r="P15774" t="s">
        <v>11379</v>
      </c>
      <c r="Q15774" t="s">
        <v>20</v>
      </c>
    </row>
    <row r="15775" spans="1:17" x14ac:dyDescent="0.3">
      <c r="A15775" t="s">
        <v>10372</v>
      </c>
      <c r="B15775" t="s">
        <v>75</v>
      </c>
      <c r="C15775" t="str">
        <f t="shared" si="246"/>
        <v>2k10s</v>
      </c>
      <c r="D15775">
        <v>2015</v>
      </c>
      <c r="E15775" t="s">
        <v>28</v>
      </c>
      <c r="F15775" t="s">
        <v>9622</v>
      </c>
      <c r="G15775">
        <v>0.01</v>
      </c>
      <c r="H15775">
        <v>0</v>
      </c>
      <c r="I15775">
        <v>0.03</v>
      </c>
      <c r="J15775">
        <v>0</v>
      </c>
      <c r="K15775">
        <v>0.04</v>
      </c>
      <c r="L15775">
        <v>69</v>
      </c>
      <c r="M15775">
        <v>13</v>
      </c>
      <c r="N15775">
        <v>7.9</v>
      </c>
      <c r="O15775">
        <v>16</v>
      </c>
      <c r="P15775" t="s">
        <v>1187</v>
      </c>
      <c r="Q15775" t="s">
        <v>88</v>
      </c>
    </row>
    <row r="15776" spans="1:17" x14ac:dyDescent="0.3">
      <c r="A15776" t="s">
        <v>11410</v>
      </c>
      <c r="B15776" t="s">
        <v>75</v>
      </c>
      <c r="C15776" t="str">
        <f t="shared" si="246"/>
        <v>2k10s</v>
      </c>
      <c r="D15776">
        <v>2015</v>
      </c>
      <c r="E15776" t="s">
        <v>50</v>
      </c>
      <c r="F15776" t="s">
        <v>111</v>
      </c>
      <c r="G15776">
        <v>0</v>
      </c>
      <c r="H15776">
        <v>0.03</v>
      </c>
      <c r="I15776">
        <v>0</v>
      </c>
      <c r="J15776">
        <v>0.01</v>
      </c>
      <c r="K15776">
        <v>0.04</v>
      </c>
      <c r="L15776">
        <v>69</v>
      </c>
      <c r="M15776">
        <v>44</v>
      </c>
      <c r="N15776">
        <v>6.4</v>
      </c>
      <c r="O15776">
        <v>83</v>
      </c>
      <c r="P15776" t="s">
        <v>3607</v>
      </c>
      <c r="Q15776" t="s">
        <v>88</v>
      </c>
    </row>
    <row r="15777" spans="1:17" x14ac:dyDescent="0.3">
      <c r="A15777" t="s">
        <v>11420</v>
      </c>
      <c r="B15777" t="s">
        <v>1015</v>
      </c>
      <c r="C15777" t="str">
        <f t="shared" si="246"/>
        <v>2k10s</v>
      </c>
      <c r="D15777">
        <v>2015</v>
      </c>
      <c r="E15777" t="s">
        <v>28</v>
      </c>
      <c r="F15777" t="s">
        <v>372</v>
      </c>
      <c r="G15777">
        <v>0</v>
      </c>
      <c r="H15777">
        <v>0</v>
      </c>
      <c r="I15777">
        <v>0.04</v>
      </c>
      <c r="J15777">
        <v>0</v>
      </c>
      <c r="K15777">
        <v>0.04</v>
      </c>
      <c r="L15777">
        <v>72</v>
      </c>
      <c r="M15777">
        <v>14</v>
      </c>
      <c r="N15777">
        <v>8.1</v>
      </c>
      <c r="O15777">
        <v>25</v>
      </c>
      <c r="P15777" t="s">
        <v>1233</v>
      </c>
      <c r="Q15777" t="s">
        <v>88</v>
      </c>
    </row>
    <row r="15778" spans="1:17" x14ac:dyDescent="0.3">
      <c r="A15778" t="s">
        <v>11449</v>
      </c>
      <c r="B15778" t="s">
        <v>79</v>
      </c>
      <c r="C15778" t="str">
        <f t="shared" si="246"/>
        <v>2k10s</v>
      </c>
      <c r="D15778">
        <v>2015</v>
      </c>
      <c r="E15778" t="s">
        <v>272</v>
      </c>
      <c r="F15778" t="s">
        <v>933</v>
      </c>
      <c r="G15778">
        <v>0</v>
      </c>
      <c r="H15778">
        <v>0</v>
      </c>
      <c r="I15778">
        <v>0.04</v>
      </c>
      <c r="J15778">
        <v>0</v>
      </c>
      <c r="K15778">
        <v>0.04</v>
      </c>
    </row>
    <row r="15779" spans="1:17" x14ac:dyDescent="0.3">
      <c r="A15779" t="s">
        <v>11491</v>
      </c>
      <c r="B15779" t="s">
        <v>1015</v>
      </c>
      <c r="C15779" t="str">
        <f t="shared" si="246"/>
        <v>2k10s</v>
      </c>
      <c r="D15779">
        <v>2015</v>
      </c>
      <c r="E15779" t="s">
        <v>28</v>
      </c>
      <c r="F15779" t="s">
        <v>2780</v>
      </c>
      <c r="G15779">
        <v>0.02</v>
      </c>
      <c r="H15779">
        <v>0</v>
      </c>
      <c r="I15779">
        <v>0</v>
      </c>
      <c r="J15779">
        <v>0.01</v>
      </c>
      <c r="K15779">
        <v>0.04</v>
      </c>
      <c r="L15779">
        <v>71</v>
      </c>
      <c r="M15779">
        <v>24</v>
      </c>
      <c r="N15779">
        <v>8</v>
      </c>
      <c r="O15779">
        <v>30</v>
      </c>
      <c r="P15779" t="s">
        <v>7077</v>
      </c>
      <c r="Q15779" t="s">
        <v>88</v>
      </c>
    </row>
    <row r="15780" spans="1:17" x14ac:dyDescent="0.3">
      <c r="A15780" t="s">
        <v>11503</v>
      </c>
      <c r="B15780" t="s">
        <v>79</v>
      </c>
      <c r="C15780" t="str">
        <f t="shared" si="246"/>
        <v>2k10s</v>
      </c>
      <c r="D15780">
        <v>2015</v>
      </c>
      <c r="E15780" t="s">
        <v>34</v>
      </c>
      <c r="F15780" t="s">
        <v>6553</v>
      </c>
      <c r="G15780">
        <v>0</v>
      </c>
      <c r="H15780">
        <v>0</v>
      </c>
      <c r="I15780">
        <v>0.04</v>
      </c>
      <c r="J15780">
        <v>0</v>
      </c>
      <c r="K15780">
        <v>0.04</v>
      </c>
    </row>
    <row r="15781" spans="1:17" x14ac:dyDescent="0.3">
      <c r="A15781" t="s">
        <v>11538</v>
      </c>
      <c r="B15781" t="s">
        <v>1015</v>
      </c>
      <c r="C15781" t="str">
        <f t="shared" si="246"/>
        <v>2k10s</v>
      </c>
      <c r="D15781">
        <v>2015</v>
      </c>
      <c r="E15781" t="s">
        <v>28</v>
      </c>
      <c r="F15781" t="s">
        <v>6617</v>
      </c>
      <c r="G15781">
        <v>0</v>
      </c>
      <c r="H15781">
        <v>0</v>
      </c>
      <c r="I15781">
        <v>0.03</v>
      </c>
      <c r="J15781">
        <v>0</v>
      </c>
      <c r="K15781">
        <v>0.03</v>
      </c>
    </row>
    <row r="15782" spans="1:17" x14ac:dyDescent="0.3">
      <c r="A15782" t="s">
        <v>11571</v>
      </c>
      <c r="B15782" t="s">
        <v>1015</v>
      </c>
      <c r="C15782" t="str">
        <f t="shared" si="246"/>
        <v>2k10s</v>
      </c>
      <c r="D15782">
        <v>2015</v>
      </c>
      <c r="E15782" t="s">
        <v>50</v>
      </c>
      <c r="F15782" t="s">
        <v>7990</v>
      </c>
      <c r="G15782">
        <v>0</v>
      </c>
      <c r="H15782">
        <v>0</v>
      </c>
      <c r="I15782">
        <v>0.03</v>
      </c>
      <c r="J15782">
        <v>0</v>
      </c>
      <c r="K15782">
        <v>0.03</v>
      </c>
    </row>
    <row r="15783" spans="1:17" x14ac:dyDescent="0.3">
      <c r="A15783" t="s">
        <v>11597</v>
      </c>
      <c r="B15783" t="s">
        <v>79</v>
      </c>
      <c r="C15783" t="str">
        <f t="shared" si="246"/>
        <v>2k10s</v>
      </c>
      <c r="D15783">
        <v>2015</v>
      </c>
      <c r="E15783" t="s">
        <v>30</v>
      </c>
      <c r="F15783" t="s">
        <v>2232</v>
      </c>
      <c r="G15783">
        <v>0</v>
      </c>
      <c r="H15783">
        <v>0.03</v>
      </c>
      <c r="I15783">
        <v>0</v>
      </c>
      <c r="J15783">
        <v>0</v>
      </c>
      <c r="K15783">
        <v>0.03</v>
      </c>
      <c r="N15783" t="s">
        <v>203</v>
      </c>
      <c r="P15783" t="s">
        <v>11598</v>
      </c>
    </row>
    <row r="15784" spans="1:17" x14ac:dyDescent="0.3">
      <c r="A15784" t="s">
        <v>11599</v>
      </c>
      <c r="B15784" t="s">
        <v>79</v>
      </c>
      <c r="C15784" t="str">
        <f t="shared" si="246"/>
        <v>2k10s</v>
      </c>
      <c r="D15784">
        <v>2015</v>
      </c>
      <c r="E15784" t="s">
        <v>28</v>
      </c>
      <c r="F15784" t="s">
        <v>11600</v>
      </c>
      <c r="G15784">
        <v>0.02</v>
      </c>
      <c r="H15784">
        <v>0</v>
      </c>
      <c r="I15784">
        <v>0.01</v>
      </c>
      <c r="J15784">
        <v>0</v>
      </c>
      <c r="K15784">
        <v>0.03</v>
      </c>
    </row>
    <row r="15785" spans="1:17" x14ac:dyDescent="0.3">
      <c r="A15785" t="s">
        <v>11629</v>
      </c>
      <c r="B15785" t="s">
        <v>75</v>
      </c>
      <c r="C15785" t="str">
        <f t="shared" si="246"/>
        <v>2k10s</v>
      </c>
      <c r="D15785">
        <v>2015</v>
      </c>
      <c r="E15785" t="s">
        <v>86</v>
      </c>
      <c r="F15785" t="s">
        <v>372</v>
      </c>
      <c r="G15785">
        <v>0</v>
      </c>
      <c r="H15785">
        <v>0</v>
      </c>
      <c r="I15785">
        <v>0.03</v>
      </c>
      <c r="J15785">
        <v>0</v>
      </c>
      <c r="K15785">
        <v>0.03</v>
      </c>
      <c r="L15785">
        <v>61</v>
      </c>
      <c r="M15785">
        <v>35</v>
      </c>
      <c r="N15785">
        <v>7.4</v>
      </c>
      <c r="O15785">
        <v>44</v>
      </c>
      <c r="P15785" t="s">
        <v>1678</v>
      </c>
      <c r="Q15785" t="s">
        <v>88</v>
      </c>
    </row>
    <row r="15786" spans="1:17" x14ac:dyDescent="0.3">
      <c r="A15786" t="s">
        <v>11634</v>
      </c>
      <c r="B15786" t="s">
        <v>49</v>
      </c>
      <c r="C15786" t="str">
        <f t="shared" si="246"/>
        <v>2k10s</v>
      </c>
      <c r="D15786">
        <v>2015</v>
      </c>
      <c r="E15786" t="s">
        <v>50</v>
      </c>
      <c r="F15786" t="s">
        <v>372</v>
      </c>
      <c r="G15786">
        <v>0</v>
      </c>
      <c r="H15786">
        <v>0</v>
      </c>
      <c r="I15786">
        <v>0.03</v>
      </c>
      <c r="J15786">
        <v>0</v>
      </c>
      <c r="K15786">
        <v>0.03</v>
      </c>
    </row>
    <row r="15787" spans="1:17" x14ac:dyDescent="0.3">
      <c r="A15787" t="s">
        <v>11640</v>
      </c>
      <c r="B15787" t="s">
        <v>79</v>
      </c>
      <c r="C15787" t="str">
        <f t="shared" si="246"/>
        <v>2k10s</v>
      </c>
      <c r="D15787">
        <v>2015</v>
      </c>
      <c r="E15787" t="s">
        <v>28</v>
      </c>
      <c r="F15787" t="s">
        <v>2927</v>
      </c>
      <c r="G15787">
        <v>0</v>
      </c>
      <c r="H15787">
        <v>0</v>
      </c>
      <c r="I15787">
        <v>0.03</v>
      </c>
      <c r="J15787">
        <v>0</v>
      </c>
      <c r="K15787">
        <v>0.03</v>
      </c>
    </row>
    <row r="15788" spans="1:17" x14ac:dyDescent="0.3">
      <c r="A15788" t="s">
        <v>11662</v>
      </c>
      <c r="B15788" t="s">
        <v>187</v>
      </c>
      <c r="C15788" t="str">
        <f t="shared" si="246"/>
        <v>2k10s</v>
      </c>
      <c r="D15788">
        <v>2015</v>
      </c>
      <c r="E15788" t="s">
        <v>34</v>
      </c>
      <c r="F15788" t="s">
        <v>250</v>
      </c>
      <c r="G15788">
        <v>0</v>
      </c>
      <c r="H15788">
        <v>0</v>
      </c>
      <c r="I15788">
        <v>0.03</v>
      </c>
      <c r="J15788">
        <v>0</v>
      </c>
      <c r="K15788">
        <v>0.03</v>
      </c>
    </row>
    <row r="15789" spans="1:17" x14ac:dyDescent="0.3">
      <c r="A15789" t="s">
        <v>11676</v>
      </c>
      <c r="B15789" t="s">
        <v>75</v>
      </c>
      <c r="C15789" t="str">
        <f t="shared" si="246"/>
        <v>2k10s</v>
      </c>
      <c r="D15789">
        <v>2015</v>
      </c>
      <c r="E15789" t="s">
        <v>50</v>
      </c>
      <c r="F15789" t="s">
        <v>11677</v>
      </c>
      <c r="G15789">
        <v>0.03</v>
      </c>
      <c r="H15789">
        <v>0</v>
      </c>
      <c r="I15789">
        <v>0</v>
      </c>
      <c r="J15789">
        <v>0.01</v>
      </c>
      <c r="K15789">
        <v>0.03</v>
      </c>
      <c r="N15789" t="s">
        <v>203</v>
      </c>
      <c r="P15789" t="s">
        <v>11678</v>
      </c>
      <c r="Q15789" t="s">
        <v>88</v>
      </c>
    </row>
    <row r="15790" spans="1:17" x14ac:dyDescent="0.3">
      <c r="A15790" t="s">
        <v>9530</v>
      </c>
      <c r="B15790" t="s">
        <v>49</v>
      </c>
      <c r="C15790" t="str">
        <f t="shared" si="246"/>
        <v>2k10s</v>
      </c>
      <c r="D15790">
        <v>2015</v>
      </c>
      <c r="E15790" t="s">
        <v>28</v>
      </c>
      <c r="F15790" t="s">
        <v>222</v>
      </c>
      <c r="G15790">
        <v>0</v>
      </c>
      <c r="H15790">
        <v>0</v>
      </c>
      <c r="I15790">
        <v>0.03</v>
      </c>
      <c r="J15790">
        <v>0</v>
      </c>
      <c r="K15790">
        <v>0.03</v>
      </c>
    </row>
    <row r="15791" spans="1:17" x14ac:dyDescent="0.3">
      <c r="A15791" t="s">
        <v>8142</v>
      </c>
      <c r="B15791" t="s">
        <v>49</v>
      </c>
      <c r="C15791" t="str">
        <f t="shared" si="246"/>
        <v>2k10s</v>
      </c>
      <c r="D15791">
        <v>2015</v>
      </c>
      <c r="E15791" t="s">
        <v>28</v>
      </c>
      <c r="F15791" t="s">
        <v>933</v>
      </c>
      <c r="G15791">
        <v>0</v>
      </c>
      <c r="H15791">
        <v>0</v>
      </c>
      <c r="I15791">
        <v>0.03</v>
      </c>
      <c r="J15791">
        <v>0</v>
      </c>
      <c r="K15791">
        <v>0.03</v>
      </c>
    </row>
    <row r="15792" spans="1:17" x14ac:dyDescent="0.3">
      <c r="A15792" t="s">
        <v>11701</v>
      </c>
      <c r="B15792" t="s">
        <v>79</v>
      </c>
      <c r="C15792" t="str">
        <f t="shared" si="246"/>
        <v>2k10s</v>
      </c>
      <c r="D15792">
        <v>2015</v>
      </c>
      <c r="E15792" t="s">
        <v>28</v>
      </c>
      <c r="F15792" t="s">
        <v>2927</v>
      </c>
      <c r="G15792">
        <v>0</v>
      </c>
      <c r="H15792">
        <v>0</v>
      </c>
      <c r="I15792">
        <v>0.03</v>
      </c>
      <c r="J15792">
        <v>0</v>
      </c>
      <c r="K15792">
        <v>0.03</v>
      </c>
    </row>
    <row r="15793" spans="1:17" x14ac:dyDescent="0.3">
      <c r="A15793" t="s">
        <v>8306</v>
      </c>
      <c r="B15793" t="s">
        <v>1015</v>
      </c>
      <c r="C15793" t="str">
        <f t="shared" si="246"/>
        <v>2k10s</v>
      </c>
      <c r="D15793">
        <v>2015</v>
      </c>
      <c r="E15793" t="s">
        <v>18</v>
      </c>
      <c r="F15793" t="s">
        <v>8307</v>
      </c>
      <c r="G15793">
        <v>0</v>
      </c>
      <c r="H15793">
        <v>0.03</v>
      </c>
      <c r="I15793">
        <v>0</v>
      </c>
      <c r="J15793">
        <v>0.01</v>
      </c>
      <c r="K15793">
        <v>0.03</v>
      </c>
      <c r="N15793" t="s">
        <v>203</v>
      </c>
      <c r="P15793" t="s">
        <v>1253</v>
      </c>
      <c r="Q15793" t="s">
        <v>20</v>
      </c>
    </row>
    <row r="15794" spans="1:17" x14ac:dyDescent="0.3">
      <c r="A15794" t="s">
        <v>10691</v>
      </c>
      <c r="B15794" t="s">
        <v>171</v>
      </c>
      <c r="C15794" t="str">
        <f t="shared" si="246"/>
        <v>2k10s</v>
      </c>
      <c r="D15794">
        <v>2015</v>
      </c>
      <c r="E15794" t="s">
        <v>101</v>
      </c>
      <c r="F15794" t="s">
        <v>3903</v>
      </c>
      <c r="G15794">
        <v>0.03</v>
      </c>
      <c r="H15794">
        <v>0</v>
      </c>
      <c r="I15794">
        <v>0</v>
      </c>
      <c r="J15794">
        <v>0</v>
      </c>
      <c r="K15794">
        <v>0.03</v>
      </c>
    </row>
    <row r="15795" spans="1:17" x14ac:dyDescent="0.3">
      <c r="A15795" t="s">
        <v>11724</v>
      </c>
      <c r="B15795" t="s">
        <v>79</v>
      </c>
      <c r="C15795" t="str">
        <f t="shared" si="246"/>
        <v>2k10s</v>
      </c>
      <c r="D15795">
        <v>2015</v>
      </c>
      <c r="E15795" t="s">
        <v>50</v>
      </c>
      <c r="F15795" t="s">
        <v>372</v>
      </c>
      <c r="G15795">
        <v>0</v>
      </c>
      <c r="H15795">
        <v>0.03</v>
      </c>
      <c r="I15795">
        <v>0</v>
      </c>
      <c r="J15795">
        <v>0</v>
      </c>
      <c r="K15795">
        <v>0.03</v>
      </c>
      <c r="N15795" t="s">
        <v>203</v>
      </c>
      <c r="P15795" t="s">
        <v>11034</v>
      </c>
      <c r="Q15795" t="s">
        <v>20</v>
      </c>
    </row>
    <row r="15796" spans="1:17" x14ac:dyDescent="0.3">
      <c r="A15796" t="s">
        <v>11752</v>
      </c>
      <c r="B15796" t="s">
        <v>1015</v>
      </c>
      <c r="C15796" t="str">
        <f t="shared" si="246"/>
        <v>2k10s</v>
      </c>
      <c r="D15796">
        <v>2015</v>
      </c>
      <c r="E15796" t="s">
        <v>1</v>
      </c>
      <c r="F15796" t="s">
        <v>2424</v>
      </c>
      <c r="G15796">
        <v>0</v>
      </c>
      <c r="H15796">
        <v>0</v>
      </c>
      <c r="I15796">
        <v>0.03</v>
      </c>
      <c r="J15796">
        <v>0</v>
      </c>
      <c r="K15796">
        <v>0.03</v>
      </c>
    </row>
    <row r="15797" spans="1:17" x14ac:dyDescent="0.3">
      <c r="A15797" t="s">
        <v>11753</v>
      </c>
      <c r="B15797" t="s">
        <v>1015</v>
      </c>
      <c r="C15797" t="str">
        <f t="shared" si="246"/>
        <v>2k10s</v>
      </c>
      <c r="D15797">
        <v>2015</v>
      </c>
      <c r="E15797" t="s">
        <v>50</v>
      </c>
      <c r="F15797" t="s">
        <v>10509</v>
      </c>
      <c r="G15797">
        <v>0</v>
      </c>
      <c r="H15797">
        <v>0</v>
      </c>
      <c r="I15797">
        <v>0.03</v>
      </c>
      <c r="J15797">
        <v>0</v>
      </c>
      <c r="K15797">
        <v>0.03</v>
      </c>
    </row>
    <row r="15798" spans="1:17" x14ac:dyDescent="0.3">
      <c r="A15798" t="s">
        <v>11773</v>
      </c>
      <c r="B15798" t="s">
        <v>1015</v>
      </c>
      <c r="C15798" t="str">
        <f t="shared" si="246"/>
        <v>2k10s</v>
      </c>
      <c r="D15798">
        <v>2015</v>
      </c>
      <c r="E15798" t="s">
        <v>50</v>
      </c>
      <c r="F15798" t="s">
        <v>7990</v>
      </c>
      <c r="G15798">
        <v>0</v>
      </c>
      <c r="H15798">
        <v>0</v>
      </c>
      <c r="I15798">
        <v>0.03</v>
      </c>
      <c r="J15798">
        <v>0</v>
      </c>
      <c r="K15798">
        <v>0.03</v>
      </c>
    </row>
    <row r="15799" spans="1:17" x14ac:dyDescent="0.3">
      <c r="A15799" t="s">
        <v>11780</v>
      </c>
      <c r="B15799" t="s">
        <v>79</v>
      </c>
      <c r="C15799" t="str">
        <f t="shared" si="246"/>
        <v>2k10s</v>
      </c>
      <c r="D15799">
        <v>2015</v>
      </c>
      <c r="E15799" t="s">
        <v>50</v>
      </c>
      <c r="F15799" t="s">
        <v>372</v>
      </c>
      <c r="G15799">
        <v>0</v>
      </c>
      <c r="H15799">
        <v>0</v>
      </c>
      <c r="I15799">
        <v>0.03</v>
      </c>
      <c r="J15799">
        <v>0</v>
      </c>
      <c r="K15799">
        <v>0.03</v>
      </c>
    </row>
    <row r="15800" spans="1:17" x14ac:dyDescent="0.3">
      <c r="A15800" t="s">
        <v>11629</v>
      </c>
      <c r="B15800" t="s">
        <v>49</v>
      </c>
      <c r="C15800" t="str">
        <f t="shared" si="246"/>
        <v>2k10s</v>
      </c>
      <c r="D15800">
        <v>2015</v>
      </c>
      <c r="E15800" t="s">
        <v>86</v>
      </c>
      <c r="F15800" t="s">
        <v>372</v>
      </c>
      <c r="G15800">
        <v>0</v>
      </c>
      <c r="H15800">
        <v>0</v>
      </c>
      <c r="I15800">
        <v>0.03</v>
      </c>
      <c r="J15800">
        <v>0</v>
      </c>
      <c r="K15800">
        <v>0.03</v>
      </c>
    </row>
    <row r="15801" spans="1:17" x14ac:dyDescent="0.3">
      <c r="A15801" t="s">
        <v>10432</v>
      </c>
      <c r="B15801" t="s">
        <v>44</v>
      </c>
      <c r="C15801" t="str">
        <f t="shared" si="246"/>
        <v>2k10s</v>
      </c>
      <c r="D15801">
        <v>2015</v>
      </c>
      <c r="E15801" t="s">
        <v>18</v>
      </c>
      <c r="F15801" t="s">
        <v>111</v>
      </c>
      <c r="G15801">
        <v>0</v>
      </c>
      <c r="H15801">
        <v>0.03</v>
      </c>
      <c r="I15801">
        <v>0</v>
      </c>
      <c r="J15801">
        <v>0</v>
      </c>
      <c r="K15801">
        <v>0.03</v>
      </c>
      <c r="N15801">
        <v>8</v>
      </c>
      <c r="O15801">
        <v>5</v>
      </c>
      <c r="P15801" t="s">
        <v>1253</v>
      </c>
      <c r="Q15801" t="s">
        <v>20</v>
      </c>
    </row>
    <row r="15802" spans="1:17" x14ac:dyDescent="0.3">
      <c r="A15802" t="s">
        <v>10691</v>
      </c>
      <c r="B15802" t="s">
        <v>44</v>
      </c>
      <c r="C15802" t="str">
        <f t="shared" si="246"/>
        <v>2k10s</v>
      </c>
      <c r="D15802">
        <v>2015</v>
      </c>
      <c r="E15802" t="s">
        <v>101</v>
      </c>
      <c r="F15802" t="s">
        <v>3903</v>
      </c>
      <c r="G15802">
        <v>0.02</v>
      </c>
      <c r="H15802">
        <v>0</v>
      </c>
      <c r="I15802">
        <v>0</v>
      </c>
      <c r="J15802">
        <v>0</v>
      </c>
      <c r="K15802">
        <v>0.03</v>
      </c>
    </row>
    <row r="15803" spans="1:17" x14ac:dyDescent="0.3">
      <c r="A15803" t="s">
        <v>11794</v>
      </c>
      <c r="B15803" t="s">
        <v>1015</v>
      </c>
      <c r="C15803" t="str">
        <f t="shared" si="246"/>
        <v>2k10s</v>
      </c>
      <c r="D15803">
        <v>2015</v>
      </c>
      <c r="E15803" t="s">
        <v>101</v>
      </c>
      <c r="F15803" t="s">
        <v>11795</v>
      </c>
      <c r="G15803">
        <v>0</v>
      </c>
      <c r="H15803">
        <v>0</v>
      </c>
      <c r="I15803">
        <v>0.03</v>
      </c>
      <c r="J15803">
        <v>0</v>
      </c>
      <c r="K15803">
        <v>0.03</v>
      </c>
    </row>
    <row r="15804" spans="1:17" x14ac:dyDescent="0.3">
      <c r="A15804" t="s">
        <v>11803</v>
      </c>
      <c r="B15804" t="s">
        <v>1015</v>
      </c>
      <c r="C15804" t="str">
        <f t="shared" si="246"/>
        <v>2k10s</v>
      </c>
      <c r="D15804">
        <v>2015</v>
      </c>
      <c r="E15804" t="s">
        <v>50</v>
      </c>
      <c r="F15804" t="s">
        <v>7990</v>
      </c>
      <c r="G15804">
        <v>0</v>
      </c>
      <c r="H15804">
        <v>0</v>
      </c>
      <c r="I15804">
        <v>0.03</v>
      </c>
      <c r="J15804">
        <v>0</v>
      </c>
      <c r="K15804">
        <v>0.03</v>
      </c>
      <c r="P15804" t="s">
        <v>11804</v>
      </c>
    </row>
    <row r="15805" spans="1:17" x14ac:dyDescent="0.3">
      <c r="A15805" t="s">
        <v>11811</v>
      </c>
      <c r="B15805" t="s">
        <v>1015</v>
      </c>
      <c r="C15805" t="str">
        <f t="shared" si="246"/>
        <v>2k10s</v>
      </c>
      <c r="D15805">
        <v>2015</v>
      </c>
      <c r="E15805" t="s">
        <v>101</v>
      </c>
      <c r="F15805" t="s">
        <v>11812</v>
      </c>
      <c r="G15805">
        <v>0</v>
      </c>
      <c r="H15805">
        <v>0</v>
      </c>
      <c r="I15805">
        <v>0.03</v>
      </c>
      <c r="J15805">
        <v>0</v>
      </c>
      <c r="K15805">
        <v>0.03</v>
      </c>
    </row>
    <row r="15806" spans="1:17" x14ac:dyDescent="0.3">
      <c r="A15806" t="s">
        <v>9208</v>
      </c>
      <c r="B15806" t="s">
        <v>1015</v>
      </c>
      <c r="C15806" t="str">
        <f t="shared" si="246"/>
        <v>2k10s</v>
      </c>
      <c r="D15806">
        <v>2015</v>
      </c>
      <c r="E15806" t="s">
        <v>18</v>
      </c>
      <c r="F15806" t="s">
        <v>8307</v>
      </c>
      <c r="G15806">
        <v>0</v>
      </c>
      <c r="H15806">
        <v>0.02</v>
      </c>
      <c r="I15806">
        <v>0</v>
      </c>
      <c r="J15806">
        <v>0.01</v>
      </c>
      <c r="K15806">
        <v>0.03</v>
      </c>
    </row>
    <row r="15807" spans="1:17" x14ac:dyDescent="0.3">
      <c r="A15807" t="s">
        <v>6074</v>
      </c>
      <c r="B15807" t="s">
        <v>148</v>
      </c>
      <c r="C15807" t="str">
        <f t="shared" si="246"/>
        <v>2k10s</v>
      </c>
      <c r="D15807">
        <v>2015</v>
      </c>
      <c r="E15807" t="s">
        <v>50</v>
      </c>
      <c r="F15807" t="s">
        <v>71</v>
      </c>
      <c r="G15807">
        <v>0</v>
      </c>
      <c r="H15807">
        <v>0.03</v>
      </c>
      <c r="I15807">
        <v>0</v>
      </c>
      <c r="J15807">
        <v>0</v>
      </c>
      <c r="K15807">
        <v>0.03</v>
      </c>
      <c r="L15807">
        <v>74</v>
      </c>
      <c r="M15807">
        <v>9</v>
      </c>
      <c r="N15807">
        <v>7.6</v>
      </c>
      <c r="O15807">
        <v>56</v>
      </c>
      <c r="P15807" t="s">
        <v>1503</v>
      </c>
      <c r="Q15807" t="s">
        <v>88</v>
      </c>
    </row>
    <row r="15808" spans="1:17" x14ac:dyDescent="0.3">
      <c r="A15808" t="s">
        <v>6972</v>
      </c>
      <c r="B15808" t="s">
        <v>171</v>
      </c>
      <c r="C15808" t="str">
        <f t="shared" si="246"/>
        <v>2k10s</v>
      </c>
      <c r="D15808">
        <v>2015</v>
      </c>
      <c r="E15808" t="s">
        <v>24</v>
      </c>
      <c r="F15808" t="s">
        <v>6158</v>
      </c>
      <c r="G15808">
        <v>0</v>
      </c>
      <c r="H15808">
        <v>0.03</v>
      </c>
      <c r="I15808">
        <v>0</v>
      </c>
      <c r="J15808">
        <v>0</v>
      </c>
      <c r="K15808">
        <v>0.03</v>
      </c>
      <c r="L15808">
        <v>65</v>
      </c>
      <c r="M15808">
        <v>9</v>
      </c>
      <c r="P15808" t="s">
        <v>4433</v>
      </c>
    </row>
    <row r="15809" spans="1:17" x14ac:dyDescent="0.3">
      <c r="A15809" t="s">
        <v>11830</v>
      </c>
      <c r="B15809" t="s">
        <v>1015</v>
      </c>
      <c r="C15809" t="str">
        <f t="shared" si="246"/>
        <v>2k10s</v>
      </c>
      <c r="D15809">
        <v>2015</v>
      </c>
      <c r="E15809" t="s">
        <v>50</v>
      </c>
      <c r="F15809" t="s">
        <v>6617</v>
      </c>
      <c r="G15809">
        <v>0</v>
      </c>
      <c r="H15809">
        <v>0</v>
      </c>
      <c r="I15809">
        <v>0.03</v>
      </c>
      <c r="J15809">
        <v>0</v>
      </c>
      <c r="K15809">
        <v>0.03</v>
      </c>
    </row>
    <row r="15810" spans="1:17" x14ac:dyDescent="0.3">
      <c r="A15810" t="s">
        <v>8306</v>
      </c>
      <c r="B15810" t="s">
        <v>44</v>
      </c>
      <c r="C15810" t="str">
        <f t="shared" si="246"/>
        <v>2k10s</v>
      </c>
      <c r="D15810">
        <v>2015</v>
      </c>
      <c r="E15810" t="s">
        <v>18</v>
      </c>
      <c r="F15810" t="s">
        <v>8307</v>
      </c>
      <c r="G15810">
        <v>0</v>
      </c>
      <c r="H15810">
        <v>0.03</v>
      </c>
      <c r="I15810">
        <v>0</v>
      </c>
      <c r="J15810">
        <v>0</v>
      </c>
      <c r="K15810">
        <v>0.03</v>
      </c>
      <c r="P15810" t="s">
        <v>1253</v>
      </c>
      <c r="Q15810" t="s">
        <v>20</v>
      </c>
    </row>
    <row r="15811" spans="1:17" x14ac:dyDescent="0.3">
      <c r="A15811" t="s">
        <v>11886</v>
      </c>
      <c r="B15811" t="s">
        <v>1015</v>
      </c>
      <c r="C15811" t="str">
        <f t="shared" ref="C15811:C15874" si="247">_xlfn.IFS(D15811&lt;1990,"80s",D15811&lt;2000,"90s",D15811&lt;2010,"2Ks",D15811&lt;2020,"2k10s")</f>
        <v>2k10s</v>
      </c>
      <c r="D15811">
        <v>2015</v>
      </c>
      <c r="E15811" t="s">
        <v>50</v>
      </c>
      <c r="F15811" t="s">
        <v>68</v>
      </c>
      <c r="G15811">
        <v>0</v>
      </c>
      <c r="H15811">
        <v>0.02</v>
      </c>
      <c r="I15811">
        <v>0</v>
      </c>
      <c r="J15811">
        <v>0.01</v>
      </c>
      <c r="K15811">
        <v>0.03</v>
      </c>
      <c r="N15811" t="s">
        <v>203</v>
      </c>
      <c r="P15811" t="s">
        <v>670</v>
      </c>
    </row>
    <row r="15812" spans="1:17" x14ac:dyDescent="0.3">
      <c r="A15812" t="s">
        <v>11938</v>
      </c>
      <c r="B15812" t="s">
        <v>1015</v>
      </c>
      <c r="C15812" t="str">
        <f t="shared" si="247"/>
        <v>2k10s</v>
      </c>
      <c r="D15812">
        <v>2015</v>
      </c>
      <c r="E15812" t="s">
        <v>28</v>
      </c>
      <c r="F15812" t="s">
        <v>6022</v>
      </c>
      <c r="G15812">
        <v>0</v>
      </c>
      <c r="H15812">
        <v>0</v>
      </c>
      <c r="I15812">
        <v>0.03</v>
      </c>
      <c r="J15812">
        <v>0</v>
      </c>
      <c r="K15812">
        <v>0.03</v>
      </c>
    </row>
    <row r="15813" spans="1:17" x14ac:dyDescent="0.3">
      <c r="A15813" t="s">
        <v>11962</v>
      </c>
      <c r="B15813" t="s">
        <v>1015</v>
      </c>
      <c r="C15813" t="str">
        <f t="shared" si="247"/>
        <v>2k10s</v>
      </c>
      <c r="D15813">
        <v>2015</v>
      </c>
      <c r="E15813" t="s">
        <v>50</v>
      </c>
      <c r="F15813" t="s">
        <v>151</v>
      </c>
      <c r="G15813">
        <v>0</v>
      </c>
      <c r="H15813">
        <v>0</v>
      </c>
      <c r="I15813">
        <v>0.03</v>
      </c>
      <c r="J15813">
        <v>0</v>
      </c>
      <c r="K15813">
        <v>0.03</v>
      </c>
    </row>
    <row r="15814" spans="1:17" x14ac:dyDescent="0.3">
      <c r="A15814" t="s">
        <v>11964</v>
      </c>
      <c r="B15814" t="s">
        <v>1015</v>
      </c>
      <c r="C15814" t="str">
        <f t="shared" si="247"/>
        <v>2k10s</v>
      </c>
      <c r="D15814">
        <v>2015</v>
      </c>
      <c r="E15814" t="s">
        <v>50</v>
      </c>
      <c r="F15814" t="s">
        <v>10509</v>
      </c>
      <c r="G15814">
        <v>0</v>
      </c>
      <c r="H15814">
        <v>0</v>
      </c>
      <c r="I15814">
        <v>0.03</v>
      </c>
      <c r="J15814">
        <v>0</v>
      </c>
      <c r="K15814">
        <v>0.03</v>
      </c>
    </row>
    <row r="15815" spans="1:17" x14ac:dyDescent="0.3">
      <c r="A15815" t="s">
        <v>11966</v>
      </c>
      <c r="B15815" t="s">
        <v>1015</v>
      </c>
      <c r="C15815" t="str">
        <f t="shared" si="247"/>
        <v>2k10s</v>
      </c>
      <c r="D15815">
        <v>2015</v>
      </c>
      <c r="E15815" t="s">
        <v>28</v>
      </c>
      <c r="F15815" t="s">
        <v>7990</v>
      </c>
      <c r="G15815">
        <v>0.01</v>
      </c>
      <c r="H15815">
        <v>0.01</v>
      </c>
      <c r="I15815">
        <v>0.01</v>
      </c>
      <c r="J15815">
        <v>0</v>
      </c>
      <c r="K15815">
        <v>0.03</v>
      </c>
    </row>
    <row r="15816" spans="1:17" x14ac:dyDescent="0.3">
      <c r="A15816" t="s">
        <v>5726</v>
      </c>
      <c r="B15816" t="s">
        <v>79</v>
      </c>
      <c r="C15816" t="str">
        <f t="shared" si="247"/>
        <v>2k10s</v>
      </c>
      <c r="D15816">
        <v>2015</v>
      </c>
      <c r="E15816" t="s">
        <v>272</v>
      </c>
      <c r="F15816" t="s">
        <v>933</v>
      </c>
      <c r="G15816">
        <v>0</v>
      </c>
      <c r="H15816">
        <v>0</v>
      </c>
      <c r="I15816">
        <v>0.03</v>
      </c>
      <c r="J15816">
        <v>0</v>
      </c>
      <c r="K15816">
        <v>0.03</v>
      </c>
    </row>
    <row r="15817" spans="1:17" x14ac:dyDescent="0.3">
      <c r="A15817" t="s">
        <v>7061</v>
      </c>
      <c r="B15817" t="s">
        <v>49</v>
      </c>
      <c r="C15817" t="str">
        <f t="shared" si="247"/>
        <v>2k10s</v>
      </c>
      <c r="D15817">
        <v>2015</v>
      </c>
      <c r="E15817" t="s">
        <v>50</v>
      </c>
      <c r="F15817" t="s">
        <v>933</v>
      </c>
      <c r="G15817">
        <v>0</v>
      </c>
      <c r="H15817">
        <v>0</v>
      </c>
      <c r="I15817">
        <v>0.03</v>
      </c>
      <c r="J15817">
        <v>0</v>
      </c>
      <c r="K15817">
        <v>0.03</v>
      </c>
      <c r="N15817">
        <v>7.4</v>
      </c>
      <c r="O15817">
        <v>5</v>
      </c>
      <c r="P15817" t="s">
        <v>6927</v>
      </c>
      <c r="Q15817" t="s">
        <v>88</v>
      </c>
    </row>
    <row r="15818" spans="1:17" x14ac:dyDescent="0.3">
      <c r="A15818" t="s">
        <v>11976</v>
      </c>
      <c r="B15818" t="s">
        <v>1015</v>
      </c>
      <c r="C15818" t="str">
        <f t="shared" si="247"/>
        <v>2k10s</v>
      </c>
      <c r="D15818">
        <v>2015</v>
      </c>
      <c r="E15818" t="s">
        <v>101</v>
      </c>
      <c r="F15818" t="s">
        <v>11795</v>
      </c>
      <c r="G15818">
        <v>0</v>
      </c>
      <c r="H15818">
        <v>0</v>
      </c>
      <c r="I15818">
        <v>0.03</v>
      </c>
      <c r="J15818">
        <v>0</v>
      </c>
      <c r="K15818">
        <v>0.03</v>
      </c>
    </row>
    <row r="15819" spans="1:17" x14ac:dyDescent="0.3">
      <c r="A15819" t="s">
        <v>11979</v>
      </c>
      <c r="B15819" t="s">
        <v>79</v>
      </c>
      <c r="C15819" t="str">
        <f t="shared" si="247"/>
        <v>2k10s</v>
      </c>
      <c r="D15819">
        <v>2015</v>
      </c>
      <c r="E15819" t="s">
        <v>50</v>
      </c>
      <c r="F15819" t="s">
        <v>5752</v>
      </c>
      <c r="G15819">
        <v>0</v>
      </c>
      <c r="H15819">
        <v>0.03</v>
      </c>
      <c r="I15819">
        <v>0</v>
      </c>
      <c r="J15819">
        <v>0</v>
      </c>
      <c r="K15819">
        <v>0.03</v>
      </c>
      <c r="N15819" t="s">
        <v>203</v>
      </c>
      <c r="P15819" t="s">
        <v>11980</v>
      </c>
      <c r="Q15819" t="s">
        <v>112</v>
      </c>
    </row>
    <row r="15820" spans="1:17" x14ac:dyDescent="0.3">
      <c r="A15820" t="s">
        <v>11986</v>
      </c>
      <c r="B15820" t="s">
        <v>1015</v>
      </c>
      <c r="C15820" t="str">
        <f t="shared" si="247"/>
        <v>2k10s</v>
      </c>
      <c r="D15820">
        <v>2015</v>
      </c>
      <c r="E15820" t="s">
        <v>28</v>
      </c>
      <c r="F15820" t="s">
        <v>6843</v>
      </c>
      <c r="G15820">
        <v>0</v>
      </c>
      <c r="H15820">
        <v>0</v>
      </c>
      <c r="I15820">
        <v>0.03</v>
      </c>
      <c r="J15820">
        <v>0</v>
      </c>
      <c r="K15820">
        <v>0.03</v>
      </c>
    </row>
    <row r="15821" spans="1:17" x14ac:dyDescent="0.3">
      <c r="A15821" t="s">
        <v>11724</v>
      </c>
      <c r="B15821" t="s">
        <v>17</v>
      </c>
      <c r="C15821" t="str">
        <f t="shared" si="247"/>
        <v>2k10s</v>
      </c>
      <c r="D15821">
        <v>2015</v>
      </c>
      <c r="E15821" t="s">
        <v>50</v>
      </c>
      <c r="F15821" t="s">
        <v>372</v>
      </c>
      <c r="G15821">
        <v>0</v>
      </c>
      <c r="H15821">
        <v>0.03</v>
      </c>
      <c r="I15821">
        <v>0</v>
      </c>
      <c r="J15821">
        <v>0</v>
      </c>
      <c r="K15821">
        <v>0.03</v>
      </c>
      <c r="N15821" t="s">
        <v>203</v>
      </c>
      <c r="P15821" t="s">
        <v>11034</v>
      </c>
      <c r="Q15821" t="s">
        <v>20</v>
      </c>
    </row>
    <row r="15822" spans="1:17" x14ac:dyDescent="0.3">
      <c r="A15822" t="s">
        <v>10477</v>
      </c>
      <c r="B15822" t="s">
        <v>49</v>
      </c>
      <c r="C15822" t="str">
        <f t="shared" si="247"/>
        <v>2k10s</v>
      </c>
      <c r="D15822">
        <v>2015</v>
      </c>
      <c r="E15822" t="s">
        <v>18</v>
      </c>
      <c r="F15822" t="s">
        <v>8307</v>
      </c>
      <c r="G15822">
        <v>0</v>
      </c>
      <c r="H15822">
        <v>0.02</v>
      </c>
      <c r="I15822">
        <v>0</v>
      </c>
      <c r="J15822">
        <v>0</v>
      </c>
      <c r="K15822">
        <v>0.03</v>
      </c>
      <c r="N15822" t="s">
        <v>203</v>
      </c>
      <c r="P15822" t="s">
        <v>7050</v>
      </c>
      <c r="Q15822" t="s">
        <v>20</v>
      </c>
    </row>
    <row r="15823" spans="1:17" x14ac:dyDescent="0.3">
      <c r="A15823" t="s">
        <v>12014</v>
      </c>
      <c r="B15823" t="s">
        <v>1015</v>
      </c>
      <c r="C15823" t="str">
        <f t="shared" si="247"/>
        <v>2k10s</v>
      </c>
      <c r="D15823">
        <v>2015</v>
      </c>
      <c r="E15823" t="s">
        <v>101</v>
      </c>
      <c r="F15823" t="s">
        <v>11812</v>
      </c>
      <c r="G15823">
        <v>0</v>
      </c>
      <c r="H15823">
        <v>0</v>
      </c>
      <c r="I15823">
        <v>0.03</v>
      </c>
      <c r="J15823">
        <v>0</v>
      </c>
      <c r="K15823">
        <v>0.03</v>
      </c>
    </row>
    <row r="15824" spans="1:17" x14ac:dyDescent="0.3">
      <c r="A15824" t="s">
        <v>12017</v>
      </c>
      <c r="B15824" t="s">
        <v>148</v>
      </c>
      <c r="C15824" t="str">
        <f t="shared" si="247"/>
        <v>2k10s</v>
      </c>
      <c r="D15824">
        <v>2015</v>
      </c>
      <c r="E15824" t="s">
        <v>101</v>
      </c>
      <c r="F15824" t="s">
        <v>3047</v>
      </c>
      <c r="G15824">
        <v>0</v>
      </c>
      <c r="H15824">
        <v>0.03</v>
      </c>
      <c r="I15824">
        <v>0</v>
      </c>
      <c r="J15824">
        <v>0</v>
      </c>
      <c r="K15824">
        <v>0.03</v>
      </c>
    </row>
    <row r="15825" spans="1:17" x14ac:dyDescent="0.3">
      <c r="A15825" t="s">
        <v>12024</v>
      </c>
      <c r="B15825" t="s">
        <v>75</v>
      </c>
      <c r="C15825" t="str">
        <f t="shared" si="247"/>
        <v>2k10s</v>
      </c>
      <c r="D15825">
        <v>2015</v>
      </c>
      <c r="E15825" t="s">
        <v>30</v>
      </c>
      <c r="F15825" t="s">
        <v>12025</v>
      </c>
      <c r="G15825">
        <v>0</v>
      </c>
      <c r="H15825">
        <v>0.02</v>
      </c>
      <c r="I15825">
        <v>0</v>
      </c>
      <c r="J15825">
        <v>0</v>
      </c>
      <c r="K15825">
        <v>0.03</v>
      </c>
      <c r="L15825">
        <v>88</v>
      </c>
      <c r="M15825">
        <v>31</v>
      </c>
      <c r="N15825">
        <v>8.4</v>
      </c>
      <c r="O15825">
        <v>124</v>
      </c>
      <c r="P15825" t="s">
        <v>7406</v>
      </c>
      <c r="Q15825" t="s">
        <v>112</v>
      </c>
    </row>
    <row r="15826" spans="1:17" x14ac:dyDescent="0.3">
      <c r="A15826" t="s">
        <v>12034</v>
      </c>
      <c r="B15826" t="s">
        <v>79</v>
      </c>
      <c r="C15826" t="str">
        <f t="shared" si="247"/>
        <v>2k10s</v>
      </c>
      <c r="D15826">
        <v>2015</v>
      </c>
      <c r="E15826" t="s">
        <v>50</v>
      </c>
      <c r="F15826" t="s">
        <v>2927</v>
      </c>
      <c r="G15826">
        <v>0</v>
      </c>
      <c r="H15826">
        <v>0</v>
      </c>
      <c r="I15826">
        <v>0.03</v>
      </c>
      <c r="J15826">
        <v>0</v>
      </c>
      <c r="K15826">
        <v>0.03</v>
      </c>
    </row>
    <row r="15827" spans="1:17" x14ac:dyDescent="0.3">
      <c r="A15827" t="s">
        <v>12046</v>
      </c>
      <c r="B15827" t="s">
        <v>1015</v>
      </c>
      <c r="C15827" t="str">
        <f t="shared" si="247"/>
        <v>2k10s</v>
      </c>
      <c r="D15827">
        <v>2015</v>
      </c>
      <c r="E15827" t="s">
        <v>50</v>
      </c>
      <c r="F15827" t="s">
        <v>933</v>
      </c>
      <c r="G15827">
        <v>0</v>
      </c>
      <c r="H15827">
        <v>0</v>
      </c>
      <c r="I15827">
        <v>0.03</v>
      </c>
      <c r="J15827">
        <v>0</v>
      </c>
      <c r="K15827">
        <v>0.03</v>
      </c>
    </row>
    <row r="15828" spans="1:17" x14ac:dyDescent="0.3">
      <c r="A15828" t="s">
        <v>6157</v>
      </c>
      <c r="B15828" t="s">
        <v>148</v>
      </c>
      <c r="C15828" t="str">
        <f t="shared" si="247"/>
        <v>2k10s</v>
      </c>
      <c r="D15828">
        <v>2015</v>
      </c>
      <c r="E15828" t="s">
        <v>24</v>
      </c>
      <c r="F15828" t="s">
        <v>6158</v>
      </c>
      <c r="G15828">
        <v>0</v>
      </c>
      <c r="H15828">
        <v>0.03</v>
      </c>
      <c r="I15828">
        <v>0</v>
      </c>
      <c r="J15828">
        <v>0</v>
      </c>
      <c r="K15828">
        <v>0.03</v>
      </c>
      <c r="L15828">
        <v>68</v>
      </c>
      <c r="M15828">
        <v>8</v>
      </c>
      <c r="N15828">
        <v>4.8</v>
      </c>
      <c r="O15828">
        <v>30</v>
      </c>
      <c r="P15828" t="s">
        <v>4433</v>
      </c>
      <c r="Q15828" t="s">
        <v>20</v>
      </c>
    </row>
    <row r="15829" spans="1:17" x14ac:dyDescent="0.3">
      <c r="A15829" t="s">
        <v>12104</v>
      </c>
      <c r="B15829" t="s">
        <v>1015</v>
      </c>
      <c r="C15829" t="str">
        <f t="shared" si="247"/>
        <v>2k10s</v>
      </c>
      <c r="D15829">
        <v>2015</v>
      </c>
      <c r="E15829" t="s">
        <v>101</v>
      </c>
      <c r="F15829" t="s">
        <v>11812</v>
      </c>
      <c r="G15829">
        <v>0</v>
      </c>
      <c r="H15829">
        <v>0</v>
      </c>
      <c r="I15829">
        <v>0.03</v>
      </c>
      <c r="J15829">
        <v>0</v>
      </c>
      <c r="K15829">
        <v>0.03</v>
      </c>
    </row>
    <row r="15830" spans="1:17" x14ac:dyDescent="0.3">
      <c r="A15830" t="s">
        <v>12109</v>
      </c>
      <c r="B15830" t="s">
        <v>1015</v>
      </c>
      <c r="C15830" t="str">
        <f t="shared" si="247"/>
        <v>2k10s</v>
      </c>
      <c r="D15830">
        <v>2015</v>
      </c>
      <c r="E15830" t="s">
        <v>39</v>
      </c>
      <c r="F15830" t="s">
        <v>5754</v>
      </c>
      <c r="G15830">
        <v>0</v>
      </c>
      <c r="H15830">
        <v>0</v>
      </c>
      <c r="I15830">
        <v>0.03</v>
      </c>
      <c r="J15830">
        <v>0</v>
      </c>
      <c r="K15830">
        <v>0.03</v>
      </c>
    </row>
    <row r="15831" spans="1:17" x14ac:dyDescent="0.3">
      <c r="A15831" t="s">
        <v>12115</v>
      </c>
      <c r="B15831" t="s">
        <v>79</v>
      </c>
      <c r="C15831" t="str">
        <f t="shared" si="247"/>
        <v>2k10s</v>
      </c>
      <c r="D15831">
        <v>2015</v>
      </c>
      <c r="E15831" t="s">
        <v>34</v>
      </c>
      <c r="F15831" t="s">
        <v>1755</v>
      </c>
      <c r="G15831">
        <v>0</v>
      </c>
      <c r="H15831">
        <v>0</v>
      </c>
      <c r="I15831">
        <v>0.03</v>
      </c>
      <c r="J15831">
        <v>0</v>
      </c>
      <c r="K15831">
        <v>0.03</v>
      </c>
    </row>
    <row r="15832" spans="1:17" x14ac:dyDescent="0.3">
      <c r="A15832" t="s">
        <v>9038</v>
      </c>
      <c r="B15832" t="s">
        <v>49</v>
      </c>
      <c r="C15832" t="str">
        <f t="shared" si="247"/>
        <v>2k10s</v>
      </c>
      <c r="D15832">
        <v>2015</v>
      </c>
      <c r="E15832" t="s">
        <v>101</v>
      </c>
      <c r="F15832" t="s">
        <v>6843</v>
      </c>
      <c r="G15832">
        <v>0</v>
      </c>
      <c r="H15832">
        <v>0</v>
      </c>
      <c r="I15832">
        <v>0.03</v>
      </c>
      <c r="J15832">
        <v>0</v>
      </c>
      <c r="K15832">
        <v>0.03</v>
      </c>
    </row>
    <row r="15833" spans="1:17" x14ac:dyDescent="0.3">
      <c r="A15833" t="s">
        <v>12132</v>
      </c>
      <c r="B15833" t="s">
        <v>79</v>
      </c>
      <c r="C15833" t="str">
        <f t="shared" si="247"/>
        <v>2k10s</v>
      </c>
      <c r="D15833">
        <v>2015</v>
      </c>
      <c r="E15833" t="s">
        <v>50</v>
      </c>
      <c r="F15833" t="s">
        <v>71</v>
      </c>
      <c r="G15833">
        <v>0</v>
      </c>
      <c r="H15833">
        <v>0.03</v>
      </c>
      <c r="I15833">
        <v>0</v>
      </c>
      <c r="J15833">
        <v>0</v>
      </c>
      <c r="K15833">
        <v>0.03</v>
      </c>
      <c r="N15833">
        <v>8.8000000000000007</v>
      </c>
      <c r="O15833">
        <v>4</v>
      </c>
      <c r="P15833" t="s">
        <v>12133</v>
      </c>
      <c r="Q15833" t="s">
        <v>20</v>
      </c>
    </row>
    <row r="15834" spans="1:17" x14ac:dyDescent="0.3">
      <c r="A15834" t="s">
        <v>10410</v>
      </c>
      <c r="B15834" t="s">
        <v>171</v>
      </c>
      <c r="C15834" t="str">
        <f t="shared" si="247"/>
        <v>2k10s</v>
      </c>
      <c r="D15834">
        <v>2015</v>
      </c>
      <c r="E15834" t="s">
        <v>18</v>
      </c>
      <c r="F15834" t="s">
        <v>2703</v>
      </c>
      <c r="G15834">
        <v>0.02</v>
      </c>
      <c r="H15834">
        <v>0</v>
      </c>
      <c r="I15834">
        <v>0</v>
      </c>
      <c r="J15834">
        <v>0</v>
      </c>
      <c r="K15834">
        <v>0.03</v>
      </c>
      <c r="L15834">
        <v>45</v>
      </c>
      <c r="M15834">
        <v>4</v>
      </c>
      <c r="N15834" t="s">
        <v>203</v>
      </c>
      <c r="P15834" t="s">
        <v>807</v>
      </c>
    </row>
    <row r="15835" spans="1:17" x14ac:dyDescent="0.3">
      <c r="A15835" t="s">
        <v>12163</v>
      </c>
      <c r="B15835" t="s">
        <v>75</v>
      </c>
      <c r="C15835" t="str">
        <f t="shared" si="247"/>
        <v>2k10s</v>
      </c>
      <c r="D15835">
        <v>2015</v>
      </c>
      <c r="E15835" t="s">
        <v>34</v>
      </c>
      <c r="F15835" t="s">
        <v>372</v>
      </c>
      <c r="G15835">
        <v>0</v>
      </c>
      <c r="H15835">
        <v>0</v>
      </c>
      <c r="I15835">
        <v>0.03</v>
      </c>
      <c r="J15835">
        <v>0</v>
      </c>
      <c r="K15835">
        <v>0.03</v>
      </c>
    </row>
    <row r="15836" spans="1:17" x14ac:dyDescent="0.3">
      <c r="A15836" t="s">
        <v>12132</v>
      </c>
      <c r="B15836" t="s">
        <v>75</v>
      </c>
      <c r="C15836" t="str">
        <f t="shared" si="247"/>
        <v>2k10s</v>
      </c>
      <c r="D15836">
        <v>2015</v>
      </c>
      <c r="E15836" t="s">
        <v>50</v>
      </c>
      <c r="F15836" t="s">
        <v>71</v>
      </c>
      <c r="G15836">
        <v>0</v>
      </c>
      <c r="H15836">
        <v>0.02</v>
      </c>
      <c r="I15836">
        <v>0</v>
      </c>
      <c r="J15836">
        <v>0</v>
      </c>
      <c r="K15836">
        <v>0.03</v>
      </c>
      <c r="L15836">
        <v>59</v>
      </c>
      <c r="M15836">
        <v>4</v>
      </c>
      <c r="N15836">
        <v>6.6</v>
      </c>
      <c r="O15836">
        <v>19</v>
      </c>
      <c r="P15836" t="s">
        <v>12133</v>
      </c>
      <c r="Q15836" t="s">
        <v>20</v>
      </c>
    </row>
    <row r="15837" spans="1:17" x14ac:dyDescent="0.3">
      <c r="A15837" t="s">
        <v>7557</v>
      </c>
      <c r="B15837" t="s">
        <v>1015</v>
      </c>
      <c r="C15837" t="str">
        <f t="shared" si="247"/>
        <v>2k10s</v>
      </c>
      <c r="D15837">
        <v>2015</v>
      </c>
      <c r="E15837" t="s">
        <v>50</v>
      </c>
      <c r="F15837" t="s">
        <v>3314</v>
      </c>
      <c r="G15837">
        <v>0</v>
      </c>
      <c r="H15837">
        <v>0.02</v>
      </c>
      <c r="I15837">
        <v>0</v>
      </c>
      <c r="J15837">
        <v>0.01</v>
      </c>
      <c r="K15837">
        <v>0.03</v>
      </c>
      <c r="N15837">
        <v>6.8</v>
      </c>
      <c r="O15837">
        <v>13</v>
      </c>
      <c r="P15837" t="s">
        <v>2748</v>
      </c>
      <c r="Q15837" t="s">
        <v>88</v>
      </c>
    </row>
    <row r="15838" spans="1:17" x14ac:dyDescent="0.3">
      <c r="A15838" t="s">
        <v>12243</v>
      </c>
      <c r="B15838" t="s">
        <v>75</v>
      </c>
      <c r="C15838" t="str">
        <f t="shared" si="247"/>
        <v>2k10s</v>
      </c>
      <c r="D15838">
        <v>2015</v>
      </c>
      <c r="E15838" t="s">
        <v>50</v>
      </c>
      <c r="F15838" t="s">
        <v>2703</v>
      </c>
      <c r="G15838">
        <v>0</v>
      </c>
      <c r="H15838">
        <v>0.02</v>
      </c>
      <c r="I15838">
        <v>0</v>
      </c>
      <c r="J15838">
        <v>0</v>
      </c>
      <c r="K15838">
        <v>0.03</v>
      </c>
      <c r="L15838">
        <v>62</v>
      </c>
      <c r="M15838">
        <v>22</v>
      </c>
      <c r="N15838">
        <v>6.4</v>
      </c>
      <c r="O15838">
        <v>11</v>
      </c>
      <c r="P15838" t="s">
        <v>12244</v>
      </c>
      <c r="Q15838" t="s">
        <v>112</v>
      </c>
    </row>
    <row r="15839" spans="1:17" x14ac:dyDescent="0.3">
      <c r="A15839" t="s">
        <v>12269</v>
      </c>
      <c r="B15839" t="s">
        <v>75</v>
      </c>
      <c r="C15839" t="str">
        <f t="shared" si="247"/>
        <v>2k10s</v>
      </c>
      <c r="D15839">
        <v>2015</v>
      </c>
      <c r="E15839" t="s">
        <v>86</v>
      </c>
      <c r="F15839" t="s">
        <v>151</v>
      </c>
      <c r="G15839">
        <v>0</v>
      </c>
      <c r="H15839">
        <v>0</v>
      </c>
      <c r="I15839">
        <v>0.02</v>
      </c>
      <c r="J15839">
        <v>0</v>
      </c>
      <c r="K15839">
        <v>0.02</v>
      </c>
    </row>
    <row r="15840" spans="1:17" x14ac:dyDescent="0.3">
      <c r="A15840" t="s">
        <v>12270</v>
      </c>
      <c r="B15840" t="s">
        <v>49</v>
      </c>
      <c r="C15840" t="str">
        <f t="shared" si="247"/>
        <v>2k10s</v>
      </c>
      <c r="D15840">
        <v>2015</v>
      </c>
      <c r="E15840" t="s">
        <v>101</v>
      </c>
      <c r="F15840" t="s">
        <v>372</v>
      </c>
      <c r="G15840">
        <v>0</v>
      </c>
      <c r="H15840">
        <v>0</v>
      </c>
      <c r="I15840">
        <v>0.02</v>
      </c>
      <c r="J15840">
        <v>0</v>
      </c>
      <c r="K15840">
        <v>0.02</v>
      </c>
    </row>
    <row r="15841" spans="1:17" x14ac:dyDescent="0.3">
      <c r="A15841" t="s">
        <v>11033</v>
      </c>
      <c r="B15841" t="s">
        <v>44</v>
      </c>
      <c r="C15841" t="str">
        <f t="shared" si="247"/>
        <v>2k10s</v>
      </c>
      <c r="D15841">
        <v>2015</v>
      </c>
      <c r="E15841" t="s">
        <v>50</v>
      </c>
      <c r="F15841" t="s">
        <v>5752</v>
      </c>
      <c r="G15841">
        <v>0</v>
      </c>
      <c r="H15841">
        <v>0.02</v>
      </c>
      <c r="I15841">
        <v>0</v>
      </c>
      <c r="J15841">
        <v>0</v>
      </c>
      <c r="K15841">
        <v>0.02</v>
      </c>
      <c r="N15841" t="s">
        <v>203</v>
      </c>
      <c r="P15841" t="s">
        <v>11034</v>
      </c>
      <c r="Q15841" t="s">
        <v>20</v>
      </c>
    </row>
    <row r="15842" spans="1:17" x14ac:dyDescent="0.3">
      <c r="A15842" t="s">
        <v>7934</v>
      </c>
      <c r="B15842" t="s">
        <v>148</v>
      </c>
      <c r="C15842" t="str">
        <f t="shared" si="247"/>
        <v>2k10s</v>
      </c>
      <c r="D15842">
        <v>2015</v>
      </c>
      <c r="E15842" t="s">
        <v>50</v>
      </c>
      <c r="F15842" t="s">
        <v>242</v>
      </c>
      <c r="G15842">
        <v>0.01</v>
      </c>
      <c r="H15842">
        <v>0.01</v>
      </c>
      <c r="I15842">
        <v>0</v>
      </c>
      <c r="J15842">
        <v>0</v>
      </c>
      <c r="K15842">
        <v>0.02</v>
      </c>
      <c r="L15842">
        <v>86</v>
      </c>
      <c r="M15842">
        <v>14</v>
      </c>
      <c r="N15842">
        <v>7.7</v>
      </c>
      <c r="O15842">
        <v>255</v>
      </c>
      <c r="P15842" t="s">
        <v>242</v>
      </c>
      <c r="Q15842" t="s">
        <v>88</v>
      </c>
    </row>
    <row r="15843" spans="1:17" x14ac:dyDescent="0.3">
      <c r="A15843" t="s">
        <v>12299</v>
      </c>
      <c r="B15843" t="s">
        <v>49</v>
      </c>
      <c r="C15843" t="str">
        <f t="shared" si="247"/>
        <v>2k10s</v>
      </c>
      <c r="D15843">
        <v>2015</v>
      </c>
      <c r="E15843" t="s">
        <v>50</v>
      </c>
      <c r="F15843" t="s">
        <v>372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7" x14ac:dyDescent="0.3">
      <c r="A15844" t="s">
        <v>7934</v>
      </c>
      <c r="B15844" t="s">
        <v>49</v>
      </c>
      <c r="C15844" t="str">
        <f t="shared" si="247"/>
        <v>2k10s</v>
      </c>
      <c r="D15844">
        <v>2015</v>
      </c>
      <c r="E15844" t="s">
        <v>50</v>
      </c>
      <c r="F15844" t="s">
        <v>242</v>
      </c>
      <c r="G15844">
        <v>0.01</v>
      </c>
      <c r="H15844">
        <v>0</v>
      </c>
      <c r="I15844">
        <v>0.01</v>
      </c>
      <c r="J15844">
        <v>0</v>
      </c>
      <c r="K15844">
        <v>0.02</v>
      </c>
      <c r="N15844">
        <v>8.1999999999999993</v>
      </c>
      <c r="O15844">
        <v>72</v>
      </c>
      <c r="P15844" t="s">
        <v>242</v>
      </c>
      <c r="Q15844" t="s">
        <v>88</v>
      </c>
    </row>
    <row r="15845" spans="1:17" x14ac:dyDescent="0.3">
      <c r="A15845" t="s">
        <v>12331</v>
      </c>
      <c r="B15845" t="s">
        <v>75</v>
      </c>
      <c r="C15845" t="str">
        <f t="shared" si="247"/>
        <v>2k10s</v>
      </c>
      <c r="D15845">
        <v>2015</v>
      </c>
      <c r="E15845" t="s">
        <v>50</v>
      </c>
      <c r="F15845" t="s">
        <v>8139</v>
      </c>
      <c r="G15845">
        <v>0</v>
      </c>
      <c r="H15845">
        <v>0.02</v>
      </c>
      <c r="I15845">
        <v>0</v>
      </c>
      <c r="J15845">
        <v>0</v>
      </c>
      <c r="K15845">
        <v>0.02</v>
      </c>
      <c r="N15845">
        <v>7.6</v>
      </c>
      <c r="O15845">
        <v>7</v>
      </c>
      <c r="P15845" t="s">
        <v>6874</v>
      </c>
      <c r="Q15845" t="s">
        <v>20</v>
      </c>
    </row>
    <row r="15846" spans="1:17" x14ac:dyDescent="0.3">
      <c r="A15846" t="s">
        <v>12332</v>
      </c>
      <c r="B15846" t="s">
        <v>1015</v>
      </c>
      <c r="C15846" t="str">
        <f t="shared" si="247"/>
        <v>2k10s</v>
      </c>
      <c r="D15846">
        <v>2015</v>
      </c>
      <c r="E15846" t="s">
        <v>50</v>
      </c>
      <c r="F15846" t="s">
        <v>372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7" x14ac:dyDescent="0.3">
      <c r="A15847" t="s">
        <v>12343</v>
      </c>
      <c r="B15847" t="s">
        <v>1015</v>
      </c>
      <c r="C15847" t="str">
        <f t="shared" si="247"/>
        <v>2k10s</v>
      </c>
      <c r="D15847">
        <v>2015</v>
      </c>
      <c r="E15847" t="s">
        <v>50</v>
      </c>
      <c r="F15847" t="s">
        <v>933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7" x14ac:dyDescent="0.3">
      <c r="A15848" t="s">
        <v>12331</v>
      </c>
      <c r="B15848" t="s">
        <v>44</v>
      </c>
      <c r="C15848" t="str">
        <f t="shared" si="247"/>
        <v>2k10s</v>
      </c>
      <c r="D15848">
        <v>2015</v>
      </c>
      <c r="E15848" t="s">
        <v>50</v>
      </c>
      <c r="F15848" t="s">
        <v>8139</v>
      </c>
      <c r="G15848">
        <v>0</v>
      </c>
      <c r="H15848">
        <v>0.02</v>
      </c>
      <c r="I15848">
        <v>0</v>
      </c>
      <c r="J15848">
        <v>0</v>
      </c>
      <c r="K15848">
        <v>0.02</v>
      </c>
      <c r="N15848">
        <v>7</v>
      </c>
      <c r="O15848">
        <v>4</v>
      </c>
      <c r="P15848" t="s">
        <v>6874</v>
      </c>
      <c r="Q15848" t="s">
        <v>20</v>
      </c>
    </row>
    <row r="15849" spans="1:17" x14ac:dyDescent="0.3">
      <c r="A15849" t="s">
        <v>12269</v>
      </c>
      <c r="B15849" t="s">
        <v>49</v>
      </c>
      <c r="C15849" t="str">
        <f t="shared" si="247"/>
        <v>2k10s</v>
      </c>
      <c r="D15849">
        <v>2015</v>
      </c>
      <c r="E15849" t="s">
        <v>86</v>
      </c>
      <c r="F15849" t="s">
        <v>151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7" x14ac:dyDescent="0.3">
      <c r="A15850" t="s">
        <v>12440</v>
      </c>
      <c r="B15850" t="s">
        <v>79</v>
      </c>
      <c r="C15850" t="str">
        <f t="shared" si="247"/>
        <v>2k10s</v>
      </c>
      <c r="D15850">
        <v>2015</v>
      </c>
      <c r="E15850" t="s">
        <v>50</v>
      </c>
      <c r="F15850" t="s">
        <v>2096</v>
      </c>
      <c r="G15850">
        <v>0</v>
      </c>
      <c r="H15850">
        <v>0.02</v>
      </c>
      <c r="I15850">
        <v>0</v>
      </c>
      <c r="J15850">
        <v>0</v>
      </c>
      <c r="K15850">
        <v>0.02</v>
      </c>
      <c r="N15850" t="s">
        <v>203</v>
      </c>
      <c r="P15850" t="s">
        <v>2096</v>
      </c>
    </row>
    <row r="15851" spans="1:17" x14ac:dyDescent="0.3">
      <c r="A15851" t="s">
        <v>12452</v>
      </c>
      <c r="B15851" t="s">
        <v>1015</v>
      </c>
      <c r="C15851" t="str">
        <f t="shared" si="247"/>
        <v>2k10s</v>
      </c>
      <c r="D15851">
        <v>2015</v>
      </c>
      <c r="E15851" t="s">
        <v>50</v>
      </c>
      <c r="F15851" t="s">
        <v>5754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7" x14ac:dyDescent="0.3">
      <c r="A15852" t="s">
        <v>12343</v>
      </c>
      <c r="B15852" t="s">
        <v>49</v>
      </c>
      <c r="C15852" t="str">
        <f t="shared" si="247"/>
        <v>2k10s</v>
      </c>
      <c r="D15852">
        <v>2015</v>
      </c>
      <c r="E15852" t="s">
        <v>50</v>
      </c>
      <c r="F15852" t="s">
        <v>933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7" x14ac:dyDescent="0.3">
      <c r="A15853" t="s">
        <v>12465</v>
      </c>
      <c r="B15853" t="s">
        <v>1015</v>
      </c>
      <c r="C15853" t="str">
        <f t="shared" si="247"/>
        <v>2k10s</v>
      </c>
      <c r="D15853">
        <v>2015</v>
      </c>
      <c r="E15853" t="s">
        <v>50</v>
      </c>
      <c r="F15853" t="s">
        <v>1091</v>
      </c>
      <c r="G15853">
        <v>0</v>
      </c>
      <c r="H15853">
        <v>0</v>
      </c>
      <c r="I15853">
        <v>0.02</v>
      </c>
      <c r="J15853">
        <v>0</v>
      </c>
      <c r="K15853">
        <v>0.02</v>
      </c>
    </row>
    <row r="15854" spans="1:17" x14ac:dyDescent="0.3">
      <c r="A15854" t="s">
        <v>10432</v>
      </c>
      <c r="B15854" t="s">
        <v>171</v>
      </c>
      <c r="C15854" t="str">
        <f t="shared" si="247"/>
        <v>2k10s</v>
      </c>
      <c r="D15854">
        <v>2015</v>
      </c>
      <c r="E15854" t="s">
        <v>18</v>
      </c>
      <c r="F15854" t="s">
        <v>111</v>
      </c>
      <c r="G15854">
        <v>0</v>
      </c>
      <c r="H15854">
        <v>0.02</v>
      </c>
      <c r="I15854">
        <v>0</v>
      </c>
      <c r="J15854">
        <v>0</v>
      </c>
      <c r="K15854">
        <v>0.02</v>
      </c>
      <c r="N15854">
        <v>4.3</v>
      </c>
      <c r="O15854">
        <v>7</v>
      </c>
      <c r="P15854" t="s">
        <v>1253</v>
      </c>
      <c r="Q15854" t="s">
        <v>20</v>
      </c>
    </row>
    <row r="15855" spans="1:17" x14ac:dyDescent="0.3">
      <c r="A15855" t="s">
        <v>11624</v>
      </c>
      <c r="B15855" t="s">
        <v>1015</v>
      </c>
      <c r="C15855" t="str">
        <f t="shared" si="247"/>
        <v>2k10s</v>
      </c>
      <c r="D15855">
        <v>2015</v>
      </c>
      <c r="E15855" t="s">
        <v>101</v>
      </c>
      <c r="F15855" t="s">
        <v>7990</v>
      </c>
      <c r="G15855">
        <v>0</v>
      </c>
      <c r="H15855">
        <v>0</v>
      </c>
      <c r="I15855">
        <v>0.02</v>
      </c>
      <c r="J15855">
        <v>0</v>
      </c>
      <c r="K15855">
        <v>0.02</v>
      </c>
    </row>
    <row r="15856" spans="1:17" x14ac:dyDescent="0.3">
      <c r="A15856" t="s">
        <v>12561</v>
      </c>
      <c r="B15856" t="s">
        <v>148</v>
      </c>
      <c r="C15856" t="str">
        <f t="shared" si="247"/>
        <v>2k10s</v>
      </c>
      <c r="D15856">
        <v>2015</v>
      </c>
      <c r="E15856" t="s">
        <v>50</v>
      </c>
      <c r="F15856" t="s">
        <v>9818</v>
      </c>
      <c r="G15856">
        <v>0</v>
      </c>
      <c r="H15856">
        <v>0.02</v>
      </c>
      <c r="I15856">
        <v>0</v>
      </c>
      <c r="J15856">
        <v>0</v>
      </c>
      <c r="K15856">
        <v>0.02</v>
      </c>
      <c r="N15856" t="s">
        <v>203</v>
      </c>
      <c r="P15856" t="s">
        <v>9818</v>
      </c>
    </row>
    <row r="15857" spans="1:17" x14ac:dyDescent="0.3">
      <c r="A15857" t="s">
        <v>6930</v>
      </c>
      <c r="B15857" t="s">
        <v>44</v>
      </c>
      <c r="C15857" t="str">
        <f t="shared" si="247"/>
        <v>2k10s</v>
      </c>
      <c r="D15857">
        <v>2015</v>
      </c>
      <c r="E15857" t="s">
        <v>101</v>
      </c>
      <c r="F15857" t="s">
        <v>3903</v>
      </c>
      <c r="G15857">
        <v>0.02</v>
      </c>
      <c r="H15857">
        <v>0</v>
      </c>
      <c r="I15857">
        <v>0</v>
      </c>
      <c r="J15857">
        <v>0</v>
      </c>
      <c r="K15857">
        <v>0.02</v>
      </c>
      <c r="N15857">
        <v>7.5</v>
      </c>
      <c r="O15857">
        <v>10</v>
      </c>
      <c r="P15857" t="s">
        <v>3903</v>
      </c>
    </row>
    <row r="15858" spans="1:17" x14ac:dyDescent="0.3">
      <c r="A15858" t="s">
        <v>12615</v>
      </c>
      <c r="B15858" t="s">
        <v>49</v>
      </c>
      <c r="C15858" t="str">
        <f t="shared" si="247"/>
        <v>2k10s</v>
      </c>
      <c r="D15858">
        <v>2015</v>
      </c>
      <c r="E15858" t="s">
        <v>101</v>
      </c>
      <c r="F15858" t="s">
        <v>2748</v>
      </c>
      <c r="G15858">
        <v>0.02</v>
      </c>
      <c r="H15858">
        <v>0</v>
      </c>
      <c r="I15858">
        <v>0</v>
      </c>
      <c r="J15858">
        <v>0</v>
      </c>
      <c r="K15858">
        <v>0.02</v>
      </c>
      <c r="L15858">
        <v>63</v>
      </c>
      <c r="M15858">
        <v>4</v>
      </c>
      <c r="N15858">
        <v>6.2</v>
      </c>
      <c r="O15858">
        <v>5</v>
      </c>
      <c r="P15858" t="s">
        <v>2748</v>
      </c>
      <c r="Q15858" t="s">
        <v>53</v>
      </c>
    </row>
    <row r="15859" spans="1:17" x14ac:dyDescent="0.3">
      <c r="A15859" t="s">
        <v>12631</v>
      </c>
      <c r="B15859" t="s">
        <v>148</v>
      </c>
      <c r="C15859" t="str">
        <f t="shared" si="247"/>
        <v>2k10s</v>
      </c>
      <c r="D15859">
        <v>2015</v>
      </c>
      <c r="E15859" t="s">
        <v>34</v>
      </c>
      <c r="F15859" t="s">
        <v>12632</v>
      </c>
      <c r="G15859">
        <v>0</v>
      </c>
      <c r="H15859">
        <v>0.02</v>
      </c>
      <c r="I15859">
        <v>0</v>
      </c>
      <c r="J15859">
        <v>0</v>
      </c>
      <c r="K15859">
        <v>0.02</v>
      </c>
    </row>
    <row r="15860" spans="1:17" x14ac:dyDescent="0.3">
      <c r="A15860" t="s">
        <v>12636</v>
      </c>
      <c r="B15860" t="s">
        <v>1015</v>
      </c>
      <c r="C15860" t="str">
        <f t="shared" si="247"/>
        <v>2k10s</v>
      </c>
      <c r="D15860">
        <v>2015</v>
      </c>
      <c r="E15860" t="s">
        <v>101</v>
      </c>
      <c r="F15860" t="s">
        <v>12637</v>
      </c>
      <c r="G15860">
        <v>0</v>
      </c>
      <c r="H15860">
        <v>0</v>
      </c>
      <c r="I15860">
        <v>0.02</v>
      </c>
      <c r="J15860">
        <v>0</v>
      </c>
      <c r="K15860">
        <v>0.02</v>
      </c>
    </row>
    <row r="15861" spans="1:17" x14ac:dyDescent="0.3">
      <c r="A15861" t="s">
        <v>12639</v>
      </c>
      <c r="B15861" t="s">
        <v>1015</v>
      </c>
      <c r="C15861" t="str">
        <f t="shared" si="247"/>
        <v>2k10s</v>
      </c>
      <c r="D15861">
        <v>2015</v>
      </c>
      <c r="E15861" t="s">
        <v>50</v>
      </c>
      <c r="F15861" t="s">
        <v>7990</v>
      </c>
      <c r="G15861">
        <v>0</v>
      </c>
      <c r="H15861">
        <v>0</v>
      </c>
      <c r="I15861">
        <v>0.02</v>
      </c>
      <c r="J15861">
        <v>0</v>
      </c>
      <c r="K15861">
        <v>0.02</v>
      </c>
    </row>
    <row r="15862" spans="1:17" x14ac:dyDescent="0.3">
      <c r="A15862" t="s">
        <v>12651</v>
      </c>
      <c r="B15862" t="s">
        <v>49</v>
      </c>
      <c r="C15862" t="str">
        <f t="shared" si="247"/>
        <v>2k10s</v>
      </c>
      <c r="D15862">
        <v>2015</v>
      </c>
      <c r="E15862" t="s">
        <v>34</v>
      </c>
      <c r="F15862" t="s">
        <v>372</v>
      </c>
      <c r="G15862">
        <v>0</v>
      </c>
      <c r="H15862">
        <v>0</v>
      </c>
      <c r="I15862">
        <v>0.02</v>
      </c>
      <c r="J15862">
        <v>0</v>
      </c>
      <c r="K15862">
        <v>0.02</v>
      </c>
    </row>
    <row r="15863" spans="1:17" x14ac:dyDescent="0.3">
      <c r="A15863" t="s">
        <v>12659</v>
      </c>
      <c r="B15863" t="s">
        <v>1015</v>
      </c>
      <c r="C15863" t="str">
        <f t="shared" si="247"/>
        <v>2k10s</v>
      </c>
      <c r="D15863">
        <v>2015</v>
      </c>
      <c r="E15863" t="s">
        <v>272</v>
      </c>
      <c r="F15863" t="s">
        <v>933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7" x14ac:dyDescent="0.3">
      <c r="A15864" t="s">
        <v>12695</v>
      </c>
      <c r="B15864" t="s">
        <v>1015</v>
      </c>
      <c r="C15864" t="str">
        <f t="shared" si="247"/>
        <v>2k10s</v>
      </c>
      <c r="D15864">
        <v>2015</v>
      </c>
      <c r="E15864" t="s">
        <v>50</v>
      </c>
      <c r="F15864" t="s">
        <v>933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7" x14ac:dyDescent="0.3">
      <c r="A15865" t="s">
        <v>6652</v>
      </c>
      <c r="B15865" t="s">
        <v>1015</v>
      </c>
      <c r="C15865" t="str">
        <f t="shared" si="247"/>
        <v>2k10s</v>
      </c>
      <c r="D15865">
        <v>2015</v>
      </c>
      <c r="E15865" t="s">
        <v>50</v>
      </c>
      <c r="F15865" t="s">
        <v>933</v>
      </c>
      <c r="G15865">
        <v>0</v>
      </c>
      <c r="H15865">
        <v>0</v>
      </c>
      <c r="I15865">
        <v>0.02</v>
      </c>
      <c r="J15865">
        <v>0</v>
      </c>
      <c r="K15865">
        <v>0.02</v>
      </c>
      <c r="L15865">
        <v>70</v>
      </c>
      <c r="M15865">
        <v>15</v>
      </c>
      <c r="N15865">
        <v>7.4</v>
      </c>
      <c r="O15865">
        <v>9</v>
      </c>
      <c r="P15865" t="s">
        <v>934</v>
      </c>
      <c r="Q15865" t="s">
        <v>88</v>
      </c>
    </row>
    <row r="15866" spans="1:17" x14ac:dyDescent="0.3">
      <c r="A15866" t="s">
        <v>12710</v>
      </c>
      <c r="B15866" t="s">
        <v>79</v>
      </c>
      <c r="C15866" t="str">
        <f t="shared" si="247"/>
        <v>2k10s</v>
      </c>
      <c r="D15866">
        <v>2015</v>
      </c>
      <c r="E15866" t="s">
        <v>272</v>
      </c>
      <c r="F15866" t="s">
        <v>1921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7" x14ac:dyDescent="0.3">
      <c r="A15867" t="s">
        <v>12714</v>
      </c>
      <c r="B15867" t="s">
        <v>79</v>
      </c>
      <c r="C15867" t="str">
        <f t="shared" si="247"/>
        <v>2k10s</v>
      </c>
      <c r="D15867">
        <v>2015</v>
      </c>
      <c r="E15867" t="s">
        <v>50</v>
      </c>
      <c r="F15867" t="s">
        <v>2748</v>
      </c>
      <c r="G15867">
        <v>0</v>
      </c>
      <c r="H15867">
        <v>0</v>
      </c>
      <c r="I15867">
        <v>0.02</v>
      </c>
      <c r="J15867">
        <v>0</v>
      </c>
      <c r="K15867">
        <v>0.02</v>
      </c>
    </row>
    <row r="15868" spans="1:17" x14ac:dyDescent="0.3">
      <c r="A15868" t="s">
        <v>12731</v>
      </c>
      <c r="B15868" t="s">
        <v>1015</v>
      </c>
      <c r="C15868" t="str">
        <f t="shared" si="247"/>
        <v>2k10s</v>
      </c>
      <c r="D15868">
        <v>2015</v>
      </c>
      <c r="E15868" t="s">
        <v>50</v>
      </c>
      <c r="F15868" t="s">
        <v>1207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7" x14ac:dyDescent="0.3">
      <c r="A15869" t="s">
        <v>12733</v>
      </c>
      <c r="B15869" t="s">
        <v>49</v>
      </c>
      <c r="C15869" t="str">
        <f t="shared" si="247"/>
        <v>2k10s</v>
      </c>
      <c r="D15869">
        <v>2015</v>
      </c>
      <c r="E15869" t="s">
        <v>50</v>
      </c>
      <c r="F15869" t="s">
        <v>372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7" x14ac:dyDescent="0.3">
      <c r="A15870" t="s">
        <v>12735</v>
      </c>
      <c r="B15870" t="s">
        <v>1015</v>
      </c>
      <c r="C15870" t="str">
        <f t="shared" si="247"/>
        <v>2k10s</v>
      </c>
      <c r="D15870">
        <v>2015</v>
      </c>
      <c r="E15870" t="s">
        <v>50</v>
      </c>
      <c r="F15870" t="s">
        <v>6022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7" x14ac:dyDescent="0.3">
      <c r="A15871" t="s">
        <v>12737</v>
      </c>
      <c r="B15871" t="s">
        <v>75</v>
      </c>
      <c r="C15871" t="str">
        <f t="shared" si="247"/>
        <v>2k10s</v>
      </c>
      <c r="D15871">
        <v>2015</v>
      </c>
      <c r="E15871" t="s">
        <v>50</v>
      </c>
      <c r="F15871" t="s">
        <v>1207</v>
      </c>
      <c r="G15871">
        <v>0</v>
      </c>
      <c r="H15871">
        <v>0</v>
      </c>
      <c r="I15871">
        <v>0.02</v>
      </c>
      <c r="J15871">
        <v>0</v>
      </c>
      <c r="K15871">
        <v>0.02</v>
      </c>
    </row>
    <row r="15872" spans="1:17" x14ac:dyDescent="0.3">
      <c r="A15872" t="s">
        <v>12742</v>
      </c>
      <c r="B15872" t="s">
        <v>1015</v>
      </c>
      <c r="C15872" t="str">
        <f t="shared" si="247"/>
        <v>2k10s</v>
      </c>
      <c r="D15872">
        <v>2015</v>
      </c>
      <c r="E15872" t="s">
        <v>101</v>
      </c>
      <c r="F15872" t="s">
        <v>11795</v>
      </c>
      <c r="G15872">
        <v>0</v>
      </c>
      <c r="H15872">
        <v>0</v>
      </c>
      <c r="I15872">
        <v>0.02</v>
      </c>
      <c r="J15872">
        <v>0</v>
      </c>
      <c r="K15872">
        <v>0.02</v>
      </c>
    </row>
    <row r="15873" spans="1:17" x14ac:dyDescent="0.3">
      <c r="A15873" t="s">
        <v>12750</v>
      </c>
      <c r="B15873" t="s">
        <v>1015</v>
      </c>
      <c r="C15873" t="str">
        <f t="shared" si="247"/>
        <v>2k10s</v>
      </c>
      <c r="D15873">
        <v>2015</v>
      </c>
      <c r="E15873" t="s">
        <v>101</v>
      </c>
      <c r="F15873" t="s">
        <v>10703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7" x14ac:dyDescent="0.3">
      <c r="A15874" t="s">
        <v>11979</v>
      </c>
      <c r="B15874" t="s">
        <v>49</v>
      </c>
      <c r="C15874" t="str">
        <f t="shared" si="247"/>
        <v>2k10s</v>
      </c>
      <c r="D15874">
        <v>2015</v>
      </c>
      <c r="E15874" t="s">
        <v>50</v>
      </c>
      <c r="F15874" t="s">
        <v>5752</v>
      </c>
      <c r="G15874">
        <v>0</v>
      </c>
      <c r="H15874">
        <v>0.02</v>
      </c>
      <c r="I15874">
        <v>0</v>
      </c>
      <c r="J15874">
        <v>0</v>
      </c>
      <c r="K15874">
        <v>0.02</v>
      </c>
      <c r="N15874" t="s">
        <v>203</v>
      </c>
      <c r="P15874" t="s">
        <v>11980</v>
      </c>
      <c r="Q15874" t="s">
        <v>112</v>
      </c>
    </row>
    <row r="15875" spans="1:17" x14ac:dyDescent="0.3">
      <c r="A15875" t="s">
        <v>11979</v>
      </c>
      <c r="B15875" t="s">
        <v>44</v>
      </c>
      <c r="C15875" t="str">
        <f t="shared" ref="C15875:C15938" si="248">_xlfn.IFS(D15875&lt;1990,"80s",D15875&lt;2000,"90s",D15875&lt;2010,"2Ks",D15875&lt;2020,"2k10s")</f>
        <v>2k10s</v>
      </c>
      <c r="D15875">
        <v>2015</v>
      </c>
      <c r="E15875" t="s">
        <v>50</v>
      </c>
      <c r="F15875" t="s">
        <v>5752</v>
      </c>
      <c r="G15875">
        <v>0</v>
      </c>
      <c r="H15875">
        <v>0.02</v>
      </c>
      <c r="I15875">
        <v>0</v>
      </c>
      <c r="J15875">
        <v>0</v>
      </c>
      <c r="K15875">
        <v>0.02</v>
      </c>
      <c r="N15875">
        <v>6.8</v>
      </c>
      <c r="O15875">
        <v>4</v>
      </c>
      <c r="P15875" t="s">
        <v>11980</v>
      </c>
      <c r="Q15875" t="s">
        <v>112</v>
      </c>
    </row>
    <row r="15876" spans="1:17" x14ac:dyDescent="0.3">
      <c r="A15876" t="s">
        <v>12788</v>
      </c>
      <c r="B15876" t="s">
        <v>79</v>
      </c>
      <c r="C15876" t="str">
        <f t="shared" si="248"/>
        <v>2k10s</v>
      </c>
      <c r="D15876">
        <v>2015</v>
      </c>
      <c r="E15876" t="s">
        <v>34</v>
      </c>
      <c r="F15876" t="s">
        <v>10032</v>
      </c>
      <c r="G15876">
        <v>0</v>
      </c>
      <c r="H15876">
        <v>0</v>
      </c>
      <c r="I15876">
        <v>0.02</v>
      </c>
      <c r="J15876">
        <v>0</v>
      </c>
      <c r="K15876">
        <v>0.02</v>
      </c>
    </row>
    <row r="15877" spans="1:17" x14ac:dyDescent="0.3">
      <c r="A15877" t="s">
        <v>8864</v>
      </c>
      <c r="B15877" t="s">
        <v>171</v>
      </c>
      <c r="C15877" t="str">
        <f t="shared" si="248"/>
        <v>2k10s</v>
      </c>
      <c r="D15877">
        <v>2015</v>
      </c>
      <c r="E15877" t="s">
        <v>50</v>
      </c>
      <c r="F15877" t="s">
        <v>111</v>
      </c>
      <c r="G15877">
        <v>0</v>
      </c>
      <c r="H15877">
        <v>0.02</v>
      </c>
      <c r="I15877">
        <v>0</v>
      </c>
      <c r="J15877">
        <v>0</v>
      </c>
      <c r="K15877">
        <v>0.02</v>
      </c>
      <c r="L15877">
        <v>65</v>
      </c>
      <c r="M15877">
        <v>5</v>
      </c>
      <c r="N15877">
        <v>6.6</v>
      </c>
      <c r="O15877">
        <v>21</v>
      </c>
      <c r="P15877" t="s">
        <v>6253</v>
      </c>
      <c r="Q15877" t="s">
        <v>88</v>
      </c>
    </row>
    <row r="15878" spans="1:17" x14ac:dyDescent="0.3">
      <c r="A15878" t="s">
        <v>12737</v>
      </c>
      <c r="B15878" t="s">
        <v>49</v>
      </c>
      <c r="C15878" t="str">
        <f t="shared" si="248"/>
        <v>2k10s</v>
      </c>
      <c r="D15878">
        <v>2015</v>
      </c>
      <c r="E15878" t="s">
        <v>50</v>
      </c>
      <c r="F15878" t="s">
        <v>1207</v>
      </c>
      <c r="G15878">
        <v>0</v>
      </c>
      <c r="H15878">
        <v>0</v>
      </c>
      <c r="I15878">
        <v>0.02</v>
      </c>
      <c r="J15878">
        <v>0</v>
      </c>
      <c r="K15878">
        <v>0.02</v>
      </c>
    </row>
    <row r="15879" spans="1:17" x14ac:dyDescent="0.3">
      <c r="A15879" t="s">
        <v>12798</v>
      </c>
      <c r="B15879" t="s">
        <v>1015</v>
      </c>
      <c r="C15879" t="str">
        <f t="shared" si="248"/>
        <v>2k10s</v>
      </c>
      <c r="D15879">
        <v>2015</v>
      </c>
      <c r="E15879" t="s">
        <v>50</v>
      </c>
      <c r="F15879" t="s">
        <v>6843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7" x14ac:dyDescent="0.3">
      <c r="A15880" t="s">
        <v>12801</v>
      </c>
      <c r="B15880" t="s">
        <v>49</v>
      </c>
      <c r="C15880" t="str">
        <f t="shared" si="248"/>
        <v>2k10s</v>
      </c>
      <c r="D15880">
        <v>2015</v>
      </c>
      <c r="E15880" t="s">
        <v>50</v>
      </c>
      <c r="F15880" t="s">
        <v>2748</v>
      </c>
      <c r="G15880">
        <v>0</v>
      </c>
      <c r="H15880">
        <v>0</v>
      </c>
      <c r="I15880">
        <v>0.02</v>
      </c>
      <c r="J15880">
        <v>0</v>
      </c>
      <c r="K15880">
        <v>0.02</v>
      </c>
    </row>
    <row r="15881" spans="1:17" x14ac:dyDescent="0.3">
      <c r="A15881" t="s">
        <v>12812</v>
      </c>
      <c r="B15881" t="s">
        <v>148</v>
      </c>
      <c r="C15881" t="str">
        <f t="shared" si="248"/>
        <v>2k10s</v>
      </c>
      <c r="D15881">
        <v>2015</v>
      </c>
      <c r="E15881" t="s">
        <v>34</v>
      </c>
      <c r="F15881" t="s">
        <v>2096</v>
      </c>
      <c r="G15881">
        <v>0</v>
      </c>
      <c r="H15881">
        <v>0.02</v>
      </c>
      <c r="I15881">
        <v>0</v>
      </c>
      <c r="J15881">
        <v>0</v>
      </c>
      <c r="K15881">
        <v>0.02</v>
      </c>
    </row>
    <row r="15882" spans="1:17" x14ac:dyDescent="0.3">
      <c r="A15882" t="s">
        <v>8864</v>
      </c>
      <c r="B15882" t="s">
        <v>148</v>
      </c>
      <c r="C15882" t="str">
        <f t="shared" si="248"/>
        <v>2k10s</v>
      </c>
      <c r="D15882">
        <v>2015</v>
      </c>
      <c r="E15882" t="s">
        <v>50</v>
      </c>
      <c r="F15882" t="s">
        <v>111</v>
      </c>
      <c r="G15882">
        <v>0</v>
      </c>
      <c r="H15882">
        <v>0.02</v>
      </c>
      <c r="I15882">
        <v>0</v>
      </c>
      <c r="J15882">
        <v>0</v>
      </c>
      <c r="K15882">
        <v>0.02</v>
      </c>
      <c r="L15882">
        <v>74</v>
      </c>
      <c r="M15882">
        <v>6</v>
      </c>
      <c r="N15882">
        <v>7.4</v>
      </c>
      <c r="O15882">
        <v>41</v>
      </c>
      <c r="P15882" t="s">
        <v>6253</v>
      </c>
      <c r="Q15882" t="s">
        <v>88</v>
      </c>
    </row>
    <row r="15883" spans="1:17" x14ac:dyDescent="0.3">
      <c r="A15883" t="s">
        <v>12835</v>
      </c>
      <c r="B15883" t="s">
        <v>79</v>
      </c>
      <c r="C15883" t="str">
        <f t="shared" si="248"/>
        <v>2k10s</v>
      </c>
      <c r="D15883">
        <v>2015</v>
      </c>
      <c r="E15883" t="s">
        <v>50</v>
      </c>
      <c r="F15883" t="s">
        <v>933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7" x14ac:dyDescent="0.3">
      <c r="A15884" t="s">
        <v>12889</v>
      </c>
      <c r="B15884" t="s">
        <v>1015</v>
      </c>
      <c r="C15884" t="str">
        <f t="shared" si="248"/>
        <v>2k10s</v>
      </c>
      <c r="D15884">
        <v>2015</v>
      </c>
      <c r="E15884" t="s">
        <v>101</v>
      </c>
      <c r="F15884" t="s">
        <v>6617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7" x14ac:dyDescent="0.3">
      <c r="A15885" t="s">
        <v>6930</v>
      </c>
      <c r="B15885" t="s">
        <v>171</v>
      </c>
      <c r="C15885" t="str">
        <f t="shared" si="248"/>
        <v>2k10s</v>
      </c>
      <c r="D15885">
        <v>2015</v>
      </c>
      <c r="E15885" t="s">
        <v>101</v>
      </c>
      <c r="F15885" t="s">
        <v>3903</v>
      </c>
      <c r="G15885">
        <v>0</v>
      </c>
      <c r="H15885">
        <v>0.02</v>
      </c>
      <c r="I15885">
        <v>0</v>
      </c>
      <c r="J15885">
        <v>0</v>
      </c>
      <c r="K15885">
        <v>0.02</v>
      </c>
      <c r="N15885">
        <v>7.3</v>
      </c>
      <c r="O15885">
        <v>7</v>
      </c>
      <c r="P15885" t="s">
        <v>3903</v>
      </c>
      <c r="Q15885" t="s">
        <v>88</v>
      </c>
    </row>
    <row r="15886" spans="1:17" x14ac:dyDescent="0.3">
      <c r="A15886" t="s">
        <v>12935</v>
      </c>
      <c r="B15886" t="s">
        <v>49</v>
      </c>
      <c r="C15886" t="str">
        <f t="shared" si="248"/>
        <v>2k10s</v>
      </c>
      <c r="D15886">
        <v>2015</v>
      </c>
      <c r="E15886" t="s">
        <v>50</v>
      </c>
      <c r="F15886" t="s">
        <v>372</v>
      </c>
      <c r="G15886">
        <v>0</v>
      </c>
      <c r="H15886">
        <v>0</v>
      </c>
      <c r="I15886">
        <v>0.02</v>
      </c>
      <c r="J15886">
        <v>0</v>
      </c>
      <c r="K15886">
        <v>0.02</v>
      </c>
    </row>
    <row r="15887" spans="1:17" x14ac:dyDescent="0.3">
      <c r="A15887" t="s">
        <v>12947</v>
      </c>
      <c r="B15887" t="s">
        <v>1015</v>
      </c>
      <c r="C15887" t="str">
        <f t="shared" si="248"/>
        <v>2k10s</v>
      </c>
      <c r="D15887">
        <v>2015</v>
      </c>
      <c r="E15887" t="s">
        <v>50</v>
      </c>
      <c r="F15887" t="s">
        <v>10320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7" x14ac:dyDescent="0.3">
      <c r="A15888" t="s">
        <v>12962</v>
      </c>
      <c r="B15888" t="s">
        <v>49</v>
      </c>
      <c r="C15888" t="str">
        <f t="shared" si="248"/>
        <v>2k10s</v>
      </c>
      <c r="D15888">
        <v>2015</v>
      </c>
      <c r="E15888" t="s">
        <v>50</v>
      </c>
      <c r="F15888" t="s">
        <v>372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7" x14ac:dyDescent="0.3">
      <c r="A15889" t="s">
        <v>12985</v>
      </c>
      <c r="B15889" t="s">
        <v>49</v>
      </c>
      <c r="C15889" t="str">
        <f t="shared" si="248"/>
        <v>2k10s</v>
      </c>
      <c r="D15889">
        <v>2015</v>
      </c>
      <c r="E15889" t="s">
        <v>50</v>
      </c>
      <c r="F15889" t="s">
        <v>372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7" x14ac:dyDescent="0.3">
      <c r="A15890" t="s">
        <v>12986</v>
      </c>
      <c r="B15890" t="s">
        <v>1015</v>
      </c>
      <c r="C15890" t="str">
        <f t="shared" si="248"/>
        <v>2k10s</v>
      </c>
      <c r="D15890">
        <v>2015</v>
      </c>
      <c r="E15890" t="s">
        <v>50</v>
      </c>
      <c r="F15890" t="s">
        <v>7990</v>
      </c>
      <c r="G15890">
        <v>0</v>
      </c>
      <c r="H15890">
        <v>0</v>
      </c>
      <c r="I15890">
        <v>0.02</v>
      </c>
      <c r="J15890">
        <v>0</v>
      </c>
      <c r="K15890">
        <v>0.02</v>
      </c>
    </row>
    <row r="15891" spans="1:17" x14ac:dyDescent="0.3">
      <c r="A15891" t="s">
        <v>12992</v>
      </c>
      <c r="B15891" t="s">
        <v>1015</v>
      </c>
      <c r="C15891" t="str">
        <f t="shared" si="248"/>
        <v>2k10s</v>
      </c>
      <c r="D15891">
        <v>2015</v>
      </c>
      <c r="E15891" t="s">
        <v>101</v>
      </c>
      <c r="F15891" t="s">
        <v>7990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7" x14ac:dyDescent="0.3">
      <c r="A15892" t="s">
        <v>13003</v>
      </c>
      <c r="B15892" t="s">
        <v>1015</v>
      </c>
      <c r="C15892" t="str">
        <f t="shared" si="248"/>
        <v>2k10s</v>
      </c>
      <c r="D15892">
        <v>2015</v>
      </c>
      <c r="E15892" t="s">
        <v>101</v>
      </c>
      <c r="F15892" t="s">
        <v>13004</v>
      </c>
      <c r="G15892">
        <v>0</v>
      </c>
      <c r="H15892">
        <v>0</v>
      </c>
      <c r="I15892">
        <v>0.02</v>
      </c>
      <c r="J15892">
        <v>0</v>
      </c>
      <c r="K15892">
        <v>0.02</v>
      </c>
    </row>
    <row r="15893" spans="1:17" x14ac:dyDescent="0.3">
      <c r="A15893" t="s">
        <v>10051</v>
      </c>
      <c r="B15893" t="s">
        <v>171</v>
      </c>
      <c r="C15893" t="str">
        <f t="shared" si="248"/>
        <v>2k10s</v>
      </c>
      <c r="D15893">
        <v>2015</v>
      </c>
      <c r="E15893" t="s">
        <v>101</v>
      </c>
      <c r="F15893" t="s">
        <v>5977</v>
      </c>
      <c r="G15893">
        <v>0</v>
      </c>
      <c r="H15893">
        <v>0.02</v>
      </c>
      <c r="I15893">
        <v>0</v>
      </c>
      <c r="J15893">
        <v>0</v>
      </c>
      <c r="K15893">
        <v>0.02</v>
      </c>
      <c r="L15893">
        <v>77</v>
      </c>
      <c r="M15893">
        <v>12</v>
      </c>
      <c r="N15893">
        <v>7.2</v>
      </c>
      <c r="O15893">
        <v>11</v>
      </c>
      <c r="P15893" t="s">
        <v>5977</v>
      </c>
      <c r="Q15893" t="s">
        <v>88</v>
      </c>
    </row>
    <row r="15894" spans="1:17" x14ac:dyDescent="0.3">
      <c r="A15894" t="s">
        <v>13020</v>
      </c>
      <c r="B15894" t="s">
        <v>1015</v>
      </c>
      <c r="C15894" t="str">
        <f t="shared" si="248"/>
        <v>2k10s</v>
      </c>
      <c r="D15894">
        <v>2015</v>
      </c>
      <c r="E15894" t="s">
        <v>50</v>
      </c>
      <c r="F15894" t="s">
        <v>7990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7" x14ac:dyDescent="0.3">
      <c r="A15895" t="s">
        <v>12331</v>
      </c>
      <c r="B15895" t="s">
        <v>49</v>
      </c>
      <c r="C15895" t="str">
        <f t="shared" si="248"/>
        <v>2k10s</v>
      </c>
      <c r="D15895">
        <v>2015</v>
      </c>
      <c r="E15895" t="s">
        <v>50</v>
      </c>
      <c r="F15895" t="s">
        <v>8139</v>
      </c>
      <c r="G15895">
        <v>0</v>
      </c>
      <c r="H15895">
        <v>0.01</v>
      </c>
      <c r="I15895">
        <v>0</v>
      </c>
      <c r="J15895">
        <v>0</v>
      </c>
      <c r="K15895">
        <v>0.02</v>
      </c>
      <c r="N15895" t="s">
        <v>203</v>
      </c>
      <c r="P15895" t="s">
        <v>6874</v>
      </c>
    </row>
    <row r="15896" spans="1:17" x14ac:dyDescent="0.3">
      <c r="A15896" t="s">
        <v>13051</v>
      </c>
      <c r="B15896" t="s">
        <v>1015</v>
      </c>
      <c r="C15896" t="str">
        <f t="shared" si="248"/>
        <v>2k10s</v>
      </c>
      <c r="D15896">
        <v>2015</v>
      </c>
      <c r="E15896" t="s">
        <v>50</v>
      </c>
      <c r="F15896" t="s">
        <v>7990</v>
      </c>
      <c r="G15896">
        <v>0</v>
      </c>
      <c r="H15896">
        <v>0</v>
      </c>
      <c r="I15896">
        <v>0.02</v>
      </c>
      <c r="J15896">
        <v>0</v>
      </c>
      <c r="K15896">
        <v>0.02</v>
      </c>
    </row>
    <row r="15897" spans="1:17" x14ac:dyDescent="0.3">
      <c r="A15897" t="s">
        <v>13081</v>
      </c>
      <c r="B15897" t="s">
        <v>75</v>
      </c>
      <c r="C15897" t="str">
        <f t="shared" si="248"/>
        <v>2k10s</v>
      </c>
      <c r="D15897">
        <v>2015</v>
      </c>
      <c r="E15897" t="s">
        <v>50</v>
      </c>
      <c r="F15897" t="s">
        <v>372</v>
      </c>
      <c r="G15897">
        <v>0</v>
      </c>
      <c r="H15897">
        <v>0.01</v>
      </c>
      <c r="I15897">
        <v>0</v>
      </c>
      <c r="J15897">
        <v>0</v>
      </c>
      <c r="K15897">
        <v>0.02</v>
      </c>
    </row>
    <row r="15898" spans="1:17" x14ac:dyDescent="0.3">
      <c r="A15898" t="s">
        <v>13103</v>
      </c>
      <c r="B15898" t="s">
        <v>1015</v>
      </c>
      <c r="C15898" t="str">
        <f t="shared" si="248"/>
        <v>2k10s</v>
      </c>
      <c r="D15898">
        <v>2015</v>
      </c>
      <c r="E15898" t="s">
        <v>101</v>
      </c>
      <c r="F15898" t="s">
        <v>7990</v>
      </c>
      <c r="G15898">
        <v>0</v>
      </c>
      <c r="H15898">
        <v>0</v>
      </c>
      <c r="I15898">
        <v>0.02</v>
      </c>
      <c r="J15898">
        <v>0</v>
      </c>
      <c r="K15898">
        <v>0.02</v>
      </c>
    </row>
    <row r="15899" spans="1:17" x14ac:dyDescent="0.3">
      <c r="A15899" t="s">
        <v>13106</v>
      </c>
      <c r="B15899" t="s">
        <v>148</v>
      </c>
      <c r="C15899" t="str">
        <f t="shared" si="248"/>
        <v>2k10s</v>
      </c>
      <c r="D15899">
        <v>2015</v>
      </c>
      <c r="E15899" t="s">
        <v>50</v>
      </c>
      <c r="F15899" t="s">
        <v>11205</v>
      </c>
      <c r="G15899">
        <v>0</v>
      </c>
      <c r="H15899">
        <v>0.01</v>
      </c>
      <c r="I15899">
        <v>0</v>
      </c>
      <c r="J15899">
        <v>0</v>
      </c>
      <c r="K15899">
        <v>0.02</v>
      </c>
      <c r="N15899" t="s">
        <v>203</v>
      </c>
      <c r="P15899" t="s">
        <v>13107</v>
      </c>
    </row>
    <row r="15900" spans="1:17" x14ac:dyDescent="0.3">
      <c r="A15900" t="s">
        <v>13112</v>
      </c>
      <c r="B15900" t="s">
        <v>148</v>
      </c>
      <c r="C15900" t="str">
        <f t="shared" si="248"/>
        <v>2k10s</v>
      </c>
      <c r="D15900">
        <v>2015</v>
      </c>
      <c r="E15900" t="s">
        <v>39</v>
      </c>
      <c r="F15900" t="s">
        <v>134</v>
      </c>
      <c r="G15900">
        <v>0</v>
      </c>
      <c r="H15900">
        <v>0.01</v>
      </c>
      <c r="I15900">
        <v>0</v>
      </c>
      <c r="J15900">
        <v>0</v>
      </c>
      <c r="K15900">
        <v>0.02</v>
      </c>
      <c r="N15900">
        <v>5.3</v>
      </c>
      <c r="O15900">
        <v>12</v>
      </c>
      <c r="P15900" t="s">
        <v>447</v>
      </c>
      <c r="Q15900" t="s">
        <v>88</v>
      </c>
    </row>
    <row r="15901" spans="1:17" x14ac:dyDescent="0.3">
      <c r="A15901" t="s">
        <v>10432</v>
      </c>
      <c r="B15901" t="s">
        <v>1015</v>
      </c>
      <c r="C15901" t="str">
        <f t="shared" si="248"/>
        <v>2k10s</v>
      </c>
      <c r="D15901">
        <v>2015</v>
      </c>
      <c r="E15901" t="s">
        <v>18</v>
      </c>
      <c r="F15901" t="s">
        <v>111</v>
      </c>
      <c r="G15901">
        <v>0</v>
      </c>
      <c r="H15901">
        <v>0.01</v>
      </c>
      <c r="I15901">
        <v>0</v>
      </c>
      <c r="J15901">
        <v>0</v>
      </c>
      <c r="K15901">
        <v>0.02</v>
      </c>
      <c r="N15901" t="s">
        <v>203</v>
      </c>
      <c r="P15901" t="s">
        <v>1253</v>
      </c>
      <c r="Q15901" t="s">
        <v>20</v>
      </c>
    </row>
    <row r="15902" spans="1:17" x14ac:dyDescent="0.3">
      <c r="A15902" t="s">
        <v>12046</v>
      </c>
      <c r="B15902" t="s">
        <v>159</v>
      </c>
      <c r="C15902" t="str">
        <f t="shared" si="248"/>
        <v>2k10s</v>
      </c>
      <c r="D15902">
        <v>2015</v>
      </c>
      <c r="E15902" t="s">
        <v>50</v>
      </c>
      <c r="F15902" t="s">
        <v>933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7" x14ac:dyDescent="0.3">
      <c r="A15903" t="s">
        <v>13127</v>
      </c>
      <c r="B15903" t="s">
        <v>1015</v>
      </c>
      <c r="C15903" t="str">
        <f t="shared" si="248"/>
        <v>2k10s</v>
      </c>
      <c r="D15903">
        <v>2015</v>
      </c>
      <c r="E15903" t="s">
        <v>50</v>
      </c>
      <c r="F15903" t="s">
        <v>6843</v>
      </c>
      <c r="G15903">
        <v>0</v>
      </c>
      <c r="H15903">
        <v>0</v>
      </c>
      <c r="I15903">
        <v>0.02</v>
      </c>
      <c r="J15903">
        <v>0</v>
      </c>
      <c r="K15903">
        <v>0.02</v>
      </c>
    </row>
    <row r="15904" spans="1:17" x14ac:dyDescent="0.3">
      <c r="A15904" t="s">
        <v>13138</v>
      </c>
      <c r="B15904" t="s">
        <v>1015</v>
      </c>
      <c r="C15904" t="str">
        <f t="shared" si="248"/>
        <v>2k10s</v>
      </c>
      <c r="D15904">
        <v>2015</v>
      </c>
      <c r="E15904" t="s">
        <v>272</v>
      </c>
      <c r="F15904" t="s">
        <v>51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7" x14ac:dyDescent="0.3">
      <c r="A15905" t="s">
        <v>13169</v>
      </c>
      <c r="B15905" t="s">
        <v>1015</v>
      </c>
      <c r="C15905" t="str">
        <f t="shared" si="248"/>
        <v>2k10s</v>
      </c>
      <c r="D15905">
        <v>2015</v>
      </c>
      <c r="E15905" t="s">
        <v>50</v>
      </c>
      <c r="F15905" t="s">
        <v>372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7" x14ac:dyDescent="0.3">
      <c r="A15906" t="s">
        <v>13179</v>
      </c>
      <c r="B15906" t="s">
        <v>159</v>
      </c>
      <c r="C15906" t="str">
        <f t="shared" si="248"/>
        <v>2k10s</v>
      </c>
      <c r="D15906">
        <v>2015</v>
      </c>
      <c r="E15906" t="s">
        <v>50</v>
      </c>
      <c r="F15906" t="s">
        <v>7599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7" x14ac:dyDescent="0.3">
      <c r="A15907" t="s">
        <v>9142</v>
      </c>
      <c r="B15907" t="s">
        <v>1015</v>
      </c>
      <c r="C15907" t="str">
        <f t="shared" si="248"/>
        <v>2k10s</v>
      </c>
      <c r="D15907">
        <v>2015</v>
      </c>
      <c r="E15907" t="s">
        <v>1</v>
      </c>
      <c r="F15907" t="s">
        <v>71</v>
      </c>
      <c r="G15907">
        <v>0.01</v>
      </c>
      <c r="H15907">
        <v>0</v>
      </c>
      <c r="I15907">
        <v>0</v>
      </c>
      <c r="J15907">
        <v>0</v>
      </c>
      <c r="K15907">
        <v>0.01</v>
      </c>
      <c r="N15907">
        <v>5.0999999999999996</v>
      </c>
      <c r="O15907">
        <v>7</v>
      </c>
      <c r="P15907" t="s">
        <v>71</v>
      </c>
      <c r="Q15907" t="s">
        <v>20</v>
      </c>
    </row>
    <row r="15908" spans="1:17" x14ac:dyDescent="0.3">
      <c r="A15908" t="s">
        <v>13221</v>
      </c>
      <c r="B15908" t="s">
        <v>79</v>
      </c>
      <c r="C15908" t="str">
        <f t="shared" si="248"/>
        <v>2k10s</v>
      </c>
      <c r="D15908">
        <v>2015</v>
      </c>
      <c r="E15908" t="s">
        <v>39</v>
      </c>
      <c r="F15908" t="s">
        <v>10032</v>
      </c>
      <c r="G15908">
        <v>0</v>
      </c>
      <c r="H15908">
        <v>0</v>
      </c>
      <c r="I15908">
        <v>0.01</v>
      </c>
      <c r="J15908">
        <v>0</v>
      </c>
      <c r="K15908">
        <v>0.01</v>
      </c>
    </row>
    <row r="15909" spans="1:17" x14ac:dyDescent="0.3">
      <c r="A15909" t="s">
        <v>9208</v>
      </c>
      <c r="B15909" t="s">
        <v>171</v>
      </c>
      <c r="C15909" t="str">
        <f t="shared" si="248"/>
        <v>2k10s</v>
      </c>
      <c r="D15909">
        <v>2015</v>
      </c>
      <c r="E15909" t="s">
        <v>18</v>
      </c>
      <c r="F15909" t="s">
        <v>8307</v>
      </c>
      <c r="G15909">
        <v>0</v>
      </c>
      <c r="H15909">
        <v>0.01</v>
      </c>
      <c r="I15909">
        <v>0</v>
      </c>
      <c r="J15909">
        <v>0</v>
      </c>
      <c r="K15909">
        <v>0.01</v>
      </c>
    </row>
    <row r="15910" spans="1:17" x14ac:dyDescent="0.3">
      <c r="A15910" t="s">
        <v>2290</v>
      </c>
      <c r="B15910" t="s">
        <v>1015</v>
      </c>
      <c r="C15910" t="str">
        <f t="shared" si="248"/>
        <v>2k10s</v>
      </c>
      <c r="D15910">
        <v>2015</v>
      </c>
      <c r="E15910" t="s">
        <v>18</v>
      </c>
      <c r="F15910" t="s">
        <v>68</v>
      </c>
      <c r="G15910">
        <v>0.01</v>
      </c>
      <c r="H15910">
        <v>0</v>
      </c>
      <c r="I15910">
        <v>0</v>
      </c>
      <c r="J15910">
        <v>0</v>
      </c>
      <c r="K15910">
        <v>0.01</v>
      </c>
      <c r="N15910">
        <v>8.8000000000000007</v>
      </c>
      <c r="O15910">
        <v>5</v>
      </c>
      <c r="P15910" t="s">
        <v>2256</v>
      </c>
      <c r="Q15910" t="s">
        <v>20</v>
      </c>
    </row>
    <row r="15911" spans="1:17" x14ac:dyDescent="0.3">
      <c r="A15911" t="s">
        <v>13252</v>
      </c>
      <c r="B15911" t="s">
        <v>79</v>
      </c>
      <c r="C15911" t="str">
        <f t="shared" si="248"/>
        <v>2k10s</v>
      </c>
      <c r="D15911">
        <v>2015</v>
      </c>
      <c r="E15911" t="s">
        <v>50</v>
      </c>
      <c r="F15911" t="s">
        <v>372</v>
      </c>
      <c r="G15911">
        <v>0</v>
      </c>
      <c r="H15911">
        <v>0</v>
      </c>
      <c r="I15911">
        <v>0.01</v>
      </c>
      <c r="J15911">
        <v>0</v>
      </c>
      <c r="K15911">
        <v>0.01</v>
      </c>
    </row>
    <row r="15912" spans="1:17" x14ac:dyDescent="0.3">
      <c r="A15912" t="s">
        <v>13255</v>
      </c>
      <c r="B15912" t="s">
        <v>75</v>
      </c>
      <c r="C15912" t="str">
        <f t="shared" si="248"/>
        <v>2k10s</v>
      </c>
      <c r="D15912">
        <v>2015</v>
      </c>
      <c r="E15912" t="s">
        <v>28</v>
      </c>
      <c r="F15912" t="s">
        <v>7679</v>
      </c>
      <c r="G15912">
        <v>0</v>
      </c>
      <c r="H15912">
        <v>0.01</v>
      </c>
      <c r="I15912">
        <v>0</v>
      </c>
      <c r="J15912">
        <v>0</v>
      </c>
      <c r="K15912">
        <v>0.01</v>
      </c>
    </row>
    <row r="15913" spans="1:17" x14ac:dyDescent="0.3">
      <c r="A15913" t="s">
        <v>13262</v>
      </c>
      <c r="B15913" t="s">
        <v>148</v>
      </c>
      <c r="C15913" t="str">
        <f t="shared" si="248"/>
        <v>2k10s</v>
      </c>
      <c r="D15913">
        <v>2015</v>
      </c>
      <c r="E15913" t="s">
        <v>272</v>
      </c>
      <c r="F15913" t="s">
        <v>1091</v>
      </c>
      <c r="G15913">
        <v>0</v>
      </c>
      <c r="H15913">
        <v>0.01</v>
      </c>
      <c r="I15913">
        <v>0</v>
      </c>
      <c r="J15913">
        <v>0</v>
      </c>
      <c r="K15913">
        <v>0.01</v>
      </c>
      <c r="L15913">
        <v>65</v>
      </c>
      <c r="M15913">
        <v>14</v>
      </c>
      <c r="N15913">
        <v>7.7</v>
      </c>
      <c r="O15913">
        <v>90</v>
      </c>
      <c r="P15913" t="s">
        <v>13263</v>
      </c>
    </row>
    <row r="15914" spans="1:17" x14ac:dyDescent="0.3">
      <c r="A15914" t="s">
        <v>13265</v>
      </c>
      <c r="B15914" t="s">
        <v>1015</v>
      </c>
      <c r="C15914" t="str">
        <f t="shared" si="248"/>
        <v>2k10s</v>
      </c>
      <c r="D15914">
        <v>2015</v>
      </c>
      <c r="E15914" t="s">
        <v>50</v>
      </c>
      <c r="F15914" t="s">
        <v>6843</v>
      </c>
      <c r="G15914">
        <v>0</v>
      </c>
      <c r="H15914">
        <v>0</v>
      </c>
      <c r="I15914">
        <v>0.01</v>
      </c>
      <c r="J15914">
        <v>0</v>
      </c>
      <c r="K15914">
        <v>0.01</v>
      </c>
    </row>
    <row r="15915" spans="1:17" x14ac:dyDescent="0.3">
      <c r="A15915" t="s">
        <v>11964</v>
      </c>
      <c r="B15915" t="s">
        <v>49</v>
      </c>
      <c r="C15915" t="str">
        <f t="shared" si="248"/>
        <v>2k10s</v>
      </c>
      <c r="D15915">
        <v>2015</v>
      </c>
      <c r="E15915" t="s">
        <v>50</v>
      </c>
      <c r="F15915" t="s">
        <v>10509</v>
      </c>
      <c r="G15915">
        <v>0</v>
      </c>
      <c r="H15915">
        <v>0</v>
      </c>
      <c r="I15915">
        <v>0.01</v>
      </c>
      <c r="J15915">
        <v>0</v>
      </c>
      <c r="K15915">
        <v>0.01</v>
      </c>
    </row>
    <row r="15916" spans="1:17" x14ac:dyDescent="0.3">
      <c r="A15916" t="s">
        <v>13298</v>
      </c>
      <c r="B15916" t="s">
        <v>1015</v>
      </c>
      <c r="C15916" t="str">
        <f t="shared" si="248"/>
        <v>2k10s</v>
      </c>
      <c r="D15916">
        <v>2015</v>
      </c>
      <c r="E15916" t="s">
        <v>50</v>
      </c>
      <c r="F15916" t="s">
        <v>7990</v>
      </c>
      <c r="G15916">
        <v>0</v>
      </c>
      <c r="H15916">
        <v>0</v>
      </c>
      <c r="I15916">
        <v>0.01</v>
      </c>
      <c r="J15916">
        <v>0</v>
      </c>
      <c r="K15916">
        <v>0.01</v>
      </c>
    </row>
    <row r="15917" spans="1:17" x14ac:dyDescent="0.3">
      <c r="A15917" t="s">
        <v>13300</v>
      </c>
      <c r="B15917" t="s">
        <v>1015</v>
      </c>
      <c r="C15917" t="str">
        <f t="shared" si="248"/>
        <v>2k10s</v>
      </c>
      <c r="D15917">
        <v>2015</v>
      </c>
      <c r="E15917" t="s">
        <v>101</v>
      </c>
      <c r="F15917" t="s">
        <v>10509</v>
      </c>
      <c r="G15917">
        <v>0</v>
      </c>
      <c r="H15917">
        <v>0</v>
      </c>
      <c r="I15917">
        <v>0.01</v>
      </c>
      <c r="J15917">
        <v>0</v>
      </c>
      <c r="K15917">
        <v>0.01</v>
      </c>
    </row>
    <row r="15918" spans="1:17" x14ac:dyDescent="0.3">
      <c r="A15918" t="s">
        <v>13304</v>
      </c>
      <c r="B15918" t="s">
        <v>1015</v>
      </c>
      <c r="C15918" t="str">
        <f t="shared" si="248"/>
        <v>2k10s</v>
      </c>
      <c r="D15918">
        <v>2015</v>
      </c>
      <c r="E15918" t="s">
        <v>50</v>
      </c>
      <c r="F15918" t="s">
        <v>1091</v>
      </c>
      <c r="G15918">
        <v>0</v>
      </c>
      <c r="H15918">
        <v>0</v>
      </c>
      <c r="I15918">
        <v>0.01</v>
      </c>
      <c r="J15918">
        <v>0</v>
      </c>
      <c r="K15918">
        <v>0.01</v>
      </c>
    </row>
    <row r="15919" spans="1:17" x14ac:dyDescent="0.3">
      <c r="A15919" t="s">
        <v>3095</v>
      </c>
      <c r="B15919" t="s">
        <v>49</v>
      </c>
      <c r="C15919" t="str">
        <f t="shared" si="248"/>
        <v>2k10s</v>
      </c>
      <c r="D15919">
        <v>2015</v>
      </c>
      <c r="E15919" t="s">
        <v>18</v>
      </c>
      <c r="F15919" t="s">
        <v>134</v>
      </c>
      <c r="G15919">
        <v>0</v>
      </c>
      <c r="H15919">
        <v>0.01</v>
      </c>
      <c r="I15919">
        <v>0</v>
      </c>
      <c r="J15919">
        <v>0</v>
      </c>
      <c r="K15919">
        <v>0.01</v>
      </c>
    </row>
    <row r="15920" spans="1:17" x14ac:dyDescent="0.3">
      <c r="A15920" t="s">
        <v>13347</v>
      </c>
      <c r="B15920" t="s">
        <v>1015</v>
      </c>
      <c r="C15920" t="str">
        <f t="shared" si="248"/>
        <v>2k10s</v>
      </c>
      <c r="D15920">
        <v>2015</v>
      </c>
      <c r="E15920" t="s">
        <v>50</v>
      </c>
      <c r="F15920" t="s">
        <v>1091</v>
      </c>
      <c r="G15920">
        <v>0</v>
      </c>
      <c r="H15920">
        <v>0</v>
      </c>
      <c r="I15920">
        <v>0.01</v>
      </c>
      <c r="J15920">
        <v>0</v>
      </c>
      <c r="K15920">
        <v>0.01</v>
      </c>
    </row>
    <row r="15921" spans="1:17" x14ac:dyDescent="0.3">
      <c r="A15921" t="s">
        <v>11724</v>
      </c>
      <c r="B15921" t="s">
        <v>187</v>
      </c>
      <c r="C15921" t="str">
        <f t="shared" si="248"/>
        <v>2k10s</v>
      </c>
      <c r="D15921">
        <v>2015</v>
      </c>
      <c r="E15921" t="s">
        <v>50</v>
      </c>
      <c r="F15921" t="s">
        <v>372</v>
      </c>
      <c r="G15921">
        <v>0</v>
      </c>
      <c r="H15921">
        <v>0.01</v>
      </c>
      <c r="I15921">
        <v>0</v>
      </c>
      <c r="J15921">
        <v>0</v>
      </c>
      <c r="K15921">
        <v>0.01</v>
      </c>
      <c r="N15921">
        <v>2.8</v>
      </c>
      <c r="O15921">
        <v>11</v>
      </c>
      <c r="P15921" t="s">
        <v>11034</v>
      </c>
      <c r="Q15921" t="s">
        <v>20</v>
      </c>
    </row>
    <row r="15922" spans="1:17" x14ac:dyDescent="0.3">
      <c r="A15922" t="s">
        <v>11033</v>
      </c>
      <c r="B15922" t="s">
        <v>17</v>
      </c>
      <c r="C15922" t="str">
        <f t="shared" si="248"/>
        <v>2k10s</v>
      </c>
      <c r="D15922">
        <v>2015</v>
      </c>
      <c r="E15922" t="s">
        <v>50</v>
      </c>
      <c r="F15922" t="s">
        <v>5752</v>
      </c>
      <c r="G15922">
        <v>0</v>
      </c>
      <c r="H15922">
        <v>0.01</v>
      </c>
      <c r="I15922">
        <v>0</v>
      </c>
      <c r="J15922">
        <v>0</v>
      </c>
      <c r="K15922">
        <v>0.01</v>
      </c>
      <c r="N15922" t="s">
        <v>203</v>
      </c>
      <c r="P15922" t="s">
        <v>11034</v>
      </c>
      <c r="Q15922" t="s">
        <v>20</v>
      </c>
    </row>
    <row r="15923" spans="1:17" x14ac:dyDescent="0.3">
      <c r="A15923" t="s">
        <v>13404</v>
      </c>
      <c r="B15923" t="s">
        <v>148</v>
      </c>
      <c r="C15923" t="str">
        <f t="shared" si="248"/>
        <v>2k10s</v>
      </c>
      <c r="D15923">
        <v>2015</v>
      </c>
      <c r="E15923" t="s">
        <v>50</v>
      </c>
      <c r="F15923" t="s">
        <v>1791</v>
      </c>
      <c r="G15923">
        <v>0</v>
      </c>
      <c r="H15923">
        <v>0.01</v>
      </c>
      <c r="I15923">
        <v>0</v>
      </c>
      <c r="J15923">
        <v>0</v>
      </c>
      <c r="K15923">
        <v>0.01</v>
      </c>
    </row>
    <row r="15924" spans="1:17" x14ac:dyDescent="0.3">
      <c r="A15924" t="s">
        <v>11146</v>
      </c>
      <c r="B15924" t="s">
        <v>49</v>
      </c>
      <c r="C15924" t="str">
        <f t="shared" si="248"/>
        <v>2k10s</v>
      </c>
      <c r="D15924">
        <v>2015</v>
      </c>
      <c r="E15924" t="s">
        <v>86</v>
      </c>
      <c r="F15924" t="s">
        <v>13421</v>
      </c>
      <c r="G15924">
        <v>0</v>
      </c>
      <c r="H15924">
        <v>0</v>
      </c>
      <c r="I15924">
        <v>0.01</v>
      </c>
      <c r="J15924">
        <v>0</v>
      </c>
      <c r="K15924">
        <v>0.01</v>
      </c>
      <c r="N15924" t="s">
        <v>203</v>
      </c>
      <c r="P15924" t="s">
        <v>6863</v>
      </c>
      <c r="Q15924" t="s">
        <v>88</v>
      </c>
    </row>
    <row r="15925" spans="1:17" x14ac:dyDescent="0.3">
      <c r="A15925" t="s">
        <v>13422</v>
      </c>
      <c r="B15925" t="s">
        <v>1015</v>
      </c>
      <c r="C15925" t="str">
        <f t="shared" si="248"/>
        <v>2k10s</v>
      </c>
      <c r="D15925">
        <v>2015</v>
      </c>
      <c r="E15925" t="s">
        <v>101</v>
      </c>
      <c r="F15925" t="s">
        <v>12419</v>
      </c>
      <c r="G15925">
        <v>0</v>
      </c>
      <c r="H15925">
        <v>0</v>
      </c>
      <c r="I15925">
        <v>0.01</v>
      </c>
      <c r="J15925">
        <v>0</v>
      </c>
      <c r="K15925">
        <v>0.01</v>
      </c>
    </row>
    <row r="15926" spans="1:17" x14ac:dyDescent="0.3">
      <c r="A15926" t="s">
        <v>13432</v>
      </c>
      <c r="B15926" t="s">
        <v>187</v>
      </c>
      <c r="C15926" t="str">
        <f t="shared" si="248"/>
        <v>2k10s</v>
      </c>
      <c r="D15926">
        <v>2015</v>
      </c>
      <c r="E15926" t="s">
        <v>28</v>
      </c>
      <c r="F15926" t="s">
        <v>242</v>
      </c>
      <c r="G15926">
        <v>0</v>
      </c>
      <c r="H15926">
        <v>0</v>
      </c>
      <c r="I15926">
        <v>0.01</v>
      </c>
      <c r="J15926">
        <v>0</v>
      </c>
      <c r="K15926">
        <v>0.01</v>
      </c>
    </row>
    <row r="15927" spans="1:17" x14ac:dyDescent="0.3">
      <c r="A15927" t="s">
        <v>13444</v>
      </c>
      <c r="B15927" t="s">
        <v>1015</v>
      </c>
      <c r="C15927" t="str">
        <f t="shared" si="248"/>
        <v>2k10s</v>
      </c>
      <c r="D15927">
        <v>2015</v>
      </c>
      <c r="E15927" t="s">
        <v>50</v>
      </c>
      <c r="F15927" t="s">
        <v>6617</v>
      </c>
      <c r="G15927">
        <v>0</v>
      </c>
      <c r="H15927">
        <v>0</v>
      </c>
      <c r="I15927">
        <v>0.01</v>
      </c>
      <c r="J15927">
        <v>0</v>
      </c>
      <c r="K15927">
        <v>0.01</v>
      </c>
    </row>
    <row r="15928" spans="1:17" x14ac:dyDescent="0.3">
      <c r="A15928" t="s">
        <v>10540</v>
      </c>
      <c r="B15928" t="s">
        <v>75</v>
      </c>
      <c r="C15928" t="str">
        <f t="shared" si="248"/>
        <v>2k10s</v>
      </c>
      <c r="D15928">
        <v>2015</v>
      </c>
      <c r="E15928" t="s">
        <v>101</v>
      </c>
      <c r="F15928" t="s">
        <v>6843</v>
      </c>
      <c r="G15928">
        <v>0</v>
      </c>
      <c r="H15928">
        <v>0</v>
      </c>
      <c r="I15928">
        <v>0.01</v>
      </c>
      <c r="J15928">
        <v>0</v>
      </c>
      <c r="K15928">
        <v>0.01</v>
      </c>
    </row>
    <row r="15929" spans="1:17" x14ac:dyDescent="0.3">
      <c r="A15929" t="s">
        <v>12243</v>
      </c>
      <c r="B15929" t="s">
        <v>187</v>
      </c>
      <c r="C15929" t="str">
        <f t="shared" si="248"/>
        <v>2k10s</v>
      </c>
      <c r="D15929">
        <v>2015</v>
      </c>
      <c r="E15929" t="s">
        <v>50</v>
      </c>
      <c r="F15929" t="s">
        <v>2703</v>
      </c>
      <c r="G15929">
        <v>0</v>
      </c>
      <c r="H15929">
        <v>0.01</v>
      </c>
      <c r="I15929">
        <v>0</v>
      </c>
      <c r="J15929">
        <v>0</v>
      </c>
      <c r="K15929">
        <v>0.01</v>
      </c>
      <c r="L15929">
        <v>67</v>
      </c>
      <c r="M15929">
        <v>9</v>
      </c>
      <c r="N15929">
        <v>7.1</v>
      </c>
      <c r="O15929">
        <v>35</v>
      </c>
      <c r="P15929" t="s">
        <v>12244</v>
      </c>
      <c r="Q15929" t="s">
        <v>112</v>
      </c>
    </row>
    <row r="15930" spans="1:17" x14ac:dyDescent="0.3">
      <c r="A15930" t="s">
        <v>10099</v>
      </c>
      <c r="B15930" t="s">
        <v>187</v>
      </c>
      <c r="C15930" t="str">
        <f t="shared" si="248"/>
        <v>2k10s</v>
      </c>
      <c r="D15930">
        <v>2015</v>
      </c>
      <c r="E15930" t="s">
        <v>30</v>
      </c>
      <c r="F15930" t="s">
        <v>19</v>
      </c>
      <c r="G15930">
        <v>0</v>
      </c>
      <c r="H15930">
        <v>0</v>
      </c>
      <c r="I15930">
        <v>0.01</v>
      </c>
      <c r="J15930">
        <v>0</v>
      </c>
      <c r="K15930">
        <v>0.01</v>
      </c>
      <c r="L15930">
        <v>70</v>
      </c>
      <c r="M15930">
        <v>26</v>
      </c>
      <c r="N15930">
        <v>7.4</v>
      </c>
      <c r="O15930">
        <v>72</v>
      </c>
      <c r="P15930" t="s">
        <v>1810</v>
      </c>
      <c r="Q15930" t="s">
        <v>20</v>
      </c>
    </row>
    <row r="15931" spans="1:17" x14ac:dyDescent="0.3">
      <c r="A15931" t="s">
        <v>13490</v>
      </c>
      <c r="B15931" t="s">
        <v>148</v>
      </c>
      <c r="C15931" t="str">
        <f t="shared" si="248"/>
        <v>2k10s</v>
      </c>
      <c r="D15931">
        <v>2015</v>
      </c>
      <c r="E15931" t="s">
        <v>272</v>
      </c>
      <c r="F15931" t="s">
        <v>1791</v>
      </c>
      <c r="G15931">
        <v>0</v>
      </c>
      <c r="H15931">
        <v>0.01</v>
      </c>
      <c r="I15931">
        <v>0</v>
      </c>
      <c r="J15931">
        <v>0</v>
      </c>
      <c r="K15931">
        <v>0.01</v>
      </c>
      <c r="L15931">
        <v>71</v>
      </c>
      <c r="M15931">
        <v>37</v>
      </c>
      <c r="N15931">
        <v>7.1</v>
      </c>
      <c r="O15931">
        <v>93</v>
      </c>
      <c r="P15931" t="s">
        <v>3691</v>
      </c>
    </row>
    <row r="15932" spans="1:17" x14ac:dyDescent="0.3">
      <c r="A15932" t="s">
        <v>13492</v>
      </c>
      <c r="B15932" t="s">
        <v>148</v>
      </c>
      <c r="C15932" t="str">
        <f t="shared" si="248"/>
        <v>2k10s</v>
      </c>
      <c r="D15932">
        <v>2015</v>
      </c>
      <c r="E15932" t="s">
        <v>50</v>
      </c>
      <c r="F15932" t="s">
        <v>130</v>
      </c>
      <c r="G15932">
        <v>0</v>
      </c>
      <c r="H15932">
        <v>0.01</v>
      </c>
      <c r="I15932">
        <v>0</v>
      </c>
      <c r="J15932">
        <v>0</v>
      </c>
      <c r="K15932">
        <v>0.01</v>
      </c>
      <c r="N15932">
        <v>8.3000000000000007</v>
      </c>
      <c r="O15932">
        <v>12</v>
      </c>
      <c r="P15932" t="s">
        <v>8493</v>
      </c>
    </row>
    <row r="15933" spans="1:17" x14ac:dyDescent="0.3">
      <c r="A15933" t="s">
        <v>10540</v>
      </c>
      <c r="B15933" t="s">
        <v>49</v>
      </c>
      <c r="C15933" t="str">
        <f t="shared" si="248"/>
        <v>2k10s</v>
      </c>
      <c r="D15933">
        <v>2015</v>
      </c>
      <c r="E15933" t="s">
        <v>101</v>
      </c>
      <c r="F15933" t="s">
        <v>6843</v>
      </c>
      <c r="G15933">
        <v>0</v>
      </c>
      <c r="H15933">
        <v>0</v>
      </c>
      <c r="I15933">
        <v>0.01</v>
      </c>
      <c r="J15933">
        <v>0</v>
      </c>
      <c r="K15933">
        <v>0.01</v>
      </c>
    </row>
    <row r="15934" spans="1:17" x14ac:dyDescent="0.3">
      <c r="A15934" t="s">
        <v>6157</v>
      </c>
      <c r="B15934" t="s">
        <v>44</v>
      </c>
      <c r="C15934" t="str">
        <f t="shared" si="248"/>
        <v>2k10s</v>
      </c>
      <c r="D15934">
        <v>2015</v>
      </c>
      <c r="E15934" t="s">
        <v>24</v>
      </c>
      <c r="F15934" t="s">
        <v>6158</v>
      </c>
      <c r="G15934">
        <v>0</v>
      </c>
      <c r="H15934">
        <v>0.01</v>
      </c>
      <c r="I15934">
        <v>0</v>
      </c>
      <c r="J15934">
        <v>0</v>
      </c>
      <c r="K15934">
        <v>0.01</v>
      </c>
      <c r="P15934" t="s">
        <v>4433</v>
      </c>
    </row>
    <row r="15935" spans="1:17" x14ac:dyDescent="0.3">
      <c r="A15935" t="s">
        <v>13531</v>
      </c>
      <c r="B15935" t="s">
        <v>187</v>
      </c>
      <c r="C15935" t="str">
        <f t="shared" si="248"/>
        <v>2k10s</v>
      </c>
      <c r="D15935">
        <v>2015</v>
      </c>
      <c r="E15935" t="s">
        <v>34</v>
      </c>
      <c r="F15935" t="s">
        <v>19</v>
      </c>
      <c r="G15935">
        <v>0</v>
      </c>
      <c r="H15935">
        <v>0</v>
      </c>
      <c r="I15935">
        <v>0.01</v>
      </c>
      <c r="J15935">
        <v>0</v>
      </c>
      <c r="K15935">
        <v>0.01</v>
      </c>
      <c r="L15935">
        <v>82</v>
      </c>
      <c r="M15935">
        <v>9</v>
      </c>
      <c r="N15935">
        <v>8.3000000000000007</v>
      </c>
      <c r="O15935">
        <v>20</v>
      </c>
      <c r="P15935" t="s">
        <v>763</v>
      </c>
      <c r="Q15935" t="s">
        <v>20</v>
      </c>
    </row>
    <row r="15936" spans="1:17" x14ac:dyDescent="0.3">
      <c r="A15936" t="s">
        <v>10432</v>
      </c>
      <c r="B15936" t="s">
        <v>148</v>
      </c>
      <c r="C15936" t="str">
        <f t="shared" si="248"/>
        <v>2k10s</v>
      </c>
      <c r="D15936">
        <v>2015</v>
      </c>
      <c r="E15936" t="s">
        <v>18</v>
      </c>
      <c r="F15936" t="s">
        <v>111</v>
      </c>
      <c r="G15936">
        <v>0</v>
      </c>
      <c r="H15936">
        <v>0.01</v>
      </c>
      <c r="I15936">
        <v>0</v>
      </c>
      <c r="J15936">
        <v>0</v>
      </c>
      <c r="K15936">
        <v>0.01</v>
      </c>
      <c r="N15936">
        <v>1.4</v>
      </c>
      <c r="O15936">
        <v>8</v>
      </c>
      <c r="P15936" t="s">
        <v>1253</v>
      </c>
      <c r="Q15936" t="s">
        <v>20</v>
      </c>
    </row>
    <row r="15937" spans="1:17" x14ac:dyDescent="0.3">
      <c r="A15937" t="s">
        <v>12331</v>
      </c>
      <c r="B15937" t="s">
        <v>171</v>
      </c>
      <c r="C15937" t="str">
        <f t="shared" si="248"/>
        <v>2k10s</v>
      </c>
      <c r="D15937">
        <v>2015</v>
      </c>
      <c r="E15937" t="s">
        <v>50</v>
      </c>
      <c r="F15937" t="s">
        <v>8139</v>
      </c>
      <c r="G15937">
        <v>0</v>
      </c>
      <c r="H15937">
        <v>0.01</v>
      </c>
      <c r="I15937">
        <v>0</v>
      </c>
      <c r="J15937">
        <v>0</v>
      </c>
      <c r="K15937">
        <v>0.01</v>
      </c>
      <c r="N15937">
        <v>7.1</v>
      </c>
      <c r="O15937">
        <v>10</v>
      </c>
      <c r="P15937" t="s">
        <v>6874</v>
      </c>
      <c r="Q15937" t="s">
        <v>20</v>
      </c>
    </row>
    <row r="15938" spans="1:17" x14ac:dyDescent="0.3">
      <c r="A15938" t="s">
        <v>13563</v>
      </c>
      <c r="B15938" t="s">
        <v>79</v>
      </c>
      <c r="C15938" t="str">
        <f t="shared" si="248"/>
        <v>2k10s</v>
      </c>
      <c r="D15938">
        <v>2015</v>
      </c>
      <c r="E15938" t="s">
        <v>50</v>
      </c>
      <c r="F15938" t="s">
        <v>1091</v>
      </c>
      <c r="G15938">
        <v>0</v>
      </c>
      <c r="H15938">
        <v>0.01</v>
      </c>
      <c r="I15938">
        <v>0</v>
      </c>
      <c r="J15938">
        <v>0</v>
      </c>
      <c r="K15938">
        <v>0.01</v>
      </c>
    </row>
    <row r="15939" spans="1:17" x14ac:dyDescent="0.3">
      <c r="A15939" t="s">
        <v>13581</v>
      </c>
      <c r="B15939" t="s">
        <v>1015</v>
      </c>
      <c r="C15939" t="str">
        <f t="shared" ref="C15939:C16002" si="249">_xlfn.IFS(D15939&lt;1990,"80s",D15939&lt;2000,"90s",D15939&lt;2010,"2Ks",D15939&lt;2020,"2k10s")</f>
        <v>2k10s</v>
      </c>
      <c r="D15939">
        <v>2015</v>
      </c>
      <c r="E15939" t="s">
        <v>50</v>
      </c>
      <c r="F15939" t="s">
        <v>7990</v>
      </c>
      <c r="G15939">
        <v>0</v>
      </c>
      <c r="H15939">
        <v>0</v>
      </c>
      <c r="I15939">
        <v>0.01</v>
      </c>
      <c r="J15939">
        <v>0</v>
      </c>
      <c r="K15939">
        <v>0.01</v>
      </c>
    </row>
    <row r="15940" spans="1:17" x14ac:dyDescent="0.3">
      <c r="A15940" t="s">
        <v>13585</v>
      </c>
      <c r="B15940" t="s">
        <v>1015</v>
      </c>
      <c r="C15940" t="str">
        <f t="shared" si="249"/>
        <v>2k10s</v>
      </c>
      <c r="D15940">
        <v>2015</v>
      </c>
      <c r="E15940" t="s">
        <v>50</v>
      </c>
      <c r="F15940" t="s">
        <v>13004</v>
      </c>
      <c r="G15940">
        <v>0</v>
      </c>
      <c r="H15940">
        <v>0</v>
      </c>
      <c r="I15940">
        <v>0.01</v>
      </c>
      <c r="J15940">
        <v>0</v>
      </c>
      <c r="K15940">
        <v>0.01</v>
      </c>
    </row>
    <row r="15941" spans="1:17" x14ac:dyDescent="0.3">
      <c r="A15941" t="s">
        <v>10825</v>
      </c>
      <c r="B15941" t="s">
        <v>171</v>
      </c>
      <c r="C15941" t="str">
        <f t="shared" si="249"/>
        <v>2k10s</v>
      </c>
      <c r="D15941">
        <v>2015</v>
      </c>
      <c r="E15941" t="s">
        <v>50</v>
      </c>
      <c r="F15941" t="s">
        <v>825</v>
      </c>
      <c r="G15941">
        <v>0</v>
      </c>
      <c r="H15941">
        <v>0.01</v>
      </c>
      <c r="I15941">
        <v>0</v>
      </c>
      <c r="J15941">
        <v>0</v>
      </c>
      <c r="K15941">
        <v>0.01</v>
      </c>
      <c r="L15941">
        <v>65</v>
      </c>
      <c r="M15941">
        <v>16</v>
      </c>
      <c r="N15941">
        <v>6</v>
      </c>
      <c r="O15941">
        <v>27</v>
      </c>
      <c r="P15941" t="s">
        <v>600</v>
      </c>
      <c r="Q15941" t="s">
        <v>53</v>
      </c>
    </row>
    <row r="15942" spans="1:17" x14ac:dyDescent="0.3">
      <c r="A15942" t="s">
        <v>13605</v>
      </c>
      <c r="B15942" t="s">
        <v>79</v>
      </c>
      <c r="C15942" t="str">
        <f t="shared" si="249"/>
        <v>2k10s</v>
      </c>
      <c r="D15942">
        <v>2015</v>
      </c>
      <c r="E15942" t="s">
        <v>34</v>
      </c>
      <c r="F15942" t="s">
        <v>19</v>
      </c>
      <c r="G15942">
        <v>0</v>
      </c>
      <c r="H15942">
        <v>0</v>
      </c>
      <c r="I15942">
        <v>0.01</v>
      </c>
      <c r="J15942">
        <v>0</v>
      </c>
      <c r="K15942">
        <v>0.01</v>
      </c>
    </row>
    <row r="15943" spans="1:17" x14ac:dyDescent="0.3">
      <c r="A15943" t="s">
        <v>8937</v>
      </c>
      <c r="B15943" t="s">
        <v>79</v>
      </c>
      <c r="C15943" t="str">
        <f t="shared" si="249"/>
        <v>2k10s</v>
      </c>
      <c r="D15943">
        <v>2015</v>
      </c>
      <c r="E15943" t="s">
        <v>101</v>
      </c>
      <c r="F15943" t="s">
        <v>933</v>
      </c>
      <c r="G15943">
        <v>0</v>
      </c>
      <c r="H15943">
        <v>0</v>
      </c>
      <c r="I15943">
        <v>0.01</v>
      </c>
      <c r="J15943">
        <v>0</v>
      </c>
      <c r="K15943">
        <v>0.01</v>
      </c>
    </row>
    <row r="15944" spans="1:17" x14ac:dyDescent="0.3">
      <c r="A15944" t="s">
        <v>12615</v>
      </c>
      <c r="B15944" t="s">
        <v>1015</v>
      </c>
      <c r="C15944" t="str">
        <f t="shared" si="249"/>
        <v>2k10s</v>
      </c>
      <c r="D15944">
        <v>2015</v>
      </c>
      <c r="E15944" t="s">
        <v>101</v>
      </c>
      <c r="F15944" t="s">
        <v>2748</v>
      </c>
      <c r="G15944">
        <v>0.01</v>
      </c>
      <c r="H15944">
        <v>0</v>
      </c>
      <c r="I15944">
        <v>0</v>
      </c>
      <c r="J15944">
        <v>0</v>
      </c>
      <c r="K15944">
        <v>0.01</v>
      </c>
      <c r="N15944">
        <v>7</v>
      </c>
      <c r="O15944">
        <v>8</v>
      </c>
      <c r="P15944" t="s">
        <v>2748</v>
      </c>
      <c r="Q15944" t="s">
        <v>53</v>
      </c>
    </row>
    <row r="15945" spans="1:17" x14ac:dyDescent="0.3">
      <c r="A15945" t="s">
        <v>13645</v>
      </c>
      <c r="B15945" t="s">
        <v>1015</v>
      </c>
      <c r="C15945" t="str">
        <f t="shared" si="249"/>
        <v>2k10s</v>
      </c>
      <c r="D15945">
        <v>2015</v>
      </c>
      <c r="E15945" t="s">
        <v>50</v>
      </c>
      <c r="F15945" t="s">
        <v>7990</v>
      </c>
      <c r="G15945">
        <v>0</v>
      </c>
      <c r="H15945">
        <v>0</v>
      </c>
      <c r="I15945">
        <v>0.01</v>
      </c>
      <c r="J15945">
        <v>0</v>
      </c>
      <c r="K15945">
        <v>0.01</v>
      </c>
    </row>
    <row r="15946" spans="1:17" x14ac:dyDescent="0.3">
      <c r="A15946" t="s">
        <v>164</v>
      </c>
      <c r="B15946" t="s">
        <v>75</v>
      </c>
      <c r="C15946" t="str">
        <f t="shared" si="249"/>
        <v>2k10s</v>
      </c>
      <c r="D15946">
        <v>2016</v>
      </c>
      <c r="E15946" t="s">
        <v>18</v>
      </c>
      <c r="F15946" t="s">
        <v>134</v>
      </c>
      <c r="G15946">
        <v>0.66</v>
      </c>
      <c r="H15946">
        <v>5.75</v>
      </c>
      <c r="I15946">
        <v>0.08</v>
      </c>
      <c r="J15946">
        <v>1.1100000000000001</v>
      </c>
      <c r="K15946">
        <v>7.59</v>
      </c>
      <c r="L15946">
        <v>85</v>
      </c>
      <c r="M15946">
        <v>41</v>
      </c>
      <c r="N15946">
        <v>5</v>
      </c>
      <c r="O15946">
        <v>398</v>
      </c>
      <c r="P15946" t="s">
        <v>165</v>
      </c>
      <c r="Q15946" t="s">
        <v>20</v>
      </c>
    </row>
    <row r="15947" spans="1:17" x14ac:dyDescent="0.3">
      <c r="A15947" t="s">
        <v>183</v>
      </c>
      <c r="B15947" t="s">
        <v>79</v>
      </c>
      <c r="C15947" t="str">
        <f t="shared" si="249"/>
        <v>2k10s</v>
      </c>
      <c r="D15947">
        <v>2016</v>
      </c>
      <c r="E15947" t="s">
        <v>28</v>
      </c>
      <c r="F15947" t="s">
        <v>19</v>
      </c>
      <c r="G15947">
        <v>2.98</v>
      </c>
      <c r="H15947">
        <v>1.45</v>
      </c>
      <c r="I15947">
        <v>2.2599999999999998</v>
      </c>
      <c r="J15947">
        <v>0.45</v>
      </c>
      <c r="K15947">
        <v>7.14</v>
      </c>
    </row>
    <row r="15948" spans="1:17" x14ac:dyDescent="0.3">
      <c r="A15948" t="s">
        <v>275</v>
      </c>
      <c r="B15948" t="s">
        <v>75</v>
      </c>
      <c r="C15948" t="str">
        <f t="shared" si="249"/>
        <v>2k10s</v>
      </c>
      <c r="D15948">
        <v>2016</v>
      </c>
      <c r="E15948" t="s">
        <v>37</v>
      </c>
      <c r="F15948" t="s">
        <v>68</v>
      </c>
      <c r="G15948">
        <v>1.85</v>
      </c>
      <c r="H15948">
        <v>2.5</v>
      </c>
      <c r="I15948">
        <v>0.19</v>
      </c>
      <c r="J15948">
        <v>0.85</v>
      </c>
      <c r="K15948">
        <v>5.38</v>
      </c>
      <c r="L15948">
        <v>93</v>
      </c>
      <c r="M15948">
        <v>113</v>
      </c>
      <c r="N15948">
        <v>7.9</v>
      </c>
      <c r="O15948">
        <v>7064</v>
      </c>
      <c r="P15948" t="s">
        <v>185</v>
      </c>
      <c r="Q15948" t="s">
        <v>88</v>
      </c>
    </row>
    <row r="15949" spans="1:17" x14ac:dyDescent="0.3">
      <c r="A15949" t="s">
        <v>351</v>
      </c>
      <c r="B15949" t="s">
        <v>75</v>
      </c>
      <c r="C15949" t="str">
        <f t="shared" si="249"/>
        <v>2k10s</v>
      </c>
      <c r="D15949">
        <v>2016</v>
      </c>
      <c r="E15949" t="s">
        <v>37</v>
      </c>
      <c r="F15949" t="s">
        <v>71</v>
      </c>
      <c r="G15949">
        <v>1.61</v>
      </c>
      <c r="H15949">
        <v>2</v>
      </c>
      <c r="I15949">
        <v>0.15</v>
      </c>
      <c r="J15949">
        <v>0.71</v>
      </c>
      <c r="K15949">
        <v>4.46</v>
      </c>
      <c r="L15949">
        <v>77</v>
      </c>
      <c r="M15949">
        <v>82</v>
      </c>
      <c r="N15949">
        <v>3.4</v>
      </c>
      <c r="O15949">
        <v>1129</v>
      </c>
      <c r="P15949" t="s">
        <v>82</v>
      </c>
      <c r="Q15949" t="s">
        <v>53</v>
      </c>
    </row>
    <row r="15950" spans="1:17" x14ac:dyDescent="0.3">
      <c r="A15950" t="s">
        <v>397</v>
      </c>
      <c r="B15950" t="s">
        <v>75</v>
      </c>
      <c r="C15950" t="str">
        <f t="shared" si="249"/>
        <v>2k10s</v>
      </c>
      <c r="D15950">
        <v>2016</v>
      </c>
      <c r="E15950" t="s">
        <v>37</v>
      </c>
      <c r="F15950" t="s">
        <v>134</v>
      </c>
      <c r="G15950">
        <v>1.1000000000000001</v>
      </c>
      <c r="H15950">
        <v>2.15</v>
      </c>
      <c r="I15950">
        <v>0.21</v>
      </c>
      <c r="J15950">
        <v>0.61</v>
      </c>
      <c r="K15950">
        <v>4.08</v>
      </c>
      <c r="L15950">
        <v>88</v>
      </c>
      <c r="M15950">
        <v>31</v>
      </c>
      <c r="N15950">
        <v>8.4</v>
      </c>
      <c r="O15950">
        <v>809</v>
      </c>
      <c r="P15950" t="s">
        <v>174</v>
      </c>
      <c r="Q15950" t="s">
        <v>53</v>
      </c>
    </row>
    <row r="15951" spans="1:17" x14ac:dyDescent="0.3">
      <c r="A15951" t="s">
        <v>440</v>
      </c>
      <c r="B15951" t="s">
        <v>75</v>
      </c>
      <c r="C15951" t="str">
        <f t="shared" si="249"/>
        <v>2k10s</v>
      </c>
      <c r="D15951">
        <v>2016</v>
      </c>
      <c r="E15951" t="s">
        <v>37</v>
      </c>
      <c r="F15951" t="s">
        <v>111</v>
      </c>
      <c r="G15951">
        <v>1.35</v>
      </c>
      <c r="H15951">
        <v>1.7</v>
      </c>
      <c r="I15951">
        <v>0.15</v>
      </c>
      <c r="J15951">
        <v>0.6</v>
      </c>
      <c r="K15951">
        <v>3.8</v>
      </c>
      <c r="L15951">
        <v>80</v>
      </c>
      <c r="M15951">
        <v>64</v>
      </c>
      <c r="N15951">
        <v>7</v>
      </c>
      <c r="O15951">
        <v>2219</v>
      </c>
      <c r="P15951" t="s">
        <v>441</v>
      </c>
      <c r="Q15951" t="s">
        <v>53</v>
      </c>
    </row>
    <row r="15952" spans="1:17" x14ac:dyDescent="0.3">
      <c r="A15952" t="s">
        <v>164</v>
      </c>
      <c r="B15952" t="s">
        <v>171</v>
      </c>
      <c r="C15952" t="str">
        <f t="shared" si="249"/>
        <v>2k10s</v>
      </c>
      <c r="D15952">
        <v>2016</v>
      </c>
      <c r="E15952" t="s">
        <v>18</v>
      </c>
      <c r="F15952" t="s">
        <v>134</v>
      </c>
      <c r="G15952">
        <v>0.43</v>
      </c>
      <c r="H15952">
        <v>2.0499999999999998</v>
      </c>
      <c r="I15952">
        <v>0</v>
      </c>
      <c r="J15952">
        <v>0.17</v>
      </c>
      <c r="K15952">
        <v>2.65</v>
      </c>
      <c r="L15952">
        <v>84</v>
      </c>
      <c r="M15952">
        <v>50</v>
      </c>
      <c r="N15952">
        <v>5.5</v>
      </c>
      <c r="O15952">
        <v>201</v>
      </c>
      <c r="P15952" t="s">
        <v>165</v>
      </c>
      <c r="Q15952" t="s">
        <v>20</v>
      </c>
    </row>
    <row r="15953" spans="1:17" x14ac:dyDescent="0.3">
      <c r="A15953" t="s">
        <v>351</v>
      </c>
      <c r="B15953" t="s">
        <v>171</v>
      </c>
      <c r="C15953" t="str">
        <f t="shared" si="249"/>
        <v>2k10s</v>
      </c>
      <c r="D15953">
        <v>2016</v>
      </c>
      <c r="E15953" t="s">
        <v>37</v>
      </c>
      <c r="F15953" t="s">
        <v>71</v>
      </c>
      <c r="G15953">
        <v>1.46</v>
      </c>
      <c r="H15953">
        <v>0.74</v>
      </c>
      <c r="I15953">
        <v>0</v>
      </c>
      <c r="J15953">
        <v>0.22</v>
      </c>
      <c r="K15953">
        <v>2.42</v>
      </c>
      <c r="L15953">
        <v>78</v>
      </c>
      <c r="M15953">
        <v>17</v>
      </c>
      <c r="N15953">
        <v>3.1</v>
      </c>
      <c r="O15953">
        <v>290</v>
      </c>
      <c r="P15953" t="s">
        <v>82</v>
      </c>
      <c r="Q15953" t="s">
        <v>53</v>
      </c>
    </row>
    <row r="15954" spans="1:17" x14ac:dyDescent="0.3">
      <c r="A15954" t="s">
        <v>867</v>
      </c>
      <c r="B15954" t="s">
        <v>75</v>
      </c>
      <c r="C15954" t="str">
        <f t="shared" si="249"/>
        <v>2k10s</v>
      </c>
      <c r="D15954">
        <v>2016</v>
      </c>
      <c r="E15954" t="s">
        <v>50</v>
      </c>
      <c r="F15954" t="s">
        <v>111</v>
      </c>
      <c r="G15954">
        <v>0.6</v>
      </c>
      <c r="H15954">
        <v>1.25</v>
      </c>
      <c r="I15954">
        <v>0.06</v>
      </c>
      <c r="J15954">
        <v>0.35</v>
      </c>
      <c r="K15954">
        <v>2.2599999999999998</v>
      </c>
      <c r="L15954">
        <v>76</v>
      </c>
      <c r="M15954">
        <v>91</v>
      </c>
      <c r="N15954">
        <v>6.3</v>
      </c>
      <c r="O15954">
        <v>635</v>
      </c>
      <c r="P15954" t="s">
        <v>260</v>
      </c>
      <c r="Q15954" t="s">
        <v>53</v>
      </c>
    </row>
    <row r="15955" spans="1:17" x14ac:dyDescent="0.3">
      <c r="A15955" t="s">
        <v>397</v>
      </c>
      <c r="B15955" t="s">
        <v>171</v>
      </c>
      <c r="C15955" t="str">
        <f t="shared" si="249"/>
        <v>2k10s</v>
      </c>
      <c r="D15955">
        <v>2016</v>
      </c>
      <c r="E15955" t="s">
        <v>37</v>
      </c>
      <c r="F15955" t="s">
        <v>134</v>
      </c>
      <c r="G15955">
        <v>1.28</v>
      </c>
      <c r="H15955">
        <v>0.77</v>
      </c>
      <c r="I15955">
        <v>0</v>
      </c>
      <c r="J15955">
        <v>0.2</v>
      </c>
      <c r="K15955">
        <v>2.25</v>
      </c>
      <c r="L15955">
        <v>87</v>
      </c>
      <c r="M15955">
        <v>37</v>
      </c>
      <c r="N15955">
        <v>8.1999999999999993</v>
      </c>
      <c r="O15955">
        <v>440</v>
      </c>
      <c r="P15955" t="s">
        <v>174</v>
      </c>
      <c r="Q15955" t="s">
        <v>53</v>
      </c>
    </row>
    <row r="15956" spans="1:17" x14ac:dyDescent="0.3">
      <c r="A15956" t="s">
        <v>440</v>
      </c>
      <c r="B15956" t="s">
        <v>171</v>
      </c>
      <c r="C15956" t="str">
        <f t="shared" si="249"/>
        <v>2k10s</v>
      </c>
      <c r="D15956">
        <v>2016</v>
      </c>
      <c r="E15956" t="s">
        <v>37</v>
      </c>
      <c r="F15956" t="s">
        <v>111</v>
      </c>
      <c r="G15956">
        <v>1.29</v>
      </c>
      <c r="H15956">
        <v>0.68</v>
      </c>
      <c r="I15956">
        <v>0</v>
      </c>
      <c r="J15956">
        <v>0.2</v>
      </c>
      <c r="K15956">
        <v>2.16</v>
      </c>
      <c r="L15956">
        <v>80</v>
      </c>
      <c r="M15956">
        <v>33</v>
      </c>
      <c r="N15956">
        <v>6.9</v>
      </c>
      <c r="O15956">
        <v>614</v>
      </c>
      <c r="P15956" t="s">
        <v>441</v>
      </c>
      <c r="Q15956" t="s">
        <v>53</v>
      </c>
    </row>
    <row r="15957" spans="1:17" x14ac:dyDescent="0.3">
      <c r="A15957" t="s">
        <v>916</v>
      </c>
      <c r="B15957" t="s">
        <v>75</v>
      </c>
      <c r="C15957" t="str">
        <f t="shared" si="249"/>
        <v>2k10s</v>
      </c>
      <c r="D15957">
        <v>2016</v>
      </c>
      <c r="E15957" t="s">
        <v>37</v>
      </c>
      <c r="F15957" t="s">
        <v>71</v>
      </c>
      <c r="G15957">
        <v>0.81</v>
      </c>
      <c r="H15957">
        <v>0.85</v>
      </c>
      <c r="I15957">
        <v>0.15</v>
      </c>
      <c r="J15957">
        <v>0.33</v>
      </c>
      <c r="K15957">
        <v>2.14</v>
      </c>
      <c r="L15957">
        <v>90</v>
      </c>
      <c r="M15957">
        <v>31</v>
      </c>
      <c r="N15957">
        <v>6.1</v>
      </c>
      <c r="O15957">
        <v>1358</v>
      </c>
      <c r="P15957" t="s">
        <v>224</v>
      </c>
      <c r="Q15957" t="s">
        <v>88</v>
      </c>
    </row>
    <row r="15958" spans="1:17" x14ac:dyDescent="0.3">
      <c r="A15958" t="s">
        <v>1064</v>
      </c>
      <c r="B15958" t="s">
        <v>75</v>
      </c>
      <c r="C15958" t="str">
        <f t="shared" si="249"/>
        <v>2k10s</v>
      </c>
      <c r="D15958">
        <v>2016</v>
      </c>
      <c r="E15958" t="s">
        <v>18</v>
      </c>
      <c r="F15958" t="s">
        <v>51</v>
      </c>
      <c r="G15958">
        <v>1.25</v>
      </c>
      <c r="H15958">
        <v>0.27</v>
      </c>
      <c r="I15958">
        <v>0.02</v>
      </c>
      <c r="J15958">
        <v>0.34</v>
      </c>
      <c r="K15958">
        <v>1.88</v>
      </c>
      <c r="L15958">
        <v>88</v>
      </c>
      <c r="M15958">
        <v>47</v>
      </c>
      <c r="N15958">
        <v>6.7</v>
      </c>
      <c r="O15958">
        <v>162</v>
      </c>
      <c r="P15958" t="s">
        <v>426</v>
      </c>
      <c r="Q15958" t="s">
        <v>20</v>
      </c>
    </row>
    <row r="15959" spans="1:17" x14ac:dyDescent="0.3">
      <c r="A15959" t="s">
        <v>1114</v>
      </c>
      <c r="B15959" t="s">
        <v>75</v>
      </c>
      <c r="C15959" t="str">
        <f t="shared" si="249"/>
        <v>2k10s</v>
      </c>
      <c r="D15959">
        <v>2016</v>
      </c>
      <c r="E15959" t="s">
        <v>50</v>
      </c>
      <c r="F15959" t="s">
        <v>51</v>
      </c>
      <c r="G15959">
        <v>0.42</v>
      </c>
      <c r="H15959">
        <v>1.08</v>
      </c>
      <c r="I15959">
        <v>0.03</v>
      </c>
      <c r="J15959">
        <v>0.28000000000000003</v>
      </c>
      <c r="K15959">
        <v>1.81</v>
      </c>
      <c r="L15959">
        <v>68</v>
      </c>
      <c r="M15959">
        <v>66</v>
      </c>
      <c r="N15959">
        <v>5.0999999999999996</v>
      </c>
      <c r="O15959">
        <v>1147</v>
      </c>
      <c r="P15959" t="s">
        <v>1115</v>
      </c>
      <c r="Q15959" t="s">
        <v>53</v>
      </c>
    </row>
    <row r="15960" spans="1:17" x14ac:dyDescent="0.3">
      <c r="A15960" t="s">
        <v>1155</v>
      </c>
      <c r="B15960" t="s">
        <v>75</v>
      </c>
      <c r="C15960" t="str">
        <f t="shared" si="249"/>
        <v>2k10s</v>
      </c>
      <c r="D15960">
        <v>2016</v>
      </c>
      <c r="E15960" t="s">
        <v>18</v>
      </c>
      <c r="F15960" t="s">
        <v>134</v>
      </c>
      <c r="G15960">
        <v>1.25</v>
      </c>
      <c r="H15960">
        <v>0.17</v>
      </c>
      <c r="I15960">
        <v>0</v>
      </c>
      <c r="J15960">
        <v>0.32</v>
      </c>
      <c r="K15960">
        <v>1.75</v>
      </c>
      <c r="L15960">
        <v>82</v>
      </c>
      <c r="M15960">
        <v>35</v>
      </c>
      <c r="N15960">
        <v>4.9000000000000004</v>
      </c>
      <c r="O15960">
        <v>83</v>
      </c>
      <c r="P15960" t="s">
        <v>135</v>
      </c>
      <c r="Q15960" t="s">
        <v>20</v>
      </c>
    </row>
    <row r="15961" spans="1:17" x14ac:dyDescent="0.3">
      <c r="A15961" t="s">
        <v>1204</v>
      </c>
      <c r="B15961" t="s">
        <v>75</v>
      </c>
      <c r="C15961" t="str">
        <f t="shared" si="249"/>
        <v>2k10s</v>
      </c>
      <c r="D15961">
        <v>2016</v>
      </c>
      <c r="E15961" t="s">
        <v>50</v>
      </c>
      <c r="F15961" t="s">
        <v>1205</v>
      </c>
      <c r="G15961">
        <v>0.63</v>
      </c>
      <c r="H15961">
        <v>0.76</v>
      </c>
      <c r="I15961">
        <v>0.03</v>
      </c>
      <c r="J15961">
        <v>0.27</v>
      </c>
      <c r="K15961">
        <v>1.7</v>
      </c>
      <c r="L15961">
        <v>71</v>
      </c>
      <c r="M15961">
        <v>94</v>
      </c>
      <c r="N15961">
        <v>4.5</v>
      </c>
      <c r="O15961">
        <v>5096</v>
      </c>
      <c r="P15961" t="s">
        <v>1205</v>
      </c>
      <c r="Q15961" t="s">
        <v>88</v>
      </c>
    </row>
    <row r="15962" spans="1:17" x14ac:dyDescent="0.3">
      <c r="A15962" t="s">
        <v>1264</v>
      </c>
      <c r="B15962" t="s">
        <v>75</v>
      </c>
      <c r="C15962" t="str">
        <f t="shared" si="249"/>
        <v>2k10s</v>
      </c>
      <c r="D15962">
        <v>2016</v>
      </c>
      <c r="E15962" t="s">
        <v>28</v>
      </c>
      <c r="F15962" t="s">
        <v>372</v>
      </c>
      <c r="G15962">
        <v>0.65</v>
      </c>
      <c r="H15962">
        <v>0.45</v>
      </c>
      <c r="I15962">
        <v>0.34</v>
      </c>
      <c r="J15962">
        <v>0.22</v>
      </c>
      <c r="K15962">
        <v>1.65</v>
      </c>
      <c r="L15962">
        <v>89</v>
      </c>
      <c r="M15962">
        <v>69</v>
      </c>
      <c r="N15962">
        <v>8.8000000000000007</v>
      </c>
      <c r="O15962">
        <v>1940</v>
      </c>
      <c r="P15962" t="s">
        <v>780</v>
      </c>
      <c r="Q15962" t="s">
        <v>53</v>
      </c>
    </row>
    <row r="15963" spans="1:17" x14ac:dyDescent="0.3">
      <c r="A15963" t="s">
        <v>1362</v>
      </c>
      <c r="B15963" t="s">
        <v>75</v>
      </c>
      <c r="C15963" t="str">
        <f t="shared" si="249"/>
        <v>2k10s</v>
      </c>
      <c r="D15963">
        <v>2016</v>
      </c>
      <c r="E15963" t="s">
        <v>1</v>
      </c>
      <c r="F15963" t="s">
        <v>68</v>
      </c>
      <c r="G15963">
        <v>0.5</v>
      </c>
      <c r="H15963">
        <v>0.76</v>
      </c>
      <c r="I15963">
        <v>0.04</v>
      </c>
      <c r="J15963">
        <v>0.24</v>
      </c>
      <c r="K15963">
        <v>1.54</v>
      </c>
    </row>
    <row r="15964" spans="1:17" x14ac:dyDescent="0.3">
      <c r="A15964" t="s">
        <v>1419</v>
      </c>
      <c r="B15964" t="s">
        <v>75</v>
      </c>
      <c r="C15964" t="str">
        <f t="shared" si="249"/>
        <v>2k10s</v>
      </c>
      <c r="D15964">
        <v>2016</v>
      </c>
      <c r="E15964" t="s">
        <v>37</v>
      </c>
      <c r="F15964" t="s">
        <v>130</v>
      </c>
      <c r="G15964">
        <v>0.54</v>
      </c>
      <c r="H15964">
        <v>0.69</v>
      </c>
      <c r="I15964">
        <v>0.02</v>
      </c>
      <c r="J15964">
        <v>0.24</v>
      </c>
      <c r="K15964">
        <v>1.49</v>
      </c>
    </row>
    <row r="15965" spans="1:17" x14ac:dyDescent="0.3">
      <c r="A15965" t="s">
        <v>1568</v>
      </c>
      <c r="B15965" t="s">
        <v>171</v>
      </c>
      <c r="C15965" t="str">
        <f t="shared" si="249"/>
        <v>2k10s</v>
      </c>
      <c r="D15965">
        <v>2016</v>
      </c>
      <c r="E15965" t="s">
        <v>37</v>
      </c>
      <c r="F15965" t="s">
        <v>45</v>
      </c>
      <c r="G15965">
        <v>0.78</v>
      </c>
      <c r="H15965">
        <v>0.44</v>
      </c>
      <c r="I15965">
        <v>0</v>
      </c>
      <c r="J15965">
        <v>0.12</v>
      </c>
      <c r="K15965">
        <v>1.35</v>
      </c>
      <c r="L15965">
        <v>84</v>
      </c>
      <c r="M15965">
        <v>96</v>
      </c>
      <c r="N15965">
        <v>6.2</v>
      </c>
      <c r="O15965">
        <v>815</v>
      </c>
      <c r="P15965" t="s">
        <v>1569</v>
      </c>
      <c r="Q15965" t="s">
        <v>53</v>
      </c>
    </row>
    <row r="15966" spans="1:17" x14ac:dyDescent="0.3">
      <c r="A15966" t="s">
        <v>1588</v>
      </c>
      <c r="B15966" t="s">
        <v>79</v>
      </c>
      <c r="C15966" t="str">
        <f t="shared" si="249"/>
        <v>2k10s</v>
      </c>
      <c r="D15966">
        <v>2016</v>
      </c>
      <c r="E15966" t="s">
        <v>50</v>
      </c>
      <c r="F15966" t="s">
        <v>250</v>
      </c>
      <c r="G15966">
        <v>0</v>
      </c>
      <c r="H15966">
        <v>0</v>
      </c>
      <c r="I15966">
        <v>1.33</v>
      </c>
      <c r="J15966">
        <v>0</v>
      </c>
      <c r="K15966">
        <v>1.33</v>
      </c>
    </row>
    <row r="15967" spans="1:17" x14ac:dyDescent="0.3">
      <c r="A15967" t="s">
        <v>129</v>
      </c>
      <c r="B15967" t="s">
        <v>75</v>
      </c>
      <c r="C15967" t="str">
        <f t="shared" si="249"/>
        <v>2k10s</v>
      </c>
      <c r="D15967">
        <v>2016</v>
      </c>
      <c r="E15967" t="s">
        <v>28</v>
      </c>
      <c r="F15967" t="s">
        <v>130</v>
      </c>
      <c r="G15967">
        <v>0.48</v>
      </c>
      <c r="H15967">
        <v>0.59</v>
      </c>
      <c r="I15967">
        <v>0.04</v>
      </c>
      <c r="J15967">
        <v>0.21</v>
      </c>
      <c r="K15967">
        <v>1.33</v>
      </c>
    </row>
    <row r="15968" spans="1:17" x14ac:dyDescent="0.3">
      <c r="A15968" t="s">
        <v>1155</v>
      </c>
      <c r="B15968" t="s">
        <v>171</v>
      </c>
      <c r="C15968" t="str">
        <f t="shared" si="249"/>
        <v>2k10s</v>
      </c>
      <c r="D15968">
        <v>2016</v>
      </c>
      <c r="E15968" t="s">
        <v>18</v>
      </c>
      <c r="F15968" t="s">
        <v>134</v>
      </c>
      <c r="G15968">
        <v>1.08</v>
      </c>
      <c r="H15968">
        <v>0.02</v>
      </c>
      <c r="I15968">
        <v>0</v>
      </c>
      <c r="J15968">
        <v>0.13</v>
      </c>
      <c r="K15968">
        <v>1.23</v>
      </c>
      <c r="L15968">
        <v>83</v>
      </c>
      <c r="M15968">
        <v>30</v>
      </c>
      <c r="N15968">
        <v>5.9</v>
      </c>
      <c r="O15968">
        <v>39</v>
      </c>
      <c r="P15968" t="s">
        <v>135</v>
      </c>
      <c r="Q15968" t="s">
        <v>20</v>
      </c>
    </row>
    <row r="15969" spans="1:17" x14ac:dyDescent="0.3">
      <c r="A15969" t="s">
        <v>1895</v>
      </c>
      <c r="B15969" t="s">
        <v>75</v>
      </c>
      <c r="C15969" t="str">
        <f t="shared" si="249"/>
        <v>2k10s</v>
      </c>
      <c r="D15969">
        <v>2016</v>
      </c>
      <c r="E15969" t="s">
        <v>86</v>
      </c>
      <c r="F15969" t="s">
        <v>372</v>
      </c>
      <c r="G15969">
        <v>0.41</v>
      </c>
      <c r="H15969">
        <v>0.45</v>
      </c>
      <c r="I15969">
        <v>0.11</v>
      </c>
      <c r="J15969">
        <v>0.17</v>
      </c>
      <c r="K15969">
        <v>1.1399999999999999</v>
      </c>
      <c r="L15969">
        <v>79</v>
      </c>
      <c r="M15969">
        <v>60</v>
      </c>
      <c r="N15969">
        <v>8.1999999999999993</v>
      </c>
      <c r="O15969">
        <v>201</v>
      </c>
      <c r="P15969" t="s">
        <v>1678</v>
      </c>
      <c r="Q15969" t="s">
        <v>88</v>
      </c>
    </row>
    <row r="15970" spans="1:17" x14ac:dyDescent="0.3">
      <c r="A15970" t="s">
        <v>1900</v>
      </c>
      <c r="B15970" t="s">
        <v>75</v>
      </c>
      <c r="C15970" t="str">
        <f t="shared" si="249"/>
        <v>2k10s</v>
      </c>
      <c r="D15970">
        <v>2016</v>
      </c>
      <c r="E15970" t="s">
        <v>50</v>
      </c>
      <c r="F15970" t="s">
        <v>111</v>
      </c>
      <c r="G15970">
        <v>0.37</v>
      </c>
      <c r="H15970">
        <v>0.57999999999999996</v>
      </c>
      <c r="I15970">
        <v>0</v>
      </c>
      <c r="J15970">
        <v>0.18</v>
      </c>
      <c r="K15970">
        <v>1.1299999999999999</v>
      </c>
      <c r="L15970">
        <v>83</v>
      </c>
      <c r="M15970">
        <v>88</v>
      </c>
      <c r="N15970">
        <v>7.8</v>
      </c>
      <c r="O15970">
        <v>621</v>
      </c>
      <c r="P15970" t="s">
        <v>260</v>
      </c>
      <c r="Q15970" t="s">
        <v>53</v>
      </c>
    </row>
    <row r="15971" spans="1:17" x14ac:dyDescent="0.3">
      <c r="A15971" t="s">
        <v>1989</v>
      </c>
      <c r="B15971" t="s">
        <v>171</v>
      </c>
      <c r="C15971" t="str">
        <f t="shared" si="249"/>
        <v>2k10s</v>
      </c>
      <c r="D15971">
        <v>2016</v>
      </c>
      <c r="E15971" t="s">
        <v>24</v>
      </c>
      <c r="F15971" t="s">
        <v>45</v>
      </c>
      <c r="G15971">
        <v>0.42</v>
      </c>
      <c r="H15971">
        <v>0.57999999999999996</v>
      </c>
      <c r="I15971">
        <v>0</v>
      </c>
      <c r="J15971">
        <v>0.08</v>
      </c>
      <c r="K15971">
        <v>1.08</v>
      </c>
      <c r="L15971">
        <v>91</v>
      </c>
      <c r="M15971">
        <v>90</v>
      </c>
      <c r="N15971">
        <v>7.4</v>
      </c>
      <c r="O15971">
        <v>594</v>
      </c>
      <c r="P15971" t="s">
        <v>1525</v>
      </c>
      <c r="Q15971" t="s">
        <v>20</v>
      </c>
    </row>
    <row r="15972" spans="1:17" x14ac:dyDescent="0.3">
      <c r="A15972" t="s">
        <v>916</v>
      </c>
      <c r="B15972" t="s">
        <v>171</v>
      </c>
      <c r="C15972" t="str">
        <f t="shared" si="249"/>
        <v>2k10s</v>
      </c>
      <c r="D15972">
        <v>2016</v>
      </c>
      <c r="E15972" t="s">
        <v>37</v>
      </c>
      <c r="F15972" t="s">
        <v>71</v>
      </c>
      <c r="G15972">
        <v>0.63</v>
      </c>
      <c r="H15972">
        <v>0.33</v>
      </c>
      <c r="I15972">
        <v>0</v>
      </c>
      <c r="J15972">
        <v>0.1</v>
      </c>
      <c r="K15972">
        <v>1.06</v>
      </c>
      <c r="L15972">
        <v>91</v>
      </c>
      <c r="M15972">
        <v>18</v>
      </c>
      <c r="N15972">
        <v>5.6</v>
      </c>
      <c r="O15972">
        <v>668</v>
      </c>
      <c r="P15972" t="s">
        <v>224</v>
      </c>
      <c r="Q15972" t="s">
        <v>88</v>
      </c>
    </row>
    <row r="15973" spans="1:17" x14ac:dyDescent="0.3">
      <c r="A15973" t="s">
        <v>2090</v>
      </c>
      <c r="B15973" t="s">
        <v>187</v>
      </c>
      <c r="C15973" t="str">
        <f t="shared" si="249"/>
        <v>2k10s</v>
      </c>
      <c r="D15973">
        <v>2016</v>
      </c>
      <c r="E15973" t="s">
        <v>50</v>
      </c>
      <c r="F15973" t="s">
        <v>19</v>
      </c>
      <c r="G15973">
        <v>0.56000000000000005</v>
      </c>
      <c r="H15973">
        <v>0.3</v>
      </c>
      <c r="I15973">
        <v>0.08</v>
      </c>
      <c r="J15973">
        <v>0.09</v>
      </c>
      <c r="K15973">
        <v>1.03</v>
      </c>
      <c r="L15973">
        <v>86</v>
      </c>
      <c r="M15973">
        <v>74</v>
      </c>
      <c r="N15973">
        <v>8.4</v>
      </c>
      <c r="O15973">
        <v>329</v>
      </c>
      <c r="P15973" t="s">
        <v>2091</v>
      </c>
      <c r="Q15973" t="s">
        <v>88</v>
      </c>
    </row>
    <row r="15974" spans="1:17" x14ac:dyDescent="0.3">
      <c r="A15974" t="s">
        <v>1064</v>
      </c>
      <c r="B15974" t="s">
        <v>171</v>
      </c>
      <c r="C15974" t="str">
        <f t="shared" si="249"/>
        <v>2k10s</v>
      </c>
      <c r="D15974">
        <v>2016</v>
      </c>
      <c r="E15974" t="s">
        <v>18</v>
      </c>
      <c r="F15974" t="s">
        <v>51</v>
      </c>
      <c r="G15974">
        <v>0.86</v>
      </c>
      <c r="H15974">
        <v>0.06</v>
      </c>
      <c r="I15974">
        <v>0</v>
      </c>
      <c r="J15974">
        <v>0.11</v>
      </c>
      <c r="K15974">
        <v>1.02</v>
      </c>
      <c r="L15974">
        <v>90</v>
      </c>
      <c r="M15974">
        <v>17</v>
      </c>
      <c r="N15974">
        <v>6.2</v>
      </c>
      <c r="O15974">
        <v>91</v>
      </c>
      <c r="P15974" t="s">
        <v>426</v>
      </c>
      <c r="Q15974" t="s">
        <v>20</v>
      </c>
    </row>
    <row r="15975" spans="1:17" x14ac:dyDescent="0.3">
      <c r="A15975" t="s">
        <v>2129</v>
      </c>
      <c r="B15975" t="s">
        <v>187</v>
      </c>
      <c r="C15975" t="str">
        <f t="shared" si="249"/>
        <v>2k10s</v>
      </c>
      <c r="D15975">
        <v>2016</v>
      </c>
      <c r="E15975" t="s">
        <v>86</v>
      </c>
      <c r="F15975" t="s">
        <v>372</v>
      </c>
      <c r="G15975">
        <v>0.5</v>
      </c>
      <c r="H15975">
        <v>0.26</v>
      </c>
      <c r="I15975">
        <v>0.17</v>
      </c>
      <c r="J15975">
        <v>0.08</v>
      </c>
      <c r="K15975">
        <v>1.01</v>
      </c>
      <c r="L15975">
        <v>76</v>
      </c>
      <c r="M15975">
        <v>74</v>
      </c>
      <c r="N15975">
        <v>8</v>
      </c>
      <c r="O15975">
        <v>273</v>
      </c>
      <c r="P15975" t="s">
        <v>1233</v>
      </c>
      <c r="Q15975" t="s">
        <v>112</v>
      </c>
    </row>
    <row r="15976" spans="1:17" x14ac:dyDescent="0.3">
      <c r="A15976" t="s">
        <v>1537</v>
      </c>
      <c r="B15976" t="s">
        <v>75</v>
      </c>
      <c r="C15976" t="str">
        <f t="shared" si="249"/>
        <v>2k10s</v>
      </c>
      <c r="D15976">
        <v>2016</v>
      </c>
      <c r="E15976" t="s">
        <v>101</v>
      </c>
      <c r="F15976" t="s">
        <v>242</v>
      </c>
      <c r="G15976">
        <v>0.23</v>
      </c>
      <c r="H15976">
        <v>0.53</v>
      </c>
      <c r="I15976">
        <v>0.04</v>
      </c>
      <c r="J15976">
        <v>0.14000000000000001</v>
      </c>
      <c r="K15976">
        <v>0.94</v>
      </c>
    </row>
    <row r="15977" spans="1:17" x14ac:dyDescent="0.3">
      <c r="A15977" t="s">
        <v>2259</v>
      </c>
      <c r="B15977" t="s">
        <v>75</v>
      </c>
      <c r="C15977" t="str">
        <f t="shared" si="249"/>
        <v>2k10s</v>
      </c>
      <c r="D15977">
        <v>2016</v>
      </c>
      <c r="E15977" t="s">
        <v>18</v>
      </c>
      <c r="F15977" t="s">
        <v>134</v>
      </c>
      <c r="G15977">
        <v>0.28999999999999998</v>
      </c>
      <c r="H15977">
        <v>0.49</v>
      </c>
      <c r="I15977">
        <v>0</v>
      </c>
      <c r="J15977">
        <v>0.15</v>
      </c>
      <c r="K15977">
        <v>0.93</v>
      </c>
      <c r="L15977">
        <v>79</v>
      </c>
      <c r="M15977">
        <v>38</v>
      </c>
      <c r="N15977">
        <v>6.2</v>
      </c>
      <c r="O15977">
        <v>157</v>
      </c>
      <c r="P15977" t="s">
        <v>135</v>
      </c>
      <c r="Q15977" t="s">
        <v>88</v>
      </c>
    </row>
    <row r="15978" spans="1:17" x14ac:dyDescent="0.3">
      <c r="A15978" t="s">
        <v>2263</v>
      </c>
      <c r="B15978" t="s">
        <v>79</v>
      </c>
      <c r="C15978" t="str">
        <f t="shared" si="249"/>
        <v>2k10s</v>
      </c>
      <c r="D15978">
        <v>2016</v>
      </c>
      <c r="E15978" t="s">
        <v>50</v>
      </c>
      <c r="F15978" t="s">
        <v>19</v>
      </c>
      <c r="G15978">
        <v>0.28000000000000003</v>
      </c>
      <c r="H15978">
        <v>0.14000000000000001</v>
      </c>
      <c r="I15978">
        <v>0.47</v>
      </c>
      <c r="J15978">
        <v>0.04</v>
      </c>
      <c r="K15978">
        <v>0.93</v>
      </c>
      <c r="L15978">
        <v>81</v>
      </c>
      <c r="M15978">
        <v>71</v>
      </c>
      <c r="N15978">
        <v>8.6999999999999993</v>
      </c>
      <c r="O15978">
        <v>87</v>
      </c>
      <c r="P15978" t="s">
        <v>190</v>
      </c>
      <c r="Q15978" t="s">
        <v>20</v>
      </c>
    </row>
    <row r="15979" spans="1:17" x14ac:dyDescent="0.3">
      <c r="A15979" t="s">
        <v>2325</v>
      </c>
      <c r="B15979" t="s">
        <v>75</v>
      </c>
      <c r="C15979" t="str">
        <f t="shared" si="249"/>
        <v>2k10s</v>
      </c>
      <c r="D15979">
        <v>2016</v>
      </c>
      <c r="E15979" t="s">
        <v>86</v>
      </c>
      <c r="F15979" t="s">
        <v>222</v>
      </c>
      <c r="G15979">
        <v>0.4</v>
      </c>
      <c r="H15979">
        <v>0.28000000000000003</v>
      </c>
      <c r="I15979">
        <v>0.08</v>
      </c>
      <c r="J15979">
        <v>0.14000000000000001</v>
      </c>
      <c r="K15979">
        <v>0.9</v>
      </c>
      <c r="L15979">
        <v>77</v>
      </c>
      <c r="M15979">
        <v>80</v>
      </c>
      <c r="N15979">
        <v>3.4</v>
      </c>
      <c r="O15979">
        <v>1221</v>
      </c>
      <c r="P15979" t="s">
        <v>222</v>
      </c>
      <c r="Q15979" t="s">
        <v>88</v>
      </c>
    </row>
    <row r="15980" spans="1:17" x14ac:dyDescent="0.3">
      <c r="A15980" t="s">
        <v>2350</v>
      </c>
      <c r="B15980" t="s">
        <v>75</v>
      </c>
      <c r="C15980" t="str">
        <f t="shared" si="249"/>
        <v>2k10s</v>
      </c>
      <c r="D15980">
        <v>2016</v>
      </c>
      <c r="E15980" t="s">
        <v>50</v>
      </c>
      <c r="F15980" t="s">
        <v>68</v>
      </c>
      <c r="G15980">
        <v>0.72</v>
      </c>
      <c r="H15980">
        <v>0</v>
      </c>
      <c r="I15980">
        <v>0</v>
      </c>
      <c r="J15980">
        <v>0.17</v>
      </c>
      <c r="K15980">
        <v>0.89</v>
      </c>
    </row>
    <row r="15981" spans="1:17" x14ac:dyDescent="0.3">
      <c r="A15981" t="s">
        <v>867</v>
      </c>
      <c r="B15981" t="s">
        <v>171</v>
      </c>
      <c r="C15981" t="str">
        <f t="shared" si="249"/>
        <v>2k10s</v>
      </c>
      <c r="D15981">
        <v>2016</v>
      </c>
      <c r="E15981" t="s">
        <v>50</v>
      </c>
      <c r="F15981" t="s">
        <v>111</v>
      </c>
      <c r="G15981">
        <v>0.47</v>
      </c>
      <c r="H15981">
        <v>0.33</v>
      </c>
      <c r="I15981">
        <v>0</v>
      </c>
      <c r="J15981">
        <v>0.08</v>
      </c>
      <c r="K15981">
        <v>0.88</v>
      </c>
      <c r="L15981">
        <v>77</v>
      </c>
      <c r="M15981">
        <v>27</v>
      </c>
      <c r="N15981">
        <v>6.4</v>
      </c>
      <c r="O15981">
        <v>194</v>
      </c>
      <c r="P15981" t="s">
        <v>260</v>
      </c>
      <c r="Q15981" t="s">
        <v>53</v>
      </c>
    </row>
    <row r="15982" spans="1:17" x14ac:dyDescent="0.3">
      <c r="A15982" t="s">
        <v>1419</v>
      </c>
      <c r="B15982" t="s">
        <v>171</v>
      </c>
      <c r="C15982" t="str">
        <f t="shared" si="249"/>
        <v>2k10s</v>
      </c>
      <c r="D15982">
        <v>2016</v>
      </c>
      <c r="E15982" t="s">
        <v>37</v>
      </c>
      <c r="F15982" t="s">
        <v>130</v>
      </c>
      <c r="G15982">
        <v>0.44</v>
      </c>
      <c r="H15982">
        <v>0.25</v>
      </c>
      <c r="I15982">
        <v>0</v>
      </c>
      <c r="J15982">
        <v>7.0000000000000007E-2</v>
      </c>
      <c r="K15982">
        <v>0.76</v>
      </c>
    </row>
    <row r="15983" spans="1:17" x14ac:dyDescent="0.3">
      <c r="A15983" t="s">
        <v>2687</v>
      </c>
      <c r="B15983" t="s">
        <v>75</v>
      </c>
      <c r="C15983" t="str">
        <f t="shared" si="249"/>
        <v>2k10s</v>
      </c>
      <c r="D15983">
        <v>2016</v>
      </c>
      <c r="E15983" t="s">
        <v>37</v>
      </c>
      <c r="F15983" t="s">
        <v>134</v>
      </c>
      <c r="G15983">
        <v>0.34</v>
      </c>
      <c r="H15983">
        <v>0.25</v>
      </c>
      <c r="I15983">
        <v>0.05</v>
      </c>
      <c r="J15983">
        <v>0.12</v>
      </c>
      <c r="K15983">
        <v>0.75</v>
      </c>
      <c r="L15983">
        <v>89</v>
      </c>
      <c r="M15983">
        <v>56</v>
      </c>
      <c r="N15983">
        <v>8.4</v>
      </c>
      <c r="O15983">
        <v>704</v>
      </c>
      <c r="P15983" t="s">
        <v>625</v>
      </c>
      <c r="Q15983" t="s">
        <v>53</v>
      </c>
    </row>
    <row r="15984" spans="1:17" x14ac:dyDescent="0.3">
      <c r="A15984" t="s">
        <v>129</v>
      </c>
      <c r="B15984" t="s">
        <v>171</v>
      </c>
      <c r="C15984" t="str">
        <f t="shared" si="249"/>
        <v>2k10s</v>
      </c>
      <c r="D15984">
        <v>2016</v>
      </c>
      <c r="E15984" t="s">
        <v>28</v>
      </c>
      <c r="F15984" t="s">
        <v>130</v>
      </c>
      <c r="G15984">
        <v>0.41</v>
      </c>
      <c r="H15984">
        <v>0.27</v>
      </c>
      <c r="I15984">
        <v>0</v>
      </c>
      <c r="J15984">
        <v>7.0000000000000007E-2</v>
      </c>
      <c r="K15984">
        <v>0.74</v>
      </c>
    </row>
    <row r="15985" spans="1:17" x14ac:dyDescent="0.3">
      <c r="A15985" t="s">
        <v>164</v>
      </c>
      <c r="B15985" t="s">
        <v>49</v>
      </c>
      <c r="C15985" t="str">
        <f t="shared" si="249"/>
        <v>2k10s</v>
      </c>
      <c r="D15985">
        <v>2016</v>
      </c>
      <c r="E15985" t="s">
        <v>18</v>
      </c>
      <c r="F15985" t="s">
        <v>134</v>
      </c>
      <c r="G15985">
        <v>0.05</v>
      </c>
      <c r="H15985">
        <v>0.55000000000000004</v>
      </c>
      <c r="I15985">
        <v>0.03</v>
      </c>
      <c r="J15985">
        <v>0.1</v>
      </c>
      <c r="K15985">
        <v>0.73</v>
      </c>
      <c r="N15985">
        <v>3.3</v>
      </c>
      <c r="O15985">
        <v>21</v>
      </c>
      <c r="P15985" t="s">
        <v>165</v>
      </c>
      <c r="Q15985" t="s">
        <v>20</v>
      </c>
    </row>
    <row r="15986" spans="1:17" x14ac:dyDescent="0.3">
      <c r="A15986" t="s">
        <v>2753</v>
      </c>
      <c r="B15986" t="s">
        <v>75</v>
      </c>
      <c r="C15986" t="str">
        <f t="shared" si="249"/>
        <v>2k10s</v>
      </c>
      <c r="D15986">
        <v>2016</v>
      </c>
      <c r="E15986" t="s">
        <v>50</v>
      </c>
      <c r="F15986" t="s">
        <v>267</v>
      </c>
      <c r="G15986">
        <v>0.26</v>
      </c>
      <c r="H15986">
        <v>0.35</v>
      </c>
      <c r="I15986">
        <v>0</v>
      </c>
      <c r="J15986">
        <v>0.12</v>
      </c>
      <c r="K15986">
        <v>0.73</v>
      </c>
      <c r="L15986">
        <v>71</v>
      </c>
      <c r="M15986">
        <v>70</v>
      </c>
      <c r="N15986">
        <v>7</v>
      </c>
      <c r="O15986">
        <v>87</v>
      </c>
      <c r="P15986" t="s">
        <v>885</v>
      </c>
      <c r="Q15986" t="s">
        <v>112</v>
      </c>
    </row>
    <row r="15987" spans="1:17" x14ac:dyDescent="0.3">
      <c r="A15987" t="s">
        <v>2825</v>
      </c>
      <c r="B15987" t="s">
        <v>75</v>
      </c>
      <c r="C15987" t="str">
        <f t="shared" si="249"/>
        <v>2k10s</v>
      </c>
      <c r="D15987">
        <v>2016</v>
      </c>
      <c r="E15987" t="s">
        <v>50</v>
      </c>
      <c r="F15987" t="s">
        <v>372</v>
      </c>
      <c r="G15987">
        <v>0.24</v>
      </c>
      <c r="H15987">
        <v>0.27</v>
      </c>
      <c r="I15987">
        <v>0.09</v>
      </c>
      <c r="J15987">
        <v>0.1</v>
      </c>
      <c r="K15987">
        <v>0.71</v>
      </c>
      <c r="L15987">
        <v>73</v>
      </c>
      <c r="M15987">
        <v>54</v>
      </c>
      <c r="N15987">
        <v>7.8</v>
      </c>
      <c r="O15987">
        <v>117</v>
      </c>
      <c r="P15987" t="s">
        <v>586</v>
      </c>
      <c r="Q15987" t="s">
        <v>88</v>
      </c>
    </row>
    <row r="15988" spans="1:17" x14ac:dyDescent="0.3">
      <c r="A15988" t="s">
        <v>2849</v>
      </c>
      <c r="B15988" t="s">
        <v>75</v>
      </c>
      <c r="C15988" t="str">
        <f t="shared" si="249"/>
        <v>2k10s</v>
      </c>
      <c r="D15988">
        <v>2016</v>
      </c>
      <c r="E15988" t="s">
        <v>50</v>
      </c>
      <c r="F15988" t="s">
        <v>267</v>
      </c>
      <c r="G15988">
        <v>0.16</v>
      </c>
      <c r="H15988">
        <v>0.43</v>
      </c>
      <c r="I15988">
        <v>0.01</v>
      </c>
      <c r="J15988">
        <v>0.11</v>
      </c>
      <c r="K15988">
        <v>0.7</v>
      </c>
      <c r="L15988">
        <v>78</v>
      </c>
      <c r="M15988">
        <v>61</v>
      </c>
      <c r="N15988">
        <v>7.5</v>
      </c>
      <c r="O15988">
        <v>91</v>
      </c>
      <c r="P15988" t="s">
        <v>885</v>
      </c>
      <c r="Q15988" t="s">
        <v>112</v>
      </c>
    </row>
    <row r="15989" spans="1:17" x14ac:dyDescent="0.3">
      <c r="A15989" t="s">
        <v>125</v>
      </c>
      <c r="B15989" t="s">
        <v>187</v>
      </c>
      <c r="C15989" t="str">
        <f t="shared" si="249"/>
        <v>2k10s</v>
      </c>
      <c r="D15989">
        <v>2016</v>
      </c>
      <c r="E15989" t="s">
        <v>34</v>
      </c>
      <c r="F15989" t="s">
        <v>45</v>
      </c>
      <c r="G15989">
        <v>0.28000000000000003</v>
      </c>
      <c r="H15989">
        <v>0.17</v>
      </c>
      <c r="I15989">
        <v>0.18</v>
      </c>
      <c r="J15989">
        <v>0.04</v>
      </c>
      <c r="K15989">
        <v>0.68</v>
      </c>
    </row>
    <row r="15990" spans="1:17" x14ac:dyDescent="0.3">
      <c r="A15990" t="s">
        <v>3024</v>
      </c>
      <c r="B15990" t="s">
        <v>148</v>
      </c>
      <c r="C15990" t="str">
        <f t="shared" si="249"/>
        <v>2k10s</v>
      </c>
      <c r="D15990">
        <v>2016</v>
      </c>
      <c r="E15990" t="s">
        <v>39</v>
      </c>
      <c r="F15990" t="s">
        <v>1791</v>
      </c>
      <c r="G15990">
        <v>0.03</v>
      </c>
      <c r="H15990">
        <v>0.57999999999999996</v>
      </c>
      <c r="I15990">
        <v>0</v>
      </c>
      <c r="J15990">
        <v>0.04</v>
      </c>
      <c r="K15990">
        <v>0.65</v>
      </c>
      <c r="L15990">
        <v>64</v>
      </c>
      <c r="M15990">
        <v>5</v>
      </c>
      <c r="N15990">
        <v>8</v>
      </c>
      <c r="O15990">
        <v>20</v>
      </c>
      <c r="P15990" t="s">
        <v>2201</v>
      </c>
      <c r="Q15990" t="s">
        <v>20</v>
      </c>
    </row>
    <row r="15991" spans="1:17" x14ac:dyDescent="0.3">
      <c r="A15991" t="s">
        <v>3049</v>
      </c>
      <c r="B15991" t="s">
        <v>75</v>
      </c>
      <c r="C15991" t="str">
        <f t="shared" si="249"/>
        <v>2k10s</v>
      </c>
      <c r="D15991">
        <v>2016</v>
      </c>
      <c r="E15991" t="s">
        <v>50</v>
      </c>
      <c r="F15991" t="s">
        <v>130</v>
      </c>
      <c r="G15991">
        <v>0.22</v>
      </c>
      <c r="H15991">
        <v>0.32</v>
      </c>
      <c r="I15991">
        <v>0</v>
      </c>
      <c r="J15991">
        <v>0.1</v>
      </c>
      <c r="K15991">
        <v>0.64</v>
      </c>
      <c r="L15991">
        <v>88</v>
      </c>
      <c r="M15991">
        <v>56</v>
      </c>
      <c r="N15991">
        <v>7.7</v>
      </c>
      <c r="O15991">
        <v>569</v>
      </c>
      <c r="P15991" t="s">
        <v>1189</v>
      </c>
      <c r="Q15991" t="s">
        <v>53</v>
      </c>
    </row>
    <row r="15992" spans="1:17" x14ac:dyDescent="0.3">
      <c r="A15992" t="s">
        <v>3063</v>
      </c>
      <c r="B15992" t="s">
        <v>79</v>
      </c>
      <c r="C15992" t="str">
        <f t="shared" si="249"/>
        <v>2k10s</v>
      </c>
      <c r="D15992">
        <v>2016</v>
      </c>
      <c r="E15992" t="s">
        <v>28</v>
      </c>
      <c r="F15992" t="s">
        <v>242</v>
      </c>
      <c r="G15992">
        <v>0</v>
      </c>
      <c r="H15992">
        <v>0</v>
      </c>
      <c r="I15992">
        <v>0.63</v>
      </c>
      <c r="J15992">
        <v>0</v>
      </c>
      <c r="K15992">
        <v>0.63</v>
      </c>
    </row>
    <row r="15993" spans="1:17" x14ac:dyDescent="0.3">
      <c r="A15993" t="s">
        <v>1114</v>
      </c>
      <c r="B15993" t="s">
        <v>171</v>
      </c>
      <c r="C15993" t="str">
        <f t="shared" si="249"/>
        <v>2k10s</v>
      </c>
      <c r="D15993">
        <v>2016</v>
      </c>
      <c r="E15993" t="s">
        <v>50</v>
      </c>
      <c r="F15993" t="s">
        <v>51</v>
      </c>
      <c r="G15993">
        <v>0.28000000000000003</v>
      </c>
      <c r="H15993">
        <v>0.28999999999999998</v>
      </c>
      <c r="I15993">
        <v>0</v>
      </c>
      <c r="J15993">
        <v>0.05</v>
      </c>
      <c r="K15993">
        <v>0.62</v>
      </c>
      <c r="L15993">
        <v>67</v>
      </c>
      <c r="M15993">
        <v>20</v>
      </c>
      <c r="N15993">
        <v>4.5999999999999996</v>
      </c>
      <c r="O15993">
        <v>274</v>
      </c>
      <c r="P15993" t="s">
        <v>1115</v>
      </c>
      <c r="Q15993" t="s">
        <v>53</v>
      </c>
    </row>
    <row r="15994" spans="1:17" x14ac:dyDescent="0.3">
      <c r="A15994" t="s">
        <v>3211</v>
      </c>
      <c r="B15994" t="s">
        <v>75</v>
      </c>
      <c r="C15994" t="str">
        <f t="shared" si="249"/>
        <v>2k10s</v>
      </c>
      <c r="D15994">
        <v>2016</v>
      </c>
      <c r="E15994" t="s">
        <v>18</v>
      </c>
      <c r="F15994" t="s">
        <v>51</v>
      </c>
      <c r="G15994">
        <v>0.17</v>
      </c>
      <c r="H15994">
        <v>0.34</v>
      </c>
      <c r="I15994">
        <v>0</v>
      </c>
      <c r="J15994">
        <v>0.09</v>
      </c>
      <c r="K15994">
        <v>0.6</v>
      </c>
      <c r="L15994">
        <v>69</v>
      </c>
      <c r="M15994">
        <v>50</v>
      </c>
      <c r="N15994">
        <v>6.9</v>
      </c>
      <c r="O15994">
        <v>88</v>
      </c>
      <c r="P15994" t="s">
        <v>746</v>
      </c>
      <c r="Q15994" t="s">
        <v>88</v>
      </c>
    </row>
    <row r="15995" spans="1:17" x14ac:dyDescent="0.3">
      <c r="A15995" t="s">
        <v>2687</v>
      </c>
      <c r="B15995" t="s">
        <v>171</v>
      </c>
      <c r="C15995" t="str">
        <f t="shared" si="249"/>
        <v>2k10s</v>
      </c>
      <c r="D15995">
        <v>2016</v>
      </c>
      <c r="E15995" t="s">
        <v>37</v>
      </c>
      <c r="F15995" t="s">
        <v>134</v>
      </c>
      <c r="G15995">
        <v>0.37</v>
      </c>
      <c r="H15995">
        <v>0.15</v>
      </c>
      <c r="I15995">
        <v>0</v>
      </c>
      <c r="J15995">
        <v>0.05</v>
      </c>
      <c r="K15995">
        <v>0.56999999999999995</v>
      </c>
      <c r="L15995">
        <v>87</v>
      </c>
      <c r="M15995">
        <v>31</v>
      </c>
      <c r="N15995">
        <v>8</v>
      </c>
      <c r="O15995">
        <v>261</v>
      </c>
      <c r="P15995" t="s">
        <v>625</v>
      </c>
      <c r="Q15995" t="s">
        <v>53</v>
      </c>
    </row>
    <row r="15996" spans="1:17" x14ac:dyDescent="0.3">
      <c r="A15996" t="s">
        <v>3380</v>
      </c>
      <c r="B15996" t="s">
        <v>79</v>
      </c>
      <c r="C15996" t="str">
        <f t="shared" si="249"/>
        <v>2k10s</v>
      </c>
      <c r="D15996">
        <v>2016</v>
      </c>
      <c r="E15996" t="s">
        <v>50</v>
      </c>
      <c r="F15996" t="s">
        <v>250</v>
      </c>
      <c r="G15996">
        <v>0</v>
      </c>
      <c r="H15996">
        <v>0</v>
      </c>
      <c r="I15996">
        <v>0.56000000000000005</v>
      </c>
      <c r="J15996">
        <v>0</v>
      </c>
      <c r="K15996">
        <v>0.56000000000000005</v>
      </c>
    </row>
    <row r="15997" spans="1:17" x14ac:dyDescent="0.3">
      <c r="A15997" t="s">
        <v>3390</v>
      </c>
      <c r="B15997" t="s">
        <v>171</v>
      </c>
      <c r="C15997" t="str">
        <f t="shared" si="249"/>
        <v>2k10s</v>
      </c>
      <c r="D15997">
        <v>2016</v>
      </c>
      <c r="E15997" t="s">
        <v>50</v>
      </c>
      <c r="F15997" t="s">
        <v>45</v>
      </c>
      <c r="G15997">
        <v>0.3</v>
      </c>
      <c r="H15997">
        <v>0.2</v>
      </c>
      <c r="I15997">
        <v>0.01</v>
      </c>
      <c r="J15997">
        <v>0.05</v>
      </c>
      <c r="K15997">
        <v>0.56000000000000005</v>
      </c>
      <c r="L15997">
        <v>77</v>
      </c>
      <c r="M15997">
        <v>106</v>
      </c>
      <c r="N15997">
        <v>6.8</v>
      </c>
      <c r="O15997">
        <v>1659</v>
      </c>
      <c r="P15997" t="s">
        <v>1591</v>
      </c>
      <c r="Q15997" t="s">
        <v>53</v>
      </c>
    </row>
    <row r="15998" spans="1:17" x14ac:dyDescent="0.3">
      <c r="A15998" t="s">
        <v>916</v>
      </c>
      <c r="B15998" t="s">
        <v>148</v>
      </c>
      <c r="C15998" t="str">
        <f t="shared" si="249"/>
        <v>2k10s</v>
      </c>
      <c r="D15998">
        <v>2016</v>
      </c>
      <c r="E15998" t="s">
        <v>37</v>
      </c>
      <c r="F15998" t="s">
        <v>71</v>
      </c>
      <c r="G15998">
        <v>0.25</v>
      </c>
      <c r="H15998">
        <v>0.24</v>
      </c>
      <c r="I15998">
        <v>0</v>
      </c>
      <c r="J15998">
        <v>0.04</v>
      </c>
      <c r="K15998">
        <v>0.53</v>
      </c>
      <c r="L15998">
        <v>91</v>
      </c>
      <c r="M15998">
        <v>62</v>
      </c>
      <c r="N15998">
        <v>6.8</v>
      </c>
      <c r="O15998">
        <v>4052</v>
      </c>
      <c r="P15998" t="s">
        <v>224</v>
      </c>
      <c r="Q15998" t="s">
        <v>88</v>
      </c>
    </row>
    <row r="15999" spans="1:17" x14ac:dyDescent="0.3">
      <c r="A15999" t="s">
        <v>3555</v>
      </c>
      <c r="B15999" t="s">
        <v>79</v>
      </c>
      <c r="C15999" t="str">
        <f t="shared" si="249"/>
        <v>2k10s</v>
      </c>
      <c r="D15999">
        <v>2016</v>
      </c>
      <c r="E15999" t="s">
        <v>50</v>
      </c>
      <c r="F15999" t="s">
        <v>19</v>
      </c>
      <c r="G15999">
        <v>0.05</v>
      </c>
      <c r="H15999">
        <v>0.21</v>
      </c>
      <c r="I15999">
        <v>0.25</v>
      </c>
      <c r="J15999">
        <v>0.02</v>
      </c>
      <c r="K15999">
        <v>0.53</v>
      </c>
    </row>
    <row r="16000" spans="1:17" x14ac:dyDescent="0.3">
      <c r="A16000" t="s">
        <v>3742</v>
      </c>
      <c r="B16000" t="s">
        <v>75</v>
      </c>
      <c r="C16000" t="str">
        <f t="shared" si="249"/>
        <v>2k10s</v>
      </c>
      <c r="D16000">
        <v>2016</v>
      </c>
      <c r="E16000" t="s">
        <v>37</v>
      </c>
      <c r="F16000" t="s">
        <v>134</v>
      </c>
      <c r="G16000">
        <v>0.2</v>
      </c>
      <c r="H16000">
        <v>0.21</v>
      </c>
      <c r="I16000">
        <v>0</v>
      </c>
      <c r="J16000">
        <v>0.08</v>
      </c>
      <c r="K16000">
        <v>0.49</v>
      </c>
      <c r="L16000">
        <v>81</v>
      </c>
      <c r="M16000">
        <v>29</v>
      </c>
      <c r="N16000">
        <v>7.7</v>
      </c>
      <c r="O16000">
        <v>111</v>
      </c>
      <c r="P16000" t="s">
        <v>1996</v>
      </c>
      <c r="Q16000" t="s">
        <v>112</v>
      </c>
    </row>
    <row r="16001" spans="1:17" x14ac:dyDescent="0.3">
      <c r="A16001" t="s">
        <v>3742</v>
      </c>
      <c r="B16001" t="s">
        <v>171</v>
      </c>
      <c r="C16001" t="str">
        <f t="shared" si="249"/>
        <v>2k10s</v>
      </c>
      <c r="D16001">
        <v>2016</v>
      </c>
      <c r="E16001" t="s">
        <v>37</v>
      </c>
      <c r="F16001" t="s">
        <v>134</v>
      </c>
      <c r="G16001">
        <v>0.28999999999999998</v>
      </c>
      <c r="H16001">
        <v>0.15</v>
      </c>
      <c r="I16001">
        <v>0</v>
      </c>
      <c r="J16001">
        <v>0.04</v>
      </c>
      <c r="K16001">
        <v>0.48</v>
      </c>
      <c r="L16001">
        <v>80</v>
      </c>
      <c r="M16001">
        <v>64</v>
      </c>
      <c r="N16001">
        <v>8.1</v>
      </c>
      <c r="O16001">
        <v>79</v>
      </c>
      <c r="P16001" t="s">
        <v>1996</v>
      </c>
      <c r="Q16001" t="s">
        <v>112</v>
      </c>
    </row>
    <row r="16002" spans="1:17" x14ac:dyDescent="0.3">
      <c r="A16002" t="s">
        <v>3988</v>
      </c>
      <c r="B16002" t="s">
        <v>75</v>
      </c>
      <c r="C16002" t="str">
        <f t="shared" si="249"/>
        <v>2k10s</v>
      </c>
      <c r="D16002">
        <v>2016</v>
      </c>
      <c r="E16002" t="s">
        <v>18</v>
      </c>
      <c r="F16002" t="s">
        <v>234</v>
      </c>
      <c r="G16002">
        <v>0.02</v>
      </c>
      <c r="H16002">
        <v>0.27</v>
      </c>
      <c r="I16002">
        <v>0.11</v>
      </c>
      <c r="J16002">
        <v>0.05</v>
      </c>
      <c r="K16002">
        <v>0.45</v>
      </c>
      <c r="L16002">
        <v>85</v>
      </c>
      <c r="M16002">
        <v>61</v>
      </c>
      <c r="N16002">
        <v>7.6</v>
      </c>
      <c r="O16002">
        <v>478</v>
      </c>
      <c r="P16002" t="s">
        <v>357</v>
      </c>
      <c r="Q16002" t="s">
        <v>20</v>
      </c>
    </row>
    <row r="16003" spans="1:17" x14ac:dyDescent="0.3">
      <c r="A16003" t="s">
        <v>1742</v>
      </c>
      <c r="B16003" t="s">
        <v>79</v>
      </c>
      <c r="C16003" t="str">
        <f t="shared" ref="C16003:C16066" si="250">_xlfn.IFS(D16003&lt;1990,"80s",D16003&lt;2000,"90s",D16003&lt;2010,"2Ks",D16003&lt;2020,"2k10s")</f>
        <v>2k10s</v>
      </c>
      <c r="D16003">
        <v>2016</v>
      </c>
      <c r="E16003" t="s">
        <v>50</v>
      </c>
      <c r="F16003" t="s">
        <v>19</v>
      </c>
      <c r="G16003">
        <v>0.17</v>
      </c>
      <c r="H16003">
        <v>0.13</v>
      </c>
      <c r="I16003">
        <v>0.11</v>
      </c>
      <c r="J16003">
        <v>0.03</v>
      </c>
      <c r="K16003">
        <v>0.43</v>
      </c>
    </row>
    <row r="16004" spans="1:17" x14ac:dyDescent="0.3">
      <c r="A16004" t="s">
        <v>4199</v>
      </c>
      <c r="B16004" t="s">
        <v>187</v>
      </c>
      <c r="C16004" t="str">
        <f t="shared" si="250"/>
        <v>2k10s</v>
      </c>
      <c r="D16004">
        <v>2016</v>
      </c>
      <c r="E16004" t="s">
        <v>28</v>
      </c>
      <c r="F16004" t="s">
        <v>19</v>
      </c>
      <c r="G16004">
        <v>0.2</v>
      </c>
      <c r="H16004">
        <v>0.14000000000000001</v>
      </c>
      <c r="I16004">
        <v>0.05</v>
      </c>
      <c r="J16004">
        <v>0.03</v>
      </c>
      <c r="K16004">
        <v>0.42</v>
      </c>
      <c r="L16004">
        <v>75</v>
      </c>
      <c r="M16004">
        <v>72</v>
      </c>
      <c r="N16004">
        <v>6.8</v>
      </c>
      <c r="O16004">
        <v>208</v>
      </c>
      <c r="P16004" t="s">
        <v>4200</v>
      </c>
      <c r="Q16004" t="s">
        <v>20</v>
      </c>
    </row>
    <row r="16005" spans="1:17" x14ac:dyDescent="0.3">
      <c r="A16005" t="s">
        <v>2259</v>
      </c>
      <c r="B16005" t="s">
        <v>171</v>
      </c>
      <c r="C16005" t="str">
        <f t="shared" si="250"/>
        <v>2k10s</v>
      </c>
      <c r="D16005">
        <v>2016</v>
      </c>
      <c r="E16005" t="s">
        <v>18</v>
      </c>
      <c r="F16005" t="s">
        <v>134</v>
      </c>
      <c r="G16005">
        <v>0.24</v>
      </c>
      <c r="H16005">
        <v>0.14000000000000001</v>
      </c>
      <c r="I16005">
        <v>0</v>
      </c>
      <c r="J16005">
        <v>0.04</v>
      </c>
      <c r="K16005">
        <v>0.41</v>
      </c>
      <c r="L16005">
        <v>76</v>
      </c>
      <c r="M16005">
        <v>42</v>
      </c>
      <c r="N16005">
        <v>6</v>
      </c>
      <c r="O16005">
        <v>77</v>
      </c>
      <c r="P16005" t="s">
        <v>135</v>
      </c>
      <c r="Q16005" t="s">
        <v>88</v>
      </c>
    </row>
    <row r="16006" spans="1:17" x14ac:dyDescent="0.3">
      <c r="A16006" t="s">
        <v>3024</v>
      </c>
      <c r="B16006" t="s">
        <v>75</v>
      </c>
      <c r="C16006" t="str">
        <f t="shared" si="250"/>
        <v>2k10s</v>
      </c>
      <c r="D16006">
        <v>2016</v>
      </c>
      <c r="E16006" t="s">
        <v>39</v>
      </c>
      <c r="F16006" t="s">
        <v>1791</v>
      </c>
      <c r="G16006">
        <v>0.05</v>
      </c>
      <c r="H16006">
        <v>0.31</v>
      </c>
      <c r="I16006">
        <v>0</v>
      </c>
      <c r="J16006">
        <v>0.06</v>
      </c>
      <c r="K16006">
        <v>0.41</v>
      </c>
      <c r="L16006">
        <v>69</v>
      </c>
      <c r="M16006">
        <v>17</v>
      </c>
      <c r="N16006">
        <v>8.6999999999999993</v>
      </c>
      <c r="O16006">
        <v>12</v>
      </c>
      <c r="P16006" t="s">
        <v>4237</v>
      </c>
      <c r="Q16006" t="s">
        <v>20</v>
      </c>
    </row>
    <row r="16007" spans="1:17" x14ac:dyDescent="0.3">
      <c r="A16007" t="s">
        <v>440</v>
      </c>
      <c r="B16007" t="s">
        <v>148</v>
      </c>
      <c r="C16007" t="str">
        <f t="shared" si="250"/>
        <v>2k10s</v>
      </c>
      <c r="D16007">
        <v>2016</v>
      </c>
      <c r="E16007" t="s">
        <v>37</v>
      </c>
      <c r="F16007" t="s">
        <v>111</v>
      </c>
      <c r="G16007">
        <v>0.22</v>
      </c>
      <c r="H16007">
        <v>0.15</v>
      </c>
      <c r="I16007">
        <v>0</v>
      </c>
      <c r="J16007">
        <v>0.04</v>
      </c>
      <c r="K16007">
        <v>0.41</v>
      </c>
      <c r="L16007">
        <v>79</v>
      </c>
      <c r="M16007">
        <v>33</v>
      </c>
      <c r="N16007">
        <v>5.8</v>
      </c>
      <c r="O16007">
        <v>1188</v>
      </c>
      <c r="P16007" t="s">
        <v>441</v>
      </c>
      <c r="Q16007" t="s">
        <v>53</v>
      </c>
    </row>
    <row r="16008" spans="1:17" x14ac:dyDescent="0.3">
      <c r="A16008" t="s">
        <v>4302</v>
      </c>
      <c r="B16008" t="s">
        <v>75</v>
      </c>
      <c r="C16008" t="str">
        <f t="shared" si="250"/>
        <v>2k10s</v>
      </c>
      <c r="D16008">
        <v>2016</v>
      </c>
      <c r="E16008" t="s">
        <v>28</v>
      </c>
      <c r="F16008" t="s">
        <v>242</v>
      </c>
      <c r="G16008">
        <v>0.04</v>
      </c>
      <c r="H16008">
        <v>0.11</v>
      </c>
      <c r="I16008">
        <v>0.22</v>
      </c>
      <c r="J16008">
        <v>0.03</v>
      </c>
      <c r="K16008">
        <v>0.4</v>
      </c>
    </row>
    <row r="16009" spans="1:17" x14ac:dyDescent="0.3">
      <c r="A16009" t="s">
        <v>4314</v>
      </c>
      <c r="B16009" t="s">
        <v>75</v>
      </c>
      <c r="C16009" t="str">
        <f t="shared" si="250"/>
        <v>2k10s</v>
      </c>
      <c r="D16009">
        <v>2016</v>
      </c>
      <c r="E16009" t="s">
        <v>101</v>
      </c>
      <c r="F16009" t="s">
        <v>242</v>
      </c>
      <c r="G16009">
        <v>0.15</v>
      </c>
      <c r="H16009">
        <v>0.15</v>
      </c>
      <c r="I16009">
        <v>0.03</v>
      </c>
      <c r="J16009">
        <v>0.06</v>
      </c>
      <c r="K16009">
        <v>0.4</v>
      </c>
      <c r="L16009">
        <v>85</v>
      </c>
      <c r="M16009">
        <v>23</v>
      </c>
      <c r="N16009">
        <v>8.6</v>
      </c>
      <c r="O16009">
        <v>672</v>
      </c>
      <c r="P16009" t="s">
        <v>4315</v>
      </c>
      <c r="Q16009" t="s">
        <v>53</v>
      </c>
    </row>
    <row r="16010" spans="1:17" x14ac:dyDescent="0.3">
      <c r="A16010" t="s">
        <v>1264</v>
      </c>
      <c r="B16010" t="s">
        <v>171</v>
      </c>
      <c r="C16010" t="str">
        <f t="shared" si="250"/>
        <v>2k10s</v>
      </c>
      <c r="D16010">
        <v>2016</v>
      </c>
      <c r="E16010" t="s">
        <v>28</v>
      </c>
      <c r="F16010" t="s">
        <v>372</v>
      </c>
      <c r="G16010">
        <v>0.26</v>
      </c>
      <c r="H16010">
        <v>0.09</v>
      </c>
      <c r="I16010">
        <v>0</v>
      </c>
      <c r="J16010">
        <v>0.04</v>
      </c>
      <c r="K16010">
        <v>0.39</v>
      </c>
      <c r="L16010">
        <v>87</v>
      </c>
      <c r="M16010">
        <v>14</v>
      </c>
      <c r="N16010">
        <v>8.6</v>
      </c>
      <c r="O16010">
        <v>514</v>
      </c>
      <c r="P16010" t="s">
        <v>780</v>
      </c>
    </row>
    <row r="16011" spans="1:17" x14ac:dyDescent="0.3">
      <c r="A16011" t="s">
        <v>4401</v>
      </c>
      <c r="B16011" t="s">
        <v>75</v>
      </c>
      <c r="C16011" t="str">
        <f t="shared" si="250"/>
        <v>2k10s</v>
      </c>
      <c r="D16011">
        <v>2016</v>
      </c>
      <c r="E16011" t="s">
        <v>101</v>
      </c>
      <c r="F16011" t="s">
        <v>68</v>
      </c>
      <c r="G16011">
        <v>0.18</v>
      </c>
      <c r="H16011">
        <v>0.15</v>
      </c>
      <c r="I16011">
        <v>0</v>
      </c>
      <c r="J16011">
        <v>7.0000000000000007E-2</v>
      </c>
      <c r="K16011">
        <v>0.39</v>
      </c>
      <c r="L16011">
        <v>72</v>
      </c>
      <c r="M16011">
        <v>49</v>
      </c>
      <c r="N16011">
        <v>8</v>
      </c>
      <c r="O16011">
        <v>68</v>
      </c>
      <c r="P16011" t="s">
        <v>1251</v>
      </c>
      <c r="Q16011" t="s">
        <v>53</v>
      </c>
    </row>
    <row r="16012" spans="1:17" x14ac:dyDescent="0.3">
      <c r="A16012" t="s">
        <v>4423</v>
      </c>
      <c r="B16012" t="s">
        <v>75</v>
      </c>
      <c r="C16012" t="str">
        <f t="shared" si="250"/>
        <v>2k10s</v>
      </c>
      <c r="D16012">
        <v>2016</v>
      </c>
      <c r="E16012" t="s">
        <v>24</v>
      </c>
      <c r="F16012" t="s">
        <v>648</v>
      </c>
      <c r="G16012">
        <v>0.03</v>
      </c>
      <c r="H16012">
        <v>0.28999999999999998</v>
      </c>
      <c r="I16012">
        <v>0.01</v>
      </c>
      <c r="J16012">
        <v>0.05</v>
      </c>
      <c r="K16012">
        <v>0.39</v>
      </c>
    </row>
    <row r="16013" spans="1:17" x14ac:dyDescent="0.3">
      <c r="A16013" t="s">
        <v>397</v>
      </c>
      <c r="B16013" t="s">
        <v>148</v>
      </c>
      <c r="C16013" t="str">
        <f t="shared" si="250"/>
        <v>2k10s</v>
      </c>
      <c r="D16013">
        <v>2016</v>
      </c>
      <c r="E16013" t="s">
        <v>37</v>
      </c>
      <c r="F16013" t="s">
        <v>134</v>
      </c>
      <c r="G16013">
        <v>0.11</v>
      </c>
      <c r="H16013">
        <v>0.24</v>
      </c>
      <c r="I16013">
        <v>0</v>
      </c>
      <c r="J16013">
        <v>0.03</v>
      </c>
      <c r="K16013">
        <v>0.38</v>
      </c>
      <c r="L16013">
        <v>88</v>
      </c>
      <c r="M16013">
        <v>54</v>
      </c>
      <c r="N16013">
        <v>7.6</v>
      </c>
      <c r="O16013">
        <v>1137</v>
      </c>
      <c r="P16013" t="s">
        <v>174</v>
      </c>
      <c r="Q16013" t="s">
        <v>53</v>
      </c>
    </row>
    <row r="16014" spans="1:17" x14ac:dyDescent="0.3">
      <c r="A16014" t="s">
        <v>4474</v>
      </c>
      <c r="B16014" t="s">
        <v>75</v>
      </c>
      <c r="C16014" t="str">
        <f t="shared" si="250"/>
        <v>2k10s</v>
      </c>
      <c r="D16014">
        <v>2016</v>
      </c>
      <c r="E16014" t="s">
        <v>28</v>
      </c>
      <c r="F16014" t="s">
        <v>242</v>
      </c>
      <c r="G16014">
        <v>0.11</v>
      </c>
      <c r="H16014">
        <v>0.21</v>
      </c>
      <c r="I16014">
        <v>0</v>
      </c>
      <c r="J16014">
        <v>0.06</v>
      </c>
      <c r="K16014">
        <v>0.38</v>
      </c>
      <c r="L16014">
        <v>84</v>
      </c>
      <c r="M16014">
        <v>59</v>
      </c>
      <c r="N16014">
        <v>7.6</v>
      </c>
      <c r="O16014">
        <v>511</v>
      </c>
      <c r="P16014" t="s">
        <v>1546</v>
      </c>
      <c r="Q16014" t="s">
        <v>53</v>
      </c>
    </row>
    <row r="16015" spans="1:17" x14ac:dyDescent="0.3">
      <c r="A16015" t="s">
        <v>164</v>
      </c>
      <c r="B16015" t="s">
        <v>44</v>
      </c>
      <c r="C16015" t="str">
        <f t="shared" si="250"/>
        <v>2k10s</v>
      </c>
      <c r="D16015">
        <v>2016</v>
      </c>
      <c r="E16015" t="s">
        <v>18</v>
      </c>
      <c r="F16015" t="s">
        <v>134</v>
      </c>
      <c r="G16015">
        <v>7.0000000000000007E-2</v>
      </c>
      <c r="H16015">
        <v>0.28000000000000003</v>
      </c>
      <c r="I16015">
        <v>0</v>
      </c>
      <c r="J16015">
        <v>0.03</v>
      </c>
      <c r="K16015">
        <v>0.38</v>
      </c>
      <c r="N16015">
        <v>1.7</v>
      </c>
      <c r="O16015">
        <v>23</v>
      </c>
      <c r="P16015" t="s">
        <v>165</v>
      </c>
      <c r="Q16015" t="s">
        <v>20</v>
      </c>
    </row>
    <row r="16016" spans="1:17" x14ac:dyDescent="0.3">
      <c r="A16016" t="s">
        <v>1635</v>
      </c>
      <c r="B16016" t="s">
        <v>75</v>
      </c>
      <c r="C16016" t="str">
        <f t="shared" si="250"/>
        <v>2k10s</v>
      </c>
      <c r="D16016">
        <v>2016</v>
      </c>
      <c r="E16016" t="s">
        <v>50</v>
      </c>
      <c r="F16016" t="s">
        <v>222</v>
      </c>
      <c r="G16016">
        <v>0.1</v>
      </c>
      <c r="H16016">
        <v>0.17</v>
      </c>
      <c r="I16016">
        <v>0.05</v>
      </c>
      <c r="J16016">
        <v>0.05</v>
      </c>
      <c r="K16016">
        <v>0.37</v>
      </c>
    </row>
    <row r="16017" spans="1:17" x14ac:dyDescent="0.3">
      <c r="A16017" t="s">
        <v>4519</v>
      </c>
      <c r="B16017" t="s">
        <v>75</v>
      </c>
      <c r="C16017" t="str">
        <f t="shared" si="250"/>
        <v>2k10s</v>
      </c>
      <c r="D16017">
        <v>2016</v>
      </c>
      <c r="E16017" t="s">
        <v>28</v>
      </c>
      <c r="F16017" t="s">
        <v>1921</v>
      </c>
      <c r="G16017">
        <v>0</v>
      </c>
      <c r="H16017">
        <v>0</v>
      </c>
      <c r="I16017">
        <v>0.37</v>
      </c>
      <c r="J16017">
        <v>0</v>
      </c>
      <c r="K16017">
        <v>0.37</v>
      </c>
      <c r="P16017" t="s">
        <v>1921</v>
      </c>
    </row>
    <row r="16018" spans="1:17" x14ac:dyDescent="0.3">
      <c r="A16018" t="s">
        <v>4547</v>
      </c>
      <c r="B16018" t="s">
        <v>75</v>
      </c>
      <c r="C16018" t="str">
        <f t="shared" si="250"/>
        <v>2k10s</v>
      </c>
      <c r="D16018">
        <v>2016</v>
      </c>
      <c r="E16018" t="s">
        <v>37</v>
      </c>
      <c r="F16018" t="s">
        <v>51</v>
      </c>
      <c r="G16018">
        <v>0.1</v>
      </c>
      <c r="H16018">
        <v>0.19</v>
      </c>
      <c r="I16018">
        <v>0.02</v>
      </c>
      <c r="J16018">
        <v>0.06</v>
      </c>
      <c r="K16018">
        <v>0.37</v>
      </c>
      <c r="L16018">
        <v>84</v>
      </c>
      <c r="M16018">
        <v>39</v>
      </c>
      <c r="N16018">
        <v>8.5</v>
      </c>
      <c r="O16018">
        <v>210</v>
      </c>
      <c r="P16018" t="s">
        <v>4548</v>
      </c>
      <c r="Q16018" t="s">
        <v>53</v>
      </c>
    </row>
    <row r="16019" spans="1:17" x14ac:dyDescent="0.3">
      <c r="A16019" t="s">
        <v>4551</v>
      </c>
      <c r="B16019" t="s">
        <v>75</v>
      </c>
      <c r="C16019" t="str">
        <f t="shared" si="250"/>
        <v>2k10s</v>
      </c>
      <c r="D16019">
        <v>2016</v>
      </c>
      <c r="E16019" t="s">
        <v>18</v>
      </c>
      <c r="F16019" t="s">
        <v>202</v>
      </c>
      <c r="G16019">
        <v>0.03</v>
      </c>
      <c r="H16019">
        <v>0.28000000000000003</v>
      </c>
      <c r="I16019">
        <v>0</v>
      </c>
      <c r="J16019">
        <v>0.05</v>
      </c>
      <c r="K16019">
        <v>0.37</v>
      </c>
      <c r="L16019">
        <v>85</v>
      </c>
      <c r="M16019">
        <v>50</v>
      </c>
      <c r="N16019">
        <v>8.6999999999999993</v>
      </c>
      <c r="O16019">
        <v>1290</v>
      </c>
      <c r="P16019" t="s">
        <v>4552</v>
      </c>
      <c r="Q16019" t="s">
        <v>20</v>
      </c>
    </row>
    <row r="16020" spans="1:17" x14ac:dyDescent="0.3">
      <c r="A16020" t="s">
        <v>4559</v>
      </c>
      <c r="B16020" t="s">
        <v>75</v>
      </c>
      <c r="C16020" t="str">
        <f t="shared" si="250"/>
        <v>2k10s</v>
      </c>
      <c r="D16020">
        <v>2016</v>
      </c>
      <c r="E16020" t="s">
        <v>24</v>
      </c>
      <c r="F16020" t="s">
        <v>648</v>
      </c>
      <c r="G16020">
        <v>0.04</v>
      </c>
      <c r="H16020">
        <v>0.27</v>
      </c>
      <c r="I16020">
        <v>0</v>
      </c>
      <c r="J16020">
        <v>0.05</v>
      </c>
      <c r="K16020">
        <v>0.37</v>
      </c>
      <c r="L16020">
        <v>85</v>
      </c>
      <c r="M16020">
        <v>46</v>
      </c>
      <c r="N16020">
        <v>8.1</v>
      </c>
      <c r="O16020">
        <v>196</v>
      </c>
      <c r="P16020" t="s">
        <v>648</v>
      </c>
      <c r="Q16020" t="s">
        <v>20</v>
      </c>
    </row>
    <row r="16021" spans="1:17" x14ac:dyDescent="0.3">
      <c r="A16021" t="s">
        <v>4590</v>
      </c>
      <c r="B16021" t="s">
        <v>187</v>
      </c>
      <c r="C16021" t="str">
        <f t="shared" si="250"/>
        <v>2k10s</v>
      </c>
      <c r="D16021">
        <v>2016</v>
      </c>
      <c r="E16021" t="s">
        <v>37</v>
      </c>
      <c r="F16021" t="s">
        <v>19</v>
      </c>
      <c r="G16021">
        <v>0.17</v>
      </c>
      <c r="H16021">
        <v>0.1</v>
      </c>
      <c r="I16021">
        <v>7.0000000000000007E-2</v>
      </c>
      <c r="J16021">
        <v>0.03</v>
      </c>
      <c r="K16021">
        <v>0.36</v>
      </c>
      <c r="L16021">
        <v>69</v>
      </c>
      <c r="M16021">
        <v>82</v>
      </c>
      <c r="N16021">
        <v>7.4</v>
      </c>
      <c r="O16021">
        <v>662</v>
      </c>
      <c r="P16021" t="s">
        <v>1503</v>
      </c>
      <c r="Q16021" t="s">
        <v>112</v>
      </c>
    </row>
    <row r="16022" spans="1:17" x14ac:dyDescent="0.3">
      <c r="A16022" t="s">
        <v>1900</v>
      </c>
      <c r="B16022" t="s">
        <v>171</v>
      </c>
      <c r="C16022" t="str">
        <f t="shared" si="250"/>
        <v>2k10s</v>
      </c>
      <c r="D16022">
        <v>2016</v>
      </c>
      <c r="E16022" t="s">
        <v>50</v>
      </c>
      <c r="F16022" t="s">
        <v>111</v>
      </c>
      <c r="G16022">
        <v>0.17</v>
      </c>
      <c r="H16022">
        <v>0.16</v>
      </c>
      <c r="I16022">
        <v>0</v>
      </c>
      <c r="J16022">
        <v>0.03</v>
      </c>
      <c r="K16022">
        <v>0.36</v>
      </c>
      <c r="L16022">
        <v>83</v>
      </c>
      <c r="M16022">
        <v>9</v>
      </c>
      <c r="N16022">
        <v>7.7</v>
      </c>
      <c r="O16022">
        <v>131</v>
      </c>
      <c r="P16022" t="s">
        <v>260</v>
      </c>
      <c r="Q16022" t="s">
        <v>53</v>
      </c>
    </row>
    <row r="16023" spans="1:17" x14ac:dyDescent="0.3">
      <c r="A16023" t="s">
        <v>4690</v>
      </c>
      <c r="B16023" t="s">
        <v>75</v>
      </c>
      <c r="C16023" t="str">
        <f t="shared" si="250"/>
        <v>2k10s</v>
      </c>
      <c r="D16023">
        <v>2016</v>
      </c>
      <c r="E16023" t="s">
        <v>37</v>
      </c>
      <c r="F16023" t="s">
        <v>825</v>
      </c>
      <c r="G16023">
        <v>0.06</v>
      </c>
      <c r="H16023">
        <v>0.21</v>
      </c>
      <c r="I16023">
        <v>0.03</v>
      </c>
      <c r="J16023">
        <v>0.05</v>
      </c>
      <c r="K16023">
        <v>0.35</v>
      </c>
      <c r="L16023">
        <v>48</v>
      </c>
      <c r="M16023">
        <v>43</v>
      </c>
      <c r="N16023">
        <v>3.8</v>
      </c>
      <c r="O16023">
        <v>212</v>
      </c>
      <c r="P16023" t="s">
        <v>4691</v>
      </c>
      <c r="Q16023" t="s">
        <v>53</v>
      </c>
    </row>
    <row r="16024" spans="1:17" x14ac:dyDescent="0.3">
      <c r="A16024" t="s">
        <v>4692</v>
      </c>
      <c r="B16024" t="s">
        <v>75</v>
      </c>
      <c r="C16024" t="str">
        <f t="shared" si="250"/>
        <v>2k10s</v>
      </c>
      <c r="D16024">
        <v>2016</v>
      </c>
      <c r="E16024" t="s">
        <v>86</v>
      </c>
      <c r="F16024" t="s">
        <v>372</v>
      </c>
      <c r="G16024">
        <v>0.11</v>
      </c>
      <c r="H16024">
        <v>0.13</v>
      </c>
      <c r="I16024">
        <v>7.0000000000000007E-2</v>
      </c>
      <c r="J16024">
        <v>0.05</v>
      </c>
      <c r="K16024">
        <v>0.35</v>
      </c>
      <c r="L16024">
        <v>66</v>
      </c>
      <c r="M16024">
        <v>45</v>
      </c>
      <c r="N16024">
        <v>7.8</v>
      </c>
      <c r="O16024">
        <v>49</v>
      </c>
      <c r="P16024" t="s">
        <v>4215</v>
      </c>
      <c r="Q16024" t="s">
        <v>88</v>
      </c>
    </row>
    <row r="16025" spans="1:17" x14ac:dyDescent="0.3">
      <c r="A16025" t="s">
        <v>2753</v>
      </c>
      <c r="B16025" t="s">
        <v>171</v>
      </c>
      <c r="C16025" t="str">
        <f t="shared" si="250"/>
        <v>2k10s</v>
      </c>
      <c r="D16025">
        <v>2016</v>
      </c>
      <c r="E16025" t="s">
        <v>50</v>
      </c>
      <c r="F16025" t="s">
        <v>267</v>
      </c>
      <c r="G16025">
        <v>0.19</v>
      </c>
      <c r="H16025">
        <v>0.12</v>
      </c>
      <c r="I16025">
        <v>0</v>
      </c>
      <c r="J16025">
        <v>0.03</v>
      </c>
      <c r="K16025">
        <v>0.35</v>
      </c>
      <c r="L16025">
        <v>71</v>
      </c>
      <c r="M16025">
        <v>18</v>
      </c>
      <c r="N16025">
        <v>5.0999999999999996</v>
      </c>
      <c r="O16025">
        <v>15</v>
      </c>
      <c r="P16025" t="s">
        <v>885</v>
      </c>
      <c r="Q16025" t="s">
        <v>112</v>
      </c>
    </row>
    <row r="16026" spans="1:17" x14ac:dyDescent="0.3">
      <c r="A16026" t="s">
        <v>4715</v>
      </c>
      <c r="B16026" t="s">
        <v>75</v>
      </c>
      <c r="C16026" t="str">
        <f t="shared" si="250"/>
        <v>2k10s</v>
      </c>
      <c r="D16026">
        <v>2016</v>
      </c>
      <c r="E16026" t="s">
        <v>1</v>
      </c>
      <c r="F16026" t="s">
        <v>134</v>
      </c>
      <c r="G16026">
        <v>0.11</v>
      </c>
      <c r="H16026">
        <v>0.16</v>
      </c>
      <c r="I16026">
        <v>0.02</v>
      </c>
      <c r="J16026">
        <v>0.05</v>
      </c>
      <c r="K16026">
        <v>0.35</v>
      </c>
      <c r="L16026">
        <v>69</v>
      </c>
      <c r="M16026">
        <v>50</v>
      </c>
      <c r="N16026">
        <v>4.7</v>
      </c>
      <c r="O16026">
        <v>578</v>
      </c>
      <c r="P16026" t="s">
        <v>174</v>
      </c>
      <c r="Q16026" t="s">
        <v>88</v>
      </c>
    </row>
    <row r="16027" spans="1:17" x14ac:dyDescent="0.3">
      <c r="A16027" t="s">
        <v>4728</v>
      </c>
      <c r="B16027" t="s">
        <v>75</v>
      </c>
      <c r="C16027" t="str">
        <f t="shared" si="250"/>
        <v>2k10s</v>
      </c>
      <c r="D16027">
        <v>2016</v>
      </c>
      <c r="E16027" t="s">
        <v>50</v>
      </c>
      <c r="F16027" t="s">
        <v>111</v>
      </c>
      <c r="G16027">
        <v>0.03</v>
      </c>
      <c r="H16027">
        <v>0.26</v>
      </c>
      <c r="I16027">
        <v>0</v>
      </c>
      <c r="J16027">
        <v>0.05</v>
      </c>
      <c r="K16027">
        <v>0.35</v>
      </c>
      <c r="L16027">
        <v>81</v>
      </c>
      <c r="M16027">
        <v>52</v>
      </c>
      <c r="N16027">
        <v>7.9</v>
      </c>
      <c r="O16027">
        <v>110</v>
      </c>
      <c r="P16027" t="s">
        <v>4729</v>
      </c>
      <c r="Q16027" t="s">
        <v>20</v>
      </c>
    </row>
    <row r="16028" spans="1:17" x14ac:dyDescent="0.3">
      <c r="A16028" t="s">
        <v>3555</v>
      </c>
      <c r="B16028" t="s">
        <v>187</v>
      </c>
      <c r="C16028" t="str">
        <f t="shared" si="250"/>
        <v>2k10s</v>
      </c>
      <c r="D16028">
        <v>2016</v>
      </c>
      <c r="E16028" t="s">
        <v>50</v>
      </c>
      <c r="F16028" t="s">
        <v>19</v>
      </c>
      <c r="G16028">
        <v>7.0000000000000007E-2</v>
      </c>
      <c r="H16028">
        <v>0.14000000000000001</v>
      </c>
      <c r="I16028">
        <v>0.11</v>
      </c>
      <c r="J16028">
        <v>0.02</v>
      </c>
      <c r="K16028">
        <v>0.34</v>
      </c>
    </row>
    <row r="16029" spans="1:17" x14ac:dyDescent="0.3">
      <c r="A16029" t="s">
        <v>4802</v>
      </c>
      <c r="B16029" t="s">
        <v>75</v>
      </c>
      <c r="C16029" t="str">
        <f t="shared" si="250"/>
        <v>2k10s</v>
      </c>
      <c r="D16029">
        <v>2016</v>
      </c>
      <c r="E16029" t="s">
        <v>28</v>
      </c>
      <c r="F16029" t="s">
        <v>242</v>
      </c>
      <c r="G16029">
        <v>0.08</v>
      </c>
      <c r="H16029">
        <v>0.14000000000000001</v>
      </c>
      <c r="I16029">
        <v>0.08</v>
      </c>
      <c r="J16029">
        <v>0.04</v>
      </c>
      <c r="K16029">
        <v>0.33</v>
      </c>
      <c r="L16029">
        <v>77</v>
      </c>
      <c r="M16029">
        <v>74</v>
      </c>
      <c r="N16029">
        <v>8.3000000000000007</v>
      </c>
      <c r="O16029">
        <v>222</v>
      </c>
      <c r="P16029" t="s">
        <v>242</v>
      </c>
      <c r="Q16029" t="s">
        <v>112</v>
      </c>
    </row>
    <row r="16030" spans="1:17" x14ac:dyDescent="0.3">
      <c r="A16030" t="s">
        <v>4807</v>
      </c>
      <c r="B16030" t="s">
        <v>75</v>
      </c>
      <c r="C16030" t="str">
        <f t="shared" si="250"/>
        <v>2k10s</v>
      </c>
      <c r="D16030">
        <v>2016</v>
      </c>
      <c r="E16030" t="s">
        <v>18</v>
      </c>
      <c r="F16030" t="s">
        <v>134</v>
      </c>
      <c r="G16030">
        <v>0.19</v>
      </c>
      <c r="H16030">
        <v>0.08</v>
      </c>
      <c r="I16030">
        <v>0</v>
      </c>
      <c r="J16030">
        <v>0.06</v>
      </c>
      <c r="K16030">
        <v>0.33</v>
      </c>
      <c r="L16030">
        <v>78</v>
      </c>
      <c r="M16030">
        <v>26</v>
      </c>
      <c r="N16030">
        <v>5.8</v>
      </c>
      <c r="O16030">
        <v>67</v>
      </c>
      <c r="P16030" t="s">
        <v>4808</v>
      </c>
      <c r="Q16030" t="s">
        <v>112</v>
      </c>
    </row>
    <row r="16031" spans="1:17" x14ac:dyDescent="0.3">
      <c r="A16031" t="s">
        <v>4813</v>
      </c>
      <c r="B16031" t="s">
        <v>75</v>
      </c>
      <c r="C16031" t="str">
        <f t="shared" si="250"/>
        <v>2k10s</v>
      </c>
      <c r="D16031">
        <v>2016</v>
      </c>
      <c r="E16031" t="s">
        <v>28</v>
      </c>
      <c r="F16031" t="s">
        <v>242</v>
      </c>
      <c r="G16031">
        <v>7.0000000000000007E-2</v>
      </c>
      <c r="H16031">
        <v>0.09</v>
      </c>
      <c r="I16031">
        <v>0.15</v>
      </c>
      <c r="J16031">
        <v>0.03</v>
      </c>
      <c r="K16031">
        <v>0.33</v>
      </c>
    </row>
    <row r="16032" spans="1:17" x14ac:dyDescent="0.3">
      <c r="A16032" t="s">
        <v>4934</v>
      </c>
      <c r="B16032" t="s">
        <v>148</v>
      </c>
      <c r="C16032" t="str">
        <f t="shared" si="250"/>
        <v>2k10s</v>
      </c>
      <c r="D16032">
        <v>2016</v>
      </c>
      <c r="E16032" t="s">
        <v>28</v>
      </c>
      <c r="F16032" t="s">
        <v>71</v>
      </c>
      <c r="G16032">
        <v>0.13</v>
      </c>
      <c r="H16032">
        <v>0.16</v>
      </c>
      <c r="I16032">
        <v>0</v>
      </c>
      <c r="J16032">
        <v>0.03</v>
      </c>
      <c r="K16032">
        <v>0.32</v>
      </c>
      <c r="L16032">
        <v>88</v>
      </c>
      <c r="M16032">
        <v>62</v>
      </c>
      <c r="N16032">
        <v>7.5</v>
      </c>
      <c r="O16032">
        <v>535</v>
      </c>
      <c r="P16032" t="s">
        <v>224</v>
      </c>
      <c r="Q16032" t="s">
        <v>88</v>
      </c>
    </row>
    <row r="16033" spans="1:17" x14ac:dyDescent="0.3">
      <c r="A16033" t="s">
        <v>2753</v>
      </c>
      <c r="B16033" t="s">
        <v>44</v>
      </c>
      <c r="C16033" t="str">
        <f t="shared" si="250"/>
        <v>2k10s</v>
      </c>
      <c r="D16033">
        <v>2016</v>
      </c>
      <c r="E16033" t="s">
        <v>50</v>
      </c>
      <c r="F16033" t="s">
        <v>267</v>
      </c>
      <c r="G16033">
        <v>0.18</v>
      </c>
      <c r="H16033">
        <v>0.11</v>
      </c>
      <c r="I16033">
        <v>0</v>
      </c>
      <c r="J16033">
        <v>0.03</v>
      </c>
      <c r="K16033">
        <v>0.32</v>
      </c>
      <c r="N16033">
        <v>5.7</v>
      </c>
      <c r="O16033">
        <v>6</v>
      </c>
      <c r="P16033" t="s">
        <v>885</v>
      </c>
      <c r="Q16033" t="s">
        <v>112</v>
      </c>
    </row>
    <row r="16034" spans="1:17" x14ac:dyDescent="0.3">
      <c r="A16034" t="s">
        <v>5130</v>
      </c>
      <c r="B16034" t="s">
        <v>79</v>
      </c>
      <c r="C16034" t="str">
        <f t="shared" si="250"/>
        <v>2k10s</v>
      </c>
      <c r="D16034">
        <v>2016</v>
      </c>
      <c r="E16034" t="s">
        <v>34</v>
      </c>
      <c r="F16034" t="s">
        <v>19</v>
      </c>
      <c r="G16034">
        <v>0.08</v>
      </c>
      <c r="H16034">
        <v>0.13</v>
      </c>
      <c r="I16034">
        <v>0.08</v>
      </c>
      <c r="J16034">
        <v>0.02</v>
      </c>
      <c r="K16034">
        <v>0.3</v>
      </c>
      <c r="L16034">
        <v>68</v>
      </c>
      <c r="M16034">
        <v>37</v>
      </c>
      <c r="N16034">
        <v>6.8</v>
      </c>
      <c r="O16034">
        <v>16</v>
      </c>
      <c r="P16034" t="s">
        <v>1050</v>
      </c>
      <c r="Q16034" t="s">
        <v>20</v>
      </c>
    </row>
    <row r="16035" spans="1:17" x14ac:dyDescent="0.3">
      <c r="A16035" t="s">
        <v>1895</v>
      </c>
      <c r="B16035" t="s">
        <v>171</v>
      </c>
      <c r="C16035" t="str">
        <f t="shared" si="250"/>
        <v>2k10s</v>
      </c>
      <c r="D16035">
        <v>2016</v>
      </c>
      <c r="E16035" t="s">
        <v>86</v>
      </c>
      <c r="F16035" t="s">
        <v>372</v>
      </c>
      <c r="G16035">
        <v>0.21</v>
      </c>
      <c r="H16035">
        <v>7.0000000000000007E-2</v>
      </c>
      <c r="I16035">
        <v>0</v>
      </c>
      <c r="J16035">
        <v>0.03</v>
      </c>
      <c r="K16035">
        <v>0.3</v>
      </c>
      <c r="L16035">
        <v>81</v>
      </c>
      <c r="M16035">
        <v>11</v>
      </c>
      <c r="N16035">
        <v>8.5</v>
      </c>
      <c r="O16035">
        <v>51</v>
      </c>
      <c r="P16035" t="s">
        <v>1678</v>
      </c>
      <c r="Q16035" t="s">
        <v>88</v>
      </c>
    </row>
    <row r="16036" spans="1:17" x14ac:dyDescent="0.3">
      <c r="A16036" t="s">
        <v>5141</v>
      </c>
      <c r="B16036" t="s">
        <v>75</v>
      </c>
      <c r="C16036" t="str">
        <f t="shared" si="250"/>
        <v>2k10s</v>
      </c>
      <c r="D16036">
        <v>2016</v>
      </c>
      <c r="E16036" t="s">
        <v>50</v>
      </c>
      <c r="F16036" t="s">
        <v>267</v>
      </c>
      <c r="G16036">
        <v>0.25</v>
      </c>
      <c r="H16036">
        <v>0</v>
      </c>
      <c r="I16036">
        <v>0</v>
      </c>
      <c r="J16036">
        <v>0.06</v>
      </c>
      <c r="K16036">
        <v>0.3</v>
      </c>
      <c r="L16036">
        <v>75</v>
      </c>
      <c r="M16036">
        <v>59</v>
      </c>
      <c r="N16036">
        <v>7.3</v>
      </c>
      <c r="O16036">
        <v>89</v>
      </c>
      <c r="P16036" t="s">
        <v>268</v>
      </c>
      <c r="Q16036" t="s">
        <v>53</v>
      </c>
    </row>
    <row r="16037" spans="1:17" x14ac:dyDescent="0.3">
      <c r="A16037" t="s">
        <v>4302</v>
      </c>
      <c r="B16037" t="s">
        <v>1015</v>
      </c>
      <c r="C16037" t="str">
        <f t="shared" si="250"/>
        <v>2k10s</v>
      </c>
      <c r="D16037">
        <v>2016</v>
      </c>
      <c r="E16037" t="s">
        <v>28</v>
      </c>
      <c r="F16037" t="s">
        <v>242</v>
      </c>
      <c r="G16037">
        <v>0</v>
      </c>
      <c r="H16037">
        <v>0</v>
      </c>
      <c r="I16037">
        <v>0.3</v>
      </c>
      <c r="J16037">
        <v>0</v>
      </c>
      <c r="K16037">
        <v>0.3</v>
      </c>
    </row>
    <row r="16038" spans="1:17" x14ac:dyDescent="0.3">
      <c r="A16038" t="s">
        <v>2849</v>
      </c>
      <c r="B16038" t="s">
        <v>171</v>
      </c>
      <c r="C16038" t="str">
        <f t="shared" si="250"/>
        <v>2k10s</v>
      </c>
      <c r="D16038">
        <v>2016</v>
      </c>
      <c r="E16038" t="s">
        <v>50</v>
      </c>
      <c r="F16038" t="s">
        <v>267</v>
      </c>
      <c r="G16038">
        <v>0.14000000000000001</v>
      </c>
      <c r="H16038">
        <v>0.13</v>
      </c>
      <c r="I16038">
        <v>0</v>
      </c>
      <c r="J16038">
        <v>0.02</v>
      </c>
      <c r="K16038">
        <v>0.3</v>
      </c>
      <c r="L16038">
        <v>76</v>
      </c>
      <c r="M16038">
        <v>11</v>
      </c>
      <c r="N16038">
        <v>7</v>
      </c>
      <c r="O16038">
        <v>18</v>
      </c>
      <c r="P16038" t="s">
        <v>885</v>
      </c>
      <c r="Q16038" t="s">
        <v>112</v>
      </c>
    </row>
    <row r="16039" spans="1:17" x14ac:dyDescent="0.3">
      <c r="A16039" t="s">
        <v>5245</v>
      </c>
      <c r="B16039" t="s">
        <v>75</v>
      </c>
      <c r="C16039" t="str">
        <f t="shared" si="250"/>
        <v>2k10s</v>
      </c>
      <c r="D16039">
        <v>2016</v>
      </c>
      <c r="E16039" t="s">
        <v>18</v>
      </c>
      <c r="F16039" t="s">
        <v>234</v>
      </c>
      <c r="G16039">
        <v>0</v>
      </c>
      <c r="H16039">
        <v>0.22</v>
      </c>
      <c r="I16039">
        <v>0.04</v>
      </c>
      <c r="J16039">
        <v>0.04</v>
      </c>
      <c r="K16039">
        <v>0.28999999999999998</v>
      </c>
      <c r="L16039">
        <v>72</v>
      </c>
      <c r="M16039">
        <v>7</v>
      </c>
      <c r="N16039">
        <v>6.6</v>
      </c>
      <c r="O16039">
        <v>8</v>
      </c>
      <c r="P16039" t="s">
        <v>357</v>
      </c>
      <c r="Q16039" t="s">
        <v>20</v>
      </c>
    </row>
    <row r="16040" spans="1:17" x14ac:dyDescent="0.3">
      <c r="A16040" t="s">
        <v>5329</v>
      </c>
      <c r="B16040" t="s">
        <v>75</v>
      </c>
      <c r="C16040" t="str">
        <f t="shared" si="250"/>
        <v>2k10s</v>
      </c>
      <c r="D16040">
        <v>2016</v>
      </c>
      <c r="E16040" t="s">
        <v>50</v>
      </c>
      <c r="F16040" t="s">
        <v>242</v>
      </c>
      <c r="G16040">
        <v>0</v>
      </c>
      <c r="H16040">
        <v>0</v>
      </c>
      <c r="I16040">
        <v>0.28000000000000003</v>
      </c>
      <c r="J16040">
        <v>0</v>
      </c>
      <c r="K16040">
        <v>0.28000000000000003</v>
      </c>
    </row>
    <row r="16041" spans="1:17" x14ac:dyDescent="0.3">
      <c r="A16041" t="s">
        <v>5386</v>
      </c>
      <c r="B16041" t="s">
        <v>79</v>
      </c>
      <c r="C16041" t="str">
        <f t="shared" si="250"/>
        <v>2k10s</v>
      </c>
      <c r="D16041">
        <v>2016</v>
      </c>
      <c r="E16041" t="s">
        <v>50</v>
      </c>
      <c r="F16041" t="s">
        <v>222</v>
      </c>
      <c r="G16041">
        <v>0</v>
      </c>
      <c r="H16041">
        <v>0</v>
      </c>
      <c r="I16041">
        <v>0.28000000000000003</v>
      </c>
      <c r="J16041">
        <v>0</v>
      </c>
      <c r="K16041">
        <v>0.28000000000000003</v>
      </c>
    </row>
    <row r="16042" spans="1:17" x14ac:dyDescent="0.3">
      <c r="A16042" t="s">
        <v>5417</v>
      </c>
      <c r="B16042" t="s">
        <v>75</v>
      </c>
      <c r="C16042" t="str">
        <f t="shared" si="250"/>
        <v>2k10s</v>
      </c>
      <c r="D16042">
        <v>2016</v>
      </c>
      <c r="E16042" t="s">
        <v>50</v>
      </c>
      <c r="F16042" t="s">
        <v>933</v>
      </c>
      <c r="G16042">
        <v>0.04</v>
      </c>
      <c r="H16042">
        <v>0.11</v>
      </c>
      <c r="I16042">
        <v>0.11</v>
      </c>
      <c r="J16042">
        <v>0.03</v>
      </c>
      <c r="K16042">
        <v>0.28000000000000003</v>
      </c>
    </row>
    <row r="16043" spans="1:17" x14ac:dyDescent="0.3">
      <c r="A16043" t="s">
        <v>5448</v>
      </c>
      <c r="B16043" t="s">
        <v>79</v>
      </c>
      <c r="C16043" t="str">
        <f t="shared" si="250"/>
        <v>2k10s</v>
      </c>
      <c r="D16043">
        <v>2016</v>
      </c>
      <c r="E16043" t="s">
        <v>101</v>
      </c>
      <c r="F16043" t="s">
        <v>222</v>
      </c>
      <c r="G16043">
        <v>0</v>
      </c>
      <c r="H16043">
        <v>0</v>
      </c>
      <c r="I16043">
        <v>0.27</v>
      </c>
      <c r="J16043">
        <v>0</v>
      </c>
      <c r="K16043">
        <v>0.27</v>
      </c>
    </row>
    <row r="16044" spans="1:17" x14ac:dyDescent="0.3">
      <c r="A16044" t="s">
        <v>2753</v>
      </c>
      <c r="B16044" t="s">
        <v>49</v>
      </c>
      <c r="C16044" t="str">
        <f t="shared" si="250"/>
        <v>2k10s</v>
      </c>
      <c r="D16044">
        <v>2016</v>
      </c>
      <c r="E16044" t="s">
        <v>50</v>
      </c>
      <c r="F16044" t="s">
        <v>267</v>
      </c>
      <c r="G16044">
        <v>0.1</v>
      </c>
      <c r="H16044">
        <v>0.12</v>
      </c>
      <c r="I16044">
        <v>0</v>
      </c>
      <c r="J16044">
        <v>0.04</v>
      </c>
      <c r="K16044">
        <v>0.27</v>
      </c>
      <c r="N16044">
        <v>5.5</v>
      </c>
      <c r="O16044">
        <v>8</v>
      </c>
      <c r="P16044" t="s">
        <v>885</v>
      </c>
      <c r="Q16044" t="s">
        <v>112</v>
      </c>
    </row>
    <row r="16045" spans="1:17" x14ac:dyDescent="0.3">
      <c r="A16045" t="s">
        <v>5586</v>
      </c>
      <c r="B16045" t="s">
        <v>75</v>
      </c>
      <c r="C16045" t="str">
        <f t="shared" si="250"/>
        <v>2k10s</v>
      </c>
      <c r="D16045">
        <v>2016</v>
      </c>
      <c r="E16045" t="s">
        <v>50</v>
      </c>
      <c r="F16045" t="s">
        <v>267</v>
      </c>
      <c r="G16045">
        <v>7.0000000000000007E-2</v>
      </c>
      <c r="H16045">
        <v>0.16</v>
      </c>
      <c r="I16045">
        <v>0</v>
      </c>
      <c r="J16045">
        <v>0.04</v>
      </c>
      <c r="K16045">
        <v>0.26</v>
      </c>
      <c r="L16045">
        <v>73</v>
      </c>
      <c r="M16045">
        <v>28</v>
      </c>
      <c r="N16045">
        <v>8.5</v>
      </c>
      <c r="O16045">
        <v>79</v>
      </c>
      <c r="P16045" t="s">
        <v>5587</v>
      </c>
      <c r="Q16045" t="s">
        <v>88</v>
      </c>
    </row>
    <row r="16046" spans="1:17" x14ac:dyDescent="0.3">
      <c r="A16046" t="s">
        <v>3211</v>
      </c>
      <c r="B16046" t="s">
        <v>171</v>
      </c>
      <c r="C16046" t="str">
        <f t="shared" si="250"/>
        <v>2k10s</v>
      </c>
      <c r="D16046">
        <v>2016</v>
      </c>
      <c r="E16046" t="s">
        <v>18</v>
      </c>
      <c r="F16046" t="s">
        <v>51</v>
      </c>
      <c r="G16046">
        <v>0.12</v>
      </c>
      <c r="H16046">
        <v>0.12</v>
      </c>
      <c r="I16046">
        <v>0</v>
      </c>
      <c r="J16046">
        <v>0.02</v>
      </c>
      <c r="K16046">
        <v>0.26</v>
      </c>
      <c r="L16046">
        <v>68</v>
      </c>
      <c r="M16046">
        <v>12</v>
      </c>
      <c r="N16046">
        <v>5.5</v>
      </c>
      <c r="O16046">
        <v>27</v>
      </c>
      <c r="P16046" t="s">
        <v>746</v>
      </c>
      <c r="Q16046" t="s">
        <v>88</v>
      </c>
    </row>
    <row r="16047" spans="1:17" x14ac:dyDescent="0.3">
      <c r="A16047" t="s">
        <v>5680</v>
      </c>
      <c r="B16047" t="s">
        <v>75</v>
      </c>
      <c r="C16047" t="str">
        <f t="shared" si="250"/>
        <v>2k10s</v>
      </c>
      <c r="D16047">
        <v>2016</v>
      </c>
      <c r="E16047" t="s">
        <v>37</v>
      </c>
      <c r="F16047" t="s">
        <v>51</v>
      </c>
      <c r="G16047">
        <v>0.12</v>
      </c>
      <c r="H16047">
        <v>0.08</v>
      </c>
      <c r="I16047">
        <v>0.02</v>
      </c>
      <c r="J16047">
        <v>0.04</v>
      </c>
      <c r="K16047">
        <v>0.26</v>
      </c>
      <c r="L16047">
        <v>68</v>
      </c>
      <c r="M16047">
        <v>55</v>
      </c>
      <c r="N16047">
        <v>6.8</v>
      </c>
      <c r="O16047">
        <v>402</v>
      </c>
      <c r="P16047" t="s">
        <v>506</v>
      </c>
      <c r="Q16047" t="s">
        <v>88</v>
      </c>
    </row>
    <row r="16048" spans="1:17" x14ac:dyDescent="0.3">
      <c r="A16048" t="s">
        <v>5760</v>
      </c>
      <c r="B16048" t="s">
        <v>75</v>
      </c>
      <c r="C16048" t="str">
        <f t="shared" si="250"/>
        <v>2k10s</v>
      </c>
      <c r="D16048">
        <v>2016</v>
      </c>
      <c r="E16048" t="s">
        <v>34</v>
      </c>
      <c r="F16048" t="s">
        <v>68</v>
      </c>
      <c r="G16048">
        <v>0.06</v>
      </c>
      <c r="H16048">
        <v>0.14000000000000001</v>
      </c>
      <c r="I16048">
        <v>0.02</v>
      </c>
      <c r="J16048">
        <v>0.04</v>
      </c>
      <c r="K16048">
        <v>0.25</v>
      </c>
      <c r="L16048">
        <v>59</v>
      </c>
      <c r="M16048">
        <v>48</v>
      </c>
      <c r="N16048">
        <v>7.1</v>
      </c>
      <c r="O16048">
        <v>73</v>
      </c>
      <c r="P16048" t="s">
        <v>5761</v>
      </c>
      <c r="Q16048" t="s">
        <v>53</v>
      </c>
    </row>
    <row r="16049" spans="1:17" x14ac:dyDescent="0.3">
      <c r="A16049" t="s">
        <v>5846</v>
      </c>
      <c r="B16049" t="s">
        <v>148</v>
      </c>
      <c r="C16049" t="str">
        <f t="shared" si="250"/>
        <v>2k10s</v>
      </c>
      <c r="D16049">
        <v>2016</v>
      </c>
      <c r="E16049" t="s">
        <v>272</v>
      </c>
      <c r="F16049" t="s">
        <v>51</v>
      </c>
      <c r="G16049">
        <v>0.09</v>
      </c>
      <c r="H16049">
        <v>0.13</v>
      </c>
      <c r="I16049">
        <v>0</v>
      </c>
      <c r="J16049">
        <v>0.02</v>
      </c>
      <c r="K16049">
        <v>0.25</v>
      </c>
      <c r="L16049">
        <v>88</v>
      </c>
      <c r="M16049">
        <v>81</v>
      </c>
      <c r="N16049">
        <v>7.3</v>
      </c>
      <c r="O16049">
        <v>684</v>
      </c>
      <c r="P16049" t="s">
        <v>1228</v>
      </c>
      <c r="Q16049" t="s">
        <v>112</v>
      </c>
    </row>
    <row r="16050" spans="1:17" x14ac:dyDescent="0.3">
      <c r="A16050" t="s">
        <v>4807</v>
      </c>
      <c r="B16050" t="s">
        <v>171</v>
      </c>
      <c r="C16050" t="str">
        <f t="shared" si="250"/>
        <v>2k10s</v>
      </c>
      <c r="D16050">
        <v>2016</v>
      </c>
      <c r="E16050" t="s">
        <v>18</v>
      </c>
      <c r="F16050" t="s">
        <v>134</v>
      </c>
      <c r="G16050">
        <v>0.2</v>
      </c>
      <c r="H16050">
        <v>0.01</v>
      </c>
      <c r="I16050">
        <v>0</v>
      </c>
      <c r="J16050">
        <v>0.03</v>
      </c>
      <c r="K16050">
        <v>0.24</v>
      </c>
      <c r="L16050">
        <v>77</v>
      </c>
      <c r="M16050">
        <v>23</v>
      </c>
      <c r="N16050">
        <v>4</v>
      </c>
      <c r="O16050">
        <v>38</v>
      </c>
      <c r="P16050" t="s">
        <v>4808</v>
      </c>
      <c r="Q16050" t="s">
        <v>112</v>
      </c>
    </row>
    <row r="16051" spans="1:17" x14ac:dyDescent="0.3">
      <c r="A16051" t="s">
        <v>5927</v>
      </c>
      <c r="B16051" t="s">
        <v>75</v>
      </c>
      <c r="C16051" t="str">
        <f t="shared" si="250"/>
        <v>2k10s</v>
      </c>
      <c r="D16051">
        <v>2016</v>
      </c>
      <c r="E16051" t="s">
        <v>37</v>
      </c>
      <c r="F16051" t="s">
        <v>71</v>
      </c>
      <c r="G16051">
        <v>0.05</v>
      </c>
      <c r="H16051">
        <v>0.15</v>
      </c>
      <c r="I16051">
        <v>0</v>
      </c>
      <c r="J16051">
        <v>0.04</v>
      </c>
      <c r="K16051">
        <v>0.24</v>
      </c>
      <c r="N16051">
        <v>8.1</v>
      </c>
      <c r="O16051">
        <v>9</v>
      </c>
      <c r="P16051" t="s">
        <v>116</v>
      </c>
      <c r="Q16051" t="s">
        <v>88</v>
      </c>
    </row>
    <row r="16052" spans="1:17" x14ac:dyDescent="0.3">
      <c r="A16052" t="s">
        <v>4551</v>
      </c>
      <c r="B16052" t="s">
        <v>171</v>
      </c>
      <c r="C16052" t="str">
        <f t="shared" si="250"/>
        <v>2k10s</v>
      </c>
      <c r="D16052">
        <v>2016</v>
      </c>
      <c r="E16052" t="s">
        <v>18</v>
      </c>
      <c r="F16052" t="s">
        <v>202</v>
      </c>
      <c r="G16052">
        <v>0.05</v>
      </c>
      <c r="H16052">
        <v>0.17</v>
      </c>
      <c r="I16052">
        <v>0</v>
      </c>
      <c r="J16052">
        <v>0.02</v>
      </c>
      <c r="K16052">
        <v>0.24</v>
      </c>
      <c r="L16052">
        <v>87</v>
      </c>
      <c r="M16052">
        <v>22</v>
      </c>
      <c r="N16052">
        <v>8.3000000000000007</v>
      </c>
      <c r="O16052">
        <v>194</v>
      </c>
      <c r="P16052" t="s">
        <v>4552</v>
      </c>
      <c r="Q16052" t="s">
        <v>20</v>
      </c>
    </row>
    <row r="16053" spans="1:17" x14ac:dyDescent="0.3">
      <c r="A16053" t="s">
        <v>2753</v>
      </c>
      <c r="B16053" t="s">
        <v>187</v>
      </c>
      <c r="C16053" t="str">
        <f t="shared" si="250"/>
        <v>2k10s</v>
      </c>
      <c r="D16053">
        <v>2016</v>
      </c>
      <c r="E16053" t="s">
        <v>50</v>
      </c>
      <c r="F16053" t="s">
        <v>267</v>
      </c>
      <c r="G16053">
        <v>0.12</v>
      </c>
      <c r="H16053">
        <v>0.1</v>
      </c>
      <c r="I16053">
        <v>0</v>
      </c>
      <c r="J16053">
        <v>0.02</v>
      </c>
      <c r="K16053">
        <v>0.24</v>
      </c>
      <c r="L16053">
        <v>69</v>
      </c>
      <c r="M16053">
        <v>4</v>
      </c>
      <c r="N16053">
        <v>6.8</v>
      </c>
      <c r="O16053">
        <v>15</v>
      </c>
      <c r="P16053" t="s">
        <v>885</v>
      </c>
      <c r="Q16053" t="s">
        <v>112</v>
      </c>
    </row>
    <row r="16054" spans="1:17" x14ac:dyDescent="0.3">
      <c r="A16054" t="s">
        <v>5329</v>
      </c>
      <c r="B16054" t="s">
        <v>1015</v>
      </c>
      <c r="C16054" t="str">
        <f t="shared" si="250"/>
        <v>2k10s</v>
      </c>
      <c r="D16054">
        <v>2016</v>
      </c>
      <c r="E16054" t="s">
        <v>50</v>
      </c>
      <c r="F16054" t="s">
        <v>242</v>
      </c>
      <c r="G16054">
        <v>0</v>
      </c>
      <c r="H16054">
        <v>0</v>
      </c>
      <c r="I16054">
        <v>0.23</v>
      </c>
      <c r="J16054">
        <v>0</v>
      </c>
      <c r="K16054">
        <v>0.23</v>
      </c>
    </row>
    <row r="16055" spans="1:17" x14ac:dyDescent="0.3">
      <c r="A16055" t="s">
        <v>6017</v>
      </c>
      <c r="B16055" t="s">
        <v>148</v>
      </c>
      <c r="C16055" t="str">
        <f t="shared" si="250"/>
        <v>2k10s</v>
      </c>
      <c r="D16055">
        <v>2016</v>
      </c>
      <c r="E16055" t="s">
        <v>272</v>
      </c>
      <c r="F16055" t="s">
        <v>51</v>
      </c>
      <c r="G16055">
        <v>0.09</v>
      </c>
      <c r="H16055">
        <v>0.12</v>
      </c>
      <c r="I16055">
        <v>0</v>
      </c>
      <c r="J16055">
        <v>0.02</v>
      </c>
      <c r="K16055">
        <v>0.23</v>
      </c>
      <c r="L16055">
        <v>88</v>
      </c>
      <c r="M16055">
        <v>104</v>
      </c>
      <c r="N16055">
        <v>7.1</v>
      </c>
      <c r="O16055">
        <v>1221</v>
      </c>
      <c r="P16055" t="s">
        <v>1228</v>
      </c>
      <c r="Q16055" t="s">
        <v>88</v>
      </c>
    </row>
    <row r="16056" spans="1:17" x14ac:dyDescent="0.3">
      <c r="A16056" t="s">
        <v>6078</v>
      </c>
      <c r="B16056" t="s">
        <v>75</v>
      </c>
      <c r="C16056" t="str">
        <f t="shared" si="250"/>
        <v>2k10s</v>
      </c>
      <c r="D16056">
        <v>2016</v>
      </c>
      <c r="E16056" t="s">
        <v>28</v>
      </c>
      <c r="F16056" t="s">
        <v>372</v>
      </c>
      <c r="G16056">
        <v>0</v>
      </c>
      <c r="H16056">
        <v>0</v>
      </c>
      <c r="I16056">
        <v>0.23</v>
      </c>
      <c r="J16056">
        <v>0</v>
      </c>
      <c r="K16056">
        <v>0.23</v>
      </c>
      <c r="P16056" t="s">
        <v>1233</v>
      </c>
      <c r="Q16056" t="s">
        <v>88</v>
      </c>
    </row>
    <row r="16057" spans="1:17" x14ac:dyDescent="0.3">
      <c r="A16057" t="s">
        <v>6115</v>
      </c>
      <c r="B16057" t="s">
        <v>79</v>
      </c>
      <c r="C16057" t="str">
        <f t="shared" si="250"/>
        <v>2k10s</v>
      </c>
      <c r="D16057">
        <v>2016</v>
      </c>
      <c r="E16057" t="s">
        <v>50</v>
      </c>
      <c r="F16057" t="s">
        <v>1393</v>
      </c>
      <c r="G16057">
        <v>0</v>
      </c>
      <c r="H16057">
        <v>0</v>
      </c>
      <c r="I16057">
        <v>0.22</v>
      </c>
      <c r="J16057">
        <v>0</v>
      </c>
      <c r="K16057">
        <v>0.22</v>
      </c>
    </row>
    <row r="16058" spans="1:17" x14ac:dyDescent="0.3">
      <c r="A16058" t="s">
        <v>3049</v>
      </c>
      <c r="B16058" t="s">
        <v>171</v>
      </c>
      <c r="C16058" t="str">
        <f t="shared" si="250"/>
        <v>2k10s</v>
      </c>
      <c r="D16058">
        <v>2016</v>
      </c>
      <c r="E16058" t="s">
        <v>50</v>
      </c>
      <c r="F16058" t="s">
        <v>130</v>
      </c>
      <c r="G16058">
        <v>0.12</v>
      </c>
      <c r="H16058">
        <v>0.08</v>
      </c>
      <c r="I16058">
        <v>0</v>
      </c>
      <c r="J16058">
        <v>0.02</v>
      </c>
      <c r="K16058">
        <v>0.22</v>
      </c>
      <c r="L16058">
        <v>88</v>
      </c>
      <c r="M16058">
        <v>22</v>
      </c>
      <c r="N16058">
        <v>6.8</v>
      </c>
      <c r="O16058">
        <v>156</v>
      </c>
      <c r="P16058" t="s">
        <v>1189</v>
      </c>
      <c r="Q16058" t="s">
        <v>53</v>
      </c>
    </row>
    <row r="16059" spans="1:17" x14ac:dyDescent="0.3">
      <c r="A16059" t="s">
        <v>1419</v>
      </c>
      <c r="B16059" t="s">
        <v>148</v>
      </c>
      <c r="C16059" t="str">
        <f t="shared" si="250"/>
        <v>2k10s</v>
      </c>
      <c r="D16059">
        <v>2016</v>
      </c>
      <c r="E16059" t="s">
        <v>37</v>
      </c>
      <c r="F16059" t="s">
        <v>130</v>
      </c>
      <c r="G16059">
        <v>7.0000000000000007E-2</v>
      </c>
      <c r="H16059">
        <v>0.13</v>
      </c>
      <c r="I16059">
        <v>0</v>
      </c>
      <c r="J16059">
        <v>0.02</v>
      </c>
      <c r="K16059">
        <v>0.21</v>
      </c>
    </row>
    <row r="16060" spans="1:17" x14ac:dyDescent="0.3">
      <c r="A16060" t="s">
        <v>6318</v>
      </c>
      <c r="B16060" t="s">
        <v>79</v>
      </c>
      <c r="C16060" t="str">
        <f t="shared" si="250"/>
        <v>2k10s</v>
      </c>
      <c r="D16060">
        <v>2016</v>
      </c>
      <c r="E16060" t="s">
        <v>28</v>
      </c>
      <c r="F16060" t="s">
        <v>372</v>
      </c>
      <c r="G16060">
        <v>0.02</v>
      </c>
      <c r="H16060">
        <v>0</v>
      </c>
      <c r="I16060">
        <v>0.19</v>
      </c>
      <c r="J16060">
        <v>0</v>
      </c>
      <c r="K16060">
        <v>0.21</v>
      </c>
      <c r="L16060">
        <v>68</v>
      </c>
      <c r="M16060">
        <v>12</v>
      </c>
      <c r="N16060">
        <v>7.6</v>
      </c>
      <c r="O16060">
        <v>16</v>
      </c>
      <c r="P16060" t="s">
        <v>4431</v>
      </c>
      <c r="Q16060" t="s">
        <v>88</v>
      </c>
    </row>
    <row r="16061" spans="1:17" x14ac:dyDescent="0.3">
      <c r="A16061" t="s">
        <v>4802</v>
      </c>
      <c r="B16061" t="s">
        <v>1015</v>
      </c>
      <c r="C16061" t="str">
        <f t="shared" si="250"/>
        <v>2k10s</v>
      </c>
      <c r="D16061">
        <v>2016</v>
      </c>
      <c r="E16061" t="s">
        <v>28</v>
      </c>
      <c r="F16061" t="s">
        <v>242</v>
      </c>
      <c r="G16061">
        <v>0.04</v>
      </c>
      <c r="H16061">
        <v>0.06</v>
      </c>
      <c r="I16061">
        <v>0.08</v>
      </c>
      <c r="J16061">
        <v>0.03</v>
      </c>
      <c r="K16061">
        <v>0.21</v>
      </c>
      <c r="L16061">
        <v>77</v>
      </c>
      <c r="M16061">
        <v>5</v>
      </c>
      <c r="N16061">
        <v>8.6</v>
      </c>
      <c r="O16061">
        <v>46</v>
      </c>
      <c r="P16061" t="s">
        <v>242</v>
      </c>
      <c r="Q16061" t="s">
        <v>112</v>
      </c>
    </row>
    <row r="16062" spans="1:17" x14ac:dyDescent="0.3">
      <c r="A16062" t="s">
        <v>6379</v>
      </c>
      <c r="B16062" t="s">
        <v>79</v>
      </c>
      <c r="C16062" t="str">
        <f t="shared" si="250"/>
        <v>2k10s</v>
      </c>
      <c r="D16062">
        <v>2016</v>
      </c>
      <c r="E16062" t="s">
        <v>1</v>
      </c>
      <c r="F16062" t="s">
        <v>222</v>
      </c>
      <c r="G16062">
        <v>0.14000000000000001</v>
      </c>
      <c r="H16062">
        <v>0</v>
      </c>
      <c r="I16062">
        <v>0.05</v>
      </c>
      <c r="J16062">
        <v>0.02</v>
      </c>
      <c r="K16062">
        <v>0.21</v>
      </c>
      <c r="L16062">
        <v>77</v>
      </c>
      <c r="M16062">
        <v>27</v>
      </c>
      <c r="N16062">
        <v>7.1</v>
      </c>
      <c r="O16062">
        <v>26</v>
      </c>
      <c r="P16062" t="s">
        <v>412</v>
      </c>
      <c r="Q16062" t="s">
        <v>20</v>
      </c>
    </row>
    <row r="16063" spans="1:17" x14ac:dyDescent="0.3">
      <c r="A16063" t="s">
        <v>6418</v>
      </c>
      <c r="B16063" t="s">
        <v>75</v>
      </c>
      <c r="C16063" t="str">
        <f t="shared" si="250"/>
        <v>2k10s</v>
      </c>
      <c r="D16063">
        <v>2016</v>
      </c>
      <c r="E16063" t="s">
        <v>50</v>
      </c>
      <c r="F16063" t="s">
        <v>111</v>
      </c>
      <c r="G16063">
        <v>0.04</v>
      </c>
      <c r="H16063">
        <v>0.13</v>
      </c>
      <c r="I16063">
        <v>0</v>
      </c>
      <c r="J16063">
        <v>0.03</v>
      </c>
      <c r="K16063">
        <v>0.2</v>
      </c>
      <c r="L16063">
        <v>72</v>
      </c>
      <c r="M16063">
        <v>32</v>
      </c>
      <c r="N16063">
        <v>7.4</v>
      </c>
      <c r="O16063">
        <v>49</v>
      </c>
      <c r="P16063" t="s">
        <v>260</v>
      </c>
      <c r="Q16063" t="s">
        <v>53</v>
      </c>
    </row>
    <row r="16064" spans="1:17" x14ac:dyDescent="0.3">
      <c r="A16064" t="s">
        <v>1681</v>
      </c>
      <c r="B16064" t="s">
        <v>75</v>
      </c>
      <c r="C16064" t="str">
        <f t="shared" si="250"/>
        <v>2k10s</v>
      </c>
      <c r="D16064">
        <v>2016</v>
      </c>
      <c r="E16064" t="s">
        <v>28</v>
      </c>
      <c r="F16064" t="s">
        <v>151</v>
      </c>
      <c r="G16064">
        <v>7.0000000000000007E-2</v>
      </c>
      <c r="H16064">
        <v>0.05</v>
      </c>
      <c r="I16064">
        <v>0.05</v>
      </c>
      <c r="J16064">
        <v>0.03</v>
      </c>
      <c r="K16064">
        <v>0.2</v>
      </c>
    </row>
    <row r="16065" spans="1:17" x14ac:dyDescent="0.3">
      <c r="A16065" t="s">
        <v>6460</v>
      </c>
      <c r="B16065" t="s">
        <v>79</v>
      </c>
      <c r="C16065" t="str">
        <f t="shared" si="250"/>
        <v>2k10s</v>
      </c>
      <c r="D16065">
        <v>2016</v>
      </c>
      <c r="E16065" t="s">
        <v>39</v>
      </c>
      <c r="F16065" t="s">
        <v>5022</v>
      </c>
      <c r="G16065">
        <v>0</v>
      </c>
      <c r="H16065">
        <v>0</v>
      </c>
      <c r="I16065">
        <v>0.2</v>
      </c>
      <c r="J16065">
        <v>0</v>
      </c>
      <c r="K16065">
        <v>0.2</v>
      </c>
    </row>
    <row r="16066" spans="1:17" x14ac:dyDescent="0.3">
      <c r="A16066" t="s">
        <v>6477</v>
      </c>
      <c r="B16066" t="s">
        <v>75</v>
      </c>
      <c r="C16066" t="str">
        <f t="shared" si="250"/>
        <v>2k10s</v>
      </c>
      <c r="D16066">
        <v>2016</v>
      </c>
      <c r="E16066" t="s">
        <v>50</v>
      </c>
      <c r="F16066" t="s">
        <v>68</v>
      </c>
      <c r="G16066">
        <v>0</v>
      </c>
      <c r="H16066">
        <v>0.17</v>
      </c>
      <c r="I16066">
        <v>0</v>
      </c>
      <c r="J16066">
        <v>0.03</v>
      </c>
      <c r="K16066">
        <v>0.2</v>
      </c>
    </row>
    <row r="16067" spans="1:17" x14ac:dyDescent="0.3">
      <c r="A16067" t="s">
        <v>2825</v>
      </c>
      <c r="B16067" t="s">
        <v>171</v>
      </c>
      <c r="C16067" t="str">
        <f t="shared" ref="C16067:C16130" si="251">_xlfn.IFS(D16067&lt;1990,"80s",D16067&lt;2000,"90s",D16067&lt;2010,"2Ks",D16067&lt;2020,"2k10s")</f>
        <v>2k10s</v>
      </c>
      <c r="D16067">
        <v>2016</v>
      </c>
      <c r="E16067" t="s">
        <v>50</v>
      </c>
      <c r="F16067" t="s">
        <v>372</v>
      </c>
      <c r="G16067">
        <v>0.11</v>
      </c>
      <c r="H16067">
        <v>7.0000000000000007E-2</v>
      </c>
      <c r="I16067">
        <v>0</v>
      </c>
      <c r="J16067">
        <v>0.02</v>
      </c>
      <c r="K16067">
        <v>0.2</v>
      </c>
      <c r="L16067">
        <v>73</v>
      </c>
      <c r="M16067">
        <v>8</v>
      </c>
      <c r="N16067">
        <v>7.3</v>
      </c>
      <c r="O16067">
        <v>29</v>
      </c>
      <c r="P16067" t="s">
        <v>586</v>
      </c>
      <c r="Q16067" t="s">
        <v>88</v>
      </c>
    </row>
    <row r="16068" spans="1:17" x14ac:dyDescent="0.3">
      <c r="A16068" t="s">
        <v>6483</v>
      </c>
      <c r="B16068" t="s">
        <v>75</v>
      </c>
      <c r="C16068" t="str">
        <f t="shared" si="251"/>
        <v>2k10s</v>
      </c>
      <c r="D16068">
        <v>2016</v>
      </c>
      <c r="E16068" t="s">
        <v>28</v>
      </c>
      <c r="F16068" t="s">
        <v>2780</v>
      </c>
      <c r="G16068">
        <v>7.0000000000000007E-2</v>
      </c>
      <c r="H16068">
        <v>0.04</v>
      </c>
      <c r="I16068">
        <v>7.0000000000000007E-2</v>
      </c>
      <c r="J16068">
        <v>0.02</v>
      </c>
      <c r="K16068">
        <v>0.2</v>
      </c>
      <c r="L16068">
        <v>87</v>
      </c>
      <c r="M16068">
        <v>49</v>
      </c>
      <c r="N16068">
        <v>8.1999999999999993</v>
      </c>
      <c r="O16068">
        <v>178</v>
      </c>
      <c r="P16068" t="s">
        <v>3203</v>
      </c>
      <c r="Q16068" t="s">
        <v>88</v>
      </c>
    </row>
    <row r="16069" spans="1:17" x14ac:dyDescent="0.3">
      <c r="A16069" t="s">
        <v>2350</v>
      </c>
      <c r="B16069" t="s">
        <v>49</v>
      </c>
      <c r="C16069" t="str">
        <f t="shared" si="251"/>
        <v>2k10s</v>
      </c>
      <c r="D16069">
        <v>2016</v>
      </c>
      <c r="E16069" t="s">
        <v>50</v>
      </c>
      <c r="F16069" t="s">
        <v>68</v>
      </c>
      <c r="G16069">
        <v>0.16</v>
      </c>
      <c r="H16069">
        <v>0</v>
      </c>
      <c r="I16069">
        <v>0</v>
      </c>
      <c r="J16069">
        <v>0.04</v>
      </c>
      <c r="K16069">
        <v>0.19</v>
      </c>
    </row>
    <row r="16070" spans="1:17" x14ac:dyDescent="0.3">
      <c r="A16070" t="s">
        <v>6596</v>
      </c>
      <c r="B16070" t="s">
        <v>79</v>
      </c>
      <c r="C16070" t="str">
        <f t="shared" si="251"/>
        <v>2k10s</v>
      </c>
      <c r="D16070">
        <v>2016</v>
      </c>
      <c r="E16070" t="s">
        <v>28</v>
      </c>
      <c r="F16070" t="s">
        <v>825</v>
      </c>
      <c r="G16070">
        <v>0.05</v>
      </c>
      <c r="H16070">
        <v>0</v>
      </c>
      <c r="I16070">
        <v>0.14000000000000001</v>
      </c>
      <c r="J16070">
        <v>0.01</v>
      </c>
      <c r="K16070">
        <v>0.19</v>
      </c>
    </row>
    <row r="16071" spans="1:17" x14ac:dyDescent="0.3">
      <c r="A16071" t="s">
        <v>6616</v>
      </c>
      <c r="B16071" t="s">
        <v>1015</v>
      </c>
      <c r="C16071" t="str">
        <f t="shared" si="251"/>
        <v>2k10s</v>
      </c>
      <c r="D16071">
        <v>2016</v>
      </c>
      <c r="E16071" t="s">
        <v>50</v>
      </c>
      <c r="F16071" t="s">
        <v>6617</v>
      </c>
      <c r="G16071">
        <v>0</v>
      </c>
      <c r="H16071">
        <v>0</v>
      </c>
      <c r="I16071">
        <v>0.19</v>
      </c>
      <c r="J16071">
        <v>0</v>
      </c>
      <c r="K16071">
        <v>0.19</v>
      </c>
    </row>
    <row r="16072" spans="1:17" x14ac:dyDescent="0.3">
      <c r="A16072" t="s">
        <v>2753</v>
      </c>
      <c r="B16072" t="s">
        <v>79</v>
      </c>
      <c r="C16072" t="str">
        <f t="shared" si="251"/>
        <v>2k10s</v>
      </c>
      <c r="D16072">
        <v>2016</v>
      </c>
      <c r="E16072" t="s">
        <v>50</v>
      </c>
      <c r="F16072" t="s">
        <v>267</v>
      </c>
      <c r="G16072">
        <v>7.0000000000000007E-2</v>
      </c>
      <c r="H16072">
        <v>0.09</v>
      </c>
      <c r="I16072">
        <v>0.01</v>
      </c>
      <c r="J16072">
        <v>0.01</v>
      </c>
      <c r="K16072">
        <v>0.19</v>
      </c>
      <c r="L16072">
        <v>60</v>
      </c>
      <c r="M16072">
        <v>4</v>
      </c>
      <c r="N16072">
        <v>7.1</v>
      </c>
      <c r="O16072">
        <v>15</v>
      </c>
      <c r="P16072" t="s">
        <v>885</v>
      </c>
      <c r="Q16072" t="s">
        <v>112</v>
      </c>
    </row>
    <row r="16073" spans="1:17" x14ac:dyDescent="0.3">
      <c r="A16073" t="s">
        <v>1114</v>
      </c>
      <c r="B16073" t="s">
        <v>148</v>
      </c>
      <c r="C16073" t="str">
        <f t="shared" si="251"/>
        <v>2k10s</v>
      </c>
      <c r="D16073">
        <v>2016</v>
      </c>
      <c r="E16073" t="s">
        <v>50</v>
      </c>
      <c r="F16073" t="s">
        <v>51</v>
      </c>
      <c r="G16073">
        <v>0.08</v>
      </c>
      <c r="H16073">
        <v>0.1</v>
      </c>
      <c r="I16073">
        <v>0</v>
      </c>
      <c r="J16073">
        <v>0.02</v>
      </c>
      <c r="K16073">
        <v>0.19</v>
      </c>
      <c r="L16073">
        <v>63</v>
      </c>
      <c r="M16073">
        <v>29</v>
      </c>
      <c r="N16073">
        <v>3.2</v>
      </c>
      <c r="O16073">
        <v>881</v>
      </c>
      <c r="P16073" t="s">
        <v>1115</v>
      </c>
      <c r="Q16073" t="s">
        <v>53</v>
      </c>
    </row>
    <row r="16074" spans="1:17" x14ac:dyDescent="0.3">
      <c r="A16074" t="s">
        <v>6765</v>
      </c>
      <c r="B16074" t="s">
        <v>75</v>
      </c>
      <c r="C16074" t="str">
        <f t="shared" si="251"/>
        <v>2k10s</v>
      </c>
      <c r="D16074">
        <v>2016</v>
      </c>
      <c r="E16074" t="s">
        <v>28</v>
      </c>
      <c r="F16074" t="s">
        <v>372</v>
      </c>
      <c r="G16074">
        <v>0.06</v>
      </c>
      <c r="H16074">
        <v>0.02</v>
      </c>
      <c r="I16074">
        <v>0.1</v>
      </c>
      <c r="J16074">
        <v>0.02</v>
      </c>
      <c r="K16074">
        <v>0.19</v>
      </c>
      <c r="L16074">
        <v>69</v>
      </c>
      <c r="M16074">
        <v>32</v>
      </c>
      <c r="N16074">
        <v>7.7</v>
      </c>
      <c r="O16074">
        <v>52</v>
      </c>
      <c r="P16074" t="s">
        <v>1233</v>
      </c>
      <c r="Q16074" t="s">
        <v>88</v>
      </c>
    </row>
    <row r="16075" spans="1:17" x14ac:dyDescent="0.3">
      <c r="A16075" t="s">
        <v>6801</v>
      </c>
      <c r="B16075" t="s">
        <v>17</v>
      </c>
      <c r="C16075" t="str">
        <f t="shared" si="251"/>
        <v>2k10s</v>
      </c>
      <c r="D16075">
        <v>2016</v>
      </c>
      <c r="E16075" t="s">
        <v>34</v>
      </c>
      <c r="F16075" t="s">
        <v>111</v>
      </c>
      <c r="G16075">
        <v>0.06</v>
      </c>
      <c r="H16075">
        <v>0.11</v>
      </c>
      <c r="I16075">
        <v>0</v>
      </c>
      <c r="J16075">
        <v>0.01</v>
      </c>
      <c r="K16075">
        <v>0.18</v>
      </c>
      <c r="N16075" t="s">
        <v>203</v>
      </c>
      <c r="P16075" t="s">
        <v>178</v>
      </c>
      <c r="Q16075" t="s">
        <v>112</v>
      </c>
    </row>
    <row r="16076" spans="1:17" x14ac:dyDescent="0.3">
      <c r="A16076" t="s">
        <v>6813</v>
      </c>
      <c r="B16076" t="s">
        <v>1015</v>
      </c>
      <c r="C16076" t="str">
        <f t="shared" si="251"/>
        <v>2k10s</v>
      </c>
      <c r="D16076">
        <v>2016</v>
      </c>
      <c r="E16076" t="s">
        <v>18</v>
      </c>
      <c r="F16076" t="s">
        <v>234</v>
      </c>
      <c r="G16076">
        <v>0</v>
      </c>
      <c r="H16076">
        <v>0</v>
      </c>
      <c r="I16076">
        <v>0.18</v>
      </c>
      <c r="J16076">
        <v>0</v>
      </c>
      <c r="K16076">
        <v>0.18</v>
      </c>
    </row>
    <row r="16077" spans="1:17" x14ac:dyDescent="0.3">
      <c r="A16077" t="s">
        <v>6852</v>
      </c>
      <c r="B16077" t="s">
        <v>187</v>
      </c>
      <c r="C16077" t="str">
        <f t="shared" si="251"/>
        <v>2k10s</v>
      </c>
      <c r="D16077">
        <v>2016</v>
      </c>
      <c r="E16077" t="s">
        <v>1</v>
      </c>
      <c r="F16077" t="s">
        <v>71</v>
      </c>
      <c r="G16077">
        <v>0.09</v>
      </c>
      <c r="H16077">
        <v>0.08</v>
      </c>
      <c r="I16077">
        <v>0</v>
      </c>
      <c r="J16077">
        <v>0.02</v>
      </c>
      <c r="K16077">
        <v>0.18</v>
      </c>
      <c r="L16077">
        <v>76</v>
      </c>
      <c r="M16077">
        <v>4</v>
      </c>
      <c r="N16077" t="s">
        <v>203</v>
      </c>
      <c r="P16077" t="s">
        <v>686</v>
      </c>
      <c r="Q16077" t="s">
        <v>112</v>
      </c>
    </row>
    <row r="16078" spans="1:17" x14ac:dyDescent="0.3">
      <c r="A16078" t="s">
        <v>1155</v>
      </c>
      <c r="B16078" t="s">
        <v>44</v>
      </c>
      <c r="C16078" t="str">
        <f t="shared" si="251"/>
        <v>2k10s</v>
      </c>
      <c r="D16078">
        <v>2016</v>
      </c>
      <c r="E16078" t="s">
        <v>18</v>
      </c>
      <c r="F16078" t="s">
        <v>134</v>
      </c>
      <c r="G16078">
        <v>0.14000000000000001</v>
      </c>
      <c r="H16078">
        <v>0.02</v>
      </c>
      <c r="I16078">
        <v>0</v>
      </c>
      <c r="J16078">
        <v>0.02</v>
      </c>
      <c r="K16078">
        <v>0.17</v>
      </c>
      <c r="N16078">
        <v>0.7</v>
      </c>
      <c r="O16078">
        <v>6</v>
      </c>
      <c r="P16078" t="s">
        <v>135</v>
      </c>
      <c r="Q16078" t="s">
        <v>20</v>
      </c>
    </row>
    <row r="16079" spans="1:17" x14ac:dyDescent="0.3">
      <c r="A16079" t="s">
        <v>6813</v>
      </c>
      <c r="B16079" t="s">
        <v>75</v>
      </c>
      <c r="C16079" t="str">
        <f t="shared" si="251"/>
        <v>2k10s</v>
      </c>
      <c r="D16079">
        <v>2016</v>
      </c>
      <c r="E16079" t="s">
        <v>18</v>
      </c>
      <c r="F16079" t="s">
        <v>234</v>
      </c>
      <c r="G16079">
        <v>0</v>
      </c>
      <c r="H16079">
        <v>0</v>
      </c>
      <c r="I16079">
        <v>0.17</v>
      </c>
      <c r="J16079">
        <v>0</v>
      </c>
      <c r="K16079">
        <v>0.17</v>
      </c>
    </row>
    <row r="16080" spans="1:17" x14ac:dyDescent="0.3">
      <c r="A16080" t="s">
        <v>4474</v>
      </c>
      <c r="B16080" t="s">
        <v>171</v>
      </c>
      <c r="C16080" t="str">
        <f t="shared" si="251"/>
        <v>2k10s</v>
      </c>
      <c r="D16080">
        <v>2016</v>
      </c>
      <c r="E16080" t="s">
        <v>28</v>
      </c>
      <c r="F16080" t="s">
        <v>242</v>
      </c>
      <c r="G16080">
        <v>0.09</v>
      </c>
      <c r="H16080">
        <v>0.06</v>
      </c>
      <c r="I16080">
        <v>0</v>
      </c>
      <c r="J16080">
        <v>0.01</v>
      </c>
      <c r="K16080">
        <v>0.17</v>
      </c>
      <c r="L16080">
        <v>83</v>
      </c>
      <c r="M16080">
        <v>18</v>
      </c>
      <c r="N16080">
        <v>7.2</v>
      </c>
      <c r="O16080">
        <v>175</v>
      </c>
      <c r="P16080" t="s">
        <v>1546</v>
      </c>
      <c r="Q16080" t="s">
        <v>53</v>
      </c>
    </row>
    <row r="16081" spans="1:17" x14ac:dyDescent="0.3">
      <c r="A16081" t="s">
        <v>867</v>
      </c>
      <c r="B16081" t="s">
        <v>148</v>
      </c>
      <c r="C16081" t="str">
        <f t="shared" si="251"/>
        <v>2k10s</v>
      </c>
      <c r="D16081">
        <v>2016</v>
      </c>
      <c r="E16081" t="s">
        <v>50</v>
      </c>
      <c r="F16081" t="s">
        <v>111</v>
      </c>
      <c r="G16081">
        <v>0.04</v>
      </c>
      <c r="H16081">
        <v>0.11</v>
      </c>
      <c r="I16081">
        <v>0</v>
      </c>
      <c r="J16081">
        <v>0.01</v>
      </c>
      <c r="K16081">
        <v>0.16</v>
      </c>
      <c r="L16081">
        <v>74</v>
      </c>
      <c r="M16081">
        <v>18</v>
      </c>
      <c r="N16081">
        <v>4.8</v>
      </c>
      <c r="O16081">
        <v>368</v>
      </c>
      <c r="P16081" t="s">
        <v>260</v>
      </c>
      <c r="Q16081" t="s">
        <v>53</v>
      </c>
    </row>
    <row r="16082" spans="1:17" x14ac:dyDescent="0.3">
      <c r="A16082" t="s">
        <v>4715</v>
      </c>
      <c r="B16082" t="s">
        <v>171</v>
      </c>
      <c r="C16082" t="str">
        <f t="shared" si="251"/>
        <v>2k10s</v>
      </c>
      <c r="D16082">
        <v>2016</v>
      </c>
      <c r="E16082" t="s">
        <v>1</v>
      </c>
      <c r="F16082" t="s">
        <v>134</v>
      </c>
      <c r="G16082">
        <v>0.09</v>
      </c>
      <c r="H16082">
        <v>0.06</v>
      </c>
      <c r="I16082">
        <v>0</v>
      </c>
      <c r="J16082">
        <v>0.01</v>
      </c>
      <c r="K16082">
        <v>0.16</v>
      </c>
      <c r="L16082">
        <v>72</v>
      </c>
      <c r="M16082">
        <v>46</v>
      </c>
      <c r="N16082">
        <v>4.4000000000000004</v>
      </c>
      <c r="O16082">
        <v>266</v>
      </c>
      <c r="P16082" t="s">
        <v>174</v>
      </c>
      <c r="Q16082" t="s">
        <v>88</v>
      </c>
    </row>
    <row r="16083" spans="1:17" x14ac:dyDescent="0.3">
      <c r="A16083" t="s">
        <v>2849</v>
      </c>
      <c r="B16083" t="s">
        <v>49</v>
      </c>
      <c r="C16083" t="str">
        <f t="shared" si="251"/>
        <v>2k10s</v>
      </c>
      <c r="D16083">
        <v>2016</v>
      </c>
      <c r="E16083" t="s">
        <v>50</v>
      </c>
      <c r="F16083" t="s">
        <v>267</v>
      </c>
      <c r="G16083">
        <v>0.04</v>
      </c>
      <c r="H16083">
        <v>0.1</v>
      </c>
      <c r="I16083">
        <v>0</v>
      </c>
      <c r="J16083">
        <v>0.03</v>
      </c>
      <c r="K16083">
        <v>0.16</v>
      </c>
      <c r="N16083" t="s">
        <v>203</v>
      </c>
      <c r="P16083" t="s">
        <v>885</v>
      </c>
      <c r="Q16083" t="s">
        <v>112</v>
      </c>
    </row>
    <row r="16084" spans="1:17" x14ac:dyDescent="0.3">
      <c r="A16084" t="s">
        <v>7252</v>
      </c>
      <c r="B16084" t="s">
        <v>75</v>
      </c>
      <c r="C16084" t="str">
        <f t="shared" si="251"/>
        <v>2k10s</v>
      </c>
      <c r="D16084">
        <v>2016</v>
      </c>
      <c r="E16084" t="s">
        <v>101</v>
      </c>
      <c r="F16084" t="s">
        <v>151</v>
      </c>
      <c r="G16084">
        <v>0</v>
      </c>
      <c r="H16084">
        <v>0</v>
      </c>
      <c r="I16084">
        <v>0.16</v>
      </c>
      <c r="J16084">
        <v>0</v>
      </c>
      <c r="K16084">
        <v>0.16</v>
      </c>
      <c r="P16084" t="s">
        <v>1919</v>
      </c>
    </row>
    <row r="16085" spans="1:17" x14ac:dyDescent="0.3">
      <c r="A16085" t="s">
        <v>4547</v>
      </c>
      <c r="B16085" t="s">
        <v>171</v>
      </c>
      <c r="C16085" t="str">
        <f t="shared" si="251"/>
        <v>2k10s</v>
      </c>
      <c r="D16085">
        <v>2016</v>
      </c>
      <c r="E16085" t="s">
        <v>37</v>
      </c>
      <c r="F16085" t="s">
        <v>51</v>
      </c>
      <c r="G16085">
        <v>0.08</v>
      </c>
      <c r="H16085">
        <v>0.06</v>
      </c>
      <c r="I16085">
        <v>0</v>
      </c>
      <c r="J16085">
        <v>0.01</v>
      </c>
      <c r="K16085">
        <v>0.16</v>
      </c>
      <c r="L16085">
        <v>84</v>
      </c>
      <c r="M16085">
        <v>16</v>
      </c>
      <c r="N16085">
        <v>8.3000000000000007</v>
      </c>
      <c r="O16085">
        <v>79</v>
      </c>
      <c r="P16085" t="s">
        <v>4548</v>
      </c>
      <c r="Q16085" t="s">
        <v>53</v>
      </c>
    </row>
    <row r="16086" spans="1:17" x14ac:dyDescent="0.3">
      <c r="A16086" t="s">
        <v>5680</v>
      </c>
      <c r="B16086" t="s">
        <v>171</v>
      </c>
      <c r="C16086" t="str">
        <f t="shared" si="251"/>
        <v>2k10s</v>
      </c>
      <c r="D16086">
        <v>2016</v>
      </c>
      <c r="E16086" t="s">
        <v>37</v>
      </c>
      <c r="F16086" t="s">
        <v>51</v>
      </c>
      <c r="G16086">
        <v>0.1</v>
      </c>
      <c r="H16086">
        <v>0.04</v>
      </c>
      <c r="I16086">
        <v>0</v>
      </c>
      <c r="J16086">
        <v>0.01</v>
      </c>
      <c r="K16086">
        <v>0.15</v>
      </c>
      <c r="L16086">
        <v>71</v>
      </c>
      <c r="M16086">
        <v>20</v>
      </c>
      <c r="N16086">
        <v>7.2</v>
      </c>
      <c r="O16086">
        <v>171</v>
      </c>
      <c r="P16086" t="s">
        <v>506</v>
      </c>
      <c r="Q16086" t="s">
        <v>88</v>
      </c>
    </row>
    <row r="16087" spans="1:17" x14ac:dyDescent="0.3">
      <c r="A16087" t="s">
        <v>7463</v>
      </c>
      <c r="B16087" t="s">
        <v>75</v>
      </c>
      <c r="C16087" t="str">
        <f t="shared" si="251"/>
        <v>2k10s</v>
      </c>
      <c r="D16087">
        <v>2016</v>
      </c>
      <c r="E16087" t="s">
        <v>86</v>
      </c>
      <c r="F16087" t="s">
        <v>825</v>
      </c>
      <c r="G16087">
        <v>7.0000000000000007E-2</v>
      </c>
      <c r="H16087">
        <v>0.02</v>
      </c>
      <c r="I16087">
        <v>0.04</v>
      </c>
      <c r="J16087">
        <v>0.02</v>
      </c>
      <c r="K16087">
        <v>0.15</v>
      </c>
      <c r="L16087">
        <v>79</v>
      </c>
      <c r="M16087">
        <v>54</v>
      </c>
      <c r="N16087">
        <v>8.6999999999999993</v>
      </c>
      <c r="O16087">
        <v>208</v>
      </c>
      <c r="P16087" t="s">
        <v>4828</v>
      </c>
      <c r="Q16087" t="s">
        <v>88</v>
      </c>
    </row>
    <row r="16088" spans="1:17" x14ac:dyDescent="0.3">
      <c r="A16088" t="s">
        <v>6765</v>
      </c>
      <c r="B16088" t="s">
        <v>1015</v>
      </c>
      <c r="C16088" t="str">
        <f t="shared" si="251"/>
        <v>2k10s</v>
      </c>
      <c r="D16088">
        <v>2016</v>
      </c>
      <c r="E16088" t="s">
        <v>28</v>
      </c>
      <c r="F16088" t="s">
        <v>372</v>
      </c>
      <c r="G16088">
        <v>0</v>
      </c>
      <c r="H16088">
        <v>0.04</v>
      </c>
      <c r="I16088">
        <v>0.1</v>
      </c>
      <c r="J16088">
        <v>0.01</v>
      </c>
      <c r="K16088">
        <v>0.15</v>
      </c>
      <c r="L16088">
        <v>60</v>
      </c>
      <c r="M16088">
        <v>5</v>
      </c>
      <c r="N16088">
        <v>7</v>
      </c>
      <c r="O16088">
        <v>8</v>
      </c>
      <c r="P16088" t="s">
        <v>1233</v>
      </c>
      <c r="Q16088" t="s">
        <v>88</v>
      </c>
    </row>
    <row r="16089" spans="1:17" x14ac:dyDescent="0.3">
      <c r="A16089" t="s">
        <v>7474</v>
      </c>
      <c r="B16089" t="s">
        <v>75</v>
      </c>
      <c r="C16089" t="str">
        <f t="shared" si="251"/>
        <v>2k10s</v>
      </c>
      <c r="D16089">
        <v>2016</v>
      </c>
      <c r="E16089" t="s">
        <v>50</v>
      </c>
      <c r="F16089" t="s">
        <v>267</v>
      </c>
      <c r="G16089">
        <v>0.01</v>
      </c>
      <c r="H16089">
        <v>0.11</v>
      </c>
      <c r="I16089">
        <v>0</v>
      </c>
      <c r="J16089">
        <v>0.02</v>
      </c>
      <c r="K16089">
        <v>0.15</v>
      </c>
      <c r="L16089">
        <v>73</v>
      </c>
      <c r="M16089">
        <v>16</v>
      </c>
      <c r="N16089">
        <v>8.1</v>
      </c>
      <c r="O16089">
        <v>7</v>
      </c>
      <c r="P16089" t="s">
        <v>267</v>
      </c>
      <c r="Q16089" t="s">
        <v>112</v>
      </c>
    </row>
    <row r="16090" spans="1:17" x14ac:dyDescent="0.3">
      <c r="A16090" t="s">
        <v>2849</v>
      </c>
      <c r="B16090" t="s">
        <v>187</v>
      </c>
      <c r="C16090" t="str">
        <f t="shared" si="251"/>
        <v>2k10s</v>
      </c>
      <c r="D16090">
        <v>2016</v>
      </c>
      <c r="E16090" t="s">
        <v>50</v>
      </c>
      <c r="F16090" t="s">
        <v>267</v>
      </c>
      <c r="G16090">
        <v>0.06</v>
      </c>
      <c r="H16090">
        <v>7.0000000000000007E-2</v>
      </c>
      <c r="I16090">
        <v>0.01</v>
      </c>
      <c r="J16090">
        <v>0.01</v>
      </c>
      <c r="K16090">
        <v>0.15</v>
      </c>
      <c r="L16090">
        <v>74</v>
      </c>
      <c r="M16090">
        <v>6</v>
      </c>
      <c r="N16090">
        <v>8</v>
      </c>
      <c r="O16090">
        <v>11</v>
      </c>
      <c r="P16090" t="s">
        <v>885</v>
      </c>
      <c r="Q16090" t="s">
        <v>112</v>
      </c>
    </row>
    <row r="16091" spans="1:17" x14ac:dyDescent="0.3">
      <c r="A16091" t="s">
        <v>7530</v>
      </c>
      <c r="B16091" t="s">
        <v>171</v>
      </c>
      <c r="C16091" t="str">
        <f t="shared" si="251"/>
        <v>2k10s</v>
      </c>
      <c r="D16091">
        <v>2016</v>
      </c>
      <c r="E16091" t="s">
        <v>50</v>
      </c>
      <c r="F16091" t="s">
        <v>45</v>
      </c>
      <c r="G16091">
        <v>0.08</v>
      </c>
      <c r="H16091">
        <v>0.05</v>
      </c>
      <c r="I16091">
        <v>0</v>
      </c>
      <c r="J16091">
        <v>0.01</v>
      </c>
      <c r="K16091">
        <v>0.15</v>
      </c>
      <c r="L16091">
        <v>63</v>
      </c>
      <c r="M16091">
        <v>75</v>
      </c>
      <c r="N16091">
        <v>6.6</v>
      </c>
      <c r="O16091">
        <v>445</v>
      </c>
      <c r="P16091" t="s">
        <v>7531</v>
      </c>
      <c r="Q16091" t="s">
        <v>88</v>
      </c>
    </row>
    <row r="16092" spans="1:17" x14ac:dyDescent="0.3">
      <c r="A16092" t="s">
        <v>6852</v>
      </c>
      <c r="B16092" t="s">
        <v>75</v>
      </c>
      <c r="C16092" t="str">
        <f t="shared" si="251"/>
        <v>2k10s</v>
      </c>
      <c r="D16092">
        <v>2016</v>
      </c>
      <c r="E16092" t="s">
        <v>1</v>
      </c>
      <c r="F16092" t="s">
        <v>71</v>
      </c>
      <c r="G16092">
        <v>0.04</v>
      </c>
      <c r="H16092">
        <v>0.08</v>
      </c>
      <c r="I16092">
        <v>0</v>
      </c>
      <c r="J16092">
        <v>0.02</v>
      </c>
      <c r="K16092">
        <v>0.14000000000000001</v>
      </c>
      <c r="L16092">
        <v>80</v>
      </c>
      <c r="M16092">
        <v>47</v>
      </c>
      <c r="N16092">
        <v>5.5</v>
      </c>
      <c r="O16092">
        <v>17</v>
      </c>
      <c r="P16092" t="s">
        <v>686</v>
      </c>
      <c r="Q16092" t="s">
        <v>112</v>
      </c>
    </row>
    <row r="16093" spans="1:17" x14ac:dyDescent="0.3">
      <c r="A16093" t="s">
        <v>6017</v>
      </c>
      <c r="B16093" t="s">
        <v>75</v>
      </c>
      <c r="C16093" t="str">
        <f t="shared" si="251"/>
        <v>2k10s</v>
      </c>
      <c r="D16093">
        <v>2016</v>
      </c>
      <c r="E16093" t="s">
        <v>272</v>
      </c>
      <c r="F16093" t="s">
        <v>51</v>
      </c>
      <c r="G16093">
        <v>0.04</v>
      </c>
      <c r="H16093">
        <v>0.08</v>
      </c>
      <c r="I16093">
        <v>0</v>
      </c>
      <c r="J16093">
        <v>0.02</v>
      </c>
      <c r="K16093">
        <v>0.14000000000000001</v>
      </c>
      <c r="L16093">
        <v>88</v>
      </c>
      <c r="M16093">
        <v>28</v>
      </c>
      <c r="N16093">
        <v>8</v>
      </c>
      <c r="O16093">
        <v>116</v>
      </c>
      <c r="P16093" t="s">
        <v>1228</v>
      </c>
      <c r="Q16093" t="s">
        <v>88</v>
      </c>
    </row>
    <row r="16094" spans="1:17" x14ac:dyDescent="0.3">
      <c r="A16094" t="s">
        <v>3211</v>
      </c>
      <c r="B16094" t="s">
        <v>49</v>
      </c>
      <c r="C16094" t="str">
        <f t="shared" si="251"/>
        <v>2k10s</v>
      </c>
      <c r="D16094">
        <v>2016</v>
      </c>
      <c r="E16094" t="s">
        <v>18</v>
      </c>
      <c r="F16094" t="s">
        <v>51</v>
      </c>
      <c r="G16094">
        <v>0.05</v>
      </c>
      <c r="H16094">
        <v>7.0000000000000007E-2</v>
      </c>
      <c r="I16094">
        <v>0</v>
      </c>
      <c r="J16094">
        <v>0.02</v>
      </c>
      <c r="K16094">
        <v>0.14000000000000001</v>
      </c>
      <c r="N16094">
        <v>4.0999999999999996</v>
      </c>
      <c r="O16094">
        <v>9</v>
      </c>
      <c r="P16094" t="s">
        <v>746</v>
      </c>
      <c r="Q16094" t="s">
        <v>88</v>
      </c>
    </row>
    <row r="16095" spans="1:17" x14ac:dyDescent="0.3">
      <c r="A16095" t="s">
        <v>6483</v>
      </c>
      <c r="B16095" t="s">
        <v>1015</v>
      </c>
      <c r="C16095" t="str">
        <f t="shared" si="251"/>
        <v>2k10s</v>
      </c>
      <c r="D16095">
        <v>2016</v>
      </c>
      <c r="E16095" t="s">
        <v>28</v>
      </c>
      <c r="F16095" t="s">
        <v>2780</v>
      </c>
      <c r="G16095">
        <v>0.02</v>
      </c>
      <c r="H16095">
        <v>0.02</v>
      </c>
      <c r="I16095">
        <v>0.09</v>
      </c>
      <c r="J16095">
        <v>0.01</v>
      </c>
      <c r="K16095">
        <v>0.14000000000000001</v>
      </c>
      <c r="L16095">
        <v>93</v>
      </c>
      <c r="M16095">
        <v>5</v>
      </c>
      <c r="N16095">
        <v>7.9</v>
      </c>
      <c r="O16095">
        <v>83</v>
      </c>
      <c r="P16095" t="s">
        <v>3203</v>
      </c>
      <c r="Q16095" t="s">
        <v>88</v>
      </c>
    </row>
    <row r="16096" spans="1:17" x14ac:dyDescent="0.3">
      <c r="A16096" t="s">
        <v>4690</v>
      </c>
      <c r="B16096" t="s">
        <v>171</v>
      </c>
      <c r="C16096" t="str">
        <f t="shared" si="251"/>
        <v>2k10s</v>
      </c>
      <c r="D16096">
        <v>2016</v>
      </c>
      <c r="E16096" t="s">
        <v>37</v>
      </c>
      <c r="F16096" t="s">
        <v>825</v>
      </c>
      <c r="G16096">
        <v>0.06</v>
      </c>
      <c r="H16096">
        <v>7.0000000000000007E-2</v>
      </c>
      <c r="I16096">
        <v>0</v>
      </c>
      <c r="J16096">
        <v>0.01</v>
      </c>
      <c r="K16096">
        <v>0.14000000000000001</v>
      </c>
      <c r="L16096">
        <v>49</v>
      </c>
      <c r="M16096">
        <v>12</v>
      </c>
      <c r="N16096">
        <v>4.0999999999999996</v>
      </c>
      <c r="O16096">
        <v>106</v>
      </c>
      <c r="P16096" t="s">
        <v>4691</v>
      </c>
      <c r="Q16096" t="s">
        <v>53</v>
      </c>
    </row>
    <row r="16097" spans="1:17" x14ac:dyDescent="0.3">
      <c r="A16097" t="s">
        <v>7710</v>
      </c>
      <c r="B16097" t="s">
        <v>75</v>
      </c>
      <c r="C16097" t="str">
        <f t="shared" si="251"/>
        <v>2k10s</v>
      </c>
      <c r="D16097">
        <v>2016</v>
      </c>
      <c r="E16097" t="s">
        <v>50</v>
      </c>
      <c r="F16097" t="s">
        <v>3903</v>
      </c>
      <c r="G16097">
        <v>0.04</v>
      </c>
      <c r="H16097">
        <v>0.08</v>
      </c>
      <c r="I16097">
        <v>0</v>
      </c>
      <c r="J16097">
        <v>0.02</v>
      </c>
      <c r="K16097">
        <v>0.14000000000000001</v>
      </c>
      <c r="L16097">
        <v>45</v>
      </c>
      <c r="M16097">
        <v>16</v>
      </c>
      <c r="N16097">
        <v>5.9</v>
      </c>
      <c r="O16097">
        <v>140</v>
      </c>
      <c r="P16097" t="s">
        <v>7711</v>
      </c>
      <c r="Q16097" t="s">
        <v>53</v>
      </c>
    </row>
    <row r="16098" spans="1:17" x14ac:dyDescent="0.3">
      <c r="A16098" t="s">
        <v>7731</v>
      </c>
      <c r="B16098" t="s">
        <v>75</v>
      </c>
      <c r="C16098" t="str">
        <f t="shared" si="251"/>
        <v>2k10s</v>
      </c>
      <c r="D16098">
        <v>2016</v>
      </c>
      <c r="E16098" t="s">
        <v>50</v>
      </c>
      <c r="F16098" t="s">
        <v>825</v>
      </c>
      <c r="G16098">
        <v>0.03</v>
      </c>
      <c r="H16098">
        <v>7.0000000000000007E-2</v>
      </c>
      <c r="I16098">
        <v>0.01</v>
      </c>
      <c r="J16098">
        <v>0.02</v>
      </c>
      <c r="K16098">
        <v>0.14000000000000001</v>
      </c>
      <c r="L16098">
        <v>63</v>
      </c>
      <c r="M16098">
        <v>32</v>
      </c>
      <c r="N16098">
        <v>6.4</v>
      </c>
      <c r="O16098">
        <v>45</v>
      </c>
      <c r="P16098" t="s">
        <v>826</v>
      </c>
      <c r="Q16098" t="s">
        <v>53</v>
      </c>
    </row>
    <row r="16099" spans="1:17" x14ac:dyDescent="0.3">
      <c r="A16099" t="s">
        <v>351</v>
      </c>
      <c r="B16099" t="s">
        <v>148</v>
      </c>
      <c r="C16099" t="str">
        <f t="shared" si="251"/>
        <v>2k10s</v>
      </c>
      <c r="D16099">
        <v>2016</v>
      </c>
      <c r="E16099" t="s">
        <v>37</v>
      </c>
      <c r="F16099" t="s">
        <v>71</v>
      </c>
      <c r="G16099">
        <v>0.04</v>
      </c>
      <c r="H16099">
        <v>0.08</v>
      </c>
      <c r="I16099">
        <v>0</v>
      </c>
      <c r="J16099">
        <v>0.01</v>
      </c>
      <c r="K16099">
        <v>0.14000000000000001</v>
      </c>
      <c r="L16099">
        <v>73</v>
      </c>
      <c r="M16099">
        <v>16</v>
      </c>
      <c r="N16099">
        <v>3</v>
      </c>
      <c r="O16099">
        <v>440</v>
      </c>
      <c r="P16099" t="s">
        <v>82</v>
      </c>
      <c r="Q16099" t="s">
        <v>53</v>
      </c>
    </row>
    <row r="16100" spans="1:17" x14ac:dyDescent="0.3">
      <c r="A16100" t="s">
        <v>5417</v>
      </c>
      <c r="B16100" t="s">
        <v>1015</v>
      </c>
      <c r="C16100" t="str">
        <f t="shared" si="251"/>
        <v>2k10s</v>
      </c>
      <c r="D16100">
        <v>2016</v>
      </c>
      <c r="E16100" t="s">
        <v>50</v>
      </c>
      <c r="F16100" t="s">
        <v>933</v>
      </c>
      <c r="G16100">
        <v>0</v>
      </c>
      <c r="H16100">
        <v>0</v>
      </c>
      <c r="I16100">
        <v>0.13</v>
      </c>
      <c r="J16100">
        <v>0</v>
      </c>
      <c r="K16100">
        <v>0.13</v>
      </c>
    </row>
    <row r="16101" spans="1:17" x14ac:dyDescent="0.3">
      <c r="A16101" t="s">
        <v>5329</v>
      </c>
      <c r="B16101" t="s">
        <v>49</v>
      </c>
      <c r="C16101" t="str">
        <f t="shared" si="251"/>
        <v>2k10s</v>
      </c>
      <c r="D16101">
        <v>2016</v>
      </c>
      <c r="E16101" t="s">
        <v>50</v>
      </c>
      <c r="F16101" t="s">
        <v>242</v>
      </c>
      <c r="G16101">
        <v>0</v>
      </c>
      <c r="H16101">
        <v>0</v>
      </c>
      <c r="I16101">
        <v>0.13</v>
      </c>
      <c r="J16101">
        <v>0</v>
      </c>
      <c r="K16101">
        <v>0.13</v>
      </c>
    </row>
    <row r="16102" spans="1:17" x14ac:dyDescent="0.3">
      <c r="A16102" t="s">
        <v>4314</v>
      </c>
      <c r="B16102" t="s">
        <v>171</v>
      </c>
      <c r="C16102" t="str">
        <f t="shared" si="251"/>
        <v>2k10s</v>
      </c>
      <c r="D16102">
        <v>2016</v>
      </c>
      <c r="E16102" t="s">
        <v>101</v>
      </c>
      <c r="F16102" t="s">
        <v>242</v>
      </c>
      <c r="G16102">
        <v>0.09</v>
      </c>
      <c r="H16102">
        <v>0.03</v>
      </c>
      <c r="I16102">
        <v>0</v>
      </c>
      <c r="J16102">
        <v>0.01</v>
      </c>
      <c r="K16102">
        <v>0.13</v>
      </c>
      <c r="L16102">
        <v>85</v>
      </c>
      <c r="M16102">
        <v>4</v>
      </c>
      <c r="N16102">
        <v>8.6999999999999993</v>
      </c>
      <c r="O16102">
        <v>123</v>
      </c>
      <c r="P16102" t="s">
        <v>4315</v>
      </c>
      <c r="Q16102" t="s">
        <v>53</v>
      </c>
    </row>
    <row r="16103" spans="1:17" x14ac:dyDescent="0.3">
      <c r="A16103" t="s">
        <v>7886</v>
      </c>
      <c r="B16103" t="s">
        <v>148</v>
      </c>
      <c r="C16103" t="str">
        <f t="shared" si="251"/>
        <v>2k10s</v>
      </c>
      <c r="D16103">
        <v>2016</v>
      </c>
      <c r="E16103" t="s">
        <v>272</v>
      </c>
      <c r="F16103" t="s">
        <v>151</v>
      </c>
      <c r="G16103">
        <v>0</v>
      </c>
      <c r="H16103">
        <v>0.12</v>
      </c>
      <c r="I16103">
        <v>0</v>
      </c>
      <c r="J16103">
        <v>0.01</v>
      </c>
      <c r="K16103">
        <v>0.13</v>
      </c>
      <c r="L16103">
        <v>86</v>
      </c>
      <c r="M16103">
        <v>77</v>
      </c>
      <c r="N16103">
        <v>7.3</v>
      </c>
      <c r="O16103">
        <v>556</v>
      </c>
      <c r="P16103" t="s">
        <v>1103</v>
      </c>
      <c r="Q16103" t="s">
        <v>88</v>
      </c>
    </row>
    <row r="16104" spans="1:17" x14ac:dyDescent="0.3">
      <c r="A16104" t="s">
        <v>3988</v>
      </c>
      <c r="B16104" t="s">
        <v>49</v>
      </c>
      <c r="C16104" t="str">
        <f t="shared" si="251"/>
        <v>2k10s</v>
      </c>
      <c r="D16104">
        <v>2016</v>
      </c>
      <c r="E16104" t="s">
        <v>18</v>
      </c>
      <c r="F16104" t="s">
        <v>234</v>
      </c>
      <c r="G16104">
        <v>0.01</v>
      </c>
      <c r="H16104">
        <v>0.05</v>
      </c>
      <c r="I16104">
        <v>0.06</v>
      </c>
      <c r="J16104">
        <v>0.01</v>
      </c>
      <c r="K16104">
        <v>0.13</v>
      </c>
      <c r="N16104">
        <v>7.2</v>
      </c>
      <c r="O16104">
        <v>19</v>
      </c>
      <c r="P16104" t="s">
        <v>357</v>
      </c>
      <c r="Q16104" t="s">
        <v>20</v>
      </c>
    </row>
    <row r="16105" spans="1:17" x14ac:dyDescent="0.3">
      <c r="A16105" t="s">
        <v>1064</v>
      </c>
      <c r="B16105" t="s">
        <v>49</v>
      </c>
      <c r="C16105" t="str">
        <f t="shared" si="251"/>
        <v>2k10s</v>
      </c>
      <c r="D16105">
        <v>2016</v>
      </c>
      <c r="E16105" t="s">
        <v>18</v>
      </c>
      <c r="F16105" t="s">
        <v>51</v>
      </c>
      <c r="G16105">
        <v>0.06</v>
      </c>
      <c r="H16105">
        <v>0.04</v>
      </c>
      <c r="I16105">
        <v>0</v>
      </c>
      <c r="J16105">
        <v>0.02</v>
      </c>
      <c r="K16105">
        <v>0.13</v>
      </c>
      <c r="N16105">
        <v>2</v>
      </c>
      <c r="O16105">
        <v>8</v>
      </c>
      <c r="P16105" t="s">
        <v>4548</v>
      </c>
      <c r="Q16105" t="s">
        <v>20</v>
      </c>
    </row>
    <row r="16106" spans="1:17" x14ac:dyDescent="0.3">
      <c r="A16106" t="s">
        <v>2753</v>
      </c>
      <c r="B16106" t="s">
        <v>1015</v>
      </c>
      <c r="C16106" t="str">
        <f t="shared" si="251"/>
        <v>2k10s</v>
      </c>
      <c r="D16106">
        <v>2016</v>
      </c>
      <c r="E16106" t="s">
        <v>50</v>
      </c>
      <c r="F16106" t="s">
        <v>267</v>
      </c>
      <c r="G16106">
        <v>0.02</v>
      </c>
      <c r="H16106">
        <v>7.0000000000000007E-2</v>
      </c>
      <c r="I16106">
        <v>0</v>
      </c>
      <c r="J16106">
        <v>0.03</v>
      </c>
      <c r="K16106">
        <v>0.12</v>
      </c>
      <c r="N16106">
        <v>6.6</v>
      </c>
      <c r="O16106">
        <v>13</v>
      </c>
      <c r="P16106" t="s">
        <v>885</v>
      </c>
      <c r="Q16106" t="s">
        <v>112</v>
      </c>
    </row>
    <row r="16107" spans="1:17" x14ac:dyDescent="0.3">
      <c r="A16107" t="s">
        <v>4559</v>
      </c>
      <c r="B16107" t="s">
        <v>171</v>
      </c>
      <c r="C16107" t="str">
        <f t="shared" si="251"/>
        <v>2k10s</v>
      </c>
      <c r="D16107">
        <v>2016</v>
      </c>
      <c r="E16107" t="s">
        <v>24</v>
      </c>
      <c r="F16107" t="s">
        <v>648</v>
      </c>
      <c r="G16107">
        <v>0.04</v>
      </c>
      <c r="H16107">
        <v>0.08</v>
      </c>
      <c r="I16107">
        <v>0</v>
      </c>
      <c r="J16107">
        <v>0.01</v>
      </c>
      <c r="K16107">
        <v>0.12</v>
      </c>
      <c r="L16107">
        <v>86</v>
      </c>
      <c r="M16107">
        <v>17</v>
      </c>
      <c r="N16107">
        <v>8</v>
      </c>
      <c r="O16107">
        <v>60</v>
      </c>
      <c r="P16107" t="s">
        <v>648</v>
      </c>
      <c r="Q16107" t="s">
        <v>20</v>
      </c>
    </row>
    <row r="16108" spans="1:17" x14ac:dyDescent="0.3">
      <c r="A16108" t="s">
        <v>4423</v>
      </c>
      <c r="B16108" t="s">
        <v>171</v>
      </c>
      <c r="C16108" t="str">
        <f t="shared" si="251"/>
        <v>2k10s</v>
      </c>
      <c r="D16108">
        <v>2016</v>
      </c>
      <c r="E16108" t="s">
        <v>24</v>
      </c>
      <c r="F16108" t="s">
        <v>648</v>
      </c>
      <c r="G16108">
        <v>0.03</v>
      </c>
      <c r="H16108">
        <v>0.08</v>
      </c>
      <c r="I16108">
        <v>0</v>
      </c>
      <c r="J16108">
        <v>0.01</v>
      </c>
      <c r="K16108">
        <v>0.12</v>
      </c>
    </row>
    <row r="16109" spans="1:17" x14ac:dyDescent="0.3">
      <c r="A16109" t="s">
        <v>8085</v>
      </c>
      <c r="B16109" t="s">
        <v>79</v>
      </c>
      <c r="C16109" t="str">
        <f t="shared" si="251"/>
        <v>2k10s</v>
      </c>
      <c r="D16109">
        <v>2016</v>
      </c>
      <c r="E16109" t="s">
        <v>28</v>
      </c>
      <c r="F16109" t="s">
        <v>1921</v>
      </c>
      <c r="G16109">
        <v>0</v>
      </c>
      <c r="H16109">
        <v>0</v>
      </c>
      <c r="I16109">
        <v>0.12</v>
      </c>
      <c r="J16109">
        <v>0</v>
      </c>
      <c r="K16109">
        <v>0.12</v>
      </c>
    </row>
    <row r="16110" spans="1:17" x14ac:dyDescent="0.3">
      <c r="A16110" t="s">
        <v>2849</v>
      </c>
      <c r="B16110" t="s">
        <v>79</v>
      </c>
      <c r="C16110" t="str">
        <f t="shared" si="251"/>
        <v>2k10s</v>
      </c>
      <c r="D16110">
        <v>2016</v>
      </c>
      <c r="E16110" t="s">
        <v>50</v>
      </c>
      <c r="F16110" t="s">
        <v>267</v>
      </c>
      <c r="G16110">
        <v>0.04</v>
      </c>
      <c r="H16110">
        <v>7.0000000000000007E-2</v>
      </c>
      <c r="I16110">
        <v>0.01</v>
      </c>
      <c r="J16110">
        <v>0.01</v>
      </c>
      <c r="K16110">
        <v>0.12</v>
      </c>
      <c r="N16110">
        <v>7.8</v>
      </c>
      <c r="O16110">
        <v>9</v>
      </c>
      <c r="P16110" t="s">
        <v>885</v>
      </c>
      <c r="Q16110" t="s">
        <v>112</v>
      </c>
    </row>
    <row r="16111" spans="1:17" x14ac:dyDescent="0.3">
      <c r="A16111" t="s">
        <v>8103</v>
      </c>
      <c r="B16111" t="s">
        <v>1015</v>
      </c>
      <c r="C16111" t="str">
        <f t="shared" si="251"/>
        <v>2k10s</v>
      </c>
      <c r="D16111">
        <v>2016</v>
      </c>
      <c r="E16111" t="s">
        <v>50</v>
      </c>
      <c r="F16111" t="s">
        <v>372</v>
      </c>
      <c r="G16111">
        <v>0</v>
      </c>
      <c r="H16111">
        <v>0</v>
      </c>
      <c r="I16111">
        <v>0.12</v>
      </c>
      <c r="J16111">
        <v>0</v>
      </c>
      <c r="K16111">
        <v>0.12</v>
      </c>
    </row>
    <row r="16112" spans="1:17" x14ac:dyDescent="0.3">
      <c r="A16112" t="s">
        <v>8165</v>
      </c>
      <c r="B16112" t="s">
        <v>75</v>
      </c>
      <c r="C16112" t="str">
        <f t="shared" si="251"/>
        <v>2k10s</v>
      </c>
      <c r="D16112">
        <v>2016</v>
      </c>
      <c r="E16112" t="s">
        <v>50</v>
      </c>
      <c r="F16112" t="s">
        <v>1535</v>
      </c>
      <c r="G16112">
        <v>0.06</v>
      </c>
      <c r="H16112">
        <v>0.03</v>
      </c>
      <c r="I16112">
        <v>0</v>
      </c>
      <c r="J16112">
        <v>0.02</v>
      </c>
      <c r="K16112">
        <v>0.12</v>
      </c>
      <c r="L16112">
        <v>65</v>
      </c>
      <c r="M16112">
        <v>40</v>
      </c>
      <c r="N16112">
        <v>6.9</v>
      </c>
      <c r="O16112">
        <v>62</v>
      </c>
      <c r="P16112" t="s">
        <v>1535</v>
      </c>
    </row>
    <row r="16113" spans="1:17" x14ac:dyDescent="0.3">
      <c r="A16113" t="s">
        <v>1537</v>
      </c>
      <c r="B16113" t="s">
        <v>148</v>
      </c>
      <c r="C16113" t="str">
        <f t="shared" si="251"/>
        <v>2k10s</v>
      </c>
      <c r="D16113">
        <v>2016</v>
      </c>
      <c r="E16113" t="s">
        <v>101</v>
      </c>
      <c r="F16113" t="s">
        <v>242</v>
      </c>
      <c r="G16113">
        <v>0</v>
      </c>
      <c r="H16113">
        <v>0.11</v>
      </c>
      <c r="I16113">
        <v>0</v>
      </c>
      <c r="J16113">
        <v>0.01</v>
      </c>
      <c r="K16113">
        <v>0.12</v>
      </c>
      <c r="L16113">
        <v>86</v>
      </c>
      <c r="M16113">
        <v>45</v>
      </c>
      <c r="N16113">
        <v>7.9</v>
      </c>
      <c r="O16113">
        <v>915</v>
      </c>
      <c r="P16113" t="s">
        <v>2092</v>
      </c>
      <c r="Q16113" t="s">
        <v>53</v>
      </c>
    </row>
    <row r="16114" spans="1:17" x14ac:dyDescent="0.3">
      <c r="A16114" t="s">
        <v>8169</v>
      </c>
      <c r="B16114" t="s">
        <v>1015</v>
      </c>
      <c r="C16114" t="str">
        <f t="shared" si="251"/>
        <v>2k10s</v>
      </c>
      <c r="D16114">
        <v>2016</v>
      </c>
      <c r="E16114" t="s">
        <v>34</v>
      </c>
      <c r="F16114" t="s">
        <v>151</v>
      </c>
      <c r="G16114">
        <v>0.01</v>
      </c>
      <c r="H16114">
        <v>0</v>
      </c>
      <c r="I16114">
        <v>0.1</v>
      </c>
      <c r="J16114">
        <v>0</v>
      </c>
      <c r="K16114">
        <v>0.12</v>
      </c>
      <c r="L16114">
        <v>83</v>
      </c>
      <c r="M16114">
        <v>5</v>
      </c>
      <c r="N16114">
        <v>8</v>
      </c>
      <c r="O16114">
        <v>22</v>
      </c>
      <c r="P16114" t="s">
        <v>151</v>
      </c>
      <c r="Q16114" t="s">
        <v>88</v>
      </c>
    </row>
    <row r="16115" spans="1:17" x14ac:dyDescent="0.3">
      <c r="A16115" t="s">
        <v>5927</v>
      </c>
      <c r="B16115" t="s">
        <v>171</v>
      </c>
      <c r="C16115" t="str">
        <f t="shared" si="251"/>
        <v>2k10s</v>
      </c>
      <c r="D16115">
        <v>2016</v>
      </c>
      <c r="E16115" t="s">
        <v>37</v>
      </c>
      <c r="F16115" t="s">
        <v>71</v>
      </c>
      <c r="G16115">
        <v>0.05</v>
      </c>
      <c r="H16115">
        <v>0.06</v>
      </c>
      <c r="I16115">
        <v>0</v>
      </c>
      <c r="J16115">
        <v>0.01</v>
      </c>
      <c r="K16115">
        <v>0.12</v>
      </c>
      <c r="N16115" t="s">
        <v>203</v>
      </c>
      <c r="P16115" t="s">
        <v>116</v>
      </c>
      <c r="Q16115" t="s">
        <v>88</v>
      </c>
    </row>
    <row r="16116" spans="1:17" x14ac:dyDescent="0.3">
      <c r="A16116" t="s">
        <v>2849</v>
      </c>
      <c r="B16116" t="s">
        <v>44</v>
      </c>
      <c r="C16116" t="str">
        <f t="shared" si="251"/>
        <v>2k10s</v>
      </c>
      <c r="D16116">
        <v>2016</v>
      </c>
      <c r="E16116" t="s">
        <v>50</v>
      </c>
      <c r="F16116" t="s">
        <v>267</v>
      </c>
      <c r="G16116">
        <v>0.05</v>
      </c>
      <c r="H16116">
        <v>0.06</v>
      </c>
      <c r="I16116">
        <v>0</v>
      </c>
      <c r="J16116">
        <v>0.01</v>
      </c>
      <c r="K16116">
        <v>0.12</v>
      </c>
      <c r="N16116">
        <v>6.9</v>
      </c>
      <c r="O16116">
        <v>7</v>
      </c>
      <c r="P16116" t="s">
        <v>885</v>
      </c>
      <c r="Q16116" t="s">
        <v>112</v>
      </c>
    </row>
    <row r="16117" spans="1:17" x14ac:dyDescent="0.3">
      <c r="A16117" t="s">
        <v>3024</v>
      </c>
      <c r="B16117" t="s">
        <v>171</v>
      </c>
      <c r="C16117" t="str">
        <f t="shared" si="251"/>
        <v>2k10s</v>
      </c>
      <c r="D16117">
        <v>2016</v>
      </c>
      <c r="E16117" t="s">
        <v>39</v>
      </c>
      <c r="F16117" t="s">
        <v>1791</v>
      </c>
      <c r="G16117">
        <v>0.04</v>
      </c>
      <c r="H16117">
        <v>7.0000000000000007E-2</v>
      </c>
      <c r="I16117">
        <v>0</v>
      </c>
      <c r="J16117">
        <v>0.01</v>
      </c>
      <c r="K16117">
        <v>0.12</v>
      </c>
      <c r="L16117">
        <v>65</v>
      </c>
      <c r="M16117">
        <v>9</v>
      </c>
      <c r="N16117" t="s">
        <v>203</v>
      </c>
      <c r="P16117" t="s">
        <v>2201</v>
      </c>
      <c r="Q16117" t="s">
        <v>20</v>
      </c>
    </row>
    <row r="16118" spans="1:17" x14ac:dyDescent="0.3">
      <c r="A16118" t="s">
        <v>3049</v>
      </c>
      <c r="B16118" t="s">
        <v>148</v>
      </c>
      <c r="C16118" t="str">
        <f t="shared" si="251"/>
        <v>2k10s</v>
      </c>
      <c r="D16118">
        <v>2016</v>
      </c>
      <c r="E16118" t="s">
        <v>50</v>
      </c>
      <c r="F16118" t="s">
        <v>130</v>
      </c>
      <c r="G16118">
        <v>0.04</v>
      </c>
      <c r="H16118">
        <v>7.0000000000000007E-2</v>
      </c>
      <c r="I16118">
        <v>0</v>
      </c>
      <c r="J16118">
        <v>0.01</v>
      </c>
      <c r="K16118">
        <v>0.12</v>
      </c>
      <c r="L16118">
        <v>86</v>
      </c>
      <c r="M16118">
        <v>37</v>
      </c>
      <c r="N16118">
        <v>6</v>
      </c>
      <c r="O16118">
        <v>383</v>
      </c>
      <c r="P16118" t="s">
        <v>1189</v>
      </c>
      <c r="Q16118" t="s">
        <v>53</v>
      </c>
    </row>
    <row r="16119" spans="1:17" x14ac:dyDescent="0.3">
      <c r="A16119" t="s">
        <v>4302</v>
      </c>
      <c r="B16119" t="s">
        <v>49</v>
      </c>
      <c r="C16119" t="str">
        <f t="shared" si="251"/>
        <v>2k10s</v>
      </c>
      <c r="D16119">
        <v>2016</v>
      </c>
      <c r="E16119" t="s">
        <v>28</v>
      </c>
      <c r="F16119" t="s">
        <v>242</v>
      </c>
      <c r="G16119">
        <v>0</v>
      </c>
      <c r="H16119">
        <v>0</v>
      </c>
      <c r="I16119">
        <v>0.12</v>
      </c>
      <c r="J16119">
        <v>0</v>
      </c>
      <c r="K16119">
        <v>0.12</v>
      </c>
    </row>
    <row r="16120" spans="1:17" x14ac:dyDescent="0.3">
      <c r="A16120" t="s">
        <v>7252</v>
      </c>
      <c r="B16120" t="s">
        <v>49</v>
      </c>
      <c r="C16120" t="str">
        <f t="shared" si="251"/>
        <v>2k10s</v>
      </c>
      <c r="D16120">
        <v>2016</v>
      </c>
      <c r="E16120" t="s">
        <v>101</v>
      </c>
      <c r="F16120" t="s">
        <v>151</v>
      </c>
      <c r="G16120">
        <v>0</v>
      </c>
      <c r="H16120">
        <v>0</v>
      </c>
      <c r="I16120">
        <v>0.12</v>
      </c>
      <c r="J16120">
        <v>0</v>
      </c>
      <c r="K16120">
        <v>0.12</v>
      </c>
    </row>
    <row r="16121" spans="1:17" x14ac:dyDescent="0.3">
      <c r="A16121" t="s">
        <v>1064</v>
      </c>
      <c r="B16121" t="s">
        <v>44</v>
      </c>
      <c r="C16121" t="str">
        <f t="shared" si="251"/>
        <v>2k10s</v>
      </c>
      <c r="D16121">
        <v>2016</v>
      </c>
      <c r="E16121" t="s">
        <v>18</v>
      </c>
      <c r="F16121" t="s">
        <v>51</v>
      </c>
      <c r="G16121">
        <v>0.09</v>
      </c>
      <c r="H16121">
        <v>0.02</v>
      </c>
      <c r="I16121">
        <v>0</v>
      </c>
      <c r="J16121">
        <v>0.01</v>
      </c>
      <c r="K16121">
        <v>0.12</v>
      </c>
      <c r="N16121">
        <v>3.4</v>
      </c>
      <c r="O16121">
        <v>11</v>
      </c>
      <c r="P16121" t="s">
        <v>4548</v>
      </c>
      <c r="Q16121" t="s">
        <v>20</v>
      </c>
    </row>
    <row r="16122" spans="1:17" x14ac:dyDescent="0.3">
      <c r="A16122" t="s">
        <v>6078</v>
      </c>
      <c r="B16122" t="s">
        <v>49</v>
      </c>
      <c r="C16122" t="str">
        <f t="shared" si="251"/>
        <v>2k10s</v>
      </c>
      <c r="D16122">
        <v>2016</v>
      </c>
      <c r="E16122" t="s">
        <v>28</v>
      </c>
      <c r="F16122" t="s">
        <v>372</v>
      </c>
      <c r="G16122">
        <v>0</v>
      </c>
      <c r="H16122">
        <v>0</v>
      </c>
      <c r="I16122">
        <v>0.12</v>
      </c>
      <c r="J16122">
        <v>0</v>
      </c>
      <c r="K16122">
        <v>0.12</v>
      </c>
    </row>
    <row r="16123" spans="1:17" x14ac:dyDescent="0.3">
      <c r="A16123" t="s">
        <v>6813</v>
      </c>
      <c r="B16123" t="s">
        <v>49</v>
      </c>
      <c r="C16123" t="str">
        <f t="shared" si="251"/>
        <v>2k10s</v>
      </c>
      <c r="D16123">
        <v>2016</v>
      </c>
      <c r="E16123" t="s">
        <v>18</v>
      </c>
      <c r="F16123" t="s">
        <v>234</v>
      </c>
      <c r="G16123">
        <v>0</v>
      </c>
      <c r="H16123">
        <v>0</v>
      </c>
      <c r="I16123">
        <v>0.12</v>
      </c>
      <c r="J16123">
        <v>0</v>
      </c>
      <c r="K16123">
        <v>0.12</v>
      </c>
    </row>
    <row r="16124" spans="1:17" x14ac:dyDescent="0.3">
      <c r="A16124" t="s">
        <v>164</v>
      </c>
      <c r="B16124" t="s">
        <v>148</v>
      </c>
      <c r="C16124" t="str">
        <f t="shared" si="251"/>
        <v>2k10s</v>
      </c>
      <c r="D16124">
        <v>2016</v>
      </c>
      <c r="E16124" t="s">
        <v>18</v>
      </c>
      <c r="F16124" t="s">
        <v>134</v>
      </c>
      <c r="G16124">
        <v>0</v>
      </c>
      <c r="H16124">
        <v>0.11</v>
      </c>
      <c r="I16124">
        <v>0</v>
      </c>
      <c r="J16124">
        <v>0.01</v>
      </c>
      <c r="K16124">
        <v>0.12</v>
      </c>
      <c r="L16124">
        <v>84</v>
      </c>
      <c r="M16124">
        <v>12</v>
      </c>
      <c r="N16124">
        <v>4.2</v>
      </c>
      <c r="O16124">
        <v>160</v>
      </c>
      <c r="P16124" t="s">
        <v>165</v>
      </c>
      <c r="Q16124" t="s">
        <v>20</v>
      </c>
    </row>
    <row r="16125" spans="1:17" x14ac:dyDescent="0.3">
      <c r="A16125" t="s">
        <v>1155</v>
      </c>
      <c r="B16125" t="s">
        <v>49</v>
      </c>
      <c r="C16125" t="str">
        <f t="shared" si="251"/>
        <v>2k10s</v>
      </c>
      <c r="D16125">
        <v>2016</v>
      </c>
      <c r="E16125" t="s">
        <v>18</v>
      </c>
      <c r="F16125" t="s">
        <v>134</v>
      </c>
      <c r="G16125">
        <v>7.0000000000000007E-2</v>
      </c>
      <c r="H16125">
        <v>0.02</v>
      </c>
      <c r="I16125">
        <v>0</v>
      </c>
      <c r="J16125">
        <v>0.02</v>
      </c>
      <c r="K16125">
        <v>0.12</v>
      </c>
      <c r="N16125">
        <v>0.2</v>
      </c>
      <c r="O16125">
        <v>5</v>
      </c>
      <c r="P16125" t="s">
        <v>135</v>
      </c>
      <c r="Q16125" t="s">
        <v>20</v>
      </c>
    </row>
    <row r="16126" spans="1:17" x14ac:dyDescent="0.3">
      <c r="A16126" t="s">
        <v>8318</v>
      </c>
      <c r="B16126" t="s">
        <v>79</v>
      </c>
      <c r="C16126" t="str">
        <f t="shared" si="251"/>
        <v>2k10s</v>
      </c>
      <c r="D16126">
        <v>2016</v>
      </c>
      <c r="E16126" t="s">
        <v>50</v>
      </c>
      <c r="F16126" t="s">
        <v>19</v>
      </c>
      <c r="G16126">
        <v>0.02</v>
      </c>
      <c r="H16126">
        <v>0.01</v>
      </c>
      <c r="I16126">
        <v>0.08</v>
      </c>
      <c r="J16126">
        <v>0</v>
      </c>
      <c r="K16126">
        <v>0.11</v>
      </c>
      <c r="L16126">
        <v>72</v>
      </c>
      <c r="M16126">
        <v>16</v>
      </c>
      <c r="N16126">
        <v>6.8</v>
      </c>
      <c r="O16126">
        <v>5</v>
      </c>
      <c r="P16126" t="s">
        <v>763</v>
      </c>
      <c r="Q16126" t="s">
        <v>20</v>
      </c>
    </row>
    <row r="16127" spans="1:17" x14ac:dyDescent="0.3">
      <c r="A16127" t="s">
        <v>4519</v>
      </c>
      <c r="B16127" t="s">
        <v>49</v>
      </c>
      <c r="C16127" t="str">
        <f t="shared" si="251"/>
        <v>2k10s</v>
      </c>
      <c r="D16127">
        <v>2016</v>
      </c>
      <c r="E16127" t="s">
        <v>28</v>
      </c>
      <c r="F16127" t="s">
        <v>1091</v>
      </c>
      <c r="G16127">
        <v>0</v>
      </c>
      <c r="H16127">
        <v>0</v>
      </c>
      <c r="I16127">
        <v>0.11</v>
      </c>
      <c r="J16127">
        <v>0</v>
      </c>
      <c r="K16127">
        <v>0.11</v>
      </c>
      <c r="P16127" t="s">
        <v>1921</v>
      </c>
    </row>
    <row r="16128" spans="1:17" x14ac:dyDescent="0.3">
      <c r="A16128" t="s">
        <v>8391</v>
      </c>
      <c r="B16128" t="s">
        <v>1015</v>
      </c>
      <c r="C16128" t="str">
        <f t="shared" si="251"/>
        <v>2k10s</v>
      </c>
      <c r="D16128">
        <v>2016</v>
      </c>
      <c r="E16128" t="s">
        <v>50</v>
      </c>
      <c r="F16128" t="s">
        <v>933</v>
      </c>
      <c r="G16128">
        <v>0</v>
      </c>
      <c r="H16128">
        <v>0</v>
      </c>
      <c r="I16128">
        <v>0.11</v>
      </c>
      <c r="J16128">
        <v>0</v>
      </c>
      <c r="K16128">
        <v>0.11</v>
      </c>
    </row>
    <row r="16129" spans="1:17" x14ac:dyDescent="0.3">
      <c r="A16129" t="s">
        <v>7045</v>
      </c>
      <c r="B16129" t="s">
        <v>75</v>
      </c>
      <c r="C16129" t="str">
        <f t="shared" si="251"/>
        <v>2k10s</v>
      </c>
      <c r="D16129">
        <v>2016</v>
      </c>
      <c r="E16129" t="s">
        <v>28</v>
      </c>
      <c r="F16129" t="s">
        <v>372</v>
      </c>
      <c r="G16129">
        <v>0</v>
      </c>
      <c r="H16129">
        <v>0.1</v>
      </c>
      <c r="I16129">
        <v>0</v>
      </c>
      <c r="J16129">
        <v>0.02</v>
      </c>
      <c r="K16129">
        <v>0.11</v>
      </c>
      <c r="L16129">
        <v>75</v>
      </c>
      <c r="M16129">
        <v>45</v>
      </c>
      <c r="N16129">
        <v>8.5</v>
      </c>
      <c r="O16129">
        <v>289</v>
      </c>
      <c r="P16129" t="s">
        <v>5394</v>
      </c>
      <c r="Q16129" t="s">
        <v>88</v>
      </c>
    </row>
    <row r="16130" spans="1:17" x14ac:dyDescent="0.3">
      <c r="A16130" t="s">
        <v>5586</v>
      </c>
      <c r="B16130" t="s">
        <v>171</v>
      </c>
      <c r="C16130" t="str">
        <f t="shared" si="251"/>
        <v>2k10s</v>
      </c>
      <c r="D16130">
        <v>2016</v>
      </c>
      <c r="E16130" t="s">
        <v>50</v>
      </c>
      <c r="F16130" t="s">
        <v>267</v>
      </c>
      <c r="G16130">
        <v>0.05</v>
      </c>
      <c r="H16130">
        <v>0.05</v>
      </c>
      <c r="I16130">
        <v>0</v>
      </c>
      <c r="J16130">
        <v>0.01</v>
      </c>
      <c r="K16130">
        <v>0.11</v>
      </c>
      <c r="L16130">
        <v>77</v>
      </c>
      <c r="M16130">
        <v>6</v>
      </c>
      <c r="N16130">
        <v>8.1999999999999993</v>
      </c>
      <c r="O16130">
        <v>43</v>
      </c>
      <c r="P16130" t="s">
        <v>5587</v>
      </c>
      <c r="Q16130" t="s">
        <v>88</v>
      </c>
    </row>
    <row r="16131" spans="1:17" x14ac:dyDescent="0.3">
      <c r="A16131" t="s">
        <v>8537</v>
      </c>
      <c r="B16131" t="s">
        <v>75</v>
      </c>
      <c r="C16131" t="str">
        <f t="shared" ref="C16131:C16194" si="252">_xlfn.IFS(D16131&lt;1990,"80s",D16131&lt;2000,"90s",D16131&lt;2010,"2Ks",D16131&lt;2020,"2k10s")</f>
        <v>2k10s</v>
      </c>
      <c r="D16131">
        <v>2016</v>
      </c>
      <c r="E16131" t="s">
        <v>50</v>
      </c>
      <c r="F16131" t="s">
        <v>68</v>
      </c>
      <c r="G16131">
        <v>0.03</v>
      </c>
      <c r="H16131">
        <v>0.05</v>
      </c>
      <c r="I16131">
        <v>0.01</v>
      </c>
      <c r="J16131">
        <v>0.02</v>
      </c>
      <c r="K16131">
        <v>0.11</v>
      </c>
      <c r="L16131">
        <v>79</v>
      </c>
      <c r="M16131">
        <v>42</v>
      </c>
      <c r="N16131">
        <v>7.9</v>
      </c>
      <c r="O16131">
        <v>76</v>
      </c>
      <c r="P16131" t="s">
        <v>2559</v>
      </c>
      <c r="Q16131" t="s">
        <v>88</v>
      </c>
    </row>
    <row r="16132" spans="1:17" x14ac:dyDescent="0.3">
      <c r="A16132" t="s">
        <v>3211</v>
      </c>
      <c r="B16132" t="s">
        <v>44</v>
      </c>
      <c r="C16132" t="str">
        <f t="shared" si="252"/>
        <v>2k10s</v>
      </c>
      <c r="D16132">
        <v>2016</v>
      </c>
      <c r="E16132" t="s">
        <v>18</v>
      </c>
      <c r="F16132" t="s">
        <v>51</v>
      </c>
      <c r="G16132">
        <v>0.05</v>
      </c>
      <c r="H16132">
        <v>0.04</v>
      </c>
      <c r="I16132">
        <v>0</v>
      </c>
      <c r="J16132">
        <v>0.01</v>
      </c>
      <c r="K16132">
        <v>0.11</v>
      </c>
      <c r="N16132" t="s">
        <v>203</v>
      </c>
      <c r="P16132" t="s">
        <v>746</v>
      </c>
      <c r="Q16132" t="s">
        <v>88</v>
      </c>
    </row>
    <row r="16133" spans="1:17" x14ac:dyDescent="0.3">
      <c r="A16133" t="s">
        <v>6852</v>
      </c>
      <c r="B16133" t="s">
        <v>49</v>
      </c>
      <c r="C16133" t="str">
        <f t="shared" si="252"/>
        <v>2k10s</v>
      </c>
      <c r="D16133">
        <v>2016</v>
      </c>
      <c r="E16133" t="s">
        <v>1</v>
      </c>
      <c r="F16133" t="s">
        <v>71</v>
      </c>
      <c r="G16133">
        <v>0.02</v>
      </c>
      <c r="H16133">
        <v>7.0000000000000007E-2</v>
      </c>
      <c r="I16133">
        <v>0</v>
      </c>
      <c r="J16133">
        <v>0.02</v>
      </c>
      <c r="K16133">
        <v>0.11</v>
      </c>
      <c r="N16133" t="s">
        <v>203</v>
      </c>
      <c r="P16133" t="s">
        <v>686</v>
      </c>
      <c r="Q16133" t="s">
        <v>112</v>
      </c>
    </row>
    <row r="16134" spans="1:17" x14ac:dyDescent="0.3">
      <c r="A16134" t="s">
        <v>8620</v>
      </c>
      <c r="B16134" t="s">
        <v>75</v>
      </c>
      <c r="C16134" t="str">
        <f t="shared" si="252"/>
        <v>2k10s</v>
      </c>
      <c r="D16134">
        <v>2016</v>
      </c>
      <c r="E16134" t="s">
        <v>50</v>
      </c>
      <c r="F16134" t="s">
        <v>3314</v>
      </c>
      <c r="G16134">
        <v>0</v>
      </c>
      <c r="H16134">
        <v>0</v>
      </c>
      <c r="I16134">
        <v>0.11</v>
      </c>
      <c r="J16134">
        <v>0</v>
      </c>
      <c r="K16134">
        <v>0.11</v>
      </c>
      <c r="P16134" t="s">
        <v>6863</v>
      </c>
      <c r="Q16134" t="s">
        <v>88</v>
      </c>
    </row>
    <row r="16135" spans="1:17" x14ac:dyDescent="0.3">
      <c r="A16135" t="s">
        <v>8645</v>
      </c>
      <c r="B16135" t="s">
        <v>79</v>
      </c>
      <c r="C16135" t="str">
        <f t="shared" si="252"/>
        <v>2k10s</v>
      </c>
      <c r="D16135">
        <v>2016</v>
      </c>
      <c r="E16135" t="s">
        <v>50</v>
      </c>
      <c r="F16135" t="s">
        <v>372</v>
      </c>
      <c r="G16135">
        <v>0</v>
      </c>
      <c r="H16135">
        <v>0</v>
      </c>
      <c r="I16135">
        <v>0.1</v>
      </c>
      <c r="J16135">
        <v>0</v>
      </c>
      <c r="K16135">
        <v>0.1</v>
      </c>
    </row>
    <row r="16136" spans="1:17" x14ac:dyDescent="0.3">
      <c r="A16136" t="s">
        <v>8715</v>
      </c>
      <c r="B16136" t="s">
        <v>148</v>
      </c>
      <c r="C16136" t="str">
        <f t="shared" si="252"/>
        <v>2k10s</v>
      </c>
      <c r="D16136">
        <v>2016</v>
      </c>
      <c r="E16136" t="s">
        <v>39</v>
      </c>
      <c r="F16136" t="s">
        <v>134</v>
      </c>
      <c r="G16136">
        <v>0.02</v>
      </c>
      <c r="H16136">
        <v>0.08</v>
      </c>
      <c r="I16136">
        <v>0</v>
      </c>
      <c r="J16136">
        <v>0.01</v>
      </c>
      <c r="K16136">
        <v>0.1</v>
      </c>
      <c r="L16136">
        <v>77</v>
      </c>
      <c r="M16136">
        <v>10</v>
      </c>
      <c r="N16136">
        <v>5.7</v>
      </c>
      <c r="O16136">
        <v>30</v>
      </c>
      <c r="P16136" t="s">
        <v>447</v>
      </c>
      <c r="Q16136" t="s">
        <v>88</v>
      </c>
    </row>
    <row r="16137" spans="1:17" x14ac:dyDescent="0.3">
      <c r="A16137" t="s">
        <v>8862</v>
      </c>
      <c r="B16137" t="s">
        <v>75</v>
      </c>
      <c r="C16137" t="str">
        <f t="shared" si="252"/>
        <v>2k10s</v>
      </c>
      <c r="D16137">
        <v>2016</v>
      </c>
      <c r="E16137" t="s">
        <v>37</v>
      </c>
      <c r="F16137" t="s">
        <v>6429</v>
      </c>
      <c r="G16137">
        <v>0.03</v>
      </c>
      <c r="H16137">
        <v>0.05</v>
      </c>
      <c r="I16137">
        <v>0</v>
      </c>
      <c r="J16137">
        <v>0.02</v>
      </c>
      <c r="K16137">
        <v>0.1</v>
      </c>
      <c r="L16137">
        <v>73</v>
      </c>
      <c r="M16137">
        <v>26</v>
      </c>
      <c r="N16137">
        <v>6.3</v>
      </c>
      <c r="O16137">
        <v>37</v>
      </c>
      <c r="P16137" t="s">
        <v>6429</v>
      </c>
      <c r="Q16137" t="s">
        <v>88</v>
      </c>
    </row>
    <row r="16138" spans="1:17" x14ac:dyDescent="0.3">
      <c r="A16138" t="s">
        <v>8893</v>
      </c>
      <c r="B16138" t="s">
        <v>75</v>
      </c>
      <c r="C16138" t="str">
        <f t="shared" si="252"/>
        <v>2k10s</v>
      </c>
      <c r="D16138">
        <v>2016</v>
      </c>
      <c r="E16138" t="s">
        <v>39</v>
      </c>
      <c r="F16138" t="s">
        <v>372</v>
      </c>
      <c r="G16138">
        <v>0</v>
      </c>
      <c r="H16138">
        <v>0</v>
      </c>
      <c r="I16138">
        <v>0.1</v>
      </c>
      <c r="J16138">
        <v>0</v>
      </c>
      <c r="K16138">
        <v>0.1</v>
      </c>
    </row>
    <row r="16139" spans="1:17" x14ac:dyDescent="0.3">
      <c r="A16139" t="s">
        <v>8900</v>
      </c>
      <c r="B16139" t="s">
        <v>1015</v>
      </c>
      <c r="C16139" t="str">
        <f t="shared" si="252"/>
        <v>2k10s</v>
      </c>
      <c r="D16139">
        <v>2016</v>
      </c>
      <c r="E16139" t="s">
        <v>50</v>
      </c>
      <c r="F16139" t="s">
        <v>372</v>
      </c>
      <c r="G16139">
        <v>0</v>
      </c>
      <c r="H16139">
        <v>0</v>
      </c>
      <c r="I16139">
        <v>0.1</v>
      </c>
      <c r="J16139">
        <v>0</v>
      </c>
      <c r="K16139">
        <v>0.1</v>
      </c>
      <c r="P16139" t="s">
        <v>8901</v>
      </c>
    </row>
    <row r="16140" spans="1:17" x14ac:dyDescent="0.3">
      <c r="A16140" t="s">
        <v>8103</v>
      </c>
      <c r="B16140" t="s">
        <v>75</v>
      </c>
      <c r="C16140" t="str">
        <f t="shared" si="252"/>
        <v>2k10s</v>
      </c>
      <c r="D16140">
        <v>2016</v>
      </c>
      <c r="E16140" t="s">
        <v>50</v>
      </c>
      <c r="F16140" t="s">
        <v>372</v>
      </c>
      <c r="G16140">
        <v>0</v>
      </c>
      <c r="H16140">
        <v>0</v>
      </c>
      <c r="I16140">
        <v>0.1</v>
      </c>
      <c r="J16140">
        <v>0</v>
      </c>
      <c r="K16140">
        <v>0.1</v>
      </c>
    </row>
    <row r="16141" spans="1:17" x14ac:dyDescent="0.3">
      <c r="A16141" t="s">
        <v>2849</v>
      </c>
      <c r="B16141" t="s">
        <v>1015</v>
      </c>
      <c r="C16141" t="str">
        <f t="shared" si="252"/>
        <v>2k10s</v>
      </c>
      <c r="D16141">
        <v>2016</v>
      </c>
      <c r="E16141" t="s">
        <v>50</v>
      </c>
      <c r="F16141" t="s">
        <v>267</v>
      </c>
      <c r="G16141">
        <v>0.01</v>
      </c>
      <c r="H16141">
        <v>0.06</v>
      </c>
      <c r="I16141">
        <v>0.01</v>
      </c>
      <c r="J16141">
        <v>0.02</v>
      </c>
      <c r="K16141">
        <v>0.1</v>
      </c>
      <c r="N16141">
        <v>7.1</v>
      </c>
      <c r="O16141">
        <v>13</v>
      </c>
      <c r="P16141" t="s">
        <v>885</v>
      </c>
      <c r="Q16141" t="s">
        <v>112</v>
      </c>
    </row>
    <row r="16142" spans="1:17" x14ac:dyDescent="0.3">
      <c r="A16142" t="s">
        <v>6852</v>
      </c>
      <c r="B16142" t="s">
        <v>171</v>
      </c>
      <c r="C16142" t="str">
        <f t="shared" si="252"/>
        <v>2k10s</v>
      </c>
      <c r="D16142">
        <v>2016</v>
      </c>
      <c r="E16142" t="s">
        <v>1</v>
      </c>
      <c r="F16142" t="s">
        <v>71</v>
      </c>
      <c r="G16142">
        <v>0.05</v>
      </c>
      <c r="H16142">
        <v>0.04</v>
      </c>
      <c r="I16142">
        <v>0</v>
      </c>
      <c r="J16142">
        <v>0.01</v>
      </c>
      <c r="K16142">
        <v>0.1</v>
      </c>
      <c r="L16142">
        <v>78</v>
      </c>
      <c r="M16142">
        <v>14</v>
      </c>
      <c r="N16142">
        <v>6</v>
      </c>
      <c r="O16142">
        <v>8</v>
      </c>
      <c r="P16142" t="s">
        <v>686</v>
      </c>
      <c r="Q16142" t="s">
        <v>112</v>
      </c>
    </row>
    <row r="16143" spans="1:17" x14ac:dyDescent="0.3">
      <c r="A16143" t="s">
        <v>4692</v>
      </c>
      <c r="B16143" t="s">
        <v>1015</v>
      </c>
      <c r="C16143" t="str">
        <f t="shared" si="252"/>
        <v>2k10s</v>
      </c>
      <c r="D16143">
        <v>2016</v>
      </c>
      <c r="E16143" t="s">
        <v>86</v>
      </c>
      <c r="F16143" t="s">
        <v>372</v>
      </c>
      <c r="G16143">
        <v>0</v>
      </c>
      <c r="H16143">
        <v>0.02</v>
      </c>
      <c r="I16143">
        <v>7.0000000000000007E-2</v>
      </c>
      <c r="J16143">
        <v>0</v>
      </c>
      <c r="K16143">
        <v>0.1</v>
      </c>
      <c r="L16143">
        <v>62</v>
      </c>
      <c r="M16143">
        <v>4</v>
      </c>
      <c r="N16143">
        <v>7.8</v>
      </c>
      <c r="O16143">
        <v>10</v>
      </c>
      <c r="P16143" t="s">
        <v>4215</v>
      </c>
      <c r="Q16143" t="s">
        <v>88</v>
      </c>
    </row>
    <row r="16144" spans="1:17" x14ac:dyDescent="0.3">
      <c r="A16144" t="s">
        <v>6801</v>
      </c>
      <c r="B16144" t="s">
        <v>187</v>
      </c>
      <c r="C16144" t="str">
        <f t="shared" si="252"/>
        <v>2k10s</v>
      </c>
      <c r="D16144">
        <v>2016</v>
      </c>
      <c r="E16144" t="s">
        <v>34</v>
      </c>
      <c r="F16144" t="s">
        <v>111</v>
      </c>
      <c r="G16144">
        <v>0.03</v>
      </c>
      <c r="H16144">
        <v>0.06</v>
      </c>
      <c r="I16144">
        <v>0</v>
      </c>
      <c r="J16144">
        <v>0.01</v>
      </c>
      <c r="K16144">
        <v>0.09</v>
      </c>
      <c r="N16144" t="s">
        <v>203</v>
      </c>
      <c r="P16144" t="s">
        <v>178</v>
      </c>
      <c r="Q16144" t="s">
        <v>112</v>
      </c>
    </row>
    <row r="16145" spans="1:17" x14ac:dyDescent="0.3">
      <c r="A16145" t="s">
        <v>8963</v>
      </c>
      <c r="B16145" t="s">
        <v>75</v>
      </c>
      <c r="C16145" t="str">
        <f t="shared" si="252"/>
        <v>2k10s</v>
      </c>
      <c r="D16145">
        <v>2016</v>
      </c>
      <c r="E16145" t="s">
        <v>34</v>
      </c>
      <c r="F16145" t="s">
        <v>372</v>
      </c>
      <c r="G16145">
        <v>0</v>
      </c>
      <c r="H16145">
        <v>0</v>
      </c>
      <c r="I16145">
        <v>0.09</v>
      </c>
      <c r="J16145">
        <v>0</v>
      </c>
      <c r="K16145">
        <v>0.09</v>
      </c>
    </row>
    <row r="16146" spans="1:17" x14ac:dyDescent="0.3">
      <c r="A16146" t="s">
        <v>8978</v>
      </c>
      <c r="B16146" t="s">
        <v>1015</v>
      </c>
      <c r="C16146" t="str">
        <f t="shared" si="252"/>
        <v>2k10s</v>
      </c>
      <c r="D16146">
        <v>2016</v>
      </c>
      <c r="E16146" t="s">
        <v>28</v>
      </c>
      <c r="F16146" t="s">
        <v>5871</v>
      </c>
      <c r="G16146">
        <v>0</v>
      </c>
      <c r="H16146">
        <v>0</v>
      </c>
      <c r="I16146">
        <v>0.09</v>
      </c>
      <c r="J16146">
        <v>0</v>
      </c>
      <c r="K16146">
        <v>0.09</v>
      </c>
    </row>
    <row r="16147" spans="1:17" x14ac:dyDescent="0.3">
      <c r="A16147" t="s">
        <v>9012</v>
      </c>
      <c r="B16147" t="s">
        <v>75</v>
      </c>
      <c r="C16147" t="str">
        <f t="shared" si="252"/>
        <v>2k10s</v>
      </c>
      <c r="D16147">
        <v>2016</v>
      </c>
      <c r="E16147" t="s">
        <v>50</v>
      </c>
      <c r="F16147" t="s">
        <v>71</v>
      </c>
      <c r="G16147">
        <v>0.05</v>
      </c>
      <c r="H16147">
        <v>0.02</v>
      </c>
      <c r="I16147">
        <v>0</v>
      </c>
      <c r="J16147">
        <v>0.02</v>
      </c>
      <c r="K16147">
        <v>0.09</v>
      </c>
      <c r="L16147">
        <v>44</v>
      </c>
      <c r="M16147">
        <v>49</v>
      </c>
      <c r="N16147">
        <v>5.5</v>
      </c>
      <c r="O16147">
        <v>163</v>
      </c>
      <c r="P16147" t="s">
        <v>1503</v>
      </c>
      <c r="Q16147" t="s">
        <v>88</v>
      </c>
    </row>
    <row r="16148" spans="1:17" x14ac:dyDescent="0.3">
      <c r="A16148" t="s">
        <v>9040</v>
      </c>
      <c r="B16148" t="s">
        <v>148</v>
      </c>
      <c r="C16148" t="str">
        <f t="shared" si="252"/>
        <v>2k10s</v>
      </c>
      <c r="D16148">
        <v>2016</v>
      </c>
      <c r="E16148" t="s">
        <v>39</v>
      </c>
      <c r="F16148" t="s">
        <v>151</v>
      </c>
      <c r="G16148">
        <v>0</v>
      </c>
      <c r="H16148">
        <v>0.09</v>
      </c>
      <c r="I16148">
        <v>0</v>
      </c>
      <c r="J16148">
        <v>0.01</v>
      </c>
      <c r="K16148">
        <v>0.09</v>
      </c>
      <c r="L16148">
        <v>81</v>
      </c>
      <c r="M16148">
        <v>41</v>
      </c>
      <c r="N16148">
        <v>4.3</v>
      </c>
      <c r="O16148">
        <v>57</v>
      </c>
      <c r="P16148" t="s">
        <v>1400</v>
      </c>
      <c r="Q16148" t="s">
        <v>20</v>
      </c>
    </row>
    <row r="16149" spans="1:17" x14ac:dyDescent="0.3">
      <c r="A16149" t="s">
        <v>9047</v>
      </c>
      <c r="B16149" t="s">
        <v>75</v>
      </c>
      <c r="C16149" t="str">
        <f t="shared" si="252"/>
        <v>2k10s</v>
      </c>
      <c r="D16149">
        <v>2016</v>
      </c>
      <c r="E16149" t="s">
        <v>24</v>
      </c>
      <c r="F16149" t="s">
        <v>6158</v>
      </c>
      <c r="G16149">
        <v>0.02</v>
      </c>
      <c r="H16149">
        <v>0.05</v>
      </c>
      <c r="I16149">
        <v>0</v>
      </c>
      <c r="J16149">
        <v>0.01</v>
      </c>
      <c r="K16149">
        <v>0.09</v>
      </c>
    </row>
    <row r="16150" spans="1:17" x14ac:dyDescent="0.3">
      <c r="A16150" t="s">
        <v>9089</v>
      </c>
      <c r="B16150" t="s">
        <v>79</v>
      </c>
      <c r="C16150" t="str">
        <f t="shared" si="252"/>
        <v>2k10s</v>
      </c>
      <c r="D16150">
        <v>2016</v>
      </c>
      <c r="E16150" t="s">
        <v>1</v>
      </c>
      <c r="F16150" t="s">
        <v>151</v>
      </c>
      <c r="G16150">
        <v>0.05</v>
      </c>
      <c r="H16150">
        <v>0.03</v>
      </c>
      <c r="I16150">
        <v>0</v>
      </c>
      <c r="J16150">
        <v>0.01</v>
      </c>
      <c r="K16150">
        <v>0.09</v>
      </c>
    </row>
    <row r="16151" spans="1:17" x14ac:dyDescent="0.3">
      <c r="A16151" t="s">
        <v>9138</v>
      </c>
      <c r="B16151" t="s">
        <v>75</v>
      </c>
      <c r="C16151" t="str">
        <f t="shared" si="252"/>
        <v>2k10s</v>
      </c>
      <c r="D16151">
        <v>2016</v>
      </c>
      <c r="E16151" t="s">
        <v>24</v>
      </c>
      <c r="F16151" t="s">
        <v>68</v>
      </c>
      <c r="G16151">
        <v>0.03</v>
      </c>
      <c r="H16151">
        <v>0.05</v>
      </c>
      <c r="I16151">
        <v>0</v>
      </c>
      <c r="J16151">
        <v>0.01</v>
      </c>
      <c r="K16151">
        <v>0.09</v>
      </c>
      <c r="L16151">
        <v>67</v>
      </c>
      <c r="M16151">
        <v>34</v>
      </c>
      <c r="N16151">
        <v>7.4</v>
      </c>
      <c r="O16151">
        <v>110</v>
      </c>
      <c r="P16151" t="s">
        <v>430</v>
      </c>
      <c r="Q16151" t="s">
        <v>20</v>
      </c>
    </row>
    <row r="16152" spans="1:17" x14ac:dyDescent="0.3">
      <c r="A16152" t="s">
        <v>6852</v>
      </c>
      <c r="B16152" t="s">
        <v>44</v>
      </c>
      <c r="C16152" t="str">
        <f t="shared" si="252"/>
        <v>2k10s</v>
      </c>
      <c r="D16152">
        <v>2016</v>
      </c>
      <c r="E16152" t="s">
        <v>1</v>
      </c>
      <c r="F16152" t="s">
        <v>71</v>
      </c>
      <c r="G16152">
        <v>0.04</v>
      </c>
      <c r="H16152">
        <v>0.05</v>
      </c>
      <c r="I16152">
        <v>0</v>
      </c>
      <c r="J16152">
        <v>0.01</v>
      </c>
      <c r="K16152">
        <v>0.09</v>
      </c>
      <c r="N16152" t="s">
        <v>203</v>
      </c>
      <c r="P16152" t="s">
        <v>686</v>
      </c>
      <c r="Q16152" t="s">
        <v>112</v>
      </c>
    </row>
    <row r="16153" spans="1:17" x14ac:dyDescent="0.3">
      <c r="A16153" t="s">
        <v>8620</v>
      </c>
      <c r="B16153" t="s">
        <v>1015</v>
      </c>
      <c r="C16153" t="str">
        <f t="shared" si="252"/>
        <v>2k10s</v>
      </c>
      <c r="D16153">
        <v>2016</v>
      </c>
      <c r="E16153" t="s">
        <v>50</v>
      </c>
      <c r="F16153" t="s">
        <v>3314</v>
      </c>
      <c r="G16153">
        <v>0</v>
      </c>
      <c r="H16153">
        <v>0</v>
      </c>
      <c r="I16153">
        <v>0.09</v>
      </c>
      <c r="J16153">
        <v>0</v>
      </c>
      <c r="K16153">
        <v>0.09</v>
      </c>
      <c r="P16153" t="s">
        <v>6863</v>
      </c>
      <c r="Q16153" t="s">
        <v>88</v>
      </c>
    </row>
    <row r="16154" spans="1:17" x14ac:dyDescent="0.3">
      <c r="A16154" t="s">
        <v>2935</v>
      </c>
      <c r="B16154" t="s">
        <v>79</v>
      </c>
      <c r="C16154" t="str">
        <f t="shared" si="252"/>
        <v>2k10s</v>
      </c>
      <c r="D16154">
        <v>2016</v>
      </c>
      <c r="E16154" t="s">
        <v>50</v>
      </c>
      <c r="F16154" t="s">
        <v>202</v>
      </c>
      <c r="G16154">
        <v>0</v>
      </c>
      <c r="H16154">
        <v>0.04</v>
      </c>
      <c r="I16154">
        <v>0.05</v>
      </c>
      <c r="J16154">
        <v>0</v>
      </c>
      <c r="K16154">
        <v>0.09</v>
      </c>
      <c r="L16154">
        <v>71</v>
      </c>
      <c r="M16154">
        <v>6</v>
      </c>
      <c r="N16154">
        <v>7.1</v>
      </c>
      <c r="O16154">
        <v>21</v>
      </c>
      <c r="P16154" t="s">
        <v>7538</v>
      </c>
      <c r="Q16154" t="s">
        <v>88</v>
      </c>
    </row>
    <row r="16155" spans="1:17" x14ac:dyDescent="0.3">
      <c r="A16155" t="s">
        <v>9232</v>
      </c>
      <c r="B16155" t="s">
        <v>75</v>
      </c>
      <c r="C16155" t="str">
        <f t="shared" si="252"/>
        <v>2k10s</v>
      </c>
      <c r="D16155">
        <v>2016</v>
      </c>
      <c r="E16155" t="s">
        <v>101</v>
      </c>
      <c r="F16155" t="s">
        <v>3903</v>
      </c>
      <c r="G16155">
        <v>0.03</v>
      </c>
      <c r="H16155">
        <v>0.05</v>
      </c>
      <c r="I16155">
        <v>0</v>
      </c>
      <c r="J16155">
        <v>0.01</v>
      </c>
      <c r="K16155">
        <v>0.09</v>
      </c>
    </row>
    <row r="16156" spans="1:17" x14ac:dyDescent="0.3">
      <c r="A16156" t="s">
        <v>9251</v>
      </c>
      <c r="B16156" t="s">
        <v>75</v>
      </c>
      <c r="C16156" t="str">
        <f t="shared" si="252"/>
        <v>2k10s</v>
      </c>
      <c r="D16156">
        <v>2016</v>
      </c>
      <c r="E16156" t="s">
        <v>50</v>
      </c>
      <c r="F16156" t="s">
        <v>111</v>
      </c>
      <c r="G16156">
        <v>0.01</v>
      </c>
      <c r="H16156">
        <v>0.05</v>
      </c>
      <c r="I16156">
        <v>0.01</v>
      </c>
      <c r="J16156">
        <v>0.01</v>
      </c>
      <c r="K16156">
        <v>0.09</v>
      </c>
      <c r="N16156">
        <v>6.1</v>
      </c>
      <c r="O16156">
        <v>12</v>
      </c>
      <c r="P16156" t="s">
        <v>9252</v>
      </c>
      <c r="Q16156" t="s">
        <v>88</v>
      </c>
    </row>
    <row r="16157" spans="1:17" x14ac:dyDescent="0.3">
      <c r="A16157" t="s">
        <v>9263</v>
      </c>
      <c r="B16157" t="s">
        <v>1015</v>
      </c>
      <c r="C16157" t="str">
        <f t="shared" si="252"/>
        <v>2k10s</v>
      </c>
      <c r="D16157">
        <v>2016</v>
      </c>
      <c r="E16157" t="s">
        <v>272</v>
      </c>
      <c r="F16157" t="s">
        <v>372</v>
      </c>
      <c r="G16157">
        <v>0</v>
      </c>
      <c r="H16157">
        <v>0</v>
      </c>
      <c r="I16157">
        <v>0.09</v>
      </c>
      <c r="J16157">
        <v>0</v>
      </c>
      <c r="K16157">
        <v>0.09</v>
      </c>
    </row>
    <row r="16158" spans="1:17" x14ac:dyDescent="0.3">
      <c r="A16158" t="s">
        <v>8391</v>
      </c>
      <c r="B16158" t="s">
        <v>75</v>
      </c>
      <c r="C16158" t="str">
        <f t="shared" si="252"/>
        <v>2k10s</v>
      </c>
      <c r="D16158">
        <v>2016</v>
      </c>
      <c r="E16158" t="s">
        <v>50</v>
      </c>
      <c r="F16158" t="s">
        <v>933</v>
      </c>
      <c r="G16158">
        <v>0</v>
      </c>
      <c r="H16158">
        <v>0</v>
      </c>
      <c r="I16158">
        <v>0.08</v>
      </c>
      <c r="J16158">
        <v>0</v>
      </c>
      <c r="K16158">
        <v>0.08</v>
      </c>
      <c r="P16158" t="s">
        <v>6927</v>
      </c>
    </row>
    <row r="16159" spans="1:17" x14ac:dyDescent="0.3">
      <c r="A16159" t="s">
        <v>9263</v>
      </c>
      <c r="B16159" t="s">
        <v>75</v>
      </c>
      <c r="C16159" t="str">
        <f t="shared" si="252"/>
        <v>2k10s</v>
      </c>
      <c r="D16159">
        <v>2016</v>
      </c>
      <c r="E16159" t="s">
        <v>272</v>
      </c>
      <c r="F16159" t="s">
        <v>372</v>
      </c>
      <c r="G16159">
        <v>0</v>
      </c>
      <c r="H16159">
        <v>0</v>
      </c>
      <c r="I16159">
        <v>0.08</v>
      </c>
      <c r="J16159">
        <v>0</v>
      </c>
      <c r="K16159">
        <v>0.08</v>
      </c>
    </row>
    <row r="16160" spans="1:17" x14ac:dyDescent="0.3">
      <c r="A16160" t="s">
        <v>9299</v>
      </c>
      <c r="B16160" t="s">
        <v>75</v>
      </c>
      <c r="C16160" t="str">
        <f t="shared" si="252"/>
        <v>2k10s</v>
      </c>
      <c r="D16160">
        <v>2016</v>
      </c>
      <c r="E16160" t="s">
        <v>86</v>
      </c>
      <c r="F16160" t="s">
        <v>3314</v>
      </c>
      <c r="G16160">
        <v>0.04</v>
      </c>
      <c r="H16160">
        <v>0</v>
      </c>
      <c r="I16160">
        <v>0.03</v>
      </c>
      <c r="J16160">
        <v>0.01</v>
      </c>
      <c r="K16160">
        <v>0.08</v>
      </c>
      <c r="L16160">
        <v>85</v>
      </c>
      <c r="M16160">
        <v>21</v>
      </c>
      <c r="N16160">
        <v>7.6</v>
      </c>
      <c r="O16160">
        <v>39</v>
      </c>
      <c r="P16160" t="s">
        <v>2748</v>
      </c>
      <c r="Q16160" t="s">
        <v>88</v>
      </c>
    </row>
    <row r="16161" spans="1:17" x14ac:dyDescent="0.3">
      <c r="A16161" t="s">
        <v>5680</v>
      </c>
      <c r="B16161" t="s">
        <v>148</v>
      </c>
      <c r="C16161" t="str">
        <f t="shared" si="252"/>
        <v>2k10s</v>
      </c>
      <c r="D16161">
        <v>2016</v>
      </c>
      <c r="E16161" t="s">
        <v>37</v>
      </c>
      <c r="F16161" t="s">
        <v>51</v>
      </c>
      <c r="G16161">
        <v>0.04</v>
      </c>
      <c r="H16161">
        <v>0.04</v>
      </c>
      <c r="I16161">
        <v>0</v>
      </c>
      <c r="J16161">
        <v>0.01</v>
      </c>
      <c r="K16161">
        <v>0.08</v>
      </c>
      <c r="L16161">
        <v>69</v>
      </c>
      <c r="M16161">
        <v>34</v>
      </c>
      <c r="N16161">
        <v>6.9</v>
      </c>
      <c r="O16161">
        <v>400</v>
      </c>
      <c r="P16161" t="s">
        <v>506</v>
      </c>
      <c r="Q16161" t="s">
        <v>88</v>
      </c>
    </row>
    <row r="16162" spans="1:17" x14ac:dyDescent="0.3">
      <c r="A16162" t="s">
        <v>9392</v>
      </c>
      <c r="B16162" t="s">
        <v>75</v>
      </c>
      <c r="C16162" t="str">
        <f t="shared" si="252"/>
        <v>2k10s</v>
      </c>
      <c r="D16162">
        <v>2016</v>
      </c>
      <c r="E16162" t="s">
        <v>86</v>
      </c>
      <c r="F16162" t="s">
        <v>3314</v>
      </c>
      <c r="G16162">
        <v>0.03</v>
      </c>
      <c r="H16162">
        <v>0</v>
      </c>
      <c r="I16162">
        <v>0.05</v>
      </c>
      <c r="J16162">
        <v>0.01</v>
      </c>
      <c r="K16162">
        <v>0.08</v>
      </c>
    </row>
    <row r="16163" spans="1:17" x14ac:dyDescent="0.3">
      <c r="A16163" t="s">
        <v>6379</v>
      </c>
      <c r="B16163" t="s">
        <v>75</v>
      </c>
      <c r="C16163" t="str">
        <f t="shared" si="252"/>
        <v>2k10s</v>
      </c>
      <c r="D16163">
        <v>2016</v>
      </c>
      <c r="E16163" t="s">
        <v>1</v>
      </c>
      <c r="F16163" t="s">
        <v>222</v>
      </c>
      <c r="G16163">
        <v>7.0000000000000007E-2</v>
      </c>
      <c r="H16163">
        <v>0</v>
      </c>
      <c r="I16163">
        <v>0</v>
      </c>
      <c r="J16163">
        <v>0.02</v>
      </c>
      <c r="K16163">
        <v>0.08</v>
      </c>
      <c r="L16163">
        <v>77</v>
      </c>
      <c r="M16163">
        <v>22</v>
      </c>
      <c r="N16163">
        <v>6.1</v>
      </c>
      <c r="O16163">
        <v>55</v>
      </c>
      <c r="P16163" t="s">
        <v>412</v>
      </c>
      <c r="Q16163" t="s">
        <v>20</v>
      </c>
    </row>
    <row r="16164" spans="1:17" x14ac:dyDescent="0.3">
      <c r="A16164" t="s">
        <v>2687</v>
      </c>
      <c r="B16164" t="s">
        <v>148</v>
      </c>
      <c r="C16164" t="str">
        <f t="shared" si="252"/>
        <v>2k10s</v>
      </c>
      <c r="D16164">
        <v>2016</v>
      </c>
      <c r="E16164" t="s">
        <v>37</v>
      </c>
      <c r="F16164" t="s">
        <v>134</v>
      </c>
      <c r="G16164">
        <v>0.03</v>
      </c>
      <c r="H16164">
        <v>0.04</v>
      </c>
      <c r="I16164">
        <v>0</v>
      </c>
      <c r="J16164">
        <v>0.01</v>
      </c>
      <c r="K16164">
        <v>0.08</v>
      </c>
      <c r="L16164">
        <v>85</v>
      </c>
      <c r="M16164">
        <v>27</v>
      </c>
      <c r="N16164">
        <v>8</v>
      </c>
      <c r="O16164">
        <v>488</v>
      </c>
      <c r="P16164" t="s">
        <v>625</v>
      </c>
      <c r="Q16164" t="s">
        <v>53</v>
      </c>
    </row>
    <row r="16165" spans="1:17" x14ac:dyDescent="0.3">
      <c r="A16165" t="s">
        <v>9464</v>
      </c>
      <c r="B16165" t="s">
        <v>75</v>
      </c>
      <c r="C16165" t="str">
        <f t="shared" si="252"/>
        <v>2k10s</v>
      </c>
      <c r="D16165">
        <v>2016</v>
      </c>
      <c r="E16165" t="s">
        <v>18</v>
      </c>
      <c r="F16165" t="s">
        <v>1791</v>
      </c>
      <c r="G16165">
        <v>0</v>
      </c>
      <c r="H16165">
        <v>7.0000000000000007E-2</v>
      </c>
      <c r="I16165">
        <v>0</v>
      </c>
      <c r="J16165">
        <v>0.01</v>
      </c>
      <c r="K16165">
        <v>0.08</v>
      </c>
    </row>
    <row r="16166" spans="1:17" x14ac:dyDescent="0.3">
      <c r="A16166" t="s">
        <v>5245</v>
      </c>
      <c r="B16166" t="s">
        <v>49</v>
      </c>
      <c r="C16166" t="str">
        <f t="shared" si="252"/>
        <v>2k10s</v>
      </c>
      <c r="D16166">
        <v>2016</v>
      </c>
      <c r="E16166" t="s">
        <v>18</v>
      </c>
      <c r="F16166" t="s">
        <v>234</v>
      </c>
      <c r="G16166">
        <v>0</v>
      </c>
      <c r="H16166">
        <v>0.04</v>
      </c>
      <c r="I16166">
        <v>0.03</v>
      </c>
      <c r="J16166">
        <v>0.01</v>
      </c>
      <c r="K16166">
        <v>0.08</v>
      </c>
    </row>
    <row r="16167" spans="1:17" x14ac:dyDescent="0.3">
      <c r="A16167" t="s">
        <v>582</v>
      </c>
      <c r="B16167" t="s">
        <v>75</v>
      </c>
      <c r="C16167" t="str">
        <f t="shared" si="252"/>
        <v>2k10s</v>
      </c>
      <c r="D16167">
        <v>2016</v>
      </c>
      <c r="E16167" t="s">
        <v>37</v>
      </c>
      <c r="F16167" t="s">
        <v>222</v>
      </c>
      <c r="G16167">
        <v>0.06</v>
      </c>
      <c r="H16167">
        <v>0</v>
      </c>
      <c r="I16167">
        <v>0</v>
      </c>
      <c r="J16167">
        <v>0.01</v>
      </c>
      <c r="K16167">
        <v>0.08</v>
      </c>
      <c r="L16167">
        <v>60</v>
      </c>
      <c r="M16167">
        <v>19</v>
      </c>
      <c r="N16167">
        <v>6.7</v>
      </c>
      <c r="O16167">
        <v>94</v>
      </c>
      <c r="P16167" t="s">
        <v>222</v>
      </c>
      <c r="Q16167" t="s">
        <v>53</v>
      </c>
    </row>
    <row r="16168" spans="1:17" x14ac:dyDescent="0.3">
      <c r="A16168" t="s">
        <v>9529</v>
      </c>
      <c r="B16168" t="s">
        <v>75</v>
      </c>
      <c r="C16168" t="str">
        <f t="shared" si="252"/>
        <v>2k10s</v>
      </c>
      <c r="D16168">
        <v>2016</v>
      </c>
      <c r="E16168" t="s">
        <v>50</v>
      </c>
      <c r="F16168" t="s">
        <v>365</v>
      </c>
      <c r="G16168">
        <v>0.06</v>
      </c>
      <c r="H16168">
        <v>0</v>
      </c>
      <c r="I16168">
        <v>0</v>
      </c>
      <c r="J16168">
        <v>0.01</v>
      </c>
      <c r="K16168">
        <v>0.08</v>
      </c>
      <c r="L16168">
        <v>69</v>
      </c>
      <c r="M16168">
        <v>41</v>
      </c>
      <c r="N16168">
        <v>7.3</v>
      </c>
      <c r="O16168">
        <v>30</v>
      </c>
      <c r="P16168" t="s">
        <v>365</v>
      </c>
      <c r="Q16168" t="s">
        <v>20</v>
      </c>
    </row>
    <row r="16169" spans="1:17" x14ac:dyDescent="0.3">
      <c r="A16169" t="s">
        <v>1635</v>
      </c>
      <c r="B16169" t="s">
        <v>171</v>
      </c>
      <c r="C16169" t="str">
        <f t="shared" si="252"/>
        <v>2k10s</v>
      </c>
      <c r="D16169">
        <v>2016</v>
      </c>
      <c r="E16169" t="s">
        <v>50</v>
      </c>
      <c r="F16169" t="s">
        <v>222</v>
      </c>
      <c r="G16169">
        <v>0.05</v>
      </c>
      <c r="H16169">
        <v>0.02</v>
      </c>
      <c r="I16169">
        <v>0</v>
      </c>
      <c r="J16169">
        <v>0.01</v>
      </c>
      <c r="K16169">
        <v>0.08</v>
      </c>
    </row>
    <row r="16170" spans="1:17" x14ac:dyDescent="0.3">
      <c r="A16170" t="s">
        <v>6418</v>
      </c>
      <c r="B16170" t="s">
        <v>171</v>
      </c>
      <c r="C16170" t="str">
        <f t="shared" si="252"/>
        <v>2k10s</v>
      </c>
      <c r="D16170">
        <v>2016</v>
      </c>
      <c r="E16170" t="s">
        <v>50</v>
      </c>
      <c r="F16170" t="s">
        <v>111</v>
      </c>
      <c r="G16170">
        <v>0.03</v>
      </c>
      <c r="H16170">
        <v>0.04</v>
      </c>
      <c r="I16170">
        <v>0</v>
      </c>
      <c r="J16170">
        <v>0.01</v>
      </c>
      <c r="K16170">
        <v>0.08</v>
      </c>
      <c r="L16170">
        <v>74</v>
      </c>
      <c r="M16170">
        <v>13</v>
      </c>
      <c r="N16170">
        <v>7.6</v>
      </c>
      <c r="O16170">
        <v>24</v>
      </c>
      <c r="P16170" t="s">
        <v>260</v>
      </c>
      <c r="Q16170" t="s">
        <v>53</v>
      </c>
    </row>
    <row r="16171" spans="1:17" x14ac:dyDescent="0.3">
      <c r="A16171" t="s">
        <v>9579</v>
      </c>
      <c r="B16171" t="s">
        <v>75</v>
      </c>
      <c r="C16171" t="str">
        <f t="shared" si="252"/>
        <v>2k10s</v>
      </c>
      <c r="D16171">
        <v>2016</v>
      </c>
      <c r="E16171" t="s">
        <v>24</v>
      </c>
      <c r="F16171" t="s">
        <v>372</v>
      </c>
      <c r="G16171">
        <v>0.01</v>
      </c>
      <c r="H16171">
        <v>0.05</v>
      </c>
      <c r="I16171">
        <v>0</v>
      </c>
      <c r="J16171">
        <v>0.01</v>
      </c>
      <c r="K16171">
        <v>0.08</v>
      </c>
      <c r="L16171">
        <v>75</v>
      </c>
      <c r="M16171">
        <v>19</v>
      </c>
      <c r="N16171">
        <v>8</v>
      </c>
      <c r="O16171">
        <v>50</v>
      </c>
      <c r="P16171" t="s">
        <v>9580</v>
      </c>
      <c r="Q16171" t="s">
        <v>20</v>
      </c>
    </row>
    <row r="16172" spans="1:17" x14ac:dyDescent="0.3">
      <c r="A16172" t="s">
        <v>9610</v>
      </c>
      <c r="B16172" t="s">
        <v>79</v>
      </c>
      <c r="C16172" t="str">
        <f t="shared" si="252"/>
        <v>2k10s</v>
      </c>
      <c r="D16172">
        <v>2016</v>
      </c>
      <c r="E16172" t="s">
        <v>34</v>
      </c>
      <c r="F16172" t="s">
        <v>5444</v>
      </c>
      <c r="G16172">
        <v>0</v>
      </c>
      <c r="H16172">
        <v>0</v>
      </c>
      <c r="I16172">
        <v>0.08</v>
      </c>
      <c r="J16172">
        <v>0</v>
      </c>
      <c r="K16172">
        <v>0.08</v>
      </c>
    </row>
    <row r="16173" spans="1:17" x14ac:dyDescent="0.3">
      <c r="A16173" t="s">
        <v>9621</v>
      </c>
      <c r="B16173" t="s">
        <v>79</v>
      </c>
      <c r="C16173" t="str">
        <f t="shared" si="252"/>
        <v>2k10s</v>
      </c>
      <c r="D16173">
        <v>2016</v>
      </c>
      <c r="E16173" t="s">
        <v>101</v>
      </c>
      <c r="F16173" t="s">
        <v>9622</v>
      </c>
      <c r="G16173">
        <v>0.05</v>
      </c>
      <c r="H16173">
        <v>0</v>
      </c>
      <c r="I16173">
        <v>0.02</v>
      </c>
      <c r="J16173">
        <v>0.01</v>
      </c>
      <c r="K16173">
        <v>0.08</v>
      </c>
      <c r="L16173">
        <v>81</v>
      </c>
      <c r="M16173">
        <v>18</v>
      </c>
      <c r="N16173">
        <v>8.5</v>
      </c>
      <c r="O16173">
        <v>72</v>
      </c>
      <c r="P16173" t="s">
        <v>9623</v>
      </c>
      <c r="Q16173" t="s">
        <v>53</v>
      </c>
    </row>
    <row r="16174" spans="1:17" x14ac:dyDescent="0.3">
      <c r="A16174" t="s">
        <v>1264</v>
      </c>
      <c r="B16174" t="s">
        <v>148</v>
      </c>
      <c r="C16174" t="str">
        <f t="shared" si="252"/>
        <v>2k10s</v>
      </c>
      <c r="D16174">
        <v>2016</v>
      </c>
      <c r="E16174" t="s">
        <v>28</v>
      </c>
      <c r="F16174" t="s">
        <v>372</v>
      </c>
      <c r="G16174">
        <v>0</v>
      </c>
      <c r="H16174">
        <v>7.0000000000000007E-2</v>
      </c>
      <c r="I16174">
        <v>0</v>
      </c>
      <c r="J16174">
        <v>0</v>
      </c>
      <c r="K16174">
        <v>7.0000000000000007E-2</v>
      </c>
      <c r="L16174">
        <v>89</v>
      </c>
      <c r="M16174">
        <v>56</v>
      </c>
      <c r="N16174">
        <v>8.6</v>
      </c>
      <c r="O16174">
        <v>1848</v>
      </c>
      <c r="P16174" t="s">
        <v>780</v>
      </c>
      <c r="Q16174" t="s">
        <v>53</v>
      </c>
    </row>
    <row r="16175" spans="1:17" x14ac:dyDescent="0.3">
      <c r="A16175" t="s">
        <v>9392</v>
      </c>
      <c r="B16175" t="s">
        <v>49</v>
      </c>
      <c r="C16175" t="str">
        <f t="shared" si="252"/>
        <v>2k10s</v>
      </c>
      <c r="D16175">
        <v>2016</v>
      </c>
      <c r="E16175" t="s">
        <v>86</v>
      </c>
      <c r="F16175" t="s">
        <v>3314</v>
      </c>
      <c r="G16175">
        <v>0.02</v>
      </c>
      <c r="H16175">
        <v>0.02</v>
      </c>
      <c r="I16175">
        <v>0.03</v>
      </c>
      <c r="J16175">
        <v>0.01</v>
      </c>
      <c r="K16175">
        <v>7.0000000000000007E-2</v>
      </c>
    </row>
    <row r="16176" spans="1:17" x14ac:dyDescent="0.3">
      <c r="A16176" t="s">
        <v>9927</v>
      </c>
      <c r="B16176" t="s">
        <v>75</v>
      </c>
      <c r="C16176" t="str">
        <f t="shared" si="252"/>
        <v>2k10s</v>
      </c>
      <c r="D16176">
        <v>2016</v>
      </c>
      <c r="E16176" t="s">
        <v>101</v>
      </c>
      <c r="F16176" t="s">
        <v>111</v>
      </c>
      <c r="G16176">
        <v>0.01</v>
      </c>
      <c r="H16176">
        <v>0.05</v>
      </c>
      <c r="I16176">
        <v>0</v>
      </c>
      <c r="J16176">
        <v>0.01</v>
      </c>
      <c r="K16176">
        <v>7.0000000000000007E-2</v>
      </c>
      <c r="L16176">
        <v>72</v>
      </c>
      <c r="M16176">
        <v>31</v>
      </c>
      <c r="N16176">
        <v>7.8</v>
      </c>
      <c r="O16176">
        <v>22</v>
      </c>
      <c r="P16176" t="s">
        <v>9928</v>
      </c>
      <c r="Q16176" t="s">
        <v>112</v>
      </c>
    </row>
    <row r="16177" spans="1:17" x14ac:dyDescent="0.3">
      <c r="A16177" t="s">
        <v>9251</v>
      </c>
      <c r="B16177" t="s">
        <v>1015</v>
      </c>
      <c r="C16177" t="str">
        <f t="shared" si="252"/>
        <v>2k10s</v>
      </c>
      <c r="D16177">
        <v>2016</v>
      </c>
      <c r="E16177" t="s">
        <v>50</v>
      </c>
      <c r="F16177" t="s">
        <v>111</v>
      </c>
      <c r="G16177">
        <v>0.01</v>
      </c>
      <c r="H16177">
        <v>0.04</v>
      </c>
      <c r="I16177">
        <v>0.01</v>
      </c>
      <c r="J16177">
        <v>0.01</v>
      </c>
      <c r="K16177">
        <v>7.0000000000000007E-2</v>
      </c>
      <c r="L16177">
        <v>70</v>
      </c>
      <c r="M16177">
        <v>6</v>
      </c>
      <c r="N16177">
        <v>8</v>
      </c>
      <c r="O16177">
        <v>24</v>
      </c>
      <c r="P16177" t="s">
        <v>9252</v>
      </c>
      <c r="Q16177" t="s">
        <v>88</v>
      </c>
    </row>
    <row r="16178" spans="1:17" x14ac:dyDescent="0.3">
      <c r="A16178" t="s">
        <v>10114</v>
      </c>
      <c r="B16178" t="s">
        <v>1015</v>
      </c>
      <c r="C16178" t="str">
        <f t="shared" si="252"/>
        <v>2k10s</v>
      </c>
      <c r="D16178">
        <v>2016</v>
      </c>
      <c r="E16178" t="s">
        <v>34</v>
      </c>
      <c r="F16178" t="s">
        <v>7393</v>
      </c>
      <c r="G16178">
        <v>0</v>
      </c>
      <c r="H16178">
        <v>0</v>
      </c>
      <c r="I16178">
        <v>0.06</v>
      </c>
      <c r="J16178">
        <v>0</v>
      </c>
      <c r="K16178">
        <v>0.06</v>
      </c>
    </row>
    <row r="16179" spans="1:17" x14ac:dyDescent="0.3">
      <c r="A16179" t="s">
        <v>4715</v>
      </c>
      <c r="B16179" t="s">
        <v>148</v>
      </c>
      <c r="C16179" t="str">
        <f t="shared" si="252"/>
        <v>2k10s</v>
      </c>
      <c r="D16179">
        <v>2016</v>
      </c>
      <c r="E16179" t="s">
        <v>1</v>
      </c>
      <c r="F16179" t="s">
        <v>134</v>
      </c>
      <c r="G16179">
        <v>0.01</v>
      </c>
      <c r="H16179">
        <v>0.05</v>
      </c>
      <c r="I16179">
        <v>0</v>
      </c>
      <c r="J16179">
        <v>0</v>
      </c>
      <c r="K16179">
        <v>0.06</v>
      </c>
      <c r="L16179">
        <v>74</v>
      </c>
      <c r="M16179">
        <v>24</v>
      </c>
      <c r="N16179">
        <v>4.4000000000000004</v>
      </c>
      <c r="O16179">
        <v>606</v>
      </c>
      <c r="P16179" t="s">
        <v>174</v>
      </c>
      <c r="Q16179" t="s">
        <v>88</v>
      </c>
    </row>
    <row r="16180" spans="1:17" x14ac:dyDescent="0.3">
      <c r="A16180" t="s">
        <v>8963</v>
      </c>
      <c r="B16180" t="s">
        <v>49</v>
      </c>
      <c r="C16180" t="str">
        <f t="shared" si="252"/>
        <v>2k10s</v>
      </c>
      <c r="D16180">
        <v>2016</v>
      </c>
      <c r="E16180" t="s">
        <v>34</v>
      </c>
      <c r="F16180" t="s">
        <v>372</v>
      </c>
      <c r="G16180">
        <v>0</v>
      </c>
      <c r="H16180">
        <v>0</v>
      </c>
      <c r="I16180">
        <v>0.06</v>
      </c>
      <c r="J16180">
        <v>0</v>
      </c>
      <c r="K16180">
        <v>0.06</v>
      </c>
    </row>
    <row r="16181" spans="1:17" x14ac:dyDescent="0.3">
      <c r="A16181" t="s">
        <v>6483</v>
      </c>
      <c r="B16181" t="s">
        <v>49</v>
      </c>
      <c r="C16181" t="str">
        <f t="shared" si="252"/>
        <v>2k10s</v>
      </c>
      <c r="D16181">
        <v>2016</v>
      </c>
      <c r="E16181" t="s">
        <v>28</v>
      </c>
      <c r="F16181" t="s">
        <v>2780</v>
      </c>
      <c r="G16181">
        <v>0.02</v>
      </c>
      <c r="H16181">
        <v>0.01</v>
      </c>
      <c r="I16181">
        <v>0.03</v>
      </c>
      <c r="J16181">
        <v>0.01</v>
      </c>
      <c r="K16181">
        <v>0.06</v>
      </c>
      <c r="N16181">
        <v>7</v>
      </c>
      <c r="O16181">
        <v>29</v>
      </c>
      <c r="P16181" t="s">
        <v>3203</v>
      </c>
      <c r="Q16181" t="s">
        <v>88</v>
      </c>
    </row>
    <row r="16182" spans="1:17" x14ac:dyDescent="0.3">
      <c r="A16182" t="s">
        <v>10150</v>
      </c>
      <c r="B16182" t="s">
        <v>75</v>
      </c>
      <c r="C16182" t="str">
        <f t="shared" si="252"/>
        <v>2k10s</v>
      </c>
      <c r="D16182">
        <v>2016</v>
      </c>
      <c r="E16182" t="s">
        <v>24</v>
      </c>
      <c r="F16182" t="s">
        <v>202</v>
      </c>
      <c r="G16182">
        <v>0</v>
      </c>
      <c r="H16182">
        <v>0.05</v>
      </c>
      <c r="I16182">
        <v>0</v>
      </c>
      <c r="J16182">
        <v>0.01</v>
      </c>
      <c r="K16182">
        <v>0.06</v>
      </c>
      <c r="L16182">
        <v>73</v>
      </c>
      <c r="M16182">
        <v>35</v>
      </c>
      <c r="N16182">
        <v>6.2</v>
      </c>
      <c r="O16182">
        <v>70</v>
      </c>
      <c r="P16182" t="s">
        <v>10151</v>
      </c>
      <c r="Q16182" t="s">
        <v>20</v>
      </c>
    </row>
    <row r="16183" spans="1:17" x14ac:dyDescent="0.3">
      <c r="A16183" t="s">
        <v>4692</v>
      </c>
      <c r="B16183" t="s">
        <v>171</v>
      </c>
      <c r="C16183" t="str">
        <f t="shared" si="252"/>
        <v>2k10s</v>
      </c>
      <c r="D16183">
        <v>2016</v>
      </c>
      <c r="E16183" t="s">
        <v>86</v>
      </c>
      <c r="F16183" t="s">
        <v>372</v>
      </c>
      <c r="G16183">
        <v>0.03</v>
      </c>
      <c r="H16183">
        <v>0.02</v>
      </c>
      <c r="I16183">
        <v>0</v>
      </c>
      <c r="J16183">
        <v>0.01</v>
      </c>
      <c r="K16183">
        <v>0.06</v>
      </c>
      <c r="L16183">
        <v>60</v>
      </c>
      <c r="M16183">
        <v>10</v>
      </c>
      <c r="N16183">
        <v>5.8</v>
      </c>
      <c r="O16183">
        <v>12</v>
      </c>
      <c r="P16183" t="s">
        <v>4215</v>
      </c>
      <c r="Q16183" t="s">
        <v>88</v>
      </c>
    </row>
    <row r="16184" spans="1:17" x14ac:dyDescent="0.3">
      <c r="A16184" t="s">
        <v>4728</v>
      </c>
      <c r="B16184" t="s">
        <v>171</v>
      </c>
      <c r="C16184" t="str">
        <f t="shared" si="252"/>
        <v>2k10s</v>
      </c>
      <c r="D16184">
        <v>2016</v>
      </c>
      <c r="E16184" t="s">
        <v>50</v>
      </c>
      <c r="F16184" t="s">
        <v>111</v>
      </c>
      <c r="G16184">
        <v>0.02</v>
      </c>
      <c r="H16184">
        <v>0.04</v>
      </c>
      <c r="I16184">
        <v>0</v>
      </c>
      <c r="J16184">
        <v>0</v>
      </c>
      <c r="K16184">
        <v>0.06</v>
      </c>
      <c r="L16184">
        <v>76</v>
      </c>
      <c r="M16184">
        <v>12</v>
      </c>
      <c r="N16184">
        <v>7.7</v>
      </c>
      <c r="O16184">
        <v>27</v>
      </c>
      <c r="P16184" t="s">
        <v>4729</v>
      </c>
      <c r="Q16184" t="s">
        <v>20</v>
      </c>
    </row>
    <row r="16185" spans="1:17" x14ac:dyDescent="0.3">
      <c r="A16185" t="s">
        <v>9621</v>
      </c>
      <c r="B16185" t="s">
        <v>1015</v>
      </c>
      <c r="C16185" t="str">
        <f t="shared" si="252"/>
        <v>2k10s</v>
      </c>
      <c r="D16185">
        <v>2016</v>
      </c>
      <c r="E16185" t="s">
        <v>101</v>
      </c>
      <c r="F16185" t="s">
        <v>9622</v>
      </c>
      <c r="G16185">
        <v>0.03</v>
      </c>
      <c r="H16185">
        <v>0</v>
      </c>
      <c r="I16185">
        <v>0.02</v>
      </c>
      <c r="J16185">
        <v>0.01</v>
      </c>
      <c r="K16185">
        <v>0.06</v>
      </c>
      <c r="L16185">
        <v>83</v>
      </c>
      <c r="M16185">
        <v>31</v>
      </c>
      <c r="N16185">
        <v>8.3000000000000007</v>
      </c>
      <c r="O16185">
        <v>116</v>
      </c>
      <c r="P16185" t="s">
        <v>9623</v>
      </c>
      <c r="Q16185" t="s">
        <v>53</v>
      </c>
    </row>
    <row r="16186" spans="1:17" x14ac:dyDescent="0.3">
      <c r="A16186" t="s">
        <v>10172</v>
      </c>
      <c r="B16186" t="s">
        <v>79</v>
      </c>
      <c r="C16186" t="str">
        <f t="shared" si="252"/>
        <v>2k10s</v>
      </c>
      <c r="D16186">
        <v>2016</v>
      </c>
      <c r="E16186" t="s">
        <v>50</v>
      </c>
      <c r="F16186" t="s">
        <v>372</v>
      </c>
      <c r="G16186">
        <v>0</v>
      </c>
      <c r="H16186">
        <v>0</v>
      </c>
      <c r="I16186">
        <v>0.06</v>
      </c>
      <c r="J16186">
        <v>0</v>
      </c>
      <c r="K16186">
        <v>0.06</v>
      </c>
    </row>
    <row r="16187" spans="1:17" x14ac:dyDescent="0.3">
      <c r="A16187" t="s">
        <v>10231</v>
      </c>
      <c r="B16187" t="s">
        <v>75</v>
      </c>
      <c r="C16187" t="str">
        <f t="shared" si="252"/>
        <v>2k10s</v>
      </c>
      <c r="D16187">
        <v>2016</v>
      </c>
      <c r="E16187" t="s">
        <v>28</v>
      </c>
      <c r="F16187" t="s">
        <v>1791</v>
      </c>
      <c r="G16187">
        <v>0.02</v>
      </c>
      <c r="H16187">
        <v>0.04</v>
      </c>
      <c r="I16187">
        <v>0</v>
      </c>
      <c r="J16187">
        <v>0.01</v>
      </c>
      <c r="K16187">
        <v>0.06</v>
      </c>
      <c r="L16187">
        <v>60</v>
      </c>
      <c r="M16187">
        <v>38</v>
      </c>
      <c r="N16187">
        <v>6.7</v>
      </c>
      <c r="O16187">
        <v>116</v>
      </c>
      <c r="P16187" t="s">
        <v>6602</v>
      </c>
      <c r="Q16187" t="s">
        <v>53</v>
      </c>
    </row>
    <row r="16188" spans="1:17" x14ac:dyDescent="0.3">
      <c r="A16188" t="s">
        <v>5417</v>
      </c>
      <c r="B16188" t="s">
        <v>49</v>
      </c>
      <c r="C16188" t="str">
        <f t="shared" si="252"/>
        <v>2k10s</v>
      </c>
      <c r="D16188">
        <v>2016</v>
      </c>
      <c r="E16188" t="s">
        <v>50</v>
      </c>
      <c r="F16188" t="s">
        <v>933</v>
      </c>
      <c r="G16188">
        <v>0</v>
      </c>
      <c r="H16188">
        <v>0</v>
      </c>
      <c r="I16188">
        <v>0.06</v>
      </c>
      <c r="J16188">
        <v>0</v>
      </c>
      <c r="K16188">
        <v>0.06</v>
      </c>
    </row>
    <row r="16189" spans="1:17" x14ac:dyDescent="0.3">
      <c r="A16189" t="s">
        <v>5417</v>
      </c>
      <c r="B16189" t="s">
        <v>171</v>
      </c>
      <c r="C16189" t="str">
        <f t="shared" si="252"/>
        <v>2k10s</v>
      </c>
      <c r="D16189">
        <v>2016</v>
      </c>
      <c r="E16189" t="s">
        <v>50</v>
      </c>
      <c r="F16189" t="s">
        <v>933</v>
      </c>
      <c r="G16189">
        <v>0.02</v>
      </c>
      <c r="H16189">
        <v>0.03</v>
      </c>
      <c r="I16189">
        <v>0</v>
      </c>
      <c r="J16189">
        <v>0</v>
      </c>
      <c r="K16189">
        <v>0.06</v>
      </c>
    </row>
    <row r="16190" spans="1:17" x14ac:dyDescent="0.3">
      <c r="A16190" t="s">
        <v>10255</v>
      </c>
      <c r="B16190" t="s">
        <v>1015</v>
      </c>
      <c r="C16190" t="str">
        <f t="shared" si="252"/>
        <v>2k10s</v>
      </c>
      <c r="D16190">
        <v>2016</v>
      </c>
      <c r="E16190" t="s">
        <v>50</v>
      </c>
      <c r="F16190" t="s">
        <v>372</v>
      </c>
      <c r="G16190">
        <v>0</v>
      </c>
      <c r="H16190">
        <v>0</v>
      </c>
      <c r="I16190">
        <v>0.06</v>
      </c>
      <c r="J16190">
        <v>0</v>
      </c>
      <c r="K16190">
        <v>0.06</v>
      </c>
      <c r="P16190" t="s">
        <v>5394</v>
      </c>
    </row>
    <row r="16191" spans="1:17" x14ac:dyDescent="0.3">
      <c r="A16191" t="s">
        <v>10265</v>
      </c>
      <c r="B16191" t="s">
        <v>75</v>
      </c>
      <c r="C16191" t="str">
        <f t="shared" si="252"/>
        <v>2k10s</v>
      </c>
      <c r="D16191">
        <v>2016</v>
      </c>
      <c r="E16191" t="s">
        <v>28</v>
      </c>
      <c r="F16191" t="s">
        <v>242</v>
      </c>
      <c r="G16191">
        <v>0</v>
      </c>
      <c r="H16191">
        <v>0</v>
      </c>
      <c r="I16191">
        <v>0.06</v>
      </c>
      <c r="J16191">
        <v>0</v>
      </c>
      <c r="K16191">
        <v>0.06</v>
      </c>
    </row>
    <row r="16192" spans="1:17" x14ac:dyDescent="0.3">
      <c r="A16192" t="s">
        <v>9529</v>
      </c>
      <c r="B16192" t="s">
        <v>171</v>
      </c>
      <c r="C16192" t="str">
        <f t="shared" si="252"/>
        <v>2k10s</v>
      </c>
      <c r="D16192">
        <v>2016</v>
      </c>
      <c r="E16192" t="s">
        <v>50</v>
      </c>
      <c r="F16192" t="s">
        <v>365</v>
      </c>
      <c r="G16192">
        <v>0.05</v>
      </c>
      <c r="H16192">
        <v>0</v>
      </c>
      <c r="I16192">
        <v>0</v>
      </c>
      <c r="J16192">
        <v>0.01</v>
      </c>
      <c r="K16192">
        <v>0.06</v>
      </c>
      <c r="L16192">
        <v>66</v>
      </c>
      <c r="M16192">
        <v>12</v>
      </c>
      <c r="N16192">
        <v>6.9</v>
      </c>
      <c r="O16192">
        <v>20</v>
      </c>
      <c r="P16192" t="s">
        <v>365</v>
      </c>
      <c r="Q16192" t="s">
        <v>20</v>
      </c>
    </row>
    <row r="16193" spans="1:17" x14ac:dyDescent="0.3">
      <c r="A16193" t="s">
        <v>10307</v>
      </c>
      <c r="B16193" t="s">
        <v>79</v>
      </c>
      <c r="C16193" t="str">
        <f t="shared" si="252"/>
        <v>2k10s</v>
      </c>
      <c r="D16193">
        <v>2016</v>
      </c>
      <c r="E16193" t="s">
        <v>272</v>
      </c>
      <c r="F16193" t="s">
        <v>19</v>
      </c>
      <c r="G16193">
        <v>0</v>
      </c>
      <c r="H16193">
        <v>0</v>
      </c>
      <c r="I16193">
        <v>0.06</v>
      </c>
      <c r="J16193">
        <v>0</v>
      </c>
      <c r="K16193">
        <v>0.06</v>
      </c>
    </row>
    <row r="16194" spans="1:17" x14ac:dyDescent="0.3">
      <c r="A16194" t="s">
        <v>10328</v>
      </c>
      <c r="B16194" t="s">
        <v>79</v>
      </c>
      <c r="C16194" t="str">
        <f t="shared" si="252"/>
        <v>2k10s</v>
      </c>
      <c r="D16194">
        <v>2016</v>
      </c>
      <c r="E16194" t="s">
        <v>101</v>
      </c>
      <c r="F16194" t="s">
        <v>3339</v>
      </c>
      <c r="G16194">
        <v>0.05</v>
      </c>
      <c r="H16194">
        <v>0</v>
      </c>
      <c r="I16194">
        <v>0</v>
      </c>
      <c r="J16194">
        <v>0.01</v>
      </c>
      <c r="K16194">
        <v>0.06</v>
      </c>
    </row>
    <row r="16195" spans="1:17" x14ac:dyDescent="0.3">
      <c r="A16195" t="s">
        <v>9047</v>
      </c>
      <c r="B16195" t="s">
        <v>171</v>
      </c>
      <c r="C16195" t="str">
        <f t="shared" ref="C16195:C16258" si="253">_xlfn.IFS(D16195&lt;1990,"80s",D16195&lt;2000,"90s",D16195&lt;2010,"2Ks",D16195&lt;2020,"2k10s")</f>
        <v>2k10s</v>
      </c>
      <c r="D16195">
        <v>2016</v>
      </c>
      <c r="E16195" t="s">
        <v>24</v>
      </c>
      <c r="F16195" t="s">
        <v>6158</v>
      </c>
      <c r="G16195">
        <v>0.03</v>
      </c>
      <c r="H16195">
        <v>0.02</v>
      </c>
      <c r="I16195">
        <v>0</v>
      </c>
      <c r="J16195">
        <v>0.01</v>
      </c>
      <c r="K16195">
        <v>0.06</v>
      </c>
    </row>
    <row r="16196" spans="1:17" x14ac:dyDescent="0.3">
      <c r="A16196" t="s">
        <v>9299</v>
      </c>
      <c r="B16196" t="s">
        <v>49</v>
      </c>
      <c r="C16196" t="str">
        <f t="shared" si="253"/>
        <v>2k10s</v>
      </c>
      <c r="D16196">
        <v>2016</v>
      </c>
      <c r="E16196" t="s">
        <v>86</v>
      </c>
      <c r="F16196" t="s">
        <v>3314</v>
      </c>
      <c r="G16196">
        <v>0.02</v>
      </c>
      <c r="H16196">
        <v>0.02</v>
      </c>
      <c r="I16196">
        <v>0.02</v>
      </c>
      <c r="J16196">
        <v>0.01</v>
      </c>
      <c r="K16196">
        <v>0.06</v>
      </c>
      <c r="N16196" t="s">
        <v>203</v>
      </c>
      <c r="P16196" t="s">
        <v>2748</v>
      </c>
      <c r="Q16196" t="s">
        <v>88</v>
      </c>
    </row>
    <row r="16197" spans="1:17" x14ac:dyDescent="0.3">
      <c r="A16197" t="s">
        <v>10399</v>
      </c>
      <c r="B16197" t="s">
        <v>75</v>
      </c>
      <c r="C16197" t="str">
        <f t="shared" si="253"/>
        <v>2k10s</v>
      </c>
      <c r="D16197">
        <v>2016</v>
      </c>
      <c r="E16197" t="s">
        <v>50</v>
      </c>
      <c r="F16197" t="s">
        <v>372</v>
      </c>
      <c r="G16197">
        <v>0</v>
      </c>
      <c r="H16197">
        <v>0</v>
      </c>
      <c r="I16197">
        <v>0.06</v>
      </c>
      <c r="J16197">
        <v>0</v>
      </c>
      <c r="K16197">
        <v>0.06</v>
      </c>
    </row>
    <row r="16198" spans="1:17" x14ac:dyDescent="0.3">
      <c r="A16198" t="s">
        <v>2325</v>
      </c>
      <c r="B16198" t="s">
        <v>148</v>
      </c>
      <c r="C16198" t="str">
        <f t="shared" si="253"/>
        <v>2k10s</v>
      </c>
      <c r="D16198">
        <v>2016</v>
      </c>
      <c r="E16198" t="s">
        <v>86</v>
      </c>
      <c r="F16198" t="s">
        <v>222</v>
      </c>
      <c r="G16198">
        <v>0</v>
      </c>
      <c r="H16198">
        <v>0.05</v>
      </c>
      <c r="I16198">
        <v>0</v>
      </c>
      <c r="J16198">
        <v>0</v>
      </c>
      <c r="K16198">
        <v>0.06</v>
      </c>
      <c r="L16198">
        <v>74</v>
      </c>
      <c r="M16198">
        <v>33</v>
      </c>
      <c r="N16198">
        <v>2.9</v>
      </c>
      <c r="O16198">
        <v>431</v>
      </c>
      <c r="P16198" t="s">
        <v>222</v>
      </c>
      <c r="Q16198" t="s">
        <v>88</v>
      </c>
    </row>
    <row r="16199" spans="1:17" x14ac:dyDescent="0.3">
      <c r="A16199" t="s">
        <v>2128</v>
      </c>
      <c r="B16199" t="s">
        <v>75</v>
      </c>
      <c r="C16199" t="str">
        <f t="shared" si="253"/>
        <v>2k10s</v>
      </c>
      <c r="D16199">
        <v>2016</v>
      </c>
      <c r="E16199" t="s">
        <v>50</v>
      </c>
      <c r="F16199" t="s">
        <v>111</v>
      </c>
      <c r="G16199">
        <v>0</v>
      </c>
      <c r="H16199">
        <v>0.04</v>
      </c>
      <c r="I16199">
        <v>0.01</v>
      </c>
      <c r="J16199">
        <v>0.01</v>
      </c>
      <c r="K16199">
        <v>0.06</v>
      </c>
    </row>
    <row r="16200" spans="1:17" x14ac:dyDescent="0.3">
      <c r="A16200" t="s">
        <v>10472</v>
      </c>
      <c r="B16200" t="s">
        <v>1015</v>
      </c>
      <c r="C16200" t="str">
        <f t="shared" si="253"/>
        <v>2k10s</v>
      </c>
      <c r="D16200">
        <v>2016</v>
      </c>
      <c r="E16200" t="s">
        <v>28</v>
      </c>
      <c r="F16200" t="s">
        <v>5754</v>
      </c>
      <c r="G16200">
        <v>0</v>
      </c>
      <c r="H16200">
        <v>0</v>
      </c>
      <c r="I16200">
        <v>0.06</v>
      </c>
      <c r="J16200">
        <v>0</v>
      </c>
      <c r="K16200">
        <v>0.06</v>
      </c>
      <c r="P16200" t="s">
        <v>10473</v>
      </c>
    </row>
    <row r="16201" spans="1:17" x14ac:dyDescent="0.3">
      <c r="A16201" t="s">
        <v>4551</v>
      </c>
      <c r="B16201" t="s">
        <v>148</v>
      </c>
      <c r="C16201" t="str">
        <f t="shared" si="253"/>
        <v>2k10s</v>
      </c>
      <c r="D16201">
        <v>2016</v>
      </c>
      <c r="E16201" t="s">
        <v>18</v>
      </c>
      <c r="F16201" t="s">
        <v>202</v>
      </c>
      <c r="G16201">
        <v>0.01</v>
      </c>
      <c r="H16201">
        <v>0.04</v>
      </c>
      <c r="I16201">
        <v>0</v>
      </c>
      <c r="J16201">
        <v>0</v>
      </c>
      <c r="K16201">
        <v>0.06</v>
      </c>
      <c r="L16201">
        <v>86</v>
      </c>
      <c r="M16201">
        <v>20</v>
      </c>
      <c r="N16201">
        <v>8.1999999999999993</v>
      </c>
      <c r="O16201">
        <v>580</v>
      </c>
      <c r="P16201" t="s">
        <v>4552</v>
      </c>
      <c r="Q16201" t="s">
        <v>20</v>
      </c>
    </row>
    <row r="16202" spans="1:17" x14ac:dyDescent="0.3">
      <c r="A16202" t="s">
        <v>10493</v>
      </c>
      <c r="B16202" t="s">
        <v>75</v>
      </c>
      <c r="C16202" t="str">
        <f t="shared" si="253"/>
        <v>2k10s</v>
      </c>
      <c r="D16202">
        <v>2016</v>
      </c>
      <c r="E16202" t="s">
        <v>34</v>
      </c>
      <c r="F16202" t="s">
        <v>933</v>
      </c>
      <c r="G16202">
        <v>0.01</v>
      </c>
      <c r="H16202">
        <v>0</v>
      </c>
      <c r="I16202">
        <v>0.05</v>
      </c>
      <c r="J16202">
        <v>0</v>
      </c>
      <c r="K16202">
        <v>0.06</v>
      </c>
    </row>
    <row r="16203" spans="1:17" x14ac:dyDescent="0.3">
      <c r="A16203" t="s">
        <v>7710</v>
      </c>
      <c r="B16203" t="s">
        <v>171</v>
      </c>
      <c r="C16203" t="str">
        <f t="shared" si="253"/>
        <v>2k10s</v>
      </c>
      <c r="D16203">
        <v>2016</v>
      </c>
      <c r="E16203" t="s">
        <v>50</v>
      </c>
      <c r="F16203" t="s">
        <v>3903</v>
      </c>
      <c r="G16203">
        <v>0.03</v>
      </c>
      <c r="H16203">
        <v>0.02</v>
      </c>
      <c r="I16203">
        <v>0</v>
      </c>
      <c r="J16203">
        <v>0</v>
      </c>
      <c r="K16203">
        <v>0.05</v>
      </c>
      <c r="L16203">
        <v>35</v>
      </c>
      <c r="M16203">
        <v>17</v>
      </c>
      <c r="N16203">
        <v>5.2</v>
      </c>
      <c r="O16203">
        <v>74</v>
      </c>
      <c r="P16203" t="s">
        <v>7711</v>
      </c>
      <c r="Q16203" t="s">
        <v>53</v>
      </c>
    </row>
    <row r="16204" spans="1:17" x14ac:dyDescent="0.3">
      <c r="A16204" t="s">
        <v>10541</v>
      </c>
      <c r="B16204" t="s">
        <v>148</v>
      </c>
      <c r="C16204" t="str">
        <f t="shared" si="253"/>
        <v>2k10s</v>
      </c>
      <c r="D16204">
        <v>2016</v>
      </c>
      <c r="E16204" t="s">
        <v>272</v>
      </c>
      <c r="F16204" t="s">
        <v>7658</v>
      </c>
      <c r="G16204">
        <v>0</v>
      </c>
      <c r="H16204">
        <v>0.05</v>
      </c>
      <c r="I16204">
        <v>0</v>
      </c>
      <c r="J16204">
        <v>0</v>
      </c>
      <c r="K16204">
        <v>0.05</v>
      </c>
      <c r="L16204">
        <v>83</v>
      </c>
      <c r="M16204">
        <v>36</v>
      </c>
      <c r="N16204">
        <v>6.9</v>
      </c>
      <c r="O16204">
        <v>306</v>
      </c>
      <c r="P16204" t="s">
        <v>9739</v>
      </c>
    </row>
    <row r="16205" spans="1:17" x14ac:dyDescent="0.3">
      <c r="A16205" t="s">
        <v>10551</v>
      </c>
      <c r="B16205" t="s">
        <v>75</v>
      </c>
      <c r="C16205" t="str">
        <f t="shared" si="253"/>
        <v>2k10s</v>
      </c>
      <c r="D16205">
        <v>2016</v>
      </c>
      <c r="E16205" t="s">
        <v>50</v>
      </c>
      <c r="F16205" t="s">
        <v>71</v>
      </c>
      <c r="G16205">
        <v>0.04</v>
      </c>
      <c r="H16205">
        <v>0</v>
      </c>
      <c r="I16205">
        <v>0</v>
      </c>
      <c r="J16205">
        <v>0.01</v>
      </c>
      <c r="K16205">
        <v>0.05</v>
      </c>
    </row>
    <row r="16206" spans="1:17" x14ac:dyDescent="0.3">
      <c r="A16206" t="s">
        <v>10566</v>
      </c>
      <c r="B16206" t="s">
        <v>1015</v>
      </c>
      <c r="C16206" t="str">
        <f t="shared" si="253"/>
        <v>2k10s</v>
      </c>
      <c r="D16206">
        <v>2016</v>
      </c>
      <c r="E16206" t="s">
        <v>50</v>
      </c>
      <c r="F16206" t="s">
        <v>7599</v>
      </c>
      <c r="G16206">
        <v>0</v>
      </c>
      <c r="H16206">
        <v>0</v>
      </c>
      <c r="I16206">
        <v>0.05</v>
      </c>
      <c r="J16206">
        <v>0</v>
      </c>
      <c r="K16206">
        <v>0.05</v>
      </c>
    </row>
    <row r="16207" spans="1:17" x14ac:dyDescent="0.3">
      <c r="A16207" t="s">
        <v>9232</v>
      </c>
      <c r="B16207" t="s">
        <v>49</v>
      </c>
      <c r="C16207" t="str">
        <f t="shared" si="253"/>
        <v>2k10s</v>
      </c>
      <c r="D16207">
        <v>2016</v>
      </c>
      <c r="E16207" t="s">
        <v>101</v>
      </c>
      <c r="F16207" t="s">
        <v>3903</v>
      </c>
      <c r="G16207">
        <v>0.01</v>
      </c>
      <c r="H16207">
        <v>0.04</v>
      </c>
      <c r="I16207">
        <v>0</v>
      </c>
      <c r="J16207">
        <v>0.01</v>
      </c>
      <c r="K16207">
        <v>0.05</v>
      </c>
    </row>
    <row r="16208" spans="1:17" x14ac:dyDescent="0.3">
      <c r="A16208" t="s">
        <v>10265</v>
      </c>
      <c r="B16208" t="s">
        <v>1015</v>
      </c>
      <c r="C16208" t="str">
        <f t="shared" si="253"/>
        <v>2k10s</v>
      </c>
      <c r="D16208">
        <v>2016</v>
      </c>
      <c r="E16208" t="s">
        <v>28</v>
      </c>
      <c r="F16208" t="s">
        <v>242</v>
      </c>
      <c r="G16208">
        <v>0</v>
      </c>
      <c r="H16208">
        <v>0</v>
      </c>
      <c r="I16208">
        <v>0.05</v>
      </c>
      <c r="J16208">
        <v>0</v>
      </c>
      <c r="K16208">
        <v>0.05</v>
      </c>
    </row>
    <row r="16209" spans="1:17" x14ac:dyDescent="0.3">
      <c r="A16209" t="s">
        <v>10604</v>
      </c>
      <c r="B16209" t="s">
        <v>75</v>
      </c>
      <c r="C16209" t="str">
        <f t="shared" si="253"/>
        <v>2k10s</v>
      </c>
      <c r="D16209">
        <v>2016</v>
      </c>
      <c r="E16209" t="s">
        <v>1</v>
      </c>
      <c r="F16209" t="s">
        <v>825</v>
      </c>
      <c r="G16209">
        <v>0.04</v>
      </c>
      <c r="H16209">
        <v>0</v>
      </c>
      <c r="I16209">
        <v>0</v>
      </c>
      <c r="J16209">
        <v>0.01</v>
      </c>
      <c r="K16209">
        <v>0.05</v>
      </c>
      <c r="L16209">
        <v>52</v>
      </c>
      <c r="M16209">
        <v>64</v>
      </c>
      <c r="N16209">
        <v>3.5</v>
      </c>
      <c r="O16209">
        <v>282</v>
      </c>
      <c r="P16209" t="s">
        <v>4810</v>
      </c>
      <c r="Q16209" t="s">
        <v>112</v>
      </c>
    </row>
    <row r="16210" spans="1:17" x14ac:dyDescent="0.3">
      <c r="A16210" t="s">
        <v>10608</v>
      </c>
      <c r="B16210" t="s">
        <v>75</v>
      </c>
      <c r="C16210" t="str">
        <f t="shared" si="253"/>
        <v>2k10s</v>
      </c>
      <c r="D16210">
        <v>2016</v>
      </c>
      <c r="E16210" t="s">
        <v>18</v>
      </c>
      <c r="F16210" t="s">
        <v>933</v>
      </c>
      <c r="G16210">
        <v>0</v>
      </c>
      <c r="H16210">
        <v>0</v>
      </c>
      <c r="I16210">
        <v>0.05</v>
      </c>
      <c r="J16210">
        <v>0</v>
      </c>
      <c r="K16210">
        <v>0.05</v>
      </c>
      <c r="L16210">
        <v>43</v>
      </c>
      <c r="M16210">
        <v>9</v>
      </c>
      <c r="N16210">
        <v>7.8</v>
      </c>
      <c r="O16210">
        <v>110</v>
      </c>
      <c r="P16210" t="s">
        <v>1136</v>
      </c>
    </row>
    <row r="16211" spans="1:17" x14ac:dyDescent="0.3">
      <c r="A16211" t="s">
        <v>7731</v>
      </c>
      <c r="B16211" t="s">
        <v>171</v>
      </c>
      <c r="C16211" t="str">
        <f t="shared" si="253"/>
        <v>2k10s</v>
      </c>
      <c r="D16211">
        <v>2016</v>
      </c>
      <c r="E16211" t="s">
        <v>50</v>
      </c>
      <c r="F16211" t="s">
        <v>825</v>
      </c>
      <c r="G16211">
        <v>0.02</v>
      </c>
      <c r="H16211">
        <v>0.03</v>
      </c>
      <c r="I16211">
        <v>0</v>
      </c>
      <c r="J16211">
        <v>0</v>
      </c>
      <c r="K16211">
        <v>0.05</v>
      </c>
      <c r="L16211">
        <v>67</v>
      </c>
      <c r="M16211">
        <v>10</v>
      </c>
      <c r="N16211">
        <v>4.9000000000000004</v>
      </c>
      <c r="O16211">
        <v>18</v>
      </c>
      <c r="P16211" t="s">
        <v>826</v>
      </c>
      <c r="Q16211" t="s">
        <v>53</v>
      </c>
    </row>
    <row r="16212" spans="1:17" x14ac:dyDescent="0.3">
      <c r="A16212" t="s">
        <v>9012</v>
      </c>
      <c r="B16212" t="s">
        <v>49</v>
      </c>
      <c r="C16212" t="str">
        <f t="shared" si="253"/>
        <v>2k10s</v>
      </c>
      <c r="D16212">
        <v>2016</v>
      </c>
      <c r="E16212" t="s">
        <v>50</v>
      </c>
      <c r="F16212" t="s">
        <v>71</v>
      </c>
      <c r="G16212">
        <v>0.01</v>
      </c>
      <c r="H16212">
        <v>0.03</v>
      </c>
      <c r="I16212">
        <v>0</v>
      </c>
      <c r="J16212">
        <v>0.01</v>
      </c>
      <c r="K16212">
        <v>0.05</v>
      </c>
      <c r="N16212">
        <v>3.4</v>
      </c>
      <c r="O16212">
        <v>14</v>
      </c>
      <c r="P16212" t="s">
        <v>1503</v>
      </c>
      <c r="Q16212" t="s">
        <v>88</v>
      </c>
    </row>
    <row r="16213" spans="1:17" x14ac:dyDescent="0.3">
      <c r="A16213" t="s">
        <v>10665</v>
      </c>
      <c r="B16213" t="s">
        <v>75</v>
      </c>
      <c r="C16213" t="str">
        <f t="shared" si="253"/>
        <v>2k10s</v>
      </c>
      <c r="D16213">
        <v>2016</v>
      </c>
      <c r="E16213" t="s">
        <v>37</v>
      </c>
      <c r="F16213" t="s">
        <v>7795</v>
      </c>
      <c r="G16213">
        <v>0.03</v>
      </c>
      <c r="H16213">
        <v>0.01</v>
      </c>
      <c r="I16213">
        <v>0</v>
      </c>
      <c r="J16213">
        <v>0.01</v>
      </c>
      <c r="K16213">
        <v>0.05</v>
      </c>
      <c r="L16213">
        <v>76</v>
      </c>
      <c r="M16213">
        <v>39</v>
      </c>
      <c r="N16213">
        <v>8</v>
      </c>
      <c r="O16213">
        <v>57</v>
      </c>
      <c r="P16213" t="s">
        <v>7795</v>
      </c>
      <c r="Q16213" t="s">
        <v>53</v>
      </c>
    </row>
    <row r="16214" spans="1:17" x14ac:dyDescent="0.3">
      <c r="A16214" t="s">
        <v>10114</v>
      </c>
      <c r="B16214" t="s">
        <v>75</v>
      </c>
      <c r="C16214" t="str">
        <f t="shared" si="253"/>
        <v>2k10s</v>
      </c>
      <c r="D16214">
        <v>2016</v>
      </c>
      <c r="E16214" t="s">
        <v>34</v>
      </c>
      <c r="F16214" t="s">
        <v>7393</v>
      </c>
      <c r="G16214">
        <v>0</v>
      </c>
      <c r="H16214">
        <v>0</v>
      </c>
      <c r="I16214">
        <v>0.05</v>
      </c>
      <c r="J16214">
        <v>0</v>
      </c>
      <c r="K16214">
        <v>0.05</v>
      </c>
    </row>
    <row r="16215" spans="1:17" x14ac:dyDescent="0.3">
      <c r="A16215" t="s">
        <v>10722</v>
      </c>
      <c r="B16215" t="s">
        <v>171</v>
      </c>
      <c r="C16215" t="str">
        <f t="shared" si="253"/>
        <v>2k10s</v>
      </c>
      <c r="D16215">
        <v>2016</v>
      </c>
      <c r="E16215" t="s">
        <v>18</v>
      </c>
      <c r="F16215" t="s">
        <v>10723</v>
      </c>
      <c r="G16215">
        <v>0.05</v>
      </c>
      <c r="H16215">
        <v>0</v>
      </c>
      <c r="I16215">
        <v>0</v>
      </c>
      <c r="J16215">
        <v>0.01</v>
      </c>
      <c r="K16215">
        <v>0.05</v>
      </c>
    </row>
    <row r="16216" spans="1:17" x14ac:dyDescent="0.3">
      <c r="A16216" t="s">
        <v>10399</v>
      </c>
      <c r="B16216" t="s">
        <v>1015</v>
      </c>
      <c r="C16216" t="str">
        <f t="shared" si="253"/>
        <v>2k10s</v>
      </c>
      <c r="D16216">
        <v>2016</v>
      </c>
      <c r="E16216" t="s">
        <v>50</v>
      </c>
      <c r="F16216" t="s">
        <v>372</v>
      </c>
      <c r="G16216">
        <v>0</v>
      </c>
      <c r="H16216">
        <v>0</v>
      </c>
      <c r="I16216">
        <v>0.05</v>
      </c>
      <c r="J16216">
        <v>0</v>
      </c>
      <c r="K16216">
        <v>0.05</v>
      </c>
    </row>
    <row r="16217" spans="1:17" x14ac:dyDescent="0.3">
      <c r="A16217" t="s">
        <v>10798</v>
      </c>
      <c r="B16217" t="s">
        <v>79</v>
      </c>
      <c r="C16217" t="str">
        <f t="shared" si="253"/>
        <v>2k10s</v>
      </c>
      <c r="D16217">
        <v>2016</v>
      </c>
      <c r="E16217" t="s">
        <v>50</v>
      </c>
      <c r="F16217" t="s">
        <v>19</v>
      </c>
      <c r="G16217">
        <v>0.02</v>
      </c>
      <c r="H16217">
        <v>0.01</v>
      </c>
      <c r="I16217">
        <v>0.01</v>
      </c>
      <c r="J16217">
        <v>0</v>
      </c>
      <c r="K16217">
        <v>0.05</v>
      </c>
      <c r="L16217">
        <v>64</v>
      </c>
      <c r="M16217">
        <v>56</v>
      </c>
      <c r="N16217">
        <v>5.0999999999999996</v>
      </c>
      <c r="O16217">
        <v>219</v>
      </c>
      <c r="P16217" t="s">
        <v>10799</v>
      </c>
      <c r="Q16217" t="s">
        <v>88</v>
      </c>
    </row>
    <row r="16218" spans="1:17" x14ac:dyDescent="0.3">
      <c r="A16218" t="s">
        <v>10551</v>
      </c>
      <c r="B16218" t="s">
        <v>171</v>
      </c>
      <c r="C16218" t="str">
        <f t="shared" si="253"/>
        <v>2k10s</v>
      </c>
      <c r="D16218">
        <v>2016</v>
      </c>
      <c r="E16218" t="s">
        <v>50</v>
      </c>
      <c r="F16218" t="s">
        <v>71</v>
      </c>
      <c r="G16218">
        <v>0.04</v>
      </c>
      <c r="H16218">
        <v>0</v>
      </c>
      <c r="I16218">
        <v>0</v>
      </c>
      <c r="J16218">
        <v>0.01</v>
      </c>
      <c r="K16218">
        <v>0.05</v>
      </c>
    </row>
    <row r="16219" spans="1:17" x14ac:dyDescent="0.3">
      <c r="A16219" t="s">
        <v>8169</v>
      </c>
      <c r="B16219" t="s">
        <v>75</v>
      </c>
      <c r="C16219" t="str">
        <f t="shared" si="253"/>
        <v>2k10s</v>
      </c>
      <c r="D16219">
        <v>2016</v>
      </c>
      <c r="E16219" t="s">
        <v>34</v>
      </c>
      <c r="F16219" t="s">
        <v>151</v>
      </c>
      <c r="G16219">
        <v>0.02</v>
      </c>
      <c r="H16219">
        <v>0</v>
      </c>
      <c r="I16219">
        <v>0.02</v>
      </c>
      <c r="J16219">
        <v>0</v>
      </c>
      <c r="K16219">
        <v>0.05</v>
      </c>
      <c r="L16219">
        <v>78</v>
      </c>
      <c r="M16219">
        <v>22</v>
      </c>
      <c r="N16219">
        <v>7.4</v>
      </c>
      <c r="O16219">
        <v>41</v>
      </c>
      <c r="P16219" t="s">
        <v>151</v>
      </c>
      <c r="Q16219" t="s">
        <v>88</v>
      </c>
    </row>
    <row r="16220" spans="1:17" x14ac:dyDescent="0.3">
      <c r="A16220" t="s">
        <v>10810</v>
      </c>
      <c r="B16220" t="s">
        <v>75</v>
      </c>
      <c r="C16220" t="str">
        <f t="shared" si="253"/>
        <v>2k10s</v>
      </c>
      <c r="D16220">
        <v>2016</v>
      </c>
      <c r="E16220" t="s">
        <v>37</v>
      </c>
      <c r="F16220" t="s">
        <v>222</v>
      </c>
      <c r="G16220">
        <v>0.04</v>
      </c>
      <c r="H16220">
        <v>0</v>
      </c>
      <c r="I16220">
        <v>0</v>
      </c>
      <c r="J16220">
        <v>0.01</v>
      </c>
      <c r="K16220">
        <v>0.05</v>
      </c>
    </row>
    <row r="16221" spans="1:17" x14ac:dyDescent="0.3">
      <c r="A16221" t="s">
        <v>3742</v>
      </c>
      <c r="B16221" t="s">
        <v>148</v>
      </c>
      <c r="C16221" t="str">
        <f t="shared" si="253"/>
        <v>2k10s</v>
      </c>
      <c r="D16221">
        <v>2016</v>
      </c>
      <c r="E16221" t="s">
        <v>37</v>
      </c>
      <c r="F16221" t="s">
        <v>134</v>
      </c>
      <c r="G16221">
        <v>0</v>
      </c>
      <c r="H16221">
        <v>0.04</v>
      </c>
      <c r="I16221">
        <v>0</v>
      </c>
      <c r="J16221">
        <v>0</v>
      </c>
      <c r="K16221">
        <v>0.05</v>
      </c>
      <c r="L16221">
        <v>82</v>
      </c>
      <c r="M16221">
        <v>6</v>
      </c>
      <c r="N16221">
        <v>7.5</v>
      </c>
      <c r="O16221">
        <v>44</v>
      </c>
      <c r="P16221" t="s">
        <v>1996</v>
      </c>
      <c r="Q16221" t="s">
        <v>112</v>
      </c>
    </row>
    <row r="16222" spans="1:17" x14ac:dyDescent="0.3">
      <c r="A16222" t="s">
        <v>10837</v>
      </c>
      <c r="B16222" t="s">
        <v>75</v>
      </c>
      <c r="C16222" t="str">
        <f t="shared" si="253"/>
        <v>2k10s</v>
      </c>
      <c r="D16222">
        <v>2016</v>
      </c>
      <c r="E16222" t="s">
        <v>24</v>
      </c>
      <c r="F16222" t="s">
        <v>10838</v>
      </c>
      <c r="G16222">
        <v>0.04</v>
      </c>
      <c r="H16222">
        <v>0</v>
      </c>
      <c r="I16222">
        <v>0</v>
      </c>
      <c r="J16222">
        <v>0.01</v>
      </c>
      <c r="K16222">
        <v>0.05</v>
      </c>
      <c r="L16222">
        <v>66</v>
      </c>
      <c r="M16222">
        <v>8</v>
      </c>
      <c r="N16222">
        <v>3.8</v>
      </c>
      <c r="O16222">
        <v>18</v>
      </c>
      <c r="P16222" t="s">
        <v>10838</v>
      </c>
      <c r="Q16222" t="s">
        <v>20</v>
      </c>
    </row>
    <row r="16223" spans="1:17" x14ac:dyDescent="0.3">
      <c r="A16223" t="s">
        <v>3988</v>
      </c>
      <c r="B16223" t="s">
        <v>171</v>
      </c>
      <c r="C16223" t="str">
        <f t="shared" si="253"/>
        <v>2k10s</v>
      </c>
      <c r="D16223">
        <v>2016</v>
      </c>
      <c r="E16223" t="s">
        <v>18</v>
      </c>
      <c r="F16223" t="s">
        <v>234</v>
      </c>
      <c r="G16223">
        <v>0.01</v>
      </c>
      <c r="H16223">
        <v>0.03</v>
      </c>
      <c r="I16223">
        <v>0</v>
      </c>
      <c r="J16223">
        <v>0</v>
      </c>
      <c r="K16223">
        <v>0.05</v>
      </c>
      <c r="L16223">
        <v>87</v>
      </c>
      <c r="M16223">
        <v>12</v>
      </c>
      <c r="N16223">
        <v>6.1</v>
      </c>
      <c r="O16223">
        <v>84</v>
      </c>
      <c r="P16223" t="s">
        <v>357</v>
      </c>
      <c r="Q16223" t="s">
        <v>20</v>
      </c>
    </row>
    <row r="16224" spans="1:17" x14ac:dyDescent="0.3">
      <c r="A16224" t="s">
        <v>6017</v>
      </c>
      <c r="B16224" t="s">
        <v>171</v>
      </c>
      <c r="C16224" t="str">
        <f t="shared" si="253"/>
        <v>2k10s</v>
      </c>
      <c r="D16224">
        <v>2016</v>
      </c>
      <c r="E16224" t="s">
        <v>272</v>
      </c>
      <c r="F16224" t="s">
        <v>51</v>
      </c>
      <c r="G16224">
        <v>0.02</v>
      </c>
      <c r="H16224">
        <v>0.02</v>
      </c>
      <c r="I16224">
        <v>0</v>
      </c>
      <c r="J16224">
        <v>0</v>
      </c>
      <c r="K16224">
        <v>0.05</v>
      </c>
      <c r="L16224">
        <v>87</v>
      </c>
      <c r="M16224">
        <v>17</v>
      </c>
      <c r="N16224">
        <v>8.1</v>
      </c>
      <c r="O16224">
        <v>40</v>
      </c>
      <c r="P16224" t="s">
        <v>1228</v>
      </c>
      <c r="Q16224" t="s">
        <v>88</v>
      </c>
    </row>
    <row r="16225" spans="1:17" x14ac:dyDescent="0.3">
      <c r="A16225" t="s">
        <v>10961</v>
      </c>
      <c r="B16225" t="s">
        <v>79</v>
      </c>
      <c r="C16225" t="str">
        <f t="shared" si="253"/>
        <v>2k10s</v>
      </c>
      <c r="D16225">
        <v>2016</v>
      </c>
      <c r="E16225" t="s">
        <v>101</v>
      </c>
      <c r="F16225" t="s">
        <v>10032</v>
      </c>
      <c r="G16225">
        <v>0</v>
      </c>
      <c r="H16225">
        <v>0</v>
      </c>
      <c r="I16225">
        <v>0.05</v>
      </c>
      <c r="J16225">
        <v>0</v>
      </c>
      <c r="K16225">
        <v>0.05</v>
      </c>
    </row>
    <row r="16226" spans="1:17" x14ac:dyDescent="0.3">
      <c r="A16226" t="s">
        <v>6801</v>
      </c>
      <c r="B16226" t="s">
        <v>49</v>
      </c>
      <c r="C16226" t="str">
        <f t="shared" si="253"/>
        <v>2k10s</v>
      </c>
      <c r="D16226">
        <v>2016</v>
      </c>
      <c r="E16226" t="s">
        <v>34</v>
      </c>
      <c r="F16226" t="s">
        <v>111</v>
      </c>
      <c r="G16226">
        <v>0.01</v>
      </c>
      <c r="H16226">
        <v>0.03</v>
      </c>
      <c r="I16226">
        <v>0</v>
      </c>
      <c r="J16226">
        <v>0.01</v>
      </c>
      <c r="K16226">
        <v>0.05</v>
      </c>
      <c r="N16226" t="s">
        <v>203</v>
      </c>
      <c r="P16226" t="s">
        <v>178</v>
      </c>
      <c r="Q16226" t="s">
        <v>112</v>
      </c>
    </row>
    <row r="16227" spans="1:17" x14ac:dyDescent="0.3">
      <c r="A16227" t="s">
        <v>10969</v>
      </c>
      <c r="B16227" t="s">
        <v>75</v>
      </c>
      <c r="C16227" t="str">
        <f t="shared" si="253"/>
        <v>2k10s</v>
      </c>
      <c r="D16227">
        <v>2016</v>
      </c>
      <c r="E16227" t="s">
        <v>24</v>
      </c>
      <c r="F16227" t="s">
        <v>4433</v>
      </c>
      <c r="G16227">
        <v>0</v>
      </c>
      <c r="H16227">
        <v>0.04</v>
      </c>
      <c r="I16227">
        <v>0</v>
      </c>
      <c r="J16227">
        <v>0.01</v>
      </c>
      <c r="K16227">
        <v>0.05</v>
      </c>
      <c r="L16227">
        <v>71</v>
      </c>
      <c r="M16227">
        <v>19</v>
      </c>
      <c r="N16227">
        <v>8</v>
      </c>
      <c r="O16227">
        <v>12</v>
      </c>
      <c r="P16227" t="s">
        <v>4433</v>
      </c>
      <c r="Q16227" t="s">
        <v>20</v>
      </c>
    </row>
    <row r="16228" spans="1:17" x14ac:dyDescent="0.3">
      <c r="A16228" t="s">
        <v>10991</v>
      </c>
      <c r="B16228" t="s">
        <v>1015</v>
      </c>
      <c r="C16228" t="str">
        <f t="shared" si="253"/>
        <v>2k10s</v>
      </c>
      <c r="D16228">
        <v>2016</v>
      </c>
      <c r="E16228" t="s">
        <v>101</v>
      </c>
      <c r="F16228" t="s">
        <v>3314</v>
      </c>
      <c r="G16228">
        <v>0</v>
      </c>
      <c r="H16228">
        <v>0.03</v>
      </c>
      <c r="I16228">
        <v>0.01</v>
      </c>
      <c r="J16228">
        <v>0.01</v>
      </c>
      <c r="K16228">
        <v>0.05</v>
      </c>
      <c r="L16228">
        <v>78</v>
      </c>
      <c r="M16228">
        <v>6</v>
      </c>
      <c r="N16228">
        <v>7.8</v>
      </c>
      <c r="O16228">
        <v>6</v>
      </c>
      <c r="P16228" t="s">
        <v>8870</v>
      </c>
      <c r="Q16228" t="s">
        <v>53</v>
      </c>
    </row>
    <row r="16229" spans="1:17" x14ac:dyDescent="0.3">
      <c r="A16229" t="s">
        <v>582</v>
      </c>
      <c r="B16229" t="s">
        <v>171</v>
      </c>
      <c r="C16229" t="str">
        <f t="shared" si="253"/>
        <v>2k10s</v>
      </c>
      <c r="D16229">
        <v>2016</v>
      </c>
      <c r="E16229" t="s">
        <v>37</v>
      </c>
      <c r="F16229" t="s">
        <v>222</v>
      </c>
      <c r="G16229">
        <v>0.04</v>
      </c>
      <c r="H16229">
        <v>0</v>
      </c>
      <c r="I16229">
        <v>0</v>
      </c>
      <c r="J16229">
        <v>0</v>
      </c>
      <c r="K16229">
        <v>0.05</v>
      </c>
      <c r="L16229">
        <v>63</v>
      </c>
      <c r="M16229">
        <v>12</v>
      </c>
      <c r="N16229">
        <v>6.3</v>
      </c>
      <c r="O16229">
        <v>34</v>
      </c>
      <c r="P16229" t="s">
        <v>222</v>
      </c>
      <c r="Q16229" t="s">
        <v>53</v>
      </c>
    </row>
    <row r="16230" spans="1:17" x14ac:dyDescent="0.3">
      <c r="A16230" t="s">
        <v>11003</v>
      </c>
      <c r="B16230" t="s">
        <v>75</v>
      </c>
      <c r="C16230" t="str">
        <f t="shared" si="253"/>
        <v>2k10s</v>
      </c>
      <c r="D16230">
        <v>2016</v>
      </c>
      <c r="E16230" t="s">
        <v>50</v>
      </c>
      <c r="F16230" t="s">
        <v>242</v>
      </c>
      <c r="G16230">
        <v>0</v>
      </c>
      <c r="H16230">
        <v>0.04</v>
      </c>
      <c r="I16230">
        <v>0</v>
      </c>
      <c r="J16230">
        <v>0.01</v>
      </c>
      <c r="K16230">
        <v>0.05</v>
      </c>
    </row>
    <row r="16231" spans="1:17" x14ac:dyDescent="0.3">
      <c r="A16231" t="s">
        <v>11020</v>
      </c>
      <c r="B16231" t="s">
        <v>75</v>
      </c>
      <c r="C16231" t="str">
        <f t="shared" si="253"/>
        <v>2k10s</v>
      </c>
      <c r="D16231">
        <v>2016</v>
      </c>
      <c r="E16231" t="s">
        <v>24</v>
      </c>
      <c r="F16231" t="s">
        <v>4433</v>
      </c>
      <c r="G16231">
        <v>0</v>
      </c>
      <c r="H16231">
        <v>0.04</v>
      </c>
      <c r="I16231">
        <v>0</v>
      </c>
      <c r="J16231">
        <v>0.01</v>
      </c>
      <c r="K16231">
        <v>0.04</v>
      </c>
      <c r="L16231">
        <v>71</v>
      </c>
      <c r="M16231">
        <v>28</v>
      </c>
      <c r="N16231">
        <v>8.1</v>
      </c>
      <c r="O16231">
        <v>73</v>
      </c>
      <c r="P16231" t="s">
        <v>4433</v>
      </c>
      <c r="Q16231" t="s">
        <v>20</v>
      </c>
    </row>
    <row r="16232" spans="1:17" x14ac:dyDescent="0.3">
      <c r="A16232" t="s">
        <v>4314</v>
      </c>
      <c r="B16232" t="s">
        <v>148</v>
      </c>
      <c r="C16232" t="str">
        <f t="shared" si="253"/>
        <v>2k10s</v>
      </c>
      <c r="D16232">
        <v>2016</v>
      </c>
      <c r="E16232" t="s">
        <v>101</v>
      </c>
      <c r="F16232" t="s">
        <v>242</v>
      </c>
      <c r="G16232">
        <v>0.01</v>
      </c>
      <c r="H16232">
        <v>0.04</v>
      </c>
      <c r="I16232">
        <v>0</v>
      </c>
      <c r="J16232">
        <v>0</v>
      </c>
      <c r="K16232">
        <v>0.04</v>
      </c>
      <c r="L16232">
        <v>83</v>
      </c>
      <c r="M16232">
        <v>15</v>
      </c>
      <c r="N16232">
        <v>8.6</v>
      </c>
      <c r="O16232">
        <v>1620</v>
      </c>
      <c r="P16232" t="s">
        <v>4315</v>
      </c>
      <c r="Q16232" t="s">
        <v>53</v>
      </c>
    </row>
    <row r="16233" spans="1:17" x14ac:dyDescent="0.3">
      <c r="A16233" t="s">
        <v>10399</v>
      </c>
      <c r="B16233" t="s">
        <v>49</v>
      </c>
      <c r="C16233" t="str">
        <f t="shared" si="253"/>
        <v>2k10s</v>
      </c>
      <c r="D16233">
        <v>2016</v>
      </c>
      <c r="E16233" t="s">
        <v>50</v>
      </c>
      <c r="F16233" t="s">
        <v>372</v>
      </c>
      <c r="G16233">
        <v>0</v>
      </c>
      <c r="H16233">
        <v>0</v>
      </c>
      <c r="I16233">
        <v>0.04</v>
      </c>
      <c r="J16233">
        <v>0</v>
      </c>
      <c r="K16233">
        <v>0.04</v>
      </c>
    </row>
    <row r="16234" spans="1:17" x14ac:dyDescent="0.3">
      <c r="A16234" t="s">
        <v>3108</v>
      </c>
      <c r="B16234" t="s">
        <v>75</v>
      </c>
      <c r="C16234" t="str">
        <f t="shared" si="253"/>
        <v>2k10s</v>
      </c>
      <c r="D16234">
        <v>2016</v>
      </c>
      <c r="E16234" t="s">
        <v>50</v>
      </c>
      <c r="F16234" t="s">
        <v>6446</v>
      </c>
      <c r="G16234">
        <v>0.02</v>
      </c>
      <c r="H16234">
        <v>0.02</v>
      </c>
      <c r="I16234">
        <v>0</v>
      </c>
      <c r="J16234">
        <v>0.01</v>
      </c>
      <c r="K16234">
        <v>0.04</v>
      </c>
      <c r="L16234">
        <v>66</v>
      </c>
      <c r="M16234">
        <v>39</v>
      </c>
      <c r="N16234">
        <v>7</v>
      </c>
      <c r="O16234">
        <v>31</v>
      </c>
      <c r="P16234" t="s">
        <v>1235</v>
      </c>
      <c r="Q16234" t="s">
        <v>88</v>
      </c>
    </row>
    <row r="16235" spans="1:17" x14ac:dyDescent="0.3">
      <c r="A16235" t="s">
        <v>11059</v>
      </c>
      <c r="B16235" t="s">
        <v>79</v>
      </c>
      <c r="C16235" t="str">
        <f t="shared" si="253"/>
        <v>2k10s</v>
      </c>
      <c r="D16235">
        <v>2016</v>
      </c>
      <c r="E16235" t="s">
        <v>34</v>
      </c>
      <c r="F16235" t="s">
        <v>5754</v>
      </c>
      <c r="G16235">
        <v>0</v>
      </c>
      <c r="H16235">
        <v>0</v>
      </c>
      <c r="I16235">
        <v>0.04</v>
      </c>
      <c r="J16235">
        <v>0</v>
      </c>
      <c r="K16235">
        <v>0.04</v>
      </c>
    </row>
    <row r="16236" spans="1:17" x14ac:dyDescent="0.3">
      <c r="A16236" t="s">
        <v>9012</v>
      </c>
      <c r="B16236" t="s">
        <v>171</v>
      </c>
      <c r="C16236" t="str">
        <f t="shared" si="253"/>
        <v>2k10s</v>
      </c>
      <c r="D16236">
        <v>2016</v>
      </c>
      <c r="E16236" t="s">
        <v>50</v>
      </c>
      <c r="F16236" t="s">
        <v>71</v>
      </c>
      <c r="G16236">
        <v>0.03</v>
      </c>
      <c r="H16236">
        <v>0.01</v>
      </c>
      <c r="I16236">
        <v>0</v>
      </c>
      <c r="J16236">
        <v>0</v>
      </c>
      <c r="K16236">
        <v>0.04</v>
      </c>
      <c r="L16236">
        <v>55</v>
      </c>
      <c r="M16236">
        <v>14</v>
      </c>
      <c r="N16236">
        <v>6</v>
      </c>
      <c r="O16236">
        <v>38</v>
      </c>
      <c r="P16236" t="s">
        <v>1503</v>
      </c>
      <c r="Q16236" t="s">
        <v>88</v>
      </c>
    </row>
    <row r="16237" spans="1:17" x14ac:dyDescent="0.3">
      <c r="A16237" t="s">
        <v>11071</v>
      </c>
      <c r="B16237" t="s">
        <v>1015</v>
      </c>
      <c r="C16237" t="str">
        <f t="shared" si="253"/>
        <v>2k10s</v>
      </c>
      <c r="D16237">
        <v>2016</v>
      </c>
      <c r="E16237" t="s">
        <v>50</v>
      </c>
      <c r="F16237" t="s">
        <v>2780</v>
      </c>
      <c r="G16237">
        <v>0</v>
      </c>
      <c r="H16237">
        <v>0</v>
      </c>
      <c r="I16237">
        <v>0.04</v>
      </c>
      <c r="J16237">
        <v>0</v>
      </c>
      <c r="K16237">
        <v>0.04</v>
      </c>
    </row>
    <row r="16238" spans="1:17" x14ac:dyDescent="0.3">
      <c r="A16238" t="s">
        <v>9012</v>
      </c>
      <c r="B16238" t="s">
        <v>44</v>
      </c>
      <c r="C16238" t="str">
        <f t="shared" si="253"/>
        <v>2k10s</v>
      </c>
      <c r="D16238">
        <v>2016</v>
      </c>
      <c r="E16238" t="s">
        <v>50</v>
      </c>
      <c r="F16238" t="s">
        <v>71</v>
      </c>
      <c r="G16238">
        <v>0.01</v>
      </c>
      <c r="H16238">
        <v>0.03</v>
      </c>
      <c r="I16238">
        <v>0</v>
      </c>
      <c r="J16238">
        <v>0</v>
      </c>
      <c r="K16238">
        <v>0.04</v>
      </c>
      <c r="N16238">
        <v>4.3</v>
      </c>
      <c r="O16238">
        <v>16</v>
      </c>
      <c r="P16238" t="s">
        <v>1503</v>
      </c>
      <c r="Q16238" t="s">
        <v>88</v>
      </c>
    </row>
    <row r="16239" spans="1:17" x14ac:dyDescent="0.3">
      <c r="A16239" t="s">
        <v>4813</v>
      </c>
      <c r="B16239" t="s">
        <v>49</v>
      </c>
      <c r="C16239" t="str">
        <f t="shared" si="253"/>
        <v>2k10s</v>
      </c>
      <c r="D16239">
        <v>2016</v>
      </c>
      <c r="E16239" t="s">
        <v>28</v>
      </c>
      <c r="F16239" t="s">
        <v>242</v>
      </c>
      <c r="G16239">
        <v>0</v>
      </c>
      <c r="H16239">
        <v>0</v>
      </c>
      <c r="I16239">
        <v>0.04</v>
      </c>
      <c r="J16239">
        <v>0</v>
      </c>
      <c r="K16239">
        <v>0.04</v>
      </c>
    </row>
    <row r="16240" spans="1:17" x14ac:dyDescent="0.3">
      <c r="A16240" t="s">
        <v>11182</v>
      </c>
      <c r="B16240" t="s">
        <v>1015</v>
      </c>
      <c r="C16240" t="str">
        <f t="shared" si="253"/>
        <v>2k10s</v>
      </c>
      <c r="D16240">
        <v>2016</v>
      </c>
      <c r="E16240" t="s">
        <v>50</v>
      </c>
      <c r="F16240" t="s">
        <v>1207</v>
      </c>
      <c r="G16240">
        <v>0</v>
      </c>
      <c r="H16240">
        <v>0</v>
      </c>
      <c r="I16240">
        <v>0.04</v>
      </c>
      <c r="J16240">
        <v>0</v>
      </c>
      <c r="K16240">
        <v>0.04</v>
      </c>
    </row>
    <row r="16241" spans="1:17" x14ac:dyDescent="0.3">
      <c r="A16241" t="s">
        <v>10493</v>
      </c>
      <c r="B16241" t="s">
        <v>1015</v>
      </c>
      <c r="C16241" t="str">
        <f t="shared" si="253"/>
        <v>2k10s</v>
      </c>
      <c r="D16241">
        <v>2016</v>
      </c>
      <c r="E16241" t="s">
        <v>34</v>
      </c>
      <c r="F16241" t="s">
        <v>933</v>
      </c>
      <c r="G16241">
        <v>0</v>
      </c>
      <c r="H16241">
        <v>0</v>
      </c>
      <c r="I16241">
        <v>0.04</v>
      </c>
      <c r="J16241">
        <v>0</v>
      </c>
      <c r="K16241">
        <v>0.04</v>
      </c>
    </row>
    <row r="16242" spans="1:17" x14ac:dyDescent="0.3">
      <c r="A16242" t="s">
        <v>11196</v>
      </c>
      <c r="B16242" t="s">
        <v>75</v>
      </c>
      <c r="C16242" t="str">
        <f t="shared" si="253"/>
        <v>2k10s</v>
      </c>
      <c r="D16242">
        <v>2016</v>
      </c>
      <c r="E16242" t="s">
        <v>18</v>
      </c>
      <c r="F16242" t="s">
        <v>9818</v>
      </c>
      <c r="G16242">
        <v>0</v>
      </c>
      <c r="H16242">
        <v>0.04</v>
      </c>
      <c r="I16242">
        <v>0</v>
      </c>
      <c r="J16242">
        <v>0.01</v>
      </c>
      <c r="K16242">
        <v>0.04</v>
      </c>
      <c r="L16242">
        <v>64</v>
      </c>
      <c r="M16242">
        <v>4</v>
      </c>
      <c r="N16242">
        <v>6.8</v>
      </c>
      <c r="O16242">
        <v>12</v>
      </c>
      <c r="P16242" t="s">
        <v>11197</v>
      </c>
      <c r="Q16242" t="s">
        <v>20</v>
      </c>
    </row>
    <row r="16243" spans="1:17" x14ac:dyDescent="0.3">
      <c r="A16243" t="s">
        <v>11211</v>
      </c>
      <c r="B16243" t="s">
        <v>148</v>
      </c>
      <c r="C16243" t="str">
        <f t="shared" si="253"/>
        <v>2k10s</v>
      </c>
      <c r="D16243">
        <v>2016</v>
      </c>
      <c r="E16243" t="s">
        <v>272</v>
      </c>
      <c r="F16243" t="s">
        <v>7658</v>
      </c>
      <c r="G16243">
        <v>0</v>
      </c>
      <c r="H16243">
        <v>0.04</v>
      </c>
      <c r="I16243">
        <v>0</v>
      </c>
      <c r="J16243">
        <v>0</v>
      </c>
      <c r="K16243">
        <v>0.04</v>
      </c>
      <c r="L16243">
        <v>78</v>
      </c>
      <c r="M16243">
        <v>57</v>
      </c>
      <c r="N16243">
        <v>8</v>
      </c>
      <c r="O16243">
        <v>569</v>
      </c>
      <c r="P16243" t="s">
        <v>9739</v>
      </c>
    </row>
    <row r="16244" spans="1:17" x14ac:dyDescent="0.3">
      <c r="A16244" t="s">
        <v>11214</v>
      </c>
      <c r="B16244" t="s">
        <v>44</v>
      </c>
      <c r="C16244" t="str">
        <f t="shared" si="253"/>
        <v>2k10s</v>
      </c>
      <c r="D16244">
        <v>2016</v>
      </c>
      <c r="E16244" t="s">
        <v>37</v>
      </c>
      <c r="F16244" t="s">
        <v>71</v>
      </c>
      <c r="G16244">
        <v>0.02</v>
      </c>
      <c r="H16244">
        <v>0.02</v>
      </c>
      <c r="I16244">
        <v>0</v>
      </c>
      <c r="J16244">
        <v>0</v>
      </c>
      <c r="K16244">
        <v>0.04</v>
      </c>
      <c r="N16244" t="s">
        <v>203</v>
      </c>
      <c r="P16244" t="s">
        <v>82</v>
      </c>
      <c r="Q16244" t="s">
        <v>53</v>
      </c>
    </row>
    <row r="16245" spans="1:17" x14ac:dyDescent="0.3">
      <c r="A16245" t="s">
        <v>11236</v>
      </c>
      <c r="B16245" t="s">
        <v>75</v>
      </c>
      <c r="C16245" t="str">
        <f t="shared" si="253"/>
        <v>2k10s</v>
      </c>
      <c r="D16245">
        <v>2016</v>
      </c>
      <c r="E16245" t="s">
        <v>101</v>
      </c>
      <c r="F16245" t="s">
        <v>2780</v>
      </c>
      <c r="G16245">
        <v>0.03</v>
      </c>
      <c r="H16245">
        <v>0</v>
      </c>
      <c r="I16245">
        <v>0</v>
      </c>
      <c r="J16245">
        <v>0.01</v>
      </c>
      <c r="K16245">
        <v>0.04</v>
      </c>
      <c r="L16245">
        <v>72</v>
      </c>
      <c r="M16245">
        <v>26</v>
      </c>
      <c r="N16245">
        <v>8.3000000000000007</v>
      </c>
      <c r="O16245">
        <v>19</v>
      </c>
      <c r="P16245" t="s">
        <v>6843</v>
      </c>
      <c r="Q16245" t="s">
        <v>88</v>
      </c>
    </row>
    <row r="16246" spans="1:17" x14ac:dyDescent="0.3">
      <c r="A16246" t="s">
        <v>11245</v>
      </c>
      <c r="B16246" t="s">
        <v>79</v>
      </c>
      <c r="C16246" t="str">
        <f t="shared" si="253"/>
        <v>2k10s</v>
      </c>
      <c r="D16246">
        <v>2016</v>
      </c>
      <c r="E16246" t="s">
        <v>101</v>
      </c>
      <c r="F16246" t="s">
        <v>372</v>
      </c>
      <c r="G16246">
        <v>0</v>
      </c>
      <c r="H16246">
        <v>0</v>
      </c>
      <c r="I16246">
        <v>0.04</v>
      </c>
      <c r="J16246">
        <v>0</v>
      </c>
      <c r="K16246">
        <v>0.04</v>
      </c>
    </row>
    <row r="16247" spans="1:17" x14ac:dyDescent="0.3">
      <c r="A16247" t="s">
        <v>947</v>
      </c>
      <c r="B16247" t="s">
        <v>75</v>
      </c>
      <c r="C16247" t="str">
        <f t="shared" si="253"/>
        <v>2k10s</v>
      </c>
      <c r="D16247">
        <v>2016</v>
      </c>
      <c r="E16247" t="s">
        <v>50</v>
      </c>
      <c r="F16247" t="s">
        <v>222</v>
      </c>
      <c r="G16247">
        <v>0.02</v>
      </c>
      <c r="H16247">
        <v>0</v>
      </c>
      <c r="I16247">
        <v>0.01</v>
      </c>
      <c r="J16247">
        <v>0.01</v>
      </c>
      <c r="K16247">
        <v>0.04</v>
      </c>
      <c r="L16247">
        <v>78</v>
      </c>
      <c r="M16247">
        <v>6</v>
      </c>
      <c r="N16247">
        <v>6.6</v>
      </c>
      <c r="O16247">
        <v>30</v>
      </c>
      <c r="P16247" t="s">
        <v>222</v>
      </c>
      <c r="Q16247" t="s">
        <v>53</v>
      </c>
    </row>
    <row r="16248" spans="1:17" x14ac:dyDescent="0.3">
      <c r="A16248" t="s">
        <v>11309</v>
      </c>
      <c r="B16248" t="s">
        <v>79</v>
      </c>
      <c r="C16248" t="str">
        <f t="shared" si="253"/>
        <v>2k10s</v>
      </c>
      <c r="D16248">
        <v>2016</v>
      </c>
      <c r="E16248" t="s">
        <v>34</v>
      </c>
      <c r="F16248" t="s">
        <v>5754</v>
      </c>
      <c r="G16248">
        <v>0</v>
      </c>
      <c r="H16248">
        <v>0</v>
      </c>
      <c r="I16248">
        <v>0.04</v>
      </c>
      <c r="J16248">
        <v>0</v>
      </c>
      <c r="K16248">
        <v>0.04</v>
      </c>
    </row>
    <row r="16249" spans="1:17" x14ac:dyDescent="0.3">
      <c r="A16249" t="s">
        <v>11334</v>
      </c>
      <c r="B16249" t="s">
        <v>75</v>
      </c>
      <c r="C16249" t="str">
        <f t="shared" si="253"/>
        <v>2k10s</v>
      </c>
      <c r="D16249">
        <v>2016</v>
      </c>
      <c r="E16249" t="s">
        <v>50</v>
      </c>
      <c r="F16249" t="s">
        <v>933</v>
      </c>
      <c r="G16249">
        <v>0</v>
      </c>
      <c r="H16249">
        <v>0</v>
      </c>
      <c r="I16249">
        <v>0.04</v>
      </c>
      <c r="J16249">
        <v>0</v>
      </c>
      <c r="K16249">
        <v>0.04</v>
      </c>
      <c r="P16249" t="s">
        <v>934</v>
      </c>
    </row>
    <row r="16250" spans="1:17" x14ac:dyDescent="0.3">
      <c r="A16250" t="s">
        <v>11338</v>
      </c>
      <c r="B16250" t="s">
        <v>75</v>
      </c>
      <c r="C16250" t="str">
        <f t="shared" si="253"/>
        <v>2k10s</v>
      </c>
      <c r="D16250">
        <v>2016</v>
      </c>
      <c r="E16250" t="s">
        <v>50</v>
      </c>
      <c r="F16250" t="s">
        <v>234</v>
      </c>
      <c r="G16250">
        <v>0.01</v>
      </c>
      <c r="H16250">
        <v>0.02</v>
      </c>
      <c r="I16250">
        <v>0.01</v>
      </c>
      <c r="J16250">
        <v>0</v>
      </c>
      <c r="K16250">
        <v>0.04</v>
      </c>
      <c r="N16250">
        <v>7.8</v>
      </c>
      <c r="O16250">
        <v>11</v>
      </c>
      <c r="P16250" t="s">
        <v>240</v>
      </c>
      <c r="Q16250" t="s">
        <v>53</v>
      </c>
    </row>
    <row r="16251" spans="1:17" x14ac:dyDescent="0.3">
      <c r="A16251" t="s">
        <v>10837</v>
      </c>
      <c r="B16251" t="s">
        <v>171</v>
      </c>
      <c r="C16251" t="str">
        <f t="shared" si="253"/>
        <v>2k10s</v>
      </c>
      <c r="D16251">
        <v>2016</v>
      </c>
      <c r="E16251" t="s">
        <v>24</v>
      </c>
      <c r="F16251" t="s">
        <v>10838</v>
      </c>
      <c r="G16251">
        <v>0.03</v>
      </c>
      <c r="H16251">
        <v>0</v>
      </c>
      <c r="I16251">
        <v>0</v>
      </c>
      <c r="J16251">
        <v>0</v>
      </c>
      <c r="K16251">
        <v>0.04</v>
      </c>
      <c r="N16251">
        <v>1.6</v>
      </c>
      <c r="O16251">
        <v>10</v>
      </c>
      <c r="P16251" t="s">
        <v>10838</v>
      </c>
      <c r="Q16251" t="s">
        <v>20</v>
      </c>
    </row>
    <row r="16252" spans="1:17" x14ac:dyDescent="0.3">
      <c r="A16252" t="s">
        <v>10493</v>
      </c>
      <c r="B16252" t="s">
        <v>49</v>
      </c>
      <c r="C16252" t="str">
        <f t="shared" si="253"/>
        <v>2k10s</v>
      </c>
      <c r="D16252">
        <v>2016</v>
      </c>
      <c r="E16252" t="s">
        <v>34</v>
      </c>
      <c r="F16252" t="s">
        <v>933</v>
      </c>
      <c r="G16252">
        <v>0</v>
      </c>
      <c r="H16252">
        <v>0</v>
      </c>
      <c r="I16252">
        <v>0.04</v>
      </c>
      <c r="J16252">
        <v>0</v>
      </c>
      <c r="K16252">
        <v>0.04</v>
      </c>
    </row>
    <row r="16253" spans="1:17" x14ac:dyDescent="0.3">
      <c r="A16253" t="s">
        <v>11481</v>
      </c>
      <c r="B16253" t="s">
        <v>148</v>
      </c>
      <c r="C16253" t="str">
        <f t="shared" si="253"/>
        <v>2k10s</v>
      </c>
      <c r="D16253">
        <v>2016</v>
      </c>
      <c r="E16253" t="s">
        <v>39</v>
      </c>
      <c r="F16253" t="s">
        <v>6810</v>
      </c>
      <c r="G16253">
        <v>0</v>
      </c>
      <c r="H16253">
        <v>0.03</v>
      </c>
      <c r="I16253">
        <v>0</v>
      </c>
      <c r="J16253">
        <v>0</v>
      </c>
      <c r="K16253">
        <v>0.04</v>
      </c>
      <c r="L16253">
        <v>70</v>
      </c>
      <c r="M16253">
        <v>11</v>
      </c>
      <c r="N16253">
        <v>7</v>
      </c>
      <c r="O16253">
        <v>28</v>
      </c>
      <c r="P16253" t="s">
        <v>11482</v>
      </c>
    </row>
    <row r="16254" spans="1:17" x14ac:dyDescent="0.3">
      <c r="A16254" t="s">
        <v>4690</v>
      </c>
      <c r="B16254" t="s">
        <v>148</v>
      </c>
      <c r="C16254" t="str">
        <f t="shared" si="253"/>
        <v>2k10s</v>
      </c>
      <c r="D16254">
        <v>2016</v>
      </c>
      <c r="E16254" t="s">
        <v>37</v>
      </c>
      <c r="F16254" t="s">
        <v>825</v>
      </c>
      <c r="G16254">
        <v>0.01</v>
      </c>
      <c r="H16254">
        <v>0.02</v>
      </c>
      <c r="I16254">
        <v>0</v>
      </c>
      <c r="J16254">
        <v>0</v>
      </c>
      <c r="K16254">
        <v>0.04</v>
      </c>
      <c r="L16254">
        <v>54</v>
      </c>
      <c r="M16254">
        <v>48</v>
      </c>
      <c r="N16254">
        <v>3.5</v>
      </c>
      <c r="O16254">
        <v>284</v>
      </c>
      <c r="P16254" t="s">
        <v>4691</v>
      </c>
      <c r="Q16254" t="s">
        <v>53</v>
      </c>
    </row>
    <row r="16255" spans="1:17" x14ac:dyDescent="0.3">
      <c r="A16255" t="s">
        <v>6801</v>
      </c>
      <c r="B16255" t="s">
        <v>171</v>
      </c>
      <c r="C16255" t="str">
        <f t="shared" si="253"/>
        <v>2k10s</v>
      </c>
      <c r="D16255">
        <v>2016</v>
      </c>
      <c r="E16255" t="s">
        <v>34</v>
      </c>
      <c r="F16255" t="s">
        <v>111</v>
      </c>
      <c r="G16255">
        <v>0.03</v>
      </c>
      <c r="H16255">
        <v>0</v>
      </c>
      <c r="I16255">
        <v>0</v>
      </c>
      <c r="J16255">
        <v>0</v>
      </c>
      <c r="K16255">
        <v>0.04</v>
      </c>
      <c r="L16255">
        <v>75</v>
      </c>
      <c r="M16255">
        <v>5</v>
      </c>
      <c r="N16255">
        <v>8</v>
      </c>
      <c r="O16255">
        <v>6</v>
      </c>
      <c r="P16255" t="s">
        <v>178</v>
      </c>
      <c r="Q16255" t="s">
        <v>112</v>
      </c>
    </row>
    <row r="16256" spans="1:17" x14ac:dyDescent="0.3">
      <c r="A16256" t="s">
        <v>6801</v>
      </c>
      <c r="B16256" t="s">
        <v>44</v>
      </c>
      <c r="C16256" t="str">
        <f t="shared" si="253"/>
        <v>2k10s</v>
      </c>
      <c r="D16256">
        <v>2016</v>
      </c>
      <c r="E16256" t="s">
        <v>34</v>
      </c>
      <c r="F16256" t="s">
        <v>111</v>
      </c>
      <c r="G16256">
        <v>0.02</v>
      </c>
      <c r="H16256">
        <v>0.02</v>
      </c>
      <c r="I16256">
        <v>0</v>
      </c>
      <c r="J16256">
        <v>0</v>
      </c>
      <c r="K16256">
        <v>0.04</v>
      </c>
      <c r="N16256" t="s">
        <v>203</v>
      </c>
      <c r="P16256" t="s">
        <v>178</v>
      </c>
      <c r="Q16256" t="s">
        <v>112</v>
      </c>
    </row>
    <row r="16257" spans="1:17" x14ac:dyDescent="0.3">
      <c r="A16257" t="s">
        <v>3988</v>
      </c>
      <c r="B16257" t="s">
        <v>44</v>
      </c>
      <c r="C16257" t="str">
        <f t="shared" si="253"/>
        <v>2k10s</v>
      </c>
      <c r="D16257">
        <v>2016</v>
      </c>
      <c r="E16257" t="s">
        <v>18</v>
      </c>
      <c r="F16257" t="s">
        <v>234</v>
      </c>
      <c r="G16257">
        <v>0.01</v>
      </c>
      <c r="H16257">
        <v>0.02</v>
      </c>
      <c r="I16257">
        <v>0</v>
      </c>
      <c r="J16257">
        <v>0</v>
      </c>
      <c r="K16257">
        <v>0.04</v>
      </c>
      <c r="N16257">
        <v>6.5</v>
      </c>
      <c r="O16257">
        <v>17</v>
      </c>
      <c r="P16257" t="s">
        <v>357</v>
      </c>
      <c r="Q16257" t="s">
        <v>20</v>
      </c>
    </row>
    <row r="16258" spans="1:17" x14ac:dyDescent="0.3">
      <c r="A16258" t="s">
        <v>11501</v>
      </c>
      <c r="B16258" t="s">
        <v>75</v>
      </c>
      <c r="C16258" t="str">
        <f t="shared" si="253"/>
        <v>2k10s</v>
      </c>
      <c r="D16258">
        <v>2016</v>
      </c>
      <c r="E16258" t="s">
        <v>50</v>
      </c>
      <c r="F16258" t="s">
        <v>11502</v>
      </c>
      <c r="G16258">
        <v>0.01</v>
      </c>
      <c r="H16258">
        <v>0.02</v>
      </c>
      <c r="I16258">
        <v>0</v>
      </c>
      <c r="J16258">
        <v>0.01</v>
      </c>
      <c r="K16258">
        <v>0.04</v>
      </c>
    </row>
    <row r="16259" spans="1:17" x14ac:dyDescent="0.3">
      <c r="A16259" t="s">
        <v>11513</v>
      </c>
      <c r="B16259" t="s">
        <v>1015</v>
      </c>
      <c r="C16259" t="str">
        <f t="shared" ref="C16259:C16322" si="254">_xlfn.IFS(D16259&lt;1990,"80s",D16259&lt;2000,"90s",D16259&lt;2010,"2Ks",D16259&lt;2020,"2k10s")</f>
        <v>2k10s</v>
      </c>
      <c r="D16259">
        <v>2016</v>
      </c>
      <c r="E16259" t="s">
        <v>50</v>
      </c>
      <c r="F16259" t="s">
        <v>372</v>
      </c>
      <c r="G16259">
        <v>0</v>
      </c>
      <c r="H16259">
        <v>0</v>
      </c>
      <c r="I16259">
        <v>0.04</v>
      </c>
      <c r="J16259">
        <v>0</v>
      </c>
      <c r="K16259">
        <v>0.04</v>
      </c>
    </row>
    <row r="16260" spans="1:17" x14ac:dyDescent="0.3">
      <c r="A16260" t="s">
        <v>11527</v>
      </c>
      <c r="B16260" t="s">
        <v>79</v>
      </c>
      <c r="C16260" t="str">
        <f t="shared" si="254"/>
        <v>2k10s</v>
      </c>
      <c r="D16260">
        <v>2016</v>
      </c>
      <c r="E16260" t="s">
        <v>50</v>
      </c>
      <c r="F16260" t="s">
        <v>372</v>
      </c>
      <c r="G16260">
        <v>0</v>
      </c>
      <c r="H16260">
        <v>0</v>
      </c>
      <c r="I16260">
        <v>0.04</v>
      </c>
      <c r="J16260">
        <v>0</v>
      </c>
      <c r="K16260">
        <v>0.04</v>
      </c>
    </row>
    <row r="16261" spans="1:17" x14ac:dyDescent="0.3">
      <c r="A16261" t="s">
        <v>11543</v>
      </c>
      <c r="B16261" t="s">
        <v>79</v>
      </c>
      <c r="C16261" t="str">
        <f t="shared" si="254"/>
        <v>2k10s</v>
      </c>
      <c r="D16261">
        <v>2016</v>
      </c>
      <c r="E16261" t="s">
        <v>50</v>
      </c>
      <c r="F16261" t="s">
        <v>372</v>
      </c>
      <c r="G16261">
        <v>0</v>
      </c>
      <c r="H16261">
        <v>0</v>
      </c>
      <c r="I16261">
        <v>0.03</v>
      </c>
      <c r="J16261">
        <v>0</v>
      </c>
      <c r="K16261">
        <v>0.03</v>
      </c>
    </row>
    <row r="16262" spans="1:17" x14ac:dyDescent="0.3">
      <c r="A16262" t="s">
        <v>11546</v>
      </c>
      <c r="B16262" t="s">
        <v>1015</v>
      </c>
      <c r="C16262" t="str">
        <f t="shared" si="254"/>
        <v>2k10s</v>
      </c>
      <c r="D16262">
        <v>2016</v>
      </c>
      <c r="E16262" t="s">
        <v>18</v>
      </c>
      <c r="F16262" t="s">
        <v>933</v>
      </c>
      <c r="G16262">
        <v>0</v>
      </c>
      <c r="H16262">
        <v>0</v>
      </c>
      <c r="I16262">
        <v>0.03</v>
      </c>
      <c r="J16262">
        <v>0</v>
      </c>
      <c r="K16262">
        <v>0.03</v>
      </c>
    </row>
    <row r="16263" spans="1:17" x14ac:dyDescent="0.3">
      <c r="A16263" t="s">
        <v>9464</v>
      </c>
      <c r="B16263" t="s">
        <v>148</v>
      </c>
      <c r="C16263" t="str">
        <f t="shared" si="254"/>
        <v>2k10s</v>
      </c>
      <c r="D16263">
        <v>2016</v>
      </c>
      <c r="E16263" t="s">
        <v>18</v>
      </c>
      <c r="F16263" t="s">
        <v>1791</v>
      </c>
      <c r="G16263">
        <v>0</v>
      </c>
      <c r="H16263">
        <v>0.03</v>
      </c>
      <c r="I16263">
        <v>0</v>
      </c>
      <c r="J16263">
        <v>0</v>
      </c>
      <c r="K16263">
        <v>0.03</v>
      </c>
      <c r="L16263">
        <v>64</v>
      </c>
      <c r="M16263">
        <v>6</v>
      </c>
      <c r="N16263">
        <v>4.8</v>
      </c>
      <c r="O16263">
        <v>5</v>
      </c>
      <c r="P16263" t="s">
        <v>7134</v>
      </c>
    </row>
    <row r="16264" spans="1:17" x14ac:dyDescent="0.3">
      <c r="A16264" t="s">
        <v>11549</v>
      </c>
      <c r="B16264" t="s">
        <v>79</v>
      </c>
      <c r="C16264" t="str">
        <f t="shared" si="254"/>
        <v>2k10s</v>
      </c>
      <c r="D16264">
        <v>2016</v>
      </c>
      <c r="E16264" t="s">
        <v>50</v>
      </c>
      <c r="F16264" t="s">
        <v>4573</v>
      </c>
      <c r="G16264">
        <v>0</v>
      </c>
      <c r="H16264">
        <v>0</v>
      </c>
      <c r="I16264">
        <v>0.03</v>
      </c>
      <c r="J16264">
        <v>0</v>
      </c>
      <c r="K16264">
        <v>0.03</v>
      </c>
    </row>
    <row r="16265" spans="1:17" x14ac:dyDescent="0.3">
      <c r="A16265" t="s">
        <v>11550</v>
      </c>
      <c r="B16265" t="s">
        <v>75</v>
      </c>
      <c r="C16265" t="str">
        <f t="shared" si="254"/>
        <v>2k10s</v>
      </c>
      <c r="D16265">
        <v>2016</v>
      </c>
      <c r="E16265" t="s">
        <v>50</v>
      </c>
      <c r="F16265" t="s">
        <v>222</v>
      </c>
      <c r="G16265">
        <v>0</v>
      </c>
      <c r="H16265">
        <v>0</v>
      </c>
      <c r="I16265">
        <v>0.03</v>
      </c>
      <c r="J16265">
        <v>0</v>
      </c>
      <c r="K16265">
        <v>0.03</v>
      </c>
    </row>
    <row r="16266" spans="1:17" x14ac:dyDescent="0.3">
      <c r="A16266" t="s">
        <v>796</v>
      </c>
      <c r="B16266" t="s">
        <v>148</v>
      </c>
      <c r="C16266" t="str">
        <f t="shared" si="254"/>
        <v>2k10s</v>
      </c>
      <c r="D16266">
        <v>2016</v>
      </c>
      <c r="E16266" t="s">
        <v>24</v>
      </c>
      <c r="F16266" t="s">
        <v>134</v>
      </c>
      <c r="G16266">
        <v>0</v>
      </c>
      <c r="H16266">
        <v>0.03</v>
      </c>
      <c r="I16266">
        <v>0</v>
      </c>
      <c r="J16266">
        <v>0</v>
      </c>
      <c r="K16266">
        <v>0.03</v>
      </c>
    </row>
    <row r="16267" spans="1:17" x14ac:dyDescent="0.3">
      <c r="A16267" t="s">
        <v>11576</v>
      </c>
      <c r="B16267" t="s">
        <v>1015</v>
      </c>
      <c r="C16267" t="str">
        <f t="shared" si="254"/>
        <v>2k10s</v>
      </c>
      <c r="D16267">
        <v>2016</v>
      </c>
      <c r="E16267" t="s">
        <v>86</v>
      </c>
      <c r="F16267" t="s">
        <v>372</v>
      </c>
      <c r="G16267">
        <v>0</v>
      </c>
      <c r="H16267">
        <v>0</v>
      </c>
      <c r="I16267">
        <v>0.03</v>
      </c>
      <c r="J16267">
        <v>0</v>
      </c>
      <c r="K16267">
        <v>0.03</v>
      </c>
    </row>
    <row r="16268" spans="1:17" x14ac:dyDescent="0.3">
      <c r="A16268" t="s">
        <v>11589</v>
      </c>
      <c r="B16268" t="s">
        <v>75</v>
      </c>
      <c r="C16268" t="str">
        <f t="shared" si="254"/>
        <v>2k10s</v>
      </c>
      <c r="D16268">
        <v>2016</v>
      </c>
      <c r="E16268" t="s">
        <v>37</v>
      </c>
      <c r="F16268" t="s">
        <v>506</v>
      </c>
      <c r="G16268">
        <v>0.03</v>
      </c>
      <c r="H16268">
        <v>0</v>
      </c>
      <c r="I16268">
        <v>0</v>
      </c>
      <c r="J16268">
        <v>0.01</v>
      </c>
      <c r="K16268">
        <v>0.03</v>
      </c>
      <c r="L16268">
        <v>77</v>
      </c>
      <c r="M16268">
        <v>15</v>
      </c>
      <c r="N16268">
        <v>6.9</v>
      </c>
      <c r="O16268">
        <v>15</v>
      </c>
      <c r="P16268" t="s">
        <v>506</v>
      </c>
      <c r="Q16268" t="s">
        <v>53</v>
      </c>
    </row>
    <row r="16269" spans="1:17" x14ac:dyDescent="0.3">
      <c r="A16269" t="s">
        <v>11601</v>
      </c>
      <c r="B16269" t="s">
        <v>75</v>
      </c>
      <c r="C16269" t="str">
        <f t="shared" si="254"/>
        <v>2k10s</v>
      </c>
      <c r="D16269">
        <v>2016</v>
      </c>
      <c r="E16269" t="s">
        <v>28</v>
      </c>
      <c r="F16269" t="s">
        <v>933</v>
      </c>
      <c r="G16269">
        <v>0</v>
      </c>
      <c r="H16269">
        <v>0</v>
      </c>
      <c r="I16269">
        <v>0.03</v>
      </c>
      <c r="J16269">
        <v>0</v>
      </c>
      <c r="K16269">
        <v>0.03</v>
      </c>
    </row>
    <row r="16270" spans="1:17" x14ac:dyDescent="0.3">
      <c r="A16270" t="s">
        <v>6801</v>
      </c>
      <c r="B16270" t="s">
        <v>75</v>
      </c>
      <c r="C16270" t="str">
        <f t="shared" si="254"/>
        <v>2k10s</v>
      </c>
      <c r="D16270">
        <v>2016</v>
      </c>
      <c r="E16270" t="s">
        <v>34</v>
      </c>
      <c r="F16270" t="s">
        <v>111</v>
      </c>
      <c r="G16270">
        <v>0.02</v>
      </c>
      <c r="H16270">
        <v>0</v>
      </c>
      <c r="I16270">
        <v>0</v>
      </c>
      <c r="J16270">
        <v>0.01</v>
      </c>
      <c r="K16270">
        <v>0.03</v>
      </c>
      <c r="L16270">
        <v>73</v>
      </c>
      <c r="M16270">
        <v>12</v>
      </c>
      <c r="N16270" t="s">
        <v>203</v>
      </c>
      <c r="P16270" t="s">
        <v>178</v>
      </c>
      <c r="Q16270" t="s">
        <v>112</v>
      </c>
    </row>
    <row r="16271" spans="1:17" x14ac:dyDescent="0.3">
      <c r="A16271" t="s">
        <v>4423</v>
      </c>
      <c r="B16271" t="s">
        <v>148</v>
      </c>
      <c r="C16271" t="str">
        <f t="shared" si="254"/>
        <v>2k10s</v>
      </c>
      <c r="D16271">
        <v>2016</v>
      </c>
      <c r="E16271" t="s">
        <v>24</v>
      </c>
      <c r="F16271" t="s">
        <v>648</v>
      </c>
      <c r="G16271">
        <v>0</v>
      </c>
      <c r="H16271">
        <v>0.03</v>
      </c>
      <c r="I16271">
        <v>0</v>
      </c>
      <c r="J16271">
        <v>0</v>
      </c>
      <c r="K16271">
        <v>0.03</v>
      </c>
    </row>
    <row r="16272" spans="1:17" x14ac:dyDescent="0.3">
      <c r="A16272" t="s">
        <v>4474</v>
      </c>
      <c r="B16272" t="s">
        <v>148</v>
      </c>
      <c r="C16272" t="str">
        <f t="shared" si="254"/>
        <v>2k10s</v>
      </c>
      <c r="D16272">
        <v>2016</v>
      </c>
      <c r="E16272" t="s">
        <v>28</v>
      </c>
      <c r="F16272" t="s">
        <v>242</v>
      </c>
      <c r="G16272">
        <v>0</v>
      </c>
      <c r="H16272">
        <v>0.03</v>
      </c>
      <c r="I16272">
        <v>0</v>
      </c>
      <c r="J16272">
        <v>0</v>
      </c>
      <c r="K16272">
        <v>0.03</v>
      </c>
      <c r="L16272">
        <v>83</v>
      </c>
      <c r="M16272">
        <v>55</v>
      </c>
      <c r="N16272">
        <v>6.1</v>
      </c>
      <c r="O16272">
        <v>684</v>
      </c>
      <c r="P16272" t="s">
        <v>11706</v>
      </c>
      <c r="Q16272" t="s">
        <v>53</v>
      </c>
    </row>
    <row r="16273" spans="1:17" x14ac:dyDescent="0.3">
      <c r="A16273" t="s">
        <v>11712</v>
      </c>
      <c r="B16273" t="s">
        <v>79</v>
      </c>
      <c r="C16273" t="str">
        <f t="shared" si="254"/>
        <v>2k10s</v>
      </c>
      <c r="D16273">
        <v>2016</v>
      </c>
      <c r="E16273" t="s">
        <v>34</v>
      </c>
      <c r="F16273" t="s">
        <v>151</v>
      </c>
      <c r="G16273">
        <v>0.03</v>
      </c>
      <c r="H16273">
        <v>0</v>
      </c>
      <c r="I16273">
        <v>0</v>
      </c>
      <c r="J16273">
        <v>0</v>
      </c>
      <c r="K16273">
        <v>0.03</v>
      </c>
    </row>
    <row r="16274" spans="1:17" x14ac:dyDescent="0.3">
      <c r="A16274" t="s">
        <v>9232</v>
      </c>
      <c r="B16274" t="s">
        <v>44</v>
      </c>
      <c r="C16274" t="str">
        <f t="shared" si="254"/>
        <v>2k10s</v>
      </c>
      <c r="D16274">
        <v>2016</v>
      </c>
      <c r="E16274" t="s">
        <v>101</v>
      </c>
      <c r="F16274" t="s">
        <v>3903</v>
      </c>
      <c r="G16274">
        <v>0.01</v>
      </c>
      <c r="H16274">
        <v>0.02</v>
      </c>
      <c r="I16274">
        <v>0</v>
      </c>
      <c r="J16274">
        <v>0</v>
      </c>
      <c r="K16274">
        <v>0.03</v>
      </c>
    </row>
    <row r="16275" spans="1:17" x14ac:dyDescent="0.3">
      <c r="A16275" t="s">
        <v>10255</v>
      </c>
      <c r="B16275" t="s">
        <v>75</v>
      </c>
      <c r="C16275" t="str">
        <f t="shared" si="254"/>
        <v>2k10s</v>
      </c>
      <c r="D16275">
        <v>2016</v>
      </c>
      <c r="E16275" t="s">
        <v>50</v>
      </c>
      <c r="F16275" t="s">
        <v>372</v>
      </c>
      <c r="G16275">
        <v>0</v>
      </c>
      <c r="H16275">
        <v>0</v>
      </c>
      <c r="I16275">
        <v>0.03</v>
      </c>
      <c r="J16275">
        <v>0</v>
      </c>
      <c r="K16275">
        <v>0.03</v>
      </c>
      <c r="P16275" t="s">
        <v>5394</v>
      </c>
    </row>
    <row r="16276" spans="1:17" x14ac:dyDescent="0.3">
      <c r="A16276" t="s">
        <v>9529</v>
      </c>
      <c r="B16276" t="s">
        <v>148</v>
      </c>
      <c r="C16276" t="str">
        <f t="shared" si="254"/>
        <v>2k10s</v>
      </c>
      <c r="D16276">
        <v>2016</v>
      </c>
      <c r="E16276" t="s">
        <v>50</v>
      </c>
      <c r="F16276" t="s">
        <v>365</v>
      </c>
      <c r="G16276">
        <v>0.03</v>
      </c>
      <c r="H16276">
        <v>0</v>
      </c>
      <c r="I16276">
        <v>0</v>
      </c>
      <c r="J16276">
        <v>0</v>
      </c>
      <c r="K16276">
        <v>0.03</v>
      </c>
      <c r="L16276">
        <v>73</v>
      </c>
      <c r="M16276">
        <v>12</v>
      </c>
      <c r="N16276">
        <v>6.3</v>
      </c>
      <c r="O16276">
        <v>15</v>
      </c>
      <c r="P16276" t="s">
        <v>365</v>
      </c>
      <c r="Q16276" t="s">
        <v>20</v>
      </c>
    </row>
    <row r="16277" spans="1:17" x14ac:dyDescent="0.3">
      <c r="A16277" t="s">
        <v>11751</v>
      </c>
      <c r="B16277" t="s">
        <v>75</v>
      </c>
      <c r="C16277" t="str">
        <f t="shared" si="254"/>
        <v>2k10s</v>
      </c>
      <c r="D16277">
        <v>2016</v>
      </c>
      <c r="E16277" t="s">
        <v>28</v>
      </c>
      <c r="F16277" t="s">
        <v>5871</v>
      </c>
      <c r="G16277">
        <v>0</v>
      </c>
      <c r="H16277">
        <v>0</v>
      </c>
      <c r="I16277">
        <v>0.03</v>
      </c>
      <c r="J16277">
        <v>0</v>
      </c>
      <c r="K16277">
        <v>0.03</v>
      </c>
    </row>
    <row r="16278" spans="1:17" x14ac:dyDescent="0.3">
      <c r="A16278" t="s">
        <v>4559</v>
      </c>
      <c r="B16278" t="s">
        <v>148</v>
      </c>
      <c r="C16278" t="str">
        <f t="shared" si="254"/>
        <v>2k10s</v>
      </c>
      <c r="D16278">
        <v>2016</v>
      </c>
      <c r="E16278" t="s">
        <v>24</v>
      </c>
      <c r="F16278" t="s">
        <v>648</v>
      </c>
      <c r="G16278">
        <v>0</v>
      </c>
      <c r="H16278">
        <v>0.03</v>
      </c>
      <c r="I16278">
        <v>0</v>
      </c>
      <c r="J16278">
        <v>0</v>
      </c>
      <c r="K16278">
        <v>0.03</v>
      </c>
      <c r="L16278">
        <v>86</v>
      </c>
      <c r="M16278">
        <v>33</v>
      </c>
      <c r="N16278">
        <v>8.6999999999999993</v>
      </c>
      <c r="O16278">
        <v>288</v>
      </c>
      <c r="P16278" t="s">
        <v>648</v>
      </c>
      <c r="Q16278" t="s">
        <v>20</v>
      </c>
    </row>
    <row r="16279" spans="1:17" x14ac:dyDescent="0.3">
      <c r="A16279" t="s">
        <v>11768</v>
      </c>
      <c r="B16279" t="s">
        <v>75</v>
      </c>
      <c r="C16279" t="str">
        <f t="shared" si="254"/>
        <v>2k10s</v>
      </c>
      <c r="D16279">
        <v>2016</v>
      </c>
      <c r="E16279" t="s">
        <v>50</v>
      </c>
      <c r="F16279" t="s">
        <v>11769</v>
      </c>
      <c r="G16279">
        <v>0.01</v>
      </c>
      <c r="H16279">
        <v>0.01</v>
      </c>
      <c r="I16279">
        <v>0</v>
      </c>
      <c r="J16279">
        <v>0.01</v>
      </c>
      <c r="K16279">
        <v>0.03</v>
      </c>
      <c r="L16279">
        <v>80</v>
      </c>
      <c r="M16279">
        <v>18</v>
      </c>
      <c r="N16279">
        <v>8</v>
      </c>
      <c r="O16279">
        <v>19</v>
      </c>
      <c r="P16279" t="s">
        <v>11770</v>
      </c>
      <c r="Q16279" t="s">
        <v>53</v>
      </c>
    </row>
    <row r="16280" spans="1:17" x14ac:dyDescent="0.3">
      <c r="A16280" t="s">
        <v>11777</v>
      </c>
      <c r="B16280" t="s">
        <v>1015</v>
      </c>
      <c r="C16280" t="str">
        <f t="shared" si="254"/>
        <v>2k10s</v>
      </c>
      <c r="D16280">
        <v>2016</v>
      </c>
      <c r="E16280" t="s">
        <v>28</v>
      </c>
      <c r="F16280" t="s">
        <v>933</v>
      </c>
      <c r="G16280">
        <v>0</v>
      </c>
      <c r="H16280">
        <v>0</v>
      </c>
      <c r="I16280">
        <v>0.03</v>
      </c>
      <c r="J16280">
        <v>0</v>
      </c>
      <c r="K16280">
        <v>0.03</v>
      </c>
      <c r="P16280" t="s">
        <v>4138</v>
      </c>
      <c r="Q16280" t="s">
        <v>88</v>
      </c>
    </row>
    <row r="16281" spans="1:17" x14ac:dyDescent="0.3">
      <c r="A16281" t="s">
        <v>11852</v>
      </c>
      <c r="B16281" t="s">
        <v>1015</v>
      </c>
      <c r="C16281" t="str">
        <f t="shared" si="254"/>
        <v>2k10s</v>
      </c>
      <c r="D16281">
        <v>2016</v>
      </c>
      <c r="E16281" t="s">
        <v>101</v>
      </c>
      <c r="F16281" t="s">
        <v>1091</v>
      </c>
      <c r="G16281">
        <v>0</v>
      </c>
      <c r="H16281">
        <v>0</v>
      </c>
      <c r="I16281">
        <v>0.03</v>
      </c>
      <c r="J16281">
        <v>0</v>
      </c>
      <c r="K16281">
        <v>0.03</v>
      </c>
    </row>
    <row r="16282" spans="1:17" x14ac:dyDescent="0.3">
      <c r="A16282" t="s">
        <v>11856</v>
      </c>
      <c r="B16282" t="s">
        <v>75</v>
      </c>
      <c r="C16282" t="str">
        <f t="shared" si="254"/>
        <v>2k10s</v>
      </c>
      <c r="D16282">
        <v>2016</v>
      </c>
      <c r="E16282" t="s">
        <v>50</v>
      </c>
      <c r="F16282" t="s">
        <v>11857</v>
      </c>
      <c r="G16282">
        <v>0.01</v>
      </c>
      <c r="H16282">
        <v>0.02</v>
      </c>
      <c r="I16282">
        <v>0</v>
      </c>
      <c r="J16282">
        <v>0</v>
      </c>
      <c r="K16282">
        <v>0.03</v>
      </c>
      <c r="L16282">
        <v>78</v>
      </c>
      <c r="M16282">
        <v>23</v>
      </c>
      <c r="N16282">
        <v>7.6</v>
      </c>
      <c r="O16282">
        <v>19</v>
      </c>
      <c r="P16282" t="s">
        <v>2435</v>
      </c>
      <c r="Q16282" t="s">
        <v>112</v>
      </c>
    </row>
    <row r="16283" spans="1:17" x14ac:dyDescent="0.3">
      <c r="A16283" t="s">
        <v>2935</v>
      </c>
      <c r="B16283" t="s">
        <v>187</v>
      </c>
      <c r="C16283" t="str">
        <f t="shared" si="254"/>
        <v>2k10s</v>
      </c>
      <c r="D16283">
        <v>2016</v>
      </c>
      <c r="E16283" t="s">
        <v>50</v>
      </c>
      <c r="F16283" t="s">
        <v>202</v>
      </c>
      <c r="G16283">
        <v>0</v>
      </c>
      <c r="H16283">
        <v>0.03</v>
      </c>
      <c r="I16283">
        <v>0</v>
      </c>
      <c r="J16283">
        <v>0</v>
      </c>
      <c r="K16283">
        <v>0.03</v>
      </c>
      <c r="N16283">
        <v>6.9</v>
      </c>
      <c r="O16283">
        <v>7</v>
      </c>
      <c r="P16283" t="s">
        <v>11913</v>
      </c>
      <c r="Q16283" t="s">
        <v>88</v>
      </c>
    </row>
    <row r="16284" spans="1:17" x14ac:dyDescent="0.3">
      <c r="A16284" t="s">
        <v>9579</v>
      </c>
      <c r="B16284" t="s">
        <v>171</v>
      </c>
      <c r="C16284" t="str">
        <f t="shared" si="254"/>
        <v>2k10s</v>
      </c>
      <c r="D16284">
        <v>2016</v>
      </c>
      <c r="E16284" t="s">
        <v>24</v>
      </c>
      <c r="F16284" t="s">
        <v>372</v>
      </c>
      <c r="G16284">
        <v>0.01</v>
      </c>
      <c r="H16284">
        <v>0.02</v>
      </c>
      <c r="I16284">
        <v>0</v>
      </c>
      <c r="J16284">
        <v>0</v>
      </c>
      <c r="K16284">
        <v>0.03</v>
      </c>
      <c r="L16284">
        <v>74</v>
      </c>
      <c r="M16284">
        <v>5</v>
      </c>
      <c r="N16284">
        <v>8.1</v>
      </c>
      <c r="O16284">
        <v>7</v>
      </c>
      <c r="P16284" t="s">
        <v>4433</v>
      </c>
      <c r="Q16284" t="s">
        <v>20</v>
      </c>
    </row>
    <row r="16285" spans="1:17" x14ac:dyDescent="0.3">
      <c r="A16285" t="s">
        <v>11948</v>
      </c>
      <c r="B16285" t="s">
        <v>1015</v>
      </c>
      <c r="C16285" t="str">
        <f t="shared" si="254"/>
        <v>2k10s</v>
      </c>
      <c r="D16285">
        <v>2016</v>
      </c>
      <c r="E16285" t="s">
        <v>50</v>
      </c>
      <c r="F16285" t="s">
        <v>6617</v>
      </c>
      <c r="G16285">
        <v>0</v>
      </c>
      <c r="H16285">
        <v>0</v>
      </c>
      <c r="I16285">
        <v>0.03</v>
      </c>
      <c r="J16285">
        <v>0</v>
      </c>
      <c r="K16285">
        <v>0.03</v>
      </c>
    </row>
    <row r="16286" spans="1:17" x14ac:dyDescent="0.3">
      <c r="A16286" t="s">
        <v>11950</v>
      </c>
      <c r="B16286" t="s">
        <v>79</v>
      </c>
      <c r="C16286" t="str">
        <f t="shared" si="254"/>
        <v>2k10s</v>
      </c>
      <c r="D16286">
        <v>2016</v>
      </c>
      <c r="E16286" t="s">
        <v>28</v>
      </c>
      <c r="F16286" t="s">
        <v>2927</v>
      </c>
      <c r="G16286">
        <v>0</v>
      </c>
      <c r="H16286">
        <v>0</v>
      </c>
      <c r="I16286">
        <v>0.03</v>
      </c>
      <c r="J16286">
        <v>0</v>
      </c>
      <c r="K16286">
        <v>0.03</v>
      </c>
    </row>
    <row r="16287" spans="1:17" x14ac:dyDescent="0.3">
      <c r="A16287" t="s">
        <v>9232</v>
      </c>
      <c r="B16287" t="s">
        <v>171</v>
      </c>
      <c r="C16287" t="str">
        <f t="shared" si="254"/>
        <v>2k10s</v>
      </c>
      <c r="D16287">
        <v>2016</v>
      </c>
      <c r="E16287" t="s">
        <v>101</v>
      </c>
      <c r="F16287" t="s">
        <v>3903</v>
      </c>
      <c r="G16287">
        <v>0.02</v>
      </c>
      <c r="H16287">
        <v>0.01</v>
      </c>
      <c r="I16287">
        <v>0</v>
      </c>
      <c r="J16287">
        <v>0</v>
      </c>
      <c r="K16287">
        <v>0.03</v>
      </c>
      <c r="N16287">
        <v>4.3</v>
      </c>
      <c r="O16287">
        <v>7</v>
      </c>
      <c r="P16287" t="s">
        <v>3903</v>
      </c>
      <c r="Q16287" t="s">
        <v>53</v>
      </c>
    </row>
    <row r="16288" spans="1:17" x14ac:dyDescent="0.3">
      <c r="A16288" t="s">
        <v>12009</v>
      </c>
      <c r="B16288" t="s">
        <v>75</v>
      </c>
      <c r="C16288" t="str">
        <f t="shared" si="254"/>
        <v>2k10s</v>
      </c>
      <c r="D16288">
        <v>2016</v>
      </c>
      <c r="E16288" t="s">
        <v>50</v>
      </c>
      <c r="F16288" t="s">
        <v>933</v>
      </c>
      <c r="G16288">
        <v>0</v>
      </c>
      <c r="H16288">
        <v>0</v>
      </c>
      <c r="I16288">
        <v>0.03</v>
      </c>
      <c r="J16288">
        <v>0</v>
      </c>
      <c r="K16288">
        <v>0.03</v>
      </c>
      <c r="P16288" t="s">
        <v>934</v>
      </c>
    </row>
    <row r="16289" spans="1:17" x14ac:dyDescent="0.3">
      <c r="A16289" t="s">
        <v>12012</v>
      </c>
      <c r="B16289" t="s">
        <v>1015</v>
      </c>
      <c r="C16289" t="str">
        <f t="shared" si="254"/>
        <v>2k10s</v>
      </c>
      <c r="D16289">
        <v>2016</v>
      </c>
      <c r="E16289" t="s">
        <v>28</v>
      </c>
      <c r="F16289" t="s">
        <v>6022</v>
      </c>
      <c r="G16289">
        <v>0</v>
      </c>
      <c r="H16289">
        <v>0</v>
      </c>
      <c r="I16289">
        <v>0.03</v>
      </c>
      <c r="J16289">
        <v>0</v>
      </c>
      <c r="K16289">
        <v>0.03</v>
      </c>
    </row>
    <row r="16290" spans="1:17" x14ac:dyDescent="0.3">
      <c r="A16290" t="s">
        <v>10604</v>
      </c>
      <c r="B16290" t="s">
        <v>187</v>
      </c>
      <c r="C16290" t="str">
        <f t="shared" si="254"/>
        <v>2k10s</v>
      </c>
      <c r="D16290">
        <v>2016</v>
      </c>
      <c r="E16290" t="s">
        <v>1</v>
      </c>
      <c r="F16290" t="s">
        <v>825</v>
      </c>
      <c r="G16290">
        <v>0.02</v>
      </c>
      <c r="H16290">
        <v>0.01</v>
      </c>
      <c r="I16290">
        <v>0</v>
      </c>
      <c r="J16290">
        <v>0</v>
      </c>
      <c r="K16290">
        <v>0.03</v>
      </c>
      <c r="L16290">
        <v>48</v>
      </c>
      <c r="M16290">
        <v>9</v>
      </c>
      <c r="N16290">
        <v>4.5999999999999996</v>
      </c>
      <c r="O16290">
        <v>78</v>
      </c>
      <c r="P16290" t="s">
        <v>4810</v>
      </c>
      <c r="Q16290" t="s">
        <v>112</v>
      </c>
    </row>
    <row r="16291" spans="1:17" x14ac:dyDescent="0.3">
      <c r="A16291" t="s">
        <v>12018</v>
      </c>
      <c r="B16291" t="s">
        <v>1015</v>
      </c>
      <c r="C16291" t="str">
        <f t="shared" si="254"/>
        <v>2k10s</v>
      </c>
      <c r="D16291">
        <v>2016</v>
      </c>
      <c r="E16291" t="s">
        <v>50</v>
      </c>
      <c r="F16291" t="s">
        <v>4214</v>
      </c>
      <c r="G16291">
        <v>0</v>
      </c>
      <c r="H16291">
        <v>0</v>
      </c>
      <c r="I16291">
        <v>0.03</v>
      </c>
      <c r="J16291">
        <v>0</v>
      </c>
      <c r="K16291">
        <v>0.03</v>
      </c>
    </row>
    <row r="16292" spans="1:17" x14ac:dyDescent="0.3">
      <c r="A16292" t="s">
        <v>12023</v>
      </c>
      <c r="B16292" t="s">
        <v>1015</v>
      </c>
      <c r="C16292" t="str">
        <f t="shared" si="254"/>
        <v>2k10s</v>
      </c>
      <c r="D16292">
        <v>2016</v>
      </c>
      <c r="E16292" t="s">
        <v>28</v>
      </c>
      <c r="F16292" t="s">
        <v>8322</v>
      </c>
      <c r="G16292">
        <v>0</v>
      </c>
      <c r="H16292">
        <v>0.02</v>
      </c>
      <c r="I16292">
        <v>0</v>
      </c>
      <c r="J16292">
        <v>0.01</v>
      </c>
      <c r="K16292">
        <v>0.03</v>
      </c>
      <c r="L16292">
        <v>73</v>
      </c>
      <c r="M16292">
        <v>16</v>
      </c>
      <c r="N16292">
        <v>8.4</v>
      </c>
      <c r="O16292">
        <v>12</v>
      </c>
      <c r="P16292" t="s">
        <v>6022</v>
      </c>
      <c r="Q16292" t="s">
        <v>88</v>
      </c>
    </row>
    <row r="16293" spans="1:17" x14ac:dyDescent="0.3">
      <c r="A16293" t="s">
        <v>12065</v>
      </c>
      <c r="B16293" t="s">
        <v>1015</v>
      </c>
      <c r="C16293" t="str">
        <f t="shared" si="254"/>
        <v>2k10s</v>
      </c>
      <c r="D16293">
        <v>2016</v>
      </c>
      <c r="E16293" t="s">
        <v>101</v>
      </c>
      <c r="F16293" t="s">
        <v>6843</v>
      </c>
      <c r="G16293">
        <v>0</v>
      </c>
      <c r="H16293">
        <v>0</v>
      </c>
      <c r="I16293">
        <v>0.03</v>
      </c>
      <c r="J16293">
        <v>0</v>
      </c>
      <c r="K16293">
        <v>0.03</v>
      </c>
    </row>
    <row r="16294" spans="1:17" x14ac:dyDescent="0.3">
      <c r="A16294" t="s">
        <v>12067</v>
      </c>
      <c r="B16294" t="s">
        <v>148</v>
      </c>
      <c r="C16294" t="str">
        <f t="shared" si="254"/>
        <v>2k10s</v>
      </c>
      <c r="D16294">
        <v>2016</v>
      </c>
      <c r="E16294" t="s">
        <v>39</v>
      </c>
      <c r="F16294" t="s">
        <v>6810</v>
      </c>
      <c r="G16294">
        <v>0</v>
      </c>
      <c r="H16294">
        <v>0.03</v>
      </c>
      <c r="I16294">
        <v>0</v>
      </c>
      <c r="J16294">
        <v>0</v>
      </c>
      <c r="K16294">
        <v>0.03</v>
      </c>
      <c r="L16294">
        <v>46</v>
      </c>
      <c r="M16294">
        <v>8</v>
      </c>
      <c r="N16294">
        <v>6.1</v>
      </c>
      <c r="O16294">
        <v>18</v>
      </c>
      <c r="P16294" t="s">
        <v>12068</v>
      </c>
    </row>
    <row r="16295" spans="1:17" x14ac:dyDescent="0.3">
      <c r="A16295" t="s">
        <v>12070</v>
      </c>
      <c r="B16295" t="s">
        <v>1015</v>
      </c>
      <c r="C16295" t="str">
        <f t="shared" si="254"/>
        <v>2k10s</v>
      </c>
      <c r="D16295">
        <v>2016</v>
      </c>
      <c r="E16295" t="s">
        <v>101</v>
      </c>
      <c r="F16295" t="s">
        <v>7990</v>
      </c>
      <c r="G16295">
        <v>0</v>
      </c>
      <c r="H16295">
        <v>0</v>
      </c>
      <c r="I16295">
        <v>0.03</v>
      </c>
      <c r="J16295">
        <v>0</v>
      </c>
      <c r="K16295">
        <v>0.03</v>
      </c>
    </row>
    <row r="16296" spans="1:17" x14ac:dyDescent="0.3">
      <c r="A16296" t="s">
        <v>12079</v>
      </c>
      <c r="B16296" t="s">
        <v>75</v>
      </c>
      <c r="C16296" t="str">
        <f t="shared" si="254"/>
        <v>2k10s</v>
      </c>
      <c r="D16296">
        <v>2016</v>
      </c>
      <c r="E16296" t="s">
        <v>101</v>
      </c>
      <c r="F16296" t="s">
        <v>11677</v>
      </c>
      <c r="G16296">
        <v>0.01</v>
      </c>
      <c r="H16296">
        <v>0.01</v>
      </c>
      <c r="I16296">
        <v>0</v>
      </c>
      <c r="J16296">
        <v>0</v>
      </c>
      <c r="K16296">
        <v>0.03</v>
      </c>
    </row>
    <row r="16297" spans="1:17" x14ac:dyDescent="0.3">
      <c r="A16297" t="s">
        <v>12082</v>
      </c>
      <c r="B16297" t="s">
        <v>1015</v>
      </c>
      <c r="C16297" t="str">
        <f t="shared" si="254"/>
        <v>2k10s</v>
      </c>
      <c r="D16297">
        <v>2016</v>
      </c>
      <c r="E16297" t="s">
        <v>28</v>
      </c>
      <c r="F16297" t="s">
        <v>6022</v>
      </c>
      <c r="G16297">
        <v>0</v>
      </c>
      <c r="H16297">
        <v>0</v>
      </c>
      <c r="I16297">
        <v>0.03</v>
      </c>
      <c r="J16297">
        <v>0</v>
      </c>
      <c r="K16297">
        <v>0.03</v>
      </c>
    </row>
    <row r="16298" spans="1:17" x14ac:dyDescent="0.3">
      <c r="A16298" t="s">
        <v>12102</v>
      </c>
      <c r="B16298" t="s">
        <v>1015</v>
      </c>
      <c r="C16298" t="str">
        <f t="shared" si="254"/>
        <v>2k10s</v>
      </c>
      <c r="D16298">
        <v>2016</v>
      </c>
      <c r="E16298" t="s">
        <v>28</v>
      </c>
      <c r="F16298" t="s">
        <v>2780</v>
      </c>
      <c r="G16298">
        <v>0</v>
      </c>
      <c r="H16298">
        <v>0</v>
      </c>
      <c r="I16298">
        <v>0.03</v>
      </c>
      <c r="J16298">
        <v>0</v>
      </c>
      <c r="K16298">
        <v>0.03</v>
      </c>
    </row>
    <row r="16299" spans="1:17" x14ac:dyDescent="0.3">
      <c r="A16299" t="s">
        <v>11550</v>
      </c>
      <c r="B16299" t="s">
        <v>49</v>
      </c>
      <c r="C16299" t="str">
        <f t="shared" si="254"/>
        <v>2k10s</v>
      </c>
      <c r="D16299">
        <v>2016</v>
      </c>
      <c r="E16299" t="s">
        <v>50</v>
      </c>
      <c r="F16299" t="s">
        <v>222</v>
      </c>
      <c r="G16299">
        <v>0</v>
      </c>
      <c r="H16299">
        <v>0</v>
      </c>
      <c r="I16299">
        <v>0.03</v>
      </c>
      <c r="J16299">
        <v>0</v>
      </c>
      <c r="K16299">
        <v>0.03</v>
      </c>
    </row>
    <row r="16300" spans="1:17" x14ac:dyDescent="0.3">
      <c r="A16300" t="s">
        <v>1415</v>
      </c>
      <c r="B16300" t="s">
        <v>75</v>
      </c>
      <c r="C16300" t="str">
        <f t="shared" si="254"/>
        <v>2k10s</v>
      </c>
      <c r="D16300">
        <v>2016</v>
      </c>
      <c r="E16300" t="s">
        <v>50</v>
      </c>
      <c r="F16300" t="s">
        <v>222</v>
      </c>
      <c r="G16300">
        <v>0.01</v>
      </c>
      <c r="H16300">
        <v>0</v>
      </c>
      <c r="I16300">
        <v>0.01</v>
      </c>
      <c r="J16300">
        <v>0</v>
      </c>
      <c r="K16300">
        <v>0.03</v>
      </c>
      <c r="L16300">
        <v>82</v>
      </c>
      <c r="M16300">
        <v>4</v>
      </c>
      <c r="N16300">
        <v>6.6</v>
      </c>
      <c r="O16300">
        <v>8</v>
      </c>
      <c r="P16300" t="s">
        <v>1416</v>
      </c>
      <c r="Q16300" t="s">
        <v>53</v>
      </c>
    </row>
    <row r="16301" spans="1:17" x14ac:dyDescent="0.3">
      <c r="A16301" t="s">
        <v>11196</v>
      </c>
      <c r="B16301" t="s">
        <v>49</v>
      </c>
      <c r="C16301" t="str">
        <f t="shared" si="254"/>
        <v>2k10s</v>
      </c>
      <c r="D16301">
        <v>2016</v>
      </c>
      <c r="E16301" t="s">
        <v>18</v>
      </c>
      <c r="F16301" t="s">
        <v>9818</v>
      </c>
      <c r="G16301">
        <v>0</v>
      </c>
      <c r="H16301">
        <v>0.02</v>
      </c>
      <c r="I16301">
        <v>0</v>
      </c>
      <c r="J16301">
        <v>0</v>
      </c>
      <c r="K16301">
        <v>0.03</v>
      </c>
      <c r="N16301" t="s">
        <v>203</v>
      </c>
      <c r="P16301" t="s">
        <v>11197</v>
      </c>
    </row>
    <row r="16302" spans="1:17" x14ac:dyDescent="0.3">
      <c r="A16302" t="s">
        <v>10231</v>
      </c>
      <c r="B16302" t="s">
        <v>171</v>
      </c>
      <c r="C16302" t="str">
        <f t="shared" si="254"/>
        <v>2k10s</v>
      </c>
      <c r="D16302">
        <v>2016</v>
      </c>
      <c r="E16302" t="s">
        <v>28</v>
      </c>
      <c r="F16302" t="s">
        <v>1791</v>
      </c>
      <c r="G16302">
        <v>0.01</v>
      </c>
      <c r="H16302">
        <v>0.01</v>
      </c>
      <c r="I16302">
        <v>0</v>
      </c>
      <c r="J16302">
        <v>0</v>
      </c>
      <c r="K16302">
        <v>0.03</v>
      </c>
      <c r="L16302">
        <v>68</v>
      </c>
      <c r="M16302">
        <v>12</v>
      </c>
      <c r="N16302">
        <v>7.4</v>
      </c>
      <c r="O16302">
        <v>55</v>
      </c>
      <c r="P16302" t="s">
        <v>6602</v>
      </c>
      <c r="Q16302" t="s">
        <v>53</v>
      </c>
    </row>
    <row r="16303" spans="1:17" x14ac:dyDescent="0.3">
      <c r="A16303" t="s">
        <v>12153</v>
      </c>
      <c r="B16303" t="s">
        <v>75</v>
      </c>
      <c r="C16303" t="str">
        <f t="shared" si="254"/>
        <v>2k10s</v>
      </c>
      <c r="D16303">
        <v>2016</v>
      </c>
      <c r="E16303" t="s">
        <v>50</v>
      </c>
      <c r="F16303" t="s">
        <v>222</v>
      </c>
      <c r="G16303">
        <v>0.02</v>
      </c>
      <c r="H16303">
        <v>0</v>
      </c>
      <c r="I16303">
        <v>0</v>
      </c>
      <c r="J16303">
        <v>0.01</v>
      </c>
      <c r="K16303">
        <v>0.03</v>
      </c>
    </row>
    <row r="16304" spans="1:17" x14ac:dyDescent="0.3">
      <c r="A16304" t="s">
        <v>12154</v>
      </c>
      <c r="B16304" t="s">
        <v>1015</v>
      </c>
      <c r="C16304" t="str">
        <f t="shared" si="254"/>
        <v>2k10s</v>
      </c>
      <c r="D16304">
        <v>2016</v>
      </c>
      <c r="E16304" t="s">
        <v>50</v>
      </c>
      <c r="F16304" t="s">
        <v>3314</v>
      </c>
      <c r="G16304">
        <v>0.01</v>
      </c>
      <c r="H16304">
        <v>0.01</v>
      </c>
      <c r="I16304">
        <v>0</v>
      </c>
      <c r="J16304">
        <v>0.01</v>
      </c>
      <c r="K16304">
        <v>0.03</v>
      </c>
      <c r="N16304">
        <v>8.3000000000000007</v>
      </c>
      <c r="O16304">
        <v>8</v>
      </c>
      <c r="P16304" t="s">
        <v>1004</v>
      </c>
      <c r="Q16304" t="s">
        <v>88</v>
      </c>
    </row>
    <row r="16305" spans="1:17" x14ac:dyDescent="0.3">
      <c r="A16305" t="s">
        <v>12155</v>
      </c>
      <c r="B16305" t="s">
        <v>79</v>
      </c>
      <c r="C16305" t="str">
        <f t="shared" si="254"/>
        <v>2k10s</v>
      </c>
      <c r="D16305">
        <v>2016</v>
      </c>
      <c r="E16305" t="s">
        <v>39</v>
      </c>
      <c r="F16305" t="s">
        <v>19</v>
      </c>
      <c r="G16305">
        <v>0</v>
      </c>
      <c r="H16305">
        <v>0.02</v>
      </c>
      <c r="I16305">
        <v>0</v>
      </c>
      <c r="J16305">
        <v>0</v>
      </c>
      <c r="K16305">
        <v>0.03</v>
      </c>
      <c r="N16305" t="s">
        <v>203</v>
      </c>
      <c r="P16305" t="s">
        <v>2033</v>
      </c>
    </row>
    <row r="16306" spans="1:17" x14ac:dyDescent="0.3">
      <c r="A16306" t="s">
        <v>12166</v>
      </c>
      <c r="B16306" t="s">
        <v>79</v>
      </c>
      <c r="C16306" t="str">
        <f t="shared" si="254"/>
        <v>2k10s</v>
      </c>
      <c r="D16306">
        <v>2016</v>
      </c>
      <c r="E16306" t="s">
        <v>86</v>
      </c>
      <c r="F16306" t="s">
        <v>372</v>
      </c>
      <c r="G16306">
        <v>0</v>
      </c>
      <c r="H16306">
        <v>0</v>
      </c>
      <c r="I16306">
        <v>0.03</v>
      </c>
      <c r="J16306">
        <v>0</v>
      </c>
      <c r="K16306">
        <v>0.03</v>
      </c>
    </row>
    <row r="16307" spans="1:17" x14ac:dyDescent="0.3">
      <c r="A16307" t="s">
        <v>12154</v>
      </c>
      <c r="B16307" t="s">
        <v>75</v>
      </c>
      <c r="C16307" t="str">
        <f t="shared" si="254"/>
        <v>2k10s</v>
      </c>
      <c r="D16307">
        <v>2016</v>
      </c>
      <c r="E16307" t="s">
        <v>50</v>
      </c>
      <c r="F16307" t="s">
        <v>3314</v>
      </c>
      <c r="G16307">
        <v>0.02</v>
      </c>
      <c r="H16307">
        <v>0</v>
      </c>
      <c r="I16307">
        <v>0</v>
      </c>
      <c r="J16307">
        <v>0</v>
      </c>
      <c r="K16307">
        <v>0.03</v>
      </c>
      <c r="L16307">
        <v>57</v>
      </c>
      <c r="M16307">
        <v>11</v>
      </c>
      <c r="N16307">
        <v>7.8</v>
      </c>
      <c r="O16307">
        <v>9</v>
      </c>
      <c r="P16307" t="s">
        <v>1004</v>
      </c>
      <c r="Q16307" t="s">
        <v>88</v>
      </c>
    </row>
    <row r="16308" spans="1:17" x14ac:dyDescent="0.3">
      <c r="A16308" t="s">
        <v>12178</v>
      </c>
      <c r="B16308" t="s">
        <v>1015</v>
      </c>
      <c r="C16308" t="str">
        <f t="shared" si="254"/>
        <v>2k10s</v>
      </c>
      <c r="D16308">
        <v>2016</v>
      </c>
      <c r="E16308" t="s">
        <v>50</v>
      </c>
      <c r="F16308" t="s">
        <v>1091</v>
      </c>
      <c r="G16308">
        <v>0</v>
      </c>
      <c r="H16308">
        <v>0</v>
      </c>
      <c r="I16308">
        <v>0.03</v>
      </c>
      <c r="J16308">
        <v>0</v>
      </c>
      <c r="K16308">
        <v>0.03</v>
      </c>
    </row>
    <row r="16309" spans="1:17" x14ac:dyDescent="0.3">
      <c r="A16309" t="s">
        <v>12183</v>
      </c>
      <c r="B16309" t="s">
        <v>79</v>
      </c>
      <c r="C16309" t="str">
        <f t="shared" si="254"/>
        <v>2k10s</v>
      </c>
      <c r="D16309">
        <v>2016</v>
      </c>
      <c r="E16309" t="s">
        <v>39</v>
      </c>
      <c r="F16309" t="s">
        <v>1708</v>
      </c>
      <c r="G16309">
        <v>0.02</v>
      </c>
      <c r="H16309">
        <v>0</v>
      </c>
      <c r="I16309">
        <v>0</v>
      </c>
      <c r="J16309">
        <v>0</v>
      </c>
      <c r="K16309">
        <v>0.03</v>
      </c>
      <c r="N16309">
        <v>7.4</v>
      </c>
      <c r="O16309">
        <v>7</v>
      </c>
      <c r="P16309" t="s">
        <v>1708</v>
      </c>
      <c r="Q16309" t="s">
        <v>20</v>
      </c>
    </row>
    <row r="16310" spans="1:17" x14ac:dyDescent="0.3">
      <c r="A16310" t="s">
        <v>12208</v>
      </c>
      <c r="B16310" t="s">
        <v>75</v>
      </c>
      <c r="C16310" t="str">
        <f t="shared" si="254"/>
        <v>2k10s</v>
      </c>
      <c r="D16310">
        <v>2016</v>
      </c>
      <c r="E16310" t="s">
        <v>101</v>
      </c>
      <c r="F16310" t="s">
        <v>8677</v>
      </c>
      <c r="G16310">
        <v>0.01</v>
      </c>
      <c r="H16310">
        <v>0.01</v>
      </c>
      <c r="I16310">
        <v>0</v>
      </c>
      <c r="J16310">
        <v>0</v>
      </c>
      <c r="K16310">
        <v>0.03</v>
      </c>
      <c r="L16310">
        <v>67</v>
      </c>
      <c r="M16310">
        <v>17</v>
      </c>
      <c r="N16310">
        <v>6.2</v>
      </c>
      <c r="O16310">
        <v>12</v>
      </c>
      <c r="P16310" t="s">
        <v>8677</v>
      </c>
      <c r="Q16310" t="s">
        <v>88</v>
      </c>
    </row>
    <row r="16311" spans="1:17" x14ac:dyDescent="0.3">
      <c r="A16311" t="s">
        <v>12213</v>
      </c>
      <c r="B16311" t="s">
        <v>75</v>
      </c>
      <c r="C16311" t="str">
        <f t="shared" si="254"/>
        <v>2k10s</v>
      </c>
      <c r="D16311">
        <v>2016</v>
      </c>
      <c r="E16311" t="s">
        <v>34</v>
      </c>
      <c r="F16311" t="s">
        <v>155</v>
      </c>
      <c r="G16311">
        <v>0.02</v>
      </c>
      <c r="H16311">
        <v>0</v>
      </c>
      <c r="I16311">
        <v>0</v>
      </c>
      <c r="J16311">
        <v>0</v>
      </c>
      <c r="K16311">
        <v>0.03</v>
      </c>
      <c r="N16311" t="s">
        <v>203</v>
      </c>
      <c r="P16311" t="s">
        <v>7838</v>
      </c>
      <c r="Q16311" t="s">
        <v>20</v>
      </c>
    </row>
    <row r="16312" spans="1:17" x14ac:dyDescent="0.3">
      <c r="A16312" t="s">
        <v>12216</v>
      </c>
      <c r="B16312" t="s">
        <v>49</v>
      </c>
      <c r="C16312" t="str">
        <f t="shared" si="254"/>
        <v>2k10s</v>
      </c>
      <c r="D16312">
        <v>2016</v>
      </c>
      <c r="E16312" t="s">
        <v>34</v>
      </c>
      <c r="F16312" t="s">
        <v>372</v>
      </c>
      <c r="G16312">
        <v>0</v>
      </c>
      <c r="H16312">
        <v>0</v>
      </c>
      <c r="I16312">
        <v>0.03</v>
      </c>
      <c r="J16312">
        <v>0</v>
      </c>
      <c r="K16312">
        <v>0.03</v>
      </c>
    </row>
    <row r="16313" spans="1:17" x14ac:dyDescent="0.3">
      <c r="A16313" t="s">
        <v>11589</v>
      </c>
      <c r="B16313" t="s">
        <v>171</v>
      </c>
      <c r="C16313" t="str">
        <f t="shared" si="254"/>
        <v>2k10s</v>
      </c>
      <c r="D16313">
        <v>2016</v>
      </c>
      <c r="E16313" t="s">
        <v>37</v>
      </c>
      <c r="F16313" t="s">
        <v>506</v>
      </c>
      <c r="G16313">
        <v>0.02</v>
      </c>
      <c r="H16313">
        <v>0</v>
      </c>
      <c r="I16313">
        <v>0</v>
      </c>
      <c r="J16313">
        <v>0</v>
      </c>
      <c r="K16313">
        <v>0.03</v>
      </c>
      <c r="L16313">
        <v>70</v>
      </c>
      <c r="M16313">
        <v>4</v>
      </c>
      <c r="N16313" t="s">
        <v>203</v>
      </c>
      <c r="P16313" t="s">
        <v>506</v>
      </c>
      <c r="Q16313" t="s">
        <v>53</v>
      </c>
    </row>
    <row r="16314" spans="1:17" x14ac:dyDescent="0.3">
      <c r="A16314" t="s">
        <v>12245</v>
      </c>
      <c r="B16314" t="s">
        <v>79</v>
      </c>
      <c r="C16314" t="str">
        <f t="shared" si="254"/>
        <v>2k10s</v>
      </c>
      <c r="D16314">
        <v>2016</v>
      </c>
      <c r="E16314" t="s">
        <v>28</v>
      </c>
      <c r="F16314" t="s">
        <v>5754</v>
      </c>
      <c r="G16314">
        <v>0</v>
      </c>
      <c r="H16314">
        <v>0</v>
      </c>
      <c r="I16314">
        <v>0.03</v>
      </c>
      <c r="J16314">
        <v>0</v>
      </c>
      <c r="K16314">
        <v>0.03</v>
      </c>
    </row>
    <row r="16315" spans="1:17" x14ac:dyDescent="0.3">
      <c r="A16315" t="s">
        <v>9788</v>
      </c>
      <c r="B16315" t="s">
        <v>1015</v>
      </c>
      <c r="C16315" t="str">
        <f t="shared" si="254"/>
        <v>2k10s</v>
      </c>
      <c r="D16315">
        <v>2016</v>
      </c>
      <c r="E16315" t="s">
        <v>28</v>
      </c>
      <c r="F16315" t="s">
        <v>5871</v>
      </c>
      <c r="G16315">
        <v>0</v>
      </c>
      <c r="H16315">
        <v>0</v>
      </c>
      <c r="I16315">
        <v>0.02</v>
      </c>
      <c r="J16315">
        <v>0</v>
      </c>
      <c r="K16315">
        <v>0.02</v>
      </c>
    </row>
    <row r="16316" spans="1:17" x14ac:dyDescent="0.3">
      <c r="A16316" t="s">
        <v>12277</v>
      </c>
      <c r="B16316" t="s">
        <v>75</v>
      </c>
      <c r="C16316" t="str">
        <f t="shared" si="254"/>
        <v>2k10s</v>
      </c>
      <c r="D16316">
        <v>2016</v>
      </c>
      <c r="E16316" t="s">
        <v>37</v>
      </c>
      <c r="F16316" t="s">
        <v>1511</v>
      </c>
      <c r="G16316">
        <v>0.02</v>
      </c>
      <c r="H16316">
        <v>0</v>
      </c>
      <c r="I16316">
        <v>0</v>
      </c>
      <c r="J16316">
        <v>0</v>
      </c>
      <c r="K16316">
        <v>0.02</v>
      </c>
      <c r="L16316">
        <v>67</v>
      </c>
      <c r="M16316">
        <v>8</v>
      </c>
      <c r="N16316" t="s">
        <v>203</v>
      </c>
      <c r="P16316" t="s">
        <v>12278</v>
      </c>
      <c r="Q16316" t="s">
        <v>112</v>
      </c>
    </row>
    <row r="16317" spans="1:17" x14ac:dyDescent="0.3">
      <c r="A16317" t="s">
        <v>12292</v>
      </c>
      <c r="B16317" t="s">
        <v>1015</v>
      </c>
      <c r="C16317" t="str">
        <f t="shared" si="254"/>
        <v>2k10s</v>
      </c>
      <c r="D16317">
        <v>2016</v>
      </c>
      <c r="E16317" t="s">
        <v>101</v>
      </c>
      <c r="F16317" t="s">
        <v>6617</v>
      </c>
      <c r="G16317">
        <v>0</v>
      </c>
      <c r="H16317">
        <v>0</v>
      </c>
      <c r="I16317">
        <v>0.02</v>
      </c>
      <c r="J16317">
        <v>0</v>
      </c>
      <c r="K16317">
        <v>0.02</v>
      </c>
    </row>
    <row r="16318" spans="1:17" x14ac:dyDescent="0.3">
      <c r="A16318" t="s">
        <v>12303</v>
      </c>
      <c r="B16318" t="s">
        <v>75</v>
      </c>
      <c r="C16318" t="str">
        <f t="shared" si="254"/>
        <v>2k10s</v>
      </c>
      <c r="D16318">
        <v>2016</v>
      </c>
      <c r="E16318" t="s">
        <v>34</v>
      </c>
      <c r="F16318" t="s">
        <v>155</v>
      </c>
      <c r="G16318">
        <v>0.02</v>
      </c>
      <c r="H16318">
        <v>0</v>
      </c>
      <c r="I16318">
        <v>0</v>
      </c>
      <c r="J16318">
        <v>0</v>
      </c>
      <c r="K16318">
        <v>0.02</v>
      </c>
      <c r="N16318" t="s">
        <v>203</v>
      </c>
      <c r="P16318" t="s">
        <v>7838</v>
      </c>
      <c r="Q16318" t="s">
        <v>20</v>
      </c>
    </row>
    <row r="16319" spans="1:17" x14ac:dyDescent="0.3">
      <c r="A16319" t="s">
        <v>12347</v>
      </c>
      <c r="B16319" t="s">
        <v>1015</v>
      </c>
      <c r="C16319" t="str">
        <f t="shared" si="254"/>
        <v>2k10s</v>
      </c>
      <c r="D16319">
        <v>2016</v>
      </c>
      <c r="E16319" t="s">
        <v>50</v>
      </c>
      <c r="F16319" t="s">
        <v>933</v>
      </c>
      <c r="G16319">
        <v>0</v>
      </c>
      <c r="H16319">
        <v>0</v>
      </c>
      <c r="I16319">
        <v>0.02</v>
      </c>
      <c r="J16319">
        <v>0</v>
      </c>
      <c r="K16319">
        <v>0.02</v>
      </c>
    </row>
    <row r="16320" spans="1:17" x14ac:dyDescent="0.3">
      <c r="A16320" t="s">
        <v>12360</v>
      </c>
      <c r="B16320" t="s">
        <v>75</v>
      </c>
      <c r="C16320" t="str">
        <f t="shared" si="254"/>
        <v>2k10s</v>
      </c>
      <c r="D16320">
        <v>2016</v>
      </c>
      <c r="E16320" t="s">
        <v>101</v>
      </c>
      <c r="F16320" t="s">
        <v>68</v>
      </c>
      <c r="G16320">
        <v>0</v>
      </c>
      <c r="H16320">
        <v>0.02</v>
      </c>
      <c r="I16320">
        <v>0</v>
      </c>
      <c r="J16320">
        <v>0</v>
      </c>
      <c r="K16320">
        <v>0.02</v>
      </c>
      <c r="L16320">
        <v>62</v>
      </c>
      <c r="M16320">
        <v>31</v>
      </c>
      <c r="N16320">
        <v>6.5</v>
      </c>
      <c r="O16320">
        <v>36</v>
      </c>
      <c r="P16320" t="s">
        <v>12361</v>
      </c>
      <c r="Q16320" t="s">
        <v>53</v>
      </c>
    </row>
    <row r="16321" spans="1:17" x14ac:dyDescent="0.3">
      <c r="A16321" t="s">
        <v>12154</v>
      </c>
      <c r="B16321" t="s">
        <v>49</v>
      </c>
      <c r="C16321" t="str">
        <f t="shared" si="254"/>
        <v>2k10s</v>
      </c>
      <c r="D16321">
        <v>2016</v>
      </c>
      <c r="E16321" t="s">
        <v>50</v>
      </c>
      <c r="F16321" t="s">
        <v>3314</v>
      </c>
      <c r="G16321">
        <v>0.01</v>
      </c>
      <c r="H16321">
        <v>0.01</v>
      </c>
      <c r="I16321">
        <v>0</v>
      </c>
      <c r="J16321">
        <v>0</v>
      </c>
      <c r="K16321">
        <v>0.02</v>
      </c>
      <c r="N16321" t="s">
        <v>203</v>
      </c>
      <c r="P16321" t="s">
        <v>1004</v>
      </c>
      <c r="Q16321" t="s">
        <v>88</v>
      </c>
    </row>
    <row r="16322" spans="1:17" x14ac:dyDescent="0.3">
      <c r="A16322" t="s">
        <v>11196</v>
      </c>
      <c r="B16322" t="s">
        <v>44</v>
      </c>
      <c r="C16322" t="str">
        <f t="shared" si="254"/>
        <v>2k10s</v>
      </c>
      <c r="D16322">
        <v>2016</v>
      </c>
      <c r="E16322" t="s">
        <v>18</v>
      </c>
      <c r="F16322" t="s">
        <v>9818</v>
      </c>
      <c r="G16322">
        <v>0</v>
      </c>
      <c r="H16322">
        <v>0.02</v>
      </c>
      <c r="I16322">
        <v>0</v>
      </c>
      <c r="J16322">
        <v>0</v>
      </c>
      <c r="K16322">
        <v>0.02</v>
      </c>
      <c r="N16322" t="s">
        <v>203</v>
      </c>
      <c r="P16322" t="s">
        <v>11197</v>
      </c>
      <c r="Q16322" t="s">
        <v>20</v>
      </c>
    </row>
    <row r="16323" spans="1:17" x14ac:dyDescent="0.3">
      <c r="A16323" t="s">
        <v>8391</v>
      </c>
      <c r="B16323" t="s">
        <v>49</v>
      </c>
      <c r="C16323" t="str">
        <f t="shared" ref="C16323:C16386" si="255">_xlfn.IFS(D16323&lt;1990,"80s",D16323&lt;2000,"90s",D16323&lt;2010,"2Ks",D16323&lt;2020,"2k10s")</f>
        <v>2k10s</v>
      </c>
      <c r="D16323">
        <v>2016</v>
      </c>
      <c r="E16323" t="s">
        <v>50</v>
      </c>
      <c r="F16323" t="s">
        <v>933</v>
      </c>
      <c r="G16323">
        <v>0</v>
      </c>
      <c r="H16323">
        <v>0</v>
      </c>
      <c r="I16323">
        <v>0.02</v>
      </c>
      <c r="J16323">
        <v>0</v>
      </c>
      <c r="K16323">
        <v>0.02</v>
      </c>
    </row>
    <row r="16324" spans="1:17" x14ac:dyDescent="0.3">
      <c r="A16324" t="s">
        <v>12387</v>
      </c>
      <c r="B16324" t="s">
        <v>75</v>
      </c>
      <c r="C16324" t="str">
        <f t="shared" si="255"/>
        <v>2k10s</v>
      </c>
      <c r="D16324">
        <v>2016</v>
      </c>
      <c r="E16324" t="s">
        <v>50</v>
      </c>
      <c r="F16324" t="s">
        <v>222</v>
      </c>
      <c r="G16324">
        <v>0</v>
      </c>
      <c r="H16324">
        <v>0</v>
      </c>
      <c r="I16324">
        <v>0.02</v>
      </c>
      <c r="J16324">
        <v>0</v>
      </c>
      <c r="K16324">
        <v>0.02</v>
      </c>
    </row>
    <row r="16325" spans="1:17" x14ac:dyDescent="0.3">
      <c r="A16325" t="s">
        <v>12403</v>
      </c>
      <c r="B16325" t="s">
        <v>1015</v>
      </c>
      <c r="C16325" t="str">
        <f t="shared" si="255"/>
        <v>2k10s</v>
      </c>
      <c r="D16325">
        <v>2016</v>
      </c>
      <c r="E16325" t="s">
        <v>101</v>
      </c>
      <c r="F16325" t="s">
        <v>1207</v>
      </c>
      <c r="G16325">
        <v>0</v>
      </c>
      <c r="H16325">
        <v>0</v>
      </c>
      <c r="I16325">
        <v>0.02</v>
      </c>
      <c r="J16325">
        <v>0</v>
      </c>
      <c r="K16325">
        <v>0.02</v>
      </c>
    </row>
    <row r="16326" spans="1:17" x14ac:dyDescent="0.3">
      <c r="A16326" t="s">
        <v>12415</v>
      </c>
      <c r="B16326" t="s">
        <v>75</v>
      </c>
      <c r="C16326" t="str">
        <f t="shared" si="255"/>
        <v>2k10s</v>
      </c>
      <c r="D16326">
        <v>2016</v>
      </c>
      <c r="E16326" t="s">
        <v>50</v>
      </c>
      <c r="F16326" t="s">
        <v>4460</v>
      </c>
      <c r="G16326">
        <v>0</v>
      </c>
      <c r="H16326">
        <v>0.02</v>
      </c>
      <c r="I16326">
        <v>0</v>
      </c>
      <c r="J16326">
        <v>0</v>
      </c>
      <c r="K16326">
        <v>0.02</v>
      </c>
      <c r="L16326">
        <v>52</v>
      </c>
      <c r="M16326">
        <v>13</v>
      </c>
      <c r="N16326">
        <v>7.9</v>
      </c>
      <c r="O16326">
        <v>34</v>
      </c>
      <c r="P16326" t="s">
        <v>12416</v>
      </c>
      <c r="Q16326" t="s">
        <v>88</v>
      </c>
    </row>
    <row r="16327" spans="1:17" x14ac:dyDescent="0.3">
      <c r="A16327" t="s">
        <v>10114</v>
      </c>
      <c r="B16327" t="s">
        <v>49</v>
      </c>
      <c r="C16327" t="str">
        <f t="shared" si="255"/>
        <v>2k10s</v>
      </c>
      <c r="D16327">
        <v>2016</v>
      </c>
      <c r="E16327" t="s">
        <v>34</v>
      </c>
      <c r="F16327" t="s">
        <v>7393</v>
      </c>
      <c r="G16327">
        <v>0</v>
      </c>
      <c r="H16327">
        <v>0</v>
      </c>
      <c r="I16327">
        <v>0.02</v>
      </c>
      <c r="J16327">
        <v>0</v>
      </c>
      <c r="K16327">
        <v>0.02</v>
      </c>
    </row>
    <row r="16328" spans="1:17" x14ac:dyDescent="0.3">
      <c r="A16328" t="s">
        <v>11236</v>
      </c>
      <c r="B16328" t="s">
        <v>1015</v>
      </c>
      <c r="C16328" t="str">
        <f t="shared" si="255"/>
        <v>2k10s</v>
      </c>
      <c r="D16328">
        <v>2016</v>
      </c>
      <c r="E16328" t="s">
        <v>101</v>
      </c>
      <c r="F16328" t="s">
        <v>2780</v>
      </c>
      <c r="G16328">
        <v>0</v>
      </c>
      <c r="H16328">
        <v>0.01</v>
      </c>
      <c r="I16328">
        <v>0.01</v>
      </c>
      <c r="J16328">
        <v>0</v>
      </c>
      <c r="K16328">
        <v>0.02</v>
      </c>
      <c r="L16328">
        <v>64</v>
      </c>
      <c r="M16328">
        <v>11</v>
      </c>
      <c r="N16328">
        <v>7.3</v>
      </c>
      <c r="O16328">
        <v>10</v>
      </c>
      <c r="P16328" t="s">
        <v>6843</v>
      </c>
      <c r="Q16328" t="s">
        <v>88</v>
      </c>
    </row>
    <row r="16329" spans="1:17" x14ac:dyDescent="0.3">
      <c r="A16329" t="s">
        <v>11601</v>
      </c>
      <c r="B16329" t="s">
        <v>1015</v>
      </c>
      <c r="C16329" t="str">
        <f t="shared" si="255"/>
        <v>2k10s</v>
      </c>
      <c r="D16329">
        <v>2016</v>
      </c>
      <c r="E16329" t="s">
        <v>28</v>
      </c>
      <c r="F16329" t="s">
        <v>933</v>
      </c>
      <c r="G16329">
        <v>0</v>
      </c>
      <c r="H16329">
        <v>0</v>
      </c>
      <c r="I16329">
        <v>0.02</v>
      </c>
      <c r="J16329">
        <v>0</v>
      </c>
      <c r="K16329">
        <v>0.02</v>
      </c>
    </row>
    <row r="16330" spans="1:17" x14ac:dyDescent="0.3">
      <c r="A16330" t="s">
        <v>12461</v>
      </c>
      <c r="B16330" t="s">
        <v>75</v>
      </c>
      <c r="C16330" t="str">
        <f t="shared" si="255"/>
        <v>2k10s</v>
      </c>
      <c r="D16330">
        <v>2016</v>
      </c>
      <c r="E16330" t="s">
        <v>18</v>
      </c>
      <c r="F16330" t="s">
        <v>4460</v>
      </c>
      <c r="G16330">
        <v>0</v>
      </c>
      <c r="H16330">
        <v>0.02</v>
      </c>
      <c r="I16330">
        <v>0</v>
      </c>
      <c r="J16330">
        <v>0</v>
      </c>
      <c r="K16330">
        <v>0.02</v>
      </c>
      <c r="L16330">
        <v>31</v>
      </c>
      <c r="M16330">
        <v>22</v>
      </c>
      <c r="N16330">
        <v>4.5</v>
      </c>
      <c r="O16330">
        <v>66</v>
      </c>
      <c r="P16330" t="s">
        <v>12462</v>
      </c>
    </row>
    <row r="16331" spans="1:17" x14ac:dyDescent="0.3">
      <c r="A16331" t="s">
        <v>12472</v>
      </c>
      <c r="B16331" t="s">
        <v>75</v>
      </c>
      <c r="C16331" t="str">
        <f t="shared" si="255"/>
        <v>2k10s</v>
      </c>
      <c r="D16331">
        <v>2016</v>
      </c>
      <c r="E16331" t="s">
        <v>28</v>
      </c>
      <c r="F16331" t="s">
        <v>7990</v>
      </c>
      <c r="G16331">
        <v>0</v>
      </c>
      <c r="H16331">
        <v>0</v>
      </c>
      <c r="I16331">
        <v>0.02</v>
      </c>
      <c r="J16331">
        <v>0</v>
      </c>
      <c r="K16331">
        <v>0.02</v>
      </c>
    </row>
    <row r="16332" spans="1:17" x14ac:dyDescent="0.3">
      <c r="A16332" t="s">
        <v>11214</v>
      </c>
      <c r="B16332" t="s">
        <v>49</v>
      </c>
      <c r="C16332" t="str">
        <f t="shared" si="255"/>
        <v>2k10s</v>
      </c>
      <c r="D16332">
        <v>2016</v>
      </c>
      <c r="E16332" t="s">
        <v>37</v>
      </c>
      <c r="F16332" t="s">
        <v>71</v>
      </c>
      <c r="G16332">
        <v>0.01</v>
      </c>
      <c r="H16332">
        <v>0.01</v>
      </c>
      <c r="I16332">
        <v>0</v>
      </c>
      <c r="J16332">
        <v>0</v>
      </c>
      <c r="K16332">
        <v>0.02</v>
      </c>
      <c r="N16332">
        <v>7</v>
      </c>
      <c r="O16332">
        <v>5</v>
      </c>
      <c r="P16332" t="s">
        <v>82</v>
      </c>
      <c r="Q16332" t="s">
        <v>53</v>
      </c>
    </row>
    <row r="16333" spans="1:17" x14ac:dyDescent="0.3">
      <c r="A16333" t="s">
        <v>12512</v>
      </c>
      <c r="B16333" t="s">
        <v>1015</v>
      </c>
      <c r="C16333" t="str">
        <f t="shared" si="255"/>
        <v>2k10s</v>
      </c>
      <c r="D16333">
        <v>2016</v>
      </c>
      <c r="E16333" t="s">
        <v>101</v>
      </c>
      <c r="F16333" t="s">
        <v>6843</v>
      </c>
      <c r="G16333">
        <v>0</v>
      </c>
      <c r="H16333">
        <v>0</v>
      </c>
      <c r="I16333">
        <v>0.02</v>
      </c>
      <c r="J16333">
        <v>0</v>
      </c>
      <c r="K16333">
        <v>0.02</v>
      </c>
    </row>
    <row r="16334" spans="1:17" x14ac:dyDescent="0.3">
      <c r="A16334" t="s">
        <v>12524</v>
      </c>
      <c r="B16334" t="s">
        <v>1015</v>
      </c>
      <c r="C16334" t="str">
        <f t="shared" si="255"/>
        <v>2k10s</v>
      </c>
      <c r="D16334">
        <v>2016</v>
      </c>
      <c r="E16334" t="s">
        <v>50</v>
      </c>
      <c r="F16334" t="s">
        <v>2780</v>
      </c>
      <c r="G16334">
        <v>0</v>
      </c>
      <c r="H16334">
        <v>0</v>
      </c>
      <c r="I16334">
        <v>0.02</v>
      </c>
      <c r="J16334">
        <v>0</v>
      </c>
      <c r="K16334">
        <v>0.02</v>
      </c>
    </row>
    <row r="16335" spans="1:17" x14ac:dyDescent="0.3">
      <c r="A16335" t="s">
        <v>12565</v>
      </c>
      <c r="B16335" t="s">
        <v>75</v>
      </c>
      <c r="C16335" t="str">
        <f t="shared" si="255"/>
        <v>2k10s</v>
      </c>
      <c r="D16335">
        <v>2016</v>
      </c>
      <c r="E16335" t="s">
        <v>37</v>
      </c>
      <c r="F16335" t="s">
        <v>2780</v>
      </c>
      <c r="G16335">
        <v>0.02</v>
      </c>
      <c r="H16335">
        <v>0</v>
      </c>
      <c r="I16335">
        <v>0</v>
      </c>
      <c r="J16335">
        <v>0</v>
      </c>
      <c r="K16335">
        <v>0.02</v>
      </c>
      <c r="L16335">
        <v>55</v>
      </c>
      <c r="M16335">
        <v>19</v>
      </c>
      <c r="N16335">
        <v>4.7</v>
      </c>
      <c r="O16335">
        <v>34</v>
      </c>
      <c r="P16335" t="s">
        <v>12566</v>
      </c>
      <c r="Q16335" t="s">
        <v>112</v>
      </c>
    </row>
    <row r="16336" spans="1:17" x14ac:dyDescent="0.3">
      <c r="A16336" t="s">
        <v>12213</v>
      </c>
      <c r="B16336" t="s">
        <v>171</v>
      </c>
      <c r="C16336" t="str">
        <f t="shared" si="255"/>
        <v>2k10s</v>
      </c>
      <c r="D16336">
        <v>2016</v>
      </c>
      <c r="E16336" t="s">
        <v>34</v>
      </c>
      <c r="F16336" t="s">
        <v>155</v>
      </c>
      <c r="G16336">
        <v>0.02</v>
      </c>
      <c r="H16336">
        <v>0</v>
      </c>
      <c r="I16336">
        <v>0</v>
      </c>
      <c r="J16336">
        <v>0</v>
      </c>
      <c r="K16336">
        <v>0.02</v>
      </c>
      <c r="N16336" t="s">
        <v>203</v>
      </c>
      <c r="P16336" t="s">
        <v>7838</v>
      </c>
      <c r="Q16336" t="s">
        <v>20</v>
      </c>
    </row>
    <row r="16337" spans="1:17" x14ac:dyDescent="0.3">
      <c r="A16337" t="s">
        <v>1635</v>
      </c>
      <c r="B16337" t="s">
        <v>148</v>
      </c>
      <c r="C16337" t="str">
        <f t="shared" si="255"/>
        <v>2k10s</v>
      </c>
      <c r="D16337">
        <v>2016</v>
      </c>
      <c r="E16337" t="s">
        <v>50</v>
      </c>
      <c r="F16337" t="s">
        <v>222</v>
      </c>
      <c r="G16337">
        <v>0.01</v>
      </c>
      <c r="H16337">
        <v>0.01</v>
      </c>
      <c r="I16337">
        <v>0</v>
      </c>
      <c r="J16337">
        <v>0</v>
      </c>
      <c r="K16337">
        <v>0.02</v>
      </c>
    </row>
    <row r="16338" spans="1:17" x14ac:dyDescent="0.3">
      <c r="A16338" t="s">
        <v>12585</v>
      </c>
      <c r="B16338" t="s">
        <v>75</v>
      </c>
      <c r="C16338" t="str">
        <f t="shared" si="255"/>
        <v>2k10s</v>
      </c>
      <c r="D16338">
        <v>2016</v>
      </c>
      <c r="E16338" t="s">
        <v>50</v>
      </c>
      <c r="F16338" t="s">
        <v>199</v>
      </c>
      <c r="G16338">
        <v>0.02</v>
      </c>
      <c r="H16338">
        <v>0</v>
      </c>
      <c r="I16338">
        <v>0</v>
      </c>
      <c r="J16338">
        <v>0</v>
      </c>
      <c r="K16338">
        <v>0.02</v>
      </c>
      <c r="N16338">
        <v>6.1</v>
      </c>
      <c r="O16338">
        <v>96</v>
      </c>
      <c r="P16338" t="s">
        <v>199</v>
      </c>
    </row>
    <row r="16339" spans="1:17" x14ac:dyDescent="0.3">
      <c r="A16339" t="s">
        <v>12303</v>
      </c>
      <c r="B16339" t="s">
        <v>171</v>
      </c>
      <c r="C16339" t="str">
        <f t="shared" si="255"/>
        <v>2k10s</v>
      </c>
      <c r="D16339">
        <v>2016</v>
      </c>
      <c r="E16339" t="s">
        <v>34</v>
      </c>
      <c r="F16339" t="s">
        <v>155</v>
      </c>
      <c r="G16339">
        <v>0.02</v>
      </c>
      <c r="H16339">
        <v>0</v>
      </c>
      <c r="I16339">
        <v>0</v>
      </c>
      <c r="J16339">
        <v>0</v>
      </c>
      <c r="K16339">
        <v>0.02</v>
      </c>
      <c r="N16339" t="s">
        <v>203</v>
      </c>
      <c r="P16339" t="s">
        <v>7838</v>
      </c>
      <c r="Q16339" t="s">
        <v>20</v>
      </c>
    </row>
    <row r="16340" spans="1:17" x14ac:dyDescent="0.3">
      <c r="A16340" t="s">
        <v>12604</v>
      </c>
      <c r="B16340" t="s">
        <v>1015</v>
      </c>
      <c r="C16340" t="str">
        <f t="shared" si="255"/>
        <v>2k10s</v>
      </c>
      <c r="D16340">
        <v>2016</v>
      </c>
      <c r="E16340" t="s">
        <v>101</v>
      </c>
      <c r="F16340" t="s">
        <v>7990</v>
      </c>
      <c r="G16340">
        <v>0</v>
      </c>
      <c r="H16340">
        <v>0</v>
      </c>
      <c r="I16340">
        <v>0.02</v>
      </c>
      <c r="J16340">
        <v>0</v>
      </c>
      <c r="K16340">
        <v>0.02</v>
      </c>
    </row>
    <row r="16341" spans="1:17" x14ac:dyDescent="0.3">
      <c r="A16341" t="s">
        <v>3988</v>
      </c>
      <c r="B16341" t="s">
        <v>148</v>
      </c>
      <c r="C16341" t="str">
        <f t="shared" si="255"/>
        <v>2k10s</v>
      </c>
      <c r="D16341">
        <v>2016</v>
      </c>
      <c r="E16341" t="s">
        <v>18</v>
      </c>
      <c r="F16341" t="s">
        <v>234</v>
      </c>
      <c r="G16341">
        <v>0</v>
      </c>
      <c r="H16341">
        <v>0.02</v>
      </c>
      <c r="I16341">
        <v>0</v>
      </c>
      <c r="J16341">
        <v>0</v>
      </c>
      <c r="K16341">
        <v>0.02</v>
      </c>
      <c r="L16341">
        <v>69</v>
      </c>
      <c r="M16341">
        <v>9</v>
      </c>
      <c r="N16341">
        <v>3.7</v>
      </c>
      <c r="O16341">
        <v>137</v>
      </c>
      <c r="P16341" t="s">
        <v>357</v>
      </c>
      <c r="Q16341" t="s">
        <v>20</v>
      </c>
    </row>
    <row r="16342" spans="1:17" x14ac:dyDescent="0.3">
      <c r="A16342" t="s">
        <v>12656</v>
      </c>
      <c r="B16342" t="s">
        <v>171</v>
      </c>
      <c r="C16342" t="str">
        <f t="shared" si="255"/>
        <v>2k10s</v>
      </c>
      <c r="D16342">
        <v>2016</v>
      </c>
      <c r="E16342" t="s">
        <v>50</v>
      </c>
      <c r="F16342" t="s">
        <v>5768</v>
      </c>
      <c r="G16342">
        <v>0.01</v>
      </c>
      <c r="H16342">
        <v>0.01</v>
      </c>
      <c r="I16342">
        <v>0</v>
      </c>
      <c r="J16342">
        <v>0</v>
      </c>
      <c r="K16342">
        <v>0.02</v>
      </c>
      <c r="L16342">
        <v>52</v>
      </c>
      <c r="M16342">
        <v>15</v>
      </c>
      <c r="N16342">
        <v>7.1</v>
      </c>
      <c r="O16342">
        <v>12</v>
      </c>
      <c r="P16342" t="s">
        <v>5768</v>
      </c>
      <c r="Q16342" t="s">
        <v>53</v>
      </c>
    </row>
    <row r="16343" spans="1:17" x14ac:dyDescent="0.3">
      <c r="A16343" t="s">
        <v>10810</v>
      </c>
      <c r="B16343" t="s">
        <v>171</v>
      </c>
      <c r="C16343" t="str">
        <f t="shared" si="255"/>
        <v>2k10s</v>
      </c>
      <c r="D16343">
        <v>2016</v>
      </c>
      <c r="E16343" t="s">
        <v>37</v>
      </c>
      <c r="F16343" t="s">
        <v>222</v>
      </c>
      <c r="G16343">
        <v>0.02</v>
      </c>
      <c r="H16343">
        <v>0</v>
      </c>
      <c r="I16343">
        <v>0</v>
      </c>
      <c r="J16343">
        <v>0</v>
      </c>
      <c r="K16343">
        <v>0.02</v>
      </c>
    </row>
    <row r="16344" spans="1:17" x14ac:dyDescent="0.3">
      <c r="A16344" t="s">
        <v>12678</v>
      </c>
      <c r="B16344" t="s">
        <v>148</v>
      </c>
      <c r="C16344" t="str">
        <f t="shared" si="255"/>
        <v>2k10s</v>
      </c>
      <c r="D16344">
        <v>2016</v>
      </c>
      <c r="E16344" t="s">
        <v>39</v>
      </c>
      <c r="F16344" t="s">
        <v>155</v>
      </c>
      <c r="G16344">
        <v>0</v>
      </c>
      <c r="H16344">
        <v>0.02</v>
      </c>
      <c r="I16344">
        <v>0</v>
      </c>
      <c r="J16344">
        <v>0</v>
      </c>
      <c r="K16344">
        <v>0.02</v>
      </c>
      <c r="L16344">
        <v>43</v>
      </c>
      <c r="M16344">
        <v>7</v>
      </c>
      <c r="N16344">
        <v>2.4</v>
      </c>
      <c r="O16344">
        <v>31</v>
      </c>
      <c r="P16344" t="s">
        <v>12679</v>
      </c>
      <c r="Q16344" t="s">
        <v>20</v>
      </c>
    </row>
    <row r="16345" spans="1:17" x14ac:dyDescent="0.3">
      <c r="A16345" t="s">
        <v>9156</v>
      </c>
      <c r="B16345" t="s">
        <v>171</v>
      </c>
      <c r="C16345" t="str">
        <f t="shared" si="255"/>
        <v>2k10s</v>
      </c>
      <c r="D16345">
        <v>2016</v>
      </c>
      <c r="E16345" t="s">
        <v>50</v>
      </c>
      <c r="F16345" t="s">
        <v>933</v>
      </c>
      <c r="G16345">
        <v>0.01</v>
      </c>
      <c r="H16345">
        <v>0</v>
      </c>
      <c r="I16345">
        <v>0</v>
      </c>
      <c r="J16345">
        <v>0</v>
      </c>
      <c r="K16345">
        <v>0.02</v>
      </c>
      <c r="N16345">
        <v>5.8</v>
      </c>
      <c r="O16345">
        <v>12</v>
      </c>
      <c r="P16345" t="s">
        <v>934</v>
      </c>
      <c r="Q16345" t="s">
        <v>88</v>
      </c>
    </row>
    <row r="16346" spans="1:17" x14ac:dyDescent="0.3">
      <c r="A16346" t="s">
        <v>12682</v>
      </c>
      <c r="B16346" t="s">
        <v>75</v>
      </c>
      <c r="C16346" t="str">
        <f t="shared" si="255"/>
        <v>2k10s</v>
      </c>
      <c r="D16346">
        <v>2016</v>
      </c>
      <c r="E16346" t="s">
        <v>50</v>
      </c>
      <c r="F16346" t="s">
        <v>2703</v>
      </c>
      <c r="G16346">
        <v>0.02</v>
      </c>
      <c r="H16346">
        <v>0</v>
      </c>
      <c r="I16346">
        <v>0</v>
      </c>
      <c r="J16346">
        <v>0</v>
      </c>
      <c r="K16346">
        <v>0.02</v>
      </c>
      <c r="L16346">
        <v>79</v>
      </c>
      <c r="M16346">
        <v>9</v>
      </c>
      <c r="N16346">
        <v>8.5</v>
      </c>
      <c r="O16346">
        <v>15</v>
      </c>
      <c r="P16346" t="s">
        <v>7494</v>
      </c>
      <c r="Q16346" t="s">
        <v>53</v>
      </c>
    </row>
    <row r="16347" spans="1:17" x14ac:dyDescent="0.3">
      <c r="A16347" t="s">
        <v>8751</v>
      </c>
      <c r="B16347" t="s">
        <v>148</v>
      </c>
      <c r="C16347" t="str">
        <f t="shared" si="255"/>
        <v>2k10s</v>
      </c>
      <c r="D16347">
        <v>2016</v>
      </c>
      <c r="E16347" t="s">
        <v>101</v>
      </c>
      <c r="F16347" t="s">
        <v>8677</v>
      </c>
      <c r="G16347">
        <v>0</v>
      </c>
      <c r="H16347">
        <v>0.02</v>
      </c>
      <c r="I16347">
        <v>0</v>
      </c>
      <c r="J16347">
        <v>0</v>
      </c>
      <c r="K16347">
        <v>0.02</v>
      </c>
      <c r="L16347">
        <v>66</v>
      </c>
      <c r="M16347">
        <v>15</v>
      </c>
      <c r="N16347">
        <v>8.5</v>
      </c>
      <c r="O16347">
        <v>144</v>
      </c>
      <c r="P16347" t="s">
        <v>1198</v>
      </c>
    </row>
    <row r="16348" spans="1:17" x14ac:dyDescent="0.3">
      <c r="A16348" t="s">
        <v>12153</v>
      </c>
      <c r="B16348" t="s">
        <v>171</v>
      </c>
      <c r="C16348" t="str">
        <f t="shared" si="255"/>
        <v>2k10s</v>
      </c>
      <c r="D16348">
        <v>2016</v>
      </c>
      <c r="E16348" t="s">
        <v>50</v>
      </c>
      <c r="F16348" t="s">
        <v>222</v>
      </c>
      <c r="G16348">
        <v>0.02</v>
      </c>
      <c r="H16348">
        <v>0</v>
      </c>
      <c r="I16348">
        <v>0</v>
      </c>
      <c r="J16348">
        <v>0</v>
      </c>
      <c r="K16348">
        <v>0.02</v>
      </c>
    </row>
    <row r="16349" spans="1:17" x14ac:dyDescent="0.3">
      <c r="A16349" t="s">
        <v>10604</v>
      </c>
      <c r="B16349" t="s">
        <v>171</v>
      </c>
      <c r="C16349" t="str">
        <f t="shared" si="255"/>
        <v>2k10s</v>
      </c>
      <c r="D16349">
        <v>2016</v>
      </c>
      <c r="E16349" t="s">
        <v>1</v>
      </c>
      <c r="F16349" t="s">
        <v>825</v>
      </c>
      <c r="G16349">
        <v>0.02</v>
      </c>
      <c r="H16349">
        <v>0</v>
      </c>
      <c r="I16349">
        <v>0</v>
      </c>
      <c r="J16349">
        <v>0</v>
      </c>
      <c r="K16349">
        <v>0.02</v>
      </c>
      <c r="L16349">
        <v>55</v>
      </c>
      <c r="M16349">
        <v>13</v>
      </c>
      <c r="N16349">
        <v>4.2</v>
      </c>
      <c r="O16349">
        <v>94</v>
      </c>
      <c r="P16349" t="s">
        <v>4810</v>
      </c>
      <c r="Q16349" t="s">
        <v>112</v>
      </c>
    </row>
    <row r="16350" spans="1:17" x14ac:dyDescent="0.3">
      <c r="A16350" t="s">
        <v>12776</v>
      </c>
      <c r="B16350" t="s">
        <v>75</v>
      </c>
      <c r="C16350" t="str">
        <f t="shared" si="255"/>
        <v>2k10s</v>
      </c>
      <c r="D16350">
        <v>2016</v>
      </c>
      <c r="E16350" t="s">
        <v>39</v>
      </c>
      <c r="F16350" t="s">
        <v>933</v>
      </c>
      <c r="G16350">
        <v>0</v>
      </c>
      <c r="H16350">
        <v>0</v>
      </c>
      <c r="I16350">
        <v>0.02</v>
      </c>
      <c r="J16350">
        <v>0</v>
      </c>
      <c r="K16350">
        <v>0.02</v>
      </c>
    </row>
    <row r="16351" spans="1:17" x14ac:dyDescent="0.3">
      <c r="A16351" t="s">
        <v>12792</v>
      </c>
      <c r="B16351" t="s">
        <v>49</v>
      </c>
      <c r="C16351" t="str">
        <f t="shared" si="255"/>
        <v>2k10s</v>
      </c>
      <c r="D16351">
        <v>2016</v>
      </c>
      <c r="E16351" t="s">
        <v>34</v>
      </c>
      <c r="F16351" t="s">
        <v>372</v>
      </c>
      <c r="G16351">
        <v>0</v>
      </c>
      <c r="H16351">
        <v>0</v>
      </c>
      <c r="I16351">
        <v>0.02</v>
      </c>
      <c r="J16351">
        <v>0</v>
      </c>
      <c r="K16351">
        <v>0.02</v>
      </c>
    </row>
    <row r="16352" spans="1:17" x14ac:dyDescent="0.3">
      <c r="A16352" t="s">
        <v>12795</v>
      </c>
      <c r="B16352" t="s">
        <v>1015</v>
      </c>
      <c r="C16352" t="str">
        <f t="shared" si="255"/>
        <v>2k10s</v>
      </c>
      <c r="D16352">
        <v>2016</v>
      </c>
      <c r="E16352" t="s">
        <v>50</v>
      </c>
      <c r="F16352" t="s">
        <v>2780</v>
      </c>
      <c r="G16352">
        <v>0</v>
      </c>
      <c r="H16352">
        <v>0</v>
      </c>
      <c r="I16352">
        <v>0.02</v>
      </c>
      <c r="J16352">
        <v>0</v>
      </c>
      <c r="K16352">
        <v>0.02</v>
      </c>
    </row>
    <row r="16353" spans="1:17" x14ac:dyDescent="0.3">
      <c r="A16353" t="s">
        <v>12796</v>
      </c>
      <c r="B16353" t="s">
        <v>1015</v>
      </c>
      <c r="C16353" t="str">
        <f t="shared" si="255"/>
        <v>2k10s</v>
      </c>
      <c r="D16353">
        <v>2016</v>
      </c>
      <c r="E16353" t="s">
        <v>50</v>
      </c>
      <c r="F16353" t="s">
        <v>2306</v>
      </c>
      <c r="G16353">
        <v>0</v>
      </c>
      <c r="H16353">
        <v>0</v>
      </c>
      <c r="I16353">
        <v>0.02</v>
      </c>
      <c r="J16353">
        <v>0</v>
      </c>
      <c r="K16353">
        <v>0.02</v>
      </c>
    </row>
    <row r="16354" spans="1:17" x14ac:dyDescent="0.3">
      <c r="A16354" t="s">
        <v>12813</v>
      </c>
      <c r="B16354" t="s">
        <v>1015</v>
      </c>
      <c r="C16354" t="str">
        <f t="shared" si="255"/>
        <v>2k10s</v>
      </c>
      <c r="D16354">
        <v>2016</v>
      </c>
      <c r="E16354" t="s">
        <v>101</v>
      </c>
      <c r="F16354" t="s">
        <v>7990</v>
      </c>
      <c r="G16354">
        <v>0</v>
      </c>
      <c r="H16354">
        <v>0</v>
      </c>
      <c r="I16354">
        <v>0.02</v>
      </c>
      <c r="J16354">
        <v>0</v>
      </c>
      <c r="K16354">
        <v>0.02</v>
      </c>
    </row>
    <row r="16355" spans="1:17" x14ac:dyDescent="0.3">
      <c r="A16355" t="s">
        <v>12842</v>
      </c>
      <c r="B16355" t="s">
        <v>1015</v>
      </c>
      <c r="C16355" t="str">
        <f t="shared" si="255"/>
        <v>2k10s</v>
      </c>
      <c r="D16355">
        <v>2016</v>
      </c>
      <c r="E16355" t="s">
        <v>101</v>
      </c>
      <c r="F16355" t="s">
        <v>286</v>
      </c>
      <c r="G16355">
        <v>0</v>
      </c>
      <c r="H16355">
        <v>0</v>
      </c>
      <c r="I16355">
        <v>0.02</v>
      </c>
      <c r="J16355">
        <v>0</v>
      </c>
      <c r="K16355">
        <v>0.02</v>
      </c>
    </row>
    <row r="16356" spans="1:17" x14ac:dyDescent="0.3">
      <c r="A16356" t="s">
        <v>12897</v>
      </c>
      <c r="B16356" t="s">
        <v>75</v>
      </c>
      <c r="C16356" t="str">
        <f t="shared" si="255"/>
        <v>2k10s</v>
      </c>
      <c r="D16356">
        <v>2016</v>
      </c>
      <c r="E16356" t="s">
        <v>50</v>
      </c>
      <c r="F16356" t="s">
        <v>71</v>
      </c>
      <c r="G16356">
        <v>0.01</v>
      </c>
      <c r="H16356">
        <v>0</v>
      </c>
      <c r="I16356">
        <v>0</v>
      </c>
      <c r="J16356">
        <v>0</v>
      </c>
      <c r="K16356">
        <v>0.02</v>
      </c>
      <c r="L16356">
        <v>48</v>
      </c>
      <c r="M16356">
        <v>4</v>
      </c>
      <c r="N16356">
        <v>2</v>
      </c>
      <c r="O16356">
        <v>53</v>
      </c>
      <c r="P16356" t="s">
        <v>1620</v>
      </c>
      <c r="Q16356" t="s">
        <v>53</v>
      </c>
    </row>
    <row r="16357" spans="1:17" x14ac:dyDescent="0.3">
      <c r="A16357" t="s">
        <v>12907</v>
      </c>
      <c r="B16357" t="s">
        <v>148</v>
      </c>
      <c r="C16357" t="str">
        <f t="shared" si="255"/>
        <v>2k10s</v>
      </c>
      <c r="D16357">
        <v>2016</v>
      </c>
      <c r="E16357" t="s">
        <v>101</v>
      </c>
      <c r="F16357" t="s">
        <v>2232</v>
      </c>
      <c r="G16357">
        <v>0</v>
      </c>
      <c r="H16357">
        <v>0.02</v>
      </c>
      <c r="I16357">
        <v>0</v>
      </c>
      <c r="J16357">
        <v>0</v>
      </c>
      <c r="K16357">
        <v>0.02</v>
      </c>
      <c r="N16357" t="s">
        <v>203</v>
      </c>
      <c r="P16357" t="s">
        <v>5977</v>
      </c>
    </row>
    <row r="16358" spans="1:17" x14ac:dyDescent="0.3">
      <c r="A16358" t="s">
        <v>12937</v>
      </c>
      <c r="B16358" t="s">
        <v>1015</v>
      </c>
      <c r="C16358" t="str">
        <f t="shared" si="255"/>
        <v>2k10s</v>
      </c>
      <c r="D16358">
        <v>2016</v>
      </c>
      <c r="E16358" t="s">
        <v>101</v>
      </c>
      <c r="F16358" t="s">
        <v>11795</v>
      </c>
      <c r="G16358">
        <v>0</v>
      </c>
      <c r="H16358">
        <v>0</v>
      </c>
      <c r="I16358">
        <v>0.02</v>
      </c>
      <c r="J16358">
        <v>0</v>
      </c>
      <c r="K16358">
        <v>0.02</v>
      </c>
    </row>
    <row r="16359" spans="1:17" x14ac:dyDescent="0.3">
      <c r="A16359" t="s">
        <v>12944</v>
      </c>
      <c r="B16359" t="s">
        <v>75</v>
      </c>
      <c r="C16359" t="str">
        <f t="shared" si="255"/>
        <v>2k10s</v>
      </c>
      <c r="D16359">
        <v>2016</v>
      </c>
      <c r="E16359" t="s">
        <v>50</v>
      </c>
      <c r="F16359" t="s">
        <v>825</v>
      </c>
      <c r="G16359">
        <v>0</v>
      </c>
      <c r="H16359">
        <v>0.01</v>
      </c>
      <c r="I16359">
        <v>0</v>
      </c>
      <c r="J16359">
        <v>0</v>
      </c>
      <c r="K16359">
        <v>0.02</v>
      </c>
    </row>
    <row r="16360" spans="1:17" x14ac:dyDescent="0.3">
      <c r="A16360" t="s">
        <v>12965</v>
      </c>
      <c r="B16360" t="s">
        <v>75</v>
      </c>
      <c r="C16360" t="str">
        <f t="shared" si="255"/>
        <v>2k10s</v>
      </c>
      <c r="D16360">
        <v>2016</v>
      </c>
      <c r="E16360" t="s">
        <v>86</v>
      </c>
      <c r="F16360" t="s">
        <v>10836</v>
      </c>
      <c r="G16360">
        <v>0</v>
      </c>
      <c r="H16360">
        <v>0</v>
      </c>
      <c r="I16360">
        <v>0.02</v>
      </c>
      <c r="J16360">
        <v>0</v>
      </c>
      <c r="K16360">
        <v>0.02</v>
      </c>
    </row>
    <row r="16361" spans="1:17" x14ac:dyDescent="0.3">
      <c r="A16361" t="s">
        <v>12974</v>
      </c>
      <c r="B16361" t="s">
        <v>75</v>
      </c>
      <c r="C16361" t="str">
        <f t="shared" si="255"/>
        <v>2k10s</v>
      </c>
      <c r="D16361">
        <v>2016</v>
      </c>
      <c r="E16361" t="s">
        <v>50</v>
      </c>
      <c r="F16361" t="s">
        <v>933</v>
      </c>
      <c r="G16361">
        <v>0</v>
      </c>
      <c r="H16361">
        <v>0</v>
      </c>
      <c r="I16361">
        <v>0.02</v>
      </c>
      <c r="J16361">
        <v>0</v>
      </c>
      <c r="K16361">
        <v>0.02</v>
      </c>
    </row>
    <row r="16362" spans="1:17" x14ac:dyDescent="0.3">
      <c r="A16362" t="s">
        <v>12976</v>
      </c>
      <c r="B16362" t="s">
        <v>1015</v>
      </c>
      <c r="C16362" t="str">
        <f t="shared" si="255"/>
        <v>2k10s</v>
      </c>
      <c r="D16362">
        <v>2016</v>
      </c>
      <c r="E16362" t="s">
        <v>101</v>
      </c>
      <c r="F16362" t="s">
        <v>6843</v>
      </c>
      <c r="G16362">
        <v>0</v>
      </c>
      <c r="H16362">
        <v>0</v>
      </c>
      <c r="I16362">
        <v>0.02</v>
      </c>
      <c r="J16362">
        <v>0</v>
      </c>
      <c r="K16362">
        <v>0.02</v>
      </c>
    </row>
    <row r="16363" spans="1:17" x14ac:dyDescent="0.3">
      <c r="A16363" t="s">
        <v>12988</v>
      </c>
      <c r="B16363" t="s">
        <v>75</v>
      </c>
      <c r="C16363" t="str">
        <f t="shared" si="255"/>
        <v>2k10s</v>
      </c>
      <c r="D16363">
        <v>2016</v>
      </c>
      <c r="E16363" t="s">
        <v>18</v>
      </c>
      <c r="F16363" t="s">
        <v>11677</v>
      </c>
      <c r="G16363">
        <v>0.01</v>
      </c>
      <c r="H16363">
        <v>0</v>
      </c>
      <c r="I16363">
        <v>0</v>
      </c>
      <c r="J16363">
        <v>0</v>
      </c>
      <c r="K16363">
        <v>0.02</v>
      </c>
      <c r="L16363">
        <v>49</v>
      </c>
      <c r="M16363">
        <v>15</v>
      </c>
      <c r="N16363">
        <v>6</v>
      </c>
      <c r="O16363">
        <v>29</v>
      </c>
      <c r="P16363" t="s">
        <v>1253</v>
      </c>
      <c r="Q16363" t="s">
        <v>88</v>
      </c>
    </row>
    <row r="16364" spans="1:17" x14ac:dyDescent="0.3">
      <c r="A16364" t="s">
        <v>12989</v>
      </c>
      <c r="B16364" t="s">
        <v>1015</v>
      </c>
      <c r="C16364" t="str">
        <f t="shared" si="255"/>
        <v>2k10s</v>
      </c>
      <c r="D16364">
        <v>2016</v>
      </c>
      <c r="E16364" t="s">
        <v>101</v>
      </c>
      <c r="F16364" t="s">
        <v>2780</v>
      </c>
      <c r="G16364">
        <v>0</v>
      </c>
      <c r="H16364">
        <v>0</v>
      </c>
      <c r="I16364">
        <v>0.02</v>
      </c>
      <c r="J16364">
        <v>0</v>
      </c>
      <c r="K16364">
        <v>0.02</v>
      </c>
    </row>
    <row r="16365" spans="1:17" x14ac:dyDescent="0.3">
      <c r="A16365" t="s">
        <v>13007</v>
      </c>
      <c r="B16365" t="s">
        <v>75</v>
      </c>
      <c r="C16365" t="str">
        <f t="shared" si="255"/>
        <v>2k10s</v>
      </c>
      <c r="D16365">
        <v>2016</v>
      </c>
      <c r="E16365" t="s">
        <v>34</v>
      </c>
      <c r="F16365" t="s">
        <v>111</v>
      </c>
      <c r="G16365">
        <v>0.01</v>
      </c>
      <c r="H16365">
        <v>0</v>
      </c>
      <c r="I16365">
        <v>0</v>
      </c>
      <c r="J16365">
        <v>0</v>
      </c>
      <c r="K16365">
        <v>0.02</v>
      </c>
      <c r="N16365">
        <v>7.8</v>
      </c>
      <c r="O16365">
        <v>5</v>
      </c>
      <c r="P16365" t="s">
        <v>111</v>
      </c>
      <c r="Q16365" t="s">
        <v>88</v>
      </c>
    </row>
    <row r="16366" spans="1:17" x14ac:dyDescent="0.3">
      <c r="A16366" t="s">
        <v>13019</v>
      </c>
      <c r="B16366" t="s">
        <v>1015</v>
      </c>
      <c r="C16366" t="str">
        <f t="shared" si="255"/>
        <v>2k10s</v>
      </c>
      <c r="D16366">
        <v>2016</v>
      </c>
      <c r="E16366" t="s">
        <v>101</v>
      </c>
      <c r="F16366" t="s">
        <v>1207</v>
      </c>
      <c r="G16366">
        <v>0</v>
      </c>
      <c r="H16366">
        <v>0</v>
      </c>
      <c r="I16366">
        <v>0.02</v>
      </c>
      <c r="J16366">
        <v>0</v>
      </c>
      <c r="K16366">
        <v>0.02</v>
      </c>
    </row>
    <row r="16367" spans="1:17" x14ac:dyDescent="0.3">
      <c r="A16367" t="s">
        <v>13060</v>
      </c>
      <c r="B16367" t="s">
        <v>1015</v>
      </c>
      <c r="C16367" t="str">
        <f t="shared" si="255"/>
        <v>2k10s</v>
      </c>
      <c r="D16367">
        <v>2016</v>
      </c>
      <c r="E16367" t="s">
        <v>50</v>
      </c>
      <c r="F16367" t="s">
        <v>7990</v>
      </c>
      <c r="G16367">
        <v>0</v>
      </c>
      <c r="H16367">
        <v>0</v>
      </c>
      <c r="I16367">
        <v>0.02</v>
      </c>
      <c r="J16367">
        <v>0</v>
      </c>
      <c r="K16367">
        <v>0.02</v>
      </c>
      <c r="P16367" t="s">
        <v>11804</v>
      </c>
    </row>
    <row r="16368" spans="1:17" x14ac:dyDescent="0.3">
      <c r="A16368" t="s">
        <v>13074</v>
      </c>
      <c r="B16368" t="s">
        <v>1015</v>
      </c>
      <c r="C16368" t="str">
        <f t="shared" si="255"/>
        <v>2k10s</v>
      </c>
      <c r="D16368">
        <v>2016</v>
      </c>
      <c r="E16368" t="s">
        <v>28</v>
      </c>
      <c r="F16368" t="s">
        <v>7077</v>
      </c>
      <c r="G16368">
        <v>0</v>
      </c>
      <c r="H16368">
        <v>0</v>
      </c>
      <c r="I16368">
        <v>0.02</v>
      </c>
      <c r="J16368">
        <v>0</v>
      </c>
      <c r="K16368">
        <v>0.02</v>
      </c>
    </row>
    <row r="16369" spans="1:17" x14ac:dyDescent="0.3">
      <c r="A16369" t="s">
        <v>13085</v>
      </c>
      <c r="B16369" t="s">
        <v>75</v>
      </c>
      <c r="C16369" t="str">
        <f t="shared" si="255"/>
        <v>2k10s</v>
      </c>
      <c r="D16369">
        <v>2016</v>
      </c>
      <c r="E16369" t="s">
        <v>50</v>
      </c>
      <c r="F16369" t="s">
        <v>222</v>
      </c>
      <c r="G16369">
        <v>0</v>
      </c>
      <c r="H16369">
        <v>0</v>
      </c>
      <c r="I16369">
        <v>0.02</v>
      </c>
      <c r="J16369">
        <v>0</v>
      </c>
      <c r="K16369">
        <v>0.02</v>
      </c>
    </row>
    <row r="16370" spans="1:17" x14ac:dyDescent="0.3">
      <c r="A16370" t="s">
        <v>13117</v>
      </c>
      <c r="B16370" t="s">
        <v>1015</v>
      </c>
      <c r="C16370" t="str">
        <f t="shared" si="255"/>
        <v>2k10s</v>
      </c>
      <c r="D16370">
        <v>2016</v>
      </c>
      <c r="E16370" t="s">
        <v>101</v>
      </c>
      <c r="F16370" t="s">
        <v>7990</v>
      </c>
      <c r="G16370">
        <v>0</v>
      </c>
      <c r="H16370">
        <v>0</v>
      </c>
      <c r="I16370">
        <v>0.02</v>
      </c>
      <c r="J16370">
        <v>0</v>
      </c>
      <c r="K16370">
        <v>0.02</v>
      </c>
    </row>
    <row r="16371" spans="1:17" x14ac:dyDescent="0.3">
      <c r="A16371" t="s">
        <v>13120</v>
      </c>
      <c r="B16371" t="s">
        <v>75</v>
      </c>
      <c r="C16371" t="str">
        <f t="shared" si="255"/>
        <v>2k10s</v>
      </c>
      <c r="D16371">
        <v>2016</v>
      </c>
      <c r="E16371" t="s">
        <v>50</v>
      </c>
      <c r="F16371" t="s">
        <v>372</v>
      </c>
      <c r="G16371">
        <v>0</v>
      </c>
      <c r="H16371">
        <v>0</v>
      </c>
      <c r="I16371">
        <v>0.02</v>
      </c>
      <c r="J16371">
        <v>0</v>
      </c>
      <c r="K16371">
        <v>0.02</v>
      </c>
    </row>
    <row r="16372" spans="1:17" x14ac:dyDescent="0.3">
      <c r="A16372" t="s">
        <v>13121</v>
      </c>
      <c r="B16372" t="s">
        <v>75</v>
      </c>
      <c r="C16372" t="str">
        <f t="shared" si="255"/>
        <v>2k10s</v>
      </c>
      <c r="D16372">
        <v>2016</v>
      </c>
      <c r="E16372" t="s">
        <v>34</v>
      </c>
      <c r="F16372" t="s">
        <v>372</v>
      </c>
      <c r="G16372">
        <v>0</v>
      </c>
      <c r="H16372">
        <v>0</v>
      </c>
      <c r="I16372">
        <v>0.02</v>
      </c>
      <c r="J16372">
        <v>0</v>
      </c>
      <c r="K16372">
        <v>0.02</v>
      </c>
    </row>
    <row r="16373" spans="1:17" x14ac:dyDescent="0.3">
      <c r="A16373" t="s">
        <v>11334</v>
      </c>
      <c r="B16373" t="s">
        <v>1015</v>
      </c>
      <c r="C16373" t="str">
        <f t="shared" si="255"/>
        <v>2k10s</v>
      </c>
      <c r="D16373">
        <v>2016</v>
      </c>
      <c r="E16373" t="s">
        <v>50</v>
      </c>
      <c r="F16373" t="s">
        <v>933</v>
      </c>
      <c r="G16373">
        <v>0</v>
      </c>
      <c r="H16373">
        <v>0</v>
      </c>
      <c r="I16373">
        <v>0.02</v>
      </c>
      <c r="J16373">
        <v>0</v>
      </c>
      <c r="K16373">
        <v>0.02</v>
      </c>
      <c r="P16373" t="s">
        <v>934</v>
      </c>
    </row>
    <row r="16374" spans="1:17" x14ac:dyDescent="0.3">
      <c r="A16374" t="s">
        <v>1415</v>
      </c>
      <c r="B16374" t="s">
        <v>171</v>
      </c>
      <c r="C16374" t="str">
        <f t="shared" si="255"/>
        <v>2k10s</v>
      </c>
      <c r="D16374">
        <v>2016</v>
      </c>
      <c r="E16374" t="s">
        <v>50</v>
      </c>
      <c r="F16374" t="s">
        <v>222</v>
      </c>
      <c r="G16374">
        <v>0.01</v>
      </c>
      <c r="H16374">
        <v>0</v>
      </c>
      <c r="I16374">
        <v>0</v>
      </c>
      <c r="J16374">
        <v>0</v>
      </c>
      <c r="K16374">
        <v>0.02</v>
      </c>
      <c r="N16374" t="s">
        <v>203</v>
      </c>
      <c r="P16374" t="s">
        <v>1416</v>
      </c>
      <c r="Q16374" t="s">
        <v>53</v>
      </c>
    </row>
    <row r="16375" spans="1:17" x14ac:dyDescent="0.3">
      <c r="A16375" t="s">
        <v>12988</v>
      </c>
      <c r="B16375" t="s">
        <v>171</v>
      </c>
      <c r="C16375" t="str">
        <f t="shared" si="255"/>
        <v>2k10s</v>
      </c>
      <c r="D16375">
        <v>2016</v>
      </c>
      <c r="E16375" t="s">
        <v>18</v>
      </c>
      <c r="F16375" t="s">
        <v>11677</v>
      </c>
      <c r="G16375">
        <v>0.01</v>
      </c>
      <c r="H16375">
        <v>0</v>
      </c>
      <c r="I16375">
        <v>0</v>
      </c>
      <c r="J16375">
        <v>0</v>
      </c>
      <c r="K16375">
        <v>0.02</v>
      </c>
      <c r="N16375">
        <v>7.1</v>
      </c>
      <c r="O16375">
        <v>18</v>
      </c>
      <c r="P16375" t="s">
        <v>1253</v>
      </c>
      <c r="Q16375" t="s">
        <v>88</v>
      </c>
    </row>
    <row r="16376" spans="1:17" x14ac:dyDescent="0.3">
      <c r="A16376" t="s">
        <v>3390</v>
      </c>
      <c r="B16376" t="s">
        <v>148</v>
      </c>
      <c r="C16376" t="str">
        <f t="shared" si="255"/>
        <v>2k10s</v>
      </c>
      <c r="D16376">
        <v>2016</v>
      </c>
      <c r="E16376" t="s">
        <v>50</v>
      </c>
      <c r="F16376" t="s">
        <v>45</v>
      </c>
      <c r="G16376">
        <v>0</v>
      </c>
      <c r="H16376">
        <v>0.01</v>
      </c>
      <c r="I16376">
        <v>0</v>
      </c>
      <c r="J16376">
        <v>0</v>
      </c>
      <c r="K16376">
        <v>0.02</v>
      </c>
      <c r="L16376">
        <v>66</v>
      </c>
      <c r="M16376">
        <v>14</v>
      </c>
      <c r="N16376">
        <v>4.3</v>
      </c>
      <c r="O16376">
        <v>539</v>
      </c>
      <c r="P16376" t="s">
        <v>1591</v>
      </c>
      <c r="Q16376" t="s">
        <v>53</v>
      </c>
    </row>
    <row r="16377" spans="1:17" x14ac:dyDescent="0.3">
      <c r="A16377" t="s">
        <v>13156</v>
      </c>
      <c r="B16377" t="s">
        <v>171</v>
      </c>
      <c r="C16377" t="str">
        <f t="shared" si="255"/>
        <v>2k10s</v>
      </c>
      <c r="D16377">
        <v>2016</v>
      </c>
      <c r="E16377" t="s">
        <v>50</v>
      </c>
      <c r="F16377" t="s">
        <v>372</v>
      </c>
      <c r="G16377">
        <v>0.01</v>
      </c>
      <c r="H16377">
        <v>0</v>
      </c>
      <c r="I16377">
        <v>0</v>
      </c>
      <c r="J16377">
        <v>0</v>
      </c>
      <c r="K16377">
        <v>0.02</v>
      </c>
    </row>
    <row r="16378" spans="1:17" x14ac:dyDescent="0.3">
      <c r="A16378" t="s">
        <v>10150</v>
      </c>
      <c r="B16378" t="s">
        <v>171</v>
      </c>
      <c r="C16378" t="str">
        <f t="shared" si="255"/>
        <v>2k10s</v>
      </c>
      <c r="D16378">
        <v>2016</v>
      </c>
      <c r="E16378" t="s">
        <v>24</v>
      </c>
      <c r="F16378" t="s">
        <v>202</v>
      </c>
      <c r="G16378">
        <v>0</v>
      </c>
      <c r="H16378">
        <v>0.01</v>
      </c>
      <c r="I16378">
        <v>0</v>
      </c>
      <c r="J16378">
        <v>0</v>
      </c>
      <c r="K16378">
        <v>0.02</v>
      </c>
      <c r="L16378">
        <v>63</v>
      </c>
      <c r="M16378">
        <v>9</v>
      </c>
      <c r="N16378">
        <v>6.7</v>
      </c>
      <c r="O16378">
        <v>27</v>
      </c>
      <c r="P16378" t="s">
        <v>10151</v>
      </c>
      <c r="Q16378" t="s">
        <v>20</v>
      </c>
    </row>
    <row r="16379" spans="1:17" x14ac:dyDescent="0.3">
      <c r="A16379" t="s">
        <v>13187</v>
      </c>
      <c r="B16379" t="s">
        <v>75</v>
      </c>
      <c r="C16379" t="str">
        <f t="shared" si="255"/>
        <v>2k10s</v>
      </c>
      <c r="D16379">
        <v>2016</v>
      </c>
      <c r="E16379" t="s">
        <v>101</v>
      </c>
      <c r="F16379" t="s">
        <v>71</v>
      </c>
      <c r="G16379">
        <v>0.01</v>
      </c>
      <c r="H16379">
        <v>0</v>
      </c>
      <c r="I16379">
        <v>0</v>
      </c>
      <c r="J16379">
        <v>0</v>
      </c>
      <c r="K16379">
        <v>0.02</v>
      </c>
      <c r="N16379" t="s">
        <v>203</v>
      </c>
      <c r="P16379" t="s">
        <v>13188</v>
      </c>
      <c r="Q16379" t="s">
        <v>112</v>
      </c>
    </row>
    <row r="16380" spans="1:17" x14ac:dyDescent="0.3">
      <c r="A16380" t="s">
        <v>13212</v>
      </c>
      <c r="B16380" t="s">
        <v>1015</v>
      </c>
      <c r="C16380" t="str">
        <f t="shared" si="255"/>
        <v>2k10s</v>
      </c>
      <c r="D16380">
        <v>2016</v>
      </c>
      <c r="E16380" t="s">
        <v>50</v>
      </c>
      <c r="F16380" t="s">
        <v>7990</v>
      </c>
      <c r="G16380">
        <v>0</v>
      </c>
      <c r="H16380">
        <v>0</v>
      </c>
      <c r="I16380">
        <v>0.01</v>
      </c>
      <c r="J16380">
        <v>0</v>
      </c>
      <c r="K16380">
        <v>0.01</v>
      </c>
    </row>
    <row r="16381" spans="1:17" x14ac:dyDescent="0.3">
      <c r="A16381" t="s">
        <v>9579</v>
      </c>
      <c r="B16381" t="s">
        <v>148</v>
      </c>
      <c r="C16381" t="str">
        <f t="shared" si="255"/>
        <v>2k10s</v>
      </c>
      <c r="D16381">
        <v>2016</v>
      </c>
      <c r="E16381" t="s">
        <v>24</v>
      </c>
      <c r="F16381" t="s">
        <v>372</v>
      </c>
      <c r="G16381">
        <v>0</v>
      </c>
      <c r="H16381">
        <v>0.01</v>
      </c>
      <c r="I16381">
        <v>0</v>
      </c>
      <c r="J16381">
        <v>0</v>
      </c>
      <c r="K16381">
        <v>0.01</v>
      </c>
      <c r="L16381">
        <v>72</v>
      </c>
      <c r="M16381">
        <v>4</v>
      </c>
      <c r="N16381">
        <v>6.2</v>
      </c>
      <c r="O16381">
        <v>14</v>
      </c>
      <c r="P16381" t="s">
        <v>9580</v>
      </c>
      <c r="Q16381" t="s">
        <v>20</v>
      </c>
    </row>
    <row r="16382" spans="1:17" x14ac:dyDescent="0.3">
      <c r="A16382" t="s">
        <v>13219</v>
      </c>
      <c r="B16382" t="s">
        <v>75</v>
      </c>
      <c r="C16382" t="str">
        <f t="shared" si="255"/>
        <v>2k10s</v>
      </c>
      <c r="D16382">
        <v>2016</v>
      </c>
      <c r="E16382" t="s">
        <v>50</v>
      </c>
      <c r="F16382" t="s">
        <v>2780</v>
      </c>
      <c r="G16382">
        <v>0</v>
      </c>
      <c r="H16382">
        <v>0.01</v>
      </c>
      <c r="I16382">
        <v>0.01</v>
      </c>
      <c r="J16382">
        <v>0</v>
      </c>
      <c r="K16382">
        <v>0.01</v>
      </c>
      <c r="L16382">
        <v>72</v>
      </c>
      <c r="M16382">
        <v>35</v>
      </c>
      <c r="N16382">
        <v>5.8</v>
      </c>
      <c r="O16382">
        <v>29</v>
      </c>
      <c r="P16382" t="s">
        <v>13220</v>
      </c>
      <c r="Q16382" t="s">
        <v>53</v>
      </c>
    </row>
    <row r="16383" spans="1:17" x14ac:dyDescent="0.3">
      <c r="A16383" t="s">
        <v>1064</v>
      </c>
      <c r="B16383" t="s">
        <v>148</v>
      </c>
      <c r="C16383" t="str">
        <f t="shared" si="255"/>
        <v>2k10s</v>
      </c>
      <c r="D16383">
        <v>2016</v>
      </c>
      <c r="E16383" t="s">
        <v>18</v>
      </c>
      <c r="F16383" t="s">
        <v>51</v>
      </c>
      <c r="G16383">
        <v>0</v>
      </c>
      <c r="H16383">
        <v>0.01</v>
      </c>
      <c r="I16383">
        <v>0</v>
      </c>
      <c r="J16383">
        <v>0</v>
      </c>
      <c r="K16383">
        <v>0.01</v>
      </c>
      <c r="L16383">
        <v>90</v>
      </c>
      <c r="M16383">
        <v>6</v>
      </c>
      <c r="N16383">
        <v>6.3</v>
      </c>
      <c r="O16383">
        <v>52</v>
      </c>
      <c r="P16383" t="s">
        <v>426</v>
      </c>
      <c r="Q16383" t="s">
        <v>20</v>
      </c>
    </row>
    <row r="16384" spans="1:17" x14ac:dyDescent="0.3">
      <c r="A16384" t="s">
        <v>13237</v>
      </c>
      <c r="B16384" t="s">
        <v>75</v>
      </c>
      <c r="C16384" t="str">
        <f t="shared" si="255"/>
        <v>2k10s</v>
      </c>
      <c r="D16384">
        <v>2016</v>
      </c>
      <c r="E16384" t="s">
        <v>37</v>
      </c>
      <c r="F16384" t="s">
        <v>68</v>
      </c>
      <c r="G16384">
        <v>0</v>
      </c>
      <c r="H16384">
        <v>0.01</v>
      </c>
      <c r="I16384">
        <v>0</v>
      </c>
      <c r="J16384">
        <v>0</v>
      </c>
      <c r="K16384">
        <v>0.01</v>
      </c>
      <c r="L16384">
        <v>66</v>
      </c>
      <c r="M16384">
        <v>13</v>
      </c>
      <c r="N16384">
        <v>6.2</v>
      </c>
      <c r="O16384">
        <v>13</v>
      </c>
      <c r="P16384" t="s">
        <v>5761</v>
      </c>
      <c r="Q16384" t="s">
        <v>112</v>
      </c>
    </row>
    <row r="16385" spans="1:17" x14ac:dyDescent="0.3">
      <c r="A16385" t="s">
        <v>13238</v>
      </c>
      <c r="B16385" t="s">
        <v>148</v>
      </c>
      <c r="C16385" t="str">
        <f t="shared" si="255"/>
        <v>2k10s</v>
      </c>
      <c r="D16385">
        <v>2016</v>
      </c>
      <c r="E16385" t="s">
        <v>272</v>
      </c>
      <c r="F16385" t="s">
        <v>2232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7" x14ac:dyDescent="0.3">
      <c r="A16386" t="s">
        <v>947</v>
      </c>
      <c r="B16386" t="s">
        <v>171</v>
      </c>
      <c r="C16386" t="str">
        <f t="shared" si="255"/>
        <v>2k10s</v>
      </c>
      <c r="D16386">
        <v>2016</v>
      </c>
      <c r="E16386" t="s">
        <v>50</v>
      </c>
      <c r="F16386" t="s">
        <v>222</v>
      </c>
      <c r="G16386">
        <v>0.01</v>
      </c>
      <c r="H16386">
        <v>0</v>
      </c>
      <c r="I16386">
        <v>0</v>
      </c>
      <c r="J16386">
        <v>0</v>
      </c>
      <c r="K16386">
        <v>0.01</v>
      </c>
      <c r="N16386">
        <v>8.8000000000000007</v>
      </c>
      <c r="O16386">
        <v>12</v>
      </c>
      <c r="P16386" t="s">
        <v>222</v>
      </c>
      <c r="Q16386" t="s">
        <v>53</v>
      </c>
    </row>
    <row r="16387" spans="1:17" x14ac:dyDescent="0.3">
      <c r="A16387" t="s">
        <v>13243</v>
      </c>
      <c r="B16387" t="s">
        <v>79</v>
      </c>
      <c r="C16387" t="str">
        <f t="shared" ref="C16387:C16450" si="256">_xlfn.IFS(D16387&lt;1990,"80s",D16387&lt;2000,"90s",D16387&lt;2010,"2Ks",D16387&lt;2020,"2k10s")</f>
        <v>2k10s</v>
      </c>
      <c r="D16387">
        <v>2016</v>
      </c>
      <c r="E16387" t="s">
        <v>50</v>
      </c>
      <c r="F16387" t="s">
        <v>7667</v>
      </c>
      <c r="G16387">
        <v>0.01</v>
      </c>
      <c r="H16387">
        <v>0</v>
      </c>
      <c r="I16387">
        <v>0</v>
      </c>
      <c r="J16387">
        <v>0</v>
      </c>
      <c r="K16387">
        <v>0.01</v>
      </c>
      <c r="L16387">
        <v>77</v>
      </c>
      <c r="M16387">
        <v>20</v>
      </c>
      <c r="N16387">
        <v>8.4</v>
      </c>
      <c r="O16387">
        <v>62</v>
      </c>
      <c r="P16387" t="s">
        <v>4810</v>
      </c>
      <c r="Q16387" t="s">
        <v>112</v>
      </c>
    </row>
    <row r="16388" spans="1:17" x14ac:dyDescent="0.3">
      <c r="A16388" t="s">
        <v>13261</v>
      </c>
      <c r="B16388" t="s">
        <v>1015</v>
      </c>
      <c r="C16388" t="str">
        <f t="shared" si="256"/>
        <v>2k10s</v>
      </c>
      <c r="D16388">
        <v>2016</v>
      </c>
      <c r="E16388" t="s">
        <v>101</v>
      </c>
      <c r="F16388" t="s">
        <v>1091</v>
      </c>
      <c r="G16388">
        <v>0</v>
      </c>
      <c r="H16388">
        <v>0</v>
      </c>
      <c r="I16388">
        <v>0.01</v>
      </c>
      <c r="J16388">
        <v>0</v>
      </c>
      <c r="K16388">
        <v>0.01</v>
      </c>
    </row>
    <row r="16389" spans="1:17" x14ac:dyDescent="0.3">
      <c r="A16389" t="s">
        <v>13007</v>
      </c>
      <c r="B16389" t="s">
        <v>171</v>
      </c>
      <c r="C16389" t="str">
        <f t="shared" si="256"/>
        <v>2k10s</v>
      </c>
      <c r="D16389">
        <v>2016</v>
      </c>
      <c r="E16389" t="s">
        <v>34</v>
      </c>
      <c r="F16389" t="s">
        <v>111</v>
      </c>
      <c r="G16389">
        <v>0.01</v>
      </c>
      <c r="H16389">
        <v>0</v>
      </c>
      <c r="I16389">
        <v>0</v>
      </c>
      <c r="J16389">
        <v>0</v>
      </c>
      <c r="K16389">
        <v>0.01</v>
      </c>
      <c r="N16389" t="s">
        <v>203</v>
      </c>
      <c r="P16389" t="s">
        <v>111</v>
      </c>
      <c r="Q16389" t="s">
        <v>88</v>
      </c>
    </row>
    <row r="16390" spans="1:17" x14ac:dyDescent="0.3">
      <c r="A16390" t="s">
        <v>12682</v>
      </c>
      <c r="B16390" t="s">
        <v>171</v>
      </c>
      <c r="C16390" t="str">
        <f t="shared" si="256"/>
        <v>2k10s</v>
      </c>
      <c r="D16390">
        <v>2016</v>
      </c>
      <c r="E16390" t="s">
        <v>50</v>
      </c>
      <c r="F16390" t="s">
        <v>2703</v>
      </c>
      <c r="G16390">
        <v>0.01</v>
      </c>
      <c r="H16390">
        <v>0</v>
      </c>
      <c r="I16390">
        <v>0</v>
      </c>
      <c r="J16390">
        <v>0</v>
      </c>
      <c r="K16390">
        <v>0.01</v>
      </c>
      <c r="L16390">
        <v>80</v>
      </c>
      <c r="M16390">
        <v>13</v>
      </c>
      <c r="N16390">
        <v>7.9</v>
      </c>
      <c r="O16390">
        <v>14</v>
      </c>
      <c r="P16390" t="s">
        <v>7494</v>
      </c>
      <c r="Q16390" t="s">
        <v>53</v>
      </c>
    </row>
    <row r="16391" spans="1:17" x14ac:dyDescent="0.3">
      <c r="A16391" t="s">
        <v>10231</v>
      </c>
      <c r="B16391" t="s">
        <v>148</v>
      </c>
      <c r="C16391" t="str">
        <f t="shared" si="256"/>
        <v>2k10s</v>
      </c>
      <c r="D16391">
        <v>2016</v>
      </c>
      <c r="E16391" t="s">
        <v>28</v>
      </c>
      <c r="F16391" t="s">
        <v>1791</v>
      </c>
      <c r="G16391">
        <v>0</v>
      </c>
      <c r="H16391">
        <v>0.01</v>
      </c>
      <c r="I16391">
        <v>0</v>
      </c>
      <c r="J16391">
        <v>0</v>
      </c>
      <c r="K16391">
        <v>0.01</v>
      </c>
      <c r="L16391">
        <v>56</v>
      </c>
      <c r="M16391">
        <v>34</v>
      </c>
      <c r="N16391">
        <v>6.8</v>
      </c>
      <c r="O16391">
        <v>149</v>
      </c>
      <c r="P16391" t="s">
        <v>13289</v>
      </c>
      <c r="Q16391" t="s">
        <v>53</v>
      </c>
    </row>
    <row r="16392" spans="1:17" x14ac:dyDescent="0.3">
      <c r="A16392" t="s">
        <v>13319</v>
      </c>
      <c r="B16392" t="s">
        <v>148</v>
      </c>
      <c r="C16392" t="str">
        <f t="shared" si="256"/>
        <v>2k10s</v>
      </c>
      <c r="D16392">
        <v>2016</v>
      </c>
      <c r="E16392" t="s">
        <v>39</v>
      </c>
      <c r="F16392" t="s">
        <v>12722</v>
      </c>
      <c r="G16392">
        <v>0</v>
      </c>
      <c r="H16392">
        <v>0.01</v>
      </c>
      <c r="I16392">
        <v>0</v>
      </c>
      <c r="J16392">
        <v>0</v>
      </c>
      <c r="K16392">
        <v>0.01</v>
      </c>
      <c r="N16392" t="s">
        <v>203</v>
      </c>
      <c r="P16392" t="s">
        <v>13320</v>
      </c>
    </row>
    <row r="16393" spans="1:17" x14ac:dyDescent="0.3">
      <c r="A16393" t="s">
        <v>13328</v>
      </c>
      <c r="B16393" t="s">
        <v>79</v>
      </c>
      <c r="C16393" t="str">
        <f t="shared" si="256"/>
        <v>2k10s</v>
      </c>
      <c r="D16393">
        <v>2016</v>
      </c>
      <c r="E16393" t="s">
        <v>50</v>
      </c>
      <c r="F16393" t="s">
        <v>4810</v>
      </c>
      <c r="G16393">
        <v>0</v>
      </c>
      <c r="H16393">
        <v>0</v>
      </c>
      <c r="I16393">
        <v>0.01</v>
      </c>
      <c r="J16393">
        <v>0</v>
      </c>
      <c r="K16393">
        <v>0.01</v>
      </c>
      <c r="N16393" t="s">
        <v>203</v>
      </c>
      <c r="P16393" t="s">
        <v>4810</v>
      </c>
      <c r="Q16393" t="s">
        <v>88</v>
      </c>
    </row>
    <row r="16394" spans="1:17" x14ac:dyDescent="0.3">
      <c r="A16394" t="s">
        <v>11856</v>
      </c>
      <c r="B16394" t="s">
        <v>171</v>
      </c>
      <c r="C16394" t="str">
        <f t="shared" si="256"/>
        <v>2k10s</v>
      </c>
      <c r="D16394">
        <v>2016</v>
      </c>
      <c r="E16394" t="s">
        <v>50</v>
      </c>
      <c r="F16394" t="s">
        <v>11857</v>
      </c>
      <c r="G16394">
        <v>0.01</v>
      </c>
      <c r="H16394">
        <v>0</v>
      </c>
      <c r="I16394">
        <v>0</v>
      </c>
      <c r="J16394">
        <v>0</v>
      </c>
      <c r="K16394">
        <v>0.01</v>
      </c>
      <c r="L16394">
        <v>75</v>
      </c>
      <c r="M16394">
        <v>24</v>
      </c>
      <c r="N16394">
        <v>8.1</v>
      </c>
      <c r="O16394">
        <v>7</v>
      </c>
      <c r="P16394" t="s">
        <v>2435</v>
      </c>
      <c r="Q16394" t="s">
        <v>112</v>
      </c>
    </row>
    <row r="16395" spans="1:17" x14ac:dyDescent="0.3">
      <c r="A16395" t="s">
        <v>9943</v>
      </c>
      <c r="B16395" t="s">
        <v>187</v>
      </c>
      <c r="C16395" t="str">
        <f t="shared" si="256"/>
        <v>2k10s</v>
      </c>
      <c r="D16395">
        <v>2016</v>
      </c>
      <c r="E16395" t="s">
        <v>101</v>
      </c>
      <c r="F16395" t="s">
        <v>2703</v>
      </c>
      <c r="G16395">
        <v>0</v>
      </c>
      <c r="H16395">
        <v>0.01</v>
      </c>
      <c r="I16395">
        <v>0</v>
      </c>
      <c r="J16395">
        <v>0</v>
      </c>
      <c r="K16395">
        <v>0.01</v>
      </c>
      <c r="N16395" t="s">
        <v>203</v>
      </c>
      <c r="P16395" t="s">
        <v>8640</v>
      </c>
      <c r="Q16395" t="s">
        <v>88</v>
      </c>
    </row>
    <row r="16396" spans="1:17" x14ac:dyDescent="0.3">
      <c r="A16396" t="s">
        <v>13353</v>
      </c>
      <c r="B16396" t="s">
        <v>1015</v>
      </c>
      <c r="C16396" t="str">
        <f t="shared" si="256"/>
        <v>2k10s</v>
      </c>
      <c r="D16396">
        <v>2016</v>
      </c>
      <c r="E16396" t="s">
        <v>101</v>
      </c>
      <c r="F16396" t="s">
        <v>10703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7" x14ac:dyDescent="0.3">
      <c r="A16397" t="s">
        <v>13357</v>
      </c>
      <c r="B16397" t="s">
        <v>148</v>
      </c>
      <c r="C16397" t="str">
        <f t="shared" si="256"/>
        <v>2k10s</v>
      </c>
      <c r="D16397">
        <v>2016</v>
      </c>
      <c r="E16397" t="s">
        <v>101</v>
      </c>
      <c r="F16397" t="s">
        <v>8307</v>
      </c>
      <c r="G16397">
        <v>0</v>
      </c>
      <c r="H16397">
        <v>0.01</v>
      </c>
      <c r="I16397">
        <v>0</v>
      </c>
      <c r="J16397">
        <v>0</v>
      </c>
      <c r="K16397">
        <v>0.01</v>
      </c>
      <c r="L16397">
        <v>65</v>
      </c>
      <c r="M16397">
        <v>18</v>
      </c>
      <c r="N16397">
        <v>7.3</v>
      </c>
      <c r="O16397">
        <v>72</v>
      </c>
      <c r="P16397" t="s">
        <v>5958</v>
      </c>
      <c r="Q16397" t="s">
        <v>88</v>
      </c>
    </row>
    <row r="16398" spans="1:17" x14ac:dyDescent="0.3">
      <c r="A16398" t="s">
        <v>12897</v>
      </c>
      <c r="B16398" t="s">
        <v>171</v>
      </c>
      <c r="C16398" t="str">
        <f t="shared" si="256"/>
        <v>2k10s</v>
      </c>
      <c r="D16398">
        <v>2016</v>
      </c>
      <c r="E16398" t="s">
        <v>50</v>
      </c>
      <c r="F16398" t="s">
        <v>71</v>
      </c>
      <c r="G16398">
        <v>0.01</v>
      </c>
      <c r="H16398">
        <v>0</v>
      </c>
      <c r="I16398">
        <v>0</v>
      </c>
      <c r="J16398">
        <v>0</v>
      </c>
      <c r="K16398">
        <v>0.01</v>
      </c>
      <c r="L16398">
        <v>56</v>
      </c>
      <c r="M16398">
        <v>4</v>
      </c>
      <c r="N16398">
        <v>3.1</v>
      </c>
      <c r="O16398">
        <v>14</v>
      </c>
      <c r="P16398" t="s">
        <v>1620</v>
      </c>
      <c r="Q16398" t="s">
        <v>53</v>
      </c>
    </row>
    <row r="16399" spans="1:17" x14ac:dyDescent="0.3">
      <c r="A16399" t="s">
        <v>12208</v>
      </c>
      <c r="B16399" t="s">
        <v>171</v>
      </c>
      <c r="C16399" t="str">
        <f t="shared" si="256"/>
        <v>2k10s</v>
      </c>
      <c r="D16399">
        <v>2016</v>
      </c>
      <c r="E16399" t="s">
        <v>101</v>
      </c>
      <c r="F16399" t="s">
        <v>8677</v>
      </c>
      <c r="G16399">
        <v>0.01</v>
      </c>
      <c r="H16399">
        <v>0</v>
      </c>
      <c r="I16399">
        <v>0</v>
      </c>
      <c r="J16399">
        <v>0</v>
      </c>
      <c r="K16399">
        <v>0.01</v>
      </c>
      <c r="L16399">
        <v>66</v>
      </c>
      <c r="M16399">
        <v>7</v>
      </c>
      <c r="N16399">
        <v>7.5</v>
      </c>
      <c r="O16399">
        <v>8</v>
      </c>
      <c r="P16399" t="s">
        <v>8677</v>
      </c>
    </row>
    <row r="16400" spans="1:17" x14ac:dyDescent="0.3">
      <c r="A16400" t="s">
        <v>12009</v>
      </c>
      <c r="B16400" t="s">
        <v>1015</v>
      </c>
      <c r="C16400" t="str">
        <f t="shared" si="256"/>
        <v>2k10s</v>
      </c>
      <c r="D16400">
        <v>2016</v>
      </c>
      <c r="E16400" t="s">
        <v>50</v>
      </c>
      <c r="F16400" t="s">
        <v>933</v>
      </c>
      <c r="G16400">
        <v>0</v>
      </c>
      <c r="H16400">
        <v>0</v>
      </c>
      <c r="I16400">
        <v>0.01</v>
      </c>
      <c r="J16400">
        <v>0</v>
      </c>
      <c r="K16400">
        <v>0.01</v>
      </c>
    </row>
    <row r="16401" spans="1:17" x14ac:dyDescent="0.3">
      <c r="A16401" t="s">
        <v>9047</v>
      </c>
      <c r="B16401" t="s">
        <v>148</v>
      </c>
      <c r="C16401" t="str">
        <f t="shared" si="256"/>
        <v>2k10s</v>
      </c>
      <c r="D16401">
        <v>2016</v>
      </c>
      <c r="E16401" t="s">
        <v>24</v>
      </c>
      <c r="F16401" t="s">
        <v>6158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7" x14ac:dyDescent="0.3">
      <c r="A16402" t="s">
        <v>13394</v>
      </c>
      <c r="B16402" t="s">
        <v>1015</v>
      </c>
      <c r="C16402" t="str">
        <f t="shared" si="256"/>
        <v>2k10s</v>
      </c>
      <c r="D16402">
        <v>2016</v>
      </c>
      <c r="E16402" t="s">
        <v>50</v>
      </c>
      <c r="F16402" t="s">
        <v>286</v>
      </c>
      <c r="G16402">
        <v>0</v>
      </c>
      <c r="H16402">
        <v>0</v>
      </c>
      <c r="I16402">
        <v>0.01</v>
      </c>
      <c r="J16402">
        <v>0</v>
      </c>
      <c r="K16402">
        <v>0.01</v>
      </c>
    </row>
    <row r="16403" spans="1:17" x14ac:dyDescent="0.3">
      <c r="A16403" t="s">
        <v>13395</v>
      </c>
      <c r="B16403" t="s">
        <v>148</v>
      </c>
      <c r="C16403" t="str">
        <f t="shared" si="256"/>
        <v>2k10s</v>
      </c>
      <c r="D16403">
        <v>2016</v>
      </c>
      <c r="E16403" t="s">
        <v>272</v>
      </c>
      <c r="F16403" t="s">
        <v>2703</v>
      </c>
      <c r="G16403">
        <v>0</v>
      </c>
      <c r="H16403">
        <v>0.01</v>
      </c>
      <c r="I16403">
        <v>0</v>
      </c>
      <c r="J16403">
        <v>0</v>
      </c>
      <c r="K16403">
        <v>0.01</v>
      </c>
      <c r="L16403">
        <v>71</v>
      </c>
      <c r="M16403">
        <v>15</v>
      </c>
      <c r="N16403">
        <v>7.1</v>
      </c>
      <c r="O16403">
        <v>71</v>
      </c>
      <c r="P16403" t="s">
        <v>8640</v>
      </c>
    </row>
    <row r="16404" spans="1:17" x14ac:dyDescent="0.3">
      <c r="A16404" t="s">
        <v>13405</v>
      </c>
      <c r="B16404" t="s">
        <v>1015</v>
      </c>
      <c r="C16404" t="str">
        <f t="shared" si="256"/>
        <v>2k10s</v>
      </c>
      <c r="D16404">
        <v>2016</v>
      </c>
      <c r="E16404" t="s">
        <v>30</v>
      </c>
      <c r="F16404" t="s">
        <v>1511</v>
      </c>
      <c r="G16404">
        <v>0</v>
      </c>
      <c r="H16404">
        <v>0.01</v>
      </c>
      <c r="I16404">
        <v>0</v>
      </c>
      <c r="J16404">
        <v>0</v>
      </c>
      <c r="K16404">
        <v>0.01</v>
      </c>
      <c r="N16404" t="s">
        <v>203</v>
      </c>
      <c r="P16404" t="s">
        <v>13406</v>
      </c>
      <c r="Q16404" t="s">
        <v>112</v>
      </c>
    </row>
    <row r="16405" spans="1:17" x14ac:dyDescent="0.3">
      <c r="A16405" t="s">
        <v>13407</v>
      </c>
      <c r="B16405" t="s">
        <v>1015</v>
      </c>
      <c r="C16405" t="str">
        <f t="shared" si="256"/>
        <v>2k10s</v>
      </c>
      <c r="D16405">
        <v>2016</v>
      </c>
      <c r="E16405" t="s">
        <v>50</v>
      </c>
      <c r="F16405" t="s">
        <v>11795</v>
      </c>
      <c r="G16405">
        <v>0</v>
      </c>
      <c r="H16405">
        <v>0</v>
      </c>
      <c r="I16405">
        <v>0.01</v>
      </c>
      <c r="J16405">
        <v>0</v>
      </c>
      <c r="K16405">
        <v>0.01</v>
      </c>
    </row>
    <row r="16406" spans="1:17" x14ac:dyDescent="0.3">
      <c r="A16406" t="s">
        <v>13419</v>
      </c>
      <c r="B16406" t="s">
        <v>75</v>
      </c>
      <c r="C16406" t="str">
        <f t="shared" si="256"/>
        <v>2k10s</v>
      </c>
      <c r="D16406">
        <v>2016</v>
      </c>
      <c r="E16406" t="s">
        <v>50</v>
      </c>
      <c r="F16406" t="s">
        <v>372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7" x14ac:dyDescent="0.3">
      <c r="A16407" t="s">
        <v>13449</v>
      </c>
      <c r="B16407" t="s">
        <v>171</v>
      </c>
      <c r="C16407" t="str">
        <f t="shared" si="256"/>
        <v>2k10s</v>
      </c>
      <c r="D16407">
        <v>2016</v>
      </c>
      <c r="E16407" t="s">
        <v>39</v>
      </c>
      <c r="F16407" t="s">
        <v>2232</v>
      </c>
      <c r="G16407">
        <v>0</v>
      </c>
      <c r="H16407">
        <v>0.01</v>
      </c>
      <c r="I16407">
        <v>0</v>
      </c>
      <c r="J16407">
        <v>0</v>
      </c>
      <c r="K16407">
        <v>0.01</v>
      </c>
      <c r="L16407">
        <v>53</v>
      </c>
      <c r="M16407">
        <v>15</v>
      </c>
      <c r="N16407">
        <v>6.3</v>
      </c>
      <c r="O16407">
        <v>63</v>
      </c>
      <c r="P16407" t="s">
        <v>13450</v>
      </c>
      <c r="Q16407" t="s">
        <v>88</v>
      </c>
    </row>
    <row r="16408" spans="1:17" x14ac:dyDescent="0.3">
      <c r="A16408" t="s">
        <v>12974</v>
      </c>
      <c r="B16408" t="s">
        <v>1015</v>
      </c>
      <c r="C16408" t="str">
        <f t="shared" si="256"/>
        <v>2k10s</v>
      </c>
      <c r="D16408">
        <v>2016</v>
      </c>
      <c r="E16408" t="s">
        <v>50</v>
      </c>
      <c r="F16408" t="s">
        <v>933</v>
      </c>
      <c r="G16408">
        <v>0</v>
      </c>
      <c r="H16408">
        <v>0</v>
      </c>
      <c r="I16408">
        <v>0.01</v>
      </c>
      <c r="J16408">
        <v>0</v>
      </c>
      <c r="K16408">
        <v>0.01</v>
      </c>
    </row>
    <row r="16409" spans="1:17" x14ac:dyDescent="0.3">
      <c r="A16409" t="s">
        <v>13470</v>
      </c>
      <c r="B16409" t="s">
        <v>148</v>
      </c>
      <c r="C16409" t="str">
        <f t="shared" si="256"/>
        <v>2k10s</v>
      </c>
      <c r="D16409">
        <v>2016</v>
      </c>
      <c r="E16409" t="s">
        <v>39</v>
      </c>
      <c r="F16409" t="s">
        <v>2784</v>
      </c>
      <c r="G16409">
        <v>0</v>
      </c>
      <c r="H16409">
        <v>0.01</v>
      </c>
      <c r="I16409">
        <v>0</v>
      </c>
      <c r="J16409">
        <v>0</v>
      </c>
      <c r="K16409">
        <v>0.01</v>
      </c>
      <c r="L16409">
        <v>72</v>
      </c>
      <c r="M16409">
        <v>16</v>
      </c>
      <c r="N16409">
        <v>7.1</v>
      </c>
      <c r="O16409">
        <v>20</v>
      </c>
      <c r="P16409" t="s">
        <v>7659</v>
      </c>
    </row>
    <row r="16410" spans="1:17" x14ac:dyDescent="0.3">
      <c r="A16410" t="s">
        <v>10722</v>
      </c>
      <c r="B16410" t="s">
        <v>75</v>
      </c>
      <c r="C16410" t="str">
        <f t="shared" si="256"/>
        <v>2k10s</v>
      </c>
      <c r="D16410">
        <v>2016</v>
      </c>
      <c r="E16410" t="s">
        <v>18</v>
      </c>
      <c r="F16410" t="s">
        <v>10723</v>
      </c>
      <c r="G16410">
        <v>0.01</v>
      </c>
      <c r="H16410">
        <v>0</v>
      </c>
      <c r="I16410">
        <v>0</v>
      </c>
      <c r="J16410">
        <v>0</v>
      </c>
      <c r="K16410">
        <v>0.01</v>
      </c>
    </row>
    <row r="16411" spans="1:17" x14ac:dyDescent="0.3">
      <c r="A16411" t="s">
        <v>13477</v>
      </c>
      <c r="B16411" t="s">
        <v>1015</v>
      </c>
      <c r="C16411" t="str">
        <f t="shared" si="256"/>
        <v>2k10s</v>
      </c>
      <c r="D16411">
        <v>2016</v>
      </c>
      <c r="E16411" t="s">
        <v>101</v>
      </c>
      <c r="F16411" t="s">
        <v>7599</v>
      </c>
      <c r="G16411">
        <v>0</v>
      </c>
      <c r="H16411">
        <v>0</v>
      </c>
      <c r="I16411">
        <v>0.01</v>
      </c>
      <c r="J16411">
        <v>0</v>
      </c>
      <c r="K16411">
        <v>0.01</v>
      </c>
    </row>
    <row r="16412" spans="1:17" x14ac:dyDescent="0.3">
      <c r="A16412" t="s">
        <v>4728</v>
      </c>
      <c r="B16412" t="s">
        <v>148</v>
      </c>
      <c r="C16412" t="str">
        <f t="shared" si="256"/>
        <v>2k10s</v>
      </c>
      <c r="D16412">
        <v>2016</v>
      </c>
      <c r="E16412" t="s">
        <v>50</v>
      </c>
      <c r="F16412" t="s">
        <v>111</v>
      </c>
      <c r="G16412">
        <v>0</v>
      </c>
      <c r="H16412">
        <v>0.01</v>
      </c>
      <c r="I16412">
        <v>0</v>
      </c>
      <c r="J16412">
        <v>0</v>
      </c>
      <c r="K16412">
        <v>0.01</v>
      </c>
      <c r="L16412">
        <v>79</v>
      </c>
      <c r="M16412">
        <v>13</v>
      </c>
      <c r="N16412">
        <v>6.8</v>
      </c>
      <c r="O16412">
        <v>42</v>
      </c>
      <c r="P16412" t="s">
        <v>4729</v>
      </c>
      <c r="Q16412" t="s">
        <v>20</v>
      </c>
    </row>
    <row r="16413" spans="1:17" x14ac:dyDescent="0.3">
      <c r="A16413" t="s">
        <v>13507</v>
      </c>
      <c r="B16413" t="s">
        <v>79</v>
      </c>
      <c r="C16413" t="str">
        <f t="shared" si="256"/>
        <v>2k10s</v>
      </c>
      <c r="D16413">
        <v>2016</v>
      </c>
      <c r="E16413" t="s">
        <v>50</v>
      </c>
      <c r="F16413" t="s">
        <v>11677</v>
      </c>
      <c r="G16413">
        <v>0.01</v>
      </c>
      <c r="H16413">
        <v>0</v>
      </c>
      <c r="I16413">
        <v>0</v>
      </c>
      <c r="J16413">
        <v>0</v>
      </c>
      <c r="K16413">
        <v>0.01</v>
      </c>
      <c r="N16413" t="s">
        <v>203</v>
      </c>
      <c r="P16413" t="s">
        <v>1196</v>
      </c>
      <c r="Q16413" t="s">
        <v>112</v>
      </c>
    </row>
    <row r="16414" spans="1:17" x14ac:dyDescent="0.3">
      <c r="A16414" t="s">
        <v>13513</v>
      </c>
      <c r="B16414" t="s">
        <v>75</v>
      </c>
      <c r="C16414" t="str">
        <f t="shared" si="256"/>
        <v>2k10s</v>
      </c>
      <c r="D16414">
        <v>2016</v>
      </c>
      <c r="E16414" t="s">
        <v>50</v>
      </c>
      <c r="F16414" t="s">
        <v>2703</v>
      </c>
      <c r="G16414">
        <v>0.01</v>
      </c>
      <c r="H16414">
        <v>0</v>
      </c>
      <c r="I16414">
        <v>0</v>
      </c>
      <c r="J16414">
        <v>0</v>
      </c>
      <c r="K16414">
        <v>0.01</v>
      </c>
      <c r="L16414">
        <v>42</v>
      </c>
      <c r="M16414">
        <v>9</v>
      </c>
      <c r="N16414">
        <v>2.2999999999999998</v>
      </c>
      <c r="O16414">
        <v>7</v>
      </c>
      <c r="P16414" t="s">
        <v>13514</v>
      </c>
      <c r="Q16414" t="s">
        <v>112</v>
      </c>
    </row>
    <row r="16415" spans="1:17" x14ac:dyDescent="0.3">
      <c r="A16415" t="s">
        <v>13523</v>
      </c>
      <c r="B16415" t="s">
        <v>75</v>
      </c>
      <c r="C16415" t="str">
        <f t="shared" si="256"/>
        <v>2k10s</v>
      </c>
      <c r="D16415">
        <v>2016</v>
      </c>
      <c r="E16415" t="s">
        <v>50</v>
      </c>
      <c r="F16415" t="s">
        <v>372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7" x14ac:dyDescent="0.3">
      <c r="A16416" t="s">
        <v>13357</v>
      </c>
      <c r="B16416" t="s">
        <v>75</v>
      </c>
      <c r="C16416" t="str">
        <f t="shared" si="256"/>
        <v>2k10s</v>
      </c>
      <c r="D16416">
        <v>2016</v>
      </c>
      <c r="E16416" t="s">
        <v>101</v>
      </c>
      <c r="F16416" t="s">
        <v>8307</v>
      </c>
      <c r="G16416">
        <v>0.01</v>
      </c>
      <c r="H16416">
        <v>0</v>
      </c>
      <c r="I16416">
        <v>0</v>
      </c>
      <c r="J16416">
        <v>0</v>
      </c>
      <c r="K16416">
        <v>0.01</v>
      </c>
      <c r="L16416">
        <v>70</v>
      </c>
      <c r="M16416">
        <v>27</v>
      </c>
      <c r="N16416">
        <v>6.8</v>
      </c>
      <c r="O16416">
        <v>64</v>
      </c>
      <c r="P16416" t="s">
        <v>5958</v>
      </c>
      <c r="Q16416" t="s">
        <v>88</v>
      </c>
    </row>
    <row r="16417" spans="1:17" x14ac:dyDescent="0.3">
      <c r="A16417" t="s">
        <v>10991</v>
      </c>
      <c r="B16417" t="s">
        <v>75</v>
      </c>
      <c r="C16417" t="str">
        <f t="shared" si="256"/>
        <v>2k10s</v>
      </c>
      <c r="D16417">
        <v>2016</v>
      </c>
      <c r="E16417" t="s">
        <v>101</v>
      </c>
      <c r="F16417" t="s">
        <v>3314</v>
      </c>
      <c r="G16417">
        <v>0</v>
      </c>
      <c r="H16417">
        <v>0</v>
      </c>
      <c r="I16417">
        <v>0.01</v>
      </c>
      <c r="J16417">
        <v>0</v>
      </c>
      <c r="K16417">
        <v>0.01</v>
      </c>
      <c r="L16417">
        <v>69</v>
      </c>
      <c r="M16417">
        <v>13</v>
      </c>
      <c r="N16417">
        <v>7.5</v>
      </c>
      <c r="O16417">
        <v>11</v>
      </c>
      <c r="P16417" t="s">
        <v>8870</v>
      </c>
    </row>
    <row r="16418" spans="1:17" x14ac:dyDescent="0.3">
      <c r="A16418" t="s">
        <v>13525</v>
      </c>
      <c r="B16418" t="s">
        <v>79</v>
      </c>
      <c r="C16418" t="str">
        <f t="shared" si="256"/>
        <v>2k10s</v>
      </c>
      <c r="D16418">
        <v>2016</v>
      </c>
      <c r="E16418" t="s">
        <v>50</v>
      </c>
      <c r="F16418" t="s">
        <v>2748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7" x14ac:dyDescent="0.3">
      <c r="A16419" t="s">
        <v>12989</v>
      </c>
      <c r="B16419" t="s">
        <v>75</v>
      </c>
      <c r="C16419" t="str">
        <f t="shared" si="256"/>
        <v>2k10s</v>
      </c>
      <c r="D16419">
        <v>2016</v>
      </c>
      <c r="E16419" t="s">
        <v>101</v>
      </c>
      <c r="F16419" t="s">
        <v>2780</v>
      </c>
      <c r="G16419">
        <v>0</v>
      </c>
      <c r="H16419">
        <v>0</v>
      </c>
      <c r="I16419">
        <v>0.01</v>
      </c>
      <c r="J16419">
        <v>0</v>
      </c>
      <c r="K16419">
        <v>0.01</v>
      </c>
    </row>
    <row r="16420" spans="1:17" x14ac:dyDescent="0.3">
      <c r="A16420" t="s">
        <v>10969</v>
      </c>
      <c r="B16420" t="s">
        <v>171</v>
      </c>
      <c r="C16420" t="str">
        <f t="shared" si="256"/>
        <v>2k10s</v>
      </c>
      <c r="D16420">
        <v>2016</v>
      </c>
      <c r="E16420" t="s">
        <v>24</v>
      </c>
      <c r="F16420" t="s">
        <v>4433</v>
      </c>
      <c r="G16420">
        <v>0</v>
      </c>
      <c r="H16420">
        <v>0.01</v>
      </c>
      <c r="I16420">
        <v>0</v>
      </c>
      <c r="J16420">
        <v>0</v>
      </c>
      <c r="K16420">
        <v>0.01</v>
      </c>
      <c r="N16420">
        <v>8.1999999999999993</v>
      </c>
      <c r="O16420">
        <v>6</v>
      </c>
      <c r="P16420" t="s">
        <v>4433</v>
      </c>
      <c r="Q16420" t="s">
        <v>20</v>
      </c>
    </row>
    <row r="16421" spans="1:17" x14ac:dyDescent="0.3">
      <c r="A16421" t="s">
        <v>10969</v>
      </c>
      <c r="B16421" t="s">
        <v>148</v>
      </c>
      <c r="C16421" t="str">
        <f t="shared" si="256"/>
        <v>2k10s</v>
      </c>
      <c r="D16421">
        <v>2016</v>
      </c>
      <c r="E16421" t="s">
        <v>24</v>
      </c>
      <c r="F16421" t="s">
        <v>4433</v>
      </c>
      <c r="G16421">
        <v>0</v>
      </c>
      <c r="H16421">
        <v>0.01</v>
      </c>
      <c r="I16421">
        <v>0</v>
      </c>
      <c r="J16421">
        <v>0</v>
      </c>
      <c r="K16421">
        <v>0.01</v>
      </c>
      <c r="L16421">
        <v>78</v>
      </c>
      <c r="M16421">
        <v>4</v>
      </c>
      <c r="N16421">
        <v>7.9</v>
      </c>
      <c r="O16421">
        <v>14</v>
      </c>
      <c r="P16421" t="s">
        <v>4433</v>
      </c>
      <c r="Q16421" t="s">
        <v>20</v>
      </c>
    </row>
    <row r="16422" spans="1:17" x14ac:dyDescent="0.3">
      <c r="A16422" t="s">
        <v>13544</v>
      </c>
      <c r="B16422" t="s">
        <v>75</v>
      </c>
      <c r="C16422" t="str">
        <f t="shared" si="256"/>
        <v>2k10s</v>
      </c>
      <c r="D16422">
        <v>2016</v>
      </c>
      <c r="E16422" t="s">
        <v>28</v>
      </c>
      <c r="F16422" t="s">
        <v>4719</v>
      </c>
      <c r="G16422">
        <v>0.01</v>
      </c>
      <c r="H16422">
        <v>0</v>
      </c>
      <c r="I16422">
        <v>0</v>
      </c>
      <c r="J16422">
        <v>0</v>
      </c>
      <c r="K16422">
        <v>0.01</v>
      </c>
      <c r="L16422">
        <v>61</v>
      </c>
      <c r="M16422">
        <v>9</v>
      </c>
      <c r="N16422">
        <v>7.9</v>
      </c>
      <c r="O16422">
        <v>14</v>
      </c>
      <c r="P16422" t="s">
        <v>2861</v>
      </c>
      <c r="Q16422" t="s">
        <v>88</v>
      </c>
    </row>
    <row r="16423" spans="1:17" x14ac:dyDescent="0.3">
      <c r="A16423" t="s">
        <v>12656</v>
      </c>
      <c r="B16423" t="s">
        <v>75</v>
      </c>
      <c r="C16423" t="str">
        <f t="shared" si="256"/>
        <v>2k10s</v>
      </c>
      <c r="D16423">
        <v>2016</v>
      </c>
      <c r="E16423" t="s">
        <v>50</v>
      </c>
      <c r="F16423" t="s">
        <v>5768</v>
      </c>
      <c r="G16423">
        <v>0.01</v>
      </c>
      <c r="H16423">
        <v>0</v>
      </c>
      <c r="I16423">
        <v>0</v>
      </c>
      <c r="J16423">
        <v>0</v>
      </c>
      <c r="K16423">
        <v>0.01</v>
      </c>
      <c r="L16423">
        <v>51</v>
      </c>
      <c r="M16423">
        <v>28</v>
      </c>
      <c r="N16423">
        <v>5.5</v>
      </c>
      <c r="O16423">
        <v>39</v>
      </c>
      <c r="P16423" t="s">
        <v>5768</v>
      </c>
      <c r="Q16423" t="s">
        <v>53</v>
      </c>
    </row>
    <row r="16424" spans="1:17" x14ac:dyDescent="0.3">
      <c r="A16424" t="s">
        <v>13549</v>
      </c>
      <c r="B16424" t="s">
        <v>1015</v>
      </c>
      <c r="C16424" t="str">
        <f t="shared" si="256"/>
        <v>2k10s</v>
      </c>
      <c r="D16424">
        <v>2016</v>
      </c>
      <c r="E16424" t="s">
        <v>101</v>
      </c>
      <c r="F16424" t="s">
        <v>10703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7" x14ac:dyDescent="0.3">
      <c r="A16425" t="s">
        <v>9251</v>
      </c>
      <c r="B16425" t="s">
        <v>171</v>
      </c>
      <c r="C16425" t="str">
        <f t="shared" si="256"/>
        <v>2k10s</v>
      </c>
      <c r="D16425">
        <v>2016</v>
      </c>
      <c r="E16425" t="s">
        <v>50</v>
      </c>
      <c r="F16425" t="s">
        <v>111</v>
      </c>
      <c r="G16425">
        <v>0</v>
      </c>
      <c r="H16425">
        <v>0.01</v>
      </c>
      <c r="I16425">
        <v>0</v>
      </c>
      <c r="J16425">
        <v>0</v>
      </c>
      <c r="K16425">
        <v>0.01</v>
      </c>
      <c r="N16425">
        <v>6.8</v>
      </c>
      <c r="O16425">
        <v>8</v>
      </c>
      <c r="P16425" t="s">
        <v>9252</v>
      </c>
      <c r="Q16425" t="s">
        <v>88</v>
      </c>
    </row>
    <row r="16426" spans="1:17" x14ac:dyDescent="0.3">
      <c r="A16426" t="s">
        <v>13567</v>
      </c>
      <c r="B16426" t="s">
        <v>49</v>
      </c>
      <c r="C16426" t="str">
        <f t="shared" si="256"/>
        <v>2k10s</v>
      </c>
      <c r="D16426">
        <v>2016</v>
      </c>
      <c r="E16426" t="s">
        <v>50</v>
      </c>
      <c r="F16426" t="s">
        <v>372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7" x14ac:dyDescent="0.3">
      <c r="A16427" t="s">
        <v>13586</v>
      </c>
      <c r="B16427" t="s">
        <v>1015</v>
      </c>
      <c r="C16427" t="str">
        <f t="shared" si="256"/>
        <v>2k10s</v>
      </c>
      <c r="D16427">
        <v>2016</v>
      </c>
      <c r="E16427" t="s">
        <v>101</v>
      </c>
      <c r="F16427" t="s">
        <v>10703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7" x14ac:dyDescent="0.3">
      <c r="A16428" t="s">
        <v>13588</v>
      </c>
      <c r="B16428" t="s">
        <v>75</v>
      </c>
      <c r="C16428" t="str">
        <f t="shared" si="256"/>
        <v>2k10s</v>
      </c>
      <c r="D16428">
        <v>2016</v>
      </c>
      <c r="E16428" t="s">
        <v>39</v>
      </c>
      <c r="F16428" t="s">
        <v>13589</v>
      </c>
      <c r="G16428">
        <v>0</v>
      </c>
      <c r="H16428">
        <v>0.01</v>
      </c>
      <c r="I16428">
        <v>0</v>
      </c>
      <c r="J16428">
        <v>0</v>
      </c>
      <c r="K16428">
        <v>0.01</v>
      </c>
    </row>
    <row r="16429" spans="1:17" x14ac:dyDescent="0.3">
      <c r="A16429" t="s">
        <v>11003</v>
      </c>
      <c r="B16429" t="s">
        <v>171</v>
      </c>
      <c r="C16429" t="str">
        <f t="shared" si="256"/>
        <v>2k10s</v>
      </c>
      <c r="D16429">
        <v>2016</v>
      </c>
      <c r="E16429" t="s">
        <v>50</v>
      </c>
      <c r="F16429" t="s">
        <v>242</v>
      </c>
      <c r="G16429">
        <v>0</v>
      </c>
      <c r="H16429">
        <v>0.01</v>
      </c>
      <c r="I16429">
        <v>0</v>
      </c>
      <c r="J16429">
        <v>0</v>
      </c>
      <c r="K16429">
        <v>0.01</v>
      </c>
    </row>
    <row r="16430" spans="1:17" x14ac:dyDescent="0.3">
      <c r="A16430" t="s">
        <v>13612</v>
      </c>
      <c r="B16430" t="s">
        <v>148</v>
      </c>
      <c r="C16430" t="str">
        <f t="shared" si="256"/>
        <v>2k10s</v>
      </c>
      <c r="D16430">
        <v>2016</v>
      </c>
      <c r="E16430" t="s">
        <v>272</v>
      </c>
      <c r="F16430" t="s">
        <v>2703</v>
      </c>
      <c r="G16430">
        <v>0</v>
      </c>
      <c r="H16430">
        <v>0.01</v>
      </c>
      <c r="I16430">
        <v>0</v>
      </c>
      <c r="J16430">
        <v>0</v>
      </c>
      <c r="K16430">
        <v>0.01</v>
      </c>
    </row>
    <row r="16431" spans="1:17" x14ac:dyDescent="0.3">
      <c r="A16431" t="s">
        <v>13616</v>
      </c>
      <c r="B16431" t="s">
        <v>1015</v>
      </c>
      <c r="C16431" t="str">
        <f t="shared" si="256"/>
        <v>2k10s</v>
      </c>
      <c r="D16431">
        <v>2016</v>
      </c>
      <c r="E16431" t="s">
        <v>50</v>
      </c>
      <c r="F16431" t="s">
        <v>7990</v>
      </c>
      <c r="G16431">
        <v>0</v>
      </c>
      <c r="H16431">
        <v>0</v>
      </c>
      <c r="I16431">
        <v>0.01</v>
      </c>
      <c r="J16431">
        <v>0</v>
      </c>
      <c r="K16431">
        <v>0.01</v>
      </c>
    </row>
    <row r="16432" spans="1:17" x14ac:dyDescent="0.3">
      <c r="A16432" t="s">
        <v>11020</v>
      </c>
      <c r="B16432" t="s">
        <v>171</v>
      </c>
      <c r="C16432" t="str">
        <f t="shared" si="256"/>
        <v>2k10s</v>
      </c>
      <c r="D16432">
        <v>2016</v>
      </c>
      <c r="E16432" t="s">
        <v>24</v>
      </c>
      <c r="F16432" t="s">
        <v>4433</v>
      </c>
      <c r="G16432">
        <v>0</v>
      </c>
      <c r="H16432">
        <v>0.01</v>
      </c>
      <c r="I16432">
        <v>0</v>
      </c>
      <c r="J16432">
        <v>0</v>
      </c>
      <c r="K16432">
        <v>0.01</v>
      </c>
      <c r="L16432">
        <v>63</v>
      </c>
      <c r="M16432">
        <v>8</v>
      </c>
      <c r="N16432">
        <v>8.1999999999999993</v>
      </c>
      <c r="O16432">
        <v>22</v>
      </c>
      <c r="P16432" t="s">
        <v>4433</v>
      </c>
      <c r="Q16432" t="s">
        <v>20</v>
      </c>
    </row>
    <row r="16433" spans="1:17" x14ac:dyDescent="0.3">
      <c r="A16433" t="s">
        <v>11196</v>
      </c>
      <c r="B16433" t="s">
        <v>171</v>
      </c>
      <c r="C16433" t="str">
        <f t="shared" si="256"/>
        <v>2k10s</v>
      </c>
      <c r="D16433">
        <v>2016</v>
      </c>
      <c r="E16433" t="s">
        <v>18</v>
      </c>
      <c r="F16433" t="s">
        <v>9818</v>
      </c>
      <c r="G16433">
        <v>0</v>
      </c>
      <c r="H16433">
        <v>0.01</v>
      </c>
      <c r="I16433">
        <v>0</v>
      </c>
      <c r="J16433">
        <v>0</v>
      </c>
      <c r="K16433">
        <v>0.01</v>
      </c>
      <c r="N16433">
        <v>6.6</v>
      </c>
      <c r="O16433">
        <v>5</v>
      </c>
      <c r="P16433" t="s">
        <v>11197</v>
      </c>
      <c r="Q16433" t="s">
        <v>20</v>
      </c>
    </row>
    <row r="16434" spans="1:17" x14ac:dyDescent="0.3">
      <c r="A16434" t="s">
        <v>13632</v>
      </c>
      <c r="B16434" t="s">
        <v>1015</v>
      </c>
      <c r="C16434" t="str">
        <f t="shared" si="256"/>
        <v>2k10s</v>
      </c>
      <c r="D16434">
        <v>2016</v>
      </c>
      <c r="E16434" t="s">
        <v>50</v>
      </c>
      <c r="F16434" t="s">
        <v>13633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7" x14ac:dyDescent="0.3">
      <c r="A16435" t="s">
        <v>2128</v>
      </c>
      <c r="B16435" t="s">
        <v>171</v>
      </c>
      <c r="C16435" t="str">
        <f t="shared" si="256"/>
        <v>2k10s</v>
      </c>
      <c r="D16435">
        <v>2016</v>
      </c>
      <c r="E16435" t="s">
        <v>50</v>
      </c>
      <c r="F16435" t="s">
        <v>111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7" x14ac:dyDescent="0.3">
      <c r="A16436" t="s">
        <v>13637</v>
      </c>
      <c r="B16436" t="s">
        <v>187</v>
      </c>
      <c r="C16436" t="str">
        <f t="shared" si="256"/>
        <v>2k10s</v>
      </c>
      <c r="D16436">
        <v>2016</v>
      </c>
      <c r="E16436" t="s">
        <v>50</v>
      </c>
      <c r="F16436" t="s">
        <v>19</v>
      </c>
      <c r="G16436">
        <v>0</v>
      </c>
      <c r="H16436">
        <v>0.01</v>
      </c>
      <c r="I16436">
        <v>0</v>
      </c>
      <c r="J16436">
        <v>0</v>
      </c>
      <c r="K16436">
        <v>0.01</v>
      </c>
      <c r="L16436">
        <v>81</v>
      </c>
      <c r="M16436">
        <v>46</v>
      </c>
      <c r="N16436">
        <v>8.5</v>
      </c>
      <c r="O16436">
        <v>151</v>
      </c>
      <c r="P16436" t="s">
        <v>3878</v>
      </c>
      <c r="Q16436" t="s">
        <v>20</v>
      </c>
    </row>
    <row r="16437" spans="1:17" x14ac:dyDescent="0.3">
      <c r="A16437" t="s">
        <v>11768</v>
      </c>
      <c r="B16437" t="s">
        <v>171</v>
      </c>
      <c r="C16437" t="str">
        <f t="shared" si="256"/>
        <v>2k10s</v>
      </c>
      <c r="D16437">
        <v>2016</v>
      </c>
      <c r="E16437" t="s">
        <v>50</v>
      </c>
      <c r="F16437" t="s">
        <v>11769</v>
      </c>
      <c r="G16437">
        <v>0.01</v>
      </c>
      <c r="H16437">
        <v>0</v>
      </c>
      <c r="I16437">
        <v>0</v>
      </c>
      <c r="J16437">
        <v>0</v>
      </c>
      <c r="K16437">
        <v>0.01</v>
      </c>
      <c r="L16437">
        <v>74</v>
      </c>
      <c r="M16437">
        <v>13</v>
      </c>
      <c r="N16437">
        <v>6.7</v>
      </c>
      <c r="O16437">
        <v>7</v>
      </c>
      <c r="P16437" t="s">
        <v>11770</v>
      </c>
    </row>
    <row r="16438" spans="1:17" x14ac:dyDescent="0.3">
      <c r="A16438" t="s">
        <v>11338</v>
      </c>
      <c r="B16438" t="s">
        <v>171</v>
      </c>
      <c r="C16438" t="str">
        <f t="shared" si="256"/>
        <v>2k10s</v>
      </c>
      <c r="D16438">
        <v>2016</v>
      </c>
      <c r="E16438" t="s">
        <v>50</v>
      </c>
      <c r="F16438" t="s">
        <v>234</v>
      </c>
      <c r="G16438">
        <v>0.01</v>
      </c>
      <c r="H16438">
        <v>0</v>
      </c>
      <c r="I16438">
        <v>0</v>
      </c>
      <c r="J16438">
        <v>0</v>
      </c>
      <c r="K16438">
        <v>0.01</v>
      </c>
      <c r="N16438" t="s">
        <v>203</v>
      </c>
      <c r="P16438" t="s">
        <v>240</v>
      </c>
      <c r="Q16438" t="s">
        <v>53</v>
      </c>
    </row>
    <row r="16439" spans="1:17" x14ac:dyDescent="0.3">
      <c r="A16439" t="s">
        <v>13658</v>
      </c>
      <c r="B16439" t="s">
        <v>79</v>
      </c>
      <c r="C16439" t="str">
        <f t="shared" si="256"/>
        <v>2k10s</v>
      </c>
      <c r="D16439">
        <v>2016</v>
      </c>
      <c r="E16439" t="s">
        <v>50</v>
      </c>
      <c r="F16439" t="s">
        <v>372</v>
      </c>
      <c r="G16439">
        <v>0</v>
      </c>
      <c r="H16439">
        <v>0</v>
      </c>
      <c r="I16439">
        <v>0.01</v>
      </c>
      <c r="J16439">
        <v>0</v>
      </c>
      <c r="K16439">
        <v>0.01</v>
      </c>
    </row>
    <row r="16440" spans="1:17" x14ac:dyDescent="0.3">
      <c r="A16440" t="s">
        <v>13661</v>
      </c>
      <c r="B16440" t="s">
        <v>1015</v>
      </c>
      <c r="C16440" t="str">
        <f t="shared" si="256"/>
        <v>2k10s</v>
      </c>
      <c r="D16440">
        <v>2016</v>
      </c>
      <c r="E16440" t="s">
        <v>50</v>
      </c>
      <c r="F16440" t="s">
        <v>7990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7" x14ac:dyDescent="0.3">
      <c r="A16441" t="s">
        <v>13665</v>
      </c>
      <c r="B16441" t="s">
        <v>1015</v>
      </c>
      <c r="C16441" t="str">
        <f t="shared" si="256"/>
        <v>2k10s</v>
      </c>
      <c r="D16441">
        <v>2016</v>
      </c>
      <c r="E16441" t="s">
        <v>101</v>
      </c>
      <c r="F16441" t="s">
        <v>7990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7" x14ac:dyDescent="0.3">
      <c r="A16442" t="s">
        <v>12974</v>
      </c>
      <c r="B16442" t="s">
        <v>49</v>
      </c>
      <c r="C16442" t="str">
        <f t="shared" si="256"/>
        <v>2k10s</v>
      </c>
      <c r="D16442">
        <v>2016</v>
      </c>
      <c r="E16442" t="s">
        <v>50</v>
      </c>
      <c r="F16442" t="s">
        <v>933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7" x14ac:dyDescent="0.3">
      <c r="A16443" t="s">
        <v>13678</v>
      </c>
      <c r="B16443" t="s">
        <v>1015</v>
      </c>
      <c r="C16443" t="str">
        <f t="shared" si="256"/>
        <v>2k10s</v>
      </c>
      <c r="D16443">
        <v>2016</v>
      </c>
      <c r="E16443" t="s">
        <v>50</v>
      </c>
      <c r="F16443" t="s">
        <v>2780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7" x14ac:dyDescent="0.3">
      <c r="A16444" t="s">
        <v>13682</v>
      </c>
      <c r="B16444" t="s">
        <v>1015</v>
      </c>
      <c r="C16444" t="str">
        <f t="shared" si="256"/>
        <v>2k10s</v>
      </c>
      <c r="D16444">
        <v>2016</v>
      </c>
      <c r="E16444" t="s">
        <v>101</v>
      </c>
      <c r="F16444" t="s">
        <v>1091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7" x14ac:dyDescent="0.3">
      <c r="A16445" t="s">
        <v>12009</v>
      </c>
      <c r="B16445" t="s">
        <v>49</v>
      </c>
      <c r="C16445" t="str">
        <f t="shared" si="256"/>
        <v>2k10s</v>
      </c>
      <c r="D16445">
        <v>2016</v>
      </c>
      <c r="E16445" t="s">
        <v>50</v>
      </c>
      <c r="F16445" t="s">
        <v>933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7" x14ac:dyDescent="0.3">
      <c r="A16446" t="s">
        <v>13688</v>
      </c>
      <c r="B16446" t="s">
        <v>1015</v>
      </c>
      <c r="C16446" t="str">
        <f t="shared" si="256"/>
        <v>2k10s</v>
      </c>
      <c r="D16446">
        <v>2016</v>
      </c>
      <c r="E16446" t="s">
        <v>101</v>
      </c>
      <c r="F16446" t="s">
        <v>7990</v>
      </c>
      <c r="G16446">
        <v>0</v>
      </c>
      <c r="H16446">
        <v>0</v>
      </c>
      <c r="I16446">
        <v>0.01</v>
      </c>
      <c r="J16446">
        <v>0</v>
      </c>
      <c r="K16446">
        <v>0.01</v>
      </c>
    </row>
    <row r="16447" spans="1:17" x14ac:dyDescent="0.3">
      <c r="A16447" t="s">
        <v>12776</v>
      </c>
      <c r="B16447" t="s">
        <v>1015</v>
      </c>
      <c r="C16447" t="str">
        <f t="shared" si="256"/>
        <v>2k10s</v>
      </c>
      <c r="D16447">
        <v>2016</v>
      </c>
      <c r="E16447" t="s">
        <v>39</v>
      </c>
      <c r="F16447" t="s">
        <v>933</v>
      </c>
      <c r="G16447">
        <v>0</v>
      </c>
      <c r="H16447">
        <v>0</v>
      </c>
      <c r="I16447">
        <v>0.01</v>
      </c>
      <c r="J16447">
        <v>0</v>
      </c>
      <c r="K16447">
        <v>0.01</v>
      </c>
    </row>
    <row r="16448" spans="1:17" x14ac:dyDescent="0.3">
      <c r="A16448" t="s">
        <v>11486</v>
      </c>
      <c r="B16448" t="s">
        <v>75</v>
      </c>
      <c r="C16448" t="str">
        <f t="shared" si="256"/>
        <v>2k10s</v>
      </c>
      <c r="D16448">
        <v>2017</v>
      </c>
      <c r="E16448" t="s">
        <v>28</v>
      </c>
      <c r="F16448" t="s">
        <v>151</v>
      </c>
      <c r="G16448">
        <v>0</v>
      </c>
      <c r="H16448">
        <v>0</v>
      </c>
      <c r="I16448">
        <v>0.04</v>
      </c>
      <c r="J16448">
        <v>0</v>
      </c>
      <c r="K16448">
        <v>0.04</v>
      </c>
    </row>
    <row r="16449" spans="1:17" x14ac:dyDescent="0.3">
      <c r="A16449" t="s">
        <v>11486</v>
      </c>
      <c r="B16449" t="s">
        <v>1015</v>
      </c>
      <c r="C16449" t="str">
        <f t="shared" si="256"/>
        <v>2k10s</v>
      </c>
      <c r="D16449">
        <v>2017</v>
      </c>
      <c r="E16449" t="s">
        <v>28</v>
      </c>
      <c r="F16449" t="s">
        <v>151</v>
      </c>
      <c r="G16449">
        <v>0</v>
      </c>
      <c r="H16449">
        <v>0</v>
      </c>
      <c r="I16449">
        <v>0.01</v>
      </c>
      <c r="J16449">
        <v>0</v>
      </c>
      <c r="K16449">
        <v>0.01</v>
      </c>
    </row>
    <row r="16450" spans="1:17" x14ac:dyDescent="0.3">
      <c r="A16450" t="s">
        <v>13438</v>
      </c>
      <c r="B16450" t="s">
        <v>1015</v>
      </c>
      <c r="C16450" t="str">
        <f t="shared" si="256"/>
        <v>2k10s</v>
      </c>
      <c r="D16450">
        <v>2017</v>
      </c>
      <c r="E16450" t="s">
        <v>50</v>
      </c>
      <c r="F16450" t="s">
        <v>7990</v>
      </c>
      <c r="G16450">
        <v>0</v>
      </c>
      <c r="H16450">
        <v>0</v>
      </c>
      <c r="I16450">
        <v>0.01</v>
      </c>
      <c r="J16450">
        <v>0</v>
      </c>
      <c r="K16450">
        <v>0.01</v>
      </c>
    </row>
    <row r="16451" spans="1:17" x14ac:dyDescent="0.3">
      <c r="A16451" t="s">
        <v>5209</v>
      </c>
      <c r="B16451" t="s">
        <v>32</v>
      </c>
      <c r="C16451" t="e">
        <f t="shared" ref="C16451:C16514" si="257">_xlfn.IFS(D16451&lt;1990,"80s",D16451&lt;2000,"90s",D16451&lt;2010,"2Ks",D16451&lt;2020,"2k10s")</f>
        <v>#N/A</v>
      </c>
      <c r="D16451">
        <v>2020</v>
      </c>
      <c r="E16451" t="s">
        <v>39</v>
      </c>
      <c r="F16451" t="s">
        <v>111</v>
      </c>
      <c r="G16451">
        <v>0.27</v>
      </c>
      <c r="H16451">
        <v>0</v>
      </c>
      <c r="I16451">
        <v>0</v>
      </c>
      <c r="J16451">
        <v>0.02</v>
      </c>
      <c r="K16451">
        <v>0.28999999999999998</v>
      </c>
      <c r="N16451" t="s">
        <v>203</v>
      </c>
      <c r="P16451" t="s">
        <v>111</v>
      </c>
      <c r="Q16451" t="s">
        <v>20</v>
      </c>
    </row>
    <row r="16452" spans="1:17" x14ac:dyDescent="0.3">
      <c r="A16452" t="s">
        <v>285</v>
      </c>
      <c r="B16452" t="s">
        <v>55</v>
      </c>
      <c r="C16452" t="e">
        <f t="shared" si="257"/>
        <v>#N/A</v>
      </c>
      <c r="D16452" t="s">
        <v>286</v>
      </c>
      <c r="E16452" t="s">
        <v>18</v>
      </c>
      <c r="F16452" t="s">
        <v>134</v>
      </c>
      <c r="G16452">
        <v>4.26</v>
      </c>
      <c r="H16452">
        <v>0.26</v>
      </c>
      <c r="I16452">
        <v>0.01</v>
      </c>
      <c r="J16452">
        <v>0.71</v>
      </c>
      <c r="K16452">
        <v>5.23</v>
      </c>
      <c r="L16452">
        <v>94</v>
      </c>
      <c r="M16452">
        <v>29</v>
      </c>
      <c r="N16452">
        <v>8.5</v>
      </c>
      <c r="O16452">
        <v>140</v>
      </c>
      <c r="P16452" t="s">
        <v>287</v>
      </c>
      <c r="Q16452" t="s">
        <v>20</v>
      </c>
    </row>
    <row r="16453" spans="1:17" x14ac:dyDescent="0.3">
      <c r="A16453" t="s">
        <v>499</v>
      </c>
      <c r="B16453" t="s">
        <v>55</v>
      </c>
      <c r="C16453" t="e">
        <f t="shared" si="257"/>
        <v>#N/A</v>
      </c>
      <c r="D16453" t="s">
        <v>286</v>
      </c>
      <c r="E16453" t="s">
        <v>18</v>
      </c>
      <c r="F16453" t="s">
        <v>134</v>
      </c>
      <c r="G16453">
        <v>0.59</v>
      </c>
      <c r="H16453">
        <v>2.36</v>
      </c>
      <c r="I16453">
        <v>0.04</v>
      </c>
      <c r="J16453">
        <v>0.51</v>
      </c>
      <c r="K16453">
        <v>3.49</v>
      </c>
      <c r="L16453">
        <v>84</v>
      </c>
      <c r="M16453">
        <v>20</v>
      </c>
      <c r="N16453">
        <v>6.4</v>
      </c>
      <c r="O16453">
        <v>76</v>
      </c>
      <c r="P16453" t="s">
        <v>193</v>
      </c>
      <c r="Q16453" t="s">
        <v>20</v>
      </c>
    </row>
    <row r="16454" spans="1:17" x14ac:dyDescent="0.3">
      <c r="A16454" t="s">
        <v>521</v>
      </c>
      <c r="B16454" t="s">
        <v>17</v>
      </c>
      <c r="C16454" t="e">
        <f t="shared" si="257"/>
        <v>#N/A</v>
      </c>
      <c r="D16454" t="s">
        <v>286</v>
      </c>
      <c r="E16454" t="s">
        <v>50</v>
      </c>
      <c r="F16454" t="s">
        <v>267</v>
      </c>
      <c r="G16454">
        <v>1.8</v>
      </c>
      <c r="H16454">
        <v>0.97</v>
      </c>
      <c r="I16454">
        <v>0</v>
      </c>
      <c r="J16454">
        <v>0.28999999999999998</v>
      </c>
      <c r="K16454">
        <v>3.06</v>
      </c>
      <c r="L16454">
        <v>74</v>
      </c>
      <c r="M16454">
        <v>17</v>
      </c>
      <c r="N16454">
        <v>7.9</v>
      </c>
      <c r="O16454">
        <v>22</v>
      </c>
      <c r="P16454" t="s">
        <v>255</v>
      </c>
      <c r="Q16454" t="s">
        <v>112</v>
      </c>
    </row>
    <row r="16455" spans="1:17" x14ac:dyDescent="0.3">
      <c r="A16455" t="s">
        <v>611</v>
      </c>
      <c r="B16455" t="s">
        <v>55</v>
      </c>
      <c r="C16455" t="e">
        <f t="shared" si="257"/>
        <v>#N/A</v>
      </c>
      <c r="D16455" t="s">
        <v>286</v>
      </c>
      <c r="E16455" t="s">
        <v>86</v>
      </c>
      <c r="F16455" t="s">
        <v>286</v>
      </c>
      <c r="G16455">
        <v>1.57</v>
      </c>
      <c r="H16455">
        <v>1.02</v>
      </c>
      <c r="I16455">
        <v>0</v>
      </c>
      <c r="J16455">
        <v>0.41</v>
      </c>
      <c r="K16455">
        <v>3</v>
      </c>
    </row>
    <row r="16456" spans="1:17" x14ac:dyDescent="0.3">
      <c r="A16456" t="s">
        <v>759</v>
      </c>
      <c r="B16456">
        <v>2600</v>
      </c>
      <c r="C16456" t="e">
        <f t="shared" si="257"/>
        <v>#N/A</v>
      </c>
      <c r="D16456" t="s">
        <v>286</v>
      </c>
      <c r="E16456" t="s">
        <v>37</v>
      </c>
      <c r="F16456" t="s">
        <v>155</v>
      </c>
      <c r="G16456">
        <v>2.36</v>
      </c>
      <c r="H16456">
        <v>0.14000000000000001</v>
      </c>
      <c r="I16456">
        <v>0</v>
      </c>
      <c r="J16456">
        <v>0.03</v>
      </c>
      <c r="K16456">
        <v>2.5299999999999998</v>
      </c>
    </row>
    <row r="16457" spans="1:17" x14ac:dyDescent="0.3">
      <c r="A16457" t="s">
        <v>785</v>
      </c>
      <c r="B16457" t="s">
        <v>44</v>
      </c>
      <c r="C16457" t="e">
        <f t="shared" si="257"/>
        <v>#N/A</v>
      </c>
      <c r="D16457" t="s">
        <v>286</v>
      </c>
      <c r="E16457" t="s">
        <v>34</v>
      </c>
      <c r="F16457" t="s">
        <v>134</v>
      </c>
      <c r="G16457">
        <v>1.93</v>
      </c>
      <c r="H16457">
        <v>0.33</v>
      </c>
      <c r="I16457">
        <v>0</v>
      </c>
      <c r="J16457">
        <v>0.21</v>
      </c>
      <c r="K16457">
        <v>2.4700000000000002</v>
      </c>
      <c r="L16457">
        <v>92</v>
      </c>
      <c r="M16457">
        <v>72</v>
      </c>
      <c r="N16457">
        <v>8.1999999999999993</v>
      </c>
      <c r="O16457">
        <v>178</v>
      </c>
      <c r="P16457" t="s">
        <v>300</v>
      </c>
      <c r="Q16457" t="s">
        <v>88</v>
      </c>
    </row>
    <row r="16458" spans="1:17" x14ac:dyDescent="0.3">
      <c r="A16458" t="s">
        <v>818</v>
      </c>
      <c r="B16458" t="s">
        <v>64</v>
      </c>
      <c r="C16458" t="e">
        <f t="shared" si="257"/>
        <v>#N/A</v>
      </c>
      <c r="D16458" t="s">
        <v>286</v>
      </c>
      <c r="E16458" t="s">
        <v>101</v>
      </c>
      <c r="F16458" t="s">
        <v>234</v>
      </c>
      <c r="G16458">
        <v>2.15</v>
      </c>
      <c r="H16458">
        <v>0.18</v>
      </c>
      <c r="I16458">
        <v>0</v>
      </c>
      <c r="J16458">
        <v>7.0000000000000007E-2</v>
      </c>
      <c r="K16458">
        <v>2.39</v>
      </c>
      <c r="L16458">
        <v>73</v>
      </c>
      <c r="M16458">
        <v>4</v>
      </c>
      <c r="N16458" t="s">
        <v>203</v>
      </c>
      <c r="P16458" t="s">
        <v>819</v>
      </c>
      <c r="Q16458" t="s">
        <v>20</v>
      </c>
    </row>
    <row r="16459" spans="1:17" x14ac:dyDescent="0.3">
      <c r="A16459" t="s">
        <v>445</v>
      </c>
      <c r="B16459" t="s">
        <v>17</v>
      </c>
      <c r="C16459" t="e">
        <f t="shared" si="257"/>
        <v>#N/A</v>
      </c>
      <c r="D16459" t="s">
        <v>286</v>
      </c>
      <c r="E16459" t="s">
        <v>50</v>
      </c>
      <c r="F16459" t="s">
        <v>254</v>
      </c>
      <c r="G16459">
        <v>1.51</v>
      </c>
      <c r="H16459">
        <v>0.61</v>
      </c>
      <c r="I16459">
        <v>0</v>
      </c>
      <c r="J16459">
        <v>0.21</v>
      </c>
      <c r="K16459">
        <v>2.34</v>
      </c>
      <c r="L16459">
        <v>78</v>
      </c>
      <c r="M16459">
        <v>22</v>
      </c>
      <c r="N16459">
        <v>6.6</v>
      </c>
      <c r="O16459">
        <v>28</v>
      </c>
      <c r="P16459" t="s">
        <v>255</v>
      </c>
      <c r="Q16459" t="s">
        <v>112</v>
      </c>
    </row>
    <row r="16460" spans="1:17" x14ac:dyDescent="0.3">
      <c r="A16460" t="s">
        <v>704</v>
      </c>
      <c r="B16460" t="s">
        <v>17</v>
      </c>
      <c r="C16460" t="e">
        <f t="shared" si="257"/>
        <v>#N/A</v>
      </c>
      <c r="D16460" t="s">
        <v>286</v>
      </c>
      <c r="E16460" t="s">
        <v>37</v>
      </c>
      <c r="F16460" t="s">
        <v>71</v>
      </c>
      <c r="G16460">
        <v>1.17</v>
      </c>
      <c r="H16460">
        <v>0.84</v>
      </c>
      <c r="I16460">
        <v>0</v>
      </c>
      <c r="J16460">
        <v>0.23</v>
      </c>
      <c r="K16460">
        <v>2.2400000000000002</v>
      </c>
      <c r="L16460">
        <v>69</v>
      </c>
      <c r="M16460">
        <v>42</v>
      </c>
      <c r="N16460">
        <v>6.7</v>
      </c>
      <c r="O16460">
        <v>61</v>
      </c>
      <c r="P16460" t="s">
        <v>876</v>
      </c>
      <c r="Q16460" t="s">
        <v>88</v>
      </c>
    </row>
    <row r="16461" spans="1:17" x14ac:dyDescent="0.3">
      <c r="A16461" t="s">
        <v>785</v>
      </c>
      <c r="B16461" t="s">
        <v>17</v>
      </c>
      <c r="C16461" t="e">
        <f t="shared" si="257"/>
        <v>#N/A</v>
      </c>
      <c r="D16461" t="s">
        <v>286</v>
      </c>
      <c r="E16461" t="s">
        <v>34</v>
      </c>
      <c r="F16461" t="s">
        <v>561</v>
      </c>
      <c r="G16461">
        <v>1.33</v>
      </c>
      <c r="H16461">
        <v>0.56000000000000005</v>
      </c>
      <c r="I16461">
        <v>0</v>
      </c>
      <c r="J16461">
        <v>0.2</v>
      </c>
      <c r="K16461">
        <v>2.08</v>
      </c>
      <c r="L16461">
        <v>80</v>
      </c>
      <c r="M16461">
        <v>21</v>
      </c>
      <c r="N16461">
        <v>6.3</v>
      </c>
      <c r="O16461">
        <v>37</v>
      </c>
      <c r="P16461" t="s">
        <v>300</v>
      </c>
      <c r="Q16461" t="s">
        <v>88</v>
      </c>
    </row>
    <row r="16462" spans="1:17" x14ac:dyDescent="0.3">
      <c r="A16462" t="s">
        <v>76</v>
      </c>
      <c r="B16462" t="s">
        <v>148</v>
      </c>
      <c r="C16462" t="e">
        <f t="shared" si="257"/>
        <v>#N/A</v>
      </c>
      <c r="D16462" t="s">
        <v>286</v>
      </c>
      <c r="E16462" t="s">
        <v>37</v>
      </c>
      <c r="F16462" t="s">
        <v>71</v>
      </c>
      <c r="G16462">
        <v>0.57999999999999996</v>
      </c>
      <c r="H16462">
        <v>0.81</v>
      </c>
      <c r="I16462">
        <v>0</v>
      </c>
      <c r="J16462">
        <v>0.23</v>
      </c>
      <c r="K16462">
        <v>1.63</v>
      </c>
      <c r="L16462">
        <v>81</v>
      </c>
      <c r="M16462">
        <v>29</v>
      </c>
      <c r="N16462">
        <v>5.2</v>
      </c>
      <c r="O16462">
        <v>1651</v>
      </c>
      <c r="P16462" t="s">
        <v>77</v>
      </c>
      <c r="Q16462" t="s">
        <v>53</v>
      </c>
    </row>
    <row r="16463" spans="1:17" x14ac:dyDescent="0.3">
      <c r="A16463" t="s">
        <v>785</v>
      </c>
      <c r="B16463" t="s">
        <v>49</v>
      </c>
      <c r="C16463" t="e">
        <f t="shared" si="257"/>
        <v>#N/A</v>
      </c>
      <c r="D16463" t="s">
        <v>286</v>
      </c>
      <c r="E16463" t="s">
        <v>34</v>
      </c>
      <c r="F16463" t="s">
        <v>134</v>
      </c>
      <c r="G16463">
        <v>0.99</v>
      </c>
      <c r="H16463">
        <v>0.41</v>
      </c>
      <c r="I16463">
        <v>0</v>
      </c>
      <c r="J16463">
        <v>0.22</v>
      </c>
      <c r="K16463">
        <v>1.62</v>
      </c>
      <c r="L16463">
        <v>92</v>
      </c>
      <c r="M16463">
        <v>35</v>
      </c>
      <c r="N16463">
        <v>8.4</v>
      </c>
      <c r="O16463">
        <v>107</v>
      </c>
      <c r="P16463" t="s">
        <v>300</v>
      </c>
      <c r="Q16463" t="s">
        <v>88</v>
      </c>
    </row>
    <row r="16464" spans="1:17" x14ac:dyDescent="0.3">
      <c r="A16464" t="s">
        <v>1447</v>
      </c>
      <c r="B16464" t="s">
        <v>104</v>
      </c>
      <c r="C16464" t="e">
        <f t="shared" si="257"/>
        <v>#N/A</v>
      </c>
      <c r="D16464" t="s">
        <v>286</v>
      </c>
      <c r="E16464" t="s">
        <v>18</v>
      </c>
      <c r="F16464" t="s">
        <v>286</v>
      </c>
      <c r="G16464">
        <v>0.81</v>
      </c>
      <c r="H16464">
        <v>0.55000000000000004</v>
      </c>
      <c r="I16464">
        <v>0</v>
      </c>
      <c r="J16464">
        <v>0.1</v>
      </c>
      <c r="K16464">
        <v>1.46</v>
      </c>
    </row>
    <row r="16465" spans="1:17" x14ac:dyDescent="0.3">
      <c r="A16465" t="s">
        <v>101</v>
      </c>
      <c r="B16465">
        <v>2600</v>
      </c>
      <c r="C16465" t="e">
        <f t="shared" si="257"/>
        <v>#N/A</v>
      </c>
      <c r="D16465" t="s">
        <v>286</v>
      </c>
      <c r="E16465" t="s">
        <v>101</v>
      </c>
      <c r="F16465" t="s">
        <v>155</v>
      </c>
      <c r="G16465">
        <v>1.21</v>
      </c>
      <c r="H16465">
        <v>0.08</v>
      </c>
      <c r="I16465">
        <v>0</v>
      </c>
      <c r="J16465">
        <v>0.01</v>
      </c>
      <c r="K16465">
        <v>1.3</v>
      </c>
    </row>
    <row r="16466" spans="1:17" x14ac:dyDescent="0.3">
      <c r="A16466" t="s">
        <v>521</v>
      </c>
      <c r="B16466" t="s">
        <v>159</v>
      </c>
      <c r="C16466" t="e">
        <f t="shared" si="257"/>
        <v>#N/A</v>
      </c>
      <c r="D16466" t="s">
        <v>286</v>
      </c>
      <c r="E16466" t="s">
        <v>50</v>
      </c>
      <c r="F16466" t="s">
        <v>267</v>
      </c>
      <c r="G16466">
        <v>0.56999999999999995</v>
      </c>
      <c r="H16466">
        <v>0.44</v>
      </c>
      <c r="I16466">
        <v>0</v>
      </c>
      <c r="J16466">
        <v>0.27</v>
      </c>
      <c r="K16466">
        <v>1.28</v>
      </c>
      <c r="L16466">
        <v>73</v>
      </c>
      <c r="M16466">
        <v>5</v>
      </c>
      <c r="N16466">
        <v>7.4</v>
      </c>
      <c r="O16466">
        <v>10</v>
      </c>
      <c r="P16466" t="s">
        <v>255</v>
      </c>
      <c r="Q16466" t="s">
        <v>112</v>
      </c>
    </row>
    <row r="16467" spans="1:17" x14ac:dyDescent="0.3">
      <c r="A16467" t="s">
        <v>1702</v>
      </c>
      <c r="B16467">
        <v>2600</v>
      </c>
      <c r="C16467" t="e">
        <f t="shared" si="257"/>
        <v>#N/A</v>
      </c>
      <c r="D16467" t="s">
        <v>286</v>
      </c>
      <c r="E16467" t="s">
        <v>50</v>
      </c>
      <c r="F16467" t="s">
        <v>155</v>
      </c>
      <c r="G16467">
        <v>1.17</v>
      </c>
      <c r="H16467">
        <v>7.0000000000000007E-2</v>
      </c>
      <c r="I16467">
        <v>0</v>
      </c>
      <c r="J16467">
        <v>0.01</v>
      </c>
      <c r="K16467">
        <v>1.25</v>
      </c>
    </row>
    <row r="16468" spans="1:17" x14ac:dyDescent="0.3">
      <c r="A16468" t="s">
        <v>1730</v>
      </c>
      <c r="B16468" t="s">
        <v>17</v>
      </c>
      <c r="C16468" t="e">
        <f t="shared" si="257"/>
        <v>#N/A</v>
      </c>
      <c r="D16468" t="s">
        <v>286</v>
      </c>
      <c r="E16468" t="s">
        <v>50</v>
      </c>
      <c r="F16468" t="s">
        <v>267</v>
      </c>
      <c r="G16468">
        <v>0.69</v>
      </c>
      <c r="H16468">
        <v>0.42</v>
      </c>
      <c r="I16468">
        <v>0</v>
      </c>
      <c r="J16468">
        <v>0.12</v>
      </c>
      <c r="K16468">
        <v>1.24</v>
      </c>
      <c r="L16468">
        <v>76</v>
      </c>
      <c r="M16468">
        <v>8</v>
      </c>
      <c r="N16468">
        <v>7.8</v>
      </c>
      <c r="O16468">
        <v>13</v>
      </c>
      <c r="P16468" t="s">
        <v>255</v>
      </c>
      <c r="Q16468" t="s">
        <v>112</v>
      </c>
    </row>
    <row r="16469" spans="1:17" x14ac:dyDescent="0.3">
      <c r="A16469" t="s">
        <v>1762</v>
      </c>
      <c r="B16469" t="s">
        <v>55</v>
      </c>
      <c r="C16469" t="e">
        <f t="shared" si="257"/>
        <v>#N/A</v>
      </c>
      <c r="D16469" t="s">
        <v>286</v>
      </c>
      <c r="E16469" t="s">
        <v>24</v>
      </c>
      <c r="F16469" t="s">
        <v>1091</v>
      </c>
      <c r="G16469">
        <v>0.6</v>
      </c>
      <c r="H16469">
        <v>0.46</v>
      </c>
      <c r="I16469">
        <v>0</v>
      </c>
      <c r="J16469">
        <v>0.16</v>
      </c>
      <c r="K16469">
        <v>1.22</v>
      </c>
      <c r="L16469">
        <v>84</v>
      </c>
      <c r="M16469">
        <v>16</v>
      </c>
      <c r="N16469">
        <v>8.6999999999999993</v>
      </c>
      <c r="O16469">
        <v>17</v>
      </c>
      <c r="P16469" t="s">
        <v>135</v>
      </c>
      <c r="Q16469" t="s">
        <v>20</v>
      </c>
    </row>
    <row r="16470" spans="1:17" x14ac:dyDescent="0.3">
      <c r="A16470" t="s">
        <v>622</v>
      </c>
      <c r="B16470" t="s">
        <v>137</v>
      </c>
      <c r="C16470" t="e">
        <f t="shared" si="257"/>
        <v>#N/A</v>
      </c>
      <c r="D16470" t="s">
        <v>286</v>
      </c>
      <c r="E16470" t="s">
        <v>50</v>
      </c>
      <c r="F16470" t="s">
        <v>283</v>
      </c>
      <c r="G16470">
        <v>0.76</v>
      </c>
      <c r="H16470">
        <v>0.38</v>
      </c>
      <c r="I16470">
        <v>0</v>
      </c>
      <c r="J16470">
        <v>0.05</v>
      </c>
      <c r="K16470">
        <v>1.19</v>
      </c>
      <c r="L16470">
        <v>84</v>
      </c>
      <c r="M16470">
        <v>23</v>
      </c>
      <c r="N16470">
        <v>8</v>
      </c>
      <c r="O16470">
        <v>19</v>
      </c>
      <c r="P16470" t="s">
        <v>623</v>
      </c>
      <c r="Q16470" t="s">
        <v>53</v>
      </c>
    </row>
    <row r="16471" spans="1:17" x14ac:dyDescent="0.3">
      <c r="A16471" t="s">
        <v>785</v>
      </c>
      <c r="B16471" t="s">
        <v>55</v>
      </c>
      <c r="C16471" t="e">
        <f t="shared" si="257"/>
        <v>#N/A</v>
      </c>
      <c r="D16471" t="s">
        <v>286</v>
      </c>
      <c r="E16471" t="s">
        <v>34</v>
      </c>
      <c r="F16471" t="s">
        <v>134</v>
      </c>
      <c r="G16471">
        <v>0.71</v>
      </c>
      <c r="H16471">
        <v>0.06</v>
      </c>
      <c r="I16471">
        <v>0</v>
      </c>
      <c r="J16471">
        <v>0.35</v>
      </c>
      <c r="K16471">
        <v>1.1100000000000001</v>
      </c>
      <c r="L16471">
        <v>82</v>
      </c>
      <c r="M16471">
        <v>8</v>
      </c>
      <c r="N16471">
        <v>6.8</v>
      </c>
      <c r="O16471">
        <v>13</v>
      </c>
      <c r="P16471" t="s">
        <v>300</v>
      </c>
      <c r="Q16471" t="s">
        <v>88</v>
      </c>
    </row>
    <row r="16472" spans="1:17" x14ac:dyDescent="0.3">
      <c r="A16472" t="s">
        <v>2064</v>
      </c>
      <c r="B16472" t="s">
        <v>104</v>
      </c>
      <c r="C16472" t="e">
        <f t="shared" si="257"/>
        <v>#N/A</v>
      </c>
      <c r="D16472" t="s">
        <v>286</v>
      </c>
      <c r="E16472" t="s">
        <v>50</v>
      </c>
      <c r="F16472" t="s">
        <v>283</v>
      </c>
      <c r="G16472">
        <v>0.57999999999999996</v>
      </c>
      <c r="H16472">
        <v>0.4</v>
      </c>
      <c r="I16472">
        <v>0</v>
      </c>
      <c r="J16472">
        <v>7.0000000000000007E-2</v>
      </c>
      <c r="K16472">
        <v>1.04</v>
      </c>
      <c r="L16472">
        <v>91</v>
      </c>
      <c r="M16472">
        <v>17</v>
      </c>
      <c r="N16472">
        <v>9</v>
      </c>
      <c r="O16472">
        <v>132</v>
      </c>
      <c r="P16472" t="s">
        <v>1538</v>
      </c>
      <c r="Q16472" t="s">
        <v>88</v>
      </c>
    </row>
    <row r="16473" spans="1:17" x14ac:dyDescent="0.3">
      <c r="A16473" t="s">
        <v>2088</v>
      </c>
      <c r="B16473" t="s">
        <v>27</v>
      </c>
      <c r="C16473" t="e">
        <f t="shared" si="257"/>
        <v>#N/A</v>
      </c>
      <c r="D16473" t="s">
        <v>286</v>
      </c>
      <c r="E16473" t="s">
        <v>1</v>
      </c>
      <c r="F16473" t="s">
        <v>19</v>
      </c>
      <c r="G16473">
        <v>0.68</v>
      </c>
      <c r="H16473">
        <v>0.31</v>
      </c>
      <c r="I16473">
        <v>0</v>
      </c>
      <c r="J16473">
        <v>0.04</v>
      </c>
      <c r="K16473">
        <v>1.03</v>
      </c>
    </row>
    <row r="16474" spans="1:17" x14ac:dyDescent="0.3">
      <c r="A16474" t="s">
        <v>2175</v>
      </c>
      <c r="B16474">
        <v>2600</v>
      </c>
      <c r="C16474" t="e">
        <f t="shared" si="257"/>
        <v>#N/A</v>
      </c>
      <c r="D16474" t="s">
        <v>286</v>
      </c>
      <c r="E16474" t="s">
        <v>37</v>
      </c>
      <c r="F16474" t="s">
        <v>155</v>
      </c>
      <c r="G16474">
        <v>0.91</v>
      </c>
      <c r="H16474">
        <v>0.06</v>
      </c>
      <c r="I16474">
        <v>0</v>
      </c>
      <c r="J16474">
        <v>0.01</v>
      </c>
      <c r="K16474">
        <v>0.98</v>
      </c>
    </row>
    <row r="16475" spans="1:17" x14ac:dyDescent="0.3">
      <c r="A16475" t="s">
        <v>2177</v>
      </c>
      <c r="B16475" t="s">
        <v>55</v>
      </c>
      <c r="C16475" t="e">
        <f t="shared" si="257"/>
        <v>#N/A</v>
      </c>
      <c r="D16475" t="s">
        <v>286</v>
      </c>
      <c r="E16475" t="s">
        <v>28</v>
      </c>
      <c r="F16475" t="s">
        <v>1091</v>
      </c>
      <c r="G16475">
        <v>0.28999999999999998</v>
      </c>
      <c r="H16475">
        <v>0.23</v>
      </c>
      <c r="I16475">
        <v>0.38</v>
      </c>
      <c r="J16475">
        <v>0.08</v>
      </c>
      <c r="K16475">
        <v>0.98</v>
      </c>
      <c r="L16475">
        <v>86</v>
      </c>
      <c r="M16475">
        <v>23</v>
      </c>
      <c r="N16475">
        <v>7.7</v>
      </c>
      <c r="O16475">
        <v>113</v>
      </c>
      <c r="P16475" t="s">
        <v>433</v>
      </c>
      <c r="Q16475" t="s">
        <v>88</v>
      </c>
    </row>
    <row r="16476" spans="1:17" x14ac:dyDescent="0.3">
      <c r="A16476" t="s">
        <v>1730</v>
      </c>
      <c r="B16476" t="s">
        <v>44</v>
      </c>
      <c r="C16476" t="e">
        <f t="shared" si="257"/>
        <v>#N/A</v>
      </c>
      <c r="D16476" t="s">
        <v>286</v>
      </c>
      <c r="E16476" t="s">
        <v>50</v>
      </c>
      <c r="F16476" t="s">
        <v>267</v>
      </c>
      <c r="G16476">
        <v>0.51</v>
      </c>
      <c r="H16476">
        <v>0.37</v>
      </c>
      <c r="I16476">
        <v>0</v>
      </c>
      <c r="J16476">
        <v>0.09</v>
      </c>
      <c r="K16476">
        <v>0.97</v>
      </c>
      <c r="L16476">
        <v>77</v>
      </c>
      <c r="M16476">
        <v>35</v>
      </c>
      <c r="N16476">
        <v>7.9</v>
      </c>
      <c r="O16476">
        <v>39</v>
      </c>
      <c r="P16476" t="s">
        <v>255</v>
      </c>
      <c r="Q16476" t="s">
        <v>112</v>
      </c>
    </row>
    <row r="16477" spans="1:17" x14ac:dyDescent="0.3">
      <c r="A16477" t="s">
        <v>1696</v>
      </c>
      <c r="B16477" t="s">
        <v>55</v>
      </c>
      <c r="C16477" t="e">
        <f t="shared" si="257"/>
        <v>#N/A</v>
      </c>
      <c r="D16477" t="s">
        <v>286</v>
      </c>
      <c r="E16477" t="s">
        <v>34</v>
      </c>
      <c r="F16477" t="s">
        <v>1091</v>
      </c>
      <c r="G16477">
        <v>0.47</v>
      </c>
      <c r="H16477">
        <v>0.36</v>
      </c>
      <c r="I16477">
        <v>0</v>
      </c>
      <c r="J16477">
        <v>0.12</v>
      </c>
      <c r="K16477">
        <v>0.95</v>
      </c>
      <c r="N16477" t="s">
        <v>203</v>
      </c>
      <c r="P16477" t="s">
        <v>155</v>
      </c>
      <c r="Q16477" t="s">
        <v>20</v>
      </c>
    </row>
    <row r="16478" spans="1:17" x14ac:dyDescent="0.3">
      <c r="A16478" t="s">
        <v>2224</v>
      </c>
      <c r="B16478" t="s">
        <v>49</v>
      </c>
      <c r="C16478" t="e">
        <f t="shared" si="257"/>
        <v>#N/A</v>
      </c>
      <c r="D16478" t="s">
        <v>286</v>
      </c>
      <c r="E16478" t="s">
        <v>50</v>
      </c>
      <c r="F16478" t="s">
        <v>151</v>
      </c>
      <c r="G16478">
        <v>0.15</v>
      </c>
      <c r="H16478">
        <v>0.13</v>
      </c>
      <c r="I16478">
        <v>0.63</v>
      </c>
      <c r="J16478">
        <v>0.05</v>
      </c>
      <c r="K16478">
        <v>0.95</v>
      </c>
      <c r="L16478">
        <v>78</v>
      </c>
      <c r="M16478">
        <v>59</v>
      </c>
      <c r="N16478">
        <v>8</v>
      </c>
      <c r="O16478">
        <v>177</v>
      </c>
      <c r="P16478" t="s">
        <v>1919</v>
      </c>
      <c r="Q16478" t="s">
        <v>53</v>
      </c>
    </row>
    <row r="16479" spans="1:17" x14ac:dyDescent="0.3">
      <c r="A16479" t="s">
        <v>1730</v>
      </c>
      <c r="B16479" t="s">
        <v>49</v>
      </c>
      <c r="C16479" t="e">
        <f t="shared" si="257"/>
        <v>#N/A</v>
      </c>
      <c r="D16479" t="s">
        <v>286</v>
      </c>
      <c r="E16479" t="s">
        <v>50</v>
      </c>
      <c r="F16479" t="s">
        <v>267</v>
      </c>
      <c r="G16479">
        <v>0.36</v>
      </c>
      <c r="H16479">
        <v>0.41</v>
      </c>
      <c r="I16479">
        <v>0</v>
      </c>
      <c r="J16479">
        <v>0.15</v>
      </c>
      <c r="K16479">
        <v>0.91</v>
      </c>
      <c r="L16479">
        <v>76</v>
      </c>
      <c r="M16479">
        <v>27</v>
      </c>
      <c r="N16479">
        <v>8.3000000000000007</v>
      </c>
      <c r="O16479">
        <v>48</v>
      </c>
      <c r="P16479" t="s">
        <v>255</v>
      </c>
      <c r="Q16479" t="s">
        <v>112</v>
      </c>
    </row>
    <row r="16480" spans="1:17" x14ac:dyDescent="0.3">
      <c r="A16480" t="s">
        <v>371</v>
      </c>
      <c r="B16480" t="s">
        <v>137</v>
      </c>
      <c r="C16480" t="e">
        <f t="shared" si="257"/>
        <v>#N/A</v>
      </c>
      <c r="D16480" t="s">
        <v>286</v>
      </c>
      <c r="E16480" t="s">
        <v>34</v>
      </c>
      <c r="F16480" t="s">
        <v>1091</v>
      </c>
      <c r="G16480">
        <v>0.77</v>
      </c>
      <c r="H16480">
        <v>0.11</v>
      </c>
      <c r="I16480">
        <v>0</v>
      </c>
      <c r="J16480">
        <v>0.04</v>
      </c>
      <c r="K16480">
        <v>0.91</v>
      </c>
      <c r="L16480">
        <v>59</v>
      </c>
      <c r="M16480">
        <v>7</v>
      </c>
      <c r="N16480" t="s">
        <v>203</v>
      </c>
      <c r="P16480" t="s">
        <v>373</v>
      </c>
      <c r="Q16480" t="s">
        <v>20</v>
      </c>
    </row>
    <row r="16481" spans="1:17" x14ac:dyDescent="0.3">
      <c r="A16481" t="s">
        <v>577</v>
      </c>
      <c r="B16481" t="s">
        <v>17</v>
      </c>
      <c r="C16481" t="e">
        <f t="shared" si="257"/>
        <v>#N/A</v>
      </c>
      <c r="D16481" t="s">
        <v>286</v>
      </c>
      <c r="E16481" t="s">
        <v>34</v>
      </c>
      <c r="F16481" t="s">
        <v>1091</v>
      </c>
      <c r="G16481">
        <v>0.11</v>
      </c>
      <c r="H16481">
        <v>0</v>
      </c>
      <c r="I16481">
        <v>0.77</v>
      </c>
      <c r="J16481">
        <v>0.01</v>
      </c>
      <c r="K16481">
        <v>0.88</v>
      </c>
    </row>
    <row r="16482" spans="1:17" x14ac:dyDescent="0.3">
      <c r="A16482" t="s">
        <v>2459</v>
      </c>
      <c r="B16482" t="s">
        <v>44</v>
      </c>
      <c r="C16482" t="e">
        <f t="shared" si="257"/>
        <v>#N/A</v>
      </c>
      <c r="D16482" t="s">
        <v>286</v>
      </c>
      <c r="E16482" t="s">
        <v>50</v>
      </c>
      <c r="F16482" t="s">
        <v>267</v>
      </c>
      <c r="G16482">
        <v>0.52</v>
      </c>
      <c r="H16482">
        <v>0.24</v>
      </c>
      <c r="I16482">
        <v>0</v>
      </c>
      <c r="J16482">
        <v>0.08</v>
      </c>
      <c r="K16482">
        <v>0.84</v>
      </c>
      <c r="L16482">
        <v>61</v>
      </c>
      <c r="M16482">
        <v>48</v>
      </c>
      <c r="N16482">
        <v>7.4</v>
      </c>
      <c r="O16482">
        <v>113</v>
      </c>
      <c r="P16482" t="s">
        <v>1653</v>
      </c>
      <c r="Q16482" t="s">
        <v>53</v>
      </c>
    </row>
    <row r="16483" spans="1:17" x14ac:dyDescent="0.3">
      <c r="A16483" t="s">
        <v>346</v>
      </c>
      <c r="B16483" t="s">
        <v>159</v>
      </c>
      <c r="C16483" t="e">
        <f t="shared" si="257"/>
        <v>#N/A</v>
      </c>
      <c r="D16483" t="s">
        <v>286</v>
      </c>
      <c r="E16483" t="s">
        <v>18</v>
      </c>
      <c r="F16483" t="s">
        <v>1091</v>
      </c>
      <c r="G16483">
        <v>0.77</v>
      </c>
      <c r="H16483">
        <v>0.03</v>
      </c>
      <c r="I16483">
        <v>0</v>
      </c>
      <c r="J16483">
        <v>0.04</v>
      </c>
      <c r="K16483">
        <v>0.83</v>
      </c>
      <c r="L16483">
        <v>78</v>
      </c>
      <c r="M16483">
        <v>18</v>
      </c>
      <c r="N16483">
        <v>6.6</v>
      </c>
      <c r="O16483">
        <v>16</v>
      </c>
      <c r="P16483" t="s">
        <v>287</v>
      </c>
      <c r="Q16483" t="s">
        <v>20</v>
      </c>
    </row>
    <row r="16484" spans="1:17" x14ac:dyDescent="0.3">
      <c r="A16484" t="s">
        <v>2490</v>
      </c>
      <c r="B16484" t="s">
        <v>55</v>
      </c>
      <c r="C16484" t="e">
        <f t="shared" si="257"/>
        <v>#N/A</v>
      </c>
      <c r="D16484" t="s">
        <v>286</v>
      </c>
      <c r="E16484" t="s">
        <v>18</v>
      </c>
      <c r="F16484" t="s">
        <v>1091</v>
      </c>
      <c r="G16484">
        <v>0.41</v>
      </c>
      <c r="H16484">
        <v>0.32</v>
      </c>
      <c r="I16484">
        <v>0</v>
      </c>
      <c r="J16484">
        <v>0.11</v>
      </c>
      <c r="K16484">
        <v>0.83</v>
      </c>
      <c r="L16484">
        <v>77</v>
      </c>
      <c r="M16484">
        <v>25</v>
      </c>
      <c r="N16484">
        <v>8.1999999999999993</v>
      </c>
      <c r="O16484">
        <v>6</v>
      </c>
      <c r="P16484" t="s">
        <v>777</v>
      </c>
      <c r="Q16484" t="s">
        <v>20</v>
      </c>
    </row>
    <row r="16485" spans="1:17" x14ac:dyDescent="0.3">
      <c r="A16485" t="s">
        <v>2459</v>
      </c>
      <c r="B16485" t="s">
        <v>49</v>
      </c>
      <c r="C16485" t="e">
        <f t="shared" si="257"/>
        <v>#N/A</v>
      </c>
      <c r="D16485" t="s">
        <v>286</v>
      </c>
      <c r="E16485" t="s">
        <v>50</v>
      </c>
      <c r="F16485" t="s">
        <v>267</v>
      </c>
      <c r="G16485">
        <v>0.25</v>
      </c>
      <c r="H16485">
        <v>0.42</v>
      </c>
      <c r="I16485">
        <v>0.01</v>
      </c>
      <c r="J16485">
        <v>0.13</v>
      </c>
      <c r="K16485">
        <v>0.82</v>
      </c>
      <c r="L16485">
        <v>63</v>
      </c>
      <c r="M16485">
        <v>33</v>
      </c>
      <c r="N16485">
        <v>7</v>
      </c>
      <c r="O16485">
        <v>100</v>
      </c>
      <c r="P16485" t="s">
        <v>1653</v>
      </c>
      <c r="Q16485" t="s">
        <v>53</v>
      </c>
    </row>
    <row r="16486" spans="1:17" x14ac:dyDescent="0.3">
      <c r="A16486" t="s">
        <v>2537</v>
      </c>
      <c r="B16486" t="s">
        <v>44</v>
      </c>
      <c r="C16486" t="e">
        <f t="shared" si="257"/>
        <v>#N/A</v>
      </c>
      <c r="D16486" t="s">
        <v>286</v>
      </c>
      <c r="E16486" t="s">
        <v>18</v>
      </c>
      <c r="F16486" t="s">
        <v>111</v>
      </c>
      <c r="G16486">
        <v>0.48</v>
      </c>
      <c r="H16486">
        <v>0.25</v>
      </c>
      <c r="I16486">
        <v>0</v>
      </c>
      <c r="J16486">
        <v>0.08</v>
      </c>
      <c r="K16486">
        <v>0.81</v>
      </c>
      <c r="L16486">
        <v>60</v>
      </c>
      <c r="M16486">
        <v>48</v>
      </c>
      <c r="N16486">
        <v>7.6</v>
      </c>
      <c r="O16486">
        <v>25</v>
      </c>
      <c r="P16486" t="s">
        <v>260</v>
      </c>
      <c r="Q16486" t="s">
        <v>88</v>
      </c>
    </row>
    <row r="16487" spans="1:17" x14ac:dyDescent="0.3">
      <c r="A16487" t="s">
        <v>770</v>
      </c>
      <c r="B16487" t="s">
        <v>159</v>
      </c>
      <c r="C16487" t="e">
        <f t="shared" si="257"/>
        <v>#N/A</v>
      </c>
      <c r="D16487" t="s">
        <v>286</v>
      </c>
      <c r="E16487" t="s">
        <v>18</v>
      </c>
      <c r="F16487" t="s">
        <v>234</v>
      </c>
      <c r="G16487">
        <v>0.04</v>
      </c>
      <c r="H16487">
        <v>0.33</v>
      </c>
      <c r="I16487">
        <v>0.26</v>
      </c>
      <c r="J16487">
        <v>0.17</v>
      </c>
      <c r="K16487">
        <v>0.8</v>
      </c>
    </row>
    <row r="16488" spans="1:17" x14ac:dyDescent="0.3">
      <c r="A16488" t="s">
        <v>2729</v>
      </c>
      <c r="B16488" t="s">
        <v>64</v>
      </c>
      <c r="C16488" t="e">
        <f t="shared" si="257"/>
        <v>#N/A</v>
      </c>
      <c r="D16488" t="s">
        <v>286</v>
      </c>
      <c r="E16488" t="s">
        <v>30</v>
      </c>
      <c r="F16488" t="s">
        <v>1091</v>
      </c>
      <c r="G16488">
        <v>0.16</v>
      </c>
      <c r="H16488">
        <v>0.06</v>
      </c>
      <c r="I16488">
        <v>0.5</v>
      </c>
      <c r="J16488">
        <v>0.02</v>
      </c>
      <c r="K16488">
        <v>0.74</v>
      </c>
    </row>
    <row r="16489" spans="1:17" x14ac:dyDescent="0.3">
      <c r="A16489" t="s">
        <v>708</v>
      </c>
      <c r="B16489" t="s">
        <v>17</v>
      </c>
      <c r="C16489" t="e">
        <f t="shared" si="257"/>
        <v>#N/A</v>
      </c>
      <c r="D16489" t="s">
        <v>286</v>
      </c>
      <c r="E16489" t="s">
        <v>18</v>
      </c>
      <c r="F16489" t="s">
        <v>1091</v>
      </c>
      <c r="G16489">
        <v>0.68</v>
      </c>
      <c r="H16489">
        <v>0</v>
      </c>
      <c r="I16489">
        <v>0</v>
      </c>
      <c r="J16489">
        <v>0.04</v>
      </c>
      <c r="K16489">
        <v>0.72</v>
      </c>
      <c r="L16489">
        <v>75</v>
      </c>
      <c r="M16489">
        <v>6</v>
      </c>
      <c r="N16489">
        <v>5.4</v>
      </c>
      <c r="O16489">
        <v>7</v>
      </c>
      <c r="P16489" t="s">
        <v>287</v>
      </c>
      <c r="Q16489" t="s">
        <v>20</v>
      </c>
    </row>
    <row r="16490" spans="1:17" x14ac:dyDescent="0.3">
      <c r="A16490" t="s">
        <v>2894</v>
      </c>
      <c r="B16490" t="s">
        <v>44</v>
      </c>
      <c r="C16490" t="e">
        <f t="shared" si="257"/>
        <v>#N/A</v>
      </c>
      <c r="D16490" t="s">
        <v>286</v>
      </c>
      <c r="E16490" t="s">
        <v>24</v>
      </c>
      <c r="F16490" t="s">
        <v>155</v>
      </c>
      <c r="G16490">
        <v>0.3</v>
      </c>
      <c r="H16490">
        <v>0.31</v>
      </c>
      <c r="I16490">
        <v>0</v>
      </c>
      <c r="J16490">
        <v>7.0000000000000007E-2</v>
      </c>
      <c r="K16490">
        <v>0.68</v>
      </c>
      <c r="L16490">
        <v>68</v>
      </c>
      <c r="M16490">
        <v>61</v>
      </c>
      <c r="N16490">
        <v>6.4</v>
      </c>
      <c r="O16490">
        <v>87</v>
      </c>
      <c r="P16490" t="s">
        <v>2895</v>
      </c>
      <c r="Q16490" t="s">
        <v>88</v>
      </c>
    </row>
    <row r="16491" spans="1:17" x14ac:dyDescent="0.3">
      <c r="A16491" t="s">
        <v>2947</v>
      </c>
      <c r="B16491" t="s">
        <v>64</v>
      </c>
      <c r="C16491" t="e">
        <f t="shared" si="257"/>
        <v>#N/A</v>
      </c>
      <c r="D16491" t="s">
        <v>286</v>
      </c>
      <c r="E16491" t="s">
        <v>50</v>
      </c>
      <c r="F16491" t="s">
        <v>568</v>
      </c>
      <c r="G16491">
        <v>0.48</v>
      </c>
      <c r="H16491">
        <v>0.18</v>
      </c>
      <c r="I16491">
        <v>0</v>
      </c>
      <c r="J16491">
        <v>0.01</v>
      </c>
      <c r="K16491">
        <v>0.67</v>
      </c>
      <c r="L16491">
        <v>66</v>
      </c>
      <c r="M16491">
        <v>7</v>
      </c>
      <c r="N16491">
        <v>6.8</v>
      </c>
      <c r="O16491">
        <v>5</v>
      </c>
      <c r="P16491" t="s">
        <v>925</v>
      </c>
      <c r="Q16491" t="s">
        <v>20</v>
      </c>
    </row>
    <row r="16492" spans="1:17" x14ac:dyDescent="0.3">
      <c r="A16492" t="s">
        <v>1730</v>
      </c>
      <c r="B16492" t="s">
        <v>32</v>
      </c>
      <c r="C16492" t="e">
        <f t="shared" si="257"/>
        <v>#N/A</v>
      </c>
      <c r="D16492" t="s">
        <v>286</v>
      </c>
      <c r="E16492" t="s">
        <v>50</v>
      </c>
      <c r="F16492" t="s">
        <v>267</v>
      </c>
      <c r="G16492">
        <v>0.34</v>
      </c>
      <c r="H16492">
        <v>0.25</v>
      </c>
      <c r="I16492">
        <v>0</v>
      </c>
      <c r="J16492">
        <v>7.0000000000000007E-2</v>
      </c>
      <c r="K16492">
        <v>0.66</v>
      </c>
      <c r="L16492">
        <v>69</v>
      </c>
      <c r="M16492">
        <v>4</v>
      </c>
      <c r="N16492" t="s">
        <v>203</v>
      </c>
      <c r="P16492" t="s">
        <v>255</v>
      </c>
      <c r="Q16492" t="s">
        <v>112</v>
      </c>
    </row>
    <row r="16493" spans="1:17" x14ac:dyDescent="0.3">
      <c r="A16493" t="s">
        <v>3066</v>
      </c>
      <c r="B16493" t="s">
        <v>55</v>
      </c>
      <c r="C16493" t="e">
        <f t="shared" si="257"/>
        <v>#N/A</v>
      </c>
      <c r="D16493" t="s">
        <v>286</v>
      </c>
      <c r="E16493" t="s">
        <v>28</v>
      </c>
      <c r="F16493" t="s">
        <v>222</v>
      </c>
      <c r="G16493">
        <v>0</v>
      </c>
      <c r="H16493">
        <v>0</v>
      </c>
      <c r="I16493">
        <v>0.63</v>
      </c>
      <c r="J16493">
        <v>0</v>
      </c>
      <c r="K16493">
        <v>0.63</v>
      </c>
    </row>
    <row r="16494" spans="1:17" x14ac:dyDescent="0.3">
      <c r="A16494" t="s">
        <v>3101</v>
      </c>
      <c r="B16494" t="s">
        <v>137</v>
      </c>
      <c r="C16494" t="e">
        <f t="shared" si="257"/>
        <v>#N/A</v>
      </c>
      <c r="D16494" t="s">
        <v>286</v>
      </c>
      <c r="E16494" t="s">
        <v>50</v>
      </c>
      <c r="F16494" t="s">
        <v>234</v>
      </c>
      <c r="G16494">
        <v>0.38</v>
      </c>
      <c r="H16494">
        <v>0.22</v>
      </c>
      <c r="I16494">
        <v>0</v>
      </c>
      <c r="J16494">
        <v>0.03</v>
      </c>
      <c r="K16494">
        <v>0.62</v>
      </c>
      <c r="L16494">
        <v>87</v>
      </c>
      <c r="M16494">
        <v>28</v>
      </c>
      <c r="N16494">
        <v>8.5</v>
      </c>
      <c r="O16494">
        <v>39</v>
      </c>
      <c r="P16494" t="s">
        <v>235</v>
      </c>
      <c r="Q16494" t="s">
        <v>53</v>
      </c>
    </row>
    <row r="16495" spans="1:17" x14ac:dyDescent="0.3">
      <c r="A16495" t="s">
        <v>2894</v>
      </c>
      <c r="B16495" t="s">
        <v>49</v>
      </c>
      <c r="C16495" t="e">
        <f t="shared" si="257"/>
        <v>#N/A</v>
      </c>
      <c r="D16495" t="s">
        <v>286</v>
      </c>
      <c r="E16495" t="s">
        <v>24</v>
      </c>
      <c r="F16495" t="s">
        <v>155</v>
      </c>
      <c r="G16495">
        <v>0.16</v>
      </c>
      <c r="H16495">
        <v>0.34</v>
      </c>
      <c r="I16495">
        <v>0.01</v>
      </c>
      <c r="J16495">
        <v>0.12</v>
      </c>
      <c r="K16495">
        <v>0.62</v>
      </c>
      <c r="L16495">
        <v>70</v>
      </c>
      <c r="M16495">
        <v>43</v>
      </c>
      <c r="N16495">
        <v>6.1</v>
      </c>
      <c r="O16495">
        <v>44</v>
      </c>
      <c r="P16495" t="s">
        <v>2895</v>
      </c>
      <c r="Q16495" t="s">
        <v>88</v>
      </c>
    </row>
    <row r="16496" spans="1:17" x14ac:dyDescent="0.3">
      <c r="A16496" t="s">
        <v>3153</v>
      </c>
      <c r="B16496" t="s">
        <v>32</v>
      </c>
      <c r="C16496" t="e">
        <f t="shared" si="257"/>
        <v>#N/A</v>
      </c>
      <c r="D16496" t="s">
        <v>286</v>
      </c>
      <c r="E16496" t="s">
        <v>272</v>
      </c>
      <c r="F16496" t="s">
        <v>19</v>
      </c>
      <c r="G16496">
        <v>0.43</v>
      </c>
      <c r="H16496">
        <v>0.12</v>
      </c>
      <c r="I16496">
        <v>0</v>
      </c>
      <c r="J16496">
        <v>0.05</v>
      </c>
      <c r="K16496">
        <v>0.61</v>
      </c>
      <c r="L16496">
        <v>86</v>
      </c>
      <c r="M16496">
        <v>55</v>
      </c>
      <c r="N16496">
        <v>8.6999999999999993</v>
      </c>
      <c r="O16496">
        <v>96</v>
      </c>
      <c r="P16496" t="s">
        <v>270</v>
      </c>
      <c r="Q16496" t="s">
        <v>112</v>
      </c>
    </row>
    <row r="16497" spans="1:17" x14ac:dyDescent="0.3">
      <c r="A16497" t="s">
        <v>3199</v>
      </c>
      <c r="B16497" t="s">
        <v>17</v>
      </c>
      <c r="C16497" t="e">
        <f t="shared" si="257"/>
        <v>#N/A</v>
      </c>
      <c r="D16497" t="s">
        <v>286</v>
      </c>
      <c r="E16497" t="s">
        <v>50</v>
      </c>
      <c r="F16497" t="s">
        <v>151</v>
      </c>
      <c r="G16497">
        <v>0.26</v>
      </c>
      <c r="H16497">
        <v>0.28000000000000003</v>
      </c>
      <c r="I16497">
        <v>0</v>
      </c>
      <c r="J16497">
        <v>7.0000000000000007E-2</v>
      </c>
      <c r="K16497">
        <v>0.6</v>
      </c>
      <c r="L16497">
        <v>35</v>
      </c>
      <c r="M16497">
        <v>12</v>
      </c>
      <c r="N16497">
        <v>6.8</v>
      </c>
      <c r="O16497">
        <v>6</v>
      </c>
      <c r="P16497" t="s">
        <v>558</v>
      </c>
      <c r="Q16497" t="s">
        <v>112</v>
      </c>
    </row>
    <row r="16498" spans="1:17" x14ac:dyDescent="0.3">
      <c r="A16498" t="s">
        <v>319</v>
      </c>
      <c r="B16498" t="s">
        <v>44</v>
      </c>
      <c r="C16498" t="e">
        <f t="shared" si="257"/>
        <v>#N/A</v>
      </c>
      <c r="D16498" t="s">
        <v>286</v>
      </c>
      <c r="E16498" t="s">
        <v>18</v>
      </c>
      <c r="F16498" t="s">
        <v>134</v>
      </c>
      <c r="G16498">
        <v>0.54</v>
      </c>
      <c r="H16498">
        <v>0</v>
      </c>
      <c r="I16498">
        <v>0.01</v>
      </c>
      <c r="J16498">
        <v>0.03</v>
      </c>
      <c r="K16498">
        <v>0.59</v>
      </c>
      <c r="L16498">
        <v>74</v>
      </c>
      <c r="M16498">
        <v>48</v>
      </c>
      <c r="N16498">
        <v>4.9000000000000004</v>
      </c>
      <c r="O16498">
        <v>44</v>
      </c>
      <c r="P16498" t="s">
        <v>287</v>
      </c>
      <c r="Q16498" t="s">
        <v>20</v>
      </c>
    </row>
    <row r="16499" spans="1:17" x14ac:dyDescent="0.3">
      <c r="A16499" t="s">
        <v>3278</v>
      </c>
      <c r="B16499" t="s">
        <v>55</v>
      </c>
      <c r="C16499" t="e">
        <f t="shared" si="257"/>
        <v>#N/A</v>
      </c>
      <c r="D16499" t="s">
        <v>286</v>
      </c>
      <c r="E16499" t="s">
        <v>24</v>
      </c>
      <c r="F16499" t="s">
        <v>1091</v>
      </c>
      <c r="G16499">
        <v>0.28000000000000003</v>
      </c>
      <c r="H16499">
        <v>0.22</v>
      </c>
      <c r="I16499">
        <v>0</v>
      </c>
      <c r="J16499">
        <v>7.0000000000000007E-2</v>
      </c>
      <c r="K16499">
        <v>0.57999999999999996</v>
      </c>
      <c r="L16499">
        <v>84</v>
      </c>
      <c r="M16499">
        <v>10</v>
      </c>
      <c r="N16499">
        <v>8.8000000000000007</v>
      </c>
      <c r="O16499">
        <v>19</v>
      </c>
      <c r="P16499" t="s">
        <v>2214</v>
      </c>
      <c r="Q16499" t="s">
        <v>20</v>
      </c>
    </row>
    <row r="16500" spans="1:17" x14ac:dyDescent="0.3">
      <c r="A16500" t="s">
        <v>587</v>
      </c>
      <c r="B16500" t="s">
        <v>137</v>
      </c>
      <c r="C16500" t="e">
        <f t="shared" si="257"/>
        <v>#N/A</v>
      </c>
      <c r="D16500" t="s">
        <v>286</v>
      </c>
      <c r="E16500" t="s">
        <v>18</v>
      </c>
      <c r="F16500" t="s">
        <v>1091</v>
      </c>
      <c r="G16500">
        <v>0.53</v>
      </c>
      <c r="H16500">
        <v>0.02</v>
      </c>
      <c r="I16500">
        <v>0</v>
      </c>
      <c r="J16500">
        <v>0.03</v>
      </c>
      <c r="K16500">
        <v>0.57999999999999996</v>
      </c>
      <c r="L16500">
        <v>90</v>
      </c>
      <c r="M16500">
        <v>16</v>
      </c>
      <c r="N16500">
        <v>8.1</v>
      </c>
      <c r="O16500">
        <v>8</v>
      </c>
      <c r="P16500" t="s">
        <v>135</v>
      </c>
      <c r="Q16500" t="s">
        <v>20</v>
      </c>
    </row>
    <row r="16501" spans="1:17" x14ac:dyDescent="0.3">
      <c r="A16501" t="s">
        <v>1146</v>
      </c>
      <c r="B16501" t="s">
        <v>137</v>
      </c>
      <c r="C16501" t="e">
        <f t="shared" si="257"/>
        <v>#N/A</v>
      </c>
      <c r="D16501" t="s">
        <v>286</v>
      </c>
      <c r="E16501" t="s">
        <v>86</v>
      </c>
      <c r="F16501" t="s">
        <v>134</v>
      </c>
      <c r="G16501">
        <v>0.43</v>
      </c>
      <c r="H16501">
        <v>0.1</v>
      </c>
      <c r="I16501">
        <v>0</v>
      </c>
      <c r="J16501">
        <v>0.02</v>
      </c>
      <c r="K16501">
        <v>0.54</v>
      </c>
      <c r="L16501">
        <v>84</v>
      </c>
      <c r="M16501">
        <v>33</v>
      </c>
      <c r="N16501">
        <v>8.5</v>
      </c>
      <c r="O16501">
        <v>13</v>
      </c>
      <c r="P16501" t="s">
        <v>1026</v>
      </c>
      <c r="Q16501" t="s">
        <v>53</v>
      </c>
    </row>
    <row r="16502" spans="1:17" x14ac:dyDescent="0.3">
      <c r="A16502" t="s">
        <v>1024</v>
      </c>
      <c r="B16502" t="s">
        <v>189</v>
      </c>
      <c r="C16502" t="e">
        <f t="shared" si="257"/>
        <v>#N/A</v>
      </c>
      <c r="D16502" t="s">
        <v>286</v>
      </c>
      <c r="E16502" t="s">
        <v>18</v>
      </c>
      <c r="F16502" t="s">
        <v>134</v>
      </c>
      <c r="G16502">
        <v>0.41</v>
      </c>
      <c r="H16502">
        <v>0.11</v>
      </c>
      <c r="I16502">
        <v>0</v>
      </c>
      <c r="J16502">
        <v>0.01</v>
      </c>
      <c r="K16502">
        <v>0.54</v>
      </c>
      <c r="L16502">
        <v>88</v>
      </c>
      <c r="M16502">
        <v>16</v>
      </c>
      <c r="N16502">
        <v>8.1</v>
      </c>
      <c r="O16502">
        <v>7</v>
      </c>
      <c r="P16502" t="s">
        <v>134</v>
      </c>
      <c r="Q16502" t="s">
        <v>20</v>
      </c>
    </row>
    <row r="16503" spans="1:17" x14ac:dyDescent="0.3">
      <c r="A16503" t="s">
        <v>3627</v>
      </c>
      <c r="B16503">
        <v>2600</v>
      </c>
      <c r="C16503" t="e">
        <f t="shared" si="257"/>
        <v>#N/A</v>
      </c>
      <c r="D16503" t="s">
        <v>286</v>
      </c>
      <c r="E16503" t="s">
        <v>18</v>
      </c>
      <c r="F16503" t="s">
        <v>71</v>
      </c>
      <c r="G16503">
        <v>0.48</v>
      </c>
      <c r="H16503">
        <v>0.03</v>
      </c>
      <c r="I16503">
        <v>0</v>
      </c>
      <c r="J16503">
        <v>0.01</v>
      </c>
      <c r="K16503">
        <v>0.51</v>
      </c>
    </row>
    <row r="16504" spans="1:17" x14ac:dyDescent="0.3">
      <c r="A16504" t="s">
        <v>3142</v>
      </c>
      <c r="B16504" t="s">
        <v>44</v>
      </c>
      <c r="C16504" t="e">
        <f t="shared" si="257"/>
        <v>#N/A</v>
      </c>
      <c r="D16504" t="s">
        <v>286</v>
      </c>
      <c r="E16504" t="s">
        <v>37</v>
      </c>
      <c r="F16504" t="s">
        <v>130</v>
      </c>
      <c r="G16504">
        <v>0.23</v>
      </c>
      <c r="H16504">
        <v>0.21</v>
      </c>
      <c r="I16504">
        <v>0.01</v>
      </c>
      <c r="J16504">
        <v>0.05</v>
      </c>
      <c r="K16504">
        <v>0.5</v>
      </c>
      <c r="L16504">
        <v>69</v>
      </c>
      <c r="M16504">
        <v>79</v>
      </c>
      <c r="N16504">
        <v>7.3</v>
      </c>
      <c r="O16504">
        <v>86</v>
      </c>
      <c r="P16504" t="s">
        <v>1241</v>
      </c>
      <c r="Q16504" t="s">
        <v>53</v>
      </c>
    </row>
    <row r="16505" spans="1:17" x14ac:dyDescent="0.3">
      <c r="A16505" t="s">
        <v>366</v>
      </c>
      <c r="B16505" t="s">
        <v>49</v>
      </c>
      <c r="C16505" t="e">
        <f t="shared" si="257"/>
        <v>#N/A</v>
      </c>
      <c r="D16505" t="s">
        <v>286</v>
      </c>
      <c r="E16505" t="s">
        <v>1</v>
      </c>
      <c r="F16505" t="s">
        <v>286</v>
      </c>
      <c r="G16505">
        <v>0</v>
      </c>
      <c r="H16505">
        <v>0.48</v>
      </c>
      <c r="I16505">
        <v>0</v>
      </c>
      <c r="J16505">
        <v>0</v>
      </c>
      <c r="K16505">
        <v>0.48</v>
      </c>
      <c r="L16505">
        <v>43</v>
      </c>
      <c r="M16505">
        <v>17</v>
      </c>
      <c r="N16505">
        <v>4.0999999999999996</v>
      </c>
      <c r="O16505">
        <v>176</v>
      </c>
      <c r="P16505" t="s">
        <v>621</v>
      </c>
      <c r="Q16505" t="s">
        <v>112</v>
      </c>
    </row>
    <row r="16506" spans="1:17" x14ac:dyDescent="0.3">
      <c r="A16506" t="s">
        <v>3813</v>
      </c>
      <c r="B16506">
        <v>2600</v>
      </c>
      <c r="C16506" t="e">
        <f t="shared" si="257"/>
        <v>#N/A</v>
      </c>
      <c r="D16506" t="s">
        <v>286</v>
      </c>
      <c r="E16506" t="s">
        <v>86</v>
      </c>
      <c r="F16506" t="s">
        <v>3814</v>
      </c>
      <c r="G16506">
        <v>0.44</v>
      </c>
      <c r="H16506">
        <v>0.03</v>
      </c>
      <c r="I16506">
        <v>0</v>
      </c>
      <c r="J16506">
        <v>0</v>
      </c>
      <c r="K16506">
        <v>0.47</v>
      </c>
    </row>
    <row r="16507" spans="1:17" x14ac:dyDescent="0.3">
      <c r="A16507" t="s">
        <v>2774</v>
      </c>
      <c r="B16507" t="s">
        <v>17</v>
      </c>
      <c r="C16507" t="e">
        <f t="shared" si="257"/>
        <v>#N/A</v>
      </c>
      <c r="D16507" t="s">
        <v>286</v>
      </c>
      <c r="E16507" t="s">
        <v>18</v>
      </c>
      <c r="F16507" t="s">
        <v>134</v>
      </c>
      <c r="G16507">
        <v>0.43</v>
      </c>
      <c r="H16507">
        <v>0</v>
      </c>
      <c r="I16507">
        <v>0</v>
      </c>
      <c r="J16507">
        <v>0.04</v>
      </c>
      <c r="K16507">
        <v>0.47</v>
      </c>
      <c r="L16507">
        <v>71</v>
      </c>
      <c r="M16507">
        <v>41</v>
      </c>
      <c r="N16507">
        <v>6.9</v>
      </c>
      <c r="O16507">
        <v>44</v>
      </c>
      <c r="P16507" t="s">
        <v>490</v>
      </c>
      <c r="Q16507" t="s">
        <v>20</v>
      </c>
    </row>
    <row r="16508" spans="1:17" x14ac:dyDescent="0.3">
      <c r="A16508" t="s">
        <v>3885</v>
      </c>
      <c r="B16508">
        <v>2600</v>
      </c>
      <c r="C16508" t="e">
        <f t="shared" si="257"/>
        <v>#N/A</v>
      </c>
      <c r="D16508" t="s">
        <v>286</v>
      </c>
      <c r="E16508" t="s">
        <v>50</v>
      </c>
      <c r="F16508" t="s">
        <v>155</v>
      </c>
      <c r="G16508">
        <v>0.43</v>
      </c>
      <c r="H16508">
        <v>0.03</v>
      </c>
      <c r="I16508">
        <v>0</v>
      </c>
      <c r="J16508">
        <v>0</v>
      </c>
      <c r="K16508">
        <v>0.46</v>
      </c>
    </row>
    <row r="16509" spans="1:17" x14ac:dyDescent="0.3">
      <c r="A16509" t="s">
        <v>3938</v>
      </c>
      <c r="B16509" t="s">
        <v>137</v>
      </c>
      <c r="C16509" t="e">
        <f t="shared" si="257"/>
        <v>#N/A</v>
      </c>
      <c r="D16509" t="s">
        <v>286</v>
      </c>
      <c r="E16509" t="s">
        <v>37</v>
      </c>
      <c r="F16509" t="s">
        <v>329</v>
      </c>
      <c r="G16509">
        <v>0.32</v>
      </c>
      <c r="H16509">
        <v>0.11</v>
      </c>
      <c r="I16509">
        <v>0</v>
      </c>
      <c r="J16509">
        <v>0.02</v>
      </c>
      <c r="K16509">
        <v>0.45</v>
      </c>
      <c r="L16509">
        <v>89</v>
      </c>
      <c r="M16509">
        <v>84</v>
      </c>
      <c r="N16509">
        <v>8.9</v>
      </c>
      <c r="O16509">
        <v>85</v>
      </c>
      <c r="P16509" t="s">
        <v>2957</v>
      </c>
      <c r="Q16509" t="s">
        <v>53</v>
      </c>
    </row>
    <row r="16510" spans="1:17" x14ac:dyDescent="0.3">
      <c r="A16510" t="s">
        <v>3974</v>
      </c>
      <c r="B16510">
        <v>2600</v>
      </c>
      <c r="C16510" t="e">
        <f t="shared" si="257"/>
        <v>#N/A</v>
      </c>
      <c r="D16510" t="s">
        <v>286</v>
      </c>
      <c r="E16510" t="s">
        <v>50</v>
      </c>
      <c r="F16510" t="s">
        <v>155</v>
      </c>
      <c r="G16510">
        <v>0.42</v>
      </c>
      <c r="H16510">
        <v>0.02</v>
      </c>
      <c r="I16510">
        <v>0</v>
      </c>
      <c r="J16510">
        <v>0</v>
      </c>
      <c r="K16510">
        <v>0.45</v>
      </c>
    </row>
    <row r="16511" spans="1:17" x14ac:dyDescent="0.3">
      <c r="A16511" t="s">
        <v>3999</v>
      </c>
      <c r="B16511" t="s">
        <v>44</v>
      </c>
      <c r="C16511" t="e">
        <f t="shared" si="257"/>
        <v>#N/A</v>
      </c>
      <c r="D16511" t="s">
        <v>286</v>
      </c>
      <c r="E16511" t="s">
        <v>50</v>
      </c>
      <c r="F16511" t="s">
        <v>234</v>
      </c>
      <c r="G16511">
        <v>0.25</v>
      </c>
      <c r="H16511">
        <v>0.15</v>
      </c>
      <c r="I16511">
        <v>0</v>
      </c>
      <c r="J16511">
        <v>0.04</v>
      </c>
      <c r="K16511">
        <v>0.45</v>
      </c>
      <c r="L16511">
        <v>70</v>
      </c>
      <c r="M16511">
        <v>54</v>
      </c>
      <c r="N16511">
        <v>6.9</v>
      </c>
      <c r="O16511">
        <v>180</v>
      </c>
      <c r="P16511" t="s">
        <v>532</v>
      </c>
      <c r="Q16511" t="s">
        <v>53</v>
      </c>
    </row>
    <row r="16512" spans="1:17" x14ac:dyDescent="0.3">
      <c r="A16512" t="s">
        <v>4047</v>
      </c>
      <c r="B16512">
        <v>2600</v>
      </c>
      <c r="C16512" t="e">
        <f t="shared" si="257"/>
        <v>#N/A</v>
      </c>
      <c r="D16512" t="s">
        <v>286</v>
      </c>
      <c r="E16512" t="s">
        <v>30</v>
      </c>
      <c r="F16512" t="s">
        <v>155</v>
      </c>
      <c r="G16512">
        <v>0.41</v>
      </c>
      <c r="H16512">
        <v>0.03</v>
      </c>
      <c r="I16512">
        <v>0</v>
      </c>
      <c r="J16512">
        <v>0</v>
      </c>
      <c r="K16512">
        <v>0.44</v>
      </c>
    </row>
    <row r="16513" spans="1:17" x14ac:dyDescent="0.3">
      <c r="A16513" t="s">
        <v>4052</v>
      </c>
      <c r="B16513" t="s">
        <v>44</v>
      </c>
      <c r="C16513" t="e">
        <f t="shared" si="257"/>
        <v>#N/A</v>
      </c>
      <c r="D16513" t="s">
        <v>286</v>
      </c>
      <c r="E16513" t="s">
        <v>50</v>
      </c>
      <c r="F16513" t="s">
        <v>329</v>
      </c>
      <c r="G16513">
        <v>0.26</v>
      </c>
      <c r="H16513">
        <v>0.13</v>
      </c>
      <c r="I16513">
        <v>0</v>
      </c>
      <c r="J16513">
        <v>0.04</v>
      </c>
      <c r="K16513">
        <v>0.44</v>
      </c>
      <c r="L16513">
        <v>71</v>
      </c>
      <c r="M16513">
        <v>72</v>
      </c>
      <c r="N16513">
        <v>7.2</v>
      </c>
      <c r="O16513">
        <v>63</v>
      </c>
      <c r="P16513" t="s">
        <v>363</v>
      </c>
      <c r="Q16513" t="s">
        <v>88</v>
      </c>
    </row>
    <row r="16514" spans="1:17" x14ac:dyDescent="0.3">
      <c r="A16514" t="s">
        <v>4198</v>
      </c>
      <c r="B16514" t="s">
        <v>17</v>
      </c>
      <c r="C16514" t="e">
        <f t="shared" si="257"/>
        <v>#N/A</v>
      </c>
      <c r="D16514" t="s">
        <v>286</v>
      </c>
      <c r="E16514" t="s">
        <v>18</v>
      </c>
      <c r="F16514" t="s">
        <v>1091</v>
      </c>
      <c r="G16514">
        <v>0.39</v>
      </c>
      <c r="H16514">
        <v>0</v>
      </c>
      <c r="I16514">
        <v>0</v>
      </c>
      <c r="J16514">
        <v>0.02</v>
      </c>
      <c r="K16514">
        <v>0.42</v>
      </c>
      <c r="L16514">
        <v>76</v>
      </c>
      <c r="M16514">
        <v>25</v>
      </c>
      <c r="N16514">
        <v>8.1</v>
      </c>
      <c r="O16514">
        <v>7</v>
      </c>
      <c r="P16514" t="s">
        <v>135</v>
      </c>
      <c r="Q16514" t="s">
        <v>20</v>
      </c>
    </row>
    <row r="16515" spans="1:17" x14ac:dyDescent="0.3">
      <c r="A16515" t="s">
        <v>4211</v>
      </c>
      <c r="B16515" t="s">
        <v>148</v>
      </c>
      <c r="C16515" t="e">
        <f t="shared" ref="C16515:C16578" si="258">_xlfn.IFS(D16515&lt;1990,"80s",D16515&lt;2000,"90s",D16515&lt;2010,"2Ks",D16515&lt;2020,"2k10s")</f>
        <v>#N/A</v>
      </c>
      <c r="D16515" t="s">
        <v>286</v>
      </c>
      <c r="E16515" t="s">
        <v>28</v>
      </c>
      <c r="F16515" t="s">
        <v>1091</v>
      </c>
      <c r="G16515">
        <v>0.25</v>
      </c>
      <c r="H16515">
        <v>0.12</v>
      </c>
      <c r="I16515">
        <v>0</v>
      </c>
      <c r="J16515">
        <v>0.05</v>
      </c>
      <c r="K16515">
        <v>0.42</v>
      </c>
      <c r="L16515">
        <v>77</v>
      </c>
      <c r="M16515">
        <v>41</v>
      </c>
      <c r="N16515">
        <v>6.8</v>
      </c>
      <c r="O16515">
        <v>742</v>
      </c>
      <c r="P16515" t="s">
        <v>4212</v>
      </c>
      <c r="Q16515" t="s">
        <v>53</v>
      </c>
    </row>
    <row r="16516" spans="1:17" x14ac:dyDescent="0.3">
      <c r="A16516" t="s">
        <v>4305</v>
      </c>
      <c r="B16516" t="s">
        <v>55</v>
      </c>
      <c r="C16516" t="e">
        <f t="shared" si="258"/>
        <v>#N/A</v>
      </c>
      <c r="D16516" t="s">
        <v>286</v>
      </c>
      <c r="E16516" t="s">
        <v>18</v>
      </c>
      <c r="F16516" t="s">
        <v>1091</v>
      </c>
      <c r="G16516">
        <v>0.2</v>
      </c>
      <c r="H16516">
        <v>0.15</v>
      </c>
      <c r="I16516">
        <v>0</v>
      </c>
      <c r="J16516">
        <v>0.05</v>
      </c>
      <c r="K16516">
        <v>0.4</v>
      </c>
      <c r="L16516">
        <v>60</v>
      </c>
      <c r="M16516">
        <v>23</v>
      </c>
      <c r="N16516" t="s">
        <v>203</v>
      </c>
      <c r="P16516" t="s">
        <v>2144</v>
      </c>
      <c r="Q16516" t="s">
        <v>20</v>
      </c>
    </row>
    <row r="16517" spans="1:17" x14ac:dyDescent="0.3">
      <c r="A16517" t="s">
        <v>1730</v>
      </c>
      <c r="B16517" t="s">
        <v>79</v>
      </c>
      <c r="C16517" t="e">
        <f t="shared" si="258"/>
        <v>#N/A</v>
      </c>
      <c r="D16517" t="s">
        <v>286</v>
      </c>
      <c r="E16517" t="s">
        <v>50</v>
      </c>
      <c r="F16517" t="s">
        <v>267</v>
      </c>
      <c r="G16517">
        <v>0.18</v>
      </c>
      <c r="H16517">
        <v>0.19</v>
      </c>
      <c r="I16517">
        <v>0</v>
      </c>
      <c r="J16517">
        <v>0.03</v>
      </c>
      <c r="K16517">
        <v>0.4</v>
      </c>
      <c r="L16517">
        <v>71</v>
      </c>
      <c r="M16517">
        <v>7</v>
      </c>
      <c r="N16517">
        <v>6.5</v>
      </c>
      <c r="O16517">
        <v>11</v>
      </c>
      <c r="P16517" t="s">
        <v>255</v>
      </c>
      <c r="Q16517" t="s">
        <v>112</v>
      </c>
    </row>
    <row r="16518" spans="1:17" x14ac:dyDescent="0.3">
      <c r="A16518" t="s">
        <v>4357</v>
      </c>
      <c r="B16518" t="s">
        <v>55</v>
      </c>
      <c r="C16518" t="e">
        <f t="shared" si="258"/>
        <v>#N/A</v>
      </c>
      <c r="D16518" t="s">
        <v>286</v>
      </c>
      <c r="E16518" t="s">
        <v>39</v>
      </c>
      <c r="F16518" t="s">
        <v>1091</v>
      </c>
      <c r="G16518">
        <v>0.19</v>
      </c>
      <c r="H16518">
        <v>0.15</v>
      </c>
      <c r="I16518">
        <v>0</v>
      </c>
      <c r="J16518">
        <v>0.05</v>
      </c>
      <c r="K16518">
        <v>0.4</v>
      </c>
      <c r="L16518">
        <v>76</v>
      </c>
      <c r="M16518">
        <v>14</v>
      </c>
      <c r="N16518">
        <v>8.8000000000000007</v>
      </c>
      <c r="O16518">
        <v>72</v>
      </c>
      <c r="P16518" t="s">
        <v>4358</v>
      </c>
      <c r="Q16518" t="s">
        <v>20</v>
      </c>
    </row>
    <row r="16519" spans="1:17" x14ac:dyDescent="0.3">
      <c r="A16519" t="s">
        <v>4052</v>
      </c>
      <c r="B16519" t="s">
        <v>49</v>
      </c>
      <c r="C16519" t="e">
        <f t="shared" si="258"/>
        <v>#N/A</v>
      </c>
      <c r="D16519" t="s">
        <v>286</v>
      </c>
      <c r="E16519" t="s">
        <v>50</v>
      </c>
      <c r="F16519" t="s">
        <v>329</v>
      </c>
      <c r="G16519">
        <v>0.18</v>
      </c>
      <c r="H16519">
        <v>0.14000000000000001</v>
      </c>
      <c r="I16519">
        <v>0</v>
      </c>
      <c r="J16519">
        <v>0.06</v>
      </c>
      <c r="K16519">
        <v>0.39</v>
      </c>
      <c r="L16519">
        <v>70</v>
      </c>
      <c r="M16519">
        <v>47</v>
      </c>
      <c r="N16519">
        <v>7.6</v>
      </c>
      <c r="O16519">
        <v>43</v>
      </c>
      <c r="P16519" t="s">
        <v>363</v>
      </c>
      <c r="Q16519" t="s">
        <v>88</v>
      </c>
    </row>
    <row r="16520" spans="1:17" x14ac:dyDescent="0.3">
      <c r="A16520" t="s">
        <v>3999</v>
      </c>
      <c r="B16520" t="s">
        <v>49</v>
      </c>
      <c r="C16520" t="e">
        <f t="shared" si="258"/>
        <v>#N/A</v>
      </c>
      <c r="D16520" t="s">
        <v>286</v>
      </c>
      <c r="E16520" t="s">
        <v>50</v>
      </c>
      <c r="F16520" t="s">
        <v>234</v>
      </c>
      <c r="G16520">
        <v>0.18</v>
      </c>
      <c r="H16520">
        <v>0.14000000000000001</v>
      </c>
      <c r="I16520">
        <v>0</v>
      </c>
      <c r="J16520">
        <v>0.06</v>
      </c>
      <c r="K16520">
        <v>0.38</v>
      </c>
      <c r="L16520">
        <v>71</v>
      </c>
      <c r="M16520">
        <v>41</v>
      </c>
      <c r="N16520">
        <v>6.9</v>
      </c>
      <c r="O16520">
        <v>143</v>
      </c>
      <c r="P16520" t="s">
        <v>532</v>
      </c>
      <c r="Q16520" t="s">
        <v>53</v>
      </c>
    </row>
    <row r="16521" spans="1:17" x14ac:dyDescent="0.3">
      <c r="A16521" t="s">
        <v>4500</v>
      </c>
      <c r="B16521">
        <v>2600</v>
      </c>
      <c r="C16521" t="e">
        <f t="shared" si="258"/>
        <v>#N/A</v>
      </c>
      <c r="D16521" t="s">
        <v>286</v>
      </c>
      <c r="E16521" t="s">
        <v>30</v>
      </c>
      <c r="F16521" t="s">
        <v>155</v>
      </c>
      <c r="G16521">
        <v>0.35</v>
      </c>
      <c r="H16521">
        <v>0.02</v>
      </c>
      <c r="I16521">
        <v>0</v>
      </c>
      <c r="J16521">
        <v>0</v>
      </c>
      <c r="K16521">
        <v>0.38</v>
      </c>
    </row>
    <row r="16522" spans="1:17" x14ac:dyDescent="0.3">
      <c r="A16522" t="s">
        <v>3199</v>
      </c>
      <c r="B16522" t="s">
        <v>159</v>
      </c>
      <c r="C16522" t="e">
        <f t="shared" si="258"/>
        <v>#N/A</v>
      </c>
      <c r="D16522" t="s">
        <v>286</v>
      </c>
      <c r="E16522" t="s">
        <v>50</v>
      </c>
      <c r="F16522" t="s">
        <v>151</v>
      </c>
      <c r="G16522">
        <v>0.11</v>
      </c>
      <c r="H16522">
        <v>0.16</v>
      </c>
      <c r="I16522">
        <v>0</v>
      </c>
      <c r="J16522">
        <v>0.1</v>
      </c>
      <c r="K16522">
        <v>0.37</v>
      </c>
      <c r="L16522">
        <v>28</v>
      </c>
      <c r="M16522">
        <v>4</v>
      </c>
      <c r="N16522">
        <v>4.0999999999999996</v>
      </c>
      <c r="O16522">
        <v>7</v>
      </c>
      <c r="P16522" t="s">
        <v>558</v>
      </c>
      <c r="Q16522" t="s">
        <v>112</v>
      </c>
    </row>
    <row r="16523" spans="1:17" x14ac:dyDescent="0.3">
      <c r="A16523" t="s">
        <v>1260</v>
      </c>
      <c r="B16523" t="s">
        <v>137</v>
      </c>
      <c r="C16523" t="e">
        <f t="shared" si="258"/>
        <v>#N/A</v>
      </c>
      <c r="D16523" t="s">
        <v>286</v>
      </c>
      <c r="E16523" t="s">
        <v>18</v>
      </c>
      <c r="F16523" t="s">
        <v>134</v>
      </c>
      <c r="G16523">
        <v>0.31</v>
      </c>
      <c r="H16523">
        <v>0.04</v>
      </c>
      <c r="I16523">
        <v>0</v>
      </c>
      <c r="J16523">
        <v>0.01</v>
      </c>
      <c r="K16523">
        <v>0.36</v>
      </c>
      <c r="L16523">
        <v>82</v>
      </c>
      <c r="M16523">
        <v>17</v>
      </c>
      <c r="N16523">
        <v>8.8000000000000007</v>
      </c>
      <c r="O16523">
        <v>6</v>
      </c>
      <c r="P16523" t="s">
        <v>193</v>
      </c>
      <c r="Q16523" t="s">
        <v>20</v>
      </c>
    </row>
    <row r="16524" spans="1:17" x14ac:dyDescent="0.3">
      <c r="A16524" t="s">
        <v>4612</v>
      </c>
      <c r="B16524" t="s">
        <v>64</v>
      </c>
      <c r="C16524" t="e">
        <f t="shared" si="258"/>
        <v>#N/A</v>
      </c>
      <c r="D16524" t="s">
        <v>286</v>
      </c>
      <c r="E16524" t="s">
        <v>50</v>
      </c>
      <c r="F16524" t="s">
        <v>1091</v>
      </c>
      <c r="G16524">
        <v>0.26</v>
      </c>
      <c r="H16524">
        <v>0.1</v>
      </c>
      <c r="I16524">
        <v>0</v>
      </c>
      <c r="J16524">
        <v>0.01</v>
      </c>
      <c r="K16524">
        <v>0.36</v>
      </c>
    </row>
    <row r="16525" spans="1:17" x14ac:dyDescent="0.3">
      <c r="A16525" t="s">
        <v>4698</v>
      </c>
      <c r="B16525" t="s">
        <v>17</v>
      </c>
      <c r="C16525" t="e">
        <f t="shared" si="258"/>
        <v>#N/A</v>
      </c>
      <c r="D16525" t="s">
        <v>286</v>
      </c>
      <c r="E16525" t="s">
        <v>50</v>
      </c>
      <c r="F16525" t="s">
        <v>286</v>
      </c>
      <c r="G16525">
        <v>0.15</v>
      </c>
      <c r="H16525">
        <v>0.05</v>
      </c>
      <c r="I16525">
        <v>0.14000000000000001</v>
      </c>
      <c r="J16525">
        <v>0.01</v>
      </c>
      <c r="K16525">
        <v>0.35</v>
      </c>
    </row>
    <row r="16526" spans="1:17" x14ac:dyDescent="0.3">
      <c r="A16526" t="s">
        <v>4718</v>
      </c>
      <c r="B16526" t="s">
        <v>44</v>
      </c>
      <c r="C16526" t="e">
        <f t="shared" si="258"/>
        <v>#N/A</v>
      </c>
      <c r="D16526" t="s">
        <v>286</v>
      </c>
      <c r="E16526" t="s">
        <v>272</v>
      </c>
      <c r="F16526" t="s">
        <v>4719</v>
      </c>
      <c r="G16526">
        <v>0.2</v>
      </c>
      <c r="H16526">
        <v>0.12</v>
      </c>
      <c r="I16526">
        <v>0</v>
      </c>
      <c r="J16526">
        <v>0.03</v>
      </c>
      <c r="K16526">
        <v>0.35</v>
      </c>
      <c r="L16526">
        <v>77</v>
      </c>
      <c r="M16526">
        <v>18</v>
      </c>
      <c r="N16526">
        <v>7.5</v>
      </c>
      <c r="O16526">
        <v>37</v>
      </c>
      <c r="P16526" t="s">
        <v>4720</v>
      </c>
      <c r="Q16526" t="s">
        <v>88</v>
      </c>
    </row>
    <row r="16527" spans="1:17" x14ac:dyDescent="0.3">
      <c r="A16527" t="s">
        <v>802</v>
      </c>
      <c r="B16527" t="s">
        <v>148</v>
      </c>
      <c r="C16527" t="e">
        <f t="shared" si="258"/>
        <v>#N/A</v>
      </c>
      <c r="D16527" t="s">
        <v>286</v>
      </c>
      <c r="E16527" t="s">
        <v>50</v>
      </c>
      <c r="F16527" t="s">
        <v>242</v>
      </c>
      <c r="G16527">
        <v>0.06</v>
      </c>
      <c r="H16527">
        <v>0.25</v>
      </c>
      <c r="I16527">
        <v>0</v>
      </c>
      <c r="J16527">
        <v>0.04</v>
      </c>
      <c r="K16527">
        <v>0.35</v>
      </c>
      <c r="L16527">
        <v>86</v>
      </c>
      <c r="M16527">
        <v>18</v>
      </c>
      <c r="N16527">
        <v>8.5</v>
      </c>
      <c r="O16527">
        <v>3552</v>
      </c>
      <c r="P16527" t="s">
        <v>2092</v>
      </c>
      <c r="Q16527" t="s">
        <v>53</v>
      </c>
    </row>
    <row r="16528" spans="1:17" x14ac:dyDescent="0.3">
      <c r="A16528" t="s">
        <v>4806</v>
      </c>
      <c r="B16528" t="s">
        <v>32</v>
      </c>
      <c r="C16528" t="e">
        <f t="shared" si="258"/>
        <v>#N/A</v>
      </c>
      <c r="D16528" t="s">
        <v>286</v>
      </c>
      <c r="E16528" t="s">
        <v>30</v>
      </c>
      <c r="F16528" t="s">
        <v>1091</v>
      </c>
      <c r="G16528">
        <v>0.28999999999999998</v>
      </c>
      <c r="H16528">
        <v>0.02</v>
      </c>
      <c r="I16528">
        <v>0</v>
      </c>
      <c r="J16528">
        <v>0.02</v>
      </c>
      <c r="K16528">
        <v>0.33</v>
      </c>
      <c r="L16528">
        <v>75</v>
      </c>
      <c r="M16528">
        <v>9</v>
      </c>
      <c r="N16528" t="s">
        <v>203</v>
      </c>
      <c r="P16528" t="s">
        <v>1996</v>
      </c>
      <c r="Q16528" t="s">
        <v>20</v>
      </c>
    </row>
    <row r="16529" spans="1:17" x14ac:dyDescent="0.3">
      <c r="A16529" t="s">
        <v>4545</v>
      </c>
      <c r="B16529" t="s">
        <v>95</v>
      </c>
      <c r="C16529" t="e">
        <f t="shared" si="258"/>
        <v>#N/A</v>
      </c>
      <c r="D16529" t="s">
        <v>286</v>
      </c>
      <c r="E16529" t="s">
        <v>28</v>
      </c>
      <c r="F16529" t="s">
        <v>19</v>
      </c>
      <c r="G16529">
        <v>0</v>
      </c>
      <c r="H16529">
        <v>0</v>
      </c>
      <c r="I16529">
        <v>0.28999999999999998</v>
      </c>
      <c r="J16529">
        <v>0.04</v>
      </c>
      <c r="K16529">
        <v>0.33</v>
      </c>
    </row>
    <row r="16530" spans="1:17" x14ac:dyDescent="0.3">
      <c r="A16530" t="s">
        <v>4920</v>
      </c>
      <c r="B16530" t="s">
        <v>55</v>
      </c>
      <c r="C16530" t="e">
        <f t="shared" si="258"/>
        <v>#N/A</v>
      </c>
      <c r="D16530" t="s">
        <v>286</v>
      </c>
      <c r="E16530" t="s">
        <v>28</v>
      </c>
      <c r="F16530" t="s">
        <v>1091</v>
      </c>
      <c r="G16530">
        <v>0.08</v>
      </c>
      <c r="H16530">
        <v>0.06</v>
      </c>
      <c r="I16530">
        <v>0.15</v>
      </c>
      <c r="J16530">
        <v>0.02</v>
      </c>
      <c r="K16530">
        <v>0.32</v>
      </c>
      <c r="L16530">
        <v>85</v>
      </c>
      <c r="M16530">
        <v>49</v>
      </c>
      <c r="N16530">
        <v>6.9</v>
      </c>
      <c r="O16530">
        <v>66</v>
      </c>
      <c r="P16530" t="s">
        <v>242</v>
      </c>
      <c r="Q16530" t="s">
        <v>88</v>
      </c>
    </row>
    <row r="16531" spans="1:17" x14ac:dyDescent="0.3">
      <c r="A16531" t="s">
        <v>4949</v>
      </c>
      <c r="B16531" t="s">
        <v>44</v>
      </c>
      <c r="C16531" t="e">
        <f t="shared" si="258"/>
        <v>#N/A</v>
      </c>
      <c r="D16531" t="s">
        <v>286</v>
      </c>
      <c r="E16531" t="s">
        <v>37</v>
      </c>
      <c r="F16531" t="s">
        <v>1091</v>
      </c>
      <c r="G16531">
        <v>0.24</v>
      </c>
      <c r="H16531">
        <v>0.05</v>
      </c>
      <c r="I16531">
        <v>0</v>
      </c>
      <c r="J16531">
        <v>0.02</v>
      </c>
      <c r="K16531">
        <v>0.32</v>
      </c>
      <c r="L16531">
        <v>76</v>
      </c>
      <c r="M16531">
        <v>70</v>
      </c>
      <c r="N16531">
        <v>7.7</v>
      </c>
      <c r="O16531">
        <v>169</v>
      </c>
      <c r="P16531" t="s">
        <v>773</v>
      </c>
      <c r="Q16531" t="s">
        <v>53</v>
      </c>
    </row>
    <row r="16532" spans="1:17" x14ac:dyDescent="0.3">
      <c r="A16532" t="s">
        <v>4968</v>
      </c>
      <c r="B16532">
        <v>2600</v>
      </c>
      <c r="C16532" t="e">
        <f t="shared" si="258"/>
        <v>#N/A</v>
      </c>
      <c r="D16532" t="s">
        <v>286</v>
      </c>
      <c r="E16532" t="s">
        <v>24</v>
      </c>
      <c r="F16532" t="s">
        <v>71</v>
      </c>
      <c r="G16532">
        <v>0.3</v>
      </c>
      <c r="H16532">
        <v>0.02</v>
      </c>
      <c r="I16532">
        <v>0</v>
      </c>
      <c r="J16532">
        <v>0</v>
      </c>
      <c r="K16532">
        <v>0.32</v>
      </c>
    </row>
    <row r="16533" spans="1:17" x14ac:dyDescent="0.3">
      <c r="A16533" t="s">
        <v>4979</v>
      </c>
      <c r="B16533" t="s">
        <v>55</v>
      </c>
      <c r="C16533" t="e">
        <f t="shared" si="258"/>
        <v>#N/A</v>
      </c>
      <c r="D16533" t="s">
        <v>286</v>
      </c>
      <c r="E16533" t="s">
        <v>18</v>
      </c>
      <c r="F16533" t="s">
        <v>1091</v>
      </c>
      <c r="G16533">
        <v>0.16</v>
      </c>
      <c r="H16533">
        <v>0.12</v>
      </c>
      <c r="I16533">
        <v>0</v>
      </c>
      <c r="J16533">
        <v>0.04</v>
      </c>
      <c r="K16533">
        <v>0.32</v>
      </c>
      <c r="L16533">
        <v>72</v>
      </c>
      <c r="M16533">
        <v>13</v>
      </c>
      <c r="N16533">
        <v>8.6</v>
      </c>
      <c r="O16533">
        <v>21</v>
      </c>
      <c r="P16533" t="s">
        <v>1618</v>
      </c>
      <c r="Q16533" t="s">
        <v>20</v>
      </c>
    </row>
    <row r="16534" spans="1:17" x14ac:dyDescent="0.3">
      <c r="A16534" t="s">
        <v>5065</v>
      </c>
      <c r="B16534" t="s">
        <v>137</v>
      </c>
      <c r="C16534" t="e">
        <f t="shared" si="258"/>
        <v>#N/A</v>
      </c>
      <c r="D16534" t="s">
        <v>286</v>
      </c>
      <c r="E16534" t="s">
        <v>37</v>
      </c>
      <c r="F16534" t="s">
        <v>71</v>
      </c>
      <c r="G16534">
        <v>0.23</v>
      </c>
      <c r="H16534">
        <v>7.0000000000000007E-2</v>
      </c>
      <c r="I16534">
        <v>0</v>
      </c>
      <c r="J16534">
        <v>0.01</v>
      </c>
      <c r="K16534">
        <v>0.31</v>
      </c>
      <c r="L16534">
        <v>81</v>
      </c>
      <c r="M16534">
        <v>24</v>
      </c>
      <c r="N16534">
        <v>6.8</v>
      </c>
      <c r="O16534">
        <v>15</v>
      </c>
      <c r="P16534" t="s">
        <v>339</v>
      </c>
      <c r="Q16534" t="s">
        <v>88</v>
      </c>
    </row>
    <row r="16535" spans="1:17" x14ac:dyDescent="0.3">
      <c r="A16535" t="s">
        <v>5090</v>
      </c>
      <c r="B16535">
        <v>2600</v>
      </c>
      <c r="C16535" t="e">
        <f t="shared" si="258"/>
        <v>#N/A</v>
      </c>
      <c r="D16535" t="s">
        <v>286</v>
      </c>
      <c r="E16535" t="s">
        <v>50</v>
      </c>
      <c r="F16535" t="s">
        <v>155</v>
      </c>
      <c r="G16535">
        <v>0.28999999999999998</v>
      </c>
      <c r="H16535">
        <v>0.02</v>
      </c>
      <c r="I16535">
        <v>0</v>
      </c>
      <c r="J16535">
        <v>0</v>
      </c>
      <c r="K16535">
        <v>0.31</v>
      </c>
    </row>
    <row r="16536" spans="1:17" x14ac:dyDescent="0.3">
      <c r="A16536" t="s">
        <v>5145</v>
      </c>
      <c r="B16536" t="s">
        <v>104</v>
      </c>
      <c r="C16536" t="e">
        <f t="shared" si="258"/>
        <v>#N/A</v>
      </c>
      <c r="D16536" t="s">
        <v>286</v>
      </c>
      <c r="E16536" t="s">
        <v>24</v>
      </c>
      <c r="F16536" t="s">
        <v>1091</v>
      </c>
      <c r="G16536">
        <v>0.17</v>
      </c>
      <c r="H16536">
        <v>0.11</v>
      </c>
      <c r="I16536">
        <v>0</v>
      </c>
      <c r="J16536">
        <v>0.02</v>
      </c>
      <c r="K16536">
        <v>0.3</v>
      </c>
      <c r="L16536">
        <v>53</v>
      </c>
      <c r="M16536">
        <v>5</v>
      </c>
      <c r="N16536" t="s">
        <v>203</v>
      </c>
      <c r="P16536" t="s">
        <v>5146</v>
      </c>
      <c r="Q16536" t="s">
        <v>20</v>
      </c>
    </row>
    <row r="16537" spans="1:17" x14ac:dyDescent="0.3">
      <c r="A16537" t="s">
        <v>3404</v>
      </c>
      <c r="B16537" t="s">
        <v>79</v>
      </c>
      <c r="C16537" t="e">
        <f t="shared" si="258"/>
        <v>#N/A</v>
      </c>
      <c r="D16537" t="s">
        <v>286</v>
      </c>
      <c r="E16537" t="s">
        <v>39</v>
      </c>
      <c r="F16537" t="s">
        <v>1091</v>
      </c>
      <c r="G16537">
        <v>0.28000000000000003</v>
      </c>
      <c r="H16537">
        <v>0</v>
      </c>
      <c r="I16537">
        <v>0</v>
      </c>
      <c r="J16537">
        <v>0.02</v>
      </c>
      <c r="K16537">
        <v>0.3</v>
      </c>
    </row>
    <row r="16538" spans="1:17" x14ac:dyDescent="0.3">
      <c r="A16538" t="s">
        <v>1260</v>
      </c>
      <c r="B16538" t="s">
        <v>189</v>
      </c>
      <c r="C16538" t="e">
        <f t="shared" si="258"/>
        <v>#N/A</v>
      </c>
      <c r="D16538" t="s">
        <v>286</v>
      </c>
      <c r="E16538" t="s">
        <v>18</v>
      </c>
      <c r="F16538" t="s">
        <v>134</v>
      </c>
      <c r="G16538">
        <v>0.23</v>
      </c>
      <c r="H16538">
        <v>0.06</v>
      </c>
      <c r="I16538">
        <v>0</v>
      </c>
      <c r="J16538">
        <v>0.01</v>
      </c>
      <c r="K16538">
        <v>0.3</v>
      </c>
      <c r="L16538">
        <v>82</v>
      </c>
      <c r="M16538">
        <v>11</v>
      </c>
      <c r="N16538">
        <v>8.1999999999999993</v>
      </c>
      <c r="O16538">
        <v>5</v>
      </c>
      <c r="P16538" t="s">
        <v>193</v>
      </c>
      <c r="Q16538" t="s">
        <v>20</v>
      </c>
    </row>
    <row r="16539" spans="1:17" x14ac:dyDescent="0.3">
      <c r="A16539" t="s">
        <v>2889</v>
      </c>
      <c r="B16539" t="s">
        <v>32</v>
      </c>
      <c r="C16539" t="e">
        <f t="shared" si="258"/>
        <v>#N/A</v>
      </c>
      <c r="D16539" t="s">
        <v>286</v>
      </c>
      <c r="E16539" t="s">
        <v>50</v>
      </c>
      <c r="F16539" t="s">
        <v>71</v>
      </c>
      <c r="G16539">
        <v>0.26</v>
      </c>
      <c r="H16539">
        <v>0.01</v>
      </c>
      <c r="I16539">
        <v>0</v>
      </c>
      <c r="J16539">
        <v>0.02</v>
      </c>
      <c r="K16539">
        <v>0.3</v>
      </c>
      <c r="L16539">
        <v>70</v>
      </c>
      <c r="M16539">
        <v>16</v>
      </c>
      <c r="N16539">
        <v>6.5</v>
      </c>
      <c r="O16539">
        <v>4</v>
      </c>
      <c r="P16539" t="s">
        <v>339</v>
      </c>
      <c r="Q16539" t="s">
        <v>20</v>
      </c>
    </row>
    <row r="16540" spans="1:17" x14ac:dyDescent="0.3">
      <c r="A16540" t="s">
        <v>5223</v>
      </c>
      <c r="B16540" t="s">
        <v>189</v>
      </c>
      <c r="C16540" t="e">
        <f t="shared" si="258"/>
        <v>#N/A</v>
      </c>
      <c r="D16540" t="s">
        <v>286</v>
      </c>
      <c r="E16540" t="s">
        <v>50</v>
      </c>
      <c r="F16540" t="s">
        <v>1091</v>
      </c>
      <c r="G16540">
        <v>0.22</v>
      </c>
      <c r="H16540">
        <v>0.06</v>
      </c>
      <c r="I16540">
        <v>0</v>
      </c>
      <c r="J16540">
        <v>0.01</v>
      </c>
      <c r="K16540">
        <v>0.28999999999999998</v>
      </c>
      <c r="N16540">
        <v>7</v>
      </c>
      <c r="O16540">
        <v>4</v>
      </c>
      <c r="P16540" t="s">
        <v>2205</v>
      </c>
      <c r="Q16540" t="s">
        <v>20</v>
      </c>
    </row>
    <row r="16541" spans="1:17" x14ac:dyDescent="0.3">
      <c r="A16541" t="s">
        <v>5341</v>
      </c>
      <c r="B16541" t="s">
        <v>55</v>
      </c>
      <c r="C16541" t="e">
        <f t="shared" si="258"/>
        <v>#N/A</v>
      </c>
      <c r="D16541" t="s">
        <v>286</v>
      </c>
      <c r="E16541" t="s">
        <v>1</v>
      </c>
      <c r="F16541" t="s">
        <v>776</v>
      </c>
      <c r="G16541">
        <v>0.14000000000000001</v>
      </c>
      <c r="H16541">
        <v>0.11</v>
      </c>
      <c r="I16541">
        <v>0</v>
      </c>
      <c r="J16541">
        <v>0.04</v>
      </c>
      <c r="K16541">
        <v>0.28000000000000003</v>
      </c>
      <c r="L16541">
        <v>69</v>
      </c>
      <c r="M16541">
        <v>26</v>
      </c>
      <c r="N16541">
        <v>6.9</v>
      </c>
      <c r="O16541">
        <v>15</v>
      </c>
      <c r="P16541" t="s">
        <v>255</v>
      </c>
      <c r="Q16541" t="s">
        <v>88</v>
      </c>
    </row>
    <row r="16542" spans="1:17" x14ac:dyDescent="0.3">
      <c r="A16542" t="s">
        <v>5366</v>
      </c>
      <c r="B16542" t="s">
        <v>137</v>
      </c>
      <c r="C16542" t="e">
        <f t="shared" si="258"/>
        <v>#N/A</v>
      </c>
      <c r="D16542" t="s">
        <v>286</v>
      </c>
      <c r="E16542" t="s">
        <v>37</v>
      </c>
      <c r="F16542" t="s">
        <v>776</v>
      </c>
      <c r="G16542">
        <v>0.22</v>
      </c>
      <c r="H16542">
        <v>0.05</v>
      </c>
      <c r="I16542">
        <v>0</v>
      </c>
      <c r="J16542">
        <v>0.01</v>
      </c>
      <c r="K16542">
        <v>0.28000000000000003</v>
      </c>
      <c r="L16542">
        <v>85</v>
      </c>
      <c r="M16542">
        <v>54</v>
      </c>
      <c r="N16542">
        <v>8.1999999999999993</v>
      </c>
      <c r="O16542">
        <v>21</v>
      </c>
      <c r="P16542" t="s">
        <v>199</v>
      </c>
      <c r="Q16542" t="s">
        <v>53</v>
      </c>
    </row>
    <row r="16543" spans="1:17" x14ac:dyDescent="0.3">
      <c r="A16543" t="s">
        <v>2947</v>
      </c>
      <c r="B16543" t="s">
        <v>189</v>
      </c>
      <c r="C16543" t="e">
        <f t="shared" si="258"/>
        <v>#N/A</v>
      </c>
      <c r="D16543" t="s">
        <v>286</v>
      </c>
      <c r="E16543" t="s">
        <v>50</v>
      </c>
      <c r="F16543" t="s">
        <v>568</v>
      </c>
      <c r="G16543">
        <v>0.22</v>
      </c>
      <c r="H16543">
        <v>0.06</v>
      </c>
      <c r="I16543">
        <v>0</v>
      </c>
      <c r="J16543">
        <v>0.01</v>
      </c>
      <c r="K16543">
        <v>0.28000000000000003</v>
      </c>
      <c r="L16543">
        <v>71</v>
      </c>
      <c r="M16543">
        <v>17</v>
      </c>
      <c r="N16543" t="s">
        <v>203</v>
      </c>
      <c r="P16543" t="s">
        <v>255</v>
      </c>
      <c r="Q16543" t="s">
        <v>88</v>
      </c>
    </row>
    <row r="16544" spans="1:17" x14ac:dyDescent="0.3">
      <c r="A16544" t="s">
        <v>3628</v>
      </c>
      <c r="B16544" t="s">
        <v>189</v>
      </c>
      <c r="C16544" t="e">
        <f t="shared" si="258"/>
        <v>#N/A</v>
      </c>
      <c r="D16544" t="s">
        <v>286</v>
      </c>
      <c r="E16544" t="s">
        <v>34</v>
      </c>
      <c r="F16544" t="s">
        <v>1091</v>
      </c>
      <c r="G16544">
        <v>0.21</v>
      </c>
      <c r="H16544">
        <v>0.06</v>
      </c>
      <c r="I16544">
        <v>0</v>
      </c>
      <c r="J16544">
        <v>0.01</v>
      </c>
      <c r="K16544">
        <v>0.28000000000000003</v>
      </c>
      <c r="L16544">
        <v>54</v>
      </c>
      <c r="M16544">
        <v>10</v>
      </c>
      <c r="N16544">
        <v>6.3</v>
      </c>
      <c r="O16544">
        <v>6</v>
      </c>
      <c r="P16544" t="s">
        <v>373</v>
      </c>
      <c r="Q16544" t="s">
        <v>20</v>
      </c>
    </row>
    <row r="16545" spans="1:17" x14ac:dyDescent="0.3">
      <c r="A16545" t="s">
        <v>5456</v>
      </c>
      <c r="B16545" t="s">
        <v>64</v>
      </c>
      <c r="C16545" t="e">
        <f t="shared" si="258"/>
        <v>#N/A</v>
      </c>
      <c r="D16545" t="s">
        <v>286</v>
      </c>
      <c r="E16545" t="s">
        <v>50</v>
      </c>
      <c r="F16545" t="s">
        <v>286</v>
      </c>
      <c r="G16545">
        <v>0</v>
      </c>
      <c r="H16545">
        <v>0</v>
      </c>
      <c r="I16545">
        <v>0.27</v>
      </c>
      <c r="J16545">
        <v>0.01</v>
      </c>
      <c r="K16545">
        <v>0.27</v>
      </c>
    </row>
    <row r="16546" spans="1:17" x14ac:dyDescent="0.3">
      <c r="A16546" t="s">
        <v>5464</v>
      </c>
      <c r="B16546">
        <v>2600</v>
      </c>
      <c r="C16546" t="e">
        <f t="shared" si="258"/>
        <v>#N/A</v>
      </c>
      <c r="D16546" t="s">
        <v>286</v>
      </c>
      <c r="E16546" t="s">
        <v>24</v>
      </c>
      <c r="F16546" t="s">
        <v>155</v>
      </c>
      <c r="G16546">
        <v>0.26</v>
      </c>
      <c r="H16546">
        <v>0.01</v>
      </c>
      <c r="I16546">
        <v>0</v>
      </c>
      <c r="J16546">
        <v>0</v>
      </c>
      <c r="K16546">
        <v>0.27</v>
      </c>
    </row>
    <row r="16547" spans="1:17" x14ac:dyDescent="0.3">
      <c r="A16547" t="s">
        <v>5485</v>
      </c>
      <c r="B16547" t="s">
        <v>1015</v>
      </c>
      <c r="C16547" t="e">
        <f t="shared" si="258"/>
        <v>#N/A</v>
      </c>
      <c r="D16547" t="s">
        <v>286</v>
      </c>
      <c r="E16547" t="s">
        <v>28</v>
      </c>
      <c r="F16547" t="s">
        <v>2780</v>
      </c>
      <c r="G16547">
        <v>0.11</v>
      </c>
      <c r="H16547">
        <v>0.05</v>
      </c>
      <c r="I16547">
        <v>7.0000000000000007E-2</v>
      </c>
      <c r="J16547">
        <v>0.03</v>
      </c>
      <c r="K16547">
        <v>0.27</v>
      </c>
      <c r="L16547">
        <v>78</v>
      </c>
      <c r="M16547">
        <v>28</v>
      </c>
      <c r="N16547">
        <v>7.6</v>
      </c>
      <c r="O16547">
        <v>116</v>
      </c>
      <c r="P16547" t="s">
        <v>2780</v>
      </c>
      <c r="Q16547" t="s">
        <v>88</v>
      </c>
    </row>
    <row r="16548" spans="1:17" x14ac:dyDescent="0.3">
      <c r="A16548" t="s">
        <v>5491</v>
      </c>
      <c r="B16548">
        <v>2600</v>
      </c>
      <c r="C16548" t="e">
        <f t="shared" si="258"/>
        <v>#N/A</v>
      </c>
      <c r="D16548" t="s">
        <v>286</v>
      </c>
      <c r="E16548" t="s">
        <v>50</v>
      </c>
      <c r="F16548" t="s">
        <v>155</v>
      </c>
      <c r="G16548">
        <v>0.25</v>
      </c>
      <c r="H16548">
        <v>0.02</v>
      </c>
      <c r="I16548">
        <v>0</v>
      </c>
      <c r="J16548">
        <v>0</v>
      </c>
      <c r="K16548">
        <v>0.27</v>
      </c>
    </row>
    <row r="16549" spans="1:17" x14ac:dyDescent="0.3">
      <c r="A16549" t="s">
        <v>1820</v>
      </c>
      <c r="B16549" t="s">
        <v>44</v>
      </c>
      <c r="C16549" t="e">
        <f t="shared" si="258"/>
        <v>#N/A</v>
      </c>
      <c r="D16549" t="s">
        <v>286</v>
      </c>
      <c r="E16549" t="s">
        <v>37</v>
      </c>
      <c r="F16549" t="s">
        <v>71</v>
      </c>
      <c r="G16549">
        <v>0.24</v>
      </c>
      <c r="H16549">
        <v>0.01</v>
      </c>
      <c r="I16549">
        <v>0</v>
      </c>
      <c r="J16549">
        <v>0.02</v>
      </c>
      <c r="K16549">
        <v>0.27</v>
      </c>
      <c r="L16549">
        <v>75</v>
      </c>
      <c r="M16549">
        <v>53</v>
      </c>
      <c r="N16549">
        <v>7.5</v>
      </c>
      <c r="O16549">
        <v>57</v>
      </c>
      <c r="P16549" t="s">
        <v>309</v>
      </c>
      <c r="Q16549" t="s">
        <v>53</v>
      </c>
    </row>
    <row r="16550" spans="1:17" x14ac:dyDescent="0.3">
      <c r="A16550" t="s">
        <v>5469</v>
      </c>
      <c r="B16550" t="s">
        <v>49</v>
      </c>
      <c r="C16550" t="e">
        <f t="shared" si="258"/>
        <v>#N/A</v>
      </c>
      <c r="D16550" t="s">
        <v>286</v>
      </c>
      <c r="E16550" t="s">
        <v>34</v>
      </c>
      <c r="F16550" t="s">
        <v>1091</v>
      </c>
      <c r="G16550">
        <v>0.25</v>
      </c>
      <c r="H16550">
        <v>0</v>
      </c>
      <c r="I16550">
        <v>0</v>
      </c>
      <c r="J16550">
        <v>0.02</v>
      </c>
      <c r="K16550">
        <v>0.27</v>
      </c>
      <c r="L16550">
        <v>42</v>
      </c>
      <c r="M16550">
        <v>20</v>
      </c>
      <c r="N16550">
        <v>6.6</v>
      </c>
      <c r="O16550">
        <v>12</v>
      </c>
      <c r="P16550" t="s">
        <v>5470</v>
      </c>
      <c r="Q16550" t="s">
        <v>88</v>
      </c>
    </row>
    <row r="16551" spans="1:17" x14ac:dyDescent="0.3">
      <c r="A16551" t="s">
        <v>1730</v>
      </c>
      <c r="B16551" t="s">
        <v>159</v>
      </c>
      <c r="C16551" t="e">
        <f t="shared" si="258"/>
        <v>#N/A</v>
      </c>
      <c r="D16551" t="s">
        <v>286</v>
      </c>
      <c r="E16551" t="s">
        <v>50</v>
      </c>
      <c r="F16551" t="s">
        <v>267</v>
      </c>
      <c r="G16551">
        <v>0.1</v>
      </c>
      <c r="H16551">
        <v>0.1</v>
      </c>
      <c r="I16551">
        <v>0</v>
      </c>
      <c r="J16551">
        <v>0.06</v>
      </c>
      <c r="K16551">
        <v>0.26</v>
      </c>
      <c r="N16551" t="s">
        <v>203</v>
      </c>
      <c r="P16551" t="s">
        <v>255</v>
      </c>
      <c r="Q16551" t="s">
        <v>112</v>
      </c>
    </row>
    <row r="16552" spans="1:17" x14ac:dyDescent="0.3">
      <c r="A16552" t="s">
        <v>5748</v>
      </c>
      <c r="B16552" t="s">
        <v>55</v>
      </c>
      <c r="C16552" t="e">
        <f t="shared" si="258"/>
        <v>#N/A</v>
      </c>
      <c r="D16552" t="s">
        <v>286</v>
      </c>
      <c r="E16552" t="s">
        <v>18</v>
      </c>
      <c r="F16552" t="s">
        <v>1091</v>
      </c>
      <c r="G16552">
        <v>0.12</v>
      </c>
      <c r="H16552">
        <v>0.1</v>
      </c>
      <c r="I16552">
        <v>0</v>
      </c>
      <c r="J16552">
        <v>0.03</v>
      </c>
      <c r="K16552">
        <v>0.25</v>
      </c>
      <c r="L16552">
        <v>77</v>
      </c>
      <c r="M16552">
        <v>14</v>
      </c>
      <c r="N16552">
        <v>7.3</v>
      </c>
      <c r="O16552">
        <v>6</v>
      </c>
      <c r="P16552" t="s">
        <v>3169</v>
      </c>
      <c r="Q16552" t="s">
        <v>20</v>
      </c>
    </row>
    <row r="16553" spans="1:17" x14ac:dyDescent="0.3">
      <c r="A16553" t="s">
        <v>5075</v>
      </c>
      <c r="B16553" t="s">
        <v>49</v>
      </c>
      <c r="C16553" t="e">
        <f t="shared" si="258"/>
        <v>#N/A</v>
      </c>
      <c r="D16553" t="s">
        <v>286</v>
      </c>
      <c r="E16553" t="s">
        <v>18</v>
      </c>
      <c r="F16553" t="s">
        <v>5076</v>
      </c>
      <c r="G16553">
        <v>0</v>
      </c>
      <c r="H16553">
        <v>0.19</v>
      </c>
      <c r="I16553">
        <v>0</v>
      </c>
      <c r="J16553">
        <v>0.06</v>
      </c>
      <c r="K16553">
        <v>0.25</v>
      </c>
      <c r="L16553">
        <v>64</v>
      </c>
      <c r="M16553">
        <v>6</v>
      </c>
      <c r="P16553" t="s">
        <v>5077</v>
      </c>
      <c r="Q16553" t="s">
        <v>20</v>
      </c>
    </row>
    <row r="16554" spans="1:17" x14ac:dyDescent="0.3">
      <c r="A16554" t="s">
        <v>5859</v>
      </c>
      <c r="B16554" t="s">
        <v>55</v>
      </c>
      <c r="C16554" t="e">
        <f t="shared" si="258"/>
        <v>#N/A</v>
      </c>
      <c r="D16554" t="s">
        <v>286</v>
      </c>
      <c r="E16554" t="s">
        <v>34</v>
      </c>
      <c r="F16554" t="s">
        <v>1091</v>
      </c>
      <c r="G16554">
        <v>0.12</v>
      </c>
      <c r="H16554">
        <v>0.09</v>
      </c>
      <c r="I16554">
        <v>0</v>
      </c>
      <c r="J16554">
        <v>0.03</v>
      </c>
      <c r="K16554">
        <v>0.24</v>
      </c>
      <c r="L16554">
        <v>73</v>
      </c>
      <c r="M16554">
        <v>23</v>
      </c>
      <c r="N16554">
        <v>8.8000000000000007</v>
      </c>
      <c r="O16554">
        <v>14</v>
      </c>
      <c r="P16554" t="s">
        <v>222</v>
      </c>
      <c r="Q16554" t="s">
        <v>20</v>
      </c>
    </row>
    <row r="16555" spans="1:17" x14ac:dyDescent="0.3">
      <c r="A16555" t="s">
        <v>894</v>
      </c>
      <c r="B16555" t="s">
        <v>148</v>
      </c>
      <c r="C16555" t="e">
        <f t="shared" si="258"/>
        <v>#N/A</v>
      </c>
      <c r="D16555" t="s">
        <v>286</v>
      </c>
      <c r="E16555" t="s">
        <v>37</v>
      </c>
      <c r="F16555" t="s">
        <v>51</v>
      </c>
      <c r="G16555">
        <v>0.02</v>
      </c>
      <c r="H16555">
        <v>0.19</v>
      </c>
      <c r="I16555">
        <v>0</v>
      </c>
      <c r="J16555">
        <v>0.04</v>
      </c>
      <c r="K16555">
        <v>0.24</v>
      </c>
      <c r="L16555">
        <v>88</v>
      </c>
      <c r="M16555">
        <v>36</v>
      </c>
      <c r="N16555">
        <v>8</v>
      </c>
      <c r="O16555">
        <v>1247</v>
      </c>
      <c r="P16555" t="s">
        <v>895</v>
      </c>
      <c r="Q16555" t="s">
        <v>53</v>
      </c>
    </row>
    <row r="16556" spans="1:17" x14ac:dyDescent="0.3">
      <c r="A16556" t="s">
        <v>4949</v>
      </c>
      <c r="B16556" t="s">
        <v>49</v>
      </c>
      <c r="C16556" t="e">
        <f t="shared" si="258"/>
        <v>#N/A</v>
      </c>
      <c r="D16556" t="s">
        <v>286</v>
      </c>
      <c r="E16556" t="s">
        <v>37</v>
      </c>
      <c r="F16556" t="s">
        <v>1091</v>
      </c>
      <c r="G16556">
        <v>0.17</v>
      </c>
      <c r="H16556">
        <v>0.04</v>
      </c>
      <c r="I16556">
        <v>0.01</v>
      </c>
      <c r="J16556">
        <v>0.03</v>
      </c>
      <c r="K16556">
        <v>0.24</v>
      </c>
      <c r="L16556">
        <v>77</v>
      </c>
      <c r="M16556">
        <v>48</v>
      </c>
      <c r="N16556">
        <v>7.7</v>
      </c>
      <c r="O16556">
        <v>100</v>
      </c>
      <c r="P16556" t="s">
        <v>773</v>
      </c>
      <c r="Q16556" t="s">
        <v>53</v>
      </c>
    </row>
    <row r="16557" spans="1:17" x14ac:dyDescent="0.3">
      <c r="A16557" t="s">
        <v>4874</v>
      </c>
      <c r="B16557" t="s">
        <v>159</v>
      </c>
      <c r="C16557" t="e">
        <f t="shared" si="258"/>
        <v>#N/A</v>
      </c>
      <c r="D16557" t="s">
        <v>286</v>
      </c>
      <c r="E16557" t="s">
        <v>34</v>
      </c>
      <c r="F16557" t="s">
        <v>1091</v>
      </c>
      <c r="G16557">
        <v>0</v>
      </c>
      <c r="H16557">
        <v>0</v>
      </c>
      <c r="I16557">
        <v>0.24</v>
      </c>
      <c r="J16557">
        <v>0</v>
      </c>
      <c r="K16557">
        <v>0.24</v>
      </c>
    </row>
    <row r="16558" spans="1:17" x14ac:dyDescent="0.3">
      <c r="A16558" t="s">
        <v>5991</v>
      </c>
      <c r="B16558" t="s">
        <v>55</v>
      </c>
      <c r="C16558" t="e">
        <f t="shared" si="258"/>
        <v>#N/A</v>
      </c>
      <c r="D16558" t="s">
        <v>286</v>
      </c>
      <c r="E16558" t="s">
        <v>24</v>
      </c>
      <c r="F16558" t="s">
        <v>1091</v>
      </c>
      <c r="G16558">
        <v>0.11</v>
      </c>
      <c r="H16558">
        <v>0.09</v>
      </c>
      <c r="I16558">
        <v>0</v>
      </c>
      <c r="J16558">
        <v>0.03</v>
      </c>
      <c r="K16558">
        <v>0.23</v>
      </c>
    </row>
    <row r="16559" spans="1:17" x14ac:dyDescent="0.3">
      <c r="A16559" t="s">
        <v>6019</v>
      </c>
      <c r="B16559" t="s">
        <v>17</v>
      </c>
      <c r="C16559" t="e">
        <f t="shared" si="258"/>
        <v>#N/A</v>
      </c>
      <c r="D16559" t="s">
        <v>286</v>
      </c>
      <c r="E16559" t="s">
        <v>18</v>
      </c>
      <c r="F16559" t="s">
        <v>71</v>
      </c>
      <c r="G16559">
        <v>0.21</v>
      </c>
      <c r="H16559">
        <v>0</v>
      </c>
      <c r="I16559">
        <v>0</v>
      </c>
      <c r="J16559">
        <v>0.02</v>
      </c>
      <c r="K16559">
        <v>0.23</v>
      </c>
      <c r="L16559">
        <v>69</v>
      </c>
      <c r="M16559">
        <v>42</v>
      </c>
      <c r="N16559">
        <v>6.2</v>
      </c>
      <c r="O16559">
        <v>13</v>
      </c>
      <c r="P16559" t="s">
        <v>686</v>
      </c>
      <c r="Q16559" t="s">
        <v>112</v>
      </c>
    </row>
    <row r="16560" spans="1:17" x14ac:dyDescent="0.3">
      <c r="A16560" t="s">
        <v>6029</v>
      </c>
      <c r="B16560" t="s">
        <v>55</v>
      </c>
      <c r="C16560" t="e">
        <f t="shared" si="258"/>
        <v>#N/A</v>
      </c>
      <c r="D16560" t="s">
        <v>286</v>
      </c>
      <c r="E16560" t="s">
        <v>37</v>
      </c>
      <c r="F16560" t="s">
        <v>1091</v>
      </c>
      <c r="G16560">
        <v>0.11</v>
      </c>
      <c r="H16560">
        <v>0.09</v>
      </c>
      <c r="I16560">
        <v>0</v>
      </c>
      <c r="J16560">
        <v>0.03</v>
      </c>
      <c r="K16560">
        <v>0.23</v>
      </c>
      <c r="L16560">
        <v>73</v>
      </c>
      <c r="M16560">
        <v>23</v>
      </c>
      <c r="N16560">
        <v>8.8000000000000007</v>
      </c>
      <c r="O16560">
        <v>47</v>
      </c>
      <c r="P16560" t="s">
        <v>3307</v>
      </c>
      <c r="Q16560" t="s">
        <v>88</v>
      </c>
    </row>
    <row r="16561" spans="1:17" x14ac:dyDescent="0.3">
      <c r="A16561" t="s">
        <v>6105</v>
      </c>
      <c r="B16561" t="s">
        <v>17</v>
      </c>
      <c r="C16561" t="e">
        <f t="shared" si="258"/>
        <v>#N/A</v>
      </c>
      <c r="D16561" t="s">
        <v>286</v>
      </c>
      <c r="E16561" t="s">
        <v>18</v>
      </c>
      <c r="F16561" t="s">
        <v>484</v>
      </c>
      <c r="G16561">
        <v>0.09</v>
      </c>
      <c r="H16561">
        <v>0.11</v>
      </c>
      <c r="I16561">
        <v>0</v>
      </c>
      <c r="J16561">
        <v>0.02</v>
      </c>
      <c r="K16561">
        <v>0.23</v>
      </c>
      <c r="N16561" t="s">
        <v>203</v>
      </c>
      <c r="P16561" t="s">
        <v>6106</v>
      </c>
      <c r="Q16561" t="s">
        <v>20</v>
      </c>
    </row>
    <row r="16562" spans="1:17" x14ac:dyDescent="0.3">
      <c r="A16562" t="s">
        <v>1730</v>
      </c>
      <c r="B16562" t="s">
        <v>148</v>
      </c>
      <c r="C16562" t="e">
        <f t="shared" si="258"/>
        <v>#N/A</v>
      </c>
      <c r="D16562" t="s">
        <v>286</v>
      </c>
      <c r="E16562" t="s">
        <v>50</v>
      </c>
      <c r="F16562" t="s">
        <v>267</v>
      </c>
      <c r="G16562">
        <v>0.05</v>
      </c>
      <c r="H16562">
        <v>0.14000000000000001</v>
      </c>
      <c r="I16562">
        <v>0</v>
      </c>
      <c r="J16562">
        <v>0.03</v>
      </c>
      <c r="K16562">
        <v>0.22</v>
      </c>
      <c r="L16562">
        <v>80</v>
      </c>
      <c r="M16562">
        <v>5</v>
      </c>
      <c r="N16562">
        <v>8.5</v>
      </c>
      <c r="O16562">
        <v>44</v>
      </c>
      <c r="P16562" t="s">
        <v>255</v>
      </c>
      <c r="Q16562" t="s">
        <v>112</v>
      </c>
    </row>
    <row r="16563" spans="1:17" x14ac:dyDescent="0.3">
      <c r="A16563" t="s">
        <v>6285</v>
      </c>
      <c r="B16563" t="s">
        <v>55</v>
      </c>
      <c r="C16563" t="e">
        <f t="shared" si="258"/>
        <v>#N/A</v>
      </c>
      <c r="D16563" t="s">
        <v>286</v>
      </c>
      <c r="E16563" t="s">
        <v>86</v>
      </c>
      <c r="F16563" t="s">
        <v>286</v>
      </c>
      <c r="G16563">
        <v>0.1</v>
      </c>
      <c r="H16563">
        <v>0.08</v>
      </c>
      <c r="I16563">
        <v>0</v>
      </c>
      <c r="J16563">
        <v>0.03</v>
      </c>
      <c r="K16563">
        <v>0.21</v>
      </c>
      <c r="L16563">
        <v>56</v>
      </c>
      <c r="M16563">
        <v>15</v>
      </c>
      <c r="N16563">
        <v>8.5</v>
      </c>
      <c r="O16563">
        <v>18</v>
      </c>
      <c r="P16563" t="s">
        <v>6286</v>
      </c>
      <c r="Q16563" t="s">
        <v>88</v>
      </c>
    </row>
    <row r="16564" spans="1:17" x14ac:dyDescent="0.3">
      <c r="A16564" t="s">
        <v>6299</v>
      </c>
      <c r="B16564">
        <v>2600</v>
      </c>
      <c r="C16564" t="e">
        <f t="shared" si="258"/>
        <v>#N/A</v>
      </c>
      <c r="D16564" t="s">
        <v>286</v>
      </c>
      <c r="E16564" t="s">
        <v>50</v>
      </c>
      <c r="F16564" t="s">
        <v>71</v>
      </c>
      <c r="G16564">
        <v>0.2</v>
      </c>
      <c r="H16564">
        <v>0.01</v>
      </c>
      <c r="I16564">
        <v>0</v>
      </c>
      <c r="J16564">
        <v>0</v>
      </c>
      <c r="K16564">
        <v>0.21</v>
      </c>
    </row>
    <row r="16565" spans="1:17" x14ac:dyDescent="0.3">
      <c r="A16565" t="s">
        <v>6300</v>
      </c>
      <c r="B16565">
        <v>2600</v>
      </c>
      <c r="C16565" t="e">
        <f t="shared" si="258"/>
        <v>#N/A</v>
      </c>
      <c r="D16565" t="s">
        <v>286</v>
      </c>
      <c r="E16565" t="s">
        <v>30</v>
      </c>
      <c r="F16565" t="s">
        <v>6301</v>
      </c>
      <c r="G16565">
        <v>0.2</v>
      </c>
      <c r="H16565">
        <v>0.01</v>
      </c>
      <c r="I16565">
        <v>0</v>
      </c>
      <c r="J16565">
        <v>0</v>
      </c>
      <c r="K16565">
        <v>0.21</v>
      </c>
    </row>
    <row r="16566" spans="1:17" x14ac:dyDescent="0.3">
      <c r="A16566" t="s">
        <v>3149</v>
      </c>
      <c r="B16566" t="s">
        <v>137</v>
      </c>
      <c r="C16566" t="e">
        <f t="shared" si="258"/>
        <v>#N/A</v>
      </c>
      <c r="D16566" t="s">
        <v>286</v>
      </c>
      <c r="E16566" t="s">
        <v>37</v>
      </c>
      <c r="F16566" t="s">
        <v>1091</v>
      </c>
      <c r="G16566">
        <v>0.16</v>
      </c>
      <c r="H16566">
        <v>0.05</v>
      </c>
      <c r="I16566">
        <v>0</v>
      </c>
      <c r="J16566">
        <v>0.01</v>
      </c>
      <c r="K16566">
        <v>0.21</v>
      </c>
      <c r="L16566">
        <v>74</v>
      </c>
      <c r="M16566">
        <v>22</v>
      </c>
      <c r="N16566">
        <v>7</v>
      </c>
      <c r="O16566">
        <v>10</v>
      </c>
      <c r="P16566" t="s">
        <v>3150</v>
      </c>
      <c r="Q16566" t="s">
        <v>88</v>
      </c>
    </row>
    <row r="16567" spans="1:17" x14ac:dyDescent="0.3">
      <c r="A16567" t="s">
        <v>6327</v>
      </c>
      <c r="B16567" t="s">
        <v>49</v>
      </c>
      <c r="C16567" t="e">
        <f t="shared" si="258"/>
        <v>#N/A</v>
      </c>
      <c r="D16567" t="s">
        <v>286</v>
      </c>
      <c r="E16567" t="s">
        <v>18</v>
      </c>
      <c r="F16567" t="s">
        <v>68</v>
      </c>
      <c r="G16567">
        <v>0</v>
      </c>
      <c r="H16567">
        <v>0.16</v>
      </c>
      <c r="I16567">
        <v>0</v>
      </c>
      <c r="J16567">
        <v>0.05</v>
      </c>
      <c r="K16567">
        <v>0.21</v>
      </c>
    </row>
    <row r="16568" spans="1:17" x14ac:dyDescent="0.3">
      <c r="A16568" t="s">
        <v>6331</v>
      </c>
      <c r="B16568" t="s">
        <v>159</v>
      </c>
      <c r="C16568" t="e">
        <f t="shared" si="258"/>
        <v>#N/A</v>
      </c>
      <c r="D16568" t="s">
        <v>286</v>
      </c>
      <c r="E16568" t="s">
        <v>272</v>
      </c>
      <c r="F16568" t="s">
        <v>151</v>
      </c>
      <c r="G16568">
        <v>0</v>
      </c>
      <c r="H16568">
        <v>0</v>
      </c>
      <c r="I16568">
        <v>0.21</v>
      </c>
      <c r="J16568">
        <v>0</v>
      </c>
      <c r="K16568">
        <v>0.21</v>
      </c>
      <c r="P16568" t="s">
        <v>151</v>
      </c>
    </row>
    <row r="16569" spans="1:17" x14ac:dyDescent="0.3">
      <c r="A16569" t="s">
        <v>6338</v>
      </c>
      <c r="B16569" t="s">
        <v>17</v>
      </c>
      <c r="C16569" t="e">
        <f t="shared" si="258"/>
        <v>#N/A</v>
      </c>
      <c r="D16569" t="s">
        <v>286</v>
      </c>
      <c r="E16569" t="s">
        <v>34</v>
      </c>
      <c r="F16569" t="s">
        <v>234</v>
      </c>
      <c r="G16569">
        <v>0.2</v>
      </c>
      <c r="H16569">
        <v>0</v>
      </c>
      <c r="I16569">
        <v>0</v>
      </c>
      <c r="J16569">
        <v>0.01</v>
      </c>
      <c r="K16569">
        <v>0.21</v>
      </c>
      <c r="N16569" t="s">
        <v>203</v>
      </c>
      <c r="P16569" t="s">
        <v>357</v>
      </c>
      <c r="Q16569" t="s">
        <v>112</v>
      </c>
    </row>
    <row r="16570" spans="1:17" x14ac:dyDescent="0.3">
      <c r="A16570" t="s">
        <v>6482</v>
      </c>
      <c r="B16570" t="s">
        <v>49</v>
      </c>
      <c r="C16570" t="e">
        <f t="shared" si="258"/>
        <v>#N/A</v>
      </c>
      <c r="D16570" t="s">
        <v>286</v>
      </c>
      <c r="E16570" t="s">
        <v>24</v>
      </c>
      <c r="F16570" t="s">
        <v>4489</v>
      </c>
      <c r="G16570">
        <v>0</v>
      </c>
      <c r="H16570">
        <v>0.14000000000000001</v>
      </c>
      <c r="I16570">
        <v>0.01</v>
      </c>
      <c r="J16570">
        <v>0.04</v>
      </c>
      <c r="K16570">
        <v>0.2</v>
      </c>
      <c r="L16570">
        <v>68</v>
      </c>
      <c r="M16570">
        <v>24</v>
      </c>
      <c r="N16570">
        <v>4.5</v>
      </c>
      <c r="O16570">
        <v>4</v>
      </c>
      <c r="P16570" t="s">
        <v>4433</v>
      </c>
    </row>
    <row r="16571" spans="1:17" x14ac:dyDescent="0.3">
      <c r="A16571" t="s">
        <v>6497</v>
      </c>
      <c r="B16571" t="s">
        <v>95</v>
      </c>
      <c r="C16571" t="e">
        <f t="shared" si="258"/>
        <v>#N/A</v>
      </c>
      <c r="D16571" t="s">
        <v>286</v>
      </c>
      <c r="E16571" t="s">
        <v>18</v>
      </c>
      <c r="F16571" t="s">
        <v>372</v>
      </c>
      <c r="G16571">
        <v>0</v>
      </c>
      <c r="H16571">
        <v>0</v>
      </c>
      <c r="I16571">
        <v>0.17</v>
      </c>
      <c r="J16571">
        <v>0.03</v>
      </c>
      <c r="K16571">
        <v>0.2</v>
      </c>
    </row>
    <row r="16572" spans="1:17" x14ac:dyDescent="0.3">
      <c r="A16572" t="s">
        <v>2176</v>
      </c>
      <c r="B16572" t="s">
        <v>148</v>
      </c>
      <c r="C16572" t="e">
        <f t="shared" si="258"/>
        <v>#N/A</v>
      </c>
      <c r="D16572" t="s">
        <v>286</v>
      </c>
      <c r="E16572" t="s">
        <v>50</v>
      </c>
      <c r="F16572" t="s">
        <v>134</v>
      </c>
      <c r="G16572">
        <v>0.02</v>
      </c>
      <c r="H16572">
        <v>0.16</v>
      </c>
      <c r="I16572">
        <v>0</v>
      </c>
      <c r="J16572">
        <v>0.02</v>
      </c>
      <c r="K16572">
        <v>0.19</v>
      </c>
      <c r="L16572">
        <v>78</v>
      </c>
      <c r="M16572">
        <v>16</v>
      </c>
      <c r="N16572">
        <v>6</v>
      </c>
      <c r="O16572">
        <v>1096</v>
      </c>
      <c r="P16572" t="s">
        <v>940</v>
      </c>
      <c r="Q16572" t="s">
        <v>53</v>
      </c>
    </row>
    <row r="16573" spans="1:17" x14ac:dyDescent="0.3">
      <c r="A16573" t="s">
        <v>2894</v>
      </c>
      <c r="B16573" t="s">
        <v>148</v>
      </c>
      <c r="C16573" t="e">
        <f t="shared" si="258"/>
        <v>#N/A</v>
      </c>
      <c r="D16573" t="s">
        <v>286</v>
      </c>
      <c r="E16573" t="s">
        <v>24</v>
      </c>
      <c r="F16573" t="s">
        <v>155</v>
      </c>
      <c r="G16573">
        <v>0.05</v>
      </c>
      <c r="H16573">
        <v>0.11</v>
      </c>
      <c r="I16573">
        <v>0</v>
      </c>
      <c r="J16573">
        <v>0.03</v>
      </c>
      <c r="K16573">
        <v>0.19</v>
      </c>
      <c r="L16573">
        <v>72</v>
      </c>
      <c r="M16573">
        <v>19</v>
      </c>
      <c r="N16573">
        <v>5.7</v>
      </c>
      <c r="O16573">
        <v>253</v>
      </c>
      <c r="P16573" t="s">
        <v>2895</v>
      </c>
      <c r="Q16573" t="s">
        <v>88</v>
      </c>
    </row>
    <row r="16574" spans="1:17" x14ac:dyDescent="0.3">
      <c r="A16574" t="s">
        <v>6672</v>
      </c>
      <c r="B16574" t="s">
        <v>79</v>
      </c>
      <c r="C16574" t="e">
        <f t="shared" si="258"/>
        <v>#N/A</v>
      </c>
      <c r="D16574" t="s">
        <v>286</v>
      </c>
      <c r="E16574" t="s">
        <v>39</v>
      </c>
      <c r="F16574" t="s">
        <v>663</v>
      </c>
      <c r="G16574">
        <v>0.18</v>
      </c>
      <c r="H16574">
        <v>0</v>
      </c>
      <c r="I16574">
        <v>0</v>
      </c>
      <c r="J16574">
        <v>0.01</v>
      </c>
      <c r="K16574">
        <v>0.19</v>
      </c>
      <c r="N16574" t="s">
        <v>203</v>
      </c>
      <c r="P16574" t="s">
        <v>569</v>
      </c>
      <c r="Q16574" t="s">
        <v>88</v>
      </c>
    </row>
    <row r="16575" spans="1:17" x14ac:dyDescent="0.3">
      <c r="A16575" t="s">
        <v>6814</v>
      </c>
      <c r="B16575" t="s">
        <v>44</v>
      </c>
      <c r="C16575" t="e">
        <f t="shared" si="258"/>
        <v>#N/A</v>
      </c>
      <c r="D16575" t="s">
        <v>286</v>
      </c>
      <c r="E16575" t="s">
        <v>39</v>
      </c>
      <c r="F16575" t="s">
        <v>111</v>
      </c>
      <c r="G16575">
        <v>0.14000000000000001</v>
      </c>
      <c r="H16575">
        <v>0.02</v>
      </c>
      <c r="I16575">
        <v>0</v>
      </c>
      <c r="J16575">
        <v>0.01</v>
      </c>
      <c r="K16575">
        <v>0.18</v>
      </c>
      <c r="L16575">
        <v>64</v>
      </c>
      <c r="M16575">
        <v>41</v>
      </c>
      <c r="N16575">
        <v>5.5</v>
      </c>
      <c r="O16575">
        <v>42</v>
      </c>
      <c r="P16575" t="s">
        <v>6815</v>
      </c>
      <c r="Q16575" t="s">
        <v>112</v>
      </c>
    </row>
    <row r="16576" spans="1:17" x14ac:dyDescent="0.3">
      <c r="A16576" t="s">
        <v>6847</v>
      </c>
      <c r="B16576" t="s">
        <v>44</v>
      </c>
      <c r="C16576" t="e">
        <f t="shared" si="258"/>
        <v>#N/A</v>
      </c>
      <c r="D16576" t="s">
        <v>286</v>
      </c>
      <c r="E16576" t="s">
        <v>18</v>
      </c>
      <c r="F16576" t="s">
        <v>1091</v>
      </c>
      <c r="G16576">
        <v>0.17</v>
      </c>
      <c r="H16576">
        <v>0</v>
      </c>
      <c r="I16576">
        <v>0</v>
      </c>
      <c r="J16576">
        <v>0.01</v>
      </c>
      <c r="K16576">
        <v>0.18</v>
      </c>
      <c r="L16576">
        <v>54</v>
      </c>
      <c r="M16576">
        <v>29</v>
      </c>
      <c r="N16576">
        <v>7.6</v>
      </c>
      <c r="O16576">
        <v>68</v>
      </c>
      <c r="P16576" t="s">
        <v>6848</v>
      </c>
      <c r="Q16576" t="s">
        <v>20</v>
      </c>
    </row>
    <row r="16577" spans="1:17" x14ac:dyDescent="0.3">
      <c r="A16577" t="s">
        <v>6901</v>
      </c>
      <c r="B16577" t="s">
        <v>104</v>
      </c>
      <c r="C16577" t="e">
        <f t="shared" si="258"/>
        <v>#N/A</v>
      </c>
      <c r="D16577" t="s">
        <v>286</v>
      </c>
      <c r="E16577" t="s">
        <v>50</v>
      </c>
      <c r="F16577" t="s">
        <v>1091</v>
      </c>
      <c r="G16577">
        <v>0.1</v>
      </c>
      <c r="H16577">
        <v>7.0000000000000007E-2</v>
      </c>
      <c r="I16577">
        <v>0</v>
      </c>
      <c r="J16577">
        <v>0.01</v>
      </c>
      <c r="K16577">
        <v>0.18</v>
      </c>
      <c r="L16577">
        <v>51</v>
      </c>
      <c r="M16577">
        <v>14</v>
      </c>
      <c r="N16577">
        <v>7.6</v>
      </c>
      <c r="O16577">
        <v>49</v>
      </c>
      <c r="P16577" t="s">
        <v>1516</v>
      </c>
      <c r="Q16577" t="s">
        <v>88</v>
      </c>
    </row>
    <row r="16578" spans="1:17" x14ac:dyDescent="0.3">
      <c r="A16578" t="s">
        <v>6902</v>
      </c>
      <c r="B16578" t="s">
        <v>44</v>
      </c>
      <c r="C16578" t="e">
        <f t="shared" si="258"/>
        <v>#N/A</v>
      </c>
      <c r="D16578" t="s">
        <v>286</v>
      </c>
      <c r="E16578" t="s">
        <v>37</v>
      </c>
      <c r="F16578" t="s">
        <v>1091</v>
      </c>
      <c r="G16578">
        <v>0.13</v>
      </c>
      <c r="H16578">
        <v>0</v>
      </c>
      <c r="I16578">
        <v>0.04</v>
      </c>
      <c r="J16578">
        <v>0.01</v>
      </c>
      <c r="K16578">
        <v>0.18</v>
      </c>
      <c r="L16578">
        <v>48</v>
      </c>
      <c r="M16578">
        <v>8</v>
      </c>
      <c r="N16578">
        <v>8.1</v>
      </c>
      <c r="O16578">
        <v>16</v>
      </c>
      <c r="P16578" t="s">
        <v>357</v>
      </c>
      <c r="Q16578" t="s">
        <v>88</v>
      </c>
    </row>
    <row r="16579" spans="1:17" x14ac:dyDescent="0.3">
      <c r="A16579" t="s">
        <v>6935</v>
      </c>
      <c r="B16579" t="s">
        <v>55</v>
      </c>
      <c r="C16579" t="e">
        <f t="shared" ref="C16579:C16642" si="259">_xlfn.IFS(D16579&lt;1990,"80s",D16579&lt;2000,"90s",D16579&lt;2010,"2Ks",D16579&lt;2020,"2k10s")</f>
        <v>#N/A</v>
      </c>
      <c r="D16579" t="s">
        <v>286</v>
      </c>
      <c r="E16579" t="s">
        <v>18</v>
      </c>
      <c r="F16579" t="s">
        <v>1091</v>
      </c>
      <c r="G16579">
        <v>0.09</v>
      </c>
      <c r="H16579">
        <v>7.0000000000000007E-2</v>
      </c>
      <c r="I16579">
        <v>0</v>
      </c>
      <c r="J16579">
        <v>0.02</v>
      </c>
      <c r="K16579">
        <v>0.18</v>
      </c>
      <c r="L16579">
        <v>53</v>
      </c>
      <c r="M16579">
        <v>10</v>
      </c>
      <c r="N16579">
        <v>7.3</v>
      </c>
      <c r="O16579">
        <v>7</v>
      </c>
      <c r="P16579" t="s">
        <v>357</v>
      </c>
      <c r="Q16579" t="s">
        <v>20</v>
      </c>
    </row>
    <row r="16580" spans="1:17" x14ac:dyDescent="0.3">
      <c r="A16580" t="s">
        <v>4877</v>
      </c>
      <c r="B16580" t="s">
        <v>64</v>
      </c>
      <c r="C16580" t="e">
        <f t="shared" si="259"/>
        <v>#N/A</v>
      </c>
      <c r="D16580" t="s">
        <v>286</v>
      </c>
      <c r="E16580" t="s">
        <v>50</v>
      </c>
      <c r="F16580" t="s">
        <v>1091</v>
      </c>
      <c r="G16580">
        <v>0.13</v>
      </c>
      <c r="H16580">
        <v>0.05</v>
      </c>
      <c r="I16580">
        <v>0</v>
      </c>
      <c r="J16580">
        <v>0</v>
      </c>
      <c r="K16580">
        <v>0.17</v>
      </c>
      <c r="L16580">
        <v>61</v>
      </c>
      <c r="M16580">
        <v>9</v>
      </c>
      <c r="N16580" t="s">
        <v>203</v>
      </c>
      <c r="P16580" t="s">
        <v>1241</v>
      </c>
      <c r="Q16580" t="s">
        <v>112</v>
      </c>
    </row>
    <row r="16581" spans="1:17" x14ac:dyDescent="0.3">
      <c r="A16581" t="s">
        <v>6976</v>
      </c>
      <c r="B16581" t="s">
        <v>17</v>
      </c>
      <c r="C16581" t="e">
        <f t="shared" si="259"/>
        <v>#N/A</v>
      </c>
      <c r="D16581" t="s">
        <v>286</v>
      </c>
      <c r="E16581" t="s">
        <v>39</v>
      </c>
      <c r="F16581" t="s">
        <v>1091</v>
      </c>
      <c r="G16581">
        <v>0.14000000000000001</v>
      </c>
      <c r="H16581">
        <v>0</v>
      </c>
      <c r="I16581">
        <v>0.02</v>
      </c>
      <c r="J16581">
        <v>0.01</v>
      </c>
      <c r="K16581">
        <v>0.17</v>
      </c>
      <c r="L16581">
        <v>82</v>
      </c>
      <c r="M16581">
        <v>29</v>
      </c>
      <c r="N16581">
        <v>8.8000000000000007</v>
      </c>
      <c r="O16581">
        <v>25</v>
      </c>
      <c r="P16581" t="s">
        <v>1921</v>
      </c>
      <c r="Q16581" t="s">
        <v>88</v>
      </c>
    </row>
    <row r="16582" spans="1:17" x14ac:dyDescent="0.3">
      <c r="A16582" t="s">
        <v>6847</v>
      </c>
      <c r="B16582" t="s">
        <v>49</v>
      </c>
      <c r="C16582" t="e">
        <f t="shared" si="259"/>
        <v>#N/A</v>
      </c>
      <c r="D16582" t="s">
        <v>286</v>
      </c>
      <c r="E16582" t="s">
        <v>18</v>
      </c>
      <c r="F16582" t="s">
        <v>1091</v>
      </c>
      <c r="G16582">
        <v>0.16</v>
      </c>
      <c r="H16582">
        <v>0</v>
      </c>
      <c r="I16582">
        <v>0</v>
      </c>
      <c r="J16582">
        <v>0.01</v>
      </c>
      <c r="K16582">
        <v>0.17</v>
      </c>
      <c r="L16582">
        <v>58</v>
      </c>
      <c r="M16582">
        <v>25</v>
      </c>
      <c r="N16582">
        <v>7</v>
      </c>
      <c r="O16582">
        <v>52</v>
      </c>
      <c r="P16582" t="s">
        <v>6848</v>
      </c>
      <c r="Q16582" t="s">
        <v>20</v>
      </c>
    </row>
    <row r="16583" spans="1:17" x14ac:dyDescent="0.3">
      <c r="A16583" t="s">
        <v>7026</v>
      </c>
      <c r="B16583" t="s">
        <v>55</v>
      </c>
      <c r="C16583" t="e">
        <f t="shared" si="259"/>
        <v>#N/A</v>
      </c>
      <c r="D16583" t="s">
        <v>286</v>
      </c>
      <c r="E16583" t="s">
        <v>50</v>
      </c>
      <c r="F16583" t="s">
        <v>274</v>
      </c>
      <c r="G16583">
        <v>0.08</v>
      </c>
      <c r="H16583">
        <v>7.0000000000000007E-2</v>
      </c>
      <c r="I16583">
        <v>0</v>
      </c>
      <c r="J16583">
        <v>0.02</v>
      </c>
      <c r="K16583">
        <v>0.17</v>
      </c>
      <c r="L16583">
        <v>48</v>
      </c>
      <c r="M16583">
        <v>17</v>
      </c>
      <c r="N16583">
        <v>6.5</v>
      </c>
      <c r="O16583">
        <v>19</v>
      </c>
      <c r="P16583" t="s">
        <v>1620</v>
      </c>
      <c r="Q16583" t="s">
        <v>88</v>
      </c>
    </row>
    <row r="16584" spans="1:17" x14ac:dyDescent="0.3">
      <c r="A16584" t="s">
        <v>7060</v>
      </c>
      <c r="B16584" t="s">
        <v>55</v>
      </c>
      <c r="C16584" t="e">
        <f t="shared" si="259"/>
        <v>#N/A</v>
      </c>
      <c r="D16584" t="s">
        <v>286</v>
      </c>
      <c r="E16584" t="s">
        <v>86</v>
      </c>
      <c r="F16584" t="s">
        <v>111</v>
      </c>
      <c r="G16584">
        <v>0</v>
      </c>
      <c r="H16584">
        <v>0</v>
      </c>
      <c r="I16584">
        <v>0.17</v>
      </c>
      <c r="J16584">
        <v>0</v>
      </c>
      <c r="K16584">
        <v>0.17</v>
      </c>
    </row>
    <row r="16585" spans="1:17" x14ac:dyDescent="0.3">
      <c r="A16585" t="s">
        <v>6897</v>
      </c>
      <c r="B16585" t="s">
        <v>49</v>
      </c>
      <c r="C16585" t="e">
        <f t="shared" si="259"/>
        <v>#N/A</v>
      </c>
      <c r="D16585" t="s">
        <v>286</v>
      </c>
      <c r="E16585" t="s">
        <v>50</v>
      </c>
      <c r="F16585" t="s">
        <v>372</v>
      </c>
      <c r="G16585">
        <v>0.13</v>
      </c>
      <c r="H16585">
        <v>0.02</v>
      </c>
      <c r="I16585">
        <v>0</v>
      </c>
      <c r="J16585">
        <v>0.02</v>
      </c>
      <c r="K16585">
        <v>0.16</v>
      </c>
      <c r="L16585">
        <v>59</v>
      </c>
      <c r="M16585">
        <v>49</v>
      </c>
      <c r="N16585">
        <v>7.7</v>
      </c>
      <c r="O16585">
        <v>67</v>
      </c>
      <c r="P16585" t="s">
        <v>1630</v>
      </c>
      <c r="Q16585" t="s">
        <v>53</v>
      </c>
    </row>
    <row r="16586" spans="1:17" x14ac:dyDescent="0.3">
      <c r="A16586" t="s">
        <v>7201</v>
      </c>
      <c r="B16586" t="s">
        <v>104</v>
      </c>
      <c r="C16586" t="e">
        <f t="shared" si="259"/>
        <v>#N/A</v>
      </c>
      <c r="D16586" t="s">
        <v>286</v>
      </c>
      <c r="E16586" t="s">
        <v>101</v>
      </c>
      <c r="F16586" t="s">
        <v>977</v>
      </c>
      <c r="G16586">
        <v>0.09</v>
      </c>
      <c r="H16586">
        <v>0.06</v>
      </c>
      <c r="I16586">
        <v>0</v>
      </c>
      <c r="J16586">
        <v>0.01</v>
      </c>
      <c r="K16586">
        <v>0.16</v>
      </c>
      <c r="L16586">
        <v>77</v>
      </c>
      <c r="M16586">
        <v>15</v>
      </c>
      <c r="N16586">
        <v>8.1</v>
      </c>
      <c r="O16586">
        <v>40</v>
      </c>
      <c r="P16586" t="s">
        <v>7202</v>
      </c>
      <c r="Q16586" t="s">
        <v>53</v>
      </c>
    </row>
    <row r="16587" spans="1:17" x14ac:dyDescent="0.3">
      <c r="A16587" t="s">
        <v>7270</v>
      </c>
      <c r="B16587" t="s">
        <v>17</v>
      </c>
      <c r="C16587" t="e">
        <f t="shared" si="259"/>
        <v>#N/A</v>
      </c>
      <c r="D16587" t="s">
        <v>286</v>
      </c>
      <c r="E16587" t="s">
        <v>34</v>
      </c>
      <c r="F16587" t="s">
        <v>1091</v>
      </c>
      <c r="G16587">
        <v>0.15</v>
      </c>
      <c r="H16587">
        <v>0</v>
      </c>
      <c r="I16587">
        <v>0</v>
      </c>
      <c r="J16587">
        <v>0.01</v>
      </c>
      <c r="K16587">
        <v>0.16</v>
      </c>
      <c r="L16587">
        <v>33</v>
      </c>
      <c r="M16587">
        <v>6</v>
      </c>
      <c r="N16587" t="s">
        <v>203</v>
      </c>
      <c r="P16587" t="s">
        <v>3561</v>
      </c>
      <c r="Q16587" t="s">
        <v>88</v>
      </c>
    </row>
    <row r="16588" spans="1:17" x14ac:dyDescent="0.3">
      <c r="A16588" t="s">
        <v>7314</v>
      </c>
      <c r="B16588" t="s">
        <v>44</v>
      </c>
      <c r="C16588" t="e">
        <f t="shared" si="259"/>
        <v>#N/A</v>
      </c>
      <c r="D16588" t="s">
        <v>286</v>
      </c>
      <c r="E16588" t="s">
        <v>50</v>
      </c>
      <c r="F16588" t="s">
        <v>1091</v>
      </c>
      <c r="G16588">
        <v>0.15</v>
      </c>
      <c r="H16588">
        <v>0</v>
      </c>
      <c r="I16588">
        <v>0</v>
      </c>
      <c r="J16588">
        <v>0.01</v>
      </c>
      <c r="K16588">
        <v>0.16</v>
      </c>
      <c r="L16588">
        <v>60</v>
      </c>
      <c r="M16588">
        <v>9</v>
      </c>
      <c r="N16588">
        <v>3.6</v>
      </c>
      <c r="O16588">
        <v>138</v>
      </c>
      <c r="P16588" t="s">
        <v>3903</v>
      </c>
      <c r="Q16588" t="s">
        <v>88</v>
      </c>
    </row>
    <row r="16589" spans="1:17" x14ac:dyDescent="0.3">
      <c r="A16589" t="s">
        <v>7358</v>
      </c>
      <c r="B16589">
        <v>2600</v>
      </c>
      <c r="C16589" t="e">
        <f t="shared" si="259"/>
        <v>#N/A</v>
      </c>
      <c r="D16589" t="s">
        <v>286</v>
      </c>
      <c r="E16589" t="s">
        <v>18</v>
      </c>
      <c r="F16589" t="s">
        <v>155</v>
      </c>
      <c r="G16589">
        <v>0.14000000000000001</v>
      </c>
      <c r="H16589">
        <v>0.01</v>
      </c>
      <c r="I16589">
        <v>0</v>
      </c>
      <c r="J16589">
        <v>0</v>
      </c>
      <c r="K16589">
        <v>0.15</v>
      </c>
    </row>
    <row r="16590" spans="1:17" x14ac:dyDescent="0.3">
      <c r="A16590" t="s">
        <v>7461</v>
      </c>
      <c r="B16590" t="s">
        <v>55</v>
      </c>
      <c r="C16590" t="e">
        <f t="shared" si="259"/>
        <v>#N/A</v>
      </c>
      <c r="D16590" t="s">
        <v>286</v>
      </c>
      <c r="E16590" t="s">
        <v>34</v>
      </c>
      <c r="F16590" t="s">
        <v>1858</v>
      </c>
      <c r="G16590">
        <v>7.0000000000000007E-2</v>
      </c>
      <c r="H16590">
        <v>0.06</v>
      </c>
      <c r="I16590">
        <v>0</v>
      </c>
      <c r="J16590">
        <v>0.02</v>
      </c>
      <c r="K16590">
        <v>0.15</v>
      </c>
      <c r="L16590">
        <v>69</v>
      </c>
      <c r="M16590">
        <v>5</v>
      </c>
      <c r="N16590">
        <v>8.6</v>
      </c>
      <c r="O16590">
        <v>10</v>
      </c>
      <c r="P16590" t="s">
        <v>2278</v>
      </c>
      <c r="Q16590" t="s">
        <v>20</v>
      </c>
    </row>
    <row r="16591" spans="1:17" x14ac:dyDescent="0.3">
      <c r="A16591" t="s">
        <v>4979</v>
      </c>
      <c r="B16591" t="s">
        <v>137</v>
      </c>
      <c r="C16591" t="e">
        <f t="shared" si="259"/>
        <v>#N/A</v>
      </c>
      <c r="D16591" t="s">
        <v>286</v>
      </c>
      <c r="E16591" t="s">
        <v>18</v>
      </c>
      <c r="F16591" t="s">
        <v>1091</v>
      </c>
      <c r="G16591">
        <v>0.11</v>
      </c>
      <c r="H16591">
        <v>0.03</v>
      </c>
      <c r="I16591">
        <v>0</v>
      </c>
      <c r="J16591">
        <v>0.01</v>
      </c>
      <c r="K16591">
        <v>0.15</v>
      </c>
      <c r="L16591">
        <v>75</v>
      </c>
      <c r="M16591">
        <v>31</v>
      </c>
      <c r="N16591">
        <v>8.8000000000000007</v>
      </c>
      <c r="O16591">
        <v>12</v>
      </c>
      <c r="P16591" t="s">
        <v>1618</v>
      </c>
      <c r="Q16591" t="s">
        <v>20</v>
      </c>
    </row>
    <row r="16592" spans="1:17" x14ac:dyDescent="0.3">
      <c r="A16592" t="s">
        <v>4806</v>
      </c>
      <c r="B16592" t="s">
        <v>49</v>
      </c>
      <c r="C16592" t="e">
        <f t="shared" si="259"/>
        <v>#N/A</v>
      </c>
      <c r="D16592" t="s">
        <v>286</v>
      </c>
      <c r="E16592" t="s">
        <v>30</v>
      </c>
      <c r="F16592" t="s">
        <v>1091</v>
      </c>
      <c r="G16592">
        <v>0.13</v>
      </c>
      <c r="H16592">
        <v>0</v>
      </c>
      <c r="I16592">
        <v>0</v>
      </c>
      <c r="J16592">
        <v>0.02</v>
      </c>
      <c r="K16592">
        <v>0.14000000000000001</v>
      </c>
      <c r="L16592">
        <v>76</v>
      </c>
      <c r="M16592">
        <v>5</v>
      </c>
      <c r="N16592">
        <v>8.1999999999999993</v>
      </c>
      <c r="O16592">
        <v>5</v>
      </c>
      <c r="P16592" t="s">
        <v>1996</v>
      </c>
      <c r="Q16592" t="s">
        <v>20</v>
      </c>
    </row>
    <row r="16593" spans="1:17" x14ac:dyDescent="0.3">
      <c r="A16593" t="s">
        <v>7642</v>
      </c>
      <c r="B16593" t="s">
        <v>17</v>
      </c>
      <c r="C16593" t="e">
        <f t="shared" si="259"/>
        <v>#N/A</v>
      </c>
      <c r="D16593" t="s">
        <v>286</v>
      </c>
      <c r="E16593" t="s">
        <v>39</v>
      </c>
      <c r="F16593" t="s">
        <v>1091</v>
      </c>
      <c r="G16593">
        <v>0.13</v>
      </c>
      <c r="H16593">
        <v>0</v>
      </c>
      <c r="I16593">
        <v>0</v>
      </c>
      <c r="J16593">
        <v>0.01</v>
      </c>
      <c r="K16593">
        <v>0.14000000000000001</v>
      </c>
    </row>
    <row r="16594" spans="1:17" x14ac:dyDescent="0.3">
      <c r="A16594" t="s">
        <v>6276</v>
      </c>
      <c r="B16594" t="s">
        <v>95</v>
      </c>
      <c r="C16594" t="e">
        <f t="shared" si="259"/>
        <v>#N/A</v>
      </c>
      <c r="D16594" t="s">
        <v>286</v>
      </c>
      <c r="E16594" t="s">
        <v>50</v>
      </c>
      <c r="F16594" t="s">
        <v>1091</v>
      </c>
      <c r="G16594">
        <v>0.11</v>
      </c>
      <c r="H16594">
        <v>0.03</v>
      </c>
      <c r="I16594">
        <v>0</v>
      </c>
      <c r="J16594">
        <v>0</v>
      </c>
      <c r="K16594">
        <v>0.14000000000000001</v>
      </c>
    </row>
    <row r="16595" spans="1:17" x14ac:dyDescent="0.3">
      <c r="A16595" t="s">
        <v>4806</v>
      </c>
      <c r="B16595" t="s">
        <v>44</v>
      </c>
      <c r="C16595" t="e">
        <f t="shared" si="259"/>
        <v>#N/A</v>
      </c>
      <c r="D16595" t="s">
        <v>286</v>
      </c>
      <c r="E16595" t="s">
        <v>30</v>
      </c>
      <c r="F16595" t="s">
        <v>1091</v>
      </c>
      <c r="G16595">
        <v>0.13</v>
      </c>
      <c r="H16595">
        <v>0</v>
      </c>
      <c r="I16595">
        <v>0</v>
      </c>
      <c r="J16595">
        <v>0.01</v>
      </c>
      <c r="K16595">
        <v>0.14000000000000001</v>
      </c>
      <c r="L16595">
        <v>78</v>
      </c>
      <c r="M16595">
        <v>13</v>
      </c>
      <c r="N16595">
        <v>8.4</v>
      </c>
      <c r="O16595">
        <v>11</v>
      </c>
      <c r="P16595" t="s">
        <v>1996</v>
      </c>
      <c r="Q16595" t="s">
        <v>20</v>
      </c>
    </row>
    <row r="16596" spans="1:17" x14ac:dyDescent="0.3">
      <c r="A16596" t="s">
        <v>7785</v>
      </c>
      <c r="B16596" t="s">
        <v>64</v>
      </c>
      <c r="C16596" t="e">
        <f t="shared" si="259"/>
        <v>#N/A</v>
      </c>
      <c r="D16596" t="s">
        <v>286</v>
      </c>
      <c r="E16596" t="s">
        <v>1</v>
      </c>
      <c r="F16596" t="s">
        <v>568</v>
      </c>
      <c r="G16596">
        <v>0.1</v>
      </c>
      <c r="H16596">
        <v>0.04</v>
      </c>
      <c r="I16596">
        <v>0</v>
      </c>
      <c r="J16596">
        <v>0</v>
      </c>
      <c r="K16596">
        <v>0.14000000000000001</v>
      </c>
      <c r="L16596">
        <v>69</v>
      </c>
      <c r="M16596">
        <v>7</v>
      </c>
      <c r="N16596" t="s">
        <v>203</v>
      </c>
      <c r="P16596" t="s">
        <v>6533</v>
      </c>
      <c r="Q16596" t="s">
        <v>20</v>
      </c>
    </row>
    <row r="16597" spans="1:17" x14ac:dyDescent="0.3">
      <c r="A16597" t="s">
        <v>6690</v>
      </c>
      <c r="B16597" t="s">
        <v>137</v>
      </c>
      <c r="C16597" t="e">
        <f t="shared" si="259"/>
        <v>#N/A</v>
      </c>
      <c r="D16597" t="s">
        <v>286</v>
      </c>
      <c r="E16597" t="s">
        <v>18</v>
      </c>
      <c r="F16597" t="s">
        <v>155</v>
      </c>
      <c r="G16597">
        <v>0.1</v>
      </c>
      <c r="H16597">
        <v>0.03</v>
      </c>
      <c r="I16597">
        <v>0</v>
      </c>
      <c r="J16597">
        <v>0</v>
      </c>
      <c r="K16597">
        <v>0.13</v>
      </c>
      <c r="L16597">
        <v>76</v>
      </c>
      <c r="M16597">
        <v>25</v>
      </c>
      <c r="N16597" t="s">
        <v>203</v>
      </c>
      <c r="P16597" t="s">
        <v>210</v>
      </c>
      <c r="Q16597" t="s">
        <v>88</v>
      </c>
    </row>
    <row r="16598" spans="1:17" x14ac:dyDescent="0.3">
      <c r="A16598" t="s">
        <v>386</v>
      </c>
      <c r="B16598" t="s">
        <v>148</v>
      </c>
      <c r="C16598" t="e">
        <f t="shared" si="259"/>
        <v>#N/A</v>
      </c>
      <c r="D16598" t="s">
        <v>286</v>
      </c>
      <c r="E16598" t="s">
        <v>86</v>
      </c>
      <c r="F16598" t="s">
        <v>222</v>
      </c>
      <c r="G16598">
        <v>7.0000000000000007E-2</v>
      </c>
      <c r="H16598">
        <v>0.05</v>
      </c>
      <c r="I16598">
        <v>0</v>
      </c>
      <c r="J16598">
        <v>0.02</v>
      </c>
      <c r="K16598">
        <v>0.13</v>
      </c>
      <c r="L16598">
        <v>91</v>
      </c>
      <c r="M16598">
        <v>23</v>
      </c>
      <c r="N16598">
        <v>8</v>
      </c>
      <c r="O16598">
        <v>352</v>
      </c>
      <c r="P16598" t="s">
        <v>222</v>
      </c>
      <c r="Q16598" t="s">
        <v>88</v>
      </c>
    </row>
    <row r="16599" spans="1:17" x14ac:dyDescent="0.3">
      <c r="A16599" t="s">
        <v>7947</v>
      </c>
      <c r="B16599" t="s">
        <v>189</v>
      </c>
      <c r="C16599" t="e">
        <f t="shared" si="259"/>
        <v>#N/A</v>
      </c>
      <c r="D16599" t="s">
        <v>286</v>
      </c>
      <c r="E16599" t="s">
        <v>30</v>
      </c>
      <c r="F16599" t="s">
        <v>1091</v>
      </c>
      <c r="G16599">
        <v>0</v>
      </c>
      <c r="H16599">
        <v>0</v>
      </c>
      <c r="I16599">
        <v>0.13</v>
      </c>
      <c r="J16599">
        <v>0</v>
      </c>
      <c r="K16599">
        <v>0.13</v>
      </c>
    </row>
    <row r="16600" spans="1:17" x14ac:dyDescent="0.3">
      <c r="A16600" t="s">
        <v>8059</v>
      </c>
      <c r="B16600" t="s">
        <v>32</v>
      </c>
      <c r="C16600" t="e">
        <f t="shared" si="259"/>
        <v>#N/A</v>
      </c>
      <c r="D16600" t="s">
        <v>286</v>
      </c>
      <c r="E16600" t="s">
        <v>39</v>
      </c>
      <c r="F16600" t="s">
        <v>1091</v>
      </c>
      <c r="G16600">
        <v>0.12</v>
      </c>
      <c r="H16600">
        <v>0</v>
      </c>
      <c r="I16600">
        <v>0</v>
      </c>
      <c r="J16600">
        <v>0.01</v>
      </c>
      <c r="K16600">
        <v>0.12</v>
      </c>
      <c r="N16600" t="s">
        <v>203</v>
      </c>
      <c r="P16600" t="s">
        <v>134</v>
      </c>
      <c r="Q16600" t="s">
        <v>20</v>
      </c>
    </row>
    <row r="16601" spans="1:17" x14ac:dyDescent="0.3">
      <c r="A16601" t="s">
        <v>8090</v>
      </c>
      <c r="B16601" t="s">
        <v>49</v>
      </c>
      <c r="C16601" t="e">
        <f t="shared" si="259"/>
        <v>#N/A</v>
      </c>
      <c r="D16601" t="s">
        <v>286</v>
      </c>
      <c r="E16601" t="s">
        <v>272</v>
      </c>
      <c r="F16601" t="s">
        <v>3091</v>
      </c>
      <c r="G16601">
        <v>0.09</v>
      </c>
      <c r="H16601">
        <v>0</v>
      </c>
      <c r="I16601">
        <v>0.03</v>
      </c>
      <c r="J16601">
        <v>0.01</v>
      </c>
      <c r="K16601">
        <v>0.12</v>
      </c>
      <c r="L16601">
        <v>50</v>
      </c>
      <c r="M16601">
        <v>8</v>
      </c>
      <c r="N16601">
        <v>6.7</v>
      </c>
      <c r="O16601">
        <v>37</v>
      </c>
      <c r="P16601" t="s">
        <v>6022</v>
      </c>
      <c r="Q16601" t="s">
        <v>88</v>
      </c>
    </row>
    <row r="16602" spans="1:17" x14ac:dyDescent="0.3">
      <c r="A16602" t="s">
        <v>1915</v>
      </c>
      <c r="B16602" t="s">
        <v>148</v>
      </c>
      <c r="C16602" t="e">
        <f t="shared" si="259"/>
        <v>#N/A</v>
      </c>
      <c r="D16602" t="s">
        <v>286</v>
      </c>
      <c r="E16602" t="s">
        <v>34</v>
      </c>
      <c r="F16602" t="s">
        <v>1091</v>
      </c>
      <c r="G16602">
        <v>0.06</v>
      </c>
      <c r="H16602">
        <v>0.04</v>
      </c>
      <c r="I16602">
        <v>0</v>
      </c>
      <c r="J16602">
        <v>0.01</v>
      </c>
      <c r="K16602">
        <v>0.12</v>
      </c>
      <c r="L16602">
        <v>78</v>
      </c>
      <c r="M16602">
        <v>5</v>
      </c>
      <c r="N16602">
        <v>8.1</v>
      </c>
      <c r="O16602">
        <v>57</v>
      </c>
      <c r="P16602" t="s">
        <v>111</v>
      </c>
      <c r="Q16602" t="s">
        <v>88</v>
      </c>
    </row>
    <row r="16603" spans="1:17" x14ac:dyDescent="0.3">
      <c r="A16603" t="s">
        <v>8116</v>
      </c>
      <c r="B16603" t="s">
        <v>159</v>
      </c>
      <c r="C16603" t="e">
        <f t="shared" si="259"/>
        <v>#N/A</v>
      </c>
      <c r="D16603" t="s">
        <v>286</v>
      </c>
      <c r="E16603" t="s">
        <v>272</v>
      </c>
      <c r="F16603" t="s">
        <v>286</v>
      </c>
      <c r="G16603">
        <v>0</v>
      </c>
      <c r="H16603">
        <v>0</v>
      </c>
      <c r="I16603">
        <v>0.12</v>
      </c>
      <c r="J16603">
        <v>0</v>
      </c>
      <c r="K16603">
        <v>0.12</v>
      </c>
    </row>
    <row r="16604" spans="1:17" x14ac:dyDescent="0.3">
      <c r="A16604" t="s">
        <v>8136</v>
      </c>
      <c r="B16604" t="s">
        <v>55</v>
      </c>
      <c r="C16604" t="e">
        <f t="shared" si="259"/>
        <v>#N/A</v>
      </c>
      <c r="D16604" t="s">
        <v>286</v>
      </c>
      <c r="E16604" t="s">
        <v>1</v>
      </c>
      <c r="F16604" t="s">
        <v>1091</v>
      </c>
      <c r="G16604">
        <v>0</v>
      </c>
      <c r="H16604">
        <v>0</v>
      </c>
      <c r="I16604">
        <v>0.12</v>
      </c>
      <c r="J16604">
        <v>0</v>
      </c>
      <c r="K16604">
        <v>0.12</v>
      </c>
    </row>
    <row r="16605" spans="1:17" x14ac:dyDescent="0.3">
      <c r="A16605" t="s">
        <v>2309</v>
      </c>
      <c r="B16605" t="s">
        <v>189</v>
      </c>
      <c r="C16605" t="e">
        <f t="shared" si="259"/>
        <v>#N/A</v>
      </c>
      <c r="D16605" t="s">
        <v>286</v>
      </c>
      <c r="E16605" t="s">
        <v>18</v>
      </c>
      <c r="F16605" t="s">
        <v>1091</v>
      </c>
      <c r="G16605">
        <v>0.09</v>
      </c>
      <c r="H16605">
        <v>0.02</v>
      </c>
      <c r="I16605">
        <v>0</v>
      </c>
      <c r="J16605">
        <v>0</v>
      </c>
      <c r="K16605">
        <v>0.12</v>
      </c>
      <c r="L16605">
        <v>56</v>
      </c>
      <c r="M16605">
        <v>9</v>
      </c>
      <c r="N16605">
        <v>7.3</v>
      </c>
      <c r="O16605">
        <v>7</v>
      </c>
      <c r="P16605" t="s">
        <v>2286</v>
      </c>
      <c r="Q16605" t="s">
        <v>88</v>
      </c>
    </row>
    <row r="16606" spans="1:17" x14ac:dyDescent="0.3">
      <c r="A16606" t="s">
        <v>6482</v>
      </c>
      <c r="B16606" t="s">
        <v>44</v>
      </c>
      <c r="C16606" t="e">
        <f t="shared" si="259"/>
        <v>#N/A</v>
      </c>
      <c r="D16606" t="s">
        <v>286</v>
      </c>
      <c r="E16606" t="s">
        <v>24</v>
      </c>
      <c r="F16606" t="s">
        <v>4489</v>
      </c>
      <c r="G16606">
        <v>0</v>
      </c>
      <c r="H16606">
        <v>0.1</v>
      </c>
      <c r="I16606">
        <v>0</v>
      </c>
      <c r="J16606">
        <v>0.02</v>
      </c>
      <c r="K16606">
        <v>0.12</v>
      </c>
      <c r="L16606">
        <v>66</v>
      </c>
      <c r="M16606">
        <v>24</v>
      </c>
      <c r="N16606">
        <v>6</v>
      </c>
      <c r="O16606">
        <v>4</v>
      </c>
      <c r="P16606" t="s">
        <v>4433</v>
      </c>
      <c r="Q16606" t="s">
        <v>112</v>
      </c>
    </row>
    <row r="16607" spans="1:17" x14ac:dyDescent="0.3">
      <c r="A16607" t="s">
        <v>2808</v>
      </c>
      <c r="B16607" t="s">
        <v>137</v>
      </c>
      <c r="C16607" t="e">
        <f t="shared" si="259"/>
        <v>#N/A</v>
      </c>
      <c r="D16607" t="s">
        <v>286</v>
      </c>
      <c r="E16607" t="s">
        <v>86</v>
      </c>
      <c r="F16607" t="s">
        <v>1091</v>
      </c>
      <c r="G16607">
        <v>0.09</v>
      </c>
      <c r="H16607">
        <v>0.03</v>
      </c>
      <c r="I16607">
        <v>0</v>
      </c>
      <c r="J16607">
        <v>0</v>
      </c>
      <c r="K16607">
        <v>0.12</v>
      </c>
      <c r="L16607">
        <v>71</v>
      </c>
      <c r="M16607">
        <v>20</v>
      </c>
      <c r="N16607">
        <v>6.8</v>
      </c>
      <c r="O16607">
        <v>8</v>
      </c>
      <c r="P16607" t="s">
        <v>204</v>
      </c>
      <c r="Q16607" t="s">
        <v>88</v>
      </c>
    </row>
    <row r="16608" spans="1:17" x14ac:dyDescent="0.3">
      <c r="A16608" t="s">
        <v>8204</v>
      </c>
      <c r="B16608" t="s">
        <v>32</v>
      </c>
      <c r="C16608" t="e">
        <f t="shared" si="259"/>
        <v>#N/A</v>
      </c>
      <c r="D16608" t="s">
        <v>286</v>
      </c>
      <c r="E16608" t="s">
        <v>101</v>
      </c>
      <c r="F16608" t="s">
        <v>1091</v>
      </c>
      <c r="G16608">
        <v>0.11</v>
      </c>
      <c r="H16608">
        <v>0</v>
      </c>
      <c r="I16608">
        <v>0</v>
      </c>
      <c r="J16608">
        <v>0.01</v>
      </c>
      <c r="K16608">
        <v>0.12</v>
      </c>
      <c r="N16608" t="s">
        <v>203</v>
      </c>
      <c r="P16608" t="s">
        <v>3503</v>
      </c>
      <c r="Q16608" t="s">
        <v>20</v>
      </c>
    </row>
    <row r="16609" spans="1:17" x14ac:dyDescent="0.3">
      <c r="A16609" t="s">
        <v>4003</v>
      </c>
      <c r="B16609" t="s">
        <v>159</v>
      </c>
      <c r="C16609" t="e">
        <f t="shared" si="259"/>
        <v>#N/A</v>
      </c>
      <c r="D16609" t="s">
        <v>286</v>
      </c>
      <c r="E16609" t="s">
        <v>18</v>
      </c>
      <c r="F16609" t="s">
        <v>1091</v>
      </c>
      <c r="G16609">
        <v>0.11</v>
      </c>
      <c r="H16609">
        <v>0</v>
      </c>
      <c r="I16609">
        <v>0</v>
      </c>
      <c r="J16609">
        <v>0.01</v>
      </c>
      <c r="K16609">
        <v>0.12</v>
      </c>
      <c r="L16609">
        <v>69</v>
      </c>
      <c r="M16609">
        <v>5</v>
      </c>
      <c r="N16609" t="s">
        <v>203</v>
      </c>
      <c r="P16609" t="s">
        <v>426</v>
      </c>
      <c r="Q16609" t="s">
        <v>20</v>
      </c>
    </row>
    <row r="16610" spans="1:17" x14ac:dyDescent="0.3">
      <c r="A16610" t="s">
        <v>8108</v>
      </c>
      <c r="B16610" t="s">
        <v>55</v>
      </c>
      <c r="C16610" t="e">
        <f t="shared" si="259"/>
        <v>#N/A</v>
      </c>
      <c r="D16610" t="s">
        <v>286</v>
      </c>
      <c r="E16610" t="s">
        <v>272</v>
      </c>
      <c r="F16610" t="s">
        <v>130</v>
      </c>
      <c r="G16610">
        <v>0.06</v>
      </c>
      <c r="H16610">
        <v>0.04</v>
      </c>
      <c r="I16610">
        <v>0</v>
      </c>
      <c r="J16610">
        <v>0.01</v>
      </c>
      <c r="K16610">
        <v>0.11</v>
      </c>
      <c r="L16610">
        <v>54</v>
      </c>
      <c r="M16610">
        <v>15</v>
      </c>
      <c r="N16610">
        <v>9.1</v>
      </c>
      <c r="O16610">
        <v>10</v>
      </c>
      <c r="P16610" t="s">
        <v>580</v>
      </c>
      <c r="Q16610" t="s">
        <v>20</v>
      </c>
    </row>
    <row r="16611" spans="1:17" x14ac:dyDescent="0.3">
      <c r="A16611" t="s">
        <v>8511</v>
      </c>
      <c r="B16611" t="s">
        <v>189</v>
      </c>
      <c r="C16611" t="e">
        <f t="shared" si="259"/>
        <v>#N/A</v>
      </c>
      <c r="D16611" t="s">
        <v>286</v>
      </c>
      <c r="E16611" t="s">
        <v>28</v>
      </c>
      <c r="F16611" t="s">
        <v>1091</v>
      </c>
      <c r="G16611">
        <v>0</v>
      </c>
      <c r="H16611">
        <v>0</v>
      </c>
      <c r="I16611">
        <v>0.11</v>
      </c>
      <c r="J16611">
        <v>0</v>
      </c>
      <c r="K16611">
        <v>0.11</v>
      </c>
    </row>
    <row r="16612" spans="1:17" x14ac:dyDescent="0.3">
      <c r="A16612" t="s">
        <v>8394</v>
      </c>
      <c r="B16612" t="s">
        <v>49</v>
      </c>
      <c r="C16612" t="e">
        <f t="shared" si="259"/>
        <v>#N/A</v>
      </c>
      <c r="D16612" t="s">
        <v>286</v>
      </c>
      <c r="E16612" t="s">
        <v>50</v>
      </c>
      <c r="F16612" t="s">
        <v>267</v>
      </c>
      <c r="G16612">
        <v>0.09</v>
      </c>
      <c r="H16612">
        <v>0</v>
      </c>
      <c r="I16612">
        <v>0</v>
      </c>
      <c r="J16612">
        <v>0.01</v>
      </c>
      <c r="K16612">
        <v>0.11</v>
      </c>
    </row>
    <row r="16613" spans="1:17" x14ac:dyDescent="0.3">
      <c r="A16613" t="s">
        <v>8666</v>
      </c>
      <c r="B16613" t="s">
        <v>17</v>
      </c>
      <c r="C16613" t="e">
        <f t="shared" si="259"/>
        <v>#N/A</v>
      </c>
      <c r="D16613" t="s">
        <v>286</v>
      </c>
      <c r="E16613" t="s">
        <v>37</v>
      </c>
      <c r="F16613" t="s">
        <v>568</v>
      </c>
      <c r="G16613">
        <v>0.09</v>
      </c>
      <c r="H16613">
        <v>0</v>
      </c>
      <c r="I16613">
        <v>0</v>
      </c>
      <c r="J16613">
        <v>0.01</v>
      </c>
      <c r="K16613">
        <v>0.1</v>
      </c>
      <c r="L16613">
        <v>72</v>
      </c>
      <c r="M16613">
        <v>8</v>
      </c>
      <c r="N16613" t="s">
        <v>203</v>
      </c>
      <c r="P16613" t="s">
        <v>1307</v>
      </c>
      <c r="Q16613" t="s">
        <v>112</v>
      </c>
    </row>
    <row r="16614" spans="1:17" x14ac:dyDescent="0.3">
      <c r="A16614" t="s">
        <v>8682</v>
      </c>
      <c r="B16614" t="s">
        <v>32</v>
      </c>
      <c r="C16614" t="e">
        <f t="shared" si="259"/>
        <v>#N/A</v>
      </c>
      <c r="D16614" t="s">
        <v>286</v>
      </c>
      <c r="E16614" t="s">
        <v>18</v>
      </c>
      <c r="F16614" t="s">
        <v>286</v>
      </c>
      <c r="G16614">
        <v>0</v>
      </c>
      <c r="H16614">
        <v>0</v>
      </c>
      <c r="I16614">
        <v>0.1</v>
      </c>
      <c r="J16614">
        <v>0</v>
      </c>
      <c r="K16614">
        <v>0.1</v>
      </c>
    </row>
    <row r="16615" spans="1:17" x14ac:dyDescent="0.3">
      <c r="A16615" t="s">
        <v>8775</v>
      </c>
      <c r="B16615" t="s">
        <v>32</v>
      </c>
      <c r="C16615" t="e">
        <f t="shared" si="259"/>
        <v>#N/A</v>
      </c>
      <c r="D16615" t="s">
        <v>286</v>
      </c>
      <c r="E16615" t="s">
        <v>39</v>
      </c>
      <c r="F16615" t="s">
        <v>1091</v>
      </c>
      <c r="G16615">
        <v>0.09</v>
      </c>
      <c r="H16615">
        <v>0</v>
      </c>
      <c r="I16615">
        <v>0</v>
      </c>
      <c r="J16615">
        <v>0.01</v>
      </c>
      <c r="K16615">
        <v>0.1</v>
      </c>
      <c r="N16615" t="s">
        <v>203</v>
      </c>
      <c r="P16615" t="s">
        <v>111</v>
      </c>
      <c r="Q16615" t="s">
        <v>20</v>
      </c>
    </row>
    <row r="16616" spans="1:17" x14ac:dyDescent="0.3">
      <c r="A16616" t="s">
        <v>8394</v>
      </c>
      <c r="B16616" t="s">
        <v>32</v>
      </c>
      <c r="C16616" t="e">
        <f t="shared" si="259"/>
        <v>#N/A</v>
      </c>
      <c r="D16616" t="s">
        <v>286</v>
      </c>
      <c r="E16616" t="s">
        <v>50</v>
      </c>
      <c r="F16616" t="s">
        <v>267</v>
      </c>
      <c r="G16616">
        <v>0.08</v>
      </c>
      <c r="H16616">
        <v>0.01</v>
      </c>
      <c r="I16616">
        <v>0</v>
      </c>
      <c r="J16616">
        <v>0.01</v>
      </c>
      <c r="K16616">
        <v>0.1</v>
      </c>
      <c r="N16616" t="s">
        <v>203</v>
      </c>
      <c r="P16616" t="s">
        <v>1444</v>
      </c>
      <c r="Q16616" t="s">
        <v>20</v>
      </c>
    </row>
    <row r="16617" spans="1:17" x14ac:dyDescent="0.3">
      <c r="A16617" t="s">
        <v>8891</v>
      </c>
      <c r="B16617" t="s">
        <v>32</v>
      </c>
      <c r="C16617" t="e">
        <f t="shared" si="259"/>
        <v>#N/A</v>
      </c>
      <c r="D16617" t="s">
        <v>286</v>
      </c>
      <c r="E16617" t="s">
        <v>28</v>
      </c>
      <c r="F16617" t="s">
        <v>1091</v>
      </c>
      <c r="G16617">
        <v>0</v>
      </c>
      <c r="H16617">
        <v>0</v>
      </c>
      <c r="I16617">
        <v>0.1</v>
      </c>
      <c r="J16617">
        <v>0</v>
      </c>
      <c r="K16617">
        <v>0.1</v>
      </c>
    </row>
    <row r="16618" spans="1:17" x14ac:dyDescent="0.3">
      <c r="A16618" t="s">
        <v>8394</v>
      </c>
      <c r="B16618" t="s">
        <v>44</v>
      </c>
      <c r="C16618" t="e">
        <f t="shared" si="259"/>
        <v>#N/A</v>
      </c>
      <c r="D16618" t="s">
        <v>286</v>
      </c>
      <c r="E16618" t="s">
        <v>50</v>
      </c>
      <c r="F16618" t="s">
        <v>267</v>
      </c>
      <c r="G16618">
        <v>0.08</v>
      </c>
      <c r="H16618">
        <v>0.01</v>
      </c>
      <c r="I16618">
        <v>0</v>
      </c>
      <c r="J16618">
        <v>0.01</v>
      </c>
      <c r="K16618">
        <v>0.1</v>
      </c>
    </row>
    <row r="16619" spans="1:17" x14ac:dyDescent="0.3">
      <c r="A16619" t="s">
        <v>8942</v>
      </c>
      <c r="B16619" t="s">
        <v>32</v>
      </c>
      <c r="C16619" t="e">
        <f t="shared" si="259"/>
        <v>#N/A</v>
      </c>
      <c r="D16619" t="s">
        <v>286</v>
      </c>
      <c r="E16619" t="s">
        <v>28</v>
      </c>
      <c r="F16619" t="s">
        <v>242</v>
      </c>
      <c r="G16619">
        <v>0</v>
      </c>
      <c r="H16619">
        <v>0</v>
      </c>
      <c r="I16619">
        <v>0.09</v>
      </c>
      <c r="J16619">
        <v>0</v>
      </c>
      <c r="K16619">
        <v>0.09</v>
      </c>
      <c r="P16619" t="s">
        <v>3340</v>
      </c>
      <c r="Q16619" t="s">
        <v>20</v>
      </c>
    </row>
    <row r="16620" spans="1:17" x14ac:dyDescent="0.3">
      <c r="A16620" t="s">
        <v>8204</v>
      </c>
      <c r="B16620" t="s">
        <v>17</v>
      </c>
      <c r="C16620" t="e">
        <f t="shared" si="259"/>
        <v>#N/A</v>
      </c>
      <c r="D16620" t="s">
        <v>286</v>
      </c>
      <c r="E16620" t="s">
        <v>101</v>
      </c>
      <c r="F16620" t="s">
        <v>1091</v>
      </c>
      <c r="G16620">
        <v>0.09</v>
      </c>
      <c r="H16620">
        <v>0</v>
      </c>
      <c r="I16620">
        <v>0</v>
      </c>
      <c r="J16620">
        <v>0.01</v>
      </c>
      <c r="K16620">
        <v>0.09</v>
      </c>
      <c r="N16620" t="s">
        <v>203</v>
      </c>
      <c r="P16620" t="s">
        <v>3503</v>
      </c>
      <c r="Q16620" t="s">
        <v>20</v>
      </c>
    </row>
    <row r="16621" spans="1:17" x14ac:dyDescent="0.3">
      <c r="A16621" t="s">
        <v>9074</v>
      </c>
      <c r="B16621" t="s">
        <v>55</v>
      </c>
      <c r="C16621" t="e">
        <f t="shared" si="259"/>
        <v>#N/A</v>
      </c>
      <c r="D16621" t="s">
        <v>286</v>
      </c>
      <c r="E16621" t="s">
        <v>50</v>
      </c>
      <c r="F16621" t="s">
        <v>234</v>
      </c>
      <c r="G16621">
        <v>0</v>
      </c>
      <c r="H16621">
        <v>0</v>
      </c>
      <c r="I16621">
        <v>0.09</v>
      </c>
      <c r="J16621">
        <v>0</v>
      </c>
      <c r="K16621">
        <v>0.09</v>
      </c>
    </row>
    <row r="16622" spans="1:17" x14ac:dyDescent="0.3">
      <c r="A16622" t="s">
        <v>7420</v>
      </c>
      <c r="B16622" t="s">
        <v>159</v>
      </c>
      <c r="C16622" t="e">
        <f t="shared" si="259"/>
        <v>#N/A</v>
      </c>
      <c r="D16622" t="s">
        <v>286</v>
      </c>
      <c r="E16622" t="s">
        <v>86</v>
      </c>
      <c r="F16622" t="s">
        <v>3392</v>
      </c>
      <c r="G16622">
        <v>0.08</v>
      </c>
      <c r="H16622">
        <v>0</v>
      </c>
      <c r="I16622">
        <v>0</v>
      </c>
      <c r="J16622">
        <v>0.01</v>
      </c>
      <c r="K16622">
        <v>0.09</v>
      </c>
      <c r="N16622" t="s">
        <v>203</v>
      </c>
      <c r="P16622" t="s">
        <v>4828</v>
      </c>
      <c r="Q16622" t="s">
        <v>88</v>
      </c>
    </row>
    <row r="16623" spans="1:17" x14ac:dyDescent="0.3">
      <c r="A16623" t="s">
        <v>9147</v>
      </c>
      <c r="B16623" t="s">
        <v>104</v>
      </c>
      <c r="C16623" t="e">
        <f t="shared" si="259"/>
        <v>#N/A</v>
      </c>
      <c r="D16623" t="s">
        <v>286</v>
      </c>
      <c r="E16623" t="s">
        <v>50</v>
      </c>
      <c r="F16623" t="s">
        <v>286</v>
      </c>
      <c r="G16623">
        <v>0.05</v>
      </c>
      <c r="H16623">
        <v>0.03</v>
      </c>
      <c r="I16623">
        <v>0</v>
      </c>
      <c r="J16623">
        <v>0.01</v>
      </c>
      <c r="K16623">
        <v>0.09</v>
      </c>
    </row>
    <row r="16624" spans="1:17" x14ac:dyDescent="0.3">
      <c r="A16624" t="s">
        <v>9170</v>
      </c>
      <c r="B16624" t="s">
        <v>64</v>
      </c>
      <c r="C16624" t="e">
        <f t="shared" si="259"/>
        <v>#N/A</v>
      </c>
      <c r="D16624" t="s">
        <v>286</v>
      </c>
      <c r="E16624" t="s">
        <v>30</v>
      </c>
      <c r="F16624" t="s">
        <v>222</v>
      </c>
      <c r="G16624">
        <v>0.06</v>
      </c>
      <c r="H16624">
        <v>0.02</v>
      </c>
      <c r="I16624">
        <v>0</v>
      </c>
      <c r="J16624">
        <v>0</v>
      </c>
      <c r="K16624">
        <v>0.09</v>
      </c>
      <c r="L16624">
        <v>83</v>
      </c>
      <c r="M16624">
        <v>22</v>
      </c>
      <c r="N16624">
        <v>9.5</v>
      </c>
      <c r="O16624">
        <v>4</v>
      </c>
      <c r="P16624" t="s">
        <v>3244</v>
      </c>
      <c r="Q16624" t="s">
        <v>20</v>
      </c>
    </row>
    <row r="16625" spans="1:17" x14ac:dyDescent="0.3">
      <c r="A16625" t="s">
        <v>9331</v>
      </c>
      <c r="B16625" t="s">
        <v>32</v>
      </c>
      <c r="C16625" t="e">
        <f t="shared" si="259"/>
        <v>#N/A</v>
      </c>
      <c r="D16625" t="s">
        <v>286</v>
      </c>
      <c r="E16625" t="s">
        <v>39</v>
      </c>
      <c r="F16625" t="s">
        <v>1091</v>
      </c>
      <c r="G16625">
        <v>0.08</v>
      </c>
      <c r="H16625">
        <v>0</v>
      </c>
      <c r="I16625">
        <v>0</v>
      </c>
      <c r="J16625">
        <v>0.01</v>
      </c>
      <c r="K16625">
        <v>0.08</v>
      </c>
      <c r="N16625" t="s">
        <v>203</v>
      </c>
      <c r="P16625" t="s">
        <v>134</v>
      </c>
      <c r="Q16625" t="s">
        <v>20</v>
      </c>
    </row>
    <row r="16626" spans="1:17" x14ac:dyDescent="0.3">
      <c r="A16626" t="s">
        <v>9358</v>
      </c>
      <c r="B16626" t="s">
        <v>79</v>
      </c>
      <c r="C16626" t="e">
        <f t="shared" si="259"/>
        <v>#N/A</v>
      </c>
      <c r="D16626" t="s">
        <v>286</v>
      </c>
      <c r="E16626" t="s">
        <v>24</v>
      </c>
      <c r="F16626" t="s">
        <v>663</v>
      </c>
      <c r="G16626">
        <v>0.08</v>
      </c>
      <c r="H16626">
        <v>0</v>
      </c>
      <c r="I16626">
        <v>0</v>
      </c>
      <c r="J16626">
        <v>0.01</v>
      </c>
      <c r="K16626">
        <v>0.08</v>
      </c>
      <c r="N16626" t="s">
        <v>203</v>
      </c>
      <c r="P16626" t="s">
        <v>7103</v>
      </c>
      <c r="Q16626" t="s">
        <v>20</v>
      </c>
    </row>
    <row r="16627" spans="1:17" x14ac:dyDescent="0.3">
      <c r="A16627" t="s">
        <v>9406</v>
      </c>
      <c r="B16627" t="s">
        <v>17</v>
      </c>
      <c r="C16627" t="e">
        <f t="shared" si="259"/>
        <v>#N/A</v>
      </c>
      <c r="D16627" t="s">
        <v>286</v>
      </c>
      <c r="E16627" t="s">
        <v>50</v>
      </c>
      <c r="F16627" t="s">
        <v>19</v>
      </c>
      <c r="G16627">
        <v>0</v>
      </c>
      <c r="H16627">
        <v>0</v>
      </c>
      <c r="I16627">
        <v>0.08</v>
      </c>
      <c r="J16627">
        <v>0</v>
      </c>
      <c r="K16627">
        <v>0.08</v>
      </c>
      <c r="P16627" t="s">
        <v>2985</v>
      </c>
    </row>
    <row r="16628" spans="1:17" x14ac:dyDescent="0.3">
      <c r="A16628" t="s">
        <v>9419</v>
      </c>
      <c r="B16628" t="s">
        <v>79</v>
      </c>
      <c r="C16628" t="e">
        <f t="shared" si="259"/>
        <v>#N/A</v>
      </c>
      <c r="D16628" t="s">
        <v>286</v>
      </c>
      <c r="E16628" t="s">
        <v>101</v>
      </c>
      <c r="F16628" t="s">
        <v>1091</v>
      </c>
      <c r="G16628">
        <v>0.08</v>
      </c>
      <c r="H16628">
        <v>0</v>
      </c>
      <c r="I16628">
        <v>0</v>
      </c>
      <c r="J16628">
        <v>0.01</v>
      </c>
      <c r="K16628">
        <v>0.08</v>
      </c>
      <c r="N16628">
        <v>4.2</v>
      </c>
      <c r="O16628">
        <v>5</v>
      </c>
      <c r="P16628" t="s">
        <v>569</v>
      </c>
      <c r="Q16628" t="s">
        <v>112</v>
      </c>
    </row>
    <row r="16629" spans="1:17" x14ac:dyDescent="0.3">
      <c r="A16629" t="s">
        <v>4488</v>
      </c>
      <c r="B16629" t="s">
        <v>44</v>
      </c>
      <c r="C16629" t="e">
        <f t="shared" si="259"/>
        <v>#N/A</v>
      </c>
      <c r="D16629" t="s">
        <v>286</v>
      </c>
      <c r="E16629" t="s">
        <v>18</v>
      </c>
      <c r="F16629" t="s">
        <v>4489</v>
      </c>
      <c r="G16629">
        <v>0</v>
      </c>
      <c r="H16629">
        <v>0.06</v>
      </c>
      <c r="I16629">
        <v>0</v>
      </c>
      <c r="J16629">
        <v>0.01</v>
      </c>
      <c r="K16629">
        <v>0.08</v>
      </c>
      <c r="L16629">
        <v>57</v>
      </c>
      <c r="M16629">
        <v>7</v>
      </c>
      <c r="P16629" t="s">
        <v>4490</v>
      </c>
      <c r="Q16629" t="s">
        <v>20</v>
      </c>
    </row>
    <row r="16630" spans="1:17" x14ac:dyDescent="0.3">
      <c r="A16630" t="s">
        <v>5469</v>
      </c>
      <c r="B16630" t="s">
        <v>17</v>
      </c>
      <c r="C16630" t="e">
        <f t="shared" si="259"/>
        <v>#N/A</v>
      </c>
      <c r="D16630" t="s">
        <v>286</v>
      </c>
      <c r="E16630" t="s">
        <v>34</v>
      </c>
      <c r="F16630" t="s">
        <v>1091</v>
      </c>
      <c r="G16630">
        <v>7.0000000000000007E-2</v>
      </c>
      <c r="H16630">
        <v>0</v>
      </c>
      <c r="I16630">
        <v>0</v>
      </c>
      <c r="J16630">
        <v>0.01</v>
      </c>
      <c r="K16630">
        <v>0.08</v>
      </c>
      <c r="L16630">
        <v>46</v>
      </c>
      <c r="M16630">
        <v>4</v>
      </c>
      <c r="N16630" t="s">
        <v>203</v>
      </c>
      <c r="P16630" t="s">
        <v>5470</v>
      </c>
      <c r="Q16630" t="s">
        <v>88</v>
      </c>
    </row>
    <row r="16631" spans="1:17" x14ac:dyDescent="0.3">
      <c r="A16631" t="s">
        <v>8394</v>
      </c>
      <c r="B16631" t="s">
        <v>17</v>
      </c>
      <c r="C16631" t="e">
        <f t="shared" si="259"/>
        <v>#N/A</v>
      </c>
      <c r="D16631" t="s">
        <v>286</v>
      </c>
      <c r="E16631" t="s">
        <v>50</v>
      </c>
      <c r="F16631" t="s">
        <v>267</v>
      </c>
      <c r="G16631">
        <v>0.06</v>
      </c>
      <c r="H16631">
        <v>0.01</v>
      </c>
      <c r="I16631">
        <v>0</v>
      </c>
      <c r="J16631">
        <v>0.01</v>
      </c>
      <c r="K16631">
        <v>0.08</v>
      </c>
    </row>
    <row r="16632" spans="1:17" x14ac:dyDescent="0.3">
      <c r="A16632" t="s">
        <v>9670</v>
      </c>
      <c r="B16632" t="s">
        <v>32</v>
      </c>
      <c r="C16632" t="e">
        <f t="shared" si="259"/>
        <v>#N/A</v>
      </c>
      <c r="D16632" t="s">
        <v>286</v>
      </c>
      <c r="E16632" t="s">
        <v>28</v>
      </c>
      <c r="F16632" t="s">
        <v>222</v>
      </c>
      <c r="G16632">
        <v>0</v>
      </c>
      <c r="H16632">
        <v>0</v>
      </c>
      <c r="I16632">
        <v>7.0000000000000007E-2</v>
      </c>
      <c r="J16632">
        <v>0</v>
      </c>
      <c r="K16632">
        <v>7.0000000000000007E-2</v>
      </c>
    </row>
    <row r="16633" spans="1:17" x14ac:dyDescent="0.3">
      <c r="A16633" t="s">
        <v>9697</v>
      </c>
      <c r="B16633" t="s">
        <v>189</v>
      </c>
      <c r="C16633" t="e">
        <f t="shared" si="259"/>
        <v>#N/A</v>
      </c>
      <c r="D16633" t="s">
        <v>286</v>
      </c>
      <c r="E16633" t="s">
        <v>24</v>
      </c>
      <c r="F16633" t="s">
        <v>1091</v>
      </c>
      <c r="G16633">
        <v>0.06</v>
      </c>
      <c r="H16633">
        <v>0.01</v>
      </c>
      <c r="I16633">
        <v>0</v>
      </c>
      <c r="J16633">
        <v>0</v>
      </c>
      <c r="K16633">
        <v>7.0000000000000007E-2</v>
      </c>
      <c r="L16633">
        <v>47</v>
      </c>
      <c r="M16633">
        <v>18</v>
      </c>
      <c r="N16633">
        <v>5.2</v>
      </c>
      <c r="O16633">
        <v>6</v>
      </c>
      <c r="P16633" t="s">
        <v>3594</v>
      </c>
      <c r="Q16633" t="s">
        <v>88</v>
      </c>
    </row>
    <row r="16634" spans="1:17" x14ac:dyDescent="0.3">
      <c r="A16634" t="s">
        <v>9778</v>
      </c>
      <c r="B16634" t="s">
        <v>49</v>
      </c>
      <c r="C16634" t="e">
        <f t="shared" si="259"/>
        <v>#N/A</v>
      </c>
      <c r="D16634" t="s">
        <v>286</v>
      </c>
      <c r="E16634" t="s">
        <v>39</v>
      </c>
      <c r="F16634" t="s">
        <v>4719</v>
      </c>
      <c r="G16634">
        <v>0.06</v>
      </c>
      <c r="H16634">
        <v>0</v>
      </c>
      <c r="I16634">
        <v>0</v>
      </c>
      <c r="J16634">
        <v>0.01</v>
      </c>
      <c r="K16634">
        <v>7.0000000000000007E-2</v>
      </c>
      <c r="N16634">
        <v>8.9</v>
      </c>
      <c r="O16634">
        <v>9</v>
      </c>
      <c r="P16634" t="s">
        <v>2861</v>
      </c>
      <c r="Q16634" t="s">
        <v>88</v>
      </c>
    </row>
    <row r="16635" spans="1:17" x14ac:dyDescent="0.3">
      <c r="A16635" t="s">
        <v>9792</v>
      </c>
      <c r="B16635" t="s">
        <v>79</v>
      </c>
      <c r="C16635" t="e">
        <f t="shared" si="259"/>
        <v>#N/A</v>
      </c>
      <c r="D16635" t="s">
        <v>286</v>
      </c>
      <c r="E16635" t="s">
        <v>37</v>
      </c>
      <c r="F16635" t="s">
        <v>1207</v>
      </c>
      <c r="G16635">
        <v>0.04</v>
      </c>
      <c r="H16635">
        <v>0.02</v>
      </c>
      <c r="I16635">
        <v>0</v>
      </c>
      <c r="J16635">
        <v>0.01</v>
      </c>
      <c r="K16635">
        <v>7.0000000000000007E-2</v>
      </c>
      <c r="L16635">
        <v>54</v>
      </c>
      <c r="M16635">
        <v>24</v>
      </c>
      <c r="N16635">
        <v>6.3</v>
      </c>
      <c r="O16635">
        <v>29</v>
      </c>
      <c r="P16635" t="s">
        <v>9793</v>
      </c>
      <c r="Q16635" t="s">
        <v>20</v>
      </c>
    </row>
    <row r="16636" spans="1:17" x14ac:dyDescent="0.3">
      <c r="A16636" t="s">
        <v>2605</v>
      </c>
      <c r="B16636" t="s">
        <v>148</v>
      </c>
      <c r="C16636" t="e">
        <f t="shared" si="259"/>
        <v>#N/A</v>
      </c>
      <c r="D16636" t="s">
        <v>286</v>
      </c>
      <c r="E16636" t="s">
        <v>50</v>
      </c>
      <c r="F16636" t="s">
        <v>825</v>
      </c>
      <c r="G16636">
        <v>0</v>
      </c>
      <c r="H16636">
        <v>7.0000000000000007E-2</v>
      </c>
      <c r="I16636">
        <v>0</v>
      </c>
      <c r="J16636">
        <v>0.01</v>
      </c>
      <c r="K16636">
        <v>7.0000000000000007E-2</v>
      </c>
      <c r="L16636">
        <v>61</v>
      </c>
      <c r="M16636">
        <v>35</v>
      </c>
      <c r="N16636">
        <v>6</v>
      </c>
      <c r="O16636">
        <v>441</v>
      </c>
      <c r="P16636" t="s">
        <v>826</v>
      </c>
      <c r="Q16636" t="s">
        <v>53</v>
      </c>
    </row>
    <row r="16637" spans="1:17" x14ac:dyDescent="0.3">
      <c r="A16637" t="s">
        <v>9805</v>
      </c>
      <c r="B16637" t="s">
        <v>44</v>
      </c>
      <c r="C16637" t="e">
        <f t="shared" si="259"/>
        <v>#N/A</v>
      </c>
      <c r="D16637" t="s">
        <v>286</v>
      </c>
      <c r="E16637" t="s">
        <v>34</v>
      </c>
      <c r="F16637" t="s">
        <v>1091</v>
      </c>
      <c r="G16637">
        <v>7.0000000000000007E-2</v>
      </c>
      <c r="H16637">
        <v>0</v>
      </c>
      <c r="I16637">
        <v>0</v>
      </c>
      <c r="J16637">
        <v>0.01</v>
      </c>
      <c r="K16637">
        <v>7.0000000000000007E-2</v>
      </c>
      <c r="L16637">
        <v>49</v>
      </c>
      <c r="M16637">
        <v>4</v>
      </c>
      <c r="N16637" t="s">
        <v>203</v>
      </c>
      <c r="P16637" t="s">
        <v>9806</v>
      </c>
      <c r="Q16637" t="s">
        <v>88</v>
      </c>
    </row>
    <row r="16638" spans="1:17" x14ac:dyDescent="0.3">
      <c r="A16638" t="s">
        <v>9840</v>
      </c>
      <c r="B16638" t="s">
        <v>32</v>
      </c>
      <c r="C16638" t="e">
        <f t="shared" si="259"/>
        <v>#N/A</v>
      </c>
      <c r="D16638" t="s">
        <v>286</v>
      </c>
      <c r="E16638" t="s">
        <v>50</v>
      </c>
      <c r="F16638" t="s">
        <v>3392</v>
      </c>
      <c r="G16638">
        <v>7.0000000000000007E-2</v>
      </c>
      <c r="H16638">
        <v>0</v>
      </c>
      <c r="I16638">
        <v>0</v>
      </c>
      <c r="J16638">
        <v>0</v>
      </c>
      <c r="K16638">
        <v>7.0000000000000007E-2</v>
      </c>
      <c r="L16638">
        <v>44</v>
      </c>
      <c r="M16638">
        <v>26</v>
      </c>
      <c r="N16638" t="s">
        <v>203</v>
      </c>
      <c r="P16638" t="s">
        <v>9841</v>
      </c>
      <c r="Q16638" t="s">
        <v>20</v>
      </c>
    </row>
    <row r="16639" spans="1:17" x14ac:dyDescent="0.3">
      <c r="A16639" t="s">
        <v>9846</v>
      </c>
      <c r="B16639" t="s">
        <v>55</v>
      </c>
      <c r="C16639" t="e">
        <f t="shared" si="259"/>
        <v>#N/A</v>
      </c>
      <c r="D16639" t="s">
        <v>286</v>
      </c>
      <c r="E16639" t="s">
        <v>50</v>
      </c>
      <c r="F16639" t="s">
        <v>234</v>
      </c>
      <c r="G16639">
        <v>0.03</v>
      </c>
      <c r="H16639">
        <v>0.03</v>
      </c>
      <c r="I16639">
        <v>0</v>
      </c>
      <c r="J16639">
        <v>0.01</v>
      </c>
      <c r="K16639">
        <v>7.0000000000000007E-2</v>
      </c>
      <c r="L16639">
        <v>34</v>
      </c>
      <c r="M16639">
        <v>28</v>
      </c>
      <c r="N16639">
        <v>3.2</v>
      </c>
      <c r="O16639">
        <v>5</v>
      </c>
      <c r="P16639" t="s">
        <v>357</v>
      </c>
      <c r="Q16639" t="s">
        <v>53</v>
      </c>
    </row>
    <row r="16640" spans="1:17" x14ac:dyDescent="0.3">
      <c r="A16640" t="s">
        <v>9868</v>
      </c>
      <c r="B16640" t="s">
        <v>137</v>
      </c>
      <c r="C16640" t="e">
        <f t="shared" si="259"/>
        <v>#N/A</v>
      </c>
      <c r="D16640" t="s">
        <v>286</v>
      </c>
      <c r="E16640" t="s">
        <v>37</v>
      </c>
      <c r="F16640" t="s">
        <v>1091</v>
      </c>
      <c r="G16640">
        <v>0.05</v>
      </c>
      <c r="H16640">
        <v>0.01</v>
      </c>
      <c r="I16640">
        <v>0</v>
      </c>
      <c r="J16640">
        <v>0</v>
      </c>
      <c r="K16640">
        <v>7.0000000000000007E-2</v>
      </c>
      <c r="L16640">
        <v>22</v>
      </c>
      <c r="M16640">
        <v>16</v>
      </c>
      <c r="N16640">
        <v>1.8</v>
      </c>
      <c r="O16640">
        <v>37</v>
      </c>
      <c r="P16640" t="s">
        <v>9869</v>
      </c>
      <c r="Q16640" t="s">
        <v>88</v>
      </c>
    </row>
    <row r="16641" spans="1:17" x14ac:dyDescent="0.3">
      <c r="A16641" t="s">
        <v>10000</v>
      </c>
      <c r="B16641" t="s">
        <v>17</v>
      </c>
      <c r="C16641" t="e">
        <f t="shared" si="259"/>
        <v>#N/A</v>
      </c>
      <c r="D16641" t="s">
        <v>286</v>
      </c>
      <c r="E16641" t="s">
        <v>34</v>
      </c>
      <c r="F16641" t="s">
        <v>1091</v>
      </c>
      <c r="G16641">
        <v>0.06</v>
      </c>
      <c r="H16641">
        <v>0</v>
      </c>
      <c r="I16641">
        <v>0</v>
      </c>
      <c r="J16641">
        <v>0</v>
      </c>
      <c r="K16641">
        <v>7.0000000000000007E-2</v>
      </c>
      <c r="N16641" t="s">
        <v>203</v>
      </c>
      <c r="P16641" t="s">
        <v>2270</v>
      </c>
      <c r="Q16641" t="s">
        <v>20</v>
      </c>
    </row>
    <row r="16642" spans="1:17" x14ac:dyDescent="0.3">
      <c r="A16642" t="s">
        <v>3192</v>
      </c>
      <c r="B16642" t="s">
        <v>137</v>
      </c>
      <c r="C16642" t="e">
        <f t="shared" si="259"/>
        <v>#N/A</v>
      </c>
      <c r="D16642" t="s">
        <v>286</v>
      </c>
      <c r="E16642" t="s">
        <v>24</v>
      </c>
      <c r="F16642" t="s">
        <v>1091</v>
      </c>
      <c r="G16642">
        <v>0.05</v>
      </c>
      <c r="H16642">
        <v>0.01</v>
      </c>
      <c r="I16642">
        <v>0</v>
      </c>
      <c r="J16642">
        <v>0</v>
      </c>
      <c r="K16642">
        <v>7.0000000000000007E-2</v>
      </c>
      <c r="L16642">
        <v>50</v>
      </c>
      <c r="M16642">
        <v>7</v>
      </c>
      <c r="N16642" t="s">
        <v>203</v>
      </c>
      <c r="P16642" t="s">
        <v>111</v>
      </c>
      <c r="Q16642" t="s">
        <v>20</v>
      </c>
    </row>
    <row r="16643" spans="1:17" x14ac:dyDescent="0.3">
      <c r="A16643" t="s">
        <v>9778</v>
      </c>
      <c r="B16643" t="s">
        <v>44</v>
      </c>
      <c r="C16643" t="e">
        <f t="shared" ref="C16643:C16706" si="260">_xlfn.IFS(D16643&lt;1990,"80s",D16643&lt;2000,"90s",D16643&lt;2010,"2Ks",D16643&lt;2020,"2k10s")</f>
        <v>#N/A</v>
      </c>
      <c r="D16643" t="s">
        <v>286</v>
      </c>
      <c r="E16643" t="s">
        <v>39</v>
      </c>
      <c r="F16643" t="s">
        <v>4719</v>
      </c>
      <c r="G16643">
        <v>0.06</v>
      </c>
      <c r="H16643">
        <v>0</v>
      </c>
      <c r="I16643">
        <v>0</v>
      </c>
      <c r="J16643">
        <v>0.01</v>
      </c>
      <c r="K16643">
        <v>7.0000000000000007E-2</v>
      </c>
      <c r="L16643">
        <v>56</v>
      </c>
      <c r="M16643">
        <v>11</v>
      </c>
      <c r="N16643">
        <v>4.5</v>
      </c>
      <c r="O16643">
        <v>6</v>
      </c>
      <c r="P16643" t="s">
        <v>2861</v>
      </c>
      <c r="Q16643" t="s">
        <v>88</v>
      </c>
    </row>
    <row r="16644" spans="1:17" x14ac:dyDescent="0.3">
      <c r="A16644" t="s">
        <v>8946</v>
      </c>
      <c r="B16644" t="s">
        <v>44</v>
      </c>
      <c r="C16644" t="e">
        <f t="shared" si="260"/>
        <v>#N/A</v>
      </c>
      <c r="D16644" t="s">
        <v>286</v>
      </c>
      <c r="E16644" t="s">
        <v>34</v>
      </c>
      <c r="F16644" t="s">
        <v>1091</v>
      </c>
      <c r="G16644">
        <v>0.06</v>
      </c>
      <c r="H16644">
        <v>0</v>
      </c>
      <c r="I16644">
        <v>0</v>
      </c>
      <c r="J16644">
        <v>0</v>
      </c>
      <c r="K16644">
        <v>7.0000000000000007E-2</v>
      </c>
    </row>
    <row r="16645" spans="1:17" x14ac:dyDescent="0.3">
      <c r="A16645" t="s">
        <v>10021</v>
      </c>
      <c r="B16645" t="s">
        <v>32</v>
      </c>
      <c r="C16645" t="e">
        <f t="shared" si="260"/>
        <v>#N/A</v>
      </c>
      <c r="D16645" t="s">
        <v>286</v>
      </c>
      <c r="E16645" t="s">
        <v>50</v>
      </c>
      <c r="F16645" t="s">
        <v>484</v>
      </c>
      <c r="G16645">
        <v>0.06</v>
      </c>
      <c r="H16645">
        <v>0</v>
      </c>
      <c r="I16645">
        <v>0</v>
      </c>
      <c r="J16645">
        <v>0</v>
      </c>
      <c r="K16645">
        <v>7.0000000000000007E-2</v>
      </c>
      <c r="L16645">
        <v>48</v>
      </c>
      <c r="M16645">
        <v>11</v>
      </c>
      <c r="N16645">
        <v>6.1</v>
      </c>
      <c r="O16645">
        <v>10</v>
      </c>
      <c r="P16645" t="s">
        <v>1093</v>
      </c>
      <c r="Q16645" t="s">
        <v>88</v>
      </c>
    </row>
    <row r="16646" spans="1:17" x14ac:dyDescent="0.3">
      <c r="A16646" t="s">
        <v>10257</v>
      </c>
      <c r="B16646" t="s">
        <v>32</v>
      </c>
      <c r="C16646" t="e">
        <f t="shared" si="260"/>
        <v>#N/A</v>
      </c>
      <c r="D16646" t="s">
        <v>286</v>
      </c>
      <c r="E16646" t="s">
        <v>39</v>
      </c>
      <c r="F16646" t="s">
        <v>286</v>
      </c>
      <c r="G16646">
        <v>0</v>
      </c>
      <c r="H16646">
        <v>0</v>
      </c>
      <c r="I16646">
        <v>0.06</v>
      </c>
      <c r="J16646">
        <v>0</v>
      </c>
      <c r="K16646">
        <v>0.06</v>
      </c>
    </row>
    <row r="16647" spans="1:17" x14ac:dyDescent="0.3">
      <c r="A16647" t="s">
        <v>10280</v>
      </c>
      <c r="B16647" t="s">
        <v>159</v>
      </c>
      <c r="C16647" t="e">
        <f t="shared" si="260"/>
        <v>#N/A</v>
      </c>
      <c r="D16647" t="s">
        <v>286</v>
      </c>
      <c r="E16647" t="s">
        <v>50</v>
      </c>
      <c r="F16647" t="s">
        <v>286</v>
      </c>
      <c r="G16647">
        <v>0.06</v>
      </c>
      <c r="H16647">
        <v>0</v>
      </c>
      <c r="I16647">
        <v>0</v>
      </c>
      <c r="J16647">
        <v>0</v>
      </c>
      <c r="K16647">
        <v>0.06</v>
      </c>
    </row>
    <row r="16648" spans="1:17" x14ac:dyDescent="0.3">
      <c r="A16648" t="s">
        <v>10293</v>
      </c>
      <c r="B16648" t="s">
        <v>55</v>
      </c>
      <c r="C16648" t="e">
        <f t="shared" si="260"/>
        <v>#N/A</v>
      </c>
      <c r="D16648" t="s">
        <v>286</v>
      </c>
      <c r="E16648" t="s">
        <v>37</v>
      </c>
      <c r="F16648" t="s">
        <v>1091</v>
      </c>
      <c r="G16648">
        <v>0.03</v>
      </c>
      <c r="H16648">
        <v>0.02</v>
      </c>
      <c r="I16648">
        <v>0</v>
      </c>
      <c r="J16648">
        <v>0.01</v>
      </c>
      <c r="K16648">
        <v>0.06</v>
      </c>
      <c r="L16648">
        <v>54</v>
      </c>
      <c r="M16648">
        <v>12</v>
      </c>
      <c r="N16648" t="s">
        <v>203</v>
      </c>
      <c r="P16648" t="s">
        <v>10294</v>
      </c>
      <c r="Q16648" t="s">
        <v>88</v>
      </c>
    </row>
    <row r="16649" spans="1:17" x14ac:dyDescent="0.3">
      <c r="A16649" t="s">
        <v>10402</v>
      </c>
      <c r="B16649" t="s">
        <v>17</v>
      </c>
      <c r="C16649" t="e">
        <f t="shared" si="260"/>
        <v>#N/A</v>
      </c>
      <c r="D16649" t="s">
        <v>286</v>
      </c>
      <c r="E16649" t="s">
        <v>1</v>
      </c>
      <c r="F16649" t="s">
        <v>1091</v>
      </c>
      <c r="G16649">
        <v>0.05</v>
      </c>
      <c r="H16649">
        <v>0</v>
      </c>
      <c r="I16649">
        <v>0</v>
      </c>
      <c r="J16649">
        <v>0</v>
      </c>
      <c r="K16649">
        <v>0.06</v>
      </c>
      <c r="L16649">
        <v>47</v>
      </c>
      <c r="M16649">
        <v>7</v>
      </c>
      <c r="N16649" t="s">
        <v>203</v>
      </c>
      <c r="P16649" t="s">
        <v>664</v>
      </c>
      <c r="Q16649" t="s">
        <v>20</v>
      </c>
    </row>
    <row r="16650" spans="1:17" x14ac:dyDescent="0.3">
      <c r="A16650" t="s">
        <v>10415</v>
      </c>
      <c r="B16650" t="s">
        <v>44</v>
      </c>
      <c r="C16650" t="e">
        <f t="shared" si="260"/>
        <v>#N/A</v>
      </c>
      <c r="D16650" t="s">
        <v>286</v>
      </c>
      <c r="E16650" t="s">
        <v>39</v>
      </c>
      <c r="F16650" t="s">
        <v>372</v>
      </c>
      <c r="G16650">
        <v>0</v>
      </c>
      <c r="H16650">
        <v>0</v>
      </c>
      <c r="I16650">
        <v>0.06</v>
      </c>
      <c r="J16650">
        <v>0</v>
      </c>
      <c r="K16650">
        <v>0.06</v>
      </c>
      <c r="P16650" t="s">
        <v>10416</v>
      </c>
    </row>
    <row r="16651" spans="1:17" x14ac:dyDescent="0.3">
      <c r="A16651" t="s">
        <v>10451</v>
      </c>
      <c r="B16651" t="s">
        <v>137</v>
      </c>
      <c r="C16651" t="e">
        <f t="shared" si="260"/>
        <v>#N/A</v>
      </c>
      <c r="D16651" t="s">
        <v>286</v>
      </c>
      <c r="E16651" t="s">
        <v>37</v>
      </c>
      <c r="F16651" t="s">
        <v>1091</v>
      </c>
      <c r="G16651">
        <v>0.04</v>
      </c>
      <c r="H16651">
        <v>0.01</v>
      </c>
      <c r="I16651">
        <v>0</v>
      </c>
      <c r="J16651">
        <v>0</v>
      </c>
      <c r="K16651">
        <v>0.06</v>
      </c>
      <c r="L16651">
        <v>54</v>
      </c>
      <c r="M16651">
        <v>10</v>
      </c>
      <c r="N16651">
        <v>3.6</v>
      </c>
      <c r="O16651">
        <v>14</v>
      </c>
      <c r="P16651" t="s">
        <v>520</v>
      </c>
      <c r="Q16651" t="s">
        <v>53</v>
      </c>
    </row>
    <row r="16652" spans="1:17" x14ac:dyDescent="0.3">
      <c r="A16652" t="s">
        <v>10534</v>
      </c>
      <c r="B16652" t="s">
        <v>32</v>
      </c>
      <c r="C16652" t="e">
        <f t="shared" si="260"/>
        <v>#N/A</v>
      </c>
      <c r="D16652" t="s">
        <v>286</v>
      </c>
      <c r="E16652" t="s">
        <v>30</v>
      </c>
      <c r="F16652" t="s">
        <v>4460</v>
      </c>
      <c r="G16652">
        <v>0</v>
      </c>
      <c r="H16652">
        <v>0.05</v>
      </c>
      <c r="I16652">
        <v>0</v>
      </c>
      <c r="J16652">
        <v>0.01</v>
      </c>
      <c r="K16652">
        <v>0.05</v>
      </c>
      <c r="N16652" t="s">
        <v>203</v>
      </c>
      <c r="P16652" t="s">
        <v>2096</v>
      </c>
      <c r="Q16652" t="s">
        <v>112</v>
      </c>
    </row>
    <row r="16653" spans="1:17" x14ac:dyDescent="0.3">
      <c r="A16653" t="s">
        <v>6597</v>
      </c>
      <c r="B16653" t="s">
        <v>17</v>
      </c>
      <c r="C16653" t="e">
        <f t="shared" si="260"/>
        <v>#N/A</v>
      </c>
      <c r="D16653" t="s">
        <v>286</v>
      </c>
      <c r="E16653" t="s">
        <v>50</v>
      </c>
      <c r="F16653" t="s">
        <v>151</v>
      </c>
      <c r="G16653">
        <v>0.05</v>
      </c>
      <c r="H16653">
        <v>0</v>
      </c>
      <c r="I16653">
        <v>0</v>
      </c>
      <c r="J16653">
        <v>0</v>
      </c>
      <c r="K16653">
        <v>0.05</v>
      </c>
      <c r="L16653">
        <v>57</v>
      </c>
      <c r="M16653">
        <v>16</v>
      </c>
      <c r="N16653">
        <v>6</v>
      </c>
      <c r="O16653">
        <v>6</v>
      </c>
      <c r="P16653" t="s">
        <v>1746</v>
      </c>
      <c r="Q16653" t="s">
        <v>88</v>
      </c>
    </row>
    <row r="16654" spans="1:17" x14ac:dyDescent="0.3">
      <c r="A16654" t="s">
        <v>10597</v>
      </c>
      <c r="B16654" t="s">
        <v>55</v>
      </c>
      <c r="C16654" t="e">
        <f t="shared" si="260"/>
        <v>#N/A</v>
      </c>
      <c r="D16654" t="s">
        <v>286</v>
      </c>
      <c r="E16654" t="s">
        <v>18</v>
      </c>
      <c r="F16654" t="s">
        <v>1091</v>
      </c>
      <c r="G16654">
        <v>0.03</v>
      </c>
      <c r="H16654">
        <v>0.02</v>
      </c>
      <c r="I16654">
        <v>0</v>
      </c>
      <c r="J16654">
        <v>0.01</v>
      </c>
      <c r="K16654">
        <v>0.05</v>
      </c>
      <c r="N16654" t="s">
        <v>203</v>
      </c>
      <c r="P16654" t="s">
        <v>10598</v>
      </c>
      <c r="Q16654" t="s">
        <v>20</v>
      </c>
    </row>
    <row r="16655" spans="1:17" x14ac:dyDescent="0.3">
      <c r="A16655" t="s">
        <v>10609</v>
      </c>
      <c r="B16655" t="s">
        <v>64</v>
      </c>
      <c r="C16655" t="e">
        <f t="shared" si="260"/>
        <v>#N/A</v>
      </c>
      <c r="D16655" t="s">
        <v>286</v>
      </c>
      <c r="E16655" t="s">
        <v>1</v>
      </c>
      <c r="F16655" t="s">
        <v>1091</v>
      </c>
      <c r="G16655">
        <v>0.04</v>
      </c>
      <c r="H16655">
        <v>0.01</v>
      </c>
      <c r="I16655">
        <v>0</v>
      </c>
      <c r="J16655">
        <v>0</v>
      </c>
      <c r="K16655">
        <v>0.05</v>
      </c>
      <c r="L16655">
        <v>81</v>
      </c>
      <c r="M16655">
        <v>34</v>
      </c>
      <c r="N16655">
        <v>8.3000000000000007</v>
      </c>
      <c r="O16655">
        <v>10</v>
      </c>
      <c r="P16655" t="s">
        <v>157</v>
      </c>
      <c r="Q16655" t="s">
        <v>20</v>
      </c>
    </row>
    <row r="16656" spans="1:17" x14ac:dyDescent="0.3">
      <c r="A16656" t="s">
        <v>6597</v>
      </c>
      <c r="B16656" t="s">
        <v>32</v>
      </c>
      <c r="C16656" t="e">
        <f t="shared" si="260"/>
        <v>#N/A</v>
      </c>
      <c r="D16656" t="s">
        <v>286</v>
      </c>
      <c r="E16656" t="s">
        <v>50</v>
      </c>
      <c r="F16656" t="s">
        <v>151</v>
      </c>
      <c r="G16656">
        <v>0.05</v>
      </c>
      <c r="H16656">
        <v>0</v>
      </c>
      <c r="I16656">
        <v>0</v>
      </c>
      <c r="J16656">
        <v>0</v>
      </c>
      <c r="K16656">
        <v>0.05</v>
      </c>
    </row>
    <row r="16657" spans="1:17" x14ac:dyDescent="0.3">
      <c r="A16657" t="s">
        <v>1954</v>
      </c>
      <c r="B16657" t="s">
        <v>32</v>
      </c>
      <c r="C16657" t="e">
        <f t="shared" si="260"/>
        <v>#N/A</v>
      </c>
      <c r="D16657" t="s">
        <v>286</v>
      </c>
      <c r="E16657" t="s">
        <v>24</v>
      </c>
      <c r="F16657" t="s">
        <v>648</v>
      </c>
      <c r="G16657">
        <v>0.04</v>
      </c>
      <c r="H16657">
        <v>0</v>
      </c>
      <c r="I16657">
        <v>0</v>
      </c>
      <c r="J16657">
        <v>0</v>
      </c>
      <c r="K16657">
        <v>0.05</v>
      </c>
      <c r="L16657">
        <v>79</v>
      </c>
      <c r="M16657">
        <v>19</v>
      </c>
      <c r="N16657">
        <v>8.1</v>
      </c>
      <c r="O16657">
        <v>15</v>
      </c>
      <c r="P16657" t="s">
        <v>4373</v>
      </c>
      <c r="Q16657" t="s">
        <v>20</v>
      </c>
    </row>
    <row r="16658" spans="1:17" x14ac:dyDescent="0.3">
      <c r="A16658" t="s">
        <v>10783</v>
      </c>
      <c r="B16658" t="s">
        <v>44</v>
      </c>
      <c r="C16658" t="e">
        <f t="shared" si="260"/>
        <v>#N/A</v>
      </c>
      <c r="D16658" t="s">
        <v>286</v>
      </c>
      <c r="E16658" t="s">
        <v>24</v>
      </c>
      <c r="F16658" t="s">
        <v>1791</v>
      </c>
      <c r="G16658">
        <v>0</v>
      </c>
      <c r="H16658">
        <v>0.04</v>
      </c>
      <c r="I16658">
        <v>0</v>
      </c>
      <c r="J16658">
        <v>0.01</v>
      </c>
      <c r="K16658">
        <v>0.05</v>
      </c>
      <c r="L16658">
        <v>46</v>
      </c>
      <c r="M16658">
        <v>7</v>
      </c>
      <c r="N16658">
        <v>7.6</v>
      </c>
      <c r="O16658">
        <v>5</v>
      </c>
      <c r="P16658" t="s">
        <v>7134</v>
      </c>
    </row>
    <row r="16659" spans="1:17" x14ac:dyDescent="0.3">
      <c r="A16659" t="s">
        <v>10856</v>
      </c>
      <c r="B16659" t="s">
        <v>17</v>
      </c>
      <c r="C16659" t="e">
        <f t="shared" si="260"/>
        <v>#N/A</v>
      </c>
      <c r="D16659" t="s">
        <v>286</v>
      </c>
      <c r="E16659" t="s">
        <v>34</v>
      </c>
      <c r="F16659" t="s">
        <v>1091</v>
      </c>
      <c r="G16659">
        <v>0.04</v>
      </c>
      <c r="H16659">
        <v>0</v>
      </c>
      <c r="I16659">
        <v>0</v>
      </c>
      <c r="J16659">
        <v>0</v>
      </c>
      <c r="K16659">
        <v>0.05</v>
      </c>
      <c r="N16659" t="s">
        <v>203</v>
      </c>
      <c r="P16659" t="s">
        <v>8099</v>
      </c>
      <c r="Q16659" t="s">
        <v>20</v>
      </c>
    </row>
    <row r="16660" spans="1:17" x14ac:dyDescent="0.3">
      <c r="A16660" t="s">
        <v>7963</v>
      </c>
      <c r="B16660" t="s">
        <v>49</v>
      </c>
      <c r="C16660" t="e">
        <f t="shared" si="260"/>
        <v>#N/A</v>
      </c>
      <c r="D16660" t="s">
        <v>286</v>
      </c>
      <c r="E16660" t="s">
        <v>28</v>
      </c>
      <c r="F16660" t="s">
        <v>286</v>
      </c>
      <c r="G16660">
        <v>0</v>
      </c>
      <c r="H16660">
        <v>0</v>
      </c>
      <c r="I16660">
        <v>0.05</v>
      </c>
      <c r="J16660">
        <v>0</v>
      </c>
      <c r="K16660">
        <v>0.05</v>
      </c>
    </row>
    <row r="16661" spans="1:17" x14ac:dyDescent="0.3">
      <c r="A16661" t="s">
        <v>7927</v>
      </c>
      <c r="B16661" t="s">
        <v>148</v>
      </c>
      <c r="C16661" t="e">
        <f t="shared" si="260"/>
        <v>#N/A</v>
      </c>
      <c r="D16661" t="s">
        <v>286</v>
      </c>
      <c r="E16661" t="s">
        <v>272</v>
      </c>
      <c r="F16661" t="s">
        <v>2026</v>
      </c>
      <c r="G16661">
        <v>0.02</v>
      </c>
      <c r="H16661">
        <v>0.02</v>
      </c>
      <c r="I16661">
        <v>0</v>
      </c>
      <c r="J16661">
        <v>0.01</v>
      </c>
      <c r="K16661">
        <v>0.04</v>
      </c>
      <c r="P16661" t="s">
        <v>1716</v>
      </c>
      <c r="Q16661" t="s">
        <v>20</v>
      </c>
    </row>
    <row r="16662" spans="1:17" x14ac:dyDescent="0.3">
      <c r="A16662" t="s">
        <v>11103</v>
      </c>
      <c r="B16662" t="s">
        <v>49</v>
      </c>
      <c r="C16662" t="e">
        <f t="shared" si="260"/>
        <v>#N/A</v>
      </c>
      <c r="D16662" t="s">
        <v>286</v>
      </c>
      <c r="E16662" t="s">
        <v>34</v>
      </c>
      <c r="F16662" t="s">
        <v>7679</v>
      </c>
      <c r="G16662">
        <v>0</v>
      </c>
      <c r="H16662">
        <v>0.03</v>
      </c>
      <c r="I16662">
        <v>0</v>
      </c>
      <c r="J16662">
        <v>0.01</v>
      </c>
      <c r="K16662">
        <v>0.04</v>
      </c>
      <c r="P16662" t="s">
        <v>11104</v>
      </c>
      <c r="Q16662" t="s">
        <v>88</v>
      </c>
    </row>
    <row r="16663" spans="1:17" x14ac:dyDescent="0.3">
      <c r="A16663" t="s">
        <v>8039</v>
      </c>
      <c r="B16663" t="s">
        <v>49</v>
      </c>
      <c r="C16663" t="e">
        <f t="shared" si="260"/>
        <v>#N/A</v>
      </c>
      <c r="D16663" t="s">
        <v>286</v>
      </c>
      <c r="E16663" t="s">
        <v>272</v>
      </c>
      <c r="F16663" t="s">
        <v>8040</v>
      </c>
      <c r="G16663">
        <v>0</v>
      </c>
      <c r="H16663">
        <v>0.03</v>
      </c>
      <c r="I16663">
        <v>0</v>
      </c>
      <c r="J16663">
        <v>0.01</v>
      </c>
      <c r="K16663">
        <v>0.04</v>
      </c>
    </row>
    <row r="16664" spans="1:17" x14ac:dyDescent="0.3">
      <c r="A16664" t="s">
        <v>11151</v>
      </c>
      <c r="B16664" t="s">
        <v>148</v>
      </c>
      <c r="C16664" t="e">
        <f t="shared" si="260"/>
        <v>#N/A</v>
      </c>
      <c r="D16664" t="s">
        <v>286</v>
      </c>
      <c r="E16664" t="s">
        <v>272</v>
      </c>
      <c r="F16664" t="s">
        <v>1091</v>
      </c>
      <c r="G16664">
        <v>0</v>
      </c>
      <c r="H16664">
        <v>0.04</v>
      </c>
      <c r="I16664">
        <v>0</v>
      </c>
      <c r="J16664">
        <v>0</v>
      </c>
      <c r="K16664">
        <v>0.04</v>
      </c>
      <c r="L16664">
        <v>58</v>
      </c>
      <c r="M16664">
        <v>7</v>
      </c>
      <c r="N16664">
        <v>3.8</v>
      </c>
      <c r="O16664">
        <v>5</v>
      </c>
      <c r="P16664" t="s">
        <v>11152</v>
      </c>
      <c r="Q16664" t="s">
        <v>11153</v>
      </c>
    </row>
    <row r="16665" spans="1:17" x14ac:dyDescent="0.3">
      <c r="A16665" t="s">
        <v>11179</v>
      </c>
      <c r="B16665" t="s">
        <v>104</v>
      </c>
      <c r="C16665" t="e">
        <f t="shared" si="260"/>
        <v>#N/A</v>
      </c>
      <c r="D16665" t="s">
        <v>286</v>
      </c>
      <c r="E16665" t="s">
        <v>101</v>
      </c>
      <c r="F16665" t="s">
        <v>286</v>
      </c>
      <c r="G16665">
        <v>0</v>
      </c>
      <c r="H16665">
        <v>0</v>
      </c>
      <c r="I16665">
        <v>0.04</v>
      </c>
      <c r="J16665">
        <v>0</v>
      </c>
      <c r="K16665">
        <v>0.04</v>
      </c>
    </row>
    <row r="16666" spans="1:17" x14ac:dyDescent="0.3">
      <c r="A16666" t="s">
        <v>1954</v>
      </c>
      <c r="B16666" t="s">
        <v>148</v>
      </c>
      <c r="C16666" t="e">
        <f t="shared" si="260"/>
        <v>#N/A</v>
      </c>
      <c r="D16666" t="s">
        <v>286</v>
      </c>
      <c r="E16666" t="s">
        <v>24</v>
      </c>
      <c r="F16666" t="s">
        <v>648</v>
      </c>
      <c r="G16666">
        <v>0</v>
      </c>
      <c r="H16666">
        <v>0.03</v>
      </c>
      <c r="I16666">
        <v>0</v>
      </c>
      <c r="J16666">
        <v>0.01</v>
      </c>
      <c r="K16666">
        <v>0.04</v>
      </c>
      <c r="L16666">
        <v>87</v>
      </c>
      <c r="M16666">
        <v>25</v>
      </c>
      <c r="N16666">
        <v>7.9</v>
      </c>
      <c r="O16666">
        <v>463</v>
      </c>
      <c r="P16666" t="s">
        <v>648</v>
      </c>
      <c r="Q16666" t="s">
        <v>20</v>
      </c>
    </row>
    <row r="16667" spans="1:17" x14ac:dyDescent="0.3">
      <c r="A16667" t="s">
        <v>6637</v>
      </c>
      <c r="B16667" t="s">
        <v>189</v>
      </c>
      <c r="C16667" t="e">
        <f t="shared" si="260"/>
        <v>#N/A</v>
      </c>
      <c r="D16667" t="s">
        <v>286</v>
      </c>
      <c r="E16667" t="s">
        <v>18</v>
      </c>
      <c r="F16667" t="s">
        <v>1091</v>
      </c>
      <c r="G16667">
        <v>0.03</v>
      </c>
      <c r="H16667">
        <v>0.01</v>
      </c>
      <c r="I16667">
        <v>0</v>
      </c>
      <c r="J16667">
        <v>0</v>
      </c>
      <c r="K16667">
        <v>0.04</v>
      </c>
      <c r="L16667">
        <v>81</v>
      </c>
      <c r="M16667">
        <v>15</v>
      </c>
      <c r="N16667">
        <v>7.8</v>
      </c>
      <c r="O16667">
        <v>5</v>
      </c>
      <c r="P16667" t="s">
        <v>341</v>
      </c>
      <c r="Q16667" t="s">
        <v>20</v>
      </c>
    </row>
    <row r="16668" spans="1:17" x14ac:dyDescent="0.3">
      <c r="A16668" t="s">
        <v>11308</v>
      </c>
      <c r="B16668" t="s">
        <v>17</v>
      </c>
      <c r="C16668" t="e">
        <f t="shared" si="260"/>
        <v>#N/A</v>
      </c>
      <c r="D16668" t="s">
        <v>286</v>
      </c>
      <c r="E16668" t="s">
        <v>30</v>
      </c>
      <c r="F16668" t="s">
        <v>8012</v>
      </c>
      <c r="G16668">
        <v>0.01</v>
      </c>
      <c r="H16668">
        <v>0.02</v>
      </c>
      <c r="I16668">
        <v>0</v>
      </c>
      <c r="J16668">
        <v>0</v>
      </c>
      <c r="K16668">
        <v>0.04</v>
      </c>
      <c r="N16668" t="s">
        <v>203</v>
      </c>
      <c r="P16668" t="s">
        <v>5056</v>
      </c>
      <c r="Q16668" t="s">
        <v>20</v>
      </c>
    </row>
    <row r="16669" spans="1:17" x14ac:dyDescent="0.3">
      <c r="A16669" t="s">
        <v>11353</v>
      </c>
      <c r="B16669" t="s">
        <v>55</v>
      </c>
      <c r="C16669" t="e">
        <f t="shared" si="260"/>
        <v>#N/A</v>
      </c>
      <c r="D16669" t="s">
        <v>286</v>
      </c>
      <c r="E16669" t="s">
        <v>24</v>
      </c>
      <c r="F16669" t="s">
        <v>1091</v>
      </c>
      <c r="G16669">
        <v>0</v>
      </c>
      <c r="H16669">
        <v>0</v>
      </c>
      <c r="I16669">
        <v>0.04</v>
      </c>
      <c r="J16669">
        <v>0</v>
      </c>
      <c r="K16669">
        <v>0.04</v>
      </c>
    </row>
    <row r="16670" spans="1:17" x14ac:dyDescent="0.3">
      <c r="A16670" t="s">
        <v>11506</v>
      </c>
      <c r="B16670" t="s">
        <v>159</v>
      </c>
      <c r="C16670" t="e">
        <f t="shared" si="260"/>
        <v>#N/A</v>
      </c>
      <c r="D16670" t="s">
        <v>286</v>
      </c>
      <c r="E16670" t="s">
        <v>28</v>
      </c>
      <c r="F16670" t="s">
        <v>1511</v>
      </c>
      <c r="G16670">
        <v>0</v>
      </c>
      <c r="H16670">
        <v>0</v>
      </c>
      <c r="I16670">
        <v>0.04</v>
      </c>
      <c r="J16670">
        <v>0</v>
      </c>
      <c r="K16670">
        <v>0.04</v>
      </c>
    </row>
    <row r="16671" spans="1:17" x14ac:dyDescent="0.3">
      <c r="A16671" t="s">
        <v>11526</v>
      </c>
      <c r="B16671" t="s">
        <v>32</v>
      </c>
      <c r="C16671" t="e">
        <f t="shared" si="260"/>
        <v>#N/A</v>
      </c>
      <c r="D16671" t="s">
        <v>286</v>
      </c>
      <c r="E16671" t="s">
        <v>50</v>
      </c>
      <c r="F16671" t="s">
        <v>286</v>
      </c>
      <c r="G16671">
        <v>0</v>
      </c>
      <c r="H16671">
        <v>0</v>
      </c>
      <c r="I16671">
        <v>0.04</v>
      </c>
      <c r="J16671">
        <v>0</v>
      </c>
      <c r="K16671">
        <v>0.04</v>
      </c>
    </row>
    <row r="16672" spans="1:17" x14ac:dyDescent="0.3">
      <c r="A16672" t="s">
        <v>3165</v>
      </c>
      <c r="B16672" t="s">
        <v>159</v>
      </c>
      <c r="C16672" t="e">
        <f t="shared" si="260"/>
        <v>#N/A</v>
      </c>
      <c r="D16672" t="s">
        <v>286</v>
      </c>
      <c r="E16672" t="s">
        <v>18</v>
      </c>
      <c r="F16672" t="s">
        <v>1091</v>
      </c>
      <c r="G16672">
        <v>0.03</v>
      </c>
      <c r="H16672">
        <v>0</v>
      </c>
      <c r="I16672">
        <v>0</v>
      </c>
      <c r="J16672">
        <v>0</v>
      </c>
      <c r="K16672">
        <v>0.03</v>
      </c>
      <c r="L16672">
        <v>63</v>
      </c>
      <c r="M16672">
        <v>5</v>
      </c>
      <c r="N16672" t="s">
        <v>203</v>
      </c>
      <c r="P16672" t="s">
        <v>1433</v>
      </c>
      <c r="Q16672" t="s">
        <v>20</v>
      </c>
    </row>
    <row r="16673" spans="1:17" x14ac:dyDescent="0.3">
      <c r="A16673" t="s">
        <v>11592</v>
      </c>
      <c r="B16673" t="s">
        <v>64</v>
      </c>
      <c r="C16673" t="e">
        <f t="shared" si="260"/>
        <v>#N/A</v>
      </c>
      <c r="D16673" t="s">
        <v>286</v>
      </c>
      <c r="E16673" t="s">
        <v>1</v>
      </c>
      <c r="F16673" t="s">
        <v>484</v>
      </c>
      <c r="G16673">
        <v>0.02</v>
      </c>
      <c r="H16673">
        <v>0.01</v>
      </c>
      <c r="I16673">
        <v>0</v>
      </c>
      <c r="J16673">
        <v>0</v>
      </c>
      <c r="K16673">
        <v>0.03</v>
      </c>
      <c r="L16673">
        <v>75</v>
      </c>
      <c r="M16673">
        <v>27</v>
      </c>
      <c r="N16673">
        <v>8</v>
      </c>
      <c r="O16673">
        <v>4</v>
      </c>
      <c r="P16673" t="s">
        <v>230</v>
      </c>
      <c r="Q16673" t="s">
        <v>20</v>
      </c>
    </row>
    <row r="16674" spans="1:17" x14ac:dyDescent="0.3">
      <c r="A16674" t="s">
        <v>11625</v>
      </c>
      <c r="B16674" t="s">
        <v>17</v>
      </c>
      <c r="C16674" t="e">
        <f t="shared" si="260"/>
        <v>#N/A</v>
      </c>
      <c r="D16674" t="s">
        <v>286</v>
      </c>
      <c r="E16674" t="s">
        <v>86</v>
      </c>
      <c r="F16674" t="s">
        <v>1091</v>
      </c>
      <c r="G16674">
        <v>0.03</v>
      </c>
      <c r="H16674">
        <v>0</v>
      </c>
      <c r="I16674">
        <v>0</v>
      </c>
      <c r="J16674">
        <v>0</v>
      </c>
      <c r="K16674">
        <v>0.03</v>
      </c>
      <c r="N16674" t="s">
        <v>203</v>
      </c>
      <c r="P16674" t="s">
        <v>6777</v>
      </c>
      <c r="Q16674" t="s">
        <v>88</v>
      </c>
    </row>
    <row r="16675" spans="1:17" x14ac:dyDescent="0.3">
      <c r="A16675" t="s">
        <v>11698</v>
      </c>
      <c r="B16675" t="s">
        <v>79</v>
      </c>
      <c r="C16675" t="e">
        <f t="shared" si="260"/>
        <v>#N/A</v>
      </c>
      <c r="D16675" t="s">
        <v>286</v>
      </c>
      <c r="E16675" t="s">
        <v>28</v>
      </c>
      <c r="F16675" t="s">
        <v>1091</v>
      </c>
      <c r="G16675">
        <v>0</v>
      </c>
      <c r="H16675">
        <v>0</v>
      </c>
      <c r="I16675">
        <v>0.03</v>
      </c>
      <c r="J16675">
        <v>0</v>
      </c>
      <c r="K16675">
        <v>0.03</v>
      </c>
    </row>
    <row r="16676" spans="1:17" x14ac:dyDescent="0.3">
      <c r="A16676" t="s">
        <v>11716</v>
      </c>
      <c r="B16676" t="s">
        <v>32</v>
      </c>
      <c r="C16676" t="e">
        <f t="shared" si="260"/>
        <v>#N/A</v>
      </c>
      <c r="D16676" t="s">
        <v>286</v>
      </c>
      <c r="E16676" t="s">
        <v>34</v>
      </c>
      <c r="F16676" t="s">
        <v>286</v>
      </c>
      <c r="G16676">
        <v>0</v>
      </c>
      <c r="H16676">
        <v>0</v>
      </c>
      <c r="I16676">
        <v>0.03</v>
      </c>
      <c r="J16676">
        <v>0</v>
      </c>
      <c r="K16676">
        <v>0.03</v>
      </c>
    </row>
    <row r="16677" spans="1:17" x14ac:dyDescent="0.3">
      <c r="A16677" t="s">
        <v>11730</v>
      </c>
      <c r="B16677" t="s">
        <v>44</v>
      </c>
      <c r="C16677" t="e">
        <f t="shared" si="260"/>
        <v>#N/A</v>
      </c>
      <c r="D16677" t="s">
        <v>286</v>
      </c>
      <c r="E16677" t="s">
        <v>39</v>
      </c>
      <c r="F16677" t="s">
        <v>1091</v>
      </c>
      <c r="G16677">
        <v>0.03</v>
      </c>
      <c r="H16677">
        <v>0</v>
      </c>
      <c r="I16677">
        <v>0</v>
      </c>
      <c r="J16677">
        <v>0</v>
      </c>
      <c r="K16677">
        <v>0.03</v>
      </c>
      <c r="P16677" t="s">
        <v>11731</v>
      </c>
    </row>
    <row r="16678" spans="1:17" x14ac:dyDescent="0.3">
      <c r="A16678" t="s">
        <v>11802</v>
      </c>
      <c r="B16678" t="s">
        <v>159</v>
      </c>
      <c r="C16678" t="e">
        <f t="shared" si="260"/>
        <v>#N/A</v>
      </c>
      <c r="D16678" t="s">
        <v>286</v>
      </c>
      <c r="E16678" t="s">
        <v>50</v>
      </c>
      <c r="F16678" t="s">
        <v>1091</v>
      </c>
      <c r="G16678">
        <v>0</v>
      </c>
      <c r="H16678">
        <v>0</v>
      </c>
      <c r="I16678">
        <v>0.03</v>
      </c>
      <c r="J16678">
        <v>0</v>
      </c>
      <c r="K16678">
        <v>0.03</v>
      </c>
    </row>
    <row r="16679" spans="1:17" x14ac:dyDescent="0.3">
      <c r="A16679" t="s">
        <v>10293</v>
      </c>
      <c r="B16679" t="s">
        <v>137</v>
      </c>
      <c r="C16679" t="e">
        <f t="shared" si="260"/>
        <v>#N/A</v>
      </c>
      <c r="D16679" t="s">
        <v>286</v>
      </c>
      <c r="E16679" t="s">
        <v>37</v>
      </c>
      <c r="F16679" t="s">
        <v>1091</v>
      </c>
      <c r="G16679">
        <v>0.02</v>
      </c>
      <c r="H16679">
        <v>0.01</v>
      </c>
      <c r="I16679">
        <v>0</v>
      </c>
      <c r="J16679">
        <v>0</v>
      </c>
      <c r="K16679">
        <v>0.03</v>
      </c>
      <c r="L16679">
        <v>56</v>
      </c>
      <c r="M16679">
        <v>11</v>
      </c>
      <c r="N16679" t="s">
        <v>203</v>
      </c>
      <c r="P16679" t="s">
        <v>10294</v>
      </c>
      <c r="Q16679" t="s">
        <v>88</v>
      </c>
    </row>
    <row r="16680" spans="1:17" x14ac:dyDescent="0.3">
      <c r="A16680" t="s">
        <v>11941</v>
      </c>
      <c r="B16680" t="s">
        <v>55</v>
      </c>
      <c r="C16680" t="e">
        <f t="shared" si="260"/>
        <v>#N/A</v>
      </c>
      <c r="D16680" t="s">
        <v>286</v>
      </c>
      <c r="E16680" t="s">
        <v>86</v>
      </c>
      <c r="F16680" t="s">
        <v>1091</v>
      </c>
      <c r="G16680">
        <v>0</v>
      </c>
      <c r="H16680">
        <v>0</v>
      </c>
      <c r="I16680">
        <v>0.03</v>
      </c>
      <c r="J16680">
        <v>0</v>
      </c>
      <c r="K16680">
        <v>0.03</v>
      </c>
    </row>
    <row r="16681" spans="1:17" x14ac:dyDescent="0.3">
      <c r="A16681" t="s">
        <v>5321</v>
      </c>
      <c r="B16681" t="s">
        <v>44</v>
      </c>
      <c r="C16681" t="e">
        <f t="shared" si="260"/>
        <v>#N/A</v>
      </c>
      <c r="D16681" t="s">
        <v>286</v>
      </c>
      <c r="E16681" t="s">
        <v>37</v>
      </c>
      <c r="F16681" t="s">
        <v>286</v>
      </c>
      <c r="G16681">
        <v>0</v>
      </c>
      <c r="H16681">
        <v>0.03</v>
      </c>
      <c r="I16681">
        <v>0</v>
      </c>
      <c r="J16681">
        <v>0</v>
      </c>
      <c r="K16681">
        <v>0.03</v>
      </c>
      <c r="N16681">
        <v>5.2</v>
      </c>
      <c r="O16681">
        <v>9</v>
      </c>
      <c r="P16681" t="s">
        <v>45</v>
      </c>
    </row>
    <row r="16682" spans="1:17" x14ac:dyDescent="0.3">
      <c r="A16682" t="s">
        <v>11103</v>
      </c>
      <c r="B16682" t="s">
        <v>148</v>
      </c>
      <c r="C16682" t="e">
        <f t="shared" si="260"/>
        <v>#N/A</v>
      </c>
      <c r="D16682" t="s">
        <v>286</v>
      </c>
      <c r="E16682" t="s">
        <v>34</v>
      </c>
      <c r="F16682" t="s">
        <v>7679</v>
      </c>
      <c r="G16682">
        <v>0</v>
      </c>
      <c r="H16682">
        <v>0.02</v>
      </c>
      <c r="I16682">
        <v>0</v>
      </c>
      <c r="J16682">
        <v>0</v>
      </c>
      <c r="K16682">
        <v>0.03</v>
      </c>
      <c r="L16682">
        <v>69</v>
      </c>
      <c r="M16682">
        <v>5</v>
      </c>
      <c r="N16682">
        <v>5.9</v>
      </c>
      <c r="O16682">
        <v>12</v>
      </c>
      <c r="P16682" t="s">
        <v>12057</v>
      </c>
      <c r="Q16682" t="s">
        <v>88</v>
      </c>
    </row>
    <row r="16683" spans="1:17" x14ac:dyDescent="0.3">
      <c r="A16683" t="s">
        <v>5626</v>
      </c>
      <c r="B16683" t="s">
        <v>137</v>
      </c>
      <c r="C16683" t="e">
        <f t="shared" si="260"/>
        <v>#N/A</v>
      </c>
      <c r="D16683" t="s">
        <v>286</v>
      </c>
      <c r="E16683" t="s">
        <v>86</v>
      </c>
      <c r="F16683" t="s">
        <v>1091</v>
      </c>
      <c r="G16683">
        <v>0.02</v>
      </c>
      <c r="H16683">
        <v>0.01</v>
      </c>
      <c r="I16683">
        <v>0</v>
      </c>
      <c r="J16683">
        <v>0</v>
      </c>
      <c r="K16683">
        <v>0.03</v>
      </c>
    </row>
    <row r="16684" spans="1:17" x14ac:dyDescent="0.3">
      <c r="A16684" t="s">
        <v>12074</v>
      </c>
      <c r="B16684" t="s">
        <v>64</v>
      </c>
      <c r="C16684" t="e">
        <f t="shared" si="260"/>
        <v>#N/A</v>
      </c>
      <c r="D16684" t="s">
        <v>286</v>
      </c>
      <c r="E16684" t="s">
        <v>50</v>
      </c>
      <c r="F16684" t="s">
        <v>1091</v>
      </c>
      <c r="G16684">
        <v>0.02</v>
      </c>
      <c r="H16684">
        <v>0.01</v>
      </c>
      <c r="I16684">
        <v>0</v>
      </c>
      <c r="J16684">
        <v>0</v>
      </c>
      <c r="K16684">
        <v>0.03</v>
      </c>
      <c r="L16684">
        <v>57</v>
      </c>
      <c r="M16684">
        <v>5</v>
      </c>
      <c r="N16684" t="s">
        <v>203</v>
      </c>
      <c r="P16684" t="s">
        <v>5861</v>
      </c>
      <c r="Q16684" t="s">
        <v>20</v>
      </c>
    </row>
    <row r="16685" spans="1:17" x14ac:dyDescent="0.3">
      <c r="A16685" t="s">
        <v>12201</v>
      </c>
      <c r="B16685" t="s">
        <v>137</v>
      </c>
      <c r="C16685" t="e">
        <f t="shared" si="260"/>
        <v>#N/A</v>
      </c>
      <c r="D16685" t="s">
        <v>286</v>
      </c>
      <c r="E16685" t="s">
        <v>86</v>
      </c>
      <c r="F16685" t="s">
        <v>1091</v>
      </c>
      <c r="G16685">
        <v>0.02</v>
      </c>
      <c r="H16685">
        <v>0.01</v>
      </c>
      <c r="I16685">
        <v>0</v>
      </c>
      <c r="J16685">
        <v>0</v>
      </c>
      <c r="K16685">
        <v>0.03</v>
      </c>
    </row>
    <row r="16686" spans="1:17" x14ac:dyDescent="0.3">
      <c r="A16686" t="s">
        <v>12219</v>
      </c>
      <c r="B16686" t="s">
        <v>17</v>
      </c>
      <c r="C16686" t="e">
        <f t="shared" si="260"/>
        <v>#N/A</v>
      </c>
      <c r="D16686" t="s">
        <v>286</v>
      </c>
      <c r="E16686" t="s">
        <v>39</v>
      </c>
      <c r="F16686" t="s">
        <v>1852</v>
      </c>
      <c r="G16686">
        <v>0.02</v>
      </c>
      <c r="H16686">
        <v>0</v>
      </c>
      <c r="I16686">
        <v>0</v>
      </c>
      <c r="J16686">
        <v>0</v>
      </c>
      <c r="K16686">
        <v>0.03</v>
      </c>
      <c r="P16686" t="s">
        <v>1852</v>
      </c>
    </row>
    <row r="16687" spans="1:17" x14ac:dyDescent="0.3">
      <c r="A16687" t="s">
        <v>12264</v>
      </c>
      <c r="B16687" t="s">
        <v>189</v>
      </c>
      <c r="C16687" t="e">
        <f t="shared" si="260"/>
        <v>#N/A</v>
      </c>
      <c r="D16687" t="s">
        <v>286</v>
      </c>
      <c r="E16687" t="s">
        <v>24</v>
      </c>
      <c r="F16687" t="s">
        <v>1091</v>
      </c>
      <c r="G16687">
        <v>0.02</v>
      </c>
      <c r="H16687">
        <v>0</v>
      </c>
      <c r="I16687">
        <v>0</v>
      </c>
      <c r="J16687">
        <v>0</v>
      </c>
      <c r="K16687">
        <v>0.02</v>
      </c>
      <c r="L16687">
        <v>62</v>
      </c>
      <c r="M16687">
        <v>21</v>
      </c>
      <c r="N16687" t="s">
        <v>203</v>
      </c>
      <c r="P16687" t="s">
        <v>140</v>
      </c>
      <c r="Q16687" t="s">
        <v>20</v>
      </c>
    </row>
    <row r="16688" spans="1:17" x14ac:dyDescent="0.3">
      <c r="A16688" t="s">
        <v>12279</v>
      </c>
      <c r="B16688" t="s">
        <v>49</v>
      </c>
      <c r="C16688" t="e">
        <f t="shared" si="260"/>
        <v>#N/A</v>
      </c>
      <c r="D16688" t="s">
        <v>286</v>
      </c>
      <c r="E16688" t="s">
        <v>101</v>
      </c>
      <c r="F16688" t="s">
        <v>286</v>
      </c>
      <c r="G16688">
        <v>0</v>
      </c>
      <c r="H16688">
        <v>0</v>
      </c>
      <c r="I16688">
        <v>0.02</v>
      </c>
      <c r="J16688">
        <v>0</v>
      </c>
      <c r="K16688">
        <v>0.02</v>
      </c>
    </row>
    <row r="16689" spans="1:17" x14ac:dyDescent="0.3">
      <c r="A16689" t="s">
        <v>12324</v>
      </c>
      <c r="B16689" t="s">
        <v>159</v>
      </c>
      <c r="C16689" t="e">
        <f t="shared" si="260"/>
        <v>#N/A</v>
      </c>
      <c r="D16689" t="s">
        <v>286</v>
      </c>
      <c r="E16689" t="s">
        <v>34</v>
      </c>
      <c r="F16689" t="s">
        <v>1091</v>
      </c>
      <c r="G16689">
        <v>0.02</v>
      </c>
      <c r="H16689">
        <v>0</v>
      </c>
      <c r="I16689">
        <v>0</v>
      </c>
      <c r="J16689">
        <v>0</v>
      </c>
      <c r="K16689">
        <v>0.02</v>
      </c>
    </row>
    <row r="16690" spans="1:17" x14ac:dyDescent="0.3">
      <c r="A16690" t="s">
        <v>12327</v>
      </c>
      <c r="B16690" t="s">
        <v>17</v>
      </c>
      <c r="C16690" t="e">
        <f t="shared" si="260"/>
        <v>#N/A</v>
      </c>
      <c r="D16690" t="s">
        <v>286</v>
      </c>
      <c r="E16690" t="s">
        <v>37</v>
      </c>
      <c r="F16690" t="s">
        <v>19</v>
      </c>
      <c r="G16690">
        <v>0</v>
      </c>
      <c r="H16690">
        <v>0</v>
      </c>
      <c r="I16690">
        <v>0.02</v>
      </c>
      <c r="J16690">
        <v>0</v>
      </c>
      <c r="K16690">
        <v>0.02</v>
      </c>
    </row>
    <row r="16691" spans="1:17" x14ac:dyDescent="0.3">
      <c r="A16691" t="s">
        <v>12363</v>
      </c>
      <c r="B16691" t="s">
        <v>32</v>
      </c>
      <c r="C16691" t="e">
        <f t="shared" si="260"/>
        <v>#N/A</v>
      </c>
      <c r="D16691" t="s">
        <v>286</v>
      </c>
      <c r="E16691" t="s">
        <v>28</v>
      </c>
      <c r="F16691" t="s">
        <v>1091</v>
      </c>
      <c r="G16691">
        <v>0.02</v>
      </c>
      <c r="H16691">
        <v>0</v>
      </c>
      <c r="I16691">
        <v>0</v>
      </c>
      <c r="J16691">
        <v>0</v>
      </c>
      <c r="K16691">
        <v>0.02</v>
      </c>
    </row>
    <row r="16692" spans="1:17" x14ac:dyDescent="0.3">
      <c r="A16692" t="s">
        <v>12486</v>
      </c>
      <c r="B16692" t="s">
        <v>17</v>
      </c>
      <c r="C16692" t="e">
        <f t="shared" si="260"/>
        <v>#N/A</v>
      </c>
      <c r="D16692" t="s">
        <v>286</v>
      </c>
      <c r="E16692" t="s">
        <v>37</v>
      </c>
      <c r="F16692" t="s">
        <v>1091</v>
      </c>
      <c r="G16692">
        <v>0.02</v>
      </c>
      <c r="H16692">
        <v>0</v>
      </c>
      <c r="I16692">
        <v>0</v>
      </c>
      <c r="J16692">
        <v>0</v>
      </c>
      <c r="K16692">
        <v>0.02</v>
      </c>
      <c r="N16692" t="s">
        <v>203</v>
      </c>
      <c r="P16692" t="s">
        <v>11135</v>
      </c>
      <c r="Q16692" t="s">
        <v>112</v>
      </c>
    </row>
    <row r="16693" spans="1:17" x14ac:dyDescent="0.3">
      <c r="A16693" t="s">
        <v>12509</v>
      </c>
      <c r="B16693" t="s">
        <v>32</v>
      </c>
      <c r="C16693" t="e">
        <f t="shared" si="260"/>
        <v>#N/A</v>
      </c>
      <c r="D16693" t="s">
        <v>286</v>
      </c>
      <c r="E16693" t="s">
        <v>1</v>
      </c>
      <c r="F16693" t="s">
        <v>1091</v>
      </c>
      <c r="G16693">
        <v>0.02</v>
      </c>
      <c r="H16693">
        <v>0</v>
      </c>
      <c r="I16693">
        <v>0</v>
      </c>
      <c r="J16693">
        <v>0</v>
      </c>
      <c r="K16693">
        <v>0.02</v>
      </c>
      <c r="L16693">
        <v>60</v>
      </c>
      <c r="M16693">
        <v>14</v>
      </c>
      <c r="N16693" t="s">
        <v>203</v>
      </c>
      <c r="P16693" t="s">
        <v>6182</v>
      </c>
      <c r="Q16693" t="s">
        <v>112</v>
      </c>
    </row>
    <row r="16694" spans="1:17" x14ac:dyDescent="0.3">
      <c r="A16694" t="s">
        <v>843</v>
      </c>
      <c r="B16694" t="s">
        <v>79</v>
      </c>
      <c r="C16694" t="e">
        <f t="shared" si="260"/>
        <v>#N/A</v>
      </c>
      <c r="D16694" t="s">
        <v>286</v>
      </c>
      <c r="E16694" t="s">
        <v>18</v>
      </c>
      <c r="F16694" t="s">
        <v>286</v>
      </c>
      <c r="G16694">
        <v>0</v>
      </c>
      <c r="H16694">
        <v>0</v>
      </c>
      <c r="I16694">
        <v>0.02</v>
      </c>
      <c r="J16694">
        <v>0</v>
      </c>
      <c r="K16694">
        <v>0.02</v>
      </c>
    </row>
    <row r="16695" spans="1:17" x14ac:dyDescent="0.3">
      <c r="A16695" t="s">
        <v>11069</v>
      </c>
      <c r="B16695" t="s">
        <v>32</v>
      </c>
      <c r="C16695" t="e">
        <f t="shared" si="260"/>
        <v>#N/A</v>
      </c>
      <c r="D16695" t="s">
        <v>286</v>
      </c>
      <c r="E16695" t="s">
        <v>101</v>
      </c>
      <c r="F16695" t="s">
        <v>1791</v>
      </c>
      <c r="G16695">
        <v>0</v>
      </c>
      <c r="H16695">
        <v>0.02</v>
      </c>
      <c r="I16695">
        <v>0</v>
      </c>
      <c r="J16695">
        <v>0</v>
      </c>
      <c r="K16695">
        <v>0.02</v>
      </c>
      <c r="L16695">
        <v>66</v>
      </c>
      <c r="M16695">
        <v>5</v>
      </c>
      <c r="P16695" t="s">
        <v>10242</v>
      </c>
      <c r="Q16695" t="s">
        <v>88</v>
      </c>
    </row>
    <row r="16696" spans="1:17" x14ac:dyDescent="0.3">
      <c r="A16696" t="s">
        <v>12738</v>
      </c>
      <c r="B16696" t="s">
        <v>17</v>
      </c>
      <c r="C16696" t="e">
        <f t="shared" si="260"/>
        <v>#N/A</v>
      </c>
      <c r="D16696" t="s">
        <v>286</v>
      </c>
      <c r="E16696" t="s">
        <v>24</v>
      </c>
      <c r="F16696" t="s">
        <v>1091</v>
      </c>
      <c r="G16696">
        <v>0</v>
      </c>
      <c r="H16696">
        <v>0</v>
      </c>
      <c r="I16696">
        <v>0.02</v>
      </c>
      <c r="J16696">
        <v>0</v>
      </c>
      <c r="K16696">
        <v>0.02</v>
      </c>
    </row>
    <row r="16697" spans="1:17" x14ac:dyDescent="0.3">
      <c r="A16697" t="s">
        <v>7924</v>
      </c>
      <c r="B16697" t="s">
        <v>55</v>
      </c>
      <c r="C16697" t="e">
        <f t="shared" si="260"/>
        <v>#N/A</v>
      </c>
      <c r="D16697" t="s">
        <v>286</v>
      </c>
      <c r="E16697" t="s">
        <v>18</v>
      </c>
      <c r="F16697" t="s">
        <v>1091</v>
      </c>
      <c r="G16697">
        <v>0.01</v>
      </c>
      <c r="H16697">
        <v>0.01</v>
      </c>
      <c r="I16697">
        <v>0</v>
      </c>
      <c r="J16697">
        <v>0</v>
      </c>
      <c r="K16697">
        <v>0.02</v>
      </c>
    </row>
    <row r="16698" spans="1:17" x14ac:dyDescent="0.3">
      <c r="A16698" t="s">
        <v>12868</v>
      </c>
      <c r="B16698" t="s">
        <v>32</v>
      </c>
      <c r="C16698" t="e">
        <f t="shared" si="260"/>
        <v>#N/A</v>
      </c>
      <c r="D16698" t="s">
        <v>286</v>
      </c>
      <c r="E16698" t="s">
        <v>34</v>
      </c>
      <c r="F16698" t="s">
        <v>1091</v>
      </c>
      <c r="G16698">
        <v>0</v>
      </c>
      <c r="H16698">
        <v>0</v>
      </c>
      <c r="I16698">
        <v>0.02</v>
      </c>
      <c r="J16698">
        <v>0</v>
      </c>
      <c r="K16698">
        <v>0.02</v>
      </c>
    </row>
    <row r="16699" spans="1:17" x14ac:dyDescent="0.3">
      <c r="A16699" t="s">
        <v>12913</v>
      </c>
      <c r="B16699" t="s">
        <v>55</v>
      </c>
      <c r="C16699" t="e">
        <f t="shared" si="260"/>
        <v>#N/A</v>
      </c>
      <c r="D16699" t="s">
        <v>286</v>
      </c>
      <c r="E16699" t="s">
        <v>28</v>
      </c>
      <c r="F16699" t="s">
        <v>1091</v>
      </c>
      <c r="G16699">
        <v>0.01</v>
      </c>
      <c r="H16699">
        <v>0.01</v>
      </c>
      <c r="I16699">
        <v>0</v>
      </c>
      <c r="J16699">
        <v>0</v>
      </c>
      <c r="K16699">
        <v>0.02</v>
      </c>
      <c r="L16699">
        <v>53</v>
      </c>
      <c r="M16699">
        <v>17</v>
      </c>
      <c r="N16699">
        <v>7.6</v>
      </c>
      <c r="O16699">
        <v>5</v>
      </c>
      <c r="P16699" t="s">
        <v>1241</v>
      </c>
      <c r="Q16699" t="s">
        <v>88</v>
      </c>
    </row>
    <row r="16700" spans="1:17" x14ac:dyDescent="0.3">
      <c r="A16700" t="s">
        <v>12948</v>
      </c>
      <c r="B16700" t="s">
        <v>32</v>
      </c>
      <c r="C16700" t="e">
        <f t="shared" si="260"/>
        <v>#N/A</v>
      </c>
      <c r="D16700" t="s">
        <v>286</v>
      </c>
      <c r="E16700" t="s">
        <v>34</v>
      </c>
      <c r="F16700" t="s">
        <v>234</v>
      </c>
      <c r="G16700">
        <v>0</v>
      </c>
      <c r="H16700">
        <v>0</v>
      </c>
      <c r="I16700">
        <v>0.02</v>
      </c>
      <c r="J16700">
        <v>0</v>
      </c>
      <c r="K16700">
        <v>0.02</v>
      </c>
    </row>
    <row r="16701" spans="1:17" x14ac:dyDescent="0.3">
      <c r="A16701" t="s">
        <v>11454</v>
      </c>
      <c r="B16701" t="s">
        <v>137</v>
      </c>
      <c r="C16701" t="e">
        <f t="shared" si="260"/>
        <v>#N/A</v>
      </c>
      <c r="D16701" t="s">
        <v>286</v>
      </c>
      <c r="E16701" t="s">
        <v>37</v>
      </c>
      <c r="F16701" t="s">
        <v>222</v>
      </c>
      <c r="G16701">
        <v>0.01</v>
      </c>
      <c r="H16701">
        <v>0</v>
      </c>
      <c r="I16701">
        <v>0</v>
      </c>
      <c r="J16701">
        <v>0</v>
      </c>
      <c r="K16701">
        <v>0.02</v>
      </c>
      <c r="L16701">
        <v>45</v>
      </c>
      <c r="M16701">
        <v>25</v>
      </c>
      <c r="N16701">
        <v>2</v>
      </c>
      <c r="O16701">
        <v>5</v>
      </c>
      <c r="P16701" t="s">
        <v>11455</v>
      </c>
      <c r="Q16701" t="s">
        <v>53</v>
      </c>
    </row>
    <row r="16702" spans="1:17" x14ac:dyDescent="0.3">
      <c r="A16702" t="s">
        <v>5962</v>
      </c>
      <c r="B16702" t="s">
        <v>32</v>
      </c>
      <c r="C16702" t="e">
        <f t="shared" si="260"/>
        <v>#N/A</v>
      </c>
      <c r="D16702" t="s">
        <v>286</v>
      </c>
      <c r="E16702" t="s">
        <v>18</v>
      </c>
      <c r="F16702" t="s">
        <v>1091</v>
      </c>
      <c r="G16702">
        <v>0.01</v>
      </c>
      <c r="H16702">
        <v>0</v>
      </c>
      <c r="I16702">
        <v>0</v>
      </c>
      <c r="J16702">
        <v>0</v>
      </c>
      <c r="K16702">
        <v>0.02</v>
      </c>
    </row>
    <row r="16703" spans="1:17" x14ac:dyDescent="0.3">
      <c r="A16703" t="s">
        <v>13099</v>
      </c>
      <c r="B16703" t="s">
        <v>189</v>
      </c>
      <c r="C16703" t="e">
        <f t="shared" si="260"/>
        <v>#N/A</v>
      </c>
      <c r="D16703" t="s">
        <v>286</v>
      </c>
      <c r="E16703" t="s">
        <v>50</v>
      </c>
      <c r="F16703" t="s">
        <v>1091</v>
      </c>
      <c r="G16703">
        <v>0.01</v>
      </c>
      <c r="H16703">
        <v>0</v>
      </c>
      <c r="I16703">
        <v>0</v>
      </c>
      <c r="J16703">
        <v>0</v>
      </c>
      <c r="K16703">
        <v>0.02</v>
      </c>
      <c r="L16703">
        <v>50</v>
      </c>
      <c r="M16703">
        <v>4</v>
      </c>
      <c r="N16703" t="s">
        <v>203</v>
      </c>
      <c r="P16703" t="s">
        <v>3150</v>
      </c>
      <c r="Q16703" t="s">
        <v>88</v>
      </c>
    </row>
    <row r="16704" spans="1:17" x14ac:dyDescent="0.3">
      <c r="A16704" t="s">
        <v>13124</v>
      </c>
      <c r="B16704" t="s">
        <v>32</v>
      </c>
      <c r="C16704" t="e">
        <f t="shared" si="260"/>
        <v>#N/A</v>
      </c>
      <c r="D16704" t="s">
        <v>286</v>
      </c>
      <c r="E16704" t="s">
        <v>39</v>
      </c>
      <c r="F16704" t="s">
        <v>19</v>
      </c>
      <c r="G16704">
        <v>0</v>
      </c>
      <c r="H16704">
        <v>0</v>
      </c>
      <c r="I16704">
        <v>0.02</v>
      </c>
      <c r="J16704">
        <v>0</v>
      </c>
      <c r="K16704">
        <v>0.02</v>
      </c>
    </row>
    <row r="16705" spans="1:17" x14ac:dyDescent="0.3">
      <c r="A16705" t="s">
        <v>13139</v>
      </c>
      <c r="B16705" t="s">
        <v>32</v>
      </c>
      <c r="C16705" t="e">
        <f t="shared" si="260"/>
        <v>#N/A</v>
      </c>
      <c r="D16705" t="s">
        <v>286</v>
      </c>
      <c r="E16705" t="s">
        <v>34</v>
      </c>
      <c r="F16705" t="s">
        <v>286</v>
      </c>
      <c r="G16705">
        <v>0.01</v>
      </c>
      <c r="H16705">
        <v>0</v>
      </c>
      <c r="I16705">
        <v>0</v>
      </c>
      <c r="J16705">
        <v>0</v>
      </c>
      <c r="K16705">
        <v>0.02</v>
      </c>
      <c r="N16705" t="s">
        <v>203</v>
      </c>
      <c r="P16705" t="s">
        <v>13140</v>
      </c>
      <c r="Q16705" t="s">
        <v>20</v>
      </c>
    </row>
    <row r="16706" spans="1:17" x14ac:dyDescent="0.3">
      <c r="A16706" t="s">
        <v>12702</v>
      </c>
      <c r="B16706" t="s">
        <v>17</v>
      </c>
      <c r="C16706" t="e">
        <f t="shared" si="260"/>
        <v>#N/A</v>
      </c>
      <c r="D16706" t="s">
        <v>286</v>
      </c>
      <c r="E16706" t="s">
        <v>34</v>
      </c>
      <c r="F16706" t="s">
        <v>5573</v>
      </c>
      <c r="G16706">
        <v>0</v>
      </c>
      <c r="H16706">
        <v>0.01</v>
      </c>
      <c r="I16706">
        <v>0</v>
      </c>
      <c r="J16706">
        <v>0</v>
      </c>
      <c r="K16706">
        <v>0.02</v>
      </c>
    </row>
    <row r="16707" spans="1:17" x14ac:dyDescent="0.3">
      <c r="A16707" t="s">
        <v>13191</v>
      </c>
      <c r="B16707" t="s">
        <v>44</v>
      </c>
      <c r="C16707" t="e">
        <f t="shared" ref="C16707:C16720" si="261">_xlfn.IFS(D16707&lt;1990,"80s",D16707&lt;2000,"90s",D16707&lt;2010,"2Ks",D16707&lt;2020,"2k10s")</f>
        <v>#N/A</v>
      </c>
      <c r="D16707" t="s">
        <v>286</v>
      </c>
      <c r="E16707" t="s">
        <v>18</v>
      </c>
      <c r="F16707" t="s">
        <v>151</v>
      </c>
      <c r="G16707">
        <v>0</v>
      </c>
      <c r="H16707">
        <v>0.01</v>
      </c>
      <c r="I16707">
        <v>0</v>
      </c>
      <c r="J16707">
        <v>0</v>
      </c>
      <c r="K16707">
        <v>0.01</v>
      </c>
    </row>
    <row r="16708" spans="1:17" x14ac:dyDescent="0.3">
      <c r="A16708" t="s">
        <v>13192</v>
      </c>
      <c r="B16708" t="s">
        <v>17</v>
      </c>
      <c r="C16708" t="e">
        <f t="shared" si="261"/>
        <v>#N/A</v>
      </c>
      <c r="D16708" t="s">
        <v>286</v>
      </c>
      <c r="E16708" t="s">
        <v>24</v>
      </c>
      <c r="F16708" t="s">
        <v>3488</v>
      </c>
      <c r="G16708">
        <v>0</v>
      </c>
      <c r="H16708">
        <v>0.01</v>
      </c>
      <c r="I16708">
        <v>0</v>
      </c>
      <c r="J16708">
        <v>0</v>
      </c>
      <c r="K16708">
        <v>0.01</v>
      </c>
      <c r="L16708">
        <v>54</v>
      </c>
      <c r="M16708">
        <v>4</v>
      </c>
      <c r="P16708" t="s">
        <v>7274</v>
      </c>
      <c r="Q16708" t="s">
        <v>20</v>
      </c>
    </row>
    <row r="16709" spans="1:17" x14ac:dyDescent="0.3">
      <c r="A16709" t="s">
        <v>13254</v>
      </c>
      <c r="B16709" t="s">
        <v>137</v>
      </c>
      <c r="C16709" t="e">
        <f t="shared" si="261"/>
        <v>#N/A</v>
      </c>
      <c r="D16709" t="s">
        <v>286</v>
      </c>
      <c r="E16709" t="s">
        <v>50</v>
      </c>
      <c r="F16709" t="s">
        <v>1091</v>
      </c>
      <c r="G16709">
        <v>0.01</v>
      </c>
      <c r="H16709">
        <v>0</v>
      </c>
      <c r="I16709">
        <v>0</v>
      </c>
      <c r="J16709">
        <v>0</v>
      </c>
      <c r="K16709">
        <v>0.01</v>
      </c>
      <c r="L16709">
        <v>26</v>
      </c>
      <c r="M16709">
        <v>13</v>
      </c>
      <c r="N16709">
        <v>2.7</v>
      </c>
      <c r="O16709">
        <v>15</v>
      </c>
      <c r="P16709" t="s">
        <v>5908</v>
      </c>
      <c r="Q16709" t="s">
        <v>88</v>
      </c>
    </row>
    <row r="16710" spans="1:17" x14ac:dyDescent="0.3">
      <c r="A16710" t="s">
        <v>6482</v>
      </c>
      <c r="B16710" t="s">
        <v>148</v>
      </c>
      <c r="C16710" t="e">
        <f t="shared" si="261"/>
        <v>#N/A</v>
      </c>
      <c r="D16710" t="s">
        <v>286</v>
      </c>
      <c r="E16710" t="s">
        <v>24</v>
      </c>
      <c r="F16710" t="s">
        <v>4489</v>
      </c>
      <c r="G16710">
        <v>0</v>
      </c>
      <c r="H16710">
        <v>0.01</v>
      </c>
      <c r="I16710">
        <v>0</v>
      </c>
      <c r="J16710">
        <v>0</v>
      </c>
      <c r="K16710">
        <v>0.01</v>
      </c>
      <c r="L16710">
        <v>65</v>
      </c>
      <c r="M16710">
        <v>7</v>
      </c>
      <c r="P16710" t="s">
        <v>4489</v>
      </c>
      <c r="Q16710" t="s">
        <v>11153</v>
      </c>
    </row>
    <row r="16711" spans="1:17" x14ac:dyDescent="0.3">
      <c r="A16711" t="s">
        <v>13354</v>
      </c>
      <c r="B16711" t="s">
        <v>148</v>
      </c>
      <c r="C16711" t="e">
        <f t="shared" si="261"/>
        <v>#N/A</v>
      </c>
      <c r="D16711" t="s">
        <v>286</v>
      </c>
      <c r="E16711" t="s">
        <v>272</v>
      </c>
      <c r="F16711" t="s">
        <v>286</v>
      </c>
      <c r="G16711">
        <v>0</v>
      </c>
      <c r="H16711">
        <v>0.01</v>
      </c>
      <c r="I16711">
        <v>0</v>
      </c>
      <c r="J16711">
        <v>0</v>
      </c>
      <c r="K16711">
        <v>0.01</v>
      </c>
      <c r="L16711">
        <v>86</v>
      </c>
      <c r="M16711">
        <v>49</v>
      </c>
      <c r="N16711">
        <v>8.1999999999999993</v>
      </c>
      <c r="O16711">
        <v>324</v>
      </c>
      <c r="P16711" t="s">
        <v>506</v>
      </c>
      <c r="Q16711" t="s">
        <v>112</v>
      </c>
    </row>
    <row r="16712" spans="1:17" x14ac:dyDescent="0.3">
      <c r="A16712" t="s">
        <v>13363</v>
      </c>
      <c r="B16712" t="s">
        <v>32</v>
      </c>
      <c r="C16712" t="e">
        <f t="shared" si="261"/>
        <v>#N/A</v>
      </c>
      <c r="D16712" t="s">
        <v>286</v>
      </c>
      <c r="E16712" t="s">
        <v>1</v>
      </c>
      <c r="F16712" t="s">
        <v>1091</v>
      </c>
      <c r="G16712">
        <v>0.01</v>
      </c>
      <c r="H16712">
        <v>0</v>
      </c>
      <c r="I16712">
        <v>0</v>
      </c>
      <c r="J16712">
        <v>0</v>
      </c>
      <c r="K16712">
        <v>0.01</v>
      </c>
      <c r="N16712" t="s">
        <v>203</v>
      </c>
      <c r="P16712" t="s">
        <v>1241</v>
      </c>
      <c r="Q16712" t="s">
        <v>112</v>
      </c>
    </row>
    <row r="16713" spans="1:17" x14ac:dyDescent="0.3">
      <c r="A16713" t="s">
        <v>4326</v>
      </c>
      <c r="B16713" t="s">
        <v>44</v>
      </c>
      <c r="C16713" t="e">
        <f t="shared" si="261"/>
        <v>#N/A</v>
      </c>
      <c r="D16713" t="s">
        <v>286</v>
      </c>
      <c r="E16713" t="s">
        <v>34</v>
      </c>
      <c r="F16713" t="s">
        <v>286</v>
      </c>
      <c r="G16713">
        <v>0</v>
      </c>
      <c r="H16713">
        <v>0</v>
      </c>
      <c r="I16713">
        <v>0.01</v>
      </c>
      <c r="J16713">
        <v>0</v>
      </c>
      <c r="K16713">
        <v>0.01</v>
      </c>
    </row>
    <row r="16714" spans="1:17" x14ac:dyDescent="0.3">
      <c r="A16714" t="s">
        <v>9982</v>
      </c>
      <c r="B16714" t="s">
        <v>44</v>
      </c>
      <c r="C16714" t="e">
        <f t="shared" si="261"/>
        <v>#N/A</v>
      </c>
      <c r="D16714" t="s">
        <v>286</v>
      </c>
      <c r="E16714" t="s">
        <v>37</v>
      </c>
      <c r="F16714" t="s">
        <v>286</v>
      </c>
      <c r="G16714">
        <v>0.01</v>
      </c>
      <c r="H16714">
        <v>0</v>
      </c>
      <c r="I16714">
        <v>0</v>
      </c>
      <c r="J16714">
        <v>0</v>
      </c>
      <c r="K16714">
        <v>0.01</v>
      </c>
      <c r="P16714" t="s">
        <v>506</v>
      </c>
      <c r="Q16714" t="s">
        <v>53</v>
      </c>
    </row>
    <row r="16715" spans="1:17" x14ac:dyDescent="0.3">
      <c r="A16715" t="s">
        <v>13408</v>
      </c>
      <c r="B16715" t="s">
        <v>49</v>
      </c>
      <c r="C16715" t="e">
        <f t="shared" si="261"/>
        <v>#N/A</v>
      </c>
      <c r="D16715" t="s">
        <v>286</v>
      </c>
      <c r="E16715" t="s">
        <v>28</v>
      </c>
      <c r="F16715" t="s">
        <v>7990</v>
      </c>
      <c r="G16715">
        <v>0</v>
      </c>
      <c r="H16715">
        <v>0</v>
      </c>
      <c r="I16715">
        <v>0.01</v>
      </c>
      <c r="J16715">
        <v>0</v>
      </c>
      <c r="K16715">
        <v>0.01</v>
      </c>
    </row>
    <row r="16716" spans="1:17" x14ac:dyDescent="0.3">
      <c r="A16716" t="s">
        <v>5962</v>
      </c>
      <c r="B16716" t="s">
        <v>159</v>
      </c>
      <c r="C16716" t="e">
        <f t="shared" si="261"/>
        <v>#N/A</v>
      </c>
      <c r="D16716" t="s">
        <v>286</v>
      </c>
      <c r="E16716" t="s">
        <v>18</v>
      </c>
      <c r="F16716" t="s">
        <v>1222</v>
      </c>
      <c r="G16716">
        <v>0.01</v>
      </c>
      <c r="H16716">
        <v>0</v>
      </c>
      <c r="I16716">
        <v>0</v>
      </c>
      <c r="J16716">
        <v>0</v>
      </c>
      <c r="K16716">
        <v>0.01</v>
      </c>
      <c r="L16716">
        <v>43</v>
      </c>
      <c r="M16716">
        <v>7</v>
      </c>
      <c r="N16716" t="s">
        <v>203</v>
      </c>
      <c r="P16716" t="s">
        <v>1222</v>
      </c>
      <c r="Q16716" t="s">
        <v>112</v>
      </c>
    </row>
    <row r="16717" spans="1:17" x14ac:dyDescent="0.3">
      <c r="A16717" t="s">
        <v>8734</v>
      </c>
      <c r="B16717" t="s">
        <v>189</v>
      </c>
      <c r="C16717" t="e">
        <f t="shared" si="261"/>
        <v>#N/A</v>
      </c>
      <c r="D16717" t="s">
        <v>286</v>
      </c>
      <c r="E16717" t="s">
        <v>24</v>
      </c>
      <c r="F16717" t="s">
        <v>1091</v>
      </c>
      <c r="G16717">
        <v>0.01</v>
      </c>
      <c r="H16717">
        <v>0</v>
      </c>
      <c r="I16717">
        <v>0</v>
      </c>
      <c r="J16717">
        <v>0</v>
      </c>
      <c r="K16717">
        <v>0.01</v>
      </c>
      <c r="L16717">
        <v>69</v>
      </c>
      <c r="M16717">
        <v>14</v>
      </c>
      <c r="N16717">
        <v>6.5</v>
      </c>
      <c r="O16717">
        <v>6</v>
      </c>
      <c r="P16717" t="s">
        <v>777</v>
      </c>
      <c r="Q16717" t="s">
        <v>88</v>
      </c>
    </row>
    <row r="16718" spans="1:17" x14ac:dyDescent="0.3">
      <c r="A16718" t="s">
        <v>9952</v>
      </c>
      <c r="B16718" t="s">
        <v>148</v>
      </c>
      <c r="C16718" t="e">
        <f t="shared" si="261"/>
        <v>#N/A</v>
      </c>
      <c r="D16718" t="s">
        <v>286</v>
      </c>
      <c r="E16718" t="s">
        <v>37</v>
      </c>
      <c r="F16718" t="s">
        <v>372</v>
      </c>
      <c r="G16718">
        <v>0.01</v>
      </c>
      <c r="H16718">
        <v>0</v>
      </c>
      <c r="I16718">
        <v>0</v>
      </c>
      <c r="J16718">
        <v>0</v>
      </c>
      <c r="K16718">
        <v>0.01</v>
      </c>
      <c r="L16718">
        <v>59</v>
      </c>
      <c r="M16718">
        <v>6</v>
      </c>
      <c r="N16718">
        <v>6.7</v>
      </c>
      <c r="O16718">
        <v>107</v>
      </c>
      <c r="P16718" t="s">
        <v>4233</v>
      </c>
      <c r="Q16718" t="s">
        <v>53</v>
      </c>
    </row>
    <row r="16719" spans="1:17" x14ac:dyDescent="0.3">
      <c r="A16719" t="s">
        <v>13494</v>
      </c>
      <c r="B16719" t="s">
        <v>49</v>
      </c>
      <c r="C16719" t="e">
        <f t="shared" si="261"/>
        <v>#N/A</v>
      </c>
      <c r="D16719" t="s">
        <v>286</v>
      </c>
      <c r="E16719" t="s">
        <v>101</v>
      </c>
      <c r="F16719" t="s">
        <v>1091</v>
      </c>
      <c r="G16719">
        <v>0.01</v>
      </c>
      <c r="H16719">
        <v>0</v>
      </c>
      <c r="I16719">
        <v>0</v>
      </c>
      <c r="J16719">
        <v>0</v>
      </c>
      <c r="K16719">
        <v>0.01</v>
      </c>
    </row>
    <row r="16720" spans="1:17" x14ac:dyDescent="0.3">
      <c r="A16720" t="s">
        <v>12913</v>
      </c>
      <c r="B16720" t="s">
        <v>189</v>
      </c>
      <c r="C16720" t="e">
        <f t="shared" si="261"/>
        <v>#N/A</v>
      </c>
      <c r="D16720" t="s">
        <v>286</v>
      </c>
      <c r="E16720" t="s">
        <v>28</v>
      </c>
      <c r="F16720" t="s">
        <v>1091</v>
      </c>
      <c r="G16720">
        <v>0.01</v>
      </c>
      <c r="H16720">
        <v>0</v>
      </c>
      <c r="I16720">
        <v>0</v>
      </c>
      <c r="J16720">
        <v>0</v>
      </c>
      <c r="K16720">
        <v>0.01</v>
      </c>
      <c r="L16720">
        <v>55</v>
      </c>
      <c r="M16720">
        <v>19</v>
      </c>
      <c r="N16720">
        <v>5.5</v>
      </c>
      <c r="O16720">
        <v>12</v>
      </c>
      <c r="P16720" t="s">
        <v>1241</v>
      </c>
      <c r="Q16720" t="s">
        <v>88</v>
      </c>
    </row>
  </sheetData>
  <sortState xmlns:xlrd2="http://schemas.microsoft.com/office/spreadsheetml/2017/richdata2" ref="AF3:AF569">
    <sortCondition ref="AF3:AF56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23469-84A4-4A6A-B029-9F400F06820B}">
  <dimension ref="A1:E16718"/>
  <sheetViews>
    <sheetView workbookViewId="0">
      <selection activeCell="A2" sqref="A2"/>
    </sheetView>
  </sheetViews>
  <sheetFormatPr defaultRowHeight="14.4" x14ac:dyDescent="0.3"/>
  <cols>
    <col min="1" max="1" width="112" bestFit="1" customWidth="1"/>
    <col min="2" max="2" width="11" bestFit="1" customWidth="1"/>
    <col min="3" max="3" width="13.5546875" bestFit="1" customWidth="1"/>
    <col min="4" max="4" width="13.5546875" customWidth="1"/>
  </cols>
  <sheetData>
    <row r="1" spans="1:5" x14ac:dyDescent="0.3">
      <c r="A1" t="s">
        <v>0</v>
      </c>
      <c r="B1" t="s">
        <v>3</v>
      </c>
      <c r="C1" t="s">
        <v>9</v>
      </c>
      <c r="D1" t="s">
        <v>13704</v>
      </c>
      <c r="E1" t="s">
        <v>13703</v>
      </c>
    </row>
    <row r="2" spans="1:5" x14ac:dyDescent="0.3">
      <c r="A2" t="s">
        <v>48</v>
      </c>
      <c r="B2" t="s">
        <v>50</v>
      </c>
      <c r="C2">
        <v>21.04</v>
      </c>
      <c r="D2">
        <f t="shared" ref="D2:D5" si="0">IF(E2&lt;5,E2,0)</f>
        <v>1</v>
      </c>
      <c r="E2">
        <f>COUNTIFS($B$2:B2,B2)</f>
        <v>1</v>
      </c>
    </row>
    <row r="3" spans="1:5" x14ac:dyDescent="0.3">
      <c r="A3" t="s">
        <v>54</v>
      </c>
      <c r="B3" t="s">
        <v>50</v>
      </c>
      <c r="C3">
        <v>20.81</v>
      </c>
      <c r="D3">
        <f t="shared" si="0"/>
        <v>2</v>
      </c>
      <c r="E3">
        <f>COUNTIFS($B$2:B3,B3)</f>
        <v>2</v>
      </c>
    </row>
    <row r="4" spans="1:5" x14ac:dyDescent="0.3">
      <c r="A4" t="s">
        <v>48</v>
      </c>
      <c r="B4" t="s">
        <v>50</v>
      </c>
      <c r="C4">
        <v>16.27</v>
      </c>
      <c r="D4">
        <f t="shared" si="0"/>
        <v>3</v>
      </c>
      <c r="E4">
        <f>COUNTIFS($B$2:B4,B4)</f>
        <v>3</v>
      </c>
    </row>
    <row r="5" spans="1:5" x14ac:dyDescent="0.3">
      <c r="A5" t="s">
        <v>62</v>
      </c>
      <c r="B5" t="s">
        <v>50</v>
      </c>
      <c r="C5">
        <v>16.149999999999999</v>
      </c>
      <c r="D5">
        <f t="shared" si="0"/>
        <v>4</v>
      </c>
      <c r="E5">
        <f>COUNTIFS($B$2:B5,B5)</f>
        <v>4</v>
      </c>
    </row>
    <row r="6" spans="1:5" x14ac:dyDescent="0.3">
      <c r="A6" t="s">
        <v>83</v>
      </c>
      <c r="B6" t="s">
        <v>50</v>
      </c>
      <c r="C6">
        <v>13.1</v>
      </c>
      <c r="D6">
        <f>IF(E6&lt;5,E6,0)</f>
        <v>0</v>
      </c>
      <c r="E6">
        <f>COUNTIFS($B$2:B6,B6)</f>
        <v>5</v>
      </c>
    </row>
    <row r="7" spans="1:5" x14ac:dyDescent="0.3">
      <c r="A7" t="s">
        <v>48</v>
      </c>
      <c r="B7" t="s">
        <v>50</v>
      </c>
      <c r="C7">
        <v>12.61</v>
      </c>
      <c r="D7">
        <f t="shared" ref="D7:D70" si="1">IF(E7&lt;5,E7,0)</f>
        <v>0</v>
      </c>
      <c r="E7">
        <f>COUNTIFS($B$2:B7,B7)</f>
        <v>6</v>
      </c>
    </row>
    <row r="8" spans="1:5" x14ac:dyDescent="0.3">
      <c r="A8" t="s">
        <v>96</v>
      </c>
      <c r="B8" t="s">
        <v>50</v>
      </c>
      <c r="C8">
        <v>11.77</v>
      </c>
      <c r="D8">
        <f t="shared" si="1"/>
        <v>0</v>
      </c>
      <c r="E8">
        <f>COUNTIFS($B$2:B8,B8)</f>
        <v>7</v>
      </c>
    </row>
    <row r="9" spans="1:5" x14ac:dyDescent="0.3">
      <c r="A9" t="s">
        <v>102</v>
      </c>
      <c r="B9" t="s">
        <v>50</v>
      </c>
      <c r="C9">
        <v>11.01</v>
      </c>
      <c r="D9">
        <f t="shared" si="1"/>
        <v>0</v>
      </c>
      <c r="E9">
        <f>COUNTIFS($B$2:B9,B9)</f>
        <v>8</v>
      </c>
    </row>
    <row r="10" spans="1:5" x14ac:dyDescent="0.3">
      <c r="A10" t="s">
        <v>102</v>
      </c>
      <c r="B10" t="s">
        <v>50</v>
      </c>
      <c r="C10">
        <v>10.5</v>
      </c>
      <c r="D10">
        <f t="shared" si="1"/>
        <v>0</v>
      </c>
      <c r="E10">
        <f>COUNTIFS($B$2:B10,B10)</f>
        <v>9</v>
      </c>
    </row>
    <row r="11" spans="1:5" x14ac:dyDescent="0.3">
      <c r="A11" t="s">
        <v>143</v>
      </c>
      <c r="B11" t="s">
        <v>50</v>
      </c>
      <c r="C11">
        <v>8.16</v>
      </c>
      <c r="D11">
        <f t="shared" si="1"/>
        <v>0</v>
      </c>
      <c r="E11">
        <f>COUNTIFS($B$2:B11,B11)</f>
        <v>10</v>
      </c>
    </row>
    <row r="12" spans="1:5" x14ac:dyDescent="0.3">
      <c r="A12" t="s">
        <v>158</v>
      </c>
      <c r="B12" t="s">
        <v>50</v>
      </c>
      <c r="C12">
        <v>7.69</v>
      </c>
      <c r="D12">
        <f t="shared" si="1"/>
        <v>0</v>
      </c>
      <c r="E12">
        <f>COUNTIFS($B$2:B12,B12)</f>
        <v>11</v>
      </c>
    </row>
    <row r="13" spans="1:5" x14ac:dyDescent="0.3">
      <c r="A13" t="s">
        <v>163</v>
      </c>
      <c r="B13" t="s">
        <v>50</v>
      </c>
      <c r="C13">
        <v>7.6</v>
      </c>
      <c r="D13">
        <f t="shared" si="1"/>
        <v>0</v>
      </c>
      <c r="E13">
        <f>COUNTIFS($B$2:B13,B13)</f>
        <v>12</v>
      </c>
    </row>
    <row r="14" spans="1:5" x14ac:dyDescent="0.3">
      <c r="A14" t="s">
        <v>182</v>
      </c>
      <c r="B14" t="s">
        <v>50</v>
      </c>
      <c r="C14">
        <v>7.15</v>
      </c>
      <c r="D14">
        <f t="shared" si="1"/>
        <v>0</v>
      </c>
      <c r="E14">
        <f>COUNTIFS($B$2:B14,B14)</f>
        <v>13</v>
      </c>
    </row>
    <row r="15" spans="1:5" x14ac:dyDescent="0.3">
      <c r="A15" t="s">
        <v>200</v>
      </c>
      <c r="B15" t="s">
        <v>50</v>
      </c>
      <c r="C15">
        <v>6.74</v>
      </c>
      <c r="D15">
        <f t="shared" si="1"/>
        <v>0</v>
      </c>
      <c r="E15">
        <f>COUNTIFS($B$2:B15,B15)</f>
        <v>14</v>
      </c>
    </row>
    <row r="16" spans="1:5" x14ac:dyDescent="0.3">
      <c r="A16" t="s">
        <v>205</v>
      </c>
      <c r="B16" t="s">
        <v>50</v>
      </c>
      <c r="C16">
        <v>6.66</v>
      </c>
      <c r="D16">
        <f t="shared" si="1"/>
        <v>0</v>
      </c>
      <c r="E16">
        <f>COUNTIFS($B$2:B16,B16)</f>
        <v>15</v>
      </c>
    </row>
    <row r="17" spans="1:5" x14ac:dyDescent="0.3">
      <c r="A17" t="s">
        <v>208</v>
      </c>
      <c r="B17" t="s">
        <v>50</v>
      </c>
      <c r="C17">
        <v>6.51</v>
      </c>
      <c r="D17">
        <f t="shared" si="1"/>
        <v>0</v>
      </c>
      <c r="E17">
        <f>COUNTIFS($B$2:B17,B17)</f>
        <v>16</v>
      </c>
    </row>
    <row r="18" spans="1:5" x14ac:dyDescent="0.3">
      <c r="A18" t="s">
        <v>209</v>
      </c>
      <c r="B18" t="s">
        <v>50</v>
      </c>
      <c r="C18">
        <v>6.49</v>
      </c>
      <c r="D18">
        <f t="shared" si="1"/>
        <v>0</v>
      </c>
      <c r="E18">
        <f>COUNTIFS($B$2:B18,B18)</f>
        <v>17</v>
      </c>
    </row>
    <row r="19" spans="1:5" x14ac:dyDescent="0.3">
      <c r="A19" t="s">
        <v>212</v>
      </c>
      <c r="B19" t="s">
        <v>50</v>
      </c>
      <c r="C19">
        <v>6.45</v>
      </c>
      <c r="D19">
        <f t="shared" si="1"/>
        <v>0</v>
      </c>
      <c r="E19">
        <f>COUNTIFS($B$2:B19,B19)</f>
        <v>18</v>
      </c>
    </row>
    <row r="20" spans="1:5" x14ac:dyDescent="0.3">
      <c r="A20" t="s">
        <v>209</v>
      </c>
      <c r="B20" t="s">
        <v>50</v>
      </c>
      <c r="C20">
        <v>6.32</v>
      </c>
      <c r="D20">
        <f t="shared" si="1"/>
        <v>0</v>
      </c>
      <c r="E20">
        <f>COUNTIFS($B$2:B20,B20)</f>
        <v>19</v>
      </c>
    </row>
    <row r="21" spans="1:5" x14ac:dyDescent="0.3">
      <c r="A21" t="s">
        <v>225</v>
      </c>
      <c r="B21" t="s">
        <v>50</v>
      </c>
      <c r="C21">
        <v>6.27</v>
      </c>
      <c r="D21">
        <f t="shared" si="1"/>
        <v>0</v>
      </c>
      <c r="E21">
        <f>COUNTIFS($B$2:B21,B21)</f>
        <v>20</v>
      </c>
    </row>
    <row r="22" spans="1:5" x14ac:dyDescent="0.3">
      <c r="A22" t="s">
        <v>233</v>
      </c>
      <c r="B22" t="s">
        <v>50</v>
      </c>
      <c r="C22">
        <v>6.05</v>
      </c>
      <c r="D22">
        <f t="shared" si="1"/>
        <v>0</v>
      </c>
      <c r="E22">
        <f>COUNTIFS($B$2:B22,B22)</f>
        <v>21</v>
      </c>
    </row>
    <row r="23" spans="1:5" x14ac:dyDescent="0.3">
      <c r="A23" t="s">
        <v>238</v>
      </c>
      <c r="B23" t="s">
        <v>50</v>
      </c>
      <c r="C23">
        <v>6.03</v>
      </c>
      <c r="D23">
        <f t="shared" si="1"/>
        <v>0</v>
      </c>
      <c r="E23">
        <f>COUNTIFS($B$2:B23,B23)</f>
        <v>22</v>
      </c>
    </row>
    <row r="24" spans="1:5" x14ac:dyDescent="0.3">
      <c r="A24" t="s">
        <v>239</v>
      </c>
      <c r="B24" t="s">
        <v>50</v>
      </c>
      <c r="C24">
        <v>5.99</v>
      </c>
      <c r="D24">
        <f t="shared" si="1"/>
        <v>0</v>
      </c>
      <c r="E24">
        <f>COUNTIFS($B$2:B24,B24)</f>
        <v>23</v>
      </c>
    </row>
    <row r="25" spans="1:5" x14ac:dyDescent="0.3">
      <c r="A25" t="s">
        <v>243</v>
      </c>
      <c r="B25" t="s">
        <v>50</v>
      </c>
      <c r="C25">
        <v>5.87</v>
      </c>
      <c r="D25">
        <f t="shared" si="1"/>
        <v>0</v>
      </c>
      <c r="E25">
        <f>COUNTIFS($B$2:B25,B25)</f>
        <v>24</v>
      </c>
    </row>
    <row r="26" spans="1:5" x14ac:dyDescent="0.3">
      <c r="A26" t="s">
        <v>247</v>
      </c>
      <c r="B26" t="s">
        <v>50</v>
      </c>
      <c r="C26">
        <v>5.82</v>
      </c>
      <c r="D26">
        <f t="shared" si="1"/>
        <v>0</v>
      </c>
      <c r="E26">
        <f>COUNTIFS($B$2:B26,B26)</f>
        <v>25</v>
      </c>
    </row>
    <row r="27" spans="1:5" x14ac:dyDescent="0.3">
      <c r="A27" t="s">
        <v>253</v>
      </c>
      <c r="B27" t="s">
        <v>50</v>
      </c>
      <c r="C27">
        <v>5.64</v>
      </c>
      <c r="D27">
        <f t="shared" si="1"/>
        <v>0</v>
      </c>
      <c r="E27">
        <f>COUNTIFS($B$2:B27,B27)</f>
        <v>26</v>
      </c>
    </row>
    <row r="28" spans="1:5" x14ac:dyDescent="0.3">
      <c r="A28" t="s">
        <v>259</v>
      </c>
      <c r="B28" t="s">
        <v>50</v>
      </c>
      <c r="C28">
        <v>5.55</v>
      </c>
      <c r="D28">
        <f t="shared" si="1"/>
        <v>0</v>
      </c>
      <c r="E28">
        <f>COUNTIFS($B$2:B28,B28)</f>
        <v>27</v>
      </c>
    </row>
    <row r="29" spans="1:5" x14ac:dyDescent="0.3">
      <c r="A29" t="s">
        <v>266</v>
      </c>
      <c r="B29" t="s">
        <v>50</v>
      </c>
      <c r="C29">
        <v>5.48</v>
      </c>
      <c r="D29">
        <f t="shared" si="1"/>
        <v>0</v>
      </c>
      <c r="E29">
        <f>COUNTIFS($B$2:B29,B29)</f>
        <v>28</v>
      </c>
    </row>
    <row r="30" spans="1:5" x14ac:dyDescent="0.3">
      <c r="A30" t="s">
        <v>48</v>
      </c>
      <c r="B30" t="s">
        <v>50</v>
      </c>
      <c r="C30">
        <v>5.48</v>
      </c>
      <c r="D30">
        <f t="shared" si="1"/>
        <v>0</v>
      </c>
      <c r="E30">
        <f>COUNTIFS($B$2:B30,B30)</f>
        <v>29</v>
      </c>
    </row>
    <row r="31" spans="1:5" x14ac:dyDescent="0.3">
      <c r="A31" t="s">
        <v>212</v>
      </c>
      <c r="B31" t="s">
        <v>50</v>
      </c>
      <c r="C31">
        <v>5.29</v>
      </c>
      <c r="D31">
        <f t="shared" si="1"/>
        <v>0</v>
      </c>
      <c r="E31">
        <f>COUNTIFS($B$2:B31,B31)</f>
        <v>30</v>
      </c>
    </row>
    <row r="32" spans="1:5" x14ac:dyDescent="0.3">
      <c r="A32" t="s">
        <v>259</v>
      </c>
      <c r="B32" t="s">
        <v>50</v>
      </c>
      <c r="C32">
        <v>5.26</v>
      </c>
      <c r="D32">
        <f t="shared" si="1"/>
        <v>0</v>
      </c>
      <c r="E32">
        <f>COUNTIFS($B$2:B32,B32)</f>
        <v>31</v>
      </c>
    </row>
    <row r="33" spans="1:5" x14ac:dyDescent="0.3">
      <c r="A33" t="s">
        <v>282</v>
      </c>
      <c r="B33" t="s">
        <v>50</v>
      </c>
      <c r="C33">
        <v>5.24</v>
      </c>
      <c r="D33">
        <f t="shared" si="1"/>
        <v>0</v>
      </c>
      <c r="E33">
        <f>COUNTIFS($B$2:B33,B33)</f>
        <v>32</v>
      </c>
    </row>
    <row r="34" spans="1:5" x14ac:dyDescent="0.3">
      <c r="A34" t="s">
        <v>143</v>
      </c>
      <c r="B34" t="s">
        <v>50</v>
      </c>
      <c r="C34">
        <v>5.16</v>
      </c>
      <c r="D34">
        <f t="shared" si="1"/>
        <v>0</v>
      </c>
      <c r="E34">
        <f>COUNTIFS($B$2:B34,B34)</f>
        <v>33</v>
      </c>
    </row>
    <row r="35" spans="1:5" x14ac:dyDescent="0.3">
      <c r="A35" t="s">
        <v>303</v>
      </c>
      <c r="B35" t="s">
        <v>50</v>
      </c>
      <c r="C35">
        <v>5.09</v>
      </c>
      <c r="D35">
        <f t="shared" si="1"/>
        <v>0</v>
      </c>
      <c r="E35">
        <f>COUNTIFS($B$2:B35,B35)</f>
        <v>34</v>
      </c>
    </row>
    <row r="36" spans="1:5" x14ac:dyDescent="0.3">
      <c r="A36" t="s">
        <v>304</v>
      </c>
      <c r="B36" t="s">
        <v>50</v>
      </c>
      <c r="C36">
        <v>5.08</v>
      </c>
      <c r="D36">
        <f t="shared" si="1"/>
        <v>0</v>
      </c>
      <c r="E36">
        <f>COUNTIFS($B$2:B36,B36)</f>
        <v>35</v>
      </c>
    </row>
    <row r="37" spans="1:5" x14ac:dyDescent="0.3">
      <c r="A37" t="s">
        <v>306</v>
      </c>
      <c r="B37" t="s">
        <v>50</v>
      </c>
      <c r="C37">
        <v>5.05</v>
      </c>
      <c r="D37">
        <f t="shared" si="1"/>
        <v>0</v>
      </c>
      <c r="E37">
        <f>COUNTIFS($B$2:B37,B37)</f>
        <v>36</v>
      </c>
    </row>
    <row r="38" spans="1:5" x14ac:dyDescent="0.3">
      <c r="A38" t="s">
        <v>307</v>
      </c>
      <c r="B38" t="s">
        <v>50</v>
      </c>
      <c r="C38">
        <v>5.03</v>
      </c>
      <c r="D38">
        <f t="shared" si="1"/>
        <v>0</v>
      </c>
      <c r="E38">
        <f>COUNTIFS($B$2:B38,B38)</f>
        <v>37</v>
      </c>
    </row>
    <row r="39" spans="1:5" x14ac:dyDescent="0.3">
      <c r="A39" t="s">
        <v>317</v>
      </c>
      <c r="B39" t="s">
        <v>50</v>
      </c>
      <c r="C39">
        <v>4.92</v>
      </c>
      <c r="D39">
        <f t="shared" si="1"/>
        <v>0</v>
      </c>
      <c r="E39">
        <f>COUNTIFS($B$2:B39,B39)</f>
        <v>38</v>
      </c>
    </row>
    <row r="40" spans="1:5" x14ac:dyDescent="0.3">
      <c r="A40" t="s">
        <v>323</v>
      </c>
      <c r="B40" t="s">
        <v>50</v>
      </c>
      <c r="C40">
        <v>4.8</v>
      </c>
      <c r="D40">
        <f t="shared" si="1"/>
        <v>0</v>
      </c>
      <c r="E40">
        <f>COUNTIFS($B$2:B40,B40)</f>
        <v>39</v>
      </c>
    </row>
    <row r="41" spans="1:5" x14ac:dyDescent="0.3">
      <c r="A41" t="s">
        <v>253</v>
      </c>
      <c r="B41" t="s">
        <v>50</v>
      </c>
      <c r="C41">
        <v>4.76</v>
      </c>
      <c r="D41">
        <f t="shared" si="1"/>
        <v>0</v>
      </c>
      <c r="E41">
        <f>COUNTIFS($B$2:B41,B41)</f>
        <v>40</v>
      </c>
    </row>
    <row r="42" spans="1:5" x14ac:dyDescent="0.3">
      <c r="A42" t="s">
        <v>327</v>
      </c>
      <c r="B42" t="s">
        <v>50</v>
      </c>
      <c r="C42">
        <v>4.7300000000000004</v>
      </c>
      <c r="D42">
        <f t="shared" si="1"/>
        <v>0</v>
      </c>
      <c r="E42">
        <f>COUNTIFS($B$2:B42,B42)</f>
        <v>41</v>
      </c>
    </row>
    <row r="43" spans="1:5" x14ac:dyDescent="0.3">
      <c r="A43" t="s">
        <v>266</v>
      </c>
      <c r="B43" t="s">
        <v>50</v>
      </c>
      <c r="C43">
        <v>4.7300000000000004</v>
      </c>
      <c r="D43">
        <f t="shared" si="1"/>
        <v>0</v>
      </c>
      <c r="E43">
        <f>COUNTIFS($B$2:B43,B43)</f>
        <v>42</v>
      </c>
    </row>
    <row r="44" spans="1:5" x14ac:dyDescent="0.3">
      <c r="A44" t="s">
        <v>243</v>
      </c>
      <c r="B44" t="s">
        <v>50</v>
      </c>
      <c r="C44">
        <v>4.71</v>
      </c>
      <c r="D44">
        <f t="shared" si="1"/>
        <v>0</v>
      </c>
      <c r="E44">
        <f>COUNTIFS($B$2:B44,B44)</f>
        <v>43</v>
      </c>
    </row>
    <row r="45" spans="1:5" x14ac:dyDescent="0.3">
      <c r="A45" t="s">
        <v>331</v>
      </c>
      <c r="B45" t="s">
        <v>50</v>
      </c>
      <c r="C45">
        <v>4.67</v>
      </c>
      <c r="D45">
        <f t="shared" si="1"/>
        <v>0</v>
      </c>
      <c r="E45">
        <f>COUNTIFS($B$2:B45,B45)</f>
        <v>44</v>
      </c>
    </row>
    <row r="46" spans="1:5" x14ac:dyDescent="0.3">
      <c r="A46" t="s">
        <v>333</v>
      </c>
      <c r="B46" t="s">
        <v>50</v>
      </c>
      <c r="C46">
        <v>4.63</v>
      </c>
      <c r="D46">
        <f t="shared" si="1"/>
        <v>0</v>
      </c>
      <c r="E46">
        <f>COUNTIFS($B$2:B46,B46)</f>
        <v>45</v>
      </c>
    </row>
    <row r="47" spans="1:5" x14ac:dyDescent="0.3">
      <c r="A47" t="s">
        <v>335</v>
      </c>
      <c r="B47" t="s">
        <v>50</v>
      </c>
      <c r="C47">
        <v>4.62</v>
      </c>
      <c r="D47">
        <f t="shared" si="1"/>
        <v>0</v>
      </c>
      <c r="E47">
        <f>COUNTIFS($B$2:B47,B47)</f>
        <v>46</v>
      </c>
    </row>
    <row r="48" spans="1:5" x14ac:dyDescent="0.3">
      <c r="A48" t="s">
        <v>337</v>
      </c>
      <c r="B48" t="s">
        <v>50</v>
      </c>
      <c r="C48">
        <v>4.6100000000000003</v>
      </c>
      <c r="D48">
        <f t="shared" si="1"/>
        <v>0</v>
      </c>
      <c r="E48">
        <f>COUNTIFS($B$2:B48,B48)</f>
        <v>47</v>
      </c>
    </row>
    <row r="49" spans="1:5" x14ac:dyDescent="0.3">
      <c r="A49" t="s">
        <v>338</v>
      </c>
      <c r="B49" t="s">
        <v>50</v>
      </c>
      <c r="C49">
        <v>4.5999999999999996</v>
      </c>
      <c r="D49">
        <f t="shared" si="1"/>
        <v>0</v>
      </c>
      <c r="E49">
        <f>COUNTIFS($B$2:B49,B49)</f>
        <v>48</v>
      </c>
    </row>
    <row r="50" spans="1:5" x14ac:dyDescent="0.3">
      <c r="A50" t="s">
        <v>340</v>
      </c>
      <c r="B50" t="s">
        <v>50</v>
      </c>
      <c r="C50">
        <v>4.59</v>
      </c>
      <c r="D50">
        <f t="shared" si="1"/>
        <v>0</v>
      </c>
      <c r="E50">
        <f>COUNTIFS($B$2:B50,B50)</f>
        <v>49</v>
      </c>
    </row>
    <row r="51" spans="1:5" x14ac:dyDescent="0.3">
      <c r="A51" t="s">
        <v>348</v>
      </c>
      <c r="B51" t="s">
        <v>50</v>
      </c>
      <c r="C51">
        <v>4.4800000000000004</v>
      </c>
      <c r="D51">
        <f t="shared" si="1"/>
        <v>0</v>
      </c>
      <c r="E51">
        <f>COUNTIFS($B$2:B51,B51)</f>
        <v>50</v>
      </c>
    </row>
    <row r="52" spans="1:5" x14ac:dyDescent="0.3">
      <c r="A52" t="s">
        <v>352</v>
      </c>
      <c r="B52" t="s">
        <v>50</v>
      </c>
      <c r="C52">
        <v>4.45</v>
      </c>
      <c r="D52">
        <f t="shared" si="1"/>
        <v>0</v>
      </c>
      <c r="E52">
        <f>COUNTIFS($B$2:B52,B52)</f>
        <v>51</v>
      </c>
    </row>
    <row r="53" spans="1:5" x14ac:dyDescent="0.3">
      <c r="A53" t="s">
        <v>163</v>
      </c>
      <c r="B53" t="s">
        <v>50</v>
      </c>
      <c r="C53">
        <v>4.33</v>
      </c>
      <c r="D53">
        <f t="shared" si="1"/>
        <v>0</v>
      </c>
      <c r="E53">
        <f>COUNTIFS($B$2:B53,B53)</f>
        <v>52</v>
      </c>
    </row>
    <row r="54" spans="1:5" x14ac:dyDescent="0.3">
      <c r="A54" t="s">
        <v>375</v>
      </c>
      <c r="B54" t="s">
        <v>50</v>
      </c>
      <c r="C54">
        <v>4.2300000000000004</v>
      </c>
      <c r="D54">
        <f t="shared" si="1"/>
        <v>0</v>
      </c>
      <c r="E54">
        <f>COUNTIFS($B$2:B54,B54)</f>
        <v>53</v>
      </c>
    </row>
    <row r="55" spans="1:5" x14ac:dyDescent="0.3">
      <c r="A55" t="s">
        <v>374</v>
      </c>
      <c r="B55" t="s">
        <v>50</v>
      </c>
      <c r="C55">
        <v>4.2300000000000004</v>
      </c>
      <c r="D55">
        <f t="shared" si="1"/>
        <v>0</v>
      </c>
      <c r="E55">
        <f>COUNTIFS($B$2:B55,B55)</f>
        <v>54</v>
      </c>
    </row>
    <row r="56" spans="1:5" x14ac:dyDescent="0.3">
      <c r="A56" t="s">
        <v>376</v>
      </c>
      <c r="B56" t="s">
        <v>50</v>
      </c>
      <c r="C56">
        <v>4.22</v>
      </c>
      <c r="D56">
        <f t="shared" si="1"/>
        <v>0</v>
      </c>
      <c r="E56">
        <f>COUNTIFS($B$2:B56,B56)</f>
        <v>55</v>
      </c>
    </row>
    <row r="57" spans="1:5" x14ac:dyDescent="0.3">
      <c r="A57" t="s">
        <v>376</v>
      </c>
      <c r="B57" t="s">
        <v>50</v>
      </c>
      <c r="C57">
        <v>4.1900000000000004</v>
      </c>
      <c r="D57">
        <f t="shared" si="1"/>
        <v>0</v>
      </c>
      <c r="E57">
        <f>COUNTIFS($B$2:B57,B57)</f>
        <v>56</v>
      </c>
    </row>
    <row r="58" spans="1:5" x14ac:dyDescent="0.3">
      <c r="A58" t="s">
        <v>384</v>
      </c>
      <c r="B58" t="s">
        <v>50</v>
      </c>
      <c r="C58">
        <v>4.17</v>
      </c>
      <c r="D58">
        <f t="shared" si="1"/>
        <v>0</v>
      </c>
      <c r="E58">
        <f>COUNTIFS($B$2:B58,B58)</f>
        <v>57</v>
      </c>
    </row>
    <row r="59" spans="1:5" x14ac:dyDescent="0.3">
      <c r="A59" t="s">
        <v>388</v>
      </c>
      <c r="B59" t="s">
        <v>50</v>
      </c>
      <c r="C59">
        <v>4.16</v>
      </c>
      <c r="D59">
        <f t="shared" si="1"/>
        <v>0</v>
      </c>
      <c r="E59">
        <f>COUNTIFS($B$2:B59,B59)</f>
        <v>58</v>
      </c>
    </row>
    <row r="60" spans="1:5" x14ac:dyDescent="0.3">
      <c r="A60" t="s">
        <v>398</v>
      </c>
      <c r="B60" t="s">
        <v>50</v>
      </c>
      <c r="C60">
        <v>4.07</v>
      </c>
      <c r="D60">
        <f t="shared" si="1"/>
        <v>0</v>
      </c>
      <c r="E60">
        <f>COUNTIFS($B$2:B60,B60)</f>
        <v>59</v>
      </c>
    </row>
    <row r="61" spans="1:5" x14ac:dyDescent="0.3">
      <c r="A61" t="s">
        <v>405</v>
      </c>
      <c r="B61" t="s">
        <v>50</v>
      </c>
      <c r="C61">
        <v>4.05</v>
      </c>
      <c r="D61">
        <f t="shared" si="1"/>
        <v>0</v>
      </c>
      <c r="E61">
        <f>COUNTIFS($B$2:B61,B61)</f>
        <v>60</v>
      </c>
    </row>
    <row r="62" spans="1:5" x14ac:dyDescent="0.3">
      <c r="A62" t="s">
        <v>416</v>
      </c>
      <c r="B62" t="s">
        <v>50</v>
      </c>
      <c r="C62">
        <v>3.96</v>
      </c>
      <c r="D62">
        <f t="shared" si="1"/>
        <v>0</v>
      </c>
      <c r="E62">
        <f>COUNTIFS($B$2:B62,B62)</f>
        <v>61</v>
      </c>
    </row>
    <row r="63" spans="1:5" x14ac:dyDescent="0.3">
      <c r="A63" t="s">
        <v>419</v>
      </c>
      <c r="B63" t="s">
        <v>50</v>
      </c>
      <c r="C63">
        <v>3.95</v>
      </c>
      <c r="D63">
        <f t="shared" si="1"/>
        <v>0</v>
      </c>
      <c r="E63">
        <f>COUNTIFS($B$2:B63,B63)</f>
        <v>62</v>
      </c>
    </row>
    <row r="64" spans="1:5" x14ac:dyDescent="0.3">
      <c r="A64" t="s">
        <v>418</v>
      </c>
      <c r="B64" t="s">
        <v>50</v>
      </c>
      <c r="C64">
        <v>3.95</v>
      </c>
      <c r="D64">
        <f t="shared" si="1"/>
        <v>0</v>
      </c>
      <c r="E64">
        <f>COUNTIFS($B$2:B64,B64)</f>
        <v>63</v>
      </c>
    </row>
    <row r="65" spans="1:5" x14ac:dyDescent="0.3">
      <c r="A65" t="s">
        <v>437</v>
      </c>
      <c r="B65" t="s">
        <v>50</v>
      </c>
      <c r="C65">
        <v>3.83</v>
      </c>
      <c r="D65">
        <f t="shared" si="1"/>
        <v>0</v>
      </c>
      <c r="E65">
        <f>COUNTIFS($B$2:B65,B65)</f>
        <v>64</v>
      </c>
    </row>
    <row r="66" spans="1:5" x14ac:dyDescent="0.3">
      <c r="A66" t="s">
        <v>443</v>
      </c>
      <c r="B66" t="s">
        <v>50</v>
      </c>
      <c r="C66">
        <v>3.77</v>
      </c>
      <c r="D66">
        <f t="shared" si="1"/>
        <v>0</v>
      </c>
      <c r="E66">
        <f>COUNTIFS($B$2:B66,B66)</f>
        <v>65</v>
      </c>
    </row>
    <row r="67" spans="1:5" x14ac:dyDescent="0.3">
      <c r="A67" t="s">
        <v>445</v>
      </c>
      <c r="B67" t="s">
        <v>50</v>
      </c>
      <c r="C67">
        <v>3.76</v>
      </c>
      <c r="D67">
        <f t="shared" si="1"/>
        <v>0</v>
      </c>
      <c r="E67">
        <f>COUNTIFS($B$2:B67,B67)</f>
        <v>66</v>
      </c>
    </row>
    <row r="68" spans="1:5" x14ac:dyDescent="0.3">
      <c r="A68" t="s">
        <v>449</v>
      </c>
      <c r="B68" t="s">
        <v>50</v>
      </c>
      <c r="C68">
        <v>3.73</v>
      </c>
      <c r="D68">
        <f t="shared" si="1"/>
        <v>0</v>
      </c>
      <c r="E68">
        <f>COUNTIFS($B$2:B68,B68)</f>
        <v>67</v>
      </c>
    </row>
    <row r="69" spans="1:5" x14ac:dyDescent="0.3">
      <c r="A69" t="s">
        <v>452</v>
      </c>
      <c r="B69" t="s">
        <v>50</v>
      </c>
      <c r="C69">
        <v>3.72</v>
      </c>
      <c r="D69">
        <f t="shared" si="1"/>
        <v>0</v>
      </c>
      <c r="E69">
        <f>COUNTIFS($B$2:B69,B69)</f>
        <v>68</v>
      </c>
    </row>
    <row r="70" spans="1:5" x14ac:dyDescent="0.3">
      <c r="A70" t="s">
        <v>455</v>
      </c>
      <c r="B70" t="s">
        <v>50</v>
      </c>
      <c r="C70">
        <v>3.71</v>
      </c>
      <c r="D70">
        <f t="shared" si="1"/>
        <v>0</v>
      </c>
      <c r="E70">
        <f>COUNTIFS($B$2:B70,B70)</f>
        <v>69</v>
      </c>
    </row>
    <row r="71" spans="1:5" x14ac:dyDescent="0.3">
      <c r="A71" t="s">
        <v>469</v>
      </c>
      <c r="B71" t="s">
        <v>50</v>
      </c>
      <c r="C71">
        <v>3.62</v>
      </c>
      <c r="D71">
        <f t="shared" ref="D71:D134" si="2">IF(E71&lt;5,E71,0)</f>
        <v>0</v>
      </c>
      <c r="E71">
        <f>COUNTIFS($B$2:B71,B71)</f>
        <v>70</v>
      </c>
    </row>
    <row r="72" spans="1:5" x14ac:dyDescent="0.3">
      <c r="A72" t="s">
        <v>477</v>
      </c>
      <c r="B72" t="s">
        <v>50</v>
      </c>
      <c r="C72">
        <v>3.6</v>
      </c>
      <c r="D72">
        <f t="shared" si="2"/>
        <v>0</v>
      </c>
      <c r="E72">
        <f>COUNTIFS($B$2:B72,B72)</f>
        <v>71</v>
      </c>
    </row>
    <row r="73" spans="1:5" x14ac:dyDescent="0.3">
      <c r="A73" t="s">
        <v>488</v>
      </c>
      <c r="B73" t="s">
        <v>50</v>
      </c>
      <c r="C73">
        <v>3.54</v>
      </c>
      <c r="D73">
        <f t="shared" si="2"/>
        <v>0</v>
      </c>
      <c r="E73">
        <f>COUNTIFS($B$2:B73,B73)</f>
        <v>72</v>
      </c>
    </row>
    <row r="74" spans="1:5" x14ac:dyDescent="0.3">
      <c r="A74" t="s">
        <v>486</v>
      </c>
      <c r="B74" t="s">
        <v>50</v>
      </c>
      <c r="C74">
        <v>3.54</v>
      </c>
      <c r="D74">
        <f t="shared" si="2"/>
        <v>0</v>
      </c>
      <c r="E74">
        <f>COUNTIFS($B$2:B74,B74)</f>
        <v>73</v>
      </c>
    </row>
    <row r="75" spans="1:5" x14ac:dyDescent="0.3">
      <c r="A75" t="s">
        <v>158</v>
      </c>
      <c r="B75" t="s">
        <v>50</v>
      </c>
      <c r="C75">
        <v>3.54</v>
      </c>
      <c r="D75">
        <f t="shared" si="2"/>
        <v>0</v>
      </c>
      <c r="E75">
        <f>COUNTIFS($B$2:B75,B75)</f>
        <v>74</v>
      </c>
    </row>
    <row r="76" spans="1:5" x14ac:dyDescent="0.3">
      <c r="A76" t="s">
        <v>491</v>
      </c>
      <c r="B76" t="s">
        <v>50</v>
      </c>
      <c r="C76">
        <v>3.53</v>
      </c>
      <c r="D76">
        <f t="shared" si="2"/>
        <v>0</v>
      </c>
      <c r="E76">
        <f>COUNTIFS($B$2:B76,B76)</f>
        <v>75</v>
      </c>
    </row>
    <row r="77" spans="1:5" x14ac:dyDescent="0.3">
      <c r="A77" t="s">
        <v>492</v>
      </c>
      <c r="B77" t="s">
        <v>50</v>
      </c>
      <c r="C77">
        <v>3.52</v>
      </c>
      <c r="D77">
        <f t="shared" si="2"/>
        <v>0</v>
      </c>
      <c r="E77">
        <f>COUNTIFS($B$2:B77,B77)</f>
        <v>76</v>
      </c>
    </row>
    <row r="78" spans="1:5" x14ac:dyDescent="0.3">
      <c r="A78" t="s">
        <v>497</v>
      </c>
      <c r="B78" t="s">
        <v>50</v>
      </c>
      <c r="C78">
        <v>3.5</v>
      </c>
      <c r="D78">
        <f t="shared" si="2"/>
        <v>0</v>
      </c>
      <c r="E78">
        <f>COUNTIFS($B$2:B78,B78)</f>
        <v>77</v>
      </c>
    </row>
    <row r="79" spans="1:5" x14ac:dyDescent="0.3">
      <c r="A79" t="s">
        <v>303</v>
      </c>
      <c r="B79" t="s">
        <v>50</v>
      </c>
      <c r="C79">
        <v>3.5</v>
      </c>
      <c r="D79">
        <f t="shared" si="2"/>
        <v>0</v>
      </c>
      <c r="E79">
        <f>COUNTIFS($B$2:B79,B79)</f>
        <v>78</v>
      </c>
    </row>
    <row r="80" spans="1:5" x14ac:dyDescent="0.3">
      <c r="A80" t="s">
        <v>416</v>
      </c>
      <c r="B80" t="s">
        <v>50</v>
      </c>
      <c r="C80">
        <v>3.5</v>
      </c>
      <c r="D80">
        <f t="shared" si="2"/>
        <v>0</v>
      </c>
      <c r="E80">
        <f>COUNTIFS($B$2:B80,B80)</f>
        <v>79</v>
      </c>
    </row>
    <row r="81" spans="1:5" x14ac:dyDescent="0.3">
      <c r="A81" t="s">
        <v>498</v>
      </c>
      <c r="B81" t="s">
        <v>50</v>
      </c>
      <c r="C81">
        <v>3.49</v>
      </c>
      <c r="D81">
        <f t="shared" si="2"/>
        <v>0</v>
      </c>
      <c r="E81">
        <f>COUNTIFS($B$2:B81,B81)</f>
        <v>80</v>
      </c>
    </row>
    <row r="82" spans="1:5" x14ac:dyDescent="0.3">
      <c r="A82" t="s">
        <v>374</v>
      </c>
      <c r="B82" t="s">
        <v>50</v>
      </c>
      <c r="C82">
        <v>3.48</v>
      </c>
      <c r="D82">
        <f t="shared" si="2"/>
        <v>0</v>
      </c>
      <c r="E82">
        <f>COUNTIFS($B$2:B82,B82)</f>
        <v>81</v>
      </c>
    </row>
    <row r="83" spans="1:5" x14ac:dyDescent="0.3">
      <c r="A83" t="s">
        <v>509</v>
      </c>
      <c r="B83" t="s">
        <v>50</v>
      </c>
      <c r="C83">
        <v>3.42</v>
      </c>
      <c r="D83">
        <f t="shared" si="2"/>
        <v>0</v>
      </c>
      <c r="E83">
        <f>COUNTIFS($B$2:B83,B83)</f>
        <v>82</v>
      </c>
    </row>
    <row r="84" spans="1:5" x14ac:dyDescent="0.3">
      <c r="A84" t="s">
        <v>512</v>
      </c>
      <c r="B84" t="s">
        <v>50</v>
      </c>
      <c r="C84">
        <v>3.41</v>
      </c>
      <c r="D84">
        <f t="shared" si="2"/>
        <v>0</v>
      </c>
      <c r="E84">
        <f>COUNTIFS($B$2:B84,B84)</f>
        <v>83</v>
      </c>
    </row>
    <row r="85" spans="1:5" x14ac:dyDescent="0.3">
      <c r="A85" t="s">
        <v>510</v>
      </c>
      <c r="B85" t="s">
        <v>50</v>
      </c>
      <c r="C85">
        <v>3.41</v>
      </c>
      <c r="D85">
        <f t="shared" si="2"/>
        <v>0</v>
      </c>
      <c r="E85">
        <f>COUNTIFS($B$2:B85,B85)</f>
        <v>84</v>
      </c>
    </row>
    <row r="86" spans="1:5" x14ac:dyDescent="0.3">
      <c r="A86" t="s">
        <v>519</v>
      </c>
      <c r="B86" t="s">
        <v>50</v>
      </c>
      <c r="C86">
        <v>3.39</v>
      </c>
      <c r="D86">
        <f t="shared" si="2"/>
        <v>0</v>
      </c>
      <c r="E86">
        <f>COUNTIFS($B$2:B86,B86)</f>
        <v>85</v>
      </c>
    </row>
    <row r="87" spans="1:5" x14ac:dyDescent="0.3">
      <c r="A87" t="s">
        <v>521</v>
      </c>
      <c r="B87" t="s">
        <v>50</v>
      </c>
      <c r="C87">
        <v>3.38</v>
      </c>
      <c r="D87">
        <f t="shared" si="2"/>
        <v>0</v>
      </c>
      <c r="E87">
        <f>COUNTIFS($B$2:B87,B87)</f>
        <v>86</v>
      </c>
    </row>
    <row r="88" spans="1:5" x14ac:dyDescent="0.3">
      <c r="A88" t="s">
        <v>524</v>
      </c>
      <c r="B88" t="s">
        <v>50</v>
      </c>
      <c r="C88">
        <v>3.36</v>
      </c>
      <c r="D88">
        <f t="shared" si="2"/>
        <v>0</v>
      </c>
      <c r="E88">
        <f>COUNTIFS($B$2:B88,B88)</f>
        <v>87</v>
      </c>
    </row>
    <row r="89" spans="1:5" x14ac:dyDescent="0.3">
      <c r="A89" t="s">
        <v>531</v>
      </c>
      <c r="B89" t="s">
        <v>50</v>
      </c>
      <c r="C89">
        <v>3.32</v>
      </c>
      <c r="D89">
        <f t="shared" si="2"/>
        <v>0</v>
      </c>
      <c r="E89">
        <f>COUNTIFS($B$2:B89,B89)</f>
        <v>88</v>
      </c>
    </row>
    <row r="90" spans="1:5" x14ac:dyDescent="0.3">
      <c r="A90" t="s">
        <v>530</v>
      </c>
      <c r="B90" t="s">
        <v>50</v>
      </c>
      <c r="C90">
        <v>3.32</v>
      </c>
      <c r="D90">
        <f t="shared" si="2"/>
        <v>0</v>
      </c>
      <c r="E90">
        <f>COUNTIFS($B$2:B90,B90)</f>
        <v>89</v>
      </c>
    </row>
    <row r="91" spans="1:5" x14ac:dyDescent="0.3">
      <c r="A91" t="s">
        <v>533</v>
      </c>
      <c r="B91" t="s">
        <v>50</v>
      </c>
      <c r="C91">
        <v>3.31</v>
      </c>
      <c r="D91">
        <f t="shared" si="2"/>
        <v>0</v>
      </c>
      <c r="E91">
        <f>COUNTIFS($B$2:B91,B91)</f>
        <v>90</v>
      </c>
    </row>
    <row r="92" spans="1:5" x14ac:dyDescent="0.3">
      <c r="A92" t="s">
        <v>455</v>
      </c>
      <c r="B92" t="s">
        <v>50</v>
      </c>
      <c r="C92">
        <v>3.3</v>
      </c>
      <c r="D92">
        <f t="shared" si="2"/>
        <v>0</v>
      </c>
      <c r="E92">
        <f>COUNTIFS($B$2:B92,B92)</f>
        <v>91</v>
      </c>
    </row>
    <row r="93" spans="1:5" x14ac:dyDescent="0.3">
      <c r="A93" t="s">
        <v>536</v>
      </c>
      <c r="B93" t="s">
        <v>50</v>
      </c>
      <c r="C93">
        <v>3.28</v>
      </c>
      <c r="D93">
        <f t="shared" si="2"/>
        <v>0</v>
      </c>
      <c r="E93">
        <f>COUNTIFS($B$2:B93,B93)</f>
        <v>92</v>
      </c>
    </row>
    <row r="94" spans="1:5" x14ac:dyDescent="0.3">
      <c r="A94" t="s">
        <v>541</v>
      </c>
      <c r="B94" t="s">
        <v>50</v>
      </c>
      <c r="C94">
        <v>3.27</v>
      </c>
      <c r="D94">
        <f t="shared" si="2"/>
        <v>0</v>
      </c>
      <c r="E94">
        <f>COUNTIFS($B$2:B94,B94)</f>
        <v>93</v>
      </c>
    </row>
    <row r="95" spans="1:5" x14ac:dyDescent="0.3">
      <c r="A95" t="s">
        <v>557</v>
      </c>
      <c r="B95" t="s">
        <v>50</v>
      </c>
      <c r="C95">
        <v>3.18</v>
      </c>
      <c r="D95">
        <f t="shared" si="2"/>
        <v>0</v>
      </c>
      <c r="E95">
        <f>COUNTIFS($B$2:B95,B95)</f>
        <v>94</v>
      </c>
    </row>
    <row r="96" spans="1:5" x14ac:dyDescent="0.3">
      <c r="A96" t="s">
        <v>556</v>
      </c>
      <c r="B96" t="s">
        <v>50</v>
      </c>
      <c r="C96">
        <v>3.18</v>
      </c>
      <c r="D96">
        <f t="shared" si="2"/>
        <v>0</v>
      </c>
      <c r="E96">
        <f>COUNTIFS($B$2:B96,B96)</f>
        <v>95</v>
      </c>
    </row>
    <row r="97" spans="1:5" x14ac:dyDescent="0.3">
      <c r="A97" t="s">
        <v>570</v>
      </c>
      <c r="B97" t="s">
        <v>50</v>
      </c>
      <c r="C97">
        <v>3.13</v>
      </c>
      <c r="D97">
        <f t="shared" si="2"/>
        <v>0</v>
      </c>
      <c r="E97">
        <f>COUNTIFS($B$2:B97,B97)</f>
        <v>96</v>
      </c>
    </row>
    <row r="98" spans="1:5" x14ac:dyDescent="0.3">
      <c r="A98" t="s">
        <v>581</v>
      </c>
      <c r="B98" t="s">
        <v>50</v>
      </c>
      <c r="C98">
        <v>3.1</v>
      </c>
      <c r="D98">
        <f t="shared" si="2"/>
        <v>0</v>
      </c>
      <c r="E98">
        <f>COUNTIFS($B$2:B98,B98)</f>
        <v>97</v>
      </c>
    </row>
    <row r="99" spans="1:5" x14ac:dyDescent="0.3">
      <c r="A99" t="s">
        <v>521</v>
      </c>
      <c r="B99" t="s">
        <v>50</v>
      </c>
      <c r="C99">
        <v>3.06</v>
      </c>
      <c r="D99">
        <f t="shared" si="2"/>
        <v>0</v>
      </c>
      <c r="E99">
        <f>COUNTIFS($B$2:B99,B99)</f>
        <v>98</v>
      </c>
    </row>
    <row r="100" spans="1:5" x14ac:dyDescent="0.3">
      <c r="A100" t="s">
        <v>521</v>
      </c>
      <c r="B100" t="s">
        <v>50</v>
      </c>
      <c r="C100">
        <v>3.05</v>
      </c>
      <c r="D100">
        <f t="shared" si="2"/>
        <v>0</v>
      </c>
      <c r="E100">
        <f>COUNTIFS($B$2:B100,B100)</f>
        <v>99</v>
      </c>
    </row>
    <row r="101" spans="1:5" x14ac:dyDescent="0.3">
      <c r="A101" t="s">
        <v>594</v>
      </c>
      <c r="B101" t="s">
        <v>50</v>
      </c>
      <c r="C101">
        <v>3.04</v>
      </c>
      <c r="D101">
        <f t="shared" si="2"/>
        <v>0</v>
      </c>
      <c r="E101">
        <f>COUNTIFS($B$2:B101,B101)</f>
        <v>100</v>
      </c>
    </row>
    <row r="102" spans="1:5" x14ac:dyDescent="0.3">
      <c r="A102" t="s">
        <v>599</v>
      </c>
      <c r="B102" t="s">
        <v>50</v>
      </c>
      <c r="C102">
        <v>3.03</v>
      </c>
      <c r="D102">
        <f t="shared" si="2"/>
        <v>0</v>
      </c>
      <c r="E102">
        <f>COUNTIFS($B$2:B102,B102)</f>
        <v>101</v>
      </c>
    </row>
    <row r="103" spans="1:5" x14ac:dyDescent="0.3">
      <c r="A103" t="s">
        <v>601</v>
      </c>
      <c r="B103" t="s">
        <v>50</v>
      </c>
      <c r="C103">
        <v>3.02</v>
      </c>
      <c r="D103">
        <f t="shared" si="2"/>
        <v>0</v>
      </c>
      <c r="E103">
        <f>COUNTIFS($B$2:B103,B103)</f>
        <v>102</v>
      </c>
    </row>
    <row r="104" spans="1:5" x14ac:dyDescent="0.3">
      <c r="A104" t="s">
        <v>615</v>
      </c>
      <c r="B104" t="s">
        <v>50</v>
      </c>
      <c r="C104">
        <v>2.99</v>
      </c>
      <c r="D104">
        <f t="shared" si="2"/>
        <v>0</v>
      </c>
      <c r="E104">
        <f>COUNTIFS($B$2:B104,B104)</f>
        <v>103</v>
      </c>
    </row>
    <row r="105" spans="1:5" x14ac:dyDescent="0.3">
      <c r="A105" t="s">
        <v>622</v>
      </c>
      <c r="B105" t="s">
        <v>50</v>
      </c>
      <c r="C105">
        <v>2.96</v>
      </c>
      <c r="D105">
        <f t="shared" si="2"/>
        <v>0</v>
      </c>
      <c r="E105">
        <f>COUNTIFS($B$2:B105,B105)</f>
        <v>104</v>
      </c>
    </row>
    <row r="106" spans="1:5" x14ac:dyDescent="0.3">
      <c r="A106" t="s">
        <v>618</v>
      </c>
      <c r="B106" t="s">
        <v>50</v>
      </c>
      <c r="C106">
        <v>2.96</v>
      </c>
      <c r="D106">
        <f t="shared" si="2"/>
        <v>0</v>
      </c>
      <c r="E106">
        <f>COUNTIFS($B$2:B106,B106)</f>
        <v>105</v>
      </c>
    </row>
    <row r="107" spans="1:5" x14ac:dyDescent="0.3">
      <c r="A107" t="s">
        <v>630</v>
      </c>
      <c r="B107" t="s">
        <v>50</v>
      </c>
      <c r="C107">
        <v>2.93</v>
      </c>
      <c r="D107">
        <f t="shared" si="2"/>
        <v>0</v>
      </c>
      <c r="E107">
        <f>COUNTIFS($B$2:B107,B107)</f>
        <v>106</v>
      </c>
    </row>
    <row r="108" spans="1:5" x14ac:dyDescent="0.3">
      <c r="A108" t="s">
        <v>455</v>
      </c>
      <c r="B108" t="s">
        <v>50</v>
      </c>
      <c r="C108">
        <v>2.85</v>
      </c>
      <c r="D108">
        <f t="shared" si="2"/>
        <v>0</v>
      </c>
      <c r="E108">
        <f>COUNTIFS($B$2:B108,B108)</f>
        <v>107</v>
      </c>
    </row>
    <row r="109" spans="1:5" x14ac:dyDescent="0.3">
      <c r="A109" t="s">
        <v>661</v>
      </c>
      <c r="B109" t="s">
        <v>50</v>
      </c>
      <c r="C109">
        <v>2.82</v>
      </c>
      <c r="D109">
        <f t="shared" si="2"/>
        <v>0</v>
      </c>
      <c r="E109">
        <f>COUNTIFS($B$2:B109,B109)</f>
        <v>108</v>
      </c>
    </row>
    <row r="110" spans="1:5" x14ac:dyDescent="0.3">
      <c r="A110" t="s">
        <v>498</v>
      </c>
      <c r="B110" t="s">
        <v>50</v>
      </c>
      <c r="C110">
        <v>2.82</v>
      </c>
      <c r="D110">
        <f t="shared" si="2"/>
        <v>0</v>
      </c>
      <c r="E110">
        <f>COUNTIFS($B$2:B110,B110)</f>
        <v>109</v>
      </c>
    </row>
    <row r="111" spans="1:5" x14ac:dyDescent="0.3">
      <c r="A111" t="s">
        <v>675</v>
      </c>
      <c r="B111" t="s">
        <v>50</v>
      </c>
      <c r="C111">
        <v>2.79</v>
      </c>
      <c r="D111">
        <f t="shared" si="2"/>
        <v>0</v>
      </c>
      <c r="E111">
        <f>COUNTIFS($B$2:B111,B111)</f>
        <v>110</v>
      </c>
    </row>
    <row r="112" spans="1:5" x14ac:dyDescent="0.3">
      <c r="A112" t="s">
        <v>685</v>
      </c>
      <c r="B112" t="s">
        <v>50</v>
      </c>
      <c r="C112">
        <v>2.78</v>
      </c>
      <c r="D112">
        <f t="shared" si="2"/>
        <v>0</v>
      </c>
      <c r="E112">
        <f>COUNTIFS($B$2:B112,B112)</f>
        <v>111</v>
      </c>
    </row>
    <row r="113" spans="1:5" x14ac:dyDescent="0.3">
      <c r="A113" t="s">
        <v>692</v>
      </c>
      <c r="B113" t="s">
        <v>50</v>
      </c>
      <c r="C113">
        <v>2.77</v>
      </c>
      <c r="D113">
        <f t="shared" si="2"/>
        <v>0</v>
      </c>
      <c r="E113">
        <f>COUNTIFS($B$2:B113,B113)</f>
        <v>112</v>
      </c>
    </row>
    <row r="114" spans="1:5" x14ac:dyDescent="0.3">
      <c r="A114" t="s">
        <v>695</v>
      </c>
      <c r="B114" t="s">
        <v>50</v>
      </c>
      <c r="C114">
        <v>2.76</v>
      </c>
      <c r="D114">
        <f t="shared" si="2"/>
        <v>0</v>
      </c>
      <c r="E114">
        <f>COUNTIFS($B$2:B114,B114)</f>
        <v>113</v>
      </c>
    </row>
    <row r="115" spans="1:5" x14ac:dyDescent="0.3">
      <c r="A115" t="s">
        <v>700</v>
      </c>
      <c r="B115" t="s">
        <v>50</v>
      </c>
      <c r="C115">
        <v>2.73</v>
      </c>
      <c r="D115">
        <f t="shared" si="2"/>
        <v>0</v>
      </c>
      <c r="E115">
        <f>COUNTIFS($B$2:B115,B115)</f>
        <v>114</v>
      </c>
    </row>
    <row r="116" spans="1:5" x14ac:dyDescent="0.3">
      <c r="A116" t="s">
        <v>702</v>
      </c>
      <c r="B116" t="s">
        <v>50</v>
      </c>
      <c r="C116">
        <v>2.7</v>
      </c>
      <c r="D116">
        <f t="shared" si="2"/>
        <v>0</v>
      </c>
      <c r="E116">
        <f>COUNTIFS($B$2:B116,B116)</f>
        <v>115</v>
      </c>
    </row>
    <row r="117" spans="1:5" x14ac:dyDescent="0.3">
      <c r="A117" t="s">
        <v>337</v>
      </c>
      <c r="B117" t="s">
        <v>50</v>
      </c>
      <c r="C117">
        <v>2.7</v>
      </c>
      <c r="D117">
        <f t="shared" si="2"/>
        <v>0</v>
      </c>
      <c r="E117">
        <f>COUNTIFS($B$2:B117,B117)</f>
        <v>116</v>
      </c>
    </row>
    <row r="118" spans="1:5" x14ac:dyDescent="0.3">
      <c r="A118" t="s">
        <v>706</v>
      </c>
      <c r="B118" t="s">
        <v>50</v>
      </c>
      <c r="C118">
        <v>2.69</v>
      </c>
      <c r="D118">
        <f t="shared" si="2"/>
        <v>0</v>
      </c>
      <c r="E118">
        <f>COUNTIFS($B$2:B118,B118)</f>
        <v>117</v>
      </c>
    </row>
    <row r="119" spans="1:5" x14ac:dyDescent="0.3">
      <c r="A119" t="s">
        <v>724</v>
      </c>
      <c r="B119" t="s">
        <v>50</v>
      </c>
      <c r="C119">
        <v>2.65</v>
      </c>
      <c r="D119">
        <f t="shared" si="2"/>
        <v>0</v>
      </c>
      <c r="E119">
        <f>COUNTIFS($B$2:B119,B119)</f>
        <v>118</v>
      </c>
    </row>
    <row r="120" spans="1:5" x14ac:dyDescent="0.3">
      <c r="A120" t="s">
        <v>601</v>
      </c>
      <c r="B120" t="s">
        <v>50</v>
      </c>
      <c r="C120">
        <v>2.65</v>
      </c>
      <c r="D120">
        <f t="shared" si="2"/>
        <v>0</v>
      </c>
      <c r="E120">
        <f>COUNTIFS($B$2:B120,B120)</f>
        <v>119</v>
      </c>
    </row>
    <row r="121" spans="1:5" x14ac:dyDescent="0.3">
      <c r="A121" t="s">
        <v>718</v>
      </c>
      <c r="B121" t="s">
        <v>50</v>
      </c>
      <c r="C121">
        <v>2.65</v>
      </c>
      <c r="D121">
        <f t="shared" si="2"/>
        <v>0</v>
      </c>
      <c r="E121">
        <f>COUNTIFS($B$2:B121,B121)</f>
        <v>120</v>
      </c>
    </row>
    <row r="122" spans="1:5" x14ac:dyDescent="0.3">
      <c r="A122" t="s">
        <v>737</v>
      </c>
      <c r="B122" t="s">
        <v>50</v>
      </c>
      <c r="C122">
        <v>2.61</v>
      </c>
      <c r="D122">
        <f t="shared" si="2"/>
        <v>0</v>
      </c>
      <c r="E122">
        <f>COUNTIFS($B$2:B122,B122)</f>
        <v>121</v>
      </c>
    </row>
    <row r="123" spans="1:5" x14ac:dyDescent="0.3">
      <c r="A123" t="s">
        <v>738</v>
      </c>
      <c r="B123" t="s">
        <v>50</v>
      </c>
      <c r="C123">
        <v>2.6</v>
      </c>
      <c r="D123">
        <f t="shared" si="2"/>
        <v>0</v>
      </c>
      <c r="E123">
        <f>COUNTIFS($B$2:B123,B123)</f>
        <v>122</v>
      </c>
    </row>
    <row r="124" spans="1:5" x14ac:dyDescent="0.3">
      <c r="A124" t="s">
        <v>739</v>
      </c>
      <c r="B124" t="s">
        <v>50</v>
      </c>
      <c r="C124">
        <v>2.6</v>
      </c>
      <c r="D124">
        <f t="shared" si="2"/>
        <v>0</v>
      </c>
      <c r="E124">
        <f>COUNTIFS($B$2:B124,B124)</f>
        <v>123</v>
      </c>
    </row>
    <row r="125" spans="1:5" x14ac:dyDescent="0.3">
      <c r="A125" t="s">
        <v>253</v>
      </c>
      <c r="B125" t="s">
        <v>50</v>
      </c>
      <c r="C125">
        <v>2.57</v>
      </c>
      <c r="D125">
        <f t="shared" si="2"/>
        <v>0</v>
      </c>
      <c r="E125">
        <f>COUNTIFS($B$2:B125,B125)</f>
        <v>124</v>
      </c>
    </row>
    <row r="126" spans="1:5" x14ac:dyDescent="0.3">
      <c r="A126" t="s">
        <v>754</v>
      </c>
      <c r="B126" t="s">
        <v>50</v>
      </c>
      <c r="C126">
        <v>2.56</v>
      </c>
      <c r="D126">
        <f t="shared" si="2"/>
        <v>0</v>
      </c>
      <c r="E126">
        <f>COUNTIFS($B$2:B126,B126)</f>
        <v>125</v>
      </c>
    </row>
    <row r="127" spans="1:5" x14ac:dyDescent="0.3">
      <c r="A127" t="s">
        <v>765</v>
      </c>
      <c r="B127" t="s">
        <v>50</v>
      </c>
      <c r="C127">
        <v>2.52</v>
      </c>
      <c r="D127">
        <f t="shared" si="2"/>
        <v>0</v>
      </c>
      <c r="E127">
        <f>COUNTIFS($B$2:B127,B127)</f>
        <v>126</v>
      </c>
    </row>
    <row r="128" spans="1:5" x14ac:dyDescent="0.3">
      <c r="A128" t="s">
        <v>766</v>
      </c>
      <c r="B128" t="s">
        <v>50</v>
      </c>
      <c r="C128">
        <v>2.52</v>
      </c>
      <c r="D128">
        <f t="shared" si="2"/>
        <v>0</v>
      </c>
      <c r="E128">
        <f>COUNTIFS($B$2:B128,B128)</f>
        <v>127</v>
      </c>
    </row>
    <row r="129" spans="1:5" x14ac:dyDescent="0.3">
      <c r="A129" t="s">
        <v>774</v>
      </c>
      <c r="B129" t="s">
        <v>50</v>
      </c>
      <c r="C129">
        <v>2.4900000000000002</v>
      </c>
      <c r="D129">
        <f t="shared" si="2"/>
        <v>0</v>
      </c>
      <c r="E129">
        <f>COUNTIFS($B$2:B129,B129)</f>
        <v>128</v>
      </c>
    </row>
    <row r="130" spans="1:5" x14ac:dyDescent="0.3">
      <c r="A130" t="s">
        <v>781</v>
      </c>
      <c r="B130" t="s">
        <v>50</v>
      </c>
      <c r="C130">
        <v>2.48</v>
      </c>
      <c r="D130">
        <f t="shared" si="2"/>
        <v>0</v>
      </c>
      <c r="E130">
        <f>COUNTIFS($B$2:B130,B130)</f>
        <v>129</v>
      </c>
    </row>
    <row r="131" spans="1:5" x14ac:dyDescent="0.3">
      <c r="A131" t="s">
        <v>779</v>
      </c>
      <c r="B131" t="s">
        <v>50</v>
      </c>
      <c r="C131">
        <v>2.48</v>
      </c>
      <c r="D131">
        <f t="shared" si="2"/>
        <v>0</v>
      </c>
      <c r="E131">
        <f>COUNTIFS($B$2:B131,B131)</f>
        <v>130</v>
      </c>
    </row>
    <row r="132" spans="1:5" x14ac:dyDescent="0.3">
      <c r="A132" t="s">
        <v>695</v>
      </c>
      <c r="B132" t="s">
        <v>50</v>
      </c>
      <c r="C132">
        <v>2.4700000000000002</v>
      </c>
      <c r="D132">
        <f t="shared" si="2"/>
        <v>0</v>
      </c>
      <c r="E132">
        <f>COUNTIFS($B$2:B132,B132)</f>
        <v>131</v>
      </c>
    </row>
    <row r="133" spans="1:5" x14ac:dyDescent="0.3">
      <c r="A133" t="s">
        <v>795</v>
      </c>
      <c r="B133" t="s">
        <v>50</v>
      </c>
      <c r="C133">
        <v>2.4300000000000002</v>
      </c>
      <c r="D133">
        <f t="shared" si="2"/>
        <v>0</v>
      </c>
      <c r="E133">
        <f>COUNTIFS($B$2:B133,B133)</f>
        <v>132</v>
      </c>
    </row>
    <row r="134" spans="1:5" x14ac:dyDescent="0.3">
      <c r="A134" t="s">
        <v>802</v>
      </c>
      <c r="B134" t="s">
        <v>50</v>
      </c>
      <c r="C134">
        <v>2.42</v>
      </c>
      <c r="D134">
        <f t="shared" si="2"/>
        <v>0</v>
      </c>
      <c r="E134">
        <f>COUNTIFS($B$2:B134,B134)</f>
        <v>133</v>
      </c>
    </row>
    <row r="135" spans="1:5" x14ac:dyDescent="0.3">
      <c r="A135" t="s">
        <v>808</v>
      </c>
      <c r="B135" t="s">
        <v>50</v>
      </c>
      <c r="C135">
        <v>2.41</v>
      </c>
      <c r="D135">
        <f t="shared" ref="D135:D198" si="3">IF(E135&lt;5,E135,0)</f>
        <v>0</v>
      </c>
      <c r="E135">
        <f>COUNTIFS($B$2:B135,B135)</f>
        <v>134</v>
      </c>
    </row>
    <row r="136" spans="1:5" x14ac:dyDescent="0.3">
      <c r="A136" t="s">
        <v>828</v>
      </c>
      <c r="B136" t="s">
        <v>50</v>
      </c>
      <c r="C136">
        <v>2.37</v>
      </c>
      <c r="D136">
        <f t="shared" si="3"/>
        <v>0</v>
      </c>
      <c r="E136">
        <f>COUNTIFS($B$2:B136,B136)</f>
        <v>135</v>
      </c>
    </row>
    <row r="137" spans="1:5" x14ac:dyDescent="0.3">
      <c r="A137" t="s">
        <v>824</v>
      </c>
      <c r="B137" t="s">
        <v>50</v>
      </c>
      <c r="C137">
        <v>2.37</v>
      </c>
      <c r="D137">
        <f t="shared" si="3"/>
        <v>0</v>
      </c>
      <c r="E137">
        <f>COUNTIFS($B$2:B137,B137)</f>
        <v>136</v>
      </c>
    </row>
    <row r="138" spans="1:5" x14ac:dyDescent="0.3">
      <c r="A138" t="s">
        <v>839</v>
      </c>
      <c r="B138" t="s">
        <v>50</v>
      </c>
      <c r="C138">
        <v>2.34</v>
      </c>
      <c r="D138">
        <f t="shared" si="3"/>
        <v>0</v>
      </c>
      <c r="E138">
        <f>COUNTIFS($B$2:B138,B138)</f>
        <v>137</v>
      </c>
    </row>
    <row r="139" spans="1:5" x14ac:dyDescent="0.3">
      <c r="A139" t="s">
        <v>837</v>
      </c>
      <c r="B139" t="s">
        <v>50</v>
      </c>
      <c r="C139">
        <v>2.34</v>
      </c>
      <c r="D139">
        <f t="shared" si="3"/>
        <v>0</v>
      </c>
      <c r="E139">
        <f>COUNTIFS($B$2:B139,B139)</f>
        <v>138</v>
      </c>
    </row>
    <row r="140" spans="1:5" x14ac:dyDescent="0.3">
      <c r="A140" t="s">
        <v>445</v>
      </c>
      <c r="B140" t="s">
        <v>50</v>
      </c>
      <c r="C140">
        <v>2.34</v>
      </c>
      <c r="D140">
        <f t="shared" si="3"/>
        <v>0</v>
      </c>
      <c r="E140">
        <f>COUNTIFS($B$2:B140,B140)</f>
        <v>139</v>
      </c>
    </row>
    <row r="141" spans="1:5" x14ac:dyDescent="0.3">
      <c r="A141" t="s">
        <v>844</v>
      </c>
      <c r="B141" t="s">
        <v>50</v>
      </c>
      <c r="C141">
        <v>2.3199999999999998</v>
      </c>
      <c r="D141">
        <f t="shared" si="3"/>
        <v>0</v>
      </c>
      <c r="E141">
        <f>COUNTIFS($B$2:B141,B141)</f>
        <v>140</v>
      </c>
    </row>
    <row r="142" spans="1:5" x14ac:dyDescent="0.3">
      <c r="A142" t="s">
        <v>848</v>
      </c>
      <c r="B142" t="s">
        <v>50</v>
      </c>
      <c r="C142">
        <v>2.31</v>
      </c>
      <c r="D142">
        <f t="shared" si="3"/>
        <v>0</v>
      </c>
      <c r="E142">
        <f>COUNTIFS($B$2:B142,B142)</f>
        <v>141</v>
      </c>
    </row>
    <row r="143" spans="1:5" x14ac:dyDescent="0.3">
      <c r="A143" t="s">
        <v>282</v>
      </c>
      <c r="B143" t="s">
        <v>50</v>
      </c>
      <c r="C143">
        <v>2.29</v>
      </c>
      <c r="D143">
        <f t="shared" si="3"/>
        <v>0</v>
      </c>
      <c r="E143">
        <f>COUNTIFS($B$2:B143,B143)</f>
        <v>142</v>
      </c>
    </row>
    <row r="144" spans="1:5" x14ac:dyDescent="0.3">
      <c r="A144" t="s">
        <v>253</v>
      </c>
      <c r="B144" t="s">
        <v>50</v>
      </c>
      <c r="C144">
        <v>2.29</v>
      </c>
      <c r="D144">
        <f t="shared" si="3"/>
        <v>0</v>
      </c>
      <c r="E144">
        <f>COUNTIFS($B$2:B144,B144)</f>
        <v>143</v>
      </c>
    </row>
    <row r="145" spans="1:5" x14ac:dyDescent="0.3">
      <c r="A145" t="s">
        <v>855</v>
      </c>
      <c r="B145" t="s">
        <v>50</v>
      </c>
      <c r="C145">
        <v>2.29</v>
      </c>
      <c r="D145">
        <f t="shared" si="3"/>
        <v>0</v>
      </c>
      <c r="E145">
        <f>COUNTIFS($B$2:B145,B145)</f>
        <v>144</v>
      </c>
    </row>
    <row r="146" spans="1:5" x14ac:dyDescent="0.3">
      <c r="A146" t="s">
        <v>857</v>
      </c>
      <c r="B146" t="s">
        <v>50</v>
      </c>
      <c r="C146">
        <v>2.29</v>
      </c>
      <c r="D146">
        <f t="shared" si="3"/>
        <v>0</v>
      </c>
      <c r="E146">
        <f>COUNTIFS($B$2:B146,B146)</f>
        <v>145</v>
      </c>
    </row>
    <row r="147" spans="1:5" x14ac:dyDescent="0.3">
      <c r="A147" t="s">
        <v>795</v>
      </c>
      <c r="B147" t="s">
        <v>50</v>
      </c>
      <c r="C147">
        <v>2.2799999999999998</v>
      </c>
      <c r="D147">
        <f t="shared" si="3"/>
        <v>0</v>
      </c>
      <c r="E147">
        <f>COUNTIFS($B$2:B147,B147)</f>
        <v>146</v>
      </c>
    </row>
    <row r="148" spans="1:5" x14ac:dyDescent="0.3">
      <c r="A148" t="s">
        <v>824</v>
      </c>
      <c r="B148" t="s">
        <v>50</v>
      </c>
      <c r="C148">
        <v>2.27</v>
      </c>
      <c r="D148">
        <f t="shared" si="3"/>
        <v>0</v>
      </c>
      <c r="E148">
        <f>COUNTIFS($B$2:B148,B148)</f>
        <v>147</v>
      </c>
    </row>
    <row r="149" spans="1:5" x14ac:dyDescent="0.3">
      <c r="A149" t="s">
        <v>867</v>
      </c>
      <c r="B149" t="s">
        <v>50</v>
      </c>
      <c r="C149">
        <v>2.2599999999999998</v>
      </c>
      <c r="D149">
        <f t="shared" si="3"/>
        <v>0</v>
      </c>
      <c r="E149">
        <f>COUNTIFS($B$2:B149,B149)</f>
        <v>148</v>
      </c>
    </row>
    <row r="150" spans="1:5" x14ac:dyDescent="0.3">
      <c r="A150" t="s">
        <v>872</v>
      </c>
      <c r="B150" t="s">
        <v>50</v>
      </c>
      <c r="C150">
        <v>2.25</v>
      </c>
      <c r="D150">
        <f t="shared" si="3"/>
        <v>0</v>
      </c>
      <c r="E150">
        <f>COUNTIFS($B$2:B150,B150)</f>
        <v>149</v>
      </c>
    </row>
    <row r="151" spans="1:5" x14ac:dyDescent="0.3">
      <c r="A151" t="s">
        <v>881</v>
      </c>
      <c r="B151" t="s">
        <v>50</v>
      </c>
      <c r="C151">
        <v>2.23</v>
      </c>
      <c r="D151">
        <f t="shared" si="3"/>
        <v>0</v>
      </c>
      <c r="E151">
        <f>COUNTIFS($B$2:B151,B151)</f>
        <v>150</v>
      </c>
    </row>
    <row r="152" spans="1:5" x14ac:dyDescent="0.3">
      <c r="A152" t="s">
        <v>455</v>
      </c>
      <c r="B152" t="s">
        <v>50</v>
      </c>
      <c r="C152">
        <v>2.23</v>
      </c>
      <c r="D152">
        <f t="shared" si="3"/>
        <v>0</v>
      </c>
      <c r="E152">
        <f>COUNTIFS($B$2:B152,B152)</f>
        <v>151</v>
      </c>
    </row>
    <row r="153" spans="1:5" x14ac:dyDescent="0.3">
      <c r="A153" t="s">
        <v>883</v>
      </c>
      <c r="B153" t="s">
        <v>50</v>
      </c>
      <c r="C153">
        <v>2.2200000000000002</v>
      </c>
      <c r="D153">
        <f t="shared" si="3"/>
        <v>0</v>
      </c>
      <c r="E153">
        <f>COUNTIFS($B$2:B153,B153)</f>
        <v>152</v>
      </c>
    </row>
    <row r="154" spans="1:5" x14ac:dyDescent="0.3">
      <c r="A154" t="s">
        <v>469</v>
      </c>
      <c r="B154" t="s">
        <v>50</v>
      </c>
      <c r="C154">
        <v>2.2200000000000002</v>
      </c>
      <c r="D154">
        <f t="shared" si="3"/>
        <v>0</v>
      </c>
      <c r="E154">
        <f>COUNTIFS($B$2:B154,B154)</f>
        <v>153</v>
      </c>
    </row>
    <row r="155" spans="1:5" x14ac:dyDescent="0.3">
      <c r="A155" t="s">
        <v>884</v>
      </c>
      <c r="B155" t="s">
        <v>50</v>
      </c>
      <c r="C155">
        <v>2.2200000000000002</v>
      </c>
      <c r="D155">
        <f t="shared" si="3"/>
        <v>0</v>
      </c>
      <c r="E155">
        <f>COUNTIFS($B$2:B155,B155)</f>
        <v>154</v>
      </c>
    </row>
    <row r="156" spans="1:5" x14ac:dyDescent="0.3">
      <c r="A156" t="s">
        <v>888</v>
      </c>
      <c r="B156" t="s">
        <v>50</v>
      </c>
      <c r="C156">
        <v>2.21</v>
      </c>
      <c r="D156">
        <f t="shared" si="3"/>
        <v>0</v>
      </c>
      <c r="E156">
        <f>COUNTIFS($B$2:B156,B156)</f>
        <v>155</v>
      </c>
    </row>
    <row r="157" spans="1:5" x14ac:dyDescent="0.3">
      <c r="A157" t="s">
        <v>692</v>
      </c>
      <c r="B157" t="s">
        <v>50</v>
      </c>
      <c r="C157">
        <v>2.21</v>
      </c>
      <c r="D157">
        <f t="shared" si="3"/>
        <v>0</v>
      </c>
      <c r="E157">
        <f>COUNTIFS($B$2:B157,B157)</f>
        <v>156</v>
      </c>
    </row>
    <row r="158" spans="1:5" x14ac:dyDescent="0.3">
      <c r="A158" t="s">
        <v>388</v>
      </c>
      <c r="B158" t="s">
        <v>50</v>
      </c>
      <c r="C158">
        <v>2.2000000000000002</v>
      </c>
      <c r="D158">
        <f t="shared" si="3"/>
        <v>0</v>
      </c>
      <c r="E158">
        <f>COUNTIFS($B$2:B158,B158)</f>
        <v>157</v>
      </c>
    </row>
    <row r="159" spans="1:5" x14ac:dyDescent="0.3">
      <c r="A159" t="s">
        <v>445</v>
      </c>
      <c r="B159" t="s">
        <v>50</v>
      </c>
      <c r="C159">
        <v>2.2000000000000002</v>
      </c>
      <c r="D159">
        <f t="shared" si="3"/>
        <v>0</v>
      </c>
      <c r="E159">
        <f>COUNTIFS($B$2:B159,B159)</f>
        <v>158</v>
      </c>
    </row>
    <row r="160" spans="1:5" x14ac:dyDescent="0.3">
      <c r="A160" t="s">
        <v>900</v>
      </c>
      <c r="B160" t="s">
        <v>50</v>
      </c>
      <c r="C160">
        <v>2.19</v>
      </c>
      <c r="D160">
        <f t="shared" si="3"/>
        <v>0</v>
      </c>
      <c r="E160">
        <f>COUNTIFS($B$2:B160,B160)</f>
        <v>159</v>
      </c>
    </row>
    <row r="161" spans="1:5" x14ac:dyDescent="0.3">
      <c r="A161" t="s">
        <v>901</v>
      </c>
      <c r="B161" t="s">
        <v>50</v>
      </c>
      <c r="C161">
        <v>2.1800000000000002</v>
      </c>
      <c r="D161">
        <f t="shared" si="3"/>
        <v>0</v>
      </c>
      <c r="E161">
        <f>COUNTIFS($B$2:B161,B161)</f>
        <v>160</v>
      </c>
    </row>
    <row r="162" spans="1:5" x14ac:dyDescent="0.3">
      <c r="A162" t="s">
        <v>917</v>
      </c>
      <c r="B162" t="s">
        <v>50</v>
      </c>
      <c r="C162">
        <v>2.14</v>
      </c>
      <c r="D162">
        <f t="shared" si="3"/>
        <v>0</v>
      </c>
      <c r="E162">
        <f>COUNTIFS($B$2:B162,B162)</f>
        <v>161</v>
      </c>
    </row>
    <row r="163" spans="1:5" x14ac:dyDescent="0.3">
      <c r="A163" t="s">
        <v>932</v>
      </c>
      <c r="B163" t="s">
        <v>50</v>
      </c>
      <c r="C163">
        <v>2.11</v>
      </c>
      <c r="D163">
        <f t="shared" si="3"/>
        <v>0</v>
      </c>
      <c r="E163">
        <f>COUNTIFS($B$2:B163,B163)</f>
        <v>162</v>
      </c>
    </row>
    <row r="164" spans="1:5" x14ac:dyDescent="0.3">
      <c r="A164" t="s">
        <v>937</v>
      </c>
      <c r="B164" t="s">
        <v>50</v>
      </c>
      <c r="C164">
        <v>2.1</v>
      </c>
      <c r="D164">
        <f t="shared" si="3"/>
        <v>0</v>
      </c>
      <c r="E164">
        <f>COUNTIFS($B$2:B164,B164)</f>
        <v>163</v>
      </c>
    </row>
    <row r="165" spans="1:5" x14ac:dyDescent="0.3">
      <c r="A165" t="s">
        <v>661</v>
      </c>
      <c r="B165" t="s">
        <v>50</v>
      </c>
      <c r="C165">
        <v>2.09</v>
      </c>
      <c r="D165">
        <f t="shared" si="3"/>
        <v>0</v>
      </c>
      <c r="E165">
        <f>COUNTIFS($B$2:B165,B165)</f>
        <v>164</v>
      </c>
    </row>
    <row r="166" spans="1:5" x14ac:dyDescent="0.3">
      <c r="A166" t="s">
        <v>941</v>
      </c>
      <c r="B166" t="s">
        <v>50</v>
      </c>
      <c r="C166">
        <v>2.09</v>
      </c>
      <c r="D166">
        <f t="shared" si="3"/>
        <v>0</v>
      </c>
      <c r="E166">
        <f>COUNTIFS($B$2:B166,B166)</f>
        <v>165</v>
      </c>
    </row>
    <row r="167" spans="1:5" x14ac:dyDescent="0.3">
      <c r="A167" t="s">
        <v>944</v>
      </c>
      <c r="B167" t="s">
        <v>50</v>
      </c>
      <c r="C167">
        <v>2.09</v>
      </c>
      <c r="D167">
        <f t="shared" si="3"/>
        <v>0</v>
      </c>
      <c r="E167">
        <f>COUNTIFS($B$2:B167,B167)</f>
        <v>166</v>
      </c>
    </row>
    <row r="168" spans="1:5" x14ac:dyDescent="0.3">
      <c r="A168" t="s">
        <v>945</v>
      </c>
      <c r="B168" t="s">
        <v>50</v>
      </c>
      <c r="C168">
        <v>2.09</v>
      </c>
      <c r="D168">
        <f t="shared" si="3"/>
        <v>0</v>
      </c>
      <c r="E168">
        <f>COUNTIFS($B$2:B168,B168)</f>
        <v>167</v>
      </c>
    </row>
    <row r="169" spans="1:5" x14ac:dyDescent="0.3">
      <c r="A169" t="s">
        <v>947</v>
      </c>
      <c r="B169" t="s">
        <v>50</v>
      </c>
      <c r="C169">
        <v>2.08</v>
      </c>
      <c r="D169">
        <f t="shared" si="3"/>
        <v>0</v>
      </c>
      <c r="E169">
        <f>COUNTIFS($B$2:B169,B169)</f>
        <v>168</v>
      </c>
    </row>
    <row r="170" spans="1:5" x14ac:dyDescent="0.3">
      <c r="A170" t="s">
        <v>828</v>
      </c>
      <c r="B170" t="s">
        <v>50</v>
      </c>
      <c r="C170">
        <v>2.06</v>
      </c>
      <c r="D170">
        <f t="shared" si="3"/>
        <v>0</v>
      </c>
      <c r="E170">
        <f>COUNTIFS($B$2:B170,B170)</f>
        <v>169</v>
      </c>
    </row>
    <row r="171" spans="1:5" x14ac:dyDescent="0.3">
      <c r="A171" t="s">
        <v>966</v>
      </c>
      <c r="B171" t="s">
        <v>50</v>
      </c>
      <c r="C171">
        <v>2.06</v>
      </c>
      <c r="D171">
        <f t="shared" si="3"/>
        <v>0</v>
      </c>
      <c r="E171">
        <f>COUNTIFS($B$2:B171,B171)</f>
        <v>170</v>
      </c>
    </row>
    <row r="172" spans="1:5" x14ac:dyDescent="0.3">
      <c r="A172" t="s">
        <v>974</v>
      </c>
      <c r="B172" t="s">
        <v>50</v>
      </c>
      <c r="C172">
        <v>2.06</v>
      </c>
      <c r="D172">
        <f t="shared" si="3"/>
        <v>0</v>
      </c>
      <c r="E172">
        <f>COUNTIFS($B$2:B172,B172)</f>
        <v>171</v>
      </c>
    </row>
    <row r="173" spans="1:5" x14ac:dyDescent="0.3">
      <c r="A173" t="s">
        <v>754</v>
      </c>
      <c r="B173" t="s">
        <v>50</v>
      </c>
      <c r="C173">
        <v>2.0499999999999998</v>
      </c>
      <c r="D173">
        <f t="shared" si="3"/>
        <v>0</v>
      </c>
      <c r="E173">
        <f>COUNTIFS($B$2:B173,B173)</f>
        <v>172</v>
      </c>
    </row>
    <row r="174" spans="1:5" x14ac:dyDescent="0.3">
      <c r="A174" t="s">
        <v>980</v>
      </c>
      <c r="B174" t="s">
        <v>50</v>
      </c>
      <c r="C174">
        <v>2.0499999999999998</v>
      </c>
      <c r="D174">
        <f t="shared" si="3"/>
        <v>0</v>
      </c>
      <c r="E174">
        <f>COUNTIFS($B$2:B174,B174)</f>
        <v>173</v>
      </c>
    </row>
    <row r="175" spans="1:5" x14ac:dyDescent="0.3">
      <c r="A175" t="s">
        <v>983</v>
      </c>
      <c r="B175" t="s">
        <v>50</v>
      </c>
      <c r="C175">
        <v>2.04</v>
      </c>
      <c r="D175">
        <f t="shared" si="3"/>
        <v>0</v>
      </c>
      <c r="E175">
        <f>COUNTIFS($B$2:B175,B175)</f>
        <v>174</v>
      </c>
    </row>
    <row r="176" spans="1:5" x14ac:dyDescent="0.3">
      <c r="A176" t="s">
        <v>995</v>
      </c>
      <c r="B176" t="s">
        <v>50</v>
      </c>
      <c r="C176">
        <v>2.0099999999999998</v>
      </c>
      <c r="D176">
        <f t="shared" si="3"/>
        <v>0</v>
      </c>
      <c r="E176">
        <f>COUNTIFS($B$2:B176,B176)</f>
        <v>175</v>
      </c>
    </row>
    <row r="177" spans="1:5" x14ac:dyDescent="0.3">
      <c r="A177" t="s">
        <v>999</v>
      </c>
      <c r="B177" t="s">
        <v>50</v>
      </c>
      <c r="C177">
        <v>2</v>
      </c>
      <c r="D177">
        <f t="shared" si="3"/>
        <v>0</v>
      </c>
      <c r="E177">
        <f>COUNTIFS($B$2:B177,B177)</f>
        <v>176</v>
      </c>
    </row>
    <row r="178" spans="1:5" x14ac:dyDescent="0.3">
      <c r="A178" t="s">
        <v>1003</v>
      </c>
      <c r="B178" t="s">
        <v>50</v>
      </c>
      <c r="C178">
        <v>1.99</v>
      </c>
      <c r="D178">
        <f t="shared" si="3"/>
        <v>0</v>
      </c>
      <c r="E178">
        <f>COUNTIFS($B$2:B178,B178)</f>
        <v>177</v>
      </c>
    </row>
    <row r="179" spans="1:5" x14ac:dyDescent="0.3">
      <c r="A179" t="s">
        <v>737</v>
      </c>
      <c r="B179" t="s">
        <v>50</v>
      </c>
      <c r="C179">
        <v>1.99</v>
      </c>
      <c r="D179">
        <f t="shared" si="3"/>
        <v>0</v>
      </c>
      <c r="E179">
        <f>COUNTIFS($B$2:B179,B179)</f>
        <v>178</v>
      </c>
    </row>
    <row r="180" spans="1:5" x14ac:dyDescent="0.3">
      <c r="A180" t="s">
        <v>737</v>
      </c>
      <c r="B180" t="s">
        <v>50</v>
      </c>
      <c r="C180">
        <v>1.98</v>
      </c>
      <c r="D180">
        <f t="shared" si="3"/>
        <v>0</v>
      </c>
      <c r="E180">
        <f>COUNTIFS($B$2:B180,B180)</f>
        <v>179</v>
      </c>
    </row>
    <row r="181" spans="1:5" x14ac:dyDescent="0.3">
      <c r="A181" t="s">
        <v>1013</v>
      </c>
      <c r="B181" t="s">
        <v>50</v>
      </c>
      <c r="C181">
        <v>1.97</v>
      </c>
      <c r="D181">
        <f t="shared" si="3"/>
        <v>0</v>
      </c>
      <c r="E181">
        <f>COUNTIFS($B$2:B181,B181)</f>
        <v>180</v>
      </c>
    </row>
    <row r="182" spans="1:5" x14ac:dyDescent="0.3">
      <c r="A182" t="s">
        <v>1012</v>
      </c>
      <c r="B182" t="s">
        <v>50</v>
      </c>
      <c r="C182">
        <v>1.97</v>
      </c>
      <c r="D182">
        <f t="shared" si="3"/>
        <v>0</v>
      </c>
      <c r="E182">
        <f>COUNTIFS($B$2:B182,B182)</f>
        <v>181</v>
      </c>
    </row>
    <row r="183" spans="1:5" x14ac:dyDescent="0.3">
      <c r="A183" t="s">
        <v>54</v>
      </c>
      <c r="B183" t="s">
        <v>50</v>
      </c>
      <c r="C183">
        <v>1.95</v>
      </c>
      <c r="D183">
        <f t="shared" si="3"/>
        <v>0</v>
      </c>
      <c r="E183">
        <f>COUNTIFS($B$2:B183,B183)</f>
        <v>182</v>
      </c>
    </row>
    <row r="184" spans="1:5" x14ac:dyDescent="0.3">
      <c r="A184" t="s">
        <v>1046</v>
      </c>
      <c r="B184" t="s">
        <v>50</v>
      </c>
      <c r="C184">
        <v>1.92</v>
      </c>
      <c r="D184">
        <f t="shared" si="3"/>
        <v>0</v>
      </c>
      <c r="E184">
        <f>COUNTIFS($B$2:B184,B184)</f>
        <v>183</v>
      </c>
    </row>
    <row r="185" spans="1:5" x14ac:dyDescent="0.3">
      <c r="A185" t="s">
        <v>802</v>
      </c>
      <c r="B185" t="s">
        <v>50</v>
      </c>
      <c r="C185">
        <v>1.89</v>
      </c>
      <c r="D185">
        <f t="shared" si="3"/>
        <v>0</v>
      </c>
      <c r="E185">
        <f>COUNTIFS($B$2:B185,B185)</f>
        <v>184</v>
      </c>
    </row>
    <row r="186" spans="1:5" x14ac:dyDescent="0.3">
      <c r="A186" t="s">
        <v>855</v>
      </c>
      <c r="B186" t="s">
        <v>50</v>
      </c>
      <c r="C186">
        <v>1.88</v>
      </c>
      <c r="D186">
        <f t="shared" si="3"/>
        <v>0</v>
      </c>
      <c r="E186">
        <f>COUNTIFS($B$2:B186,B186)</f>
        <v>185</v>
      </c>
    </row>
    <row r="187" spans="1:5" x14ac:dyDescent="0.3">
      <c r="A187" t="s">
        <v>1071</v>
      </c>
      <c r="B187" t="s">
        <v>50</v>
      </c>
      <c r="C187">
        <v>1.87</v>
      </c>
      <c r="D187">
        <f t="shared" si="3"/>
        <v>0</v>
      </c>
      <c r="E187">
        <f>COUNTIFS($B$2:B187,B187)</f>
        <v>186</v>
      </c>
    </row>
    <row r="188" spans="1:5" x14ac:dyDescent="0.3">
      <c r="A188" t="s">
        <v>692</v>
      </c>
      <c r="B188" t="s">
        <v>50</v>
      </c>
      <c r="C188">
        <v>1.86</v>
      </c>
      <c r="D188">
        <f t="shared" si="3"/>
        <v>0</v>
      </c>
      <c r="E188">
        <f>COUNTIFS($B$2:B188,B188)</f>
        <v>187</v>
      </c>
    </row>
    <row r="189" spans="1:5" x14ac:dyDescent="0.3">
      <c r="A189" t="s">
        <v>1081</v>
      </c>
      <c r="B189" t="s">
        <v>50</v>
      </c>
      <c r="C189">
        <v>1.86</v>
      </c>
      <c r="D189">
        <f t="shared" si="3"/>
        <v>0</v>
      </c>
      <c r="E189">
        <f>COUNTIFS($B$2:B189,B189)</f>
        <v>188</v>
      </c>
    </row>
    <row r="190" spans="1:5" x14ac:dyDescent="0.3">
      <c r="A190" t="s">
        <v>1087</v>
      </c>
      <c r="B190" t="s">
        <v>50</v>
      </c>
      <c r="C190">
        <v>1.85</v>
      </c>
      <c r="D190">
        <f t="shared" si="3"/>
        <v>0</v>
      </c>
      <c r="E190">
        <f>COUNTIFS($B$2:B190,B190)</f>
        <v>189</v>
      </c>
    </row>
    <row r="191" spans="1:5" x14ac:dyDescent="0.3">
      <c r="A191" t="s">
        <v>1092</v>
      </c>
      <c r="B191" t="s">
        <v>50</v>
      </c>
      <c r="C191">
        <v>1.84</v>
      </c>
      <c r="D191">
        <f t="shared" si="3"/>
        <v>0</v>
      </c>
      <c r="E191">
        <f>COUNTIFS($B$2:B191,B191)</f>
        <v>190</v>
      </c>
    </row>
    <row r="192" spans="1:5" x14ac:dyDescent="0.3">
      <c r="A192" t="s">
        <v>884</v>
      </c>
      <c r="B192" t="s">
        <v>50</v>
      </c>
      <c r="C192">
        <v>1.84</v>
      </c>
      <c r="D192">
        <f t="shared" si="3"/>
        <v>0</v>
      </c>
      <c r="E192">
        <f>COUNTIFS($B$2:B192,B192)</f>
        <v>191</v>
      </c>
    </row>
    <row r="193" spans="1:5" x14ac:dyDescent="0.3">
      <c r="A193" t="s">
        <v>1101</v>
      </c>
      <c r="B193" t="s">
        <v>50</v>
      </c>
      <c r="C193">
        <v>1.83</v>
      </c>
      <c r="D193">
        <f t="shared" si="3"/>
        <v>0</v>
      </c>
      <c r="E193">
        <f>COUNTIFS($B$2:B193,B193)</f>
        <v>192</v>
      </c>
    </row>
    <row r="194" spans="1:5" x14ac:dyDescent="0.3">
      <c r="A194" t="s">
        <v>1105</v>
      </c>
      <c r="B194" t="s">
        <v>50</v>
      </c>
      <c r="C194">
        <v>1.82</v>
      </c>
      <c r="D194">
        <f t="shared" si="3"/>
        <v>0</v>
      </c>
      <c r="E194">
        <f>COUNTIFS($B$2:B194,B194)</f>
        <v>193</v>
      </c>
    </row>
    <row r="195" spans="1:5" x14ac:dyDescent="0.3">
      <c r="A195" t="s">
        <v>1114</v>
      </c>
      <c r="B195" t="s">
        <v>50</v>
      </c>
      <c r="C195">
        <v>1.81</v>
      </c>
      <c r="D195">
        <f t="shared" si="3"/>
        <v>0</v>
      </c>
      <c r="E195">
        <f>COUNTIFS($B$2:B195,B195)</f>
        <v>194</v>
      </c>
    </row>
    <row r="196" spans="1:5" x14ac:dyDescent="0.3">
      <c r="A196" t="s">
        <v>944</v>
      </c>
      <c r="B196" t="s">
        <v>50</v>
      </c>
      <c r="C196">
        <v>1.8</v>
      </c>
      <c r="D196">
        <f t="shared" si="3"/>
        <v>0</v>
      </c>
      <c r="E196">
        <f>COUNTIFS($B$2:B196,B196)</f>
        <v>195</v>
      </c>
    </row>
    <row r="197" spans="1:5" x14ac:dyDescent="0.3">
      <c r="A197" t="s">
        <v>338</v>
      </c>
      <c r="B197" t="s">
        <v>50</v>
      </c>
      <c r="C197">
        <v>1.79</v>
      </c>
      <c r="D197">
        <f t="shared" si="3"/>
        <v>0</v>
      </c>
      <c r="E197">
        <f>COUNTIFS($B$2:B197,B197)</f>
        <v>196</v>
      </c>
    </row>
    <row r="198" spans="1:5" x14ac:dyDescent="0.3">
      <c r="A198" t="s">
        <v>1121</v>
      </c>
      <c r="B198" t="s">
        <v>50</v>
      </c>
      <c r="C198">
        <v>1.79</v>
      </c>
      <c r="D198">
        <f t="shared" si="3"/>
        <v>0</v>
      </c>
      <c r="E198">
        <f>COUNTIFS($B$2:B198,B198)</f>
        <v>197</v>
      </c>
    </row>
    <row r="199" spans="1:5" x14ac:dyDescent="0.3">
      <c r="A199" t="s">
        <v>1127</v>
      </c>
      <c r="B199" t="s">
        <v>50</v>
      </c>
      <c r="C199">
        <v>1.78</v>
      </c>
      <c r="D199">
        <f t="shared" ref="D199:D262" si="4">IF(E199&lt;5,E199,0)</f>
        <v>0</v>
      </c>
      <c r="E199">
        <f>COUNTIFS($B$2:B199,B199)</f>
        <v>198</v>
      </c>
    </row>
    <row r="200" spans="1:5" x14ac:dyDescent="0.3">
      <c r="A200" t="s">
        <v>1128</v>
      </c>
      <c r="B200" t="s">
        <v>50</v>
      </c>
      <c r="C200">
        <v>1.78</v>
      </c>
      <c r="D200">
        <f t="shared" si="4"/>
        <v>0</v>
      </c>
      <c r="E200">
        <f>COUNTIFS($B$2:B200,B200)</f>
        <v>199</v>
      </c>
    </row>
    <row r="201" spans="1:5" x14ac:dyDescent="0.3">
      <c r="A201" t="s">
        <v>1130</v>
      </c>
      <c r="B201" t="s">
        <v>50</v>
      </c>
      <c r="C201">
        <v>1.77</v>
      </c>
      <c r="D201">
        <f t="shared" si="4"/>
        <v>0</v>
      </c>
      <c r="E201">
        <f>COUNTIFS($B$2:B201,B201)</f>
        <v>200</v>
      </c>
    </row>
    <row r="202" spans="1:5" x14ac:dyDescent="0.3">
      <c r="A202" t="s">
        <v>1148</v>
      </c>
      <c r="B202" t="s">
        <v>50</v>
      </c>
      <c r="C202">
        <v>1.76</v>
      </c>
      <c r="D202">
        <f t="shared" si="4"/>
        <v>0</v>
      </c>
      <c r="E202">
        <f>COUNTIFS($B$2:B202,B202)</f>
        <v>201</v>
      </c>
    </row>
    <row r="203" spans="1:5" x14ac:dyDescent="0.3">
      <c r="A203" t="s">
        <v>1150</v>
      </c>
      <c r="B203" t="s">
        <v>50</v>
      </c>
      <c r="C203">
        <v>1.76</v>
      </c>
      <c r="D203">
        <f t="shared" si="4"/>
        <v>0</v>
      </c>
      <c r="E203">
        <f>COUNTIFS($B$2:B203,B203)</f>
        <v>202</v>
      </c>
    </row>
    <row r="204" spans="1:5" x14ac:dyDescent="0.3">
      <c r="A204" t="s">
        <v>1138</v>
      </c>
      <c r="B204" t="s">
        <v>50</v>
      </c>
      <c r="C204">
        <v>1.76</v>
      </c>
      <c r="D204">
        <f t="shared" si="4"/>
        <v>0</v>
      </c>
      <c r="E204">
        <f>COUNTIFS($B$2:B204,B204)</f>
        <v>203</v>
      </c>
    </row>
    <row r="205" spans="1:5" x14ac:dyDescent="0.3">
      <c r="A205" t="s">
        <v>1156</v>
      </c>
      <c r="B205" t="s">
        <v>50</v>
      </c>
      <c r="C205">
        <v>1.75</v>
      </c>
      <c r="D205">
        <f t="shared" si="4"/>
        <v>0</v>
      </c>
      <c r="E205">
        <f>COUNTIFS($B$2:B205,B205)</f>
        <v>204</v>
      </c>
    </row>
    <row r="206" spans="1:5" x14ac:dyDescent="0.3">
      <c r="A206" t="s">
        <v>1169</v>
      </c>
      <c r="B206" t="s">
        <v>50</v>
      </c>
      <c r="C206">
        <v>1.74</v>
      </c>
      <c r="D206">
        <f t="shared" si="4"/>
        <v>0</v>
      </c>
      <c r="E206">
        <f>COUNTIFS($B$2:B206,B206)</f>
        <v>205</v>
      </c>
    </row>
    <row r="207" spans="1:5" x14ac:dyDescent="0.3">
      <c r="A207" t="s">
        <v>405</v>
      </c>
      <c r="B207" t="s">
        <v>50</v>
      </c>
      <c r="C207">
        <v>1.74</v>
      </c>
      <c r="D207">
        <f t="shared" si="4"/>
        <v>0</v>
      </c>
      <c r="E207">
        <f>COUNTIFS($B$2:B207,B207)</f>
        <v>206</v>
      </c>
    </row>
    <row r="208" spans="1:5" x14ac:dyDescent="0.3">
      <c r="A208" t="s">
        <v>1179</v>
      </c>
      <c r="B208" t="s">
        <v>50</v>
      </c>
      <c r="C208">
        <v>1.73</v>
      </c>
      <c r="D208">
        <f t="shared" si="4"/>
        <v>0</v>
      </c>
      <c r="E208">
        <f>COUNTIFS($B$2:B208,B208)</f>
        <v>207</v>
      </c>
    </row>
    <row r="209" spans="1:5" x14ac:dyDescent="0.3">
      <c r="A209" t="s">
        <v>449</v>
      </c>
      <c r="B209" t="s">
        <v>50</v>
      </c>
      <c r="C209">
        <v>1.73</v>
      </c>
      <c r="D209">
        <f t="shared" si="4"/>
        <v>0</v>
      </c>
      <c r="E209">
        <f>COUNTIFS($B$2:B209,B209)</f>
        <v>208</v>
      </c>
    </row>
    <row r="210" spans="1:5" x14ac:dyDescent="0.3">
      <c r="A210" t="s">
        <v>917</v>
      </c>
      <c r="B210" t="s">
        <v>50</v>
      </c>
      <c r="C210">
        <v>1.73</v>
      </c>
      <c r="D210">
        <f t="shared" si="4"/>
        <v>0</v>
      </c>
      <c r="E210">
        <f>COUNTIFS($B$2:B210,B210)</f>
        <v>209</v>
      </c>
    </row>
    <row r="211" spans="1:5" x14ac:dyDescent="0.3">
      <c r="A211" t="s">
        <v>774</v>
      </c>
      <c r="B211" t="s">
        <v>50</v>
      </c>
      <c r="C211">
        <v>1.72</v>
      </c>
      <c r="D211">
        <f t="shared" si="4"/>
        <v>0</v>
      </c>
      <c r="E211">
        <f>COUNTIFS($B$2:B211,B211)</f>
        <v>210</v>
      </c>
    </row>
    <row r="212" spans="1:5" x14ac:dyDescent="0.3">
      <c r="A212" t="s">
        <v>1188</v>
      </c>
      <c r="B212" t="s">
        <v>50</v>
      </c>
      <c r="C212">
        <v>1.71</v>
      </c>
      <c r="D212">
        <f t="shared" si="4"/>
        <v>0</v>
      </c>
      <c r="E212">
        <f>COUNTIFS($B$2:B212,B212)</f>
        <v>211</v>
      </c>
    </row>
    <row r="213" spans="1:5" x14ac:dyDescent="0.3">
      <c r="A213" t="s">
        <v>1206</v>
      </c>
      <c r="B213" t="s">
        <v>50</v>
      </c>
      <c r="C213">
        <v>1.7</v>
      </c>
      <c r="D213">
        <f t="shared" si="4"/>
        <v>0</v>
      </c>
      <c r="E213">
        <f>COUNTIFS($B$2:B213,B213)</f>
        <v>212</v>
      </c>
    </row>
    <row r="214" spans="1:5" x14ac:dyDescent="0.3">
      <c r="A214" t="s">
        <v>1204</v>
      </c>
      <c r="B214" t="s">
        <v>50</v>
      </c>
      <c r="C214">
        <v>1.7</v>
      </c>
      <c r="D214">
        <f t="shared" si="4"/>
        <v>0</v>
      </c>
      <c r="E214">
        <f>COUNTIFS($B$2:B214,B214)</f>
        <v>213</v>
      </c>
    </row>
    <row r="215" spans="1:5" x14ac:dyDescent="0.3">
      <c r="A215" t="s">
        <v>449</v>
      </c>
      <c r="B215" t="s">
        <v>50</v>
      </c>
      <c r="C215">
        <v>1.69</v>
      </c>
      <c r="D215">
        <f t="shared" si="4"/>
        <v>0</v>
      </c>
      <c r="E215">
        <f>COUNTIFS($B$2:B215,B215)</f>
        <v>214</v>
      </c>
    </row>
    <row r="216" spans="1:5" x14ac:dyDescent="0.3">
      <c r="A216" t="s">
        <v>469</v>
      </c>
      <c r="B216" t="s">
        <v>50</v>
      </c>
      <c r="C216">
        <v>1.69</v>
      </c>
      <c r="D216">
        <f t="shared" si="4"/>
        <v>0</v>
      </c>
      <c r="E216">
        <f>COUNTIFS($B$2:B216,B216)</f>
        <v>215</v>
      </c>
    </row>
    <row r="217" spans="1:5" x14ac:dyDescent="0.3">
      <c r="A217" t="s">
        <v>1231</v>
      </c>
      <c r="B217" t="s">
        <v>50</v>
      </c>
      <c r="C217">
        <v>1.68</v>
      </c>
      <c r="D217">
        <f t="shared" si="4"/>
        <v>0</v>
      </c>
      <c r="E217">
        <f>COUNTIFS($B$2:B217,B217)</f>
        <v>216</v>
      </c>
    </row>
    <row r="218" spans="1:5" x14ac:dyDescent="0.3">
      <c r="A218" t="s">
        <v>599</v>
      </c>
      <c r="B218" t="s">
        <v>50</v>
      </c>
      <c r="C218">
        <v>1.68</v>
      </c>
      <c r="D218">
        <f t="shared" si="4"/>
        <v>0</v>
      </c>
      <c r="E218">
        <f>COUNTIFS($B$2:B218,B218)</f>
        <v>217</v>
      </c>
    </row>
    <row r="219" spans="1:5" x14ac:dyDescent="0.3">
      <c r="A219" t="s">
        <v>1261</v>
      </c>
      <c r="B219" t="s">
        <v>50</v>
      </c>
      <c r="C219">
        <v>1.66</v>
      </c>
      <c r="D219">
        <f t="shared" si="4"/>
        <v>0</v>
      </c>
      <c r="E219">
        <f>COUNTIFS($B$2:B219,B219)</f>
        <v>218</v>
      </c>
    </row>
    <row r="220" spans="1:5" x14ac:dyDescent="0.3">
      <c r="A220" t="s">
        <v>1259</v>
      </c>
      <c r="B220" t="s">
        <v>50</v>
      </c>
      <c r="C220">
        <v>1.66</v>
      </c>
      <c r="D220">
        <f t="shared" si="4"/>
        <v>0</v>
      </c>
      <c r="E220">
        <f>COUNTIFS($B$2:B220,B220)</f>
        <v>219</v>
      </c>
    </row>
    <row r="221" spans="1:5" x14ac:dyDescent="0.3">
      <c r="A221" t="s">
        <v>1271</v>
      </c>
      <c r="B221" t="s">
        <v>50</v>
      </c>
      <c r="C221">
        <v>1.65</v>
      </c>
      <c r="D221">
        <f t="shared" si="4"/>
        <v>0</v>
      </c>
      <c r="E221">
        <f>COUNTIFS($B$2:B221,B221)</f>
        <v>220</v>
      </c>
    </row>
    <row r="222" spans="1:5" x14ac:dyDescent="0.3">
      <c r="A222" t="s">
        <v>1269</v>
      </c>
      <c r="B222" t="s">
        <v>50</v>
      </c>
      <c r="C222">
        <v>1.65</v>
      </c>
      <c r="D222">
        <f t="shared" si="4"/>
        <v>0</v>
      </c>
      <c r="E222">
        <f>COUNTIFS($B$2:B222,B222)</f>
        <v>221</v>
      </c>
    </row>
    <row r="223" spans="1:5" x14ac:dyDescent="0.3">
      <c r="A223" t="s">
        <v>1278</v>
      </c>
      <c r="B223" t="s">
        <v>50</v>
      </c>
      <c r="C223">
        <v>1.64</v>
      </c>
      <c r="D223">
        <f t="shared" si="4"/>
        <v>0</v>
      </c>
      <c r="E223">
        <f>COUNTIFS($B$2:B223,B223)</f>
        <v>222</v>
      </c>
    </row>
    <row r="224" spans="1:5" x14ac:dyDescent="0.3">
      <c r="A224" t="s">
        <v>1281</v>
      </c>
      <c r="B224" t="s">
        <v>50</v>
      </c>
      <c r="C224">
        <v>1.64</v>
      </c>
      <c r="D224">
        <f t="shared" si="4"/>
        <v>0</v>
      </c>
      <c r="E224">
        <f>COUNTIFS($B$2:B224,B224)</f>
        <v>223</v>
      </c>
    </row>
    <row r="225" spans="1:5" x14ac:dyDescent="0.3">
      <c r="A225" t="s">
        <v>884</v>
      </c>
      <c r="B225" t="s">
        <v>50</v>
      </c>
      <c r="C225">
        <v>1.62</v>
      </c>
      <c r="D225">
        <f t="shared" si="4"/>
        <v>0</v>
      </c>
      <c r="E225">
        <f>COUNTIFS($B$2:B225,B225)</f>
        <v>224</v>
      </c>
    </row>
    <row r="226" spans="1:5" x14ac:dyDescent="0.3">
      <c r="A226" t="s">
        <v>1305</v>
      </c>
      <c r="B226" t="s">
        <v>50</v>
      </c>
      <c r="C226">
        <v>1.6</v>
      </c>
      <c r="D226">
        <f t="shared" si="4"/>
        <v>0</v>
      </c>
      <c r="E226">
        <f>COUNTIFS($B$2:B226,B226)</f>
        <v>225</v>
      </c>
    </row>
    <row r="227" spans="1:5" x14ac:dyDescent="0.3">
      <c r="A227" t="s">
        <v>1301</v>
      </c>
      <c r="B227" t="s">
        <v>50</v>
      </c>
      <c r="C227">
        <v>1.6</v>
      </c>
      <c r="D227">
        <f t="shared" si="4"/>
        <v>0</v>
      </c>
      <c r="E227">
        <f>COUNTIFS($B$2:B227,B227)</f>
        <v>226</v>
      </c>
    </row>
    <row r="228" spans="1:5" x14ac:dyDescent="0.3">
      <c r="A228" t="s">
        <v>1300</v>
      </c>
      <c r="B228" t="s">
        <v>50</v>
      </c>
      <c r="C228">
        <v>1.6</v>
      </c>
      <c r="D228">
        <f t="shared" si="4"/>
        <v>0</v>
      </c>
      <c r="E228">
        <f>COUNTIFS($B$2:B228,B228)</f>
        <v>227</v>
      </c>
    </row>
    <row r="229" spans="1:5" x14ac:dyDescent="0.3">
      <c r="A229" t="s">
        <v>1156</v>
      </c>
      <c r="B229" t="s">
        <v>50</v>
      </c>
      <c r="C229">
        <v>1.6</v>
      </c>
      <c r="D229">
        <f t="shared" si="4"/>
        <v>0</v>
      </c>
      <c r="E229">
        <f>COUNTIFS($B$2:B229,B229)</f>
        <v>228</v>
      </c>
    </row>
    <row r="230" spans="1:5" x14ac:dyDescent="0.3">
      <c r="A230" t="s">
        <v>1306</v>
      </c>
      <c r="B230" t="s">
        <v>50</v>
      </c>
      <c r="C230">
        <v>1.6</v>
      </c>
      <c r="D230">
        <f t="shared" si="4"/>
        <v>0</v>
      </c>
      <c r="E230">
        <f>COUNTIFS($B$2:B230,B230)</f>
        <v>229</v>
      </c>
    </row>
    <row r="231" spans="1:5" x14ac:dyDescent="0.3">
      <c r="A231" t="s">
        <v>182</v>
      </c>
      <c r="B231" t="s">
        <v>50</v>
      </c>
      <c r="C231">
        <v>1.59</v>
      </c>
      <c r="D231">
        <f t="shared" si="4"/>
        <v>0</v>
      </c>
      <c r="E231">
        <f>COUNTIFS($B$2:B231,B231)</f>
        <v>230</v>
      </c>
    </row>
    <row r="232" spans="1:5" x14ac:dyDescent="0.3">
      <c r="A232" t="s">
        <v>1311</v>
      </c>
      <c r="B232" t="s">
        <v>50</v>
      </c>
      <c r="C232">
        <v>1.59</v>
      </c>
      <c r="D232">
        <f t="shared" si="4"/>
        <v>0</v>
      </c>
      <c r="E232">
        <f>COUNTIFS($B$2:B232,B232)</f>
        <v>231</v>
      </c>
    </row>
    <row r="233" spans="1:5" x14ac:dyDescent="0.3">
      <c r="A233" t="s">
        <v>1315</v>
      </c>
      <c r="B233" t="s">
        <v>50</v>
      </c>
      <c r="C233">
        <v>1.58</v>
      </c>
      <c r="D233">
        <f t="shared" si="4"/>
        <v>0</v>
      </c>
      <c r="E233">
        <f>COUNTIFS($B$2:B233,B233)</f>
        <v>232</v>
      </c>
    </row>
    <row r="234" spans="1:5" x14ac:dyDescent="0.3">
      <c r="A234" t="s">
        <v>1322</v>
      </c>
      <c r="B234" t="s">
        <v>50</v>
      </c>
      <c r="C234">
        <v>1.57</v>
      </c>
      <c r="D234">
        <f t="shared" si="4"/>
        <v>0</v>
      </c>
      <c r="E234">
        <f>COUNTIFS($B$2:B234,B234)</f>
        <v>233</v>
      </c>
    </row>
    <row r="235" spans="1:5" x14ac:dyDescent="0.3">
      <c r="A235" t="s">
        <v>1323</v>
      </c>
      <c r="B235" t="s">
        <v>50</v>
      </c>
      <c r="C235">
        <v>1.57</v>
      </c>
      <c r="D235">
        <f t="shared" si="4"/>
        <v>0</v>
      </c>
      <c r="E235">
        <f>COUNTIFS($B$2:B235,B235)</f>
        <v>234</v>
      </c>
    </row>
    <row r="236" spans="1:5" x14ac:dyDescent="0.3">
      <c r="A236" t="s">
        <v>405</v>
      </c>
      <c r="B236" t="s">
        <v>50</v>
      </c>
      <c r="C236">
        <v>1.57</v>
      </c>
      <c r="D236">
        <f t="shared" si="4"/>
        <v>0</v>
      </c>
      <c r="E236">
        <f>COUNTIFS($B$2:B236,B236)</f>
        <v>235</v>
      </c>
    </row>
    <row r="237" spans="1:5" x14ac:dyDescent="0.3">
      <c r="A237" t="s">
        <v>1339</v>
      </c>
      <c r="B237" t="s">
        <v>50</v>
      </c>
      <c r="C237">
        <v>1.56</v>
      </c>
      <c r="D237">
        <f t="shared" si="4"/>
        <v>0</v>
      </c>
      <c r="E237">
        <f>COUNTIFS($B$2:B237,B237)</f>
        <v>236</v>
      </c>
    </row>
    <row r="238" spans="1:5" x14ac:dyDescent="0.3">
      <c r="A238" t="s">
        <v>1338</v>
      </c>
      <c r="B238" t="s">
        <v>50</v>
      </c>
      <c r="C238">
        <v>1.56</v>
      </c>
      <c r="D238">
        <f t="shared" si="4"/>
        <v>0</v>
      </c>
      <c r="E238">
        <f>COUNTIFS($B$2:B238,B238)</f>
        <v>237</v>
      </c>
    </row>
    <row r="239" spans="1:5" x14ac:dyDescent="0.3">
      <c r="A239" t="s">
        <v>1337</v>
      </c>
      <c r="B239" t="s">
        <v>50</v>
      </c>
      <c r="C239">
        <v>1.56</v>
      </c>
      <c r="D239">
        <f t="shared" si="4"/>
        <v>0</v>
      </c>
      <c r="E239">
        <f>COUNTIFS($B$2:B239,B239)</f>
        <v>238</v>
      </c>
    </row>
    <row r="240" spans="1:5" x14ac:dyDescent="0.3">
      <c r="A240" t="s">
        <v>1347</v>
      </c>
      <c r="B240" t="s">
        <v>50</v>
      </c>
      <c r="C240">
        <v>1.55</v>
      </c>
      <c r="D240">
        <f t="shared" si="4"/>
        <v>0</v>
      </c>
      <c r="E240">
        <f>COUNTIFS($B$2:B240,B240)</f>
        <v>239</v>
      </c>
    </row>
    <row r="241" spans="1:5" x14ac:dyDescent="0.3">
      <c r="A241" t="s">
        <v>1348</v>
      </c>
      <c r="B241" t="s">
        <v>50</v>
      </c>
      <c r="C241">
        <v>1.55</v>
      </c>
      <c r="D241">
        <f t="shared" si="4"/>
        <v>0</v>
      </c>
      <c r="E241">
        <f>COUNTIFS($B$2:B241,B241)</f>
        <v>240</v>
      </c>
    </row>
    <row r="242" spans="1:5" x14ac:dyDescent="0.3">
      <c r="A242" t="s">
        <v>795</v>
      </c>
      <c r="B242" t="s">
        <v>50</v>
      </c>
      <c r="C242">
        <v>1.55</v>
      </c>
      <c r="D242">
        <f t="shared" si="4"/>
        <v>0</v>
      </c>
      <c r="E242">
        <f>COUNTIFS($B$2:B242,B242)</f>
        <v>241</v>
      </c>
    </row>
    <row r="243" spans="1:5" x14ac:dyDescent="0.3">
      <c r="A243" t="s">
        <v>1354</v>
      </c>
      <c r="B243" t="s">
        <v>50</v>
      </c>
      <c r="C243">
        <v>1.55</v>
      </c>
      <c r="D243">
        <f t="shared" si="4"/>
        <v>0</v>
      </c>
      <c r="E243">
        <f>COUNTIFS($B$2:B243,B243)</f>
        <v>242</v>
      </c>
    </row>
    <row r="244" spans="1:5" x14ac:dyDescent="0.3">
      <c r="A244" t="s">
        <v>1344</v>
      </c>
      <c r="B244" t="s">
        <v>50</v>
      </c>
      <c r="C244">
        <v>1.55</v>
      </c>
      <c r="D244">
        <f t="shared" si="4"/>
        <v>0</v>
      </c>
      <c r="E244">
        <f>COUNTIFS($B$2:B244,B244)</f>
        <v>243</v>
      </c>
    </row>
    <row r="245" spans="1:5" x14ac:dyDescent="0.3">
      <c r="A245" t="s">
        <v>1188</v>
      </c>
      <c r="B245" t="s">
        <v>50</v>
      </c>
      <c r="C245">
        <v>1.53</v>
      </c>
      <c r="D245">
        <f t="shared" si="4"/>
        <v>0</v>
      </c>
      <c r="E245">
        <f>COUNTIFS($B$2:B245,B245)</f>
        <v>244</v>
      </c>
    </row>
    <row r="246" spans="1:5" x14ac:dyDescent="0.3">
      <c r="A246" t="s">
        <v>1373</v>
      </c>
      <c r="B246" t="s">
        <v>50</v>
      </c>
      <c r="C246">
        <v>1.52</v>
      </c>
      <c r="D246">
        <f t="shared" si="4"/>
        <v>0</v>
      </c>
      <c r="E246">
        <f>COUNTIFS($B$2:B246,B246)</f>
        <v>245</v>
      </c>
    </row>
    <row r="247" spans="1:5" x14ac:dyDescent="0.3">
      <c r="A247" t="s">
        <v>1395</v>
      </c>
      <c r="B247" t="s">
        <v>50</v>
      </c>
      <c r="C247">
        <v>1.51</v>
      </c>
      <c r="D247">
        <f t="shared" si="4"/>
        <v>0</v>
      </c>
      <c r="E247">
        <f>COUNTIFS($B$2:B247,B247)</f>
        <v>246</v>
      </c>
    </row>
    <row r="248" spans="1:5" x14ac:dyDescent="0.3">
      <c r="A248" t="s">
        <v>1388</v>
      </c>
      <c r="B248" t="s">
        <v>50</v>
      </c>
      <c r="C248">
        <v>1.51</v>
      </c>
      <c r="D248">
        <f t="shared" si="4"/>
        <v>0</v>
      </c>
      <c r="E248">
        <f>COUNTIFS($B$2:B248,B248)</f>
        <v>247</v>
      </c>
    </row>
    <row r="249" spans="1:5" x14ac:dyDescent="0.3">
      <c r="A249" t="s">
        <v>1398</v>
      </c>
      <c r="B249" t="s">
        <v>50</v>
      </c>
      <c r="C249">
        <v>1.51</v>
      </c>
      <c r="D249">
        <f t="shared" si="4"/>
        <v>0</v>
      </c>
      <c r="E249">
        <f>COUNTIFS($B$2:B249,B249)</f>
        <v>248</v>
      </c>
    </row>
    <row r="250" spans="1:5" x14ac:dyDescent="0.3">
      <c r="A250" t="s">
        <v>1398</v>
      </c>
      <c r="B250" t="s">
        <v>50</v>
      </c>
      <c r="C250">
        <v>1.51</v>
      </c>
      <c r="D250">
        <f t="shared" si="4"/>
        <v>0</v>
      </c>
      <c r="E250">
        <f>COUNTIFS($B$2:B250,B250)</f>
        <v>249</v>
      </c>
    </row>
    <row r="251" spans="1:5" x14ac:dyDescent="0.3">
      <c r="A251" t="s">
        <v>1413</v>
      </c>
      <c r="B251" t="s">
        <v>50</v>
      </c>
      <c r="C251">
        <v>1.5</v>
      </c>
      <c r="D251">
        <f t="shared" si="4"/>
        <v>0</v>
      </c>
      <c r="E251">
        <f>COUNTIFS($B$2:B251,B251)</f>
        <v>250</v>
      </c>
    </row>
    <row r="252" spans="1:5" x14ac:dyDescent="0.3">
      <c r="A252" t="s">
        <v>1412</v>
      </c>
      <c r="B252" t="s">
        <v>50</v>
      </c>
      <c r="C252">
        <v>1.5</v>
      </c>
      <c r="D252">
        <f t="shared" si="4"/>
        <v>0</v>
      </c>
      <c r="E252">
        <f>COUNTIFS($B$2:B252,B252)</f>
        <v>251</v>
      </c>
    </row>
    <row r="253" spans="1:5" x14ac:dyDescent="0.3">
      <c r="A253" t="s">
        <v>1415</v>
      </c>
      <c r="B253" t="s">
        <v>50</v>
      </c>
      <c r="C253">
        <v>1.49</v>
      </c>
      <c r="D253">
        <f t="shared" si="4"/>
        <v>0</v>
      </c>
      <c r="E253">
        <f>COUNTIFS($B$2:B253,B253)</f>
        <v>252</v>
      </c>
    </row>
    <row r="254" spans="1:5" x14ac:dyDescent="0.3">
      <c r="A254" t="s">
        <v>1354</v>
      </c>
      <c r="B254" t="s">
        <v>50</v>
      </c>
      <c r="C254">
        <v>1.49</v>
      </c>
      <c r="D254">
        <f t="shared" si="4"/>
        <v>0</v>
      </c>
      <c r="E254">
        <f>COUNTIFS($B$2:B254,B254)</f>
        <v>253</v>
      </c>
    </row>
    <row r="255" spans="1:5" x14ac:dyDescent="0.3">
      <c r="A255" t="s">
        <v>418</v>
      </c>
      <c r="B255" t="s">
        <v>50</v>
      </c>
      <c r="C255">
        <v>1.49</v>
      </c>
      <c r="D255">
        <f t="shared" si="4"/>
        <v>0</v>
      </c>
      <c r="E255">
        <f>COUNTIFS($B$2:B255,B255)</f>
        <v>254</v>
      </c>
    </row>
    <row r="256" spans="1:5" x14ac:dyDescent="0.3">
      <c r="A256" t="s">
        <v>1435</v>
      </c>
      <c r="B256" t="s">
        <v>50</v>
      </c>
      <c r="C256">
        <v>1.48</v>
      </c>
      <c r="D256">
        <f t="shared" si="4"/>
        <v>0</v>
      </c>
      <c r="E256">
        <f>COUNTIFS($B$2:B256,B256)</f>
        <v>255</v>
      </c>
    </row>
    <row r="257" spans="1:5" x14ac:dyDescent="0.3">
      <c r="A257" t="s">
        <v>1431</v>
      </c>
      <c r="B257" t="s">
        <v>50</v>
      </c>
      <c r="C257">
        <v>1.48</v>
      </c>
      <c r="D257">
        <f t="shared" si="4"/>
        <v>0</v>
      </c>
      <c r="E257">
        <f>COUNTIFS($B$2:B257,B257)</f>
        <v>256</v>
      </c>
    </row>
    <row r="258" spans="1:5" x14ac:dyDescent="0.3">
      <c r="A258" t="s">
        <v>1138</v>
      </c>
      <c r="B258" t="s">
        <v>50</v>
      </c>
      <c r="C258">
        <v>1.48</v>
      </c>
      <c r="D258">
        <f t="shared" si="4"/>
        <v>0</v>
      </c>
      <c r="E258">
        <f>COUNTIFS($B$2:B258,B258)</f>
        <v>257</v>
      </c>
    </row>
    <row r="259" spans="1:5" x14ac:dyDescent="0.3">
      <c r="A259" t="s">
        <v>1439</v>
      </c>
      <c r="B259" t="s">
        <v>50</v>
      </c>
      <c r="C259">
        <v>1.47</v>
      </c>
      <c r="D259">
        <f t="shared" si="4"/>
        <v>0</v>
      </c>
      <c r="E259">
        <f>COUNTIFS($B$2:B259,B259)</f>
        <v>258</v>
      </c>
    </row>
    <row r="260" spans="1:5" x14ac:dyDescent="0.3">
      <c r="A260" t="s">
        <v>1440</v>
      </c>
      <c r="B260" t="s">
        <v>50</v>
      </c>
      <c r="C260">
        <v>1.47</v>
      </c>
      <c r="D260">
        <f t="shared" si="4"/>
        <v>0</v>
      </c>
      <c r="E260">
        <f>COUNTIFS($B$2:B260,B260)</f>
        <v>259</v>
      </c>
    </row>
    <row r="261" spans="1:5" x14ac:dyDescent="0.3">
      <c r="A261" t="s">
        <v>1460</v>
      </c>
      <c r="B261" t="s">
        <v>50</v>
      </c>
      <c r="C261">
        <v>1.45</v>
      </c>
      <c r="D261">
        <f t="shared" si="4"/>
        <v>0</v>
      </c>
      <c r="E261">
        <f>COUNTIFS($B$2:B261,B261)</f>
        <v>260</v>
      </c>
    </row>
    <row r="262" spans="1:5" x14ac:dyDescent="0.3">
      <c r="A262" t="s">
        <v>1458</v>
      </c>
      <c r="B262" t="s">
        <v>50</v>
      </c>
      <c r="C262">
        <v>1.45</v>
      </c>
      <c r="D262">
        <f t="shared" si="4"/>
        <v>0</v>
      </c>
      <c r="E262">
        <f>COUNTIFS($B$2:B262,B262)</f>
        <v>261</v>
      </c>
    </row>
    <row r="263" spans="1:5" x14ac:dyDescent="0.3">
      <c r="A263" t="s">
        <v>1306</v>
      </c>
      <c r="B263" t="s">
        <v>50</v>
      </c>
      <c r="C263">
        <v>1.44</v>
      </c>
      <c r="D263">
        <f t="shared" ref="D263:D326" si="5">IF(E263&lt;5,E263,0)</f>
        <v>0</v>
      </c>
      <c r="E263">
        <f>COUNTIFS($B$2:B263,B263)</f>
        <v>262</v>
      </c>
    </row>
    <row r="264" spans="1:5" x14ac:dyDescent="0.3">
      <c r="A264" t="s">
        <v>1476</v>
      </c>
      <c r="B264" t="s">
        <v>50</v>
      </c>
      <c r="C264">
        <v>1.43</v>
      </c>
      <c r="D264">
        <f t="shared" si="5"/>
        <v>0</v>
      </c>
      <c r="E264">
        <f>COUNTIFS($B$2:B264,B264)</f>
        <v>263</v>
      </c>
    </row>
    <row r="265" spans="1:5" x14ac:dyDescent="0.3">
      <c r="A265" t="s">
        <v>1412</v>
      </c>
      <c r="B265" t="s">
        <v>50</v>
      </c>
      <c r="C265">
        <v>1.43</v>
      </c>
      <c r="D265">
        <f t="shared" si="5"/>
        <v>0</v>
      </c>
      <c r="E265">
        <f>COUNTIFS($B$2:B265,B265)</f>
        <v>264</v>
      </c>
    </row>
    <row r="266" spans="1:5" x14ac:dyDescent="0.3">
      <c r="A266" t="s">
        <v>1499</v>
      </c>
      <c r="B266" t="s">
        <v>50</v>
      </c>
      <c r="C266">
        <v>1.42</v>
      </c>
      <c r="D266">
        <f t="shared" si="5"/>
        <v>0</v>
      </c>
      <c r="E266">
        <f>COUNTIFS($B$2:B266,B266)</f>
        <v>265</v>
      </c>
    </row>
    <row r="267" spans="1:5" x14ac:dyDescent="0.3">
      <c r="A267" t="s">
        <v>1504</v>
      </c>
      <c r="B267" t="s">
        <v>50</v>
      </c>
      <c r="C267">
        <v>1.42</v>
      </c>
      <c r="D267">
        <f t="shared" si="5"/>
        <v>0</v>
      </c>
      <c r="E267">
        <f>COUNTIFS($B$2:B267,B267)</f>
        <v>266</v>
      </c>
    </row>
    <row r="268" spans="1:5" x14ac:dyDescent="0.3">
      <c r="A268" t="s">
        <v>1496</v>
      </c>
      <c r="B268" t="s">
        <v>50</v>
      </c>
      <c r="C268">
        <v>1.42</v>
      </c>
      <c r="D268">
        <f t="shared" si="5"/>
        <v>0</v>
      </c>
      <c r="E268">
        <f>COUNTIFS($B$2:B268,B268)</f>
        <v>267</v>
      </c>
    </row>
    <row r="269" spans="1:5" x14ac:dyDescent="0.3">
      <c r="A269" t="s">
        <v>1502</v>
      </c>
      <c r="B269" t="s">
        <v>50</v>
      </c>
      <c r="C269">
        <v>1.42</v>
      </c>
      <c r="D269">
        <f t="shared" si="5"/>
        <v>0</v>
      </c>
      <c r="E269">
        <f>COUNTIFS($B$2:B269,B269)</f>
        <v>268</v>
      </c>
    </row>
    <row r="270" spans="1:5" x14ac:dyDescent="0.3">
      <c r="A270" t="s">
        <v>491</v>
      </c>
      <c r="B270" t="s">
        <v>50</v>
      </c>
      <c r="C270">
        <v>1.41</v>
      </c>
      <c r="D270">
        <f t="shared" si="5"/>
        <v>0</v>
      </c>
      <c r="E270">
        <f>COUNTIFS($B$2:B270,B270)</f>
        <v>269</v>
      </c>
    </row>
    <row r="271" spans="1:5" x14ac:dyDescent="0.3">
      <c r="A271" t="s">
        <v>1508</v>
      </c>
      <c r="B271" t="s">
        <v>50</v>
      </c>
      <c r="C271">
        <v>1.41</v>
      </c>
      <c r="D271">
        <f t="shared" si="5"/>
        <v>0</v>
      </c>
      <c r="E271">
        <f>COUNTIFS($B$2:B271,B271)</f>
        <v>270</v>
      </c>
    </row>
    <row r="272" spans="1:5" x14ac:dyDescent="0.3">
      <c r="A272" t="s">
        <v>348</v>
      </c>
      <c r="B272" t="s">
        <v>50</v>
      </c>
      <c r="C272">
        <v>1.4</v>
      </c>
      <c r="D272">
        <f t="shared" si="5"/>
        <v>0</v>
      </c>
      <c r="E272">
        <f>COUNTIFS($B$2:B272,B272)</f>
        <v>271</v>
      </c>
    </row>
    <row r="273" spans="1:5" x14ac:dyDescent="0.3">
      <c r="A273" t="s">
        <v>706</v>
      </c>
      <c r="B273" t="s">
        <v>50</v>
      </c>
      <c r="C273">
        <v>1.4</v>
      </c>
      <c r="D273">
        <f t="shared" si="5"/>
        <v>0</v>
      </c>
      <c r="E273">
        <f>COUNTIFS($B$2:B273,B273)</f>
        <v>272</v>
      </c>
    </row>
    <row r="274" spans="1:5" x14ac:dyDescent="0.3">
      <c r="A274" t="s">
        <v>999</v>
      </c>
      <c r="B274" t="s">
        <v>50</v>
      </c>
      <c r="C274">
        <v>1.4</v>
      </c>
      <c r="D274">
        <f t="shared" si="5"/>
        <v>0</v>
      </c>
      <c r="E274">
        <f>COUNTIFS($B$2:B274,B274)</f>
        <v>273</v>
      </c>
    </row>
    <row r="275" spans="1:5" x14ac:dyDescent="0.3">
      <c r="A275" t="s">
        <v>1520</v>
      </c>
      <c r="B275" t="s">
        <v>50</v>
      </c>
      <c r="C275">
        <v>1.4</v>
      </c>
      <c r="D275">
        <f t="shared" si="5"/>
        <v>0</v>
      </c>
      <c r="E275">
        <f>COUNTIFS($B$2:B275,B275)</f>
        <v>274</v>
      </c>
    </row>
    <row r="276" spans="1:5" x14ac:dyDescent="0.3">
      <c r="A276" t="s">
        <v>802</v>
      </c>
      <c r="B276" t="s">
        <v>50</v>
      </c>
      <c r="C276">
        <v>1.4</v>
      </c>
      <c r="D276">
        <f t="shared" si="5"/>
        <v>0</v>
      </c>
      <c r="E276">
        <f>COUNTIFS($B$2:B276,B276)</f>
        <v>275</v>
      </c>
    </row>
    <row r="277" spans="1:5" x14ac:dyDescent="0.3">
      <c r="A277" t="s">
        <v>1527</v>
      </c>
      <c r="B277" t="s">
        <v>50</v>
      </c>
      <c r="C277">
        <v>1.39</v>
      </c>
      <c r="D277">
        <f t="shared" si="5"/>
        <v>0</v>
      </c>
      <c r="E277">
        <f>COUNTIFS($B$2:B277,B277)</f>
        <v>276</v>
      </c>
    </row>
    <row r="278" spans="1:5" x14ac:dyDescent="0.3">
      <c r="A278" t="s">
        <v>1528</v>
      </c>
      <c r="B278" t="s">
        <v>50</v>
      </c>
      <c r="C278">
        <v>1.39</v>
      </c>
      <c r="D278">
        <f t="shared" si="5"/>
        <v>0</v>
      </c>
      <c r="E278">
        <f>COUNTIFS($B$2:B278,B278)</f>
        <v>277</v>
      </c>
    </row>
    <row r="279" spans="1:5" x14ac:dyDescent="0.3">
      <c r="A279" t="s">
        <v>1529</v>
      </c>
      <c r="B279" t="s">
        <v>50</v>
      </c>
      <c r="C279">
        <v>1.39</v>
      </c>
      <c r="D279">
        <f t="shared" si="5"/>
        <v>0</v>
      </c>
      <c r="E279">
        <f>COUNTIFS($B$2:B279,B279)</f>
        <v>278</v>
      </c>
    </row>
    <row r="280" spans="1:5" x14ac:dyDescent="0.3">
      <c r="A280" t="s">
        <v>541</v>
      </c>
      <c r="B280" t="s">
        <v>50</v>
      </c>
      <c r="C280">
        <v>1.38</v>
      </c>
      <c r="D280">
        <f t="shared" si="5"/>
        <v>0</v>
      </c>
      <c r="E280">
        <f>COUNTIFS($B$2:B280,B280)</f>
        <v>279</v>
      </c>
    </row>
    <row r="281" spans="1:5" x14ac:dyDescent="0.3">
      <c r="A281" t="s">
        <v>1311</v>
      </c>
      <c r="B281" t="s">
        <v>50</v>
      </c>
      <c r="C281">
        <v>1.38</v>
      </c>
      <c r="D281">
        <f t="shared" si="5"/>
        <v>0</v>
      </c>
      <c r="E281">
        <f>COUNTIFS($B$2:B281,B281)</f>
        <v>280</v>
      </c>
    </row>
    <row r="282" spans="1:5" x14ac:dyDescent="0.3">
      <c r="A282" t="s">
        <v>1543</v>
      </c>
      <c r="B282" t="s">
        <v>50</v>
      </c>
      <c r="C282">
        <v>1.38</v>
      </c>
      <c r="D282">
        <f t="shared" si="5"/>
        <v>0</v>
      </c>
      <c r="E282">
        <f>COUNTIFS($B$2:B282,B282)</f>
        <v>281</v>
      </c>
    </row>
    <row r="283" spans="1:5" x14ac:dyDescent="0.3">
      <c r="A283" t="s">
        <v>980</v>
      </c>
      <c r="B283" t="s">
        <v>50</v>
      </c>
      <c r="C283">
        <v>1.38</v>
      </c>
      <c r="D283">
        <f t="shared" si="5"/>
        <v>0</v>
      </c>
      <c r="E283">
        <f>COUNTIFS($B$2:B283,B283)</f>
        <v>282</v>
      </c>
    </row>
    <row r="284" spans="1:5" x14ac:dyDescent="0.3">
      <c r="A284" t="s">
        <v>1261</v>
      </c>
      <c r="B284" t="s">
        <v>50</v>
      </c>
      <c r="C284">
        <v>1.38</v>
      </c>
      <c r="D284">
        <f t="shared" si="5"/>
        <v>0</v>
      </c>
      <c r="E284">
        <f>COUNTIFS($B$2:B284,B284)</f>
        <v>283</v>
      </c>
    </row>
    <row r="285" spans="1:5" x14ac:dyDescent="0.3">
      <c r="A285" t="s">
        <v>1534</v>
      </c>
      <c r="B285" t="s">
        <v>50</v>
      </c>
      <c r="C285">
        <v>1.38</v>
      </c>
      <c r="D285">
        <f t="shared" si="5"/>
        <v>0</v>
      </c>
      <c r="E285">
        <f>COUNTIFS($B$2:B285,B285)</f>
        <v>284</v>
      </c>
    </row>
    <row r="286" spans="1:5" x14ac:dyDescent="0.3">
      <c r="A286" t="s">
        <v>445</v>
      </c>
      <c r="B286" t="s">
        <v>50</v>
      </c>
      <c r="C286">
        <v>1.37</v>
      </c>
      <c r="D286">
        <f t="shared" si="5"/>
        <v>0</v>
      </c>
      <c r="E286">
        <f>COUNTIFS($B$2:B286,B286)</f>
        <v>285</v>
      </c>
    </row>
    <row r="287" spans="1:5" x14ac:dyDescent="0.3">
      <c r="A287" t="s">
        <v>1415</v>
      </c>
      <c r="B287" t="s">
        <v>50</v>
      </c>
      <c r="C287">
        <v>1.36</v>
      </c>
      <c r="D287">
        <f t="shared" si="5"/>
        <v>0</v>
      </c>
      <c r="E287">
        <f>COUNTIFS($B$2:B287,B287)</f>
        <v>286</v>
      </c>
    </row>
    <row r="288" spans="1:5" x14ac:dyDescent="0.3">
      <c r="A288" t="s">
        <v>995</v>
      </c>
      <c r="B288" t="s">
        <v>50</v>
      </c>
      <c r="C288">
        <v>1.36</v>
      </c>
      <c r="D288">
        <f t="shared" si="5"/>
        <v>0</v>
      </c>
      <c r="E288">
        <f>COUNTIFS($B$2:B288,B288)</f>
        <v>287</v>
      </c>
    </row>
    <row r="289" spans="1:5" x14ac:dyDescent="0.3">
      <c r="A289" t="s">
        <v>1567</v>
      </c>
      <c r="B289" t="s">
        <v>50</v>
      </c>
      <c r="C289">
        <v>1.35</v>
      </c>
      <c r="D289">
        <f t="shared" si="5"/>
        <v>0</v>
      </c>
      <c r="E289">
        <f>COUNTIFS($B$2:B289,B289)</f>
        <v>288</v>
      </c>
    </row>
    <row r="290" spans="1:5" x14ac:dyDescent="0.3">
      <c r="A290" t="s">
        <v>1561</v>
      </c>
      <c r="B290" t="s">
        <v>50</v>
      </c>
      <c r="C290">
        <v>1.35</v>
      </c>
      <c r="D290">
        <f t="shared" si="5"/>
        <v>0</v>
      </c>
      <c r="E290">
        <f>COUNTIFS($B$2:B290,B290)</f>
        <v>289</v>
      </c>
    </row>
    <row r="291" spans="1:5" x14ac:dyDescent="0.3">
      <c r="A291" t="s">
        <v>618</v>
      </c>
      <c r="B291" t="s">
        <v>50</v>
      </c>
      <c r="C291">
        <v>1.35</v>
      </c>
      <c r="D291">
        <f t="shared" si="5"/>
        <v>0</v>
      </c>
      <c r="E291">
        <f>COUNTIFS($B$2:B291,B291)</f>
        <v>290</v>
      </c>
    </row>
    <row r="292" spans="1:5" x14ac:dyDescent="0.3">
      <c r="A292" t="s">
        <v>1322</v>
      </c>
      <c r="B292" t="s">
        <v>50</v>
      </c>
      <c r="C292">
        <v>1.34</v>
      </c>
      <c r="D292">
        <f t="shared" si="5"/>
        <v>0</v>
      </c>
      <c r="E292">
        <f>COUNTIFS($B$2:B292,B292)</f>
        <v>291</v>
      </c>
    </row>
    <row r="293" spans="1:5" x14ac:dyDescent="0.3">
      <c r="A293" t="s">
        <v>1575</v>
      </c>
      <c r="B293" t="s">
        <v>50</v>
      </c>
      <c r="C293">
        <v>1.34</v>
      </c>
      <c r="D293">
        <f t="shared" si="5"/>
        <v>0</v>
      </c>
      <c r="E293">
        <f>COUNTIFS($B$2:B293,B293)</f>
        <v>292</v>
      </c>
    </row>
    <row r="294" spans="1:5" x14ac:dyDescent="0.3">
      <c r="A294" t="s">
        <v>1576</v>
      </c>
      <c r="B294" t="s">
        <v>50</v>
      </c>
      <c r="C294">
        <v>1.34</v>
      </c>
      <c r="D294">
        <f t="shared" si="5"/>
        <v>0</v>
      </c>
      <c r="E294">
        <f>COUNTIFS($B$2:B294,B294)</f>
        <v>293</v>
      </c>
    </row>
    <row r="295" spans="1:5" x14ac:dyDescent="0.3">
      <c r="A295" t="s">
        <v>348</v>
      </c>
      <c r="B295" t="s">
        <v>50</v>
      </c>
      <c r="C295">
        <v>1.33</v>
      </c>
      <c r="D295">
        <f t="shared" si="5"/>
        <v>0</v>
      </c>
      <c r="E295">
        <f>COUNTIFS($B$2:B295,B295)</f>
        <v>294</v>
      </c>
    </row>
    <row r="296" spans="1:5" x14ac:dyDescent="0.3">
      <c r="A296" t="s">
        <v>1590</v>
      </c>
      <c r="B296" t="s">
        <v>50</v>
      </c>
      <c r="C296">
        <v>1.33</v>
      </c>
      <c r="D296">
        <f t="shared" si="5"/>
        <v>0</v>
      </c>
      <c r="E296">
        <f>COUNTIFS($B$2:B296,B296)</f>
        <v>295</v>
      </c>
    </row>
    <row r="297" spans="1:5" x14ac:dyDescent="0.3">
      <c r="A297" t="s">
        <v>1588</v>
      </c>
      <c r="B297" t="s">
        <v>50</v>
      </c>
      <c r="C297">
        <v>1.33</v>
      </c>
      <c r="D297">
        <f t="shared" si="5"/>
        <v>0</v>
      </c>
      <c r="E297">
        <f>COUNTIFS($B$2:B297,B297)</f>
        <v>296</v>
      </c>
    </row>
    <row r="298" spans="1:5" x14ac:dyDescent="0.3">
      <c r="A298" t="s">
        <v>1597</v>
      </c>
      <c r="B298" t="s">
        <v>50</v>
      </c>
      <c r="C298">
        <v>1.32</v>
      </c>
      <c r="D298">
        <f t="shared" si="5"/>
        <v>0</v>
      </c>
      <c r="E298">
        <f>COUNTIFS($B$2:B298,B298)</f>
        <v>297</v>
      </c>
    </row>
    <row r="299" spans="1:5" x14ac:dyDescent="0.3">
      <c r="A299" t="s">
        <v>1602</v>
      </c>
      <c r="B299" t="s">
        <v>50</v>
      </c>
      <c r="C299">
        <v>1.32</v>
      </c>
      <c r="D299">
        <f t="shared" si="5"/>
        <v>0</v>
      </c>
      <c r="E299">
        <f>COUNTIFS($B$2:B299,B299)</f>
        <v>298</v>
      </c>
    </row>
    <row r="300" spans="1:5" x14ac:dyDescent="0.3">
      <c r="A300" t="s">
        <v>1619</v>
      </c>
      <c r="B300" t="s">
        <v>50</v>
      </c>
      <c r="C300">
        <v>1.31</v>
      </c>
      <c r="D300">
        <f t="shared" si="5"/>
        <v>0</v>
      </c>
      <c r="E300">
        <f>COUNTIFS($B$2:B300,B300)</f>
        <v>299</v>
      </c>
    </row>
    <row r="301" spans="1:5" x14ac:dyDescent="0.3">
      <c r="A301" t="s">
        <v>795</v>
      </c>
      <c r="B301" t="s">
        <v>50</v>
      </c>
      <c r="C301">
        <v>1.31</v>
      </c>
      <c r="D301">
        <f t="shared" si="5"/>
        <v>0</v>
      </c>
      <c r="E301">
        <f>COUNTIFS($B$2:B301,B301)</f>
        <v>300</v>
      </c>
    </row>
    <row r="302" spans="1:5" x14ac:dyDescent="0.3">
      <c r="A302" t="s">
        <v>766</v>
      </c>
      <c r="B302" t="s">
        <v>50</v>
      </c>
      <c r="C302">
        <v>1.3</v>
      </c>
      <c r="D302">
        <f t="shared" si="5"/>
        <v>0</v>
      </c>
      <c r="E302">
        <f>COUNTIFS($B$2:B302,B302)</f>
        <v>301</v>
      </c>
    </row>
    <row r="303" spans="1:5" x14ac:dyDescent="0.3">
      <c r="A303" t="s">
        <v>519</v>
      </c>
      <c r="B303" t="s">
        <v>50</v>
      </c>
      <c r="C303">
        <v>1.3</v>
      </c>
      <c r="D303">
        <f t="shared" si="5"/>
        <v>0</v>
      </c>
      <c r="E303">
        <f>COUNTIFS($B$2:B303,B303)</f>
        <v>302</v>
      </c>
    </row>
    <row r="304" spans="1:5" x14ac:dyDescent="0.3">
      <c r="A304" t="s">
        <v>1635</v>
      </c>
      <c r="B304" t="s">
        <v>50</v>
      </c>
      <c r="C304">
        <v>1.29</v>
      </c>
      <c r="D304">
        <f t="shared" si="5"/>
        <v>0</v>
      </c>
      <c r="E304">
        <f>COUNTIFS($B$2:B304,B304)</f>
        <v>303</v>
      </c>
    </row>
    <row r="305" spans="1:5" x14ac:dyDescent="0.3">
      <c r="A305" t="s">
        <v>521</v>
      </c>
      <c r="B305" t="s">
        <v>50</v>
      </c>
      <c r="C305">
        <v>1.29</v>
      </c>
      <c r="D305">
        <f t="shared" si="5"/>
        <v>0</v>
      </c>
      <c r="E305">
        <f>COUNTIFS($B$2:B305,B305)</f>
        <v>304</v>
      </c>
    </row>
    <row r="306" spans="1:5" x14ac:dyDescent="0.3">
      <c r="A306" t="s">
        <v>1576</v>
      </c>
      <c r="B306" t="s">
        <v>50</v>
      </c>
      <c r="C306">
        <v>1.29</v>
      </c>
      <c r="D306">
        <f t="shared" si="5"/>
        <v>0</v>
      </c>
      <c r="E306">
        <f>COUNTIFS($B$2:B306,B306)</f>
        <v>305</v>
      </c>
    </row>
    <row r="307" spans="1:5" x14ac:dyDescent="0.3">
      <c r="A307" t="s">
        <v>1645</v>
      </c>
      <c r="B307" t="s">
        <v>50</v>
      </c>
      <c r="C307">
        <v>1.29</v>
      </c>
      <c r="D307">
        <f t="shared" si="5"/>
        <v>0</v>
      </c>
      <c r="E307">
        <f>COUNTIFS($B$2:B307,B307)</f>
        <v>306</v>
      </c>
    </row>
    <row r="308" spans="1:5" x14ac:dyDescent="0.3">
      <c r="A308" t="s">
        <v>945</v>
      </c>
      <c r="B308" t="s">
        <v>50</v>
      </c>
      <c r="C308">
        <v>1.29</v>
      </c>
      <c r="D308">
        <f t="shared" si="5"/>
        <v>0</v>
      </c>
      <c r="E308">
        <f>COUNTIFS($B$2:B308,B308)</f>
        <v>307</v>
      </c>
    </row>
    <row r="309" spans="1:5" x14ac:dyDescent="0.3">
      <c r="A309" t="s">
        <v>1655</v>
      </c>
      <c r="B309" t="s">
        <v>50</v>
      </c>
      <c r="C309">
        <v>1.28</v>
      </c>
      <c r="D309">
        <f t="shared" si="5"/>
        <v>0</v>
      </c>
      <c r="E309">
        <f>COUNTIFS($B$2:B309,B309)</f>
        <v>308</v>
      </c>
    </row>
    <row r="310" spans="1:5" x14ac:dyDescent="0.3">
      <c r="A310" t="s">
        <v>1661</v>
      </c>
      <c r="B310" t="s">
        <v>50</v>
      </c>
      <c r="C310">
        <v>1.28</v>
      </c>
      <c r="D310">
        <f t="shared" si="5"/>
        <v>0</v>
      </c>
      <c r="E310">
        <f>COUNTIFS($B$2:B310,B310)</f>
        <v>309</v>
      </c>
    </row>
    <row r="311" spans="1:5" x14ac:dyDescent="0.3">
      <c r="A311" t="s">
        <v>1660</v>
      </c>
      <c r="B311" t="s">
        <v>50</v>
      </c>
      <c r="C311">
        <v>1.28</v>
      </c>
      <c r="D311">
        <f t="shared" si="5"/>
        <v>0</v>
      </c>
      <c r="E311">
        <f>COUNTIFS($B$2:B311,B311)</f>
        <v>310</v>
      </c>
    </row>
    <row r="312" spans="1:5" x14ac:dyDescent="0.3">
      <c r="A312" t="s">
        <v>521</v>
      </c>
      <c r="B312" t="s">
        <v>50</v>
      </c>
      <c r="C312">
        <v>1.28</v>
      </c>
      <c r="D312">
        <f t="shared" si="5"/>
        <v>0</v>
      </c>
      <c r="E312">
        <f>COUNTIFS($B$2:B312,B312)</f>
        <v>311</v>
      </c>
    </row>
    <row r="313" spans="1:5" x14ac:dyDescent="0.3">
      <c r="A313" t="s">
        <v>1684</v>
      </c>
      <c r="B313" t="s">
        <v>50</v>
      </c>
      <c r="C313">
        <v>1.27</v>
      </c>
      <c r="D313">
        <f t="shared" si="5"/>
        <v>0</v>
      </c>
      <c r="E313">
        <f>COUNTIFS($B$2:B313,B313)</f>
        <v>312</v>
      </c>
    </row>
    <row r="314" spans="1:5" x14ac:dyDescent="0.3">
      <c r="A314" t="s">
        <v>521</v>
      </c>
      <c r="B314" t="s">
        <v>50</v>
      </c>
      <c r="C314">
        <v>1.27</v>
      </c>
      <c r="D314">
        <f t="shared" si="5"/>
        <v>0</v>
      </c>
      <c r="E314">
        <f>COUNTIFS($B$2:B314,B314)</f>
        <v>313</v>
      </c>
    </row>
    <row r="315" spans="1:5" x14ac:dyDescent="0.3">
      <c r="A315" t="s">
        <v>1667</v>
      </c>
      <c r="B315" t="s">
        <v>50</v>
      </c>
      <c r="C315">
        <v>1.27</v>
      </c>
      <c r="D315">
        <f t="shared" si="5"/>
        <v>0</v>
      </c>
      <c r="E315">
        <f>COUNTIFS($B$2:B315,B315)</f>
        <v>314</v>
      </c>
    </row>
    <row r="316" spans="1:5" x14ac:dyDescent="0.3">
      <c r="A316" t="s">
        <v>1561</v>
      </c>
      <c r="B316" t="s">
        <v>50</v>
      </c>
      <c r="C316">
        <v>1.27</v>
      </c>
      <c r="D316">
        <f t="shared" si="5"/>
        <v>0</v>
      </c>
      <c r="E316">
        <f>COUNTIFS($B$2:B316,B316)</f>
        <v>315</v>
      </c>
    </row>
    <row r="317" spans="1:5" x14ac:dyDescent="0.3">
      <c r="A317" t="s">
        <v>1664</v>
      </c>
      <c r="B317" t="s">
        <v>50</v>
      </c>
      <c r="C317">
        <v>1.27</v>
      </c>
      <c r="D317">
        <f t="shared" si="5"/>
        <v>0</v>
      </c>
      <c r="E317">
        <f>COUNTIFS($B$2:B317,B317)</f>
        <v>316</v>
      </c>
    </row>
    <row r="318" spans="1:5" x14ac:dyDescent="0.3">
      <c r="A318" t="s">
        <v>1675</v>
      </c>
      <c r="B318" t="s">
        <v>50</v>
      </c>
      <c r="C318">
        <v>1.27</v>
      </c>
      <c r="D318">
        <f t="shared" si="5"/>
        <v>0</v>
      </c>
      <c r="E318">
        <f>COUNTIFS($B$2:B318,B318)</f>
        <v>317</v>
      </c>
    </row>
    <row r="319" spans="1:5" x14ac:dyDescent="0.3">
      <c r="A319" t="s">
        <v>1698</v>
      </c>
      <c r="B319" t="s">
        <v>50</v>
      </c>
      <c r="C319">
        <v>1.26</v>
      </c>
      <c r="D319">
        <f t="shared" si="5"/>
        <v>0</v>
      </c>
      <c r="E319">
        <f>COUNTIFS($B$2:B319,B319)</f>
        <v>318</v>
      </c>
    </row>
    <row r="320" spans="1:5" x14ac:dyDescent="0.3">
      <c r="A320" t="s">
        <v>1718</v>
      </c>
      <c r="B320" t="s">
        <v>50</v>
      </c>
      <c r="C320">
        <v>1.25</v>
      </c>
      <c r="D320">
        <f t="shared" si="5"/>
        <v>0</v>
      </c>
      <c r="E320">
        <f>COUNTIFS($B$2:B320,B320)</f>
        <v>319</v>
      </c>
    </row>
    <row r="321" spans="1:5" x14ac:dyDescent="0.3">
      <c r="A321" t="s">
        <v>1435</v>
      </c>
      <c r="B321" t="s">
        <v>50</v>
      </c>
      <c r="C321">
        <v>1.25</v>
      </c>
      <c r="D321">
        <f t="shared" si="5"/>
        <v>0</v>
      </c>
      <c r="E321">
        <f>COUNTIFS($B$2:B321,B321)</f>
        <v>320</v>
      </c>
    </row>
    <row r="322" spans="1:5" x14ac:dyDescent="0.3">
      <c r="A322" t="s">
        <v>1717</v>
      </c>
      <c r="B322" t="s">
        <v>50</v>
      </c>
      <c r="C322">
        <v>1.25</v>
      </c>
      <c r="D322">
        <f t="shared" si="5"/>
        <v>0</v>
      </c>
      <c r="E322">
        <f>COUNTIFS($B$2:B322,B322)</f>
        <v>321</v>
      </c>
    </row>
    <row r="323" spans="1:5" x14ac:dyDescent="0.3">
      <c r="A323" t="s">
        <v>594</v>
      </c>
      <c r="B323" t="s">
        <v>50</v>
      </c>
      <c r="C323">
        <v>1.25</v>
      </c>
      <c r="D323">
        <f t="shared" si="5"/>
        <v>0</v>
      </c>
      <c r="E323">
        <f>COUNTIFS($B$2:B323,B323)</f>
        <v>322</v>
      </c>
    </row>
    <row r="324" spans="1:5" x14ac:dyDescent="0.3">
      <c r="A324" t="s">
        <v>692</v>
      </c>
      <c r="B324" t="s">
        <v>50</v>
      </c>
      <c r="C324">
        <v>1.25</v>
      </c>
      <c r="D324">
        <f t="shared" si="5"/>
        <v>0</v>
      </c>
      <c r="E324">
        <f>COUNTIFS($B$2:B324,B324)</f>
        <v>323</v>
      </c>
    </row>
    <row r="325" spans="1:5" x14ac:dyDescent="0.3">
      <c r="A325" t="s">
        <v>1259</v>
      </c>
      <c r="B325" t="s">
        <v>50</v>
      </c>
      <c r="C325">
        <v>1.25</v>
      </c>
      <c r="D325">
        <f t="shared" si="5"/>
        <v>0</v>
      </c>
      <c r="E325">
        <f>COUNTIFS($B$2:B325,B325)</f>
        <v>324</v>
      </c>
    </row>
    <row r="326" spans="1:5" x14ac:dyDescent="0.3">
      <c r="A326" t="s">
        <v>405</v>
      </c>
      <c r="B326" t="s">
        <v>50</v>
      </c>
      <c r="C326">
        <v>1.25</v>
      </c>
      <c r="D326">
        <f t="shared" si="5"/>
        <v>0</v>
      </c>
      <c r="E326">
        <f>COUNTIFS($B$2:B326,B326)</f>
        <v>325</v>
      </c>
    </row>
    <row r="327" spans="1:5" x14ac:dyDescent="0.3">
      <c r="A327" t="s">
        <v>1702</v>
      </c>
      <c r="B327" t="s">
        <v>50</v>
      </c>
      <c r="C327">
        <v>1.25</v>
      </c>
      <c r="D327">
        <f t="shared" ref="D327:D390" si="6">IF(E327&lt;5,E327,0)</f>
        <v>0</v>
      </c>
      <c r="E327">
        <f>COUNTIFS($B$2:B327,B327)</f>
        <v>326</v>
      </c>
    </row>
    <row r="328" spans="1:5" x14ac:dyDescent="0.3">
      <c r="A328" t="s">
        <v>1727</v>
      </c>
      <c r="B328" t="s">
        <v>50</v>
      </c>
      <c r="C328">
        <v>1.24</v>
      </c>
      <c r="D328">
        <f t="shared" si="6"/>
        <v>0</v>
      </c>
      <c r="E328">
        <f>COUNTIFS($B$2:B328,B328)</f>
        <v>327</v>
      </c>
    </row>
    <row r="329" spans="1:5" x14ac:dyDescent="0.3">
      <c r="A329" t="s">
        <v>531</v>
      </c>
      <c r="B329" t="s">
        <v>50</v>
      </c>
      <c r="C329">
        <v>1.24</v>
      </c>
      <c r="D329">
        <f t="shared" si="6"/>
        <v>0</v>
      </c>
      <c r="E329">
        <f>COUNTIFS($B$2:B329,B329)</f>
        <v>328</v>
      </c>
    </row>
    <row r="330" spans="1:5" x14ac:dyDescent="0.3">
      <c r="A330" t="s">
        <v>1731</v>
      </c>
      <c r="B330" t="s">
        <v>50</v>
      </c>
      <c r="C330">
        <v>1.24</v>
      </c>
      <c r="D330">
        <f t="shared" si="6"/>
        <v>0</v>
      </c>
      <c r="E330">
        <f>COUNTIFS($B$2:B330,B330)</f>
        <v>329</v>
      </c>
    </row>
    <row r="331" spans="1:5" x14ac:dyDescent="0.3">
      <c r="A331" t="s">
        <v>1619</v>
      </c>
      <c r="B331" t="s">
        <v>50</v>
      </c>
      <c r="C331">
        <v>1.24</v>
      </c>
      <c r="D331">
        <f t="shared" si="6"/>
        <v>0</v>
      </c>
      <c r="E331">
        <f>COUNTIFS($B$2:B331,B331)</f>
        <v>330</v>
      </c>
    </row>
    <row r="332" spans="1:5" x14ac:dyDescent="0.3">
      <c r="A332" t="s">
        <v>1730</v>
      </c>
      <c r="B332" t="s">
        <v>50</v>
      </c>
      <c r="C332">
        <v>1.24</v>
      </c>
      <c r="D332">
        <f t="shared" si="6"/>
        <v>0</v>
      </c>
      <c r="E332">
        <f>COUNTIFS($B$2:B332,B332)</f>
        <v>331</v>
      </c>
    </row>
    <row r="333" spans="1:5" x14ac:dyDescent="0.3">
      <c r="A333" t="s">
        <v>1734</v>
      </c>
      <c r="B333" t="s">
        <v>50</v>
      </c>
      <c r="C333">
        <v>1.23</v>
      </c>
      <c r="D333">
        <f t="shared" si="6"/>
        <v>0</v>
      </c>
      <c r="E333">
        <f>COUNTIFS($B$2:B333,B333)</f>
        <v>332</v>
      </c>
    </row>
    <row r="334" spans="1:5" x14ac:dyDescent="0.3">
      <c r="A334" t="s">
        <v>1206</v>
      </c>
      <c r="B334" t="s">
        <v>50</v>
      </c>
      <c r="C334">
        <v>1.23</v>
      </c>
      <c r="D334">
        <f t="shared" si="6"/>
        <v>0</v>
      </c>
      <c r="E334">
        <f>COUNTIFS($B$2:B334,B334)</f>
        <v>333</v>
      </c>
    </row>
    <row r="335" spans="1:5" x14ac:dyDescent="0.3">
      <c r="A335" t="s">
        <v>1737</v>
      </c>
      <c r="B335" t="s">
        <v>50</v>
      </c>
      <c r="C335">
        <v>1.23</v>
      </c>
      <c r="D335">
        <f t="shared" si="6"/>
        <v>0</v>
      </c>
      <c r="E335">
        <f>COUNTIFS($B$2:B335,B335)</f>
        <v>334</v>
      </c>
    </row>
    <row r="336" spans="1:5" x14ac:dyDescent="0.3">
      <c r="A336" t="s">
        <v>1739</v>
      </c>
      <c r="B336" t="s">
        <v>50</v>
      </c>
      <c r="C336">
        <v>1.23</v>
      </c>
      <c r="D336">
        <f t="shared" si="6"/>
        <v>0</v>
      </c>
      <c r="E336">
        <f>COUNTIFS($B$2:B336,B336)</f>
        <v>335</v>
      </c>
    </row>
    <row r="337" spans="1:5" x14ac:dyDescent="0.3">
      <c r="A337" t="s">
        <v>1742</v>
      </c>
      <c r="B337" t="s">
        <v>50</v>
      </c>
      <c r="C337">
        <v>1.23</v>
      </c>
      <c r="D337">
        <f t="shared" si="6"/>
        <v>0</v>
      </c>
      <c r="E337">
        <f>COUNTIFS($B$2:B337,B337)</f>
        <v>336</v>
      </c>
    </row>
    <row r="338" spans="1:5" x14ac:dyDescent="0.3">
      <c r="A338" t="s">
        <v>1770</v>
      </c>
      <c r="B338" t="s">
        <v>50</v>
      </c>
      <c r="C338">
        <v>1.21</v>
      </c>
      <c r="D338">
        <f t="shared" si="6"/>
        <v>0</v>
      </c>
      <c r="E338">
        <f>COUNTIFS($B$2:B338,B338)</f>
        <v>337</v>
      </c>
    </row>
    <row r="339" spans="1:5" x14ac:dyDescent="0.3">
      <c r="A339" t="s">
        <v>1771</v>
      </c>
      <c r="B339" t="s">
        <v>50</v>
      </c>
      <c r="C339">
        <v>1.21</v>
      </c>
      <c r="D339">
        <f t="shared" si="6"/>
        <v>0</v>
      </c>
      <c r="E339">
        <f>COUNTIFS($B$2:B339,B339)</f>
        <v>338</v>
      </c>
    </row>
    <row r="340" spans="1:5" x14ac:dyDescent="0.3">
      <c r="A340" t="s">
        <v>1777</v>
      </c>
      <c r="B340" t="s">
        <v>50</v>
      </c>
      <c r="C340">
        <v>1.21</v>
      </c>
      <c r="D340">
        <f t="shared" si="6"/>
        <v>0</v>
      </c>
      <c r="E340">
        <f>COUNTIFS($B$2:B340,B340)</f>
        <v>339</v>
      </c>
    </row>
    <row r="341" spans="1:5" x14ac:dyDescent="0.3">
      <c r="A341" t="s">
        <v>1782</v>
      </c>
      <c r="B341" t="s">
        <v>50</v>
      </c>
      <c r="C341">
        <v>1.2</v>
      </c>
      <c r="D341">
        <f t="shared" si="6"/>
        <v>0</v>
      </c>
      <c r="E341">
        <f>COUNTIFS($B$2:B341,B341)</f>
        <v>340</v>
      </c>
    </row>
    <row r="342" spans="1:5" x14ac:dyDescent="0.3">
      <c r="A342" t="s">
        <v>557</v>
      </c>
      <c r="B342" t="s">
        <v>50</v>
      </c>
      <c r="C342">
        <v>1.2</v>
      </c>
      <c r="D342">
        <f t="shared" si="6"/>
        <v>0</v>
      </c>
      <c r="E342">
        <f>COUNTIFS($B$2:B342,B342)</f>
        <v>341</v>
      </c>
    </row>
    <row r="343" spans="1:5" x14ac:dyDescent="0.3">
      <c r="A343" t="s">
        <v>348</v>
      </c>
      <c r="B343" t="s">
        <v>50</v>
      </c>
      <c r="C343">
        <v>1.19</v>
      </c>
      <c r="D343">
        <f t="shared" si="6"/>
        <v>0</v>
      </c>
      <c r="E343">
        <f>COUNTIFS($B$2:B343,B343)</f>
        <v>342</v>
      </c>
    </row>
    <row r="344" spans="1:5" x14ac:dyDescent="0.3">
      <c r="A344" t="s">
        <v>1803</v>
      </c>
      <c r="B344" t="s">
        <v>50</v>
      </c>
      <c r="C344">
        <v>1.19</v>
      </c>
      <c r="D344">
        <f t="shared" si="6"/>
        <v>0</v>
      </c>
      <c r="E344">
        <f>COUNTIFS($B$2:B344,B344)</f>
        <v>343</v>
      </c>
    </row>
    <row r="345" spans="1:5" x14ac:dyDescent="0.3">
      <c r="A345" t="s">
        <v>1261</v>
      </c>
      <c r="B345" t="s">
        <v>50</v>
      </c>
      <c r="C345">
        <v>1.19</v>
      </c>
      <c r="D345">
        <f t="shared" si="6"/>
        <v>0</v>
      </c>
      <c r="E345">
        <f>COUNTIFS($B$2:B345,B345)</f>
        <v>344</v>
      </c>
    </row>
    <row r="346" spans="1:5" x14ac:dyDescent="0.3">
      <c r="A346" t="s">
        <v>622</v>
      </c>
      <c r="B346" t="s">
        <v>50</v>
      </c>
      <c r="C346">
        <v>1.19</v>
      </c>
      <c r="D346">
        <f t="shared" si="6"/>
        <v>0</v>
      </c>
      <c r="E346">
        <f>COUNTIFS($B$2:B346,B346)</f>
        <v>345</v>
      </c>
    </row>
    <row r="347" spans="1:5" x14ac:dyDescent="0.3">
      <c r="A347" t="s">
        <v>1811</v>
      </c>
      <c r="B347" t="s">
        <v>50</v>
      </c>
      <c r="C347">
        <v>1.18</v>
      </c>
      <c r="D347">
        <f t="shared" si="6"/>
        <v>0</v>
      </c>
      <c r="E347">
        <f>COUNTIFS($B$2:B347,B347)</f>
        <v>346</v>
      </c>
    </row>
    <row r="348" spans="1:5" x14ac:dyDescent="0.3">
      <c r="A348" t="s">
        <v>1520</v>
      </c>
      <c r="B348" t="s">
        <v>50</v>
      </c>
      <c r="C348">
        <v>1.18</v>
      </c>
      <c r="D348">
        <f t="shared" si="6"/>
        <v>0</v>
      </c>
      <c r="E348">
        <f>COUNTIFS($B$2:B348,B348)</f>
        <v>347</v>
      </c>
    </row>
    <row r="349" spans="1:5" x14ac:dyDescent="0.3">
      <c r="A349" t="s">
        <v>1816</v>
      </c>
      <c r="B349" t="s">
        <v>50</v>
      </c>
      <c r="C349">
        <v>1.18</v>
      </c>
      <c r="D349">
        <f t="shared" si="6"/>
        <v>0</v>
      </c>
      <c r="E349">
        <f>COUNTIFS($B$2:B349,B349)</f>
        <v>348</v>
      </c>
    </row>
    <row r="350" spans="1:5" x14ac:dyDescent="0.3">
      <c r="A350" t="s">
        <v>1827</v>
      </c>
      <c r="B350" t="s">
        <v>50</v>
      </c>
      <c r="C350">
        <v>1.17</v>
      </c>
      <c r="D350">
        <f t="shared" si="6"/>
        <v>0</v>
      </c>
      <c r="E350">
        <f>COUNTIFS($B$2:B350,B350)</f>
        <v>349</v>
      </c>
    </row>
    <row r="351" spans="1:5" x14ac:dyDescent="0.3">
      <c r="A351" t="s">
        <v>445</v>
      </c>
      <c r="B351" t="s">
        <v>50</v>
      </c>
      <c r="C351">
        <v>1.17</v>
      </c>
      <c r="D351">
        <f t="shared" si="6"/>
        <v>0</v>
      </c>
      <c r="E351">
        <f>COUNTIFS($B$2:B351,B351)</f>
        <v>350</v>
      </c>
    </row>
    <row r="352" spans="1:5" x14ac:dyDescent="0.3">
      <c r="A352" t="s">
        <v>1822</v>
      </c>
      <c r="B352" t="s">
        <v>50</v>
      </c>
      <c r="C352">
        <v>1.17</v>
      </c>
      <c r="D352">
        <f t="shared" si="6"/>
        <v>0</v>
      </c>
      <c r="E352">
        <f>COUNTIFS($B$2:B352,B352)</f>
        <v>351</v>
      </c>
    </row>
    <row r="353" spans="1:5" x14ac:dyDescent="0.3">
      <c r="A353" t="s">
        <v>1825</v>
      </c>
      <c r="B353" t="s">
        <v>50</v>
      </c>
      <c r="C353">
        <v>1.17</v>
      </c>
      <c r="D353">
        <f t="shared" si="6"/>
        <v>0</v>
      </c>
      <c r="E353">
        <f>COUNTIFS($B$2:B353,B353)</f>
        <v>352</v>
      </c>
    </row>
    <row r="354" spans="1:5" x14ac:dyDescent="0.3">
      <c r="A354" t="s">
        <v>48</v>
      </c>
      <c r="B354" t="s">
        <v>50</v>
      </c>
      <c r="C354">
        <v>1.17</v>
      </c>
      <c r="D354">
        <f t="shared" si="6"/>
        <v>0</v>
      </c>
      <c r="E354">
        <f>COUNTIFS($B$2:B354,B354)</f>
        <v>353</v>
      </c>
    </row>
    <row r="355" spans="1:5" x14ac:dyDescent="0.3">
      <c r="A355" t="s">
        <v>491</v>
      </c>
      <c r="B355" t="s">
        <v>50</v>
      </c>
      <c r="C355">
        <v>1.1599999999999999</v>
      </c>
      <c r="D355">
        <f t="shared" si="6"/>
        <v>0</v>
      </c>
      <c r="E355">
        <f>COUNTIFS($B$2:B355,B355)</f>
        <v>354</v>
      </c>
    </row>
    <row r="356" spans="1:5" x14ac:dyDescent="0.3">
      <c r="A356" t="s">
        <v>1138</v>
      </c>
      <c r="B356" t="s">
        <v>50</v>
      </c>
      <c r="C356">
        <v>1.1599999999999999</v>
      </c>
      <c r="D356">
        <f t="shared" si="6"/>
        <v>0</v>
      </c>
      <c r="E356">
        <f>COUNTIFS($B$2:B356,B356)</f>
        <v>355</v>
      </c>
    </row>
    <row r="357" spans="1:5" x14ac:dyDescent="0.3">
      <c r="A357" t="s">
        <v>1864</v>
      </c>
      <c r="B357" t="s">
        <v>50</v>
      </c>
      <c r="C357">
        <v>1.1499999999999999</v>
      </c>
      <c r="D357">
        <f t="shared" si="6"/>
        <v>0</v>
      </c>
      <c r="E357">
        <f>COUNTIFS($B$2:B357,B357)</f>
        <v>356</v>
      </c>
    </row>
    <row r="358" spans="1:5" x14ac:dyDescent="0.3">
      <c r="A358" t="s">
        <v>1855</v>
      </c>
      <c r="B358" t="s">
        <v>50</v>
      </c>
      <c r="C358">
        <v>1.1499999999999999</v>
      </c>
      <c r="D358">
        <f t="shared" si="6"/>
        <v>0</v>
      </c>
      <c r="E358">
        <f>COUNTIFS($B$2:B358,B358)</f>
        <v>357</v>
      </c>
    </row>
    <row r="359" spans="1:5" x14ac:dyDescent="0.3">
      <c r="A359" t="s">
        <v>1508</v>
      </c>
      <c r="B359" t="s">
        <v>50</v>
      </c>
      <c r="C359">
        <v>1.1499999999999999</v>
      </c>
      <c r="D359">
        <f t="shared" si="6"/>
        <v>0</v>
      </c>
      <c r="E359">
        <f>COUNTIFS($B$2:B359,B359)</f>
        <v>358</v>
      </c>
    </row>
    <row r="360" spans="1:5" x14ac:dyDescent="0.3">
      <c r="A360" t="s">
        <v>1887</v>
      </c>
      <c r="B360" t="s">
        <v>50</v>
      </c>
      <c r="C360">
        <v>1.1399999999999999</v>
      </c>
      <c r="D360">
        <f t="shared" si="6"/>
        <v>0</v>
      </c>
      <c r="E360">
        <f>COUNTIFS($B$2:B360,B360)</f>
        <v>359</v>
      </c>
    </row>
    <row r="361" spans="1:5" x14ac:dyDescent="0.3">
      <c r="A361" t="s">
        <v>1873</v>
      </c>
      <c r="B361" t="s">
        <v>50</v>
      </c>
      <c r="C361">
        <v>1.1399999999999999</v>
      </c>
      <c r="D361">
        <f t="shared" si="6"/>
        <v>0</v>
      </c>
      <c r="E361">
        <f>COUNTIFS($B$2:B361,B361)</f>
        <v>360</v>
      </c>
    </row>
    <row r="362" spans="1:5" x14ac:dyDescent="0.3">
      <c r="A362" t="s">
        <v>1884</v>
      </c>
      <c r="B362" t="s">
        <v>50</v>
      </c>
      <c r="C362">
        <v>1.1399999999999999</v>
      </c>
      <c r="D362">
        <f t="shared" si="6"/>
        <v>0</v>
      </c>
      <c r="E362">
        <f>COUNTIFS($B$2:B362,B362)</f>
        <v>361</v>
      </c>
    </row>
    <row r="363" spans="1:5" x14ac:dyDescent="0.3">
      <c r="A363" t="s">
        <v>1875</v>
      </c>
      <c r="B363" t="s">
        <v>50</v>
      </c>
      <c r="C363">
        <v>1.1399999999999999</v>
      </c>
      <c r="D363">
        <f t="shared" si="6"/>
        <v>0</v>
      </c>
      <c r="E363">
        <f>COUNTIFS($B$2:B363,B363)</f>
        <v>362</v>
      </c>
    </row>
    <row r="364" spans="1:5" x14ac:dyDescent="0.3">
      <c r="A364" t="s">
        <v>536</v>
      </c>
      <c r="B364" t="s">
        <v>50</v>
      </c>
      <c r="C364">
        <v>1.1399999999999999</v>
      </c>
      <c r="D364">
        <f t="shared" si="6"/>
        <v>0</v>
      </c>
      <c r="E364">
        <f>COUNTIFS($B$2:B364,B364)</f>
        <v>363</v>
      </c>
    </row>
    <row r="365" spans="1:5" x14ac:dyDescent="0.3">
      <c r="A365" t="s">
        <v>1877</v>
      </c>
      <c r="B365" t="s">
        <v>50</v>
      </c>
      <c r="C365">
        <v>1.1399999999999999</v>
      </c>
      <c r="D365">
        <f t="shared" si="6"/>
        <v>0</v>
      </c>
      <c r="E365">
        <f>COUNTIFS($B$2:B365,B365)</f>
        <v>364</v>
      </c>
    </row>
    <row r="366" spans="1:5" x14ac:dyDescent="0.3">
      <c r="A366" t="s">
        <v>491</v>
      </c>
      <c r="B366" t="s">
        <v>50</v>
      </c>
      <c r="C366">
        <v>1.1399999999999999</v>
      </c>
      <c r="D366">
        <f t="shared" si="6"/>
        <v>0</v>
      </c>
      <c r="E366">
        <f>COUNTIFS($B$2:B366,B366)</f>
        <v>365</v>
      </c>
    </row>
    <row r="367" spans="1:5" x14ac:dyDescent="0.3">
      <c r="A367" t="s">
        <v>1879</v>
      </c>
      <c r="B367" t="s">
        <v>50</v>
      </c>
      <c r="C367">
        <v>1.1399999999999999</v>
      </c>
      <c r="D367">
        <f t="shared" si="6"/>
        <v>0</v>
      </c>
      <c r="E367">
        <f>COUNTIFS($B$2:B367,B367)</f>
        <v>366</v>
      </c>
    </row>
    <row r="368" spans="1:5" x14ac:dyDescent="0.3">
      <c r="A368" t="s">
        <v>1431</v>
      </c>
      <c r="B368" t="s">
        <v>50</v>
      </c>
      <c r="C368">
        <v>1.1399999999999999</v>
      </c>
      <c r="D368">
        <f t="shared" si="6"/>
        <v>0</v>
      </c>
      <c r="E368">
        <f>COUNTIFS($B$2:B368,B368)</f>
        <v>367</v>
      </c>
    </row>
    <row r="369" spans="1:5" x14ac:dyDescent="0.3">
      <c r="A369" t="s">
        <v>1891</v>
      </c>
      <c r="B369" t="s">
        <v>50</v>
      </c>
      <c r="C369">
        <v>1.1399999999999999</v>
      </c>
      <c r="D369">
        <f t="shared" si="6"/>
        <v>0</v>
      </c>
      <c r="E369">
        <f>COUNTIFS($B$2:B369,B369)</f>
        <v>368</v>
      </c>
    </row>
    <row r="370" spans="1:5" x14ac:dyDescent="0.3">
      <c r="A370" t="s">
        <v>1881</v>
      </c>
      <c r="B370" t="s">
        <v>50</v>
      </c>
      <c r="C370">
        <v>1.1399999999999999</v>
      </c>
      <c r="D370">
        <f t="shared" si="6"/>
        <v>0</v>
      </c>
      <c r="E370">
        <f>COUNTIFS($B$2:B370,B370)</f>
        <v>369</v>
      </c>
    </row>
    <row r="371" spans="1:5" x14ac:dyDescent="0.3">
      <c r="A371" t="s">
        <v>1138</v>
      </c>
      <c r="B371" t="s">
        <v>50</v>
      </c>
      <c r="C371">
        <v>1.1299999999999999</v>
      </c>
      <c r="D371">
        <f t="shared" si="6"/>
        <v>0</v>
      </c>
      <c r="E371">
        <f>COUNTIFS($B$2:B371,B371)</f>
        <v>370</v>
      </c>
    </row>
    <row r="372" spans="1:5" x14ac:dyDescent="0.3">
      <c r="A372" t="s">
        <v>1900</v>
      </c>
      <c r="B372" t="s">
        <v>50</v>
      </c>
      <c r="C372">
        <v>1.1299999999999999</v>
      </c>
      <c r="D372">
        <f t="shared" si="6"/>
        <v>0</v>
      </c>
      <c r="E372">
        <f>COUNTIFS($B$2:B372,B372)</f>
        <v>371</v>
      </c>
    </row>
    <row r="373" spans="1:5" x14ac:dyDescent="0.3">
      <c r="A373" t="s">
        <v>512</v>
      </c>
      <c r="B373" t="s">
        <v>50</v>
      </c>
      <c r="C373">
        <v>1.1200000000000001</v>
      </c>
      <c r="D373">
        <f t="shared" si="6"/>
        <v>0</v>
      </c>
      <c r="E373">
        <f>COUNTIFS($B$2:B373,B373)</f>
        <v>372</v>
      </c>
    </row>
    <row r="374" spans="1:5" x14ac:dyDescent="0.3">
      <c r="A374" t="s">
        <v>1918</v>
      </c>
      <c r="B374" t="s">
        <v>50</v>
      </c>
      <c r="C374">
        <v>1.1200000000000001</v>
      </c>
      <c r="D374">
        <f t="shared" si="6"/>
        <v>0</v>
      </c>
      <c r="E374">
        <f>COUNTIFS($B$2:B374,B374)</f>
        <v>373</v>
      </c>
    </row>
    <row r="375" spans="1:5" x14ac:dyDescent="0.3">
      <c r="A375" t="s">
        <v>1907</v>
      </c>
      <c r="B375" t="s">
        <v>50</v>
      </c>
      <c r="C375">
        <v>1.1200000000000001</v>
      </c>
      <c r="D375">
        <f t="shared" si="6"/>
        <v>0</v>
      </c>
      <c r="E375">
        <f>COUNTIFS($B$2:B375,B375)</f>
        <v>374</v>
      </c>
    </row>
    <row r="376" spans="1:5" x14ac:dyDescent="0.3">
      <c r="A376" t="s">
        <v>1929</v>
      </c>
      <c r="B376" t="s">
        <v>50</v>
      </c>
      <c r="C376">
        <v>1.1100000000000001</v>
      </c>
      <c r="D376">
        <f t="shared" si="6"/>
        <v>0</v>
      </c>
      <c r="E376">
        <f>COUNTIFS($B$2:B376,B376)</f>
        <v>375</v>
      </c>
    </row>
    <row r="377" spans="1:5" x14ac:dyDescent="0.3">
      <c r="A377" t="s">
        <v>1926</v>
      </c>
      <c r="B377" t="s">
        <v>50</v>
      </c>
      <c r="C377">
        <v>1.1100000000000001</v>
      </c>
      <c r="D377">
        <f t="shared" si="6"/>
        <v>0</v>
      </c>
      <c r="E377">
        <f>COUNTIFS($B$2:B377,B377)</f>
        <v>376</v>
      </c>
    </row>
    <row r="378" spans="1:5" x14ac:dyDescent="0.3">
      <c r="A378" t="s">
        <v>1924</v>
      </c>
      <c r="B378" t="s">
        <v>50</v>
      </c>
      <c r="C378">
        <v>1.1100000000000001</v>
      </c>
      <c r="D378">
        <f t="shared" si="6"/>
        <v>0</v>
      </c>
      <c r="E378">
        <f>COUNTIFS($B$2:B378,B378)</f>
        <v>377</v>
      </c>
    </row>
    <row r="379" spans="1:5" x14ac:dyDescent="0.3">
      <c r="A379" t="s">
        <v>1939</v>
      </c>
      <c r="B379" t="s">
        <v>50</v>
      </c>
      <c r="C379">
        <v>1.1000000000000001</v>
      </c>
      <c r="D379">
        <f t="shared" si="6"/>
        <v>0</v>
      </c>
      <c r="E379">
        <f>COUNTIFS($B$2:B379,B379)</f>
        <v>378</v>
      </c>
    </row>
    <row r="380" spans="1:5" x14ac:dyDescent="0.3">
      <c r="A380" t="s">
        <v>1968</v>
      </c>
      <c r="B380" t="s">
        <v>50</v>
      </c>
      <c r="C380">
        <v>1.0900000000000001</v>
      </c>
      <c r="D380">
        <f t="shared" si="6"/>
        <v>0</v>
      </c>
      <c r="E380">
        <f>COUNTIFS($B$2:B380,B380)</f>
        <v>379</v>
      </c>
    </row>
    <row r="381" spans="1:5" x14ac:dyDescent="0.3">
      <c r="A381" t="s">
        <v>1138</v>
      </c>
      <c r="B381" t="s">
        <v>50</v>
      </c>
      <c r="C381">
        <v>1.0900000000000001</v>
      </c>
      <c r="D381">
        <f t="shared" si="6"/>
        <v>0</v>
      </c>
      <c r="E381">
        <f>COUNTIFS($B$2:B381,B381)</f>
        <v>380</v>
      </c>
    </row>
    <row r="382" spans="1:5" x14ac:dyDescent="0.3">
      <c r="A382" t="s">
        <v>1974</v>
      </c>
      <c r="B382" t="s">
        <v>50</v>
      </c>
      <c r="C382">
        <v>1.0900000000000001</v>
      </c>
      <c r="D382">
        <f t="shared" si="6"/>
        <v>0</v>
      </c>
      <c r="E382">
        <f>COUNTIFS($B$2:B382,B382)</f>
        <v>381</v>
      </c>
    </row>
    <row r="383" spans="1:5" x14ac:dyDescent="0.3">
      <c r="A383" t="s">
        <v>692</v>
      </c>
      <c r="B383" t="s">
        <v>50</v>
      </c>
      <c r="C383">
        <v>1.08</v>
      </c>
      <c r="D383">
        <f t="shared" si="6"/>
        <v>0</v>
      </c>
      <c r="E383">
        <f>COUNTIFS($B$2:B383,B383)</f>
        <v>382</v>
      </c>
    </row>
    <row r="384" spans="1:5" x14ac:dyDescent="0.3">
      <c r="A384" t="s">
        <v>1986</v>
      </c>
      <c r="B384" t="s">
        <v>50</v>
      </c>
      <c r="C384">
        <v>1.08</v>
      </c>
      <c r="D384">
        <f t="shared" si="6"/>
        <v>0</v>
      </c>
      <c r="E384">
        <f>COUNTIFS($B$2:B384,B384)</f>
        <v>383</v>
      </c>
    </row>
    <row r="385" spans="1:5" x14ac:dyDescent="0.3">
      <c r="A385" t="s">
        <v>980</v>
      </c>
      <c r="B385" t="s">
        <v>50</v>
      </c>
      <c r="C385">
        <v>1.08</v>
      </c>
      <c r="D385">
        <f t="shared" si="6"/>
        <v>0</v>
      </c>
      <c r="E385">
        <f>COUNTIFS($B$2:B385,B385)</f>
        <v>384</v>
      </c>
    </row>
    <row r="386" spans="1:5" x14ac:dyDescent="0.3">
      <c r="A386" t="s">
        <v>1990</v>
      </c>
      <c r="B386" t="s">
        <v>50</v>
      </c>
      <c r="C386">
        <v>1.08</v>
      </c>
      <c r="D386">
        <f t="shared" si="6"/>
        <v>0</v>
      </c>
      <c r="E386">
        <f>COUNTIFS($B$2:B386,B386)</f>
        <v>385</v>
      </c>
    </row>
    <row r="387" spans="1:5" x14ac:dyDescent="0.3">
      <c r="A387" t="s">
        <v>706</v>
      </c>
      <c r="B387" t="s">
        <v>50</v>
      </c>
      <c r="C387">
        <v>1.07</v>
      </c>
      <c r="D387">
        <f t="shared" si="6"/>
        <v>0</v>
      </c>
      <c r="E387">
        <f>COUNTIFS($B$2:B387,B387)</f>
        <v>386</v>
      </c>
    </row>
    <row r="388" spans="1:5" x14ac:dyDescent="0.3">
      <c r="A388" t="s">
        <v>1398</v>
      </c>
      <c r="B388" t="s">
        <v>50</v>
      </c>
      <c r="C388">
        <v>1.07</v>
      </c>
      <c r="D388">
        <f t="shared" si="6"/>
        <v>0</v>
      </c>
      <c r="E388">
        <f>COUNTIFS($B$2:B388,B388)</f>
        <v>387</v>
      </c>
    </row>
    <row r="389" spans="1:5" x14ac:dyDescent="0.3">
      <c r="A389" t="s">
        <v>2000</v>
      </c>
      <c r="B389" t="s">
        <v>50</v>
      </c>
      <c r="C389">
        <v>1.07</v>
      </c>
      <c r="D389">
        <f t="shared" si="6"/>
        <v>0</v>
      </c>
      <c r="E389">
        <f>COUNTIFS($B$2:B389,B389)</f>
        <v>388</v>
      </c>
    </row>
    <row r="390" spans="1:5" x14ac:dyDescent="0.3">
      <c r="A390" t="s">
        <v>1698</v>
      </c>
      <c r="B390" t="s">
        <v>50</v>
      </c>
      <c r="C390">
        <v>1.07</v>
      </c>
      <c r="D390">
        <f t="shared" si="6"/>
        <v>0</v>
      </c>
      <c r="E390">
        <f>COUNTIFS($B$2:B390,B390)</f>
        <v>389</v>
      </c>
    </row>
    <row r="391" spans="1:5" x14ac:dyDescent="0.3">
      <c r="A391" t="s">
        <v>1891</v>
      </c>
      <c r="B391" t="s">
        <v>50</v>
      </c>
      <c r="C391">
        <v>1.07</v>
      </c>
      <c r="D391">
        <f t="shared" ref="D391:D454" si="7">IF(E391&lt;5,E391,0)</f>
        <v>0</v>
      </c>
      <c r="E391">
        <f>COUNTIFS($B$2:B391,B391)</f>
        <v>390</v>
      </c>
    </row>
    <row r="392" spans="1:5" x14ac:dyDescent="0.3">
      <c r="A392" t="s">
        <v>2027</v>
      </c>
      <c r="B392" t="s">
        <v>50</v>
      </c>
      <c r="C392">
        <v>1.06</v>
      </c>
      <c r="D392">
        <f t="shared" si="7"/>
        <v>0</v>
      </c>
      <c r="E392">
        <f>COUNTIFS($B$2:B392,B392)</f>
        <v>391</v>
      </c>
    </row>
    <row r="393" spans="1:5" x14ac:dyDescent="0.3">
      <c r="A393" t="s">
        <v>512</v>
      </c>
      <c r="B393" t="s">
        <v>50</v>
      </c>
      <c r="C393">
        <v>1.06</v>
      </c>
      <c r="D393">
        <f t="shared" si="7"/>
        <v>0</v>
      </c>
      <c r="E393">
        <f>COUNTIFS($B$2:B393,B393)</f>
        <v>392</v>
      </c>
    </row>
    <row r="394" spans="1:5" x14ac:dyDescent="0.3">
      <c r="A394" t="s">
        <v>2022</v>
      </c>
      <c r="B394" t="s">
        <v>50</v>
      </c>
      <c r="C394">
        <v>1.06</v>
      </c>
      <c r="D394">
        <f t="shared" si="7"/>
        <v>0</v>
      </c>
      <c r="E394">
        <f>COUNTIFS($B$2:B394,B394)</f>
        <v>393</v>
      </c>
    </row>
    <row r="395" spans="1:5" x14ac:dyDescent="0.3">
      <c r="A395" t="s">
        <v>1597</v>
      </c>
      <c r="B395" t="s">
        <v>50</v>
      </c>
      <c r="C395">
        <v>1.06</v>
      </c>
      <c r="D395">
        <f t="shared" si="7"/>
        <v>0</v>
      </c>
      <c r="E395">
        <f>COUNTIFS($B$2:B395,B395)</f>
        <v>394</v>
      </c>
    </row>
    <row r="396" spans="1:5" x14ac:dyDescent="0.3">
      <c r="A396" t="s">
        <v>2037</v>
      </c>
      <c r="B396" t="s">
        <v>50</v>
      </c>
      <c r="C396">
        <v>1.06</v>
      </c>
      <c r="D396">
        <f t="shared" si="7"/>
        <v>0</v>
      </c>
      <c r="E396">
        <f>COUNTIFS($B$2:B396,B396)</f>
        <v>395</v>
      </c>
    </row>
    <row r="397" spans="1:5" x14ac:dyDescent="0.3">
      <c r="A397" t="s">
        <v>766</v>
      </c>
      <c r="B397" t="s">
        <v>50</v>
      </c>
      <c r="C397">
        <v>1.06</v>
      </c>
      <c r="D397">
        <f t="shared" si="7"/>
        <v>0</v>
      </c>
      <c r="E397">
        <f>COUNTIFS($B$2:B397,B397)</f>
        <v>396</v>
      </c>
    </row>
    <row r="398" spans="1:5" x14ac:dyDescent="0.3">
      <c r="A398" t="s">
        <v>884</v>
      </c>
      <c r="B398" t="s">
        <v>50</v>
      </c>
      <c r="C398">
        <v>1.06</v>
      </c>
      <c r="D398">
        <f t="shared" si="7"/>
        <v>0</v>
      </c>
      <c r="E398">
        <f>COUNTIFS($B$2:B398,B398)</f>
        <v>397</v>
      </c>
    </row>
    <row r="399" spans="1:5" x14ac:dyDescent="0.3">
      <c r="A399" t="s">
        <v>2045</v>
      </c>
      <c r="B399" t="s">
        <v>50</v>
      </c>
      <c r="C399">
        <v>1.05</v>
      </c>
      <c r="D399">
        <f t="shared" si="7"/>
        <v>0</v>
      </c>
      <c r="E399">
        <f>COUNTIFS($B$2:B399,B399)</f>
        <v>398</v>
      </c>
    </row>
    <row r="400" spans="1:5" x14ac:dyDescent="0.3">
      <c r="A400" t="s">
        <v>1739</v>
      </c>
      <c r="B400" t="s">
        <v>50</v>
      </c>
      <c r="C400">
        <v>1.05</v>
      </c>
      <c r="D400">
        <f t="shared" si="7"/>
        <v>0</v>
      </c>
      <c r="E400">
        <f>COUNTIFS($B$2:B400,B400)</f>
        <v>399</v>
      </c>
    </row>
    <row r="401" spans="1:5" x14ac:dyDescent="0.3">
      <c r="A401" t="s">
        <v>2068</v>
      </c>
      <c r="B401" t="s">
        <v>50</v>
      </c>
      <c r="C401">
        <v>1.04</v>
      </c>
      <c r="D401">
        <f t="shared" si="7"/>
        <v>0</v>
      </c>
      <c r="E401">
        <f>COUNTIFS($B$2:B401,B401)</f>
        <v>400</v>
      </c>
    </row>
    <row r="402" spans="1:5" x14ac:dyDescent="0.3">
      <c r="A402" t="s">
        <v>2066</v>
      </c>
      <c r="B402" t="s">
        <v>50</v>
      </c>
      <c r="C402">
        <v>1.04</v>
      </c>
      <c r="D402">
        <f t="shared" si="7"/>
        <v>0</v>
      </c>
      <c r="E402">
        <f>COUNTIFS($B$2:B402,B402)</f>
        <v>401</v>
      </c>
    </row>
    <row r="403" spans="1:5" x14ac:dyDescent="0.3">
      <c r="A403" t="s">
        <v>2064</v>
      </c>
      <c r="B403" t="s">
        <v>50</v>
      </c>
      <c r="C403">
        <v>1.04</v>
      </c>
      <c r="D403">
        <f t="shared" si="7"/>
        <v>0</v>
      </c>
      <c r="E403">
        <f>COUNTIFS($B$2:B403,B403)</f>
        <v>402</v>
      </c>
    </row>
    <row r="404" spans="1:5" x14ac:dyDescent="0.3">
      <c r="A404" t="s">
        <v>333</v>
      </c>
      <c r="B404" t="s">
        <v>50</v>
      </c>
      <c r="C404">
        <v>1.03</v>
      </c>
      <c r="D404">
        <f t="shared" si="7"/>
        <v>0</v>
      </c>
      <c r="E404">
        <f>COUNTIFS($B$2:B404,B404)</f>
        <v>403</v>
      </c>
    </row>
    <row r="405" spans="1:5" x14ac:dyDescent="0.3">
      <c r="A405" t="s">
        <v>1398</v>
      </c>
      <c r="B405" t="s">
        <v>50</v>
      </c>
      <c r="C405">
        <v>1.03</v>
      </c>
      <c r="D405">
        <f t="shared" si="7"/>
        <v>0</v>
      </c>
      <c r="E405">
        <f>COUNTIFS($B$2:B405,B405)</f>
        <v>404</v>
      </c>
    </row>
    <row r="406" spans="1:5" x14ac:dyDescent="0.3">
      <c r="A406" t="s">
        <v>2086</v>
      </c>
      <c r="B406" t="s">
        <v>50</v>
      </c>
      <c r="C406">
        <v>1.03</v>
      </c>
      <c r="D406">
        <f t="shared" si="7"/>
        <v>0</v>
      </c>
      <c r="E406">
        <f>COUNTIFS($B$2:B406,B406)</f>
        <v>405</v>
      </c>
    </row>
    <row r="407" spans="1:5" x14ac:dyDescent="0.3">
      <c r="A407" t="s">
        <v>445</v>
      </c>
      <c r="B407" t="s">
        <v>50</v>
      </c>
      <c r="C407">
        <v>1.03</v>
      </c>
      <c r="D407">
        <f t="shared" si="7"/>
        <v>0</v>
      </c>
      <c r="E407">
        <f>COUNTIFS($B$2:B407,B407)</f>
        <v>406</v>
      </c>
    </row>
    <row r="408" spans="1:5" x14ac:dyDescent="0.3">
      <c r="A408" t="s">
        <v>1344</v>
      </c>
      <c r="B408" t="s">
        <v>50</v>
      </c>
      <c r="C408">
        <v>1.03</v>
      </c>
      <c r="D408">
        <f t="shared" si="7"/>
        <v>0</v>
      </c>
      <c r="E408">
        <f>COUNTIFS($B$2:B408,B408)</f>
        <v>407</v>
      </c>
    </row>
    <row r="409" spans="1:5" x14ac:dyDescent="0.3">
      <c r="A409" t="s">
        <v>2082</v>
      </c>
      <c r="B409" t="s">
        <v>50</v>
      </c>
      <c r="C409">
        <v>1.03</v>
      </c>
      <c r="D409">
        <f t="shared" si="7"/>
        <v>0</v>
      </c>
      <c r="E409">
        <f>COUNTIFS($B$2:B409,B409)</f>
        <v>408</v>
      </c>
    </row>
    <row r="410" spans="1:5" x14ac:dyDescent="0.3">
      <c r="A410" t="s">
        <v>2090</v>
      </c>
      <c r="B410" t="s">
        <v>50</v>
      </c>
      <c r="C410">
        <v>1.03</v>
      </c>
      <c r="D410">
        <f t="shared" si="7"/>
        <v>0</v>
      </c>
      <c r="E410">
        <f>COUNTIFS($B$2:B410,B410)</f>
        <v>409</v>
      </c>
    </row>
    <row r="411" spans="1:5" x14ac:dyDescent="0.3">
      <c r="A411" t="s">
        <v>2102</v>
      </c>
      <c r="B411" t="s">
        <v>50</v>
      </c>
      <c r="C411">
        <v>1.02</v>
      </c>
      <c r="D411">
        <f t="shared" si="7"/>
        <v>0</v>
      </c>
      <c r="E411">
        <f>COUNTIFS($B$2:B411,B411)</f>
        <v>410</v>
      </c>
    </row>
    <row r="412" spans="1:5" x14ac:dyDescent="0.3">
      <c r="A412" t="s">
        <v>2103</v>
      </c>
      <c r="B412" t="s">
        <v>50</v>
      </c>
      <c r="C412">
        <v>1.02</v>
      </c>
      <c r="D412">
        <f t="shared" si="7"/>
        <v>0</v>
      </c>
      <c r="E412">
        <f>COUNTIFS($B$2:B412,B412)</f>
        <v>411</v>
      </c>
    </row>
    <row r="413" spans="1:5" x14ac:dyDescent="0.3">
      <c r="A413" t="s">
        <v>2112</v>
      </c>
      <c r="B413" t="s">
        <v>50</v>
      </c>
      <c r="C413">
        <v>1.02</v>
      </c>
      <c r="D413">
        <f t="shared" si="7"/>
        <v>0</v>
      </c>
      <c r="E413">
        <f>COUNTIFS($B$2:B413,B413)</f>
        <v>412</v>
      </c>
    </row>
    <row r="414" spans="1:5" x14ac:dyDescent="0.3">
      <c r="A414" t="s">
        <v>1520</v>
      </c>
      <c r="B414" t="s">
        <v>50</v>
      </c>
      <c r="C414">
        <v>1.02</v>
      </c>
      <c r="D414">
        <f t="shared" si="7"/>
        <v>0</v>
      </c>
      <c r="E414">
        <f>COUNTIFS($B$2:B414,B414)</f>
        <v>413</v>
      </c>
    </row>
    <row r="415" spans="1:5" x14ac:dyDescent="0.3">
      <c r="A415" t="s">
        <v>2104</v>
      </c>
      <c r="B415" t="s">
        <v>50</v>
      </c>
      <c r="C415">
        <v>1.02</v>
      </c>
      <c r="D415">
        <f t="shared" si="7"/>
        <v>0</v>
      </c>
      <c r="E415">
        <f>COUNTIFS($B$2:B415,B415)</f>
        <v>414</v>
      </c>
    </row>
    <row r="416" spans="1:5" x14ac:dyDescent="0.3">
      <c r="A416" t="s">
        <v>1398</v>
      </c>
      <c r="B416" t="s">
        <v>50</v>
      </c>
      <c r="C416">
        <v>1.01</v>
      </c>
      <c r="D416">
        <f t="shared" si="7"/>
        <v>0</v>
      </c>
      <c r="E416">
        <f>COUNTIFS($B$2:B416,B416)</f>
        <v>415</v>
      </c>
    </row>
    <row r="417" spans="1:5" x14ac:dyDescent="0.3">
      <c r="A417" t="s">
        <v>2123</v>
      </c>
      <c r="B417" t="s">
        <v>50</v>
      </c>
      <c r="C417">
        <v>1.01</v>
      </c>
      <c r="D417">
        <f t="shared" si="7"/>
        <v>0</v>
      </c>
      <c r="E417">
        <f>COUNTIFS($B$2:B417,B417)</f>
        <v>416</v>
      </c>
    </row>
    <row r="418" spans="1:5" x14ac:dyDescent="0.3">
      <c r="A418" t="s">
        <v>2000</v>
      </c>
      <c r="B418" t="s">
        <v>50</v>
      </c>
      <c r="C418">
        <v>1.01</v>
      </c>
      <c r="D418">
        <f t="shared" si="7"/>
        <v>0</v>
      </c>
      <c r="E418">
        <f>COUNTIFS($B$2:B418,B418)</f>
        <v>417</v>
      </c>
    </row>
    <row r="419" spans="1:5" x14ac:dyDescent="0.3">
      <c r="A419" t="s">
        <v>2128</v>
      </c>
      <c r="B419" t="s">
        <v>50</v>
      </c>
      <c r="C419">
        <v>1.01</v>
      </c>
      <c r="D419">
        <f t="shared" si="7"/>
        <v>0</v>
      </c>
      <c r="E419">
        <f>COUNTIFS($B$2:B419,B419)</f>
        <v>418</v>
      </c>
    </row>
    <row r="420" spans="1:5" x14ac:dyDescent="0.3">
      <c r="A420" t="s">
        <v>1645</v>
      </c>
      <c r="B420" t="s">
        <v>50</v>
      </c>
      <c r="C420">
        <v>1.01</v>
      </c>
      <c r="D420">
        <f t="shared" si="7"/>
        <v>0</v>
      </c>
      <c r="E420">
        <f>COUNTIFS($B$2:B420,B420)</f>
        <v>419</v>
      </c>
    </row>
    <row r="421" spans="1:5" x14ac:dyDescent="0.3">
      <c r="A421" t="s">
        <v>2146</v>
      </c>
      <c r="B421" t="s">
        <v>50</v>
      </c>
      <c r="C421">
        <v>1</v>
      </c>
      <c r="D421">
        <f t="shared" si="7"/>
        <v>0</v>
      </c>
      <c r="E421">
        <f>COUNTIFS($B$2:B421,B421)</f>
        <v>420</v>
      </c>
    </row>
    <row r="422" spans="1:5" x14ac:dyDescent="0.3">
      <c r="A422" t="s">
        <v>2134</v>
      </c>
      <c r="B422" t="s">
        <v>50</v>
      </c>
      <c r="C422">
        <v>1</v>
      </c>
      <c r="D422">
        <f t="shared" si="7"/>
        <v>0</v>
      </c>
      <c r="E422">
        <f>COUNTIFS($B$2:B422,B422)</f>
        <v>421</v>
      </c>
    </row>
    <row r="423" spans="1:5" x14ac:dyDescent="0.3">
      <c r="A423" t="s">
        <v>2156</v>
      </c>
      <c r="B423" t="s">
        <v>50</v>
      </c>
      <c r="C423">
        <v>0.99</v>
      </c>
      <c r="D423">
        <f t="shared" si="7"/>
        <v>0</v>
      </c>
      <c r="E423">
        <f>COUNTIFS($B$2:B423,B423)</f>
        <v>422</v>
      </c>
    </row>
    <row r="424" spans="1:5" x14ac:dyDescent="0.3">
      <c r="A424" t="s">
        <v>2082</v>
      </c>
      <c r="B424" t="s">
        <v>50</v>
      </c>
      <c r="C424">
        <v>0.99</v>
      </c>
      <c r="D424">
        <f t="shared" si="7"/>
        <v>0</v>
      </c>
      <c r="E424">
        <f>COUNTIFS($B$2:B424,B424)</f>
        <v>423</v>
      </c>
    </row>
    <row r="425" spans="1:5" x14ac:dyDescent="0.3">
      <c r="A425" t="s">
        <v>2176</v>
      </c>
      <c r="B425" t="s">
        <v>50</v>
      </c>
      <c r="C425">
        <v>0.98</v>
      </c>
      <c r="D425">
        <f t="shared" si="7"/>
        <v>0</v>
      </c>
      <c r="E425">
        <f>COUNTIFS($B$2:B425,B425)</f>
        <v>424</v>
      </c>
    </row>
    <row r="426" spans="1:5" x14ac:dyDescent="0.3">
      <c r="A426" t="s">
        <v>2179</v>
      </c>
      <c r="B426" t="s">
        <v>50</v>
      </c>
      <c r="C426">
        <v>0.98</v>
      </c>
      <c r="D426">
        <f t="shared" si="7"/>
        <v>0</v>
      </c>
      <c r="E426">
        <f>COUNTIFS($B$2:B426,B426)</f>
        <v>425</v>
      </c>
    </row>
    <row r="427" spans="1:5" x14ac:dyDescent="0.3">
      <c r="A427" t="s">
        <v>54</v>
      </c>
      <c r="B427" t="s">
        <v>50</v>
      </c>
      <c r="C427">
        <v>0.97</v>
      </c>
      <c r="D427">
        <f t="shared" si="7"/>
        <v>0</v>
      </c>
      <c r="E427">
        <f>COUNTIFS($B$2:B427,B427)</f>
        <v>426</v>
      </c>
    </row>
    <row r="428" spans="1:5" x14ac:dyDescent="0.3">
      <c r="A428" t="s">
        <v>706</v>
      </c>
      <c r="B428" t="s">
        <v>50</v>
      </c>
      <c r="C428">
        <v>0.97</v>
      </c>
      <c r="D428">
        <f t="shared" si="7"/>
        <v>0</v>
      </c>
      <c r="E428">
        <f>COUNTIFS($B$2:B428,B428)</f>
        <v>427</v>
      </c>
    </row>
    <row r="429" spans="1:5" x14ac:dyDescent="0.3">
      <c r="A429" t="s">
        <v>307</v>
      </c>
      <c r="B429" t="s">
        <v>50</v>
      </c>
      <c r="C429">
        <v>0.97</v>
      </c>
      <c r="D429">
        <f t="shared" si="7"/>
        <v>0</v>
      </c>
      <c r="E429">
        <f>COUNTIFS($B$2:B429,B429)</f>
        <v>428</v>
      </c>
    </row>
    <row r="430" spans="1:5" x14ac:dyDescent="0.3">
      <c r="A430" t="s">
        <v>2183</v>
      </c>
      <c r="B430" t="s">
        <v>50</v>
      </c>
      <c r="C430">
        <v>0.97</v>
      </c>
      <c r="D430">
        <f t="shared" si="7"/>
        <v>0</v>
      </c>
      <c r="E430">
        <f>COUNTIFS($B$2:B430,B430)</f>
        <v>429</v>
      </c>
    </row>
    <row r="431" spans="1:5" x14ac:dyDescent="0.3">
      <c r="A431" t="s">
        <v>2187</v>
      </c>
      <c r="B431" t="s">
        <v>50</v>
      </c>
      <c r="C431">
        <v>0.97</v>
      </c>
      <c r="D431">
        <f t="shared" si="7"/>
        <v>0</v>
      </c>
      <c r="E431">
        <f>COUNTIFS($B$2:B431,B431)</f>
        <v>430</v>
      </c>
    </row>
    <row r="432" spans="1:5" x14ac:dyDescent="0.3">
      <c r="A432" t="s">
        <v>685</v>
      </c>
      <c r="B432" t="s">
        <v>50</v>
      </c>
      <c r="C432">
        <v>0.97</v>
      </c>
      <c r="D432">
        <f t="shared" si="7"/>
        <v>0</v>
      </c>
      <c r="E432">
        <f>COUNTIFS($B$2:B432,B432)</f>
        <v>431</v>
      </c>
    </row>
    <row r="433" spans="1:5" x14ac:dyDescent="0.3">
      <c r="A433" t="s">
        <v>1306</v>
      </c>
      <c r="B433" t="s">
        <v>50</v>
      </c>
      <c r="C433">
        <v>0.97</v>
      </c>
      <c r="D433">
        <f t="shared" si="7"/>
        <v>0</v>
      </c>
      <c r="E433">
        <f>COUNTIFS($B$2:B433,B433)</f>
        <v>432</v>
      </c>
    </row>
    <row r="434" spans="1:5" x14ac:dyDescent="0.3">
      <c r="A434" t="s">
        <v>1730</v>
      </c>
      <c r="B434" t="s">
        <v>50</v>
      </c>
      <c r="C434">
        <v>0.97</v>
      </c>
      <c r="D434">
        <f t="shared" si="7"/>
        <v>0</v>
      </c>
      <c r="E434">
        <f>COUNTIFS($B$2:B434,B434)</f>
        <v>433</v>
      </c>
    </row>
    <row r="435" spans="1:5" x14ac:dyDescent="0.3">
      <c r="A435" t="s">
        <v>2209</v>
      </c>
      <c r="B435" t="s">
        <v>50</v>
      </c>
      <c r="C435">
        <v>0.96</v>
      </c>
      <c r="D435">
        <f t="shared" si="7"/>
        <v>0</v>
      </c>
      <c r="E435">
        <f>COUNTIFS($B$2:B435,B435)</f>
        <v>434</v>
      </c>
    </row>
    <row r="436" spans="1:5" x14ac:dyDescent="0.3">
      <c r="A436" t="s">
        <v>2176</v>
      </c>
      <c r="B436" t="s">
        <v>50</v>
      </c>
      <c r="C436">
        <v>0.96</v>
      </c>
      <c r="D436">
        <f t="shared" si="7"/>
        <v>0</v>
      </c>
      <c r="E436">
        <f>COUNTIFS($B$2:B436,B436)</f>
        <v>435</v>
      </c>
    </row>
    <row r="437" spans="1:5" x14ac:dyDescent="0.3">
      <c r="A437" t="s">
        <v>1929</v>
      </c>
      <c r="B437" t="s">
        <v>50</v>
      </c>
      <c r="C437">
        <v>0.95</v>
      </c>
      <c r="D437">
        <f t="shared" si="7"/>
        <v>0</v>
      </c>
      <c r="E437">
        <f>COUNTIFS($B$2:B437,B437)</f>
        <v>436</v>
      </c>
    </row>
    <row r="438" spans="1:5" x14ac:dyDescent="0.3">
      <c r="A438" t="s">
        <v>2222</v>
      </c>
      <c r="B438" t="s">
        <v>50</v>
      </c>
      <c r="C438">
        <v>0.95</v>
      </c>
      <c r="D438">
        <f t="shared" si="7"/>
        <v>0</v>
      </c>
      <c r="E438">
        <f>COUNTIFS($B$2:B438,B438)</f>
        <v>437</v>
      </c>
    </row>
    <row r="439" spans="1:5" x14ac:dyDescent="0.3">
      <c r="A439" t="s">
        <v>2231</v>
      </c>
      <c r="B439" t="s">
        <v>50</v>
      </c>
      <c r="C439">
        <v>0.95</v>
      </c>
      <c r="D439">
        <f t="shared" si="7"/>
        <v>0</v>
      </c>
      <c r="E439">
        <f>COUNTIFS($B$2:B439,B439)</f>
        <v>438</v>
      </c>
    </row>
    <row r="440" spans="1:5" x14ac:dyDescent="0.3">
      <c r="A440" t="s">
        <v>2220</v>
      </c>
      <c r="B440" t="s">
        <v>50</v>
      </c>
      <c r="C440">
        <v>0.95</v>
      </c>
      <c r="D440">
        <f t="shared" si="7"/>
        <v>0</v>
      </c>
      <c r="E440">
        <f>COUNTIFS($B$2:B440,B440)</f>
        <v>439</v>
      </c>
    </row>
    <row r="441" spans="1:5" x14ac:dyDescent="0.3">
      <c r="A441" t="s">
        <v>1344</v>
      </c>
      <c r="B441" t="s">
        <v>50</v>
      </c>
      <c r="C441">
        <v>0.95</v>
      </c>
      <c r="D441">
        <f t="shared" si="7"/>
        <v>0</v>
      </c>
      <c r="E441">
        <f>COUNTIFS($B$2:B441,B441)</f>
        <v>440</v>
      </c>
    </row>
    <row r="442" spans="1:5" x14ac:dyDescent="0.3">
      <c r="A442" t="s">
        <v>2218</v>
      </c>
      <c r="B442" t="s">
        <v>50</v>
      </c>
      <c r="C442">
        <v>0.95</v>
      </c>
      <c r="D442">
        <f t="shared" si="7"/>
        <v>0</v>
      </c>
      <c r="E442">
        <f>COUNTIFS($B$2:B442,B442)</f>
        <v>441</v>
      </c>
    </row>
    <row r="443" spans="1:5" x14ac:dyDescent="0.3">
      <c r="A443" t="s">
        <v>2221</v>
      </c>
      <c r="B443" t="s">
        <v>50</v>
      </c>
      <c r="C443">
        <v>0.95</v>
      </c>
      <c r="D443">
        <f t="shared" si="7"/>
        <v>0</v>
      </c>
      <c r="E443">
        <f>COUNTIFS($B$2:B443,B443)</f>
        <v>442</v>
      </c>
    </row>
    <row r="444" spans="1:5" x14ac:dyDescent="0.3">
      <c r="A444" t="s">
        <v>2223</v>
      </c>
      <c r="B444" t="s">
        <v>50</v>
      </c>
      <c r="C444">
        <v>0.95</v>
      </c>
      <c r="D444">
        <f t="shared" si="7"/>
        <v>0</v>
      </c>
      <c r="E444">
        <f>COUNTIFS($B$2:B444,B444)</f>
        <v>443</v>
      </c>
    </row>
    <row r="445" spans="1:5" x14ac:dyDescent="0.3">
      <c r="A445" t="s">
        <v>1990</v>
      </c>
      <c r="B445" t="s">
        <v>50</v>
      </c>
      <c r="C445">
        <v>0.95</v>
      </c>
      <c r="D445">
        <f t="shared" si="7"/>
        <v>0</v>
      </c>
      <c r="E445">
        <f>COUNTIFS($B$2:B445,B445)</f>
        <v>444</v>
      </c>
    </row>
    <row r="446" spans="1:5" x14ac:dyDescent="0.3">
      <c r="A446" t="s">
        <v>2236</v>
      </c>
      <c r="B446" t="s">
        <v>50</v>
      </c>
      <c r="C446">
        <v>0.95</v>
      </c>
      <c r="D446">
        <f t="shared" si="7"/>
        <v>0</v>
      </c>
      <c r="E446">
        <f>COUNTIFS($B$2:B446,B446)</f>
        <v>445</v>
      </c>
    </row>
    <row r="447" spans="1:5" x14ac:dyDescent="0.3">
      <c r="A447" t="s">
        <v>2224</v>
      </c>
      <c r="B447" t="s">
        <v>50</v>
      </c>
      <c r="C447">
        <v>0.95</v>
      </c>
      <c r="D447">
        <f t="shared" si="7"/>
        <v>0</v>
      </c>
      <c r="E447">
        <f>COUNTIFS($B$2:B447,B447)</f>
        <v>446</v>
      </c>
    </row>
    <row r="448" spans="1:5" x14ac:dyDescent="0.3">
      <c r="A448" t="s">
        <v>2243</v>
      </c>
      <c r="B448" t="s">
        <v>50</v>
      </c>
      <c r="C448">
        <v>0.94</v>
      </c>
      <c r="D448">
        <f t="shared" si="7"/>
        <v>0</v>
      </c>
      <c r="E448">
        <f>COUNTIFS($B$2:B448,B448)</f>
        <v>447</v>
      </c>
    </row>
    <row r="449" spans="1:5" x14ac:dyDescent="0.3">
      <c r="A449" t="s">
        <v>883</v>
      </c>
      <c r="B449" t="s">
        <v>50</v>
      </c>
      <c r="C449">
        <v>0.94</v>
      </c>
      <c r="D449">
        <f t="shared" si="7"/>
        <v>0</v>
      </c>
      <c r="E449">
        <f>COUNTIFS($B$2:B449,B449)</f>
        <v>448</v>
      </c>
    </row>
    <row r="450" spans="1:5" x14ac:dyDescent="0.3">
      <c r="A450" t="s">
        <v>2252</v>
      </c>
      <c r="B450" t="s">
        <v>50</v>
      </c>
      <c r="C450">
        <v>0.94</v>
      </c>
      <c r="D450">
        <f t="shared" si="7"/>
        <v>0</v>
      </c>
      <c r="E450">
        <f>COUNTIFS($B$2:B450,B450)</f>
        <v>449</v>
      </c>
    </row>
    <row r="451" spans="1:5" x14ac:dyDescent="0.3">
      <c r="A451" t="s">
        <v>2183</v>
      </c>
      <c r="B451" t="s">
        <v>50</v>
      </c>
      <c r="C451">
        <v>0.94</v>
      </c>
      <c r="D451">
        <f t="shared" si="7"/>
        <v>0</v>
      </c>
      <c r="E451">
        <f>COUNTIFS($B$2:B451,B451)</f>
        <v>450</v>
      </c>
    </row>
    <row r="452" spans="1:5" x14ac:dyDescent="0.3">
      <c r="A452" t="s">
        <v>685</v>
      </c>
      <c r="B452" t="s">
        <v>50</v>
      </c>
      <c r="C452">
        <v>0.94</v>
      </c>
      <c r="D452">
        <f t="shared" si="7"/>
        <v>0</v>
      </c>
      <c r="E452">
        <f>COUNTIFS($B$2:B452,B452)</f>
        <v>451</v>
      </c>
    </row>
    <row r="453" spans="1:5" x14ac:dyDescent="0.3">
      <c r="A453" t="s">
        <v>2179</v>
      </c>
      <c r="B453" t="s">
        <v>50</v>
      </c>
      <c r="C453">
        <v>0.94</v>
      </c>
      <c r="D453">
        <f t="shared" si="7"/>
        <v>0</v>
      </c>
      <c r="E453">
        <f>COUNTIFS($B$2:B453,B453)</f>
        <v>452</v>
      </c>
    </row>
    <row r="454" spans="1:5" x14ac:dyDescent="0.3">
      <c r="A454" t="s">
        <v>570</v>
      </c>
      <c r="B454" t="s">
        <v>50</v>
      </c>
      <c r="C454">
        <v>0.93</v>
      </c>
      <c r="D454">
        <f t="shared" si="7"/>
        <v>0</v>
      </c>
      <c r="E454">
        <f>COUNTIFS($B$2:B454,B454)</f>
        <v>453</v>
      </c>
    </row>
    <row r="455" spans="1:5" x14ac:dyDescent="0.3">
      <c r="A455" t="s">
        <v>384</v>
      </c>
      <c r="B455" t="s">
        <v>50</v>
      </c>
      <c r="C455">
        <v>0.93</v>
      </c>
      <c r="D455">
        <f t="shared" ref="D455:D518" si="8">IF(E455&lt;5,E455,0)</f>
        <v>0</v>
      </c>
      <c r="E455">
        <f>COUNTIFS($B$2:B455,B455)</f>
        <v>454</v>
      </c>
    </row>
    <row r="456" spans="1:5" x14ac:dyDescent="0.3">
      <c r="A456" t="s">
        <v>1777</v>
      </c>
      <c r="B456" t="s">
        <v>50</v>
      </c>
      <c r="C456">
        <v>0.93</v>
      </c>
      <c r="D456">
        <f t="shared" si="8"/>
        <v>0</v>
      </c>
      <c r="E456">
        <f>COUNTIFS($B$2:B456,B456)</f>
        <v>455</v>
      </c>
    </row>
    <row r="457" spans="1:5" x14ac:dyDescent="0.3">
      <c r="A457" t="s">
        <v>212</v>
      </c>
      <c r="B457" t="s">
        <v>50</v>
      </c>
      <c r="C457">
        <v>0.93</v>
      </c>
      <c r="D457">
        <f t="shared" si="8"/>
        <v>0</v>
      </c>
      <c r="E457">
        <f>COUNTIFS($B$2:B457,B457)</f>
        <v>456</v>
      </c>
    </row>
    <row r="458" spans="1:5" x14ac:dyDescent="0.3">
      <c r="A458" t="s">
        <v>2275</v>
      </c>
      <c r="B458" t="s">
        <v>50</v>
      </c>
      <c r="C458">
        <v>0.93</v>
      </c>
      <c r="D458">
        <f t="shared" si="8"/>
        <v>0</v>
      </c>
      <c r="E458">
        <f>COUNTIFS($B$2:B458,B458)</f>
        <v>457</v>
      </c>
    </row>
    <row r="459" spans="1:5" x14ac:dyDescent="0.3">
      <c r="A459" t="s">
        <v>1664</v>
      </c>
      <c r="B459" t="s">
        <v>50</v>
      </c>
      <c r="C459">
        <v>0.93</v>
      </c>
      <c r="D459">
        <f t="shared" si="8"/>
        <v>0</v>
      </c>
      <c r="E459">
        <f>COUNTIFS($B$2:B459,B459)</f>
        <v>458</v>
      </c>
    </row>
    <row r="460" spans="1:5" x14ac:dyDescent="0.3">
      <c r="A460" t="s">
        <v>2263</v>
      </c>
      <c r="B460" t="s">
        <v>50</v>
      </c>
      <c r="C460">
        <v>0.93</v>
      </c>
      <c r="D460">
        <f t="shared" si="8"/>
        <v>0</v>
      </c>
      <c r="E460">
        <f>COUNTIFS($B$2:B460,B460)</f>
        <v>459</v>
      </c>
    </row>
    <row r="461" spans="1:5" x14ac:dyDescent="0.3">
      <c r="A461" t="s">
        <v>1347</v>
      </c>
      <c r="B461" t="s">
        <v>50</v>
      </c>
      <c r="C461">
        <v>0.92</v>
      </c>
      <c r="D461">
        <f t="shared" si="8"/>
        <v>0</v>
      </c>
      <c r="E461">
        <f>COUNTIFS($B$2:B461,B461)</f>
        <v>460</v>
      </c>
    </row>
    <row r="462" spans="1:5" x14ac:dyDescent="0.3">
      <c r="A462" t="s">
        <v>384</v>
      </c>
      <c r="B462" t="s">
        <v>50</v>
      </c>
      <c r="C462">
        <v>0.92</v>
      </c>
      <c r="D462">
        <f t="shared" si="8"/>
        <v>0</v>
      </c>
      <c r="E462">
        <f>COUNTIFS($B$2:B462,B462)</f>
        <v>461</v>
      </c>
    </row>
    <row r="463" spans="1:5" x14ac:dyDescent="0.3">
      <c r="A463" t="s">
        <v>2296</v>
      </c>
      <c r="B463" t="s">
        <v>50</v>
      </c>
      <c r="C463">
        <v>0.92</v>
      </c>
      <c r="D463">
        <f t="shared" si="8"/>
        <v>0</v>
      </c>
      <c r="E463">
        <f>COUNTIFS($B$2:B463,B463)</f>
        <v>462</v>
      </c>
    </row>
    <row r="464" spans="1:5" x14ac:dyDescent="0.3">
      <c r="A464" t="s">
        <v>1986</v>
      </c>
      <c r="B464" t="s">
        <v>50</v>
      </c>
      <c r="C464">
        <v>0.92</v>
      </c>
      <c r="D464">
        <f t="shared" si="8"/>
        <v>0</v>
      </c>
      <c r="E464">
        <f>COUNTIFS($B$2:B464,B464)</f>
        <v>463</v>
      </c>
    </row>
    <row r="465" spans="1:5" x14ac:dyDescent="0.3">
      <c r="A465" t="s">
        <v>594</v>
      </c>
      <c r="B465" t="s">
        <v>50</v>
      </c>
      <c r="C465">
        <v>0.91</v>
      </c>
      <c r="D465">
        <f t="shared" si="8"/>
        <v>0</v>
      </c>
      <c r="E465">
        <f>COUNTIFS($B$2:B465,B465)</f>
        <v>464</v>
      </c>
    </row>
    <row r="466" spans="1:5" x14ac:dyDescent="0.3">
      <c r="A466" t="s">
        <v>2318</v>
      </c>
      <c r="B466" t="s">
        <v>50</v>
      </c>
      <c r="C466">
        <v>0.91</v>
      </c>
      <c r="D466">
        <f t="shared" si="8"/>
        <v>0</v>
      </c>
      <c r="E466">
        <f>COUNTIFS($B$2:B466,B466)</f>
        <v>465</v>
      </c>
    </row>
    <row r="467" spans="1:5" x14ac:dyDescent="0.3">
      <c r="A467" t="s">
        <v>2305</v>
      </c>
      <c r="B467" t="s">
        <v>50</v>
      </c>
      <c r="C467">
        <v>0.91</v>
      </c>
      <c r="D467">
        <f t="shared" si="8"/>
        <v>0</v>
      </c>
      <c r="E467">
        <f>COUNTIFS($B$2:B467,B467)</f>
        <v>466</v>
      </c>
    </row>
    <row r="468" spans="1:5" x14ac:dyDescent="0.3">
      <c r="A468" t="s">
        <v>1730</v>
      </c>
      <c r="B468" t="s">
        <v>50</v>
      </c>
      <c r="C468">
        <v>0.91</v>
      </c>
      <c r="D468">
        <f t="shared" si="8"/>
        <v>0</v>
      </c>
      <c r="E468">
        <f>COUNTIFS($B$2:B468,B468)</f>
        <v>467</v>
      </c>
    </row>
    <row r="469" spans="1:5" x14ac:dyDescent="0.3">
      <c r="A469" t="s">
        <v>2334</v>
      </c>
      <c r="B469" t="s">
        <v>50</v>
      </c>
      <c r="C469">
        <v>0.9</v>
      </c>
      <c r="D469">
        <f t="shared" si="8"/>
        <v>0</v>
      </c>
      <c r="E469">
        <f>COUNTIFS($B$2:B469,B469)</f>
        <v>468</v>
      </c>
    </row>
    <row r="470" spans="1:5" x14ac:dyDescent="0.3">
      <c r="A470" t="s">
        <v>2333</v>
      </c>
      <c r="B470" t="s">
        <v>50</v>
      </c>
      <c r="C470">
        <v>0.9</v>
      </c>
      <c r="D470">
        <f t="shared" si="8"/>
        <v>0</v>
      </c>
      <c r="E470">
        <f>COUNTIFS($B$2:B470,B470)</f>
        <v>469</v>
      </c>
    </row>
    <row r="471" spans="1:5" x14ac:dyDescent="0.3">
      <c r="A471" t="s">
        <v>1344</v>
      </c>
      <c r="B471" t="s">
        <v>50</v>
      </c>
      <c r="C471">
        <v>0.9</v>
      </c>
      <c r="D471">
        <f t="shared" si="8"/>
        <v>0</v>
      </c>
      <c r="E471">
        <f>COUNTIFS($B$2:B471,B471)</f>
        <v>470</v>
      </c>
    </row>
    <row r="472" spans="1:5" x14ac:dyDescent="0.3">
      <c r="A472" t="s">
        <v>2209</v>
      </c>
      <c r="B472" t="s">
        <v>50</v>
      </c>
      <c r="C472">
        <v>0.9</v>
      </c>
      <c r="D472">
        <f t="shared" si="8"/>
        <v>0</v>
      </c>
      <c r="E472">
        <f>COUNTIFS($B$2:B472,B472)</f>
        <v>471</v>
      </c>
    </row>
    <row r="473" spans="1:5" x14ac:dyDescent="0.3">
      <c r="A473" t="s">
        <v>1739</v>
      </c>
      <c r="B473" t="s">
        <v>50</v>
      </c>
      <c r="C473">
        <v>0.9</v>
      </c>
      <c r="D473">
        <f t="shared" si="8"/>
        <v>0</v>
      </c>
      <c r="E473">
        <f>COUNTIFS($B$2:B473,B473)</f>
        <v>472</v>
      </c>
    </row>
    <row r="474" spans="1:5" x14ac:dyDescent="0.3">
      <c r="A474" t="s">
        <v>884</v>
      </c>
      <c r="B474" t="s">
        <v>50</v>
      </c>
      <c r="C474">
        <v>0.9</v>
      </c>
      <c r="D474">
        <f t="shared" si="8"/>
        <v>0</v>
      </c>
      <c r="E474">
        <f>COUNTIFS($B$2:B474,B474)</f>
        <v>473</v>
      </c>
    </row>
    <row r="475" spans="1:5" x14ac:dyDescent="0.3">
      <c r="A475" t="s">
        <v>2236</v>
      </c>
      <c r="B475" t="s">
        <v>50</v>
      </c>
      <c r="C475">
        <v>0.9</v>
      </c>
      <c r="D475">
        <f t="shared" si="8"/>
        <v>0</v>
      </c>
      <c r="E475">
        <f>COUNTIFS($B$2:B475,B475)</f>
        <v>474</v>
      </c>
    </row>
    <row r="476" spans="1:5" x14ac:dyDescent="0.3">
      <c r="A476" t="s">
        <v>1081</v>
      </c>
      <c r="B476" t="s">
        <v>50</v>
      </c>
      <c r="C476">
        <v>0.9</v>
      </c>
      <c r="D476">
        <f t="shared" si="8"/>
        <v>0</v>
      </c>
      <c r="E476">
        <f>COUNTIFS($B$2:B476,B476)</f>
        <v>475</v>
      </c>
    </row>
    <row r="477" spans="1:5" x14ac:dyDescent="0.3">
      <c r="A477" t="s">
        <v>2332</v>
      </c>
      <c r="B477" t="s">
        <v>50</v>
      </c>
      <c r="C477">
        <v>0.9</v>
      </c>
      <c r="D477">
        <f t="shared" si="8"/>
        <v>0</v>
      </c>
      <c r="E477">
        <f>COUNTIFS($B$2:B477,B477)</f>
        <v>476</v>
      </c>
    </row>
    <row r="478" spans="1:5" x14ac:dyDescent="0.3">
      <c r="A478" t="s">
        <v>661</v>
      </c>
      <c r="B478" t="s">
        <v>50</v>
      </c>
      <c r="C478">
        <v>0.89</v>
      </c>
      <c r="D478">
        <f t="shared" si="8"/>
        <v>0</v>
      </c>
      <c r="E478">
        <f>COUNTIFS($B$2:B478,B478)</f>
        <v>477</v>
      </c>
    </row>
    <row r="479" spans="1:5" x14ac:dyDescent="0.3">
      <c r="A479" t="s">
        <v>1520</v>
      </c>
      <c r="B479" t="s">
        <v>50</v>
      </c>
      <c r="C479">
        <v>0.89</v>
      </c>
      <c r="D479">
        <f t="shared" si="8"/>
        <v>0</v>
      </c>
      <c r="E479">
        <f>COUNTIFS($B$2:B479,B479)</f>
        <v>478</v>
      </c>
    </row>
    <row r="480" spans="1:5" x14ac:dyDescent="0.3">
      <c r="A480" t="s">
        <v>1974</v>
      </c>
      <c r="B480" t="s">
        <v>50</v>
      </c>
      <c r="C480">
        <v>0.89</v>
      </c>
      <c r="D480">
        <f t="shared" si="8"/>
        <v>0</v>
      </c>
      <c r="E480">
        <f>COUNTIFS($B$2:B480,B480)</f>
        <v>479</v>
      </c>
    </row>
    <row r="481" spans="1:5" x14ac:dyDescent="0.3">
      <c r="A481" t="s">
        <v>2275</v>
      </c>
      <c r="B481" t="s">
        <v>50</v>
      </c>
      <c r="C481">
        <v>0.89</v>
      </c>
      <c r="D481">
        <f t="shared" si="8"/>
        <v>0</v>
      </c>
      <c r="E481">
        <f>COUNTIFS($B$2:B481,B481)</f>
        <v>480</v>
      </c>
    </row>
    <row r="482" spans="1:5" x14ac:dyDescent="0.3">
      <c r="A482" t="s">
        <v>2350</v>
      </c>
      <c r="B482" t="s">
        <v>50</v>
      </c>
      <c r="C482">
        <v>0.89</v>
      </c>
      <c r="D482">
        <f t="shared" si="8"/>
        <v>0</v>
      </c>
      <c r="E482">
        <f>COUNTIFS($B$2:B482,B482)</f>
        <v>481</v>
      </c>
    </row>
    <row r="483" spans="1:5" x14ac:dyDescent="0.3">
      <c r="A483" t="s">
        <v>2373</v>
      </c>
      <c r="B483" t="s">
        <v>50</v>
      </c>
      <c r="C483">
        <v>0.88</v>
      </c>
      <c r="D483">
        <f t="shared" si="8"/>
        <v>0</v>
      </c>
      <c r="E483">
        <f>COUNTIFS($B$2:B483,B483)</f>
        <v>482</v>
      </c>
    </row>
    <row r="484" spans="1:5" x14ac:dyDescent="0.3">
      <c r="A484" t="s">
        <v>1398</v>
      </c>
      <c r="B484" t="s">
        <v>50</v>
      </c>
      <c r="C484">
        <v>0.88</v>
      </c>
      <c r="D484">
        <f t="shared" si="8"/>
        <v>0</v>
      </c>
      <c r="E484">
        <f>COUNTIFS($B$2:B484,B484)</f>
        <v>483</v>
      </c>
    </row>
    <row r="485" spans="1:5" x14ac:dyDescent="0.3">
      <c r="A485" t="s">
        <v>692</v>
      </c>
      <c r="B485" t="s">
        <v>50</v>
      </c>
      <c r="C485">
        <v>0.88</v>
      </c>
      <c r="D485">
        <f t="shared" si="8"/>
        <v>0</v>
      </c>
      <c r="E485">
        <f>COUNTIFS($B$2:B485,B485)</f>
        <v>484</v>
      </c>
    </row>
    <row r="486" spans="1:5" x14ac:dyDescent="0.3">
      <c r="A486" t="s">
        <v>102</v>
      </c>
      <c r="B486" t="s">
        <v>50</v>
      </c>
      <c r="C486">
        <v>0.88</v>
      </c>
      <c r="D486">
        <f t="shared" si="8"/>
        <v>0</v>
      </c>
      <c r="E486">
        <f>COUNTIFS($B$2:B486,B486)</f>
        <v>485</v>
      </c>
    </row>
    <row r="487" spans="1:5" x14ac:dyDescent="0.3">
      <c r="A487" t="s">
        <v>2369</v>
      </c>
      <c r="B487" t="s">
        <v>50</v>
      </c>
      <c r="C487">
        <v>0.88</v>
      </c>
      <c r="D487">
        <f t="shared" si="8"/>
        <v>0</v>
      </c>
      <c r="E487">
        <f>COUNTIFS($B$2:B487,B487)</f>
        <v>486</v>
      </c>
    </row>
    <row r="488" spans="1:5" x14ac:dyDescent="0.3">
      <c r="A488" t="s">
        <v>2379</v>
      </c>
      <c r="B488" t="s">
        <v>50</v>
      </c>
      <c r="C488">
        <v>0.88</v>
      </c>
      <c r="D488">
        <f t="shared" si="8"/>
        <v>0</v>
      </c>
      <c r="E488">
        <f>COUNTIFS($B$2:B488,B488)</f>
        <v>487</v>
      </c>
    </row>
    <row r="489" spans="1:5" x14ac:dyDescent="0.3">
      <c r="A489" t="s">
        <v>867</v>
      </c>
      <c r="B489" t="s">
        <v>50</v>
      </c>
      <c r="C489">
        <v>0.88</v>
      </c>
      <c r="D489">
        <f t="shared" si="8"/>
        <v>0</v>
      </c>
      <c r="E489">
        <f>COUNTIFS($B$2:B489,B489)</f>
        <v>488</v>
      </c>
    </row>
    <row r="490" spans="1:5" x14ac:dyDescent="0.3">
      <c r="A490" t="s">
        <v>2417</v>
      </c>
      <c r="B490" t="s">
        <v>50</v>
      </c>
      <c r="C490">
        <v>0.87</v>
      </c>
      <c r="D490">
        <f t="shared" si="8"/>
        <v>0</v>
      </c>
      <c r="E490">
        <f>COUNTIFS($B$2:B490,B490)</f>
        <v>489</v>
      </c>
    </row>
    <row r="491" spans="1:5" x14ac:dyDescent="0.3">
      <c r="A491" t="s">
        <v>2066</v>
      </c>
      <c r="B491" t="s">
        <v>50</v>
      </c>
      <c r="C491">
        <v>0.87</v>
      </c>
      <c r="D491">
        <f t="shared" si="8"/>
        <v>0</v>
      </c>
      <c r="E491">
        <f>COUNTIFS($B$2:B491,B491)</f>
        <v>490</v>
      </c>
    </row>
    <row r="492" spans="1:5" x14ac:dyDescent="0.3">
      <c r="A492" t="s">
        <v>2405</v>
      </c>
      <c r="B492" t="s">
        <v>50</v>
      </c>
      <c r="C492">
        <v>0.87</v>
      </c>
      <c r="D492">
        <f t="shared" si="8"/>
        <v>0</v>
      </c>
      <c r="E492">
        <f>COUNTIFS($B$2:B492,B492)</f>
        <v>491</v>
      </c>
    </row>
    <row r="493" spans="1:5" x14ac:dyDescent="0.3">
      <c r="A493" t="s">
        <v>2398</v>
      </c>
      <c r="B493" t="s">
        <v>50</v>
      </c>
      <c r="C493">
        <v>0.87</v>
      </c>
      <c r="D493">
        <f t="shared" si="8"/>
        <v>0</v>
      </c>
      <c r="E493">
        <f>COUNTIFS($B$2:B493,B493)</f>
        <v>492</v>
      </c>
    </row>
    <row r="494" spans="1:5" x14ac:dyDescent="0.3">
      <c r="A494" t="s">
        <v>2332</v>
      </c>
      <c r="B494" t="s">
        <v>50</v>
      </c>
      <c r="C494">
        <v>0.87</v>
      </c>
      <c r="D494">
        <f t="shared" si="8"/>
        <v>0</v>
      </c>
      <c r="E494">
        <f>COUNTIFS($B$2:B494,B494)</f>
        <v>493</v>
      </c>
    </row>
    <row r="495" spans="1:5" x14ac:dyDescent="0.3">
      <c r="A495" t="s">
        <v>2436</v>
      </c>
      <c r="B495" t="s">
        <v>50</v>
      </c>
      <c r="C495">
        <v>0.86</v>
      </c>
      <c r="D495">
        <f t="shared" si="8"/>
        <v>0</v>
      </c>
      <c r="E495">
        <f>COUNTIFS($B$2:B495,B495)</f>
        <v>494</v>
      </c>
    </row>
    <row r="496" spans="1:5" x14ac:dyDescent="0.3">
      <c r="A496" t="s">
        <v>2422</v>
      </c>
      <c r="B496" t="s">
        <v>50</v>
      </c>
      <c r="C496">
        <v>0.86</v>
      </c>
      <c r="D496">
        <f t="shared" si="8"/>
        <v>0</v>
      </c>
      <c r="E496">
        <f>COUNTIFS($B$2:B496,B496)</f>
        <v>495</v>
      </c>
    </row>
    <row r="497" spans="1:5" x14ac:dyDescent="0.3">
      <c r="A497" t="s">
        <v>2443</v>
      </c>
      <c r="B497" t="s">
        <v>50</v>
      </c>
      <c r="C497">
        <v>0.85</v>
      </c>
      <c r="D497">
        <f t="shared" si="8"/>
        <v>0</v>
      </c>
      <c r="E497">
        <f>COUNTIFS($B$2:B497,B497)</f>
        <v>496</v>
      </c>
    </row>
    <row r="498" spans="1:5" x14ac:dyDescent="0.3">
      <c r="A498" t="s">
        <v>2438</v>
      </c>
      <c r="B498" t="s">
        <v>50</v>
      </c>
      <c r="C498">
        <v>0.85</v>
      </c>
      <c r="D498">
        <f t="shared" si="8"/>
        <v>0</v>
      </c>
      <c r="E498">
        <f>COUNTIFS($B$2:B498,B498)</f>
        <v>497</v>
      </c>
    </row>
    <row r="499" spans="1:5" x14ac:dyDescent="0.3">
      <c r="A499" t="s">
        <v>2439</v>
      </c>
      <c r="B499" t="s">
        <v>50</v>
      </c>
      <c r="C499">
        <v>0.85</v>
      </c>
      <c r="D499">
        <f t="shared" si="8"/>
        <v>0</v>
      </c>
      <c r="E499">
        <f>COUNTIFS($B$2:B499,B499)</f>
        <v>498</v>
      </c>
    </row>
    <row r="500" spans="1:5" x14ac:dyDescent="0.3">
      <c r="A500" t="s">
        <v>1717</v>
      </c>
      <c r="B500" t="s">
        <v>50</v>
      </c>
      <c r="C500">
        <v>0.85</v>
      </c>
      <c r="D500">
        <f t="shared" si="8"/>
        <v>0</v>
      </c>
      <c r="E500">
        <f>COUNTIFS($B$2:B500,B500)</f>
        <v>499</v>
      </c>
    </row>
    <row r="501" spans="1:5" x14ac:dyDescent="0.3">
      <c r="A501" t="s">
        <v>2449</v>
      </c>
      <c r="B501" t="s">
        <v>50</v>
      </c>
      <c r="C501">
        <v>0.85</v>
      </c>
      <c r="D501">
        <f t="shared" si="8"/>
        <v>0</v>
      </c>
      <c r="E501">
        <f>COUNTIFS($B$2:B501,B501)</f>
        <v>500</v>
      </c>
    </row>
    <row r="502" spans="1:5" x14ac:dyDescent="0.3">
      <c r="A502" t="s">
        <v>2332</v>
      </c>
      <c r="B502" t="s">
        <v>50</v>
      </c>
      <c r="C502">
        <v>0.85</v>
      </c>
      <c r="D502">
        <f t="shared" si="8"/>
        <v>0</v>
      </c>
      <c r="E502">
        <f>COUNTIFS($B$2:B502,B502)</f>
        <v>501</v>
      </c>
    </row>
    <row r="503" spans="1:5" x14ac:dyDescent="0.3">
      <c r="A503" t="s">
        <v>512</v>
      </c>
      <c r="B503" t="s">
        <v>50</v>
      </c>
      <c r="C503">
        <v>0.84</v>
      </c>
      <c r="D503">
        <f t="shared" si="8"/>
        <v>0</v>
      </c>
      <c r="E503">
        <f>COUNTIFS($B$2:B503,B503)</f>
        <v>502</v>
      </c>
    </row>
    <row r="504" spans="1:5" x14ac:dyDescent="0.3">
      <c r="A504" t="s">
        <v>828</v>
      </c>
      <c r="B504" t="s">
        <v>50</v>
      </c>
      <c r="C504">
        <v>0.84</v>
      </c>
      <c r="D504">
        <f t="shared" si="8"/>
        <v>0</v>
      </c>
      <c r="E504">
        <f>COUNTIFS($B$2:B504,B504)</f>
        <v>503</v>
      </c>
    </row>
    <row r="505" spans="1:5" x14ac:dyDescent="0.3">
      <c r="A505" t="s">
        <v>2470</v>
      </c>
      <c r="B505" t="s">
        <v>50</v>
      </c>
      <c r="C505">
        <v>0.84</v>
      </c>
      <c r="D505">
        <f t="shared" si="8"/>
        <v>0</v>
      </c>
      <c r="E505">
        <f>COUNTIFS($B$2:B505,B505)</f>
        <v>504</v>
      </c>
    </row>
    <row r="506" spans="1:5" x14ac:dyDescent="0.3">
      <c r="A506" t="s">
        <v>1206</v>
      </c>
      <c r="B506" t="s">
        <v>50</v>
      </c>
      <c r="C506">
        <v>0.84</v>
      </c>
      <c r="D506">
        <f t="shared" si="8"/>
        <v>0</v>
      </c>
      <c r="E506">
        <f>COUNTIFS($B$2:B506,B506)</f>
        <v>505</v>
      </c>
    </row>
    <row r="507" spans="1:5" x14ac:dyDescent="0.3">
      <c r="A507" t="s">
        <v>2422</v>
      </c>
      <c r="B507" t="s">
        <v>50</v>
      </c>
      <c r="C507">
        <v>0.84</v>
      </c>
      <c r="D507">
        <f t="shared" si="8"/>
        <v>0</v>
      </c>
      <c r="E507">
        <f>COUNTIFS($B$2:B507,B507)</f>
        <v>506</v>
      </c>
    </row>
    <row r="508" spans="1:5" x14ac:dyDescent="0.3">
      <c r="A508" t="s">
        <v>2458</v>
      </c>
      <c r="B508" t="s">
        <v>50</v>
      </c>
      <c r="C508">
        <v>0.84</v>
      </c>
      <c r="D508">
        <f t="shared" si="8"/>
        <v>0</v>
      </c>
      <c r="E508">
        <f>COUNTIFS($B$2:B508,B508)</f>
        <v>507</v>
      </c>
    </row>
    <row r="509" spans="1:5" x14ac:dyDescent="0.3">
      <c r="A509" t="s">
        <v>1121</v>
      </c>
      <c r="B509" t="s">
        <v>50</v>
      </c>
      <c r="C509">
        <v>0.84</v>
      </c>
      <c r="D509">
        <f t="shared" si="8"/>
        <v>0</v>
      </c>
      <c r="E509">
        <f>COUNTIFS($B$2:B509,B509)</f>
        <v>508</v>
      </c>
    </row>
    <row r="510" spans="1:5" x14ac:dyDescent="0.3">
      <c r="A510" t="s">
        <v>2459</v>
      </c>
      <c r="B510" t="s">
        <v>50</v>
      </c>
      <c r="C510">
        <v>0.84</v>
      </c>
      <c r="D510">
        <f t="shared" si="8"/>
        <v>0</v>
      </c>
      <c r="E510">
        <f>COUNTIFS($B$2:B510,B510)</f>
        <v>509</v>
      </c>
    </row>
    <row r="511" spans="1:5" x14ac:dyDescent="0.3">
      <c r="A511" t="s">
        <v>2477</v>
      </c>
      <c r="B511" t="s">
        <v>50</v>
      </c>
      <c r="C511">
        <v>0.83</v>
      </c>
      <c r="D511">
        <f t="shared" si="8"/>
        <v>0</v>
      </c>
      <c r="E511">
        <f>COUNTIFS($B$2:B511,B511)</f>
        <v>510</v>
      </c>
    </row>
    <row r="512" spans="1:5" x14ac:dyDescent="0.3">
      <c r="A512" t="s">
        <v>2481</v>
      </c>
      <c r="B512" t="s">
        <v>50</v>
      </c>
      <c r="C512">
        <v>0.83</v>
      </c>
      <c r="D512">
        <f t="shared" si="8"/>
        <v>0</v>
      </c>
      <c r="E512">
        <f>COUNTIFS($B$2:B512,B512)</f>
        <v>511</v>
      </c>
    </row>
    <row r="513" spans="1:5" x14ac:dyDescent="0.3">
      <c r="A513" t="s">
        <v>1924</v>
      </c>
      <c r="B513" t="s">
        <v>50</v>
      </c>
      <c r="C513">
        <v>0.83</v>
      </c>
      <c r="D513">
        <f t="shared" si="8"/>
        <v>0</v>
      </c>
      <c r="E513">
        <f>COUNTIFS($B$2:B513,B513)</f>
        <v>512</v>
      </c>
    </row>
    <row r="514" spans="1:5" x14ac:dyDescent="0.3">
      <c r="A514" t="s">
        <v>2514</v>
      </c>
      <c r="B514" t="s">
        <v>50</v>
      </c>
      <c r="C514">
        <v>0.82</v>
      </c>
      <c r="D514">
        <f t="shared" si="8"/>
        <v>0</v>
      </c>
      <c r="E514">
        <f>COUNTIFS($B$2:B514,B514)</f>
        <v>513</v>
      </c>
    </row>
    <row r="515" spans="1:5" x14ac:dyDescent="0.3">
      <c r="A515" t="s">
        <v>2220</v>
      </c>
      <c r="B515" t="s">
        <v>50</v>
      </c>
      <c r="C515">
        <v>0.82</v>
      </c>
      <c r="D515">
        <f t="shared" si="8"/>
        <v>0</v>
      </c>
      <c r="E515">
        <f>COUNTIFS($B$2:B515,B515)</f>
        <v>514</v>
      </c>
    </row>
    <row r="516" spans="1:5" x14ac:dyDescent="0.3">
      <c r="A516" t="s">
        <v>2499</v>
      </c>
      <c r="B516" t="s">
        <v>50</v>
      </c>
      <c r="C516">
        <v>0.82</v>
      </c>
      <c r="D516">
        <f t="shared" si="8"/>
        <v>0</v>
      </c>
      <c r="E516">
        <f>COUNTIFS($B$2:B516,B516)</f>
        <v>515</v>
      </c>
    </row>
    <row r="517" spans="1:5" x14ac:dyDescent="0.3">
      <c r="A517" t="s">
        <v>2521</v>
      </c>
      <c r="B517" t="s">
        <v>50</v>
      </c>
      <c r="C517">
        <v>0.82</v>
      </c>
      <c r="D517">
        <f t="shared" si="8"/>
        <v>0</v>
      </c>
      <c r="E517">
        <f>COUNTIFS($B$2:B517,B517)</f>
        <v>516</v>
      </c>
    </row>
    <row r="518" spans="1:5" x14ac:dyDescent="0.3">
      <c r="A518" t="s">
        <v>2523</v>
      </c>
      <c r="B518" t="s">
        <v>50</v>
      </c>
      <c r="C518">
        <v>0.82</v>
      </c>
      <c r="D518">
        <f t="shared" si="8"/>
        <v>0</v>
      </c>
      <c r="E518">
        <f>COUNTIFS($B$2:B518,B518)</f>
        <v>517</v>
      </c>
    </row>
    <row r="519" spans="1:5" x14ac:dyDescent="0.3">
      <c r="A519" t="s">
        <v>2459</v>
      </c>
      <c r="B519" t="s">
        <v>50</v>
      </c>
      <c r="C519">
        <v>0.82</v>
      </c>
      <c r="D519">
        <f t="shared" ref="D519:D582" si="9">IF(E519&lt;5,E519,0)</f>
        <v>0</v>
      </c>
      <c r="E519">
        <f>COUNTIFS($B$2:B519,B519)</f>
        <v>518</v>
      </c>
    </row>
    <row r="520" spans="1:5" x14ac:dyDescent="0.3">
      <c r="A520" t="s">
        <v>2540</v>
      </c>
      <c r="B520" t="s">
        <v>50</v>
      </c>
      <c r="C520">
        <v>0.81</v>
      </c>
      <c r="D520">
        <f t="shared" si="9"/>
        <v>0</v>
      </c>
      <c r="E520">
        <f>COUNTIFS($B$2:B520,B520)</f>
        <v>519</v>
      </c>
    </row>
    <row r="521" spans="1:5" x14ac:dyDescent="0.3">
      <c r="A521" t="s">
        <v>2533</v>
      </c>
      <c r="B521" t="s">
        <v>50</v>
      </c>
      <c r="C521">
        <v>0.81</v>
      </c>
      <c r="D521">
        <f t="shared" si="9"/>
        <v>0</v>
      </c>
      <c r="E521">
        <f>COUNTIFS($B$2:B521,B521)</f>
        <v>520</v>
      </c>
    </row>
    <row r="522" spans="1:5" x14ac:dyDescent="0.3">
      <c r="A522" t="s">
        <v>2532</v>
      </c>
      <c r="B522" t="s">
        <v>50</v>
      </c>
      <c r="C522">
        <v>0.81</v>
      </c>
      <c r="D522">
        <f t="shared" si="9"/>
        <v>0</v>
      </c>
      <c r="E522">
        <f>COUNTIFS($B$2:B522,B522)</f>
        <v>521</v>
      </c>
    </row>
    <row r="523" spans="1:5" x14ac:dyDescent="0.3">
      <c r="A523" t="s">
        <v>1281</v>
      </c>
      <c r="B523" t="s">
        <v>50</v>
      </c>
      <c r="C523">
        <v>0.8</v>
      </c>
      <c r="D523">
        <f t="shared" si="9"/>
        <v>0</v>
      </c>
      <c r="E523">
        <f>COUNTIFS($B$2:B523,B523)</f>
        <v>522</v>
      </c>
    </row>
    <row r="524" spans="1:5" x14ac:dyDescent="0.3">
      <c r="A524" t="s">
        <v>2548</v>
      </c>
      <c r="B524" t="s">
        <v>50</v>
      </c>
      <c r="C524">
        <v>0.8</v>
      </c>
      <c r="D524">
        <f t="shared" si="9"/>
        <v>0</v>
      </c>
      <c r="E524">
        <f>COUNTIFS($B$2:B524,B524)</f>
        <v>523</v>
      </c>
    </row>
    <row r="525" spans="1:5" x14ac:dyDescent="0.3">
      <c r="A525" t="s">
        <v>2549</v>
      </c>
      <c r="B525" t="s">
        <v>50</v>
      </c>
      <c r="C525">
        <v>0.8</v>
      </c>
      <c r="D525">
        <f t="shared" si="9"/>
        <v>0</v>
      </c>
      <c r="E525">
        <f>COUNTIFS($B$2:B525,B525)</f>
        <v>524</v>
      </c>
    </row>
    <row r="526" spans="1:5" x14ac:dyDescent="0.3">
      <c r="A526" t="s">
        <v>2231</v>
      </c>
      <c r="B526" t="s">
        <v>50</v>
      </c>
      <c r="C526">
        <v>0.8</v>
      </c>
      <c r="D526">
        <f t="shared" si="9"/>
        <v>0</v>
      </c>
      <c r="E526">
        <f>COUNTIFS($B$2:B526,B526)</f>
        <v>525</v>
      </c>
    </row>
    <row r="527" spans="1:5" x14ac:dyDescent="0.3">
      <c r="A527" t="s">
        <v>2564</v>
      </c>
      <c r="B527" t="s">
        <v>50</v>
      </c>
      <c r="C527">
        <v>0.79</v>
      </c>
      <c r="D527">
        <f t="shared" si="9"/>
        <v>0</v>
      </c>
      <c r="E527">
        <f>COUNTIFS($B$2:B527,B527)</f>
        <v>526</v>
      </c>
    </row>
    <row r="528" spans="1:5" x14ac:dyDescent="0.3">
      <c r="A528" t="s">
        <v>2567</v>
      </c>
      <c r="B528" t="s">
        <v>50</v>
      </c>
      <c r="C528">
        <v>0.79</v>
      </c>
      <c r="D528">
        <f t="shared" si="9"/>
        <v>0</v>
      </c>
      <c r="E528">
        <f>COUNTIFS($B$2:B528,B528)</f>
        <v>527</v>
      </c>
    </row>
    <row r="529" spans="1:5" x14ac:dyDescent="0.3">
      <c r="A529" t="s">
        <v>2582</v>
      </c>
      <c r="B529" t="s">
        <v>50</v>
      </c>
      <c r="C529">
        <v>0.79</v>
      </c>
      <c r="D529">
        <f t="shared" si="9"/>
        <v>0</v>
      </c>
      <c r="E529">
        <f>COUNTIFS($B$2:B529,B529)</f>
        <v>528</v>
      </c>
    </row>
    <row r="530" spans="1:5" x14ac:dyDescent="0.3">
      <c r="A530" t="s">
        <v>2458</v>
      </c>
      <c r="B530" t="s">
        <v>50</v>
      </c>
      <c r="C530">
        <v>0.79</v>
      </c>
      <c r="D530">
        <f t="shared" si="9"/>
        <v>0</v>
      </c>
      <c r="E530">
        <f>COUNTIFS($B$2:B530,B530)</f>
        <v>529</v>
      </c>
    </row>
    <row r="531" spans="1:5" x14ac:dyDescent="0.3">
      <c r="A531" t="s">
        <v>2578</v>
      </c>
      <c r="B531" t="s">
        <v>50</v>
      </c>
      <c r="C531">
        <v>0.79</v>
      </c>
      <c r="D531">
        <f t="shared" si="9"/>
        <v>0</v>
      </c>
      <c r="E531">
        <f>COUNTIFS($B$2:B531,B531)</f>
        <v>530</v>
      </c>
    </row>
    <row r="532" spans="1:5" x14ac:dyDescent="0.3">
      <c r="A532" t="s">
        <v>2584</v>
      </c>
      <c r="B532" t="s">
        <v>50</v>
      </c>
      <c r="C532">
        <v>0.79</v>
      </c>
      <c r="D532">
        <f t="shared" si="9"/>
        <v>0</v>
      </c>
      <c r="E532">
        <f>COUNTIFS($B$2:B532,B532)</f>
        <v>531</v>
      </c>
    </row>
    <row r="533" spans="1:5" x14ac:dyDescent="0.3">
      <c r="A533" t="s">
        <v>2574</v>
      </c>
      <c r="B533" t="s">
        <v>50</v>
      </c>
      <c r="C533">
        <v>0.79</v>
      </c>
      <c r="D533">
        <f t="shared" si="9"/>
        <v>0</v>
      </c>
      <c r="E533">
        <f>COUNTIFS($B$2:B533,B533)</f>
        <v>532</v>
      </c>
    </row>
    <row r="534" spans="1:5" x14ac:dyDescent="0.3">
      <c r="A534" t="s">
        <v>2601</v>
      </c>
      <c r="B534" t="s">
        <v>50</v>
      </c>
      <c r="C534">
        <v>0.78</v>
      </c>
      <c r="D534">
        <f t="shared" si="9"/>
        <v>0</v>
      </c>
      <c r="E534">
        <f>COUNTIFS($B$2:B534,B534)</f>
        <v>533</v>
      </c>
    </row>
    <row r="535" spans="1:5" x14ac:dyDescent="0.3">
      <c r="A535" t="s">
        <v>2609</v>
      </c>
      <c r="B535" t="s">
        <v>50</v>
      </c>
      <c r="C535">
        <v>0.78</v>
      </c>
      <c r="D535">
        <f t="shared" si="9"/>
        <v>0</v>
      </c>
      <c r="E535">
        <f>COUNTIFS($B$2:B535,B535)</f>
        <v>534</v>
      </c>
    </row>
    <row r="536" spans="1:5" x14ac:dyDescent="0.3">
      <c r="A536" t="s">
        <v>2607</v>
      </c>
      <c r="B536" t="s">
        <v>50</v>
      </c>
      <c r="C536">
        <v>0.78</v>
      </c>
      <c r="D536">
        <f t="shared" si="9"/>
        <v>0</v>
      </c>
      <c r="E536">
        <f>COUNTIFS($B$2:B536,B536)</f>
        <v>535</v>
      </c>
    </row>
    <row r="537" spans="1:5" x14ac:dyDescent="0.3">
      <c r="A537" t="s">
        <v>2605</v>
      </c>
      <c r="B537" t="s">
        <v>50</v>
      </c>
      <c r="C537">
        <v>0.78</v>
      </c>
      <c r="D537">
        <f t="shared" si="9"/>
        <v>0</v>
      </c>
      <c r="E537">
        <f>COUNTIFS($B$2:B537,B537)</f>
        <v>536</v>
      </c>
    </row>
    <row r="538" spans="1:5" x14ac:dyDescent="0.3">
      <c r="A538" t="s">
        <v>2623</v>
      </c>
      <c r="B538" t="s">
        <v>50</v>
      </c>
      <c r="C538">
        <v>0.77</v>
      </c>
      <c r="D538">
        <f t="shared" si="9"/>
        <v>0</v>
      </c>
      <c r="E538">
        <f>COUNTIFS($B$2:B538,B538)</f>
        <v>537</v>
      </c>
    </row>
    <row r="539" spans="1:5" x14ac:dyDescent="0.3">
      <c r="A539" t="s">
        <v>2634</v>
      </c>
      <c r="B539" t="s">
        <v>50</v>
      </c>
      <c r="C539">
        <v>0.77</v>
      </c>
      <c r="D539">
        <f t="shared" si="9"/>
        <v>0</v>
      </c>
      <c r="E539">
        <f>COUNTIFS($B$2:B539,B539)</f>
        <v>538</v>
      </c>
    </row>
    <row r="540" spans="1:5" x14ac:dyDescent="0.3">
      <c r="A540" t="s">
        <v>2639</v>
      </c>
      <c r="B540" t="s">
        <v>50</v>
      </c>
      <c r="C540">
        <v>0.77</v>
      </c>
      <c r="D540">
        <f t="shared" si="9"/>
        <v>0</v>
      </c>
      <c r="E540">
        <f>COUNTIFS($B$2:B540,B540)</f>
        <v>539</v>
      </c>
    </row>
    <row r="541" spans="1:5" x14ac:dyDescent="0.3">
      <c r="A541" t="s">
        <v>2651</v>
      </c>
      <c r="B541" t="s">
        <v>50</v>
      </c>
      <c r="C541">
        <v>0.77</v>
      </c>
      <c r="D541">
        <f t="shared" si="9"/>
        <v>0</v>
      </c>
      <c r="E541">
        <f>COUNTIFS($B$2:B541,B541)</f>
        <v>540</v>
      </c>
    </row>
    <row r="542" spans="1:5" x14ac:dyDescent="0.3">
      <c r="A542" t="s">
        <v>2625</v>
      </c>
      <c r="B542" t="s">
        <v>50</v>
      </c>
      <c r="C542">
        <v>0.77</v>
      </c>
      <c r="D542">
        <f t="shared" si="9"/>
        <v>0</v>
      </c>
      <c r="E542">
        <f>COUNTIFS($B$2:B542,B542)</f>
        <v>541</v>
      </c>
    </row>
    <row r="543" spans="1:5" x14ac:dyDescent="0.3">
      <c r="A543" t="s">
        <v>2333</v>
      </c>
      <c r="B543" t="s">
        <v>50</v>
      </c>
      <c r="C543">
        <v>0.77</v>
      </c>
      <c r="D543">
        <f t="shared" si="9"/>
        <v>0</v>
      </c>
      <c r="E543">
        <f>COUNTIFS($B$2:B543,B543)</f>
        <v>542</v>
      </c>
    </row>
    <row r="544" spans="1:5" x14ac:dyDescent="0.3">
      <c r="A544" t="s">
        <v>1822</v>
      </c>
      <c r="B544" t="s">
        <v>50</v>
      </c>
      <c r="C544">
        <v>0.77</v>
      </c>
      <c r="D544">
        <f t="shared" si="9"/>
        <v>0</v>
      </c>
      <c r="E544">
        <f>COUNTIFS($B$2:B544,B544)</f>
        <v>543</v>
      </c>
    </row>
    <row r="545" spans="1:5" x14ac:dyDescent="0.3">
      <c r="A545" t="s">
        <v>2661</v>
      </c>
      <c r="B545" t="s">
        <v>50</v>
      </c>
      <c r="C545">
        <v>0.76</v>
      </c>
      <c r="D545">
        <f t="shared" si="9"/>
        <v>0</v>
      </c>
      <c r="E545">
        <f>COUNTIFS($B$2:B545,B545)</f>
        <v>544</v>
      </c>
    </row>
    <row r="546" spans="1:5" x14ac:dyDescent="0.3">
      <c r="A546" t="s">
        <v>2678</v>
      </c>
      <c r="B546" t="s">
        <v>50</v>
      </c>
      <c r="C546">
        <v>0.76</v>
      </c>
      <c r="D546">
        <f t="shared" si="9"/>
        <v>0</v>
      </c>
      <c r="E546">
        <f>COUNTIFS($B$2:B546,B546)</f>
        <v>545</v>
      </c>
    </row>
    <row r="547" spans="1:5" x14ac:dyDescent="0.3">
      <c r="A547" t="s">
        <v>980</v>
      </c>
      <c r="B547" t="s">
        <v>50</v>
      </c>
      <c r="C547">
        <v>0.76</v>
      </c>
      <c r="D547">
        <f t="shared" si="9"/>
        <v>0</v>
      </c>
      <c r="E547">
        <f>COUNTIFS($B$2:B547,B547)</f>
        <v>546</v>
      </c>
    </row>
    <row r="548" spans="1:5" x14ac:dyDescent="0.3">
      <c r="A548" t="s">
        <v>1412</v>
      </c>
      <c r="B548" t="s">
        <v>50</v>
      </c>
      <c r="C548">
        <v>0.76</v>
      </c>
      <c r="D548">
        <f t="shared" si="9"/>
        <v>0</v>
      </c>
      <c r="E548">
        <f>COUNTIFS($B$2:B548,B548)</f>
        <v>547</v>
      </c>
    </row>
    <row r="549" spans="1:5" x14ac:dyDescent="0.3">
      <c r="A549" t="s">
        <v>2668</v>
      </c>
      <c r="B549" t="s">
        <v>50</v>
      </c>
      <c r="C549">
        <v>0.76</v>
      </c>
      <c r="D549">
        <f t="shared" si="9"/>
        <v>0</v>
      </c>
      <c r="E549">
        <f>COUNTIFS($B$2:B549,B549)</f>
        <v>548</v>
      </c>
    </row>
    <row r="550" spans="1:5" x14ac:dyDescent="0.3">
      <c r="A550" t="s">
        <v>2694</v>
      </c>
      <c r="B550" t="s">
        <v>50</v>
      </c>
      <c r="C550">
        <v>0.75</v>
      </c>
      <c r="D550">
        <f t="shared" si="9"/>
        <v>0</v>
      </c>
      <c r="E550">
        <f>COUNTIFS($B$2:B550,B550)</f>
        <v>549</v>
      </c>
    </row>
    <row r="551" spans="1:5" x14ac:dyDescent="0.3">
      <c r="A551" t="s">
        <v>2688</v>
      </c>
      <c r="B551" t="s">
        <v>50</v>
      </c>
      <c r="C551">
        <v>0.75</v>
      </c>
      <c r="D551">
        <f t="shared" si="9"/>
        <v>0</v>
      </c>
      <c r="E551">
        <f>COUNTIFS($B$2:B551,B551)</f>
        <v>550</v>
      </c>
    </row>
    <row r="552" spans="1:5" x14ac:dyDescent="0.3">
      <c r="A552" t="s">
        <v>2707</v>
      </c>
      <c r="B552" t="s">
        <v>50</v>
      </c>
      <c r="C552">
        <v>0.75</v>
      </c>
      <c r="D552">
        <f t="shared" si="9"/>
        <v>0</v>
      </c>
      <c r="E552">
        <f>COUNTIFS($B$2:B552,B552)</f>
        <v>551</v>
      </c>
    </row>
    <row r="553" spans="1:5" x14ac:dyDescent="0.3">
      <c r="A553" t="s">
        <v>2682</v>
      </c>
      <c r="B553" t="s">
        <v>50</v>
      </c>
      <c r="C553">
        <v>0.75</v>
      </c>
      <c r="D553">
        <f t="shared" si="9"/>
        <v>0</v>
      </c>
      <c r="E553">
        <f>COUNTIFS($B$2:B553,B553)</f>
        <v>552</v>
      </c>
    </row>
    <row r="554" spans="1:5" x14ac:dyDescent="0.3">
      <c r="A554" t="s">
        <v>2691</v>
      </c>
      <c r="B554" t="s">
        <v>50</v>
      </c>
      <c r="C554">
        <v>0.75</v>
      </c>
      <c r="D554">
        <f t="shared" si="9"/>
        <v>0</v>
      </c>
      <c r="E554">
        <f>COUNTIFS($B$2:B554,B554)</f>
        <v>553</v>
      </c>
    </row>
    <row r="555" spans="1:5" x14ac:dyDescent="0.3">
      <c r="A555" t="s">
        <v>1261</v>
      </c>
      <c r="B555" t="s">
        <v>50</v>
      </c>
      <c r="C555">
        <v>0.75</v>
      </c>
      <c r="D555">
        <f t="shared" si="9"/>
        <v>0</v>
      </c>
      <c r="E555">
        <f>COUNTIFS($B$2:B555,B555)</f>
        <v>554</v>
      </c>
    </row>
    <row r="556" spans="1:5" x14ac:dyDescent="0.3">
      <c r="A556" t="s">
        <v>510</v>
      </c>
      <c r="B556" t="s">
        <v>50</v>
      </c>
      <c r="C556">
        <v>0.75</v>
      </c>
      <c r="D556">
        <f t="shared" si="9"/>
        <v>0</v>
      </c>
      <c r="E556">
        <f>COUNTIFS($B$2:B556,B556)</f>
        <v>555</v>
      </c>
    </row>
    <row r="557" spans="1:5" x14ac:dyDescent="0.3">
      <c r="A557" t="s">
        <v>331</v>
      </c>
      <c r="B557" t="s">
        <v>50</v>
      </c>
      <c r="C557">
        <v>0.74</v>
      </c>
      <c r="D557">
        <f t="shared" si="9"/>
        <v>0</v>
      </c>
      <c r="E557">
        <f>COUNTIFS($B$2:B557,B557)</f>
        <v>556</v>
      </c>
    </row>
    <row r="558" spans="1:5" x14ac:dyDescent="0.3">
      <c r="A558" t="s">
        <v>2714</v>
      </c>
      <c r="B558" t="s">
        <v>50</v>
      </c>
      <c r="C558">
        <v>0.74</v>
      </c>
      <c r="D558">
        <f t="shared" si="9"/>
        <v>0</v>
      </c>
      <c r="E558">
        <f>COUNTIFS($B$2:B558,B558)</f>
        <v>557</v>
      </c>
    </row>
    <row r="559" spans="1:5" x14ac:dyDescent="0.3">
      <c r="A559" t="s">
        <v>2582</v>
      </c>
      <c r="B559" t="s">
        <v>50</v>
      </c>
      <c r="C559">
        <v>0.74</v>
      </c>
      <c r="D559">
        <f t="shared" si="9"/>
        <v>0</v>
      </c>
      <c r="E559">
        <f>COUNTIFS($B$2:B559,B559)</f>
        <v>558</v>
      </c>
    </row>
    <row r="560" spans="1:5" x14ac:dyDescent="0.3">
      <c r="A560" t="s">
        <v>2726</v>
      </c>
      <c r="B560" t="s">
        <v>50</v>
      </c>
      <c r="C560">
        <v>0.74</v>
      </c>
      <c r="D560">
        <f t="shared" si="9"/>
        <v>0</v>
      </c>
      <c r="E560">
        <f>COUNTIFS($B$2:B560,B560)</f>
        <v>559</v>
      </c>
    </row>
    <row r="561" spans="1:5" x14ac:dyDescent="0.3">
      <c r="A561" t="s">
        <v>376</v>
      </c>
      <c r="B561" t="s">
        <v>50</v>
      </c>
      <c r="C561">
        <v>0.74</v>
      </c>
      <c r="D561">
        <f t="shared" si="9"/>
        <v>0</v>
      </c>
      <c r="E561">
        <f>COUNTIFS($B$2:B561,B561)</f>
        <v>560</v>
      </c>
    </row>
    <row r="562" spans="1:5" x14ac:dyDescent="0.3">
      <c r="A562" t="s">
        <v>2725</v>
      </c>
      <c r="B562" t="s">
        <v>50</v>
      </c>
      <c r="C562">
        <v>0.74</v>
      </c>
      <c r="D562">
        <f t="shared" si="9"/>
        <v>0</v>
      </c>
      <c r="E562">
        <f>COUNTIFS($B$2:B562,B562)</f>
        <v>561</v>
      </c>
    </row>
    <row r="563" spans="1:5" x14ac:dyDescent="0.3">
      <c r="A563" t="s">
        <v>1576</v>
      </c>
      <c r="B563" t="s">
        <v>50</v>
      </c>
      <c r="C563">
        <v>0.74</v>
      </c>
      <c r="D563">
        <f t="shared" si="9"/>
        <v>0</v>
      </c>
      <c r="E563">
        <f>COUNTIFS($B$2:B563,B563)</f>
        <v>562</v>
      </c>
    </row>
    <row r="564" spans="1:5" x14ac:dyDescent="0.3">
      <c r="A564" t="s">
        <v>2578</v>
      </c>
      <c r="B564" t="s">
        <v>50</v>
      </c>
      <c r="C564">
        <v>0.74</v>
      </c>
      <c r="D564">
        <f t="shared" si="9"/>
        <v>0</v>
      </c>
      <c r="E564">
        <f>COUNTIFS($B$2:B564,B564)</f>
        <v>563</v>
      </c>
    </row>
    <row r="565" spans="1:5" x14ac:dyDescent="0.3">
      <c r="A565" t="s">
        <v>2379</v>
      </c>
      <c r="B565" t="s">
        <v>50</v>
      </c>
      <c r="C565">
        <v>0.74</v>
      </c>
      <c r="D565">
        <f t="shared" si="9"/>
        <v>0</v>
      </c>
      <c r="E565">
        <f>COUNTIFS($B$2:B565,B565)</f>
        <v>564</v>
      </c>
    </row>
    <row r="566" spans="1:5" x14ac:dyDescent="0.3">
      <c r="A566" t="s">
        <v>884</v>
      </c>
      <c r="B566" t="s">
        <v>50</v>
      </c>
      <c r="C566">
        <v>0.74</v>
      </c>
      <c r="D566">
        <f t="shared" si="9"/>
        <v>0</v>
      </c>
      <c r="E566">
        <f>COUNTIFS($B$2:B566,B566)</f>
        <v>565</v>
      </c>
    </row>
    <row r="567" spans="1:5" x14ac:dyDescent="0.3">
      <c r="A567" t="s">
        <v>2275</v>
      </c>
      <c r="B567" t="s">
        <v>50</v>
      </c>
      <c r="C567">
        <v>0.74</v>
      </c>
      <c r="D567">
        <f t="shared" si="9"/>
        <v>0</v>
      </c>
      <c r="E567">
        <f>COUNTIFS($B$2:B567,B567)</f>
        <v>566</v>
      </c>
    </row>
    <row r="568" spans="1:5" x14ac:dyDescent="0.3">
      <c r="A568" t="s">
        <v>2723</v>
      </c>
      <c r="B568" t="s">
        <v>50</v>
      </c>
      <c r="C568">
        <v>0.74</v>
      </c>
      <c r="D568">
        <f t="shared" si="9"/>
        <v>0</v>
      </c>
      <c r="E568">
        <f>COUNTIFS($B$2:B568,B568)</f>
        <v>567</v>
      </c>
    </row>
    <row r="569" spans="1:5" x14ac:dyDescent="0.3">
      <c r="A569" t="s">
        <v>2755</v>
      </c>
      <c r="B569" t="s">
        <v>50</v>
      </c>
      <c r="C569">
        <v>0.73</v>
      </c>
      <c r="D569">
        <f t="shared" si="9"/>
        <v>0</v>
      </c>
      <c r="E569">
        <f>COUNTIFS($B$2:B569,B569)</f>
        <v>568</v>
      </c>
    </row>
    <row r="570" spans="1:5" x14ac:dyDescent="0.3">
      <c r="A570" t="s">
        <v>2737</v>
      </c>
      <c r="B570" t="s">
        <v>50</v>
      </c>
      <c r="C570">
        <v>0.73</v>
      </c>
      <c r="D570">
        <f t="shared" si="9"/>
        <v>0</v>
      </c>
      <c r="E570">
        <f>COUNTIFS($B$2:B570,B570)</f>
        <v>569</v>
      </c>
    </row>
    <row r="571" spans="1:5" x14ac:dyDescent="0.3">
      <c r="A571" t="s">
        <v>2736</v>
      </c>
      <c r="B571" t="s">
        <v>50</v>
      </c>
      <c r="C571">
        <v>0.73</v>
      </c>
      <c r="D571">
        <f t="shared" si="9"/>
        <v>0</v>
      </c>
      <c r="E571">
        <f>COUNTIFS($B$2:B571,B571)</f>
        <v>570</v>
      </c>
    </row>
    <row r="572" spans="1:5" x14ac:dyDescent="0.3">
      <c r="A572" t="s">
        <v>2584</v>
      </c>
      <c r="B572" t="s">
        <v>50</v>
      </c>
      <c r="C572">
        <v>0.73</v>
      </c>
      <c r="D572">
        <f t="shared" si="9"/>
        <v>0</v>
      </c>
      <c r="E572">
        <f>COUNTIFS($B$2:B572,B572)</f>
        <v>571</v>
      </c>
    </row>
    <row r="573" spans="1:5" x14ac:dyDescent="0.3">
      <c r="A573" t="s">
        <v>2757</v>
      </c>
      <c r="B573" t="s">
        <v>50</v>
      </c>
      <c r="C573">
        <v>0.73</v>
      </c>
      <c r="D573">
        <f t="shared" si="9"/>
        <v>0</v>
      </c>
      <c r="E573">
        <f>COUNTIFS($B$2:B573,B573)</f>
        <v>572</v>
      </c>
    </row>
    <row r="574" spans="1:5" x14ac:dyDescent="0.3">
      <c r="A574" t="s">
        <v>2753</v>
      </c>
      <c r="B574" t="s">
        <v>50</v>
      </c>
      <c r="C574">
        <v>0.73</v>
      </c>
      <c r="D574">
        <f t="shared" si="9"/>
        <v>0</v>
      </c>
      <c r="E574">
        <f>COUNTIFS($B$2:B574,B574)</f>
        <v>573</v>
      </c>
    </row>
    <row r="575" spans="1:5" x14ac:dyDescent="0.3">
      <c r="A575" t="s">
        <v>2798</v>
      </c>
      <c r="B575" t="s">
        <v>50</v>
      </c>
      <c r="C575">
        <v>0.72</v>
      </c>
      <c r="D575">
        <f t="shared" si="9"/>
        <v>0</v>
      </c>
      <c r="E575">
        <f>COUNTIFS($B$2:B575,B575)</f>
        <v>574</v>
      </c>
    </row>
    <row r="576" spans="1:5" x14ac:dyDescent="0.3">
      <c r="A576" t="s">
        <v>531</v>
      </c>
      <c r="B576" t="s">
        <v>50</v>
      </c>
      <c r="C576">
        <v>0.72</v>
      </c>
      <c r="D576">
        <f t="shared" si="9"/>
        <v>0</v>
      </c>
      <c r="E576">
        <f>COUNTIFS($B$2:B576,B576)</f>
        <v>575</v>
      </c>
    </row>
    <row r="577" spans="1:5" x14ac:dyDescent="0.3">
      <c r="A577" t="s">
        <v>2763</v>
      </c>
      <c r="B577" t="s">
        <v>50</v>
      </c>
      <c r="C577">
        <v>0.72</v>
      </c>
      <c r="D577">
        <f t="shared" si="9"/>
        <v>0</v>
      </c>
      <c r="E577">
        <f>COUNTIFS($B$2:B577,B577)</f>
        <v>576</v>
      </c>
    </row>
    <row r="578" spans="1:5" x14ac:dyDescent="0.3">
      <c r="A578" t="s">
        <v>2778</v>
      </c>
      <c r="B578" t="s">
        <v>50</v>
      </c>
      <c r="C578">
        <v>0.72</v>
      </c>
      <c r="D578">
        <f t="shared" si="9"/>
        <v>0</v>
      </c>
      <c r="E578">
        <f>COUNTIFS($B$2:B578,B578)</f>
        <v>577</v>
      </c>
    </row>
    <row r="579" spans="1:5" x14ac:dyDescent="0.3">
      <c r="A579" t="s">
        <v>2773</v>
      </c>
      <c r="B579" t="s">
        <v>50</v>
      </c>
      <c r="C579">
        <v>0.72</v>
      </c>
      <c r="D579">
        <f t="shared" si="9"/>
        <v>0</v>
      </c>
      <c r="E579">
        <f>COUNTIFS($B$2:B579,B579)</f>
        <v>578</v>
      </c>
    </row>
    <row r="580" spans="1:5" x14ac:dyDescent="0.3">
      <c r="A580" t="s">
        <v>2333</v>
      </c>
      <c r="B580" t="s">
        <v>50</v>
      </c>
      <c r="C580">
        <v>0.72</v>
      </c>
      <c r="D580">
        <f t="shared" si="9"/>
        <v>0</v>
      </c>
      <c r="E580">
        <f>COUNTIFS($B$2:B580,B580)</f>
        <v>579</v>
      </c>
    </row>
    <row r="581" spans="1:5" x14ac:dyDescent="0.3">
      <c r="A581" t="s">
        <v>2768</v>
      </c>
      <c r="B581" t="s">
        <v>50</v>
      </c>
      <c r="C581">
        <v>0.72</v>
      </c>
      <c r="D581">
        <f t="shared" si="9"/>
        <v>0</v>
      </c>
      <c r="E581">
        <f>COUNTIFS($B$2:B581,B581)</f>
        <v>580</v>
      </c>
    </row>
    <row r="582" spans="1:5" x14ac:dyDescent="0.3">
      <c r="A582" t="s">
        <v>2766</v>
      </c>
      <c r="B582" t="s">
        <v>50</v>
      </c>
      <c r="C582">
        <v>0.72</v>
      </c>
      <c r="D582">
        <f t="shared" si="9"/>
        <v>0</v>
      </c>
      <c r="E582">
        <f>COUNTIFS($B$2:B582,B582)</f>
        <v>581</v>
      </c>
    </row>
    <row r="583" spans="1:5" x14ac:dyDescent="0.3">
      <c r="A583" t="s">
        <v>2791</v>
      </c>
      <c r="B583" t="s">
        <v>50</v>
      </c>
      <c r="C583">
        <v>0.72</v>
      </c>
      <c r="D583">
        <f t="shared" ref="D583:D646" si="10">IF(E583&lt;5,E583,0)</f>
        <v>0</v>
      </c>
      <c r="E583">
        <f>COUNTIFS($B$2:B583,B583)</f>
        <v>582</v>
      </c>
    </row>
    <row r="584" spans="1:5" x14ac:dyDescent="0.3">
      <c r="A584" t="s">
        <v>2817</v>
      </c>
      <c r="B584" t="s">
        <v>50</v>
      </c>
      <c r="C584">
        <v>0.71</v>
      </c>
      <c r="D584">
        <f t="shared" si="10"/>
        <v>0</v>
      </c>
      <c r="E584">
        <f>COUNTIFS($B$2:B584,B584)</f>
        <v>583</v>
      </c>
    </row>
    <row r="585" spans="1:5" x14ac:dyDescent="0.3">
      <c r="A585" t="s">
        <v>2805</v>
      </c>
      <c r="B585" t="s">
        <v>50</v>
      </c>
      <c r="C585">
        <v>0.71</v>
      </c>
      <c r="D585">
        <f t="shared" si="10"/>
        <v>0</v>
      </c>
      <c r="E585">
        <f>COUNTIFS($B$2:B585,B585)</f>
        <v>584</v>
      </c>
    </row>
    <row r="586" spans="1:5" x14ac:dyDescent="0.3">
      <c r="A586" t="s">
        <v>331</v>
      </c>
      <c r="B586" t="s">
        <v>50</v>
      </c>
      <c r="C586">
        <v>0.71</v>
      </c>
      <c r="D586">
        <f t="shared" si="10"/>
        <v>0</v>
      </c>
      <c r="E586">
        <f>COUNTIFS($B$2:B586,B586)</f>
        <v>585</v>
      </c>
    </row>
    <row r="587" spans="1:5" x14ac:dyDescent="0.3">
      <c r="A587" t="s">
        <v>2811</v>
      </c>
      <c r="B587" t="s">
        <v>50</v>
      </c>
      <c r="C587">
        <v>0.71</v>
      </c>
      <c r="D587">
        <f t="shared" si="10"/>
        <v>0</v>
      </c>
      <c r="E587">
        <f>COUNTIFS($B$2:B587,B587)</f>
        <v>586</v>
      </c>
    </row>
    <row r="588" spans="1:5" x14ac:dyDescent="0.3">
      <c r="A588" t="s">
        <v>2814</v>
      </c>
      <c r="B588" t="s">
        <v>50</v>
      </c>
      <c r="C588">
        <v>0.71</v>
      </c>
      <c r="D588">
        <f t="shared" si="10"/>
        <v>0</v>
      </c>
      <c r="E588">
        <f>COUNTIFS($B$2:B588,B588)</f>
        <v>587</v>
      </c>
    </row>
    <row r="589" spans="1:5" x14ac:dyDescent="0.3">
      <c r="A589" t="s">
        <v>2815</v>
      </c>
      <c r="B589" t="s">
        <v>50</v>
      </c>
      <c r="C589">
        <v>0.71</v>
      </c>
      <c r="D589">
        <f t="shared" si="10"/>
        <v>0</v>
      </c>
      <c r="E589">
        <f>COUNTIFS($B$2:B589,B589)</f>
        <v>588</v>
      </c>
    </row>
    <row r="590" spans="1:5" x14ac:dyDescent="0.3">
      <c r="A590" t="s">
        <v>1206</v>
      </c>
      <c r="B590" t="s">
        <v>50</v>
      </c>
      <c r="C590">
        <v>0.71</v>
      </c>
      <c r="D590">
        <f t="shared" si="10"/>
        <v>0</v>
      </c>
      <c r="E590">
        <f>COUNTIFS($B$2:B590,B590)</f>
        <v>589</v>
      </c>
    </row>
    <row r="591" spans="1:5" x14ac:dyDescent="0.3">
      <c r="A591" t="s">
        <v>2826</v>
      </c>
      <c r="B591" t="s">
        <v>50</v>
      </c>
      <c r="C591">
        <v>0.71</v>
      </c>
      <c r="D591">
        <f t="shared" si="10"/>
        <v>0</v>
      </c>
      <c r="E591">
        <f>COUNTIFS($B$2:B591,B591)</f>
        <v>590</v>
      </c>
    </row>
    <row r="592" spans="1:5" x14ac:dyDescent="0.3">
      <c r="A592" t="s">
        <v>2825</v>
      </c>
      <c r="B592" t="s">
        <v>50</v>
      </c>
      <c r="C592">
        <v>0.71</v>
      </c>
      <c r="D592">
        <f t="shared" si="10"/>
        <v>0</v>
      </c>
      <c r="E592">
        <f>COUNTIFS($B$2:B592,B592)</f>
        <v>591</v>
      </c>
    </row>
    <row r="593" spans="1:5" x14ac:dyDescent="0.3">
      <c r="A593" t="s">
        <v>2838</v>
      </c>
      <c r="B593" t="s">
        <v>50</v>
      </c>
      <c r="C593">
        <v>0.7</v>
      </c>
      <c r="D593">
        <f t="shared" si="10"/>
        <v>0</v>
      </c>
      <c r="E593">
        <f>COUNTIFS($B$2:B593,B593)</f>
        <v>592</v>
      </c>
    </row>
    <row r="594" spans="1:5" x14ac:dyDescent="0.3">
      <c r="A594" t="s">
        <v>2842</v>
      </c>
      <c r="B594" t="s">
        <v>50</v>
      </c>
      <c r="C594">
        <v>0.7</v>
      </c>
      <c r="D594">
        <f t="shared" si="10"/>
        <v>0</v>
      </c>
      <c r="E594">
        <f>COUNTIFS($B$2:B594,B594)</f>
        <v>593</v>
      </c>
    </row>
    <row r="595" spans="1:5" x14ac:dyDescent="0.3">
      <c r="A595" t="s">
        <v>2853</v>
      </c>
      <c r="B595" t="s">
        <v>50</v>
      </c>
      <c r="C595">
        <v>0.7</v>
      </c>
      <c r="D595">
        <f t="shared" si="10"/>
        <v>0</v>
      </c>
      <c r="E595">
        <f>COUNTIFS($B$2:B595,B595)</f>
        <v>594</v>
      </c>
    </row>
    <row r="596" spans="1:5" x14ac:dyDescent="0.3">
      <c r="A596" t="s">
        <v>512</v>
      </c>
      <c r="B596" t="s">
        <v>50</v>
      </c>
      <c r="C596">
        <v>0.7</v>
      </c>
      <c r="D596">
        <f t="shared" si="10"/>
        <v>0</v>
      </c>
      <c r="E596">
        <f>COUNTIFS($B$2:B596,B596)</f>
        <v>595</v>
      </c>
    </row>
    <row r="597" spans="1:5" x14ac:dyDescent="0.3">
      <c r="A597" t="s">
        <v>2236</v>
      </c>
      <c r="B597" t="s">
        <v>50</v>
      </c>
      <c r="C597">
        <v>0.7</v>
      </c>
      <c r="D597">
        <f t="shared" si="10"/>
        <v>0</v>
      </c>
      <c r="E597">
        <f>COUNTIFS($B$2:B597,B597)</f>
        <v>596</v>
      </c>
    </row>
    <row r="598" spans="1:5" x14ac:dyDescent="0.3">
      <c r="A598" t="s">
        <v>2849</v>
      </c>
      <c r="B598" t="s">
        <v>50</v>
      </c>
      <c r="C598">
        <v>0.7</v>
      </c>
      <c r="D598">
        <f t="shared" si="10"/>
        <v>0</v>
      </c>
      <c r="E598">
        <f>COUNTIFS($B$2:B598,B598)</f>
        <v>597</v>
      </c>
    </row>
    <row r="599" spans="1:5" x14ac:dyDescent="0.3">
      <c r="A599" t="s">
        <v>2866</v>
      </c>
      <c r="B599" t="s">
        <v>50</v>
      </c>
      <c r="C599">
        <v>0.69</v>
      </c>
      <c r="D599">
        <f t="shared" si="10"/>
        <v>0</v>
      </c>
      <c r="E599">
        <f>COUNTIFS($B$2:B599,B599)</f>
        <v>598</v>
      </c>
    </row>
    <row r="600" spans="1:5" x14ac:dyDescent="0.3">
      <c r="A600" t="s">
        <v>737</v>
      </c>
      <c r="B600" t="s">
        <v>50</v>
      </c>
      <c r="C600">
        <v>0.69</v>
      </c>
      <c r="D600">
        <f t="shared" si="10"/>
        <v>0</v>
      </c>
      <c r="E600">
        <f>COUNTIFS($B$2:B600,B600)</f>
        <v>599</v>
      </c>
    </row>
    <row r="601" spans="1:5" x14ac:dyDescent="0.3">
      <c r="A601" t="s">
        <v>536</v>
      </c>
      <c r="B601" t="s">
        <v>50</v>
      </c>
      <c r="C601">
        <v>0.69</v>
      </c>
      <c r="D601">
        <f t="shared" si="10"/>
        <v>0</v>
      </c>
      <c r="E601">
        <f>COUNTIFS($B$2:B601,B601)</f>
        <v>600</v>
      </c>
    </row>
    <row r="602" spans="1:5" x14ac:dyDescent="0.3">
      <c r="A602" t="s">
        <v>2872</v>
      </c>
      <c r="B602" t="s">
        <v>50</v>
      </c>
      <c r="C602">
        <v>0.69</v>
      </c>
      <c r="D602">
        <f t="shared" si="10"/>
        <v>0</v>
      </c>
      <c r="E602">
        <f>COUNTIFS($B$2:B602,B602)</f>
        <v>601</v>
      </c>
    </row>
    <row r="603" spans="1:5" x14ac:dyDescent="0.3">
      <c r="A603" t="s">
        <v>2869</v>
      </c>
      <c r="B603" t="s">
        <v>50</v>
      </c>
      <c r="C603">
        <v>0.69</v>
      </c>
      <c r="D603">
        <f t="shared" si="10"/>
        <v>0</v>
      </c>
      <c r="E603">
        <f>COUNTIFS($B$2:B603,B603)</f>
        <v>602</v>
      </c>
    </row>
    <row r="604" spans="1:5" x14ac:dyDescent="0.3">
      <c r="A604" t="s">
        <v>2726</v>
      </c>
      <c r="B604" t="s">
        <v>50</v>
      </c>
      <c r="C604">
        <v>0.69</v>
      </c>
      <c r="D604">
        <f t="shared" si="10"/>
        <v>0</v>
      </c>
      <c r="E604">
        <f>COUNTIFS($B$2:B604,B604)</f>
        <v>603</v>
      </c>
    </row>
    <row r="605" spans="1:5" x14ac:dyDescent="0.3">
      <c r="A605" t="s">
        <v>2885</v>
      </c>
      <c r="B605" t="s">
        <v>50</v>
      </c>
      <c r="C605">
        <v>0.69</v>
      </c>
      <c r="D605">
        <f t="shared" si="10"/>
        <v>0</v>
      </c>
      <c r="E605">
        <f>COUNTIFS($B$2:B605,B605)</f>
        <v>604</v>
      </c>
    </row>
    <row r="606" spans="1:5" x14ac:dyDescent="0.3">
      <c r="A606" t="s">
        <v>143</v>
      </c>
      <c r="B606" t="s">
        <v>50</v>
      </c>
      <c r="C606">
        <v>0.69</v>
      </c>
      <c r="D606">
        <f t="shared" si="10"/>
        <v>0</v>
      </c>
      <c r="E606">
        <f>COUNTIFS($B$2:B606,B606)</f>
        <v>605</v>
      </c>
    </row>
    <row r="607" spans="1:5" x14ac:dyDescent="0.3">
      <c r="A607" t="s">
        <v>1261</v>
      </c>
      <c r="B607" t="s">
        <v>50</v>
      </c>
      <c r="C607">
        <v>0.69</v>
      </c>
      <c r="D607">
        <f t="shared" si="10"/>
        <v>0</v>
      </c>
      <c r="E607">
        <f>COUNTIFS($B$2:B607,B607)</f>
        <v>606</v>
      </c>
    </row>
    <row r="608" spans="1:5" x14ac:dyDescent="0.3">
      <c r="A608" t="s">
        <v>1664</v>
      </c>
      <c r="B608" t="s">
        <v>50</v>
      </c>
      <c r="C608">
        <v>0.69</v>
      </c>
      <c r="D608">
        <f t="shared" si="10"/>
        <v>0</v>
      </c>
      <c r="E608">
        <f>COUNTIFS($B$2:B608,B608)</f>
        <v>607</v>
      </c>
    </row>
    <row r="609" spans="1:5" x14ac:dyDescent="0.3">
      <c r="A609" t="s">
        <v>2896</v>
      </c>
      <c r="B609" t="s">
        <v>50</v>
      </c>
      <c r="C609">
        <v>0.68</v>
      </c>
      <c r="D609">
        <f t="shared" si="10"/>
        <v>0</v>
      </c>
      <c r="E609">
        <f>COUNTIFS($B$2:B609,B609)</f>
        <v>608</v>
      </c>
    </row>
    <row r="610" spans="1:5" x14ac:dyDescent="0.3">
      <c r="A610" t="s">
        <v>2694</v>
      </c>
      <c r="B610" t="s">
        <v>50</v>
      </c>
      <c r="C610">
        <v>0.68</v>
      </c>
      <c r="D610">
        <f t="shared" si="10"/>
        <v>0</v>
      </c>
      <c r="E610">
        <f>COUNTIFS($B$2:B610,B610)</f>
        <v>609</v>
      </c>
    </row>
    <row r="611" spans="1:5" x14ac:dyDescent="0.3">
      <c r="A611" t="s">
        <v>2906</v>
      </c>
      <c r="B611" t="s">
        <v>50</v>
      </c>
      <c r="C611">
        <v>0.68</v>
      </c>
      <c r="D611">
        <f t="shared" si="10"/>
        <v>0</v>
      </c>
      <c r="E611">
        <f>COUNTIFS($B$2:B611,B611)</f>
        <v>610</v>
      </c>
    </row>
    <row r="612" spans="1:5" x14ac:dyDescent="0.3">
      <c r="A612" t="s">
        <v>2661</v>
      </c>
      <c r="B612" t="s">
        <v>50</v>
      </c>
      <c r="C612">
        <v>0.68</v>
      </c>
      <c r="D612">
        <f t="shared" si="10"/>
        <v>0</v>
      </c>
      <c r="E612">
        <f>COUNTIFS($B$2:B612,B612)</f>
        <v>611</v>
      </c>
    </row>
    <row r="613" spans="1:5" x14ac:dyDescent="0.3">
      <c r="A613" t="s">
        <v>2889</v>
      </c>
      <c r="B613" t="s">
        <v>50</v>
      </c>
      <c r="C613">
        <v>0.68</v>
      </c>
      <c r="D613">
        <f t="shared" si="10"/>
        <v>0</v>
      </c>
      <c r="E613">
        <f>COUNTIFS($B$2:B613,B613)</f>
        <v>612</v>
      </c>
    </row>
    <row r="614" spans="1:5" x14ac:dyDescent="0.3">
      <c r="A614" t="s">
        <v>2910</v>
      </c>
      <c r="B614" t="s">
        <v>50</v>
      </c>
      <c r="C614">
        <v>0.68</v>
      </c>
      <c r="D614">
        <f t="shared" si="10"/>
        <v>0</v>
      </c>
      <c r="E614">
        <f>COUNTIFS($B$2:B614,B614)</f>
        <v>613</v>
      </c>
    </row>
    <row r="615" spans="1:5" x14ac:dyDescent="0.3">
      <c r="A615" t="s">
        <v>795</v>
      </c>
      <c r="B615" t="s">
        <v>50</v>
      </c>
      <c r="C615">
        <v>0.68</v>
      </c>
      <c r="D615">
        <f t="shared" si="10"/>
        <v>0</v>
      </c>
      <c r="E615">
        <f>COUNTIFS($B$2:B615,B615)</f>
        <v>614</v>
      </c>
    </row>
    <row r="616" spans="1:5" x14ac:dyDescent="0.3">
      <c r="A616" t="s">
        <v>2943</v>
      </c>
      <c r="B616" t="s">
        <v>50</v>
      </c>
      <c r="C616">
        <v>0.67</v>
      </c>
      <c r="D616">
        <f t="shared" si="10"/>
        <v>0</v>
      </c>
      <c r="E616">
        <f>COUNTIFS($B$2:B616,B616)</f>
        <v>615</v>
      </c>
    </row>
    <row r="617" spans="1:5" x14ac:dyDescent="0.3">
      <c r="A617" t="s">
        <v>2928</v>
      </c>
      <c r="B617" t="s">
        <v>50</v>
      </c>
      <c r="C617">
        <v>0.67</v>
      </c>
      <c r="D617">
        <f t="shared" si="10"/>
        <v>0</v>
      </c>
      <c r="E617">
        <f>COUNTIFS($B$2:B617,B617)</f>
        <v>616</v>
      </c>
    </row>
    <row r="618" spans="1:5" x14ac:dyDescent="0.3">
      <c r="A618" t="s">
        <v>2707</v>
      </c>
      <c r="B618" t="s">
        <v>50</v>
      </c>
      <c r="C618">
        <v>0.67</v>
      </c>
      <c r="D618">
        <f t="shared" si="10"/>
        <v>0</v>
      </c>
      <c r="E618">
        <f>COUNTIFS($B$2:B618,B618)</f>
        <v>617</v>
      </c>
    </row>
    <row r="619" spans="1:5" x14ac:dyDescent="0.3">
      <c r="A619" t="s">
        <v>2187</v>
      </c>
      <c r="B619" t="s">
        <v>50</v>
      </c>
      <c r="C619">
        <v>0.67</v>
      </c>
      <c r="D619">
        <f t="shared" si="10"/>
        <v>0</v>
      </c>
      <c r="E619">
        <f>COUNTIFS($B$2:B619,B619)</f>
        <v>618</v>
      </c>
    </row>
    <row r="620" spans="1:5" x14ac:dyDescent="0.3">
      <c r="A620" t="s">
        <v>2916</v>
      </c>
      <c r="B620" t="s">
        <v>50</v>
      </c>
      <c r="C620">
        <v>0.67</v>
      </c>
      <c r="D620">
        <f t="shared" si="10"/>
        <v>0</v>
      </c>
      <c r="E620">
        <f>COUNTIFS($B$2:B620,B620)</f>
        <v>619</v>
      </c>
    </row>
    <row r="621" spans="1:5" x14ac:dyDescent="0.3">
      <c r="A621" t="s">
        <v>2925</v>
      </c>
      <c r="B621" t="s">
        <v>50</v>
      </c>
      <c r="C621">
        <v>0.67</v>
      </c>
      <c r="D621">
        <f t="shared" si="10"/>
        <v>0</v>
      </c>
      <c r="E621">
        <f>COUNTIFS($B$2:B621,B621)</f>
        <v>620</v>
      </c>
    </row>
    <row r="622" spans="1:5" x14ac:dyDescent="0.3">
      <c r="A622" t="s">
        <v>2935</v>
      </c>
      <c r="B622" t="s">
        <v>50</v>
      </c>
      <c r="C622">
        <v>0.67</v>
      </c>
      <c r="D622">
        <f t="shared" si="10"/>
        <v>0</v>
      </c>
      <c r="E622">
        <f>COUNTIFS($B$2:B622,B622)</f>
        <v>621</v>
      </c>
    </row>
    <row r="623" spans="1:5" x14ac:dyDescent="0.3">
      <c r="A623" t="s">
        <v>1121</v>
      </c>
      <c r="B623" t="s">
        <v>50</v>
      </c>
      <c r="C623">
        <v>0.67</v>
      </c>
      <c r="D623">
        <f t="shared" si="10"/>
        <v>0</v>
      </c>
      <c r="E623">
        <f>COUNTIFS($B$2:B623,B623)</f>
        <v>622</v>
      </c>
    </row>
    <row r="624" spans="1:5" x14ac:dyDescent="0.3">
      <c r="A624" t="s">
        <v>1664</v>
      </c>
      <c r="B624" t="s">
        <v>50</v>
      </c>
      <c r="C624">
        <v>0.67</v>
      </c>
      <c r="D624">
        <f t="shared" si="10"/>
        <v>0</v>
      </c>
      <c r="E624">
        <f>COUNTIFS($B$2:B624,B624)</f>
        <v>623</v>
      </c>
    </row>
    <row r="625" spans="1:5" x14ac:dyDescent="0.3">
      <c r="A625" t="s">
        <v>2947</v>
      </c>
      <c r="B625" t="s">
        <v>50</v>
      </c>
      <c r="C625">
        <v>0.67</v>
      </c>
      <c r="D625">
        <f t="shared" si="10"/>
        <v>0</v>
      </c>
      <c r="E625">
        <f>COUNTIFS($B$2:B625,B625)</f>
        <v>624</v>
      </c>
    </row>
    <row r="626" spans="1:5" x14ac:dyDescent="0.3">
      <c r="A626" t="s">
        <v>2983</v>
      </c>
      <c r="B626" t="s">
        <v>50</v>
      </c>
      <c r="C626">
        <v>0.66</v>
      </c>
      <c r="D626">
        <f t="shared" si="10"/>
        <v>0</v>
      </c>
      <c r="E626">
        <f>COUNTIFS($B$2:B626,B626)</f>
        <v>625</v>
      </c>
    </row>
    <row r="627" spans="1:5" x14ac:dyDescent="0.3">
      <c r="A627" t="s">
        <v>2986</v>
      </c>
      <c r="B627" t="s">
        <v>50</v>
      </c>
      <c r="C627">
        <v>0.66</v>
      </c>
      <c r="D627">
        <f t="shared" si="10"/>
        <v>0</v>
      </c>
      <c r="E627">
        <f>COUNTIFS($B$2:B627,B627)</f>
        <v>626</v>
      </c>
    </row>
    <row r="628" spans="1:5" x14ac:dyDescent="0.3">
      <c r="A628" t="s">
        <v>661</v>
      </c>
      <c r="B628" t="s">
        <v>50</v>
      </c>
      <c r="C628">
        <v>0.66</v>
      </c>
      <c r="D628">
        <f t="shared" si="10"/>
        <v>0</v>
      </c>
      <c r="E628">
        <f>COUNTIFS($B$2:B628,B628)</f>
        <v>627</v>
      </c>
    </row>
    <row r="629" spans="1:5" x14ac:dyDescent="0.3">
      <c r="A629" t="s">
        <v>1717</v>
      </c>
      <c r="B629" t="s">
        <v>50</v>
      </c>
      <c r="C629">
        <v>0.66</v>
      </c>
      <c r="D629">
        <f t="shared" si="10"/>
        <v>0</v>
      </c>
      <c r="E629">
        <f>COUNTIFS($B$2:B629,B629)</f>
        <v>628</v>
      </c>
    </row>
    <row r="630" spans="1:5" x14ac:dyDescent="0.3">
      <c r="A630" t="s">
        <v>1543</v>
      </c>
      <c r="B630" t="s">
        <v>50</v>
      </c>
      <c r="C630">
        <v>0.66</v>
      </c>
      <c r="D630">
        <f t="shared" si="10"/>
        <v>0</v>
      </c>
      <c r="E630">
        <f>COUNTIFS($B$2:B630,B630)</f>
        <v>629</v>
      </c>
    </row>
    <row r="631" spans="1:5" x14ac:dyDescent="0.3">
      <c r="A631" t="s">
        <v>1939</v>
      </c>
      <c r="B631" t="s">
        <v>50</v>
      </c>
      <c r="C631">
        <v>0.66</v>
      </c>
      <c r="D631">
        <f t="shared" si="10"/>
        <v>0</v>
      </c>
      <c r="E631">
        <f>COUNTIFS($B$2:B631,B631)</f>
        <v>630</v>
      </c>
    </row>
    <row r="632" spans="1:5" x14ac:dyDescent="0.3">
      <c r="A632" t="s">
        <v>2988</v>
      </c>
      <c r="B632" t="s">
        <v>50</v>
      </c>
      <c r="C632">
        <v>0.66</v>
      </c>
      <c r="D632">
        <f t="shared" si="10"/>
        <v>0</v>
      </c>
      <c r="E632">
        <f>COUNTIFS($B$2:B632,B632)</f>
        <v>631</v>
      </c>
    </row>
    <row r="633" spans="1:5" x14ac:dyDescent="0.3">
      <c r="A633" t="s">
        <v>2990</v>
      </c>
      <c r="B633" t="s">
        <v>50</v>
      </c>
      <c r="C633">
        <v>0.66</v>
      </c>
      <c r="D633">
        <f t="shared" si="10"/>
        <v>0</v>
      </c>
      <c r="E633">
        <f>COUNTIFS($B$2:B633,B633)</f>
        <v>632</v>
      </c>
    </row>
    <row r="634" spans="1:5" x14ac:dyDescent="0.3">
      <c r="A634" t="s">
        <v>2984</v>
      </c>
      <c r="B634" t="s">
        <v>50</v>
      </c>
      <c r="C634">
        <v>0.66</v>
      </c>
      <c r="D634">
        <f t="shared" si="10"/>
        <v>0</v>
      </c>
      <c r="E634">
        <f>COUNTIFS($B$2:B634,B634)</f>
        <v>633</v>
      </c>
    </row>
    <row r="635" spans="1:5" x14ac:dyDescent="0.3">
      <c r="A635" t="s">
        <v>2992</v>
      </c>
      <c r="B635" t="s">
        <v>50</v>
      </c>
      <c r="C635">
        <v>0.66</v>
      </c>
      <c r="D635">
        <f t="shared" si="10"/>
        <v>0</v>
      </c>
      <c r="E635">
        <f>COUNTIFS($B$2:B635,B635)</f>
        <v>634</v>
      </c>
    </row>
    <row r="636" spans="1:5" x14ac:dyDescent="0.3">
      <c r="A636" t="s">
        <v>2236</v>
      </c>
      <c r="B636" t="s">
        <v>50</v>
      </c>
      <c r="C636">
        <v>0.66</v>
      </c>
      <c r="D636">
        <f t="shared" si="10"/>
        <v>0</v>
      </c>
      <c r="E636">
        <f>COUNTIFS($B$2:B636,B636)</f>
        <v>635</v>
      </c>
    </row>
    <row r="637" spans="1:5" x14ac:dyDescent="0.3">
      <c r="A637" t="s">
        <v>2982</v>
      </c>
      <c r="B637" t="s">
        <v>50</v>
      </c>
      <c r="C637">
        <v>0.66</v>
      </c>
      <c r="D637">
        <f t="shared" si="10"/>
        <v>0</v>
      </c>
      <c r="E637">
        <f>COUNTIFS($B$2:B637,B637)</f>
        <v>636</v>
      </c>
    </row>
    <row r="638" spans="1:5" x14ac:dyDescent="0.3">
      <c r="A638" t="s">
        <v>1730</v>
      </c>
      <c r="B638" t="s">
        <v>50</v>
      </c>
      <c r="C638">
        <v>0.66</v>
      </c>
      <c r="D638">
        <f t="shared" si="10"/>
        <v>0</v>
      </c>
      <c r="E638">
        <f>COUNTIFS($B$2:B638,B638)</f>
        <v>637</v>
      </c>
    </row>
    <row r="639" spans="1:5" x14ac:dyDescent="0.3">
      <c r="A639" t="s">
        <v>3018</v>
      </c>
      <c r="B639" t="s">
        <v>50</v>
      </c>
      <c r="C639">
        <v>0.65</v>
      </c>
      <c r="D639">
        <f t="shared" si="10"/>
        <v>0</v>
      </c>
      <c r="E639">
        <f>COUNTIFS($B$2:B639,B639)</f>
        <v>638</v>
      </c>
    </row>
    <row r="640" spans="1:5" x14ac:dyDescent="0.3">
      <c r="A640" t="s">
        <v>3020</v>
      </c>
      <c r="B640" t="s">
        <v>50</v>
      </c>
      <c r="C640">
        <v>0.65</v>
      </c>
      <c r="D640">
        <f t="shared" si="10"/>
        <v>0</v>
      </c>
      <c r="E640">
        <f>COUNTIFS($B$2:B640,B640)</f>
        <v>639</v>
      </c>
    </row>
    <row r="641" spans="1:5" x14ac:dyDescent="0.3">
      <c r="A641" t="s">
        <v>1926</v>
      </c>
      <c r="B641" t="s">
        <v>50</v>
      </c>
      <c r="C641">
        <v>0.65</v>
      </c>
      <c r="D641">
        <f t="shared" si="10"/>
        <v>0</v>
      </c>
      <c r="E641">
        <f>COUNTIFS($B$2:B641,B641)</f>
        <v>640</v>
      </c>
    </row>
    <row r="642" spans="1:5" x14ac:dyDescent="0.3">
      <c r="A642" t="s">
        <v>594</v>
      </c>
      <c r="B642" t="s">
        <v>50</v>
      </c>
      <c r="C642">
        <v>0.65</v>
      </c>
      <c r="D642">
        <f t="shared" si="10"/>
        <v>0</v>
      </c>
      <c r="E642">
        <f>COUNTIFS($B$2:B642,B642)</f>
        <v>641</v>
      </c>
    </row>
    <row r="643" spans="1:5" x14ac:dyDescent="0.3">
      <c r="A643" t="s">
        <v>1431</v>
      </c>
      <c r="B643" t="s">
        <v>50</v>
      </c>
      <c r="C643">
        <v>0.65</v>
      </c>
      <c r="D643">
        <f t="shared" si="10"/>
        <v>0</v>
      </c>
      <c r="E643">
        <f>COUNTIFS($B$2:B643,B643)</f>
        <v>642</v>
      </c>
    </row>
    <row r="644" spans="1:5" x14ac:dyDescent="0.3">
      <c r="A644" t="s">
        <v>980</v>
      </c>
      <c r="B644" t="s">
        <v>50</v>
      </c>
      <c r="C644">
        <v>0.65</v>
      </c>
      <c r="D644">
        <f t="shared" si="10"/>
        <v>0</v>
      </c>
      <c r="E644">
        <f>COUNTIFS($B$2:B644,B644)</f>
        <v>643</v>
      </c>
    </row>
    <row r="645" spans="1:5" x14ac:dyDescent="0.3">
      <c r="A645" t="s">
        <v>1990</v>
      </c>
      <c r="B645" t="s">
        <v>50</v>
      </c>
      <c r="C645">
        <v>0.65</v>
      </c>
      <c r="D645">
        <f t="shared" si="10"/>
        <v>0</v>
      </c>
      <c r="E645">
        <f>COUNTIFS($B$2:B645,B645)</f>
        <v>644</v>
      </c>
    </row>
    <row r="646" spans="1:5" x14ac:dyDescent="0.3">
      <c r="A646" t="s">
        <v>2332</v>
      </c>
      <c r="B646" t="s">
        <v>50</v>
      </c>
      <c r="C646">
        <v>0.65</v>
      </c>
      <c r="D646">
        <f t="shared" si="10"/>
        <v>0</v>
      </c>
      <c r="E646">
        <f>COUNTIFS($B$2:B646,B646)</f>
        <v>645</v>
      </c>
    </row>
    <row r="647" spans="1:5" x14ac:dyDescent="0.3">
      <c r="A647" t="s">
        <v>323</v>
      </c>
      <c r="B647" t="s">
        <v>50</v>
      </c>
      <c r="C647">
        <v>0.65</v>
      </c>
      <c r="D647">
        <f t="shared" ref="D647:D710" si="11">IF(E647&lt;5,E647,0)</f>
        <v>0</v>
      </c>
      <c r="E647">
        <f>COUNTIFS($B$2:B647,B647)</f>
        <v>646</v>
      </c>
    </row>
    <row r="648" spans="1:5" x14ac:dyDescent="0.3">
      <c r="A648" t="s">
        <v>3043</v>
      </c>
      <c r="B648" t="s">
        <v>50</v>
      </c>
      <c r="C648">
        <v>0.64</v>
      </c>
      <c r="D648">
        <f t="shared" si="11"/>
        <v>0</v>
      </c>
      <c r="E648">
        <f>COUNTIFS($B$2:B648,B648)</f>
        <v>647</v>
      </c>
    </row>
    <row r="649" spans="1:5" x14ac:dyDescent="0.3">
      <c r="A649" t="s">
        <v>2682</v>
      </c>
      <c r="B649" t="s">
        <v>50</v>
      </c>
      <c r="C649">
        <v>0.64</v>
      </c>
      <c r="D649">
        <f t="shared" si="11"/>
        <v>0</v>
      </c>
      <c r="E649">
        <f>COUNTIFS($B$2:B649,B649)</f>
        <v>648</v>
      </c>
    </row>
    <row r="650" spans="1:5" x14ac:dyDescent="0.3">
      <c r="A650" t="s">
        <v>3046</v>
      </c>
      <c r="B650" t="s">
        <v>50</v>
      </c>
      <c r="C650">
        <v>0.64</v>
      </c>
      <c r="D650">
        <f t="shared" si="11"/>
        <v>0</v>
      </c>
      <c r="E650">
        <f>COUNTIFS($B$2:B650,B650)</f>
        <v>649</v>
      </c>
    </row>
    <row r="651" spans="1:5" x14ac:dyDescent="0.3">
      <c r="A651" t="s">
        <v>3050</v>
      </c>
      <c r="B651" t="s">
        <v>50</v>
      </c>
      <c r="C651">
        <v>0.64</v>
      </c>
      <c r="D651">
        <f t="shared" si="11"/>
        <v>0</v>
      </c>
      <c r="E651">
        <f>COUNTIFS($B$2:B651,B651)</f>
        <v>650</v>
      </c>
    </row>
    <row r="652" spans="1:5" x14ac:dyDescent="0.3">
      <c r="A652" t="s">
        <v>3044</v>
      </c>
      <c r="B652" t="s">
        <v>50</v>
      </c>
      <c r="C652">
        <v>0.64</v>
      </c>
      <c r="D652">
        <f t="shared" si="11"/>
        <v>0</v>
      </c>
      <c r="E652">
        <f>COUNTIFS($B$2:B652,B652)</f>
        <v>651</v>
      </c>
    </row>
    <row r="653" spans="1:5" x14ac:dyDescent="0.3">
      <c r="A653" t="s">
        <v>455</v>
      </c>
      <c r="B653" t="s">
        <v>50</v>
      </c>
      <c r="C653">
        <v>0.64</v>
      </c>
      <c r="D653">
        <f t="shared" si="11"/>
        <v>0</v>
      </c>
      <c r="E653">
        <f>COUNTIFS($B$2:B653,B653)</f>
        <v>652</v>
      </c>
    </row>
    <row r="654" spans="1:5" x14ac:dyDescent="0.3">
      <c r="A654" t="s">
        <v>1664</v>
      </c>
      <c r="B654" t="s">
        <v>50</v>
      </c>
      <c r="C654">
        <v>0.64</v>
      </c>
      <c r="D654">
        <f t="shared" si="11"/>
        <v>0</v>
      </c>
      <c r="E654">
        <f>COUNTIFS($B$2:B654,B654)</f>
        <v>653</v>
      </c>
    </row>
    <row r="655" spans="1:5" x14ac:dyDescent="0.3">
      <c r="A655" t="s">
        <v>510</v>
      </c>
      <c r="B655" t="s">
        <v>50</v>
      </c>
      <c r="C655">
        <v>0.64</v>
      </c>
      <c r="D655">
        <f t="shared" si="11"/>
        <v>0</v>
      </c>
      <c r="E655">
        <f>COUNTIFS($B$2:B655,B655)</f>
        <v>654</v>
      </c>
    </row>
    <row r="656" spans="1:5" x14ac:dyDescent="0.3">
      <c r="A656" t="s">
        <v>3049</v>
      </c>
      <c r="B656" t="s">
        <v>50</v>
      </c>
      <c r="C656">
        <v>0.64</v>
      </c>
      <c r="D656">
        <f t="shared" si="11"/>
        <v>0</v>
      </c>
      <c r="E656">
        <f>COUNTIFS($B$2:B656,B656)</f>
        <v>655</v>
      </c>
    </row>
    <row r="657" spans="1:5" x14ac:dyDescent="0.3">
      <c r="A657" t="s">
        <v>3079</v>
      </c>
      <c r="B657" t="s">
        <v>50</v>
      </c>
      <c r="C657">
        <v>0.63</v>
      </c>
      <c r="D657">
        <f t="shared" si="11"/>
        <v>0</v>
      </c>
      <c r="E657">
        <f>COUNTIFS($B$2:B657,B657)</f>
        <v>656</v>
      </c>
    </row>
    <row r="658" spans="1:5" x14ac:dyDescent="0.3">
      <c r="A658" t="s">
        <v>3060</v>
      </c>
      <c r="B658" t="s">
        <v>50</v>
      </c>
      <c r="C658">
        <v>0.63</v>
      </c>
      <c r="D658">
        <f t="shared" si="11"/>
        <v>0</v>
      </c>
      <c r="E658">
        <f>COUNTIFS($B$2:B658,B658)</f>
        <v>657</v>
      </c>
    </row>
    <row r="659" spans="1:5" x14ac:dyDescent="0.3">
      <c r="A659" t="s">
        <v>706</v>
      </c>
      <c r="B659" t="s">
        <v>50</v>
      </c>
      <c r="C659">
        <v>0.63</v>
      </c>
      <c r="D659">
        <f t="shared" si="11"/>
        <v>0</v>
      </c>
      <c r="E659">
        <f>COUNTIFS($B$2:B659,B659)</f>
        <v>658</v>
      </c>
    </row>
    <row r="660" spans="1:5" x14ac:dyDescent="0.3">
      <c r="A660" t="s">
        <v>3088</v>
      </c>
      <c r="B660" t="s">
        <v>50</v>
      </c>
      <c r="C660">
        <v>0.63</v>
      </c>
      <c r="D660">
        <f t="shared" si="11"/>
        <v>0</v>
      </c>
      <c r="E660">
        <f>COUNTIFS($B$2:B660,B660)</f>
        <v>659</v>
      </c>
    </row>
    <row r="661" spans="1:5" x14ac:dyDescent="0.3">
      <c r="A661" t="s">
        <v>3092</v>
      </c>
      <c r="B661" t="s">
        <v>50</v>
      </c>
      <c r="C661">
        <v>0.63</v>
      </c>
      <c r="D661">
        <f t="shared" si="11"/>
        <v>0</v>
      </c>
      <c r="E661">
        <f>COUNTIFS($B$2:B661,B661)</f>
        <v>660</v>
      </c>
    </row>
    <row r="662" spans="1:5" x14ac:dyDescent="0.3">
      <c r="A662" t="s">
        <v>2910</v>
      </c>
      <c r="B662" t="s">
        <v>50</v>
      </c>
      <c r="C662">
        <v>0.63</v>
      </c>
      <c r="D662">
        <f t="shared" si="11"/>
        <v>0</v>
      </c>
      <c r="E662">
        <f>COUNTIFS($B$2:B662,B662)</f>
        <v>661</v>
      </c>
    </row>
    <row r="663" spans="1:5" x14ac:dyDescent="0.3">
      <c r="A663" t="s">
        <v>3087</v>
      </c>
      <c r="B663" t="s">
        <v>50</v>
      </c>
      <c r="C663">
        <v>0.63</v>
      </c>
      <c r="D663">
        <f t="shared" si="11"/>
        <v>0</v>
      </c>
      <c r="E663">
        <f>COUNTIFS($B$2:B663,B663)</f>
        <v>662</v>
      </c>
    </row>
    <row r="664" spans="1:5" x14ac:dyDescent="0.3">
      <c r="A664" t="s">
        <v>2714</v>
      </c>
      <c r="B664" t="s">
        <v>50</v>
      </c>
      <c r="C664">
        <v>0.63</v>
      </c>
      <c r="D664">
        <f t="shared" si="11"/>
        <v>0</v>
      </c>
      <c r="E664">
        <f>COUNTIFS($B$2:B664,B664)</f>
        <v>663</v>
      </c>
    </row>
    <row r="665" spans="1:5" x14ac:dyDescent="0.3">
      <c r="A665" t="s">
        <v>2422</v>
      </c>
      <c r="B665" t="s">
        <v>50</v>
      </c>
      <c r="C665">
        <v>0.63</v>
      </c>
      <c r="D665">
        <f t="shared" si="11"/>
        <v>0</v>
      </c>
      <c r="E665">
        <f>COUNTIFS($B$2:B665,B665)</f>
        <v>664</v>
      </c>
    </row>
    <row r="666" spans="1:5" x14ac:dyDescent="0.3">
      <c r="A666" t="s">
        <v>1924</v>
      </c>
      <c r="B666" t="s">
        <v>50</v>
      </c>
      <c r="C666">
        <v>0.63</v>
      </c>
      <c r="D666">
        <f t="shared" si="11"/>
        <v>0</v>
      </c>
      <c r="E666">
        <f>COUNTIFS($B$2:B666,B666)</f>
        <v>665</v>
      </c>
    </row>
    <row r="667" spans="1:5" x14ac:dyDescent="0.3">
      <c r="A667" t="s">
        <v>3085</v>
      </c>
      <c r="B667" t="s">
        <v>50</v>
      </c>
      <c r="C667">
        <v>0.63</v>
      </c>
      <c r="D667">
        <f t="shared" si="11"/>
        <v>0</v>
      </c>
      <c r="E667">
        <f>COUNTIFS($B$2:B667,B667)</f>
        <v>666</v>
      </c>
    </row>
    <row r="668" spans="1:5" x14ac:dyDescent="0.3">
      <c r="A668" t="s">
        <v>3118</v>
      </c>
      <c r="B668" t="s">
        <v>50</v>
      </c>
      <c r="C668">
        <v>0.62</v>
      </c>
      <c r="D668">
        <f t="shared" si="11"/>
        <v>0</v>
      </c>
      <c r="E668">
        <f>COUNTIFS($B$2:B668,B668)</f>
        <v>667</v>
      </c>
    </row>
    <row r="669" spans="1:5" x14ac:dyDescent="0.3">
      <c r="A669" t="s">
        <v>488</v>
      </c>
      <c r="B669" t="s">
        <v>50</v>
      </c>
      <c r="C669">
        <v>0.62</v>
      </c>
      <c r="D669">
        <f t="shared" si="11"/>
        <v>0</v>
      </c>
      <c r="E669">
        <f>COUNTIFS($B$2:B669,B669)</f>
        <v>668</v>
      </c>
    </row>
    <row r="670" spans="1:5" x14ac:dyDescent="0.3">
      <c r="A670" t="s">
        <v>3113</v>
      </c>
      <c r="B670" t="s">
        <v>50</v>
      </c>
      <c r="C670">
        <v>0.62</v>
      </c>
      <c r="D670">
        <f t="shared" si="11"/>
        <v>0</v>
      </c>
      <c r="E670">
        <f>COUNTIFS($B$2:B670,B670)</f>
        <v>669</v>
      </c>
    </row>
    <row r="671" spans="1:5" x14ac:dyDescent="0.3">
      <c r="A671" t="s">
        <v>2885</v>
      </c>
      <c r="B671" t="s">
        <v>50</v>
      </c>
      <c r="C671">
        <v>0.62</v>
      </c>
      <c r="D671">
        <f t="shared" si="11"/>
        <v>0</v>
      </c>
      <c r="E671">
        <f>COUNTIFS($B$2:B671,B671)</f>
        <v>670</v>
      </c>
    </row>
    <row r="672" spans="1:5" x14ac:dyDescent="0.3">
      <c r="A672" t="s">
        <v>1344</v>
      </c>
      <c r="B672" t="s">
        <v>50</v>
      </c>
      <c r="C672">
        <v>0.62</v>
      </c>
      <c r="D672">
        <f t="shared" si="11"/>
        <v>0</v>
      </c>
      <c r="E672">
        <f>COUNTIFS($B$2:B672,B672)</f>
        <v>671</v>
      </c>
    </row>
    <row r="673" spans="1:5" x14ac:dyDescent="0.3">
      <c r="A673" t="s">
        <v>3128</v>
      </c>
      <c r="B673" t="s">
        <v>50</v>
      </c>
      <c r="C673">
        <v>0.62</v>
      </c>
      <c r="D673">
        <f t="shared" si="11"/>
        <v>0</v>
      </c>
      <c r="E673">
        <f>COUNTIFS($B$2:B673,B673)</f>
        <v>672</v>
      </c>
    </row>
    <row r="674" spans="1:5" x14ac:dyDescent="0.3">
      <c r="A674" t="s">
        <v>1990</v>
      </c>
      <c r="B674" t="s">
        <v>50</v>
      </c>
      <c r="C674">
        <v>0.62</v>
      </c>
      <c r="D674">
        <f t="shared" si="11"/>
        <v>0</v>
      </c>
      <c r="E674">
        <f>COUNTIFS($B$2:B674,B674)</f>
        <v>673</v>
      </c>
    </row>
    <row r="675" spans="1:5" x14ac:dyDescent="0.3">
      <c r="A675" t="s">
        <v>2332</v>
      </c>
      <c r="B675" t="s">
        <v>50</v>
      </c>
      <c r="C675">
        <v>0.62</v>
      </c>
      <c r="D675">
        <f t="shared" si="11"/>
        <v>0</v>
      </c>
      <c r="E675">
        <f>COUNTIFS($B$2:B675,B675)</f>
        <v>674</v>
      </c>
    </row>
    <row r="676" spans="1:5" x14ac:dyDescent="0.3">
      <c r="A676" t="s">
        <v>1114</v>
      </c>
      <c r="B676" t="s">
        <v>50</v>
      </c>
      <c r="C676">
        <v>0.62</v>
      </c>
      <c r="D676">
        <f t="shared" si="11"/>
        <v>0</v>
      </c>
      <c r="E676">
        <f>COUNTIFS($B$2:B676,B676)</f>
        <v>675</v>
      </c>
    </row>
    <row r="677" spans="1:5" x14ac:dyDescent="0.3">
      <c r="A677" t="s">
        <v>3101</v>
      </c>
      <c r="B677" t="s">
        <v>50</v>
      </c>
      <c r="C677">
        <v>0.62</v>
      </c>
      <c r="D677">
        <f t="shared" si="11"/>
        <v>0</v>
      </c>
      <c r="E677">
        <f>COUNTIFS($B$2:B677,B677)</f>
        <v>676</v>
      </c>
    </row>
    <row r="678" spans="1:5" x14ac:dyDescent="0.3">
      <c r="A678" t="s">
        <v>3173</v>
      </c>
      <c r="B678" t="s">
        <v>50</v>
      </c>
      <c r="C678">
        <v>0.61</v>
      </c>
      <c r="D678">
        <f t="shared" si="11"/>
        <v>0</v>
      </c>
      <c r="E678">
        <f>COUNTIFS($B$2:B678,B678)</f>
        <v>677</v>
      </c>
    </row>
    <row r="679" spans="1:5" x14ac:dyDescent="0.3">
      <c r="A679" t="s">
        <v>3175</v>
      </c>
      <c r="B679" t="s">
        <v>50</v>
      </c>
      <c r="C679">
        <v>0.61</v>
      </c>
      <c r="D679">
        <f t="shared" si="11"/>
        <v>0</v>
      </c>
      <c r="E679">
        <f>COUNTIFS($B$2:B679,B679)</f>
        <v>678</v>
      </c>
    </row>
    <row r="680" spans="1:5" x14ac:dyDescent="0.3">
      <c r="A680" t="s">
        <v>3174</v>
      </c>
      <c r="B680" t="s">
        <v>50</v>
      </c>
      <c r="C680">
        <v>0.61</v>
      </c>
      <c r="D680">
        <f t="shared" si="11"/>
        <v>0</v>
      </c>
      <c r="E680">
        <f>COUNTIFS($B$2:B680,B680)</f>
        <v>679</v>
      </c>
    </row>
    <row r="681" spans="1:5" x14ac:dyDescent="0.3">
      <c r="A681" t="s">
        <v>3020</v>
      </c>
      <c r="B681" t="s">
        <v>50</v>
      </c>
      <c r="C681">
        <v>0.61</v>
      </c>
      <c r="D681">
        <f t="shared" si="11"/>
        <v>0</v>
      </c>
      <c r="E681">
        <f>COUNTIFS($B$2:B681,B681)</f>
        <v>680</v>
      </c>
    </row>
    <row r="682" spans="1:5" x14ac:dyDescent="0.3">
      <c r="A682" t="s">
        <v>3141</v>
      </c>
      <c r="B682" t="s">
        <v>50</v>
      </c>
      <c r="C682">
        <v>0.61</v>
      </c>
      <c r="D682">
        <f t="shared" si="11"/>
        <v>0</v>
      </c>
      <c r="E682">
        <f>COUNTIFS($B$2:B682,B682)</f>
        <v>681</v>
      </c>
    </row>
    <row r="683" spans="1:5" x14ac:dyDescent="0.3">
      <c r="A683" t="s">
        <v>1300</v>
      </c>
      <c r="B683" t="s">
        <v>50</v>
      </c>
      <c r="C683">
        <v>0.61</v>
      </c>
      <c r="D683">
        <f t="shared" si="11"/>
        <v>0</v>
      </c>
      <c r="E683">
        <f>COUNTIFS($B$2:B683,B683)</f>
        <v>682</v>
      </c>
    </row>
    <row r="684" spans="1:5" x14ac:dyDescent="0.3">
      <c r="A684" t="s">
        <v>2682</v>
      </c>
      <c r="B684" t="s">
        <v>50</v>
      </c>
      <c r="C684">
        <v>0.61</v>
      </c>
      <c r="D684">
        <f t="shared" si="11"/>
        <v>0</v>
      </c>
      <c r="E684">
        <f>COUNTIFS($B$2:B684,B684)</f>
        <v>683</v>
      </c>
    </row>
    <row r="685" spans="1:5" x14ac:dyDescent="0.3">
      <c r="A685" t="s">
        <v>2104</v>
      </c>
      <c r="B685" t="s">
        <v>50</v>
      </c>
      <c r="C685">
        <v>0.61</v>
      </c>
      <c r="D685">
        <f t="shared" si="11"/>
        <v>0</v>
      </c>
      <c r="E685">
        <f>COUNTIFS($B$2:B685,B685)</f>
        <v>684</v>
      </c>
    </row>
    <row r="686" spans="1:5" x14ac:dyDescent="0.3">
      <c r="A686" t="s">
        <v>3144</v>
      </c>
      <c r="B686" t="s">
        <v>50</v>
      </c>
      <c r="C686">
        <v>0.61</v>
      </c>
      <c r="D686">
        <f t="shared" si="11"/>
        <v>0</v>
      </c>
      <c r="E686">
        <f>COUNTIFS($B$2:B686,B686)</f>
        <v>685</v>
      </c>
    </row>
    <row r="687" spans="1:5" x14ac:dyDescent="0.3">
      <c r="A687" t="s">
        <v>802</v>
      </c>
      <c r="B687" t="s">
        <v>50</v>
      </c>
      <c r="C687">
        <v>0.61</v>
      </c>
      <c r="D687">
        <f t="shared" si="11"/>
        <v>0</v>
      </c>
      <c r="E687">
        <f>COUNTIFS($B$2:B687,B687)</f>
        <v>686</v>
      </c>
    </row>
    <row r="688" spans="1:5" x14ac:dyDescent="0.3">
      <c r="A688" t="s">
        <v>3193</v>
      </c>
      <c r="B688" t="s">
        <v>50</v>
      </c>
      <c r="C688">
        <v>0.6</v>
      </c>
      <c r="D688">
        <f t="shared" si="11"/>
        <v>0</v>
      </c>
      <c r="E688">
        <f>COUNTIFS($B$2:B688,B688)</f>
        <v>687</v>
      </c>
    </row>
    <row r="689" spans="1:5" x14ac:dyDescent="0.3">
      <c r="A689" t="s">
        <v>3199</v>
      </c>
      <c r="B689" t="s">
        <v>50</v>
      </c>
      <c r="C689">
        <v>0.6</v>
      </c>
      <c r="D689">
        <f t="shared" si="11"/>
        <v>0</v>
      </c>
      <c r="E689">
        <f>COUNTIFS($B$2:B689,B689)</f>
        <v>688</v>
      </c>
    </row>
    <row r="690" spans="1:5" x14ac:dyDescent="0.3">
      <c r="A690" t="s">
        <v>1926</v>
      </c>
      <c r="B690" t="s">
        <v>50</v>
      </c>
      <c r="C690">
        <v>0.6</v>
      </c>
      <c r="D690">
        <f t="shared" si="11"/>
        <v>0</v>
      </c>
      <c r="E690">
        <f>COUNTIFS($B$2:B690,B690)</f>
        <v>689</v>
      </c>
    </row>
    <row r="691" spans="1:5" x14ac:dyDescent="0.3">
      <c r="A691" t="s">
        <v>3088</v>
      </c>
      <c r="B691" t="s">
        <v>50</v>
      </c>
      <c r="C691">
        <v>0.6</v>
      </c>
      <c r="D691">
        <f t="shared" si="11"/>
        <v>0</v>
      </c>
      <c r="E691">
        <f>COUNTIFS($B$2:B691,B691)</f>
        <v>690</v>
      </c>
    </row>
    <row r="692" spans="1:5" x14ac:dyDescent="0.3">
      <c r="A692" t="s">
        <v>2333</v>
      </c>
      <c r="B692" t="s">
        <v>50</v>
      </c>
      <c r="C692">
        <v>0.6</v>
      </c>
      <c r="D692">
        <f t="shared" si="11"/>
        <v>0</v>
      </c>
      <c r="E692">
        <f>COUNTIFS($B$2:B692,B692)</f>
        <v>691</v>
      </c>
    </row>
    <row r="693" spans="1:5" x14ac:dyDescent="0.3">
      <c r="A693" t="s">
        <v>2605</v>
      </c>
      <c r="B693" t="s">
        <v>50</v>
      </c>
      <c r="C693">
        <v>0.6</v>
      </c>
      <c r="D693">
        <f t="shared" si="11"/>
        <v>0</v>
      </c>
      <c r="E693">
        <f>COUNTIFS($B$2:B693,B693)</f>
        <v>692</v>
      </c>
    </row>
    <row r="694" spans="1:5" x14ac:dyDescent="0.3">
      <c r="A694" t="s">
        <v>3188</v>
      </c>
      <c r="B694" t="s">
        <v>50</v>
      </c>
      <c r="C694">
        <v>0.6</v>
      </c>
      <c r="D694">
        <f t="shared" si="11"/>
        <v>0</v>
      </c>
      <c r="E694">
        <f>COUNTIFS($B$2:B694,B694)</f>
        <v>693</v>
      </c>
    </row>
    <row r="695" spans="1:5" x14ac:dyDescent="0.3">
      <c r="A695" t="s">
        <v>1306</v>
      </c>
      <c r="B695" t="s">
        <v>50</v>
      </c>
      <c r="C695">
        <v>0.6</v>
      </c>
      <c r="D695">
        <f t="shared" si="11"/>
        <v>0</v>
      </c>
      <c r="E695">
        <f>COUNTIFS($B$2:B695,B695)</f>
        <v>694</v>
      </c>
    </row>
    <row r="696" spans="1:5" x14ac:dyDescent="0.3">
      <c r="A696" t="s">
        <v>3209</v>
      </c>
      <c r="B696" t="s">
        <v>50</v>
      </c>
      <c r="C696">
        <v>0.6</v>
      </c>
      <c r="D696">
        <f t="shared" si="11"/>
        <v>0</v>
      </c>
      <c r="E696">
        <f>COUNTIFS($B$2:B696,B696)</f>
        <v>695</v>
      </c>
    </row>
    <row r="697" spans="1:5" x14ac:dyDescent="0.3">
      <c r="A697" t="s">
        <v>3199</v>
      </c>
      <c r="B697" t="s">
        <v>50</v>
      </c>
      <c r="C697">
        <v>0.6</v>
      </c>
      <c r="D697">
        <f t="shared" si="11"/>
        <v>0</v>
      </c>
      <c r="E697">
        <f>COUNTIFS($B$2:B697,B697)</f>
        <v>696</v>
      </c>
    </row>
    <row r="698" spans="1:5" x14ac:dyDescent="0.3">
      <c r="A698" t="s">
        <v>3232</v>
      </c>
      <c r="B698" t="s">
        <v>50</v>
      </c>
      <c r="C698">
        <v>0.59</v>
      </c>
      <c r="D698">
        <f t="shared" si="11"/>
        <v>0</v>
      </c>
      <c r="E698">
        <f>COUNTIFS($B$2:B698,B698)</f>
        <v>697</v>
      </c>
    </row>
    <row r="699" spans="1:5" x14ac:dyDescent="0.3">
      <c r="A699" t="s">
        <v>3240</v>
      </c>
      <c r="B699" t="s">
        <v>50</v>
      </c>
      <c r="C699">
        <v>0.59</v>
      </c>
      <c r="D699">
        <f t="shared" si="11"/>
        <v>0</v>
      </c>
      <c r="E699">
        <f>COUNTIFS($B$2:B699,B699)</f>
        <v>698</v>
      </c>
    </row>
    <row r="700" spans="1:5" x14ac:dyDescent="0.3">
      <c r="A700" t="s">
        <v>999</v>
      </c>
      <c r="B700" t="s">
        <v>50</v>
      </c>
      <c r="C700">
        <v>0.59</v>
      </c>
      <c r="D700">
        <f t="shared" si="11"/>
        <v>0</v>
      </c>
      <c r="E700">
        <f>COUNTIFS($B$2:B700,B700)</f>
        <v>699</v>
      </c>
    </row>
    <row r="701" spans="1:5" x14ac:dyDescent="0.3">
      <c r="A701" t="s">
        <v>2231</v>
      </c>
      <c r="B701" t="s">
        <v>50</v>
      </c>
      <c r="C701">
        <v>0.59</v>
      </c>
      <c r="D701">
        <f t="shared" si="11"/>
        <v>0</v>
      </c>
      <c r="E701">
        <f>COUNTIFS($B$2:B701,B701)</f>
        <v>700</v>
      </c>
    </row>
    <row r="702" spans="1:5" x14ac:dyDescent="0.3">
      <c r="A702" t="s">
        <v>3247</v>
      </c>
      <c r="B702" t="s">
        <v>50</v>
      </c>
      <c r="C702">
        <v>0.59</v>
      </c>
      <c r="D702">
        <f t="shared" si="11"/>
        <v>0</v>
      </c>
      <c r="E702">
        <f>COUNTIFS($B$2:B702,B702)</f>
        <v>701</v>
      </c>
    </row>
    <row r="703" spans="1:5" x14ac:dyDescent="0.3">
      <c r="A703" t="s">
        <v>2910</v>
      </c>
      <c r="B703" t="s">
        <v>50</v>
      </c>
      <c r="C703">
        <v>0.59</v>
      </c>
      <c r="D703">
        <f t="shared" si="11"/>
        <v>0</v>
      </c>
      <c r="E703">
        <f>COUNTIFS($B$2:B703,B703)</f>
        <v>702</v>
      </c>
    </row>
    <row r="704" spans="1:5" x14ac:dyDescent="0.3">
      <c r="A704" t="s">
        <v>3238</v>
      </c>
      <c r="B704" t="s">
        <v>50</v>
      </c>
      <c r="C704">
        <v>0.59</v>
      </c>
      <c r="D704">
        <f t="shared" si="11"/>
        <v>0</v>
      </c>
      <c r="E704">
        <f>COUNTIFS($B$2:B704,B704)</f>
        <v>703</v>
      </c>
    </row>
    <row r="705" spans="1:5" x14ac:dyDescent="0.3">
      <c r="A705" t="s">
        <v>498</v>
      </c>
      <c r="B705" t="s">
        <v>50</v>
      </c>
      <c r="C705">
        <v>0.59</v>
      </c>
      <c r="D705">
        <f t="shared" si="11"/>
        <v>0</v>
      </c>
      <c r="E705">
        <f>COUNTIFS($B$2:B705,B705)</f>
        <v>704</v>
      </c>
    </row>
    <row r="706" spans="1:5" x14ac:dyDescent="0.3">
      <c r="A706" t="s">
        <v>3229</v>
      </c>
      <c r="B706" t="s">
        <v>50</v>
      </c>
      <c r="C706">
        <v>0.59</v>
      </c>
      <c r="D706">
        <f t="shared" si="11"/>
        <v>0</v>
      </c>
      <c r="E706">
        <f>COUNTIFS($B$2:B706,B706)</f>
        <v>705</v>
      </c>
    </row>
    <row r="707" spans="1:5" x14ac:dyDescent="0.3">
      <c r="A707" t="s">
        <v>1675</v>
      </c>
      <c r="B707" t="s">
        <v>50</v>
      </c>
      <c r="C707">
        <v>0.59</v>
      </c>
      <c r="D707">
        <f t="shared" si="11"/>
        <v>0</v>
      </c>
      <c r="E707">
        <f>COUNTIFS($B$2:B707,B707)</f>
        <v>706</v>
      </c>
    </row>
    <row r="708" spans="1:5" x14ac:dyDescent="0.3">
      <c r="A708" t="s">
        <v>3293</v>
      </c>
      <c r="B708" t="s">
        <v>50</v>
      </c>
      <c r="C708">
        <v>0.57999999999999996</v>
      </c>
      <c r="D708">
        <f t="shared" si="11"/>
        <v>0</v>
      </c>
      <c r="E708">
        <f>COUNTIFS($B$2:B708,B708)</f>
        <v>707</v>
      </c>
    </row>
    <row r="709" spans="1:5" x14ac:dyDescent="0.3">
      <c r="A709" t="s">
        <v>3252</v>
      </c>
      <c r="B709" t="s">
        <v>50</v>
      </c>
      <c r="C709">
        <v>0.57999999999999996</v>
      </c>
      <c r="D709">
        <f t="shared" si="11"/>
        <v>0</v>
      </c>
      <c r="E709">
        <f>COUNTIFS($B$2:B709,B709)</f>
        <v>708</v>
      </c>
    </row>
    <row r="710" spans="1:5" x14ac:dyDescent="0.3">
      <c r="A710" t="s">
        <v>3268</v>
      </c>
      <c r="B710" t="s">
        <v>50</v>
      </c>
      <c r="C710">
        <v>0.57999999999999996</v>
      </c>
      <c r="D710">
        <f t="shared" si="11"/>
        <v>0</v>
      </c>
      <c r="E710">
        <f>COUNTIFS($B$2:B710,B710)</f>
        <v>709</v>
      </c>
    </row>
    <row r="711" spans="1:5" x14ac:dyDescent="0.3">
      <c r="A711" t="s">
        <v>2906</v>
      </c>
      <c r="B711" t="s">
        <v>50</v>
      </c>
      <c r="C711">
        <v>0.57999999999999996</v>
      </c>
      <c r="D711">
        <f t="shared" ref="D711:D774" si="12">IF(E711&lt;5,E711,0)</f>
        <v>0</v>
      </c>
      <c r="E711">
        <f>COUNTIFS($B$2:B711,B711)</f>
        <v>710</v>
      </c>
    </row>
    <row r="712" spans="1:5" x14ac:dyDescent="0.3">
      <c r="A712" t="s">
        <v>3295</v>
      </c>
      <c r="B712" t="s">
        <v>50</v>
      </c>
      <c r="C712">
        <v>0.57999999999999996</v>
      </c>
      <c r="D712">
        <f t="shared" si="12"/>
        <v>0</v>
      </c>
      <c r="E712">
        <f>COUNTIFS($B$2:B712,B712)</f>
        <v>711</v>
      </c>
    </row>
    <row r="713" spans="1:5" x14ac:dyDescent="0.3">
      <c r="A713" t="s">
        <v>3254</v>
      </c>
      <c r="B713" t="s">
        <v>50</v>
      </c>
      <c r="C713">
        <v>0.57999999999999996</v>
      </c>
      <c r="D713">
        <f t="shared" si="12"/>
        <v>0</v>
      </c>
      <c r="E713">
        <f>COUNTIFS($B$2:B713,B713)</f>
        <v>712</v>
      </c>
    </row>
    <row r="714" spans="1:5" x14ac:dyDescent="0.3">
      <c r="A714" t="s">
        <v>3257</v>
      </c>
      <c r="B714" t="s">
        <v>50</v>
      </c>
      <c r="C714">
        <v>0.57999999999999996</v>
      </c>
      <c r="D714">
        <f t="shared" si="12"/>
        <v>0</v>
      </c>
      <c r="E714">
        <f>COUNTIFS($B$2:B714,B714)</f>
        <v>713</v>
      </c>
    </row>
    <row r="715" spans="1:5" x14ac:dyDescent="0.3">
      <c r="A715" t="s">
        <v>3258</v>
      </c>
      <c r="B715" t="s">
        <v>50</v>
      </c>
      <c r="C715">
        <v>0.57999999999999996</v>
      </c>
      <c r="D715">
        <f t="shared" si="12"/>
        <v>0</v>
      </c>
      <c r="E715">
        <f>COUNTIFS($B$2:B715,B715)</f>
        <v>714</v>
      </c>
    </row>
    <row r="716" spans="1:5" x14ac:dyDescent="0.3">
      <c r="A716" t="s">
        <v>3294</v>
      </c>
      <c r="B716" t="s">
        <v>50</v>
      </c>
      <c r="C716">
        <v>0.57999999999999996</v>
      </c>
      <c r="D716">
        <f t="shared" si="12"/>
        <v>0</v>
      </c>
      <c r="E716">
        <f>COUNTIFS($B$2:B716,B716)</f>
        <v>715</v>
      </c>
    </row>
    <row r="717" spans="1:5" x14ac:dyDescent="0.3">
      <c r="A717" t="s">
        <v>1520</v>
      </c>
      <c r="B717" t="s">
        <v>50</v>
      </c>
      <c r="C717">
        <v>0.57999999999999996</v>
      </c>
      <c r="D717">
        <f t="shared" si="12"/>
        <v>0</v>
      </c>
      <c r="E717">
        <f>COUNTIFS($B$2:B717,B717)</f>
        <v>716</v>
      </c>
    </row>
    <row r="718" spans="1:5" x14ac:dyDescent="0.3">
      <c r="A718" t="s">
        <v>3270</v>
      </c>
      <c r="B718" t="s">
        <v>50</v>
      </c>
      <c r="C718">
        <v>0.57999999999999996</v>
      </c>
      <c r="D718">
        <f t="shared" si="12"/>
        <v>0</v>
      </c>
      <c r="E718">
        <f>COUNTIFS($B$2:B718,B718)</f>
        <v>717</v>
      </c>
    </row>
    <row r="719" spans="1:5" x14ac:dyDescent="0.3">
      <c r="A719" t="s">
        <v>3316</v>
      </c>
      <c r="B719" t="s">
        <v>50</v>
      </c>
      <c r="C719">
        <v>0.56999999999999995</v>
      </c>
      <c r="D719">
        <f t="shared" si="12"/>
        <v>0</v>
      </c>
      <c r="E719">
        <f>COUNTIFS($B$2:B719,B719)</f>
        <v>718</v>
      </c>
    </row>
    <row r="720" spans="1:5" x14ac:dyDescent="0.3">
      <c r="A720" t="s">
        <v>3335</v>
      </c>
      <c r="B720" t="s">
        <v>50</v>
      </c>
      <c r="C720">
        <v>0.56999999999999995</v>
      </c>
      <c r="D720">
        <f t="shared" si="12"/>
        <v>0</v>
      </c>
      <c r="E720">
        <f>COUNTIFS($B$2:B720,B720)</f>
        <v>719</v>
      </c>
    </row>
    <row r="721" spans="1:5" x14ac:dyDescent="0.3">
      <c r="A721" t="s">
        <v>3308</v>
      </c>
      <c r="B721" t="s">
        <v>50</v>
      </c>
      <c r="C721">
        <v>0.56999999999999995</v>
      </c>
      <c r="D721">
        <f t="shared" si="12"/>
        <v>0</v>
      </c>
      <c r="E721">
        <f>COUNTIFS($B$2:B721,B721)</f>
        <v>720</v>
      </c>
    </row>
    <row r="722" spans="1:5" x14ac:dyDescent="0.3">
      <c r="A722" t="s">
        <v>3334</v>
      </c>
      <c r="B722" t="s">
        <v>50</v>
      </c>
      <c r="C722">
        <v>0.56999999999999995</v>
      </c>
      <c r="D722">
        <f t="shared" si="12"/>
        <v>0</v>
      </c>
      <c r="E722">
        <f>COUNTIFS($B$2:B722,B722)</f>
        <v>721</v>
      </c>
    </row>
    <row r="723" spans="1:5" x14ac:dyDescent="0.3">
      <c r="A723" t="s">
        <v>3319</v>
      </c>
      <c r="B723" t="s">
        <v>50</v>
      </c>
      <c r="C723">
        <v>0.56999999999999995</v>
      </c>
      <c r="D723">
        <f t="shared" si="12"/>
        <v>0</v>
      </c>
      <c r="E723">
        <f>COUNTIFS($B$2:B723,B723)</f>
        <v>722</v>
      </c>
    </row>
    <row r="724" spans="1:5" x14ac:dyDescent="0.3">
      <c r="A724" t="s">
        <v>3312</v>
      </c>
      <c r="B724" t="s">
        <v>50</v>
      </c>
      <c r="C724">
        <v>0.56999999999999995</v>
      </c>
      <c r="D724">
        <f t="shared" si="12"/>
        <v>0</v>
      </c>
      <c r="E724">
        <f>COUNTIFS($B$2:B724,B724)</f>
        <v>723</v>
      </c>
    </row>
    <row r="725" spans="1:5" x14ac:dyDescent="0.3">
      <c r="A725" t="s">
        <v>1926</v>
      </c>
      <c r="B725" t="s">
        <v>50</v>
      </c>
      <c r="C725">
        <v>0.56999999999999995</v>
      </c>
      <c r="D725">
        <f t="shared" si="12"/>
        <v>0</v>
      </c>
      <c r="E725">
        <f>COUNTIFS($B$2:B725,B725)</f>
        <v>724</v>
      </c>
    </row>
    <row r="726" spans="1:5" x14ac:dyDescent="0.3">
      <c r="A726" t="s">
        <v>2439</v>
      </c>
      <c r="B726" t="s">
        <v>50</v>
      </c>
      <c r="C726">
        <v>0.56999999999999995</v>
      </c>
      <c r="D726">
        <f t="shared" si="12"/>
        <v>0</v>
      </c>
      <c r="E726">
        <f>COUNTIFS($B$2:B726,B726)</f>
        <v>725</v>
      </c>
    </row>
    <row r="727" spans="1:5" x14ac:dyDescent="0.3">
      <c r="A727" t="s">
        <v>2231</v>
      </c>
      <c r="B727" t="s">
        <v>50</v>
      </c>
      <c r="C727">
        <v>0.56999999999999995</v>
      </c>
      <c r="D727">
        <f t="shared" si="12"/>
        <v>0</v>
      </c>
      <c r="E727">
        <f>COUNTIFS($B$2:B727,B727)</f>
        <v>726</v>
      </c>
    </row>
    <row r="728" spans="1:5" x14ac:dyDescent="0.3">
      <c r="A728" t="s">
        <v>2910</v>
      </c>
      <c r="B728" t="s">
        <v>50</v>
      </c>
      <c r="C728">
        <v>0.56999999999999995</v>
      </c>
      <c r="D728">
        <f t="shared" si="12"/>
        <v>0</v>
      </c>
      <c r="E728">
        <f>COUNTIFS($B$2:B728,B728)</f>
        <v>727</v>
      </c>
    </row>
    <row r="729" spans="1:5" x14ac:dyDescent="0.3">
      <c r="A729" t="s">
        <v>3254</v>
      </c>
      <c r="B729" t="s">
        <v>50</v>
      </c>
      <c r="C729">
        <v>0.56999999999999995</v>
      </c>
      <c r="D729">
        <f t="shared" si="12"/>
        <v>0</v>
      </c>
      <c r="E729">
        <f>COUNTIFS($B$2:B729,B729)</f>
        <v>728</v>
      </c>
    </row>
    <row r="730" spans="1:5" x14ac:dyDescent="0.3">
      <c r="A730" t="s">
        <v>3258</v>
      </c>
      <c r="B730" t="s">
        <v>50</v>
      </c>
      <c r="C730">
        <v>0.56999999999999995</v>
      </c>
      <c r="D730">
        <f t="shared" si="12"/>
        <v>0</v>
      </c>
      <c r="E730">
        <f>COUNTIFS($B$2:B730,B730)</f>
        <v>729</v>
      </c>
    </row>
    <row r="731" spans="1:5" x14ac:dyDescent="0.3">
      <c r="A731" t="s">
        <v>3299</v>
      </c>
      <c r="B731" t="s">
        <v>50</v>
      </c>
      <c r="C731">
        <v>0.56999999999999995</v>
      </c>
      <c r="D731">
        <f t="shared" si="12"/>
        <v>0</v>
      </c>
      <c r="E731">
        <f>COUNTIFS($B$2:B731,B731)</f>
        <v>730</v>
      </c>
    </row>
    <row r="732" spans="1:5" x14ac:dyDescent="0.3">
      <c r="A732" t="s">
        <v>685</v>
      </c>
      <c r="B732" t="s">
        <v>50</v>
      </c>
      <c r="C732">
        <v>0.56999999999999995</v>
      </c>
      <c r="D732">
        <f t="shared" si="12"/>
        <v>0</v>
      </c>
      <c r="E732">
        <f>COUNTIFS($B$2:B732,B732)</f>
        <v>731</v>
      </c>
    </row>
    <row r="733" spans="1:5" x14ac:dyDescent="0.3">
      <c r="A733" t="s">
        <v>900</v>
      </c>
      <c r="B733" t="s">
        <v>50</v>
      </c>
      <c r="C733">
        <v>0.56999999999999995</v>
      </c>
      <c r="D733">
        <f t="shared" si="12"/>
        <v>0</v>
      </c>
      <c r="E733">
        <f>COUNTIFS($B$2:B733,B733)</f>
        <v>732</v>
      </c>
    </row>
    <row r="734" spans="1:5" x14ac:dyDescent="0.3">
      <c r="A734" t="s">
        <v>2104</v>
      </c>
      <c r="B734" t="s">
        <v>50</v>
      </c>
      <c r="C734">
        <v>0.56999999999999995</v>
      </c>
      <c r="D734">
        <f t="shared" si="12"/>
        <v>0</v>
      </c>
      <c r="E734">
        <f>COUNTIFS($B$2:B734,B734)</f>
        <v>733</v>
      </c>
    </row>
    <row r="735" spans="1:5" x14ac:dyDescent="0.3">
      <c r="A735" t="s">
        <v>2540</v>
      </c>
      <c r="B735" t="s">
        <v>50</v>
      </c>
      <c r="C735">
        <v>0.56000000000000005</v>
      </c>
      <c r="D735">
        <f t="shared" si="12"/>
        <v>0</v>
      </c>
      <c r="E735">
        <f>COUNTIFS($B$2:B735,B735)</f>
        <v>734</v>
      </c>
    </row>
    <row r="736" spans="1:5" x14ac:dyDescent="0.3">
      <c r="A736" t="s">
        <v>247</v>
      </c>
      <c r="B736" t="s">
        <v>50</v>
      </c>
      <c r="C736">
        <v>0.56000000000000005</v>
      </c>
      <c r="D736">
        <f t="shared" si="12"/>
        <v>0</v>
      </c>
      <c r="E736">
        <f>COUNTIFS($B$2:B736,B736)</f>
        <v>735</v>
      </c>
    </row>
    <row r="737" spans="1:5" x14ac:dyDescent="0.3">
      <c r="A737" t="s">
        <v>541</v>
      </c>
      <c r="B737" t="s">
        <v>50</v>
      </c>
      <c r="C737">
        <v>0.56000000000000005</v>
      </c>
      <c r="D737">
        <f t="shared" si="12"/>
        <v>0</v>
      </c>
      <c r="E737">
        <f>COUNTIFS($B$2:B737,B737)</f>
        <v>736</v>
      </c>
    </row>
    <row r="738" spans="1:5" x14ac:dyDescent="0.3">
      <c r="A738" t="s">
        <v>3349</v>
      </c>
      <c r="B738" t="s">
        <v>50</v>
      </c>
      <c r="C738">
        <v>0.56000000000000005</v>
      </c>
      <c r="D738">
        <f t="shared" si="12"/>
        <v>0</v>
      </c>
      <c r="E738">
        <f>COUNTIFS($B$2:B738,B738)</f>
        <v>737</v>
      </c>
    </row>
    <row r="739" spans="1:5" x14ac:dyDescent="0.3">
      <c r="A739" t="s">
        <v>536</v>
      </c>
      <c r="B739" t="s">
        <v>50</v>
      </c>
      <c r="C739">
        <v>0.56000000000000005</v>
      </c>
      <c r="D739">
        <f t="shared" si="12"/>
        <v>0</v>
      </c>
      <c r="E739">
        <f>COUNTIFS($B$2:B739,B739)</f>
        <v>738</v>
      </c>
    </row>
    <row r="740" spans="1:5" x14ac:dyDescent="0.3">
      <c r="A740" t="s">
        <v>3379</v>
      </c>
      <c r="B740" t="s">
        <v>50</v>
      </c>
      <c r="C740">
        <v>0.56000000000000005</v>
      </c>
      <c r="D740">
        <f t="shared" si="12"/>
        <v>0</v>
      </c>
      <c r="E740">
        <f>COUNTIFS($B$2:B740,B740)</f>
        <v>739</v>
      </c>
    </row>
    <row r="741" spans="1:5" x14ac:dyDescent="0.3">
      <c r="A741" t="s">
        <v>3375</v>
      </c>
      <c r="B741" t="s">
        <v>50</v>
      </c>
      <c r="C741">
        <v>0.56000000000000005</v>
      </c>
      <c r="D741">
        <f t="shared" si="12"/>
        <v>0</v>
      </c>
      <c r="E741">
        <f>COUNTIFS($B$2:B741,B741)</f>
        <v>740</v>
      </c>
    </row>
    <row r="742" spans="1:5" x14ac:dyDescent="0.3">
      <c r="A742" t="s">
        <v>3394</v>
      </c>
      <c r="B742" t="s">
        <v>50</v>
      </c>
      <c r="C742">
        <v>0.56000000000000005</v>
      </c>
      <c r="D742">
        <f t="shared" si="12"/>
        <v>0</v>
      </c>
      <c r="E742">
        <f>COUNTIFS($B$2:B742,B742)</f>
        <v>741</v>
      </c>
    </row>
    <row r="743" spans="1:5" x14ac:dyDescent="0.3">
      <c r="A743" t="s">
        <v>3258</v>
      </c>
      <c r="B743" t="s">
        <v>50</v>
      </c>
      <c r="C743">
        <v>0.56000000000000005</v>
      </c>
      <c r="D743">
        <f t="shared" si="12"/>
        <v>0</v>
      </c>
      <c r="E743">
        <f>COUNTIFS($B$2:B743,B743)</f>
        <v>742</v>
      </c>
    </row>
    <row r="744" spans="1:5" x14ac:dyDescent="0.3">
      <c r="A744" t="s">
        <v>3050</v>
      </c>
      <c r="B744" t="s">
        <v>50</v>
      </c>
      <c r="C744">
        <v>0.56000000000000005</v>
      </c>
      <c r="D744">
        <f t="shared" si="12"/>
        <v>0</v>
      </c>
      <c r="E744">
        <f>COUNTIFS($B$2:B744,B744)</f>
        <v>743</v>
      </c>
    </row>
    <row r="745" spans="1:5" x14ac:dyDescent="0.3">
      <c r="A745" t="s">
        <v>3270</v>
      </c>
      <c r="B745" t="s">
        <v>50</v>
      </c>
      <c r="C745">
        <v>0.56000000000000005</v>
      </c>
      <c r="D745">
        <f t="shared" si="12"/>
        <v>0</v>
      </c>
      <c r="E745">
        <f>COUNTIFS($B$2:B745,B745)</f>
        <v>744</v>
      </c>
    </row>
    <row r="746" spans="1:5" x14ac:dyDescent="0.3">
      <c r="A746" t="s">
        <v>3389</v>
      </c>
      <c r="B746" t="s">
        <v>50</v>
      </c>
      <c r="C746">
        <v>0.56000000000000005</v>
      </c>
      <c r="D746">
        <f t="shared" si="12"/>
        <v>0</v>
      </c>
      <c r="E746">
        <f>COUNTIFS($B$2:B746,B746)</f>
        <v>745</v>
      </c>
    </row>
    <row r="747" spans="1:5" x14ac:dyDescent="0.3">
      <c r="A747" t="s">
        <v>618</v>
      </c>
      <c r="B747" t="s">
        <v>50</v>
      </c>
      <c r="C747">
        <v>0.56000000000000005</v>
      </c>
      <c r="D747">
        <f t="shared" si="12"/>
        <v>0</v>
      </c>
      <c r="E747">
        <f>COUNTIFS($B$2:B747,B747)</f>
        <v>746</v>
      </c>
    </row>
    <row r="748" spans="1:5" x14ac:dyDescent="0.3">
      <c r="A748" t="s">
        <v>3380</v>
      </c>
      <c r="B748" t="s">
        <v>50</v>
      </c>
      <c r="C748">
        <v>0.56000000000000005</v>
      </c>
      <c r="D748">
        <f t="shared" si="12"/>
        <v>0</v>
      </c>
      <c r="E748">
        <f>COUNTIFS($B$2:B748,B748)</f>
        <v>747</v>
      </c>
    </row>
    <row r="749" spans="1:5" x14ac:dyDescent="0.3">
      <c r="A749" t="s">
        <v>3390</v>
      </c>
      <c r="B749" t="s">
        <v>50</v>
      </c>
      <c r="C749">
        <v>0.56000000000000005</v>
      </c>
      <c r="D749">
        <f t="shared" si="12"/>
        <v>0</v>
      </c>
      <c r="E749">
        <f>COUNTIFS($B$2:B749,B749)</f>
        <v>748</v>
      </c>
    </row>
    <row r="750" spans="1:5" x14ac:dyDescent="0.3">
      <c r="A750" t="s">
        <v>3420</v>
      </c>
      <c r="B750" t="s">
        <v>50</v>
      </c>
      <c r="C750">
        <v>0.55000000000000004</v>
      </c>
      <c r="D750">
        <f t="shared" si="12"/>
        <v>0</v>
      </c>
      <c r="E750">
        <f>COUNTIFS($B$2:B750,B750)</f>
        <v>749</v>
      </c>
    </row>
    <row r="751" spans="1:5" x14ac:dyDescent="0.3">
      <c r="A751" t="s">
        <v>3409</v>
      </c>
      <c r="B751" t="s">
        <v>50</v>
      </c>
      <c r="C751">
        <v>0.55000000000000004</v>
      </c>
      <c r="D751">
        <f t="shared" si="12"/>
        <v>0</v>
      </c>
      <c r="E751">
        <f>COUNTIFS($B$2:B751,B751)</f>
        <v>750</v>
      </c>
    </row>
    <row r="752" spans="1:5" x14ac:dyDescent="0.3">
      <c r="A752" t="s">
        <v>3423</v>
      </c>
      <c r="B752" t="s">
        <v>50</v>
      </c>
      <c r="C752">
        <v>0.55000000000000004</v>
      </c>
      <c r="D752">
        <f t="shared" si="12"/>
        <v>0</v>
      </c>
      <c r="E752">
        <f>COUNTIFS($B$2:B752,B752)</f>
        <v>751</v>
      </c>
    </row>
    <row r="753" spans="1:5" x14ac:dyDescent="0.3">
      <c r="A753" t="s">
        <v>1127</v>
      </c>
      <c r="B753" t="s">
        <v>50</v>
      </c>
      <c r="C753">
        <v>0.55000000000000004</v>
      </c>
      <c r="D753">
        <f t="shared" si="12"/>
        <v>0</v>
      </c>
      <c r="E753">
        <f>COUNTIFS($B$2:B753,B753)</f>
        <v>752</v>
      </c>
    </row>
    <row r="754" spans="1:5" x14ac:dyDescent="0.3">
      <c r="A754" t="s">
        <v>3410</v>
      </c>
      <c r="B754" t="s">
        <v>50</v>
      </c>
      <c r="C754">
        <v>0.55000000000000004</v>
      </c>
      <c r="D754">
        <f t="shared" si="12"/>
        <v>0</v>
      </c>
      <c r="E754">
        <f>COUNTIFS($B$2:B754,B754)</f>
        <v>753</v>
      </c>
    </row>
    <row r="755" spans="1:5" x14ac:dyDescent="0.3">
      <c r="A755" t="s">
        <v>3412</v>
      </c>
      <c r="B755" t="s">
        <v>50</v>
      </c>
      <c r="C755">
        <v>0.55000000000000004</v>
      </c>
      <c r="D755">
        <f t="shared" si="12"/>
        <v>0</v>
      </c>
      <c r="E755">
        <f>COUNTIFS($B$2:B755,B755)</f>
        <v>754</v>
      </c>
    </row>
    <row r="756" spans="1:5" x14ac:dyDescent="0.3">
      <c r="A756" t="s">
        <v>3405</v>
      </c>
      <c r="B756" t="s">
        <v>50</v>
      </c>
      <c r="C756">
        <v>0.55000000000000004</v>
      </c>
      <c r="D756">
        <f t="shared" si="12"/>
        <v>0</v>
      </c>
      <c r="E756">
        <f>COUNTIFS($B$2:B756,B756)</f>
        <v>755</v>
      </c>
    </row>
    <row r="757" spans="1:5" x14ac:dyDescent="0.3">
      <c r="A757" t="s">
        <v>2736</v>
      </c>
      <c r="B757" t="s">
        <v>50</v>
      </c>
      <c r="C757">
        <v>0.55000000000000004</v>
      </c>
      <c r="D757">
        <f t="shared" si="12"/>
        <v>0</v>
      </c>
      <c r="E757">
        <f>COUNTIFS($B$2:B757,B757)</f>
        <v>756</v>
      </c>
    </row>
    <row r="758" spans="1:5" x14ac:dyDescent="0.3">
      <c r="A758" t="s">
        <v>3413</v>
      </c>
      <c r="B758" t="s">
        <v>50</v>
      </c>
      <c r="C758">
        <v>0.55000000000000004</v>
      </c>
      <c r="D758">
        <f t="shared" si="12"/>
        <v>0</v>
      </c>
      <c r="E758">
        <f>COUNTIFS($B$2:B758,B758)</f>
        <v>757</v>
      </c>
    </row>
    <row r="759" spans="1:5" x14ac:dyDescent="0.3">
      <c r="A759" t="s">
        <v>259</v>
      </c>
      <c r="B759" t="s">
        <v>50</v>
      </c>
      <c r="C759">
        <v>0.55000000000000004</v>
      </c>
      <c r="D759">
        <f t="shared" si="12"/>
        <v>0</v>
      </c>
      <c r="E759">
        <f>COUNTIFS($B$2:B759,B759)</f>
        <v>758</v>
      </c>
    </row>
    <row r="760" spans="1:5" x14ac:dyDescent="0.3">
      <c r="A760" t="s">
        <v>3407</v>
      </c>
      <c r="B760" t="s">
        <v>50</v>
      </c>
      <c r="C760">
        <v>0.55000000000000004</v>
      </c>
      <c r="D760">
        <f t="shared" si="12"/>
        <v>0</v>
      </c>
      <c r="E760">
        <f>COUNTIFS($B$2:B760,B760)</f>
        <v>759</v>
      </c>
    </row>
    <row r="761" spans="1:5" x14ac:dyDescent="0.3">
      <c r="A761" t="s">
        <v>3436</v>
      </c>
      <c r="B761" t="s">
        <v>50</v>
      </c>
      <c r="C761">
        <v>0.55000000000000004</v>
      </c>
      <c r="D761">
        <f t="shared" si="12"/>
        <v>0</v>
      </c>
      <c r="E761">
        <f>COUNTIFS($B$2:B761,B761)</f>
        <v>760</v>
      </c>
    </row>
    <row r="762" spans="1:5" x14ac:dyDescent="0.3">
      <c r="A762" t="s">
        <v>416</v>
      </c>
      <c r="B762" t="s">
        <v>50</v>
      </c>
      <c r="C762">
        <v>0.55000000000000004</v>
      </c>
      <c r="D762">
        <f t="shared" si="12"/>
        <v>0</v>
      </c>
      <c r="E762">
        <f>COUNTIFS($B$2:B762,B762)</f>
        <v>761</v>
      </c>
    </row>
    <row r="763" spans="1:5" x14ac:dyDescent="0.3">
      <c r="A763" t="s">
        <v>3435</v>
      </c>
      <c r="B763" t="s">
        <v>50</v>
      </c>
      <c r="C763">
        <v>0.55000000000000004</v>
      </c>
      <c r="D763">
        <f t="shared" si="12"/>
        <v>0</v>
      </c>
      <c r="E763">
        <f>COUNTIFS($B$2:B763,B763)</f>
        <v>762</v>
      </c>
    </row>
    <row r="764" spans="1:5" x14ac:dyDescent="0.3">
      <c r="A764" t="s">
        <v>2757</v>
      </c>
      <c r="B764" t="s">
        <v>50</v>
      </c>
      <c r="C764">
        <v>0.55000000000000004</v>
      </c>
      <c r="D764">
        <f t="shared" si="12"/>
        <v>0</v>
      </c>
      <c r="E764">
        <f>COUNTIFS($B$2:B764,B764)</f>
        <v>763</v>
      </c>
    </row>
    <row r="765" spans="1:5" x14ac:dyDescent="0.3">
      <c r="A765" t="s">
        <v>3482</v>
      </c>
      <c r="B765" t="s">
        <v>50</v>
      </c>
      <c r="C765">
        <v>0.54</v>
      </c>
      <c r="D765">
        <f t="shared" si="12"/>
        <v>0</v>
      </c>
      <c r="E765">
        <f>COUNTIFS($B$2:B765,B765)</f>
        <v>764</v>
      </c>
    </row>
    <row r="766" spans="1:5" x14ac:dyDescent="0.3">
      <c r="A766" t="s">
        <v>3485</v>
      </c>
      <c r="B766" t="s">
        <v>50</v>
      </c>
      <c r="C766">
        <v>0.54</v>
      </c>
      <c r="D766">
        <f t="shared" si="12"/>
        <v>0</v>
      </c>
      <c r="E766">
        <f>COUNTIFS($B$2:B766,B766)</f>
        <v>765</v>
      </c>
    </row>
    <row r="767" spans="1:5" x14ac:dyDescent="0.3">
      <c r="A767" t="s">
        <v>3494</v>
      </c>
      <c r="B767" t="s">
        <v>50</v>
      </c>
      <c r="C767">
        <v>0.54</v>
      </c>
      <c r="D767">
        <f t="shared" si="12"/>
        <v>0</v>
      </c>
      <c r="E767">
        <f>COUNTIFS($B$2:B767,B767)</f>
        <v>766</v>
      </c>
    </row>
    <row r="768" spans="1:5" x14ac:dyDescent="0.3">
      <c r="A768" t="s">
        <v>3518</v>
      </c>
      <c r="B768" t="s">
        <v>50</v>
      </c>
      <c r="C768">
        <v>0.54</v>
      </c>
      <c r="D768">
        <f t="shared" si="12"/>
        <v>0</v>
      </c>
      <c r="E768">
        <f>COUNTIFS($B$2:B768,B768)</f>
        <v>767</v>
      </c>
    </row>
    <row r="769" spans="1:5" x14ac:dyDescent="0.3">
      <c r="A769" t="s">
        <v>2910</v>
      </c>
      <c r="B769" t="s">
        <v>50</v>
      </c>
      <c r="C769">
        <v>0.54</v>
      </c>
      <c r="D769">
        <f t="shared" si="12"/>
        <v>0</v>
      </c>
      <c r="E769">
        <f>COUNTIFS($B$2:B769,B769)</f>
        <v>768</v>
      </c>
    </row>
    <row r="770" spans="1:5" x14ac:dyDescent="0.3">
      <c r="A770" t="s">
        <v>3413</v>
      </c>
      <c r="B770" t="s">
        <v>50</v>
      </c>
      <c r="C770">
        <v>0.54</v>
      </c>
      <c r="D770">
        <f t="shared" si="12"/>
        <v>0</v>
      </c>
      <c r="E770">
        <f>COUNTIFS($B$2:B770,B770)</f>
        <v>769</v>
      </c>
    </row>
    <row r="771" spans="1:5" x14ac:dyDescent="0.3">
      <c r="A771" t="s">
        <v>3480</v>
      </c>
      <c r="B771" t="s">
        <v>50</v>
      </c>
      <c r="C771">
        <v>0.54</v>
      </c>
      <c r="D771">
        <f t="shared" si="12"/>
        <v>0</v>
      </c>
      <c r="E771">
        <f>COUNTIFS($B$2:B771,B771)</f>
        <v>770</v>
      </c>
    </row>
    <row r="772" spans="1:5" x14ac:dyDescent="0.3">
      <c r="A772" t="s">
        <v>3517</v>
      </c>
      <c r="B772" t="s">
        <v>50</v>
      </c>
      <c r="C772">
        <v>0.54</v>
      </c>
      <c r="D772">
        <f t="shared" si="12"/>
        <v>0</v>
      </c>
      <c r="E772">
        <f>COUNTIFS($B$2:B772,B772)</f>
        <v>771</v>
      </c>
    </row>
    <row r="773" spans="1:5" x14ac:dyDescent="0.3">
      <c r="A773" t="s">
        <v>3299</v>
      </c>
      <c r="B773" t="s">
        <v>50</v>
      </c>
      <c r="C773">
        <v>0.54</v>
      </c>
      <c r="D773">
        <f t="shared" si="12"/>
        <v>0</v>
      </c>
      <c r="E773">
        <f>COUNTIFS($B$2:B773,B773)</f>
        <v>772</v>
      </c>
    </row>
    <row r="774" spans="1:5" x14ac:dyDescent="0.3">
      <c r="A774" t="s">
        <v>570</v>
      </c>
      <c r="B774" t="s">
        <v>50</v>
      </c>
      <c r="C774">
        <v>0.53</v>
      </c>
      <c r="D774">
        <f t="shared" si="12"/>
        <v>0</v>
      </c>
      <c r="E774">
        <f>COUNTIFS($B$2:B774,B774)</f>
        <v>773</v>
      </c>
    </row>
    <row r="775" spans="1:5" x14ac:dyDescent="0.3">
      <c r="A775" t="s">
        <v>3564</v>
      </c>
      <c r="B775" t="s">
        <v>50</v>
      </c>
      <c r="C775">
        <v>0.53</v>
      </c>
      <c r="D775">
        <f t="shared" ref="D775:D838" si="13">IF(E775&lt;5,E775,0)</f>
        <v>0</v>
      </c>
      <c r="E775">
        <f>COUNTIFS($B$2:B775,B775)</f>
        <v>774</v>
      </c>
    </row>
    <row r="776" spans="1:5" x14ac:dyDescent="0.3">
      <c r="A776" t="s">
        <v>1782</v>
      </c>
      <c r="B776" t="s">
        <v>50</v>
      </c>
      <c r="C776">
        <v>0.53</v>
      </c>
      <c r="D776">
        <f t="shared" si="13"/>
        <v>0</v>
      </c>
      <c r="E776">
        <f>COUNTIFS($B$2:B776,B776)</f>
        <v>775</v>
      </c>
    </row>
    <row r="777" spans="1:5" x14ac:dyDescent="0.3">
      <c r="A777" t="s">
        <v>331</v>
      </c>
      <c r="B777" t="s">
        <v>50</v>
      </c>
      <c r="C777">
        <v>0.53</v>
      </c>
      <c r="D777">
        <f t="shared" si="13"/>
        <v>0</v>
      </c>
      <c r="E777">
        <f>COUNTIFS($B$2:B777,B777)</f>
        <v>776</v>
      </c>
    </row>
    <row r="778" spans="1:5" x14ac:dyDescent="0.3">
      <c r="A778" t="s">
        <v>3531</v>
      </c>
      <c r="B778" t="s">
        <v>50</v>
      </c>
      <c r="C778">
        <v>0.53</v>
      </c>
      <c r="D778">
        <f t="shared" si="13"/>
        <v>0</v>
      </c>
      <c r="E778">
        <f>COUNTIFS($B$2:B778,B778)</f>
        <v>777</v>
      </c>
    </row>
    <row r="779" spans="1:5" x14ac:dyDescent="0.3">
      <c r="A779" t="s">
        <v>983</v>
      </c>
      <c r="B779" t="s">
        <v>50</v>
      </c>
      <c r="C779">
        <v>0.53</v>
      </c>
      <c r="D779">
        <f t="shared" si="13"/>
        <v>0</v>
      </c>
      <c r="E779">
        <f>COUNTIFS($B$2:B779,B779)</f>
        <v>778</v>
      </c>
    </row>
    <row r="780" spans="1:5" x14ac:dyDescent="0.3">
      <c r="A780" t="s">
        <v>3570</v>
      </c>
      <c r="B780" t="s">
        <v>50</v>
      </c>
      <c r="C780">
        <v>0.53</v>
      </c>
      <c r="D780">
        <f t="shared" si="13"/>
        <v>0</v>
      </c>
      <c r="E780">
        <f>COUNTIFS($B$2:B780,B780)</f>
        <v>779</v>
      </c>
    </row>
    <row r="781" spans="1:5" x14ac:dyDescent="0.3">
      <c r="A781" t="s">
        <v>3375</v>
      </c>
      <c r="B781" t="s">
        <v>50</v>
      </c>
      <c r="C781">
        <v>0.53</v>
      </c>
      <c r="D781">
        <f t="shared" si="13"/>
        <v>0</v>
      </c>
      <c r="E781">
        <f>COUNTIFS($B$2:B781,B781)</f>
        <v>780</v>
      </c>
    </row>
    <row r="782" spans="1:5" x14ac:dyDescent="0.3">
      <c r="A782" t="s">
        <v>3254</v>
      </c>
      <c r="B782" t="s">
        <v>50</v>
      </c>
      <c r="C782">
        <v>0.53</v>
      </c>
      <c r="D782">
        <f t="shared" si="13"/>
        <v>0</v>
      </c>
      <c r="E782">
        <f>COUNTIFS($B$2:B782,B782)</f>
        <v>781</v>
      </c>
    </row>
    <row r="783" spans="1:5" x14ac:dyDescent="0.3">
      <c r="A783" t="s">
        <v>3556</v>
      </c>
      <c r="B783" t="s">
        <v>50</v>
      </c>
      <c r="C783">
        <v>0.53</v>
      </c>
      <c r="D783">
        <f t="shared" si="13"/>
        <v>0</v>
      </c>
      <c r="E783">
        <f>COUNTIFS($B$2:B783,B783)</f>
        <v>782</v>
      </c>
    </row>
    <row r="784" spans="1:5" x14ac:dyDescent="0.3">
      <c r="A784" t="s">
        <v>3568</v>
      </c>
      <c r="B784" t="s">
        <v>50</v>
      </c>
      <c r="C784">
        <v>0.53</v>
      </c>
      <c r="D784">
        <f t="shared" si="13"/>
        <v>0</v>
      </c>
      <c r="E784">
        <f>COUNTIFS($B$2:B784,B784)</f>
        <v>783</v>
      </c>
    </row>
    <row r="785" spans="1:5" x14ac:dyDescent="0.3">
      <c r="A785" t="s">
        <v>266</v>
      </c>
      <c r="B785" t="s">
        <v>50</v>
      </c>
      <c r="C785">
        <v>0.53</v>
      </c>
      <c r="D785">
        <f t="shared" si="13"/>
        <v>0</v>
      </c>
      <c r="E785">
        <f>COUNTIFS($B$2:B785,B785)</f>
        <v>784</v>
      </c>
    </row>
    <row r="786" spans="1:5" x14ac:dyDescent="0.3">
      <c r="A786" t="s">
        <v>1664</v>
      </c>
      <c r="B786" t="s">
        <v>50</v>
      </c>
      <c r="C786">
        <v>0.53</v>
      </c>
      <c r="D786">
        <f t="shared" si="13"/>
        <v>0</v>
      </c>
      <c r="E786">
        <f>COUNTIFS($B$2:B786,B786)</f>
        <v>785</v>
      </c>
    </row>
    <row r="787" spans="1:5" x14ac:dyDescent="0.3">
      <c r="A787" t="s">
        <v>2757</v>
      </c>
      <c r="B787" t="s">
        <v>50</v>
      </c>
      <c r="C787">
        <v>0.53</v>
      </c>
      <c r="D787">
        <f t="shared" si="13"/>
        <v>0</v>
      </c>
      <c r="E787">
        <f>COUNTIFS($B$2:B787,B787)</f>
        <v>786</v>
      </c>
    </row>
    <row r="788" spans="1:5" x14ac:dyDescent="0.3">
      <c r="A788" t="s">
        <v>2757</v>
      </c>
      <c r="B788" t="s">
        <v>50</v>
      </c>
      <c r="C788">
        <v>0.53</v>
      </c>
      <c r="D788">
        <f t="shared" si="13"/>
        <v>0</v>
      </c>
      <c r="E788">
        <f>COUNTIFS($B$2:B788,B788)</f>
        <v>787</v>
      </c>
    </row>
    <row r="789" spans="1:5" x14ac:dyDescent="0.3">
      <c r="A789" t="s">
        <v>3555</v>
      </c>
      <c r="B789" t="s">
        <v>50</v>
      </c>
      <c r="C789">
        <v>0.53</v>
      </c>
      <c r="D789">
        <f t="shared" si="13"/>
        <v>0</v>
      </c>
      <c r="E789">
        <f>COUNTIFS($B$2:B789,B789)</f>
        <v>788</v>
      </c>
    </row>
    <row r="790" spans="1:5" x14ac:dyDescent="0.3">
      <c r="A790" t="s">
        <v>1827</v>
      </c>
      <c r="B790" t="s">
        <v>50</v>
      </c>
      <c r="C790">
        <v>0.52</v>
      </c>
      <c r="D790">
        <f t="shared" si="13"/>
        <v>0</v>
      </c>
      <c r="E790">
        <f>COUNTIFS($B$2:B790,B790)</f>
        <v>789</v>
      </c>
    </row>
    <row r="791" spans="1:5" x14ac:dyDescent="0.3">
      <c r="A791" t="s">
        <v>3101</v>
      </c>
      <c r="B791" t="s">
        <v>50</v>
      </c>
      <c r="C791">
        <v>0.52</v>
      </c>
      <c r="D791">
        <f t="shared" si="13"/>
        <v>0</v>
      </c>
      <c r="E791">
        <f>COUNTIFS($B$2:B791,B791)</f>
        <v>790</v>
      </c>
    </row>
    <row r="792" spans="1:5" x14ac:dyDescent="0.3">
      <c r="A792" t="s">
        <v>2112</v>
      </c>
      <c r="B792" t="s">
        <v>50</v>
      </c>
      <c r="C792">
        <v>0.52</v>
      </c>
      <c r="D792">
        <f t="shared" si="13"/>
        <v>0</v>
      </c>
      <c r="E792">
        <f>COUNTIFS($B$2:B792,B792)</f>
        <v>791</v>
      </c>
    </row>
    <row r="793" spans="1:5" x14ac:dyDescent="0.3">
      <c r="A793" t="s">
        <v>3609</v>
      </c>
      <c r="B793" t="s">
        <v>50</v>
      </c>
      <c r="C793">
        <v>0.52</v>
      </c>
      <c r="D793">
        <f t="shared" si="13"/>
        <v>0</v>
      </c>
      <c r="E793">
        <f>COUNTIFS($B$2:B793,B793)</f>
        <v>792</v>
      </c>
    </row>
    <row r="794" spans="1:5" x14ac:dyDescent="0.3">
      <c r="A794" t="s">
        <v>3604</v>
      </c>
      <c r="B794" t="s">
        <v>50</v>
      </c>
      <c r="C794">
        <v>0.52</v>
      </c>
      <c r="D794">
        <f t="shared" si="13"/>
        <v>0</v>
      </c>
      <c r="E794">
        <f>COUNTIFS($B$2:B794,B794)</f>
        <v>793</v>
      </c>
    </row>
    <row r="795" spans="1:5" x14ac:dyDescent="0.3">
      <c r="A795" t="s">
        <v>3199</v>
      </c>
      <c r="B795" t="s">
        <v>50</v>
      </c>
      <c r="C795">
        <v>0.52</v>
      </c>
      <c r="D795">
        <f t="shared" si="13"/>
        <v>0</v>
      </c>
      <c r="E795">
        <f>COUNTIFS($B$2:B795,B795)</f>
        <v>794</v>
      </c>
    </row>
    <row r="796" spans="1:5" x14ac:dyDescent="0.3">
      <c r="A796" t="s">
        <v>3606</v>
      </c>
      <c r="B796" t="s">
        <v>50</v>
      </c>
      <c r="C796">
        <v>0.52</v>
      </c>
      <c r="D796">
        <f t="shared" si="13"/>
        <v>0</v>
      </c>
      <c r="E796">
        <f>COUNTIFS($B$2:B796,B796)</f>
        <v>795</v>
      </c>
    </row>
    <row r="797" spans="1:5" x14ac:dyDescent="0.3">
      <c r="A797" t="s">
        <v>2086</v>
      </c>
      <c r="B797" t="s">
        <v>50</v>
      </c>
      <c r="C797">
        <v>0.52</v>
      </c>
      <c r="D797">
        <f t="shared" si="13"/>
        <v>0</v>
      </c>
      <c r="E797">
        <f>COUNTIFS($B$2:B797,B797)</f>
        <v>796</v>
      </c>
    </row>
    <row r="798" spans="1:5" x14ac:dyDescent="0.3">
      <c r="A798" t="s">
        <v>3615</v>
      </c>
      <c r="B798" t="s">
        <v>50</v>
      </c>
      <c r="C798">
        <v>0.52</v>
      </c>
      <c r="D798">
        <f t="shared" si="13"/>
        <v>0</v>
      </c>
      <c r="E798">
        <f>COUNTIFS($B$2:B798,B798)</f>
        <v>797</v>
      </c>
    </row>
    <row r="799" spans="1:5" x14ac:dyDescent="0.3">
      <c r="A799" t="s">
        <v>3620</v>
      </c>
      <c r="B799" t="s">
        <v>50</v>
      </c>
      <c r="C799">
        <v>0.52</v>
      </c>
      <c r="D799">
        <f t="shared" si="13"/>
        <v>0</v>
      </c>
      <c r="E799">
        <f>COUNTIFS($B$2:B799,B799)</f>
        <v>798</v>
      </c>
    </row>
    <row r="800" spans="1:5" x14ac:dyDescent="0.3">
      <c r="A800" t="s">
        <v>2332</v>
      </c>
      <c r="B800" t="s">
        <v>50</v>
      </c>
      <c r="C800">
        <v>0.52</v>
      </c>
      <c r="D800">
        <f t="shared" si="13"/>
        <v>0</v>
      </c>
      <c r="E800">
        <f>COUNTIFS($B$2:B800,B800)</f>
        <v>799</v>
      </c>
    </row>
    <row r="801" spans="1:5" x14ac:dyDescent="0.3">
      <c r="A801" t="s">
        <v>3596</v>
      </c>
      <c r="B801" t="s">
        <v>50</v>
      </c>
      <c r="C801">
        <v>0.52</v>
      </c>
      <c r="D801">
        <f t="shared" si="13"/>
        <v>0</v>
      </c>
      <c r="E801">
        <f>COUNTIFS($B$2:B801,B801)</f>
        <v>800</v>
      </c>
    </row>
    <row r="802" spans="1:5" x14ac:dyDescent="0.3">
      <c r="A802" t="s">
        <v>3623</v>
      </c>
      <c r="B802" t="s">
        <v>50</v>
      </c>
      <c r="C802">
        <v>0.51</v>
      </c>
      <c r="D802">
        <f t="shared" si="13"/>
        <v>0</v>
      </c>
      <c r="E802">
        <f>COUNTIFS($B$2:B802,B802)</f>
        <v>801</v>
      </c>
    </row>
    <row r="803" spans="1:5" x14ac:dyDescent="0.3">
      <c r="A803" t="s">
        <v>3656</v>
      </c>
      <c r="B803" t="s">
        <v>50</v>
      </c>
      <c r="C803">
        <v>0.51</v>
      </c>
      <c r="D803">
        <f t="shared" si="13"/>
        <v>0</v>
      </c>
      <c r="E803">
        <f>COUNTIFS($B$2:B803,B803)</f>
        <v>802</v>
      </c>
    </row>
    <row r="804" spans="1:5" x14ac:dyDescent="0.3">
      <c r="A804" t="s">
        <v>3663</v>
      </c>
      <c r="B804" t="s">
        <v>50</v>
      </c>
      <c r="C804">
        <v>0.51</v>
      </c>
      <c r="D804">
        <f t="shared" si="13"/>
        <v>0</v>
      </c>
      <c r="E804">
        <f>COUNTIFS($B$2:B804,B804)</f>
        <v>803</v>
      </c>
    </row>
    <row r="805" spans="1:5" x14ac:dyDescent="0.3">
      <c r="A805" t="s">
        <v>3635</v>
      </c>
      <c r="B805" t="s">
        <v>50</v>
      </c>
      <c r="C805">
        <v>0.51</v>
      </c>
      <c r="D805">
        <f t="shared" si="13"/>
        <v>0</v>
      </c>
      <c r="E805">
        <f>COUNTIFS($B$2:B805,B805)</f>
        <v>804</v>
      </c>
    </row>
    <row r="806" spans="1:5" x14ac:dyDescent="0.3">
      <c r="A806" t="s">
        <v>1717</v>
      </c>
      <c r="B806" t="s">
        <v>50</v>
      </c>
      <c r="C806">
        <v>0.51</v>
      </c>
      <c r="D806">
        <f t="shared" si="13"/>
        <v>0</v>
      </c>
      <c r="E806">
        <f>COUNTIFS($B$2:B806,B806)</f>
        <v>805</v>
      </c>
    </row>
    <row r="807" spans="1:5" x14ac:dyDescent="0.3">
      <c r="A807" t="s">
        <v>594</v>
      </c>
      <c r="B807" t="s">
        <v>50</v>
      </c>
      <c r="C807">
        <v>0.51</v>
      </c>
      <c r="D807">
        <f t="shared" si="13"/>
        <v>0</v>
      </c>
      <c r="E807">
        <f>COUNTIFS($B$2:B807,B807)</f>
        <v>806</v>
      </c>
    </row>
    <row r="808" spans="1:5" x14ac:dyDescent="0.3">
      <c r="A808" t="s">
        <v>2910</v>
      </c>
      <c r="B808" t="s">
        <v>50</v>
      </c>
      <c r="C808">
        <v>0.51</v>
      </c>
      <c r="D808">
        <f t="shared" si="13"/>
        <v>0</v>
      </c>
      <c r="E808">
        <f>COUNTIFS($B$2:B808,B808)</f>
        <v>807</v>
      </c>
    </row>
    <row r="809" spans="1:5" x14ac:dyDescent="0.3">
      <c r="A809" t="s">
        <v>3668</v>
      </c>
      <c r="B809" t="s">
        <v>50</v>
      </c>
      <c r="C809">
        <v>0.51</v>
      </c>
      <c r="D809">
        <f t="shared" si="13"/>
        <v>0</v>
      </c>
      <c r="E809">
        <f>COUNTIFS($B$2:B809,B809)</f>
        <v>808</v>
      </c>
    </row>
    <row r="810" spans="1:5" x14ac:dyDescent="0.3">
      <c r="A810" t="s">
        <v>2221</v>
      </c>
      <c r="B810" t="s">
        <v>50</v>
      </c>
      <c r="C810">
        <v>0.51</v>
      </c>
      <c r="D810">
        <f t="shared" si="13"/>
        <v>0</v>
      </c>
      <c r="E810">
        <f>COUNTIFS($B$2:B810,B810)</f>
        <v>809</v>
      </c>
    </row>
    <row r="811" spans="1:5" x14ac:dyDescent="0.3">
      <c r="A811" t="s">
        <v>1188</v>
      </c>
      <c r="B811" t="s">
        <v>50</v>
      </c>
      <c r="C811">
        <v>0.51</v>
      </c>
      <c r="D811">
        <f t="shared" si="13"/>
        <v>0</v>
      </c>
      <c r="E811">
        <f>COUNTIFS($B$2:B811,B811)</f>
        <v>810</v>
      </c>
    </row>
    <row r="812" spans="1:5" x14ac:dyDescent="0.3">
      <c r="A812" t="s">
        <v>884</v>
      </c>
      <c r="B812" t="s">
        <v>50</v>
      </c>
      <c r="C812">
        <v>0.51</v>
      </c>
      <c r="D812">
        <f t="shared" si="13"/>
        <v>0</v>
      </c>
      <c r="E812">
        <f>COUNTIFS($B$2:B812,B812)</f>
        <v>811</v>
      </c>
    </row>
    <row r="813" spans="1:5" x14ac:dyDescent="0.3">
      <c r="A813" t="s">
        <v>3723</v>
      </c>
      <c r="B813" t="s">
        <v>50</v>
      </c>
      <c r="C813">
        <v>0.5</v>
      </c>
      <c r="D813">
        <f t="shared" si="13"/>
        <v>0</v>
      </c>
      <c r="E813">
        <f>COUNTIFS($B$2:B813,B813)</f>
        <v>812</v>
      </c>
    </row>
    <row r="814" spans="1:5" x14ac:dyDescent="0.3">
      <c r="A814" t="s">
        <v>3724</v>
      </c>
      <c r="B814" t="s">
        <v>50</v>
      </c>
      <c r="C814">
        <v>0.5</v>
      </c>
      <c r="D814">
        <f t="shared" si="13"/>
        <v>0</v>
      </c>
      <c r="E814">
        <f>COUNTIFS($B$2:B814,B814)</f>
        <v>813</v>
      </c>
    </row>
    <row r="815" spans="1:5" x14ac:dyDescent="0.3">
      <c r="A815" t="s">
        <v>3673</v>
      </c>
      <c r="B815" t="s">
        <v>50</v>
      </c>
      <c r="C815">
        <v>0.5</v>
      </c>
      <c r="D815">
        <f t="shared" si="13"/>
        <v>0</v>
      </c>
      <c r="E815">
        <f>COUNTIFS($B$2:B815,B815)</f>
        <v>814</v>
      </c>
    </row>
    <row r="816" spans="1:5" x14ac:dyDescent="0.3">
      <c r="A816" t="s">
        <v>492</v>
      </c>
      <c r="B816" t="s">
        <v>50</v>
      </c>
      <c r="C816">
        <v>0.5</v>
      </c>
      <c r="D816">
        <f t="shared" si="13"/>
        <v>0</v>
      </c>
      <c r="E816">
        <f>COUNTIFS($B$2:B816,B816)</f>
        <v>815</v>
      </c>
    </row>
    <row r="817" spans="1:5" x14ac:dyDescent="0.3">
      <c r="A817" t="s">
        <v>3678</v>
      </c>
      <c r="B817" t="s">
        <v>50</v>
      </c>
      <c r="C817">
        <v>0.5</v>
      </c>
      <c r="D817">
        <f t="shared" si="13"/>
        <v>0</v>
      </c>
      <c r="E817">
        <f>COUNTIFS($B$2:B817,B817)</f>
        <v>816</v>
      </c>
    </row>
    <row r="818" spans="1:5" x14ac:dyDescent="0.3">
      <c r="A818" t="s">
        <v>3669</v>
      </c>
      <c r="B818" t="s">
        <v>50</v>
      </c>
      <c r="C818">
        <v>0.5</v>
      </c>
      <c r="D818">
        <f t="shared" si="13"/>
        <v>0</v>
      </c>
      <c r="E818">
        <f>COUNTIFS($B$2:B818,B818)</f>
        <v>817</v>
      </c>
    </row>
    <row r="819" spans="1:5" x14ac:dyDescent="0.3">
      <c r="A819" t="s">
        <v>3669</v>
      </c>
      <c r="B819" t="s">
        <v>50</v>
      </c>
      <c r="C819">
        <v>0.5</v>
      </c>
      <c r="D819">
        <f t="shared" si="13"/>
        <v>0</v>
      </c>
      <c r="E819">
        <f>COUNTIFS($B$2:B819,B819)</f>
        <v>818</v>
      </c>
    </row>
    <row r="820" spans="1:5" x14ac:dyDescent="0.3">
      <c r="A820" t="s">
        <v>3713</v>
      </c>
      <c r="B820" t="s">
        <v>50</v>
      </c>
      <c r="C820">
        <v>0.5</v>
      </c>
      <c r="D820">
        <f t="shared" si="13"/>
        <v>0</v>
      </c>
      <c r="E820">
        <f>COUNTIFS($B$2:B820,B820)</f>
        <v>819</v>
      </c>
    </row>
    <row r="821" spans="1:5" x14ac:dyDescent="0.3">
      <c r="A821" t="s">
        <v>3717</v>
      </c>
      <c r="B821" t="s">
        <v>50</v>
      </c>
      <c r="C821">
        <v>0.5</v>
      </c>
      <c r="D821">
        <f t="shared" si="13"/>
        <v>0</v>
      </c>
      <c r="E821">
        <f>COUNTIFS($B$2:B821,B821)</f>
        <v>820</v>
      </c>
    </row>
    <row r="822" spans="1:5" x14ac:dyDescent="0.3">
      <c r="A822" t="s">
        <v>3681</v>
      </c>
      <c r="B822" t="s">
        <v>50</v>
      </c>
      <c r="C822">
        <v>0.5</v>
      </c>
      <c r="D822">
        <f t="shared" si="13"/>
        <v>0</v>
      </c>
      <c r="E822">
        <f>COUNTIFS($B$2:B822,B822)</f>
        <v>821</v>
      </c>
    </row>
    <row r="823" spans="1:5" x14ac:dyDescent="0.3">
      <c r="A823" t="s">
        <v>1717</v>
      </c>
      <c r="B823" t="s">
        <v>50</v>
      </c>
      <c r="C823">
        <v>0.5</v>
      </c>
      <c r="D823">
        <f t="shared" si="13"/>
        <v>0</v>
      </c>
      <c r="E823">
        <f>COUNTIFS($B$2:B823,B823)</f>
        <v>822</v>
      </c>
    </row>
    <row r="824" spans="1:5" x14ac:dyDescent="0.3">
      <c r="A824" t="s">
        <v>2439</v>
      </c>
      <c r="B824" t="s">
        <v>50</v>
      </c>
      <c r="C824">
        <v>0.5</v>
      </c>
      <c r="D824">
        <f t="shared" si="13"/>
        <v>0</v>
      </c>
      <c r="E824">
        <f>COUNTIFS($B$2:B824,B824)</f>
        <v>823</v>
      </c>
    </row>
    <row r="825" spans="1:5" x14ac:dyDescent="0.3">
      <c r="A825" t="s">
        <v>2022</v>
      </c>
      <c r="B825" t="s">
        <v>50</v>
      </c>
      <c r="C825">
        <v>0.5</v>
      </c>
      <c r="D825">
        <f t="shared" si="13"/>
        <v>0</v>
      </c>
      <c r="E825">
        <f>COUNTIFS($B$2:B825,B825)</f>
        <v>824</v>
      </c>
    </row>
    <row r="826" spans="1:5" x14ac:dyDescent="0.3">
      <c r="A826" t="s">
        <v>3257</v>
      </c>
      <c r="B826" t="s">
        <v>50</v>
      </c>
      <c r="C826">
        <v>0.5</v>
      </c>
      <c r="D826">
        <f t="shared" si="13"/>
        <v>0</v>
      </c>
      <c r="E826">
        <f>COUNTIFS($B$2:B826,B826)</f>
        <v>825</v>
      </c>
    </row>
    <row r="827" spans="1:5" x14ac:dyDescent="0.3">
      <c r="A827" t="s">
        <v>3672</v>
      </c>
      <c r="B827" t="s">
        <v>50</v>
      </c>
      <c r="C827">
        <v>0.5</v>
      </c>
      <c r="D827">
        <f t="shared" si="13"/>
        <v>0</v>
      </c>
      <c r="E827">
        <f>COUNTIFS($B$2:B827,B827)</f>
        <v>826</v>
      </c>
    </row>
    <row r="828" spans="1:5" x14ac:dyDescent="0.3">
      <c r="A828" t="s">
        <v>2682</v>
      </c>
      <c r="B828" t="s">
        <v>50</v>
      </c>
      <c r="C828">
        <v>0.5</v>
      </c>
      <c r="D828">
        <f t="shared" si="13"/>
        <v>0</v>
      </c>
      <c r="E828">
        <f>COUNTIFS($B$2:B828,B828)</f>
        <v>827</v>
      </c>
    </row>
    <row r="829" spans="1:5" x14ac:dyDescent="0.3">
      <c r="A829" t="s">
        <v>3693</v>
      </c>
      <c r="B829" t="s">
        <v>50</v>
      </c>
      <c r="C829">
        <v>0.5</v>
      </c>
      <c r="D829">
        <f t="shared" si="13"/>
        <v>0</v>
      </c>
      <c r="E829">
        <f>COUNTIFS($B$2:B829,B829)</f>
        <v>828</v>
      </c>
    </row>
    <row r="830" spans="1:5" x14ac:dyDescent="0.3">
      <c r="A830" t="s">
        <v>900</v>
      </c>
      <c r="B830" t="s">
        <v>50</v>
      </c>
      <c r="C830">
        <v>0.5</v>
      </c>
      <c r="D830">
        <f t="shared" si="13"/>
        <v>0</v>
      </c>
      <c r="E830">
        <f>COUNTIFS($B$2:B830,B830)</f>
        <v>829</v>
      </c>
    </row>
    <row r="831" spans="1:5" x14ac:dyDescent="0.3">
      <c r="A831" t="s">
        <v>3760</v>
      </c>
      <c r="B831" t="s">
        <v>50</v>
      </c>
      <c r="C831">
        <v>0.49</v>
      </c>
      <c r="D831">
        <f t="shared" si="13"/>
        <v>0</v>
      </c>
      <c r="E831">
        <f>COUNTIFS($B$2:B831,B831)</f>
        <v>830</v>
      </c>
    </row>
    <row r="832" spans="1:5" x14ac:dyDescent="0.3">
      <c r="A832" t="s">
        <v>1388</v>
      </c>
      <c r="B832" t="s">
        <v>50</v>
      </c>
      <c r="C832">
        <v>0.49</v>
      </c>
      <c r="D832">
        <f t="shared" si="13"/>
        <v>0</v>
      </c>
      <c r="E832">
        <f>COUNTIFS($B$2:B832,B832)</f>
        <v>831</v>
      </c>
    </row>
    <row r="833" spans="1:5" x14ac:dyDescent="0.3">
      <c r="A833" t="s">
        <v>2815</v>
      </c>
      <c r="B833" t="s">
        <v>50</v>
      </c>
      <c r="C833">
        <v>0.49</v>
      </c>
      <c r="D833">
        <f t="shared" si="13"/>
        <v>0</v>
      </c>
      <c r="E833">
        <f>COUNTIFS($B$2:B833,B833)</f>
        <v>832</v>
      </c>
    </row>
    <row r="834" spans="1:5" x14ac:dyDescent="0.3">
      <c r="A834" t="s">
        <v>512</v>
      </c>
      <c r="B834" t="s">
        <v>50</v>
      </c>
      <c r="C834">
        <v>0.49</v>
      </c>
      <c r="D834">
        <f t="shared" si="13"/>
        <v>0</v>
      </c>
      <c r="E834">
        <f>COUNTIFS($B$2:B834,B834)</f>
        <v>833</v>
      </c>
    </row>
    <row r="835" spans="1:5" x14ac:dyDescent="0.3">
      <c r="A835" t="s">
        <v>3736</v>
      </c>
      <c r="B835" t="s">
        <v>50</v>
      </c>
      <c r="C835">
        <v>0.49</v>
      </c>
      <c r="D835">
        <f t="shared" si="13"/>
        <v>0</v>
      </c>
      <c r="E835">
        <f>COUNTIFS($B$2:B835,B835)</f>
        <v>834</v>
      </c>
    </row>
    <row r="836" spans="1:5" x14ac:dyDescent="0.3">
      <c r="A836" t="s">
        <v>1803</v>
      </c>
      <c r="B836" t="s">
        <v>50</v>
      </c>
      <c r="C836">
        <v>0.49</v>
      </c>
      <c r="D836">
        <f t="shared" si="13"/>
        <v>0</v>
      </c>
      <c r="E836">
        <f>COUNTIFS($B$2:B836,B836)</f>
        <v>835</v>
      </c>
    </row>
    <row r="837" spans="1:5" x14ac:dyDescent="0.3">
      <c r="A837" t="s">
        <v>3728</v>
      </c>
      <c r="B837" t="s">
        <v>50</v>
      </c>
      <c r="C837">
        <v>0.49</v>
      </c>
      <c r="D837">
        <f t="shared" si="13"/>
        <v>0</v>
      </c>
      <c r="E837">
        <f>COUNTIFS($B$2:B837,B837)</f>
        <v>836</v>
      </c>
    </row>
    <row r="838" spans="1:5" x14ac:dyDescent="0.3">
      <c r="A838" t="s">
        <v>944</v>
      </c>
      <c r="B838" t="s">
        <v>50</v>
      </c>
      <c r="C838">
        <v>0.49</v>
      </c>
      <c r="D838">
        <f t="shared" si="13"/>
        <v>0</v>
      </c>
      <c r="E838">
        <f>COUNTIFS($B$2:B838,B838)</f>
        <v>837</v>
      </c>
    </row>
    <row r="839" spans="1:5" x14ac:dyDescent="0.3">
      <c r="A839" t="s">
        <v>3730</v>
      </c>
      <c r="B839" t="s">
        <v>50</v>
      </c>
      <c r="C839">
        <v>0.49</v>
      </c>
      <c r="D839">
        <f t="shared" ref="D839:D902" si="14">IF(E839&lt;5,E839,0)</f>
        <v>0</v>
      </c>
      <c r="E839">
        <f>COUNTIFS($B$2:B839,B839)</f>
        <v>838</v>
      </c>
    </row>
    <row r="840" spans="1:5" x14ac:dyDescent="0.3">
      <c r="A840" t="s">
        <v>2725</v>
      </c>
      <c r="B840" t="s">
        <v>50</v>
      </c>
      <c r="C840">
        <v>0.49</v>
      </c>
      <c r="D840">
        <f t="shared" si="14"/>
        <v>0</v>
      </c>
      <c r="E840">
        <f>COUNTIFS($B$2:B840,B840)</f>
        <v>839</v>
      </c>
    </row>
    <row r="841" spans="1:5" x14ac:dyDescent="0.3">
      <c r="A841" t="s">
        <v>3746</v>
      </c>
      <c r="B841" t="s">
        <v>50</v>
      </c>
      <c r="C841">
        <v>0.49</v>
      </c>
      <c r="D841">
        <f t="shared" si="14"/>
        <v>0</v>
      </c>
      <c r="E841">
        <f>COUNTIFS($B$2:B841,B841)</f>
        <v>840</v>
      </c>
    </row>
    <row r="842" spans="1:5" x14ac:dyDescent="0.3">
      <c r="A842" t="s">
        <v>3764</v>
      </c>
      <c r="B842" t="s">
        <v>50</v>
      </c>
      <c r="C842">
        <v>0.49</v>
      </c>
      <c r="D842">
        <f t="shared" si="14"/>
        <v>0</v>
      </c>
      <c r="E842">
        <f>COUNTIFS($B$2:B842,B842)</f>
        <v>841</v>
      </c>
    </row>
    <row r="843" spans="1:5" x14ac:dyDescent="0.3">
      <c r="A843" t="s">
        <v>3749</v>
      </c>
      <c r="B843" t="s">
        <v>50</v>
      </c>
      <c r="C843">
        <v>0.49</v>
      </c>
      <c r="D843">
        <f t="shared" si="14"/>
        <v>0</v>
      </c>
      <c r="E843">
        <f>COUNTIFS($B$2:B843,B843)</f>
        <v>842</v>
      </c>
    </row>
    <row r="844" spans="1:5" x14ac:dyDescent="0.3">
      <c r="A844" t="s">
        <v>618</v>
      </c>
      <c r="B844" t="s">
        <v>50</v>
      </c>
      <c r="C844">
        <v>0.49</v>
      </c>
      <c r="D844">
        <f t="shared" si="14"/>
        <v>0</v>
      </c>
      <c r="E844">
        <f>COUNTIFS($B$2:B844,B844)</f>
        <v>843</v>
      </c>
    </row>
    <row r="845" spans="1:5" x14ac:dyDescent="0.3">
      <c r="A845" t="s">
        <v>2723</v>
      </c>
      <c r="B845" t="s">
        <v>50</v>
      </c>
      <c r="C845">
        <v>0.49</v>
      </c>
      <c r="D845">
        <f t="shared" si="14"/>
        <v>0</v>
      </c>
      <c r="E845">
        <f>COUNTIFS($B$2:B845,B845)</f>
        <v>844</v>
      </c>
    </row>
    <row r="846" spans="1:5" x14ac:dyDescent="0.3">
      <c r="A846" t="s">
        <v>3769</v>
      </c>
      <c r="B846" t="s">
        <v>50</v>
      </c>
      <c r="C846">
        <v>0.48</v>
      </c>
      <c r="D846">
        <f t="shared" si="14"/>
        <v>0</v>
      </c>
      <c r="E846">
        <f>COUNTIFS($B$2:B846,B846)</f>
        <v>845</v>
      </c>
    </row>
    <row r="847" spans="1:5" x14ac:dyDescent="0.3">
      <c r="A847" t="s">
        <v>3778</v>
      </c>
      <c r="B847" t="s">
        <v>50</v>
      </c>
      <c r="C847">
        <v>0.48</v>
      </c>
      <c r="D847">
        <f t="shared" si="14"/>
        <v>0</v>
      </c>
      <c r="E847">
        <f>COUNTIFS($B$2:B847,B847)</f>
        <v>846</v>
      </c>
    </row>
    <row r="848" spans="1:5" x14ac:dyDescent="0.3">
      <c r="A848" t="s">
        <v>2889</v>
      </c>
      <c r="B848" t="s">
        <v>50</v>
      </c>
      <c r="C848">
        <v>0.48</v>
      </c>
      <c r="D848">
        <f t="shared" si="14"/>
        <v>0</v>
      </c>
      <c r="E848">
        <f>COUNTIFS($B$2:B848,B848)</f>
        <v>847</v>
      </c>
    </row>
    <row r="849" spans="1:5" x14ac:dyDescent="0.3">
      <c r="A849" t="s">
        <v>3092</v>
      </c>
      <c r="B849" t="s">
        <v>50</v>
      </c>
      <c r="C849">
        <v>0.48</v>
      </c>
      <c r="D849">
        <f t="shared" si="14"/>
        <v>0</v>
      </c>
      <c r="E849">
        <f>COUNTIFS($B$2:B849,B849)</f>
        <v>848</v>
      </c>
    </row>
    <row r="850" spans="1:5" x14ac:dyDescent="0.3">
      <c r="A850" t="s">
        <v>1311</v>
      </c>
      <c r="B850" t="s">
        <v>50</v>
      </c>
      <c r="C850">
        <v>0.48</v>
      </c>
      <c r="D850">
        <f t="shared" si="14"/>
        <v>0</v>
      </c>
      <c r="E850">
        <f>COUNTIFS($B$2:B850,B850)</f>
        <v>849</v>
      </c>
    </row>
    <row r="851" spans="1:5" x14ac:dyDescent="0.3">
      <c r="A851" t="s">
        <v>3668</v>
      </c>
      <c r="B851" t="s">
        <v>50</v>
      </c>
      <c r="C851">
        <v>0.48</v>
      </c>
      <c r="D851">
        <f t="shared" si="14"/>
        <v>0</v>
      </c>
      <c r="E851">
        <f>COUNTIFS($B$2:B851,B851)</f>
        <v>850</v>
      </c>
    </row>
    <row r="852" spans="1:5" x14ac:dyDescent="0.3">
      <c r="A852" t="s">
        <v>3050</v>
      </c>
      <c r="B852" t="s">
        <v>50</v>
      </c>
      <c r="C852">
        <v>0.48</v>
      </c>
      <c r="D852">
        <f t="shared" si="14"/>
        <v>0</v>
      </c>
      <c r="E852">
        <f>COUNTIFS($B$2:B852,B852)</f>
        <v>851</v>
      </c>
    </row>
    <row r="853" spans="1:5" x14ac:dyDescent="0.3">
      <c r="A853" t="s">
        <v>3799</v>
      </c>
      <c r="B853" t="s">
        <v>50</v>
      </c>
      <c r="C853">
        <v>0.48</v>
      </c>
      <c r="D853">
        <f t="shared" si="14"/>
        <v>0</v>
      </c>
      <c r="E853">
        <f>COUNTIFS($B$2:B853,B853)</f>
        <v>852</v>
      </c>
    </row>
    <row r="854" spans="1:5" x14ac:dyDescent="0.3">
      <c r="A854" t="s">
        <v>2984</v>
      </c>
      <c r="B854" t="s">
        <v>50</v>
      </c>
      <c r="C854">
        <v>0.48</v>
      </c>
      <c r="D854">
        <f t="shared" si="14"/>
        <v>0</v>
      </c>
      <c r="E854">
        <f>COUNTIFS($B$2:B854,B854)</f>
        <v>853</v>
      </c>
    </row>
    <row r="855" spans="1:5" x14ac:dyDescent="0.3">
      <c r="A855" t="s">
        <v>1502</v>
      </c>
      <c r="B855" t="s">
        <v>50</v>
      </c>
      <c r="C855">
        <v>0.48</v>
      </c>
      <c r="D855">
        <f t="shared" si="14"/>
        <v>0</v>
      </c>
      <c r="E855">
        <f>COUNTIFS($B$2:B855,B855)</f>
        <v>854</v>
      </c>
    </row>
    <row r="856" spans="1:5" x14ac:dyDescent="0.3">
      <c r="A856" t="s">
        <v>1825</v>
      </c>
      <c r="B856" t="s">
        <v>50</v>
      </c>
      <c r="C856">
        <v>0.48</v>
      </c>
      <c r="D856">
        <f t="shared" si="14"/>
        <v>0</v>
      </c>
      <c r="E856">
        <f>COUNTIFS($B$2:B856,B856)</f>
        <v>855</v>
      </c>
    </row>
    <row r="857" spans="1:5" x14ac:dyDescent="0.3">
      <c r="A857" t="s">
        <v>3779</v>
      </c>
      <c r="B857" t="s">
        <v>50</v>
      </c>
      <c r="C857">
        <v>0.48</v>
      </c>
      <c r="D857">
        <f t="shared" si="14"/>
        <v>0</v>
      </c>
      <c r="E857">
        <f>COUNTIFS($B$2:B857,B857)</f>
        <v>856</v>
      </c>
    </row>
    <row r="858" spans="1:5" x14ac:dyDescent="0.3">
      <c r="A858" t="s">
        <v>1887</v>
      </c>
      <c r="B858" t="s">
        <v>50</v>
      </c>
      <c r="C858">
        <v>0.47</v>
      </c>
      <c r="D858">
        <f t="shared" si="14"/>
        <v>0</v>
      </c>
      <c r="E858">
        <f>COUNTIFS($B$2:B858,B858)</f>
        <v>857</v>
      </c>
    </row>
    <row r="859" spans="1:5" x14ac:dyDescent="0.3">
      <c r="A859" t="s">
        <v>3811</v>
      </c>
      <c r="B859" t="s">
        <v>50</v>
      </c>
      <c r="C859">
        <v>0.47</v>
      </c>
      <c r="D859">
        <f t="shared" si="14"/>
        <v>0</v>
      </c>
      <c r="E859">
        <f>COUNTIFS($B$2:B859,B859)</f>
        <v>858</v>
      </c>
    </row>
    <row r="860" spans="1:5" x14ac:dyDescent="0.3">
      <c r="A860" t="s">
        <v>3820</v>
      </c>
      <c r="B860" t="s">
        <v>50</v>
      </c>
      <c r="C860">
        <v>0.47</v>
      </c>
      <c r="D860">
        <f t="shared" si="14"/>
        <v>0</v>
      </c>
      <c r="E860">
        <f>COUNTIFS($B$2:B860,B860)</f>
        <v>859</v>
      </c>
    </row>
    <row r="861" spans="1:5" x14ac:dyDescent="0.3">
      <c r="A861" t="s">
        <v>3485</v>
      </c>
      <c r="B861" t="s">
        <v>50</v>
      </c>
      <c r="C861">
        <v>0.47</v>
      </c>
      <c r="D861">
        <f t="shared" si="14"/>
        <v>0</v>
      </c>
      <c r="E861">
        <f>COUNTIFS($B$2:B861,B861)</f>
        <v>860</v>
      </c>
    </row>
    <row r="862" spans="1:5" x14ac:dyDescent="0.3">
      <c r="A862" t="s">
        <v>3821</v>
      </c>
      <c r="B862" t="s">
        <v>50</v>
      </c>
      <c r="C862">
        <v>0.47</v>
      </c>
      <c r="D862">
        <f t="shared" si="14"/>
        <v>0</v>
      </c>
      <c r="E862">
        <f>COUNTIFS($B$2:B862,B862)</f>
        <v>861</v>
      </c>
    </row>
    <row r="863" spans="1:5" x14ac:dyDescent="0.3">
      <c r="A863" t="s">
        <v>3871</v>
      </c>
      <c r="B863" t="s">
        <v>50</v>
      </c>
      <c r="C863">
        <v>0.47</v>
      </c>
      <c r="D863">
        <f t="shared" si="14"/>
        <v>0</v>
      </c>
      <c r="E863">
        <f>COUNTIFS($B$2:B863,B863)</f>
        <v>862</v>
      </c>
    </row>
    <row r="864" spans="1:5" x14ac:dyDescent="0.3">
      <c r="A864" t="s">
        <v>3867</v>
      </c>
      <c r="B864" t="s">
        <v>50</v>
      </c>
      <c r="C864">
        <v>0.47</v>
      </c>
      <c r="D864">
        <f t="shared" si="14"/>
        <v>0</v>
      </c>
      <c r="E864">
        <f>COUNTIFS($B$2:B864,B864)</f>
        <v>863</v>
      </c>
    </row>
    <row r="865" spans="1:5" x14ac:dyDescent="0.3">
      <c r="A865" t="s">
        <v>3816</v>
      </c>
      <c r="B865" t="s">
        <v>50</v>
      </c>
      <c r="C865">
        <v>0.47</v>
      </c>
      <c r="D865">
        <f t="shared" si="14"/>
        <v>0</v>
      </c>
      <c r="E865">
        <f>COUNTIFS($B$2:B865,B865)</f>
        <v>864</v>
      </c>
    </row>
    <row r="866" spans="1:5" x14ac:dyDescent="0.3">
      <c r="A866" t="s">
        <v>3850</v>
      </c>
      <c r="B866" t="s">
        <v>50</v>
      </c>
      <c r="C866">
        <v>0.47</v>
      </c>
      <c r="D866">
        <f t="shared" si="14"/>
        <v>0</v>
      </c>
      <c r="E866">
        <f>COUNTIFS($B$2:B866,B866)</f>
        <v>865</v>
      </c>
    </row>
    <row r="867" spans="1:5" x14ac:dyDescent="0.3">
      <c r="A867" t="s">
        <v>3817</v>
      </c>
      <c r="B867" t="s">
        <v>50</v>
      </c>
      <c r="C867">
        <v>0.47</v>
      </c>
      <c r="D867">
        <f t="shared" si="14"/>
        <v>0</v>
      </c>
      <c r="E867">
        <f>COUNTIFS($B$2:B867,B867)</f>
        <v>866</v>
      </c>
    </row>
    <row r="868" spans="1:5" x14ac:dyDescent="0.3">
      <c r="A868" t="s">
        <v>3861</v>
      </c>
      <c r="B868" t="s">
        <v>50</v>
      </c>
      <c r="C868">
        <v>0.47</v>
      </c>
      <c r="D868">
        <f t="shared" si="14"/>
        <v>0</v>
      </c>
      <c r="E868">
        <f>COUNTIFS($B$2:B868,B868)</f>
        <v>867</v>
      </c>
    </row>
    <row r="869" spans="1:5" x14ac:dyDescent="0.3">
      <c r="A869" t="s">
        <v>3294</v>
      </c>
      <c r="B869" t="s">
        <v>50</v>
      </c>
      <c r="C869">
        <v>0.47</v>
      </c>
      <c r="D869">
        <f t="shared" si="14"/>
        <v>0</v>
      </c>
      <c r="E869">
        <f>COUNTIFS($B$2:B869,B869)</f>
        <v>868</v>
      </c>
    </row>
    <row r="870" spans="1:5" x14ac:dyDescent="0.3">
      <c r="A870" t="s">
        <v>3238</v>
      </c>
      <c r="B870" t="s">
        <v>50</v>
      </c>
      <c r="C870">
        <v>0.47</v>
      </c>
      <c r="D870">
        <f t="shared" si="14"/>
        <v>0</v>
      </c>
      <c r="E870">
        <f>COUNTIFS($B$2:B870,B870)</f>
        <v>869</v>
      </c>
    </row>
    <row r="871" spans="1:5" x14ac:dyDescent="0.3">
      <c r="A871" t="s">
        <v>3835</v>
      </c>
      <c r="B871" t="s">
        <v>50</v>
      </c>
      <c r="C871">
        <v>0.47</v>
      </c>
      <c r="D871">
        <f t="shared" si="14"/>
        <v>0</v>
      </c>
      <c r="E871">
        <f>COUNTIFS($B$2:B871,B871)</f>
        <v>870</v>
      </c>
    </row>
    <row r="872" spans="1:5" x14ac:dyDescent="0.3">
      <c r="A872" t="s">
        <v>3854</v>
      </c>
      <c r="B872" t="s">
        <v>50</v>
      </c>
      <c r="C872">
        <v>0.47</v>
      </c>
      <c r="D872">
        <f t="shared" si="14"/>
        <v>0</v>
      </c>
      <c r="E872">
        <f>COUNTIFS($B$2:B872,B872)</f>
        <v>871</v>
      </c>
    </row>
    <row r="873" spans="1:5" x14ac:dyDescent="0.3">
      <c r="A873" t="s">
        <v>3866</v>
      </c>
      <c r="B873" t="s">
        <v>50</v>
      </c>
      <c r="C873">
        <v>0.47</v>
      </c>
      <c r="D873">
        <f t="shared" si="14"/>
        <v>0</v>
      </c>
      <c r="E873">
        <f>COUNTIFS($B$2:B873,B873)</f>
        <v>872</v>
      </c>
    </row>
    <row r="874" spans="1:5" x14ac:dyDescent="0.3">
      <c r="A874" t="s">
        <v>143</v>
      </c>
      <c r="B874" t="s">
        <v>50</v>
      </c>
      <c r="C874">
        <v>0.47</v>
      </c>
      <c r="D874">
        <f t="shared" si="14"/>
        <v>0</v>
      </c>
      <c r="E874">
        <f>COUNTIFS($B$2:B874,B874)</f>
        <v>873</v>
      </c>
    </row>
    <row r="875" spans="1:5" x14ac:dyDescent="0.3">
      <c r="A875" t="s">
        <v>2221</v>
      </c>
      <c r="B875" t="s">
        <v>50</v>
      </c>
      <c r="C875">
        <v>0.47</v>
      </c>
      <c r="D875">
        <f t="shared" si="14"/>
        <v>0</v>
      </c>
      <c r="E875">
        <f>COUNTIFS($B$2:B875,B875)</f>
        <v>874</v>
      </c>
    </row>
    <row r="876" spans="1:5" x14ac:dyDescent="0.3">
      <c r="A876" t="s">
        <v>3822</v>
      </c>
      <c r="B876" t="s">
        <v>50</v>
      </c>
      <c r="C876">
        <v>0.47</v>
      </c>
      <c r="D876">
        <f t="shared" si="14"/>
        <v>0</v>
      </c>
      <c r="E876">
        <f>COUNTIFS($B$2:B876,B876)</f>
        <v>875</v>
      </c>
    </row>
    <row r="877" spans="1:5" x14ac:dyDescent="0.3">
      <c r="A877" t="s">
        <v>3904</v>
      </c>
      <c r="B877" t="s">
        <v>50</v>
      </c>
      <c r="C877">
        <v>0.46</v>
      </c>
      <c r="D877">
        <f t="shared" si="14"/>
        <v>0</v>
      </c>
      <c r="E877">
        <f>COUNTIFS($B$2:B877,B877)</f>
        <v>876</v>
      </c>
    </row>
    <row r="878" spans="1:5" x14ac:dyDescent="0.3">
      <c r="A878" t="s">
        <v>3907</v>
      </c>
      <c r="B878" t="s">
        <v>50</v>
      </c>
      <c r="C878">
        <v>0.46</v>
      </c>
      <c r="D878">
        <f t="shared" si="14"/>
        <v>0</v>
      </c>
      <c r="E878">
        <f>COUNTIFS($B$2:B878,B878)</f>
        <v>877</v>
      </c>
    </row>
    <row r="879" spans="1:5" x14ac:dyDescent="0.3">
      <c r="A879" t="s">
        <v>3889</v>
      </c>
      <c r="B879" t="s">
        <v>50</v>
      </c>
      <c r="C879">
        <v>0.46</v>
      </c>
      <c r="D879">
        <f t="shared" si="14"/>
        <v>0</v>
      </c>
      <c r="E879">
        <f>COUNTIFS($B$2:B879,B879)</f>
        <v>878</v>
      </c>
    </row>
    <row r="880" spans="1:5" x14ac:dyDescent="0.3">
      <c r="A880" t="s">
        <v>3905</v>
      </c>
      <c r="B880" t="s">
        <v>50</v>
      </c>
      <c r="C880">
        <v>0.46</v>
      </c>
      <c r="D880">
        <f t="shared" si="14"/>
        <v>0</v>
      </c>
      <c r="E880">
        <f>COUNTIFS($B$2:B880,B880)</f>
        <v>879</v>
      </c>
    </row>
    <row r="881" spans="1:5" x14ac:dyDescent="0.3">
      <c r="A881" t="s">
        <v>3604</v>
      </c>
      <c r="B881" t="s">
        <v>50</v>
      </c>
      <c r="C881">
        <v>0.46</v>
      </c>
      <c r="D881">
        <f t="shared" si="14"/>
        <v>0</v>
      </c>
      <c r="E881">
        <f>COUNTIFS($B$2:B881,B881)</f>
        <v>880</v>
      </c>
    </row>
    <row r="882" spans="1:5" x14ac:dyDescent="0.3">
      <c r="A882" t="s">
        <v>2470</v>
      </c>
      <c r="B882" t="s">
        <v>50</v>
      </c>
      <c r="C882">
        <v>0.46</v>
      </c>
      <c r="D882">
        <f t="shared" si="14"/>
        <v>0</v>
      </c>
      <c r="E882">
        <f>COUNTIFS($B$2:B882,B882)</f>
        <v>881</v>
      </c>
    </row>
    <row r="883" spans="1:5" x14ac:dyDescent="0.3">
      <c r="A883" t="s">
        <v>3199</v>
      </c>
      <c r="B883" t="s">
        <v>50</v>
      </c>
      <c r="C883">
        <v>0.46</v>
      </c>
      <c r="D883">
        <f t="shared" si="14"/>
        <v>0</v>
      </c>
      <c r="E883">
        <f>COUNTIFS($B$2:B883,B883)</f>
        <v>882</v>
      </c>
    </row>
    <row r="884" spans="1:5" x14ac:dyDescent="0.3">
      <c r="A884" t="s">
        <v>3912</v>
      </c>
      <c r="B884" t="s">
        <v>50</v>
      </c>
      <c r="C884">
        <v>0.46</v>
      </c>
      <c r="D884">
        <f t="shared" si="14"/>
        <v>0</v>
      </c>
      <c r="E884">
        <f>COUNTIFS($B$2:B884,B884)</f>
        <v>883</v>
      </c>
    </row>
    <row r="885" spans="1:5" x14ac:dyDescent="0.3">
      <c r="A885" t="s">
        <v>3872</v>
      </c>
      <c r="B885" t="s">
        <v>50</v>
      </c>
      <c r="C885">
        <v>0.46</v>
      </c>
      <c r="D885">
        <f t="shared" si="14"/>
        <v>0</v>
      </c>
      <c r="E885">
        <f>COUNTIFS($B$2:B885,B885)</f>
        <v>884</v>
      </c>
    </row>
    <row r="886" spans="1:5" x14ac:dyDescent="0.3">
      <c r="A886" t="s">
        <v>3910</v>
      </c>
      <c r="B886" t="s">
        <v>50</v>
      </c>
      <c r="C886">
        <v>0.46</v>
      </c>
      <c r="D886">
        <f t="shared" si="14"/>
        <v>0</v>
      </c>
      <c r="E886">
        <f>COUNTIFS($B$2:B886,B886)</f>
        <v>885</v>
      </c>
    </row>
    <row r="887" spans="1:5" x14ac:dyDescent="0.3">
      <c r="A887" t="s">
        <v>1121</v>
      </c>
      <c r="B887" t="s">
        <v>50</v>
      </c>
      <c r="C887">
        <v>0.46</v>
      </c>
      <c r="D887">
        <f t="shared" si="14"/>
        <v>0</v>
      </c>
      <c r="E887">
        <f>COUNTIFS($B$2:B887,B887)</f>
        <v>886</v>
      </c>
    </row>
    <row r="888" spans="1:5" x14ac:dyDescent="0.3">
      <c r="A888" t="s">
        <v>2523</v>
      </c>
      <c r="B888" t="s">
        <v>50</v>
      </c>
      <c r="C888">
        <v>0.46</v>
      </c>
      <c r="D888">
        <f t="shared" si="14"/>
        <v>0</v>
      </c>
      <c r="E888">
        <f>COUNTIFS($B$2:B888,B888)</f>
        <v>887</v>
      </c>
    </row>
    <row r="889" spans="1:5" x14ac:dyDescent="0.3">
      <c r="A889" t="s">
        <v>3209</v>
      </c>
      <c r="B889" t="s">
        <v>50</v>
      </c>
      <c r="C889">
        <v>0.46</v>
      </c>
      <c r="D889">
        <f t="shared" si="14"/>
        <v>0</v>
      </c>
      <c r="E889">
        <f>COUNTIFS($B$2:B889,B889)</f>
        <v>888</v>
      </c>
    </row>
    <row r="890" spans="1:5" x14ac:dyDescent="0.3">
      <c r="A890" t="s">
        <v>3876</v>
      </c>
      <c r="B890" t="s">
        <v>50</v>
      </c>
      <c r="C890">
        <v>0.46</v>
      </c>
      <c r="D890">
        <f t="shared" si="14"/>
        <v>0</v>
      </c>
      <c r="E890">
        <f>COUNTIFS($B$2:B890,B890)</f>
        <v>889</v>
      </c>
    </row>
    <row r="891" spans="1:5" x14ac:dyDescent="0.3">
      <c r="A891" t="s">
        <v>2791</v>
      </c>
      <c r="B891" t="s">
        <v>50</v>
      </c>
      <c r="C891">
        <v>0.46</v>
      </c>
      <c r="D891">
        <f t="shared" si="14"/>
        <v>0</v>
      </c>
      <c r="E891">
        <f>COUNTIFS($B$2:B891,B891)</f>
        <v>890</v>
      </c>
    </row>
    <row r="892" spans="1:5" x14ac:dyDescent="0.3">
      <c r="A892" t="s">
        <v>3885</v>
      </c>
      <c r="B892" t="s">
        <v>50</v>
      </c>
      <c r="C892">
        <v>0.46</v>
      </c>
      <c r="D892">
        <f t="shared" si="14"/>
        <v>0</v>
      </c>
      <c r="E892">
        <f>COUNTIFS($B$2:B892,B892)</f>
        <v>891</v>
      </c>
    </row>
    <row r="893" spans="1:5" x14ac:dyDescent="0.3">
      <c r="A893" t="s">
        <v>3993</v>
      </c>
      <c r="B893" t="s">
        <v>50</v>
      </c>
      <c r="C893">
        <v>0.45</v>
      </c>
      <c r="D893">
        <f t="shared" si="14"/>
        <v>0</v>
      </c>
      <c r="E893">
        <f>COUNTIFS($B$2:B893,B893)</f>
        <v>892</v>
      </c>
    </row>
    <row r="894" spans="1:5" x14ac:dyDescent="0.3">
      <c r="A894" t="s">
        <v>3975</v>
      </c>
      <c r="B894" t="s">
        <v>50</v>
      </c>
      <c r="C894">
        <v>0.45</v>
      </c>
      <c r="D894">
        <f t="shared" si="14"/>
        <v>0</v>
      </c>
      <c r="E894">
        <f>COUNTIFS($B$2:B894,B894)</f>
        <v>893</v>
      </c>
    </row>
    <row r="895" spans="1:5" x14ac:dyDescent="0.3">
      <c r="A895" t="s">
        <v>3957</v>
      </c>
      <c r="B895" t="s">
        <v>50</v>
      </c>
      <c r="C895">
        <v>0.45</v>
      </c>
      <c r="D895">
        <f t="shared" si="14"/>
        <v>0</v>
      </c>
      <c r="E895">
        <f>COUNTIFS($B$2:B895,B895)</f>
        <v>894</v>
      </c>
    </row>
    <row r="896" spans="1:5" x14ac:dyDescent="0.3">
      <c r="A896" t="s">
        <v>2443</v>
      </c>
      <c r="B896" t="s">
        <v>50</v>
      </c>
      <c r="C896">
        <v>0.45</v>
      </c>
      <c r="D896">
        <f t="shared" si="14"/>
        <v>0</v>
      </c>
      <c r="E896">
        <f>COUNTIFS($B$2:B896,B896)</f>
        <v>895</v>
      </c>
    </row>
    <row r="897" spans="1:5" x14ac:dyDescent="0.3">
      <c r="A897" t="s">
        <v>3931</v>
      </c>
      <c r="B897" t="s">
        <v>50</v>
      </c>
      <c r="C897">
        <v>0.45</v>
      </c>
      <c r="D897">
        <f t="shared" si="14"/>
        <v>0</v>
      </c>
      <c r="E897">
        <f>COUNTIFS($B$2:B897,B897)</f>
        <v>896</v>
      </c>
    </row>
    <row r="898" spans="1:5" x14ac:dyDescent="0.3">
      <c r="A898" t="s">
        <v>557</v>
      </c>
      <c r="B898" t="s">
        <v>50</v>
      </c>
      <c r="C898">
        <v>0.45</v>
      </c>
      <c r="D898">
        <f t="shared" si="14"/>
        <v>0</v>
      </c>
      <c r="E898">
        <f>COUNTIFS($B$2:B898,B898)</f>
        <v>897</v>
      </c>
    </row>
    <row r="899" spans="1:5" x14ac:dyDescent="0.3">
      <c r="A899" t="s">
        <v>3965</v>
      </c>
      <c r="B899" t="s">
        <v>50</v>
      </c>
      <c r="C899">
        <v>0.45</v>
      </c>
      <c r="D899">
        <f t="shared" si="14"/>
        <v>0</v>
      </c>
      <c r="E899">
        <f>COUNTIFS($B$2:B899,B899)</f>
        <v>898</v>
      </c>
    </row>
    <row r="900" spans="1:5" x14ac:dyDescent="0.3">
      <c r="A900" t="s">
        <v>3980</v>
      </c>
      <c r="B900" t="s">
        <v>50</v>
      </c>
      <c r="C900">
        <v>0.45</v>
      </c>
      <c r="D900">
        <f t="shared" si="14"/>
        <v>0</v>
      </c>
      <c r="E900">
        <f>COUNTIFS($B$2:B900,B900)</f>
        <v>899</v>
      </c>
    </row>
    <row r="901" spans="1:5" x14ac:dyDescent="0.3">
      <c r="A901" t="s">
        <v>3994</v>
      </c>
      <c r="B901" t="s">
        <v>50</v>
      </c>
      <c r="C901">
        <v>0.45</v>
      </c>
      <c r="D901">
        <f t="shared" si="14"/>
        <v>0</v>
      </c>
      <c r="E901">
        <f>COUNTIFS($B$2:B901,B901)</f>
        <v>900</v>
      </c>
    </row>
    <row r="902" spans="1:5" x14ac:dyDescent="0.3">
      <c r="A902" t="s">
        <v>3092</v>
      </c>
      <c r="B902" t="s">
        <v>50</v>
      </c>
      <c r="C902">
        <v>0.45</v>
      </c>
      <c r="D902">
        <f t="shared" si="14"/>
        <v>0</v>
      </c>
      <c r="E902">
        <f>COUNTIFS($B$2:B902,B902)</f>
        <v>901</v>
      </c>
    </row>
    <row r="903" spans="1:5" x14ac:dyDescent="0.3">
      <c r="A903" t="s">
        <v>2737</v>
      </c>
      <c r="B903" t="s">
        <v>50</v>
      </c>
      <c r="C903">
        <v>0.45</v>
      </c>
      <c r="D903">
        <f t="shared" ref="D903:D966" si="15">IF(E903&lt;5,E903,0)</f>
        <v>0</v>
      </c>
      <c r="E903">
        <f>COUNTIFS($B$2:B903,B903)</f>
        <v>902</v>
      </c>
    </row>
    <row r="904" spans="1:5" x14ac:dyDescent="0.3">
      <c r="A904" t="s">
        <v>3977</v>
      </c>
      <c r="B904" t="s">
        <v>50</v>
      </c>
      <c r="C904">
        <v>0.45</v>
      </c>
      <c r="D904">
        <f t="shared" si="15"/>
        <v>0</v>
      </c>
      <c r="E904">
        <f>COUNTIFS($B$2:B904,B904)</f>
        <v>903</v>
      </c>
    </row>
    <row r="905" spans="1:5" x14ac:dyDescent="0.3">
      <c r="A905" t="s">
        <v>1698</v>
      </c>
      <c r="B905" t="s">
        <v>50</v>
      </c>
      <c r="C905">
        <v>0.45</v>
      </c>
      <c r="D905">
        <f t="shared" si="15"/>
        <v>0</v>
      </c>
      <c r="E905">
        <f>COUNTIFS($B$2:B905,B905)</f>
        <v>904</v>
      </c>
    </row>
    <row r="906" spans="1:5" x14ac:dyDescent="0.3">
      <c r="A906" t="s">
        <v>3952</v>
      </c>
      <c r="B906" t="s">
        <v>50</v>
      </c>
      <c r="C906">
        <v>0.45</v>
      </c>
      <c r="D906">
        <f t="shared" si="15"/>
        <v>0</v>
      </c>
      <c r="E906">
        <f>COUNTIFS($B$2:B906,B906)</f>
        <v>905</v>
      </c>
    </row>
    <row r="907" spans="1:5" x14ac:dyDescent="0.3">
      <c r="A907" t="s">
        <v>3962</v>
      </c>
      <c r="B907" t="s">
        <v>50</v>
      </c>
      <c r="C907">
        <v>0.45</v>
      </c>
      <c r="D907">
        <f t="shared" si="15"/>
        <v>0</v>
      </c>
      <c r="E907">
        <f>COUNTIFS($B$2:B907,B907)</f>
        <v>906</v>
      </c>
    </row>
    <row r="908" spans="1:5" x14ac:dyDescent="0.3">
      <c r="A908" t="s">
        <v>3517</v>
      </c>
      <c r="B908" t="s">
        <v>50</v>
      </c>
      <c r="C908">
        <v>0.45</v>
      </c>
      <c r="D908">
        <f t="shared" si="15"/>
        <v>0</v>
      </c>
      <c r="E908">
        <f>COUNTIFS($B$2:B908,B908)</f>
        <v>907</v>
      </c>
    </row>
    <row r="909" spans="1:5" x14ac:dyDescent="0.3">
      <c r="A909" t="s">
        <v>3941</v>
      </c>
      <c r="B909" t="s">
        <v>50</v>
      </c>
      <c r="C909">
        <v>0.45</v>
      </c>
      <c r="D909">
        <f t="shared" si="15"/>
        <v>0</v>
      </c>
      <c r="E909">
        <f>COUNTIFS($B$2:B909,B909)</f>
        <v>908</v>
      </c>
    </row>
    <row r="910" spans="1:5" x14ac:dyDescent="0.3">
      <c r="A910" t="s">
        <v>2218</v>
      </c>
      <c r="B910" t="s">
        <v>50</v>
      </c>
      <c r="C910">
        <v>0.45</v>
      </c>
      <c r="D910">
        <f t="shared" si="15"/>
        <v>0</v>
      </c>
      <c r="E910">
        <f>COUNTIFS($B$2:B910,B910)</f>
        <v>909</v>
      </c>
    </row>
    <row r="911" spans="1:5" x14ac:dyDescent="0.3">
      <c r="A911" t="s">
        <v>3992</v>
      </c>
      <c r="B911" t="s">
        <v>50</v>
      </c>
      <c r="C911">
        <v>0.45</v>
      </c>
      <c r="D911">
        <f t="shared" si="15"/>
        <v>0</v>
      </c>
      <c r="E911">
        <f>COUNTIFS($B$2:B911,B911)</f>
        <v>910</v>
      </c>
    </row>
    <row r="912" spans="1:5" x14ac:dyDescent="0.3">
      <c r="A912" t="s">
        <v>3209</v>
      </c>
      <c r="B912" t="s">
        <v>50</v>
      </c>
      <c r="C912">
        <v>0.45</v>
      </c>
      <c r="D912">
        <f t="shared" si="15"/>
        <v>0</v>
      </c>
      <c r="E912">
        <f>COUNTIFS($B$2:B912,B912)</f>
        <v>911</v>
      </c>
    </row>
    <row r="913" spans="1:5" x14ac:dyDescent="0.3">
      <c r="A913" t="s">
        <v>2275</v>
      </c>
      <c r="B913" t="s">
        <v>50</v>
      </c>
      <c r="C913">
        <v>0.45</v>
      </c>
      <c r="D913">
        <f t="shared" si="15"/>
        <v>0</v>
      </c>
      <c r="E913">
        <f>COUNTIFS($B$2:B913,B913)</f>
        <v>912</v>
      </c>
    </row>
    <row r="914" spans="1:5" x14ac:dyDescent="0.3">
      <c r="A914" t="s">
        <v>2275</v>
      </c>
      <c r="B914" t="s">
        <v>50</v>
      </c>
      <c r="C914">
        <v>0.45</v>
      </c>
      <c r="D914">
        <f t="shared" si="15"/>
        <v>0</v>
      </c>
      <c r="E914">
        <f>COUNTIFS($B$2:B914,B914)</f>
        <v>913</v>
      </c>
    </row>
    <row r="915" spans="1:5" x14ac:dyDescent="0.3">
      <c r="A915" t="s">
        <v>405</v>
      </c>
      <c r="B915" t="s">
        <v>50</v>
      </c>
      <c r="C915">
        <v>0.45</v>
      </c>
      <c r="D915">
        <f t="shared" si="15"/>
        <v>0</v>
      </c>
      <c r="E915">
        <f>COUNTIFS($B$2:B915,B915)</f>
        <v>914</v>
      </c>
    </row>
    <row r="916" spans="1:5" x14ac:dyDescent="0.3">
      <c r="A916" t="s">
        <v>2791</v>
      </c>
      <c r="B916" t="s">
        <v>50</v>
      </c>
      <c r="C916">
        <v>0.45</v>
      </c>
      <c r="D916">
        <f t="shared" si="15"/>
        <v>0</v>
      </c>
      <c r="E916">
        <f>COUNTIFS($B$2:B916,B916)</f>
        <v>915</v>
      </c>
    </row>
    <row r="917" spans="1:5" x14ac:dyDescent="0.3">
      <c r="A917" t="s">
        <v>3974</v>
      </c>
      <c r="B917" t="s">
        <v>50</v>
      </c>
      <c r="C917">
        <v>0.45</v>
      </c>
      <c r="D917">
        <f t="shared" si="15"/>
        <v>0</v>
      </c>
      <c r="E917">
        <f>COUNTIFS($B$2:B917,B917)</f>
        <v>916</v>
      </c>
    </row>
    <row r="918" spans="1:5" x14ac:dyDescent="0.3">
      <c r="A918" t="s">
        <v>3999</v>
      </c>
      <c r="B918" t="s">
        <v>50</v>
      </c>
      <c r="C918">
        <v>0.45</v>
      </c>
      <c r="D918">
        <f t="shared" si="15"/>
        <v>0</v>
      </c>
      <c r="E918">
        <f>COUNTIFS($B$2:B918,B918)</f>
        <v>917</v>
      </c>
    </row>
    <row r="919" spans="1:5" x14ac:dyDescent="0.3">
      <c r="A919" t="s">
        <v>4038</v>
      </c>
      <c r="B919" t="s">
        <v>50</v>
      </c>
      <c r="C919">
        <v>0.44</v>
      </c>
      <c r="D919">
        <f t="shared" si="15"/>
        <v>0</v>
      </c>
      <c r="E919">
        <f>COUNTIFS($B$2:B919,B919)</f>
        <v>918</v>
      </c>
    </row>
    <row r="920" spans="1:5" x14ac:dyDescent="0.3">
      <c r="A920" t="s">
        <v>4018</v>
      </c>
      <c r="B920" t="s">
        <v>50</v>
      </c>
      <c r="C920">
        <v>0.44</v>
      </c>
      <c r="D920">
        <f t="shared" si="15"/>
        <v>0</v>
      </c>
      <c r="E920">
        <f>COUNTIFS($B$2:B920,B920)</f>
        <v>919</v>
      </c>
    </row>
    <row r="921" spans="1:5" x14ac:dyDescent="0.3">
      <c r="A921" t="s">
        <v>3994</v>
      </c>
      <c r="B921" t="s">
        <v>50</v>
      </c>
      <c r="C921">
        <v>0.44</v>
      </c>
      <c r="D921">
        <f t="shared" si="15"/>
        <v>0</v>
      </c>
      <c r="E921">
        <f>COUNTIFS($B$2:B921,B921)</f>
        <v>920</v>
      </c>
    </row>
    <row r="922" spans="1:5" x14ac:dyDescent="0.3">
      <c r="A922" t="s">
        <v>4051</v>
      </c>
      <c r="B922" t="s">
        <v>50</v>
      </c>
      <c r="C922">
        <v>0.44</v>
      </c>
      <c r="D922">
        <f t="shared" si="15"/>
        <v>0</v>
      </c>
      <c r="E922">
        <f>COUNTIFS($B$2:B922,B922)</f>
        <v>921</v>
      </c>
    </row>
    <row r="923" spans="1:5" x14ac:dyDescent="0.3">
      <c r="A923" t="s">
        <v>4007</v>
      </c>
      <c r="B923" t="s">
        <v>50</v>
      </c>
      <c r="C923">
        <v>0.44</v>
      </c>
      <c r="D923">
        <f t="shared" si="15"/>
        <v>0</v>
      </c>
      <c r="E923">
        <f>COUNTIFS($B$2:B923,B923)</f>
        <v>922</v>
      </c>
    </row>
    <row r="924" spans="1:5" x14ac:dyDescent="0.3">
      <c r="A924" t="s">
        <v>4010</v>
      </c>
      <c r="B924" t="s">
        <v>50</v>
      </c>
      <c r="C924">
        <v>0.44</v>
      </c>
      <c r="D924">
        <f t="shared" si="15"/>
        <v>0</v>
      </c>
      <c r="E924">
        <f>COUNTIFS($B$2:B924,B924)</f>
        <v>923</v>
      </c>
    </row>
    <row r="925" spans="1:5" x14ac:dyDescent="0.3">
      <c r="A925" t="s">
        <v>4055</v>
      </c>
      <c r="B925" t="s">
        <v>50</v>
      </c>
      <c r="C925">
        <v>0.44</v>
      </c>
      <c r="D925">
        <f t="shared" si="15"/>
        <v>0</v>
      </c>
      <c r="E925">
        <f>COUNTIFS($B$2:B925,B925)</f>
        <v>924</v>
      </c>
    </row>
    <row r="926" spans="1:5" x14ac:dyDescent="0.3">
      <c r="A926" t="s">
        <v>1130</v>
      </c>
      <c r="B926" t="s">
        <v>50</v>
      </c>
      <c r="C926">
        <v>0.44</v>
      </c>
      <c r="D926">
        <f t="shared" si="15"/>
        <v>0</v>
      </c>
      <c r="E926">
        <f>COUNTIFS($B$2:B926,B926)</f>
        <v>925</v>
      </c>
    </row>
    <row r="927" spans="1:5" x14ac:dyDescent="0.3">
      <c r="A927" t="s">
        <v>4025</v>
      </c>
      <c r="B927" t="s">
        <v>50</v>
      </c>
      <c r="C927">
        <v>0.44</v>
      </c>
      <c r="D927">
        <f t="shared" si="15"/>
        <v>0</v>
      </c>
      <c r="E927">
        <f>COUNTIFS($B$2:B927,B927)</f>
        <v>926</v>
      </c>
    </row>
    <row r="928" spans="1:5" x14ac:dyDescent="0.3">
      <c r="A928" t="s">
        <v>4064</v>
      </c>
      <c r="B928" t="s">
        <v>50</v>
      </c>
      <c r="C928">
        <v>0.44</v>
      </c>
      <c r="D928">
        <f t="shared" si="15"/>
        <v>0</v>
      </c>
      <c r="E928">
        <f>COUNTIFS($B$2:B928,B928)</f>
        <v>927</v>
      </c>
    </row>
    <row r="929" spans="1:5" x14ac:dyDescent="0.3">
      <c r="A929" t="s">
        <v>4019</v>
      </c>
      <c r="B929" t="s">
        <v>50</v>
      </c>
      <c r="C929">
        <v>0.44</v>
      </c>
      <c r="D929">
        <f t="shared" si="15"/>
        <v>0</v>
      </c>
      <c r="E929">
        <f>COUNTIFS($B$2:B929,B929)</f>
        <v>928</v>
      </c>
    </row>
    <row r="930" spans="1:5" x14ac:dyDescent="0.3">
      <c r="A930" t="s">
        <v>706</v>
      </c>
      <c r="B930" t="s">
        <v>50</v>
      </c>
      <c r="C930">
        <v>0.44</v>
      </c>
      <c r="D930">
        <f t="shared" si="15"/>
        <v>0</v>
      </c>
      <c r="E930">
        <f>COUNTIFS($B$2:B930,B930)</f>
        <v>929</v>
      </c>
    </row>
    <row r="931" spans="1:5" x14ac:dyDescent="0.3">
      <c r="A931" t="s">
        <v>1300</v>
      </c>
      <c r="B931" t="s">
        <v>50</v>
      </c>
      <c r="C931">
        <v>0.44</v>
      </c>
      <c r="D931">
        <f t="shared" si="15"/>
        <v>0</v>
      </c>
      <c r="E931">
        <f>COUNTIFS($B$2:B931,B931)</f>
        <v>930</v>
      </c>
    </row>
    <row r="932" spans="1:5" x14ac:dyDescent="0.3">
      <c r="A932" t="s">
        <v>4024</v>
      </c>
      <c r="B932" t="s">
        <v>50</v>
      </c>
      <c r="C932">
        <v>0.44</v>
      </c>
      <c r="D932">
        <f t="shared" si="15"/>
        <v>0</v>
      </c>
      <c r="E932">
        <f>COUNTIFS($B$2:B932,B932)</f>
        <v>931</v>
      </c>
    </row>
    <row r="933" spans="1:5" x14ac:dyDescent="0.3">
      <c r="A933" t="s">
        <v>4017</v>
      </c>
      <c r="B933" t="s">
        <v>50</v>
      </c>
      <c r="C933">
        <v>0.44</v>
      </c>
      <c r="D933">
        <f t="shared" si="15"/>
        <v>0</v>
      </c>
      <c r="E933">
        <f>COUNTIFS($B$2:B933,B933)</f>
        <v>932</v>
      </c>
    </row>
    <row r="934" spans="1:5" x14ac:dyDescent="0.3">
      <c r="A934" t="s">
        <v>3556</v>
      </c>
      <c r="B934" t="s">
        <v>50</v>
      </c>
      <c r="C934">
        <v>0.44</v>
      </c>
      <c r="D934">
        <f t="shared" si="15"/>
        <v>0</v>
      </c>
      <c r="E934">
        <f>COUNTIFS($B$2:B934,B934)</f>
        <v>933</v>
      </c>
    </row>
    <row r="935" spans="1:5" x14ac:dyDescent="0.3">
      <c r="A935" t="s">
        <v>4049</v>
      </c>
      <c r="B935" t="s">
        <v>50</v>
      </c>
      <c r="C935">
        <v>0.44</v>
      </c>
      <c r="D935">
        <f t="shared" si="15"/>
        <v>0</v>
      </c>
      <c r="E935">
        <f>COUNTIFS($B$2:B935,B935)</f>
        <v>934</v>
      </c>
    </row>
    <row r="936" spans="1:5" x14ac:dyDescent="0.3">
      <c r="A936" t="s">
        <v>4050</v>
      </c>
      <c r="B936" t="s">
        <v>50</v>
      </c>
      <c r="C936">
        <v>0.44</v>
      </c>
      <c r="D936">
        <f t="shared" si="15"/>
        <v>0</v>
      </c>
      <c r="E936">
        <f>COUNTIFS($B$2:B936,B936)</f>
        <v>935</v>
      </c>
    </row>
    <row r="937" spans="1:5" x14ac:dyDescent="0.3">
      <c r="A937" t="s">
        <v>4065</v>
      </c>
      <c r="B937" t="s">
        <v>50</v>
      </c>
      <c r="C937">
        <v>0.44</v>
      </c>
      <c r="D937">
        <f t="shared" si="15"/>
        <v>0</v>
      </c>
      <c r="E937">
        <f>COUNTIFS($B$2:B937,B937)</f>
        <v>936</v>
      </c>
    </row>
    <row r="938" spans="1:5" x14ac:dyDescent="0.3">
      <c r="A938" t="s">
        <v>4035</v>
      </c>
      <c r="B938" t="s">
        <v>50</v>
      </c>
      <c r="C938">
        <v>0.44</v>
      </c>
      <c r="D938">
        <f t="shared" si="15"/>
        <v>0</v>
      </c>
      <c r="E938">
        <f>COUNTIFS($B$2:B938,B938)</f>
        <v>937</v>
      </c>
    </row>
    <row r="939" spans="1:5" x14ac:dyDescent="0.3">
      <c r="A939" t="s">
        <v>4039</v>
      </c>
      <c r="B939" t="s">
        <v>50</v>
      </c>
      <c r="C939">
        <v>0.44</v>
      </c>
      <c r="D939">
        <f t="shared" si="15"/>
        <v>0</v>
      </c>
      <c r="E939">
        <f>COUNTIFS($B$2:B939,B939)</f>
        <v>938</v>
      </c>
    </row>
    <row r="940" spans="1:5" x14ac:dyDescent="0.3">
      <c r="A940" t="s">
        <v>143</v>
      </c>
      <c r="B940" t="s">
        <v>50</v>
      </c>
      <c r="C940">
        <v>0.44</v>
      </c>
      <c r="D940">
        <f t="shared" si="15"/>
        <v>0</v>
      </c>
      <c r="E940">
        <f>COUNTIFS($B$2:B940,B940)</f>
        <v>939</v>
      </c>
    </row>
    <row r="941" spans="1:5" x14ac:dyDescent="0.3">
      <c r="A941" t="s">
        <v>2574</v>
      </c>
      <c r="B941" t="s">
        <v>50</v>
      </c>
      <c r="C941">
        <v>0.44</v>
      </c>
      <c r="D941">
        <f t="shared" si="15"/>
        <v>0</v>
      </c>
      <c r="E941">
        <f>COUNTIFS($B$2:B941,B941)</f>
        <v>940</v>
      </c>
    </row>
    <row r="942" spans="1:5" x14ac:dyDescent="0.3">
      <c r="A942" t="s">
        <v>2236</v>
      </c>
      <c r="B942" t="s">
        <v>50</v>
      </c>
      <c r="C942">
        <v>0.44</v>
      </c>
      <c r="D942">
        <f t="shared" si="15"/>
        <v>0</v>
      </c>
      <c r="E942">
        <f>COUNTIFS($B$2:B942,B942)</f>
        <v>941</v>
      </c>
    </row>
    <row r="943" spans="1:5" x14ac:dyDescent="0.3">
      <c r="A943" t="s">
        <v>1990</v>
      </c>
      <c r="B943" t="s">
        <v>50</v>
      </c>
      <c r="C943">
        <v>0.44</v>
      </c>
      <c r="D943">
        <f t="shared" si="15"/>
        <v>0</v>
      </c>
      <c r="E943">
        <f>COUNTIFS($B$2:B943,B943)</f>
        <v>942</v>
      </c>
    </row>
    <row r="944" spans="1:5" x14ac:dyDescent="0.3">
      <c r="A944" t="s">
        <v>4052</v>
      </c>
      <c r="B944" t="s">
        <v>50</v>
      </c>
      <c r="C944">
        <v>0.44</v>
      </c>
      <c r="D944">
        <f t="shared" si="15"/>
        <v>0</v>
      </c>
      <c r="E944">
        <f>COUNTIFS($B$2:B944,B944)</f>
        <v>943</v>
      </c>
    </row>
    <row r="945" spans="1:5" x14ac:dyDescent="0.3">
      <c r="A945" t="s">
        <v>4092</v>
      </c>
      <c r="B945" t="s">
        <v>50</v>
      </c>
      <c r="C945">
        <v>0.43</v>
      </c>
      <c r="D945">
        <f t="shared" si="15"/>
        <v>0</v>
      </c>
      <c r="E945">
        <f>COUNTIFS($B$2:B945,B945)</f>
        <v>944</v>
      </c>
    </row>
    <row r="946" spans="1:5" x14ac:dyDescent="0.3">
      <c r="A946" t="s">
        <v>4073</v>
      </c>
      <c r="B946" t="s">
        <v>50</v>
      </c>
      <c r="C946">
        <v>0.43</v>
      </c>
      <c r="D946">
        <f t="shared" si="15"/>
        <v>0</v>
      </c>
      <c r="E946">
        <f>COUNTIFS($B$2:B946,B946)</f>
        <v>945</v>
      </c>
    </row>
    <row r="947" spans="1:5" x14ac:dyDescent="0.3">
      <c r="A947" t="s">
        <v>4084</v>
      </c>
      <c r="B947" t="s">
        <v>50</v>
      </c>
      <c r="C947">
        <v>0.43</v>
      </c>
      <c r="D947">
        <f t="shared" si="15"/>
        <v>0</v>
      </c>
      <c r="E947">
        <f>COUNTIFS($B$2:B947,B947)</f>
        <v>946</v>
      </c>
    </row>
    <row r="948" spans="1:5" x14ac:dyDescent="0.3">
      <c r="A948" t="s">
        <v>4104</v>
      </c>
      <c r="B948" t="s">
        <v>50</v>
      </c>
      <c r="C948">
        <v>0.43</v>
      </c>
      <c r="D948">
        <f t="shared" si="15"/>
        <v>0</v>
      </c>
      <c r="E948">
        <f>COUNTIFS($B$2:B948,B948)</f>
        <v>947</v>
      </c>
    </row>
    <row r="949" spans="1:5" x14ac:dyDescent="0.3">
      <c r="A949" t="s">
        <v>2947</v>
      </c>
      <c r="B949" t="s">
        <v>50</v>
      </c>
      <c r="C949">
        <v>0.43</v>
      </c>
      <c r="D949">
        <f t="shared" si="15"/>
        <v>0</v>
      </c>
      <c r="E949">
        <f>COUNTIFS($B$2:B949,B949)</f>
        <v>948</v>
      </c>
    </row>
    <row r="950" spans="1:5" x14ac:dyDescent="0.3">
      <c r="A950" t="s">
        <v>1431</v>
      </c>
      <c r="B950" t="s">
        <v>50</v>
      </c>
      <c r="C950">
        <v>0.43</v>
      </c>
      <c r="D950">
        <f t="shared" si="15"/>
        <v>0</v>
      </c>
      <c r="E950">
        <f>COUNTIFS($B$2:B950,B950)</f>
        <v>949</v>
      </c>
    </row>
    <row r="951" spans="1:5" x14ac:dyDescent="0.3">
      <c r="A951" t="s">
        <v>2567</v>
      </c>
      <c r="B951" t="s">
        <v>50</v>
      </c>
      <c r="C951">
        <v>0.43</v>
      </c>
      <c r="D951">
        <f t="shared" si="15"/>
        <v>0</v>
      </c>
      <c r="E951">
        <f>COUNTIFS($B$2:B951,B951)</f>
        <v>950</v>
      </c>
    </row>
    <row r="952" spans="1:5" x14ac:dyDescent="0.3">
      <c r="A952" t="s">
        <v>2422</v>
      </c>
      <c r="B952" t="s">
        <v>50</v>
      </c>
      <c r="C952">
        <v>0.43</v>
      </c>
      <c r="D952">
        <f t="shared" si="15"/>
        <v>0</v>
      </c>
      <c r="E952">
        <f>COUNTIFS($B$2:B952,B952)</f>
        <v>951</v>
      </c>
    </row>
    <row r="953" spans="1:5" x14ac:dyDescent="0.3">
      <c r="A953" t="s">
        <v>1543</v>
      </c>
      <c r="B953" t="s">
        <v>50</v>
      </c>
      <c r="C953">
        <v>0.43</v>
      </c>
      <c r="D953">
        <f t="shared" si="15"/>
        <v>0</v>
      </c>
      <c r="E953">
        <f>COUNTIFS($B$2:B953,B953)</f>
        <v>952</v>
      </c>
    </row>
    <row r="954" spans="1:5" x14ac:dyDescent="0.3">
      <c r="A954" t="s">
        <v>4087</v>
      </c>
      <c r="B954" t="s">
        <v>50</v>
      </c>
      <c r="C954">
        <v>0.43</v>
      </c>
      <c r="D954">
        <f t="shared" si="15"/>
        <v>0</v>
      </c>
      <c r="E954">
        <f>COUNTIFS($B$2:B954,B954)</f>
        <v>953</v>
      </c>
    </row>
    <row r="955" spans="1:5" x14ac:dyDescent="0.3">
      <c r="A955" t="s">
        <v>4120</v>
      </c>
      <c r="B955" t="s">
        <v>50</v>
      </c>
      <c r="C955">
        <v>0.43</v>
      </c>
      <c r="D955">
        <f t="shared" si="15"/>
        <v>0</v>
      </c>
      <c r="E955">
        <f>COUNTIFS($B$2:B955,B955)</f>
        <v>954</v>
      </c>
    </row>
    <row r="956" spans="1:5" x14ac:dyDescent="0.3">
      <c r="A956" t="s">
        <v>4075</v>
      </c>
      <c r="B956" t="s">
        <v>50</v>
      </c>
      <c r="C956">
        <v>0.43</v>
      </c>
      <c r="D956">
        <f t="shared" si="15"/>
        <v>0</v>
      </c>
      <c r="E956">
        <f>COUNTIFS($B$2:B956,B956)</f>
        <v>955</v>
      </c>
    </row>
    <row r="957" spans="1:5" x14ac:dyDescent="0.3">
      <c r="A957" t="s">
        <v>2521</v>
      </c>
      <c r="B957" t="s">
        <v>50</v>
      </c>
      <c r="C957">
        <v>0.43</v>
      </c>
      <c r="D957">
        <f t="shared" si="15"/>
        <v>0</v>
      </c>
      <c r="E957">
        <f>COUNTIFS($B$2:B957,B957)</f>
        <v>956</v>
      </c>
    </row>
    <row r="958" spans="1:5" x14ac:dyDescent="0.3">
      <c r="A958" t="s">
        <v>4102</v>
      </c>
      <c r="B958" t="s">
        <v>50</v>
      </c>
      <c r="C958">
        <v>0.43</v>
      </c>
      <c r="D958">
        <f t="shared" si="15"/>
        <v>0</v>
      </c>
      <c r="E958">
        <f>COUNTIFS($B$2:B958,B958)</f>
        <v>957</v>
      </c>
    </row>
    <row r="959" spans="1:5" x14ac:dyDescent="0.3">
      <c r="A959" t="s">
        <v>3992</v>
      </c>
      <c r="B959" t="s">
        <v>50</v>
      </c>
      <c r="C959">
        <v>0.43</v>
      </c>
      <c r="D959">
        <f t="shared" si="15"/>
        <v>0</v>
      </c>
      <c r="E959">
        <f>COUNTIFS($B$2:B959,B959)</f>
        <v>958</v>
      </c>
    </row>
    <row r="960" spans="1:5" x14ac:dyDescent="0.3">
      <c r="A960" t="s">
        <v>2066</v>
      </c>
      <c r="B960" t="s">
        <v>50</v>
      </c>
      <c r="C960">
        <v>0.43</v>
      </c>
      <c r="D960">
        <f t="shared" si="15"/>
        <v>0</v>
      </c>
      <c r="E960">
        <f>COUNTIFS($B$2:B960,B960)</f>
        <v>959</v>
      </c>
    </row>
    <row r="961" spans="1:5" x14ac:dyDescent="0.3">
      <c r="A961" t="s">
        <v>2275</v>
      </c>
      <c r="B961" t="s">
        <v>50</v>
      </c>
      <c r="C961">
        <v>0.43</v>
      </c>
      <c r="D961">
        <f t="shared" si="15"/>
        <v>0</v>
      </c>
      <c r="E961">
        <f>COUNTIFS($B$2:B961,B961)</f>
        <v>960</v>
      </c>
    </row>
    <row r="962" spans="1:5" x14ac:dyDescent="0.3">
      <c r="A962" t="s">
        <v>4125</v>
      </c>
      <c r="B962" t="s">
        <v>50</v>
      </c>
      <c r="C962">
        <v>0.43</v>
      </c>
      <c r="D962">
        <f t="shared" si="15"/>
        <v>0</v>
      </c>
      <c r="E962">
        <f>COUNTIFS($B$2:B962,B962)</f>
        <v>961</v>
      </c>
    </row>
    <row r="963" spans="1:5" x14ac:dyDescent="0.3">
      <c r="A963" t="s">
        <v>1742</v>
      </c>
      <c r="B963" t="s">
        <v>50</v>
      </c>
      <c r="C963">
        <v>0.43</v>
      </c>
      <c r="D963">
        <f t="shared" si="15"/>
        <v>0</v>
      </c>
      <c r="E963">
        <f>COUNTIFS($B$2:B963,B963)</f>
        <v>962</v>
      </c>
    </row>
    <row r="964" spans="1:5" x14ac:dyDescent="0.3">
      <c r="A964" t="s">
        <v>4146</v>
      </c>
      <c r="B964" t="s">
        <v>50</v>
      </c>
      <c r="C964">
        <v>0.42</v>
      </c>
      <c r="D964">
        <f t="shared" si="15"/>
        <v>0</v>
      </c>
      <c r="E964">
        <f>COUNTIFS($B$2:B964,B964)</f>
        <v>963</v>
      </c>
    </row>
    <row r="965" spans="1:5" x14ac:dyDescent="0.3">
      <c r="A965" t="s">
        <v>4147</v>
      </c>
      <c r="B965" t="s">
        <v>50</v>
      </c>
      <c r="C965">
        <v>0.42</v>
      </c>
      <c r="D965">
        <f t="shared" si="15"/>
        <v>0</v>
      </c>
      <c r="E965">
        <f>COUNTIFS($B$2:B965,B965)</f>
        <v>964</v>
      </c>
    </row>
    <row r="966" spans="1:5" x14ac:dyDescent="0.3">
      <c r="A966" t="s">
        <v>4191</v>
      </c>
      <c r="B966" t="s">
        <v>50</v>
      </c>
      <c r="C966">
        <v>0.42</v>
      </c>
      <c r="D966">
        <f t="shared" si="15"/>
        <v>0</v>
      </c>
      <c r="E966">
        <f>COUNTIFS($B$2:B966,B966)</f>
        <v>965</v>
      </c>
    </row>
    <row r="967" spans="1:5" x14ac:dyDescent="0.3">
      <c r="A967" t="s">
        <v>4163</v>
      </c>
      <c r="B967" t="s">
        <v>50</v>
      </c>
      <c r="C967">
        <v>0.42</v>
      </c>
      <c r="D967">
        <f t="shared" ref="D967:D1030" si="16">IF(E967&lt;5,E967,0)</f>
        <v>0</v>
      </c>
      <c r="E967">
        <f>COUNTIFS($B$2:B967,B967)</f>
        <v>966</v>
      </c>
    </row>
    <row r="968" spans="1:5" x14ac:dyDescent="0.3">
      <c r="A968" t="s">
        <v>4179</v>
      </c>
      <c r="B968" t="s">
        <v>50</v>
      </c>
      <c r="C968">
        <v>0.42</v>
      </c>
      <c r="D968">
        <f t="shared" si="16"/>
        <v>0</v>
      </c>
      <c r="E968">
        <f>COUNTIFS($B$2:B968,B968)</f>
        <v>967</v>
      </c>
    </row>
    <row r="969" spans="1:5" x14ac:dyDescent="0.3">
      <c r="A969" t="s">
        <v>4169</v>
      </c>
      <c r="B969" t="s">
        <v>50</v>
      </c>
      <c r="C969">
        <v>0.42</v>
      </c>
      <c r="D969">
        <f t="shared" si="16"/>
        <v>0</v>
      </c>
      <c r="E969">
        <f>COUNTIFS($B$2:B969,B969)</f>
        <v>968</v>
      </c>
    </row>
    <row r="970" spans="1:5" x14ac:dyDescent="0.3">
      <c r="A970" t="s">
        <v>4216</v>
      </c>
      <c r="B970" t="s">
        <v>50</v>
      </c>
      <c r="C970">
        <v>0.42</v>
      </c>
      <c r="D970">
        <f t="shared" si="16"/>
        <v>0</v>
      </c>
      <c r="E970">
        <f>COUNTIFS($B$2:B970,B970)</f>
        <v>969</v>
      </c>
    </row>
    <row r="971" spans="1:5" x14ac:dyDescent="0.3">
      <c r="A971" t="s">
        <v>3020</v>
      </c>
      <c r="B971" t="s">
        <v>50</v>
      </c>
      <c r="C971">
        <v>0.42</v>
      </c>
      <c r="D971">
        <f t="shared" si="16"/>
        <v>0</v>
      </c>
      <c r="E971">
        <f>COUNTIFS($B$2:B971,B971)</f>
        <v>970</v>
      </c>
    </row>
    <row r="972" spans="1:5" x14ac:dyDescent="0.3">
      <c r="A972" t="s">
        <v>4194</v>
      </c>
      <c r="B972" t="s">
        <v>50</v>
      </c>
      <c r="C972">
        <v>0.42</v>
      </c>
      <c r="D972">
        <f t="shared" si="16"/>
        <v>0</v>
      </c>
      <c r="E972">
        <f>COUNTIFS($B$2:B972,B972)</f>
        <v>971</v>
      </c>
    </row>
    <row r="973" spans="1:5" x14ac:dyDescent="0.3">
      <c r="A973" t="s">
        <v>4132</v>
      </c>
      <c r="B973" t="s">
        <v>50</v>
      </c>
      <c r="C973">
        <v>0.42</v>
      </c>
      <c r="D973">
        <f t="shared" si="16"/>
        <v>0</v>
      </c>
      <c r="E973">
        <f>COUNTIFS($B$2:B973,B973)</f>
        <v>972</v>
      </c>
    </row>
    <row r="974" spans="1:5" x14ac:dyDescent="0.3">
      <c r="A974" t="s">
        <v>4197</v>
      </c>
      <c r="B974" t="s">
        <v>50</v>
      </c>
      <c r="C974">
        <v>0.42</v>
      </c>
      <c r="D974">
        <f t="shared" si="16"/>
        <v>0</v>
      </c>
      <c r="E974">
        <f>COUNTIFS($B$2:B974,B974)</f>
        <v>973</v>
      </c>
    </row>
    <row r="975" spans="1:5" x14ac:dyDescent="0.3">
      <c r="A975" t="s">
        <v>4135</v>
      </c>
      <c r="B975" t="s">
        <v>50</v>
      </c>
      <c r="C975">
        <v>0.42</v>
      </c>
      <c r="D975">
        <f t="shared" si="16"/>
        <v>0</v>
      </c>
      <c r="E975">
        <f>COUNTIFS($B$2:B975,B975)</f>
        <v>974</v>
      </c>
    </row>
    <row r="976" spans="1:5" x14ac:dyDescent="0.3">
      <c r="A976" t="s">
        <v>4162</v>
      </c>
      <c r="B976" t="s">
        <v>50</v>
      </c>
      <c r="C976">
        <v>0.42</v>
      </c>
      <c r="D976">
        <f t="shared" si="16"/>
        <v>0</v>
      </c>
      <c r="E976">
        <f>COUNTIFS($B$2:B976,B976)</f>
        <v>975</v>
      </c>
    </row>
    <row r="977" spans="1:5" x14ac:dyDescent="0.3">
      <c r="A977" t="s">
        <v>2737</v>
      </c>
      <c r="B977" t="s">
        <v>50</v>
      </c>
      <c r="C977">
        <v>0.42</v>
      </c>
      <c r="D977">
        <f t="shared" si="16"/>
        <v>0</v>
      </c>
      <c r="E977">
        <f>COUNTIFS($B$2:B977,B977)</f>
        <v>976</v>
      </c>
    </row>
    <row r="978" spans="1:5" x14ac:dyDescent="0.3">
      <c r="A978" t="s">
        <v>2737</v>
      </c>
      <c r="B978" t="s">
        <v>50</v>
      </c>
      <c r="C978">
        <v>0.42</v>
      </c>
      <c r="D978">
        <f t="shared" si="16"/>
        <v>0</v>
      </c>
      <c r="E978">
        <f>COUNTIFS($B$2:B978,B978)</f>
        <v>977</v>
      </c>
    </row>
    <row r="979" spans="1:5" x14ac:dyDescent="0.3">
      <c r="A979" t="s">
        <v>4050</v>
      </c>
      <c r="B979" t="s">
        <v>50</v>
      </c>
      <c r="C979">
        <v>0.42</v>
      </c>
      <c r="D979">
        <f t="shared" si="16"/>
        <v>0</v>
      </c>
      <c r="E979">
        <f>COUNTIFS($B$2:B979,B979)</f>
        <v>978</v>
      </c>
    </row>
    <row r="980" spans="1:5" x14ac:dyDescent="0.3">
      <c r="A980" t="s">
        <v>4050</v>
      </c>
      <c r="B980" t="s">
        <v>50</v>
      </c>
      <c r="C980">
        <v>0.42</v>
      </c>
      <c r="D980">
        <f t="shared" si="16"/>
        <v>0</v>
      </c>
      <c r="E980">
        <f>COUNTIFS($B$2:B980,B980)</f>
        <v>979</v>
      </c>
    </row>
    <row r="981" spans="1:5" x14ac:dyDescent="0.3">
      <c r="A981" t="s">
        <v>4175</v>
      </c>
      <c r="B981" t="s">
        <v>50</v>
      </c>
      <c r="C981">
        <v>0.42</v>
      </c>
      <c r="D981">
        <f t="shared" si="16"/>
        <v>0</v>
      </c>
      <c r="E981">
        <f>COUNTIFS($B$2:B981,B981)</f>
        <v>980</v>
      </c>
    </row>
    <row r="982" spans="1:5" x14ac:dyDescent="0.3">
      <c r="A982" t="s">
        <v>3568</v>
      </c>
      <c r="B982" t="s">
        <v>50</v>
      </c>
      <c r="C982">
        <v>0.42</v>
      </c>
      <c r="D982">
        <f t="shared" si="16"/>
        <v>0</v>
      </c>
      <c r="E982">
        <f>COUNTIFS($B$2:B982,B982)</f>
        <v>981</v>
      </c>
    </row>
    <row r="983" spans="1:5" x14ac:dyDescent="0.3">
      <c r="A983" t="s">
        <v>944</v>
      </c>
      <c r="B983" t="s">
        <v>50</v>
      </c>
      <c r="C983">
        <v>0.42</v>
      </c>
      <c r="D983">
        <f t="shared" si="16"/>
        <v>0</v>
      </c>
      <c r="E983">
        <f>COUNTIFS($B$2:B983,B983)</f>
        <v>982</v>
      </c>
    </row>
    <row r="984" spans="1:5" x14ac:dyDescent="0.3">
      <c r="A984" t="s">
        <v>4204</v>
      </c>
      <c r="B984" t="s">
        <v>50</v>
      </c>
      <c r="C984">
        <v>0.42</v>
      </c>
      <c r="D984">
        <f t="shared" si="16"/>
        <v>0</v>
      </c>
      <c r="E984">
        <f>COUNTIFS($B$2:B984,B984)</f>
        <v>983</v>
      </c>
    </row>
    <row r="985" spans="1:5" x14ac:dyDescent="0.3">
      <c r="A985" t="s">
        <v>4155</v>
      </c>
      <c r="B985" t="s">
        <v>50</v>
      </c>
      <c r="C985">
        <v>0.42</v>
      </c>
      <c r="D985">
        <f t="shared" si="16"/>
        <v>0</v>
      </c>
      <c r="E985">
        <f>COUNTIFS($B$2:B985,B985)</f>
        <v>984</v>
      </c>
    </row>
    <row r="986" spans="1:5" x14ac:dyDescent="0.3">
      <c r="A986" t="s">
        <v>2982</v>
      </c>
      <c r="B986" t="s">
        <v>50</v>
      </c>
      <c r="C986">
        <v>0.42</v>
      </c>
      <c r="D986">
        <f t="shared" si="16"/>
        <v>0</v>
      </c>
      <c r="E986">
        <f>COUNTIFS($B$2:B986,B986)</f>
        <v>985</v>
      </c>
    </row>
    <row r="987" spans="1:5" x14ac:dyDescent="0.3">
      <c r="A987" t="s">
        <v>4213</v>
      </c>
      <c r="B987" t="s">
        <v>50</v>
      </c>
      <c r="C987">
        <v>0.42</v>
      </c>
      <c r="D987">
        <f t="shared" si="16"/>
        <v>0</v>
      </c>
      <c r="E987">
        <f>COUNTIFS($B$2:B987,B987)</f>
        <v>986</v>
      </c>
    </row>
    <row r="988" spans="1:5" x14ac:dyDescent="0.3">
      <c r="A988" t="s">
        <v>3779</v>
      </c>
      <c r="B988" t="s">
        <v>50</v>
      </c>
      <c r="C988">
        <v>0.42</v>
      </c>
      <c r="D988">
        <f t="shared" si="16"/>
        <v>0</v>
      </c>
      <c r="E988">
        <f>COUNTIFS($B$2:B988,B988)</f>
        <v>987</v>
      </c>
    </row>
    <row r="989" spans="1:5" x14ac:dyDescent="0.3">
      <c r="A989" t="s">
        <v>3975</v>
      </c>
      <c r="B989" t="s">
        <v>50</v>
      </c>
      <c r="C989">
        <v>0.41</v>
      </c>
      <c r="D989">
        <f t="shared" si="16"/>
        <v>0</v>
      </c>
      <c r="E989">
        <f>COUNTIFS($B$2:B989,B989)</f>
        <v>988</v>
      </c>
    </row>
    <row r="990" spans="1:5" x14ac:dyDescent="0.3">
      <c r="A990" t="s">
        <v>781</v>
      </c>
      <c r="B990" t="s">
        <v>50</v>
      </c>
      <c r="C990">
        <v>0.41</v>
      </c>
      <c r="D990">
        <f t="shared" si="16"/>
        <v>0</v>
      </c>
      <c r="E990">
        <f>COUNTIFS($B$2:B990,B990)</f>
        <v>989</v>
      </c>
    </row>
    <row r="991" spans="1:5" x14ac:dyDescent="0.3">
      <c r="A991" t="s">
        <v>4236</v>
      </c>
      <c r="B991" t="s">
        <v>50</v>
      </c>
      <c r="C991">
        <v>0.41</v>
      </c>
      <c r="D991">
        <f t="shared" si="16"/>
        <v>0</v>
      </c>
      <c r="E991">
        <f>COUNTIFS($B$2:B991,B991)</f>
        <v>990</v>
      </c>
    </row>
    <row r="992" spans="1:5" x14ac:dyDescent="0.3">
      <c r="A992" t="s">
        <v>4260</v>
      </c>
      <c r="B992" t="s">
        <v>50</v>
      </c>
      <c r="C992">
        <v>0.41</v>
      </c>
      <c r="D992">
        <f t="shared" si="16"/>
        <v>0</v>
      </c>
      <c r="E992">
        <f>COUNTIFS($B$2:B992,B992)</f>
        <v>991</v>
      </c>
    </row>
    <row r="993" spans="1:5" x14ac:dyDescent="0.3">
      <c r="A993" t="s">
        <v>4261</v>
      </c>
      <c r="B993" t="s">
        <v>50</v>
      </c>
      <c r="C993">
        <v>0.41</v>
      </c>
      <c r="D993">
        <f t="shared" si="16"/>
        <v>0</v>
      </c>
      <c r="E993">
        <f>COUNTIFS($B$2:B993,B993)</f>
        <v>992</v>
      </c>
    </row>
    <row r="994" spans="1:5" x14ac:dyDescent="0.3">
      <c r="A994" t="s">
        <v>4291</v>
      </c>
      <c r="B994" t="s">
        <v>50</v>
      </c>
      <c r="C994">
        <v>0.41</v>
      </c>
      <c r="D994">
        <f t="shared" si="16"/>
        <v>0</v>
      </c>
      <c r="E994">
        <f>COUNTIFS($B$2:B994,B994)</f>
        <v>993</v>
      </c>
    </row>
    <row r="995" spans="1:5" x14ac:dyDescent="0.3">
      <c r="A995" t="s">
        <v>4224</v>
      </c>
      <c r="B995" t="s">
        <v>50</v>
      </c>
      <c r="C995">
        <v>0.41</v>
      </c>
      <c r="D995">
        <f t="shared" si="16"/>
        <v>0</v>
      </c>
      <c r="E995">
        <f>COUNTIFS($B$2:B995,B995)</f>
        <v>994</v>
      </c>
    </row>
    <row r="996" spans="1:5" x14ac:dyDescent="0.3">
      <c r="A996" t="s">
        <v>4288</v>
      </c>
      <c r="B996" t="s">
        <v>50</v>
      </c>
      <c r="C996">
        <v>0.41</v>
      </c>
      <c r="D996">
        <f t="shared" si="16"/>
        <v>0</v>
      </c>
      <c r="E996">
        <f>COUNTIFS($B$2:B996,B996)</f>
        <v>995</v>
      </c>
    </row>
    <row r="997" spans="1:5" x14ac:dyDescent="0.3">
      <c r="A997" t="s">
        <v>4242</v>
      </c>
      <c r="B997" t="s">
        <v>50</v>
      </c>
      <c r="C997">
        <v>0.41</v>
      </c>
      <c r="D997">
        <f t="shared" si="16"/>
        <v>0</v>
      </c>
      <c r="E997">
        <f>COUNTIFS($B$2:B997,B997)</f>
        <v>996</v>
      </c>
    </row>
    <row r="998" spans="1:5" x14ac:dyDescent="0.3">
      <c r="A998" t="s">
        <v>3092</v>
      </c>
      <c r="B998" t="s">
        <v>50</v>
      </c>
      <c r="C998">
        <v>0.41</v>
      </c>
      <c r="D998">
        <f t="shared" si="16"/>
        <v>0</v>
      </c>
      <c r="E998">
        <f>COUNTIFS($B$2:B998,B998)</f>
        <v>997</v>
      </c>
    </row>
    <row r="999" spans="1:5" x14ac:dyDescent="0.3">
      <c r="A999" t="s">
        <v>4244</v>
      </c>
      <c r="B999" t="s">
        <v>50</v>
      </c>
      <c r="C999">
        <v>0.41</v>
      </c>
      <c r="D999">
        <f t="shared" si="16"/>
        <v>0</v>
      </c>
      <c r="E999">
        <f>COUNTIFS($B$2:B999,B999)</f>
        <v>998</v>
      </c>
    </row>
    <row r="1000" spans="1:5" x14ac:dyDescent="0.3">
      <c r="A1000" t="s">
        <v>3050</v>
      </c>
      <c r="B1000" t="s">
        <v>50</v>
      </c>
      <c r="C1000">
        <v>0.41</v>
      </c>
      <c r="D1000">
        <f t="shared" si="16"/>
        <v>0</v>
      </c>
      <c r="E1000">
        <f>COUNTIFS($B$2:B1000,B1000)</f>
        <v>999</v>
      </c>
    </row>
    <row r="1001" spans="1:5" x14ac:dyDescent="0.3">
      <c r="A1001" t="s">
        <v>4240</v>
      </c>
      <c r="B1001" t="s">
        <v>50</v>
      </c>
      <c r="C1001">
        <v>0.41</v>
      </c>
      <c r="D1001">
        <f t="shared" si="16"/>
        <v>0</v>
      </c>
      <c r="E1001">
        <f>COUNTIFS($B$2:B1001,B1001)</f>
        <v>1000</v>
      </c>
    </row>
    <row r="1002" spans="1:5" x14ac:dyDescent="0.3">
      <c r="A1002" t="s">
        <v>944</v>
      </c>
      <c r="B1002" t="s">
        <v>50</v>
      </c>
      <c r="C1002">
        <v>0.41</v>
      </c>
      <c r="D1002">
        <f t="shared" si="16"/>
        <v>0</v>
      </c>
      <c r="E1002">
        <f>COUNTIFS($B$2:B1002,B1002)</f>
        <v>1001</v>
      </c>
    </row>
    <row r="1003" spans="1:5" x14ac:dyDescent="0.3">
      <c r="A1003" t="s">
        <v>3517</v>
      </c>
      <c r="B1003" t="s">
        <v>50</v>
      </c>
      <c r="C1003">
        <v>0.41</v>
      </c>
      <c r="D1003">
        <f t="shared" si="16"/>
        <v>0</v>
      </c>
      <c r="E1003">
        <f>COUNTIFS($B$2:B1003,B1003)</f>
        <v>1002</v>
      </c>
    </row>
    <row r="1004" spans="1:5" x14ac:dyDescent="0.3">
      <c r="A1004" t="s">
        <v>4264</v>
      </c>
      <c r="B1004" t="s">
        <v>50</v>
      </c>
      <c r="C1004">
        <v>0.41</v>
      </c>
      <c r="D1004">
        <f t="shared" si="16"/>
        <v>0</v>
      </c>
      <c r="E1004">
        <f>COUNTIFS($B$2:B1004,B1004)</f>
        <v>1003</v>
      </c>
    </row>
    <row r="1005" spans="1:5" x14ac:dyDescent="0.3">
      <c r="A1005" t="s">
        <v>2935</v>
      </c>
      <c r="B1005" t="s">
        <v>50</v>
      </c>
      <c r="C1005">
        <v>0.41</v>
      </c>
      <c r="D1005">
        <f t="shared" si="16"/>
        <v>0</v>
      </c>
      <c r="E1005">
        <f>COUNTIFS($B$2:B1005,B1005)</f>
        <v>1004</v>
      </c>
    </row>
    <row r="1006" spans="1:5" x14ac:dyDescent="0.3">
      <c r="A1006" t="s">
        <v>2757</v>
      </c>
      <c r="B1006" t="s">
        <v>50</v>
      </c>
      <c r="C1006">
        <v>0.41</v>
      </c>
      <c r="D1006">
        <f t="shared" si="16"/>
        <v>0</v>
      </c>
      <c r="E1006">
        <f>COUNTIFS($B$2:B1006,B1006)</f>
        <v>1005</v>
      </c>
    </row>
    <row r="1007" spans="1:5" x14ac:dyDescent="0.3">
      <c r="A1007" t="s">
        <v>4297</v>
      </c>
      <c r="B1007" t="s">
        <v>50</v>
      </c>
      <c r="C1007">
        <v>0.4</v>
      </c>
      <c r="D1007">
        <f t="shared" si="16"/>
        <v>0</v>
      </c>
      <c r="E1007">
        <f>COUNTIFS($B$2:B1007,B1007)</f>
        <v>1006</v>
      </c>
    </row>
    <row r="1008" spans="1:5" x14ac:dyDescent="0.3">
      <c r="A1008" t="s">
        <v>4307</v>
      </c>
      <c r="B1008" t="s">
        <v>50</v>
      </c>
      <c r="C1008">
        <v>0.4</v>
      </c>
      <c r="D1008">
        <f t="shared" si="16"/>
        <v>0</v>
      </c>
      <c r="E1008">
        <f>COUNTIFS($B$2:B1008,B1008)</f>
        <v>1007</v>
      </c>
    </row>
    <row r="1009" spans="1:5" x14ac:dyDescent="0.3">
      <c r="A1009" t="s">
        <v>4339</v>
      </c>
      <c r="B1009" t="s">
        <v>50</v>
      </c>
      <c r="C1009">
        <v>0.4</v>
      </c>
      <c r="D1009">
        <f t="shared" si="16"/>
        <v>0</v>
      </c>
      <c r="E1009">
        <f>COUNTIFS($B$2:B1009,B1009)</f>
        <v>1008</v>
      </c>
    </row>
    <row r="1010" spans="1:5" x14ac:dyDescent="0.3">
      <c r="A1010" t="s">
        <v>2815</v>
      </c>
      <c r="B1010" t="s">
        <v>50</v>
      </c>
      <c r="C1010">
        <v>0.4</v>
      </c>
      <c r="D1010">
        <f t="shared" si="16"/>
        <v>0</v>
      </c>
      <c r="E1010">
        <f>COUNTIFS($B$2:B1010,B1010)</f>
        <v>1009</v>
      </c>
    </row>
    <row r="1011" spans="1:5" x14ac:dyDescent="0.3">
      <c r="A1011" t="s">
        <v>4346</v>
      </c>
      <c r="B1011" t="s">
        <v>50</v>
      </c>
      <c r="C1011">
        <v>0.4</v>
      </c>
      <c r="D1011">
        <f t="shared" si="16"/>
        <v>0</v>
      </c>
      <c r="E1011">
        <f>COUNTIFS($B$2:B1011,B1011)</f>
        <v>1010</v>
      </c>
    </row>
    <row r="1012" spans="1:5" x14ac:dyDescent="0.3">
      <c r="A1012" t="s">
        <v>4313</v>
      </c>
      <c r="B1012" t="s">
        <v>50</v>
      </c>
      <c r="C1012">
        <v>0.4</v>
      </c>
      <c r="D1012">
        <f t="shared" si="16"/>
        <v>0</v>
      </c>
      <c r="E1012">
        <f>COUNTIFS($B$2:B1012,B1012)</f>
        <v>1011</v>
      </c>
    </row>
    <row r="1013" spans="1:5" x14ac:dyDescent="0.3">
      <c r="A1013" t="s">
        <v>4342</v>
      </c>
      <c r="B1013" t="s">
        <v>50</v>
      </c>
      <c r="C1013">
        <v>0.4</v>
      </c>
      <c r="D1013">
        <f t="shared" si="16"/>
        <v>0</v>
      </c>
      <c r="E1013">
        <f>COUNTIFS($B$2:B1013,B1013)</f>
        <v>1012</v>
      </c>
    </row>
    <row r="1014" spans="1:5" x14ac:dyDescent="0.3">
      <c r="A1014" t="s">
        <v>4300</v>
      </c>
      <c r="B1014" t="s">
        <v>50</v>
      </c>
      <c r="C1014">
        <v>0.4</v>
      </c>
      <c r="D1014">
        <f t="shared" si="16"/>
        <v>0</v>
      </c>
      <c r="E1014">
        <f>COUNTIFS($B$2:B1014,B1014)</f>
        <v>1013</v>
      </c>
    </row>
    <row r="1015" spans="1:5" x14ac:dyDescent="0.3">
      <c r="A1015" t="s">
        <v>1926</v>
      </c>
      <c r="B1015" t="s">
        <v>50</v>
      </c>
      <c r="C1015">
        <v>0.4</v>
      </c>
      <c r="D1015">
        <f t="shared" si="16"/>
        <v>0</v>
      </c>
      <c r="E1015">
        <f>COUNTIFS($B$2:B1015,B1015)</f>
        <v>1014</v>
      </c>
    </row>
    <row r="1016" spans="1:5" x14ac:dyDescent="0.3">
      <c r="A1016" t="s">
        <v>4296</v>
      </c>
      <c r="B1016" t="s">
        <v>50</v>
      </c>
      <c r="C1016">
        <v>0.4</v>
      </c>
      <c r="D1016">
        <f t="shared" si="16"/>
        <v>0</v>
      </c>
      <c r="E1016">
        <f>COUNTIFS($B$2:B1016,B1016)</f>
        <v>1015</v>
      </c>
    </row>
    <row r="1017" spans="1:5" x14ac:dyDescent="0.3">
      <c r="A1017" t="s">
        <v>4309</v>
      </c>
      <c r="B1017" t="s">
        <v>50</v>
      </c>
      <c r="C1017">
        <v>0.4</v>
      </c>
      <c r="D1017">
        <f t="shared" si="16"/>
        <v>0</v>
      </c>
      <c r="E1017">
        <f>COUNTIFS($B$2:B1017,B1017)</f>
        <v>1016</v>
      </c>
    </row>
    <row r="1018" spans="1:5" x14ac:dyDescent="0.3">
      <c r="A1018" t="s">
        <v>4312</v>
      </c>
      <c r="B1018" t="s">
        <v>50</v>
      </c>
      <c r="C1018">
        <v>0.4</v>
      </c>
      <c r="D1018">
        <f t="shared" si="16"/>
        <v>0</v>
      </c>
      <c r="E1018">
        <f>COUNTIFS($B$2:B1018,B1018)</f>
        <v>1017</v>
      </c>
    </row>
    <row r="1019" spans="1:5" x14ac:dyDescent="0.3">
      <c r="A1019" t="s">
        <v>2567</v>
      </c>
      <c r="B1019" t="s">
        <v>50</v>
      </c>
      <c r="C1019">
        <v>0.4</v>
      </c>
      <c r="D1019">
        <f t="shared" si="16"/>
        <v>0</v>
      </c>
      <c r="E1019">
        <f>COUNTIFS($B$2:B1019,B1019)</f>
        <v>1018</v>
      </c>
    </row>
    <row r="1020" spans="1:5" x14ac:dyDescent="0.3">
      <c r="A1020" t="s">
        <v>4323</v>
      </c>
      <c r="B1020" t="s">
        <v>50</v>
      </c>
      <c r="C1020">
        <v>0.4</v>
      </c>
      <c r="D1020">
        <f t="shared" si="16"/>
        <v>0</v>
      </c>
      <c r="E1020">
        <f>COUNTIFS($B$2:B1020,B1020)</f>
        <v>1019</v>
      </c>
    </row>
    <row r="1021" spans="1:5" x14ac:dyDescent="0.3">
      <c r="A1021" t="s">
        <v>2333</v>
      </c>
      <c r="B1021" t="s">
        <v>50</v>
      </c>
      <c r="C1021">
        <v>0.4</v>
      </c>
      <c r="D1021">
        <f t="shared" si="16"/>
        <v>0</v>
      </c>
      <c r="E1021">
        <f>COUNTIFS($B$2:B1021,B1021)</f>
        <v>1020</v>
      </c>
    </row>
    <row r="1022" spans="1:5" x14ac:dyDescent="0.3">
      <c r="A1022" t="s">
        <v>2422</v>
      </c>
      <c r="B1022" t="s">
        <v>50</v>
      </c>
      <c r="C1022">
        <v>0.4</v>
      </c>
      <c r="D1022">
        <f t="shared" si="16"/>
        <v>0</v>
      </c>
      <c r="E1022">
        <f>COUNTIFS($B$2:B1022,B1022)</f>
        <v>1021</v>
      </c>
    </row>
    <row r="1023" spans="1:5" x14ac:dyDescent="0.3">
      <c r="A1023" t="s">
        <v>4087</v>
      </c>
      <c r="B1023" t="s">
        <v>50</v>
      </c>
      <c r="C1023">
        <v>0.4</v>
      </c>
      <c r="D1023">
        <f t="shared" si="16"/>
        <v>0</v>
      </c>
      <c r="E1023">
        <f>COUNTIFS($B$2:B1023,B1023)</f>
        <v>1022</v>
      </c>
    </row>
    <row r="1024" spans="1:5" x14ac:dyDescent="0.3">
      <c r="A1024" t="s">
        <v>1354</v>
      </c>
      <c r="B1024" t="s">
        <v>50</v>
      </c>
      <c r="C1024">
        <v>0.4</v>
      </c>
      <c r="D1024">
        <f t="shared" si="16"/>
        <v>0</v>
      </c>
      <c r="E1024">
        <f>COUNTIFS($B$2:B1024,B1024)</f>
        <v>1023</v>
      </c>
    </row>
    <row r="1025" spans="1:5" x14ac:dyDescent="0.3">
      <c r="A1025" t="s">
        <v>4102</v>
      </c>
      <c r="B1025" t="s">
        <v>50</v>
      </c>
      <c r="C1025">
        <v>0.4</v>
      </c>
      <c r="D1025">
        <f t="shared" si="16"/>
        <v>0</v>
      </c>
      <c r="E1025">
        <f>COUNTIFS($B$2:B1025,B1025)</f>
        <v>1024</v>
      </c>
    </row>
    <row r="1026" spans="1:5" x14ac:dyDescent="0.3">
      <c r="A1026" t="s">
        <v>4325</v>
      </c>
      <c r="B1026" t="s">
        <v>50</v>
      </c>
      <c r="C1026">
        <v>0.4</v>
      </c>
      <c r="D1026">
        <f t="shared" si="16"/>
        <v>0</v>
      </c>
      <c r="E1026">
        <f>COUNTIFS($B$2:B1026,B1026)</f>
        <v>1025</v>
      </c>
    </row>
    <row r="1027" spans="1:5" x14ac:dyDescent="0.3">
      <c r="A1027" t="s">
        <v>143</v>
      </c>
      <c r="B1027" t="s">
        <v>50</v>
      </c>
      <c r="C1027">
        <v>0.4</v>
      </c>
      <c r="D1027">
        <f t="shared" si="16"/>
        <v>0</v>
      </c>
      <c r="E1027">
        <f>COUNTIFS($B$2:B1027,B1027)</f>
        <v>1026</v>
      </c>
    </row>
    <row r="1028" spans="1:5" x14ac:dyDescent="0.3">
      <c r="A1028" t="s">
        <v>4320</v>
      </c>
      <c r="B1028" t="s">
        <v>50</v>
      </c>
      <c r="C1028">
        <v>0.4</v>
      </c>
      <c r="D1028">
        <f t="shared" si="16"/>
        <v>0</v>
      </c>
      <c r="E1028">
        <f>COUNTIFS($B$2:B1028,B1028)</f>
        <v>1027</v>
      </c>
    </row>
    <row r="1029" spans="1:5" x14ac:dyDescent="0.3">
      <c r="A1029" t="s">
        <v>1730</v>
      </c>
      <c r="B1029" t="s">
        <v>50</v>
      </c>
      <c r="C1029">
        <v>0.4</v>
      </c>
      <c r="D1029">
        <f t="shared" si="16"/>
        <v>0</v>
      </c>
      <c r="E1029">
        <f>COUNTIFS($B$2:B1029,B1029)</f>
        <v>1028</v>
      </c>
    </row>
    <row r="1030" spans="1:5" x14ac:dyDescent="0.3">
      <c r="A1030" t="s">
        <v>4388</v>
      </c>
      <c r="B1030" t="s">
        <v>50</v>
      </c>
      <c r="C1030">
        <v>0.39</v>
      </c>
      <c r="D1030">
        <f t="shared" si="16"/>
        <v>0</v>
      </c>
      <c r="E1030">
        <f>COUNTIFS($B$2:B1030,B1030)</f>
        <v>1029</v>
      </c>
    </row>
    <row r="1031" spans="1:5" x14ac:dyDescent="0.3">
      <c r="A1031" t="s">
        <v>4425</v>
      </c>
      <c r="B1031" t="s">
        <v>50</v>
      </c>
      <c r="C1031">
        <v>0.39</v>
      </c>
      <c r="D1031">
        <f t="shared" ref="D1031:D1094" si="17">IF(E1031&lt;5,E1031,0)</f>
        <v>0</v>
      </c>
      <c r="E1031">
        <f>COUNTIFS($B$2:B1031,B1031)</f>
        <v>1030</v>
      </c>
    </row>
    <row r="1032" spans="1:5" x14ac:dyDescent="0.3">
      <c r="A1032" t="s">
        <v>4399</v>
      </c>
      <c r="B1032" t="s">
        <v>50</v>
      </c>
      <c r="C1032">
        <v>0.39</v>
      </c>
      <c r="D1032">
        <f t="shared" si="17"/>
        <v>0</v>
      </c>
      <c r="E1032">
        <f>COUNTIFS($B$2:B1032,B1032)</f>
        <v>1031</v>
      </c>
    </row>
    <row r="1033" spans="1:5" x14ac:dyDescent="0.3">
      <c r="A1033" t="s">
        <v>4408</v>
      </c>
      <c r="B1033" t="s">
        <v>50</v>
      </c>
      <c r="C1033">
        <v>0.39</v>
      </c>
      <c r="D1033">
        <f t="shared" si="17"/>
        <v>0</v>
      </c>
      <c r="E1033">
        <f>COUNTIFS($B$2:B1033,B1033)</f>
        <v>1032</v>
      </c>
    </row>
    <row r="1034" spans="1:5" x14ac:dyDescent="0.3">
      <c r="A1034" t="s">
        <v>4379</v>
      </c>
      <c r="B1034" t="s">
        <v>50</v>
      </c>
      <c r="C1034">
        <v>0.39</v>
      </c>
      <c r="D1034">
        <f t="shared" si="17"/>
        <v>0</v>
      </c>
      <c r="E1034">
        <f>COUNTIFS($B$2:B1034,B1034)</f>
        <v>1033</v>
      </c>
    </row>
    <row r="1035" spans="1:5" x14ac:dyDescent="0.3">
      <c r="A1035" t="s">
        <v>2763</v>
      </c>
      <c r="B1035" t="s">
        <v>50</v>
      </c>
      <c r="C1035">
        <v>0.39</v>
      </c>
      <c r="D1035">
        <f t="shared" si="17"/>
        <v>0</v>
      </c>
      <c r="E1035">
        <f>COUNTIFS($B$2:B1035,B1035)</f>
        <v>1034</v>
      </c>
    </row>
    <row r="1036" spans="1:5" x14ac:dyDescent="0.3">
      <c r="A1036" t="s">
        <v>3681</v>
      </c>
      <c r="B1036" t="s">
        <v>50</v>
      </c>
      <c r="C1036">
        <v>0.39</v>
      </c>
      <c r="D1036">
        <f t="shared" si="17"/>
        <v>0</v>
      </c>
      <c r="E1036">
        <f>COUNTIFS($B$2:B1036,B1036)</f>
        <v>1035</v>
      </c>
    </row>
    <row r="1037" spans="1:5" x14ac:dyDescent="0.3">
      <c r="A1037" t="s">
        <v>2439</v>
      </c>
      <c r="B1037" t="s">
        <v>50</v>
      </c>
      <c r="C1037">
        <v>0.39</v>
      </c>
      <c r="D1037">
        <f t="shared" si="17"/>
        <v>0</v>
      </c>
      <c r="E1037">
        <f>COUNTIFS($B$2:B1037,B1037)</f>
        <v>1036</v>
      </c>
    </row>
    <row r="1038" spans="1:5" x14ac:dyDescent="0.3">
      <c r="A1038" t="s">
        <v>4367</v>
      </c>
      <c r="B1038" t="s">
        <v>50</v>
      </c>
      <c r="C1038">
        <v>0.39</v>
      </c>
      <c r="D1038">
        <f t="shared" si="17"/>
        <v>0</v>
      </c>
      <c r="E1038">
        <f>COUNTIFS($B$2:B1038,B1038)</f>
        <v>1037</v>
      </c>
    </row>
    <row r="1039" spans="1:5" x14ac:dyDescent="0.3">
      <c r="A1039" t="s">
        <v>3087</v>
      </c>
      <c r="B1039" t="s">
        <v>50</v>
      </c>
      <c r="C1039">
        <v>0.39</v>
      </c>
      <c r="D1039">
        <f t="shared" si="17"/>
        <v>0</v>
      </c>
      <c r="E1039">
        <f>COUNTIFS($B$2:B1039,B1039)</f>
        <v>1038</v>
      </c>
    </row>
    <row r="1040" spans="1:5" x14ac:dyDescent="0.3">
      <c r="A1040" t="s">
        <v>2567</v>
      </c>
      <c r="B1040" t="s">
        <v>50</v>
      </c>
      <c r="C1040">
        <v>0.39</v>
      </c>
      <c r="D1040">
        <f t="shared" si="17"/>
        <v>0</v>
      </c>
      <c r="E1040">
        <f>COUNTIFS($B$2:B1040,B1040)</f>
        <v>1039</v>
      </c>
    </row>
    <row r="1041" spans="1:5" x14ac:dyDescent="0.3">
      <c r="A1041" t="s">
        <v>4372</v>
      </c>
      <c r="B1041" t="s">
        <v>50</v>
      </c>
      <c r="C1041">
        <v>0.39</v>
      </c>
      <c r="D1041">
        <f t="shared" si="17"/>
        <v>0</v>
      </c>
      <c r="E1041">
        <f>COUNTIFS($B$2:B1041,B1041)</f>
        <v>1040</v>
      </c>
    </row>
    <row r="1042" spans="1:5" x14ac:dyDescent="0.3">
      <c r="A1042" t="s">
        <v>4175</v>
      </c>
      <c r="B1042" t="s">
        <v>50</v>
      </c>
      <c r="C1042">
        <v>0.39</v>
      </c>
      <c r="D1042">
        <f t="shared" si="17"/>
        <v>0</v>
      </c>
      <c r="E1042">
        <f>COUNTIFS($B$2:B1042,B1042)</f>
        <v>1041</v>
      </c>
    </row>
    <row r="1043" spans="1:5" x14ac:dyDescent="0.3">
      <c r="A1043" t="s">
        <v>4400</v>
      </c>
      <c r="B1043" t="s">
        <v>50</v>
      </c>
      <c r="C1043">
        <v>0.39</v>
      </c>
      <c r="D1043">
        <f t="shared" si="17"/>
        <v>0</v>
      </c>
      <c r="E1043">
        <f>COUNTIFS($B$2:B1043,B1043)</f>
        <v>1042</v>
      </c>
    </row>
    <row r="1044" spans="1:5" x14ac:dyDescent="0.3">
      <c r="A1044" t="s">
        <v>4175</v>
      </c>
      <c r="B1044" t="s">
        <v>50</v>
      </c>
      <c r="C1044">
        <v>0.39</v>
      </c>
      <c r="D1044">
        <f t="shared" si="17"/>
        <v>0</v>
      </c>
      <c r="E1044">
        <f>COUNTIFS($B$2:B1044,B1044)</f>
        <v>1043</v>
      </c>
    </row>
    <row r="1045" spans="1:5" x14ac:dyDescent="0.3">
      <c r="A1045" t="s">
        <v>2567</v>
      </c>
      <c r="B1045" t="s">
        <v>50</v>
      </c>
      <c r="C1045">
        <v>0.39</v>
      </c>
      <c r="D1045">
        <f t="shared" si="17"/>
        <v>0</v>
      </c>
      <c r="E1045">
        <f>COUNTIFS($B$2:B1045,B1045)</f>
        <v>1044</v>
      </c>
    </row>
    <row r="1046" spans="1:5" x14ac:dyDescent="0.3">
      <c r="A1046" t="s">
        <v>4370</v>
      </c>
      <c r="B1046" t="s">
        <v>50</v>
      </c>
      <c r="C1046">
        <v>0.39</v>
      </c>
      <c r="D1046">
        <f t="shared" si="17"/>
        <v>0</v>
      </c>
      <c r="E1046">
        <f>COUNTIFS($B$2:B1046,B1046)</f>
        <v>1045</v>
      </c>
    </row>
    <row r="1047" spans="1:5" x14ac:dyDescent="0.3">
      <c r="A1047" t="s">
        <v>3517</v>
      </c>
      <c r="B1047" t="s">
        <v>50</v>
      </c>
      <c r="C1047">
        <v>0.39</v>
      </c>
      <c r="D1047">
        <f t="shared" si="17"/>
        <v>0</v>
      </c>
      <c r="E1047">
        <f>COUNTIFS($B$2:B1047,B1047)</f>
        <v>1046</v>
      </c>
    </row>
    <row r="1048" spans="1:5" x14ac:dyDescent="0.3">
      <c r="A1048" t="s">
        <v>4403</v>
      </c>
      <c r="B1048" t="s">
        <v>50</v>
      </c>
      <c r="C1048">
        <v>0.39</v>
      </c>
      <c r="D1048">
        <f t="shared" si="17"/>
        <v>0</v>
      </c>
      <c r="E1048">
        <f>COUNTIFS($B$2:B1048,B1048)</f>
        <v>1047</v>
      </c>
    </row>
    <row r="1049" spans="1:5" x14ac:dyDescent="0.3">
      <c r="A1049" t="s">
        <v>4404</v>
      </c>
      <c r="B1049" t="s">
        <v>50</v>
      </c>
      <c r="C1049">
        <v>0.39</v>
      </c>
      <c r="D1049">
        <f t="shared" si="17"/>
        <v>0</v>
      </c>
      <c r="E1049">
        <f>COUNTIFS($B$2:B1049,B1049)</f>
        <v>1048</v>
      </c>
    </row>
    <row r="1050" spans="1:5" x14ac:dyDescent="0.3">
      <c r="A1050" t="s">
        <v>4424</v>
      </c>
      <c r="B1050" t="s">
        <v>50</v>
      </c>
      <c r="C1050">
        <v>0.39</v>
      </c>
      <c r="D1050">
        <f t="shared" si="17"/>
        <v>0</v>
      </c>
      <c r="E1050">
        <f>COUNTIFS($B$2:B1050,B1050)</f>
        <v>1049</v>
      </c>
    </row>
    <row r="1051" spans="1:5" x14ac:dyDescent="0.3">
      <c r="A1051" t="s">
        <v>1739</v>
      </c>
      <c r="B1051" t="s">
        <v>50</v>
      </c>
      <c r="C1051">
        <v>0.39</v>
      </c>
      <c r="D1051">
        <f t="shared" si="17"/>
        <v>0</v>
      </c>
      <c r="E1051">
        <f>COUNTIFS($B$2:B1051,B1051)</f>
        <v>1050</v>
      </c>
    </row>
    <row r="1052" spans="1:5" x14ac:dyDescent="0.3">
      <c r="A1052" t="s">
        <v>4039</v>
      </c>
      <c r="B1052" t="s">
        <v>50</v>
      </c>
      <c r="C1052">
        <v>0.39</v>
      </c>
      <c r="D1052">
        <f t="shared" si="17"/>
        <v>0</v>
      </c>
      <c r="E1052">
        <f>COUNTIFS($B$2:B1052,B1052)</f>
        <v>1051</v>
      </c>
    </row>
    <row r="1053" spans="1:5" x14ac:dyDescent="0.3">
      <c r="A1053" t="s">
        <v>4393</v>
      </c>
      <c r="B1053" t="s">
        <v>50</v>
      </c>
      <c r="C1053">
        <v>0.39</v>
      </c>
      <c r="D1053">
        <f t="shared" si="17"/>
        <v>0</v>
      </c>
      <c r="E1053">
        <f>COUNTIFS($B$2:B1053,B1053)</f>
        <v>1052</v>
      </c>
    </row>
    <row r="1054" spans="1:5" x14ac:dyDescent="0.3">
      <c r="A1054" t="s">
        <v>4421</v>
      </c>
      <c r="B1054" t="s">
        <v>50</v>
      </c>
      <c r="C1054">
        <v>0.39</v>
      </c>
      <c r="D1054">
        <f t="shared" si="17"/>
        <v>0</v>
      </c>
      <c r="E1054">
        <f>COUNTIFS($B$2:B1054,B1054)</f>
        <v>1053</v>
      </c>
    </row>
    <row r="1055" spans="1:5" x14ac:dyDescent="0.3">
      <c r="A1055" t="s">
        <v>4430</v>
      </c>
      <c r="B1055" t="s">
        <v>50</v>
      </c>
      <c r="C1055">
        <v>0.39</v>
      </c>
      <c r="D1055">
        <f t="shared" si="17"/>
        <v>0</v>
      </c>
      <c r="E1055">
        <f>COUNTIFS($B$2:B1055,B1055)</f>
        <v>1054</v>
      </c>
    </row>
    <row r="1056" spans="1:5" x14ac:dyDescent="0.3">
      <c r="A1056" t="s">
        <v>2791</v>
      </c>
      <c r="B1056" t="s">
        <v>50</v>
      </c>
      <c r="C1056">
        <v>0.39</v>
      </c>
      <c r="D1056">
        <f t="shared" si="17"/>
        <v>0</v>
      </c>
      <c r="E1056">
        <f>COUNTIFS($B$2:B1056,B1056)</f>
        <v>1055</v>
      </c>
    </row>
    <row r="1057" spans="1:5" x14ac:dyDescent="0.3">
      <c r="A1057" t="s">
        <v>1259</v>
      </c>
      <c r="B1057" t="s">
        <v>50</v>
      </c>
      <c r="C1057">
        <v>0.39</v>
      </c>
      <c r="D1057">
        <f t="shared" si="17"/>
        <v>0</v>
      </c>
      <c r="E1057">
        <f>COUNTIFS($B$2:B1057,B1057)</f>
        <v>1056</v>
      </c>
    </row>
    <row r="1058" spans="1:5" x14ac:dyDescent="0.3">
      <c r="A1058" t="s">
        <v>1188</v>
      </c>
      <c r="B1058" t="s">
        <v>50</v>
      </c>
      <c r="C1058">
        <v>0.39</v>
      </c>
      <c r="D1058">
        <f t="shared" si="17"/>
        <v>0</v>
      </c>
      <c r="E1058">
        <f>COUNTIFS($B$2:B1058,B1058)</f>
        <v>1057</v>
      </c>
    </row>
    <row r="1059" spans="1:5" x14ac:dyDescent="0.3">
      <c r="A1059" t="s">
        <v>4052</v>
      </c>
      <c r="B1059" t="s">
        <v>50</v>
      </c>
      <c r="C1059">
        <v>0.39</v>
      </c>
      <c r="D1059">
        <f t="shared" si="17"/>
        <v>0</v>
      </c>
      <c r="E1059">
        <f>COUNTIFS($B$2:B1059,B1059)</f>
        <v>1058</v>
      </c>
    </row>
    <row r="1060" spans="1:5" x14ac:dyDescent="0.3">
      <c r="A1060" t="s">
        <v>4505</v>
      </c>
      <c r="B1060" t="s">
        <v>50</v>
      </c>
      <c r="C1060">
        <v>0.38</v>
      </c>
      <c r="D1060">
        <f t="shared" si="17"/>
        <v>0</v>
      </c>
      <c r="E1060">
        <f>COUNTIFS($B$2:B1060,B1060)</f>
        <v>1059</v>
      </c>
    </row>
    <row r="1061" spans="1:5" x14ac:dyDescent="0.3">
      <c r="A1061" t="s">
        <v>4475</v>
      </c>
      <c r="B1061" t="s">
        <v>50</v>
      </c>
      <c r="C1061">
        <v>0.38</v>
      </c>
      <c r="D1061">
        <f t="shared" si="17"/>
        <v>0</v>
      </c>
      <c r="E1061">
        <f>COUNTIFS($B$2:B1061,B1061)</f>
        <v>1060</v>
      </c>
    </row>
    <row r="1062" spans="1:5" x14ac:dyDescent="0.3">
      <c r="A1062" t="s">
        <v>4463</v>
      </c>
      <c r="B1062" t="s">
        <v>50</v>
      </c>
      <c r="C1062">
        <v>0.38</v>
      </c>
      <c r="D1062">
        <f t="shared" si="17"/>
        <v>0</v>
      </c>
      <c r="E1062">
        <f>COUNTIFS($B$2:B1062,B1062)</f>
        <v>1061</v>
      </c>
    </row>
    <row r="1063" spans="1:5" x14ac:dyDescent="0.3">
      <c r="A1063" t="s">
        <v>4481</v>
      </c>
      <c r="B1063" t="s">
        <v>50</v>
      </c>
      <c r="C1063">
        <v>0.38</v>
      </c>
      <c r="D1063">
        <f t="shared" si="17"/>
        <v>0</v>
      </c>
      <c r="E1063">
        <f>COUNTIFS($B$2:B1063,B1063)</f>
        <v>1062</v>
      </c>
    </row>
    <row r="1064" spans="1:5" x14ac:dyDescent="0.3">
      <c r="A1064" t="s">
        <v>4454</v>
      </c>
      <c r="B1064" t="s">
        <v>50</v>
      </c>
      <c r="C1064">
        <v>0.38</v>
      </c>
      <c r="D1064">
        <f t="shared" si="17"/>
        <v>0</v>
      </c>
      <c r="E1064">
        <f>COUNTIFS($B$2:B1064,B1064)</f>
        <v>1063</v>
      </c>
    </row>
    <row r="1065" spans="1:5" x14ac:dyDescent="0.3">
      <c r="A1065" t="s">
        <v>4455</v>
      </c>
      <c r="B1065" t="s">
        <v>50</v>
      </c>
      <c r="C1065">
        <v>0.38</v>
      </c>
      <c r="D1065">
        <f t="shared" si="17"/>
        <v>0</v>
      </c>
      <c r="E1065">
        <f>COUNTIFS($B$2:B1065,B1065)</f>
        <v>1064</v>
      </c>
    </row>
    <row r="1066" spans="1:5" x14ac:dyDescent="0.3">
      <c r="A1066" t="s">
        <v>4482</v>
      </c>
      <c r="B1066" t="s">
        <v>50</v>
      </c>
      <c r="C1066">
        <v>0.38</v>
      </c>
      <c r="D1066">
        <f t="shared" si="17"/>
        <v>0</v>
      </c>
      <c r="E1066">
        <f>COUNTIFS($B$2:B1066,B1066)</f>
        <v>1065</v>
      </c>
    </row>
    <row r="1067" spans="1:5" x14ac:dyDescent="0.3">
      <c r="A1067" t="s">
        <v>4435</v>
      </c>
      <c r="B1067" t="s">
        <v>50</v>
      </c>
      <c r="C1067">
        <v>0.38</v>
      </c>
      <c r="D1067">
        <f t="shared" si="17"/>
        <v>0</v>
      </c>
      <c r="E1067">
        <f>COUNTIFS($B$2:B1067,B1067)</f>
        <v>1066</v>
      </c>
    </row>
    <row r="1068" spans="1:5" x14ac:dyDescent="0.3">
      <c r="A1068" t="s">
        <v>4470</v>
      </c>
      <c r="B1068" t="s">
        <v>50</v>
      </c>
      <c r="C1068">
        <v>0.38</v>
      </c>
      <c r="D1068">
        <f t="shared" si="17"/>
        <v>0</v>
      </c>
      <c r="E1068">
        <f>COUNTIFS($B$2:B1068,B1068)</f>
        <v>1067</v>
      </c>
    </row>
    <row r="1069" spans="1:5" x14ac:dyDescent="0.3">
      <c r="A1069" t="s">
        <v>2112</v>
      </c>
      <c r="B1069" t="s">
        <v>50</v>
      </c>
      <c r="C1069">
        <v>0.38</v>
      </c>
      <c r="D1069">
        <f t="shared" si="17"/>
        <v>0</v>
      </c>
      <c r="E1069">
        <f>COUNTIFS($B$2:B1069,B1069)</f>
        <v>1068</v>
      </c>
    </row>
    <row r="1070" spans="1:5" x14ac:dyDescent="0.3">
      <c r="A1070" t="s">
        <v>4442</v>
      </c>
      <c r="B1070" t="s">
        <v>50</v>
      </c>
      <c r="C1070">
        <v>0.38</v>
      </c>
      <c r="D1070">
        <f t="shared" si="17"/>
        <v>0</v>
      </c>
      <c r="E1070">
        <f>COUNTIFS($B$2:B1070,B1070)</f>
        <v>1069</v>
      </c>
    </row>
    <row r="1071" spans="1:5" x14ac:dyDescent="0.3">
      <c r="A1071" t="s">
        <v>4024</v>
      </c>
      <c r="B1071" t="s">
        <v>50</v>
      </c>
      <c r="C1071">
        <v>0.38</v>
      </c>
      <c r="D1071">
        <f t="shared" si="17"/>
        <v>0</v>
      </c>
      <c r="E1071">
        <f>COUNTIFS($B$2:B1071,B1071)</f>
        <v>1070</v>
      </c>
    </row>
    <row r="1072" spans="1:5" x14ac:dyDescent="0.3">
      <c r="A1072" t="s">
        <v>3349</v>
      </c>
      <c r="B1072" t="s">
        <v>50</v>
      </c>
      <c r="C1072">
        <v>0.38</v>
      </c>
      <c r="D1072">
        <f t="shared" si="17"/>
        <v>0</v>
      </c>
      <c r="E1072">
        <f>COUNTIFS($B$2:B1072,B1072)</f>
        <v>1071</v>
      </c>
    </row>
    <row r="1073" spans="1:5" x14ac:dyDescent="0.3">
      <c r="A1073" t="s">
        <v>2736</v>
      </c>
      <c r="B1073" t="s">
        <v>50</v>
      </c>
      <c r="C1073">
        <v>0.38</v>
      </c>
      <c r="D1073">
        <f t="shared" si="17"/>
        <v>0</v>
      </c>
      <c r="E1073">
        <f>COUNTIFS($B$2:B1073,B1073)</f>
        <v>1072</v>
      </c>
    </row>
    <row r="1074" spans="1:5" x14ac:dyDescent="0.3">
      <c r="A1074" t="s">
        <v>4491</v>
      </c>
      <c r="B1074" t="s">
        <v>50</v>
      </c>
      <c r="C1074">
        <v>0.38</v>
      </c>
      <c r="D1074">
        <f t="shared" si="17"/>
        <v>0</v>
      </c>
      <c r="E1074">
        <f>COUNTIFS($B$2:B1074,B1074)</f>
        <v>1073</v>
      </c>
    </row>
    <row r="1075" spans="1:5" x14ac:dyDescent="0.3">
      <c r="A1075" t="s">
        <v>4404</v>
      </c>
      <c r="B1075" t="s">
        <v>50</v>
      </c>
      <c r="C1075">
        <v>0.38</v>
      </c>
      <c r="D1075">
        <f t="shared" si="17"/>
        <v>0</v>
      </c>
      <c r="E1075">
        <f>COUNTIFS($B$2:B1075,B1075)</f>
        <v>1074</v>
      </c>
    </row>
    <row r="1076" spans="1:5" x14ac:dyDescent="0.3">
      <c r="A1076" t="s">
        <v>695</v>
      </c>
      <c r="B1076" t="s">
        <v>50</v>
      </c>
      <c r="C1076">
        <v>0.38</v>
      </c>
      <c r="D1076">
        <f t="shared" si="17"/>
        <v>0</v>
      </c>
      <c r="E1076">
        <f>COUNTIFS($B$2:B1076,B1076)</f>
        <v>1075</v>
      </c>
    </row>
    <row r="1077" spans="1:5" x14ac:dyDescent="0.3">
      <c r="A1077" t="s">
        <v>4468</v>
      </c>
      <c r="B1077" t="s">
        <v>50</v>
      </c>
      <c r="C1077">
        <v>0.38</v>
      </c>
      <c r="D1077">
        <f t="shared" si="17"/>
        <v>0</v>
      </c>
      <c r="E1077">
        <f>COUNTIFS($B$2:B1077,B1077)</f>
        <v>1076</v>
      </c>
    </row>
    <row r="1078" spans="1:5" x14ac:dyDescent="0.3">
      <c r="A1078" t="s">
        <v>884</v>
      </c>
      <c r="B1078" t="s">
        <v>50</v>
      </c>
      <c r="C1078">
        <v>0.38</v>
      </c>
      <c r="D1078">
        <f t="shared" si="17"/>
        <v>0</v>
      </c>
      <c r="E1078">
        <f>COUNTIFS($B$2:B1078,B1078)</f>
        <v>1077</v>
      </c>
    </row>
    <row r="1079" spans="1:5" x14ac:dyDescent="0.3">
      <c r="A1079" t="s">
        <v>3999</v>
      </c>
      <c r="B1079" t="s">
        <v>50</v>
      </c>
      <c r="C1079">
        <v>0.38</v>
      </c>
      <c r="D1079">
        <f t="shared" si="17"/>
        <v>0</v>
      </c>
      <c r="E1079">
        <f>COUNTIFS($B$2:B1079,B1079)</f>
        <v>1078</v>
      </c>
    </row>
    <row r="1080" spans="1:5" x14ac:dyDescent="0.3">
      <c r="A1080" t="s">
        <v>4544</v>
      </c>
      <c r="B1080" t="s">
        <v>50</v>
      </c>
      <c r="C1080">
        <v>0.37</v>
      </c>
      <c r="D1080">
        <f t="shared" si="17"/>
        <v>0</v>
      </c>
      <c r="E1080">
        <f>COUNTIFS($B$2:B1080,B1080)</f>
        <v>1079</v>
      </c>
    </row>
    <row r="1081" spans="1:5" x14ac:dyDescent="0.3">
      <c r="A1081" t="s">
        <v>4543</v>
      </c>
      <c r="B1081" t="s">
        <v>50</v>
      </c>
      <c r="C1081">
        <v>0.37</v>
      </c>
      <c r="D1081">
        <f t="shared" si="17"/>
        <v>0</v>
      </c>
      <c r="E1081">
        <f>COUNTIFS($B$2:B1081,B1081)</f>
        <v>1080</v>
      </c>
    </row>
    <row r="1082" spans="1:5" x14ac:dyDescent="0.3">
      <c r="A1082" t="s">
        <v>1388</v>
      </c>
      <c r="B1082" t="s">
        <v>50</v>
      </c>
      <c r="C1082">
        <v>0.37</v>
      </c>
      <c r="D1082">
        <f t="shared" si="17"/>
        <v>0</v>
      </c>
      <c r="E1082">
        <f>COUNTIFS($B$2:B1082,B1082)</f>
        <v>1081</v>
      </c>
    </row>
    <row r="1083" spans="1:5" x14ac:dyDescent="0.3">
      <c r="A1083" t="s">
        <v>2763</v>
      </c>
      <c r="B1083" t="s">
        <v>50</v>
      </c>
      <c r="C1083">
        <v>0.37</v>
      </c>
      <c r="D1083">
        <f t="shared" si="17"/>
        <v>0</v>
      </c>
      <c r="E1083">
        <f>COUNTIFS($B$2:B1083,B1083)</f>
        <v>1082</v>
      </c>
    </row>
    <row r="1084" spans="1:5" x14ac:dyDescent="0.3">
      <c r="A1084" t="s">
        <v>4342</v>
      </c>
      <c r="B1084" t="s">
        <v>50</v>
      </c>
      <c r="C1084">
        <v>0.37</v>
      </c>
      <c r="D1084">
        <f t="shared" si="17"/>
        <v>0</v>
      </c>
      <c r="E1084">
        <f>COUNTIFS($B$2:B1084,B1084)</f>
        <v>1083</v>
      </c>
    </row>
    <row r="1085" spans="1:5" x14ac:dyDescent="0.3">
      <c r="A1085" t="s">
        <v>3604</v>
      </c>
      <c r="B1085" t="s">
        <v>50</v>
      </c>
      <c r="C1085">
        <v>0.37</v>
      </c>
      <c r="D1085">
        <f t="shared" si="17"/>
        <v>0</v>
      </c>
      <c r="E1085">
        <f>COUNTIFS($B$2:B1085,B1085)</f>
        <v>1084</v>
      </c>
    </row>
    <row r="1086" spans="1:5" x14ac:dyDescent="0.3">
      <c r="A1086" t="s">
        <v>3861</v>
      </c>
      <c r="B1086" t="s">
        <v>50</v>
      </c>
      <c r="C1086">
        <v>0.37</v>
      </c>
      <c r="D1086">
        <f t="shared" si="17"/>
        <v>0</v>
      </c>
      <c r="E1086">
        <f>COUNTIFS($B$2:B1086,B1086)</f>
        <v>1085</v>
      </c>
    </row>
    <row r="1087" spans="1:5" x14ac:dyDescent="0.3">
      <c r="A1087" t="s">
        <v>2470</v>
      </c>
      <c r="B1087" t="s">
        <v>50</v>
      </c>
      <c r="C1087">
        <v>0.37</v>
      </c>
      <c r="D1087">
        <f t="shared" si="17"/>
        <v>0</v>
      </c>
      <c r="E1087">
        <f>COUNTIFS($B$2:B1087,B1087)</f>
        <v>1086</v>
      </c>
    </row>
    <row r="1088" spans="1:5" x14ac:dyDescent="0.3">
      <c r="A1088" t="s">
        <v>4563</v>
      </c>
      <c r="B1088" t="s">
        <v>50</v>
      </c>
      <c r="C1088">
        <v>0.37</v>
      </c>
      <c r="D1088">
        <f t="shared" si="17"/>
        <v>0</v>
      </c>
      <c r="E1088">
        <f>COUNTIFS($B$2:B1088,B1088)</f>
        <v>1087</v>
      </c>
    </row>
    <row r="1089" spans="1:5" x14ac:dyDescent="0.3">
      <c r="A1089" t="s">
        <v>4571</v>
      </c>
      <c r="B1089" t="s">
        <v>50</v>
      </c>
      <c r="C1089">
        <v>0.37</v>
      </c>
      <c r="D1089">
        <f t="shared" si="17"/>
        <v>0</v>
      </c>
      <c r="E1089">
        <f>COUNTIFS($B$2:B1089,B1089)</f>
        <v>1088</v>
      </c>
    </row>
    <row r="1090" spans="1:5" x14ac:dyDescent="0.3">
      <c r="A1090" t="s">
        <v>3962</v>
      </c>
      <c r="B1090" t="s">
        <v>50</v>
      </c>
      <c r="C1090">
        <v>0.37</v>
      </c>
      <c r="D1090">
        <f t="shared" si="17"/>
        <v>0</v>
      </c>
      <c r="E1090">
        <f>COUNTIFS($B$2:B1090,B1090)</f>
        <v>1089</v>
      </c>
    </row>
    <row r="1091" spans="1:5" x14ac:dyDescent="0.3">
      <c r="A1091" t="s">
        <v>2885</v>
      </c>
      <c r="B1091" t="s">
        <v>50</v>
      </c>
      <c r="C1091">
        <v>0.37</v>
      </c>
      <c r="D1091">
        <f t="shared" si="17"/>
        <v>0</v>
      </c>
      <c r="E1091">
        <f>COUNTIFS($B$2:B1091,B1091)</f>
        <v>1090</v>
      </c>
    </row>
    <row r="1092" spans="1:5" x14ac:dyDescent="0.3">
      <c r="A1092" t="s">
        <v>1138</v>
      </c>
      <c r="B1092" t="s">
        <v>50</v>
      </c>
      <c r="C1092">
        <v>0.37</v>
      </c>
      <c r="D1092">
        <f t="shared" si="17"/>
        <v>0</v>
      </c>
      <c r="E1092">
        <f>COUNTIFS($B$2:B1092,B1092)</f>
        <v>1091</v>
      </c>
    </row>
    <row r="1093" spans="1:5" x14ac:dyDescent="0.3">
      <c r="A1093" t="s">
        <v>766</v>
      </c>
      <c r="B1093" t="s">
        <v>50</v>
      </c>
      <c r="C1093">
        <v>0.37</v>
      </c>
      <c r="D1093">
        <f t="shared" si="17"/>
        <v>0</v>
      </c>
      <c r="E1093">
        <f>COUNTIFS($B$2:B1093,B1093)</f>
        <v>1092</v>
      </c>
    </row>
    <row r="1094" spans="1:5" x14ac:dyDescent="0.3">
      <c r="A1094" t="s">
        <v>3144</v>
      </c>
      <c r="B1094" t="s">
        <v>50</v>
      </c>
      <c r="C1094">
        <v>0.37</v>
      </c>
      <c r="D1094">
        <f t="shared" si="17"/>
        <v>0</v>
      </c>
      <c r="E1094">
        <f>COUNTIFS($B$2:B1094,B1094)</f>
        <v>1093</v>
      </c>
    </row>
    <row r="1095" spans="1:5" x14ac:dyDescent="0.3">
      <c r="A1095" t="s">
        <v>2236</v>
      </c>
      <c r="B1095" t="s">
        <v>50</v>
      </c>
      <c r="C1095">
        <v>0.37</v>
      </c>
      <c r="D1095">
        <f t="shared" ref="D1095:D1158" si="18">IF(E1095&lt;5,E1095,0)</f>
        <v>0</v>
      </c>
      <c r="E1095">
        <f>COUNTIFS($B$2:B1095,B1095)</f>
        <v>1094</v>
      </c>
    </row>
    <row r="1096" spans="1:5" x14ac:dyDescent="0.3">
      <c r="A1096" t="s">
        <v>3779</v>
      </c>
      <c r="B1096" t="s">
        <v>50</v>
      </c>
      <c r="C1096">
        <v>0.37</v>
      </c>
      <c r="D1096">
        <f t="shared" si="18"/>
        <v>0</v>
      </c>
      <c r="E1096">
        <f>COUNTIFS($B$2:B1096,B1096)</f>
        <v>1095</v>
      </c>
    </row>
    <row r="1097" spans="1:5" x14ac:dyDescent="0.3">
      <c r="A1097" t="s">
        <v>1635</v>
      </c>
      <c r="B1097" t="s">
        <v>50</v>
      </c>
      <c r="C1097">
        <v>0.37</v>
      </c>
      <c r="D1097">
        <f t="shared" si="18"/>
        <v>0</v>
      </c>
      <c r="E1097">
        <f>COUNTIFS($B$2:B1097,B1097)</f>
        <v>1096</v>
      </c>
    </row>
    <row r="1098" spans="1:5" x14ac:dyDescent="0.3">
      <c r="A1098" t="s">
        <v>3199</v>
      </c>
      <c r="B1098" t="s">
        <v>50</v>
      </c>
      <c r="C1098">
        <v>0.37</v>
      </c>
      <c r="D1098">
        <f t="shared" si="18"/>
        <v>0</v>
      </c>
      <c r="E1098">
        <f>COUNTIFS($B$2:B1098,B1098)</f>
        <v>1097</v>
      </c>
    </row>
    <row r="1099" spans="1:5" x14ac:dyDescent="0.3">
      <c r="A1099" t="s">
        <v>4644</v>
      </c>
      <c r="B1099" t="s">
        <v>50</v>
      </c>
      <c r="C1099">
        <v>0.36</v>
      </c>
      <c r="D1099">
        <f t="shared" si="18"/>
        <v>0</v>
      </c>
      <c r="E1099">
        <f>COUNTIFS($B$2:B1099,B1099)</f>
        <v>1098</v>
      </c>
    </row>
    <row r="1100" spans="1:5" x14ac:dyDescent="0.3">
      <c r="A1100" t="s">
        <v>4618</v>
      </c>
      <c r="B1100" t="s">
        <v>50</v>
      </c>
      <c r="C1100">
        <v>0.36</v>
      </c>
      <c r="D1100">
        <f t="shared" si="18"/>
        <v>0</v>
      </c>
      <c r="E1100">
        <f>COUNTIFS($B$2:B1100,B1100)</f>
        <v>1099</v>
      </c>
    </row>
    <row r="1101" spans="1:5" x14ac:dyDescent="0.3">
      <c r="A1101" t="s">
        <v>4611</v>
      </c>
      <c r="B1101" t="s">
        <v>50</v>
      </c>
      <c r="C1101">
        <v>0.36</v>
      </c>
      <c r="D1101">
        <f t="shared" si="18"/>
        <v>0</v>
      </c>
      <c r="E1101">
        <f>COUNTIFS($B$2:B1101,B1101)</f>
        <v>1100</v>
      </c>
    </row>
    <row r="1102" spans="1:5" x14ac:dyDescent="0.3">
      <c r="A1102" t="s">
        <v>4619</v>
      </c>
      <c r="B1102" t="s">
        <v>50</v>
      </c>
      <c r="C1102">
        <v>0.36</v>
      </c>
      <c r="D1102">
        <f t="shared" si="18"/>
        <v>0</v>
      </c>
      <c r="E1102">
        <f>COUNTIFS($B$2:B1102,B1102)</f>
        <v>1101</v>
      </c>
    </row>
    <row r="1103" spans="1:5" x14ac:dyDescent="0.3">
      <c r="A1103" t="s">
        <v>4616</v>
      </c>
      <c r="B1103" t="s">
        <v>50</v>
      </c>
      <c r="C1103">
        <v>0.36</v>
      </c>
      <c r="D1103">
        <f t="shared" si="18"/>
        <v>0</v>
      </c>
      <c r="E1103">
        <f>COUNTIFS($B$2:B1103,B1103)</f>
        <v>1102</v>
      </c>
    </row>
    <row r="1104" spans="1:5" x14ac:dyDescent="0.3">
      <c r="A1104" t="s">
        <v>4607</v>
      </c>
      <c r="B1104" t="s">
        <v>50</v>
      </c>
      <c r="C1104">
        <v>0.36</v>
      </c>
      <c r="D1104">
        <f t="shared" si="18"/>
        <v>0</v>
      </c>
      <c r="E1104">
        <f>COUNTIFS($B$2:B1104,B1104)</f>
        <v>1103</v>
      </c>
    </row>
    <row r="1105" spans="1:5" x14ac:dyDescent="0.3">
      <c r="A1105" t="s">
        <v>737</v>
      </c>
      <c r="B1105" t="s">
        <v>50</v>
      </c>
      <c r="C1105">
        <v>0.36</v>
      </c>
      <c r="D1105">
        <f t="shared" si="18"/>
        <v>0</v>
      </c>
      <c r="E1105">
        <f>COUNTIFS($B$2:B1105,B1105)</f>
        <v>1104</v>
      </c>
    </row>
    <row r="1106" spans="1:5" x14ac:dyDescent="0.3">
      <c r="A1106" t="s">
        <v>4596</v>
      </c>
      <c r="B1106" t="s">
        <v>50</v>
      </c>
      <c r="C1106">
        <v>0.36</v>
      </c>
      <c r="D1106">
        <f t="shared" si="18"/>
        <v>0</v>
      </c>
      <c r="E1106">
        <f>COUNTIFS($B$2:B1106,B1106)</f>
        <v>1105</v>
      </c>
    </row>
    <row r="1107" spans="1:5" x14ac:dyDescent="0.3">
      <c r="A1107" t="s">
        <v>4313</v>
      </c>
      <c r="B1107" t="s">
        <v>50</v>
      </c>
      <c r="C1107">
        <v>0.36</v>
      </c>
      <c r="D1107">
        <f t="shared" si="18"/>
        <v>0</v>
      </c>
      <c r="E1107">
        <f>COUNTIFS($B$2:B1107,B1107)</f>
        <v>1106</v>
      </c>
    </row>
    <row r="1108" spans="1:5" x14ac:dyDescent="0.3">
      <c r="A1108" t="s">
        <v>2373</v>
      </c>
      <c r="B1108" t="s">
        <v>50</v>
      </c>
      <c r="C1108">
        <v>0.36</v>
      </c>
      <c r="D1108">
        <f t="shared" si="18"/>
        <v>0</v>
      </c>
      <c r="E1108">
        <f>COUNTIFS($B$2:B1108,B1108)</f>
        <v>1107</v>
      </c>
    </row>
    <row r="1109" spans="1:5" x14ac:dyDescent="0.3">
      <c r="A1109" t="s">
        <v>3394</v>
      </c>
      <c r="B1109" t="s">
        <v>50</v>
      </c>
      <c r="C1109">
        <v>0.36</v>
      </c>
      <c r="D1109">
        <f t="shared" si="18"/>
        <v>0</v>
      </c>
      <c r="E1109">
        <f>COUNTIFS($B$2:B1109,B1109)</f>
        <v>1108</v>
      </c>
    </row>
    <row r="1110" spans="1:5" x14ac:dyDescent="0.3">
      <c r="A1110" t="s">
        <v>4312</v>
      </c>
      <c r="B1110" t="s">
        <v>50</v>
      </c>
      <c r="C1110">
        <v>0.36</v>
      </c>
      <c r="D1110">
        <f t="shared" si="18"/>
        <v>0</v>
      </c>
      <c r="E1110">
        <f>COUNTIFS($B$2:B1110,B1110)</f>
        <v>1109</v>
      </c>
    </row>
    <row r="1111" spans="1:5" x14ac:dyDescent="0.3">
      <c r="A1111" t="s">
        <v>4591</v>
      </c>
      <c r="B1111" t="s">
        <v>50</v>
      </c>
      <c r="C1111">
        <v>0.36</v>
      </c>
      <c r="D1111">
        <f t="shared" si="18"/>
        <v>0</v>
      </c>
      <c r="E1111">
        <f>COUNTIFS($B$2:B1111,B1111)</f>
        <v>1110</v>
      </c>
    </row>
    <row r="1112" spans="1:5" x14ac:dyDescent="0.3">
      <c r="A1112" t="s">
        <v>4240</v>
      </c>
      <c r="B1112" t="s">
        <v>50</v>
      </c>
      <c r="C1112">
        <v>0.36</v>
      </c>
      <c r="D1112">
        <f t="shared" si="18"/>
        <v>0</v>
      </c>
      <c r="E1112">
        <f>COUNTIFS($B$2:B1112,B1112)</f>
        <v>1111</v>
      </c>
    </row>
    <row r="1113" spans="1:5" x14ac:dyDescent="0.3">
      <c r="A1113" t="s">
        <v>4065</v>
      </c>
      <c r="B1113" t="s">
        <v>50</v>
      </c>
      <c r="C1113">
        <v>0.36</v>
      </c>
      <c r="D1113">
        <f t="shared" si="18"/>
        <v>0</v>
      </c>
      <c r="E1113">
        <f>COUNTIFS($B$2:B1113,B1113)</f>
        <v>1112</v>
      </c>
    </row>
    <row r="1114" spans="1:5" x14ac:dyDescent="0.3">
      <c r="A1114" t="s">
        <v>4653</v>
      </c>
      <c r="B1114" t="s">
        <v>50</v>
      </c>
      <c r="C1114">
        <v>0.36</v>
      </c>
      <c r="D1114">
        <f t="shared" si="18"/>
        <v>0</v>
      </c>
      <c r="E1114">
        <f>COUNTIFS($B$2:B1114,B1114)</f>
        <v>1113</v>
      </c>
    </row>
    <row r="1115" spans="1:5" x14ac:dyDescent="0.3">
      <c r="A1115" t="s">
        <v>995</v>
      </c>
      <c r="B1115" t="s">
        <v>50</v>
      </c>
      <c r="C1115">
        <v>0.36</v>
      </c>
      <c r="D1115">
        <f t="shared" si="18"/>
        <v>0</v>
      </c>
      <c r="E1115">
        <f>COUNTIFS($B$2:B1115,B1115)</f>
        <v>1114</v>
      </c>
    </row>
    <row r="1116" spans="1:5" x14ac:dyDescent="0.3">
      <c r="A1116" t="s">
        <v>266</v>
      </c>
      <c r="B1116" t="s">
        <v>50</v>
      </c>
      <c r="C1116">
        <v>0.36</v>
      </c>
      <c r="D1116">
        <f t="shared" si="18"/>
        <v>0</v>
      </c>
      <c r="E1116">
        <f>COUNTIFS($B$2:B1116,B1116)</f>
        <v>1115</v>
      </c>
    </row>
    <row r="1117" spans="1:5" x14ac:dyDescent="0.3">
      <c r="A1117" t="s">
        <v>1900</v>
      </c>
      <c r="B1117" t="s">
        <v>50</v>
      </c>
      <c r="C1117">
        <v>0.36</v>
      </c>
      <c r="D1117">
        <f t="shared" si="18"/>
        <v>0</v>
      </c>
      <c r="E1117">
        <f>COUNTIFS($B$2:B1117,B1117)</f>
        <v>1116</v>
      </c>
    </row>
    <row r="1118" spans="1:5" x14ac:dyDescent="0.3">
      <c r="A1118" t="s">
        <v>4612</v>
      </c>
      <c r="B1118" t="s">
        <v>50</v>
      </c>
      <c r="C1118">
        <v>0.36</v>
      </c>
      <c r="D1118">
        <f t="shared" si="18"/>
        <v>0</v>
      </c>
      <c r="E1118">
        <f>COUNTIFS($B$2:B1118,B1118)</f>
        <v>1117</v>
      </c>
    </row>
    <row r="1119" spans="1:5" x14ac:dyDescent="0.3">
      <c r="A1119" t="s">
        <v>4685</v>
      </c>
      <c r="B1119" t="s">
        <v>50</v>
      </c>
      <c r="C1119">
        <v>0.35</v>
      </c>
      <c r="D1119">
        <f t="shared" si="18"/>
        <v>0</v>
      </c>
      <c r="E1119">
        <f>COUNTIFS($B$2:B1119,B1119)</f>
        <v>1118</v>
      </c>
    </row>
    <row r="1120" spans="1:5" x14ac:dyDescent="0.3">
      <c r="A1120" t="s">
        <v>4657</v>
      </c>
      <c r="B1120" t="s">
        <v>50</v>
      </c>
      <c r="C1120">
        <v>0.35</v>
      </c>
      <c r="D1120">
        <f t="shared" si="18"/>
        <v>0</v>
      </c>
      <c r="E1120">
        <f>COUNTIFS($B$2:B1120,B1120)</f>
        <v>1119</v>
      </c>
    </row>
    <row r="1121" spans="1:5" x14ac:dyDescent="0.3">
      <c r="A1121" t="s">
        <v>4616</v>
      </c>
      <c r="B1121" t="s">
        <v>50</v>
      </c>
      <c r="C1121">
        <v>0.35</v>
      </c>
      <c r="D1121">
        <f t="shared" si="18"/>
        <v>0</v>
      </c>
      <c r="E1121">
        <f>COUNTIFS($B$2:B1121,B1121)</f>
        <v>1120</v>
      </c>
    </row>
    <row r="1122" spans="1:5" x14ac:dyDescent="0.3">
      <c r="A1122" t="s">
        <v>4677</v>
      </c>
      <c r="B1122" t="s">
        <v>50</v>
      </c>
      <c r="C1122">
        <v>0.35</v>
      </c>
      <c r="D1122">
        <f t="shared" si="18"/>
        <v>0</v>
      </c>
      <c r="E1122">
        <f>COUNTIFS($B$2:B1122,B1122)</f>
        <v>1121</v>
      </c>
    </row>
    <row r="1123" spans="1:5" x14ac:dyDescent="0.3">
      <c r="A1123" t="s">
        <v>4678</v>
      </c>
      <c r="B1123" t="s">
        <v>50</v>
      </c>
      <c r="C1123">
        <v>0.35</v>
      </c>
      <c r="D1123">
        <f t="shared" si="18"/>
        <v>0</v>
      </c>
      <c r="E1123">
        <f>COUNTIFS($B$2:B1123,B1123)</f>
        <v>1122</v>
      </c>
    </row>
    <row r="1124" spans="1:5" x14ac:dyDescent="0.3">
      <c r="A1124" t="s">
        <v>4693</v>
      </c>
      <c r="B1124" t="s">
        <v>50</v>
      </c>
      <c r="C1124">
        <v>0.35</v>
      </c>
      <c r="D1124">
        <f t="shared" si="18"/>
        <v>0</v>
      </c>
      <c r="E1124">
        <f>COUNTIFS($B$2:B1124,B1124)</f>
        <v>1123</v>
      </c>
    </row>
    <row r="1125" spans="1:5" x14ac:dyDescent="0.3">
      <c r="A1125" t="s">
        <v>4700</v>
      </c>
      <c r="B1125" t="s">
        <v>50</v>
      </c>
      <c r="C1125">
        <v>0.35</v>
      </c>
      <c r="D1125">
        <f t="shared" si="18"/>
        <v>0</v>
      </c>
      <c r="E1125">
        <f>COUNTIFS($B$2:B1125,B1125)</f>
        <v>1124</v>
      </c>
    </row>
    <row r="1126" spans="1:5" x14ac:dyDescent="0.3">
      <c r="A1126" t="s">
        <v>4179</v>
      </c>
      <c r="B1126" t="s">
        <v>50</v>
      </c>
      <c r="C1126">
        <v>0.35</v>
      </c>
      <c r="D1126">
        <f t="shared" si="18"/>
        <v>0</v>
      </c>
      <c r="E1126">
        <f>COUNTIFS($B$2:B1126,B1126)</f>
        <v>1125</v>
      </c>
    </row>
    <row r="1127" spans="1:5" x14ac:dyDescent="0.3">
      <c r="A1127" t="s">
        <v>4709</v>
      </c>
      <c r="B1127" t="s">
        <v>50</v>
      </c>
      <c r="C1127">
        <v>0.35</v>
      </c>
      <c r="D1127">
        <f t="shared" si="18"/>
        <v>0</v>
      </c>
      <c r="E1127">
        <f>COUNTIFS($B$2:B1127,B1127)</f>
        <v>1126</v>
      </c>
    </row>
    <row r="1128" spans="1:5" x14ac:dyDescent="0.3">
      <c r="A1128" t="s">
        <v>3556</v>
      </c>
      <c r="B1128" t="s">
        <v>50</v>
      </c>
      <c r="C1128">
        <v>0.35</v>
      </c>
      <c r="D1128">
        <f t="shared" si="18"/>
        <v>0</v>
      </c>
      <c r="E1128">
        <f>COUNTIFS($B$2:B1128,B1128)</f>
        <v>1127</v>
      </c>
    </row>
    <row r="1129" spans="1:5" x14ac:dyDescent="0.3">
      <c r="A1129" t="s">
        <v>4683</v>
      </c>
      <c r="B1129" t="s">
        <v>50</v>
      </c>
      <c r="C1129">
        <v>0.35</v>
      </c>
      <c r="D1129">
        <f t="shared" si="18"/>
        <v>0</v>
      </c>
      <c r="E1129">
        <f>COUNTIFS($B$2:B1129,B1129)</f>
        <v>1128</v>
      </c>
    </row>
    <row r="1130" spans="1:5" x14ac:dyDescent="0.3">
      <c r="A1130" t="s">
        <v>212</v>
      </c>
      <c r="B1130" t="s">
        <v>50</v>
      </c>
      <c r="C1130">
        <v>0.35</v>
      </c>
      <c r="D1130">
        <f t="shared" si="18"/>
        <v>0</v>
      </c>
      <c r="E1130">
        <f>COUNTIFS($B$2:B1130,B1130)</f>
        <v>1129</v>
      </c>
    </row>
    <row r="1131" spans="1:5" x14ac:dyDescent="0.3">
      <c r="A1131" t="s">
        <v>143</v>
      </c>
      <c r="B1131" t="s">
        <v>50</v>
      </c>
      <c r="C1131">
        <v>0.35</v>
      </c>
      <c r="D1131">
        <f t="shared" si="18"/>
        <v>0</v>
      </c>
      <c r="E1131">
        <f>COUNTIFS($B$2:B1131,B1131)</f>
        <v>1130</v>
      </c>
    </row>
    <row r="1132" spans="1:5" x14ac:dyDescent="0.3">
      <c r="A1132" t="s">
        <v>4670</v>
      </c>
      <c r="B1132" t="s">
        <v>50</v>
      </c>
      <c r="C1132">
        <v>0.35</v>
      </c>
      <c r="D1132">
        <f t="shared" si="18"/>
        <v>0</v>
      </c>
      <c r="E1132">
        <f>COUNTIFS($B$2:B1132,B1132)</f>
        <v>1131</v>
      </c>
    </row>
    <row r="1133" spans="1:5" x14ac:dyDescent="0.3">
      <c r="A1133" t="s">
        <v>4696</v>
      </c>
      <c r="B1133" t="s">
        <v>50</v>
      </c>
      <c r="C1133">
        <v>0.35</v>
      </c>
      <c r="D1133">
        <f t="shared" si="18"/>
        <v>0</v>
      </c>
      <c r="E1133">
        <f>COUNTIFS($B$2:B1133,B1133)</f>
        <v>1132</v>
      </c>
    </row>
    <row r="1134" spans="1:5" x14ac:dyDescent="0.3">
      <c r="A1134" t="s">
        <v>2982</v>
      </c>
      <c r="B1134" t="s">
        <v>50</v>
      </c>
      <c r="C1134">
        <v>0.35</v>
      </c>
      <c r="D1134">
        <f t="shared" si="18"/>
        <v>0</v>
      </c>
      <c r="E1134">
        <f>COUNTIFS($B$2:B1134,B1134)</f>
        <v>1133</v>
      </c>
    </row>
    <row r="1135" spans="1:5" x14ac:dyDescent="0.3">
      <c r="A1135" t="s">
        <v>2523</v>
      </c>
      <c r="B1135" t="s">
        <v>50</v>
      </c>
      <c r="C1135">
        <v>0.35</v>
      </c>
      <c r="D1135">
        <f t="shared" si="18"/>
        <v>0</v>
      </c>
      <c r="E1135">
        <f>COUNTIFS($B$2:B1135,B1135)</f>
        <v>1134</v>
      </c>
    </row>
    <row r="1136" spans="1:5" x14ac:dyDescent="0.3">
      <c r="A1136" t="s">
        <v>618</v>
      </c>
      <c r="B1136" t="s">
        <v>50</v>
      </c>
      <c r="C1136">
        <v>0.35</v>
      </c>
      <c r="D1136">
        <f t="shared" si="18"/>
        <v>0</v>
      </c>
      <c r="E1136">
        <f>COUNTIFS($B$2:B1136,B1136)</f>
        <v>1135</v>
      </c>
    </row>
    <row r="1137" spans="1:5" x14ac:dyDescent="0.3">
      <c r="A1137" t="s">
        <v>2753</v>
      </c>
      <c r="B1137" t="s">
        <v>50</v>
      </c>
      <c r="C1137">
        <v>0.35</v>
      </c>
      <c r="D1137">
        <f t="shared" si="18"/>
        <v>0</v>
      </c>
      <c r="E1137">
        <f>COUNTIFS($B$2:B1137,B1137)</f>
        <v>1136</v>
      </c>
    </row>
    <row r="1138" spans="1:5" x14ac:dyDescent="0.3">
      <c r="A1138" t="s">
        <v>4728</v>
      </c>
      <c r="B1138" t="s">
        <v>50</v>
      </c>
      <c r="C1138">
        <v>0.35</v>
      </c>
      <c r="D1138">
        <f t="shared" si="18"/>
        <v>0</v>
      </c>
      <c r="E1138">
        <f>COUNTIFS($B$2:B1138,B1138)</f>
        <v>1137</v>
      </c>
    </row>
    <row r="1139" spans="1:5" x14ac:dyDescent="0.3">
      <c r="A1139" t="s">
        <v>4698</v>
      </c>
      <c r="B1139" t="s">
        <v>50</v>
      </c>
      <c r="C1139">
        <v>0.35</v>
      </c>
      <c r="D1139">
        <f t="shared" si="18"/>
        <v>0</v>
      </c>
      <c r="E1139">
        <f>COUNTIFS($B$2:B1139,B1139)</f>
        <v>1138</v>
      </c>
    </row>
    <row r="1140" spans="1:5" x14ac:dyDescent="0.3">
      <c r="A1140" t="s">
        <v>802</v>
      </c>
      <c r="B1140" t="s">
        <v>50</v>
      </c>
      <c r="C1140">
        <v>0.35</v>
      </c>
      <c r="D1140">
        <f t="shared" si="18"/>
        <v>0</v>
      </c>
      <c r="E1140">
        <f>COUNTIFS($B$2:B1140,B1140)</f>
        <v>1139</v>
      </c>
    </row>
    <row r="1141" spans="1:5" x14ac:dyDescent="0.3">
      <c r="A1141" t="s">
        <v>4741</v>
      </c>
      <c r="B1141" t="s">
        <v>50</v>
      </c>
      <c r="C1141">
        <v>0.34</v>
      </c>
      <c r="D1141">
        <f t="shared" si="18"/>
        <v>0</v>
      </c>
      <c r="E1141">
        <f>COUNTIFS($B$2:B1141,B1141)</f>
        <v>1140</v>
      </c>
    </row>
    <row r="1142" spans="1:5" x14ac:dyDescent="0.3">
      <c r="A1142" t="s">
        <v>4761</v>
      </c>
      <c r="B1142" t="s">
        <v>50</v>
      </c>
      <c r="C1142">
        <v>0.34</v>
      </c>
      <c r="D1142">
        <f t="shared" si="18"/>
        <v>0</v>
      </c>
      <c r="E1142">
        <f>COUNTIFS($B$2:B1142,B1142)</f>
        <v>1141</v>
      </c>
    </row>
    <row r="1143" spans="1:5" x14ac:dyDescent="0.3">
      <c r="A1143" t="s">
        <v>4754</v>
      </c>
      <c r="B1143" t="s">
        <v>50</v>
      </c>
      <c r="C1143">
        <v>0.34</v>
      </c>
      <c r="D1143">
        <f t="shared" si="18"/>
        <v>0</v>
      </c>
      <c r="E1143">
        <f>COUNTIFS($B$2:B1143,B1143)</f>
        <v>1142</v>
      </c>
    </row>
    <row r="1144" spans="1:5" x14ac:dyDescent="0.3">
      <c r="A1144" t="s">
        <v>4767</v>
      </c>
      <c r="B1144" t="s">
        <v>50</v>
      </c>
      <c r="C1144">
        <v>0.34</v>
      </c>
      <c r="D1144">
        <f t="shared" si="18"/>
        <v>0</v>
      </c>
      <c r="E1144">
        <f>COUNTIFS($B$2:B1144,B1144)</f>
        <v>1143</v>
      </c>
    </row>
    <row r="1145" spans="1:5" x14ac:dyDescent="0.3">
      <c r="A1145" t="s">
        <v>4753</v>
      </c>
      <c r="B1145" t="s">
        <v>50</v>
      </c>
      <c r="C1145">
        <v>0.34</v>
      </c>
      <c r="D1145">
        <f t="shared" si="18"/>
        <v>0</v>
      </c>
      <c r="E1145">
        <f>COUNTIFS($B$2:B1145,B1145)</f>
        <v>1144</v>
      </c>
    </row>
    <row r="1146" spans="1:5" x14ac:dyDescent="0.3">
      <c r="A1146" t="s">
        <v>4793</v>
      </c>
      <c r="B1146" t="s">
        <v>50</v>
      </c>
      <c r="C1146">
        <v>0.34</v>
      </c>
      <c r="D1146">
        <f t="shared" si="18"/>
        <v>0</v>
      </c>
      <c r="E1146">
        <f>COUNTIFS($B$2:B1146,B1146)</f>
        <v>1145</v>
      </c>
    </row>
    <row r="1147" spans="1:5" x14ac:dyDescent="0.3">
      <c r="A1147" t="s">
        <v>4775</v>
      </c>
      <c r="B1147" t="s">
        <v>50</v>
      </c>
      <c r="C1147">
        <v>0.34</v>
      </c>
      <c r="D1147">
        <f t="shared" si="18"/>
        <v>0</v>
      </c>
      <c r="E1147">
        <f>COUNTIFS($B$2:B1147,B1147)</f>
        <v>1146</v>
      </c>
    </row>
    <row r="1148" spans="1:5" x14ac:dyDescent="0.3">
      <c r="A1148" t="s">
        <v>4742</v>
      </c>
      <c r="B1148" t="s">
        <v>50</v>
      </c>
      <c r="C1148">
        <v>0.34</v>
      </c>
      <c r="D1148">
        <f t="shared" si="18"/>
        <v>0</v>
      </c>
      <c r="E1148">
        <f>COUNTIFS($B$2:B1148,B1148)</f>
        <v>1147</v>
      </c>
    </row>
    <row r="1149" spans="1:5" x14ac:dyDescent="0.3">
      <c r="A1149" t="s">
        <v>384</v>
      </c>
      <c r="B1149" t="s">
        <v>50</v>
      </c>
      <c r="C1149">
        <v>0.34</v>
      </c>
      <c r="D1149">
        <f t="shared" si="18"/>
        <v>0</v>
      </c>
      <c r="E1149">
        <f>COUNTIFS($B$2:B1149,B1149)</f>
        <v>1148</v>
      </c>
    </row>
    <row r="1150" spans="1:5" x14ac:dyDescent="0.3">
      <c r="A1150" t="s">
        <v>2296</v>
      </c>
      <c r="B1150" t="s">
        <v>50</v>
      </c>
      <c r="C1150">
        <v>0.34</v>
      </c>
      <c r="D1150">
        <f t="shared" si="18"/>
        <v>0</v>
      </c>
      <c r="E1150">
        <f>COUNTIFS($B$2:B1150,B1150)</f>
        <v>1149</v>
      </c>
    </row>
    <row r="1151" spans="1:5" x14ac:dyDescent="0.3">
      <c r="A1151" t="s">
        <v>4783</v>
      </c>
      <c r="B1151" t="s">
        <v>50</v>
      </c>
      <c r="C1151">
        <v>0.34</v>
      </c>
      <c r="D1151">
        <f t="shared" si="18"/>
        <v>0</v>
      </c>
      <c r="E1151">
        <f>COUNTIFS($B$2:B1151,B1151)</f>
        <v>1150</v>
      </c>
    </row>
    <row r="1152" spans="1:5" x14ac:dyDescent="0.3">
      <c r="A1152" t="s">
        <v>4734</v>
      </c>
      <c r="B1152" t="s">
        <v>50</v>
      </c>
      <c r="C1152">
        <v>0.34</v>
      </c>
      <c r="D1152">
        <f t="shared" si="18"/>
        <v>0</v>
      </c>
      <c r="E1152">
        <f>COUNTIFS($B$2:B1152,B1152)</f>
        <v>1151</v>
      </c>
    </row>
    <row r="1153" spans="1:5" x14ac:dyDescent="0.3">
      <c r="A1153" t="s">
        <v>4766</v>
      </c>
      <c r="B1153" t="s">
        <v>50</v>
      </c>
      <c r="C1153">
        <v>0.34</v>
      </c>
      <c r="D1153">
        <f t="shared" si="18"/>
        <v>0</v>
      </c>
      <c r="E1153">
        <f>COUNTIFS($B$2:B1153,B1153)</f>
        <v>1152</v>
      </c>
    </row>
    <row r="1154" spans="1:5" x14ac:dyDescent="0.3">
      <c r="A1154" t="s">
        <v>4135</v>
      </c>
      <c r="B1154" t="s">
        <v>50</v>
      </c>
      <c r="C1154">
        <v>0.34</v>
      </c>
      <c r="D1154">
        <f t="shared" si="18"/>
        <v>0</v>
      </c>
      <c r="E1154">
        <f>COUNTIFS($B$2:B1154,B1154)</f>
        <v>1153</v>
      </c>
    </row>
    <row r="1155" spans="1:5" x14ac:dyDescent="0.3">
      <c r="A1155" t="s">
        <v>2737</v>
      </c>
      <c r="B1155" t="s">
        <v>50</v>
      </c>
      <c r="C1155">
        <v>0.34</v>
      </c>
      <c r="D1155">
        <f t="shared" si="18"/>
        <v>0</v>
      </c>
      <c r="E1155">
        <f>COUNTIFS($B$2:B1155,B1155)</f>
        <v>1154</v>
      </c>
    </row>
    <row r="1156" spans="1:5" x14ac:dyDescent="0.3">
      <c r="A1156" t="s">
        <v>4162</v>
      </c>
      <c r="B1156" t="s">
        <v>50</v>
      </c>
      <c r="C1156">
        <v>0.34</v>
      </c>
      <c r="D1156">
        <f t="shared" si="18"/>
        <v>0</v>
      </c>
      <c r="E1156">
        <f>COUNTIFS($B$2:B1156,B1156)</f>
        <v>1155</v>
      </c>
    </row>
    <row r="1157" spans="1:5" x14ac:dyDescent="0.3">
      <c r="A1157" t="s">
        <v>4768</v>
      </c>
      <c r="B1157" t="s">
        <v>50</v>
      </c>
      <c r="C1157">
        <v>0.34</v>
      </c>
      <c r="D1157">
        <f t="shared" si="18"/>
        <v>0</v>
      </c>
      <c r="E1157">
        <f>COUNTIFS($B$2:B1157,B1157)</f>
        <v>1156</v>
      </c>
    </row>
    <row r="1158" spans="1:5" x14ac:dyDescent="0.3">
      <c r="A1158" t="s">
        <v>2737</v>
      </c>
      <c r="B1158" t="s">
        <v>50</v>
      </c>
      <c r="C1158">
        <v>0.34</v>
      </c>
      <c r="D1158">
        <f t="shared" si="18"/>
        <v>0</v>
      </c>
      <c r="E1158">
        <f>COUNTIFS($B$2:B1158,B1158)</f>
        <v>1157</v>
      </c>
    </row>
    <row r="1159" spans="1:5" x14ac:dyDescent="0.3">
      <c r="A1159" t="s">
        <v>3728</v>
      </c>
      <c r="B1159" t="s">
        <v>50</v>
      </c>
      <c r="C1159">
        <v>0.34</v>
      </c>
      <c r="D1159">
        <f t="shared" ref="D1159:D1222" si="19">IF(E1159&lt;5,E1159,0)</f>
        <v>0</v>
      </c>
      <c r="E1159">
        <f>COUNTIFS($B$2:B1159,B1159)</f>
        <v>1158</v>
      </c>
    </row>
    <row r="1160" spans="1:5" x14ac:dyDescent="0.3">
      <c r="A1160" t="s">
        <v>4571</v>
      </c>
      <c r="B1160" t="s">
        <v>50</v>
      </c>
      <c r="C1160">
        <v>0.34</v>
      </c>
      <c r="D1160">
        <f t="shared" si="19"/>
        <v>0</v>
      </c>
      <c r="E1160">
        <f>COUNTIFS($B$2:B1160,B1160)</f>
        <v>1159</v>
      </c>
    </row>
    <row r="1161" spans="1:5" x14ac:dyDescent="0.3">
      <c r="A1161" t="s">
        <v>4571</v>
      </c>
      <c r="B1161" t="s">
        <v>50</v>
      </c>
      <c r="C1161">
        <v>0.34</v>
      </c>
      <c r="D1161">
        <f t="shared" si="19"/>
        <v>0</v>
      </c>
      <c r="E1161">
        <f>COUNTIFS($B$2:B1161,B1161)</f>
        <v>1160</v>
      </c>
    </row>
    <row r="1162" spans="1:5" x14ac:dyDescent="0.3">
      <c r="A1162" t="s">
        <v>4785</v>
      </c>
      <c r="B1162" t="s">
        <v>50</v>
      </c>
      <c r="C1162">
        <v>0.34</v>
      </c>
      <c r="D1162">
        <f t="shared" si="19"/>
        <v>0</v>
      </c>
      <c r="E1162">
        <f>COUNTIFS($B$2:B1162,B1162)</f>
        <v>1161</v>
      </c>
    </row>
    <row r="1163" spans="1:5" x14ac:dyDescent="0.3">
      <c r="A1163" t="s">
        <v>4735</v>
      </c>
      <c r="B1163" t="s">
        <v>50</v>
      </c>
      <c r="C1163">
        <v>0.34</v>
      </c>
      <c r="D1163">
        <f t="shared" si="19"/>
        <v>0</v>
      </c>
      <c r="E1163">
        <f>COUNTIFS($B$2:B1163,B1163)</f>
        <v>1162</v>
      </c>
    </row>
    <row r="1164" spans="1:5" x14ac:dyDescent="0.3">
      <c r="A1164" t="s">
        <v>2791</v>
      </c>
      <c r="B1164" t="s">
        <v>50</v>
      </c>
      <c r="C1164">
        <v>0.34</v>
      </c>
      <c r="D1164">
        <f t="shared" si="19"/>
        <v>0</v>
      </c>
      <c r="E1164">
        <f>COUNTIFS($B$2:B1164,B1164)</f>
        <v>1163</v>
      </c>
    </row>
    <row r="1165" spans="1:5" x14ac:dyDescent="0.3">
      <c r="A1165" t="s">
        <v>4795</v>
      </c>
      <c r="B1165" t="s">
        <v>50</v>
      </c>
      <c r="C1165">
        <v>0.34</v>
      </c>
      <c r="D1165">
        <f t="shared" si="19"/>
        <v>0</v>
      </c>
      <c r="E1165">
        <f>COUNTIFS($B$2:B1165,B1165)</f>
        <v>1164</v>
      </c>
    </row>
    <row r="1166" spans="1:5" x14ac:dyDescent="0.3">
      <c r="A1166" t="s">
        <v>3555</v>
      </c>
      <c r="B1166" t="s">
        <v>50</v>
      </c>
      <c r="C1166">
        <v>0.34</v>
      </c>
      <c r="D1166">
        <f t="shared" si="19"/>
        <v>0</v>
      </c>
      <c r="E1166">
        <f>COUNTIFS($B$2:B1166,B1166)</f>
        <v>1165</v>
      </c>
    </row>
    <row r="1167" spans="1:5" x14ac:dyDescent="0.3">
      <c r="A1167" t="s">
        <v>4882</v>
      </c>
      <c r="B1167" t="s">
        <v>50</v>
      </c>
      <c r="C1167">
        <v>0.33</v>
      </c>
      <c r="D1167">
        <f t="shared" si="19"/>
        <v>0</v>
      </c>
      <c r="E1167">
        <f>COUNTIFS($B$2:B1167,B1167)</f>
        <v>1166</v>
      </c>
    </row>
    <row r="1168" spans="1:5" x14ac:dyDescent="0.3">
      <c r="A1168" t="s">
        <v>4880</v>
      </c>
      <c r="B1168" t="s">
        <v>50</v>
      </c>
      <c r="C1168">
        <v>0.33</v>
      </c>
      <c r="D1168">
        <f t="shared" si="19"/>
        <v>0</v>
      </c>
      <c r="E1168">
        <f>COUNTIFS($B$2:B1168,B1168)</f>
        <v>1167</v>
      </c>
    </row>
    <row r="1169" spans="1:5" x14ac:dyDescent="0.3">
      <c r="A1169" t="s">
        <v>4815</v>
      </c>
      <c r="B1169" t="s">
        <v>50</v>
      </c>
      <c r="C1169">
        <v>0.33</v>
      </c>
      <c r="D1169">
        <f t="shared" si="19"/>
        <v>0</v>
      </c>
      <c r="E1169">
        <f>COUNTIFS($B$2:B1169,B1169)</f>
        <v>1168</v>
      </c>
    </row>
    <row r="1170" spans="1:5" x14ac:dyDescent="0.3">
      <c r="A1170" t="s">
        <v>4847</v>
      </c>
      <c r="B1170" t="s">
        <v>50</v>
      </c>
      <c r="C1170">
        <v>0.33</v>
      </c>
      <c r="D1170">
        <f t="shared" si="19"/>
        <v>0</v>
      </c>
      <c r="E1170">
        <f>COUNTIFS($B$2:B1170,B1170)</f>
        <v>1169</v>
      </c>
    </row>
    <row r="1171" spans="1:5" x14ac:dyDescent="0.3">
      <c r="A1171" t="s">
        <v>4826</v>
      </c>
      <c r="B1171" t="s">
        <v>50</v>
      </c>
      <c r="C1171">
        <v>0.33</v>
      </c>
      <c r="D1171">
        <f t="shared" si="19"/>
        <v>0</v>
      </c>
      <c r="E1171">
        <f>COUNTIFS($B$2:B1171,B1171)</f>
        <v>1170</v>
      </c>
    </row>
    <row r="1172" spans="1:5" x14ac:dyDescent="0.3">
      <c r="A1172" t="s">
        <v>2027</v>
      </c>
      <c r="B1172" t="s">
        <v>50</v>
      </c>
      <c r="C1172">
        <v>0.33</v>
      </c>
      <c r="D1172">
        <f t="shared" si="19"/>
        <v>0</v>
      </c>
      <c r="E1172">
        <f>COUNTIFS($B$2:B1172,B1172)</f>
        <v>1171</v>
      </c>
    </row>
    <row r="1173" spans="1:5" x14ac:dyDescent="0.3">
      <c r="A1173" t="s">
        <v>4845</v>
      </c>
      <c r="B1173" t="s">
        <v>50</v>
      </c>
      <c r="C1173">
        <v>0.33</v>
      </c>
      <c r="D1173">
        <f t="shared" si="19"/>
        <v>0</v>
      </c>
      <c r="E1173">
        <f>COUNTIFS($B$2:B1173,B1173)</f>
        <v>1172</v>
      </c>
    </row>
    <row r="1174" spans="1:5" x14ac:dyDescent="0.3">
      <c r="A1174" t="s">
        <v>3713</v>
      </c>
      <c r="B1174" t="s">
        <v>50</v>
      </c>
      <c r="C1174">
        <v>0.33</v>
      </c>
      <c r="D1174">
        <f t="shared" si="19"/>
        <v>0</v>
      </c>
      <c r="E1174">
        <f>COUNTIFS($B$2:B1174,B1174)</f>
        <v>1173</v>
      </c>
    </row>
    <row r="1175" spans="1:5" x14ac:dyDescent="0.3">
      <c r="A1175" t="s">
        <v>4877</v>
      </c>
      <c r="B1175" t="s">
        <v>50</v>
      </c>
      <c r="C1175">
        <v>0.33</v>
      </c>
      <c r="D1175">
        <f t="shared" si="19"/>
        <v>0</v>
      </c>
      <c r="E1175">
        <f>COUNTIFS($B$2:B1175,B1175)</f>
        <v>1174</v>
      </c>
    </row>
    <row r="1176" spans="1:5" x14ac:dyDescent="0.3">
      <c r="A1176" t="s">
        <v>3977</v>
      </c>
      <c r="B1176" t="s">
        <v>50</v>
      </c>
      <c r="C1176">
        <v>0.33</v>
      </c>
      <c r="D1176">
        <f t="shared" si="19"/>
        <v>0</v>
      </c>
      <c r="E1176">
        <f>COUNTIFS($B$2:B1176,B1176)</f>
        <v>1175</v>
      </c>
    </row>
    <row r="1177" spans="1:5" x14ac:dyDescent="0.3">
      <c r="A1177" t="s">
        <v>4848</v>
      </c>
      <c r="B1177" t="s">
        <v>50</v>
      </c>
      <c r="C1177">
        <v>0.33</v>
      </c>
      <c r="D1177">
        <f t="shared" si="19"/>
        <v>0</v>
      </c>
      <c r="E1177">
        <f>COUNTIFS($B$2:B1177,B1177)</f>
        <v>1176</v>
      </c>
    </row>
    <row r="1178" spans="1:5" x14ac:dyDescent="0.3">
      <c r="A1178" t="s">
        <v>4876</v>
      </c>
      <c r="B1178" t="s">
        <v>50</v>
      </c>
      <c r="C1178">
        <v>0.33</v>
      </c>
      <c r="D1178">
        <f t="shared" si="19"/>
        <v>0</v>
      </c>
      <c r="E1178">
        <f>COUNTIFS($B$2:B1178,B1178)</f>
        <v>1177</v>
      </c>
    </row>
    <row r="1179" spans="1:5" x14ac:dyDescent="0.3">
      <c r="A1179" t="s">
        <v>4889</v>
      </c>
      <c r="B1179" t="s">
        <v>50</v>
      </c>
      <c r="C1179">
        <v>0.33</v>
      </c>
      <c r="D1179">
        <f t="shared" si="19"/>
        <v>0</v>
      </c>
      <c r="E1179">
        <f>COUNTIFS($B$2:B1179,B1179)</f>
        <v>1178</v>
      </c>
    </row>
    <row r="1180" spans="1:5" x14ac:dyDescent="0.3">
      <c r="A1180" t="s">
        <v>4811</v>
      </c>
      <c r="B1180" t="s">
        <v>50</v>
      </c>
      <c r="C1180">
        <v>0.33</v>
      </c>
      <c r="D1180">
        <f t="shared" si="19"/>
        <v>0</v>
      </c>
      <c r="E1180">
        <f>COUNTIFS($B$2:B1180,B1180)</f>
        <v>1179</v>
      </c>
    </row>
    <row r="1181" spans="1:5" x14ac:dyDescent="0.3">
      <c r="A1181" t="s">
        <v>4817</v>
      </c>
      <c r="B1181" t="s">
        <v>50</v>
      </c>
      <c r="C1181">
        <v>0.33</v>
      </c>
      <c r="D1181">
        <f t="shared" si="19"/>
        <v>0</v>
      </c>
      <c r="E1181">
        <f>COUNTIFS($B$2:B1181,B1181)</f>
        <v>1180</v>
      </c>
    </row>
    <row r="1182" spans="1:5" x14ac:dyDescent="0.3">
      <c r="A1182" t="s">
        <v>4831</v>
      </c>
      <c r="B1182" t="s">
        <v>50</v>
      </c>
      <c r="C1182">
        <v>0.33</v>
      </c>
      <c r="D1182">
        <f t="shared" si="19"/>
        <v>0</v>
      </c>
      <c r="E1182">
        <f>COUNTIFS($B$2:B1182,B1182)</f>
        <v>1181</v>
      </c>
    </row>
    <row r="1183" spans="1:5" x14ac:dyDescent="0.3">
      <c r="A1183" t="s">
        <v>2220</v>
      </c>
      <c r="B1183" t="s">
        <v>50</v>
      </c>
      <c r="C1183">
        <v>0.33</v>
      </c>
      <c r="D1183">
        <f t="shared" si="19"/>
        <v>0</v>
      </c>
      <c r="E1183">
        <f>COUNTIFS($B$2:B1183,B1183)</f>
        <v>1182</v>
      </c>
    </row>
    <row r="1184" spans="1:5" x14ac:dyDescent="0.3">
      <c r="A1184" t="s">
        <v>4817</v>
      </c>
      <c r="B1184" t="s">
        <v>50</v>
      </c>
      <c r="C1184">
        <v>0.33</v>
      </c>
      <c r="D1184">
        <f t="shared" si="19"/>
        <v>0</v>
      </c>
      <c r="E1184">
        <f>COUNTIFS($B$2:B1184,B1184)</f>
        <v>1183</v>
      </c>
    </row>
    <row r="1185" spans="1:5" x14ac:dyDescent="0.3">
      <c r="A1185" t="s">
        <v>2682</v>
      </c>
      <c r="B1185" t="s">
        <v>50</v>
      </c>
      <c r="C1185">
        <v>0.33</v>
      </c>
      <c r="D1185">
        <f t="shared" si="19"/>
        <v>0</v>
      </c>
      <c r="E1185">
        <f>COUNTIFS($B$2:B1185,B1185)</f>
        <v>1184</v>
      </c>
    </row>
    <row r="1186" spans="1:5" x14ac:dyDescent="0.3">
      <c r="A1186" t="s">
        <v>4404</v>
      </c>
      <c r="B1186" t="s">
        <v>50</v>
      </c>
      <c r="C1186">
        <v>0.33</v>
      </c>
      <c r="D1186">
        <f t="shared" si="19"/>
        <v>0</v>
      </c>
      <c r="E1186">
        <f>COUNTIFS($B$2:B1186,B1186)</f>
        <v>1185</v>
      </c>
    </row>
    <row r="1187" spans="1:5" x14ac:dyDescent="0.3">
      <c r="A1187" t="s">
        <v>4799</v>
      </c>
      <c r="B1187" t="s">
        <v>50</v>
      </c>
      <c r="C1187">
        <v>0.33</v>
      </c>
      <c r="D1187">
        <f t="shared" si="19"/>
        <v>0</v>
      </c>
      <c r="E1187">
        <f>COUNTIFS($B$2:B1187,B1187)</f>
        <v>1186</v>
      </c>
    </row>
    <row r="1188" spans="1:5" x14ac:dyDescent="0.3">
      <c r="A1188" t="s">
        <v>4819</v>
      </c>
      <c r="B1188" t="s">
        <v>50</v>
      </c>
      <c r="C1188">
        <v>0.33</v>
      </c>
      <c r="D1188">
        <f t="shared" si="19"/>
        <v>0</v>
      </c>
      <c r="E1188">
        <f>COUNTIFS($B$2:B1188,B1188)</f>
        <v>1187</v>
      </c>
    </row>
    <row r="1189" spans="1:5" x14ac:dyDescent="0.3">
      <c r="A1189" t="s">
        <v>1344</v>
      </c>
      <c r="B1189" t="s">
        <v>50</v>
      </c>
      <c r="C1189">
        <v>0.33</v>
      </c>
      <c r="D1189">
        <f t="shared" si="19"/>
        <v>0</v>
      </c>
      <c r="E1189">
        <f>COUNTIFS($B$2:B1189,B1189)</f>
        <v>1188</v>
      </c>
    </row>
    <row r="1190" spans="1:5" x14ac:dyDescent="0.3">
      <c r="A1190" t="s">
        <v>4819</v>
      </c>
      <c r="B1190" t="s">
        <v>50</v>
      </c>
      <c r="C1190">
        <v>0.33</v>
      </c>
      <c r="D1190">
        <f t="shared" si="19"/>
        <v>0</v>
      </c>
      <c r="E1190">
        <f>COUNTIFS($B$2:B1190,B1190)</f>
        <v>1189</v>
      </c>
    </row>
    <row r="1191" spans="1:5" x14ac:dyDescent="0.3">
      <c r="A1191" t="s">
        <v>1261</v>
      </c>
      <c r="B1191" t="s">
        <v>50</v>
      </c>
      <c r="C1191">
        <v>0.33</v>
      </c>
      <c r="D1191">
        <f t="shared" si="19"/>
        <v>0</v>
      </c>
      <c r="E1191">
        <f>COUNTIFS($B$2:B1191,B1191)</f>
        <v>1190</v>
      </c>
    </row>
    <row r="1192" spans="1:5" x14ac:dyDescent="0.3">
      <c r="A1192" t="s">
        <v>1508</v>
      </c>
      <c r="B1192" t="s">
        <v>50</v>
      </c>
      <c r="C1192">
        <v>0.33</v>
      </c>
      <c r="D1192">
        <f t="shared" si="19"/>
        <v>0</v>
      </c>
      <c r="E1192">
        <f>COUNTIFS($B$2:B1192,B1192)</f>
        <v>1191</v>
      </c>
    </row>
    <row r="1193" spans="1:5" x14ac:dyDescent="0.3">
      <c r="A1193" t="s">
        <v>4881</v>
      </c>
      <c r="B1193" t="s">
        <v>50</v>
      </c>
      <c r="C1193">
        <v>0.33</v>
      </c>
      <c r="D1193">
        <f t="shared" si="19"/>
        <v>0</v>
      </c>
      <c r="E1193">
        <f>COUNTIFS($B$2:B1193,B1193)</f>
        <v>1192</v>
      </c>
    </row>
    <row r="1194" spans="1:5" x14ac:dyDescent="0.3">
      <c r="A1194" t="s">
        <v>4969</v>
      </c>
      <c r="B1194" t="s">
        <v>50</v>
      </c>
      <c r="C1194">
        <v>0.32</v>
      </c>
      <c r="D1194">
        <f t="shared" si="19"/>
        <v>0</v>
      </c>
      <c r="E1194">
        <f>COUNTIFS($B$2:B1194,B1194)</f>
        <v>1193</v>
      </c>
    </row>
    <row r="1195" spans="1:5" x14ac:dyDescent="0.3">
      <c r="A1195" t="s">
        <v>4915</v>
      </c>
      <c r="B1195" t="s">
        <v>50</v>
      </c>
      <c r="C1195">
        <v>0.32</v>
      </c>
      <c r="D1195">
        <f t="shared" si="19"/>
        <v>0</v>
      </c>
      <c r="E1195">
        <f>COUNTIFS($B$2:B1195,B1195)</f>
        <v>1194</v>
      </c>
    </row>
    <row r="1196" spans="1:5" x14ac:dyDescent="0.3">
      <c r="A1196" t="s">
        <v>4939</v>
      </c>
      <c r="B1196" t="s">
        <v>50</v>
      </c>
      <c r="C1196">
        <v>0.32</v>
      </c>
      <c r="D1196">
        <f t="shared" si="19"/>
        <v>0</v>
      </c>
      <c r="E1196">
        <f>COUNTIFS($B$2:B1196,B1196)</f>
        <v>1195</v>
      </c>
    </row>
    <row r="1197" spans="1:5" x14ac:dyDescent="0.3">
      <c r="A1197" t="s">
        <v>4992</v>
      </c>
      <c r="B1197" t="s">
        <v>50</v>
      </c>
      <c r="C1197">
        <v>0.32</v>
      </c>
      <c r="D1197">
        <f t="shared" si="19"/>
        <v>0</v>
      </c>
      <c r="E1197">
        <f>COUNTIFS($B$2:B1197,B1197)</f>
        <v>1196</v>
      </c>
    </row>
    <row r="1198" spans="1:5" x14ac:dyDescent="0.3">
      <c r="A1198" t="s">
        <v>883</v>
      </c>
      <c r="B1198" t="s">
        <v>50</v>
      </c>
      <c r="C1198">
        <v>0.32</v>
      </c>
      <c r="D1198">
        <f t="shared" si="19"/>
        <v>0</v>
      </c>
      <c r="E1198">
        <f>COUNTIFS($B$2:B1198,B1198)</f>
        <v>1197</v>
      </c>
    </row>
    <row r="1199" spans="1:5" x14ac:dyDescent="0.3">
      <c r="A1199" t="s">
        <v>4007</v>
      </c>
      <c r="B1199" t="s">
        <v>50</v>
      </c>
      <c r="C1199">
        <v>0.32</v>
      </c>
      <c r="D1199">
        <f t="shared" si="19"/>
        <v>0</v>
      </c>
      <c r="E1199">
        <f>COUNTIFS($B$2:B1199,B1199)</f>
        <v>1198</v>
      </c>
    </row>
    <row r="1200" spans="1:5" x14ac:dyDescent="0.3">
      <c r="A1200" t="s">
        <v>4894</v>
      </c>
      <c r="B1200" t="s">
        <v>50</v>
      </c>
      <c r="C1200">
        <v>0.32</v>
      </c>
      <c r="D1200">
        <f t="shared" si="19"/>
        <v>0</v>
      </c>
      <c r="E1200">
        <f>COUNTIFS($B$2:B1200,B1200)</f>
        <v>1199</v>
      </c>
    </row>
    <row r="1201" spans="1:5" x14ac:dyDescent="0.3">
      <c r="A1201" t="s">
        <v>5001</v>
      </c>
      <c r="B1201" t="s">
        <v>50</v>
      </c>
      <c r="C1201">
        <v>0.32</v>
      </c>
      <c r="D1201">
        <f t="shared" si="19"/>
        <v>0</v>
      </c>
      <c r="E1201">
        <f>COUNTIFS($B$2:B1201,B1201)</f>
        <v>1200</v>
      </c>
    </row>
    <row r="1202" spans="1:5" x14ac:dyDescent="0.3">
      <c r="A1202" t="s">
        <v>4903</v>
      </c>
      <c r="B1202" t="s">
        <v>50</v>
      </c>
      <c r="C1202">
        <v>0.32</v>
      </c>
      <c r="D1202">
        <f t="shared" si="19"/>
        <v>0</v>
      </c>
      <c r="E1202">
        <f>COUNTIFS($B$2:B1202,B1202)</f>
        <v>1201</v>
      </c>
    </row>
    <row r="1203" spans="1:5" x14ac:dyDescent="0.3">
      <c r="A1203" t="s">
        <v>3092</v>
      </c>
      <c r="B1203" t="s">
        <v>50</v>
      </c>
      <c r="C1203">
        <v>0.32</v>
      </c>
      <c r="D1203">
        <f t="shared" si="19"/>
        <v>0</v>
      </c>
      <c r="E1203">
        <f>COUNTIFS($B$2:B1203,B1203)</f>
        <v>1202</v>
      </c>
    </row>
    <row r="1204" spans="1:5" x14ac:dyDescent="0.3">
      <c r="A1204" t="s">
        <v>4889</v>
      </c>
      <c r="B1204" t="s">
        <v>50</v>
      </c>
      <c r="C1204">
        <v>0.32</v>
      </c>
      <c r="D1204">
        <f t="shared" si="19"/>
        <v>0</v>
      </c>
      <c r="E1204">
        <f>COUNTIFS($B$2:B1204,B1204)</f>
        <v>1203</v>
      </c>
    </row>
    <row r="1205" spans="1:5" x14ac:dyDescent="0.3">
      <c r="A1205" t="s">
        <v>4908</v>
      </c>
      <c r="B1205" t="s">
        <v>50</v>
      </c>
      <c r="C1205">
        <v>0.32</v>
      </c>
      <c r="D1205">
        <f t="shared" si="19"/>
        <v>0</v>
      </c>
      <c r="E1205">
        <f>COUNTIFS($B$2:B1205,B1205)</f>
        <v>1204</v>
      </c>
    </row>
    <row r="1206" spans="1:5" x14ac:dyDescent="0.3">
      <c r="A1206" t="s">
        <v>4924</v>
      </c>
      <c r="B1206" t="s">
        <v>50</v>
      </c>
      <c r="C1206">
        <v>0.32</v>
      </c>
      <c r="D1206">
        <f t="shared" si="19"/>
        <v>0</v>
      </c>
      <c r="E1206">
        <f>COUNTIFS($B$2:B1206,B1206)</f>
        <v>1205</v>
      </c>
    </row>
    <row r="1207" spans="1:5" x14ac:dyDescent="0.3">
      <c r="A1207" t="s">
        <v>4922</v>
      </c>
      <c r="B1207" t="s">
        <v>50</v>
      </c>
      <c r="C1207">
        <v>0.32</v>
      </c>
      <c r="D1207">
        <f t="shared" si="19"/>
        <v>0</v>
      </c>
      <c r="E1207">
        <f>COUNTIFS($B$2:B1207,B1207)</f>
        <v>1206</v>
      </c>
    </row>
    <row r="1208" spans="1:5" x14ac:dyDescent="0.3">
      <c r="A1208" t="s">
        <v>374</v>
      </c>
      <c r="B1208" t="s">
        <v>50</v>
      </c>
      <c r="C1208">
        <v>0.32</v>
      </c>
      <c r="D1208">
        <f t="shared" si="19"/>
        <v>0</v>
      </c>
      <c r="E1208">
        <f>COUNTIFS($B$2:B1208,B1208)</f>
        <v>1207</v>
      </c>
    </row>
    <row r="1209" spans="1:5" x14ac:dyDescent="0.3">
      <c r="A1209" t="s">
        <v>4922</v>
      </c>
      <c r="B1209" t="s">
        <v>50</v>
      </c>
      <c r="C1209">
        <v>0.32</v>
      </c>
      <c r="D1209">
        <f t="shared" si="19"/>
        <v>0</v>
      </c>
      <c r="E1209">
        <f>COUNTIFS($B$2:B1209,B1209)</f>
        <v>1208</v>
      </c>
    </row>
    <row r="1210" spans="1:5" x14ac:dyDescent="0.3">
      <c r="A1210" t="s">
        <v>4896</v>
      </c>
      <c r="B1210" t="s">
        <v>50</v>
      </c>
      <c r="C1210">
        <v>0.32</v>
      </c>
      <c r="D1210">
        <f t="shared" si="19"/>
        <v>0</v>
      </c>
      <c r="E1210">
        <f>COUNTIFS($B$2:B1210,B1210)</f>
        <v>1209</v>
      </c>
    </row>
    <row r="1211" spans="1:5" x14ac:dyDescent="0.3">
      <c r="A1211" t="s">
        <v>4404</v>
      </c>
      <c r="B1211" t="s">
        <v>50</v>
      </c>
      <c r="C1211">
        <v>0.32</v>
      </c>
      <c r="D1211">
        <f t="shared" si="19"/>
        <v>0</v>
      </c>
      <c r="E1211">
        <f>COUNTIFS($B$2:B1211,B1211)</f>
        <v>1210</v>
      </c>
    </row>
    <row r="1212" spans="1:5" x14ac:dyDescent="0.3">
      <c r="A1212" t="s">
        <v>4901</v>
      </c>
      <c r="B1212" t="s">
        <v>50</v>
      </c>
      <c r="C1212">
        <v>0.32</v>
      </c>
      <c r="D1212">
        <f t="shared" si="19"/>
        <v>0</v>
      </c>
      <c r="E1212">
        <f>COUNTIFS($B$2:B1212,B1212)</f>
        <v>1211</v>
      </c>
    </row>
    <row r="1213" spans="1:5" x14ac:dyDescent="0.3">
      <c r="A1213" t="s">
        <v>4916</v>
      </c>
      <c r="B1213" t="s">
        <v>50</v>
      </c>
      <c r="C1213">
        <v>0.32</v>
      </c>
      <c r="D1213">
        <f t="shared" si="19"/>
        <v>0</v>
      </c>
      <c r="E1213">
        <f>COUNTIFS($B$2:B1213,B1213)</f>
        <v>1212</v>
      </c>
    </row>
    <row r="1214" spans="1:5" x14ac:dyDescent="0.3">
      <c r="A1214" t="s">
        <v>4819</v>
      </c>
      <c r="B1214" t="s">
        <v>50</v>
      </c>
      <c r="C1214">
        <v>0.32</v>
      </c>
      <c r="D1214">
        <f t="shared" si="19"/>
        <v>0</v>
      </c>
      <c r="E1214">
        <f>COUNTIFS($B$2:B1214,B1214)</f>
        <v>1213</v>
      </c>
    </row>
    <row r="1215" spans="1:5" x14ac:dyDescent="0.3">
      <c r="A1215" t="s">
        <v>4943</v>
      </c>
      <c r="B1215" t="s">
        <v>50</v>
      </c>
      <c r="C1215">
        <v>0.32</v>
      </c>
      <c r="D1215">
        <f t="shared" si="19"/>
        <v>0</v>
      </c>
      <c r="E1215">
        <f>COUNTIFS($B$2:B1215,B1215)</f>
        <v>1214</v>
      </c>
    </row>
    <row r="1216" spans="1:5" x14ac:dyDescent="0.3">
      <c r="A1216" t="s">
        <v>4943</v>
      </c>
      <c r="B1216" t="s">
        <v>50</v>
      </c>
      <c r="C1216">
        <v>0.32</v>
      </c>
      <c r="D1216">
        <f t="shared" si="19"/>
        <v>0</v>
      </c>
      <c r="E1216">
        <f>COUNTIFS($B$2:B1216,B1216)</f>
        <v>1215</v>
      </c>
    </row>
    <row r="1217" spans="1:5" x14ac:dyDescent="0.3">
      <c r="A1217" t="s">
        <v>3299</v>
      </c>
      <c r="B1217" t="s">
        <v>50</v>
      </c>
      <c r="C1217">
        <v>0.32</v>
      </c>
      <c r="D1217">
        <f t="shared" si="19"/>
        <v>0</v>
      </c>
      <c r="E1217">
        <f>COUNTIFS($B$2:B1217,B1217)</f>
        <v>1216</v>
      </c>
    </row>
    <row r="1218" spans="1:5" x14ac:dyDescent="0.3">
      <c r="A1218" t="s">
        <v>3910</v>
      </c>
      <c r="B1218" t="s">
        <v>50</v>
      </c>
      <c r="C1218">
        <v>0.32</v>
      </c>
      <c r="D1218">
        <f t="shared" si="19"/>
        <v>0</v>
      </c>
      <c r="E1218">
        <f>COUNTIFS($B$2:B1218,B1218)</f>
        <v>1217</v>
      </c>
    </row>
    <row r="1219" spans="1:5" x14ac:dyDescent="0.3">
      <c r="A1219" t="s">
        <v>4947</v>
      </c>
      <c r="B1219" t="s">
        <v>50</v>
      </c>
      <c r="C1219">
        <v>0.32</v>
      </c>
      <c r="D1219">
        <f t="shared" si="19"/>
        <v>0</v>
      </c>
      <c r="E1219">
        <f>COUNTIFS($B$2:B1219,B1219)</f>
        <v>1218</v>
      </c>
    </row>
    <row r="1220" spans="1:5" x14ac:dyDescent="0.3">
      <c r="A1220" t="s">
        <v>4914</v>
      </c>
      <c r="B1220" t="s">
        <v>50</v>
      </c>
      <c r="C1220">
        <v>0.32</v>
      </c>
      <c r="D1220">
        <f t="shared" si="19"/>
        <v>0</v>
      </c>
      <c r="E1220">
        <f>COUNTIFS($B$2:B1220,B1220)</f>
        <v>1219</v>
      </c>
    </row>
    <row r="1221" spans="1:5" x14ac:dyDescent="0.3">
      <c r="A1221" t="s">
        <v>4973</v>
      </c>
      <c r="B1221" t="s">
        <v>50</v>
      </c>
      <c r="C1221">
        <v>0.32</v>
      </c>
      <c r="D1221">
        <f t="shared" si="19"/>
        <v>0</v>
      </c>
      <c r="E1221">
        <f>COUNTIFS($B$2:B1221,B1221)</f>
        <v>1220</v>
      </c>
    </row>
    <row r="1222" spans="1:5" x14ac:dyDescent="0.3">
      <c r="A1222" t="s">
        <v>2753</v>
      </c>
      <c r="B1222" t="s">
        <v>50</v>
      </c>
      <c r="C1222">
        <v>0.32</v>
      </c>
      <c r="D1222">
        <f t="shared" si="19"/>
        <v>0</v>
      </c>
      <c r="E1222">
        <f>COUNTIFS($B$2:B1222,B1222)</f>
        <v>1221</v>
      </c>
    </row>
    <row r="1223" spans="1:5" x14ac:dyDescent="0.3">
      <c r="A1223" t="s">
        <v>5093</v>
      </c>
      <c r="B1223" t="s">
        <v>50</v>
      </c>
      <c r="C1223">
        <v>0.31</v>
      </c>
      <c r="D1223">
        <f t="shared" ref="D1223:D1286" si="20">IF(E1223&lt;5,E1223,0)</f>
        <v>0</v>
      </c>
      <c r="E1223">
        <f>COUNTIFS($B$2:B1223,B1223)</f>
        <v>1222</v>
      </c>
    </row>
    <row r="1224" spans="1:5" x14ac:dyDescent="0.3">
      <c r="A1224" t="s">
        <v>5069</v>
      </c>
      <c r="B1224" t="s">
        <v>50</v>
      </c>
      <c r="C1224">
        <v>0.31</v>
      </c>
      <c r="D1224">
        <f t="shared" si="20"/>
        <v>0</v>
      </c>
      <c r="E1224">
        <f>COUNTIFS($B$2:B1224,B1224)</f>
        <v>1223</v>
      </c>
    </row>
    <row r="1225" spans="1:5" x14ac:dyDescent="0.3">
      <c r="A1225" t="s">
        <v>1439</v>
      </c>
      <c r="B1225" t="s">
        <v>50</v>
      </c>
      <c r="C1225">
        <v>0.31</v>
      </c>
      <c r="D1225">
        <f t="shared" si="20"/>
        <v>0</v>
      </c>
      <c r="E1225">
        <f>COUNTIFS($B$2:B1225,B1225)</f>
        <v>1224</v>
      </c>
    </row>
    <row r="1226" spans="1:5" x14ac:dyDescent="0.3">
      <c r="A1226" t="s">
        <v>5048</v>
      </c>
      <c r="B1226" t="s">
        <v>50</v>
      </c>
      <c r="C1226">
        <v>0.31</v>
      </c>
      <c r="D1226">
        <f t="shared" si="20"/>
        <v>0</v>
      </c>
      <c r="E1226">
        <f>COUNTIFS($B$2:B1226,B1226)</f>
        <v>1225</v>
      </c>
    </row>
    <row r="1227" spans="1:5" x14ac:dyDescent="0.3">
      <c r="A1227" t="s">
        <v>5067</v>
      </c>
      <c r="B1227" t="s">
        <v>50</v>
      </c>
      <c r="C1227">
        <v>0.31</v>
      </c>
      <c r="D1227">
        <f t="shared" si="20"/>
        <v>0</v>
      </c>
      <c r="E1227">
        <f>COUNTIFS($B$2:B1227,B1227)</f>
        <v>1226</v>
      </c>
    </row>
    <row r="1228" spans="1:5" x14ac:dyDescent="0.3">
      <c r="A1228" t="s">
        <v>5095</v>
      </c>
      <c r="B1228" t="s">
        <v>50</v>
      </c>
      <c r="C1228">
        <v>0.31</v>
      </c>
      <c r="D1228">
        <f t="shared" si="20"/>
        <v>0</v>
      </c>
      <c r="E1228">
        <f>COUNTIFS($B$2:B1228,B1228)</f>
        <v>1227</v>
      </c>
    </row>
    <row r="1229" spans="1:5" x14ac:dyDescent="0.3">
      <c r="A1229" t="s">
        <v>5110</v>
      </c>
      <c r="B1229" t="s">
        <v>50</v>
      </c>
      <c r="C1229">
        <v>0.31</v>
      </c>
      <c r="D1229">
        <f t="shared" si="20"/>
        <v>0</v>
      </c>
      <c r="E1229">
        <f>COUNTIFS($B$2:B1229,B1229)</f>
        <v>1228</v>
      </c>
    </row>
    <row r="1230" spans="1:5" x14ac:dyDescent="0.3">
      <c r="A1230" t="s">
        <v>3736</v>
      </c>
      <c r="B1230" t="s">
        <v>50</v>
      </c>
      <c r="C1230">
        <v>0.31</v>
      </c>
      <c r="D1230">
        <f t="shared" si="20"/>
        <v>0</v>
      </c>
      <c r="E1230">
        <f>COUNTIFS($B$2:B1230,B1230)</f>
        <v>1229</v>
      </c>
    </row>
    <row r="1231" spans="1:5" x14ac:dyDescent="0.3">
      <c r="A1231" t="s">
        <v>2872</v>
      </c>
      <c r="B1231" t="s">
        <v>50</v>
      </c>
      <c r="C1231">
        <v>0.31</v>
      </c>
      <c r="D1231">
        <f t="shared" si="20"/>
        <v>0</v>
      </c>
      <c r="E1231">
        <f>COUNTIFS($B$2:B1231,B1231)</f>
        <v>1230</v>
      </c>
    </row>
    <row r="1232" spans="1:5" x14ac:dyDescent="0.3">
      <c r="A1232" t="s">
        <v>5051</v>
      </c>
      <c r="B1232" t="s">
        <v>50</v>
      </c>
      <c r="C1232">
        <v>0.31</v>
      </c>
      <c r="D1232">
        <f t="shared" si="20"/>
        <v>0</v>
      </c>
      <c r="E1232">
        <f>COUNTIFS($B$2:B1232,B1232)</f>
        <v>1231</v>
      </c>
    </row>
    <row r="1233" spans="1:5" x14ac:dyDescent="0.3">
      <c r="A1233" t="s">
        <v>5062</v>
      </c>
      <c r="B1233" t="s">
        <v>50</v>
      </c>
      <c r="C1233">
        <v>0.31</v>
      </c>
      <c r="D1233">
        <f t="shared" si="20"/>
        <v>0</v>
      </c>
      <c r="E1233">
        <f>COUNTIFS($B$2:B1233,B1233)</f>
        <v>1232</v>
      </c>
    </row>
    <row r="1234" spans="1:5" x14ac:dyDescent="0.3">
      <c r="A1234" t="s">
        <v>2889</v>
      </c>
      <c r="B1234" t="s">
        <v>50</v>
      </c>
      <c r="C1234">
        <v>0.31</v>
      </c>
      <c r="D1234">
        <f t="shared" si="20"/>
        <v>0</v>
      </c>
      <c r="E1234">
        <f>COUNTIFS($B$2:B1234,B1234)</f>
        <v>1233</v>
      </c>
    </row>
    <row r="1235" spans="1:5" x14ac:dyDescent="0.3">
      <c r="A1235" t="s">
        <v>5044</v>
      </c>
      <c r="B1235" t="s">
        <v>50</v>
      </c>
      <c r="C1235">
        <v>0.31</v>
      </c>
      <c r="D1235">
        <f t="shared" si="20"/>
        <v>0</v>
      </c>
      <c r="E1235">
        <f>COUNTIFS($B$2:B1235,B1235)</f>
        <v>1234</v>
      </c>
    </row>
    <row r="1236" spans="1:5" x14ac:dyDescent="0.3">
      <c r="A1236" t="s">
        <v>3375</v>
      </c>
      <c r="B1236" t="s">
        <v>50</v>
      </c>
      <c r="C1236">
        <v>0.31</v>
      </c>
      <c r="D1236">
        <f t="shared" si="20"/>
        <v>0</v>
      </c>
      <c r="E1236">
        <f>COUNTIFS($B$2:B1236,B1236)</f>
        <v>1235</v>
      </c>
    </row>
    <row r="1237" spans="1:5" x14ac:dyDescent="0.3">
      <c r="A1237" t="s">
        <v>3349</v>
      </c>
      <c r="B1237" t="s">
        <v>50</v>
      </c>
      <c r="C1237">
        <v>0.31</v>
      </c>
      <c r="D1237">
        <f t="shared" si="20"/>
        <v>0</v>
      </c>
      <c r="E1237">
        <f>COUNTIFS($B$2:B1237,B1237)</f>
        <v>1236</v>
      </c>
    </row>
    <row r="1238" spans="1:5" x14ac:dyDescent="0.3">
      <c r="A1238" t="s">
        <v>2682</v>
      </c>
      <c r="B1238" t="s">
        <v>50</v>
      </c>
      <c r="C1238">
        <v>0.31</v>
      </c>
      <c r="D1238">
        <f t="shared" si="20"/>
        <v>0</v>
      </c>
      <c r="E1238">
        <f>COUNTIFS($B$2:B1238,B1238)</f>
        <v>1237</v>
      </c>
    </row>
    <row r="1239" spans="1:5" x14ac:dyDescent="0.3">
      <c r="A1239" t="s">
        <v>4683</v>
      </c>
      <c r="B1239" t="s">
        <v>50</v>
      </c>
      <c r="C1239">
        <v>0.31</v>
      </c>
      <c r="D1239">
        <f t="shared" si="20"/>
        <v>0</v>
      </c>
      <c r="E1239">
        <f>COUNTIFS($B$2:B1239,B1239)</f>
        <v>1238</v>
      </c>
    </row>
    <row r="1240" spans="1:5" x14ac:dyDescent="0.3">
      <c r="A1240" t="s">
        <v>5066</v>
      </c>
      <c r="B1240" t="s">
        <v>50</v>
      </c>
      <c r="C1240">
        <v>0.31</v>
      </c>
      <c r="D1240">
        <f t="shared" si="20"/>
        <v>0</v>
      </c>
      <c r="E1240">
        <f>COUNTIFS($B$2:B1240,B1240)</f>
        <v>1239</v>
      </c>
    </row>
    <row r="1241" spans="1:5" x14ac:dyDescent="0.3">
      <c r="A1241" t="s">
        <v>5074</v>
      </c>
      <c r="B1241" t="s">
        <v>50</v>
      </c>
      <c r="C1241">
        <v>0.31</v>
      </c>
      <c r="D1241">
        <f t="shared" si="20"/>
        <v>0</v>
      </c>
      <c r="E1241">
        <f>COUNTIFS($B$2:B1241,B1241)</f>
        <v>1240</v>
      </c>
    </row>
    <row r="1242" spans="1:5" x14ac:dyDescent="0.3">
      <c r="A1242" t="s">
        <v>4204</v>
      </c>
      <c r="B1242" t="s">
        <v>50</v>
      </c>
      <c r="C1242">
        <v>0.31</v>
      </c>
      <c r="D1242">
        <f t="shared" si="20"/>
        <v>0</v>
      </c>
      <c r="E1242">
        <f>COUNTIFS($B$2:B1242,B1242)</f>
        <v>1241</v>
      </c>
    </row>
    <row r="1243" spans="1:5" x14ac:dyDescent="0.3">
      <c r="A1243" t="s">
        <v>5029</v>
      </c>
      <c r="B1243" t="s">
        <v>50</v>
      </c>
      <c r="C1243">
        <v>0.31</v>
      </c>
      <c r="D1243">
        <f t="shared" si="20"/>
        <v>0</v>
      </c>
      <c r="E1243">
        <f>COUNTIFS($B$2:B1243,B1243)</f>
        <v>1242</v>
      </c>
    </row>
    <row r="1244" spans="1:5" x14ac:dyDescent="0.3">
      <c r="A1244" t="s">
        <v>855</v>
      </c>
      <c r="B1244" t="s">
        <v>50</v>
      </c>
      <c r="C1244">
        <v>0.31</v>
      </c>
      <c r="D1244">
        <f t="shared" si="20"/>
        <v>0</v>
      </c>
      <c r="E1244">
        <f>COUNTIFS($B$2:B1244,B1244)</f>
        <v>1243</v>
      </c>
    </row>
    <row r="1245" spans="1:5" x14ac:dyDescent="0.3">
      <c r="A1245" t="s">
        <v>855</v>
      </c>
      <c r="B1245" t="s">
        <v>50</v>
      </c>
      <c r="C1245">
        <v>0.31</v>
      </c>
      <c r="D1245">
        <f t="shared" si="20"/>
        <v>0</v>
      </c>
      <c r="E1245">
        <f>COUNTIFS($B$2:B1245,B1245)</f>
        <v>1244</v>
      </c>
    </row>
    <row r="1246" spans="1:5" x14ac:dyDescent="0.3">
      <c r="A1246" t="s">
        <v>5033</v>
      </c>
      <c r="B1246" t="s">
        <v>50</v>
      </c>
      <c r="C1246">
        <v>0.31</v>
      </c>
      <c r="D1246">
        <f t="shared" si="20"/>
        <v>0</v>
      </c>
      <c r="E1246">
        <f>COUNTIFS($B$2:B1246,B1246)</f>
        <v>1245</v>
      </c>
    </row>
    <row r="1247" spans="1:5" x14ac:dyDescent="0.3">
      <c r="A1247" t="s">
        <v>5037</v>
      </c>
      <c r="B1247" t="s">
        <v>50</v>
      </c>
      <c r="C1247">
        <v>0.31</v>
      </c>
      <c r="D1247">
        <f t="shared" si="20"/>
        <v>0</v>
      </c>
      <c r="E1247">
        <f>COUNTIFS($B$2:B1247,B1247)</f>
        <v>1246</v>
      </c>
    </row>
    <row r="1248" spans="1:5" x14ac:dyDescent="0.3">
      <c r="A1248" t="s">
        <v>2982</v>
      </c>
      <c r="B1248" t="s">
        <v>50</v>
      </c>
      <c r="C1248">
        <v>0.31</v>
      </c>
      <c r="D1248">
        <f t="shared" si="20"/>
        <v>0</v>
      </c>
      <c r="E1248">
        <f>COUNTIFS($B$2:B1248,B1248)</f>
        <v>1247</v>
      </c>
    </row>
    <row r="1249" spans="1:5" x14ac:dyDescent="0.3">
      <c r="A1249" t="s">
        <v>3779</v>
      </c>
      <c r="B1249" t="s">
        <v>50</v>
      </c>
      <c r="C1249">
        <v>0.31</v>
      </c>
      <c r="D1249">
        <f t="shared" si="20"/>
        <v>0</v>
      </c>
      <c r="E1249">
        <f>COUNTIFS($B$2:B1249,B1249)</f>
        <v>1248</v>
      </c>
    </row>
    <row r="1250" spans="1:5" x14ac:dyDescent="0.3">
      <c r="A1250" t="s">
        <v>2574</v>
      </c>
      <c r="B1250" t="s">
        <v>50</v>
      </c>
      <c r="C1250">
        <v>0.31</v>
      </c>
      <c r="D1250">
        <f t="shared" si="20"/>
        <v>0</v>
      </c>
      <c r="E1250">
        <f>COUNTIFS($B$2:B1250,B1250)</f>
        <v>1249</v>
      </c>
    </row>
    <row r="1251" spans="1:5" x14ac:dyDescent="0.3">
      <c r="A1251" t="s">
        <v>5090</v>
      </c>
      <c r="B1251" t="s">
        <v>50</v>
      </c>
      <c r="C1251">
        <v>0.31</v>
      </c>
      <c r="D1251">
        <f t="shared" si="20"/>
        <v>0</v>
      </c>
      <c r="E1251">
        <f>COUNTIFS($B$2:B1251,B1251)</f>
        <v>1250</v>
      </c>
    </row>
    <row r="1252" spans="1:5" x14ac:dyDescent="0.3">
      <c r="A1252" t="s">
        <v>5124</v>
      </c>
      <c r="B1252" t="s">
        <v>50</v>
      </c>
      <c r="C1252">
        <v>0.3</v>
      </c>
      <c r="D1252">
        <f t="shared" si="20"/>
        <v>0</v>
      </c>
      <c r="E1252">
        <f>COUNTIFS($B$2:B1252,B1252)</f>
        <v>1251</v>
      </c>
    </row>
    <row r="1253" spans="1:5" x14ac:dyDescent="0.3">
      <c r="A1253" t="s">
        <v>5171</v>
      </c>
      <c r="B1253" t="s">
        <v>50</v>
      </c>
      <c r="C1253">
        <v>0.3</v>
      </c>
      <c r="D1253">
        <f t="shared" si="20"/>
        <v>0</v>
      </c>
      <c r="E1253">
        <f>COUNTIFS($B$2:B1253,B1253)</f>
        <v>1252</v>
      </c>
    </row>
    <row r="1254" spans="1:5" x14ac:dyDescent="0.3">
      <c r="A1254" t="s">
        <v>5133</v>
      </c>
      <c r="B1254" t="s">
        <v>50</v>
      </c>
      <c r="C1254">
        <v>0.3</v>
      </c>
      <c r="D1254">
        <f t="shared" si="20"/>
        <v>0</v>
      </c>
      <c r="E1254">
        <f>COUNTIFS($B$2:B1254,B1254)</f>
        <v>1253</v>
      </c>
    </row>
    <row r="1255" spans="1:5" x14ac:dyDescent="0.3">
      <c r="A1255" t="s">
        <v>5168</v>
      </c>
      <c r="B1255" t="s">
        <v>50</v>
      </c>
      <c r="C1255">
        <v>0.3</v>
      </c>
      <c r="D1255">
        <f t="shared" si="20"/>
        <v>0</v>
      </c>
      <c r="E1255">
        <f>COUNTIFS($B$2:B1255,B1255)</f>
        <v>1254</v>
      </c>
    </row>
    <row r="1256" spans="1:5" x14ac:dyDescent="0.3">
      <c r="A1256" t="s">
        <v>384</v>
      </c>
      <c r="B1256" t="s">
        <v>50</v>
      </c>
      <c r="C1256">
        <v>0.3</v>
      </c>
      <c r="D1256">
        <f t="shared" si="20"/>
        <v>0</v>
      </c>
      <c r="E1256">
        <f>COUNTIFS($B$2:B1256,B1256)</f>
        <v>1255</v>
      </c>
    </row>
    <row r="1257" spans="1:5" x14ac:dyDescent="0.3">
      <c r="A1257" t="s">
        <v>5189</v>
      </c>
      <c r="B1257" t="s">
        <v>50</v>
      </c>
      <c r="C1257">
        <v>0.3</v>
      </c>
      <c r="D1257">
        <f t="shared" si="20"/>
        <v>0</v>
      </c>
      <c r="E1257">
        <f>COUNTIFS($B$2:B1257,B1257)</f>
        <v>1256</v>
      </c>
    </row>
    <row r="1258" spans="1:5" x14ac:dyDescent="0.3">
      <c r="A1258" t="s">
        <v>2694</v>
      </c>
      <c r="B1258" t="s">
        <v>50</v>
      </c>
      <c r="C1258">
        <v>0.3</v>
      </c>
      <c r="D1258">
        <f t="shared" si="20"/>
        <v>0</v>
      </c>
      <c r="E1258">
        <f>COUNTIFS($B$2:B1258,B1258)</f>
        <v>1257</v>
      </c>
    </row>
    <row r="1259" spans="1:5" x14ac:dyDescent="0.3">
      <c r="A1259" t="s">
        <v>531</v>
      </c>
      <c r="B1259" t="s">
        <v>50</v>
      </c>
      <c r="C1259">
        <v>0.3</v>
      </c>
      <c r="D1259">
        <f t="shared" si="20"/>
        <v>0</v>
      </c>
      <c r="E1259">
        <f>COUNTIFS($B$2:B1259,B1259)</f>
        <v>1258</v>
      </c>
    </row>
    <row r="1260" spans="1:5" x14ac:dyDescent="0.3">
      <c r="A1260" t="s">
        <v>2763</v>
      </c>
      <c r="B1260" t="s">
        <v>50</v>
      </c>
      <c r="C1260">
        <v>0.3</v>
      </c>
      <c r="D1260">
        <f t="shared" si="20"/>
        <v>0</v>
      </c>
      <c r="E1260">
        <f>COUNTIFS($B$2:B1260,B1260)</f>
        <v>1259</v>
      </c>
    </row>
    <row r="1261" spans="1:5" x14ac:dyDescent="0.3">
      <c r="A1261" t="s">
        <v>5204</v>
      </c>
      <c r="B1261" t="s">
        <v>50</v>
      </c>
      <c r="C1261">
        <v>0.3</v>
      </c>
      <c r="D1261">
        <f t="shared" si="20"/>
        <v>0</v>
      </c>
      <c r="E1261">
        <f>COUNTIFS($B$2:B1261,B1261)</f>
        <v>1260</v>
      </c>
    </row>
    <row r="1262" spans="1:5" x14ac:dyDescent="0.3">
      <c r="A1262" t="s">
        <v>5153</v>
      </c>
      <c r="B1262" t="s">
        <v>50</v>
      </c>
      <c r="C1262">
        <v>0.3</v>
      </c>
      <c r="D1262">
        <f t="shared" si="20"/>
        <v>0</v>
      </c>
      <c r="E1262">
        <f>COUNTIFS($B$2:B1262,B1262)</f>
        <v>1261</v>
      </c>
    </row>
    <row r="1263" spans="1:5" x14ac:dyDescent="0.3">
      <c r="A1263" t="s">
        <v>2826</v>
      </c>
      <c r="B1263" t="s">
        <v>50</v>
      </c>
      <c r="C1263">
        <v>0.3</v>
      </c>
      <c r="D1263">
        <f t="shared" si="20"/>
        <v>0</v>
      </c>
      <c r="E1263">
        <f>COUNTIFS($B$2:B1263,B1263)</f>
        <v>1262</v>
      </c>
    </row>
    <row r="1264" spans="1:5" x14ac:dyDescent="0.3">
      <c r="A1264" t="s">
        <v>5192</v>
      </c>
      <c r="B1264" t="s">
        <v>50</v>
      </c>
      <c r="C1264">
        <v>0.3</v>
      </c>
      <c r="D1264">
        <f t="shared" si="20"/>
        <v>0</v>
      </c>
      <c r="E1264">
        <f>COUNTIFS($B$2:B1264,B1264)</f>
        <v>1263</v>
      </c>
    </row>
    <row r="1265" spans="1:5" x14ac:dyDescent="0.3">
      <c r="A1265" t="s">
        <v>5176</v>
      </c>
      <c r="B1265" t="s">
        <v>50</v>
      </c>
      <c r="C1265">
        <v>0.3</v>
      </c>
      <c r="D1265">
        <f t="shared" si="20"/>
        <v>0</v>
      </c>
      <c r="E1265">
        <f>COUNTIFS($B$2:B1265,B1265)</f>
        <v>1264</v>
      </c>
    </row>
    <row r="1266" spans="1:5" x14ac:dyDescent="0.3">
      <c r="A1266" t="s">
        <v>3672</v>
      </c>
      <c r="B1266" t="s">
        <v>50</v>
      </c>
      <c r="C1266">
        <v>0.3</v>
      </c>
      <c r="D1266">
        <f t="shared" si="20"/>
        <v>0</v>
      </c>
      <c r="E1266">
        <f>COUNTIFS($B$2:B1266,B1266)</f>
        <v>1265</v>
      </c>
    </row>
    <row r="1267" spans="1:5" x14ac:dyDescent="0.3">
      <c r="A1267" t="s">
        <v>3238</v>
      </c>
      <c r="B1267" t="s">
        <v>50</v>
      </c>
      <c r="C1267">
        <v>0.3</v>
      </c>
      <c r="D1267">
        <f t="shared" si="20"/>
        <v>0</v>
      </c>
      <c r="E1267">
        <f>COUNTIFS($B$2:B1267,B1267)</f>
        <v>1266</v>
      </c>
    </row>
    <row r="1268" spans="1:5" x14ac:dyDescent="0.3">
      <c r="A1268" t="s">
        <v>5150</v>
      </c>
      <c r="B1268" t="s">
        <v>50</v>
      </c>
      <c r="C1268">
        <v>0.3</v>
      </c>
      <c r="D1268">
        <f t="shared" si="20"/>
        <v>0</v>
      </c>
      <c r="E1268">
        <f>COUNTIFS($B$2:B1268,B1268)</f>
        <v>1267</v>
      </c>
    </row>
    <row r="1269" spans="1:5" x14ac:dyDescent="0.3">
      <c r="A1269" t="s">
        <v>5170</v>
      </c>
      <c r="B1269" t="s">
        <v>50</v>
      </c>
      <c r="C1269">
        <v>0.3</v>
      </c>
      <c r="D1269">
        <f t="shared" si="20"/>
        <v>0</v>
      </c>
      <c r="E1269">
        <f>COUNTIFS($B$2:B1269,B1269)</f>
        <v>1268</v>
      </c>
    </row>
    <row r="1270" spans="1:5" x14ac:dyDescent="0.3">
      <c r="A1270" t="s">
        <v>2275</v>
      </c>
      <c r="B1270" t="s">
        <v>50</v>
      </c>
      <c r="C1270">
        <v>0.3</v>
      </c>
      <c r="D1270">
        <f t="shared" si="20"/>
        <v>0</v>
      </c>
      <c r="E1270">
        <f>COUNTIFS($B$2:B1270,B1270)</f>
        <v>1269</v>
      </c>
    </row>
    <row r="1271" spans="1:5" x14ac:dyDescent="0.3">
      <c r="A1271" t="s">
        <v>5175</v>
      </c>
      <c r="B1271" t="s">
        <v>50</v>
      </c>
      <c r="C1271">
        <v>0.3</v>
      </c>
      <c r="D1271">
        <f t="shared" si="20"/>
        <v>0</v>
      </c>
      <c r="E1271">
        <f>COUNTIFS($B$2:B1271,B1271)</f>
        <v>1270</v>
      </c>
    </row>
    <row r="1272" spans="1:5" x14ac:dyDescent="0.3">
      <c r="A1272" t="s">
        <v>5141</v>
      </c>
      <c r="B1272" t="s">
        <v>50</v>
      </c>
      <c r="C1272">
        <v>0.3</v>
      </c>
      <c r="D1272">
        <f t="shared" si="20"/>
        <v>0</v>
      </c>
      <c r="E1272">
        <f>COUNTIFS($B$2:B1272,B1272)</f>
        <v>1271</v>
      </c>
    </row>
    <row r="1273" spans="1:5" x14ac:dyDescent="0.3">
      <c r="A1273" t="s">
        <v>2849</v>
      </c>
      <c r="B1273" t="s">
        <v>50</v>
      </c>
      <c r="C1273">
        <v>0.3</v>
      </c>
      <c r="D1273">
        <f t="shared" si="20"/>
        <v>0</v>
      </c>
      <c r="E1273">
        <f>COUNTIFS($B$2:B1273,B1273)</f>
        <v>1272</v>
      </c>
    </row>
    <row r="1274" spans="1:5" x14ac:dyDescent="0.3">
      <c r="A1274" t="s">
        <v>2889</v>
      </c>
      <c r="B1274" t="s">
        <v>50</v>
      </c>
      <c r="C1274">
        <v>0.3</v>
      </c>
      <c r="D1274">
        <f t="shared" si="20"/>
        <v>0</v>
      </c>
      <c r="E1274">
        <f>COUNTIFS($B$2:B1274,B1274)</f>
        <v>1273</v>
      </c>
    </row>
    <row r="1275" spans="1:5" x14ac:dyDescent="0.3">
      <c r="A1275" t="s">
        <v>5251</v>
      </c>
      <c r="B1275" t="s">
        <v>50</v>
      </c>
      <c r="C1275">
        <v>0.28999999999999998</v>
      </c>
      <c r="D1275">
        <f t="shared" si="20"/>
        <v>0</v>
      </c>
      <c r="E1275">
        <f>COUNTIFS($B$2:B1275,B1275)</f>
        <v>1274</v>
      </c>
    </row>
    <row r="1276" spans="1:5" x14ac:dyDescent="0.3">
      <c r="A1276" t="s">
        <v>5243</v>
      </c>
      <c r="B1276" t="s">
        <v>50</v>
      </c>
      <c r="C1276">
        <v>0.28999999999999998</v>
      </c>
      <c r="D1276">
        <f t="shared" si="20"/>
        <v>0</v>
      </c>
      <c r="E1276">
        <f>COUNTIFS($B$2:B1276,B1276)</f>
        <v>1275</v>
      </c>
    </row>
    <row r="1277" spans="1:5" x14ac:dyDescent="0.3">
      <c r="A1277" t="s">
        <v>3609</v>
      </c>
      <c r="B1277" t="s">
        <v>50</v>
      </c>
      <c r="C1277">
        <v>0.28999999999999998</v>
      </c>
      <c r="D1277">
        <f t="shared" si="20"/>
        <v>0</v>
      </c>
      <c r="E1277">
        <f>COUNTIFS($B$2:B1277,B1277)</f>
        <v>1276</v>
      </c>
    </row>
    <row r="1278" spans="1:5" x14ac:dyDescent="0.3">
      <c r="A1278" t="s">
        <v>5223</v>
      </c>
      <c r="B1278" t="s">
        <v>50</v>
      </c>
      <c r="C1278">
        <v>0.28999999999999998</v>
      </c>
      <c r="D1278">
        <f t="shared" si="20"/>
        <v>0</v>
      </c>
      <c r="E1278">
        <f>COUNTIFS($B$2:B1278,B1278)</f>
        <v>1277</v>
      </c>
    </row>
    <row r="1279" spans="1:5" x14ac:dyDescent="0.3">
      <c r="A1279" t="s">
        <v>2470</v>
      </c>
      <c r="B1279" t="s">
        <v>50</v>
      </c>
      <c r="C1279">
        <v>0.28999999999999998</v>
      </c>
      <c r="D1279">
        <f t="shared" si="20"/>
        <v>0</v>
      </c>
      <c r="E1279">
        <f>COUNTIFS($B$2:B1279,B1279)</f>
        <v>1278</v>
      </c>
    </row>
    <row r="1280" spans="1:5" x14ac:dyDescent="0.3">
      <c r="A1280" t="s">
        <v>3861</v>
      </c>
      <c r="B1280" t="s">
        <v>50</v>
      </c>
      <c r="C1280">
        <v>0.28999999999999998</v>
      </c>
      <c r="D1280">
        <f t="shared" si="20"/>
        <v>0</v>
      </c>
      <c r="E1280">
        <f>COUNTIFS($B$2:B1280,B1280)</f>
        <v>1279</v>
      </c>
    </row>
    <row r="1281" spans="1:5" x14ac:dyDescent="0.3">
      <c r="A1281" t="s">
        <v>5263</v>
      </c>
      <c r="B1281" t="s">
        <v>50</v>
      </c>
      <c r="C1281">
        <v>0.28999999999999998</v>
      </c>
      <c r="D1281">
        <f t="shared" si="20"/>
        <v>0</v>
      </c>
      <c r="E1281">
        <f>COUNTIFS($B$2:B1281,B1281)</f>
        <v>1280</v>
      </c>
    </row>
    <row r="1282" spans="1:5" x14ac:dyDescent="0.3">
      <c r="A1282" t="s">
        <v>5270</v>
      </c>
      <c r="B1282" t="s">
        <v>50</v>
      </c>
      <c r="C1282">
        <v>0.28999999999999998</v>
      </c>
      <c r="D1282">
        <f t="shared" si="20"/>
        <v>0</v>
      </c>
      <c r="E1282">
        <f>COUNTIFS($B$2:B1282,B1282)</f>
        <v>1281</v>
      </c>
    </row>
    <row r="1283" spans="1:5" x14ac:dyDescent="0.3">
      <c r="A1283" t="s">
        <v>5308</v>
      </c>
      <c r="B1283" t="s">
        <v>50</v>
      </c>
      <c r="C1283">
        <v>0.28999999999999998</v>
      </c>
      <c r="D1283">
        <f t="shared" si="20"/>
        <v>0</v>
      </c>
      <c r="E1283">
        <f>COUNTIFS($B$2:B1283,B1283)</f>
        <v>1282</v>
      </c>
    </row>
    <row r="1284" spans="1:5" x14ac:dyDescent="0.3">
      <c r="A1284" t="s">
        <v>4571</v>
      </c>
      <c r="B1284" t="s">
        <v>50</v>
      </c>
      <c r="C1284">
        <v>0.28999999999999998</v>
      </c>
      <c r="D1284">
        <f t="shared" si="20"/>
        <v>0</v>
      </c>
      <c r="E1284">
        <f>COUNTIFS($B$2:B1284,B1284)</f>
        <v>1283</v>
      </c>
    </row>
    <row r="1285" spans="1:5" x14ac:dyDescent="0.3">
      <c r="A1285" t="s">
        <v>4050</v>
      </c>
      <c r="B1285" t="s">
        <v>50</v>
      </c>
      <c r="C1285">
        <v>0.28999999999999998</v>
      </c>
      <c r="D1285">
        <f t="shared" si="20"/>
        <v>0</v>
      </c>
      <c r="E1285">
        <f>COUNTIFS($B$2:B1285,B1285)</f>
        <v>1284</v>
      </c>
    </row>
    <row r="1286" spans="1:5" x14ac:dyDescent="0.3">
      <c r="A1286" t="s">
        <v>3050</v>
      </c>
      <c r="B1286" t="s">
        <v>50</v>
      </c>
      <c r="C1286">
        <v>0.28999999999999998</v>
      </c>
      <c r="D1286">
        <f t="shared" si="20"/>
        <v>0</v>
      </c>
      <c r="E1286">
        <f>COUNTIFS($B$2:B1286,B1286)</f>
        <v>1285</v>
      </c>
    </row>
    <row r="1287" spans="1:5" x14ac:dyDescent="0.3">
      <c r="A1287" t="s">
        <v>3952</v>
      </c>
      <c r="B1287" t="s">
        <v>50</v>
      </c>
      <c r="C1287">
        <v>0.28999999999999998</v>
      </c>
      <c r="D1287">
        <f t="shared" ref="D1287:D1350" si="21">IF(E1287&lt;5,E1287,0)</f>
        <v>0</v>
      </c>
      <c r="E1287">
        <f>COUNTIFS($B$2:B1287,B1287)</f>
        <v>1286</v>
      </c>
    </row>
    <row r="1288" spans="1:5" x14ac:dyDescent="0.3">
      <c r="A1288" t="s">
        <v>5299</v>
      </c>
      <c r="B1288" t="s">
        <v>50</v>
      </c>
      <c r="C1288">
        <v>0.28999999999999998</v>
      </c>
      <c r="D1288">
        <f t="shared" si="21"/>
        <v>0</v>
      </c>
      <c r="E1288">
        <f>COUNTIFS($B$2:B1288,B1288)</f>
        <v>1287</v>
      </c>
    </row>
    <row r="1289" spans="1:5" x14ac:dyDescent="0.3">
      <c r="A1289" t="s">
        <v>5318</v>
      </c>
      <c r="B1289" t="s">
        <v>50</v>
      </c>
      <c r="C1289">
        <v>0.28999999999999998</v>
      </c>
      <c r="D1289">
        <f t="shared" si="21"/>
        <v>0</v>
      </c>
      <c r="E1289">
        <f>COUNTIFS($B$2:B1289,B1289)</f>
        <v>1288</v>
      </c>
    </row>
    <row r="1290" spans="1:5" x14ac:dyDescent="0.3">
      <c r="A1290" t="s">
        <v>5214</v>
      </c>
      <c r="B1290" t="s">
        <v>50</v>
      </c>
      <c r="C1290">
        <v>0.28999999999999998</v>
      </c>
      <c r="D1290">
        <f t="shared" si="21"/>
        <v>0</v>
      </c>
      <c r="E1290">
        <f>COUNTIFS($B$2:B1290,B1290)</f>
        <v>1289</v>
      </c>
    </row>
    <row r="1291" spans="1:5" x14ac:dyDescent="0.3">
      <c r="A1291" t="s">
        <v>5215</v>
      </c>
      <c r="B1291" t="s">
        <v>50</v>
      </c>
      <c r="C1291">
        <v>0.28999999999999998</v>
      </c>
      <c r="D1291">
        <f t="shared" si="21"/>
        <v>0</v>
      </c>
      <c r="E1291">
        <f>COUNTIFS($B$2:B1291,B1291)</f>
        <v>1290</v>
      </c>
    </row>
    <row r="1292" spans="1:5" x14ac:dyDescent="0.3">
      <c r="A1292" t="s">
        <v>5074</v>
      </c>
      <c r="B1292" t="s">
        <v>50</v>
      </c>
      <c r="C1292">
        <v>0.28999999999999998</v>
      </c>
      <c r="D1292">
        <f t="shared" si="21"/>
        <v>0</v>
      </c>
      <c r="E1292">
        <f>COUNTIFS($B$2:B1292,B1292)</f>
        <v>1291</v>
      </c>
    </row>
    <row r="1293" spans="1:5" x14ac:dyDescent="0.3">
      <c r="A1293" t="s">
        <v>3044</v>
      </c>
      <c r="B1293" t="s">
        <v>50</v>
      </c>
      <c r="C1293">
        <v>0.28999999999999998</v>
      </c>
      <c r="D1293">
        <f t="shared" si="21"/>
        <v>0</v>
      </c>
      <c r="E1293">
        <f>COUNTIFS($B$2:B1293,B1293)</f>
        <v>1292</v>
      </c>
    </row>
    <row r="1294" spans="1:5" x14ac:dyDescent="0.3">
      <c r="A1294" t="s">
        <v>5206</v>
      </c>
      <c r="B1294" t="s">
        <v>50</v>
      </c>
      <c r="C1294">
        <v>0.28999999999999998</v>
      </c>
      <c r="D1294">
        <f t="shared" si="21"/>
        <v>0</v>
      </c>
      <c r="E1294">
        <f>COUNTIFS($B$2:B1294,B1294)</f>
        <v>1293</v>
      </c>
    </row>
    <row r="1295" spans="1:5" x14ac:dyDescent="0.3">
      <c r="A1295" t="s">
        <v>5276</v>
      </c>
      <c r="B1295" t="s">
        <v>50</v>
      </c>
      <c r="C1295">
        <v>0.28999999999999998</v>
      </c>
      <c r="D1295">
        <f t="shared" si="21"/>
        <v>0</v>
      </c>
      <c r="E1295">
        <f>COUNTIFS($B$2:B1295,B1295)</f>
        <v>1294</v>
      </c>
    </row>
    <row r="1296" spans="1:5" x14ac:dyDescent="0.3">
      <c r="A1296" t="s">
        <v>143</v>
      </c>
      <c r="B1296" t="s">
        <v>50</v>
      </c>
      <c r="C1296">
        <v>0.28999999999999998</v>
      </c>
      <c r="D1296">
        <f t="shared" si="21"/>
        <v>0</v>
      </c>
      <c r="E1296">
        <f>COUNTIFS($B$2:B1296,B1296)</f>
        <v>1295</v>
      </c>
    </row>
    <row r="1297" spans="1:5" x14ac:dyDescent="0.3">
      <c r="A1297" t="s">
        <v>1306</v>
      </c>
      <c r="B1297" t="s">
        <v>50</v>
      </c>
      <c r="C1297">
        <v>0.28999999999999998</v>
      </c>
      <c r="D1297">
        <f t="shared" si="21"/>
        <v>0</v>
      </c>
      <c r="E1297">
        <f>COUNTIFS($B$2:B1297,B1297)</f>
        <v>1296</v>
      </c>
    </row>
    <row r="1298" spans="1:5" x14ac:dyDescent="0.3">
      <c r="A1298" t="s">
        <v>455</v>
      </c>
      <c r="B1298" t="s">
        <v>50</v>
      </c>
      <c r="C1298">
        <v>0.28999999999999998</v>
      </c>
      <c r="D1298">
        <f t="shared" si="21"/>
        <v>0</v>
      </c>
      <c r="E1298">
        <f>COUNTIFS($B$2:B1298,B1298)</f>
        <v>1297</v>
      </c>
    </row>
    <row r="1299" spans="1:5" x14ac:dyDescent="0.3">
      <c r="A1299" t="s">
        <v>1664</v>
      </c>
      <c r="B1299" t="s">
        <v>50</v>
      </c>
      <c r="C1299">
        <v>0.28999999999999998</v>
      </c>
      <c r="D1299">
        <f t="shared" si="21"/>
        <v>0</v>
      </c>
      <c r="E1299">
        <f>COUNTIFS($B$2:B1299,B1299)</f>
        <v>1298</v>
      </c>
    </row>
    <row r="1300" spans="1:5" x14ac:dyDescent="0.3">
      <c r="A1300" t="s">
        <v>5286</v>
      </c>
      <c r="B1300" t="s">
        <v>50</v>
      </c>
      <c r="C1300">
        <v>0.28999999999999998</v>
      </c>
      <c r="D1300">
        <f t="shared" si="21"/>
        <v>0</v>
      </c>
      <c r="E1300">
        <f>COUNTIFS($B$2:B1300,B1300)</f>
        <v>1299</v>
      </c>
    </row>
    <row r="1301" spans="1:5" x14ac:dyDescent="0.3">
      <c r="A1301" t="s">
        <v>1675</v>
      </c>
      <c r="B1301" t="s">
        <v>50</v>
      </c>
      <c r="C1301">
        <v>0.28999999999999998</v>
      </c>
      <c r="D1301">
        <f t="shared" si="21"/>
        <v>0</v>
      </c>
      <c r="E1301">
        <f>COUNTIFS($B$2:B1301,B1301)</f>
        <v>1300</v>
      </c>
    </row>
    <row r="1302" spans="1:5" x14ac:dyDescent="0.3">
      <c r="A1302" t="s">
        <v>3992</v>
      </c>
      <c r="B1302" t="s">
        <v>50</v>
      </c>
      <c r="C1302">
        <v>0.28999999999999998</v>
      </c>
      <c r="D1302">
        <f t="shared" si="21"/>
        <v>0</v>
      </c>
      <c r="E1302">
        <f>COUNTIFS($B$2:B1302,B1302)</f>
        <v>1301</v>
      </c>
    </row>
    <row r="1303" spans="1:5" x14ac:dyDescent="0.3">
      <c r="A1303" t="s">
        <v>3435</v>
      </c>
      <c r="B1303" t="s">
        <v>50</v>
      </c>
      <c r="C1303">
        <v>0.28999999999999998</v>
      </c>
      <c r="D1303">
        <f t="shared" si="21"/>
        <v>0</v>
      </c>
      <c r="E1303">
        <f>COUNTIFS($B$2:B1303,B1303)</f>
        <v>1302</v>
      </c>
    </row>
    <row r="1304" spans="1:5" x14ac:dyDescent="0.3">
      <c r="A1304" t="s">
        <v>5223</v>
      </c>
      <c r="B1304" t="s">
        <v>50</v>
      </c>
      <c r="C1304">
        <v>0.28999999999999998</v>
      </c>
      <c r="D1304">
        <f t="shared" si="21"/>
        <v>0</v>
      </c>
      <c r="E1304">
        <f>COUNTIFS($B$2:B1304,B1304)</f>
        <v>1303</v>
      </c>
    </row>
    <row r="1305" spans="1:5" x14ac:dyDescent="0.3">
      <c r="A1305" t="s">
        <v>5354</v>
      </c>
      <c r="B1305" t="s">
        <v>50</v>
      </c>
      <c r="C1305">
        <v>0.28000000000000003</v>
      </c>
      <c r="D1305">
        <f t="shared" si="21"/>
        <v>0</v>
      </c>
      <c r="E1305">
        <f>COUNTIFS($B$2:B1305,B1305)</f>
        <v>1304</v>
      </c>
    </row>
    <row r="1306" spans="1:5" x14ac:dyDescent="0.3">
      <c r="A1306" t="s">
        <v>5378</v>
      </c>
      <c r="B1306" t="s">
        <v>50</v>
      </c>
      <c r="C1306">
        <v>0.28000000000000003</v>
      </c>
      <c r="D1306">
        <f t="shared" si="21"/>
        <v>0</v>
      </c>
      <c r="E1306">
        <f>COUNTIFS($B$2:B1306,B1306)</f>
        <v>1305</v>
      </c>
    </row>
    <row r="1307" spans="1:5" x14ac:dyDescent="0.3">
      <c r="A1307" t="s">
        <v>5343</v>
      </c>
      <c r="B1307" t="s">
        <v>50</v>
      </c>
      <c r="C1307">
        <v>0.28000000000000003</v>
      </c>
      <c r="D1307">
        <f t="shared" si="21"/>
        <v>0</v>
      </c>
      <c r="E1307">
        <f>COUNTIFS($B$2:B1307,B1307)</f>
        <v>1306</v>
      </c>
    </row>
    <row r="1308" spans="1:5" x14ac:dyDescent="0.3">
      <c r="A1308" t="s">
        <v>5403</v>
      </c>
      <c r="B1308" t="s">
        <v>50</v>
      </c>
      <c r="C1308">
        <v>0.28000000000000003</v>
      </c>
      <c r="D1308">
        <f t="shared" si="21"/>
        <v>0</v>
      </c>
      <c r="E1308">
        <f>COUNTIFS($B$2:B1308,B1308)</f>
        <v>1307</v>
      </c>
    </row>
    <row r="1309" spans="1:5" x14ac:dyDescent="0.3">
      <c r="A1309" t="s">
        <v>5360</v>
      </c>
      <c r="B1309" t="s">
        <v>50</v>
      </c>
      <c r="C1309">
        <v>0.28000000000000003</v>
      </c>
      <c r="D1309">
        <f t="shared" si="21"/>
        <v>0</v>
      </c>
      <c r="E1309">
        <f>COUNTIFS($B$2:B1309,B1309)</f>
        <v>1308</v>
      </c>
    </row>
    <row r="1310" spans="1:5" x14ac:dyDescent="0.3">
      <c r="A1310" t="s">
        <v>4826</v>
      </c>
      <c r="B1310" t="s">
        <v>50</v>
      </c>
      <c r="C1310">
        <v>0.28000000000000003</v>
      </c>
      <c r="D1310">
        <f t="shared" si="21"/>
        <v>0</v>
      </c>
      <c r="E1310">
        <f>COUNTIFS($B$2:B1310,B1310)</f>
        <v>1309</v>
      </c>
    </row>
    <row r="1311" spans="1:5" x14ac:dyDescent="0.3">
      <c r="A1311" t="s">
        <v>449</v>
      </c>
      <c r="B1311" t="s">
        <v>50</v>
      </c>
      <c r="C1311">
        <v>0.28000000000000003</v>
      </c>
      <c r="D1311">
        <f t="shared" si="21"/>
        <v>0</v>
      </c>
      <c r="E1311">
        <f>COUNTIFS($B$2:B1311,B1311)</f>
        <v>1310</v>
      </c>
    </row>
    <row r="1312" spans="1:5" x14ac:dyDescent="0.3">
      <c r="A1312" t="s">
        <v>3113</v>
      </c>
      <c r="B1312" t="s">
        <v>50</v>
      </c>
      <c r="C1312">
        <v>0.28000000000000003</v>
      </c>
      <c r="D1312">
        <f t="shared" si="21"/>
        <v>0</v>
      </c>
      <c r="E1312">
        <f>COUNTIFS($B$2:B1312,B1312)</f>
        <v>1311</v>
      </c>
    </row>
    <row r="1313" spans="1:5" x14ac:dyDescent="0.3">
      <c r="A1313" t="s">
        <v>3669</v>
      </c>
      <c r="B1313" t="s">
        <v>50</v>
      </c>
      <c r="C1313">
        <v>0.28000000000000003</v>
      </c>
      <c r="D1313">
        <f t="shared" si="21"/>
        <v>0</v>
      </c>
      <c r="E1313">
        <f>COUNTIFS($B$2:B1313,B1313)</f>
        <v>1312</v>
      </c>
    </row>
    <row r="1314" spans="1:5" x14ac:dyDescent="0.3">
      <c r="A1314" t="s">
        <v>5335</v>
      </c>
      <c r="B1314" t="s">
        <v>50</v>
      </c>
      <c r="C1314">
        <v>0.28000000000000003</v>
      </c>
      <c r="D1314">
        <f t="shared" si="21"/>
        <v>0</v>
      </c>
      <c r="E1314">
        <f>COUNTIFS($B$2:B1314,B1314)</f>
        <v>1313</v>
      </c>
    </row>
    <row r="1315" spans="1:5" x14ac:dyDescent="0.3">
      <c r="A1315" t="s">
        <v>3570</v>
      </c>
      <c r="B1315" t="s">
        <v>50</v>
      </c>
      <c r="C1315">
        <v>0.28000000000000003</v>
      </c>
      <c r="D1315">
        <f t="shared" si="21"/>
        <v>0</v>
      </c>
      <c r="E1315">
        <f>COUNTIFS($B$2:B1315,B1315)</f>
        <v>1314</v>
      </c>
    </row>
    <row r="1316" spans="1:5" x14ac:dyDescent="0.3">
      <c r="A1316" t="s">
        <v>5349</v>
      </c>
      <c r="B1316" t="s">
        <v>50</v>
      </c>
      <c r="C1316">
        <v>0.28000000000000003</v>
      </c>
      <c r="D1316">
        <f t="shared" si="21"/>
        <v>0</v>
      </c>
      <c r="E1316">
        <f>COUNTIFS($B$2:B1316,B1316)</f>
        <v>1315</v>
      </c>
    </row>
    <row r="1317" spans="1:5" x14ac:dyDescent="0.3">
      <c r="A1317" t="s">
        <v>2678</v>
      </c>
      <c r="B1317" t="s">
        <v>50</v>
      </c>
      <c r="C1317">
        <v>0.28000000000000003</v>
      </c>
      <c r="D1317">
        <f t="shared" si="21"/>
        <v>0</v>
      </c>
      <c r="E1317">
        <f>COUNTIFS($B$2:B1317,B1317)</f>
        <v>1316</v>
      </c>
    </row>
    <row r="1318" spans="1:5" x14ac:dyDescent="0.3">
      <c r="A1318" t="s">
        <v>3199</v>
      </c>
      <c r="B1318" t="s">
        <v>50</v>
      </c>
      <c r="C1318">
        <v>0.28000000000000003</v>
      </c>
      <c r="D1318">
        <f t="shared" si="21"/>
        <v>0</v>
      </c>
      <c r="E1318">
        <f>COUNTIFS($B$2:B1318,B1318)</f>
        <v>1317</v>
      </c>
    </row>
    <row r="1319" spans="1:5" x14ac:dyDescent="0.3">
      <c r="A1319" t="s">
        <v>5364</v>
      </c>
      <c r="B1319" t="s">
        <v>50</v>
      </c>
      <c r="C1319">
        <v>0.28000000000000003</v>
      </c>
      <c r="D1319">
        <f t="shared" si="21"/>
        <v>0</v>
      </c>
      <c r="E1319">
        <f>COUNTIFS($B$2:B1319,B1319)</f>
        <v>1318</v>
      </c>
    </row>
    <row r="1320" spans="1:5" x14ac:dyDescent="0.3">
      <c r="A1320" t="s">
        <v>2889</v>
      </c>
      <c r="B1320" t="s">
        <v>50</v>
      </c>
      <c r="C1320">
        <v>0.28000000000000003</v>
      </c>
      <c r="D1320">
        <f t="shared" si="21"/>
        <v>0</v>
      </c>
      <c r="E1320">
        <f>COUNTIFS($B$2:B1320,B1320)</f>
        <v>1319</v>
      </c>
    </row>
    <row r="1321" spans="1:5" x14ac:dyDescent="0.3">
      <c r="A1321" t="s">
        <v>5376</v>
      </c>
      <c r="B1321" t="s">
        <v>50</v>
      </c>
      <c r="C1321">
        <v>0.28000000000000003</v>
      </c>
      <c r="D1321">
        <f t="shared" si="21"/>
        <v>0</v>
      </c>
      <c r="E1321">
        <f>COUNTIFS($B$2:B1321,B1321)</f>
        <v>1320</v>
      </c>
    </row>
    <row r="1322" spans="1:5" x14ac:dyDescent="0.3">
      <c r="A1322" t="s">
        <v>5328</v>
      </c>
      <c r="B1322" t="s">
        <v>50</v>
      </c>
      <c r="C1322">
        <v>0.28000000000000003</v>
      </c>
      <c r="D1322">
        <f t="shared" si="21"/>
        <v>0</v>
      </c>
      <c r="E1322">
        <f>COUNTIFS($B$2:B1322,B1322)</f>
        <v>1321</v>
      </c>
    </row>
    <row r="1323" spans="1:5" x14ac:dyDescent="0.3">
      <c r="A1323" t="s">
        <v>1529</v>
      </c>
      <c r="B1323" t="s">
        <v>50</v>
      </c>
      <c r="C1323">
        <v>0.28000000000000003</v>
      </c>
      <c r="D1323">
        <f t="shared" si="21"/>
        <v>0</v>
      </c>
      <c r="E1323">
        <f>COUNTIFS($B$2:B1323,B1323)</f>
        <v>1322</v>
      </c>
    </row>
    <row r="1324" spans="1:5" x14ac:dyDescent="0.3">
      <c r="A1324" t="s">
        <v>5401</v>
      </c>
      <c r="B1324" t="s">
        <v>50</v>
      </c>
      <c r="C1324">
        <v>0.28000000000000003</v>
      </c>
      <c r="D1324">
        <f t="shared" si="21"/>
        <v>0</v>
      </c>
      <c r="E1324">
        <f>COUNTIFS($B$2:B1324,B1324)</f>
        <v>1323</v>
      </c>
    </row>
    <row r="1325" spans="1:5" x14ac:dyDescent="0.3">
      <c r="A1325" t="s">
        <v>5420</v>
      </c>
      <c r="B1325" t="s">
        <v>50</v>
      </c>
      <c r="C1325">
        <v>0.28000000000000003</v>
      </c>
      <c r="D1325">
        <f t="shared" si="21"/>
        <v>0</v>
      </c>
      <c r="E1325">
        <f>COUNTIFS($B$2:B1325,B1325)</f>
        <v>1324</v>
      </c>
    </row>
    <row r="1326" spans="1:5" x14ac:dyDescent="0.3">
      <c r="A1326" t="s">
        <v>5431</v>
      </c>
      <c r="B1326" t="s">
        <v>50</v>
      </c>
      <c r="C1326">
        <v>0.28000000000000003</v>
      </c>
      <c r="D1326">
        <f t="shared" si="21"/>
        <v>0</v>
      </c>
      <c r="E1326">
        <f>COUNTIFS($B$2:B1326,B1326)</f>
        <v>1325</v>
      </c>
    </row>
    <row r="1327" spans="1:5" x14ac:dyDescent="0.3">
      <c r="A1327" t="s">
        <v>4591</v>
      </c>
      <c r="B1327" t="s">
        <v>50</v>
      </c>
      <c r="C1327">
        <v>0.28000000000000003</v>
      </c>
      <c r="D1327">
        <f t="shared" si="21"/>
        <v>0</v>
      </c>
      <c r="E1327">
        <f>COUNTIFS($B$2:B1327,B1327)</f>
        <v>1326</v>
      </c>
    </row>
    <row r="1328" spans="1:5" x14ac:dyDescent="0.3">
      <c r="A1328" t="s">
        <v>5381</v>
      </c>
      <c r="B1328" t="s">
        <v>50</v>
      </c>
      <c r="C1328">
        <v>0.28000000000000003</v>
      </c>
      <c r="D1328">
        <f t="shared" si="21"/>
        <v>0</v>
      </c>
      <c r="E1328">
        <f>COUNTIFS($B$2:B1328,B1328)</f>
        <v>1327</v>
      </c>
    </row>
    <row r="1329" spans="1:5" x14ac:dyDescent="0.3">
      <c r="A1329" t="s">
        <v>2773</v>
      </c>
      <c r="B1329" t="s">
        <v>50</v>
      </c>
      <c r="C1329">
        <v>0.28000000000000003</v>
      </c>
      <c r="D1329">
        <f t="shared" si="21"/>
        <v>0</v>
      </c>
      <c r="E1329">
        <f>COUNTIFS($B$2:B1329,B1329)</f>
        <v>1328</v>
      </c>
    </row>
    <row r="1330" spans="1:5" x14ac:dyDescent="0.3">
      <c r="A1330" t="s">
        <v>5383</v>
      </c>
      <c r="B1330" t="s">
        <v>50</v>
      </c>
      <c r="C1330">
        <v>0.28000000000000003</v>
      </c>
      <c r="D1330">
        <f t="shared" si="21"/>
        <v>0</v>
      </c>
      <c r="E1330">
        <f>COUNTIFS($B$2:B1330,B1330)</f>
        <v>1329</v>
      </c>
    </row>
    <row r="1331" spans="1:5" x14ac:dyDescent="0.3">
      <c r="A1331" t="s">
        <v>5214</v>
      </c>
      <c r="B1331" t="s">
        <v>50</v>
      </c>
      <c r="C1331">
        <v>0.28000000000000003</v>
      </c>
      <c r="D1331">
        <f t="shared" si="21"/>
        <v>0</v>
      </c>
      <c r="E1331">
        <f>COUNTIFS($B$2:B1331,B1331)</f>
        <v>1330</v>
      </c>
    </row>
    <row r="1332" spans="1:5" x14ac:dyDescent="0.3">
      <c r="A1332" t="s">
        <v>4735</v>
      </c>
      <c r="B1332" t="s">
        <v>50</v>
      </c>
      <c r="C1332">
        <v>0.28000000000000003</v>
      </c>
      <c r="D1332">
        <f t="shared" si="21"/>
        <v>0</v>
      </c>
      <c r="E1332">
        <f>COUNTIFS($B$2:B1332,B1332)</f>
        <v>1331</v>
      </c>
    </row>
    <row r="1333" spans="1:5" x14ac:dyDescent="0.3">
      <c r="A1333" t="s">
        <v>5397</v>
      </c>
      <c r="B1333" t="s">
        <v>50</v>
      </c>
      <c r="C1333">
        <v>0.28000000000000003</v>
      </c>
      <c r="D1333">
        <f t="shared" si="21"/>
        <v>0</v>
      </c>
      <c r="E1333">
        <f>COUNTIFS($B$2:B1333,B1333)</f>
        <v>1332</v>
      </c>
    </row>
    <row r="1334" spans="1:5" x14ac:dyDescent="0.3">
      <c r="A1334" t="s">
        <v>5408</v>
      </c>
      <c r="B1334" t="s">
        <v>50</v>
      </c>
      <c r="C1334">
        <v>0.28000000000000003</v>
      </c>
      <c r="D1334">
        <f t="shared" si="21"/>
        <v>0</v>
      </c>
      <c r="E1334">
        <f>COUNTIFS($B$2:B1334,B1334)</f>
        <v>1333</v>
      </c>
    </row>
    <row r="1335" spans="1:5" x14ac:dyDescent="0.3">
      <c r="A1335" t="s">
        <v>1739</v>
      </c>
      <c r="B1335" t="s">
        <v>50</v>
      </c>
      <c r="C1335">
        <v>0.28000000000000003</v>
      </c>
      <c r="D1335">
        <f t="shared" si="21"/>
        <v>0</v>
      </c>
      <c r="E1335">
        <f>COUNTIFS($B$2:B1335,B1335)</f>
        <v>1334</v>
      </c>
    </row>
    <row r="1336" spans="1:5" x14ac:dyDescent="0.3">
      <c r="A1336" t="s">
        <v>5404</v>
      </c>
      <c r="B1336" t="s">
        <v>50</v>
      </c>
      <c r="C1336">
        <v>0.28000000000000003</v>
      </c>
      <c r="D1336">
        <f t="shared" si="21"/>
        <v>0</v>
      </c>
      <c r="E1336">
        <f>COUNTIFS($B$2:B1336,B1336)</f>
        <v>1335</v>
      </c>
    </row>
    <row r="1337" spans="1:5" x14ac:dyDescent="0.3">
      <c r="A1337" t="s">
        <v>2236</v>
      </c>
      <c r="B1337" t="s">
        <v>50</v>
      </c>
      <c r="C1337">
        <v>0.28000000000000003</v>
      </c>
      <c r="D1337">
        <f t="shared" si="21"/>
        <v>0</v>
      </c>
      <c r="E1337">
        <f>COUNTIFS($B$2:B1337,B1337)</f>
        <v>1336</v>
      </c>
    </row>
    <row r="1338" spans="1:5" x14ac:dyDescent="0.3">
      <c r="A1338" t="s">
        <v>2523</v>
      </c>
      <c r="B1338" t="s">
        <v>50</v>
      </c>
      <c r="C1338">
        <v>0.28000000000000003</v>
      </c>
      <c r="D1338">
        <f t="shared" si="21"/>
        <v>0</v>
      </c>
      <c r="E1338">
        <f>COUNTIFS($B$2:B1338,B1338)</f>
        <v>1337</v>
      </c>
    </row>
    <row r="1339" spans="1:5" x14ac:dyDescent="0.3">
      <c r="A1339" t="s">
        <v>4430</v>
      </c>
      <c r="B1339" t="s">
        <v>50</v>
      </c>
      <c r="C1339">
        <v>0.28000000000000003</v>
      </c>
      <c r="D1339">
        <f t="shared" si="21"/>
        <v>0</v>
      </c>
      <c r="E1339">
        <f>COUNTIFS($B$2:B1339,B1339)</f>
        <v>1338</v>
      </c>
    </row>
    <row r="1340" spans="1:5" x14ac:dyDescent="0.3">
      <c r="A1340" t="s">
        <v>5329</v>
      </c>
      <c r="B1340" t="s">
        <v>50</v>
      </c>
      <c r="C1340">
        <v>0.28000000000000003</v>
      </c>
      <c r="D1340">
        <f t="shared" si="21"/>
        <v>0</v>
      </c>
      <c r="E1340">
        <f>COUNTIFS($B$2:B1340,B1340)</f>
        <v>1339</v>
      </c>
    </row>
    <row r="1341" spans="1:5" x14ac:dyDescent="0.3">
      <c r="A1341" t="s">
        <v>5386</v>
      </c>
      <c r="B1341" t="s">
        <v>50</v>
      </c>
      <c r="C1341">
        <v>0.28000000000000003</v>
      </c>
      <c r="D1341">
        <f t="shared" si="21"/>
        <v>0</v>
      </c>
      <c r="E1341">
        <f>COUNTIFS($B$2:B1341,B1341)</f>
        <v>1340</v>
      </c>
    </row>
    <row r="1342" spans="1:5" x14ac:dyDescent="0.3">
      <c r="A1342" t="s">
        <v>5417</v>
      </c>
      <c r="B1342" t="s">
        <v>50</v>
      </c>
      <c r="C1342">
        <v>0.28000000000000003</v>
      </c>
      <c r="D1342">
        <f t="shared" si="21"/>
        <v>0</v>
      </c>
      <c r="E1342">
        <f>COUNTIFS($B$2:B1342,B1342)</f>
        <v>1341</v>
      </c>
    </row>
    <row r="1343" spans="1:5" x14ac:dyDescent="0.3">
      <c r="A1343" t="s">
        <v>2947</v>
      </c>
      <c r="B1343" t="s">
        <v>50</v>
      </c>
      <c r="C1343">
        <v>0.28000000000000003</v>
      </c>
      <c r="D1343">
        <f t="shared" si="21"/>
        <v>0</v>
      </c>
      <c r="E1343">
        <f>COUNTIFS($B$2:B1343,B1343)</f>
        <v>1342</v>
      </c>
    </row>
    <row r="1344" spans="1:5" x14ac:dyDescent="0.3">
      <c r="A1344" t="s">
        <v>5453</v>
      </c>
      <c r="B1344" t="s">
        <v>50</v>
      </c>
      <c r="C1344">
        <v>0.27</v>
      </c>
      <c r="D1344">
        <f t="shared" si="21"/>
        <v>0</v>
      </c>
      <c r="E1344">
        <f>COUNTIFS($B$2:B1344,B1344)</f>
        <v>1343</v>
      </c>
    </row>
    <row r="1345" spans="1:5" x14ac:dyDescent="0.3">
      <c r="A1345" t="s">
        <v>3656</v>
      </c>
      <c r="B1345" t="s">
        <v>50</v>
      </c>
      <c r="C1345">
        <v>0.27</v>
      </c>
      <c r="D1345">
        <f t="shared" si="21"/>
        <v>0</v>
      </c>
      <c r="E1345">
        <f>COUNTIFS($B$2:B1345,B1345)</f>
        <v>1344</v>
      </c>
    </row>
    <row r="1346" spans="1:5" x14ac:dyDescent="0.3">
      <c r="A1346" t="s">
        <v>5458</v>
      </c>
      <c r="B1346" t="s">
        <v>50</v>
      </c>
      <c r="C1346">
        <v>0.27</v>
      </c>
      <c r="D1346">
        <f t="shared" si="21"/>
        <v>0</v>
      </c>
      <c r="E1346">
        <f>COUNTIFS($B$2:B1346,B1346)</f>
        <v>1345</v>
      </c>
    </row>
    <row r="1347" spans="1:5" x14ac:dyDescent="0.3">
      <c r="A1347" t="s">
        <v>5510</v>
      </c>
      <c r="B1347" t="s">
        <v>50</v>
      </c>
      <c r="C1347">
        <v>0.27</v>
      </c>
      <c r="D1347">
        <f t="shared" si="21"/>
        <v>0</v>
      </c>
      <c r="E1347">
        <f>COUNTIFS($B$2:B1347,B1347)</f>
        <v>1346</v>
      </c>
    </row>
    <row r="1348" spans="1:5" x14ac:dyDescent="0.3">
      <c r="A1348" t="s">
        <v>5462</v>
      </c>
      <c r="B1348" t="s">
        <v>50</v>
      </c>
      <c r="C1348">
        <v>0.27</v>
      </c>
      <c r="D1348">
        <f t="shared" si="21"/>
        <v>0</v>
      </c>
      <c r="E1348">
        <f>COUNTIFS($B$2:B1348,B1348)</f>
        <v>1347</v>
      </c>
    </row>
    <row r="1349" spans="1:5" x14ac:dyDescent="0.3">
      <c r="A1349" t="s">
        <v>5564</v>
      </c>
      <c r="B1349" t="s">
        <v>50</v>
      </c>
      <c r="C1349">
        <v>0.27</v>
      </c>
      <c r="D1349">
        <f t="shared" si="21"/>
        <v>0</v>
      </c>
      <c r="E1349">
        <f>COUNTIFS($B$2:B1349,B1349)</f>
        <v>1348</v>
      </c>
    </row>
    <row r="1350" spans="1:5" x14ac:dyDescent="0.3">
      <c r="A1350" t="s">
        <v>5486</v>
      </c>
      <c r="B1350" t="s">
        <v>50</v>
      </c>
      <c r="C1350">
        <v>0.27</v>
      </c>
      <c r="D1350">
        <f t="shared" si="21"/>
        <v>0</v>
      </c>
      <c r="E1350">
        <f>COUNTIFS($B$2:B1350,B1350)</f>
        <v>1349</v>
      </c>
    </row>
    <row r="1351" spans="1:5" x14ac:dyDescent="0.3">
      <c r="A1351" t="s">
        <v>5512</v>
      </c>
      <c r="B1351" t="s">
        <v>50</v>
      </c>
      <c r="C1351">
        <v>0.27</v>
      </c>
      <c r="D1351">
        <f t="shared" ref="D1351:D1414" si="22">IF(E1351&lt;5,E1351,0)</f>
        <v>0</v>
      </c>
      <c r="E1351">
        <f>COUNTIFS($B$2:B1351,B1351)</f>
        <v>1350</v>
      </c>
    </row>
    <row r="1352" spans="1:5" x14ac:dyDescent="0.3">
      <c r="A1352" t="s">
        <v>3717</v>
      </c>
      <c r="B1352" t="s">
        <v>50</v>
      </c>
      <c r="C1352">
        <v>0.27</v>
      </c>
      <c r="D1352">
        <f t="shared" si="22"/>
        <v>0</v>
      </c>
      <c r="E1352">
        <f>COUNTIFS($B$2:B1352,B1352)</f>
        <v>1351</v>
      </c>
    </row>
    <row r="1353" spans="1:5" x14ac:dyDescent="0.3">
      <c r="A1353" t="s">
        <v>5569</v>
      </c>
      <c r="B1353" t="s">
        <v>50</v>
      </c>
      <c r="C1353">
        <v>0.27</v>
      </c>
      <c r="D1353">
        <f t="shared" si="22"/>
        <v>0</v>
      </c>
      <c r="E1353">
        <f>COUNTIFS($B$2:B1353,B1353)</f>
        <v>1352</v>
      </c>
    </row>
    <row r="1354" spans="1:5" x14ac:dyDescent="0.3">
      <c r="A1354" t="s">
        <v>3570</v>
      </c>
      <c r="B1354" t="s">
        <v>50</v>
      </c>
      <c r="C1354">
        <v>0.27</v>
      </c>
      <c r="D1354">
        <f t="shared" si="22"/>
        <v>0</v>
      </c>
      <c r="E1354">
        <f>COUNTIFS($B$2:B1354,B1354)</f>
        <v>1353</v>
      </c>
    </row>
    <row r="1355" spans="1:5" x14ac:dyDescent="0.3">
      <c r="A1355" t="s">
        <v>2470</v>
      </c>
      <c r="B1355" t="s">
        <v>50</v>
      </c>
      <c r="C1355">
        <v>0.27</v>
      </c>
      <c r="D1355">
        <f t="shared" si="22"/>
        <v>0</v>
      </c>
      <c r="E1355">
        <f>COUNTIFS($B$2:B1355,B1355)</f>
        <v>1354</v>
      </c>
    </row>
    <row r="1356" spans="1:5" x14ac:dyDescent="0.3">
      <c r="A1356" t="s">
        <v>1717</v>
      </c>
      <c r="B1356" t="s">
        <v>50</v>
      </c>
      <c r="C1356">
        <v>0.27</v>
      </c>
      <c r="D1356">
        <f t="shared" si="22"/>
        <v>0</v>
      </c>
      <c r="E1356">
        <f>COUNTIFS($B$2:B1356,B1356)</f>
        <v>1355</v>
      </c>
    </row>
    <row r="1357" spans="1:5" x14ac:dyDescent="0.3">
      <c r="A1357" t="s">
        <v>5460</v>
      </c>
      <c r="B1357" t="s">
        <v>50</v>
      </c>
      <c r="C1357">
        <v>0.27</v>
      </c>
      <c r="D1357">
        <f t="shared" si="22"/>
        <v>0</v>
      </c>
      <c r="E1357">
        <f>COUNTIFS($B$2:B1357,B1357)</f>
        <v>1356</v>
      </c>
    </row>
    <row r="1358" spans="1:5" x14ac:dyDescent="0.3">
      <c r="A1358" t="s">
        <v>4491</v>
      </c>
      <c r="B1358" t="s">
        <v>50</v>
      </c>
      <c r="C1358">
        <v>0.27</v>
      </c>
      <c r="D1358">
        <f t="shared" si="22"/>
        <v>0</v>
      </c>
      <c r="E1358">
        <f>COUNTIFS($B$2:B1358,B1358)</f>
        <v>1357</v>
      </c>
    </row>
    <row r="1359" spans="1:5" x14ac:dyDescent="0.3">
      <c r="A1359" t="s">
        <v>3556</v>
      </c>
      <c r="B1359" t="s">
        <v>50</v>
      </c>
      <c r="C1359">
        <v>0.27</v>
      </c>
      <c r="D1359">
        <f t="shared" si="22"/>
        <v>0</v>
      </c>
      <c r="E1359">
        <f>COUNTIFS($B$2:B1359,B1359)</f>
        <v>1358</v>
      </c>
    </row>
    <row r="1360" spans="1:5" x14ac:dyDescent="0.3">
      <c r="A1360" t="s">
        <v>4404</v>
      </c>
      <c r="B1360" t="s">
        <v>50</v>
      </c>
      <c r="C1360">
        <v>0.27</v>
      </c>
      <c r="D1360">
        <f t="shared" si="22"/>
        <v>0</v>
      </c>
      <c r="E1360">
        <f>COUNTIFS($B$2:B1360,B1360)</f>
        <v>1359</v>
      </c>
    </row>
    <row r="1361" spans="1:5" x14ac:dyDescent="0.3">
      <c r="A1361" t="s">
        <v>5516</v>
      </c>
      <c r="B1361" t="s">
        <v>50</v>
      </c>
      <c r="C1361">
        <v>0.27</v>
      </c>
      <c r="D1361">
        <f t="shared" si="22"/>
        <v>0</v>
      </c>
      <c r="E1361">
        <f>COUNTIFS($B$2:B1361,B1361)</f>
        <v>1360</v>
      </c>
    </row>
    <row r="1362" spans="1:5" x14ac:dyDescent="0.3">
      <c r="A1362" t="s">
        <v>3962</v>
      </c>
      <c r="B1362" t="s">
        <v>50</v>
      </c>
      <c r="C1362">
        <v>0.27</v>
      </c>
      <c r="D1362">
        <f t="shared" si="22"/>
        <v>0</v>
      </c>
      <c r="E1362">
        <f>COUNTIFS($B$2:B1362,B1362)</f>
        <v>1361</v>
      </c>
    </row>
    <row r="1363" spans="1:5" x14ac:dyDescent="0.3">
      <c r="A1363" t="s">
        <v>5536</v>
      </c>
      <c r="B1363" t="s">
        <v>50</v>
      </c>
      <c r="C1363">
        <v>0.27</v>
      </c>
      <c r="D1363">
        <f t="shared" si="22"/>
        <v>0</v>
      </c>
      <c r="E1363">
        <f>COUNTIFS($B$2:B1363,B1363)</f>
        <v>1362</v>
      </c>
    </row>
    <row r="1364" spans="1:5" x14ac:dyDescent="0.3">
      <c r="A1364" t="s">
        <v>995</v>
      </c>
      <c r="B1364" t="s">
        <v>50</v>
      </c>
      <c r="C1364">
        <v>0.27</v>
      </c>
      <c r="D1364">
        <f t="shared" si="22"/>
        <v>0</v>
      </c>
      <c r="E1364">
        <f>COUNTIFS($B$2:B1364,B1364)</f>
        <v>1363</v>
      </c>
    </row>
    <row r="1365" spans="1:5" x14ac:dyDescent="0.3">
      <c r="A1365" t="s">
        <v>4916</v>
      </c>
      <c r="B1365" t="s">
        <v>50</v>
      </c>
      <c r="C1365">
        <v>0.27</v>
      </c>
      <c r="D1365">
        <f t="shared" si="22"/>
        <v>0</v>
      </c>
      <c r="E1365">
        <f>COUNTIFS($B$2:B1365,B1365)</f>
        <v>1364</v>
      </c>
    </row>
    <row r="1366" spans="1:5" x14ac:dyDescent="0.3">
      <c r="A1366" t="s">
        <v>5521</v>
      </c>
      <c r="B1366" t="s">
        <v>50</v>
      </c>
      <c r="C1366">
        <v>0.27</v>
      </c>
      <c r="D1366">
        <f t="shared" si="22"/>
        <v>0</v>
      </c>
      <c r="E1366">
        <f>COUNTIFS($B$2:B1366,B1366)</f>
        <v>1365</v>
      </c>
    </row>
    <row r="1367" spans="1:5" x14ac:dyDescent="0.3">
      <c r="A1367" t="s">
        <v>4102</v>
      </c>
      <c r="B1367" t="s">
        <v>50</v>
      </c>
      <c r="C1367">
        <v>0.27</v>
      </c>
      <c r="D1367">
        <f t="shared" si="22"/>
        <v>0</v>
      </c>
      <c r="E1367">
        <f>COUNTIFS($B$2:B1367,B1367)</f>
        <v>1366</v>
      </c>
    </row>
    <row r="1368" spans="1:5" x14ac:dyDescent="0.3">
      <c r="A1368" t="s">
        <v>5515</v>
      </c>
      <c r="B1368" t="s">
        <v>50</v>
      </c>
      <c r="C1368">
        <v>0.27</v>
      </c>
      <c r="D1368">
        <f t="shared" si="22"/>
        <v>0</v>
      </c>
      <c r="E1368">
        <f>COUNTIFS($B$2:B1368,B1368)</f>
        <v>1367</v>
      </c>
    </row>
    <row r="1369" spans="1:5" x14ac:dyDescent="0.3">
      <c r="A1369" t="s">
        <v>4155</v>
      </c>
      <c r="B1369" t="s">
        <v>50</v>
      </c>
      <c r="C1369">
        <v>0.27</v>
      </c>
      <c r="D1369">
        <f t="shared" si="22"/>
        <v>0</v>
      </c>
      <c r="E1369">
        <f>COUNTIFS($B$2:B1369,B1369)</f>
        <v>1368</v>
      </c>
    </row>
    <row r="1370" spans="1:5" x14ac:dyDescent="0.3">
      <c r="A1370" t="s">
        <v>1121</v>
      </c>
      <c r="B1370" t="s">
        <v>50</v>
      </c>
      <c r="C1370">
        <v>0.27</v>
      </c>
      <c r="D1370">
        <f t="shared" si="22"/>
        <v>0</v>
      </c>
      <c r="E1370">
        <f>COUNTIFS($B$2:B1370,B1370)</f>
        <v>1369</v>
      </c>
    </row>
    <row r="1371" spans="1:5" x14ac:dyDescent="0.3">
      <c r="A1371" t="s">
        <v>5500</v>
      </c>
      <c r="B1371" t="s">
        <v>50</v>
      </c>
      <c r="C1371">
        <v>0.27</v>
      </c>
      <c r="D1371">
        <f t="shared" si="22"/>
        <v>0</v>
      </c>
      <c r="E1371">
        <f>COUNTIFS($B$2:B1371,B1371)</f>
        <v>1370</v>
      </c>
    </row>
    <row r="1372" spans="1:5" x14ac:dyDescent="0.3">
      <c r="A1372" t="s">
        <v>3209</v>
      </c>
      <c r="B1372" t="s">
        <v>50</v>
      </c>
      <c r="C1372">
        <v>0.27</v>
      </c>
      <c r="D1372">
        <f t="shared" si="22"/>
        <v>0</v>
      </c>
      <c r="E1372">
        <f>COUNTIFS($B$2:B1372,B1372)</f>
        <v>1371</v>
      </c>
    </row>
    <row r="1373" spans="1:5" x14ac:dyDescent="0.3">
      <c r="A1373" t="s">
        <v>5540</v>
      </c>
      <c r="B1373" t="s">
        <v>50</v>
      </c>
      <c r="C1373">
        <v>0.27</v>
      </c>
      <c r="D1373">
        <f t="shared" si="22"/>
        <v>0</v>
      </c>
      <c r="E1373">
        <f>COUNTIFS($B$2:B1373,B1373)</f>
        <v>1372</v>
      </c>
    </row>
    <row r="1374" spans="1:5" x14ac:dyDescent="0.3">
      <c r="A1374" t="s">
        <v>3596</v>
      </c>
      <c r="B1374" t="s">
        <v>50</v>
      </c>
      <c r="C1374">
        <v>0.27</v>
      </c>
      <c r="D1374">
        <f t="shared" si="22"/>
        <v>0</v>
      </c>
      <c r="E1374">
        <f>COUNTIFS($B$2:B1374,B1374)</f>
        <v>1373</v>
      </c>
    </row>
    <row r="1375" spans="1:5" x14ac:dyDescent="0.3">
      <c r="A1375" t="s">
        <v>2753</v>
      </c>
      <c r="B1375" t="s">
        <v>50</v>
      </c>
      <c r="C1375">
        <v>0.27</v>
      </c>
      <c r="D1375">
        <f t="shared" si="22"/>
        <v>0</v>
      </c>
      <c r="E1375">
        <f>COUNTIFS($B$2:B1375,B1375)</f>
        <v>1374</v>
      </c>
    </row>
    <row r="1376" spans="1:5" x14ac:dyDescent="0.3">
      <c r="A1376" t="s">
        <v>5456</v>
      </c>
      <c r="B1376" t="s">
        <v>50</v>
      </c>
      <c r="C1376">
        <v>0.27</v>
      </c>
      <c r="D1376">
        <f t="shared" si="22"/>
        <v>0</v>
      </c>
      <c r="E1376">
        <f>COUNTIFS($B$2:B1376,B1376)</f>
        <v>1375</v>
      </c>
    </row>
    <row r="1377" spans="1:5" x14ac:dyDescent="0.3">
      <c r="A1377" t="s">
        <v>5491</v>
      </c>
      <c r="B1377" t="s">
        <v>50</v>
      </c>
      <c r="C1377">
        <v>0.27</v>
      </c>
      <c r="D1377">
        <f t="shared" si="22"/>
        <v>0</v>
      </c>
      <c r="E1377">
        <f>COUNTIFS($B$2:B1377,B1377)</f>
        <v>1376</v>
      </c>
    </row>
    <row r="1378" spans="1:5" x14ac:dyDescent="0.3">
      <c r="A1378" t="s">
        <v>3060</v>
      </c>
      <c r="B1378" t="s">
        <v>50</v>
      </c>
      <c r="C1378">
        <v>0.26</v>
      </c>
      <c r="D1378">
        <f t="shared" si="22"/>
        <v>0</v>
      </c>
      <c r="E1378">
        <f>COUNTIFS($B$2:B1378,B1378)</f>
        <v>1377</v>
      </c>
    </row>
    <row r="1379" spans="1:5" x14ac:dyDescent="0.3">
      <c r="A1379" t="s">
        <v>5589</v>
      </c>
      <c r="B1379" t="s">
        <v>50</v>
      </c>
      <c r="C1379">
        <v>0.26</v>
      </c>
      <c r="D1379">
        <f t="shared" si="22"/>
        <v>0</v>
      </c>
      <c r="E1379">
        <f>COUNTIFS($B$2:B1379,B1379)</f>
        <v>1378</v>
      </c>
    </row>
    <row r="1380" spans="1:5" x14ac:dyDescent="0.3">
      <c r="A1380" t="s">
        <v>5611</v>
      </c>
      <c r="B1380" t="s">
        <v>50</v>
      </c>
      <c r="C1380">
        <v>0.26</v>
      </c>
      <c r="D1380">
        <f t="shared" si="22"/>
        <v>0</v>
      </c>
      <c r="E1380">
        <f>COUNTIFS($B$2:B1380,B1380)</f>
        <v>1379</v>
      </c>
    </row>
    <row r="1381" spans="1:5" x14ac:dyDescent="0.3">
      <c r="A1381" t="s">
        <v>5619</v>
      </c>
      <c r="B1381" t="s">
        <v>50</v>
      </c>
      <c r="C1381">
        <v>0.26</v>
      </c>
      <c r="D1381">
        <f t="shared" si="22"/>
        <v>0</v>
      </c>
      <c r="E1381">
        <f>COUNTIFS($B$2:B1381,B1381)</f>
        <v>1380</v>
      </c>
    </row>
    <row r="1382" spans="1:5" x14ac:dyDescent="0.3">
      <c r="A1382" t="s">
        <v>5673</v>
      </c>
      <c r="B1382" t="s">
        <v>50</v>
      </c>
      <c r="C1382">
        <v>0.26</v>
      </c>
      <c r="D1382">
        <f t="shared" si="22"/>
        <v>0</v>
      </c>
      <c r="E1382">
        <f>COUNTIFS($B$2:B1382,B1382)</f>
        <v>1381</v>
      </c>
    </row>
    <row r="1383" spans="1:5" x14ac:dyDescent="0.3">
      <c r="A1383" t="s">
        <v>5668</v>
      </c>
      <c r="B1383" t="s">
        <v>50</v>
      </c>
      <c r="C1383">
        <v>0.26</v>
      </c>
      <c r="D1383">
        <f t="shared" si="22"/>
        <v>0</v>
      </c>
      <c r="E1383">
        <f>COUNTIFS($B$2:B1383,B1383)</f>
        <v>1382</v>
      </c>
    </row>
    <row r="1384" spans="1:5" x14ac:dyDescent="0.3">
      <c r="A1384" t="s">
        <v>983</v>
      </c>
      <c r="B1384" t="s">
        <v>50</v>
      </c>
      <c r="C1384">
        <v>0.26</v>
      </c>
      <c r="D1384">
        <f t="shared" si="22"/>
        <v>0</v>
      </c>
      <c r="E1384">
        <f>COUNTIFS($B$2:B1384,B1384)</f>
        <v>1383</v>
      </c>
    </row>
    <row r="1385" spans="1:5" x14ac:dyDescent="0.3">
      <c r="A1385" t="s">
        <v>5600</v>
      </c>
      <c r="B1385" t="s">
        <v>50</v>
      </c>
      <c r="C1385">
        <v>0.26</v>
      </c>
      <c r="D1385">
        <f t="shared" si="22"/>
        <v>0</v>
      </c>
      <c r="E1385">
        <f>COUNTIFS($B$2:B1385,B1385)</f>
        <v>1384</v>
      </c>
    </row>
    <row r="1386" spans="1:5" x14ac:dyDescent="0.3">
      <c r="A1386" t="s">
        <v>5622</v>
      </c>
      <c r="B1386" t="s">
        <v>50</v>
      </c>
      <c r="C1386">
        <v>0.26</v>
      </c>
      <c r="D1386">
        <f t="shared" si="22"/>
        <v>0</v>
      </c>
      <c r="E1386">
        <f>COUNTIFS($B$2:B1386,B1386)</f>
        <v>1385</v>
      </c>
    </row>
    <row r="1387" spans="1:5" x14ac:dyDescent="0.3">
      <c r="A1387" t="s">
        <v>5694</v>
      </c>
      <c r="B1387" t="s">
        <v>50</v>
      </c>
      <c r="C1387">
        <v>0.26</v>
      </c>
      <c r="D1387">
        <f t="shared" si="22"/>
        <v>0</v>
      </c>
      <c r="E1387">
        <f>COUNTIFS($B$2:B1387,B1387)</f>
        <v>1386</v>
      </c>
    </row>
    <row r="1388" spans="1:5" x14ac:dyDescent="0.3">
      <c r="A1388" t="s">
        <v>2601</v>
      </c>
      <c r="B1388" t="s">
        <v>50</v>
      </c>
      <c r="C1388">
        <v>0.26</v>
      </c>
      <c r="D1388">
        <f t="shared" si="22"/>
        <v>0</v>
      </c>
      <c r="E1388">
        <f>COUNTIFS($B$2:B1388,B1388)</f>
        <v>1387</v>
      </c>
    </row>
    <row r="1389" spans="1:5" x14ac:dyDescent="0.3">
      <c r="A1389" t="s">
        <v>3349</v>
      </c>
      <c r="B1389" t="s">
        <v>50</v>
      </c>
      <c r="C1389">
        <v>0.26</v>
      </c>
      <c r="D1389">
        <f t="shared" si="22"/>
        <v>0</v>
      </c>
      <c r="E1389">
        <f>COUNTIFS($B$2:B1389,B1389)</f>
        <v>1388</v>
      </c>
    </row>
    <row r="1390" spans="1:5" x14ac:dyDescent="0.3">
      <c r="A1390" t="s">
        <v>3349</v>
      </c>
      <c r="B1390" t="s">
        <v>50</v>
      </c>
      <c r="C1390">
        <v>0.26</v>
      </c>
      <c r="D1390">
        <f t="shared" si="22"/>
        <v>0</v>
      </c>
      <c r="E1390">
        <f>COUNTIFS($B$2:B1390,B1390)</f>
        <v>1389</v>
      </c>
    </row>
    <row r="1391" spans="1:5" x14ac:dyDescent="0.3">
      <c r="A1391" t="s">
        <v>4296</v>
      </c>
      <c r="B1391" t="s">
        <v>50</v>
      </c>
      <c r="C1391">
        <v>0.26</v>
      </c>
      <c r="D1391">
        <f t="shared" si="22"/>
        <v>0</v>
      </c>
      <c r="E1391">
        <f>COUNTIFS($B$2:B1391,B1391)</f>
        <v>1390</v>
      </c>
    </row>
    <row r="1392" spans="1:5" x14ac:dyDescent="0.3">
      <c r="A1392" t="s">
        <v>5643</v>
      </c>
      <c r="B1392" t="s">
        <v>50</v>
      </c>
      <c r="C1392">
        <v>0.26</v>
      </c>
      <c r="D1392">
        <f t="shared" si="22"/>
        <v>0</v>
      </c>
      <c r="E1392">
        <f>COUNTIFS($B$2:B1392,B1392)</f>
        <v>1391</v>
      </c>
    </row>
    <row r="1393" spans="1:5" x14ac:dyDescent="0.3">
      <c r="A1393" t="s">
        <v>5612</v>
      </c>
      <c r="B1393" t="s">
        <v>50</v>
      </c>
      <c r="C1393">
        <v>0.26</v>
      </c>
      <c r="D1393">
        <f t="shared" si="22"/>
        <v>0</v>
      </c>
      <c r="E1393">
        <f>COUNTIFS($B$2:B1393,B1393)</f>
        <v>1392</v>
      </c>
    </row>
    <row r="1394" spans="1:5" x14ac:dyDescent="0.3">
      <c r="A1394" t="s">
        <v>5614</v>
      </c>
      <c r="B1394" t="s">
        <v>50</v>
      </c>
      <c r="C1394">
        <v>0.26</v>
      </c>
      <c r="D1394">
        <f t="shared" si="22"/>
        <v>0</v>
      </c>
      <c r="E1394">
        <f>COUNTIFS($B$2:B1394,B1394)</f>
        <v>1393</v>
      </c>
    </row>
    <row r="1395" spans="1:5" x14ac:dyDescent="0.3">
      <c r="A1395" t="s">
        <v>5713</v>
      </c>
      <c r="B1395" t="s">
        <v>50</v>
      </c>
      <c r="C1395">
        <v>0.26</v>
      </c>
      <c r="D1395">
        <f t="shared" si="22"/>
        <v>0</v>
      </c>
      <c r="E1395">
        <f>COUNTIFS($B$2:B1395,B1395)</f>
        <v>1394</v>
      </c>
    </row>
    <row r="1396" spans="1:5" x14ac:dyDescent="0.3">
      <c r="A1396" t="s">
        <v>4901</v>
      </c>
      <c r="B1396" t="s">
        <v>50</v>
      </c>
      <c r="C1396">
        <v>0.26</v>
      </c>
      <c r="D1396">
        <f t="shared" si="22"/>
        <v>0</v>
      </c>
      <c r="E1396">
        <f>COUNTIFS($B$2:B1396,B1396)</f>
        <v>1395</v>
      </c>
    </row>
    <row r="1397" spans="1:5" x14ac:dyDescent="0.3">
      <c r="A1397" t="s">
        <v>5628</v>
      </c>
      <c r="B1397" t="s">
        <v>50</v>
      </c>
      <c r="C1397">
        <v>0.26</v>
      </c>
      <c r="D1397">
        <f t="shared" si="22"/>
        <v>0</v>
      </c>
      <c r="E1397">
        <f>COUNTIFS($B$2:B1397,B1397)</f>
        <v>1396</v>
      </c>
    </row>
    <row r="1398" spans="1:5" x14ac:dyDescent="0.3">
      <c r="A1398" t="s">
        <v>5578</v>
      </c>
      <c r="B1398" t="s">
        <v>50</v>
      </c>
      <c r="C1398">
        <v>0.26</v>
      </c>
      <c r="D1398">
        <f t="shared" si="22"/>
        <v>0</v>
      </c>
      <c r="E1398">
        <f>COUNTIFS($B$2:B1398,B1398)</f>
        <v>1397</v>
      </c>
    </row>
    <row r="1399" spans="1:5" x14ac:dyDescent="0.3">
      <c r="A1399" t="s">
        <v>3085</v>
      </c>
      <c r="B1399" t="s">
        <v>50</v>
      </c>
      <c r="C1399">
        <v>0.26</v>
      </c>
      <c r="D1399">
        <f t="shared" si="22"/>
        <v>0</v>
      </c>
      <c r="E1399">
        <f>COUNTIFS($B$2:B1399,B1399)</f>
        <v>1398</v>
      </c>
    </row>
    <row r="1400" spans="1:5" x14ac:dyDescent="0.3">
      <c r="A1400" t="s">
        <v>5688</v>
      </c>
      <c r="B1400" t="s">
        <v>50</v>
      </c>
      <c r="C1400">
        <v>0.26</v>
      </c>
      <c r="D1400">
        <f t="shared" si="22"/>
        <v>0</v>
      </c>
      <c r="E1400">
        <f>COUNTIFS($B$2:B1400,B1400)</f>
        <v>1399</v>
      </c>
    </row>
    <row r="1401" spans="1:5" x14ac:dyDescent="0.3">
      <c r="A1401" t="s">
        <v>5584</v>
      </c>
      <c r="B1401" t="s">
        <v>50</v>
      </c>
      <c r="C1401">
        <v>0.26</v>
      </c>
      <c r="D1401">
        <f t="shared" si="22"/>
        <v>0</v>
      </c>
      <c r="E1401">
        <f>COUNTIFS($B$2:B1401,B1401)</f>
        <v>1400</v>
      </c>
    </row>
    <row r="1402" spans="1:5" x14ac:dyDescent="0.3">
      <c r="A1402" t="s">
        <v>5593</v>
      </c>
      <c r="B1402" t="s">
        <v>50</v>
      </c>
      <c r="C1402">
        <v>0.26</v>
      </c>
      <c r="D1402">
        <f t="shared" si="22"/>
        <v>0</v>
      </c>
      <c r="E1402">
        <f>COUNTIFS($B$2:B1402,B1402)</f>
        <v>1401</v>
      </c>
    </row>
    <row r="1403" spans="1:5" x14ac:dyDescent="0.3">
      <c r="A1403" t="s">
        <v>2379</v>
      </c>
      <c r="B1403" t="s">
        <v>50</v>
      </c>
      <c r="C1403">
        <v>0.26</v>
      </c>
      <c r="D1403">
        <f t="shared" si="22"/>
        <v>0</v>
      </c>
      <c r="E1403">
        <f>COUNTIFS($B$2:B1403,B1403)</f>
        <v>1402</v>
      </c>
    </row>
    <row r="1404" spans="1:5" x14ac:dyDescent="0.3">
      <c r="A1404" t="s">
        <v>3436</v>
      </c>
      <c r="B1404" t="s">
        <v>50</v>
      </c>
      <c r="C1404">
        <v>0.26</v>
      </c>
      <c r="D1404">
        <f t="shared" si="22"/>
        <v>0</v>
      </c>
      <c r="E1404">
        <f>COUNTIFS($B$2:B1404,B1404)</f>
        <v>1403</v>
      </c>
    </row>
    <row r="1405" spans="1:5" x14ac:dyDescent="0.3">
      <c r="A1405" t="s">
        <v>5653</v>
      </c>
      <c r="B1405" t="s">
        <v>50</v>
      </c>
      <c r="C1405">
        <v>0.26</v>
      </c>
      <c r="D1405">
        <f t="shared" si="22"/>
        <v>0</v>
      </c>
      <c r="E1405">
        <f>COUNTIFS($B$2:B1405,B1405)</f>
        <v>1404</v>
      </c>
    </row>
    <row r="1406" spans="1:5" x14ac:dyDescent="0.3">
      <c r="A1406" t="s">
        <v>5667</v>
      </c>
      <c r="B1406" t="s">
        <v>50</v>
      </c>
      <c r="C1406">
        <v>0.26</v>
      </c>
      <c r="D1406">
        <f t="shared" si="22"/>
        <v>0</v>
      </c>
      <c r="E1406">
        <f>COUNTIFS($B$2:B1406,B1406)</f>
        <v>1405</v>
      </c>
    </row>
    <row r="1407" spans="1:5" x14ac:dyDescent="0.3">
      <c r="A1407" t="s">
        <v>5586</v>
      </c>
      <c r="B1407" t="s">
        <v>50</v>
      </c>
      <c r="C1407">
        <v>0.26</v>
      </c>
      <c r="D1407">
        <f t="shared" si="22"/>
        <v>0</v>
      </c>
      <c r="E1407">
        <f>COUNTIFS($B$2:B1407,B1407)</f>
        <v>1406</v>
      </c>
    </row>
    <row r="1408" spans="1:5" x14ac:dyDescent="0.3">
      <c r="A1408" t="s">
        <v>1730</v>
      </c>
      <c r="B1408" t="s">
        <v>50</v>
      </c>
      <c r="C1408">
        <v>0.26</v>
      </c>
      <c r="D1408">
        <f t="shared" si="22"/>
        <v>0</v>
      </c>
      <c r="E1408">
        <f>COUNTIFS($B$2:B1408,B1408)</f>
        <v>1407</v>
      </c>
    </row>
    <row r="1409" spans="1:5" x14ac:dyDescent="0.3">
      <c r="A1409" t="s">
        <v>5819</v>
      </c>
      <c r="B1409" t="s">
        <v>50</v>
      </c>
      <c r="C1409">
        <v>0.25</v>
      </c>
      <c r="D1409">
        <f t="shared" si="22"/>
        <v>0</v>
      </c>
      <c r="E1409">
        <f>COUNTIFS($B$2:B1409,B1409)</f>
        <v>1408</v>
      </c>
    </row>
    <row r="1410" spans="1:5" x14ac:dyDescent="0.3">
      <c r="A1410" t="s">
        <v>5790</v>
      </c>
      <c r="B1410" t="s">
        <v>50</v>
      </c>
      <c r="C1410">
        <v>0.25</v>
      </c>
      <c r="D1410">
        <f t="shared" si="22"/>
        <v>0</v>
      </c>
      <c r="E1410">
        <f>COUNTIFS($B$2:B1410,B1410)</f>
        <v>1409</v>
      </c>
    </row>
    <row r="1411" spans="1:5" x14ac:dyDescent="0.3">
      <c r="A1411" t="s">
        <v>5510</v>
      </c>
      <c r="B1411" t="s">
        <v>50</v>
      </c>
      <c r="C1411">
        <v>0.25</v>
      </c>
      <c r="D1411">
        <f t="shared" si="22"/>
        <v>0</v>
      </c>
      <c r="E1411">
        <f>COUNTIFS($B$2:B1411,B1411)</f>
        <v>1410</v>
      </c>
    </row>
    <row r="1412" spans="1:5" x14ac:dyDescent="0.3">
      <c r="A1412" t="s">
        <v>5756</v>
      </c>
      <c r="B1412" t="s">
        <v>50</v>
      </c>
      <c r="C1412">
        <v>0.25</v>
      </c>
      <c r="D1412">
        <f t="shared" si="22"/>
        <v>0</v>
      </c>
      <c r="E1412">
        <f>COUNTIFS($B$2:B1412,B1412)</f>
        <v>1411</v>
      </c>
    </row>
    <row r="1413" spans="1:5" x14ac:dyDescent="0.3">
      <c r="A1413" t="s">
        <v>5843</v>
      </c>
      <c r="B1413" t="s">
        <v>50</v>
      </c>
      <c r="C1413">
        <v>0.25</v>
      </c>
      <c r="D1413">
        <f t="shared" si="22"/>
        <v>0</v>
      </c>
      <c r="E1413">
        <f>COUNTIFS($B$2:B1413,B1413)</f>
        <v>1412</v>
      </c>
    </row>
    <row r="1414" spans="1:5" x14ac:dyDescent="0.3">
      <c r="A1414" t="s">
        <v>5811</v>
      </c>
      <c r="B1414" t="s">
        <v>50</v>
      </c>
      <c r="C1414">
        <v>0.25</v>
      </c>
      <c r="D1414">
        <f t="shared" si="22"/>
        <v>0</v>
      </c>
      <c r="E1414">
        <f>COUNTIFS($B$2:B1414,B1414)</f>
        <v>1413</v>
      </c>
    </row>
    <row r="1415" spans="1:5" x14ac:dyDescent="0.3">
      <c r="A1415" t="s">
        <v>4877</v>
      </c>
      <c r="B1415" t="s">
        <v>50</v>
      </c>
      <c r="C1415">
        <v>0.25</v>
      </c>
      <c r="D1415">
        <f t="shared" ref="D1415:D1478" si="23">IF(E1415&lt;5,E1415,0)</f>
        <v>0</v>
      </c>
      <c r="E1415">
        <f>COUNTIFS($B$2:B1415,B1415)</f>
        <v>1414</v>
      </c>
    </row>
    <row r="1416" spans="1:5" x14ac:dyDescent="0.3">
      <c r="A1416" t="s">
        <v>5727</v>
      </c>
      <c r="B1416" t="s">
        <v>50</v>
      </c>
      <c r="C1416">
        <v>0.25</v>
      </c>
      <c r="D1416">
        <f t="shared" si="23"/>
        <v>0</v>
      </c>
      <c r="E1416">
        <f>COUNTIFS($B$2:B1416,B1416)</f>
        <v>1415</v>
      </c>
    </row>
    <row r="1417" spans="1:5" x14ac:dyDescent="0.3">
      <c r="A1417" t="s">
        <v>5062</v>
      </c>
      <c r="B1417" t="s">
        <v>50</v>
      </c>
      <c r="C1417">
        <v>0.25</v>
      </c>
      <c r="D1417">
        <f t="shared" si="23"/>
        <v>0</v>
      </c>
      <c r="E1417">
        <f>COUNTIFS($B$2:B1417,B1417)</f>
        <v>1416</v>
      </c>
    </row>
    <row r="1418" spans="1:5" x14ac:dyDescent="0.3">
      <c r="A1418" t="s">
        <v>5804</v>
      </c>
      <c r="B1418" t="s">
        <v>50</v>
      </c>
      <c r="C1418">
        <v>0.25</v>
      </c>
      <c r="D1418">
        <f t="shared" si="23"/>
        <v>0</v>
      </c>
      <c r="E1418">
        <f>COUNTIFS($B$2:B1418,B1418)</f>
        <v>1417</v>
      </c>
    </row>
    <row r="1419" spans="1:5" x14ac:dyDescent="0.3">
      <c r="A1419" t="s">
        <v>5750</v>
      </c>
      <c r="B1419" t="s">
        <v>50</v>
      </c>
      <c r="C1419">
        <v>0.25</v>
      </c>
      <c r="D1419">
        <f t="shared" si="23"/>
        <v>0</v>
      </c>
      <c r="E1419">
        <f>COUNTIFS($B$2:B1419,B1419)</f>
        <v>1418</v>
      </c>
    </row>
    <row r="1420" spans="1:5" x14ac:dyDescent="0.3">
      <c r="A1420" t="s">
        <v>5750</v>
      </c>
      <c r="B1420" t="s">
        <v>50</v>
      </c>
      <c r="C1420">
        <v>0.25</v>
      </c>
      <c r="D1420">
        <f t="shared" si="23"/>
        <v>0</v>
      </c>
      <c r="E1420">
        <f>COUNTIFS($B$2:B1420,B1420)</f>
        <v>1419</v>
      </c>
    </row>
    <row r="1421" spans="1:5" x14ac:dyDescent="0.3">
      <c r="A1421" t="s">
        <v>4162</v>
      </c>
      <c r="B1421" t="s">
        <v>50</v>
      </c>
      <c r="C1421">
        <v>0.25</v>
      </c>
      <c r="D1421">
        <f t="shared" si="23"/>
        <v>0</v>
      </c>
      <c r="E1421">
        <f>COUNTIFS($B$2:B1421,B1421)</f>
        <v>1420</v>
      </c>
    </row>
    <row r="1422" spans="1:5" x14ac:dyDescent="0.3">
      <c r="A1422" t="s">
        <v>5757</v>
      </c>
      <c r="B1422" t="s">
        <v>50</v>
      </c>
      <c r="C1422">
        <v>0.25</v>
      </c>
      <c r="D1422">
        <f t="shared" si="23"/>
        <v>0</v>
      </c>
      <c r="E1422">
        <f>COUNTIFS($B$2:B1422,B1422)</f>
        <v>1421</v>
      </c>
    </row>
    <row r="1423" spans="1:5" x14ac:dyDescent="0.3">
      <c r="A1423" t="s">
        <v>2736</v>
      </c>
      <c r="B1423" t="s">
        <v>50</v>
      </c>
      <c r="C1423">
        <v>0.25</v>
      </c>
      <c r="D1423">
        <f t="shared" si="23"/>
        <v>0</v>
      </c>
      <c r="E1423">
        <f>COUNTIFS($B$2:B1423,B1423)</f>
        <v>1422</v>
      </c>
    </row>
    <row r="1424" spans="1:5" x14ac:dyDescent="0.3">
      <c r="A1424" t="s">
        <v>5796</v>
      </c>
      <c r="B1424" t="s">
        <v>50</v>
      </c>
      <c r="C1424">
        <v>0.25</v>
      </c>
      <c r="D1424">
        <f t="shared" si="23"/>
        <v>0</v>
      </c>
      <c r="E1424">
        <f>COUNTIFS($B$2:B1424,B1424)</f>
        <v>1423</v>
      </c>
    </row>
    <row r="1425" spans="1:5" x14ac:dyDescent="0.3">
      <c r="A1425" t="s">
        <v>4296</v>
      </c>
      <c r="B1425" t="s">
        <v>50</v>
      </c>
      <c r="C1425">
        <v>0.25</v>
      </c>
      <c r="D1425">
        <f t="shared" si="23"/>
        <v>0</v>
      </c>
      <c r="E1425">
        <f>COUNTIFS($B$2:B1425,B1425)</f>
        <v>1424</v>
      </c>
    </row>
    <row r="1426" spans="1:5" x14ac:dyDescent="0.3">
      <c r="A1426" t="s">
        <v>2826</v>
      </c>
      <c r="B1426" t="s">
        <v>50</v>
      </c>
      <c r="C1426">
        <v>0.25</v>
      </c>
      <c r="D1426">
        <f t="shared" si="23"/>
        <v>0</v>
      </c>
      <c r="E1426">
        <f>COUNTIFS($B$2:B1426,B1426)</f>
        <v>1425</v>
      </c>
    </row>
    <row r="1427" spans="1:5" x14ac:dyDescent="0.3">
      <c r="A1427" t="s">
        <v>2567</v>
      </c>
      <c r="B1427" t="s">
        <v>50</v>
      </c>
      <c r="C1427">
        <v>0.25</v>
      </c>
      <c r="D1427">
        <f t="shared" si="23"/>
        <v>0</v>
      </c>
      <c r="E1427">
        <f>COUNTIFS($B$2:B1427,B1427)</f>
        <v>1426</v>
      </c>
    </row>
    <row r="1428" spans="1:5" x14ac:dyDescent="0.3">
      <c r="A1428" t="s">
        <v>3672</v>
      </c>
      <c r="B1428" t="s">
        <v>50</v>
      </c>
      <c r="C1428">
        <v>0.25</v>
      </c>
      <c r="D1428">
        <f t="shared" si="23"/>
        <v>0</v>
      </c>
      <c r="E1428">
        <f>COUNTIFS($B$2:B1428,B1428)</f>
        <v>1427</v>
      </c>
    </row>
    <row r="1429" spans="1:5" x14ac:dyDescent="0.3">
      <c r="A1429" t="s">
        <v>3050</v>
      </c>
      <c r="B1429" t="s">
        <v>50</v>
      </c>
      <c r="C1429">
        <v>0.25</v>
      </c>
      <c r="D1429">
        <f t="shared" si="23"/>
        <v>0</v>
      </c>
      <c r="E1429">
        <f>COUNTIFS($B$2:B1429,B1429)</f>
        <v>1428</v>
      </c>
    </row>
    <row r="1430" spans="1:5" x14ac:dyDescent="0.3">
      <c r="A1430" t="s">
        <v>4175</v>
      </c>
      <c r="B1430" t="s">
        <v>50</v>
      </c>
      <c r="C1430">
        <v>0.25</v>
      </c>
      <c r="D1430">
        <f t="shared" si="23"/>
        <v>0</v>
      </c>
      <c r="E1430">
        <f>COUNTIFS($B$2:B1430,B1430)</f>
        <v>1429</v>
      </c>
    </row>
    <row r="1431" spans="1:5" x14ac:dyDescent="0.3">
      <c r="A1431" t="s">
        <v>2773</v>
      </c>
      <c r="B1431" t="s">
        <v>50</v>
      </c>
      <c r="C1431">
        <v>0.25</v>
      </c>
      <c r="D1431">
        <f t="shared" si="23"/>
        <v>0</v>
      </c>
      <c r="E1431">
        <f>COUNTIFS($B$2:B1431,B1431)</f>
        <v>1430</v>
      </c>
    </row>
    <row r="1432" spans="1:5" x14ac:dyDescent="0.3">
      <c r="A1432" t="s">
        <v>2773</v>
      </c>
      <c r="B1432" t="s">
        <v>50</v>
      </c>
      <c r="C1432">
        <v>0.25</v>
      </c>
      <c r="D1432">
        <f t="shared" si="23"/>
        <v>0</v>
      </c>
      <c r="E1432">
        <f>COUNTIFS($B$2:B1432,B1432)</f>
        <v>1431</v>
      </c>
    </row>
    <row r="1433" spans="1:5" x14ac:dyDescent="0.3">
      <c r="A1433" t="s">
        <v>5832</v>
      </c>
      <c r="B1433" t="s">
        <v>50</v>
      </c>
      <c r="C1433">
        <v>0.25</v>
      </c>
      <c r="D1433">
        <f t="shared" si="23"/>
        <v>0</v>
      </c>
      <c r="E1433">
        <f>COUNTIFS($B$2:B1433,B1433)</f>
        <v>1432</v>
      </c>
    </row>
    <row r="1434" spans="1:5" x14ac:dyDescent="0.3">
      <c r="A1434" t="s">
        <v>5773</v>
      </c>
      <c r="B1434" t="s">
        <v>50</v>
      </c>
      <c r="C1434">
        <v>0.25</v>
      </c>
      <c r="D1434">
        <f t="shared" si="23"/>
        <v>0</v>
      </c>
      <c r="E1434">
        <f>COUNTIFS($B$2:B1434,B1434)</f>
        <v>1433</v>
      </c>
    </row>
    <row r="1435" spans="1:5" x14ac:dyDescent="0.3">
      <c r="A1435" t="s">
        <v>5848</v>
      </c>
      <c r="B1435" t="s">
        <v>50</v>
      </c>
      <c r="C1435">
        <v>0.25</v>
      </c>
      <c r="D1435">
        <f t="shared" si="23"/>
        <v>0</v>
      </c>
      <c r="E1435">
        <f>COUNTIFS($B$2:B1435,B1435)</f>
        <v>1434</v>
      </c>
    </row>
    <row r="1436" spans="1:5" x14ac:dyDescent="0.3">
      <c r="A1436" t="s">
        <v>1138</v>
      </c>
      <c r="B1436" t="s">
        <v>50</v>
      </c>
      <c r="C1436">
        <v>0.25</v>
      </c>
      <c r="D1436">
        <f t="shared" si="23"/>
        <v>0</v>
      </c>
      <c r="E1436">
        <f>COUNTIFS($B$2:B1436,B1436)</f>
        <v>1435</v>
      </c>
    </row>
    <row r="1437" spans="1:5" x14ac:dyDescent="0.3">
      <c r="A1437" t="s">
        <v>5762</v>
      </c>
      <c r="B1437" t="s">
        <v>50</v>
      </c>
      <c r="C1437">
        <v>0.25</v>
      </c>
      <c r="D1437">
        <f t="shared" si="23"/>
        <v>0</v>
      </c>
      <c r="E1437">
        <f>COUNTIFS($B$2:B1437,B1437)</f>
        <v>1436</v>
      </c>
    </row>
    <row r="1438" spans="1:5" x14ac:dyDescent="0.3">
      <c r="A1438" t="s">
        <v>5814</v>
      </c>
      <c r="B1438" t="s">
        <v>50</v>
      </c>
      <c r="C1438">
        <v>0.25</v>
      </c>
      <c r="D1438">
        <f t="shared" si="23"/>
        <v>0</v>
      </c>
      <c r="E1438">
        <f>COUNTIFS($B$2:B1438,B1438)</f>
        <v>1437</v>
      </c>
    </row>
    <row r="1439" spans="1:5" x14ac:dyDescent="0.3">
      <c r="A1439" t="s">
        <v>5815</v>
      </c>
      <c r="B1439" t="s">
        <v>50</v>
      </c>
      <c r="C1439">
        <v>0.25</v>
      </c>
      <c r="D1439">
        <f t="shared" si="23"/>
        <v>0</v>
      </c>
      <c r="E1439">
        <f>COUNTIFS($B$2:B1439,B1439)</f>
        <v>1438</v>
      </c>
    </row>
    <row r="1440" spans="1:5" x14ac:dyDescent="0.3">
      <c r="A1440" t="s">
        <v>5578</v>
      </c>
      <c r="B1440" t="s">
        <v>50</v>
      </c>
      <c r="C1440">
        <v>0.25</v>
      </c>
      <c r="D1440">
        <f t="shared" si="23"/>
        <v>0</v>
      </c>
      <c r="E1440">
        <f>COUNTIFS($B$2:B1440,B1440)</f>
        <v>1439</v>
      </c>
    </row>
    <row r="1441" spans="1:5" x14ac:dyDescent="0.3">
      <c r="A1441" t="s">
        <v>4075</v>
      </c>
      <c r="B1441" t="s">
        <v>50</v>
      </c>
      <c r="C1441">
        <v>0.25</v>
      </c>
      <c r="D1441">
        <f t="shared" si="23"/>
        <v>0</v>
      </c>
      <c r="E1441">
        <f>COUNTIFS($B$2:B1441,B1441)</f>
        <v>1440</v>
      </c>
    </row>
    <row r="1442" spans="1:5" x14ac:dyDescent="0.3">
      <c r="A1442" t="s">
        <v>3876</v>
      </c>
      <c r="B1442" t="s">
        <v>50</v>
      </c>
      <c r="C1442">
        <v>0.25</v>
      </c>
      <c r="D1442">
        <f t="shared" si="23"/>
        <v>0</v>
      </c>
      <c r="E1442">
        <f>COUNTIFS($B$2:B1442,B1442)</f>
        <v>1441</v>
      </c>
    </row>
    <row r="1443" spans="1:5" x14ac:dyDescent="0.3">
      <c r="A1443" t="s">
        <v>5810</v>
      </c>
      <c r="B1443" t="s">
        <v>50</v>
      </c>
      <c r="C1443">
        <v>0.25</v>
      </c>
      <c r="D1443">
        <f t="shared" si="23"/>
        <v>0</v>
      </c>
      <c r="E1443">
        <f>COUNTIFS($B$2:B1443,B1443)</f>
        <v>1442</v>
      </c>
    </row>
    <row r="1444" spans="1:5" x14ac:dyDescent="0.3">
      <c r="A1444" t="s">
        <v>5912</v>
      </c>
      <c r="B1444" t="s">
        <v>50</v>
      </c>
      <c r="C1444">
        <v>0.24</v>
      </c>
      <c r="D1444">
        <f t="shared" si="23"/>
        <v>0</v>
      </c>
      <c r="E1444">
        <f>COUNTIFS($B$2:B1444,B1444)</f>
        <v>1443</v>
      </c>
    </row>
    <row r="1445" spans="1:5" x14ac:dyDescent="0.3">
      <c r="A1445" t="s">
        <v>5965</v>
      </c>
      <c r="B1445" t="s">
        <v>50</v>
      </c>
      <c r="C1445">
        <v>0.24</v>
      </c>
      <c r="D1445">
        <f t="shared" si="23"/>
        <v>0</v>
      </c>
      <c r="E1445">
        <f>COUNTIFS($B$2:B1445,B1445)</f>
        <v>1444</v>
      </c>
    </row>
    <row r="1446" spans="1:5" x14ac:dyDescent="0.3">
      <c r="A1446" t="s">
        <v>5868</v>
      </c>
      <c r="B1446" t="s">
        <v>50</v>
      </c>
      <c r="C1446">
        <v>0.24</v>
      </c>
      <c r="D1446">
        <f t="shared" si="23"/>
        <v>0</v>
      </c>
      <c r="E1446">
        <f>COUNTIFS($B$2:B1446,B1446)</f>
        <v>1445</v>
      </c>
    </row>
    <row r="1447" spans="1:5" x14ac:dyDescent="0.3">
      <c r="A1447" t="s">
        <v>5890</v>
      </c>
      <c r="B1447" t="s">
        <v>50</v>
      </c>
      <c r="C1447">
        <v>0.24</v>
      </c>
      <c r="D1447">
        <f t="shared" si="23"/>
        <v>0</v>
      </c>
      <c r="E1447">
        <f>COUNTIFS($B$2:B1447,B1447)</f>
        <v>1446</v>
      </c>
    </row>
    <row r="1448" spans="1:5" x14ac:dyDescent="0.3">
      <c r="A1448" t="s">
        <v>5945</v>
      </c>
      <c r="B1448" t="s">
        <v>50</v>
      </c>
      <c r="C1448">
        <v>0.24</v>
      </c>
      <c r="D1448">
        <f t="shared" si="23"/>
        <v>0</v>
      </c>
      <c r="E1448">
        <f>COUNTIFS($B$2:B1448,B1448)</f>
        <v>1447</v>
      </c>
    </row>
    <row r="1449" spans="1:5" x14ac:dyDescent="0.3">
      <c r="A1449" t="s">
        <v>5914</v>
      </c>
      <c r="B1449" t="s">
        <v>50</v>
      </c>
      <c r="C1449">
        <v>0.24</v>
      </c>
      <c r="D1449">
        <f t="shared" si="23"/>
        <v>0</v>
      </c>
      <c r="E1449">
        <f>COUNTIFS($B$2:B1449,B1449)</f>
        <v>1448</v>
      </c>
    </row>
    <row r="1450" spans="1:5" x14ac:dyDescent="0.3">
      <c r="A1450" t="s">
        <v>5913</v>
      </c>
      <c r="B1450" t="s">
        <v>50</v>
      </c>
      <c r="C1450">
        <v>0.24</v>
      </c>
      <c r="D1450">
        <f t="shared" si="23"/>
        <v>0</v>
      </c>
      <c r="E1450">
        <f>COUNTIFS($B$2:B1450,B1450)</f>
        <v>1449</v>
      </c>
    </row>
    <row r="1451" spans="1:5" x14ac:dyDescent="0.3">
      <c r="A1451" t="s">
        <v>5954</v>
      </c>
      <c r="B1451" t="s">
        <v>50</v>
      </c>
      <c r="C1451">
        <v>0.24</v>
      </c>
      <c r="D1451">
        <f t="shared" si="23"/>
        <v>0</v>
      </c>
      <c r="E1451">
        <f>COUNTIFS($B$2:B1451,B1451)</f>
        <v>1450</v>
      </c>
    </row>
    <row r="1452" spans="1:5" x14ac:dyDescent="0.3">
      <c r="A1452" t="s">
        <v>5901</v>
      </c>
      <c r="B1452" t="s">
        <v>50</v>
      </c>
      <c r="C1452">
        <v>0.24</v>
      </c>
      <c r="D1452">
        <f t="shared" si="23"/>
        <v>0</v>
      </c>
      <c r="E1452">
        <f>COUNTIFS($B$2:B1452,B1452)</f>
        <v>1451</v>
      </c>
    </row>
    <row r="1453" spans="1:5" x14ac:dyDescent="0.3">
      <c r="A1453" t="s">
        <v>5886</v>
      </c>
      <c r="B1453" t="s">
        <v>50</v>
      </c>
      <c r="C1453">
        <v>0.24</v>
      </c>
      <c r="D1453">
        <f t="shared" si="23"/>
        <v>0</v>
      </c>
      <c r="E1453">
        <f>COUNTIFS($B$2:B1453,B1453)</f>
        <v>1452</v>
      </c>
    </row>
    <row r="1454" spans="1:5" x14ac:dyDescent="0.3">
      <c r="A1454" t="s">
        <v>5925</v>
      </c>
      <c r="B1454" t="s">
        <v>50</v>
      </c>
      <c r="C1454">
        <v>0.24</v>
      </c>
      <c r="D1454">
        <f t="shared" si="23"/>
        <v>0</v>
      </c>
      <c r="E1454">
        <f>COUNTIFS($B$2:B1454,B1454)</f>
        <v>1453</v>
      </c>
    </row>
    <row r="1455" spans="1:5" x14ac:dyDescent="0.3">
      <c r="A1455" t="s">
        <v>5961</v>
      </c>
      <c r="B1455" t="s">
        <v>50</v>
      </c>
      <c r="C1455">
        <v>0.24</v>
      </c>
      <c r="D1455">
        <f t="shared" si="23"/>
        <v>0</v>
      </c>
      <c r="E1455">
        <f>COUNTIFS($B$2:B1455,B1455)</f>
        <v>1454</v>
      </c>
    </row>
    <row r="1456" spans="1:5" x14ac:dyDescent="0.3">
      <c r="A1456" t="s">
        <v>844</v>
      </c>
      <c r="B1456" t="s">
        <v>50</v>
      </c>
      <c r="C1456">
        <v>0.24</v>
      </c>
      <c r="D1456">
        <f t="shared" si="23"/>
        <v>0</v>
      </c>
      <c r="E1456">
        <f>COUNTIFS($B$2:B1456,B1456)</f>
        <v>1455</v>
      </c>
    </row>
    <row r="1457" spans="1:5" x14ac:dyDescent="0.3">
      <c r="A1457" t="s">
        <v>983</v>
      </c>
      <c r="B1457" t="s">
        <v>50</v>
      </c>
      <c r="C1457">
        <v>0.24</v>
      </c>
      <c r="D1457">
        <f t="shared" si="23"/>
        <v>0</v>
      </c>
      <c r="E1457">
        <f>COUNTIFS($B$2:B1457,B1457)</f>
        <v>1456</v>
      </c>
    </row>
    <row r="1458" spans="1:5" x14ac:dyDescent="0.3">
      <c r="A1458" t="s">
        <v>3717</v>
      </c>
      <c r="B1458" t="s">
        <v>50</v>
      </c>
      <c r="C1458">
        <v>0.24</v>
      </c>
      <c r="D1458">
        <f t="shared" si="23"/>
        <v>0</v>
      </c>
      <c r="E1458">
        <f>COUNTIFS($B$2:B1458,B1458)</f>
        <v>1457</v>
      </c>
    </row>
    <row r="1459" spans="1:5" x14ac:dyDescent="0.3">
      <c r="A1459" t="s">
        <v>5968</v>
      </c>
      <c r="B1459" t="s">
        <v>50</v>
      </c>
      <c r="C1459">
        <v>0.24</v>
      </c>
      <c r="D1459">
        <f t="shared" si="23"/>
        <v>0</v>
      </c>
      <c r="E1459">
        <f>COUNTIFS($B$2:B1459,B1459)</f>
        <v>1458</v>
      </c>
    </row>
    <row r="1460" spans="1:5" x14ac:dyDescent="0.3">
      <c r="A1460" t="s">
        <v>5946</v>
      </c>
      <c r="B1460" t="s">
        <v>50</v>
      </c>
      <c r="C1460">
        <v>0.24</v>
      </c>
      <c r="D1460">
        <f t="shared" si="23"/>
        <v>0</v>
      </c>
      <c r="E1460">
        <f>COUNTIFS($B$2:B1460,B1460)</f>
        <v>1459</v>
      </c>
    </row>
    <row r="1461" spans="1:5" x14ac:dyDescent="0.3">
      <c r="A1461" t="s">
        <v>2470</v>
      </c>
      <c r="B1461" t="s">
        <v>50</v>
      </c>
      <c r="C1461">
        <v>0.24</v>
      </c>
      <c r="D1461">
        <f t="shared" si="23"/>
        <v>0</v>
      </c>
      <c r="E1461">
        <f>COUNTIFS($B$2:B1461,B1461)</f>
        <v>1460</v>
      </c>
    </row>
    <row r="1462" spans="1:5" x14ac:dyDescent="0.3">
      <c r="A1462" t="s">
        <v>3349</v>
      </c>
      <c r="B1462" t="s">
        <v>50</v>
      </c>
      <c r="C1462">
        <v>0.24</v>
      </c>
      <c r="D1462">
        <f t="shared" si="23"/>
        <v>0</v>
      </c>
      <c r="E1462">
        <f>COUNTIFS($B$2:B1462,B1462)</f>
        <v>1461</v>
      </c>
    </row>
    <row r="1463" spans="1:5" x14ac:dyDescent="0.3">
      <c r="A1463" t="s">
        <v>5943</v>
      </c>
      <c r="B1463" t="s">
        <v>50</v>
      </c>
      <c r="C1463">
        <v>0.24</v>
      </c>
      <c r="D1463">
        <f t="shared" si="23"/>
        <v>0</v>
      </c>
      <c r="E1463">
        <f>COUNTIFS($B$2:B1463,B1463)</f>
        <v>1462</v>
      </c>
    </row>
    <row r="1464" spans="1:5" x14ac:dyDescent="0.3">
      <c r="A1464" t="s">
        <v>5919</v>
      </c>
      <c r="B1464" t="s">
        <v>50</v>
      </c>
      <c r="C1464">
        <v>0.24</v>
      </c>
      <c r="D1464">
        <f t="shared" si="23"/>
        <v>0</v>
      </c>
      <c r="E1464">
        <f>COUNTIFS($B$2:B1464,B1464)</f>
        <v>1463</v>
      </c>
    </row>
    <row r="1465" spans="1:5" x14ac:dyDescent="0.3">
      <c r="A1465" t="s">
        <v>1543</v>
      </c>
      <c r="B1465" t="s">
        <v>50</v>
      </c>
      <c r="C1465">
        <v>0.24</v>
      </c>
      <c r="D1465">
        <f t="shared" si="23"/>
        <v>0</v>
      </c>
      <c r="E1465">
        <f>COUNTIFS($B$2:B1465,B1465)</f>
        <v>1464</v>
      </c>
    </row>
    <row r="1466" spans="1:5" x14ac:dyDescent="0.3">
      <c r="A1466" t="s">
        <v>4785</v>
      </c>
      <c r="B1466" t="s">
        <v>50</v>
      </c>
      <c r="C1466">
        <v>0.24</v>
      </c>
      <c r="D1466">
        <f t="shared" si="23"/>
        <v>0</v>
      </c>
      <c r="E1466">
        <f>COUNTIFS($B$2:B1466,B1466)</f>
        <v>1465</v>
      </c>
    </row>
    <row r="1467" spans="1:5" x14ac:dyDescent="0.3">
      <c r="A1467" t="s">
        <v>5960</v>
      </c>
      <c r="B1467" t="s">
        <v>50</v>
      </c>
      <c r="C1467">
        <v>0.24</v>
      </c>
      <c r="D1467">
        <f t="shared" si="23"/>
        <v>0</v>
      </c>
      <c r="E1467">
        <f>COUNTIFS($B$2:B1467,B1467)</f>
        <v>1466</v>
      </c>
    </row>
    <row r="1468" spans="1:5" x14ac:dyDescent="0.3">
      <c r="A1468" t="s">
        <v>5974</v>
      </c>
      <c r="B1468" t="s">
        <v>50</v>
      </c>
      <c r="C1468">
        <v>0.24</v>
      </c>
      <c r="D1468">
        <f t="shared" si="23"/>
        <v>0</v>
      </c>
      <c r="E1468">
        <f>COUNTIFS($B$2:B1468,B1468)</f>
        <v>1467</v>
      </c>
    </row>
    <row r="1469" spans="1:5" x14ac:dyDescent="0.3">
      <c r="A1469" t="s">
        <v>4065</v>
      </c>
      <c r="B1469" t="s">
        <v>50</v>
      </c>
      <c r="C1469">
        <v>0.24</v>
      </c>
      <c r="D1469">
        <f t="shared" si="23"/>
        <v>0</v>
      </c>
      <c r="E1469">
        <f>COUNTIFS($B$2:B1469,B1469)</f>
        <v>1468</v>
      </c>
    </row>
    <row r="1470" spans="1:5" x14ac:dyDescent="0.3">
      <c r="A1470" t="s">
        <v>5863</v>
      </c>
      <c r="B1470" t="s">
        <v>50</v>
      </c>
      <c r="C1470">
        <v>0.24</v>
      </c>
      <c r="D1470">
        <f t="shared" si="23"/>
        <v>0</v>
      </c>
      <c r="E1470">
        <f>COUNTIFS($B$2:B1470,B1470)</f>
        <v>1469</v>
      </c>
    </row>
    <row r="1471" spans="1:5" x14ac:dyDescent="0.3">
      <c r="A1471" t="s">
        <v>5883</v>
      </c>
      <c r="B1471" t="s">
        <v>50</v>
      </c>
      <c r="C1471">
        <v>0.24</v>
      </c>
      <c r="D1471">
        <f t="shared" si="23"/>
        <v>0</v>
      </c>
      <c r="E1471">
        <f>COUNTIFS($B$2:B1471,B1471)</f>
        <v>1470</v>
      </c>
    </row>
    <row r="1472" spans="1:5" x14ac:dyDescent="0.3">
      <c r="A1472" t="s">
        <v>2318</v>
      </c>
      <c r="B1472" t="s">
        <v>50</v>
      </c>
      <c r="C1472">
        <v>0.24</v>
      </c>
      <c r="D1472">
        <f t="shared" si="23"/>
        <v>0</v>
      </c>
      <c r="E1472">
        <f>COUNTIFS($B$2:B1472,B1472)</f>
        <v>1471</v>
      </c>
    </row>
    <row r="1473" spans="1:5" x14ac:dyDescent="0.3">
      <c r="A1473" t="s">
        <v>4901</v>
      </c>
      <c r="B1473" t="s">
        <v>50</v>
      </c>
      <c r="C1473">
        <v>0.24</v>
      </c>
      <c r="D1473">
        <f t="shared" si="23"/>
        <v>0</v>
      </c>
      <c r="E1473">
        <f>COUNTIFS($B$2:B1473,B1473)</f>
        <v>1472</v>
      </c>
    </row>
    <row r="1474" spans="1:5" x14ac:dyDescent="0.3">
      <c r="A1474" t="s">
        <v>5949</v>
      </c>
      <c r="B1474" t="s">
        <v>50</v>
      </c>
      <c r="C1474">
        <v>0.24</v>
      </c>
      <c r="D1474">
        <f t="shared" si="23"/>
        <v>0</v>
      </c>
      <c r="E1474">
        <f>COUNTIFS($B$2:B1474,B1474)</f>
        <v>1473</v>
      </c>
    </row>
    <row r="1475" spans="1:5" x14ac:dyDescent="0.3">
      <c r="A1475" t="s">
        <v>5949</v>
      </c>
      <c r="B1475" t="s">
        <v>50</v>
      </c>
      <c r="C1475">
        <v>0.24</v>
      </c>
      <c r="D1475">
        <f t="shared" si="23"/>
        <v>0</v>
      </c>
      <c r="E1475">
        <f>COUNTIFS($B$2:B1475,B1475)</f>
        <v>1474</v>
      </c>
    </row>
    <row r="1476" spans="1:5" x14ac:dyDescent="0.3">
      <c r="A1476" t="s">
        <v>917</v>
      </c>
      <c r="B1476" t="s">
        <v>50</v>
      </c>
      <c r="C1476">
        <v>0.24</v>
      </c>
      <c r="D1476">
        <f t="shared" si="23"/>
        <v>0</v>
      </c>
      <c r="E1476">
        <f>COUNTIFS($B$2:B1476,B1476)</f>
        <v>1475</v>
      </c>
    </row>
    <row r="1477" spans="1:5" x14ac:dyDescent="0.3">
      <c r="A1477" t="s">
        <v>5870</v>
      </c>
      <c r="B1477" t="s">
        <v>50</v>
      </c>
      <c r="C1477">
        <v>0.24</v>
      </c>
      <c r="D1477">
        <f t="shared" si="23"/>
        <v>0</v>
      </c>
      <c r="E1477">
        <f>COUNTIFS($B$2:B1477,B1477)</f>
        <v>1476</v>
      </c>
    </row>
    <row r="1478" spans="1:5" x14ac:dyDescent="0.3">
      <c r="A1478" t="s">
        <v>4325</v>
      </c>
      <c r="B1478" t="s">
        <v>50</v>
      </c>
      <c r="C1478">
        <v>0.24</v>
      </c>
      <c r="D1478">
        <f t="shared" si="23"/>
        <v>0</v>
      </c>
      <c r="E1478">
        <f>COUNTIFS($B$2:B1478,B1478)</f>
        <v>1477</v>
      </c>
    </row>
    <row r="1479" spans="1:5" x14ac:dyDescent="0.3">
      <c r="A1479" t="s">
        <v>5941</v>
      </c>
      <c r="B1479" t="s">
        <v>50</v>
      </c>
      <c r="C1479">
        <v>0.24</v>
      </c>
      <c r="D1479">
        <f t="shared" ref="D1479:D1542" si="24">IF(E1479&lt;5,E1479,0)</f>
        <v>0</v>
      </c>
      <c r="E1479">
        <f>COUNTIFS($B$2:B1479,B1479)</f>
        <v>1478</v>
      </c>
    </row>
    <row r="1480" spans="1:5" x14ac:dyDescent="0.3">
      <c r="A1480" t="s">
        <v>2223</v>
      </c>
      <c r="B1480" t="s">
        <v>50</v>
      </c>
      <c r="C1480">
        <v>0.24</v>
      </c>
      <c r="D1480">
        <f t="shared" si="24"/>
        <v>0</v>
      </c>
      <c r="E1480">
        <f>COUNTIFS($B$2:B1480,B1480)</f>
        <v>1479</v>
      </c>
    </row>
    <row r="1481" spans="1:5" x14ac:dyDescent="0.3">
      <c r="A1481" t="s">
        <v>5864</v>
      </c>
      <c r="B1481" t="s">
        <v>50</v>
      </c>
      <c r="C1481">
        <v>0.24</v>
      </c>
      <c r="D1481">
        <f t="shared" si="24"/>
        <v>0</v>
      </c>
      <c r="E1481">
        <f>COUNTIFS($B$2:B1481,B1481)</f>
        <v>1480</v>
      </c>
    </row>
    <row r="1482" spans="1:5" x14ac:dyDescent="0.3">
      <c r="A1482" t="s">
        <v>5667</v>
      </c>
      <c r="B1482" t="s">
        <v>50</v>
      </c>
      <c r="C1482">
        <v>0.24</v>
      </c>
      <c r="D1482">
        <f t="shared" si="24"/>
        <v>0</v>
      </c>
      <c r="E1482">
        <f>COUNTIFS($B$2:B1482,B1482)</f>
        <v>1481</v>
      </c>
    </row>
    <row r="1483" spans="1:5" x14ac:dyDescent="0.3">
      <c r="A1483" t="s">
        <v>3209</v>
      </c>
      <c r="B1483" t="s">
        <v>50</v>
      </c>
      <c r="C1483">
        <v>0.24</v>
      </c>
      <c r="D1483">
        <f t="shared" si="24"/>
        <v>0</v>
      </c>
      <c r="E1483">
        <f>COUNTIFS($B$2:B1483,B1483)</f>
        <v>1482</v>
      </c>
    </row>
    <row r="1484" spans="1:5" x14ac:dyDescent="0.3">
      <c r="A1484" t="s">
        <v>3779</v>
      </c>
      <c r="B1484" t="s">
        <v>50</v>
      </c>
      <c r="C1484">
        <v>0.24</v>
      </c>
      <c r="D1484">
        <f t="shared" si="24"/>
        <v>0</v>
      </c>
      <c r="E1484">
        <f>COUNTIFS($B$2:B1484,B1484)</f>
        <v>1483</v>
      </c>
    </row>
    <row r="1485" spans="1:5" x14ac:dyDescent="0.3">
      <c r="A1485" t="s">
        <v>2753</v>
      </c>
      <c r="B1485" t="s">
        <v>50</v>
      </c>
      <c r="C1485">
        <v>0.24</v>
      </c>
      <c r="D1485">
        <f t="shared" si="24"/>
        <v>0</v>
      </c>
      <c r="E1485">
        <f>COUNTIFS($B$2:B1485,B1485)</f>
        <v>1484</v>
      </c>
    </row>
    <row r="1486" spans="1:5" x14ac:dyDescent="0.3">
      <c r="A1486" t="s">
        <v>6037</v>
      </c>
      <c r="B1486" t="s">
        <v>50</v>
      </c>
      <c r="C1486">
        <v>0.23</v>
      </c>
      <c r="D1486">
        <f t="shared" si="24"/>
        <v>0</v>
      </c>
      <c r="E1486">
        <f>COUNTIFS($B$2:B1486,B1486)</f>
        <v>1485</v>
      </c>
    </row>
    <row r="1487" spans="1:5" x14ac:dyDescent="0.3">
      <c r="A1487" t="s">
        <v>6055</v>
      </c>
      <c r="B1487" t="s">
        <v>50</v>
      </c>
      <c r="C1487">
        <v>0.23</v>
      </c>
      <c r="D1487">
        <f t="shared" si="24"/>
        <v>0</v>
      </c>
      <c r="E1487">
        <f>COUNTIFS($B$2:B1487,B1487)</f>
        <v>1486</v>
      </c>
    </row>
    <row r="1488" spans="1:5" x14ac:dyDescent="0.3">
      <c r="A1488" t="s">
        <v>6073</v>
      </c>
      <c r="B1488" t="s">
        <v>50</v>
      </c>
      <c r="C1488">
        <v>0.23</v>
      </c>
      <c r="D1488">
        <f t="shared" si="24"/>
        <v>0</v>
      </c>
      <c r="E1488">
        <f>COUNTIFS($B$2:B1488,B1488)</f>
        <v>1487</v>
      </c>
    </row>
    <row r="1489" spans="1:5" x14ac:dyDescent="0.3">
      <c r="A1489" t="s">
        <v>5993</v>
      </c>
      <c r="B1489" t="s">
        <v>50</v>
      </c>
      <c r="C1489">
        <v>0.23</v>
      </c>
      <c r="D1489">
        <f t="shared" si="24"/>
        <v>0</v>
      </c>
      <c r="E1489">
        <f>COUNTIFS($B$2:B1489,B1489)</f>
        <v>1488</v>
      </c>
    </row>
    <row r="1490" spans="1:5" x14ac:dyDescent="0.3">
      <c r="A1490" t="s">
        <v>6005</v>
      </c>
      <c r="B1490" t="s">
        <v>50</v>
      </c>
      <c r="C1490">
        <v>0.23</v>
      </c>
      <c r="D1490">
        <f t="shared" si="24"/>
        <v>0</v>
      </c>
      <c r="E1490">
        <f>COUNTIFS($B$2:B1490,B1490)</f>
        <v>1489</v>
      </c>
    </row>
    <row r="1491" spans="1:5" x14ac:dyDescent="0.3">
      <c r="A1491" t="s">
        <v>601</v>
      </c>
      <c r="B1491" t="s">
        <v>50</v>
      </c>
      <c r="C1491">
        <v>0.23</v>
      </c>
      <c r="D1491">
        <f t="shared" si="24"/>
        <v>0</v>
      </c>
      <c r="E1491">
        <f>COUNTIFS($B$2:B1491,B1491)</f>
        <v>1490</v>
      </c>
    </row>
    <row r="1492" spans="1:5" x14ac:dyDescent="0.3">
      <c r="A1492" t="s">
        <v>6110</v>
      </c>
      <c r="B1492" t="s">
        <v>50</v>
      </c>
      <c r="C1492">
        <v>0.23</v>
      </c>
      <c r="D1492">
        <f t="shared" si="24"/>
        <v>0</v>
      </c>
      <c r="E1492">
        <f>COUNTIFS($B$2:B1492,B1492)</f>
        <v>1491</v>
      </c>
    </row>
    <row r="1493" spans="1:5" x14ac:dyDescent="0.3">
      <c r="A1493" t="s">
        <v>2853</v>
      </c>
      <c r="B1493" t="s">
        <v>50</v>
      </c>
      <c r="C1493">
        <v>0.23</v>
      </c>
      <c r="D1493">
        <f t="shared" si="24"/>
        <v>0</v>
      </c>
      <c r="E1493">
        <f>COUNTIFS($B$2:B1493,B1493)</f>
        <v>1492</v>
      </c>
    </row>
    <row r="1494" spans="1:5" x14ac:dyDescent="0.3">
      <c r="A1494" t="s">
        <v>3020</v>
      </c>
      <c r="B1494" t="s">
        <v>50</v>
      </c>
      <c r="C1494">
        <v>0.23</v>
      </c>
      <c r="D1494">
        <f t="shared" si="24"/>
        <v>0</v>
      </c>
      <c r="E1494">
        <f>COUNTIFS($B$2:B1494,B1494)</f>
        <v>1493</v>
      </c>
    </row>
    <row r="1495" spans="1:5" x14ac:dyDescent="0.3">
      <c r="A1495" t="s">
        <v>3020</v>
      </c>
      <c r="B1495" t="s">
        <v>50</v>
      </c>
      <c r="C1495">
        <v>0.23</v>
      </c>
      <c r="D1495">
        <f t="shared" si="24"/>
        <v>0</v>
      </c>
      <c r="E1495">
        <f>COUNTIFS($B$2:B1495,B1495)</f>
        <v>1494</v>
      </c>
    </row>
    <row r="1496" spans="1:5" x14ac:dyDescent="0.3">
      <c r="A1496" t="s">
        <v>3518</v>
      </c>
      <c r="B1496" t="s">
        <v>50</v>
      </c>
      <c r="C1496">
        <v>0.23</v>
      </c>
      <c r="D1496">
        <f t="shared" si="24"/>
        <v>0</v>
      </c>
      <c r="E1496">
        <f>COUNTIFS($B$2:B1496,B1496)</f>
        <v>1495</v>
      </c>
    </row>
    <row r="1497" spans="1:5" x14ac:dyDescent="0.3">
      <c r="A1497" t="s">
        <v>2373</v>
      </c>
      <c r="B1497" t="s">
        <v>50</v>
      </c>
      <c r="C1497">
        <v>0.23</v>
      </c>
      <c r="D1497">
        <f t="shared" si="24"/>
        <v>0</v>
      </c>
      <c r="E1497">
        <f>COUNTIFS($B$2:B1497,B1497)</f>
        <v>1496</v>
      </c>
    </row>
    <row r="1498" spans="1:5" x14ac:dyDescent="0.3">
      <c r="A1498" t="s">
        <v>6053</v>
      </c>
      <c r="B1498" t="s">
        <v>50</v>
      </c>
      <c r="C1498">
        <v>0.23</v>
      </c>
      <c r="D1498">
        <f t="shared" si="24"/>
        <v>0</v>
      </c>
      <c r="E1498">
        <f>COUNTIFS($B$2:B1498,B1498)</f>
        <v>1497</v>
      </c>
    </row>
    <row r="1499" spans="1:5" x14ac:dyDescent="0.3">
      <c r="A1499" t="s">
        <v>5987</v>
      </c>
      <c r="B1499" t="s">
        <v>50</v>
      </c>
      <c r="C1499">
        <v>0.23</v>
      </c>
      <c r="D1499">
        <f t="shared" si="24"/>
        <v>0</v>
      </c>
      <c r="E1499">
        <f>COUNTIFS($B$2:B1499,B1499)</f>
        <v>1498</v>
      </c>
    </row>
    <row r="1500" spans="1:5" x14ac:dyDescent="0.3">
      <c r="A1500" t="s">
        <v>4442</v>
      </c>
      <c r="B1500" t="s">
        <v>50</v>
      </c>
      <c r="C1500">
        <v>0.23</v>
      </c>
      <c r="D1500">
        <f t="shared" si="24"/>
        <v>0</v>
      </c>
      <c r="E1500">
        <f>COUNTIFS($B$2:B1500,B1500)</f>
        <v>1499</v>
      </c>
    </row>
    <row r="1501" spans="1:5" x14ac:dyDescent="0.3">
      <c r="A1501" t="s">
        <v>2736</v>
      </c>
      <c r="B1501" t="s">
        <v>50</v>
      </c>
      <c r="C1501">
        <v>0.23</v>
      </c>
      <c r="D1501">
        <f t="shared" si="24"/>
        <v>0</v>
      </c>
      <c r="E1501">
        <f>COUNTIFS($B$2:B1501,B1501)</f>
        <v>1500</v>
      </c>
    </row>
    <row r="1502" spans="1:5" x14ac:dyDescent="0.3">
      <c r="A1502" t="s">
        <v>4908</v>
      </c>
      <c r="B1502" t="s">
        <v>50</v>
      </c>
      <c r="C1502">
        <v>0.23</v>
      </c>
      <c r="D1502">
        <f t="shared" si="24"/>
        <v>0</v>
      </c>
      <c r="E1502">
        <f>COUNTIFS($B$2:B1502,B1502)</f>
        <v>1501</v>
      </c>
    </row>
    <row r="1503" spans="1:5" x14ac:dyDescent="0.3">
      <c r="A1503" t="s">
        <v>1543</v>
      </c>
      <c r="B1503" t="s">
        <v>50</v>
      </c>
      <c r="C1503">
        <v>0.23</v>
      </c>
      <c r="D1503">
        <f t="shared" si="24"/>
        <v>0</v>
      </c>
      <c r="E1503">
        <f>COUNTIFS($B$2:B1503,B1503)</f>
        <v>1502</v>
      </c>
    </row>
    <row r="1504" spans="1:5" x14ac:dyDescent="0.3">
      <c r="A1504" t="s">
        <v>3952</v>
      </c>
      <c r="B1504" t="s">
        <v>50</v>
      </c>
      <c r="C1504">
        <v>0.23</v>
      </c>
      <c r="D1504">
        <f t="shared" si="24"/>
        <v>0</v>
      </c>
      <c r="E1504">
        <f>COUNTIFS($B$2:B1504,B1504)</f>
        <v>1503</v>
      </c>
    </row>
    <row r="1505" spans="1:5" x14ac:dyDescent="0.3">
      <c r="A1505" t="s">
        <v>6047</v>
      </c>
      <c r="B1505" t="s">
        <v>50</v>
      </c>
      <c r="C1505">
        <v>0.23</v>
      </c>
      <c r="D1505">
        <f t="shared" si="24"/>
        <v>0</v>
      </c>
      <c r="E1505">
        <f>COUNTIFS($B$2:B1505,B1505)</f>
        <v>1504</v>
      </c>
    </row>
    <row r="1506" spans="1:5" x14ac:dyDescent="0.3">
      <c r="A1506" t="s">
        <v>2885</v>
      </c>
      <c r="B1506" t="s">
        <v>50</v>
      </c>
      <c r="C1506">
        <v>0.23</v>
      </c>
      <c r="D1506">
        <f t="shared" si="24"/>
        <v>0</v>
      </c>
      <c r="E1506">
        <f>COUNTIFS($B$2:B1506,B1506)</f>
        <v>1505</v>
      </c>
    </row>
    <row r="1507" spans="1:5" x14ac:dyDescent="0.3">
      <c r="A1507" t="s">
        <v>6024</v>
      </c>
      <c r="B1507" t="s">
        <v>50</v>
      </c>
      <c r="C1507">
        <v>0.23</v>
      </c>
      <c r="D1507">
        <f t="shared" si="24"/>
        <v>0</v>
      </c>
      <c r="E1507">
        <f>COUNTIFS($B$2:B1507,B1507)</f>
        <v>1506</v>
      </c>
    </row>
    <row r="1508" spans="1:5" x14ac:dyDescent="0.3">
      <c r="A1508" t="s">
        <v>6027</v>
      </c>
      <c r="B1508" t="s">
        <v>50</v>
      </c>
      <c r="C1508">
        <v>0.23</v>
      </c>
      <c r="D1508">
        <f t="shared" si="24"/>
        <v>0</v>
      </c>
      <c r="E1508">
        <f>COUNTIFS($B$2:B1508,B1508)</f>
        <v>1507</v>
      </c>
    </row>
    <row r="1509" spans="1:5" x14ac:dyDescent="0.3">
      <c r="A1509" t="s">
        <v>6102</v>
      </c>
      <c r="B1509" t="s">
        <v>50</v>
      </c>
      <c r="C1509">
        <v>0.23</v>
      </c>
      <c r="D1509">
        <f t="shared" si="24"/>
        <v>0</v>
      </c>
      <c r="E1509">
        <f>COUNTIFS($B$2:B1509,B1509)</f>
        <v>1508</v>
      </c>
    </row>
    <row r="1510" spans="1:5" x14ac:dyDescent="0.3">
      <c r="A1510" t="s">
        <v>2221</v>
      </c>
      <c r="B1510" t="s">
        <v>50</v>
      </c>
      <c r="C1510">
        <v>0.23</v>
      </c>
      <c r="D1510">
        <f t="shared" si="24"/>
        <v>0</v>
      </c>
      <c r="E1510">
        <f>COUNTIFS($B$2:B1510,B1510)</f>
        <v>1509</v>
      </c>
    </row>
    <row r="1511" spans="1:5" x14ac:dyDescent="0.3">
      <c r="A1511" t="s">
        <v>1879</v>
      </c>
      <c r="B1511" t="s">
        <v>50</v>
      </c>
      <c r="C1511">
        <v>0.23</v>
      </c>
      <c r="D1511">
        <f t="shared" si="24"/>
        <v>0</v>
      </c>
      <c r="E1511">
        <f>COUNTIFS($B$2:B1511,B1511)</f>
        <v>1510</v>
      </c>
    </row>
    <row r="1512" spans="1:5" x14ac:dyDescent="0.3">
      <c r="A1512" t="s">
        <v>6002</v>
      </c>
      <c r="B1512" t="s">
        <v>50</v>
      </c>
      <c r="C1512">
        <v>0.23</v>
      </c>
      <c r="D1512">
        <f t="shared" si="24"/>
        <v>0</v>
      </c>
      <c r="E1512">
        <f>COUNTIFS($B$2:B1512,B1512)</f>
        <v>1511</v>
      </c>
    </row>
    <row r="1513" spans="1:5" x14ac:dyDescent="0.3">
      <c r="A1513" t="s">
        <v>6113</v>
      </c>
      <c r="B1513" t="s">
        <v>50</v>
      </c>
      <c r="C1513">
        <v>0.23</v>
      </c>
      <c r="D1513">
        <f t="shared" si="24"/>
        <v>0</v>
      </c>
      <c r="E1513">
        <f>COUNTIFS($B$2:B1513,B1513)</f>
        <v>1512</v>
      </c>
    </row>
    <row r="1514" spans="1:5" x14ac:dyDescent="0.3">
      <c r="A1514" t="s">
        <v>3436</v>
      </c>
      <c r="B1514" t="s">
        <v>50</v>
      </c>
      <c r="C1514">
        <v>0.23</v>
      </c>
      <c r="D1514">
        <f t="shared" si="24"/>
        <v>0</v>
      </c>
      <c r="E1514">
        <f>COUNTIFS($B$2:B1514,B1514)</f>
        <v>1513</v>
      </c>
    </row>
    <row r="1515" spans="1:5" x14ac:dyDescent="0.3">
      <c r="A1515" t="s">
        <v>6083</v>
      </c>
      <c r="B1515" t="s">
        <v>50</v>
      </c>
      <c r="C1515">
        <v>0.23</v>
      </c>
      <c r="D1515">
        <f t="shared" si="24"/>
        <v>0</v>
      </c>
      <c r="E1515">
        <f>COUNTIFS($B$2:B1515,B1515)</f>
        <v>1514</v>
      </c>
    </row>
    <row r="1516" spans="1:5" x14ac:dyDescent="0.3">
      <c r="A1516" t="s">
        <v>5984</v>
      </c>
      <c r="B1516" t="s">
        <v>50</v>
      </c>
      <c r="C1516">
        <v>0.23</v>
      </c>
      <c r="D1516">
        <f t="shared" si="24"/>
        <v>0</v>
      </c>
      <c r="E1516">
        <f>COUNTIFS($B$2:B1516,B1516)</f>
        <v>1515</v>
      </c>
    </row>
    <row r="1517" spans="1:5" x14ac:dyDescent="0.3">
      <c r="A1517" t="s">
        <v>6074</v>
      </c>
      <c r="B1517" t="s">
        <v>50</v>
      </c>
      <c r="C1517">
        <v>0.23</v>
      </c>
      <c r="D1517">
        <f t="shared" si="24"/>
        <v>0</v>
      </c>
      <c r="E1517">
        <f>COUNTIFS($B$2:B1517,B1517)</f>
        <v>1516</v>
      </c>
    </row>
    <row r="1518" spans="1:5" x14ac:dyDescent="0.3">
      <c r="A1518" t="s">
        <v>5329</v>
      </c>
      <c r="B1518" t="s">
        <v>50</v>
      </c>
      <c r="C1518">
        <v>0.23</v>
      </c>
      <c r="D1518">
        <f t="shared" si="24"/>
        <v>0</v>
      </c>
      <c r="E1518">
        <f>COUNTIFS($B$2:B1518,B1518)</f>
        <v>1517</v>
      </c>
    </row>
    <row r="1519" spans="1:5" x14ac:dyDescent="0.3">
      <c r="A1519" t="s">
        <v>6128</v>
      </c>
      <c r="B1519" t="s">
        <v>50</v>
      </c>
      <c r="C1519">
        <v>0.22</v>
      </c>
      <c r="D1519">
        <f t="shared" si="24"/>
        <v>0</v>
      </c>
      <c r="E1519">
        <f>COUNTIFS($B$2:B1519,B1519)</f>
        <v>1518</v>
      </c>
    </row>
    <row r="1520" spans="1:5" x14ac:dyDescent="0.3">
      <c r="A1520" t="s">
        <v>6153</v>
      </c>
      <c r="B1520" t="s">
        <v>50</v>
      </c>
      <c r="C1520">
        <v>0.22</v>
      </c>
      <c r="D1520">
        <f t="shared" si="24"/>
        <v>0</v>
      </c>
      <c r="E1520">
        <f>COUNTIFS($B$2:B1520,B1520)</f>
        <v>1519</v>
      </c>
    </row>
    <row r="1521" spans="1:5" x14ac:dyDescent="0.3">
      <c r="A1521" t="s">
        <v>6126</v>
      </c>
      <c r="B1521" t="s">
        <v>50</v>
      </c>
      <c r="C1521">
        <v>0.22</v>
      </c>
      <c r="D1521">
        <f t="shared" si="24"/>
        <v>0</v>
      </c>
      <c r="E1521">
        <f>COUNTIFS($B$2:B1521,B1521)</f>
        <v>1520</v>
      </c>
    </row>
    <row r="1522" spans="1:5" x14ac:dyDescent="0.3">
      <c r="A1522" t="s">
        <v>6248</v>
      </c>
      <c r="B1522" t="s">
        <v>50</v>
      </c>
      <c r="C1522">
        <v>0.22</v>
      </c>
      <c r="D1522">
        <f t="shared" si="24"/>
        <v>0</v>
      </c>
      <c r="E1522">
        <f>COUNTIFS($B$2:B1522,B1522)</f>
        <v>1521</v>
      </c>
    </row>
    <row r="1523" spans="1:5" x14ac:dyDescent="0.3">
      <c r="A1523" t="s">
        <v>6073</v>
      </c>
      <c r="B1523" t="s">
        <v>50</v>
      </c>
      <c r="C1523">
        <v>0.22</v>
      </c>
      <c r="D1523">
        <f t="shared" si="24"/>
        <v>0</v>
      </c>
      <c r="E1523">
        <f>COUNTIFS($B$2:B1523,B1523)</f>
        <v>1522</v>
      </c>
    </row>
    <row r="1524" spans="1:5" x14ac:dyDescent="0.3">
      <c r="A1524" t="s">
        <v>6241</v>
      </c>
      <c r="B1524" t="s">
        <v>50</v>
      </c>
      <c r="C1524">
        <v>0.22</v>
      </c>
      <c r="D1524">
        <f t="shared" si="24"/>
        <v>0</v>
      </c>
      <c r="E1524">
        <f>COUNTIFS($B$2:B1524,B1524)</f>
        <v>1523</v>
      </c>
    </row>
    <row r="1525" spans="1:5" x14ac:dyDescent="0.3">
      <c r="A1525" t="s">
        <v>6185</v>
      </c>
      <c r="B1525" t="s">
        <v>50</v>
      </c>
      <c r="C1525">
        <v>0.22</v>
      </c>
      <c r="D1525">
        <f t="shared" si="24"/>
        <v>0</v>
      </c>
      <c r="E1525">
        <f>COUNTIFS($B$2:B1525,B1525)</f>
        <v>1524</v>
      </c>
    </row>
    <row r="1526" spans="1:5" x14ac:dyDescent="0.3">
      <c r="A1526" t="s">
        <v>6114</v>
      </c>
      <c r="B1526" t="s">
        <v>50</v>
      </c>
      <c r="C1526">
        <v>0.22</v>
      </c>
      <c r="D1526">
        <f t="shared" si="24"/>
        <v>0</v>
      </c>
      <c r="E1526">
        <f>COUNTIFS($B$2:B1526,B1526)</f>
        <v>1525</v>
      </c>
    </row>
    <row r="1527" spans="1:5" x14ac:dyDescent="0.3">
      <c r="A1527" t="s">
        <v>6226</v>
      </c>
      <c r="B1527" t="s">
        <v>50</v>
      </c>
      <c r="C1527">
        <v>0.22</v>
      </c>
      <c r="D1527">
        <f t="shared" si="24"/>
        <v>0</v>
      </c>
      <c r="E1527">
        <f>COUNTIFS($B$2:B1527,B1527)</f>
        <v>1526</v>
      </c>
    </row>
    <row r="1528" spans="1:5" x14ac:dyDescent="0.3">
      <c r="A1528" t="s">
        <v>6166</v>
      </c>
      <c r="B1528" t="s">
        <v>50</v>
      </c>
      <c r="C1528">
        <v>0.22</v>
      </c>
      <c r="D1528">
        <f t="shared" si="24"/>
        <v>0</v>
      </c>
      <c r="E1528">
        <f>COUNTIFS($B$2:B1528,B1528)</f>
        <v>1527</v>
      </c>
    </row>
    <row r="1529" spans="1:5" x14ac:dyDescent="0.3">
      <c r="A1529" t="s">
        <v>6229</v>
      </c>
      <c r="B1529" t="s">
        <v>50</v>
      </c>
      <c r="C1529">
        <v>0.22</v>
      </c>
      <c r="D1529">
        <f t="shared" si="24"/>
        <v>0</v>
      </c>
      <c r="E1529">
        <f>COUNTIFS($B$2:B1529,B1529)</f>
        <v>1528</v>
      </c>
    </row>
    <row r="1530" spans="1:5" x14ac:dyDescent="0.3">
      <c r="A1530" t="s">
        <v>4216</v>
      </c>
      <c r="B1530" t="s">
        <v>50</v>
      </c>
      <c r="C1530">
        <v>0.22</v>
      </c>
      <c r="D1530">
        <f t="shared" si="24"/>
        <v>0</v>
      </c>
      <c r="E1530">
        <f>COUNTIFS($B$2:B1530,B1530)</f>
        <v>1529</v>
      </c>
    </row>
    <row r="1531" spans="1:5" x14ac:dyDescent="0.3">
      <c r="A1531" t="s">
        <v>6189</v>
      </c>
      <c r="B1531" t="s">
        <v>50</v>
      </c>
      <c r="C1531">
        <v>0.22</v>
      </c>
      <c r="D1531">
        <f t="shared" si="24"/>
        <v>0</v>
      </c>
      <c r="E1531">
        <f>COUNTIFS($B$2:B1531,B1531)</f>
        <v>1530</v>
      </c>
    </row>
    <row r="1532" spans="1:5" x14ac:dyDescent="0.3">
      <c r="A1532" t="s">
        <v>3994</v>
      </c>
      <c r="B1532" t="s">
        <v>50</v>
      </c>
      <c r="C1532">
        <v>0.22</v>
      </c>
      <c r="D1532">
        <f t="shared" si="24"/>
        <v>0</v>
      </c>
      <c r="E1532">
        <f>COUNTIFS($B$2:B1532,B1532)</f>
        <v>1531</v>
      </c>
    </row>
    <row r="1533" spans="1:5" x14ac:dyDescent="0.3">
      <c r="A1533" t="s">
        <v>6118</v>
      </c>
      <c r="B1533" t="s">
        <v>50</v>
      </c>
      <c r="C1533">
        <v>0.22</v>
      </c>
      <c r="D1533">
        <f t="shared" si="24"/>
        <v>0</v>
      </c>
      <c r="E1533">
        <f>COUNTIFS($B$2:B1533,B1533)</f>
        <v>1532</v>
      </c>
    </row>
    <row r="1534" spans="1:5" x14ac:dyDescent="0.3">
      <c r="A1534" t="s">
        <v>6150</v>
      </c>
      <c r="B1534" t="s">
        <v>50</v>
      </c>
      <c r="C1534">
        <v>0.22</v>
      </c>
      <c r="D1534">
        <f t="shared" si="24"/>
        <v>0</v>
      </c>
      <c r="E1534">
        <f>COUNTIFS($B$2:B1534,B1534)</f>
        <v>1533</v>
      </c>
    </row>
    <row r="1535" spans="1:5" x14ac:dyDescent="0.3">
      <c r="A1535" t="s">
        <v>4288</v>
      </c>
      <c r="B1535" t="s">
        <v>50</v>
      </c>
      <c r="C1535">
        <v>0.22</v>
      </c>
      <c r="D1535">
        <f t="shared" si="24"/>
        <v>0</v>
      </c>
      <c r="E1535">
        <f>COUNTIFS($B$2:B1535,B1535)</f>
        <v>1534</v>
      </c>
    </row>
    <row r="1536" spans="1:5" x14ac:dyDescent="0.3">
      <c r="A1536" t="s">
        <v>3713</v>
      </c>
      <c r="B1536" t="s">
        <v>50</v>
      </c>
      <c r="C1536">
        <v>0.22</v>
      </c>
      <c r="D1536">
        <f t="shared" si="24"/>
        <v>0</v>
      </c>
      <c r="E1536">
        <f>COUNTIFS($B$2:B1536,B1536)</f>
        <v>1535</v>
      </c>
    </row>
    <row r="1537" spans="1:5" x14ac:dyDescent="0.3">
      <c r="A1537" t="s">
        <v>6129</v>
      </c>
      <c r="B1537" t="s">
        <v>50</v>
      </c>
      <c r="C1537">
        <v>0.22</v>
      </c>
      <c r="D1537">
        <f t="shared" si="24"/>
        <v>0</v>
      </c>
      <c r="E1537">
        <f>COUNTIFS($B$2:B1537,B1537)</f>
        <v>1536</v>
      </c>
    </row>
    <row r="1538" spans="1:5" x14ac:dyDescent="0.3">
      <c r="A1538" t="s">
        <v>6193</v>
      </c>
      <c r="B1538" t="s">
        <v>50</v>
      </c>
      <c r="C1538">
        <v>0.22</v>
      </c>
      <c r="D1538">
        <f t="shared" si="24"/>
        <v>0</v>
      </c>
      <c r="E1538">
        <f>COUNTIFS($B$2:B1538,B1538)</f>
        <v>1537</v>
      </c>
    </row>
    <row r="1539" spans="1:5" x14ac:dyDescent="0.3">
      <c r="A1539" t="s">
        <v>5376</v>
      </c>
      <c r="B1539" t="s">
        <v>50</v>
      </c>
      <c r="C1539">
        <v>0.22</v>
      </c>
      <c r="D1539">
        <f t="shared" si="24"/>
        <v>0</v>
      </c>
      <c r="E1539">
        <f>COUNTIFS($B$2:B1539,B1539)</f>
        <v>1538</v>
      </c>
    </row>
    <row r="1540" spans="1:5" x14ac:dyDescent="0.3">
      <c r="A1540" t="s">
        <v>6211</v>
      </c>
      <c r="B1540" t="s">
        <v>50</v>
      </c>
      <c r="C1540">
        <v>0.22</v>
      </c>
      <c r="D1540">
        <f t="shared" si="24"/>
        <v>0</v>
      </c>
      <c r="E1540">
        <f>COUNTIFS($B$2:B1540,B1540)</f>
        <v>1539</v>
      </c>
    </row>
    <row r="1541" spans="1:5" x14ac:dyDescent="0.3">
      <c r="A1541" t="s">
        <v>6214</v>
      </c>
      <c r="B1541" t="s">
        <v>50</v>
      </c>
      <c r="C1541">
        <v>0.22</v>
      </c>
      <c r="D1541">
        <f t="shared" si="24"/>
        <v>0</v>
      </c>
      <c r="E1541">
        <f>COUNTIFS($B$2:B1541,B1541)</f>
        <v>1540</v>
      </c>
    </row>
    <row r="1542" spans="1:5" x14ac:dyDescent="0.3">
      <c r="A1542" t="s">
        <v>3556</v>
      </c>
      <c r="B1542" t="s">
        <v>50</v>
      </c>
      <c r="C1542">
        <v>0.22</v>
      </c>
      <c r="D1542">
        <f t="shared" si="24"/>
        <v>0</v>
      </c>
      <c r="E1542">
        <f>COUNTIFS($B$2:B1542,B1542)</f>
        <v>1541</v>
      </c>
    </row>
    <row r="1543" spans="1:5" x14ac:dyDescent="0.3">
      <c r="A1543" t="s">
        <v>4050</v>
      </c>
      <c r="B1543" t="s">
        <v>50</v>
      </c>
      <c r="C1543">
        <v>0.22</v>
      </c>
      <c r="D1543">
        <f t="shared" ref="D1543:D1606" si="25">IF(E1543&lt;5,E1543,0)</f>
        <v>0</v>
      </c>
      <c r="E1543">
        <f>COUNTIFS($B$2:B1543,B1543)</f>
        <v>1542</v>
      </c>
    </row>
    <row r="1544" spans="1:5" x14ac:dyDescent="0.3">
      <c r="A1544" t="s">
        <v>6233</v>
      </c>
      <c r="B1544" t="s">
        <v>50</v>
      </c>
      <c r="C1544">
        <v>0.22</v>
      </c>
      <c r="D1544">
        <f t="shared" si="25"/>
        <v>0</v>
      </c>
      <c r="E1544">
        <f>COUNTIFS($B$2:B1544,B1544)</f>
        <v>1543</v>
      </c>
    </row>
    <row r="1545" spans="1:5" x14ac:dyDescent="0.3">
      <c r="A1545" t="s">
        <v>5960</v>
      </c>
      <c r="B1545" t="s">
        <v>50</v>
      </c>
      <c r="C1545">
        <v>0.22</v>
      </c>
      <c r="D1545">
        <f t="shared" si="25"/>
        <v>0</v>
      </c>
      <c r="E1545">
        <f>COUNTIFS($B$2:B1545,B1545)</f>
        <v>1544</v>
      </c>
    </row>
    <row r="1546" spans="1:5" x14ac:dyDescent="0.3">
      <c r="A1546" t="s">
        <v>6190</v>
      </c>
      <c r="B1546" t="s">
        <v>50</v>
      </c>
      <c r="C1546">
        <v>0.22</v>
      </c>
      <c r="D1546">
        <f t="shared" si="25"/>
        <v>0</v>
      </c>
      <c r="E1546">
        <f>COUNTIFS($B$2:B1546,B1546)</f>
        <v>1545</v>
      </c>
    </row>
    <row r="1547" spans="1:5" x14ac:dyDescent="0.3">
      <c r="A1547" t="s">
        <v>5614</v>
      </c>
      <c r="B1547" t="s">
        <v>50</v>
      </c>
      <c r="C1547">
        <v>0.22</v>
      </c>
      <c r="D1547">
        <f t="shared" si="25"/>
        <v>0</v>
      </c>
      <c r="E1547">
        <f>COUNTIFS($B$2:B1547,B1547)</f>
        <v>1546</v>
      </c>
    </row>
    <row r="1548" spans="1:5" x14ac:dyDescent="0.3">
      <c r="A1548" t="s">
        <v>6116</v>
      </c>
      <c r="B1548" t="s">
        <v>50</v>
      </c>
      <c r="C1548">
        <v>0.22</v>
      </c>
      <c r="D1548">
        <f t="shared" si="25"/>
        <v>0</v>
      </c>
      <c r="E1548">
        <f>COUNTIFS($B$2:B1548,B1548)</f>
        <v>1547</v>
      </c>
    </row>
    <row r="1549" spans="1:5" x14ac:dyDescent="0.3">
      <c r="A1549" t="s">
        <v>6130</v>
      </c>
      <c r="B1549" t="s">
        <v>50</v>
      </c>
      <c r="C1549">
        <v>0.22</v>
      </c>
      <c r="D1549">
        <f t="shared" si="25"/>
        <v>0</v>
      </c>
      <c r="E1549">
        <f>COUNTIFS($B$2:B1549,B1549)</f>
        <v>1548</v>
      </c>
    </row>
    <row r="1550" spans="1:5" x14ac:dyDescent="0.3">
      <c r="A1550" t="s">
        <v>6141</v>
      </c>
      <c r="B1550" t="s">
        <v>50</v>
      </c>
      <c r="C1550">
        <v>0.22</v>
      </c>
      <c r="D1550">
        <f t="shared" si="25"/>
        <v>0</v>
      </c>
      <c r="E1550">
        <f>COUNTIFS($B$2:B1550,B1550)</f>
        <v>1549</v>
      </c>
    </row>
    <row r="1551" spans="1:5" x14ac:dyDescent="0.3">
      <c r="A1551" t="s">
        <v>5815</v>
      </c>
      <c r="B1551" t="s">
        <v>50</v>
      </c>
      <c r="C1551">
        <v>0.22</v>
      </c>
      <c r="D1551">
        <f t="shared" si="25"/>
        <v>0</v>
      </c>
      <c r="E1551">
        <f>COUNTIFS($B$2:B1551,B1551)</f>
        <v>1550</v>
      </c>
    </row>
    <row r="1552" spans="1:5" x14ac:dyDescent="0.3">
      <c r="A1552" t="s">
        <v>6212</v>
      </c>
      <c r="B1552" t="s">
        <v>50</v>
      </c>
      <c r="C1552">
        <v>0.22</v>
      </c>
      <c r="D1552">
        <f t="shared" si="25"/>
        <v>0</v>
      </c>
      <c r="E1552">
        <f>COUNTIFS($B$2:B1552,B1552)</f>
        <v>1551</v>
      </c>
    </row>
    <row r="1553" spans="1:5" x14ac:dyDescent="0.3">
      <c r="A1553" t="s">
        <v>5814</v>
      </c>
      <c r="B1553" t="s">
        <v>50</v>
      </c>
      <c r="C1553">
        <v>0.22</v>
      </c>
      <c r="D1553">
        <f t="shared" si="25"/>
        <v>0</v>
      </c>
      <c r="E1553">
        <f>COUNTIFS($B$2:B1553,B1553)</f>
        <v>1552</v>
      </c>
    </row>
    <row r="1554" spans="1:5" x14ac:dyDescent="0.3">
      <c r="A1554" t="s">
        <v>824</v>
      </c>
      <c r="B1554" t="s">
        <v>50</v>
      </c>
      <c r="C1554">
        <v>0.22</v>
      </c>
      <c r="D1554">
        <f t="shared" si="25"/>
        <v>0</v>
      </c>
      <c r="E1554">
        <f>COUNTIFS($B$2:B1554,B1554)</f>
        <v>1553</v>
      </c>
    </row>
    <row r="1555" spans="1:5" x14ac:dyDescent="0.3">
      <c r="A1555" t="s">
        <v>5762</v>
      </c>
      <c r="B1555" t="s">
        <v>50</v>
      </c>
      <c r="C1555">
        <v>0.22</v>
      </c>
      <c r="D1555">
        <f t="shared" si="25"/>
        <v>0</v>
      </c>
      <c r="E1555">
        <f>COUNTIFS($B$2:B1555,B1555)</f>
        <v>1554</v>
      </c>
    </row>
    <row r="1556" spans="1:5" x14ac:dyDescent="0.3">
      <c r="A1556" t="s">
        <v>1739</v>
      </c>
      <c r="B1556" t="s">
        <v>50</v>
      </c>
      <c r="C1556">
        <v>0.22</v>
      </c>
      <c r="D1556">
        <f t="shared" si="25"/>
        <v>0</v>
      </c>
      <c r="E1556">
        <f>COUNTIFS($B$2:B1556,B1556)</f>
        <v>1555</v>
      </c>
    </row>
    <row r="1557" spans="1:5" x14ac:dyDescent="0.3">
      <c r="A1557" t="s">
        <v>6255</v>
      </c>
      <c r="B1557" t="s">
        <v>50</v>
      </c>
      <c r="C1557">
        <v>0.22</v>
      </c>
      <c r="D1557">
        <f t="shared" si="25"/>
        <v>0</v>
      </c>
      <c r="E1557">
        <f>COUNTIFS($B$2:B1557,B1557)</f>
        <v>1556</v>
      </c>
    </row>
    <row r="1558" spans="1:5" x14ac:dyDescent="0.3">
      <c r="A1558" t="s">
        <v>6134</v>
      </c>
      <c r="B1558" t="s">
        <v>50</v>
      </c>
      <c r="C1558">
        <v>0.22</v>
      </c>
      <c r="D1558">
        <f t="shared" si="25"/>
        <v>0</v>
      </c>
      <c r="E1558">
        <f>COUNTIFS($B$2:B1558,B1558)</f>
        <v>1557</v>
      </c>
    </row>
    <row r="1559" spans="1:5" x14ac:dyDescent="0.3">
      <c r="A1559" t="s">
        <v>3209</v>
      </c>
      <c r="B1559" t="s">
        <v>50</v>
      </c>
      <c r="C1559">
        <v>0.22</v>
      </c>
      <c r="D1559">
        <f t="shared" si="25"/>
        <v>0</v>
      </c>
      <c r="E1559">
        <f>COUNTIFS($B$2:B1559,B1559)</f>
        <v>1558</v>
      </c>
    </row>
    <row r="1560" spans="1:5" x14ac:dyDescent="0.3">
      <c r="A1560" t="s">
        <v>6152</v>
      </c>
      <c r="B1560" t="s">
        <v>50</v>
      </c>
      <c r="C1560">
        <v>0.22</v>
      </c>
      <c r="D1560">
        <f t="shared" si="25"/>
        <v>0</v>
      </c>
      <c r="E1560">
        <f>COUNTIFS($B$2:B1560,B1560)</f>
        <v>1559</v>
      </c>
    </row>
    <row r="1561" spans="1:5" x14ac:dyDescent="0.3">
      <c r="A1561" t="s">
        <v>3436</v>
      </c>
      <c r="B1561" t="s">
        <v>50</v>
      </c>
      <c r="C1561">
        <v>0.22</v>
      </c>
      <c r="D1561">
        <f t="shared" si="25"/>
        <v>0</v>
      </c>
      <c r="E1561">
        <f>COUNTIFS($B$2:B1561,B1561)</f>
        <v>1560</v>
      </c>
    </row>
    <row r="1562" spans="1:5" x14ac:dyDescent="0.3">
      <c r="A1562" t="s">
        <v>6227</v>
      </c>
      <c r="B1562" t="s">
        <v>50</v>
      </c>
      <c r="C1562">
        <v>0.22</v>
      </c>
      <c r="D1562">
        <f t="shared" si="25"/>
        <v>0</v>
      </c>
      <c r="E1562">
        <f>COUNTIFS($B$2:B1562,B1562)</f>
        <v>1561</v>
      </c>
    </row>
    <row r="1563" spans="1:5" x14ac:dyDescent="0.3">
      <c r="A1563" t="s">
        <v>2332</v>
      </c>
      <c r="B1563" t="s">
        <v>50</v>
      </c>
      <c r="C1563">
        <v>0.22</v>
      </c>
      <c r="D1563">
        <f t="shared" si="25"/>
        <v>0</v>
      </c>
      <c r="E1563">
        <f>COUNTIFS($B$2:B1563,B1563)</f>
        <v>1562</v>
      </c>
    </row>
    <row r="1564" spans="1:5" x14ac:dyDescent="0.3">
      <c r="A1564" t="s">
        <v>2458</v>
      </c>
      <c r="B1564" t="s">
        <v>50</v>
      </c>
      <c r="C1564">
        <v>0.22</v>
      </c>
      <c r="D1564">
        <f t="shared" si="25"/>
        <v>0</v>
      </c>
      <c r="E1564">
        <f>COUNTIFS($B$2:B1564,B1564)</f>
        <v>1563</v>
      </c>
    </row>
    <row r="1565" spans="1:5" x14ac:dyDescent="0.3">
      <c r="A1565" t="s">
        <v>6115</v>
      </c>
      <c r="B1565" t="s">
        <v>50</v>
      </c>
      <c r="C1565">
        <v>0.22</v>
      </c>
      <c r="D1565">
        <f t="shared" si="25"/>
        <v>0</v>
      </c>
      <c r="E1565">
        <f>COUNTIFS($B$2:B1565,B1565)</f>
        <v>1564</v>
      </c>
    </row>
    <row r="1566" spans="1:5" x14ac:dyDescent="0.3">
      <c r="A1566" t="s">
        <v>3049</v>
      </c>
      <c r="B1566" t="s">
        <v>50</v>
      </c>
      <c r="C1566">
        <v>0.22</v>
      </c>
      <c r="D1566">
        <f t="shared" si="25"/>
        <v>0</v>
      </c>
      <c r="E1566">
        <f>COUNTIFS($B$2:B1566,B1566)</f>
        <v>1565</v>
      </c>
    </row>
    <row r="1567" spans="1:5" x14ac:dyDescent="0.3">
      <c r="A1567" t="s">
        <v>1730</v>
      </c>
      <c r="B1567" t="s">
        <v>50</v>
      </c>
      <c r="C1567">
        <v>0.22</v>
      </c>
      <c r="D1567">
        <f t="shared" si="25"/>
        <v>0</v>
      </c>
      <c r="E1567">
        <f>COUNTIFS($B$2:B1567,B1567)</f>
        <v>1566</v>
      </c>
    </row>
    <row r="1568" spans="1:5" x14ac:dyDescent="0.3">
      <c r="A1568" t="s">
        <v>6276</v>
      </c>
      <c r="B1568" t="s">
        <v>50</v>
      </c>
      <c r="C1568">
        <v>0.21</v>
      </c>
      <c r="D1568">
        <f t="shared" si="25"/>
        <v>0</v>
      </c>
      <c r="E1568">
        <f>COUNTIFS($B$2:B1568,B1568)</f>
        <v>1567</v>
      </c>
    </row>
    <row r="1569" spans="1:5" x14ac:dyDescent="0.3">
      <c r="A1569" t="s">
        <v>6271</v>
      </c>
      <c r="B1569" t="s">
        <v>50</v>
      </c>
      <c r="C1569">
        <v>0.21</v>
      </c>
      <c r="D1569">
        <f t="shared" si="25"/>
        <v>0</v>
      </c>
      <c r="E1569">
        <f>COUNTIFS($B$2:B1569,B1569)</f>
        <v>1568</v>
      </c>
    </row>
    <row r="1570" spans="1:5" x14ac:dyDescent="0.3">
      <c r="A1570" t="s">
        <v>6358</v>
      </c>
      <c r="B1570" t="s">
        <v>50</v>
      </c>
      <c r="C1570">
        <v>0.21</v>
      </c>
      <c r="D1570">
        <f t="shared" si="25"/>
        <v>0</v>
      </c>
      <c r="E1570">
        <f>COUNTIFS($B$2:B1570,B1570)</f>
        <v>1569</v>
      </c>
    </row>
    <row r="1571" spans="1:5" x14ac:dyDescent="0.3">
      <c r="A1571" t="s">
        <v>6366</v>
      </c>
      <c r="B1571" t="s">
        <v>50</v>
      </c>
      <c r="C1571">
        <v>0.21</v>
      </c>
      <c r="D1571">
        <f t="shared" si="25"/>
        <v>0</v>
      </c>
      <c r="E1571">
        <f>COUNTIFS($B$2:B1571,B1571)</f>
        <v>1570</v>
      </c>
    </row>
    <row r="1572" spans="1:5" x14ac:dyDescent="0.3">
      <c r="A1572" t="s">
        <v>6402</v>
      </c>
      <c r="B1572" t="s">
        <v>50</v>
      </c>
      <c r="C1572">
        <v>0.21</v>
      </c>
      <c r="D1572">
        <f t="shared" si="25"/>
        <v>0</v>
      </c>
      <c r="E1572">
        <f>COUNTIFS($B$2:B1572,B1572)</f>
        <v>1571</v>
      </c>
    </row>
    <row r="1573" spans="1:5" x14ac:dyDescent="0.3">
      <c r="A1573" t="s">
        <v>6409</v>
      </c>
      <c r="B1573" t="s">
        <v>50</v>
      </c>
      <c r="C1573">
        <v>0.21</v>
      </c>
      <c r="D1573">
        <f t="shared" si="25"/>
        <v>0</v>
      </c>
      <c r="E1573">
        <f>COUNTIFS($B$2:B1573,B1573)</f>
        <v>1572</v>
      </c>
    </row>
    <row r="1574" spans="1:5" x14ac:dyDescent="0.3">
      <c r="A1574" t="s">
        <v>4084</v>
      </c>
      <c r="B1574" t="s">
        <v>50</v>
      </c>
      <c r="C1574">
        <v>0.21</v>
      </c>
      <c r="D1574">
        <f t="shared" si="25"/>
        <v>0</v>
      </c>
      <c r="E1574">
        <f>COUNTIFS($B$2:B1574,B1574)</f>
        <v>1573</v>
      </c>
    </row>
    <row r="1575" spans="1:5" x14ac:dyDescent="0.3">
      <c r="A1575" t="s">
        <v>6293</v>
      </c>
      <c r="B1575" t="s">
        <v>50</v>
      </c>
      <c r="C1575">
        <v>0.21</v>
      </c>
      <c r="D1575">
        <f t="shared" si="25"/>
        <v>0</v>
      </c>
      <c r="E1575">
        <f>COUNTIFS($B$2:B1575,B1575)</f>
        <v>1574</v>
      </c>
    </row>
    <row r="1576" spans="1:5" x14ac:dyDescent="0.3">
      <c r="A1576" t="s">
        <v>6189</v>
      </c>
      <c r="B1576" t="s">
        <v>50</v>
      </c>
      <c r="C1576">
        <v>0.21</v>
      </c>
      <c r="D1576">
        <f t="shared" si="25"/>
        <v>0</v>
      </c>
      <c r="E1576">
        <f>COUNTIFS($B$2:B1576,B1576)</f>
        <v>1575</v>
      </c>
    </row>
    <row r="1577" spans="1:5" x14ac:dyDescent="0.3">
      <c r="A1577" t="s">
        <v>3379</v>
      </c>
      <c r="B1577" t="s">
        <v>50</v>
      </c>
      <c r="C1577">
        <v>0.21</v>
      </c>
      <c r="D1577">
        <f t="shared" si="25"/>
        <v>0</v>
      </c>
      <c r="E1577">
        <f>COUNTIFS($B$2:B1577,B1577)</f>
        <v>1576</v>
      </c>
    </row>
    <row r="1578" spans="1:5" x14ac:dyDescent="0.3">
      <c r="A1578" t="s">
        <v>6375</v>
      </c>
      <c r="B1578" t="s">
        <v>50</v>
      </c>
      <c r="C1578">
        <v>0.21</v>
      </c>
      <c r="D1578">
        <f t="shared" si="25"/>
        <v>0</v>
      </c>
      <c r="E1578">
        <f>COUNTIFS($B$2:B1578,B1578)</f>
        <v>1577</v>
      </c>
    </row>
    <row r="1579" spans="1:5" x14ac:dyDescent="0.3">
      <c r="A1579" t="s">
        <v>6386</v>
      </c>
      <c r="B1579" t="s">
        <v>50</v>
      </c>
      <c r="C1579">
        <v>0.21</v>
      </c>
      <c r="D1579">
        <f t="shared" si="25"/>
        <v>0</v>
      </c>
      <c r="E1579">
        <f>COUNTIFS($B$2:B1579,B1579)</f>
        <v>1578</v>
      </c>
    </row>
    <row r="1580" spans="1:5" x14ac:dyDescent="0.3">
      <c r="A1580" t="s">
        <v>4342</v>
      </c>
      <c r="B1580" t="s">
        <v>50</v>
      </c>
      <c r="C1580">
        <v>0.21</v>
      </c>
      <c r="D1580">
        <f t="shared" si="25"/>
        <v>0</v>
      </c>
      <c r="E1580">
        <f>COUNTIFS($B$2:B1580,B1580)</f>
        <v>1579</v>
      </c>
    </row>
    <row r="1581" spans="1:5" x14ac:dyDescent="0.3">
      <c r="A1581" t="s">
        <v>6361</v>
      </c>
      <c r="B1581" t="s">
        <v>50</v>
      </c>
      <c r="C1581">
        <v>0.21</v>
      </c>
      <c r="D1581">
        <f t="shared" si="25"/>
        <v>0</v>
      </c>
      <c r="E1581">
        <f>COUNTIFS($B$2:B1581,B1581)</f>
        <v>1580</v>
      </c>
    </row>
    <row r="1582" spans="1:5" x14ac:dyDescent="0.3">
      <c r="A1582" t="s">
        <v>4908</v>
      </c>
      <c r="B1582" t="s">
        <v>50</v>
      </c>
      <c r="C1582">
        <v>0.21</v>
      </c>
      <c r="D1582">
        <f t="shared" si="25"/>
        <v>0</v>
      </c>
      <c r="E1582">
        <f>COUNTIFS($B$2:B1582,B1582)</f>
        <v>1581</v>
      </c>
    </row>
    <row r="1583" spans="1:5" x14ac:dyDescent="0.3">
      <c r="A1583" t="s">
        <v>4312</v>
      </c>
      <c r="B1583" t="s">
        <v>50</v>
      </c>
      <c r="C1583">
        <v>0.21</v>
      </c>
      <c r="D1583">
        <f t="shared" si="25"/>
        <v>0</v>
      </c>
      <c r="E1583">
        <f>COUNTIFS($B$2:B1583,B1583)</f>
        <v>1582</v>
      </c>
    </row>
    <row r="1584" spans="1:5" x14ac:dyDescent="0.3">
      <c r="A1584" t="s">
        <v>6332</v>
      </c>
      <c r="B1584" t="s">
        <v>50</v>
      </c>
      <c r="C1584">
        <v>0.21</v>
      </c>
      <c r="D1584">
        <f t="shared" si="25"/>
        <v>0</v>
      </c>
      <c r="E1584">
        <f>COUNTIFS($B$2:B1584,B1584)</f>
        <v>1583</v>
      </c>
    </row>
    <row r="1585" spans="1:5" x14ac:dyDescent="0.3">
      <c r="A1585" t="s">
        <v>4296</v>
      </c>
      <c r="B1585" t="s">
        <v>50</v>
      </c>
      <c r="C1585">
        <v>0.21</v>
      </c>
      <c r="D1585">
        <f t="shared" si="25"/>
        <v>0</v>
      </c>
      <c r="E1585">
        <f>COUNTIFS($B$2:B1585,B1585)</f>
        <v>1584</v>
      </c>
    </row>
    <row r="1586" spans="1:5" x14ac:dyDescent="0.3">
      <c r="A1586" t="s">
        <v>6410</v>
      </c>
      <c r="B1586" t="s">
        <v>50</v>
      </c>
      <c r="C1586">
        <v>0.21</v>
      </c>
      <c r="D1586">
        <f t="shared" si="25"/>
        <v>0</v>
      </c>
      <c r="E1586">
        <f>COUNTIFS($B$2:B1586,B1586)</f>
        <v>1585</v>
      </c>
    </row>
    <row r="1587" spans="1:5" x14ac:dyDescent="0.3">
      <c r="A1587" t="s">
        <v>5960</v>
      </c>
      <c r="B1587" t="s">
        <v>50</v>
      </c>
      <c r="C1587">
        <v>0.21</v>
      </c>
      <c r="D1587">
        <f t="shared" si="25"/>
        <v>0</v>
      </c>
      <c r="E1587">
        <f>COUNTIFS($B$2:B1587,B1587)</f>
        <v>1586</v>
      </c>
    </row>
    <row r="1588" spans="1:5" x14ac:dyDescent="0.3">
      <c r="A1588" t="s">
        <v>3615</v>
      </c>
      <c r="B1588" t="s">
        <v>50</v>
      </c>
      <c r="C1588">
        <v>0.21</v>
      </c>
      <c r="D1588">
        <f t="shared" si="25"/>
        <v>0</v>
      </c>
      <c r="E1588">
        <f>COUNTIFS($B$2:B1588,B1588)</f>
        <v>1587</v>
      </c>
    </row>
    <row r="1589" spans="1:5" x14ac:dyDescent="0.3">
      <c r="A1589" t="s">
        <v>1412</v>
      </c>
      <c r="B1589" t="s">
        <v>50</v>
      </c>
      <c r="C1589">
        <v>0.21</v>
      </c>
      <c r="D1589">
        <f t="shared" si="25"/>
        <v>0</v>
      </c>
      <c r="E1589">
        <f>COUNTIFS($B$2:B1589,B1589)</f>
        <v>1588</v>
      </c>
    </row>
    <row r="1590" spans="1:5" x14ac:dyDescent="0.3">
      <c r="A1590" t="s">
        <v>6287</v>
      </c>
      <c r="B1590" t="s">
        <v>50</v>
      </c>
      <c r="C1590">
        <v>0.21</v>
      </c>
      <c r="D1590">
        <f t="shared" si="25"/>
        <v>0</v>
      </c>
      <c r="E1590">
        <f>COUNTIFS($B$2:B1590,B1590)</f>
        <v>1589</v>
      </c>
    </row>
    <row r="1591" spans="1:5" x14ac:dyDescent="0.3">
      <c r="A1591" t="s">
        <v>5773</v>
      </c>
      <c r="B1591" t="s">
        <v>50</v>
      </c>
      <c r="C1591">
        <v>0.21</v>
      </c>
      <c r="D1591">
        <f t="shared" si="25"/>
        <v>0</v>
      </c>
      <c r="E1591">
        <f>COUNTIFS($B$2:B1591,B1591)</f>
        <v>1590</v>
      </c>
    </row>
    <row r="1592" spans="1:5" x14ac:dyDescent="0.3">
      <c r="A1592" t="s">
        <v>6380</v>
      </c>
      <c r="B1592" t="s">
        <v>50</v>
      </c>
      <c r="C1592">
        <v>0.21</v>
      </c>
      <c r="D1592">
        <f t="shared" si="25"/>
        <v>0</v>
      </c>
      <c r="E1592">
        <f>COUNTIFS($B$2:B1592,B1592)</f>
        <v>1591</v>
      </c>
    </row>
    <row r="1593" spans="1:5" x14ac:dyDescent="0.3">
      <c r="A1593" t="s">
        <v>4120</v>
      </c>
      <c r="B1593" t="s">
        <v>50</v>
      </c>
      <c r="C1593">
        <v>0.21</v>
      </c>
      <c r="D1593">
        <f t="shared" si="25"/>
        <v>0</v>
      </c>
      <c r="E1593">
        <f>COUNTIFS($B$2:B1593,B1593)</f>
        <v>1592</v>
      </c>
    </row>
    <row r="1594" spans="1:5" x14ac:dyDescent="0.3">
      <c r="A1594" t="s">
        <v>4735</v>
      </c>
      <c r="B1594" t="s">
        <v>50</v>
      </c>
      <c r="C1594">
        <v>0.21</v>
      </c>
      <c r="D1594">
        <f t="shared" si="25"/>
        <v>0</v>
      </c>
      <c r="E1594">
        <f>COUNTIFS($B$2:B1594,B1594)</f>
        <v>1593</v>
      </c>
    </row>
    <row r="1595" spans="1:5" x14ac:dyDescent="0.3">
      <c r="A1595" t="s">
        <v>4819</v>
      </c>
      <c r="B1595" t="s">
        <v>50</v>
      </c>
      <c r="C1595">
        <v>0.21</v>
      </c>
      <c r="D1595">
        <f t="shared" si="25"/>
        <v>0</v>
      </c>
      <c r="E1595">
        <f>COUNTIFS($B$2:B1595,B1595)</f>
        <v>1594</v>
      </c>
    </row>
    <row r="1596" spans="1:5" x14ac:dyDescent="0.3">
      <c r="A1596" t="s">
        <v>6027</v>
      </c>
      <c r="B1596" t="s">
        <v>50</v>
      </c>
      <c r="C1596">
        <v>0.21</v>
      </c>
      <c r="D1596">
        <f t="shared" si="25"/>
        <v>0</v>
      </c>
      <c r="E1596">
        <f>COUNTIFS($B$2:B1596,B1596)</f>
        <v>1595</v>
      </c>
    </row>
    <row r="1597" spans="1:5" x14ac:dyDescent="0.3">
      <c r="A1597" t="s">
        <v>900</v>
      </c>
      <c r="B1597" t="s">
        <v>50</v>
      </c>
      <c r="C1597">
        <v>0.21</v>
      </c>
      <c r="D1597">
        <f t="shared" si="25"/>
        <v>0</v>
      </c>
      <c r="E1597">
        <f>COUNTIFS($B$2:B1597,B1597)</f>
        <v>1596</v>
      </c>
    </row>
    <row r="1598" spans="1:5" x14ac:dyDescent="0.3">
      <c r="A1598" t="s">
        <v>6399</v>
      </c>
      <c r="B1598" t="s">
        <v>50</v>
      </c>
      <c r="C1598">
        <v>0.21</v>
      </c>
      <c r="D1598">
        <f t="shared" si="25"/>
        <v>0</v>
      </c>
      <c r="E1598">
        <f>COUNTIFS($B$2:B1598,B1598)</f>
        <v>1597</v>
      </c>
    </row>
    <row r="1599" spans="1:5" x14ac:dyDescent="0.3">
      <c r="A1599" t="s">
        <v>4421</v>
      </c>
      <c r="B1599" t="s">
        <v>50</v>
      </c>
      <c r="C1599">
        <v>0.21</v>
      </c>
      <c r="D1599">
        <f t="shared" si="25"/>
        <v>0</v>
      </c>
      <c r="E1599">
        <f>COUNTIFS($B$2:B1599,B1599)</f>
        <v>1598</v>
      </c>
    </row>
    <row r="1600" spans="1:5" x14ac:dyDescent="0.3">
      <c r="A1600" t="s">
        <v>6403</v>
      </c>
      <c r="B1600" t="s">
        <v>50</v>
      </c>
      <c r="C1600">
        <v>0.21</v>
      </c>
      <c r="D1600">
        <f t="shared" si="25"/>
        <v>0</v>
      </c>
      <c r="E1600">
        <f>COUNTIFS($B$2:B1600,B1600)</f>
        <v>1599</v>
      </c>
    </row>
    <row r="1601" spans="1:5" x14ac:dyDescent="0.3">
      <c r="A1601" t="s">
        <v>6408</v>
      </c>
      <c r="B1601" t="s">
        <v>50</v>
      </c>
      <c r="C1601">
        <v>0.21</v>
      </c>
      <c r="D1601">
        <f t="shared" si="25"/>
        <v>0</v>
      </c>
      <c r="E1601">
        <f>COUNTIFS($B$2:B1601,B1601)</f>
        <v>1600</v>
      </c>
    </row>
    <row r="1602" spans="1:5" x14ac:dyDescent="0.3">
      <c r="A1602" t="s">
        <v>5941</v>
      </c>
      <c r="B1602" t="s">
        <v>50</v>
      </c>
      <c r="C1602">
        <v>0.21</v>
      </c>
      <c r="D1602">
        <f t="shared" si="25"/>
        <v>0</v>
      </c>
      <c r="E1602">
        <f>COUNTIFS($B$2:B1602,B1602)</f>
        <v>1601</v>
      </c>
    </row>
    <row r="1603" spans="1:5" x14ac:dyDescent="0.3">
      <c r="A1603" t="s">
        <v>6368</v>
      </c>
      <c r="B1603" t="s">
        <v>50</v>
      </c>
      <c r="C1603">
        <v>0.21</v>
      </c>
      <c r="D1603">
        <f t="shared" si="25"/>
        <v>0</v>
      </c>
      <c r="E1603">
        <f>COUNTIFS($B$2:B1603,B1603)</f>
        <v>1602</v>
      </c>
    </row>
    <row r="1604" spans="1:5" x14ac:dyDescent="0.3">
      <c r="A1604" t="s">
        <v>6284</v>
      </c>
      <c r="B1604" t="s">
        <v>50</v>
      </c>
      <c r="C1604">
        <v>0.21</v>
      </c>
      <c r="D1604">
        <f t="shared" si="25"/>
        <v>0</v>
      </c>
      <c r="E1604">
        <f>COUNTIFS($B$2:B1604,B1604)</f>
        <v>1603</v>
      </c>
    </row>
    <row r="1605" spans="1:5" x14ac:dyDescent="0.3">
      <c r="A1605" t="s">
        <v>6335</v>
      </c>
      <c r="B1605" t="s">
        <v>50</v>
      </c>
      <c r="C1605">
        <v>0.21</v>
      </c>
      <c r="D1605">
        <f t="shared" si="25"/>
        <v>0</v>
      </c>
      <c r="E1605">
        <f>COUNTIFS($B$2:B1605,B1605)</f>
        <v>1604</v>
      </c>
    </row>
    <row r="1606" spans="1:5" x14ac:dyDescent="0.3">
      <c r="A1606" t="s">
        <v>6304</v>
      </c>
      <c r="B1606" t="s">
        <v>50</v>
      </c>
      <c r="C1606">
        <v>0.21</v>
      </c>
      <c r="D1606">
        <f t="shared" si="25"/>
        <v>0</v>
      </c>
      <c r="E1606">
        <f>COUNTIFS($B$2:B1606,B1606)</f>
        <v>1605</v>
      </c>
    </row>
    <row r="1607" spans="1:5" x14ac:dyDescent="0.3">
      <c r="A1607" t="s">
        <v>519</v>
      </c>
      <c r="B1607" t="s">
        <v>50</v>
      </c>
      <c r="C1607">
        <v>0.21</v>
      </c>
      <c r="D1607">
        <f t="shared" ref="D1607:D1670" si="26">IF(E1607&lt;5,E1607,0)</f>
        <v>0</v>
      </c>
      <c r="E1607">
        <f>COUNTIFS($B$2:B1607,B1607)</f>
        <v>1606</v>
      </c>
    </row>
    <row r="1608" spans="1:5" x14ac:dyDescent="0.3">
      <c r="A1608" t="s">
        <v>6299</v>
      </c>
      <c r="B1608" t="s">
        <v>50</v>
      </c>
      <c r="C1608">
        <v>0.21</v>
      </c>
      <c r="D1608">
        <f t="shared" si="26"/>
        <v>0</v>
      </c>
      <c r="E1608">
        <f>COUNTIFS($B$2:B1608,B1608)</f>
        <v>1607</v>
      </c>
    </row>
    <row r="1609" spans="1:5" x14ac:dyDescent="0.3">
      <c r="A1609" t="s">
        <v>6550</v>
      </c>
      <c r="B1609" t="s">
        <v>50</v>
      </c>
      <c r="C1609">
        <v>0.2</v>
      </c>
      <c r="D1609">
        <f t="shared" si="26"/>
        <v>0</v>
      </c>
      <c r="E1609">
        <f>COUNTIFS($B$2:B1609,B1609)</f>
        <v>1608</v>
      </c>
    </row>
    <row r="1610" spans="1:5" x14ac:dyDescent="0.3">
      <c r="A1610" t="s">
        <v>4992</v>
      </c>
      <c r="B1610" t="s">
        <v>50</v>
      </c>
      <c r="C1610">
        <v>0.2</v>
      </c>
      <c r="D1610">
        <f t="shared" si="26"/>
        <v>0</v>
      </c>
      <c r="E1610">
        <f>COUNTIFS($B$2:B1610,B1610)</f>
        <v>1609</v>
      </c>
    </row>
    <row r="1611" spans="1:5" x14ac:dyDescent="0.3">
      <c r="A1611" t="s">
        <v>6544</v>
      </c>
      <c r="B1611" t="s">
        <v>50</v>
      </c>
      <c r="C1611">
        <v>0.2</v>
      </c>
      <c r="D1611">
        <f t="shared" si="26"/>
        <v>0</v>
      </c>
      <c r="E1611">
        <f>COUNTIFS($B$2:B1611,B1611)</f>
        <v>1610</v>
      </c>
    </row>
    <row r="1612" spans="1:5" x14ac:dyDescent="0.3">
      <c r="A1612" t="s">
        <v>6566</v>
      </c>
      <c r="B1612" t="s">
        <v>50</v>
      </c>
      <c r="C1612">
        <v>0.2</v>
      </c>
      <c r="D1612">
        <f t="shared" si="26"/>
        <v>0</v>
      </c>
      <c r="E1612">
        <f>COUNTIFS($B$2:B1612,B1612)</f>
        <v>1611</v>
      </c>
    </row>
    <row r="1613" spans="1:5" x14ac:dyDescent="0.3">
      <c r="A1613" t="s">
        <v>6414</v>
      </c>
      <c r="B1613" t="s">
        <v>50</v>
      </c>
      <c r="C1613">
        <v>0.2</v>
      </c>
      <c r="D1613">
        <f t="shared" si="26"/>
        <v>0</v>
      </c>
      <c r="E1613">
        <f>COUNTIFS($B$2:B1613,B1613)</f>
        <v>1612</v>
      </c>
    </row>
    <row r="1614" spans="1:5" x14ac:dyDescent="0.3">
      <c r="A1614" t="s">
        <v>2694</v>
      </c>
      <c r="B1614" t="s">
        <v>50</v>
      </c>
      <c r="C1614">
        <v>0.2</v>
      </c>
      <c r="D1614">
        <f t="shared" si="26"/>
        <v>0</v>
      </c>
      <c r="E1614">
        <f>COUNTIFS($B$2:B1614,B1614)</f>
        <v>1613</v>
      </c>
    </row>
    <row r="1615" spans="1:5" x14ac:dyDescent="0.3">
      <c r="A1615" t="s">
        <v>6531</v>
      </c>
      <c r="B1615" t="s">
        <v>50</v>
      </c>
      <c r="C1615">
        <v>0.2</v>
      </c>
      <c r="D1615">
        <f t="shared" si="26"/>
        <v>0</v>
      </c>
      <c r="E1615">
        <f>COUNTIFS($B$2:B1615,B1615)</f>
        <v>1614</v>
      </c>
    </row>
    <row r="1616" spans="1:5" x14ac:dyDescent="0.3">
      <c r="A1616" t="s">
        <v>1281</v>
      </c>
      <c r="B1616" t="s">
        <v>50</v>
      </c>
      <c r="C1616">
        <v>0.2</v>
      </c>
      <c r="D1616">
        <f t="shared" si="26"/>
        <v>0</v>
      </c>
      <c r="E1616">
        <f>COUNTIFS($B$2:B1616,B1616)</f>
        <v>1615</v>
      </c>
    </row>
    <row r="1617" spans="1:5" x14ac:dyDescent="0.3">
      <c r="A1617" t="s">
        <v>2947</v>
      </c>
      <c r="B1617" t="s">
        <v>50</v>
      </c>
      <c r="C1617">
        <v>0.2</v>
      </c>
      <c r="D1617">
        <f t="shared" si="26"/>
        <v>0</v>
      </c>
      <c r="E1617">
        <f>COUNTIFS($B$2:B1617,B1617)</f>
        <v>1616</v>
      </c>
    </row>
    <row r="1618" spans="1:5" x14ac:dyDescent="0.3">
      <c r="A1618" t="s">
        <v>4288</v>
      </c>
      <c r="B1618" t="s">
        <v>50</v>
      </c>
      <c r="C1618">
        <v>0.2</v>
      </c>
      <c r="D1618">
        <f t="shared" si="26"/>
        <v>0</v>
      </c>
      <c r="E1618">
        <f>COUNTIFS($B$2:B1618,B1618)</f>
        <v>1617</v>
      </c>
    </row>
    <row r="1619" spans="1:5" x14ac:dyDescent="0.3">
      <c r="A1619" t="s">
        <v>6520</v>
      </c>
      <c r="B1619" t="s">
        <v>50</v>
      </c>
      <c r="C1619">
        <v>0.2</v>
      </c>
      <c r="D1619">
        <f t="shared" si="26"/>
        <v>0</v>
      </c>
      <c r="E1619">
        <f>COUNTIFS($B$2:B1619,B1619)</f>
        <v>1618</v>
      </c>
    </row>
    <row r="1620" spans="1:5" x14ac:dyDescent="0.3">
      <c r="A1620" t="s">
        <v>6557</v>
      </c>
      <c r="B1620" t="s">
        <v>50</v>
      </c>
      <c r="C1620">
        <v>0.2</v>
      </c>
      <c r="D1620">
        <f t="shared" si="26"/>
        <v>0</v>
      </c>
      <c r="E1620">
        <f>COUNTIFS($B$2:B1620,B1620)</f>
        <v>1619</v>
      </c>
    </row>
    <row r="1621" spans="1:5" x14ac:dyDescent="0.3">
      <c r="A1621" t="s">
        <v>6425</v>
      </c>
      <c r="B1621" t="s">
        <v>50</v>
      </c>
      <c r="C1621">
        <v>0.2</v>
      </c>
      <c r="D1621">
        <f t="shared" si="26"/>
        <v>0</v>
      </c>
      <c r="E1621">
        <f>COUNTIFS($B$2:B1621,B1621)</f>
        <v>1620</v>
      </c>
    </row>
    <row r="1622" spans="1:5" x14ac:dyDescent="0.3">
      <c r="A1622" t="s">
        <v>1717</v>
      </c>
      <c r="B1622" t="s">
        <v>50</v>
      </c>
      <c r="C1622">
        <v>0.2</v>
      </c>
      <c r="D1622">
        <f t="shared" si="26"/>
        <v>0</v>
      </c>
      <c r="E1622">
        <f>COUNTIFS($B$2:B1622,B1622)</f>
        <v>1621</v>
      </c>
    </row>
    <row r="1623" spans="1:5" x14ac:dyDescent="0.3">
      <c r="A1623" t="s">
        <v>2417</v>
      </c>
      <c r="B1623" t="s">
        <v>50</v>
      </c>
      <c r="C1623">
        <v>0.2</v>
      </c>
      <c r="D1623">
        <f t="shared" si="26"/>
        <v>0</v>
      </c>
      <c r="E1623">
        <f>COUNTIFS($B$2:B1623,B1623)</f>
        <v>1622</v>
      </c>
    </row>
    <row r="1624" spans="1:5" x14ac:dyDescent="0.3">
      <c r="A1624" t="s">
        <v>2417</v>
      </c>
      <c r="B1624" t="s">
        <v>50</v>
      </c>
      <c r="C1624">
        <v>0.2</v>
      </c>
      <c r="D1624">
        <f t="shared" si="26"/>
        <v>0</v>
      </c>
      <c r="E1624">
        <f>COUNTIFS($B$2:B1624,B1624)</f>
        <v>1623</v>
      </c>
    </row>
    <row r="1625" spans="1:5" x14ac:dyDescent="0.3">
      <c r="A1625" t="s">
        <v>6413</v>
      </c>
      <c r="B1625" t="s">
        <v>50</v>
      </c>
      <c r="C1625">
        <v>0.2</v>
      </c>
      <c r="D1625">
        <f t="shared" si="26"/>
        <v>0</v>
      </c>
      <c r="E1625">
        <f>COUNTIFS($B$2:B1625,B1625)</f>
        <v>1624</v>
      </c>
    </row>
    <row r="1626" spans="1:5" x14ac:dyDescent="0.3">
      <c r="A1626" t="s">
        <v>4372</v>
      </c>
      <c r="B1626" t="s">
        <v>50</v>
      </c>
      <c r="C1626">
        <v>0.2</v>
      </c>
      <c r="D1626">
        <f t="shared" si="26"/>
        <v>0</v>
      </c>
      <c r="E1626">
        <f>COUNTIFS($B$2:B1626,B1626)</f>
        <v>1625</v>
      </c>
    </row>
    <row r="1627" spans="1:5" x14ac:dyDescent="0.3">
      <c r="A1627" t="s">
        <v>6487</v>
      </c>
      <c r="B1627" t="s">
        <v>50</v>
      </c>
      <c r="C1627">
        <v>0.2</v>
      </c>
      <c r="D1627">
        <f t="shared" si="26"/>
        <v>0</v>
      </c>
      <c r="E1627">
        <f>COUNTIFS($B$2:B1627,B1627)</f>
        <v>1626</v>
      </c>
    </row>
    <row r="1628" spans="1:5" x14ac:dyDescent="0.3">
      <c r="A1628" t="s">
        <v>5974</v>
      </c>
      <c r="B1628" t="s">
        <v>50</v>
      </c>
      <c r="C1628">
        <v>0.2</v>
      </c>
      <c r="D1628">
        <f t="shared" si="26"/>
        <v>0</v>
      </c>
      <c r="E1628">
        <f>COUNTIFS($B$2:B1628,B1628)</f>
        <v>1627</v>
      </c>
    </row>
    <row r="1629" spans="1:5" x14ac:dyDescent="0.3">
      <c r="A1629" t="s">
        <v>5832</v>
      </c>
      <c r="B1629" t="s">
        <v>50</v>
      </c>
      <c r="C1629">
        <v>0.2</v>
      </c>
      <c r="D1629">
        <f t="shared" si="26"/>
        <v>0</v>
      </c>
      <c r="E1629">
        <f>COUNTIFS($B$2:B1629,B1629)</f>
        <v>1628</v>
      </c>
    </row>
    <row r="1630" spans="1:5" x14ac:dyDescent="0.3">
      <c r="A1630" t="s">
        <v>6478</v>
      </c>
      <c r="B1630" t="s">
        <v>50</v>
      </c>
      <c r="C1630">
        <v>0.2</v>
      </c>
      <c r="D1630">
        <f t="shared" si="26"/>
        <v>0</v>
      </c>
      <c r="E1630">
        <f>COUNTIFS($B$2:B1630,B1630)</f>
        <v>1629</v>
      </c>
    </row>
    <row r="1631" spans="1:5" x14ac:dyDescent="0.3">
      <c r="A1631" t="s">
        <v>6423</v>
      </c>
      <c r="B1631" t="s">
        <v>50</v>
      </c>
      <c r="C1631">
        <v>0.2</v>
      </c>
      <c r="D1631">
        <f t="shared" si="26"/>
        <v>0</v>
      </c>
      <c r="E1631">
        <f>COUNTIFS($B$2:B1631,B1631)</f>
        <v>1630</v>
      </c>
    </row>
    <row r="1632" spans="1:5" x14ac:dyDescent="0.3">
      <c r="A1632" t="s">
        <v>4421</v>
      </c>
      <c r="B1632" t="s">
        <v>50</v>
      </c>
      <c r="C1632">
        <v>0.2</v>
      </c>
      <c r="D1632">
        <f t="shared" si="26"/>
        <v>0</v>
      </c>
      <c r="E1632">
        <f>COUNTIFS($B$2:B1632,B1632)</f>
        <v>1631</v>
      </c>
    </row>
    <row r="1633" spans="1:5" x14ac:dyDescent="0.3">
      <c r="A1633" t="s">
        <v>6464</v>
      </c>
      <c r="B1633" t="s">
        <v>50</v>
      </c>
      <c r="C1633">
        <v>0.2</v>
      </c>
      <c r="D1633">
        <f t="shared" si="26"/>
        <v>0</v>
      </c>
      <c r="E1633">
        <f>COUNTIFS($B$2:B1633,B1633)</f>
        <v>1632</v>
      </c>
    </row>
    <row r="1634" spans="1:5" x14ac:dyDescent="0.3">
      <c r="A1634" t="s">
        <v>6465</v>
      </c>
      <c r="B1634" t="s">
        <v>50</v>
      </c>
      <c r="C1634">
        <v>0.2</v>
      </c>
      <c r="D1634">
        <f t="shared" si="26"/>
        <v>0</v>
      </c>
      <c r="E1634">
        <f>COUNTIFS($B$2:B1634,B1634)</f>
        <v>1633</v>
      </c>
    </row>
    <row r="1635" spans="1:5" x14ac:dyDescent="0.3">
      <c r="A1635" t="s">
        <v>6530</v>
      </c>
      <c r="B1635" t="s">
        <v>50</v>
      </c>
      <c r="C1635">
        <v>0.2</v>
      </c>
      <c r="D1635">
        <f t="shared" si="26"/>
        <v>0</v>
      </c>
      <c r="E1635">
        <f>COUNTIFS($B$2:B1635,B1635)</f>
        <v>1634</v>
      </c>
    </row>
    <row r="1636" spans="1:5" x14ac:dyDescent="0.3">
      <c r="A1636" t="s">
        <v>2584</v>
      </c>
      <c r="B1636" t="s">
        <v>50</v>
      </c>
      <c r="C1636">
        <v>0.2</v>
      </c>
      <c r="D1636">
        <f t="shared" si="26"/>
        <v>0</v>
      </c>
      <c r="E1636">
        <f>COUNTIFS($B$2:B1636,B1636)</f>
        <v>1635</v>
      </c>
    </row>
    <row r="1637" spans="1:5" x14ac:dyDescent="0.3">
      <c r="A1637" t="s">
        <v>6540</v>
      </c>
      <c r="B1637" t="s">
        <v>50</v>
      </c>
      <c r="C1637">
        <v>0.2</v>
      </c>
      <c r="D1637">
        <f t="shared" si="26"/>
        <v>0</v>
      </c>
      <c r="E1637">
        <f>COUNTIFS($B$2:B1637,B1637)</f>
        <v>1636</v>
      </c>
    </row>
    <row r="1638" spans="1:5" x14ac:dyDescent="0.3">
      <c r="A1638" t="s">
        <v>739</v>
      </c>
      <c r="B1638" t="s">
        <v>50</v>
      </c>
      <c r="C1638">
        <v>0.2</v>
      </c>
      <c r="D1638">
        <f t="shared" si="26"/>
        <v>0</v>
      </c>
      <c r="E1638">
        <f>COUNTIFS($B$2:B1638,B1638)</f>
        <v>1637</v>
      </c>
    </row>
    <row r="1639" spans="1:5" x14ac:dyDescent="0.3">
      <c r="A1639" t="s">
        <v>2066</v>
      </c>
      <c r="B1639" t="s">
        <v>50</v>
      </c>
      <c r="C1639">
        <v>0.2</v>
      </c>
      <c r="D1639">
        <f t="shared" si="26"/>
        <v>0</v>
      </c>
      <c r="E1639">
        <f>COUNTIFS($B$2:B1639,B1639)</f>
        <v>1638</v>
      </c>
    </row>
    <row r="1640" spans="1:5" x14ac:dyDescent="0.3">
      <c r="A1640" t="s">
        <v>6568</v>
      </c>
      <c r="B1640" t="s">
        <v>50</v>
      </c>
      <c r="C1640">
        <v>0.2</v>
      </c>
      <c r="D1640">
        <f t="shared" si="26"/>
        <v>0</v>
      </c>
      <c r="E1640">
        <f>COUNTIFS($B$2:B1640,B1640)</f>
        <v>1639</v>
      </c>
    </row>
    <row r="1641" spans="1:5" x14ac:dyDescent="0.3">
      <c r="A1641" t="s">
        <v>1259</v>
      </c>
      <c r="B1641" t="s">
        <v>50</v>
      </c>
      <c r="C1641">
        <v>0.2</v>
      </c>
      <c r="D1641">
        <f t="shared" si="26"/>
        <v>0</v>
      </c>
      <c r="E1641">
        <f>COUNTIFS($B$2:B1641,B1641)</f>
        <v>1640</v>
      </c>
    </row>
    <row r="1642" spans="1:5" x14ac:dyDescent="0.3">
      <c r="A1642" t="s">
        <v>945</v>
      </c>
      <c r="B1642" t="s">
        <v>50</v>
      </c>
      <c r="C1642">
        <v>0.2</v>
      </c>
      <c r="D1642">
        <f t="shared" si="26"/>
        <v>0</v>
      </c>
      <c r="E1642">
        <f>COUNTIFS($B$2:B1642,B1642)</f>
        <v>1641</v>
      </c>
    </row>
    <row r="1643" spans="1:5" x14ac:dyDescent="0.3">
      <c r="A1643" t="s">
        <v>6418</v>
      </c>
      <c r="B1643" t="s">
        <v>50</v>
      </c>
      <c r="C1643">
        <v>0.2</v>
      </c>
      <c r="D1643">
        <f t="shared" si="26"/>
        <v>0</v>
      </c>
      <c r="E1643">
        <f>COUNTIFS($B$2:B1643,B1643)</f>
        <v>1642</v>
      </c>
    </row>
    <row r="1644" spans="1:5" x14ac:dyDescent="0.3">
      <c r="A1644" t="s">
        <v>6477</v>
      </c>
      <c r="B1644" t="s">
        <v>50</v>
      </c>
      <c r="C1644">
        <v>0.2</v>
      </c>
      <c r="D1644">
        <f t="shared" si="26"/>
        <v>0</v>
      </c>
      <c r="E1644">
        <f>COUNTIFS($B$2:B1644,B1644)</f>
        <v>1643</v>
      </c>
    </row>
    <row r="1645" spans="1:5" x14ac:dyDescent="0.3">
      <c r="A1645" t="s">
        <v>2825</v>
      </c>
      <c r="B1645" t="s">
        <v>50</v>
      </c>
      <c r="C1645">
        <v>0.2</v>
      </c>
      <c r="D1645">
        <f t="shared" si="26"/>
        <v>0</v>
      </c>
      <c r="E1645">
        <f>COUNTIFS($B$2:B1645,B1645)</f>
        <v>1644</v>
      </c>
    </row>
    <row r="1646" spans="1:5" x14ac:dyDescent="0.3">
      <c r="A1646" t="s">
        <v>6665</v>
      </c>
      <c r="B1646" t="s">
        <v>50</v>
      </c>
      <c r="C1646">
        <v>0.19</v>
      </c>
      <c r="D1646">
        <f t="shared" si="26"/>
        <v>0</v>
      </c>
      <c r="E1646">
        <f>COUNTIFS($B$2:B1646,B1646)</f>
        <v>1645</v>
      </c>
    </row>
    <row r="1647" spans="1:5" x14ac:dyDescent="0.3">
      <c r="A1647" t="s">
        <v>6773</v>
      </c>
      <c r="B1647" t="s">
        <v>50</v>
      </c>
      <c r="C1647">
        <v>0.19</v>
      </c>
      <c r="D1647">
        <f t="shared" si="26"/>
        <v>0</v>
      </c>
      <c r="E1647">
        <f>COUNTIFS($B$2:B1647,B1647)</f>
        <v>1646</v>
      </c>
    </row>
    <row r="1648" spans="1:5" x14ac:dyDescent="0.3">
      <c r="A1648" t="s">
        <v>6743</v>
      </c>
      <c r="B1648" t="s">
        <v>50</v>
      </c>
      <c r="C1648">
        <v>0.19</v>
      </c>
      <c r="D1648">
        <f t="shared" si="26"/>
        <v>0</v>
      </c>
      <c r="E1648">
        <f>COUNTIFS($B$2:B1648,B1648)</f>
        <v>1647</v>
      </c>
    </row>
    <row r="1649" spans="1:5" x14ac:dyDescent="0.3">
      <c r="A1649" t="s">
        <v>6587</v>
      </c>
      <c r="B1649" t="s">
        <v>50</v>
      </c>
      <c r="C1649">
        <v>0.19</v>
      </c>
      <c r="D1649">
        <f t="shared" si="26"/>
        <v>0</v>
      </c>
      <c r="E1649">
        <f>COUNTIFS($B$2:B1649,B1649)</f>
        <v>1648</v>
      </c>
    </row>
    <row r="1650" spans="1:5" x14ac:dyDescent="0.3">
      <c r="A1650" t="s">
        <v>6733</v>
      </c>
      <c r="B1650" t="s">
        <v>50</v>
      </c>
      <c r="C1650">
        <v>0.19</v>
      </c>
      <c r="D1650">
        <f t="shared" si="26"/>
        <v>0</v>
      </c>
      <c r="E1650">
        <f>COUNTIFS($B$2:B1650,B1650)</f>
        <v>1649</v>
      </c>
    </row>
    <row r="1651" spans="1:5" x14ac:dyDescent="0.3">
      <c r="A1651" t="s">
        <v>4408</v>
      </c>
      <c r="B1651" t="s">
        <v>50</v>
      </c>
      <c r="C1651">
        <v>0.19</v>
      </c>
      <c r="D1651">
        <f t="shared" si="26"/>
        <v>0</v>
      </c>
      <c r="E1651">
        <f>COUNTIFS($B$2:B1651,B1651)</f>
        <v>1650</v>
      </c>
    </row>
    <row r="1652" spans="1:5" x14ac:dyDescent="0.3">
      <c r="A1652" t="s">
        <v>3531</v>
      </c>
      <c r="B1652" t="s">
        <v>50</v>
      </c>
      <c r="C1652">
        <v>0.19</v>
      </c>
      <c r="D1652">
        <f t="shared" si="26"/>
        <v>0</v>
      </c>
      <c r="E1652">
        <f>COUNTIFS($B$2:B1652,B1652)</f>
        <v>1651</v>
      </c>
    </row>
    <row r="1653" spans="1:5" x14ac:dyDescent="0.3">
      <c r="A1653" t="s">
        <v>2027</v>
      </c>
      <c r="B1653" t="s">
        <v>50</v>
      </c>
      <c r="C1653">
        <v>0.19</v>
      </c>
      <c r="D1653">
        <f t="shared" si="26"/>
        <v>0</v>
      </c>
      <c r="E1653">
        <f>COUNTIFS($B$2:B1653,B1653)</f>
        <v>1652</v>
      </c>
    </row>
    <row r="1654" spans="1:5" x14ac:dyDescent="0.3">
      <c r="A1654" t="s">
        <v>1660</v>
      </c>
      <c r="B1654" t="s">
        <v>50</v>
      </c>
      <c r="C1654">
        <v>0.19</v>
      </c>
      <c r="D1654">
        <f t="shared" si="26"/>
        <v>0</v>
      </c>
      <c r="E1654">
        <f>COUNTIFS($B$2:B1654,B1654)</f>
        <v>1653</v>
      </c>
    </row>
    <row r="1655" spans="1:5" x14ac:dyDescent="0.3">
      <c r="A1655" t="s">
        <v>4007</v>
      </c>
      <c r="B1655" t="s">
        <v>50</v>
      </c>
      <c r="C1655">
        <v>0.19</v>
      </c>
      <c r="D1655">
        <f t="shared" si="26"/>
        <v>0</v>
      </c>
      <c r="E1655">
        <f>COUNTIFS($B$2:B1655,B1655)</f>
        <v>1654</v>
      </c>
    </row>
    <row r="1656" spans="1:5" x14ac:dyDescent="0.3">
      <c r="A1656" t="s">
        <v>6691</v>
      </c>
      <c r="B1656" t="s">
        <v>50</v>
      </c>
      <c r="C1656">
        <v>0.19</v>
      </c>
      <c r="D1656">
        <f t="shared" si="26"/>
        <v>0</v>
      </c>
      <c r="E1656">
        <f>COUNTIFS($B$2:B1656,B1656)</f>
        <v>1655</v>
      </c>
    </row>
    <row r="1657" spans="1:5" x14ac:dyDescent="0.3">
      <c r="A1657" t="s">
        <v>2112</v>
      </c>
      <c r="B1657" t="s">
        <v>50</v>
      </c>
      <c r="C1657">
        <v>0.19</v>
      </c>
      <c r="D1657">
        <f t="shared" si="26"/>
        <v>0</v>
      </c>
      <c r="E1657">
        <f>COUNTIFS($B$2:B1657,B1657)</f>
        <v>1656</v>
      </c>
    </row>
    <row r="1658" spans="1:5" x14ac:dyDescent="0.3">
      <c r="A1658" t="s">
        <v>3020</v>
      </c>
      <c r="B1658" t="s">
        <v>50</v>
      </c>
      <c r="C1658">
        <v>0.19</v>
      </c>
      <c r="D1658">
        <f t="shared" si="26"/>
        <v>0</v>
      </c>
      <c r="E1658">
        <f>COUNTIFS($B$2:B1658,B1658)</f>
        <v>1657</v>
      </c>
    </row>
    <row r="1659" spans="1:5" x14ac:dyDescent="0.3">
      <c r="A1659" t="s">
        <v>6581</v>
      </c>
      <c r="B1659" t="s">
        <v>50</v>
      </c>
      <c r="C1659">
        <v>0.19</v>
      </c>
      <c r="D1659">
        <f t="shared" si="26"/>
        <v>0</v>
      </c>
      <c r="E1659">
        <f>COUNTIFS($B$2:B1659,B1659)</f>
        <v>1658</v>
      </c>
    </row>
    <row r="1660" spans="1:5" x14ac:dyDescent="0.3">
      <c r="A1660" t="s">
        <v>983</v>
      </c>
      <c r="B1660" t="s">
        <v>50</v>
      </c>
      <c r="C1660">
        <v>0.19</v>
      </c>
      <c r="D1660">
        <f t="shared" si="26"/>
        <v>0</v>
      </c>
      <c r="E1660">
        <f>COUNTIFS($B$2:B1660,B1660)</f>
        <v>1659</v>
      </c>
    </row>
    <row r="1661" spans="1:5" x14ac:dyDescent="0.3">
      <c r="A1661" t="s">
        <v>6709</v>
      </c>
      <c r="B1661" t="s">
        <v>50</v>
      </c>
      <c r="C1661">
        <v>0.19</v>
      </c>
      <c r="D1661">
        <f t="shared" si="26"/>
        <v>0</v>
      </c>
      <c r="E1661">
        <f>COUNTIFS($B$2:B1661,B1661)</f>
        <v>1660</v>
      </c>
    </row>
    <row r="1662" spans="1:5" x14ac:dyDescent="0.3">
      <c r="A1662" t="s">
        <v>6750</v>
      </c>
      <c r="B1662" t="s">
        <v>50</v>
      </c>
      <c r="C1662">
        <v>0.19</v>
      </c>
      <c r="D1662">
        <f t="shared" si="26"/>
        <v>0</v>
      </c>
      <c r="E1662">
        <f>COUNTIFS($B$2:B1662,B1662)</f>
        <v>1661</v>
      </c>
    </row>
    <row r="1663" spans="1:5" x14ac:dyDescent="0.3">
      <c r="A1663" t="s">
        <v>6577</v>
      </c>
      <c r="B1663" t="s">
        <v>50</v>
      </c>
      <c r="C1663">
        <v>0.19</v>
      </c>
      <c r="D1663">
        <f t="shared" si="26"/>
        <v>0</v>
      </c>
      <c r="E1663">
        <f>COUNTIFS($B$2:B1663,B1663)</f>
        <v>1662</v>
      </c>
    </row>
    <row r="1664" spans="1:5" x14ac:dyDescent="0.3">
      <c r="A1664" t="s">
        <v>6753</v>
      </c>
      <c r="B1664" t="s">
        <v>50</v>
      </c>
      <c r="C1664">
        <v>0.19</v>
      </c>
      <c r="D1664">
        <f t="shared" si="26"/>
        <v>0</v>
      </c>
      <c r="E1664">
        <f>COUNTIFS($B$2:B1664,B1664)</f>
        <v>1663</v>
      </c>
    </row>
    <row r="1665" spans="1:5" x14ac:dyDescent="0.3">
      <c r="A1665" t="s">
        <v>4768</v>
      </c>
      <c r="B1665" t="s">
        <v>50</v>
      </c>
      <c r="C1665">
        <v>0.19</v>
      </c>
      <c r="D1665">
        <f t="shared" si="26"/>
        <v>0</v>
      </c>
      <c r="E1665">
        <f>COUNTIFS($B$2:B1665,B1665)</f>
        <v>1664</v>
      </c>
    </row>
    <row r="1666" spans="1:5" x14ac:dyDescent="0.3">
      <c r="A1666" t="s">
        <v>3817</v>
      </c>
      <c r="B1666" t="s">
        <v>50</v>
      </c>
      <c r="C1666">
        <v>0.19</v>
      </c>
      <c r="D1666">
        <f t="shared" si="26"/>
        <v>0</v>
      </c>
      <c r="E1666">
        <f>COUNTIFS($B$2:B1666,B1666)</f>
        <v>1665</v>
      </c>
    </row>
    <row r="1667" spans="1:5" x14ac:dyDescent="0.3">
      <c r="A1667" t="s">
        <v>6763</v>
      </c>
      <c r="B1667" t="s">
        <v>50</v>
      </c>
      <c r="C1667">
        <v>0.19</v>
      </c>
      <c r="D1667">
        <f t="shared" si="26"/>
        <v>0</v>
      </c>
      <c r="E1667">
        <f>COUNTIFS($B$2:B1667,B1667)</f>
        <v>1666</v>
      </c>
    </row>
    <row r="1668" spans="1:5" x14ac:dyDescent="0.3">
      <c r="A1668" t="s">
        <v>3728</v>
      </c>
      <c r="B1668" t="s">
        <v>50</v>
      </c>
      <c r="C1668">
        <v>0.19</v>
      </c>
      <c r="D1668">
        <f t="shared" si="26"/>
        <v>0</v>
      </c>
      <c r="E1668">
        <f>COUNTIFS($B$2:B1668,B1668)</f>
        <v>1667</v>
      </c>
    </row>
    <row r="1669" spans="1:5" x14ac:dyDescent="0.3">
      <c r="A1669" t="s">
        <v>6634</v>
      </c>
      <c r="B1669" t="s">
        <v>50</v>
      </c>
      <c r="C1669">
        <v>0.19</v>
      </c>
      <c r="D1669">
        <f t="shared" si="26"/>
        <v>0</v>
      </c>
      <c r="E1669">
        <f>COUNTIFS($B$2:B1669,B1669)</f>
        <v>1668</v>
      </c>
    </row>
    <row r="1670" spans="1:5" x14ac:dyDescent="0.3">
      <c r="A1670" t="s">
        <v>1698</v>
      </c>
      <c r="B1670" t="s">
        <v>50</v>
      </c>
      <c r="C1670">
        <v>0.19</v>
      </c>
      <c r="D1670">
        <f t="shared" si="26"/>
        <v>0</v>
      </c>
      <c r="E1670">
        <f>COUNTIFS($B$2:B1670,B1670)</f>
        <v>1669</v>
      </c>
    </row>
    <row r="1671" spans="1:5" x14ac:dyDescent="0.3">
      <c r="A1671" t="s">
        <v>6603</v>
      </c>
      <c r="B1671" t="s">
        <v>50</v>
      </c>
      <c r="C1671">
        <v>0.19</v>
      </c>
      <c r="D1671">
        <f t="shared" ref="D1671:D1734" si="27">IF(E1671&lt;5,E1671,0)</f>
        <v>0</v>
      </c>
      <c r="E1671">
        <f>COUNTIFS($B$2:B1671,B1671)</f>
        <v>1670</v>
      </c>
    </row>
    <row r="1672" spans="1:5" x14ac:dyDescent="0.3">
      <c r="A1672" t="s">
        <v>5832</v>
      </c>
      <c r="B1672" t="s">
        <v>50</v>
      </c>
      <c r="C1672">
        <v>0.19</v>
      </c>
      <c r="D1672">
        <f t="shared" si="27"/>
        <v>0</v>
      </c>
      <c r="E1672">
        <f>COUNTIFS($B$2:B1672,B1672)</f>
        <v>1671</v>
      </c>
    </row>
    <row r="1673" spans="1:5" x14ac:dyDescent="0.3">
      <c r="A1673" t="s">
        <v>6693</v>
      </c>
      <c r="B1673" t="s">
        <v>50</v>
      </c>
      <c r="C1673">
        <v>0.19</v>
      </c>
      <c r="D1673">
        <f t="shared" si="27"/>
        <v>0</v>
      </c>
      <c r="E1673">
        <f>COUNTIFS($B$2:B1673,B1673)</f>
        <v>1672</v>
      </c>
    </row>
    <row r="1674" spans="1:5" x14ac:dyDescent="0.3">
      <c r="A1674" t="s">
        <v>3672</v>
      </c>
      <c r="B1674" t="s">
        <v>50</v>
      </c>
      <c r="C1674">
        <v>0.19</v>
      </c>
      <c r="D1674">
        <f t="shared" si="27"/>
        <v>0</v>
      </c>
      <c r="E1674">
        <f>COUNTIFS($B$2:B1674,B1674)</f>
        <v>1673</v>
      </c>
    </row>
    <row r="1675" spans="1:5" x14ac:dyDescent="0.3">
      <c r="A1675" t="s">
        <v>6714</v>
      </c>
      <c r="B1675" t="s">
        <v>50</v>
      </c>
      <c r="C1675">
        <v>0.19</v>
      </c>
      <c r="D1675">
        <f t="shared" si="27"/>
        <v>0</v>
      </c>
      <c r="E1675">
        <f>COUNTIFS($B$2:B1675,B1675)</f>
        <v>1674</v>
      </c>
    </row>
    <row r="1676" spans="1:5" x14ac:dyDescent="0.3">
      <c r="A1676" t="s">
        <v>6732</v>
      </c>
      <c r="B1676" t="s">
        <v>50</v>
      </c>
      <c r="C1676">
        <v>0.19</v>
      </c>
      <c r="D1676">
        <f t="shared" si="27"/>
        <v>0</v>
      </c>
      <c r="E1676">
        <f>COUNTIFS($B$2:B1676,B1676)</f>
        <v>1675</v>
      </c>
    </row>
    <row r="1677" spans="1:5" x14ac:dyDescent="0.3">
      <c r="A1677" t="s">
        <v>4491</v>
      </c>
      <c r="B1677" t="s">
        <v>50</v>
      </c>
      <c r="C1677">
        <v>0.19</v>
      </c>
      <c r="D1677">
        <f t="shared" si="27"/>
        <v>0</v>
      </c>
      <c r="E1677">
        <f>COUNTIFS($B$2:B1677,B1677)</f>
        <v>1676</v>
      </c>
    </row>
    <row r="1678" spans="1:5" x14ac:dyDescent="0.3">
      <c r="A1678" t="s">
        <v>6593</v>
      </c>
      <c r="B1678" t="s">
        <v>50</v>
      </c>
      <c r="C1678">
        <v>0.19</v>
      </c>
      <c r="D1678">
        <f t="shared" si="27"/>
        <v>0</v>
      </c>
      <c r="E1678">
        <f>COUNTIFS($B$2:B1678,B1678)</f>
        <v>1677</v>
      </c>
    </row>
    <row r="1679" spans="1:5" x14ac:dyDescent="0.3">
      <c r="A1679" t="s">
        <v>6670</v>
      </c>
      <c r="B1679" t="s">
        <v>50</v>
      </c>
      <c r="C1679">
        <v>0.19</v>
      </c>
      <c r="D1679">
        <f t="shared" si="27"/>
        <v>0</v>
      </c>
      <c r="E1679">
        <f>COUNTIFS($B$2:B1679,B1679)</f>
        <v>1678</v>
      </c>
    </row>
    <row r="1680" spans="1:5" x14ac:dyDescent="0.3">
      <c r="A1680" t="s">
        <v>944</v>
      </c>
      <c r="B1680" t="s">
        <v>50</v>
      </c>
      <c r="C1680">
        <v>0.19</v>
      </c>
      <c r="D1680">
        <f t="shared" si="27"/>
        <v>0</v>
      </c>
      <c r="E1680">
        <f>COUNTIFS($B$2:B1680,B1680)</f>
        <v>1679</v>
      </c>
    </row>
    <row r="1681" spans="1:5" x14ac:dyDescent="0.3">
      <c r="A1681" t="s">
        <v>4065</v>
      </c>
      <c r="B1681" t="s">
        <v>50</v>
      </c>
      <c r="C1681">
        <v>0.19</v>
      </c>
      <c r="D1681">
        <f t="shared" si="27"/>
        <v>0</v>
      </c>
      <c r="E1681">
        <f>COUNTIFS($B$2:B1681,B1681)</f>
        <v>1680</v>
      </c>
    </row>
    <row r="1682" spans="1:5" x14ac:dyDescent="0.3">
      <c r="A1682" t="s">
        <v>1986</v>
      </c>
      <c r="B1682" t="s">
        <v>50</v>
      </c>
      <c r="C1682">
        <v>0.19</v>
      </c>
      <c r="D1682">
        <f t="shared" si="27"/>
        <v>0</v>
      </c>
      <c r="E1682">
        <f>COUNTIFS($B$2:B1682,B1682)</f>
        <v>1681</v>
      </c>
    </row>
    <row r="1683" spans="1:5" x14ac:dyDescent="0.3">
      <c r="A1683" t="s">
        <v>6571</v>
      </c>
      <c r="B1683" t="s">
        <v>50</v>
      </c>
      <c r="C1683">
        <v>0.19</v>
      </c>
      <c r="D1683">
        <f t="shared" si="27"/>
        <v>0</v>
      </c>
      <c r="E1683">
        <f>COUNTIFS($B$2:B1683,B1683)</f>
        <v>1682</v>
      </c>
    </row>
    <row r="1684" spans="1:5" x14ac:dyDescent="0.3">
      <c r="A1684" t="s">
        <v>6597</v>
      </c>
      <c r="B1684" t="s">
        <v>50</v>
      </c>
      <c r="C1684">
        <v>0.19</v>
      </c>
      <c r="D1684">
        <f t="shared" si="27"/>
        <v>0</v>
      </c>
      <c r="E1684">
        <f>COUNTIFS($B$2:B1684,B1684)</f>
        <v>1683</v>
      </c>
    </row>
    <row r="1685" spans="1:5" x14ac:dyDescent="0.3">
      <c r="A1685" t="s">
        <v>6640</v>
      </c>
      <c r="B1685" t="s">
        <v>50</v>
      </c>
      <c r="C1685">
        <v>0.19</v>
      </c>
      <c r="D1685">
        <f t="shared" si="27"/>
        <v>0</v>
      </c>
      <c r="E1685">
        <f>COUNTIFS($B$2:B1685,B1685)</f>
        <v>1684</v>
      </c>
    </row>
    <row r="1686" spans="1:5" x14ac:dyDescent="0.3">
      <c r="A1686" t="s">
        <v>995</v>
      </c>
      <c r="B1686" t="s">
        <v>50</v>
      </c>
      <c r="C1686">
        <v>0.19</v>
      </c>
      <c r="D1686">
        <f t="shared" si="27"/>
        <v>0</v>
      </c>
      <c r="E1686">
        <f>COUNTIFS($B$2:B1686,B1686)</f>
        <v>1685</v>
      </c>
    </row>
    <row r="1687" spans="1:5" x14ac:dyDescent="0.3">
      <c r="A1687" t="s">
        <v>6661</v>
      </c>
      <c r="B1687" t="s">
        <v>50</v>
      </c>
      <c r="C1687">
        <v>0.19</v>
      </c>
      <c r="D1687">
        <f t="shared" si="27"/>
        <v>0</v>
      </c>
      <c r="E1687">
        <f>COUNTIFS($B$2:B1687,B1687)</f>
        <v>1686</v>
      </c>
    </row>
    <row r="1688" spans="1:5" x14ac:dyDescent="0.3">
      <c r="A1688" t="s">
        <v>6757</v>
      </c>
      <c r="B1688" t="s">
        <v>50</v>
      </c>
      <c r="C1688">
        <v>0.19</v>
      </c>
      <c r="D1688">
        <f t="shared" si="27"/>
        <v>0</v>
      </c>
      <c r="E1688">
        <f>COUNTIFS($B$2:B1688,B1688)</f>
        <v>1687</v>
      </c>
    </row>
    <row r="1689" spans="1:5" x14ac:dyDescent="0.3">
      <c r="A1689" t="s">
        <v>2459</v>
      </c>
      <c r="B1689" t="s">
        <v>50</v>
      </c>
      <c r="C1689">
        <v>0.19</v>
      </c>
      <c r="D1689">
        <f t="shared" si="27"/>
        <v>0</v>
      </c>
      <c r="E1689">
        <f>COUNTIFS($B$2:B1689,B1689)</f>
        <v>1688</v>
      </c>
    </row>
    <row r="1690" spans="1:5" x14ac:dyDescent="0.3">
      <c r="A1690" t="s">
        <v>6769</v>
      </c>
      <c r="B1690" t="s">
        <v>50</v>
      </c>
      <c r="C1690">
        <v>0.19</v>
      </c>
      <c r="D1690">
        <f t="shared" si="27"/>
        <v>0</v>
      </c>
      <c r="E1690">
        <f>COUNTIFS($B$2:B1690,B1690)</f>
        <v>1689</v>
      </c>
    </row>
    <row r="1691" spans="1:5" x14ac:dyDescent="0.3">
      <c r="A1691" t="s">
        <v>5521</v>
      </c>
      <c r="B1691" t="s">
        <v>50</v>
      </c>
      <c r="C1691">
        <v>0.19</v>
      </c>
      <c r="D1691">
        <f t="shared" si="27"/>
        <v>0</v>
      </c>
      <c r="E1691">
        <f>COUNTIFS($B$2:B1691,B1691)</f>
        <v>1690</v>
      </c>
    </row>
    <row r="1692" spans="1:5" x14ac:dyDescent="0.3">
      <c r="A1692" t="s">
        <v>2584</v>
      </c>
      <c r="B1692" t="s">
        <v>50</v>
      </c>
      <c r="C1692">
        <v>0.19</v>
      </c>
      <c r="D1692">
        <f t="shared" si="27"/>
        <v>0</v>
      </c>
      <c r="E1692">
        <f>COUNTIFS($B$2:B1692,B1692)</f>
        <v>1691</v>
      </c>
    </row>
    <row r="1693" spans="1:5" x14ac:dyDescent="0.3">
      <c r="A1693" t="s">
        <v>4947</v>
      </c>
      <c r="B1693" t="s">
        <v>50</v>
      </c>
      <c r="C1693">
        <v>0.19</v>
      </c>
      <c r="D1693">
        <f t="shared" si="27"/>
        <v>0</v>
      </c>
      <c r="E1693">
        <f>COUNTIFS($B$2:B1693,B1693)</f>
        <v>1692</v>
      </c>
    </row>
    <row r="1694" spans="1:5" x14ac:dyDescent="0.3">
      <c r="A1694" t="s">
        <v>4881</v>
      </c>
      <c r="B1694" t="s">
        <v>50</v>
      </c>
      <c r="C1694">
        <v>0.19</v>
      </c>
      <c r="D1694">
        <f t="shared" si="27"/>
        <v>0</v>
      </c>
      <c r="E1694">
        <f>COUNTIFS($B$2:B1694,B1694)</f>
        <v>1693</v>
      </c>
    </row>
    <row r="1695" spans="1:5" x14ac:dyDescent="0.3">
      <c r="A1695" t="s">
        <v>6641</v>
      </c>
      <c r="B1695" t="s">
        <v>50</v>
      </c>
      <c r="C1695">
        <v>0.19</v>
      </c>
      <c r="D1695">
        <f t="shared" si="27"/>
        <v>0</v>
      </c>
      <c r="E1695">
        <f>COUNTIFS($B$2:B1695,B1695)</f>
        <v>1694</v>
      </c>
    </row>
    <row r="1696" spans="1:5" x14ac:dyDescent="0.3">
      <c r="A1696" t="s">
        <v>2982</v>
      </c>
      <c r="B1696" t="s">
        <v>50</v>
      </c>
      <c r="C1696">
        <v>0.19</v>
      </c>
      <c r="D1696">
        <f t="shared" si="27"/>
        <v>0</v>
      </c>
      <c r="E1696">
        <f>COUNTIFS($B$2:B1696,B1696)</f>
        <v>1695</v>
      </c>
    </row>
    <row r="1697" spans="1:5" x14ac:dyDescent="0.3">
      <c r="A1697" t="s">
        <v>2379</v>
      </c>
      <c r="B1697" t="s">
        <v>50</v>
      </c>
      <c r="C1697">
        <v>0.19</v>
      </c>
      <c r="D1697">
        <f t="shared" si="27"/>
        <v>0</v>
      </c>
      <c r="E1697">
        <f>COUNTIFS($B$2:B1697,B1697)</f>
        <v>1696</v>
      </c>
    </row>
    <row r="1698" spans="1:5" x14ac:dyDescent="0.3">
      <c r="A1698" t="s">
        <v>2179</v>
      </c>
      <c r="B1698" t="s">
        <v>50</v>
      </c>
      <c r="C1698">
        <v>0.19</v>
      </c>
      <c r="D1698">
        <f t="shared" si="27"/>
        <v>0</v>
      </c>
      <c r="E1698">
        <f>COUNTIFS($B$2:B1698,B1698)</f>
        <v>1697</v>
      </c>
    </row>
    <row r="1699" spans="1:5" x14ac:dyDescent="0.3">
      <c r="A1699" t="s">
        <v>2223</v>
      </c>
      <c r="B1699" t="s">
        <v>50</v>
      </c>
      <c r="C1699">
        <v>0.19</v>
      </c>
      <c r="D1699">
        <f t="shared" si="27"/>
        <v>0</v>
      </c>
      <c r="E1699">
        <f>COUNTIFS($B$2:B1699,B1699)</f>
        <v>1698</v>
      </c>
    </row>
    <row r="1700" spans="1:5" x14ac:dyDescent="0.3">
      <c r="A1700" t="s">
        <v>1259</v>
      </c>
      <c r="B1700" t="s">
        <v>50</v>
      </c>
      <c r="C1700">
        <v>0.19</v>
      </c>
      <c r="D1700">
        <f t="shared" si="27"/>
        <v>0</v>
      </c>
      <c r="E1700">
        <f>COUNTIFS($B$2:B1700,B1700)</f>
        <v>1699</v>
      </c>
    </row>
    <row r="1701" spans="1:5" x14ac:dyDescent="0.3">
      <c r="A1701" t="s">
        <v>6652</v>
      </c>
      <c r="B1701" t="s">
        <v>50</v>
      </c>
      <c r="C1701">
        <v>0.19</v>
      </c>
      <c r="D1701">
        <f t="shared" si="27"/>
        <v>0</v>
      </c>
      <c r="E1701">
        <f>COUNTIFS($B$2:B1701,B1701)</f>
        <v>1700</v>
      </c>
    </row>
    <row r="1702" spans="1:5" x14ac:dyDescent="0.3">
      <c r="A1702" t="s">
        <v>6771</v>
      </c>
      <c r="B1702" t="s">
        <v>50</v>
      </c>
      <c r="C1702">
        <v>0.19</v>
      </c>
      <c r="D1702">
        <f t="shared" si="27"/>
        <v>0</v>
      </c>
      <c r="E1702">
        <f>COUNTIFS($B$2:B1702,B1702)</f>
        <v>1701</v>
      </c>
    </row>
    <row r="1703" spans="1:5" x14ac:dyDescent="0.3">
      <c r="A1703" t="s">
        <v>6605</v>
      </c>
      <c r="B1703" t="s">
        <v>50</v>
      </c>
      <c r="C1703">
        <v>0.19</v>
      </c>
      <c r="D1703">
        <f t="shared" si="27"/>
        <v>0</v>
      </c>
      <c r="E1703">
        <f>COUNTIFS($B$2:B1703,B1703)</f>
        <v>1702</v>
      </c>
    </row>
    <row r="1704" spans="1:5" x14ac:dyDescent="0.3">
      <c r="A1704" t="s">
        <v>6669</v>
      </c>
      <c r="B1704" t="s">
        <v>50</v>
      </c>
      <c r="C1704">
        <v>0.19</v>
      </c>
      <c r="D1704">
        <f t="shared" si="27"/>
        <v>0</v>
      </c>
      <c r="E1704">
        <f>COUNTIFS($B$2:B1704,B1704)</f>
        <v>1703</v>
      </c>
    </row>
    <row r="1705" spans="1:5" x14ac:dyDescent="0.3">
      <c r="A1705" t="s">
        <v>6696</v>
      </c>
      <c r="B1705" t="s">
        <v>50</v>
      </c>
      <c r="C1705">
        <v>0.19</v>
      </c>
      <c r="D1705">
        <f t="shared" si="27"/>
        <v>0</v>
      </c>
      <c r="E1705">
        <f>COUNTIFS($B$2:B1705,B1705)</f>
        <v>1704</v>
      </c>
    </row>
    <row r="1706" spans="1:5" x14ac:dyDescent="0.3">
      <c r="A1706" t="s">
        <v>2350</v>
      </c>
      <c r="B1706" t="s">
        <v>50</v>
      </c>
      <c r="C1706">
        <v>0.19</v>
      </c>
      <c r="D1706">
        <f t="shared" si="27"/>
        <v>0</v>
      </c>
      <c r="E1706">
        <f>COUNTIFS($B$2:B1706,B1706)</f>
        <v>1705</v>
      </c>
    </row>
    <row r="1707" spans="1:5" x14ac:dyDescent="0.3">
      <c r="A1707" t="s">
        <v>6616</v>
      </c>
      <c r="B1707" t="s">
        <v>50</v>
      </c>
      <c r="C1707">
        <v>0.19</v>
      </c>
      <c r="D1707">
        <f t="shared" si="27"/>
        <v>0</v>
      </c>
      <c r="E1707">
        <f>COUNTIFS($B$2:B1707,B1707)</f>
        <v>1706</v>
      </c>
    </row>
    <row r="1708" spans="1:5" x14ac:dyDescent="0.3">
      <c r="A1708" t="s">
        <v>2753</v>
      </c>
      <c r="B1708" t="s">
        <v>50</v>
      </c>
      <c r="C1708">
        <v>0.19</v>
      </c>
      <c r="D1708">
        <f t="shared" si="27"/>
        <v>0</v>
      </c>
      <c r="E1708">
        <f>COUNTIFS($B$2:B1708,B1708)</f>
        <v>1707</v>
      </c>
    </row>
    <row r="1709" spans="1:5" x14ac:dyDescent="0.3">
      <c r="A1709" t="s">
        <v>1114</v>
      </c>
      <c r="B1709" t="s">
        <v>50</v>
      </c>
      <c r="C1709">
        <v>0.19</v>
      </c>
      <c r="D1709">
        <f t="shared" si="27"/>
        <v>0</v>
      </c>
      <c r="E1709">
        <f>COUNTIFS($B$2:B1709,B1709)</f>
        <v>1708</v>
      </c>
    </row>
    <row r="1710" spans="1:5" x14ac:dyDescent="0.3">
      <c r="A1710" t="s">
        <v>2176</v>
      </c>
      <c r="B1710" t="s">
        <v>50</v>
      </c>
      <c r="C1710">
        <v>0.19</v>
      </c>
      <c r="D1710">
        <f t="shared" si="27"/>
        <v>0</v>
      </c>
      <c r="E1710">
        <f>COUNTIFS($B$2:B1710,B1710)</f>
        <v>1709</v>
      </c>
    </row>
    <row r="1711" spans="1:5" x14ac:dyDescent="0.3">
      <c r="A1711" t="s">
        <v>6882</v>
      </c>
      <c r="B1711" t="s">
        <v>50</v>
      </c>
      <c r="C1711">
        <v>0.18</v>
      </c>
      <c r="D1711">
        <f t="shared" si="27"/>
        <v>0</v>
      </c>
      <c r="E1711">
        <f>COUNTIFS($B$2:B1711,B1711)</f>
        <v>1710</v>
      </c>
    </row>
    <row r="1712" spans="1:5" x14ac:dyDescent="0.3">
      <c r="A1712" t="s">
        <v>6811</v>
      </c>
      <c r="B1712" t="s">
        <v>50</v>
      </c>
      <c r="C1712">
        <v>0.18</v>
      </c>
      <c r="D1712">
        <f t="shared" si="27"/>
        <v>0</v>
      </c>
      <c r="E1712">
        <f>COUNTIFS($B$2:B1712,B1712)</f>
        <v>1711</v>
      </c>
    </row>
    <row r="1713" spans="1:5" x14ac:dyDescent="0.3">
      <c r="A1713" t="s">
        <v>6894</v>
      </c>
      <c r="B1713" t="s">
        <v>50</v>
      </c>
      <c r="C1713">
        <v>0.18</v>
      </c>
      <c r="D1713">
        <f t="shared" si="27"/>
        <v>0</v>
      </c>
      <c r="E1713">
        <f>COUNTIFS($B$2:B1713,B1713)</f>
        <v>1712</v>
      </c>
    </row>
    <row r="1714" spans="1:5" x14ac:dyDescent="0.3">
      <c r="A1714" t="s">
        <v>6820</v>
      </c>
      <c r="B1714" t="s">
        <v>50</v>
      </c>
      <c r="C1714">
        <v>0.18</v>
      </c>
      <c r="D1714">
        <f t="shared" si="27"/>
        <v>0</v>
      </c>
      <c r="E1714">
        <f>COUNTIFS($B$2:B1714,B1714)</f>
        <v>1713</v>
      </c>
    </row>
    <row r="1715" spans="1:5" x14ac:dyDescent="0.3">
      <c r="A1715" t="s">
        <v>1855</v>
      </c>
      <c r="B1715" t="s">
        <v>50</v>
      </c>
      <c r="C1715">
        <v>0.18</v>
      </c>
      <c r="D1715">
        <f t="shared" si="27"/>
        <v>0</v>
      </c>
      <c r="E1715">
        <f>COUNTIFS($B$2:B1715,B1715)</f>
        <v>1714</v>
      </c>
    </row>
    <row r="1716" spans="1:5" x14ac:dyDescent="0.3">
      <c r="A1716" t="s">
        <v>6889</v>
      </c>
      <c r="B1716" t="s">
        <v>50</v>
      </c>
      <c r="C1716">
        <v>0.18</v>
      </c>
      <c r="D1716">
        <f t="shared" si="27"/>
        <v>0</v>
      </c>
      <c r="E1716">
        <f>COUNTIFS($B$2:B1716,B1716)</f>
        <v>1715</v>
      </c>
    </row>
    <row r="1717" spans="1:5" x14ac:dyDescent="0.3">
      <c r="A1717" t="s">
        <v>6790</v>
      </c>
      <c r="B1717" t="s">
        <v>50</v>
      </c>
      <c r="C1717">
        <v>0.18</v>
      </c>
      <c r="D1717">
        <f t="shared" si="27"/>
        <v>0</v>
      </c>
      <c r="E1717">
        <f>COUNTIFS($B$2:B1717,B1717)</f>
        <v>1716</v>
      </c>
    </row>
    <row r="1718" spans="1:5" x14ac:dyDescent="0.3">
      <c r="A1718" t="s">
        <v>6791</v>
      </c>
      <c r="B1718" t="s">
        <v>50</v>
      </c>
      <c r="C1718">
        <v>0.18</v>
      </c>
      <c r="D1718">
        <f t="shared" si="27"/>
        <v>0</v>
      </c>
      <c r="E1718">
        <f>COUNTIFS($B$2:B1718,B1718)</f>
        <v>1717</v>
      </c>
    </row>
    <row r="1719" spans="1:5" x14ac:dyDescent="0.3">
      <c r="A1719" t="s">
        <v>3663</v>
      </c>
      <c r="B1719" t="s">
        <v>50</v>
      </c>
      <c r="C1719">
        <v>0.18</v>
      </c>
      <c r="D1719">
        <f t="shared" si="27"/>
        <v>0</v>
      </c>
      <c r="E1719">
        <f>COUNTIFS($B$2:B1719,B1719)</f>
        <v>1718</v>
      </c>
    </row>
    <row r="1720" spans="1:5" x14ac:dyDescent="0.3">
      <c r="A1720" t="s">
        <v>6779</v>
      </c>
      <c r="B1720" t="s">
        <v>50</v>
      </c>
      <c r="C1720">
        <v>0.18</v>
      </c>
      <c r="D1720">
        <f t="shared" si="27"/>
        <v>0</v>
      </c>
      <c r="E1720">
        <f>COUNTIFS($B$2:B1720,B1720)</f>
        <v>1719</v>
      </c>
    </row>
    <row r="1721" spans="1:5" x14ac:dyDescent="0.3">
      <c r="A1721" t="s">
        <v>3713</v>
      </c>
      <c r="B1721" t="s">
        <v>50</v>
      </c>
      <c r="C1721">
        <v>0.18</v>
      </c>
      <c r="D1721">
        <f t="shared" si="27"/>
        <v>0</v>
      </c>
      <c r="E1721">
        <f>COUNTIFS($B$2:B1721,B1721)</f>
        <v>1720</v>
      </c>
    </row>
    <row r="1722" spans="1:5" x14ac:dyDescent="0.3">
      <c r="A1722" t="s">
        <v>2947</v>
      </c>
      <c r="B1722" t="s">
        <v>50</v>
      </c>
      <c r="C1722">
        <v>0.18</v>
      </c>
      <c r="D1722">
        <f t="shared" si="27"/>
        <v>0</v>
      </c>
      <c r="E1722">
        <f>COUNTIFS($B$2:B1722,B1722)</f>
        <v>1721</v>
      </c>
    </row>
    <row r="1723" spans="1:5" x14ac:dyDescent="0.3">
      <c r="A1723" t="s">
        <v>6896</v>
      </c>
      <c r="B1723" t="s">
        <v>50</v>
      </c>
      <c r="C1723">
        <v>0.18</v>
      </c>
      <c r="D1723">
        <f t="shared" si="27"/>
        <v>0</v>
      </c>
      <c r="E1723">
        <f>COUNTIFS($B$2:B1723,B1723)</f>
        <v>1722</v>
      </c>
    </row>
    <row r="1724" spans="1:5" x14ac:dyDescent="0.3">
      <c r="A1724" t="s">
        <v>6780</v>
      </c>
      <c r="B1724" t="s">
        <v>50</v>
      </c>
      <c r="C1724">
        <v>0.18</v>
      </c>
      <c r="D1724">
        <f t="shared" si="27"/>
        <v>0</v>
      </c>
      <c r="E1724">
        <f>COUNTIFS($B$2:B1724,B1724)</f>
        <v>1723</v>
      </c>
    </row>
    <row r="1725" spans="1:5" x14ac:dyDescent="0.3">
      <c r="A1725" t="s">
        <v>4010</v>
      </c>
      <c r="B1725" t="s">
        <v>50</v>
      </c>
      <c r="C1725">
        <v>0.18</v>
      </c>
      <c r="D1725">
        <f t="shared" si="27"/>
        <v>0</v>
      </c>
      <c r="E1725">
        <f>COUNTIFS($B$2:B1725,B1725)</f>
        <v>1724</v>
      </c>
    </row>
    <row r="1726" spans="1:5" x14ac:dyDescent="0.3">
      <c r="A1726" t="s">
        <v>3861</v>
      </c>
      <c r="B1726" t="s">
        <v>50</v>
      </c>
      <c r="C1726">
        <v>0.18</v>
      </c>
      <c r="D1726">
        <f t="shared" si="27"/>
        <v>0</v>
      </c>
      <c r="E1726">
        <f>COUNTIFS($B$2:B1726,B1726)</f>
        <v>1725</v>
      </c>
    </row>
    <row r="1727" spans="1:5" x14ac:dyDescent="0.3">
      <c r="A1727" t="s">
        <v>6876</v>
      </c>
      <c r="B1727" t="s">
        <v>50</v>
      </c>
      <c r="C1727">
        <v>0.18</v>
      </c>
      <c r="D1727">
        <f t="shared" si="27"/>
        <v>0</v>
      </c>
      <c r="E1727">
        <f>COUNTIFS($B$2:B1727,B1727)</f>
        <v>1726</v>
      </c>
    </row>
    <row r="1728" spans="1:5" x14ac:dyDescent="0.3">
      <c r="A1728" t="s">
        <v>6839</v>
      </c>
      <c r="B1728" t="s">
        <v>50</v>
      </c>
      <c r="C1728">
        <v>0.18</v>
      </c>
      <c r="D1728">
        <f t="shared" si="27"/>
        <v>0</v>
      </c>
      <c r="E1728">
        <f>COUNTIFS($B$2:B1728,B1728)</f>
        <v>1727</v>
      </c>
    </row>
    <row r="1729" spans="1:5" x14ac:dyDescent="0.3">
      <c r="A1729" t="s">
        <v>4312</v>
      </c>
      <c r="B1729" t="s">
        <v>50</v>
      </c>
      <c r="C1729">
        <v>0.18</v>
      </c>
      <c r="D1729">
        <f t="shared" si="27"/>
        <v>0</v>
      </c>
      <c r="E1729">
        <f>COUNTIFS($B$2:B1729,B1729)</f>
        <v>1728</v>
      </c>
    </row>
    <row r="1730" spans="1:5" x14ac:dyDescent="0.3">
      <c r="A1730" t="s">
        <v>6786</v>
      </c>
      <c r="B1730" t="s">
        <v>50</v>
      </c>
      <c r="C1730">
        <v>0.18</v>
      </c>
      <c r="D1730">
        <f t="shared" si="27"/>
        <v>0</v>
      </c>
      <c r="E1730">
        <f>COUNTIFS($B$2:B1730,B1730)</f>
        <v>1729</v>
      </c>
    </row>
    <row r="1731" spans="1:5" x14ac:dyDescent="0.3">
      <c r="A1731" t="s">
        <v>6693</v>
      </c>
      <c r="B1731" t="s">
        <v>50</v>
      </c>
      <c r="C1731">
        <v>0.18</v>
      </c>
      <c r="D1731">
        <f t="shared" si="27"/>
        <v>0</v>
      </c>
      <c r="E1731">
        <f>COUNTIFS($B$2:B1731,B1731)</f>
        <v>1730</v>
      </c>
    </row>
    <row r="1732" spans="1:5" x14ac:dyDescent="0.3">
      <c r="A1732" t="s">
        <v>6826</v>
      </c>
      <c r="B1732" t="s">
        <v>50</v>
      </c>
      <c r="C1732">
        <v>0.18</v>
      </c>
      <c r="D1732">
        <f t="shared" si="27"/>
        <v>0</v>
      </c>
      <c r="E1732">
        <f>COUNTIFS($B$2:B1732,B1732)</f>
        <v>1731</v>
      </c>
    </row>
    <row r="1733" spans="1:5" x14ac:dyDescent="0.3">
      <c r="A1733" t="s">
        <v>5832</v>
      </c>
      <c r="B1733" t="s">
        <v>50</v>
      </c>
      <c r="C1733">
        <v>0.18</v>
      </c>
      <c r="D1733">
        <f t="shared" si="27"/>
        <v>0</v>
      </c>
      <c r="E1733">
        <f>COUNTIFS($B$2:B1733,B1733)</f>
        <v>1732</v>
      </c>
    </row>
    <row r="1734" spans="1:5" x14ac:dyDescent="0.3">
      <c r="A1734" t="s">
        <v>2422</v>
      </c>
      <c r="B1734" t="s">
        <v>50</v>
      </c>
      <c r="C1734">
        <v>0.18</v>
      </c>
      <c r="D1734">
        <f t="shared" si="27"/>
        <v>0</v>
      </c>
      <c r="E1734">
        <f>COUNTIFS($B$2:B1734,B1734)</f>
        <v>1733</v>
      </c>
    </row>
    <row r="1735" spans="1:5" x14ac:dyDescent="0.3">
      <c r="A1735" t="s">
        <v>1698</v>
      </c>
      <c r="B1735" t="s">
        <v>50</v>
      </c>
      <c r="C1735">
        <v>0.18</v>
      </c>
      <c r="D1735">
        <f t="shared" ref="D1735:D1798" si="28">IF(E1735&lt;5,E1735,0)</f>
        <v>0</v>
      </c>
      <c r="E1735">
        <f>COUNTIFS($B$2:B1735,B1735)</f>
        <v>1734</v>
      </c>
    </row>
    <row r="1736" spans="1:5" x14ac:dyDescent="0.3">
      <c r="A1736" t="s">
        <v>6912</v>
      </c>
      <c r="B1736" t="s">
        <v>50</v>
      </c>
      <c r="C1736">
        <v>0.18</v>
      </c>
      <c r="D1736">
        <f t="shared" si="28"/>
        <v>0</v>
      </c>
      <c r="E1736">
        <f>COUNTIFS($B$2:B1736,B1736)</f>
        <v>1735</v>
      </c>
    </row>
    <row r="1737" spans="1:5" x14ac:dyDescent="0.3">
      <c r="A1737" t="s">
        <v>6808</v>
      </c>
      <c r="B1737" t="s">
        <v>50</v>
      </c>
      <c r="C1737">
        <v>0.18</v>
      </c>
      <c r="D1737">
        <f t="shared" si="28"/>
        <v>0</v>
      </c>
      <c r="E1737">
        <f>COUNTIFS($B$2:B1737,B1737)</f>
        <v>1736</v>
      </c>
    </row>
    <row r="1738" spans="1:5" x14ac:dyDescent="0.3">
      <c r="A1738" t="s">
        <v>6380</v>
      </c>
      <c r="B1738" t="s">
        <v>50</v>
      </c>
      <c r="C1738">
        <v>0.18</v>
      </c>
      <c r="D1738">
        <f t="shared" si="28"/>
        <v>0</v>
      </c>
      <c r="E1738">
        <f>COUNTIFS($B$2:B1738,B1738)</f>
        <v>1737</v>
      </c>
    </row>
    <row r="1739" spans="1:5" x14ac:dyDescent="0.3">
      <c r="A1739" t="s">
        <v>6897</v>
      </c>
      <c r="B1739" t="s">
        <v>50</v>
      </c>
      <c r="C1739">
        <v>0.18</v>
      </c>
      <c r="D1739">
        <f t="shared" si="28"/>
        <v>0</v>
      </c>
      <c r="E1739">
        <f>COUNTIFS($B$2:B1739,B1739)</f>
        <v>1738</v>
      </c>
    </row>
    <row r="1740" spans="1:5" x14ac:dyDescent="0.3">
      <c r="A1740" t="s">
        <v>3568</v>
      </c>
      <c r="B1740" t="s">
        <v>50</v>
      </c>
      <c r="C1740">
        <v>0.18</v>
      </c>
      <c r="D1740">
        <f t="shared" si="28"/>
        <v>0</v>
      </c>
      <c r="E1740">
        <f>COUNTIFS($B$2:B1740,B1740)</f>
        <v>1739</v>
      </c>
    </row>
    <row r="1741" spans="1:5" x14ac:dyDescent="0.3">
      <c r="A1741" t="s">
        <v>3480</v>
      </c>
      <c r="B1741" t="s">
        <v>50</v>
      </c>
      <c r="C1741">
        <v>0.18</v>
      </c>
      <c r="D1741">
        <f t="shared" si="28"/>
        <v>0</v>
      </c>
      <c r="E1741">
        <f>COUNTIFS($B$2:B1741,B1741)</f>
        <v>1740</v>
      </c>
    </row>
    <row r="1742" spans="1:5" x14ac:dyDescent="0.3">
      <c r="A1742" t="s">
        <v>6640</v>
      </c>
      <c r="B1742" t="s">
        <v>50</v>
      </c>
      <c r="C1742">
        <v>0.18</v>
      </c>
      <c r="D1742">
        <f t="shared" si="28"/>
        <v>0</v>
      </c>
      <c r="E1742">
        <f>COUNTIFS($B$2:B1742,B1742)</f>
        <v>1741</v>
      </c>
    </row>
    <row r="1743" spans="1:5" x14ac:dyDescent="0.3">
      <c r="A1743" t="s">
        <v>6918</v>
      </c>
      <c r="B1743" t="s">
        <v>50</v>
      </c>
      <c r="C1743">
        <v>0.18</v>
      </c>
      <c r="D1743">
        <f t="shared" si="28"/>
        <v>0</v>
      </c>
      <c r="E1743">
        <f>COUNTIFS($B$2:B1743,B1743)</f>
        <v>1742</v>
      </c>
    </row>
    <row r="1744" spans="1:5" x14ac:dyDescent="0.3">
      <c r="A1744" t="s">
        <v>6640</v>
      </c>
      <c r="B1744" t="s">
        <v>50</v>
      </c>
      <c r="C1744">
        <v>0.18</v>
      </c>
      <c r="D1744">
        <f t="shared" si="28"/>
        <v>0</v>
      </c>
      <c r="E1744">
        <f>COUNTIFS($B$2:B1744,B1744)</f>
        <v>1743</v>
      </c>
    </row>
    <row r="1745" spans="1:5" x14ac:dyDescent="0.3">
      <c r="A1745" t="s">
        <v>4075</v>
      </c>
      <c r="B1745" t="s">
        <v>50</v>
      </c>
      <c r="C1745">
        <v>0.18</v>
      </c>
      <c r="D1745">
        <f t="shared" si="28"/>
        <v>0</v>
      </c>
      <c r="E1745">
        <f>COUNTIFS($B$2:B1745,B1745)</f>
        <v>1744</v>
      </c>
    </row>
    <row r="1746" spans="1:5" x14ac:dyDescent="0.3">
      <c r="A1746" t="s">
        <v>1730</v>
      </c>
      <c r="B1746" t="s">
        <v>50</v>
      </c>
      <c r="C1746">
        <v>0.18</v>
      </c>
      <c r="D1746">
        <f t="shared" si="28"/>
        <v>0</v>
      </c>
      <c r="E1746">
        <f>COUNTIFS($B$2:B1746,B1746)</f>
        <v>1745</v>
      </c>
    </row>
    <row r="1747" spans="1:5" x14ac:dyDescent="0.3">
      <c r="A1747" t="s">
        <v>4914</v>
      </c>
      <c r="B1747" t="s">
        <v>50</v>
      </c>
      <c r="C1747">
        <v>0.18</v>
      </c>
      <c r="D1747">
        <f t="shared" si="28"/>
        <v>0</v>
      </c>
      <c r="E1747">
        <f>COUNTIFS($B$2:B1747,B1747)</f>
        <v>1746</v>
      </c>
    </row>
    <row r="1748" spans="1:5" x14ac:dyDescent="0.3">
      <c r="A1748" t="s">
        <v>4696</v>
      </c>
      <c r="B1748" t="s">
        <v>50</v>
      </c>
      <c r="C1748">
        <v>0.18</v>
      </c>
      <c r="D1748">
        <f t="shared" si="28"/>
        <v>0</v>
      </c>
      <c r="E1748">
        <f>COUNTIFS($B$2:B1748,B1748)</f>
        <v>1747</v>
      </c>
    </row>
    <row r="1749" spans="1:5" x14ac:dyDescent="0.3">
      <c r="A1749" t="s">
        <v>510</v>
      </c>
      <c r="B1749" t="s">
        <v>50</v>
      </c>
      <c r="C1749">
        <v>0.18</v>
      </c>
      <c r="D1749">
        <f t="shared" si="28"/>
        <v>0</v>
      </c>
      <c r="E1749">
        <f>COUNTIFS($B$2:B1749,B1749)</f>
        <v>1748</v>
      </c>
    </row>
    <row r="1750" spans="1:5" x14ac:dyDescent="0.3">
      <c r="A1750" t="s">
        <v>6862</v>
      </c>
      <c r="B1750" t="s">
        <v>50</v>
      </c>
      <c r="C1750">
        <v>0.18</v>
      </c>
      <c r="D1750">
        <f t="shared" si="28"/>
        <v>0</v>
      </c>
      <c r="E1750">
        <f>COUNTIFS($B$2:B1750,B1750)</f>
        <v>1749</v>
      </c>
    </row>
    <row r="1751" spans="1:5" x14ac:dyDescent="0.3">
      <c r="A1751" t="s">
        <v>6862</v>
      </c>
      <c r="B1751" t="s">
        <v>50</v>
      </c>
      <c r="C1751">
        <v>0.18</v>
      </c>
      <c r="D1751">
        <f t="shared" si="28"/>
        <v>0</v>
      </c>
      <c r="E1751">
        <f>COUNTIFS($B$2:B1751,B1751)</f>
        <v>1750</v>
      </c>
    </row>
    <row r="1752" spans="1:5" x14ac:dyDescent="0.3">
      <c r="A1752" t="s">
        <v>6901</v>
      </c>
      <c r="B1752" t="s">
        <v>50</v>
      </c>
      <c r="C1752">
        <v>0.18</v>
      </c>
      <c r="D1752">
        <f t="shared" si="28"/>
        <v>0</v>
      </c>
      <c r="E1752">
        <f>COUNTIFS($B$2:B1752,B1752)</f>
        <v>1751</v>
      </c>
    </row>
    <row r="1753" spans="1:5" x14ac:dyDescent="0.3">
      <c r="A1753" t="s">
        <v>7130</v>
      </c>
      <c r="B1753" t="s">
        <v>50</v>
      </c>
      <c r="C1753">
        <v>0.17</v>
      </c>
      <c r="D1753">
        <f t="shared" si="28"/>
        <v>0</v>
      </c>
      <c r="E1753">
        <f>COUNTIFS($B$2:B1753,B1753)</f>
        <v>1752</v>
      </c>
    </row>
    <row r="1754" spans="1:5" x14ac:dyDescent="0.3">
      <c r="A1754" t="s">
        <v>7128</v>
      </c>
      <c r="B1754" t="s">
        <v>50</v>
      </c>
      <c r="C1754">
        <v>0.17</v>
      </c>
      <c r="D1754">
        <f t="shared" si="28"/>
        <v>0</v>
      </c>
      <c r="E1754">
        <f>COUNTIFS($B$2:B1754,B1754)</f>
        <v>1753</v>
      </c>
    </row>
    <row r="1755" spans="1:5" x14ac:dyDescent="0.3">
      <c r="A1755" t="s">
        <v>7127</v>
      </c>
      <c r="B1755" t="s">
        <v>50</v>
      </c>
      <c r="C1755">
        <v>0.17</v>
      </c>
      <c r="D1755">
        <f t="shared" si="28"/>
        <v>0</v>
      </c>
      <c r="E1755">
        <f>COUNTIFS($B$2:B1755,B1755)</f>
        <v>1754</v>
      </c>
    </row>
    <row r="1756" spans="1:5" x14ac:dyDescent="0.3">
      <c r="A1756" t="s">
        <v>6967</v>
      </c>
      <c r="B1756" t="s">
        <v>50</v>
      </c>
      <c r="C1756">
        <v>0.17</v>
      </c>
      <c r="D1756">
        <f t="shared" si="28"/>
        <v>0</v>
      </c>
      <c r="E1756">
        <f>COUNTIFS($B$2:B1756,B1756)</f>
        <v>1755</v>
      </c>
    </row>
    <row r="1757" spans="1:5" x14ac:dyDescent="0.3">
      <c r="A1757" t="s">
        <v>7059</v>
      </c>
      <c r="B1757" t="s">
        <v>50</v>
      </c>
      <c r="C1757">
        <v>0.17</v>
      </c>
      <c r="D1757">
        <f t="shared" si="28"/>
        <v>0</v>
      </c>
      <c r="E1757">
        <f>COUNTIFS($B$2:B1757,B1757)</f>
        <v>1756</v>
      </c>
    </row>
    <row r="1758" spans="1:5" x14ac:dyDescent="0.3">
      <c r="A1758" t="s">
        <v>7003</v>
      </c>
      <c r="B1758" t="s">
        <v>50</v>
      </c>
      <c r="C1758">
        <v>0.17</v>
      </c>
      <c r="D1758">
        <f t="shared" si="28"/>
        <v>0</v>
      </c>
      <c r="E1758">
        <f>COUNTIFS($B$2:B1758,B1758)</f>
        <v>1757</v>
      </c>
    </row>
    <row r="1759" spans="1:5" x14ac:dyDescent="0.3">
      <c r="A1759" t="s">
        <v>306</v>
      </c>
      <c r="B1759" t="s">
        <v>50</v>
      </c>
      <c r="C1759">
        <v>0.17</v>
      </c>
      <c r="D1759">
        <f t="shared" si="28"/>
        <v>0</v>
      </c>
      <c r="E1759">
        <f>COUNTIFS($B$2:B1759,B1759)</f>
        <v>1758</v>
      </c>
    </row>
    <row r="1760" spans="1:5" x14ac:dyDescent="0.3">
      <c r="A1760" t="s">
        <v>7001</v>
      </c>
      <c r="B1760" t="s">
        <v>50</v>
      </c>
      <c r="C1760">
        <v>0.17</v>
      </c>
      <c r="D1760">
        <f t="shared" si="28"/>
        <v>0</v>
      </c>
      <c r="E1760">
        <f>COUNTIFS($B$2:B1760,B1760)</f>
        <v>1759</v>
      </c>
    </row>
    <row r="1761" spans="1:5" x14ac:dyDescent="0.3">
      <c r="A1761" t="s">
        <v>7048</v>
      </c>
      <c r="B1761" t="s">
        <v>50</v>
      </c>
      <c r="C1761">
        <v>0.17</v>
      </c>
      <c r="D1761">
        <f t="shared" si="28"/>
        <v>0</v>
      </c>
      <c r="E1761">
        <f>COUNTIFS($B$2:B1761,B1761)</f>
        <v>1760</v>
      </c>
    </row>
    <row r="1762" spans="1:5" x14ac:dyDescent="0.3">
      <c r="A1762" t="s">
        <v>7001</v>
      </c>
      <c r="B1762" t="s">
        <v>50</v>
      </c>
      <c r="C1762">
        <v>0.17</v>
      </c>
      <c r="D1762">
        <f t="shared" si="28"/>
        <v>0</v>
      </c>
      <c r="E1762">
        <f>COUNTIFS($B$2:B1762,B1762)</f>
        <v>1761</v>
      </c>
    </row>
    <row r="1763" spans="1:5" x14ac:dyDescent="0.3">
      <c r="A1763" t="s">
        <v>7079</v>
      </c>
      <c r="B1763" t="s">
        <v>50</v>
      </c>
      <c r="C1763">
        <v>0.17</v>
      </c>
      <c r="D1763">
        <f t="shared" si="28"/>
        <v>0</v>
      </c>
      <c r="E1763">
        <f>COUNTIFS($B$2:B1763,B1763)</f>
        <v>1762</v>
      </c>
    </row>
    <row r="1764" spans="1:5" x14ac:dyDescent="0.3">
      <c r="A1764" t="s">
        <v>1855</v>
      </c>
      <c r="B1764" t="s">
        <v>50</v>
      </c>
      <c r="C1764">
        <v>0.17</v>
      </c>
      <c r="D1764">
        <f t="shared" si="28"/>
        <v>0</v>
      </c>
      <c r="E1764">
        <f>COUNTIFS($B$2:B1764,B1764)</f>
        <v>1763</v>
      </c>
    </row>
    <row r="1765" spans="1:5" x14ac:dyDescent="0.3">
      <c r="A1765" t="s">
        <v>7006</v>
      </c>
      <c r="B1765" t="s">
        <v>50</v>
      </c>
      <c r="C1765">
        <v>0.17</v>
      </c>
      <c r="D1765">
        <f t="shared" si="28"/>
        <v>0</v>
      </c>
      <c r="E1765">
        <f>COUNTIFS($B$2:B1765,B1765)</f>
        <v>1764</v>
      </c>
    </row>
    <row r="1766" spans="1:5" x14ac:dyDescent="0.3">
      <c r="A1766" t="s">
        <v>7014</v>
      </c>
      <c r="B1766" t="s">
        <v>50</v>
      </c>
      <c r="C1766">
        <v>0.17</v>
      </c>
      <c r="D1766">
        <f t="shared" si="28"/>
        <v>0</v>
      </c>
      <c r="E1766">
        <f>COUNTIFS($B$2:B1766,B1766)</f>
        <v>1765</v>
      </c>
    </row>
    <row r="1767" spans="1:5" x14ac:dyDescent="0.3">
      <c r="A1767" t="s">
        <v>4018</v>
      </c>
      <c r="B1767" t="s">
        <v>50</v>
      </c>
      <c r="C1767">
        <v>0.17</v>
      </c>
      <c r="D1767">
        <f t="shared" si="28"/>
        <v>0</v>
      </c>
      <c r="E1767">
        <f>COUNTIFS($B$2:B1767,B1767)</f>
        <v>1766</v>
      </c>
    </row>
    <row r="1768" spans="1:5" x14ac:dyDescent="0.3">
      <c r="A1768" t="s">
        <v>1148</v>
      </c>
      <c r="B1768" t="s">
        <v>50</v>
      </c>
      <c r="C1768">
        <v>0.17</v>
      </c>
      <c r="D1768">
        <f t="shared" si="28"/>
        <v>0</v>
      </c>
      <c r="E1768">
        <f>COUNTIFS($B$2:B1768,B1768)</f>
        <v>1767</v>
      </c>
    </row>
    <row r="1769" spans="1:5" x14ac:dyDescent="0.3">
      <c r="A1769" t="s">
        <v>7018</v>
      </c>
      <c r="B1769" t="s">
        <v>50</v>
      </c>
      <c r="C1769">
        <v>0.17</v>
      </c>
      <c r="D1769">
        <f t="shared" si="28"/>
        <v>0</v>
      </c>
      <c r="E1769">
        <f>COUNTIFS($B$2:B1769,B1769)</f>
        <v>1768</v>
      </c>
    </row>
    <row r="1770" spans="1:5" x14ac:dyDescent="0.3">
      <c r="A1770" t="s">
        <v>7037</v>
      </c>
      <c r="B1770" t="s">
        <v>50</v>
      </c>
      <c r="C1770">
        <v>0.17</v>
      </c>
      <c r="D1770">
        <f t="shared" si="28"/>
        <v>0</v>
      </c>
      <c r="E1770">
        <f>COUNTIFS($B$2:B1770,B1770)</f>
        <v>1769</v>
      </c>
    </row>
    <row r="1771" spans="1:5" x14ac:dyDescent="0.3">
      <c r="A1771" t="s">
        <v>7052</v>
      </c>
      <c r="B1771" t="s">
        <v>50</v>
      </c>
      <c r="C1771">
        <v>0.17</v>
      </c>
      <c r="D1771">
        <f t="shared" si="28"/>
        <v>0</v>
      </c>
      <c r="E1771">
        <f>COUNTIFS($B$2:B1771,B1771)</f>
        <v>1770</v>
      </c>
    </row>
    <row r="1772" spans="1:5" x14ac:dyDescent="0.3">
      <c r="A1772" t="s">
        <v>6938</v>
      </c>
      <c r="B1772" t="s">
        <v>50</v>
      </c>
      <c r="C1772">
        <v>0.17</v>
      </c>
      <c r="D1772">
        <f t="shared" si="28"/>
        <v>0</v>
      </c>
      <c r="E1772">
        <f>COUNTIFS($B$2:B1772,B1772)</f>
        <v>1771</v>
      </c>
    </row>
    <row r="1773" spans="1:5" x14ac:dyDescent="0.3">
      <c r="A1773" t="s">
        <v>2678</v>
      </c>
      <c r="B1773" t="s">
        <v>50</v>
      </c>
      <c r="C1773">
        <v>0.17</v>
      </c>
      <c r="D1773">
        <f t="shared" si="28"/>
        <v>0</v>
      </c>
      <c r="E1773">
        <f>COUNTIFS($B$2:B1773,B1773)</f>
        <v>1772</v>
      </c>
    </row>
    <row r="1774" spans="1:5" x14ac:dyDescent="0.3">
      <c r="A1774" t="s">
        <v>3379</v>
      </c>
      <c r="B1774" t="s">
        <v>50</v>
      </c>
      <c r="C1774">
        <v>0.17</v>
      </c>
      <c r="D1774">
        <f t="shared" si="28"/>
        <v>0</v>
      </c>
      <c r="E1774">
        <f>COUNTIFS($B$2:B1774,B1774)</f>
        <v>1773</v>
      </c>
    </row>
    <row r="1775" spans="1:5" x14ac:dyDescent="0.3">
      <c r="A1775" t="s">
        <v>7057</v>
      </c>
      <c r="B1775" t="s">
        <v>50</v>
      </c>
      <c r="C1775">
        <v>0.17</v>
      </c>
      <c r="D1775">
        <f t="shared" si="28"/>
        <v>0</v>
      </c>
      <c r="E1775">
        <f>COUNTIFS($B$2:B1775,B1775)</f>
        <v>1774</v>
      </c>
    </row>
    <row r="1776" spans="1:5" x14ac:dyDescent="0.3">
      <c r="A1776" t="s">
        <v>6964</v>
      </c>
      <c r="B1776" t="s">
        <v>50</v>
      </c>
      <c r="C1776">
        <v>0.17</v>
      </c>
      <c r="D1776">
        <f t="shared" si="28"/>
        <v>0</v>
      </c>
      <c r="E1776">
        <f>COUNTIFS($B$2:B1776,B1776)</f>
        <v>1775</v>
      </c>
    </row>
    <row r="1777" spans="1:5" x14ac:dyDescent="0.3">
      <c r="A1777" t="s">
        <v>4242</v>
      </c>
      <c r="B1777" t="s">
        <v>50</v>
      </c>
      <c r="C1777">
        <v>0.17</v>
      </c>
      <c r="D1777">
        <f t="shared" si="28"/>
        <v>0</v>
      </c>
      <c r="E1777">
        <f>COUNTIFS($B$2:B1777,B1777)</f>
        <v>1776</v>
      </c>
    </row>
    <row r="1778" spans="1:5" x14ac:dyDescent="0.3">
      <c r="A1778" t="s">
        <v>6970</v>
      </c>
      <c r="B1778" t="s">
        <v>50</v>
      </c>
      <c r="C1778">
        <v>0.17</v>
      </c>
      <c r="D1778">
        <f t="shared" si="28"/>
        <v>0</v>
      </c>
      <c r="E1778">
        <f>COUNTIFS($B$2:B1778,B1778)</f>
        <v>1777</v>
      </c>
    </row>
    <row r="1779" spans="1:5" x14ac:dyDescent="0.3">
      <c r="A1779" t="s">
        <v>7022</v>
      </c>
      <c r="B1779" t="s">
        <v>50</v>
      </c>
      <c r="C1779">
        <v>0.17</v>
      </c>
      <c r="D1779">
        <f t="shared" si="28"/>
        <v>0</v>
      </c>
      <c r="E1779">
        <f>COUNTIFS($B$2:B1779,B1779)</f>
        <v>1778</v>
      </c>
    </row>
    <row r="1780" spans="1:5" x14ac:dyDescent="0.3">
      <c r="A1780" t="s">
        <v>3977</v>
      </c>
      <c r="B1780" t="s">
        <v>50</v>
      </c>
      <c r="C1780">
        <v>0.17</v>
      </c>
      <c r="D1780">
        <f t="shared" si="28"/>
        <v>0</v>
      </c>
      <c r="E1780">
        <f>COUNTIFS($B$2:B1780,B1780)</f>
        <v>1779</v>
      </c>
    </row>
    <row r="1781" spans="1:5" x14ac:dyDescent="0.3">
      <c r="A1781" t="s">
        <v>7053</v>
      </c>
      <c r="B1781" t="s">
        <v>50</v>
      </c>
      <c r="C1781">
        <v>0.17</v>
      </c>
      <c r="D1781">
        <f t="shared" si="28"/>
        <v>0</v>
      </c>
      <c r="E1781">
        <f>COUNTIFS($B$2:B1781,B1781)</f>
        <v>1780</v>
      </c>
    </row>
    <row r="1782" spans="1:5" x14ac:dyDescent="0.3">
      <c r="A1782" t="s">
        <v>7093</v>
      </c>
      <c r="B1782" t="s">
        <v>50</v>
      </c>
      <c r="C1782">
        <v>0.17</v>
      </c>
      <c r="D1782">
        <f t="shared" si="28"/>
        <v>0</v>
      </c>
      <c r="E1782">
        <f>COUNTIFS($B$2:B1782,B1782)</f>
        <v>1781</v>
      </c>
    </row>
    <row r="1783" spans="1:5" x14ac:dyDescent="0.3">
      <c r="A1783" t="s">
        <v>4312</v>
      </c>
      <c r="B1783" t="s">
        <v>50</v>
      </c>
      <c r="C1783">
        <v>0.17</v>
      </c>
      <c r="D1783">
        <f t="shared" si="28"/>
        <v>0</v>
      </c>
      <c r="E1783">
        <f>COUNTIFS($B$2:B1783,B1783)</f>
        <v>1782</v>
      </c>
    </row>
    <row r="1784" spans="1:5" x14ac:dyDescent="0.3">
      <c r="A1784" t="s">
        <v>7047</v>
      </c>
      <c r="B1784" t="s">
        <v>50</v>
      </c>
      <c r="C1784">
        <v>0.17</v>
      </c>
      <c r="D1784">
        <f t="shared" si="28"/>
        <v>0</v>
      </c>
      <c r="E1784">
        <f>COUNTIFS($B$2:B1784,B1784)</f>
        <v>1783</v>
      </c>
    </row>
    <row r="1785" spans="1:5" x14ac:dyDescent="0.3">
      <c r="A1785" t="s">
        <v>4491</v>
      </c>
      <c r="B1785" t="s">
        <v>50</v>
      </c>
      <c r="C1785">
        <v>0.17</v>
      </c>
      <c r="D1785">
        <f t="shared" si="28"/>
        <v>0</v>
      </c>
      <c r="E1785">
        <f>COUNTIFS($B$2:B1785,B1785)</f>
        <v>1784</v>
      </c>
    </row>
    <row r="1786" spans="1:5" x14ac:dyDescent="0.3">
      <c r="A1786" t="s">
        <v>7012</v>
      </c>
      <c r="B1786" t="s">
        <v>50</v>
      </c>
      <c r="C1786">
        <v>0.17</v>
      </c>
      <c r="D1786">
        <f t="shared" si="28"/>
        <v>0</v>
      </c>
      <c r="E1786">
        <f>COUNTIFS($B$2:B1786,B1786)</f>
        <v>1785</v>
      </c>
    </row>
    <row r="1787" spans="1:5" x14ac:dyDescent="0.3">
      <c r="A1787" t="s">
        <v>3672</v>
      </c>
      <c r="B1787" t="s">
        <v>50</v>
      </c>
      <c r="C1787">
        <v>0.17</v>
      </c>
      <c r="D1787">
        <f t="shared" si="28"/>
        <v>0</v>
      </c>
      <c r="E1787">
        <f>COUNTIFS($B$2:B1787,B1787)</f>
        <v>1786</v>
      </c>
    </row>
    <row r="1788" spans="1:5" x14ac:dyDescent="0.3">
      <c r="A1788" t="s">
        <v>7062</v>
      </c>
      <c r="B1788" t="s">
        <v>50</v>
      </c>
      <c r="C1788">
        <v>0.17</v>
      </c>
      <c r="D1788">
        <f t="shared" si="28"/>
        <v>0</v>
      </c>
      <c r="E1788">
        <f>COUNTIFS($B$2:B1788,B1788)</f>
        <v>1787</v>
      </c>
    </row>
    <row r="1789" spans="1:5" x14ac:dyDescent="0.3">
      <c r="A1789" t="s">
        <v>7062</v>
      </c>
      <c r="B1789" t="s">
        <v>50</v>
      </c>
      <c r="C1789">
        <v>0.17</v>
      </c>
      <c r="D1789">
        <f t="shared" si="28"/>
        <v>0</v>
      </c>
      <c r="E1789">
        <f>COUNTIFS($B$2:B1789,B1789)</f>
        <v>1788</v>
      </c>
    </row>
    <row r="1790" spans="1:5" x14ac:dyDescent="0.3">
      <c r="A1790" t="s">
        <v>3556</v>
      </c>
      <c r="B1790" t="s">
        <v>50</v>
      </c>
      <c r="C1790">
        <v>0.17</v>
      </c>
      <c r="D1790">
        <f t="shared" si="28"/>
        <v>0</v>
      </c>
      <c r="E1790">
        <f>COUNTIFS($B$2:B1790,B1790)</f>
        <v>1789</v>
      </c>
    </row>
    <row r="1791" spans="1:5" x14ac:dyDescent="0.3">
      <c r="A1791" t="s">
        <v>7116</v>
      </c>
      <c r="B1791" t="s">
        <v>50</v>
      </c>
      <c r="C1791">
        <v>0.17</v>
      </c>
      <c r="D1791">
        <f t="shared" si="28"/>
        <v>0</v>
      </c>
      <c r="E1791">
        <f>COUNTIFS($B$2:B1791,B1791)</f>
        <v>1790</v>
      </c>
    </row>
    <row r="1792" spans="1:5" x14ac:dyDescent="0.3">
      <c r="A1792" t="s">
        <v>6693</v>
      </c>
      <c r="B1792" t="s">
        <v>50</v>
      </c>
      <c r="C1792">
        <v>0.17</v>
      </c>
      <c r="D1792">
        <f t="shared" si="28"/>
        <v>0</v>
      </c>
      <c r="E1792">
        <f>COUNTIFS($B$2:B1792,B1792)</f>
        <v>1791</v>
      </c>
    </row>
    <row r="1793" spans="1:5" x14ac:dyDescent="0.3">
      <c r="A1793" t="s">
        <v>6987</v>
      </c>
      <c r="B1793" t="s">
        <v>50</v>
      </c>
      <c r="C1793">
        <v>0.17</v>
      </c>
      <c r="D1793">
        <f t="shared" si="28"/>
        <v>0</v>
      </c>
      <c r="E1793">
        <f>COUNTIFS($B$2:B1793,B1793)</f>
        <v>1792</v>
      </c>
    </row>
    <row r="1794" spans="1:5" x14ac:dyDescent="0.3">
      <c r="A1794" t="s">
        <v>5614</v>
      </c>
      <c r="B1794" t="s">
        <v>50</v>
      </c>
      <c r="C1794">
        <v>0.17</v>
      </c>
      <c r="D1794">
        <f t="shared" si="28"/>
        <v>0</v>
      </c>
      <c r="E1794">
        <f>COUNTIFS($B$2:B1794,B1794)</f>
        <v>1793</v>
      </c>
    </row>
    <row r="1795" spans="1:5" x14ac:dyDescent="0.3">
      <c r="A1795" t="s">
        <v>6024</v>
      </c>
      <c r="B1795" t="s">
        <v>50</v>
      </c>
      <c r="C1795">
        <v>0.17</v>
      </c>
      <c r="D1795">
        <f t="shared" si="28"/>
        <v>0</v>
      </c>
      <c r="E1795">
        <f>COUNTIFS($B$2:B1795,B1795)</f>
        <v>1794</v>
      </c>
    </row>
    <row r="1796" spans="1:5" x14ac:dyDescent="0.3">
      <c r="A1796" t="s">
        <v>7034</v>
      </c>
      <c r="B1796" t="s">
        <v>50</v>
      </c>
      <c r="C1796">
        <v>0.17</v>
      </c>
      <c r="D1796">
        <f t="shared" si="28"/>
        <v>0</v>
      </c>
      <c r="E1796">
        <f>COUNTIFS($B$2:B1796,B1796)</f>
        <v>1795</v>
      </c>
    </row>
    <row r="1797" spans="1:5" x14ac:dyDescent="0.3">
      <c r="A1797" t="s">
        <v>7051</v>
      </c>
      <c r="B1797" t="s">
        <v>50</v>
      </c>
      <c r="C1797">
        <v>0.17</v>
      </c>
      <c r="D1797">
        <f t="shared" si="28"/>
        <v>0</v>
      </c>
      <c r="E1797">
        <f>COUNTIFS($B$2:B1797,B1797)</f>
        <v>1796</v>
      </c>
    </row>
    <row r="1798" spans="1:5" x14ac:dyDescent="0.3">
      <c r="A1798" t="s">
        <v>4204</v>
      </c>
      <c r="B1798" t="s">
        <v>50</v>
      </c>
      <c r="C1798">
        <v>0.17</v>
      </c>
      <c r="D1798">
        <f t="shared" si="28"/>
        <v>0</v>
      </c>
      <c r="E1798">
        <f>COUNTIFS($B$2:B1798,B1798)</f>
        <v>1797</v>
      </c>
    </row>
    <row r="1799" spans="1:5" x14ac:dyDescent="0.3">
      <c r="A1799" t="s">
        <v>3799</v>
      </c>
      <c r="B1799" t="s">
        <v>50</v>
      </c>
      <c r="C1799">
        <v>0.17</v>
      </c>
      <c r="D1799">
        <f t="shared" ref="D1799:D1862" si="29">IF(E1799&lt;5,E1799,0)</f>
        <v>0</v>
      </c>
      <c r="E1799">
        <f>COUNTIFS($B$2:B1799,B1799)</f>
        <v>1798</v>
      </c>
    </row>
    <row r="1800" spans="1:5" x14ac:dyDescent="0.3">
      <c r="A1800" t="s">
        <v>6597</v>
      </c>
      <c r="B1800" t="s">
        <v>50</v>
      </c>
      <c r="C1800">
        <v>0.17</v>
      </c>
      <c r="D1800">
        <f t="shared" si="29"/>
        <v>0</v>
      </c>
      <c r="E1800">
        <f>COUNTIFS($B$2:B1800,B1800)</f>
        <v>1799</v>
      </c>
    </row>
    <row r="1801" spans="1:5" x14ac:dyDescent="0.3">
      <c r="A1801" t="s">
        <v>4735</v>
      </c>
      <c r="B1801" t="s">
        <v>50</v>
      </c>
      <c r="C1801">
        <v>0.17</v>
      </c>
      <c r="D1801">
        <f t="shared" si="29"/>
        <v>0</v>
      </c>
      <c r="E1801">
        <f>COUNTIFS($B$2:B1801,B1801)</f>
        <v>1800</v>
      </c>
    </row>
    <row r="1802" spans="1:5" x14ac:dyDescent="0.3">
      <c r="A1802" t="s">
        <v>7095</v>
      </c>
      <c r="B1802" t="s">
        <v>50</v>
      </c>
      <c r="C1802">
        <v>0.17</v>
      </c>
      <c r="D1802">
        <f t="shared" si="29"/>
        <v>0</v>
      </c>
      <c r="E1802">
        <f>COUNTIFS($B$2:B1802,B1802)</f>
        <v>1801</v>
      </c>
    </row>
    <row r="1803" spans="1:5" x14ac:dyDescent="0.3">
      <c r="A1803" t="s">
        <v>7109</v>
      </c>
      <c r="B1803" t="s">
        <v>50</v>
      </c>
      <c r="C1803">
        <v>0.17</v>
      </c>
      <c r="D1803">
        <f t="shared" si="29"/>
        <v>0</v>
      </c>
      <c r="E1803">
        <f>COUNTIFS($B$2:B1803,B1803)</f>
        <v>1802</v>
      </c>
    </row>
    <row r="1804" spans="1:5" x14ac:dyDescent="0.3">
      <c r="A1804" t="s">
        <v>6940</v>
      </c>
      <c r="B1804" t="s">
        <v>50</v>
      </c>
      <c r="C1804">
        <v>0.17</v>
      </c>
      <c r="D1804">
        <f t="shared" si="29"/>
        <v>0</v>
      </c>
      <c r="E1804">
        <f>COUNTIFS($B$2:B1804,B1804)</f>
        <v>1803</v>
      </c>
    </row>
    <row r="1805" spans="1:5" x14ac:dyDescent="0.3">
      <c r="A1805" t="s">
        <v>6975</v>
      </c>
      <c r="B1805" t="s">
        <v>50</v>
      </c>
      <c r="C1805">
        <v>0.17</v>
      </c>
      <c r="D1805">
        <f t="shared" si="29"/>
        <v>0</v>
      </c>
      <c r="E1805">
        <f>COUNTIFS($B$2:B1805,B1805)</f>
        <v>1804</v>
      </c>
    </row>
    <row r="1806" spans="1:5" x14ac:dyDescent="0.3">
      <c r="A1806" t="s">
        <v>7024</v>
      </c>
      <c r="B1806" t="s">
        <v>50</v>
      </c>
      <c r="C1806">
        <v>0.17</v>
      </c>
      <c r="D1806">
        <f t="shared" si="29"/>
        <v>0</v>
      </c>
      <c r="E1806">
        <f>COUNTIFS($B$2:B1806,B1806)</f>
        <v>1805</v>
      </c>
    </row>
    <row r="1807" spans="1:5" x14ac:dyDescent="0.3">
      <c r="A1807" t="s">
        <v>6423</v>
      </c>
      <c r="B1807" t="s">
        <v>50</v>
      </c>
      <c r="C1807">
        <v>0.17</v>
      </c>
      <c r="D1807">
        <f t="shared" si="29"/>
        <v>0</v>
      </c>
      <c r="E1807">
        <f>COUNTIFS($B$2:B1807,B1807)</f>
        <v>1806</v>
      </c>
    </row>
    <row r="1808" spans="1:5" x14ac:dyDescent="0.3">
      <c r="A1808" t="s">
        <v>6368</v>
      </c>
      <c r="B1808" t="s">
        <v>50</v>
      </c>
      <c r="C1808">
        <v>0.17</v>
      </c>
      <c r="D1808">
        <f t="shared" si="29"/>
        <v>0</v>
      </c>
      <c r="E1808">
        <f>COUNTIFS($B$2:B1808,B1808)</f>
        <v>1807</v>
      </c>
    </row>
    <row r="1809" spans="1:5" x14ac:dyDescent="0.3">
      <c r="A1809" t="s">
        <v>884</v>
      </c>
      <c r="B1809" t="s">
        <v>50</v>
      </c>
      <c r="C1809">
        <v>0.17</v>
      </c>
      <c r="D1809">
        <f t="shared" si="29"/>
        <v>0</v>
      </c>
      <c r="E1809">
        <f>COUNTIFS($B$2:B1809,B1809)</f>
        <v>1808</v>
      </c>
    </row>
    <row r="1810" spans="1:5" x14ac:dyDescent="0.3">
      <c r="A1810" t="s">
        <v>7073</v>
      </c>
      <c r="B1810" t="s">
        <v>50</v>
      </c>
      <c r="C1810">
        <v>0.17</v>
      </c>
      <c r="D1810">
        <f t="shared" si="29"/>
        <v>0</v>
      </c>
      <c r="E1810">
        <f>COUNTIFS($B$2:B1810,B1810)</f>
        <v>1809</v>
      </c>
    </row>
    <row r="1811" spans="1:5" x14ac:dyDescent="0.3">
      <c r="A1811" t="s">
        <v>5810</v>
      </c>
      <c r="B1811" t="s">
        <v>50</v>
      </c>
      <c r="C1811">
        <v>0.17</v>
      </c>
      <c r="D1811">
        <f t="shared" si="29"/>
        <v>0</v>
      </c>
      <c r="E1811">
        <f>COUNTIFS($B$2:B1811,B1811)</f>
        <v>1810</v>
      </c>
    </row>
    <row r="1812" spans="1:5" x14ac:dyDescent="0.3">
      <c r="A1812" t="s">
        <v>6083</v>
      </c>
      <c r="B1812" t="s">
        <v>50</v>
      </c>
      <c r="C1812">
        <v>0.17</v>
      </c>
      <c r="D1812">
        <f t="shared" si="29"/>
        <v>0</v>
      </c>
      <c r="E1812">
        <f>COUNTIFS($B$2:B1812,B1812)</f>
        <v>1811</v>
      </c>
    </row>
    <row r="1813" spans="1:5" x14ac:dyDescent="0.3">
      <c r="A1813" t="s">
        <v>7061</v>
      </c>
      <c r="B1813" t="s">
        <v>50</v>
      </c>
      <c r="C1813">
        <v>0.17</v>
      </c>
      <c r="D1813">
        <f t="shared" si="29"/>
        <v>0</v>
      </c>
      <c r="E1813">
        <f>COUNTIFS($B$2:B1813,B1813)</f>
        <v>1812</v>
      </c>
    </row>
    <row r="1814" spans="1:5" x14ac:dyDescent="0.3">
      <c r="A1814" t="s">
        <v>7104</v>
      </c>
      <c r="B1814" t="s">
        <v>50</v>
      </c>
      <c r="C1814">
        <v>0.17</v>
      </c>
      <c r="D1814">
        <f t="shared" si="29"/>
        <v>0</v>
      </c>
      <c r="E1814">
        <f>COUNTIFS($B$2:B1814,B1814)</f>
        <v>1813</v>
      </c>
    </row>
    <row r="1815" spans="1:5" x14ac:dyDescent="0.3">
      <c r="A1815" t="s">
        <v>3876</v>
      </c>
      <c r="B1815" t="s">
        <v>50</v>
      </c>
      <c r="C1815">
        <v>0.17</v>
      </c>
      <c r="D1815">
        <f t="shared" si="29"/>
        <v>0</v>
      </c>
      <c r="E1815">
        <f>COUNTIFS($B$2:B1815,B1815)</f>
        <v>1814</v>
      </c>
    </row>
    <row r="1816" spans="1:5" x14ac:dyDescent="0.3">
      <c r="A1816" t="s">
        <v>4877</v>
      </c>
      <c r="B1816" t="s">
        <v>50</v>
      </c>
      <c r="C1816">
        <v>0.17</v>
      </c>
      <c r="D1816">
        <f t="shared" si="29"/>
        <v>0</v>
      </c>
      <c r="E1816">
        <f>COUNTIFS($B$2:B1816,B1816)</f>
        <v>1815</v>
      </c>
    </row>
    <row r="1817" spans="1:5" x14ac:dyDescent="0.3">
      <c r="A1817" t="s">
        <v>7026</v>
      </c>
      <c r="B1817" t="s">
        <v>50</v>
      </c>
      <c r="C1817">
        <v>0.17</v>
      </c>
      <c r="D1817">
        <f t="shared" si="29"/>
        <v>0</v>
      </c>
      <c r="E1817">
        <f>COUNTIFS($B$2:B1817,B1817)</f>
        <v>1816</v>
      </c>
    </row>
    <row r="1818" spans="1:5" x14ac:dyDescent="0.3">
      <c r="A1818" t="s">
        <v>7317</v>
      </c>
      <c r="B1818" t="s">
        <v>50</v>
      </c>
      <c r="C1818">
        <v>0.16</v>
      </c>
      <c r="D1818">
        <f t="shared" si="29"/>
        <v>0</v>
      </c>
      <c r="E1818">
        <f>COUNTIFS($B$2:B1818,B1818)</f>
        <v>1817</v>
      </c>
    </row>
    <row r="1819" spans="1:5" x14ac:dyDescent="0.3">
      <c r="A1819" t="s">
        <v>7329</v>
      </c>
      <c r="B1819" t="s">
        <v>50</v>
      </c>
      <c r="C1819">
        <v>0.16</v>
      </c>
      <c r="D1819">
        <f t="shared" si="29"/>
        <v>0</v>
      </c>
      <c r="E1819">
        <f>COUNTIFS($B$2:B1819,B1819)</f>
        <v>1818</v>
      </c>
    </row>
    <row r="1820" spans="1:5" x14ac:dyDescent="0.3">
      <c r="A1820" t="s">
        <v>7231</v>
      </c>
      <c r="B1820" t="s">
        <v>50</v>
      </c>
      <c r="C1820">
        <v>0.16</v>
      </c>
      <c r="D1820">
        <f t="shared" si="29"/>
        <v>0</v>
      </c>
      <c r="E1820">
        <f>COUNTIFS($B$2:B1820,B1820)</f>
        <v>1819</v>
      </c>
    </row>
    <row r="1821" spans="1:5" x14ac:dyDescent="0.3">
      <c r="A1821" t="s">
        <v>7224</v>
      </c>
      <c r="B1821" t="s">
        <v>50</v>
      </c>
      <c r="C1821">
        <v>0.16</v>
      </c>
      <c r="D1821">
        <f t="shared" si="29"/>
        <v>0</v>
      </c>
      <c r="E1821">
        <f>COUNTIFS($B$2:B1821,B1821)</f>
        <v>1820</v>
      </c>
    </row>
    <row r="1822" spans="1:5" x14ac:dyDescent="0.3">
      <c r="A1822" t="s">
        <v>5756</v>
      </c>
      <c r="B1822" t="s">
        <v>50</v>
      </c>
      <c r="C1822">
        <v>0.16</v>
      </c>
      <c r="D1822">
        <f t="shared" si="29"/>
        <v>0</v>
      </c>
      <c r="E1822">
        <f>COUNTIFS($B$2:B1822,B1822)</f>
        <v>1821</v>
      </c>
    </row>
    <row r="1823" spans="1:5" x14ac:dyDescent="0.3">
      <c r="A1823" t="s">
        <v>7323</v>
      </c>
      <c r="B1823" t="s">
        <v>50</v>
      </c>
      <c r="C1823">
        <v>0.16</v>
      </c>
      <c r="D1823">
        <f t="shared" si="29"/>
        <v>0</v>
      </c>
      <c r="E1823">
        <f>COUNTIFS($B$2:B1823,B1823)</f>
        <v>1822</v>
      </c>
    </row>
    <row r="1824" spans="1:5" x14ac:dyDescent="0.3">
      <c r="A1824" t="s">
        <v>7167</v>
      </c>
      <c r="B1824" t="s">
        <v>50</v>
      </c>
      <c r="C1824">
        <v>0.16</v>
      </c>
      <c r="D1824">
        <f t="shared" si="29"/>
        <v>0</v>
      </c>
      <c r="E1824">
        <f>COUNTIFS($B$2:B1824,B1824)</f>
        <v>1823</v>
      </c>
    </row>
    <row r="1825" spans="1:5" x14ac:dyDescent="0.3">
      <c r="A1825" t="s">
        <v>7195</v>
      </c>
      <c r="B1825" t="s">
        <v>50</v>
      </c>
      <c r="C1825">
        <v>0.16</v>
      </c>
      <c r="D1825">
        <f t="shared" si="29"/>
        <v>0</v>
      </c>
      <c r="E1825">
        <f>COUNTIFS($B$2:B1825,B1825)</f>
        <v>1824</v>
      </c>
    </row>
    <row r="1826" spans="1:5" x14ac:dyDescent="0.3">
      <c r="A1826" t="s">
        <v>932</v>
      </c>
      <c r="B1826" t="s">
        <v>50</v>
      </c>
      <c r="C1826">
        <v>0.16</v>
      </c>
      <c r="D1826">
        <f t="shared" si="29"/>
        <v>0</v>
      </c>
      <c r="E1826">
        <f>COUNTIFS($B$2:B1826,B1826)</f>
        <v>1825</v>
      </c>
    </row>
    <row r="1827" spans="1:5" x14ac:dyDescent="0.3">
      <c r="A1827" t="s">
        <v>4313</v>
      </c>
      <c r="B1827" t="s">
        <v>50</v>
      </c>
      <c r="C1827">
        <v>0.16</v>
      </c>
      <c r="D1827">
        <f t="shared" si="29"/>
        <v>0</v>
      </c>
      <c r="E1827">
        <f>COUNTIFS($B$2:B1827,B1827)</f>
        <v>1826</v>
      </c>
    </row>
    <row r="1828" spans="1:5" x14ac:dyDescent="0.3">
      <c r="A1828" t="s">
        <v>4596</v>
      </c>
      <c r="B1828" t="s">
        <v>50</v>
      </c>
      <c r="C1828">
        <v>0.16</v>
      </c>
      <c r="D1828">
        <f t="shared" si="29"/>
        <v>0</v>
      </c>
      <c r="E1828">
        <f>COUNTIFS($B$2:B1828,B1828)</f>
        <v>1827</v>
      </c>
    </row>
    <row r="1829" spans="1:5" x14ac:dyDescent="0.3">
      <c r="A1829" t="s">
        <v>7244</v>
      </c>
      <c r="B1829" t="s">
        <v>50</v>
      </c>
      <c r="C1829">
        <v>0.16</v>
      </c>
      <c r="D1829">
        <f t="shared" si="29"/>
        <v>0</v>
      </c>
      <c r="E1829">
        <f>COUNTIFS($B$2:B1829,B1829)</f>
        <v>1828</v>
      </c>
    </row>
    <row r="1830" spans="1:5" x14ac:dyDescent="0.3">
      <c r="A1830" t="s">
        <v>7285</v>
      </c>
      <c r="B1830" t="s">
        <v>50</v>
      </c>
      <c r="C1830">
        <v>0.16</v>
      </c>
      <c r="D1830">
        <f t="shared" si="29"/>
        <v>0</v>
      </c>
      <c r="E1830">
        <f>COUNTIFS($B$2:B1830,B1830)</f>
        <v>1829</v>
      </c>
    </row>
    <row r="1831" spans="1:5" x14ac:dyDescent="0.3">
      <c r="A1831" t="s">
        <v>7160</v>
      </c>
      <c r="B1831" t="s">
        <v>50</v>
      </c>
      <c r="C1831">
        <v>0.16</v>
      </c>
      <c r="D1831">
        <f t="shared" si="29"/>
        <v>0</v>
      </c>
      <c r="E1831">
        <f>COUNTIFS($B$2:B1831,B1831)</f>
        <v>1830</v>
      </c>
    </row>
    <row r="1832" spans="1:5" x14ac:dyDescent="0.3">
      <c r="A1832" t="s">
        <v>7175</v>
      </c>
      <c r="B1832" t="s">
        <v>50</v>
      </c>
      <c r="C1832">
        <v>0.16</v>
      </c>
      <c r="D1832">
        <f t="shared" si="29"/>
        <v>0</v>
      </c>
      <c r="E1832">
        <f>COUNTIFS($B$2:B1832,B1832)</f>
        <v>1831</v>
      </c>
    </row>
    <row r="1833" spans="1:5" x14ac:dyDescent="0.3">
      <c r="A1833" t="s">
        <v>7219</v>
      </c>
      <c r="B1833" t="s">
        <v>50</v>
      </c>
      <c r="C1833">
        <v>0.16</v>
      </c>
      <c r="D1833">
        <f t="shared" si="29"/>
        <v>0</v>
      </c>
      <c r="E1833">
        <f>COUNTIFS($B$2:B1833,B1833)</f>
        <v>1832</v>
      </c>
    </row>
    <row r="1834" spans="1:5" x14ac:dyDescent="0.3">
      <c r="A1834" t="s">
        <v>7242</v>
      </c>
      <c r="B1834" t="s">
        <v>50</v>
      </c>
      <c r="C1834">
        <v>0.16</v>
      </c>
      <c r="D1834">
        <f t="shared" si="29"/>
        <v>0</v>
      </c>
      <c r="E1834">
        <f>COUNTIFS($B$2:B1834,B1834)</f>
        <v>1833</v>
      </c>
    </row>
    <row r="1835" spans="1:5" x14ac:dyDescent="0.3">
      <c r="A1835" t="s">
        <v>4300</v>
      </c>
      <c r="B1835" t="s">
        <v>50</v>
      </c>
      <c r="C1835">
        <v>0.16</v>
      </c>
      <c r="D1835">
        <f t="shared" si="29"/>
        <v>0</v>
      </c>
      <c r="E1835">
        <f>COUNTIFS($B$2:B1835,B1835)</f>
        <v>1834</v>
      </c>
    </row>
    <row r="1836" spans="1:5" x14ac:dyDescent="0.3">
      <c r="A1836" t="s">
        <v>7145</v>
      </c>
      <c r="B1836" t="s">
        <v>50</v>
      </c>
      <c r="C1836">
        <v>0.16</v>
      </c>
      <c r="D1836">
        <f t="shared" si="29"/>
        <v>0</v>
      </c>
      <c r="E1836">
        <f>COUNTIFS($B$2:B1836,B1836)</f>
        <v>1835</v>
      </c>
    </row>
    <row r="1837" spans="1:5" x14ac:dyDescent="0.3">
      <c r="A1837" t="s">
        <v>7216</v>
      </c>
      <c r="B1837" t="s">
        <v>50</v>
      </c>
      <c r="C1837">
        <v>0.16</v>
      </c>
      <c r="D1837">
        <f t="shared" si="29"/>
        <v>0</v>
      </c>
      <c r="E1837">
        <f>COUNTIFS($B$2:B1837,B1837)</f>
        <v>1836</v>
      </c>
    </row>
    <row r="1838" spans="1:5" x14ac:dyDescent="0.3">
      <c r="A1838" t="s">
        <v>7276</v>
      </c>
      <c r="B1838" t="s">
        <v>50</v>
      </c>
      <c r="C1838">
        <v>0.16</v>
      </c>
      <c r="D1838">
        <f t="shared" si="29"/>
        <v>0</v>
      </c>
      <c r="E1838">
        <f>COUNTIFS($B$2:B1838,B1838)</f>
        <v>1837</v>
      </c>
    </row>
    <row r="1839" spans="1:5" x14ac:dyDescent="0.3">
      <c r="A1839" t="s">
        <v>7298</v>
      </c>
      <c r="B1839" t="s">
        <v>50</v>
      </c>
      <c r="C1839">
        <v>0.16</v>
      </c>
      <c r="D1839">
        <f t="shared" si="29"/>
        <v>0</v>
      </c>
      <c r="E1839">
        <f>COUNTIFS($B$2:B1839,B1839)</f>
        <v>1838</v>
      </c>
    </row>
    <row r="1840" spans="1:5" x14ac:dyDescent="0.3">
      <c r="A1840" t="s">
        <v>5431</v>
      </c>
      <c r="B1840" t="s">
        <v>50</v>
      </c>
      <c r="C1840">
        <v>0.16</v>
      </c>
      <c r="D1840">
        <f t="shared" si="29"/>
        <v>0</v>
      </c>
      <c r="E1840">
        <f>COUNTIFS($B$2:B1840,B1840)</f>
        <v>1839</v>
      </c>
    </row>
    <row r="1841" spans="1:5" x14ac:dyDescent="0.3">
      <c r="A1841" t="s">
        <v>7265</v>
      </c>
      <c r="B1841" t="s">
        <v>50</v>
      </c>
      <c r="C1841">
        <v>0.16</v>
      </c>
      <c r="D1841">
        <f t="shared" si="29"/>
        <v>0</v>
      </c>
      <c r="E1841">
        <f>COUNTIFS($B$2:B1841,B1841)</f>
        <v>1840</v>
      </c>
    </row>
    <row r="1842" spans="1:5" x14ac:dyDescent="0.3">
      <c r="A1842" t="s">
        <v>7310</v>
      </c>
      <c r="B1842" t="s">
        <v>50</v>
      </c>
      <c r="C1842">
        <v>0.16</v>
      </c>
      <c r="D1842">
        <f t="shared" si="29"/>
        <v>0</v>
      </c>
      <c r="E1842">
        <f>COUNTIFS($B$2:B1842,B1842)</f>
        <v>1841</v>
      </c>
    </row>
    <row r="1843" spans="1:5" x14ac:dyDescent="0.3">
      <c r="A1843" t="s">
        <v>6693</v>
      </c>
      <c r="B1843" t="s">
        <v>50</v>
      </c>
      <c r="C1843">
        <v>0.16</v>
      </c>
      <c r="D1843">
        <f t="shared" si="29"/>
        <v>0</v>
      </c>
      <c r="E1843">
        <f>COUNTIFS($B$2:B1843,B1843)</f>
        <v>1842</v>
      </c>
    </row>
    <row r="1844" spans="1:5" x14ac:dyDescent="0.3">
      <c r="A1844" t="s">
        <v>5066</v>
      </c>
      <c r="B1844" t="s">
        <v>50</v>
      </c>
      <c r="C1844">
        <v>0.16</v>
      </c>
      <c r="D1844">
        <f t="shared" si="29"/>
        <v>0</v>
      </c>
      <c r="E1844">
        <f>COUNTIFS($B$2:B1844,B1844)</f>
        <v>1843</v>
      </c>
    </row>
    <row r="1845" spans="1:5" x14ac:dyDescent="0.3">
      <c r="A1845" t="s">
        <v>5848</v>
      </c>
      <c r="B1845" t="s">
        <v>50</v>
      </c>
      <c r="C1845">
        <v>0.16</v>
      </c>
      <c r="D1845">
        <f t="shared" si="29"/>
        <v>0</v>
      </c>
      <c r="E1845">
        <f>COUNTIFS($B$2:B1845,B1845)</f>
        <v>1844</v>
      </c>
    </row>
    <row r="1846" spans="1:5" x14ac:dyDescent="0.3">
      <c r="A1846" t="s">
        <v>3799</v>
      </c>
      <c r="B1846" t="s">
        <v>50</v>
      </c>
      <c r="C1846">
        <v>0.16</v>
      </c>
      <c r="D1846">
        <f t="shared" si="29"/>
        <v>0</v>
      </c>
      <c r="E1846">
        <f>COUNTIFS($B$2:B1846,B1846)</f>
        <v>1845</v>
      </c>
    </row>
    <row r="1847" spans="1:5" x14ac:dyDescent="0.3">
      <c r="A1847" t="s">
        <v>7256</v>
      </c>
      <c r="B1847" t="s">
        <v>50</v>
      </c>
      <c r="C1847">
        <v>0.16</v>
      </c>
      <c r="D1847">
        <f t="shared" si="29"/>
        <v>0</v>
      </c>
      <c r="E1847">
        <f>COUNTIFS($B$2:B1847,B1847)</f>
        <v>1846</v>
      </c>
    </row>
    <row r="1848" spans="1:5" x14ac:dyDescent="0.3">
      <c r="A1848" t="s">
        <v>7281</v>
      </c>
      <c r="B1848" t="s">
        <v>50</v>
      </c>
      <c r="C1848">
        <v>0.16</v>
      </c>
      <c r="D1848">
        <f t="shared" si="29"/>
        <v>0</v>
      </c>
      <c r="E1848">
        <f>COUNTIFS($B$2:B1848,B1848)</f>
        <v>1847</v>
      </c>
    </row>
    <row r="1849" spans="1:5" x14ac:dyDescent="0.3">
      <c r="A1849" t="s">
        <v>7290</v>
      </c>
      <c r="B1849" t="s">
        <v>50</v>
      </c>
      <c r="C1849">
        <v>0.16</v>
      </c>
      <c r="D1849">
        <f t="shared" si="29"/>
        <v>0</v>
      </c>
      <c r="E1849">
        <f>COUNTIFS($B$2:B1849,B1849)</f>
        <v>1848</v>
      </c>
    </row>
    <row r="1850" spans="1:5" x14ac:dyDescent="0.3">
      <c r="A1850" t="s">
        <v>7256</v>
      </c>
      <c r="B1850" t="s">
        <v>50</v>
      </c>
      <c r="C1850">
        <v>0.16</v>
      </c>
      <c r="D1850">
        <f t="shared" si="29"/>
        <v>0</v>
      </c>
      <c r="E1850">
        <f>COUNTIFS($B$2:B1850,B1850)</f>
        <v>1849</v>
      </c>
    </row>
    <row r="1851" spans="1:5" x14ac:dyDescent="0.3">
      <c r="A1851" t="s">
        <v>2990</v>
      </c>
      <c r="B1851" t="s">
        <v>50</v>
      </c>
      <c r="C1851">
        <v>0.16</v>
      </c>
      <c r="D1851">
        <f t="shared" si="29"/>
        <v>0</v>
      </c>
      <c r="E1851">
        <f>COUNTIFS($B$2:B1851,B1851)</f>
        <v>1850</v>
      </c>
    </row>
    <row r="1852" spans="1:5" x14ac:dyDescent="0.3">
      <c r="A1852" t="s">
        <v>7181</v>
      </c>
      <c r="B1852" t="s">
        <v>50</v>
      </c>
      <c r="C1852">
        <v>0.16</v>
      </c>
      <c r="D1852">
        <f t="shared" si="29"/>
        <v>0</v>
      </c>
      <c r="E1852">
        <f>COUNTIFS($B$2:B1852,B1852)</f>
        <v>1851</v>
      </c>
    </row>
    <row r="1853" spans="1:5" x14ac:dyDescent="0.3">
      <c r="A1853" t="s">
        <v>5397</v>
      </c>
      <c r="B1853" t="s">
        <v>50</v>
      </c>
      <c r="C1853">
        <v>0.16</v>
      </c>
      <c r="D1853">
        <f t="shared" si="29"/>
        <v>0</v>
      </c>
      <c r="E1853">
        <f>COUNTIFS($B$2:B1853,B1853)</f>
        <v>1852</v>
      </c>
    </row>
    <row r="1854" spans="1:5" x14ac:dyDescent="0.3">
      <c r="A1854" t="s">
        <v>3128</v>
      </c>
      <c r="B1854" t="s">
        <v>50</v>
      </c>
      <c r="C1854">
        <v>0.16</v>
      </c>
      <c r="D1854">
        <f t="shared" si="29"/>
        <v>0</v>
      </c>
      <c r="E1854">
        <f>COUNTIFS($B$2:B1854,B1854)</f>
        <v>1853</v>
      </c>
    </row>
    <row r="1855" spans="1:5" x14ac:dyDescent="0.3">
      <c r="A1855" t="s">
        <v>7220</v>
      </c>
      <c r="B1855" t="s">
        <v>50</v>
      </c>
      <c r="C1855">
        <v>0.16</v>
      </c>
      <c r="D1855">
        <f t="shared" si="29"/>
        <v>0</v>
      </c>
      <c r="E1855">
        <f>COUNTIFS($B$2:B1855,B1855)</f>
        <v>1854</v>
      </c>
    </row>
    <row r="1856" spans="1:5" x14ac:dyDescent="0.3">
      <c r="A1856" t="s">
        <v>7321</v>
      </c>
      <c r="B1856" t="s">
        <v>50</v>
      </c>
      <c r="C1856">
        <v>0.16</v>
      </c>
      <c r="D1856">
        <f t="shared" si="29"/>
        <v>0</v>
      </c>
      <c r="E1856">
        <f>COUNTIFS($B$2:B1856,B1856)</f>
        <v>1855</v>
      </c>
    </row>
    <row r="1857" spans="1:5" x14ac:dyDescent="0.3">
      <c r="A1857" t="s">
        <v>3085</v>
      </c>
      <c r="B1857" t="s">
        <v>50</v>
      </c>
      <c r="C1857">
        <v>0.16</v>
      </c>
      <c r="D1857">
        <f t="shared" si="29"/>
        <v>0</v>
      </c>
      <c r="E1857">
        <f>COUNTIFS($B$2:B1857,B1857)</f>
        <v>1856</v>
      </c>
    </row>
    <row r="1858" spans="1:5" x14ac:dyDescent="0.3">
      <c r="A1858" t="s">
        <v>2223</v>
      </c>
      <c r="B1858" t="s">
        <v>50</v>
      </c>
      <c r="C1858">
        <v>0.16</v>
      </c>
      <c r="D1858">
        <f t="shared" si="29"/>
        <v>0</v>
      </c>
      <c r="E1858">
        <f>COUNTIFS($B$2:B1858,B1858)</f>
        <v>1857</v>
      </c>
    </row>
    <row r="1859" spans="1:5" x14ac:dyDescent="0.3">
      <c r="A1859" t="s">
        <v>7316</v>
      </c>
      <c r="B1859" t="s">
        <v>50</v>
      </c>
      <c r="C1859">
        <v>0.16</v>
      </c>
      <c r="D1859">
        <f t="shared" si="29"/>
        <v>0</v>
      </c>
      <c r="E1859">
        <f>COUNTIFS($B$2:B1859,B1859)</f>
        <v>1858</v>
      </c>
    </row>
    <row r="1860" spans="1:5" x14ac:dyDescent="0.3">
      <c r="A1860" t="s">
        <v>5175</v>
      </c>
      <c r="B1860" t="s">
        <v>50</v>
      </c>
      <c r="C1860">
        <v>0.16</v>
      </c>
      <c r="D1860">
        <f t="shared" si="29"/>
        <v>0</v>
      </c>
      <c r="E1860">
        <f>COUNTIFS($B$2:B1860,B1860)</f>
        <v>1859</v>
      </c>
    </row>
    <row r="1861" spans="1:5" x14ac:dyDescent="0.3">
      <c r="A1861" t="s">
        <v>4973</v>
      </c>
      <c r="B1861" t="s">
        <v>50</v>
      </c>
      <c r="C1861">
        <v>0.16</v>
      </c>
      <c r="D1861">
        <f t="shared" si="29"/>
        <v>0</v>
      </c>
      <c r="E1861">
        <f>COUNTIFS($B$2:B1861,B1861)</f>
        <v>1860</v>
      </c>
    </row>
    <row r="1862" spans="1:5" x14ac:dyDescent="0.3">
      <c r="A1862" t="s">
        <v>6284</v>
      </c>
      <c r="B1862" t="s">
        <v>50</v>
      </c>
      <c r="C1862">
        <v>0.16</v>
      </c>
      <c r="D1862">
        <f t="shared" si="29"/>
        <v>0</v>
      </c>
      <c r="E1862">
        <f>COUNTIFS($B$2:B1862,B1862)</f>
        <v>1861</v>
      </c>
    </row>
    <row r="1863" spans="1:5" x14ac:dyDescent="0.3">
      <c r="A1863" t="s">
        <v>867</v>
      </c>
      <c r="B1863" t="s">
        <v>50</v>
      </c>
      <c r="C1863">
        <v>0.16</v>
      </c>
      <c r="D1863">
        <f t="shared" ref="D1863:D1926" si="30">IF(E1863&lt;5,E1863,0)</f>
        <v>0</v>
      </c>
      <c r="E1863">
        <f>COUNTIFS($B$2:B1863,B1863)</f>
        <v>1862</v>
      </c>
    </row>
    <row r="1864" spans="1:5" x14ac:dyDescent="0.3">
      <c r="A1864" t="s">
        <v>2849</v>
      </c>
      <c r="B1864" t="s">
        <v>50</v>
      </c>
      <c r="C1864">
        <v>0.16</v>
      </c>
      <c r="D1864">
        <f t="shared" si="30"/>
        <v>0</v>
      </c>
      <c r="E1864">
        <f>COUNTIFS($B$2:B1864,B1864)</f>
        <v>1863</v>
      </c>
    </row>
    <row r="1865" spans="1:5" x14ac:dyDescent="0.3">
      <c r="A1865" t="s">
        <v>6897</v>
      </c>
      <c r="B1865" t="s">
        <v>50</v>
      </c>
      <c r="C1865">
        <v>0.16</v>
      </c>
      <c r="D1865">
        <f t="shared" si="30"/>
        <v>0</v>
      </c>
      <c r="E1865">
        <f>COUNTIFS($B$2:B1865,B1865)</f>
        <v>1864</v>
      </c>
    </row>
    <row r="1866" spans="1:5" x14ac:dyDescent="0.3">
      <c r="A1866" t="s">
        <v>7314</v>
      </c>
      <c r="B1866" t="s">
        <v>50</v>
      </c>
      <c r="C1866">
        <v>0.16</v>
      </c>
      <c r="D1866">
        <f t="shared" si="30"/>
        <v>0</v>
      </c>
      <c r="E1866">
        <f>COUNTIFS($B$2:B1866,B1866)</f>
        <v>1865</v>
      </c>
    </row>
    <row r="1867" spans="1:5" x14ac:dyDescent="0.3">
      <c r="A1867" t="s">
        <v>7357</v>
      </c>
      <c r="B1867" t="s">
        <v>50</v>
      </c>
      <c r="C1867">
        <v>0.15</v>
      </c>
      <c r="D1867">
        <f t="shared" si="30"/>
        <v>0</v>
      </c>
      <c r="E1867">
        <f>COUNTIFS($B$2:B1867,B1867)</f>
        <v>1866</v>
      </c>
    </row>
    <row r="1868" spans="1:5" x14ac:dyDescent="0.3">
      <c r="A1868" t="s">
        <v>7441</v>
      </c>
      <c r="B1868" t="s">
        <v>50</v>
      </c>
      <c r="C1868">
        <v>0.15</v>
      </c>
      <c r="D1868">
        <f t="shared" si="30"/>
        <v>0</v>
      </c>
      <c r="E1868">
        <f>COUNTIFS($B$2:B1868,B1868)</f>
        <v>1867</v>
      </c>
    </row>
    <row r="1869" spans="1:5" x14ac:dyDescent="0.3">
      <c r="A1869" t="s">
        <v>7395</v>
      </c>
      <c r="B1869" t="s">
        <v>50</v>
      </c>
      <c r="C1869">
        <v>0.15</v>
      </c>
      <c r="D1869">
        <f t="shared" si="30"/>
        <v>0</v>
      </c>
      <c r="E1869">
        <f>COUNTIFS($B$2:B1869,B1869)</f>
        <v>1868</v>
      </c>
    </row>
    <row r="1870" spans="1:5" x14ac:dyDescent="0.3">
      <c r="A1870" t="s">
        <v>4261</v>
      </c>
      <c r="B1870" t="s">
        <v>50</v>
      </c>
      <c r="C1870">
        <v>0.15</v>
      </c>
      <c r="D1870">
        <f t="shared" si="30"/>
        <v>0</v>
      </c>
      <c r="E1870">
        <f>COUNTIFS($B$2:B1870,B1870)</f>
        <v>1869</v>
      </c>
    </row>
    <row r="1871" spans="1:5" x14ac:dyDescent="0.3">
      <c r="A1871" t="s">
        <v>883</v>
      </c>
      <c r="B1871" t="s">
        <v>50</v>
      </c>
      <c r="C1871">
        <v>0.15</v>
      </c>
      <c r="D1871">
        <f t="shared" si="30"/>
        <v>0</v>
      </c>
      <c r="E1871">
        <f>COUNTIFS($B$2:B1871,B1871)</f>
        <v>1870</v>
      </c>
    </row>
    <row r="1872" spans="1:5" x14ac:dyDescent="0.3">
      <c r="A1872" t="s">
        <v>7403</v>
      </c>
      <c r="B1872" t="s">
        <v>50</v>
      </c>
      <c r="C1872">
        <v>0.15</v>
      </c>
      <c r="D1872">
        <f t="shared" si="30"/>
        <v>0</v>
      </c>
      <c r="E1872">
        <f>COUNTIFS($B$2:B1872,B1872)</f>
        <v>1871</v>
      </c>
    </row>
    <row r="1873" spans="1:5" x14ac:dyDescent="0.3">
      <c r="A1873" t="s">
        <v>3994</v>
      </c>
      <c r="B1873" t="s">
        <v>50</v>
      </c>
      <c r="C1873">
        <v>0.15</v>
      </c>
      <c r="D1873">
        <f t="shared" si="30"/>
        <v>0</v>
      </c>
      <c r="E1873">
        <f>COUNTIFS($B$2:B1873,B1873)</f>
        <v>1872</v>
      </c>
    </row>
    <row r="1874" spans="1:5" x14ac:dyDescent="0.3">
      <c r="A1874" t="s">
        <v>7532</v>
      </c>
      <c r="B1874" t="s">
        <v>50</v>
      </c>
      <c r="C1874">
        <v>0.15</v>
      </c>
      <c r="D1874">
        <f t="shared" si="30"/>
        <v>0</v>
      </c>
      <c r="E1874">
        <f>COUNTIFS($B$2:B1874,B1874)</f>
        <v>1873</v>
      </c>
    </row>
    <row r="1875" spans="1:5" x14ac:dyDescent="0.3">
      <c r="A1875" t="s">
        <v>2763</v>
      </c>
      <c r="B1875" t="s">
        <v>50</v>
      </c>
      <c r="C1875">
        <v>0.15</v>
      </c>
      <c r="D1875">
        <f t="shared" si="30"/>
        <v>0</v>
      </c>
      <c r="E1875">
        <f>COUNTIFS($B$2:B1875,B1875)</f>
        <v>1874</v>
      </c>
    </row>
    <row r="1876" spans="1:5" x14ac:dyDescent="0.3">
      <c r="A1876" t="s">
        <v>7408</v>
      </c>
      <c r="B1876" t="s">
        <v>50</v>
      </c>
      <c r="C1876">
        <v>0.15</v>
      </c>
      <c r="D1876">
        <f t="shared" si="30"/>
        <v>0</v>
      </c>
      <c r="E1876">
        <f>COUNTIFS($B$2:B1876,B1876)</f>
        <v>1875</v>
      </c>
    </row>
    <row r="1877" spans="1:5" x14ac:dyDescent="0.3">
      <c r="A1877" t="s">
        <v>7431</v>
      </c>
      <c r="B1877" t="s">
        <v>50</v>
      </c>
      <c r="C1877">
        <v>0.15</v>
      </c>
      <c r="D1877">
        <f t="shared" si="30"/>
        <v>0</v>
      </c>
      <c r="E1877">
        <f>COUNTIFS($B$2:B1877,B1877)</f>
        <v>1876</v>
      </c>
    </row>
    <row r="1878" spans="1:5" x14ac:dyDescent="0.3">
      <c r="A1878" t="s">
        <v>4313</v>
      </c>
      <c r="B1878" t="s">
        <v>50</v>
      </c>
      <c r="C1878">
        <v>0.15</v>
      </c>
      <c r="D1878">
        <f t="shared" si="30"/>
        <v>0</v>
      </c>
      <c r="E1878">
        <f>COUNTIFS($B$2:B1878,B1878)</f>
        <v>1877</v>
      </c>
    </row>
    <row r="1879" spans="1:5" x14ac:dyDescent="0.3">
      <c r="A1879" t="s">
        <v>3518</v>
      </c>
      <c r="B1879" t="s">
        <v>50</v>
      </c>
      <c r="C1879">
        <v>0.15</v>
      </c>
      <c r="D1879">
        <f t="shared" si="30"/>
        <v>0</v>
      </c>
      <c r="E1879">
        <f>COUNTIFS($B$2:B1879,B1879)</f>
        <v>1878</v>
      </c>
    </row>
    <row r="1880" spans="1:5" x14ac:dyDescent="0.3">
      <c r="A1880" t="s">
        <v>2906</v>
      </c>
      <c r="B1880" t="s">
        <v>50</v>
      </c>
      <c r="C1880">
        <v>0.15</v>
      </c>
      <c r="D1880">
        <f t="shared" si="30"/>
        <v>0</v>
      </c>
      <c r="E1880">
        <f>COUNTIFS($B$2:B1880,B1880)</f>
        <v>1879</v>
      </c>
    </row>
    <row r="1881" spans="1:5" x14ac:dyDescent="0.3">
      <c r="A1881" t="s">
        <v>3379</v>
      </c>
      <c r="B1881" t="s">
        <v>50</v>
      </c>
      <c r="C1881">
        <v>0.15</v>
      </c>
      <c r="D1881">
        <f t="shared" si="30"/>
        <v>0</v>
      </c>
      <c r="E1881">
        <f>COUNTIFS($B$2:B1881,B1881)</f>
        <v>1880</v>
      </c>
    </row>
    <row r="1882" spans="1:5" x14ac:dyDescent="0.3">
      <c r="A1882" t="s">
        <v>7498</v>
      </c>
      <c r="B1882" t="s">
        <v>50</v>
      </c>
      <c r="C1882">
        <v>0.15</v>
      </c>
      <c r="D1882">
        <f t="shared" si="30"/>
        <v>0</v>
      </c>
      <c r="E1882">
        <f>COUNTIFS($B$2:B1882,B1882)</f>
        <v>1881</v>
      </c>
    </row>
    <row r="1883" spans="1:5" x14ac:dyDescent="0.3">
      <c r="A1883" t="s">
        <v>3193</v>
      </c>
      <c r="B1883" t="s">
        <v>50</v>
      </c>
      <c r="C1883">
        <v>0.15</v>
      </c>
      <c r="D1883">
        <f t="shared" si="30"/>
        <v>0</v>
      </c>
      <c r="E1883">
        <f>COUNTIFS($B$2:B1883,B1883)</f>
        <v>1882</v>
      </c>
    </row>
    <row r="1884" spans="1:5" x14ac:dyDescent="0.3">
      <c r="A1884" t="s">
        <v>4242</v>
      </c>
      <c r="B1884" t="s">
        <v>50</v>
      </c>
      <c r="C1884">
        <v>0.15</v>
      </c>
      <c r="D1884">
        <f t="shared" si="30"/>
        <v>0</v>
      </c>
      <c r="E1884">
        <f>COUNTIFS($B$2:B1884,B1884)</f>
        <v>1883</v>
      </c>
    </row>
    <row r="1885" spans="1:5" x14ac:dyDescent="0.3">
      <c r="A1885" t="s">
        <v>7160</v>
      </c>
      <c r="B1885" t="s">
        <v>50</v>
      </c>
      <c r="C1885">
        <v>0.15</v>
      </c>
      <c r="D1885">
        <f t="shared" si="30"/>
        <v>0</v>
      </c>
      <c r="E1885">
        <f>COUNTIFS($B$2:B1885,B1885)</f>
        <v>1884</v>
      </c>
    </row>
    <row r="1886" spans="1:5" x14ac:dyDescent="0.3">
      <c r="A1886" t="s">
        <v>7397</v>
      </c>
      <c r="B1886" t="s">
        <v>50</v>
      </c>
      <c r="C1886">
        <v>0.15</v>
      </c>
      <c r="D1886">
        <f t="shared" si="30"/>
        <v>0</v>
      </c>
      <c r="E1886">
        <f>COUNTIFS($B$2:B1886,B1886)</f>
        <v>1885</v>
      </c>
    </row>
    <row r="1887" spans="1:5" x14ac:dyDescent="0.3">
      <c r="A1887" t="s">
        <v>4367</v>
      </c>
      <c r="B1887" t="s">
        <v>50</v>
      </c>
      <c r="C1887">
        <v>0.15</v>
      </c>
      <c r="D1887">
        <f t="shared" si="30"/>
        <v>0</v>
      </c>
      <c r="E1887">
        <f>COUNTIFS($B$2:B1887,B1887)</f>
        <v>1886</v>
      </c>
    </row>
    <row r="1888" spans="1:5" x14ac:dyDescent="0.3">
      <c r="A1888" t="s">
        <v>7481</v>
      </c>
      <c r="B1888" t="s">
        <v>50</v>
      </c>
      <c r="C1888">
        <v>0.15</v>
      </c>
      <c r="D1888">
        <f t="shared" si="30"/>
        <v>0</v>
      </c>
      <c r="E1888">
        <f>COUNTIFS($B$2:B1888,B1888)</f>
        <v>1887</v>
      </c>
    </row>
    <row r="1889" spans="1:5" x14ac:dyDescent="0.3">
      <c r="A1889" t="s">
        <v>7386</v>
      </c>
      <c r="B1889" t="s">
        <v>50</v>
      </c>
      <c r="C1889">
        <v>0.15</v>
      </c>
      <c r="D1889">
        <f t="shared" si="30"/>
        <v>0</v>
      </c>
      <c r="E1889">
        <f>COUNTIFS($B$2:B1889,B1889)</f>
        <v>1888</v>
      </c>
    </row>
    <row r="1890" spans="1:5" x14ac:dyDescent="0.3">
      <c r="A1890" t="s">
        <v>7276</v>
      </c>
      <c r="B1890" t="s">
        <v>50</v>
      </c>
      <c r="C1890">
        <v>0.15</v>
      </c>
      <c r="D1890">
        <f t="shared" si="30"/>
        <v>0</v>
      </c>
      <c r="E1890">
        <f>COUNTIFS($B$2:B1890,B1890)</f>
        <v>1889</v>
      </c>
    </row>
    <row r="1891" spans="1:5" x14ac:dyDescent="0.3">
      <c r="A1891" t="s">
        <v>7495</v>
      </c>
      <c r="B1891" t="s">
        <v>50</v>
      </c>
      <c r="C1891">
        <v>0.15</v>
      </c>
      <c r="D1891">
        <f t="shared" si="30"/>
        <v>0</v>
      </c>
      <c r="E1891">
        <f>COUNTIFS($B$2:B1891,B1891)</f>
        <v>1890</v>
      </c>
    </row>
    <row r="1892" spans="1:5" x14ac:dyDescent="0.3">
      <c r="A1892" t="s">
        <v>7499</v>
      </c>
      <c r="B1892" t="s">
        <v>50</v>
      </c>
      <c r="C1892">
        <v>0.15</v>
      </c>
      <c r="D1892">
        <f t="shared" si="30"/>
        <v>0</v>
      </c>
      <c r="E1892">
        <f>COUNTIFS($B$2:B1892,B1892)</f>
        <v>1891</v>
      </c>
    </row>
    <row r="1893" spans="1:5" x14ac:dyDescent="0.3">
      <c r="A1893" t="s">
        <v>6808</v>
      </c>
      <c r="B1893" t="s">
        <v>50</v>
      </c>
      <c r="C1893">
        <v>0.15</v>
      </c>
      <c r="D1893">
        <f t="shared" si="30"/>
        <v>0</v>
      </c>
      <c r="E1893">
        <f>COUNTIFS($B$2:B1893,B1893)</f>
        <v>1892</v>
      </c>
    </row>
    <row r="1894" spans="1:5" x14ac:dyDescent="0.3">
      <c r="A1894" t="s">
        <v>3799</v>
      </c>
      <c r="B1894" t="s">
        <v>50</v>
      </c>
      <c r="C1894">
        <v>0.15</v>
      </c>
      <c r="D1894">
        <f t="shared" si="30"/>
        <v>0</v>
      </c>
      <c r="E1894">
        <f>COUNTIFS($B$2:B1894,B1894)</f>
        <v>1893</v>
      </c>
    </row>
    <row r="1895" spans="1:5" x14ac:dyDescent="0.3">
      <c r="A1895" t="s">
        <v>7388</v>
      </c>
      <c r="B1895" t="s">
        <v>50</v>
      </c>
      <c r="C1895">
        <v>0.15</v>
      </c>
      <c r="D1895">
        <f t="shared" si="30"/>
        <v>0</v>
      </c>
      <c r="E1895">
        <f>COUNTIFS($B$2:B1895,B1895)</f>
        <v>1894</v>
      </c>
    </row>
    <row r="1896" spans="1:5" x14ac:dyDescent="0.3">
      <c r="A1896" t="s">
        <v>5614</v>
      </c>
      <c r="B1896" t="s">
        <v>50</v>
      </c>
      <c r="C1896">
        <v>0.15</v>
      </c>
      <c r="D1896">
        <f t="shared" si="30"/>
        <v>0</v>
      </c>
      <c r="E1896">
        <f>COUNTIFS($B$2:B1896,B1896)</f>
        <v>1895</v>
      </c>
    </row>
    <row r="1897" spans="1:5" x14ac:dyDescent="0.3">
      <c r="A1897" t="s">
        <v>2885</v>
      </c>
      <c r="B1897" t="s">
        <v>50</v>
      </c>
      <c r="C1897">
        <v>0.15</v>
      </c>
      <c r="D1897">
        <f t="shared" si="30"/>
        <v>0</v>
      </c>
      <c r="E1897">
        <f>COUNTIFS($B$2:B1897,B1897)</f>
        <v>1896</v>
      </c>
    </row>
    <row r="1898" spans="1:5" x14ac:dyDescent="0.3">
      <c r="A1898" t="s">
        <v>2037</v>
      </c>
      <c r="B1898" t="s">
        <v>50</v>
      </c>
      <c r="C1898">
        <v>0.15</v>
      </c>
      <c r="D1898">
        <f t="shared" si="30"/>
        <v>0</v>
      </c>
      <c r="E1898">
        <f>COUNTIFS($B$2:B1898,B1898)</f>
        <v>1897</v>
      </c>
    </row>
    <row r="1899" spans="1:5" x14ac:dyDescent="0.3">
      <c r="A1899" t="s">
        <v>7444</v>
      </c>
      <c r="B1899" t="s">
        <v>50</v>
      </c>
      <c r="C1899">
        <v>0.15</v>
      </c>
      <c r="D1899">
        <f t="shared" si="30"/>
        <v>0</v>
      </c>
      <c r="E1899">
        <f>COUNTIFS($B$2:B1899,B1899)</f>
        <v>1898</v>
      </c>
    </row>
    <row r="1900" spans="1:5" x14ac:dyDescent="0.3">
      <c r="A1900" t="s">
        <v>5612</v>
      </c>
      <c r="B1900" t="s">
        <v>50</v>
      </c>
      <c r="C1900">
        <v>0.15</v>
      </c>
      <c r="D1900">
        <f t="shared" si="30"/>
        <v>0</v>
      </c>
      <c r="E1900">
        <f>COUNTIFS($B$2:B1900,B1900)</f>
        <v>1899</v>
      </c>
    </row>
    <row r="1901" spans="1:5" x14ac:dyDescent="0.3">
      <c r="A1901" t="s">
        <v>3799</v>
      </c>
      <c r="B1901" t="s">
        <v>50</v>
      </c>
      <c r="C1901">
        <v>0.15</v>
      </c>
      <c r="D1901">
        <f t="shared" si="30"/>
        <v>0</v>
      </c>
      <c r="E1901">
        <f>COUNTIFS($B$2:B1901,B1901)</f>
        <v>1900</v>
      </c>
    </row>
    <row r="1902" spans="1:5" x14ac:dyDescent="0.3">
      <c r="A1902" t="s">
        <v>4901</v>
      </c>
      <c r="B1902" t="s">
        <v>50</v>
      </c>
      <c r="C1902">
        <v>0.15</v>
      </c>
      <c r="D1902">
        <f t="shared" si="30"/>
        <v>0</v>
      </c>
      <c r="E1902">
        <f>COUNTIFS($B$2:B1902,B1902)</f>
        <v>1901</v>
      </c>
    </row>
    <row r="1903" spans="1:5" x14ac:dyDescent="0.3">
      <c r="A1903" t="s">
        <v>7447</v>
      </c>
      <c r="B1903" t="s">
        <v>50</v>
      </c>
      <c r="C1903">
        <v>0.15</v>
      </c>
      <c r="D1903">
        <f t="shared" si="30"/>
        <v>0</v>
      </c>
      <c r="E1903">
        <f>COUNTIFS($B$2:B1903,B1903)</f>
        <v>1902</v>
      </c>
    </row>
    <row r="1904" spans="1:5" x14ac:dyDescent="0.3">
      <c r="A1904" t="s">
        <v>7469</v>
      </c>
      <c r="B1904" t="s">
        <v>50</v>
      </c>
      <c r="C1904">
        <v>0.15</v>
      </c>
      <c r="D1904">
        <f t="shared" si="30"/>
        <v>0</v>
      </c>
      <c r="E1904">
        <f>COUNTIFS($B$2:B1904,B1904)</f>
        <v>1903</v>
      </c>
    </row>
    <row r="1905" spans="1:5" x14ac:dyDescent="0.3">
      <c r="A1905" t="s">
        <v>7095</v>
      </c>
      <c r="B1905" t="s">
        <v>50</v>
      </c>
      <c r="C1905">
        <v>0.15</v>
      </c>
      <c r="D1905">
        <f t="shared" si="30"/>
        <v>0</v>
      </c>
      <c r="E1905">
        <f>COUNTIFS($B$2:B1905,B1905)</f>
        <v>1904</v>
      </c>
    </row>
    <row r="1906" spans="1:5" x14ac:dyDescent="0.3">
      <c r="A1906" t="s">
        <v>2458</v>
      </c>
      <c r="B1906" t="s">
        <v>50</v>
      </c>
      <c r="C1906">
        <v>0.15</v>
      </c>
      <c r="D1906">
        <f t="shared" si="30"/>
        <v>0</v>
      </c>
      <c r="E1906">
        <f>COUNTIFS($B$2:B1906,B1906)</f>
        <v>1905</v>
      </c>
    </row>
    <row r="1907" spans="1:5" x14ac:dyDescent="0.3">
      <c r="A1907" t="s">
        <v>2458</v>
      </c>
      <c r="B1907" t="s">
        <v>50</v>
      </c>
      <c r="C1907">
        <v>0.15</v>
      </c>
      <c r="D1907">
        <f t="shared" si="30"/>
        <v>0</v>
      </c>
      <c r="E1907">
        <f>COUNTIFS($B$2:B1907,B1907)</f>
        <v>1906</v>
      </c>
    </row>
    <row r="1908" spans="1:5" x14ac:dyDescent="0.3">
      <c r="A1908" t="s">
        <v>2584</v>
      </c>
      <c r="B1908" t="s">
        <v>50</v>
      </c>
      <c r="C1908">
        <v>0.15</v>
      </c>
      <c r="D1908">
        <f t="shared" si="30"/>
        <v>0</v>
      </c>
      <c r="E1908">
        <f>COUNTIFS($B$2:B1908,B1908)</f>
        <v>1907</v>
      </c>
    </row>
    <row r="1909" spans="1:5" x14ac:dyDescent="0.3">
      <c r="A1909" t="s">
        <v>6408</v>
      </c>
      <c r="B1909" t="s">
        <v>50</v>
      </c>
      <c r="C1909">
        <v>0.15</v>
      </c>
      <c r="D1909">
        <f t="shared" si="30"/>
        <v>0</v>
      </c>
      <c r="E1909">
        <f>COUNTIFS($B$2:B1909,B1909)</f>
        <v>1908</v>
      </c>
    </row>
    <row r="1910" spans="1:5" x14ac:dyDescent="0.3">
      <c r="A1910" t="s">
        <v>1561</v>
      </c>
      <c r="B1910" t="s">
        <v>50</v>
      </c>
      <c r="C1910">
        <v>0.15</v>
      </c>
      <c r="D1910">
        <f t="shared" si="30"/>
        <v>0</v>
      </c>
      <c r="E1910">
        <f>COUNTIFS($B$2:B1910,B1910)</f>
        <v>1909</v>
      </c>
    </row>
    <row r="1911" spans="1:5" x14ac:dyDescent="0.3">
      <c r="A1911" t="s">
        <v>3188</v>
      </c>
      <c r="B1911" t="s">
        <v>50</v>
      </c>
      <c r="C1911">
        <v>0.15</v>
      </c>
      <c r="D1911">
        <f t="shared" si="30"/>
        <v>0</v>
      </c>
      <c r="E1911">
        <f>COUNTIFS($B$2:B1911,B1911)</f>
        <v>1910</v>
      </c>
    </row>
    <row r="1912" spans="1:5" x14ac:dyDescent="0.3">
      <c r="A1912" t="s">
        <v>7427</v>
      </c>
      <c r="B1912" t="s">
        <v>50</v>
      </c>
      <c r="C1912">
        <v>0.15</v>
      </c>
      <c r="D1912">
        <f t="shared" si="30"/>
        <v>0</v>
      </c>
      <c r="E1912">
        <f>COUNTIFS($B$2:B1912,B1912)</f>
        <v>1911</v>
      </c>
    </row>
    <row r="1913" spans="1:5" x14ac:dyDescent="0.3">
      <c r="A1913" t="s">
        <v>7458</v>
      </c>
      <c r="B1913" t="s">
        <v>50</v>
      </c>
      <c r="C1913">
        <v>0.15</v>
      </c>
      <c r="D1913">
        <f t="shared" si="30"/>
        <v>0</v>
      </c>
      <c r="E1913">
        <f>COUNTIFS($B$2:B1913,B1913)</f>
        <v>1912</v>
      </c>
    </row>
    <row r="1914" spans="1:5" x14ac:dyDescent="0.3">
      <c r="A1914" t="s">
        <v>7497</v>
      </c>
      <c r="B1914" t="s">
        <v>50</v>
      </c>
      <c r="C1914">
        <v>0.15</v>
      </c>
      <c r="D1914">
        <f t="shared" si="30"/>
        <v>0</v>
      </c>
      <c r="E1914">
        <f>COUNTIFS($B$2:B1914,B1914)</f>
        <v>1913</v>
      </c>
    </row>
    <row r="1915" spans="1:5" x14ac:dyDescent="0.3">
      <c r="A1915" t="s">
        <v>7396</v>
      </c>
      <c r="B1915" t="s">
        <v>50</v>
      </c>
      <c r="C1915">
        <v>0.15</v>
      </c>
      <c r="D1915">
        <f t="shared" si="30"/>
        <v>0</v>
      </c>
      <c r="E1915">
        <f>COUNTIFS($B$2:B1915,B1915)</f>
        <v>1914</v>
      </c>
    </row>
    <row r="1916" spans="1:5" x14ac:dyDescent="0.3">
      <c r="A1916" t="s">
        <v>3209</v>
      </c>
      <c r="B1916" t="s">
        <v>50</v>
      </c>
      <c r="C1916">
        <v>0.15</v>
      </c>
      <c r="D1916">
        <f t="shared" si="30"/>
        <v>0</v>
      </c>
      <c r="E1916">
        <f>COUNTIFS($B$2:B1916,B1916)</f>
        <v>1915</v>
      </c>
    </row>
    <row r="1917" spans="1:5" x14ac:dyDescent="0.3">
      <c r="A1917" t="s">
        <v>3128</v>
      </c>
      <c r="B1917" t="s">
        <v>50</v>
      </c>
      <c r="C1917">
        <v>0.15</v>
      </c>
      <c r="D1917">
        <f t="shared" si="30"/>
        <v>0</v>
      </c>
      <c r="E1917">
        <f>COUNTIFS($B$2:B1917,B1917)</f>
        <v>1916</v>
      </c>
    </row>
    <row r="1918" spans="1:5" x14ac:dyDescent="0.3">
      <c r="A1918" t="s">
        <v>5653</v>
      </c>
      <c r="B1918" t="s">
        <v>50</v>
      </c>
      <c r="C1918">
        <v>0.15</v>
      </c>
      <c r="D1918">
        <f t="shared" si="30"/>
        <v>0</v>
      </c>
      <c r="E1918">
        <f>COUNTIFS($B$2:B1918,B1918)</f>
        <v>1917</v>
      </c>
    </row>
    <row r="1919" spans="1:5" x14ac:dyDescent="0.3">
      <c r="A1919" t="s">
        <v>4125</v>
      </c>
      <c r="B1919" t="s">
        <v>50</v>
      </c>
      <c r="C1919">
        <v>0.15</v>
      </c>
      <c r="D1919">
        <f t="shared" si="30"/>
        <v>0</v>
      </c>
      <c r="E1919">
        <f>COUNTIFS($B$2:B1919,B1919)</f>
        <v>1918</v>
      </c>
    </row>
    <row r="1920" spans="1:5" x14ac:dyDescent="0.3">
      <c r="A1920" t="s">
        <v>6696</v>
      </c>
      <c r="B1920" t="s">
        <v>50</v>
      </c>
      <c r="C1920">
        <v>0.15</v>
      </c>
      <c r="D1920">
        <f t="shared" si="30"/>
        <v>0</v>
      </c>
      <c r="E1920">
        <f>COUNTIFS($B$2:B1920,B1920)</f>
        <v>1919</v>
      </c>
    </row>
    <row r="1921" spans="1:5" x14ac:dyDescent="0.3">
      <c r="A1921" t="s">
        <v>7432</v>
      </c>
      <c r="B1921" t="s">
        <v>50</v>
      </c>
      <c r="C1921">
        <v>0.15</v>
      </c>
      <c r="D1921">
        <f t="shared" si="30"/>
        <v>0</v>
      </c>
      <c r="E1921">
        <f>COUNTIFS($B$2:B1921,B1921)</f>
        <v>1920</v>
      </c>
    </row>
    <row r="1922" spans="1:5" x14ac:dyDescent="0.3">
      <c r="A1922" t="s">
        <v>1188</v>
      </c>
      <c r="B1922" t="s">
        <v>50</v>
      </c>
      <c r="C1922">
        <v>0.15</v>
      </c>
      <c r="D1922">
        <f t="shared" si="30"/>
        <v>0</v>
      </c>
      <c r="E1922">
        <f>COUNTIFS($B$2:B1922,B1922)</f>
        <v>1921</v>
      </c>
    </row>
    <row r="1923" spans="1:5" x14ac:dyDescent="0.3">
      <c r="A1923" t="s">
        <v>7479</v>
      </c>
      <c r="B1923" t="s">
        <v>50</v>
      </c>
      <c r="C1923">
        <v>0.15</v>
      </c>
      <c r="D1923">
        <f t="shared" si="30"/>
        <v>0</v>
      </c>
      <c r="E1923">
        <f>COUNTIFS($B$2:B1923,B1923)</f>
        <v>1922</v>
      </c>
    </row>
    <row r="1924" spans="1:5" x14ac:dyDescent="0.3">
      <c r="A1924" t="s">
        <v>3779</v>
      </c>
      <c r="B1924" t="s">
        <v>50</v>
      </c>
      <c r="C1924">
        <v>0.15</v>
      </c>
      <c r="D1924">
        <f t="shared" si="30"/>
        <v>0</v>
      </c>
      <c r="E1924">
        <f>COUNTIFS($B$2:B1924,B1924)</f>
        <v>1923</v>
      </c>
    </row>
    <row r="1925" spans="1:5" x14ac:dyDescent="0.3">
      <c r="A1925" t="s">
        <v>7474</v>
      </c>
      <c r="B1925" t="s">
        <v>50</v>
      </c>
      <c r="C1925">
        <v>0.15</v>
      </c>
      <c r="D1925">
        <f t="shared" si="30"/>
        <v>0</v>
      </c>
      <c r="E1925">
        <f>COUNTIFS($B$2:B1925,B1925)</f>
        <v>1924</v>
      </c>
    </row>
    <row r="1926" spans="1:5" x14ac:dyDescent="0.3">
      <c r="A1926" t="s">
        <v>2849</v>
      </c>
      <c r="B1926" t="s">
        <v>50</v>
      </c>
      <c r="C1926">
        <v>0.15</v>
      </c>
      <c r="D1926">
        <f t="shared" si="30"/>
        <v>0</v>
      </c>
      <c r="E1926">
        <f>COUNTIFS($B$2:B1926,B1926)</f>
        <v>1925</v>
      </c>
    </row>
    <row r="1927" spans="1:5" x14ac:dyDescent="0.3">
      <c r="A1927" t="s">
        <v>7530</v>
      </c>
      <c r="B1927" t="s">
        <v>50</v>
      </c>
      <c r="C1927">
        <v>0.15</v>
      </c>
      <c r="D1927">
        <f t="shared" ref="D1927:D1990" si="31">IF(E1927&lt;5,E1927,0)</f>
        <v>0</v>
      </c>
      <c r="E1927">
        <f>COUNTIFS($B$2:B1927,B1927)</f>
        <v>1926</v>
      </c>
    </row>
    <row r="1928" spans="1:5" x14ac:dyDescent="0.3">
      <c r="A1928" t="s">
        <v>7631</v>
      </c>
      <c r="B1928" t="s">
        <v>50</v>
      </c>
      <c r="C1928">
        <v>0.14000000000000001</v>
      </c>
      <c r="D1928">
        <f t="shared" si="31"/>
        <v>0</v>
      </c>
      <c r="E1928">
        <f>COUNTIFS($B$2:B1928,B1928)</f>
        <v>1927</v>
      </c>
    </row>
    <row r="1929" spans="1:5" x14ac:dyDescent="0.3">
      <c r="A1929" t="s">
        <v>7741</v>
      </c>
      <c r="B1929" t="s">
        <v>50</v>
      </c>
      <c r="C1929">
        <v>0.14000000000000001</v>
      </c>
      <c r="D1929">
        <f t="shared" si="31"/>
        <v>0</v>
      </c>
      <c r="E1929">
        <f>COUNTIFS($B$2:B1929,B1929)</f>
        <v>1928</v>
      </c>
    </row>
    <row r="1930" spans="1:5" x14ac:dyDescent="0.3">
      <c r="A1930" t="s">
        <v>7556</v>
      </c>
      <c r="B1930" t="s">
        <v>50</v>
      </c>
      <c r="C1930">
        <v>0.14000000000000001</v>
      </c>
      <c r="D1930">
        <f t="shared" si="31"/>
        <v>0</v>
      </c>
      <c r="E1930">
        <f>COUNTIFS($B$2:B1930,B1930)</f>
        <v>1929</v>
      </c>
    </row>
    <row r="1931" spans="1:5" x14ac:dyDescent="0.3">
      <c r="A1931" t="s">
        <v>7673</v>
      </c>
      <c r="B1931" t="s">
        <v>50</v>
      </c>
      <c r="C1931">
        <v>0.14000000000000001</v>
      </c>
      <c r="D1931">
        <f t="shared" si="31"/>
        <v>0</v>
      </c>
      <c r="E1931">
        <f>COUNTIFS($B$2:B1931,B1931)</f>
        <v>1930</v>
      </c>
    </row>
    <row r="1932" spans="1:5" x14ac:dyDescent="0.3">
      <c r="A1932" t="s">
        <v>7554</v>
      </c>
      <c r="B1932" t="s">
        <v>50</v>
      </c>
      <c r="C1932">
        <v>0.14000000000000001</v>
      </c>
      <c r="D1932">
        <f t="shared" si="31"/>
        <v>0</v>
      </c>
      <c r="E1932">
        <f>COUNTIFS($B$2:B1932,B1932)</f>
        <v>1931</v>
      </c>
    </row>
    <row r="1933" spans="1:5" x14ac:dyDescent="0.3">
      <c r="A1933" t="s">
        <v>7611</v>
      </c>
      <c r="B1933" t="s">
        <v>50</v>
      </c>
      <c r="C1933">
        <v>0.14000000000000001</v>
      </c>
      <c r="D1933">
        <f t="shared" si="31"/>
        <v>0</v>
      </c>
      <c r="E1933">
        <f>COUNTIFS($B$2:B1933,B1933)</f>
        <v>1932</v>
      </c>
    </row>
    <row r="1934" spans="1:5" x14ac:dyDescent="0.3">
      <c r="A1934" t="s">
        <v>7630</v>
      </c>
      <c r="B1934" t="s">
        <v>50</v>
      </c>
      <c r="C1934">
        <v>0.14000000000000001</v>
      </c>
      <c r="D1934">
        <f t="shared" si="31"/>
        <v>0</v>
      </c>
      <c r="E1934">
        <f>COUNTIFS($B$2:B1934,B1934)</f>
        <v>1933</v>
      </c>
    </row>
    <row r="1935" spans="1:5" x14ac:dyDescent="0.3">
      <c r="A1935" t="s">
        <v>7782</v>
      </c>
      <c r="B1935" t="s">
        <v>50</v>
      </c>
      <c r="C1935">
        <v>0.14000000000000001</v>
      </c>
      <c r="D1935">
        <f t="shared" si="31"/>
        <v>0</v>
      </c>
      <c r="E1935">
        <f>COUNTIFS($B$2:B1935,B1935)</f>
        <v>1934</v>
      </c>
    </row>
    <row r="1936" spans="1:5" x14ac:dyDescent="0.3">
      <c r="A1936" t="s">
        <v>7589</v>
      </c>
      <c r="B1936" t="s">
        <v>50</v>
      </c>
      <c r="C1936">
        <v>0.14000000000000001</v>
      </c>
      <c r="D1936">
        <f t="shared" si="31"/>
        <v>0</v>
      </c>
      <c r="E1936">
        <f>COUNTIFS($B$2:B1936,B1936)</f>
        <v>1935</v>
      </c>
    </row>
    <row r="1937" spans="1:5" x14ac:dyDescent="0.3">
      <c r="A1937" t="s">
        <v>7695</v>
      </c>
      <c r="B1937" t="s">
        <v>50</v>
      </c>
      <c r="C1937">
        <v>0.14000000000000001</v>
      </c>
      <c r="D1937">
        <f t="shared" si="31"/>
        <v>0</v>
      </c>
      <c r="E1937">
        <f>COUNTIFS($B$2:B1937,B1937)</f>
        <v>1936</v>
      </c>
    </row>
    <row r="1938" spans="1:5" x14ac:dyDescent="0.3">
      <c r="A1938" t="s">
        <v>7721</v>
      </c>
      <c r="B1938" t="s">
        <v>50</v>
      </c>
      <c r="C1938">
        <v>0.14000000000000001</v>
      </c>
      <c r="D1938">
        <f t="shared" si="31"/>
        <v>0</v>
      </c>
      <c r="E1938">
        <f>COUNTIFS($B$2:B1938,B1938)</f>
        <v>1937</v>
      </c>
    </row>
    <row r="1939" spans="1:5" x14ac:dyDescent="0.3">
      <c r="A1939" t="s">
        <v>7775</v>
      </c>
      <c r="B1939" t="s">
        <v>50</v>
      </c>
      <c r="C1939">
        <v>0.14000000000000001</v>
      </c>
      <c r="D1939">
        <f t="shared" si="31"/>
        <v>0</v>
      </c>
      <c r="E1939">
        <f>COUNTIFS($B$2:B1939,B1939)</f>
        <v>1938</v>
      </c>
    </row>
    <row r="1940" spans="1:5" x14ac:dyDescent="0.3">
      <c r="A1940" t="s">
        <v>7535</v>
      </c>
      <c r="B1940" t="s">
        <v>50</v>
      </c>
      <c r="C1940">
        <v>0.14000000000000001</v>
      </c>
      <c r="D1940">
        <f t="shared" si="31"/>
        <v>0</v>
      </c>
      <c r="E1940">
        <f>COUNTIFS($B$2:B1940,B1940)</f>
        <v>1939</v>
      </c>
    </row>
    <row r="1941" spans="1:5" x14ac:dyDescent="0.3">
      <c r="A1941" t="s">
        <v>3268</v>
      </c>
      <c r="B1941" t="s">
        <v>50</v>
      </c>
      <c r="C1941">
        <v>0.14000000000000001</v>
      </c>
      <c r="D1941">
        <f t="shared" si="31"/>
        <v>0</v>
      </c>
      <c r="E1941">
        <f>COUNTIFS($B$2:B1941,B1941)</f>
        <v>1940</v>
      </c>
    </row>
    <row r="1942" spans="1:5" x14ac:dyDescent="0.3">
      <c r="A1942" t="s">
        <v>3965</v>
      </c>
      <c r="B1942" t="s">
        <v>50</v>
      </c>
      <c r="C1942">
        <v>0.14000000000000001</v>
      </c>
      <c r="D1942">
        <f t="shared" si="31"/>
        <v>0</v>
      </c>
      <c r="E1942">
        <f>COUNTIFS($B$2:B1942,B1942)</f>
        <v>1941</v>
      </c>
    </row>
    <row r="1943" spans="1:5" x14ac:dyDescent="0.3">
      <c r="A1943" t="s">
        <v>7699</v>
      </c>
      <c r="B1943" t="s">
        <v>50</v>
      </c>
      <c r="C1943">
        <v>0.14000000000000001</v>
      </c>
      <c r="D1943">
        <f t="shared" si="31"/>
        <v>0</v>
      </c>
      <c r="E1943">
        <f>COUNTIFS($B$2:B1943,B1943)</f>
        <v>1942</v>
      </c>
    </row>
    <row r="1944" spans="1:5" x14ac:dyDescent="0.3">
      <c r="A1944" t="s">
        <v>7712</v>
      </c>
      <c r="B1944" t="s">
        <v>50</v>
      </c>
      <c r="C1944">
        <v>0.14000000000000001</v>
      </c>
      <c r="D1944">
        <f t="shared" si="31"/>
        <v>0</v>
      </c>
      <c r="E1944">
        <f>COUNTIFS($B$2:B1944,B1944)</f>
        <v>1943</v>
      </c>
    </row>
    <row r="1945" spans="1:5" x14ac:dyDescent="0.3">
      <c r="A1945" t="s">
        <v>7750</v>
      </c>
      <c r="B1945" t="s">
        <v>50</v>
      </c>
      <c r="C1945">
        <v>0.14000000000000001</v>
      </c>
      <c r="D1945">
        <f t="shared" si="31"/>
        <v>0</v>
      </c>
      <c r="E1945">
        <f>COUNTIFS($B$2:B1945,B1945)</f>
        <v>1944</v>
      </c>
    </row>
    <row r="1946" spans="1:5" x14ac:dyDescent="0.3">
      <c r="A1946" t="s">
        <v>4596</v>
      </c>
      <c r="B1946" t="s">
        <v>50</v>
      </c>
      <c r="C1946">
        <v>0.14000000000000001</v>
      </c>
      <c r="D1946">
        <f t="shared" si="31"/>
        <v>0</v>
      </c>
      <c r="E1946">
        <f>COUNTIFS($B$2:B1946,B1946)</f>
        <v>1945</v>
      </c>
    </row>
    <row r="1947" spans="1:5" x14ac:dyDescent="0.3">
      <c r="A1947" t="s">
        <v>3681</v>
      </c>
      <c r="B1947" t="s">
        <v>50</v>
      </c>
      <c r="C1947">
        <v>0.14000000000000001</v>
      </c>
      <c r="D1947">
        <f t="shared" si="31"/>
        <v>0</v>
      </c>
      <c r="E1947">
        <f>COUNTIFS($B$2:B1947,B1947)</f>
        <v>1946</v>
      </c>
    </row>
    <row r="1948" spans="1:5" x14ac:dyDescent="0.3">
      <c r="A1948" t="s">
        <v>7634</v>
      </c>
      <c r="B1948" t="s">
        <v>50</v>
      </c>
      <c r="C1948">
        <v>0.14000000000000001</v>
      </c>
      <c r="D1948">
        <f t="shared" si="31"/>
        <v>0</v>
      </c>
      <c r="E1948">
        <f>COUNTIFS($B$2:B1948,B1948)</f>
        <v>1947</v>
      </c>
    </row>
    <row r="1949" spans="1:5" x14ac:dyDescent="0.3">
      <c r="A1949" t="s">
        <v>7693</v>
      </c>
      <c r="B1949" t="s">
        <v>50</v>
      </c>
      <c r="C1949">
        <v>0.14000000000000001</v>
      </c>
      <c r="D1949">
        <f t="shared" si="31"/>
        <v>0</v>
      </c>
      <c r="E1949">
        <f>COUNTIFS($B$2:B1949,B1949)</f>
        <v>1948</v>
      </c>
    </row>
    <row r="1950" spans="1:5" x14ac:dyDescent="0.3">
      <c r="A1950" t="s">
        <v>7242</v>
      </c>
      <c r="B1950" t="s">
        <v>50</v>
      </c>
      <c r="C1950">
        <v>0.14000000000000001</v>
      </c>
      <c r="D1950">
        <f t="shared" si="31"/>
        <v>0</v>
      </c>
      <c r="E1950">
        <f>COUNTIFS($B$2:B1950,B1950)</f>
        <v>1949</v>
      </c>
    </row>
    <row r="1951" spans="1:5" x14ac:dyDescent="0.3">
      <c r="A1951" t="s">
        <v>5062</v>
      </c>
      <c r="B1951" t="s">
        <v>50</v>
      </c>
      <c r="C1951">
        <v>0.14000000000000001</v>
      </c>
      <c r="D1951">
        <f t="shared" si="31"/>
        <v>0</v>
      </c>
      <c r="E1951">
        <f>COUNTIFS($B$2:B1951,B1951)</f>
        <v>1950</v>
      </c>
    </row>
    <row r="1952" spans="1:5" x14ac:dyDescent="0.3">
      <c r="A1952" t="s">
        <v>3861</v>
      </c>
      <c r="B1952" t="s">
        <v>50</v>
      </c>
      <c r="C1952">
        <v>0.14000000000000001</v>
      </c>
      <c r="D1952">
        <f t="shared" si="31"/>
        <v>0</v>
      </c>
      <c r="E1952">
        <f>COUNTIFS($B$2:B1952,B1952)</f>
        <v>1951</v>
      </c>
    </row>
    <row r="1953" spans="1:5" x14ac:dyDescent="0.3">
      <c r="A1953" t="s">
        <v>7551</v>
      </c>
      <c r="B1953" t="s">
        <v>50</v>
      </c>
      <c r="C1953">
        <v>0.14000000000000001</v>
      </c>
      <c r="D1953">
        <f t="shared" si="31"/>
        <v>0</v>
      </c>
      <c r="E1953">
        <f>COUNTIFS($B$2:B1953,B1953)</f>
        <v>1952</v>
      </c>
    </row>
    <row r="1954" spans="1:5" x14ac:dyDescent="0.3">
      <c r="A1954" t="s">
        <v>1717</v>
      </c>
      <c r="B1954" t="s">
        <v>50</v>
      </c>
      <c r="C1954">
        <v>0.14000000000000001</v>
      </c>
      <c r="D1954">
        <f t="shared" si="31"/>
        <v>0</v>
      </c>
      <c r="E1954">
        <f>COUNTIFS($B$2:B1954,B1954)</f>
        <v>1953</v>
      </c>
    </row>
    <row r="1955" spans="1:5" x14ac:dyDescent="0.3">
      <c r="A1955" t="s">
        <v>4709</v>
      </c>
      <c r="B1955" t="s">
        <v>50</v>
      </c>
      <c r="C1955">
        <v>0.14000000000000001</v>
      </c>
      <c r="D1955">
        <f t="shared" si="31"/>
        <v>0</v>
      </c>
      <c r="E1955">
        <f>COUNTIFS($B$2:B1955,B1955)</f>
        <v>1954</v>
      </c>
    </row>
    <row r="1956" spans="1:5" x14ac:dyDescent="0.3">
      <c r="A1956" t="s">
        <v>1803</v>
      </c>
      <c r="B1956" t="s">
        <v>50</v>
      </c>
      <c r="C1956">
        <v>0.14000000000000001</v>
      </c>
      <c r="D1956">
        <f t="shared" si="31"/>
        <v>0</v>
      </c>
      <c r="E1956">
        <f>COUNTIFS($B$2:B1956,B1956)</f>
        <v>1955</v>
      </c>
    </row>
    <row r="1957" spans="1:5" x14ac:dyDescent="0.3">
      <c r="A1957" t="s">
        <v>7651</v>
      </c>
      <c r="B1957" t="s">
        <v>50</v>
      </c>
      <c r="C1957">
        <v>0.14000000000000001</v>
      </c>
      <c r="D1957">
        <f t="shared" si="31"/>
        <v>0</v>
      </c>
      <c r="E1957">
        <f>COUNTIFS($B$2:B1957,B1957)</f>
        <v>1956</v>
      </c>
    </row>
    <row r="1958" spans="1:5" x14ac:dyDescent="0.3">
      <c r="A1958" t="s">
        <v>5960</v>
      </c>
      <c r="B1958" t="s">
        <v>50</v>
      </c>
      <c r="C1958">
        <v>0.14000000000000001</v>
      </c>
      <c r="D1958">
        <f t="shared" si="31"/>
        <v>0</v>
      </c>
      <c r="E1958">
        <f>COUNTIFS($B$2:B1958,B1958)</f>
        <v>1957</v>
      </c>
    </row>
    <row r="1959" spans="1:5" x14ac:dyDescent="0.3">
      <c r="A1959" t="s">
        <v>5960</v>
      </c>
      <c r="B1959" t="s">
        <v>50</v>
      </c>
      <c r="C1959">
        <v>0.14000000000000001</v>
      </c>
      <c r="D1959">
        <f t="shared" si="31"/>
        <v>0</v>
      </c>
      <c r="E1959">
        <f>COUNTIFS($B$2:B1959,B1959)</f>
        <v>1958</v>
      </c>
    </row>
    <row r="1960" spans="1:5" x14ac:dyDescent="0.3">
      <c r="A1960" t="s">
        <v>7694</v>
      </c>
      <c r="B1960" t="s">
        <v>50</v>
      </c>
      <c r="C1960">
        <v>0.14000000000000001</v>
      </c>
      <c r="D1960">
        <f t="shared" si="31"/>
        <v>0</v>
      </c>
      <c r="E1960">
        <f>COUNTIFS($B$2:B1960,B1960)</f>
        <v>1959</v>
      </c>
    </row>
    <row r="1961" spans="1:5" x14ac:dyDescent="0.3">
      <c r="A1961" t="s">
        <v>5960</v>
      </c>
      <c r="B1961" t="s">
        <v>50</v>
      </c>
      <c r="C1961">
        <v>0.14000000000000001</v>
      </c>
      <c r="D1961">
        <f t="shared" si="31"/>
        <v>0</v>
      </c>
      <c r="E1961">
        <f>COUNTIFS($B$2:B1961,B1961)</f>
        <v>1960</v>
      </c>
    </row>
    <row r="1962" spans="1:5" x14ac:dyDescent="0.3">
      <c r="A1962" t="s">
        <v>7627</v>
      </c>
      <c r="B1962" t="s">
        <v>50</v>
      </c>
      <c r="C1962">
        <v>0.14000000000000001</v>
      </c>
      <c r="D1962">
        <f t="shared" si="31"/>
        <v>0</v>
      </c>
      <c r="E1962">
        <f>COUNTIFS($B$2:B1962,B1962)</f>
        <v>1961</v>
      </c>
    </row>
    <row r="1963" spans="1:5" x14ac:dyDescent="0.3">
      <c r="A1963" t="s">
        <v>7691</v>
      </c>
      <c r="B1963" t="s">
        <v>50</v>
      </c>
      <c r="C1963">
        <v>0.14000000000000001</v>
      </c>
      <c r="D1963">
        <f t="shared" si="31"/>
        <v>0</v>
      </c>
      <c r="E1963">
        <f>COUNTIFS($B$2:B1963,B1963)</f>
        <v>1962</v>
      </c>
    </row>
    <row r="1964" spans="1:5" x14ac:dyDescent="0.3">
      <c r="A1964" t="s">
        <v>3568</v>
      </c>
      <c r="B1964" t="s">
        <v>50</v>
      </c>
      <c r="C1964">
        <v>0.14000000000000001</v>
      </c>
      <c r="D1964">
        <f t="shared" si="31"/>
        <v>0</v>
      </c>
      <c r="E1964">
        <f>COUNTIFS($B$2:B1964,B1964)</f>
        <v>1963</v>
      </c>
    </row>
    <row r="1965" spans="1:5" x14ac:dyDescent="0.3">
      <c r="A1965" t="s">
        <v>1415</v>
      </c>
      <c r="B1965" t="s">
        <v>50</v>
      </c>
      <c r="C1965">
        <v>0.14000000000000001</v>
      </c>
      <c r="D1965">
        <f t="shared" si="31"/>
        <v>0</v>
      </c>
      <c r="E1965">
        <f>COUNTIFS($B$2:B1965,B1965)</f>
        <v>1964</v>
      </c>
    </row>
    <row r="1966" spans="1:5" x14ac:dyDescent="0.3">
      <c r="A1966" t="s">
        <v>5848</v>
      </c>
      <c r="B1966" t="s">
        <v>50</v>
      </c>
      <c r="C1966">
        <v>0.14000000000000001</v>
      </c>
      <c r="D1966">
        <f t="shared" si="31"/>
        <v>0</v>
      </c>
      <c r="E1966">
        <f>COUNTIFS($B$2:B1966,B1966)</f>
        <v>1965</v>
      </c>
    </row>
    <row r="1967" spans="1:5" x14ac:dyDescent="0.3">
      <c r="A1967" t="s">
        <v>2935</v>
      </c>
      <c r="B1967" t="s">
        <v>50</v>
      </c>
      <c r="C1967">
        <v>0.14000000000000001</v>
      </c>
      <c r="D1967">
        <f t="shared" si="31"/>
        <v>0</v>
      </c>
      <c r="E1967">
        <f>COUNTIFS($B$2:B1967,B1967)</f>
        <v>1966</v>
      </c>
    </row>
    <row r="1968" spans="1:5" x14ac:dyDescent="0.3">
      <c r="A1968" t="s">
        <v>7562</v>
      </c>
      <c r="B1968" t="s">
        <v>50</v>
      </c>
      <c r="C1968">
        <v>0.14000000000000001</v>
      </c>
      <c r="D1968">
        <f t="shared" si="31"/>
        <v>0</v>
      </c>
      <c r="E1968">
        <f>COUNTIFS($B$2:B1968,B1968)</f>
        <v>1967</v>
      </c>
    </row>
    <row r="1969" spans="1:5" x14ac:dyDescent="0.3">
      <c r="A1969" t="s">
        <v>7447</v>
      </c>
      <c r="B1969" t="s">
        <v>50</v>
      </c>
      <c r="C1969">
        <v>0.14000000000000001</v>
      </c>
      <c r="D1969">
        <f t="shared" si="31"/>
        <v>0</v>
      </c>
      <c r="E1969">
        <f>COUNTIFS($B$2:B1969,B1969)</f>
        <v>1968</v>
      </c>
    </row>
    <row r="1970" spans="1:5" x14ac:dyDescent="0.3">
      <c r="A1970" t="s">
        <v>7584</v>
      </c>
      <c r="B1970" t="s">
        <v>50</v>
      </c>
      <c r="C1970">
        <v>0.14000000000000001</v>
      </c>
      <c r="D1970">
        <f t="shared" si="31"/>
        <v>0</v>
      </c>
      <c r="E1970">
        <f>COUNTIFS($B$2:B1970,B1970)</f>
        <v>1969</v>
      </c>
    </row>
    <row r="1971" spans="1:5" x14ac:dyDescent="0.3">
      <c r="A1971" t="s">
        <v>7447</v>
      </c>
      <c r="B1971" t="s">
        <v>50</v>
      </c>
      <c r="C1971">
        <v>0.14000000000000001</v>
      </c>
      <c r="D1971">
        <f t="shared" si="31"/>
        <v>0</v>
      </c>
      <c r="E1971">
        <f>COUNTIFS($B$2:B1971,B1971)</f>
        <v>1970</v>
      </c>
    </row>
    <row r="1972" spans="1:5" x14ac:dyDescent="0.3">
      <c r="A1972" t="s">
        <v>7692</v>
      </c>
      <c r="B1972" t="s">
        <v>50</v>
      </c>
      <c r="C1972">
        <v>0.14000000000000001</v>
      </c>
      <c r="D1972">
        <f t="shared" si="31"/>
        <v>0</v>
      </c>
      <c r="E1972">
        <f>COUNTIFS($B$2:B1972,B1972)</f>
        <v>1971</v>
      </c>
    </row>
    <row r="1973" spans="1:5" x14ac:dyDescent="0.3">
      <c r="A1973" t="s">
        <v>7771</v>
      </c>
      <c r="B1973" t="s">
        <v>50</v>
      </c>
      <c r="C1973">
        <v>0.14000000000000001</v>
      </c>
      <c r="D1973">
        <f t="shared" si="31"/>
        <v>0</v>
      </c>
      <c r="E1973">
        <f>COUNTIFS($B$2:B1973,B1973)</f>
        <v>1972</v>
      </c>
    </row>
    <row r="1974" spans="1:5" x14ac:dyDescent="0.3">
      <c r="A1974" t="s">
        <v>5815</v>
      </c>
      <c r="B1974" t="s">
        <v>50</v>
      </c>
      <c r="C1974">
        <v>0.14000000000000001</v>
      </c>
      <c r="D1974">
        <f t="shared" si="31"/>
        <v>0</v>
      </c>
      <c r="E1974">
        <f>COUNTIFS($B$2:B1974,B1974)</f>
        <v>1973</v>
      </c>
    </row>
    <row r="1975" spans="1:5" x14ac:dyDescent="0.3">
      <c r="A1975" t="s">
        <v>766</v>
      </c>
      <c r="B1975" t="s">
        <v>50</v>
      </c>
      <c r="C1975">
        <v>0.14000000000000001</v>
      </c>
      <c r="D1975">
        <f t="shared" si="31"/>
        <v>0</v>
      </c>
      <c r="E1975">
        <f>COUNTIFS($B$2:B1975,B1975)</f>
        <v>1974</v>
      </c>
    </row>
    <row r="1976" spans="1:5" x14ac:dyDescent="0.3">
      <c r="A1976" t="s">
        <v>7600</v>
      </c>
      <c r="B1976" t="s">
        <v>50</v>
      </c>
      <c r="C1976">
        <v>0.14000000000000001</v>
      </c>
      <c r="D1976">
        <f t="shared" si="31"/>
        <v>0</v>
      </c>
      <c r="E1976">
        <f>COUNTIFS($B$2:B1976,B1976)</f>
        <v>1975</v>
      </c>
    </row>
    <row r="1977" spans="1:5" x14ac:dyDescent="0.3">
      <c r="A1977" t="s">
        <v>3088</v>
      </c>
      <c r="B1977" t="s">
        <v>50</v>
      </c>
      <c r="C1977">
        <v>0.14000000000000001</v>
      </c>
      <c r="D1977">
        <f t="shared" si="31"/>
        <v>0</v>
      </c>
      <c r="E1977">
        <f>COUNTIFS($B$2:B1977,B1977)</f>
        <v>1976</v>
      </c>
    </row>
    <row r="1978" spans="1:5" x14ac:dyDescent="0.3">
      <c r="A1978" t="s">
        <v>7719</v>
      </c>
      <c r="B1978" t="s">
        <v>50</v>
      </c>
      <c r="C1978">
        <v>0.14000000000000001</v>
      </c>
      <c r="D1978">
        <f t="shared" si="31"/>
        <v>0</v>
      </c>
      <c r="E1978">
        <f>COUNTIFS($B$2:B1978,B1978)</f>
        <v>1977</v>
      </c>
    </row>
    <row r="1979" spans="1:5" x14ac:dyDescent="0.3">
      <c r="A1979" t="s">
        <v>7738</v>
      </c>
      <c r="B1979" t="s">
        <v>50</v>
      </c>
      <c r="C1979">
        <v>0.14000000000000001</v>
      </c>
      <c r="D1979">
        <f t="shared" si="31"/>
        <v>0</v>
      </c>
      <c r="E1979">
        <f>COUNTIFS($B$2:B1979,B1979)</f>
        <v>1978</v>
      </c>
    </row>
    <row r="1980" spans="1:5" x14ac:dyDescent="0.3">
      <c r="A1980" t="s">
        <v>7792</v>
      </c>
      <c r="B1980" t="s">
        <v>50</v>
      </c>
      <c r="C1980">
        <v>0.14000000000000001</v>
      </c>
      <c r="D1980">
        <f t="shared" si="31"/>
        <v>0</v>
      </c>
      <c r="E1980">
        <f>COUNTIFS($B$2:B1980,B1980)</f>
        <v>1979</v>
      </c>
    </row>
    <row r="1981" spans="1:5" x14ac:dyDescent="0.3">
      <c r="A1981" t="s">
        <v>7396</v>
      </c>
      <c r="B1981" t="s">
        <v>50</v>
      </c>
      <c r="C1981">
        <v>0.14000000000000001</v>
      </c>
      <c r="D1981">
        <f t="shared" si="31"/>
        <v>0</v>
      </c>
      <c r="E1981">
        <f>COUNTIFS($B$2:B1981,B1981)</f>
        <v>1980</v>
      </c>
    </row>
    <row r="1982" spans="1:5" x14ac:dyDescent="0.3">
      <c r="A1982" t="s">
        <v>1675</v>
      </c>
      <c r="B1982" t="s">
        <v>50</v>
      </c>
      <c r="C1982">
        <v>0.14000000000000001</v>
      </c>
      <c r="D1982">
        <f t="shared" si="31"/>
        <v>0</v>
      </c>
      <c r="E1982">
        <f>COUNTIFS($B$2:B1982,B1982)</f>
        <v>1981</v>
      </c>
    </row>
    <row r="1983" spans="1:5" x14ac:dyDescent="0.3">
      <c r="A1983" t="s">
        <v>4973</v>
      </c>
      <c r="B1983" t="s">
        <v>50</v>
      </c>
      <c r="C1983">
        <v>0.14000000000000001</v>
      </c>
      <c r="D1983">
        <f t="shared" si="31"/>
        <v>0</v>
      </c>
      <c r="E1983">
        <f>COUNTIFS($B$2:B1983,B1983)</f>
        <v>1982</v>
      </c>
    </row>
    <row r="1984" spans="1:5" x14ac:dyDescent="0.3">
      <c r="A1984" t="s">
        <v>7557</v>
      </c>
      <c r="B1984" t="s">
        <v>50</v>
      </c>
      <c r="C1984">
        <v>0.14000000000000001</v>
      </c>
      <c r="D1984">
        <f t="shared" si="31"/>
        <v>0</v>
      </c>
      <c r="E1984">
        <f>COUNTIFS($B$2:B1984,B1984)</f>
        <v>1983</v>
      </c>
    </row>
    <row r="1985" spans="1:5" x14ac:dyDescent="0.3">
      <c r="A1985" t="s">
        <v>1081</v>
      </c>
      <c r="B1985" t="s">
        <v>50</v>
      </c>
      <c r="C1985">
        <v>0.14000000000000001</v>
      </c>
      <c r="D1985">
        <f t="shared" si="31"/>
        <v>0</v>
      </c>
      <c r="E1985">
        <f>COUNTIFS($B$2:B1985,B1985)</f>
        <v>1984</v>
      </c>
    </row>
    <row r="1986" spans="1:5" x14ac:dyDescent="0.3">
      <c r="A1986" t="s">
        <v>7685</v>
      </c>
      <c r="B1986" t="s">
        <v>50</v>
      </c>
      <c r="C1986">
        <v>0.14000000000000001</v>
      </c>
      <c r="D1986">
        <f t="shared" si="31"/>
        <v>0</v>
      </c>
      <c r="E1986">
        <f>COUNTIFS($B$2:B1986,B1986)</f>
        <v>1985</v>
      </c>
    </row>
    <row r="1987" spans="1:5" x14ac:dyDescent="0.3">
      <c r="A1987" t="s">
        <v>6074</v>
      </c>
      <c r="B1987" t="s">
        <v>50</v>
      </c>
      <c r="C1987">
        <v>0.14000000000000001</v>
      </c>
      <c r="D1987">
        <f t="shared" si="31"/>
        <v>0</v>
      </c>
      <c r="E1987">
        <f>COUNTIFS($B$2:B1987,B1987)</f>
        <v>1986</v>
      </c>
    </row>
    <row r="1988" spans="1:5" x14ac:dyDescent="0.3">
      <c r="A1988" t="s">
        <v>2574</v>
      </c>
      <c r="B1988" t="s">
        <v>50</v>
      </c>
      <c r="C1988">
        <v>0.14000000000000001</v>
      </c>
      <c r="D1988">
        <f t="shared" si="31"/>
        <v>0</v>
      </c>
      <c r="E1988">
        <f>COUNTIFS($B$2:B1988,B1988)</f>
        <v>1987</v>
      </c>
    </row>
    <row r="1989" spans="1:5" x14ac:dyDescent="0.3">
      <c r="A1989" t="s">
        <v>7710</v>
      </c>
      <c r="B1989" t="s">
        <v>50</v>
      </c>
      <c r="C1989">
        <v>0.14000000000000001</v>
      </c>
      <c r="D1989">
        <f t="shared" si="31"/>
        <v>0</v>
      </c>
      <c r="E1989">
        <f>COUNTIFS($B$2:B1989,B1989)</f>
        <v>1988</v>
      </c>
    </row>
    <row r="1990" spans="1:5" x14ac:dyDescent="0.3">
      <c r="A1990" t="s">
        <v>7731</v>
      </c>
      <c r="B1990" t="s">
        <v>50</v>
      </c>
      <c r="C1990">
        <v>0.14000000000000001</v>
      </c>
      <c r="D1990">
        <f t="shared" si="31"/>
        <v>0</v>
      </c>
      <c r="E1990">
        <f>COUNTIFS($B$2:B1990,B1990)</f>
        <v>1989</v>
      </c>
    </row>
    <row r="1991" spans="1:5" x14ac:dyDescent="0.3">
      <c r="A1991" t="s">
        <v>6276</v>
      </c>
      <c r="B1991" t="s">
        <v>50</v>
      </c>
      <c r="C1991">
        <v>0.14000000000000001</v>
      </c>
      <c r="D1991">
        <f t="shared" ref="D1991:D2054" si="32">IF(E1991&lt;5,E1991,0)</f>
        <v>0</v>
      </c>
      <c r="E1991">
        <f>COUNTIFS($B$2:B1991,B1991)</f>
        <v>1990</v>
      </c>
    </row>
    <row r="1992" spans="1:5" x14ac:dyDescent="0.3">
      <c r="A1992" t="s">
        <v>7673</v>
      </c>
      <c r="B1992" t="s">
        <v>50</v>
      </c>
      <c r="C1992">
        <v>0.13</v>
      </c>
      <c r="D1992">
        <f t="shared" si="32"/>
        <v>0</v>
      </c>
      <c r="E1992">
        <f>COUNTIFS($B$2:B1992,B1992)</f>
        <v>1991</v>
      </c>
    </row>
    <row r="1993" spans="1:5" x14ac:dyDescent="0.3">
      <c r="A1993" t="s">
        <v>7991</v>
      </c>
      <c r="B1993" t="s">
        <v>50</v>
      </c>
      <c r="C1993">
        <v>0.13</v>
      </c>
      <c r="D1993">
        <f t="shared" si="32"/>
        <v>0</v>
      </c>
      <c r="E1993">
        <f>COUNTIFS($B$2:B1993,B1993)</f>
        <v>1992</v>
      </c>
    </row>
    <row r="1994" spans="1:5" x14ac:dyDescent="0.3">
      <c r="A1994" t="s">
        <v>7847</v>
      </c>
      <c r="B1994" t="s">
        <v>50</v>
      </c>
      <c r="C1994">
        <v>0.13</v>
      </c>
      <c r="D1994">
        <f t="shared" si="32"/>
        <v>0</v>
      </c>
      <c r="E1994">
        <f>COUNTIFS($B$2:B1994,B1994)</f>
        <v>1993</v>
      </c>
    </row>
    <row r="1995" spans="1:5" x14ac:dyDescent="0.3">
      <c r="A1995" t="s">
        <v>5095</v>
      </c>
      <c r="B1995" t="s">
        <v>50</v>
      </c>
      <c r="C1995">
        <v>0.13</v>
      </c>
      <c r="D1995">
        <f t="shared" si="32"/>
        <v>0</v>
      </c>
      <c r="E1995">
        <f>COUNTIFS($B$2:B1995,B1995)</f>
        <v>1994</v>
      </c>
    </row>
    <row r="1996" spans="1:5" x14ac:dyDescent="0.3">
      <c r="A1996" t="s">
        <v>7852</v>
      </c>
      <c r="B1996" t="s">
        <v>50</v>
      </c>
      <c r="C1996">
        <v>0.13</v>
      </c>
      <c r="D1996">
        <f t="shared" si="32"/>
        <v>0</v>
      </c>
      <c r="E1996">
        <f>COUNTIFS($B$2:B1996,B1996)</f>
        <v>1995</v>
      </c>
    </row>
    <row r="1997" spans="1:5" x14ac:dyDescent="0.3">
      <c r="A1997" t="s">
        <v>7928</v>
      </c>
      <c r="B1997" t="s">
        <v>50</v>
      </c>
      <c r="C1997">
        <v>0.13</v>
      </c>
      <c r="D1997">
        <f t="shared" si="32"/>
        <v>0</v>
      </c>
      <c r="E1997">
        <f>COUNTIFS($B$2:B1997,B1997)</f>
        <v>1996</v>
      </c>
    </row>
    <row r="1998" spans="1:5" x14ac:dyDescent="0.3">
      <c r="A1998" t="s">
        <v>7952</v>
      </c>
      <c r="B1998" t="s">
        <v>50</v>
      </c>
      <c r="C1998">
        <v>0.13</v>
      </c>
      <c r="D1998">
        <f t="shared" si="32"/>
        <v>0</v>
      </c>
      <c r="E1998">
        <f>COUNTIFS($B$2:B1998,B1998)</f>
        <v>1997</v>
      </c>
    </row>
    <row r="1999" spans="1:5" x14ac:dyDescent="0.3">
      <c r="A1999" t="s">
        <v>6110</v>
      </c>
      <c r="B1999" t="s">
        <v>50</v>
      </c>
      <c r="C1999">
        <v>0.13</v>
      </c>
      <c r="D1999">
        <f t="shared" si="32"/>
        <v>0</v>
      </c>
      <c r="E1999">
        <f>COUNTIFS($B$2:B1999,B1999)</f>
        <v>1998</v>
      </c>
    </row>
    <row r="2000" spans="1:5" x14ac:dyDescent="0.3">
      <c r="A2000" t="s">
        <v>622</v>
      </c>
      <c r="B2000" t="s">
        <v>50</v>
      </c>
      <c r="C2000">
        <v>0.13</v>
      </c>
      <c r="D2000">
        <f t="shared" si="32"/>
        <v>0</v>
      </c>
      <c r="E2000">
        <f>COUNTIFS($B$2:B2000,B2000)</f>
        <v>1999</v>
      </c>
    </row>
    <row r="2001" spans="1:5" x14ac:dyDescent="0.3">
      <c r="A2001" t="s">
        <v>7933</v>
      </c>
      <c r="B2001" t="s">
        <v>50</v>
      </c>
      <c r="C2001">
        <v>0.13</v>
      </c>
      <c r="D2001">
        <f t="shared" si="32"/>
        <v>0</v>
      </c>
      <c r="E2001">
        <f>COUNTIFS($B$2:B2001,B2001)</f>
        <v>2000</v>
      </c>
    </row>
    <row r="2002" spans="1:5" x14ac:dyDescent="0.3">
      <c r="A2002" t="s">
        <v>7808</v>
      </c>
      <c r="B2002" t="s">
        <v>50</v>
      </c>
      <c r="C2002">
        <v>0.13</v>
      </c>
      <c r="D2002">
        <f t="shared" si="32"/>
        <v>0</v>
      </c>
      <c r="E2002">
        <f>COUNTIFS($B$2:B2002,B2002)</f>
        <v>2001</v>
      </c>
    </row>
    <row r="2003" spans="1:5" x14ac:dyDescent="0.3">
      <c r="A2003" t="s">
        <v>4007</v>
      </c>
      <c r="B2003" t="s">
        <v>50</v>
      </c>
      <c r="C2003">
        <v>0.13</v>
      </c>
      <c r="D2003">
        <f t="shared" si="32"/>
        <v>0</v>
      </c>
      <c r="E2003">
        <f>COUNTIFS($B$2:B2003,B2003)</f>
        <v>2002</v>
      </c>
    </row>
    <row r="2004" spans="1:5" x14ac:dyDescent="0.3">
      <c r="A2004" t="s">
        <v>983</v>
      </c>
      <c r="B2004" t="s">
        <v>50</v>
      </c>
      <c r="C2004">
        <v>0.13</v>
      </c>
      <c r="D2004">
        <f t="shared" si="32"/>
        <v>0</v>
      </c>
      <c r="E2004">
        <f>COUNTIFS($B$2:B2004,B2004)</f>
        <v>2003</v>
      </c>
    </row>
    <row r="2005" spans="1:5" x14ac:dyDescent="0.3">
      <c r="A2005" t="s">
        <v>7974</v>
      </c>
      <c r="B2005" t="s">
        <v>50</v>
      </c>
      <c r="C2005">
        <v>0.13</v>
      </c>
      <c r="D2005">
        <f t="shared" si="32"/>
        <v>0</v>
      </c>
      <c r="E2005">
        <f>COUNTIFS($B$2:B2005,B2005)</f>
        <v>2004</v>
      </c>
    </row>
    <row r="2006" spans="1:5" x14ac:dyDescent="0.3">
      <c r="A2006" t="s">
        <v>6118</v>
      </c>
      <c r="B2006" t="s">
        <v>50</v>
      </c>
      <c r="C2006">
        <v>0.13</v>
      </c>
      <c r="D2006">
        <f t="shared" si="32"/>
        <v>0</v>
      </c>
      <c r="E2006">
        <f>COUNTIFS($B$2:B2006,B2006)</f>
        <v>2005</v>
      </c>
    </row>
    <row r="2007" spans="1:5" x14ac:dyDescent="0.3">
      <c r="A2007" t="s">
        <v>7996</v>
      </c>
      <c r="B2007" t="s">
        <v>50</v>
      </c>
      <c r="C2007">
        <v>0.13</v>
      </c>
      <c r="D2007">
        <f t="shared" si="32"/>
        <v>0</v>
      </c>
      <c r="E2007">
        <f>COUNTIFS($B$2:B2007,B2007)</f>
        <v>2006</v>
      </c>
    </row>
    <row r="2008" spans="1:5" x14ac:dyDescent="0.3">
      <c r="A2008" t="s">
        <v>7812</v>
      </c>
      <c r="B2008" t="s">
        <v>50</v>
      </c>
      <c r="C2008">
        <v>0.13</v>
      </c>
      <c r="D2008">
        <f t="shared" si="32"/>
        <v>0</v>
      </c>
      <c r="E2008">
        <f>COUNTIFS($B$2:B2008,B2008)</f>
        <v>2007</v>
      </c>
    </row>
    <row r="2009" spans="1:5" x14ac:dyDescent="0.3">
      <c r="A2009" t="s">
        <v>7864</v>
      </c>
      <c r="B2009" t="s">
        <v>50</v>
      </c>
      <c r="C2009">
        <v>0.13</v>
      </c>
      <c r="D2009">
        <f t="shared" si="32"/>
        <v>0</v>
      </c>
      <c r="E2009">
        <f>COUNTIFS($B$2:B2009,B2009)</f>
        <v>2008</v>
      </c>
    </row>
    <row r="2010" spans="1:5" x14ac:dyDescent="0.3">
      <c r="A2010" t="s">
        <v>3604</v>
      </c>
      <c r="B2010" t="s">
        <v>50</v>
      </c>
      <c r="C2010">
        <v>0.13</v>
      </c>
      <c r="D2010">
        <f t="shared" si="32"/>
        <v>0</v>
      </c>
      <c r="E2010">
        <f>COUNTIFS($B$2:B2010,B2010)</f>
        <v>2009</v>
      </c>
    </row>
    <row r="2011" spans="1:5" x14ac:dyDescent="0.3">
      <c r="A2011" t="s">
        <v>2601</v>
      </c>
      <c r="B2011" t="s">
        <v>50</v>
      </c>
      <c r="C2011">
        <v>0.13</v>
      </c>
      <c r="D2011">
        <f t="shared" si="32"/>
        <v>0</v>
      </c>
      <c r="E2011">
        <f>COUNTIFS($B$2:B2011,B2011)</f>
        <v>2010</v>
      </c>
    </row>
    <row r="2012" spans="1:5" x14ac:dyDescent="0.3">
      <c r="A2012" t="s">
        <v>7975</v>
      </c>
      <c r="B2012" t="s">
        <v>50</v>
      </c>
      <c r="C2012">
        <v>0.13</v>
      </c>
      <c r="D2012">
        <f t="shared" si="32"/>
        <v>0</v>
      </c>
      <c r="E2012">
        <f>COUNTIFS($B$2:B2012,B2012)</f>
        <v>2011</v>
      </c>
    </row>
    <row r="2013" spans="1:5" x14ac:dyDescent="0.3">
      <c r="A2013" t="s">
        <v>7986</v>
      </c>
      <c r="B2013" t="s">
        <v>50</v>
      </c>
      <c r="C2013">
        <v>0.13</v>
      </c>
      <c r="D2013">
        <f t="shared" si="32"/>
        <v>0</v>
      </c>
      <c r="E2013">
        <f>COUNTIFS($B$2:B2013,B2013)</f>
        <v>2012</v>
      </c>
    </row>
    <row r="2014" spans="1:5" x14ac:dyDescent="0.3">
      <c r="A2014" t="s">
        <v>4734</v>
      </c>
      <c r="B2014" t="s">
        <v>50</v>
      </c>
      <c r="C2014">
        <v>0.13</v>
      </c>
      <c r="D2014">
        <f t="shared" si="32"/>
        <v>0</v>
      </c>
      <c r="E2014">
        <f>COUNTIFS($B$2:B2014,B2014)</f>
        <v>2013</v>
      </c>
    </row>
    <row r="2015" spans="1:5" x14ac:dyDescent="0.3">
      <c r="A2015" t="s">
        <v>4162</v>
      </c>
      <c r="B2015" t="s">
        <v>50</v>
      </c>
      <c r="C2015">
        <v>0.13</v>
      </c>
      <c r="D2015">
        <f t="shared" si="32"/>
        <v>0</v>
      </c>
      <c r="E2015">
        <f>COUNTIFS($B$2:B2015,B2015)</f>
        <v>2014</v>
      </c>
    </row>
    <row r="2016" spans="1:5" x14ac:dyDescent="0.3">
      <c r="A2016" t="s">
        <v>7830</v>
      </c>
      <c r="B2016" t="s">
        <v>50</v>
      </c>
      <c r="C2016">
        <v>0.13</v>
      </c>
      <c r="D2016">
        <f t="shared" si="32"/>
        <v>0</v>
      </c>
      <c r="E2016">
        <f>COUNTIFS($B$2:B2016,B2016)</f>
        <v>2015</v>
      </c>
    </row>
    <row r="2017" spans="1:5" x14ac:dyDescent="0.3">
      <c r="A2017" t="s">
        <v>3258</v>
      </c>
      <c r="B2017" t="s">
        <v>50</v>
      </c>
      <c r="C2017">
        <v>0.13</v>
      </c>
      <c r="D2017">
        <f t="shared" si="32"/>
        <v>0</v>
      </c>
      <c r="E2017">
        <f>COUNTIFS($B$2:B2017,B2017)</f>
        <v>2016</v>
      </c>
    </row>
    <row r="2018" spans="1:5" x14ac:dyDescent="0.3">
      <c r="A2018" t="s">
        <v>7840</v>
      </c>
      <c r="B2018" t="s">
        <v>50</v>
      </c>
      <c r="C2018">
        <v>0.13</v>
      </c>
      <c r="D2018">
        <f t="shared" si="32"/>
        <v>0</v>
      </c>
      <c r="E2018">
        <f>COUNTIFS($B$2:B2018,B2018)</f>
        <v>2017</v>
      </c>
    </row>
    <row r="2019" spans="1:5" x14ac:dyDescent="0.3">
      <c r="A2019" t="s">
        <v>1431</v>
      </c>
      <c r="B2019" t="s">
        <v>50</v>
      </c>
      <c r="C2019">
        <v>0.13</v>
      </c>
      <c r="D2019">
        <f t="shared" si="32"/>
        <v>0</v>
      </c>
      <c r="E2019">
        <f>COUNTIFS($B$2:B2019,B2019)</f>
        <v>2018</v>
      </c>
    </row>
    <row r="2020" spans="1:5" x14ac:dyDescent="0.3">
      <c r="A2020" t="s">
        <v>7948</v>
      </c>
      <c r="B2020" t="s">
        <v>50</v>
      </c>
      <c r="C2020">
        <v>0.13</v>
      </c>
      <c r="D2020">
        <f t="shared" si="32"/>
        <v>0</v>
      </c>
      <c r="E2020">
        <f>COUNTIFS($B$2:B2020,B2020)</f>
        <v>2019</v>
      </c>
    </row>
    <row r="2021" spans="1:5" x14ac:dyDescent="0.3">
      <c r="A2021" t="s">
        <v>5308</v>
      </c>
      <c r="B2021" t="s">
        <v>50</v>
      </c>
      <c r="C2021">
        <v>0.13</v>
      </c>
      <c r="D2021">
        <f t="shared" si="32"/>
        <v>0</v>
      </c>
      <c r="E2021">
        <f>COUNTIFS($B$2:B2021,B2021)</f>
        <v>2020</v>
      </c>
    </row>
    <row r="2022" spans="1:5" x14ac:dyDescent="0.3">
      <c r="A2022" t="s">
        <v>7694</v>
      </c>
      <c r="B2022" t="s">
        <v>50</v>
      </c>
      <c r="C2022">
        <v>0.13</v>
      </c>
      <c r="D2022">
        <f t="shared" si="32"/>
        <v>0</v>
      </c>
      <c r="E2022">
        <f>COUNTIFS($B$2:B2022,B2022)</f>
        <v>2021</v>
      </c>
    </row>
    <row r="2023" spans="1:5" x14ac:dyDescent="0.3">
      <c r="A2023" t="s">
        <v>7495</v>
      </c>
      <c r="B2023" t="s">
        <v>50</v>
      </c>
      <c r="C2023">
        <v>0.13</v>
      </c>
      <c r="D2023">
        <f t="shared" si="32"/>
        <v>0</v>
      </c>
      <c r="E2023">
        <f>COUNTIFS($B$2:B2023,B2023)</f>
        <v>2022</v>
      </c>
    </row>
    <row r="2024" spans="1:5" x14ac:dyDescent="0.3">
      <c r="A2024" t="s">
        <v>8045</v>
      </c>
      <c r="B2024" t="s">
        <v>50</v>
      </c>
      <c r="C2024">
        <v>0.13</v>
      </c>
      <c r="D2024">
        <f t="shared" si="32"/>
        <v>0</v>
      </c>
      <c r="E2024">
        <f>COUNTIFS($B$2:B2024,B2024)</f>
        <v>2023</v>
      </c>
    </row>
    <row r="2025" spans="1:5" x14ac:dyDescent="0.3">
      <c r="A2025" t="s">
        <v>1101</v>
      </c>
      <c r="B2025" t="s">
        <v>50</v>
      </c>
      <c r="C2025">
        <v>0.13</v>
      </c>
      <c r="D2025">
        <f t="shared" si="32"/>
        <v>0</v>
      </c>
      <c r="E2025">
        <f>COUNTIFS($B$2:B2025,B2025)</f>
        <v>2024</v>
      </c>
    </row>
    <row r="2026" spans="1:5" x14ac:dyDescent="0.3">
      <c r="A2026" t="s">
        <v>7837</v>
      </c>
      <c r="B2026" t="s">
        <v>50</v>
      </c>
      <c r="C2026">
        <v>0.13</v>
      </c>
      <c r="D2026">
        <f t="shared" si="32"/>
        <v>0</v>
      </c>
      <c r="E2026">
        <f>COUNTIFS($B$2:B2026,B2026)</f>
        <v>2025</v>
      </c>
    </row>
    <row r="2027" spans="1:5" x14ac:dyDescent="0.3">
      <c r="A2027" t="s">
        <v>7868</v>
      </c>
      <c r="B2027" t="s">
        <v>50</v>
      </c>
      <c r="C2027">
        <v>0.13</v>
      </c>
      <c r="D2027">
        <f t="shared" si="32"/>
        <v>0</v>
      </c>
      <c r="E2027">
        <f>COUNTIFS($B$2:B2027,B2027)</f>
        <v>2026</v>
      </c>
    </row>
    <row r="2028" spans="1:5" x14ac:dyDescent="0.3">
      <c r="A2028" t="s">
        <v>4204</v>
      </c>
      <c r="B2028" t="s">
        <v>50</v>
      </c>
      <c r="C2028">
        <v>0.13</v>
      </c>
      <c r="D2028">
        <f t="shared" si="32"/>
        <v>0</v>
      </c>
      <c r="E2028">
        <f>COUNTIFS($B$2:B2028,B2028)</f>
        <v>2027</v>
      </c>
    </row>
    <row r="2029" spans="1:5" x14ac:dyDescent="0.3">
      <c r="A2029" t="s">
        <v>7976</v>
      </c>
      <c r="B2029" t="s">
        <v>50</v>
      </c>
      <c r="C2029">
        <v>0.13</v>
      </c>
      <c r="D2029">
        <f t="shared" si="32"/>
        <v>0</v>
      </c>
      <c r="E2029">
        <f>COUNTIFS($B$2:B2029,B2029)</f>
        <v>2028</v>
      </c>
    </row>
    <row r="2030" spans="1:5" x14ac:dyDescent="0.3">
      <c r="A2030" t="s">
        <v>7983</v>
      </c>
      <c r="B2030" t="s">
        <v>50</v>
      </c>
      <c r="C2030">
        <v>0.13</v>
      </c>
      <c r="D2030">
        <f t="shared" si="32"/>
        <v>0</v>
      </c>
      <c r="E2030">
        <f>COUNTIFS($B$2:B2030,B2030)</f>
        <v>2029</v>
      </c>
    </row>
    <row r="2031" spans="1:5" x14ac:dyDescent="0.3">
      <c r="A2031" t="s">
        <v>5814</v>
      </c>
      <c r="B2031" t="s">
        <v>50</v>
      </c>
      <c r="C2031">
        <v>0.13</v>
      </c>
      <c r="D2031">
        <f t="shared" si="32"/>
        <v>0</v>
      </c>
      <c r="E2031">
        <f>COUNTIFS($B$2:B2031,B2031)</f>
        <v>2030</v>
      </c>
    </row>
    <row r="2032" spans="1:5" x14ac:dyDescent="0.3">
      <c r="A2032" t="s">
        <v>7865</v>
      </c>
      <c r="B2032" t="s">
        <v>50</v>
      </c>
      <c r="C2032">
        <v>0.13</v>
      </c>
      <c r="D2032">
        <f t="shared" si="32"/>
        <v>0</v>
      </c>
      <c r="E2032">
        <f>COUNTIFS($B$2:B2032,B2032)</f>
        <v>2031</v>
      </c>
    </row>
    <row r="2033" spans="1:5" x14ac:dyDescent="0.3">
      <c r="A2033" t="s">
        <v>7109</v>
      </c>
      <c r="B2033" t="s">
        <v>50</v>
      </c>
      <c r="C2033">
        <v>0.13</v>
      </c>
      <c r="D2033">
        <f t="shared" si="32"/>
        <v>0</v>
      </c>
      <c r="E2033">
        <f>COUNTIFS($B$2:B2033,B2033)</f>
        <v>2032</v>
      </c>
    </row>
    <row r="2034" spans="1:5" x14ac:dyDescent="0.3">
      <c r="A2034" t="s">
        <v>6769</v>
      </c>
      <c r="B2034" t="s">
        <v>50</v>
      </c>
      <c r="C2034">
        <v>0.13</v>
      </c>
      <c r="D2034">
        <f t="shared" si="32"/>
        <v>0</v>
      </c>
      <c r="E2034">
        <f>COUNTIFS($B$2:B2034,B2034)</f>
        <v>2033</v>
      </c>
    </row>
    <row r="2035" spans="1:5" x14ac:dyDescent="0.3">
      <c r="A2035" t="s">
        <v>7109</v>
      </c>
      <c r="B2035" t="s">
        <v>50</v>
      </c>
      <c r="C2035">
        <v>0.13</v>
      </c>
      <c r="D2035">
        <f t="shared" si="32"/>
        <v>0</v>
      </c>
      <c r="E2035">
        <f>COUNTIFS($B$2:B2035,B2035)</f>
        <v>2034</v>
      </c>
    </row>
    <row r="2036" spans="1:5" x14ac:dyDescent="0.3">
      <c r="A2036" t="s">
        <v>6141</v>
      </c>
      <c r="B2036" t="s">
        <v>50</v>
      </c>
      <c r="C2036">
        <v>0.13</v>
      </c>
      <c r="D2036">
        <f t="shared" si="32"/>
        <v>0</v>
      </c>
      <c r="E2036">
        <f>COUNTIFS($B$2:B2036,B2036)</f>
        <v>2035</v>
      </c>
    </row>
    <row r="2037" spans="1:5" x14ac:dyDescent="0.3">
      <c r="A2037" t="s">
        <v>7995</v>
      </c>
      <c r="B2037" t="s">
        <v>50</v>
      </c>
      <c r="C2037">
        <v>0.13</v>
      </c>
      <c r="D2037">
        <f t="shared" si="32"/>
        <v>0</v>
      </c>
      <c r="E2037">
        <f>COUNTIFS($B$2:B2037,B2037)</f>
        <v>2036</v>
      </c>
    </row>
    <row r="2038" spans="1:5" x14ac:dyDescent="0.3">
      <c r="A2038" t="s">
        <v>1739</v>
      </c>
      <c r="B2038" t="s">
        <v>50</v>
      </c>
      <c r="C2038">
        <v>0.13</v>
      </c>
      <c r="D2038">
        <f t="shared" si="32"/>
        <v>0</v>
      </c>
      <c r="E2038">
        <f>COUNTIFS($B$2:B2038,B2038)</f>
        <v>2037</v>
      </c>
    </row>
    <row r="2039" spans="1:5" x14ac:dyDescent="0.3">
      <c r="A2039" t="s">
        <v>7799</v>
      </c>
      <c r="B2039" t="s">
        <v>50</v>
      </c>
      <c r="C2039">
        <v>0.13</v>
      </c>
      <c r="D2039">
        <f t="shared" si="32"/>
        <v>0</v>
      </c>
      <c r="E2039">
        <f>COUNTIFS($B$2:B2039,B2039)</f>
        <v>2038</v>
      </c>
    </row>
    <row r="2040" spans="1:5" x14ac:dyDescent="0.3">
      <c r="A2040" t="s">
        <v>7804</v>
      </c>
      <c r="B2040" t="s">
        <v>50</v>
      </c>
      <c r="C2040">
        <v>0.13</v>
      </c>
      <c r="D2040">
        <f t="shared" si="32"/>
        <v>0</v>
      </c>
      <c r="E2040">
        <f>COUNTIFS($B$2:B2040,B2040)</f>
        <v>2039</v>
      </c>
    </row>
    <row r="2041" spans="1:5" x14ac:dyDescent="0.3">
      <c r="A2041" t="s">
        <v>7867</v>
      </c>
      <c r="B2041" t="s">
        <v>50</v>
      </c>
      <c r="C2041">
        <v>0.13</v>
      </c>
      <c r="D2041">
        <f t="shared" si="32"/>
        <v>0</v>
      </c>
      <c r="E2041">
        <f>COUNTIFS($B$2:B2041,B2041)</f>
        <v>2040</v>
      </c>
    </row>
    <row r="2042" spans="1:5" x14ac:dyDescent="0.3">
      <c r="A2042" t="s">
        <v>6940</v>
      </c>
      <c r="B2042" t="s">
        <v>50</v>
      </c>
      <c r="C2042">
        <v>0.13</v>
      </c>
      <c r="D2042">
        <f t="shared" si="32"/>
        <v>0</v>
      </c>
      <c r="E2042">
        <f>COUNTIFS($B$2:B2042,B2042)</f>
        <v>2041</v>
      </c>
    </row>
    <row r="2043" spans="1:5" x14ac:dyDescent="0.3">
      <c r="A2043" t="s">
        <v>7950</v>
      </c>
      <c r="B2043" t="s">
        <v>50</v>
      </c>
      <c r="C2043">
        <v>0.13</v>
      </c>
      <c r="D2043">
        <f t="shared" si="32"/>
        <v>0</v>
      </c>
      <c r="E2043">
        <f>COUNTIFS($B$2:B2043,B2043)</f>
        <v>2042</v>
      </c>
    </row>
    <row r="2044" spans="1:5" x14ac:dyDescent="0.3">
      <c r="A2044" t="s">
        <v>4421</v>
      </c>
      <c r="B2044" t="s">
        <v>50</v>
      </c>
      <c r="C2044">
        <v>0.13</v>
      </c>
      <c r="D2044">
        <f t="shared" si="32"/>
        <v>0</v>
      </c>
      <c r="E2044">
        <f>COUNTIFS($B$2:B2044,B2044)</f>
        <v>2043</v>
      </c>
    </row>
    <row r="2045" spans="1:5" x14ac:dyDescent="0.3">
      <c r="A2045" t="s">
        <v>6002</v>
      </c>
      <c r="B2045" t="s">
        <v>50</v>
      </c>
      <c r="C2045">
        <v>0.13</v>
      </c>
      <c r="D2045">
        <f t="shared" si="32"/>
        <v>0</v>
      </c>
      <c r="E2045">
        <f>COUNTIFS($B$2:B2045,B2045)</f>
        <v>2044</v>
      </c>
    </row>
    <row r="2046" spans="1:5" x14ac:dyDescent="0.3">
      <c r="A2046" t="s">
        <v>405</v>
      </c>
      <c r="B2046" t="s">
        <v>50</v>
      </c>
      <c r="C2046">
        <v>0.13</v>
      </c>
      <c r="D2046">
        <f t="shared" si="32"/>
        <v>0</v>
      </c>
      <c r="E2046">
        <f>COUNTIFS($B$2:B2046,B2046)</f>
        <v>2045</v>
      </c>
    </row>
    <row r="2047" spans="1:5" x14ac:dyDescent="0.3">
      <c r="A2047" t="s">
        <v>7965</v>
      </c>
      <c r="B2047" t="s">
        <v>50</v>
      </c>
      <c r="C2047">
        <v>0.13</v>
      </c>
      <c r="D2047">
        <f t="shared" si="32"/>
        <v>0</v>
      </c>
      <c r="E2047">
        <f>COUNTIFS($B$2:B2047,B2047)</f>
        <v>2046</v>
      </c>
    </row>
    <row r="2048" spans="1:5" x14ac:dyDescent="0.3">
      <c r="A2048" t="s">
        <v>4430</v>
      </c>
      <c r="B2048" t="s">
        <v>50</v>
      </c>
      <c r="C2048">
        <v>0.13</v>
      </c>
      <c r="D2048">
        <f t="shared" si="32"/>
        <v>0</v>
      </c>
      <c r="E2048">
        <f>COUNTIFS($B$2:B2048,B2048)</f>
        <v>2047</v>
      </c>
    </row>
    <row r="2049" spans="1:5" x14ac:dyDescent="0.3">
      <c r="A2049" t="s">
        <v>7432</v>
      </c>
      <c r="B2049" t="s">
        <v>50</v>
      </c>
      <c r="C2049">
        <v>0.13</v>
      </c>
      <c r="D2049">
        <f t="shared" si="32"/>
        <v>0</v>
      </c>
      <c r="E2049">
        <f>COUNTIFS($B$2:B2049,B2049)</f>
        <v>2048</v>
      </c>
    </row>
    <row r="2050" spans="1:5" x14ac:dyDescent="0.3">
      <c r="A2050" t="s">
        <v>7869</v>
      </c>
      <c r="B2050" t="s">
        <v>50</v>
      </c>
      <c r="C2050">
        <v>0.13</v>
      </c>
      <c r="D2050">
        <f t="shared" si="32"/>
        <v>0</v>
      </c>
      <c r="E2050">
        <f>COUNTIFS($B$2:B2050,B2050)</f>
        <v>2049</v>
      </c>
    </row>
    <row r="2051" spans="1:5" x14ac:dyDescent="0.3">
      <c r="A2051" t="s">
        <v>7881</v>
      </c>
      <c r="B2051" t="s">
        <v>50</v>
      </c>
      <c r="C2051">
        <v>0.13</v>
      </c>
      <c r="D2051">
        <f t="shared" si="32"/>
        <v>0</v>
      </c>
      <c r="E2051">
        <f>COUNTIFS($B$2:B2051,B2051)</f>
        <v>2050</v>
      </c>
    </row>
    <row r="2052" spans="1:5" x14ac:dyDescent="0.3">
      <c r="A2052" t="s">
        <v>418</v>
      </c>
      <c r="B2052" t="s">
        <v>50</v>
      </c>
      <c r="C2052">
        <v>0.13</v>
      </c>
      <c r="D2052">
        <f t="shared" si="32"/>
        <v>0</v>
      </c>
      <c r="E2052">
        <f>COUNTIFS($B$2:B2052,B2052)</f>
        <v>2051</v>
      </c>
    </row>
    <row r="2053" spans="1:5" x14ac:dyDescent="0.3">
      <c r="A2053" t="s">
        <v>7934</v>
      </c>
      <c r="B2053" t="s">
        <v>50</v>
      </c>
      <c r="C2053">
        <v>0.13</v>
      </c>
      <c r="D2053">
        <f t="shared" si="32"/>
        <v>0</v>
      </c>
      <c r="E2053">
        <f>COUNTIFS($B$2:B2053,B2053)</f>
        <v>2052</v>
      </c>
    </row>
    <row r="2054" spans="1:5" x14ac:dyDescent="0.3">
      <c r="A2054" t="s">
        <v>7966</v>
      </c>
      <c r="B2054" t="s">
        <v>50</v>
      </c>
      <c r="C2054">
        <v>0.13</v>
      </c>
      <c r="D2054">
        <f t="shared" si="32"/>
        <v>0</v>
      </c>
      <c r="E2054">
        <f>COUNTIFS($B$2:B2054,B2054)</f>
        <v>2053</v>
      </c>
    </row>
    <row r="2055" spans="1:5" x14ac:dyDescent="0.3">
      <c r="A2055" t="s">
        <v>5417</v>
      </c>
      <c r="B2055" t="s">
        <v>50</v>
      </c>
      <c r="C2055">
        <v>0.13</v>
      </c>
      <c r="D2055">
        <f t="shared" ref="D2055:D2118" si="33">IF(E2055&lt;5,E2055,0)</f>
        <v>0</v>
      </c>
      <c r="E2055">
        <f>COUNTIFS($B$2:B2055,B2055)</f>
        <v>2054</v>
      </c>
    </row>
    <row r="2056" spans="1:5" x14ac:dyDescent="0.3">
      <c r="A2056" t="s">
        <v>5329</v>
      </c>
      <c r="B2056" t="s">
        <v>50</v>
      </c>
      <c r="C2056">
        <v>0.13</v>
      </c>
      <c r="D2056">
        <f t="shared" si="33"/>
        <v>0</v>
      </c>
      <c r="E2056">
        <f>COUNTIFS($B$2:B2056,B2056)</f>
        <v>2055</v>
      </c>
    </row>
    <row r="2057" spans="1:5" x14ac:dyDescent="0.3">
      <c r="A2057" t="s">
        <v>8075</v>
      </c>
      <c r="B2057" t="s">
        <v>50</v>
      </c>
      <c r="C2057">
        <v>0.12</v>
      </c>
      <c r="D2057">
        <f t="shared" si="33"/>
        <v>0</v>
      </c>
      <c r="E2057">
        <f>COUNTIFS($B$2:B2057,B2057)</f>
        <v>2056</v>
      </c>
    </row>
    <row r="2058" spans="1:5" x14ac:dyDescent="0.3">
      <c r="A2058" t="s">
        <v>8200</v>
      </c>
      <c r="B2058" t="s">
        <v>50</v>
      </c>
      <c r="C2058">
        <v>0.12</v>
      </c>
      <c r="D2058">
        <f t="shared" si="33"/>
        <v>0</v>
      </c>
      <c r="E2058">
        <f>COUNTIFS($B$2:B2058,B2058)</f>
        <v>2057</v>
      </c>
    </row>
    <row r="2059" spans="1:5" x14ac:dyDescent="0.3">
      <c r="A2059" t="s">
        <v>8255</v>
      </c>
      <c r="B2059" t="s">
        <v>50</v>
      </c>
      <c r="C2059">
        <v>0.12</v>
      </c>
      <c r="D2059">
        <f t="shared" si="33"/>
        <v>0</v>
      </c>
      <c r="E2059">
        <f>COUNTIFS($B$2:B2059,B2059)</f>
        <v>2058</v>
      </c>
    </row>
    <row r="2060" spans="1:5" x14ac:dyDescent="0.3">
      <c r="A2060" t="s">
        <v>6791</v>
      </c>
      <c r="B2060" t="s">
        <v>50</v>
      </c>
      <c r="C2060">
        <v>0.12</v>
      </c>
      <c r="D2060">
        <f t="shared" si="33"/>
        <v>0</v>
      </c>
      <c r="E2060">
        <f>COUNTIFS($B$2:B2060,B2060)</f>
        <v>2059</v>
      </c>
    </row>
    <row r="2061" spans="1:5" x14ac:dyDescent="0.3">
      <c r="A2061" t="s">
        <v>3965</v>
      </c>
      <c r="B2061" t="s">
        <v>50</v>
      </c>
      <c r="C2061">
        <v>0.12</v>
      </c>
      <c r="D2061">
        <f t="shared" si="33"/>
        <v>0</v>
      </c>
      <c r="E2061">
        <f>COUNTIFS($B$2:B2061,B2061)</f>
        <v>2060</v>
      </c>
    </row>
    <row r="2062" spans="1:5" x14ac:dyDescent="0.3">
      <c r="A2062" t="s">
        <v>4194</v>
      </c>
      <c r="B2062" t="s">
        <v>50</v>
      </c>
      <c r="C2062">
        <v>0.12</v>
      </c>
      <c r="D2062">
        <f t="shared" si="33"/>
        <v>0</v>
      </c>
      <c r="E2062">
        <f>COUNTIFS($B$2:B2062,B2062)</f>
        <v>2061</v>
      </c>
    </row>
    <row r="2063" spans="1:5" x14ac:dyDescent="0.3">
      <c r="A2063" t="s">
        <v>6520</v>
      </c>
      <c r="B2063" t="s">
        <v>50</v>
      </c>
      <c r="C2063">
        <v>0.12</v>
      </c>
      <c r="D2063">
        <f t="shared" si="33"/>
        <v>0</v>
      </c>
      <c r="E2063">
        <f>COUNTIFS($B$2:B2063,B2063)</f>
        <v>2062</v>
      </c>
    </row>
    <row r="2064" spans="1:5" x14ac:dyDescent="0.3">
      <c r="A2064" t="s">
        <v>306</v>
      </c>
      <c r="B2064" t="s">
        <v>50</v>
      </c>
      <c r="C2064">
        <v>0.12</v>
      </c>
      <c r="D2064">
        <f t="shared" si="33"/>
        <v>0</v>
      </c>
      <c r="E2064">
        <f>COUNTIFS($B$2:B2064,B2064)</f>
        <v>2063</v>
      </c>
    </row>
    <row r="2065" spans="1:5" x14ac:dyDescent="0.3">
      <c r="A2065" t="s">
        <v>8078</v>
      </c>
      <c r="B2065" t="s">
        <v>50</v>
      </c>
      <c r="C2065">
        <v>0.12</v>
      </c>
      <c r="D2065">
        <f t="shared" si="33"/>
        <v>0</v>
      </c>
      <c r="E2065">
        <f>COUNTIFS($B$2:B2065,B2065)</f>
        <v>2064</v>
      </c>
    </row>
    <row r="2066" spans="1:5" x14ac:dyDescent="0.3">
      <c r="A2066" t="s">
        <v>7160</v>
      </c>
      <c r="B2066" t="s">
        <v>50</v>
      </c>
      <c r="C2066">
        <v>0.12</v>
      </c>
      <c r="D2066">
        <f t="shared" si="33"/>
        <v>0</v>
      </c>
      <c r="E2066">
        <f>COUNTIFS($B$2:B2066,B2066)</f>
        <v>2065</v>
      </c>
    </row>
    <row r="2067" spans="1:5" x14ac:dyDescent="0.3">
      <c r="A2067" t="s">
        <v>8273</v>
      </c>
      <c r="B2067" t="s">
        <v>50</v>
      </c>
      <c r="C2067">
        <v>0.12</v>
      </c>
      <c r="D2067">
        <f t="shared" si="33"/>
        <v>0</v>
      </c>
      <c r="E2067">
        <f>COUNTIFS($B$2:B2067,B2067)</f>
        <v>2066</v>
      </c>
    </row>
    <row r="2068" spans="1:5" x14ac:dyDescent="0.3">
      <c r="A2068" t="s">
        <v>8173</v>
      </c>
      <c r="B2068" t="s">
        <v>50</v>
      </c>
      <c r="C2068">
        <v>0.12</v>
      </c>
      <c r="D2068">
        <f t="shared" si="33"/>
        <v>0</v>
      </c>
      <c r="E2068">
        <f>COUNTIFS($B$2:B2068,B2068)</f>
        <v>2067</v>
      </c>
    </row>
    <row r="2069" spans="1:5" x14ac:dyDescent="0.3">
      <c r="A2069" t="s">
        <v>8082</v>
      </c>
      <c r="B2069" t="s">
        <v>50</v>
      </c>
      <c r="C2069">
        <v>0.12</v>
      </c>
      <c r="D2069">
        <f t="shared" si="33"/>
        <v>0</v>
      </c>
      <c r="E2069">
        <f>COUNTIFS($B$2:B2069,B2069)</f>
        <v>2068</v>
      </c>
    </row>
    <row r="2070" spans="1:5" x14ac:dyDescent="0.3">
      <c r="A2070" t="s">
        <v>8146</v>
      </c>
      <c r="B2070" t="s">
        <v>50</v>
      </c>
      <c r="C2070">
        <v>0.12</v>
      </c>
      <c r="D2070">
        <f t="shared" si="33"/>
        <v>0</v>
      </c>
      <c r="E2070">
        <f>COUNTIFS($B$2:B2070,B2070)</f>
        <v>2069</v>
      </c>
    </row>
    <row r="2071" spans="1:5" x14ac:dyDescent="0.3">
      <c r="A2071" t="s">
        <v>8209</v>
      </c>
      <c r="B2071" t="s">
        <v>50</v>
      </c>
      <c r="C2071">
        <v>0.12</v>
      </c>
      <c r="D2071">
        <f t="shared" si="33"/>
        <v>0</v>
      </c>
      <c r="E2071">
        <f>COUNTIFS($B$2:B2071,B2071)</f>
        <v>2070</v>
      </c>
    </row>
    <row r="2072" spans="1:5" x14ac:dyDescent="0.3">
      <c r="A2072" t="s">
        <v>8260</v>
      </c>
      <c r="B2072" t="s">
        <v>50</v>
      </c>
      <c r="C2072">
        <v>0.12</v>
      </c>
      <c r="D2072">
        <f t="shared" si="33"/>
        <v>0</v>
      </c>
      <c r="E2072">
        <f>COUNTIFS($B$2:B2072,B2072)</f>
        <v>2071</v>
      </c>
    </row>
    <row r="2073" spans="1:5" x14ac:dyDescent="0.3">
      <c r="A2073" t="s">
        <v>8266</v>
      </c>
      <c r="B2073" t="s">
        <v>50</v>
      </c>
      <c r="C2073">
        <v>0.12</v>
      </c>
      <c r="D2073">
        <f t="shared" si="33"/>
        <v>0</v>
      </c>
      <c r="E2073">
        <f>COUNTIFS($B$2:B2073,B2073)</f>
        <v>2072</v>
      </c>
    </row>
    <row r="2074" spans="1:5" x14ac:dyDescent="0.3">
      <c r="A2074" t="s">
        <v>8276</v>
      </c>
      <c r="B2074" t="s">
        <v>50</v>
      </c>
      <c r="C2074">
        <v>0.12</v>
      </c>
      <c r="D2074">
        <f t="shared" si="33"/>
        <v>0</v>
      </c>
      <c r="E2074">
        <f>COUNTIFS($B$2:B2074,B2074)</f>
        <v>2073</v>
      </c>
    </row>
    <row r="2075" spans="1:5" x14ac:dyDescent="0.3">
      <c r="A2075" t="s">
        <v>8064</v>
      </c>
      <c r="B2075" t="s">
        <v>50</v>
      </c>
      <c r="C2075">
        <v>0.12</v>
      </c>
      <c r="D2075">
        <f t="shared" si="33"/>
        <v>0</v>
      </c>
      <c r="E2075">
        <f>COUNTIFS($B$2:B2075,B2075)</f>
        <v>2074</v>
      </c>
    </row>
    <row r="2076" spans="1:5" x14ac:dyDescent="0.3">
      <c r="A2076" t="s">
        <v>4491</v>
      </c>
      <c r="B2076" t="s">
        <v>50</v>
      </c>
      <c r="C2076">
        <v>0.12</v>
      </c>
      <c r="D2076">
        <f t="shared" si="33"/>
        <v>0</v>
      </c>
      <c r="E2076">
        <f>COUNTIFS($B$2:B2076,B2076)</f>
        <v>2075</v>
      </c>
    </row>
    <row r="2077" spans="1:5" x14ac:dyDescent="0.3">
      <c r="A2077" t="s">
        <v>8125</v>
      </c>
      <c r="B2077" t="s">
        <v>50</v>
      </c>
      <c r="C2077">
        <v>0.12</v>
      </c>
      <c r="D2077">
        <f t="shared" si="33"/>
        <v>0</v>
      </c>
      <c r="E2077">
        <f>COUNTIFS($B$2:B2077,B2077)</f>
        <v>2076</v>
      </c>
    </row>
    <row r="2078" spans="1:5" x14ac:dyDescent="0.3">
      <c r="A2078" t="s">
        <v>8145</v>
      </c>
      <c r="B2078" t="s">
        <v>50</v>
      </c>
      <c r="C2078">
        <v>0.12</v>
      </c>
      <c r="D2078">
        <f t="shared" si="33"/>
        <v>0</v>
      </c>
      <c r="E2078">
        <f>COUNTIFS($B$2:B2078,B2078)</f>
        <v>2077</v>
      </c>
    </row>
    <row r="2079" spans="1:5" x14ac:dyDescent="0.3">
      <c r="A2079" t="s">
        <v>1156</v>
      </c>
      <c r="B2079" t="s">
        <v>50</v>
      </c>
      <c r="C2079">
        <v>0.12</v>
      </c>
      <c r="D2079">
        <f t="shared" si="33"/>
        <v>0</v>
      </c>
      <c r="E2079">
        <f>COUNTIFS($B$2:B2079,B2079)</f>
        <v>2078</v>
      </c>
    </row>
    <row r="2080" spans="1:5" x14ac:dyDescent="0.3">
      <c r="A2080" t="s">
        <v>8066</v>
      </c>
      <c r="B2080" t="s">
        <v>50</v>
      </c>
      <c r="C2080">
        <v>0.12</v>
      </c>
      <c r="D2080">
        <f t="shared" si="33"/>
        <v>0</v>
      </c>
      <c r="E2080">
        <f>COUNTIFS($B$2:B2080,B2080)</f>
        <v>2079</v>
      </c>
    </row>
    <row r="2081" spans="1:5" x14ac:dyDescent="0.3">
      <c r="A2081" t="s">
        <v>8137</v>
      </c>
      <c r="B2081" t="s">
        <v>50</v>
      </c>
      <c r="C2081">
        <v>0.12</v>
      </c>
      <c r="D2081">
        <f t="shared" si="33"/>
        <v>0</v>
      </c>
      <c r="E2081">
        <f>COUNTIFS($B$2:B2081,B2081)</f>
        <v>2080</v>
      </c>
    </row>
    <row r="2082" spans="1:5" x14ac:dyDescent="0.3">
      <c r="A2082" t="s">
        <v>7444</v>
      </c>
      <c r="B2082" t="s">
        <v>50</v>
      </c>
      <c r="C2082">
        <v>0.12</v>
      </c>
      <c r="D2082">
        <f t="shared" si="33"/>
        <v>0</v>
      </c>
      <c r="E2082">
        <f>COUNTIFS($B$2:B2082,B2082)</f>
        <v>2081</v>
      </c>
    </row>
    <row r="2083" spans="1:5" x14ac:dyDescent="0.3">
      <c r="A2083" t="s">
        <v>8155</v>
      </c>
      <c r="B2083" t="s">
        <v>50</v>
      </c>
      <c r="C2083">
        <v>0.12</v>
      </c>
      <c r="D2083">
        <f t="shared" si="33"/>
        <v>0</v>
      </c>
      <c r="E2083">
        <f>COUNTIFS($B$2:B2083,B2083)</f>
        <v>2082</v>
      </c>
    </row>
    <row r="2084" spans="1:5" x14ac:dyDescent="0.3">
      <c r="A2084" t="s">
        <v>6024</v>
      </c>
      <c r="B2084" t="s">
        <v>50</v>
      </c>
      <c r="C2084">
        <v>0.12</v>
      </c>
      <c r="D2084">
        <f t="shared" si="33"/>
        <v>0</v>
      </c>
      <c r="E2084">
        <f>COUNTIFS($B$2:B2084,B2084)</f>
        <v>2083</v>
      </c>
    </row>
    <row r="2085" spans="1:5" x14ac:dyDescent="0.3">
      <c r="A2085" t="s">
        <v>8177</v>
      </c>
      <c r="B2085" t="s">
        <v>50</v>
      </c>
      <c r="C2085">
        <v>0.12</v>
      </c>
      <c r="D2085">
        <f t="shared" si="33"/>
        <v>0</v>
      </c>
      <c r="E2085">
        <f>COUNTIFS($B$2:B2085,B2085)</f>
        <v>2084</v>
      </c>
    </row>
    <row r="2086" spans="1:5" x14ac:dyDescent="0.3">
      <c r="A2086" t="s">
        <v>8189</v>
      </c>
      <c r="B2086" t="s">
        <v>50</v>
      </c>
      <c r="C2086">
        <v>0.12</v>
      </c>
      <c r="D2086">
        <f t="shared" si="33"/>
        <v>0</v>
      </c>
      <c r="E2086">
        <f>COUNTIFS($B$2:B2086,B2086)</f>
        <v>2085</v>
      </c>
    </row>
    <row r="2087" spans="1:5" x14ac:dyDescent="0.3">
      <c r="A2087" t="s">
        <v>8137</v>
      </c>
      <c r="B2087" t="s">
        <v>50</v>
      </c>
      <c r="C2087">
        <v>0.12</v>
      </c>
      <c r="D2087">
        <f t="shared" si="33"/>
        <v>0</v>
      </c>
      <c r="E2087">
        <f>COUNTIFS($B$2:B2087,B2087)</f>
        <v>2086</v>
      </c>
    </row>
    <row r="2088" spans="1:5" x14ac:dyDescent="0.3">
      <c r="A2088" t="s">
        <v>8096</v>
      </c>
      <c r="B2088" t="s">
        <v>50</v>
      </c>
      <c r="C2088">
        <v>0.12</v>
      </c>
      <c r="D2088">
        <f t="shared" si="33"/>
        <v>0</v>
      </c>
      <c r="E2088">
        <f>COUNTIFS($B$2:B2088,B2088)</f>
        <v>2087</v>
      </c>
    </row>
    <row r="2089" spans="1:5" x14ac:dyDescent="0.3">
      <c r="A2089" t="s">
        <v>6769</v>
      </c>
      <c r="B2089" t="s">
        <v>50</v>
      </c>
      <c r="C2089">
        <v>0.12</v>
      </c>
      <c r="D2089">
        <f t="shared" si="33"/>
        <v>0</v>
      </c>
      <c r="E2089">
        <f>COUNTIFS($B$2:B2089,B2089)</f>
        <v>2088</v>
      </c>
    </row>
    <row r="2090" spans="1:5" x14ac:dyDescent="0.3">
      <c r="A2090" t="s">
        <v>8123</v>
      </c>
      <c r="B2090" t="s">
        <v>50</v>
      </c>
      <c r="C2090">
        <v>0.12</v>
      </c>
      <c r="D2090">
        <f t="shared" si="33"/>
        <v>0</v>
      </c>
      <c r="E2090">
        <f>COUNTIFS($B$2:B2090,B2090)</f>
        <v>2089</v>
      </c>
    </row>
    <row r="2091" spans="1:5" x14ac:dyDescent="0.3">
      <c r="A2091" t="s">
        <v>7447</v>
      </c>
      <c r="B2091" t="s">
        <v>50</v>
      </c>
      <c r="C2091">
        <v>0.12</v>
      </c>
      <c r="D2091">
        <f t="shared" si="33"/>
        <v>0</v>
      </c>
      <c r="E2091">
        <f>COUNTIFS($B$2:B2091,B2091)</f>
        <v>2090</v>
      </c>
    </row>
    <row r="2092" spans="1:5" x14ac:dyDescent="0.3">
      <c r="A2092" t="s">
        <v>8176</v>
      </c>
      <c r="B2092" t="s">
        <v>50</v>
      </c>
      <c r="C2092">
        <v>0.12</v>
      </c>
      <c r="D2092">
        <f t="shared" si="33"/>
        <v>0</v>
      </c>
      <c r="E2092">
        <f>COUNTIFS($B$2:B2092,B2092)</f>
        <v>2091</v>
      </c>
    </row>
    <row r="2093" spans="1:5" x14ac:dyDescent="0.3">
      <c r="A2093" t="s">
        <v>6661</v>
      </c>
      <c r="B2093" t="s">
        <v>50</v>
      </c>
      <c r="C2093">
        <v>0.12</v>
      </c>
      <c r="D2093">
        <f t="shared" si="33"/>
        <v>0</v>
      </c>
      <c r="E2093">
        <f>COUNTIFS($B$2:B2093,B2093)</f>
        <v>2092</v>
      </c>
    </row>
    <row r="2094" spans="1:5" x14ac:dyDescent="0.3">
      <c r="A2094" t="s">
        <v>8232</v>
      </c>
      <c r="B2094" t="s">
        <v>50</v>
      </c>
      <c r="C2094">
        <v>0.12</v>
      </c>
      <c r="D2094">
        <f t="shared" si="33"/>
        <v>0</v>
      </c>
      <c r="E2094">
        <f>COUNTIFS($B$2:B2094,B2094)</f>
        <v>2093</v>
      </c>
    </row>
    <row r="2095" spans="1:5" x14ac:dyDescent="0.3">
      <c r="A2095" t="s">
        <v>5815</v>
      </c>
      <c r="B2095" t="s">
        <v>50</v>
      </c>
      <c r="C2095">
        <v>0.12</v>
      </c>
      <c r="D2095">
        <f t="shared" si="33"/>
        <v>0</v>
      </c>
      <c r="E2095">
        <f>COUNTIFS($B$2:B2095,B2095)</f>
        <v>2094</v>
      </c>
    </row>
    <row r="2096" spans="1:5" x14ac:dyDescent="0.3">
      <c r="A2096" t="s">
        <v>2066</v>
      </c>
      <c r="B2096" t="s">
        <v>50</v>
      </c>
      <c r="C2096">
        <v>0.12</v>
      </c>
      <c r="D2096">
        <f t="shared" si="33"/>
        <v>0</v>
      </c>
      <c r="E2096">
        <f>COUNTIFS($B$2:B2096,B2096)</f>
        <v>2095</v>
      </c>
    </row>
    <row r="2097" spans="1:5" x14ac:dyDescent="0.3">
      <c r="A2097" t="s">
        <v>8068</v>
      </c>
      <c r="B2097" t="s">
        <v>50</v>
      </c>
      <c r="C2097">
        <v>0.12</v>
      </c>
      <c r="D2097">
        <f t="shared" si="33"/>
        <v>0</v>
      </c>
      <c r="E2097">
        <f>COUNTIFS($B$2:B2097,B2097)</f>
        <v>2096</v>
      </c>
    </row>
    <row r="2098" spans="1:5" x14ac:dyDescent="0.3">
      <c r="A2098" t="s">
        <v>8233</v>
      </c>
      <c r="B2098" t="s">
        <v>50</v>
      </c>
      <c r="C2098">
        <v>0.12</v>
      </c>
      <c r="D2098">
        <f t="shared" si="33"/>
        <v>0</v>
      </c>
      <c r="E2098">
        <f>COUNTIFS($B$2:B2098,B2098)</f>
        <v>2097</v>
      </c>
    </row>
    <row r="2099" spans="1:5" x14ac:dyDescent="0.3">
      <c r="A2099" t="s">
        <v>2992</v>
      </c>
      <c r="B2099" t="s">
        <v>50</v>
      </c>
      <c r="C2099">
        <v>0.12</v>
      </c>
      <c r="D2099">
        <f t="shared" si="33"/>
        <v>0</v>
      </c>
      <c r="E2099">
        <f>COUNTIFS($B$2:B2099,B2099)</f>
        <v>2098</v>
      </c>
    </row>
    <row r="2100" spans="1:5" x14ac:dyDescent="0.3">
      <c r="A2100" t="s">
        <v>8128</v>
      </c>
      <c r="B2100" t="s">
        <v>50</v>
      </c>
      <c r="C2100">
        <v>0.12</v>
      </c>
      <c r="D2100">
        <f t="shared" si="33"/>
        <v>0</v>
      </c>
      <c r="E2100">
        <f>COUNTIFS($B$2:B2100,B2100)</f>
        <v>2099</v>
      </c>
    </row>
    <row r="2101" spans="1:5" x14ac:dyDescent="0.3">
      <c r="A2101" t="s">
        <v>6113</v>
      </c>
      <c r="B2101" t="s">
        <v>50</v>
      </c>
      <c r="C2101">
        <v>0.12</v>
      </c>
      <c r="D2101">
        <f t="shared" si="33"/>
        <v>0</v>
      </c>
      <c r="E2101">
        <f>COUNTIFS($B$2:B2101,B2101)</f>
        <v>2100</v>
      </c>
    </row>
    <row r="2102" spans="1:5" x14ac:dyDescent="0.3">
      <c r="A2102" t="s">
        <v>8188</v>
      </c>
      <c r="B2102" t="s">
        <v>50</v>
      </c>
      <c r="C2102">
        <v>0.12</v>
      </c>
      <c r="D2102">
        <f t="shared" si="33"/>
        <v>0</v>
      </c>
      <c r="E2102">
        <f>COUNTIFS($B$2:B2102,B2102)</f>
        <v>2101</v>
      </c>
    </row>
    <row r="2103" spans="1:5" x14ac:dyDescent="0.3">
      <c r="A2103" t="s">
        <v>8220</v>
      </c>
      <c r="B2103" t="s">
        <v>50</v>
      </c>
      <c r="C2103">
        <v>0.12</v>
      </c>
      <c r="D2103">
        <f t="shared" si="33"/>
        <v>0</v>
      </c>
      <c r="E2103">
        <f>COUNTIFS($B$2:B2103,B2103)</f>
        <v>2102</v>
      </c>
    </row>
    <row r="2104" spans="1:5" x14ac:dyDescent="0.3">
      <c r="A2104" t="s">
        <v>2179</v>
      </c>
      <c r="B2104" t="s">
        <v>50</v>
      </c>
      <c r="C2104">
        <v>0.12</v>
      </c>
      <c r="D2104">
        <f t="shared" si="33"/>
        <v>0</v>
      </c>
      <c r="E2104">
        <f>COUNTIFS($B$2:B2104,B2104)</f>
        <v>2103</v>
      </c>
    </row>
    <row r="2105" spans="1:5" x14ac:dyDescent="0.3">
      <c r="A2105" t="s">
        <v>1261</v>
      </c>
      <c r="B2105" t="s">
        <v>50</v>
      </c>
      <c r="C2105">
        <v>0.12</v>
      </c>
      <c r="D2105">
        <f t="shared" si="33"/>
        <v>0</v>
      </c>
      <c r="E2105">
        <f>COUNTIFS($B$2:B2105,B2105)</f>
        <v>2104</v>
      </c>
    </row>
    <row r="2106" spans="1:5" x14ac:dyDescent="0.3">
      <c r="A2106" t="s">
        <v>5175</v>
      </c>
      <c r="B2106" t="s">
        <v>50</v>
      </c>
      <c r="C2106">
        <v>0.12</v>
      </c>
      <c r="D2106">
        <f t="shared" si="33"/>
        <v>0</v>
      </c>
      <c r="E2106">
        <f>COUNTIFS($B$2:B2106,B2106)</f>
        <v>2105</v>
      </c>
    </row>
    <row r="2107" spans="1:5" x14ac:dyDescent="0.3">
      <c r="A2107" t="s">
        <v>8132</v>
      </c>
      <c r="B2107" t="s">
        <v>50</v>
      </c>
      <c r="C2107">
        <v>0.12</v>
      </c>
      <c r="D2107">
        <f t="shared" si="33"/>
        <v>0</v>
      </c>
      <c r="E2107">
        <f>COUNTIFS($B$2:B2107,B2107)</f>
        <v>2106</v>
      </c>
    </row>
    <row r="2108" spans="1:5" x14ac:dyDescent="0.3">
      <c r="A2108" t="s">
        <v>7316</v>
      </c>
      <c r="B2108" t="s">
        <v>50</v>
      </c>
      <c r="C2108">
        <v>0.12</v>
      </c>
      <c r="D2108">
        <f t="shared" si="33"/>
        <v>0</v>
      </c>
      <c r="E2108">
        <f>COUNTIFS($B$2:B2108,B2108)</f>
        <v>2107</v>
      </c>
    </row>
    <row r="2109" spans="1:5" x14ac:dyDescent="0.3">
      <c r="A2109" t="s">
        <v>3992</v>
      </c>
      <c r="B2109" t="s">
        <v>50</v>
      </c>
      <c r="C2109">
        <v>0.12</v>
      </c>
      <c r="D2109">
        <f t="shared" si="33"/>
        <v>0</v>
      </c>
      <c r="E2109">
        <f>COUNTIFS($B$2:B2109,B2109)</f>
        <v>2108</v>
      </c>
    </row>
    <row r="2110" spans="1:5" x14ac:dyDescent="0.3">
      <c r="A2110" t="s">
        <v>8202</v>
      </c>
      <c r="B2110" t="s">
        <v>50</v>
      </c>
      <c r="C2110">
        <v>0.12</v>
      </c>
      <c r="D2110">
        <f t="shared" si="33"/>
        <v>0</v>
      </c>
      <c r="E2110">
        <f>COUNTIFS($B$2:B2110,B2110)</f>
        <v>2109</v>
      </c>
    </row>
    <row r="2111" spans="1:5" x14ac:dyDescent="0.3">
      <c r="A2111" t="s">
        <v>3779</v>
      </c>
      <c r="B2111" t="s">
        <v>50</v>
      </c>
      <c r="C2111">
        <v>0.12</v>
      </c>
      <c r="D2111">
        <f t="shared" si="33"/>
        <v>0</v>
      </c>
      <c r="E2111">
        <f>COUNTIFS($B$2:B2111,B2111)</f>
        <v>2110</v>
      </c>
    </row>
    <row r="2112" spans="1:5" x14ac:dyDescent="0.3">
      <c r="A2112" t="s">
        <v>8243</v>
      </c>
      <c r="B2112" t="s">
        <v>50</v>
      </c>
      <c r="C2112">
        <v>0.12</v>
      </c>
      <c r="D2112">
        <f t="shared" si="33"/>
        <v>0</v>
      </c>
      <c r="E2112">
        <f>COUNTIFS($B$2:B2112,B2112)</f>
        <v>2111</v>
      </c>
    </row>
    <row r="2113" spans="1:5" x14ac:dyDescent="0.3">
      <c r="A2113" t="s">
        <v>2753</v>
      </c>
      <c r="B2113" t="s">
        <v>50</v>
      </c>
      <c r="C2113">
        <v>0.12</v>
      </c>
      <c r="D2113">
        <f t="shared" si="33"/>
        <v>0</v>
      </c>
      <c r="E2113">
        <f>COUNTIFS($B$2:B2113,B2113)</f>
        <v>2112</v>
      </c>
    </row>
    <row r="2114" spans="1:5" x14ac:dyDescent="0.3">
      <c r="A2114" t="s">
        <v>2849</v>
      </c>
      <c r="B2114" t="s">
        <v>50</v>
      </c>
      <c r="C2114">
        <v>0.12</v>
      </c>
      <c r="D2114">
        <f t="shared" si="33"/>
        <v>0</v>
      </c>
      <c r="E2114">
        <f>COUNTIFS($B$2:B2114,B2114)</f>
        <v>2113</v>
      </c>
    </row>
    <row r="2115" spans="1:5" x14ac:dyDescent="0.3">
      <c r="A2115" t="s">
        <v>8103</v>
      </c>
      <c r="B2115" t="s">
        <v>50</v>
      </c>
      <c r="C2115">
        <v>0.12</v>
      </c>
      <c r="D2115">
        <f t="shared" si="33"/>
        <v>0</v>
      </c>
      <c r="E2115">
        <f>COUNTIFS($B$2:B2115,B2115)</f>
        <v>2114</v>
      </c>
    </row>
    <row r="2116" spans="1:5" x14ac:dyDescent="0.3">
      <c r="A2116" t="s">
        <v>8165</v>
      </c>
      <c r="B2116" t="s">
        <v>50</v>
      </c>
      <c r="C2116">
        <v>0.12</v>
      </c>
      <c r="D2116">
        <f t="shared" si="33"/>
        <v>0</v>
      </c>
      <c r="E2116">
        <f>COUNTIFS($B$2:B2116,B2116)</f>
        <v>2115</v>
      </c>
    </row>
    <row r="2117" spans="1:5" x14ac:dyDescent="0.3">
      <c r="A2117" t="s">
        <v>2849</v>
      </c>
      <c r="B2117" t="s">
        <v>50</v>
      </c>
      <c r="C2117">
        <v>0.12</v>
      </c>
      <c r="D2117">
        <f t="shared" si="33"/>
        <v>0</v>
      </c>
      <c r="E2117">
        <f>COUNTIFS($B$2:B2117,B2117)</f>
        <v>2116</v>
      </c>
    </row>
    <row r="2118" spans="1:5" x14ac:dyDescent="0.3">
      <c r="A2118" t="s">
        <v>3049</v>
      </c>
      <c r="B2118" t="s">
        <v>50</v>
      </c>
      <c r="C2118">
        <v>0.12</v>
      </c>
      <c r="D2118">
        <f t="shared" si="33"/>
        <v>0</v>
      </c>
      <c r="E2118">
        <f>COUNTIFS($B$2:B2118,B2118)</f>
        <v>2117</v>
      </c>
    </row>
    <row r="2119" spans="1:5" x14ac:dyDescent="0.3">
      <c r="A2119" t="s">
        <v>8459</v>
      </c>
      <c r="B2119" t="s">
        <v>50</v>
      </c>
      <c r="C2119">
        <v>0.11</v>
      </c>
      <c r="D2119">
        <f t="shared" ref="D2119:D2182" si="34">IF(E2119&lt;5,E2119,0)</f>
        <v>0</v>
      </c>
      <c r="E2119">
        <f>COUNTIFS($B$2:B2119,B2119)</f>
        <v>2118</v>
      </c>
    </row>
    <row r="2120" spans="1:5" x14ac:dyDescent="0.3">
      <c r="A2120" t="s">
        <v>8463</v>
      </c>
      <c r="B2120" t="s">
        <v>50</v>
      </c>
      <c r="C2120">
        <v>0.11</v>
      </c>
      <c r="D2120">
        <f t="shared" si="34"/>
        <v>0</v>
      </c>
      <c r="E2120">
        <f>COUNTIFS($B$2:B2120,B2120)</f>
        <v>2119</v>
      </c>
    </row>
    <row r="2121" spans="1:5" x14ac:dyDescent="0.3">
      <c r="A2121" t="s">
        <v>8460</v>
      </c>
      <c r="B2121" t="s">
        <v>50</v>
      </c>
      <c r="C2121">
        <v>0.11</v>
      </c>
      <c r="D2121">
        <f t="shared" si="34"/>
        <v>0</v>
      </c>
      <c r="E2121">
        <f>COUNTIFS($B$2:B2121,B2121)</f>
        <v>2120</v>
      </c>
    </row>
    <row r="2122" spans="1:5" x14ac:dyDescent="0.3">
      <c r="A2122" t="s">
        <v>8310</v>
      </c>
      <c r="B2122" t="s">
        <v>50</v>
      </c>
      <c r="C2122">
        <v>0.11</v>
      </c>
      <c r="D2122">
        <f t="shared" si="34"/>
        <v>0</v>
      </c>
      <c r="E2122">
        <f>COUNTIFS($B$2:B2122,B2122)</f>
        <v>2121</v>
      </c>
    </row>
    <row r="2123" spans="1:5" x14ac:dyDescent="0.3">
      <c r="A2123" t="s">
        <v>8393</v>
      </c>
      <c r="B2123" t="s">
        <v>50</v>
      </c>
      <c r="C2123">
        <v>0.11</v>
      </c>
      <c r="D2123">
        <f t="shared" si="34"/>
        <v>0</v>
      </c>
      <c r="E2123">
        <f>COUNTIFS($B$2:B2123,B2123)</f>
        <v>2122</v>
      </c>
    </row>
    <row r="2124" spans="1:5" x14ac:dyDescent="0.3">
      <c r="A2124" t="s">
        <v>8431</v>
      </c>
      <c r="B2124" t="s">
        <v>50</v>
      </c>
      <c r="C2124">
        <v>0.11</v>
      </c>
      <c r="D2124">
        <f t="shared" si="34"/>
        <v>0</v>
      </c>
      <c r="E2124">
        <f>COUNTIFS($B$2:B2124,B2124)</f>
        <v>2123</v>
      </c>
    </row>
    <row r="2125" spans="1:5" x14ac:dyDescent="0.3">
      <c r="A2125" t="s">
        <v>6005</v>
      </c>
      <c r="B2125" t="s">
        <v>50</v>
      </c>
      <c r="C2125">
        <v>0.11</v>
      </c>
      <c r="D2125">
        <f t="shared" si="34"/>
        <v>0</v>
      </c>
      <c r="E2125">
        <f>COUNTIFS($B$2:B2125,B2125)</f>
        <v>2124</v>
      </c>
    </row>
    <row r="2126" spans="1:5" x14ac:dyDescent="0.3">
      <c r="A2126" t="s">
        <v>8358</v>
      </c>
      <c r="B2126" t="s">
        <v>50</v>
      </c>
      <c r="C2126">
        <v>0.11</v>
      </c>
      <c r="D2126">
        <f t="shared" si="34"/>
        <v>0</v>
      </c>
      <c r="E2126">
        <f>COUNTIFS($B$2:B2126,B2126)</f>
        <v>2125</v>
      </c>
    </row>
    <row r="2127" spans="1:5" x14ac:dyDescent="0.3">
      <c r="A2127" t="s">
        <v>4678</v>
      </c>
      <c r="B2127" t="s">
        <v>50</v>
      </c>
      <c r="C2127">
        <v>0.11</v>
      </c>
      <c r="D2127">
        <f t="shared" si="34"/>
        <v>0</v>
      </c>
      <c r="E2127">
        <f>COUNTIFS($B$2:B2127,B2127)</f>
        <v>2126</v>
      </c>
    </row>
    <row r="2128" spans="1:5" x14ac:dyDescent="0.3">
      <c r="A2128" t="s">
        <v>4179</v>
      </c>
      <c r="B2128" t="s">
        <v>50</v>
      </c>
      <c r="C2128">
        <v>0.11</v>
      </c>
      <c r="D2128">
        <f t="shared" si="34"/>
        <v>0</v>
      </c>
      <c r="E2128">
        <f>COUNTIFS($B$2:B2128,B2128)</f>
        <v>2127</v>
      </c>
    </row>
    <row r="2129" spans="1:5" x14ac:dyDescent="0.3">
      <c r="A2129" t="s">
        <v>8315</v>
      </c>
      <c r="B2129" t="s">
        <v>50</v>
      </c>
      <c r="C2129">
        <v>0.11</v>
      </c>
      <c r="D2129">
        <f t="shared" si="34"/>
        <v>0</v>
      </c>
      <c r="E2129">
        <f>COUNTIFS($B$2:B2129,B2129)</f>
        <v>2128</v>
      </c>
    </row>
    <row r="2130" spans="1:5" x14ac:dyDescent="0.3">
      <c r="A2130" t="s">
        <v>8343</v>
      </c>
      <c r="B2130" t="s">
        <v>50</v>
      </c>
      <c r="C2130">
        <v>0.11</v>
      </c>
      <c r="D2130">
        <f t="shared" si="34"/>
        <v>0</v>
      </c>
      <c r="E2130">
        <f>COUNTIFS($B$2:B2130,B2130)</f>
        <v>2129</v>
      </c>
    </row>
    <row r="2131" spans="1:5" x14ac:dyDescent="0.3">
      <c r="A2131" t="s">
        <v>8485</v>
      </c>
      <c r="B2131" t="s">
        <v>50</v>
      </c>
      <c r="C2131">
        <v>0.11</v>
      </c>
      <c r="D2131">
        <f t="shared" si="34"/>
        <v>0</v>
      </c>
      <c r="E2131">
        <f>COUNTIFS($B$2:B2131,B2131)</f>
        <v>2130</v>
      </c>
    </row>
    <row r="2132" spans="1:5" x14ac:dyDescent="0.3">
      <c r="A2132" t="s">
        <v>8357</v>
      </c>
      <c r="B2132" t="s">
        <v>50</v>
      </c>
      <c r="C2132">
        <v>0.11</v>
      </c>
      <c r="D2132">
        <f t="shared" si="34"/>
        <v>0</v>
      </c>
      <c r="E2132">
        <f>COUNTIFS($B$2:B2132,B2132)</f>
        <v>2131</v>
      </c>
    </row>
    <row r="2133" spans="1:5" x14ac:dyDescent="0.3">
      <c r="A2133" t="s">
        <v>8374</v>
      </c>
      <c r="B2133" t="s">
        <v>50</v>
      </c>
      <c r="C2133">
        <v>0.11</v>
      </c>
      <c r="D2133">
        <f t="shared" si="34"/>
        <v>0</v>
      </c>
      <c r="E2133">
        <f>COUNTIFS($B$2:B2133,B2133)</f>
        <v>2132</v>
      </c>
    </row>
    <row r="2134" spans="1:5" x14ac:dyDescent="0.3">
      <c r="A2134" t="s">
        <v>8377</v>
      </c>
      <c r="B2134" t="s">
        <v>50</v>
      </c>
      <c r="C2134">
        <v>0.11</v>
      </c>
      <c r="D2134">
        <f t="shared" si="34"/>
        <v>0</v>
      </c>
      <c r="E2134">
        <f>COUNTIFS($B$2:B2134,B2134)</f>
        <v>2133</v>
      </c>
    </row>
    <row r="2135" spans="1:5" x14ac:dyDescent="0.3">
      <c r="A2135" t="s">
        <v>6375</v>
      </c>
      <c r="B2135" t="s">
        <v>50</v>
      </c>
      <c r="C2135">
        <v>0.11</v>
      </c>
      <c r="D2135">
        <f t="shared" si="34"/>
        <v>0</v>
      </c>
      <c r="E2135">
        <f>COUNTIFS($B$2:B2135,B2135)</f>
        <v>2134</v>
      </c>
    </row>
    <row r="2136" spans="1:5" x14ac:dyDescent="0.3">
      <c r="A2136" t="s">
        <v>1388</v>
      </c>
      <c r="B2136" t="s">
        <v>50</v>
      </c>
      <c r="C2136">
        <v>0.11</v>
      </c>
      <c r="D2136">
        <f t="shared" si="34"/>
        <v>0</v>
      </c>
      <c r="E2136">
        <f>COUNTIFS($B$2:B2136,B2136)</f>
        <v>2135</v>
      </c>
    </row>
    <row r="2137" spans="1:5" x14ac:dyDescent="0.3">
      <c r="A2137" t="s">
        <v>8513</v>
      </c>
      <c r="B2137" t="s">
        <v>50</v>
      </c>
      <c r="C2137">
        <v>0.11</v>
      </c>
      <c r="D2137">
        <f t="shared" si="34"/>
        <v>0</v>
      </c>
      <c r="E2137">
        <f>COUNTIFS($B$2:B2137,B2137)</f>
        <v>2136</v>
      </c>
    </row>
    <row r="2138" spans="1:5" x14ac:dyDescent="0.3">
      <c r="A2138" t="s">
        <v>8556</v>
      </c>
      <c r="B2138" t="s">
        <v>50</v>
      </c>
      <c r="C2138">
        <v>0.11</v>
      </c>
      <c r="D2138">
        <f t="shared" si="34"/>
        <v>0</v>
      </c>
      <c r="E2138">
        <f>COUNTIFS($B$2:B2138,B2138)</f>
        <v>2137</v>
      </c>
    </row>
    <row r="2139" spans="1:5" x14ac:dyDescent="0.3">
      <c r="A2139" t="s">
        <v>8560</v>
      </c>
      <c r="B2139" t="s">
        <v>50</v>
      </c>
      <c r="C2139">
        <v>0.11</v>
      </c>
      <c r="D2139">
        <f t="shared" si="34"/>
        <v>0</v>
      </c>
      <c r="E2139">
        <f>COUNTIFS($B$2:B2139,B2139)</f>
        <v>2138</v>
      </c>
    </row>
    <row r="2140" spans="1:5" x14ac:dyDescent="0.3">
      <c r="A2140" t="s">
        <v>8601</v>
      </c>
      <c r="B2140" t="s">
        <v>50</v>
      </c>
      <c r="C2140">
        <v>0.11</v>
      </c>
      <c r="D2140">
        <f t="shared" si="34"/>
        <v>0</v>
      </c>
      <c r="E2140">
        <f>COUNTIFS($B$2:B2140,B2140)</f>
        <v>2139</v>
      </c>
    </row>
    <row r="2141" spans="1:5" x14ac:dyDescent="0.3">
      <c r="A2141" t="s">
        <v>8414</v>
      </c>
      <c r="B2141" t="s">
        <v>50</v>
      </c>
      <c r="C2141">
        <v>0.11</v>
      </c>
      <c r="D2141">
        <f t="shared" si="34"/>
        <v>0</v>
      </c>
      <c r="E2141">
        <f>COUNTIFS($B$2:B2141,B2141)</f>
        <v>2140</v>
      </c>
    </row>
    <row r="2142" spans="1:5" x14ac:dyDescent="0.3">
      <c r="A2142" t="s">
        <v>7242</v>
      </c>
      <c r="B2142" t="s">
        <v>50</v>
      </c>
      <c r="C2142">
        <v>0.11</v>
      </c>
      <c r="D2142">
        <f t="shared" si="34"/>
        <v>0</v>
      </c>
      <c r="E2142">
        <f>COUNTIFS($B$2:B2142,B2142)</f>
        <v>2141</v>
      </c>
    </row>
    <row r="2143" spans="1:5" x14ac:dyDescent="0.3">
      <c r="A2143" t="s">
        <v>8323</v>
      </c>
      <c r="B2143" t="s">
        <v>50</v>
      </c>
      <c r="C2143">
        <v>0.11</v>
      </c>
      <c r="D2143">
        <f t="shared" si="34"/>
        <v>0</v>
      </c>
      <c r="E2143">
        <f>COUNTIFS($B$2:B2143,B2143)</f>
        <v>2142</v>
      </c>
    </row>
    <row r="2144" spans="1:5" x14ac:dyDescent="0.3">
      <c r="A2144" t="s">
        <v>4367</v>
      </c>
      <c r="B2144" t="s">
        <v>50</v>
      </c>
      <c r="C2144">
        <v>0.11</v>
      </c>
      <c r="D2144">
        <f t="shared" si="34"/>
        <v>0</v>
      </c>
      <c r="E2144">
        <f>COUNTIFS($B$2:B2144,B2144)</f>
        <v>2143</v>
      </c>
    </row>
    <row r="2145" spans="1:5" x14ac:dyDescent="0.3">
      <c r="A2145" t="s">
        <v>5270</v>
      </c>
      <c r="B2145" t="s">
        <v>50</v>
      </c>
      <c r="C2145">
        <v>0.11</v>
      </c>
      <c r="D2145">
        <f t="shared" si="34"/>
        <v>0</v>
      </c>
      <c r="E2145">
        <f>COUNTIFS($B$2:B2145,B2145)</f>
        <v>2144</v>
      </c>
    </row>
    <row r="2146" spans="1:5" x14ac:dyDescent="0.3">
      <c r="A2146" t="s">
        <v>8387</v>
      </c>
      <c r="B2146" t="s">
        <v>50</v>
      </c>
      <c r="C2146">
        <v>0.11</v>
      </c>
      <c r="D2146">
        <f t="shared" si="34"/>
        <v>0</v>
      </c>
      <c r="E2146">
        <f>COUNTIFS($B$2:B2146,B2146)</f>
        <v>2145</v>
      </c>
    </row>
    <row r="2147" spans="1:5" x14ac:dyDescent="0.3">
      <c r="A2147" t="s">
        <v>3394</v>
      </c>
      <c r="B2147" t="s">
        <v>50</v>
      </c>
      <c r="C2147">
        <v>0.11</v>
      </c>
      <c r="D2147">
        <f t="shared" si="34"/>
        <v>0</v>
      </c>
      <c r="E2147">
        <f>COUNTIFS($B$2:B2147,B2147)</f>
        <v>2146</v>
      </c>
    </row>
    <row r="2148" spans="1:5" x14ac:dyDescent="0.3">
      <c r="A2148" t="s">
        <v>8424</v>
      </c>
      <c r="B2148" t="s">
        <v>50</v>
      </c>
      <c r="C2148">
        <v>0.11</v>
      </c>
      <c r="D2148">
        <f t="shared" si="34"/>
        <v>0</v>
      </c>
      <c r="E2148">
        <f>COUNTIFS($B$2:B2148,B2148)</f>
        <v>2147</v>
      </c>
    </row>
    <row r="2149" spans="1:5" x14ac:dyDescent="0.3">
      <c r="A2149" t="s">
        <v>8445</v>
      </c>
      <c r="B2149" t="s">
        <v>50</v>
      </c>
      <c r="C2149">
        <v>0.11</v>
      </c>
      <c r="D2149">
        <f t="shared" si="34"/>
        <v>0</v>
      </c>
      <c r="E2149">
        <f>COUNTIFS($B$2:B2149,B2149)</f>
        <v>2148</v>
      </c>
    </row>
    <row r="2150" spans="1:5" x14ac:dyDescent="0.3">
      <c r="A2150" t="s">
        <v>8546</v>
      </c>
      <c r="B2150" t="s">
        <v>50</v>
      </c>
      <c r="C2150">
        <v>0.11</v>
      </c>
      <c r="D2150">
        <f t="shared" si="34"/>
        <v>0</v>
      </c>
      <c r="E2150">
        <f>COUNTIFS($B$2:B2150,B2150)</f>
        <v>2149</v>
      </c>
    </row>
    <row r="2151" spans="1:5" x14ac:dyDescent="0.3">
      <c r="A2151" t="s">
        <v>6634</v>
      </c>
      <c r="B2151" t="s">
        <v>50</v>
      </c>
      <c r="C2151">
        <v>0.11</v>
      </c>
      <c r="D2151">
        <f t="shared" si="34"/>
        <v>0</v>
      </c>
      <c r="E2151">
        <f>COUNTIFS($B$2:B2151,B2151)</f>
        <v>2150</v>
      </c>
    </row>
    <row r="2152" spans="1:5" x14ac:dyDescent="0.3">
      <c r="A2152" t="s">
        <v>8522</v>
      </c>
      <c r="B2152" t="s">
        <v>50</v>
      </c>
      <c r="C2152">
        <v>0.11</v>
      </c>
      <c r="D2152">
        <f t="shared" si="34"/>
        <v>0</v>
      </c>
      <c r="E2152">
        <f>COUNTIFS($B$2:B2152,B2152)</f>
        <v>2151</v>
      </c>
    </row>
    <row r="2153" spans="1:5" x14ac:dyDescent="0.3">
      <c r="A2153" t="s">
        <v>7047</v>
      </c>
      <c r="B2153" t="s">
        <v>50</v>
      </c>
      <c r="C2153">
        <v>0.11</v>
      </c>
      <c r="D2153">
        <f t="shared" si="34"/>
        <v>0</v>
      </c>
      <c r="E2153">
        <f>COUNTIFS($B$2:B2153,B2153)</f>
        <v>2152</v>
      </c>
    </row>
    <row r="2154" spans="1:5" x14ac:dyDescent="0.3">
      <c r="A2154" t="s">
        <v>54</v>
      </c>
      <c r="B2154" t="s">
        <v>50</v>
      </c>
      <c r="C2154">
        <v>0.11</v>
      </c>
      <c r="D2154">
        <f t="shared" si="34"/>
        <v>0</v>
      </c>
      <c r="E2154">
        <f>COUNTIFS($B$2:B2154,B2154)</f>
        <v>2153</v>
      </c>
    </row>
    <row r="2155" spans="1:5" x14ac:dyDescent="0.3">
      <c r="A2155" t="s">
        <v>8582</v>
      </c>
      <c r="B2155" t="s">
        <v>50</v>
      </c>
      <c r="C2155">
        <v>0.11</v>
      </c>
      <c r="D2155">
        <f t="shared" si="34"/>
        <v>0</v>
      </c>
      <c r="E2155">
        <f>COUNTIFS($B$2:B2155,B2155)</f>
        <v>2154</v>
      </c>
    </row>
    <row r="2156" spans="1:5" x14ac:dyDescent="0.3">
      <c r="A2156" t="s">
        <v>6410</v>
      </c>
      <c r="B2156" t="s">
        <v>50</v>
      </c>
      <c r="C2156">
        <v>0.11</v>
      </c>
      <c r="D2156">
        <f t="shared" si="34"/>
        <v>0</v>
      </c>
      <c r="E2156">
        <f>COUNTIFS($B$2:B2156,B2156)</f>
        <v>2155</v>
      </c>
    </row>
    <row r="2157" spans="1:5" x14ac:dyDescent="0.3">
      <c r="A2157" t="s">
        <v>8375</v>
      </c>
      <c r="B2157" t="s">
        <v>50</v>
      </c>
      <c r="C2157">
        <v>0.11</v>
      </c>
      <c r="D2157">
        <f t="shared" si="34"/>
        <v>0</v>
      </c>
      <c r="E2157">
        <f>COUNTIFS($B$2:B2157,B2157)</f>
        <v>2156</v>
      </c>
    </row>
    <row r="2158" spans="1:5" x14ac:dyDescent="0.3">
      <c r="A2158" t="s">
        <v>8438</v>
      </c>
      <c r="B2158" t="s">
        <v>50</v>
      </c>
      <c r="C2158">
        <v>0.11</v>
      </c>
      <c r="D2158">
        <f t="shared" si="34"/>
        <v>0</v>
      </c>
      <c r="E2158">
        <f>COUNTIFS($B$2:B2158,B2158)</f>
        <v>2157</v>
      </c>
    </row>
    <row r="2159" spans="1:5" x14ac:dyDescent="0.3">
      <c r="A2159" t="s">
        <v>4372</v>
      </c>
      <c r="B2159" t="s">
        <v>50</v>
      </c>
      <c r="C2159">
        <v>0.11</v>
      </c>
      <c r="D2159">
        <f t="shared" si="34"/>
        <v>0</v>
      </c>
      <c r="E2159">
        <f>COUNTIFS($B$2:B2159,B2159)</f>
        <v>2158</v>
      </c>
    </row>
    <row r="2160" spans="1:5" x14ac:dyDescent="0.3">
      <c r="A2160" t="s">
        <v>4817</v>
      </c>
      <c r="B2160" t="s">
        <v>50</v>
      </c>
      <c r="C2160">
        <v>0.11</v>
      </c>
      <c r="D2160">
        <f t="shared" si="34"/>
        <v>0</v>
      </c>
      <c r="E2160">
        <f>COUNTIFS($B$2:B2160,B2160)</f>
        <v>2159</v>
      </c>
    </row>
    <row r="2161" spans="1:5" x14ac:dyDescent="0.3">
      <c r="A2161" t="s">
        <v>8490</v>
      </c>
      <c r="B2161" t="s">
        <v>50</v>
      </c>
      <c r="C2161">
        <v>0.11</v>
      </c>
      <c r="D2161">
        <f t="shared" si="34"/>
        <v>0</v>
      </c>
      <c r="E2161">
        <f>COUNTIFS($B$2:B2161,B2161)</f>
        <v>2160</v>
      </c>
    </row>
    <row r="2162" spans="1:5" x14ac:dyDescent="0.3">
      <c r="A2162" t="s">
        <v>8438</v>
      </c>
      <c r="B2162" t="s">
        <v>50</v>
      </c>
      <c r="C2162">
        <v>0.11</v>
      </c>
      <c r="D2162">
        <f t="shared" si="34"/>
        <v>0</v>
      </c>
      <c r="E2162">
        <f>COUNTIFS($B$2:B2162,B2162)</f>
        <v>2161</v>
      </c>
    </row>
    <row r="2163" spans="1:5" x14ac:dyDescent="0.3">
      <c r="A2163" t="s">
        <v>4372</v>
      </c>
      <c r="B2163" t="s">
        <v>50</v>
      </c>
      <c r="C2163">
        <v>0.11</v>
      </c>
      <c r="D2163">
        <f t="shared" si="34"/>
        <v>0</v>
      </c>
      <c r="E2163">
        <f>COUNTIFS($B$2:B2163,B2163)</f>
        <v>2162</v>
      </c>
    </row>
    <row r="2164" spans="1:5" x14ac:dyDescent="0.3">
      <c r="A2164" t="s">
        <v>8611</v>
      </c>
      <c r="B2164" t="s">
        <v>50</v>
      </c>
      <c r="C2164">
        <v>0.11</v>
      </c>
      <c r="D2164">
        <f t="shared" si="34"/>
        <v>0</v>
      </c>
      <c r="E2164">
        <f>COUNTIFS($B$2:B2164,B2164)</f>
        <v>2163</v>
      </c>
    </row>
    <row r="2165" spans="1:5" x14ac:dyDescent="0.3">
      <c r="A2165" t="s">
        <v>5074</v>
      </c>
      <c r="B2165" t="s">
        <v>50</v>
      </c>
      <c r="C2165">
        <v>0.11</v>
      </c>
      <c r="D2165">
        <f t="shared" si="34"/>
        <v>0</v>
      </c>
      <c r="E2165">
        <f>COUNTIFS($B$2:B2165,B2165)</f>
        <v>2164</v>
      </c>
    </row>
    <row r="2166" spans="1:5" x14ac:dyDescent="0.3">
      <c r="A2166" t="s">
        <v>7691</v>
      </c>
      <c r="B2166" t="s">
        <v>50</v>
      </c>
      <c r="C2166">
        <v>0.11</v>
      </c>
      <c r="D2166">
        <f t="shared" si="34"/>
        <v>0</v>
      </c>
      <c r="E2166">
        <f>COUNTIFS($B$2:B2166,B2166)</f>
        <v>2165</v>
      </c>
    </row>
    <row r="2167" spans="1:5" x14ac:dyDescent="0.3">
      <c r="A2167" t="s">
        <v>8330</v>
      </c>
      <c r="B2167" t="s">
        <v>50</v>
      </c>
      <c r="C2167">
        <v>0.11</v>
      </c>
      <c r="D2167">
        <f t="shared" si="34"/>
        <v>0</v>
      </c>
      <c r="E2167">
        <f>COUNTIFS($B$2:B2167,B2167)</f>
        <v>2166</v>
      </c>
    </row>
    <row r="2168" spans="1:5" x14ac:dyDescent="0.3">
      <c r="A2168" t="s">
        <v>8348</v>
      </c>
      <c r="B2168" t="s">
        <v>50</v>
      </c>
      <c r="C2168">
        <v>0.11</v>
      </c>
      <c r="D2168">
        <f t="shared" si="34"/>
        <v>0</v>
      </c>
      <c r="E2168">
        <f>COUNTIFS($B$2:B2168,B2168)</f>
        <v>2167</v>
      </c>
    </row>
    <row r="2169" spans="1:5" x14ac:dyDescent="0.3">
      <c r="A2169" t="s">
        <v>6024</v>
      </c>
      <c r="B2169" t="s">
        <v>50</v>
      </c>
      <c r="C2169">
        <v>0.11</v>
      </c>
      <c r="D2169">
        <f t="shared" si="34"/>
        <v>0</v>
      </c>
      <c r="E2169">
        <f>COUNTIFS($B$2:B2169,B2169)</f>
        <v>2168</v>
      </c>
    </row>
    <row r="2170" spans="1:5" x14ac:dyDescent="0.3">
      <c r="A2170" t="s">
        <v>8378</v>
      </c>
      <c r="B2170" t="s">
        <v>50</v>
      </c>
      <c r="C2170">
        <v>0.11</v>
      </c>
      <c r="D2170">
        <f t="shared" si="34"/>
        <v>0</v>
      </c>
      <c r="E2170">
        <f>COUNTIFS($B$2:B2170,B2170)</f>
        <v>2169</v>
      </c>
    </row>
    <row r="2171" spans="1:5" x14ac:dyDescent="0.3">
      <c r="A2171" t="s">
        <v>8565</v>
      </c>
      <c r="B2171" t="s">
        <v>50</v>
      </c>
      <c r="C2171">
        <v>0.11</v>
      </c>
      <c r="D2171">
        <f t="shared" si="34"/>
        <v>0</v>
      </c>
      <c r="E2171">
        <f>COUNTIFS($B$2:B2171,B2171)</f>
        <v>2170</v>
      </c>
    </row>
    <row r="2172" spans="1:5" x14ac:dyDescent="0.3">
      <c r="A2172" t="s">
        <v>974</v>
      </c>
      <c r="B2172" t="s">
        <v>50</v>
      </c>
      <c r="C2172">
        <v>0.11</v>
      </c>
      <c r="D2172">
        <f t="shared" si="34"/>
        <v>0</v>
      </c>
      <c r="E2172">
        <f>COUNTIFS($B$2:B2172,B2172)</f>
        <v>2171</v>
      </c>
    </row>
    <row r="2173" spans="1:5" x14ac:dyDescent="0.3">
      <c r="A2173" t="s">
        <v>8353</v>
      </c>
      <c r="B2173" t="s">
        <v>50</v>
      </c>
      <c r="C2173">
        <v>0.11</v>
      </c>
      <c r="D2173">
        <f t="shared" si="34"/>
        <v>0</v>
      </c>
      <c r="E2173">
        <f>COUNTIFS($B$2:B2173,B2173)</f>
        <v>2172</v>
      </c>
    </row>
    <row r="2174" spans="1:5" x14ac:dyDescent="0.3">
      <c r="A2174" t="s">
        <v>8394</v>
      </c>
      <c r="B2174" t="s">
        <v>50</v>
      </c>
      <c r="C2174">
        <v>0.11</v>
      </c>
      <c r="D2174">
        <f t="shared" si="34"/>
        <v>0</v>
      </c>
      <c r="E2174">
        <f>COUNTIFS($B$2:B2174,B2174)</f>
        <v>2173</v>
      </c>
    </row>
    <row r="2175" spans="1:5" x14ac:dyDescent="0.3">
      <c r="A2175" t="s">
        <v>8453</v>
      </c>
      <c r="B2175" t="s">
        <v>50</v>
      </c>
      <c r="C2175">
        <v>0.11</v>
      </c>
      <c r="D2175">
        <f t="shared" si="34"/>
        <v>0</v>
      </c>
      <c r="E2175">
        <f>COUNTIFS($B$2:B2175,B2175)</f>
        <v>2174</v>
      </c>
    </row>
    <row r="2176" spans="1:5" x14ac:dyDescent="0.3">
      <c r="A2176" t="s">
        <v>8496</v>
      </c>
      <c r="B2176" t="s">
        <v>50</v>
      </c>
      <c r="C2176">
        <v>0.11</v>
      </c>
      <c r="D2176">
        <f t="shared" si="34"/>
        <v>0</v>
      </c>
      <c r="E2176">
        <f>COUNTIFS($B$2:B2176,B2176)</f>
        <v>2175</v>
      </c>
    </row>
    <row r="2177" spans="1:5" x14ac:dyDescent="0.3">
      <c r="A2177" t="s">
        <v>8554</v>
      </c>
      <c r="B2177" t="s">
        <v>50</v>
      </c>
      <c r="C2177">
        <v>0.11</v>
      </c>
      <c r="D2177">
        <f t="shared" si="34"/>
        <v>0</v>
      </c>
      <c r="E2177">
        <f>COUNTIFS($B$2:B2177,B2177)</f>
        <v>2176</v>
      </c>
    </row>
    <row r="2178" spans="1:5" x14ac:dyDescent="0.3">
      <c r="A2178" t="s">
        <v>7109</v>
      </c>
      <c r="B2178" t="s">
        <v>50</v>
      </c>
      <c r="C2178">
        <v>0.11</v>
      </c>
      <c r="D2178">
        <f t="shared" si="34"/>
        <v>0</v>
      </c>
      <c r="E2178">
        <f>COUNTIFS($B$2:B2178,B2178)</f>
        <v>2177</v>
      </c>
    </row>
    <row r="2179" spans="1:5" x14ac:dyDescent="0.3">
      <c r="A2179" t="s">
        <v>8586</v>
      </c>
      <c r="B2179" t="s">
        <v>50</v>
      </c>
      <c r="C2179">
        <v>0.11</v>
      </c>
      <c r="D2179">
        <f t="shared" si="34"/>
        <v>0</v>
      </c>
      <c r="E2179">
        <f>COUNTIFS($B$2:B2179,B2179)</f>
        <v>2178</v>
      </c>
    </row>
    <row r="2180" spans="1:5" x14ac:dyDescent="0.3">
      <c r="A2180" t="s">
        <v>6769</v>
      </c>
      <c r="B2180" t="s">
        <v>50</v>
      </c>
      <c r="C2180">
        <v>0.11</v>
      </c>
      <c r="D2180">
        <f t="shared" si="34"/>
        <v>0</v>
      </c>
      <c r="E2180">
        <f>COUNTIFS($B$2:B2180,B2180)</f>
        <v>2179</v>
      </c>
    </row>
    <row r="2181" spans="1:5" x14ac:dyDescent="0.3">
      <c r="A2181" t="s">
        <v>8619</v>
      </c>
      <c r="B2181" t="s">
        <v>50</v>
      </c>
      <c r="C2181">
        <v>0.11</v>
      </c>
      <c r="D2181">
        <f t="shared" si="34"/>
        <v>0</v>
      </c>
      <c r="E2181">
        <f>COUNTIFS($B$2:B2181,B2181)</f>
        <v>2180</v>
      </c>
    </row>
    <row r="2182" spans="1:5" x14ac:dyDescent="0.3">
      <c r="A2182" t="s">
        <v>2548</v>
      </c>
      <c r="B2182" t="s">
        <v>50</v>
      </c>
      <c r="C2182">
        <v>0.11</v>
      </c>
      <c r="D2182">
        <f t="shared" si="34"/>
        <v>0</v>
      </c>
      <c r="E2182">
        <f>COUNTIFS($B$2:B2182,B2182)</f>
        <v>2181</v>
      </c>
    </row>
    <row r="2183" spans="1:5" x14ac:dyDescent="0.3">
      <c r="A2183" t="s">
        <v>8484</v>
      </c>
      <c r="B2183" t="s">
        <v>50</v>
      </c>
      <c r="C2183">
        <v>0.11</v>
      </c>
      <c r="D2183">
        <f t="shared" ref="D2183:D2246" si="35">IF(E2183&lt;5,E2183,0)</f>
        <v>0</v>
      </c>
      <c r="E2183">
        <f>COUNTIFS($B$2:B2183,B2183)</f>
        <v>2182</v>
      </c>
    </row>
    <row r="2184" spans="1:5" x14ac:dyDescent="0.3">
      <c r="A2184" t="s">
        <v>8512</v>
      </c>
      <c r="B2184" t="s">
        <v>50</v>
      </c>
      <c r="C2184">
        <v>0.11</v>
      </c>
      <c r="D2184">
        <f t="shared" si="35"/>
        <v>0</v>
      </c>
      <c r="E2184">
        <f>COUNTIFS($B$2:B2184,B2184)</f>
        <v>2183</v>
      </c>
    </row>
    <row r="2185" spans="1:5" x14ac:dyDescent="0.3">
      <c r="A2185" t="s">
        <v>2578</v>
      </c>
      <c r="B2185" t="s">
        <v>50</v>
      </c>
      <c r="C2185">
        <v>0.11</v>
      </c>
      <c r="D2185">
        <f t="shared" si="35"/>
        <v>0</v>
      </c>
      <c r="E2185">
        <f>COUNTIFS($B$2:B2185,B2185)</f>
        <v>2184</v>
      </c>
    </row>
    <row r="2186" spans="1:5" x14ac:dyDescent="0.3">
      <c r="A2186" t="s">
        <v>3128</v>
      </c>
      <c r="B2186" t="s">
        <v>50</v>
      </c>
      <c r="C2186">
        <v>0.11</v>
      </c>
      <c r="D2186">
        <f t="shared" si="35"/>
        <v>0</v>
      </c>
      <c r="E2186">
        <f>COUNTIFS($B$2:B2186,B2186)</f>
        <v>2185</v>
      </c>
    </row>
    <row r="2187" spans="1:5" x14ac:dyDescent="0.3">
      <c r="A2187" t="s">
        <v>8614</v>
      </c>
      <c r="B2187" t="s">
        <v>50</v>
      </c>
      <c r="C2187">
        <v>0.11</v>
      </c>
      <c r="D2187">
        <f t="shared" si="35"/>
        <v>0</v>
      </c>
      <c r="E2187">
        <f>COUNTIFS($B$2:B2187,B2187)</f>
        <v>2186</v>
      </c>
    </row>
    <row r="2188" spans="1:5" x14ac:dyDescent="0.3">
      <c r="A2188" t="s">
        <v>7316</v>
      </c>
      <c r="B2188" t="s">
        <v>50</v>
      </c>
      <c r="C2188">
        <v>0.11</v>
      </c>
      <c r="D2188">
        <f t="shared" si="35"/>
        <v>0</v>
      </c>
      <c r="E2188">
        <f>COUNTIFS($B$2:B2188,B2188)</f>
        <v>2187</v>
      </c>
    </row>
    <row r="2189" spans="1:5" x14ac:dyDescent="0.3">
      <c r="A2189" t="s">
        <v>7965</v>
      </c>
      <c r="B2189" t="s">
        <v>50</v>
      </c>
      <c r="C2189">
        <v>0.11</v>
      </c>
      <c r="D2189">
        <f t="shared" si="35"/>
        <v>0</v>
      </c>
      <c r="E2189">
        <f>COUNTIFS($B$2:B2189,B2189)</f>
        <v>2188</v>
      </c>
    </row>
    <row r="2190" spans="1:5" x14ac:dyDescent="0.3">
      <c r="A2190" t="s">
        <v>8321</v>
      </c>
      <c r="B2190" t="s">
        <v>50</v>
      </c>
      <c r="C2190">
        <v>0.11</v>
      </c>
      <c r="D2190">
        <f t="shared" si="35"/>
        <v>0</v>
      </c>
      <c r="E2190">
        <f>COUNTIFS($B$2:B2190,B2190)</f>
        <v>2189</v>
      </c>
    </row>
    <row r="2191" spans="1:5" x14ac:dyDescent="0.3">
      <c r="A2191" t="s">
        <v>8352</v>
      </c>
      <c r="B2191" t="s">
        <v>50</v>
      </c>
      <c r="C2191">
        <v>0.11</v>
      </c>
      <c r="D2191">
        <f t="shared" si="35"/>
        <v>0</v>
      </c>
      <c r="E2191">
        <f>COUNTIFS($B$2:B2191,B2191)</f>
        <v>2190</v>
      </c>
    </row>
    <row r="2192" spans="1:5" x14ac:dyDescent="0.3">
      <c r="A2192" t="s">
        <v>6284</v>
      </c>
      <c r="B2192" t="s">
        <v>50</v>
      </c>
      <c r="C2192">
        <v>0.11</v>
      </c>
      <c r="D2192">
        <f t="shared" si="35"/>
        <v>0</v>
      </c>
      <c r="E2192">
        <f>COUNTIFS($B$2:B2192,B2192)</f>
        <v>2191</v>
      </c>
    </row>
    <row r="2193" spans="1:5" x14ac:dyDescent="0.3">
      <c r="A2193" t="s">
        <v>6284</v>
      </c>
      <c r="B2193" t="s">
        <v>50</v>
      </c>
      <c r="C2193">
        <v>0.11</v>
      </c>
      <c r="D2193">
        <f t="shared" si="35"/>
        <v>0</v>
      </c>
      <c r="E2193">
        <f>COUNTIFS($B$2:B2193,B2193)</f>
        <v>2192</v>
      </c>
    </row>
    <row r="2194" spans="1:5" x14ac:dyDescent="0.3">
      <c r="A2194" t="s">
        <v>5667</v>
      </c>
      <c r="B2194" t="s">
        <v>50</v>
      </c>
      <c r="C2194">
        <v>0.11</v>
      </c>
      <c r="D2194">
        <f t="shared" si="35"/>
        <v>0</v>
      </c>
      <c r="E2194">
        <f>COUNTIFS($B$2:B2194,B2194)</f>
        <v>2193</v>
      </c>
    </row>
    <row r="2195" spans="1:5" x14ac:dyDescent="0.3">
      <c r="A2195" t="s">
        <v>8243</v>
      </c>
      <c r="B2195" t="s">
        <v>50</v>
      </c>
      <c r="C2195">
        <v>0.11</v>
      </c>
      <c r="D2195">
        <f t="shared" si="35"/>
        <v>0</v>
      </c>
      <c r="E2195">
        <f>COUNTIFS($B$2:B2195,B2195)</f>
        <v>2194</v>
      </c>
    </row>
    <row r="2196" spans="1:5" x14ac:dyDescent="0.3">
      <c r="A2196" t="s">
        <v>8364</v>
      </c>
      <c r="B2196" t="s">
        <v>50</v>
      </c>
      <c r="C2196">
        <v>0.11</v>
      </c>
      <c r="D2196">
        <f t="shared" si="35"/>
        <v>0</v>
      </c>
      <c r="E2196">
        <f>COUNTIFS($B$2:B2196,B2196)</f>
        <v>2195</v>
      </c>
    </row>
    <row r="2197" spans="1:5" x14ac:dyDescent="0.3">
      <c r="A2197" t="s">
        <v>6304</v>
      </c>
      <c r="B2197" t="s">
        <v>50</v>
      </c>
      <c r="C2197">
        <v>0.11</v>
      </c>
      <c r="D2197">
        <f t="shared" si="35"/>
        <v>0</v>
      </c>
      <c r="E2197">
        <f>COUNTIFS($B$2:B2197,B2197)</f>
        <v>2196</v>
      </c>
    </row>
    <row r="2198" spans="1:5" x14ac:dyDescent="0.3">
      <c r="A2198" t="s">
        <v>8457</v>
      </c>
      <c r="B2198" t="s">
        <v>50</v>
      </c>
      <c r="C2198">
        <v>0.11</v>
      </c>
      <c r="D2198">
        <f t="shared" si="35"/>
        <v>0</v>
      </c>
      <c r="E2198">
        <f>COUNTIFS($B$2:B2198,B2198)</f>
        <v>2197</v>
      </c>
    </row>
    <row r="2199" spans="1:5" x14ac:dyDescent="0.3">
      <c r="A2199" t="s">
        <v>8318</v>
      </c>
      <c r="B2199" t="s">
        <v>50</v>
      </c>
      <c r="C2199">
        <v>0.11</v>
      </c>
      <c r="D2199">
        <f t="shared" si="35"/>
        <v>0</v>
      </c>
      <c r="E2199">
        <f>COUNTIFS($B$2:B2199,B2199)</f>
        <v>2198</v>
      </c>
    </row>
    <row r="2200" spans="1:5" x14ac:dyDescent="0.3">
      <c r="A2200" t="s">
        <v>8391</v>
      </c>
      <c r="B2200" t="s">
        <v>50</v>
      </c>
      <c r="C2200">
        <v>0.11</v>
      </c>
      <c r="D2200">
        <f t="shared" si="35"/>
        <v>0</v>
      </c>
      <c r="E2200">
        <f>COUNTIFS($B$2:B2200,B2200)</f>
        <v>2199</v>
      </c>
    </row>
    <row r="2201" spans="1:5" x14ac:dyDescent="0.3">
      <c r="A2201" t="s">
        <v>5586</v>
      </c>
      <c r="B2201" t="s">
        <v>50</v>
      </c>
      <c r="C2201">
        <v>0.11</v>
      </c>
      <c r="D2201">
        <f t="shared" si="35"/>
        <v>0</v>
      </c>
      <c r="E2201">
        <f>COUNTIFS($B$2:B2201,B2201)</f>
        <v>2200</v>
      </c>
    </row>
    <row r="2202" spans="1:5" x14ac:dyDescent="0.3">
      <c r="A2202" t="s">
        <v>8537</v>
      </c>
      <c r="B2202" t="s">
        <v>50</v>
      </c>
      <c r="C2202">
        <v>0.11</v>
      </c>
      <c r="D2202">
        <f t="shared" si="35"/>
        <v>0</v>
      </c>
      <c r="E2202">
        <f>COUNTIFS($B$2:B2202,B2202)</f>
        <v>2201</v>
      </c>
    </row>
    <row r="2203" spans="1:5" x14ac:dyDescent="0.3">
      <c r="A2203" t="s">
        <v>8620</v>
      </c>
      <c r="B2203" t="s">
        <v>50</v>
      </c>
      <c r="C2203">
        <v>0.11</v>
      </c>
      <c r="D2203">
        <f t="shared" si="35"/>
        <v>0</v>
      </c>
      <c r="E2203">
        <f>COUNTIFS($B$2:B2203,B2203)</f>
        <v>2202</v>
      </c>
    </row>
    <row r="2204" spans="1:5" x14ac:dyDescent="0.3">
      <c r="A2204" t="s">
        <v>8394</v>
      </c>
      <c r="B2204" t="s">
        <v>50</v>
      </c>
      <c r="C2204">
        <v>0.11</v>
      </c>
      <c r="D2204">
        <f t="shared" si="35"/>
        <v>0</v>
      </c>
      <c r="E2204">
        <f>COUNTIFS($B$2:B2204,B2204)</f>
        <v>2203</v>
      </c>
    </row>
    <row r="2205" spans="1:5" x14ac:dyDescent="0.3">
      <c r="A2205" t="s">
        <v>8722</v>
      </c>
      <c r="B2205" t="s">
        <v>50</v>
      </c>
      <c r="C2205">
        <v>0.1</v>
      </c>
      <c r="D2205">
        <f t="shared" si="35"/>
        <v>0</v>
      </c>
      <c r="E2205">
        <f>COUNTIFS($B$2:B2205,B2205)</f>
        <v>2204</v>
      </c>
    </row>
    <row r="2206" spans="1:5" x14ac:dyDescent="0.3">
      <c r="A2206" t="s">
        <v>8784</v>
      </c>
      <c r="B2206" t="s">
        <v>50</v>
      </c>
      <c r="C2206">
        <v>0.1</v>
      </c>
      <c r="D2206">
        <f t="shared" si="35"/>
        <v>0</v>
      </c>
      <c r="E2206">
        <f>COUNTIFS($B$2:B2206,B2206)</f>
        <v>2205</v>
      </c>
    </row>
    <row r="2207" spans="1:5" x14ac:dyDescent="0.3">
      <c r="A2207" t="s">
        <v>8792</v>
      </c>
      <c r="B2207" t="s">
        <v>50</v>
      </c>
      <c r="C2207">
        <v>0.1</v>
      </c>
      <c r="D2207">
        <f t="shared" si="35"/>
        <v>0</v>
      </c>
      <c r="E2207">
        <f>COUNTIFS($B$2:B2207,B2207)</f>
        <v>2206</v>
      </c>
    </row>
    <row r="2208" spans="1:5" x14ac:dyDescent="0.3">
      <c r="A2208" t="s">
        <v>8730</v>
      </c>
      <c r="B2208" t="s">
        <v>50</v>
      </c>
      <c r="C2208">
        <v>0.1</v>
      </c>
      <c r="D2208">
        <f t="shared" si="35"/>
        <v>0</v>
      </c>
      <c r="E2208">
        <f>COUNTIFS($B$2:B2208,B2208)</f>
        <v>2207</v>
      </c>
    </row>
    <row r="2209" spans="1:5" x14ac:dyDescent="0.3">
      <c r="A2209" t="s">
        <v>8805</v>
      </c>
      <c r="B2209" t="s">
        <v>50</v>
      </c>
      <c r="C2209">
        <v>0.1</v>
      </c>
      <c r="D2209">
        <f t="shared" si="35"/>
        <v>0</v>
      </c>
      <c r="E2209">
        <f>COUNTIFS($B$2:B2209,B2209)</f>
        <v>2208</v>
      </c>
    </row>
    <row r="2210" spans="1:5" x14ac:dyDescent="0.3">
      <c r="A2210" t="s">
        <v>4482</v>
      </c>
      <c r="B2210" t="s">
        <v>50</v>
      </c>
      <c r="C2210">
        <v>0.1</v>
      </c>
      <c r="D2210">
        <f t="shared" si="35"/>
        <v>0</v>
      </c>
      <c r="E2210">
        <f>COUNTIFS($B$2:B2210,B2210)</f>
        <v>2209</v>
      </c>
    </row>
    <row r="2211" spans="1:5" x14ac:dyDescent="0.3">
      <c r="A2211" t="s">
        <v>4291</v>
      </c>
      <c r="B2211" t="s">
        <v>50</v>
      </c>
      <c r="C2211">
        <v>0.1</v>
      </c>
      <c r="D2211">
        <f t="shared" si="35"/>
        <v>0</v>
      </c>
      <c r="E2211">
        <f>COUNTIFS($B$2:B2211,B2211)</f>
        <v>2210</v>
      </c>
    </row>
    <row r="2212" spans="1:5" x14ac:dyDescent="0.3">
      <c r="A2212" t="s">
        <v>4291</v>
      </c>
      <c r="B2212" t="s">
        <v>50</v>
      </c>
      <c r="C2212">
        <v>0.1</v>
      </c>
      <c r="D2212">
        <f t="shared" si="35"/>
        <v>0</v>
      </c>
      <c r="E2212">
        <f>COUNTIFS($B$2:B2212,B2212)</f>
        <v>2211</v>
      </c>
    </row>
    <row r="2213" spans="1:5" x14ac:dyDescent="0.3">
      <c r="A2213" t="s">
        <v>7840</v>
      </c>
      <c r="B2213" t="s">
        <v>50</v>
      </c>
      <c r="C2213">
        <v>0.1</v>
      </c>
      <c r="D2213">
        <f t="shared" si="35"/>
        <v>0</v>
      </c>
      <c r="E2213">
        <f>COUNTIFS($B$2:B2213,B2213)</f>
        <v>2212</v>
      </c>
    </row>
    <row r="2214" spans="1:5" x14ac:dyDescent="0.3">
      <c r="A2214" t="s">
        <v>601</v>
      </c>
      <c r="B2214" t="s">
        <v>50</v>
      </c>
      <c r="C2214">
        <v>0.1</v>
      </c>
      <c r="D2214">
        <f t="shared" si="35"/>
        <v>0</v>
      </c>
      <c r="E2214">
        <f>COUNTIFS($B$2:B2214,B2214)</f>
        <v>2213</v>
      </c>
    </row>
    <row r="2215" spans="1:5" x14ac:dyDescent="0.3">
      <c r="A2215" t="s">
        <v>4435</v>
      </c>
      <c r="B2215" t="s">
        <v>50</v>
      </c>
      <c r="C2215">
        <v>0.1</v>
      </c>
      <c r="D2215">
        <f t="shared" si="35"/>
        <v>0</v>
      </c>
      <c r="E2215">
        <f>COUNTIFS($B$2:B2215,B2215)</f>
        <v>2214</v>
      </c>
    </row>
    <row r="2216" spans="1:5" x14ac:dyDescent="0.3">
      <c r="A2216" t="s">
        <v>4010</v>
      </c>
      <c r="B2216" t="s">
        <v>50</v>
      </c>
      <c r="C2216">
        <v>0.1</v>
      </c>
      <c r="D2216">
        <f t="shared" si="35"/>
        <v>0</v>
      </c>
      <c r="E2216">
        <f>COUNTIFS($B$2:B2216,B2216)</f>
        <v>2215</v>
      </c>
    </row>
    <row r="2217" spans="1:5" x14ac:dyDescent="0.3">
      <c r="A2217" t="s">
        <v>5486</v>
      </c>
      <c r="B2217" t="s">
        <v>50</v>
      </c>
      <c r="C2217">
        <v>0.1</v>
      </c>
      <c r="D2217">
        <f t="shared" si="35"/>
        <v>0</v>
      </c>
      <c r="E2217">
        <f>COUNTIFS($B$2:B2217,B2217)</f>
        <v>2216</v>
      </c>
    </row>
    <row r="2218" spans="1:5" x14ac:dyDescent="0.3">
      <c r="A2218" t="s">
        <v>8648</v>
      </c>
      <c r="B2218" t="s">
        <v>50</v>
      </c>
      <c r="C2218">
        <v>0.1</v>
      </c>
      <c r="D2218">
        <f t="shared" si="35"/>
        <v>0</v>
      </c>
      <c r="E2218">
        <f>COUNTIFS($B$2:B2218,B2218)</f>
        <v>2217</v>
      </c>
    </row>
    <row r="2219" spans="1:5" x14ac:dyDescent="0.3">
      <c r="A2219" t="s">
        <v>1929</v>
      </c>
      <c r="B2219" t="s">
        <v>50</v>
      </c>
      <c r="C2219">
        <v>0.1</v>
      </c>
      <c r="D2219">
        <f t="shared" si="35"/>
        <v>0</v>
      </c>
      <c r="E2219">
        <f>COUNTIFS($B$2:B2219,B2219)</f>
        <v>2218</v>
      </c>
    </row>
    <row r="2220" spans="1:5" x14ac:dyDescent="0.3">
      <c r="A2220" t="s">
        <v>8698</v>
      </c>
      <c r="B2220" t="s">
        <v>50</v>
      </c>
      <c r="C2220">
        <v>0.1</v>
      </c>
      <c r="D2220">
        <f t="shared" si="35"/>
        <v>0</v>
      </c>
      <c r="E2220">
        <f>COUNTIFS($B$2:B2220,B2220)</f>
        <v>2219</v>
      </c>
    </row>
    <row r="2221" spans="1:5" x14ac:dyDescent="0.3">
      <c r="A2221" t="s">
        <v>6557</v>
      </c>
      <c r="B2221" t="s">
        <v>50</v>
      </c>
      <c r="C2221">
        <v>0.1</v>
      </c>
      <c r="D2221">
        <f t="shared" si="35"/>
        <v>0</v>
      </c>
      <c r="E2221">
        <f>COUNTIFS($B$2:B2221,B2221)</f>
        <v>2220</v>
      </c>
    </row>
    <row r="2222" spans="1:5" x14ac:dyDescent="0.3">
      <c r="A2222" t="s">
        <v>8871</v>
      </c>
      <c r="B2222" t="s">
        <v>50</v>
      </c>
      <c r="C2222">
        <v>0.1</v>
      </c>
      <c r="D2222">
        <f t="shared" si="35"/>
        <v>0</v>
      </c>
      <c r="E2222">
        <f>COUNTIFS($B$2:B2222,B2222)</f>
        <v>2221</v>
      </c>
    </row>
    <row r="2223" spans="1:5" x14ac:dyDescent="0.3">
      <c r="A2223" t="s">
        <v>4242</v>
      </c>
      <c r="B2223" t="s">
        <v>50</v>
      </c>
      <c r="C2223">
        <v>0.1</v>
      </c>
      <c r="D2223">
        <f t="shared" si="35"/>
        <v>0</v>
      </c>
      <c r="E2223">
        <f>COUNTIFS($B$2:B2223,B2223)</f>
        <v>2222</v>
      </c>
    </row>
    <row r="2224" spans="1:5" x14ac:dyDescent="0.3">
      <c r="A2224" t="s">
        <v>8643</v>
      </c>
      <c r="B2224" t="s">
        <v>50</v>
      </c>
      <c r="C2224">
        <v>0.1</v>
      </c>
      <c r="D2224">
        <f t="shared" si="35"/>
        <v>0</v>
      </c>
      <c r="E2224">
        <f>COUNTIFS($B$2:B2224,B2224)</f>
        <v>2223</v>
      </c>
    </row>
    <row r="2225" spans="1:5" x14ac:dyDescent="0.3">
      <c r="A2225" t="s">
        <v>4242</v>
      </c>
      <c r="B2225" t="s">
        <v>50</v>
      </c>
      <c r="C2225">
        <v>0.1</v>
      </c>
      <c r="D2225">
        <f t="shared" si="35"/>
        <v>0</v>
      </c>
      <c r="E2225">
        <f>COUNTIFS($B$2:B2225,B2225)</f>
        <v>2224</v>
      </c>
    </row>
    <row r="2226" spans="1:5" x14ac:dyDescent="0.3">
      <c r="A2226" t="s">
        <v>8746</v>
      </c>
      <c r="B2226" t="s">
        <v>50</v>
      </c>
      <c r="C2226">
        <v>0.1</v>
      </c>
      <c r="D2226">
        <f t="shared" si="35"/>
        <v>0</v>
      </c>
      <c r="E2226">
        <f>COUNTIFS($B$2:B2226,B2226)</f>
        <v>2225</v>
      </c>
    </row>
    <row r="2227" spans="1:5" x14ac:dyDescent="0.3">
      <c r="A2227" t="s">
        <v>7975</v>
      </c>
      <c r="B2227" t="s">
        <v>50</v>
      </c>
      <c r="C2227">
        <v>0.1</v>
      </c>
      <c r="D2227">
        <f t="shared" si="35"/>
        <v>0</v>
      </c>
      <c r="E2227">
        <f>COUNTIFS($B$2:B2227,B2227)</f>
        <v>2226</v>
      </c>
    </row>
    <row r="2228" spans="1:5" x14ac:dyDescent="0.3">
      <c r="A2228" t="s">
        <v>8922</v>
      </c>
      <c r="B2228" t="s">
        <v>50</v>
      </c>
      <c r="C2228">
        <v>0.1</v>
      </c>
      <c r="D2228">
        <f t="shared" si="35"/>
        <v>0</v>
      </c>
      <c r="E2228">
        <f>COUNTIFS($B$2:B2228,B2228)</f>
        <v>2227</v>
      </c>
    </row>
    <row r="2229" spans="1:5" x14ac:dyDescent="0.3">
      <c r="A2229" t="s">
        <v>7551</v>
      </c>
      <c r="B2229" t="s">
        <v>50</v>
      </c>
      <c r="C2229">
        <v>0.1</v>
      </c>
      <c r="D2229">
        <f t="shared" si="35"/>
        <v>0</v>
      </c>
      <c r="E2229">
        <f>COUNTIFS($B$2:B2229,B2229)</f>
        <v>2228</v>
      </c>
    </row>
    <row r="2230" spans="1:5" x14ac:dyDescent="0.3">
      <c r="A2230" t="s">
        <v>8724</v>
      </c>
      <c r="B2230" t="s">
        <v>50</v>
      </c>
      <c r="C2230">
        <v>0.1</v>
      </c>
      <c r="D2230">
        <f t="shared" si="35"/>
        <v>0</v>
      </c>
      <c r="E2230">
        <f>COUNTIFS($B$2:B2230,B2230)</f>
        <v>2229</v>
      </c>
    </row>
    <row r="2231" spans="1:5" x14ac:dyDescent="0.3">
      <c r="A2231" t="s">
        <v>3977</v>
      </c>
      <c r="B2231" t="s">
        <v>50</v>
      </c>
      <c r="C2231">
        <v>0.1</v>
      </c>
      <c r="D2231">
        <f t="shared" si="35"/>
        <v>0</v>
      </c>
      <c r="E2231">
        <f>COUNTIFS($B$2:B2231,B2231)</f>
        <v>2230</v>
      </c>
    </row>
    <row r="2232" spans="1:5" x14ac:dyDescent="0.3">
      <c r="A2232" t="s">
        <v>8913</v>
      </c>
      <c r="B2232" t="s">
        <v>50</v>
      </c>
      <c r="C2232">
        <v>0.1</v>
      </c>
      <c r="D2232">
        <f t="shared" si="35"/>
        <v>0</v>
      </c>
      <c r="E2232">
        <f>COUNTIFS($B$2:B2232,B2232)</f>
        <v>2231</v>
      </c>
    </row>
    <row r="2233" spans="1:5" x14ac:dyDescent="0.3">
      <c r="A2233" t="s">
        <v>8693</v>
      </c>
      <c r="B2233" t="s">
        <v>50</v>
      </c>
      <c r="C2233">
        <v>0.1</v>
      </c>
      <c r="D2233">
        <f t="shared" si="35"/>
        <v>0</v>
      </c>
      <c r="E2233">
        <f>COUNTIFS($B$2:B2233,B2233)</f>
        <v>2232</v>
      </c>
    </row>
    <row r="2234" spans="1:5" x14ac:dyDescent="0.3">
      <c r="A2234" t="s">
        <v>8718</v>
      </c>
      <c r="B2234" t="s">
        <v>50</v>
      </c>
      <c r="C2234">
        <v>0.1</v>
      </c>
      <c r="D2234">
        <f t="shared" si="35"/>
        <v>0</v>
      </c>
      <c r="E2234">
        <f>COUNTIFS($B$2:B2234,B2234)</f>
        <v>2233</v>
      </c>
    </row>
    <row r="2235" spans="1:5" x14ac:dyDescent="0.3">
      <c r="A2235" t="s">
        <v>4296</v>
      </c>
      <c r="B2235" t="s">
        <v>50</v>
      </c>
      <c r="C2235">
        <v>0.1</v>
      </c>
      <c r="D2235">
        <f t="shared" si="35"/>
        <v>0</v>
      </c>
      <c r="E2235">
        <f>COUNTIFS($B$2:B2235,B2235)</f>
        <v>2234</v>
      </c>
    </row>
    <row r="2236" spans="1:5" x14ac:dyDescent="0.3">
      <c r="A2236" t="s">
        <v>8146</v>
      </c>
      <c r="B2236" t="s">
        <v>50</v>
      </c>
      <c r="C2236">
        <v>0.1</v>
      </c>
      <c r="D2236">
        <f t="shared" si="35"/>
        <v>0</v>
      </c>
      <c r="E2236">
        <f>COUNTIFS($B$2:B2236,B2236)</f>
        <v>2235</v>
      </c>
    </row>
    <row r="2237" spans="1:5" x14ac:dyDescent="0.3">
      <c r="A2237" t="s">
        <v>2714</v>
      </c>
      <c r="B2237" t="s">
        <v>50</v>
      </c>
      <c r="C2237">
        <v>0.1</v>
      </c>
      <c r="D2237">
        <f t="shared" si="35"/>
        <v>0</v>
      </c>
      <c r="E2237">
        <f>COUNTIFS($B$2:B2237,B2237)</f>
        <v>2236</v>
      </c>
    </row>
    <row r="2238" spans="1:5" x14ac:dyDescent="0.3">
      <c r="A2238" t="s">
        <v>8438</v>
      </c>
      <c r="B2238" t="s">
        <v>50</v>
      </c>
      <c r="C2238">
        <v>0.1</v>
      </c>
      <c r="D2238">
        <f t="shared" si="35"/>
        <v>0</v>
      </c>
      <c r="E2238">
        <f>COUNTIFS($B$2:B2238,B2238)</f>
        <v>2237</v>
      </c>
    </row>
    <row r="2239" spans="1:5" x14ac:dyDescent="0.3">
      <c r="A2239" t="s">
        <v>8710</v>
      </c>
      <c r="B2239" t="s">
        <v>50</v>
      </c>
      <c r="C2239">
        <v>0.1</v>
      </c>
      <c r="D2239">
        <f t="shared" si="35"/>
        <v>0</v>
      </c>
      <c r="E2239">
        <f>COUNTIFS($B$2:B2239,B2239)</f>
        <v>2238</v>
      </c>
    </row>
    <row r="2240" spans="1:5" x14ac:dyDescent="0.3">
      <c r="A2240" t="s">
        <v>8750</v>
      </c>
      <c r="B2240" t="s">
        <v>50</v>
      </c>
      <c r="C2240">
        <v>0.1</v>
      </c>
      <c r="D2240">
        <f t="shared" si="35"/>
        <v>0</v>
      </c>
      <c r="E2240">
        <f>COUNTIFS($B$2:B2240,B2240)</f>
        <v>2239</v>
      </c>
    </row>
    <row r="2241" spans="1:5" x14ac:dyDescent="0.3">
      <c r="A2241" t="s">
        <v>8768</v>
      </c>
      <c r="B2241" t="s">
        <v>50</v>
      </c>
      <c r="C2241">
        <v>0.1</v>
      </c>
      <c r="D2241">
        <f t="shared" si="35"/>
        <v>0</v>
      </c>
      <c r="E2241">
        <f>COUNTIFS($B$2:B2241,B2241)</f>
        <v>2240</v>
      </c>
    </row>
    <row r="2242" spans="1:5" x14ac:dyDescent="0.3">
      <c r="A2242" t="s">
        <v>7386</v>
      </c>
      <c r="B2242" t="s">
        <v>50</v>
      </c>
      <c r="C2242">
        <v>0.1</v>
      </c>
      <c r="D2242">
        <f t="shared" si="35"/>
        <v>0</v>
      </c>
      <c r="E2242">
        <f>COUNTIFS($B$2:B2242,B2242)</f>
        <v>2241</v>
      </c>
    </row>
    <row r="2243" spans="1:5" x14ac:dyDescent="0.3">
      <c r="A2243" t="s">
        <v>8894</v>
      </c>
      <c r="B2243" t="s">
        <v>50</v>
      </c>
      <c r="C2243">
        <v>0.1</v>
      </c>
      <c r="D2243">
        <f t="shared" si="35"/>
        <v>0</v>
      </c>
      <c r="E2243">
        <f>COUNTIFS($B$2:B2243,B2243)</f>
        <v>2242</v>
      </c>
    </row>
    <row r="2244" spans="1:5" x14ac:dyDescent="0.3">
      <c r="A2244" t="s">
        <v>7386</v>
      </c>
      <c r="B2244" t="s">
        <v>50</v>
      </c>
      <c r="C2244">
        <v>0.1</v>
      </c>
      <c r="D2244">
        <f t="shared" si="35"/>
        <v>0</v>
      </c>
      <c r="E2244">
        <f>COUNTIFS($B$2:B2244,B2244)</f>
        <v>2243</v>
      </c>
    </row>
    <row r="2245" spans="1:5" x14ac:dyDescent="0.3">
      <c r="A2245" t="s">
        <v>8907</v>
      </c>
      <c r="B2245" t="s">
        <v>50</v>
      </c>
      <c r="C2245">
        <v>0.1</v>
      </c>
      <c r="D2245">
        <f t="shared" si="35"/>
        <v>0</v>
      </c>
      <c r="E2245">
        <f>COUNTIFS($B$2:B2245,B2245)</f>
        <v>2244</v>
      </c>
    </row>
    <row r="2246" spans="1:5" x14ac:dyDescent="0.3">
      <c r="A2246" t="s">
        <v>3517</v>
      </c>
      <c r="B2246" t="s">
        <v>50</v>
      </c>
      <c r="C2246">
        <v>0.1</v>
      </c>
      <c r="D2246">
        <f t="shared" si="35"/>
        <v>0</v>
      </c>
      <c r="E2246">
        <f>COUNTIFS($B$2:B2246,B2246)</f>
        <v>2245</v>
      </c>
    </row>
    <row r="2247" spans="1:5" x14ac:dyDescent="0.3">
      <c r="A2247" t="s">
        <v>4240</v>
      </c>
      <c r="B2247" t="s">
        <v>50</v>
      </c>
      <c r="C2247">
        <v>0.1</v>
      </c>
      <c r="D2247">
        <f t="shared" ref="D2247:D2310" si="36">IF(E2247&lt;5,E2247,0)</f>
        <v>0</v>
      </c>
      <c r="E2247">
        <f>COUNTIFS($B$2:B2247,B2247)</f>
        <v>2246</v>
      </c>
    </row>
    <row r="2248" spans="1:5" x14ac:dyDescent="0.3">
      <c r="A2248" t="s">
        <v>5074</v>
      </c>
      <c r="B2248" t="s">
        <v>50</v>
      </c>
      <c r="C2248">
        <v>0.1</v>
      </c>
      <c r="D2248">
        <f t="shared" si="36"/>
        <v>0</v>
      </c>
      <c r="E2248">
        <f>COUNTIFS($B$2:B2248,B2248)</f>
        <v>2247</v>
      </c>
    </row>
    <row r="2249" spans="1:5" x14ac:dyDescent="0.3">
      <c r="A2249" t="s">
        <v>8659</v>
      </c>
      <c r="B2249" t="s">
        <v>50</v>
      </c>
      <c r="C2249">
        <v>0.1</v>
      </c>
      <c r="D2249">
        <f t="shared" si="36"/>
        <v>0</v>
      </c>
      <c r="E2249">
        <f>COUNTIFS($B$2:B2249,B2249)</f>
        <v>2248</v>
      </c>
    </row>
    <row r="2250" spans="1:5" x14ac:dyDescent="0.3">
      <c r="A2250" t="s">
        <v>8554</v>
      </c>
      <c r="B2250" t="s">
        <v>50</v>
      </c>
      <c r="C2250">
        <v>0.1</v>
      </c>
      <c r="D2250">
        <f t="shared" si="36"/>
        <v>0</v>
      </c>
      <c r="E2250">
        <f>COUNTIFS($B$2:B2250,B2250)</f>
        <v>2249</v>
      </c>
    </row>
    <row r="2251" spans="1:5" x14ac:dyDescent="0.3">
      <c r="A2251" t="s">
        <v>4393</v>
      </c>
      <c r="B2251" t="s">
        <v>50</v>
      </c>
      <c r="C2251">
        <v>0.1</v>
      </c>
      <c r="D2251">
        <f t="shared" si="36"/>
        <v>0</v>
      </c>
      <c r="E2251">
        <f>COUNTIFS($B$2:B2251,B2251)</f>
        <v>2250</v>
      </c>
    </row>
    <row r="2252" spans="1:5" x14ac:dyDescent="0.3">
      <c r="A2252" t="s">
        <v>6027</v>
      </c>
      <c r="B2252" t="s">
        <v>50</v>
      </c>
      <c r="C2252">
        <v>0.1</v>
      </c>
      <c r="D2252">
        <f t="shared" si="36"/>
        <v>0</v>
      </c>
      <c r="E2252">
        <f>COUNTIFS($B$2:B2252,B2252)</f>
        <v>2251</v>
      </c>
    </row>
    <row r="2253" spans="1:5" x14ac:dyDescent="0.3">
      <c r="A2253" t="s">
        <v>8823</v>
      </c>
      <c r="B2253" t="s">
        <v>50</v>
      </c>
      <c r="C2253">
        <v>0.1</v>
      </c>
      <c r="D2253">
        <f t="shared" si="36"/>
        <v>0</v>
      </c>
      <c r="E2253">
        <f>COUNTIFS($B$2:B2253,B2253)</f>
        <v>2252</v>
      </c>
    </row>
    <row r="2254" spans="1:5" x14ac:dyDescent="0.3">
      <c r="A2254" t="s">
        <v>5949</v>
      </c>
      <c r="B2254" t="s">
        <v>50</v>
      </c>
      <c r="C2254">
        <v>0.1</v>
      </c>
      <c r="D2254">
        <f t="shared" si="36"/>
        <v>0</v>
      </c>
      <c r="E2254">
        <f>COUNTIFS($B$2:B2254,B2254)</f>
        <v>2253</v>
      </c>
    </row>
    <row r="2255" spans="1:5" x14ac:dyDescent="0.3">
      <c r="A2255" t="s">
        <v>5614</v>
      </c>
      <c r="B2255" t="s">
        <v>50</v>
      </c>
      <c r="C2255">
        <v>0.1</v>
      </c>
      <c r="D2255">
        <f t="shared" si="36"/>
        <v>0</v>
      </c>
      <c r="E2255">
        <f>COUNTIFS($B$2:B2255,B2255)</f>
        <v>2254</v>
      </c>
    </row>
    <row r="2256" spans="1:5" x14ac:dyDescent="0.3">
      <c r="A2256" t="s">
        <v>4819</v>
      </c>
      <c r="B2256" t="s">
        <v>50</v>
      </c>
      <c r="C2256">
        <v>0.1</v>
      </c>
      <c r="D2256">
        <f t="shared" si="36"/>
        <v>0</v>
      </c>
      <c r="E2256">
        <f>COUNTIFS($B$2:B2256,B2256)</f>
        <v>2255</v>
      </c>
    </row>
    <row r="2257" spans="1:5" x14ac:dyDescent="0.3">
      <c r="A2257" t="s">
        <v>7447</v>
      </c>
      <c r="B2257" t="s">
        <v>50</v>
      </c>
      <c r="C2257">
        <v>0.1</v>
      </c>
      <c r="D2257">
        <f t="shared" si="36"/>
        <v>0</v>
      </c>
      <c r="E2257">
        <f>COUNTIFS($B$2:B2257,B2257)</f>
        <v>2256</v>
      </c>
    </row>
    <row r="2258" spans="1:5" x14ac:dyDescent="0.3">
      <c r="A2258" t="s">
        <v>685</v>
      </c>
      <c r="B2258" t="s">
        <v>50</v>
      </c>
      <c r="C2258">
        <v>0.1</v>
      </c>
      <c r="D2258">
        <f t="shared" si="36"/>
        <v>0</v>
      </c>
      <c r="E2258">
        <f>COUNTIFS($B$2:B2258,B2258)</f>
        <v>2257</v>
      </c>
    </row>
    <row r="2259" spans="1:5" x14ac:dyDescent="0.3">
      <c r="A2259" t="s">
        <v>8904</v>
      </c>
      <c r="B2259" t="s">
        <v>50</v>
      </c>
      <c r="C2259">
        <v>0.1</v>
      </c>
      <c r="D2259">
        <f t="shared" si="36"/>
        <v>0</v>
      </c>
      <c r="E2259">
        <f>COUNTIFS($B$2:B2259,B2259)</f>
        <v>2258</v>
      </c>
    </row>
    <row r="2260" spans="1:5" x14ac:dyDescent="0.3">
      <c r="A2260" t="s">
        <v>8635</v>
      </c>
      <c r="B2260" t="s">
        <v>50</v>
      </c>
      <c r="C2260">
        <v>0.1</v>
      </c>
      <c r="D2260">
        <f t="shared" si="36"/>
        <v>0</v>
      </c>
      <c r="E2260">
        <f>COUNTIFS($B$2:B2260,B2260)</f>
        <v>2259</v>
      </c>
    </row>
    <row r="2261" spans="1:5" x14ac:dyDescent="0.3">
      <c r="A2261" t="s">
        <v>8650</v>
      </c>
      <c r="B2261" t="s">
        <v>50</v>
      </c>
      <c r="C2261">
        <v>0.1</v>
      </c>
      <c r="D2261">
        <f t="shared" si="36"/>
        <v>0</v>
      </c>
      <c r="E2261">
        <f>COUNTIFS($B$2:B2261,B2261)</f>
        <v>2260</v>
      </c>
    </row>
    <row r="2262" spans="1:5" x14ac:dyDescent="0.3">
      <c r="A2262" t="s">
        <v>8673</v>
      </c>
      <c r="B2262" t="s">
        <v>50</v>
      </c>
      <c r="C2262">
        <v>0.1</v>
      </c>
      <c r="D2262">
        <f t="shared" si="36"/>
        <v>0</v>
      </c>
      <c r="E2262">
        <f>COUNTIFS($B$2:B2262,B2262)</f>
        <v>2261</v>
      </c>
    </row>
    <row r="2263" spans="1:5" x14ac:dyDescent="0.3">
      <c r="A2263" t="s">
        <v>8686</v>
      </c>
      <c r="B2263" t="s">
        <v>50</v>
      </c>
      <c r="C2263">
        <v>0.1</v>
      </c>
      <c r="D2263">
        <f t="shared" si="36"/>
        <v>0</v>
      </c>
      <c r="E2263">
        <f>COUNTIFS($B$2:B2263,B2263)</f>
        <v>2262</v>
      </c>
    </row>
    <row r="2264" spans="1:5" x14ac:dyDescent="0.3">
      <c r="A2264" t="s">
        <v>8702</v>
      </c>
      <c r="B2264" t="s">
        <v>50</v>
      </c>
      <c r="C2264">
        <v>0.1</v>
      </c>
      <c r="D2264">
        <f t="shared" si="36"/>
        <v>0</v>
      </c>
      <c r="E2264">
        <f>COUNTIFS($B$2:B2264,B2264)</f>
        <v>2263</v>
      </c>
    </row>
    <row r="2265" spans="1:5" x14ac:dyDescent="0.3">
      <c r="A2265" t="s">
        <v>8755</v>
      </c>
      <c r="B2265" t="s">
        <v>50</v>
      </c>
      <c r="C2265">
        <v>0.1</v>
      </c>
      <c r="D2265">
        <f t="shared" si="36"/>
        <v>0</v>
      </c>
      <c r="E2265">
        <f>COUNTIFS($B$2:B2265,B2265)</f>
        <v>2264</v>
      </c>
    </row>
    <row r="2266" spans="1:5" x14ac:dyDescent="0.3">
      <c r="A2266" t="s">
        <v>8686</v>
      </c>
      <c r="B2266" t="s">
        <v>50</v>
      </c>
      <c r="C2266">
        <v>0.1</v>
      </c>
      <c r="D2266">
        <f t="shared" si="36"/>
        <v>0</v>
      </c>
      <c r="E2266">
        <f>COUNTIFS($B$2:B2266,B2266)</f>
        <v>2265</v>
      </c>
    </row>
    <row r="2267" spans="1:5" x14ac:dyDescent="0.3">
      <c r="A2267" t="s">
        <v>2223</v>
      </c>
      <c r="B2267" t="s">
        <v>50</v>
      </c>
      <c r="C2267">
        <v>0.1</v>
      </c>
      <c r="D2267">
        <f t="shared" si="36"/>
        <v>0</v>
      </c>
      <c r="E2267">
        <f>COUNTIFS($B$2:B2267,B2267)</f>
        <v>2266</v>
      </c>
    </row>
    <row r="2268" spans="1:5" x14ac:dyDescent="0.3">
      <c r="A2268" t="s">
        <v>2935</v>
      </c>
      <c r="B2268" t="s">
        <v>50</v>
      </c>
      <c r="C2268">
        <v>0.1</v>
      </c>
      <c r="D2268">
        <f t="shared" si="36"/>
        <v>0</v>
      </c>
      <c r="E2268">
        <f>COUNTIFS($B$2:B2268,B2268)</f>
        <v>2267</v>
      </c>
    </row>
    <row r="2269" spans="1:5" x14ac:dyDescent="0.3">
      <c r="A2269" t="s">
        <v>8634</v>
      </c>
      <c r="B2269" t="s">
        <v>50</v>
      </c>
      <c r="C2269">
        <v>0.1</v>
      </c>
      <c r="D2269">
        <f t="shared" si="36"/>
        <v>0</v>
      </c>
      <c r="E2269">
        <f>COUNTIFS($B$2:B2269,B2269)</f>
        <v>2268</v>
      </c>
    </row>
    <row r="2270" spans="1:5" x14ac:dyDescent="0.3">
      <c r="A2270" t="s">
        <v>2523</v>
      </c>
      <c r="B2270" t="s">
        <v>50</v>
      </c>
      <c r="C2270">
        <v>0.1</v>
      </c>
      <c r="D2270">
        <f t="shared" si="36"/>
        <v>0</v>
      </c>
      <c r="E2270">
        <f>COUNTIFS($B$2:B2270,B2270)</f>
        <v>2269</v>
      </c>
    </row>
    <row r="2271" spans="1:5" x14ac:dyDescent="0.3">
      <c r="A2271" t="s">
        <v>4973</v>
      </c>
      <c r="B2271" t="s">
        <v>50</v>
      </c>
      <c r="C2271">
        <v>0.1</v>
      </c>
      <c r="D2271">
        <f t="shared" si="36"/>
        <v>0</v>
      </c>
      <c r="E2271">
        <f>COUNTIFS($B$2:B2271,B2271)</f>
        <v>2270</v>
      </c>
    </row>
    <row r="2272" spans="1:5" x14ac:dyDescent="0.3">
      <c r="A2272" t="s">
        <v>8934</v>
      </c>
      <c r="B2272" t="s">
        <v>50</v>
      </c>
      <c r="C2272">
        <v>0.1</v>
      </c>
      <c r="D2272">
        <f t="shared" si="36"/>
        <v>0</v>
      </c>
      <c r="E2272">
        <f>COUNTIFS($B$2:B2272,B2272)</f>
        <v>2271</v>
      </c>
    </row>
    <row r="2273" spans="1:5" x14ac:dyDescent="0.3">
      <c r="A2273" t="s">
        <v>8631</v>
      </c>
      <c r="B2273" t="s">
        <v>50</v>
      </c>
      <c r="C2273">
        <v>0.1</v>
      </c>
      <c r="D2273">
        <f t="shared" si="36"/>
        <v>0</v>
      </c>
      <c r="E2273">
        <f>COUNTIFS($B$2:B2273,B2273)</f>
        <v>2272</v>
      </c>
    </row>
    <row r="2274" spans="1:5" x14ac:dyDescent="0.3">
      <c r="A2274" t="s">
        <v>3435</v>
      </c>
      <c r="B2274" t="s">
        <v>50</v>
      </c>
      <c r="C2274">
        <v>0.1</v>
      </c>
      <c r="D2274">
        <f t="shared" si="36"/>
        <v>0</v>
      </c>
      <c r="E2274">
        <f>COUNTIFS($B$2:B2274,B2274)</f>
        <v>2273</v>
      </c>
    </row>
    <row r="2275" spans="1:5" x14ac:dyDescent="0.3">
      <c r="A2275" t="s">
        <v>3435</v>
      </c>
      <c r="B2275" t="s">
        <v>50</v>
      </c>
      <c r="C2275">
        <v>0.1</v>
      </c>
      <c r="D2275">
        <f t="shared" si="36"/>
        <v>0</v>
      </c>
      <c r="E2275">
        <f>COUNTIFS($B$2:B2275,B2275)</f>
        <v>2274</v>
      </c>
    </row>
    <row r="2276" spans="1:5" x14ac:dyDescent="0.3">
      <c r="A2276" t="s">
        <v>8791</v>
      </c>
      <c r="B2276" t="s">
        <v>50</v>
      </c>
      <c r="C2276">
        <v>0.1</v>
      </c>
      <c r="D2276">
        <f t="shared" si="36"/>
        <v>0</v>
      </c>
      <c r="E2276">
        <f>COUNTIFS($B$2:B2276,B2276)</f>
        <v>2275</v>
      </c>
    </row>
    <row r="2277" spans="1:5" x14ac:dyDescent="0.3">
      <c r="A2277" t="s">
        <v>8864</v>
      </c>
      <c r="B2277" t="s">
        <v>50</v>
      </c>
      <c r="C2277">
        <v>0.1</v>
      </c>
      <c r="D2277">
        <f t="shared" si="36"/>
        <v>0</v>
      </c>
      <c r="E2277">
        <f>COUNTIFS($B$2:B2277,B2277)</f>
        <v>2276</v>
      </c>
    </row>
    <row r="2278" spans="1:5" x14ac:dyDescent="0.3">
      <c r="A2278" t="s">
        <v>8919</v>
      </c>
      <c r="B2278" t="s">
        <v>50</v>
      </c>
      <c r="C2278">
        <v>0.1</v>
      </c>
      <c r="D2278">
        <f t="shared" si="36"/>
        <v>0</v>
      </c>
      <c r="E2278">
        <f>COUNTIFS($B$2:B2278,B2278)</f>
        <v>2277</v>
      </c>
    </row>
    <row r="2279" spans="1:5" x14ac:dyDescent="0.3">
      <c r="A2279" t="s">
        <v>8645</v>
      </c>
      <c r="B2279" t="s">
        <v>50</v>
      </c>
      <c r="C2279">
        <v>0.1</v>
      </c>
      <c r="D2279">
        <f t="shared" si="36"/>
        <v>0</v>
      </c>
      <c r="E2279">
        <f>COUNTIFS($B$2:B2279,B2279)</f>
        <v>2278</v>
      </c>
    </row>
    <row r="2280" spans="1:5" x14ac:dyDescent="0.3">
      <c r="A2280" t="s">
        <v>8900</v>
      </c>
      <c r="B2280" t="s">
        <v>50</v>
      </c>
      <c r="C2280">
        <v>0.1</v>
      </c>
      <c r="D2280">
        <f t="shared" si="36"/>
        <v>0</v>
      </c>
      <c r="E2280">
        <f>COUNTIFS($B$2:B2280,B2280)</f>
        <v>2279</v>
      </c>
    </row>
    <row r="2281" spans="1:5" x14ac:dyDescent="0.3">
      <c r="A2281" t="s">
        <v>8103</v>
      </c>
      <c r="B2281" t="s">
        <v>50</v>
      </c>
      <c r="C2281">
        <v>0.1</v>
      </c>
      <c r="D2281">
        <f t="shared" si="36"/>
        <v>0</v>
      </c>
      <c r="E2281">
        <f>COUNTIFS($B$2:B2281,B2281)</f>
        <v>2280</v>
      </c>
    </row>
    <row r="2282" spans="1:5" x14ac:dyDescent="0.3">
      <c r="A2282" t="s">
        <v>2849</v>
      </c>
      <c r="B2282" t="s">
        <v>50</v>
      </c>
      <c r="C2282">
        <v>0.1</v>
      </c>
      <c r="D2282">
        <f t="shared" si="36"/>
        <v>0</v>
      </c>
      <c r="E2282">
        <f>COUNTIFS($B$2:B2282,B2282)</f>
        <v>2281</v>
      </c>
    </row>
    <row r="2283" spans="1:5" x14ac:dyDescent="0.3">
      <c r="A2283" t="s">
        <v>8394</v>
      </c>
      <c r="B2283" t="s">
        <v>50</v>
      </c>
      <c r="C2283">
        <v>0.1</v>
      </c>
      <c r="D2283">
        <f t="shared" si="36"/>
        <v>0</v>
      </c>
      <c r="E2283">
        <f>COUNTIFS($B$2:B2283,B2283)</f>
        <v>2282</v>
      </c>
    </row>
    <row r="2284" spans="1:5" x14ac:dyDescent="0.3">
      <c r="A2284" t="s">
        <v>8394</v>
      </c>
      <c r="B2284" t="s">
        <v>50</v>
      </c>
      <c r="C2284">
        <v>0.1</v>
      </c>
      <c r="D2284">
        <f t="shared" si="36"/>
        <v>0</v>
      </c>
      <c r="E2284">
        <f>COUNTIFS($B$2:B2284,B2284)</f>
        <v>2283</v>
      </c>
    </row>
    <row r="2285" spans="1:5" x14ac:dyDescent="0.3">
      <c r="A2285" t="s">
        <v>9256</v>
      </c>
      <c r="B2285" t="s">
        <v>50</v>
      </c>
      <c r="C2285">
        <v>0.09</v>
      </c>
      <c r="D2285">
        <f t="shared" si="36"/>
        <v>0</v>
      </c>
      <c r="E2285">
        <f>COUNTIFS($B$2:B2285,B2285)</f>
        <v>2284</v>
      </c>
    </row>
    <row r="2286" spans="1:5" x14ac:dyDescent="0.3">
      <c r="A2286" t="s">
        <v>9131</v>
      </c>
      <c r="B2286" t="s">
        <v>50</v>
      </c>
      <c r="C2286">
        <v>0.09</v>
      </c>
      <c r="D2286">
        <f t="shared" si="36"/>
        <v>0</v>
      </c>
      <c r="E2286">
        <f>COUNTIFS($B$2:B2286,B2286)</f>
        <v>2285</v>
      </c>
    </row>
    <row r="2287" spans="1:5" x14ac:dyDescent="0.3">
      <c r="A2287" t="s">
        <v>8966</v>
      </c>
      <c r="B2287" t="s">
        <v>50</v>
      </c>
      <c r="C2287">
        <v>0.09</v>
      </c>
      <c r="D2287">
        <f t="shared" si="36"/>
        <v>0</v>
      </c>
      <c r="E2287">
        <f>COUNTIFS($B$2:B2287,B2287)</f>
        <v>2286</v>
      </c>
    </row>
    <row r="2288" spans="1:5" x14ac:dyDescent="0.3">
      <c r="A2288" t="s">
        <v>8939</v>
      </c>
      <c r="B2288" t="s">
        <v>50</v>
      </c>
      <c r="C2288">
        <v>0.09</v>
      </c>
      <c r="D2288">
        <f t="shared" si="36"/>
        <v>0</v>
      </c>
      <c r="E2288">
        <f>COUNTIFS($B$2:B2288,B2288)</f>
        <v>2287</v>
      </c>
    </row>
    <row r="2289" spans="1:5" x14ac:dyDescent="0.3">
      <c r="A2289" t="s">
        <v>9099</v>
      </c>
      <c r="B2289" t="s">
        <v>50</v>
      </c>
      <c r="C2289">
        <v>0.09</v>
      </c>
      <c r="D2289">
        <f t="shared" si="36"/>
        <v>0</v>
      </c>
      <c r="E2289">
        <f>COUNTIFS($B$2:B2289,B2289)</f>
        <v>2288</v>
      </c>
    </row>
    <row r="2290" spans="1:5" x14ac:dyDescent="0.3">
      <c r="A2290" t="s">
        <v>7079</v>
      </c>
      <c r="B2290" t="s">
        <v>50</v>
      </c>
      <c r="C2290">
        <v>0.09</v>
      </c>
      <c r="D2290">
        <f t="shared" si="36"/>
        <v>0</v>
      </c>
      <c r="E2290">
        <f>COUNTIFS($B$2:B2290,B2290)</f>
        <v>2289</v>
      </c>
    </row>
    <row r="2291" spans="1:5" x14ac:dyDescent="0.3">
      <c r="A2291" t="s">
        <v>9087</v>
      </c>
      <c r="B2291" t="s">
        <v>50</v>
      </c>
      <c r="C2291">
        <v>0.09</v>
      </c>
      <c r="D2291">
        <f t="shared" si="36"/>
        <v>0</v>
      </c>
      <c r="E2291">
        <f>COUNTIFS($B$2:B2291,B2291)</f>
        <v>2290</v>
      </c>
    </row>
    <row r="2292" spans="1:5" x14ac:dyDescent="0.3">
      <c r="A2292" t="s">
        <v>8973</v>
      </c>
      <c r="B2292" t="s">
        <v>50</v>
      </c>
      <c r="C2292">
        <v>0.09</v>
      </c>
      <c r="D2292">
        <f t="shared" si="36"/>
        <v>0</v>
      </c>
      <c r="E2292">
        <f>COUNTIFS($B$2:B2292,B2292)</f>
        <v>2291</v>
      </c>
    </row>
    <row r="2293" spans="1:5" x14ac:dyDescent="0.3">
      <c r="A2293" t="s">
        <v>9052</v>
      </c>
      <c r="B2293" t="s">
        <v>50</v>
      </c>
      <c r="C2293">
        <v>0.09</v>
      </c>
      <c r="D2293">
        <f t="shared" si="36"/>
        <v>0</v>
      </c>
      <c r="E2293">
        <f>COUNTIFS($B$2:B2293,B2293)</f>
        <v>2292</v>
      </c>
    </row>
    <row r="2294" spans="1:5" x14ac:dyDescent="0.3">
      <c r="A2294" t="s">
        <v>9056</v>
      </c>
      <c r="B2294" t="s">
        <v>50</v>
      </c>
      <c r="C2294">
        <v>0.09</v>
      </c>
      <c r="D2294">
        <f t="shared" si="36"/>
        <v>0</v>
      </c>
      <c r="E2294">
        <f>COUNTIFS($B$2:B2294,B2294)</f>
        <v>2293</v>
      </c>
    </row>
    <row r="2295" spans="1:5" x14ac:dyDescent="0.3">
      <c r="A2295" t="s">
        <v>9149</v>
      </c>
      <c r="B2295" t="s">
        <v>50</v>
      </c>
      <c r="C2295">
        <v>0.09</v>
      </c>
      <c r="D2295">
        <f t="shared" si="36"/>
        <v>0</v>
      </c>
      <c r="E2295">
        <f>COUNTIFS($B$2:B2295,B2295)</f>
        <v>2294</v>
      </c>
    </row>
    <row r="2296" spans="1:5" x14ac:dyDescent="0.3">
      <c r="A2296" t="s">
        <v>9181</v>
      </c>
      <c r="B2296" t="s">
        <v>50</v>
      </c>
      <c r="C2296">
        <v>0.09</v>
      </c>
      <c r="D2296">
        <f t="shared" si="36"/>
        <v>0</v>
      </c>
      <c r="E2296">
        <f>COUNTIFS($B$2:B2296,B2296)</f>
        <v>2295</v>
      </c>
    </row>
    <row r="2297" spans="1:5" x14ac:dyDescent="0.3">
      <c r="A2297" t="s">
        <v>9097</v>
      </c>
      <c r="B2297" t="s">
        <v>50</v>
      </c>
      <c r="C2297">
        <v>0.09</v>
      </c>
      <c r="D2297">
        <f t="shared" si="36"/>
        <v>0</v>
      </c>
      <c r="E2297">
        <f>COUNTIFS($B$2:B2297,B2297)</f>
        <v>2296</v>
      </c>
    </row>
    <row r="2298" spans="1:5" x14ac:dyDescent="0.3">
      <c r="A2298" t="s">
        <v>9105</v>
      </c>
      <c r="B2298" t="s">
        <v>50</v>
      </c>
      <c r="C2298">
        <v>0.09</v>
      </c>
      <c r="D2298">
        <f t="shared" si="36"/>
        <v>0</v>
      </c>
      <c r="E2298">
        <f>COUNTIFS($B$2:B2298,B2298)</f>
        <v>2297</v>
      </c>
    </row>
    <row r="2299" spans="1:5" x14ac:dyDescent="0.3">
      <c r="A2299" t="s">
        <v>4084</v>
      </c>
      <c r="B2299" t="s">
        <v>50</v>
      </c>
      <c r="C2299">
        <v>0.09</v>
      </c>
      <c r="D2299">
        <f t="shared" si="36"/>
        <v>0</v>
      </c>
      <c r="E2299">
        <f>COUNTIFS($B$2:B2299,B2299)</f>
        <v>2298</v>
      </c>
    </row>
    <row r="2300" spans="1:5" x14ac:dyDescent="0.3">
      <c r="A2300" t="s">
        <v>6531</v>
      </c>
      <c r="B2300" t="s">
        <v>50</v>
      </c>
      <c r="C2300">
        <v>0.09</v>
      </c>
      <c r="D2300">
        <f t="shared" si="36"/>
        <v>0</v>
      </c>
      <c r="E2300">
        <f>COUNTIFS($B$2:B2300,B2300)</f>
        <v>2299</v>
      </c>
    </row>
    <row r="2301" spans="1:5" x14ac:dyDescent="0.3">
      <c r="A2301" t="s">
        <v>9261</v>
      </c>
      <c r="B2301" t="s">
        <v>50</v>
      </c>
      <c r="C2301">
        <v>0.09</v>
      </c>
      <c r="D2301">
        <f t="shared" si="36"/>
        <v>0</v>
      </c>
      <c r="E2301">
        <f>COUNTIFS($B$2:B2301,B2301)</f>
        <v>2300</v>
      </c>
    </row>
    <row r="2302" spans="1:5" x14ac:dyDescent="0.3">
      <c r="A2302" t="s">
        <v>4596</v>
      </c>
      <c r="B2302" t="s">
        <v>50</v>
      </c>
      <c r="C2302">
        <v>0.09</v>
      </c>
      <c r="D2302">
        <f t="shared" si="36"/>
        <v>0</v>
      </c>
      <c r="E2302">
        <f>COUNTIFS($B$2:B2302,B2302)</f>
        <v>2301</v>
      </c>
    </row>
    <row r="2303" spans="1:5" x14ac:dyDescent="0.3">
      <c r="A2303" t="s">
        <v>8991</v>
      </c>
      <c r="B2303" t="s">
        <v>50</v>
      </c>
      <c r="C2303">
        <v>0.09</v>
      </c>
      <c r="D2303">
        <f t="shared" si="36"/>
        <v>0</v>
      </c>
      <c r="E2303">
        <f>COUNTIFS($B$2:B2303,B2303)</f>
        <v>2302</v>
      </c>
    </row>
    <row r="2304" spans="1:5" x14ac:dyDescent="0.3">
      <c r="A2304" t="s">
        <v>9019</v>
      </c>
      <c r="B2304" t="s">
        <v>50</v>
      </c>
      <c r="C2304">
        <v>0.09</v>
      </c>
      <c r="D2304">
        <f t="shared" si="36"/>
        <v>0</v>
      </c>
      <c r="E2304">
        <f>COUNTIFS($B$2:B2304,B2304)</f>
        <v>2303</v>
      </c>
    </row>
    <row r="2305" spans="1:5" x14ac:dyDescent="0.3">
      <c r="A2305" t="s">
        <v>3713</v>
      </c>
      <c r="B2305" t="s">
        <v>50</v>
      </c>
      <c r="C2305">
        <v>0.09</v>
      </c>
      <c r="D2305">
        <f t="shared" si="36"/>
        <v>0</v>
      </c>
      <c r="E2305">
        <f>COUNTIFS($B$2:B2305,B2305)</f>
        <v>2304</v>
      </c>
    </row>
    <row r="2306" spans="1:5" x14ac:dyDescent="0.3">
      <c r="A2306" t="s">
        <v>6938</v>
      </c>
      <c r="B2306" t="s">
        <v>50</v>
      </c>
      <c r="C2306">
        <v>0.09</v>
      </c>
      <c r="D2306">
        <f t="shared" si="36"/>
        <v>0</v>
      </c>
      <c r="E2306">
        <f>COUNTIFS($B$2:B2306,B2306)</f>
        <v>2305</v>
      </c>
    </row>
    <row r="2307" spans="1:5" x14ac:dyDescent="0.3">
      <c r="A2307" t="s">
        <v>6750</v>
      </c>
      <c r="B2307" t="s">
        <v>50</v>
      </c>
      <c r="C2307">
        <v>0.09</v>
      </c>
      <c r="D2307">
        <f t="shared" si="36"/>
        <v>0</v>
      </c>
      <c r="E2307">
        <f>COUNTIFS($B$2:B2307,B2307)</f>
        <v>2306</v>
      </c>
    </row>
    <row r="2308" spans="1:5" x14ac:dyDescent="0.3">
      <c r="A2308" t="s">
        <v>4313</v>
      </c>
      <c r="B2308" t="s">
        <v>50</v>
      </c>
      <c r="C2308">
        <v>0.09</v>
      </c>
      <c r="D2308">
        <f t="shared" si="36"/>
        <v>0</v>
      </c>
      <c r="E2308">
        <f>COUNTIFS($B$2:B2308,B2308)</f>
        <v>2307</v>
      </c>
    </row>
    <row r="2309" spans="1:5" x14ac:dyDescent="0.3">
      <c r="A2309" t="s">
        <v>7408</v>
      </c>
      <c r="B2309" t="s">
        <v>50</v>
      </c>
      <c r="C2309">
        <v>0.09</v>
      </c>
      <c r="D2309">
        <f t="shared" si="36"/>
        <v>0</v>
      </c>
      <c r="E2309">
        <f>COUNTIFS($B$2:B2309,B2309)</f>
        <v>2308</v>
      </c>
    </row>
    <row r="2310" spans="1:5" x14ac:dyDescent="0.3">
      <c r="A2310" t="s">
        <v>8273</v>
      </c>
      <c r="B2310" t="s">
        <v>50</v>
      </c>
      <c r="C2310">
        <v>0.09</v>
      </c>
      <c r="D2310">
        <f t="shared" si="36"/>
        <v>0</v>
      </c>
      <c r="E2310">
        <f>COUNTIFS($B$2:B2310,B2310)</f>
        <v>2309</v>
      </c>
    </row>
    <row r="2311" spans="1:5" x14ac:dyDescent="0.3">
      <c r="A2311" t="s">
        <v>9046</v>
      </c>
      <c r="B2311" t="s">
        <v>50</v>
      </c>
      <c r="C2311">
        <v>0.09</v>
      </c>
      <c r="D2311">
        <f t="shared" ref="D2311:D2374" si="37">IF(E2311&lt;5,E2311,0)</f>
        <v>0</v>
      </c>
      <c r="E2311">
        <f>COUNTIFS($B$2:B2311,B2311)</f>
        <v>2310</v>
      </c>
    </row>
    <row r="2312" spans="1:5" x14ac:dyDescent="0.3">
      <c r="A2312" t="s">
        <v>9100</v>
      </c>
      <c r="B2312" t="s">
        <v>50</v>
      </c>
      <c r="C2312">
        <v>0.09</v>
      </c>
      <c r="D2312">
        <f t="shared" si="37"/>
        <v>0</v>
      </c>
      <c r="E2312">
        <f>COUNTIFS($B$2:B2312,B2312)</f>
        <v>2311</v>
      </c>
    </row>
    <row r="2313" spans="1:5" x14ac:dyDescent="0.3">
      <c r="A2313" t="s">
        <v>9189</v>
      </c>
      <c r="B2313" t="s">
        <v>50</v>
      </c>
      <c r="C2313">
        <v>0.09</v>
      </c>
      <c r="D2313">
        <f t="shared" si="37"/>
        <v>0</v>
      </c>
      <c r="E2313">
        <f>COUNTIFS($B$2:B2313,B2313)</f>
        <v>2312</v>
      </c>
    </row>
    <row r="2314" spans="1:5" x14ac:dyDescent="0.3">
      <c r="A2314" t="s">
        <v>706</v>
      </c>
      <c r="B2314" t="s">
        <v>50</v>
      </c>
      <c r="C2314">
        <v>0.09</v>
      </c>
      <c r="D2314">
        <f t="shared" si="37"/>
        <v>0</v>
      </c>
      <c r="E2314">
        <f>COUNTIFS($B$2:B2314,B2314)</f>
        <v>2313</v>
      </c>
    </row>
    <row r="2315" spans="1:5" x14ac:dyDescent="0.3">
      <c r="A2315" t="s">
        <v>9268</v>
      </c>
      <c r="B2315" t="s">
        <v>50</v>
      </c>
      <c r="C2315">
        <v>0.09</v>
      </c>
      <c r="D2315">
        <f t="shared" si="37"/>
        <v>0</v>
      </c>
      <c r="E2315">
        <f>COUNTIFS($B$2:B2315,B2315)</f>
        <v>2314</v>
      </c>
    </row>
    <row r="2316" spans="1:5" x14ac:dyDescent="0.3">
      <c r="A2316" t="s">
        <v>5364</v>
      </c>
      <c r="B2316" t="s">
        <v>50</v>
      </c>
      <c r="C2316">
        <v>0.09</v>
      </c>
      <c r="D2316">
        <f t="shared" si="37"/>
        <v>0</v>
      </c>
      <c r="E2316">
        <f>COUNTIFS($B$2:B2316,B2316)</f>
        <v>2315</v>
      </c>
    </row>
    <row r="2317" spans="1:5" x14ac:dyDescent="0.3">
      <c r="A2317" t="s">
        <v>8994</v>
      </c>
      <c r="B2317" t="s">
        <v>50</v>
      </c>
      <c r="C2317">
        <v>0.09</v>
      </c>
      <c r="D2317">
        <f t="shared" si="37"/>
        <v>0</v>
      </c>
      <c r="E2317">
        <f>COUNTIFS($B$2:B2317,B2317)</f>
        <v>2316</v>
      </c>
    </row>
    <row r="2318" spans="1:5" x14ac:dyDescent="0.3">
      <c r="A2318" t="s">
        <v>9000</v>
      </c>
      <c r="B2318" t="s">
        <v>50</v>
      </c>
      <c r="C2318">
        <v>0.09</v>
      </c>
      <c r="D2318">
        <f t="shared" si="37"/>
        <v>0</v>
      </c>
      <c r="E2318">
        <f>COUNTIFS($B$2:B2318,B2318)</f>
        <v>2317</v>
      </c>
    </row>
    <row r="2319" spans="1:5" x14ac:dyDescent="0.3">
      <c r="A2319" t="s">
        <v>4300</v>
      </c>
      <c r="B2319" t="s">
        <v>50</v>
      </c>
      <c r="C2319">
        <v>0.09</v>
      </c>
      <c r="D2319">
        <f t="shared" si="37"/>
        <v>0</v>
      </c>
      <c r="E2319">
        <f>COUNTIFS($B$2:B2319,B2319)</f>
        <v>2318</v>
      </c>
    </row>
    <row r="2320" spans="1:5" x14ac:dyDescent="0.3">
      <c r="A2320" t="s">
        <v>9162</v>
      </c>
      <c r="B2320" t="s">
        <v>50</v>
      </c>
      <c r="C2320">
        <v>0.09</v>
      </c>
      <c r="D2320">
        <f t="shared" si="37"/>
        <v>0</v>
      </c>
      <c r="E2320">
        <f>COUNTIFS($B$2:B2320,B2320)</f>
        <v>2319</v>
      </c>
    </row>
    <row r="2321" spans="1:5" x14ac:dyDescent="0.3">
      <c r="A2321" t="s">
        <v>9225</v>
      </c>
      <c r="B2321" t="s">
        <v>50</v>
      </c>
      <c r="C2321">
        <v>0.09</v>
      </c>
      <c r="D2321">
        <f t="shared" si="37"/>
        <v>0</v>
      </c>
      <c r="E2321">
        <f>COUNTIFS($B$2:B2321,B2321)</f>
        <v>2320</v>
      </c>
    </row>
    <row r="2322" spans="1:5" x14ac:dyDescent="0.3">
      <c r="A2322" t="s">
        <v>9014</v>
      </c>
      <c r="B2322" t="s">
        <v>50</v>
      </c>
      <c r="C2322">
        <v>0.09</v>
      </c>
      <c r="D2322">
        <f t="shared" si="37"/>
        <v>0</v>
      </c>
      <c r="E2322">
        <f>COUNTIFS($B$2:B2322,B2322)</f>
        <v>2321</v>
      </c>
    </row>
    <row r="2323" spans="1:5" x14ac:dyDescent="0.3">
      <c r="A2323" t="s">
        <v>5796</v>
      </c>
      <c r="B2323" t="s">
        <v>50</v>
      </c>
      <c r="C2323">
        <v>0.09</v>
      </c>
      <c r="D2323">
        <f t="shared" si="37"/>
        <v>0</v>
      </c>
      <c r="E2323">
        <f>COUNTIFS($B$2:B2323,B2323)</f>
        <v>2322</v>
      </c>
    </row>
    <row r="2324" spans="1:5" x14ac:dyDescent="0.3">
      <c r="A2324" t="s">
        <v>5796</v>
      </c>
      <c r="B2324" t="s">
        <v>50</v>
      </c>
      <c r="C2324">
        <v>0.09</v>
      </c>
      <c r="D2324">
        <f t="shared" si="37"/>
        <v>0</v>
      </c>
      <c r="E2324">
        <f>COUNTIFS($B$2:B2324,B2324)</f>
        <v>2323</v>
      </c>
    </row>
    <row r="2325" spans="1:5" x14ac:dyDescent="0.3">
      <c r="A2325" t="s">
        <v>9231</v>
      </c>
      <c r="B2325" t="s">
        <v>50</v>
      </c>
      <c r="C2325">
        <v>0.09</v>
      </c>
      <c r="D2325">
        <f t="shared" si="37"/>
        <v>0</v>
      </c>
      <c r="E2325">
        <f>COUNTIFS($B$2:B2325,B2325)</f>
        <v>2324</v>
      </c>
    </row>
    <row r="2326" spans="1:5" x14ac:dyDescent="0.3">
      <c r="A2326" t="s">
        <v>8951</v>
      </c>
      <c r="B2326" t="s">
        <v>50</v>
      </c>
      <c r="C2326">
        <v>0.09</v>
      </c>
      <c r="D2326">
        <f t="shared" si="37"/>
        <v>0</v>
      </c>
      <c r="E2326">
        <f>COUNTIFS($B$2:B2326,B2326)</f>
        <v>2325</v>
      </c>
    </row>
    <row r="2327" spans="1:5" x14ac:dyDescent="0.3">
      <c r="A2327" t="s">
        <v>8962</v>
      </c>
      <c r="B2327" t="s">
        <v>50</v>
      </c>
      <c r="C2327">
        <v>0.09</v>
      </c>
      <c r="D2327">
        <f t="shared" si="37"/>
        <v>0</v>
      </c>
      <c r="E2327">
        <f>COUNTIFS($B$2:B2327,B2327)</f>
        <v>2326</v>
      </c>
    </row>
    <row r="2328" spans="1:5" x14ac:dyDescent="0.3">
      <c r="A2328" t="s">
        <v>8969</v>
      </c>
      <c r="B2328" t="s">
        <v>50</v>
      </c>
      <c r="C2328">
        <v>0.09</v>
      </c>
      <c r="D2328">
        <f t="shared" si="37"/>
        <v>0</v>
      </c>
      <c r="E2328">
        <f>COUNTIFS($B$2:B2328,B2328)</f>
        <v>2327</v>
      </c>
    </row>
    <row r="2329" spans="1:5" x14ac:dyDescent="0.3">
      <c r="A2329" t="s">
        <v>8894</v>
      </c>
      <c r="B2329" t="s">
        <v>50</v>
      </c>
      <c r="C2329">
        <v>0.09</v>
      </c>
      <c r="D2329">
        <f t="shared" si="37"/>
        <v>0</v>
      </c>
      <c r="E2329">
        <f>COUNTIFS($B$2:B2329,B2329)</f>
        <v>2328</v>
      </c>
    </row>
    <row r="2330" spans="1:5" x14ac:dyDescent="0.3">
      <c r="A2330" t="s">
        <v>9169</v>
      </c>
      <c r="B2330" t="s">
        <v>50</v>
      </c>
      <c r="C2330">
        <v>0.09</v>
      </c>
      <c r="D2330">
        <f t="shared" si="37"/>
        <v>0</v>
      </c>
      <c r="E2330">
        <f>COUNTIFS($B$2:B2330,B2330)</f>
        <v>2329</v>
      </c>
    </row>
    <row r="2331" spans="1:5" x14ac:dyDescent="0.3">
      <c r="A2331" t="s">
        <v>8082</v>
      </c>
      <c r="B2331" t="s">
        <v>50</v>
      </c>
      <c r="C2331">
        <v>0.09</v>
      </c>
      <c r="D2331">
        <f t="shared" si="37"/>
        <v>0</v>
      </c>
      <c r="E2331">
        <f>COUNTIFS($B$2:B2331,B2331)</f>
        <v>2330</v>
      </c>
    </row>
    <row r="2332" spans="1:5" x14ac:dyDescent="0.3">
      <c r="A2332" t="s">
        <v>9033</v>
      </c>
      <c r="B2332" t="s">
        <v>50</v>
      </c>
      <c r="C2332">
        <v>0.09</v>
      </c>
      <c r="D2332">
        <f t="shared" si="37"/>
        <v>0</v>
      </c>
      <c r="E2332">
        <f>COUNTIFS($B$2:B2332,B2332)</f>
        <v>2331</v>
      </c>
    </row>
    <row r="2333" spans="1:5" x14ac:dyDescent="0.3">
      <c r="A2333" t="s">
        <v>754</v>
      </c>
      <c r="B2333" t="s">
        <v>50</v>
      </c>
      <c r="C2333">
        <v>0.09</v>
      </c>
      <c r="D2333">
        <f t="shared" si="37"/>
        <v>0</v>
      </c>
      <c r="E2333">
        <f>COUNTIFS($B$2:B2333,B2333)</f>
        <v>2332</v>
      </c>
    </row>
    <row r="2334" spans="1:5" x14ac:dyDescent="0.3">
      <c r="A2334" t="s">
        <v>9174</v>
      </c>
      <c r="B2334" t="s">
        <v>50</v>
      </c>
      <c r="C2334">
        <v>0.09</v>
      </c>
      <c r="D2334">
        <f t="shared" si="37"/>
        <v>0</v>
      </c>
      <c r="E2334">
        <f>COUNTIFS($B$2:B2334,B2334)</f>
        <v>2333</v>
      </c>
    </row>
    <row r="2335" spans="1:5" x14ac:dyDescent="0.3">
      <c r="A2335" t="s">
        <v>5814</v>
      </c>
      <c r="B2335" t="s">
        <v>50</v>
      </c>
      <c r="C2335">
        <v>0.09</v>
      </c>
      <c r="D2335">
        <f t="shared" si="37"/>
        <v>0</v>
      </c>
      <c r="E2335">
        <f>COUNTIFS($B$2:B2335,B2335)</f>
        <v>2334</v>
      </c>
    </row>
    <row r="2336" spans="1:5" x14ac:dyDescent="0.3">
      <c r="A2336" t="s">
        <v>9043</v>
      </c>
      <c r="B2336" t="s">
        <v>50</v>
      </c>
      <c r="C2336">
        <v>0.09</v>
      </c>
      <c r="D2336">
        <f t="shared" si="37"/>
        <v>0</v>
      </c>
      <c r="E2336">
        <f>COUNTIFS($B$2:B2336,B2336)</f>
        <v>2335</v>
      </c>
    </row>
    <row r="2337" spans="1:5" x14ac:dyDescent="0.3">
      <c r="A2337" t="s">
        <v>7109</v>
      </c>
      <c r="B2337" t="s">
        <v>50</v>
      </c>
      <c r="C2337">
        <v>0.09</v>
      </c>
      <c r="D2337">
        <f t="shared" si="37"/>
        <v>0</v>
      </c>
      <c r="E2337">
        <f>COUNTIFS($B$2:B2337,B2337)</f>
        <v>2336</v>
      </c>
    </row>
    <row r="2338" spans="1:5" x14ac:dyDescent="0.3">
      <c r="A2338" t="s">
        <v>900</v>
      </c>
      <c r="B2338" t="s">
        <v>50</v>
      </c>
      <c r="C2338">
        <v>0.09</v>
      </c>
      <c r="D2338">
        <f t="shared" si="37"/>
        <v>0</v>
      </c>
      <c r="E2338">
        <f>COUNTIFS($B$2:B2338,B2338)</f>
        <v>2337</v>
      </c>
    </row>
    <row r="2339" spans="1:5" x14ac:dyDescent="0.3">
      <c r="A2339" t="s">
        <v>9168</v>
      </c>
      <c r="B2339" t="s">
        <v>50</v>
      </c>
      <c r="C2339">
        <v>0.09</v>
      </c>
      <c r="D2339">
        <f t="shared" si="37"/>
        <v>0</v>
      </c>
      <c r="E2339">
        <f>COUNTIFS($B$2:B2339,B2339)</f>
        <v>2338</v>
      </c>
    </row>
    <row r="2340" spans="1:5" x14ac:dyDescent="0.3">
      <c r="A2340" t="s">
        <v>5815</v>
      </c>
      <c r="B2340" t="s">
        <v>50</v>
      </c>
      <c r="C2340">
        <v>0.09</v>
      </c>
      <c r="D2340">
        <f t="shared" si="37"/>
        <v>0</v>
      </c>
      <c r="E2340">
        <f>COUNTIFS($B$2:B2340,B2340)</f>
        <v>2339</v>
      </c>
    </row>
    <row r="2341" spans="1:5" x14ac:dyDescent="0.3">
      <c r="A2341" t="s">
        <v>6027</v>
      </c>
      <c r="B2341" t="s">
        <v>50</v>
      </c>
      <c r="C2341">
        <v>0.09</v>
      </c>
      <c r="D2341">
        <f t="shared" si="37"/>
        <v>0</v>
      </c>
      <c r="E2341">
        <f>COUNTIFS($B$2:B2341,B2341)</f>
        <v>2340</v>
      </c>
    </row>
    <row r="2342" spans="1:5" x14ac:dyDescent="0.3">
      <c r="A2342" t="s">
        <v>8961</v>
      </c>
      <c r="B2342" t="s">
        <v>50</v>
      </c>
      <c r="C2342">
        <v>0.09</v>
      </c>
      <c r="D2342">
        <f t="shared" si="37"/>
        <v>0</v>
      </c>
      <c r="E2342">
        <f>COUNTIFS($B$2:B2342,B2342)</f>
        <v>2341</v>
      </c>
    </row>
    <row r="2343" spans="1:5" x14ac:dyDescent="0.3">
      <c r="A2343" t="s">
        <v>6408</v>
      </c>
      <c r="B2343" t="s">
        <v>50</v>
      </c>
      <c r="C2343">
        <v>0.09</v>
      </c>
      <c r="D2343">
        <f t="shared" si="37"/>
        <v>0</v>
      </c>
      <c r="E2343">
        <f>COUNTIFS($B$2:B2343,B2343)</f>
        <v>2342</v>
      </c>
    </row>
    <row r="2344" spans="1:5" x14ac:dyDescent="0.3">
      <c r="A2344" t="s">
        <v>5584</v>
      </c>
      <c r="B2344" t="s">
        <v>50</v>
      </c>
      <c r="C2344">
        <v>0.09</v>
      </c>
      <c r="D2344">
        <f t="shared" si="37"/>
        <v>0</v>
      </c>
      <c r="E2344">
        <f>COUNTIFS($B$2:B2344,B2344)</f>
        <v>2343</v>
      </c>
    </row>
    <row r="2345" spans="1:5" x14ac:dyDescent="0.3">
      <c r="A2345" t="s">
        <v>8976</v>
      </c>
      <c r="B2345" t="s">
        <v>50</v>
      </c>
      <c r="C2345">
        <v>0.09</v>
      </c>
      <c r="D2345">
        <f t="shared" si="37"/>
        <v>0</v>
      </c>
      <c r="E2345">
        <f>COUNTIFS($B$2:B2345,B2345)</f>
        <v>2344</v>
      </c>
    </row>
    <row r="2346" spans="1:5" x14ac:dyDescent="0.3">
      <c r="A2346" t="s">
        <v>2584</v>
      </c>
      <c r="B2346" t="s">
        <v>50</v>
      </c>
      <c r="C2346">
        <v>0.09</v>
      </c>
      <c r="D2346">
        <f t="shared" si="37"/>
        <v>0</v>
      </c>
      <c r="E2346">
        <f>COUNTIFS($B$2:B2346,B2346)</f>
        <v>2345</v>
      </c>
    </row>
    <row r="2347" spans="1:5" x14ac:dyDescent="0.3">
      <c r="A2347" t="s">
        <v>8958</v>
      </c>
      <c r="B2347" t="s">
        <v>50</v>
      </c>
      <c r="C2347">
        <v>0.09</v>
      </c>
      <c r="D2347">
        <f t="shared" si="37"/>
        <v>0</v>
      </c>
      <c r="E2347">
        <f>COUNTIFS($B$2:B2347,B2347)</f>
        <v>2346</v>
      </c>
    </row>
    <row r="2348" spans="1:5" x14ac:dyDescent="0.3">
      <c r="A2348" t="s">
        <v>8970</v>
      </c>
      <c r="B2348" t="s">
        <v>50</v>
      </c>
      <c r="C2348">
        <v>0.09</v>
      </c>
      <c r="D2348">
        <f t="shared" si="37"/>
        <v>0</v>
      </c>
      <c r="E2348">
        <f>COUNTIFS($B$2:B2348,B2348)</f>
        <v>2347</v>
      </c>
    </row>
    <row r="2349" spans="1:5" x14ac:dyDescent="0.3">
      <c r="A2349" t="s">
        <v>9095</v>
      </c>
      <c r="B2349" t="s">
        <v>50</v>
      </c>
      <c r="C2349">
        <v>0.09</v>
      </c>
      <c r="D2349">
        <f t="shared" si="37"/>
        <v>0</v>
      </c>
      <c r="E2349">
        <f>COUNTIFS($B$2:B2349,B2349)</f>
        <v>2348</v>
      </c>
    </row>
    <row r="2350" spans="1:5" x14ac:dyDescent="0.3">
      <c r="A2350" t="s">
        <v>6568</v>
      </c>
      <c r="B2350" t="s">
        <v>50</v>
      </c>
      <c r="C2350">
        <v>0.09</v>
      </c>
      <c r="D2350">
        <f t="shared" si="37"/>
        <v>0</v>
      </c>
      <c r="E2350">
        <f>COUNTIFS($B$2:B2350,B2350)</f>
        <v>2349</v>
      </c>
    </row>
    <row r="2351" spans="1:5" x14ac:dyDescent="0.3">
      <c r="A2351" t="s">
        <v>6652</v>
      </c>
      <c r="B2351" t="s">
        <v>50</v>
      </c>
      <c r="C2351">
        <v>0.09</v>
      </c>
      <c r="D2351">
        <f t="shared" si="37"/>
        <v>0</v>
      </c>
      <c r="E2351">
        <f>COUNTIFS($B$2:B2351,B2351)</f>
        <v>2350</v>
      </c>
    </row>
    <row r="2352" spans="1:5" x14ac:dyDescent="0.3">
      <c r="A2352" t="s">
        <v>9253</v>
      </c>
      <c r="B2352" t="s">
        <v>50</v>
      </c>
      <c r="C2352">
        <v>0.09</v>
      </c>
      <c r="D2352">
        <f t="shared" si="37"/>
        <v>0</v>
      </c>
      <c r="E2352">
        <f>COUNTIFS($B$2:B2352,B2352)</f>
        <v>2351</v>
      </c>
    </row>
    <row r="2353" spans="1:5" x14ac:dyDescent="0.3">
      <c r="A2353" t="s">
        <v>1322</v>
      </c>
      <c r="B2353" t="s">
        <v>50</v>
      </c>
      <c r="C2353">
        <v>0.09</v>
      </c>
      <c r="D2353">
        <f t="shared" si="37"/>
        <v>0</v>
      </c>
      <c r="E2353">
        <f>COUNTIFS($B$2:B2353,B2353)</f>
        <v>2352</v>
      </c>
    </row>
    <row r="2354" spans="1:5" x14ac:dyDescent="0.3">
      <c r="A2354" t="s">
        <v>8988</v>
      </c>
      <c r="B2354" t="s">
        <v>50</v>
      </c>
      <c r="C2354">
        <v>0.09</v>
      </c>
      <c r="D2354">
        <f t="shared" si="37"/>
        <v>0</v>
      </c>
      <c r="E2354">
        <f>COUNTIFS($B$2:B2354,B2354)</f>
        <v>2353</v>
      </c>
    </row>
    <row r="2355" spans="1:5" x14ac:dyDescent="0.3">
      <c r="A2355" t="s">
        <v>8998</v>
      </c>
      <c r="B2355" t="s">
        <v>50</v>
      </c>
      <c r="C2355">
        <v>0.09</v>
      </c>
      <c r="D2355">
        <f t="shared" si="37"/>
        <v>0</v>
      </c>
      <c r="E2355">
        <f>COUNTIFS($B$2:B2355,B2355)</f>
        <v>2354</v>
      </c>
    </row>
    <row r="2356" spans="1:5" x14ac:dyDescent="0.3">
      <c r="A2356" t="s">
        <v>9122</v>
      </c>
      <c r="B2356" t="s">
        <v>50</v>
      </c>
      <c r="C2356">
        <v>0.09</v>
      </c>
      <c r="D2356">
        <f t="shared" si="37"/>
        <v>0</v>
      </c>
      <c r="E2356">
        <f>COUNTIFS($B$2:B2356,B2356)</f>
        <v>2355</v>
      </c>
    </row>
    <row r="2357" spans="1:5" x14ac:dyDescent="0.3">
      <c r="A2357" t="s">
        <v>9156</v>
      </c>
      <c r="B2357" t="s">
        <v>50</v>
      </c>
      <c r="C2357">
        <v>0.09</v>
      </c>
      <c r="D2357">
        <f t="shared" si="37"/>
        <v>0</v>
      </c>
      <c r="E2357">
        <f>COUNTIFS($B$2:B2357,B2357)</f>
        <v>2356</v>
      </c>
    </row>
    <row r="2358" spans="1:5" x14ac:dyDescent="0.3">
      <c r="A2358" t="s">
        <v>4125</v>
      </c>
      <c r="B2358" t="s">
        <v>50</v>
      </c>
      <c r="C2358">
        <v>0.09</v>
      </c>
      <c r="D2358">
        <f t="shared" si="37"/>
        <v>0</v>
      </c>
      <c r="E2358">
        <f>COUNTIFS($B$2:B2358,B2358)</f>
        <v>2357</v>
      </c>
    </row>
    <row r="2359" spans="1:5" x14ac:dyDescent="0.3">
      <c r="A2359" t="s">
        <v>8988</v>
      </c>
      <c r="B2359" t="s">
        <v>50</v>
      </c>
      <c r="C2359">
        <v>0.09</v>
      </c>
      <c r="D2359">
        <f t="shared" si="37"/>
        <v>0</v>
      </c>
      <c r="E2359">
        <f>COUNTIFS($B$2:B2359,B2359)</f>
        <v>2358</v>
      </c>
    </row>
    <row r="2360" spans="1:5" x14ac:dyDescent="0.3">
      <c r="A2360" t="s">
        <v>9205</v>
      </c>
      <c r="B2360" t="s">
        <v>50</v>
      </c>
      <c r="C2360">
        <v>0.09</v>
      </c>
      <c r="D2360">
        <f t="shared" si="37"/>
        <v>0</v>
      </c>
      <c r="E2360">
        <f>COUNTIFS($B$2:B2360,B2360)</f>
        <v>2359</v>
      </c>
    </row>
    <row r="2361" spans="1:5" x14ac:dyDescent="0.3">
      <c r="A2361" t="s">
        <v>9238</v>
      </c>
      <c r="B2361" t="s">
        <v>50</v>
      </c>
      <c r="C2361">
        <v>0.09</v>
      </c>
      <c r="D2361">
        <f t="shared" si="37"/>
        <v>0</v>
      </c>
      <c r="E2361">
        <f>COUNTIFS($B$2:B2361,B2361)</f>
        <v>2360</v>
      </c>
    </row>
    <row r="2362" spans="1:5" x14ac:dyDescent="0.3">
      <c r="A2362" t="s">
        <v>9012</v>
      </c>
      <c r="B2362" t="s">
        <v>50</v>
      </c>
      <c r="C2362">
        <v>0.09</v>
      </c>
      <c r="D2362">
        <f t="shared" si="37"/>
        <v>0</v>
      </c>
      <c r="E2362">
        <f>COUNTIFS($B$2:B2362,B2362)</f>
        <v>2361</v>
      </c>
    </row>
    <row r="2363" spans="1:5" x14ac:dyDescent="0.3">
      <c r="A2363" t="s">
        <v>8620</v>
      </c>
      <c r="B2363" t="s">
        <v>50</v>
      </c>
      <c r="C2363">
        <v>0.09</v>
      </c>
      <c r="D2363">
        <f t="shared" si="37"/>
        <v>0</v>
      </c>
      <c r="E2363">
        <f>COUNTIFS($B$2:B2363,B2363)</f>
        <v>2362</v>
      </c>
    </row>
    <row r="2364" spans="1:5" x14ac:dyDescent="0.3">
      <c r="A2364" t="s">
        <v>2935</v>
      </c>
      <c r="B2364" t="s">
        <v>50</v>
      </c>
      <c r="C2364">
        <v>0.09</v>
      </c>
      <c r="D2364">
        <f t="shared" si="37"/>
        <v>0</v>
      </c>
      <c r="E2364">
        <f>COUNTIFS($B$2:B2364,B2364)</f>
        <v>2363</v>
      </c>
    </row>
    <row r="2365" spans="1:5" x14ac:dyDescent="0.3">
      <c r="A2365" t="s">
        <v>9251</v>
      </c>
      <c r="B2365" t="s">
        <v>50</v>
      </c>
      <c r="C2365">
        <v>0.09</v>
      </c>
      <c r="D2365">
        <f t="shared" si="37"/>
        <v>0</v>
      </c>
      <c r="E2365">
        <f>COUNTIFS($B$2:B2365,B2365)</f>
        <v>2364</v>
      </c>
    </row>
    <row r="2366" spans="1:5" x14ac:dyDescent="0.3">
      <c r="A2366" t="s">
        <v>9074</v>
      </c>
      <c r="B2366" t="s">
        <v>50</v>
      </c>
      <c r="C2366">
        <v>0.09</v>
      </c>
      <c r="D2366">
        <f t="shared" si="37"/>
        <v>0</v>
      </c>
      <c r="E2366">
        <f>COUNTIFS($B$2:B2366,B2366)</f>
        <v>2365</v>
      </c>
    </row>
    <row r="2367" spans="1:5" x14ac:dyDescent="0.3">
      <c r="A2367" t="s">
        <v>9147</v>
      </c>
      <c r="B2367" t="s">
        <v>50</v>
      </c>
      <c r="C2367">
        <v>0.09</v>
      </c>
      <c r="D2367">
        <f t="shared" si="37"/>
        <v>0</v>
      </c>
      <c r="E2367">
        <f>COUNTIFS($B$2:B2367,B2367)</f>
        <v>2366</v>
      </c>
    </row>
    <row r="2368" spans="1:5" x14ac:dyDescent="0.3">
      <c r="A2368" t="s">
        <v>9360</v>
      </c>
      <c r="B2368" t="s">
        <v>50</v>
      </c>
      <c r="C2368">
        <v>0.08</v>
      </c>
      <c r="D2368">
        <f t="shared" si="37"/>
        <v>0</v>
      </c>
      <c r="E2368">
        <f>COUNTIFS($B$2:B2368,B2368)</f>
        <v>2367</v>
      </c>
    </row>
    <row r="2369" spans="1:5" x14ac:dyDescent="0.3">
      <c r="A2369" t="s">
        <v>9546</v>
      </c>
      <c r="B2369" t="s">
        <v>50</v>
      </c>
      <c r="C2369">
        <v>0.08</v>
      </c>
      <c r="D2369">
        <f t="shared" si="37"/>
        <v>0</v>
      </c>
      <c r="E2369">
        <f>COUNTIFS($B$2:B2369,B2369)</f>
        <v>2368</v>
      </c>
    </row>
    <row r="2370" spans="1:5" x14ac:dyDescent="0.3">
      <c r="A2370" t="s">
        <v>9609</v>
      </c>
      <c r="B2370" t="s">
        <v>50</v>
      </c>
      <c r="C2370">
        <v>0.08</v>
      </c>
      <c r="D2370">
        <f t="shared" si="37"/>
        <v>0</v>
      </c>
      <c r="E2370">
        <f>COUNTIFS($B$2:B2370,B2370)</f>
        <v>2369</v>
      </c>
    </row>
    <row r="2371" spans="1:5" x14ac:dyDescent="0.3">
      <c r="A2371" t="s">
        <v>9475</v>
      </c>
      <c r="B2371" t="s">
        <v>50</v>
      </c>
      <c r="C2371">
        <v>0.08</v>
      </c>
      <c r="D2371">
        <f t="shared" si="37"/>
        <v>0</v>
      </c>
      <c r="E2371">
        <f>COUNTIFS($B$2:B2371,B2371)</f>
        <v>2370</v>
      </c>
    </row>
    <row r="2372" spans="1:5" x14ac:dyDescent="0.3">
      <c r="A2372" t="s">
        <v>6889</v>
      </c>
      <c r="B2372" t="s">
        <v>50</v>
      </c>
      <c r="C2372">
        <v>0.08</v>
      </c>
      <c r="D2372">
        <f t="shared" si="37"/>
        <v>0</v>
      </c>
      <c r="E2372">
        <f>COUNTIFS($B$2:B2372,B2372)</f>
        <v>2371</v>
      </c>
    </row>
    <row r="2373" spans="1:5" x14ac:dyDescent="0.3">
      <c r="A2373" t="s">
        <v>1071</v>
      </c>
      <c r="B2373" t="s">
        <v>50</v>
      </c>
      <c r="C2373">
        <v>0.08</v>
      </c>
      <c r="D2373">
        <f t="shared" si="37"/>
        <v>0</v>
      </c>
      <c r="E2373">
        <f>COUNTIFS($B$2:B2373,B2373)</f>
        <v>2372</v>
      </c>
    </row>
    <row r="2374" spans="1:5" x14ac:dyDescent="0.3">
      <c r="A2374" t="s">
        <v>9303</v>
      </c>
      <c r="B2374" t="s">
        <v>50</v>
      </c>
      <c r="C2374">
        <v>0.08</v>
      </c>
      <c r="D2374">
        <f t="shared" si="37"/>
        <v>0</v>
      </c>
      <c r="E2374">
        <f>COUNTIFS($B$2:B2374,B2374)</f>
        <v>2373</v>
      </c>
    </row>
    <row r="2375" spans="1:5" x14ac:dyDescent="0.3">
      <c r="A2375" t="s">
        <v>449</v>
      </c>
      <c r="B2375" t="s">
        <v>50</v>
      </c>
      <c r="C2375">
        <v>0.08</v>
      </c>
      <c r="D2375">
        <f t="shared" ref="D2375:D2438" si="38">IF(E2375&lt;5,E2375,0)</f>
        <v>0</v>
      </c>
      <c r="E2375">
        <f>COUNTIFS($B$2:B2375,B2375)</f>
        <v>2374</v>
      </c>
    </row>
    <row r="2376" spans="1:5" x14ac:dyDescent="0.3">
      <c r="A2376" t="s">
        <v>4163</v>
      </c>
      <c r="B2376" t="s">
        <v>50</v>
      </c>
      <c r="C2376">
        <v>0.08</v>
      </c>
      <c r="D2376">
        <f t="shared" si="38"/>
        <v>0</v>
      </c>
      <c r="E2376">
        <f>COUNTIFS($B$2:B2376,B2376)</f>
        <v>2375</v>
      </c>
    </row>
    <row r="2377" spans="1:5" x14ac:dyDescent="0.3">
      <c r="A2377" t="s">
        <v>8358</v>
      </c>
      <c r="B2377" t="s">
        <v>50</v>
      </c>
      <c r="C2377">
        <v>0.08</v>
      </c>
      <c r="D2377">
        <f t="shared" si="38"/>
        <v>0</v>
      </c>
      <c r="E2377">
        <f>COUNTIFS($B$2:B2377,B2377)</f>
        <v>2376</v>
      </c>
    </row>
    <row r="2378" spans="1:5" x14ac:dyDescent="0.3">
      <c r="A2378" t="s">
        <v>7006</v>
      </c>
      <c r="B2378" t="s">
        <v>50</v>
      </c>
      <c r="C2378">
        <v>0.08</v>
      </c>
      <c r="D2378">
        <f t="shared" si="38"/>
        <v>0</v>
      </c>
      <c r="E2378">
        <f>COUNTIFS($B$2:B2378,B2378)</f>
        <v>2377</v>
      </c>
    </row>
    <row r="2379" spans="1:5" x14ac:dyDescent="0.3">
      <c r="A2379" t="s">
        <v>452</v>
      </c>
      <c r="B2379" t="s">
        <v>50</v>
      </c>
      <c r="C2379">
        <v>0.08</v>
      </c>
      <c r="D2379">
        <f t="shared" si="38"/>
        <v>0</v>
      </c>
      <c r="E2379">
        <f>COUNTIFS($B$2:B2379,B2379)</f>
        <v>2378</v>
      </c>
    </row>
    <row r="2380" spans="1:5" x14ac:dyDescent="0.3">
      <c r="A2380" t="s">
        <v>9338</v>
      </c>
      <c r="B2380" t="s">
        <v>50</v>
      </c>
      <c r="C2380">
        <v>0.08</v>
      </c>
      <c r="D2380">
        <f t="shared" si="38"/>
        <v>0</v>
      </c>
      <c r="E2380">
        <f>COUNTIFS($B$2:B2380,B2380)</f>
        <v>2379</v>
      </c>
    </row>
    <row r="2381" spans="1:5" x14ac:dyDescent="0.3">
      <c r="A2381" t="s">
        <v>9407</v>
      </c>
      <c r="B2381" t="s">
        <v>50</v>
      </c>
      <c r="C2381">
        <v>0.08</v>
      </c>
      <c r="D2381">
        <f t="shared" si="38"/>
        <v>0</v>
      </c>
      <c r="E2381">
        <f>COUNTIFS($B$2:B2381,B2381)</f>
        <v>2380</v>
      </c>
    </row>
    <row r="2382" spans="1:5" x14ac:dyDescent="0.3">
      <c r="A2382" t="s">
        <v>1435</v>
      </c>
      <c r="B2382" t="s">
        <v>50</v>
      </c>
      <c r="C2382">
        <v>0.08</v>
      </c>
      <c r="D2382">
        <f t="shared" si="38"/>
        <v>0</v>
      </c>
      <c r="E2382">
        <f>COUNTIFS($B$2:B2382,B2382)</f>
        <v>2381</v>
      </c>
    </row>
    <row r="2383" spans="1:5" x14ac:dyDescent="0.3">
      <c r="A2383" t="s">
        <v>9461</v>
      </c>
      <c r="B2383" t="s">
        <v>50</v>
      </c>
      <c r="C2383">
        <v>0.08</v>
      </c>
      <c r="D2383">
        <f t="shared" si="38"/>
        <v>0</v>
      </c>
      <c r="E2383">
        <f>COUNTIFS($B$2:B2383,B2383)</f>
        <v>2382</v>
      </c>
    </row>
    <row r="2384" spans="1:5" x14ac:dyDescent="0.3">
      <c r="A2384" t="s">
        <v>9509</v>
      </c>
      <c r="B2384" t="s">
        <v>50</v>
      </c>
      <c r="C2384">
        <v>0.08</v>
      </c>
      <c r="D2384">
        <f t="shared" si="38"/>
        <v>0</v>
      </c>
      <c r="E2384">
        <f>COUNTIFS($B$2:B2384,B2384)</f>
        <v>2383</v>
      </c>
    </row>
    <row r="2385" spans="1:5" x14ac:dyDescent="0.3">
      <c r="A2385" t="s">
        <v>9348</v>
      </c>
      <c r="B2385" t="s">
        <v>50</v>
      </c>
      <c r="C2385">
        <v>0.08</v>
      </c>
      <c r="D2385">
        <f t="shared" si="38"/>
        <v>0</v>
      </c>
      <c r="E2385">
        <f>COUNTIFS($B$2:B2385,B2385)</f>
        <v>2384</v>
      </c>
    </row>
    <row r="2386" spans="1:5" x14ac:dyDescent="0.3">
      <c r="A2386" t="s">
        <v>9405</v>
      </c>
      <c r="B2386" t="s">
        <v>50</v>
      </c>
      <c r="C2386">
        <v>0.08</v>
      </c>
      <c r="D2386">
        <f t="shared" si="38"/>
        <v>0</v>
      </c>
      <c r="E2386">
        <f>COUNTIFS($B$2:B2386,B2386)</f>
        <v>2385</v>
      </c>
    </row>
    <row r="2387" spans="1:5" x14ac:dyDescent="0.3">
      <c r="A2387" t="s">
        <v>6386</v>
      </c>
      <c r="B2387" t="s">
        <v>50</v>
      </c>
      <c r="C2387">
        <v>0.08</v>
      </c>
      <c r="D2387">
        <f t="shared" si="38"/>
        <v>0</v>
      </c>
      <c r="E2387">
        <f>COUNTIFS($B$2:B2387,B2387)</f>
        <v>2386</v>
      </c>
    </row>
    <row r="2388" spans="1:5" x14ac:dyDescent="0.3">
      <c r="A2388" t="s">
        <v>9573</v>
      </c>
      <c r="B2388" t="s">
        <v>50</v>
      </c>
      <c r="C2388">
        <v>0.08</v>
      </c>
      <c r="D2388">
        <f t="shared" si="38"/>
        <v>0</v>
      </c>
      <c r="E2388">
        <f>COUNTIFS($B$2:B2388,B2388)</f>
        <v>2387</v>
      </c>
    </row>
    <row r="2389" spans="1:5" x14ac:dyDescent="0.3">
      <c r="A2389" t="s">
        <v>1130</v>
      </c>
      <c r="B2389" t="s">
        <v>50</v>
      </c>
      <c r="C2389">
        <v>0.08</v>
      </c>
      <c r="D2389">
        <f t="shared" si="38"/>
        <v>0</v>
      </c>
      <c r="E2389">
        <f>COUNTIFS($B$2:B2389,B2389)</f>
        <v>2388</v>
      </c>
    </row>
    <row r="2390" spans="1:5" x14ac:dyDescent="0.3">
      <c r="A2390" t="s">
        <v>9362</v>
      </c>
      <c r="B2390" t="s">
        <v>50</v>
      </c>
      <c r="C2390">
        <v>0.08</v>
      </c>
      <c r="D2390">
        <f t="shared" si="38"/>
        <v>0</v>
      </c>
      <c r="E2390">
        <f>COUNTIFS($B$2:B2390,B2390)</f>
        <v>2389</v>
      </c>
    </row>
    <row r="2391" spans="1:5" x14ac:dyDescent="0.3">
      <c r="A2391" t="s">
        <v>9504</v>
      </c>
      <c r="B2391" t="s">
        <v>50</v>
      </c>
      <c r="C2391">
        <v>0.08</v>
      </c>
      <c r="D2391">
        <f t="shared" si="38"/>
        <v>0</v>
      </c>
      <c r="E2391">
        <f>COUNTIFS($B$2:B2391,B2391)</f>
        <v>2390</v>
      </c>
    </row>
    <row r="2392" spans="1:5" x14ac:dyDescent="0.3">
      <c r="A2392" t="s">
        <v>3604</v>
      </c>
      <c r="B2392" t="s">
        <v>50</v>
      </c>
      <c r="C2392">
        <v>0.08</v>
      </c>
      <c r="D2392">
        <f t="shared" si="38"/>
        <v>0</v>
      </c>
      <c r="E2392">
        <f>COUNTIFS($B$2:B2392,B2392)</f>
        <v>2391</v>
      </c>
    </row>
    <row r="2393" spans="1:5" x14ac:dyDescent="0.3">
      <c r="A2393" t="s">
        <v>4288</v>
      </c>
      <c r="B2393" t="s">
        <v>50</v>
      </c>
      <c r="C2393">
        <v>0.08</v>
      </c>
      <c r="D2393">
        <f t="shared" si="38"/>
        <v>0</v>
      </c>
      <c r="E2393">
        <f>COUNTIFS($B$2:B2393,B2393)</f>
        <v>2392</v>
      </c>
    </row>
    <row r="2394" spans="1:5" x14ac:dyDescent="0.3">
      <c r="A2394" t="s">
        <v>3141</v>
      </c>
      <c r="B2394" t="s">
        <v>50</v>
      </c>
      <c r="C2394">
        <v>0.08</v>
      </c>
      <c r="D2394">
        <f t="shared" si="38"/>
        <v>0</v>
      </c>
      <c r="E2394">
        <f>COUNTIFS($B$2:B2394,B2394)</f>
        <v>2393</v>
      </c>
    </row>
    <row r="2395" spans="1:5" x14ac:dyDescent="0.3">
      <c r="A2395" t="s">
        <v>9410</v>
      </c>
      <c r="B2395" t="s">
        <v>50</v>
      </c>
      <c r="C2395">
        <v>0.08</v>
      </c>
      <c r="D2395">
        <f t="shared" si="38"/>
        <v>0</v>
      </c>
      <c r="E2395">
        <f>COUNTIFS($B$2:B2395,B2395)</f>
        <v>2394</v>
      </c>
    </row>
    <row r="2396" spans="1:5" x14ac:dyDescent="0.3">
      <c r="A2396" t="s">
        <v>4442</v>
      </c>
      <c r="B2396" t="s">
        <v>50</v>
      </c>
      <c r="C2396">
        <v>0.08</v>
      </c>
      <c r="D2396">
        <f t="shared" si="38"/>
        <v>0</v>
      </c>
      <c r="E2396">
        <f>COUNTIFS($B$2:B2396,B2396)</f>
        <v>2395</v>
      </c>
    </row>
    <row r="2397" spans="1:5" x14ac:dyDescent="0.3">
      <c r="A2397" t="s">
        <v>6763</v>
      </c>
      <c r="B2397" t="s">
        <v>50</v>
      </c>
      <c r="C2397">
        <v>0.08</v>
      </c>
      <c r="D2397">
        <f t="shared" si="38"/>
        <v>0</v>
      </c>
      <c r="E2397">
        <f>COUNTIFS($B$2:B2397,B2397)</f>
        <v>2396</v>
      </c>
    </row>
    <row r="2398" spans="1:5" x14ac:dyDescent="0.3">
      <c r="A2398" t="s">
        <v>9507</v>
      </c>
      <c r="B2398" t="s">
        <v>50</v>
      </c>
      <c r="C2398">
        <v>0.08</v>
      </c>
      <c r="D2398">
        <f t="shared" si="38"/>
        <v>0</v>
      </c>
      <c r="E2398">
        <f>COUNTIFS($B$2:B2398,B2398)</f>
        <v>2397</v>
      </c>
    </row>
    <row r="2399" spans="1:5" x14ac:dyDescent="0.3">
      <c r="A2399" t="s">
        <v>9320</v>
      </c>
      <c r="B2399" t="s">
        <v>50</v>
      </c>
      <c r="C2399">
        <v>0.08</v>
      </c>
      <c r="D2399">
        <f t="shared" si="38"/>
        <v>0</v>
      </c>
      <c r="E2399">
        <f>COUNTIFS($B$2:B2399,B2399)</f>
        <v>2398</v>
      </c>
    </row>
    <row r="2400" spans="1:5" x14ac:dyDescent="0.3">
      <c r="A2400" t="s">
        <v>6634</v>
      </c>
      <c r="B2400" t="s">
        <v>50</v>
      </c>
      <c r="C2400">
        <v>0.08</v>
      </c>
      <c r="D2400">
        <f t="shared" si="38"/>
        <v>0</v>
      </c>
      <c r="E2400">
        <f>COUNTIFS($B$2:B2400,B2400)</f>
        <v>2399</v>
      </c>
    </row>
    <row r="2401" spans="1:5" x14ac:dyDescent="0.3">
      <c r="A2401" t="s">
        <v>1698</v>
      </c>
      <c r="B2401" t="s">
        <v>50</v>
      </c>
      <c r="C2401">
        <v>0.08</v>
      </c>
      <c r="D2401">
        <f t="shared" si="38"/>
        <v>0</v>
      </c>
      <c r="E2401">
        <f>COUNTIFS($B$2:B2401,B2401)</f>
        <v>2400</v>
      </c>
    </row>
    <row r="2402" spans="1:5" x14ac:dyDescent="0.3">
      <c r="A2402" t="s">
        <v>7948</v>
      </c>
      <c r="B2402" t="s">
        <v>50</v>
      </c>
      <c r="C2402">
        <v>0.08</v>
      </c>
      <c r="D2402">
        <f t="shared" si="38"/>
        <v>0</v>
      </c>
      <c r="E2402">
        <f>COUNTIFS($B$2:B2402,B2402)</f>
        <v>2401</v>
      </c>
    </row>
    <row r="2403" spans="1:5" x14ac:dyDescent="0.3">
      <c r="A2403" t="s">
        <v>7386</v>
      </c>
      <c r="B2403" t="s">
        <v>50</v>
      </c>
      <c r="C2403">
        <v>0.08</v>
      </c>
      <c r="D2403">
        <f t="shared" si="38"/>
        <v>0</v>
      </c>
      <c r="E2403">
        <f>COUNTIFS($B$2:B2403,B2403)</f>
        <v>2402</v>
      </c>
    </row>
    <row r="2404" spans="1:5" x14ac:dyDescent="0.3">
      <c r="A2404" t="s">
        <v>9372</v>
      </c>
      <c r="B2404" t="s">
        <v>50</v>
      </c>
      <c r="C2404">
        <v>0.08</v>
      </c>
      <c r="D2404">
        <f t="shared" si="38"/>
        <v>0</v>
      </c>
      <c r="E2404">
        <f>COUNTIFS($B$2:B2404,B2404)</f>
        <v>2403</v>
      </c>
    </row>
    <row r="2405" spans="1:5" x14ac:dyDescent="0.3">
      <c r="A2405" t="s">
        <v>9402</v>
      </c>
      <c r="B2405" t="s">
        <v>50</v>
      </c>
      <c r="C2405">
        <v>0.08</v>
      </c>
      <c r="D2405">
        <f t="shared" si="38"/>
        <v>0</v>
      </c>
      <c r="E2405">
        <f>COUNTIFS($B$2:B2405,B2405)</f>
        <v>2404</v>
      </c>
    </row>
    <row r="2406" spans="1:5" x14ac:dyDescent="0.3">
      <c r="A2406" t="s">
        <v>8894</v>
      </c>
      <c r="B2406" t="s">
        <v>50</v>
      </c>
      <c r="C2406">
        <v>0.08</v>
      </c>
      <c r="D2406">
        <f t="shared" si="38"/>
        <v>0</v>
      </c>
      <c r="E2406">
        <f>COUNTIFS($B$2:B2406,B2406)</f>
        <v>2405</v>
      </c>
    </row>
    <row r="2407" spans="1:5" x14ac:dyDescent="0.3">
      <c r="A2407" t="s">
        <v>9569</v>
      </c>
      <c r="B2407" t="s">
        <v>50</v>
      </c>
      <c r="C2407">
        <v>0.08</v>
      </c>
      <c r="D2407">
        <f t="shared" si="38"/>
        <v>0</v>
      </c>
      <c r="E2407">
        <f>COUNTIFS($B$2:B2407,B2407)</f>
        <v>2406</v>
      </c>
    </row>
    <row r="2408" spans="1:5" x14ac:dyDescent="0.3">
      <c r="A2408" t="s">
        <v>9589</v>
      </c>
      <c r="B2408" t="s">
        <v>50</v>
      </c>
      <c r="C2408">
        <v>0.08</v>
      </c>
      <c r="D2408">
        <f t="shared" si="38"/>
        <v>0</v>
      </c>
      <c r="E2408">
        <f>COUNTIFS($B$2:B2408,B2408)</f>
        <v>2407</v>
      </c>
    </row>
    <row r="2409" spans="1:5" x14ac:dyDescent="0.3">
      <c r="A2409" t="s">
        <v>8904</v>
      </c>
      <c r="B2409" t="s">
        <v>50</v>
      </c>
      <c r="C2409">
        <v>0.08</v>
      </c>
      <c r="D2409">
        <f t="shared" si="38"/>
        <v>0</v>
      </c>
      <c r="E2409">
        <f>COUNTIFS($B$2:B2409,B2409)</f>
        <v>2408</v>
      </c>
    </row>
    <row r="2410" spans="1:5" x14ac:dyDescent="0.3">
      <c r="A2410" t="s">
        <v>8137</v>
      </c>
      <c r="B2410" t="s">
        <v>50</v>
      </c>
      <c r="C2410">
        <v>0.08</v>
      </c>
      <c r="D2410">
        <f t="shared" si="38"/>
        <v>0</v>
      </c>
      <c r="E2410">
        <f>COUNTIFS($B$2:B2410,B2410)</f>
        <v>2409</v>
      </c>
    </row>
    <row r="2411" spans="1:5" x14ac:dyDescent="0.3">
      <c r="A2411" t="s">
        <v>9545</v>
      </c>
      <c r="B2411" t="s">
        <v>50</v>
      </c>
      <c r="C2411">
        <v>0.08</v>
      </c>
      <c r="D2411">
        <f t="shared" si="38"/>
        <v>0</v>
      </c>
      <c r="E2411">
        <f>COUNTIFS($B$2:B2411,B2411)</f>
        <v>2410</v>
      </c>
    </row>
    <row r="2412" spans="1:5" x14ac:dyDescent="0.3">
      <c r="A2412" t="s">
        <v>8232</v>
      </c>
      <c r="B2412" t="s">
        <v>50</v>
      </c>
      <c r="C2412">
        <v>0.08</v>
      </c>
      <c r="D2412">
        <f t="shared" si="38"/>
        <v>0</v>
      </c>
      <c r="E2412">
        <f>COUNTIFS($B$2:B2412,B2412)</f>
        <v>2411</v>
      </c>
    </row>
    <row r="2413" spans="1:5" x14ac:dyDescent="0.3">
      <c r="A2413" t="s">
        <v>6597</v>
      </c>
      <c r="B2413" t="s">
        <v>50</v>
      </c>
      <c r="C2413">
        <v>0.08</v>
      </c>
      <c r="D2413">
        <f t="shared" si="38"/>
        <v>0</v>
      </c>
      <c r="E2413">
        <f>COUNTIFS($B$2:B2413,B2413)</f>
        <v>2412</v>
      </c>
    </row>
    <row r="2414" spans="1:5" x14ac:dyDescent="0.3">
      <c r="A2414" t="s">
        <v>9357</v>
      </c>
      <c r="B2414" t="s">
        <v>50</v>
      </c>
      <c r="C2414">
        <v>0.08</v>
      </c>
      <c r="D2414">
        <f t="shared" si="38"/>
        <v>0</v>
      </c>
      <c r="E2414">
        <f>COUNTIFS($B$2:B2414,B2414)</f>
        <v>2413</v>
      </c>
    </row>
    <row r="2415" spans="1:5" x14ac:dyDescent="0.3">
      <c r="A2415" t="s">
        <v>8554</v>
      </c>
      <c r="B2415" t="s">
        <v>50</v>
      </c>
      <c r="C2415">
        <v>0.08</v>
      </c>
      <c r="D2415">
        <f t="shared" si="38"/>
        <v>0</v>
      </c>
      <c r="E2415">
        <f>COUNTIFS($B$2:B2415,B2415)</f>
        <v>2414</v>
      </c>
    </row>
    <row r="2416" spans="1:5" x14ac:dyDescent="0.3">
      <c r="A2416" t="s">
        <v>9395</v>
      </c>
      <c r="B2416" t="s">
        <v>50</v>
      </c>
      <c r="C2416">
        <v>0.08</v>
      </c>
      <c r="D2416">
        <f t="shared" si="38"/>
        <v>0</v>
      </c>
      <c r="E2416">
        <f>COUNTIFS($B$2:B2416,B2416)</f>
        <v>2415</v>
      </c>
    </row>
    <row r="2417" spans="1:5" x14ac:dyDescent="0.3">
      <c r="A2417" t="s">
        <v>9396</v>
      </c>
      <c r="B2417" t="s">
        <v>50</v>
      </c>
      <c r="C2417">
        <v>0.08</v>
      </c>
      <c r="D2417">
        <f t="shared" si="38"/>
        <v>0</v>
      </c>
      <c r="E2417">
        <f>COUNTIFS($B$2:B2417,B2417)</f>
        <v>2416</v>
      </c>
    </row>
    <row r="2418" spans="1:5" x14ac:dyDescent="0.3">
      <c r="A2418" t="s">
        <v>8823</v>
      </c>
      <c r="B2418" t="s">
        <v>50</v>
      </c>
      <c r="C2418">
        <v>0.08</v>
      </c>
      <c r="D2418">
        <f t="shared" si="38"/>
        <v>0</v>
      </c>
      <c r="E2418">
        <f>COUNTIFS($B$2:B2418,B2418)</f>
        <v>2417</v>
      </c>
    </row>
    <row r="2419" spans="1:5" x14ac:dyDescent="0.3">
      <c r="A2419" t="s">
        <v>9421</v>
      </c>
      <c r="B2419" t="s">
        <v>50</v>
      </c>
      <c r="C2419">
        <v>0.08</v>
      </c>
      <c r="D2419">
        <f t="shared" si="38"/>
        <v>0</v>
      </c>
      <c r="E2419">
        <f>COUNTIFS($B$2:B2419,B2419)</f>
        <v>2418</v>
      </c>
    </row>
    <row r="2420" spans="1:5" x14ac:dyDescent="0.3">
      <c r="A2420" t="s">
        <v>9470</v>
      </c>
      <c r="B2420" t="s">
        <v>50</v>
      </c>
      <c r="C2420">
        <v>0.08</v>
      </c>
      <c r="D2420">
        <f t="shared" si="38"/>
        <v>0</v>
      </c>
      <c r="E2420">
        <f>COUNTIFS($B$2:B2420,B2420)</f>
        <v>2419</v>
      </c>
    </row>
    <row r="2421" spans="1:5" x14ac:dyDescent="0.3">
      <c r="A2421" t="s">
        <v>9395</v>
      </c>
      <c r="B2421" t="s">
        <v>50</v>
      </c>
      <c r="C2421">
        <v>0.08</v>
      </c>
      <c r="D2421">
        <f t="shared" si="38"/>
        <v>0</v>
      </c>
      <c r="E2421">
        <f>COUNTIFS($B$2:B2421,B2421)</f>
        <v>2420</v>
      </c>
    </row>
    <row r="2422" spans="1:5" x14ac:dyDescent="0.3">
      <c r="A2422" t="s">
        <v>9497</v>
      </c>
      <c r="B2422" t="s">
        <v>50</v>
      </c>
      <c r="C2422">
        <v>0.08</v>
      </c>
      <c r="D2422">
        <f t="shared" si="38"/>
        <v>0</v>
      </c>
      <c r="E2422">
        <f>COUNTIFS($B$2:B2422,B2422)</f>
        <v>2421</v>
      </c>
    </row>
    <row r="2423" spans="1:5" x14ac:dyDescent="0.3">
      <c r="A2423" t="s">
        <v>8659</v>
      </c>
      <c r="B2423" t="s">
        <v>50</v>
      </c>
      <c r="C2423">
        <v>0.08</v>
      </c>
      <c r="D2423">
        <f t="shared" si="38"/>
        <v>0</v>
      </c>
      <c r="E2423">
        <f>COUNTIFS($B$2:B2423,B2423)</f>
        <v>2422</v>
      </c>
    </row>
    <row r="2424" spans="1:5" x14ac:dyDescent="0.3">
      <c r="A2424" t="s">
        <v>8904</v>
      </c>
      <c r="B2424" t="s">
        <v>50</v>
      </c>
      <c r="C2424">
        <v>0.08</v>
      </c>
      <c r="D2424">
        <f t="shared" si="38"/>
        <v>0</v>
      </c>
      <c r="E2424">
        <f>COUNTIFS($B$2:B2424,B2424)</f>
        <v>2423</v>
      </c>
    </row>
    <row r="2425" spans="1:5" x14ac:dyDescent="0.3">
      <c r="A2425" t="s">
        <v>8554</v>
      </c>
      <c r="B2425" t="s">
        <v>50</v>
      </c>
      <c r="C2425">
        <v>0.08</v>
      </c>
      <c r="D2425">
        <f t="shared" si="38"/>
        <v>0</v>
      </c>
      <c r="E2425">
        <f>COUNTIFS($B$2:B2425,B2425)</f>
        <v>2424</v>
      </c>
    </row>
    <row r="2426" spans="1:5" x14ac:dyDescent="0.3">
      <c r="A2426" t="s">
        <v>9431</v>
      </c>
      <c r="B2426" t="s">
        <v>50</v>
      </c>
      <c r="C2426">
        <v>0.08</v>
      </c>
      <c r="D2426">
        <f t="shared" si="38"/>
        <v>0</v>
      </c>
      <c r="E2426">
        <f>COUNTIFS($B$2:B2426,B2426)</f>
        <v>2425</v>
      </c>
    </row>
    <row r="2427" spans="1:5" x14ac:dyDescent="0.3">
      <c r="A2427" t="s">
        <v>9487</v>
      </c>
      <c r="B2427" t="s">
        <v>50</v>
      </c>
      <c r="C2427">
        <v>0.08</v>
      </c>
      <c r="D2427">
        <f t="shared" si="38"/>
        <v>0</v>
      </c>
      <c r="E2427">
        <f>COUNTIFS($B$2:B2427,B2427)</f>
        <v>2426</v>
      </c>
    </row>
    <row r="2428" spans="1:5" x14ac:dyDescent="0.3">
      <c r="A2428" t="s">
        <v>9549</v>
      </c>
      <c r="B2428" t="s">
        <v>50</v>
      </c>
      <c r="C2428">
        <v>0.08</v>
      </c>
      <c r="D2428">
        <f t="shared" si="38"/>
        <v>0</v>
      </c>
      <c r="E2428">
        <f>COUNTIFS($B$2:B2428,B2428)</f>
        <v>2427</v>
      </c>
    </row>
    <row r="2429" spans="1:5" x14ac:dyDescent="0.3">
      <c r="A2429" t="s">
        <v>9644</v>
      </c>
      <c r="B2429" t="s">
        <v>50</v>
      </c>
      <c r="C2429">
        <v>0.08</v>
      </c>
      <c r="D2429">
        <f t="shared" si="38"/>
        <v>0</v>
      </c>
      <c r="E2429">
        <f>COUNTIFS($B$2:B2429,B2429)</f>
        <v>2428</v>
      </c>
    </row>
    <row r="2430" spans="1:5" x14ac:dyDescent="0.3">
      <c r="A2430" t="s">
        <v>9364</v>
      </c>
      <c r="B2430" t="s">
        <v>50</v>
      </c>
      <c r="C2430">
        <v>0.08</v>
      </c>
      <c r="D2430">
        <f t="shared" si="38"/>
        <v>0</v>
      </c>
      <c r="E2430">
        <f>COUNTIFS($B$2:B2430,B2430)</f>
        <v>2429</v>
      </c>
    </row>
    <row r="2431" spans="1:5" x14ac:dyDescent="0.3">
      <c r="A2431" t="s">
        <v>9379</v>
      </c>
      <c r="B2431" t="s">
        <v>50</v>
      </c>
      <c r="C2431">
        <v>0.08</v>
      </c>
      <c r="D2431">
        <f t="shared" si="38"/>
        <v>0</v>
      </c>
      <c r="E2431">
        <f>COUNTIFS($B$2:B2431,B2431)</f>
        <v>2430</v>
      </c>
    </row>
    <row r="2432" spans="1:5" x14ac:dyDescent="0.3">
      <c r="A2432" t="s">
        <v>9488</v>
      </c>
      <c r="B2432" t="s">
        <v>50</v>
      </c>
      <c r="C2432">
        <v>0.08</v>
      </c>
      <c r="D2432">
        <f t="shared" si="38"/>
        <v>0</v>
      </c>
      <c r="E2432">
        <f>COUNTIFS($B$2:B2432,B2432)</f>
        <v>2431</v>
      </c>
    </row>
    <row r="2433" spans="1:5" x14ac:dyDescent="0.3">
      <c r="A2433" t="s">
        <v>7427</v>
      </c>
      <c r="B2433" t="s">
        <v>50</v>
      </c>
      <c r="C2433">
        <v>0.08</v>
      </c>
      <c r="D2433">
        <f t="shared" si="38"/>
        <v>0</v>
      </c>
      <c r="E2433">
        <f>COUNTIFS($B$2:B2433,B2433)</f>
        <v>2432</v>
      </c>
    </row>
    <row r="2434" spans="1:5" x14ac:dyDescent="0.3">
      <c r="A2434" t="s">
        <v>8934</v>
      </c>
      <c r="B2434" t="s">
        <v>50</v>
      </c>
      <c r="C2434">
        <v>0.08</v>
      </c>
      <c r="D2434">
        <f t="shared" si="38"/>
        <v>0</v>
      </c>
      <c r="E2434">
        <f>COUNTIFS($B$2:B2434,B2434)</f>
        <v>2433</v>
      </c>
    </row>
    <row r="2435" spans="1:5" x14ac:dyDescent="0.3">
      <c r="A2435" t="s">
        <v>9408</v>
      </c>
      <c r="B2435" t="s">
        <v>50</v>
      </c>
      <c r="C2435">
        <v>0.08</v>
      </c>
      <c r="D2435">
        <f t="shared" si="38"/>
        <v>0</v>
      </c>
      <c r="E2435">
        <f>COUNTIFS($B$2:B2435,B2435)</f>
        <v>2434</v>
      </c>
    </row>
    <row r="2436" spans="1:5" x14ac:dyDescent="0.3">
      <c r="A2436" t="s">
        <v>9584</v>
      </c>
      <c r="B2436" t="s">
        <v>50</v>
      </c>
      <c r="C2436">
        <v>0.08</v>
      </c>
      <c r="D2436">
        <f t="shared" si="38"/>
        <v>0</v>
      </c>
      <c r="E2436">
        <f>COUNTIFS($B$2:B2436,B2436)</f>
        <v>2435</v>
      </c>
    </row>
    <row r="2437" spans="1:5" x14ac:dyDescent="0.3">
      <c r="A2437" t="s">
        <v>8988</v>
      </c>
      <c r="B2437" t="s">
        <v>50</v>
      </c>
      <c r="C2437">
        <v>0.08</v>
      </c>
      <c r="D2437">
        <f t="shared" si="38"/>
        <v>0</v>
      </c>
      <c r="E2437">
        <f>COUNTIFS($B$2:B2437,B2437)</f>
        <v>2436</v>
      </c>
    </row>
    <row r="2438" spans="1:5" x14ac:dyDescent="0.3">
      <c r="A2438" t="s">
        <v>6669</v>
      </c>
      <c r="B2438" t="s">
        <v>50</v>
      </c>
      <c r="C2438">
        <v>0.08</v>
      </c>
      <c r="D2438">
        <f t="shared" si="38"/>
        <v>0</v>
      </c>
      <c r="E2438">
        <f>COUNTIFS($B$2:B2438,B2438)</f>
        <v>2437</v>
      </c>
    </row>
    <row r="2439" spans="1:5" x14ac:dyDescent="0.3">
      <c r="A2439" t="s">
        <v>6074</v>
      </c>
      <c r="B2439" t="s">
        <v>50</v>
      </c>
      <c r="C2439">
        <v>0.08</v>
      </c>
      <c r="D2439">
        <f t="shared" ref="D2439:D2502" si="39">IF(E2439&lt;5,E2439,0)</f>
        <v>0</v>
      </c>
      <c r="E2439">
        <f>COUNTIFS($B$2:B2439,B2439)</f>
        <v>2438</v>
      </c>
    </row>
    <row r="2440" spans="1:5" x14ac:dyDescent="0.3">
      <c r="A2440" t="s">
        <v>6074</v>
      </c>
      <c r="B2440" t="s">
        <v>50</v>
      </c>
      <c r="C2440">
        <v>0.08</v>
      </c>
      <c r="D2440">
        <f t="shared" si="39"/>
        <v>0</v>
      </c>
      <c r="E2440">
        <f>COUNTIFS($B$2:B2440,B2440)</f>
        <v>2439</v>
      </c>
    </row>
    <row r="2441" spans="1:5" x14ac:dyDescent="0.3">
      <c r="A2441" t="s">
        <v>9447</v>
      </c>
      <c r="B2441" t="s">
        <v>50</v>
      </c>
      <c r="C2441">
        <v>0.08</v>
      </c>
      <c r="D2441">
        <f t="shared" si="39"/>
        <v>0</v>
      </c>
      <c r="E2441">
        <f>COUNTIFS($B$2:B2441,B2441)</f>
        <v>2440</v>
      </c>
    </row>
    <row r="2442" spans="1:5" x14ac:dyDescent="0.3">
      <c r="A2442" t="s">
        <v>1645</v>
      </c>
      <c r="B2442" t="s">
        <v>50</v>
      </c>
      <c r="C2442">
        <v>0.08</v>
      </c>
      <c r="D2442">
        <f t="shared" si="39"/>
        <v>0</v>
      </c>
      <c r="E2442">
        <f>COUNTIFS($B$2:B2442,B2442)</f>
        <v>2441</v>
      </c>
    </row>
    <row r="2443" spans="1:5" x14ac:dyDescent="0.3">
      <c r="A2443" t="s">
        <v>9559</v>
      </c>
      <c r="B2443" t="s">
        <v>50</v>
      </c>
      <c r="C2443">
        <v>0.08</v>
      </c>
      <c r="D2443">
        <f t="shared" si="39"/>
        <v>0</v>
      </c>
      <c r="E2443">
        <f>COUNTIFS($B$2:B2443,B2443)</f>
        <v>2442</v>
      </c>
    </row>
    <row r="2444" spans="1:5" x14ac:dyDescent="0.3">
      <c r="A2444" t="s">
        <v>510</v>
      </c>
      <c r="B2444" t="s">
        <v>50</v>
      </c>
      <c r="C2444">
        <v>0.08</v>
      </c>
      <c r="D2444">
        <f t="shared" si="39"/>
        <v>0</v>
      </c>
      <c r="E2444">
        <f>COUNTIFS($B$2:B2444,B2444)</f>
        <v>2443</v>
      </c>
    </row>
    <row r="2445" spans="1:5" x14ac:dyDescent="0.3">
      <c r="A2445" t="s">
        <v>8988</v>
      </c>
      <c r="B2445" t="s">
        <v>50</v>
      </c>
      <c r="C2445">
        <v>0.08</v>
      </c>
      <c r="D2445">
        <f t="shared" si="39"/>
        <v>0</v>
      </c>
      <c r="E2445">
        <f>COUNTIFS($B$2:B2445,B2445)</f>
        <v>2444</v>
      </c>
    </row>
    <row r="2446" spans="1:5" x14ac:dyDescent="0.3">
      <c r="A2446" t="s">
        <v>9620</v>
      </c>
      <c r="B2446" t="s">
        <v>50</v>
      </c>
      <c r="C2446">
        <v>0.08</v>
      </c>
      <c r="D2446">
        <f t="shared" si="39"/>
        <v>0</v>
      </c>
      <c r="E2446">
        <f>COUNTIFS($B$2:B2446,B2446)</f>
        <v>2445</v>
      </c>
    </row>
    <row r="2447" spans="1:5" x14ac:dyDescent="0.3">
      <c r="A2447" t="s">
        <v>8391</v>
      </c>
      <c r="B2447" t="s">
        <v>50</v>
      </c>
      <c r="C2447">
        <v>0.08</v>
      </c>
      <c r="D2447">
        <f t="shared" si="39"/>
        <v>0</v>
      </c>
      <c r="E2447">
        <f>COUNTIFS($B$2:B2447,B2447)</f>
        <v>2446</v>
      </c>
    </row>
    <row r="2448" spans="1:5" x14ac:dyDescent="0.3">
      <c r="A2448" t="s">
        <v>9529</v>
      </c>
      <c r="B2448" t="s">
        <v>50</v>
      </c>
      <c r="C2448">
        <v>0.08</v>
      </c>
      <c r="D2448">
        <f t="shared" si="39"/>
        <v>0</v>
      </c>
      <c r="E2448">
        <f>COUNTIFS($B$2:B2448,B2448)</f>
        <v>2447</v>
      </c>
    </row>
    <row r="2449" spans="1:5" x14ac:dyDescent="0.3">
      <c r="A2449" t="s">
        <v>1635</v>
      </c>
      <c r="B2449" t="s">
        <v>50</v>
      </c>
      <c r="C2449">
        <v>0.08</v>
      </c>
      <c r="D2449">
        <f t="shared" si="39"/>
        <v>0</v>
      </c>
      <c r="E2449">
        <f>COUNTIFS($B$2:B2449,B2449)</f>
        <v>2448</v>
      </c>
    </row>
    <row r="2450" spans="1:5" x14ac:dyDescent="0.3">
      <c r="A2450" t="s">
        <v>6418</v>
      </c>
      <c r="B2450" t="s">
        <v>50</v>
      </c>
      <c r="C2450">
        <v>0.08</v>
      </c>
      <c r="D2450">
        <f t="shared" si="39"/>
        <v>0</v>
      </c>
      <c r="E2450">
        <f>COUNTIFS($B$2:B2450,B2450)</f>
        <v>2449</v>
      </c>
    </row>
    <row r="2451" spans="1:5" x14ac:dyDescent="0.3">
      <c r="A2451" t="s">
        <v>9406</v>
      </c>
      <c r="B2451" t="s">
        <v>50</v>
      </c>
      <c r="C2451">
        <v>0.08</v>
      </c>
      <c r="D2451">
        <f t="shared" si="39"/>
        <v>0</v>
      </c>
      <c r="E2451">
        <f>COUNTIFS($B$2:B2451,B2451)</f>
        <v>2450</v>
      </c>
    </row>
    <row r="2452" spans="1:5" x14ac:dyDescent="0.3">
      <c r="A2452" t="s">
        <v>8394</v>
      </c>
      <c r="B2452" t="s">
        <v>50</v>
      </c>
      <c r="C2452">
        <v>0.08</v>
      </c>
      <c r="D2452">
        <f t="shared" si="39"/>
        <v>0</v>
      </c>
      <c r="E2452">
        <f>COUNTIFS($B$2:B2452,B2452)</f>
        <v>2451</v>
      </c>
    </row>
    <row r="2453" spans="1:5" x14ac:dyDescent="0.3">
      <c r="A2453" t="s">
        <v>9910</v>
      </c>
      <c r="B2453" t="s">
        <v>50</v>
      </c>
      <c r="C2453">
        <v>7.0000000000000007E-2</v>
      </c>
      <c r="D2453">
        <f t="shared" si="39"/>
        <v>0</v>
      </c>
      <c r="E2453">
        <f>COUNTIFS($B$2:B2453,B2453)</f>
        <v>2452</v>
      </c>
    </row>
    <row r="2454" spans="1:5" x14ac:dyDescent="0.3">
      <c r="A2454" t="s">
        <v>9956</v>
      </c>
      <c r="B2454" t="s">
        <v>50</v>
      </c>
      <c r="C2454">
        <v>7.0000000000000007E-2</v>
      </c>
      <c r="D2454">
        <f t="shared" si="39"/>
        <v>0</v>
      </c>
      <c r="E2454">
        <f>COUNTIFS($B$2:B2454,B2454)</f>
        <v>2453</v>
      </c>
    </row>
    <row r="2455" spans="1:5" x14ac:dyDescent="0.3">
      <c r="A2455" t="s">
        <v>10046</v>
      </c>
      <c r="B2455" t="s">
        <v>50</v>
      </c>
      <c r="C2455">
        <v>7.0000000000000007E-2</v>
      </c>
      <c r="D2455">
        <f t="shared" si="39"/>
        <v>0</v>
      </c>
      <c r="E2455">
        <f>COUNTIFS($B$2:B2455,B2455)</f>
        <v>2454</v>
      </c>
    </row>
    <row r="2456" spans="1:5" x14ac:dyDescent="0.3">
      <c r="A2456" t="s">
        <v>9769</v>
      </c>
      <c r="B2456" t="s">
        <v>50</v>
      </c>
      <c r="C2456">
        <v>7.0000000000000007E-2</v>
      </c>
      <c r="D2456">
        <f t="shared" si="39"/>
        <v>0</v>
      </c>
      <c r="E2456">
        <f>COUNTIFS($B$2:B2456,B2456)</f>
        <v>2455</v>
      </c>
    </row>
    <row r="2457" spans="1:5" x14ac:dyDescent="0.3">
      <c r="A2457" t="s">
        <v>9898</v>
      </c>
      <c r="B2457" t="s">
        <v>50</v>
      </c>
      <c r="C2457">
        <v>7.0000000000000007E-2</v>
      </c>
      <c r="D2457">
        <f t="shared" si="39"/>
        <v>0</v>
      </c>
      <c r="E2457">
        <f>COUNTIFS($B$2:B2457,B2457)</f>
        <v>2456</v>
      </c>
    </row>
    <row r="2458" spans="1:5" x14ac:dyDescent="0.3">
      <c r="A2458" t="s">
        <v>2068</v>
      </c>
      <c r="B2458" t="s">
        <v>50</v>
      </c>
      <c r="C2458">
        <v>7.0000000000000007E-2</v>
      </c>
      <c r="D2458">
        <f t="shared" si="39"/>
        <v>0</v>
      </c>
      <c r="E2458">
        <f>COUNTIFS($B$2:B2458,B2458)</f>
        <v>2457</v>
      </c>
    </row>
    <row r="2459" spans="1:5" x14ac:dyDescent="0.3">
      <c r="A2459" t="s">
        <v>9962</v>
      </c>
      <c r="B2459" t="s">
        <v>50</v>
      </c>
      <c r="C2459">
        <v>7.0000000000000007E-2</v>
      </c>
      <c r="D2459">
        <f t="shared" si="39"/>
        <v>0</v>
      </c>
      <c r="E2459">
        <f>COUNTIFS($B$2:B2459,B2459)</f>
        <v>2458</v>
      </c>
    </row>
    <row r="2460" spans="1:5" x14ac:dyDescent="0.3">
      <c r="A2460" t="s">
        <v>9706</v>
      </c>
      <c r="B2460" t="s">
        <v>50</v>
      </c>
      <c r="C2460">
        <v>7.0000000000000007E-2</v>
      </c>
      <c r="D2460">
        <f t="shared" si="39"/>
        <v>0</v>
      </c>
      <c r="E2460">
        <f>COUNTIFS($B$2:B2460,B2460)</f>
        <v>2459</v>
      </c>
    </row>
    <row r="2461" spans="1:5" x14ac:dyDescent="0.3">
      <c r="A2461" t="s">
        <v>9838</v>
      </c>
      <c r="B2461" t="s">
        <v>50</v>
      </c>
      <c r="C2461">
        <v>7.0000000000000007E-2</v>
      </c>
      <c r="D2461">
        <f t="shared" si="39"/>
        <v>0</v>
      </c>
      <c r="E2461">
        <f>COUNTIFS($B$2:B2461,B2461)</f>
        <v>2460</v>
      </c>
    </row>
    <row r="2462" spans="1:5" x14ac:dyDescent="0.3">
      <c r="A2462" t="s">
        <v>9930</v>
      </c>
      <c r="B2462" t="s">
        <v>50</v>
      </c>
      <c r="C2462">
        <v>7.0000000000000007E-2</v>
      </c>
      <c r="D2462">
        <f t="shared" si="39"/>
        <v>0</v>
      </c>
      <c r="E2462">
        <f>COUNTIFS($B$2:B2462,B2462)</f>
        <v>2461</v>
      </c>
    </row>
    <row r="2463" spans="1:5" x14ac:dyDescent="0.3">
      <c r="A2463" t="s">
        <v>9794</v>
      </c>
      <c r="B2463" t="s">
        <v>50</v>
      </c>
      <c r="C2463">
        <v>7.0000000000000007E-2</v>
      </c>
      <c r="D2463">
        <f t="shared" si="39"/>
        <v>0</v>
      </c>
      <c r="E2463">
        <f>COUNTIFS($B$2:B2463,B2463)</f>
        <v>2462</v>
      </c>
    </row>
    <row r="2464" spans="1:5" x14ac:dyDescent="0.3">
      <c r="A2464" t="s">
        <v>238</v>
      </c>
      <c r="B2464" t="s">
        <v>50</v>
      </c>
      <c r="C2464">
        <v>7.0000000000000007E-2</v>
      </c>
      <c r="D2464">
        <f t="shared" si="39"/>
        <v>0</v>
      </c>
      <c r="E2464">
        <f>COUNTIFS($B$2:B2464,B2464)</f>
        <v>2463</v>
      </c>
    </row>
    <row r="2465" spans="1:5" x14ac:dyDescent="0.3">
      <c r="A2465" t="s">
        <v>9866</v>
      </c>
      <c r="B2465" t="s">
        <v>50</v>
      </c>
      <c r="C2465">
        <v>7.0000000000000007E-2</v>
      </c>
      <c r="D2465">
        <f t="shared" si="39"/>
        <v>0</v>
      </c>
      <c r="E2465">
        <f>COUNTIFS($B$2:B2465,B2465)</f>
        <v>2464</v>
      </c>
    </row>
    <row r="2466" spans="1:5" x14ac:dyDescent="0.3">
      <c r="A2466" t="s">
        <v>9679</v>
      </c>
      <c r="B2466" t="s">
        <v>50</v>
      </c>
      <c r="C2466">
        <v>7.0000000000000007E-2</v>
      </c>
      <c r="D2466">
        <f t="shared" si="39"/>
        <v>0</v>
      </c>
      <c r="E2466">
        <f>COUNTIFS($B$2:B2466,B2466)</f>
        <v>2465</v>
      </c>
    </row>
    <row r="2467" spans="1:5" x14ac:dyDescent="0.3">
      <c r="A2467" t="s">
        <v>7847</v>
      </c>
      <c r="B2467" t="s">
        <v>50</v>
      </c>
      <c r="C2467">
        <v>7.0000000000000007E-2</v>
      </c>
      <c r="D2467">
        <f t="shared" si="39"/>
        <v>0</v>
      </c>
      <c r="E2467">
        <f>COUNTIFS($B$2:B2467,B2467)</f>
        <v>2466</v>
      </c>
    </row>
    <row r="2468" spans="1:5" x14ac:dyDescent="0.3">
      <c r="A2468" t="s">
        <v>9702</v>
      </c>
      <c r="B2468" t="s">
        <v>50</v>
      </c>
      <c r="C2468">
        <v>7.0000000000000007E-2</v>
      </c>
      <c r="D2468">
        <f t="shared" si="39"/>
        <v>0</v>
      </c>
      <c r="E2468">
        <f>COUNTIFS($B$2:B2468,B2468)</f>
        <v>2467</v>
      </c>
    </row>
    <row r="2469" spans="1:5" x14ac:dyDescent="0.3">
      <c r="A2469" t="s">
        <v>7026</v>
      </c>
      <c r="B2469" t="s">
        <v>50</v>
      </c>
      <c r="C2469">
        <v>7.0000000000000007E-2</v>
      </c>
      <c r="D2469">
        <f t="shared" si="39"/>
        <v>0</v>
      </c>
      <c r="E2469">
        <f>COUNTIFS($B$2:B2469,B2469)</f>
        <v>2468</v>
      </c>
    </row>
    <row r="2470" spans="1:5" x14ac:dyDescent="0.3">
      <c r="A2470" t="s">
        <v>9824</v>
      </c>
      <c r="B2470" t="s">
        <v>50</v>
      </c>
      <c r="C2470">
        <v>7.0000000000000007E-2</v>
      </c>
      <c r="D2470">
        <f t="shared" si="39"/>
        <v>0</v>
      </c>
      <c r="E2470">
        <f>COUNTIFS($B$2:B2470,B2470)</f>
        <v>2469</v>
      </c>
    </row>
    <row r="2471" spans="1:5" x14ac:dyDescent="0.3">
      <c r="A2471" t="s">
        <v>9920</v>
      </c>
      <c r="B2471" t="s">
        <v>50</v>
      </c>
      <c r="C2471">
        <v>7.0000000000000007E-2</v>
      </c>
      <c r="D2471">
        <f t="shared" si="39"/>
        <v>0</v>
      </c>
      <c r="E2471">
        <f>COUNTIFS($B$2:B2471,B2471)</f>
        <v>2470</v>
      </c>
    </row>
    <row r="2472" spans="1:5" x14ac:dyDescent="0.3">
      <c r="A2472" t="s">
        <v>3931</v>
      </c>
      <c r="B2472" t="s">
        <v>50</v>
      </c>
      <c r="C2472">
        <v>7.0000000000000007E-2</v>
      </c>
      <c r="D2472">
        <f t="shared" si="39"/>
        <v>0</v>
      </c>
      <c r="E2472">
        <f>COUNTIFS($B$2:B2472,B2472)</f>
        <v>2471</v>
      </c>
    </row>
    <row r="2473" spans="1:5" x14ac:dyDescent="0.3">
      <c r="A2473" t="s">
        <v>10038</v>
      </c>
      <c r="B2473" t="s">
        <v>50</v>
      </c>
      <c r="C2473">
        <v>7.0000000000000007E-2</v>
      </c>
      <c r="D2473">
        <f t="shared" si="39"/>
        <v>0</v>
      </c>
      <c r="E2473">
        <f>COUNTIFS($B$2:B2473,B2473)</f>
        <v>2472</v>
      </c>
    </row>
    <row r="2474" spans="1:5" x14ac:dyDescent="0.3">
      <c r="A2474" t="s">
        <v>449</v>
      </c>
      <c r="B2474" t="s">
        <v>50</v>
      </c>
      <c r="C2474">
        <v>7.0000000000000007E-2</v>
      </c>
      <c r="D2474">
        <f t="shared" si="39"/>
        <v>0</v>
      </c>
      <c r="E2474">
        <f>COUNTIFS($B$2:B2474,B2474)</f>
        <v>2473</v>
      </c>
    </row>
    <row r="2475" spans="1:5" x14ac:dyDescent="0.3">
      <c r="A2475" t="s">
        <v>4018</v>
      </c>
      <c r="B2475" t="s">
        <v>50</v>
      </c>
      <c r="C2475">
        <v>7.0000000000000007E-2</v>
      </c>
      <c r="D2475">
        <f t="shared" si="39"/>
        <v>0</v>
      </c>
      <c r="E2475">
        <f>COUNTIFS($B$2:B2475,B2475)</f>
        <v>2474</v>
      </c>
    </row>
    <row r="2476" spans="1:5" x14ac:dyDescent="0.3">
      <c r="A2476" t="s">
        <v>4678</v>
      </c>
      <c r="B2476" t="s">
        <v>50</v>
      </c>
      <c r="C2476">
        <v>7.0000000000000007E-2</v>
      </c>
      <c r="D2476">
        <f t="shared" si="39"/>
        <v>0</v>
      </c>
      <c r="E2476">
        <f>COUNTIFS($B$2:B2476,B2476)</f>
        <v>2475</v>
      </c>
    </row>
    <row r="2477" spans="1:5" x14ac:dyDescent="0.3">
      <c r="A2477" t="s">
        <v>9802</v>
      </c>
      <c r="B2477" t="s">
        <v>50</v>
      </c>
      <c r="C2477">
        <v>7.0000000000000007E-2</v>
      </c>
      <c r="D2477">
        <f t="shared" si="39"/>
        <v>0</v>
      </c>
      <c r="E2477">
        <f>COUNTIFS($B$2:B2477,B2477)</f>
        <v>2476</v>
      </c>
    </row>
    <row r="2478" spans="1:5" x14ac:dyDescent="0.3">
      <c r="A2478" t="s">
        <v>1567</v>
      </c>
      <c r="B2478" t="s">
        <v>50</v>
      </c>
      <c r="C2478">
        <v>7.0000000000000007E-2</v>
      </c>
      <c r="D2478">
        <f t="shared" si="39"/>
        <v>0</v>
      </c>
      <c r="E2478">
        <f>COUNTIFS($B$2:B2478,B2478)</f>
        <v>2477</v>
      </c>
    </row>
    <row r="2479" spans="1:5" x14ac:dyDescent="0.3">
      <c r="A2479" t="s">
        <v>9871</v>
      </c>
      <c r="B2479" t="s">
        <v>50</v>
      </c>
      <c r="C2479">
        <v>7.0000000000000007E-2</v>
      </c>
      <c r="D2479">
        <f t="shared" si="39"/>
        <v>0</v>
      </c>
      <c r="E2479">
        <f>COUNTIFS($B$2:B2479,B2479)</f>
        <v>2478</v>
      </c>
    </row>
    <row r="2480" spans="1:5" x14ac:dyDescent="0.3">
      <c r="A2480" t="s">
        <v>7052</v>
      </c>
      <c r="B2480" t="s">
        <v>50</v>
      </c>
      <c r="C2480">
        <v>7.0000000000000007E-2</v>
      </c>
      <c r="D2480">
        <f t="shared" si="39"/>
        <v>0</v>
      </c>
      <c r="E2480">
        <f>COUNTIFS($B$2:B2480,B2480)</f>
        <v>2479</v>
      </c>
    </row>
    <row r="2481" spans="1:5" x14ac:dyDescent="0.3">
      <c r="A2481" t="s">
        <v>9901</v>
      </c>
      <c r="B2481" t="s">
        <v>50</v>
      </c>
      <c r="C2481">
        <v>7.0000000000000007E-2</v>
      </c>
      <c r="D2481">
        <f t="shared" si="39"/>
        <v>0</v>
      </c>
      <c r="E2481">
        <f>COUNTIFS($B$2:B2481,B2481)</f>
        <v>2480</v>
      </c>
    </row>
    <row r="2482" spans="1:5" x14ac:dyDescent="0.3">
      <c r="A2482" t="s">
        <v>9938</v>
      </c>
      <c r="B2482" t="s">
        <v>50</v>
      </c>
      <c r="C2482">
        <v>7.0000000000000007E-2</v>
      </c>
      <c r="D2482">
        <f t="shared" si="39"/>
        <v>0</v>
      </c>
      <c r="E2482">
        <f>COUNTIFS($B$2:B2482,B2482)</f>
        <v>2481</v>
      </c>
    </row>
    <row r="2483" spans="1:5" x14ac:dyDescent="0.3">
      <c r="A2483" t="s">
        <v>9677</v>
      </c>
      <c r="B2483" t="s">
        <v>50</v>
      </c>
      <c r="C2483">
        <v>7.0000000000000007E-2</v>
      </c>
      <c r="D2483">
        <f t="shared" si="39"/>
        <v>0</v>
      </c>
      <c r="E2483">
        <f>COUNTIFS($B$2:B2483,B2483)</f>
        <v>2482</v>
      </c>
    </row>
    <row r="2484" spans="1:5" x14ac:dyDescent="0.3">
      <c r="A2484" t="s">
        <v>9807</v>
      </c>
      <c r="B2484" t="s">
        <v>50</v>
      </c>
      <c r="C2484">
        <v>7.0000000000000007E-2</v>
      </c>
      <c r="D2484">
        <f t="shared" si="39"/>
        <v>0</v>
      </c>
      <c r="E2484">
        <f>COUNTIFS($B$2:B2484,B2484)</f>
        <v>2483</v>
      </c>
    </row>
    <row r="2485" spans="1:5" x14ac:dyDescent="0.3">
      <c r="A2485" t="s">
        <v>1929</v>
      </c>
      <c r="B2485" t="s">
        <v>50</v>
      </c>
      <c r="C2485">
        <v>7.0000000000000007E-2</v>
      </c>
      <c r="D2485">
        <f t="shared" si="39"/>
        <v>0</v>
      </c>
      <c r="E2485">
        <f>COUNTIFS($B$2:B2485,B2485)</f>
        <v>2484</v>
      </c>
    </row>
    <row r="2486" spans="1:5" x14ac:dyDescent="0.3">
      <c r="A2486" t="s">
        <v>6118</v>
      </c>
      <c r="B2486" t="s">
        <v>50</v>
      </c>
      <c r="C2486">
        <v>7.0000000000000007E-2</v>
      </c>
      <c r="D2486">
        <f t="shared" si="39"/>
        <v>0</v>
      </c>
      <c r="E2486">
        <f>COUNTIFS($B$2:B2486,B2486)</f>
        <v>2485</v>
      </c>
    </row>
    <row r="2487" spans="1:5" x14ac:dyDescent="0.3">
      <c r="A2487" t="s">
        <v>5600</v>
      </c>
      <c r="B2487" t="s">
        <v>50</v>
      </c>
      <c r="C2487">
        <v>7.0000000000000007E-2</v>
      </c>
      <c r="D2487">
        <f t="shared" si="39"/>
        <v>0</v>
      </c>
      <c r="E2487">
        <f>COUNTIFS($B$2:B2487,B2487)</f>
        <v>2486</v>
      </c>
    </row>
    <row r="2488" spans="1:5" x14ac:dyDescent="0.3">
      <c r="A2488" t="s">
        <v>5569</v>
      </c>
      <c r="B2488" t="s">
        <v>50</v>
      </c>
      <c r="C2488">
        <v>7.0000000000000007E-2</v>
      </c>
      <c r="D2488">
        <f t="shared" si="39"/>
        <v>0</v>
      </c>
      <c r="E2488">
        <f>COUNTIFS($B$2:B2488,B2488)</f>
        <v>2487</v>
      </c>
    </row>
    <row r="2489" spans="1:5" x14ac:dyDescent="0.3">
      <c r="A2489" t="s">
        <v>9867</v>
      </c>
      <c r="B2489" t="s">
        <v>50</v>
      </c>
      <c r="C2489">
        <v>7.0000000000000007E-2</v>
      </c>
      <c r="D2489">
        <f t="shared" si="39"/>
        <v>0</v>
      </c>
      <c r="E2489">
        <f>COUNTIFS($B$2:B2489,B2489)</f>
        <v>2488</v>
      </c>
    </row>
    <row r="2490" spans="1:5" x14ac:dyDescent="0.3">
      <c r="A2490" t="s">
        <v>9891</v>
      </c>
      <c r="B2490" t="s">
        <v>50</v>
      </c>
      <c r="C2490">
        <v>7.0000000000000007E-2</v>
      </c>
      <c r="D2490">
        <f t="shared" si="39"/>
        <v>0</v>
      </c>
      <c r="E2490">
        <f>COUNTIFS($B$2:B2490,B2490)</f>
        <v>2489</v>
      </c>
    </row>
    <row r="2491" spans="1:5" x14ac:dyDescent="0.3">
      <c r="A2491" t="s">
        <v>3604</v>
      </c>
      <c r="B2491" t="s">
        <v>50</v>
      </c>
      <c r="C2491">
        <v>7.0000000000000007E-2</v>
      </c>
      <c r="D2491">
        <f t="shared" si="39"/>
        <v>0</v>
      </c>
      <c r="E2491">
        <f>COUNTIFS($B$2:B2491,B2491)</f>
        <v>2490</v>
      </c>
    </row>
    <row r="2492" spans="1:5" x14ac:dyDescent="0.3">
      <c r="A2492" t="s">
        <v>9924</v>
      </c>
      <c r="B2492" t="s">
        <v>50</v>
      </c>
      <c r="C2492">
        <v>7.0000000000000007E-2</v>
      </c>
      <c r="D2492">
        <f t="shared" si="39"/>
        <v>0</v>
      </c>
      <c r="E2492">
        <f>COUNTIFS($B$2:B2492,B2492)</f>
        <v>2491</v>
      </c>
    </row>
    <row r="2493" spans="1:5" x14ac:dyDescent="0.3">
      <c r="A2493" t="s">
        <v>9973</v>
      </c>
      <c r="B2493" t="s">
        <v>50</v>
      </c>
      <c r="C2493">
        <v>7.0000000000000007E-2</v>
      </c>
      <c r="D2493">
        <f t="shared" si="39"/>
        <v>0</v>
      </c>
      <c r="E2493">
        <f>COUNTIFS($B$2:B2493,B2493)</f>
        <v>2492</v>
      </c>
    </row>
    <row r="2494" spans="1:5" x14ac:dyDescent="0.3">
      <c r="A2494" t="s">
        <v>9976</v>
      </c>
      <c r="B2494" t="s">
        <v>50</v>
      </c>
      <c r="C2494">
        <v>7.0000000000000007E-2</v>
      </c>
      <c r="D2494">
        <f t="shared" si="39"/>
        <v>0</v>
      </c>
      <c r="E2494">
        <f>COUNTIFS($B$2:B2494,B2494)</f>
        <v>2493</v>
      </c>
    </row>
    <row r="2495" spans="1:5" x14ac:dyDescent="0.3">
      <c r="A2495" t="s">
        <v>9977</v>
      </c>
      <c r="B2495" t="s">
        <v>50</v>
      </c>
      <c r="C2495">
        <v>7.0000000000000007E-2</v>
      </c>
      <c r="D2495">
        <f t="shared" si="39"/>
        <v>0</v>
      </c>
      <c r="E2495">
        <f>COUNTIFS($B$2:B2495,B2495)</f>
        <v>2494</v>
      </c>
    </row>
    <row r="2496" spans="1:5" x14ac:dyDescent="0.3">
      <c r="A2496" t="s">
        <v>4242</v>
      </c>
      <c r="B2496" t="s">
        <v>50</v>
      </c>
      <c r="C2496">
        <v>7.0000000000000007E-2</v>
      </c>
      <c r="D2496">
        <f t="shared" si="39"/>
        <v>0</v>
      </c>
      <c r="E2496">
        <f>COUNTIFS($B$2:B2496,B2496)</f>
        <v>2495</v>
      </c>
    </row>
    <row r="2497" spans="1:5" x14ac:dyDescent="0.3">
      <c r="A2497" t="s">
        <v>9918</v>
      </c>
      <c r="B2497" t="s">
        <v>50</v>
      </c>
      <c r="C2497">
        <v>7.0000000000000007E-2</v>
      </c>
      <c r="D2497">
        <f t="shared" si="39"/>
        <v>0</v>
      </c>
      <c r="E2497">
        <f>COUNTIFS($B$2:B2497,B2497)</f>
        <v>2496</v>
      </c>
    </row>
    <row r="2498" spans="1:5" x14ac:dyDescent="0.3">
      <c r="A2498" t="s">
        <v>9969</v>
      </c>
      <c r="B2498" t="s">
        <v>50</v>
      </c>
      <c r="C2498">
        <v>7.0000000000000007E-2</v>
      </c>
      <c r="D2498">
        <f t="shared" si="39"/>
        <v>0</v>
      </c>
      <c r="E2498">
        <f>COUNTIFS($B$2:B2498,B2498)</f>
        <v>2497</v>
      </c>
    </row>
    <row r="2499" spans="1:5" x14ac:dyDescent="0.3">
      <c r="A2499" t="s">
        <v>9655</v>
      </c>
      <c r="B2499" t="s">
        <v>50</v>
      </c>
      <c r="C2499">
        <v>7.0000000000000007E-2</v>
      </c>
      <c r="D2499">
        <f t="shared" si="39"/>
        <v>0</v>
      </c>
      <c r="E2499">
        <f>COUNTIFS($B$2:B2499,B2499)</f>
        <v>2498</v>
      </c>
    </row>
    <row r="2500" spans="1:5" x14ac:dyDescent="0.3">
      <c r="A2500" t="s">
        <v>9663</v>
      </c>
      <c r="B2500" t="s">
        <v>50</v>
      </c>
      <c r="C2500">
        <v>7.0000000000000007E-2</v>
      </c>
      <c r="D2500">
        <f t="shared" si="39"/>
        <v>0</v>
      </c>
      <c r="E2500">
        <f>COUNTIFS($B$2:B2500,B2500)</f>
        <v>2499</v>
      </c>
    </row>
    <row r="2501" spans="1:5" x14ac:dyDescent="0.3">
      <c r="A2501" t="s">
        <v>9731</v>
      </c>
      <c r="B2501" t="s">
        <v>50</v>
      </c>
      <c r="C2501">
        <v>7.0000000000000007E-2</v>
      </c>
      <c r="D2501">
        <f t="shared" si="39"/>
        <v>0</v>
      </c>
      <c r="E2501">
        <f>COUNTIFS($B$2:B2501,B2501)</f>
        <v>2500</v>
      </c>
    </row>
    <row r="2502" spans="1:5" x14ac:dyDescent="0.3">
      <c r="A2502" t="s">
        <v>9744</v>
      </c>
      <c r="B2502" t="s">
        <v>50</v>
      </c>
      <c r="C2502">
        <v>7.0000000000000007E-2</v>
      </c>
      <c r="D2502">
        <f t="shared" si="39"/>
        <v>0</v>
      </c>
      <c r="E2502">
        <f>COUNTIFS($B$2:B2502,B2502)</f>
        <v>2501</v>
      </c>
    </row>
    <row r="2503" spans="1:5" x14ac:dyDescent="0.3">
      <c r="A2503" t="s">
        <v>9231</v>
      </c>
      <c r="B2503" t="s">
        <v>50</v>
      </c>
      <c r="C2503">
        <v>7.0000000000000007E-2</v>
      </c>
      <c r="D2503">
        <f t="shared" ref="D2503:D2566" si="40">IF(E2503&lt;5,E2503,0)</f>
        <v>0</v>
      </c>
      <c r="E2503">
        <f>COUNTIFS($B$2:B2503,B2503)</f>
        <v>2502</v>
      </c>
    </row>
    <row r="2504" spans="1:5" x14ac:dyDescent="0.3">
      <c r="A2504" t="s">
        <v>3606</v>
      </c>
      <c r="B2504" t="s">
        <v>50</v>
      </c>
      <c r="C2504">
        <v>7.0000000000000007E-2</v>
      </c>
      <c r="D2504">
        <f t="shared" si="40"/>
        <v>0</v>
      </c>
      <c r="E2504">
        <f>COUNTIFS($B$2:B2504,B2504)</f>
        <v>2503</v>
      </c>
    </row>
    <row r="2505" spans="1:5" x14ac:dyDescent="0.3">
      <c r="A2505" t="s">
        <v>9844</v>
      </c>
      <c r="B2505" t="s">
        <v>50</v>
      </c>
      <c r="C2505">
        <v>7.0000000000000007E-2</v>
      </c>
      <c r="D2505">
        <f t="shared" si="40"/>
        <v>0</v>
      </c>
      <c r="E2505">
        <f>COUNTIFS($B$2:B2505,B2505)</f>
        <v>2504</v>
      </c>
    </row>
    <row r="2506" spans="1:5" x14ac:dyDescent="0.3">
      <c r="A2506" t="s">
        <v>9935</v>
      </c>
      <c r="B2506" t="s">
        <v>50</v>
      </c>
      <c r="C2506">
        <v>7.0000000000000007E-2</v>
      </c>
      <c r="D2506">
        <f t="shared" si="40"/>
        <v>0</v>
      </c>
      <c r="E2506">
        <f>COUNTIFS($B$2:B2506,B2506)</f>
        <v>2505</v>
      </c>
    </row>
    <row r="2507" spans="1:5" x14ac:dyDescent="0.3">
      <c r="A2507" t="s">
        <v>9944</v>
      </c>
      <c r="B2507" t="s">
        <v>50</v>
      </c>
      <c r="C2507">
        <v>7.0000000000000007E-2</v>
      </c>
      <c r="D2507">
        <f t="shared" si="40"/>
        <v>0</v>
      </c>
      <c r="E2507">
        <f>COUNTIFS($B$2:B2507,B2507)</f>
        <v>2506</v>
      </c>
    </row>
    <row r="2508" spans="1:5" x14ac:dyDescent="0.3">
      <c r="A2508" t="s">
        <v>9971</v>
      </c>
      <c r="B2508" t="s">
        <v>50</v>
      </c>
      <c r="C2508">
        <v>7.0000000000000007E-2</v>
      </c>
      <c r="D2508">
        <f t="shared" si="40"/>
        <v>0</v>
      </c>
      <c r="E2508">
        <f>COUNTIFS($B$2:B2508,B2508)</f>
        <v>2507</v>
      </c>
    </row>
    <row r="2509" spans="1:5" x14ac:dyDescent="0.3">
      <c r="A2509" t="s">
        <v>10047</v>
      </c>
      <c r="B2509" t="s">
        <v>50</v>
      </c>
      <c r="C2509">
        <v>7.0000000000000007E-2</v>
      </c>
      <c r="D2509">
        <f t="shared" si="40"/>
        <v>0</v>
      </c>
      <c r="E2509">
        <f>COUNTIFS($B$2:B2509,B2509)</f>
        <v>2508</v>
      </c>
    </row>
    <row r="2510" spans="1:5" x14ac:dyDescent="0.3">
      <c r="A2510" t="s">
        <v>7499</v>
      </c>
      <c r="B2510" t="s">
        <v>50</v>
      </c>
      <c r="C2510">
        <v>7.0000000000000007E-2</v>
      </c>
      <c r="D2510">
        <f t="shared" si="40"/>
        <v>0</v>
      </c>
      <c r="E2510">
        <f>COUNTIFS($B$2:B2510,B2510)</f>
        <v>2509</v>
      </c>
    </row>
    <row r="2511" spans="1:5" x14ac:dyDescent="0.3">
      <c r="A2511" t="s">
        <v>9774</v>
      </c>
      <c r="B2511" t="s">
        <v>50</v>
      </c>
      <c r="C2511">
        <v>7.0000000000000007E-2</v>
      </c>
      <c r="D2511">
        <f t="shared" si="40"/>
        <v>0</v>
      </c>
      <c r="E2511">
        <f>COUNTIFS($B$2:B2511,B2511)</f>
        <v>2510</v>
      </c>
    </row>
    <row r="2512" spans="1:5" x14ac:dyDescent="0.3">
      <c r="A2512" t="s">
        <v>7499</v>
      </c>
      <c r="B2512" t="s">
        <v>50</v>
      </c>
      <c r="C2512">
        <v>7.0000000000000007E-2</v>
      </c>
      <c r="D2512">
        <f t="shared" si="40"/>
        <v>0</v>
      </c>
      <c r="E2512">
        <f>COUNTIFS($B$2:B2512,B2512)</f>
        <v>2511</v>
      </c>
    </row>
    <row r="2513" spans="1:5" x14ac:dyDescent="0.3">
      <c r="A2513" t="s">
        <v>9859</v>
      </c>
      <c r="B2513" t="s">
        <v>50</v>
      </c>
      <c r="C2513">
        <v>7.0000000000000007E-2</v>
      </c>
      <c r="D2513">
        <f t="shared" si="40"/>
        <v>0</v>
      </c>
      <c r="E2513">
        <f>COUNTIFS($B$2:B2513,B2513)</f>
        <v>2512</v>
      </c>
    </row>
    <row r="2514" spans="1:5" x14ac:dyDescent="0.3">
      <c r="A2514" t="s">
        <v>303</v>
      </c>
      <c r="B2514" t="s">
        <v>50</v>
      </c>
      <c r="C2514">
        <v>7.0000000000000007E-2</v>
      </c>
      <c r="D2514">
        <f t="shared" si="40"/>
        <v>0</v>
      </c>
      <c r="E2514">
        <f>COUNTIFS($B$2:B2514,B2514)</f>
        <v>2513</v>
      </c>
    </row>
    <row r="2515" spans="1:5" x14ac:dyDescent="0.3">
      <c r="A2515" t="s">
        <v>8137</v>
      </c>
      <c r="B2515" t="s">
        <v>50</v>
      </c>
      <c r="C2515">
        <v>7.0000000000000007E-2</v>
      </c>
      <c r="D2515">
        <f t="shared" si="40"/>
        <v>0</v>
      </c>
      <c r="E2515">
        <f>COUNTIFS($B$2:B2515,B2515)</f>
        <v>2514</v>
      </c>
    </row>
    <row r="2516" spans="1:5" x14ac:dyDescent="0.3">
      <c r="A2516" t="s">
        <v>8718</v>
      </c>
      <c r="B2516" t="s">
        <v>50</v>
      </c>
      <c r="C2516">
        <v>7.0000000000000007E-2</v>
      </c>
      <c r="D2516">
        <f t="shared" si="40"/>
        <v>0</v>
      </c>
      <c r="E2516">
        <f>COUNTIFS($B$2:B2516,B2516)</f>
        <v>2515</v>
      </c>
    </row>
    <row r="2517" spans="1:5" x14ac:dyDescent="0.3">
      <c r="A2517" t="s">
        <v>9722</v>
      </c>
      <c r="B2517" t="s">
        <v>50</v>
      </c>
      <c r="C2517">
        <v>7.0000000000000007E-2</v>
      </c>
      <c r="D2517">
        <f t="shared" si="40"/>
        <v>0</v>
      </c>
      <c r="E2517">
        <f>COUNTIFS($B$2:B2517,B2517)</f>
        <v>2516</v>
      </c>
    </row>
    <row r="2518" spans="1:5" x14ac:dyDescent="0.3">
      <c r="A2518" t="s">
        <v>9870</v>
      </c>
      <c r="B2518" t="s">
        <v>50</v>
      </c>
      <c r="C2518">
        <v>7.0000000000000007E-2</v>
      </c>
      <c r="D2518">
        <f t="shared" si="40"/>
        <v>0</v>
      </c>
      <c r="E2518">
        <f>COUNTIFS($B$2:B2518,B2518)</f>
        <v>2517</v>
      </c>
    </row>
    <row r="2519" spans="1:5" x14ac:dyDescent="0.3">
      <c r="A2519" t="s">
        <v>9921</v>
      </c>
      <c r="B2519" t="s">
        <v>50</v>
      </c>
      <c r="C2519">
        <v>7.0000000000000007E-2</v>
      </c>
      <c r="D2519">
        <f t="shared" si="40"/>
        <v>0</v>
      </c>
      <c r="E2519">
        <f>COUNTIFS($B$2:B2519,B2519)</f>
        <v>2518</v>
      </c>
    </row>
    <row r="2520" spans="1:5" x14ac:dyDescent="0.3">
      <c r="A2520" t="s">
        <v>10001</v>
      </c>
      <c r="B2520" t="s">
        <v>50</v>
      </c>
      <c r="C2520">
        <v>7.0000000000000007E-2</v>
      </c>
      <c r="D2520">
        <f t="shared" si="40"/>
        <v>0</v>
      </c>
      <c r="E2520">
        <f>COUNTIFS($B$2:B2520,B2520)</f>
        <v>2519</v>
      </c>
    </row>
    <row r="2521" spans="1:5" x14ac:dyDescent="0.3">
      <c r="A2521" t="s">
        <v>4204</v>
      </c>
      <c r="B2521" t="s">
        <v>50</v>
      </c>
      <c r="C2521">
        <v>7.0000000000000007E-2</v>
      </c>
      <c r="D2521">
        <f t="shared" si="40"/>
        <v>0</v>
      </c>
      <c r="E2521">
        <f>COUNTIFS($B$2:B2521,B2521)</f>
        <v>2520</v>
      </c>
    </row>
    <row r="2522" spans="1:5" x14ac:dyDescent="0.3">
      <c r="A2522" t="s">
        <v>8823</v>
      </c>
      <c r="B2522" t="s">
        <v>50</v>
      </c>
      <c r="C2522">
        <v>7.0000000000000007E-2</v>
      </c>
      <c r="D2522">
        <f t="shared" si="40"/>
        <v>0</v>
      </c>
      <c r="E2522">
        <f>COUNTIFS($B$2:B2522,B2522)</f>
        <v>2521</v>
      </c>
    </row>
    <row r="2523" spans="1:5" x14ac:dyDescent="0.3">
      <c r="A2523" t="s">
        <v>9800</v>
      </c>
      <c r="B2523" t="s">
        <v>50</v>
      </c>
      <c r="C2523">
        <v>7.0000000000000007E-2</v>
      </c>
      <c r="D2523">
        <f t="shared" si="40"/>
        <v>0</v>
      </c>
      <c r="E2523">
        <f>COUNTIFS($B$2:B2523,B2523)</f>
        <v>2522</v>
      </c>
    </row>
    <row r="2524" spans="1:5" x14ac:dyDescent="0.3">
      <c r="A2524" t="s">
        <v>8823</v>
      </c>
      <c r="B2524" t="s">
        <v>50</v>
      </c>
      <c r="C2524">
        <v>7.0000000000000007E-2</v>
      </c>
      <c r="D2524">
        <f t="shared" si="40"/>
        <v>0</v>
      </c>
      <c r="E2524">
        <f>COUNTIFS($B$2:B2524,B2524)</f>
        <v>2523</v>
      </c>
    </row>
    <row r="2525" spans="1:5" x14ac:dyDescent="0.3">
      <c r="A2525" t="s">
        <v>10008</v>
      </c>
      <c r="B2525" t="s">
        <v>50</v>
      </c>
      <c r="C2525">
        <v>7.0000000000000007E-2</v>
      </c>
      <c r="D2525">
        <f t="shared" si="40"/>
        <v>0</v>
      </c>
      <c r="E2525">
        <f>COUNTIFS($B$2:B2525,B2525)</f>
        <v>2524</v>
      </c>
    </row>
    <row r="2526" spans="1:5" x14ac:dyDescent="0.3">
      <c r="A2526" t="s">
        <v>9786</v>
      </c>
      <c r="B2526" t="s">
        <v>50</v>
      </c>
      <c r="C2526">
        <v>7.0000000000000007E-2</v>
      </c>
      <c r="D2526">
        <f t="shared" si="40"/>
        <v>0</v>
      </c>
      <c r="E2526">
        <f>COUNTIFS($B$2:B2526,B2526)</f>
        <v>2525</v>
      </c>
    </row>
    <row r="2527" spans="1:5" x14ac:dyDescent="0.3">
      <c r="A2527" t="s">
        <v>9885</v>
      </c>
      <c r="B2527" t="s">
        <v>50</v>
      </c>
      <c r="C2527">
        <v>7.0000000000000007E-2</v>
      </c>
      <c r="D2527">
        <f t="shared" si="40"/>
        <v>0</v>
      </c>
      <c r="E2527">
        <f>COUNTIFS($B$2:B2527,B2527)</f>
        <v>2526</v>
      </c>
    </row>
    <row r="2528" spans="1:5" x14ac:dyDescent="0.3">
      <c r="A2528" t="s">
        <v>9905</v>
      </c>
      <c r="B2528" t="s">
        <v>50</v>
      </c>
      <c r="C2528">
        <v>7.0000000000000007E-2</v>
      </c>
      <c r="D2528">
        <f t="shared" si="40"/>
        <v>0</v>
      </c>
      <c r="E2528">
        <f>COUNTIFS($B$2:B2528,B2528)</f>
        <v>2527</v>
      </c>
    </row>
    <row r="2529" spans="1:5" x14ac:dyDescent="0.3">
      <c r="A2529" t="s">
        <v>3128</v>
      </c>
      <c r="B2529" t="s">
        <v>50</v>
      </c>
      <c r="C2529">
        <v>7.0000000000000007E-2</v>
      </c>
      <c r="D2529">
        <f t="shared" si="40"/>
        <v>0</v>
      </c>
      <c r="E2529">
        <f>COUNTIFS($B$2:B2529,B2529)</f>
        <v>2528</v>
      </c>
    </row>
    <row r="2530" spans="1:5" x14ac:dyDescent="0.3">
      <c r="A2530" t="s">
        <v>9874</v>
      </c>
      <c r="B2530" t="s">
        <v>50</v>
      </c>
      <c r="C2530">
        <v>7.0000000000000007E-2</v>
      </c>
      <c r="D2530">
        <f t="shared" si="40"/>
        <v>0</v>
      </c>
      <c r="E2530">
        <f>COUNTIFS($B$2:B2530,B2530)</f>
        <v>2529</v>
      </c>
    </row>
    <row r="2531" spans="1:5" x14ac:dyDescent="0.3">
      <c r="A2531" t="s">
        <v>9684</v>
      </c>
      <c r="B2531" t="s">
        <v>50</v>
      </c>
      <c r="C2531">
        <v>7.0000000000000007E-2</v>
      </c>
      <c r="D2531">
        <f t="shared" si="40"/>
        <v>0</v>
      </c>
      <c r="E2531">
        <f>COUNTIFS($B$2:B2531,B2531)</f>
        <v>2530</v>
      </c>
    </row>
    <row r="2532" spans="1:5" x14ac:dyDescent="0.3">
      <c r="A2532" t="s">
        <v>9782</v>
      </c>
      <c r="B2532" t="s">
        <v>50</v>
      </c>
      <c r="C2532">
        <v>7.0000000000000007E-2</v>
      </c>
      <c r="D2532">
        <f t="shared" si="40"/>
        <v>0</v>
      </c>
      <c r="E2532">
        <f>COUNTIFS($B$2:B2532,B2532)</f>
        <v>2531</v>
      </c>
    </row>
    <row r="2533" spans="1:5" x14ac:dyDescent="0.3">
      <c r="A2533" t="s">
        <v>9684</v>
      </c>
      <c r="B2533" t="s">
        <v>50</v>
      </c>
      <c r="C2533">
        <v>7.0000000000000007E-2</v>
      </c>
      <c r="D2533">
        <f t="shared" si="40"/>
        <v>0</v>
      </c>
      <c r="E2533">
        <f>COUNTIFS($B$2:B2533,B2533)</f>
        <v>2532</v>
      </c>
    </row>
    <row r="2534" spans="1:5" x14ac:dyDescent="0.3">
      <c r="A2534" t="s">
        <v>7692</v>
      </c>
      <c r="B2534" t="s">
        <v>50</v>
      </c>
      <c r="C2534">
        <v>7.0000000000000007E-2</v>
      </c>
      <c r="D2534">
        <f t="shared" si="40"/>
        <v>0</v>
      </c>
      <c r="E2534">
        <f>COUNTIFS($B$2:B2534,B2534)</f>
        <v>2533</v>
      </c>
    </row>
    <row r="2535" spans="1:5" x14ac:dyDescent="0.3">
      <c r="A2535" t="s">
        <v>6652</v>
      </c>
      <c r="B2535" t="s">
        <v>50</v>
      </c>
      <c r="C2535">
        <v>7.0000000000000007E-2</v>
      </c>
      <c r="D2535">
        <f t="shared" si="40"/>
        <v>0</v>
      </c>
      <c r="E2535">
        <f>COUNTIFS($B$2:B2535,B2535)</f>
        <v>2534</v>
      </c>
    </row>
    <row r="2536" spans="1:5" x14ac:dyDescent="0.3">
      <c r="A2536" t="s">
        <v>9897</v>
      </c>
      <c r="B2536" t="s">
        <v>50</v>
      </c>
      <c r="C2536">
        <v>7.0000000000000007E-2</v>
      </c>
      <c r="D2536">
        <f t="shared" si="40"/>
        <v>0</v>
      </c>
      <c r="E2536">
        <f>COUNTIFS($B$2:B2536,B2536)</f>
        <v>2535</v>
      </c>
    </row>
    <row r="2537" spans="1:5" x14ac:dyDescent="0.3">
      <c r="A2537" t="s">
        <v>2935</v>
      </c>
      <c r="B2537" t="s">
        <v>50</v>
      </c>
      <c r="C2537">
        <v>7.0000000000000007E-2</v>
      </c>
      <c r="D2537">
        <f t="shared" si="40"/>
        <v>0</v>
      </c>
      <c r="E2537">
        <f>COUNTIFS($B$2:B2537,B2537)</f>
        <v>2536</v>
      </c>
    </row>
    <row r="2538" spans="1:5" x14ac:dyDescent="0.3">
      <c r="A2538" t="s">
        <v>10030</v>
      </c>
      <c r="B2538" t="s">
        <v>50</v>
      </c>
      <c r="C2538">
        <v>7.0000000000000007E-2</v>
      </c>
      <c r="D2538">
        <f t="shared" si="40"/>
        <v>0</v>
      </c>
      <c r="E2538">
        <f>COUNTIFS($B$2:B2538,B2538)</f>
        <v>2537</v>
      </c>
    </row>
    <row r="2539" spans="1:5" x14ac:dyDescent="0.3">
      <c r="A2539" t="s">
        <v>9701</v>
      </c>
      <c r="B2539" t="s">
        <v>50</v>
      </c>
      <c r="C2539">
        <v>7.0000000000000007E-2</v>
      </c>
      <c r="D2539">
        <f t="shared" si="40"/>
        <v>0</v>
      </c>
      <c r="E2539">
        <f>COUNTIFS($B$2:B2539,B2539)</f>
        <v>2538</v>
      </c>
    </row>
    <row r="2540" spans="1:5" x14ac:dyDescent="0.3">
      <c r="A2540" t="s">
        <v>9559</v>
      </c>
      <c r="B2540" t="s">
        <v>50</v>
      </c>
      <c r="C2540">
        <v>7.0000000000000007E-2</v>
      </c>
      <c r="D2540">
        <f t="shared" si="40"/>
        <v>0</v>
      </c>
      <c r="E2540">
        <f>COUNTIFS($B$2:B2540,B2540)</f>
        <v>2539</v>
      </c>
    </row>
    <row r="2541" spans="1:5" x14ac:dyDescent="0.3">
      <c r="A2541" t="s">
        <v>3435</v>
      </c>
      <c r="B2541" t="s">
        <v>50</v>
      </c>
      <c r="C2541">
        <v>7.0000000000000007E-2</v>
      </c>
      <c r="D2541">
        <f t="shared" si="40"/>
        <v>0</v>
      </c>
      <c r="E2541">
        <f>COUNTIFS($B$2:B2541,B2541)</f>
        <v>2540</v>
      </c>
    </row>
    <row r="2542" spans="1:5" x14ac:dyDescent="0.3">
      <c r="A2542" t="s">
        <v>9916</v>
      </c>
      <c r="B2542" t="s">
        <v>50</v>
      </c>
      <c r="C2542">
        <v>7.0000000000000007E-2</v>
      </c>
      <c r="D2542">
        <f t="shared" si="40"/>
        <v>0</v>
      </c>
      <c r="E2542">
        <f>COUNTIFS($B$2:B2542,B2542)</f>
        <v>2541</v>
      </c>
    </row>
    <row r="2543" spans="1:5" x14ac:dyDescent="0.3">
      <c r="A2543" t="s">
        <v>9941</v>
      </c>
      <c r="B2543" t="s">
        <v>50</v>
      </c>
      <c r="C2543">
        <v>7.0000000000000007E-2</v>
      </c>
      <c r="D2543">
        <f t="shared" si="40"/>
        <v>0</v>
      </c>
      <c r="E2543">
        <f>COUNTIFS($B$2:B2543,B2543)</f>
        <v>2542</v>
      </c>
    </row>
    <row r="2544" spans="1:5" x14ac:dyDescent="0.3">
      <c r="A2544" t="s">
        <v>9955</v>
      </c>
      <c r="B2544" t="s">
        <v>50</v>
      </c>
      <c r="C2544">
        <v>7.0000000000000007E-2</v>
      </c>
      <c r="D2544">
        <f t="shared" si="40"/>
        <v>0</v>
      </c>
      <c r="E2544">
        <f>COUNTIFS($B$2:B2544,B2544)</f>
        <v>2543</v>
      </c>
    </row>
    <row r="2545" spans="1:5" x14ac:dyDescent="0.3">
      <c r="A2545" t="s">
        <v>7557</v>
      </c>
      <c r="B2545" t="s">
        <v>50</v>
      </c>
      <c r="C2545">
        <v>7.0000000000000007E-2</v>
      </c>
      <c r="D2545">
        <f t="shared" si="40"/>
        <v>0</v>
      </c>
      <c r="E2545">
        <f>COUNTIFS($B$2:B2545,B2545)</f>
        <v>2544</v>
      </c>
    </row>
    <row r="2546" spans="1:5" x14ac:dyDescent="0.3">
      <c r="A2546" t="s">
        <v>9559</v>
      </c>
      <c r="B2546" t="s">
        <v>50</v>
      </c>
      <c r="C2546">
        <v>7.0000000000000007E-2</v>
      </c>
      <c r="D2546">
        <f t="shared" si="40"/>
        <v>0</v>
      </c>
      <c r="E2546">
        <f>COUNTIFS($B$2:B2546,B2546)</f>
        <v>2545</v>
      </c>
    </row>
    <row r="2547" spans="1:5" x14ac:dyDescent="0.3">
      <c r="A2547" t="s">
        <v>9251</v>
      </c>
      <c r="B2547" t="s">
        <v>50</v>
      </c>
      <c r="C2547">
        <v>7.0000000000000007E-2</v>
      </c>
      <c r="D2547">
        <f t="shared" si="40"/>
        <v>0</v>
      </c>
      <c r="E2547">
        <f>COUNTIFS($B$2:B2547,B2547)</f>
        <v>2546</v>
      </c>
    </row>
    <row r="2548" spans="1:5" x14ac:dyDescent="0.3">
      <c r="A2548" t="s">
        <v>2605</v>
      </c>
      <c r="B2548" t="s">
        <v>50</v>
      </c>
      <c r="C2548">
        <v>7.0000000000000007E-2</v>
      </c>
      <c r="D2548">
        <f t="shared" si="40"/>
        <v>0</v>
      </c>
      <c r="E2548">
        <f>COUNTIFS($B$2:B2548,B2548)</f>
        <v>2547</v>
      </c>
    </row>
    <row r="2549" spans="1:5" x14ac:dyDescent="0.3">
      <c r="A2549" t="s">
        <v>9840</v>
      </c>
      <c r="B2549" t="s">
        <v>50</v>
      </c>
      <c r="C2549">
        <v>7.0000000000000007E-2</v>
      </c>
      <c r="D2549">
        <f t="shared" si="40"/>
        <v>0</v>
      </c>
      <c r="E2549">
        <f>COUNTIFS($B$2:B2549,B2549)</f>
        <v>2548</v>
      </c>
    </row>
    <row r="2550" spans="1:5" x14ac:dyDescent="0.3">
      <c r="A2550" t="s">
        <v>9846</v>
      </c>
      <c r="B2550" t="s">
        <v>50</v>
      </c>
      <c r="C2550">
        <v>7.0000000000000007E-2</v>
      </c>
      <c r="D2550">
        <f t="shared" si="40"/>
        <v>0</v>
      </c>
      <c r="E2550">
        <f>COUNTIFS($B$2:B2550,B2550)</f>
        <v>2549</v>
      </c>
    </row>
    <row r="2551" spans="1:5" x14ac:dyDescent="0.3">
      <c r="A2551" t="s">
        <v>10021</v>
      </c>
      <c r="B2551" t="s">
        <v>50</v>
      </c>
      <c r="C2551">
        <v>7.0000000000000007E-2</v>
      </c>
      <c r="D2551">
        <f t="shared" si="40"/>
        <v>0</v>
      </c>
      <c r="E2551">
        <f>COUNTIFS($B$2:B2551,B2551)</f>
        <v>2550</v>
      </c>
    </row>
    <row r="2552" spans="1:5" x14ac:dyDescent="0.3">
      <c r="A2552" t="s">
        <v>10391</v>
      </c>
      <c r="B2552" t="s">
        <v>50</v>
      </c>
      <c r="C2552">
        <v>0.06</v>
      </c>
      <c r="D2552">
        <f t="shared" si="40"/>
        <v>0</v>
      </c>
      <c r="E2552">
        <f>COUNTIFS($B$2:B2552,B2552)</f>
        <v>2551</v>
      </c>
    </row>
    <row r="2553" spans="1:5" x14ac:dyDescent="0.3">
      <c r="A2553" t="s">
        <v>10374</v>
      </c>
      <c r="B2553" t="s">
        <v>50</v>
      </c>
      <c r="C2553">
        <v>0.06</v>
      </c>
      <c r="D2553">
        <f t="shared" si="40"/>
        <v>0</v>
      </c>
      <c r="E2553">
        <f>COUNTIFS($B$2:B2553,B2553)</f>
        <v>2552</v>
      </c>
    </row>
    <row r="2554" spans="1:5" x14ac:dyDescent="0.3">
      <c r="A2554" t="s">
        <v>10356</v>
      </c>
      <c r="B2554" t="s">
        <v>50</v>
      </c>
      <c r="C2554">
        <v>0.06</v>
      </c>
      <c r="D2554">
        <f t="shared" si="40"/>
        <v>0</v>
      </c>
      <c r="E2554">
        <f>COUNTIFS($B$2:B2554,B2554)</f>
        <v>2553</v>
      </c>
    </row>
    <row r="2555" spans="1:5" x14ac:dyDescent="0.3">
      <c r="A2555" t="s">
        <v>10173</v>
      </c>
      <c r="B2555" t="s">
        <v>50</v>
      </c>
      <c r="C2555">
        <v>0.06</v>
      </c>
      <c r="D2555">
        <f t="shared" si="40"/>
        <v>0</v>
      </c>
      <c r="E2555">
        <f>COUNTIFS($B$2:B2555,B2555)</f>
        <v>2554</v>
      </c>
    </row>
    <row r="2556" spans="1:5" x14ac:dyDescent="0.3">
      <c r="A2556" t="s">
        <v>10406</v>
      </c>
      <c r="B2556" t="s">
        <v>50</v>
      </c>
      <c r="C2556">
        <v>0.06</v>
      </c>
      <c r="D2556">
        <f t="shared" si="40"/>
        <v>0</v>
      </c>
      <c r="E2556">
        <f>COUNTIFS($B$2:B2556,B2556)</f>
        <v>2555</v>
      </c>
    </row>
    <row r="2557" spans="1:5" x14ac:dyDescent="0.3">
      <c r="A2557" t="s">
        <v>10063</v>
      </c>
      <c r="B2557" t="s">
        <v>50</v>
      </c>
      <c r="C2557">
        <v>0.06</v>
      </c>
      <c r="D2557">
        <f t="shared" si="40"/>
        <v>0</v>
      </c>
      <c r="E2557">
        <f>COUNTIFS($B$2:B2557,B2557)</f>
        <v>2556</v>
      </c>
    </row>
    <row r="2558" spans="1:5" x14ac:dyDescent="0.3">
      <c r="A2558" t="s">
        <v>10217</v>
      </c>
      <c r="B2558" t="s">
        <v>50</v>
      </c>
      <c r="C2558">
        <v>0.06</v>
      </c>
      <c r="D2558">
        <f t="shared" si="40"/>
        <v>0</v>
      </c>
      <c r="E2558">
        <f>COUNTIFS($B$2:B2558,B2558)</f>
        <v>2557</v>
      </c>
    </row>
    <row r="2559" spans="1:5" x14ac:dyDescent="0.3">
      <c r="A2559" t="s">
        <v>449</v>
      </c>
      <c r="B2559" t="s">
        <v>50</v>
      </c>
      <c r="C2559">
        <v>0.06</v>
      </c>
      <c r="D2559">
        <f t="shared" si="40"/>
        <v>0</v>
      </c>
      <c r="E2559">
        <f>COUNTIFS($B$2:B2559,B2559)</f>
        <v>2558</v>
      </c>
    </row>
    <row r="2560" spans="1:5" x14ac:dyDescent="0.3">
      <c r="A2560" t="s">
        <v>9149</v>
      </c>
      <c r="B2560" t="s">
        <v>50</v>
      </c>
      <c r="C2560">
        <v>0.06</v>
      </c>
      <c r="D2560">
        <f t="shared" si="40"/>
        <v>0</v>
      </c>
      <c r="E2560">
        <f>COUNTIFS($B$2:B2560,B2560)</f>
        <v>2559</v>
      </c>
    </row>
    <row r="2561" spans="1:5" x14ac:dyDescent="0.3">
      <c r="A2561" t="s">
        <v>10243</v>
      </c>
      <c r="B2561" t="s">
        <v>50</v>
      </c>
      <c r="C2561">
        <v>0.06</v>
      </c>
      <c r="D2561">
        <f t="shared" si="40"/>
        <v>0</v>
      </c>
      <c r="E2561">
        <f>COUNTIFS($B$2:B2561,B2561)</f>
        <v>2560</v>
      </c>
    </row>
    <row r="2562" spans="1:5" x14ac:dyDescent="0.3">
      <c r="A2562" t="s">
        <v>7554</v>
      </c>
      <c r="B2562" t="s">
        <v>50</v>
      </c>
      <c r="C2562">
        <v>0.06</v>
      </c>
      <c r="D2562">
        <f t="shared" si="40"/>
        <v>0</v>
      </c>
      <c r="E2562">
        <f>COUNTIFS($B$2:B2562,B2562)</f>
        <v>2561</v>
      </c>
    </row>
    <row r="2563" spans="1:5" x14ac:dyDescent="0.3">
      <c r="A2563" t="s">
        <v>10474</v>
      </c>
      <c r="B2563" t="s">
        <v>50</v>
      </c>
      <c r="C2563">
        <v>0.06</v>
      </c>
      <c r="D2563">
        <f t="shared" si="40"/>
        <v>0</v>
      </c>
      <c r="E2563">
        <f>COUNTIFS($B$2:B2563,B2563)</f>
        <v>2562</v>
      </c>
    </row>
    <row r="2564" spans="1:5" x14ac:dyDescent="0.3">
      <c r="A2564" t="s">
        <v>4084</v>
      </c>
      <c r="B2564" t="s">
        <v>50</v>
      </c>
      <c r="C2564">
        <v>0.06</v>
      </c>
      <c r="D2564">
        <f t="shared" si="40"/>
        <v>0</v>
      </c>
      <c r="E2564">
        <f>COUNTIFS($B$2:B2564,B2564)</f>
        <v>2563</v>
      </c>
    </row>
    <row r="2565" spans="1:5" x14ac:dyDescent="0.3">
      <c r="A2565" t="s">
        <v>10081</v>
      </c>
      <c r="B2565" t="s">
        <v>50</v>
      </c>
      <c r="C2565">
        <v>0.06</v>
      </c>
      <c r="D2565">
        <f t="shared" si="40"/>
        <v>0</v>
      </c>
      <c r="E2565">
        <f>COUNTIFS($B$2:B2565,B2565)</f>
        <v>2564</v>
      </c>
    </row>
    <row r="2566" spans="1:5" x14ac:dyDescent="0.3">
      <c r="A2566" t="s">
        <v>10118</v>
      </c>
      <c r="B2566" t="s">
        <v>50</v>
      </c>
      <c r="C2566">
        <v>0.06</v>
      </c>
      <c r="D2566">
        <f t="shared" si="40"/>
        <v>0</v>
      </c>
      <c r="E2566">
        <f>COUNTIFS($B$2:B2566,B2566)</f>
        <v>2565</v>
      </c>
    </row>
    <row r="2567" spans="1:5" x14ac:dyDescent="0.3">
      <c r="A2567" t="s">
        <v>6566</v>
      </c>
      <c r="B2567" t="s">
        <v>50</v>
      </c>
      <c r="C2567">
        <v>0.06</v>
      </c>
      <c r="D2567">
        <f t="shared" ref="D2567:D2630" si="41">IF(E2567&lt;5,E2567,0)</f>
        <v>0</v>
      </c>
      <c r="E2567">
        <f>COUNTIFS($B$2:B2567,B2567)</f>
        <v>2566</v>
      </c>
    </row>
    <row r="2568" spans="1:5" x14ac:dyDescent="0.3">
      <c r="A2568" t="s">
        <v>4678</v>
      </c>
      <c r="B2568" t="s">
        <v>50</v>
      </c>
      <c r="C2568">
        <v>0.06</v>
      </c>
      <c r="D2568">
        <f t="shared" si="41"/>
        <v>0</v>
      </c>
      <c r="E2568">
        <f>COUNTIFS($B$2:B2568,B2568)</f>
        <v>2567</v>
      </c>
    </row>
    <row r="2569" spans="1:5" x14ac:dyDescent="0.3">
      <c r="A2569" t="s">
        <v>839</v>
      </c>
      <c r="B2569" t="s">
        <v>50</v>
      </c>
      <c r="C2569">
        <v>0.06</v>
      </c>
      <c r="D2569">
        <f t="shared" si="41"/>
        <v>0</v>
      </c>
      <c r="E2569">
        <f>COUNTIFS($B$2:B2569,B2569)</f>
        <v>2568</v>
      </c>
    </row>
    <row r="2570" spans="1:5" x14ac:dyDescent="0.3">
      <c r="A2570" t="s">
        <v>247</v>
      </c>
      <c r="B2570" t="s">
        <v>50</v>
      </c>
      <c r="C2570">
        <v>0.06</v>
      </c>
      <c r="D2570">
        <f t="shared" si="41"/>
        <v>0</v>
      </c>
      <c r="E2570">
        <f>COUNTIFS($B$2:B2570,B2570)</f>
        <v>2569</v>
      </c>
    </row>
    <row r="2571" spans="1:5" x14ac:dyDescent="0.3">
      <c r="A2571" t="s">
        <v>3268</v>
      </c>
      <c r="B2571" t="s">
        <v>50</v>
      </c>
      <c r="C2571">
        <v>0.06</v>
      </c>
      <c r="D2571">
        <f t="shared" si="41"/>
        <v>0</v>
      </c>
      <c r="E2571">
        <f>COUNTIFS($B$2:B2571,B2571)</f>
        <v>2570</v>
      </c>
    </row>
    <row r="2572" spans="1:5" x14ac:dyDescent="0.3">
      <c r="A2572" t="s">
        <v>10125</v>
      </c>
      <c r="B2572" t="s">
        <v>50</v>
      </c>
      <c r="C2572">
        <v>0.06</v>
      </c>
      <c r="D2572">
        <f t="shared" si="41"/>
        <v>0</v>
      </c>
      <c r="E2572">
        <f>COUNTIFS($B$2:B2572,B2572)</f>
        <v>2571</v>
      </c>
    </row>
    <row r="2573" spans="1:5" x14ac:dyDescent="0.3">
      <c r="A2573" t="s">
        <v>1435</v>
      </c>
      <c r="B2573" t="s">
        <v>50</v>
      </c>
      <c r="C2573">
        <v>0.06</v>
      </c>
      <c r="D2573">
        <f t="shared" si="41"/>
        <v>0</v>
      </c>
      <c r="E2573">
        <f>COUNTIFS($B$2:B2573,B2573)</f>
        <v>2572</v>
      </c>
    </row>
    <row r="2574" spans="1:5" x14ac:dyDescent="0.3">
      <c r="A2574" t="s">
        <v>10161</v>
      </c>
      <c r="B2574" t="s">
        <v>50</v>
      </c>
      <c r="C2574">
        <v>0.06</v>
      </c>
      <c r="D2574">
        <f t="shared" si="41"/>
        <v>0</v>
      </c>
      <c r="E2574">
        <f>COUNTIFS($B$2:B2574,B2574)</f>
        <v>2573</v>
      </c>
    </row>
    <row r="2575" spans="1:5" x14ac:dyDescent="0.3">
      <c r="A2575" t="s">
        <v>10161</v>
      </c>
      <c r="B2575" t="s">
        <v>50</v>
      </c>
      <c r="C2575">
        <v>0.06</v>
      </c>
      <c r="D2575">
        <f t="shared" si="41"/>
        <v>0</v>
      </c>
      <c r="E2575">
        <f>COUNTIFS($B$2:B2575,B2575)</f>
        <v>2574</v>
      </c>
    </row>
    <row r="2576" spans="1:5" x14ac:dyDescent="0.3">
      <c r="A2576" t="s">
        <v>7052</v>
      </c>
      <c r="B2576" t="s">
        <v>50</v>
      </c>
      <c r="C2576">
        <v>0.06</v>
      </c>
      <c r="D2576">
        <f t="shared" si="41"/>
        <v>0</v>
      </c>
      <c r="E2576">
        <f>COUNTIFS($B$2:B2576,B2576)</f>
        <v>2575</v>
      </c>
    </row>
    <row r="2577" spans="1:5" x14ac:dyDescent="0.3">
      <c r="A2577" t="s">
        <v>10426</v>
      </c>
      <c r="B2577" t="s">
        <v>50</v>
      </c>
      <c r="C2577">
        <v>0.06</v>
      </c>
      <c r="D2577">
        <f t="shared" si="41"/>
        <v>0</v>
      </c>
      <c r="E2577">
        <f>COUNTIFS($B$2:B2577,B2577)</f>
        <v>2576</v>
      </c>
    </row>
    <row r="2578" spans="1:5" x14ac:dyDescent="0.3">
      <c r="A2578" t="s">
        <v>10504</v>
      </c>
      <c r="B2578" t="s">
        <v>50</v>
      </c>
      <c r="C2578">
        <v>0.06</v>
      </c>
      <c r="D2578">
        <f t="shared" si="41"/>
        <v>0</v>
      </c>
      <c r="E2578">
        <f>COUNTIFS($B$2:B2578,B2578)</f>
        <v>2577</v>
      </c>
    </row>
    <row r="2579" spans="1:5" x14ac:dyDescent="0.3">
      <c r="A2579" t="s">
        <v>10076</v>
      </c>
      <c r="B2579" t="s">
        <v>50</v>
      </c>
      <c r="C2579">
        <v>0.06</v>
      </c>
      <c r="D2579">
        <f t="shared" si="41"/>
        <v>0</v>
      </c>
      <c r="E2579">
        <f>COUNTIFS($B$2:B2579,B2579)</f>
        <v>2578</v>
      </c>
    </row>
    <row r="2580" spans="1:5" x14ac:dyDescent="0.3">
      <c r="A2580" t="s">
        <v>10219</v>
      </c>
      <c r="B2580" t="s">
        <v>50</v>
      </c>
      <c r="C2580">
        <v>0.06</v>
      </c>
      <c r="D2580">
        <f t="shared" si="41"/>
        <v>0</v>
      </c>
      <c r="E2580">
        <f>COUNTIFS($B$2:B2580,B2580)</f>
        <v>2579</v>
      </c>
    </row>
    <row r="2581" spans="1:5" x14ac:dyDescent="0.3">
      <c r="A2581" t="s">
        <v>8377</v>
      </c>
      <c r="B2581" t="s">
        <v>50</v>
      </c>
      <c r="C2581">
        <v>0.06</v>
      </c>
      <c r="D2581">
        <f t="shared" si="41"/>
        <v>0</v>
      </c>
      <c r="E2581">
        <f>COUNTIFS($B$2:B2581,B2581)</f>
        <v>2580</v>
      </c>
    </row>
    <row r="2582" spans="1:5" x14ac:dyDescent="0.3">
      <c r="A2582" t="s">
        <v>10326</v>
      </c>
      <c r="B2582" t="s">
        <v>50</v>
      </c>
      <c r="C2582">
        <v>0.06</v>
      </c>
      <c r="D2582">
        <f t="shared" si="41"/>
        <v>0</v>
      </c>
      <c r="E2582">
        <f>COUNTIFS($B$2:B2582,B2582)</f>
        <v>2581</v>
      </c>
    </row>
    <row r="2583" spans="1:5" x14ac:dyDescent="0.3">
      <c r="A2583" t="s">
        <v>10332</v>
      </c>
      <c r="B2583" t="s">
        <v>50</v>
      </c>
      <c r="C2583">
        <v>0.06</v>
      </c>
      <c r="D2583">
        <f t="shared" si="41"/>
        <v>0</v>
      </c>
      <c r="E2583">
        <f>COUNTIFS($B$2:B2583,B2583)</f>
        <v>2582</v>
      </c>
    </row>
    <row r="2584" spans="1:5" x14ac:dyDescent="0.3">
      <c r="A2584" t="s">
        <v>6520</v>
      </c>
      <c r="B2584" t="s">
        <v>50</v>
      </c>
      <c r="C2584">
        <v>0.06</v>
      </c>
      <c r="D2584">
        <f t="shared" si="41"/>
        <v>0</v>
      </c>
      <c r="E2584">
        <f>COUNTIFS($B$2:B2584,B2584)</f>
        <v>2583</v>
      </c>
    </row>
    <row r="2585" spans="1:5" x14ac:dyDescent="0.3">
      <c r="A2585" t="s">
        <v>8513</v>
      </c>
      <c r="B2585" t="s">
        <v>50</v>
      </c>
      <c r="C2585">
        <v>0.06</v>
      </c>
      <c r="D2585">
        <f t="shared" si="41"/>
        <v>0</v>
      </c>
      <c r="E2585">
        <f>COUNTIFS($B$2:B2585,B2585)</f>
        <v>2584</v>
      </c>
    </row>
    <row r="2586" spans="1:5" x14ac:dyDescent="0.3">
      <c r="A2586" t="s">
        <v>9189</v>
      </c>
      <c r="B2586" t="s">
        <v>50</v>
      </c>
      <c r="C2586">
        <v>0.06</v>
      </c>
      <c r="D2586">
        <f t="shared" si="41"/>
        <v>0</v>
      </c>
      <c r="E2586">
        <f>COUNTIFS($B$2:B2586,B2586)</f>
        <v>2585</v>
      </c>
    </row>
    <row r="2587" spans="1:5" x14ac:dyDescent="0.3">
      <c r="A2587" t="s">
        <v>10101</v>
      </c>
      <c r="B2587" t="s">
        <v>50</v>
      </c>
      <c r="C2587">
        <v>0.06</v>
      </c>
      <c r="D2587">
        <f t="shared" si="41"/>
        <v>0</v>
      </c>
      <c r="E2587">
        <f>COUNTIFS($B$2:B2587,B2587)</f>
        <v>2586</v>
      </c>
    </row>
    <row r="2588" spans="1:5" x14ac:dyDescent="0.3">
      <c r="A2588" t="s">
        <v>10315</v>
      </c>
      <c r="B2588" t="s">
        <v>50</v>
      </c>
      <c r="C2588">
        <v>0.06</v>
      </c>
      <c r="D2588">
        <f t="shared" si="41"/>
        <v>0</v>
      </c>
      <c r="E2588">
        <f>COUNTIFS($B$2:B2588,B2588)</f>
        <v>2587</v>
      </c>
    </row>
    <row r="2589" spans="1:5" x14ac:dyDescent="0.3">
      <c r="A2589" t="s">
        <v>10344</v>
      </c>
      <c r="B2589" t="s">
        <v>50</v>
      </c>
      <c r="C2589">
        <v>0.06</v>
      </c>
      <c r="D2589">
        <f t="shared" si="41"/>
        <v>0</v>
      </c>
      <c r="E2589">
        <f>COUNTIFS($B$2:B2589,B2589)</f>
        <v>2588</v>
      </c>
    </row>
    <row r="2590" spans="1:5" x14ac:dyDescent="0.3">
      <c r="A2590" t="s">
        <v>10371</v>
      </c>
      <c r="B2590" t="s">
        <v>50</v>
      </c>
      <c r="C2590">
        <v>0.06</v>
      </c>
      <c r="D2590">
        <f t="shared" si="41"/>
        <v>0</v>
      </c>
      <c r="E2590">
        <f>COUNTIFS($B$2:B2590,B2590)</f>
        <v>2589</v>
      </c>
    </row>
    <row r="2591" spans="1:5" x14ac:dyDescent="0.3">
      <c r="A2591" t="s">
        <v>10411</v>
      </c>
      <c r="B2591" t="s">
        <v>50</v>
      </c>
      <c r="C2591">
        <v>0.06</v>
      </c>
      <c r="D2591">
        <f t="shared" si="41"/>
        <v>0</v>
      </c>
      <c r="E2591">
        <f>COUNTIFS($B$2:B2591,B2591)</f>
        <v>2590</v>
      </c>
    </row>
    <row r="2592" spans="1:5" x14ac:dyDescent="0.3">
      <c r="A2592" t="s">
        <v>2601</v>
      </c>
      <c r="B2592" t="s">
        <v>50</v>
      </c>
      <c r="C2592">
        <v>0.06</v>
      </c>
      <c r="D2592">
        <f t="shared" si="41"/>
        <v>0</v>
      </c>
      <c r="E2592">
        <f>COUNTIFS($B$2:B2592,B2592)</f>
        <v>2591</v>
      </c>
    </row>
    <row r="2593" spans="1:5" x14ac:dyDescent="0.3">
      <c r="A2593" t="s">
        <v>10428</v>
      </c>
      <c r="B2593" t="s">
        <v>50</v>
      </c>
      <c r="C2593">
        <v>0.06</v>
      </c>
      <c r="D2593">
        <f t="shared" si="41"/>
        <v>0</v>
      </c>
      <c r="E2593">
        <f>COUNTIFS($B$2:B2593,B2593)</f>
        <v>2592</v>
      </c>
    </row>
    <row r="2594" spans="1:5" x14ac:dyDescent="0.3">
      <c r="A2594" t="s">
        <v>10429</v>
      </c>
      <c r="B2594" t="s">
        <v>50</v>
      </c>
      <c r="C2594">
        <v>0.06</v>
      </c>
      <c r="D2594">
        <f t="shared" si="41"/>
        <v>0</v>
      </c>
      <c r="E2594">
        <f>COUNTIFS($B$2:B2594,B2594)</f>
        <v>2593</v>
      </c>
    </row>
    <row r="2595" spans="1:5" x14ac:dyDescent="0.3">
      <c r="A2595" t="s">
        <v>10453</v>
      </c>
      <c r="B2595" t="s">
        <v>50</v>
      </c>
      <c r="C2595">
        <v>0.06</v>
      </c>
      <c r="D2595">
        <f t="shared" si="41"/>
        <v>0</v>
      </c>
      <c r="E2595">
        <f>COUNTIFS($B$2:B2595,B2595)</f>
        <v>2594</v>
      </c>
    </row>
    <row r="2596" spans="1:5" x14ac:dyDescent="0.3">
      <c r="A2596" t="s">
        <v>10091</v>
      </c>
      <c r="B2596" t="s">
        <v>50</v>
      </c>
      <c r="C2596">
        <v>0.06</v>
      </c>
      <c r="D2596">
        <f t="shared" si="41"/>
        <v>0</v>
      </c>
      <c r="E2596">
        <f>COUNTIFS($B$2:B2596,B2596)</f>
        <v>2595</v>
      </c>
    </row>
    <row r="2597" spans="1:5" x14ac:dyDescent="0.3">
      <c r="A2597" t="s">
        <v>10232</v>
      </c>
      <c r="B2597" t="s">
        <v>50</v>
      </c>
      <c r="C2597">
        <v>0.06</v>
      </c>
      <c r="D2597">
        <f t="shared" si="41"/>
        <v>0</v>
      </c>
      <c r="E2597">
        <f>COUNTIFS($B$2:B2597,B2597)</f>
        <v>2596</v>
      </c>
    </row>
    <row r="2598" spans="1:5" x14ac:dyDescent="0.3">
      <c r="A2598" t="s">
        <v>10086</v>
      </c>
      <c r="B2598" t="s">
        <v>50</v>
      </c>
      <c r="C2598">
        <v>0.06</v>
      </c>
      <c r="D2598">
        <f t="shared" si="41"/>
        <v>0</v>
      </c>
      <c r="E2598">
        <f>COUNTIFS($B$2:B2598,B2598)</f>
        <v>2597</v>
      </c>
    </row>
    <row r="2599" spans="1:5" x14ac:dyDescent="0.3">
      <c r="A2599" t="s">
        <v>10128</v>
      </c>
      <c r="B2599" t="s">
        <v>50</v>
      </c>
      <c r="C2599">
        <v>0.06</v>
      </c>
      <c r="D2599">
        <f t="shared" si="41"/>
        <v>0</v>
      </c>
      <c r="E2599">
        <f>COUNTIFS($B$2:B2599,B2599)</f>
        <v>2598</v>
      </c>
    </row>
    <row r="2600" spans="1:5" x14ac:dyDescent="0.3">
      <c r="A2600" t="s">
        <v>521</v>
      </c>
      <c r="B2600" t="s">
        <v>50</v>
      </c>
      <c r="C2600">
        <v>0.06</v>
      </c>
      <c r="D2600">
        <f t="shared" si="41"/>
        <v>0</v>
      </c>
      <c r="E2600">
        <f>COUNTIFS($B$2:B2600,B2600)</f>
        <v>2599</v>
      </c>
    </row>
    <row r="2601" spans="1:5" x14ac:dyDescent="0.3">
      <c r="A2601" t="s">
        <v>10234</v>
      </c>
      <c r="B2601" t="s">
        <v>50</v>
      </c>
      <c r="C2601">
        <v>0.06</v>
      </c>
      <c r="D2601">
        <f t="shared" si="41"/>
        <v>0</v>
      </c>
      <c r="E2601">
        <f>COUNTIFS($B$2:B2601,B2601)</f>
        <v>2600</v>
      </c>
    </row>
    <row r="2602" spans="1:5" x14ac:dyDescent="0.3">
      <c r="A2602" t="s">
        <v>9231</v>
      </c>
      <c r="B2602" t="s">
        <v>50</v>
      </c>
      <c r="C2602">
        <v>0.06</v>
      </c>
      <c r="D2602">
        <f t="shared" si="41"/>
        <v>0</v>
      </c>
      <c r="E2602">
        <f>COUNTIFS($B$2:B2602,B2602)</f>
        <v>2601</v>
      </c>
    </row>
    <row r="2603" spans="1:5" x14ac:dyDescent="0.3">
      <c r="A2603" t="s">
        <v>10350</v>
      </c>
      <c r="B2603" t="s">
        <v>50</v>
      </c>
      <c r="C2603">
        <v>0.06</v>
      </c>
      <c r="D2603">
        <f t="shared" si="41"/>
        <v>0</v>
      </c>
      <c r="E2603">
        <f>COUNTIFS($B$2:B2603,B2603)</f>
        <v>2602</v>
      </c>
    </row>
    <row r="2604" spans="1:5" x14ac:dyDescent="0.3">
      <c r="A2604" t="s">
        <v>10363</v>
      </c>
      <c r="B2604" t="s">
        <v>50</v>
      </c>
      <c r="C2604">
        <v>0.06</v>
      </c>
      <c r="D2604">
        <f t="shared" si="41"/>
        <v>0</v>
      </c>
      <c r="E2604">
        <f>COUNTIFS($B$2:B2604,B2604)</f>
        <v>2603</v>
      </c>
    </row>
    <row r="2605" spans="1:5" x14ac:dyDescent="0.3">
      <c r="A2605" t="s">
        <v>5308</v>
      </c>
      <c r="B2605" t="s">
        <v>50</v>
      </c>
      <c r="C2605">
        <v>0.06</v>
      </c>
      <c r="D2605">
        <f t="shared" si="41"/>
        <v>0</v>
      </c>
      <c r="E2605">
        <f>COUNTIFS($B$2:B2605,B2605)</f>
        <v>2604</v>
      </c>
    </row>
    <row r="2606" spans="1:5" x14ac:dyDescent="0.3">
      <c r="A2606" t="s">
        <v>10249</v>
      </c>
      <c r="B2606" t="s">
        <v>50</v>
      </c>
      <c r="C2606">
        <v>0.06</v>
      </c>
      <c r="D2606">
        <f t="shared" si="41"/>
        <v>0</v>
      </c>
      <c r="E2606">
        <f>COUNTIFS($B$2:B2606,B2606)</f>
        <v>2605</v>
      </c>
    </row>
    <row r="2607" spans="1:5" x14ac:dyDescent="0.3">
      <c r="A2607" t="s">
        <v>10338</v>
      </c>
      <c r="B2607" t="s">
        <v>50</v>
      </c>
      <c r="C2607">
        <v>0.06</v>
      </c>
      <c r="D2607">
        <f t="shared" si="41"/>
        <v>0</v>
      </c>
      <c r="E2607">
        <f>COUNTIFS($B$2:B2607,B2607)</f>
        <v>2606</v>
      </c>
    </row>
    <row r="2608" spans="1:5" x14ac:dyDescent="0.3">
      <c r="A2608" t="s">
        <v>10378</v>
      </c>
      <c r="B2608" t="s">
        <v>50</v>
      </c>
      <c r="C2608">
        <v>0.06</v>
      </c>
      <c r="D2608">
        <f t="shared" si="41"/>
        <v>0</v>
      </c>
      <c r="E2608">
        <f>COUNTIFS($B$2:B2608,B2608)</f>
        <v>2607</v>
      </c>
    </row>
    <row r="2609" spans="1:5" x14ac:dyDescent="0.3">
      <c r="A2609" t="s">
        <v>10378</v>
      </c>
      <c r="B2609" t="s">
        <v>50</v>
      </c>
      <c r="C2609">
        <v>0.06</v>
      </c>
      <c r="D2609">
        <f t="shared" si="41"/>
        <v>0</v>
      </c>
      <c r="E2609">
        <f>COUNTIFS($B$2:B2609,B2609)</f>
        <v>2608</v>
      </c>
    </row>
    <row r="2610" spans="1:5" x14ac:dyDescent="0.3">
      <c r="A2610" t="s">
        <v>10424</v>
      </c>
      <c r="B2610" t="s">
        <v>50</v>
      </c>
      <c r="C2610">
        <v>0.06</v>
      </c>
      <c r="D2610">
        <f t="shared" si="41"/>
        <v>0</v>
      </c>
      <c r="E2610">
        <f>COUNTIFS($B$2:B2610,B2610)</f>
        <v>2609</v>
      </c>
    </row>
    <row r="2611" spans="1:5" x14ac:dyDescent="0.3">
      <c r="A2611" t="s">
        <v>3668</v>
      </c>
      <c r="B2611" t="s">
        <v>50</v>
      </c>
      <c r="C2611">
        <v>0.06</v>
      </c>
      <c r="D2611">
        <f t="shared" si="41"/>
        <v>0</v>
      </c>
      <c r="E2611">
        <f>COUNTIFS($B$2:B2611,B2611)</f>
        <v>2610</v>
      </c>
    </row>
    <row r="2612" spans="1:5" x14ac:dyDescent="0.3">
      <c r="A2612" t="s">
        <v>10084</v>
      </c>
      <c r="B2612" t="s">
        <v>50</v>
      </c>
      <c r="C2612">
        <v>0.06</v>
      </c>
      <c r="D2612">
        <f t="shared" si="41"/>
        <v>0</v>
      </c>
      <c r="E2612">
        <f>COUNTIFS($B$2:B2612,B2612)</f>
        <v>2611</v>
      </c>
    </row>
    <row r="2613" spans="1:5" x14ac:dyDescent="0.3">
      <c r="A2613" t="s">
        <v>9941</v>
      </c>
      <c r="B2613" t="s">
        <v>50</v>
      </c>
      <c r="C2613">
        <v>0.06</v>
      </c>
      <c r="D2613">
        <f t="shared" si="41"/>
        <v>0</v>
      </c>
      <c r="E2613">
        <f>COUNTIFS($B$2:B2613,B2613)</f>
        <v>2612</v>
      </c>
    </row>
    <row r="2614" spans="1:5" x14ac:dyDescent="0.3">
      <c r="A2614" t="s">
        <v>10250</v>
      </c>
      <c r="B2614" t="s">
        <v>50</v>
      </c>
      <c r="C2614">
        <v>0.06</v>
      </c>
      <c r="D2614">
        <f t="shared" si="41"/>
        <v>0</v>
      </c>
      <c r="E2614">
        <f>COUNTIFS($B$2:B2614,B2614)</f>
        <v>2613</v>
      </c>
    </row>
    <row r="2615" spans="1:5" x14ac:dyDescent="0.3">
      <c r="A2615" t="s">
        <v>5848</v>
      </c>
      <c r="B2615" t="s">
        <v>50</v>
      </c>
      <c r="C2615">
        <v>0.06</v>
      </c>
      <c r="D2615">
        <f t="shared" si="41"/>
        <v>0</v>
      </c>
      <c r="E2615">
        <f>COUNTIFS($B$2:B2615,B2615)</f>
        <v>2614</v>
      </c>
    </row>
    <row r="2616" spans="1:5" x14ac:dyDescent="0.3">
      <c r="A2616" t="s">
        <v>10403</v>
      </c>
      <c r="B2616" t="s">
        <v>50</v>
      </c>
      <c r="C2616">
        <v>0.06</v>
      </c>
      <c r="D2616">
        <f t="shared" si="41"/>
        <v>0</v>
      </c>
      <c r="E2616">
        <f>COUNTIFS($B$2:B2616,B2616)</f>
        <v>2615</v>
      </c>
    </row>
    <row r="2617" spans="1:5" x14ac:dyDescent="0.3">
      <c r="A2617" t="s">
        <v>6024</v>
      </c>
      <c r="B2617" t="s">
        <v>50</v>
      </c>
      <c r="C2617">
        <v>0.06</v>
      </c>
      <c r="D2617">
        <f t="shared" si="41"/>
        <v>0</v>
      </c>
      <c r="E2617">
        <f>COUNTIFS($B$2:B2617,B2617)</f>
        <v>2616</v>
      </c>
    </row>
    <row r="2618" spans="1:5" x14ac:dyDescent="0.3">
      <c r="A2618" t="s">
        <v>8823</v>
      </c>
      <c r="B2618" t="s">
        <v>50</v>
      </c>
      <c r="C2618">
        <v>0.06</v>
      </c>
      <c r="D2618">
        <f t="shared" si="41"/>
        <v>0</v>
      </c>
      <c r="E2618">
        <f>COUNTIFS($B$2:B2618,B2618)</f>
        <v>2617</v>
      </c>
    </row>
    <row r="2619" spans="1:5" x14ac:dyDescent="0.3">
      <c r="A2619" t="s">
        <v>10180</v>
      </c>
      <c r="B2619" t="s">
        <v>50</v>
      </c>
      <c r="C2619">
        <v>0.06</v>
      </c>
      <c r="D2619">
        <f t="shared" si="41"/>
        <v>0</v>
      </c>
      <c r="E2619">
        <f>COUNTIFS($B$2:B2619,B2619)</f>
        <v>2618</v>
      </c>
    </row>
    <row r="2620" spans="1:5" x14ac:dyDescent="0.3">
      <c r="A2620" t="s">
        <v>10226</v>
      </c>
      <c r="B2620" t="s">
        <v>50</v>
      </c>
      <c r="C2620">
        <v>0.06</v>
      </c>
      <c r="D2620">
        <f t="shared" si="41"/>
        <v>0</v>
      </c>
      <c r="E2620">
        <f>COUNTIFS($B$2:B2620,B2620)</f>
        <v>2619</v>
      </c>
    </row>
    <row r="2621" spans="1:5" x14ac:dyDescent="0.3">
      <c r="A2621" t="s">
        <v>900</v>
      </c>
      <c r="B2621" t="s">
        <v>50</v>
      </c>
      <c r="C2621">
        <v>0.06</v>
      </c>
      <c r="D2621">
        <f t="shared" si="41"/>
        <v>0</v>
      </c>
      <c r="E2621">
        <f>COUNTIFS($B$2:B2621,B2621)</f>
        <v>2620</v>
      </c>
    </row>
    <row r="2622" spans="1:5" x14ac:dyDescent="0.3">
      <c r="A2622" t="s">
        <v>4916</v>
      </c>
      <c r="B2622" t="s">
        <v>50</v>
      </c>
      <c r="C2622">
        <v>0.06</v>
      </c>
      <c r="D2622">
        <f t="shared" si="41"/>
        <v>0</v>
      </c>
      <c r="E2622">
        <f>COUNTIFS($B$2:B2622,B2622)</f>
        <v>2621</v>
      </c>
    </row>
    <row r="2623" spans="1:5" x14ac:dyDescent="0.3">
      <c r="A2623" t="s">
        <v>3821</v>
      </c>
      <c r="B2623" t="s">
        <v>50</v>
      </c>
      <c r="C2623">
        <v>0.06</v>
      </c>
      <c r="D2623">
        <f t="shared" si="41"/>
        <v>0</v>
      </c>
      <c r="E2623">
        <f>COUNTIFS($B$2:B2623,B2623)</f>
        <v>2622</v>
      </c>
    </row>
    <row r="2624" spans="1:5" x14ac:dyDescent="0.3">
      <c r="A2624" t="s">
        <v>5949</v>
      </c>
      <c r="B2624" t="s">
        <v>50</v>
      </c>
      <c r="C2624">
        <v>0.06</v>
      </c>
      <c r="D2624">
        <f t="shared" si="41"/>
        <v>0</v>
      </c>
      <c r="E2624">
        <f>COUNTIFS($B$2:B2624,B2624)</f>
        <v>2623</v>
      </c>
    </row>
    <row r="2625" spans="1:5" x14ac:dyDescent="0.3">
      <c r="A2625" t="s">
        <v>6757</v>
      </c>
      <c r="B2625" t="s">
        <v>50</v>
      </c>
      <c r="C2625">
        <v>0.06</v>
      </c>
      <c r="D2625">
        <f t="shared" si="41"/>
        <v>0</v>
      </c>
      <c r="E2625">
        <f>COUNTIFS($B$2:B2625,B2625)</f>
        <v>2624</v>
      </c>
    </row>
    <row r="2626" spans="1:5" x14ac:dyDescent="0.3">
      <c r="A2626" t="s">
        <v>1590</v>
      </c>
      <c r="B2626" t="s">
        <v>50</v>
      </c>
      <c r="C2626">
        <v>0.06</v>
      </c>
      <c r="D2626">
        <f t="shared" si="41"/>
        <v>0</v>
      </c>
      <c r="E2626">
        <f>COUNTIFS($B$2:B2626,B2626)</f>
        <v>2625</v>
      </c>
    </row>
    <row r="2627" spans="1:5" x14ac:dyDescent="0.3">
      <c r="A2627" t="s">
        <v>10109</v>
      </c>
      <c r="B2627" t="s">
        <v>50</v>
      </c>
      <c r="C2627">
        <v>0.06</v>
      </c>
      <c r="D2627">
        <f t="shared" si="41"/>
        <v>0</v>
      </c>
      <c r="E2627">
        <f>COUNTIFS($B$2:B2627,B2627)</f>
        <v>2626</v>
      </c>
    </row>
    <row r="2628" spans="1:5" x14ac:dyDescent="0.3">
      <c r="A2628" t="s">
        <v>10185</v>
      </c>
      <c r="B2628" t="s">
        <v>50</v>
      </c>
      <c r="C2628">
        <v>0.06</v>
      </c>
      <c r="D2628">
        <f t="shared" si="41"/>
        <v>0</v>
      </c>
      <c r="E2628">
        <f>COUNTIFS($B$2:B2628,B2628)</f>
        <v>2627</v>
      </c>
    </row>
    <row r="2629" spans="1:5" x14ac:dyDescent="0.3">
      <c r="A2629" t="s">
        <v>10223</v>
      </c>
      <c r="B2629" t="s">
        <v>50</v>
      </c>
      <c r="C2629">
        <v>0.06</v>
      </c>
      <c r="D2629">
        <f t="shared" si="41"/>
        <v>0</v>
      </c>
      <c r="E2629">
        <f>COUNTIFS($B$2:B2629,B2629)</f>
        <v>2628</v>
      </c>
    </row>
    <row r="2630" spans="1:5" x14ac:dyDescent="0.3">
      <c r="A2630" t="s">
        <v>10262</v>
      </c>
      <c r="B2630" t="s">
        <v>50</v>
      </c>
      <c r="C2630">
        <v>0.06</v>
      </c>
      <c r="D2630">
        <f t="shared" si="41"/>
        <v>0</v>
      </c>
      <c r="E2630">
        <f>COUNTIFS($B$2:B2630,B2630)</f>
        <v>2629</v>
      </c>
    </row>
    <row r="2631" spans="1:5" x14ac:dyDescent="0.3">
      <c r="A2631" t="s">
        <v>10283</v>
      </c>
      <c r="B2631" t="s">
        <v>50</v>
      </c>
      <c r="C2631">
        <v>0.06</v>
      </c>
      <c r="D2631">
        <f t="shared" ref="D2631:D2694" si="42">IF(E2631&lt;5,E2631,0)</f>
        <v>0</v>
      </c>
      <c r="E2631">
        <f>COUNTIFS($B$2:B2631,B2631)</f>
        <v>2630</v>
      </c>
    </row>
    <row r="2632" spans="1:5" x14ac:dyDescent="0.3">
      <c r="A2632" t="s">
        <v>9422</v>
      </c>
      <c r="B2632" t="s">
        <v>50</v>
      </c>
      <c r="C2632">
        <v>0.06</v>
      </c>
      <c r="D2632">
        <f t="shared" si="42"/>
        <v>0</v>
      </c>
      <c r="E2632">
        <f>COUNTIFS($B$2:B2632,B2632)</f>
        <v>2631</v>
      </c>
    </row>
    <row r="2633" spans="1:5" x14ac:dyDescent="0.3">
      <c r="A2633" t="s">
        <v>8755</v>
      </c>
      <c r="B2633" t="s">
        <v>50</v>
      </c>
      <c r="C2633">
        <v>0.06</v>
      </c>
      <c r="D2633">
        <f t="shared" si="42"/>
        <v>0</v>
      </c>
      <c r="E2633">
        <f>COUNTIFS($B$2:B2633,B2633)</f>
        <v>2632</v>
      </c>
    </row>
    <row r="2634" spans="1:5" x14ac:dyDescent="0.3">
      <c r="A2634" t="s">
        <v>10398</v>
      </c>
      <c r="B2634" t="s">
        <v>50</v>
      </c>
      <c r="C2634">
        <v>0.06</v>
      </c>
      <c r="D2634">
        <f t="shared" si="42"/>
        <v>0</v>
      </c>
      <c r="E2634">
        <f>COUNTIFS($B$2:B2634,B2634)</f>
        <v>2633</v>
      </c>
    </row>
    <row r="2635" spans="1:5" x14ac:dyDescent="0.3">
      <c r="A2635" t="s">
        <v>10446</v>
      </c>
      <c r="B2635" t="s">
        <v>50</v>
      </c>
      <c r="C2635">
        <v>0.06</v>
      </c>
      <c r="D2635">
        <f t="shared" si="42"/>
        <v>0</v>
      </c>
      <c r="E2635">
        <f>COUNTIFS($B$2:B2635,B2635)</f>
        <v>2634</v>
      </c>
    </row>
    <row r="2636" spans="1:5" x14ac:dyDescent="0.3">
      <c r="A2636" t="s">
        <v>8128</v>
      </c>
      <c r="B2636" t="s">
        <v>50</v>
      </c>
      <c r="C2636">
        <v>0.06</v>
      </c>
      <c r="D2636">
        <f t="shared" si="42"/>
        <v>0</v>
      </c>
      <c r="E2636">
        <f>COUNTIFS($B$2:B2636,B2636)</f>
        <v>2635</v>
      </c>
    </row>
    <row r="2637" spans="1:5" x14ac:dyDescent="0.3">
      <c r="A2637" t="s">
        <v>10210</v>
      </c>
      <c r="B2637" t="s">
        <v>50</v>
      </c>
      <c r="C2637">
        <v>0.06</v>
      </c>
      <c r="D2637">
        <f t="shared" si="42"/>
        <v>0</v>
      </c>
      <c r="E2637">
        <f>COUNTIFS($B$2:B2637,B2637)</f>
        <v>2636</v>
      </c>
    </row>
    <row r="2638" spans="1:5" x14ac:dyDescent="0.3">
      <c r="A2638" t="s">
        <v>4914</v>
      </c>
      <c r="B2638" t="s">
        <v>50</v>
      </c>
      <c r="C2638">
        <v>0.06</v>
      </c>
      <c r="D2638">
        <f t="shared" si="42"/>
        <v>0</v>
      </c>
      <c r="E2638">
        <f>COUNTIFS($B$2:B2638,B2638)</f>
        <v>2637</v>
      </c>
    </row>
    <row r="2639" spans="1:5" x14ac:dyDescent="0.3">
      <c r="A2639" t="s">
        <v>10454</v>
      </c>
      <c r="B2639" t="s">
        <v>50</v>
      </c>
      <c r="C2639">
        <v>0.06</v>
      </c>
      <c r="D2639">
        <f t="shared" si="42"/>
        <v>0</v>
      </c>
      <c r="E2639">
        <f>COUNTIFS($B$2:B2639,B2639)</f>
        <v>2638</v>
      </c>
    </row>
    <row r="2640" spans="1:5" x14ac:dyDescent="0.3">
      <c r="A2640" t="s">
        <v>9584</v>
      </c>
      <c r="B2640" t="s">
        <v>50</v>
      </c>
      <c r="C2640">
        <v>0.06</v>
      </c>
      <c r="D2640">
        <f t="shared" si="42"/>
        <v>0</v>
      </c>
      <c r="E2640">
        <f>COUNTIFS($B$2:B2640,B2640)</f>
        <v>2639</v>
      </c>
    </row>
    <row r="2641" spans="1:5" x14ac:dyDescent="0.3">
      <c r="A2641" t="s">
        <v>10083</v>
      </c>
      <c r="B2641" t="s">
        <v>50</v>
      </c>
      <c r="C2641">
        <v>0.06</v>
      </c>
      <c r="D2641">
        <f t="shared" si="42"/>
        <v>0</v>
      </c>
      <c r="E2641">
        <f>COUNTIFS($B$2:B2641,B2641)</f>
        <v>2640</v>
      </c>
    </row>
    <row r="2642" spans="1:5" x14ac:dyDescent="0.3">
      <c r="A2642" t="s">
        <v>4430</v>
      </c>
      <c r="B2642" t="s">
        <v>50</v>
      </c>
      <c r="C2642">
        <v>0.06</v>
      </c>
      <c r="D2642">
        <f t="shared" si="42"/>
        <v>0</v>
      </c>
      <c r="E2642">
        <f>COUNTIFS($B$2:B2642,B2642)</f>
        <v>2641</v>
      </c>
    </row>
    <row r="2643" spans="1:5" x14ac:dyDescent="0.3">
      <c r="A2643" t="s">
        <v>3436</v>
      </c>
      <c r="B2643" t="s">
        <v>50</v>
      </c>
      <c r="C2643">
        <v>0.06</v>
      </c>
      <c r="D2643">
        <f t="shared" si="42"/>
        <v>0</v>
      </c>
      <c r="E2643">
        <f>COUNTIFS($B$2:B2643,B2643)</f>
        <v>2642</v>
      </c>
    </row>
    <row r="2644" spans="1:5" x14ac:dyDescent="0.3">
      <c r="A2644" t="s">
        <v>10149</v>
      </c>
      <c r="B2644" t="s">
        <v>50</v>
      </c>
      <c r="C2644">
        <v>0.06</v>
      </c>
      <c r="D2644">
        <f t="shared" si="42"/>
        <v>0</v>
      </c>
      <c r="E2644">
        <f>COUNTIFS($B$2:B2644,B2644)</f>
        <v>2643</v>
      </c>
    </row>
    <row r="2645" spans="1:5" x14ac:dyDescent="0.3">
      <c r="A2645" t="s">
        <v>10168</v>
      </c>
      <c r="B2645" t="s">
        <v>50</v>
      </c>
      <c r="C2645">
        <v>0.06</v>
      </c>
      <c r="D2645">
        <f t="shared" si="42"/>
        <v>0</v>
      </c>
      <c r="E2645">
        <f>COUNTIFS($B$2:B2645,B2645)</f>
        <v>2644</v>
      </c>
    </row>
    <row r="2646" spans="1:5" x14ac:dyDescent="0.3">
      <c r="A2646" t="s">
        <v>2275</v>
      </c>
      <c r="B2646" t="s">
        <v>50</v>
      </c>
      <c r="C2646">
        <v>0.06</v>
      </c>
      <c r="D2646">
        <f t="shared" si="42"/>
        <v>0</v>
      </c>
      <c r="E2646">
        <f>COUNTIFS($B$2:B2646,B2646)</f>
        <v>2645</v>
      </c>
    </row>
    <row r="2647" spans="1:5" x14ac:dyDescent="0.3">
      <c r="A2647" t="s">
        <v>1664</v>
      </c>
      <c r="B2647" t="s">
        <v>50</v>
      </c>
      <c r="C2647">
        <v>0.06</v>
      </c>
      <c r="D2647">
        <f t="shared" si="42"/>
        <v>0</v>
      </c>
      <c r="E2647">
        <f>COUNTIFS($B$2:B2647,B2647)</f>
        <v>2646</v>
      </c>
    </row>
    <row r="2648" spans="1:5" x14ac:dyDescent="0.3">
      <c r="A2648" t="s">
        <v>6284</v>
      </c>
      <c r="B2648" t="s">
        <v>50</v>
      </c>
      <c r="C2648">
        <v>0.06</v>
      </c>
      <c r="D2648">
        <f t="shared" si="42"/>
        <v>0</v>
      </c>
      <c r="E2648">
        <f>COUNTIFS($B$2:B2648,B2648)</f>
        <v>2647</v>
      </c>
    </row>
    <row r="2649" spans="1:5" x14ac:dyDescent="0.3">
      <c r="A2649" t="s">
        <v>10236</v>
      </c>
      <c r="B2649" t="s">
        <v>50</v>
      </c>
      <c r="C2649">
        <v>0.06</v>
      </c>
      <c r="D2649">
        <f t="shared" si="42"/>
        <v>0</v>
      </c>
      <c r="E2649">
        <f>COUNTIFS($B$2:B2649,B2649)</f>
        <v>2648</v>
      </c>
    </row>
    <row r="2650" spans="1:5" x14ac:dyDescent="0.3">
      <c r="A2650" t="s">
        <v>9408</v>
      </c>
      <c r="B2650" t="s">
        <v>50</v>
      </c>
      <c r="C2650">
        <v>0.06</v>
      </c>
      <c r="D2650">
        <f t="shared" si="42"/>
        <v>0</v>
      </c>
      <c r="E2650">
        <f>COUNTIFS($B$2:B2650,B2650)</f>
        <v>2649</v>
      </c>
    </row>
    <row r="2651" spans="1:5" x14ac:dyDescent="0.3">
      <c r="A2651" t="s">
        <v>3436</v>
      </c>
      <c r="B2651" t="s">
        <v>50</v>
      </c>
      <c r="C2651">
        <v>0.06</v>
      </c>
      <c r="D2651">
        <f t="shared" si="42"/>
        <v>0</v>
      </c>
      <c r="E2651">
        <f>COUNTIFS($B$2:B2651,B2651)</f>
        <v>2650</v>
      </c>
    </row>
    <row r="2652" spans="1:5" x14ac:dyDescent="0.3">
      <c r="A2652" t="s">
        <v>2458</v>
      </c>
      <c r="B2652" t="s">
        <v>50</v>
      </c>
      <c r="C2652">
        <v>0.06</v>
      </c>
      <c r="D2652">
        <f t="shared" si="42"/>
        <v>0</v>
      </c>
      <c r="E2652">
        <f>COUNTIFS($B$2:B2652,B2652)</f>
        <v>2651</v>
      </c>
    </row>
    <row r="2653" spans="1:5" x14ac:dyDescent="0.3">
      <c r="A2653" t="s">
        <v>10164</v>
      </c>
      <c r="B2653" t="s">
        <v>50</v>
      </c>
      <c r="C2653">
        <v>0.06</v>
      </c>
      <c r="D2653">
        <f t="shared" si="42"/>
        <v>0</v>
      </c>
      <c r="E2653">
        <f>COUNTIFS($B$2:B2653,B2653)</f>
        <v>2652</v>
      </c>
    </row>
    <row r="2654" spans="1:5" x14ac:dyDescent="0.3">
      <c r="A2654" t="s">
        <v>1990</v>
      </c>
      <c r="B2654" t="s">
        <v>50</v>
      </c>
      <c r="C2654">
        <v>0.06</v>
      </c>
      <c r="D2654">
        <f t="shared" si="42"/>
        <v>0</v>
      </c>
      <c r="E2654">
        <f>COUNTIFS($B$2:B2654,B2654)</f>
        <v>2653</v>
      </c>
    </row>
    <row r="2655" spans="1:5" x14ac:dyDescent="0.3">
      <c r="A2655" t="s">
        <v>10183</v>
      </c>
      <c r="B2655" t="s">
        <v>50</v>
      </c>
      <c r="C2655">
        <v>0.06</v>
      </c>
      <c r="D2655">
        <f t="shared" si="42"/>
        <v>0</v>
      </c>
      <c r="E2655">
        <f>COUNTIFS($B$2:B2655,B2655)</f>
        <v>2654</v>
      </c>
    </row>
    <row r="2656" spans="1:5" x14ac:dyDescent="0.3">
      <c r="A2656" t="s">
        <v>10287</v>
      </c>
      <c r="B2656" t="s">
        <v>50</v>
      </c>
      <c r="C2656">
        <v>0.06</v>
      </c>
      <c r="D2656">
        <f t="shared" si="42"/>
        <v>0</v>
      </c>
      <c r="E2656">
        <f>COUNTIFS($B$2:B2656,B2656)</f>
        <v>2655</v>
      </c>
    </row>
    <row r="2657" spans="1:5" x14ac:dyDescent="0.3">
      <c r="A2657" t="s">
        <v>10308</v>
      </c>
      <c r="B2657" t="s">
        <v>50</v>
      </c>
      <c r="C2657">
        <v>0.06</v>
      </c>
      <c r="D2657">
        <f t="shared" si="42"/>
        <v>0</v>
      </c>
      <c r="E2657">
        <f>COUNTIFS($B$2:B2657,B2657)</f>
        <v>2656</v>
      </c>
    </row>
    <row r="2658" spans="1:5" x14ac:dyDescent="0.3">
      <c r="A2658" t="s">
        <v>9701</v>
      </c>
      <c r="B2658" t="s">
        <v>50</v>
      </c>
      <c r="C2658">
        <v>0.06</v>
      </c>
      <c r="D2658">
        <f t="shared" si="42"/>
        <v>0</v>
      </c>
      <c r="E2658">
        <f>COUNTIFS($B$2:B2658,B2658)</f>
        <v>2657</v>
      </c>
    </row>
    <row r="2659" spans="1:5" x14ac:dyDescent="0.3">
      <c r="A2659" t="s">
        <v>8919</v>
      </c>
      <c r="B2659" t="s">
        <v>50</v>
      </c>
      <c r="C2659">
        <v>0.06</v>
      </c>
      <c r="D2659">
        <f t="shared" si="42"/>
        <v>0</v>
      </c>
      <c r="E2659">
        <f>COUNTIFS($B$2:B2659,B2659)</f>
        <v>2658</v>
      </c>
    </row>
    <row r="2660" spans="1:5" x14ac:dyDescent="0.3">
      <c r="A2660" t="s">
        <v>8919</v>
      </c>
      <c r="B2660" t="s">
        <v>50</v>
      </c>
      <c r="C2660">
        <v>0.06</v>
      </c>
      <c r="D2660">
        <f t="shared" si="42"/>
        <v>0</v>
      </c>
      <c r="E2660">
        <f>COUNTIFS($B$2:B2660,B2660)</f>
        <v>2659</v>
      </c>
    </row>
    <row r="2661" spans="1:5" x14ac:dyDescent="0.3">
      <c r="A2661" t="s">
        <v>4728</v>
      </c>
      <c r="B2661" t="s">
        <v>50</v>
      </c>
      <c r="C2661">
        <v>0.06</v>
      </c>
      <c r="D2661">
        <f t="shared" si="42"/>
        <v>0</v>
      </c>
      <c r="E2661">
        <f>COUNTIFS($B$2:B2661,B2661)</f>
        <v>2660</v>
      </c>
    </row>
    <row r="2662" spans="1:5" x14ac:dyDescent="0.3">
      <c r="A2662" t="s">
        <v>10172</v>
      </c>
      <c r="B2662" t="s">
        <v>50</v>
      </c>
      <c r="C2662">
        <v>0.06</v>
      </c>
      <c r="D2662">
        <f t="shared" si="42"/>
        <v>0</v>
      </c>
      <c r="E2662">
        <f>COUNTIFS($B$2:B2662,B2662)</f>
        <v>2661</v>
      </c>
    </row>
    <row r="2663" spans="1:5" x14ac:dyDescent="0.3">
      <c r="A2663" t="s">
        <v>5417</v>
      </c>
      <c r="B2663" t="s">
        <v>50</v>
      </c>
      <c r="C2663">
        <v>0.06</v>
      </c>
      <c r="D2663">
        <f t="shared" si="42"/>
        <v>0</v>
      </c>
      <c r="E2663">
        <f>COUNTIFS($B$2:B2663,B2663)</f>
        <v>2662</v>
      </c>
    </row>
    <row r="2664" spans="1:5" x14ac:dyDescent="0.3">
      <c r="A2664" t="s">
        <v>5417</v>
      </c>
      <c r="B2664" t="s">
        <v>50</v>
      </c>
      <c r="C2664">
        <v>0.06</v>
      </c>
      <c r="D2664">
        <f t="shared" si="42"/>
        <v>0</v>
      </c>
      <c r="E2664">
        <f>COUNTIFS($B$2:B2664,B2664)</f>
        <v>2663</v>
      </c>
    </row>
    <row r="2665" spans="1:5" x14ac:dyDescent="0.3">
      <c r="A2665" t="s">
        <v>10255</v>
      </c>
      <c r="B2665" t="s">
        <v>50</v>
      </c>
      <c r="C2665">
        <v>0.06</v>
      </c>
      <c r="D2665">
        <f t="shared" si="42"/>
        <v>0</v>
      </c>
      <c r="E2665">
        <f>COUNTIFS($B$2:B2665,B2665)</f>
        <v>2664</v>
      </c>
    </row>
    <row r="2666" spans="1:5" x14ac:dyDescent="0.3">
      <c r="A2666" t="s">
        <v>9529</v>
      </c>
      <c r="B2666" t="s">
        <v>50</v>
      </c>
      <c r="C2666">
        <v>0.06</v>
      </c>
      <c r="D2666">
        <f t="shared" si="42"/>
        <v>0</v>
      </c>
      <c r="E2666">
        <f>COUNTIFS($B$2:B2666,B2666)</f>
        <v>2665</v>
      </c>
    </row>
    <row r="2667" spans="1:5" x14ac:dyDescent="0.3">
      <c r="A2667" t="s">
        <v>10399</v>
      </c>
      <c r="B2667" t="s">
        <v>50</v>
      </c>
      <c r="C2667">
        <v>0.06</v>
      </c>
      <c r="D2667">
        <f t="shared" si="42"/>
        <v>0</v>
      </c>
      <c r="E2667">
        <f>COUNTIFS($B$2:B2667,B2667)</f>
        <v>2666</v>
      </c>
    </row>
    <row r="2668" spans="1:5" x14ac:dyDescent="0.3">
      <c r="A2668" t="s">
        <v>2128</v>
      </c>
      <c r="B2668" t="s">
        <v>50</v>
      </c>
      <c r="C2668">
        <v>0.06</v>
      </c>
      <c r="D2668">
        <f t="shared" si="42"/>
        <v>0</v>
      </c>
      <c r="E2668">
        <f>COUNTIFS($B$2:B2668,B2668)</f>
        <v>2667</v>
      </c>
    </row>
    <row r="2669" spans="1:5" x14ac:dyDescent="0.3">
      <c r="A2669" t="s">
        <v>10280</v>
      </c>
      <c r="B2669" t="s">
        <v>50</v>
      </c>
      <c r="C2669">
        <v>0.06</v>
      </c>
      <c r="D2669">
        <f t="shared" si="42"/>
        <v>0</v>
      </c>
      <c r="E2669">
        <f>COUNTIFS($B$2:B2669,B2669)</f>
        <v>2668</v>
      </c>
    </row>
    <row r="2670" spans="1:5" x14ac:dyDescent="0.3">
      <c r="A2670" t="s">
        <v>10668</v>
      </c>
      <c r="B2670" t="s">
        <v>50</v>
      </c>
      <c r="C2670">
        <v>0.05</v>
      </c>
      <c r="D2670">
        <f t="shared" si="42"/>
        <v>0</v>
      </c>
      <c r="E2670">
        <f>COUNTIFS($B$2:B2670,B2670)</f>
        <v>2669</v>
      </c>
    </row>
    <row r="2671" spans="1:5" x14ac:dyDescent="0.3">
      <c r="A2671" t="s">
        <v>10527</v>
      </c>
      <c r="B2671" t="s">
        <v>50</v>
      </c>
      <c r="C2671">
        <v>0.05</v>
      </c>
      <c r="D2671">
        <f t="shared" si="42"/>
        <v>0</v>
      </c>
      <c r="E2671">
        <f>COUNTIFS($B$2:B2671,B2671)</f>
        <v>2670</v>
      </c>
    </row>
    <row r="2672" spans="1:5" x14ac:dyDescent="0.3">
      <c r="A2672" t="s">
        <v>10713</v>
      </c>
      <c r="B2672" t="s">
        <v>50</v>
      </c>
      <c r="C2672">
        <v>0.05</v>
      </c>
      <c r="D2672">
        <f t="shared" si="42"/>
        <v>0</v>
      </c>
      <c r="E2672">
        <f>COUNTIFS($B$2:B2672,B2672)</f>
        <v>2671</v>
      </c>
    </row>
    <row r="2673" spans="1:5" x14ac:dyDescent="0.3">
      <c r="A2673" t="s">
        <v>10761</v>
      </c>
      <c r="B2673" t="s">
        <v>50</v>
      </c>
      <c r="C2673">
        <v>0.05</v>
      </c>
      <c r="D2673">
        <f t="shared" si="42"/>
        <v>0</v>
      </c>
      <c r="E2673">
        <f>COUNTIFS($B$2:B2673,B2673)</f>
        <v>2672</v>
      </c>
    </row>
    <row r="2674" spans="1:5" x14ac:dyDescent="0.3">
      <c r="A2674" t="s">
        <v>10957</v>
      </c>
      <c r="B2674" t="s">
        <v>50</v>
      </c>
      <c r="C2674">
        <v>0.05</v>
      </c>
      <c r="D2674">
        <f t="shared" si="42"/>
        <v>0</v>
      </c>
      <c r="E2674">
        <f>COUNTIFS($B$2:B2674,B2674)</f>
        <v>2673</v>
      </c>
    </row>
    <row r="2675" spans="1:5" x14ac:dyDescent="0.3">
      <c r="A2675" t="s">
        <v>4408</v>
      </c>
      <c r="B2675" t="s">
        <v>50</v>
      </c>
      <c r="C2675">
        <v>0.05</v>
      </c>
      <c r="D2675">
        <f t="shared" si="42"/>
        <v>0</v>
      </c>
      <c r="E2675">
        <f>COUNTIFS($B$2:B2675,B2675)</f>
        <v>2674</v>
      </c>
    </row>
    <row r="2676" spans="1:5" x14ac:dyDescent="0.3">
      <c r="A2676" t="s">
        <v>10924</v>
      </c>
      <c r="B2676" t="s">
        <v>50</v>
      </c>
      <c r="C2676">
        <v>0.05</v>
      </c>
      <c r="D2676">
        <f t="shared" si="42"/>
        <v>0</v>
      </c>
      <c r="E2676">
        <f>COUNTIFS($B$2:B2676,B2676)</f>
        <v>2675</v>
      </c>
    </row>
    <row r="2677" spans="1:5" x14ac:dyDescent="0.3">
      <c r="A2677" t="s">
        <v>8200</v>
      </c>
      <c r="B2677" t="s">
        <v>50</v>
      </c>
      <c r="C2677">
        <v>0.05</v>
      </c>
      <c r="D2677">
        <f t="shared" si="42"/>
        <v>0</v>
      </c>
      <c r="E2677">
        <f>COUNTIFS($B$2:B2677,B2677)</f>
        <v>2676</v>
      </c>
    </row>
    <row r="2678" spans="1:5" x14ac:dyDescent="0.3">
      <c r="A2678" t="s">
        <v>10658</v>
      </c>
      <c r="B2678" t="s">
        <v>50</v>
      </c>
      <c r="C2678">
        <v>0.05</v>
      </c>
      <c r="D2678">
        <f t="shared" si="42"/>
        <v>0</v>
      </c>
      <c r="E2678">
        <f>COUNTIFS($B$2:B2678,B2678)</f>
        <v>2677</v>
      </c>
    </row>
    <row r="2679" spans="1:5" x14ac:dyDescent="0.3">
      <c r="A2679" t="s">
        <v>10742</v>
      </c>
      <c r="B2679" t="s">
        <v>50</v>
      </c>
      <c r="C2679">
        <v>0.05</v>
      </c>
      <c r="D2679">
        <f t="shared" si="42"/>
        <v>0</v>
      </c>
      <c r="E2679">
        <f>COUNTIFS($B$2:B2679,B2679)</f>
        <v>2678</v>
      </c>
    </row>
    <row r="2680" spans="1:5" x14ac:dyDescent="0.3">
      <c r="A2680" t="s">
        <v>10764</v>
      </c>
      <c r="B2680" t="s">
        <v>50</v>
      </c>
      <c r="C2680">
        <v>0.05</v>
      </c>
      <c r="D2680">
        <f t="shared" si="42"/>
        <v>0</v>
      </c>
      <c r="E2680">
        <f>COUNTIFS($B$2:B2680,B2680)</f>
        <v>2679</v>
      </c>
    </row>
    <row r="2681" spans="1:5" x14ac:dyDescent="0.3">
      <c r="A2681" t="s">
        <v>6110</v>
      </c>
      <c r="B2681" t="s">
        <v>50</v>
      </c>
      <c r="C2681">
        <v>0.05</v>
      </c>
      <c r="D2681">
        <f t="shared" si="42"/>
        <v>0</v>
      </c>
      <c r="E2681">
        <f>COUNTIFS($B$2:B2681,B2681)</f>
        <v>2680</v>
      </c>
    </row>
    <row r="2682" spans="1:5" x14ac:dyDescent="0.3">
      <c r="A2682" t="s">
        <v>10982</v>
      </c>
      <c r="B2682" t="s">
        <v>50</v>
      </c>
      <c r="C2682">
        <v>0.05</v>
      </c>
      <c r="D2682">
        <f t="shared" si="42"/>
        <v>0</v>
      </c>
      <c r="E2682">
        <f>COUNTIFS($B$2:B2682,B2682)</f>
        <v>2681</v>
      </c>
    </row>
    <row r="2683" spans="1:5" x14ac:dyDescent="0.3">
      <c r="A2683" t="s">
        <v>7808</v>
      </c>
      <c r="B2683" t="s">
        <v>50</v>
      </c>
      <c r="C2683">
        <v>0.05</v>
      </c>
      <c r="D2683">
        <f t="shared" si="42"/>
        <v>0</v>
      </c>
      <c r="E2683">
        <f>COUNTIFS($B$2:B2683,B2683)</f>
        <v>2682</v>
      </c>
    </row>
    <row r="2684" spans="1:5" x14ac:dyDescent="0.3">
      <c r="A2684" t="s">
        <v>8485</v>
      </c>
      <c r="B2684" t="s">
        <v>50</v>
      </c>
      <c r="C2684">
        <v>0.05</v>
      </c>
      <c r="D2684">
        <f t="shared" si="42"/>
        <v>0</v>
      </c>
      <c r="E2684">
        <f>COUNTIFS($B$2:B2684,B2684)</f>
        <v>2683</v>
      </c>
    </row>
    <row r="2685" spans="1:5" x14ac:dyDescent="0.3">
      <c r="A2685" t="s">
        <v>7281</v>
      </c>
      <c r="B2685" t="s">
        <v>50</v>
      </c>
      <c r="C2685">
        <v>0.05</v>
      </c>
      <c r="D2685">
        <f t="shared" si="42"/>
        <v>0</v>
      </c>
      <c r="E2685">
        <f>COUNTIFS($B$2:B2685,B2685)</f>
        <v>2684</v>
      </c>
    </row>
    <row r="2686" spans="1:5" x14ac:dyDescent="0.3">
      <c r="A2686" t="s">
        <v>10867</v>
      </c>
      <c r="B2686" t="s">
        <v>50</v>
      </c>
      <c r="C2686">
        <v>0.05</v>
      </c>
      <c r="D2686">
        <f t="shared" si="42"/>
        <v>0</v>
      </c>
      <c r="E2686">
        <f>COUNTIFS($B$2:B2686,B2686)</f>
        <v>2685</v>
      </c>
    </row>
    <row r="2687" spans="1:5" x14ac:dyDescent="0.3">
      <c r="A2687" t="s">
        <v>1528</v>
      </c>
      <c r="B2687" t="s">
        <v>50</v>
      </c>
      <c r="C2687">
        <v>0.05</v>
      </c>
      <c r="D2687">
        <f t="shared" si="42"/>
        <v>0</v>
      </c>
      <c r="E2687">
        <f>COUNTIFS($B$2:B2687,B2687)</f>
        <v>2686</v>
      </c>
    </row>
    <row r="2688" spans="1:5" x14ac:dyDescent="0.3">
      <c r="A2688" t="s">
        <v>9941</v>
      </c>
      <c r="B2688" t="s">
        <v>50</v>
      </c>
      <c r="C2688">
        <v>0.05</v>
      </c>
      <c r="D2688">
        <f t="shared" si="42"/>
        <v>0</v>
      </c>
      <c r="E2688">
        <f>COUNTIFS($B$2:B2688,B2688)</f>
        <v>2687</v>
      </c>
    </row>
    <row r="2689" spans="1:5" x14ac:dyDescent="0.3">
      <c r="A2689" t="s">
        <v>6750</v>
      </c>
      <c r="B2689" t="s">
        <v>50</v>
      </c>
      <c r="C2689">
        <v>0.05</v>
      </c>
      <c r="D2689">
        <f t="shared" si="42"/>
        <v>0</v>
      </c>
      <c r="E2689">
        <f>COUNTIFS($B$2:B2689,B2689)</f>
        <v>2688</v>
      </c>
    </row>
    <row r="2690" spans="1:5" x14ac:dyDescent="0.3">
      <c r="A2690" t="s">
        <v>10852</v>
      </c>
      <c r="B2690" t="s">
        <v>50</v>
      </c>
      <c r="C2690">
        <v>0.05</v>
      </c>
      <c r="D2690">
        <f t="shared" si="42"/>
        <v>0</v>
      </c>
      <c r="E2690">
        <f>COUNTIFS($B$2:B2690,B2690)</f>
        <v>2689</v>
      </c>
    </row>
    <row r="2691" spans="1:5" x14ac:dyDescent="0.3">
      <c r="A2691" t="s">
        <v>10523</v>
      </c>
      <c r="B2691" t="s">
        <v>50</v>
      </c>
      <c r="C2691">
        <v>0.05</v>
      </c>
      <c r="D2691">
        <f t="shared" si="42"/>
        <v>0</v>
      </c>
      <c r="E2691">
        <f>COUNTIFS($B$2:B2691,B2691)</f>
        <v>2690</v>
      </c>
    </row>
    <row r="2692" spans="1:5" x14ac:dyDescent="0.3">
      <c r="A2692" t="s">
        <v>10315</v>
      </c>
      <c r="B2692" t="s">
        <v>50</v>
      </c>
      <c r="C2692">
        <v>0.05</v>
      </c>
      <c r="D2692">
        <f t="shared" si="42"/>
        <v>0</v>
      </c>
      <c r="E2692">
        <f>COUNTIFS($B$2:B2692,B2692)</f>
        <v>2691</v>
      </c>
    </row>
    <row r="2693" spans="1:5" x14ac:dyDescent="0.3">
      <c r="A2693" t="s">
        <v>10544</v>
      </c>
      <c r="B2693" t="s">
        <v>50</v>
      </c>
      <c r="C2693">
        <v>0.05</v>
      </c>
      <c r="D2693">
        <f t="shared" si="42"/>
        <v>0</v>
      </c>
      <c r="E2693">
        <f>COUNTIFS($B$2:B2693,B2693)</f>
        <v>2692</v>
      </c>
    </row>
    <row r="2694" spans="1:5" x14ac:dyDescent="0.3">
      <c r="A2694" t="s">
        <v>10607</v>
      </c>
      <c r="B2694" t="s">
        <v>50</v>
      </c>
      <c r="C2694">
        <v>0.05</v>
      </c>
      <c r="D2694">
        <f t="shared" si="42"/>
        <v>0</v>
      </c>
      <c r="E2694">
        <f>COUNTIFS($B$2:B2694,B2694)</f>
        <v>2693</v>
      </c>
    </row>
    <row r="2695" spans="1:5" x14ac:dyDescent="0.3">
      <c r="A2695" t="s">
        <v>10648</v>
      </c>
      <c r="B2695" t="s">
        <v>50</v>
      </c>
      <c r="C2695">
        <v>0.05</v>
      </c>
      <c r="D2695">
        <f t="shared" ref="D2695:D2758" si="43">IF(E2695&lt;5,E2695,0)</f>
        <v>0</v>
      </c>
      <c r="E2695">
        <f>COUNTIFS($B$2:B2695,B2695)</f>
        <v>2694</v>
      </c>
    </row>
    <row r="2696" spans="1:5" x14ac:dyDescent="0.3">
      <c r="A2696" t="s">
        <v>10663</v>
      </c>
      <c r="B2696" t="s">
        <v>50</v>
      </c>
      <c r="C2696">
        <v>0.05</v>
      </c>
      <c r="D2696">
        <f t="shared" si="43"/>
        <v>0</v>
      </c>
      <c r="E2696">
        <f>COUNTIFS($B$2:B2696,B2696)</f>
        <v>2695</v>
      </c>
    </row>
    <row r="2697" spans="1:5" x14ac:dyDescent="0.3">
      <c r="A2697" t="s">
        <v>10726</v>
      </c>
      <c r="B2697" t="s">
        <v>50</v>
      </c>
      <c r="C2697">
        <v>0.05</v>
      </c>
      <c r="D2697">
        <f t="shared" si="43"/>
        <v>0</v>
      </c>
      <c r="E2697">
        <f>COUNTIFS($B$2:B2697,B2697)</f>
        <v>2696</v>
      </c>
    </row>
    <row r="2698" spans="1:5" x14ac:dyDescent="0.3">
      <c r="A2698" t="s">
        <v>10738</v>
      </c>
      <c r="B2698" t="s">
        <v>50</v>
      </c>
      <c r="C2698">
        <v>0.05</v>
      </c>
      <c r="D2698">
        <f t="shared" si="43"/>
        <v>0</v>
      </c>
      <c r="E2698">
        <f>COUNTIFS($B$2:B2698,B2698)</f>
        <v>2697</v>
      </c>
    </row>
    <row r="2699" spans="1:5" x14ac:dyDescent="0.3">
      <c r="A2699" t="s">
        <v>10839</v>
      </c>
      <c r="B2699" t="s">
        <v>50</v>
      </c>
      <c r="C2699">
        <v>0.05</v>
      </c>
      <c r="D2699">
        <f t="shared" si="43"/>
        <v>0</v>
      </c>
      <c r="E2699">
        <f>COUNTIFS($B$2:B2699,B2699)</f>
        <v>2698</v>
      </c>
    </row>
    <row r="2700" spans="1:5" x14ac:dyDescent="0.3">
      <c r="A2700" t="s">
        <v>6964</v>
      </c>
      <c r="B2700" t="s">
        <v>50</v>
      </c>
      <c r="C2700">
        <v>0.05</v>
      </c>
      <c r="D2700">
        <f t="shared" si="43"/>
        <v>0</v>
      </c>
      <c r="E2700">
        <f>COUNTIFS($B$2:B2700,B2700)</f>
        <v>2699</v>
      </c>
    </row>
    <row r="2701" spans="1:5" x14ac:dyDescent="0.3">
      <c r="A2701" t="s">
        <v>8273</v>
      </c>
      <c r="B2701" t="s">
        <v>50</v>
      </c>
      <c r="C2701">
        <v>0.05</v>
      </c>
      <c r="D2701">
        <f t="shared" si="43"/>
        <v>0</v>
      </c>
      <c r="E2701">
        <f>COUNTIFS($B$2:B2701,B2701)</f>
        <v>2700</v>
      </c>
    </row>
    <row r="2702" spans="1:5" x14ac:dyDescent="0.3">
      <c r="A2702" t="s">
        <v>10858</v>
      </c>
      <c r="B2702" t="s">
        <v>50</v>
      </c>
      <c r="C2702">
        <v>0.05</v>
      </c>
      <c r="D2702">
        <f t="shared" si="43"/>
        <v>0</v>
      </c>
      <c r="E2702">
        <f>COUNTIFS($B$2:B2702,B2702)</f>
        <v>2701</v>
      </c>
    </row>
    <row r="2703" spans="1:5" x14ac:dyDescent="0.3">
      <c r="A2703" t="s">
        <v>10909</v>
      </c>
      <c r="B2703" t="s">
        <v>50</v>
      </c>
      <c r="C2703">
        <v>0.05</v>
      </c>
      <c r="D2703">
        <f t="shared" si="43"/>
        <v>0</v>
      </c>
      <c r="E2703">
        <f>COUNTIFS($B$2:B2703,B2703)</f>
        <v>2702</v>
      </c>
    </row>
    <row r="2704" spans="1:5" x14ac:dyDescent="0.3">
      <c r="A2704" t="s">
        <v>443</v>
      </c>
      <c r="B2704" t="s">
        <v>50</v>
      </c>
      <c r="C2704">
        <v>0.05</v>
      </c>
      <c r="D2704">
        <f t="shared" si="43"/>
        <v>0</v>
      </c>
      <c r="E2704">
        <f>COUNTIFS($B$2:B2704,B2704)</f>
        <v>2703</v>
      </c>
    </row>
    <row r="2705" spans="1:5" x14ac:dyDescent="0.3">
      <c r="A2705" t="s">
        <v>10580</v>
      </c>
      <c r="B2705" t="s">
        <v>50</v>
      </c>
      <c r="C2705">
        <v>0.05</v>
      </c>
      <c r="D2705">
        <f t="shared" si="43"/>
        <v>0</v>
      </c>
      <c r="E2705">
        <f>COUNTIFS($B$2:B2705,B2705)</f>
        <v>2704</v>
      </c>
    </row>
    <row r="2706" spans="1:5" x14ac:dyDescent="0.3">
      <c r="A2706" t="s">
        <v>10610</v>
      </c>
      <c r="B2706" t="s">
        <v>50</v>
      </c>
      <c r="C2706">
        <v>0.05</v>
      </c>
      <c r="D2706">
        <f t="shared" si="43"/>
        <v>0</v>
      </c>
      <c r="E2706">
        <f>COUNTIFS($B$2:B2706,B2706)</f>
        <v>2705</v>
      </c>
    </row>
    <row r="2707" spans="1:5" x14ac:dyDescent="0.3">
      <c r="A2707" t="s">
        <v>10620</v>
      </c>
      <c r="B2707" t="s">
        <v>50</v>
      </c>
      <c r="C2707">
        <v>0.05</v>
      </c>
      <c r="D2707">
        <f t="shared" si="43"/>
        <v>0</v>
      </c>
      <c r="E2707">
        <f>COUNTIFS($B$2:B2707,B2707)</f>
        <v>2706</v>
      </c>
    </row>
    <row r="2708" spans="1:5" x14ac:dyDescent="0.3">
      <c r="A2708" t="s">
        <v>10696</v>
      </c>
      <c r="B2708" t="s">
        <v>50</v>
      </c>
      <c r="C2708">
        <v>0.05</v>
      </c>
      <c r="D2708">
        <f t="shared" si="43"/>
        <v>0</v>
      </c>
      <c r="E2708">
        <f>COUNTIFS($B$2:B2708,B2708)</f>
        <v>2707</v>
      </c>
    </row>
    <row r="2709" spans="1:5" x14ac:dyDescent="0.3">
      <c r="A2709" t="s">
        <v>10730</v>
      </c>
      <c r="B2709" t="s">
        <v>50</v>
      </c>
      <c r="C2709">
        <v>0.05</v>
      </c>
      <c r="D2709">
        <f t="shared" si="43"/>
        <v>0</v>
      </c>
      <c r="E2709">
        <f>COUNTIFS($B$2:B2709,B2709)</f>
        <v>2708</v>
      </c>
    </row>
    <row r="2710" spans="1:5" x14ac:dyDescent="0.3">
      <c r="A2710" t="s">
        <v>10959</v>
      </c>
      <c r="B2710" t="s">
        <v>50</v>
      </c>
      <c r="C2710">
        <v>0.05</v>
      </c>
      <c r="D2710">
        <f t="shared" si="43"/>
        <v>0</v>
      </c>
      <c r="E2710">
        <f>COUNTIFS($B$2:B2710,B2710)</f>
        <v>2709</v>
      </c>
    </row>
    <row r="2711" spans="1:5" x14ac:dyDescent="0.3">
      <c r="A2711" t="s">
        <v>4367</v>
      </c>
      <c r="B2711" t="s">
        <v>50</v>
      </c>
      <c r="C2711">
        <v>0.05</v>
      </c>
      <c r="D2711">
        <f t="shared" si="43"/>
        <v>0</v>
      </c>
      <c r="E2711">
        <f>COUNTIFS($B$2:B2711,B2711)</f>
        <v>2710</v>
      </c>
    </row>
    <row r="2712" spans="1:5" x14ac:dyDescent="0.3">
      <c r="A2712" t="s">
        <v>10536</v>
      </c>
      <c r="B2712" t="s">
        <v>50</v>
      </c>
      <c r="C2712">
        <v>0.05</v>
      </c>
      <c r="D2712">
        <f t="shared" si="43"/>
        <v>0</v>
      </c>
      <c r="E2712">
        <f>COUNTIFS($B$2:B2712,B2712)</f>
        <v>2711</v>
      </c>
    </row>
    <row r="2713" spans="1:5" x14ac:dyDescent="0.3">
      <c r="A2713" t="s">
        <v>10613</v>
      </c>
      <c r="B2713" t="s">
        <v>50</v>
      </c>
      <c r="C2713">
        <v>0.05</v>
      </c>
      <c r="D2713">
        <f t="shared" si="43"/>
        <v>0</v>
      </c>
      <c r="E2713">
        <f>COUNTIFS($B$2:B2713,B2713)</f>
        <v>2712</v>
      </c>
    </row>
    <row r="2714" spans="1:5" x14ac:dyDescent="0.3">
      <c r="A2714" t="s">
        <v>10880</v>
      </c>
      <c r="B2714" t="s">
        <v>50</v>
      </c>
      <c r="C2714">
        <v>0.05</v>
      </c>
      <c r="D2714">
        <f t="shared" si="43"/>
        <v>0</v>
      </c>
      <c r="E2714">
        <f>COUNTIFS($B$2:B2714,B2714)</f>
        <v>2713</v>
      </c>
    </row>
    <row r="2715" spans="1:5" x14ac:dyDescent="0.3">
      <c r="A2715" t="s">
        <v>10883</v>
      </c>
      <c r="B2715" t="s">
        <v>50</v>
      </c>
      <c r="C2715">
        <v>0.05</v>
      </c>
      <c r="D2715">
        <f t="shared" si="43"/>
        <v>0</v>
      </c>
      <c r="E2715">
        <f>COUNTIFS($B$2:B2715,B2715)</f>
        <v>2714</v>
      </c>
    </row>
    <row r="2716" spans="1:5" x14ac:dyDescent="0.3">
      <c r="A2716" t="s">
        <v>10894</v>
      </c>
      <c r="B2716" t="s">
        <v>50</v>
      </c>
      <c r="C2716">
        <v>0.05</v>
      </c>
      <c r="D2716">
        <f t="shared" si="43"/>
        <v>0</v>
      </c>
      <c r="E2716">
        <f>COUNTIFS($B$2:B2716,B2716)</f>
        <v>2715</v>
      </c>
    </row>
    <row r="2717" spans="1:5" x14ac:dyDescent="0.3">
      <c r="A2717" t="s">
        <v>8375</v>
      </c>
      <c r="B2717" t="s">
        <v>50</v>
      </c>
      <c r="C2717">
        <v>0.05</v>
      </c>
      <c r="D2717">
        <f t="shared" si="43"/>
        <v>0</v>
      </c>
      <c r="E2717">
        <f>COUNTIFS($B$2:B2717,B2717)</f>
        <v>2716</v>
      </c>
    </row>
    <row r="2718" spans="1:5" x14ac:dyDescent="0.3">
      <c r="A2718" t="s">
        <v>9589</v>
      </c>
      <c r="B2718" t="s">
        <v>50</v>
      </c>
      <c r="C2718">
        <v>0.05</v>
      </c>
      <c r="D2718">
        <f t="shared" si="43"/>
        <v>0</v>
      </c>
      <c r="E2718">
        <f>COUNTIFS($B$2:B2718,B2718)</f>
        <v>2717</v>
      </c>
    </row>
    <row r="2719" spans="1:5" x14ac:dyDescent="0.3">
      <c r="A2719" t="s">
        <v>10654</v>
      </c>
      <c r="B2719" t="s">
        <v>50</v>
      </c>
      <c r="C2719">
        <v>0.05</v>
      </c>
      <c r="D2719">
        <f t="shared" si="43"/>
        <v>0</v>
      </c>
      <c r="E2719">
        <f>COUNTIFS($B$2:B2719,B2719)</f>
        <v>2718</v>
      </c>
    </row>
    <row r="2720" spans="1:5" x14ac:dyDescent="0.3">
      <c r="A2720" t="s">
        <v>8611</v>
      </c>
      <c r="B2720" t="s">
        <v>50</v>
      </c>
      <c r="C2720">
        <v>0.05</v>
      </c>
      <c r="D2720">
        <f t="shared" si="43"/>
        <v>0</v>
      </c>
      <c r="E2720">
        <f>COUNTIFS($B$2:B2720,B2720)</f>
        <v>2719</v>
      </c>
    </row>
    <row r="2721" spans="1:5" x14ac:dyDescent="0.3">
      <c r="A2721" t="s">
        <v>1520</v>
      </c>
      <c r="B2721" t="s">
        <v>50</v>
      </c>
      <c r="C2721">
        <v>0.05</v>
      </c>
      <c r="D2721">
        <f t="shared" si="43"/>
        <v>0</v>
      </c>
      <c r="E2721">
        <f>COUNTIFS($B$2:B2721,B2721)</f>
        <v>2720</v>
      </c>
    </row>
    <row r="2722" spans="1:5" x14ac:dyDescent="0.3">
      <c r="A2722" t="s">
        <v>10975</v>
      </c>
      <c r="B2722" t="s">
        <v>50</v>
      </c>
      <c r="C2722">
        <v>0.05</v>
      </c>
      <c r="D2722">
        <f t="shared" si="43"/>
        <v>0</v>
      </c>
      <c r="E2722">
        <f>COUNTIFS($B$2:B2722,B2722)</f>
        <v>2721</v>
      </c>
    </row>
    <row r="2723" spans="1:5" x14ac:dyDescent="0.3">
      <c r="A2723" t="s">
        <v>10552</v>
      </c>
      <c r="B2723" t="s">
        <v>50</v>
      </c>
      <c r="C2723">
        <v>0.05</v>
      </c>
      <c r="D2723">
        <f t="shared" si="43"/>
        <v>0</v>
      </c>
      <c r="E2723">
        <f>COUNTIFS($B$2:B2723,B2723)</f>
        <v>2722</v>
      </c>
    </row>
    <row r="2724" spans="1:5" x14ac:dyDescent="0.3">
      <c r="A2724" t="s">
        <v>10611</v>
      </c>
      <c r="B2724" t="s">
        <v>50</v>
      </c>
      <c r="C2724">
        <v>0.05</v>
      </c>
      <c r="D2724">
        <f t="shared" si="43"/>
        <v>0</v>
      </c>
      <c r="E2724">
        <f>COUNTIFS($B$2:B2724,B2724)</f>
        <v>2723</v>
      </c>
    </row>
    <row r="2725" spans="1:5" x14ac:dyDescent="0.3">
      <c r="A2725" t="s">
        <v>4240</v>
      </c>
      <c r="B2725" t="s">
        <v>50</v>
      </c>
      <c r="C2725">
        <v>0.05</v>
      </c>
      <c r="D2725">
        <f t="shared" si="43"/>
        <v>0</v>
      </c>
      <c r="E2725">
        <f>COUNTIFS($B$2:B2725,B2725)</f>
        <v>2724</v>
      </c>
    </row>
    <row r="2726" spans="1:5" x14ac:dyDescent="0.3">
      <c r="A2726" t="s">
        <v>10557</v>
      </c>
      <c r="B2726" t="s">
        <v>50</v>
      </c>
      <c r="C2726">
        <v>0.05</v>
      </c>
      <c r="D2726">
        <f t="shared" si="43"/>
        <v>0</v>
      </c>
      <c r="E2726">
        <f>COUNTIFS($B$2:B2726,B2726)</f>
        <v>2725</v>
      </c>
    </row>
    <row r="2727" spans="1:5" x14ac:dyDescent="0.3">
      <c r="A2727" t="s">
        <v>5762</v>
      </c>
      <c r="B2727" t="s">
        <v>50</v>
      </c>
      <c r="C2727">
        <v>0.05</v>
      </c>
      <c r="D2727">
        <f t="shared" si="43"/>
        <v>0</v>
      </c>
      <c r="E2727">
        <f>COUNTIFS($B$2:B2727,B2727)</f>
        <v>2726</v>
      </c>
    </row>
    <row r="2728" spans="1:5" x14ac:dyDescent="0.3">
      <c r="A2728" t="s">
        <v>10931</v>
      </c>
      <c r="B2728" t="s">
        <v>50</v>
      </c>
      <c r="C2728">
        <v>0.05</v>
      </c>
      <c r="D2728">
        <f t="shared" si="43"/>
        <v>0</v>
      </c>
      <c r="E2728">
        <f>COUNTIFS($B$2:B2728,B2728)</f>
        <v>2727</v>
      </c>
    </row>
    <row r="2729" spans="1:5" x14ac:dyDescent="0.3">
      <c r="A2729" t="s">
        <v>10937</v>
      </c>
      <c r="B2729" t="s">
        <v>50</v>
      </c>
      <c r="C2729">
        <v>0.05</v>
      </c>
      <c r="D2729">
        <f t="shared" si="43"/>
        <v>0</v>
      </c>
      <c r="E2729">
        <f>COUNTIFS($B$2:B2729,B2729)</f>
        <v>2728</v>
      </c>
    </row>
    <row r="2730" spans="1:5" x14ac:dyDescent="0.3">
      <c r="A2730" t="s">
        <v>10619</v>
      </c>
      <c r="B2730" t="s">
        <v>50</v>
      </c>
      <c r="C2730">
        <v>0.05</v>
      </c>
      <c r="D2730">
        <f t="shared" si="43"/>
        <v>0</v>
      </c>
      <c r="E2730">
        <f>COUNTIFS($B$2:B2730,B2730)</f>
        <v>2729</v>
      </c>
    </row>
    <row r="2731" spans="1:5" x14ac:dyDescent="0.3">
      <c r="A2731" t="s">
        <v>10724</v>
      </c>
      <c r="B2731" t="s">
        <v>50</v>
      </c>
      <c r="C2731">
        <v>0.05</v>
      </c>
      <c r="D2731">
        <f t="shared" si="43"/>
        <v>0</v>
      </c>
      <c r="E2731">
        <f>COUNTIFS($B$2:B2731,B2731)</f>
        <v>2730</v>
      </c>
    </row>
    <row r="2732" spans="1:5" x14ac:dyDescent="0.3">
      <c r="A2732" t="s">
        <v>10763</v>
      </c>
      <c r="B2732" t="s">
        <v>50</v>
      </c>
      <c r="C2732">
        <v>0.05</v>
      </c>
      <c r="D2732">
        <f t="shared" si="43"/>
        <v>0</v>
      </c>
      <c r="E2732">
        <f>COUNTIFS($B$2:B2732,B2732)</f>
        <v>2731</v>
      </c>
    </row>
    <row r="2733" spans="1:5" x14ac:dyDescent="0.3">
      <c r="A2733" t="s">
        <v>10782</v>
      </c>
      <c r="B2733" t="s">
        <v>50</v>
      </c>
      <c r="C2733">
        <v>0.05</v>
      </c>
      <c r="D2733">
        <f t="shared" si="43"/>
        <v>0</v>
      </c>
      <c r="E2733">
        <f>COUNTIFS($B$2:B2733,B2733)</f>
        <v>2732</v>
      </c>
    </row>
    <row r="2734" spans="1:5" x14ac:dyDescent="0.3">
      <c r="A2734" t="s">
        <v>10809</v>
      </c>
      <c r="B2734" t="s">
        <v>50</v>
      </c>
      <c r="C2734">
        <v>0.05</v>
      </c>
      <c r="D2734">
        <f t="shared" si="43"/>
        <v>0</v>
      </c>
      <c r="E2734">
        <f>COUNTIFS($B$2:B2734,B2734)</f>
        <v>2733</v>
      </c>
    </row>
    <row r="2735" spans="1:5" x14ac:dyDescent="0.3">
      <c r="A2735" t="s">
        <v>10963</v>
      </c>
      <c r="B2735" t="s">
        <v>50</v>
      </c>
      <c r="C2735">
        <v>0.05</v>
      </c>
      <c r="D2735">
        <f t="shared" si="43"/>
        <v>0</v>
      </c>
      <c r="E2735">
        <f>COUNTIFS($B$2:B2735,B2735)</f>
        <v>2734</v>
      </c>
    </row>
    <row r="2736" spans="1:5" x14ac:dyDescent="0.3">
      <c r="A2736" t="s">
        <v>10599</v>
      </c>
      <c r="B2736" t="s">
        <v>50</v>
      </c>
      <c r="C2736">
        <v>0.05</v>
      </c>
      <c r="D2736">
        <f t="shared" si="43"/>
        <v>0</v>
      </c>
      <c r="E2736">
        <f>COUNTIFS($B$2:B2736,B2736)</f>
        <v>2735</v>
      </c>
    </row>
    <row r="2737" spans="1:5" x14ac:dyDescent="0.3">
      <c r="A2737" t="s">
        <v>10210</v>
      </c>
      <c r="B2737" t="s">
        <v>50</v>
      </c>
      <c r="C2737">
        <v>0.05</v>
      </c>
      <c r="D2737">
        <f t="shared" si="43"/>
        <v>0</v>
      </c>
      <c r="E2737">
        <f>COUNTIFS($B$2:B2737,B2737)</f>
        <v>2736</v>
      </c>
    </row>
    <row r="2738" spans="1:5" x14ac:dyDescent="0.3">
      <c r="A2738" t="s">
        <v>10896</v>
      </c>
      <c r="B2738" t="s">
        <v>50</v>
      </c>
      <c r="C2738">
        <v>0.05</v>
      </c>
      <c r="D2738">
        <f t="shared" si="43"/>
        <v>0</v>
      </c>
      <c r="E2738">
        <f>COUNTIFS($B$2:B2738,B2738)</f>
        <v>2737</v>
      </c>
    </row>
    <row r="2739" spans="1:5" x14ac:dyDescent="0.3">
      <c r="A2739" t="s">
        <v>7427</v>
      </c>
      <c r="B2739" t="s">
        <v>50</v>
      </c>
      <c r="C2739">
        <v>0.05</v>
      </c>
      <c r="D2739">
        <f t="shared" si="43"/>
        <v>0</v>
      </c>
      <c r="E2739">
        <f>COUNTIFS($B$2:B2739,B2739)</f>
        <v>2738</v>
      </c>
    </row>
    <row r="2740" spans="1:5" x14ac:dyDescent="0.3">
      <c r="A2740" t="s">
        <v>4973</v>
      </c>
      <c r="B2740" t="s">
        <v>50</v>
      </c>
      <c r="C2740">
        <v>0.05</v>
      </c>
      <c r="D2740">
        <f t="shared" si="43"/>
        <v>0</v>
      </c>
      <c r="E2740">
        <f>COUNTIFS($B$2:B2740,B2740)</f>
        <v>2739</v>
      </c>
    </row>
    <row r="2741" spans="1:5" x14ac:dyDescent="0.3">
      <c r="A2741" t="s">
        <v>3209</v>
      </c>
      <c r="B2741" t="s">
        <v>50</v>
      </c>
      <c r="C2741">
        <v>0.05</v>
      </c>
      <c r="D2741">
        <f t="shared" si="43"/>
        <v>0</v>
      </c>
      <c r="E2741">
        <f>COUNTIFS($B$2:B2741,B2741)</f>
        <v>2740</v>
      </c>
    </row>
    <row r="2742" spans="1:5" x14ac:dyDescent="0.3">
      <c r="A2742" t="s">
        <v>9095</v>
      </c>
      <c r="B2742" t="s">
        <v>50</v>
      </c>
      <c r="C2742">
        <v>0.05</v>
      </c>
      <c r="D2742">
        <f t="shared" si="43"/>
        <v>0</v>
      </c>
      <c r="E2742">
        <f>COUNTIFS($B$2:B2742,B2742)</f>
        <v>2741</v>
      </c>
    </row>
    <row r="2743" spans="1:5" x14ac:dyDescent="0.3">
      <c r="A2743" t="s">
        <v>10955</v>
      </c>
      <c r="B2743" t="s">
        <v>50</v>
      </c>
      <c r="C2743">
        <v>0.05</v>
      </c>
      <c r="D2743">
        <f t="shared" si="43"/>
        <v>0</v>
      </c>
      <c r="E2743">
        <f>COUNTIFS($B$2:B2743,B2743)</f>
        <v>2742</v>
      </c>
    </row>
    <row r="2744" spans="1:5" x14ac:dyDescent="0.3">
      <c r="A2744" t="s">
        <v>6083</v>
      </c>
      <c r="B2744" t="s">
        <v>50</v>
      </c>
      <c r="C2744">
        <v>0.05</v>
      </c>
      <c r="D2744">
        <f t="shared" si="43"/>
        <v>0</v>
      </c>
      <c r="E2744">
        <f>COUNTIFS($B$2:B2744,B2744)</f>
        <v>2743</v>
      </c>
    </row>
    <row r="2745" spans="1:5" x14ac:dyDescent="0.3">
      <c r="A2745" t="s">
        <v>8243</v>
      </c>
      <c r="B2745" t="s">
        <v>50</v>
      </c>
      <c r="C2745">
        <v>0.05</v>
      </c>
      <c r="D2745">
        <f t="shared" si="43"/>
        <v>0</v>
      </c>
      <c r="E2745">
        <f>COUNTIFS($B$2:B2745,B2745)</f>
        <v>2744</v>
      </c>
    </row>
    <row r="2746" spans="1:5" x14ac:dyDescent="0.3">
      <c r="A2746" t="s">
        <v>8988</v>
      </c>
      <c r="B2746" t="s">
        <v>50</v>
      </c>
      <c r="C2746">
        <v>0.05</v>
      </c>
      <c r="D2746">
        <f t="shared" si="43"/>
        <v>0</v>
      </c>
      <c r="E2746">
        <f>COUNTIFS($B$2:B2746,B2746)</f>
        <v>2745</v>
      </c>
    </row>
    <row r="2747" spans="1:5" x14ac:dyDescent="0.3">
      <c r="A2747" t="s">
        <v>10567</v>
      </c>
      <c r="B2747" t="s">
        <v>50</v>
      </c>
      <c r="C2747">
        <v>0.05</v>
      </c>
      <c r="D2747">
        <f t="shared" si="43"/>
        <v>0</v>
      </c>
      <c r="E2747">
        <f>COUNTIFS($B$2:B2747,B2747)</f>
        <v>2746</v>
      </c>
    </row>
    <row r="2748" spans="1:5" x14ac:dyDescent="0.3">
      <c r="A2748" t="s">
        <v>10646</v>
      </c>
      <c r="B2748" t="s">
        <v>50</v>
      </c>
      <c r="C2748">
        <v>0.05</v>
      </c>
      <c r="D2748">
        <f t="shared" si="43"/>
        <v>0</v>
      </c>
      <c r="E2748">
        <f>COUNTIFS($B$2:B2748,B2748)</f>
        <v>2747</v>
      </c>
    </row>
    <row r="2749" spans="1:5" x14ac:dyDescent="0.3">
      <c r="A2749" t="s">
        <v>8988</v>
      </c>
      <c r="B2749" t="s">
        <v>50</v>
      </c>
      <c r="C2749">
        <v>0.05</v>
      </c>
      <c r="D2749">
        <f t="shared" si="43"/>
        <v>0</v>
      </c>
      <c r="E2749">
        <f>COUNTIFS($B$2:B2749,B2749)</f>
        <v>2748</v>
      </c>
    </row>
    <row r="2750" spans="1:5" x14ac:dyDescent="0.3">
      <c r="A2750" t="s">
        <v>7061</v>
      </c>
      <c r="B2750" t="s">
        <v>50</v>
      </c>
      <c r="C2750">
        <v>0.05</v>
      </c>
      <c r="D2750">
        <f t="shared" si="43"/>
        <v>0</v>
      </c>
      <c r="E2750">
        <f>COUNTIFS($B$2:B2750,B2750)</f>
        <v>2749</v>
      </c>
    </row>
    <row r="2751" spans="1:5" x14ac:dyDescent="0.3">
      <c r="A2751" t="s">
        <v>9941</v>
      </c>
      <c r="B2751" t="s">
        <v>50</v>
      </c>
      <c r="C2751">
        <v>0.05</v>
      </c>
      <c r="D2751">
        <f t="shared" si="43"/>
        <v>0</v>
      </c>
      <c r="E2751">
        <f>COUNTIFS($B$2:B2751,B2751)</f>
        <v>2750</v>
      </c>
    </row>
    <row r="2752" spans="1:5" x14ac:dyDescent="0.3">
      <c r="A2752" t="s">
        <v>10721</v>
      </c>
      <c r="B2752" t="s">
        <v>50</v>
      </c>
      <c r="C2752">
        <v>0.05</v>
      </c>
      <c r="D2752">
        <f t="shared" si="43"/>
        <v>0</v>
      </c>
      <c r="E2752">
        <f>COUNTIFS($B$2:B2752,B2752)</f>
        <v>2751</v>
      </c>
    </row>
    <row r="2753" spans="1:5" x14ac:dyDescent="0.3">
      <c r="A2753" t="s">
        <v>10732</v>
      </c>
      <c r="B2753" t="s">
        <v>50</v>
      </c>
      <c r="C2753">
        <v>0.05</v>
      </c>
      <c r="D2753">
        <f t="shared" si="43"/>
        <v>0</v>
      </c>
      <c r="E2753">
        <f>COUNTIFS($B$2:B2753,B2753)</f>
        <v>2752</v>
      </c>
    </row>
    <row r="2754" spans="1:5" x14ac:dyDescent="0.3">
      <c r="A2754" t="s">
        <v>9205</v>
      </c>
      <c r="B2754" t="s">
        <v>50</v>
      </c>
      <c r="C2754">
        <v>0.05</v>
      </c>
      <c r="D2754">
        <f t="shared" si="43"/>
        <v>0</v>
      </c>
      <c r="E2754">
        <f>COUNTIFS($B$2:B2754,B2754)</f>
        <v>2753</v>
      </c>
    </row>
    <row r="2755" spans="1:5" x14ac:dyDescent="0.3">
      <c r="A2755" t="s">
        <v>10825</v>
      </c>
      <c r="B2755" t="s">
        <v>50</v>
      </c>
      <c r="C2755">
        <v>0.05</v>
      </c>
      <c r="D2755">
        <f t="shared" si="43"/>
        <v>0</v>
      </c>
      <c r="E2755">
        <f>COUNTIFS($B$2:B2755,B2755)</f>
        <v>2754</v>
      </c>
    </row>
    <row r="2756" spans="1:5" x14ac:dyDescent="0.3">
      <c r="A2756" t="s">
        <v>9156</v>
      </c>
      <c r="B2756" t="s">
        <v>50</v>
      </c>
      <c r="C2756">
        <v>0.05</v>
      </c>
      <c r="D2756">
        <f t="shared" si="43"/>
        <v>0</v>
      </c>
      <c r="E2756">
        <f>COUNTIFS($B$2:B2756,B2756)</f>
        <v>2755</v>
      </c>
    </row>
    <row r="2757" spans="1:5" x14ac:dyDescent="0.3">
      <c r="A2757" t="s">
        <v>7710</v>
      </c>
      <c r="B2757" t="s">
        <v>50</v>
      </c>
      <c r="C2757">
        <v>0.05</v>
      </c>
      <c r="D2757">
        <f t="shared" si="43"/>
        <v>0</v>
      </c>
      <c r="E2757">
        <f>COUNTIFS($B$2:B2757,B2757)</f>
        <v>2756</v>
      </c>
    </row>
    <row r="2758" spans="1:5" x14ac:dyDescent="0.3">
      <c r="A2758" t="s">
        <v>10551</v>
      </c>
      <c r="B2758" t="s">
        <v>50</v>
      </c>
      <c r="C2758">
        <v>0.05</v>
      </c>
      <c r="D2758">
        <f t="shared" si="43"/>
        <v>0</v>
      </c>
      <c r="E2758">
        <f>COUNTIFS($B$2:B2758,B2758)</f>
        <v>2757</v>
      </c>
    </row>
    <row r="2759" spans="1:5" x14ac:dyDescent="0.3">
      <c r="A2759" t="s">
        <v>10566</v>
      </c>
      <c r="B2759" t="s">
        <v>50</v>
      </c>
      <c r="C2759">
        <v>0.05</v>
      </c>
      <c r="D2759">
        <f t="shared" ref="D2759:D2822" si="44">IF(E2759&lt;5,E2759,0)</f>
        <v>0</v>
      </c>
      <c r="E2759">
        <f>COUNTIFS($B$2:B2759,B2759)</f>
        <v>2758</v>
      </c>
    </row>
    <row r="2760" spans="1:5" x14ac:dyDescent="0.3">
      <c r="A2760" t="s">
        <v>7731</v>
      </c>
      <c r="B2760" t="s">
        <v>50</v>
      </c>
      <c r="C2760">
        <v>0.05</v>
      </c>
      <c r="D2760">
        <f t="shared" si="44"/>
        <v>0</v>
      </c>
      <c r="E2760">
        <f>COUNTIFS($B$2:B2760,B2760)</f>
        <v>2759</v>
      </c>
    </row>
    <row r="2761" spans="1:5" x14ac:dyDescent="0.3">
      <c r="A2761" t="s">
        <v>9012</v>
      </c>
      <c r="B2761" t="s">
        <v>50</v>
      </c>
      <c r="C2761">
        <v>0.05</v>
      </c>
      <c r="D2761">
        <f t="shared" si="44"/>
        <v>0</v>
      </c>
      <c r="E2761">
        <f>COUNTIFS($B$2:B2761,B2761)</f>
        <v>2760</v>
      </c>
    </row>
    <row r="2762" spans="1:5" x14ac:dyDescent="0.3">
      <c r="A2762" t="s">
        <v>10399</v>
      </c>
      <c r="B2762" t="s">
        <v>50</v>
      </c>
      <c r="C2762">
        <v>0.05</v>
      </c>
      <c r="D2762">
        <f t="shared" si="44"/>
        <v>0</v>
      </c>
      <c r="E2762">
        <f>COUNTIFS($B$2:B2762,B2762)</f>
        <v>2761</v>
      </c>
    </row>
    <row r="2763" spans="1:5" x14ac:dyDescent="0.3">
      <c r="A2763" t="s">
        <v>10798</v>
      </c>
      <c r="B2763" t="s">
        <v>50</v>
      </c>
      <c r="C2763">
        <v>0.05</v>
      </c>
      <c r="D2763">
        <f t="shared" si="44"/>
        <v>0</v>
      </c>
      <c r="E2763">
        <f>COUNTIFS($B$2:B2763,B2763)</f>
        <v>2762</v>
      </c>
    </row>
    <row r="2764" spans="1:5" x14ac:dyDescent="0.3">
      <c r="A2764" t="s">
        <v>10551</v>
      </c>
      <c r="B2764" t="s">
        <v>50</v>
      </c>
      <c r="C2764">
        <v>0.05</v>
      </c>
      <c r="D2764">
        <f t="shared" si="44"/>
        <v>0</v>
      </c>
      <c r="E2764">
        <f>COUNTIFS($B$2:B2764,B2764)</f>
        <v>2763</v>
      </c>
    </row>
    <row r="2765" spans="1:5" x14ac:dyDescent="0.3">
      <c r="A2765" t="s">
        <v>11003</v>
      </c>
      <c r="B2765" t="s">
        <v>50</v>
      </c>
      <c r="C2765">
        <v>0.05</v>
      </c>
      <c r="D2765">
        <f t="shared" si="44"/>
        <v>0</v>
      </c>
      <c r="E2765">
        <f>COUNTIFS($B$2:B2765,B2765)</f>
        <v>2764</v>
      </c>
    </row>
    <row r="2766" spans="1:5" x14ac:dyDescent="0.3">
      <c r="A2766" t="s">
        <v>6597</v>
      </c>
      <c r="B2766" t="s">
        <v>50</v>
      </c>
      <c r="C2766">
        <v>0.05</v>
      </c>
      <c r="D2766">
        <f t="shared" si="44"/>
        <v>0</v>
      </c>
      <c r="E2766">
        <f>COUNTIFS($B$2:B2766,B2766)</f>
        <v>2765</v>
      </c>
    </row>
    <row r="2767" spans="1:5" x14ac:dyDescent="0.3">
      <c r="A2767" t="s">
        <v>6597</v>
      </c>
      <c r="B2767" t="s">
        <v>50</v>
      </c>
      <c r="C2767">
        <v>0.05</v>
      </c>
      <c r="D2767">
        <f t="shared" si="44"/>
        <v>0</v>
      </c>
      <c r="E2767">
        <f>COUNTIFS($B$2:B2767,B2767)</f>
        <v>2766</v>
      </c>
    </row>
    <row r="2768" spans="1:5" x14ac:dyDescent="0.3">
      <c r="A2768" t="s">
        <v>11037</v>
      </c>
      <c r="B2768" t="s">
        <v>50</v>
      </c>
      <c r="C2768">
        <v>0.04</v>
      </c>
      <c r="D2768">
        <f t="shared" si="44"/>
        <v>0</v>
      </c>
      <c r="E2768">
        <f>COUNTIFS($B$2:B2768,B2768)</f>
        <v>2767</v>
      </c>
    </row>
    <row r="2769" spans="1:5" x14ac:dyDescent="0.3">
      <c r="A2769" t="s">
        <v>11313</v>
      </c>
      <c r="B2769" t="s">
        <v>50</v>
      </c>
      <c r="C2769">
        <v>0.04</v>
      </c>
      <c r="D2769">
        <f t="shared" si="44"/>
        <v>0</v>
      </c>
      <c r="E2769">
        <f>COUNTIFS($B$2:B2769,B2769)</f>
        <v>2768</v>
      </c>
    </row>
    <row r="2770" spans="1:5" x14ac:dyDescent="0.3">
      <c r="A2770" t="s">
        <v>4264</v>
      </c>
      <c r="B2770" t="s">
        <v>50</v>
      </c>
      <c r="C2770">
        <v>0.04</v>
      </c>
      <c r="D2770">
        <f t="shared" si="44"/>
        <v>0</v>
      </c>
      <c r="E2770">
        <f>COUNTIFS($B$2:B2770,B2770)</f>
        <v>2769</v>
      </c>
    </row>
    <row r="2771" spans="1:5" x14ac:dyDescent="0.3">
      <c r="A2771" t="s">
        <v>11042</v>
      </c>
      <c r="B2771" t="s">
        <v>50</v>
      </c>
      <c r="C2771">
        <v>0.04</v>
      </c>
      <c r="D2771">
        <f t="shared" si="44"/>
        <v>0</v>
      </c>
      <c r="E2771">
        <f>COUNTIFS($B$2:B2771,B2771)</f>
        <v>2770</v>
      </c>
    </row>
    <row r="2772" spans="1:5" x14ac:dyDescent="0.3">
      <c r="A2772" t="s">
        <v>11127</v>
      </c>
      <c r="B2772" t="s">
        <v>50</v>
      </c>
      <c r="C2772">
        <v>0.04</v>
      </c>
      <c r="D2772">
        <f t="shared" si="44"/>
        <v>0</v>
      </c>
      <c r="E2772">
        <f>COUNTIFS($B$2:B2772,B2772)</f>
        <v>2771</v>
      </c>
    </row>
    <row r="2773" spans="1:5" x14ac:dyDescent="0.3">
      <c r="A2773" t="s">
        <v>11140</v>
      </c>
      <c r="B2773" t="s">
        <v>50</v>
      </c>
      <c r="C2773">
        <v>0.04</v>
      </c>
      <c r="D2773">
        <f t="shared" si="44"/>
        <v>0</v>
      </c>
      <c r="E2773">
        <f>COUNTIFS($B$2:B2773,B2773)</f>
        <v>2772</v>
      </c>
    </row>
    <row r="2774" spans="1:5" x14ac:dyDescent="0.3">
      <c r="A2774" t="s">
        <v>11354</v>
      </c>
      <c r="B2774" t="s">
        <v>50</v>
      </c>
      <c r="C2774">
        <v>0.04</v>
      </c>
      <c r="D2774">
        <f t="shared" si="44"/>
        <v>0</v>
      </c>
      <c r="E2774">
        <f>COUNTIFS($B$2:B2774,B2774)</f>
        <v>2773</v>
      </c>
    </row>
    <row r="2775" spans="1:5" x14ac:dyDescent="0.3">
      <c r="A2775" t="s">
        <v>11494</v>
      </c>
      <c r="B2775" t="s">
        <v>50</v>
      </c>
      <c r="C2775">
        <v>0.04</v>
      </c>
      <c r="D2775">
        <f t="shared" si="44"/>
        <v>0</v>
      </c>
      <c r="E2775">
        <f>COUNTIFS($B$2:B2775,B2775)</f>
        <v>2774</v>
      </c>
    </row>
    <row r="2776" spans="1:5" x14ac:dyDescent="0.3">
      <c r="A2776" t="s">
        <v>2853</v>
      </c>
      <c r="B2776" t="s">
        <v>50</v>
      </c>
      <c r="C2776">
        <v>0.04</v>
      </c>
      <c r="D2776">
        <f t="shared" si="44"/>
        <v>0</v>
      </c>
      <c r="E2776">
        <f>COUNTIFS($B$2:B2776,B2776)</f>
        <v>2775</v>
      </c>
    </row>
    <row r="2777" spans="1:5" x14ac:dyDescent="0.3">
      <c r="A2777" t="s">
        <v>11136</v>
      </c>
      <c r="B2777" t="s">
        <v>50</v>
      </c>
      <c r="C2777">
        <v>0.04</v>
      </c>
      <c r="D2777">
        <f t="shared" si="44"/>
        <v>0</v>
      </c>
      <c r="E2777">
        <f>COUNTIFS($B$2:B2777,B2777)</f>
        <v>2776</v>
      </c>
    </row>
    <row r="2778" spans="1:5" x14ac:dyDescent="0.3">
      <c r="A2778" t="s">
        <v>11388</v>
      </c>
      <c r="B2778" t="s">
        <v>50</v>
      </c>
      <c r="C2778">
        <v>0.04</v>
      </c>
      <c r="D2778">
        <f t="shared" si="44"/>
        <v>0</v>
      </c>
      <c r="E2778">
        <f>COUNTIFS($B$2:B2778,B2778)</f>
        <v>2777</v>
      </c>
    </row>
    <row r="2779" spans="1:5" x14ac:dyDescent="0.3">
      <c r="A2779" t="s">
        <v>4291</v>
      </c>
      <c r="B2779" t="s">
        <v>50</v>
      </c>
      <c r="C2779">
        <v>0.04</v>
      </c>
      <c r="D2779">
        <f t="shared" si="44"/>
        <v>0</v>
      </c>
      <c r="E2779">
        <f>COUNTIFS($B$2:B2779,B2779)</f>
        <v>2778</v>
      </c>
    </row>
    <row r="2780" spans="1:5" x14ac:dyDescent="0.3">
      <c r="A2780" t="s">
        <v>11076</v>
      </c>
      <c r="B2780" t="s">
        <v>50</v>
      </c>
      <c r="C2780">
        <v>0.04</v>
      </c>
      <c r="D2780">
        <f t="shared" si="44"/>
        <v>0</v>
      </c>
      <c r="E2780">
        <f>COUNTIFS($B$2:B2780,B2780)</f>
        <v>2779</v>
      </c>
    </row>
    <row r="2781" spans="1:5" x14ac:dyDescent="0.3">
      <c r="A2781" t="s">
        <v>11255</v>
      </c>
      <c r="B2781" t="s">
        <v>50</v>
      </c>
      <c r="C2781">
        <v>0.04</v>
      </c>
      <c r="D2781">
        <f t="shared" si="44"/>
        <v>0</v>
      </c>
      <c r="E2781">
        <f>COUNTIFS($B$2:B2781,B2781)</f>
        <v>2780</v>
      </c>
    </row>
    <row r="2782" spans="1:5" x14ac:dyDescent="0.3">
      <c r="A2782" t="s">
        <v>62</v>
      </c>
      <c r="B2782" t="s">
        <v>50</v>
      </c>
      <c r="C2782">
        <v>0.04</v>
      </c>
      <c r="D2782">
        <f t="shared" si="44"/>
        <v>0</v>
      </c>
      <c r="E2782">
        <f>COUNTIFS($B$2:B2782,B2782)</f>
        <v>2781</v>
      </c>
    </row>
    <row r="2783" spans="1:5" x14ac:dyDescent="0.3">
      <c r="A2783" t="s">
        <v>7808</v>
      </c>
      <c r="B2783" t="s">
        <v>50</v>
      </c>
      <c r="C2783">
        <v>0.04</v>
      </c>
      <c r="D2783">
        <f t="shared" si="44"/>
        <v>0</v>
      </c>
      <c r="E2783">
        <f>COUNTIFS($B$2:B2783,B2783)</f>
        <v>2782</v>
      </c>
    </row>
    <row r="2784" spans="1:5" x14ac:dyDescent="0.3">
      <c r="A2784" t="s">
        <v>7052</v>
      </c>
      <c r="B2784" t="s">
        <v>50</v>
      </c>
      <c r="C2784">
        <v>0.04</v>
      </c>
      <c r="D2784">
        <f t="shared" si="44"/>
        <v>0</v>
      </c>
      <c r="E2784">
        <f>COUNTIFS($B$2:B2784,B2784)</f>
        <v>2783</v>
      </c>
    </row>
    <row r="2785" spans="1:5" x14ac:dyDescent="0.3">
      <c r="A2785" t="s">
        <v>11306</v>
      </c>
      <c r="B2785" t="s">
        <v>50</v>
      </c>
      <c r="C2785">
        <v>0.04</v>
      </c>
      <c r="D2785">
        <f t="shared" si="44"/>
        <v>0</v>
      </c>
      <c r="E2785">
        <f>COUNTIFS($B$2:B2785,B2785)</f>
        <v>2784</v>
      </c>
    </row>
    <row r="2786" spans="1:5" x14ac:dyDescent="0.3">
      <c r="A2786" t="s">
        <v>11386</v>
      </c>
      <c r="B2786" t="s">
        <v>50</v>
      </c>
      <c r="C2786">
        <v>0.04</v>
      </c>
      <c r="D2786">
        <f t="shared" si="44"/>
        <v>0</v>
      </c>
      <c r="E2786">
        <f>COUNTIFS($B$2:B2786,B2786)</f>
        <v>2785</v>
      </c>
    </row>
    <row r="2787" spans="1:5" x14ac:dyDescent="0.3">
      <c r="A2787" t="s">
        <v>11419</v>
      </c>
      <c r="B2787" t="s">
        <v>50</v>
      </c>
      <c r="C2787">
        <v>0.04</v>
      </c>
      <c r="D2787">
        <f t="shared" si="44"/>
        <v>0</v>
      </c>
      <c r="E2787">
        <f>COUNTIFS($B$2:B2787,B2787)</f>
        <v>2786</v>
      </c>
    </row>
    <row r="2788" spans="1:5" x14ac:dyDescent="0.3">
      <c r="A2788" t="s">
        <v>2112</v>
      </c>
      <c r="B2788" t="s">
        <v>50</v>
      </c>
      <c r="C2788">
        <v>0.04</v>
      </c>
      <c r="D2788">
        <f t="shared" si="44"/>
        <v>0</v>
      </c>
      <c r="E2788">
        <f>COUNTIFS($B$2:B2788,B2788)</f>
        <v>2787</v>
      </c>
    </row>
    <row r="2789" spans="1:5" x14ac:dyDescent="0.3">
      <c r="A2789" t="s">
        <v>4709</v>
      </c>
      <c r="B2789" t="s">
        <v>50</v>
      </c>
      <c r="C2789">
        <v>0.04</v>
      </c>
      <c r="D2789">
        <f t="shared" si="44"/>
        <v>0</v>
      </c>
      <c r="E2789">
        <f>COUNTIFS($B$2:B2789,B2789)</f>
        <v>2788</v>
      </c>
    </row>
    <row r="2790" spans="1:5" x14ac:dyDescent="0.3">
      <c r="A2790" t="s">
        <v>11113</v>
      </c>
      <c r="B2790" t="s">
        <v>50</v>
      </c>
      <c r="C2790">
        <v>0.04</v>
      </c>
      <c r="D2790">
        <f t="shared" si="44"/>
        <v>0</v>
      </c>
      <c r="E2790">
        <f>COUNTIFS($B$2:B2790,B2790)</f>
        <v>2789</v>
      </c>
    </row>
    <row r="2791" spans="1:5" x14ac:dyDescent="0.3">
      <c r="A2791" t="s">
        <v>11232</v>
      </c>
      <c r="B2791" t="s">
        <v>50</v>
      </c>
      <c r="C2791">
        <v>0.04</v>
      </c>
      <c r="D2791">
        <f t="shared" si="44"/>
        <v>0</v>
      </c>
      <c r="E2791">
        <f>COUNTIFS($B$2:B2791,B2791)</f>
        <v>2790</v>
      </c>
    </row>
    <row r="2792" spans="1:5" x14ac:dyDescent="0.3">
      <c r="A2792" t="s">
        <v>11357</v>
      </c>
      <c r="B2792" t="s">
        <v>50</v>
      </c>
      <c r="C2792">
        <v>0.04</v>
      </c>
      <c r="D2792">
        <f t="shared" si="44"/>
        <v>0</v>
      </c>
      <c r="E2792">
        <f>COUNTIFS($B$2:B2792,B2792)</f>
        <v>2791</v>
      </c>
    </row>
    <row r="2793" spans="1:5" x14ac:dyDescent="0.3">
      <c r="A2793" t="s">
        <v>11391</v>
      </c>
      <c r="B2793" t="s">
        <v>50</v>
      </c>
      <c r="C2793">
        <v>0.04</v>
      </c>
      <c r="D2793">
        <f t="shared" si="44"/>
        <v>0</v>
      </c>
      <c r="E2793">
        <f>COUNTIFS($B$2:B2793,B2793)</f>
        <v>2792</v>
      </c>
    </row>
    <row r="2794" spans="1:5" x14ac:dyDescent="0.3">
      <c r="A2794" t="s">
        <v>11440</v>
      </c>
      <c r="B2794" t="s">
        <v>50</v>
      </c>
      <c r="C2794">
        <v>0.04</v>
      </c>
      <c r="D2794">
        <f t="shared" si="44"/>
        <v>0</v>
      </c>
      <c r="E2794">
        <f>COUNTIFS($B$2:B2794,B2794)</f>
        <v>2793</v>
      </c>
    </row>
    <row r="2795" spans="1:5" x14ac:dyDescent="0.3">
      <c r="A2795" t="s">
        <v>6520</v>
      </c>
      <c r="B2795" t="s">
        <v>50</v>
      </c>
      <c r="C2795">
        <v>0.04</v>
      </c>
      <c r="D2795">
        <f t="shared" si="44"/>
        <v>0</v>
      </c>
      <c r="E2795">
        <f>COUNTIFS($B$2:B2795,B2795)</f>
        <v>2794</v>
      </c>
    </row>
    <row r="2796" spans="1:5" x14ac:dyDescent="0.3">
      <c r="A2796" t="s">
        <v>11460</v>
      </c>
      <c r="B2796" t="s">
        <v>50</v>
      </c>
      <c r="C2796">
        <v>0.04</v>
      </c>
      <c r="D2796">
        <f t="shared" si="44"/>
        <v>0</v>
      </c>
      <c r="E2796">
        <f>COUNTIFS($B$2:B2796,B2796)</f>
        <v>2795</v>
      </c>
    </row>
    <row r="2797" spans="1:5" x14ac:dyDescent="0.3">
      <c r="A2797" t="s">
        <v>11011</v>
      </c>
      <c r="B2797" t="s">
        <v>50</v>
      </c>
      <c r="C2797">
        <v>0.04</v>
      </c>
      <c r="D2797">
        <f t="shared" si="44"/>
        <v>0</v>
      </c>
      <c r="E2797">
        <f>COUNTIFS($B$2:B2797,B2797)</f>
        <v>2796</v>
      </c>
    </row>
    <row r="2798" spans="1:5" x14ac:dyDescent="0.3">
      <c r="A2798" t="s">
        <v>11098</v>
      </c>
      <c r="B2798" t="s">
        <v>50</v>
      </c>
      <c r="C2798">
        <v>0.04</v>
      </c>
      <c r="D2798">
        <f t="shared" si="44"/>
        <v>0</v>
      </c>
      <c r="E2798">
        <f>COUNTIFS($B$2:B2798,B2798)</f>
        <v>2797</v>
      </c>
    </row>
    <row r="2799" spans="1:5" x14ac:dyDescent="0.3">
      <c r="A2799" t="s">
        <v>11207</v>
      </c>
      <c r="B2799" t="s">
        <v>50</v>
      </c>
      <c r="C2799">
        <v>0.04</v>
      </c>
      <c r="D2799">
        <f t="shared" si="44"/>
        <v>0</v>
      </c>
      <c r="E2799">
        <f>COUNTIFS($B$2:B2799,B2799)</f>
        <v>2798</v>
      </c>
    </row>
    <row r="2800" spans="1:5" x14ac:dyDescent="0.3">
      <c r="A2800" t="s">
        <v>8273</v>
      </c>
      <c r="B2800" t="s">
        <v>50</v>
      </c>
      <c r="C2800">
        <v>0.04</v>
      </c>
      <c r="D2800">
        <f t="shared" si="44"/>
        <v>0</v>
      </c>
      <c r="E2800">
        <f>COUNTIFS($B$2:B2800,B2800)</f>
        <v>2799</v>
      </c>
    </row>
    <row r="2801" spans="1:5" x14ac:dyDescent="0.3">
      <c r="A2801" t="s">
        <v>7634</v>
      </c>
      <c r="B2801" t="s">
        <v>50</v>
      </c>
      <c r="C2801">
        <v>0.04</v>
      </c>
      <c r="D2801">
        <f t="shared" si="44"/>
        <v>0</v>
      </c>
      <c r="E2801">
        <f>COUNTIFS($B$2:B2801,B2801)</f>
        <v>2800</v>
      </c>
    </row>
    <row r="2802" spans="1:5" x14ac:dyDescent="0.3">
      <c r="A2802" t="s">
        <v>11373</v>
      </c>
      <c r="B2802" t="s">
        <v>50</v>
      </c>
      <c r="C2802">
        <v>0.04</v>
      </c>
      <c r="D2802">
        <f t="shared" si="44"/>
        <v>0</v>
      </c>
      <c r="E2802">
        <f>COUNTIFS($B$2:B2802,B2802)</f>
        <v>2801</v>
      </c>
    </row>
    <row r="2803" spans="1:5" x14ac:dyDescent="0.3">
      <c r="A2803" t="s">
        <v>1803</v>
      </c>
      <c r="B2803" t="s">
        <v>50</v>
      </c>
      <c r="C2803">
        <v>0.04</v>
      </c>
      <c r="D2803">
        <f t="shared" si="44"/>
        <v>0</v>
      </c>
      <c r="E2803">
        <f>COUNTIFS($B$2:B2803,B2803)</f>
        <v>2802</v>
      </c>
    </row>
    <row r="2804" spans="1:5" x14ac:dyDescent="0.3">
      <c r="A2804" t="s">
        <v>11038</v>
      </c>
      <c r="B2804" t="s">
        <v>50</v>
      </c>
      <c r="C2804">
        <v>0.04</v>
      </c>
      <c r="D2804">
        <f t="shared" si="44"/>
        <v>0</v>
      </c>
      <c r="E2804">
        <f>COUNTIFS($B$2:B2804,B2804)</f>
        <v>2803</v>
      </c>
    </row>
    <row r="2805" spans="1:5" x14ac:dyDescent="0.3">
      <c r="A2805" t="s">
        <v>4367</v>
      </c>
      <c r="B2805" t="s">
        <v>50</v>
      </c>
      <c r="C2805">
        <v>0.04</v>
      </c>
      <c r="D2805">
        <f t="shared" si="44"/>
        <v>0</v>
      </c>
      <c r="E2805">
        <f>COUNTIFS($B$2:B2805,B2805)</f>
        <v>2804</v>
      </c>
    </row>
    <row r="2806" spans="1:5" x14ac:dyDescent="0.3">
      <c r="A2806" t="s">
        <v>11050</v>
      </c>
      <c r="B2806" t="s">
        <v>50</v>
      </c>
      <c r="C2806">
        <v>0.04</v>
      </c>
      <c r="D2806">
        <f t="shared" si="44"/>
        <v>0</v>
      </c>
      <c r="E2806">
        <f>COUNTIFS($B$2:B2806,B2806)</f>
        <v>2805</v>
      </c>
    </row>
    <row r="2807" spans="1:5" x14ac:dyDescent="0.3">
      <c r="A2807" t="s">
        <v>8913</v>
      </c>
      <c r="B2807" t="s">
        <v>50</v>
      </c>
      <c r="C2807">
        <v>0.04</v>
      </c>
      <c r="D2807">
        <f t="shared" si="44"/>
        <v>0</v>
      </c>
      <c r="E2807">
        <f>COUNTIFS($B$2:B2807,B2807)</f>
        <v>2806</v>
      </c>
    </row>
    <row r="2808" spans="1:5" x14ac:dyDescent="0.3">
      <c r="A2808" t="s">
        <v>6763</v>
      </c>
      <c r="B2808" t="s">
        <v>50</v>
      </c>
      <c r="C2808">
        <v>0.04</v>
      </c>
      <c r="D2808">
        <f t="shared" si="44"/>
        <v>0</v>
      </c>
      <c r="E2808">
        <f>COUNTIFS($B$2:B2808,B2808)</f>
        <v>2807</v>
      </c>
    </row>
    <row r="2809" spans="1:5" x14ac:dyDescent="0.3">
      <c r="A2809" t="s">
        <v>11156</v>
      </c>
      <c r="B2809" t="s">
        <v>50</v>
      </c>
      <c r="C2809">
        <v>0.04</v>
      </c>
      <c r="D2809">
        <f t="shared" si="44"/>
        <v>0</v>
      </c>
      <c r="E2809">
        <f>COUNTIFS($B$2:B2809,B2809)</f>
        <v>2808</v>
      </c>
    </row>
    <row r="2810" spans="1:5" x14ac:dyDescent="0.3">
      <c r="A2810" t="s">
        <v>11157</v>
      </c>
      <c r="B2810" t="s">
        <v>50</v>
      </c>
      <c r="C2810">
        <v>0.04</v>
      </c>
      <c r="D2810">
        <f t="shared" si="44"/>
        <v>0</v>
      </c>
      <c r="E2810">
        <f>COUNTIFS($B$2:B2810,B2810)</f>
        <v>2809</v>
      </c>
    </row>
    <row r="2811" spans="1:5" x14ac:dyDescent="0.3">
      <c r="A2811" t="s">
        <v>6753</v>
      </c>
      <c r="B2811" t="s">
        <v>50</v>
      </c>
      <c r="C2811">
        <v>0.04</v>
      </c>
      <c r="D2811">
        <f t="shared" si="44"/>
        <v>0</v>
      </c>
      <c r="E2811">
        <f>COUNTIFS($B$2:B2811,B2811)</f>
        <v>2810</v>
      </c>
    </row>
    <row r="2812" spans="1:5" x14ac:dyDescent="0.3">
      <c r="A2812" t="s">
        <v>3394</v>
      </c>
      <c r="B2812" t="s">
        <v>50</v>
      </c>
      <c r="C2812">
        <v>0.04</v>
      </c>
      <c r="D2812">
        <f t="shared" si="44"/>
        <v>0</v>
      </c>
      <c r="E2812">
        <f>COUNTIFS($B$2:B2812,B2812)</f>
        <v>2811</v>
      </c>
    </row>
    <row r="2813" spans="1:5" x14ac:dyDescent="0.3">
      <c r="A2813" t="s">
        <v>2470</v>
      </c>
      <c r="B2813" t="s">
        <v>50</v>
      </c>
      <c r="C2813">
        <v>0.04</v>
      </c>
      <c r="D2813">
        <f t="shared" si="44"/>
        <v>0</v>
      </c>
      <c r="E2813">
        <f>COUNTIFS($B$2:B2813,B2813)</f>
        <v>2812</v>
      </c>
    </row>
    <row r="2814" spans="1:5" x14ac:dyDescent="0.3">
      <c r="A2814" t="s">
        <v>7481</v>
      </c>
      <c r="B2814" t="s">
        <v>50</v>
      </c>
      <c r="C2814">
        <v>0.04</v>
      </c>
      <c r="D2814">
        <f t="shared" si="44"/>
        <v>0</v>
      </c>
      <c r="E2814">
        <f>COUNTIFS($B$2:B2814,B2814)</f>
        <v>2813</v>
      </c>
    </row>
    <row r="2815" spans="1:5" x14ac:dyDescent="0.3">
      <c r="A2815" t="s">
        <v>11105</v>
      </c>
      <c r="B2815" t="s">
        <v>50</v>
      </c>
      <c r="C2815">
        <v>0.04</v>
      </c>
      <c r="D2815">
        <f t="shared" si="44"/>
        <v>0</v>
      </c>
      <c r="E2815">
        <f>COUNTIFS($B$2:B2815,B2815)</f>
        <v>2814</v>
      </c>
    </row>
    <row r="2816" spans="1:5" x14ac:dyDescent="0.3">
      <c r="A2816" t="s">
        <v>11124</v>
      </c>
      <c r="B2816" t="s">
        <v>50</v>
      </c>
      <c r="C2816">
        <v>0.04</v>
      </c>
      <c r="D2816">
        <f t="shared" si="44"/>
        <v>0</v>
      </c>
      <c r="E2816">
        <f>COUNTIFS($B$2:B2816,B2816)</f>
        <v>2815</v>
      </c>
    </row>
    <row r="2817" spans="1:5" x14ac:dyDescent="0.3">
      <c r="A2817" t="s">
        <v>7047</v>
      </c>
      <c r="B2817" t="s">
        <v>50</v>
      </c>
      <c r="C2817">
        <v>0.04</v>
      </c>
      <c r="D2817">
        <f t="shared" si="44"/>
        <v>0</v>
      </c>
      <c r="E2817">
        <f>COUNTIFS($B$2:B2817,B2817)</f>
        <v>2816</v>
      </c>
    </row>
    <row r="2818" spans="1:5" x14ac:dyDescent="0.3">
      <c r="A2818" t="s">
        <v>445</v>
      </c>
      <c r="B2818" t="s">
        <v>50</v>
      </c>
      <c r="C2818">
        <v>0.04</v>
      </c>
      <c r="D2818">
        <f t="shared" si="44"/>
        <v>0</v>
      </c>
      <c r="E2818">
        <f>COUNTIFS($B$2:B2818,B2818)</f>
        <v>2817</v>
      </c>
    </row>
    <row r="2819" spans="1:5" x14ac:dyDescent="0.3">
      <c r="A2819" t="s">
        <v>1322</v>
      </c>
      <c r="B2819" t="s">
        <v>50</v>
      </c>
      <c r="C2819">
        <v>0.04</v>
      </c>
      <c r="D2819">
        <f t="shared" si="44"/>
        <v>0</v>
      </c>
      <c r="E2819">
        <f>COUNTIFS($B$2:B2819,B2819)</f>
        <v>2818</v>
      </c>
    </row>
    <row r="2820" spans="1:5" x14ac:dyDescent="0.3">
      <c r="A2820" t="s">
        <v>11274</v>
      </c>
      <c r="B2820" t="s">
        <v>50</v>
      </c>
      <c r="C2820">
        <v>0.04</v>
      </c>
      <c r="D2820">
        <f t="shared" si="44"/>
        <v>0</v>
      </c>
      <c r="E2820">
        <f>COUNTIFS($B$2:B2820,B2820)</f>
        <v>2819</v>
      </c>
    </row>
    <row r="2821" spans="1:5" x14ac:dyDescent="0.3">
      <c r="A2821" t="s">
        <v>11063</v>
      </c>
      <c r="B2821" t="s">
        <v>50</v>
      </c>
      <c r="C2821">
        <v>0.04</v>
      </c>
      <c r="D2821">
        <f t="shared" si="44"/>
        <v>0</v>
      </c>
      <c r="E2821">
        <f>COUNTIFS($B$2:B2821,B2821)</f>
        <v>2820</v>
      </c>
    </row>
    <row r="2822" spans="1:5" x14ac:dyDescent="0.3">
      <c r="A2822" t="s">
        <v>3270</v>
      </c>
      <c r="B2822" t="s">
        <v>50</v>
      </c>
      <c r="C2822">
        <v>0.04</v>
      </c>
      <c r="D2822">
        <f t="shared" si="44"/>
        <v>0</v>
      </c>
      <c r="E2822">
        <f>COUNTIFS($B$2:B2822,B2822)</f>
        <v>2821</v>
      </c>
    </row>
    <row r="2823" spans="1:5" x14ac:dyDescent="0.3">
      <c r="A2823" t="s">
        <v>2333</v>
      </c>
      <c r="B2823" t="s">
        <v>50</v>
      </c>
      <c r="C2823">
        <v>0.04</v>
      </c>
      <c r="D2823">
        <f t="shared" ref="D2823:D2886" si="45">IF(E2823&lt;5,E2823,0)</f>
        <v>0</v>
      </c>
      <c r="E2823">
        <f>COUNTIFS($B$2:B2823,B2823)</f>
        <v>2822</v>
      </c>
    </row>
    <row r="2824" spans="1:5" x14ac:dyDescent="0.3">
      <c r="A2824" t="s">
        <v>8375</v>
      </c>
      <c r="B2824" t="s">
        <v>50</v>
      </c>
      <c r="C2824">
        <v>0.04</v>
      </c>
      <c r="D2824">
        <f t="shared" si="45"/>
        <v>0</v>
      </c>
      <c r="E2824">
        <f>COUNTIFS($B$2:B2824,B2824)</f>
        <v>2823</v>
      </c>
    </row>
    <row r="2825" spans="1:5" x14ac:dyDescent="0.3">
      <c r="A2825" t="s">
        <v>11122</v>
      </c>
      <c r="B2825" t="s">
        <v>50</v>
      </c>
      <c r="C2825">
        <v>0.04</v>
      </c>
      <c r="D2825">
        <f t="shared" si="45"/>
        <v>0</v>
      </c>
      <c r="E2825">
        <f>COUNTIFS($B$2:B2825,B2825)</f>
        <v>2824</v>
      </c>
    </row>
    <row r="2826" spans="1:5" x14ac:dyDescent="0.3">
      <c r="A2826" t="s">
        <v>11169</v>
      </c>
      <c r="B2826" t="s">
        <v>50</v>
      </c>
      <c r="C2826">
        <v>0.04</v>
      </c>
      <c r="D2826">
        <f t="shared" si="45"/>
        <v>0</v>
      </c>
      <c r="E2826">
        <f>COUNTIFS($B$2:B2826,B2826)</f>
        <v>2825</v>
      </c>
    </row>
    <row r="2827" spans="1:5" x14ac:dyDescent="0.3">
      <c r="A2827" t="s">
        <v>11244</v>
      </c>
      <c r="B2827" t="s">
        <v>50</v>
      </c>
      <c r="C2827">
        <v>0.04</v>
      </c>
      <c r="D2827">
        <f t="shared" si="45"/>
        <v>0</v>
      </c>
      <c r="E2827">
        <f>COUNTIFS($B$2:B2827,B2827)</f>
        <v>2826</v>
      </c>
    </row>
    <row r="2828" spans="1:5" x14ac:dyDescent="0.3">
      <c r="A2828" t="s">
        <v>11307</v>
      </c>
      <c r="B2828" t="s">
        <v>50</v>
      </c>
      <c r="C2828">
        <v>0.04</v>
      </c>
      <c r="D2828">
        <f t="shared" si="45"/>
        <v>0</v>
      </c>
      <c r="E2828">
        <f>COUNTIFS($B$2:B2828,B2828)</f>
        <v>2827</v>
      </c>
    </row>
    <row r="2829" spans="1:5" x14ac:dyDescent="0.3">
      <c r="A2829" t="s">
        <v>8438</v>
      </c>
      <c r="B2829" t="s">
        <v>50</v>
      </c>
      <c r="C2829">
        <v>0.04</v>
      </c>
      <c r="D2829">
        <f t="shared" si="45"/>
        <v>0</v>
      </c>
      <c r="E2829">
        <f>COUNTIFS($B$2:B2829,B2829)</f>
        <v>2828</v>
      </c>
    </row>
    <row r="2830" spans="1:5" x14ac:dyDescent="0.3">
      <c r="A2830" t="s">
        <v>599</v>
      </c>
      <c r="B2830" t="s">
        <v>50</v>
      </c>
      <c r="C2830">
        <v>0.04</v>
      </c>
      <c r="D2830">
        <f t="shared" si="45"/>
        <v>0</v>
      </c>
      <c r="E2830">
        <f>COUNTIFS($B$2:B2830,B2830)</f>
        <v>2829</v>
      </c>
    </row>
    <row r="2831" spans="1:5" x14ac:dyDescent="0.3">
      <c r="A2831" t="s">
        <v>11511</v>
      </c>
      <c r="B2831" t="s">
        <v>50</v>
      </c>
      <c r="C2831">
        <v>0.04</v>
      </c>
      <c r="D2831">
        <f t="shared" si="45"/>
        <v>0</v>
      </c>
      <c r="E2831">
        <f>COUNTIFS($B$2:B2831,B2831)</f>
        <v>2830</v>
      </c>
    </row>
    <row r="2832" spans="1:5" x14ac:dyDescent="0.3">
      <c r="A2832" t="s">
        <v>11227</v>
      </c>
      <c r="B2832" t="s">
        <v>50</v>
      </c>
      <c r="C2832">
        <v>0.04</v>
      </c>
      <c r="D2832">
        <f t="shared" si="45"/>
        <v>0</v>
      </c>
      <c r="E2832">
        <f>COUNTIFS($B$2:B2832,B2832)</f>
        <v>2831</v>
      </c>
    </row>
    <row r="2833" spans="1:5" x14ac:dyDescent="0.3">
      <c r="A2833" t="s">
        <v>11129</v>
      </c>
      <c r="B2833" t="s">
        <v>50</v>
      </c>
      <c r="C2833">
        <v>0.04</v>
      </c>
      <c r="D2833">
        <f t="shared" si="45"/>
        <v>0</v>
      </c>
      <c r="E2833">
        <f>COUNTIFS($B$2:B2833,B2833)</f>
        <v>2832</v>
      </c>
    </row>
    <row r="2834" spans="1:5" x14ac:dyDescent="0.3">
      <c r="A2834" t="s">
        <v>1877</v>
      </c>
      <c r="B2834" t="s">
        <v>50</v>
      </c>
      <c r="C2834">
        <v>0.04</v>
      </c>
      <c r="D2834">
        <f t="shared" si="45"/>
        <v>0</v>
      </c>
      <c r="E2834">
        <f>COUNTIFS($B$2:B2834,B2834)</f>
        <v>2833</v>
      </c>
    </row>
    <row r="2835" spans="1:5" x14ac:dyDescent="0.3">
      <c r="A2835" t="s">
        <v>11163</v>
      </c>
      <c r="B2835" t="s">
        <v>50</v>
      </c>
      <c r="C2835">
        <v>0.04</v>
      </c>
      <c r="D2835">
        <f t="shared" si="45"/>
        <v>0</v>
      </c>
      <c r="E2835">
        <f>COUNTIFS($B$2:B2835,B2835)</f>
        <v>2834</v>
      </c>
    </row>
    <row r="2836" spans="1:5" x14ac:dyDescent="0.3">
      <c r="A2836" t="s">
        <v>11231</v>
      </c>
      <c r="B2836" t="s">
        <v>50</v>
      </c>
      <c r="C2836">
        <v>0.04</v>
      </c>
      <c r="D2836">
        <f t="shared" si="45"/>
        <v>0</v>
      </c>
      <c r="E2836">
        <f>COUNTIFS($B$2:B2836,B2836)</f>
        <v>2835</v>
      </c>
    </row>
    <row r="2837" spans="1:5" x14ac:dyDescent="0.3">
      <c r="A2837" t="s">
        <v>11239</v>
      </c>
      <c r="B2837" t="s">
        <v>50</v>
      </c>
      <c r="C2837">
        <v>0.04</v>
      </c>
      <c r="D2837">
        <f t="shared" si="45"/>
        <v>0</v>
      </c>
      <c r="E2837">
        <f>COUNTIFS($B$2:B2837,B2837)</f>
        <v>2836</v>
      </c>
    </row>
    <row r="2838" spans="1:5" x14ac:dyDescent="0.3">
      <c r="A2838" t="s">
        <v>11254</v>
      </c>
      <c r="B2838" t="s">
        <v>50</v>
      </c>
      <c r="C2838">
        <v>0.04</v>
      </c>
      <c r="D2838">
        <f t="shared" si="45"/>
        <v>0</v>
      </c>
      <c r="E2838">
        <f>COUNTIFS($B$2:B2838,B2838)</f>
        <v>2837</v>
      </c>
    </row>
    <row r="2839" spans="1:5" x14ac:dyDescent="0.3">
      <c r="A2839" t="s">
        <v>1822</v>
      </c>
      <c r="B2839" t="s">
        <v>50</v>
      </c>
      <c r="C2839">
        <v>0.04</v>
      </c>
      <c r="D2839">
        <f t="shared" si="45"/>
        <v>0</v>
      </c>
      <c r="E2839">
        <f>COUNTIFS($B$2:B2839,B2839)</f>
        <v>2838</v>
      </c>
    </row>
    <row r="2840" spans="1:5" x14ac:dyDescent="0.3">
      <c r="A2840" t="s">
        <v>11345</v>
      </c>
      <c r="B2840" t="s">
        <v>50</v>
      </c>
      <c r="C2840">
        <v>0.04</v>
      </c>
      <c r="D2840">
        <f t="shared" si="45"/>
        <v>0</v>
      </c>
      <c r="E2840">
        <f>COUNTIFS($B$2:B2840,B2840)</f>
        <v>2839</v>
      </c>
    </row>
    <row r="2841" spans="1:5" x14ac:dyDescent="0.3">
      <c r="A2841" t="s">
        <v>11375</v>
      </c>
      <c r="B2841" t="s">
        <v>50</v>
      </c>
      <c r="C2841">
        <v>0.04</v>
      </c>
      <c r="D2841">
        <f t="shared" si="45"/>
        <v>0</v>
      </c>
      <c r="E2841">
        <f>COUNTIFS($B$2:B2841,B2841)</f>
        <v>2840</v>
      </c>
    </row>
    <row r="2842" spans="1:5" x14ac:dyDescent="0.3">
      <c r="A2842" t="s">
        <v>11390</v>
      </c>
      <c r="B2842" t="s">
        <v>50</v>
      </c>
      <c r="C2842">
        <v>0.04</v>
      </c>
      <c r="D2842">
        <f t="shared" si="45"/>
        <v>0</v>
      </c>
      <c r="E2842">
        <f>COUNTIFS($B$2:B2842,B2842)</f>
        <v>2841</v>
      </c>
    </row>
    <row r="2843" spans="1:5" x14ac:dyDescent="0.3">
      <c r="A2843" t="s">
        <v>11392</v>
      </c>
      <c r="B2843" t="s">
        <v>50</v>
      </c>
      <c r="C2843">
        <v>0.04</v>
      </c>
      <c r="D2843">
        <f t="shared" si="45"/>
        <v>0</v>
      </c>
      <c r="E2843">
        <f>COUNTIFS($B$2:B2843,B2843)</f>
        <v>2842</v>
      </c>
    </row>
    <row r="2844" spans="1:5" x14ac:dyDescent="0.3">
      <c r="A2844" t="s">
        <v>11437</v>
      </c>
      <c r="B2844" t="s">
        <v>50</v>
      </c>
      <c r="C2844">
        <v>0.04</v>
      </c>
      <c r="D2844">
        <f t="shared" si="45"/>
        <v>0</v>
      </c>
      <c r="E2844">
        <f>COUNTIFS($B$2:B2844,B2844)</f>
        <v>2843</v>
      </c>
    </row>
    <row r="2845" spans="1:5" x14ac:dyDescent="0.3">
      <c r="A2845" t="s">
        <v>11479</v>
      </c>
      <c r="B2845" t="s">
        <v>50</v>
      </c>
      <c r="C2845">
        <v>0.04</v>
      </c>
      <c r="D2845">
        <f t="shared" si="45"/>
        <v>0</v>
      </c>
      <c r="E2845">
        <f>COUNTIFS($B$2:B2845,B2845)</f>
        <v>2844</v>
      </c>
    </row>
    <row r="2846" spans="1:5" x14ac:dyDescent="0.3">
      <c r="A2846" t="s">
        <v>10763</v>
      </c>
      <c r="B2846" t="s">
        <v>50</v>
      </c>
      <c r="C2846">
        <v>0.04</v>
      </c>
      <c r="D2846">
        <f t="shared" si="45"/>
        <v>0</v>
      </c>
      <c r="E2846">
        <f>COUNTIFS($B$2:B2846,B2846)</f>
        <v>2845</v>
      </c>
    </row>
    <row r="2847" spans="1:5" x14ac:dyDescent="0.3">
      <c r="A2847" t="s">
        <v>11119</v>
      </c>
      <c r="B2847" t="s">
        <v>50</v>
      </c>
      <c r="C2847">
        <v>0.04</v>
      </c>
      <c r="D2847">
        <f t="shared" si="45"/>
        <v>0</v>
      </c>
      <c r="E2847">
        <f>COUNTIFS($B$2:B2847,B2847)</f>
        <v>2846</v>
      </c>
    </row>
    <row r="2848" spans="1:5" x14ac:dyDescent="0.3">
      <c r="A2848" t="s">
        <v>11164</v>
      </c>
      <c r="B2848" t="s">
        <v>50</v>
      </c>
      <c r="C2848">
        <v>0.04</v>
      </c>
      <c r="D2848">
        <f t="shared" si="45"/>
        <v>0</v>
      </c>
      <c r="E2848">
        <f>COUNTIFS($B$2:B2848,B2848)</f>
        <v>2847</v>
      </c>
    </row>
    <row r="2849" spans="1:5" x14ac:dyDescent="0.3">
      <c r="A2849" t="s">
        <v>2379</v>
      </c>
      <c r="B2849" t="s">
        <v>50</v>
      </c>
      <c r="C2849">
        <v>0.04</v>
      </c>
      <c r="D2849">
        <f t="shared" si="45"/>
        <v>0</v>
      </c>
      <c r="E2849">
        <f>COUNTIFS($B$2:B2849,B2849)</f>
        <v>2848</v>
      </c>
    </row>
    <row r="2850" spans="1:5" x14ac:dyDescent="0.3">
      <c r="A2850" t="s">
        <v>10210</v>
      </c>
      <c r="B2850" t="s">
        <v>50</v>
      </c>
      <c r="C2850">
        <v>0.04</v>
      </c>
      <c r="D2850">
        <f t="shared" si="45"/>
        <v>0</v>
      </c>
      <c r="E2850">
        <f>COUNTIFS($B$2:B2850,B2850)</f>
        <v>2849</v>
      </c>
    </row>
    <row r="2851" spans="1:5" x14ac:dyDescent="0.3">
      <c r="A2851" t="s">
        <v>11399</v>
      </c>
      <c r="B2851" t="s">
        <v>50</v>
      </c>
      <c r="C2851">
        <v>0.04</v>
      </c>
      <c r="D2851">
        <f t="shared" si="45"/>
        <v>0</v>
      </c>
      <c r="E2851">
        <f>COUNTIFS($B$2:B2851,B2851)</f>
        <v>2850</v>
      </c>
    </row>
    <row r="2852" spans="1:5" x14ac:dyDescent="0.3">
      <c r="A2852" t="s">
        <v>7427</v>
      </c>
      <c r="B2852" t="s">
        <v>50</v>
      </c>
      <c r="C2852">
        <v>0.04</v>
      </c>
      <c r="D2852">
        <f t="shared" si="45"/>
        <v>0</v>
      </c>
      <c r="E2852">
        <f>COUNTIFS($B$2:B2852,B2852)</f>
        <v>2851</v>
      </c>
    </row>
    <row r="2853" spans="1:5" x14ac:dyDescent="0.3">
      <c r="A2853" t="s">
        <v>11066</v>
      </c>
      <c r="B2853" t="s">
        <v>50</v>
      </c>
      <c r="C2853">
        <v>0.04</v>
      </c>
      <c r="D2853">
        <f t="shared" si="45"/>
        <v>0</v>
      </c>
      <c r="E2853">
        <f>COUNTIFS($B$2:B2853,B2853)</f>
        <v>2852</v>
      </c>
    </row>
    <row r="2854" spans="1:5" x14ac:dyDescent="0.3">
      <c r="A2854" t="s">
        <v>8958</v>
      </c>
      <c r="B2854" t="s">
        <v>50</v>
      </c>
      <c r="C2854">
        <v>0.04</v>
      </c>
      <c r="D2854">
        <f t="shared" si="45"/>
        <v>0</v>
      </c>
      <c r="E2854">
        <f>COUNTIFS($B$2:B2854,B2854)</f>
        <v>2853</v>
      </c>
    </row>
    <row r="2855" spans="1:5" x14ac:dyDescent="0.3">
      <c r="A2855" t="s">
        <v>11130</v>
      </c>
      <c r="B2855" t="s">
        <v>50</v>
      </c>
      <c r="C2855">
        <v>0.04</v>
      </c>
      <c r="D2855">
        <f t="shared" si="45"/>
        <v>0</v>
      </c>
      <c r="E2855">
        <f>COUNTIFS($B$2:B2855,B2855)</f>
        <v>2854</v>
      </c>
    </row>
    <row r="2856" spans="1:5" x14ac:dyDescent="0.3">
      <c r="A2856" t="s">
        <v>2935</v>
      </c>
      <c r="B2856" t="s">
        <v>50</v>
      </c>
      <c r="C2856">
        <v>0.04</v>
      </c>
      <c r="D2856">
        <f t="shared" si="45"/>
        <v>0</v>
      </c>
      <c r="E2856">
        <f>COUNTIFS($B$2:B2856,B2856)</f>
        <v>2855</v>
      </c>
    </row>
    <row r="2857" spans="1:5" x14ac:dyDescent="0.3">
      <c r="A2857" t="s">
        <v>3128</v>
      </c>
      <c r="B2857" t="s">
        <v>50</v>
      </c>
      <c r="C2857">
        <v>0.04</v>
      </c>
      <c r="D2857">
        <f t="shared" si="45"/>
        <v>0</v>
      </c>
      <c r="E2857">
        <f>COUNTIFS($B$2:B2857,B2857)</f>
        <v>2856</v>
      </c>
    </row>
    <row r="2858" spans="1:5" x14ac:dyDescent="0.3">
      <c r="A2858" t="s">
        <v>6568</v>
      </c>
      <c r="B2858" t="s">
        <v>50</v>
      </c>
      <c r="C2858">
        <v>0.04</v>
      </c>
      <c r="D2858">
        <f t="shared" si="45"/>
        <v>0</v>
      </c>
      <c r="E2858">
        <f>COUNTIFS($B$2:B2858,B2858)</f>
        <v>2857</v>
      </c>
    </row>
    <row r="2859" spans="1:5" x14ac:dyDescent="0.3">
      <c r="A2859" t="s">
        <v>11033</v>
      </c>
      <c r="B2859" t="s">
        <v>50</v>
      </c>
      <c r="C2859">
        <v>0.04</v>
      </c>
      <c r="D2859">
        <f t="shared" si="45"/>
        <v>0</v>
      </c>
      <c r="E2859">
        <f>COUNTIFS($B$2:B2859,B2859)</f>
        <v>2858</v>
      </c>
    </row>
    <row r="2860" spans="1:5" x14ac:dyDescent="0.3">
      <c r="A2860" t="s">
        <v>11036</v>
      </c>
      <c r="B2860" t="s">
        <v>50</v>
      </c>
      <c r="C2860">
        <v>0.04</v>
      </c>
      <c r="D2860">
        <f t="shared" si="45"/>
        <v>0</v>
      </c>
      <c r="E2860">
        <f>COUNTIFS($B$2:B2860,B2860)</f>
        <v>2859</v>
      </c>
    </row>
    <row r="2861" spans="1:5" x14ac:dyDescent="0.3">
      <c r="A2861" t="s">
        <v>11084</v>
      </c>
      <c r="B2861" t="s">
        <v>50</v>
      </c>
      <c r="C2861">
        <v>0.04</v>
      </c>
      <c r="D2861">
        <f t="shared" si="45"/>
        <v>0</v>
      </c>
      <c r="E2861">
        <f>COUNTIFS($B$2:B2861,B2861)</f>
        <v>2860</v>
      </c>
    </row>
    <row r="2862" spans="1:5" x14ac:dyDescent="0.3">
      <c r="A2862" t="s">
        <v>10164</v>
      </c>
      <c r="B2862" t="s">
        <v>50</v>
      </c>
      <c r="C2862">
        <v>0.04</v>
      </c>
      <c r="D2862">
        <f t="shared" si="45"/>
        <v>0</v>
      </c>
      <c r="E2862">
        <f>COUNTIFS($B$2:B2862,B2862)</f>
        <v>2861</v>
      </c>
    </row>
    <row r="2863" spans="1:5" x14ac:dyDescent="0.3">
      <c r="A2863" t="s">
        <v>11165</v>
      </c>
      <c r="B2863" t="s">
        <v>50</v>
      </c>
      <c r="C2863">
        <v>0.04</v>
      </c>
      <c r="D2863">
        <f t="shared" si="45"/>
        <v>0</v>
      </c>
      <c r="E2863">
        <f>COUNTIFS($B$2:B2863,B2863)</f>
        <v>2862</v>
      </c>
    </row>
    <row r="2864" spans="1:5" x14ac:dyDescent="0.3">
      <c r="A2864" t="s">
        <v>8202</v>
      </c>
      <c r="B2864" t="s">
        <v>50</v>
      </c>
      <c r="C2864">
        <v>0.04</v>
      </c>
      <c r="D2864">
        <f t="shared" si="45"/>
        <v>0</v>
      </c>
      <c r="E2864">
        <f>COUNTIFS($B$2:B2864,B2864)</f>
        <v>2863</v>
      </c>
    </row>
    <row r="2865" spans="1:5" x14ac:dyDescent="0.3">
      <c r="A2865" t="s">
        <v>9620</v>
      </c>
      <c r="B2865" t="s">
        <v>50</v>
      </c>
      <c r="C2865">
        <v>0.04</v>
      </c>
      <c r="D2865">
        <f t="shared" si="45"/>
        <v>0</v>
      </c>
      <c r="E2865">
        <f>COUNTIFS($B$2:B2865,B2865)</f>
        <v>2864</v>
      </c>
    </row>
    <row r="2866" spans="1:5" x14ac:dyDescent="0.3">
      <c r="A2866" t="s">
        <v>11033</v>
      </c>
      <c r="B2866" t="s">
        <v>50</v>
      </c>
      <c r="C2866">
        <v>0.04</v>
      </c>
      <c r="D2866">
        <f t="shared" si="45"/>
        <v>0</v>
      </c>
      <c r="E2866">
        <f>COUNTIFS($B$2:B2866,B2866)</f>
        <v>2865</v>
      </c>
    </row>
    <row r="2867" spans="1:5" x14ac:dyDescent="0.3">
      <c r="A2867" t="s">
        <v>7557</v>
      </c>
      <c r="B2867" t="s">
        <v>50</v>
      </c>
      <c r="C2867">
        <v>0.04</v>
      </c>
      <c r="D2867">
        <f t="shared" si="45"/>
        <v>0</v>
      </c>
      <c r="E2867">
        <f>COUNTIFS($B$2:B2867,B2867)</f>
        <v>2866</v>
      </c>
    </row>
    <row r="2868" spans="1:5" x14ac:dyDescent="0.3">
      <c r="A2868" t="s">
        <v>11302</v>
      </c>
      <c r="B2868" t="s">
        <v>50</v>
      </c>
      <c r="C2868">
        <v>0.04</v>
      </c>
      <c r="D2868">
        <f t="shared" si="45"/>
        <v>0</v>
      </c>
      <c r="E2868">
        <f>COUNTIFS($B$2:B2868,B2868)</f>
        <v>2867</v>
      </c>
    </row>
    <row r="2869" spans="1:5" x14ac:dyDescent="0.3">
      <c r="A2869" t="s">
        <v>11341</v>
      </c>
      <c r="B2869" t="s">
        <v>50</v>
      </c>
      <c r="C2869">
        <v>0.04</v>
      </c>
      <c r="D2869">
        <f t="shared" si="45"/>
        <v>0</v>
      </c>
      <c r="E2869">
        <f>COUNTIFS($B$2:B2869,B2869)</f>
        <v>2868</v>
      </c>
    </row>
    <row r="2870" spans="1:5" x14ac:dyDescent="0.3">
      <c r="A2870" t="s">
        <v>2332</v>
      </c>
      <c r="B2870" t="s">
        <v>50</v>
      </c>
      <c r="C2870">
        <v>0.04</v>
      </c>
      <c r="D2870">
        <f t="shared" si="45"/>
        <v>0</v>
      </c>
      <c r="E2870">
        <f>COUNTIFS($B$2:B2870,B2870)</f>
        <v>2869</v>
      </c>
    </row>
    <row r="2871" spans="1:5" x14ac:dyDescent="0.3">
      <c r="A2871" t="s">
        <v>11364</v>
      </c>
      <c r="B2871" t="s">
        <v>50</v>
      </c>
      <c r="C2871">
        <v>0.04</v>
      </c>
      <c r="D2871">
        <f t="shared" si="45"/>
        <v>0</v>
      </c>
      <c r="E2871">
        <f>COUNTIFS($B$2:B2871,B2871)</f>
        <v>2870</v>
      </c>
    </row>
    <row r="2872" spans="1:5" x14ac:dyDescent="0.3">
      <c r="A2872" t="s">
        <v>11410</v>
      </c>
      <c r="B2872" t="s">
        <v>50</v>
      </c>
      <c r="C2872">
        <v>0.04</v>
      </c>
      <c r="D2872">
        <f t="shared" si="45"/>
        <v>0</v>
      </c>
      <c r="E2872">
        <f>COUNTIFS($B$2:B2872,B2872)</f>
        <v>2871</v>
      </c>
    </row>
    <row r="2873" spans="1:5" x14ac:dyDescent="0.3">
      <c r="A2873" t="s">
        <v>10399</v>
      </c>
      <c r="B2873" t="s">
        <v>50</v>
      </c>
      <c r="C2873">
        <v>0.04</v>
      </c>
      <c r="D2873">
        <f t="shared" si="45"/>
        <v>0</v>
      </c>
      <c r="E2873">
        <f>COUNTIFS($B$2:B2873,B2873)</f>
        <v>2872</v>
      </c>
    </row>
    <row r="2874" spans="1:5" x14ac:dyDescent="0.3">
      <c r="A2874" t="s">
        <v>3108</v>
      </c>
      <c r="B2874" t="s">
        <v>50</v>
      </c>
      <c r="C2874">
        <v>0.04</v>
      </c>
      <c r="D2874">
        <f t="shared" si="45"/>
        <v>0</v>
      </c>
      <c r="E2874">
        <f>COUNTIFS($B$2:B2874,B2874)</f>
        <v>2873</v>
      </c>
    </row>
    <row r="2875" spans="1:5" x14ac:dyDescent="0.3">
      <c r="A2875" t="s">
        <v>9012</v>
      </c>
      <c r="B2875" t="s">
        <v>50</v>
      </c>
      <c r="C2875">
        <v>0.04</v>
      </c>
      <c r="D2875">
        <f t="shared" si="45"/>
        <v>0</v>
      </c>
      <c r="E2875">
        <f>COUNTIFS($B$2:B2875,B2875)</f>
        <v>2874</v>
      </c>
    </row>
    <row r="2876" spans="1:5" x14ac:dyDescent="0.3">
      <c r="A2876" t="s">
        <v>11071</v>
      </c>
      <c r="B2876" t="s">
        <v>50</v>
      </c>
      <c r="C2876">
        <v>0.04</v>
      </c>
      <c r="D2876">
        <f t="shared" si="45"/>
        <v>0</v>
      </c>
      <c r="E2876">
        <f>COUNTIFS($B$2:B2876,B2876)</f>
        <v>2875</v>
      </c>
    </row>
    <row r="2877" spans="1:5" x14ac:dyDescent="0.3">
      <c r="A2877" t="s">
        <v>9012</v>
      </c>
      <c r="B2877" t="s">
        <v>50</v>
      </c>
      <c r="C2877">
        <v>0.04</v>
      </c>
      <c r="D2877">
        <f t="shared" si="45"/>
        <v>0</v>
      </c>
      <c r="E2877">
        <f>COUNTIFS($B$2:B2877,B2877)</f>
        <v>2876</v>
      </c>
    </row>
    <row r="2878" spans="1:5" x14ac:dyDescent="0.3">
      <c r="A2878" t="s">
        <v>11182</v>
      </c>
      <c r="B2878" t="s">
        <v>50</v>
      </c>
      <c r="C2878">
        <v>0.04</v>
      </c>
      <c r="D2878">
        <f t="shared" si="45"/>
        <v>0</v>
      </c>
      <c r="E2878">
        <f>COUNTIFS($B$2:B2878,B2878)</f>
        <v>2877</v>
      </c>
    </row>
    <row r="2879" spans="1:5" x14ac:dyDescent="0.3">
      <c r="A2879" t="s">
        <v>947</v>
      </c>
      <c r="B2879" t="s">
        <v>50</v>
      </c>
      <c r="C2879">
        <v>0.04</v>
      </c>
      <c r="D2879">
        <f t="shared" si="45"/>
        <v>0</v>
      </c>
      <c r="E2879">
        <f>COUNTIFS($B$2:B2879,B2879)</f>
        <v>2878</v>
      </c>
    </row>
    <row r="2880" spans="1:5" x14ac:dyDescent="0.3">
      <c r="A2880" t="s">
        <v>11334</v>
      </c>
      <c r="B2880" t="s">
        <v>50</v>
      </c>
      <c r="C2880">
        <v>0.04</v>
      </c>
      <c r="D2880">
        <f t="shared" si="45"/>
        <v>0</v>
      </c>
      <c r="E2880">
        <f>COUNTIFS($B$2:B2880,B2880)</f>
        <v>2879</v>
      </c>
    </row>
    <row r="2881" spans="1:5" x14ac:dyDescent="0.3">
      <c r="A2881" t="s">
        <v>11338</v>
      </c>
      <c r="B2881" t="s">
        <v>50</v>
      </c>
      <c r="C2881">
        <v>0.04</v>
      </c>
      <c r="D2881">
        <f t="shared" si="45"/>
        <v>0</v>
      </c>
      <c r="E2881">
        <f>COUNTIFS($B$2:B2881,B2881)</f>
        <v>2880</v>
      </c>
    </row>
    <row r="2882" spans="1:5" x14ac:dyDescent="0.3">
      <c r="A2882" t="s">
        <v>11501</v>
      </c>
      <c r="B2882" t="s">
        <v>50</v>
      </c>
      <c r="C2882">
        <v>0.04</v>
      </c>
      <c r="D2882">
        <f t="shared" si="45"/>
        <v>0</v>
      </c>
      <c r="E2882">
        <f>COUNTIFS($B$2:B2882,B2882)</f>
        <v>2881</v>
      </c>
    </row>
    <row r="2883" spans="1:5" x14ac:dyDescent="0.3">
      <c r="A2883" t="s">
        <v>11513</v>
      </c>
      <c r="B2883" t="s">
        <v>50</v>
      </c>
      <c r="C2883">
        <v>0.04</v>
      </c>
      <c r="D2883">
        <f t="shared" si="45"/>
        <v>0</v>
      </c>
      <c r="E2883">
        <f>COUNTIFS($B$2:B2883,B2883)</f>
        <v>2882</v>
      </c>
    </row>
    <row r="2884" spans="1:5" x14ac:dyDescent="0.3">
      <c r="A2884" t="s">
        <v>11527</v>
      </c>
      <c r="B2884" t="s">
        <v>50</v>
      </c>
      <c r="C2884">
        <v>0.04</v>
      </c>
      <c r="D2884">
        <f t="shared" si="45"/>
        <v>0</v>
      </c>
      <c r="E2884">
        <f>COUNTIFS($B$2:B2884,B2884)</f>
        <v>2883</v>
      </c>
    </row>
    <row r="2885" spans="1:5" x14ac:dyDescent="0.3">
      <c r="A2885" t="s">
        <v>11526</v>
      </c>
      <c r="B2885" t="s">
        <v>50</v>
      </c>
      <c r="C2885">
        <v>0.04</v>
      </c>
      <c r="D2885">
        <f t="shared" si="45"/>
        <v>0</v>
      </c>
      <c r="E2885">
        <f>COUNTIFS($B$2:B2885,B2885)</f>
        <v>2884</v>
      </c>
    </row>
    <row r="2886" spans="1:5" x14ac:dyDescent="0.3">
      <c r="A2886" t="s">
        <v>12048</v>
      </c>
      <c r="B2886" t="s">
        <v>50</v>
      </c>
      <c r="C2886">
        <v>0.03</v>
      </c>
      <c r="D2886">
        <f t="shared" si="45"/>
        <v>0</v>
      </c>
      <c r="E2886">
        <f>COUNTIFS($B$2:B2886,B2886)</f>
        <v>2885</v>
      </c>
    </row>
    <row r="2887" spans="1:5" x14ac:dyDescent="0.3">
      <c r="A2887" t="s">
        <v>12240</v>
      </c>
      <c r="B2887" t="s">
        <v>50</v>
      </c>
      <c r="C2887">
        <v>0.03</v>
      </c>
      <c r="D2887">
        <f t="shared" ref="D2887:D2950" si="46">IF(E2887&lt;5,E2887,0)</f>
        <v>0</v>
      </c>
      <c r="E2887">
        <f>COUNTIFS($B$2:B2887,B2887)</f>
        <v>2886</v>
      </c>
    </row>
    <row r="2888" spans="1:5" x14ac:dyDescent="0.3">
      <c r="A2888" t="s">
        <v>11612</v>
      </c>
      <c r="B2888" t="s">
        <v>50</v>
      </c>
      <c r="C2888">
        <v>0.03</v>
      </c>
      <c r="D2888">
        <f t="shared" si="46"/>
        <v>0</v>
      </c>
      <c r="E2888">
        <f>COUNTIFS($B$2:B2888,B2888)</f>
        <v>2887</v>
      </c>
    </row>
    <row r="2889" spans="1:5" x14ac:dyDescent="0.3">
      <c r="A2889" t="s">
        <v>11787</v>
      </c>
      <c r="B2889" t="s">
        <v>50</v>
      </c>
      <c r="C2889">
        <v>0.03</v>
      </c>
      <c r="D2889">
        <f t="shared" si="46"/>
        <v>0</v>
      </c>
      <c r="E2889">
        <f>COUNTIFS($B$2:B2889,B2889)</f>
        <v>2888</v>
      </c>
    </row>
    <row r="2890" spans="1:5" x14ac:dyDescent="0.3">
      <c r="A2890" t="s">
        <v>11993</v>
      </c>
      <c r="B2890" t="s">
        <v>50</v>
      </c>
      <c r="C2890">
        <v>0.03</v>
      </c>
      <c r="D2890">
        <f t="shared" si="46"/>
        <v>0</v>
      </c>
      <c r="E2890">
        <f>COUNTIFS($B$2:B2890,B2890)</f>
        <v>2889</v>
      </c>
    </row>
    <row r="2891" spans="1:5" x14ac:dyDescent="0.3">
      <c r="A2891" t="s">
        <v>12149</v>
      </c>
      <c r="B2891" t="s">
        <v>50</v>
      </c>
      <c r="C2891">
        <v>0.03</v>
      </c>
      <c r="D2891">
        <f t="shared" si="46"/>
        <v>0</v>
      </c>
      <c r="E2891">
        <f>COUNTIFS($B$2:B2891,B2891)</f>
        <v>2890</v>
      </c>
    </row>
    <row r="2892" spans="1:5" x14ac:dyDescent="0.3">
      <c r="A2892" t="s">
        <v>11902</v>
      </c>
      <c r="B2892" t="s">
        <v>50</v>
      </c>
      <c r="C2892">
        <v>0.03</v>
      </c>
      <c r="D2892">
        <f t="shared" si="46"/>
        <v>0</v>
      </c>
      <c r="E2892">
        <f>COUNTIFS($B$2:B2892,B2892)</f>
        <v>2891</v>
      </c>
    </row>
    <row r="2893" spans="1:5" x14ac:dyDescent="0.3">
      <c r="A2893" t="s">
        <v>11711</v>
      </c>
      <c r="B2893" t="s">
        <v>50</v>
      </c>
      <c r="C2893">
        <v>0.03</v>
      </c>
      <c r="D2893">
        <f t="shared" si="46"/>
        <v>0</v>
      </c>
      <c r="E2893">
        <f>COUNTIFS($B$2:B2893,B2893)</f>
        <v>2892</v>
      </c>
    </row>
    <row r="2894" spans="1:5" x14ac:dyDescent="0.3">
      <c r="A2894" t="s">
        <v>11544</v>
      </c>
      <c r="B2894" t="s">
        <v>50</v>
      </c>
      <c r="C2894">
        <v>0.03</v>
      </c>
      <c r="D2894">
        <f t="shared" si="46"/>
        <v>0</v>
      </c>
      <c r="E2894">
        <f>COUNTIFS($B$2:B2894,B2894)</f>
        <v>2893</v>
      </c>
    </row>
    <row r="2895" spans="1:5" x14ac:dyDescent="0.3">
      <c r="A2895" t="s">
        <v>11630</v>
      </c>
      <c r="B2895" t="s">
        <v>50</v>
      </c>
      <c r="C2895">
        <v>0.03</v>
      </c>
      <c r="D2895">
        <f t="shared" si="46"/>
        <v>0</v>
      </c>
      <c r="E2895">
        <f>COUNTIFS($B$2:B2895,B2895)</f>
        <v>2894</v>
      </c>
    </row>
    <row r="2896" spans="1:5" x14ac:dyDescent="0.3">
      <c r="A2896" t="s">
        <v>11879</v>
      </c>
      <c r="B2896" t="s">
        <v>50</v>
      </c>
      <c r="C2896">
        <v>0.03</v>
      </c>
      <c r="D2896">
        <f t="shared" si="46"/>
        <v>0</v>
      </c>
      <c r="E2896">
        <f>COUNTIFS($B$2:B2896,B2896)</f>
        <v>2895</v>
      </c>
    </row>
    <row r="2897" spans="1:5" x14ac:dyDescent="0.3">
      <c r="A2897" t="s">
        <v>11975</v>
      </c>
      <c r="B2897" t="s">
        <v>50</v>
      </c>
      <c r="C2897">
        <v>0.03</v>
      </c>
      <c r="D2897">
        <f t="shared" si="46"/>
        <v>0</v>
      </c>
      <c r="E2897">
        <f>COUNTIFS($B$2:B2897,B2897)</f>
        <v>2896</v>
      </c>
    </row>
    <row r="2898" spans="1:5" x14ac:dyDescent="0.3">
      <c r="A2898" t="s">
        <v>11566</v>
      </c>
      <c r="B2898" t="s">
        <v>50</v>
      </c>
      <c r="C2898">
        <v>0.03</v>
      </c>
      <c r="D2898">
        <f t="shared" si="46"/>
        <v>0</v>
      </c>
      <c r="E2898">
        <f>COUNTIFS($B$2:B2898,B2898)</f>
        <v>2897</v>
      </c>
    </row>
    <row r="2899" spans="1:5" x14ac:dyDescent="0.3">
      <c r="A2899" t="s">
        <v>11674</v>
      </c>
      <c r="B2899" t="s">
        <v>50</v>
      </c>
      <c r="C2899">
        <v>0.03</v>
      </c>
      <c r="D2899">
        <f t="shared" si="46"/>
        <v>0</v>
      </c>
      <c r="E2899">
        <f>COUNTIFS($B$2:B2899,B2899)</f>
        <v>2898</v>
      </c>
    </row>
    <row r="2900" spans="1:5" x14ac:dyDescent="0.3">
      <c r="A2900" t="s">
        <v>11999</v>
      </c>
      <c r="B2900" t="s">
        <v>50</v>
      </c>
      <c r="C2900">
        <v>0.03</v>
      </c>
      <c r="D2900">
        <f t="shared" si="46"/>
        <v>0</v>
      </c>
      <c r="E2900">
        <f>COUNTIFS($B$2:B2900,B2900)</f>
        <v>2899</v>
      </c>
    </row>
    <row r="2901" spans="1:5" x14ac:dyDescent="0.3">
      <c r="A2901" t="s">
        <v>7840</v>
      </c>
      <c r="B2901" t="s">
        <v>50</v>
      </c>
      <c r="C2901">
        <v>0.03</v>
      </c>
      <c r="D2901">
        <f t="shared" si="46"/>
        <v>0</v>
      </c>
      <c r="E2901">
        <f>COUNTIFS($B$2:B2901,B2901)</f>
        <v>2900</v>
      </c>
    </row>
    <row r="2902" spans="1:5" x14ac:dyDescent="0.3">
      <c r="A2902" t="s">
        <v>6889</v>
      </c>
      <c r="B2902" t="s">
        <v>50</v>
      </c>
      <c r="C2902">
        <v>0.03</v>
      </c>
      <c r="D2902">
        <f t="shared" si="46"/>
        <v>0</v>
      </c>
      <c r="E2902">
        <f>COUNTIFS($B$2:B2902,B2902)</f>
        <v>2901</v>
      </c>
    </row>
    <row r="2903" spans="1:5" x14ac:dyDescent="0.3">
      <c r="A2903" t="s">
        <v>7933</v>
      </c>
      <c r="B2903" t="s">
        <v>50</v>
      </c>
      <c r="C2903">
        <v>0.03</v>
      </c>
      <c r="D2903">
        <f t="shared" si="46"/>
        <v>0</v>
      </c>
      <c r="E2903">
        <f>COUNTIFS($B$2:B2903,B2903)</f>
        <v>2902</v>
      </c>
    </row>
    <row r="2904" spans="1:5" x14ac:dyDescent="0.3">
      <c r="A2904" t="s">
        <v>11672</v>
      </c>
      <c r="B2904" t="s">
        <v>50</v>
      </c>
      <c r="C2904">
        <v>0.03</v>
      </c>
      <c r="D2904">
        <f t="shared" si="46"/>
        <v>0</v>
      </c>
      <c r="E2904">
        <f>COUNTIFS($B$2:B2904,B2904)</f>
        <v>2903</v>
      </c>
    </row>
    <row r="2905" spans="1:5" x14ac:dyDescent="0.3">
      <c r="A2905" t="s">
        <v>11705</v>
      </c>
      <c r="B2905" t="s">
        <v>50</v>
      </c>
      <c r="C2905">
        <v>0.03</v>
      </c>
      <c r="D2905">
        <f t="shared" si="46"/>
        <v>0</v>
      </c>
      <c r="E2905">
        <f>COUNTIFS($B$2:B2905,B2905)</f>
        <v>2904</v>
      </c>
    </row>
    <row r="2906" spans="1:5" x14ac:dyDescent="0.3">
      <c r="A2906" t="s">
        <v>7006</v>
      </c>
      <c r="B2906" t="s">
        <v>50</v>
      </c>
      <c r="C2906">
        <v>0.03</v>
      </c>
      <c r="D2906">
        <f t="shared" si="46"/>
        <v>0</v>
      </c>
      <c r="E2906">
        <f>COUNTIFS($B$2:B2906,B2906)</f>
        <v>2905</v>
      </c>
    </row>
    <row r="2907" spans="1:5" x14ac:dyDescent="0.3">
      <c r="A2907" t="s">
        <v>12010</v>
      </c>
      <c r="B2907" t="s">
        <v>50</v>
      </c>
      <c r="C2907">
        <v>0.03</v>
      </c>
      <c r="D2907">
        <f t="shared" si="46"/>
        <v>0</v>
      </c>
      <c r="E2907">
        <f>COUNTIFS($B$2:B2907,B2907)</f>
        <v>2906</v>
      </c>
    </row>
    <row r="2908" spans="1:5" x14ac:dyDescent="0.3">
      <c r="A2908" t="s">
        <v>6791</v>
      </c>
      <c r="B2908" t="s">
        <v>50</v>
      </c>
      <c r="C2908">
        <v>0.03</v>
      </c>
      <c r="D2908">
        <f t="shared" si="46"/>
        <v>0</v>
      </c>
      <c r="E2908">
        <f>COUNTIFS($B$2:B2908,B2908)</f>
        <v>2907</v>
      </c>
    </row>
    <row r="2909" spans="1:5" x14ac:dyDescent="0.3">
      <c r="A2909" t="s">
        <v>12138</v>
      </c>
      <c r="B2909" t="s">
        <v>50</v>
      </c>
      <c r="C2909">
        <v>0.03</v>
      </c>
      <c r="D2909">
        <f t="shared" si="46"/>
        <v>0</v>
      </c>
      <c r="E2909">
        <f>COUNTIFS($B$2:B2909,B2909)</f>
        <v>2908</v>
      </c>
    </row>
    <row r="2910" spans="1:5" x14ac:dyDescent="0.3">
      <c r="A2910" t="s">
        <v>11558</v>
      </c>
      <c r="B2910" t="s">
        <v>50</v>
      </c>
      <c r="C2910">
        <v>0.03</v>
      </c>
      <c r="D2910">
        <f t="shared" si="46"/>
        <v>0</v>
      </c>
      <c r="E2910">
        <f>COUNTIFS($B$2:B2910,B2910)</f>
        <v>2909</v>
      </c>
    </row>
    <row r="2911" spans="1:5" x14ac:dyDescent="0.3">
      <c r="A2911" t="s">
        <v>11610</v>
      </c>
      <c r="B2911" t="s">
        <v>50</v>
      </c>
      <c r="C2911">
        <v>0.03</v>
      </c>
      <c r="D2911">
        <f t="shared" si="46"/>
        <v>0</v>
      </c>
      <c r="E2911">
        <f>COUNTIFS($B$2:B2911,B2911)</f>
        <v>2910</v>
      </c>
    </row>
    <row r="2912" spans="1:5" x14ac:dyDescent="0.3">
      <c r="A2912" t="s">
        <v>11839</v>
      </c>
      <c r="B2912" t="s">
        <v>50</v>
      </c>
      <c r="C2912">
        <v>0.03</v>
      </c>
      <c r="D2912">
        <f t="shared" si="46"/>
        <v>0</v>
      </c>
      <c r="E2912">
        <f>COUNTIFS($B$2:B2912,B2912)</f>
        <v>2911</v>
      </c>
    </row>
    <row r="2913" spans="1:5" x14ac:dyDescent="0.3">
      <c r="A2913" t="s">
        <v>12145</v>
      </c>
      <c r="B2913" t="s">
        <v>50</v>
      </c>
      <c r="C2913">
        <v>0.03</v>
      </c>
      <c r="D2913">
        <f t="shared" si="46"/>
        <v>0</v>
      </c>
      <c r="E2913">
        <f>COUNTIFS($B$2:B2913,B2913)</f>
        <v>2912</v>
      </c>
    </row>
    <row r="2914" spans="1:5" x14ac:dyDescent="0.3">
      <c r="A2914" t="s">
        <v>11562</v>
      </c>
      <c r="B2914" t="s">
        <v>50</v>
      </c>
      <c r="C2914">
        <v>0.03</v>
      </c>
      <c r="D2914">
        <f t="shared" si="46"/>
        <v>0</v>
      </c>
      <c r="E2914">
        <f>COUNTIFS($B$2:B2914,B2914)</f>
        <v>2913</v>
      </c>
    </row>
    <row r="2915" spans="1:5" x14ac:dyDescent="0.3">
      <c r="A2915" t="s">
        <v>11572</v>
      </c>
      <c r="B2915" t="s">
        <v>50</v>
      </c>
      <c r="C2915">
        <v>0.03</v>
      </c>
      <c r="D2915">
        <f t="shared" si="46"/>
        <v>0</v>
      </c>
      <c r="E2915">
        <f>COUNTIFS($B$2:B2915,B2915)</f>
        <v>2914</v>
      </c>
    </row>
    <row r="2916" spans="1:5" x14ac:dyDescent="0.3">
      <c r="A2916" t="s">
        <v>9348</v>
      </c>
      <c r="B2916" t="s">
        <v>50</v>
      </c>
      <c r="C2916">
        <v>0.03</v>
      </c>
      <c r="D2916">
        <f t="shared" si="46"/>
        <v>0</v>
      </c>
      <c r="E2916">
        <f>COUNTIFS($B$2:B2916,B2916)</f>
        <v>2915</v>
      </c>
    </row>
    <row r="2917" spans="1:5" x14ac:dyDescent="0.3">
      <c r="A2917" t="s">
        <v>12047</v>
      </c>
      <c r="B2917" t="s">
        <v>50</v>
      </c>
      <c r="C2917">
        <v>0.03</v>
      </c>
      <c r="D2917">
        <f t="shared" si="46"/>
        <v>0</v>
      </c>
      <c r="E2917">
        <f>COUNTIFS($B$2:B2917,B2917)</f>
        <v>2916</v>
      </c>
    </row>
    <row r="2918" spans="1:5" x14ac:dyDescent="0.3">
      <c r="A2918" t="s">
        <v>12049</v>
      </c>
      <c r="B2918" t="s">
        <v>50</v>
      </c>
      <c r="C2918">
        <v>0.03</v>
      </c>
      <c r="D2918">
        <f t="shared" si="46"/>
        <v>0</v>
      </c>
      <c r="E2918">
        <f>COUNTIFS($B$2:B2918,B2918)</f>
        <v>2917</v>
      </c>
    </row>
    <row r="2919" spans="1:5" x14ac:dyDescent="0.3">
      <c r="A2919" t="s">
        <v>11561</v>
      </c>
      <c r="B2919" t="s">
        <v>50</v>
      </c>
      <c r="C2919">
        <v>0.03</v>
      </c>
      <c r="D2919">
        <f t="shared" si="46"/>
        <v>0</v>
      </c>
      <c r="E2919">
        <f>COUNTIFS($B$2:B2919,B2919)</f>
        <v>2918</v>
      </c>
    </row>
    <row r="2920" spans="1:5" x14ac:dyDescent="0.3">
      <c r="A2920" t="s">
        <v>3681</v>
      </c>
      <c r="B2920" t="s">
        <v>50</v>
      </c>
      <c r="C2920">
        <v>0.03</v>
      </c>
      <c r="D2920">
        <f t="shared" si="46"/>
        <v>0</v>
      </c>
      <c r="E2920">
        <f>COUNTIFS($B$2:B2920,B2920)</f>
        <v>2919</v>
      </c>
    </row>
    <row r="2921" spans="1:5" x14ac:dyDescent="0.3">
      <c r="A2921" t="s">
        <v>11710</v>
      </c>
      <c r="B2921" t="s">
        <v>50</v>
      </c>
      <c r="C2921">
        <v>0.03</v>
      </c>
      <c r="D2921">
        <f t="shared" si="46"/>
        <v>0</v>
      </c>
      <c r="E2921">
        <f>COUNTIFS($B$2:B2921,B2921)</f>
        <v>2920</v>
      </c>
    </row>
    <row r="2922" spans="1:5" x14ac:dyDescent="0.3">
      <c r="A2922" t="s">
        <v>11784</v>
      </c>
      <c r="B2922" t="s">
        <v>50</v>
      </c>
      <c r="C2922">
        <v>0.03</v>
      </c>
      <c r="D2922">
        <f t="shared" si="46"/>
        <v>0</v>
      </c>
      <c r="E2922">
        <f>COUNTIFS($B$2:B2922,B2922)</f>
        <v>2921</v>
      </c>
    </row>
    <row r="2923" spans="1:5" x14ac:dyDescent="0.3">
      <c r="A2923" t="s">
        <v>11876</v>
      </c>
      <c r="B2923" t="s">
        <v>50</v>
      </c>
      <c r="C2923">
        <v>0.03</v>
      </c>
      <c r="D2923">
        <f t="shared" si="46"/>
        <v>0</v>
      </c>
      <c r="E2923">
        <f>COUNTIFS($B$2:B2923,B2923)</f>
        <v>2922</v>
      </c>
    </row>
    <row r="2924" spans="1:5" x14ac:dyDescent="0.3">
      <c r="A2924" t="s">
        <v>11954</v>
      </c>
      <c r="B2924" t="s">
        <v>50</v>
      </c>
      <c r="C2924">
        <v>0.03</v>
      </c>
      <c r="D2924">
        <f t="shared" si="46"/>
        <v>0</v>
      </c>
      <c r="E2924">
        <f>COUNTIFS($B$2:B2924,B2924)</f>
        <v>2923</v>
      </c>
    </row>
    <row r="2925" spans="1:5" x14ac:dyDescent="0.3">
      <c r="A2925" t="s">
        <v>7160</v>
      </c>
      <c r="B2925" t="s">
        <v>50</v>
      </c>
      <c r="C2925">
        <v>0.03</v>
      </c>
      <c r="D2925">
        <f t="shared" si="46"/>
        <v>0</v>
      </c>
      <c r="E2925">
        <f>COUNTIFS($B$2:B2925,B2925)</f>
        <v>2924</v>
      </c>
    </row>
    <row r="2926" spans="1:5" x14ac:dyDescent="0.3">
      <c r="A2926" t="s">
        <v>12040</v>
      </c>
      <c r="B2926" t="s">
        <v>50</v>
      </c>
      <c r="C2926">
        <v>0.03</v>
      </c>
      <c r="D2926">
        <f t="shared" si="46"/>
        <v>0</v>
      </c>
      <c r="E2926">
        <f>COUNTIFS($B$2:B2926,B2926)</f>
        <v>2925</v>
      </c>
    </row>
    <row r="2927" spans="1:5" x14ac:dyDescent="0.3">
      <c r="A2927" t="s">
        <v>12080</v>
      </c>
      <c r="B2927" t="s">
        <v>50</v>
      </c>
      <c r="C2927">
        <v>0.03</v>
      </c>
      <c r="D2927">
        <f t="shared" si="46"/>
        <v>0</v>
      </c>
      <c r="E2927">
        <f>COUNTIFS($B$2:B2927,B2927)</f>
        <v>2926</v>
      </c>
    </row>
    <row r="2928" spans="1:5" x14ac:dyDescent="0.3">
      <c r="A2928" t="s">
        <v>12140</v>
      </c>
      <c r="B2928" t="s">
        <v>50</v>
      </c>
      <c r="C2928">
        <v>0.03</v>
      </c>
      <c r="D2928">
        <f t="shared" si="46"/>
        <v>0</v>
      </c>
      <c r="E2928">
        <f>COUNTIFS($B$2:B2928,B2928)</f>
        <v>2927</v>
      </c>
    </row>
    <row r="2929" spans="1:5" x14ac:dyDescent="0.3">
      <c r="A2929" t="s">
        <v>12181</v>
      </c>
      <c r="B2929" t="s">
        <v>50</v>
      </c>
      <c r="C2929">
        <v>0.03</v>
      </c>
      <c r="D2929">
        <f t="shared" si="46"/>
        <v>0</v>
      </c>
      <c r="E2929">
        <f>COUNTIFS($B$2:B2929,B2929)</f>
        <v>2928</v>
      </c>
    </row>
    <row r="2930" spans="1:5" x14ac:dyDescent="0.3">
      <c r="A2930" t="s">
        <v>2439</v>
      </c>
      <c r="B2930" t="s">
        <v>50</v>
      </c>
      <c r="C2930">
        <v>0.03</v>
      </c>
      <c r="D2930">
        <f t="shared" si="46"/>
        <v>0</v>
      </c>
      <c r="E2930">
        <f>COUNTIFS($B$2:B2930,B2930)</f>
        <v>2929</v>
      </c>
    </row>
    <row r="2931" spans="1:5" x14ac:dyDescent="0.3">
      <c r="A2931" t="s">
        <v>11584</v>
      </c>
      <c r="B2931" t="s">
        <v>50</v>
      </c>
      <c r="C2931">
        <v>0.03</v>
      </c>
      <c r="D2931">
        <f t="shared" si="46"/>
        <v>0</v>
      </c>
      <c r="E2931">
        <f>COUNTIFS($B$2:B2931,B2931)</f>
        <v>2930</v>
      </c>
    </row>
    <row r="2932" spans="1:5" x14ac:dyDescent="0.3">
      <c r="A2932" t="s">
        <v>1717</v>
      </c>
      <c r="B2932" t="s">
        <v>50</v>
      </c>
      <c r="C2932">
        <v>0.03</v>
      </c>
      <c r="D2932">
        <f t="shared" si="46"/>
        <v>0</v>
      </c>
      <c r="E2932">
        <f>COUNTIFS($B$2:B2932,B2932)</f>
        <v>2931</v>
      </c>
    </row>
    <row r="2933" spans="1:5" x14ac:dyDescent="0.3">
      <c r="A2933" t="s">
        <v>11912</v>
      </c>
      <c r="B2933" t="s">
        <v>50</v>
      </c>
      <c r="C2933">
        <v>0.03</v>
      </c>
      <c r="D2933">
        <f t="shared" si="46"/>
        <v>0</v>
      </c>
      <c r="E2933">
        <f>COUNTIFS($B$2:B2933,B2933)</f>
        <v>2932</v>
      </c>
    </row>
    <row r="2934" spans="1:5" x14ac:dyDescent="0.3">
      <c r="A2934" t="s">
        <v>11926</v>
      </c>
      <c r="B2934" t="s">
        <v>50</v>
      </c>
      <c r="C2934">
        <v>0.03</v>
      </c>
      <c r="D2934">
        <f t="shared" si="46"/>
        <v>0</v>
      </c>
      <c r="E2934">
        <f>COUNTIFS($B$2:B2934,B2934)</f>
        <v>2933</v>
      </c>
    </row>
    <row r="2935" spans="1:5" x14ac:dyDescent="0.3">
      <c r="A2935" t="s">
        <v>469</v>
      </c>
      <c r="B2935" t="s">
        <v>50</v>
      </c>
      <c r="C2935">
        <v>0.03</v>
      </c>
      <c r="D2935">
        <f t="shared" si="46"/>
        <v>0</v>
      </c>
      <c r="E2935">
        <f>COUNTIFS($B$2:B2935,B2935)</f>
        <v>2934</v>
      </c>
    </row>
    <row r="2936" spans="1:5" x14ac:dyDescent="0.3">
      <c r="A2936" t="s">
        <v>11990</v>
      </c>
      <c r="B2936" t="s">
        <v>50</v>
      </c>
      <c r="C2936">
        <v>0.03</v>
      </c>
      <c r="D2936">
        <f t="shared" si="46"/>
        <v>0</v>
      </c>
      <c r="E2936">
        <f>COUNTIFS($B$2:B2936,B2936)</f>
        <v>2935</v>
      </c>
    </row>
    <row r="2937" spans="1:5" x14ac:dyDescent="0.3">
      <c r="A2937" t="s">
        <v>12096</v>
      </c>
      <c r="B2937" t="s">
        <v>50</v>
      </c>
      <c r="C2937">
        <v>0.03</v>
      </c>
      <c r="D2937">
        <f t="shared" si="46"/>
        <v>0</v>
      </c>
      <c r="E2937">
        <f>COUNTIFS($B$2:B2937,B2937)</f>
        <v>2936</v>
      </c>
    </row>
    <row r="2938" spans="1:5" x14ac:dyDescent="0.3">
      <c r="A2938" t="s">
        <v>12147</v>
      </c>
      <c r="B2938" t="s">
        <v>50</v>
      </c>
      <c r="C2938">
        <v>0.03</v>
      </c>
      <c r="D2938">
        <f t="shared" si="46"/>
        <v>0</v>
      </c>
      <c r="E2938">
        <f>COUNTIFS($B$2:B2938,B2938)</f>
        <v>2937</v>
      </c>
    </row>
    <row r="2939" spans="1:5" x14ac:dyDescent="0.3">
      <c r="A2939" t="s">
        <v>11548</v>
      </c>
      <c r="B2939" t="s">
        <v>50</v>
      </c>
      <c r="C2939">
        <v>0.03</v>
      </c>
      <c r="D2939">
        <f t="shared" si="46"/>
        <v>0</v>
      </c>
      <c r="E2939">
        <f>COUNTIFS($B$2:B2939,B2939)</f>
        <v>2938</v>
      </c>
    </row>
    <row r="2940" spans="1:5" x14ac:dyDescent="0.3">
      <c r="A2940" t="s">
        <v>11639</v>
      </c>
      <c r="B2940" t="s">
        <v>50</v>
      </c>
      <c r="C2940">
        <v>0.03</v>
      </c>
      <c r="D2940">
        <f t="shared" si="46"/>
        <v>0</v>
      </c>
      <c r="E2940">
        <f>COUNTIFS($B$2:B2940,B2940)</f>
        <v>2939</v>
      </c>
    </row>
    <row r="2941" spans="1:5" x14ac:dyDescent="0.3">
      <c r="A2941" t="s">
        <v>9000</v>
      </c>
      <c r="B2941" t="s">
        <v>50</v>
      </c>
      <c r="C2941">
        <v>0.03</v>
      </c>
      <c r="D2941">
        <f t="shared" si="46"/>
        <v>0</v>
      </c>
      <c r="E2941">
        <f>COUNTIFS($B$2:B2941,B2941)</f>
        <v>2940</v>
      </c>
    </row>
    <row r="2942" spans="1:5" x14ac:dyDescent="0.3">
      <c r="A2942" t="s">
        <v>11838</v>
      </c>
      <c r="B2942" t="s">
        <v>50</v>
      </c>
      <c r="C2942">
        <v>0.03</v>
      </c>
      <c r="D2942">
        <f t="shared" si="46"/>
        <v>0</v>
      </c>
      <c r="E2942">
        <f>COUNTIFS($B$2:B2942,B2942)</f>
        <v>2941</v>
      </c>
    </row>
    <row r="2943" spans="1:5" x14ac:dyDescent="0.3">
      <c r="A2943" t="s">
        <v>11844</v>
      </c>
      <c r="B2943" t="s">
        <v>50</v>
      </c>
      <c r="C2943">
        <v>0.03</v>
      </c>
      <c r="D2943">
        <f t="shared" si="46"/>
        <v>0</v>
      </c>
      <c r="E2943">
        <f>COUNTIFS($B$2:B2943,B2943)</f>
        <v>2942</v>
      </c>
    </row>
    <row r="2944" spans="1:5" x14ac:dyDescent="0.3">
      <c r="A2944" t="s">
        <v>11917</v>
      </c>
      <c r="B2944" t="s">
        <v>50</v>
      </c>
      <c r="C2944">
        <v>0.03</v>
      </c>
      <c r="D2944">
        <f t="shared" si="46"/>
        <v>0</v>
      </c>
      <c r="E2944">
        <f>COUNTIFS($B$2:B2944,B2944)</f>
        <v>2943</v>
      </c>
    </row>
    <row r="2945" spans="1:5" x14ac:dyDescent="0.3">
      <c r="A2945" t="s">
        <v>1431</v>
      </c>
      <c r="B2945" t="s">
        <v>50</v>
      </c>
      <c r="C2945">
        <v>0.03</v>
      </c>
      <c r="D2945">
        <f t="shared" si="46"/>
        <v>0</v>
      </c>
      <c r="E2945">
        <f>COUNTIFS($B$2:B2945,B2945)</f>
        <v>2944</v>
      </c>
    </row>
    <row r="2946" spans="1:5" x14ac:dyDescent="0.3">
      <c r="A2946" t="s">
        <v>9663</v>
      </c>
      <c r="B2946" t="s">
        <v>50</v>
      </c>
      <c r="C2946">
        <v>0.03</v>
      </c>
      <c r="D2946">
        <f t="shared" si="46"/>
        <v>0</v>
      </c>
      <c r="E2946">
        <f>COUNTIFS($B$2:B2946,B2946)</f>
        <v>2945</v>
      </c>
    </row>
    <row r="2947" spans="1:5" x14ac:dyDescent="0.3">
      <c r="A2947" t="s">
        <v>12139</v>
      </c>
      <c r="B2947" t="s">
        <v>50</v>
      </c>
      <c r="C2947">
        <v>0.03</v>
      </c>
      <c r="D2947">
        <f t="shared" si="46"/>
        <v>0</v>
      </c>
      <c r="E2947">
        <f>COUNTIFS($B$2:B2947,B2947)</f>
        <v>2946</v>
      </c>
    </row>
    <row r="2948" spans="1:5" x14ac:dyDescent="0.3">
      <c r="A2948" t="s">
        <v>2022</v>
      </c>
      <c r="B2948" t="s">
        <v>50</v>
      </c>
      <c r="C2948">
        <v>0.03</v>
      </c>
      <c r="D2948">
        <f t="shared" si="46"/>
        <v>0</v>
      </c>
      <c r="E2948">
        <f>COUNTIFS($B$2:B2948,B2948)</f>
        <v>2947</v>
      </c>
    </row>
    <row r="2949" spans="1:5" x14ac:dyDescent="0.3">
      <c r="A2949" t="s">
        <v>12198</v>
      </c>
      <c r="B2949" t="s">
        <v>50</v>
      </c>
      <c r="C2949">
        <v>0.03</v>
      </c>
      <c r="D2949">
        <f t="shared" si="46"/>
        <v>0</v>
      </c>
      <c r="E2949">
        <f>COUNTIFS($B$2:B2949,B2949)</f>
        <v>2948</v>
      </c>
    </row>
    <row r="2950" spans="1:5" x14ac:dyDescent="0.3">
      <c r="A2950" t="s">
        <v>4922</v>
      </c>
      <c r="B2950" t="s">
        <v>50</v>
      </c>
      <c r="C2950">
        <v>0.03</v>
      </c>
      <c r="D2950">
        <f t="shared" si="46"/>
        <v>0</v>
      </c>
      <c r="E2950">
        <f>COUNTIFS($B$2:B2950,B2950)</f>
        <v>2949</v>
      </c>
    </row>
    <row r="2951" spans="1:5" x14ac:dyDescent="0.3">
      <c r="A2951" t="s">
        <v>11939</v>
      </c>
      <c r="B2951" t="s">
        <v>50</v>
      </c>
      <c r="C2951">
        <v>0.03</v>
      </c>
      <c r="D2951">
        <f t="shared" ref="D2951:D3014" si="47">IF(E2951&lt;5,E2951,0)</f>
        <v>0</v>
      </c>
      <c r="E2951">
        <f>COUNTIFS($B$2:B2951,B2951)</f>
        <v>2950</v>
      </c>
    </row>
    <row r="2952" spans="1:5" x14ac:dyDescent="0.3">
      <c r="A2952" t="s">
        <v>2682</v>
      </c>
      <c r="B2952" t="s">
        <v>50</v>
      </c>
      <c r="C2952">
        <v>0.03</v>
      </c>
      <c r="D2952">
        <f t="shared" si="47"/>
        <v>0</v>
      </c>
      <c r="E2952">
        <f>COUNTIFS($B$2:B2952,B2952)</f>
        <v>2951</v>
      </c>
    </row>
    <row r="2953" spans="1:5" x14ac:dyDescent="0.3">
      <c r="A2953" t="s">
        <v>11988</v>
      </c>
      <c r="B2953" t="s">
        <v>50</v>
      </c>
      <c r="C2953">
        <v>0.03</v>
      </c>
      <c r="D2953">
        <f t="shared" si="47"/>
        <v>0</v>
      </c>
      <c r="E2953">
        <f>COUNTIFS($B$2:B2953,B2953)</f>
        <v>2952</v>
      </c>
    </row>
    <row r="2954" spans="1:5" x14ac:dyDescent="0.3">
      <c r="A2954" t="s">
        <v>12035</v>
      </c>
      <c r="B2954" t="s">
        <v>50</v>
      </c>
      <c r="C2954">
        <v>0.03</v>
      </c>
      <c r="D2954">
        <f t="shared" si="47"/>
        <v>0</v>
      </c>
      <c r="E2954">
        <f>COUNTIFS($B$2:B2954,B2954)</f>
        <v>2953</v>
      </c>
    </row>
    <row r="2955" spans="1:5" x14ac:dyDescent="0.3">
      <c r="A2955" t="s">
        <v>12036</v>
      </c>
      <c r="B2955" t="s">
        <v>50</v>
      </c>
      <c r="C2955">
        <v>0.03</v>
      </c>
      <c r="D2955">
        <f t="shared" si="47"/>
        <v>0</v>
      </c>
      <c r="E2955">
        <f>COUNTIFS($B$2:B2955,B2955)</f>
        <v>2954</v>
      </c>
    </row>
    <row r="2956" spans="1:5" x14ac:dyDescent="0.3">
      <c r="A2956" t="s">
        <v>3672</v>
      </c>
      <c r="B2956" t="s">
        <v>50</v>
      </c>
      <c r="C2956">
        <v>0.03</v>
      </c>
      <c r="D2956">
        <f t="shared" si="47"/>
        <v>0</v>
      </c>
      <c r="E2956">
        <f>COUNTIFS($B$2:B2956,B2956)</f>
        <v>2955</v>
      </c>
    </row>
    <row r="2957" spans="1:5" x14ac:dyDescent="0.3">
      <c r="A2957" t="s">
        <v>12081</v>
      </c>
      <c r="B2957" t="s">
        <v>50</v>
      </c>
      <c r="C2957">
        <v>0.03</v>
      </c>
      <c r="D2957">
        <f t="shared" si="47"/>
        <v>0</v>
      </c>
      <c r="E2957">
        <f>COUNTIFS($B$2:B2957,B2957)</f>
        <v>2956</v>
      </c>
    </row>
    <row r="2958" spans="1:5" x14ac:dyDescent="0.3">
      <c r="A2958" t="s">
        <v>12141</v>
      </c>
      <c r="B2958" t="s">
        <v>50</v>
      </c>
      <c r="C2958">
        <v>0.03</v>
      </c>
      <c r="D2958">
        <f t="shared" si="47"/>
        <v>0</v>
      </c>
      <c r="E2958">
        <f>COUNTIFS($B$2:B2958,B2958)</f>
        <v>2957</v>
      </c>
    </row>
    <row r="2959" spans="1:5" x14ac:dyDescent="0.3">
      <c r="A2959" t="s">
        <v>2567</v>
      </c>
      <c r="B2959" t="s">
        <v>50</v>
      </c>
      <c r="C2959">
        <v>0.03</v>
      </c>
      <c r="D2959">
        <f t="shared" si="47"/>
        <v>0</v>
      </c>
      <c r="E2959">
        <f>COUNTIFS($B$2:B2959,B2959)</f>
        <v>2958</v>
      </c>
    </row>
    <row r="2960" spans="1:5" x14ac:dyDescent="0.3">
      <c r="A2960" t="s">
        <v>12209</v>
      </c>
      <c r="B2960" t="s">
        <v>50</v>
      </c>
      <c r="C2960">
        <v>0.03</v>
      </c>
      <c r="D2960">
        <f t="shared" si="47"/>
        <v>0</v>
      </c>
      <c r="E2960">
        <f>COUNTIFS($B$2:B2960,B2960)</f>
        <v>2959</v>
      </c>
    </row>
    <row r="2961" spans="1:5" x14ac:dyDescent="0.3">
      <c r="A2961" t="s">
        <v>2726</v>
      </c>
      <c r="B2961" t="s">
        <v>50</v>
      </c>
      <c r="C2961">
        <v>0.03</v>
      </c>
      <c r="D2961">
        <f t="shared" si="47"/>
        <v>0</v>
      </c>
      <c r="E2961">
        <f>COUNTIFS($B$2:B2961,B2961)</f>
        <v>2960</v>
      </c>
    </row>
    <row r="2962" spans="1:5" x14ac:dyDescent="0.3">
      <c r="A2962" t="s">
        <v>12238</v>
      </c>
      <c r="B2962" t="s">
        <v>50</v>
      </c>
      <c r="C2962">
        <v>0.03</v>
      </c>
      <c r="D2962">
        <f t="shared" si="47"/>
        <v>0</v>
      </c>
      <c r="E2962">
        <f>COUNTIFS($B$2:B2962,B2962)</f>
        <v>2961</v>
      </c>
    </row>
    <row r="2963" spans="1:5" x14ac:dyDescent="0.3">
      <c r="A2963" t="s">
        <v>10424</v>
      </c>
      <c r="B2963" t="s">
        <v>50</v>
      </c>
      <c r="C2963">
        <v>0.03</v>
      </c>
      <c r="D2963">
        <f t="shared" si="47"/>
        <v>0</v>
      </c>
      <c r="E2963">
        <f>COUNTIFS($B$2:B2963,B2963)</f>
        <v>2962</v>
      </c>
    </row>
    <row r="2964" spans="1:5" x14ac:dyDescent="0.3">
      <c r="A2964" t="s">
        <v>2885</v>
      </c>
      <c r="B2964" t="s">
        <v>50</v>
      </c>
      <c r="C2964">
        <v>0.03</v>
      </c>
      <c r="D2964">
        <f t="shared" si="47"/>
        <v>0</v>
      </c>
      <c r="E2964">
        <f>COUNTIFS($B$2:B2964,B2964)</f>
        <v>2963</v>
      </c>
    </row>
    <row r="2965" spans="1:5" x14ac:dyDescent="0.3">
      <c r="A2965" t="s">
        <v>11860</v>
      </c>
      <c r="B2965" t="s">
        <v>50</v>
      </c>
      <c r="C2965">
        <v>0.03</v>
      </c>
      <c r="D2965">
        <f t="shared" si="47"/>
        <v>0</v>
      </c>
      <c r="E2965">
        <f>COUNTIFS($B$2:B2965,B2965)</f>
        <v>2964</v>
      </c>
    </row>
    <row r="2966" spans="1:5" x14ac:dyDescent="0.3">
      <c r="A2966" t="s">
        <v>11869</v>
      </c>
      <c r="B2966" t="s">
        <v>50</v>
      </c>
      <c r="C2966">
        <v>0.03</v>
      </c>
      <c r="D2966">
        <f t="shared" si="47"/>
        <v>0</v>
      </c>
      <c r="E2966">
        <f>COUNTIFS($B$2:B2966,B2966)</f>
        <v>2965</v>
      </c>
    </row>
    <row r="2967" spans="1:5" x14ac:dyDescent="0.3">
      <c r="A2967" t="s">
        <v>11921</v>
      </c>
      <c r="B2967" t="s">
        <v>50</v>
      </c>
      <c r="C2967">
        <v>0.03</v>
      </c>
      <c r="D2967">
        <f t="shared" si="47"/>
        <v>0</v>
      </c>
      <c r="E2967">
        <f>COUNTIFS($B$2:B2967,B2967)</f>
        <v>2966</v>
      </c>
    </row>
    <row r="2968" spans="1:5" x14ac:dyDescent="0.3">
      <c r="A2968" t="s">
        <v>1412</v>
      </c>
      <c r="B2968" t="s">
        <v>50</v>
      </c>
      <c r="C2968">
        <v>0.03</v>
      </c>
      <c r="D2968">
        <f t="shared" si="47"/>
        <v>0</v>
      </c>
      <c r="E2968">
        <f>COUNTIFS($B$2:B2968,B2968)</f>
        <v>2967</v>
      </c>
    </row>
    <row r="2969" spans="1:5" x14ac:dyDescent="0.3">
      <c r="A2969" t="s">
        <v>11969</v>
      </c>
      <c r="B2969" t="s">
        <v>50</v>
      </c>
      <c r="C2969">
        <v>0.03</v>
      </c>
      <c r="D2969">
        <f t="shared" si="47"/>
        <v>0</v>
      </c>
      <c r="E2969">
        <f>COUNTIFS($B$2:B2969,B2969)</f>
        <v>2968</v>
      </c>
    </row>
    <row r="2970" spans="1:5" x14ac:dyDescent="0.3">
      <c r="A2970" t="s">
        <v>795</v>
      </c>
      <c r="B2970" t="s">
        <v>50</v>
      </c>
      <c r="C2970">
        <v>0.03</v>
      </c>
      <c r="D2970">
        <f t="shared" si="47"/>
        <v>0</v>
      </c>
      <c r="E2970">
        <f>COUNTIFS($B$2:B2970,B2970)</f>
        <v>2969</v>
      </c>
    </row>
    <row r="2971" spans="1:5" x14ac:dyDescent="0.3">
      <c r="A2971" t="s">
        <v>7095</v>
      </c>
      <c r="B2971" t="s">
        <v>50</v>
      </c>
      <c r="C2971">
        <v>0.03</v>
      </c>
      <c r="D2971">
        <f t="shared" si="47"/>
        <v>0</v>
      </c>
      <c r="E2971">
        <f>COUNTIFS($B$2:B2971,B2971)</f>
        <v>2970</v>
      </c>
    </row>
    <row r="2972" spans="1:5" x14ac:dyDescent="0.3">
      <c r="A2972" t="s">
        <v>11745</v>
      </c>
      <c r="B2972" t="s">
        <v>50</v>
      </c>
      <c r="C2972">
        <v>0.03</v>
      </c>
      <c r="D2972">
        <f t="shared" si="47"/>
        <v>0</v>
      </c>
      <c r="E2972">
        <f>COUNTIFS($B$2:B2972,B2972)</f>
        <v>2971</v>
      </c>
    </row>
    <row r="2973" spans="1:5" x14ac:dyDescent="0.3">
      <c r="A2973" t="s">
        <v>1344</v>
      </c>
      <c r="B2973" t="s">
        <v>50</v>
      </c>
      <c r="C2973">
        <v>0.03</v>
      </c>
      <c r="D2973">
        <f t="shared" si="47"/>
        <v>0</v>
      </c>
      <c r="E2973">
        <f>COUNTIFS($B$2:B2973,B2973)</f>
        <v>2972</v>
      </c>
    </row>
    <row r="2974" spans="1:5" x14ac:dyDescent="0.3">
      <c r="A2974" t="s">
        <v>6918</v>
      </c>
      <c r="B2974" t="s">
        <v>50</v>
      </c>
      <c r="C2974">
        <v>0.03</v>
      </c>
      <c r="D2974">
        <f t="shared" si="47"/>
        <v>0</v>
      </c>
      <c r="E2974">
        <f>COUNTIFS($B$2:B2974,B2974)</f>
        <v>2973</v>
      </c>
    </row>
    <row r="2975" spans="1:5" x14ac:dyDescent="0.3">
      <c r="A2975" t="s">
        <v>900</v>
      </c>
      <c r="B2975" t="s">
        <v>50</v>
      </c>
      <c r="C2975">
        <v>0.03</v>
      </c>
      <c r="D2975">
        <f t="shared" si="47"/>
        <v>0</v>
      </c>
      <c r="E2975">
        <f>COUNTIFS($B$2:B2975,B2975)</f>
        <v>2974</v>
      </c>
    </row>
    <row r="2976" spans="1:5" x14ac:dyDescent="0.3">
      <c r="A2976" t="s">
        <v>12113</v>
      </c>
      <c r="B2976" t="s">
        <v>50</v>
      </c>
      <c r="C2976">
        <v>0.03</v>
      </c>
      <c r="D2976">
        <f t="shared" si="47"/>
        <v>0</v>
      </c>
      <c r="E2976">
        <f>COUNTIFS($B$2:B2976,B2976)</f>
        <v>2975</v>
      </c>
    </row>
    <row r="2977" spans="1:5" x14ac:dyDescent="0.3">
      <c r="A2977" t="s">
        <v>11563</v>
      </c>
      <c r="B2977" t="s">
        <v>50</v>
      </c>
      <c r="C2977">
        <v>0.03</v>
      </c>
      <c r="D2977">
        <f t="shared" si="47"/>
        <v>0</v>
      </c>
      <c r="E2977">
        <f>COUNTIFS($B$2:B2977,B2977)</f>
        <v>2976</v>
      </c>
    </row>
    <row r="2978" spans="1:5" x14ac:dyDescent="0.3">
      <c r="A2978" t="s">
        <v>11573</v>
      </c>
      <c r="B2978" t="s">
        <v>50</v>
      </c>
      <c r="C2978">
        <v>0.03</v>
      </c>
      <c r="D2978">
        <f t="shared" si="47"/>
        <v>0</v>
      </c>
      <c r="E2978">
        <f>COUNTIFS($B$2:B2978,B2978)</f>
        <v>2977</v>
      </c>
    </row>
    <row r="2979" spans="1:5" x14ac:dyDescent="0.3">
      <c r="A2979" t="s">
        <v>11585</v>
      </c>
      <c r="B2979" t="s">
        <v>50</v>
      </c>
      <c r="C2979">
        <v>0.03</v>
      </c>
      <c r="D2979">
        <f t="shared" si="47"/>
        <v>0</v>
      </c>
      <c r="E2979">
        <f>COUNTIFS($B$2:B2979,B2979)</f>
        <v>2978</v>
      </c>
    </row>
    <row r="2980" spans="1:5" x14ac:dyDescent="0.3">
      <c r="A2980" t="s">
        <v>11632</v>
      </c>
      <c r="B2980" t="s">
        <v>50</v>
      </c>
      <c r="C2980">
        <v>0.03</v>
      </c>
      <c r="D2980">
        <f t="shared" si="47"/>
        <v>0</v>
      </c>
      <c r="E2980">
        <f>COUNTIFS($B$2:B2980,B2980)</f>
        <v>2979</v>
      </c>
    </row>
    <row r="2981" spans="1:5" x14ac:dyDescent="0.3">
      <c r="A2981" t="s">
        <v>11700</v>
      </c>
      <c r="B2981" t="s">
        <v>50</v>
      </c>
      <c r="C2981">
        <v>0.03</v>
      </c>
      <c r="D2981">
        <f t="shared" si="47"/>
        <v>0</v>
      </c>
      <c r="E2981">
        <f>COUNTIFS($B$2:B2981,B2981)</f>
        <v>2980</v>
      </c>
    </row>
    <row r="2982" spans="1:5" x14ac:dyDescent="0.3">
      <c r="A2982" t="s">
        <v>11732</v>
      </c>
      <c r="B2982" t="s">
        <v>50</v>
      </c>
      <c r="C2982">
        <v>0.03</v>
      </c>
      <c r="D2982">
        <f t="shared" si="47"/>
        <v>0</v>
      </c>
      <c r="E2982">
        <f>COUNTIFS($B$2:B2982,B2982)</f>
        <v>2981</v>
      </c>
    </row>
    <row r="2983" spans="1:5" x14ac:dyDescent="0.3">
      <c r="A2983" t="s">
        <v>11740</v>
      </c>
      <c r="B2983" t="s">
        <v>50</v>
      </c>
      <c r="C2983">
        <v>0.03</v>
      </c>
      <c r="D2983">
        <f t="shared" si="47"/>
        <v>0</v>
      </c>
      <c r="E2983">
        <f>COUNTIFS($B$2:B2983,B2983)</f>
        <v>2982</v>
      </c>
    </row>
    <row r="2984" spans="1:5" x14ac:dyDescent="0.3">
      <c r="A2984" t="s">
        <v>10398</v>
      </c>
      <c r="B2984" t="s">
        <v>50</v>
      </c>
      <c r="C2984">
        <v>0.03</v>
      </c>
      <c r="D2984">
        <f t="shared" si="47"/>
        <v>0</v>
      </c>
      <c r="E2984">
        <f>COUNTIFS($B$2:B2984,B2984)</f>
        <v>2983</v>
      </c>
    </row>
    <row r="2985" spans="1:5" x14ac:dyDescent="0.3">
      <c r="A2985" t="s">
        <v>11859</v>
      </c>
      <c r="B2985" t="s">
        <v>50</v>
      </c>
      <c r="C2985">
        <v>0.03</v>
      </c>
      <c r="D2985">
        <f t="shared" si="47"/>
        <v>0</v>
      </c>
      <c r="E2985">
        <f>COUNTIFS($B$2:B2985,B2985)</f>
        <v>2984</v>
      </c>
    </row>
    <row r="2986" spans="1:5" x14ac:dyDescent="0.3">
      <c r="A2986" t="s">
        <v>11981</v>
      </c>
      <c r="B2986" t="s">
        <v>50</v>
      </c>
      <c r="C2986">
        <v>0.03</v>
      </c>
      <c r="D2986">
        <f t="shared" si="47"/>
        <v>0</v>
      </c>
      <c r="E2986">
        <f>COUNTIFS($B$2:B2986,B2986)</f>
        <v>2985</v>
      </c>
    </row>
    <row r="2987" spans="1:5" x14ac:dyDescent="0.3">
      <c r="A2987" t="s">
        <v>11545</v>
      </c>
      <c r="B2987" t="s">
        <v>50</v>
      </c>
      <c r="C2987">
        <v>0.03</v>
      </c>
      <c r="D2987">
        <f t="shared" si="47"/>
        <v>0</v>
      </c>
      <c r="E2987">
        <f>COUNTIFS($B$2:B2987,B2987)</f>
        <v>2986</v>
      </c>
    </row>
    <row r="2988" spans="1:5" x14ac:dyDescent="0.3">
      <c r="A2988" t="s">
        <v>12061</v>
      </c>
      <c r="B2988" t="s">
        <v>50</v>
      </c>
      <c r="C2988">
        <v>0.03</v>
      </c>
      <c r="D2988">
        <f t="shared" si="47"/>
        <v>0</v>
      </c>
      <c r="E2988">
        <f>COUNTIFS($B$2:B2988,B2988)</f>
        <v>2987</v>
      </c>
    </row>
    <row r="2989" spans="1:5" x14ac:dyDescent="0.3">
      <c r="A2989" t="s">
        <v>12122</v>
      </c>
      <c r="B2989" t="s">
        <v>50</v>
      </c>
      <c r="C2989">
        <v>0.03</v>
      </c>
      <c r="D2989">
        <f t="shared" si="47"/>
        <v>0</v>
      </c>
      <c r="E2989">
        <f>COUNTIFS($B$2:B2989,B2989)</f>
        <v>2988</v>
      </c>
    </row>
    <row r="2990" spans="1:5" x14ac:dyDescent="0.3">
      <c r="A2990" t="s">
        <v>12123</v>
      </c>
      <c r="B2990" t="s">
        <v>50</v>
      </c>
      <c r="C2990">
        <v>0.03</v>
      </c>
      <c r="D2990">
        <f t="shared" si="47"/>
        <v>0</v>
      </c>
      <c r="E2990">
        <f>COUNTIFS($B$2:B2990,B2990)</f>
        <v>2989</v>
      </c>
    </row>
    <row r="2991" spans="1:5" x14ac:dyDescent="0.3">
      <c r="A2991" t="s">
        <v>12136</v>
      </c>
      <c r="B2991" t="s">
        <v>50</v>
      </c>
      <c r="C2991">
        <v>0.03</v>
      </c>
      <c r="D2991">
        <f t="shared" si="47"/>
        <v>0</v>
      </c>
      <c r="E2991">
        <f>COUNTIFS($B$2:B2991,B2991)</f>
        <v>2990</v>
      </c>
    </row>
    <row r="2992" spans="1:5" x14ac:dyDescent="0.3">
      <c r="A2992" t="s">
        <v>10702</v>
      </c>
      <c r="B2992" t="s">
        <v>50</v>
      </c>
      <c r="C2992">
        <v>0.03</v>
      </c>
      <c r="D2992">
        <f t="shared" si="47"/>
        <v>0</v>
      </c>
      <c r="E2992">
        <f>COUNTIFS($B$2:B2992,B2992)</f>
        <v>2991</v>
      </c>
    </row>
    <row r="2993" spans="1:5" x14ac:dyDescent="0.3">
      <c r="A2993" t="s">
        <v>12236</v>
      </c>
      <c r="B2993" t="s">
        <v>50</v>
      </c>
      <c r="C2993">
        <v>0.03</v>
      </c>
      <c r="D2993">
        <f t="shared" si="47"/>
        <v>0</v>
      </c>
      <c r="E2993">
        <f>COUNTIFS($B$2:B2993,B2993)</f>
        <v>2992</v>
      </c>
    </row>
    <row r="2994" spans="1:5" x14ac:dyDescent="0.3">
      <c r="A2994" t="s">
        <v>11545</v>
      </c>
      <c r="B2994" t="s">
        <v>50</v>
      </c>
      <c r="C2994">
        <v>0.03</v>
      </c>
      <c r="D2994">
        <f t="shared" si="47"/>
        <v>0</v>
      </c>
      <c r="E2994">
        <f>COUNTIFS($B$2:B2994,B2994)</f>
        <v>2993</v>
      </c>
    </row>
    <row r="2995" spans="1:5" x14ac:dyDescent="0.3">
      <c r="A2995" t="s">
        <v>3835</v>
      </c>
      <c r="B2995" t="s">
        <v>50</v>
      </c>
      <c r="C2995">
        <v>0.03</v>
      </c>
      <c r="D2995">
        <f t="shared" si="47"/>
        <v>0</v>
      </c>
      <c r="E2995">
        <f>COUNTIFS($B$2:B2995,B2995)</f>
        <v>2994</v>
      </c>
    </row>
    <row r="2996" spans="1:5" x14ac:dyDescent="0.3">
      <c r="A2996" t="s">
        <v>11737</v>
      </c>
      <c r="B2996" t="s">
        <v>50</v>
      </c>
      <c r="C2996">
        <v>0.03</v>
      </c>
      <c r="D2996">
        <f t="shared" si="47"/>
        <v>0</v>
      </c>
      <c r="E2996">
        <f>COUNTIFS($B$2:B2996,B2996)</f>
        <v>2995</v>
      </c>
    </row>
    <row r="2997" spans="1:5" x14ac:dyDescent="0.3">
      <c r="A2997" t="s">
        <v>11835</v>
      </c>
      <c r="B2997" t="s">
        <v>50</v>
      </c>
      <c r="C2997">
        <v>0.03</v>
      </c>
      <c r="D2997">
        <f t="shared" si="47"/>
        <v>0</v>
      </c>
      <c r="E2997">
        <f>COUNTIFS($B$2:B2997,B2997)</f>
        <v>2996</v>
      </c>
    </row>
    <row r="2998" spans="1:5" x14ac:dyDescent="0.3">
      <c r="A2998" t="s">
        <v>8976</v>
      </c>
      <c r="B2998" t="s">
        <v>50</v>
      </c>
      <c r="C2998">
        <v>0.03</v>
      </c>
      <c r="D2998">
        <f t="shared" si="47"/>
        <v>0</v>
      </c>
      <c r="E2998">
        <f>COUNTIFS($B$2:B2998,B2998)</f>
        <v>2997</v>
      </c>
    </row>
    <row r="2999" spans="1:5" x14ac:dyDescent="0.3">
      <c r="A2999" t="s">
        <v>5941</v>
      </c>
      <c r="B2999" t="s">
        <v>50</v>
      </c>
      <c r="C2999">
        <v>0.03</v>
      </c>
      <c r="D2999">
        <f t="shared" si="47"/>
        <v>0</v>
      </c>
      <c r="E2999">
        <f>COUNTIFS($B$2:B2999,B2999)</f>
        <v>2998</v>
      </c>
    </row>
    <row r="3000" spans="1:5" x14ac:dyDescent="0.3">
      <c r="A3000" t="s">
        <v>3141</v>
      </c>
      <c r="B3000" t="s">
        <v>50</v>
      </c>
      <c r="C3000">
        <v>0.03</v>
      </c>
      <c r="D3000">
        <f t="shared" si="47"/>
        <v>0</v>
      </c>
      <c r="E3000">
        <f>COUNTIFS($B$2:B3000,B3000)</f>
        <v>2999</v>
      </c>
    </row>
    <row r="3001" spans="1:5" x14ac:dyDescent="0.3">
      <c r="A3001" t="s">
        <v>8976</v>
      </c>
      <c r="B3001" t="s">
        <v>50</v>
      </c>
      <c r="C3001">
        <v>0.03</v>
      </c>
      <c r="D3001">
        <f t="shared" si="47"/>
        <v>0</v>
      </c>
      <c r="E3001">
        <f>COUNTIFS($B$2:B3001,B3001)</f>
        <v>3000</v>
      </c>
    </row>
    <row r="3002" spans="1:5" x14ac:dyDescent="0.3">
      <c r="A3002" t="s">
        <v>11552</v>
      </c>
      <c r="B3002" t="s">
        <v>50</v>
      </c>
      <c r="C3002">
        <v>0.03</v>
      </c>
      <c r="D3002">
        <f t="shared" si="47"/>
        <v>0</v>
      </c>
      <c r="E3002">
        <f>COUNTIFS($B$2:B3002,B3002)</f>
        <v>3001</v>
      </c>
    </row>
    <row r="3003" spans="1:5" x14ac:dyDescent="0.3">
      <c r="A3003" t="s">
        <v>11614</v>
      </c>
      <c r="B3003" t="s">
        <v>50</v>
      </c>
      <c r="C3003">
        <v>0.03</v>
      </c>
      <c r="D3003">
        <f t="shared" si="47"/>
        <v>0</v>
      </c>
      <c r="E3003">
        <f>COUNTIFS($B$2:B3003,B3003)</f>
        <v>3002</v>
      </c>
    </row>
    <row r="3004" spans="1:5" x14ac:dyDescent="0.3">
      <c r="A3004" t="s">
        <v>10030</v>
      </c>
      <c r="B3004" t="s">
        <v>50</v>
      </c>
      <c r="C3004">
        <v>0.03</v>
      </c>
      <c r="D3004">
        <f t="shared" si="47"/>
        <v>0</v>
      </c>
      <c r="E3004">
        <f>COUNTIFS($B$2:B3004,B3004)</f>
        <v>3003</v>
      </c>
    </row>
    <row r="3005" spans="1:5" x14ac:dyDescent="0.3">
      <c r="A3005" t="s">
        <v>11618</v>
      </c>
      <c r="B3005" t="s">
        <v>50</v>
      </c>
      <c r="C3005">
        <v>0.03</v>
      </c>
      <c r="D3005">
        <f t="shared" si="47"/>
        <v>0</v>
      </c>
      <c r="E3005">
        <f>COUNTIFS($B$2:B3005,B3005)</f>
        <v>3004</v>
      </c>
    </row>
    <row r="3006" spans="1:5" x14ac:dyDescent="0.3">
      <c r="A3006" t="s">
        <v>11790</v>
      </c>
      <c r="B3006" t="s">
        <v>50</v>
      </c>
      <c r="C3006">
        <v>0.03</v>
      </c>
      <c r="D3006">
        <f t="shared" si="47"/>
        <v>0</v>
      </c>
      <c r="E3006">
        <f>COUNTIFS($B$2:B3006,B3006)</f>
        <v>3005</v>
      </c>
    </row>
    <row r="3007" spans="1:5" x14ac:dyDescent="0.3">
      <c r="A3007" t="s">
        <v>8934</v>
      </c>
      <c r="B3007" t="s">
        <v>50</v>
      </c>
      <c r="C3007">
        <v>0.03</v>
      </c>
      <c r="D3007">
        <f t="shared" si="47"/>
        <v>0</v>
      </c>
      <c r="E3007">
        <f>COUNTIFS($B$2:B3007,B3007)</f>
        <v>3006</v>
      </c>
    </row>
    <row r="3008" spans="1:5" x14ac:dyDescent="0.3">
      <c r="A3008" t="s">
        <v>11877</v>
      </c>
      <c r="B3008" t="s">
        <v>50</v>
      </c>
      <c r="C3008">
        <v>0.03</v>
      </c>
      <c r="D3008">
        <f t="shared" si="47"/>
        <v>0</v>
      </c>
      <c r="E3008">
        <f>COUNTIFS($B$2:B3008,B3008)</f>
        <v>3007</v>
      </c>
    </row>
    <row r="3009" spans="1:5" x14ac:dyDescent="0.3">
      <c r="A3009" t="s">
        <v>11571</v>
      </c>
      <c r="B3009" t="s">
        <v>50</v>
      </c>
      <c r="C3009">
        <v>0.03</v>
      </c>
      <c r="D3009">
        <f t="shared" si="47"/>
        <v>0</v>
      </c>
      <c r="E3009">
        <f>COUNTIFS($B$2:B3009,B3009)</f>
        <v>3008</v>
      </c>
    </row>
    <row r="3010" spans="1:5" x14ac:dyDescent="0.3">
      <c r="A3010" t="s">
        <v>11634</v>
      </c>
      <c r="B3010" t="s">
        <v>50</v>
      </c>
      <c r="C3010">
        <v>0.03</v>
      </c>
      <c r="D3010">
        <f t="shared" si="47"/>
        <v>0</v>
      </c>
      <c r="E3010">
        <f>COUNTIFS($B$2:B3010,B3010)</f>
        <v>3009</v>
      </c>
    </row>
    <row r="3011" spans="1:5" x14ac:dyDescent="0.3">
      <c r="A3011" t="s">
        <v>11676</v>
      </c>
      <c r="B3011" t="s">
        <v>50</v>
      </c>
      <c r="C3011">
        <v>0.03</v>
      </c>
      <c r="D3011">
        <f t="shared" si="47"/>
        <v>0</v>
      </c>
      <c r="E3011">
        <f>COUNTIFS($B$2:B3011,B3011)</f>
        <v>3010</v>
      </c>
    </row>
    <row r="3012" spans="1:5" x14ac:dyDescent="0.3">
      <c r="A3012" t="s">
        <v>11724</v>
      </c>
      <c r="B3012" t="s">
        <v>50</v>
      </c>
      <c r="C3012">
        <v>0.03</v>
      </c>
      <c r="D3012">
        <f t="shared" si="47"/>
        <v>0</v>
      </c>
      <c r="E3012">
        <f>COUNTIFS($B$2:B3012,B3012)</f>
        <v>3011</v>
      </c>
    </row>
    <row r="3013" spans="1:5" x14ac:dyDescent="0.3">
      <c r="A3013" t="s">
        <v>11753</v>
      </c>
      <c r="B3013" t="s">
        <v>50</v>
      </c>
      <c r="C3013">
        <v>0.03</v>
      </c>
      <c r="D3013">
        <f t="shared" si="47"/>
        <v>0</v>
      </c>
      <c r="E3013">
        <f>COUNTIFS($B$2:B3013,B3013)</f>
        <v>3012</v>
      </c>
    </row>
    <row r="3014" spans="1:5" x14ac:dyDescent="0.3">
      <c r="A3014" t="s">
        <v>11773</v>
      </c>
      <c r="B3014" t="s">
        <v>50</v>
      </c>
      <c r="C3014">
        <v>0.03</v>
      </c>
      <c r="D3014">
        <f t="shared" si="47"/>
        <v>0</v>
      </c>
      <c r="E3014">
        <f>COUNTIFS($B$2:B3014,B3014)</f>
        <v>3013</v>
      </c>
    </row>
    <row r="3015" spans="1:5" x14ac:dyDescent="0.3">
      <c r="A3015" t="s">
        <v>11780</v>
      </c>
      <c r="B3015" t="s">
        <v>50</v>
      </c>
      <c r="C3015">
        <v>0.03</v>
      </c>
      <c r="D3015">
        <f t="shared" ref="D3015:D3078" si="48">IF(E3015&lt;5,E3015,0)</f>
        <v>0</v>
      </c>
      <c r="E3015">
        <f>COUNTIFS($B$2:B3015,B3015)</f>
        <v>3014</v>
      </c>
    </row>
    <row r="3016" spans="1:5" x14ac:dyDescent="0.3">
      <c r="A3016" t="s">
        <v>11803</v>
      </c>
      <c r="B3016" t="s">
        <v>50</v>
      </c>
      <c r="C3016">
        <v>0.03</v>
      </c>
      <c r="D3016">
        <f t="shared" si="48"/>
        <v>0</v>
      </c>
      <c r="E3016">
        <f>COUNTIFS($B$2:B3016,B3016)</f>
        <v>3015</v>
      </c>
    </row>
    <row r="3017" spans="1:5" x14ac:dyDescent="0.3">
      <c r="A3017" t="s">
        <v>6074</v>
      </c>
      <c r="B3017" t="s">
        <v>50</v>
      </c>
      <c r="C3017">
        <v>0.03</v>
      </c>
      <c r="D3017">
        <f t="shared" si="48"/>
        <v>0</v>
      </c>
      <c r="E3017">
        <f>COUNTIFS($B$2:B3017,B3017)</f>
        <v>3016</v>
      </c>
    </row>
    <row r="3018" spans="1:5" x14ac:dyDescent="0.3">
      <c r="A3018" t="s">
        <v>11830</v>
      </c>
      <c r="B3018" t="s">
        <v>50</v>
      </c>
      <c r="C3018">
        <v>0.03</v>
      </c>
      <c r="D3018">
        <f t="shared" si="48"/>
        <v>0</v>
      </c>
      <c r="E3018">
        <f>COUNTIFS($B$2:B3018,B3018)</f>
        <v>3017</v>
      </c>
    </row>
    <row r="3019" spans="1:5" x14ac:dyDescent="0.3">
      <c r="A3019" t="s">
        <v>11886</v>
      </c>
      <c r="B3019" t="s">
        <v>50</v>
      </c>
      <c r="C3019">
        <v>0.03</v>
      </c>
      <c r="D3019">
        <f t="shared" si="48"/>
        <v>0</v>
      </c>
      <c r="E3019">
        <f>COUNTIFS($B$2:B3019,B3019)</f>
        <v>3018</v>
      </c>
    </row>
    <row r="3020" spans="1:5" x14ac:dyDescent="0.3">
      <c r="A3020" t="s">
        <v>11962</v>
      </c>
      <c r="B3020" t="s">
        <v>50</v>
      </c>
      <c r="C3020">
        <v>0.03</v>
      </c>
      <c r="D3020">
        <f t="shared" si="48"/>
        <v>0</v>
      </c>
      <c r="E3020">
        <f>COUNTIFS($B$2:B3020,B3020)</f>
        <v>3019</v>
      </c>
    </row>
    <row r="3021" spans="1:5" x14ac:dyDescent="0.3">
      <c r="A3021" t="s">
        <v>11964</v>
      </c>
      <c r="B3021" t="s">
        <v>50</v>
      </c>
      <c r="C3021">
        <v>0.03</v>
      </c>
      <c r="D3021">
        <f t="shared" si="48"/>
        <v>0</v>
      </c>
      <c r="E3021">
        <f>COUNTIFS($B$2:B3021,B3021)</f>
        <v>3020</v>
      </c>
    </row>
    <row r="3022" spans="1:5" x14ac:dyDescent="0.3">
      <c r="A3022" t="s">
        <v>7061</v>
      </c>
      <c r="B3022" t="s">
        <v>50</v>
      </c>
      <c r="C3022">
        <v>0.03</v>
      </c>
      <c r="D3022">
        <f t="shared" si="48"/>
        <v>0</v>
      </c>
      <c r="E3022">
        <f>COUNTIFS($B$2:B3022,B3022)</f>
        <v>3021</v>
      </c>
    </row>
    <row r="3023" spans="1:5" x14ac:dyDescent="0.3">
      <c r="A3023" t="s">
        <v>11979</v>
      </c>
      <c r="B3023" t="s">
        <v>50</v>
      </c>
      <c r="C3023">
        <v>0.03</v>
      </c>
      <c r="D3023">
        <f t="shared" si="48"/>
        <v>0</v>
      </c>
      <c r="E3023">
        <f>COUNTIFS($B$2:B3023,B3023)</f>
        <v>3022</v>
      </c>
    </row>
    <row r="3024" spans="1:5" x14ac:dyDescent="0.3">
      <c r="A3024" t="s">
        <v>11724</v>
      </c>
      <c r="B3024" t="s">
        <v>50</v>
      </c>
      <c r="C3024">
        <v>0.03</v>
      </c>
      <c r="D3024">
        <f t="shared" si="48"/>
        <v>0</v>
      </c>
      <c r="E3024">
        <f>COUNTIFS($B$2:B3024,B3024)</f>
        <v>3023</v>
      </c>
    </row>
    <row r="3025" spans="1:5" x14ac:dyDescent="0.3">
      <c r="A3025" t="s">
        <v>12034</v>
      </c>
      <c r="B3025" t="s">
        <v>50</v>
      </c>
      <c r="C3025">
        <v>0.03</v>
      </c>
      <c r="D3025">
        <f t="shared" si="48"/>
        <v>0</v>
      </c>
      <c r="E3025">
        <f>COUNTIFS($B$2:B3025,B3025)</f>
        <v>3024</v>
      </c>
    </row>
    <row r="3026" spans="1:5" x14ac:dyDescent="0.3">
      <c r="A3026" t="s">
        <v>12046</v>
      </c>
      <c r="B3026" t="s">
        <v>50</v>
      </c>
      <c r="C3026">
        <v>0.03</v>
      </c>
      <c r="D3026">
        <f t="shared" si="48"/>
        <v>0</v>
      </c>
      <c r="E3026">
        <f>COUNTIFS($B$2:B3026,B3026)</f>
        <v>3025</v>
      </c>
    </row>
    <row r="3027" spans="1:5" x14ac:dyDescent="0.3">
      <c r="A3027" t="s">
        <v>12132</v>
      </c>
      <c r="B3027" t="s">
        <v>50</v>
      </c>
      <c r="C3027">
        <v>0.03</v>
      </c>
      <c r="D3027">
        <f t="shared" si="48"/>
        <v>0</v>
      </c>
      <c r="E3027">
        <f>COUNTIFS($B$2:B3027,B3027)</f>
        <v>3026</v>
      </c>
    </row>
    <row r="3028" spans="1:5" x14ac:dyDescent="0.3">
      <c r="A3028" t="s">
        <v>12132</v>
      </c>
      <c r="B3028" t="s">
        <v>50</v>
      </c>
      <c r="C3028">
        <v>0.03</v>
      </c>
      <c r="D3028">
        <f t="shared" si="48"/>
        <v>0</v>
      </c>
      <c r="E3028">
        <f>COUNTIFS($B$2:B3028,B3028)</f>
        <v>3027</v>
      </c>
    </row>
    <row r="3029" spans="1:5" x14ac:dyDescent="0.3">
      <c r="A3029" t="s">
        <v>7557</v>
      </c>
      <c r="B3029" t="s">
        <v>50</v>
      </c>
      <c r="C3029">
        <v>0.03</v>
      </c>
      <c r="D3029">
        <f t="shared" si="48"/>
        <v>0</v>
      </c>
      <c r="E3029">
        <f>COUNTIFS($B$2:B3029,B3029)</f>
        <v>3028</v>
      </c>
    </row>
    <row r="3030" spans="1:5" x14ac:dyDescent="0.3">
      <c r="A3030" t="s">
        <v>12243</v>
      </c>
      <c r="B3030" t="s">
        <v>50</v>
      </c>
      <c r="C3030">
        <v>0.03</v>
      </c>
      <c r="D3030">
        <f t="shared" si="48"/>
        <v>0</v>
      </c>
      <c r="E3030">
        <f>COUNTIFS($B$2:B3030,B3030)</f>
        <v>3029</v>
      </c>
    </row>
    <row r="3031" spans="1:5" x14ac:dyDescent="0.3">
      <c r="A3031" t="s">
        <v>11543</v>
      </c>
      <c r="B3031" t="s">
        <v>50</v>
      </c>
      <c r="C3031">
        <v>0.03</v>
      </c>
      <c r="D3031">
        <f t="shared" si="48"/>
        <v>0</v>
      </c>
      <c r="E3031">
        <f>COUNTIFS($B$2:B3031,B3031)</f>
        <v>3030</v>
      </c>
    </row>
    <row r="3032" spans="1:5" x14ac:dyDescent="0.3">
      <c r="A3032" t="s">
        <v>11549</v>
      </c>
      <c r="B3032" t="s">
        <v>50</v>
      </c>
      <c r="C3032">
        <v>0.03</v>
      </c>
      <c r="D3032">
        <f t="shared" si="48"/>
        <v>0</v>
      </c>
      <c r="E3032">
        <f>COUNTIFS($B$2:B3032,B3032)</f>
        <v>3031</v>
      </c>
    </row>
    <row r="3033" spans="1:5" x14ac:dyDescent="0.3">
      <c r="A3033" t="s">
        <v>11550</v>
      </c>
      <c r="B3033" t="s">
        <v>50</v>
      </c>
      <c r="C3033">
        <v>0.03</v>
      </c>
      <c r="D3033">
        <f t="shared" si="48"/>
        <v>0</v>
      </c>
      <c r="E3033">
        <f>COUNTIFS($B$2:B3033,B3033)</f>
        <v>3032</v>
      </c>
    </row>
    <row r="3034" spans="1:5" x14ac:dyDescent="0.3">
      <c r="A3034" t="s">
        <v>10255</v>
      </c>
      <c r="B3034" t="s">
        <v>50</v>
      </c>
      <c r="C3034">
        <v>0.03</v>
      </c>
      <c r="D3034">
        <f t="shared" si="48"/>
        <v>0</v>
      </c>
      <c r="E3034">
        <f>COUNTIFS($B$2:B3034,B3034)</f>
        <v>3033</v>
      </c>
    </row>
    <row r="3035" spans="1:5" x14ac:dyDescent="0.3">
      <c r="A3035" t="s">
        <v>9529</v>
      </c>
      <c r="B3035" t="s">
        <v>50</v>
      </c>
      <c r="C3035">
        <v>0.03</v>
      </c>
      <c r="D3035">
        <f t="shared" si="48"/>
        <v>0</v>
      </c>
      <c r="E3035">
        <f>COUNTIFS($B$2:B3035,B3035)</f>
        <v>3034</v>
      </c>
    </row>
    <row r="3036" spans="1:5" x14ac:dyDescent="0.3">
      <c r="A3036" t="s">
        <v>11768</v>
      </c>
      <c r="B3036" t="s">
        <v>50</v>
      </c>
      <c r="C3036">
        <v>0.03</v>
      </c>
      <c r="D3036">
        <f t="shared" si="48"/>
        <v>0</v>
      </c>
      <c r="E3036">
        <f>COUNTIFS($B$2:B3036,B3036)</f>
        <v>3035</v>
      </c>
    </row>
    <row r="3037" spans="1:5" x14ac:dyDescent="0.3">
      <c r="A3037" t="s">
        <v>11856</v>
      </c>
      <c r="B3037" t="s">
        <v>50</v>
      </c>
      <c r="C3037">
        <v>0.03</v>
      </c>
      <c r="D3037">
        <f t="shared" si="48"/>
        <v>0</v>
      </c>
      <c r="E3037">
        <f>COUNTIFS($B$2:B3037,B3037)</f>
        <v>3036</v>
      </c>
    </row>
    <row r="3038" spans="1:5" x14ac:dyDescent="0.3">
      <c r="A3038" t="s">
        <v>2935</v>
      </c>
      <c r="B3038" t="s">
        <v>50</v>
      </c>
      <c r="C3038">
        <v>0.03</v>
      </c>
      <c r="D3038">
        <f t="shared" si="48"/>
        <v>0</v>
      </c>
      <c r="E3038">
        <f>COUNTIFS($B$2:B3038,B3038)</f>
        <v>3037</v>
      </c>
    </row>
    <row r="3039" spans="1:5" x14ac:dyDescent="0.3">
      <c r="A3039" t="s">
        <v>11948</v>
      </c>
      <c r="B3039" t="s">
        <v>50</v>
      </c>
      <c r="C3039">
        <v>0.03</v>
      </c>
      <c r="D3039">
        <f t="shared" si="48"/>
        <v>0</v>
      </c>
      <c r="E3039">
        <f>COUNTIFS($B$2:B3039,B3039)</f>
        <v>3038</v>
      </c>
    </row>
    <row r="3040" spans="1:5" x14ac:dyDescent="0.3">
      <c r="A3040" t="s">
        <v>12009</v>
      </c>
      <c r="B3040" t="s">
        <v>50</v>
      </c>
      <c r="C3040">
        <v>0.03</v>
      </c>
      <c r="D3040">
        <f t="shared" si="48"/>
        <v>0</v>
      </c>
      <c r="E3040">
        <f>COUNTIFS($B$2:B3040,B3040)</f>
        <v>3039</v>
      </c>
    </row>
    <row r="3041" spans="1:5" x14ac:dyDescent="0.3">
      <c r="A3041" t="s">
        <v>12018</v>
      </c>
      <c r="B3041" t="s">
        <v>50</v>
      </c>
      <c r="C3041">
        <v>0.03</v>
      </c>
      <c r="D3041">
        <f t="shared" si="48"/>
        <v>0</v>
      </c>
      <c r="E3041">
        <f>COUNTIFS($B$2:B3041,B3041)</f>
        <v>3040</v>
      </c>
    </row>
    <row r="3042" spans="1:5" x14ac:dyDescent="0.3">
      <c r="A3042" t="s">
        <v>11550</v>
      </c>
      <c r="B3042" t="s">
        <v>50</v>
      </c>
      <c r="C3042">
        <v>0.03</v>
      </c>
      <c r="D3042">
        <f t="shared" si="48"/>
        <v>0</v>
      </c>
      <c r="E3042">
        <f>COUNTIFS($B$2:B3042,B3042)</f>
        <v>3041</v>
      </c>
    </row>
    <row r="3043" spans="1:5" x14ac:dyDescent="0.3">
      <c r="A3043" t="s">
        <v>1415</v>
      </c>
      <c r="B3043" t="s">
        <v>50</v>
      </c>
      <c r="C3043">
        <v>0.03</v>
      </c>
      <c r="D3043">
        <f t="shared" si="48"/>
        <v>0</v>
      </c>
      <c r="E3043">
        <f>COUNTIFS($B$2:B3043,B3043)</f>
        <v>3042</v>
      </c>
    </row>
    <row r="3044" spans="1:5" x14ac:dyDescent="0.3">
      <c r="A3044" t="s">
        <v>12153</v>
      </c>
      <c r="B3044" t="s">
        <v>50</v>
      </c>
      <c r="C3044">
        <v>0.03</v>
      </c>
      <c r="D3044">
        <f t="shared" si="48"/>
        <v>0</v>
      </c>
      <c r="E3044">
        <f>COUNTIFS($B$2:B3044,B3044)</f>
        <v>3043</v>
      </c>
    </row>
    <row r="3045" spans="1:5" x14ac:dyDescent="0.3">
      <c r="A3045" t="s">
        <v>12154</v>
      </c>
      <c r="B3045" t="s">
        <v>50</v>
      </c>
      <c r="C3045">
        <v>0.03</v>
      </c>
      <c r="D3045">
        <f t="shared" si="48"/>
        <v>0</v>
      </c>
      <c r="E3045">
        <f>COUNTIFS($B$2:B3045,B3045)</f>
        <v>3044</v>
      </c>
    </row>
    <row r="3046" spans="1:5" x14ac:dyDescent="0.3">
      <c r="A3046" t="s">
        <v>12154</v>
      </c>
      <c r="B3046" t="s">
        <v>50</v>
      </c>
      <c r="C3046">
        <v>0.03</v>
      </c>
      <c r="D3046">
        <f t="shared" si="48"/>
        <v>0</v>
      </c>
      <c r="E3046">
        <f>COUNTIFS($B$2:B3046,B3046)</f>
        <v>3045</v>
      </c>
    </row>
    <row r="3047" spans="1:5" x14ac:dyDescent="0.3">
      <c r="A3047" t="s">
        <v>12178</v>
      </c>
      <c r="B3047" t="s">
        <v>50</v>
      </c>
      <c r="C3047">
        <v>0.03</v>
      </c>
      <c r="D3047">
        <f t="shared" si="48"/>
        <v>0</v>
      </c>
      <c r="E3047">
        <f>COUNTIFS($B$2:B3047,B3047)</f>
        <v>3046</v>
      </c>
    </row>
    <row r="3048" spans="1:5" x14ac:dyDescent="0.3">
      <c r="A3048" t="s">
        <v>11802</v>
      </c>
      <c r="B3048" t="s">
        <v>50</v>
      </c>
      <c r="C3048">
        <v>0.03</v>
      </c>
      <c r="D3048">
        <f t="shared" si="48"/>
        <v>0</v>
      </c>
      <c r="E3048">
        <f>COUNTIFS($B$2:B3048,B3048)</f>
        <v>3047</v>
      </c>
    </row>
    <row r="3049" spans="1:5" x14ac:dyDescent="0.3">
      <c r="A3049" t="s">
        <v>12074</v>
      </c>
      <c r="B3049" t="s">
        <v>50</v>
      </c>
      <c r="C3049">
        <v>0.03</v>
      </c>
      <c r="D3049">
        <f t="shared" si="48"/>
        <v>0</v>
      </c>
      <c r="E3049">
        <f>COUNTIFS($B$2:B3049,B3049)</f>
        <v>3048</v>
      </c>
    </row>
    <row r="3050" spans="1:5" x14ac:dyDescent="0.3">
      <c r="A3050" t="s">
        <v>13094</v>
      </c>
      <c r="B3050" t="s">
        <v>50</v>
      </c>
      <c r="C3050">
        <v>0.02</v>
      </c>
      <c r="D3050">
        <f t="shared" si="48"/>
        <v>0</v>
      </c>
      <c r="E3050">
        <f>COUNTIFS($B$2:B3050,B3050)</f>
        <v>3049</v>
      </c>
    </row>
    <row r="3051" spans="1:5" x14ac:dyDescent="0.3">
      <c r="A3051" t="s">
        <v>12806</v>
      </c>
      <c r="B3051" t="s">
        <v>50</v>
      </c>
      <c r="C3051">
        <v>0.02</v>
      </c>
      <c r="D3051">
        <f t="shared" si="48"/>
        <v>0</v>
      </c>
      <c r="E3051">
        <f>COUNTIFS($B$2:B3051,B3051)</f>
        <v>3050</v>
      </c>
    </row>
    <row r="3052" spans="1:5" x14ac:dyDescent="0.3">
      <c r="A3052" t="s">
        <v>12887</v>
      </c>
      <c r="B3052" t="s">
        <v>50</v>
      </c>
      <c r="C3052">
        <v>0.02</v>
      </c>
      <c r="D3052">
        <f t="shared" si="48"/>
        <v>0</v>
      </c>
      <c r="E3052">
        <f>COUNTIFS($B$2:B3052,B3052)</f>
        <v>3051</v>
      </c>
    </row>
    <row r="3053" spans="1:5" x14ac:dyDescent="0.3">
      <c r="A3053" t="s">
        <v>13030</v>
      </c>
      <c r="B3053" t="s">
        <v>50</v>
      </c>
      <c r="C3053">
        <v>0.02</v>
      </c>
      <c r="D3053">
        <f t="shared" si="48"/>
        <v>0</v>
      </c>
      <c r="E3053">
        <f>COUNTIFS($B$2:B3053,B3053)</f>
        <v>3052</v>
      </c>
    </row>
    <row r="3054" spans="1:5" x14ac:dyDescent="0.3">
      <c r="A3054" t="s">
        <v>12674</v>
      </c>
      <c r="B3054" t="s">
        <v>50</v>
      </c>
      <c r="C3054">
        <v>0.02</v>
      </c>
      <c r="D3054">
        <f t="shared" si="48"/>
        <v>0</v>
      </c>
      <c r="E3054">
        <f>COUNTIFS($B$2:B3054,B3054)</f>
        <v>3053</v>
      </c>
    </row>
    <row r="3055" spans="1:5" x14ac:dyDescent="0.3">
      <c r="A3055" t="s">
        <v>12998</v>
      </c>
      <c r="B3055" t="s">
        <v>50</v>
      </c>
      <c r="C3055">
        <v>0.02</v>
      </c>
      <c r="D3055">
        <f t="shared" si="48"/>
        <v>0</v>
      </c>
      <c r="E3055">
        <f>COUNTIFS($B$2:B3055,B3055)</f>
        <v>3054</v>
      </c>
    </row>
    <row r="3056" spans="1:5" x14ac:dyDescent="0.3">
      <c r="A3056" t="s">
        <v>12609</v>
      </c>
      <c r="B3056" t="s">
        <v>50</v>
      </c>
      <c r="C3056">
        <v>0.02</v>
      </c>
      <c r="D3056">
        <f t="shared" si="48"/>
        <v>0</v>
      </c>
      <c r="E3056">
        <f>COUNTIFS($B$2:B3056,B3056)</f>
        <v>3055</v>
      </c>
    </row>
    <row r="3057" spans="1:5" x14ac:dyDescent="0.3">
      <c r="A3057" t="s">
        <v>12804</v>
      </c>
      <c r="B3057" t="s">
        <v>50</v>
      </c>
      <c r="C3057">
        <v>0.02</v>
      </c>
      <c r="D3057">
        <f t="shared" si="48"/>
        <v>0</v>
      </c>
      <c r="E3057">
        <f>COUNTIFS($B$2:B3057,B3057)</f>
        <v>3056</v>
      </c>
    </row>
    <row r="3058" spans="1:5" x14ac:dyDescent="0.3">
      <c r="A3058" t="s">
        <v>12870</v>
      </c>
      <c r="B3058" t="s">
        <v>50</v>
      </c>
      <c r="C3058">
        <v>0.02</v>
      </c>
      <c r="D3058">
        <f t="shared" si="48"/>
        <v>0</v>
      </c>
      <c r="E3058">
        <f>COUNTIFS($B$2:B3058,B3058)</f>
        <v>3057</v>
      </c>
    </row>
    <row r="3059" spans="1:5" x14ac:dyDescent="0.3">
      <c r="A3059" t="s">
        <v>13018</v>
      </c>
      <c r="B3059" t="s">
        <v>50</v>
      </c>
      <c r="C3059">
        <v>0.02</v>
      </c>
      <c r="D3059">
        <f t="shared" si="48"/>
        <v>0</v>
      </c>
      <c r="E3059">
        <f>COUNTIFS($B$2:B3059,B3059)</f>
        <v>3058</v>
      </c>
    </row>
    <row r="3060" spans="1:5" x14ac:dyDescent="0.3">
      <c r="A3060" t="s">
        <v>12298</v>
      </c>
      <c r="B3060" t="s">
        <v>50</v>
      </c>
      <c r="C3060">
        <v>0.02</v>
      </c>
      <c r="D3060">
        <f t="shared" si="48"/>
        <v>0</v>
      </c>
      <c r="E3060">
        <f>COUNTIFS($B$2:B3060,B3060)</f>
        <v>3059</v>
      </c>
    </row>
    <row r="3061" spans="1:5" x14ac:dyDescent="0.3">
      <c r="A3061" t="s">
        <v>12787</v>
      </c>
      <c r="B3061" t="s">
        <v>50</v>
      </c>
      <c r="C3061">
        <v>0.02</v>
      </c>
      <c r="D3061">
        <f t="shared" si="48"/>
        <v>0</v>
      </c>
      <c r="E3061">
        <f>COUNTIFS($B$2:B3061,B3061)</f>
        <v>3060</v>
      </c>
    </row>
    <row r="3062" spans="1:5" x14ac:dyDescent="0.3">
      <c r="A3062" t="s">
        <v>10504</v>
      </c>
      <c r="B3062" t="s">
        <v>50</v>
      </c>
      <c r="C3062">
        <v>0.02</v>
      </c>
      <c r="D3062">
        <f t="shared" si="48"/>
        <v>0</v>
      </c>
      <c r="E3062">
        <f>COUNTIFS($B$2:B3062,B3062)</f>
        <v>3061</v>
      </c>
    </row>
    <row r="3063" spans="1:5" x14ac:dyDescent="0.3">
      <c r="A3063" t="s">
        <v>12495</v>
      </c>
      <c r="B3063" t="s">
        <v>50</v>
      </c>
      <c r="C3063">
        <v>0.02</v>
      </c>
      <c r="D3063">
        <f t="shared" si="48"/>
        <v>0</v>
      </c>
      <c r="E3063">
        <f>COUNTIFS($B$2:B3063,B3063)</f>
        <v>3062</v>
      </c>
    </row>
    <row r="3064" spans="1:5" x14ac:dyDescent="0.3">
      <c r="A3064" t="s">
        <v>10504</v>
      </c>
      <c r="B3064" t="s">
        <v>50</v>
      </c>
      <c r="C3064">
        <v>0.02</v>
      </c>
      <c r="D3064">
        <f t="shared" si="48"/>
        <v>0</v>
      </c>
      <c r="E3064">
        <f>COUNTIFS($B$2:B3064,B3064)</f>
        <v>3063</v>
      </c>
    </row>
    <row r="3065" spans="1:5" x14ac:dyDescent="0.3">
      <c r="A3065" t="s">
        <v>11306</v>
      </c>
      <c r="B3065" t="s">
        <v>50</v>
      </c>
      <c r="C3065">
        <v>0.02</v>
      </c>
      <c r="D3065">
        <f t="shared" si="48"/>
        <v>0</v>
      </c>
      <c r="E3065">
        <f>COUNTIFS($B$2:B3065,B3065)</f>
        <v>3064</v>
      </c>
    </row>
    <row r="3066" spans="1:5" x14ac:dyDescent="0.3">
      <c r="A3066" t="s">
        <v>10426</v>
      </c>
      <c r="B3066" t="s">
        <v>50</v>
      </c>
      <c r="C3066">
        <v>0.02</v>
      </c>
      <c r="D3066">
        <f t="shared" si="48"/>
        <v>0</v>
      </c>
      <c r="E3066">
        <f>COUNTIFS($B$2:B3066,B3066)</f>
        <v>3065</v>
      </c>
    </row>
    <row r="3067" spans="1:5" x14ac:dyDescent="0.3">
      <c r="A3067" t="s">
        <v>6750</v>
      </c>
      <c r="B3067" t="s">
        <v>50</v>
      </c>
      <c r="C3067">
        <v>0.02</v>
      </c>
      <c r="D3067">
        <f t="shared" si="48"/>
        <v>0</v>
      </c>
      <c r="E3067">
        <f>COUNTIFS($B$2:B3067,B3067)</f>
        <v>3066</v>
      </c>
    </row>
    <row r="3068" spans="1:5" x14ac:dyDescent="0.3">
      <c r="A3068" t="s">
        <v>12423</v>
      </c>
      <c r="B3068" t="s">
        <v>50</v>
      </c>
      <c r="C3068">
        <v>0.02</v>
      </c>
      <c r="D3068">
        <f t="shared" si="48"/>
        <v>0</v>
      </c>
      <c r="E3068">
        <f>COUNTIFS($B$2:B3068,B3068)</f>
        <v>3067</v>
      </c>
    </row>
    <row r="3069" spans="1:5" x14ac:dyDescent="0.3">
      <c r="A3069" t="s">
        <v>11113</v>
      </c>
      <c r="B3069" t="s">
        <v>50</v>
      </c>
      <c r="C3069">
        <v>0.02</v>
      </c>
      <c r="D3069">
        <f t="shared" si="48"/>
        <v>0</v>
      </c>
      <c r="E3069">
        <f>COUNTIFS($B$2:B3069,B3069)</f>
        <v>3068</v>
      </c>
    </row>
    <row r="3070" spans="1:5" x14ac:dyDescent="0.3">
      <c r="A3070" t="s">
        <v>491</v>
      </c>
      <c r="B3070" t="s">
        <v>50</v>
      </c>
      <c r="C3070">
        <v>0.02</v>
      </c>
      <c r="D3070">
        <f t="shared" si="48"/>
        <v>0</v>
      </c>
      <c r="E3070">
        <f>COUNTIFS($B$2:B3070,B3070)</f>
        <v>3069</v>
      </c>
    </row>
    <row r="3071" spans="1:5" x14ac:dyDescent="0.3">
      <c r="A3071" t="s">
        <v>4313</v>
      </c>
      <c r="B3071" t="s">
        <v>50</v>
      </c>
      <c r="C3071">
        <v>0.02</v>
      </c>
      <c r="D3071">
        <f t="shared" si="48"/>
        <v>0</v>
      </c>
      <c r="E3071">
        <f>COUNTIFS($B$2:B3071,B3071)</f>
        <v>3070</v>
      </c>
    </row>
    <row r="3072" spans="1:5" x14ac:dyDescent="0.3">
      <c r="A3072" t="s">
        <v>12356</v>
      </c>
      <c r="B3072" t="s">
        <v>50</v>
      </c>
      <c r="C3072">
        <v>0.02</v>
      </c>
      <c r="D3072">
        <f t="shared" si="48"/>
        <v>0</v>
      </c>
      <c r="E3072">
        <f>COUNTIFS($B$2:B3072,B3072)</f>
        <v>3071</v>
      </c>
    </row>
    <row r="3073" spans="1:5" x14ac:dyDescent="0.3">
      <c r="A3073" t="s">
        <v>12434</v>
      </c>
      <c r="B3073" t="s">
        <v>50</v>
      </c>
      <c r="C3073">
        <v>0.02</v>
      </c>
      <c r="D3073">
        <f t="shared" si="48"/>
        <v>0</v>
      </c>
      <c r="E3073">
        <f>COUNTIFS($B$2:B3073,B3073)</f>
        <v>3072</v>
      </c>
    </row>
    <row r="3074" spans="1:5" x14ac:dyDescent="0.3">
      <c r="A3074" t="s">
        <v>12448</v>
      </c>
      <c r="B3074" t="s">
        <v>50</v>
      </c>
      <c r="C3074">
        <v>0.02</v>
      </c>
      <c r="D3074">
        <f t="shared" si="48"/>
        <v>0</v>
      </c>
      <c r="E3074">
        <f>COUNTIFS($B$2:B3074,B3074)</f>
        <v>3073</v>
      </c>
    </row>
    <row r="3075" spans="1:5" x14ac:dyDescent="0.3">
      <c r="A3075" t="s">
        <v>12458</v>
      </c>
      <c r="B3075" t="s">
        <v>50</v>
      </c>
      <c r="C3075">
        <v>0.02</v>
      </c>
      <c r="D3075">
        <f t="shared" si="48"/>
        <v>0</v>
      </c>
      <c r="E3075">
        <f>COUNTIFS($B$2:B3075,B3075)</f>
        <v>3074</v>
      </c>
    </row>
    <row r="3076" spans="1:5" x14ac:dyDescent="0.3">
      <c r="A3076" t="s">
        <v>12471</v>
      </c>
      <c r="B3076" t="s">
        <v>50</v>
      </c>
      <c r="C3076">
        <v>0.02</v>
      </c>
      <c r="D3076">
        <f t="shared" si="48"/>
        <v>0</v>
      </c>
      <c r="E3076">
        <f>COUNTIFS($B$2:B3076,B3076)</f>
        <v>3075</v>
      </c>
    </row>
    <row r="3077" spans="1:5" x14ac:dyDescent="0.3">
      <c r="A3077" t="s">
        <v>12699</v>
      </c>
      <c r="B3077" t="s">
        <v>50</v>
      </c>
      <c r="C3077">
        <v>0.02</v>
      </c>
      <c r="D3077">
        <f t="shared" si="48"/>
        <v>0</v>
      </c>
      <c r="E3077">
        <f>COUNTIFS($B$2:B3077,B3077)</f>
        <v>3076</v>
      </c>
    </row>
    <row r="3078" spans="1:5" x14ac:dyDescent="0.3">
      <c r="A3078" t="s">
        <v>12720</v>
      </c>
      <c r="B3078" t="s">
        <v>50</v>
      </c>
      <c r="C3078">
        <v>0.02</v>
      </c>
      <c r="D3078">
        <f t="shared" si="48"/>
        <v>0</v>
      </c>
      <c r="E3078">
        <f>COUNTIFS($B$2:B3078,B3078)</f>
        <v>3077</v>
      </c>
    </row>
    <row r="3079" spans="1:5" x14ac:dyDescent="0.3">
      <c r="A3079" t="s">
        <v>12790</v>
      </c>
      <c r="B3079" t="s">
        <v>50</v>
      </c>
      <c r="C3079">
        <v>0.02</v>
      </c>
      <c r="D3079">
        <f t="shared" ref="D3079:D3142" si="49">IF(E3079&lt;5,E3079,0)</f>
        <v>0</v>
      </c>
      <c r="E3079">
        <f>COUNTIFS($B$2:B3079,B3079)</f>
        <v>3078</v>
      </c>
    </row>
    <row r="3080" spans="1:5" x14ac:dyDescent="0.3">
      <c r="A3080" t="s">
        <v>12869</v>
      </c>
      <c r="B3080" t="s">
        <v>50</v>
      </c>
      <c r="C3080">
        <v>0.02</v>
      </c>
      <c r="D3080">
        <f t="shared" si="49"/>
        <v>0</v>
      </c>
      <c r="E3080">
        <f>COUNTIFS($B$2:B3080,B3080)</f>
        <v>3079</v>
      </c>
    </row>
    <row r="3081" spans="1:5" x14ac:dyDescent="0.3">
      <c r="A3081" t="s">
        <v>3604</v>
      </c>
      <c r="B3081" t="s">
        <v>50</v>
      </c>
      <c r="C3081">
        <v>0.02</v>
      </c>
      <c r="D3081">
        <f t="shared" si="49"/>
        <v>0</v>
      </c>
      <c r="E3081">
        <f>COUNTIFS($B$2:B3081,B3081)</f>
        <v>3080</v>
      </c>
    </row>
    <row r="3082" spans="1:5" x14ac:dyDescent="0.3">
      <c r="A3082" t="s">
        <v>10523</v>
      </c>
      <c r="B3082" t="s">
        <v>50</v>
      </c>
      <c r="C3082">
        <v>0.02</v>
      </c>
      <c r="D3082">
        <f t="shared" si="49"/>
        <v>0</v>
      </c>
      <c r="E3082">
        <f>COUNTIFS($B$2:B3082,B3082)</f>
        <v>3081</v>
      </c>
    </row>
    <row r="3083" spans="1:5" x14ac:dyDescent="0.3">
      <c r="A3083" t="s">
        <v>12434</v>
      </c>
      <c r="B3083" t="s">
        <v>50</v>
      </c>
      <c r="C3083">
        <v>0.02</v>
      </c>
      <c r="D3083">
        <f t="shared" si="49"/>
        <v>0</v>
      </c>
      <c r="E3083">
        <f>COUNTIFS($B$2:B3083,B3083)</f>
        <v>3082</v>
      </c>
    </row>
    <row r="3084" spans="1:5" x14ac:dyDescent="0.3">
      <c r="A3084" t="s">
        <v>7693</v>
      </c>
      <c r="B3084" t="s">
        <v>50</v>
      </c>
      <c r="C3084">
        <v>0.02</v>
      </c>
      <c r="D3084">
        <f t="shared" si="49"/>
        <v>0</v>
      </c>
      <c r="E3084">
        <f>COUNTIFS($B$2:B3084,B3084)</f>
        <v>3083</v>
      </c>
    </row>
    <row r="3085" spans="1:5" x14ac:dyDescent="0.3">
      <c r="A3085" t="s">
        <v>13033</v>
      </c>
      <c r="B3085" t="s">
        <v>50</v>
      </c>
      <c r="C3085">
        <v>0.02</v>
      </c>
      <c r="D3085">
        <f t="shared" si="49"/>
        <v>0</v>
      </c>
      <c r="E3085">
        <f>COUNTIFS($B$2:B3085,B3085)</f>
        <v>3084</v>
      </c>
    </row>
    <row r="3086" spans="1:5" x14ac:dyDescent="0.3">
      <c r="A3086" t="s">
        <v>13043</v>
      </c>
      <c r="B3086" t="s">
        <v>50</v>
      </c>
      <c r="C3086">
        <v>0.02</v>
      </c>
      <c r="D3086">
        <f t="shared" si="49"/>
        <v>0</v>
      </c>
      <c r="E3086">
        <f>COUNTIFS($B$2:B3086,B3086)</f>
        <v>3085</v>
      </c>
    </row>
    <row r="3087" spans="1:5" x14ac:dyDescent="0.3">
      <c r="A3087" t="s">
        <v>706</v>
      </c>
      <c r="B3087" t="s">
        <v>50</v>
      </c>
      <c r="C3087">
        <v>0.02</v>
      </c>
      <c r="D3087">
        <f t="shared" si="49"/>
        <v>0</v>
      </c>
      <c r="E3087">
        <f>COUNTIFS($B$2:B3087,B3087)</f>
        <v>3086</v>
      </c>
    </row>
    <row r="3088" spans="1:5" x14ac:dyDescent="0.3">
      <c r="A3088" t="s">
        <v>13116</v>
      </c>
      <c r="B3088" t="s">
        <v>50</v>
      </c>
      <c r="C3088">
        <v>0.02</v>
      </c>
      <c r="D3088">
        <f t="shared" si="49"/>
        <v>0</v>
      </c>
      <c r="E3088">
        <f>COUNTIFS($B$2:B3088,B3088)</f>
        <v>3087</v>
      </c>
    </row>
    <row r="3089" spans="1:5" x14ac:dyDescent="0.3">
      <c r="A3089" t="s">
        <v>13125</v>
      </c>
      <c r="B3089" t="s">
        <v>50</v>
      </c>
      <c r="C3089">
        <v>0.02</v>
      </c>
      <c r="D3089">
        <f t="shared" si="49"/>
        <v>0</v>
      </c>
      <c r="E3089">
        <f>COUNTIFS($B$2:B3089,B3089)</f>
        <v>3088</v>
      </c>
    </row>
    <row r="3090" spans="1:5" x14ac:dyDescent="0.3">
      <c r="A3090" t="s">
        <v>7693</v>
      </c>
      <c r="B3090" t="s">
        <v>50</v>
      </c>
      <c r="C3090">
        <v>0.02</v>
      </c>
      <c r="D3090">
        <f t="shared" si="49"/>
        <v>0</v>
      </c>
      <c r="E3090">
        <f>COUNTIFS($B$2:B3090,B3090)</f>
        <v>3089</v>
      </c>
    </row>
    <row r="3091" spans="1:5" x14ac:dyDescent="0.3">
      <c r="A3091" t="s">
        <v>12380</v>
      </c>
      <c r="B3091" t="s">
        <v>50</v>
      </c>
      <c r="C3091">
        <v>0.02</v>
      </c>
      <c r="D3091">
        <f t="shared" si="49"/>
        <v>0</v>
      </c>
      <c r="E3091">
        <f>COUNTIFS($B$2:B3091,B3091)</f>
        <v>3090</v>
      </c>
    </row>
    <row r="3092" spans="1:5" x14ac:dyDescent="0.3">
      <c r="A3092" t="s">
        <v>6763</v>
      </c>
      <c r="B3092" t="s">
        <v>50</v>
      </c>
      <c r="C3092">
        <v>0.02</v>
      </c>
      <c r="D3092">
        <f t="shared" si="49"/>
        <v>0</v>
      </c>
      <c r="E3092">
        <f>COUNTIFS($B$2:B3092,B3092)</f>
        <v>3091</v>
      </c>
    </row>
    <row r="3093" spans="1:5" x14ac:dyDescent="0.3">
      <c r="A3093" t="s">
        <v>12552</v>
      </c>
      <c r="B3093" t="s">
        <v>50</v>
      </c>
      <c r="C3093">
        <v>0.02</v>
      </c>
      <c r="D3093">
        <f t="shared" si="49"/>
        <v>0</v>
      </c>
      <c r="E3093">
        <f>COUNTIFS($B$2:B3093,B3093)</f>
        <v>3092</v>
      </c>
    </row>
    <row r="3094" spans="1:5" x14ac:dyDescent="0.3">
      <c r="A3094" t="s">
        <v>12803</v>
      </c>
      <c r="B3094" t="s">
        <v>50</v>
      </c>
      <c r="C3094">
        <v>0.02</v>
      </c>
      <c r="D3094">
        <f t="shared" si="49"/>
        <v>0</v>
      </c>
      <c r="E3094">
        <f>COUNTIFS($B$2:B3094,B3094)</f>
        <v>3093</v>
      </c>
    </row>
    <row r="3095" spans="1:5" x14ac:dyDescent="0.3">
      <c r="A3095" t="s">
        <v>13054</v>
      </c>
      <c r="B3095" t="s">
        <v>50</v>
      </c>
      <c r="C3095">
        <v>0.02</v>
      </c>
      <c r="D3095">
        <f t="shared" si="49"/>
        <v>0</v>
      </c>
      <c r="E3095">
        <f>COUNTIFS($B$2:B3095,B3095)</f>
        <v>3094</v>
      </c>
    </row>
    <row r="3096" spans="1:5" x14ac:dyDescent="0.3">
      <c r="A3096" t="s">
        <v>13067</v>
      </c>
      <c r="B3096" t="s">
        <v>50</v>
      </c>
      <c r="C3096">
        <v>0.02</v>
      </c>
      <c r="D3096">
        <f t="shared" si="49"/>
        <v>0</v>
      </c>
      <c r="E3096">
        <f>COUNTIFS($B$2:B3096,B3096)</f>
        <v>3095</v>
      </c>
    </row>
    <row r="3097" spans="1:5" x14ac:dyDescent="0.3">
      <c r="A3097" t="s">
        <v>12271</v>
      </c>
      <c r="B3097" t="s">
        <v>50</v>
      </c>
      <c r="C3097">
        <v>0.02</v>
      </c>
      <c r="D3097">
        <f t="shared" si="49"/>
        <v>0</v>
      </c>
      <c r="E3097">
        <f>COUNTIFS($B$2:B3097,B3097)</f>
        <v>3096</v>
      </c>
    </row>
    <row r="3098" spans="1:5" x14ac:dyDescent="0.3">
      <c r="A3098" t="s">
        <v>594</v>
      </c>
      <c r="B3098" t="s">
        <v>50</v>
      </c>
      <c r="C3098">
        <v>0.02</v>
      </c>
      <c r="D3098">
        <f t="shared" si="49"/>
        <v>0</v>
      </c>
      <c r="E3098">
        <f>COUNTIFS($B$2:B3098,B3098)</f>
        <v>3097</v>
      </c>
    </row>
    <row r="3099" spans="1:5" x14ac:dyDescent="0.3">
      <c r="A3099" t="s">
        <v>4296</v>
      </c>
      <c r="B3099" t="s">
        <v>50</v>
      </c>
      <c r="C3099">
        <v>0.02</v>
      </c>
      <c r="D3099">
        <f t="shared" si="49"/>
        <v>0</v>
      </c>
      <c r="E3099">
        <f>COUNTIFS($B$2:B3099,B3099)</f>
        <v>3098</v>
      </c>
    </row>
    <row r="3100" spans="1:5" x14ac:dyDescent="0.3">
      <c r="A3100" t="s">
        <v>12896</v>
      </c>
      <c r="B3100" t="s">
        <v>50</v>
      </c>
      <c r="C3100">
        <v>0.02</v>
      </c>
      <c r="D3100">
        <f t="shared" si="49"/>
        <v>0</v>
      </c>
      <c r="E3100">
        <f>COUNTIFS($B$2:B3100,B3100)</f>
        <v>3099</v>
      </c>
    </row>
    <row r="3101" spans="1:5" x14ac:dyDescent="0.3">
      <c r="A3101" t="s">
        <v>13002</v>
      </c>
      <c r="B3101" t="s">
        <v>50</v>
      </c>
      <c r="C3101">
        <v>0.02</v>
      </c>
      <c r="D3101">
        <f t="shared" si="49"/>
        <v>0</v>
      </c>
      <c r="E3101">
        <f>COUNTIFS($B$2:B3101,B3101)</f>
        <v>3100</v>
      </c>
    </row>
    <row r="3102" spans="1:5" x14ac:dyDescent="0.3">
      <c r="A3102" t="s">
        <v>3257</v>
      </c>
      <c r="B3102" t="s">
        <v>50</v>
      </c>
      <c r="C3102">
        <v>0.02</v>
      </c>
      <c r="D3102">
        <f t="shared" si="49"/>
        <v>0</v>
      </c>
      <c r="E3102">
        <f>COUNTIFS($B$2:B3102,B3102)</f>
        <v>3101</v>
      </c>
    </row>
    <row r="3103" spans="1:5" x14ac:dyDescent="0.3">
      <c r="A3103" t="s">
        <v>13158</v>
      </c>
      <c r="B3103" t="s">
        <v>50</v>
      </c>
      <c r="C3103">
        <v>0.02</v>
      </c>
      <c r="D3103">
        <f t="shared" si="49"/>
        <v>0</v>
      </c>
      <c r="E3103">
        <f>COUNTIFS($B$2:B3103,B3103)</f>
        <v>3102</v>
      </c>
    </row>
    <row r="3104" spans="1:5" x14ac:dyDescent="0.3">
      <c r="A3104" t="s">
        <v>2714</v>
      </c>
      <c r="B3104" t="s">
        <v>50</v>
      </c>
      <c r="C3104">
        <v>0.02</v>
      </c>
      <c r="D3104">
        <f t="shared" si="49"/>
        <v>0</v>
      </c>
      <c r="E3104">
        <f>COUNTIFS($B$2:B3104,B3104)</f>
        <v>3103</v>
      </c>
    </row>
    <row r="3105" spans="1:5" x14ac:dyDescent="0.3">
      <c r="A3105" t="s">
        <v>12437</v>
      </c>
      <c r="B3105" t="s">
        <v>50</v>
      </c>
      <c r="C3105">
        <v>0.02</v>
      </c>
      <c r="D3105">
        <f t="shared" si="49"/>
        <v>0</v>
      </c>
      <c r="E3105">
        <f>COUNTIFS($B$2:B3105,B3105)</f>
        <v>3104</v>
      </c>
    </row>
    <row r="3106" spans="1:5" x14ac:dyDescent="0.3">
      <c r="A3106" t="s">
        <v>4491</v>
      </c>
      <c r="B3106" t="s">
        <v>50</v>
      </c>
      <c r="C3106">
        <v>0.02</v>
      </c>
      <c r="D3106">
        <f t="shared" si="49"/>
        <v>0</v>
      </c>
      <c r="E3106">
        <f>COUNTIFS($B$2:B3106,B3106)</f>
        <v>3105</v>
      </c>
    </row>
    <row r="3107" spans="1:5" x14ac:dyDescent="0.3">
      <c r="A3107" t="s">
        <v>12483</v>
      </c>
      <c r="B3107" t="s">
        <v>50</v>
      </c>
      <c r="C3107">
        <v>0.02</v>
      </c>
      <c r="D3107">
        <f t="shared" si="49"/>
        <v>0</v>
      </c>
      <c r="E3107">
        <f>COUNTIFS($B$2:B3107,B3107)</f>
        <v>3106</v>
      </c>
    </row>
    <row r="3108" spans="1:5" x14ac:dyDescent="0.3">
      <c r="A3108" t="s">
        <v>12605</v>
      </c>
      <c r="B3108" t="s">
        <v>50</v>
      </c>
      <c r="C3108">
        <v>0.02</v>
      </c>
      <c r="D3108">
        <f t="shared" si="49"/>
        <v>0</v>
      </c>
      <c r="E3108">
        <f>COUNTIFS($B$2:B3108,B3108)</f>
        <v>3107</v>
      </c>
    </row>
    <row r="3109" spans="1:5" x14ac:dyDescent="0.3">
      <c r="A3109" t="s">
        <v>4591</v>
      </c>
      <c r="B3109" t="s">
        <v>50</v>
      </c>
      <c r="C3109">
        <v>0.02</v>
      </c>
      <c r="D3109">
        <f t="shared" si="49"/>
        <v>0</v>
      </c>
      <c r="E3109">
        <f>COUNTIFS($B$2:B3109,B3109)</f>
        <v>3108</v>
      </c>
    </row>
    <row r="3110" spans="1:5" x14ac:dyDescent="0.3">
      <c r="A3110" t="s">
        <v>4571</v>
      </c>
      <c r="B3110" t="s">
        <v>50</v>
      </c>
      <c r="C3110">
        <v>0.02</v>
      </c>
      <c r="D3110">
        <f t="shared" si="49"/>
        <v>0</v>
      </c>
      <c r="E3110">
        <f>COUNTIFS($B$2:B3110,B3110)</f>
        <v>3109</v>
      </c>
    </row>
    <row r="3111" spans="1:5" x14ac:dyDescent="0.3">
      <c r="A3111" t="s">
        <v>12837</v>
      </c>
      <c r="B3111" t="s">
        <v>50</v>
      </c>
      <c r="C3111">
        <v>0.02</v>
      </c>
      <c r="D3111">
        <f t="shared" si="49"/>
        <v>0</v>
      </c>
      <c r="E3111">
        <f>COUNTIFS($B$2:B3111,B3111)</f>
        <v>3110</v>
      </c>
    </row>
    <row r="3112" spans="1:5" x14ac:dyDescent="0.3">
      <c r="A3112" t="s">
        <v>12846</v>
      </c>
      <c r="B3112" t="s">
        <v>50</v>
      </c>
      <c r="C3112">
        <v>0.02</v>
      </c>
      <c r="D3112">
        <f t="shared" si="49"/>
        <v>0</v>
      </c>
      <c r="E3112">
        <f>COUNTIFS($B$2:B3112,B3112)</f>
        <v>3111</v>
      </c>
    </row>
    <row r="3113" spans="1:5" x14ac:dyDescent="0.3">
      <c r="A3113" t="s">
        <v>6593</v>
      </c>
      <c r="B3113" t="s">
        <v>50</v>
      </c>
      <c r="C3113">
        <v>0.02</v>
      </c>
      <c r="D3113">
        <f t="shared" si="49"/>
        <v>0</v>
      </c>
      <c r="E3113">
        <f>COUNTIFS($B$2:B3113,B3113)</f>
        <v>3112</v>
      </c>
    </row>
    <row r="3114" spans="1:5" x14ac:dyDescent="0.3">
      <c r="A3114" t="s">
        <v>12300</v>
      </c>
      <c r="B3114" t="s">
        <v>50</v>
      </c>
      <c r="C3114">
        <v>0.02</v>
      </c>
      <c r="D3114">
        <f t="shared" si="49"/>
        <v>0</v>
      </c>
      <c r="E3114">
        <f>COUNTIFS($B$2:B3114,B3114)</f>
        <v>3113</v>
      </c>
    </row>
    <row r="3115" spans="1:5" x14ac:dyDescent="0.3">
      <c r="A3115" t="s">
        <v>12411</v>
      </c>
      <c r="B3115" t="s">
        <v>50</v>
      </c>
      <c r="C3115">
        <v>0.02</v>
      </c>
      <c r="D3115">
        <f t="shared" si="49"/>
        <v>0</v>
      </c>
      <c r="E3115">
        <f>COUNTIFS($B$2:B3115,B3115)</f>
        <v>3114</v>
      </c>
    </row>
    <row r="3116" spans="1:5" x14ac:dyDescent="0.3">
      <c r="A3116" t="s">
        <v>12693</v>
      </c>
      <c r="B3116" t="s">
        <v>50</v>
      </c>
      <c r="C3116">
        <v>0.02</v>
      </c>
      <c r="D3116">
        <f t="shared" si="49"/>
        <v>0</v>
      </c>
      <c r="E3116">
        <f>COUNTIFS($B$2:B3116,B3116)</f>
        <v>3115</v>
      </c>
    </row>
    <row r="3117" spans="1:5" x14ac:dyDescent="0.3">
      <c r="A3117" t="s">
        <v>2037</v>
      </c>
      <c r="B3117" t="s">
        <v>50</v>
      </c>
      <c r="C3117">
        <v>0.02</v>
      </c>
      <c r="D3117">
        <f t="shared" si="49"/>
        <v>0</v>
      </c>
      <c r="E3117">
        <f>COUNTIFS($B$2:B3117,B3117)</f>
        <v>3116</v>
      </c>
    </row>
    <row r="3118" spans="1:5" x14ac:dyDescent="0.3">
      <c r="A3118" t="s">
        <v>12841</v>
      </c>
      <c r="B3118" t="s">
        <v>50</v>
      </c>
      <c r="C3118">
        <v>0.02</v>
      </c>
      <c r="D3118">
        <f t="shared" si="49"/>
        <v>0</v>
      </c>
      <c r="E3118">
        <f>COUNTIFS($B$2:B3118,B3118)</f>
        <v>3117</v>
      </c>
    </row>
    <row r="3119" spans="1:5" x14ac:dyDescent="0.3">
      <c r="A3119" t="s">
        <v>12848</v>
      </c>
      <c r="B3119" t="s">
        <v>50</v>
      </c>
      <c r="C3119">
        <v>0.02</v>
      </c>
      <c r="D3119">
        <f t="shared" si="49"/>
        <v>0</v>
      </c>
      <c r="E3119">
        <f>COUNTIFS($B$2:B3119,B3119)</f>
        <v>3118</v>
      </c>
    </row>
    <row r="3120" spans="1:5" x14ac:dyDescent="0.3">
      <c r="A3120" t="s">
        <v>13005</v>
      </c>
      <c r="B3120" t="s">
        <v>50</v>
      </c>
      <c r="C3120">
        <v>0.02</v>
      </c>
      <c r="D3120">
        <f t="shared" si="49"/>
        <v>0</v>
      </c>
      <c r="E3120">
        <f>COUNTIFS($B$2:B3120,B3120)</f>
        <v>3119</v>
      </c>
    </row>
    <row r="3121" spans="1:5" x14ac:dyDescent="0.3">
      <c r="A3121" t="s">
        <v>4683</v>
      </c>
      <c r="B3121" t="s">
        <v>50</v>
      </c>
      <c r="C3121">
        <v>0.02</v>
      </c>
      <c r="D3121">
        <f t="shared" si="49"/>
        <v>0</v>
      </c>
      <c r="E3121">
        <f>COUNTIFS($B$2:B3121,B3121)</f>
        <v>3120</v>
      </c>
    </row>
    <row r="3122" spans="1:5" x14ac:dyDescent="0.3">
      <c r="A3122" t="s">
        <v>13065</v>
      </c>
      <c r="B3122" t="s">
        <v>50</v>
      </c>
      <c r="C3122">
        <v>0.02</v>
      </c>
      <c r="D3122">
        <f t="shared" si="49"/>
        <v>0</v>
      </c>
      <c r="E3122">
        <f>COUNTIFS($B$2:B3122,B3122)</f>
        <v>3121</v>
      </c>
    </row>
    <row r="3123" spans="1:5" x14ac:dyDescent="0.3">
      <c r="A3123" t="s">
        <v>13096</v>
      </c>
      <c r="B3123" t="s">
        <v>50</v>
      </c>
      <c r="C3123">
        <v>0.02</v>
      </c>
      <c r="D3123">
        <f t="shared" si="49"/>
        <v>0</v>
      </c>
      <c r="E3123">
        <f>COUNTIFS($B$2:B3123,B3123)</f>
        <v>3122</v>
      </c>
    </row>
    <row r="3124" spans="1:5" x14ac:dyDescent="0.3">
      <c r="A3124" t="s">
        <v>13109</v>
      </c>
      <c r="B3124" t="s">
        <v>50</v>
      </c>
      <c r="C3124">
        <v>0.02</v>
      </c>
      <c r="D3124">
        <f t="shared" si="49"/>
        <v>0</v>
      </c>
      <c r="E3124">
        <f>COUNTIFS($B$2:B3124,B3124)</f>
        <v>3123</v>
      </c>
    </row>
    <row r="3125" spans="1:5" x14ac:dyDescent="0.3">
      <c r="A3125" t="s">
        <v>12302</v>
      </c>
      <c r="B3125" t="s">
        <v>50</v>
      </c>
      <c r="C3125">
        <v>0.02</v>
      </c>
      <c r="D3125">
        <f t="shared" si="49"/>
        <v>0</v>
      </c>
      <c r="E3125">
        <f>COUNTIFS($B$2:B3125,B3125)</f>
        <v>3124</v>
      </c>
    </row>
    <row r="3126" spans="1:5" x14ac:dyDescent="0.3">
      <c r="A3126" t="s">
        <v>11745</v>
      </c>
      <c r="B3126" t="s">
        <v>50</v>
      </c>
      <c r="C3126">
        <v>0.02</v>
      </c>
      <c r="D3126">
        <f t="shared" si="49"/>
        <v>0</v>
      </c>
      <c r="E3126">
        <f>COUNTIFS($B$2:B3126,B3126)</f>
        <v>3125</v>
      </c>
    </row>
    <row r="3127" spans="1:5" x14ac:dyDescent="0.3">
      <c r="A3127" t="s">
        <v>12611</v>
      </c>
      <c r="B3127" t="s">
        <v>50</v>
      </c>
      <c r="C3127">
        <v>0.02</v>
      </c>
      <c r="D3127">
        <f t="shared" si="49"/>
        <v>0</v>
      </c>
      <c r="E3127">
        <f>COUNTIFS($B$2:B3127,B3127)</f>
        <v>3126</v>
      </c>
    </row>
    <row r="3128" spans="1:5" x14ac:dyDescent="0.3">
      <c r="A3128" t="s">
        <v>12642</v>
      </c>
      <c r="B3128" t="s">
        <v>50</v>
      </c>
      <c r="C3128">
        <v>0.02</v>
      </c>
      <c r="D3128">
        <f t="shared" si="49"/>
        <v>0</v>
      </c>
      <c r="E3128">
        <f>COUNTIFS($B$2:B3128,B3128)</f>
        <v>3127</v>
      </c>
    </row>
    <row r="3129" spans="1:5" x14ac:dyDescent="0.3">
      <c r="A3129" t="s">
        <v>12686</v>
      </c>
      <c r="B3129" t="s">
        <v>50</v>
      </c>
      <c r="C3129">
        <v>0.02</v>
      </c>
      <c r="D3129">
        <f t="shared" si="49"/>
        <v>0</v>
      </c>
      <c r="E3129">
        <f>COUNTIFS($B$2:B3129,B3129)</f>
        <v>3128</v>
      </c>
    </row>
    <row r="3130" spans="1:5" x14ac:dyDescent="0.3">
      <c r="A3130" t="s">
        <v>12688</v>
      </c>
      <c r="B3130" t="s">
        <v>50</v>
      </c>
      <c r="C3130">
        <v>0.02</v>
      </c>
      <c r="D3130">
        <f t="shared" si="49"/>
        <v>0</v>
      </c>
      <c r="E3130">
        <f>COUNTIFS($B$2:B3130,B3130)</f>
        <v>3129</v>
      </c>
    </row>
    <row r="3131" spans="1:5" x14ac:dyDescent="0.3">
      <c r="A3131" t="s">
        <v>12719</v>
      </c>
      <c r="B3131" t="s">
        <v>50</v>
      </c>
      <c r="C3131">
        <v>0.02</v>
      </c>
      <c r="D3131">
        <f t="shared" si="49"/>
        <v>0</v>
      </c>
      <c r="E3131">
        <f>COUNTIFS($B$2:B3131,B3131)</f>
        <v>3130</v>
      </c>
    </row>
    <row r="3132" spans="1:5" x14ac:dyDescent="0.3">
      <c r="A3132" t="s">
        <v>12748</v>
      </c>
      <c r="B3132" t="s">
        <v>50</v>
      </c>
      <c r="C3132">
        <v>0.02</v>
      </c>
      <c r="D3132">
        <f t="shared" si="49"/>
        <v>0</v>
      </c>
      <c r="E3132">
        <f>COUNTIFS($B$2:B3132,B3132)</f>
        <v>3131</v>
      </c>
    </row>
    <row r="3133" spans="1:5" x14ac:dyDescent="0.3">
      <c r="A3133" t="s">
        <v>12978</v>
      </c>
      <c r="B3133" t="s">
        <v>50</v>
      </c>
      <c r="C3133">
        <v>0.02</v>
      </c>
      <c r="D3133">
        <f t="shared" si="49"/>
        <v>0</v>
      </c>
      <c r="E3133">
        <f>COUNTIFS($B$2:B3133,B3133)</f>
        <v>3132</v>
      </c>
    </row>
    <row r="3134" spans="1:5" x14ac:dyDescent="0.3">
      <c r="A3134" t="s">
        <v>13069</v>
      </c>
      <c r="B3134" t="s">
        <v>50</v>
      </c>
      <c r="C3134">
        <v>0.02</v>
      </c>
      <c r="D3134">
        <f t="shared" si="49"/>
        <v>0</v>
      </c>
      <c r="E3134">
        <f>COUNTIFS($B$2:B3134,B3134)</f>
        <v>3133</v>
      </c>
    </row>
    <row r="3135" spans="1:5" x14ac:dyDescent="0.3">
      <c r="A3135" t="s">
        <v>10937</v>
      </c>
      <c r="B3135" t="s">
        <v>50</v>
      </c>
      <c r="C3135">
        <v>0.02</v>
      </c>
      <c r="D3135">
        <f t="shared" si="49"/>
        <v>0</v>
      </c>
      <c r="E3135">
        <f>COUNTIFS($B$2:B3135,B3135)</f>
        <v>3134</v>
      </c>
    </row>
    <row r="3136" spans="1:5" x14ac:dyDescent="0.3">
      <c r="A3136" t="s">
        <v>12274</v>
      </c>
      <c r="B3136" t="s">
        <v>50</v>
      </c>
      <c r="C3136">
        <v>0.02</v>
      </c>
      <c r="D3136">
        <f t="shared" si="49"/>
        <v>0</v>
      </c>
      <c r="E3136">
        <f>COUNTIFS($B$2:B3136,B3136)</f>
        <v>3135</v>
      </c>
    </row>
    <row r="3137" spans="1:5" x14ac:dyDescent="0.3">
      <c r="A3137" t="s">
        <v>12290</v>
      </c>
      <c r="B3137" t="s">
        <v>50</v>
      </c>
      <c r="C3137">
        <v>0.02</v>
      </c>
      <c r="D3137">
        <f t="shared" si="49"/>
        <v>0</v>
      </c>
      <c r="E3137">
        <f>COUNTIFS($B$2:B3137,B3137)</f>
        <v>3136</v>
      </c>
    </row>
    <row r="3138" spans="1:5" x14ac:dyDescent="0.3">
      <c r="A3138" t="s">
        <v>12320</v>
      </c>
      <c r="B3138" t="s">
        <v>50</v>
      </c>
      <c r="C3138">
        <v>0.02</v>
      </c>
      <c r="D3138">
        <f t="shared" si="49"/>
        <v>0</v>
      </c>
      <c r="E3138">
        <f>COUNTIFS($B$2:B3138,B3138)</f>
        <v>3137</v>
      </c>
    </row>
    <row r="3139" spans="1:5" x14ac:dyDescent="0.3">
      <c r="A3139" t="s">
        <v>12516</v>
      </c>
      <c r="B3139" t="s">
        <v>50</v>
      </c>
      <c r="C3139">
        <v>0.02</v>
      </c>
      <c r="D3139">
        <f t="shared" si="49"/>
        <v>0</v>
      </c>
      <c r="E3139">
        <f>COUNTIFS($B$2:B3139,B3139)</f>
        <v>3138</v>
      </c>
    </row>
    <row r="3140" spans="1:5" x14ac:dyDescent="0.3">
      <c r="A3140" t="s">
        <v>12529</v>
      </c>
      <c r="B3140" t="s">
        <v>50</v>
      </c>
      <c r="C3140">
        <v>0.02</v>
      </c>
      <c r="D3140">
        <f t="shared" si="49"/>
        <v>0</v>
      </c>
      <c r="E3140">
        <f>COUNTIFS($B$2:B3140,B3140)</f>
        <v>3139</v>
      </c>
    </row>
    <row r="3141" spans="1:5" x14ac:dyDescent="0.3">
      <c r="A3141" t="s">
        <v>12531</v>
      </c>
      <c r="B3141" t="s">
        <v>50</v>
      </c>
      <c r="C3141">
        <v>0.02</v>
      </c>
      <c r="D3141">
        <f t="shared" si="49"/>
        <v>0</v>
      </c>
      <c r="E3141">
        <f>COUNTIFS($B$2:B3141,B3141)</f>
        <v>3140</v>
      </c>
    </row>
    <row r="3142" spans="1:5" x14ac:dyDescent="0.3">
      <c r="A3142" t="s">
        <v>12558</v>
      </c>
      <c r="B3142" t="s">
        <v>50</v>
      </c>
      <c r="C3142">
        <v>0.02</v>
      </c>
      <c r="D3142">
        <f t="shared" si="49"/>
        <v>0</v>
      </c>
      <c r="E3142">
        <f>COUNTIFS($B$2:B3142,B3142)</f>
        <v>3141</v>
      </c>
    </row>
    <row r="3143" spans="1:5" x14ac:dyDescent="0.3">
      <c r="A3143" t="s">
        <v>12581</v>
      </c>
      <c r="B3143" t="s">
        <v>50</v>
      </c>
      <c r="C3143">
        <v>0.02</v>
      </c>
      <c r="D3143">
        <f t="shared" ref="D3143:D3206" si="50">IF(E3143&lt;5,E3143,0)</f>
        <v>0</v>
      </c>
      <c r="E3143">
        <f>COUNTIFS($B$2:B3143,B3143)</f>
        <v>3142</v>
      </c>
    </row>
    <row r="3144" spans="1:5" x14ac:dyDescent="0.3">
      <c r="A3144" t="s">
        <v>12622</v>
      </c>
      <c r="B3144" t="s">
        <v>50</v>
      </c>
      <c r="C3144">
        <v>0.02</v>
      </c>
      <c r="D3144">
        <f t="shared" si="50"/>
        <v>0</v>
      </c>
      <c r="E3144">
        <f>COUNTIFS($B$2:B3144,B3144)</f>
        <v>3143</v>
      </c>
    </row>
    <row r="3145" spans="1:5" x14ac:dyDescent="0.3">
      <c r="A3145" t="s">
        <v>12630</v>
      </c>
      <c r="B3145" t="s">
        <v>50</v>
      </c>
      <c r="C3145">
        <v>0.02</v>
      </c>
      <c r="D3145">
        <f t="shared" si="50"/>
        <v>0</v>
      </c>
      <c r="E3145">
        <f>COUNTIFS($B$2:B3145,B3145)</f>
        <v>3144</v>
      </c>
    </row>
    <row r="3146" spans="1:5" x14ac:dyDescent="0.3">
      <c r="A3146" t="s">
        <v>12675</v>
      </c>
      <c r="B3146" t="s">
        <v>50</v>
      </c>
      <c r="C3146">
        <v>0.02</v>
      </c>
      <c r="D3146">
        <f t="shared" si="50"/>
        <v>0</v>
      </c>
      <c r="E3146">
        <f>COUNTIFS($B$2:B3146,B3146)</f>
        <v>3145</v>
      </c>
    </row>
    <row r="3147" spans="1:5" x14ac:dyDescent="0.3">
      <c r="A3147" t="s">
        <v>12689</v>
      </c>
      <c r="B3147" t="s">
        <v>50</v>
      </c>
      <c r="C3147">
        <v>0.02</v>
      </c>
      <c r="D3147">
        <f t="shared" si="50"/>
        <v>0</v>
      </c>
      <c r="E3147">
        <f>COUNTIFS($B$2:B3147,B3147)</f>
        <v>3146</v>
      </c>
    </row>
    <row r="3148" spans="1:5" x14ac:dyDescent="0.3">
      <c r="A3148" t="s">
        <v>12712</v>
      </c>
      <c r="B3148" t="s">
        <v>50</v>
      </c>
      <c r="C3148">
        <v>0.02</v>
      </c>
      <c r="D3148">
        <f t="shared" si="50"/>
        <v>0</v>
      </c>
      <c r="E3148">
        <f>COUNTIFS($B$2:B3148,B3148)</f>
        <v>3147</v>
      </c>
    </row>
    <row r="3149" spans="1:5" x14ac:dyDescent="0.3">
      <c r="A3149" t="s">
        <v>12773</v>
      </c>
      <c r="B3149" t="s">
        <v>50</v>
      </c>
      <c r="C3149">
        <v>0.02</v>
      </c>
      <c r="D3149">
        <f t="shared" si="50"/>
        <v>0</v>
      </c>
      <c r="E3149">
        <f>COUNTIFS($B$2:B3149,B3149)</f>
        <v>3148</v>
      </c>
    </row>
    <row r="3150" spans="1:5" x14ac:dyDescent="0.3">
      <c r="A3150" t="s">
        <v>12777</v>
      </c>
      <c r="B3150" t="s">
        <v>50</v>
      </c>
      <c r="C3150">
        <v>0.02</v>
      </c>
      <c r="D3150">
        <f t="shared" si="50"/>
        <v>0</v>
      </c>
      <c r="E3150">
        <f>COUNTIFS($B$2:B3150,B3150)</f>
        <v>3149</v>
      </c>
    </row>
    <row r="3151" spans="1:5" x14ac:dyDescent="0.3">
      <c r="A3151" t="s">
        <v>8233</v>
      </c>
      <c r="B3151" t="s">
        <v>50</v>
      </c>
      <c r="C3151">
        <v>0.02</v>
      </c>
      <c r="D3151">
        <f t="shared" si="50"/>
        <v>0</v>
      </c>
      <c r="E3151">
        <f>COUNTIFS($B$2:B3151,B3151)</f>
        <v>3150</v>
      </c>
    </row>
    <row r="3152" spans="1:5" x14ac:dyDescent="0.3">
      <c r="A3152" t="s">
        <v>12809</v>
      </c>
      <c r="B3152" t="s">
        <v>50</v>
      </c>
      <c r="C3152">
        <v>0.02</v>
      </c>
      <c r="D3152">
        <f t="shared" si="50"/>
        <v>0</v>
      </c>
      <c r="E3152">
        <f>COUNTIFS($B$2:B3152,B3152)</f>
        <v>3151</v>
      </c>
    </row>
    <row r="3153" spans="1:5" x14ac:dyDescent="0.3">
      <c r="A3153" t="s">
        <v>12823</v>
      </c>
      <c r="B3153" t="s">
        <v>50</v>
      </c>
      <c r="C3153">
        <v>0.02</v>
      </c>
      <c r="D3153">
        <f t="shared" si="50"/>
        <v>0</v>
      </c>
      <c r="E3153">
        <f>COUNTIFS($B$2:B3153,B3153)</f>
        <v>3152</v>
      </c>
    </row>
    <row r="3154" spans="1:5" x14ac:dyDescent="0.3">
      <c r="A3154" t="s">
        <v>12874</v>
      </c>
      <c r="B3154" t="s">
        <v>50</v>
      </c>
      <c r="C3154">
        <v>0.02</v>
      </c>
      <c r="D3154">
        <f t="shared" si="50"/>
        <v>0</v>
      </c>
      <c r="E3154">
        <f>COUNTIFS($B$2:B3154,B3154)</f>
        <v>3153</v>
      </c>
    </row>
    <row r="3155" spans="1:5" x14ac:dyDescent="0.3">
      <c r="A3155" t="s">
        <v>12895</v>
      </c>
      <c r="B3155" t="s">
        <v>50</v>
      </c>
      <c r="C3155">
        <v>0.02</v>
      </c>
      <c r="D3155">
        <f t="shared" si="50"/>
        <v>0</v>
      </c>
      <c r="E3155">
        <f>COUNTIFS($B$2:B3155,B3155)</f>
        <v>3154</v>
      </c>
    </row>
    <row r="3156" spans="1:5" x14ac:dyDescent="0.3">
      <c r="A3156" t="s">
        <v>12905</v>
      </c>
      <c r="B3156" t="s">
        <v>50</v>
      </c>
      <c r="C3156">
        <v>0.02</v>
      </c>
      <c r="D3156">
        <f t="shared" si="50"/>
        <v>0</v>
      </c>
      <c r="E3156">
        <f>COUNTIFS($B$2:B3156,B3156)</f>
        <v>3155</v>
      </c>
    </row>
    <row r="3157" spans="1:5" x14ac:dyDescent="0.3">
      <c r="A3157" t="s">
        <v>12924</v>
      </c>
      <c r="B3157" t="s">
        <v>50</v>
      </c>
      <c r="C3157">
        <v>0.02</v>
      </c>
      <c r="D3157">
        <f t="shared" si="50"/>
        <v>0</v>
      </c>
      <c r="E3157">
        <f>COUNTIFS($B$2:B3157,B3157)</f>
        <v>3156</v>
      </c>
    </row>
    <row r="3158" spans="1:5" x14ac:dyDescent="0.3">
      <c r="A3158" t="s">
        <v>12980</v>
      </c>
      <c r="B3158" t="s">
        <v>50</v>
      </c>
      <c r="C3158">
        <v>0.02</v>
      </c>
      <c r="D3158">
        <f t="shared" si="50"/>
        <v>0</v>
      </c>
      <c r="E3158">
        <f>COUNTIFS($B$2:B3158,B3158)</f>
        <v>3157</v>
      </c>
    </row>
    <row r="3159" spans="1:5" x14ac:dyDescent="0.3">
      <c r="A3159" t="s">
        <v>12997</v>
      </c>
      <c r="B3159" t="s">
        <v>50</v>
      </c>
      <c r="C3159">
        <v>0.02</v>
      </c>
      <c r="D3159">
        <f t="shared" si="50"/>
        <v>0</v>
      </c>
      <c r="E3159">
        <f>COUNTIFS($B$2:B3159,B3159)</f>
        <v>3158</v>
      </c>
    </row>
    <row r="3160" spans="1:5" x14ac:dyDescent="0.3">
      <c r="A3160" t="s">
        <v>13045</v>
      </c>
      <c r="B3160" t="s">
        <v>50</v>
      </c>
      <c r="C3160">
        <v>0.02</v>
      </c>
      <c r="D3160">
        <f t="shared" si="50"/>
        <v>0</v>
      </c>
      <c r="E3160">
        <f>COUNTIFS($B$2:B3160,B3160)</f>
        <v>3159</v>
      </c>
    </row>
    <row r="3161" spans="1:5" x14ac:dyDescent="0.3">
      <c r="A3161" t="s">
        <v>13055</v>
      </c>
      <c r="B3161" t="s">
        <v>50</v>
      </c>
      <c r="C3161">
        <v>0.02</v>
      </c>
      <c r="D3161">
        <f t="shared" si="50"/>
        <v>0</v>
      </c>
      <c r="E3161">
        <f>COUNTIFS($B$2:B3161,B3161)</f>
        <v>3160</v>
      </c>
    </row>
    <row r="3162" spans="1:5" x14ac:dyDescent="0.3">
      <c r="A3162" t="s">
        <v>13129</v>
      </c>
      <c r="B3162" t="s">
        <v>50</v>
      </c>
      <c r="C3162">
        <v>0.02</v>
      </c>
      <c r="D3162">
        <f t="shared" si="50"/>
        <v>0</v>
      </c>
      <c r="E3162">
        <f>COUNTIFS($B$2:B3162,B3162)</f>
        <v>3161</v>
      </c>
    </row>
    <row r="3163" spans="1:5" x14ac:dyDescent="0.3">
      <c r="A3163" t="s">
        <v>13152</v>
      </c>
      <c r="B3163" t="s">
        <v>50</v>
      </c>
      <c r="C3163">
        <v>0.02</v>
      </c>
      <c r="D3163">
        <f t="shared" si="50"/>
        <v>0</v>
      </c>
      <c r="E3163">
        <f>COUNTIFS($B$2:B3163,B3163)</f>
        <v>3162</v>
      </c>
    </row>
    <row r="3164" spans="1:5" x14ac:dyDescent="0.3">
      <c r="A3164" t="s">
        <v>12464</v>
      </c>
      <c r="B3164" t="s">
        <v>50</v>
      </c>
      <c r="C3164">
        <v>0.02</v>
      </c>
      <c r="D3164">
        <f t="shared" si="50"/>
        <v>0</v>
      </c>
      <c r="E3164">
        <f>COUNTIFS($B$2:B3164,B3164)</f>
        <v>3163</v>
      </c>
    </row>
    <row r="3165" spans="1:5" x14ac:dyDescent="0.3">
      <c r="A3165" t="s">
        <v>11835</v>
      </c>
      <c r="B3165" t="s">
        <v>50</v>
      </c>
      <c r="C3165">
        <v>0.02</v>
      </c>
      <c r="D3165">
        <f t="shared" si="50"/>
        <v>0</v>
      </c>
      <c r="E3165">
        <f>COUNTIFS($B$2:B3165,B3165)</f>
        <v>3164</v>
      </c>
    </row>
    <row r="3166" spans="1:5" x14ac:dyDescent="0.3">
      <c r="A3166" t="s">
        <v>1306</v>
      </c>
      <c r="B3166" t="s">
        <v>50</v>
      </c>
      <c r="C3166">
        <v>0.02</v>
      </c>
      <c r="D3166">
        <f t="shared" si="50"/>
        <v>0</v>
      </c>
      <c r="E3166">
        <f>COUNTIFS($B$2:B3166,B3166)</f>
        <v>3165</v>
      </c>
    </row>
    <row r="3167" spans="1:5" x14ac:dyDescent="0.3">
      <c r="A3167" t="s">
        <v>12892</v>
      </c>
      <c r="B3167" t="s">
        <v>50</v>
      </c>
      <c r="C3167">
        <v>0.02</v>
      </c>
      <c r="D3167">
        <f t="shared" si="50"/>
        <v>0</v>
      </c>
      <c r="E3167">
        <f>COUNTIFS($B$2:B3167,B3167)</f>
        <v>3166</v>
      </c>
    </row>
    <row r="3168" spans="1:5" x14ac:dyDescent="0.3">
      <c r="A3168" t="s">
        <v>12904</v>
      </c>
      <c r="B3168" t="s">
        <v>50</v>
      </c>
      <c r="C3168">
        <v>0.02</v>
      </c>
      <c r="D3168">
        <f t="shared" si="50"/>
        <v>0</v>
      </c>
      <c r="E3168">
        <f>COUNTIFS($B$2:B3168,B3168)</f>
        <v>3167</v>
      </c>
    </row>
    <row r="3169" spans="1:5" x14ac:dyDescent="0.3">
      <c r="A3169" t="s">
        <v>12464</v>
      </c>
      <c r="B3169" t="s">
        <v>50</v>
      </c>
      <c r="C3169">
        <v>0.02</v>
      </c>
      <c r="D3169">
        <f t="shared" si="50"/>
        <v>0</v>
      </c>
      <c r="E3169">
        <f>COUNTIFS($B$2:B3169,B3169)</f>
        <v>3168</v>
      </c>
    </row>
    <row r="3170" spans="1:5" x14ac:dyDescent="0.3">
      <c r="A3170" t="s">
        <v>13163</v>
      </c>
      <c r="B3170" t="s">
        <v>50</v>
      </c>
      <c r="C3170">
        <v>0.02</v>
      </c>
      <c r="D3170">
        <f t="shared" si="50"/>
        <v>0</v>
      </c>
      <c r="E3170">
        <f>COUNTIFS($B$2:B3170,B3170)</f>
        <v>3169</v>
      </c>
    </row>
    <row r="3171" spans="1:5" x14ac:dyDescent="0.3">
      <c r="A3171" t="s">
        <v>10210</v>
      </c>
      <c r="B3171" t="s">
        <v>50</v>
      </c>
      <c r="C3171">
        <v>0.02</v>
      </c>
      <c r="D3171">
        <f t="shared" si="50"/>
        <v>0</v>
      </c>
      <c r="E3171">
        <f>COUNTIFS($B$2:B3171,B3171)</f>
        <v>3170</v>
      </c>
    </row>
    <row r="3172" spans="1:5" x14ac:dyDescent="0.3">
      <c r="A3172" t="s">
        <v>12283</v>
      </c>
      <c r="B3172" t="s">
        <v>50</v>
      </c>
      <c r="C3172">
        <v>0.02</v>
      </c>
      <c r="D3172">
        <f t="shared" si="50"/>
        <v>0</v>
      </c>
      <c r="E3172">
        <f>COUNTIFS($B$2:B3172,B3172)</f>
        <v>3171</v>
      </c>
    </row>
    <row r="3173" spans="1:5" x14ac:dyDescent="0.3">
      <c r="A3173" t="s">
        <v>8958</v>
      </c>
      <c r="B3173" t="s">
        <v>50</v>
      </c>
      <c r="C3173">
        <v>0.02</v>
      </c>
      <c r="D3173">
        <f t="shared" si="50"/>
        <v>0</v>
      </c>
      <c r="E3173">
        <f>COUNTIFS($B$2:B3173,B3173)</f>
        <v>3172</v>
      </c>
    </row>
    <row r="3174" spans="1:5" x14ac:dyDescent="0.3">
      <c r="A3174" t="s">
        <v>12301</v>
      </c>
      <c r="B3174" t="s">
        <v>50</v>
      </c>
      <c r="C3174">
        <v>0.02</v>
      </c>
      <c r="D3174">
        <f t="shared" si="50"/>
        <v>0</v>
      </c>
      <c r="E3174">
        <f>COUNTIFS($B$2:B3174,B3174)</f>
        <v>3173</v>
      </c>
    </row>
    <row r="3175" spans="1:5" x14ac:dyDescent="0.3">
      <c r="A3175" t="s">
        <v>9253</v>
      </c>
      <c r="B3175" t="s">
        <v>50</v>
      </c>
      <c r="C3175">
        <v>0.02</v>
      </c>
      <c r="D3175">
        <f t="shared" si="50"/>
        <v>0</v>
      </c>
      <c r="E3175">
        <f>COUNTIFS($B$2:B3175,B3175)</f>
        <v>3174</v>
      </c>
    </row>
    <row r="3176" spans="1:5" x14ac:dyDescent="0.3">
      <c r="A3176" t="s">
        <v>12708</v>
      </c>
      <c r="B3176" t="s">
        <v>50</v>
      </c>
      <c r="C3176">
        <v>0.02</v>
      </c>
      <c r="D3176">
        <f t="shared" si="50"/>
        <v>0</v>
      </c>
      <c r="E3176">
        <f>COUNTIFS($B$2:B3176,B3176)</f>
        <v>3175</v>
      </c>
    </row>
    <row r="3177" spans="1:5" x14ac:dyDescent="0.3">
      <c r="A3177" t="s">
        <v>2766</v>
      </c>
      <c r="B3177" t="s">
        <v>50</v>
      </c>
      <c r="C3177">
        <v>0.02</v>
      </c>
      <c r="D3177">
        <f t="shared" si="50"/>
        <v>0</v>
      </c>
      <c r="E3177">
        <f>COUNTIFS($B$2:B3177,B3177)</f>
        <v>3176</v>
      </c>
    </row>
    <row r="3178" spans="1:5" x14ac:dyDescent="0.3">
      <c r="A3178" t="s">
        <v>8634</v>
      </c>
      <c r="B3178" t="s">
        <v>50</v>
      </c>
      <c r="C3178">
        <v>0.02</v>
      </c>
      <c r="D3178">
        <f t="shared" si="50"/>
        <v>0</v>
      </c>
      <c r="E3178">
        <f>COUNTIFS($B$2:B3178,B3178)</f>
        <v>3177</v>
      </c>
    </row>
    <row r="3179" spans="1:5" x14ac:dyDescent="0.3">
      <c r="A3179" t="s">
        <v>13086</v>
      </c>
      <c r="B3179" t="s">
        <v>50</v>
      </c>
      <c r="C3179">
        <v>0.02</v>
      </c>
      <c r="D3179">
        <f t="shared" si="50"/>
        <v>0</v>
      </c>
      <c r="E3179">
        <f>COUNTIFS($B$2:B3179,B3179)</f>
        <v>3178</v>
      </c>
    </row>
    <row r="3180" spans="1:5" x14ac:dyDescent="0.3">
      <c r="A3180" t="s">
        <v>11033</v>
      </c>
      <c r="B3180" t="s">
        <v>50</v>
      </c>
      <c r="C3180">
        <v>0.02</v>
      </c>
      <c r="D3180">
        <f t="shared" si="50"/>
        <v>0</v>
      </c>
      <c r="E3180">
        <f>COUNTIFS($B$2:B3180,B3180)</f>
        <v>3179</v>
      </c>
    </row>
    <row r="3181" spans="1:5" x14ac:dyDescent="0.3">
      <c r="A3181" t="s">
        <v>7934</v>
      </c>
      <c r="B3181" t="s">
        <v>50</v>
      </c>
      <c r="C3181">
        <v>0.02</v>
      </c>
      <c r="D3181">
        <f t="shared" si="50"/>
        <v>0</v>
      </c>
      <c r="E3181">
        <f>COUNTIFS($B$2:B3181,B3181)</f>
        <v>3180</v>
      </c>
    </row>
    <row r="3182" spans="1:5" x14ac:dyDescent="0.3">
      <c r="A3182" t="s">
        <v>12299</v>
      </c>
      <c r="B3182" t="s">
        <v>50</v>
      </c>
      <c r="C3182">
        <v>0.02</v>
      </c>
      <c r="D3182">
        <f t="shared" si="50"/>
        <v>0</v>
      </c>
      <c r="E3182">
        <f>COUNTIFS($B$2:B3182,B3182)</f>
        <v>3181</v>
      </c>
    </row>
    <row r="3183" spans="1:5" x14ac:dyDescent="0.3">
      <c r="A3183" t="s">
        <v>7934</v>
      </c>
      <c r="B3183" t="s">
        <v>50</v>
      </c>
      <c r="C3183">
        <v>0.02</v>
      </c>
      <c r="D3183">
        <f t="shared" si="50"/>
        <v>0</v>
      </c>
      <c r="E3183">
        <f>COUNTIFS($B$2:B3183,B3183)</f>
        <v>3182</v>
      </c>
    </row>
    <row r="3184" spans="1:5" x14ac:dyDescent="0.3">
      <c r="A3184" t="s">
        <v>12331</v>
      </c>
      <c r="B3184" t="s">
        <v>50</v>
      </c>
      <c r="C3184">
        <v>0.02</v>
      </c>
      <c r="D3184">
        <f t="shared" si="50"/>
        <v>0</v>
      </c>
      <c r="E3184">
        <f>COUNTIFS($B$2:B3184,B3184)</f>
        <v>3183</v>
      </c>
    </row>
    <row r="3185" spans="1:5" x14ac:dyDescent="0.3">
      <c r="A3185" t="s">
        <v>12332</v>
      </c>
      <c r="B3185" t="s">
        <v>50</v>
      </c>
      <c r="C3185">
        <v>0.02</v>
      </c>
      <c r="D3185">
        <f t="shared" si="50"/>
        <v>0</v>
      </c>
      <c r="E3185">
        <f>COUNTIFS($B$2:B3185,B3185)</f>
        <v>3184</v>
      </c>
    </row>
    <row r="3186" spans="1:5" x14ac:dyDescent="0.3">
      <c r="A3186" t="s">
        <v>12343</v>
      </c>
      <c r="B3186" t="s">
        <v>50</v>
      </c>
      <c r="C3186">
        <v>0.02</v>
      </c>
      <c r="D3186">
        <f t="shared" si="50"/>
        <v>0</v>
      </c>
      <c r="E3186">
        <f>COUNTIFS($B$2:B3186,B3186)</f>
        <v>3185</v>
      </c>
    </row>
    <row r="3187" spans="1:5" x14ac:dyDescent="0.3">
      <c r="A3187" t="s">
        <v>12331</v>
      </c>
      <c r="B3187" t="s">
        <v>50</v>
      </c>
      <c r="C3187">
        <v>0.02</v>
      </c>
      <c r="D3187">
        <f t="shared" si="50"/>
        <v>0</v>
      </c>
      <c r="E3187">
        <f>COUNTIFS($B$2:B3187,B3187)</f>
        <v>3186</v>
      </c>
    </row>
    <row r="3188" spans="1:5" x14ac:dyDescent="0.3">
      <c r="A3188" t="s">
        <v>12440</v>
      </c>
      <c r="B3188" t="s">
        <v>50</v>
      </c>
      <c r="C3188">
        <v>0.02</v>
      </c>
      <c r="D3188">
        <f t="shared" si="50"/>
        <v>0</v>
      </c>
      <c r="E3188">
        <f>COUNTIFS($B$2:B3188,B3188)</f>
        <v>3187</v>
      </c>
    </row>
    <row r="3189" spans="1:5" x14ac:dyDescent="0.3">
      <c r="A3189" t="s">
        <v>12452</v>
      </c>
      <c r="B3189" t="s">
        <v>50</v>
      </c>
      <c r="C3189">
        <v>0.02</v>
      </c>
      <c r="D3189">
        <f t="shared" si="50"/>
        <v>0</v>
      </c>
      <c r="E3189">
        <f>COUNTIFS($B$2:B3189,B3189)</f>
        <v>3188</v>
      </c>
    </row>
    <row r="3190" spans="1:5" x14ac:dyDescent="0.3">
      <c r="A3190" t="s">
        <v>12343</v>
      </c>
      <c r="B3190" t="s">
        <v>50</v>
      </c>
      <c r="C3190">
        <v>0.02</v>
      </c>
      <c r="D3190">
        <f t="shared" si="50"/>
        <v>0</v>
      </c>
      <c r="E3190">
        <f>COUNTIFS($B$2:B3190,B3190)</f>
        <v>3189</v>
      </c>
    </row>
    <row r="3191" spans="1:5" x14ac:dyDescent="0.3">
      <c r="A3191" t="s">
        <v>12465</v>
      </c>
      <c r="B3191" t="s">
        <v>50</v>
      </c>
      <c r="C3191">
        <v>0.02</v>
      </c>
      <c r="D3191">
        <f t="shared" si="50"/>
        <v>0</v>
      </c>
      <c r="E3191">
        <f>COUNTIFS($B$2:B3191,B3191)</f>
        <v>3190</v>
      </c>
    </row>
    <row r="3192" spans="1:5" x14ac:dyDescent="0.3">
      <c r="A3192" t="s">
        <v>12561</v>
      </c>
      <c r="B3192" t="s">
        <v>50</v>
      </c>
      <c r="C3192">
        <v>0.02</v>
      </c>
      <c r="D3192">
        <f t="shared" si="50"/>
        <v>0</v>
      </c>
      <c r="E3192">
        <f>COUNTIFS($B$2:B3192,B3192)</f>
        <v>3191</v>
      </c>
    </row>
    <row r="3193" spans="1:5" x14ac:dyDescent="0.3">
      <c r="A3193" t="s">
        <v>12639</v>
      </c>
      <c r="B3193" t="s">
        <v>50</v>
      </c>
      <c r="C3193">
        <v>0.02</v>
      </c>
      <c r="D3193">
        <f t="shared" si="50"/>
        <v>0</v>
      </c>
      <c r="E3193">
        <f>COUNTIFS($B$2:B3193,B3193)</f>
        <v>3192</v>
      </c>
    </row>
    <row r="3194" spans="1:5" x14ac:dyDescent="0.3">
      <c r="A3194" t="s">
        <v>12695</v>
      </c>
      <c r="B3194" t="s">
        <v>50</v>
      </c>
      <c r="C3194">
        <v>0.02</v>
      </c>
      <c r="D3194">
        <f t="shared" si="50"/>
        <v>0</v>
      </c>
      <c r="E3194">
        <f>COUNTIFS($B$2:B3194,B3194)</f>
        <v>3193</v>
      </c>
    </row>
    <row r="3195" spans="1:5" x14ac:dyDescent="0.3">
      <c r="A3195" t="s">
        <v>6652</v>
      </c>
      <c r="B3195" t="s">
        <v>50</v>
      </c>
      <c r="C3195">
        <v>0.02</v>
      </c>
      <c r="D3195">
        <f t="shared" si="50"/>
        <v>0</v>
      </c>
      <c r="E3195">
        <f>COUNTIFS($B$2:B3195,B3195)</f>
        <v>3194</v>
      </c>
    </row>
    <row r="3196" spans="1:5" x14ac:dyDescent="0.3">
      <c r="A3196" t="s">
        <v>12714</v>
      </c>
      <c r="B3196" t="s">
        <v>50</v>
      </c>
      <c r="C3196">
        <v>0.02</v>
      </c>
      <c r="D3196">
        <f t="shared" si="50"/>
        <v>0</v>
      </c>
      <c r="E3196">
        <f>COUNTIFS($B$2:B3196,B3196)</f>
        <v>3195</v>
      </c>
    </row>
    <row r="3197" spans="1:5" x14ac:dyDescent="0.3">
      <c r="A3197" t="s">
        <v>12731</v>
      </c>
      <c r="B3197" t="s">
        <v>50</v>
      </c>
      <c r="C3197">
        <v>0.02</v>
      </c>
      <c r="D3197">
        <f t="shared" si="50"/>
        <v>0</v>
      </c>
      <c r="E3197">
        <f>COUNTIFS($B$2:B3197,B3197)</f>
        <v>3196</v>
      </c>
    </row>
    <row r="3198" spans="1:5" x14ac:dyDescent="0.3">
      <c r="A3198" t="s">
        <v>12733</v>
      </c>
      <c r="B3198" t="s">
        <v>50</v>
      </c>
      <c r="C3198">
        <v>0.02</v>
      </c>
      <c r="D3198">
        <f t="shared" si="50"/>
        <v>0</v>
      </c>
      <c r="E3198">
        <f>COUNTIFS($B$2:B3198,B3198)</f>
        <v>3197</v>
      </c>
    </row>
    <row r="3199" spans="1:5" x14ac:dyDescent="0.3">
      <c r="A3199" t="s">
        <v>12735</v>
      </c>
      <c r="B3199" t="s">
        <v>50</v>
      </c>
      <c r="C3199">
        <v>0.02</v>
      </c>
      <c r="D3199">
        <f t="shared" si="50"/>
        <v>0</v>
      </c>
      <c r="E3199">
        <f>COUNTIFS($B$2:B3199,B3199)</f>
        <v>3198</v>
      </c>
    </row>
    <row r="3200" spans="1:5" x14ac:dyDescent="0.3">
      <c r="A3200" t="s">
        <v>12737</v>
      </c>
      <c r="B3200" t="s">
        <v>50</v>
      </c>
      <c r="C3200">
        <v>0.02</v>
      </c>
      <c r="D3200">
        <f t="shared" si="50"/>
        <v>0</v>
      </c>
      <c r="E3200">
        <f>COUNTIFS($B$2:B3200,B3200)</f>
        <v>3199</v>
      </c>
    </row>
    <row r="3201" spans="1:5" x14ac:dyDescent="0.3">
      <c r="A3201" t="s">
        <v>11979</v>
      </c>
      <c r="B3201" t="s">
        <v>50</v>
      </c>
      <c r="C3201">
        <v>0.02</v>
      </c>
      <c r="D3201">
        <f t="shared" si="50"/>
        <v>0</v>
      </c>
      <c r="E3201">
        <f>COUNTIFS($B$2:B3201,B3201)</f>
        <v>3200</v>
      </c>
    </row>
    <row r="3202" spans="1:5" x14ac:dyDescent="0.3">
      <c r="A3202" t="s">
        <v>11979</v>
      </c>
      <c r="B3202" t="s">
        <v>50</v>
      </c>
      <c r="C3202">
        <v>0.02</v>
      </c>
      <c r="D3202">
        <f t="shared" si="50"/>
        <v>0</v>
      </c>
      <c r="E3202">
        <f>COUNTIFS($B$2:B3202,B3202)</f>
        <v>3201</v>
      </c>
    </row>
    <row r="3203" spans="1:5" x14ac:dyDescent="0.3">
      <c r="A3203" t="s">
        <v>8864</v>
      </c>
      <c r="B3203" t="s">
        <v>50</v>
      </c>
      <c r="C3203">
        <v>0.02</v>
      </c>
      <c r="D3203">
        <f t="shared" si="50"/>
        <v>0</v>
      </c>
      <c r="E3203">
        <f>COUNTIFS($B$2:B3203,B3203)</f>
        <v>3202</v>
      </c>
    </row>
    <row r="3204" spans="1:5" x14ac:dyDescent="0.3">
      <c r="A3204" t="s">
        <v>12737</v>
      </c>
      <c r="B3204" t="s">
        <v>50</v>
      </c>
      <c r="C3204">
        <v>0.02</v>
      </c>
      <c r="D3204">
        <f t="shared" si="50"/>
        <v>0</v>
      </c>
      <c r="E3204">
        <f>COUNTIFS($B$2:B3204,B3204)</f>
        <v>3203</v>
      </c>
    </row>
    <row r="3205" spans="1:5" x14ac:dyDescent="0.3">
      <c r="A3205" t="s">
        <v>12798</v>
      </c>
      <c r="B3205" t="s">
        <v>50</v>
      </c>
      <c r="C3205">
        <v>0.02</v>
      </c>
      <c r="D3205">
        <f t="shared" si="50"/>
        <v>0</v>
      </c>
      <c r="E3205">
        <f>COUNTIFS($B$2:B3205,B3205)</f>
        <v>3204</v>
      </c>
    </row>
    <row r="3206" spans="1:5" x14ac:dyDescent="0.3">
      <c r="A3206" t="s">
        <v>12801</v>
      </c>
      <c r="B3206" t="s">
        <v>50</v>
      </c>
      <c r="C3206">
        <v>0.02</v>
      </c>
      <c r="D3206">
        <f t="shared" si="50"/>
        <v>0</v>
      </c>
      <c r="E3206">
        <f>COUNTIFS($B$2:B3206,B3206)</f>
        <v>3205</v>
      </c>
    </row>
    <row r="3207" spans="1:5" x14ac:dyDescent="0.3">
      <c r="A3207" t="s">
        <v>8864</v>
      </c>
      <c r="B3207" t="s">
        <v>50</v>
      </c>
      <c r="C3207">
        <v>0.02</v>
      </c>
      <c r="D3207">
        <f t="shared" ref="D3207:D3270" si="51">IF(E3207&lt;5,E3207,0)</f>
        <v>0</v>
      </c>
      <c r="E3207">
        <f>COUNTIFS($B$2:B3207,B3207)</f>
        <v>3206</v>
      </c>
    </row>
    <row r="3208" spans="1:5" x14ac:dyDescent="0.3">
      <c r="A3208" t="s">
        <v>12835</v>
      </c>
      <c r="B3208" t="s">
        <v>50</v>
      </c>
      <c r="C3208">
        <v>0.02</v>
      </c>
      <c r="D3208">
        <f t="shared" si="51"/>
        <v>0</v>
      </c>
      <c r="E3208">
        <f>COUNTIFS($B$2:B3208,B3208)</f>
        <v>3207</v>
      </c>
    </row>
    <row r="3209" spans="1:5" x14ac:dyDescent="0.3">
      <c r="A3209" t="s">
        <v>12935</v>
      </c>
      <c r="B3209" t="s">
        <v>50</v>
      </c>
      <c r="C3209">
        <v>0.02</v>
      </c>
      <c r="D3209">
        <f t="shared" si="51"/>
        <v>0</v>
      </c>
      <c r="E3209">
        <f>COUNTIFS($B$2:B3209,B3209)</f>
        <v>3208</v>
      </c>
    </row>
    <row r="3210" spans="1:5" x14ac:dyDescent="0.3">
      <c r="A3210" t="s">
        <v>12947</v>
      </c>
      <c r="B3210" t="s">
        <v>50</v>
      </c>
      <c r="C3210">
        <v>0.02</v>
      </c>
      <c r="D3210">
        <f t="shared" si="51"/>
        <v>0</v>
      </c>
      <c r="E3210">
        <f>COUNTIFS($B$2:B3210,B3210)</f>
        <v>3209</v>
      </c>
    </row>
    <row r="3211" spans="1:5" x14ac:dyDescent="0.3">
      <c r="A3211" t="s">
        <v>12962</v>
      </c>
      <c r="B3211" t="s">
        <v>50</v>
      </c>
      <c r="C3211">
        <v>0.02</v>
      </c>
      <c r="D3211">
        <f t="shared" si="51"/>
        <v>0</v>
      </c>
      <c r="E3211">
        <f>COUNTIFS($B$2:B3211,B3211)</f>
        <v>3210</v>
      </c>
    </row>
    <row r="3212" spans="1:5" x14ac:dyDescent="0.3">
      <c r="A3212" t="s">
        <v>12985</v>
      </c>
      <c r="B3212" t="s">
        <v>50</v>
      </c>
      <c r="C3212">
        <v>0.02</v>
      </c>
      <c r="D3212">
        <f t="shared" si="51"/>
        <v>0</v>
      </c>
      <c r="E3212">
        <f>COUNTIFS($B$2:B3212,B3212)</f>
        <v>3211</v>
      </c>
    </row>
    <row r="3213" spans="1:5" x14ac:dyDescent="0.3">
      <c r="A3213" t="s">
        <v>12986</v>
      </c>
      <c r="B3213" t="s">
        <v>50</v>
      </c>
      <c r="C3213">
        <v>0.02</v>
      </c>
      <c r="D3213">
        <f t="shared" si="51"/>
        <v>0</v>
      </c>
      <c r="E3213">
        <f>COUNTIFS($B$2:B3213,B3213)</f>
        <v>3212</v>
      </c>
    </row>
    <row r="3214" spans="1:5" x14ac:dyDescent="0.3">
      <c r="A3214" t="s">
        <v>13020</v>
      </c>
      <c r="B3214" t="s">
        <v>50</v>
      </c>
      <c r="C3214">
        <v>0.02</v>
      </c>
      <c r="D3214">
        <f t="shared" si="51"/>
        <v>0</v>
      </c>
      <c r="E3214">
        <f>COUNTIFS($B$2:B3214,B3214)</f>
        <v>3213</v>
      </c>
    </row>
    <row r="3215" spans="1:5" x14ac:dyDescent="0.3">
      <c r="A3215" t="s">
        <v>12331</v>
      </c>
      <c r="B3215" t="s">
        <v>50</v>
      </c>
      <c r="C3215">
        <v>0.02</v>
      </c>
      <c r="D3215">
        <f t="shared" si="51"/>
        <v>0</v>
      </c>
      <c r="E3215">
        <f>COUNTIFS($B$2:B3215,B3215)</f>
        <v>3214</v>
      </c>
    </row>
    <row r="3216" spans="1:5" x14ac:dyDescent="0.3">
      <c r="A3216" t="s">
        <v>13051</v>
      </c>
      <c r="B3216" t="s">
        <v>50</v>
      </c>
      <c r="C3216">
        <v>0.02</v>
      </c>
      <c r="D3216">
        <f t="shared" si="51"/>
        <v>0</v>
      </c>
      <c r="E3216">
        <f>COUNTIFS($B$2:B3216,B3216)</f>
        <v>3215</v>
      </c>
    </row>
    <row r="3217" spans="1:5" x14ac:dyDescent="0.3">
      <c r="A3217" t="s">
        <v>13081</v>
      </c>
      <c r="B3217" t="s">
        <v>50</v>
      </c>
      <c r="C3217">
        <v>0.02</v>
      </c>
      <c r="D3217">
        <f t="shared" si="51"/>
        <v>0</v>
      </c>
      <c r="E3217">
        <f>COUNTIFS($B$2:B3217,B3217)</f>
        <v>3216</v>
      </c>
    </row>
    <row r="3218" spans="1:5" x14ac:dyDescent="0.3">
      <c r="A3218" t="s">
        <v>13106</v>
      </c>
      <c r="B3218" t="s">
        <v>50</v>
      </c>
      <c r="C3218">
        <v>0.02</v>
      </c>
      <c r="D3218">
        <f t="shared" si="51"/>
        <v>0</v>
      </c>
      <c r="E3218">
        <f>COUNTIFS($B$2:B3218,B3218)</f>
        <v>3217</v>
      </c>
    </row>
    <row r="3219" spans="1:5" x14ac:dyDescent="0.3">
      <c r="A3219" t="s">
        <v>12046</v>
      </c>
      <c r="B3219" t="s">
        <v>50</v>
      </c>
      <c r="C3219">
        <v>0.02</v>
      </c>
      <c r="D3219">
        <f t="shared" si="51"/>
        <v>0</v>
      </c>
      <c r="E3219">
        <f>COUNTIFS($B$2:B3219,B3219)</f>
        <v>3218</v>
      </c>
    </row>
    <row r="3220" spans="1:5" x14ac:dyDescent="0.3">
      <c r="A3220" t="s">
        <v>13127</v>
      </c>
      <c r="B3220" t="s">
        <v>50</v>
      </c>
      <c r="C3220">
        <v>0.02</v>
      </c>
      <c r="D3220">
        <f t="shared" si="51"/>
        <v>0</v>
      </c>
      <c r="E3220">
        <f>COUNTIFS($B$2:B3220,B3220)</f>
        <v>3219</v>
      </c>
    </row>
    <row r="3221" spans="1:5" x14ac:dyDescent="0.3">
      <c r="A3221" t="s">
        <v>13169</v>
      </c>
      <c r="B3221" t="s">
        <v>50</v>
      </c>
      <c r="C3221">
        <v>0.02</v>
      </c>
      <c r="D3221">
        <f t="shared" si="51"/>
        <v>0</v>
      </c>
      <c r="E3221">
        <f>COUNTIFS($B$2:B3221,B3221)</f>
        <v>3220</v>
      </c>
    </row>
    <row r="3222" spans="1:5" x14ac:dyDescent="0.3">
      <c r="A3222" t="s">
        <v>13179</v>
      </c>
      <c r="B3222" t="s">
        <v>50</v>
      </c>
      <c r="C3222">
        <v>0.02</v>
      </c>
      <c r="D3222">
        <f t="shared" si="51"/>
        <v>0</v>
      </c>
      <c r="E3222">
        <f>COUNTIFS($B$2:B3222,B3222)</f>
        <v>3221</v>
      </c>
    </row>
    <row r="3223" spans="1:5" x14ac:dyDescent="0.3">
      <c r="A3223" t="s">
        <v>12347</v>
      </c>
      <c r="B3223" t="s">
        <v>50</v>
      </c>
      <c r="C3223">
        <v>0.02</v>
      </c>
      <c r="D3223">
        <f t="shared" si="51"/>
        <v>0</v>
      </c>
      <c r="E3223">
        <f>COUNTIFS($B$2:B3223,B3223)</f>
        <v>3222</v>
      </c>
    </row>
    <row r="3224" spans="1:5" x14ac:dyDescent="0.3">
      <c r="A3224" t="s">
        <v>12154</v>
      </c>
      <c r="B3224" t="s">
        <v>50</v>
      </c>
      <c r="C3224">
        <v>0.02</v>
      </c>
      <c r="D3224">
        <f t="shared" si="51"/>
        <v>0</v>
      </c>
      <c r="E3224">
        <f>COUNTIFS($B$2:B3224,B3224)</f>
        <v>3223</v>
      </c>
    </row>
    <row r="3225" spans="1:5" x14ac:dyDescent="0.3">
      <c r="A3225" t="s">
        <v>8391</v>
      </c>
      <c r="B3225" t="s">
        <v>50</v>
      </c>
      <c r="C3225">
        <v>0.02</v>
      </c>
      <c r="D3225">
        <f t="shared" si="51"/>
        <v>0</v>
      </c>
      <c r="E3225">
        <f>COUNTIFS($B$2:B3225,B3225)</f>
        <v>3224</v>
      </c>
    </row>
    <row r="3226" spans="1:5" x14ac:dyDescent="0.3">
      <c r="A3226" t="s">
        <v>12387</v>
      </c>
      <c r="B3226" t="s">
        <v>50</v>
      </c>
      <c r="C3226">
        <v>0.02</v>
      </c>
      <c r="D3226">
        <f t="shared" si="51"/>
        <v>0</v>
      </c>
      <c r="E3226">
        <f>COUNTIFS($B$2:B3226,B3226)</f>
        <v>3225</v>
      </c>
    </row>
    <row r="3227" spans="1:5" x14ac:dyDescent="0.3">
      <c r="A3227" t="s">
        <v>12415</v>
      </c>
      <c r="B3227" t="s">
        <v>50</v>
      </c>
      <c r="C3227">
        <v>0.02</v>
      </c>
      <c r="D3227">
        <f t="shared" si="51"/>
        <v>0</v>
      </c>
      <c r="E3227">
        <f>COUNTIFS($B$2:B3227,B3227)</f>
        <v>3226</v>
      </c>
    </row>
    <row r="3228" spans="1:5" x14ac:dyDescent="0.3">
      <c r="A3228" t="s">
        <v>12524</v>
      </c>
      <c r="B3228" t="s">
        <v>50</v>
      </c>
      <c r="C3228">
        <v>0.02</v>
      </c>
      <c r="D3228">
        <f t="shared" si="51"/>
        <v>0</v>
      </c>
      <c r="E3228">
        <f>COUNTIFS($B$2:B3228,B3228)</f>
        <v>3227</v>
      </c>
    </row>
    <row r="3229" spans="1:5" x14ac:dyDescent="0.3">
      <c r="A3229" t="s">
        <v>1635</v>
      </c>
      <c r="B3229" t="s">
        <v>50</v>
      </c>
      <c r="C3229">
        <v>0.02</v>
      </c>
      <c r="D3229">
        <f t="shared" si="51"/>
        <v>0</v>
      </c>
      <c r="E3229">
        <f>COUNTIFS($B$2:B3229,B3229)</f>
        <v>3228</v>
      </c>
    </row>
    <row r="3230" spans="1:5" x14ac:dyDescent="0.3">
      <c r="A3230" t="s">
        <v>12585</v>
      </c>
      <c r="B3230" t="s">
        <v>50</v>
      </c>
      <c r="C3230">
        <v>0.02</v>
      </c>
      <c r="D3230">
        <f t="shared" si="51"/>
        <v>0</v>
      </c>
      <c r="E3230">
        <f>COUNTIFS($B$2:B3230,B3230)</f>
        <v>3229</v>
      </c>
    </row>
    <row r="3231" spans="1:5" x14ac:dyDescent="0.3">
      <c r="A3231" t="s">
        <v>12656</v>
      </c>
      <c r="B3231" t="s">
        <v>50</v>
      </c>
      <c r="C3231">
        <v>0.02</v>
      </c>
      <c r="D3231">
        <f t="shared" si="51"/>
        <v>0</v>
      </c>
      <c r="E3231">
        <f>COUNTIFS($B$2:B3231,B3231)</f>
        <v>3230</v>
      </c>
    </row>
    <row r="3232" spans="1:5" x14ac:dyDescent="0.3">
      <c r="A3232" t="s">
        <v>9156</v>
      </c>
      <c r="B3232" t="s">
        <v>50</v>
      </c>
      <c r="C3232">
        <v>0.02</v>
      </c>
      <c r="D3232">
        <f t="shared" si="51"/>
        <v>0</v>
      </c>
      <c r="E3232">
        <f>COUNTIFS($B$2:B3232,B3232)</f>
        <v>3231</v>
      </c>
    </row>
    <row r="3233" spans="1:5" x14ac:dyDescent="0.3">
      <c r="A3233" t="s">
        <v>12682</v>
      </c>
      <c r="B3233" t="s">
        <v>50</v>
      </c>
      <c r="C3233">
        <v>0.02</v>
      </c>
      <c r="D3233">
        <f t="shared" si="51"/>
        <v>0</v>
      </c>
      <c r="E3233">
        <f>COUNTIFS($B$2:B3233,B3233)</f>
        <v>3232</v>
      </c>
    </row>
    <row r="3234" spans="1:5" x14ac:dyDescent="0.3">
      <c r="A3234" t="s">
        <v>12153</v>
      </c>
      <c r="B3234" t="s">
        <v>50</v>
      </c>
      <c r="C3234">
        <v>0.02</v>
      </c>
      <c r="D3234">
        <f t="shared" si="51"/>
        <v>0</v>
      </c>
      <c r="E3234">
        <f>COUNTIFS($B$2:B3234,B3234)</f>
        <v>3233</v>
      </c>
    </row>
    <row r="3235" spans="1:5" x14ac:dyDescent="0.3">
      <c r="A3235" t="s">
        <v>12795</v>
      </c>
      <c r="B3235" t="s">
        <v>50</v>
      </c>
      <c r="C3235">
        <v>0.02</v>
      </c>
      <c r="D3235">
        <f t="shared" si="51"/>
        <v>0</v>
      </c>
      <c r="E3235">
        <f>COUNTIFS($B$2:B3235,B3235)</f>
        <v>3234</v>
      </c>
    </row>
    <row r="3236" spans="1:5" x14ac:dyDescent="0.3">
      <c r="A3236" t="s">
        <v>12796</v>
      </c>
      <c r="B3236" t="s">
        <v>50</v>
      </c>
      <c r="C3236">
        <v>0.02</v>
      </c>
      <c r="D3236">
        <f t="shared" si="51"/>
        <v>0</v>
      </c>
      <c r="E3236">
        <f>COUNTIFS($B$2:B3236,B3236)</f>
        <v>3235</v>
      </c>
    </row>
    <row r="3237" spans="1:5" x14ac:dyDescent="0.3">
      <c r="A3237" t="s">
        <v>12897</v>
      </c>
      <c r="B3237" t="s">
        <v>50</v>
      </c>
      <c r="C3237">
        <v>0.02</v>
      </c>
      <c r="D3237">
        <f t="shared" si="51"/>
        <v>0</v>
      </c>
      <c r="E3237">
        <f>COUNTIFS($B$2:B3237,B3237)</f>
        <v>3236</v>
      </c>
    </row>
    <row r="3238" spans="1:5" x14ac:dyDescent="0.3">
      <c r="A3238" t="s">
        <v>12944</v>
      </c>
      <c r="B3238" t="s">
        <v>50</v>
      </c>
      <c r="C3238">
        <v>0.02</v>
      </c>
      <c r="D3238">
        <f t="shared" si="51"/>
        <v>0</v>
      </c>
      <c r="E3238">
        <f>COUNTIFS($B$2:B3238,B3238)</f>
        <v>3237</v>
      </c>
    </row>
    <row r="3239" spans="1:5" x14ac:dyDescent="0.3">
      <c r="A3239" t="s">
        <v>12974</v>
      </c>
      <c r="B3239" t="s">
        <v>50</v>
      </c>
      <c r="C3239">
        <v>0.02</v>
      </c>
      <c r="D3239">
        <f t="shared" si="51"/>
        <v>0</v>
      </c>
      <c r="E3239">
        <f>COUNTIFS($B$2:B3239,B3239)</f>
        <v>3238</v>
      </c>
    </row>
    <row r="3240" spans="1:5" x14ac:dyDescent="0.3">
      <c r="A3240" t="s">
        <v>13060</v>
      </c>
      <c r="B3240" t="s">
        <v>50</v>
      </c>
      <c r="C3240">
        <v>0.02</v>
      </c>
      <c r="D3240">
        <f t="shared" si="51"/>
        <v>0</v>
      </c>
      <c r="E3240">
        <f>COUNTIFS($B$2:B3240,B3240)</f>
        <v>3239</v>
      </c>
    </row>
    <row r="3241" spans="1:5" x14ac:dyDescent="0.3">
      <c r="A3241" t="s">
        <v>13085</v>
      </c>
      <c r="B3241" t="s">
        <v>50</v>
      </c>
      <c r="C3241">
        <v>0.02</v>
      </c>
      <c r="D3241">
        <f t="shared" si="51"/>
        <v>0</v>
      </c>
      <c r="E3241">
        <f>COUNTIFS($B$2:B3241,B3241)</f>
        <v>3240</v>
      </c>
    </row>
    <row r="3242" spans="1:5" x14ac:dyDescent="0.3">
      <c r="A3242" t="s">
        <v>13120</v>
      </c>
      <c r="B3242" t="s">
        <v>50</v>
      </c>
      <c r="C3242">
        <v>0.02</v>
      </c>
      <c r="D3242">
        <f t="shared" si="51"/>
        <v>0</v>
      </c>
      <c r="E3242">
        <f>COUNTIFS($B$2:B3242,B3242)</f>
        <v>3241</v>
      </c>
    </row>
    <row r="3243" spans="1:5" x14ac:dyDescent="0.3">
      <c r="A3243" t="s">
        <v>11334</v>
      </c>
      <c r="B3243" t="s">
        <v>50</v>
      </c>
      <c r="C3243">
        <v>0.02</v>
      </c>
      <c r="D3243">
        <f t="shared" si="51"/>
        <v>0</v>
      </c>
      <c r="E3243">
        <f>COUNTIFS($B$2:B3243,B3243)</f>
        <v>3242</v>
      </c>
    </row>
    <row r="3244" spans="1:5" x14ac:dyDescent="0.3">
      <c r="A3244" t="s">
        <v>1415</v>
      </c>
      <c r="B3244" t="s">
        <v>50</v>
      </c>
      <c r="C3244">
        <v>0.02</v>
      </c>
      <c r="D3244">
        <f t="shared" si="51"/>
        <v>0</v>
      </c>
      <c r="E3244">
        <f>COUNTIFS($B$2:B3244,B3244)</f>
        <v>3243</v>
      </c>
    </row>
    <row r="3245" spans="1:5" x14ac:dyDescent="0.3">
      <c r="A3245" t="s">
        <v>3390</v>
      </c>
      <c r="B3245" t="s">
        <v>50</v>
      </c>
      <c r="C3245">
        <v>0.02</v>
      </c>
      <c r="D3245">
        <f t="shared" si="51"/>
        <v>0</v>
      </c>
      <c r="E3245">
        <f>COUNTIFS($B$2:B3245,B3245)</f>
        <v>3244</v>
      </c>
    </row>
    <row r="3246" spans="1:5" x14ac:dyDescent="0.3">
      <c r="A3246" t="s">
        <v>13156</v>
      </c>
      <c r="B3246" t="s">
        <v>50</v>
      </c>
      <c r="C3246">
        <v>0.02</v>
      </c>
      <c r="D3246">
        <f t="shared" si="51"/>
        <v>0</v>
      </c>
      <c r="E3246">
        <f>COUNTIFS($B$2:B3246,B3246)</f>
        <v>3245</v>
      </c>
    </row>
    <row r="3247" spans="1:5" x14ac:dyDescent="0.3">
      <c r="A3247" t="s">
        <v>13099</v>
      </c>
      <c r="B3247" t="s">
        <v>50</v>
      </c>
      <c r="C3247">
        <v>0.02</v>
      </c>
      <c r="D3247">
        <f t="shared" si="51"/>
        <v>0</v>
      </c>
      <c r="E3247">
        <f>COUNTIFS($B$2:B3247,B3247)</f>
        <v>3246</v>
      </c>
    </row>
    <row r="3248" spans="1:5" x14ac:dyDescent="0.3">
      <c r="A3248" t="s">
        <v>13215</v>
      </c>
      <c r="B3248" t="s">
        <v>50</v>
      </c>
      <c r="C3248">
        <v>0.01</v>
      </c>
      <c r="D3248">
        <f t="shared" si="51"/>
        <v>0</v>
      </c>
      <c r="E3248">
        <f>COUNTIFS($B$2:B3248,B3248)</f>
        <v>3247</v>
      </c>
    </row>
    <row r="3249" spans="1:5" x14ac:dyDescent="0.3">
      <c r="A3249" t="s">
        <v>13672</v>
      </c>
      <c r="B3249" t="s">
        <v>50</v>
      </c>
      <c r="C3249">
        <v>0.01</v>
      </c>
      <c r="D3249">
        <f t="shared" si="51"/>
        <v>0</v>
      </c>
      <c r="E3249">
        <f>COUNTIFS($B$2:B3249,B3249)</f>
        <v>3248</v>
      </c>
    </row>
    <row r="3250" spans="1:5" x14ac:dyDescent="0.3">
      <c r="A3250" t="s">
        <v>13646</v>
      </c>
      <c r="B3250" t="s">
        <v>50</v>
      </c>
      <c r="C3250">
        <v>0.01</v>
      </c>
      <c r="D3250">
        <f t="shared" si="51"/>
        <v>0</v>
      </c>
      <c r="E3250">
        <f>COUNTIFS($B$2:B3250,B3250)</f>
        <v>3249</v>
      </c>
    </row>
    <row r="3251" spans="1:5" x14ac:dyDescent="0.3">
      <c r="A3251" t="s">
        <v>13673</v>
      </c>
      <c r="B3251" t="s">
        <v>50</v>
      </c>
      <c r="C3251">
        <v>0.01</v>
      </c>
      <c r="D3251">
        <f t="shared" si="51"/>
        <v>0</v>
      </c>
      <c r="E3251">
        <f>COUNTIFS($B$2:B3251,B3251)</f>
        <v>3250</v>
      </c>
    </row>
    <row r="3252" spans="1:5" x14ac:dyDescent="0.3">
      <c r="A3252" t="s">
        <v>83</v>
      </c>
      <c r="B3252" t="s">
        <v>50</v>
      </c>
      <c r="C3252">
        <v>0.01</v>
      </c>
      <c r="D3252">
        <f t="shared" si="51"/>
        <v>0</v>
      </c>
      <c r="E3252">
        <f>COUNTIFS($B$2:B3252,B3252)</f>
        <v>3251</v>
      </c>
    </row>
    <row r="3253" spans="1:5" x14ac:dyDescent="0.3">
      <c r="A3253" t="s">
        <v>737</v>
      </c>
      <c r="B3253" t="s">
        <v>50</v>
      </c>
      <c r="C3253">
        <v>0.01</v>
      </c>
      <c r="D3253">
        <f t="shared" si="51"/>
        <v>0</v>
      </c>
      <c r="E3253">
        <f>COUNTIFS($B$2:B3253,B3253)</f>
        <v>3252</v>
      </c>
    </row>
    <row r="3254" spans="1:5" x14ac:dyDescent="0.3">
      <c r="A3254" t="s">
        <v>13197</v>
      </c>
      <c r="B3254" t="s">
        <v>50</v>
      </c>
      <c r="C3254">
        <v>0.01</v>
      </c>
      <c r="D3254">
        <f t="shared" si="51"/>
        <v>0</v>
      </c>
      <c r="E3254">
        <f>COUNTIFS($B$2:B3254,B3254)</f>
        <v>3253</v>
      </c>
    </row>
    <row r="3255" spans="1:5" x14ac:dyDescent="0.3">
      <c r="A3255" t="s">
        <v>13254</v>
      </c>
      <c r="B3255" t="s">
        <v>50</v>
      </c>
      <c r="C3255">
        <v>0.01</v>
      </c>
      <c r="D3255">
        <f t="shared" si="51"/>
        <v>0</v>
      </c>
      <c r="E3255">
        <f>COUNTIFS($B$2:B3255,B3255)</f>
        <v>3254</v>
      </c>
    </row>
    <row r="3256" spans="1:5" x14ac:dyDescent="0.3">
      <c r="A3256" t="s">
        <v>13099</v>
      </c>
      <c r="B3256" t="s">
        <v>50</v>
      </c>
      <c r="C3256">
        <v>0.01</v>
      </c>
      <c r="D3256">
        <f t="shared" si="51"/>
        <v>0</v>
      </c>
      <c r="E3256">
        <f>COUNTIFS($B$2:B3256,B3256)</f>
        <v>3255</v>
      </c>
    </row>
    <row r="3257" spans="1:5" x14ac:dyDescent="0.3">
      <c r="A3257" t="s">
        <v>7933</v>
      </c>
      <c r="B3257" t="s">
        <v>50</v>
      </c>
      <c r="C3257">
        <v>0.01</v>
      </c>
      <c r="D3257">
        <f t="shared" si="51"/>
        <v>0</v>
      </c>
      <c r="E3257">
        <f>COUNTIFS($B$2:B3257,B3257)</f>
        <v>3256</v>
      </c>
    </row>
    <row r="3258" spans="1:5" x14ac:dyDescent="0.3">
      <c r="A3258" t="s">
        <v>3531</v>
      </c>
      <c r="B3258" t="s">
        <v>50</v>
      </c>
      <c r="C3258">
        <v>0.01</v>
      </c>
      <c r="D3258">
        <f t="shared" si="51"/>
        <v>0</v>
      </c>
      <c r="E3258">
        <f>COUNTIFS($B$2:B3258,B3258)</f>
        <v>3257</v>
      </c>
    </row>
    <row r="3259" spans="1:5" x14ac:dyDescent="0.3">
      <c r="A3259" t="s">
        <v>11232</v>
      </c>
      <c r="B3259" t="s">
        <v>50</v>
      </c>
      <c r="C3259">
        <v>0.01</v>
      </c>
      <c r="D3259">
        <f t="shared" si="51"/>
        <v>0</v>
      </c>
      <c r="E3259">
        <f>COUNTIFS($B$2:B3259,B3259)</f>
        <v>3258</v>
      </c>
    </row>
    <row r="3260" spans="1:5" x14ac:dyDescent="0.3">
      <c r="A3260" t="s">
        <v>13452</v>
      </c>
      <c r="B3260" t="s">
        <v>50</v>
      </c>
      <c r="C3260">
        <v>0.01</v>
      </c>
      <c r="D3260">
        <f t="shared" si="51"/>
        <v>0</v>
      </c>
      <c r="E3260">
        <f>COUNTIFS($B$2:B3260,B3260)</f>
        <v>3259</v>
      </c>
    </row>
    <row r="3261" spans="1:5" x14ac:dyDescent="0.3">
      <c r="A3261" t="s">
        <v>13551</v>
      </c>
      <c r="B3261" t="s">
        <v>50</v>
      </c>
      <c r="C3261">
        <v>0.01</v>
      </c>
      <c r="D3261">
        <f t="shared" si="51"/>
        <v>0</v>
      </c>
      <c r="E3261">
        <f>COUNTIFS($B$2:B3261,B3261)</f>
        <v>3260</v>
      </c>
    </row>
    <row r="3262" spans="1:5" x14ac:dyDescent="0.3">
      <c r="A3262" t="s">
        <v>13203</v>
      </c>
      <c r="B3262" t="s">
        <v>50</v>
      </c>
      <c r="C3262">
        <v>0.01</v>
      </c>
      <c r="D3262">
        <f t="shared" si="51"/>
        <v>0</v>
      </c>
      <c r="E3262">
        <f>COUNTIFS($B$2:B3262,B3262)</f>
        <v>3261</v>
      </c>
    </row>
    <row r="3263" spans="1:5" x14ac:dyDescent="0.3">
      <c r="A3263" t="s">
        <v>13224</v>
      </c>
      <c r="B3263" t="s">
        <v>50</v>
      </c>
      <c r="C3263">
        <v>0.01</v>
      </c>
      <c r="D3263">
        <f t="shared" si="51"/>
        <v>0</v>
      </c>
      <c r="E3263">
        <f>COUNTIFS($B$2:B3263,B3263)</f>
        <v>3262</v>
      </c>
    </row>
    <row r="3264" spans="1:5" x14ac:dyDescent="0.3">
      <c r="A3264" t="s">
        <v>13235</v>
      </c>
      <c r="B3264" t="s">
        <v>50</v>
      </c>
      <c r="C3264">
        <v>0.01</v>
      </c>
      <c r="D3264">
        <f t="shared" si="51"/>
        <v>0</v>
      </c>
      <c r="E3264">
        <f>COUNTIFS($B$2:B3264,B3264)</f>
        <v>3263</v>
      </c>
    </row>
    <row r="3265" spans="1:5" x14ac:dyDescent="0.3">
      <c r="A3265" t="s">
        <v>13392</v>
      </c>
      <c r="B3265" t="s">
        <v>50</v>
      </c>
      <c r="C3265">
        <v>0.01</v>
      </c>
      <c r="D3265">
        <f t="shared" si="51"/>
        <v>0</v>
      </c>
      <c r="E3265">
        <f>COUNTIFS($B$2:B3265,B3265)</f>
        <v>3264</v>
      </c>
    </row>
    <row r="3266" spans="1:5" x14ac:dyDescent="0.3">
      <c r="A3266" t="s">
        <v>3816</v>
      </c>
      <c r="B3266" t="s">
        <v>50</v>
      </c>
      <c r="C3266">
        <v>0.01</v>
      </c>
      <c r="D3266">
        <f t="shared" si="51"/>
        <v>0</v>
      </c>
      <c r="E3266">
        <f>COUNTIFS($B$2:B3266,B3266)</f>
        <v>3265</v>
      </c>
    </row>
    <row r="3267" spans="1:5" x14ac:dyDescent="0.3">
      <c r="A3267" t="s">
        <v>13329</v>
      </c>
      <c r="B3267" t="s">
        <v>50</v>
      </c>
      <c r="C3267">
        <v>0.01</v>
      </c>
      <c r="D3267">
        <f t="shared" si="51"/>
        <v>0</v>
      </c>
      <c r="E3267">
        <f>COUNTIFS($B$2:B3267,B3267)</f>
        <v>3266</v>
      </c>
    </row>
    <row r="3268" spans="1:5" x14ac:dyDescent="0.3">
      <c r="A3268" t="s">
        <v>3861</v>
      </c>
      <c r="B3268" t="s">
        <v>50</v>
      </c>
      <c r="C3268">
        <v>0.01</v>
      </c>
      <c r="D3268">
        <f t="shared" si="51"/>
        <v>0</v>
      </c>
      <c r="E3268">
        <f>COUNTIFS($B$2:B3268,B3268)</f>
        <v>3267</v>
      </c>
    </row>
    <row r="3269" spans="1:5" x14ac:dyDescent="0.3">
      <c r="A3269" t="s">
        <v>6425</v>
      </c>
      <c r="B3269" t="s">
        <v>50</v>
      </c>
      <c r="C3269">
        <v>0.01</v>
      </c>
      <c r="D3269">
        <f t="shared" si="51"/>
        <v>0</v>
      </c>
      <c r="E3269">
        <f>COUNTIFS($B$2:B3269,B3269)</f>
        <v>3268</v>
      </c>
    </row>
    <row r="3270" spans="1:5" x14ac:dyDescent="0.3">
      <c r="A3270" t="s">
        <v>13434</v>
      </c>
      <c r="B3270" t="s">
        <v>50</v>
      </c>
      <c r="C3270">
        <v>0.01</v>
      </c>
      <c r="D3270">
        <f t="shared" si="51"/>
        <v>0</v>
      </c>
      <c r="E3270">
        <f>COUNTIFS($B$2:B3270,B3270)</f>
        <v>3269</v>
      </c>
    </row>
    <row r="3271" spans="1:5" x14ac:dyDescent="0.3">
      <c r="A3271" t="s">
        <v>13511</v>
      </c>
      <c r="B3271" t="s">
        <v>50</v>
      </c>
      <c r="C3271">
        <v>0.01</v>
      </c>
      <c r="D3271">
        <f t="shared" ref="D3271:D3334" si="52">IF(E3271&lt;5,E3271,0)</f>
        <v>0</v>
      </c>
      <c r="E3271">
        <f>COUNTIFS($B$2:B3271,B3271)</f>
        <v>3270</v>
      </c>
    </row>
    <row r="3272" spans="1:5" x14ac:dyDescent="0.3">
      <c r="A3272" t="s">
        <v>13520</v>
      </c>
      <c r="B3272" t="s">
        <v>50</v>
      </c>
      <c r="C3272">
        <v>0.01</v>
      </c>
      <c r="D3272">
        <f t="shared" si="52"/>
        <v>0</v>
      </c>
      <c r="E3272">
        <f>COUNTIFS($B$2:B3272,B3272)</f>
        <v>3271</v>
      </c>
    </row>
    <row r="3273" spans="1:5" x14ac:dyDescent="0.3">
      <c r="A3273" t="s">
        <v>13656</v>
      </c>
      <c r="B3273" t="s">
        <v>50</v>
      </c>
      <c r="C3273">
        <v>0.01</v>
      </c>
      <c r="D3273">
        <f t="shared" si="52"/>
        <v>0</v>
      </c>
      <c r="E3273">
        <f>COUNTIFS($B$2:B3273,B3273)</f>
        <v>3272</v>
      </c>
    </row>
    <row r="3274" spans="1:5" x14ac:dyDescent="0.3">
      <c r="A3274" t="s">
        <v>2707</v>
      </c>
      <c r="B3274" t="s">
        <v>50</v>
      </c>
      <c r="C3274">
        <v>0.01</v>
      </c>
      <c r="D3274">
        <f t="shared" si="52"/>
        <v>0</v>
      </c>
      <c r="E3274">
        <f>COUNTIFS($B$2:B3274,B3274)</f>
        <v>3273</v>
      </c>
    </row>
    <row r="3275" spans="1:5" x14ac:dyDescent="0.3">
      <c r="A3275" t="s">
        <v>13325</v>
      </c>
      <c r="B3275" t="s">
        <v>50</v>
      </c>
      <c r="C3275">
        <v>0.01</v>
      </c>
      <c r="D3275">
        <f t="shared" si="52"/>
        <v>0</v>
      </c>
      <c r="E3275">
        <f>COUNTIFS($B$2:B3275,B3275)</f>
        <v>3274</v>
      </c>
    </row>
    <row r="3276" spans="1:5" x14ac:dyDescent="0.3">
      <c r="A3276" t="s">
        <v>13348</v>
      </c>
      <c r="B3276" t="s">
        <v>50</v>
      </c>
      <c r="C3276">
        <v>0.01</v>
      </c>
      <c r="D3276">
        <f t="shared" si="52"/>
        <v>0</v>
      </c>
      <c r="E3276">
        <f>COUNTIFS($B$2:B3276,B3276)</f>
        <v>3275</v>
      </c>
    </row>
    <row r="3277" spans="1:5" x14ac:dyDescent="0.3">
      <c r="A3277" t="s">
        <v>13420</v>
      </c>
      <c r="B3277" t="s">
        <v>50</v>
      </c>
      <c r="C3277">
        <v>0.01</v>
      </c>
      <c r="D3277">
        <f t="shared" si="52"/>
        <v>0</v>
      </c>
      <c r="E3277">
        <f>COUNTIFS($B$2:B3277,B3277)</f>
        <v>3276</v>
      </c>
    </row>
    <row r="3278" spans="1:5" x14ac:dyDescent="0.3">
      <c r="A3278" t="s">
        <v>2736</v>
      </c>
      <c r="B3278" t="s">
        <v>50</v>
      </c>
      <c r="C3278">
        <v>0.01</v>
      </c>
      <c r="D3278">
        <f t="shared" si="52"/>
        <v>0</v>
      </c>
      <c r="E3278">
        <f>COUNTIFS($B$2:B3278,B3278)</f>
        <v>3277</v>
      </c>
    </row>
    <row r="3279" spans="1:5" x14ac:dyDescent="0.3">
      <c r="A3279" t="s">
        <v>12896</v>
      </c>
      <c r="B3279" t="s">
        <v>50</v>
      </c>
      <c r="C3279">
        <v>0.01</v>
      </c>
      <c r="D3279">
        <f t="shared" si="52"/>
        <v>0</v>
      </c>
      <c r="E3279">
        <f>COUNTIFS($B$2:B3279,B3279)</f>
        <v>3278</v>
      </c>
    </row>
    <row r="3280" spans="1:5" x14ac:dyDescent="0.3">
      <c r="A3280" t="s">
        <v>13349</v>
      </c>
      <c r="B3280" t="s">
        <v>50</v>
      </c>
      <c r="C3280">
        <v>0.01</v>
      </c>
      <c r="D3280">
        <f t="shared" si="52"/>
        <v>0</v>
      </c>
      <c r="E3280">
        <f>COUNTIFS($B$2:B3280,B3280)</f>
        <v>3279</v>
      </c>
    </row>
    <row r="3281" spans="1:5" x14ac:dyDescent="0.3">
      <c r="A3281" t="s">
        <v>13486</v>
      </c>
      <c r="B3281" t="s">
        <v>50</v>
      </c>
      <c r="C3281">
        <v>0.01</v>
      </c>
      <c r="D3281">
        <f t="shared" si="52"/>
        <v>0</v>
      </c>
      <c r="E3281">
        <f>COUNTIFS($B$2:B3281,B3281)</f>
        <v>3280</v>
      </c>
    </row>
    <row r="3282" spans="1:5" x14ac:dyDescent="0.3">
      <c r="A3282" t="s">
        <v>13517</v>
      </c>
      <c r="B3282" t="s">
        <v>50</v>
      </c>
      <c r="C3282">
        <v>0.01</v>
      </c>
      <c r="D3282">
        <f t="shared" si="52"/>
        <v>0</v>
      </c>
      <c r="E3282">
        <f>COUNTIFS($B$2:B3282,B3282)</f>
        <v>3281</v>
      </c>
    </row>
    <row r="3283" spans="1:5" x14ac:dyDescent="0.3">
      <c r="A3283" t="s">
        <v>13576</v>
      </c>
      <c r="B3283" t="s">
        <v>50</v>
      </c>
      <c r="C3283">
        <v>0.01</v>
      </c>
      <c r="D3283">
        <f t="shared" si="52"/>
        <v>0</v>
      </c>
      <c r="E3283">
        <f>COUNTIFS($B$2:B3283,B3283)</f>
        <v>3282</v>
      </c>
    </row>
    <row r="3284" spans="1:5" x14ac:dyDescent="0.3">
      <c r="A3284" t="s">
        <v>13614</v>
      </c>
      <c r="B3284" t="s">
        <v>50</v>
      </c>
      <c r="C3284">
        <v>0.01</v>
      </c>
      <c r="D3284">
        <f t="shared" si="52"/>
        <v>0</v>
      </c>
      <c r="E3284">
        <f>COUNTIFS($B$2:B3284,B3284)</f>
        <v>3283</v>
      </c>
    </row>
    <row r="3285" spans="1:5" x14ac:dyDescent="0.3">
      <c r="A3285" t="s">
        <v>13631</v>
      </c>
      <c r="B3285" t="s">
        <v>50</v>
      </c>
      <c r="C3285">
        <v>0.01</v>
      </c>
      <c r="D3285">
        <f t="shared" si="52"/>
        <v>0</v>
      </c>
      <c r="E3285">
        <f>COUNTIFS($B$2:B3285,B3285)</f>
        <v>3284</v>
      </c>
    </row>
    <row r="3286" spans="1:5" x14ac:dyDescent="0.3">
      <c r="A3286" t="s">
        <v>13324</v>
      </c>
      <c r="B3286" t="s">
        <v>50</v>
      </c>
      <c r="C3286">
        <v>0.01</v>
      </c>
      <c r="D3286">
        <f t="shared" si="52"/>
        <v>0</v>
      </c>
      <c r="E3286">
        <f>COUNTIFS($B$2:B3286,B3286)</f>
        <v>3285</v>
      </c>
    </row>
    <row r="3287" spans="1:5" x14ac:dyDescent="0.3">
      <c r="A3287" t="s">
        <v>10008</v>
      </c>
      <c r="B3287" t="s">
        <v>50</v>
      </c>
      <c r="C3287">
        <v>0.01</v>
      </c>
      <c r="D3287">
        <f t="shared" si="52"/>
        <v>0</v>
      </c>
      <c r="E3287">
        <f>COUNTIFS($B$2:B3287,B3287)</f>
        <v>3286</v>
      </c>
    </row>
    <row r="3288" spans="1:5" x14ac:dyDescent="0.3">
      <c r="A3288" t="s">
        <v>4393</v>
      </c>
      <c r="B3288" t="s">
        <v>50</v>
      </c>
      <c r="C3288">
        <v>0.01</v>
      </c>
      <c r="D3288">
        <f t="shared" si="52"/>
        <v>0</v>
      </c>
      <c r="E3288">
        <f>COUNTIFS($B$2:B3288,B3288)</f>
        <v>3287</v>
      </c>
    </row>
    <row r="3289" spans="1:5" x14ac:dyDescent="0.3">
      <c r="A3289" t="s">
        <v>13638</v>
      </c>
      <c r="B3289" t="s">
        <v>50</v>
      </c>
      <c r="C3289">
        <v>0.01</v>
      </c>
      <c r="D3289">
        <f t="shared" si="52"/>
        <v>0</v>
      </c>
      <c r="E3289">
        <f>COUNTIFS($B$2:B3289,B3289)</f>
        <v>3288</v>
      </c>
    </row>
    <row r="3290" spans="1:5" x14ac:dyDescent="0.3">
      <c r="A3290" t="s">
        <v>13129</v>
      </c>
      <c r="B3290" t="s">
        <v>50</v>
      </c>
      <c r="C3290">
        <v>0.01</v>
      </c>
      <c r="D3290">
        <f t="shared" si="52"/>
        <v>0</v>
      </c>
      <c r="E3290">
        <f>COUNTIFS($B$2:B3290,B3290)</f>
        <v>3289</v>
      </c>
    </row>
    <row r="3291" spans="1:5" x14ac:dyDescent="0.3">
      <c r="A3291" t="s">
        <v>12947</v>
      </c>
      <c r="B3291" t="s">
        <v>50</v>
      </c>
      <c r="C3291">
        <v>0.01</v>
      </c>
      <c r="D3291">
        <f t="shared" si="52"/>
        <v>0</v>
      </c>
      <c r="E3291">
        <f>COUNTIFS($B$2:B3291,B3291)</f>
        <v>3290</v>
      </c>
    </row>
    <row r="3292" spans="1:5" x14ac:dyDescent="0.3">
      <c r="A3292" t="s">
        <v>13286</v>
      </c>
      <c r="B3292" t="s">
        <v>50</v>
      </c>
      <c r="C3292">
        <v>0.01</v>
      </c>
      <c r="D3292">
        <f t="shared" si="52"/>
        <v>0</v>
      </c>
      <c r="E3292">
        <f>COUNTIFS($B$2:B3292,B3292)</f>
        <v>3291</v>
      </c>
    </row>
    <row r="3293" spans="1:5" x14ac:dyDescent="0.3">
      <c r="A3293" t="s">
        <v>13297</v>
      </c>
      <c r="B3293" t="s">
        <v>50</v>
      </c>
      <c r="C3293">
        <v>0.01</v>
      </c>
      <c r="D3293">
        <f t="shared" si="52"/>
        <v>0</v>
      </c>
      <c r="E3293">
        <f>COUNTIFS($B$2:B3293,B3293)</f>
        <v>3292</v>
      </c>
    </row>
    <row r="3294" spans="1:5" x14ac:dyDescent="0.3">
      <c r="A3294" t="s">
        <v>13368</v>
      </c>
      <c r="B3294" t="s">
        <v>50</v>
      </c>
      <c r="C3294">
        <v>0.01</v>
      </c>
      <c r="D3294">
        <f t="shared" si="52"/>
        <v>0</v>
      </c>
      <c r="E3294">
        <f>COUNTIFS($B$2:B3294,B3294)</f>
        <v>3293</v>
      </c>
    </row>
    <row r="3295" spans="1:5" x14ac:dyDescent="0.3">
      <c r="A3295" t="s">
        <v>13377</v>
      </c>
      <c r="B3295" t="s">
        <v>50</v>
      </c>
      <c r="C3295">
        <v>0.01</v>
      </c>
      <c r="D3295">
        <f t="shared" si="52"/>
        <v>0</v>
      </c>
      <c r="E3295">
        <f>COUNTIFS($B$2:B3295,B3295)</f>
        <v>3294</v>
      </c>
    </row>
    <row r="3296" spans="1:5" x14ac:dyDescent="0.3">
      <c r="A3296" t="s">
        <v>13430</v>
      </c>
      <c r="B3296" t="s">
        <v>50</v>
      </c>
      <c r="C3296">
        <v>0.01</v>
      </c>
      <c r="D3296">
        <f t="shared" si="52"/>
        <v>0</v>
      </c>
      <c r="E3296">
        <f>COUNTIFS($B$2:B3296,B3296)</f>
        <v>3295</v>
      </c>
    </row>
    <row r="3297" spans="1:5" x14ac:dyDescent="0.3">
      <c r="A3297" t="s">
        <v>13445</v>
      </c>
      <c r="B3297" t="s">
        <v>50</v>
      </c>
      <c r="C3297">
        <v>0.01</v>
      </c>
      <c r="D3297">
        <f t="shared" si="52"/>
        <v>0</v>
      </c>
      <c r="E3297">
        <f>COUNTIFS($B$2:B3297,B3297)</f>
        <v>3296</v>
      </c>
    </row>
    <row r="3298" spans="1:5" x14ac:dyDescent="0.3">
      <c r="A3298" t="s">
        <v>13455</v>
      </c>
      <c r="B3298" t="s">
        <v>50</v>
      </c>
      <c r="C3298">
        <v>0.01</v>
      </c>
      <c r="D3298">
        <f t="shared" si="52"/>
        <v>0</v>
      </c>
      <c r="E3298">
        <f>COUNTIFS($B$2:B3298,B3298)</f>
        <v>3297</v>
      </c>
    </row>
    <row r="3299" spans="1:5" x14ac:dyDescent="0.3">
      <c r="A3299" t="s">
        <v>6940</v>
      </c>
      <c r="B3299" t="s">
        <v>50</v>
      </c>
      <c r="C3299">
        <v>0.01</v>
      </c>
      <c r="D3299">
        <f t="shared" si="52"/>
        <v>0</v>
      </c>
      <c r="E3299">
        <f>COUNTIFS($B$2:B3299,B3299)</f>
        <v>3298</v>
      </c>
    </row>
    <row r="3300" spans="1:5" x14ac:dyDescent="0.3">
      <c r="A3300" t="s">
        <v>4039</v>
      </c>
      <c r="B3300" t="s">
        <v>50</v>
      </c>
      <c r="C3300">
        <v>0.01</v>
      </c>
      <c r="D3300">
        <f t="shared" si="52"/>
        <v>0</v>
      </c>
      <c r="E3300">
        <f>COUNTIFS($B$2:B3300,B3300)</f>
        <v>3299</v>
      </c>
    </row>
    <row r="3301" spans="1:5" x14ac:dyDescent="0.3">
      <c r="A3301" t="s">
        <v>13590</v>
      </c>
      <c r="B3301" t="s">
        <v>50</v>
      </c>
      <c r="C3301">
        <v>0.01</v>
      </c>
      <c r="D3301">
        <f t="shared" si="52"/>
        <v>0</v>
      </c>
      <c r="E3301">
        <f>COUNTIFS($B$2:B3301,B3301)</f>
        <v>3300</v>
      </c>
    </row>
    <row r="3302" spans="1:5" x14ac:dyDescent="0.3">
      <c r="A3302" t="s">
        <v>13595</v>
      </c>
      <c r="B3302" t="s">
        <v>50</v>
      </c>
      <c r="C3302">
        <v>0.01</v>
      </c>
      <c r="D3302">
        <f t="shared" si="52"/>
        <v>0</v>
      </c>
      <c r="E3302">
        <f>COUNTIFS($B$2:B3302,B3302)</f>
        <v>3301</v>
      </c>
    </row>
    <row r="3303" spans="1:5" x14ac:dyDescent="0.3">
      <c r="A3303" t="s">
        <v>13643</v>
      </c>
      <c r="B3303" t="s">
        <v>50</v>
      </c>
      <c r="C3303">
        <v>0.01</v>
      </c>
      <c r="D3303">
        <f t="shared" si="52"/>
        <v>0</v>
      </c>
      <c r="E3303">
        <f>COUNTIFS($B$2:B3303,B3303)</f>
        <v>3302</v>
      </c>
    </row>
    <row r="3304" spans="1:5" x14ac:dyDescent="0.3">
      <c r="A3304" t="s">
        <v>2449</v>
      </c>
      <c r="B3304" t="s">
        <v>50</v>
      </c>
      <c r="C3304">
        <v>0.01</v>
      </c>
      <c r="D3304">
        <f t="shared" si="52"/>
        <v>0</v>
      </c>
      <c r="E3304">
        <f>COUNTIFS($B$2:B3304,B3304)</f>
        <v>3303</v>
      </c>
    </row>
    <row r="3305" spans="1:5" x14ac:dyDescent="0.3">
      <c r="A3305" t="s">
        <v>8976</v>
      </c>
      <c r="B3305" t="s">
        <v>50</v>
      </c>
      <c r="C3305">
        <v>0.01</v>
      </c>
      <c r="D3305">
        <f t="shared" si="52"/>
        <v>0</v>
      </c>
      <c r="E3305">
        <f>COUNTIFS($B$2:B3305,B3305)</f>
        <v>3304</v>
      </c>
    </row>
    <row r="3306" spans="1:5" x14ac:dyDescent="0.3">
      <c r="A3306" t="s">
        <v>13528</v>
      </c>
      <c r="B3306" t="s">
        <v>50</v>
      </c>
      <c r="C3306">
        <v>0.01</v>
      </c>
      <c r="D3306">
        <f t="shared" si="52"/>
        <v>0</v>
      </c>
      <c r="E3306">
        <f>COUNTIFS($B$2:B3306,B3306)</f>
        <v>3305</v>
      </c>
    </row>
    <row r="3307" spans="1:5" x14ac:dyDescent="0.3">
      <c r="A3307" t="s">
        <v>13634</v>
      </c>
      <c r="B3307" t="s">
        <v>50</v>
      </c>
      <c r="C3307">
        <v>0.01</v>
      </c>
      <c r="D3307">
        <f t="shared" si="52"/>
        <v>0</v>
      </c>
      <c r="E3307">
        <f>COUNTIFS($B$2:B3307,B3307)</f>
        <v>3306</v>
      </c>
    </row>
    <row r="3308" spans="1:5" x14ac:dyDescent="0.3">
      <c r="A3308" t="s">
        <v>12892</v>
      </c>
      <c r="B3308" t="s">
        <v>50</v>
      </c>
      <c r="C3308">
        <v>0.01</v>
      </c>
      <c r="D3308">
        <f t="shared" si="52"/>
        <v>0</v>
      </c>
      <c r="E3308">
        <f>COUNTIFS($B$2:B3308,B3308)</f>
        <v>3307</v>
      </c>
    </row>
    <row r="3309" spans="1:5" x14ac:dyDescent="0.3">
      <c r="A3309" t="s">
        <v>10030</v>
      </c>
      <c r="B3309" t="s">
        <v>50</v>
      </c>
      <c r="C3309">
        <v>0.01</v>
      </c>
      <c r="D3309">
        <f t="shared" si="52"/>
        <v>0</v>
      </c>
      <c r="E3309">
        <f>COUNTIFS($B$2:B3309,B3309)</f>
        <v>3308</v>
      </c>
    </row>
    <row r="3310" spans="1:5" x14ac:dyDescent="0.3">
      <c r="A3310" t="s">
        <v>13311</v>
      </c>
      <c r="B3310" t="s">
        <v>50</v>
      </c>
      <c r="C3310">
        <v>0.01</v>
      </c>
      <c r="D3310">
        <f t="shared" si="52"/>
        <v>0</v>
      </c>
      <c r="E3310">
        <f>COUNTIFS($B$2:B3310,B3310)</f>
        <v>3309</v>
      </c>
    </row>
    <row r="3311" spans="1:5" x14ac:dyDescent="0.3">
      <c r="A3311" t="s">
        <v>13382</v>
      </c>
      <c r="B3311" t="s">
        <v>50</v>
      </c>
      <c r="C3311">
        <v>0.01</v>
      </c>
      <c r="D3311">
        <f t="shared" si="52"/>
        <v>0</v>
      </c>
      <c r="E3311">
        <f>COUNTIFS($B$2:B3311,B3311)</f>
        <v>3310</v>
      </c>
    </row>
    <row r="3312" spans="1:5" x14ac:dyDescent="0.3">
      <c r="A3312" t="s">
        <v>13495</v>
      </c>
      <c r="B3312" t="s">
        <v>50</v>
      </c>
      <c r="C3312">
        <v>0.01</v>
      </c>
      <c r="D3312">
        <f t="shared" si="52"/>
        <v>0</v>
      </c>
      <c r="E3312">
        <f>COUNTIFS($B$2:B3312,B3312)</f>
        <v>3311</v>
      </c>
    </row>
    <row r="3313" spans="1:5" x14ac:dyDescent="0.3">
      <c r="A3313" t="s">
        <v>13497</v>
      </c>
      <c r="B3313" t="s">
        <v>50</v>
      </c>
      <c r="C3313">
        <v>0.01</v>
      </c>
      <c r="D3313">
        <f t="shared" si="52"/>
        <v>0</v>
      </c>
      <c r="E3313">
        <f>COUNTIFS($B$2:B3313,B3313)</f>
        <v>3312</v>
      </c>
    </row>
    <row r="3314" spans="1:5" x14ac:dyDescent="0.3">
      <c r="A3314" t="s">
        <v>13593</v>
      </c>
      <c r="B3314" t="s">
        <v>50</v>
      </c>
      <c r="C3314">
        <v>0.01</v>
      </c>
      <c r="D3314">
        <f t="shared" si="52"/>
        <v>0</v>
      </c>
      <c r="E3314">
        <f>COUNTIFS($B$2:B3314,B3314)</f>
        <v>3313</v>
      </c>
    </row>
    <row r="3315" spans="1:5" x14ac:dyDescent="0.3">
      <c r="A3315" t="s">
        <v>3436</v>
      </c>
      <c r="B3315" t="s">
        <v>50</v>
      </c>
      <c r="C3315">
        <v>0.01</v>
      </c>
      <c r="D3315">
        <f t="shared" si="52"/>
        <v>0</v>
      </c>
      <c r="E3315">
        <f>COUNTIFS($B$2:B3315,B3315)</f>
        <v>3314</v>
      </c>
    </row>
    <row r="3316" spans="1:5" x14ac:dyDescent="0.3">
      <c r="A3316" t="s">
        <v>13651</v>
      </c>
      <c r="B3316" t="s">
        <v>50</v>
      </c>
      <c r="C3316">
        <v>0.01</v>
      </c>
      <c r="D3316">
        <f t="shared" si="52"/>
        <v>0</v>
      </c>
      <c r="E3316">
        <f>COUNTIFS($B$2:B3316,B3316)</f>
        <v>3315</v>
      </c>
    </row>
    <row r="3317" spans="1:5" x14ac:dyDescent="0.3">
      <c r="A3317" t="s">
        <v>13655</v>
      </c>
      <c r="B3317" t="s">
        <v>50</v>
      </c>
      <c r="C3317">
        <v>0.01</v>
      </c>
      <c r="D3317">
        <f t="shared" si="52"/>
        <v>0</v>
      </c>
      <c r="E3317">
        <f>COUNTIFS($B$2:B3317,B3317)</f>
        <v>3316</v>
      </c>
    </row>
    <row r="3318" spans="1:5" x14ac:dyDescent="0.3">
      <c r="A3318" t="s">
        <v>1675</v>
      </c>
      <c r="B3318" t="s">
        <v>50</v>
      </c>
      <c r="C3318">
        <v>0.01</v>
      </c>
      <c r="D3318">
        <f t="shared" si="52"/>
        <v>0</v>
      </c>
      <c r="E3318">
        <f>COUNTIFS($B$2:B3318,B3318)</f>
        <v>3317</v>
      </c>
    </row>
    <row r="3319" spans="1:5" x14ac:dyDescent="0.3">
      <c r="A3319" t="s">
        <v>13252</v>
      </c>
      <c r="B3319" t="s">
        <v>50</v>
      </c>
      <c r="C3319">
        <v>0.01</v>
      </c>
      <c r="D3319">
        <f t="shared" si="52"/>
        <v>0</v>
      </c>
      <c r="E3319">
        <f>COUNTIFS($B$2:B3319,B3319)</f>
        <v>3318</v>
      </c>
    </row>
    <row r="3320" spans="1:5" x14ac:dyDescent="0.3">
      <c r="A3320" t="s">
        <v>13265</v>
      </c>
      <c r="B3320" t="s">
        <v>50</v>
      </c>
      <c r="C3320">
        <v>0.01</v>
      </c>
      <c r="D3320">
        <f t="shared" si="52"/>
        <v>0</v>
      </c>
      <c r="E3320">
        <f>COUNTIFS($B$2:B3320,B3320)</f>
        <v>3319</v>
      </c>
    </row>
    <row r="3321" spans="1:5" x14ac:dyDescent="0.3">
      <c r="A3321" t="s">
        <v>11964</v>
      </c>
      <c r="B3321" t="s">
        <v>50</v>
      </c>
      <c r="C3321">
        <v>0.01</v>
      </c>
      <c r="D3321">
        <f t="shared" si="52"/>
        <v>0</v>
      </c>
      <c r="E3321">
        <f>COUNTIFS($B$2:B3321,B3321)</f>
        <v>3320</v>
      </c>
    </row>
    <row r="3322" spans="1:5" x14ac:dyDescent="0.3">
      <c r="A3322" t="s">
        <v>13298</v>
      </c>
      <c r="B3322" t="s">
        <v>50</v>
      </c>
      <c r="C3322">
        <v>0.01</v>
      </c>
      <c r="D3322">
        <f t="shared" si="52"/>
        <v>0</v>
      </c>
      <c r="E3322">
        <f>COUNTIFS($B$2:B3322,B3322)</f>
        <v>3321</v>
      </c>
    </row>
    <row r="3323" spans="1:5" x14ac:dyDescent="0.3">
      <c r="A3323" t="s">
        <v>13304</v>
      </c>
      <c r="B3323" t="s">
        <v>50</v>
      </c>
      <c r="C3323">
        <v>0.01</v>
      </c>
      <c r="D3323">
        <f t="shared" si="52"/>
        <v>0</v>
      </c>
      <c r="E3323">
        <f>COUNTIFS($B$2:B3323,B3323)</f>
        <v>3322</v>
      </c>
    </row>
    <row r="3324" spans="1:5" x14ac:dyDescent="0.3">
      <c r="A3324" t="s">
        <v>13347</v>
      </c>
      <c r="B3324" t="s">
        <v>50</v>
      </c>
      <c r="C3324">
        <v>0.01</v>
      </c>
      <c r="D3324">
        <f t="shared" si="52"/>
        <v>0</v>
      </c>
      <c r="E3324">
        <f>COUNTIFS($B$2:B3324,B3324)</f>
        <v>3323</v>
      </c>
    </row>
    <row r="3325" spans="1:5" x14ac:dyDescent="0.3">
      <c r="A3325" t="s">
        <v>11724</v>
      </c>
      <c r="B3325" t="s">
        <v>50</v>
      </c>
      <c r="C3325">
        <v>0.01</v>
      </c>
      <c r="D3325">
        <f t="shared" si="52"/>
        <v>0</v>
      </c>
      <c r="E3325">
        <f>COUNTIFS($B$2:B3325,B3325)</f>
        <v>3324</v>
      </c>
    </row>
    <row r="3326" spans="1:5" x14ac:dyDescent="0.3">
      <c r="A3326" t="s">
        <v>11033</v>
      </c>
      <c r="B3326" t="s">
        <v>50</v>
      </c>
      <c r="C3326">
        <v>0.01</v>
      </c>
      <c r="D3326">
        <f t="shared" si="52"/>
        <v>0</v>
      </c>
      <c r="E3326">
        <f>COUNTIFS($B$2:B3326,B3326)</f>
        <v>3325</v>
      </c>
    </row>
    <row r="3327" spans="1:5" x14ac:dyDescent="0.3">
      <c r="A3327" t="s">
        <v>13404</v>
      </c>
      <c r="B3327" t="s">
        <v>50</v>
      </c>
      <c r="C3327">
        <v>0.01</v>
      </c>
      <c r="D3327">
        <f t="shared" si="52"/>
        <v>0</v>
      </c>
      <c r="E3327">
        <f>COUNTIFS($B$2:B3327,B3327)</f>
        <v>3326</v>
      </c>
    </row>
    <row r="3328" spans="1:5" x14ac:dyDescent="0.3">
      <c r="A3328" t="s">
        <v>13444</v>
      </c>
      <c r="B3328" t="s">
        <v>50</v>
      </c>
      <c r="C3328">
        <v>0.01</v>
      </c>
      <c r="D3328">
        <f t="shared" si="52"/>
        <v>0</v>
      </c>
      <c r="E3328">
        <f>COUNTIFS($B$2:B3328,B3328)</f>
        <v>3327</v>
      </c>
    </row>
    <row r="3329" spans="1:5" x14ac:dyDescent="0.3">
      <c r="A3329" t="s">
        <v>12243</v>
      </c>
      <c r="B3329" t="s">
        <v>50</v>
      </c>
      <c r="C3329">
        <v>0.01</v>
      </c>
      <c r="D3329">
        <f t="shared" si="52"/>
        <v>0</v>
      </c>
      <c r="E3329">
        <f>COUNTIFS($B$2:B3329,B3329)</f>
        <v>3328</v>
      </c>
    </row>
    <row r="3330" spans="1:5" x14ac:dyDescent="0.3">
      <c r="A3330" t="s">
        <v>13492</v>
      </c>
      <c r="B3330" t="s">
        <v>50</v>
      </c>
      <c r="C3330">
        <v>0.01</v>
      </c>
      <c r="D3330">
        <f t="shared" si="52"/>
        <v>0</v>
      </c>
      <c r="E3330">
        <f>COUNTIFS($B$2:B3330,B3330)</f>
        <v>3329</v>
      </c>
    </row>
    <row r="3331" spans="1:5" x14ac:dyDescent="0.3">
      <c r="A3331" t="s">
        <v>12331</v>
      </c>
      <c r="B3331" t="s">
        <v>50</v>
      </c>
      <c r="C3331">
        <v>0.01</v>
      </c>
      <c r="D3331">
        <f t="shared" si="52"/>
        <v>0</v>
      </c>
      <c r="E3331">
        <f>COUNTIFS($B$2:B3331,B3331)</f>
        <v>3330</v>
      </c>
    </row>
    <row r="3332" spans="1:5" x14ac:dyDescent="0.3">
      <c r="A3332" t="s">
        <v>13563</v>
      </c>
      <c r="B3332" t="s">
        <v>50</v>
      </c>
      <c r="C3332">
        <v>0.01</v>
      </c>
      <c r="D3332">
        <f t="shared" si="52"/>
        <v>0</v>
      </c>
      <c r="E3332">
        <f>COUNTIFS($B$2:B3332,B3332)</f>
        <v>3331</v>
      </c>
    </row>
    <row r="3333" spans="1:5" x14ac:dyDescent="0.3">
      <c r="A3333" t="s">
        <v>13581</v>
      </c>
      <c r="B3333" t="s">
        <v>50</v>
      </c>
      <c r="C3333">
        <v>0.01</v>
      </c>
      <c r="D3333">
        <f t="shared" si="52"/>
        <v>0</v>
      </c>
      <c r="E3333">
        <f>COUNTIFS($B$2:B3333,B3333)</f>
        <v>3332</v>
      </c>
    </row>
    <row r="3334" spans="1:5" x14ac:dyDescent="0.3">
      <c r="A3334" t="s">
        <v>13585</v>
      </c>
      <c r="B3334" t="s">
        <v>50</v>
      </c>
      <c r="C3334">
        <v>0.01</v>
      </c>
      <c r="D3334">
        <f t="shared" si="52"/>
        <v>0</v>
      </c>
      <c r="E3334">
        <f>COUNTIFS($B$2:B3334,B3334)</f>
        <v>3333</v>
      </c>
    </row>
    <row r="3335" spans="1:5" x14ac:dyDescent="0.3">
      <c r="A3335" t="s">
        <v>10825</v>
      </c>
      <c r="B3335" t="s">
        <v>50</v>
      </c>
      <c r="C3335">
        <v>0.01</v>
      </c>
      <c r="D3335">
        <f t="shared" ref="D3335:D3398" si="53">IF(E3335&lt;5,E3335,0)</f>
        <v>0</v>
      </c>
      <c r="E3335">
        <f>COUNTIFS($B$2:B3335,B3335)</f>
        <v>3334</v>
      </c>
    </row>
    <row r="3336" spans="1:5" x14ac:dyDescent="0.3">
      <c r="A3336" t="s">
        <v>13645</v>
      </c>
      <c r="B3336" t="s">
        <v>50</v>
      </c>
      <c r="C3336">
        <v>0.01</v>
      </c>
      <c r="D3336">
        <f t="shared" si="53"/>
        <v>0</v>
      </c>
      <c r="E3336">
        <f>COUNTIFS($B$2:B3336,B3336)</f>
        <v>3335</v>
      </c>
    </row>
    <row r="3337" spans="1:5" x14ac:dyDescent="0.3">
      <c r="A3337" t="s">
        <v>13212</v>
      </c>
      <c r="B3337" t="s">
        <v>50</v>
      </c>
      <c r="C3337">
        <v>0.01</v>
      </c>
      <c r="D3337">
        <f t="shared" si="53"/>
        <v>0</v>
      </c>
      <c r="E3337">
        <f>COUNTIFS($B$2:B3337,B3337)</f>
        <v>3336</v>
      </c>
    </row>
    <row r="3338" spans="1:5" x14ac:dyDescent="0.3">
      <c r="A3338" t="s">
        <v>13219</v>
      </c>
      <c r="B3338" t="s">
        <v>50</v>
      </c>
      <c r="C3338">
        <v>0.01</v>
      </c>
      <c r="D3338">
        <f t="shared" si="53"/>
        <v>0</v>
      </c>
      <c r="E3338">
        <f>COUNTIFS($B$2:B3338,B3338)</f>
        <v>3337</v>
      </c>
    </row>
    <row r="3339" spans="1:5" x14ac:dyDescent="0.3">
      <c r="A3339" t="s">
        <v>947</v>
      </c>
      <c r="B3339" t="s">
        <v>50</v>
      </c>
      <c r="C3339">
        <v>0.01</v>
      </c>
      <c r="D3339">
        <f t="shared" si="53"/>
        <v>0</v>
      </c>
      <c r="E3339">
        <f>COUNTIFS($B$2:B3339,B3339)</f>
        <v>3338</v>
      </c>
    </row>
    <row r="3340" spans="1:5" x14ac:dyDescent="0.3">
      <c r="A3340" t="s">
        <v>13243</v>
      </c>
      <c r="B3340" t="s">
        <v>50</v>
      </c>
      <c r="C3340">
        <v>0.01</v>
      </c>
      <c r="D3340">
        <f t="shared" si="53"/>
        <v>0</v>
      </c>
      <c r="E3340">
        <f>COUNTIFS($B$2:B3340,B3340)</f>
        <v>3339</v>
      </c>
    </row>
    <row r="3341" spans="1:5" x14ac:dyDescent="0.3">
      <c r="A3341" t="s">
        <v>12682</v>
      </c>
      <c r="B3341" t="s">
        <v>50</v>
      </c>
      <c r="C3341">
        <v>0.01</v>
      </c>
      <c r="D3341">
        <f t="shared" si="53"/>
        <v>0</v>
      </c>
      <c r="E3341">
        <f>COUNTIFS($B$2:B3341,B3341)</f>
        <v>3340</v>
      </c>
    </row>
    <row r="3342" spans="1:5" x14ac:dyDescent="0.3">
      <c r="A3342" t="s">
        <v>13328</v>
      </c>
      <c r="B3342" t="s">
        <v>50</v>
      </c>
      <c r="C3342">
        <v>0.01</v>
      </c>
      <c r="D3342">
        <f t="shared" si="53"/>
        <v>0</v>
      </c>
      <c r="E3342">
        <f>COUNTIFS($B$2:B3342,B3342)</f>
        <v>3341</v>
      </c>
    </row>
    <row r="3343" spans="1:5" x14ac:dyDescent="0.3">
      <c r="A3343" t="s">
        <v>11856</v>
      </c>
      <c r="B3343" t="s">
        <v>50</v>
      </c>
      <c r="C3343">
        <v>0.01</v>
      </c>
      <c r="D3343">
        <f t="shared" si="53"/>
        <v>0</v>
      </c>
      <c r="E3343">
        <f>COUNTIFS($B$2:B3343,B3343)</f>
        <v>3342</v>
      </c>
    </row>
    <row r="3344" spans="1:5" x14ac:dyDescent="0.3">
      <c r="A3344" t="s">
        <v>12897</v>
      </c>
      <c r="B3344" t="s">
        <v>50</v>
      </c>
      <c r="C3344">
        <v>0.01</v>
      </c>
      <c r="D3344">
        <f t="shared" si="53"/>
        <v>0</v>
      </c>
      <c r="E3344">
        <f>COUNTIFS($B$2:B3344,B3344)</f>
        <v>3343</v>
      </c>
    </row>
    <row r="3345" spans="1:5" x14ac:dyDescent="0.3">
      <c r="A3345" t="s">
        <v>12009</v>
      </c>
      <c r="B3345" t="s">
        <v>50</v>
      </c>
      <c r="C3345">
        <v>0.01</v>
      </c>
      <c r="D3345">
        <f t="shared" si="53"/>
        <v>0</v>
      </c>
      <c r="E3345">
        <f>COUNTIFS($B$2:B3345,B3345)</f>
        <v>3344</v>
      </c>
    </row>
    <row r="3346" spans="1:5" x14ac:dyDescent="0.3">
      <c r="A3346" t="s">
        <v>13394</v>
      </c>
      <c r="B3346" t="s">
        <v>50</v>
      </c>
      <c r="C3346">
        <v>0.01</v>
      </c>
      <c r="D3346">
        <f t="shared" si="53"/>
        <v>0</v>
      </c>
      <c r="E3346">
        <f>COUNTIFS($B$2:B3346,B3346)</f>
        <v>3345</v>
      </c>
    </row>
    <row r="3347" spans="1:5" x14ac:dyDescent="0.3">
      <c r="A3347" t="s">
        <v>13407</v>
      </c>
      <c r="B3347" t="s">
        <v>50</v>
      </c>
      <c r="C3347">
        <v>0.01</v>
      </c>
      <c r="D3347">
        <f t="shared" si="53"/>
        <v>0</v>
      </c>
      <c r="E3347">
        <f>COUNTIFS($B$2:B3347,B3347)</f>
        <v>3346</v>
      </c>
    </row>
    <row r="3348" spans="1:5" x14ac:dyDescent="0.3">
      <c r="A3348" t="s">
        <v>13419</v>
      </c>
      <c r="B3348" t="s">
        <v>50</v>
      </c>
      <c r="C3348">
        <v>0.01</v>
      </c>
      <c r="D3348">
        <f t="shared" si="53"/>
        <v>0</v>
      </c>
      <c r="E3348">
        <f>COUNTIFS($B$2:B3348,B3348)</f>
        <v>3347</v>
      </c>
    </row>
    <row r="3349" spans="1:5" x14ac:dyDescent="0.3">
      <c r="A3349" t="s">
        <v>12974</v>
      </c>
      <c r="B3349" t="s">
        <v>50</v>
      </c>
      <c r="C3349">
        <v>0.01</v>
      </c>
      <c r="D3349">
        <f t="shared" si="53"/>
        <v>0</v>
      </c>
      <c r="E3349">
        <f>COUNTIFS($B$2:B3349,B3349)</f>
        <v>3348</v>
      </c>
    </row>
    <row r="3350" spans="1:5" x14ac:dyDescent="0.3">
      <c r="A3350" t="s">
        <v>4728</v>
      </c>
      <c r="B3350" t="s">
        <v>50</v>
      </c>
      <c r="C3350">
        <v>0.01</v>
      </c>
      <c r="D3350">
        <f t="shared" si="53"/>
        <v>0</v>
      </c>
      <c r="E3350">
        <f>COUNTIFS($B$2:B3350,B3350)</f>
        <v>3349</v>
      </c>
    </row>
    <row r="3351" spans="1:5" x14ac:dyDescent="0.3">
      <c r="A3351" t="s">
        <v>13507</v>
      </c>
      <c r="B3351" t="s">
        <v>50</v>
      </c>
      <c r="C3351">
        <v>0.01</v>
      </c>
      <c r="D3351">
        <f t="shared" si="53"/>
        <v>0</v>
      </c>
      <c r="E3351">
        <f>COUNTIFS($B$2:B3351,B3351)</f>
        <v>3350</v>
      </c>
    </row>
    <row r="3352" spans="1:5" x14ac:dyDescent="0.3">
      <c r="A3352" t="s">
        <v>13513</v>
      </c>
      <c r="B3352" t="s">
        <v>50</v>
      </c>
      <c r="C3352">
        <v>0.01</v>
      </c>
      <c r="D3352">
        <f t="shared" si="53"/>
        <v>0</v>
      </c>
      <c r="E3352">
        <f>COUNTIFS($B$2:B3352,B3352)</f>
        <v>3351</v>
      </c>
    </row>
    <row r="3353" spans="1:5" x14ac:dyDescent="0.3">
      <c r="A3353" t="s">
        <v>13523</v>
      </c>
      <c r="B3353" t="s">
        <v>50</v>
      </c>
      <c r="C3353">
        <v>0.01</v>
      </c>
      <c r="D3353">
        <f t="shared" si="53"/>
        <v>0</v>
      </c>
      <c r="E3353">
        <f>COUNTIFS($B$2:B3353,B3353)</f>
        <v>3352</v>
      </c>
    </row>
    <row r="3354" spans="1:5" x14ac:dyDescent="0.3">
      <c r="A3354" t="s">
        <v>13525</v>
      </c>
      <c r="B3354" t="s">
        <v>50</v>
      </c>
      <c r="C3354">
        <v>0.01</v>
      </c>
      <c r="D3354">
        <f t="shared" si="53"/>
        <v>0</v>
      </c>
      <c r="E3354">
        <f>COUNTIFS($B$2:B3354,B3354)</f>
        <v>3353</v>
      </c>
    </row>
    <row r="3355" spans="1:5" x14ac:dyDescent="0.3">
      <c r="A3355" t="s">
        <v>12656</v>
      </c>
      <c r="B3355" t="s">
        <v>50</v>
      </c>
      <c r="C3355">
        <v>0.01</v>
      </c>
      <c r="D3355">
        <f t="shared" si="53"/>
        <v>0</v>
      </c>
      <c r="E3355">
        <f>COUNTIFS($B$2:B3355,B3355)</f>
        <v>3354</v>
      </c>
    </row>
    <row r="3356" spans="1:5" x14ac:dyDescent="0.3">
      <c r="A3356" t="s">
        <v>9251</v>
      </c>
      <c r="B3356" t="s">
        <v>50</v>
      </c>
      <c r="C3356">
        <v>0.01</v>
      </c>
      <c r="D3356">
        <f t="shared" si="53"/>
        <v>0</v>
      </c>
      <c r="E3356">
        <f>COUNTIFS($B$2:B3356,B3356)</f>
        <v>3355</v>
      </c>
    </row>
    <row r="3357" spans="1:5" x14ac:dyDescent="0.3">
      <c r="A3357" t="s">
        <v>13567</v>
      </c>
      <c r="B3357" t="s">
        <v>50</v>
      </c>
      <c r="C3357">
        <v>0.01</v>
      </c>
      <c r="D3357">
        <f t="shared" si="53"/>
        <v>0</v>
      </c>
      <c r="E3357">
        <f>COUNTIFS($B$2:B3357,B3357)</f>
        <v>3356</v>
      </c>
    </row>
    <row r="3358" spans="1:5" x14ac:dyDescent="0.3">
      <c r="A3358" t="s">
        <v>11003</v>
      </c>
      <c r="B3358" t="s">
        <v>50</v>
      </c>
      <c r="C3358">
        <v>0.01</v>
      </c>
      <c r="D3358">
        <f t="shared" si="53"/>
        <v>0</v>
      </c>
      <c r="E3358">
        <f>COUNTIFS($B$2:B3358,B3358)</f>
        <v>3357</v>
      </c>
    </row>
    <row r="3359" spans="1:5" x14ac:dyDescent="0.3">
      <c r="A3359" t="s">
        <v>13616</v>
      </c>
      <c r="B3359" t="s">
        <v>50</v>
      </c>
      <c r="C3359">
        <v>0.01</v>
      </c>
      <c r="D3359">
        <f t="shared" si="53"/>
        <v>0</v>
      </c>
      <c r="E3359">
        <f>COUNTIFS($B$2:B3359,B3359)</f>
        <v>3358</v>
      </c>
    </row>
    <row r="3360" spans="1:5" x14ac:dyDescent="0.3">
      <c r="A3360" t="s">
        <v>13632</v>
      </c>
      <c r="B3360" t="s">
        <v>50</v>
      </c>
      <c r="C3360">
        <v>0.01</v>
      </c>
      <c r="D3360">
        <f t="shared" si="53"/>
        <v>0</v>
      </c>
      <c r="E3360">
        <f>COUNTIFS($B$2:B3360,B3360)</f>
        <v>3359</v>
      </c>
    </row>
    <row r="3361" spans="1:5" x14ac:dyDescent="0.3">
      <c r="A3361" t="s">
        <v>2128</v>
      </c>
      <c r="B3361" t="s">
        <v>50</v>
      </c>
      <c r="C3361">
        <v>0.01</v>
      </c>
      <c r="D3361">
        <f t="shared" si="53"/>
        <v>0</v>
      </c>
      <c r="E3361">
        <f>COUNTIFS($B$2:B3361,B3361)</f>
        <v>3360</v>
      </c>
    </row>
    <row r="3362" spans="1:5" x14ac:dyDescent="0.3">
      <c r="A3362" t="s">
        <v>13637</v>
      </c>
      <c r="B3362" t="s">
        <v>50</v>
      </c>
      <c r="C3362">
        <v>0.01</v>
      </c>
      <c r="D3362">
        <f t="shared" si="53"/>
        <v>0</v>
      </c>
      <c r="E3362">
        <f>COUNTIFS($B$2:B3362,B3362)</f>
        <v>3361</v>
      </c>
    </row>
    <row r="3363" spans="1:5" x14ac:dyDescent="0.3">
      <c r="A3363" t="s">
        <v>11768</v>
      </c>
      <c r="B3363" t="s">
        <v>50</v>
      </c>
      <c r="C3363">
        <v>0.01</v>
      </c>
      <c r="D3363">
        <f t="shared" si="53"/>
        <v>0</v>
      </c>
      <c r="E3363">
        <f>COUNTIFS($B$2:B3363,B3363)</f>
        <v>3362</v>
      </c>
    </row>
    <row r="3364" spans="1:5" x14ac:dyDescent="0.3">
      <c r="A3364" t="s">
        <v>11338</v>
      </c>
      <c r="B3364" t="s">
        <v>50</v>
      </c>
      <c r="C3364">
        <v>0.01</v>
      </c>
      <c r="D3364">
        <f t="shared" si="53"/>
        <v>0</v>
      </c>
      <c r="E3364">
        <f>COUNTIFS($B$2:B3364,B3364)</f>
        <v>3363</v>
      </c>
    </row>
    <row r="3365" spans="1:5" x14ac:dyDescent="0.3">
      <c r="A3365" t="s">
        <v>13658</v>
      </c>
      <c r="B3365" t="s">
        <v>50</v>
      </c>
      <c r="C3365">
        <v>0.01</v>
      </c>
      <c r="D3365">
        <f t="shared" si="53"/>
        <v>0</v>
      </c>
      <c r="E3365">
        <f>COUNTIFS($B$2:B3365,B3365)</f>
        <v>3364</v>
      </c>
    </row>
    <row r="3366" spans="1:5" x14ac:dyDescent="0.3">
      <c r="A3366" t="s">
        <v>13661</v>
      </c>
      <c r="B3366" t="s">
        <v>50</v>
      </c>
      <c r="C3366">
        <v>0.01</v>
      </c>
      <c r="D3366">
        <f t="shared" si="53"/>
        <v>0</v>
      </c>
      <c r="E3366">
        <f>COUNTIFS($B$2:B3366,B3366)</f>
        <v>3365</v>
      </c>
    </row>
    <row r="3367" spans="1:5" x14ac:dyDescent="0.3">
      <c r="A3367" t="s">
        <v>12974</v>
      </c>
      <c r="B3367" t="s">
        <v>50</v>
      </c>
      <c r="C3367">
        <v>0.01</v>
      </c>
      <c r="D3367">
        <f t="shared" si="53"/>
        <v>0</v>
      </c>
      <c r="E3367">
        <f>COUNTIFS($B$2:B3367,B3367)</f>
        <v>3366</v>
      </c>
    </row>
    <row r="3368" spans="1:5" x14ac:dyDescent="0.3">
      <c r="A3368" t="s">
        <v>13678</v>
      </c>
      <c r="B3368" t="s">
        <v>50</v>
      </c>
      <c r="C3368">
        <v>0.01</v>
      </c>
      <c r="D3368">
        <f t="shared" si="53"/>
        <v>0</v>
      </c>
      <c r="E3368">
        <f>COUNTIFS($B$2:B3368,B3368)</f>
        <v>3367</v>
      </c>
    </row>
    <row r="3369" spans="1:5" x14ac:dyDescent="0.3">
      <c r="A3369" t="s">
        <v>12009</v>
      </c>
      <c r="B3369" t="s">
        <v>50</v>
      </c>
      <c r="C3369">
        <v>0.01</v>
      </c>
      <c r="D3369">
        <f t="shared" si="53"/>
        <v>0</v>
      </c>
      <c r="E3369">
        <f>COUNTIFS($B$2:B3369,B3369)</f>
        <v>3368</v>
      </c>
    </row>
    <row r="3370" spans="1:5" x14ac:dyDescent="0.3">
      <c r="A3370" t="s">
        <v>13438</v>
      </c>
      <c r="B3370" t="s">
        <v>50</v>
      </c>
      <c r="C3370">
        <v>0.01</v>
      </c>
      <c r="D3370">
        <f t="shared" si="53"/>
        <v>0</v>
      </c>
      <c r="E3370">
        <f>COUNTIFS($B$2:B3370,B3370)</f>
        <v>3369</v>
      </c>
    </row>
    <row r="3371" spans="1:5" x14ac:dyDescent="0.3">
      <c r="A3371" t="s">
        <v>13254</v>
      </c>
      <c r="B3371" t="s">
        <v>50</v>
      </c>
      <c r="C3371">
        <v>0.01</v>
      </c>
      <c r="D3371">
        <f t="shared" si="53"/>
        <v>0</v>
      </c>
      <c r="E3371">
        <f>COUNTIFS($B$2:B3371,B3371)</f>
        <v>3370</v>
      </c>
    </row>
    <row r="3372" spans="1:5" x14ac:dyDescent="0.3">
      <c r="A3372" t="s">
        <v>100</v>
      </c>
      <c r="B3372" t="s">
        <v>101</v>
      </c>
      <c r="C3372">
        <v>11.18</v>
      </c>
      <c r="D3372">
        <f t="shared" si="53"/>
        <v>1</v>
      </c>
      <c r="E3372">
        <f>COUNTIFS($B$2:B3372,B3372)</f>
        <v>1</v>
      </c>
    </row>
    <row r="3373" spans="1:5" x14ac:dyDescent="0.3">
      <c r="A3373" t="s">
        <v>261</v>
      </c>
      <c r="B3373" t="s">
        <v>101</v>
      </c>
      <c r="C3373">
        <v>5.54</v>
      </c>
      <c r="D3373">
        <f t="shared" si="53"/>
        <v>2</v>
      </c>
      <c r="E3373">
        <f>COUNTIFS($B$2:B3373,B3373)</f>
        <v>2</v>
      </c>
    </row>
    <row r="3374" spans="1:5" x14ac:dyDescent="0.3">
      <c r="A3374" t="s">
        <v>261</v>
      </c>
      <c r="B3374" t="s">
        <v>101</v>
      </c>
      <c r="C3374">
        <v>4.82</v>
      </c>
      <c r="D3374">
        <f t="shared" si="53"/>
        <v>3</v>
      </c>
      <c r="E3374">
        <f>COUNTIFS($B$2:B3374,B3374)</f>
        <v>3</v>
      </c>
    </row>
    <row r="3375" spans="1:5" x14ac:dyDescent="0.3">
      <c r="A3375" t="s">
        <v>359</v>
      </c>
      <c r="B3375" t="s">
        <v>101</v>
      </c>
      <c r="C3375">
        <v>4.38</v>
      </c>
      <c r="D3375">
        <f t="shared" si="53"/>
        <v>4</v>
      </c>
      <c r="E3375">
        <f>COUNTIFS($B$2:B3375,B3375)</f>
        <v>4</v>
      </c>
    </row>
    <row r="3376" spans="1:5" x14ac:dyDescent="0.3">
      <c r="A3376" t="s">
        <v>526</v>
      </c>
      <c r="B3376" t="s">
        <v>101</v>
      </c>
      <c r="C3376">
        <v>3.34</v>
      </c>
      <c r="D3376">
        <f t="shared" si="53"/>
        <v>0</v>
      </c>
      <c r="E3376">
        <f>COUNTIFS($B$2:B3376,B3376)</f>
        <v>5</v>
      </c>
    </row>
    <row r="3377" spans="1:5" x14ac:dyDescent="0.3">
      <c r="A3377" t="s">
        <v>562</v>
      </c>
      <c r="B3377" t="s">
        <v>101</v>
      </c>
      <c r="C3377">
        <v>3.17</v>
      </c>
      <c r="D3377">
        <f t="shared" si="53"/>
        <v>0</v>
      </c>
      <c r="E3377">
        <f>COUNTIFS($B$2:B3377,B3377)</f>
        <v>6</v>
      </c>
    </row>
    <row r="3378" spans="1:5" x14ac:dyDescent="0.3">
      <c r="A3378" t="s">
        <v>567</v>
      </c>
      <c r="B3378" t="s">
        <v>101</v>
      </c>
      <c r="C3378">
        <v>3.14</v>
      </c>
      <c r="D3378">
        <f t="shared" si="53"/>
        <v>0</v>
      </c>
      <c r="E3378">
        <f>COUNTIFS($B$2:B3378,B3378)</f>
        <v>7</v>
      </c>
    </row>
    <row r="3379" spans="1:5" x14ac:dyDescent="0.3">
      <c r="A3379" t="s">
        <v>596</v>
      </c>
      <c r="B3379" t="s">
        <v>101</v>
      </c>
      <c r="C3379">
        <v>3.03</v>
      </c>
      <c r="D3379">
        <f t="shared" si="53"/>
        <v>0</v>
      </c>
      <c r="E3379">
        <f>COUNTIFS($B$2:B3379,B3379)</f>
        <v>8</v>
      </c>
    </row>
    <row r="3380" spans="1:5" x14ac:dyDescent="0.3">
      <c r="A3380" t="s">
        <v>665</v>
      </c>
      <c r="B3380" t="s">
        <v>101</v>
      </c>
      <c r="C3380">
        <v>2.81</v>
      </c>
      <c r="D3380">
        <f t="shared" si="53"/>
        <v>0</v>
      </c>
      <c r="E3380">
        <f>COUNTIFS($B$2:B3380,B3380)</f>
        <v>9</v>
      </c>
    </row>
    <row r="3381" spans="1:5" x14ac:dyDescent="0.3">
      <c r="A3381" t="s">
        <v>562</v>
      </c>
      <c r="B3381" t="s">
        <v>101</v>
      </c>
      <c r="C3381">
        <v>2.7</v>
      </c>
      <c r="D3381">
        <f t="shared" si="53"/>
        <v>0</v>
      </c>
      <c r="E3381">
        <f>COUNTIFS($B$2:B3381,B3381)</f>
        <v>10</v>
      </c>
    </row>
    <row r="3382" spans="1:5" x14ac:dyDescent="0.3">
      <c r="A3382" t="s">
        <v>793</v>
      </c>
      <c r="B3382" t="s">
        <v>101</v>
      </c>
      <c r="C3382">
        <v>2.4300000000000002</v>
      </c>
      <c r="D3382">
        <f t="shared" si="53"/>
        <v>0</v>
      </c>
      <c r="E3382">
        <f>COUNTIFS($B$2:B3382,B3382)</f>
        <v>11</v>
      </c>
    </row>
    <row r="3383" spans="1:5" x14ac:dyDescent="0.3">
      <c r="A3383" t="s">
        <v>818</v>
      </c>
      <c r="B3383" t="s">
        <v>101</v>
      </c>
      <c r="C3383">
        <v>2.39</v>
      </c>
      <c r="D3383">
        <f t="shared" si="53"/>
        <v>0</v>
      </c>
      <c r="E3383">
        <f>COUNTIFS($B$2:B3383,B3383)</f>
        <v>12</v>
      </c>
    </row>
    <row r="3384" spans="1:5" x14ac:dyDescent="0.3">
      <c r="A3384" t="s">
        <v>868</v>
      </c>
      <c r="B3384" t="s">
        <v>101</v>
      </c>
      <c r="C3384">
        <v>2.25</v>
      </c>
      <c r="D3384">
        <f t="shared" si="53"/>
        <v>0</v>
      </c>
      <c r="E3384">
        <f>COUNTIFS($B$2:B3384,B3384)</f>
        <v>13</v>
      </c>
    </row>
    <row r="3385" spans="1:5" x14ac:dyDescent="0.3">
      <c r="A3385" t="s">
        <v>886</v>
      </c>
      <c r="B3385" t="s">
        <v>101</v>
      </c>
      <c r="C3385">
        <v>2.2200000000000002</v>
      </c>
      <c r="D3385">
        <f t="shared" si="53"/>
        <v>0</v>
      </c>
      <c r="E3385">
        <f>COUNTIFS($B$2:B3385,B3385)</f>
        <v>14</v>
      </c>
    </row>
    <row r="3386" spans="1:5" x14ac:dyDescent="0.3">
      <c r="A3386" t="s">
        <v>1033</v>
      </c>
      <c r="B3386" t="s">
        <v>101</v>
      </c>
      <c r="C3386">
        <v>1.94</v>
      </c>
      <c r="D3386">
        <f t="shared" si="53"/>
        <v>0</v>
      </c>
      <c r="E3386">
        <f>COUNTIFS($B$2:B3386,B3386)</f>
        <v>15</v>
      </c>
    </row>
    <row r="3387" spans="1:5" x14ac:dyDescent="0.3">
      <c r="A3387" t="s">
        <v>1069</v>
      </c>
      <c r="B3387" t="s">
        <v>101</v>
      </c>
      <c r="C3387">
        <v>1.87</v>
      </c>
      <c r="D3387">
        <f t="shared" si="53"/>
        <v>0</v>
      </c>
      <c r="E3387">
        <f>COUNTIFS($B$2:B3387,B3387)</f>
        <v>16</v>
      </c>
    </row>
    <row r="3388" spans="1:5" x14ac:dyDescent="0.3">
      <c r="A3388" t="s">
        <v>1072</v>
      </c>
      <c r="B3388" t="s">
        <v>101</v>
      </c>
      <c r="C3388">
        <v>1.86</v>
      </c>
      <c r="D3388">
        <f t="shared" si="53"/>
        <v>0</v>
      </c>
      <c r="E3388">
        <f>COUNTIFS($B$2:B3388,B3388)</f>
        <v>17</v>
      </c>
    </row>
    <row r="3389" spans="1:5" x14ac:dyDescent="0.3">
      <c r="A3389" t="s">
        <v>1139</v>
      </c>
      <c r="B3389" t="s">
        <v>101</v>
      </c>
      <c r="C3389">
        <v>1.76</v>
      </c>
      <c r="D3389">
        <f t="shared" si="53"/>
        <v>0</v>
      </c>
      <c r="E3389">
        <f>COUNTIFS($B$2:B3389,B3389)</f>
        <v>18</v>
      </c>
    </row>
    <row r="3390" spans="1:5" x14ac:dyDescent="0.3">
      <c r="A3390" t="s">
        <v>1166</v>
      </c>
      <c r="B3390" t="s">
        <v>101</v>
      </c>
      <c r="C3390">
        <v>1.74</v>
      </c>
      <c r="D3390">
        <f t="shared" si="53"/>
        <v>0</v>
      </c>
      <c r="E3390">
        <f>COUNTIFS($B$2:B3390,B3390)</f>
        <v>19</v>
      </c>
    </row>
    <row r="3391" spans="1:5" x14ac:dyDescent="0.3">
      <c r="A3391" t="s">
        <v>1240</v>
      </c>
      <c r="B3391" t="s">
        <v>101</v>
      </c>
      <c r="C3391">
        <v>1.67</v>
      </c>
      <c r="D3391">
        <f t="shared" si="53"/>
        <v>0</v>
      </c>
      <c r="E3391">
        <f>COUNTIFS($B$2:B3391,B3391)</f>
        <v>20</v>
      </c>
    </row>
    <row r="3392" spans="1:5" x14ac:dyDescent="0.3">
      <c r="A3392" t="s">
        <v>1250</v>
      </c>
      <c r="B3392" t="s">
        <v>101</v>
      </c>
      <c r="C3392">
        <v>1.66</v>
      </c>
      <c r="D3392">
        <f t="shared" si="53"/>
        <v>0</v>
      </c>
      <c r="E3392">
        <f>COUNTIFS($B$2:B3392,B3392)</f>
        <v>21</v>
      </c>
    </row>
    <row r="3393" spans="1:5" x14ac:dyDescent="0.3">
      <c r="A3393" t="s">
        <v>1282</v>
      </c>
      <c r="B3393" t="s">
        <v>101</v>
      </c>
      <c r="C3393">
        <v>1.63</v>
      </c>
      <c r="D3393">
        <f t="shared" si="53"/>
        <v>0</v>
      </c>
      <c r="E3393">
        <f>COUNTIFS($B$2:B3393,B3393)</f>
        <v>22</v>
      </c>
    </row>
    <row r="3394" spans="1:5" x14ac:dyDescent="0.3">
      <c r="A3394" t="s">
        <v>1389</v>
      </c>
      <c r="B3394" t="s">
        <v>101</v>
      </c>
      <c r="C3394">
        <v>1.51</v>
      </c>
      <c r="D3394">
        <f t="shared" si="53"/>
        <v>0</v>
      </c>
      <c r="E3394">
        <f>COUNTIFS($B$2:B3394,B3394)</f>
        <v>23</v>
      </c>
    </row>
    <row r="3395" spans="1:5" x14ac:dyDescent="0.3">
      <c r="A3395" t="s">
        <v>1425</v>
      </c>
      <c r="B3395" t="s">
        <v>101</v>
      </c>
      <c r="C3395">
        <v>1.48</v>
      </c>
      <c r="D3395">
        <f t="shared" si="53"/>
        <v>0</v>
      </c>
      <c r="E3395">
        <f>COUNTIFS($B$2:B3395,B3395)</f>
        <v>24</v>
      </c>
    </row>
    <row r="3396" spans="1:5" x14ac:dyDescent="0.3">
      <c r="A3396" t="s">
        <v>1428</v>
      </c>
      <c r="B3396" t="s">
        <v>101</v>
      </c>
      <c r="C3396">
        <v>1.48</v>
      </c>
      <c r="D3396">
        <f t="shared" si="53"/>
        <v>0</v>
      </c>
      <c r="E3396">
        <f>COUNTIFS($B$2:B3396,B3396)</f>
        <v>25</v>
      </c>
    </row>
    <row r="3397" spans="1:5" x14ac:dyDescent="0.3">
      <c r="A3397" t="s">
        <v>1483</v>
      </c>
      <c r="B3397" t="s">
        <v>101</v>
      </c>
      <c r="C3397">
        <v>1.43</v>
      </c>
      <c r="D3397">
        <f t="shared" si="53"/>
        <v>0</v>
      </c>
      <c r="E3397">
        <f>COUNTIFS($B$2:B3397,B3397)</f>
        <v>26</v>
      </c>
    </row>
    <row r="3398" spans="1:5" x14ac:dyDescent="0.3">
      <c r="A3398" t="s">
        <v>1537</v>
      </c>
      <c r="B3398" t="s">
        <v>101</v>
      </c>
      <c r="C3398">
        <v>1.38</v>
      </c>
      <c r="D3398">
        <f t="shared" si="53"/>
        <v>0</v>
      </c>
      <c r="E3398">
        <f>COUNTIFS($B$2:B3398,B3398)</f>
        <v>27</v>
      </c>
    </row>
    <row r="3399" spans="1:5" x14ac:dyDescent="0.3">
      <c r="A3399" t="s">
        <v>1572</v>
      </c>
      <c r="B3399" t="s">
        <v>101</v>
      </c>
      <c r="C3399">
        <v>1.35</v>
      </c>
      <c r="D3399">
        <f t="shared" ref="D3399:D3462" si="54">IF(E3399&lt;5,E3399,0)</f>
        <v>0</v>
      </c>
      <c r="E3399">
        <f>COUNTIFS($B$2:B3399,B3399)</f>
        <v>28</v>
      </c>
    </row>
    <row r="3400" spans="1:5" x14ac:dyDescent="0.3">
      <c r="A3400" t="s">
        <v>1615</v>
      </c>
      <c r="B3400" t="s">
        <v>101</v>
      </c>
      <c r="C3400">
        <v>1.31</v>
      </c>
      <c r="D3400">
        <f t="shared" si="54"/>
        <v>0</v>
      </c>
      <c r="E3400">
        <f>COUNTIFS($B$2:B3400,B3400)</f>
        <v>29</v>
      </c>
    </row>
    <row r="3401" spans="1:5" x14ac:dyDescent="0.3">
      <c r="A3401" t="s">
        <v>1609</v>
      </c>
      <c r="B3401" t="s">
        <v>101</v>
      </c>
      <c r="C3401">
        <v>1.31</v>
      </c>
      <c r="D3401">
        <f t="shared" si="54"/>
        <v>0</v>
      </c>
      <c r="E3401">
        <f>COUNTIFS($B$2:B3401,B3401)</f>
        <v>30</v>
      </c>
    </row>
    <row r="3402" spans="1:5" x14ac:dyDescent="0.3">
      <c r="A3402" t="s">
        <v>101</v>
      </c>
      <c r="B3402" t="s">
        <v>101</v>
      </c>
      <c r="C3402">
        <v>1.3</v>
      </c>
      <c r="D3402">
        <f t="shared" si="54"/>
        <v>0</v>
      </c>
      <c r="E3402">
        <f>COUNTIFS($B$2:B3402,B3402)</f>
        <v>31</v>
      </c>
    </row>
    <row r="3403" spans="1:5" x14ac:dyDescent="0.3">
      <c r="A3403" t="s">
        <v>1676</v>
      </c>
      <c r="B3403" t="s">
        <v>101</v>
      </c>
      <c r="C3403">
        <v>1.27</v>
      </c>
      <c r="D3403">
        <f t="shared" si="54"/>
        <v>0</v>
      </c>
      <c r="E3403">
        <f>COUNTIFS($B$2:B3403,B3403)</f>
        <v>32</v>
      </c>
    </row>
    <row r="3404" spans="1:5" x14ac:dyDescent="0.3">
      <c r="A3404" t="s">
        <v>1754</v>
      </c>
      <c r="B3404" t="s">
        <v>101</v>
      </c>
      <c r="C3404">
        <v>1.22</v>
      </c>
      <c r="D3404">
        <f t="shared" si="54"/>
        <v>0</v>
      </c>
      <c r="E3404">
        <f>COUNTIFS($B$2:B3404,B3404)</f>
        <v>33</v>
      </c>
    </row>
    <row r="3405" spans="1:5" x14ac:dyDescent="0.3">
      <c r="A3405" t="s">
        <v>1812</v>
      </c>
      <c r="B3405" t="s">
        <v>101</v>
      </c>
      <c r="C3405">
        <v>1.18</v>
      </c>
      <c r="D3405">
        <f t="shared" si="54"/>
        <v>0</v>
      </c>
      <c r="E3405">
        <f>COUNTIFS($B$2:B3405,B3405)</f>
        <v>34</v>
      </c>
    </row>
    <row r="3406" spans="1:5" x14ac:dyDescent="0.3">
      <c r="A3406" t="s">
        <v>1814</v>
      </c>
      <c r="B3406" t="s">
        <v>101</v>
      </c>
      <c r="C3406">
        <v>1.18</v>
      </c>
      <c r="D3406">
        <f t="shared" si="54"/>
        <v>0</v>
      </c>
      <c r="E3406">
        <f>COUNTIFS($B$2:B3406,B3406)</f>
        <v>35</v>
      </c>
    </row>
    <row r="3407" spans="1:5" x14ac:dyDescent="0.3">
      <c r="A3407" t="s">
        <v>1824</v>
      </c>
      <c r="B3407" t="s">
        <v>101</v>
      </c>
      <c r="C3407">
        <v>1.17</v>
      </c>
      <c r="D3407">
        <f t="shared" si="54"/>
        <v>0</v>
      </c>
      <c r="E3407">
        <f>COUNTIFS($B$2:B3407,B3407)</f>
        <v>36</v>
      </c>
    </row>
    <row r="3408" spans="1:5" x14ac:dyDescent="0.3">
      <c r="A3408" t="s">
        <v>1959</v>
      </c>
      <c r="B3408" t="s">
        <v>101</v>
      </c>
      <c r="C3408">
        <v>1.0900000000000001</v>
      </c>
      <c r="D3408">
        <f t="shared" si="54"/>
        <v>0</v>
      </c>
      <c r="E3408">
        <f>COUNTIFS($B$2:B3408,B3408)</f>
        <v>37</v>
      </c>
    </row>
    <row r="3409" spans="1:5" x14ac:dyDescent="0.3">
      <c r="A3409" t="s">
        <v>2007</v>
      </c>
      <c r="B3409" t="s">
        <v>101</v>
      </c>
      <c r="C3409">
        <v>1.07</v>
      </c>
      <c r="D3409">
        <f t="shared" si="54"/>
        <v>0</v>
      </c>
      <c r="E3409">
        <f>COUNTIFS($B$2:B3409,B3409)</f>
        <v>38</v>
      </c>
    </row>
    <row r="3410" spans="1:5" x14ac:dyDescent="0.3">
      <c r="A3410" t="s">
        <v>2032</v>
      </c>
      <c r="B3410" t="s">
        <v>101</v>
      </c>
      <c r="C3410">
        <v>1.06</v>
      </c>
      <c r="D3410">
        <f t="shared" si="54"/>
        <v>0</v>
      </c>
      <c r="E3410">
        <f>COUNTIFS($B$2:B3410,B3410)</f>
        <v>39</v>
      </c>
    </row>
    <row r="3411" spans="1:5" x14ac:dyDescent="0.3">
      <c r="A3411" t="s">
        <v>2007</v>
      </c>
      <c r="B3411" t="s">
        <v>101</v>
      </c>
      <c r="C3411">
        <v>1.03</v>
      </c>
      <c r="D3411">
        <f t="shared" si="54"/>
        <v>0</v>
      </c>
      <c r="E3411">
        <f>COUNTIFS($B$2:B3411,B3411)</f>
        <v>40</v>
      </c>
    </row>
    <row r="3412" spans="1:5" x14ac:dyDescent="0.3">
      <c r="A3412" t="s">
        <v>2118</v>
      </c>
      <c r="B3412" t="s">
        <v>101</v>
      </c>
      <c r="C3412">
        <v>1.01</v>
      </c>
      <c r="D3412">
        <f t="shared" si="54"/>
        <v>0</v>
      </c>
      <c r="E3412">
        <f>COUNTIFS($B$2:B3412,B3412)</f>
        <v>41</v>
      </c>
    </row>
    <row r="3413" spans="1:5" x14ac:dyDescent="0.3">
      <c r="A3413" t="s">
        <v>2161</v>
      </c>
      <c r="B3413" t="s">
        <v>101</v>
      </c>
      <c r="C3413">
        <v>0.99</v>
      </c>
      <c r="D3413">
        <f t="shared" si="54"/>
        <v>0</v>
      </c>
      <c r="E3413">
        <f>COUNTIFS($B$2:B3413,B3413)</f>
        <v>42</v>
      </c>
    </row>
    <row r="3414" spans="1:5" x14ac:dyDescent="0.3">
      <c r="A3414" t="s">
        <v>2211</v>
      </c>
      <c r="B3414" t="s">
        <v>101</v>
      </c>
      <c r="C3414">
        <v>0.95</v>
      </c>
      <c r="D3414">
        <f t="shared" si="54"/>
        <v>0</v>
      </c>
      <c r="E3414">
        <f>COUNTIFS($B$2:B3414,B3414)</f>
        <v>43</v>
      </c>
    </row>
    <row r="3415" spans="1:5" x14ac:dyDescent="0.3">
      <c r="A3415" t="s">
        <v>1537</v>
      </c>
      <c r="B3415" t="s">
        <v>101</v>
      </c>
      <c r="C3415">
        <v>0.94</v>
      </c>
      <c r="D3415">
        <f t="shared" si="54"/>
        <v>0</v>
      </c>
      <c r="E3415">
        <f>COUNTIFS($B$2:B3415,B3415)</f>
        <v>44</v>
      </c>
    </row>
    <row r="3416" spans="1:5" x14ac:dyDescent="0.3">
      <c r="A3416" t="s">
        <v>2289</v>
      </c>
      <c r="B3416" t="s">
        <v>101</v>
      </c>
      <c r="C3416">
        <v>0.92</v>
      </c>
      <c r="D3416">
        <f t="shared" si="54"/>
        <v>0</v>
      </c>
      <c r="E3416">
        <f>COUNTIFS($B$2:B3416,B3416)</f>
        <v>45</v>
      </c>
    </row>
    <row r="3417" spans="1:5" x14ac:dyDescent="0.3">
      <c r="A3417" t="s">
        <v>2281</v>
      </c>
      <c r="B3417" t="s">
        <v>101</v>
      </c>
      <c r="C3417">
        <v>0.92</v>
      </c>
      <c r="D3417">
        <f t="shared" si="54"/>
        <v>0</v>
      </c>
      <c r="E3417">
        <f>COUNTIFS($B$2:B3417,B3417)</f>
        <v>46</v>
      </c>
    </row>
    <row r="3418" spans="1:5" x14ac:dyDescent="0.3">
      <c r="A3418" t="s">
        <v>261</v>
      </c>
      <c r="B3418" t="s">
        <v>101</v>
      </c>
      <c r="C3418">
        <v>0.91</v>
      </c>
      <c r="D3418">
        <f t="shared" si="54"/>
        <v>0</v>
      </c>
      <c r="E3418">
        <f>COUNTIFS($B$2:B3418,B3418)</f>
        <v>47</v>
      </c>
    </row>
    <row r="3419" spans="1:5" x14ac:dyDescent="0.3">
      <c r="A3419" t="s">
        <v>2346</v>
      </c>
      <c r="B3419" t="s">
        <v>101</v>
      </c>
      <c r="C3419">
        <v>0.89</v>
      </c>
      <c r="D3419">
        <f t="shared" si="54"/>
        <v>0</v>
      </c>
      <c r="E3419">
        <f>COUNTIFS($B$2:B3419,B3419)</f>
        <v>48</v>
      </c>
    </row>
    <row r="3420" spans="1:5" x14ac:dyDescent="0.3">
      <c r="A3420" t="s">
        <v>2358</v>
      </c>
      <c r="B3420" t="s">
        <v>101</v>
      </c>
      <c r="C3420">
        <v>0.89</v>
      </c>
      <c r="D3420">
        <f t="shared" si="54"/>
        <v>0</v>
      </c>
      <c r="E3420">
        <f>COUNTIFS($B$2:B3420,B3420)</f>
        <v>49</v>
      </c>
    </row>
    <row r="3421" spans="1:5" x14ac:dyDescent="0.3">
      <c r="A3421" t="s">
        <v>2371</v>
      </c>
      <c r="B3421" t="s">
        <v>101</v>
      </c>
      <c r="C3421">
        <v>0.88</v>
      </c>
      <c r="D3421">
        <f t="shared" si="54"/>
        <v>0</v>
      </c>
      <c r="E3421">
        <f>COUNTIFS($B$2:B3421,B3421)</f>
        <v>50</v>
      </c>
    </row>
    <row r="3422" spans="1:5" x14ac:dyDescent="0.3">
      <c r="A3422" t="s">
        <v>2471</v>
      </c>
      <c r="B3422" t="s">
        <v>101</v>
      </c>
      <c r="C3422">
        <v>0.84</v>
      </c>
      <c r="D3422">
        <f t="shared" si="54"/>
        <v>0</v>
      </c>
      <c r="E3422">
        <f>COUNTIFS($B$2:B3422,B3422)</f>
        <v>51</v>
      </c>
    </row>
    <row r="3423" spans="1:5" x14ac:dyDescent="0.3">
      <c r="A3423" t="s">
        <v>2494</v>
      </c>
      <c r="B3423" t="s">
        <v>101</v>
      </c>
      <c r="C3423">
        <v>0.83</v>
      </c>
      <c r="D3423">
        <f t="shared" si="54"/>
        <v>0</v>
      </c>
      <c r="E3423">
        <f>COUNTIFS($B$2:B3423,B3423)</f>
        <v>52</v>
      </c>
    </row>
    <row r="3424" spans="1:5" x14ac:dyDescent="0.3">
      <c r="A3424" t="s">
        <v>2488</v>
      </c>
      <c r="B3424" t="s">
        <v>101</v>
      </c>
      <c r="C3424">
        <v>0.83</v>
      </c>
      <c r="D3424">
        <f t="shared" si="54"/>
        <v>0</v>
      </c>
      <c r="E3424">
        <f>COUNTIFS($B$2:B3424,B3424)</f>
        <v>53</v>
      </c>
    </row>
    <row r="3425" spans="1:5" x14ac:dyDescent="0.3">
      <c r="A3425" t="s">
        <v>2526</v>
      </c>
      <c r="B3425" t="s">
        <v>101</v>
      </c>
      <c r="C3425">
        <v>0.81</v>
      </c>
      <c r="D3425">
        <f t="shared" si="54"/>
        <v>0</v>
      </c>
      <c r="E3425">
        <f>COUNTIFS($B$2:B3425,B3425)</f>
        <v>54</v>
      </c>
    </row>
    <row r="3426" spans="1:5" x14ac:dyDescent="0.3">
      <c r="A3426" t="s">
        <v>2535</v>
      </c>
      <c r="B3426" t="s">
        <v>101</v>
      </c>
      <c r="C3426">
        <v>0.81</v>
      </c>
      <c r="D3426">
        <f t="shared" si="54"/>
        <v>0</v>
      </c>
      <c r="E3426">
        <f>COUNTIFS($B$2:B3426,B3426)</f>
        <v>55</v>
      </c>
    </row>
    <row r="3427" spans="1:5" x14ac:dyDescent="0.3">
      <c r="A3427" t="s">
        <v>2593</v>
      </c>
      <c r="B3427" t="s">
        <v>101</v>
      </c>
      <c r="C3427">
        <v>0.78</v>
      </c>
      <c r="D3427">
        <f t="shared" si="54"/>
        <v>0</v>
      </c>
      <c r="E3427">
        <f>COUNTIFS($B$2:B3427,B3427)</f>
        <v>56</v>
      </c>
    </row>
    <row r="3428" spans="1:5" x14ac:dyDescent="0.3">
      <c r="A3428" t="s">
        <v>2674</v>
      </c>
      <c r="B3428" t="s">
        <v>101</v>
      </c>
      <c r="C3428">
        <v>0.76</v>
      </c>
      <c r="D3428">
        <f t="shared" si="54"/>
        <v>0</v>
      </c>
      <c r="E3428">
        <f>COUNTIFS($B$2:B3428,B3428)</f>
        <v>57</v>
      </c>
    </row>
    <row r="3429" spans="1:5" x14ac:dyDescent="0.3">
      <c r="A3429" t="s">
        <v>2662</v>
      </c>
      <c r="B3429" t="s">
        <v>101</v>
      </c>
      <c r="C3429">
        <v>0.76</v>
      </c>
      <c r="D3429">
        <f t="shared" si="54"/>
        <v>0</v>
      </c>
      <c r="E3429">
        <f>COUNTIFS($B$2:B3429,B3429)</f>
        <v>58</v>
      </c>
    </row>
    <row r="3430" spans="1:5" x14ac:dyDescent="0.3">
      <c r="A3430" t="s">
        <v>2704</v>
      </c>
      <c r="B3430" t="s">
        <v>101</v>
      </c>
      <c r="C3430">
        <v>0.75</v>
      </c>
      <c r="D3430">
        <f t="shared" si="54"/>
        <v>0</v>
      </c>
      <c r="E3430">
        <f>COUNTIFS($B$2:B3430,B3430)</f>
        <v>59</v>
      </c>
    </row>
    <row r="3431" spans="1:5" x14ac:dyDescent="0.3">
      <c r="A3431" t="s">
        <v>2662</v>
      </c>
      <c r="B3431" t="s">
        <v>101</v>
      </c>
      <c r="C3431">
        <v>0.73</v>
      </c>
      <c r="D3431">
        <f t="shared" si="54"/>
        <v>0</v>
      </c>
      <c r="E3431">
        <f>COUNTIFS($B$2:B3431,B3431)</f>
        <v>60</v>
      </c>
    </row>
    <row r="3432" spans="1:5" x14ac:dyDescent="0.3">
      <c r="A3432" t="s">
        <v>2775</v>
      </c>
      <c r="B3432" t="s">
        <v>101</v>
      </c>
      <c r="C3432">
        <v>0.72</v>
      </c>
      <c r="D3432">
        <f t="shared" si="54"/>
        <v>0</v>
      </c>
      <c r="E3432">
        <f>COUNTIFS($B$2:B3432,B3432)</f>
        <v>61</v>
      </c>
    </row>
    <row r="3433" spans="1:5" x14ac:dyDescent="0.3">
      <c r="A3433" t="s">
        <v>2810</v>
      </c>
      <c r="B3433" t="s">
        <v>101</v>
      </c>
      <c r="C3433">
        <v>0.71</v>
      </c>
      <c r="D3433">
        <f t="shared" si="54"/>
        <v>0</v>
      </c>
      <c r="E3433">
        <f>COUNTIFS($B$2:B3433,B3433)</f>
        <v>62</v>
      </c>
    </row>
    <row r="3434" spans="1:5" x14ac:dyDescent="0.3">
      <c r="A3434" t="s">
        <v>2800</v>
      </c>
      <c r="B3434" t="s">
        <v>101</v>
      </c>
      <c r="C3434">
        <v>0.71</v>
      </c>
      <c r="D3434">
        <f t="shared" si="54"/>
        <v>0</v>
      </c>
      <c r="E3434">
        <f>COUNTIFS($B$2:B3434,B3434)</f>
        <v>63</v>
      </c>
    </row>
    <row r="3435" spans="1:5" x14ac:dyDescent="0.3">
      <c r="A3435" t="s">
        <v>2862</v>
      </c>
      <c r="B3435" t="s">
        <v>101</v>
      </c>
      <c r="C3435">
        <v>0.7</v>
      </c>
      <c r="D3435">
        <f t="shared" si="54"/>
        <v>0</v>
      </c>
      <c r="E3435">
        <f>COUNTIFS($B$2:B3435,B3435)</f>
        <v>64</v>
      </c>
    </row>
    <row r="3436" spans="1:5" x14ac:dyDescent="0.3">
      <c r="A3436" t="s">
        <v>2839</v>
      </c>
      <c r="B3436" t="s">
        <v>101</v>
      </c>
      <c r="C3436">
        <v>0.7</v>
      </c>
      <c r="D3436">
        <f t="shared" si="54"/>
        <v>0</v>
      </c>
      <c r="E3436">
        <f>COUNTIFS($B$2:B3436,B3436)</f>
        <v>65</v>
      </c>
    </row>
    <row r="3437" spans="1:5" x14ac:dyDescent="0.3">
      <c r="A3437" t="s">
        <v>2855</v>
      </c>
      <c r="B3437" t="s">
        <v>101</v>
      </c>
      <c r="C3437">
        <v>0.7</v>
      </c>
      <c r="D3437">
        <f t="shared" si="54"/>
        <v>0</v>
      </c>
      <c r="E3437">
        <f>COUNTIFS($B$2:B3437,B3437)</f>
        <v>66</v>
      </c>
    </row>
    <row r="3438" spans="1:5" x14ac:dyDescent="0.3">
      <c r="A3438" t="s">
        <v>2841</v>
      </c>
      <c r="B3438" t="s">
        <v>101</v>
      </c>
      <c r="C3438">
        <v>0.7</v>
      </c>
      <c r="D3438">
        <f t="shared" si="54"/>
        <v>0</v>
      </c>
      <c r="E3438">
        <f>COUNTIFS($B$2:B3438,B3438)</f>
        <v>67</v>
      </c>
    </row>
    <row r="3439" spans="1:5" x14ac:dyDescent="0.3">
      <c r="A3439" t="s">
        <v>2371</v>
      </c>
      <c r="B3439" t="s">
        <v>101</v>
      </c>
      <c r="C3439">
        <v>0.69</v>
      </c>
      <c r="D3439">
        <f t="shared" si="54"/>
        <v>0</v>
      </c>
      <c r="E3439">
        <f>COUNTIFS($B$2:B3439,B3439)</f>
        <v>68</v>
      </c>
    </row>
    <row r="3440" spans="1:5" x14ac:dyDescent="0.3">
      <c r="A3440" t="s">
        <v>2371</v>
      </c>
      <c r="B3440" t="s">
        <v>101</v>
      </c>
      <c r="C3440">
        <v>0.69</v>
      </c>
      <c r="D3440">
        <f t="shared" si="54"/>
        <v>0</v>
      </c>
      <c r="E3440">
        <f>COUNTIFS($B$2:B3440,B3440)</f>
        <v>69</v>
      </c>
    </row>
    <row r="3441" spans="1:5" x14ac:dyDescent="0.3">
      <c r="A3441" t="s">
        <v>2977</v>
      </c>
      <c r="B3441" t="s">
        <v>101</v>
      </c>
      <c r="C3441">
        <v>0.66</v>
      </c>
      <c r="D3441">
        <f t="shared" si="54"/>
        <v>0</v>
      </c>
      <c r="E3441">
        <f>COUNTIFS($B$2:B3441,B3441)</f>
        <v>70</v>
      </c>
    </row>
    <row r="3442" spans="1:5" x14ac:dyDescent="0.3">
      <c r="A3442" t="s">
        <v>2970</v>
      </c>
      <c r="B3442" t="s">
        <v>101</v>
      </c>
      <c r="C3442">
        <v>0.66</v>
      </c>
      <c r="D3442">
        <f t="shared" si="54"/>
        <v>0</v>
      </c>
      <c r="E3442">
        <f>COUNTIFS($B$2:B3442,B3442)</f>
        <v>71</v>
      </c>
    </row>
    <row r="3443" spans="1:5" x14ac:dyDescent="0.3">
      <c r="A3443" t="s">
        <v>3022</v>
      </c>
      <c r="B3443" t="s">
        <v>101</v>
      </c>
      <c r="C3443">
        <v>0.65</v>
      </c>
      <c r="D3443">
        <f t="shared" si="54"/>
        <v>0</v>
      </c>
      <c r="E3443">
        <f>COUNTIFS($B$2:B3443,B3443)</f>
        <v>72</v>
      </c>
    </row>
    <row r="3444" spans="1:5" x14ac:dyDescent="0.3">
      <c r="A3444" t="s">
        <v>2999</v>
      </c>
      <c r="B3444" t="s">
        <v>101</v>
      </c>
      <c r="C3444">
        <v>0.65</v>
      </c>
      <c r="D3444">
        <f t="shared" si="54"/>
        <v>0</v>
      </c>
      <c r="E3444">
        <f>COUNTIFS($B$2:B3444,B3444)</f>
        <v>73</v>
      </c>
    </row>
    <row r="3445" spans="1:5" x14ac:dyDescent="0.3">
      <c r="A3445" t="s">
        <v>3123</v>
      </c>
      <c r="B3445" t="s">
        <v>101</v>
      </c>
      <c r="C3445">
        <v>0.62</v>
      </c>
      <c r="D3445">
        <f t="shared" si="54"/>
        <v>0</v>
      </c>
      <c r="E3445">
        <f>COUNTIFS($B$2:B3445,B3445)</f>
        <v>74</v>
      </c>
    </row>
    <row r="3446" spans="1:5" x14ac:dyDescent="0.3">
      <c r="A3446" t="s">
        <v>3129</v>
      </c>
      <c r="B3446" t="s">
        <v>101</v>
      </c>
      <c r="C3446">
        <v>0.62</v>
      </c>
      <c r="D3446">
        <f t="shared" si="54"/>
        <v>0</v>
      </c>
      <c r="E3446">
        <f>COUNTIFS($B$2:B3446,B3446)</f>
        <v>75</v>
      </c>
    </row>
    <row r="3447" spans="1:5" x14ac:dyDescent="0.3">
      <c r="A3447" t="s">
        <v>3138</v>
      </c>
      <c r="B3447" t="s">
        <v>101</v>
      </c>
      <c r="C3447">
        <v>0.61</v>
      </c>
      <c r="D3447">
        <f t="shared" si="54"/>
        <v>0</v>
      </c>
      <c r="E3447">
        <f>COUNTIFS($B$2:B3447,B3447)</f>
        <v>76</v>
      </c>
    </row>
    <row r="3448" spans="1:5" x14ac:dyDescent="0.3">
      <c r="A3448" t="s">
        <v>3161</v>
      </c>
      <c r="B3448" t="s">
        <v>101</v>
      </c>
      <c r="C3448">
        <v>0.61</v>
      </c>
      <c r="D3448">
        <f t="shared" si="54"/>
        <v>0</v>
      </c>
      <c r="E3448">
        <f>COUNTIFS($B$2:B3448,B3448)</f>
        <v>77</v>
      </c>
    </row>
    <row r="3449" spans="1:5" x14ac:dyDescent="0.3">
      <c r="A3449" t="s">
        <v>3206</v>
      </c>
      <c r="B3449" t="s">
        <v>101</v>
      </c>
      <c r="C3449">
        <v>0.6</v>
      </c>
      <c r="D3449">
        <f t="shared" si="54"/>
        <v>0</v>
      </c>
      <c r="E3449">
        <f>COUNTIFS($B$2:B3449,B3449)</f>
        <v>78</v>
      </c>
    </row>
    <row r="3450" spans="1:5" x14ac:dyDescent="0.3">
      <c r="A3450" t="s">
        <v>3285</v>
      </c>
      <c r="B3450" t="s">
        <v>101</v>
      </c>
      <c r="C3450">
        <v>0.57999999999999996</v>
      </c>
      <c r="D3450">
        <f t="shared" si="54"/>
        <v>0</v>
      </c>
      <c r="E3450">
        <f>COUNTIFS($B$2:B3450,B3450)</f>
        <v>79</v>
      </c>
    </row>
    <row r="3451" spans="1:5" x14ac:dyDescent="0.3">
      <c r="A3451" t="s">
        <v>3272</v>
      </c>
      <c r="B3451" t="s">
        <v>101</v>
      </c>
      <c r="C3451">
        <v>0.57999999999999996</v>
      </c>
      <c r="D3451">
        <f t="shared" si="54"/>
        <v>0</v>
      </c>
      <c r="E3451">
        <f>COUNTIFS($B$2:B3451,B3451)</f>
        <v>80</v>
      </c>
    </row>
    <row r="3452" spans="1:5" x14ac:dyDescent="0.3">
      <c r="A3452" t="s">
        <v>3266</v>
      </c>
      <c r="B3452" t="s">
        <v>101</v>
      </c>
      <c r="C3452">
        <v>0.57999999999999996</v>
      </c>
      <c r="D3452">
        <f t="shared" si="54"/>
        <v>0</v>
      </c>
      <c r="E3452">
        <f>COUNTIFS($B$2:B3452,B3452)</f>
        <v>81</v>
      </c>
    </row>
    <row r="3453" spans="1:5" x14ac:dyDescent="0.3">
      <c r="A3453" t="s">
        <v>3337</v>
      </c>
      <c r="B3453" t="s">
        <v>101</v>
      </c>
      <c r="C3453">
        <v>0.56999999999999995</v>
      </c>
      <c r="D3453">
        <f t="shared" si="54"/>
        <v>0</v>
      </c>
      <c r="E3453">
        <f>COUNTIFS($B$2:B3453,B3453)</f>
        <v>82</v>
      </c>
    </row>
    <row r="3454" spans="1:5" x14ac:dyDescent="0.3">
      <c r="A3454" t="s">
        <v>3123</v>
      </c>
      <c r="B3454" t="s">
        <v>101</v>
      </c>
      <c r="C3454">
        <v>0.56000000000000005</v>
      </c>
      <c r="D3454">
        <f t="shared" si="54"/>
        <v>0</v>
      </c>
      <c r="E3454">
        <f>COUNTIFS($B$2:B3454,B3454)</f>
        <v>83</v>
      </c>
    </row>
    <row r="3455" spans="1:5" x14ac:dyDescent="0.3">
      <c r="A3455" t="s">
        <v>2371</v>
      </c>
      <c r="B3455" t="s">
        <v>101</v>
      </c>
      <c r="C3455">
        <v>0.56000000000000005</v>
      </c>
      <c r="D3455">
        <f t="shared" si="54"/>
        <v>0</v>
      </c>
      <c r="E3455">
        <f>COUNTIFS($B$2:B3455,B3455)</f>
        <v>84</v>
      </c>
    </row>
    <row r="3456" spans="1:5" x14ac:dyDescent="0.3">
      <c r="A3456" t="s">
        <v>3421</v>
      </c>
      <c r="B3456" t="s">
        <v>101</v>
      </c>
      <c r="C3456">
        <v>0.55000000000000004</v>
      </c>
      <c r="D3456">
        <f t="shared" si="54"/>
        <v>0</v>
      </c>
      <c r="E3456">
        <f>COUNTIFS($B$2:B3456,B3456)</f>
        <v>85</v>
      </c>
    </row>
    <row r="3457" spans="1:5" x14ac:dyDescent="0.3">
      <c r="A3457" t="s">
        <v>3425</v>
      </c>
      <c r="B3457" t="s">
        <v>101</v>
      </c>
      <c r="C3457">
        <v>0.55000000000000004</v>
      </c>
      <c r="D3457">
        <f t="shared" si="54"/>
        <v>0</v>
      </c>
      <c r="E3457">
        <f>COUNTIFS($B$2:B3457,B3457)</f>
        <v>86</v>
      </c>
    </row>
    <row r="3458" spans="1:5" x14ac:dyDescent="0.3">
      <c r="A3458" t="s">
        <v>3496</v>
      </c>
      <c r="B3458" t="s">
        <v>101</v>
      </c>
      <c r="C3458">
        <v>0.54</v>
      </c>
      <c r="D3458">
        <f t="shared" si="54"/>
        <v>0</v>
      </c>
      <c r="E3458">
        <f>COUNTIFS($B$2:B3458,B3458)</f>
        <v>87</v>
      </c>
    </row>
    <row r="3459" spans="1:5" x14ac:dyDescent="0.3">
      <c r="A3459" t="s">
        <v>3524</v>
      </c>
      <c r="B3459" t="s">
        <v>101</v>
      </c>
      <c r="C3459">
        <v>0.53</v>
      </c>
      <c r="D3459">
        <f t="shared" si="54"/>
        <v>0</v>
      </c>
      <c r="E3459">
        <f>COUNTIFS($B$2:B3459,B3459)</f>
        <v>88</v>
      </c>
    </row>
    <row r="3460" spans="1:5" x14ac:dyDescent="0.3">
      <c r="A3460" t="s">
        <v>3521</v>
      </c>
      <c r="B3460" t="s">
        <v>101</v>
      </c>
      <c r="C3460">
        <v>0.53</v>
      </c>
      <c r="D3460">
        <f t="shared" si="54"/>
        <v>0</v>
      </c>
      <c r="E3460">
        <f>COUNTIFS($B$2:B3460,B3460)</f>
        <v>89</v>
      </c>
    </row>
    <row r="3461" spans="1:5" x14ac:dyDescent="0.3">
      <c r="A3461" t="s">
        <v>3552</v>
      </c>
      <c r="B3461" t="s">
        <v>101</v>
      </c>
      <c r="C3461">
        <v>0.53</v>
      </c>
      <c r="D3461">
        <f t="shared" si="54"/>
        <v>0</v>
      </c>
      <c r="E3461">
        <f>COUNTIFS($B$2:B3461,B3461)</f>
        <v>90</v>
      </c>
    </row>
    <row r="3462" spans="1:5" x14ac:dyDescent="0.3">
      <c r="A3462" t="s">
        <v>3581</v>
      </c>
      <c r="B3462" t="s">
        <v>101</v>
      </c>
      <c r="C3462">
        <v>0.52</v>
      </c>
      <c r="D3462">
        <f t="shared" si="54"/>
        <v>0</v>
      </c>
      <c r="E3462">
        <f>COUNTIFS($B$2:B3462,B3462)</f>
        <v>91</v>
      </c>
    </row>
    <row r="3463" spans="1:5" x14ac:dyDescent="0.3">
      <c r="A3463" t="s">
        <v>3608</v>
      </c>
      <c r="B3463" t="s">
        <v>101</v>
      </c>
      <c r="C3463">
        <v>0.52</v>
      </c>
      <c r="D3463">
        <f t="shared" ref="D3463:D3526" si="55">IF(E3463&lt;5,E3463,0)</f>
        <v>0</v>
      </c>
      <c r="E3463">
        <f>COUNTIFS($B$2:B3463,B3463)</f>
        <v>92</v>
      </c>
    </row>
    <row r="3464" spans="1:5" x14ac:dyDescent="0.3">
      <c r="A3464" t="s">
        <v>3647</v>
      </c>
      <c r="B3464" t="s">
        <v>101</v>
      </c>
      <c r="C3464">
        <v>0.51</v>
      </c>
      <c r="D3464">
        <f t="shared" si="55"/>
        <v>0</v>
      </c>
      <c r="E3464">
        <f>COUNTIFS($B$2:B3464,B3464)</f>
        <v>93</v>
      </c>
    </row>
    <row r="3465" spans="1:5" x14ac:dyDescent="0.3">
      <c r="A3465" t="s">
        <v>3675</v>
      </c>
      <c r="B3465" t="s">
        <v>101</v>
      </c>
      <c r="C3465">
        <v>0.5</v>
      </c>
      <c r="D3465">
        <f t="shared" si="55"/>
        <v>0</v>
      </c>
      <c r="E3465">
        <f>COUNTIFS($B$2:B3465,B3465)</f>
        <v>94</v>
      </c>
    </row>
    <row r="3466" spans="1:5" x14ac:dyDescent="0.3">
      <c r="A3466" t="s">
        <v>3694</v>
      </c>
      <c r="B3466" t="s">
        <v>101</v>
      </c>
      <c r="C3466">
        <v>0.5</v>
      </c>
      <c r="D3466">
        <f t="shared" si="55"/>
        <v>0</v>
      </c>
      <c r="E3466">
        <f>COUNTIFS($B$2:B3466,B3466)</f>
        <v>95</v>
      </c>
    </row>
    <row r="3467" spans="1:5" x14ac:dyDescent="0.3">
      <c r="A3467" t="s">
        <v>3705</v>
      </c>
      <c r="B3467" t="s">
        <v>101</v>
      </c>
      <c r="C3467">
        <v>0.5</v>
      </c>
      <c r="D3467">
        <f t="shared" si="55"/>
        <v>0</v>
      </c>
      <c r="E3467">
        <f>COUNTIFS($B$2:B3467,B3467)</f>
        <v>96</v>
      </c>
    </row>
    <row r="3468" spans="1:5" x14ac:dyDescent="0.3">
      <c r="A3468" t="s">
        <v>3272</v>
      </c>
      <c r="B3468" t="s">
        <v>101</v>
      </c>
      <c r="C3468">
        <v>0.5</v>
      </c>
      <c r="D3468">
        <f t="shared" si="55"/>
        <v>0</v>
      </c>
      <c r="E3468">
        <f>COUNTIFS($B$2:B3468,B3468)</f>
        <v>97</v>
      </c>
    </row>
    <row r="3469" spans="1:5" x14ac:dyDescent="0.3">
      <c r="A3469" t="s">
        <v>3773</v>
      </c>
      <c r="B3469" t="s">
        <v>101</v>
      </c>
      <c r="C3469">
        <v>0.48</v>
      </c>
      <c r="D3469">
        <f t="shared" si="55"/>
        <v>0</v>
      </c>
      <c r="E3469">
        <f>COUNTIFS($B$2:B3469,B3469)</f>
        <v>98</v>
      </c>
    </row>
    <row r="3470" spans="1:5" x14ac:dyDescent="0.3">
      <c r="A3470" t="s">
        <v>3766</v>
      </c>
      <c r="B3470" t="s">
        <v>101</v>
      </c>
      <c r="C3470">
        <v>0.48</v>
      </c>
      <c r="D3470">
        <f t="shared" si="55"/>
        <v>0</v>
      </c>
      <c r="E3470">
        <f>COUNTIFS($B$2:B3470,B3470)</f>
        <v>99</v>
      </c>
    </row>
    <row r="3471" spans="1:5" x14ac:dyDescent="0.3">
      <c r="A3471" t="s">
        <v>3776</v>
      </c>
      <c r="B3471" t="s">
        <v>101</v>
      </c>
      <c r="C3471">
        <v>0.48</v>
      </c>
      <c r="D3471">
        <f t="shared" si="55"/>
        <v>0</v>
      </c>
      <c r="E3471">
        <f>COUNTIFS($B$2:B3471,B3471)</f>
        <v>100</v>
      </c>
    </row>
    <row r="3472" spans="1:5" x14ac:dyDescent="0.3">
      <c r="A3472" t="s">
        <v>3805</v>
      </c>
      <c r="B3472" t="s">
        <v>101</v>
      </c>
      <c r="C3472">
        <v>0.48</v>
      </c>
      <c r="D3472">
        <f t="shared" si="55"/>
        <v>0</v>
      </c>
      <c r="E3472">
        <f>COUNTIFS($B$2:B3472,B3472)</f>
        <v>101</v>
      </c>
    </row>
    <row r="3473" spans="1:5" x14ac:dyDescent="0.3">
      <c r="A3473" t="s">
        <v>3859</v>
      </c>
      <c r="B3473" t="s">
        <v>101</v>
      </c>
      <c r="C3473">
        <v>0.47</v>
      </c>
      <c r="D3473">
        <f t="shared" si="55"/>
        <v>0</v>
      </c>
      <c r="E3473">
        <f>COUNTIFS($B$2:B3473,B3473)</f>
        <v>102</v>
      </c>
    </row>
    <row r="3474" spans="1:5" x14ac:dyDescent="0.3">
      <c r="A3474" t="s">
        <v>3647</v>
      </c>
      <c r="B3474" t="s">
        <v>101</v>
      </c>
      <c r="C3474">
        <v>0.47</v>
      </c>
      <c r="D3474">
        <f t="shared" si="55"/>
        <v>0</v>
      </c>
      <c r="E3474">
        <f>COUNTIFS($B$2:B3474,B3474)</f>
        <v>103</v>
      </c>
    </row>
    <row r="3475" spans="1:5" x14ac:dyDescent="0.3">
      <c r="A3475" t="s">
        <v>3875</v>
      </c>
      <c r="B3475" t="s">
        <v>101</v>
      </c>
      <c r="C3475">
        <v>0.46</v>
      </c>
      <c r="D3475">
        <f t="shared" si="55"/>
        <v>0</v>
      </c>
      <c r="E3475">
        <f>COUNTIFS($B$2:B3475,B3475)</f>
        <v>104</v>
      </c>
    </row>
    <row r="3476" spans="1:5" x14ac:dyDescent="0.3">
      <c r="A3476" t="s">
        <v>2662</v>
      </c>
      <c r="B3476" t="s">
        <v>101</v>
      </c>
      <c r="C3476">
        <v>0.46</v>
      </c>
      <c r="D3476">
        <f t="shared" si="55"/>
        <v>0</v>
      </c>
      <c r="E3476">
        <f>COUNTIFS($B$2:B3476,B3476)</f>
        <v>105</v>
      </c>
    </row>
    <row r="3477" spans="1:5" x14ac:dyDescent="0.3">
      <c r="A3477" t="s">
        <v>3948</v>
      </c>
      <c r="B3477" t="s">
        <v>101</v>
      </c>
      <c r="C3477">
        <v>0.45</v>
      </c>
      <c r="D3477">
        <f t="shared" si="55"/>
        <v>0</v>
      </c>
      <c r="E3477">
        <f>COUNTIFS($B$2:B3477,B3477)</f>
        <v>106</v>
      </c>
    </row>
    <row r="3478" spans="1:5" x14ac:dyDescent="0.3">
      <c r="A3478" t="s">
        <v>3935</v>
      </c>
      <c r="B3478" t="s">
        <v>101</v>
      </c>
      <c r="C3478">
        <v>0.45</v>
      </c>
      <c r="D3478">
        <f t="shared" si="55"/>
        <v>0</v>
      </c>
      <c r="E3478">
        <f>COUNTIFS($B$2:B3478,B3478)</f>
        <v>107</v>
      </c>
    </row>
    <row r="3479" spans="1:5" x14ac:dyDescent="0.3">
      <c r="A3479" t="s">
        <v>2800</v>
      </c>
      <c r="B3479" t="s">
        <v>101</v>
      </c>
      <c r="C3479">
        <v>0.45</v>
      </c>
      <c r="D3479">
        <f t="shared" si="55"/>
        <v>0</v>
      </c>
      <c r="E3479">
        <f>COUNTIFS($B$2:B3479,B3479)</f>
        <v>108</v>
      </c>
    </row>
    <row r="3480" spans="1:5" x14ac:dyDescent="0.3">
      <c r="A3480" t="s">
        <v>4063</v>
      </c>
      <c r="B3480" t="s">
        <v>101</v>
      </c>
      <c r="C3480">
        <v>0.44</v>
      </c>
      <c r="D3480">
        <f t="shared" si="55"/>
        <v>0</v>
      </c>
      <c r="E3480">
        <f>COUNTIFS($B$2:B3480,B3480)</f>
        <v>109</v>
      </c>
    </row>
    <row r="3481" spans="1:5" x14ac:dyDescent="0.3">
      <c r="A3481" t="s">
        <v>4008</v>
      </c>
      <c r="B3481" t="s">
        <v>101</v>
      </c>
      <c r="C3481">
        <v>0.44</v>
      </c>
      <c r="D3481">
        <f t="shared" si="55"/>
        <v>0</v>
      </c>
      <c r="E3481">
        <f>COUNTIFS($B$2:B3481,B3481)</f>
        <v>110</v>
      </c>
    </row>
    <row r="3482" spans="1:5" x14ac:dyDescent="0.3">
      <c r="A3482" t="s">
        <v>4053</v>
      </c>
      <c r="B3482" t="s">
        <v>101</v>
      </c>
      <c r="C3482">
        <v>0.44</v>
      </c>
      <c r="D3482">
        <f t="shared" si="55"/>
        <v>0</v>
      </c>
      <c r="E3482">
        <f>COUNTIFS($B$2:B3482,B3482)</f>
        <v>111</v>
      </c>
    </row>
    <row r="3483" spans="1:5" x14ac:dyDescent="0.3">
      <c r="A3483" t="s">
        <v>4072</v>
      </c>
      <c r="B3483" t="s">
        <v>101</v>
      </c>
      <c r="C3483">
        <v>0.43</v>
      </c>
      <c r="D3483">
        <f t="shared" si="55"/>
        <v>0</v>
      </c>
      <c r="E3483">
        <f>COUNTIFS($B$2:B3483,B3483)</f>
        <v>112</v>
      </c>
    </row>
    <row r="3484" spans="1:5" x14ac:dyDescent="0.3">
      <c r="A3484" t="s">
        <v>4110</v>
      </c>
      <c r="B3484" t="s">
        <v>101</v>
      </c>
      <c r="C3484">
        <v>0.43</v>
      </c>
      <c r="D3484">
        <f t="shared" si="55"/>
        <v>0</v>
      </c>
      <c r="E3484">
        <f>COUNTIFS($B$2:B3484,B3484)</f>
        <v>113</v>
      </c>
    </row>
    <row r="3485" spans="1:5" x14ac:dyDescent="0.3">
      <c r="A3485" t="s">
        <v>4145</v>
      </c>
      <c r="B3485" t="s">
        <v>101</v>
      </c>
      <c r="C3485">
        <v>0.42</v>
      </c>
      <c r="D3485">
        <f t="shared" si="55"/>
        <v>0</v>
      </c>
      <c r="E3485">
        <f>COUNTIFS($B$2:B3485,B3485)</f>
        <v>114</v>
      </c>
    </row>
    <row r="3486" spans="1:5" x14ac:dyDescent="0.3">
      <c r="A3486" t="s">
        <v>4206</v>
      </c>
      <c r="B3486" t="s">
        <v>101</v>
      </c>
      <c r="C3486">
        <v>0.42</v>
      </c>
      <c r="D3486">
        <f t="shared" si="55"/>
        <v>0</v>
      </c>
      <c r="E3486">
        <f>COUNTIFS($B$2:B3486,B3486)</f>
        <v>115</v>
      </c>
    </row>
    <row r="3487" spans="1:5" x14ac:dyDescent="0.3">
      <c r="A3487" t="s">
        <v>4144</v>
      </c>
      <c r="B3487" t="s">
        <v>101</v>
      </c>
      <c r="C3487">
        <v>0.42</v>
      </c>
      <c r="D3487">
        <f t="shared" si="55"/>
        <v>0</v>
      </c>
      <c r="E3487">
        <f>COUNTIFS($B$2:B3487,B3487)</f>
        <v>116</v>
      </c>
    </row>
    <row r="3488" spans="1:5" x14ac:dyDescent="0.3">
      <c r="A3488" t="s">
        <v>4208</v>
      </c>
      <c r="B3488" t="s">
        <v>101</v>
      </c>
      <c r="C3488">
        <v>0.42</v>
      </c>
      <c r="D3488">
        <f t="shared" si="55"/>
        <v>0</v>
      </c>
      <c r="E3488">
        <f>COUNTIFS($B$2:B3488,B3488)</f>
        <v>117</v>
      </c>
    </row>
    <row r="3489" spans="1:5" x14ac:dyDescent="0.3">
      <c r="A3489" t="s">
        <v>4247</v>
      </c>
      <c r="B3489" t="s">
        <v>101</v>
      </c>
      <c r="C3489">
        <v>0.41</v>
      </c>
      <c r="D3489">
        <f t="shared" si="55"/>
        <v>0</v>
      </c>
      <c r="E3489">
        <f>COUNTIFS($B$2:B3489,B3489)</f>
        <v>118</v>
      </c>
    </row>
    <row r="3490" spans="1:5" x14ac:dyDescent="0.3">
      <c r="A3490" t="s">
        <v>4222</v>
      </c>
      <c r="B3490" t="s">
        <v>101</v>
      </c>
      <c r="C3490">
        <v>0.41</v>
      </c>
      <c r="D3490">
        <f t="shared" si="55"/>
        <v>0</v>
      </c>
      <c r="E3490">
        <f>COUNTIFS($B$2:B3490,B3490)</f>
        <v>119</v>
      </c>
    </row>
    <row r="3491" spans="1:5" x14ac:dyDescent="0.3">
      <c r="A3491" t="s">
        <v>4225</v>
      </c>
      <c r="B3491" t="s">
        <v>101</v>
      </c>
      <c r="C3491">
        <v>0.41</v>
      </c>
      <c r="D3491">
        <f t="shared" si="55"/>
        <v>0</v>
      </c>
      <c r="E3491">
        <f>COUNTIFS($B$2:B3491,B3491)</f>
        <v>120</v>
      </c>
    </row>
    <row r="3492" spans="1:5" x14ac:dyDescent="0.3">
      <c r="A3492" t="s">
        <v>4257</v>
      </c>
      <c r="B3492" t="s">
        <v>101</v>
      </c>
      <c r="C3492">
        <v>0.41</v>
      </c>
      <c r="D3492">
        <f t="shared" si="55"/>
        <v>0</v>
      </c>
      <c r="E3492">
        <f>COUNTIFS($B$2:B3492,B3492)</f>
        <v>121</v>
      </c>
    </row>
    <row r="3493" spans="1:5" x14ac:dyDescent="0.3">
      <c r="A3493" t="s">
        <v>4249</v>
      </c>
      <c r="B3493" t="s">
        <v>101</v>
      </c>
      <c r="C3493">
        <v>0.41</v>
      </c>
      <c r="D3493">
        <f t="shared" si="55"/>
        <v>0</v>
      </c>
      <c r="E3493">
        <f>COUNTIFS($B$2:B3493,B3493)</f>
        <v>122</v>
      </c>
    </row>
    <row r="3494" spans="1:5" x14ac:dyDescent="0.3">
      <c r="A3494" t="s">
        <v>4250</v>
      </c>
      <c r="B3494" t="s">
        <v>101</v>
      </c>
      <c r="C3494">
        <v>0.41</v>
      </c>
      <c r="D3494">
        <f t="shared" si="55"/>
        <v>0</v>
      </c>
      <c r="E3494">
        <f>COUNTIFS($B$2:B3494,B3494)</f>
        <v>123</v>
      </c>
    </row>
    <row r="3495" spans="1:5" x14ac:dyDescent="0.3">
      <c r="A3495" t="s">
        <v>4266</v>
      </c>
      <c r="B3495" t="s">
        <v>101</v>
      </c>
      <c r="C3495">
        <v>0.41</v>
      </c>
      <c r="D3495">
        <f t="shared" si="55"/>
        <v>0</v>
      </c>
      <c r="E3495">
        <f>COUNTIFS($B$2:B3495,B3495)</f>
        <v>124</v>
      </c>
    </row>
    <row r="3496" spans="1:5" x14ac:dyDescent="0.3">
      <c r="A3496" t="s">
        <v>4295</v>
      </c>
      <c r="B3496" t="s">
        <v>101</v>
      </c>
      <c r="C3496">
        <v>0.4</v>
      </c>
      <c r="D3496">
        <f t="shared" si="55"/>
        <v>0</v>
      </c>
      <c r="E3496">
        <f>COUNTIFS($B$2:B3496,B3496)</f>
        <v>125</v>
      </c>
    </row>
    <row r="3497" spans="1:5" x14ac:dyDescent="0.3">
      <c r="A3497" t="s">
        <v>4352</v>
      </c>
      <c r="B3497" t="s">
        <v>101</v>
      </c>
      <c r="C3497">
        <v>0.4</v>
      </c>
      <c r="D3497">
        <f t="shared" si="55"/>
        <v>0</v>
      </c>
      <c r="E3497">
        <f>COUNTIFS($B$2:B3497,B3497)</f>
        <v>126</v>
      </c>
    </row>
    <row r="3498" spans="1:5" x14ac:dyDescent="0.3">
      <c r="A3498" t="s">
        <v>4303</v>
      </c>
      <c r="B3498" t="s">
        <v>101</v>
      </c>
      <c r="C3498">
        <v>0.4</v>
      </c>
      <c r="D3498">
        <f t="shared" si="55"/>
        <v>0</v>
      </c>
      <c r="E3498">
        <f>COUNTIFS($B$2:B3498,B3498)</f>
        <v>127</v>
      </c>
    </row>
    <row r="3499" spans="1:5" x14ac:dyDescent="0.3">
      <c r="A3499" t="s">
        <v>4314</v>
      </c>
      <c r="B3499" t="s">
        <v>101</v>
      </c>
      <c r="C3499">
        <v>0.4</v>
      </c>
      <c r="D3499">
        <f t="shared" si="55"/>
        <v>0</v>
      </c>
      <c r="E3499">
        <f>COUNTIFS($B$2:B3499,B3499)</f>
        <v>128</v>
      </c>
    </row>
    <row r="3500" spans="1:5" x14ac:dyDescent="0.3">
      <c r="A3500" t="s">
        <v>4402</v>
      </c>
      <c r="B3500" t="s">
        <v>101</v>
      </c>
      <c r="C3500">
        <v>0.39</v>
      </c>
      <c r="D3500">
        <f t="shared" si="55"/>
        <v>0</v>
      </c>
      <c r="E3500">
        <f>COUNTIFS($B$2:B3500,B3500)</f>
        <v>129</v>
      </c>
    </row>
    <row r="3501" spans="1:5" x14ac:dyDescent="0.3">
      <c r="A3501" t="s">
        <v>4365</v>
      </c>
      <c r="B3501" t="s">
        <v>101</v>
      </c>
      <c r="C3501">
        <v>0.39</v>
      </c>
      <c r="D3501">
        <f t="shared" si="55"/>
        <v>0</v>
      </c>
      <c r="E3501">
        <f>COUNTIFS($B$2:B3501,B3501)</f>
        <v>130</v>
      </c>
    </row>
    <row r="3502" spans="1:5" x14ac:dyDescent="0.3">
      <c r="A3502" t="s">
        <v>4429</v>
      </c>
      <c r="B3502" t="s">
        <v>101</v>
      </c>
      <c r="C3502">
        <v>0.39</v>
      </c>
      <c r="D3502">
        <f t="shared" si="55"/>
        <v>0</v>
      </c>
      <c r="E3502">
        <f>COUNTIFS($B$2:B3502,B3502)</f>
        <v>131</v>
      </c>
    </row>
    <row r="3503" spans="1:5" x14ac:dyDescent="0.3">
      <c r="A3503" t="s">
        <v>4401</v>
      </c>
      <c r="B3503" t="s">
        <v>101</v>
      </c>
      <c r="C3503">
        <v>0.39</v>
      </c>
      <c r="D3503">
        <f t="shared" si="55"/>
        <v>0</v>
      </c>
      <c r="E3503">
        <f>COUNTIFS($B$2:B3503,B3503)</f>
        <v>132</v>
      </c>
    </row>
    <row r="3504" spans="1:5" x14ac:dyDescent="0.3">
      <c r="A3504" t="s">
        <v>4492</v>
      </c>
      <c r="B3504" t="s">
        <v>101</v>
      </c>
      <c r="C3504">
        <v>0.38</v>
      </c>
      <c r="D3504">
        <f t="shared" si="55"/>
        <v>0</v>
      </c>
      <c r="E3504">
        <f>COUNTIFS($B$2:B3504,B3504)</f>
        <v>133</v>
      </c>
    </row>
    <row r="3505" spans="1:5" x14ac:dyDescent="0.3">
      <c r="A3505" t="s">
        <v>4498</v>
      </c>
      <c r="B3505" t="s">
        <v>101</v>
      </c>
      <c r="C3505">
        <v>0.38</v>
      </c>
      <c r="D3505">
        <f t="shared" si="55"/>
        <v>0</v>
      </c>
      <c r="E3505">
        <f>COUNTIFS($B$2:B3505,B3505)</f>
        <v>134</v>
      </c>
    </row>
    <row r="3506" spans="1:5" x14ac:dyDescent="0.3">
      <c r="A3506" t="s">
        <v>4480</v>
      </c>
      <c r="B3506" t="s">
        <v>101</v>
      </c>
      <c r="C3506">
        <v>0.38</v>
      </c>
      <c r="D3506">
        <f t="shared" si="55"/>
        <v>0</v>
      </c>
      <c r="E3506">
        <f>COUNTIFS($B$2:B3506,B3506)</f>
        <v>135</v>
      </c>
    </row>
    <row r="3507" spans="1:5" x14ac:dyDescent="0.3">
      <c r="A3507" t="s">
        <v>4467</v>
      </c>
      <c r="B3507" t="s">
        <v>101</v>
      </c>
      <c r="C3507">
        <v>0.38</v>
      </c>
      <c r="D3507">
        <f t="shared" si="55"/>
        <v>0</v>
      </c>
      <c r="E3507">
        <f>COUNTIFS($B$2:B3507,B3507)</f>
        <v>136</v>
      </c>
    </row>
    <row r="3508" spans="1:5" x14ac:dyDescent="0.3">
      <c r="A3508" t="s">
        <v>4533</v>
      </c>
      <c r="B3508" t="s">
        <v>101</v>
      </c>
      <c r="C3508">
        <v>0.37</v>
      </c>
      <c r="D3508">
        <f t="shared" si="55"/>
        <v>0</v>
      </c>
      <c r="E3508">
        <f>COUNTIFS($B$2:B3508,B3508)</f>
        <v>137</v>
      </c>
    </row>
    <row r="3509" spans="1:5" x14ac:dyDescent="0.3">
      <c r="A3509" t="s">
        <v>4557</v>
      </c>
      <c r="B3509" t="s">
        <v>101</v>
      </c>
      <c r="C3509">
        <v>0.37</v>
      </c>
      <c r="D3509">
        <f t="shared" si="55"/>
        <v>0</v>
      </c>
      <c r="E3509">
        <f>COUNTIFS($B$2:B3509,B3509)</f>
        <v>138</v>
      </c>
    </row>
    <row r="3510" spans="1:5" x14ac:dyDescent="0.3">
      <c r="A3510" t="s">
        <v>4517</v>
      </c>
      <c r="B3510" t="s">
        <v>101</v>
      </c>
      <c r="C3510">
        <v>0.37</v>
      </c>
      <c r="D3510">
        <f t="shared" si="55"/>
        <v>0</v>
      </c>
      <c r="E3510">
        <f>COUNTIFS($B$2:B3510,B3510)</f>
        <v>139</v>
      </c>
    </row>
    <row r="3511" spans="1:5" x14ac:dyDescent="0.3">
      <c r="A3511" t="s">
        <v>4581</v>
      </c>
      <c r="B3511" t="s">
        <v>101</v>
      </c>
      <c r="C3511">
        <v>0.36</v>
      </c>
      <c r="D3511">
        <f t="shared" si="55"/>
        <v>0</v>
      </c>
      <c r="E3511">
        <f>COUNTIFS($B$2:B3511,B3511)</f>
        <v>140</v>
      </c>
    </row>
    <row r="3512" spans="1:5" x14ac:dyDescent="0.3">
      <c r="A3512" t="s">
        <v>4594</v>
      </c>
      <c r="B3512" t="s">
        <v>101</v>
      </c>
      <c r="C3512">
        <v>0.36</v>
      </c>
      <c r="D3512">
        <f t="shared" si="55"/>
        <v>0</v>
      </c>
      <c r="E3512">
        <f>COUNTIFS($B$2:B3512,B3512)</f>
        <v>141</v>
      </c>
    </row>
    <row r="3513" spans="1:5" x14ac:dyDescent="0.3">
      <c r="A3513" t="s">
        <v>4641</v>
      </c>
      <c r="B3513" t="s">
        <v>101</v>
      </c>
      <c r="C3513">
        <v>0.36</v>
      </c>
      <c r="D3513">
        <f t="shared" si="55"/>
        <v>0</v>
      </c>
      <c r="E3513">
        <f>COUNTIFS($B$2:B3513,B3513)</f>
        <v>142</v>
      </c>
    </row>
    <row r="3514" spans="1:5" x14ac:dyDescent="0.3">
      <c r="A3514" t="s">
        <v>4588</v>
      </c>
      <c r="B3514" t="s">
        <v>101</v>
      </c>
      <c r="C3514">
        <v>0.36</v>
      </c>
      <c r="D3514">
        <f t="shared" si="55"/>
        <v>0</v>
      </c>
      <c r="E3514">
        <f>COUNTIFS($B$2:B3514,B3514)</f>
        <v>143</v>
      </c>
    </row>
    <row r="3515" spans="1:5" x14ac:dyDescent="0.3">
      <c r="A3515" t="s">
        <v>4249</v>
      </c>
      <c r="B3515" t="s">
        <v>101</v>
      </c>
      <c r="C3515">
        <v>0.35</v>
      </c>
      <c r="D3515">
        <f t="shared" si="55"/>
        <v>0</v>
      </c>
      <c r="E3515">
        <f>COUNTIFS($B$2:B3515,B3515)</f>
        <v>144</v>
      </c>
    </row>
    <row r="3516" spans="1:5" x14ac:dyDescent="0.3">
      <c r="A3516" t="s">
        <v>4726</v>
      </c>
      <c r="B3516" t="s">
        <v>101</v>
      </c>
      <c r="C3516">
        <v>0.35</v>
      </c>
      <c r="D3516">
        <f t="shared" si="55"/>
        <v>0</v>
      </c>
      <c r="E3516">
        <f>COUNTIFS($B$2:B3516,B3516)</f>
        <v>145</v>
      </c>
    </row>
    <row r="3517" spans="1:5" x14ac:dyDescent="0.3">
      <c r="A3517" t="s">
        <v>4659</v>
      </c>
      <c r="B3517" t="s">
        <v>101</v>
      </c>
      <c r="C3517">
        <v>0.35</v>
      </c>
      <c r="D3517">
        <f t="shared" si="55"/>
        <v>0</v>
      </c>
      <c r="E3517">
        <f>COUNTIFS($B$2:B3517,B3517)</f>
        <v>146</v>
      </c>
    </row>
    <row r="3518" spans="1:5" x14ac:dyDescent="0.3">
      <c r="A3518" t="s">
        <v>4705</v>
      </c>
      <c r="B3518" t="s">
        <v>101</v>
      </c>
      <c r="C3518">
        <v>0.35</v>
      </c>
      <c r="D3518">
        <f t="shared" si="55"/>
        <v>0</v>
      </c>
      <c r="E3518">
        <f>COUNTIFS($B$2:B3518,B3518)</f>
        <v>147</v>
      </c>
    </row>
    <row r="3519" spans="1:5" x14ac:dyDescent="0.3">
      <c r="A3519" t="s">
        <v>4745</v>
      </c>
      <c r="B3519" t="s">
        <v>101</v>
      </c>
      <c r="C3519">
        <v>0.34</v>
      </c>
      <c r="D3519">
        <f t="shared" si="55"/>
        <v>0</v>
      </c>
      <c r="E3519">
        <f>COUNTIFS($B$2:B3519,B3519)</f>
        <v>148</v>
      </c>
    </row>
    <row r="3520" spans="1:5" x14ac:dyDescent="0.3">
      <c r="A3520" t="s">
        <v>4771</v>
      </c>
      <c r="B3520" t="s">
        <v>101</v>
      </c>
      <c r="C3520">
        <v>0.34</v>
      </c>
      <c r="D3520">
        <f t="shared" si="55"/>
        <v>0</v>
      </c>
      <c r="E3520">
        <f>COUNTIFS($B$2:B3520,B3520)</f>
        <v>149</v>
      </c>
    </row>
    <row r="3521" spans="1:5" x14ac:dyDescent="0.3">
      <c r="A3521" t="s">
        <v>2855</v>
      </c>
      <c r="B3521" t="s">
        <v>101</v>
      </c>
      <c r="C3521">
        <v>0.34</v>
      </c>
      <c r="D3521">
        <f t="shared" si="55"/>
        <v>0</v>
      </c>
      <c r="E3521">
        <f>COUNTIFS($B$2:B3521,B3521)</f>
        <v>150</v>
      </c>
    </row>
    <row r="3522" spans="1:5" x14ac:dyDescent="0.3">
      <c r="A3522" t="s">
        <v>4864</v>
      </c>
      <c r="B3522" t="s">
        <v>101</v>
      </c>
      <c r="C3522">
        <v>0.33</v>
      </c>
      <c r="D3522">
        <f t="shared" si="55"/>
        <v>0</v>
      </c>
      <c r="E3522">
        <f>COUNTIFS($B$2:B3522,B3522)</f>
        <v>151</v>
      </c>
    </row>
    <row r="3523" spans="1:5" x14ac:dyDescent="0.3">
      <c r="A3523" t="s">
        <v>4852</v>
      </c>
      <c r="B3523" t="s">
        <v>101</v>
      </c>
      <c r="C3523">
        <v>0.33</v>
      </c>
      <c r="D3523">
        <f t="shared" si="55"/>
        <v>0</v>
      </c>
      <c r="E3523">
        <f>COUNTIFS($B$2:B3523,B3523)</f>
        <v>152</v>
      </c>
    </row>
    <row r="3524" spans="1:5" x14ac:dyDescent="0.3">
      <c r="A3524" t="s">
        <v>4803</v>
      </c>
      <c r="B3524" t="s">
        <v>101</v>
      </c>
      <c r="C3524">
        <v>0.33</v>
      </c>
      <c r="D3524">
        <f t="shared" si="55"/>
        <v>0</v>
      </c>
      <c r="E3524">
        <f>COUNTIFS($B$2:B3524,B3524)</f>
        <v>153</v>
      </c>
    </row>
    <row r="3525" spans="1:5" x14ac:dyDescent="0.3">
      <c r="A3525" t="s">
        <v>3675</v>
      </c>
      <c r="B3525" t="s">
        <v>101</v>
      </c>
      <c r="C3525">
        <v>0.33</v>
      </c>
      <c r="D3525">
        <f t="shared" si="55"/>
        <v>0</v>
      </c>
      <c r="E3525">
        <f>COUNTIFS($B$2:B3525,B3525)</f>
        <v>154</v>
      </c>
    </row>
    <row r="3526" spans="1:5" x14ac:dyDescent="0.3">
      <c r="A3526" t="s">
        <v>793</v>
      </c>
      <c r="B3526" t="s">
        <v>101</v>
      </c>
      <c r="C3526">
        <v>0.32</v>
      </c>
      <c r="D3526">
        <f t="shared" si="55"/>
        <v>0</v>
      </c>
      <c r="E3526">
        <f>COUNTIFS($B$2:B3526,B3526)</f>
        <v>155</v>
      </c>
    </row>
    <row r="3527" spans="1:5" x14ac:dyDescent="0.3">
      <c r="A3527" t="s">
        <v>4967</v>
      </c>
      <c r="B3527" t="s">
        <v>101</v>
      </c>
      <c r="C3527">
        <v>0.32</v>
      </c>
      <c r="D3527">
        <f t="shared" ref="D3527:D3590" si="56">IF(E3527&lt;5,E3527,0)</f>
        <v>0</v>
      </c>
      <c r="E3527">
        <f>COUNTIFS($B$2:B3527,B3527)</f>
        <v>156</v>
      </c>
    </row>
    <row r="3528" spans="1:5" x14ac:dyDescent="0.3">
      <c r="A3528" t="s">
        <v>1240</v>
      </c>
      <c r="B3528" t="s">
        <v>101</v>
      </c>
      <c r="C3528">
        <v>0.32</v>
      </c>
      <c r="D3528">
        <f t="shared" si="56"/>
        <v>0</v>
      </c>
      <c r="E3528">
        <f>COUNTIFS($B$2:B3528,B3528)</f>
        <v>157</v>
      </c>
    </row>
    <row r="3529" spans="1:5" x14ac:dyDescent="0.3">
      <c r="A3529" t="s">
        <v>5002</v>
      </c>
      <c r="B3529" t="s">
        <v>101</v>
      </c>
      <c r="C3529">
        <v>0.32</v>
      </c>
      <c r="D3529">
        <f t="shared" si="56"/>
        <v>0</v>
      </c>
      <c r="E3529">
        <f>COUNTIFS($B$2:B3529,B3529)</f>
        <v>158</v>
      </c>
    </row>
    <row r="3530" spans="1:5" x14ac:dyDescent="0.3">
      <c r="A3530" t="s">
        <v>4994</v>
      </c>
      <c r="B3530" t="s">
        <v>101</v>
      </c>
      <c r="C3530">
        <v>0.32</v>
      </c>
      <c r="D3530">
        <f t="shared" si="56"/>
        <v>0</v>
      </c>
      <c r="E3530">
        <f>COUNTIFS($B$2:B3530,B3530)</f>
        <v>159</v>
      </c>
    </row>
    <row r="3531" spans="1:5" x14ac:dyDescent="0.3">
      <c r="A3531" t="s">
        <v>4940</v>
      </c>
      <c r="B3531" t="s">
        <v>101</v>
      </c>
      <c r="C3531">
        <v>0.32</v>
      </c>
      <c r="D3531">
        <f t="shared" si="56"/>
        <v>0</v>
      </c>
      <c r="E3531">
        <f>COUNTIFS($B$2:B3531,B3531)</f>
        <v>160</v>
      </c>
    </row>
    <row r="3532" spans="1:5" x14ac:dyDescent="0.3">
      <c r="A3532" t="s">
        <v>4895</v>
      </c>
      <c r="B3532" t="s">
        <v>101</v>
      </c>
      <c r="C3532">
        <v>0.32</v>
      </c>
      <c r="D3532">
        <f t="shared" si="56"/>
        <v>0</v>
      </c>
      <c r="E3532">
        <f>COUNTIFS($B$2:B3532,B3532)</f>
        <v>161</v>
      </c>
    </row>
    <row r="3533" spans="1:5" x14ac:dyDescent="0.3">
      <c r="A3533" t="s">
        <v>1537</v>
      </c>
      <c r="B3533" t="s">
        <v>101</v>
      </c>
      <c r="C3533">
        <v>0.32</v>
      </c>
      <c r="D3533">
        <f t="shared" si="56"/>
        <v>0</v>
      </c>
      <c r="E3533">
        <f>COUNTIFS($B$2:B3533,B3533)</f>
        <v>162</v>
      </c>
    </row>
    <row r="3534" spans="1:5" x14ac:dyDescent="0.3">
      <c r="A3534" t="s">
        <v>5027</v>
      </c>
      <c r="B3534" t="s">
        <v>101</v>
      </c>
      <c r="C3534">
        <v>0.31</v>
      </c>
      <c r="D3534">
        <f t="shared" si="56"/>
        <v>0</v>
      </c>
      <c r="E3534">
        <f>COUNTIFS($B$2:B3534,B3534)</f>
        <v>163</v>
      </c>
    </row>
    <row r="3535" spans="1:5" x14ac:dyDescent="0.3">
      <c r="A3535" t="s">
        <v>3948</v>
      </c>
      <c r="B3535" t="s">
        <v>101</v>
      </c>
      <c r="C3535">
        <v>0.31</v>
      </c>
      <c r="D3535">
        <f t="shared" si="56"/>
        <v>0</v>
      </c>
      <c r="E3535">
        <f>COUNTIFS($B$2:B3535,B3535)</f>
        <v>164</v>
      </c>
    </row>
    <row r="3536" spans="1:5" x14ac:dyDescent="0.3">
      <c r="A3536" t="s">
        <v>2841</v>
      </c>
      <c r="B3536" t="s">
        <v>101</v>
      </c>
      <c r="C3536">
        <v>0.31</v>
      </c>
      <c r="D3536">
        <f t="shared" si="56"/>
        <v>0</v>
      </c>
      <c r="E3536">
        <f>COUNTIFS($B$2:B3536,B3536)</f>
        <v>165</v>
      </c>
    </row>
    <row r="3537" spans="1:5" x14ac:dyDescent="0.3">
      <c r="A3537" t="s">
        <v>5050</v>
      </c>
      <c r="B3537" t="s">
        <v>101</v>
      </c>
      <c r="C3537">
        <v>0.31</v>
      </c>
      <c r="D3537">
        <f t="shared" si="56"/>
        <v>0</v>
      </c>
      <c r="E3537">
        <f>COUNTIFS($B$2:B3537,B3537)</f>
        <v>166</v>
      </c>
    </row>
    <row r="3538" spans="1:5" x14ac:dyDescent="0.3">
      <c r="A3538" t="s">
        <v>4726</v>
      </c>
      <c r="B3538" t="s">
        <v>101</v>
      </c>
      <c r="C3538">
        <v>0.3</v>
      </c>
      <c r="D3538">
        <f t="shared" si="56"/>
        <v>0</v>
      </c>
      <c r="E3538">
        <f>COUNTIFS($B$2:B3538,B3538)</f>
        <v>167</v>
      </c>
    </row>
    <row r="3539" spans="1:5" x14ac:dyDescent="0.3">
      <c r="A3539" t="s">
        <v>5135</v>
      </c>
      <c r="B3539" t="s">
        <v>101</v>
      </c>
      <c r="C3539">
        <v>0.3</v>
      </c>
      <c r="D3539">
        <f t="shared" si="56"/>
        <v>0</v>
      </c>
      <c r="E3539">
        <f>COUNTIFS($B$2:B3539,B3539)</f>
        <v>168</v>
      </c>
    </row>
    <row r="3540" spans="1:5" x14ac:dyDescent="0.3">
      <c r="A3540" t="s">
        <v>5143</v>
      </c>
      <c r="B3540" t="s">
        <v>101</v>
      </c>
      <c r="C3540">
        <v>0.3</v>
      </c>
      <c r="D3540">
        <f t="shared" si="56"/>
        <v>0</v>
      </c>
      <c r="E3540">
        <f>COUNTIFS($B$2:B3540,B3540)</f>
        <v>169</v>
      </c>
    </row>
    <row r="3541" spans="1:5" x14ac:dyDescent="0.3">
      <c r="A3541" t="s">
        <v>5165</v>
      </c>
      <c r="B3541" t="s">
        <v>101</v>
      </c>
      <c r="C3541">
        <v>0.3</v>
      </c>
      <c r="D3541">
        <f t="shared" si="56"/>
        <v>0</v>
      </c>
      <c r="E3541">
        <f>COUNTIFS($B$2:B3541,B3541)</f>
        <v>170</v>
      </c>
    </row>
    <row r="3542" spans="1:5" x14ac:dyDescent="0.3">
      <c r="A3542" t="s">
        <v>5221</v>
      </c>
      <c r="B3542" t="s">
        <v>101</v>
      </c>
      <c r="C3542">
        <v>0.28999999999999998</v>
      </c>
      <c r="D3542">
        <f t="shared" si="56"/>
        <v>0</v>
      </c>
      <c r="E3542">
        <f>COUNTIFS($B$2:B3542,B3542)</f>
        <v>171</v>
      </c>
    </row>
    <row r="3543" spans="1:5" x14ac:dyDescent="0.3">
      <c r="A3543" t="s">
        <v>5291</v>
      </c>
      <c r="B3543" t="s">
        <v>101</v>
      </c>
      <c r="C3543">
        <v>0.28999999999999998</v>
      </c>
      <c r="D3543">
        <f t="shared" si="56"/>
        <v>0</v>
      </c>
      <c r="E3543">
        <f>COUNTIFS($B$2:B3543,B3543)</f>
        <v>172</v>
      </c>
    </row>
    <row r="3544" spans="1:5" x14ac:dyDescent="0.3">
      <c r="A3544" t="s">
        <v>5271</v>
      </c>
      <c r="B3544" t="s">
        <v>101</v>
      </c>
      <c r="C3544">
        <v>0.28999999999999998</v>
      </c>
      <c r="D3544">
        <f t="shared" si="56"/>
        <v>0</v>
      </c>
      <c r="E3544">
        <f>COUNTIFS($B$2:B3544,B3544)</f>
        <v>173</v>
      </c>
    </row>
    <row r="3545" spans="1:5" x14ac:dyDescent="0.3">
      <c r="A3545" t="s">
        <v>5307</v>
      </c>
      <c r="B3545" t="s">
        <v>101</v>
      </c>
      <c r="C3545">
        <v>0.28999999999999998</v>
      </c>
      <c r="D3545">
        <f t="shared" si="56"/>
        <v>0</v>
      </c>
      <c r="E3545">
        <f>COUNTIFS($B$2:B3545,B3545)</f>
        <v>174</v>
      </c>
    </row>
    <row r="3546" spans="1:5" x14ac:dyDescent="0.3">
      <c r="A3546" t="s">
        <v>5222</v>
      </c>
      <c r="B3546" t="s">
        <v>101</v>
      </c>
      <c r="C3546">
        <v>0.28999999999999998</v>
      </c>
      <c r="D3546">
        <f t="shared" si="56"/>
        <v>0</v>
      </c>
      <c r="E3546">
        <f>COUNTIFS($B$2:B3546,B3546)</f>
        <v>175</v>
      </c>
    </row>
    <row r="3547" spans="1:5" x14ac:dyDescent="0.3">
      <c r="A3547" t="s">
        <v>5325</v>
      </c>
      <c r="B3547" t="s">
        <v>101</v>
      </c>
      <c r="C3547">
        <v>0.28999999999999998</v>
      </c>
      <c r="D3547">
        <f t="shared" si="56"/>
        <v>0</v>
      </c>
      <c r="E3547">
        <f>COUNTIFS($B$2:B3547,B3547)</f>
        <v>176</v>
      </c>
    </row>
    <row r="3548" spans="1:5" x14ac:dyDescent="0.3">
      <c r="A3548" t="s">
        <v>5436</v>
      </c>
      <c r="B3548" t="s">
        <v>101</v>
      </c>
      <c r="C3548">
        <v>0.28000000000000003</v>
      </c>
      <c r="D3548">
        <f t="shared" si="56"/>
        <v>0</v>
      </c>
      <c r="E3548">
        <f>COUNTIFS($B$2:B3548,B3548)</f>
        <v>177</v>
      </c>
    </row>
    <row r="3549" spans="1:5" x14ac:dyDescent="0.3">
      <c r="A3549" t="s">
        <v>3859</v>
      </c>
      <c r="B3549" t="s">
        <v>101</v>
      </c>
      <c r="C3549">
        <v>0.28000000000000003</v>
      </c>
      <c r="D3549">
        <f t="shared" si="56"/>
        <v>0</v>
      </c>
      <c r="E3549">
        <f>COUNTIFS($B$2:B3549,B3549)</f>
        <v>178</v>
      </c>
    </row>
    <row r="3550" spans="1:5" x14ac:dyDescent="0.3">
      <c r="A3550" t="s">
        <v>3675</v>
      </c>
      <c r="B3550" t="s">
        <v>101</v>
      </c>
      <c r="C3550">
        <v>0.28000000000000003</v>
      </c>
      <c r="D3550">
        <f t="shared" si="56"/>
        <v>0</v>
      </c>
      <c r="E3550">
        <f>COUNTIFS($B$2:B3550,B3550)</f>
        <v>179</v>
      </c>
    </row>
    <row r="3551" spans="1:5" x14ac:dyDescent="0.3">
      <c r="A3551" t="s">
        <v>5359</v>
      </c>
      <c r="B3551" t="s">
        <v>101</v>
      </c>
      <c r="C3551">
        <v>0.28000000000000003</v>
      </c>
      <c r="D3551">
        <f t="shared" si="56"/>
        <v>0</v>
      </c>
      <c r="E3551">
        <f>COUNTIFS($B$2:B3551,B3551)</f>
        <v>180</v>
      </c>
    </row>
    <row r="3552" spans="1:5" x14ac:dyDescent="0.3">
      <c r="A3552" t="s">
        <v>5418</v>
      </c>
      <c r="B3552" t="s">
        <v>101</v>
      </c>
      <c r="C3552">
        <v>0.28000000000000003</v>
      </c>
      <c r="D3552">
        <f t="shared" si="56"/>
        <v>0</v>
      </c>
      <c r="E3552">
        <f>COUNTIFS($B$2:B3552,B3552)</f>
        <v>181</v>
      </c>
    </row>
    <row r="3553" spans="1:5" x14ac:dyDescent="0.3">
      <c r="A3553" t="s">
        <v>5465</v>
      </c>
      <c r="B3553" t="s">
        <v>101</v>
      </c>
      <c r="C3553">
        <v>0.27</v>
      </c>
      <c r="D3553">
        <f t="shared" si="56"/>
        <v>0</v>
      </c>
      <c r="E3553">
        <f>COUNTIFS($B$2:B3553,B3553)</f>
        <v>182</v>
      </c>
    </row>
    <row r="3554" spans="1:5" x14ac:dyDescent="0.3">
      <c r="A3554" t="s">
        <v>4498</v>
      </c>
      <c r="B3554" t="s">
        <v>101</v>
      </c>
      <c r="C3554">
        <v>0.27</v>
      </c>
      <c r="D3554">
        <f t="shared" si="56"/>
        <v>0</v>
      </c>
      <c r="E3554">
        <f>COUNTIFS($B$2:B3554,B3554)</f>
        <v>183</v>
      </c>
    </row>
    <row r="3555" spans="1:5" x14ac:dyDescent="0.3">
      <c r="A3555" t="s">
        <v>5514</v>
      </c>
      <c r="B3555" t="s">
        <v>101</v>
      </c>
      <c r="C3555">
        <v>0.27</v>
      </c>
      <c r="D3555">
        <f t="shared" si="56"/>
        <v>0</v>
      </c>
      <c r="E3555">
        <f>COUNTIFS($B$2:B3555,B3555)</f>
        <v>184</v>
      </c>
    </row>
    <row r="3556" spans="1:5" x14ac:dyDescent="0.3">
      <c r="A3556" t="s">
        <v>5489</v>
      </c>
      <c r="B3556" t="s">
        <v>101</v>
      </c>
      <c r="C3556">
        <v>0.27</v>
      </c>
      <c r="D3556">
        <f t="shared" si="56"/>
        <v>0</v>
      </c>
      <c r="E3556">
        <f>COUNTIFS($B$2:B3556,B3556)</f>
        <v>185</v>
      </c>
    </row>
    <row r="3557" spans="1:5" x14ac:dyDescent="0.3">
      <c r="A3557" t="s">
        <v>5499</v>
      </c>
      <c r="B3557" t="s">
        <v>101</v>
      </c>
      <c r="C3557">
        <v>0.27</v>
      </c>
      <c r="D3557">
        <f t="shared" si="56"/>
        <v>0</v>
      </c>
      <c r="E3557">
        <f>COUNTIFS($B$2:B3557,B3557)</f>
        <v>186</v>
      </c>
    </row>
    <row r="3558" spans="1:5" x14ac:dyDescent="0.3">
      <c r="A3558" t="s">
        <v>5448</v>
      </c>
      <c r="B3558" t="s">
        <v>101</v>
      </c>
      <c r="C3558">
        <v>0.27</v>
      </c>
      <c r="D3558">
        <f t="shared" si="56"/>
        <v>0</v>
      </c>
      <c r="E3558">
        <f>COUNTIFS($B$2:B3558,B3558)</f>
        <v>187</v>
      </c>
    </row>
    <row r="3559" spans="1:5" x14ac:dyDescent="0.3">
      <c r="A3559" t="s">
        <v>3425</v>
      </c>
      <c r="B3559" t="s">
        <v>101</v>
      </c>
      <c r="C3559">
        <v>0.26</v>
      </c>
      <c r="D3559">
        <f t="shared" si="56"/>
        <v>0</v>
      </c>
      <c r="E3559">
        <f>COUNTIFS($B$2:B3559,B3559)</f>
        <v>188</v>
      </c>
    </row>
    <row r="3560" spans="1:5" x14ac:dyDescent="0.3">
      <c r="A3560" t="s">
        <v>5652</v>
      </c>
      <c r="B3560" t="s">
        <v>101</v>
      </c>
      <c r="C3560">
        <v>0.26</v>
      </c>
      <c r="D3560">
        <f t="shared" si="56"/>
        <v>0</v>
      </c>
      <c r="E3560">
        <f>COUNTIFS($B$2:B3560,B3560)</f>
        <v>189</v>
      </c>
    </row>
    <row r="3561" spans="1:5" x14ac:dyDescent="0.3">
      <c r="A3561" t="s">
        <v>5685</v>
      </c>
      <c r="B3561" t="s">
        <v>101</v>
      </c>
      <c r="C3561">
        <v>0.26</v>
      </c>
      <c r="D3561">
        <f t="shared" si="56"/>
        <v>0</v>
      </c>
      <c r="E3561">
        <f>COUNTIFS($B$2:B3561,B3561)</f>
        <v>190</v>
      </c>
    </row>
    <row r="3562" spans="1:5" x14ac:dyDescent="0.3">
      <c r="A3562" t="s">
        <v>5636</v>
      </c>
      <c r="B3562" t="s">
        <v>101</v>
      </c>
      <c r="C3562">
        <v>0.26</v>
      </c>
      <c r="D3562">
        <f t="shared" si="56"/>
        <v>0</v>
      </c>
      <c r="E3562">
        <f>COUNTIFS($B$2:B3562,B3562)</f>
        <v>191</v>
      </c>
    </row>
    <row r="3563" spans="1:5" x14ac:dyDescent="0.3">
      <c r="A3563" t="s">
        <v>5675</v>
      </c>
      <c r="B3563" t="s">
        <v>101</v>
      </c>
      <c r="C3563">
        <v>0.26</v>
      </c>
      <c r="D3563">
        <f t="shared" si="56"/>
        <v>0</v>
      </c>
      <c r="E3563">
        <f>COUNTIFS($B$2:B3563,B3563)</f>
        <v>192</v>
      </c>
    </row>
    <row r="3564" spans="1:5" x14ac:dyDescent="0.3">
      <c r="A3564" t="s">
        <v>3859</v>
      </c>
      <c r="B3564" t="s">
        <v>101</v>
      </c>
      <c r="C3564">
        <v>0.26</v>
      </c>
      <c r="D3564">
        <f t="shared" si="56"/>
        <v>0</v>
      </c>
      <c r="E3564">
        <f>COUNTIFS($B$2:B3564,B3564)</f>
        <v>193</v>
      </c>
    </row>
    <row r="3565" spans="1:5" x14ac:dyDescent="0.3">
      <c r="A3565" t="s">
        <v>3123</v>
      </c>
      <c r="B3565" t="s">
        <v>101</v>
      </c>
      <c r="C3565">
        <v>0.26</v>
      </c>
      <c r="D3565">
        <f t="shared" si="56"/>
        <v>0</v>
      </c>
      <c r="E3565">
        <f>COUNTIFS($B$2:B3565,B3565)</f>
        <v>194</v>
      </c>
    </row>
    <row r="3566" spans="1:5" x14ac:dyDescent="0.3">
      <c r="A3566" t="s">
        <v>5679</v>
      </c>
      <c r="B3566" t="s">
        <v>101</v>
      </c>
      <c r="C3566">
        <v>0.26</v>
      </c>
      <c r="D3566">
        <f t="shared" si="56"/>
        <v>0</v>
      </c>
      <c r="E3566">
        <f>COUNTIFS($B$2:B3566,B3566)</f>
        <v>195</v>
      </c>
    </row>
    <row r="3567" spans="1:5" x14ac:dyDescent="0.3">
      <c r="A3567" t="s">
        <v>5708</v>
      </c>
      <c r="B3567" t="s">
        <v>101</v>
      </c>
      <c r="C3567">
        <v>0.26</v>
      </c>
      <c r="D3567">
        <f t="shared" si="56"/>
        <v>0</v>
      </c>
      <c r="E3567">
        <f>COUNTIFS($B$2:B3567,B3567)</f>
        <v>196</v>
      </c>
    </row>
    <row r="3568" spans="1:5" x14ac:dyDescent="0.3">
      <c r="A3568" t="s">
        <v>5704</v>
      </c>
      <c r="B3568" t="s">
        <v>101</v>
      </c>
      <c r="C3568">
        <v>0.26</v>
      </c>
      <c r="D3568">
        <f t="shared" si="56"/>
        <v>0</v>
      </c>
      <c r="E3568">
        <f>COUNTIFS($B$2:B3568,B3568)</f>
        <v>197</v>
      </c>
    </row>
    <row r="3569" spans="1:5" x14ac:dyDescent="0.3">
      <c r="A3569" t="s">
        <v>5583</v>
      </c>
      <c r="B3569" t="s">
        <v>101</v>
      </c>
      <c r="C3569">
        <v>0.26</v>
      </c>
      <c r="D3569">
        <f t="shared" si="56"/>
        <v>0</v>
      </c>
      <c r="E3569">
        <f>COUNTIFS($B$2:B3569,B3569)</f>
        <v>198</v>
      </c>
    </row>
    <row r="3570" spans="1:5" x14ac:dyDescent="0.3">
      <c r="A3570" t="s">
        <v>5627</v>
      </c>
      <c r="B3570" t="s">
        <v>101</v>
      </c>
      <c r="C3570">
        <v>0.26</v>
      </c>
      <c r="D3570">
        <f t="shared" si="56"/>
        <v>0</v>
      </c>
      <c r="E3570">
        <f>COUNTIFS($B$2:B3570,B3570)</f>
        <v>199</v>
      </c>
    </row>
    <row r="3571" spans="1:5" x14ac:dyDescent="0.3">
      <c r="A3571" t="s">
        <v>5805</v>
      </c>
      <c r="B3571" t="s">
        <v>101</v>
      </c>
      <c r="C3571">
        <v>0.25</v>
      </c>
      <c r="D3571">
        <f t="shared" si="56"/>
        <v>0</v>
      </c>
      <c r="E3571">
        <f>COUNTIFS($B$2:B3571,B3571)</f>
        <v>200</v>
      </c>
    </row>
    <row r="3572" spans="1:5" x14ac:dyDescent="0.3">
      <c r="A3572" t="s">
        <v>5723</v>
      </c>
      <c r="B3572" t="s">
        <v>101</v>
      </c>
      <c r="C3572">
        <v>0.25</v>
      </c>
      <c r="D3572">
        <f t="shared" si="56"/>
        <v>0</v>
      </c>
      <c r="E3572">
        <f>COUNTIFS($B$2:B3572,B3572)</f>
        <v>201</v>
      </c>
    </row>
    <row r="3573" spans="1:5" x14ac:dyDescent="0.3">
      <c r="A3573" t="s">
        <v>5823</v>
      </c>
      <c r="B3573" t="s">
        <v>101</v>
      </c>
      <c r="C3573">
        <v>0.25</v>
      </c>
      <c r="D3573">
        <f t="shared" si="56"/>
        <v>0</v>
      </c>
      <c r="E3573">
        <f>COUNTIFS($B$2:B3573,B3573)</f>
        <v>202</v>
      </c>
    </row>
    <row r="3574" spans="1:5" x14ac:dyDescent="0.3">
      <c r="A3574" t="s">
        <v>3123</v>
      </c>
      <c r="B3574" t="s">
        <v>101</v>
      </c>
      <c r="C3574">
        <v>0.25</v>
      </c>
      <c r="D3574">
        <f t="shared" si="56"/>
        <v>0</v>
      </c>
      <c r="E3574">
        <f>COUNTIFS($B$2:B3574,B3574)</f>
        <v>203</v>
      </c>
    </row>
    <row r="3575" spans="1:5" x14ac:dyDescent="0.3">
      <c r="A3575" t="s">
        <v>5852</v>
      </c>
      <c r="B3575" t="s">
        <v>101</v>
      </c>
      <c r="C3575">
        <v>0.25</v>
      </c>
      <c r="D3575">
        <f t="shared" si="56"/>
        <v>0</v>
      </c>
      <c r="E3575">
        <f>COUNTIFS($B$2:B3575,B3575)</f>
        <v>204</v>
      </c>
    </row>
    <row r="3576" spans="1:5" x14ac:dyDescent="0.3">
      <c r="A3576" t="s">
        <v>5809</v>
      </c>
      <c r="B3576" t="s">
        <v>101</v>
      </c>
      <c r="C3576">
        <v>0.25</v>
      </c>
      <c r="D3576">
        <f t="shared" si="56"/>
        <v>0</v>
      </c>
      <c r="E3576">
        <f>COUNTIFS($B$2:B3576,B3576)</f>
        <v>205</v>
      </c>
    </row>
    <row r="3577" spans="1:5" x14ac:dyDescent="0.3">
      <c r="A3577" t="s">
        <v>5818</v>
      </c>
      <c r="B3577" t="s">
        <v>101</v>
      </c>
      <c r="C3577">
        <v>0.25</v>
      </c>
      <c r="D3577">
        <f t="shared" si="56"/>
        <v>0</v>
      </c>
      <c r="E3577">
        <f>COUNTIFS($B$2:B3577,B3577)</f>
        <v>206</v>
      </c>
    </row>
    <row r="3578" spans="1:5" x14ac:dyDescent="0.3">
      <c r="A3578" t="s">
        <v>5751</v>
      </c>
      <c r="B3578" t="s">
        <v>101</v>
      </c>
      <c r="C3578">
        <v>0.25</v>
      </c>
      <c r="D3578">
        <f t="shared" si="56"/>
        <v>0</v>
      </c>
      <c r="E3578">
        <f>COUNTIFS($B$2:B3578,B3578)</f>
        <v>207</v>
      </c>
    </row>
    <row r="3579" spans="1:5" x14ac:dyDescent="0.3">
      <c r="A3579" t="s">
        <v>5841</v>
      </c>
      <c r="B3579" t="s">
        <v>101</v>
      </c>
      <c r="C3579">
        <v>0.25</v>
      </c>
      <c r="D3579">
        <f t="shared" si="56"/>
        <v>0</v>
      </c>
      <c r="E3579">
        <f>COUNTIFS($B$2:B3579,B3579)</f>
        <v>208</v>
      </c>
    </row>
    <row r="3580" spans="1:5" x14ac:dyDescent="0.3">
      <c r="A3580" t="s">
        <v>5847</v>
      </c>
      <c r="B3580" t="s">
        <v>101</v>
      </c>
      <c r="C3580">
        <v>0.25</v>
      </c>
      <c r="D3580">
        <f t="shared" si="56"/>
        <v>0</v>
      </c>
      <c r="E3580">
        <f>COUNTIFS($B$2:B3580,B3580)</f>
        <v>209</v>
      </c>
    </row>
    <row r="3581" spans="1:5" x14ac:dyDescent="0.3">
      <c r="A3581" t="s">
        <v>5940</v>
      </c>
      <c r="B3581" t="s">
        <v>101</v>
      </c>
      <c r="C3581">
        <v>0.24</v>
      </c>
      <c r="D3581">
        <f t="shared" si="56"/>
        <v>0</v>
      </c>
      <c r="E3581">
        <f>COUNTIFS($B$2:B3581,B3581)</f>
        <v>210</v>
      </c>
    </row>
    <row r="3582" spans="1:5" x14ac:dyDescent="0.3">
      <c r="A3582" t="s">
        <v>5853</v>
      </c>
      <c r="B3582" t="s">
        <v>101</v>
      </c>
      <c r="C3582">
        <v>0.24</v>
      </c>
      <c r="D3582">
        <f t="shared" si="56"/>
        <v>0</v>
      </c>
      <c r="E3582">
        <f>COUNTIFS($B$2:B3582,B3582)</f>
        <v>211</v>
      </c>
    </row>
    <row r="3583" spans="1:5" x14ac:dyDescent="0.3">
      <c r="A3583" t="s">
        <v>5860</v>
      </c>
      <c r="B3583" t="s">
        <v>101</v>
      </c>
      <c r="C3583">
        <v>0.24</v>
      </c>
      <c r="D3583">
        <f t="shared" si="56"/>
        <v>0</v>
      </c>
      <c r="E3583">
        <f>COUNTIFS($B$2:B3583,B3583)</f>
        <v>212</v>
      </c>
    </row>
    <row r="3584" spans="1:5" x14ac:dyDescent="0.3">
      <c r="A3584" t="s">
        <v>5917</v>
      </c>
      <c r="B3584" t="s">
        <v>101</v>
      </c>
      <c r="C3584">
        <v>0.24</v>
      </c>
      <c r="D3584">
        <f t="shared" si="56"/>
        <v>0</v>
      </c>
      <c r="E3584">
        <f>COUNTIFS($B$2:B3584,B3584)</f>
        <v>213</v>
      </c>
    </row>
    <row r="3585" spans="1:5" x14ac:dyDescent="0.3">
      <c r="A3585" t="s">
        <v>5955</v>
      </c>
      <c r="B3585" t="s">
        <v>101</v>
      </c>
      <c r="C3585">
        <v>0.24</v>
      </c>
      <c r="D3585">
        <f t="shared" si="56"/>
        <v>0</v>
      </c>
      <c r="E3585">
        <f>COUNTIFS($B$2:B3585,B3585)</f>
        <v>214</v>
      </c>
    </row>
    <row r="3586" spans="1:5" x14ac:dyDescent="0.3">
      <c r="A3586" t="s">
        <v>5924</v>
      </c>
      <c r="B3586" t="s">
        <v>101</v>
      </c>
      <c r="C3586">
        <v>0.24</v>
      </c>
      <c r="D3586">
        <f t="shared" si="56"/>
        <v>0</v>
      </c>
      <c r="E3586">
        <f>COUNTIFS($B$2:B3586,B3586)</f>
        <v>215</v>
      </c>
    </row>
    <row r="3587" spans="1:5" x14ac:dyDescent="0.3">
      <c r="A3587" t="s">
        <v>5976</v>
      </c>
      <c r="B3587" t="s">
        <v>101</v>
      </c>
      <c r="C3587">
        <v>0.24</v>
      </c>
      <c r="D3587">
        <f t="shared" si="56"/>
        <v>0</v>
      </c>
      <c r="E3587">
        <f>COUNTIFS($B$2:B3587,B3587)</f>
        <v>216</v>
      </c>
    </row>
    <row r="3588" spans="1:5" x14ac:dyDescent="0.3">
      <c r="A3588" t="s">
        <v>5957</v>
      </c>
      <c r="B3588" t="s">
        <v>101</v>
      </c>
      <c r="C3588">
        <v>0.24</v>
      </c>
      <c r="D3588">
        <f t="shared" si="56"/>
        <v>0</v>
      </c>
      <c r="E3588">
        <f>COUNTIFS($B$2:B3588,B3588)</f>
        <v>217</v>
      </c>
    </row>
    <row r="3589" spans="1:5" x14ac:dyDescent="0.3">
      <c r="A3589" t="s">
        <v>6093</v>
      </c>
      <c r="B3589" t="s">
        <v>101</v>
      </c>
      <c r="C3589">
        <v>0.23</v>
      </c>
      <c r="D3589">
        <f t="shared" si="56"/>
        <v>0</v>
      </c>
      <c r="E3589">
        <f>COUNTIFS($B$2:B3589,B3589)</f>
        <v>218</v>
      </c>
    </row>
    <row r="3590" spans="1:5" x14ac:dyDescent="0.3">
      <c r="A3590" t="s">
        <v>3948</v>
      </c>
      <c r="B3590" t="s">
        <v>101</v>
      </c>
      <c r="C3590">
        <v>0.23</v>
      </c>
      <c r="D3590">
        <f t="shared" si="56"/>
        <v>0</v>
      </c>
      <c r="E3590">
        <f>COUNTIFS($B$2:B3590,B3590)</f>
        <v>219</v>
      </c>
    </row>
    <row r="3591" spans="1:5" x14ac:dyDescent="0.3">
      <c r="A3591" t="s">
        <v>1572</v>
      </c>
      <c r="B3591" t="s">
        <v>101</v>
      </c>
      <c r="C3591">
        <v>0.23</v>
      </c>
      <c r="D3591">
        <f t="shared" ref="D3591:D3654" si="57">IF(E3591&lt;5,E3591,0)</f>
        <v>0</v>
      </c>
      <c r="E3591">
        <f>COUNTIFS($B$2:B3591,B3591)</f>
        <v>220</v>
      </c>
    </row>
    <row r="3592" spans="1:5" x14ac:dyDescent="0.3">
      <c r="A3592" t="s">
        <v>5986</v>
      </c>
      <c r="B3592" t="s">
        <v>101</v>
      </c>
      <c r="C3592">
        <v>0.23</v>
      </c>
      <c r="D3592">
        <f t="shared" si="57"/>
        <v>0</v>
      </c>
      <c r="E3592">
        <f>COUNTIFS($B$2:B3592,B3592)</f>
        <v>221</v>
      </c>
    </row>
    <row r="3593" spans="1:5" x14ac:dyDescent="0.3">
      <c r="A3593" t="s">
        <v>6054</v>
      </c>
      <c r="B3593" t="s">
        <v>101</v>
      </c>
      <c r="C3593">
        <v>0.23</v>
      </c>
      <c r="D3593">
        <f t="shared" si="57"/>
        <v>0</v>
      </c>
      <c r="E3593">
        <f>COUNTIFS($B$2:B3593,B3593)</f>
        <v>222</v>
      </c>
    </row>
    <row r="3594" spans="1:5" x14ac:dyDescent="0.3">
      <c r="A3594" t="s">
        <v>6063</v>
      </c>
      <c r="B3594" t="s">
        <v>101</v>
      </c>
      <c r="C3594">
        <v>0.23</v>
      </c>
      <c r="D3594">
        <f t="shared" si="57"/>
        <v>0</v>
      </c>
      <c r="E3594">
        <f>COUNTIFS($B$2:B3594,B3594)</f>
        <v>223</v>
      </c>
    </row>
    <row r="3595" spans="1:5" x14ac:dyDescent="0.3">
      <c r="A3595" t="s">
        <v>2855</v>
      </c>
      <c r="B3595" t="s">
        <v>101</v>
      </c>
      <c r="C3595">
        <v>0.23</v>
      </c>
      <c r="D3595">
        <f t="shared" si="57"/>
        <v>0</v>
      </c>
      <c r="E3595">
        <f>COUNTIFS($B$2:B3595,B3595)</f>
        <v>224</v>
      </c>
    </row>
    <row r="3596" spans="1:5" x14ac:dyDescent="0.3">
      <c r="A3596" t="s">
        <v>6033</v>
      </c>
      <c r="B3596" t="s">
        <v>101</v>
      </c>
      <c r="C3596">
        <v>0.23</v>
      </c>
      <c r="D3596">
        <f t="shared" si="57"/>
        <v>0</v>
      </c>
      <c r="E3596">
        <f>COUNTIFS($B$2:B3596,B3596)</f>
        <v>225</v>
      </c>
    </row>
    <row r="3597" spans="1:5" x14ac:dyDescent="0.3">
      <c r="A3597" t="s">
        <v>6036</v>
      </c>
      <c r="B3597" t="s">
        <v>101</v>
      </c>
      <c r="C3597">
        <v>0.23</v>
      </c>
      <c r="D3597">
        <f t="shared" si="57"/>
        <v>0</v>
      </c>
      <c r="E3597">
        <f>COUNTIFS($B$2:B3597,B3597)</f>
        <v>226</v>
      </c>
    </row>
    <row r="3598" spans="1:5" x14ac:dyDescent="0.3">
      <c r="A3598" t="s">
        <v>6084</v>
      </c>
      <c r="B3598" t="s">
        <v>101</v>
      </c>
      <c r="C3598">
        <v>0.23</v>
      </c>
      <c r="D3598">
        <f t="shared" si="57"/>
        <v>0</v>
      </c>
      <c r="E3598">
        <f>COUNTIFS($B$2:B3598,B3598)</f>
        <v>227</v>
      </c>
    </row>
    <row r="3599" spans="1:5" x14ac:dyDescent="0.3">
      <c r="A3599" t="s">
        <v>6043</v>
      </c>
      <c r="B3599" t="s">
        <v>101</v>
      </c>
      <c r="C3599">
        <v>0.23</v>
      </c>
      <c r="D3599">
        <f t="shared" si="57"/>
        <v>0</v>
      </c>
      <c r="E3599">
        <f>COUNTIFS($B$2:B3599,B3599)</f>
        <v>228</v>
      </c>
    </row>
    <row r="3600" spans="1:5" x14ac:dyDescent="0.3">
      <c r="A3600" t="s">
        <v>6044</v>
      </c>
      <c r="B3600" t="s">
        <v>101</v>
      </c>
      <c r="C3600">
        <v>0.23</v>
      </c>
      <c r="D3600">
        <f t="shared" si="57"/>
        <v>0</v>
      </c>
      <c r="E3600">
        <f>COUNTIFS($B$2:B3600,B3600)</f>
        <v>229</v>
      </c>
    </row>
    <row r="3601" spans="1:5" x14ac:dyDescent="0.3">
      <c r="A3601" t="s">
        <v>6249</v>
      </c>
      <c r="B3601" t="s">
        <v>101</v>
      </c>
      <c r="C3601">
        <v>0.22</v>
      </c>
      <c r="D3601">
        <f t="shared" si="57"/>
        <v>0</v>
      </c>
      <c r="E3601">
        <f>COUNTIFS($B$2:B3601,B3601)</f>
        <v>230</v>
      </c>
    </row>
    <row r="3602" spans="1:5" x14ac:dyDescent="0.3">
      <c r="A3602" t="s">
        <v>6230</v>
      </c>
      <c r="B3602" t="s">
        <v>101</v>
      </c>
      <c r="C3602">
        <v>0.22</v>
      </c>
      <c r="D3602">
        <f t="shared" si="57"/>
        <v>0</v>
      </c>
      <c r="E3602">
        <f>COUNTIFS($B$2:B3602,B3602)</f>
        <v>231</v>
      </c>
    </row>
    <row r="3603" spans="1:5" x14ac:dyDescent="0.3">
      <c r="A3603" t="s">
        <v>6168</v>
      </c>
      <c r="B3603" t="s">
        <v>101</v>
      </c>
      <c r="C3603">
        <v>0.22</v>
      </c>
      <c r="D3603">
        <f t="shared" si="57"/>
        <v>0</v>
      </c>
      <c r="E3603">
        <f>COUNTIFS($B$2:B3603,B3603)</f>
        <v>232</v>
      </c>
    </row>
    <row r="3604" spans="1:5" x14ac:dyDescent="0.3">
      <c r="A3604" t="s">
        <v>6183</v>
      </c>
      <c r="B3604" t="s">
        <v>101</v>
      </c>
      <c r="C3604">
        <v>0.22</v>
      </c>
      <c r="D3604">
        <f t="shared" si="57"/>
        <v>0</v>
      </c>
      <c r="E3604">
        <f>COUNTIFS($B$2:B3604,B3604)</f>
        <v>233</v>
      </c>
    </row>
    <row r="3605" spans="1:5" x14ac:dyDescent="0.3">
      <c r="A3605" t="s">
        <v>6191</v>
      </c>
      <c r="B3605" t="s">
        <v>101</v>
      </c>
      <c r="C3605">
        <v>0.22</v>
      </c>
      <c r="D3605">
        <f t="shared" si="57"/>
        <v>0</v>
      </c>
      <c r="E3605">
        <f>COUNTIFS($B$2:B3605,B3605)</f>
        <v>234</v>
      </c>
    </row>
    <row r="3606" spans="1:5" x14ac:dyDescent="0.3">
      <c r="A3606" t="s">
        <v>6251</v>
      </c>
      <c r="B3606" t="s">
        <v>101</v>
      </c>
      <c r="C3606">
        <v>0.22</v>
      </c>
      <c r="D3606">
        <f t="shared" si="57"/>
        <v>0</v>
      </c>
      <c r="E3606">
        <f>COUNTIFS($B$2:B3606,B3606)</f>
        <v>235</v>
      </c>
    </row>
    <row r="3607" spans="1:5" x14ac:dyDescent="0.3">
      <c r="A3607" t="s">
        <v>6143</v>
      </c>
      <c r="B3607" t="s">
        <v>101</v>
      </c>
      <c r="C3607">
        <v>0.22</v>
      </c>
      <c r="D3607">
        <f t="shared" si="57"/>
        <v>0</v>
      </c>
      <c r="E3607">
        <f>COUNTIFS($B$2:B3607,B3607)</f>
        <v>236</v>
      </c>
    </row>
    <row r="3608" spans="1:5" x14ac:dyDescent="0.3">
      <c r="A3608" t="s">
        <v>6234</v>
      </c>
      <c r="B3608" t="s">
        <v>101</v>
      </c>
      <c r="C3608">
        <v>0.22</v>
      </c>
      <c r="D3608">
        <f t="shared" si="57"/>
        <v>0</v>
      </c>
      <c r="E3608">
        <f>COUNTIFS($B$2:B3608,B3608)</f>
        <v>237</v>
      </c>
    </row>
    <row r="3609" spans="1:5" x14ac:dyDescent="0.3">
      <c r="A3609" t="s">
        <v>6160</v>
      </c>
      <c r="B3609" t="s">
        <v>101</v>
      </c>
      <c r="C3609">
        <v>0.22</v>
      </c>
      <c r="D3609">
        <f t="shared" si="57"/>
        <v>0</v>
      </c>
      <c r="E3609">
        <f>COUNTIFS($B$2:B3609,B3609)</f>
        <v>238</v>
      </c>
    </row>
    <row r="3610" spans="1:5" x14ac:dyDescent="0.3">
      <c r="A3610" t="s">
        <v>6314</v>
      </c>
      <c r="B3610" t="s">
        <v>101</v>
      </c>
      <c r="C3610">
        <v>0.21</v>
      </c>
      <c r="D3610">
        <f t="shared" si="57"/>
        <v>0</v>
      </c>
      <c r="E3610">
        <f>COUNTIFS($B$2:B3610,B3610)</f>
        <v>239</v>
      </c>
    </row>
    <row r="3611" spans="1:5" x14ac:dyDescent="0.3">
      <c r="A3611" t="s">
        <v>6273</v>
      </c>
      <c r="B3611" t="s">
        <v>101</v>
      </c>
      <c r="C3611">
        <v>0.21</v>
      </c>
      <c r="D3611">
        <f t="shared" si="57"/>
        <v>0</v>
      </c>
      <c r="E3611">
        <f>COUNTIFS($B$2:B3611,B3611)</f>
        <v>240</v>
      </c>
    </row>
    <row r="3612" spans="1:5" x14ac:dyDescent="0.3">
      <c r="A3612" t="s">
        <v>6391</v>
      </c>
      <c r="B3612" t="s">
        <v>101</v>
      </c>
      <c r="C3612">
        <v>0.21</v>
      </c>
      <c r="D3612">
        <f t="shared" si="57"/>
        <v>0</v>
      </c>
      <c r="E3612">
        <f>COUNTIFS($B$2:B3612,B3612)</f>
        <v>241</v>
      </c>
    </row>
    <row r="3613" spans="1:5" x14ac:dyDescent="0.3">
      <c r="A3613" t="s">
        <v>6405</v>
      </c>
      <c r="B3613" t="s">
        <v>101</v>
      </c>
      <c r="C3613">
        <v>0.21</v>
      </c>
      <c r="D3613">
        <f t="shared" si="57"/>
        <v>0</v>
      </c>
      <c r="E3613">
        <f>COUNTIFS($B$2:B3613,B3613)</f>
        <v>242</v>
      </c>
    </row>
    <row r="3614" spans="1:5" x14ac:dyDescent="0.3">
      <c r="A3614" t="s">
        <v>6329</v>
      </c>
      <c r="B3614" t="s">
        <v>101</v>
      </c>
      <c r="C3614">
        <v>0.21</v>
      </c>
      <c r="D3614">
        <f t="shared" si="57"/>
        <v>0</v>
      </c>
      <c r="E3614">
        <f>COUNTIFS($B$2:B3614,B3614)</f>
        <v>243</v>
      </c>
    </row>
    <row r="3615" spans="1:5" x14ac:dyDescent="0.3">
      <c r="A3615" t="s">
        <v>6350</v>
      </c>
      <c r="B3615" t="s">
        <v>101</v>
      </c>
      <c r="C3615">
        <v>0.21</v>
      </c>
      <c r="D3615">
        <f t="shared" si="57"/>
        <v>0</v>
      </c>
      <c r="E3615">
        <f>COUNTIFS($B$2:B3615,B3615)</f>
        <v>244</v>
      </c>
    </row>
    <row r="3616" spans="1:5" x14ac:dyDescent="0.3">
      <c r="A3616" t="s">
        <v>1425</v>
      </c>
      <c r="B3616" t="s">
        <v>101</v>
      </c>
      <c r="C3616">
        <v>0.21</v>
      </c>
      <c r="D3616">
        <f t="shared" si="57"/>
        <v>0</v>
      </c>
      <c r="E3616">
        <f>COUNTIFS($B$2:B3616,B3616)</f>
        <v>245</v>
      </c>
    </row>
    <row r="3617" spans="1:5" x14ac:dyDescent="0.3">
      <c r="A3617" t="s">
        <v>2855</v>
      </c>
      <c r="B3617" t="s">
        <v>101</v>
      </c>
      <c r="C3617">
        <v>0.21</v>
      </c>
      <c r="D3617">
        <f t="shared" si="57"/>
        <v>0</v>
      </c>
      <c r="E3617">
        <f>COUNTIFS($B$2:B3617,B3617)</f>
        <v>246</v>
      </c>
    </row>
    <row r="3618" spans="1:5" x14ac:dyDescent="0.3">
      <c r="A3618" t="s">
        <v>6297</v>
      </c>
      <c r="B3618" t="s">
        <v>101</v>
      </c>
      <c r="C3618">
        <v>0.21</v>
      </c>
      <c r="D3618">
        <f t="shared" si="57"/>
        <v>0</v>
      </c>
      <c r="E3618">
        <f>COUNTIFS($B$2:B3618,B3618)</f>
        <v>247</v>
      </c>
    </row>
    <row r="3619" spans="1:5" x14ac:dyDescent="0.3">
      <c r="A3619" t="s">
        <v>6340</v>
      </c>
      <c r="B3619" t="s">
        <v>101</v>
      </c>
      <c r="C3619">
        <v>0.21</v>
      </c>
      <c r="D3619">
        <f t="shared" si="57"/>
        <v>0</v>
      </c>
      <c r="E3619">
        <f>COUNTIFS($B$2:B3619,B3619)</f>
        <v>248</v>
      </c>
    </row>
    <row r="3620" spans="1:5" x14ac:dyDescent="0.3">
      <c r="A3620" t="s">
        <v>6330</v>
      </c>
      <c r="B3620" t="s">
        <v>101</v>
      </c>
      <c r="C3620">
        <v>0.21</v>
      </c>
      <c r="D3620">
        <f t="shared" si="57"/>
        <v>0</v>
      </c>
      <c r="E3620">
        <f>COUNTIFS($B$2:B3620,B3620)</f>
        <v>249</v>
      </c>
    </row>
    <row r="3621" spans="1:5" x14ac:dyDescent="0.3">
      <c r="A3621" t="s">
        <v>6310</v>
      </c>
      <c r="B3621" t="s">
        <v>101</v>
      </c>
      <c r="C3621">
        <v>0.21</v>
      </c>
      <c r="D3621">
        <f t="shared" si="57"/>
        <v>0</v>
      </c>
      <c r="E3621">
        <f>COUNTIFS($B$2:B3621,B3621)</f>
        <v>250</v>
      </c>
    </row>
    <row r="3622" spans="1:5" x14ac:dyDescent="0.3">
      <c r="A3622" t="s">
        <v>6339</v>
      </c>
      <c r="B3622" t="s">
        <v>101</v>
      </c>
      <c r="C3622">
        <v>0.21</v>
      </c>
      <c r="D3622">
        <f t="shared" si="57"/>
        <v>0</v>
      </c>
      <c r="E3622">
        <f>COUNTIFS($B$2:B3622,B3622)</f>
        <v>251</v>
      </c>
    </row>
    <row r="3623" spans="1:5" x14ac:dyDescent="0.3">
      <c r="A3623" t="s">
        <v>4008</v>
      </c>
      <c r="B3623" t="s">
        <v>101</v>
      </c>
      <c r="C3623">
        <v>0.2</v>
      </c>
      <c r="D3623">
        <f t="shared" si="57"/>
        <v>0</v>
      </c>
      <c r="E3623">
        <f>COUNTIFS($B$2:B3623,B3623)</f>
        <v>252</v>
      </c>
    </row>
    <row r="3624" spans="1:5" x14ac:dyDescent="0.3">
      <c r="A3624" t="s">
        <v>5418</v>
      </c>
      <c r="B3624" t="s">
        <v>101</v>
      </c>
      <c r="C3624">
        <v>0.2</v>
      </c>
      <c r="D3624">
        <f t="shared" si="57"/>
        <v>0</v>
      </c>
      <c r="E3624">
        <f>COUNTIFS($B$2:B3624,B3624)</f>
        <v>253</v>
      </c>
    </row>
    <row r="3625" spans="1:5" x14ac:dyDescent="0.3">
      <c r="A3625" t="s">
        <v>3694</v>
      </c>
      <c r="B3625" t="s">
        <v>101</v>
      </c>
      <c r="C3625">
        <v>0.2</v>
      </c>
      <c r="D3625">
        <f t="shared" si="57"/>
        <v>0</v>
      </c>
      <c r="E3625">
        <f>COUNTIFS($B$2:B3625,B3625)</f>
        <v>254</v>
      </c>
    </row>
    <row r="3626" spans="1:5" x14ac:dyDescent="0.3">
      <c r="A3626" t="s">
        <v>6562</v>
      </c>
      <c r="B3626" t="s">
        <v>101</v>
      </c>
      <c r="C3626">
        <v>0.2</v>
      </c>
      <c r="D3626">
        <f t="shared" si="57"/>
        <v>0</v>
      </c>
      <c r="E3626">
        <f>COUNTIFS($B$2:B3626,B3626)</f>
        <v>255</v>
      </c>
    </row>
    <row r="3627" spans="1:5" x14ac:dyDescent="0.3">
      <c r="A3627" t="s">
        <v>6570</v>
      </c>
      <c r="B3627" t="s">
        <v>101</v>
      </c>
      <c r="C3627">
        <v>0.2</v>
      </c>
      <c r="D3627">
        <f t="shared" si="57"/>
        <v>0</v>
      </c>
      <c r="E3627">
        <f>COUNTIFS($B$2:B3627,B3627)</f>
        <v>256</v>
      </c>
    </row>
    <row r="3628" spans="1:5" x14ac:dyDescent="0.3">
      <c r="A3628" t="s">
        <v>5841</v>
      </c>
      <c r="B3628" t="s">
        <v>101</v>
      </c>
      <c r="C3628">
        <v>0.2</v>
      </c>
      <c r="D3628">
        <f t="shared" si="57"/>
        <v>0</v>
      </c>
      <c r="E3628">
        <f>COUNTIFS($B$2:B3628,B3628)</f>
        <v>257</v>
      </c>
    </row>
    <row r="3629" spans="1:5" x14ac:dyDescent="0.3">
      <c r="A3629" t="s">
        <v>6620</v>
      </c>
      <c r="B3629" t="s">
        <v>101</v>
      </c>
      <c r="C3629">
        <v>0.19</v>
      </c>
      <c r="D3629">
        <f t="shared" si="57"/>
        <v>0</v>
      </c>
      <c r="E3629">
        <f>COUNTIFS($B$2:B3629,B3629)</f>
        <v>258</v>
      </c>
    </row>
    <row r="3630" spans="1:5" x14ac:dyDescent="0.3">
      <c r="A3630" t="s">
        <v>6656</v>
      </c>
      <c r="B3630" t="s">
        <v>101</v>
      </c>
      <c r="C3630">
        <v>0.19</v>
      </c>
      <c r="D3630">
        <f t="shared" si="57"/>
        <v>0</v>
      </c>
      <c r="E3630">
        <f>COUNTIFS($B$2:B3630,B3630)</f>
        <v>259</v>
      </c>
    </row>
    <row r="3631" spans="1:5" x14ac:dyDescent="0.3">
      <c r="A3631" t="s">
        <v>6093</v>
      </c>
      <c r="B3631" t="s">
        <v>101</v>
      </c>
      <c r="C3631">
        <v>0.19</v>
      </c>
      <c r="D3631">
        <f t="shared" si="57"/>
        <v>0</v>
      </c>
      <c r="E3631">
        <f>COUNTIFS($B$2:B3631,B3631)</f>
        <v>260</v>
      </c>
    </row>
    <row r="3632" spans="1:5" x14ac:dyDescent="0.3">
      <c r="A3632" t="s">
        <v>6731</v>
      </c>
      <c r="B3632" t="s">
        <v>101</v>
      </c>
      <c r="C3632">
        <v>0.19</v>
      </c>
      <c r="D3632">
        <f t="shared" si="57"/>
        <v>0</v>
      </c>
      <c r="E3632">
        <f>COUNTIFS($B$2:B3632,B3632)</f>
        <v>261</v>
      </c>
    </row>
    <row r="3633" spans="1:5" x14ac:dyDescent="0.3">
      <c r="A3633" t="s">
        <v>6717</v>
      </c>
      <c r="B3633" t="s">
        <v>101</v>
      </c>
      <c r="C3633">
        <v>0.19</v>
      </c>
      <c r="D3633">
        <f t="shared" si="57"/>
        <v>0</v>
      </c>
      <c r="E3633">
        <f>COUNTIFS($B$2:B3633,B3633)</f>
        <v>262</v>
      </c>
    </row>
    <row r="3634" spans="1:5" x14ac:dyDescent="0.3">
      <c r="A3634" t="s">
        <v>6722</v>
      </c>
      <c r="B3634" t="s">
        <v>101</v>
      </c>
      <c r="C3634">
        <v>0.19</v>
      </c>
      <c r="D3634">
        <f t="shared" si="57"/>
        <v>0</v>
      </c>
      <c r="E3634">
        <f>COUNTIFS($B$2:B3634,B3634)</f>
        <v>263</v>
      </c>
    </row>
    <row r="3635" spans="1:5" x14ac:dyDescent="0.3">
      <c r="A3635" t="s">
        <v>6767</v>
      </c>
      <c r="B3635" t="s">
        <v>101</v>
      </c>
      <c r="C3635">
        <v>0.19</v>
      </c>
      <c r="D3635">
        <f t="shared" si="57"/>
        <v>0</v>
      </c>
      <c r="E3635">
        <f>COUNTIFS($B$2:B3635,B3635)</f>
        <v>264</v>
      </c>
    </row>
    <row r="3636" spans="1:5" x14ac:dyDescent="0.3">
      <c r="A3636" t="s">
        <v>5852</v>
      </c>
      <c r="B3636" t="s">
        <v>101</v>
      </c>
      <c r="C3636">
        <v>0.19</v>
      </c>
      <c r="D3636">
        <f t="shared" si="57"/>
        <v>0</v>
      </c>
      <c r="E3636">
        <f>COUNTIFS($B$2:B3636,B3636)</f>
        <v>265</v>
      </c>
    </row>
    <row r="3637" spans="1:5" x14ac:dyDescent="0.3">
      <c r="A3637" t="s">
        <v>6667</v>
      </c>
      <c r="B3637" t="s">
        <v>101</v>
      </c>
      <c r="C3637">
        <v>0.19</v>
      </c>
      <c r="D3637">
        <f t="shared" si="57"/>
        <v>0</v>
      </c>
      <c r="E3637">
        <f>COUNTIFS($B$2:B3637,B3637)</f>
        <v>266</v>
      </c>
    </row>
    <row r="3638" spans="1:5" x14ac:dyDescent="0.3">
      <c r="A3638" t="s">
        <v>3123</v>
      </c>
      <c r="B3638" t="s">
        <v>101</v>
      </c>
      <c r="C3638">
        <v>0.19</v>
      </c>
      <c r="D3638">
        <f t="shared" si="57"/>
        <v>0</v>
      </c>
      <c r="E3638">
        <f>COUNTIFS($B$2:B3638,B3638)</f>
        <v>267</v>
      </c>
    </row>
    <row r="3639" spans="1:5" x14ac:dyDescent="0.3">
      <c r="A3639" t="s">
        <v>6575</v>
      </c>
      <c r="B3639" t="s">
        <v>101</v>
      </c>
      <c r="C3639">
        <v>0.19</v>
      </c>
      <c r="D3639">
        <f t="shared" si="57"/>
        <v>0</v>
      </c>
      <c r="E3639">
        <f>COUNTIFS($B$2:B3639,B3639)</f>
        <v>268</v>
      </c>
    </row>
    <row r="3640" spans="1:5" x14ac:dyDescent="0.3">
      <c r="A3640" t="s">
        <v>6659</v>
      </c>
      <c r="B3640" t="s">
        <v>101</v>
      </c>
      <c r="C3640">
        <v>0.19</v>
      </c>
      <c r="D3640">
        <f t="shared" si="57"/>
        <v>0</v>
      </c>
      <c r="E3640">
        <f>COUNTIFS($B$2:B3640,B3640)</f>
        <v>269</v>
      </c>
    </row>
    <row r="3641" spans="1:5" x14ac:dyDescent="0.3">
      <c r="A3641" t="s">
        <v>6297</v>
      </c>
      <c r="B3641" t="s">
        <v>101</v>
      </c>
      <c r="C3641">
        <v>0.19</v>
      </c>
      <c r="D3641">
        <f t="shared" si="57"/>
        <v>0</v>
      </c>
      <c r="E3641">
        <f>COUNTIFS($B$2:B3641,B3641)</f>
        <v>270</v>
      </c>
    </row>
    <row r="3642" spans="1:5" x14ac:dyDescent="0.3">
      <c r="A3642" t="s">
        <v>6636</v>
      </c>
      <c r="B3642" t="s">
        <v>101</v>
      </c>
      <c r="C3642">
        <v>0.19</v>
      </c>
      <c r="D3642">
        <f t="shared" si="57"/>
        <v>0</v>
      </c>
      <c r="E3642">
        <f>COUNTIFS($B$2:B3642,B3642)</f>
        <v>271</v>
      </c>
    </row>
    <row r="3643" spans="1:5" x14ac:dyDescent="0.3">
      <c r="A3643" t="s">
        <v>5325</v>
      </c>
      <c r="B3643" t="s">
        <v>101</v>
      </c>
      <c r="C3643">
        <v>0.19</v>
      </c>
      <c r="D3643">
        <f t="shared" si="57"/>
        <v>0</v>
      </c>
      <c r="E3643">
        <f>COUNTIFS($B$2:B3643,B3643)</f>
        <v>272</v>
      </c>
    </row>
    <row r="3644" spans="1:5" x14ac:dyDescent="0.3">
      <c r="A3644" t="s">
        <v>6586</v>
      </c>
      <c r="B3644" t="s">
        <v>101</v>
      </c>
      <c r="C3644">
        <v>0.19</v>
      </c>
      <c r="D3644">
        <f t="shared" si="57"/>
        <v>0</v>
      </c>
      <c r="E3644">
        <f>COUNTIFS($B$2:B3644,B3644)</f>
        <v>273</v>
      </c>
    </row>
    <row r="3645" spans="1:5" x14ac:dyDescent="0.3">
      <c r="A3645" t="s">
        <v>5847</v>
      </c>
      <c r="B3645" t="s">
        <v>101</v>
      </c>
      <c r="C3645">
        <v>0.19</v>
      </c>
      <c r="D3645">
        <f t="shared" si="57"/>
        <v>0</v>
      </c>
      <c r="E3645">
        <f>COUNTIFS($B$2:B3645,B3645)</f>
        <v>274</v>
      </c>
    </row>
    <row r="3646" spans="1:5" x14ac:dyDescent="0.3">
      <c r="A3646" t="s">
        <v>6861</v>
      </c>
      <c r="B3646" t="s">
        <v>101</v>
      </c>
      <c r="C3646">
        <v>0.18</v>
      </c>
      <c r="D3646">
        <f t="shared" si="57"/>
        <v>0</v>
      </c>
      <c r="E3646">
        <f>COUNTIFS($B$2:B3646,B3646)</f>
        <v>275</v>
      </c>
    </row>
    <row r="3647" spans="1:5" x14ac:dyDescent="0.3">
      <c r="A3647" t="s">
        <v>6812</v>
      </c>
      <c r="B3647" t="s">
        <v>101</v>
      </c>
      <c r="C3647">
        <v>0.18</v>
      </c>
      <c r="D3647">
        <f t="shared" si="57"/>
        <v>0</v>
      </c>
      <c r="E3647">
        <f>COUNTIFS($B$2:B3647,B3647)</f>
        <v>276</v>
      </c>
    </row>
    <row r="3648" spans="1:5" x14ac:dyDescent="0.3">
      <c r="A3648" t="s">
        <v>3425</v>
      </c>
      <c r="B3648" t="s">
        <v>101</v>
      </c>
      <c r="C3648">
        <v>0.18</v>
      </c>
      <c r="D3648">
        <f t="shared" si="57"/>
        <v>0</v>
      </c>
      <c r="E3648">
        <f>COUNTIFS($B$2:B3648,B3648)</f>
        <v>277</v>
      </c>
    </row>
    <row r="3649" spans="1:5" x14ac:dyDescent="0.3">
      <c r="A3649" t="s">
        <v>6925</v>
      </c>
      <c r="B3649" t="s">
        <v>101</v>
      </c>
      <c r="C3649">
        <v>0.18</v>
      </c>
      <c r="D3649">
        <f t="shared" si="57"/>
        <v>0</v>
      </c>
      <c r="E3649">
        <f>COUNTIFS($B$2:B3649,B3649)</f>
        <v>278</v>
      </c>
    </row>
    <row r="3650" spans="1:5" x14ac:dyDescent="0.3">
      <c r="A3650" t="s">
        <v>6800</v>
      </c>
      <c r="B3650" t="s">
        <v>101</v>
      </c>
      <c r="C3650">
        <v>0.18</v>
      </c>
      <c r="D3650">
        <f t="shared" si="57"/>
        <v>0</v>
      </c>
      <c r="E3650">
        <f>COUNTIFS($B$2:B3650,B3650)</f>
        <v>279</v>
      </c>
    </row>
    <row r="3651" spans="1:5" x14ac:dyDescent="0.3">
      <c r="A3651" t="s">
        <v>4726</v>
      </c>
      <c r="B3651" t="s">
        <v>101</v>
      </c>
      <c r="C3651">
        <v>0.18</v>
      </c>
      <c r="D3651">
        <f t="shared" si="57"/>
        <v>0</v>
      </c>
      <c r="E3651">
        <f>COUNTIFS($B$2:B3651,B3651)</f>
        <v>280</v>
      </c>
    </row>
    <row r="3652" spans="1:5" x14ac:dyDescent="0.3">
      <c r="A3652" t="s">
        <v>3766</v>
      </c>
      <c r="B3652" t="s">
        <v>101</v>
      </c>
      <c r="C3652">
        <v>0.18</v>
      </c>
      <c r="D3652">
        <f t="shared" si="57"/>
        <v>0</v>
      </c>
      <c r="E3652">
        <f>COUNTIFS($B$2:B3652,B3652)</f>
        <v>281</v>
      </c>
    </row>
    <row r="3653" spans="1:5" x14ac:dyDescent="0.3">
      <c r="A3653" t="s">
        <v>6893</v>
      </c>
      <c r="B3653" t="s">
        <v>101</v>
      </c>
      <c r="C3653">
        <v>0.18</v>
      </c>
      <c r="D3653">
        <f t="shared" si="57"/>
        <v>0</v>
      </c>
      <c r="E3653">
        <f>COUNTIFS($B$2:B3653,B3653)</f>
        <v>282</v>
      </c>
    </row>
    <row r="3654" spans="1:5" x14ac:dyDescent="0.3">
      <c r="A3654" t="s">
        <v>6921</v>
      </c>
      <c r="B3654" t="s">
        <v>101</v>
      </c>
      <c r="C3654">
        <v>0.18</v>
      </c>
      <c r="D3654">
        <f t="shared" si="57"/>
        <v>0</v>
      </c>
      <c r="E3654">
        <f>COUNTIFS($B$2:B3654,B3654)</f>
        <v>283</v>
      </c>
    </row>
    <row r="3655" spans="1:5" x14ac:dyDescent="0.3">
      <c r="A3655" t="s">
        <v>6809</v>
      </c>
      <c r="B3655" t="s">
        <v>101</v>
      </c>
      <c r="C3655">
        <v>0.18</v>
      </c>
      <c r="D3655">
        <f t="shared" ref="D3655:D3718" si="58">IF(E3655&lt;5,E3655,0)</f>
        <v>0</v>
      </c>
      <c r="E3655">
        <f>COUNTIFS($B$2:B3655,B3655)</f>
        <v>284</v>
      </c>
    </row>
    <row r="3656" spans="1:5" x14ac:dyDescent="0.3">
      <c r="A3656" t="s">
        <v>6234</v>
      </c>
      <c r="B3656" t="s">
        <v>101</v>
      </c>
      <c r="C3656">
        <v>0.18</v>
      </c>
      <c r="D3656">
        <f t="shared" si="58"/>
        <v>0</v>
      </c>
      <c r="E3656">
        <f>COUNTIFS($B$2:B3656,B3656)</f>
        <v>285</v>
      </c>
    </row>
    <row r="3657" spans="1:5" x14ac:dyDescent="0.3">
      <c r="A3657" t="s">
        <v>6854</v>
      </c>
      <c r="B3657" t="s">
        <v>101</v>
      </c>
      <c r="C3657">
        <v>0.18</v>
      </c>
      <c r="D3657">
        <f t="shared" si="58"/>
        <v>0</v>
      </c>
      <c r="E3657">
        <f>COUNTIFS($B$2:B3657,B3657)</f>
        <v>286</v>
      </c>
    </row>
    <row r="3658" spans="1:5" x14ac:dyDescent="0.3">
      <c r="A3658" t="s">
        <v>6904</v>
      </c>
      <c r="B3658" t="s">
        <v>101</v>
      </c>
      <c r="C3658">
        <v>0.18</v>
      </c>
      <c r="D3658">
        <f t="shared" si="58"/>
        <v>0</v>
      </c>
      <c r="E3658">
        <f>COUNTIFS($B$2:B3658,B3658)</f>
        <v>287</v>
      </c>
    </row>
    <row r="3659" spans="1:5" x14ac:dyDescent="0.3">
      <c r="A3659" t="s">
        <v>6907</v>
      </c>
      <c r="B3659" t="s">
        <v>101</v>
      </c>
      <c r="C3659">
        <v>0.18</v>
      </c>
      <c r="D3659">
        <f t="shared" si="58"/>
        <v>0</v>
      </c>
      <c r="E3659">
        <f>COUNTIFS($B$2:B3659,B3659)</f>
        <v>288</v>
      </c>
    </row>
    <row r="3660" spans="1:5" x14ac:dyDescent="0.3">
      <c r="A3660" t="s">
        <v>5751</v>
      </c>
      <c r="B3660" t="s">
        <v>101</v>
      </c>
      <c r="C3660">
        <v>0.18</v>
      </c>
      <c r="D3660">
        <f t="shared" si="58"/>
        <v>0</v>
      </c>
      <c r="E3660">
        <f>COUNTIFS($B$2:B3660,B3660)</f>
        <v>289</v>
      </c>
    </row>
    <row r="3661" spans="1:5" x14ac:dyDescent="0.3">
      <c r="A3661" t="s">
        <v>6842</v>
      </c>
      <c r="B3661" t="s">
        <v>101</v>
      </c>
      <c r="C3661">
        <v>0.18</v>
      </c>
      <c r="D3661">
        <f t="shared" si="58"/>
        <v>0</v>
      </c>
      <c r="E3661">
        <f>COUNTIFS($B$2:B3661,B3661)</f>
        <v>290</v>
      </c>
    </row>
    <row r="3662" spans="1:5" x14ac:dyDescent="0.3">
      <c r="A3662" t="s">
        <v>6930</v>
      </c>
      <c r="B3662" t="s">
        <v>101</v>
      </c>
      <c r="C3662">
        <v>0.18</v>
      </c>
      <c r="D3662">
        <f t="shared" si="58"/>
        <v>0</v>
      </c>
      <c r="E3662">
        <f>COUNTIFS($B$2:B3662,B3662)</f>
        <v>291</v>
      </c>
    </row>
    <row r="3663" spans="1:5" x14ac:dyDescent="0.3">
      <c r="A3663" t="s">
        <v>7078</v>
      </c>
      <c r="B3663" t="s">
        <v>101</v>
      </c>
      <c r="C3663">
        <v>0.17</v>
      </c>
      <c r="D3663">
        <f t="shared" si="58"/>
        <v>0</v>
      </c>
      <c r="E3663">
        <f>COUNTIFS($B$2:B3663,B3663)</f>
        <v>292</v>
      </c>
    </row>
    <row r="3664" spans="1:5" x14ac:dyDescent="0.3">
      <c r="A3664" t="s">
        <v>6993</v>
      </c>
      <c r="B3664" t="s">
        <v>101</v>
      </c>
      <c r="C3664">
        <v>0.17</v>
      </c>
      <c r="D3664">
        <f t="shared" si="58"/>
        <v>0</v>
      </c>
      <c r="E3664">
        <f>COUNTIFS($B$2:B3664,B3664)</f>
        <v>293</v>
      </c>
    </row>
    <row r="3665" spans="1:5" x14ac:dyDescent="0.3">
      <c r="A3665" t="s">
        <v>7029</v>
      </c>
      <c r="B3665" t="s">
        <v>101</v>
      </c>
      <c r="C3665">
        <v>0.17</v>
      </c>
      <c r="D3665">
        <f t="shared" si="58"/>
        <v>0</v>
      </c>
      <c r="E3665">
        <f>COUNTIFS($B$2:B3665,B3665)</f>
        <v>294</v>
      </c>
    </row>
    <row r="3666" spans="1:5" x14ac:dyDescent="0.3">
      <c r="A3666" t="s">
        <v>6943</v>
      </c>
      <c r="B3666" t="s">
        <v>101</v>
      </c>
      <c r="C3666">
        <v>0.17</v>
      </c>
      <c r="D3666">
        <f t="shared" si="58"/>
        <v>0</v>
      </c>
      <c r="E3666">
        <f>COUNTIFS($B$2:B3666,B3666)</f>
        <v>295</v>
      </c>
    </row>
    <row r="3667" spans="1:5" x14ac:dyDescent="0.3">
      <c r="A3667" t="s">
        <v>6948</v>
      </c>
      <c r="B3667" t="s">
        <v>101</v>
      </c>
      <c r="C3667">
        <v>0.17</v>
      </c>
      <c r="D3667">
        <f t="shared" si="58"/>
        <v>0</v>
      </c>
      <c r="E3667">
        <f>COUNTIFS($B$2:B3667,B3667)</f>
        <v>296</v>
      </c>
    </row>
    <row r="3668" spans="1:5" x14ac:dyDescent="0.3">
      <c r="A3668" t="s">
        <v>7125</v>
      </c>
      <c r="B3668" t="s">
        <v>101</v>
      </c>
      <c r="C3668">
        <v>0.17</v>
      </c>
      <c r="D3668">
        <f t="shared" si="58"/>
        <v>0</v>
      </c>
      <c r="E3668">
        <f>COUNTIFS($B$2:B3668,B3668)</f>
        <v>297</v>
      </c>
    </row>
    <row r="3669" spans="1:5" x14ac:dyDescent="0.3">
      <c r="A3669" t="s">
        <v>7044</v>
      </c>
      <c r="B3669" t="s">
        <v>101</v>
      </c>
      <c r="C3669">
        <v>0.17</v>
      </c>
      <c r="D3669">
        <f t="shared" si="58"/>
        <v>0</v>
      </c>
      <c r="E3669">
        <f>COUNTIFS($B$2:B3669,B3669)</f>
        <v>298</v>
      </c>
    </row>
    <row r="3670" spans="1:5" x14ac:dyDescent="0.3">
      <c r="A3670" t="s">
        <v>4771</v>
      </c>
      <c r="B3670" t="s">
        <v>101</v>
      </c>
      <c r="C3670">
        <v>0.17</v>
      </c>
      <c r="D3670">
        <f t="shared" si="58"/>
        <v>0</v>
      </c>
      <c r="E3670">
        <f>COUNTIFS($B$2:B3670,B3670)</f>
        <v>299</v>
      </c>
    </row>
    <row r="3671" spans="1:5" x14ac:dyDescent="0.3">
      <c r="A3671" t="s">
        <v>6992</v>
      </c>
      <c r="B3671" t="s">
        <v>101</v>
      </c>
      <c r="C3671">
        <v>0.17</v>
      </c>
      <c r="D3671">
        <f t="shared" si="58"/>
        <v>0</v>
      </c>
      <c r="E3671">
        <f>COUNTIFS($B$2:B3671,B3671)</f>
        <v>300</v>
      </c>
    </row>
    <row r="3672" spans="1:5" x14ac:dyDescent="0.3">
      <c r="A3672" t="s">
        <v>7036</v>
      </c>
      <c r="B3672" t="s">
        <v>101</v>
      </c>
      <c r="C3672">
        <v>0.17</v>
      </c>
      <c r="D3672">
        <f t="shared" si="58"/>
        <v>0</v>
      </c>
      <c r="E3672">
        <f>COUNTIFS($B$2:B3672,B3672)</f>
        <v>301</v>
      </c>
    </row>
    <row r="3673" spans="1:5" x14ac:dyDescent="0.3">
      <c r="A3673" t="s">
        <v>6950</v>
      </c>
      <c r="B3673" t="s">
        <v>101</v>
      </c>
      <c r="C3673">
        <v>0.17</v>
      </c>
      <c r="D3673">
        <f t="shared" si="58"/>
        <v>0</v>
      </c>
      <c r="E3673">
        <f>COUNTIFS($B$2:B3673,B3673)</f>
        <v>302</v>
      </c>
    </row>
    <row r="3674" spans="1:5" x14ac:dyDescent="0.3">
      <c r="A3674" t="s">
        <v>7004</v>
      </c>
      <c r="B3674" t="s">
        <v>101</v>
      </c>
      <c r="C3674">
        <v>0.17</v>
      </c>
      <c r="D3674">
        <f t="shared" si="58"/>
        <v>0</v>
      </c>
      <c r="E3674">
        <f>COUNTIFS($B$2:B3674,B3674)</f>
        <v>303</v>
      </c>
    </row>
    <row r="3675" spans="1:5" x14ac:dyDescent="0.3">
      <c r="A3675" t="s">
        <v>6941</v>
      </c>
      <c r="B3675" t="s">
        <v>101</v>
      </c>
      <c r="C3675">
        <v>0.17</v>
      </c>
      <c r="D3675">
        <f t="shared" si="58"/>
        <v>0</v>
      </c>
      <c r="E3675">
        <f>COUNTIFS($B$2:B3675,B3675)</f>
        <v>304</v>
      </c>
    </row>
    <row r="3676" spans="1:5" x14ac:dyDescent="0.3">
      <c r="A3676" t="s">
        <v>6995</v>
      </c>
      <c r="B3676" t="s">
        <v>101</v>
      </c>
      <c r="C3676">
        <v>0.17</v>
      </c>
      <c r="D3676">
        <f t="shared" si="58"/>
        <v>0</v>
      </c>
      <c r="E3676">
        <f>COUNTIFS($B$2:B3676,B3676)</f>
        <v>305</v>
      </c>
    </row>
    <row r="3677" spans="1:5" x14ac:dyDescent="0.3">
      <c r="A3677" t="s">
        <v>6234</v>
      </c>
      <c r="B3677" t="s">
        <v>101</v>
      </c>
      <c r="C3677">
        <v>0.17</v>
      </c>
      <c r="D3677">
        <f t="shared" si="58"/>
        <v>0</v>
      </c>
      <c r="E3677">
        <f>COUNTIFS($B$2:B3677,B3677)</f>
        <v>306</v>
      </c>
    </row>
    <row r="3678" spans="1:5" x14ac:dyDescent="0.3">
      <c r="A3678" t="s">
        <v>7019</v>
      </c>
      <c r="B3678" t="s">
        <v>101</v>
      </c>
      <c r="C3678">
        <v>0.17</v>
      </c>
      <c r="D3678">
        <f t="shared" si="58"/>
        <v>0</v>
      </c>
      <c r="E3678">
        <f>COUNTIFS($B$2:B3678,B3678)</f>
        <v>307</v>
      </c>
    </row>
    <row r="3679" spans="1:5" x14ac:dyDescent="0.3">
      <c r="A3679" t="s">
        <v>5751</v>
      </c>
      <c r="B3679" t="s">
        <v>101</v>
      </c>
      <c r="C3679">
        <v>0.17</v>
      </c>
      <c r="D3679">
        <f t="shared" si="58"/>
        <v>0</v>
      </c>
      <c r="E3679">
        <f>COUNTIFS($B$2:B3679,B3679)</f>
        <v>308</v>
      </c>
    </row>
    <row r="3680" spans="1:5" x14ac:dyDescent="0.3">
      <c r="A3680" t="s">
        <v>7184</v>
      </c>
      <c r="B3680" t="s">
        <v>101</v>
      </c>
      <c r="C3680">
        <v>0.16</v>
      </c>
      <c r="D3680">
        <f t="shared" si="58"/>
        <v>0</v>
      </c>
      <c r="E3680">
        <f>COUNTIFS($B$2:B3680,B3680)</f>
        <v>309</v>
      </c>
    </row>
    <row r="3681" spans="1:5" x14ac:dyDescent="0.3">
      <c r="A3681" t="s">
        <v>7263</v>
      </c>
      <c r="B3681" t="s">
        <v>101</v>
      </c>
      <c r="C3681">
        <v>0.16</v>
      </c>
      <c r="D3681">
        <f t="shared" si="58"/>
        <v>0</v>
      </c>
      <c r="E3681">
        <f>COUNTIFS($B$2:B3681,B3681)</f>
        <v>310</v>
      </c>
    </row>
    <row r="3682" spans="1:5" x14ac:dyDescent="0.3">
      <c r="A3682" t="s">
        <v>7196</v>
      </c>
      <c r="B3682" t="s">
        <v>101</v>
      </c>
      <c r="C3682">
        <v>0.16</v>
      </c>
      <c r="D3682">
        <f t="shared" si="58"/>
        <v>0</v>
      </c>
      <c r="E3682">
        <f>COUNTIFS($B$2:B3682,B3682)</f>
        <v>311</v>
      </c>
    </row>
    <row r="3683" spans="1:5" x14ac:dyDescent="0.3">
      <c r="A3683" t="s">
        <v>7159</v>
      </c>
      <c r="B3683" t="s">
        <v>101</v>
      </c>
      <c r="C3683">
        <v>0.16</v>
      </c>
      <c r="D3683">
        <f t="shared" si="58"/>
        <v>0</v>
      </c>
      <c r="E3683">
        <f>COUNTIFS($B$2:B3683,B3683)</f>
        <v>312</v>
      </c>
    </row>
    <row r="3684" spans="1:5" x14ac:dyDescent="0.3">
      <c r="A3684" t="s">
        <v>7250</v>
      </c>
      <c r="B3684" t="s">
        <v>101</v>
      </c>
      <c r="C3684">
        <v>0.16</v>
      </c>
      <c r="D3684">
        <f t="shared" si="58"/>
        <v>0</v>
      </c>
      <c r="E3684">
        <f>COUNTIFS($B$2:B3684,B3684)</f>
        <v>313</v>
      </c>
    </row>
    <row r="3685" spans="1:5" x14ac:dyDescent="0.3">
      <c r="A3685" t="s">
        <v>7194</v>
      </c>
      <c r="B3685" t="s">
        <v>101</v>
      </c>
      <c r="C3685">
        <v>0.16</v>
      </c>
      <c r="D3685">
        <f t="shared" si="58"/>
        <v>0</v>
      </c>
      <c r="E3685">
        <f>COUNTIFS($B$2:B3685,B3685)</f>
        <v>314</v>
      </c>
    </row>
    <row r="3686" spans="1:5" x14ac:dyDescent="0.3">
      <c r="A3686" t="s">
        <v>7165</v>
      </c>
      <c r="B3686" t="s">
        <v>101</v>
      </c>
      <c r="C3686">
        <v>0.16</v>
      </c>
      <c r="D3686">
        <f t="shared" si="58"/>
        <v>0</v>
      </c>
      <c r="E3686">
        <f>COUNTIFS($B$2:B3686,B3686)</f>
        <v>315</v>
      </c>
    </row>
    <row r="3687" spans="1:5" x14ac:dyDescent="0.3">
      <c r="A3687" t="s">
        <v>7319</v>
      </c>
      <c r="B3687" t="s">
        <v>101</v>
      </c>
      <c r="C3687">
        <v>0.16</v>
      </c>
      <c r="D3687">
        <f t="shared" si="58"/>
        <v>0</v>
      </c>
      <c r="E3687">
        <f>COUNTIFS($B$2:B3687,B3687)</f>
        <v>316</v>
      </c>
    </row>
    <row r="3688" spans="1:5" x14ac:dyDescent="0.3">
      <c r="A3688" t="s">
        <v>4994</v>
      </c>
      <c r="B3688" t="s">
        <v>101</v>
      </c>
      <c r="C3688">
        <v>0.16</v>
      </c>
      <c r="D3688">
        <f t="shared" si="58"/>
        <v>0</v>
      </c>
      <c r="E3688">
        <f>COUNTIFS($B$2:B3688,B3688)</f>
        <v>317</v>
      </c>
    </row>
    <row r="3689" spans="1:5" x14ac:dyDescent="0.3">
      <c r="A3689" t="s">
        <v>7308</v>
      </c>
      <c r="B3689" t="s">
        <v>101</v>
      </c>
      <c r="C3689">
        <v>0.16</v>
      </c>
      <c r="D3689">
        <f t="shared" si="58"/>
        <v>0</v>
      </c>
      <c r="E3689">
        <f>COUNTIFS($B$2:B3689,B3689)</f>
        <v>318</v>
      </c>
    </row>
    <row r="3690" spans="1:5" x14ac:dyDescent="0.3">
      <c r="A3690" t="s">
        <v>7156</v>
      </c>
      <c r="B3690" t="s">
        <v>101</v>
      </c>
      <c r="C3690">
        <v>0.16</v>
      </c>
      <c r="D3690">
        <f t="shared" si="58"/>
        <v>0</v>
      </c>
      <c r="E3690">
        <f>COUNTIFS($B$2:B3690,B3690)</f>
        <v>319</v>
      </c>
    </row>
    <row r="3691" spans="1:5" x14ac:dyDescent="0.3">
      <c r="A3691" t="s">
        <v>7325</v>
      </c>
      <c r="B3691" t="s">
        <v>101</v>
      </c>
      <c r="C3691">
        <v>0.16</v>
      </c>
      <c r="D3691">
        <f t="shared" si="58"/>
        <v>0</v>
      </c>
      <c r="E3691">
        <f>COUNTIFS($B$2:B3691,B3691)</f>
        <v>320</v>
      </c>
    </row>
    <row r="3692" spans="1:5" x14ac:dyDescent="0.3">
      <c r="A3692" t="s">
        <v>7170</v>
      </c>
      <c r="B3692" t="s">
        <v>101</v>
      </c>
      <c r="C3692">
        <v>0.16</v>
      </c>
      <c r="D3692">
        <f t="shared" si="58"/>
        <v>0</v>
      </c>
      <c r="E3692">
        <f>COUNTIFS($B$2:B3692,B3692)</f>
        <v>321</v>
      </c>
    </row>
    <row r="3693" spans="1:5" x14ac:dyDescent="0.3">
      <c r="A3693" t="s">
        <v>2662</v>
      </c>
      <c r="B3693" t="s">
        <v>101</v>
      </c>
      <c r="C3693">
        <v>0.16</v>
      </c>
      <c r="D3693">
        <f t="shared" si="58"/>
        <v>0</v>
      </c>
      <c r="E3693">
        <f>COUNTIFS($B$2:B3693,B3693)</f>
        <v>322</v>
      </c>
    </row>
    <row r="3694" spans="1:5" x14ac:dyDescent="0.3">
      <c r="A3694" t="s">
        <v>7252</v>
      </c>
      <c r="B3694" t="s">
        <v>101</v>
      </c>
      <c r="C3694">
        <v>0.16</v>
      </c>
      <c r="D3694">
        <f t="shared" si="58"/>
        <v>0</v>
      </c>
      <c r="E3694">
        <f>COUNTIFS($B$2:B3694,B3694)</f>
        <v>323</v>
      </c>
    </row>
    <row r="3695" spans="1:5" x14ac:dyDescent="0.3">
      <c r="A3695" t="s">
        <v>7201</v>
      </c>
      <c r="B3695" t="s">
        <v>101</v>
      </c>
      <c r="C3695">
        <v>0.16</v>
      </c>
      <c r="D3695">
        <f t="shared" si="58"/>
        <v>0</v>
      </c>
      <c r="E3695">
        <f>COUNTIFS($B$2:B3695,B3695)</f>
        <v>324</v>
      </c>
    </row>
    <row r="3696" spans="1:5" x14ac:dyDescent="0.3">
      <c r="A3696" t="s">
        <v>7505</v>
      </c>
      <c r="B3696" t="s">
        <v>101</v>
      </c>
      <c r="C3696">
        <v>0.15</v>
      </c>
      <c r="D3696">
        <f t="shared" si="58"/>
        <v>0</v>
      </c>
      <c r="E3696">
        <f>COUNTIFS($B$2:B3696,B3696)</f>
        <v>325</v>
      </c>
    </row>
    <row r="3697" spans="1:5" x14ac:dyDescent="0.3">
      <c r="A3697" t="s">
        <v>7407</v>
      </c>
      <c r="B3697" t="s">
        <v>101</v>
      </c>
      <c r="C3697">
        <v>0.15</v>
      </c>
      <c r="D3697">
        <f t="shared" si="58"/>
        <v>0</v>
      </c>
      <c r="E3697">
        <f>COUNTIFS($B$2:B3697,B3697)</f>
        <v>326</v>
      </c>
    </row>
    <row r="3698" spans="1:5" x14ac:dyDescent="0.3">
      <c r="A3698" t="s">
        <v>7439</v>
      </c>
      <c r="B3698" t="s">
        <v>101</v>
      </c>
      <c r="C3698">
        <v>0.15</v>
      </c>
      <c r="D3698">
        <f t="shared" si="58"/>
        <v>0</v>
      </c>
      <c r="E3698">
        <f>COUNTIFS($B$2:B3698,B3698)</f>
        <v>327</v>
      </c>
    </row>
    <row r="3699" spans="1:5" x14ac:dyDescent="0.3">
      <c r="A3699" t="s">
        <v>7491</v>
      </c>
      <c r="B3699" t="s">
        <v>101</v>
      </c>
      <c r="C3699">
        <v>0.15</v>
      </c>
      <c r="D3699">
        <f t="shared" si="58"/>
        <v>0</v>
      </c>
      <c r="E3699">
        <f>COUNTIFS($B$2:B3699,B3699)</f>
        <v>328</v>
      </c>
    </row>
    <row r="3700" spans="1:5" x14ac:dyDescent="0.3">
      <c r="A3700" t="s">
        <v>5002</v>
      </c>
      <c r="B3700" t="s">
        <v>101</v>
      </c>
      <c r="C3700">
        <v>0.15</v>
      </c>
      <c r="D3700">
        <f t="shared" si="58"/>
        <v>0</v>
      </c>
      <c r="E3700">
        <f>COUNTIFS($B$2:B3700,B3700)</f>
        <v>329</v>
      </c>
    </row>
    <row r="3701" spans="1:5" x14ac:dyDescent="0.3">
      <c r="A3701" t="s">
        <v>7389</v>
      </c>
      <c r="B3701" t="s">
        <v>101</v>
      </c>
      <c r="C3701">
        <v>0.15</v>
      </c>
      <c r="D3701">
        <f t="shared" si="58"/>
        <v>0</v>
      </c>
      <c r="E3701">
        <f>COUNTIFS($B$2:B3701,B3701)</f>
        <v>330</v>
      </c>
    </row>
    <row r="3702" spans="1:5" x14ac:dyDescent="0.3">
      <c r="A3702" t="s">
        <v>7413</v>
      </c>
      <c r="B3702" t="s">
        <v>101</v>
      </c>
      <c r="C3702">
        <v>0.15</v>
      </c>
      <c r="D3702">
        <f t="shared" si="58"/>
        <v>0</v>
      </c>
      <c r="E3702">
        <f>COUNTIFS($B$2:B3702,B3702)</f>
        <v>331</v>
      </c>
    </row>
    <row r="3703" spans="1:5" x14ac:dyDescent="0.3">
      <c r="A3703" t="s">
        <v>7462</v>
      </c>
      <c r="B3703" t="s">
        <v>101</v>
      </c>
      <c r="C3703">
        <v>0.15</v>
      </c>
      <c r="D3703">
        <f t="shared" si="58"/>
        <v>0</v>
      </c>
      <c r="E3703">
        <f>COUNTIFS($B$2:B3703,B3703)</f>
        <v>332</v>
      </c>
    </row>
    <row r="3704" spans="1:5" x14ac:dyDescent="0.3">
      <c r="A3704" t="s">
        <v>7355</v>
      </c>
      <c r="B3704" t="s">
        <v>101</v>
      </c>
      <c r="C3704">
        <v>0.15</v>
      </c>
      <c r="D3704">
        <f t="shared" si="58"/>
        <v>0</v>
      </c>
      <c r="E3704">
        <f>COUNTIFS($B$2:B3704,B3704)</f>
        <v>333</v>
      </c>
    </row>
    <row r="3705" spans="1:5" x14ac:dyDescent="0.3">
      <c r="A3705" t="s">
        <v>7361</v>
      </c>
      <c r="B3705" t="s">
        <v>101</v>
      </c>
      <c r="C3705">
        <v>0.15</v>
      </c>
      <c r="D3705">
        <f t="shared" si="58"/>
        <v>0</v>
      </c>
      <c r="E3705">
        <f>COUNTIFS($B$2:B3705,B3705)</f>
        <v>334</v>
      </c>
    </row>
    <row r="3706" spans="1:5" x14ac:dyDescent="0.3">
      <c r="A3706" t="s">
        <v>7410</v>
      </c>
      <c r="B3706" t="s">
        <v>101</v>
      </c>
      <c r="C3706">
        <v>0.15</v>
      </c>
      <c r="D3706">
        <f t="shared" si="58"/>
        <v>0</v>
      </c>
      <c r="E3706">
        <f>COUNTIFS($B$2:B3706,B3706)</f>
        <v>335</v>
      </c>
    </row>
    <row r="3707" spans="1:5" x14ac:dyDescent="0.3">
      <c r="A3707" t="s">
        <v>7484</v>
      </c>
      <c r="B3707" t="s">
        <v>101</v>
      </c>
      <c r="C3707">
        <v>0.15</v>
      </c>
      <c r="D3707">
        <f t="shared" si="58"/>
        <v>0</v>
      </c>
      <c r="E3707">
        <f>COUNTIFS($B$2:B3707,B3707)</f>
        <v>336</v>
      </c>
    </row>
    <row r="3708" spans="1:5" x14ac:dyDescent="0.3">
      <c r="A3708" t="s">
        <v>7486</v>
      </c>
      <c r="B3708" t="s">
        <v>101</v>
      </c>
      <c r="C3708">
        <v>0.15</v>
      </c>
      <c r="D3708">
        <f t="shared" si="58"/>
        <v>0</v>
      </c>
      <c r="E3708">
        <f>COUNTIFS($B$2:B3708,B3708)</f>
        <v>337</v>
      </c>
    </row>
    <row r="3709" spans="1:5" x14ac:dyDescent="0.3">
      <c r="A3709" t="s">
        <v>7363</v>
      </c>
      <c r="B3709" t="s">
        <v>101</v>
      </c>
      <c r="C3709">
        <v>0.15</v>
      </c>
      <c r="D3709">
        <f t="shared" si="58"/>
        <v>0</v>
      </c>
      <c r="E3709">
        <f>COUNTIFS($B$2:B3709,B3709)</f>
        <v>338</v>
      </c>
    </row>
    <row r="3710" spans="1:5" x14ac:dyDescent="0.3">
      <c r="A3710" t="s">
        <v>7369</v>
      </c>
      <c r="B3710" t="s">
        <v>101</v>
      </c>
      <c r="C3710">
        <v>0.15</v>
      </c>
      <c r="D3710">
        <f t="shared" si="58"/>
        <v>0</v>
      </c>
      <c r="E3710">
        <f>COUNTIFS($B$2:B3710,B3710)</f>
        <v>339</v>
      </c>
    </row>
    <row r="3711" spans="1:5" x14ac:dyDescent="0.3">
      <c r="A3711" t="s">
        <v>7338</v>
      </c>
      <c r="B3711" t="s">
        <v>101</v>
      </c>
      <c r="C3711">
        <v>0.15</v>
      </c>
      <c r="D3711">
        <f t="shared" si="58"/>
        <v>0</v>
      </c>
      <c r="E3711">
        <f>COUNTIFS($B$2:B3711,B3711)</f>
        <v>340</v>
      </c>
    </row>
    <row r="3712" spans="1:5" x14ac:dyDescent="0.3">
      <c r="A3712" t="s">
        <v>7376</v>
      </c>
      <c r="B3712" t="s">
        <v>101</v>
      </c>
      <c r="C3712">
        <v>0.15</v>
      </c>
      <c r="D3712">
        <f t="shared" si="58"/>
        <v>0</v>
      </c>
      <c r="E3712">
        <f>COUNTIFS($B$2:B3712,B3712)</f>
        <v>341</v>
      </c>
    </row>
    <row r="3713" spans="1:5" x14ac:dyDescent="0.3">
      <c r="A3713" t="s">
        <v>7483</v>
      </c>
      <c r="B3713" t="s">
        <v>101</v>
      </c>
      <c r="C3713">
        <v>0.15</v>
      </c>
      <c r="D3713">
        <f t="shared" si="58"/>
        <v>0</v>
      </c>
      <c r="E3713">
        <f>COUNTIFS($B$2:B3713,B3713)</f>
        <v>342</v>
      </c>
    </row>
    <row r="3714" spans="1:5" x14ac:dyDescent="0.3">
      <c r="A3714" t="s">
        <v>7466</v>
      </c>
      <c r="B3714" t="s">
        <v>101</v>
      </c>
      <c r="C3714">
        <v>0.15</v>
      </c>
      <c r="D3714">
        <f t="shared" si="58"/>
        <v>0</v>
      </c>
      <c r="E3714">
        <f>COUNTIFS($B$2:B3714,B3714)</f>
        <v>343</v>
      </c>
    </row>
    <row r="3715" spans="1:5" x14ac:dyDescent="0.3">
      <c r="A3715" t="s">
        <v>7729</v>
      </c>
      <c r="B3715" t="s">
        <v>101</v>
      </c>
      <c r="C3715">
        <v>0.14000000000000001</v>
      </c>
      <c r="D3715">
        <f t="shared" si="58"/>
        <v>0</v>
      </c>
      <c r="E3715">
        <f>COUNTIFS($B$2:B3715,B3715)</f>
        <v>344</v>
      </c>
    </row>
    <row r="3716" spans="1:5" x14ac:dyDescent="0.3">
      <c r="A3716" t="s">
        <v>7700</v>
      </c>
      <c r="B3716" t="s">
        <v>101</v>
      </c>
      <c r="C3716">
        <v>0.14000000000000001</v>
      </c>
      <c r="D3716">
        <f t="shared" si="58"/>
        <v>0</v>
      </c>
      <c r="E3716">
        <f>COUNTIFS($B$2:B3716,B3716)</f>
        <v>345</v>
      </c>
    </row>
    <row r="3717" spans="1:5" x14ac:dyDescent="0.3">
      <c r="A3717" t="s">
        <v>7639</v>
      </c>
      <c r="B3717" t="s">
        <v>101</v>
      </c>
      <c r="C3717">
        <v>0.14000000000000001</v>
      </c>
      <c r="D3717">
        <f t="shared" si="58"/>
        <v>0</v>
      </c>
      <c r="E3717">
        <f>COUNTIFS($B$2:B3717,B3717)</f>
        <v>346</v>
      </c>
    </row>
    <row r="3718" spans="1:5" x14ac:dyDescent="0.3">
      <c r="A3718" t="s">
        <v>7698</v>
      </c>
      <c r="B3718" t="s">
        <v>101</v>
      </c>
      <c r="C3718">
        <v>0.14000000000000001</v>
      </c>
      <c r="D3718">
        <f t="shared" si="58"/>
        <v>0</v>
      </c>
      <c r="E3718">
        <f>COUNTIFS($B$2:B3718,B3718)</f>
        <v>347</v>
      </c>
    </row>
    <row r="3719" spans="1:5" x14ac:dyDescent="0.3">
      <c r="A3719" t="s">
        <v>7726</v>
      </c>
      <c r="B3719" t="s">
        <v>101</v>
      </c>
      <c r="C3719">
        <v>0.14000000000000001</v>
      </c>
      <c r="D3719">
        <f t="shared" ref="D3719:D3782" si="59">IF(E3719&lt;5,E3719,0)</f>
        <v>0</v>
      </c>
      <c r="E3719">
        <f>COUNTIFS($B$2:B3719,B3719)</f>
        <v>348</v>
      </c>
    </row>
    <row r="3720" spans="1:5" x14ac:dyDescent="0.3">
      <c r="A3720" t="s">
        <v>7552</v>
      </c>
      <c r="B3720" t="s">
        <v>101</v>
      </c>
      <c r="C3720">
        <v>0.14000000000000001</v>
      </c>
      <c r="D3720">
        <f t="shared" si="59"/>
        <v>0</v>
      </c>
      <c r="E3720">
        <f>COUNTIFS($B$2:B3720,B3720)</f>
        <v>349</v>
      </c>
    </row>
    <row r="3721" spans="1:5" x14ac:dyDescent="0.3">
      <c r="A3721" t="s">
        <v>7629</v>
      </c>
      <c r="B3721" t="s">
        <v>101</v>
      </c>
      <c r="C3721">
        <v>0.14000000000000001</v>
      </c>
      <c r="D3721">
        <f t="shared" si="59"/>
        <v>0</v>
      </c>
      <c r="E3721">
        <f>COUNTIFS($B$2:B3721,B3721)</f>
        <v>350</v>
      </c>
    </row>
    <row r="3722" spans="1:5" x14ac:dyDescent="0.3">
      <c r="A3722" t="s">
        <v>7688</v>
      </c>
      <c r="B3722" t="s">
        <v>101</v>
      </c>
      <c r="C3722">
        <v>0.14000000000000001</v>
      </c>
      <c r="D3722">
        <f t="shared" si="59"/>
        <v>0</v>
      </c>
      <c r="E3722">
        <f>COUNTIFS($B$2:B3722,B3722)</f>
        <v>351</v>
      </c>
    </row>
    <row r="3723" spans="1:5" x14ac:dyDescent="0.3">
      <c r="A3723" t="s">
        <v>7707</v>
      </c>
      <c r="B3723" t="s">
        <v>101</v>
      </c>
      <c r="C3723">
        <v>0.14000000000000001</v>
      </c>
      <c r="D3723">
        <f t="shared" si="59"/>
        <v>0</v>
      </c>
      <c r="E3723">
        <f>COUNTIFS($B$2:B3723,B3723)</f>
        <v>352</v>
      </c>
    </row>
    <row r="3724" spans="1:5" x14ac:dyDescent="0.3">
      <c r="A3724" t="s">
        <v>7579</v>
      </c>
      <c r="B3724" t="s">
        <v>101</v>
      </c>
      <c r="C3724">
        <v>0.14000000000000001</v>
      </c>
      <c r="D3724">
        <f t="shared" si="59"/>
        <v>0</v>
      </c>
      <c r="E3724">
        <f>COUNTIFS($B$2:B3724,B3724)</f>
        <v>353</v>
      </c>
    </row>
    <row r="3725" spans="1:5" x14ac:dyDescent="0.3">
      <c r="A3725" t="s">
        <v>7319</v>
      </c>
      <c r="B3725" t="s">
        <v>101</v>
      </c>
      <c r="C3725">
        <v>0.14000000000000001</v>
      </c>
      <c r="D3725">
        <f t="shared" si="59"/>
        <v>0</v>
      </c>
      <c r="E3725">
        <f>COUNTIFS($B$2:B3725,B3725)</f>
        <v>354</v>
      </c>
    </row>
    <row r="3726" spans="1:5" x14ac:dyDescent="0.3">
      <c r="A3726" t="s">
        <v>7319</v>
      </c>
      <c r="B3726" t="s">
        <v>101</v>
      </c>
      <c r="C3726">
        <v>0.14000000000000001</v>
      </c>
      <c r="D3726">
        <f t="shared" si="59"/>
        <v>0</v>
      </c>
      <c r="E3726">
        <f>COUNTIFS($B$2:B3726,B3726)</f>
        <v>355</v>
      </c>
    </row>
    <row r="3727" spans="1:5" x14ac:dyDescent="0.3">
      <c r="A3727" t="s">
        <v>7540</v>
      </c>
      <c r="B3727" t="s">
        <v>101</v>
      </c>
      <c r="C3727">
        <v>0.14000000000000001</v>
      </c>
      <c r="D3727">
        <f t="shared" si="59"/>
        <v>0</v>
      </c>
      <c r="E3727">
        <f>COUNTIFS($B$2:B3727,B3727)</f>
        <v>356</v>
      </c>
    </row>
    <row r="3728" spans="1:5" x14ac:dyDescent="0.3">
      <c r="A3728" t="s">
        <v>7649</v>
      </c>
      <c r="B3728" t="s">
        <v>101</v>
      </c>
      <c r="C3728">
        <v>0.14000000000000001</v>
      </c>
      <c r="D3728">
        <f t="shared" si="59"/>
        <v>0</v>
      </c>
      <c r="E3728">
        <f>COUNTIFS($B$2:B3728,B3728)</f>
        <v>357</v>
      </c>
    </row>
    <row r="3729" spans="1:5" x14ac:dyDescent="0.3">
      <c r="A3729" t="s">
        <v>7558</v>
      </c>
      <c r="B3729" t="s">
        <v>101</v>
      </c>
      <c r="C3729">
        <v>0.14000000000000001</v>
      </c>
      <c r="D3729">
        <f t="shared" si="59"/>
        <v>0</v>
      </c>
      <c r="E3729">
        <f>COUNTIFS($B$2:B3729,B3729)</f>
        <v>358</v>
      </c>
    </row>
    <row r="3730" spans="1:5" x14ac:dyDescent="0.3">
      <c r="A3730" t="s">
        <v>7598</v>
      </c>
      <c r="B3730" t="s">
        <v>101</v>
      </c>
      <c r="C3730">
        <v>0.14000000000000001</v>
      </c>
      <c r="D3730">
        <f t="shared" si="59"/>
        <v>0</v>
      </c>
      <c r="E3730">
        <f>COUNTIFS($B$2:B3730,B3730)</f>
        <v>359</v>
      </c>
    </row>
    <row r="3731" spans="1:5" x14ac:dyDescent="0.3">
      <c r="A3731" t="s">
        <v>7648</v>
      </c>
      <c r="B3731" t="s">
        <v>101</v>
      </c>
      <c r="C3731">
        <v>0.14000000000000001</v>
      </c>
      <c r="D3731">
        <f t="shared" si="59"/>
        <v>0</v>
      </c>
      <c r="E3731">
        <f>COUNTIFS($B$2:B3731,B3731)</f>
        <v>360</v>
      </c>
    </row>
    <row r="3732" spans="1:5" x14ac:dyDescent="0.3">
      <c r="A3732" t="s">
        <v>7768</v>
      </c>
      <c r="B3732" t="s">
        <v>101</v>
      </c>
      <c r="C3732">
        <v>0.14000000000000001</v>
      </c>
      <c r="D3732">
        <f t="shared" si="59"/>
        <v>0</v>
      </c>
      <c r="E3732">
        <f>COUNTIFS($B$2:B3732,B3732)</f>
        <v>361</v>
      </c>
    </row>
    <row r="3733" spans="1:5" x14ac:dyDescent="0.3">
      <c r="A3733" t="s">
        <v>2662</v>
      </c>
      <c r="B3733" t="s">
        <v>101</v>
      </c>
      <c r="C3733">
        <v>0.14000000000000001</v>
      </c>
      <c r="D3733">
        <f t="shared" si="59"/>
        <v>0</v>
      </c>
      <c r="E3733">
        <f>COUNTIFS($B$2:B3733,B3733)</f>
        <v>362</v>
      </c>
    </row>
    <row r="3734" spans="1:5" x14ac:dyDescent="0.3">
      <c r="A3734" t="s">
        <v>5847</v>
      </c>
      <c r="B3734" t="s">
        <v>101</v>
      </c>
      <c r="C3734">
        <v>0.14000000000000001</v>
      </c>
      <c r="D3734">
        <f t="shared" si="59"/>
        <v>0</v>
      </c>
      <c r="E3734">
        <f>COUNTIFS($B$2:B3734,B3734)</f>
        <v>363</v>
      </c>
    </row>
    <row r="3735" spans="1:5" x14ac:dyDescent="0.3">
      <c r="A3735" t="s">
        <v>7745</v>
      </c>
      <c r="B3735" t="s">
        <v>101</v>
      </c>
      <c r="C3735">
        <v>0.14000000000000001</v>
      </c>
      <c r="D3735">
        <f t="shared" si="59"/>
        <v>0</v>
      </c>
      <c r="E3735">
        <f>COUNTIFS($B$2:B3735,B3735)</f>
        <v>364</v>
      </c>
    </row>
    <row r="3736" spans="1:5" x14ac:dyDescent="0.3">
      <c r="A3736" t="s">
        <v>7856</v>
      </c>
      <c r="B3736" t="s">
        <v>101</v>
      </c>
      <c r="C3736">
        <v>0.13</v>
      </c>
      <c r="D3736">
        <f t="shared" si="59"/>
        <v>0</v>
      </c>
      <c r="E3736">
        <f>COUNTIFS($B$2:B3736,B3736)</f>
        <v>365</v>
      </c>
    </row>
    <row r="3737" spans="1:5" x14ac:dyDescent="0.3">
      <c r="A3737" t="s">
        <v>6948</v>
      </c>
      <c r="B3737" t="s">
        <v>101</v>
      </c>
      <c r="C3737">
        <v>0.13</v>
      </c>
      <c r="D3737">
        <f t="shared" si="59"/>
        <v>0</v>
      </c>
      <c r="E3737">
        <f>COUNTIFS($B$2:B3737,B3737)</f>
        <v>366</v>
      </c>
    </row>
    <row r="3738" spans="1:5" x14ac:dyDescent="0.3">
      <c r="A3738" t="s">
        <v>7889</v>
      </c>
      <c r="B3738" t="s">
        <v>101</v>
      </c>
      <c r="C3738">
        <v>0.13</v>
      </c>
      <c r="D3738">
        <f t="shared" si="59"/>
        <v>0</v>
      </c>
      <c r="E3738">
        <f>COUNTIFS($B$2:B3738,B3738)</f>
        <v>367</v>
      </c>
    </row>
    <row r="3739" spans="1:5" x14ac:dyDescent="0.3">
      <c r="A3739" t="s">
        <v>7806</v>
      </c>
      <c r="B3739" t="s">
        <v>101</v>
      </c>
      <c r="C3739">
        <v>0.13</v>
      </c>
      <c r="D3739">
        <f t="shared" si="59"/>
        <v>0</v>
      </c>
      <c r="E3739">
        <f>COUNTIFS($B$2:B3739,B3739)</f>
        <v>368</v>
      </c>
    </row>
    <row r="3740" spans="1:5" x14ac:dyDescent="0.3">
      <c r="A3740" t="s">
        <v>7880</v>
      </c>
      <c r="B3740" t="s">
        <v>101</v>
      </c>
      <c r="C3740">
        <v>0.13</v>
      </c>
      <c r="D3740">
        <f t="shared" si="59"/>
        <v>0</v>
      </c>
      <c r="E3740">
        <f>COUNTIFS($B$2:B3740,B3740)</f>
        <v>369</v>
      </c>
    </row>
    <row r="3741" spans="1:5" x14ac:dyDescent="0.3">
      <c r="A3741" t="s">
        <v>8010</v>
      </c>
      <c r="B3741" t="s">
        <v>101</v>
      </c>
      <c r="C3741">
        <v>0.13</v>
      </c>
      <c r="D3741">
        <f t="shared" si="59"/>
        <v>0</v>
      </c>
      <c r="E3741">
        <f>COUNTIFS($B$2:B3741,B3741)</f>
        <v>370</v>
      </c>
    </row>
    <row r="3742" spans="1:5" x14ac:dyDescent="0.3">
      <c r="A3742" t="s">
        <v>7376</v>
      </c>
      <c r="B3742" t="s">
        <v>101</v>
      </c>
      <c r="C3742">
        <v>0.13</v>
      </c>
      <c r="D3742">
        <f t="shared" si="59"/>
        <v>0</v>
      </c>
      <c r="E3742">
        <f>COUNTIFS($B$2:B3742,B3742)</f>
        <v>371</v>
      </c>
    </row>
    <row r="3743" spans="1:5" x14ac:dyDescent="0.3">
      <c r="A3743" t="s">
        <v>6063</v>
      </c>
      <c r="B3743" t="s">
        <v>101</v>
      </c>
      <c r="C3743">
        <v>0.13</v>
      </c>
      <c r="D3743">
        <f t="shared" si="59"/>
        <v>0</v>
      </c>
      <c r="E3743">
        <f>COUNTIFS($B$2:B3743,B3743)</f>
        <v>372</v>
      </c>
    </row>
    <row r="3744" spans="1:5" x14ac:dyDescent="0.3">
      <c r="A3744" t="s">
        <v>7824</v>
      </c>
      <c r="B3744" t="s">
        <v>101</v>
      </c>
      <c r="C3744">
        <v>0.13</v>
      </c>
      <c r="D3744">
        <f t="shared" si="59"/>
        <v>0</v>
      </c>
      <c r="E3744">
        <f>COUNTIFS($B$2:B3744,B3744)</f>
        <v>373</v>
      </c>
    </row>
    <row r="3745" spans="1:5" x14ac:dyDescent="0.3">
      <c r="A3745" t="s">
        <v>5583</v>
      </c>
      <c r="B3745" t="s">
        <v>101</v>
      </c>
      <c r="C3745">
        <v>0.13</v>
      </c>
      <c r="D3745">
        <f t="shared" si="59"/>
        <v>0</v>
      </c>
      <c r="E3745">
        <f>COUNTIFS($B$2:B3745,B3745)</f>
        <v>374</v>
      </c>
    </row>
    <row r="3746" spans="1:5" x14ac:dyDescent="0.3">
      <c r="A3746" t="s">
        <v>7768</v>
      </c>
      <c r="B3746" t="s">
        <v>101</v>
      </c>
      <c r="C3746">
        <v>0.13</v>
      </c>
      <c r="D3746">
        <f t="shared" si="59"/>
        <v>0</v>
      </c>
      <c r="E3746">
        <f>COUNTIFS($B$2:B3746,B3746)</f>
        <v>375</v>
      </c>
    </row>
    <row r="3747" spans="1:5" x14ac:dyDescent="0.3">
      <c r="A3747" t="s">
        <v>5050</v>
      </c>
      <c r="B3747" t="s">
        <v>101</v>
      </c>
      <c r="C3747">
        <v>0.13</v>
      </c>
      <c r="D3747">
        <f t="shared" si="59"/>
        <v>0</v>
      </c>
      <c r="E3747">
        <f>COUNTIFS($B$2:B3747,B3747)</f>
        <v>376</v>
      </c>
    </row>
    <row r="3748" spans="1:5" x14ac:dyDescent="0.3">
      <c r="A3748" t="s">
        <v>5841</v>
      </c>
      <c r="B3748" t="s">
        <v>101</v>
      </c>
      <c r="C3748">
        <v>0.13</v>
      </c>
      <c r="D3748">
        <f t="shared" si="59"/>
        <v>0</v>
      </c>
      <c r="E3748">
        <f>COUNTIFS($B$2:B3748,B3748)</f>
        <v>377</v>
      </c>
    </row>
    <row r="3749" spans="1:5" x14ac:dyDescent="0.3">
      <c r="A3749" t="s">
        <v>8021</v>
      </c>
      <c r="B3749" t="s">
        <v>101</v>
      </c>
      <c r="C3749">
        <v>0.13</v>
      </c>
      <c r="D3749">
        <f t="shared" si="59"/>
        <v>0</v>
      </c>
      <c r="E3749">
        <f>COUNTIFS($B$2:B3749,B3749)</f>
        <v>378</v>
      </c>
    </row>
    <row r="3750" spans="1:5" x14ac:dyDescent="0.3">
      <c r="A3750" t="s">
        <v>4314</v>
      </c>
      <c r="B3750" t="s">
        <v>101</v>
      </c>
      <c r="C3750">
        <v>0.13</v>
      </c>
      <c r="D3750">
        <f t="shared" si="59"/>
        <v>0</v>
      </c>
      <c r="E3750">
        <f>COUNTIFS($B$2:B3750,B3750)</f>
        <v>379</v>
      </c>
    </row>
    <row r="3751" spans="1:5" x14ac:dyDescent="0.3">
      <c r="A3751" t="s">
        <v>8161</v>
      </c>
      <c r="B3751" t="s">
        <v>101</v>
      </c>
      <c r="C3751">
        <v>0.12</v>
      </c>
      <c r="D3751">
        <f t="shared" si="59"/>
        <v>0</v>
      </c>
      <c r="E3751">
        <f>COUNTIFS($B$2:B3751,B3751)</f>
        <v>380</v>
      </c>
    </row>
    <row r="3752" spans="1:5" x14ac:dyDescent="0.3">
      <c r="A3752" t="s">
        <v>8067</v>
      </c>
      <c r="B3752" t="s">
        <v>101</v>
      </c>
      <c r="C3752">
        <v>0.12</v>
      </c>
      <c r="D3752">
        <f t="shared" si="59"/>
        <v>0</v>
      </c>
      <c r="E3752">
        <f>COUNTIFS($B$2:B3752,B3752)</f>
        <v>381</v>
      </c>
    </row>
    <row r="3753" spans="1:5" x14ac:dyDescent="0.3">
      <c r="A3753" t="s">
        <v>8113</v>
      </c>
      <c r="B3753" t="s">
        <v>101</v>
      </c>
      <c r="C3753">
        <v>0.12</v>
      </c>
      <c r="D3753">
        <f t="shared" si="59"/>
        <v>0</v>
      </c>
      <c r="E3753">
        <f>COUNTIFS($B$2:B3753,B3753)</f>
        <v>382</v>
      </c>
    </row>
    <row r="3754" spans="1:5" x14ac:dyDescent="0.3">
      <c r="A3754" t="s">
        <v>8088</v>
      </c>
      <c r="B3754" t="s">
        <v>101</v>
      </c>
      <c r="C3754">
        <v>0.12</v>
      </c>
      <c r="D3754">
        <f t="shared" si="59"/>
        <v>0</v>
      </c>
      <c r="E3754">
        <f>COUNTIFS($B$2:B3754,B3754)</f>
        <v>383</v>
      </c>
    </row>
    <row r="3755" spans="1:5" x14ac:dyDescent="0.3">
      <c r="A3755" t="s">
        <v>8274</v>
      </c>
      <c r="B3755" t="s">
        <v>101</v>
      </c>
      <c r="C3755">
        <v>0.12</v>
      </c>
      <c r="D3755">
        <f t="shared" si="59"/>
        <v>0</v>
      </c>
      <c r="E3755">
        <f>COUNTIFS($B$2:B3755,B3755)</f>
        <v>384</v>
      </c>
    </row>
    <row r="3756" spans="1:5" x14ac:dyDescent="0.3">
      <c r="A3756" t="s">
        <v>8254</v>
      </c>
      <c r="B3756" t="s">
        <v>101</v>
      </c>
      <c r="C3756">
        <v>0.12</v>
      </c>
      <c r="D3756">
        <f t="shared" si="59"/>
        <v>0</v>
      </c>
      <c r="E3756">
        <f>COUNTIFS($B$2:B3756,B3756)</f>
        <v>385</v>
      </c>
    </row>
    <row r="3757" spans="1:5" x14ac:dyDescent="0.3">
      <c r="A3757" t="s">
        <v>8077</v>
      </c>
      <c r="B3757" t="s">
        <v>101</v>
      </c>
      <c r="C3757">
        <v>0.12</v>
      </c>
      <c r="D3757">
        <f t="shared" si="59"/>
        <v>0</v>
      </c>
      <c r="E3757">
        <f>COUNTIFS($B$2:B3757,B3757)</f>
        <v>386</v>
      </c>
    </row>
    <row r="3758" spans="1:5" x14ac:dyDescent="0.3">
      <c r="A3758" t="s">
        <v>8133</v>
      </c>
      <c r="B3758" t="s">
        <v>101</v>
      </c>
      <c r="C3758">
        <v>0.12</v>
      </c>
      <c r="D3758">
        <f t="shared" si="59"/>
        <v>0</v>
      </c>
      <c r="E3758">
        <f>COUNTIFS($B$2:B3758,B3758)</f>
        <v>387</v>
      </c>
    </row>
    <row r="3759" spans="1:5" x14ac:dyDescent="0.3">
      <c r="A3759" t="s">
        <v>8158</v>
      </c>
      <c r="B3759" t="s">
        <v>101</v>
      </c>
      <c r="C3759">
        <v>0.12</v>
      </c>
      <c r="D3759">
        <f t="shared" si="59"/>
        <v>0</v>
      </c>
      <c r="E3759">
        <f>COUNTIFS($B$2:B3759,B3759)</f>
        <v>388</v>
      </c>
    </row>
    <row r="3760" spans="1:5" x14ac:dyDescent="0.3">
      <c r="A3760" t="s">
        <v>8256</v>
      </c>
      <c r="B3760" t="s">
        <v>101</v>
      </c>
      <c r="C3760">
        <v>0.12</v>
      </c>
      <c r="D3760">
        <f t="shared" si="59"/>
        <v>0</v>
      </c>
      <c r="E3760">
        <f>COUNTIFS($B$2:B3760,B3760)</f>
        <v>389</v>
      </c>
    </row>
    <row r="3761" spans="1:5" x14ac:dyDescent="0.3">
      <c r="A3761" t="s">
        <v>8140</v>
      </c>
      <c r="B3761" t="s">
        <v>101</v>
      </c>
      <c r="C3761">
        <v>0.12</v>
      </c>
      <c r="D3761">
        <f t="shared" si="59"/>
        <v>0</v>
      </c>
      <c r="E3761">
        <f>COUNTIFS($B$2:B3761,B3761)</f>
        <v>390</v>
      </c>
    </row>
    <row r="3762" spans="1:5" x14ac:dyDescent="0.3">
      <c r="A3762" t="s">
        <v>8210</v>
      </c>
      <c r="B3762" t="s">
        <v>101</v>
      </c>
      <c r="C3762">
        <v>0.12</v>
      </c>
      <c r="D3762">
        <f t="shared" si="59"/>
        <v>0</v>
      </c>
      <c r="E3762">
        <f>COUNTIFS($B$2:B3762,B3762)</f>
        <v>391</v>
      </c>
    </row>
    <row r="3763" spans="1:5" x14ac:dyDescent="0.3">
      <c r="A3763" t="s">
        <v>5853</v>
      </c>
      <c r="B3763" t="s">
        <v>101</v>
      </c>
      <c r="C3763">
        <v>0.12</v>
      </c>
      <c r="D3763">
        <f t="shared" si="59"/>
        <v>0</v>
      </c>
      <c r="E3763">
        <f>COUNTIFS($B$2:B3763,B3763)</f>
        <v>392</v>
      </c>
    </row>
    <row r="3764" spans="1:5" x14ac:dyDescent="0.3">
      <c r="A3764" t="s">
        <v>8104</v>
      </c>
      <c r="B3764" t="s">
        <v>101</v>
      </c>
      <c r="C3764">
        <v>0.12</v>
      </c>
      <c r="D3764">
        <f t="shared" si="59"/>
        <v>0</v>
      </c>
      <c r="E3764">
        <f>COUNTIFS($B$2:B3764,B3764)</f>
        <v>393</v>
      </c>
    </row>
    <row r="3765" spans="1:5" x14ac:dyDescent="0.3">
      <c r="A3765" t="s">
        <v>3948</v>
      </c>
      <c r="B3765" t="s">
        <v>101</v>
      </c>
      <c r="C3765">
        <v>0.12</v>
      </c>
      <c r="D3765">
        <f t="shared" si="59"/>
        <v>0</v>
      </c>
      <c r="E3765">
        <f>COUNTIFS($B$2:B3765,B3765)</f>
        <v>394</v>
      </c>
    </row>
    <row r="3766" spans="1:5" x14ac:dyDescent="0.3">
      <c r="A3766" t="s">
        <v>8280</v>
      </c>
      <c r="B3766" t="s">
        <v>101</v>
      </c>
      <c r="C3766">
        <v>0.12</v>
      </c>
      <c r="D3766">
        <f t="shared" si="59"/>
        <v>0</v>
      </c>
      <c r="E3766">
        <f>COUNTIFS($B$2:B3766,B3766)</f>
        <v>395</v>
      </c>
    </row>
    <row r="3767" spans="1:5" x14ac:dyDescent="0.3">
      <c r="A3767" t="s">
        <v>5852</v>
      </c>
      <c r="B3767" t="s">
        <v>101</v>
      </c>
      <c r="C3767">
        <v>0.12</v>
      </c>
      <c r="D3767">
        <f t="shared" si="59"/>
        <v>0</v>
      </c>
      <c r="E3767">
        <f>COUNTIFS($B$2:B3767,B3767)</f>
        <v>396</v>
      </c>
    </row>
    <row r="3768" spans="1:5" x14ac:dyDescent="0.3">
      <c r="A3768" t="s">
        <v>8095</v>
      </c>
      <c r="B3768" t="s">
        <v>101</v>
      </c>
      <c r="C3768">
        <v>0.12</v>
      </c>
      <c r="D3768">
        <f t="shared" si="59"/>
        <v>0</v>
      </c>
      <c r="E3768">
        <f>COUNTIFS($B$2:B3768,B3768)</f>
        <v>397</v>
      </c>
    </row>
    <row r="3769" spans="1:5" x14ac:dyDescent="0.3">
      <c r="A3769" t="s">
        <v>8277</v>
      </c>
      <c r="B3769" t="s">
        <v>101</v>
      </c>
      <c r="C3769">
        <v>0.12</v>
      </c>
      <c r="D3769">
        <f t="shared" si="59"/>
        <v>0</v>
      </c>
      <c r="E3769">
        <f>COUNTIFS($B$2:B3769,B3769)</f>
        <v>398</v>
      </c>
    </row>
    <row r="3770" spans="1:5" x14ac:dyDescent="0.3">
      <c r="A3770" t="s">
        <v>8248</v>
      </c>
      <c r="B3770" t="s">
        <v>101</v>
      </c>
      <c r="C3770">
        <v>0.12</v>
      </c>
      <c r="D3770">
        <f t="shared" si="59"/>
        <v>0</v>
      </c>
      <c r="E3770">
        <f>COUNTIFS($B$2:B3770,B3770)</f>
        <v>399</v>
      </c>
    </row>
    <row r="3771" spans="1:5" x14ac:dyDescent="0.3">
      <c r="A3771" t="s">
        <v>8293</v>
      </c>
      <c r="B3771" t="s">
        <v>101</v>
      </c>
      <c r="C3771">
        <v>0.12</v>
      </c>
      <c r="D3771">
        <f t="shared" si="59"/>
        <v>0</v>
      </c>
      <c r="E3771">
        <f>COUNTIFS($B$2:B3771,B3771)</f>
        <v>400</v>
      </c>
    </row>
    <row r="3772" spans="1:5" x14ac:dyDescent="0.3">
      <c r="A3772" t="s">
        <v>7768</v>
      </c>
      <c r="B3772" t="s">
        <v>101</v>
      </c>
      <c r="C3772">
        <v>0.12</v>
      </c>
      <c r="D3772">
        <f t="shared" si="59"/>
        <v>0</v>
      </c>
      <c r="E3772">
        <f>COUNTIFS($B$2:B3772,B3772)</f>
        <v>401</v>
      </c>
    </row>
    <row r="3773" spans="1:5" x14ac:dyDescent="0.3">
      <c r="A3773" t="s">
        <v>3272</v>
      </c>
      <c r="B3773" t="s">
        <v>101</v>
      </c>
      <c r="C3773">
        <v>0.12</v>
      </c>
      <c r="D3773">
        <f t="shared" si="59"/>
        <v>0</v>
      </c>
      <c r="E3773">
        <f>COUNTIFS($B$2:B3773,B3773)</f>
        <v>402</v>
      </c>
    </row>
    <row r="3774" spans="1:5" x14ac:dyDescent="0.3">
      <c r="A3774" t="s">
        <v>1537</v>
      </c>
      <c r="B3774" t="s">
        <v>101</v>
      </c>
      <c r="C3774">
        <v>0.12</v>
      </c>
      <c r="D3774">
        <f t="shared" si="59"/>
        <v>0</v>
      </c>
      <c r="E3774">
        <f>COUNTIFS($B$2:B3774,B3774)</f>
        <v>403</v>
      </c>
    </row>
    <row r="3775" spans="1:5" x14ac:dyDescent="0.3">
      <c r="A3775" t="s">
        <v>7252</v>
      </c>
      <c r="B3775" t="s">
        <v>101</v>
      </c>
      <c r="C3775">
        <v>0.12</v>
      </c>
      <c r="D3775">
        <f t="shared" si="59"/>
        <v>0</v>
      </c>
      <c r="E3775">
        <f>COUNTIFS($B$2:B3775,B3775)</f>
        <v>404</v>
      </c>
    </row>
    <row r="3776" spans="1:5" x14ac:dyDescent="0.3">
      <c r="A3776" t="s">
        <v>8204</v>
      </c>
      <c r="B3776" t="s">
        <v>101</v>
      </c>
      <c r="C3776">
        <v>0.12</v>
      </c>
      <c r="D3776">
        <f t="shared" si="59"/>
        <v>0</v>
      </c>
      <c r="E3776">
        <f>COUNTIFS($B$2:B3776,B3776)</f>
        <v>405</v>
      </c>
    </row>
    <row r="3777" spans="1:5" x14ac:dyDescent="0.3">
      <c r="A3777" t="s">
        <v>8625</v>
      </c>
      <c r="B3777" t="s">
        <v>101</v>
      </c>
      <c r="C3777">
        <v>0.11</v>
      </c>
      <c r="D3777">
        <f t="shared" si="59"/>
        <v>0</v>
      </c>
      <c r="E3777">
        <f>COUNTIFS($B$2:B3777,B3777)</f>
        <v>406</v>
      </c>
    </row>
    <row r="3778" spans="1:5" x14ac:dyDescent="0.3">
      <c r="A3778" t="s">
        <v>8461</v>
      </c>
      <c r="B3778" t="s">
        <v>101</v>
      </c>
      <c r="C3778">
        <v>0.11</v>
      </c>
      <c r="D3778">
        <f t="shared" si="59"/>
        <v>0</v>
      </c>
      <c r="E3778">
        <f>COUNTIFS($B$2:B3778,B3778)</f>
        <v>407</v>
      </c>
    </row>
    <row r="3779" spans="1:5" x14ac:dyDescent="0.3">
      <c r="A3779" t="s">
        <v>8313</v>
      </c>
      <c r="B3779" t="s">
        <v>101</v>
      </c>
      <c r="C3779">
        <v>0.11</v>
      </c>
      <c r="D3779">
        <f t="shared" si="59"/>
        <v>0</v>
      </c>
      <c r="E3779">
        <f>COUNTIFS($B$2:B3779,B3779)</f>
        <v>408</v>
      </c>
    </row>
    <row r="3780" spans="1:5" x14ac:dyDescent="0.3">
      <c r="A3780" t="s">
        <v>8346</v>
      </c>
      <c r="B3780" t="s">
        <v>101</v>
      </c>
      <c r="C3780">
        <v>0.11</v>
      </c>
      <c r="D3780">
        <f t="shared" si="59"/>
        <v>0</v>
      </c>
      <c r="E3780">
        <f>COUNTIFS($B$2:B3780,B3780)</f>
        <v>409</v>
      </c>
    </row>
    <row r="3781" spans="1:5" x14ac:dyDescent="0.3">
      <c r="A3781" t="s">
        <v>8346</v>
      </c>
      <c r="B3781" t="s">
        <v>101</v>
      </c>
      <c r="C3781">
        <v>0.11</v>
      </c>
      <c r="D3781">
        <f t="shared" si="59"/>
        <v>0</v>
      </c>
      <c r="E3781">
        <f>COUNTIFS($B$2:B3781,B3781)</f>
        <v>410</v>
      </c>
    </row>
    <row r="3782" spans="1:5" x14ac:dyDescent="0.3">
      <c r="A3782" t="s">
        <v>8591</v>
      </c>
      <c r="B3782" t="s">
        <v>101</v>
      </c>
      <c r="C3782">
        <v>0.11</v>
      </c>
      <c r="D3782">
        <f t="shared" si="59"/>
        <v>0</v>
      </c>
      <c r="E3782">
        <f>COUNTIFS($B$2:B3782,B3782)</f>
        <v>411</v>
      </c>
    </row>
    <row r="3783" spans="1:5" x14ac:dyDescent="0.3">
      <c r="A3783" t="s">
        <v>8580</v>
      </c>
      <c r="B3783" t="s">
        <v>101</v>
      </c>
      <c r="C3783">
        <v>0.11</v>
      </c>
      <c r="D3783">
        <f t="shared" ref="D3783:D3846" si="60">IF(E3783&lt;5,E3783,0)</f>
        <v>0</v>
      </c>
      <c r="E3783">
        <f>COUNTIFS($B$2:B3783,B3783)</f>
        <v>412</v>
      </c>
    </row>
    <row r="3784" spans="1:5" x14ac:dyDescent="0.3">
      <c r="A3784" t="s">
        <v>3421</v>
      </c>
      <c r="B3784" t="s">
        <v>101</v>
      </c>
      <c r="C3784">
        <v>0.11</v>
      </c>
      <c r="D3784">
        <f t="shared" si="60"/>
        <v>0</v>
      </c>
      <c r="E3784">
        <f>COUNTIFS($B$2:B3784,B3784)</f>
        <v>413</v>
      </c>
    </row>
    <row r="3785" spans="1:5" x14ac:dyDescent="0.3">
      <c r="A3785" t="s">
        <v>8588</v>
      </c>
      <c r="B3785" t="s">
        <v>101</v>
      </c>
      <c r="C3785">
        <v>0.11</v>
      </c>
      <c r="D3785">
        <f t="shared" si="60"/>
        <v>0</v>
      </c>
      <c r="E3785">
        <f>COUNTIFS($B$2:B3785,B3785)</f>
        <v>414</v>
      </c>
    </row>
    <row r="3786" spans="1:5" x14ac:dyDescent="0.3">
      <c r="A3786" t="s">
        <v>8487</v>
      </c>
      <c r="B3786" t="s">
        <v>101</v>
      </c>
      <c r="C3786">
        <v>0.11</v>
      </c>
      <c r="D3786">
        <f t="shared" si="60"/>
        <v>0</v>
      </c>
      <c r="E3786">
        <f>COUNTIFS($B$2:B3786,B3786)</f>
        <v>415</v>
      </c>
    </row>
    <row r="3787" spans="1:5" x14ac:dyDescent="0.3">
      <c r="A3787" t="s">
        <v>6093</v>
      </c>
      <c r="B3787" t="s">
        <v>101</v>
      </c>
      <c r="C3787">
        <v>0.11</v>
      </c>
      <c r="D3787">
        <f t="shared" si="60"/>
        <v>0</v>
      </c>
      <c r="E3787">
        <f>COUNTIFS($B$2:B3787,B3787)</f>
        <v>416</v>
      </c>
    </row>
    <row r="3788" spans="1:5" x14ac:dyDescent="0.3">
      <c r="A3788" t="s">
        <v>8506</v>
      </c>
      <c r="B3788" t="s">
        <v>101</v>
      </c>
      <c r="C3788">
        <v>0.11</v>
      </c>
      <c r="D3788">
        <f t="shared" si="60"/>
        <v>0</v>
      </c>
      <c r="E3788">
        <f>COUNTIFS($B$2:B3788,B3788)</f>
        <v>417</v>
      </c>
    </row>
    <row r="3789" spans="1:5" x14ac:dyDescent="0.3">
      <c r="A3789" t="s">
        <v>4726</v>
      </c>
      <c r="B3789" t="s">
        <v>101</v>
      </c>
      <c r="C3789">
        <v>0.11</v>
      </c>
      <c r="D3789">
        <f t="shared" si="60"/>
        <v>0</v>
      </c>
      <c r="E3789">
        <f>COUNTIFS($B$2:B3789,B3789)</f>
        <v>418</v>
      </c>
    </row>
    <row r="3790" spans="1:5" x14ac:dyDescent="0.3">
      <c r="A3790" t="s">
        <v>3675</v>
      </c>
      <c r="B3790" t="s">
        <v>101</v>
      </c>
      <c r="C3790">
        <v>0.11</v>
      </c>
      <c r="D3790">
        <f t="shared" si="60"/>
        <v>0</v>
      </c>
      <c r="E3790">
        <f>COUNTIFS($B$2:B3790,B3790)</f>
        <v>419</v>
      </c>
    </row>
    <row r="3791" spans="1:5" x14ac:dyDescent="0.3">
      <c r="A3791" t="s">
        <v>4249</v>
      </c>
      <c r="B3791" t="s">
        <v>101</v>
      </c>
      <c r="C3791">
        <v>0.11</v>
      </c>
      <c r="D3791">
        <f t="shared" si="60"/>
        <v>0</v>
      </c>
      <c r="E3791">
        <f>COUNTIFS($B$2:B3791,B3791)</f>
        <v>420</v>
      </c>
    </row>
    <row r="3792" spans="1:5" x14ac:dyDescent="0.3">
      <c r="A3792" t="s">
        <v>8573</v>
      </c>
      <c r="B3792" t="s">
        <v>101</v>
      </c>
      <c r="C3792">
        <v>0.11</v>
      </c>
      <c r="D3792">
        <f t="shared" si="60"/>
        <v>0</v>
      </c>
      <c r="E3792">
        <f>COUNTIFS($B$2:B3792,B3792)</f>
        <v>421</v>
      </c>
    </row>
    <row r="3793" spans="1:5" x14ac:dyDescent="0.3">
      <c r="A3793" t="s">
        <v>8416</v>
      </c>
      <c r="B3793" t="s">
        <v>101</v>
      </c>
      <c r="C3793">
        <v>0.11</v>
      </c>
      <c r="D3793">
        <f t="shared" si="60"/>
        <v>0</v>
      </c>
      <c r="E3793">
        <f>COUNTIFS($B$2:B3793,B3793)</f>
        <v>422</v>
      </c>
    </row>
    <row r="3794" spans="1:5" x14ac:dyDescent="0.3">
      <c r="A3794" t="s">
        <v>8477</v>
      </c>
      <c r="B3794" t="s">
        <v>101</v>
      </c>
      <c r="C3794">
        <v>0.11</v>
      </c>
      <c r="D3794">
        <f t="shared" si="60"/>
        <v>0</v>
      </c>
      <c r="E3794">
        <f>COUNTIFS($B$2:B3794,B3794)</f>
        <v>423</v>
      </c>
    </row>
    <row r="3795" spans="1:5" x14ac:dyDescent="0.3">
      <c r="A3795" t="s">
        <v>8524</v>
      </c>
      <c r="B3795" t="s">
        <v>101</v>
      </c>
      <c r="C3795">
        <v>0.11</v>
      </c>
      <c r="D3795">
        <f t="shared" si="60"/>
        <v>0</v>
      </c>
      <c r="E3795">
        <f>COUNTIFS($B$2:B3795,B3795)</f>
        <v>424</v>
      </c>
    </row>
    <row r="3796" spans="1:5" x14ac:dyDescent="0.3">
      <c r="A3796" t="s">
        <v>8361</v>
      </c>
      <c r="B3796" t="s">
        <v>101</v>
      </c>
      <c r="C3796">
        <v>0.11</v>
      </c>
      <c r="D3796">
        <f t="shared" si="60"/>
        <v>0</v>
      </c>
      <c r="E3796">
        <f>COUNTIFS($B$2:B3796,B3796)</f>
        <v>425</v>
      </c>
    </row>
    <row r="3797" spans="1:5" x14ac:dyDescent="0.3">
      <c r="A3797" t="s">
        <v>8407</v>
      </c>
      <c r="B3797" t="s">
        <v>101</v>
      </c>
      <c r="C3797">
        <v>0.11</v>
      </c>
      <c r="D3797">
        <f t="shared" si="60"/>
        <v>0</v>
      </c>
      <c r="E3797">
        <f>COUNTIFS($B$2:B3797,B3797)</f>
        <v>426</v>
      </c>
    </row>
    <row r="3798" spans="1:5" x14ac:dyDescent="0.3">
      <c r="A3798" t="s">
        <v>8384</v>
      </c>
      <c r="B3798" t="s">
        <v>101</v>
      </c>
      <c r="C3798">
        <v>0.11</v>
      </c>
      <c r="D3798">
        <f t="shared" si="60"/>
        <v>0</v>
      </c>
      <c r="E3798">
        <f>COUNTIFS($B$2:B3798,B3798)</f>
        <v>427</v>
      </c>
    </row>
    <row r="3799" spans="1:5" x14ac:dyDescent="0.3">
      <c r="A3799" t="s">
        <v>6907</v>
      </c>
      <c r="B3799" t="s">
        <v>101</v>
      </c>
      <c r="C3799">
        <v>0.11</v>
      </c>
      <c r="D3799">
        <f t="shared" si="60"/>
        <v>0</v>
      </c>
      <c r="E3799">
        <f>COUNTIFS($B$2:B3799,B3799)</f>
        <v>428</v>
      </c>
    </row>
    <row r="3800" spans="1:5" x14ac:dyDescent="0.3">
      <c r="A3800" t="s">
        <v>8488</v>
      </c>
      <c r="B3800" t="s">
        <v>101</v>
      </c>
      <c r="C3800">
        <v>0.11</v>
      </c>
      <c r="D3800">
        <f t="shared" si="60"/>
        <v>0</v>
      </c>
      <c r="E3800">
        <f>COUNTIFS($B$2:B3800,B3800)</f>
        <v>429</v>
      </c>
    </row>
    <row r="3801" spans="1:5" x14ac:dyDescent="0.3">
      <c r="A3801" t="s">
        <v>8500</v>
      </c>
      <c r="B3801" t="s">
        <v>101</v>
      </c>
      <c r="C3801">
        <v>0.11</v>
      </c>
      <c r="D3801">
        <f t="shared" si="60"/>
        <v>0</v>
      </c>
      <c r="E3801">
        <f>COUNTIFS($B$2:B3801,B3801)</f>
        <v>430</v>
      </c>
    </row>
    <row r="3802" spans="1:5" x14ac:dyDescent="0.3">
      <c r="A3802" t="s">
        <v>8535</v>
      </c>
      <c r="B3802" t="s">
        <v>101</v>
      </c>
      <c r="C3802">
        <v>0.11</v>
      </c>
      <c r="D3802">
        <f t="shared" si="60"/>
        <v>0</v>
      </c>
      <c r="E3802">
        <f>COUNTIFS($B$2:B3802,B3802)</f>
        <v>431</v>
      </c>
    </row>
    <row r="3803" spans="1:5" x14ac:dyDescent="0.3">
      <c r="A3803" t="s">
        <v>8596</v>
      </c>
      <c r="B3803" t="s">
        <v>101</v>
      </c>
      <c r="C3803">
        <v>0.11</v>
      </c>
      <c r="D3803">
        <f t="shared" si="60"/>
        <v>0</v>
      </c>
      <c r="E3803">
        <f>COUNTIFS($B$2:B3803,B3803)</f>
        <v>432</v>
      </c>
    </row>
    <row r="3804" spans="1:5" x14ac:dyDescent="0.3">
      <c r="A3804" t="s">
        <v>8303</v>
      </c>
      <c r="B3804" t="s">
        <v>101</v>
      </c>
      <c r="C3804">
        <v>0.11</v>
      </c>
      <c r="D3804">
        <f t="shared" si="60"/>
        <v>0</v>
      </c>
      <c r="E3804">
        <f>COUNTIFS($B$2:B3804,B3804)</f>
        <v>433</v>
      </c>
    </row>
    <row r="3805" spans="1:5" x14ac:dyDescent="0.3">
      <c r="A3805" t="s">
        <v>8400</v>
      </c>
      <c r="B3805" t="s">
        <v>101</v>
      </c>
      <c r="C3805">
        <v>0.11</v>
      </c>
      <c r="D3805">
        <f t="shared" si="60"/>
        <v>0</v>
      </c>
      <c r="E3805">
        <f>COUNTIFS($B$2:B3805,B3805)</f>
        <v>434</v>
      </c>
    </row>
    <row r="3806" spans="1:5" x14ac:dyDescent="0.3">
      <c r="A3806" t="s">
        <v>8426</v>
      </c>
      <c r="B3806" t="s">
        <v>101</v>
      </c>
      <c r="C3806">
        <v>0.11</v>
      </c>
      <c r="D3806">
        <f t="shared" si="60"/>
        <v>0</v>
      </c>
      <c r="E3806">
        <f>COUNTIFS($B$2:B3806,B3806)</f>
        <v>435</v>
      </c>
    </row>
    <row r="3807" spans="1:5" x14ac:dyDescent="0.3">
      <c r="A3807" t="s">
        <v>8427</v>
      </c>
      <c r="B3807" t="s">
        <v>101</v>
      </c>
      <c r="C3807">
        <v>0.11</v>
      </c>
      <c r="D3807">
        <f t="shared" si="60"/>
        <v>0</v>
      </c>
      <c r="E3807">
        <f>COUNTIFS($B$2:B3807,B3807)</f>
        <v>436</v>
      </c>
    </row>
    <row r="3808" spans="1:5" x14ac:dyDescent="0.3">
      <c r="A3808" t="s">
        <v>8439</v>
      </c>
      <c r="B3808" t="s">
        <v>101</v>
      </c>
      <c r="C3808">
        <v>0.11</v>
      </c>
      <c r="D3808">
        <f t="shared" si="60"/>
        <v>0</v>
      </c>
      <c r="E3808">
        <f>COUNTIFS($B$2:B3808,B3808)</f>
        <v>437</v>
      </c>
    </row>
    <row r="3809" spans="1:5" x14ac:dyDescent="0.3">
      <c r="A3809" t="s">
        <v>8593</v>
      </c>
      <c r="B3809" t="s">
        <v>101</v>
      </c>
      <c r="C3809">
        <v>0.11</v>
      </c>
      <c r="D3809">
        <f t="shared" si="60"/>
        <v>0</v>
      </c>
      <c r="E3809">
        <f>COUNTIFS($B$2:B3809,B3809)</f>
        <v>438</v>
      </c>
    </row>
    <row r="3810" spans="1:5" x14ac:dyDescent="0.3">
      <c r="A3810" t="s">
        <v>8615</v>
      </c>
      <c r="B3810" t="s">
        <v>101</v>
      </c>
      <c r="C3810">
        <v>0.11</v>
      </c>
      <c r="D3810">
        <f t="shared" si="60"/>
        <v>0</v>
      </c>
      <c r="E3810">
        <f>COUNTIFS($B$2:B3810,B3810)</f>
        <v>439</v>
      </c>
    </row>
    <row r="3811" spans="1:5" x14ac:dyDescent="0.3">
      <c r="A3811" t="s">
        <v>8489</v>
      </c>
      <c r="B3811" t="s">
        <v>101</v>
      </c>
      <c r="C3811">
        <v>0.11</v>
      </c>
      <c r="D3811">
        <f t="shared" si="60"/>
        <v>0</v>
      </c>
      <c r="E3811">
        <f>COUNTIFS($B$2:B3811,B3811)</f>
        <v>440</v>
      </c>
    </row>
    <row r="3812" spans="1:5" x14ac:dyDescent="0.3">
      <c r="A3812" t="s">
        <v>8896</v>
      </c>
      <c r="B3812" t="s">
        <v>101</v>
      </c>
      <c r="C3812">
        <v>0.1</v>
      </c>
      <c r="D3812">
        <f t="shared" si="60"/>
        <v>0</v>
      </c>
      <c r="E3812">
        <f>COUNTIFS($B$2:B3812,B3812)</f>
        <v>441</v>
      </c>
    </row>
    <row r="3813" spans="1:5" x14ac:dyDescent="0.3">
      <c r="A3813" t="s">
        <v>8721</v>
      </c>
      <c r="B3813" t="s">
        <v>101</v>
      </c>
      <c r="C3813">
        <v>0.1</v>
      </c>
      <c r="D3813">
        <f t="shared" si="60"/>
        <v>0</v>
      </c>
      <c r="E3813">
        <f>COUNTIFS($B$2:B3813,B3813)</f>
        <v>442</v>
      </c>
    </row>
    <row r="3814" spans="1:5" x14ac:dyDescent="0.3">
      <c r="A3814" t="s">
        <v>8829</v>
      </c>
      <c r="B3814" t="s">
        <v>101</v>
      </c>
      <c r="C3814">
        <v>0.1</v>
      </c>
      <c r="D3814">
        <f t="shared" si="60"/>
        <v>0</v>
      </c>
      <c r="E3814">
        <f>COUNTIFS($B$2:B3814,B3814)</f>
        <v>443</v>
      </c>
    </row>
    <row r="3815" spans="1:5" x14ac:dyDescent="0.3">
      <c r="A3815" t="s">
        <v>8665</v>
      </c>
      <c r="B3815" t="s">
        <v>101</v>
      </c>
      <c r="C3815">
        <v>0.1</v>
      </c>
      <c r="D3815">
        <f t="shared" si="60"/>
        <v>0</v>
      </c>
      <c r="E3815">
        <f>COUNTIFS($B$2:B3815,B3815)</f>
        <v>444</v>
      </c>
    </row>
    <row r="3816" spans="1:5" x14ac:dyDescent="0.3">
      <c r="A3816" t="s">
        <v>4803</v>
      </c>
      <c r="B3816" t="s">
        <v>101</v>
      </c>
      <c r="C3816">
        <v>0.1</v>
      </c>
      <c r="D3816">
        <f t="shared" si="60"/>
        <v>0</v>
      </c>
      <c r="E3816">
        <f>COUNTIFS($B$2:B3816,B3816)</f>
        <v>445</v>
      </c>
    </row>
    <row r="3817" spans="1:5" x14ac:dyDescent="0.3">
      <c r="A3817" t="s">
        <v>8849</v>
      </c>
      <c r="B3817" t="s">
        <v>101</v>
      </c>
      <c r="C3817">
        <v>0.1</v>
      </c>
      <c r="D3817">
        <f t="shared" si="60"/>
        <v>0</v>
      </c>
      <c r="E3817">
        <f>COUNTIFS($B$2:B3817,B3817)</f>
        <v>446</v>
      </c>
    </row>
    <row r="3818" spans="1:5" x14ac:dyDescent="0.3">
      <c r="A3818" t="s">
        <v>7413</v>
      </c>
      <c r="B3818" t="s">
        <v>101</v>
      </c>
      <c r="C3818">
        <v>0.1</v>
      </c>
      <c r="D3818">
        <f t="shared" si="60"/>
        <v>0</v>
      </c>
      <c r="E3818">
        <f>COUNTIFS($B$2:B3818,B3818)</f>
        <v>447</v>
      </c>
    </row>
    <row r="3819" spans="1:5" x14ac:dyDescent="0.3">
      <c r="A3819" t="s">
        <v>8671</v>
      </c>
      <c r="B3819" t="s">
        <v>101</v>
      </c>
      <c r="C3819">
        <v>0.1</v>
      </c>
      <c r="D3819">
        <f t="shared" si="60"/>
        <v>0</v>
      </c>
      <c r="E3819">
        <f>COUNTIFS($B$2:B3819,B3819)</f>
        <v>448</v>
      </c>
    </row>
    <row r="3820" spans="1:5" x14ac:dyDescent="0.3">
      <c r="A3820" t="s">
        <v>8644</v>
      </c>
      <c r="B3820" t="s">
        <v>101</v>
      </c>
      <c r="C3820">
        <v>0.1</v>
      </c>
      <c r="D3820">
        <f t="shared" si="60"/>
        <v>0</v>
      </c>
      <c r="E3820">
        <f>COUNTIFS($B$2:B3820,B3820)</f>
        <v>449</v>
      </c>
    </row>
    <row r="3821" spans="1:5" x14ac:dyDescent="0.3">
      <c r="A3821" t="s">
        <v>8695</v>
      </c>
      <c r="B3821" t="s">
        <v>101</v>
      </c>
      <c r="C3821">
        <v>0.1</v>
      </c>
      <c r="D3821">
        <f t="shared" si="60"/>
        <v>0</v>
      </c>
      <c r="E3821">
        <f>COUNTIFS($B$2:B3821,B3821)</f>
        <v>450</v>
      </c>
    </row>
    <row r="3822" spans="1:5" x14ac:dyDescent="0.3">
      <c r="A3822" t="s">
        <v>665</v>
      </c>
      <c r="B3822" t="s">
        <v>101</v>
      </c>
      <c r="C3822">
        <v>0.1</v>
      </c>
      <c r="D3822">
        <f t="shared" si="60"/>
        <v>0</v>
      </c>
      <c r="E3822">
        <f>COUNTIFS($B$2:B3822,B3822)</f>
        <v>451</v>
      </c>
    </row>
    <row r="3823" spans="1:5" x14ac:dyDescent="0.3">
      <c r="A3823" t="s">
        <v>2358</v>
      </c>
      <c r="B3823" t="s">
        <v>101</v>
      </c>
      <c r="C3823">
        <v>0.1</v>
      </c>
      <c r="D3823">
        <f t="shared" si="60"/>
        <v>0</v>
      </c>
      <c r="E3823">
        <f>COUNTIFS($B$2:B3823,B3823)</f>
        <v>452</v>
      </c>
    </row>
    <row r="3824" spans="1:5" x14ac:dyDescent="0.3">
      <c r="A3824" t="s">
        <v>8763</v>
      </c>
      <c r="B3824" t="s">
        <v>101</v>
      </c>
      <c r="C3824">
        <v>0.1</v>
      </c>
      <c r="D3824">
        <f t="shared" si="60"/>
        <v>0</v>
      </c>
      <c r="E3824">
        <f>COUNTIFS($B$2:B3824,B3824)</f>
        <v>453</v>
      </c>
    </row>
    <row r="3825" spans="1:5" x14ac:dyDescent="0.3">
      <c r="A3825" t="s">
        <v>8277</v>
      </c>
      <c r="B3825" t="s">
        <v>101</v>
      </c>
      <c r="C3825">
        <v>0.1</v>
      </c>
      <c r="D3825">
        <f t="shared" si="60"/>
        <v>0</v>
      </c>
      <c r="E3825">
        <f>COUNTIFS($B$2:B3825,B3825)</f>
        <v>454</v>
      </c>
    </row>
    <row r="3826" spans="1:5" x14ac:dyDescent="0.3">
      <c r="A3826" t="s">
        <v>8837</v>
      </c>
      <c r="B3826" t="s">
        <v>101</v>
      </c>
      <c r="C3826">
        <v>0.1</v>
      </c>
      <c r="D3826">
        <f t="shared" si="60"/>
        <v>0</v>
      </c>
      <c r="E3826">
        <f>COUNTIFS($B$2:B3826,B3826)</f>
        <v>455</v>
      </c>
    </row>
    <row r="3827" spans="1:5" x14ac:dyDescent="0.3">
      <c r="A3827" t="s">
        <v>8852</v>
      </c>
      <c r="B3827" t="s">
        <v>101</v>
      </c>
      <c r="C3827">
        <v>0.1</v>
      </c>
      <c r="D3827">
        <f t="shared" si="60"/>
        <v>0</v>
      </c>
      <c r="E3827">
        <f>COUNTIFS($B$2:B3827,B3827)</f>
        <v>456</v>
      </c>
    </row>
    <row r="3828" spans="1:5" x14ac:dyDescent="0.3">
      <c r="A3828" t="s">
        <v>8853</v>
      </c>
      <c r="B3828" t="s">
        <v>101</v>
      </c>
      <c r="C3828">
        <v>0.1</v>
      </c>
      <c r="D3828">
        <f t="shared" si="60"/>
        <v>0</v>
      </c>
      <c r="E3828">
        <f>COUNTIFS($B$2:B3828,B3828)</f>
        <v>457</v>
      </c>
    </row>
    <row r="3829" spans="1:5" x14ac:dyDescent="0.3">
      <c r="A3829" t="s">
        <v>8865</v>
      </c>
      <c r="B3829" t="s">
        <v>101</v>
      </c>
      <c r="C3829">
        <v>0.1</v>
      </c>
      <c r="D3829">
        <f t="shared" si="60"/>
        <v>0</v>
      </c>
      <c r="E3829">
        <f>COUNTIFS($B$2:B3829,B3829)</f>
        <v>458</v>
      </c>
    </row>
    <row r="3830" spans="1:5" x14ac:dyDescent="0.3">
      <c r="A3830" t="s">
        <v>8638</v>
      </c>
      <c r="B3830" t="s">
        <v>101</v>
      </c>
      <c r="C3830">
        <v>0.1</v>
      </c>
      <c r="D3830">
        <f t="shared" si="60"/>
        <v>0</v>
      </c>
      <c r="E3830">
        <f>COUNTIFS($B$2:B3830,B3830)</f>
        <v>459</v>
      </c>
    </row>
    <row r="3831" spans="1:5" x14ac:dyDescent="0.3">
      <c r="A3831" t="s">
        <v>8705</v>
      </c>
      <c r="B3831" t="s">
        <v>101</v>
      </c>
      <c r="C3831">
        <v>0.1</v>
      </c>
      <c r="D3831">
        <f t="shared" si="60"/>
        <v>0</v>
      </c>
      <c r="E3831">
        <f>COUNTIFS($B$2:B3831,B3831)</f>
        <v>460</v>
      </c>
    </row>
    <row r="3832" spans="1:5" x14ac:dyDescent="0.3">
      <c r="A3832" t="s">
        <v>8723</v>
      </c>
      <c r="B3832" t="s">
        <v>101</v>
      </c>
      <c r="C3832">
        <v>0.1</v>
      </c>
      <c r="D3832">
        <f t="shared" si="60"/>
        <v>0</v>
      </c>
      <c r="E3832">
        <f>COUNTIFS($B$2:B3832,B3832)</f>
        <v>461</v>
      </c>
    </row>
    <row r="3833" spans="1:5" x14ac:dyDescent="0.3">
      <c r="A3833" t="s">
        <v>8739</v>
      </c>
      <c r="B3833" t="s">
        <v>101</v>
      </c>
      <c r="C3833">
        <v>0.1</v>
      </c>
      <c r="D3833">
        <f t="shared" si="60"/>
        <v>0</v>
      </c>
      <c r="E3833">
        <f>COUNTIFS($B$2:B3833,B3833)</f>
        <v>462</v>
      </c>
    </row>
    <row r="3834" spans="1:5" x14ac:dyDescent="0.3">
      <c r="A3834" t="s">
        <v>8747</v>
      </c>
      <c r="B3834" t="s">
        <v>101</v>
      </c>
      <c r="C3834">
        <v>0.1</v>
      </c>
      <c r="D3834">
        <f t="shared" si="60"/>
        <v>0</v>
      </c>
      <c r="E3834">
        <f>COUNTIFS($B$2:B3834,B3834)</f>
        <v>463</v>
      </c>
    </row>
    <row r="3835" spans="1:5" x14ac:dyDescent="0.3">
      <c r="A3835" t="s">
        <v>8751</v>
      </c>
      <c r="B3835" t="s">
        <v>101</v>
      </c>
      <c r="C3835">
        <v>0.1</v>
      </c>
      <c r="D3835">
        <f t="shared" si="60"/>
        <v>0</v>
      </c>
      <c r="E3835">
        <f>COUNTIFS($B$2:B3835,B3835)</f>
        <v>464</v>
      </c>
    </row>
    <row r="3836" spans="1:5" x14ac:dyDescent="0.3">
      <c r="A3836" t="s">
        <v>7156</v>
      </c>
      <c r="B3836" t="s">
        <v>101</v>
      </c>
      <c r="C3836">
        <v>0.1</v>
      </c>
      <c r="D3836">
        <f t="shared" si="60"/>
        <v>0</v>
      </c>
      <c r="E3836">
        <f>COUNTIFS($B$2:B3836,B3836)</f>
        <v>465</v>
      </c>
    </row>
    <row r="3837" spans="1:5" x14ac:dyDescent="0.3">
      <c r="A3837" t="s">
        <v>8738</v>
      </c>
      <c r="B3837" t="s">
        <v>101</v>
      </c>
      <c r="C3837">
        <v>0.1</v>
      </c>
      <c r="D3837">
        <f t="shared" si="60"/>
        <v>0</v>
      </c>
      <c r="E3837">
        <f>COUNTIFS($B$2:B3837,B3837)</f>
        <v>466</v>
      </c>
    </row>
    <row r="3838" spans="1:5" x14ac:dyDescent="0.3">
      <c r="A3838" t="s">
        <v>5489</v>
      </c>
      <c r="B3838" t="s">
        <v>101</v>
      </c>
      <c r="C3838">
        <v>0.1</v>
      </c>
      <c r="D3838">
        <f t="shared" si="60"/>
        <v>0</v>
      </c>
      <c r="E3838">
        <f>COUNTIFS($B$2:B3838,B3838)</f>
        <v>467</v>
      </c>
    </row>
    <row r="3839" spans="1:5" x14ac:dyDescent="0.3">
      <c r="A3839" t="s">
        <v>8704</v>
      </c>
      <c r="B3839" t="s">
        <v>101</v>
      </c>
      <c r="C3839">
        <v>0.1</v>
      </c>
      <c r="D3839">
        <f t="shared" si="60"/>
        <v>0</v>
      </c>
      <c r="E3839">
        <f>COUNTIFS($B$2:B3839,B3839)</f>
        <v>468</v>
      </c>
    </row>
    <row r="3840" spans="1:5" x14ac:dyDescent="0.3">
      <c r="A3840" t="s">
        <v>7019</v>
      </c>
      <c r="B3840" t="s">
        <v>101</v>
      </c>
      <c r="C3840">
        <v>0.1</v>
      </c>
      <c r="D3840">
        <f t="shared" si="60"/>
        <v>0</v>
      </c>
      <c r="E3840">
        <f>COUNTIFS($B$2:B3840,B3840)</f>
        <v>469</v>
      </c>
    </row>
    <row r="3841" spans="1:5" x14ac:dyDescent="0.3">
      <c r="A3841" t="s">
        <v>8906</v>
      </c>
      <c r="B3841" t="s">
        <v>101</v>
      </c>
      <c r="C3841">
        <v>0.1</v>
      </c>
      <c r="D3841">
        <f t="shared" si="60"/>
        <v>0</v>
      </c>
      <c r="E3841">
        <f>COUNTIFS($B$2:B3841,B3841)</f>
        <v>470</v>
      </c>
    </row>
    <row r="3842" spans="1:5" x14ac:dyDescent="0.3">
      <c r="A3842" t="s">
        <v>6586</v>
      </c>
      <c r="B3842" t="s">
        <v>101</v>
      </c>
      <c r="C3842">
        <v>0.1</v>
      </c>
      <c r="D3842">
        <f t="shared" si="60"/>
        <v>0</v>
      </c>
      <c r="E3842">
        <f>COUNTIFS($B$2:B3842,B3842)</f>
        <v>471</v>
      </c>
    </row>
    <row r="3843" spans="1:5" x14ac:dyDescent="0.3">
      <c r="A3843" t="s">
        <v>5751</v>
      </c>
      <c r="B3843" t="s">
        <v>101</v>
      </c>
      <c r="C3843">
        <v>0.1</v>
      </c>
      <c r="D3843">
        <f t="shared" si="60"/>
        <v>0</v>
      </c>
      <c r="E3843">
        <f>COUNTIFS($B$2:B3843,B3843)</f>
        <v>472</v>
      </c>
    </row>
    <row r="3844" spans="1:5" x14ac:dyDescent="0.3">
      <c r="A3844" t="s">
        <v>8832</v>
      </c>
      <c r="B3844" t="s">
        <v>101</v>
      </c>
      <c r="C3844">
        <v>0.1</v>
      </c>
      <c r="D3844">
        <f t="shared" si="60"/>
        <v>0</v>
      </c>
      <c r="E3844">
        <f>COUNTIFS($B$2:B3844,B3844)</f>
        <v>473</v>
      </c>
    </row>
    <row r="3845" spans="1:5" x14ac:dyDescent="0.3">
      <c r="A3845" t="s">
        <v>5847</v>
      </c>
      <c r="B3845" t="s">
        <v>101</v>
      </c>
      <c r="C3845">
        <v>0.1</v>
      </c>
      <c r="D3845">
        <f t="shared" si="60"/>
        <v>0</v>
      </c>
      <c r="E3845">
        <f>COUNTIFS($B$2:B3845,B3845)</f>
        <v>474</v>
      </c>
    </row>
    <row r="3846" spans="1:5" x14ac:dyDescent="0.3">
      <c r="A3846" t="s">
        <v>5847</v>
      </c>
      <c r="B3846" t="s">
        <v>101</v>
      </c>
      <c r="C3846">
        <v>0.1</v>
      </c>
      <c r="D3846">
        <f t="shared" si="60"/>
        <v>0</v>
      </c>
      <c r="E3846">
        <f>COUNTIFS($B$2:B3846,B3846)</f>
        <v>475</v>
      </c>
    </row>
    <row r="3847" spans="1:5" x14ac:dyDescent="0.3">
      <c r="A3847" t="s">
        <v>8868</v>
      </c>
      <c r="B3847" t="s">
        <v>101</v>
      </c>
      <c r="C3847">
        <v>0.1</v>
      </c>
      <c r="D3847">
        <f t="shared" ref="D3847:D3910" si="61">IF(E3847&lt;5,E3847,0)</f>
        <v>0</v>
      </c>
      <c r="E3847">
        <f>COUNTIFS($B$2:B3847,B3847)</f>
        <v>476</v>
      </c>
    </row>
    <row r="3848" spans="1:5" x14ac:dyDescent="0.3">
      <c r="A3848" t="s">
        <v>9067</v>
      </c>
      <c r="B3848" t="s">
        <v>101</v>
      </c>
      <c r="C3848">
        <v>0.09</v>
      </c>
      <c r="D3848">
        <f t="shared" si="61"/>
        <v>0</v>
      </c>
      <c r="E3848">
        <f>COUNTIFS($B$2:B3848,B3848)</f>
        <v>477</v>
      </c>
    </row>
    <row r="3849" spans="1:5" x14ac:dyDescent="0.3">
      <c r="A3849" t="s">
        <v>9157</v>
      </c>
      <c r="B3849" t="s">
        <v>101</v>
      </c>
      <c r="C3849">
        <v>0.09</v>
      </c>
      <c r="D3849">
        <f t="shared" si="61"/>
        <v>0</v>
      </c>
      <c r="E3849">
        <f>COUNTIFS($B$2:B3849,B3849)</f>
        <v>478</v>
      </c>
    </row>
    <row r="3850" spans="1:5" x14ac:dyDescent="0.3">
      <c r="A3850" t="s">
        <v>7194</v>
      </c>
      <c r="B3850" t="s">
        <v>101</v>
      </c>
      <c r="C3850">
        <v>0.09</v>
      </c>
      <c r="D3850">
        <f t="shared" si="61"/>
        <v>0</v>
      </c>
      <c r="E3850">
        <f>COUNTIFS($B$2:B3850,B3850)</f>
        <v>479</v>
      </c>
    </row>
    <row r="3851" spans="1:5" x14ac:dyDescent="0.3">
      <c r="A3851" t="s">
        <v>4745</v>
      </c>
      <c r="B3851" t="s">
        <v>101</v>
      </c>
      <c r="C3851">
        <v>0.09</v>
      </c>
      <c r="D3851">
        <f t="shared" si="61"/>
        <v>0</v>
      </c>
      <c r="E3851">
        <f>COUNTIFS($B$2:B3851,B3851)</f>
        <v>480</v>
      </c>
    </row>
    <row r="3852" spans="1:5" x14ac:dyDescent="0.3">
      <c r="A3852" t="s">
        <v>9021</v>
      </c>
      <c r="B3852" t="s">
        <v>101</v>
      </c>
      <c r="C3852">
        <v>0.09</v>
      </c>
      <c r="D3852">
        <f t="shared" si="61"/>
        <v>0</v>
      </c>
      <c r="E3852">
        <f>COUNTIFS($B$2:B3852,B3852)</f>
        <v>481</v>
      </c>
    </row>
    <row r="3853" spans="1:5" x14ac:dyDescent="0.3">
      <c r="A3853" t="s">
        <v>9022</v>
      </c>
      <c r="B3853" t="s">
        <v>101</v>
      </c>
      <c r="C3853">
        <v>0.09</v>
      </c>
      <c r="D3853">
        <f t="shared" si="61"/>
        <v>0</v>
      </c>
      <c r="E3853">
        <f>COUNTIFS($B$2:B3853,B3853)</f>
        <v>482</v>
      </c>
    </row>
    <row r="3854" spans="1:5" x14ac:dyDescent="0.3">
      <c r="A3854" t="s">
        <v>7319</v>
      </c>
      <c r="B3854" t="s">
        <v>101</v>
      </c>
      <c r="C3854">
        <v>0.09</v>
      </c>
      <c r="D3854">
        <f t="shared" si="61"/>
        <v>0</v>
      </c>
      <c r="E3854">
        <f>COUNTIFS($B$2:B3854,B3854)</f>
        <v>483</v>
      </c>
    </row>
    <row r="3855" spans="1:5" x14ac:dyDescent="0.3">
      <c r="A3855" t="s">
        <v>9236</v>
      </c>
      <c r="B3855" t="s">
        <v>101</v>
      </c>
      <c r="C3855">
        <v>0.09</v>
      </c>
      <c r="D3855">
        <f t="shared" si="61"/>
        <v>0</v>
      </c>
      <c r="E3855">
        <f>COUNTIFS($B$2:B3855,B3855)</f>
        <v>484</v>
      </c>
    </row>
    <row r="3856" spans="1:5" x14ac:dyDescent="0.3">
      <c r="A3856" t="s">
        <v>8952</v>
      </c>
      <c r="B3856" t="s">
        <v>101</v>
      </c>
      <c r="C3856">
        <v>0.09</v>
      </c>
      <c r="D3856">
        <f t="shared" si="61"/>
        <v>0</v>
      </c>
      <c r="E3856">
        <f>COUNTIFS($B$2:B3856,B3856)</f>
        <v>485</v>
      </c>
    </row>
    <row r="3857" spans="1:5" x14ac:dyDescent="0.3">
      <c r="A3857" t="s">
        <v>6329</v>
      </c>
      <c r="B3857" t="s">
        <v>101</v>
      </c>
      <c r="C3857">
        <v>0.09</v>
      </c>
      <c r="D3857">
        <f t="shared" si="61"/>
        <v>0</v>
      </c>
      <c r="E3857">
        <f>COUNTIFS($B$2:B3857,B3857)</f>
        <v>486</v>
      </c>
    </row>
    <row r="3858" spans="1:5" x14ac:dyDescent="0.3">
      <c r="A3858" t="s">
        <v>8937</v>
      </c>
      <c r="B3858" t="s">
        <v>101</v>
      </c>
      <c r="C3858">
        <v>0.09</v>
      </c>
      <c r="D3858">
        <f t="shared" si="61"/>
        <v>0</v>
      </c>
      <c r="E3858">
        <f>COUNTIFS($B$2:B3858,B3858)</f>
        <v>487</v>
      </c>
    </row>
    <row r="3859" spans="1:5" x14ac:dyDescent="0.3">
      <c r="A3859" t="s">
        <v>9023</v>
      </c>
      <c r="B3859" t="s">
        <v>101</v>
      </c>
      <c r="C3859">
        <v>0.09</v>
      </c>
      <c r="D3859">
        <f t="shared" si="61"/>
        <v>0</v>
      </c>
      <c r="E3859">
        <f>COUNTIFS($B$2:B3859,B3859)</f>
        <v>488</v>
      </c>
    </row>
    <row r="3860" spans="1:5" x14ac:dyDescent="0.3">
      <c r="A3860" t="s">
        <v>9106</v>
      </c>
      <c r="B3860" t="s">
        <v>101</v>
      </c>
      <c r="C3860">
        <v>0.09</v>
      </c>
      <c r="D3860">
        <f t="shared" si="61"/>
        <v>0</v>
      </c>
      <c r="E3860">
        <f>COUNTIFS($B$2:B3860,B3860)</f>
        <v>489</v>
      </c>
    </row>
    <row r="3861" spans="1:5" x14ac:dyDescent="0.3">
      <c r="A3861" t="s">
        <v>6930</v>
      </c>
      <c r="B3861" t="s">
        <v>101</v>
      </c>
      <c r="C3861">
        <v>0.09</v>
      </c>
      <c r="D3861">
        <f t="shared" si="61"/>
        <v>0</v>
      </c>
      <c r="E3861">
        <f>COUNTIFS($B$2:B3861,B3861)</f>
        <v>490</v>
      </c>
    </row>
    <row r="3862" spans="1:5" x14ac:dyDescent="0.3">
      <c r="A3862" t="s">
        <v>9204</v>
      </c>
      <c r="B3862" t="s">
        <v>101</v>
      </c>
      <c r="C3862">
        <v>0.09</v>
      </c>
      <c r="D3862">
        <f t="shared" si="61"/>
        <v>0</v>
      </c>
      <c r="E3862">
        <f>COUNTIFS($B$2:B3862,B3862)</f>
        <v>491</v>
      </c>
    </row>
    <row r="3863" spans="1:5" x14ac:dyDescent="0.3">
      <c r="A3863" t="s">
        <v>9271</v>
      </c>
      <c r="B3863" t="s">
        <v>101</v>
      </c>
      <c r="C3863">
        <v>0.09</v>
      </c>
      <c r="D3863">
        <f t="shared" si="61"/>
        <v>0</v>
      </c>
      <c r="E3863">
        <f>COUNTIFS($B$2:B3863,B3863)</f>
        <v>492</v>
      </c>
    </row>
    <row r="3864" spans="1:5" x14ac:dyDescent="0.3">
      <c r="A3864" t="s">
        <v>8960</v>
      </c>
      <c r="B3864" t="s">
        <v>101</v>
      </c>
      <c r="C3864">
        <v>0.09</v>
      </c>
      <c r="D3864">
        <f t="shared" si="61"/>
        <v>0</v>
      </c>
      <c r="E3864">
        <f>COUNTIFS($B$2:B3864,B3864)</f>
        <v>493</v>
      </c>
    </row>
    <row r="3865" spans="1:5" x14ac:dyDescent="0.3">
      <c r="A3865" t="s">
        <v>9005</v>
      </c>
      <c r="B3865" t="s">
        <v>101</v>
      </c>
      <c r="C3865">
        <v>0.09</v>
      </c>
      <c r="D3865">
        <f t="shared" si="61"/>
        <v>0</v>
      </c>
      <c r="E3865">
        <f>COUNTIFS($B$2:B3865,B3865)</f>
        <v>494</v>
      </c>
    </row>
    <row r="3866" spans="1:5" x14ac:dyDescent="0.3">
      <c r="A3866" t="s">
        <v>9140</v>
      </c>
      <c r="B3866" t="s">
        <v>101</v>
      </c>
      <c r="C3866">
        <v>0.09</v>
      </c>
      <c r="D3866">
        <f t="shared" si="61"/>
        <v>0</v>
      </c>
      <c r="E3866">
        <f>COUNTIFS($B$2:B3866,B3866)</f>
        <v>495</v>
      </c>
    </row>
    <row r="3867" spans="1:5" x14ac:dyDescent="0.3">
      <c r="A3867" t="s">
        <v>8615</v>
      </c>
      <c r="B3867" t="s">
        <v>101</v>
      </c>
      <c r="C3867">
        <v>0.09</v>
      </c>
      <c r="D3867">
        <f t="shared" si="61"/>
        <v>0</v>
      </c>
      <c r="E3867">
        <f>COUNTIFS($B$2:B3867,B3867)</f>
        <v>496</v>
      </c>
    </row>
    <row r="3868" spans="1:5" x14ac:dyDescent="0.3">
      <c r="A3868" t="s">
        <v>6339</v>
      </c>
      <c r="B3868" t="s">
        <v>101</v>
      </c>
      <c r="C3868">
        <v>0.09</v>
      </c>
      <c r="D3868">
        <f t="shared" si="61"/>
        <v>0</v>
      </c>
      <c r="E3868">
        <f>COUNTIFS($B$2:B3868,B3868)</f>
        <v>497</v>
      </c>
    </row>
    <row r="3869" spans="1:5" x14ac:dyDescent="0.3">
      <c r="A3869" t="s">
        <v>2371</v>
      </c>
      <c r="B3869" t="s">
        <v>101</v>
      </c>
      <c r="C3869">
        <v>0.09</v>
      </c>
      <c r="D3869">
        <f t="shared" si="61"/>
        <v>0</v>
      </c>
      <c r="E3869">
        <f>COUNTIFS($B$2:B3869,B3869)</f>
        <v>498</v>
      </c>
    </row>
    <row r="3870" spans="1:5" x14ac:dyDescent="0.3">
      <c r="A3870" t="s">
        <v>9038</v>
      </c>
      <c r="B3870" t="s">
        <v>101</v>
      </c>
      <c r="C3870">
        <v>0.09</v>
      </c>
      <c r="D3870">
        <f t="shared" si="61"/>
        <v>0</v>
      </c>
      <c r="E3870">
        <f>COUNTIFS($B$2:B3870,B3870)</f>
        <v>499</v>
      </c>
    </row>
    <row r="3871" spans="1:5" x14ac:dyDescent="0.3">
      <c r="A3871" t="s">
        <v>9232</v>
      </c>
      <c r="B3871" t="s">
        <v>101</v>
      </c>
      <c r="C3871">
        <v>0.09</v>
      </c>
      <c r="D3871">
        <f t="shared" si="61"/>
        <v>0</v>
      </c>
      <c r="E3871">
        <f>COUNTIFS($B$2:B3871,B3871)</f>
        <v>500</v>
      </c>
    </row>
    <row r="3872" spans="1:5" x14ac:dyDescent="0.3">
      <c r="A3872" t="s">
        <v>8204</v>
      </c>
      <c r="B3872" t="s">
        <v>101</v>
      </c>
      <c r="C3872">
        <v>0.09</v>
      </c>
      <c r="D3872">
        <f t="shared" si="61"/>
        <v>0</v>
      </c>
      <c r="E3872">
        <f>COUNTIFS($B$2:B3872,B3872)</f>
        <v>501</v>
      </c>
    </row>
    <row r="3873" spans="1:5" x14ac:dyDescent="0.3">
      <c r="A3873" t="s">
        <v>9456</v>
      </c>
      <c r="B3873" t="s">
        <v>101</v>
      </c>
      <c r="C3873">
        <v>0.08</v>
      </c>
      <c r="D3873">
        <f t="shared" si="61"/>
        <v>0</v>
      </c>
      <c r="E3873">
        <f>COUNTIFS($B$2:B3873,B3873)</f>
        <v>502</v>
      </c>
    </row>
    <row r="3874" spans="1:5" x14ac:dyDescent="0.3">
      <c r="A3874" t="s">
        <v>9489</v>
      </c>
      <c r="B3874" t="s">
        <v>101</v>
      </c>
      <c r="C3874">
        <v>0.08</v>
      </c>
      <c r="D3874">
        <f t="shared" si="61"/>
        <v>0</v>
      </c>
      <c r="E3874">
        <f>COUNTIFS($B$2:B3874,B3874)</f>
        <v>503</v>
      </c>
    </row>
    <row r="3875" spans="1:5" x14ac:dyDescent="0.3">
      <c r="A3875" t="s">
        <v>9553</v>
      </c>
      <c r="B3875" t="s">
        <v>101</v>
      </c>
      <c r="C3875">
        <v>0.08</v>
      </c>
      <c r="D3875">
        <f t="shared" si="61"/>
        <v>0</v>
      </c>
      <c r="E3875">
        <f>COUNTIFS($B$2:B3875,B3875)</f>
        <v>504</v>
      </c>
    </row>
    <row r="3876" spans="1:5" x14ac:dyDescent="0.3">
      <c r="A3876" t="s">
        <v>9485</v>
      </c>
      <c r="B3876" t="s">
        <v>101</v>
      </c>
      <c r="C3876">
        <v>0.08</v>
      </c>
      <c r="D3876">
        <f t="shared" si="61"/>
        <v>0</v>
      </c>
      <c r="E3876">
        <f>COUNTIFS($B$2:B3876,B3876)</f>
        <v>505</v>
      </c>
    </row>
    <row r="3877" spans="1:5" x14ac:dyDescent="0.3">
      <c r="A3877" t="s">
        <v>9310</v>
      </c>
      <c r="B3877" t="s">
        <v>101</v>
      </c>
      <c r="C3877">
        <v>0.08</v>
      </c>
      <c r="D3877">
        <f t="shared" si="61"/>
        <v>0</v>
      </c>
      <c r="E3877">
        <f>COUNTIFS($B$2:B3877,B3877)</f>
        <v>506</v>
      </c>
    </row>
    <row r="3878" spans="1:5" x14ac:dyDescent="0.3">
      <c r="A3878" t="s">
        <v>9340</v>
      </c>
      <c r="B3878" t="s">
        <v>101</v>
      </c>
      <c r="C3878">
        <v>0.08</v>
      </c>
      <c r="D3878">
        <f t="shared" si="61"/>
        <v>0</v>
      </c>
      <c r="E3878">
        <f>COUNTIFS($B$2:B3878,B3878)</f>
        <v>507</v>
      </c>
    </row>
    <row r="3879" spans="1:5" x14ac:dyDescent="0.3">
      <c r="A3879" t="s">
        <v>9288</v>
      </c>
      <c r="B3879" t="s">
        <v>101</v>
      </c>
      <c r="C3879">
        <v>0.08</v>
      </c>
      <c r="D3879">
        <f t="shared" si="61"/>
        <v>0</v>
      </c>
      <c r="E3879">
        <f>COUNTIFS($B$2:B3879,B3879)</f>
        <v>508</v>
      </c>
    </row>
    <row r="3880" spans="1:5" x14ac:dyDescent="0.3">
      <c r="A3880" t="s">
        <v>7194</v>
      </c>
      <c r="B3880" t="s">
        <v>101</v>
      </c>
      <c r="C3880">
        <v>0.08</v>
      </c>
      <c r="D3880">
        <f t="shared" si="61"/>
        <v>0</v>
      </c>
      <c r="E3880">
        <f>COUNTIFS($B$2:B3880,B3880)</f>
        <v>509</v>
      </c>
    </row>
    <row r="3881" spans="1:5" x14ac:dyDescent="0.3">
      <c r="A3881" t="s">
        <v>9496</v>
      </c>
      <c r="B3881" t="s">
        <v>101</v>
      </c>
      <c r="C3881">
        <v>0.08</v>
      </c>
      <c r="D3881">
        <f t="shared" si="61"/>
        <v>0</v>
      </c>
      <c r="E3881">
        <f>COUNTIFS($B$2:B3881,B3881)</f>
        <v>510</v>
      </c>
    </row>
    <row r="3882" spans="1:5" x14ac:dyDescent="0.3">
      <c r="A3882" t="s">
        <v>9021</v>
      </c>
      <c r="B3882" t="s">
        <v>101</v>
      </c>
      <c r="C3882">
        <v>0.08</v>
      </c>
      <c r="D3882">
        <f t="shared" si="61"/>
        <v>0</v>
      </c>
      <c r="E3882">
        <f>COUNTIFS($B$2:B3882,B3882)</f>
        <v>511</v>
      </c>
    </row>
    <row r="3883" spans="1:5" x14ac:dyDescent="0.3">
      <c r="A3883" t="s">
        <v>9534</v>
      </c>
      <c r="B3883" t="s">
        <v>101</v>
      </c>
      <c r="C3883">
        <v>0.08</v>
      </c>
      <c r="D3883">
        <f t="shared" si="61"/>
        <v>0</v>
      </c>
      <c r="E3883">
        <f>COUNTIFS($B$2:B3883,B3883)</f>
        <v>512</v>
      </c>
    </row>
    <row r="3884" spans="1:5" x14ac:dyDescent="0.3">
      <c r="A3884" t="s">
        <v>8277</v>
      </c>
      <c r="B3884" t="s">
        <v>101</v>
      </c>
      <c r="C3884">
        <v>0.08</v>
      </c>
      <c r="D3884">
        <f t="shared" si="61"/>
        <v>0</v>
      </c>
      <c r="E3884">
        <f>COUNTIFS($B$2:B3884,B3884)</f>
        <v>513</v>
      </c>
    </row>
    <row r="3885" spans="1:5" x14ac:dyDescent="0.3">
      <c r="A3885" t="s">
        <v>9377</v>
      </c>
      <c r="B3885" t="s">
        <v>101</v>
      </c>
      <c r="C3885">
        <v>0.08</v>
      </c>
      <c r="D3885">
        <f t="shared" si="61"/>
        <v>0</v>
      </c>
      <c r="E3885">
        <f>COUNTIFS($B$2:B3885,B3885)</f>
        <v>514</v>
      </c>
    </row>
    <row r="3886" spans="1:5" x14ac:dyDescent="0.3">
      <c r="A3886" t="s">
        <v>9517</v>
      </c>
      <c r="B3886" t="s">
        <v>101</v>
      </c>
      <c r="C3886">
        <v>0.08</v>
      </c>
      <c r="D3886">
        <f t="shared" si="61"/>
        <v>0</v>
      </c>
      <c r="E3886">
        <f>COUNTIFS($B$2:B3886,B3886)</f>
        <v>515</v>
      </c>
    </row>
    <row r="3887" spans="1:5" x14ac:dyDescent="0.3">
      <c r="A3887" t="s">
        <v>9544</v>
      </c>
      <c r="B3887" t="s">
        <v>101</v>
      </c>
      <c r="C3887">
        <v>0.08</v>
      </c>
      <c r="D3887">
        <f t="shared" si="61"/>
        <v>0</v>
      </c>
      <c r="E3887">
        <f>COUNTIFS($B$2:B3887,B3887)</f>
        <v>516</v>
      </c>
    </row>
    <row r="3888" spans="1:5" x14ac:dyDescent="0.3">
      <c r="A3888" t="s">
        <v>9587</v>
      </c>
      <c r="B3888" t="s">
        <v>101</v>
      </c>
      <c r="C3888">
        <v>0.08</v>
      </c>
      <c r="D3888">
        <f t="shared" si="61"/>
        <v>0</v>
      </c>
      <c r="E3888">
        <f>COUNTIFS($B$2:B3888,B3888)</f>
        <v>517</v>
      </c>
    </row>
    <row r="3889" spans="1:5" x14ac:dyDescent="0.3">
      <c r="A3889" t="s">
        <v>9634</v>
      </c>
      <c r="B3889" t="s">
        <v>101</v>
      </c>
      <c r="C3889">
        <v>0.08</v>
      </c>
      <c r="D3889">
        <f t="shared" si="61"/>
        <v>0</v>
      </c>
      <c r="E3889">
        <f>COUNTIFS($B$2:B3889,B3889)</f>
        <v>518</v>
      </c>
    </row>
    <row r="3890" spans="1:5" x14ac:dyDescent="0.3">
      <c r="A3890" t="s">
        <v>9279</v>
      </c>
      <c r="B3890" t="s">
        <v>101</v>
      </c>
      <c r="C3890">
        <v>0.08</v>
      </c>
      <c r="D3890">
        <f t="shared" si="61"/>
        <v>0</v>
      </c>
      <c r="E3890">
        <f>COUNTIFS($B$2:B3890,B3890)</f>
        <v>519</v>
      </c>
    </row>
    <row r="3891" spans="1:5" x14ac:dyDescent="0.3">
      <c r="A3891" t="s">
        <v>9391</v>
      </c>
      <c r="B3891" t="s">
        <v>101</v>
      </c>
      <c r="C3891">
        <v>0.08</v>
      </c>
      <c r="D3891">
        <f t="shared" si="61"/>
        <v>0</v>
      </c>
      <c r="E3891">
        <f>COUNTIFS($B$2:B3891,B3891)</f>
        <v>520</v>
      </c>
    </row>
    <row r="3892" spans="1:5" x14ac:dyDescent="0.3">
      <c r="A3892" t="s">
        <v>9428</v>
      </c>
      <c r="B3892" t="s">
        <v>101</v>
      </c>
      <c r="C3892">
        <v>0.08</v>
      </c>
      <c r="D3892">
        <f t="shared" si="61"/>
        <v>0</v>
      </c>
      <c r="E3892">
        <f>COUNTIFS($B$2:B3892,B3892)</f>
        <v>521</v>
      </c>
    </row>
    <row r="3893" spans="1:5" x14ac:dyDescent="0.3">
      <c r="A3893" t="s">
        <v>9527</v>
      </c>
      <c r="B3893" t="s">
        <v>101</v>
      </c>
      <c r="C3893">
        <v>0.08</v>
      </c>
      <c r="D3893">
        <f t="shared" si="61"/>
        <v>0</v>
      </c>
      <c r="E3893">
        <f>COUNTIFS($B$2:B3893,B3893)</f>
        <v>522</v>
      </c>
    </row>
    <row r="3894" spans="1:5" x14ac:dyDescent="0.3">
      <c r="A3894" t="s">
        <v>8853</v>
      </c>
      <c r="B3894" t="s">
        <v>101</v>
      </c>
      <c r="C3894">
        <v>0.08</v>
      </c>
      <c r="D3894">
        <f t="shared" si="61"/>
        <v>0</v>
      </c>
      <c r="E3894">
        <f>COUNTIFS($B$2:B3894,B3894)</f>
        <v>523</v>
      </c>
    </row>
    <row r="3895" spans="1:5" x14ac:dyDescent="0.3">
      <c r="A3895" t="s">
        <v>9313</v>
      </c>
      <c r="B3895" t="s">
        <v>101</v>
      </c>
      <c r="C3895">
        <v>0.08</v>
      </c>
      <c r="D3895">
        <f t="shared" si="61"/>
        <v>0</v>
      </c>
      <c r="E3895">
        <f>COUNTIFS($B$2:B3895,B3895)</f>
        <v>524</v>
      </c>
    </row>
    <row r="3896" spans="1:5" x14ac:dyDescent="0.3">
      <c r="A3896" t="s">
        <v>9386</v>
      </c>
      <c r="B3896" t="s">
        <v>101</v>
      </c>
      <c r="C3896">
        <v>0.08</v>
      </c>
      <c r="D3896">
        <f t="shared" si="61"/>
        <v>0</v>
      </c>
      <c r="E3896">
        <f>COUNTIFS($B$2:B3896,B3896)</f>
        <v>525</v>
      </c>
    </row>
    <row r="3897" spans="1:5" x14ac:dyDescent="0.3">
      <c r="A3897" t="s">
        <v>9498</v>
      </c>
      <c r="B3897" t="s">
        <v>101</v>
      </c>
      <c r="C3897">
        <v>0.08</v>
      </c>
      <c r="D3897">
        <f t="shared" si="61"/>
        <v>0</v>
      </c>
      <c r="E3897">
        <f>COUNTIFS($B$2:B3897,B3897)</f>
        <v>526</v>
      </c>
    </row>
    <row r="3898" spans="1:5" x14ac:dyDescent="0.3">
      <c r="A3898" t="s">
        <v>9522</v>
      </c>
      <c r="B3898" t="s">
        <v>101</v>
      </c>
      <c r="C3898">
        <v>0.08</v>
      </c>
      <c r="D3898">
        <f t="shared" si="61"/>
        <v>0</v>
      </c>
      <c r="E3898">
        <f>COUNTIFS($B$2:B3898,B3898)</f>
        <v>527</v>
      </c>
    </row>
    <row r="3899" spans="1:5" x14ac:dyDescent="0.3">
      <c r="A3899" t="s">
        <v>9291</v>
      </c>
      <c r="B3899" t="s">
        <v>101</v>
      </c>
      <c r="C3899">
        <v>0.08</v>
      </c>
      <c r="D3899">
        <f t="shared" si="61"/>
        <v>0</v>
      </c>
      <c r="E3899">
        <f>COUNTIFS($B$2:B3899,B3899)</f>
        <v>528</v>
      </c>
    </row>
    <row r="3900" spans="1:5" x14ac:dyDescent="0.3">
      <c r="A3900" t="s">
        <v>9342</v>
      </c>
      <c r="B3900" t="s">
        <v>101</v>
      </c>
      <c r="C3900">
        <v>0.08</v>
      </c>
      <c r="D3900">
        <f t="shared" si="61"/>
        <v>0</v>
      </c>
      <c r="E3900">
        <f>COUNTIFS($B$2:B3900,B3900)</f>
        <v>529</v>
      </c>
    </row>
    <row r="3901" spans="1:5" x14ac:dyDescent="0.3">
      <c r="A3901" t="s">
        <v>9416</v>
      </c>
      <c r="B3901" t="s">
        <v>101</v>
      </c>
      <c r="C3901">
        <v>0.08</v>
      </c>
      <c r="D3901">
        <f t="shared" si="61"/>
        <v>0</v>
      </c>
      <c r="E3901">
        <f>COUNTIFS($B$2:B3901,B3901)</f>
        <v>530</v>
      </c>
    </row>
    <row r="3902" spans="1:5" x14ac:dyDescent="0.3">
      <c r="A3902" t="s">
        <v>9422</v>
      </c>
      <c r="B3902" t="s">
        <v>101</v>
      </c>
      <c r="C3902">
        <v>0.08</v>
      </c>
      <c r="D3902">
        <f t="shared" si="61"/>
        <v>0</v>
      </c>
      <c r="E3902">
        <f>COUNTIFS($B$2:B3902,B3902)</f>
        <v>531</v>
      </c>
    </row>
    <row r="3903" spans="1:5" x14ac:dyDescent="0.3">
      <c r="A3903" t="s">
        <v>9591</v>
      </c>
      <c r="B3903" t="s">
        <v>101</v>
      </c>
      <c r="C3903">
        <v>0.08</v>
      </c>
      <c r="D3903">
        <f t="shared" si="61"/>
        <v>0</v>
      </c>
      <c r="E3903">
        <f>COUNTIFS($B$2:B3903,B3903)</f>
        <v>532</v>
      </c>
    </row>
    <row r="3904" spans="1:5" x14ac:dyDescent="0.3">
      <c r="A3904" t="s">
        <v>9479</v>
      </c>
      <c r="B3904" t="s">
        <v>101</v>
      </c>
      <c r="C3904">
        <v>0.08</v>
      </c>
      <c r="D3904">
        <f t="shared" si="61"/>
        <v>0</v>
      </c>
      <c r="E3904">
        <f>COUNTIFS($B$2:B3904,B3904)</f>
        <v>533</v>
      </c>
    </row>
    <row r="3905" spans="1:5" x14ac:dyDescent="0.3">
      <c r="A3905" t="s">
        <v>6044</v>
      </c>
      <c r="B3905" t="s">
        <v>101</v>
      </c>
      <c r="C3905">
        <v>0.08</v>
      </c>
      <c r="D3905">
        <f t="shared" si="61"/>
        <v>0</v>
      </c>
      <c r="E3905">
        <f>COUNTIFS($B$2:B3905,B3905)</f>
        <v>534</v>
      </c>
    </row>
    <row r="3906" spans="1:5" x14ac:dyDescent="0.3">
      <c r="A3906" t="s">
        <v>5751</v>
      </c>
      <c r="B3906" t="s">
        <v>101</v>
      </c>
      <c r="C3906">
        <v>0.08</v>
      </c>
      <c r="D3906">
        <f t="shared" si="61"/>
        <v>0</v>
      </c>
      <c r="E3906">
        <f>COUNTIFS($B$2:B3906,B3906)</f>
        <v>535</v>
      </c>
    </row>
    <row r="3907" spans="1:5" x14ac:dyDescent="0.3">
      <c r="A3907" t="s">
        <v>5499</v>
      </c>
      <c r="B3907" t="s">
        <v>101</v>
      </c>
      <c r="C3907">
        <v>0.08</v>
      </c>
      <c r="D3907">
        <f t="shared" si="61"/>
        <v>0</v>
      </c>
      <c r="E3907">
        <f>COUNTIFS($B$2:B3907,B3907)</f>
        <v>536</v>
      </c>
    </row>
    <row r="3908" spans="1:5" x14ac:dyDescent="0.3">
      <c r="A3908" t="s">
        <v>8615</v>
      </c>
      <c r="B3908" t="s">
        <v>101</v>
      </c>
      <c r="C3908">
        <v>0.08</v>
      </c>
      <c r="D3908">
        <f t="shared" si="61"/>
        <v>0</v>
      </c>
      <c r="E3908">
        <f>COUNTIFS($B$2:B3908,B3908)</f>
        <v>537</v>
      </c>
    </row>
    <row r="3909" spans="1:5" x14ac:dyDescent="0.3">
      <c r="A3909" t="s">
        <v>6339</v>
      </c>
      <c r="B3909" t="s">
        <v>101</v>
      </c>
      <c r="C3909">
        <v>0.08</v>
      </c>
      <c r="D3909">
        <f t="shared" si="61"/>
        <v>0</v>
      </c>
      <c r="E3909">
        <f>COUNTIFS($B$2:B3909,B3909)</f>
        <v>538</v>
      </c>
    </row>
    <row r="3910" spans="1:5" x14ac:dyDescent="0.3">
      <c r="A3910" t="s">
        <v>9316</v>
      </c>
      <c r="B3910" t="s">
        <v>101</v>
      </c>
      <c r="C3910">
        <v>0.08</v>
      </c>
      <c r="D3910">
        <f t="shared" si="61"/>
        <v>0</v>
      </c>
      <c r="E3910">
        <f>COUNTIFS($B$2:B3910,B3910)</f>
        <v>539</v>
      </c>
    </row>
    <row r="3911" spans="1:5" x14ac:dyDescent="0.3">
      <c r="A3911" t="s">
        <v>9621</v>
      </c>
      <c r="B3911" t="s">
        <v>101</v>
      </c>
      <c r="C3911">
        <v>0.08</v>
      </c>
      <c r="D3911">
        <f t="shared" ref="D3911:D3974" si="62">IF(E3911&lt;5,E3911,0)</f>
        <v>0</v>
      </c>
      <c r="E3911">
        <f>COUNTIFS($B$2:B3911,B3911)</f>
        <v>540</v>
      </c>
    </row>
    <row r="3912" spans="1:5" x14ac:dyDescent="0.3">
      <c r="A3912" t="s">
        <v>9419</v>
      </c>
      <c r="B3912" t="s">
        <v>101</v>
      </c>
      <c r="C3912">
        <v>0.08</v>
      </c>
      <c r="D3912">
        <f t="shared" si="62"/>
        <v>0</v>
      </c>
      <c r="E3912">
        <f>COUNTIFS($B$2:B3912,B3912)</f>
        <v>541</v>
      </c>
    </row>
    <row r="3913" spans="1:5" x14ac:dyDescent="0.3">
      <c r="A3913" t="s">
        <v>9828</v>
      </c>
      <c r="B3913" t="s">
        <v>101</v>
      </c>
      <c r="C3913">
        <v>7.0000000000000007E-2</v>
      </c>
      <c r="D3913">
        <f t="shared" si="62"/>
        <v>0</v>
      </c>
      <c r="E3913">
        <f>COUNTIFS($B$2:B3913,B3913)</f>
        <v>542</v>
      </c>
    </row>
    <row r="3914" spans="1:5" x14ac:dyDescent="0.3">
      <c r="A3914" t="s">
        <v>665</v>
      </c>
      <c r="B3914" t="s">
        <v>101</v>
      </c>
      <c r="C3914">
        <v>7.0000000000000007E-2</v>
      </c>
      <c r="D3914">
        <f t="shared" si="62"/>
        <v>0</v>
      </c>
      <c r="E3914">
        <f>COUNTIFS($B$2:B3914,B3914)</f>
        <v>543</v>
      </c>
    </row>
    <row r="3915" spans="1:5" x14ac:dyDescent="0.3">
      <c r="A3915" t="s">
        <v>9681</v>
      </c>
      <c r="B3915" t="s">
        <v>101</v>
      </c>
      <c r="C3915">
        <v>7.0000000000000007E-2</v>
      </c>
      <c r="D3915">
        <f t="shared" si="62"/>
        <v>0</v>
      </c>
      <c r="E3915">
        <f>COUNTIFS($B$2:B3915,B3915)</f>
        <v>544</v>
      </c>
    </row>
    <row r="3916" spans="1:5" x14ac:dyDescent="0.3">
      <c r="A3916" t="s">
        <v>9721</v>
      </c>
      <c r="B3916" t="s">
        <v>101</v>
      </c>
      <c r="C3916">
        <v>7.0000000000000007E-2</v>
      </c>
      <c r="D3916">
        <f t="shared" si="62"/>
        <v>0</v>
      </c>
      <c r="E3916">
        <f>COUNTIFS($B$2:B3916,B3916)</f>
        <v>545</v>
      </c>
    </row>
    <row r="3917" spans="1:5" x14ac:dyDescent="0.3">
      <c r="A3917" t="s">
        <v>9849</v>
      </c>
      <c r="B3917" t="s">
        <v>101</v>
      </c>
      <c r="C3917">
        <v>7.0000000000000007E-2</v>
      </c>
      <c r="D3917">
        <f t="shared" si="62"/>
        <v>0</v>
      </c>
      <c r="E3917">
        <f>COUNTIFS($B$2:B3917,B3917)</f>
        <v>546</v>
      </c>
    </row>
    <row r="3918" spans="1:5" x14ac:dyDescent="0.3">
      <c r="A3918" t="s">
        <v>10016</v>
      </c>
      <c r="B3918" t="s">
        <v>101</v>
      </c>
      <c r="C3918">
        <v>7.0000000000000007E-2</v>
      </c>
      <c r="D3918">
        <f t="shared" si="62"/>
        <v>0</v>
      </c>
      <c r="E3918">
        <f>COUNTIFS($B$2:B3918,B3918)</f>
        <v>547</v>
      </c>
    </row>
    <row r="3919" spans="1:5" x14ac:dyDescent="0.3">
      <c r="A3919" t="s">
        <v>9803</v>
      </c>
      <c r="B3919" t="s">
        <v>101</v>
      </c>
      <c r="C3919">
        <v>7.0000000000000007E-2</v>
      </c>
      <c r="D3919">
        <f t="shared" si="62"/>
        <v>0</v>
      </c>
      <c r="E3919">
        <f>COUNTIFS($B$2:B3919,B3919)</f>
        <v>548</v>
      </c>
    </row>
    <row r="3920" spans="1:5" x14ac:dyDescent="0.3">
      <c r="A3920" t="s">
        <v>9926</v>
      </c>
      <c r="B3920" t="s">
        <v>101</v>
      </c>
      <c r="C3920">
        <v>7.0000000000000007E-2</v>
      </c>
      <c r="D3920">
        <f t="shared" si="62"/>
        <v>0</v>
      </c>
      <c r="E3920">
        <f>COUNTIFS($B$2:B3920,B3920)</f>
        <v>549</v>
      </c>
    </row>
    <row r="3921" spans="1:5" x14ac:dyDescent="0.3">
      <c r="A3921" t="s">
        <v>4803</v>
      </c>
      <c r="B3921" t="s">
        <v>101</v>
      </c>
      <c r="C3921">
        <v>7.0000000000000007E-2</v>
      </c>
      <c r="D3921">
        <f t="shared" si="62"/>
        <v>0</v>
      </c>
      <c r="E3921">
        <f>COUNTIFS($B$2:B3921,B3921)</f>
        <v>550</v>
      </c>
    </row>
    <row r="3922" spans="1:5" x14ac:dyDescent="0.3">
      <c r="A3922" t="s">
        <v>9932</v>
      </c>
      <c r="B3922" t="s">
        <v>101</v>
      </c>
      <c r="C3922">
        <v>7.0000000000000007E-2</v>
      </c>
      <c r="D3922">
        <f t="shared" si="62"/>
        <v>0</v>
      </c>
      <c r="E3922">
        <f>COUNTIFS($B$2:B3922,B3922)</f>
        <v>551</v>
      </c>
    </row>
    <row r="3923" spans="1:5" x14ac:dyDescent="0.3">
      <c r="A3923" t="s">
        <v>7579</v>
      </c>
      <c r="B3923" t="s">
        <v>101</v>
      </c>
      <c r="C3923">
        <v>7.0000000000000007E-2</v>
      </c>
      <c r="D3923">
        <f t="shared" si="62"/>
        <v>0</v>
      </c>
      <c r="E3923">
        <f>COUNTIFS($B$2:B3923,B3923)</f>
        <v>552</v>
      </c>
    </row>
    <row r="3924" spans="1:5" x14ac:dyDescent="0.3">
      <c r="A3924" t="s">
        <v>9967</v>
      </c>
      <c r="B3924" t="s">
        <v>101</v>
      </c>
      <c r="C3924">
        <v>7.0000000000000007E-2</v>
      </c>
      <c r="D3924">
        <f t="shared" si="62"/>
        <v>0</v>
      </c>
      <c r="E3924">
        <f>COUNTIFS($B$2:B3924,B3924)</f>
        <v>553</v>
      </c>
    </row>
    <row r="3925" spans="1:5" x14ac:dyDescent="0.3">
      <c r="A3925" t="s">
        <v>9704</v>
      </c>
      <c r="B3925" t="s">
        <v>101</v>
      </c>
      <c r="C3925">
        <v>7.0000000000000007E-2</v>
      </c>
      <c r="D3925">
        <f t="shared" si="62"/>
        <v>0</v>
      </c>
      <c r="E3925">
        <f>COUNTIFS($B$2:B3925,B3925)</f>
        <v>554</v>
      </c>
    </row>
    <row r="3926" spans="1:5" x14ac:dyDescent="0.3">
      <c r="A3926" t="s">
        <v>9862</v>
      </c>
      <c r="B3926" t="s">
        <v>101</v>
      </c>
      <c r="C3926">
        <v>7.0000000000000007E-2</v>
      </c>
      <c r="D3926">
        <f t="shared" si="62"/>
        <v>0</v>
      </c>
      <c r="E3926">
        <f>COUNTIFS($B$2:B3926,B3926)</f>
        <v>555</v>
      </c>
    </row>
    <row r="3927" spans="1:5" x14ac:dyDescent="0.3">
      <c r="A3927" t="s">
        <v>7250</v>
      </c>
      <c r="B3927" t="s">
        <v>101</v>
      </c>
      <c r="C3927">
        <v>7.0000000000000007E-2</v>
      </c>
      <c r="D3927">
        <f t="shared" si="62"/>
        <v>0</v>
      </c>
      <c r="E3927">
        <f>COUNTIFS($B$2:B3927,B3927)</f>
        <v>556</v>
      </c>
    </row>
    <row r="3928" spans="1:5" x14ac:dyDescent="0.3">
      <c r="A3928" t="s">
        <v>9985</v>
      </c>
      <c r="B3928" t="s">
        <v>101</v>
      </c>
      <c r="C3928">
        <v>7.0000000000000007E-2</v>
      </c>
      <c r="D3928">
        <f t="shared" si="62"/>
        <v>0</v>
      </c>
      <c r="E3928">
        <f>COUNTIFS($B$2:B3928,B3928)</f>
        <v>557</v>
      </c>
    </row>
    <row r="3929" spans="1:5" x14ac:dyDescent="0.3">
      <c r="A3929" t="s">
        <v>9858</v>
      </c>
      <c r="B3929" t="s">
        <v>101</v>
      </c>
      <c r="C3929">
        <v>7.0000000000000007E-2</v>
      </c>
      <c r="D3929">
        <f t="shared" si="62"/>
        <v>0</v>
      </c>
      <c r="E3929">
        <f>COUNTIFS($B$2:B3929,B3929)</f>
        <v>558</v>
      </c>
    </row>
    <row r="3930" spans="1:5" x14ac:dyDescent="0.3">
      <c r="A3930" t="s">
        <v>10022</v>
      </c>
      <c r="B3930" t="s">
        <v>101</v>
      </c>
      <c r="C3930">
        <v>7.0000000000000007E-2</v>
      </c>
      <c r="D3930">
        <f t="shared" si="62"/>
        <v>0</v>
      </c>
      <c r="E3930">
        <f>COUNTIFS($B$2:B3930,B3930)</f>
        <v>559</v>
      </c>
    </row>
    <row r="3931" spans="1:5" x14ac:dyDescent="0.3">
      <c r="A3931" t="s">
        <v>9823</v>
      </c>
      <c r="B3931" t="s">
        <v>101</v>
      </c>
      <c r="C3931">
        <v>7.0000000000000007E-2</v>
      </c>
      <c r="D3931">
        <f t="shared" si="62"/>
        <v>0</v>
      </c>
      <c r="E3931">
        <f>COUNTIFS($B$2:B3931,B3931)</f>
        <v>560</v>
      </c>
    </row>
    <row r="3932" spans="1:5" x14ac:dyDescent="0.3">
      <c r="A3932" t="s">
        <v>9900</v>
      </c>
      <c r="B3932" t="s">
        <v>101</v>
      </c>
      <c r="C3932">
        <v>7.0000000000000007E-2</v>
      </c>
      <c r="D3932">
        <f t="shared" si="62"/>
        <v>0</v>
      </c>
      <c r="E3932">
        <f>COUNTIFS($B$2:B3932,B3932)</f>
        <v>561</v>
      </c>
    </row>
    <row r="3933" spans="1:5" x14ac:dyDescent="0.3">
      <c r="A3933" t="s">
        <v>9668</v>
      </c>
      <c r="B3933" t="s">
        <v>101</v>
      </c>
      <c r="C3933">
        <v>7.0000000000000007E-2</v>
      </c>
      <c r="D3933">
        <f t="shared" si="62"/>
        <v>0</v>
      </c>
      <c r="E3933">
        <f>COUNTIFS($B$2:B3933,B3933)</f>
        <v>562</v>
      </c>
    </row>
    <row r="3934" spans="1:5" x14ac:dyDescent="0.3">
      <c r="A3934" t="s">
        <v>9727</v>
      </c>
      <c r="B3934" t="s">
        <v>101</v>
      </c>
      <c r="C3934">
        <v>7.0000000000000007E-2</v>
      </c>
      <c r="D3934">
        <f t="shared" si="62"/>
        <v>0</v>
      </c>
      <c r="E3934">
        <f>COUNTIFS($B$2:B3934,B3934)</f>
        <v>563</v>
      </c>
    </row>
    <row r="3935" spans="1:5" x14ac:dyDescent="0.3">
      <c r="A3935" t="s">
        <v>4994</v>
      </c>
      <c r="B3935" t="s">
        <v>101</v>
      </c>
      <c r="C3935">
        <v>7.0000000000000007E-2</v>
      </c>
      <c r="D3935">
        <f t="shared" si="62"/>
        <v>0</v>
      </c>
      <c r="E3935">
        <f>COUNTIFS($B$2:B3935,B3935)</f>
        <v>564</v>
      </c>
    </row>
    <row r="3936" spans="1:5" x14ac:dyDescent="0.3">
      <c r="A3936" t="s">
        <v>9756</v>
      </c>
      <c r="B3936" t="s">
        <v>101</v>
      </c>
      <c r="C3936">
        <v>7.0000000000000007E-2</v>
      </c>
      <c r="D3936">
        <f t="shared" si="62"/>
        <v>0</v>
      </c>
      <c r="E3936">
        <f>COUNTIFS($B$2:B3936,B3936)</f>
        <v>565</v>
      </c>
    </row>
    <row r="3937" spans="1:5" x14ac:dyDescent="0.3">
      <c r="A3937" t="s">
        <v>9763</v>
      </c>
      <c r="B3937" t="s">
        <v>101</v>
      </c>
      <c r="C3937">
        <v>7.0000000000000007E-2</v>
      </c>
      <c r="D3937">
        <f t="shared" si="62"/>
        <v>0</v>
      </c>
      <c r="E3937">
        <f>COUNTIFS($B$2:B3937,B3937)</f>
        <v>566</v>
      </c>
    </row>
    <row r="3938" spans="1:5" x14ac:dyDescent="0.3">
      <c r="A3938" t="s">
        <v>9873</v>
      </c>
      <c r="B3938" t="s">
        <v>101</v>
      </c>
      <c r="C3938">
        <v>7.0000000000000007E-2</v>
      </c>
      <c r="D3938">
        <f t="shared" si="62"/>
        <v>0</v>
      </c>
      <c r="E3938">
        <f>COUNTIFS($B$2:B3938,B3938)</f>
        <v>567</v>
      </c>
    </row>
    <row r="3939" spans="1:5" x14ac:dyDescent="0.3">
      <c r="A3939" t="s">
        <v>9942</v>
      </c>
      <c r="B3939" t="s">
        <v>101</v>
      </c>
      <c r="C3939">
        <v>7.0000000000000007E-2</v>
      </c>
      <c r="D3939">
        <f t="shared" si="62"/>
        <v>0</v>
      </c>
      <c r="E3939">
        <f>COUNTIFS($B$2:B3939,B3939)</f>
        <v>568</v>
      </c>
    </row>
    <row r="3940" spans="1:5" x14ac:dyDescent="0.3">
      <c r="A3940" t="s">
        <v>9945</v>
      </c>
      <c r="B3940" t="s">
        <v>101</v>
      </c>
      <c r="C3940">
        <v>7.0000000000000007E-2</v>
      </c>
      <c r="D3940">
        <f t="shared" si="62"/>
        <v>0</v>
      </c>
      <c r="E3940">
        <f>COUNTIFS($B$2:B3940,B3940)</f>
        <v>569</v>
      </c>
    </row>
    <row r="3941" spans="1:5" x14ac:dyDescent="0.3">
      <c r="A3941" t="s">
        <v>9980</v>
      </c>
      <c r="B3941" t="s">
        <v>101</v>
      </c>
      <c r="C3941">
        <v>7.0000000000000007E-2</v>
      </c>
      <c r="D3941">
        <f t="shared" si="62"/>
        <v>0</v>
      </c>
      <c r="E3941">
        <f>COUNTIFS($B$2:B3941,B3941)</f>
        <v>570</v>
      </c>
    </row>
    <row r="3942" spans="1:5" x14ac:dyDescent="0.3">
      <c r="A3942" t="s">
        <v>10034</v>
      </c>
      <c r="B3942" t="s">
        <v>101</v>
      </c>
      <c r="C3942">
        <v>7.0000000000000007E-2</v>
      </c>
      <c r="D3942">
        <f t="shared" si="62"/>
        <v>0</v>
      </c>
      <c r="E3942">
        <f>COUNTIFS($B$2:B3942,B3942)</f>
        <v>571</v>
      </c>
    </row>
    <row r="3943" spans="1:5" x14ac:dyDescent="0.3">
      <c r="A3943" t="s">
        <v>9673</v>
      </c>
      <c r="B3943" t="s">
        <v>101</v>
      </c>
      <c r="C3943">
        <v>7.0000000000000007E-2</v>
      </c>
      <c r="D3943">
        <f t="shared" si="62"/>
        <v>0</v>
      </c>
      <c r="E3943">
        <f>COUNTIFS($B$2:B3943,B3943)</f>
        <v>572</v>
      </c>
    </row>
    <row r="3944" spans="1:5" x14ac:dyDescent="0.3">
      <c r="A3944" t="s">
        <v>9683</v>
      </c>
      <c r="B3944" t="s">
        <v>101</v>
      </c>
      <c r="C3944">
        <v>7.0000000000000007E-2</v>
      </c>
      <c r="D3944">
        <f t="shared" si="62"/>
        <v>0</v>
      </c>
      <c r="E3944">
        <f>COUNTIFS($B$2:B3944,B3944)</f>
        <v>573</v>
      </c>
    </row>
    <row r="3945" spans="1:5" x14ac:dyDescent="0.3">
      <c r="A3945" t="s">
        <v>9813</v>
      </c>
      <c r="B3945" t="s">
        <v>101</v>
      </c>
      <c r="C3945">
        <v>7.0000000000000007E-2</v>
      </c>
      <c r="D3945">
        <f t="shared" si="62"/>
        <v>0</v>
      </c>
      <c r="E3945">
        <f>COUNTIFS($B$2:B3945,B3945)</f>
        <v>574</v>
      </c>
    </row>
    <row r="3946" spans="1:5" x14ac:dyDescent="0.3">
      <c r="A3946" t="s">
        <v>9915</v>
      </c>
      <c r="B3946" t="s">
        <v>101</v>
      </c>
      <c r="C3946">
        <v>7.0000000000000007E-2</v>
      </c>
      <c r="D3946">
        <f t="shared" si="62"/>
        <v>0</v>
      </c>
      <c r="E3946">
        <f>COUNTIFS($B$2:B3946,B3946)</f>
        <v>575</v>
      </c>
    </row>
    <row r="3947" spans="1:5" x14ac:dyDescent="0.3">
      <c r="A3947" t="s">
        <v>9659</v>
      </c>
      <c r="B3947" t="s">
        <v>101</v>
      </c>
      <c r="C3947">
        <v>7.0000000000000007E-2</v>
      </c>
      <c r="D3947">
        <f t="shared" si="62"/>
        <v>0</v>
      </c>
      <c r="E3947">
        <f>COUNTIFS($B$2:B3947,B3947)</f>
        <v>576</v>
      </c>
    </row>
    <row r="3948" spans="1:5" x14ac:dyDescent="0.3">
      <c r="A3948" t="s">
        <v>9666</v>
      </c>
      <c r="B3948" t="s">
        <v>101</v>
      </c>
      <c r="C3948">
        <v>7.0000000000000007E-2</v>
      </c>
      <c r="D3948">
        <f t="shared" si="62"/>
        <v>0</v>
      </c>
      <c r="E3948">
        <f>COUNTIFS($B$2:B3948,B3948)</f>
        <v>577</v>
      </c>
    </row>
    <row r="3949" spans="1:5" x14ac:dyDescent="0.3">
      <c r="A3949" t="s">
        <v>9747</v>
      </c>
      <c r="B3949" t="s">
        <v>101</v>
      </c>
      <c r="C3949">
        <v>7.0000000000000007E-2</v>
      </c>
      <c r="D3949">
        <f t="shared" si="62"/>
        <v>0</v>
      </c>
      <c r="E3949">
        <f>COUNTIFS($B$2:B3949,B3949)</f>
        <v>578</v>
      </c>
    </row>
    <row r="3950" spans="1:5" x14ac:dyDescent="0.3">
      <c r="A3950" t="s">
        <v>9761</v>
      </c>
      <c r="B3950" t="s">
        <v>101</v>
      </c>
      <c r="C3950">
        <v>7.0000000000000007E-2</v>
      </c>
      <c r="D3950">
        <f t="shared" si="62"/>
        <v>0</v>
      </c>
      <c r="E3950">
        <f>COUNTIFS($B$2:B3950,B3950)</f>
        <v>579</v>
      </c>
    </row>
    <row r="3951" spans="1:5" x14ac:dyDescent="0.3">
      <c r="A3951" t="s">
        <v>9834</v>
      </c>
      <c r="B3951" t="s">
        <v>101</v>
      </c>
      <c r="C3951">
        <v>7.0000000000000007E-2</v>
      </c>
      <c r="D3951">
        <f t="shared" si="62"/>
        <v>0</v>
      </c>
      <c r="E3951">
        <f>COUNTIFS($B$2:B3951,B3951)</f>
        <v>580</v>
      </c>
    </row>
    <row r="3952" spans="1:5" x14ac:dyDescent="0.3">
      <c r="A3952" t="s">
        <v>10013</v>
      </c>
      <c r="B3952" t="s">
        <v>101</v>
      </c>
      <c r="C3952">
        <v>7.0000000000000007E-2</v>
      </c>
      <c r="D3952">
        <f t="shared" si="62"/>
        <v>0</v>
      </c>
      <c r="E3952">
        <f>COUNTIFS($B$2:B3952,B3952)</f>
        <v>581</v>
      </c>
    </row>
    <row r="3953" spans="1:5" x14ac:dyDescent="0.3">
      <c r="A3953" t="s">
        <v>9703</v>
      </c>
      <c r="B3953" t="s">
        <v>101</v>
      </c>
      <c r="C3953">
        <v>7.0000000000000007E-2</v>
      </c>
      <c r="D3953">
        <f t="shared" si="62"/>
        <v>0</v>
      </c>
      <c r="E3953">
        <f>COUNTIFS($B$2:B3953,B3953)</f>
        <v>582</v>
      </c>
    </row>
    <row r="3954" spans="1:5" x14ac:dyDescent="0.3">
      <c r="A3954" t="s">
        <v>6044</v>
      </c>
      <c r="B3954" t="s">
        <v>101</v>
      </c>
      <c r="C3954">
        <v>7.0000000000000007E-2</v>
      </c>
      <c r="D3954">
        <f t="shared" si="62"/>
        <v>0</v>
      </c>
      <c r="E3954">
        <f>COUNTIFS($B$2:B3954,B3954)</f>
        <v>583</v>
      </c>
    </row>
    <row r="3955" spans="1:5" x14ac:dyDescent="0.3">
      <c r="A3955" t="s">
        <v>9696</v>
      </c>
      <c r="B3955" t="s">
        <v>101</v>
      </c>
      <c r="C3955">
        <v>7.0000000000000007E-2</v>
      </c>
      <c r="D3955">
        <f t="shared" si="62"/>
        <v>0</v>
      </c>
      <c r="E3955">
        <f>COUNTIFS($B$2:B3955,B3955)</f>
        <v>584</v>
      </c>
    </row>
    <row r="3956" spans="1:5" x14ac:dyDescent="0.3">
      <c r="A3956" t="s">
        <v>9820</v>
      </c>
      <c r="B3956" t="s">
        <v>101</v>
      </c>
      <c r="C3956">
        <v>7.0000000000000007E-2</v>
      </c>
      <c r="D3956">
        <f t="shared" si="62"/>
        <v>0</v>
      </c>
      <c r="E3956">
        <f>COUNTIFS($B$2:B3956,B3956)</f>
        <v>585</v>
      </c>
    </row>
    <row r="3957" spans="1:5" x14ac:dyDescent="0.3">
      <c r="A3957" t="s">
        <v>5957</v>
      </c>
      <c r="B3957" t="s">
        <v>101</v>
      </c>
      <c r="C3957">
        <v>7.0000000000000007E-2</v>
      </c>
      <c r="D3957">
        <f t="shared" si="62"/>
        <v>0</v>
      </c>
      <c r="E3957">
        <f>COUNTIFS($B$2:B3957,B3957)</f>
        <v>586</v>
      </c>
    </row>
    <row r="3958" spans="1:5" x14ac:dyDescent="0.3">
      <c r="A3958" t="s">
        <v>9678</v>
      </c>
      <c r="B3958" t="s">
        <v>101</v>
      </c>
      <c r="C3958">
        <v>7.0000000000000007E-2</v>
      </c>
      <c r="D3958">
        <f t="shared" si="62"/>
        <v>0</v>
      </c>
      <c r="E3958">
        <f>COUNTIFS($B$2:B3958,B3958)</f>
        <v>587</v>
      </c>
    </row>
    <row r="3959" spans="1:5" x14ac:dyDescent="0.3">
      <c r="A3959" t="s">
        <v>8960</v>
      </c>
      <c r="B3959" t="s">
        <v>101</v>
      </c>
      <c r="C3959">
        <v>7.0000000000000007E-2</v>
      </c>
      <c r="D3959">
        <f t="shared" si="62"/>
        <v>0</v>
      </c>
      <c r="E3959">
        <f>COUNTIFS($B$2:B3959,B3959)</f>
        <v>588</v>
      </c>
    </row>
    <row r="3960" spans="1:5" x14ac:dyDescent="0.3">
      <c r="A3960" t="s">
        <v>9940</v>
      </c>
      <c r="B3960" t="s">
        <v>101</v>
      </c>
      <c r="C3960">
        <v>7.0000000000000007E-2</v>
      </c>
      <c r="D3960">
        <f t="shared" si="62"/>
        <v>0</v>
      </c>
      <c r="E3960">
        <f>COUNTIFS($B$2:B3960,B3960)</f>
        <v>589</v>
      </c>
    </row>
    <row r="3961" spans="1:5" x14ac:dyDescent="0.3">
      <c r="A3961" t="s">
        <v>9837</v>
      </c>
      <c r="B3961" t="s">
        <v>101</v>
      </c>
      <c r="C3961">
        <v>7.0000000000000007E-2</v>
      </c>
      <c r="D3961">
        <f t="shared" si="62"/>
        <v>0</v>
      </c>
      <c r="E3961">
        <f>COUNTIFS($B$2:B3961,B3961)</f>
        <v>590</v>
      </c>
    </row>
    <row r="3962" spans="1:5" x14ac:dyDescent="0.3">
      <c r="A3962" t="s">
        <v>5499</v>
      </c>
      <c r="B3962" t="s">
        <v>101</v>
      </c>
      <c r="C3962">
        <v>7.0000000000000007E-2</v>
      </c>
      <c r="D3962">
        <f t="shared" si="62"/>
        <v>0</v>
      </c>
      <c r="E3962">
        <f>COUNTIFS($B$2:B3962,B3962)</f>
        <v>591</v>
      </c>
    </row>
    <row r="3963" spans="1:5" x14ac:dyDescent="0.3">
      <c r="A3963" t="s">
        <v>8615</v>
      </c>
      <c r="B3963" t="s">
        <v>101</v>
      </c>
      <c r="C3963">
        <v>7.0000000000000007E-2</v>
      </c>
      <c r="D3963">
        <f t="shared" si="62"/>
        <v>0</v>
      </c>
      <c r="E3963">
        <f>COUNTIFS($B$2:B3963,B3963)</f>
        <v>592</v>
      </c>
    </row>
    <row r="3964" spans="1:5" x14ac:dyDescent="0.3">
      <c r="A3964" t="s">
        <v>10031</v>
      </c>
      <c r="B3964" t="s">
        <v>101</v>
      </c>
      <c r="C3964">
        <v>7.0000000000000007E-2</v>
      </c>
      <c r="D3964">
        <f t="shared" si="62"/>
        <v>0</v>
      </c>
      <c r="E3964">
        <f>COUNTIFS($B$2:B3964,B3964)</f>
        <v>593</v>
      </c>
    </row>
    <row r="3965" spans="1:5" x14ac:dyDescent="0.3">
      <c r="A3965" t="s">
        <v>9692</v>
      </c>
      <c r="B3965" t="s">
        <v>101</v>
      </c>
      <c r="C3965">
        <v>7.0000000000000007E-2</v>
      </c>
      <c r="D3965">
        <f t="shared" si="62"/>
        <v>0</v>
      </c>
      <c r="E3965">
        <f>COUNTIFS($B$2:B3965,B3965)</f>
        <v>594</v>
      </c>
    </row>
    <row r="3966" spans="1:5" x14ac:dyDescent="0.3">
      <c r="A3966" t="s">
        <v>9943</v>
      </c>
      <c r="B3966" t="s">
        <v>101</v>
      </c>
      <c r="C3966">
        <v>7.0000000000000007E-2</v>
      </c>
      <c r="D3966">
        <f t="shared" si="62"/>
        <v>0</v>
      </c>
      <c r="E3966">
        <f>COUNTIFS($B$2:B3966,B3966)</f>
        <v>595</v>
      </c>
    </row>
    <row r="3967" spans="1:5" x14ac:dyDescent="0.3">
      <c r="A3967" t="s">
        <v>10051</v>
      </c>
      <c r="B3967" t="s">
        <v>101</v>
      </c>
      <c r="C3967">
        <v>7.0000000000000007E-2</v>
      </c>
      <c r="D3967">
        <f t="shared" si="62"/>
        <v>0</v>
      </c>
      <c r="E3967">
        <f>COUNTIFS($B$2:B3967,B3967)</f>
        <v>596</v>
      </c>
    </row>
    <row r="3968" spans="1:5" x14ac:dyDescent="0.3">
      <c r="A3968" t="s">
        <v>9927</v>
      </c>
      <c r="B3968" t="s">
        <v>101</v>
      </c>
      <c r="C3968">
        <v>7.0000000000000007E-2</v>
      </c>
      <c r="D3968">
        <f t="shared" si="62"/>
        <v>0</v>
      </c>
      <c r="E3968">
        <f>COUNTIFS($B$2:B3968,B3968)</f>
        <v>597</v>
      </c>
    </row>
    <row r="3969" spans="1:5" x14ac:dyDescent="0.3">
      <c r="A3969" t="s">
        <v>10064</v>
      </c>
      <c r="B3969" t="s">
        <v>101</v>
      </c>
      <c r="C3969">
        <v>0.06</v>
      </c>
      <c r="D3969">
        <f t="shared" si="62"/>
        <v>0</v>
      </c>
      <c r="E3969">
        <f>COUNTIFS($B$2:B3969,B3969)</f>
        <v>598</v>
      </c>
    </row>
    <row r="3970" spans="1:5" x14ac:dyDescent="0.3">
      <c r="A3970" t="s">
        <v>665</v>
      </c>
      <c r="B3970" t="s">
        <v>101</v>
      </c>
      <c r="C3970">
        <v>0.06</v>
      </c>
      <c r="D3970">
        <f t="shared" si="62"/>
        <v>0</v>
      </c>
      <c r="E3970">
        <f>COUNTIFS($B$2:B3970,B3970)</f>
        <v>599</v>
      </c>
    </row>
    <row r="3971" spans="1:5" x14ac:dyDescent="0.3">
      <c r="A3971" t="s">
        <v>10224</v>
      </c>
      <c r="B3971" t="s">
        <v>101</v>
      </c>
      <c r="C3971">
        <v>0.06</v>
      </c>
      <c r="D3971">
        <f t="shared" si="62"/>
        <v>0</v>
      </c>
      <c r="E3971">
        <f>COUNTIFS($B$2:B3971,B3971)</f>
        <v>600</v>
      </c>
    </row>
    <row r="3972" spans="1:5" x14ac:dyDescent="0.3">
      <c r="A3972" t="s">
        <v>10329</v>
      </c>
      <c r="B3972" t="s">
        <v>101</v>
      </c>
      <c r="C3972">
        <v>0.06</v>
      </c>
      <c r="D3972">
        <f t="shared" si="62"/>
        <v>0</v>
      </c>
      <c r="E3972">
        <f>COUNTIFS($B$2:B3972,B3972)</f>
        <v>601</v>
      </c>
    </row>
    <row r="3973" spans="1:5" x14ac:dyDescent="0.3">
      <c r="A3973" t="s">
        <v>10358</v>
      </c>
      <c r="B3973" t="s">
        <v>101</v>
      </c>
      <c r="C3973">
        <v>0.06</v>
      </c>
      <c r="D3973">
        <f t="shared" si="62"/>
        <v>0</v>
      </c>
      <c r="E3973">
        <f>COUNTIFS($B$2:B3973,B3973)</f>
        <v>602</v>
      </c>
    </row>
    <row r="3974" spans="1:5" x14ac:dyDescent="0.3">
      <c r="A3974" t="s">
        <v>10442</v>
      </c>
      <c r="B3974" t="s">
        <v>101</v>
      </c>
      <c r="C3974">
        <v>0.06</v>
      </c>
      <c r="D3974">
        <f t="shared" si="62"/>
        <v>0</v>
      </c>
      <c r="E3974">
        <f>COUNTIFS($B$2:B3974,B3974)</f>
        <v>603</v>
      </c>
    </row>
    <row r="3975" spans="1:5" x14ac:dyDescent="0.3">
      <c r="A3975" t="s">
        <v>10070</v>
      </c>
      <c r="B3975" t="s">
        <v>101</v>
      </c>
      <c r="C3975">
        <v>0.06</v>
      </c>
      <c r="D3975">
        <f t="shared" ref="D3975:D4038" si="63">IF(E3975&lt;5,E3975,0)</f>
        <v>0</v>
      </c>
      <c r="E3975">
        <f>COUNTIFS($B$2:B3975,B3975)</f>
        <v>604</v>
      </c>
    </row>
    <row r="3976" spans="1:5" x14ac:dyDescent="0.3">
      <c r="A3976" t="s">
        <v>4063</v>
      </c>
      <c r="B3976" t="s">
        <v>101</v>
      </c>
      <c r="C3976">
        <v>0.06</v>
      </c>
      <c r="D3976">
        <f t="shared" si="63"/>
        <v>0</v>
      </c>
      <c r="E3976">
        <f>COUNTIFS($B$2:B3976,B3976)</f>
        <v>605</v>
      </c>
    </row>
    <row r="3977" spans="1:5" x14ac:dyDescent="0.3">
      <c r="A3977" t="s">
        <v>10075</v>
      </c>
      <c r="B3977" t="s">
        <v>101</v>
      </c>
      <c r="C3977">
        <v>0.06</v>
      </c>
      <c r="D3977">
        <f t="shared" si="63"/>
        <v>0</v>
      </c>
      <c r="E3977">
        <f>COUNTIFS($B$2:B3977,B3977)</f>
        <v>606</v>
      </c>
    </row>
    <row r="3978" spans="1:5" x14ac:dyDescent="0.3">
      <c r="A3978" t="s">
        <v>10459</v>
      </c>
      <c r="B3978" t="s">
        <v>101</v>
      </c>
      <c r="C3978">
        <v>0.06</v>
      </c>
      <c r="D3978">
        <f t="shared" si="63"/>
        <v>0</v>
      </c>
      <c r="E3978">
        <f>COUNTIFS($B$2:B3978,B3978)</f>
        <v>607</v>
      </c>
    </row>
    <row r="3979" spans="1:5" x14ac:dyDescent="0.3">
      <c r="A3979" t="s">
        <v>10470</v>
      </c>
      <c r="B3979" t="s">
        <v>101</v>
      </c>
      <c r="C3979">
        <v>0.06</v>
      </c>
      <c r="D3979">
        <f t="shared" si="63"/>
        <v>0</v>
      </c>
      <c r="E3979">
        <f>COUNTIFS($B$2:B3979,B3979)</f>
        <v>608</v>
      </c>
    </row>
    <row r="3980" spans="1:5" x14ac:dyDescent="0.3">
      <c r="A3980" t="s">
        <v>7629</v>
      </c>
      <c r="B3980" t="s">
        <v>101</v>
      </c>
      <c r="C3980">
        <v>0.06</v>
      </c>
      <c r="D3980">
        <f t="shared" si="63"/>
        <v>0</v>
      </c>
      <c r="E3980">
        <f>COUNTIFS($B$2:B3980,B3980)</f>
        <v>609</v>
      </c>
    </row>
    <row r="3981" spans="1:5" x14ac:dyDescent="0.3">
      <c r="A3981" t="s">
        <v>10327</v>
      </c>
      <c r="B3981" t="s">
        <v>101</v>
      </c>
      <c r="C3981">
        <v>0.06</v>
      </c>
      <c r="D3981">
        <f t="shared" si="63"/>
        <v>0</v>
      </c>
      <c r="E3981">
        <f>COUNTIFS($B$2:B3981,B3981)</f>
        <v>610</v>
      </c>
    </row>
    <row r="3982" spans="1:5" x14ac:dyDescent="0.3">
      <c r="A3982" t="s">
        <v>5436</v>
      </c>
      <c r="B3982" t="s">
        <v>101</v>
      </c>
      <c r="C3982">
        <v>0.06</v>
      </c>
      <c r="D3982">
        <f t="shared" si="63"/>
        <v>0</v>
      </c>
      <c r="E3982">
        <f>COUNTIFS($B$2:B3982,B3982)</f>
        <v>611</v>
      </c>
    </row>
    <row r="3983" spans="1:5" x14ac:dyDescent="0.3">
      <c r="A3983" t="s">
        <v>10129</v>
      </c>
      <c r="B3983" t="s">
        <v>101</v>
      </c>
      <c r="C3983">
        <v>0.06</v>
      </c>
      <c r="D3983">
        <f t="shared" si="63"/>
        <v>0</v>
      </c>
      <c r="E3983">
        <f>COUNTIFS($B$2:B3983,B3983)</f>
        <v>612</v>
      </c>
    </row>
    <row r="3984" spans="1:5" x14ac:dyDescent="0.3">
      <c r="A3984" t="s">
        <v>10238</v>
      </c>
      <c r="B3984" t="s">
        <v>101</v>
      </c>
      <c r="C3984">
        <v>0.06</v>
      </c>
      <c r="D3984">
        <f t="shared" si="63"/>
        <v>0</v>
      </c>
      <c r="E3984">
        <f>COUNTIFS($B$2:B3984,B3984)</f>
        <v>613</v>
      </c>
    </row>
    <row r="3985" spans="1:5" x14ac:dyDescent="0.3">
      <c r="A3985" t="s">
        <v>10225</v>
      </c>
      <c r="B3985" t="s">
        <v>101</v>
      </c>
      <c r="C3985">
        <v>0.06</v>
      </c>
      <c r="D3985">
        <f t="shared" si="63"/>
        <v>0</v>
      </c>
      <c r="E3985">
        <f>COUNTIFS($B$2:B3985,B3985)</f>
        <v>614</v>
      </c>
    </row>
    <row r="3986" spans="1:5" x14ac:dyDescent="0.3">
      <c r="A3986" t="s">
        <v>10053</v>
      </c>
      <c r="B3986" t="s">
        <v>101</v>
      </c>
      <c r="C3986">
        <v>0.06</v>
      </c>
      <c r="D3986">
        <f t="shared" si="63"/>
        <v>0</v>
      </c>
      <c r="E3986">
        <f>COUNTIFS($B$2:B3986,B3986)</f>
        <v>615</v>
      </c>
    </row>
    <row r="3987" spans="1:5" x14ac:dyDescent="0.3">
      <c r="A3987" t="s">
        <v>10282</v>
      </c>
      <c r="B3987" t="s">
        <v>101</v>
      </c>
      <c r="C3987">
        <v>0.06</v>
      </c>
      <c r="D3987">
        <f t="shared" si="63"/>
        <v>0</v>
      </c>
      <c r="E3987">
        <f>COUNTIFS($B$2:B3987,B3987)</f>
        <v>616</v>
      </c>
    </row>
    <row r="3988" spans="1:5" x14ac:dyDescent="0.3">
      <c r="A3988" t="s">
        <v>10097</v>
      </c>
      <c r="B3988" t="s">
        <v>101</v>
      </c>
      <c r="C3988">
        <v>0.06</v>
      </c>
      <c r="D3988">
        <f t="shared" si="63"/>
        <v>0</v>
      </c>
      <c r="E3988">
        <f>COUNTIFS($B$2:B3988,B3988)</f>
        <v>617</v>
      </c>
    </row>
    <row r="3989" spans="1:5" x14ac:dyDescent="0.3">
      <c r="A3989" t="s">
        <v>9756</v>
      </c>
      <c r="B3989" t="s">
        <v>101</v>
      </c>
      <c r="C3989">
        <v>0.06</v>
      </c>
      <c r="D3989">
        <f t="shared" si="63"/>
        <v>0</v>
      </c>
      <c r="E3989">
        <f>COUNTIFS($B$2:B3989,B3989)</f>
        <v>618</v>
      </c>
    </row>
    <row r="3990" spans="1:5" x14ac:dyDescent="0.3">
      <c r="A3990" t="s">
        <v>10187</v>
      </c>
      <c r="B3990" t="s">
        <v>101</v>
      </c>
      <c r="C3990">
        <v>0.06</v>
      </c>
      <c r="D3990">
        <f t="shared" si="63"/>
        <v>0</v>
      </c>
      <c r="E3990">
        <f>COUNTIFS($B$2:B3990,B3990)</f>
        <v>619</v>
      </c>
    </row>
    <row r="3991" spans="1:5" x14ac:dyDescent="0.3">
      <c r="A3991" t="s">
        <v>3766</v>
      </c>
      <c r="B3991" t="s">
        <v>101</v>
      </c>
      <c r="C3991">
        <v>0.06</v>
      </c>
      <c r="D3991">
        <f t="shared" si="63"/>
        <v>0</v>
      </c>
      <c r="E3991">
        <f>COUNTIFS($B$2:B3991,B3991)</f>
        <v>620</v>
      </c>
    </row>
    <row r="3992" spans="1:5" x14ac:dyDescent="0.3">
      <c r="A3992" t="s">
        <v>10215</v>
      </c>
      <c r="B3992" t="s">
        <v>101</v>
      </c>
      <c r="C3992">
        <v>0.06</v>
      </c>
      <c r="D3992">
        <f t="shared" si="63"/>
        <v>0</v>
      </c>
      <c r="E3992">
        <f>COUNTIFS($B$2:B3992,B3992)</f>
        <v>621</v>
      </c>
    </row>
    <row r="3993" spans="1:5" x14ac:dyDescent="0.3">
      <c r="A3993" t="s">
        <v>10252</v>
      </c>
      <c r="B3993" t="s">
        <v>101</v>
      </c>
      <c r="C3993">
        <v>0.06</v>
      </c>
      <c r="D3993">
        <f t="shared" si="63"/>
        <v>0</v>
      </c>
      <c r="E3993">
        <f>COUNTIFS($B$2:B3993,B3993)</f>
        <v>622</v>
      </c>
    </row>
    <row r="3994" spans="1:5" x14ac:dyDescent="0.3">
      <c r="A3994" t="s">
        <v>10271</v>
      </c>
      <c r="B3994" t="s">
        <v>101</v>
      </c>
      <c r="C3994">
        <v>0.06</v>
      </c>
      <c r="D3994">
        <f t="shared" si="63"/>
        <v>0</v>
      </c>
      <c r="E3994">
        <f>COUNTIFS($B$2:B3994,B3994)</f>
        <v>623</v>
      </c>
    </row>
    <row r="3995" spans="1:5" x14ac:dyDescent="0.3">
      <c r="A3995" t="s">
        <v>10341</v>
      </c>
      <c r="B3995" t="s">
        <v>101</v>
      </c>
      <c r="C3995">
        <v>0.06</v>
      </c>
      <c r="D3995">
        <f t="shared" si="63"/>
        <v>0</v>
      </c>
      <c r="E3995">
        <f>COUNTIFS($B$2:B3995,B3995)</f>
        <v>624</v>
      </c>
    </row>
    <row r="3996" spans="1:5" x14ac:dyDescent="0.3">
      <c r="A3996" t="s">
        <v>10463</v>
      </c>
      <c r="B3996" t="s">
        <v>101</v>
      </c>
      <c r="C3996">
        <v>0.06</v>
      </c>
      <c r="D3996">
        <f t="shared" si="63"/>
        <v>0</v>
      </c>
      <c r="E3996">
        <f>COUNTIFS($B$2:B3996,B3996)</f>
        <v>625</v>
      </c>
    </row>
    <row r="3997" spans="1:5" x14ac:dyDescent="0.3">
      <c r="A3997" t="s">
        <v>10469</v>
      </c>
      <c r="B3997" t="s">
        <v>101</v>
      </c>
      <c r="C3997">
        <v>0.06</v>
      </c>
      <c r="D3997">
        <f t="shared" si="63"/>
        <v>0</v>
      </c>
      <c r="E3997">
        <f>COUNTIFS($B$2:B3997,B3997)</f>
        <v>626</v>
      </c>
    </row>
    <row r="3998" spans="1:5" x14ac:dyDescent="0.3">
      <c r="A3998" t="s">
        <v>6586</v>
      </c>
      <c r="B3998" t="s">
        <v>101</v>
      </c>
      <c r="C3998">
        <v>0.06</v>
      </c>
      <c r="D3998">
        <f t="shared" si="63"/>
        <v>0</v>
      </c>
      <c r="E3998">
        <f>COUNTIFS($B$2:B3998,B3998)</f>
        <v>627</v>
      </c>
    </row>
    <row r="3999" spans="1:5" x14ac:dyDescent="0.3">
      <c r="A3999" t="s">
        <v>10258</v>
      </c>
      <c r="B3999" t="s">
        <v>101</v>
      </c>
      <c r="C3999">
        <v>0.06</v>
      </c>
      <c r="D3999">
        <f t="shared" si="63"/>
        <v>0</v>
      </c>
      <c r="E3999">
        <f>COUNTIFS($B$2:B3999,B3999)</f>
        <v>628</v>
      </c>
    </row>
    <row r="4000" spans="1:5" x14ac:dyDescent="0.3">
      <c r="A4000" t="s">
        <v>10277</v>
      </c>
      <c r="B4000" t="s">
        <v>101</v>
      </c>
      <c r="C4000">
        <v>0.06</v>
      </c>
      <c r="D4000">
        <f t="shared" si="63"/>
        <v>0</v>
      </c>
      <c r="E4000">
        <f>COUNTIFS($B$2:B4000,B4000)</f>
        <v>629</v>
      </c>
    </row>
    <row r="4001" spans="1:5" x14ac:dyDescent="0.3">
      <c r="A4001" t="s">
        <v>10072</v>
      </c>
      <c r="B4001" t="s">
        <v>101</v>
      </c>
      <c r="C4001">
        <v>0.06</v>
      </c>
      <c r="D4001">
        <f t="shared" si="63"/>
        <v>0</v>
      </c>
      <c r="E4001">
        <f>COUNTIFS($B$2:B4001,B4001)</f>
        <v>630</v>
      </c>
    </row>
    <row r="4002" spans="1:5" x14ac:dyDescent="0.3">
      <c r="A4002" t="s">
        <v>10291</v>
      </c>
      <c r="B4002" t="s">
        <v>101</v>
      </c>
      <c r="C4002">
        <v>0.06</v>
      </c>
      <c r="D4002">
        <f t="shared" si="63"/>
        <v>0</v>
      </c>
      <c r="E4002">
        <f>COUNTIFS($B$2:B4002,B4002)</f>
        <v>631</v>
      </c>
    </row>
    <row r="4003" spans="1:5" x14ac:dyDescent="0.3">
      <c r="A4003" t="s">
        <v>3705</v>
      </c>
      <c r="B4003" t="s">
        <v>101</v>
      </c>
      <c r="C4003">
        <v>0.06</v>
      </c>
      <c r="D4003">
        <f t="shared" si="63"/>
        <v>0</v>
      </c>
      <c r="E4003">
        <f>COUNTIFS($B$2:B4003,B4003)</f>
        <v>632</v>
      </c>
    </row>
    <row r="4004" spans="1:5" x14ac:dyDescent="0.3">
      <c r="A4004" t="s">
        <v>10419</v>
      </c>
      <c r="B4004" t="s">
        <v>101</v>
      </c>
      <c r="C4004">
        <v>0.06</v>
      </c>
      <c r="D4004">
        <f t="shared" si="63"/>
        <v>0</v>
      </c>
      <c r="E4004">
        <f>COUNTIFS($B$2:B4004,B4004)</f>
        <v>633</v>
      </c>
    </row>
    <row r="4005" spans="1:5" x14ac:dyDescent="0.3">
      <c r="A4005" t="s">
        <v>10436</v>
      </c>
      <c r="B4005" t="s">
        <v>101</v>
      </c>
      <c r="C4005">
        <v>0.06</v>
      </c>
      <c r="D4005">
        <f t="shared" si="63"/>
        <v>0</v>
      </c>
      <c r="E4005">
        <f>COUNTIFS($B$2:B4005,B4005)</f>
        <v>634</v>
      </c>
    </row>
    <row r="4006" spans="1:5" x14ac:dyDescent="0.3">
      <c r="A4006" t="s">
        <v>10159</v>
      </c>
      <c r="B4006" t="s">
        <v>101</v>
      </c>
      <c r="C4006">
        <v>0.06</v>
      </c>
      <c r="D4006">
        <f t="shared" si="63"/>
        <v>0</v>
      </c>
      <c r="E4006">
        <f>COUNTIFS($B$2:B4006,B4006)</f>
        <v>635</v>
      </c>
    </row>
    <row r="4007" spans="1:5" x14ac:dyDescent="0.3">
      <c r="A4007" t="s">
        <v>10241</v>
      </c>
      <c r="B4007" t="s">
        <v>101</v>
      </c>
      <c r="C4007">
        <v>0.06</v>
      </c>
      <c r="D4007">
        <f t="shared" si="63"/>
        <v>0</v>
      </c>
      <c r="E4007">
        <f>COUNTIFS($B$2:B4007,B4007)</f>
        <v>636</v>
      </c>
    </row>
    <row r="4008" spans="1:5" x14ac:dyDescent="0.3">
      <c r="A4008" t="s">
        <v>10387</v>
      </c>
      <c r="B4008" t="s">
        <v>101</v>
      </c>
      <c r="C4008">
        <v>0.06</v>
      </c>
      <c r="D4008">
        <f t="shared" si="63"/>
        <v>0</v>
      </c>
      <c r="E4008">
        <f>COUNTIFS($B$2:B4008,B4008)</f>
        <v>637</v>
      </c>
    </row>
    <row r="4009" spans="1:5" x14ac:dyDescent="0.3">
      <c r="A4009" t="s">
        <v>7019</v>
      </c>
      <c r="B4009" t="s">
        <v>101</v>
      </c>
      <c r="C4009">
        <v>0.06</v>
      </c>
      <c r="D4009">
        <f t="shared" si="63"/>
        <v>0</v>
      </c>
      <c r="E4009">
        <f>COUNTIFS($B$2:B4009,B4009)</f>
        <v>638</v>
      </c>
    </row>
    <row r="4010" spans="1:5" x14ac:dyDescent="0.3">
      <c r="A4010" t="s">
        <v>10457</v>
      </c>
      <c r="B4010" t="s">
        <v>101</v>
      </c>
      <c r="C4010">
        <v>0.06</v>
      </c>
      <c r="D4010">
        <f t="shared" si="63"/>
        <v>0</v>
      </c>
      <c r="E4010">
        <f>COUNTIFS($B$2:B4010,B4010)</f>
        <v>639</v>
      </c>
    </row>
    <row r="4011" spans="1:5" x14ac:dyDescent="0.3">
      <c r="A4011" t="s">
        <v>6586</v>
      </c>
      <c r="B4011" t="s">
        <v>101</v>
      </c>
      <c r="C4011">
        <v>0.06</v>
      </c>
      <c r="D4011">
        <f t="shared" si="63"/>
        <v>0</v>
      </c>
      <c r="E4011">
        <f>COUNTIFS($B$2:B4011,B4011)</f>
        <v>640</v>
      </c>
    </row>
    <row r="4012" spans="1:5" x14ac:dyDescent="0.3">
      <c r="A4012" t="s">
        <v>7036</v>
      </c>
      <c r="B4012" t="s">
        <v>101</v>
      </c>
      <c r="C4012">
        <v>0.06</v>
      </c>
      <c r="D4012">
        <f t="shared" si="63"/>
        <v>0</v>
      </c>
      <c r="E4012">
        <f>COUNTIFS($B$2:B4012,B4012)</f>
        <v>641</v>
      </c>
    </row>
    <row r="4013" spans="1:5" x14ac:dyDescent="0.3">
      <c r="A4013" t="s">
        <v>10126</v>
      </c>
      <c r="B4013" t="s">
        <v>101</v>
      </c>
      <c r="C4013">
        <v>0.06</v>
      </c>
      <c r="D4013">
        <f t="shared" si="63"/>
        <v>0</v>
      </c>
      <c r="E4013">
        <f>COUNTIFS($B$2:B4013,B4013)</f>
        <v>642</v>
      </c>
    </row>
    <row r="4014" spans="1:5" x14ac:dyDescent="0.3">
      <c r="A4014" t="s">
        <v>10212</v>
      </c>
      <c r="B4014" t="s">
        <v>101</v>
      </c>
      <c r="C4014">
        <v>0.06</v>
      </c>
      <c r="D4014">
        <f t="shared" si="63"/>
        <v>0</v>
      </c>
      <c r="E4014">
        <f>COUNTIFS($B$2:B4014,B4014)</f>
        <v>643</v>
      </c>
    </row>
    <row r="4015" spans="1:5" x14ac:dyDescent="0.3">
      <c r="A4015" t="s">
        <v>10324</v>
      </c>
      <c r="B4015" t="s">
        <v>101</v>
      </c>
      <c r="C4015">
        <v>0.06</v>
      </c>
      <c r="D4015">
        <f t="shared" si="63"/>
        <v>0</v>
      </c>
      <c r="E4015">
        <f>COUNTIFS($B$2:B4015,B4015)</f>
        <v>644</v>
      </c>
    </row>
    <row r="4016" spans="1:5" x14ac:dyDescent="0.3">
      <c r="A4016" t="s">
        <v>9692</v>
      </c>
      <c r="B4016" t="s">
        <v>101</v>
      </c>
      <c r="C4016">
        <v>0.06</v>
      </c>
      <c r="D4016">
        <f t="shared" si="63"/>
        <v>0</v>
      </c>
      <c r="E4016">
        <f>COUNTIFS($B$2:B4016,B4016)</f>
        <v>645</v>
      </c>
    </row>
    <row r="4017" spans="1:5" x14ac:dyDescent="0.3">
      <c r="A4017" t="s">
        <v>9621</v>
      </c>
      <c r="B4017" t="s">
        <v>101</v>
      </c>
      <c r="C4017">
        <v>0.06</v>
      </c>
      <c r="D4017">
        <f t="shared" si="63"/>
        <v>0</v>
      </c>
      <c r="E4017">
        <f>COUNTIFS($B$2:B4017,B4017)</f>
        <v>646</v>
      </c>
    </row>
    <row r="4018" spans="1:5" x14ac:dyDescent="0.3">
      <c r="A4018" t="s">
        <v>10328</v>
      </c>
      <c r="B4018" t="s">
        <v>101</v>
      </c>
      <c r="C4018">
        <v>0.06</v>
      </c>
      <c r="D4018">
        <f t="shared" si="63"/>
        <v>0</v>
      </c>
      <c r="E4018">
        <f>COUNTIFS($B$2:B4018,B4018)</f>
        <v>647</v>
      </c>
    </row>
    <row r="4019" spans="1:5" x14ac:dyDescent="0.3">
      <c r="A4019" t="s">
        <v>10587</v>
      </c>
      <c r="B4019" t="s">
        <v>101</v>
      </c>
      <c r="C4019">
        <v>0.05</v>
      </c>
      <c r="D4019">
        <f t="shared" si="63"/>
        <v>0</v>
      </c>
      <c r="E4019">
        <f>COUNTIFS($B$2:B4019,B4019)</f>
        <v>648</v>
      </c>
    </row>
    <row r="4020" spans="1:5" x14ac:dyDescent="0.3">
      <c r="A4020" t="s">
        <v>10841</v>
      </c>
      <c r="B4020" t="s">
        <v>101</v>
      </c>
      <c r="C4020">
        <v>0.05</v>
      </c>
      <c r="D4020">
        <f t="shared" si="63"/>
        <v>0</v>
      </c>
      <c r="E4020">
        <f>COUNTIFS($B$2:B4020,B4020)</f>
        <v>649</v>
      </c>
    </row>
    <row r="4021" spans="1:5" x14ac:dyDescent="0.3">
      <c r="A4021" t="s">
        <v>10776</v>
      </c>
      <c r="B4021" t="s">
        <v>101</v>
      </c>
      <c r="C4021">
        <v>0.05</v>
      </c>
      <c r="D4021">
        <f t="shared" si="63"/>
        <v>0</v>
      </c>
      <c r="E4021">
        <f>COUNTIFS($B$2:B4021,B4021)</f>
        <v>650</v>
      </c>
    </row>
    <row r="4022" spans="1:5" x14ac:dyDescent="0.3">
      <c r="A4022" t="s">
        <v>10932</v>
      </c>
      <c r="B4022" t="s">
        <v>101</v>
      </c>
      <c r="C4022">
        <v>0.05</v>
      </c>
      <c r="D4022">
        <f t="shared" si="63"/>
        <v>0</v>
      </c>
      <c r="E4022">
        <f>COUNTIFS($B$2:B4022,B4022)</f>
        <v>651</v>
      </c>
    </row>
    <row r="4023" spans="1:5" x14ac:dyDescent="0.3">
      <c r="A4023" t="s">
        <v>10968</v>
      </c>
      <c r="B4023" t="s">
        <v>101</v>
      </c>
      <c r="C4023">
        <v>0.05</v>
      </c>
      <c r="D4023">
        <f t="shared" si="63"/>
        <v>0</v>
      </c>
      <c r="E4023">
        <f>COUNTIFS($B$2:B4023,B4023)</f>
        <v>652</v>
      </c>
    </row>
    <row r="4024" spans="1:5" x14ac:dyDescent="0.3">
      <c r="A4024" t="s">
        <v>10710</v>
      </c>
      <c r="B4024" t="s">
        <v>101</v>
      </c>
      <c r="C4024">
        <v>0.05</v>
      </c>
      <c r="D4024">
        <f t="shared" si="63"/>
        <v>0</v>
      </c>
      <c r="E4024">
        <f>COUNTIFS($B$2:B4024,B4024)</f>
        <v>653</v>
      </c>
    </row>
    <row r="4025" spans="1:5" x14ac:dyDescent="0.3">
      <c r="A4025" t="s">
        <v>10671</v>
      </c>
      <c r="B4025" t="s">
        <v>101</v>
      </c>
      <c r="C4025">
        <v>0.05</v>
      </c>
      <c r="D4025">
        <f t="shared" si="63"/>
        <v>0</v>
      </c>
      <c r="E4025">
        <f>COUNTIFS($B$2:B4025,B4025)</f>
        <v>654</v>
      </c>
    </row>
    <row r="4026" spans="1:5" x14ac:dyDescent="0.3">
      <c r="A4026" t="s">
        <v>7579</v>
      </c>
      <c r="B4026" t="s">
        <v>101</v>
      </c>
      <c r="C4026">
        <v>0.05</v>
      </c>
      <c r="D4026">
        <f t="shared" si="63"/>
        <v>0</v>
      </c>
      <c r="E4026">
        <f>COUNTIFS($B$2:B4026,B4026)</f>
        <v>655</v>
      </c>
    </row>
    <row r="4027" spans="1:5" x14ac:dyDescent="0.3">
      <c r="A4027" t="s">
        <v>10780</v>
      </c>
      <c r="B4027" t="s">
        <v>101</v>
      </c>
      <c r="C4027">
        <v>0.05</v>
      </c>
      <c r="D4027">
        <f t="shared" si="63"/>
        <v>0</v>
      </c>
      <c r="E4027">
        <f>COUNTIFS($B$2:B4027,B4027)</f>
        <v>656</v>
      </c>
    </row>
    <row r="4028" spans="1:5" x14ac:dyDescent="0.3">
      <c r="A4028" t="s">
        <v>10632</v>
      </c>
      <c r="B4028" t="s">
        <v>101</v>
      </c>
      <c r="C4028">
        <v>0.05</v>
      </c>
      <c r="D4028">
        <f t="shared" si="63"/>
        <v>0</v>
      </c>
      <c r="E4028">
        <f>COUNTIFS($B$2:B4028,B4028)</f>
        <v>657</v>
      </c>
    </row>
    <row r="4029" spans="1:5" x14ac:dyDescent="0.3">
      <c r="A4029" t="s">
        <v>7194</v>
      </c>
      <c r="B4029" t="s">
        <v>101</v>
      </c>
      <c r="C4029">
        <v>0.05</v>
      </c>
      <c r="D4029">
        <f t="shared" si="63"/>
        <v>0</v>
      </c>
      <c r="E4029">
        <f>COUNTIFS($B$2:B4029,B4029)</f>
        <v>658</v>
      </c>
    </row>
    <row r="4030" spans="1:5" x14ac:dyDescent="0.3">
      <c r="A4030" t="s">
        <v>10771</v>
      </c>
      <c r="B4030" t="s">
        <v>101</v>
      </c>
      <c r="C4030">
        <v>0.05</v>
      </c>
      <c r="D4030">
        <f t="shared" si="63"/>
        <v>0</v>
      </c>
      <c r="E4030">
        <f>COUNTIFS($B$2:B4030,B4030)</f>
        <v>659</v>
      </c>
    </row>
    <row r="4031" spans="1:5" x14ac:dyDescent="0.3">
      <c r="A4031" t="s">
        <v>10785</v>
      </c>
      <c r="B4031" t="s">
        <v>101</v>
      </c>
      <c r="C4031">
        <v>0.05</v>
      </c>
      <c r="D4031">
        <f t="shared" si="63"/>
        <v>0</v>
      </c>
      <c r="E4031">
        <f>COUNTIFS($B$2:B4031,B4031)</f>
        <v>660</v>
      </c>
    </row>
    <row r="4032" spans="1:5" x14ac:dyDescent="0.3">
      <c r="A4032" t="s">
        <v>10910</v>
      </c>
      <c r="B4032" t="s">
        <v>101</v>
      </c>
      <c r="C4032">
        <v>0.05</v>
      </c>
      <c r="D4032">
        <f t="shared" si="63"/>
        <v>0</v>
      </c>
      <c r="E4032">
        <f>COUNTIFS($B$2:B4032,B4032)</f>
        <v>661</v>
      </c>
    </row>
    <row r="4033" spans="1:5" x14ac:dyDescent="0.3">
      <c r="A4033" t="s">
        <v>10976</v>
      </c>
      <c r="B4033" t="s">
        <v>101</v>
      </c>
      <c r="C4033">
        <v>0.05</v>
      </c>
      <c r="D4033">
        <f t="shared" si="63"/>
        <v>0</v>
      </c>
      <c r="E4033">
        <f>COUNTIFS($B$2:B4033,B4033)</f>
        <v>662</v>
      </c>
    </row>
    <row r="4034" spans="1:5" x14ac:dyDescent="0.3">
      <c r="A4034" t="s">
        <v>10697</v>
      </c>
      <c r="B4034" t="s">
        <v>101</v>
      </c>
      <c r="C4034">
        <v>0.05</v>
      </c>
      <c r="D4034">
        <f t="shared" si="63"/>
        <v>0</v>
      </c>
      <c r="E4034">
        <f>COUNTIFS($B$2:B4034,B4034)</f>
        <v>663</v>
      </c>
    </row>
    <row r="4035" spans="1:5" x14ac:dyDescent="0.3">
      <c r="A4035" t="s">
        <v>10804</v>
      </c>
      <c r="B4035" t="s">
        <v>101</v>
      </c>
      <c r="C4035">
        <v>0.05</v>
      </c>
      <c r="D4035">
        <f t="shared" si="63"/>
        <v>0</v>
      </c>
      <c r="E4035">
        <f>COUNTIFS($B$2:B4035,B4035)</f>
        <v>664</v>
      </c>
    </row>
    <row r="4036" spans="1:5" x14ac:dyDescent="0.3">
      <c r="A4036" t="s">
        <v>10829</v>
      </c>
      <c r="B4036" t="s">
        <v>101</v>
      </c>
      <c r="C4036">
        <v>0.05</v>
      </c>
      <c r="D4036">
        <f t="shared" si="63"/>
        <v>0</v>
      </c>
      <c r="E4036">
        <f>COUNTIFS($B$2:B4036,B4036)</f>
        <v>665</v>
      </c>
    </row>
    <row r="4037" spans="1:5" x14ac:dyDescent="0.3">
      <c r="A4037" t="s">
        <v>10853</v>
      </c>
      <c r="B4037" t="s">
        <v>101</v>
      </c>
      <c r="C4037">
        <v>0.05</v>
      </c>
      <c r="D4037">
        <f t="shared" si="63"/>
        <v>0</v>
      </c>
      <c r="E4037">
        <f>COUNTIFS($B$2:B4037,B4037)</f>
        <v>666</v>
      </c>
    </row>
    <row r="4038" spans="1:5" x14ac:dyDescent="0.3">
      <c r="A4038" t="s">
        <v>10550</v>
      </c>
      <c r="B4038" t="s">
        <v>101</v>
      </c>
      <c r="C4038">
        <v>0.05</v>
      </c>
      <c r="D4038">
        <f t="shared" si="63"/>
        <v>0</v>
      </c>
      <c r="E4038">
        <f>COUNTIFS($B$2:B4038,B4038)</f>
        <v>667</v>
      </c>
    </row>
    <row r="4039" spans="1:5" x14ac:dyDescent="0.3">
      <c r="A4039" t="s">
        <v>10637</v>
      </c>
      <c r="B4039" t="s">
        <v>101</v>
      </c>
      <c r="C4039">
        <v>0.05</v>
      </c>
      <c r="D4039">
        <f t="shared" ref="D4039:D4102" si="64">IF(E4039&lt;5,E4039,0)</f>
        <v>0</v>
      </c>
      <c r="E4039">
        <f>COUNTIFS($B$2:B4039,B4039)</f>
        <v>668</v>
      </c>
    </row>
    <row r="4040" spans="1:5" x14ac:dyDescent="0.3">
      <c r="A4040" t="s">
        <v>10252</v>
      </c>
      <c r="B4040" t="s">
        <v>101</v>
      </c>
      <c r="C4040">
        <v>0.05</v>
      </c>
      <c r="D4040">
        <f t="shared" si="64"/>
        <v>0</v>
      </c>
      <c r="E4040">
        <f>COUNTIFS($B$2:B4040,B4040)</f>
        <v>669</v>
      </c>
    </row>
    <row r="4041" spans="1:5" x14ac:dyDescent="0.3">
      <c r="A4041" t="s">
        <v>10820</v>
      </c>
      <c r="B4041" t="s">
        <v>101</v>
      </c>
      <c r="C4041">
        <v>0.05</v>
      </c>
      <c r="D4041">
        <f t="shared" si="64"/>
        <v>0</v>
      </c>
      <c r="E4041">
        <f>COUNTIFS($B$2:B4041,B4041)</f>
        <v>670</v>
      </c>
    </row>
    <row r="4042" spans="1:5" x14ac:dyDescent="0.3">
      <c r="A4042" t="s">
        <v>10835</v>
      </c>
      <c r="B4042" t="s">
        <v>101</v>
      </c>
      <c r="C4042">
        <v>0.05</v>
      </c>
      <c r="D4042">
        <f t="shared" si="64"/>
        <v>0</v>
      </c>
      <c r="E4042">
        <f>COUNTIFS($B$2:B4042,B4042)</f>
        <v>671</v>
      </c>
    </row>
    <row r="4043" spans="1:5" x14ac:dyDescent="0.3">
      <c r="A4043" t="s">
        <v>10892</v>
      </c>
      <c r="B4043" t="s">
        <v>101</v>
      </c>
      <c r="C4043">
        <v>0.05</v>
      </c>
      <c r="D4043">
        <f t="shared" si="64"/>
        <v>0</v>
      </c>
      <c r="E4043">
        <f>COUNTIFS($B$2:B4043,B4043)</f>
        <v>672</v>
      </c>
    </row>
    <row r="4044" spans="1:5" x14ac:dyDescent="0.3">
      <c r="A4044" t="s">
        <v>10964</v>
      </c>
      <c r="B4044" t="s">
        <v>101</v>
      </c>
      <c r="C4044">
        <v>0.05</v>
      </c>
      <c r="D4044">
        <f t="shared" si="64"/>
        <v>0</v>
      </c>
      <c r="E4044">
        <f>COUNTIFS($B$2:B4044,B4044)</f>
        <v>673</v>
      </c>
    </row>
    <row r="4045" spans="1:5" x14ac:dyDescent="0.3">
      <c r="A4045" t="s">
        <v>10545</v>
      </c>
      <c r="B4045" t="s">
        <v>101</v>
      </c>
      <c r="C4045">
        <v>0.05</v>
      </c>
      <c r="D4045">
        <f t="shared" si="64"/>
        <v>0</v>
      </c>
      <c r="E4045">
        <f>COUNTIFS($B$2:B4045,B4045)</f>
        <v>674</v>
      </c>
    </row>
    <row r="4046" spans="1:5" x14ac:dyDescent="0.3">
      <c r="A4046" t="s">
        <v>10667</v>
      </c>
      <c r="B4046" t="s">
        <v>101</v>
      </c>
      <c r="C4046">
        <v>0.05</v>
      </c>
      <c r="D4046">
        <f t="shared" si="64"/>
        <v>0</v>
      </c>
      <c r="E4046">
        <f>COUNTIFS($B$2:B4046,B4046)</f>
        <v>675</v>
      </c>
    </row>
    <row r="4047" spans="1:5" x14ac:dyDescent="0.3">
      <c r="A4047" t="s">
        <v>10702</v>
      </c>
      <c r="B4047" t="s">
        <v>101</v>
      </c>
      <c r="C4047">
        <v>0.05</v>
      </c>
      <c r="D4047">
        <f t="shared" si="64"/>
        <v>0</v>
      </c>
      <c r="E4047">
        <f>COUNTIFS($B$2:B4047,B4047)</f>
        <v>676</v>
      </c>
    </row>
    <row r="4048" spans="1:5" x14ac:dyDescent="0.3">
      <c r="A4048" t="s">
        <v>10720</v>
      </c>
      <c r="B4048" t="s">
        <v>101</v>
      </c>
      <c r="C4048">
        <v>0.05</v>
      </c>
      <c r="D4048">
        <f t="shared" si="64"/>
        <v>0</v>
      </c>
      <c r="E4048">
        <f>COUNTIFS($B$2:B4048,B4048)</f>
        <v>677</v>
      </c>
    </row>
    <row r="4049" spans="1:5" x14ac:dyDescent="0.3">
      <c r="A4049" t="s">
        <v>10903</v>
      </c>
      <c r="B4049" t="s">
        <v>101</v>
      </c>
      <c r="C4049">
        <v>0.05</v>
      </c>
      <c r="D4049">
        <f t="shared" si="64"/>
        <v>0</v>
      </c>
      <c r="E4049">
        <f>COUNTIFS($B$2:B4049,B4049)</f>
        <v>678</v>
      </c>
    </row>
    <row r="4050" spans="1:5" x14ac:dyDescent="0.3">
      <c r="A4050" t="s">
        <v>6861</v>
      </c>
      <c r="B4050" t="s">
        <v>101</v>
      </c>
      <c r="C4050">
        <v>0.05</v>
      </c>
      <c r="D4050">
        <f t="shared" si="64"/>
        <v>0</v>
      </c>
      <c r="E4050">
        <f>COUNTIFS($B$2:B4050,B4050)</f>
        <v>679</v>
      </c>
    </row>
    <row r="4051" spans="1:5" x14ac:dyDescent="0.3">
      <c r="A4051" t="s">
        <v>10548</v>
      </c>
      <c r="B4051" t="s">
        <v>101</v>
      </c>
      <c r="C4051">
        <v>0.05</v>
      </c>
      <c r="D4051">
        <f t="shared" si="64"/>
        <v>0</v>
      </c>
      <c r="E4051">
        <f>COUNTIFS($B$2:B4051,B4051)</f>
        <v>680</v>
      </c>
    </row>
    <row r="4052" spans="1:5" x14ac:dyDescent="0.3">
      <c r="A4052" t="s">
        <v>10672</v>
      </c>
      <c r="B4052" t="s">
        <v>101</v>
      </c>
      <c r="C4052">
        <v>0.05</v>
      </c>
      <c r="D4052">
        <f t="shared" si="64"/>
        <v>0</v>
      </c>
      <c r="E4052">
        <f>COUNTIFS($B$2:B4052,B4052)</f>
        <v>681</v>
      </c>
    </row>
    <row r="4053" spans="1:5" x14ac:dyDescent="0.3">
      <c r="A4053" t="s">
        <v>10681</v>
      </c>
      <c r="B4053" t="s">
        <v>101</v>
      </c>
      <c r="C4053">
        <v>0.05</v>
      </c>
      <c r="D4053">
        <f t="shared" si="64"/>
        <v>0</v>
      </c>
      <c r="E4053">
        <f>COUNTIFS($B$2:B4053,B4053)</f>
        <v>682</v>
      </c>
    </row>
    <row r="4054" spans="1:5" x14ac:dyDescent="0.3">
      <c r="A4054" t="s">
        <v>10719</v>
      </c>
      <c r="B4054" t="s">
        <v>101</v>
      </c>
      <c r="C4054">
        <v>0.05</v>
      </c>
      <c r="D4054">
        <f t="shared" si="64"/>
        <v>0</v>
      </c>
      <c r="E4054">
        <f>COUNTIFS($B$2:B4054,B4054)</f>
        <v>683</v>
      </c>
    </row>
    <row r="4055" spans="1:5" x14ac:dyDescent="0.3">
      <c r="A4055" t="s">
        <v>10737</v>
      </c>
      <c r="B4055" t="s">
        <v>101</v>
      </c>
      <c r="C4055">
        <v>0.05</v>
      </c>
      <c r="D4055">
        <f t="shared" si="64"/>
        <v>0</v>
      </c>
      <c r="E4055">
        <f>COUNTIFS($B$2:B4055,B4055)</f>
        <v>684</v>
      </c>
    </row>
    <row r="4056" spans="1:5" x14ac:dyDescent="0.3">
      <c r="A4056" t="s">
        <v>10760</v>
      </c>
      <c r="B4056" t="s">
        <v>101</v>
      </c>
      <c r="C4056">
        <v>0.05</v>
      </c>
      <c r="D4056">
        <f t="shared" si="64"/>
        <v>0</v>
      </c>
      <c r="E4056">
        <f>COUNTIFS($B$2:B4056,B4056)</f>
        <v>685</v>
      </c>
    </row>
    <row r="4057" spans="1:5" x14ac:dyDescent="0.3">
      <c r="A4057" t="s">
        <v>10767</v>
      </c>
      <c r="B4057" t="s">
        <v>101</v>
      </c>
      <c r="C4057">
        <v>0.05</v>
      </c>
      <c r="D4057">
        <f t="shared" si="64"/>
        <v>0</v>
      </c>
      <c r="E4057">
        <f>COUNTIFS($B$2:B4057,B4057)</f>
        <v>686</v>
      </c>
    </row>
    <row r="4058" spans="1:5" x14ac:dyDescent="0.3">
      <c r="A4058" t="s">
        <v>10774</v>
      </c>
      <c r="B4058" t="s">
        <v>101</v>
      </c>
      <c r="C4058">
        <v>0.05</v>
      </c>
      <c r="D4058">
        <f t="shared" si="64"/>
        <v>0</v>
      </c>
      <c r="E4058">
        <f>COUNTIFS($B$2:B4058,B4058)</f>
        <v>687</v>
      </c>
    </row>
    <row r="4059" spans="1:5" x14ac:dyDescent="0.3">
      <c r="A4059" t="s">
        <v>10784</v>
      </c>
      <c r="B4059" t="s">
        <v>101</v>
      </c>
      <c r="C4059">
        <v>0.05</v>
      </c>
      <c r="D4059">
        <f t="shared" si="64"/>
        <v>0</v>
      </c>
      <c r="E4059">
        <f>COUNTIFS($B$2:B4059,B4059)</f>
        <v>688</v>
      </c>
    </row>
    <row r="4060" spans="1:5" x14ac:dyDescent="0.3">
      <c r="A4060" t="s">
        <v>10819</v>
      </c>
      <c r="B4060" t="s">
        <v>101</v>
      </c>
      <c r="C4060">
        <v>0.05</v>
      </c>
      <c r="D4060">
        <f t="shared" si="64"/>
        <v>0</v>
      </c>
      <c r="E4060">
        <f>COUNTIFS($B$2:B4060,B4060)</f>
        <v>689</v>
      </c>
    </row>
    <row r="4061" spans="1:5" x14ac:dyDescent="0.3">
      <c r="A4061" t="s">
        <v>6930</v>
      </c>
      <c r="B4061" t="s">
        <v>101</v>
      </c>
      <c r="C4061">
        <v>0.05</v>
      </c>
      <c r="D4061">
        <f t="shared" si="64"/>
        <v>0</v>
      </c>
      <c r="E4061">
        <f>COUNTIFS($B$2:B4061,B4061)</f>
        <v>690</v>
      </c>
    </row>
    <row r="4062" spans="1:5" x14ac:dyDescent="0.3">
      <c r="A4062" t="s">
        <v>10860</v>
      </c>
      <c r="B4062" t="s">
        <v>101</v>
      </c>
      <c r="C4062">
        <v>0.05</v>
      </c>
      <c r="D4062">
        <f t="shared" si="64"/>
        <v>0</v>
      </c>
      <c r="E4062">
        <f>COUNTIFS($B$2:B4062,B4062)</f>
        <v>691</v>
      </c>
    </row>
    <row r="4063" spans="1:5" x14ac:dyDescent="0.3">
      <c r="A4063" t="s">
        <v>10906</v>
      </c>
      <c r="B4063" t="s">
        <v>101</v>
      </c>
      <c r="C4063">
        <v>0.05</v>
      </c>
      <c r="D4063">
        <f t="shared" si="64"/>
        <v>0</v>
      </c>
      <c r="E4063">
        <f>COUNTIFS($B$2:B4063,B4063)</f>
        <v>692</v>
      </c>
    </row>
    <row r="4064" spans="1:5" x14ac:dyDescent="0.3">
      <c r="A4064" t="s">
        <v>10908</v>
      </c>
      <c r="B4064" t="s">
        <v>101</v>
      </c>
      <c r="C4064">
        <v>0.05</v>
      </c>
      <c r="D4064">
        <f t="shared" si="64"/>
        <v>0</v>
      </c>
      <c r="E4064">
        <f>COUNTIFS($B$2:B4064,B4064)</f>
        <v>693</v>
      </c>
    </row>
    <row r="4065" spans="1:5" x14ac:dyDescent="0.3">
      <c r="A4065" t="s">
        <v>8427</v>
      </c>
      <c r="B4065" t="s">
        <v>101</v>
      </c>
      <c r="C4065">
        <v>0.05</v>
      </c>
      <c r="D4065">
        <f t="shared" si="64"/>
        <v>0</v>
      </c>
      <c r="E4065">
        <f>COUNTIFS($B$2:B4065,B4065)</f>
        <v>694</v>
      </c>
    </row>
    <row r="4066" spans="1:5" x14ac:dyDescent="0.3">
      <c r="A4066" t="s">
        <v>10966</v>
      </c>
      <c r="B4066" t="s">
        <v>101</v>
      </c>
      <c r="C4066">
        <v>0.05</v>
      </c>
      <c r="D4066">
        <f t="shared" si="64"/>
        <v>0</v>
      </c>
      <c r="E4066">
        <f>COUNTIFS($B$2:B4066,B4066)</f>
        <v>695</v>
      </c>
    </row>
    <row r="4067" spans="1:5" x14ac:dyDescent="0.3">
      <c r="A4067" t="s">
        <v>11001</v>
      </c>
      <c r="B4067" t="s">
        <v>101</v>
      </c>
      <c r="C4067">
        <v>0.05</v>
      </c>
      <c r="D4067">
        <f t="shared" si="64"/>
        <v>0</v>
      </c>
      <c r="E4067">
        <f>COUNTIFS($B$2:B4067,B4067)</f>
        <v>696</v>
      </c>
    </row>
    <row r="4068" spans="1:5" x14ac:dyDescent="0.3">
      <c r="A4068" t="s">
        <v>10562</v>
      </c>
      <c r="B4068" t="s">
        <v>101</v>
      </c>
      <c r="C4068">
        <v>0.05</v>
      </c>
      <c r="D4068">
        <f t="shared" si="64"/>
        <v>0</v>
      </c>
      <c r="E4068">
        <f>COUNTIFS($B$2:B4068,B4068)</f>
        <v>697</v>
      </c>
    </row>
    <row r="4069" spans="1:5" x14ac:dyDescent="0.3">
      <c r="A4069" t="s">
        <v>10662</v>
      </c>
      <c r="B4069" t="s">
        <v>101</v>
      </c>
      <c r="C4069">
        <v>0.05</v>
      </c>
      <c r="D4069">
        <f t="shared" si="64"/>
        <v>0</v>
      </c>
      <c r="E4069">
        <f>COUNTIFS($B$2:B4069,B4069)</f>
        <v>698</v>
      </c>
    </row>
    <row r="4070" spans="1:5" x14ac:dyDescent="0.3">
      <c r="A4070" t="s">
        <v>10879</v>
      </c>
      <c r="B4070" t="s">
        <v>101</v>
      </c>
      <c r="C4070">
        <v>0.05</v>
      </c>
      <c r="D4070">
        <f t="shared" si="64"/>
        <v>0</v>
      </c>
      <c r="E4070">
        <f>COUNTIFS($B$2:B4070,B4070)</f>
        <v>699</v>
      </c>
    </row>
    <row r="4071" spans="1:5" x14ac:dyDescent="0.3">
      <c r="A4071" t="s">
        <v>10947</v>
      </c>
      <c r="B4071" t="s">
        <v>101</v>
      </c>
      <c r="C4071">
        <v>0.05</v>
      </c>
      <c r="D4071">
        <f t="shared" si="64"/>
        <v>0</v>
      </c>
      <c r="E4071">
        <f>COUNTIFS($B$2:B4071,B4071)</f>
        <v>700</v>
      </c>
    </row>
    <row r="4072" spans="1:5" x14ac:dyDescent="0.3">
      <c r="A4072" t="s">
        <v>10515</v>
      </c>
      <c r="B4072" t="s">
        <v>101</v>
      </c>
      <c r="C4072">
        <v>0.05</v>
      </c>
      <c r="D4072">
        <f t="shared" si="64"/>
        <v>0</v>
      </c>
      <c r="E4072">
        <f>COUNTIFS($B$2:B4072,B4072)</f>
        <v>701</v>
      </c>
    </row>
    <row r="4073" spans="1:5" x14ac:dyDescent="0.3">
      <c r="A4073" t="s">
        <v>10875</v>
      </c>
      <c r="B4073" t="s">
        <v>101</v>
      </c>
      <c r="C4073">
        <v>0.05</v>
      </c>
      <c r="D4073">
        <f t="shared" si="64"/>
        <v>0</v>
      </c>
      <c r="E4073">
        <f>COUNTIFS($B$2:B4073,B4073)</f>
        <v>702</v>
      </c>
    </row>
    <row r="4074" spans="1:5" x14ac:dyDescent="0.3">
      <c r="A4074" t="s">
        <v>10902</v>
      </c>
      <c r="B4074" t="s">
        <v>101</v>
      </c>
      <c r="C4074">
        <v>0.05</v>
      </c>
      <c r="D4074">
        <f t="shared" si="64"/>
        <v>0</v>
      </c>
      <c r="E4074">
        <f>COUNTIFS($B$2:B4074,B4074)</f>
        <v>703</v>
      </c>
    </row>
    <row r="4075" spans="1:5" x14ac:dyDescent="0.3">
      <c r="A4075" t="s">
        <v>5499</v>
      </c>
      <c r="B4075" t="s">
        <v>101</v>
      </c>
      <c r="C4075">
        <v>0.05</v>
      </c>
      <c r="D4075">
        <f t="shared" si="64"/>
        <v>0</v>
      </c>
      <c r="E4075">
        <f>COUNTIFS($B$2:B4075,B4075)</f>
        <v>704</v>
      </c>
    </row>
    <row r="4076" spans="1:5" x14ac:dyDescent="0.3">
      <c r="A4076" t="s">
        <v>5499</v>
      </c>
      <c r="B4076" t="s">
        <v>101</v>
      </c>
      <c r="C4076">
        <v>0.05</v>
      </c>
      <c r="D4076">
        <f t="shared" si="64"/>
        <v>0</v>
      </c>
      <c r="E4076">
        <f>COUNTIFS($B$2:B4076,B4076)</f>
        <v>705</v>
      </c>
    </row>
    <row r="4077" spans="1:5" x14ac:dyDescent="0.3">
      <c r="A4077" t="s">
        <v>10925</v>
      </c>
      <c r="B4077" t="s">
        <v>101</v>
      </c>
      <c r="C4077">
        <v>0.05</v>
      </c>
      <c r="D4077">
        <f t="shared" si="64"/>
        <v>0</v>
      </c>
      <c r="E4077">
        <f>COUNTIFS($B$2:B4077,B4077)</f>
        <v>706</v>
      </c>
    </row>
    <row r="4078" spans="1:5" x14ac:dyDescent="0.3">
      <c r="A4078" t="s">
        <v>10998</v>
      </c>
      <c r="B4078" t="s">
        <v>101</v>
      </c>
      <c r="C4078">
        <v>0.05</v>
      </c>
      <c r="D4078">
        <f t="shared" si="64"/>
        <v>0</v>
      </c>
      <c r="E4078">
        <f>COUNTIFS($B$2:B4078,B4078)</f>
        <v>707</v>
      </c>
    </row>
    <row r="4079" spans="1:5" x14ac:dyDescent="0.3">
      <c r="A4079" t="s">
        <v>10540</v>
      </c>
      <c r="B4079" t="s">
        <v>101</v>
      </c>
      <c r="C4079">
        <v>0.05</v>
      </c>
      <c r="D4079">
        <f t="shared" si="64"/>
        <v>0</v>
      </c>
      <c r="E4079">
        <f>COUNTIFS($B$2:B4079,B4079)</f>
        <v>708</v>
      </c>
    </row>
    <row r="4080" spans="1:5" x14ac:dyDescent="0.3">
      <c r="A4080" t="s">
        <v>10574</v>
      </c>
      <c r="B4080" t="s">
        <v>101</v>
      </c>
      <c r="C4080">
        <v>0.05</v>
      </c>
      <c r="D4080">
        <f t="shared" si="64"/>
        <v>0</v>
      </c>
      <c r="E4080">
        <f>COUNTIFS($B$2:B4080,B4080)</f>
        <v>709</v>
      </c>
    </row>
    <row r="4081" spans="1:5" x14ac:dyDescent="0.3">
      <c r="A4081" t="s">
        <v>8400</v>
      </c>
      <c r="B4081" t="s">
        <v>101</v>
      </c>
      <c r="C4081">
        <v>0.05</v>
      </c>
      <c r="D4081">
        <f t="shared" si="64"/>
        <v>0</v>
      </c>
      <c r="E4081">
        <f>COUNTIFS($B$2:B4081,B4081)</f>
        <v>710</v>
      </c>
    </row>
    <row r="4082" spans="1:5" x14ac:dyDescent="0.3">
      <c r="A4082" t="s">
        <v>10691</v>
      </c>
      <c r="B4082" t="s">
        <v>101</v>
      </c>
      <c r="C4082">
        <v>0.05</v>
      </c>
      <c r="D4082">
        <f t="shared" si="64"/>
        <v>0</v>
      </c>
      <c r="E4082">
        <f>COUNTIFS($B$2:B4082,B4082)</f>
        <v>711</v>
      </c>
    </row>
    <row r="4083" spans="1:5" x14ac:dyDescent="0.3">
      <c r="A4083" t="s">
        <v>9038</v>
      </c>
      <c r="B4083" t="s">
        <v>101</v>
      </c>
      <c r="C4083">
        <v>0.05</v>
      </c>
      <c r="D4083">
        <f t="shared" si="64"/>
        <v>0</v>
      </c>
      <c r="E4083">
        <f>COUNTIFS($B$2:B4083,B4083)</f>
        <v>712</v>
      </c>
    </row>
    <row r="4084" spans="1:5" x14ac:dyDescent="0.3">
      <c r="A4084" t="s">
        <v>9692</v>
      </c>
      <c r="B4084" t="s">
        <v>101</v>
      </c>
      <c r="C4084">
        <v>0.05</v>
      </c>
      <c r="D4084">
        <f t="shared" si="64"/>
        <v>0</v>
      </c>
      <c r="E4084">
        <f>COUNTIFS($B$2:B4084,B4084)</f>
        <v>713</v>
      </c>
    </row>
    <row r="4085" spans="1:5" x14ac:dyDescent="0.3">
      <c r="A4085" t="s">
        <v>9232</v>
      </c>
      <c r="B4085" t="s">
        <v>101</v>
      </c>
      <c r="C4085">
        <v>0.05</v>
      </c>
      <c r="D4085">
        <f t="shared" si="64"/>
        <v>0</v>
      </c>
      <c r="E4085">
        <f>COUNTIFS($B$2:B4085,B4085)</f>
        <v>714</v>
      </c>
    </row>
    <row r="4086" spans="1:5" x14ac:dyDescent="0.3">
      <c r="A4086" t="s">
        <v>10961</v>
      </c>
      <c r="B4086" t="s">
        <v>101</v>
      </c>
      <c r="C4086">
        <v>0.05</v>
      </c>
      <c r="D4086">
        <f t="shared" si="64"/>
        <v>0</v>
      </c>
      <c r="E4086">
        <f>COUNTIFS($B$2:B4086,B4086)</f>
        <v>715</v>
      </c>
    </row>
    <row r="4087" spans="1:5" x14ac:dyDescent="0.3">
      <c r="A4087" t="s">
        <v>10991</v>
      </c>
      <c r="B4087" t="s">
        <v>101</v>
      </c>
      <c r="C4087">
        <v>0.05</v>
      </c>
      <c r="D4087">
        <f t="shared" si="64"/>
        <v>0</v>
      </c>
      <c r="E4087">
        <f>COUNTIFS($B$2:B4087,B4087)</f>
        <v>716</v>
      </c>
    </row>
    <row r="4088" spans="1:5" x14ac:dyDescent="0.3">
      <c r="A4088" t="s">
        <v>11228</v>
      </c>
      <c r="B4088" t="s">
        <v>101</v>
      </c>
      <c r="C4088">
        <v>0.04</v>
      </c>
      <c r="D4088">
        <f t="shared" si="64"/>
        <v>0</v>
      </c>
      <c r="E4088">
        <f>COUNTIFS($B$2:B4088,B4088)</f>
        <v>717</v>
      </c>
    </row>
    <row r="4089" spans="1:5" x14ac:dyDescent="0.3">
      <c r="A4089" t="s">
        <v>11372</v>
      </c>
      <c r="B4089" t="s">
        <v>101</v>
      </c>
      <c r="C4089">
        <v>0.04</v>
      </c>
      <c r="D4089">
        <f t="shared" si="64"/>
        <v>0</v>
      </c>
      <c r="E4089">
        <f>COUNTIFS($B$2:B4089,B4089)</f>
        <v>718</v>
      </c>
    </row>
    <row r="4090" spans="1:5" x14ac:dyDescent="0.3">
      <c r="A4090" t="s">
        <v>11337</v>
      </c>
      <c r="B4090" t="s">
        <v>101</v>
      </c>
      <c r="C4090">
        <v>0.04</v>
      </c>
      <c r="D4090">
        <f t="shared" si="64"/>
        <v>0</v>
      </c>
      <c r="E4090">
        <f>COUNTIFS($B$2:B4090,B4090)</f>
        <v>719</v>
      </c>
    </row>
    <row r="4091" spans="1:5" x14ac:dyDescent="0.3">
      <c r="A4091" t="s">
        <v>11112</v>
      </c>
      <c r="B4091" t="s">
        <v>101</v>
      </c>
      <c r="C4091">
        <v>0.04</v>
      </c>
      <c r="D4091">
        <f t="shared" si="64"/>
        <v>0</v>
      </c>
      <c r="E4091">
        <f>COUNTIFS($B$2:B4091,B4091)</f>
        <v>720</v>
      </c>
    </row>
    <row r="4092" spans="1:5" x14ac:dyDescent="0.3">
      <c r="A4092" t="s">
        <v>11393</v>
      </c>
      <c r="B4092" t="s">
        <v>101</v>
      </c>
      <c r="C4092">
        <v>0.04</v>
      </c>
      <c r="D4092">
        <f t="shared" si="64"/>
        <v>0</v>
      </c>
      <c r="E4092">
        <f>COUNTIFS($B$2:B4092,B4092)</f>
        <v>721</v>
      </c>
    </row>
    <row r="4093" spans="1:5" x14ac:dyDescent="0.3">
      <c r="A4093" t="s">
        <v>9967</v>
      </c>
      <c r="B4093" t="s">
        <v>101</v>
      </c>
      <c r="C4093">
        <v>0.04</v>
      </c>
      <c r="D4093">
        <f t="shared" si="64"/>
        <v>0</v>
      </c>
      <c r="E4093">
        <f>COUNTIFS($B$2:B4093,B4093)</f>
        <v>722</v>
      </c>
    </row>
    <row r="4094" spans="1:5" x14ac:dyDescent="0.3">
      <c r="A4094" t="s">
        <v>11068</v>
      </c>
      <c r="B4094" t="s">
        <v>101</v>
      </c>
      <c r="C4094">
        <v>0.04</v>
      </c>
      <c r="D4094">
        <f t="shared" si="64"/>
        <v>0</v>
      </c>
      <c r="E4094">
        <f>COUNTIFS($B$2:B4094,B4094)</f>
        <v>723</v>
      </c>
    </row>
    <row r="4095" spans="1:5" x14ac:dyDescent="0.3">
      <c r="A4095" t="s">
        <v>11101</v>
      </c>
      <c r="B4095" t="s">
        <v>101</v>
      </c>
      <c r="C4095">
        <v>0.04</v>
      </c>
      <c r="D4095">
        <f t="shared" si="64"/>
        <v>0</v>
      </c>
      <c r="E4095">
        <f>COUNTIFS($B$2:B4095,B4095)</f>
        <v>724</v>
      </c>
    </row>
    <row r="4096" spans="1:5" x14ac:dyDescent="0.3">
      <c r="A4096" t="s">
        <v>11131</v>
      </c>
      <c r="B4096" t="s">
        <v>101</v>
      </c>
      <c r="C4096">
        <v>0.04</v>
      </c>
      <c r="D4096">
        <f t="shared" si="64"/>
        <v>0</v>
      </c>
      <c r="E4096">
        <f>COUNTIFS($B$2:B4096,B4096)</f>
        <v>725</v>
      </c>
    </row>
    <row r="4097" spans="1:5" x14ac:dyDescent="0.3">
      <c r="A4097" t="s">
        <v>10252</v>
      </c>
      <c r="B4097" t="s">
        <v>101</v>
      </c>
      <c r="C4097">
        <v>0.04</v>
      </c>
      <c r="D4097">
        <f t="shared" si="64"/>
        <v>0</v>
      </c>
      <c r="E4097">
        <f>COUNTIFS($B$2:B4097,B4097)</f>
        <v>726</v>
      </c>
    </row>
    <row r="4098" spans="1:5" x14ac:dyDescent="0.3">
      <c r="A4098" t="s">
        <v>11276</v>
      </c>
      <c r="B4098" t="s">
        <v>101</v>
      </c>
      <c r="C4098">
        <v>0.04</v>
      </c>
      <c r="D4098">
        <f t="shared" si="64"/>
        <v>0</v>
      </c>
      <c r="E4098">
        <f>COUNTIFS($B$2:B4098,B4098)</f>
        <v>727</v>
      </c>
    </row>
    <row r="4099" spans="1:5" x14ac:dyDescent="0.3">
      <c r="A4099" t="s">
        <v>11325</v>
      </c>
      <c r="B4099" t="s">
        <v>101</v>
      </c>
      <c r="C4099">
        <v>0.04</v>
      </c>
      <c r="D4099">
        <f t="shared" si="64"/>
        <v>0</v>
      </c>
      <c r="E4099">
        <f>COUNTIFS($B$2:B4099,B4099)</f>
        <v>728</v>
      </c>
    </row>
    <row r="4100" spans="1:5" x14ac:dyDescent="0.3">
      <c r="A4100" t="s">
        <v>11404</v>
      </c>
      <c r="B4100" t="s">
        <v>101</v>
      </c>
      <c r="C4100">
        <v>0.04</v>
      </c>
      <c r="D4100">
        <f t="shared" si="64"/>
        <v>0</v>
      </c>
      <c r="E4100">
        <f>COUNTIFS($B$2:B4100,B4100)</f>
        <v>729</v>
      </c>
    </row>
    <row r="4101" spans="1:5" x14ac:dyDescent="0.3">
      <c r="A4101" t="s">
        <v>11477</v>
      </c>
      <c r="B4101" t="s">
        <v>101</v>
      </c>
      <c r="C4101">
        <v>0.04</v>
      </c>
      <c r="D4101">
        <f t="shared" si="64"/>
        <v>0</v>
      </c>
      <c r="E4101">
        <f>COUNTIFS($B$2:B4101,B4101)</f>
        <v>730</v>
      </c>
    </row>
    <row r="4102" spans="1:5" x14ac:dyDescent="0.3">
      <c r="A4102" t="s">
        <v>11523</v>
      </c>
      <c r="B4102" t="s">
        <v>101</v>
      </c>
      <c r="C4102">
        <v>0.04</v>
      </c>
      <c r="D4102">
        <f t="shared" si="64"/>
        <v>0</v>
      </c>
      <c r="E4102">
        <f>COUNTIFS($B$2:B4102,B4102)</f>
        <v>731</v>
      </c>
    </row>
    <row r="4103" spans="1:5" x14ac:dyDescent="0.3">
      <c r="A4103" t="s">
        <v>11132</v>
      </c>
      <c r="B4103" t="s">
        <v>101</v>
      </c>
      <c r="C4103">
        <v>0.04</v>
      </c>
      <c r="D4103">
        <f t="shared" ref="D4103:D4166" si="65">IF(E4103&lt;5,E4103,0)</f>
        <v>0</v>
      </c>
      <c r="E4103">
        <f>COUNTIFS($B$2:B4103,B4103)</f>
        <v>732</v>
      </c>
    </row>
    <row r="4104" spans="1:5" x14ac:dyDescent="0.3">
      <c r="A4104" t="s">
        <v>7649</v>
      </c>
      <c r="B4104" t="s">
        <v>101</v>
      </c>
      <c r="C4104">
        <v>0.04</v>
      </c>
      <c r="D4104">
        <f t="shared" si="65"/>
        <v>0</v>
      </c>
      <c r="E4104">
        <f>COUNTIFS($B$2:B4104,B4104)</f>
        <v>733</v>
      </c>
    </row>
    <row r="4105" spans="1:5" x14ac:dyDescent="0.3">
      <c r="A4105" t="s">
        <v>11265</v>
      </c>
      <c r="B4105" t="s">
        <v>101</v>
      </c>
      <c r="C4105">
        <v>0.04</v>
      </c>
      <c r="D4105">
        <f t="shared" si="65"/>
        <v>0</v>
      </c>
      <c r="E4105">
        <f>COUNTIFS($B$2:B4105,B4105)</f>
        <v>734</v>
      </c>
    </row>
    <row r="4106" spans="1:5" x14ac:dyDescent="0.3">
      <c r="A4106" t="s">
        <v>11439</v>
      </c>
      <c r="B4106" t="s">
        <v>101</v>
      </c>
      <c r="C4106">
        <v>0.04</v>
      </c>
      <c r="D4106">
        <f t="shared" si="65"/>
        <v>0</v>
      </c>
      <c r="E4106">
        <f>COUNTIFS($B$2:B4106,B4106)</f>
        <v>735</v>
      </c>
    </row>
    <row r="4107" spans="1:5" x14ac:dyDescent="0.3">
      <c r="A4107" t="s">
        <v>11021</v>
      </c>
      <c r="B4107" t="s">
        <v>101</v>
      </c>
      <c r="C4107">
        <v>0.04</v>
      </c>
      <c r="D4107">
        <f t="shared" si="65"/>
        <v>0</v>
      </c>
      <c r="E4107">
        <f>COUNTIFS($B$2:B4107,B4107)</f>
        <v>736</v>
      </c>
    </row>
    <row r="4108" spans="1:5" x14ac:dyDescent="0.3">
      <c r="A4108" t="s">
        <v>11056</v>
      </c>
      <c r="B4108" t="s">
        <v>101</v>
      </c>
      <c r="C4108">
        <v>0.04</v>
      </c>
      <c r="D4108">
        <f t="shared" si="65"/>
        <v>0</v>
      </c>
      <c r="E4108">
        <f>COUNTIFS($B$2:B4108,B4108)</f>
        <v>737</v>
      </c>
    </row>
    <row r="4109" spans="1:5" x14ac:dyDescent="0.3">
      <c r="A4109" t="s">
        <v>11070</v>
      </c>
      <c r="B4109" t="s">
        <v>101</v>
      </c>
      <c r="C4109">
        <v>0.04</v>
      </c>
      <c r="D4109">
        <f t="shared" si="65"/>
        <v>0</v>
      </c>
      <c r="E4109">
        <f>COUNTIFS($B$2:B4109,B4109)</f>
        <v>738</v>
      </c>
    </row>
    <row r="4110" spans="1:5" x14ac:dyDescent="0.3">
      <c r="A4110" t="s">
        <v>11108</v>
      </c>
      <c r="B4110" t="s">
        <v>101</v>
      </c>
      <c r="C4110">
        <v>0.04</v>
      </c>
      <c r="D4110">
        <f t="shared" si="65"/>
        <v>0</v>
      </c>
      <c r="E4110">
        <f>COUNTIFS($B$2:B4110,B4110)</f>
        <v>739</v>
      </c>
    </row>
    <row r="4111" spans="1:5" x14ac:dyDescent="0.3">
      <c r="A4111" t="s">
        <v>11116</v>
      </c>
      <c r="B4111" t="s">
        <v>101</v>
      </c>
      <c r="C4111">
        <v>0.04</v>
      </c>
      <c r="D4111">
        <f t="shared" si="65"/>
        <v>0</v>
      </c>
      <c r="E4111">
        <f>COUNTIFS($B$2:B4111,B4111)</f>
        <v>740</v>
      </c>
    </row>
    <row r="4112" spans="1:5" x14ac:dyDescent="0.3">
      <c r="A4112" t="s">
        <v>8763</v>
      </c>
      <c r="B4112" t="s">
        <v>101</v>
      </c>
      <c r="C4112">
        <v>0.04</v>
      </c>
      <c r="D4112">
        <f t="shared" si="65"/>
        <v>0</v>
      </c>
      <c r="E4112">
        <f>COUNTIFS($B$2:B4112,B4112)</f>
        <v>741</v>
      </c>
    </row>
    <row r="4113" spans="1:5" x14ac:dyDescent="0.3">
      <c r="A4113" t="s">
        <v>11201</v>
      </c>
      <c r="B4113" t="s">
        <v>101</v>
      </c>
      <c r="C4113">
        <v>0.04</v>
      </c>
      <c r="D4113">
        <f t="shared" si="65"/>
        <v>0</v>
      </c>
      <c r="E4113">
        <f>COUNTIFS($B$2:B4113,B4113)</f>
        <v>742</v>
      </c>
    </row>
    <row r="4114" spans="1:5" x14ac:dyDescent="0.3">
      <c r="A4114" t="s">
        <v>11303</v>
      </c>
      <c r="B4114" t="s">
        <v>101</v>
      </c>
      <c r="C4114">
        <v>0.04</v>
      </c>
      <c r="D4114">
        <f t="shared" si="65"/>
        <v>0</v>
      </c>
      <c r="E4114">
        <f>COUNTIFS($B$2:B4114,B4114)</f>
        <v>743</v>
      </c>
    </row>
    <row r="4115" spans="1:5" x14ac:dyDescent="0.3">
      <c r="A4115" t="s">
        <v>11305</v>
      </c>
      <c r="B4115" t="s">
        <v>101</v>
      </c>
      <c r="C4115">
        <v>0.04</v>
      </c>
      <c r="D4115">
        <f t="shared" si="65"/>
        <v>0</v>
      </c>
      <c r="E4115">
        <f>COUNTIFS($B$2:B4115,B4115)</f>
        <v>744</v>
      </c>
    </row>
    <row r="4116" spans="1:5" x14ac:dyDescent="0.3">
      <c r="A4116" t="s">
        <v>11276</v>
      </c>
      <c r="B4116" t="s">
        <v>101</v>
      </c>
      <c r="C4116">
        <v>0.04</v>
      </c>
      <c r="D4116">
        <f t="shared" si="65"/>
        <v>0</v>
      </c>
      <c r="E4116">
        <f>COUNTIFS($B$2:B4116,B4116)</f>
        <v>745</v>
      </c>
    </row>
    <row r="4117" spans="1:5" x14ac:dyDescent="0.3">
      <c r="A4117" t="s">
        <v>11363</v>
      </c>
      <c r="B4117" t="s">
        <v>101</v>
      </c>
      <c r="C4117">
        <v>0.04</v>
      </c>
      <c r="D4117">
        <f t="shared" si="65"/>
        <v>0</v>
      </c>
      <c r="E4117">
        <f>COUNTIFS($B$2:B4117,B4117)</f>
        <v>746</v>
      </c>
    </row>
    <row r="4118" spans="1:5" x14ac:dyDescent="0.3">
      <c r="A4118" t="s">
        <v>11370</v>
      </c>
      <c r="B4118" t="s">
        <v>101</v>
      </c>
      <c r="C4118">
        <v>0.04</v>
      </c>
      <c r="D4118">
        <f t="shared" si="65"/>
        <v>0</v>
      </c>
      <c r="E4118">
        <f>COUNTIFS($B$2:B4118,B4118)</f>
        <v>747</v>
      </c>
    </row>
    <row r="4119" spans="1:5" x14ac:dyDescent="0.3">
      <c r="A4119" t="s">
        <v>11407</v>
      </c>
      <c r="B4119" t="s">
        <v>101</v>
      </c>
      <c r="C4119">
        <v>0.04</v>
      </c>
      <c r="D4119">
        <f t="shared" si="65"/>
        <v>0</v>
      </c>
      <c r="E4119">
        <f>COUNTIFS($B$2:B4119,B4119)</f>
        <v>748</v>
      </c>
    </row>
    <row r="4120" spans="1:5" x14ac:dyDescent="0.3">
      <c r="A4120" t="s">
        <v>11415</v>
      </c>
      <c r="B4120" t="s">
        <v>101</v>
      </c>
      <c r="C4120">
        <v>0.04</v>
      </c>
      <c r="D4120">
        <f t="shared" si="65"/>
        <v>0</v>
      </c>
      <c r="E4120">
        <f>COUNTIFS($B$2:B4120,B4120)</f>
        <v>749</v>
      </c>
    </row>
    <row r="4121" spans="1:5" x14ac:dyDescent="0.3">
      <c r="A4121" t="s">
        <v>11473</v>
      </c>
      <c r="B4121" t="s">
        <v>101</v>
      </c>
      <c r="C4121">
        <v>0.04</v>
      </c>
      <c r="D4121">
        <f t="shared" si="65"/>
        <v>0</v>
      </c>
      <c r="E4121">
        <f>COUNTIFS($B$2:B4121,B4121)</f>
        <v>750</v>
      </c>
    </row>
    <row r="4122" spans="1:5" x14ac:dyDescent="0.3">
      <c r="A4122" t="s">
        <v>11009</v>
      </c>
      <c r="B4122" t="s">
        <v>101</v>
      </c>
      <c r="C4122">
        <v>0.04</v>
      </c>
      <c r="D4122">
        <f t="shared" si="65"/>
        <v>0</v>
      </c>
      <c r="E4122">
        <f>COUNTIFS($B$2:B4122,B4122)</f>
        <v>751</v>
      </c>
    </row>
    <row r="4123" spans="1:5" x14ac:dyDescent="0.3">
      <c r="A4123" t="s">
        <v>11028</v>
      </c>
      <c r="B4123" t="s">
        <v>101</v>
      </c>
      <c r="C4123">
        <v>0.04</v>
      </c>
      <c r="D4123">
        <f t="shared" si="65"/>
        <v>0</v>
      </c>
      <c r="E4123">
        <f>COUNTIFS($B$2:B4123,B4123)</f>
        <v>752</v>
      </c>
    </row>
    <row r="4124" spans="1:5" x14ac:dyDescent="0.3">
      <c r="A4124" t="s">
        <v>10258</v>
      </c>
      <c r="B4124" t="s">
        <v>101</v>
      </c>
      <c r="C4124">
        <v>0.04</v>
      </c>
      <c r="D4124">
        <f t="shared" si="65"/>
        <v>0</v>
      </c>
      <c r="E4124">
        <f>COUNTIFS($B$2:B4124,B4124)</f>
        <v>753</v>
      </c>
    </row>
    <row r="4125" spans="1:5" x14ac:dyDescent="0.3">
      <c r="A4125" t="s">
        <v>11069</v>
      </c>
      <c r="B4125" t="s">
        <v>101</v>
      </c>
      <c r="C4125">
        <v>0.04</v>
      </c>
      <c r="D4125">
        <f t="shared" si="65"/>
        <v>0</v>
      </c>
      <c r="E4125">
        <f>COUNTIFS($B$2:B4125,B4125)</f>
        <v>754</v>
      </c>
    </row>
    <row r="4126" spans="1:5" x14ac:dyDescent="0.3">
      <c r="A4126" t="s">
        <v>8010</v>
      </c>
      <c r="B4126" t="s">
        <v>101</v>
      </c>
      <c r="C4126">
        <v>0.04</v>
      </c>
      <c r="D4126">
        <f t="shared" si="65"/>
        <v>0</v>
      </c>
      <c r="E4126">
        <f>COUNTIFS($B$2:B4126,B4126)</f>
        <v>755</v>
      </c>
    </row>
    <row r="4127" spans="1:5" x14ac:dyDescent="0.3">
      <c r="A4127" t="s">
        <v>11270</v>
      </c>
      <c r="B4127" t="s">
        <v>101</v>
      </c>
      <c r="C4127">
        <v>0.04</v>
      </c>
      <c r="D4127">
        <f t="shared" si="65"/>
        <v>0</v>
      </c>
      <c r="E4127">
        <f>COUNTIFS($B$2:B4127,B4127)</f>
        <v>756</v>
      </c>
    </row>
    <row r="4128" spans="1:5" x14ac:dyDescent="0.3">
      <c r="A4128" t="s">
        <v>11443</v>
      </c>
      <c r="B4128" t="s">
        <v>101</v>
      </c>
      <c r="C4128">
        <v>0.04</v>
      </c>
      <c r="D4128">
        <f t="shared" si="65"/>
        <v>0</v>
      </c>
      <c r="E4128">
        <f>COUNTIFS($B$2:B4128,B4128)</f>
        <v>757</v>
      </c>
    </row>
    <row r="4129" spans="1:5" x14ac:dyDescent="0.3">
      <c r="A4129" t="s">
        <v>11450</v>
      </c>
      <c r="B4129" t="s">
        <v>101</v>
      </c>
      <c r="C4129">
        <v>0.04</v>
      </c>
      <c r="D4129">
        <f t="shared" si="65"/>
        <v>0</v>
      </c>
      <c r="E4129">
        <f>COUNTIFS($B$2:B4129,B4129)</f>
        <v>758</v>
      </c>
    </row>
    <row r="4130" spans="1:5" x14ac:dyDescent="0.3">
      <c r="A4130" t="s">
        <v>11471</v>
      </c>
      <c r="B4130" t="s">
        <v>101</v>
      </c>
      <c r="C4130">
        <v>0.04</v>
      </c>
      <c r="D4130">
        <f t="shared" si="65"/>
        <v>0</v>
      </c>
      <c r="E4130">
        <f>COUNTIFS($B$2:B4130,B4130)</f>
        <v>759</v>
      </c>
    </row>
    <row r="4131" spans="1:5" x14ac:dyDescent="0.3">
      <c r="A4131" t="s">
        <v>11504</v>
      </c>
      <c r="B4131" t="s">
        <v>101</v>
      </c>
      <c r="C4131">
        <v>0.04</v>
      </c>
      <c r="D4131">
        <f t="shared" si="65"/>
        <v>0</v>
      </c>
      <c r="E4131">
        <f>COUNTIFS($B$2:B4131,B4131)</f>
        <v>760</v>
      </c>
    </row>
    <row r="4132" spans="1:5" x14ac:dyDescent="0.3">
      <c r="A4132" t="s">
        <v>11082</v>
      </c>
      <c r="B4132" t="s">
        <v>101</v>
      </c>
      <c r="C4132">
        <v>0.04</v>
      </c>
      <c r="D4132">
        <f t="shared" si="65"/>
        <v>0</v>
      </c>
      <c r="E4132">
        <f>COUNTIFS($B$2:B4132,B4132)</f>
        <v>761</v>
      </c>
    </row>
    <row r="4133" spans="1:5" x14ac:dyDescent="0.3">
      <c r="A4133" t="s">
        <v>11121</v>
      </c>
      <c r="B4133" t="s">
        <v>101</v>
      </c>
      <c r="C4133">
        <v>0.04</v>
      </c>
      <c r="D4133">
        <f t="shared" si="65"/>
        <v>0</v>
      </c>
      <c r="E4133">
        <f>COUNTIFS($B$2:B4133,B4133)</f>
        <v>762</v>
      </c>
    </row>
    <row r="4134" spans="1:5" x14ac:dyDescent="0.3">
      <c r="A4134" t="s">
        <v>10702</v>
      </c>
      <c r="B4134" t="s">
        <v>101</v>
      </c>
      <c r="C4134">
        <v>0.04</v>
      </c>
      <c r="D4134">
        <f t="shared" si="65"/>
        <v>0</v>
      </c>
      <c r="E4134">
        <f>COUNTIFS($B$2:B4134,B4134)</f>
        <v>763</v>
      </c>
    </row>
    <row r="4135" spans="1:5" x14ac:dyDescent="0.3">
      <c r="A4135" t="s">
        <v>11188</v>
      </c>
      <c r="B4135" t="s">
        <v>101</v>
      </c>
      <c r="C4135">
        <v>0.04</v>
      </c>
      <c r="D4135">
        <f t="shared" si="65"/>
        <v>0</v>
      </c>
      <c r="E4135">
        <f>COUNTIFS($B$2:B4135,B4135)</f>
        <v>764</v>
      </c>
    </row>
    <row r="4136" spans="1:5" x14ac:dyDescent="0.3">
      <c r="A4136" t="s">
        <v>10419</v>
      </c>
      <c r="B4136" t="s">
        <v>101</v>
      </c>
      <c r="C4136">
        <v>0.04</v>
      </c>
      <c r="D4136">
        <f t="shared" si="65"/>
        <v>0</v>
      </c>
      <c r="E4136">
        <f>COUNTIFS($B$2:B4136,B4136)</f>
        <v>765</v>
      </c>
    </row>
    <row r="4137" spans="1:5" x14ac:dyDescent="0.3">
      <c r="A4137" t="s">
        <v>11297</v>
      </c>
      <c r="B4137" t="s">
        <v>101</v>
      </c>
      <c r="C4137">
        <v>0.04</v>
      </c>
      <c r="D4137">
        <f t="shared" si="65"/>
        <v>0</v>
      </c>
      <c r="E4137">
        <f>COUNTIFS($B$2:B4137,B4137)</f>
        <v>766</v>
      </c>
    </row>
    <row r="4138" spans="1:5" x14ac:dyDescent="0.3">
      <c r="A4138" t="s">
        <v>6234</v>
      </c>
      <c r="B4138" t="s">
        <v>101</v>
      </c>
      <c r="C4138">
        <v>0.04</v>
      </c>
      <c r="D4138">
        <f t="shared" si="65"/>
        <v>0</v>
      </c>
      <c r="E4138">
        <f>COUNTIFS($B$2:B4138,B4138)</f>
        <v>767</v>
      </c>
    </row>
    <row r="4139" spans="1:5" x14ac:dyDescent="0.3">
      <c r="A4139" t="s">
        <v>11328</v>
      </c>
      <c r="B4139" t="s">
        <v>101</v>
      </c>
      <c r="C4139">
        <v>0.04</v>
      </c>
      <c r="D4139">
        <f t="shared" si="65"/>
        <v>0</v>
      </c>
      <c r="E4139">
        <f>COUNTIFS($B$2:B4139,B4139)</f>
        <v>768</v>
      </c>
    </row>
    <row r="4140" spans="1:5" x14ac:dyDescent="0.3">
      <c r="A4140" t="s">
        <v>11418</v>
      </c>
      <c r="B4140" t="s">
        <v>101</v>
      </c>
      <c r="C4140">
        <v>0.04</v>
      </c>
      <c r="D4140">
        <f t="shared" si="65"/>
        <v>0</v>
      </c>
      <c r="E4140">
        <f>COUNTIFS($B$2:B4140,B4140)</f>
        <v>769</v>
      </c>
    </row>
    <row r="4141" spans="1:5" x14ac:dyDescent="0.3">
      <c r="A4141" t="s">
        <v>11425</v>
      </c>
      <c r="B4141" t="s">
        <v>101</v>
      </c>
      <c r="C4141">
        <v>0.04</v>
      </c>
      <c r="D4141">
        <f t="shared" si="65"/>
        <v>0</v>
      </c>
      <c r="E4141">
        <f>COUNTIFS($B$2:B4141,B4141)</f>
        <v>770</v>
      </c>
    </row>
    <row r="4142" spans="1:5" x14ac:dyDescent="0.3">
      <c r="A4142" t="s">
        <v>11469</v>
      </c>
      <c r="B4142" t="s">
        <v>101</v>
      </c>
      <c r="C4142">
        <v>0.04</v>
      </c>
      <c r="D4142">
        <f t="shared" si="65"/>
        <v>0</v>
      </c>
      <c r="E4142">
        <f>COUNTIFS($B$2:B4142,B4142)</f>
        <v>771</v>
      </c>
    </row>
    <row r="4143" spans="1:5" x14ac:dyDescent="0.3">
      <c r="A4143" t="s">
        <v>11514</v>
      </c>
      <c r="B4143" t="s">
        <v>101</v>
      </c>
      <c r="C4143">
        <v>0.04</v>
      </c>
      <c r="D4143">
        <f t="shared" si="65"/>
        <v>0</v>
      </c>
      <c r="E4143">
        <f>COUNTIFS($B$2:B4143,B4143)</f>
        <v>772</v>
      </c>
    </row>
    <row r="4144" spans="1:5" x14ac:dyDescent="0.3">
      <c r="A4144" t="s">
        <v>11099</v>
      </c>
      <c r="B4144" t="s">
        <v>101</v>
      </c>
      <c r="C4144">
        <v>0.04</v>
      </c>
      <c r="D4144">
        <f t="shared" si="65"/>
        <v>0</v>
      </c>
      <c r="E4144">
        <f>COUNTIFS($B$2:B4144,B4144)</f>
        <v>773</v>
      </c>
    </row>
    <row r="4145" spans="1:5" x14ac:dyDescent="0.3">
      <c r="A4145" t="s">
        <v>11161</v>
      </c>
      <c r="B4145" t="s">
        <v>101</v>
      </c>
      <c r="C4145">
        <v>0.04</v>
      </c>
      <c r="D4145">
        <f t="shared" si="65"/>
        <v>0</v>
      </c>
      <c r="E4145">
        <f>COUNTIFS($B$2:B4145,B4145)</f>
        <v>774</v>
      </c>
    </row>
    <row r="4146" spans="1:5" x14ac:dyDescent="0.3">
      <c r="A4146" t="s">
        <v>7768</v>
      </c>
      <c r="B4146" t="s">
        <v>101</v>
      </c>
      <c r="C4146">
        <v>0.04</v>
      </c>
      <c r="D4146">
        <f t="shared" si="65"/>
        <v>0</v>
      </c>
      <c r="E4146">
        <f>COUNTIFS($B$2:B4146,B4146)</f>
        <v>775</v>
      </c>
    </row>
    <row r="4147" spans="1:5" x14ac:dyDescent="0.3">
      <c r="A4147" t="s">
        <v>11195</v>
      </c>
      <c r="B4147" t="s">
        <v>101</v>
      </c>
      <c r="C4147">
        <v>0.04</v>
      </c>
      <c r="D4147">
        <f t="shared" si="65"/>
        <v>0</v>
      </c>
      <c r="E4147">
        <f>COUNTIFS($B$2:B4147,B4147)</f>
        <v>776</v>
      </c>
    </row>
    <row r="4148" spans="1:5" x14ac:dyDescent="0.3">
      <c r="A4148" t="s">
        <v>11212</v>
      </c>
      <c r="B4148" t="s">
        <v>101</v>
      </c>
      <c r="C4148">
        <v>0.04</v>
      </c>
      <c r="D4148">
        <f t="shared" si="65"/>
        <v>0</v>
      </c>
      <c r="E4148">
        <f>COUNTIFS($B$2:B4148,B4148)</f>
        <v>777</v>
      </c>
    </row>
    <row r="4149" spans="1:5" x14ac:dyDescent="0.3">
      <c r="A4149" t="s">
        <v>9291</v>
      </c>
      <c r="B4149" t="s">
        <v>101</v>
      </c>
      <c r="C4149">
        <v>0.04</v>
      </c>
      <c r="D4149">
        <f t="shared" si="65"/>
        <v>0</v>
      </c>
      <c r="E4149">
        <f>COUNTIFS($B$2:B4149,B4149)</f>
        <v>778</v>
      </c>
    </row>
    <row r="4150" spans="1:5" x14ac:dyDescent="0.3">
      <c r="A4150" t="s">
        <v>11235</v>
      </c>
      <c r="B4150" t="s">
        <v>101</v>
      </c>
      <c r="C4150">
        <v>0.04</v>
      </c>
      <c r="D4150">
        <f t="shared" si="65"/>
        <v>0</v>
      </c>
      <c r="E4150">
        <f>COUNTIFS($B$2:B4150,B4150)</f>
        <v>779</v>
      </c>
    </row>
    <row r="4151" spans="1:5" x14ac:dyDescent="0.3">
      <c r="A4151" t="s">
        <v>11266</v>
      </c>
      <c r="B4151" t="s">
        <v>101</v>
      </c>
      <c r="C4151">
        <v>0.04</v>
      </c>
      <c r="D4151">
        <f t="shared" si="65"/>
        <v>0</v>
      </c>
      <c r="E4151">
        <f>COUNTIFS($B$2:B4151,B4151)</f>
        <v>780</v>
      </c>
    </row>
    <row r="4152" spans="1:5" x14ac:dyDescent="0.3">
      <c r="A4152" t="s">
        <v>11285</v>
      </c>
      <c r="B4152" t="s">
        <v>101</v>
      </c>
      <c r="C4152">
        <v>0.04</v>
      </c>
      <c r="D4152">
        <f t="shared" si="65"/>
        <v>0</v>
      </c>
      <c r="E4152">
        <f>COUNTIFS($B$2:B4152,B4152)</f>
        <v>781</v>
      </c>
    </row>
    <row r="4153" spans="1:5" x14ac:dyDescent="0.3">
      <c r="A4153" t="s">
        <v>11296</v>
      </c>
      <c r="B4153" t="s">
        <v>101</v>
      </c>
      <c r="C4153">
        <v>0.04</v>
      </c>
      <c r="D4153">
        <f t="shared" si="65"/>
        <v>0</v>
      </c>
      <c r="E4153">
        <f>COUNTIFS($B$2:B4153,B4153)</f>
        <v>782</v>
      </c>
    </row>
    <row r="4154" spans="1:5" x14ac:dyDescent="0.3">
      <c r="A4154" t="s">
        <v>11398</v>
      </c>
      <c r="B4154" t="s">
        <v>101</v>
      </c>
      <c r="C4154">
        <v>0.04</v>
      </c>
      <c r="D4154">
        <f t="shared" si="65"/>
        <v>0</v>
      </c>
      <c r="E4154">
        <f>COUNTIFS($B$2:B4154,B4154)</f>
        <v>783</v>
      </c>
    </row>
    <row r="4155" spans="1:5" x14ac:dyDescent="0.3">
      <c r="A4155" t="s">
        <v>11468</v>
      </c>
      <c r="B4155" t="s">
        <v>101</v>
      </c>
      <c r="C4155">
        <v>0.04</v>
      </c>
      <c r="D4155">
        <f t="shared" si="65"/>
        <v>0</v>
      </c>
      <c r="E4155">
        <f>COUNTIFS($B$2:B4155,B4155)</f>
        <v>784</v>
      </c>
    </row>
    <row r="4156" spans="1:5" x14ac:dyDescent="0.3">
      <c r="A4156" t="s">
        <v>11532</v>
      </c>
      <c r="B4156" t="s">
        <v>101</v>
      </c>
      <c r="C4156">
        <v>0.04</v>
      </c>
      <c r="D4156">
        <f t="shared" si="65"/>
        <v>0</v>
      </c>
      <c r="E4156">
        <f>COUNTIFS($B$2:B4156,B4156)</f>
        <v>785</v>
      </c>
    </row>
    <row r="4157" spans="1:5" x14ac:dyDescent="0.3">
      <c r="A4157" t="s">
        <v>11088</v>
      </c>
      <c r="B4157" t="s">
        <v>101</v>
      </c>
      <c r="C4157">
        <v>0.04</v>
      </c>
      <c r="D4157">
        <f t="shared" si="65"/>
        <v>0</v>
      </c>
      <c r="E4157">
        <f>COUNTIFS($B$2:B4157,B4157)</f>
        <v>786</v>
      </c>
    </row>
    <row r="4158" spans="1:5" x14ac:dyDescent="0.3">
      <c r="A4158" t="s">
        <v>10947</v>
      </c>
      <c r="B4158" t="s">
        <v>101</v>
      </c>
      <c r="C4158">
        <v>0.04</v>
      </c>
      <c r="D4158">
        <f t="shared" si="65"/>
        <v>0</v>
      </c>
      <c r="E4158">
        <f>COUNTIFS($B$2:B4158,B4158)</f>
        <v>787</v>
      </c>
    </row>
    <row r="4159" spans="1:5" x14ac:dyDescent="0.3">
      <c r="A4159" t="s">
        <v>11530</v>
      </c>
      <c r="B4159" t="s">
        <v>101</v>
      </c>
      <c r="C4159">
        <v>0.04</v>
      </c>
      <c r="D4159">
        <f t="shared" si="65"/>
        <v>0</v>
      </c>
      <c r="E4159">
        <f>COUNTIFS($B$2:B4159,B4159)</f>
        <v>788</v>
      </c>
    </row>
    <row r="4160" spans="1:5" x14ac:dyDescent="0.3">
      <c r="A4160" t="s">
        <v>11284</v>
      </c>
      <c r="B4160" t="s">
        <v>101</v>
      </c>
      <c r="C4160">
        <v>0.04</v>
      </c>
      <c r="D4160">
        <f t="shared" si="65"/>
        <v>0</v>
      </c>
      <c r="E4160">
        <f>COUNTIFS($B$2:B4160,B4160)</f>
        <v>789</v>
      </c>
    </row>
    <row r="4161" spans="1:5" x14ac:dyDescent="0.3">
      <c r="A4161" t="s">
        <v>11438</v>
      </c>
      <c r="B4161" t="s">
        <v>101</v>
      </c>
      <c r="C4161">
        <v>0.04</v>
      </c>
      <c r="D4161">
        <f t="shared" si="65"/>
        <v>0</v>
      </c>
      <c r="E4161">
        <f>COUNTIFS($B$2:B4161,B4161)</f>
        <v>790</v>
      </c>
    </row>
    <row r="4162" spans="1:5" x14ac:dyDescent="0.3">
      <c r="A4162" t="s">
        <v>11537</v>
      </c>
      <c r="B4162" t="s">
        <v>101</v>
      </c>
      <c r="C4162">
        <v>0.04</v>
      </c>
      <c r="D4162">
        <f t="shared" si="65"/>
        <v>0</v>
      </c>
      <c r="E4162">
        <f>COUNTIFS($B$2:B4162,B4162)</f>
        <v>791</v>
      </c>
    </row>
    <row r="4163" spans="1:5" x14ac:dyDescent="0.3">
      <c r="A4163" t="s">
        <v>6339</v>
      </c>
      <c r="B4163" t="s">
        <v>101</v>
      </c>
      <c r="C4163">
        <v>0.04</v>
      </c>
      <c r="D4163">
        <f t="shared" si="65"/>
        <v>0</v>
      </c>
      <c r="E4163">
        <f>COUNTIFS($B$2:B4163,B4163)</f>
        <v>792</v>
      </c>
    </row>
    <row r="4164" spans="1:5" x14ac:dyDescent="0.3">
      <c r="A4164" t="s">
        <v>7376</v>
      </c>
      <c r="B4164" t="s">
        <v>101</v>
      </c>
      <c r="C4164">
        <v>0.04</v>
      </c>
      <c r="D4164">
        <f t="shared" si="65"/>
        <v>0</v>
      </c>
      <c r="E4164">
        <f>COUNTIFS($B$2:B4164,B4164)</f>
        <v>793</v>
      </c>
    </row>
    <row r="4165" spans="1:5" x14ac:dyDescent="0.3">
      <c r="A4165" t="s">
        <v>11240</v>
      </c>
      <c r="B4165" t="s">
        <v>101</v>
      </c>
      <c r="C4165">
        <v>0.04</v>
      </c>
      <c r="D4165">
        <f t="shared" si="65"/>
        <v>0</v>
      </c>
      <c r="E4165">
        <f>COUNTIFS($B$2:B4165,B4165)</f>
        <v>794</v>
      </c>
    </row>
    <row r="4166" spans="1:5" x14ac:dyDescent="0.3">
      <c r="A4166" t="s">
        <v>10925</v>
      </c>
      <c r="B4166" t="s">
        <v>101</v>
      </c>
      <c r="C4166">
        <v>0.04</v>
      </c>
      <c r="D4166">
        <f t="shared" si="65"/>
        <v>0</v>
      </c>
      <c r="E4166">
        <f>COUNTIFS($B$2:B4166,B4166)</f>
        <v>795</v>
      </c>
    </row>
    <row r="4167" spans="1:5" x14ac:dyDescent="0.3">
      <c r="A4167" t="s">
        <v>7745</v>
      </c>
      <c r="B4167" t="s">
        <v>101</v>
      </c>
      <c r="C4167">
        <v>0.04</v>
      </c>
      <c r="D4167">
        <f t="shared" ref="D4167:D4230" si="66">IF(E4167&lt;5,E4167,0)</f>
        <v>0</v>
      </c>
      <c r="E4167">
        <f>COUNTIFS($B$2:B4167,B4167)</f>
        <v>796</v>
      </c>
    </row>
    <row r="4168" spans="1:5" x14ac:dyDescent="0.3">
      <c r="A4168" t="s">
        <v>10691</v>
      </c>
      <c r="B4168" t="s">
        <v>101</v>
      </c>
      <c r="C4168">
        <v>0.04</v>
      </c>
      <c r="D4168">
        <f t="shared" si="66"/>
        <v>0</v>
      </c>
      <c r="E4168">
        <f>COUNTIFS($B$2:B4168,B4168)</f>
        <v>797</v>
      </c>
    </row>
    <row r="4169" spans="1:5" x14ac:dyDescent="0.3">
      <c r="A4169" t="s">
        <v>10774</v>
      </c>
      <c r="B4169" t="s">
        <v>101</v>
      </c>
      <c r="C4169">
        <v>0.04</v>
      </c>
      <c r="D4169">
        <f t="shared" si="66"/>
        <v>0</v>
      </c>
      <c r="E4169">
        <f>COUNTIFS($B$2:B4169,B4169)</f>
        <v>798</v>
      </c>
    </row>
    <row r="4170" spans="1:5" x14ac:dyDescent="0.3">
      <c r="A4170" t="s">
        <v>4314</v>
      </c>
      <c r="B4170" t="s">
        <v>101</v>
      </c>
      <c r="C4170">
        <v>0.04</v>
      </c>
      <c r="D4170">
        <f t="shared" si="66"/>
        <v>0</v>
      </c>
      <c r="E4170">
        <f>COUNTIFS($B$2:B4170,B4170)</f>
        <v>799</v>
      </c>
    </row>
    <row r="4171" spans="1:5" x14ac:dyDescent="0.3">
      <c r="A4171" t="s">
        <v>11236</v>
      </c>
      <c r="B4171" t="s">
        <v>101</v>
      </c>
      <c r="C4171">
        <v>0.04</v>
      </c>
      <c r="D4171">
        <f t="shared" si="66"/>
        <v>0</v>
      </c>
      <c r="E4171">
        <f>COUNTIFS($B$2:B4171,B4171)</f>
        <v>800</v>
      </c>
    </row>
    <row r="4172" spans="1:5" x14ac:dyDescent="0.3">
      <c r="A4172" t="s">
        <v>11245</v>
      </c>
      <c r="B4172" t="s">
        <v>101</v>
      </c>
      <c r="C4172">
        <v>0.04</v>
      </c>
      <c r="D4172">
        <f t="shared" si="66"/>
        <v>0</v>
      </c>
      <c r="E4172">
        <f>COUNTIFS($B$2:B4172,B4172)</f>
        <v>801</v>
      </c>
    </row>
    <row r="4173" spans="1:5" x14ac:dyDescent="0.3">
      <c r="A4173" t="s">
        <v>11179</v>
      </c>
      <c r="B4173" t="s">
        <v>101</v>
      </c>
      <c r="C4173">
        <v>0.04</v>
      </c>
      <c r="D4173">
        <f t="shared" si="66"/>
        <v>0</v>
      </c>
      <c r="E4173">
        <f>COUNTIFS($B$2:B4173,B4173)</f>
        <v>802</v>
      </c>
    </row>
    <row r="4174" spans="1:5" x14ac:dyDescent="0.3">
      <c r="A4174" t="s">
        <v>11651</v>
      </c>
      <c r="B4174" t="s">
        <v>101</v>
      </c>
      <c r="C4174">
        <v>0.03</v>
      </c>
      <c r="D4174">
        <f t="shared" si="66"/>
        <v>0</v>
      </c>
      <c r="E4174">
        <f>COUNTIFS($B$2:B4174,B4174)</f>
        <v>803</v>
      </c>
    </row>
    <row r="4175" spans="1:5" x14ac:dyDescent="0.3">
      <c r="A4175" t="s">
        <v>11763</v>
      </c>
      <c r="B4175" t="s">
        <v>101</v>
      </c>
      <c r="C4175">
        <v>0.03</v>
      </c>
      <c r="D4175">
        <f t="shared" si="66"/>
        <v>0</v>
      </c>
      <c r="E4175">
        <f>COUNTIFS($B$2:B4175,B4175)</f>
        <v>804</v>
      </c>
    </row>
    <row r="4176" spans="1:5" x14ac:dyDescent="0.3">
      <c r="A4176" t="s">
        <v>12247</v>
      </c>
      <c r="B4176" t="s">
        <v>101</v>
      </c>
      <c r="C4176">
        <v>0.03</v>
      </c>
      <c r="D4176">
        <f t="shared" si="66"/>
        <v>0</v>
      </c>
      <c r="E4176">
        <f>COUNTIFS($B$2:B4176,B4176)</f>
        <v>805</v>
      </c>
    </row>
    <row r="4177" spans="1:5" x14ac:dyDescent="0.3">
      <c r="A4177" t="s">
        <v>12204</v>
      </c>
      <c r="B4177" t="s">
        <v>101</v>
      </c>
      <c r="C4177">
        <v>0.03</v>
      </c>
      <c r="D4177">
        <f t="shared" si="66"/>
        <v>0</v>
      </c>
      <c r="E4177">
        <f>COUNTIFS($B$2:B4177,B4177)</f>
        <v>806</v>
      </c>
    </row>
    <row r="4178" spans="1:5" x14ac:dyDescent="0.3">
      <c r="A4178" t="s">
        <v>11644</v>
      </c>
      <c r="B4178" t="s">
        <v>101</v>
      </c>
      <c r="C4178">
        <v>0.03</v>
      </c>
      <c r="D4178">
        <f t="shared" si="66"/>
        <v>0</v>
      </c>
      <c r="E4178">
        <f>COUNTIFS($B$2:B4178,B4178)</f>
        <v>807</v>
      </c>
    </row>
    <row r="4179" spans="1:5" x14ac:dyDescent="0.3">
      <c r="A4179" t="s">
        <v>11824</v>
      </c>
      <c r="B4179" t="s">
        <v>101</v>
      </c>
      <c r="C4179">
        <v>0.03</v>
      </c>
      <c r="D4179">
        <f t="shared" si="66"/>
        <v>0</v>
      </c>
      <c r="E4179">
        <f>COUNTIFS($B$2:B4179,B4179)</f>
        <v>808</v>
      </c>
    </row>
    <row r="4180" spans="1:5" x14ac:dyDescent="0.3">
      <c r="A4180" t="s">
        <v>11862</v>
      </c>
      <c r="B4180" t="s">
        <v>101</v>
      </c>
      <c r="C4180">
        <v>0.03</v>
      </c>
      <c r="D4180">
        <f t="shared" si="66"/>
        <v>0</v>
      </c>
      <c r="E4180">
        <f>COUNTIFS($B$2:B4180,B4180)</f>
        <v>809</v>
      </c>
    </row>
    <row r="4181" spans="1:5" x14ac:dyDescent="0.3">
      <c r="A4181" t="s">
        <v>12044</v>
      </c>
      <c r="B4181" t="s">
        <v>101</v>
      </c>
      <c r="C4181">
        <v>0.03</v>
      </c>
      <c r="D4181">
        <f t="shared" si="66"/>
        <v>0</v>
      </c>
      <c r="E4181">
        <f>COUNTIFS($B$2:B4181,B4181)</f>
        <v>810</v>
      </c>
    </row>
    <row r="4182" spans="1:5" x14ac:dyDescent="0.3">
      <c r="A4182" t="s">
        <v>11656</v>
      </c>
      <c r="B4182" t="s">
        <v>101</v>
      </c>
      <c r="C4182">
        <v>0.03</v>
      </c>
      <c r="D4182">
        <f t="shared" si="66"/>
        <v>0</v>
      </c>
      <c r="E4182">
        <f>COUNTIFS($B$2:B4182,B4182)</f>
        <v>811</v>
      </c>
    </row>
    <row r="4183" spans="1:5" x14ac:dyDescent="0.3">
      <c r="A4183" t="s">
        <v>12250</v>
      </c>
      <c r="B4183" t="s">
        <v>101</v>
      </c>
      <c r="C4183">
        <v>0.03</v>
      </c>
      <c r="D4183">
        <f t="shared" si="66"/>
        <v>0</v>
      </c>
      <c r="E4183">
        <f>COUNTIFS($B$2:B4183,B4183)</f>
        <v>812</v>
      </c>
    </row>
    <row r="4184" spans="1:5" x14ac:dyDescent="0.3">
      <c r="A4184" t="s">
        <v>12029</v>
      </c>
      <c r="B4184" t="s">
        <v>101</v>
      </c>
      <c r="C4184">
        <v>0.03</v>
      </c>
      <c r="D4184">
        <f t="shared" si="66"/>
        <v>0</v>
      </c>
      <c r="E4184">
        <f>COUNTIFS($B$2:B4184,B4184)</f>
        <v>813</v>
      </c>
    </row>
    <row r="4185" spans="1:5" x14ac:dyDescent="0.3">
      <c r="A4185" t="s">
        <v>11749</v>
      </c>
      <c r="B4185" t="s">
        <v>101</v>
      </c>
      <c r="C4185">
        <v>0.03</v>
      </c>
      <c r="D4185">
        <f t="shared" si="66"/>
        <v>0</v>
      </c>
      <c r="E4185">
        <f>COUNTIFS($B$2:B4185,B4185)</f>
        <v>814</v>
      </c>
    </row>
    <row r="4186" spans="1:5" x14ac:dyDescent="0.3">
      <c r="A4186" t="s">
        <v>11587</v>
      </c>
      <c r="B4186" t="s">
        <v>101</v>
      </c>
      <c r="C4186">
        <v>0.03</v>
      </c>
      <c r="D4186">
        <f t="shared" si="66"/>
        <v>0</v>
      </c>
      <c r="E4186">
        <f>COUNTIFS($B$2:B4186,B4186)</f>
        <v>815</v>
      </c>
    </row>
    <row r="4187" spans="1:5" x14ac:dyDescent="0.3">
      <c r="A4187" t="s">
        <v>11590</v>
      </c>
      <c r="B4187" t="s">
        <v>101</v>
      </c>
      <c r="C4187">
        <v>0.03</v>
      </c>
      <c r="D4187">
        <f t="shared" si="66"/>
        <v>0</v>
      </c>
      <c r="E4187">
        <f>COUNTIFS($B$2:B4187,B4187)</f>
        <v>816</v>
      </c>
    </row>
    <row r="4188" spans="1:5" x14ac:dyDescent="0.3">
      <c r="A4188" t="s">
        <v>11817</v>
      </c>
      <c r="B4188" t="s">
        <v>101</v>
      </c>
      <c r="C4188">
        <v>0.03</v>
      </c>
      <c r="D4188">
        <f t="shared" si="66"/>
        <v>0</v>
      </c>
      <c r="E4188">
        <f>COUNTIFS($B$2:B4188,B4188)</f>
        <v>817</v>
      </c>
    </row>
    <row r="4189" spans="1:5" x14ac:dyDescent="0.3">
      <c r="A4189" t="s">
        <v>12134</v>
      </c>
      <c r="B4189" t="s">
        <v>101</v>
      </c>
      <c r="C4189">
        <v>0.03</v>
      </c>
      <c r="D4189">
        <f t="shared" si="66"/>
        <v>0</v>
      </c>
      <c r="E4189">
        <f>COUNTIFS($B$2:B4189,B4189)</f>
        <v>818</v>
      </c>
    </row>
    <row r="4190" spans="1:5" x14ac:dyDescent="0.3">
      <c r="A4190" t="s">
        <v>12137</v>
      </c>
      <c r="B4190" t="s">
        <v>101</v>
      </c>
      <c r="C4190">
        <v>0.03</v>
      </c>
      <c r="D4190">
        <f t="shared" si="66"/>
        <v>0</v>
      </c>
      <c r="E4190">
        <f>COUNTIFS($B$2:B4190,B4190)</f>
        <v>819</v>
      </c>
    </row>
    <row r="4191" spans="1:5" x14ac:dyDescent="0.3">
      <c r="A4191" t="s">
        <v>12197</v>
      </c>
      <c r="B4191" t="s">
        <v>101</v>
      </c>
      <c r="C4191">
        <v>0.03</v>
      </c>
      <c r="D4191">
        <f t="shared" si="66"/>
        <v>0</v>
      </c>
      <c r="E4191">
        <f>COUNTIFS($B$2:B4191,B4191)</f>
        <v>820</v>
      </c>
    </row>
    <row r="4192" spans="1:5" x14ac:dyDescent="0.3">
      <c r="A4192" t="s">
        <v>11633</v>
      </c>
      <c r="B4192" t="s">
        <v>101</v>
      </c>
      <c r="C4192">
        <v>0.03</v>
      </c>
      <c r="D4192">
        <f t="shared" si="66"/>
        <v>0</v>
      </c>
      <c r="E4192">
        <f>COUNTIFS($B$2:B4192,B4192)</f>
        <v>821</v>
      </c>
    </row>
    <row r="4193" spans="1:5" x14ac:dyDescent="0.3">
      <c r="A4193" t="s">
        <v>11663</v>
      </c>
      <c r="B4193" t="s">
        <v>101</v>
      </c>
      <c r="C4193">
        <v>0.03</v>
      </c>
      <c r="D4193">
        <f t="shared" si="66"/>
        <v>0</v>
      </c>
      <c r="E4193">
        <f>COUNTIFS($B$2:B4193,B4193)</f>
        <v>822</v>
      </c>
    </row>
    <row r="4194" spans="1:5" x14ac:dyDescent="0.3">
      <c r="A4194" t="s">
        <v>11725</v>
      </c>
      <c r="B4194" t="s">
        <v>101</v>
      </c>
      <c r="C4194">
        <v>0.03</v>
      </c>
      <c r="D4194">
        <f t="shared" si="66"/>
        <v>0</v>
      </c>
      <c r="E4194">
        <f>COUNTIFS($B$2:B4194,B4194)</f>
        <v>823</v>
      </c>
    </row>
    <row r="4195" spans="1:5" x14ac:dyDescent="0.3">
      <c r="A4195" t="s">
        <v>11778</v>
      </c>
      <c r="B4195" t="s">
        <v>101</v>
      </c>
      <c r="C4195">
        <v>0.03</v>
      </c>
      <c r="D4195">
        <f t="shared" si="66"/>
        <v>0</v>
      </c>
      <c r="E4195">
        <f>COUNTIFS($B$2:B4195,B4195)</f>
        <v>824</v>
      </c>
    </row>
    <row r="4196" spans="1:5" x14ac:dyDescent="0.3">
      <c r="A4196" t="s">
        <v>11977</v>
      </c>
      <c r="B4196" t="s">
        <v>101</v>
      </c>
      <c r="C4196">
        <v>0.03</v>
      </c>
      <c r="D4196">
        <f t="shared" si="66"/>
        <v>0</v>
      </c>
      <c r="E4196">
        <f>COUNTIFS($B$2:B4196,B4196)</f>
        <v>825</v>
      </c>
    </row>
    <row r="4197" spans="1:5" x14ac:dyDescent="0.3">
      <c r="A4197" t="s">
        <v>12111</v>
      </c>
      <c r="B4197" t="s">
        <v>101</v>
      </c>
      <c r="C4197">
        <v>0.03</v>
      </c>
      <c r="D4197">
        <f t="shared" si="66"/>
        <v>0</v>
      </c>
      <c r="E4197">
        <f>COUNTIFS($B$2:B4197,B4197)</f>
        <v>826</v>
      </c>
    </row>
    <row r="4198" spans="1:5" x14ac:dyDescent="0.3">
      <c r="A4198" t="s">
        <v>12248</v>
      </c>
      <c r="B4198" t="s">
        <v>101</v>
      </c>
      <c r="C4198">
        <v>0.03</v>
      </c>
      <c r="D4198">
        <f t="shared" si="66"/>
        <v>0</v>
      </c>
      <c r="E4198">
        <f>COUNTIFS($B$2:B4198,B4198)</f>
        <v>827</v>
      </c>
    </row>
    <row r="4199" spans="1:5" x14ac:dyDescent="0.3">
      <c r="A4199" t="s">
        <v>11564</v>
      </c>
      <c r="B4199" t="s">
        <v>101</v>
      </c>
      <c r="C4199">
        <v>0.03</v>
      </c>
      <c r="D4199">
        <f t="shared" si="66"/>
        <v>0</v>
      </c>
      <c r="E4199">
        <f>COUNTIFS($B$2:B4199,B4199)</f>
        <v>828</v>
      </c>
    </row>
    <row r="4200" spans="1:5" x14ac:dyDescent="0.3">
      <c r="A4200" t="s">
        <v>11641</v>
      </c>
      <c r="B4200" t="s">
        <v>101</v>
      </c>
      <c r="C4200">
        <v>0.03</v>
      </c>
      <c r="D4200">
        <f t="shared" si="66"/>
        <v>0</v>
      </c>
      <c r="E4200">
        <f>COUNTIFS($B$2:B4200,B4200)</f>
        <v>829</v>
      </c>
    </row>
    <row r="4201" spans="1:5" x14ac:dyDescent="0.3">
      <c r="A4201" t="s">
        <v>11653</v>
      </c>
      <c r="B4201" t="s">
        <v>101</v>
      </c>
      <c r="C4201">
        <v>0.03</v>
      </c>
      <c r="D4201">
        <f t="shared" si="66"/>
        <v>0</v>
      </c>
      <c r="E4201">
        <f>COUNTIFS($B$2:B4201,B4201)</f>
        <v>830</v>
      </c>
    </row>
    <row r="4202" spans="1:5" x14ac:dyDescent="0.3">
      <c r="A4202" t="s">
        <v>11722</v>
      </c>
      <c r="B4202" t="s">
        <v>101</v>
      </c>
      <c r="C4202">
        <v>0.03</v>
      </c>
      <c r="D4202">
        <f t="shared" si="66"/>
        <v>0</v>
      </c>
      <c r="E4202">
        <f>COUNTIFS($B$2:B4202,B4202)</f>
        <v>831</v>
      </c>
    </row>
    <row r="4203" spans="1:5" x14ac:dyDescent="0.3">
      <c r="A4203" t="s">
        <v>11744</v>
      </c>
      <c r="B4203" t="s">
        <v>101</v>
      </c>
      <c r="C4203">
        <v>0.03</v>
      </c>
      <c r="D4203">
        <f t="shared" si="66"/>
        <v>0</v>
      </c>
      <c r="E4203">
        <f>COUNTIFS($B$2:B4203,B4203)</f>
        <v>832</v>
      </c>
    </row>
    <row r="4204" spans="1:5" x14ac:dyDescent="0.3">
      <c r="A4204" t="s">
        <v>11805</v>
      </c>
      <c r="B4204" t="s">
        <v>101</v>
      </c>
      <c r="C4204">
        <v>0.03</v>
      </c>
      <c r="D4204">
        <f t="shared" si="66"/>
        <v>0</v>
      </c>
      <c r="E4204">
        <f>COUNTIFS($B$2:B4204,B4204)</f>
        <v>833</v>
      </c>
    </row>
    <row r="4205" spans="1:5" x14ac:dyDescent="0.3">
      <c r="A4205" t="s">
        <v>11848</v>
      </c>
      <c r="B4205" t="s">
        <v>101</v>
      </c>
      <c r="C4205">
        <v>0.03</v>
      </c>
      <c r="D4205">
        <f t="shared" si="66"/>
        <v>0</v>
      </c>
      <c r="E4205">
        <f>COUNTIFS($B$2:B4205,B4205)</f>
        <v>834</v>
      </c>
    </row>
    <row r="4206" spans="1:5" x14ac:dyDescent="0.3">
      <c r="A4206" t="s">
        <v>11864</v>
      </c>
      <c r="B4206" t="s">
        <v>101</v>
      </c>
      <c r="C4206">
        <v>0.03</v>
      </c>
      <c r="D4206">
        <f t="shared" si="66"/>
        <v>0</v>
      </c>
      <c r="E4206">
        <f>COUNTIFS($B$2:B4206,B4206)</f>
        <v>835</v>
      </c>
    </row>
    <row r="4207" spans="1:5" x14ac:dyDescent="0.3">
      <c r="A4207" t="s">
        <v>11874</v>
      </c>
      <c r="B4207" t="s">
        <v>101</v>
      </c>
      <c r="C4207">
        <v>0.03</v>
      </c>
      <c r="D4207">
        <f t="shared" si="66"/>
        <v>0</v>
      </c>
      <c r="E4207">
        <f>COUNTIFS($B$2:B4207,B4207)</f>
        <v>836</v>
      </c>
    </row>
    <row r="4208" spans="1:5" x14ac:dyDescent="0.3">
      <c r="A4208" t="s">
        <v>11887</v>
      </c>
      <c r="B4208" t="s">
        <v>101</v>
      </c>
      <c r="C4208">
        <v>0.03</v>
      </c>
      <c r="D4208">
        <f t="shared" si="66"/>
        <v>0</v>
      </c>
      <c r="E4208">
        <f>COUNTIFS($B$2:B4208,B4208)</f>
        <v>837</v>
      </c>
    </row>
    <row r="4209" spans="1:5" x14ac:dyDescent="0.3">
      <c r="A4209" t="s">
        <v>11898</v>
      </c>
      <c r="B4209" t="s">
        <v>101</v>
      </c>
      <c r="C4209">
        <v>0.03</v>
      </c>
      <c r="D4209">
        <f t="shared" si="66"/>
        <v>0</v>
      </c>
      <c r="E4209">
        <f>COUNTIFS($B$2:B4209,B4209)</f>
        <v>838</v>
      </c>
    </row>
    <row r="4210" spans="1:5" x14ac:dyDescent="0.3">
      <c r="A4210" t="s">
        <v>11944</v>
      </c>
      <c r="B4210" t="s">
        <v>101</v>
      </c>
      <c r="C4210">
        <v>0.03</v>
      </c>
      <c r="D4210">
        <f t="shared" si="66"/>
        <v>0</v>
      </c>
      <c r="E4210">
        <f>COUNTIFS($B$2:B4210,B4210)</f>
        <v>839</v>
      </c>
    </row>
    <row r="4211" spans="1:5" x14ac:dyDescent="0.3">
      <c r="A4211" t="s">
        <v>11951</v>
      </c>
      <c r="B4211" t="s">
        <v>101</v>
      </c>
      <c r="C4211">
        <v>0.03</v>
      </c>
      <c r="D4211">
        <f t="shared" si="66"/>
        <v>0</v>
      </c>
      <c r="E4211">
        <f>COUNTIFS($B$2:B4211,B4211)</f>
        <v>840</v>
      </c>
    </row>
    <row r="4212" spans="1:5" x14ac:dyDescent="0.3">
      <c r="A4212" t="s">
        <v>12042</v>
      </c>
      <c r="B4212" t="s">
        <v>101</v>
      </c>
      <c r="C4212">
        <v>0.03</v>
      </c>
      <c r="D4212">
        <f t="shared" si="66"/>
        <v>0</v>
      </c>
      <c r="E4212">
        <f>COUNTIFS($B$2:B4212,B4212)</f>
        <v>841</v>
      </c>
    </row>
    <row r="4213" spans="1:5" x14ac:dyDescent="0.3">
      <c r="A4213" t="s">
        <v>11663</v>
      </c>
      <c r="B4213" t="s">
        <v>101</v>
      </c>
      <c r="C4213">
        <v>0.03</v>
      </c>
      <c r="D4213">
        <f t="shared" si="66"/>
        <v>0</v>
      </c>
      <c r="E4213">
        <f>COUNTIFS($B$2:B4213,B4213)</f>
        <v>842</v>
      </c>
    </row>
    <row r="4214" spans="1:5" x14ac:dyDescent="0.3">
      <c r="A4214" t="s">
        <v>12084</v>
      </c>
      <c r="B4214" t="s">
        <v>101</v>
      </c>
      <c r="C4214">
        <v>0.03</v>
      </c>
      <c r="D4214">
        <f t="shared" si="66"/>
        <v>0</v>
      </c>
      <c r="E4214">
        <f>COUNTIFS($B$2:B4214,B4214)</f>
        <v>843</v>
      </c>
    </row>
    <row r="4215" spans="1:5" x14ac:dyDescent="0.3">
      <c r="A4215" t="s">
        <v>11276</v>
      </c>
      <c r="B4215" t="s">
        <v>101</v>
      </c>
      <c r="C4215">
        <v>0.03</v>
      </c>
      <c r="D4215">
        <f t="shared" si="66"/>
        <v>0</v>
      </c>
      <c r="E4215">
        <f>COUNTIFS($B$2:B4215,B4215)</f>
        <v>844</v>
      </c>
    </row>
    <row r="4216" spans="1:5" x14ac:dyDescent="0.3">
      <c r="A4216" t="s">
        <v>12162</v>
      </c>
      <c r="B4216" t="s">
        <v>101</v>
      </c>
      <c r="C4216">
        <v>0.03</v>
      </c>
      <c r="D4216">
        <f t="shared" si="66"/>
        <v>0</v>
      </c>
      <c r="E4216">
        <f>COUNTIFS($B$2:B4216,B4216)</f>
        <v>845</v>
      </c>
    </row>
    <row r="4217" spans="1:5" x14ac:dyDescent="0.3">
      <c r="A4217" t="s">
        <v>12192</v>
      </c>
      <c r="B4217" t="s">
        <v>101</v>
      </c>
      <c r="C4217">
        <v>0.03</v>
      </c>
      <c r="D4217">
        <f t="shared" si="66"/>
        <v>0</v>
      </c>
      <c r="E4217">
        <f>COUNTIFS($B$2:B4217,B4217)</f>
        <v>846</v>
      </c>
    </row>
    <row r="4218" spans="1:5" x14ac:dyDescent="0.3">
      <c r="A4218" t="s">
        <v>11588</v>
      </c>
      <c r="B4218" t="s">
        <v>101</v>
      </c>
      <c r="C4218">
        <v>0.03</v>
      </c>
      <c r="D4218">
        <f t="shared" si="66"/>
        <v>0</v>
      </c>
      <c r="E4218">
        <f>COUNTIFS($B$2:B4218,B4218)</f>
        <v>847</v>
      </c>
    </row>
    <row r="4219" spans="1:5" x14ac:dyDescent="0.3">
      <c r="A4219" t="s">
        <v>11660</v>
      </c>
      <c r="B4219" t="s">
        <v>101</v>
      </c>
      <c r="C4219">
        <v>0.03</v>
      </c>
      <c r="D4219">
        <f t="shared" si="66"/>
        <v>0</v>
      </c>
      <c r="E4219">
        <f>COUNTIFS($B$2:B4219,B4219)</f>
        <v>848</v>
      </c>
    </row>
    <row r="4220" spans="1:5" x14ac:dyDescent="0.3">
      <c r="A4220" t="s">
        <v>8293</v>
      </c>
      <c r="B4220" t="s">
        <v>101</v>
      </c>
      <c r="C4220">
        <v>0.03</v>
      </c>
      <c r="D4220">
        <f t="shared" si="66"/>
        <v>0</v>
      </c>
      <c r="E4220">
        <f>COUNTIFS($B$2:B4220,B4220)</f>
        <v>849</v>
      </c>
    </row>
    <row r="4221" spans="1:5" x14ac:dyDescent="0.3">
      <c r="A4221" t="s">
        <v>11908</v>
      </c>
      <c r="B4221" t="s">
        <v>101</v>
      </c>
      <c r="C4221">
        <v>0.03</v>
      </c>
      <c r="D4221">
        <f t="shared" si="66"/>
        <v>0</v>
      </c>
      <c r="E4221">
        <f>COUNTIFS($B$2:B4221,B4221)</f>
        <v>850</v>
      </c>
    </row>
    <row r="4222" spans="1:5" x14ac:dyDescent="0.3">
      <c r="A4222" t="s">
        <v>11918</v>
      </c>
      <c r="B4222" t="s">
        <v>101</v>
      </c>
      <c r="C4222">
        <v>0.03</v>
      </c>
      <c r="D4222">
        <f t="shared" si="66"/>
        <v>0</v>
      </c>
      <c r="E4222">
        <f>COUNTIFS($B$2:B4222,B4222)</f>
        <v>851</v>
      </c>
    </row>
    <row r="4223" spans="1:5" x14ac:dyDescent="0.3">
      <c r="A4223" t="s">
        <v>11929</v>
      </c>
      <c r="B4223" t="s">
        <v>101</v>
      </c>
      <c r="C4223">
        <v>0.03</v>
      </c>
      <c r="D4223">
        <f t="shared" si="66"/>
        <v>0</v>
      </c>
      <c r="E4223">
        <f>COUNTIFS($B$2:B4223,B4223)</f>
        <v>852</v>
      </c>
    </row>
    <row r="4224" spans="1:5" x14ac:dyDescent="0.3">
      <c r="A4224" t="s">
        <v>11984</v>
      </c>
      <c r="B4224" t="s">
        <v>101</v>
      </c>
      <c r="C4224">
        <v>0.03</v>
      </c>
      <c r="D4224">
        <f t="shared" si="66"/>
        <v>0</v>
      </c>
      <c r="E4224">
        <f>COUNTIFS($B$2:B4224,B4224)</f>
        <v>853</v>
      </c>
    </row>
    <row r="4225" spans="1:5" x14ac:dyDescent="0.3">
      <c r="A4225" t="s">
        <v>11997</v>
      </c>
      <c r="B4225" t="s">
        <v>101</v>
      </c>
      <c r="C4225">
        <v>0.03</v>
      </c>
      <c r="D4225">
        <f t="shared" si="66"/>
        <v>0</v>
      </c>
      <c r="E4225">
        <f>COUNTIFS($B$2:B4225,B4225)</f>
        <v>854</v>
      </c>
    </row>
    <row r="4226" spans="1:5" x14ac:dyDescent="0.3">
      <c r="A4226" t="s">
        <v>12038</v>
      </c>
      <c r="B4226" t="s">
        <v>101</v>
      </c>
      <c r="C4226">
        <v>0.03</v>
      </c>
      <c r="D4226">
        <f t="shared" si="66"/>
        <v>0</v>
      </c>
      <c r="E4226">
        <f>COUNTIFS($B$2:B4226,B4226)</f>
        <v>855</v>
      </c>
    </row>
    <row r="4227" spans="1:5" x14ac:dyDescent="0.3">
      <c r="A4227" t="s">
        <v>12054</v>
      </c>
      <c r="B4227" t="s">
        <v>101</v>
      </c>
      <c r="C4227">
        <v>0.03</v>
      </c>
      <c r="D4227">
        <f t="shared" si="66"/>
        <v>0</v>
      </c>
      <c r="E4227">
        <f>COUNTIFS($B$2:B4227,B4227)</f>
        <v>856</v>
      </c>
    </row>
    <row r="4228" spans="1:5" x14ac:dyDescent="0.3">
      <c r="A4228" t="s">
        <v>12059</v>
      </c>
      <c r="B4228" t="s">
        <v>101</v>
      </c>
      <c r="C4228">
        <v>0.03</v>
      </c>
      <c r="D4228">
        <f t="shared" si="66"/>
        <v>0</v>
      </c>
      <c r="E4228">
        <f>COUNTIFS($B$2:B4228,B4228)</f>
        <v>857</v>
      </c>
    </row>
    <row r="4229" spans="1:5" x14ac:dyDescent="0.3">
      <c r="A4229" t="s">
        <v>12110</v>
      </c>
      <c r="B4229" t="s">
        <v>101</v>
      </c>
      <c r="C4229">
        <v>0.03</v>
      </c>
      <c r="D4229">
        <f t="shared" si="66"/>
        <v>0</v>
      </c>
      <c r="E4229">
        <f>COUNTIFS($B$2:B4229,B4229)</f>
        <v>858</v>
      </c>
    </row>
    <row r="4230" spans="1:5" x14ac:dyDescent="0.3">
      <c r="A4230" t="s">
        <v>11504</v>
      </c>
      <c r="B4230" t="s">
        <v>101</v>
      </c>
      <c r="C4230">
        <v>0.03</v>
      </c>
      <c r="D4230">
        <f t="shared" si="66"/>
        <v>0</v>
      </c>
      <c r="E4230">
        <f>COUNTIFS($B$2:B4230,B4230)</f>
        <v>859</v>
      </c>
    </row>
    <row r="4231" spans="1:5" x14ac:dyDescent="0.3">
      <c r="A4231" t="s">
        <v>11195</v>
      </c>
      <c r="B4231" t="s">
        <v>101</v>
      </c>
      <c r="C4231">
        <v>0.03</v>
      </c>
      <c r="D4231">
        <f t="shared" ref="D4231:D4294" si="67">IF(E4231&lt;5,E4231,0)</f>
        <v>0</v>
      </c>
      <c r="E4231">
        <f>COUNTIFS($B$2:B4231,B4231)</f>
        <v>860</v>
      </c>
    </row>
    <row r="4232" spans="1:5" x14ac:dyDescent="0.3">
      <c r="A4232" t="s">
        <v>11806</v>
      </c>
      <c r="B4232" t="s">
        <v>101</v>
      </c>
      <c r="C4232">
        <v>0.03</v>
      </c>
      <c r="D4232">
        <f t="shared" si="67"/>
        <v>0</v>
      </c>
      <c r="E4232">
        <f>COUNTIFS($B$2:B4232,B4232)</f>
        <v>861</v>
      </c>
    </row>
    <row r="4233" spans="1:5" x14ac:dyDescent="0.3">
      <c r="A4233" t="s">
        <v>11810</v>
      </c>
      <c r="B4233" t="s">
        <v>101</v>
      </c>
      <c r="C4233">
        <v>0.03</v>
      </c>
      <c r="D4233">
        <f t="shared" si="67"/>
        <v>0</v>
      </c>
      <c r="E4233">
        <f>COUNTIFS($B$2:B4233,B4233)</f>
        <v>862</v>
      </c>
    </row>
    <row r="4234" spans="1:5" x14ac:dyDescent="0.3">
      <c r="A4234" t="s">
        <v>11814</v>
      </c>
      <c r="B4234" t="s">
        <v>101</v>
      </c>
      <c r="C4234">
        <v>0.03</v>
      </c>
      <c r="D4234">
        <f t="shared" si="67"/>
        <v>0</v>
      </c>
      <c r="E4234">
        <f>COUNTIFS($B$2:B4234,B4234)</f>
        <v>863</v>
      </c>
    </row>
    <row r="4235" spans="1:5" x14ac:dyDescent="0.3">
      <c r="A4235" t="s">
        <v>8937</v>
      </c>
      <c r="B4235" t="s">
        <v>101</v>
      </c>
      <c r="C4235">
        <v>0.03</v>
      </c>
      <c r="D4235">
        <f t="shared" si="67"/>
        <v>0</v>
      </c>
      <c r="E4235">
        <f>COUNTIFS($B$2:B4235,B4235)</f>
        <v>864</v>
      </c>
    </row>
    <row r="4236" spans="1:5" x14ac:dyDescent="0.3">
      <c r="A4236" t="s">
        <v>11853</v>
      </c>
      <c r="B4236" t="s">
        <v>101</v>
      </c>
      <c r="C4236">
        <v>0.03</v>
      </c>
      <c r="D4236">
        <f t="shared" si="67"/>
        <v>0</v>
      </c>
      <c r="E4236">
        <f>COUNTIFS($B$2:B4236,B4236)</f>
        <v>865</v>
      </c>
    </row>
    <row r="4237" spans="1:5" x14ac:dyDescent="0.3">
      <c r="A4237" t="s">
        <v>11923</v>
      </c>
      <c r="B4237" t="s">
        <v>101</v>
      </c>
      <c r="C4237">
        <v>0.03</v>
      </c>
      <c r="D4237">
        <f t="shared" si="67"/>
        <v>0</v>
      </c>
      <c r="E4237">
        <f>COUNTIFS($B$2:B4237,B4237)</f>
        <v>866</v>
      </c>
    </row>
    <row r="4238" spans="1:5" x14ac:dyDescent="0.3">
      <c r="A4238" t="s">
        <v>12008</v>
      </c>
      <c r="B4238" t="s">
        <v>101</v>
      </c>
      <c r="C4238">
        <v>0.03</v>
      </c>
      <c r="D4238">
        <f t="shared" si="67"/>
        <v>0</v>
      </c>
      <c r="E4238">
        <f>COUNTIFS($B$2:B4238,B4238)</f>
        <v>867</v>
      </c>
    </row>
    <row r="4239" spans="1:5" x14ac:dyDescent="0.3">
      <c r="A4239" t="s">
        <v>12027</v>
      </c>
      <c r="B4239" t="s">
        <v>101</v>
      </c>
      <c r="C4239">
        <v>0.03</v>
      </c>
      <c r="D4239">
        <f t="shared" si="67"/>
        <v>0</v>
      </c>
      <c r="E4239">
        <f>COUNTIFS($B$2:B4239,B4239)</f>
        <v>868</v>
      </c>
    </row>
    <row r="4240" spans="1:5" x14ac:dyDescent="0.3">
      <c r="A4240" t="s">
        <v>12056</v>
      </c>
      <c r="B4240" t="s">
        <v>101</v>
      </c>
      <c r="C4240">
        <v>0.03</v>
      </c>
      <c r="D4240">
        <f t="shared" si="67"/>
        <v>0</v>
      </c>
      <c r="E4240">
        <f>COUNTIFS($B$2:B4240,B4240)</f>
        <v>869</v>
      </c>
    </row>
    <row r="4241" spans="1:5" x14ac:dyDescent="0.3">
      <c r="A4241" t="s">
        <v>12156</v>
      </c>
      <c r="B4241" t="s">
        <v>101</v>
      </c>
      <c r="C4241">
        <v>0.03</v>
      </c>
      <c r="D4241">
        <f t="shared" si="67"/>
        <v>0</v>
      </c>
      <c r="E4241">
        <f>COUNTIFS($B$2:B4241,B4241)</f>
        <v>870</v>
      </c>
    </row>
    <row r="4242" spans="1:5" x14ac:dyDescent="0.3">
      <c r="A4242" t="s">
        <v>12226</v>
      </c>
      <c r="B4242" t="s">
        <v>101</v>
      </c>
      <c r="C4242">
        <v>0.03</v>
      </c>
      <c r="D4242">
        <f t="shared" si="67"/>
        <v>0</v>
      </c>
      <c r="E4242">
        <f>COUNTIFS($B$2:B4242,B4242)</f>
        <v>871</v>
      </c>
    </row>
    <row r="4243" spans="1:5" x14ac:dyDescent="0.3">
      <c r="A4243" t="s">
        <v>11398</v>
      </c>
      <c r="B4243" t="s">
        <v>101</v>
      </c>
      <c r="C4243">
        <v>0.03</v>
      </c>
      <c r="D4243">
        <f t="shared" si="67"/>
        <v>0</v>
      </c>
      <c r="E4243">
        <f>COUNTIFS($B$2:B4243,B4243)</f>
        <v>872</v>
      </c>
    </row>
    <row r="4244" spans="1:5" x14ac:dyDescent="0.3">
      <c r="A4244" t="s">
        <v>11619</v>
      </c>
      <c r="B4244" t="s">
        <v>101</v>
      </c>
      <c r="C4244">
        <v>0.03</v>
      </c>
      <c r="D4244">
        <f t="shared" si="67"/>
        <v>0</v>
      </c>
      <c r="E4244">
        <f>COUNTIFS($B$2:B4244,B4244)</f>
        <v>873</v>
      </c>
    </row>
    <row r="4245" spans="1:5" x14ac:dyDescent="0.3">
      <c r="A4245" t="s">
        <v>11276</v>
      </c>
      <c r="B4245" t="s">
        <v>101</v>
      </c>
      <c r="C4245">
        <v>0.03</v>
      </c>
      <c r="D4245">
        <f t="shared" si="67"/>
        <v>0</v>
      </c>
      <c r="E4245">
        <f>COUNTIFS($B$2:B4245,B4245)</f>
        <v>874</v>
      </c>
    </row>
    <row r="4246" spans="1:5" x14ac:dyDescent="0.3">
      <c r="A4246" t="s">
        <v>11681</v>
      </c>
      <c r="B4246" t="s">
        <v>101</v>
      </c>
      <c r="C4246">
        <v>0.03</v>
      </c>
      <c r="D4246">
        <f t="shared" si="67"/>
        <v>0</v>
      </c>
      <c r="E4246">
        <f>COUNTIFS($B$2:B4246,B4246)</f>
        <v>875</v>
      </c>
    </row>
    <row r="4247" spans="1:5" x14ac:dyDescent="0.3">
      <c r="A4247" t="s">
        <v>11771</v>
      </c>
      <c r="B4247" t="s">
        <v>101</v>
      </c>
      <c r="C4247">
        <v>0.03</v>
      </c>
      <c r="D4247">
        <f t="shared" si="67"/>
        <v>0</v>
      </c>
      <c r="E4247">
        <f>COUNTIFS($B$2:B4247,B4247)</f>
        <v>876</v>
      </c>
    </row>
    <row r="4248" spans="1:5" x14ac:dyDescent="0.3">
      <c r="A4248" t="s">
        <v>11833</v>
      </c>
      <c r="B4248" t="s">
        <v>101</v>
      </c>
      <c r="C4248">
        <v>0.03</v>
      </c>
      <c r="D4248">
        <f t="shared" si="67"/>
        <v>0</v>
      </c>
      <c r="E4248">
        <f>COUNTIFS($B$2:B4248,B4248)</f>
        <v>877</v>
      </c>
    </row>
    <row r="4249" spans="1:5" x14ac:dyDescent="0.3">
      <c r="A4249" t="s">
        <v>11925</v>
      </c>
      <c r="B4249" t="s">
        <v>101</v>
      </c>
      <c r="C4249">
        <v>0.03</v>
      </c>
      <c r="D4249">
        <f t="shared" si="67"/>
        <v>0</v>
      </c>
      <c r="E4249">
        <f>COUNTIFS($B$2:B4249,B4249)</f>
        <v>878</v>
      </c>
    </row>
    <row r="4250" spans="1:5" x14ac:dyDescent="0.3">
      <c r="A4250" t="s">
        <v>6339</v>
      </c>
      <c r="B4250" t="s">
        <v>101</v>
      </c>
      <c r="C4250">
        <v>0.03</v>
      </c>
      <c r="D4250">
        <f t="shared" si="67"/>
        <v>0</v>
      </c>
      <c r="E4250">
        <f>COUNTIFS($B$2:B4250,B4250)</f>
        <v>879</v>
      </c>
    </row>
    <row r="4251" spans="1:5" x14ac:dyDescent="0.3">
      <c r="A4251" t="s">
        <v>12041</v>
      </c>
      <c r="B4251" t="s">
        <v>101</v>
      </c>
      <c r="C4251">
        <v>0.03</v>
      </c>
      <c r="D4251">
        <f t="shared" si="67"/>
        <v>0</v>
      </c>
      <c r="E4251">
        <f>COUNTIFS($B$2:B4251,B4251)</f>
        <v>880</v>
      </c>
    </row>
    <row r="4252" spans="1:5" x14ac:dyDescent="0.3">
      <c r="A4252" t="s">
        <v>12053</v>
      </c>
      <c r="B4252" t="s">
        <v>101</v>
      </c>
      <c r="C4252">
        <v>0.03</v>
      </c>
      <c r="D4252">
        <f t="shared" si="67"/>
        <v>0</v>
      </c>
      <c r="E4252">
        <f>COUNTIFS($B$2:B4252,B4252)</f>
        <v>881</v>
      </c>
    </row>
    <row r="4253" spans="1:5" x14ac:dyDescent="0.3">
      <c r="A4253" t="s">
        <v>12055</v>
      </c>
      <c r="B4253" t="s">
        <v>101</v>
      </c>
      <c r="C4253">
        <v>0.03</v>
      </c>
      <c r="D4253">
        <f t="shared" si="67"/>
        <v>0</v>
      </c>
      <c r="E4253">
        <f>COUNTIFS($B$2:B4253,B4253)</f>
        <v>882</v>
      </c>
    </row>
    <row r="4254" spans="1:5" x14ac:dyDescent="0.3">
      <c r="A4254" t="s">
        <v>12086</v>
      </c>
      <c r="B4254" t="s">
        <v>101</v>
      </c>
      <c r="C4254">
        <v>0.03</v>
      </c>
      <c r="D4254">
        <f t="shared" si="67"/>
        <v>0</v>
      </c>
      <c r="E4254">
        <f>COUNTIFS($B$2:B4254,B4254)</f>
        <v>883</v>
      </c>
    </row>
    <row r="4255" spans="1:5" x14ac:dyDescent="0.3">
      <c r="A4255" t="s">
        <v>12097</v>
      </c>
      <c r="B4255" t="s">
        <v>101</v>
      </c>
      <c r="C4255">
        <v>0.03</v>
      </c>
      <c r="D4255">
        <f t="shared" si="67"/>
        <v>0</v>
      </c>
      <c r="E4255">
        <f>COUNTIFS($B$2:B4255,B4255)</f>
        <v>884</v>
      </c>
    </row>
    <row r="4256" spans="1:5" x14ac:dyDescent="0.3">
      <c r="A4256" t="s">
        <v>12146</v>
      </c>
      <c r="B4256" t="s">
        <v>101</v>
      </c>
      <c r="C4256">
        <v>0.03</v>
      </c>
      <c r="D4256">
        <f t="shared" si="67"/>
        <v>0</v>
      </c>
      <c r="E4256">
        <f>COUNTIFS($B$2:B4256,B4256)</f>
        <v>885</v>
      </c>
    </row>
    <row r="4257" spans="1:5" x14ac:dyDescent="0.3">
      <c r="A4257" t="s">
        <v>12202</v>
      </c>
      <c r="B4257" t="s">
        <v>101</v>
      </c>
      <c r="C4257">
        <v>0.03</v>
      </c>
      <c r="D4257">
        <f t="shared" si="67"/>
        <v>0</v>
      </c>
      <c r="E4257">
        <f>COUNTIFS($B$2:B4257,B4257)</f>
        <v>886</v>
      </c>
    </row>
    <row r="4258" spans="1:5" x14ac:dyDescent="0.3">
      <c r="A4258" t="s">
        <v>12230</v>
      </c>
      <c r="B4258" t="s">
        <v>101</v>
      </c>
      <c r="C4258">
        <v>0.03</v>
      </c>
      <c r="D4258">
        <f t="shared" si="67"/>
        <v>0</v>
      </c>
      <c r="E4258">
        <f>COUNTIFS($B$2:B4258,B4258)</f>
        <v>887</v>
      </c>
    </row>
    <row r="4259" spans="1:5" x14ac:dyDescent="0.3">
      <c r="A4259" t="s">
        <v>12235</v>
      </c>
      <c r="B4259" t="s">
        <v>101</v>
      </c>
      <c r="C4259">
        <v>0.03</v>
      </c>
      <c r="D4259">
        <f t="shared" si="67"/>
        <v>0</v>
      </c>
      <c r="E4259">
        <f>COUNTIFS($B$2:B4259,B4259)</f>
        <v>888</v>
      </c>
    </row>
    <row r="4260" spans="1:5" x14ac:dyDescent="0.3">
      <c r="A4260" t="s">
        <v>11717</v>
      </c>
      <c r="B4260" t="s">
        <v>101</v>
      </c>
      <c r="C4260">
        <v>0.03</v>
      </c>
      <c r="D4260">
        <f t="shared" si="67"/>
        <v>0</v>
      </c>
      <c r="E4260">
        <f>COUNTIFS($B$2:B4260,B4260)</f>
        <v>889</v>
      </c>
    </row>
    <row r="4261" spans="1:5" x14ac:dyDescent="0.3">
      <c r="A4261" t="s">
        <v>11746</v>
      </c>
      <c r="B4261" t="s">
        <v>101</v>
      </c>
      <c r="C4261">
        <v>0.03</v>
      </c>
      <c r="D4261">
        <f t="shared" si="67"/>
        <v>0</v>
      </c>
      <c r="E4261">
        <f>COUNTIFS($B$2:B4261,B4261)</f>
        <v>890</v>
      </c>
    </row>
    <row r="4262" spans="1:5" x14ac:dyDescent="0.3">
      <c r="A4262" t="s">
        <v>11717</v>
      </c>
      <c r="B4262" t="s">
        <v>101</v>
      </c>
      <c r="C4262">
        <v>0.03</v>
      </c>
      <c r="D4262">
        <f t="shared" si="67"/>
        <v>0</v>
      </c>
      <c r="E4262">
        <f>COUNTIFS($B$2:B4262,B4262)</f>
        <v>891</v>
      </c>
    </row>
    <row r="4263" spans="1:5" x14ac:dyDescent="0.3">
      <c r="A4263" t="s">
        <v>2662</v>
      </c>
      <c r="B4263" t="s">
        <v>101</v>
      </c>
      <c r="C4263">
        <v>0.03</v>
      </c>
      <c r="D4263">
        <f t="shared" si="67"/>
        <v>0</v>
      </c>
      <c r="E4263">
        <f>COUNTIFS($B$2:B4263,B4263)</f>
        <v>892</v>
      </c>
    </row>
    <row r="4264" spans="1:5" x14ac:dyDescent="0.3">
      <c r="A4264" t="s">
        <v>11822</v>
      </c>
      <c r="B4264" t="s">
        <v>101</v>
      </c>
      <c r="C4264">
        <v>0.03</v>
      </c>
      <c r="D4264">
        <f t="shared" si="67"/>
        <v>0</v>
      </c>
      <c r="E4264">
        <f>COUNTIFS($B$2:B4264,B4264)</f>
        <v>893</v>
      </c>
    </row>
    <row r="4265" spans="1:5" x14ac:dyDescent="0.3">
      <c r="A4265" t="s">
        <v>11873</v>
      </c>
      <c r="B4265" t="s">
        <v>101</v>
      </c>
      <c r="C4265">
        <v>0.03</v>
      </c>
      <c r="D4265">
        <f t="shared" si="67"/>
        <v>0</v>
      </c>
      <c r="E4265">
        <f>COUNTIFS($B$2:B4265,B4265)</f>
        <v>894</v>
      </c>
    </row>
    <row r="4266" spans="1:5" x14ac:dyDescent="0.3">
      <c r="A4266" t="s">
        <v>12002</v>
      </c>
      <c r="B4266" t="s">
        <v>101</v>
      </c>
      <c r="C4266">
        <v>0.03</v>
      </c>
      <c r="D4266">
        <f t="shared" si="67"/>
        <v>0</v>
      </c>
      <c r="E4266">
        <f>COUNTIFS($B$2:B4266,B4266)</f>
        <v>895</v>
      </c>
    </row>
    <row r="4267" spans="1:5" x14ac:dyDescent="0.3">
      <c r="A4267" t="s">
        <v>12089</v>
      </c>
      <c r="B4267" t="s">
        <v>101</v>
      </c>
      <c r="C4267">
        <v>0.03</v>
      </c>
      <c r="D4267">
        <f t="shared" si="67"/>
        <v>0</v>
      </c>
      <c r="E4267">
        <f>COUNTIFS($B$2:B4267,B4267)</f>
        <v>896</v>
      </c>
    </row>
    <row r="4268" spans="1:5" x14ac:dyDescent="0.3">
      <c r="A4268" t="s">
        <v>12160</v>
      </c>
      <c r="B4268" t="s">
        <v>101</v>
      </c>
      <c r="C4268">
        <v>0.03</v>
      </c>
      <c r="D4268">
        <f t="shared" si="67"/>
        <v>0</v>
      </c>
      <c r="E4268">
        <f>COUNTIFS($B$2:B4268,B4268)</f>
        <v>897</v>
      </c>
    </row>
    <row r="4269" spans="1:5" x14ac:dyDescent="0.3">
      <c r="A4269" t="s">
        <v>12195</v>
      </c>
      <c r="B4269" t="s">
        <v>101</v>
      </c>
      <c r="C4269">
        <v>0.03</v>
      </c>
      <c r="D4269">
        <f t="shared" si="67"/>
        <v>0</v>
      </c>
      <c r="E4269">
        <f>COUNTIFS($B$2:B4269,B4269)</f>
        <v>898</v>
      </c>
    </row>
    <row r="4270" spans="1:5" x14ac:dyDescent="0.3">
      <c r="A4270" t="s">
        <v>12223</v>
      </c>
      <c r="B4270" t="s">
        <v>101</v>
      </c>
      <c r="C4270">
        <v>0.03</v>
      </c>
      <c r="D4270">
        <f t="shared" si="67"/>
        <v>0</v>
      </c>
      <c r="E4270">
        <f>COUNTIFS($B$2:B4270,B4270)</f>
        <v>899</v>
      </c>
    </row>
    <row r="4271" spans="1:5" x14ac:dyDescent="0.3">
      <c r="A4271" t="s">
        <v>12237</v>
      </c>
      <c r="B4271" t="s">
        <v>101</v>
      </c>
      <c r="C4271">
        <v>0.03</v>
      </c>
      <c r="D4271">
        <f t="shared" si="67"/>
        <v>0</v>
      </c>
      <c r="E4271">
        <f>COUNTIFS($B$2:B4271,B4271)</f>
        <v>900</v>
      </c>
    </row>
    <row r="4272" spans="1:5" x14ac:dyDescent="0.3">
      <c r="A4272" t="s">
        <v>11873</v>
      </c>
      <c r="B4272" t="s">
        <v>101</v>
      </c>
      <c r="C4272">
        <v>0.03</v>
      </c>
      <c r="D4272">
        <f t="shared" si="67"/>
        <v>0</v>
      </c>
      <c r="E4272">
        <f>COUNTIFS($B$2:B4272,B4272)</f>
        <v>901</v>
      </c>
    </row>
    <row r="4273" spans="1:5" x14ac:dyDescent="0.3">
      <c r="A4273" t="s">
        <v>11560</v>
      </c>
      <c r="B4273" t="s">
        <v>101</v>
      </c>
      <c r="C4273">
        <v>0.03</v>
      </c>
      <c r="D4273">
        <f t="shared" si="67"/>
        <v>0</v>
      </c>
      <c r="E4273">
        <f>COUNTIFS($B$2:B4273,B4273)</f>
        <v>902</v>
      </c>
    </row>
    <row r="4274" spans="1:5" x14ac:dyDescent="0.3">
      <c r="A4274" t="s">
        <v>11624</v>
      </c>
      <c r="B4274" t="s">
        <v>101</v>
      </c>
      <c r="C4274">
        <v>0.03</v>
      </c>
      <c r="D4274">
        <f t="shared" si="67"/>
        <v>0</v>
      </c>
      <c r="E4274">
        <f>COUNTIFS($B$2:B4274,B4274)</f>
        <v>903</v>
      </c>
    </row>
    <row r="4275" spans="1:5" x14ac:dyDescent="0.3">
      <c r="A4275" t="s">
        <v>11797</v>
      </c>
      <c r="B4275" t="s">
        <v>101</v>
      </c>
      <c r="C4275">
        <v>0.03</v>
      </c>
      <c r="D4275">
        <f t="shared" si="67"/>
        <v>0</v>
      </c>
      <c r="E4275">
        <f>COUNTIFS($B$2:B4275,B4275)</f>
        <v>904</v>
      </c>
    </row>
    <row r="4276" spans="1:5" x14ac:dyDescent="0.3">
      <c r="A4276" t="s">
        <v>11798</v>
      </c>
      <c r="B4276" t="s">
        <v>101</v>
      </c>
      <c r="C4276">
        <v>0.03</v>
      </c>
      <c r="D4276">
        <f t="shared" si="67"/>
        <v>0</v>
      </c>
      <c r="E4276">
        <f>COUNTIFS($B$2:B4276,B4276)</f>
        <v>905</v>
      </c>
    </row>
    <row r="4277" spans="1:5" x14ac:dyDescent="0.3">
      <c r="A4277" t="s">
        <v>11845</v>
      </c>
      <c r="B4277" t="s">
        <v>101</v>
      </c>
      <c r="C4277">
        <v>0.03</v>
      </c>
      <c r="D4277">
        <f t="shared" si="67"/>
        <v>0</v>
      </c>
      <c r="E4277">
        <f>COUNTIFS($B$2:B4277,B4277)</f>
        <v>906</v>
      </c>
    </row>
    <row r="4278" spans="1:5" x14ac:dyDescent="0.3">
      <c r="A4278" t="s">
        <v>11909</v>
      </c>
      <c r="B4278" t="s">
        <v>101</v>
      </c>
      <c r="C4278">
        <v>0.03</v>
      </c>
      <c r="D4278">
        <f t="shared" si="67"/>
        <v>0</v>
      </c>
      <c r="E4278">
        <f>COUNTIFS($B$2:B4278,B4278)</f>
        <v>907</v>
      </c>
    </row>
    <row r="4279" spans="1:5" x14ac:dyDescent="0.3">
      <c r="A4279" t="s">
        <v>5050</v>
      </c>
      <c r="B4279" t="s">
        <v>101</v>
      </c>
      <c r="C4279">
        <v>0.03</v>
      </c>
      <c r="D4279">
        <f t="shared" si="67"/>
        <v>0</v>
      </c>
      <c r="E4279">
        <f>COUNTIFS($B$2:B4279,B4279)</f>
        <v>908</v>
      </c>
    </row>
    <row r="4280" spans="1:5" x14ac:dyDescent="0.3">
      <c r="A4280" t="s">
        <v>12045</v>
      </c>
      <c r="B4280" t="s">
        <v>101</v>
      </c>
      <c r="C4280">
        <v>0.03</v>
      </c>
      <c r="D4280">
        <f t="shared" si="67"/>
        <v>0</v>
      </c>
      <c r="E4280">
        <f>COUNTIFS($B$2:B4280,B4280)</f>
        <v>909</v>
      </c>
    </row>
    <row r="4281" spans="1:5" x14ac:dyDescent="0.3">
      <c r="A4281" t="s">
        <v>11537</v>
      </c>
      <c r="B4281" t="s">
        <v>101</v>
      </c>
      <c r="C4281">
        <v>0.03</v>
      </c>
      <c r="D4281">
        <f t="shared" si="67"/>
        <v>0</v>
      </c>
      <c r="E4281">
        <f>COUNTIFS($B$2:B4281,B4281)</f>
        <v>910</v>
      </c>
    </row>
    <row r="4282" spans="1:5" x14ac:dyDescent="0.3">
      <c r="A4282" t="s">
        <v>12218</v>
      </c>
      <c r="B4282" t="s">
        <v>101</v>
      </c>
      <c r="C4282">
        <v>0.03</v>
      </c>
      <c r="D4282">
        <f t="shared" si="67"/>
        <v>0</v>
      </c>
      <c r="E4282">
        <f>COUNTIFS($B$2:B4282,B4282)</f>
        <v>911</v>
      </c>
    </row>
    <row r="4283" spans="1:5" x14ac:dyDescent="0.3">
      <c r="A4283" t="s">
        <v>11816</v>
      </c>
      <c r="B4283" t="s">
        <v>101</v>
      </c>
      <c r="C4283">
        <v>0.03</v>
      </c>
      <c r="D4283">
        <f t="shared" si="67"/>
        <v>0</v>
      </c>
      <c r="E4283">
        <f>COUNTIFS($B$2:B4283,B4283)</f>
        <v>912</v>
      </c>
    </row>
    <row r="4284" spans="1:5" x14ac:dyDescent="0.3">
      <c r="A4284" t="s">
        <v>11868</v>
      </c>
      <c r="B4284" t="s">
        <v>101</v>
      </c>
      <c r="C4284">
        <v>0.03</v>
      </c>
      <c r="D4284">
        <f t="shared" si="67"/>
        <v>0</v>
      </c>
      <c r="E4284">
        <f>COUNTIFS($B$2:B4284,B4284)</f>
        <v>913</v>
      </c>
    </row>
    <row r="4285" spans="1:5" x14ac:dyDescent="0.3">
      <c r="A4285" t="s">
        <v>12004</v>
      </c>
      <c r="B4285" t="s">
        <v>101</v>
      </c>
      <c r="C4285">
        <v>0.03</v>
      </c>
      <c r="D4285">
        <f t="shared" si="67"/>
        <v>0</v>
      </c>
      <c r="E4285">
        <f>COUNTIFS($B$2:B4285,B4285)</f>
        <v>914</v>
      </c>
    </row>
    <row r="4286" spans="1:5" x14ac:dyDescent="0.3">
      <c r="A4286" t="s">
        <v>11816</v>
      </c>
      <c r="B4286" t="s">
        <v>101</v>
      </c>
      <c r="C4286">
        <v>0.03</v>
      </c>
      <c r="D4286">
        <f t="shared" si="67"/>
        <v>0</v>
      </c>
      <c r="E4286">
        <f>COUNTIFS($B$2:B4286,B4286)</f>
        <v>915</v>
      </c>
    </row>
    <row r="4287" spans="1:5" x14ac:dyDescent="0.3">
      <c r="A4287" t="s">
        <v>12150</v>
      </c>
      <c r="B4287" t="s">
        <v>101</v>
      </c>
      <c r="C4287">
        <v>0.03</v>
      </c>
      <c r="D4287">
        <f t="shared" si="67"/>
        <v>0</v>
      </c>
      <c r="E4287">
        <f>COUNTIFS($B$2:B4287,B4287)</f>
        <v>916</v>
      </c>
    </row>
    <row r="4288" spans="1:5" x14ac:dyDescent="0.3">
      <c r="A4288" t="s">
        <v>12234</v>
      </c>
      <c r="B4288" t="s">
        <v>101</v>
      </c>
      <c r="C4288">
        <v>0.03</v>
      </c>
      <c r="D4288">
        <f t="shared" si="67"/>
        <v>0</v>
      </c>
      <c r="E4288">
        <f>COUNTIFS($B$2:B4288,B4288)</f>
        <v>917</v>
      </c>
    </row>
    <row r="4289" spans="1:5" x14ac:dyDescent="0.3">
      <c r="A4289" t="s">
        <v>10691</v>
      </c>
      <c r="B4289" t="s">
        <v>101</v>
      </c>
      <c r="C4289">
        <v>0.03</v>
      </c>
      <c r="D4289">
        <f t="shared" si="67"/>
        <v>0</v>
      </c>
      <c r="E4289">
        <f>COUNTIFS($B$2:B4289,B4289)</f>
        <v>918</v>
      </c>
    </row>
    <row r="4290" spans="1:5" x14ac:dyDescent="0.3">
      <c r="A4290" t="s">
        <v>10691</v>
      </c>
      <c r="B4290" t="s">
        <v>101</v>
      </c>
      <c r="C4290">
        <v>0.03</v>
      </c>
      <c r="D4290">
        <f t="shared" si="67"/>
        <v>0</v>
      </c>
      <c r="E4290">
        <f>COUNTIFS($B$2:B4290,B4290)</f>
        <v>919</v>
      </c>
    </row>
    <row r="4291" spans="1:5" x14ac:dyDescent="0.3">
      <c r="A4291" t="s">
        <v>11794</v>
      </c>
      <c r="B4291" t="s">
        <v>101</v>
      </c>
      <c r="C4291">
        <v>0.03</v>
      </c>
      <c r="D4291">
        <f t="shared" si="67"/>
        <v>0</v>
      </c>
      <c r="E4291">
        <f>COUNTIFS($B$2:B4291,B4291)</f>
        <v>920</v>
      </c>
    </row>
    <row r="4292" spans="1:5" x14ac:dyDescent="0.3">
      <c r="A4292" t="s">
        <v>11811</v>
      </c>
      <c r="B4292" t="s">
        <v>101</v>
      </c>
      <c r="C4292">
        <v>0.03</v>
      </c>
      <c r="D4292">
        <f t="shared" si="67"/>
        <v>0</v>
      </c>
      <c r="E4292">
        <f>COUNTIFS($B$2:B4292,B4292)</f>
        <v>921</v>
      </c>
    </row>
    <row r="4293" spans="1:5" x14ac:dyDescent="0.3">
      <c r="A4293" t="s">
        <v>11976</v>
      </c>
      <c r="B4293" t="s">
        <v>101</v>
      </c>
      <c r="C4293">
        <v>0.03</v>
      </c>
      <c r="D4293">
        <f t="shared" si="67"/>
        <v>0</v>
      </c>
      <c r="E4293">
        <f>COUNTIFS($B$2:B4293,B4293)</f>
        <v>922</v>
      </c>
    </row>
    <row r="4294" spans="1:5" x14ac:dyDescent="0.3">
      <c r="A4294" t="s">
        <v>12014</v>
      </c>
      <c r="B4294" t="s">
        <v>101</v>
      </c>
      <c r="C4294">
        <v>0.03</v>
      </c>
      <c r="D4294">
        <f t="shared" si="67"/>
        <v>0</v>
      </c>
      <c r="E4294">
        <f>COUNTIFS($B$2:B4294,B4294)</f>
        <v>923</v>
      </c>
    </row>
    <row r="4295" spans="1:5" x14ac:dyDescent="0.3">
      <c r="A4295" t="s">
        <v>12017</v>
      </c>
      <c r="B4295" t="s">
        <v>101</v>
      </c>
      <c r="C4295">
        <v>0.03</v>
      </c>
      <c r="D4295">
        <f t="shared" ref="D4295:D4358" si="68">IF(E4295&lt;5,E4295,0)</f>
        <v>0</v>
      </c>
      <c r="E4295">
        <f>COUNTIFS($B$2:B4295,B4295)</f>
        <v>924</v>
      </c>
    </row>
    <row r="4296" spans="1:5" x14ac:dyDescent="0.3">
      <c r="A4296" t="s">
        <v>12104</v>
      </c>
      <c r="B4296" t="s">
        <v>101</v>
      </c>
      <c r="C4296">
        <v>0.03</v>
      </c>
      <c r="D4296">
        <f t="shared" si="68"/>
        <v>0</v>
      </c>
      <c r="E4296">
        <f>COUNTIFS($B$2:B4296,B4296)</f>
        <v>925</v>
      </c>
    </row>
    <row r="4297" spans="1:5" x14ac:dyDescent="0.3">
      <c r="A4297" t="s">
        <v>9038</v>
      </c>
      <c r="B4297" t="s">
        <v>101</v>
      </c>
      <c r="C4297">
        <v>0.03</v>
      </c>
      <c r="D4297">
        <f t="shared" si="68"/>
        <v>0</v>
      </c>
      <c r="E4297">
        <f>COUNTIFS($B$2:B4297,B4297)</f>
        <v>926</v>
      </c>
    </row>
    <row r="4298" spans="1:5" x14ac:dyDescent="0.3">
      <c r="A4298" t="s">
        <v>9232</v>
      </c>
      <c r="B4298" t="s">
        <v>101</v>
      </c>
      <c r="C4298">
        <v>0.03</v>
      </c>
      <c r="D4298">
        <f t="shared" si="68"/>
        <v>0</v>
      </c>
      <c r="E4298">
        <f>COUNTIFS($B$2:B4298,B4298)</f>
        <v>927</v>
      </c>
    </row>
    <row r="4299" spans="1:5" x14ac:dyDescent="0.3">
      <c r="A4299" t="s">
        <v>11852</v>
      </c>
      <c r="B4299" t="s">
        <v>101</v>
      </c>
      <c r="C4299">
        <v>0.03</v>
      </c>
      <c r="D4299">
        <f t="shared" si="68"/>
        <v>0</v>
      </c>
      <c r="E4299">
        <f>COUNTIFS($B$2:B4299,B4299)</f>
        <v>928</v>
      </c>
    </row>
    <row r="4300" spans="1:5" x14ac:dyDescent="0.3">
      <c r="A4300" t="s">
        <v>9232</v>
      </c>
      <c r="B4300" t="s">
        <v>101</v>
      </c>
      <c r="C4300">
        <v>0.03</v>
      </c>
      <c r="D4300">
        <f t="shared" si="68"/>
        <v>0</v>
      </c>
      <c r="E4300">
        <f>COUNTIFS($B$2:B4300,B4300)</f>
        <v>929</v>
      </c>
    </row>
    <row r="4301" spans="1:5" x14ac:dyDescent="0.3">
      <c r="A4301" t="s">
        <v>12065</v>
      </c>
      <c r="B4301" t="s">
        <v>101</v>
      </c>
      <c r="C4301">
        <v>0.03</v>
      </c>
      <c r="D4301">
        <f t="shared" si="68"/>
        <v>0</v>
      </c>
      <c r="E4301">
        <f>COUNTIFS($B$2:B4301,B4301)</f>
        <v>930</v>
      </c>
    </row>
    <row r="4302" spans="1:5" x14ac:dyDescent="0.3">
      <c r="A4302" t="s">
        <v>12070</v>
      </c>
      <c r="B4302" t="s">
        <v>101</v>
      </c>
      <c r="C4302">
        <v>0.03</v>
      </c>
      <c r="D4302">
        <f t="shared" si="68"/>
        <v>0</v>
      </c>
      <c r="E4302">
        <f>COUNTIFS($B$2:B4302,B4302)</f>
        <v>931</v>
      </c>
    </row>
    <row r="4303" spans="1:5" x14ac:dyDescent="0.3">
      <c r="A4303" t="s">
        <v>12079</v>
      </c>
      <c r="B4303" t="s">
        <v>101</v>
      </c>
      <c r="C4303">
        <v>0.03</v>
      </c>
      <c r="D4303">
        <f t="shared" si="68"/>
        <v>0</v>
      </c>
      <c r="E4303">
        <f>COUNTIFS($B$2:B4303,B4303)</f>
        <v>932</v>
      </c>
    </row>
    <row r="4304" spans="1:5" x14ac:dyDescent="0.3">
      <c r="A4304" t="s">
        <v>12208</v>
      </c>
      <c r="B4304" t="s">
        <v>101</v>
      </c>
      <c r="C4304">
        <v>0.03</v>
      </c>
      <c r="D4304">
        <f t="shared" si="68"/>
        <v>0</v>
      </c>
      <c r="E4304">
        <f>COUNTIFS($B$2:B4304,B4304)</f>
        <v>933</v>
      </c>
    </row>
    <row r="4305" spans="1:5" x14ac:dyDescent="0.3">
      <c r="A4305" t="s">
        <v>12603</v>
      </c>
      <c r="B4305" t="s">
        <v>101</v>
      </c>
      <c r="C4305">
        <v>0.02</v>
      </c>
      <c r="D4305">
        <f t="shared" si="68"/>
        <v>0</v>
      </c>
      <c r="E4305">
        <f>COUNTIFS($B$2:B4305,B4305)</f>
        <v>934</v>
      </c>
    </row>
    <row r="4306" spans="1:5" x14ac:dyDescent="0.3">
      <c r="A4306" t="s">
        <v>12590</v>
      </c>
      <c r="B4306" t="s">
        <v>101</v>
      </c>
      <c r="C4306">
        <v>0.02</v>
      </c>
      <c r="D4306">
        <f t="shared" si="68"/>
        <v>0</v>
      </c>
      <c r="E4306">
        <f>COUNTIFS($B$2:B4306,B4306)</f>
        <v>935</v>
      </c>
    </row>
    <row r="4307" spans="1:5" x14ac:dyDescent="0.3">
      <c r="A4307" t="s">
        <v>12999</v>
      </c>
      <c r="B4307" t="s">
        <v>101</v>
      </c>
      <c r="C4307">
        <v>0.02</v>
      </c>
      <c r="D4307">
        <f t="shared" si="68"/>
        <v>0</v>
      </c>
      <c r="E4307">
        <f>COUNTIFS($B$2:B4307,B4307)</f>
        <v>936</v>
      </c>
    </row>
    <row r="4308" spans="1:5" x14ac:dyDescent="0.3">
      <c r="A4308" t="s">
        <v>12628</v>
      </c>
      <c r="B4308" t="s">
        <v>101</v>
      </c>
      <c r="C4308">
        <v>0.02</v>
      </c>
      <c r="D4308">
        <f t="shared" si="68"/>
        <v>0</v>
      </c>
      <c r="E4308">
        <f>COUNTIFS($B$2:B4308,B4308)</f>
        <v>937</v>
      </c>
    </row>
    <row r="4309" spans="1:5" x14ac:dyDescent="0.3">
      <c r="A4309" t="s">
        <v>13026</v>
      </c>
      <c r="B4309" t="s">
        <v>101</v>
      </c>
      <c r="C4309">
        <v>0.02</v>
      </c>
      <c r="D4309">
        <f t="shared" si="68"/>
        <v>0</v>
      </c>
      <c r="E4309">
        <f>COUNTIFS($B$2:B4309,B4309)</f>
        <v>938</v>
      </c>
    </row>
    <row r="4310" spans="1:5" x14ac:dyDescent="0.3">
      <c r="A4310" t="s">
        <v>12497</v>
      </c>
      <c r="B4310" t="s">
        <v>101</v>
      </c>
      <c r="C4310">
        <v>0.02</v>
      </c>
      <c r="D4310">
        <f t="shared" si="68"/>
        <v>0</v>
      </c>
      <c r="E4310">
        <f>COUNTIFS($B$2:B4310,B4310)</f>
        <v>939</v>
      </c>
    </row>
    <row r="4311" spans="1:5" x14ac:dyDescent="0.3">
      <c r="A4311" t="s">
        <v>12664</v>
      </c>
      <c r="B4311" t="s">
        <v>101</v>
      </c>
      <c r="C4311">
        <v>0.02</v>
      </c>
      <c r="D4311">
        <f t="shared" si="68"/>
        <v>0</v>
      </c>
      <c r="E4311">
        <f>COUNTIFS($B$2:B4311,B4311)</f>
        <v>940</v>
      </c>
    </row>
    <row r="4312" spans="1:5" x14ac:dyDescent="0.3">
      <c r="A4312" t="s">
        <v>12866</v>
      </c>
      <c r="B4312" t="s">
        <v>101</v>
      </c>
      <c r="C4312">
        <v>0.02</v>
      </c>
      <c r="D4312">
        <f t="shared" si="68"/>
        <v>0</v>
      </c>
      <c r="E4312">
        <f>COUNTIFS($B$2:B4312,B4312)</f>
        <v>941</v>
      </c>
    </row>
    <row r="4313" spans="1:5" x14ac:dyDescent="0.3">
      <c r="A4313" t="s">
        <v>12955</v>
      </c>
      <c r="B4313" t="s">
        <v>101</v>
      </c>
      <c r="C4313">
        <v>0.02</v>
      </c>
      <c r="D4313">
        <f t="shared" si="68"/>
        <v>0</v>
      </c>
      <c r="E4313">
        <f>COUNTIFS($B$2:B4313,B4313)</f>
        <v>942</v>
      </c>
    </row>
    <row r="4314" spans="1:5" x14ac:dyDescent="0.3">
      <c r="A4314" t="s">
        <v>12814</v>
      </c>
      <c r="B4314" t="s">
        <v>101</v>
      </c>
      <c r="C4314">
        <v>0.02</v>
      </c>
      <c r="D4314">
        <f t="shared" si="68"/>
        <v>0</v>
      </c>
      <c r="E4314">
        <f>COUNTIFS($B$2:B4314,B4314)</f>
        <v>943</v>
      </c>
    </row>
    <row r="4315" spans="1:5" x14ac:dyDescent="0.3">
      <c r="A4315" t="s">
        <v>12888</v>
      </c>
      <c r="B4315" t="s">
        <v>101</v>
      </c>
      <c r="C4315">
        <v>0.02</v>
      </c>
      <c r="D4315">
        <f t="shared" si="68"/>
        <v>0</v>
      </c>
      <c r="E4315">
        <f>COUNTIFS($B$2:B4315,B4315)</f>
        <v>944</v>
      </c>
    </row>
    <row r="4316" spans="1:5" x14ac:dyDescent="0.3">
      <c r="A4316" t="s">
        <v>13090</v>
      </c>
      <c r="B4316" t="s">
        <v>101</v>
      </c>
      <c r="C4316">
        <v>0.02</v>
      </c>
      <c r="D4316">
        <f t="shared" si="68"/>
        <v>0</v>
      </c>
      <c r="E4316">
        <f>COUNTIFS($B$2:B4316,B4316)</f>
        <v>945</v>
      </c>
    </row>
    <row r="4317" spans="1:5" x14ac:dyDescent="0.3">
      <c r="A4317" t="s">
        <v>12520</v>
      </c>
      <c r="B4317" t="s">
        <v>101</v>
      </c>
      <c r="C4317">
        <v>0.02</v>
      </c>
      <c r="D4317">
        <f t="shared" si="68"/>
        <v>0</v>
      </c>
      <c r="E4317">
        <f>COUNTIFS($B$2:B4317,B4317)</f>
        <v>946</v>
      </c>
    </row>
    <row r="4318" spans="1:5" x14ac:dyDescent="0.3">
      <c r="A4318" t="s">
        <v>12831</v>
      </c>
      <c r="B4318" t="s">
        <v>101</v>
      </c>
      <c r="C4318">
        <v>0.02</v>
      </c>
      <c r="D4318">
        <f t="shared" si="68"/>
        <v>0</v>
      </c>
      <c r="E4318">
        <f>COUNTIFS($B$2:B4318,B4318)</f>
        <v>947</v>
      </c>
    </row>
    <row r="4319" spans="1:5" x14ac:dyDescent="0.3">
      <c r="A4319" t="s">
        <v>12029</v>
      </c>
      <c r="B4319" t="s">
        <v>101</v>
      </c>
      <c r="C4319">
        <v>0.02</v>
      </c>
      <c r="D4319">
        <f t="shared" si="68"/>
        <v>0</v>
      </c>
      <c r="E4319">
        <f>COUNTIFS($B$2:B4319,B4319)</f>
        <v>948</v>
      </c>
    </row>
    <row r="4320" spans="1:5" x14ac:dyDescent="0.3">
      <c r="A4320" t="s">
        <v>8140</v>
      </c>
      <c r="B4320" t="s">
        <v>101</v>
      </c>
      <c r="C4320">
        <v>0.02</v>
      </c>
      <c r="D4320">
        <f t="shared" si="68"/>
        <v>0</v>
      </c>
      <c r="E4320">
        <f>COUNTIFS($B$2:B4320,B4320)</f>
        <v>949</v>
      </c>
    </row>
    <row r="4321" spans="1:5" x14ac:dyDescent="0.3">
      <c r="A4321" t="s">
        <v>7413</v>
      </c>
      <c r="B4321" t="s">
        <v>101</v>
      </c>
      <c r="C4321">
        <v>0.02</v>
      </c>
      <c r="D4321">
        <f t="shared" si="68"/>
        <v>0</v>
      </c>
      <c r="E4321">
        <f>COUNTIFS($B$2:B4321,B4321)</f>
        <v>950</v>
      </c>
    </row>
    <row r="4322" spans="1:5" x14ac:dyDescent="0.3">
      <c r="A4322" t="s">
        <v>12334</v>
      </c>
      <c r="B4322" t="s">
        <v>101</v>
      </c>
      <c r="C4322">
        <v>0.02</v>
      </c>
      <c r="D4322">
        <f t="shared" si="68"/>
        <v>0</v>
      </c>
      <c r="E4322">
        <f>COUNTIFS($B$2:B4322,B4322)</f>
        <v>951</v>
      </c>
    </row>
    <row r="4323" spans="1:5" x14ac:dyDescent="0.3">
      <c r="A4323" t="s">
        <v>12336</v>
      </c>
      <c r="B4323" t="s">
        <v>101</v>
      </c>
      <c r="C4323">
        <v>0.02</v>
      </c>
      <c r="D4323">
        <f t="shared" si="68"/>
        <v>0</v>
      </c>
      <c r="E4323">
        <f>COUNTIFS($B$2:B4323,B4323)</f>
        <v>952</v>
      </c>
    </row>
    <row r="4324" spans="1:5" x14ac:dyDescent="0.3">
      <c r="A4324" t="s">
        <v>12362</v>
      </c>
      <c r="B4324" t="s">
        <v>101</v>
      </c>
      <c r="C4324">
        <v>0.02</v>
      </c>
      <c r="D4324">
        <f t="shared" si="68"/>
        <v>0</v>
      </c>
      <c r="E4324">
        <f>COUNTIFS($B$2:B4324,B4324)</f>
        <v>953</v>
      </c>
    </row>
    <row r="4325" spans="1:5" x14ac:dyDescent="0.3">
      <c r="A4325" t="s">
        <v>12435</v>
      </c>
      <c r="B4325" t="s">
        <v>101</v>
      </c>
      <c r="C4325">
        <v>0.02</v>
      </c>
      <c r="D4325">
        <f t="shared" si="68"/>
        <v>0</v>
      </c>
      <c r="E4325">
        <f>COUNTIFS($B$2:B4325,B4325)</f>
        <v>954</v>
      </c>
    </row>
    <row r="4326" spans="1:5" x14ac:dyDescent="0.3">
      <c r="A4326" t="s">
        <v>12536</v>
      </c>
      <c r="B4326" t="s">
        <v>101</v>
      </c>
      <c r="C4326">
        <v>0.02</v>
      </c>
      <c r="D4326">
        <f t="shared" si="68"/>
        <v>0</v>
      </c>
      <c r="E4326">
        <f>COUNTIFS($B$2:B4326,B4326)</f>
        <v>955</v>
      </c>
    </row>
    <row r="4327" spans="1:5" x14ac:dyDescent="0.3">
      <c r="A4327" t="s">
        <v>12540</v>
      </c>
      <c r="B4327" t="s">
        <v>101</v>
      </c>
      <c r="C4327">
        <v>0.02</v>
      </c>
      <c r="D4327">
        <f t="shared" si="68"/>
        <v>0</v>
      </c>
      <c r="E4327">
        <f>COUNTIFS($B$2:B4327,B4327)</f>
        <v>956</v>
      </c>
    </row>
    <row r="4328" spans="1:5" x14ac:dyDescent="0.3">
      <c r="A4328" t="s">
        <v>12608</v>
      </c>
      <c r="B4328" t="s">
        <v>101</v>
      </c>
      <c r="C4328">
        <v>0.02</v>
      </c>
      <c r="D4328">
        <f t="shared" si="68"/>
        <v>0</v>
      </c>
      <c r="E4328">
        <f>COUNTIFS($B$2:B4328,B4328)</f>
        <v>957</v>
      </c>
    </row>
    <row r="4329" spans="1:5" x14ac:dyDescent="0.3">
      <c r="A4329" t="s">
        <v>12619</v>
      </c>
      <c r="B4329" t="s">
        <v>101</v>
      </c>
      <c r="C4329">
        <v>0.02</v>
      </c>
      <c r="D4329">
        <f t="shared" si="68"/>
        <v>0</v>
      </c>
      <c r="E4329">
        <f>COUNTIFS($B$2:B4329,B4329)</f>
        <v>958</v>
      </c>
    </row>
    <row r="4330" spans="1:5" x14ac:dyDescent="0.3">
      <c r="A4330" t="s">
        <v>12793</v>
      </c>
      <c r="B4330" t="s">
        <v>101</v>
      </c>
      <c r="C4330">
        <v>0.02</v>
      </c>
      <c r="D4330">
        <f t="shared" si="68"/>
        <v>0</v>
      </c>
      <c r="E4330">
        <f>COUNTIFS($B$2:B4330,B4330)</f>
        <v>959</v>
      </c>
    </row>
    <row r="4331" spans="1:5" x14ac:dyDescent="0.3">
      <c r="A4331" t="s">
        <v>12883</v>
      </c>
      <c r="B4331" t="s">
        <v>101</v>
      </c>
      <c r="C4331">
        <v>0.02</v>
      </c>
      <c r="D4331">
        <f t="shared" si="68"/>
        <v>0</v>
      </c>
      <c r="E4331">
        <f>COUNTIFS($B$2:B4331,B4331)</f>
        <v>960</v>
      </c>
    </row>
    <row r="4332" spans="1:5" x14ac:dyDescent="0.3">
      <c r="A4332" t="s">
        <v>12939</v>
      </c>
      <c r="B4332" t="s">
        <v>101</v>
      </c>
      <c r="C4332">
        <v>0.02</v>
      </c>
      <c r="D4332">
        <f t="shared" si="68"/>
        <v>0</v>
      </c>
      <c r="E4332">
        <f>COUNTIFS($B$2:B4332,B4332)</f>
        <v>961</v>
      </c>
    </row>
    <row r="4333" spans="1:5" x14ac:dyDescent="0.3">
      <c r="A4333" t="s">
        <v>12958</v>
      </c>
      <c r="B4333" t="s">
        <v>101</v>
      </c>
      <c r="C4333">
        <v>0.02</v>
      </c>
      <c r="D4333">
        <f t="shared" si="68"/>
        <v>0</v>
      </c>
      <c r="E4333">
        <f>COUNTIFS($B$2:B4333,B4333)</f>
        <v>962</v>
      </c>
    </row>
    <row r="4334" spans="1:5" x14ac:dyDescent="0.3">
      <c r="A4334" t="s">
        <v>13098</v>
      </c>
      <c r="B4334" t="s">
        <v>101</v>
      </c>
      <c r="C4334">
        <v>0.02</v>
      </c>
      <c r="D4334">
        <f t="shared" si="68"/>
        <v>0</v>
      </c>
      <c r="E4334">
        <f>COUNTIFS($B$2:B4334,B4334)</f>
        <v>963</v>
      </c>
    </row>
    <row r="4335" spans="1:5" x14ac:dyDescent="0.3">
      <c r="A4335" t="s">
        <v>12257</v>
      </c>
      <c r="B4335" t="s">
        <v>101</v>
      </c>
      <c r="C4335">
        <v>0.02</v>
      </c>
      <c r="D4335">
        <f t="shared" si="68"/>
        <v>0</v>
      </c>
      <c r="E4335">
        <f>COUNTIFS($B$2:B4335,B4335)</f>
        <v>964</v>
      </c>
    </row>
    <row r="4336" spans="1:5" x14ac:dyDescent="0.3">
      <c r="A4336" t="s">
        <v>12384</v>
      </c>
      <c r="B4336" t="s">
        <v>101</v>
      </c>
      <c r="C4336">
        <v>0.02</v>
      </c>
      <c r="D4336">
        <f t="shared" si="68"/>
        <v>0</v>
      </c>
      <c r="E4336">
        <f>COUNTIFS($B$2:B4336,B4336)</f>
        <v>965</v>
      </c>
    </row>
    <row r="4337" spans="1:5" x14ac:dyDescent="0.3">
      <c r="A4337" t="s">
        <v>12394</v>
      </c>
      <c r="B4337" t="s">
        <v>101</v>
      </c>
      <c r="C4337">
        <v>0.02</v>
      </c>
      <c r="D4337">
        <f t="shared" si="68"/>
        <v>0</v>
      </c>
      <c r="E4337">
        <f>COUNTIFS($B$2:B4337,B4337)</f>
        <v>966</v>
      </c>
    </row>
    <row r="4338" spans="1:5" x14ac:dyDescent="0.3">
      <c r="A4338" t="s">
        <v>12479</v>
      </c>
      <c r="B4338" t="s">
        <v>101</v>
      </c>
      <c r="C4338">
        <v>0.02</v>
      </c>
      <c r="D4338">
        <f t="shared" si="68"/>
        <v>0</v>
      </c>
      <c r="E4338">
        <f>COUNTIFS($B$2:B4338,B4338)</f>
        <v>967</v>
      </c>
    </row>
    <row r="4339" spans="1:5" x14ac:dyDescent="0.3">
      <c r="A4339" t="s">
        <v>12582</v>
      </c>
      <c r="B4339" t="s">
        <v>101</v>
      </c>
      <c r="C4339">
        <v>0.02</v>
      </c>
      <c r="D4339">
        <f t="shared" si="68"/>
        <v>0</v>
      </c>
      <c r="E4339">
        <f>COUNTIFS($B$2:B4339,B4339)</f>
        <v>968</v>
      </c>
    </row>
    <row r="4340" spans="1:5" x14ac:dyDescent="0.3">
      <c r="A4340" t="s">
        <v>12602</v>
      </c>
      <c r="B4340" t="s">
        <v>101</v>
      </c>
      <c r="C4340">
        <v>0.02</v>
      </c>
      <c r="D4340">
        <f t="shared" si="68"/>
        <v>0</v>
      </c>
      <c r="E4340">
        <f>COUNTIFS($B$2:B4340,B4340)</f>
        <v>969</v>
      </c>
    </row>
    <row r="4341" spans="1:5" x14ac:dyDescent="0.3">
      <c r="A4341" t="s">
        <v>12729</v>
      </c>
      <c r="B4341" t="s">
        <v>101</v>
      </c>
      <c r="C4341">
        <v>0.02</v>
      </c>
      <c r="D4341">
        <f t="shared" si="68"/>
        <v>0</v>
      </c>
      <c r="E4341">
        <f>COUNTIFS($B$2:B4341,B4341)</f>
        <v>970</v>
      </c>
    </row>
    <row r="4342" spans="1:5" x14ac:dyDescent="0.3">
      <c r="A4342" t="s">
        <v>12808</v>
      </c>
      <c r="B4342" t="s">
        <v>101</v>
      </c>
      <c r="C4342">
        <v>0.02</v>
      </c>
      <c r="D4342">
        <f t="shared" si="68"/>
        <v>0</v>
      </c>
      <c r="E4342">
        <f>COUNTIFS($B$2:B4342,B4342)</f>
        <v>971</v>
      </c>
    </row>
    <row r="4343" spans="1:5" x14ac:dyDescent="0.3">
      <c r="A4343" t="s">
        <v>12844</v>
      </c>
      <c r="B4343" t="s">
        <v>101</v>
      </c>
      <c r="C4343">
        <v>0.02</v>
      </c>
      <c r="D4343">
        <f t="shared" si="68"/>
        <v>0</v>
      </c>
      <c r="E4343">
        <f>COUNTIFS($B$2:B4343,B4343)</f>
        <v>972</v>
      </c>
    </row>
    <row r="4344" spans="1:5" x14ac:dyDescent="0.3">
      <c r="A4344" t="s">
        <v>12876</v>
      </c>
      <c r="B4344" t="s">
        <v>101</v>
      </c>
      <c r="C4344">
        <v>0.02</v>
      </c>
      <c r="D4344">
        <f t="shared" si="68"/>
        <v>0</v>
      </c>
      <c r="E4344">
        <f>COUNTIFS($B$2:B4344,B4344)</f>
        <v>973</v>
      </c>
    </row>
    <row r="4345" spans="1:5" x14ac:dyDescent="0.3">
      <c r="A4345" t="s">
        <v>12877</v>
      </c>
      <c r="B4345" t="s">
        <v>101</v>
      </c>
      <c r="C4345">
        <v>0.02</v>
      </c>
      <c r="D4345">
        <f t="shared" si="68"/>
        <v>0</v>
      </c>
      <c r="E4345">
        <f>COUNTIFS($B$2:B4345,B4345)</f>
        <v>974</v>
      </c>
    </row>
    <row r="4346" spans="1:5" x14ac:dyDescent="0.3">
      <c r="A4346" t="s">
        <v>12961</v>
      </c>
      <c r="B4346" t="s">
        <v>101</v>
      </c>
      <c r="C4346">
        <v>0.02</v>
      </c>
      <c r="D4346">
        <f t="shared" si="68"/>
        <v>0</v>
      </c>
      <c r="E4346">
        <f>COUNTIFS($B$2:B4346,B4346)</f>
        <v>975</v>
      </c>
    </row>
    <row r="4347" spans="1:5" x14ac:dyDescent="0.3">
      <c r="A4347" t="s">
        <v>12994</v>
      </c>
      <c r="B4347" t="s">
        <v>101</v>
      </c>
      <c r="C4347">
        <v>0.02</v>
      </c>
      <c r="D4347">
        <f t="shared" si="68"/>
        <v>0</v>
      </c>
      <c r="E4347">
        <f>COUNTIFS($B$2:B4347,B4347)</f>
        <v>976</v>
      </c>
    </row>
    <row r="4348" spans="1:5" x14ac:dyDescent="0.3">
      <c r="A4348" t="s">
        <v>13044</v>
      </c>
      <c r="B4348" t="s">
        <v>101</v>
      </c>
      <c r="C4348">
        <v>0.02</v>
      </c>
      <c r="D4348">
        <f t="shared" si="68"/>
        <v>0</v>
      </c>
      <c r="E4348">
        <f>COUNTIFS($B$2:B4348,B4348)</f>
        <v>977</v>
      </c>
    </row>
    <row r="4349" spans="1:5" x14ac:dyDescent="0.3">
      <c r="A4349" t="s">
        <v>13076</v>
      </c>
      <c r="B4349" t="s">
        <v>101</v>
      </c>
      <c r="C4349">
        <v>0.02</v>
      </c>
      <c r="D4349">
        <f t="shared" si="68"/>
        <v>0</v>
      </c>
      <c r="E4349">
        <f>COUNTIFS($B$2:B4349,B4349)</f>
        <v>978</v>
      </c>
    </row>
    <row r="4350" spans="1:5" x14ac:dyDescent="0.3">
      <c r="A4350" t="s">
        <v>13089</v>
      </c>
      <c r="B4350" t="s">
        <v>101</v>
      </c>
      <c r="C4350">
        <v>0.02</v>
      </c>
      <c r="D4350">
        <f t="shared" si="68"/>
        <v>0</v>
      </c>
      <c r="E4350">
        <f>COUNTIFS($B$2:B4350,B4350)</f>
        <v>979</v>
      </c>
    </row>
    <row r="4351" spans="1:5" x14ac:dyDescent="0.3">
      <c r="A4351" t="s">
        <v>13186</v>
      </c>
      <c r="B4351" t="s">
        <v>101</v>
      </c>
      <c r="C4351">
        <v>0.02</v>
      </c>
      <c r="D4351">
        <f t="shared" si="68"/>
        <v>0</v>
      </c>
      <c r="E4351">
        <f>COUNTIFS($B$2:B4351,B4351)</f>
        <v>980</v>
      </c>
    </row>
    <row r="4352" spans="1:5" x14ac:dyDescent="0.3">
      <c r="A4352" t="s">
        <v>12373</v>
      </c>
      <c r="B4352" t="s">
        <v>101</v>
      </c>
      <c r="C4352">
        <v>0.02</v>
      </c>
      <c r="D4352">
        <f t="shared" si="68"/>
        <v>0</v>
      </c>
      <c r="E4352">
        <f>COUNTIFS($B$2:B4352,B4352)</f>
        <v>981</v>
      </c>
    </row>
    <row r="4353" spans="1:5" x14ac:dyDescent="0.3">
      <c r="A4353" t="s">
        <v>12418</v>
      </c>
      <c r="B4353" t="s">
        <v>101</v>
      </c>
      <c r="C4353">
        <v>0.02</v>
      </c>
      <c r="D4353">
        <f t="shared" si="68"/>
        <v>0</v>
      </c>
      <c r="E4353">
        <f>COUNTIFS($B$2:B4353,B4353)</f>
        <v>982</v>
      </c>
    </row>
    <row r="4354" spans="1:5" x14ac:dyDescent="0.3">
      <c r="A4354" t="s">
        <v>12427</v>
      </c>
      <c r="B4354" t="s">
        <v>101</v>
      </c>
      <c r="C4354">
        <v>0.02</v>
      </c>
      <c r="D4354">
        <f t="shared" si="68"/>
        <v>0</v>
      </c>
      <c r="E4354">
        <f>COUNTIFS($B$2:B4354,B4354)</f>
        <v>983</v>
      </c>
    </row>
    <row r="4355" spans="1:5" x14ac:dyDescent="0.3">
      <c r="A4355" t="s">
        <v>12430</v>
      </c>
      <c r="B4355" t="s">
        <v>101</v>
      </c>
      <c r="C4355">
        <v>0.02</v>
      </c>
      <c r="D4355">
        <f t="shared" si="68"/>
        <v>0</v>
      </c>
      <c r="E4355">
        <f>COUNTIFS($B$2:B4355,B4355)</f>
        <v>984</v>
      </c>
    </row>
    <row r="4356" spans="1:5" x14ac:dyDescent="0.3">
      <c r="A4356" t="s">
        <v>12496</v>
      </c>
      <c r="B4356" t="s">
        <v>101</v>
      </c>
      <c r="C4356">
        <v>0.02</v>
      </c>
      <c r="D4356">
        <f t="shared" si="68"/>
        <v>0</v>
      </c>
      <c r="E4356">
        <f>COUNTIFS($B$2:B4356,B4356)</f>
        <v>985</v>
      </c>
    </row>
    <row r="4357" spans="1:5" x14ac:dyDescent="0.3">
      <c r="A4357" t="s">
        <v>12513</v>
      </c>
      <c r="B4357" t="s">
        <v>101</v>
      </c>
      <c r="C4357">
        <v>0.02</v>
      </c>
      <c r="D4357">
        <f t="shared" si="68"/>
        <v>0</v>
      </c>
      <c r="E4357">
        <f>COUNTIFS($B$2:B4357,B4357)</f>
        <v>986</v>
      </c>
    </row>
    <row r="4358" spans="1:5" x14ac:dyDescent="0.3">
      <c r="A4358" t="s">
        <v>12532</v>
      </c>
      <c r="B4358" t="s">
        <v>101</v>
      </c>
      <c r="C4358">
        <v>0.02</v>
      </c>
      <c r="D4358">
        <f t="shared" si="68"/>
        <v>0</v>
      </c>
      <c r="E4358">
        <f>COUNTIFS($B$2:B4358,B4358)</f>
        <v>987</v>
      </c>
    </row>
    <row r="4359" spans="1:5" x14ac:dyDescent="0.3">
      <c r="A4359" t="s">
        <v>12547</v>
      </c>
      <c r="B4359" t="s">
        <v>101</v>
      </c>
      <c r="C4359">
        <v>0.02</v>
      </c>
      <c r="D4359">
        <f t="shared" ref="D4359:D4422" si="69">IF(E4359&lt;5,E4359,0)</f>
        <v>0</v>
      </c>
      <c r="E4359">
        <f>COUNTIFS($B$2:B4359,B4359)</f>
        <v>988</v>
      </c>
    </row>
    <row r="4360" spans="1:5" x14ac:dyDescent="0.3">
      <c r="A4360" t="s">
        <v>12569</v>
      </c>
      <c r="B4360" t="s">
        <v>101</v>
      </c>
      <c r="C4360">
        <v>0.02</v>
      </c>
      <c r="D4360">
        <f t="shared" si="69"/>
        <v>0</v>
      </c>
      <c r="E4360">
        <f>COUNTIFS($B$2:B4360,B4360)</f>
        <v>989</v>
      </c>
    </row>
    <row r="4361" spans="1:5" x14ac:dyDescent="0.3">
      <c r="A4361" t="s">
        <v>12577</v>
      </c>
      <c r="B4361" t="s">
        <v>101</v>
      </c>
      <c r="C4361">
        <v>0.02</v>
      </c>
      <c r="D4361">
        <f t="shared" si="69"/>
        <v>0</v>
      </c>
      <c r="E4361">
        <f>COUNTIFS($B$2:B4361,B4361)</f>
        <v>990</v>
      </c>
    </row>
    <row r="4362" spans="1:5" x14ac:dyDescent="0.3">
      <c r="A4362" t="s">
        <v>12640</v>
      </c>
      <c r="B4362" t="s">
        <v>101</v>
      </c>
      <c r="C4362">
        <v>0.02</v>
      </c>
      <c r="D4362">
        <f t="shared" si="69"/>
        <v>0</v>
      </c>
      <c r="E4362">
        <f>COUNTIFS($B$2:B4362,B4362)</f>
        <v>991</v>
      </c>
    </row>
    <row r="4363" spans="1:5" x14ac:dyDescent="0.3">
      <c r="A4363" t="s">
        <v>12658</v>
      </c>
      <c r="B4363" t="s">
        <v>101</v>
      </c>
      <c r="C4363">
        <v>0.02</v>
      </c>
      <c r="D4363">
        <f t="shared" si="69"/>
        <v>0</v>
      </c>
      <c r="E4363">
        <f>COUNTIFS($B$2:B4363,B4363)</f>
        <v>992</v>
      </c>
    </row>
    <row r="4364" spans="1:5" x14ac:dyDescent="0.3">
      <c r="A4364" t="s">
        <v>12752</v>
      </c>
      <c r="B4364" t="s">
        <v>101</v>
      </c>
      <c r="C4364">
        <v>0.02</v>
      </c>
      <c r="D4364">
        <f t="shared" si="69"/>
        <v>0</v>
      </c>
      <c r="E4364">
        <f>COUNTIFS($B$2:B4364,B4364)</f>
        <v>993</v>
      </c>
    </row>
    <row r="4365" spans="1:5" x14ac:dyDescent="0.3">
      <c r="A4365" t="s">
        <v>12791</v>
      </c>
      <c r="B4365" t="s">
        <v>101</v>
      </c>
      <c r="C4365">
        <v>0.02</v>
      </c>
      <c r="D4365">
        <f t="shared" si="69"/>
        <v>0</v>
      </c>
      <c r="E4365">
        <f>COUNTIFS($B$2:B4365,B4365)</f>
        <v>994</v>
      </c>
    </row>
    <row r="4366" spans="1:5" x14ac:dyDescent="0.3">
      <c r="A4366" t="s">
        <v>12930</v>
      </c>
      <c r="B4366" t="s">
        <v>101</v>
      </c>
      <c r="C4366">
        <v>0.02</v>
      </c>
      <c r="D4366">
        <f t="shared" si="69"/>
        <v>0</v>
      </c>
      <c r="E4366">
        <f>COUNTIFS($B$2:B4366,B4366)</f>
        <v>995</v>
      </c>
    </row>
    <row r="4367" spans="1:5" x14ac:dyDescent="0.3">
      <c r="A4367" t="s">
        <v>12984</v>
      </c>
      <c r="B4367" t="s">
        <v>101</v>
      </c>
      <c r="C4367">
        <v>0.02</v>
      </c>
      <c r="D4367">
        <f t="shared" si="69"/>
        <v>0</v>
      </c>
      <c r="E4367">
        <f>COUNTIFS($B$2:B4367,B4367)</f>
        <v>996</v>
      </c>
    </row>
    <row r="4368" spans="1:5" x14ac:dyDescent="0.3">
      <c r="A4368" t="s">
        <v>13110</v>
      </c>
      <c r="B4368" t="s">
        <v>101</v>
      </c>
      <c r="C4368">
        <v>0.02</v>
      </c>
      <c r="D4368">
        <f t="shared" si="69"/>
        <v>0</v>
      </c>
      <c r="E4368">
        <f>COUNTIFS($B$2:B4368,B4368)</f>
        <v>997</v>
      </c>
    </row>
    <row r="4369" spans="1:5" x14ac:dyDescent="0.3">
      <c r="A4369" t="s">
        <v>13115</v>
      </c>
      <c r="B4369" t="s">
        <v>101</v>
      </c>
      <c r="C4369">
        <v>0.02</v>
      </c>
      <c r="D4369">
        <f t="shared" si="69"/>
        <v>0</v>
      </c>
      <c r="E4369">
        <f>COUNTIFS($B$2:B4369,B4369)</f>
        <v>998</v>
      </c>
    </row>
    <row r="4370" spans="1:5" x14ac:dyDescent="0.3">
      <c r="A4370" t="s">
        <v>13122</v>
      </c>
      <c r="B4370" t="s">
        <v>101</v>
      </c>
      <c r="C4370">
        <v>0.02</v>
      </c>
      <c r="D4370">
        <f t="shared" si="69"/>
        <v>0</v>
      </c>
      <c r="E4370">
        <f>COUNTIFS($B$2:B4370,B4370)</f>
        <v>999</v>
      </c>
    </row>
    <row r="4371" spans="1:5" x14ac:dyDescent="0.3">
      <c r="A4371" t="s">
        <v>13130</v>
      </c>
      <c r="B4371" t="s">
        <v>101</v>
      </c>
      <c r="C4371">
        <v>0.02</v>
      </c>
      <c r="D4371">
        <f t="shared" si="69"/>
        <v>0</v>
      </c>
      <c r="E4371">
        <f>COUNTIFS($B$2:B4371,B4371)</f>
        <v>1000</v>
      </c>
    </row>
    <row r="4372" spans="1:5" x14ac:dyDescent="0.3">
      <c r="A4372" t="s">
        <v>13141</v>
      </c>
      <c r="B4372" t="s">
        <v>101</v>
      </c>
      <c r="C4372">
        <v>0.02</v>
      </c>
      <c r="D4372">
        <f t="shared" si="69"/>
        <v>0</v>
      </c>
      <c r="E4372">
        <f>COUNTIFS($B$2:B4372,B4372)</f>
        <v>1001</v>
      </c>
    </row>
    <row r="4373" spans="1:5" x14ac:dyDescent="0.3">
      <c r="A4373" t="s">
        <v>13171</v>
      </c>
      <c r="B4373" t="s">
        <v>101</v>
      </c>
      <c r="C4373">
        <v>0.02</v>
      </c>
      <c r="D4373">
        <f t="shared" si="69"/>
        <v>0</v>
      </c>
      <c r="E4373">
        <f>COUNTIFS($B$2:B4373,B4373)</f>
        <v>1002</v>
      </c>
    </row>
    <row r="4374" spans="1:5" x14ac:dyDescent="0.3">
      <c r="A4374" t="s">
        <v>12337</v>
      </c>
      <c r="B4374" t="s">
        <v>101</v>
      </c>
      <c r="C4374">
        <v>0.02</v>
      </c>
      <c r="D4374">
        <f t="shared" si="69"/>
        <v>0</v>
      </c>
      <c r="E4374">
        <f>COUNTIFS($B$2:B4374,B4374)</f>
        <v>1003</v>
      </c>
    </row>
    <row r="4375" spans="1:5" x14ac:dyDescent="0.3">
      <c r="A4375" t="s">
        <v>12350</v>
      </c>
      <c r="B4375" t="s">
        <v>101</v>
      </c>
      <c r="C4375">
        <v>0.02</v>
      </c>
      <c r="D4375">
        <f t="shared" si="69"/>
        <v>0</v>
      </c>
      <c r="E4375">
        <f>COUNTIFS($B$2:B4375,B4375)</f>
        <v>1004</v>
      </c>
    </row>
    <row r="4376" spans="1:5" x14ac:dyDescent="0.3">
      <c r="A4376" t="s">
        <v>12374</v>
      </c>
      <c r="B4376" t="s">
        <v>101</v>
      </c>
      <c r="C4376">
        <v>0.02</v>
      </c>
      <c r="D4376">
        <f t="shared" si="69"/>
        <v>0</v>
      </c>
      <c r="E4376">
        <f>COUNTIFS($B$2:B4376,B4376)</f>
        <v>1005</v>
      </c>
    </row>
    <row r="4377" spans="1:5" x14ac:dyDescent="0.3">
      <c r="A4377" t="s">
        <v>12392</v>
      </c>
      <c r="B4377" t="s">
        <v>101</v>
      </c>
      <c r="C4377">
        <v>0.02</v>
      </c>
      <c r="D4377">
        <f t="shared" si="69"/>
        <v>0</v>
      </c>
      <c r="E4377">
        <f>COUNTIFS($B$2:B4377,B4377)</f>
        <v>1006</v>
      </c>
    </row>
    <row r="4378" spans="1:5" x14ac:dyDescent="0.3">
      <c r="A4378" t="s">
        <v>12425</v>
      </c>
      <c r="B4378" t="s">
        <v>101</v>
      </c>
      <c r="C4378">
        <v>0.02</v>
      </c>
      <c r="D4378">
        <f t="shared" si="69"/>
        <v>0</v>
      </c>
      <c r="E4378">
        <f>COUNTIFS($B$2:B4378,B4378)</f>
        <v>1007</v>
      </c>
    </row>
    <row r="4379" spans="1:5" x14ac:dyDescent="0.3">
      <c r="A4379" t="s">
        <v>12429</v>
      </c>
      <c r="B4379" t="s">
        <v>101</v>
      </c>
      <c r="C4379">
        <v>0.02</v>
      </c>
      <c r="D4379">
        <f t="shared" si="69"/>
        <v>0</v>
      </c>
      <c r="E4379">
        <f>COUNTIFS($B$2:B4379,B4379)</f>
        <v>1008</v>
      </c>
    </row>
    <row r="4380" spans="1:5" x14ac:dyDescent="0.3">
      <c r="A4380" t="s">
        <v>8010</v>
      </c>
      <c r="B4380" t="s">
        <v>101</v>
      </c>
      <c r="C4380">
        <v>0.02</v>
      </c>
      <c r="D4380">
        <f t="shared" si="69"/>
        <v>0</v>
      </c>
      <c r="E4380">
        <f>COUNTIFS($B$2:B4380,B4380)</f>
        <v>1009</v>
      </c>
    </row>
    <row r="4381" spans="1:5" x14ac:dyDescent="0.3">
      <c r="A4381" t="s">
        <v>12480</v>
      </c>
      <c r="B4381" t="s">
        <v>101</v>
      </c>
      <c r="C4381">
        <v>0.02</v>
      </c>
      <c r="D4381">
        <f t="shared" si="69"/>
        <v>0</v>
      </c>
      <c r="E4381">
        <f>COUNTIFS($B$2:B4381,B4381)</f>
        <v>1010</v>
      </c>
    </row>
    <row r="4382" spans="1:5" x14ac:dyDescent="0.3">
      <c r="A4382" t="s">
        <v>10258</v>
      </c>
      <c r="B4382" t="s">
        <v>101</v>
      </c>
      <c r="C4382">
        <v>0.02</v>
      </c>
      <c r="D4382">
        <f t="shared" si="69"/>
        <v>0</v>
      </c>
      <c r="E4382">
        <f>COUNTIFS($B$2:B4382,B4382)</f>
        <v>1011</v>
      </c>
    </row>
    <row r="4383" spans="1:5" x14ac:dyDescent="0.3">
      <c r="A4383" t="s">
        <v>12557</v>
      </c>
      <c r="B4383" t="s">
        <v>101</v>
      </c>
      <c r="C4383">
        <v>0.02</v>
      </c>
      <c r="D4383">
        <f t="shared" si="69"/>
        <v>0</v>
      </c>
      <c r="E4383">
        <f>COUNTIFS($B$2:B4383,B4383)</f>
        <v>1012</v>
      </c>
    </row>
    <row r="4384" spans="1:5" x14ac:dyDescent="0.3">
      <c r="A4384" t="s">
        <v>12852</v>
      </c>
      <c r="B4384" t="s">
        <v>101</v>
      </c>
      <c r="C4384">
        <v>0.02</v>
      </c>
      <c r="D4384">
        <f t="shared" si="69"/>
        <v>0</v>
      </c>
      <c r="E4384">
        <f>COUNTIFS($B$2:B4384,B4384)</f>
        <v>1013</v>
      </c>
    </row>
    <row r="4385" spans="1:5" x14ac:dyDescent="0.3">
      <c r="A4385" t="s">
        <v>12911</v>
      </c>
      <c r="B4385" t="s">
        <v>101</v>
      </c>
      <c r="C4385">
        <v>0.02</v>
      </c>
      <c r="D4385">
        <f t="shared" si="69"/>
        <v>0</v>
      </c>
      <c r="E4385">
        <f>COUNTIFS($B$2:B4385,B4385)</f>
        <v>1014</v>
      </c>
    </row>
    <row r="4386" spans="1:5" x14ac:dyDescent="0.3">
      <c r="A4386" t="s">
        <v>12953</v>
      </c>
      <c r="B4386" t="s">
        <v>101</v>
      </c>
      <c r="C4386">
        <v>0.02</v>
      </c>
      <c r="D4386">
        <f t="shared" si="69"/>
        <v>0</v>
      </c>
      <c r="E4386">
        <f>COUNTIFS($B$2:B4386,B4386)</f>
        <v>1015</v>
      </c>
    </row>
    <row r="4387" spans="1:5" x14ac:dyDescent="0.3">
      <c r="A4387" t="s">
        <v>13039</v>
      </c>
      <c r="B4387" t="s">
        <v>101</v>
      </c>
      <c r="C4387">
        <v>0.02</v>
      </c>
      <c r="D4387">
        <f t="shared" si="69"/>
        <v>0</v>
      </c>
      <c r="E4387">
        <f>COUNTIFS($B$2:B4387,B4387)</f>
        <v>1016</v>
      </c>
    </row>
    <row r="4388" spans="1:5" x14ac:dyDescent="0.3">
      <c r="A4388" t="s">
        <v>13046</v>
      </c>
      <c r="B4388" t="s">
        <v>101</v>
      </c>
      <c r="C4388">
        <v>0.02</v>
      </c>
      <c r="D4388">
        <f t="shared" si="69"/>
        <v>0</v>
      </c>
      <c r="E4388">
        <f>COUNTIFS($B$2:B4388,B4388)</f>
        <v>1017</v>
      </c>
    </row>
    <row r="4389" spans="1:5" x14ac:dyDescent="0.3">
      <c r="A4389" t="s">
        <v>13082</v>
      </c>
      <c r="B4389" t="s">
        <v>101</v>
      </c>
      <c r="C4389">
        <v>0.02</v>
      </c>
      <c r="D4389">
        <f t="shared" si="69"/>
        <v>0</v>
      </c>
      <c r="E4389">
        <f>COUNTIFS($B$2:B4389,B4389)</f>
        <v>1018</v>
      </c>
    </row>
    <row r="4390" spans="1:5" x14ac:dyDescent="0.3">
      <c r="A4390" t="s">
        <v>13104</v>
      </c>
      <c r="B4390" t="s">
        <v>101</v>
      </c>
      <c r="C4390">
        <v>0.02</v>
      </c>
      <c r="D4390">
        <f t="shared" si="69"/>
        <v>0</v>
      </c>
      <c r="E4390">
        <f>COUNTIFS($B$2:B4390,B4390)</f>
        <v>1019</v>
      </c>
    </row>
    <row r="4391" spans="1:5" x14ac:dyDescent="0.3">
      <c r="A4391" t="s">
        <v>13155</v>
      </c>
      <c r="B4391" t="s">
        <v>101</v>
      </c>
      <c r="C4391">
        <v>0.02</v>
      </c>
      <c r="D4391">
        <f t="shared" si="69"/>
        <v>0</v>
      </c>
      <c r="E4391">
        <f>COUNTIFS($B$2:B4391,B4391)</f>
        <v>1020</v>
      </c>
    </row>
    <row r="4392" spans="1:5" x14ac:dyDescent="0.3">
      <c r="A4392" t="s">
        <v>13178</v>
      </c>
      <c r="B4392" t="s">
        <v>101</v>
      </c>
      <c r="C4392">
        <v>0.02</v>
      </c>
      <c r="D4392">
        <f t="shared" si="69"/>
        <v>0</v>
      </c>
      <c r="E4392">
        <f>COUNTIFS($B$2:B4392,B4392)</f>
        <v>1021</v>
      </c>
    </row>
    <row r="4393" spans="1:5" x14ac:dyDescent="0.3">
      <c r="A4393" t="s">
        <v>12260</v>
      </c>
      <c r="B4393" t="s">
        <v>101</v>
      </c>
      <c r="C4393">
        <v>0.02</v>
      </c>
      <c r="D4393">
        <f t="shared" si="69"/>
        <v>0</v>
      </c>
      <c r="E4393">
        <f>COUNTIFS($B$2:B4393,B4393)</f>
        <v>1022</v>
      </c>
    </row>
    <row r="4394" spans="1:5" x14ac:dyDescent="0.3">
      <c r="A4394" t="s">
        <v>12261</v>
      </c>
      <c r="B4394" t="s">
        <v>101</v>
      </c>
      <c r="C4394">
        <v>0.02</v>
      </c>
      <c r="D4394">
        <f t="shared" si="69"/>
        <v>0</v>
      </c>
      <c r="E4394">
        <f>COUNTIFS($B$2:B4394,B4394)</f>
        <v>1023</v>
      </c>
    </row>
    <row r="4395" spans="1:5" x14ac:dyDescent="0.3">
      <c r="A4395" t="s">
        <v>12305</v>
      </c>
      <c r="B4395" t="s">
        <v>101</v>
      </c>
      <c r="C4395">
        <v>0.02</v>
      </c>
      <c r="D4395">
        <f t="shared" si="69"/>
        <v>0</v>
      </c>
      <c r="E4395">
        <f>COUNTIFS($B$2:B4395,B4395)</f>
        <v>1024</v>
      </c>
    </row>
    <row r="4396" spans="1:5" x14ac:dyDescent="0.3">
      <c r="A4396" t="s">
        <v>12352</v>
      </c>
      <c r="B4396" t="s">
        <v>101</v>
      </c>
      <c r="C4396">
        <v>0.02</v>
      </c>
      <c r="D4396">
        <f t="shared" si="69"/>
        <v>0</v>
      </c>
      <c r="E4396">
        <f>COUNTIFS($B$2:B4396,B4396)</f>
        <v>1025</v>
      </c>
    </row>
    <row r="4397" spans="1:5" x14ac:dyDescent="0.3">
      <c r="A4397" t="s">
        <v>12372</v>
      </c>
      <c r="B4397" t="s">
        <v>101</v>
      </c>
      <c r="C4397">
        <v>0.02</v>
      </c>
      <c r="D4397">
        <f t="shared" si="69"/>
        <v>0</v>
      </c>
      <c r="E4397">
        <f>COUNTIFS($B$2:B4397,B4397)</f>
        <v>1026</v>
      </c>
    </row>
    <row r="4398" spans="1:5" x14ac:dyDescent="0.3">
      <c r="A4398" t="s">
        <v>12407</v>
      </c>
      <c r="B4398" t="s">
        <v>101</v>
      </c>
      <c r="C4398">
        <v>0.02</v>
      </c>
      <c r="D4398">
        <f t="shared" si="69"/>
        <v>0</v>
      </c>
      <c r="E4398">
        <f>COUNTIFS($B$2:B4398,B4398)</f>
        <v>1027</v>
      </c>
    </row>
    <row r="4399" spans="1:5" x14ac:dyDescent="0.3">
      <c r="A4399" t="s">
        <v>11443</v>
      </c>
      <c r="B4399" t="s">
        <v>101</v>
      </c>
      <c r="C4399">
        <v>0.02</v>
      </c>
      <c r="D4399">
        <f t="shared" si="69"/>
        <v>0</v>
      </c>
      <c r="E4399">
        <f>COUNTIFS($B$2:B4399,B4399)</f>
        <v>1028</v>
      </c>
    </row>
    <row r="4400" spans="1:5" x14ac:dyDescent="0.3">
      <c r="A4400" t="s">
        <v>12450</v>
      </c>
      <c r="B4400" t="s">
        <v>101</v>
      </c>
      <c r="C4400">
        <v>0.02</v>
      </c>
      <c r="D4400">
        <f t="shared" si="69"/>
        <v>0</v>
      </c>
      <c r="E4400">
        <f>COUNTIFS($B$2:B4400,B4400)</f>
        <v>1029</v>
      </c>
    </row>
    <row r="4401" spans="1:5" x14ac:dyDescent="0.3">
      <c r="A4401" t="s">
        <v>12456</v>
      </c>
      <c r="B4401" t="s">
        <v>101</v>
      </c>
      <c r="C4401">
        <v>0.02</v>
      </c>
      <c r="D4401">
        <f t="shared" si="69"/>
        <v>0</v>
      </c>
      <c r="E4401">
        <f>COUNTIFS($B$2:B4401,B4401)</f>
        <v>1030</v>
      </c>
    </row>
    <row r="4402" spans="1:5" x14ac:dyDescent="0.3">
      <c r="A4402" t="s">
        <v>12503</v>
      </c>
      <c r="B4402" t="s">
        <v>101</v>
      </c>
      <c r="C4402">
        <v>0.02</v>
      </c>
      <c r="D4402">
        <f t="shared" si="69"/>
        <v>0</v>
      </c>
      <c r="E4402">
        <f>COUNTIFS($B$2:B4402,B4402)</f>
        <v>1031</v>
      </c>
    </row>
    <row r="4403" spans="1:5" x14ac:dyDescent="0.3">
      <c r="A4403" t="s">
        <v>12517</v>
      </c>
      <c r="B4403" t="s">
        <v>101</v>
      </c>
      <c r="C4403">
        <v>0.02</v>
      </c>
      <c r="D4403">
        <f t="shared" si="69"/>
        <v>0</v>
      </c>
      <c r="E4403">
        <f>COUNTIFS($B$2:B4403,B4403)</f>
        <v>1032</v>
      </c>
    </row>
    <row r="4404" spans="1:5" x14ac:dyDescent="0.3">
      <c r="A4404" t="s">
        <v>12523</v>
      </c>
      <c r="B4404" t="s">
        <v>101</v>
      </c>
      <c r="C4404">
        <v>0.02</v>
      </c>
      <c r="D4404">
        <f t="shared" si="69"/>
        <v>0</v>
      </c>
      <c r="E4404">
        <f>COUNTIFS($B$2:B4404,B4404)</f>
        <v>1033</v>
      </c>
    </row>
    <row r="4405" spans="1:5" x14ac:dyDescent="0.3">
      <c r="A4405" t="s">
        <v>12525</v>
      </c>
      <c r="B4405" t="s">
        <v>101</v>
      </c>
      <c r="C4405">
        <v>0.02</v>
      </c>
      <c r="D4405">
        <f t="shared" si="69"/>
        <v>0</v>
      </c>
      <c r="E4405">
        <f>COUNTIFS($B$2:B4405,B4405)</f>
        <v>1034</v>
      </c>
    </row>
    <row r="4406" spans="1:5" x14ac:dyDescent="0.3">
      <c r="A4406" t="s">
        <v>12567</v>
      </c>
      <c r="B4406" t="s">
        <v>101</v>
      </c>
      <c r="C4406">
        <v>0.02</v>
      </c>
      <c r="D4406">
        <f t="shared" si="69"/>
        <v>0</v>
      </c>
      <c r="E4406">
        <f>COUNTIFS($B$2:B4406,B4406)</f>
        <v>1035</v>
      </c>
    </row>
    <row r="4407" spans="1:5" x14ac:dyDescent="0.3">
      <c r="A4407" t="s">
        <v>12575</v>
      </c>
      <c r="B4407" t="s">
        <v>101</v>
      </c>
      <c r="C4407">
        <v>0.02</v>
      </c>
      <c r="D4407">
        <f t="shared" si="69"/>
        <v>0</v>
      </c>
      <c r="E4407">
        <f>COUNTIFS($B$2:B4407,B4407)</f>
        <v>1036</v>
      </c>
    </row>
    <row r="4408" spans="1:5" x14ac:dyDescent="0.3">
      <c r="A4408" t="s">
        <v>12583</v>
      </c>
      <c r="B4408" t="s">
        <v>101</v>
      </c>
      <c r="C4408">
        <v>0.02</v>
      </c>
      <c r="D4408">
        <f t="shared" si="69"/>
        <v>0</v>
      </c>
      <c r="E4408">
        <f>COUNTIFS($B$2:B4408,B4408)</f>
        <v>1037</v>
      </c>
    </row>
    <row r="4409" spans="1:5" x14ac:dyDescent="0.3">
      <c r="A4409" t="s">
        <v>12606</v>
      </c>
      <c r="B4409" t="s">
        <v>101</v>
      </c>
      <c r="C4409">
        <v>0.02</v>
      </c>
      <c r="D4409">
        <f t="shared" si="69"/>
        <v>0</v>
      </c>
      <c r="E4409">
        <f>COUNTIFS($B$2:B4409,B4409)</f>
        <v>1038</v>
      </c>
    </row>
    <row r="4410" spans="1:5" x14ac:dyDescent="0.3">
      <c r="A4410" t="s">
        <v>12655</v>
      </c>
      <c r="B4410" t="s">
        <v>101</v>
      </c>
      <c r="C4410">
        <v>0.02</v>
      </c>
      <c r="D4410">
        <f t="shared" si="69"/>
        <v>0</v>
      </c>
      <c r="E4410">
        <f>COUNTIFS($B$2:B4410,B4410)</f>
        <v>1039</v>
      </c>
    </row>
    <row r="4411" spans="1:5" x14ac:dyDescent="0.3">
      <c r="A4411" t="s">
        <v>9313</v>
      </c>
      <c r="B4411" t="s">
        <v>101</v>
      </c>
      <c r="C4411">
        <v>0.02</v>
      </c>
      <c r="D4411">
        <f t="shared" si="69"/>
        <v>0</v>
      </c>
      <c r="E4411">
        <f>COUNTIFS($B$2:B4411,B4411)</f>
        <v>1040</v>
      </c>
    </row>
    <row r="4412" spans="1:5" x14ac:dyDescent="0.3">
      <c r="A4412" t="s">
        <v>12683</v>
      </c>
      <c r="B4412" t="s">
        <v>101</v>
      </c>
      <c r="C4412">
        <v>0.02</v>
      </c>
      <c r="D4412">
        <f t="shared" si="69"/>
        <v>0</v>
      </c>
      <c r="E4412">
        <f>COUNTIFS($B$2:B4412,B4412)</f>
        <v>1041</v>
      </c>
    </row>
    <row r="4413" spans="1:5" x14ac:dyDescent="0.3">
      <c r="A4413" t="s">
        <v>12704</v>
      </c>
      <c r="B4413" t="s">
        <v>101</v>
      </c>
      <c r="C4413">
        <v>0.02</v>
      </c>
      <c r="D4413">
        <f t="shared" si="69"/>
        <v>0</v>
      </c>
      <c r="E4413">
        <f>COUNTIFS($B$2:B4413,B4413)</f>
        <v>1042</v>
      </c>
    </row>
    <row r="4414" spans="1:5" x14ac:dyDescent="0.3">
      <c r="A4414" t="s">
        <v>12730</v>
      </c>
      <c r="B4414" t="s">
        <v>101</v>
      </c>
      <c r="C4414">
        <v>0.02</v>
      </c>
      <c r="D4414">
        <f t="shared" si="69"/>
        <v>0</v>
      </c>
      <c r="E4414">
        <f>COUNTIFS($B$2:B4414,B4414)</f>
        <v>1043</v>
      </c>
    </row>
    <row r="4415" spans="1:5" x14ac:dyDescent="0.3">
      <c r="A4415" t="s">
        <v>12743</v>
      </c>
      <c r="B4415" t="s">
        <v>101</v>
      </c>
      <c r="C4415">
        <v>0.02</v>
      </c>
      <c r="D4415">
        <f t="shared" si="69"/>
        <v>0</v>
      </c>
      <c r="E4415">
        <f>COUNTIFS($B$2:B4415,B4415)</f>
        <v>1044</v>
      </c>
    </row>
    <row r="4416" spans="1:5" x14ac:dyDescent="0.3">
      <c r="A4416" t="s">
        <v>12789</v>
      </c>
      <c r="B4416" t="s">
        <v>101</v>
      </c>
      <c r="C4416">
        <v>0.02</v>
      </c>
      <c r="D4416">
        <f t="shared" si="69"/>
        <v>0</v>
      </c>
      <c r="E4416">
        <f>COUNTIFS($B$2:B4416,B4416)</f>
        <v>1045</v>
      </c>
    </row>
    <row r="4417" spans="1:5" x14ac:dyDescent="0.3">
      <c r="A4417" t="s">
        <v>12818</v>
      </c>
      <c r="B4417" t="s">
        <v>101</v>
      </c>
      <c r="C4417">
        <v>0.02</v>
      </c>
      <c r="D4417">
        <f t="shared" si="69"/>
        <v>0</v>
      </c>
      <c r="E4417">
        <f>COUNTIFS($B$2:B4417,B4417)</f>
        <v>1046</v>
      </c>
    </row>
    <row r="4418" spans="1:5" x14ac:dyDescent="0.3">
      <c r="A4418" t="s">
        <v>12819</v>
      </c>
      <c r="B4418" t="s">
        <v>101</v>
      </c>
      <c r="C4418">
        <v>0.02</v>
      </c>
      <c r="D4418">
        <f t="shared" si="69"/>
        <v>0</v>
      </c>
      <c r="E4418">
        <f>COUNTIFS($B$2:B4418,B4418)</f>
        <v>1047</v>
      </c>
    </row>
    <row r="4419" spans="1:5" x14ac:dyDescent="0.3">
      <c r="A4419" t="s">
        <v>12337</v>
      </c>
      <c r="B4419" t="s">
        <v>101</v>
      </c>
      <c r="C4419">
        <v>0.02</v>
      </c>
      <c r="D4419">
        <f t="shared" si="69"/>
        <v>0</v>
      </c>
      <c r="E4419">
        <f>COUNTIFS($B$2:B4419,B4419)</f>
        <v>1048</v>
      </c>
    </row>
    <row r="4420" spans="1:5" x14ac:dyDescent="0.3">
      <c r="A4420" t="s">
        <v>12832</v>
      </c>
      <c r="B4420" t="s">
        <v>101</v>
      </c>
      <c r="C4420">
        <v>0.02</v>
      </c>
      <c r="D4420">
        <f t="shared" si="69"/>
        <v>0</v>
      </c>
      <c r="E4420">
        <f>COUNTIFS($B$2:B4420,B4420)</f>
        <v>1049</v>
      </c>
    </row>
    <row r="4421" spans="1:5" x14ac:dyDescent="0.3">
      <c r="A4421" t="s">
        <v>12873</v>
      </c>
      <c r="B4421" t="s">
        <v>101</v>
      </c>
      <c r="C4421">
        <v>0.02</v>
      </c>
      <c r="D4421">
        <f t="shared" si="69"/>
        <v>0</v>
      </c>
      <c r="E4421">
        <f>COUNTIFS($B$2:B4421,B4421)</f>
        <v>1050</v>
      </c>
    </row>
    <row r="4422" spans="1:5" x14ac:dyDescent="0.3">
      <c r="A4422" t="s">
        <v>12954</v>
      </c>
      <c r="B4422" t="s">
        <v>101</v>
      </c>
      <c r="C4422">
        <v>0.02</v>
      </c>
      <c r="D4422">
        <f t="shared" si="69"/>
        <v>0</v>
      </c>
      <c r="E4422">
        <f>COUNTIFS($B$2:B4422,B4422)</f>
        <v>1051</v>
      </c>
    </row>
    <row r="4423" spans="1:5" x14ac:dyDescent="0.3">
      <c r="A4423" t="s">
        <v>6995</v>
      </c>
      <c r="B4423" t="s">
        <v>101</v>
      </c>
      <c r="C4423">
        <v>0.02</v>
      </c>
      <c r="D4423">
        <f t="shared" ref="D4423:D4486" si="70">IF(E4423&lt;5,E4423,0)</f>
        <v>0</v>
      </c>
      <c r="E4423">
        <f>COUNTIFS($B$2:B4423,B4423)</f>
        <v>1052</v>
      </c>
    </row>
    <row r="4424" spans="1:5" x14ac:dyDescent="0.3">
      <c r="A4424" t="s">
        <v>12963</v>
      </c>
      <c r="B4424" t="s">
        <v>101</v>
      </c>
      <c r="C4424">
        <v>0.02</v>
      </c>
      <c r="D4424">
        <f t="shared" si="70"/>
        <v>0</v>
      </c>
      <c r="E4424">
        <f>COUNTIFS($B$2:B4424,B4424)</f>
        <v>1053</v>
      </c>
    </row>
    <row r="4425" spans="1:5" x14ac:dyDescent="0.3">
      <c r="A4425" t="s">
        <v>12967</v>
      </c>
      <c r="B4425" t="s">
        <v>101</v>
      </c>
      <c r="C4425">
        <v>0.02</v>
      </c>
      <c r="D4425">
        <f t="shared" si="70"/>
        <v>0</v>
      </c>
      <c r="E4425">
        <f>COUNTIFS($B$2:B4425,B4425)</f>
        <v>1054</v>
      </c>
    </row>
    <row r="4426" spans="1:5" x14ac:dyDescent="0.3">
      <c r="A4426" t="s">
        <v>12971</v>
      </c>
      <c r="B4426" t="s">
        <v>101</v>
      </c>
      <c r="C4426">
        <v>0.02</v>
      </c>
      <c r="D4426">
        <f t="shared" si="70"/>
        <v>0</v>
      </c>
      <c r="E4426">
        <f>COUNTIFS($B$2:B4426,B4426)</f>
        <v>1055</v>
      </c>
    </row>
    <row r="4427" spans="1:5" x14ac:dyDescent="0.3">
      <c r="A4427" t="s">
        <v>12983</v>
      </c>
      <c r="B4427" t="s">
        <v>101</v>
      </c>
      <c r="C4427">
        <v>0.02</v>
      </c>
      <c r="D4427">
        <f t="shared" si="70"/>
        <v>0</v>
      </c>
      <c r="E4427">
        <f>COUNTIFS($B$2:B4427,B4427)</f>
        <v>1056</v>
      </c>
    </row>
    <row r="4428" spans="1:5" x14ac:dyDescent="0.3">
      <c r="A4428" t="s">
        <v>12987</v>
      </c>
      <c r="B4428" t="s">
        <v>101</v>
      </c>
      <c r="C4428">
        <v>0.02</v>
      </c>
      <c r="D4428">
        <f t="shared" si="70"/>
        <v>0</v>
      </c>
      <c r="E4428">
        <f>COUNTIFS($B$2:B4428,B4428)</f>
        <v>1057</v>
      </c>
    </row>
    <row r="4429" spans="1:5" x14ac:dyDescent="0.3">
      <c r="A4429" t="s">
        <v>13006</v>
      </c>
      <c r="B4429" t="s">
        <v>101</v>
      </c>
      <c r="C4429">
        <v>0.02</v>
      </c>
      <c r="D4429">
        <f t="shared" si="70"/>
        <v>0</v>
      </c>
      <c r="E4429">
        <f>COUNTIFS($B$2:B4429,B4429)</f>
        <v>1058</v>
      </c>
    </row>
    <row r="4430" spans="1:5" x14ac:dyDescent="0.3">
      <c r="A4430" t="s">
        <v>13017</v>
      </c>
      <c r="B4430" t="s">
        <v>101</v>
      </c>
      <c r="C4430">
        <v>0.02</v>
      </c>
      <c r="D4430">
        <f t="shared" si="70"/>
        <v>0</v>
      </c>
      <c r="E4430">
        <f>COUNTIFS($B$2:B4430,B4430)</f>
        <v>1059</v>
      </c>
    </row>
    <row r="4431" spans="1:5" x14ac:dyDescent="0.3">
      <c r="A4431" t="s">
        <v>13073</v>
      </c>
      <c r="B4431" t="s">
        <v>101</v>
      </c>
      <c r="C4431">
        <v>0.02</v>
      </c>
      <c r="D4431">
        <f t="shared" si="70"/>
        <v>0</v>
      </c>
      <c r="E4431">
        <f>COUNTIFS($B$2:B4431,B4431)</f>
        <v>1060</v>
      </c>
    </row>
    <row r="4432" spans="1:5" x14ac:dyDescent="0.3">
      <c r="A4432" t="s">
        <v>13135</v>
      </c>
      <c r="B4432" t="s">
        <v>101</v>
      </c>
      <c r="C4432">
        <v>0.02</v>
      </c>
      <c r="D4432">
        <f t="shared" si="70"/>
        <v>0</v>
      </c>
      <c r="E4432">
        <f>COUNTIFS($B$2:B4432,B4432)</f>
        <v>1061</v>
      </c>
    </row>
    <row r="4433" spans="1:5" x14ac:dyDescent="0.3">
      <c r="A4433" t="s">
        <v>13168</v>
      </c>
      <c r="B4433" t="s">
        <v>101</v>
      </c>
      <c r="C4433">
        <v>0.02</v>
      </c>
      <c r="D4433">
        <f t="shared" si="70"/>
        <v>0</v>
      </c>
      <c r="E4433">
        <f>COUNTIFS($B$2:B4433,B4433)</f>
        <v>1062</v>
      </c>
    </row>
    <row r="4434" spans="1:5" x14ac:dyDescent="0.3">
      <c r="A4434" t="s">
        <v>13170</v>
      </c>
      <c r="B4434" t="s">
        <v>101</v>
      </c>
      <c r="C4434">
        <v>0.02</v>
      </c>
      <c r="D4434">
        <f t="shared" si="70"/>
        <v>0</v>
      </c>
      <c r="E4434">
        <f>COUNTIFS($B$2:B4434,B4434)</f>
        <v>1063</v>
      </c>
    </row>
    <row r="4435" spans="1:5" x14ac:dyDescent="0.3">
      <c r="A4435" t="s">
        <v>13173</v>
      </c>
      <c r="B4435" t="s">
        <v>101</v>
      </c>
      <c r="C4435">
        <v>0.02</v>
      </c>
      <c r="D4435">
        <f t="shared" si="70"/>
        <v>0</v>
      </c>
      <c r="E4435">
        <f>COUNTIFS($B$2:B4435,B4435)</f>
        <v>1064</v>
      </c>
    </row>
    <row r="4436" spans="1:5" x14ac:dyDescent="0.3">
      <c r="A4436" t="s">
        <v>13180</v>
      </c>
      <c r="B4436" t="s">
        <v>101</v>
      </c>
      <c r="C4436">
        <v>0.02</v>
      </c>
      <c r="D4436">
        <f t="shared" si="70"/>
        <v>0</v>
      </c>
      <c r="E4436">
        <f>COUNTIFS($B$2:B4436,B4436)</f>
        <v>1065</v>
      </c>
    </row>
    <row r="4437" spans="1:5" x14ac:dyDescent="0.3">
      <c r="A4437" t="s">
        <v>13183</v>
      </c>
      <c r="B4437" t="s">
        <v>101</v>
      </c>
      <c r="C4437">
        <v>0.02</v>
      </c>
      <c r="D4437">
        <f t="shared" si="70"/>
        <v>0</v>
      </c>
      <c r="E4437">
        <f>COUNTIFS($B$2:B4437,B4437)</f>
        <v>1066</v>
      </c>
    </row>
    <row r="4438" spans="1:5" x14ac:dyDescent="0.3">
      <c r="A4438" t="s">
        <v>12294</v>
      </c>
      <c r="B4438" t="s">
        <v>101</v>
      </c>
      <c r="C4438">
        <v>0.02</v>
      </c>
      <c r="D4438">
        <f t="shared" si="70"/>
        <v>0</v>
      </c>
      <c r="E4438">
        <f>COUNTIFS($B$2:B4438,B4438)</f>
        <v>1067</v>
      </c>
    </row>
    <row r="4439" spans="1:5" x14ac:dyDescent="0.3">
      <c r="A4439" t="s">
        <v>12349</v>
      </c>
      <c r="B4439" t="s">
        <v>101</v>
      </c>
      <c r="C4439">
        <v>0.02</v>
      </c>
      <c r="D4439">
        <f t="shared" si="70"/>
        <v>0</v>
      </c>
      <c r="E4439">
        <f>COUNTIFS($B$2:B4439,B4439)</f>
        <v>1068</v>
      </c>
    </row>
    <row r="4440" spans="1:5" x14ac:dyDescent="0.3">
      <c r="A4440" t="s">
        <v>12353</v>
      </c>
      <c r="B4440" t="s">
        <v>101</v>
      </c>
      <c r="C4440">
        <v>0.02</v>
      </c>
      <c r="D4440">
        <f t="shared" si="70"/>
        <v>0</v>
      </c>
      <c r="E4440">
        <f>COUNTIFS($B$2:B4440,B4440)</f>
        <v>1069</v>
      </c>
    </row>
    <row r="4441" spans="1:5" x14ac:dyDescent="0.3">
      <c r="A4441" t="s">
        <v>12358</v>
      </c>
      <c r="B4441" t="s">
        <v>101</v>
      </c>
      <c r="C4441">
        <v>0.02</v>
      </c>
      <c r="D4441">
        <f t="shared" si="70"/>
        <v>0</v>
      </c>
      <c r="E4441">
        <f>COUNTIFS($B$2:B4441,B4441)</f>
        <v>1070</v>
      </c>
    </row>
    <row r="4442" spans="1:5" x14ac:dyDescent="0.3">
      <c r="A4442" t="s">
        <v>12385</v>
      </c>
      <c r="B4442" t="s">
        <v>101</v>
      </c>
      <c r="C4442">
        <v>0.02</v>
      </c>
      <c r="D4442">
        <f t="shared" si="70"/>
        <v>0</v>
      </c>
      <c r="E4442">
        <f>COUNTIFS($B$2:B4442,B4442)</f>
        <v>1071</v>
      </c>
    </row>
    <row r="4443" spans="1:5" x14ac:dyDescent="0.3">
      <c r="A4443" t="s">
        <v>12482</v>
      </c>
      <c r="B4443" t="s">
        <v>101</v>
      </c>
      <c r="C4443">
        <v>0.02</v>
      </c>
      <c r="D4443">
        <f t="shared" si="70"/>
        <v>0</v>
      </c>
      <c r="E4443">
        <f>COUNTIFS($B$2:B4443,B4443)</f>
        <v>1072</v>
      </c>
    </row>
    <row r="4444" spans="1:5" x14ac:dyDescent="0.3">
      <c r="A4444" t="s">
        <v>12493</v>
      </c>
      <c r="B4444" t="s">
        <v>101</v>
      </c>
      <c r="C4444">
        <v>0.02</v>
      </c>
      <c r="D4444">
        <f t="shared" si="70"/>
        <v>0</v>
      </c>
      <c r="E4444">
        <f>COUNTIFS($B$2:B4444,B4444)</f>
        <v>1073</v>
      </c>
    </row>
    <row r="4445" spans="1:5" x14ac:dyDescent="0.3">
      <c r="A4445" t="s">
        <v>12515</v>
      </c>
      <c r="B4445" t="s">
        <v>101</v>
      </c>
      <c r="C4445">
        <v>0.02</v>
      </c>
      <c r="D4445">
        <f t="shared" si="70"/>
        <v>0</v>
      </c>
      <c r="E4445">
        <f>COUNTIFS($B$2:B4445,B4445)</f>
        <v>1074</v>
      </c>
    </row>
    <row r="4446" spans="1:5" x14ac:dyDescent="0.3">
      <c r="A4446" t="s">
        <v>12573</v>
      </c>
      <c r="B4446" t="s">
        <v>101</v>
      </c>
      <c r="C4446">
        <v>0.02</v>
      </c>
      <c r="D4446">
        <f t="shared" si="70"/>
        <v>0</v>
      </c>
      <c r="E4446">
        <f>COUNTIFS($B$2:B4446,B4446)</f>
        <v>1075</v>
      </c>
    </row>
    <row r="4447" spans="1:5" x14ac:dyDescent="0.3">
      <c r="A4447" t="s">
        <v>12580</v>
      </c>
      <c r="B4447" t="s">
        <v>101</v>
      </c>
      <c r="C4447">
        <v>0.02</v>
      </c>
      <c r="D4447">
        <f t="shared" si="70"/>
        <v>0</v>
      </c>
      <c r="E4447">
        <f>COUNTIFS($B$2:B4447,B4447)</f>
        <v>1076</v>
      </c>
    </row>
    <row r="4448" spans="1:5" x14ac:dyDescent="0.3">
      <c r="A4448" t="s">
        <v>12589</v>
      </c>
      <c r="B4448" t="s">
        <v>101</v>
      </c>
      <c r="C4448">
        <v>0.02</v>
      </c>
      <c r="D4448">
        <f t="shared" si="70"/>
        <v>0</v>
      </c>
      <c r="E4448">
        <f>COUNTIFS($B$2:B4448,B4448)</f>
        <v>1077</v>
      </c>
    </row>
    <row r="4449" spans="1:5" x14ac:dyDescent="0.3">
      <c r="A4449" t="s">
        <v>12624</v>
      </c>
      <c r="B4449" t="s">
        <v>101</v>
      </c>
      <c r="C4449">
        <v>0.02</v>
      </c>
      <c r="D4449">
        <f t="shared" si="70"/>
        <v>0</v>
      </c>
      <c r="E4449">
        <f>COUNTIFS($B$2:B4449,B4449)</f>
        <v>1078</v>
      </c>
    </row>
    <row r="4450" spans="1:5" x14ac:dyDescent="0.3">
      <c r="A4450" t="s">
        <v>12665</v>
      </c>
      <c r="B4450" t="s">
        <v>101</v>
      </c>
      <c r="C4450">
        <v>0.02</v>
      </c>
      <c r="D4450">
        <f t="shared" si="70"/>
        <v>0</v>
      </c>
      <c r="E4450">
        <f>COUNTIFS($B$2:B4450,B4450)</f>
        <v>1079</v>
      </c>
    </row>
    <row r="4451" spans="1:5" x14ac:dyDescent="0.3">
      <c r="A4451" t="s">
        <v>12726</v>
      </c>
      <c r="B4451" t="s">
        <v>101</v>
      </c>
      <c r="C4451">
        <v>0.02</v>
      </c>
      <c r="D4451">
        <f t="shared" si="70"/>
        <v>0</v>
      </c>
      <c r="E4451">
        <f>COUNTIFS($B$2:B4451,B4451)</f>
        <v>1080</v>
      </c>
    </row>
    <row r="4452" spans="1:5" x14ac:dyDescent="0.3">
      <c r="A4452" t="s">
        <v>12882</v>
      </c>
      <c r="B4452" t="s">
        <v>101</v>
      </c>
      <c r="C4452">
        <v>0.02</v>
      </c>
      <c r="D4452">
        <f t="shared" si="70"/>
        <v>0</v>
      </c>
      <c r="E4452">
        <f>COUNTIFS($B$2:B4452,B4452)</f>
        <v>1081</v>
      </c>
    </row>
    <row r="4453" spans="1:5" x14ac:dyDescent="0.3">
      <c r="A4453" t="s">
        <v>12886</v>
      </c>
      <c r="B4453" t="s">
        <v>101</v>
      </c>
      <c r="C4453">
        <v>0.02</v>
      </c>
      <c r="D4453">
        <f t="shared" si="70"/>
        <v>0</v>
      </c>
      <c r="E4453">
        <f>COUNTIFS($B$2:B4453,B4453)</f>
        <v>1082</v>
      </c>
    </row>
    <row r="4454" spans="1:5" x14ac:dyDescent="0.3">
      <c r="A4454" t="s">
        <v>12260</v>
      </c>
      <c r="B4454" t="s">
        <v>101</v>
      </c>
      <c r="C4454">
        <v>0.02</v>
      </c>
      <c r="D4454">
        <f t="shared" si="70"/>
        <v>0</v>
      </c>
      <c r="E4454">
        <f>COUNTIFS($B$2:B4454,B4454)</f>
        <v>1083</v>
      </c>
    </row>
    <row r="4455" spans="1:5" x14ac:dyDescent="0.3">
      <c r="A4455" t="s">
        <v>12995</v>
      </c>
      <c r="B4455" t="s">
        <v>101</v>
      </c>
      <c r="C4455">
        <v>0.02</v>
      </c>
      <c r="D4455">
        <f t="shared" si="70"/>
        <v>0</v>
      </c>
      <c r="E4455">
        <f>COUNTIFS($B$2:B4455,B4455)</f>
        <v>1084</v>
      </c>
    </row>
    <row r="4456" spans="1:5" x14ac:dyDescent="0.3">
      <c r="A4456" t="s">
        <v>12385</v>
      </c>
      <c r="B4456" t="s">
        <v>101</v>
      </c>
      <c r="C4456">
        <v>0.02</v>
      </c>
      <c r="D4456">
        <f t="shared" si="70"/>
        <v>0</v>
      </c>
      <c r="E4456">
        <f>COUNTIFS($B$2:B4456,B4456)</f>
        <v>1085</v>
      </c>
    </row>
    <row r="4457" spans="1:5" x14ac:dyDescent="0.3">
      <c r="A4457" t="s">
        <v>13114</v>
      </c>
      <c r="B4457" t="s">
        <v>101</v>
      </c>
      <c r="C4457">
        <v>0.02</v>
      </c>
      <c r="D4457">
        <f t="shared" si="70"/>
        <v>0</v>
      </c>
      <c r="E4457">
        <f>COUNTIFS($B$2:B4457,B4457)</f>
        <v>1086</v>
      </c>
    </row>
    <row r="4458" spans="1:5" x14ac:dyDescent="0.3">
      <c r="A4458" t="s">
        <v>12237</v>
      </c>
      <c r="B4458" t="s">
        <v>101</v>
      </c>
      <c r="C4458">
        <v>0.02</v>
      </c>
      <c r="D4458">
        <f t="shared" si="70"/>
        <v>0</v>
      </c>
      <c r="E4458">
        <f>COUNTIFS($B$2:B4458,B4458)</f>
        <v>1087</v>
      </c>
    </row>
    <row r="4459" spans="1:5" x14ac:dyDescent="0.3">
      <c r="A4459" t="s">
        <v>12457</v>
      </c>
      <c r="B4459" t="s">
        <v>101</v>
      </c>
      <c r="C4459">
        <v>0.02</v>
      </c>
      <c r="D4459">
        <f t="shared" si="70"/>
        <v>0</v>
      </c>
      <c r="E4459">
        <f>COUNTIFS($B$2:B4459,B4459)</f>
        <v>1088</v>
      </c>
    </row>
    <row r="4460" spans="1:5" x14ac:dyDescent="0.3">
      <c r="A4460" t="s">
        <v>12237</v>
      </c>
      <c r="B4460" t="s">
        <v>101</v>
      </c>
      <c r="C4460">
        <v>0.02</v>
      </c>
      <c r="D4460">
        <f t="shared" si="70"/>
        <v>0</v>
      </c>
      <c r="E4460">
        <f>COUNTIFS($B$2:B4460,B4460)</f>
        <v>1089</v>
      </c>
    </row>
    <row r="4461" spans="1:5" x14ac:dyDescent="0.3">
      <c r="A4461" t="s">
        <v>12521</v>
      </c>
      <c r="B4461" t="s">
        <v>101</v>
      </c>
      <c r="C4461">
        <v>0.02</v>
      </c>
      <c r="D4461">
        <f t="shared" si="70"/>
        <v>0</v>
      </c>
      <c r="E4461">
        <f>COUNTIFS($B$2:B4461,B4461)</f>
        <v>1090</v>
      </c>
    </row>
    <row r="4462" spans="1:5" x14ac:dyDescent="0.3">
      <c r="A4462" t="s">
        <v>8593</v>
      </c>
      <c r="B4462" t="s">
        <v>101</v>
      </c>
      <c r="C4462">
        <v>0.02</v>
      </c>
      <c r="D4462">
        <f t="shared" si="70"/>
        <v>0</v>
      </c>
      <c r="E4462">
        <f>COUNTIFS($B$2:B4462,B4462)</f>
        <v>1091</v>
      </c>
    </row>
    <row r="4463" spans="1:5" x14ac:dyDescent="0.3">
      <c r="A4463" t="s">
        <v>12627</v>
      </c>
      <c r="B4463" t="s">
        <v>101</v>
      </c>
      <c r="C4463">
        <v>0.02</v>
      </c>
      <c r="D4463">
        <f t="shared" si="70"/>
        <v>0</v>
      </c>
      <c r="E4463">
        <f>COUNTIFS($B$2:B4463,B4463)</f>
        <v>1092</v>
      </c>
    </row>
    <row r="4464" spans="1:5" x14ac:dyDescent="0.3">
      <c r="A4464" t="s">
        <v>9422</v>
      </c>
      <c r="B4464" t="s">
        <v>101</v>
      </c>
      <c r="C4464">
        <v>0.02</v>
      </c>
      <c r="D4464">
        <f t="shared" si="70"/>
        <v>0</v>
      </c>
      <c r="E4464">
        <f>COUNTIFS($B$2:B4464,B4464)</f>
        <v>1093</v>
      </c>
    </row>
    <row r="4465" spans="1:5" x14ac:dyDescent="0.3">
      <c r="A4465" t="s">
        <v>5957</v>
      </c>
      <c r="B4465" t="s">
        <v>101</v>
      </c>
      <c r="C4465">
        <v>0.02</v>
      </c>
      <c r="D4465">
        <f t="shared" si="70"/>
        <v>0</v>
      </c>
      <c r="E4465">
        <f>COUNTIFS($B$2:B4465,B4465)</f>
        <v>1094</v>
      </c>
    </row>
    <row r="4466" spans="1:5" x14ac:dyDescent="0.3">
      <c r="A4466" t="s">
        <v>13182</v>
      </c>
      <c r="B4466" t="s">
        <v>101</v>
      </c>
      <c r="C4466">
        <v>0.02</v>
      </c>
      <c r="D4466">
        <f t="shared" si="70"/>
        <v>0</v>
      </c>
      <c r="E4466">
        <f>COUNTIFS($B$2:B4466,B4466)</f>
        <v>1095</v>
      </c>
    </row>
    <row r="4467" spans="1:5" x14ac:dyDescent="0.3">
      <c r="A4467" t="s">
        <v>12263</v>
      </c>
      <c r="B4467" t="s">
        <v>101</v>
      </c>
      <c r="C4467">
        <v>0.02</v>
      </c>
      <c r="D4467">
        <f t="shared" si="70"/>
        <v>0</v>
      </c>
      <c r="E4467">
        <f>COUNTIFS($B$2:B4467,B4467)</f>
        <v>1096</v>
      </c>
    </row>
    <row r="4468" spans="1:5" x14ac:dyDescent="0.3">
      <c r="A4468" t="s">
        <v>12354</v>
      </c>
      <c r="B4468" t="s">
        <v>101</v>
      </c>
      <c r="C4468">
        <v>0.02</v>
      </c>
      <c r="D4468">
        <f t="shared" si="70"/>
        <v>0</v>
      </c>
      <c r="E4468">
        <f>COUNTIFS($B$2:B4468,B4468)</f>
        <v>1097</v>
      </c>
    </row>
    <row r="4469" spans="1:5" x14ac:dyDescent="0.3">
      <c r="A4469" t="s">
        <v>12359</v>
      </c>
      <c r="B4469" t="s">
        <v>101</v>
      </c>
      <c r="C4469">
        <v>0.02</v>
      </c>
      <c r="D4469">
        <f t="shared" si="70"/>
        <v>0</v>
      </c>
      <c r="E4469">
        <f>COUNTIFS($B$2:B4469,B4469)</f>
        <v>1098</v>
      </c>
    </row>
    <row r="4470" spans="1:5" x14ac:dyDescent="0.3">
      <c r="A4470" t="s">
        <v>10126</v>
      </c>
      <c r="B4470" t="s">
        <v>101</v>
      </c>
      <c r="C4470">
        <v>0.02</v>
      </c>
      <c r="D4470">
        <f t="shared" si="70"/>
        <v>0</v>
      </c>
      <c r="E4470">
        <f>COUNTIFS($B$2:B4470,B4470)</f>
        <v>1099</v>
      </c>
    </row>
    <row r="4471" spans="1:5" x14ac:dyDescent="0.3">
      <c r="A4471" t="s">
        <v>12404</v>
      </c>
      <c r="B4471" t="s">
        <v>101</v>
      </c>
      <c r="C4471">
        <v>0.02</v>
      </c>
      <c r="D4471">
        <f t="shared" si="70"/>
        <v>0</v>
      </c>
      <c r="E4471">
        <f>COUNTIFS($B$2:B4471,B4471)</f>
        <v>1100</v>
      </c>
    </row>
    <row r="4472" spans="1:5" x14ac:dyDescent="0.3">
      <c r="A4472" t="s">
        <v>12560</v>
      </c>
      <c r="B4472" t="s">
        <v>101</v>
      </c>
      <c r="C4472">
        <v>0.02</v>
      </c>
      <c r="D4472">
        <f t="shared" si="70"/>
        <v>0</v>
      </c>
      <c r="E4472">
        <f>COUNTIFS($B$2:B4472,B4472)</f>
        <v>1101</v>
      </c>
    </row>
    <row r="4473" spans="1:5" x14ac:dyDescent="0.3">
      <c r="A4473" t="s">
        <v>12626</v>
      </c>
      <c r="B4473" t="s">
        <v>101</v>
      </c>
      <c r="C4473">
        <v>0.02</v>
      </c>
      <c r="D4473">
        <f t="shared" si="70"/>
        <v>0</v>
      </c>
      <c r="E4473">
        <f>COUNTIFS($B$2:B4473,B4473)</f>
        <v>1102</v>
      </c>
    </row>
    <row r="4474" spans="1:5" x14ac:dyDescent="0.3">
      <c r="A4474" t="s">
        <v>12644</v>
      </c>
      <c r="B4474" t="s">
        <v>101</v>
      </c>
      <c r="C4474">
        <v>0.02</v>
      </c>
      <c r="D4474">
        <f t="shared" si="70"/>
        <v>0</v>
      </c>
      <c r="E4474">
        <f>COUNTIFS($B$2:B4474,B4474)</f>
        <v>1103</v>
      </c>
    </row>
    <row r="4475" spans="1:5" x14ac:dyDescent="0.3">
      <c r="A4475" t="s">
        <v>12694</v>
      </c>
      <c r="B4475" t="s">
        <v>101</v>
      </c>
      <c r="C4475">
        <v>0.02</v>
      </c>
      <c r="D4475">
        <f t="shared" si="70"/>
        <v>0</v>
      </c>
      <c r="E4475">
        <f>COUNTIFS($B$2:B4475,B4475)</f>
        <v>1104</v>
      </c>
    </row>
    <row r="4476" spans="1:5" x14ac:dyDescent="0.3">
      <c r="A4476" t="s">
        <v>12707</v>
      </c>
      <c r="B4476" t="s">
        <v>101</v>
      </c>
      <c r="C4476">
        <v>0.02</v>
      </c>
      <c r="D4476">
        <f t="shared" si="70"/>
        <v>0</v>
      </c>
      <c r="E4476">
        <f>COUNTIFS($B$2:B4476,B4476)</f>
        <v>1105</v>
      </c>
    </row>
    <row r="4477" spans="1:5" x14ac:dyDescent="0.3">
      <c r="A4477" t="s">
        <v>12770</v>
      </c>
      <c r="B4477" t="s">
        <v>101</v>
      </c>
      <c r="C4477">
        <v>0.02</v>
      </c>
      <c r="D4477">
        <f t="shared" si="70"/>
        <v>0</v>
      </c>
      <c r="E4477">
        <f>COUNTIFS($B$2:B4477,B4477)</f>
        <v>1106</v>
      </c>
    </row>
    <row r="4478" spans="1:5" x14ac:dyDescent="0.3">
      <c r="A4478" t="s">
        <v>12968</v>
      </c>
      <c r="B4478" t="s">
        <v>101</v>
      </c>
      <c r="C4478">
        <v>0.02</v>
      </c>
      <c r="D4478">
        <f t="shared" si="70"/>
        <v>0</v>
      </c>
      <c r="E4478">
        <f>COUNTIFS($B$2:B4478,B4478)</f>
        <v>1107</v>
      </c>
    </row>
    <row r="4479" spans="1:5" x14ac:dyDescent="0.3">
      <c r="A4479" t="s">
        <v>11088</v>
      </c>
      <c r="B4479" t="s">
        <v>101</v>
      </c>
      <c r="C4479">
        <v>0.02</v>
      </c>
      <c r="D4479">
        <f t="shared" si="70"/>
        <v>0</v>
      </c>
      <c r="E4479">
        <f>COUNTIFS($B$2:B4479,B4479)</f>
        <v>1108</v>
      </c>
    </row>
    <row r="4480" spans="1:5" x14ac:dyDescent="0.3">
      <c r="A4480" t="s">
        <v>13088</v>
      </c>
      <c r="B4480" t="s">
        <v>101</v>
      </c>
      <c r="C4480">
        <v>0.02</v>
      </c>
      <c r="D4480">
        <f t="shared" si="70"/>
        <v>0</v>
      </c>
      <c r="E4480">
        <f>COUNTIFS($B$2:B4480,B4480)</f>
        <v>1109</v>
      </c>
    </row>
    <row r="4481" spans="1:5" x14ac:dyDescent="0.3">
      <c r="A4481" t="s">
        <v>13165</v>
      </c>
      <c r="B4481" t="s">
        <v>101</v>
      </c>
      <c r="C4481">
        <v>0.02</v>
      </c>
      <c r="D4481">
        <f t="shared" si="70"/>
        <v>0</v>
      </c>
      <c r="E4481">
        <f>COUNTIFS($B$2:B4481,B4481)</f>
        <v>1110</v>
      </c>
    </row>
    <row r="4482" spans="1:5" x14ac:dyDescent="0.3">
      <c r="A4482" t="s">
        <v>12449</v>
      </c>
      <c r="B4482" t="s">
        <v>101</v>
      </c>
      <c r="C4482">
        <v>0.02</v>
      </c>
      <c r="D4482">
        <f t="shared" si="70"/>
        <v>0</v>
      </c>
      <c r="E4482">
        <f>COUNTIFS($B$2:B4482,B4482)</f>
        <v>1111</v>
      </c>
    </row>
    <row r="4483" spans="1:5" x14ac:dyDescent="0.3">
      <c r="A4483" t="s">
        <v>12549</v>
      </c>
      <c r="B4483" t="s">
        <v>101</v>
      </c>
      <c r="C4483">
        <v>0.02</v>
      </c>
      <c r="D4483">
        <f t="shared" si="70"/>
        <v>0</v>
      </c>
      <c r="E4483">
        <f>COUNTIFS($B$2:B4483,B4483)</f>
        <v>1112</v>
      </c>
    </row>
    <row r="4484" spans="1:5" x14ac:dyDescent="0.3">
      <c r="A4484" t="s">
        <v>12698</v>
      </c>
      <c r="B4484" t="s">
        <v>101</v>
      </c>
      <c r="C4484">
        <v>0.02</v>
      </c>
      <c r="D4484">
        <f t="shared" si="70"/>
        <v>0</v>
      </c>
      <c r="E4484">
        <f>COUNTIFS($B$2:B4484,B4484)</f>
        <v>1113</v>
      </c>
    </row>
    <row r="4485" spans="1:5" x14ac:dyDescent="0.3">
      <c r="A4485" t="s">
        <v>12703</v>
      </c>
      <c r="B4485" t="s">
        <v>101</v>
      </c>
      <c r="C4485">
        <v>0.02</v>
      </c>
      <c r="D4485">
        <f t="shared" si="70"/>
        <v>0</v>
      </c>
      <c r="E4485">
        <f>COUNTIFS($B$2:B4485,B4485)</f>
        <v>1114</v>
      </c>
    </row>
    <row r="4486" spans="1:5" x14ac:dyDescent="0.3">
      <c r="A4486" t="s">
        <v>12878</v>
      </c>
      <c r="B4486" t="s">
        <v>101</v>
      </c>
      <c r="C4486">
        <v>0.02</v>
      </c>
      <c r="D4486">
        <f t="shared" si="70"/>
        <v>0</v>
      </c>
      <c r="E4486">
        <f>COUNTIFS($B$2:B4486,B4486)</f>
        <v>1115</v>
      </c>
    </row>
    <row r="4487" spans="1:5" x14ac:dyDescent="0.3">
      <c r="A4487" t="s">
        <v>8593</v>
      </c>
      <c r="B4487" t="s">
        <v>101</v>
      </c>
      <c r="C4487">
        <v>0.02</v>
      </c>
      <c r="D4487">
        <f t="shared" ref="D4487:D4550" si="71">IF(E4487&lt;5,E4487,0)</f>
        <v>0</v>
      </c>
      <c r="E4487">
        <f>COUNTIFS($B$2:B4487,B4487)</f>
        <v>1116</v>
      </c>
    </row>
    <row r="4488" spans="1:5" x14ac:dyDescent="0.3">
      <c r="A4488" t="s">
        <v>13068</v>
      </c>
      <c r="B4488" t="s">
        <v>101</v>
      </c>
      <c r="C4488">
        <v>0.02</v>
      </c>
      <c r="D4488">
        <f t="shared" si="71"/>
        <v>0</v>
      </c>
      <c r="E4488">
        <f>COUNTIFS($B$2:B4488,B4488)</f>
        <v>1117</v>
      </c>
    </row>
    <row r="4489" spans="1:5" x14ac:dyDescent="0.3">
      <c r="A4489" t="s">
        <v>13078</v>
      </c>
      <c r="B4489" t="s">
        <v>101</v>
      </c>
      <c r="C4489">
        <v>0.02</v>
      </c>
      <c r="D4489">
        <f t="shared" si="71"/>
        <v>0</v>
      </c>
      <c r="E4489">
        <f>COUNTIFS($B$2:B4489,B4489)</f>
        <v>1118</v>
      </c>
    </row>
    <row r="4490" spans="1:5" x14ac:dyDescent="0.3">
      <c r="A4490" t="s">
        <v>13091</v>
      </c>
      <c r="B4490" t="s">
        <v>101</v>
      </c>
      <c r="C4490">
        <v>0.02</v>
      </c>
      <c r="D4490">
        <f t="shared" si="71"/>
        <v>0</v>
      </c>
      <c r="E4490">
        <f>COUNTIFS($B$2:B4490,B4490)</f>
        <v>1119</v>
      </c>
    </row>
    <row r="4491" spans="1:5" x14ac:dyDescent="0.3">
      <c r="A4491" t="s">
        <v>13134</v>
      </c>
      <c r="B4491" t="s">
        <v>101</v>
      </c>
      <c r="C4491">
        <v>0.02</v>
      </c>
      <c r="D4491">
        <f t="shared" si="71"/>
        <v>0</v>
      </c>
      <c r="E4491">
        <f>COUNTIFS($B$2:B4491,B4491)</f>
        <v>1120</v>
      </c>
    </row>
    <row r="4492" spans="1:5" x14ac:dyDescent="0.3">
      <c r="A4492" t="s">
        <v>13159</v>
      </c>
      <c r="B4492" t="s">
        <v>101</v>
      </c>
      <c r="C4492">
        <v>0.02</v>
      </c>
      <c r="D4492">
        <f t="shared" si="71"/>
        <v>0</v>
      </c>
      <c r="E4492">
        <f>COUNTIFS($B$2:B4492,B4492)</f>
        <v>1121</v>
      </c>
    </row>
    <row r="4493" spans="1:5" x14ac:dyDescent="0.3">
      <c r="A4493" t="s">
        <v>12270</v>
      </c>
      <c r="B4493" t="s">
        <v>101</v>
      </c>
      <c r="C4493">
        <v>0.02</v>
      </c>
      <c r="D4493">
        <f t="shared" si="71"/>
        <v>0</v>
      </c>
      <c r="E4493">
        <f>COUNTIFS($B$2:B4493,B4493)</f>
        <v>1122</v>
      </c>
    </row>
    <row r="4494" spans="1:5" x14ac:dyDescent="0.3">
      <c r="A4494" t="s">
        <v>11624</v>
      </c>
      <c r="B4494" t="s">
        <v>101</v>
      </c>
      <c r="C4494">
        <v>0.02</v>
      </c>
      <c r="D4494">
        <f t="shared" si="71"/>
        <v>0</v>
      </c>
      <c r="E4494">
        <f>COUNTIFS($B$2:B4494,B4494)</f>
        <v>1123</v>
      </c>
    </row>
    <row r="4495" spans="1:5" x14ac:dyDescent="0.3">
      <c r="A4495" t="s">
        <v>6930</v>
      </c>
      <c r="B4495" t="s">
        <v>101</v>
      </c>
      <c r="C4495">
        <v>0.02</v>
      </c>
      <c r="D4495">
        <f t="shared" si="71"/>
        <v>0</v>
      </c>
      <c r="E4495">
        <f>COUNTIFS($B$2:B4495,B4495)</f>
        <v>1124</v>
      </c>
    </row>
    <row r="4496" spans="1:5" x14ac:dyDescent="0.3">
      <c r="A4496" t="s">
        <v>12615</v>
      </c>
      <c r="B4496" t="s">
        <v>101</v>
      </c>
      <c r="C4496">
        <v>0.02</v>
      </c>
      <c r="D4496">
        <f t="shared" si="71"/>
        <v>0</v>
      </c>
      <c r="E4496">
        <f>COUNTIFS($B$2:B4496,B4496)</f>
        <v>1125</v>
      </c>
    </row>
    <row r="4497" spans="1:5" x14ac:dyDescent="0.3">
      <c r="A4497" t="s">
        <v>12636</v>
      </c>
      <c r="B4497" t="s">
        <v>101</v>
      </c>
      <c r="C4497">
        <v>0.02</v>
      </c>
      <c r="D4497">
        <f t="shared" si="71"/>
        <v>0</v>
      </c>
      <c r="E4497">
        <f>COUNTIFS($B$2:B4497,B4497)</f>
        <v>1126</v>
      </c>
    </row>
    <row r="4498" spans="1:5" x14ac:dyDescent="0.3">
      <c r="A4498" t="s">
        <v>12742</v>
      </c>
      <c r="B4498" t="s">
        <v>101</v>
      </c>
      <c r="C4498">
        <v>0.02</v>
      </c>
      <c r="D4498">
        <f t="shared" si="71"/>
        <v>0</v>
      </c>
      <c r="E4498">
        <f>COUNTIFS($B$2:B4498,B4498)</f>
        <v>1127</v>
      </c>
    </row>
    <row r="4499" spans="1:5" x14ac:dyDescent="0.3">
      <c r="A4499" t="s">
        <v>12750</v>
      </c>
      <c r="B4499" t="s">
        <v>101</v>
      </c>
      <c r="C4499">
        <v>0.02</v>
      </c>
      <c r="D4499">
        <f t="shared" si="71"/>
        <v>0</v>
      </c>
      <c r="E4499">
        <f>COUNTIFS($B$2:B4499,B4499)</f>
        <v>1128</v>
      </c>
    </row>
    <row r="4500" spans="1:5" x14ac:dyDescent="0.3">
      <c r="A4500" t="s">
        <v>12889</v>
      </c>
      <c r="B4500" t="s">
        <v>101</v>
      </c>
      <c r="C4500">
        <v>0.02</v>
      </c>
      <c r="D4500">
        <f t="shared" si="71"/>
        <v>0</v>
      </c>
      <c r="E4500">
        <f>COUNTIFS($B$2:B4500,B4500)</f>
        <v>1129</v>
      </c>
    </row>
    <row r="4501" spans="1:5" x14ac:dyDescent="0.3">
      <c r="A4501" t="s">
        <v>6930</v>
      </c>
      <c r="B4501" t="s">
        <v>101</v>
      </c>
      <c r="C4501">
        <v>0.02</v>
      </c>
      <c r="D4501">
        <f t="shared" si="71"/>
        <v>0</v>
      </c>
      <c r="E4501">
        <f>COUNTIFS($B$2:B4501,B4501)</f>
        <v>1130</v>
      </c>
    </row>
    <row r="4502" spans="1:5" x14ac:dyDescent="0.3">
      <c r="A4502" t="s">
        <v>12992</v>
      </c>
      <c r="B4502" t="s">
        <v>101</v>
      </c>
      <c r="C4502">
        <v>0.02</v>
      </c>
      <c r="D4502">
        <f t="shared" si="71"/>
        <v>0</v>
      </c>
      <c r="E4502">
        <f>COUNTIFS($B$2:B4502,B4502)</f>
        <v>1131</v>
      </c>
    </row>
    <row r="4503" spans="1:5" x14ac:dyDescent="0.3">
      <c r="A4503" t="s">
        <v>13003</v>
      </c>
      <c r="B4503" t="s">
        <v>101</v>
      </c>
      <c r="C4503">
        <v>0.02</v>
      </c>
      <c r="D4503">
        <f t="shared" si="71"/>
        <v>0</v>
      </c>
      <c r="E4503">
        <f>COUNTIFS($B$2:B4503,B4503)</f>
        <v>1132</v>
      </c>
    </row>
    <row r="4504" spans="1:5" x14ac:dyDescent="0.3">
      <c r="A4504" t="s">
        <v>10051</v>
      </c>
      <c r="B4504" t="s">
        <v>101</v>
      </c>
      <c r="C4504">
        <v>0.02</v>
      </c>
      <c r="D4504">
        <f t="shared" si="71"/>
        <v>0</v>
      </c>
      <c r="E4504">
        <f>COUNTIFS($B$2:B4504,B4504)</f>
        <v>1133</v>
      </c>
    </row>
    <row r="4505" spans="1:5" x14ac:dyDescent="0.3">
      <c r="A4505" t="s">
        <v>13103</v>
      </c>
      <c r="B4505" t="s">
        <v>101</v>
      </c>
      <c r="C4505">
        <v>0.02</v>
      </c>
      <c r="D4505">
        <f t="shared" si="71"/>
        <v>0</v>
      </c>
      <c r="E4505">
        <f>COUNTIFS($B$2:B4505,B4505)</f>
        <v>1134</v>
      </c>
    </row>
    <row r="4506" spans="1:5" x14ac:dyDescent="0.3">
      <c r="A4506" t="s">
        <v>12292</v>
      </c>
      <c r="B4506" t="s">
        <v>101</v>
      </c>
      <c r="C4506">
        <v>0.02</v>
      </c>
      <c r="D4506">
        <f t="shared" si="71"/>
        <v>0</v>
      </c>
      <c r="E4506">
        <f>COUNTIFS($B$2:B4506,B4506)</f>
        <v>1135</v>
      </c>
    </row>
    <row r="4507" spans="1:5" x14ac:dyDescent="0.3">
      <c r="A4507" t="s">
        <v>12360</v>
      </c>
      <c r="B4507" t="s">
        <v>101</v>
      </c>
      <c r="C4507">
        <v>0.02</v>
      </c>
      <c r="D4507">
        <f t="shared" si="71"/>
        <v>0</v>
      </c>
      <c r="E4507">
        <f>COUNTIFS($B$2:B4507,B4507)</f>
        <v>1136</v>
      </c>
    </row>
    <row r="4508" spans="1:5" x14ac:dyDescent="0.3">
      <c r="A4508" t="s">
        <v>12403</v>
      </c>
      <c r="B4508" t="s">
        <v>101</v>
      </c>
      <c r="C4508">
        <v>0.02</v>
      </c>
      <c r="D4508">
        <f t="shared" si="71"/>
        <v>0</v>
      </c>
      <c r="E4508">
        <f>COUNTIFS($B$2:B4508,B4508)</f>
        <v>1137</v>
      </c>
    </row>
    <row r="4509" spans="1:5" x14ac:dyDescent="0.3">
      <c r="A4509" t="s">
        <v>11236</v>
      </c>
      <c r="B4509" t="s">
        <v>101</v>
      </c>
      <c r="C4509">
        <v>0.02</v>
      </c>
      <c r="D4509">
        <f t="shared" si="71"/>
        <v>0</v>
      </c>
      <c r="E4509">
        <f>COUNTIFS($B$2:B4509,B4509)</f>
        <v>1138</v>
      </c>
    </row>
    <row r="4510" spans="1:5" x14ac:dyDescent="0.3">
      <c r="A4510" t="s">
        <v>12512</v>
      </c>
      <c r="B4510" t="s">
        <v>101</v>
      </c>
      <c r="C4510">
        <v>0.02</v>
      </c>
      <c r="D4510">
        <f t="shared" si="71"/>
        <v>0</v>
      </c>
      <c r="E4510">
        <f>COUNTIFS($B$2:B4510,B4510)</f>
        <v>1139</v>
      </c>
    </row>
    <row r="4511" spans="1:5" x14ac:dyDescent="0.3">
      <c r="A4511" t="s">
        <v>12604</v>
      </c>
      <c r="B4511" t="s">
        <v>101</v>
      </c>
      <c r="C4511">
        <v>0.02</v>
      </c>
      <c r="D4511">
        <f t="shared" si="71"/>
        <v>0</v>
      </c>
      <c r="E4511">
        <f>COUNTIFS($B$2:B4511,B4511)</f>
        <v>1140</v>
      </c>
    </row>
    <row r="4512" spans="1:5" x14ac:dyDescent="0.3">
      <c r="A4512" t="s">
        <v>8751</v>
      </c>
      <c r="B4512" t="s">
        <v>101</v>
      </c>
      <c r="C4512">
        <v>0.02</v>
      </c>
      <c r="D4512">
        <f t="shared" si="71"/>
        <v>0</v>
      </c>
      <c r="E4512">
        <f>COUNTIFS($B$2:B4512,B4512)</f>
        <v>1141</v>
      </c>
    </row>
    <row r="4513" spans="1:5" x14ac:dyDescent="0.3">
      <c r="A4513" t="s">
        <v>12813</v>
      </c>
      <c r="B4513" t="s">
        <v>101</v>
      </c>
      <c r="C4513">
        <v>0.02</v>
      </c>
      <c r="D4513">
        <f t="shared" si="71"/>
        <v>0</v>
      </c>
      <c r="E4513">
        <f>COUNTIFS($B$2:B4513,B4513)</f>
        <v>1142</v>
      </c>
    </row>
    <row r="4514" spans="1:5" x14ac:dyDescent="0.3">
      <c r="A4514" t="s">
        <v>12842</v>
      </c>
      <c r="B4514" t="s">
        <v>101</v>
      </c>
      <c r="C4514">
        <v>0.02</v>
      </c>
      <c r="D4514">
        <f t="shared" si="71"/>
        <v>0</v>
      </c>
      <c r="E4514">
        <f>COUNTIFS($B$2:B4514,B4514)</f>
        <v>1143</v>
      </c>
    </row>
    <row r="4515" spans="1:5" x14ac:dyDescent="0.3">
      <c r="A4515" t="s">
        <v>12907</v>
      </c>
      <c r="B4515" t="s">
        <v>101</v>
      </c>
      <c r="C4515">
        <v>0.02</v>
      </c>
      <c r="D4515">
        <f t="shared" si="71"/>
        <v>0</v>
      </c>
      <c r="E4515">
        <f>COUNTIFS($B$2:B4515,B4515)</f>
        <v>1144</v>
      </c>
    </row>
    <row r="4516" spans="1:5" x14ac:dyDescent="0.3">
      <c r="A4516" t="s">
        <v>12937</v>
      </c>
      <c r="B4516" t="s">
        <v>101</v>
      </c>
      <c r="C4516">
        <v>0.02</v>
      </c>
      <c r="D4516">
        <f t="shared" si="71"/>
        <v>0</v>
      </c>
      <c r="E4516">
        <f>COUNTIFS($B$2:B4516,B4516)</f>
        <v>1145</v>
      </c>
    </row>
    <row r="4517" spans="1:5" x14ac:dyDescent="0.3">
      <c r="A4517" t="s">
        <v>12976</v>
      </c>
      <c r="B4517" t="s">
        <v>101</v>
      </c>
      <c r="C4517">
        <v>0.02</v>
      </c>
      <c r="D4517">
        <f t="shared" si="71"/>
        <v>0</v>
      </c>
      <c r="E4517">
        <f>COUNTIFS($B$2:B4517,B4517)</f>
        <v>1146</v>
      </c>
    </row>
    <row r="4518" spans="1:5" x14ac:dyDescent="0.3">
      <c r="A4518" t="s">
        <v>12989</v>
      </c>
      <c r="B4518" t="s">
        <v>101</v>
      </c>
      <c r="C4518">
        <v>0.02</v>
      </c>
      <c r="D4518">
        <f t="shared" si="71"/>
        <v>0</v>
      </c>
      <c r="E4518">
        <f>COUNTIFS($B$2:B4518,B4518)</f>
        <v>1147</v>
      </c>
    </row>
    <row r="4519" spans="1:5" x14ac:dyDescent="0.3">
      <c r="A4519" t="s">
        <v>13019</v>
      </c>
      <c r="B4519" t="s">
        <v>101</v>
      </c>
      <c r="C4519">
        <v>0.02</v>
      </c>
      <c r="D4519">
        <f t="shared" si="71"/>
        <v>0</v>
      </c>
      <c r="E4519">
        <f>COUNTIFS($B$2:B4519,B4519)</f>
        <v>1148</v>
      </c>
    </row>
    <row r="4520" spans="1:5" x14ac:dyDescent="0.3">
      <c r="A4520" t="s">
        <v>13117</v>
      </c>
      <c r="B4520" t="s">
        <v>101</v>
      </c>
      <c r="C4520">
        <v>0.02</v>
      </c>
      <c r="D4520">
        <f t="shared" si="71"/>
        <v>0</v>
      </c>
      <c r="E4520">
        <f>COUNTIFS($B$2:B4520,B4520)</f>
        <v>1149</v>
      </c>
    </row>
    <row r="4521" spans="1:5" x14ac:dyDescent="0.3">
      <c r="A4521" t="s">
        <v>13187</v>
      </c>
      <c r="B4521" t="s">
        <v>101</v>
      </c>
      <c r="C4521">
        <v>0.02</v>
      </c>
      <c r="D4521">
        <f t="shared" si="71"/>
        <v>0</v>
      </c>
      <c r="E4521">
        <f>COUNTIFS($B$2:B4521,B4521)</f>
        <v>1150</v>
      </c>
    </row>
    <row r="4522" spans="1:5" x14ac:dyDescent="0.3">
      <c r="A4522" t="s">
        <v>12279</v>
      </c>
      <c r="B4522" t="s">
        <v>101</v>
      </c>
      <c r="C4522">
        <v>0.02</v>
      </c>
      <c r="D4522">
        <f t="shared" si="71"/>
        <v>0</v>
      </c>
      <c r="E4522">
        <f>COUNTIFS($B$2:B4522,B4522)</f>
        <v>1151</v>
      </c>
    </row>
    <row r="4523" spans="1:5" x14ac:dyDescent="0.3">
      <c r="A4523" t="s">
        <v>11069</v>
      </c>
      <c r="B4523" t="s">
        <v>101</v>
      </c>
      <c r="C4523">
        <v>0.02</v>
      </c>
      <c r="D4523">
        <f t="shared" si="71"/>
        <v>0</v>
      </c>
      <c r="E4523">
        <f>COUNTIFS($B$2:B4523,B4523)</f>
        <v>1152</v>
      </c>
    </row>
    <row r="4524" spans="1:5" x14ac:dyDescent="0.3">
      <c r="A4524" t="s">
        <v>13649</v>
      </c>
      <c r="B4524" t="s">
        <v>101</v>
      </c>
      <c r="C4524">
        <v>0.01</v>
      </c>
      <c r="D4524">
        <f t="shared" si="71"/>
        <v>0</v>
      </c>
      <c r="E4524">
        <f>COUNTIFS($B$2:B4524,B4524)</f>
        <v>1153</v>
      </c>
    </row>
    <row r="4525" spans="1:5" x14ac:dyDescent="0.3">
      <c r="A4525" t="s">
        <v>2494</v>
      </c>
      <c r="B4525" t="s">
        <v>101</v>
      </c>
      <c r="C4525">
        <v>0.01</v>
      </c>
      <c r="D4525">
        <f t="shared" si="71"/>
        <v>0</v>
      </c>
      <c r="E4525">
        <f>COUNTIFS($B$2:B4525,B4525)</f>
        <v>1154</v>
      </c>
    </row>
    <row r="4526" spans="1:5" x14ac:dyDescent="0.3">
      <c r="A4526" t="s">
        <v>13505</v>
      </c>
      <c r="B4526" t="s">
        <v>101</v>
      </c>
      <c r="C4526">
        <v>0.01</v>
      </c>
      <c r="D4526">
        <f t="shared" si="71"/>
        <v>0</v>
      </c>
      <c r="E4526">
        <f>COUNTIFS($B$2:B4526,B4526)</f>
        <v>1155</v>
      </c>
    </row>
    <row r="4527" spans="1:5" x14ac:dyDescent="0.3">
      <c r="A4527" t="s">
        <v>7194</v>
      </c>
      <c r="B4527" t="s">
        <v>101</v>
      </c>
      <c r="C4527">
        <v>0.01</v>
      </c>
      <c r="D4527">
        <f t="shared" si="71"/>
        <v>0</v>
      </c>
      <c r="E4527">
        <f>COUNTIFS($B$2:B4527,B4527)</f>
        <v>1156</v>
      </c>
    </row>
    <row r="4528" spans="1:5" x14ac:dyDescent="0.3">
      <c r="A4528" t="s">
        <v>8210</v>
      </c>
      <c r="B4528" t="s">
        <v>101</v>
      </c>
      <c r="C4528">
        <v>0.01</v>
      </c>
      <c r="D4528">
        <f t="shared" si="71"/>
        <v>0</v>
      </c>
      <c r="E4528">
        <f>COUNTIFS($B$2:B4528,B4528)</f>
        <v>1157</v>
      </c>
    </row>
    <row r="4529" spans="1:5" x14ac:dyDescent="0.3">
      <c r="A4529" t="s">
        <v>13236</v>
      </c>
      <c r="B4529" t="s">
        <v>101</v>
      </c>
      <c r="C4529">
        <v>0.01</v>
      </c>
      <c r="D4529">
        <f t="shared" si="71"/>
        <v>0</v>
      </c>
      <c r="E4529">
        <f>COUNTIFS($B$2:B4529,B4529)</f>
        <v>1158</v>
      </c>
    </row>
    <row r="4530" spans="1:5" x14ac:dyDescent="0.3">
      <c r="A4530" t="s">
        <v>13245</v>
      </c>
      <c r="B4530" t="s">
        <v>101</v>
      </c>
      <c r="C4530">
        <v>0.01</v>
      </c>
      <c r="D4530">
        <f t="shared" si="71"/>
        <v>0</v>
      </c>
      <c r="E4530">
        <f>COUNTIFS($B$2:B4530,B4530)</f>
        <v>1159</v>
      </c>
    </row>
    <row r="4531" spans="1:5" x14ac:dyDescent="0.3">
      <c r="A4531" t="s">
        <v>13314</v>
      </c>
      <c r="B4531" t="s">
        <v>101</v>
      </c>
      <c r="C4531">
        <v>0.01</v>
      </c>
      <c r="D4531">
        <f t="shared" si="71"/>
        <v>0</v>
      </c>
      <c r="E4531">
        <f>COUNTIFS($B$2:B4531,B4531)</f>
        <v>1160</v>
      </c>
    </row>
    <row r="4532" spans="1:5" x14ac:dyDescent="0.3">
      <c r="A4532" t="s">
        <v>13332</v>
      </c>
      <c r="B4532" t="s">
        <v>101</v>
      </c>
      <c r="C4532">
        <v>0.01</v>
      </c>
      <c r="D4532">
        <f t="shared" si="71"/>
        <v>0</v>
      </c>
      <c r="E4532">
        <f>COUNTIFS($B$2:B4532,B4532)</f>
        <v>1161</v>
      </c>
    </row>
    <row r="4533" spans="1:5" x14ac:dyDescent="0.3">
      <c r="A4533" t="s">
        <v>1425</v>
      </c>
      <c r="B4533" t="s">
        <v>101</v>
      </c>
      <c r="C4533">
        <v>0.01</v>
      </c>
      <c r="D4533">
        <f t="shared" si="71"/>
        <v>0</v>
      </c>
      <c r="E4533">
        <f>COUNTIFS($B$2:B4533,B4533)</f>
        <v>1162</v>
      </c>
    </row>
    <row r="4534" spans="1:5" x14ac:dyDescent="0.3">
      <c r="A4534" t="s">
        <v>13442</v>
      </c>
      <c r="B4534" t="s">
        <v>101</v>
      </c>
      <c r="C4534">
        <v>0.01</v>
      </c>
      <c r="D4534">
        <f t="shared" si="71"/>
        <v>0</v>
      </c>
      <c r="E4534">
        <f>COUNTIFS($B$2:B4534,B4534)</f>
        <v>1163</v>
      </c>
    </row>
    <row r="4535" spans="1:5" x14ac:dyDescent="0.3">
      <c r="A4535" t="s">
        <v>665</v>
      </c>
      <c r="B4535" t="s">
        <v>101</v>
      </c>
      <c r="C4535">
        <v>0.01</v>
      </c>
      <c r="D4535">
        <f t="shared" si="71"/>
        <v>0</v>
      </c>
      <c r="E4535">
        <f>COUNTIFS($B$2:B4535,B4535)</f>
        <v>1164</v>
      </c>
    </row>
    <row r="4536" spans="1:5" x14ac:dyDescent="0.3">
      <c r="A4536" t="s">
        <v>13603</v>
      </c>
      <c r="B4536" t="s">
        <v>101</v>
      </c>
      <c r="C4536">
        <v>0.01</v>
      </c>
      <c r="D4536">
        <f t="shared" si="71"/>
        <v>0</v>
      </c>
      <c r="E4536">
        <f>COUNTIFS($B$2:B4536,B4536)</f>
        <v>1165</v>
      </c>
    </row>
    <row r="4537" spans="1:5" x14ac:dyDescent="0.3">
      <c r="A4537" t="s">
        <v>11028</v>
      </c>
      <c r="B4537" t="s">
        <v>101</v>
      </c>
      <c r="C4537">
        <v>0.01</v>
      </c>
      <c r="D4537">
        <f t="shared" si="71"/>
        <v>0</v>
      </c>
      <c r="E4537">
        <f>COUNTIFS($B$2:B4537,B4537)</f>
        <v>1166</v>
      </c>
    </row>
    <row r="4538" spans="1:5" x14ac:dyDescent="0.3">
      <c r="A4538" t="s">
        <v>13380</v>
      </c>
      <c r="B4538" t="s">
        <v>101</v>
      </c>
      <c r="C4538">
        <v>0.01</v>
      </c>
      <c r="D4538">
        <f t="shared" si="71"/>
        <v>0</v>
      </c>
      <c r="E4538">
        <f>COUNTIFS($B$2:B4538,B4538)</f>
        <v>1167</v>
      </c>
    </row>
    <row r="4539" spans="1:5" x14ac:dyDescent="0.3">
      <c r="A4539" t="s">
        <v>13387</v>
      </c>
      <c r="B4539" t="s">
        <v>101</v>
      </c>
      <c r="C4539">
        <v>0.01</v>
      </c>
      <c r="D4539">
        <f t="shared" si="71"/>
        <v>0</v>
      </c>
      <c r="E4539">
        <f>COUNTIFS($B$2:B4539,B4539)</f>
        <v>1168</v>
      </c>
    </row>
    <row r="4540" spans="1:5" x14ac:dyDescent="0.3">
      <c r="A4540" t="s">
        <v>13427</v>
      </c>
      <c r="B4540" t="s">
        <v>101</v>
      </c>
      <c r="C4540">
        <v>0.01</v>
      </c>
      <c r="D4540">
        <f t="shared" si="71"/>
        <v>0</v>
      </c>
      <c r="E4540">
        <f>COUNTIFS($B$2:B4540,B4540)</f>
        <v>1169</v>
      </c>
    </row>
    <row r="4541" spans="1:5" x14ac:dyDescent="0.3">
      <c r="A4541" t="s">
        <v>13439</v>
      </c>
      <c r="B4541" t="s">
        <v>101</v>
      </c>
      <c r="C4541">
        <v>0.01</v>
      </c>
      <c r="D4541">
        <f t="shared" si="71"/>
        <v>0</v>
      </c>
      <c r="E4541">
        <f>COUNTIFS($B$2:B4541,B4541)</f>
        <v>1170</v>
      </c>
    </row>
    <row r="4542" spans="1:5" x14ac:dyDescent="0.3">
      <c r="A4542" t="s">
        <v>13519</v>
      </c>
      <c r="B4542" t="s">
        <v>101</v>
      </c>
      <c r="C4542">
        <v>0.01</v>
      </c>
      <c r="D4542">
        <f t="shared" si="71"/>
        <v>0</v>
      </c>
      <c r="E4542">
        <f>COUNTIFS($B$2:B4542,B4542)</f>
        <v>1171</v>
      </c>
    </row>
    <row r="4543" spans="1:5" x14ac:dyDescent="0.3">
      <c r="A4543" t="s">
        <v>13535</v>
      </c>
      <c r="B4543" t="s">
        <v>101</v>
      </c>
      <c r="C4543">
        <v>0.01</v>
      </c>
      <c r="D4543">
        <f t="shared" si="71"/>
        <v>0</v>
      </c>
      <c r="E4543">
        <f>COUNTIFS($B$2:B4543,B4543)</f>
        <v>1172</v>
      </c>
    </row>
    <row r="4544" spans="1:5" x14ac:dyDescent="0.3">
      <c r="A4544" t="s">
        <v>13591</v>
      </c>
      <c r="B4544" t="s">
        <v>101</v>
      </c>
      <c r="C4544">
        <v>0.01</v>
      </c>
      <c r="D4544">
        <f t="shared" si="71"/>
        <v>0</v>
      </c>
      <c r="E4544">
        <f>COUNTIFS($B$2:B4544,B4544)</f>
        <v>1173</v>
      </c>
    </row>
    <row r="4545" spans="1:5" x14ac:dyDescent="0.3">
      <c r="A4545" t="s">
        <v>13230</v>
      </c>
      <c r="B4545" t="s">
        <v>101</v>
      </c>
      <c r="C4545">
        <v>0.01</v>
      </c>
      <c r="D4545">
        <f t="shared" si="71"/>
        <v>0</v>
      </c>
      <c r="E4545">
        <f>COUNTIFS($B$2:B4545,B4545)</f>
        <v>1174</v>
      </c>
    </row>
    <row r="4546" spans="1:5" x14ac:dyDescent="0.3">
      <c r="A4546" t="s">
        <v>13284</v>
      </c>
      <c r="B4546" t="s">
        <v>101</v>
      </c>
      <c r="C4546">
        <v>0.01</v>
      </c>
      <c r="D4546">
        <f t="shared" si="71"/>
        <v>0</v>
      </c>
      <c r="E4546">
        <f>COUNTIFS($B$2:B4546,B4546)</f>
        <v>1175</v>
      </c>
    </row>
    <row r="4547" spans="1:5" x14ac:dyDescent="0.3">
      <c r="A4547" t="s">
        <v>13312</v>
      </c>
      <c r="B4547" t="s">
        <v>101</v>
      </c>
      <c r="C4547">
        <v>0.01</v>
      </c>
      <c r="D4547">
        <f t="shared" si="71"/>
        <v>0</v>
      </c>
      <c r="E4547">
        <f>COUNTIFS($B$2:B4547,B4547)</f>
        <v>1176</v>
      </c>
    </row>
    <row r="4548" spans="1:5" x14ac:dyDescent="0.3">
      <c r="A4548" t="s">
        <v>13335</v>
      </c>
      <c r="B4548" t="s">
        <v>101</v>
      </c>
      <c r="C4548">
        <v>0.01</v>
      </c>
      <c r="D4548">
        <f t="shared" si="71"/>
        <v>0</v>
      </c>
      <c r="E4548">
        <f>COUNTIFS($B$2:B4548,B4548)</f>
        <v>1177</v>
      </c>
    </row>
    <row r="4549" spans="1:5" x14ac:dyDescent="0.3">
      <c r="A4549" t="s">
        <v>13341</v>
      </c>
      <c r="B4549" t="s">
        <v>101</v>
      </c>
      <c r="C4549">
        <v>0.01</v>
      </c>
      <c r="D4549">
        <f t="shared" si="71"/>
        <v>0</v>
      </c>
      <c r="E4549">
        <f>COUNTIFS($B$2:B4549,B4549)</f>
        <v>1178</v>
      </c>
    </row>
    <row r="4550" spans="1:5" x14ac:dyDescent="0.3">
      <c r="A4550" t="s">
        <v>13374</v>
      </c>
      <c r="B4550" t="s">
        <v>101</v>
      </c>
      <c r="C4550">
        <v>0.01</v>
      </c>
      <c r="D4550">
        <f t="shared" si="71"/>
        <v>0</v>
      </c>
      <c r="E4550">
        <f>COUNTIFS($B$2:B4550,B4550)</f>
        <v>1179</v>
      </c>
    </row>
    <row r="4551" spans="1:5" x14ac:dyDescent="0.3">
      <c r="A4551" t="s">
        <v>13393</v>
      </c>
      <c r="B4551" t="s">
        <v>101</v>
      </c>
      <c r="C4551">
        <v>0.01</v>
      </c>
      <c r="D4551">
        <f t="shared" ref="D4551:D4614" si="72">IF(E4551&lt;5,E4551,0)</f>
        <v>0</v>
      </c>
      <c r="E4551">
        <f>COUNTIFS($B$2:B4551,B4551)</f>
        <v>1180</v>
      </c>
    </row>
    <row r="4552" spans="1:5" x14ac:dyDescent="0.3">
      <c r="A4552" t="s">
        <v>13479</v>
      </c>
      <c r="B4552" t="s">
        <v>101</v>
      </c>
      <c r="C4552">
        <v>0.01</v>
      </c>
      <c r="D4552">
        <f t="shared" si="72"/>
        <v>0</v>
      </c>
      <c r="E4552">
        <f>COUNTIFS($B$2:B4552,B4552)</f>
        <v>1181</v>
      </c>
    </row>
    <row r="4553" spans="1:5" x14ac:dyDescent="0.3">
      <c r="A4553" t="s">
        <v>13516</v>
      </c>
      <c r="B4553" t="s">
        <v>101</v>
      </c>
      <c r="C4553">
        <v>0.01</v>
      </c>
      <c r="D4553">
        <f t="shared" si="72"/>
        <v>0</v>
      </c>
      <c r="E4553">
        <f>COUNTIFS($B$2:B4553,B4553)</f>
        <v>1182</v>
      </c>
    </row>
    <row r="4554" spans="1:5" x14ac:dyDescent="0.3">
      <c r="A4554" t="s">
        <v>3766</v>
      </c>
      <c r="B4554" t="s">
        <v>101</v>
      </c>
      <c r="C4554">
        <v>0.01</v>
      </c>
      <c r="D4554">
        <f t="shared" si="72"/>
        <v>0</v>
      </c>
      <c r="E4554">
        <f>COUNTIFS($B$2:B4554,B4554)</f>
        <v>1183</v>
      </c>
    </row>
    <row r="4555" spans="1:5" x14ac:dyDescent="0.3">
      <c r="A4555" t="s">
        <v>13556</v>
      </c>
      <c r="B4555" t="s">
        <v>101</v>
      </c>
      <c r="C4555">
        <v>0.01</v>
      </c>
      <c r="D4555">
        <f t="shared" si="72"/>
        <v>0</v>
      </c>
      <c r="E4555">
        <f>COUNTIFS($B$2:B4555,B4555)</f>
        <v>1184</v>
      </c>
    </row>
    <row r="4556" spans="1:5" x14ac:dyDescent="0.3">
      <c r="A4556" t="s">
        <v>13560</v>
      </c>
      <c r="B4556" t="s">
        <v>101</v>
      </c>
      <c r="C4556">
        <v>0.01</v>
      </c>
      <c r="D4556">
        <f t="shared" si="72"/>
        <v>0</v>
      </c>
      <c r="E4556">
        <f>COUNTIFS($B$2:B4556,B4556)</f>
        <v>1185</v>
      </c>
    </row>
    <row r="4557" spans="1:5" x14ac:dyDescent="0.3">
      <c r="A4557" t="s">
        <v>13510</v>
      </c>
      <c r="B4557" t="s">
        <v>101</v>
      </c>
      <c r="C4557">
        <v>0.01</v>
      </c>
      <c r="D4557">
        <f t="shared" si="72"/>
        <v>0</v>
      </c>
      <c r="E4557">
        <f>COUNTIFS($B$2:B4557,B4557)</f>
        <v>1186</v>
      </c>
    </row>
    <row r="4558" spans="1:5" x14ac:dyDescent="0.3">
      <c r="A4558" t="s">
        <v>13569</v>
      </c>
      <c r="B4558" t="s">
        <v>101</v>
      </c>
      <c r="C4558">
        <v>0.01</v>
      </c>
      <c r="D4558">
        <f t="shared" si="72"/>
        <v>0</v>
      </c>
      <c r="E4558">
        <f>COUNTIFS($B$2:B4558,B4558)</f>
        <v>1187</v>
      </c>
    </row>
    <row r="4559" spans="1:5" x14ac:dyDescent="0.3">
      <c r="A4559" t="s">
        <v>13578</v>
      </c>
      <c r="B4559" t="s">
        <v>101</v>
      </c>
      <c r="C4559">
        <v>0.01</v>
      </c>
      <c r="D4559">
        <f t="shared" si="72"/>
        <v>0</v>
      </c>
      <c r="E4559">
        <f>COUNTIFS($B$2:B4559,B4559)</f>
        <v>1188</v>
      </c>
    </row>
    <row r="4560" spans="1:5" x14ac:dyDescent="0.3">
      <c r="A4560" t="s">
        <v>13602</v>
      </c>
      <c r="B4560" t="s">
        <v>101</v>
      </c>
      <c r="C4560">
        <v>0.01</v>
      </c>
      <c r="D4560">
        <f t="shared" si="72"/>
        <v>0</v>
      </c>
      <c r="E4560">
        <f>COUNTIFS($B$2:B4560,B4560)</f>
        <v>1189</v>
      </c>
    </row>
    <row r="4561" spans="1:5" x14ac:dyDescent="0.3">
      <c r="A4561" t="s">
        <v>13622</v>
      </c>
      <c r="B4561" t="s">
        <v>101</v>
      </c>
      <c r="C4561">
        <v>0.01</v>
      </c>
      <c r="D4561">
        <f t="shared" si="72"/>
        <v>0</v>
      </c>
      <c r="E4561">
        <f>COUNTIFS($B$2:B4561,B4561)</f>
        <v>1190</v>
      </c>
    </row>
    <row r="4562" spans="1:5" x14ac:dyDescent="0.3">
      <c r="A4562" t="s">
        <v>13630</v>
      </c>
      <c r="B4562" t="s">
        <v>101</v>
      </c>
      <c r="C4562">
        <v>0.01</v>
      </c>
      <c r="D4562">
        <f t="shared" si="72"/>
        <v>0</v>
      </c>
      <c r="E4562">
        <f>COUNTIFS($B$2:B4562,B4562)</f>
        <v>1191</v>
      </c>
    </row>
    <row r="4563" spans="1:5" x14ac:dyDescent="0.3">
      <c r="A4563" t="s">
        <v>13653</v>
      </c>
      <c r="B4563" t="s">
        <v>101</v>
      </c>
      <c r="C4563">
        <v>0.01</v>
      </c>
      <c r="D4563">
        <f t="shared" si="72"/>
        <v>0</v>
      </c>
      <c r="E4563">
        <f>COUNTIFS($B$2:B4563,B4563)</f>
        <v>1192</v>
      </c>
    </row>
    <row r="4564" spans="1:5" x14ac:dyDescent="0.3">
      <c r="A4564" t="s">
        <v>13654</v>
      </c>
      <c r="B4564" t="s">
        <v>101</v>
      </c>
      <c r="C4564">
        <v>0.01</v>
      </c>
      <c r="D4564">
        <f t="shared" si="72"/>
        <v>0</v>
      </c>
      <c r="E4564">
        <f>COUNTIFS($B$2:B4564,B4564)</f>
        <v>1193</v>
      </c>
    </row>
    <row r="4565" spans="1:5" x14ac:dyDescent="0.3">
      <c r="A4565" t="s">
        <v>13664</v>
      </c>
      <c r="B4565" t="s">
        <v>101</v>
      </c>
      <c r="C4565">
        <v>0.01</v>
      </c>
      <c r="D4565">
        <f t="shared" si="72"/>
        <v>0</v>
      </c>
      <c r="E4565">
        <f>COUNTIFS($B$2:B4565,B4565)</f>
        <v>1194</v>
      </c>
    </row>
    <row r="4566" spans="1:5" x14ac:dyDescent="0.3">
      <c r="A4566" t="s">
        <v>13668</v>
      </c>
      <c r="B4566" t="s">
        <v>101</v>
      </c>
      <c r="C4566">
        <v>0.01</v>
      </c>
      <c r="D4566">
        <f t="shared" si="72"/>
        <v>0</v>
      </c>
      <c r="E4566">
        <f>COUNTIFS($B$2:B4566,B4566)</f>
        <v>1195</v>
      </c>
    </row>
    <row r="4567" spans="1:5" x14ac:dyDescent="0.3">
      <c r="A4567" t="s">
        <v>13670</v>
      </c>
      <c r="B4567" t="s">
        <v>101</v>
      </c>
      <c r="C4567">
        <v>0.01</v>
      </c>
      <c r="D4567">
        <f t="shared" si="72"/>
        <v>0</v>
      </c>
      <c r="E4567">
        <f>COUNTIFS($B$2:B4567,B4567)</f>
        <v>1196</v>
      </c>
    </row>
    <row r="4568" spans="1:5" x14ac:dyDescent="0.3">
      <c r="A4568" t="s">
        <v>13202</v>
      </c>
      <c r="B4568" t="s">
        <v>101</v>
      </c>
      <c r="C4568">
        <v>0.01</v>
      </c>
      <c r="D4568">
        <f t="shared" si="72"/>
        <v>0</v>
      </c>
      <c r="E4568">
        <f>COUNTIFS($B$2:B4568,B4568)</f>
        <v>1197</v>
      </c>
    </row>
    <row r="4569" spans="1:5" x14ac:dyDescent="0.3">
      <c r="A4569" t="s">
        <v>13104</v>
      </c>
      <c r="B4569" t="s">
        <v>101</v>
      </c>
      <c r="C4569">
        <v>0.01</v>
      </c>
      <c r="D4569">
        <f t="shared" si="72"/>
        <v>0</v>
      </c>
      <c r="E4569">
        <f>COUNTIFS($B$2:B4569,B4569)</f>
        <v>1198</v>
      </c>
    </row>
    <row r="4570" spans="1:5" x14ac:dyDescent="0.3">
      <c r="A4570" t="s">
        <v>13231</v>
      </c>
      <c r="B4570" t="s">
        <v>101</v>
      </c>
      <c r="C4570">
        <v>0.01</v>
      </c>
      <c r="D4570">
        <f t="shared" si="72"/>
        <v>0</v>
      </c>
      <c r="E4570">
        <f>COUNTIFS($B$2:B4570,B4570)</f>
        <v>1199</v>
      </c>
    </row>
    <row r="4571" spans="1:5" x14ac:dyDescent="0.3">
      <c r="A4571" t="s">
        <v>13280</v>
      </c>
      <c r="B4571" t="s">
        <v>101</v>
      </c>
      <c r="C4571">
        <v>0.01</v>
      </c>
      <c r="D4571">
        <f t="shared" si="72"/>
        <v>0</v>
      </c>
      <c r="E4571">
        <f>COUNTIFS($B$2:B4571,B4571)</f>
        <v>1200</v>
      </c>
    </row>
    <row r="4572" spans="1:5" x14ac:dyDescent="0.3">
      <c r="A4572" t="s">
        <v>13308</v>
      </c>
      <c r="B4572" t="s">
        <v>101</v>
      </c>
      <c r="C4572">
        <v>0.01</v>
      </c>
      <c r="D4572">
        <f t="shared" si="72"/>
        <v>0</v>
      </c>
      <c r="E4572">
        <f>COUNTIFS($B$2:B4572,B4572)</f>
        <v>1201</v>
      </c>
    </row>
    <row r="4573" spans="1:5" x14ac:dyDescent="0.3">
      <c r="A4573" t="s">
        <v>13361</v>
      </c>
      <c r="B4573" t="s">
        <v>101</v>
      </c>
      <c r="C4573">
        <v>0.01</v>
      </c>
      <c r="D4573">
        <f t="shared" si="72"/>
        <v>0</v>
      </c>
      <c r="E4573">
        <f>COUNTIFS($B$2:B4573,B4573)</f>
        <v>1202</v>
      </c>
    </row>
    <row r="4574" spans="1:5" x14ac:dyDescent="0.3">
      <c r="A4574" t="s">
        <v>13465</v>
      </c>
      <c r="B4574" t="s">
        <v>101</v>
      </c>
      <c r="C4574">
        <v>0.01</v>
      </c>
      <c r="D4574">
        <f t="shared" si="72"/>
        <v>0</v>
      </c>
      <c r="E4574">
        <f>COUNTIFS($B$2:B4574,B4574)</f>
        <v>1203</v>
      </c>
    </row>
    <row r="4575" spans="1:5" x14ac:dyDescent="0.3">
      <c r="A4575" t="s">
        <v>13475</v>
      </c>
      <c r="B4575" t="s">
        <v>101</v>
      </c>
      <c r="C4575">
        <v>0.01</v>
      </c>
      <c r="D4575">
        <f t="shared" si="72"/>
        <v>0</v>
      </c>
      <c r="E4575">
        <f>COUNTIFS($B$2:B4575,B4575)</f>
        <v>1204</v>
      </c>
    </row>
    <row r="4576" spans="1:5" x14ac:dyDescent="0.3">
      <c r="A4576" t="s">
        <v>13478</v>
      </c>
      <c r="B4576" t="s">
        <v>101</v>
      </c>
      <c r="C4576">
        <v>0.01</v>
      </c>
      <c r="D4576">
        <f t="shared" si="72"/>
        <v>0</v>
      </c>
      <c r="E4576">
        <f>COUNTIFS($B$2:B4576,B4576)</f>
        <v>1205</v>
      </c>
    </row>
    <row r="4577" spans="1:5" x14ac:dyDescent="0.3">
      <c r="A4577" t="s">
        <v>13481</v>
      </c>
      <c r="B4577" t="s">
        <v>101</v>
      </c>
      <c r="C4577">
        <v>0.01</v>
      </c>
      <c r="D4577">
        <f t="shared" si="72"/>
        <v>0</v>
      </c>
      <c r="E4577">
        <f>COUNTIFS($B$2:B4577,B4577)</f>
        <v>1206</v>
      </c>
    </row>
    <row r="4578" spans="1:5" x14ac:dyDescent="0.3">
      <c r="A4578" t="s">
        <v>13496</v>
      </c>
      <c r="B4578" t="s">
        <v>101</v>
      </c>
      <c r="C4578">
        <v>0.01</v>
      </c>
      <c r="D4578">
        <f t="shared" si="72"/>
        <v>0</v>
      </c>
      <c r="E4578">
        <f>COUNTIFS($B$2:B4578,B4578)</f>
        <v>1207</v>
      </c>
    </row>
    <row r="4579" spans="1:5" x14ac:dyDescent="0.3">
      <c r="A4579" t="s">
        <v>13502</v>
      </c>
      <c r="B4579" t="s">
        <v>101</v>
      </c>
      <c r="C4579">
        <v>0.01</v>
      </c>
      <c r="D4579">
        <f t="shared" si="72"/>
        <v>0</v>
      </c>
      <c r="E4579">
        <f>COUNTIFS($B$2:B4579,B4579)</f>
        <v>1208</v>
      </c>
    </row>
    <row r="4580" spans="1:5" x14ac:dyDescent="0.3">
      <c r="A4580" t="s">
        <v>13510</v>
      </c>
      <c r="B4580" t="s">
        <v>101</v>
      </c>
      <c r="C4580">
        <v>0.01</v>
      </c>
      <c r="D4580">
        <f t="shared" si="72"/>
        <v>0</v>
      </c>
      <c r="E4580">
        <f>COUNTIFS($B$2:B4580,B4580)</f>
        <v>1209</v>
      </c>
    </row>
    <row r="4581" spans="1:5" x14ac:dyDescent="0.3">
      <c r="A4581" t="s">
        <v>13529</v>
      </c>
      <c r="B4581" t="s">
        <v>101</v>
      </c>
      <c r="C4581">
        <v>0.01</v>
      </c>
      <c r="D4581">
        <f t="shared" si="72"/>
        <v>0</v>
      </c>
      <c r="E4581">
        <f>COUNTIFS($B$2:B4581,B4581)</f>
        <v>1210</v>
      </c>
    </row>
    <row r="4582" spans="1:5" x14ac:dyDescent="0.3">
      <c r="A4582" t="s">
        <v>13534</v>
      </c>
      <c r="B4582" t="s">
        <v>101</v>
      </c>
      <c r="C4582">
        <v>0.01</v>
      </c>
      <c r="D4582">
        <f t="shared" si="72"/>
        <v>0</v>
      </c>
      <c r="E4582">
        <f>COUNTIFS($B$2:B4582,B4582)</f>
        <v>1211</v>
      </c>
    </row>
    <row r="4583" spans="1:5" x14ac:dyDescent="0.3">
      <c r="A4583" t="s">
        <v>13543</v>
      </c>
      <c r="B4583" t="s">
        <v>101</v>
      </c>
      <c r="C4583">
        <v>0.01</v>
      </c>
      <c r="D4583">
        <f t="shared" si="72"/>
        <v>0</v>
      </c>
      <c r="E4583">
        <f>COUNTIFS($B$2:B4583,B4583)</f>
        <v>1212</v>
      </c>
    </row>
    <row r="4584" spans="1:5" x14ac:dyDescent="0.3">
      <c r="A4584" t="s">
        <v>13571</v>
      </c>
      <c r="B4584" t="s">
        <v>101</v>
      </c>
      <c r="C4584">
        <v>0.01</v>
      </c>
      <c r="D4584">
        <f t="shared" si="72"/>
        <v>0</v>
      </c>
      <c r="E4584">
        <f>COUNTIFS($B$2:B4584,B4584)</f>
        <v>1213</v>
      </c>
    </row>
    <row r="4585" spans="1:5" x14ac:dyDescent="0.3">
      <c r="A4585" t="s">
        <v>13573</v>
      </c>
      <c r="B4585" t="s">
        <v>101</v>
      </c>
      <c r="C4585">
        <v>0.01</v>
      </c>
      <c r="D4585">
        <f t="shared" si="72"/>
        <v>0</v>
      </c>
      <c r="E4585">
        <f>COUNTIFS($B$2:B4585,B4585)</f>
        <v>1214</v>
      </c>
    </row>
    <row r="4586" spans="1:5" x14ac:dyDescent="0.3">
      <c r="A4586" t="s">
        <v>13636</v>
      </c>
      <c r="B4586" t="s">
        <v>101</v>
      </c>
      <c r="C4586">
        <v>0.01</v>
      </c>
      <c r="D4586">
        <f t="shared" si="72"/>
        <v>0</v>
      </c>
      <c r="E4586">
        <f>COUNTIFS($B$2:B4586,B4586)</f>
        <v>1215</v>
      </c>
    </row>
    <row r="4587" spans="1:5" x14ac:dyDescent="0.3">
      <c r="A4587" t="s">
        <v>13648</v>
      </c>
      <c r="B4587" t="s">
        <v>101</v>
      </c>
      <c r="C4587">
        <v>0.01</v>
      </c>
      <c r="D4587">
        <f t="shared" si="72"/>
        <v>0</v>
      </c>
      <c r="E4587">
        <f>COUNTIFS($B$2:B4587,B4587)</f>
        <v>1216</v>
      </c>
    </row>
    <row r="4588" spans="1:5" x14ac:dyDescent="0.3">
      <c r="A4588" t="s">
        <v>13684</v>
      </c>
      <c r="B4588" t="s">
        <v>101</v>
      </c>
      <c r="C4588">
        <v>0.01</v>
      </c>
      <c r="D4588">
        <f t="shared" si="72"/>
        <v>0</v>
      </c>
      <c r="E4588">
        <f>COUNTIFS($B$2:B4588,B4588)</f>
        <v>1217</v>
      </c>
    </row>
    <row r="4589" spans="1:5" x14ac:dyDescent="0.3">
      <c r="A4589" t="s">
        <v>13195</v>
      </c>
      <c r="B4589" t="s">
        <v>101</v>
      </c>
      <c r="C4589">
        <v>0.01</v>
      </c>
      <c r="D4589">
        <f t="shared" si="72"/>
        <v>0</v>
      </c>
      <c r="E4589">
        <f>COUNTIFS($B$2:B4589,B4589)</f>
        <v>1218</v>
      </c>
    </row>
    <row r="4590" spans="1:5" x14ac:dyDescent="0.3">
      <c r="A4590" t="s">
        <v>13208</v>
      </c>
      <c r="B4590" t="s">
        <v>101</v>
      </c>
      <c r="C4590">
        <v>0.01</v>
      </c>
      <c r="D4590">
        <f t="shared" si="72"/>
        <v>0</v>
      </c>
      <c r="E4590">
        <f>COUNTIFS($B$2:B4590,B4590)</f>
        <v>1219</v>
      </c>
    </row>
    <row r="4591" spans="1:5" x14ac:dyDescent="0.3">
      <c r="A4591" t="s">
        <v>13209</v>
      </c>
      <c r="B4591" t="s">
        <v>101</v>
      </c>
      <c r="C4591">
        <v>0.01</v>
      </c>
      <c r="D4591">
        <f t="shared" si="72"/>
        <v>0</v>
      </c>
      <c r="E4591">
        <f>COUNTIFS($B$2:B4591,B4591)</f>
        <v>1220</v>
      </c>
    </row>
    <row r="4592" spans="1:5" x14ac:dyDescent="0.3">
      <c r="A4592" t="s">
        <v>13217</v>
      </c>
      <c r="B4592" t="s">
        <v>101</v>
      </c>
      <c r="C4592">
        <v>0.01</v>
      </c>
      <c r="D4592">
        <f t="shared" si="72"/>
        <v>0</v>
      </c>
      <c r="E4592">
        <f>COUNTIFS($B$2:B4592,B4592)</f>
        <v>1221</v>
      </c>
    </row>
    <row r="4593" spans="1:5" x14ac:dyDescent="0.3">
      <c r="A4593" t="s">
        <v>13227</v>
      </c>
      <c r="B4593" t="s">
        <v>101</v>
      </c>
      <c r="C4593">
        <v>0.01</v>
      </c>
      <c r="D4593">
        <f t="shared" si="72"/>
        <v>0</v>
      </c>
      <c r="E4593">
        <f>COUNTIFS($B$2:B4593,B4593)</f>
        <v>1222</v>
      </c>
    </row>
    <row r="4594" spans="1:5" x14ac:dyDescent="0.3">
      <c r="A4594" t="s">
        <v>13273</v>
      </c>
      <c r="B4594" t="s">
        <v>101</v>
      </c>
      <c r="C4594">
        <v>0.01</v>
      </c>
      <c r="D4594">
        <f t="shared" si="72"/>
        <v>0</v>
      </c>
      <c r="E4594">
        <f>COUNTIFS($B$2:B4594,B4594)</f>
        <v>1223</v>
      </c>
    </row>
    <row r="4595" spans="1:5" x14ac:dyDescent="0.3">
      <c r="A4595" t="s">
        <v>13281</v>
      </c>
      <c r="B4595" t="s">
        <v>101</v>
      </c>
      <c r="C4595">
        <v>0.01</v>
      </c>
      <c r="D4595">
        <f t="shared" si="72"/>
        <v>0</v>
      </c>
      <c r="E4595">
        <f>COUNTIFS($B$2:B4595,B4595)</f>
        <v>1224</v>
      </c>
    </row>
    <row r="4596" spans="1:5" x14ac:dyDescent="0.3">
      <c r="A4596" t="s">
        <v>13293</v>
      </c>
      <c r="B4596" t="s">
        <v>101</v>
      </c>
      <c r="C4596">
        <v>0.01</v>
      </c>
      <c r="D4596">
        <f t="shared" si="72"/>
        <v>0</v>
      </c>
      <c r="E4596">
        <f>COUNTIFS($B$2:B4596,B4596)</f>
        <v>1225</v>
      </c>
    </row>
    <row r="4597" spans="1:5" x14ac:dyDescent="0.3">
      <c r="A4597" t="s">
        <v>11810</v>
      </c>
      <c r="B4597" t="s">
        <v>101</v>
      </c>
      <c r="C4597">
        <v>0.01</v>
      </c>
      <c r="D4597">
        <f t="shared" si="72"/>
        <v>0</v>
      </c>
      <c r="E4597">
        <f>COUNTIFS($B$2:B4597,B4597)</f>
        <v>1226</v>
      </c>
    </row>
    <row r="4598" spans="1:5" x14ac:dyDescent="0.3">
      <c r="A4598" t="s">
        <v>13307</v>
      </c>
      <c r="B4598" t="s">
        <v>101</v>
      </c>
      <c r="C4598">
        <v>0.01</v>
      </c>
      <c r="D4598">
        <f t="shared" si="72"/>
        <v>0</v>
      </c>
      <c r="E4598">
        <f>COUNTIFS($B$2:B4598,B4598)</f>
        <v>1227</v>
      </c>
    </row>
    <row r="4599" spans="1:5" x14ac:dyDescent="0.3">
      <c r="A4599" t="s">
        <v>13396</v>
      </c>
      <c r="B4599" t="s">
        <v>101</v>
      </c>
      <c r="C4599">
        <v>0.01</v>
      </c>
      <c r="D4599">
        <f t="shared" si="72"/>
        <v>0</v>
      </c>
      <c r="E4599">
        <f>COUNTIFS($B$2:B4599,B4599)</f>
        <v>1228</v>
      </c>
    </row>
    <row r="4600" spans="1:5" x14ac:dyDescent="0.3">
      <c r="A4600" t="s">
        <v>13416</v>
      </c>
      <c r="B4600" t="s">
        <v>101</v>
      </c>
      <c r="C4600">
        <v>0.01</v>
      </c>
      <c r="D4600">
        <f t="shared" si="72"/>
        <v>0</v>
      </c>
      <c r="E4600">
        <f>COUNTIFS($B$2:B4600,B4600)</f>
        <v>1229</v>
      </c>
    </row>
    <row r="4601" spans="1:5" x14ac:dyDescent="0.3">
      <c r="A4601" t="s">
        <v>13425</v>
      </c>
      <c r="B4601" t="s">
        <v>101</v>
      </c>
      <c r="C4601">
        <v>0.01</v>
      </c>
      <c r="D4601">
        <f t="shared" si="72"/>
        <v>0</v>
      </c>
      <c r="E4601">
        <f>COUNTIFS($B$2:B4601,B4601)</f>
        <v>1230</v>
      </c>
    </row>
    <row r="4602" spans="1:5" x14ac:dyDescent="0.3">
      <c r="A4602" t="s">
        <v>13446</v>
      </c>
      <c r="B4602" t="s">
        <v>101</v>
      </c>
      <c r="C4602">
        <v>0.01</v>
      </c>
      <c r="D4602">
        <f t="shared" si="72"/>
        <v>0</v>
      </c>
      <c r="E4602">
        <f>COUNTIFS($B$2:B4602,B4602)</f>
        <v>1231</v>
      </c>
    </row>
    <row r="4603" spans="1:5" x14ac:dyDescent="0.3">
      <c r="A4603" t="s">
        <v>13447</v>
      </c>
      <c r="B4603" t="s">
        <v>101</v>
      </c>
      <c r="C4603">
        <v>0.01</v>
      </c>
      <c r="D4603">
        <f t="shared" si="72"/>
        <v>0</v>
      </c>
      <c r="E4603">
        <f>COUNTIFS($B$2:B4603,B4603)</f>
        <v>1232</v>
      </c>
    </row>
    <row r="4604" spans="1:5" x14ac:dyDescent="0.3">
      <c r="A4604" t="s">
        <v>13489</v>
      </c>
      <c r="B4604" t="s">
        <v>101</v>
      </c>
      <c r="C4604">
        <v>0.01</v>
      </c>
      <c r="D4604">
        <f t="shared" si="72"/>
        <v>0</v>
      </c>
      <c r="E4604">
        <f>COUNTIFS($B$2:B4604,B4604)</f>
        <v>1233</v>
      </c>
    </row>
    <row r="4605" spans="1:5" x14ac:dyDescent="0.3">
      <c r="A4605" t="s">
        <v>13498</v>
      </c>
      <c r="B4605" t="s">
        <v>101</v>
      </c>
      <c r="C4605">
        <v>0.01</v>
      </c>
      <c r="D4605">
        <f t="shared" si="72"/>
        <v>0</v>
      </c>
      <c r="E4605">
        <f>COUNTIFS($B$2:B4605,B4605)</f>
        <v>1234</v>
      </c>
    </row>
    <row r="4606" spans="1:5" x14ac:dyDescent="0.3">
      <c r="A4606" t="s">
        <v>13508</v>
      </c>
      <c r="B4606" t="s">
        <v>101</v>
      </c>
      <c r="C4606">
        <v>0.01</v>
      </c>
      <c r="D4606">
        <f t="shared" si="72"/>
        <v>0</v>
      </c>
      <c r="E4606">
        <f>COUNTIFS($B$2:B4606,B4606)</f>
        <v>1235</v>
      </c>
    </row>
    <row r="4607" spans="1:5" x14ac:dyDescent="0.3">
      <c r="A4607" t="s">
        <v>13545</v>
      </c>
      <c r="B4607" t="s">
        <v>101</v>
      </c>
      <c r="C4607">
        <v>0.01</v>
      </c>
      <c r="D4607">
        <f t="shared" si="72"/>
        <v>0</v>
      </c>
      <c r="E4607">
        <f>COUNTIFS($B$2:B4607,B4607)</f>
        <v>1236</v>
      </c>
    </row>
    <row r="4608" spans="1:5" x14ac:dyDescent="0.3">
      <c r="A4608" t="s">
        <v>13241</v>
      </c>
      <c r="B4608" t="s">
        <v>101</v>
      </c>
      <c r="C4608">
        <v>0.01</v>
      </c>
      <c r="D4608">
        <f t="shared" si="72"/>
        <v>0</v>
      </c>
      <c r="E4608">
        <f>COUNTIFS($B$2:B4608,B4608)</f>
        <v>1237</v>
      </c>
    </row>
    <row r="4609" spans="1:5" x14ac:dyDescent="0.3">
      <c r="A4609" t="s">
        <v>13242</v>
      </c>
      <c r="B4609" t="s">
        <v>101</v>
      </c>
      <c r="C4609">
        <v>0.01</v>
      </c>
      <c r="D4609">
        <f t="shared" si="72"/>
        <v>0</v>
      </c>
      <c r="E4609">
        <f>COUNTIFS($B$2:B4609,B4609)</f>
        <v>1238</v>
      </c>
    </row>
    <row r="4610" spans="1:5" x14ac:dyDescent="0.3">
      <c r="A4610" t="s">
        <v>11530</v>
      </c>
      <c r="B4610" t="s">
        <v>101</v>
      </c>
      <c r="C4610">
        <v>0.01</v>
      </c>
      <c r="D4610">
        <f t="shared" si="72"/>
        <v>0</v>
      </c>
      <c r="E4610">
        <f>COUNTIFS($B$2:B4610,B4610)</f>
        <v>1239</v>
      </c>
    </row>
    <row r="4611" spans="1:5" x14ac:dyDescent="0.3">
      <c r="A4611" t="s">
        <v>13274</v>
      </c>
      <c r="B4611" t="s">
        <v>101</v>
      </c>
      <c r="C4611">
        <v>0.01</v>
      </c>
      <c r="D4611">
        <f t="shared" si="72"/>
        <v>0</v>
      </c>
      <c r="E4611">
        <f>COUNTIFS($B$2:B4611,B4611)</f>
        <v>1240</v>
      </c>
    </row>
    <row r="4612" spans="1:5" x14ac:dyDescent="0.3">
      <c r="A4612" t="s">
        <v>13278</v>
      </c>
      <c r="B4612" t="s">
        <v>101</v>
      </c>
      <c r="C4612">
        <v>0.01</v>
      </c>
      <c r="D4612">
        <f t="shared" si="72"/>
        <v>0</v>
      </c>
      <c r="E4612">
        <f>COUNTIFS($B$2:B4612,B4612)</f>
        <v>1241</v>
      </c>
    </row>
    <row r="4613" spans="1:5" x14ac:dyDescent="0.3">
      <c r="A4613" t="s">
        <v>13313</v>
      </c>
      <c r="B4613" t="s">
        <v>101</v>
      </c>
      <c r="C4613">
        <v>0.01</v>
      </c>
      <c r="D4613">
        <f t="shared" si="72"/>
        <v>0</v>
      </c>
      <c r="E4613">
        <f>COUNTIFS($B$2:B4613,B4613)</f>
        <v>1242</v>
      </c>
    </row>
    <row r="4614" spans="1:5" x14ac:dyDescent="0.3">
      <c r="A4614" t="s">
        <v>13451</v>
      </c>
      <c r="B4614" t="s">
        <v>101</v>
      </c>
      <c r="C4614">
        <v>0.01</v>
      </c>
      <c r="D4614">
        <f t="shared" si="72"/>
        <v>0</v>
      </c>
      <c r="E4614">
        <f>COUNTIFS($B$2:B4614,B4614)</f>
        <v>1243</v>
      </c>
    </row>
    <row r="4615" spans="1:5" x14ac:dyDescent="0.3">
      <c r="A4615" t="s">
        <v>13600</v>
      </c>
      <c r="B4615" t="s">
        <v>101</v>
      </c>
      <c r="C4615">
        <v>0.01</v>
      </c>
      <c r="D4615">
        <f t="shared" ref="D4615:D4678" si="73">IF(E4615&lt;5,E4615,0)</f>
        <v>0</v>
      </c>
      <c r="E4615">
        <f>COUNTIFS($B$2:B4615,B4615)</f>
        <v>1244</v>
      </c>
    </row>
    <row r="4616" spans="1:5" x14ac:dyDescent="0.3">
      <c r="A4616" t="s">
        <v>13342</v>
      </c>
      <c r="B4616" t="s">
        <v>101</v>
      </c>
      <c r="C4616">
        <v>0.01</v>
      </c>
      <c r="D4616">
        <f t="shared" si="73"/>
        <v>0</v>
      </c>
      <c r="E4616">
        <f>COUNTIFS($B$2:B4616,B4616)</f>
        <v>1245</v>
      </c>
    </row>
    <row r="4617" spans="1:5" x14ac:dyDescent="0.3">
      <c r="A4617" t="s">
        <v>12237</v>
      </c>
      <c r="B4617" t="s">
        <v>101</v>
      </c>
      <c r="C4617">
        <v>0.01</v>
      </c>
      <c r="D4617">
        <f t="shared" si="73"/>
        <v>0</v>
      </c>
      <c r="E4617">
        <f>COUNTIFS($B$2:B4617,B4617)</f>
        <v>1246</v>
      </c>
    </row>
    <row r="4618" spans="1:5" x14ac:dyDescent="0.3">
      <c r="A4618" t="s">
        <v>13464</v>
      </c>
      <c r="B4618" t="s">
        <v>101</v>
      </c>
      <c r="C4618">
        <v>0.01</v>
      </c>
      <c r="D4618">
        <f t="shared" si="73"/>
        <v>0</v>
      </c>
      <c r="E4618">
        <f>COUNTIFS($B$2:B4618,B4618)</f>
        <v>1247</v>
      </c>
    </row>
    <row r="4619" spans="1:5" x14ac:dyDescent="0.3">
      <c r="A4619" t="s">
        <v>12844</v>
      </c>
      <c r="B4619" t="s">
        <v>101</v>
      </c>
      <c r="C4619">
        <v>0.01</v>
      </c>
      <c r="D4619">
        <f t="shared" si="73"/>
        <v>0</v>
      </c>
      <c r="E4619">
        <f>COUNTIFS($B$2:B4619,B4619)</f>
        <v>1248</v>
      </c>
    </row>
    <row r="4620" spans="1:5" x14ac:dyDescent="0.3">
      <c r="A4620" t="s">
        <v>13539</v>
      </c>
      <c r="B4620" t="s">
        <v>101</v>
      </c>
      <c r="C4620">
        <v>0.01</v>
      </c>
      <c r="D4620">
        <f t="shared" si="73"/>
        <v>0</v>
      </c>
      <c r="E4620">
        <f>COUNTIFS($B$2:B4620,B4620)</f>
        <v>1249</v>
      </c>
    </row>
    <row r="4621" spans="1:5" x14ac:dyDescent="0.3">
      <c r="A4621" t="s">
        <v>13539</v>
      </c>
      <c r="B4621" t="s">
        <v>101</v>
      </c>
      <c r="C4621">
        <v>0.01</v>
      </c>
      <c r="D4621">
        <f t="shared" si="73"/>
        <v>0</v>
      </c>
      <c r="E4621">
        <f>COUNTIFS($B$2:B4621,B4621)</f>
        <v>1250</v>
      </c>
    </row>
    <row r="4622" spans="1:5" x14ac:dyDescent="0.3">
      <c r="A4622" t="s">
        <v>10947</v>
      </c>
      <c r="B4622" t="s">
        <v>101</v>
      </c>
      <c r="C4622">
        <v>0.01</v>
      </c>
      <c r="D4622">
        <f t="shared" si="73"/>
        <v>0</v>
      </c>
      <c r="E4622">
        <f>COUNTIFS($B$2:B4622,B4622)</f>
        <v>1251</v>
      </c>
    </row>
    <row r="4623" spans="1:5" x14ac:dyDescent="0.3">
      <c r="A4623" t="s">
        <v>13305</v>
      </c>
      <c r="B4623" t="s">
        <v>101</v>
      </c>
      <c r="C4623">
        <v>0.01</v>
      </c>
      <c r="D4623">
        <f t="shared" si="73"/>
        <v>0</v>
      </c>
      <c r="E4623">
        <f>COUNTIFS($B$2:B4623,B4623)</f>
        <v>1252</v>
      </c>
    </row>
    <row r="4624" spans="1:5" x14ac:dyDescent="0.3">
      <c r="A4624" t="s">
        <v>13165</v>
      </c>
      <c r="B4624" t="s">
        <v>101</v>
      </c>
      <c r="C4624">
        <v>0.01</v>
      </c>
      <c r="D4624">
        <f t="shared" si="73"/>
        <v>0</v>
      </c>
      <c r="E4624">
        <f>COUNTIFS($B$2:B4624,B4624)</f>
        <v>1253</v>
      </c>
    </row>
    <row r="4625" spans="1:5" x14ac:dyDescent="0.3">
      <c r="A4625" t="s">
        <v>13336</v>
      </c>
      <c r="B4625" t="s">
        <v>101</v>
      </c>
      <c r="C4625">
        <v>0.01</v>
      </c>
      <c r="D4625">
        <f t="shared" si="73"/>
        <v>0</v>
      </c>
      <c r="E4625">
        <f>COUNTIFS($B$2:B4625,B4625)</f>
        <v>1254</v>
      </c>
    </row>
    <row r="4626" spans="1:5" x14ac:dyDescent="0.3">
      <c r="A4626" t="s">
        <v>13350</v>
      </c>
      <c r="B4626" t="s">
        <v>101</v>
      </c>
      <c r="C4626">
        <v>0.01</v>
      </c>
      <c r="D4626">
        <f t="shared" si="73"/>
        <v>0</v>
      </c>
      <c r="E4626">
        <f>COUNTIFS($B$2:B4626,B4626)</f>
        <v>1255</v>
      </c>
    </row>
    <row r="4627" spans="1:5" x14ac:dyDescent="0.3">
      <c r="A4627" t="s">
        <v>13358</v>
      </c>
      <c r="B4627" t="s">
        <v>101</v>
      </c>
      <c r="C4627">
        <v>0.01</v>
      </c>
      <c r="D4627">
        <f t="shared" si="73"/>
        <v>0</v>
      </c>
      <c r="E4627">
        <f>COUNTIFS($B$2:B4627,B4627)</f>
        <v>1256</v>
      </c>
    </row>
    <row r="4628" spans="1:5" x14ac:dyDescent="0.3">
      <c r="A4628" t="s">
        <v>13386</v>
      </c>
      <c r="B4628" t="s">
        <v>101</v>
      </c>
      <c r="C4628">
        <v>0.01</v>
      </c>
      <c r="D4628">
        <f t="shared" si="73"/>
        <v>0</v>
      </c>
      <c r="E4628">
        <f>COUNTIFS($B$2:B4628,B4628)</f>
        <v>1257</v>
      </c>
    </row>
    <row r="4629" spans="1:5" x14ac:dyDescent="0.3">
      <c r="A4629" t="s">
        <v>13466</v>
      </c>
      <c r="B4629" t="s">
        <v>101</v>
      </c>
      <c r="C4629">
        <v>0.01</v>
      </c>
      <c r="D4629">
        <f t="shared" si="73"/>
        <v>0</v>
      </c>
      <c r="E4629">
        <f>COUNTIFS($B$2:B4629,B4629)</f>
        <v>1258</v>
      </c>
    </row>
    <row r="4630" spans="1:5" x14ac:dyDescent="0.3">
      <c r="A4630" t="s">
        <v>13485</v>
      </c>
      <c r="B4630" t="s">
        <v>101</v>
      </c>
      <c r="C4630">
        <v>0.01</v>
      </c>
      <c r="D4630">
        <f t="shared" si="73"/>
        <v>0</v>
      </c>
      <c r="E4630">
        <f>COUNTIFS($B$2:B4630,B4630)</f>
        <v>1259</v>
      </c>
    </row>
    <row r="4631" spans="1:5" x14ac:dyDescent="0.3">
      <c r="A4631" t="s">
        <v>13491</v>
      </c>
      <c r="B4631" t="s">
        <v>101</v>
      </c>
      <c r="C4631">
        <v>0.01</v>
      </c>
      <c r="D4631">
        <f t="shared" si="73"/>
        <v>0</v>
      </c>
      <c r="E4631">
        <f>COUNTIFS($B$2:B4631,B4631)</f>
        <v>1260</v>
      </c>
    </row>
    <row r="4632" spans="1:5" x14ac:dyDescent="0.3">
      <c r="A4632" t="s">
        <v>13358</v>
      </c>
      <c r="B4632" t="s">
        <v>101</v>
      </c>
      <c r="C4632">
        <v>0.01</v>
      </c>
      <c r="D4632">
        <f t="shared" si="73"/>
        <v>0</v>
      </c>
      <c r="E4632">
        <f>COUNTIFS($B$2:B4632,B4632)</f>
        <v>1261</v>
      </c>
    </row>
    <row r="4633" spans="1:5" x14ac:dyDescent="0.3">
      <c r="A4633" t="s">
        <v>13547</v>
      </c>
      <c r="B4633" t="s">
        <v>101</v>
      </c>
      <c r="C4633">
        <v>0.01</v>
      </c>
      <c r="D4633">
        <f t="shared" si="73"/>
        <v>0</v>
      </c>
      <c r="E4633">
        <f>COUNTIFS($B$2:B4633,B4633)</f>
        <v>1262</v>
      </c>
    </row>
    <row r="4634" spans="1:5" x14ac:dyDescent="0.3">
      <c r="A4634" t="s">
        <v>13606</v>
      </c>
      <c r="B4634" t="s">
        <v>101</v>
      </c>
      <c r="C4634">
        <v>0.01</v>
      </c>
      <c r="D4634">
        <f t="shared" si="73"/>
        <v>0</v>
      </c>
      <c r="E4634">
        <f>COUNTIFS($B$2:B4634,B4634)</f>
        <v>1263</v>
      </c>
    </row>
    <row r="4635" spans="1:5" x14ac:dyDescent="0.3">
      <c r="A4635" t="s">
        <v>13626</v>
      </c>
      <c r="B4635" t="s">
        <v>101</v>
      </c>
      <c r="C4635">
        <v>0.01</v>
      </c>
      <c r="D4635">
        <f t="shared" si="73"/>
        <v>0</v>
      </c>
      <c r="E4635">
        <f>COUNTIFS($B$2:B4635,B4635)</f>
        <v>1264</v>
      </c>
    </row>
    <row r="4636" spans="1:5" x14ac:dyDescent="0.3">
      <c r="A4636" t="s">
        <v>13663</v>
      </c>
      <c r="B4636" t="s">
        <v>101</v>
      </c>
      <c r="C4636">
        <v>0.01</v>
      </c>
      <c r="D4636">
        <f t="shared" si="73"/>
        <v>0</v>
      </c>
      <c r="E4636">
        <f>COUNTIFS($B$2:B4636,B4636)</f>
        <v>1265</v>
      </c>
    </row>
    <row r="4637" spans="1:5" x14ac:dyDescent="0.3">
      <c r="A4637" t="s">
        <v>13233</v>
      </c>
      <c r="B4637" t="s">
        <v>101</v>
      </c>
      <c r="C4637">
        <v>0.01</v>
      </c>
      <c r="D4637">
        <f t="shared" si="73"/>
        <v>0</v>
      </c>
      <c r="E4637">
        <f>COUNTIFS($B$2:B4637,B4637)</f>
        <v>1266</v>
      </c>
    </row>
    <row r="4638" spans="1:5" x14ac:dyDescent="0.3">
      <c r="A4638" t="s">
        <v>13268</v>
      </c>
      <c r="B4638" t="s">
        <v>101</v>
      </c>
      <c r="C4638">
        <v>0.01</v>
      </c>
      <c r="D4638">
        <f t="shared" si="73"/>
        <v>0</v>
      </c>
      <c r="E4638">
        <f>COUNTIFS($B$2:B4638,B4638)</f>
        <v>1267</v>
      </c>
    </row>
    <row r="4639" spans="1:5" x14ac:dyDescent="0.3">
      <c r="A4639" t="s">
        <v>13276</v>
      </c>
      <c r="B4639" t="s">
        <v>101</v>
      </c>
      <c r="C4639">
        <v>0.01</v>
      </c>
      <c r="D4639">
        <f t="shared" si="73"/>
        <v>0</v>
      </c>
      <c r="E4639">
        <f>COUNTIFS($B$2:B4639,B4639)</f>
        <v>1268</v>
      </c>
    </row>
    <row r="4640" spans="1:5" x14ac:dyDescent="0.3">
      <c r="A4640" t="s">
        <v>13291</v>
      </c>
      <c r="B4640" t="s">
        <v>101</v>
      </c>
      <c r="C4640">
        <v>0.01</v>
      </c>
      <c r="D4640">
        <f t="shared" si="73"/>
        <v>0</v>
      </c>
      <c r="E4640">
        <f>COUNTIFS($B$2:B4640,B4640)</f>
        <v>1269</v>
      </c>
    </row>
    <row r="4641" spans="1:5" x14ac:dyDescent="0.3">
      <c r="A4641" t="s">
        <v>13339</v>
      </c>
      <c r="B4641" t="s">
        <v>101</v>
      </c>
      <c r="C4641">
        <v>0.01</v>
      </c>
      <c r="D4641">
        <f t="shared" si="73"/>
        <v>0</v>
      </c>
      <c r="E4641">
        <f>COUNTIFS($B$2:B4641,B4641)</f>
        <v>1270</v>
      </c>
    </row>
    <row r="4642" spans="1:5" x14ac:dyDescent="0.3">
      <c r="A4642" t="s">
        <v>13134</v>
      </c>
      <c r="B4642" t="s">
        <v>101</v>
      </c>
      <c r="C4642">
        <v>0.01</v>
      </c>
      <c r="D4642">
        <f t="shared" si="73"/>
        <v>0</v>
      </c>
      <c r="E4642">
        <f>COUNTIFS($B$2:B4642,B4642)</f>
        <v>1271</v>
      </c>
    </row>
    <row r="4643" spans="1:5" x14ac:dyDescent="0.3">
      <c r="A4643" t="s">
        <v>13372</v>
      </c>
      <c r="B4643" t="s">
        <v>101</v>
      </c>
      <c r="C4643">
        <v>0.01</v>
      </c>
      <c r="D4643">
        <f t="shared" si="73"/>
        <v>0</v>
      </c>
      <c r="E4643">
        <f>COUNTIFS($B$2:B4643,B4643)</f>
        <v>1272</v>
      </c>
    </row>
    <row r="4644" spans="1:5" x14ac:dyDescent="0.3">
      <c r="A4644" t="s">
        <v>11443</v>
      </c>
      <c r="B4644" t="s">
        <v>101</v>
      </c>
      <c r="C4644">
        <v>0.01</v>
      </c>
      <c r="D4644">
        <f t="shared" si="73"/>
        <v>0</v>
      </c>
      <c r="E4644">
        <f>COUNTIFS($B$2:B4644,B4644)</f>
        <v>1273</v>
      </c>
    </row>
    <row r="4645" spans="1:5" x14ac:dyDescent="0.3">
      <c r="A4645" t="s">
        <v>13462</v>
      </c>
      <c r="B4645" t="s">
        <v>101</v>
      </c>
      <c r="C4645">
        <v>0.01</v>
      </c>
      <c r="D4645">
        <f t="shared" si="73"/>
        <v>0</v>
      </c>
      <c r="E4645">
        <f>COUNTIFS($B$2:B4645,B4645)</f>
        <v>1274</v>
      </c>
    </row>
    <row r="4646" spans="1:5" x14ac:dyDescent="0.3">
      <c r="A4646" t="s">
        <v>13467</v>
      </c>
      <c r="B4646" t="s">
        <v>101</v>
      </c>
      <c r="C4646">
        <v>0.01</v>
      </c>
      <c r="D4646">
        <f t="shared" si="73"/>
        <v>0</v>
      </c>
      <c r="E4646">
        <f>COUNTIFS($B$2:B4646,B4646)</f>
        <v>1275</v>
      </c>
    </row>
    <row r="4647" spans="1:5" x14ac:dyDescent="0.3">
      <c r="A4647" t="s">
        <v>13538</v>
      </c>
      <c r="B4647" t="s">
        <v>101</v>
      </c>
      <c r="C4647">
        <v>0.01</v>
      </c>
      <c r="D4647">
        <f t="shared" si="73"/>
        <v>0</v>
      </c>
      <c r="E4647">
        <f>COUNTIFS($B$2:B4647,B4647)</f>
        <v>1276</v>
      </c>
    </row>
    <row r="4648" spans="1:5" x14ac:dyDescent="0.3">
      <c r="A4648" t="s">
        <v>13542</v>
      </c>
      <c r="B4648" t="s">
        <v>101</v>
      </c>
      <c r="C4648">
        <v>0.01</v>
      </c>
      <c r="D4648">
        <f t="shared" si="73"/>
        <v>0</v>
      </c>
      <c r="E4648">
        <f>COUNTIFS($B$2:B4648,B4648)</f>
        <v>1277</v>
      </c>
    </row>
    <row r="4649" spans="1:5" x14ac:dyDescent="0.3">
      <c r="A4649" t="s">
        <v>13557</v>
      </c>
      <c r="B4649" t="s">
        <v>101</v>
      </c>
      <c r="C4649">
        <v>0.01</v>
      </c>
      <c r="D4649">
        <f t="shared" si="73"/>
        <v>0</v>
      </c>
      <c r="E4649">
        <f>COUNTIFS($B$2:B4649,B4649)</f>
        <v>1278</v>
      </c>
    </row>
    <row r="4650" spans="1:5" x14ac:dyDescent="0.3">
      <c r="A4650" t="s">
        <v>13561</v>
      </c>
      <c r="B4650" t="s">
        <v>101</v>
      </c>
      <c r="C4650">
        <v>0.01</v>
      </c>
      <c r="D4650">
        <f t="shared" si="73"/>
        <v>0</v>
      </c>
      <c r="E4650">
        <f>COUNTIFS($B$2:B4650,B4650)</f>
        <v>1279</v>
      </c>
    </row>
    <row r="4651" spans="1:5" x14ac:dyDescent="0.3">
      <c r="A4651" t="s">
        <v>13599</v>
      </c>
      <c r="B4651" t="s">
        <v>101</v>
      </c>
      <c r="C4651">
        <v>0.01</v>
      </c>
      <c r="D4651">
        <f t="shared" si="73"/>
        <v>0</v>
      </c>
      <c r="E4651">
        <f>COUNTIFS($B$2:B4651,B4651)</f>
        <v>1280</v>
      </c>
    </row>
    <row r="4652" spans="1:5" x14ac:dyDescent="0.3">
      <c r="A4652" t="s">
        <v>13641</v>
      </c>
      <c r="B4652" t="s">
        <v>101</v>
      </c>
      <c r="C4652">
        <v>0.01</v>
      </c>
      <c r="D4652">
        <f t="shared" si="73"/>
        <v>0</v>
      </c>
      <c r="E4652">
        <f>COUNTIFS($B$2:B4652,B4652)</f>
        <v>1281</v>
      </c>
    </row>
    <row r="4653" spans="1:5" x14ac:dyDescent="0.3">
      <c r="A4653" t="s">
        <v>13650</v>
      </c>
      <c r="B4653" t="s">
        <v>101</v>
      </c>
      <c r="C4653">
        <v>0.01</v>
      </c>
      <c r="D4653">
        <f t="shared" si="73"/>
        <v>0</v>
      </c>
      <c r="E4653">
        <f>COUNTIFS($B$2:B4653,B4653)</f>
        <v>1282</v>
      </c>
    </row>
    <row r="4654" spans="1:5" x14ac:dyDescent="0.3">
      <c r="A4654" t="s">
        <v>13300</v>
      </c>
      <c r="B4654" t="s">
        <v>101</v>
      </c>
      <c r="C4654">
        <v>0.01</v>
      </c>
      <c r="D4654">
        <f t="shared" si="73"/>
        <v>0</v>
      </c>
      <c r="E4654">
        <f>COUNTIFS($B$2:B4654,B4654)</f>
        <v>1283</v>
      </c>
    </row>
    <row r="4655" spans="1:5" x14ac:dyDescent="0.3">
      <c r="A4655" t="s">
        <v>13422</v>
      </c>
      <c r="B4655" t="s">
        <v>101</v>
      </c>
      <c r="C4655">
        <v>0.01</v>
      </c>
      <c r="D4655">
        <f t="shared" si="73"/>
        <v>0</v>
      </c>
      <c r="E4655">
        <f>COUNTIFS($B$2:B4655,B4655)</f>
        <v>1284</v>
      </c>
    </row>
    <row r="4656" spans="1:5" x14ac:dyDescent="0.3">
      <c r="A4656" t="s">
        <v>10540</v>
      </c>
      <c r="B4656" t="s">
        <v>101</v>
      </c>
      <c r="C4656">
        <v>0.01</v>
      </c>
      <c r="D4656">
        <f t="shared" si="73"/>
        <v>0</v>
      </c>
      <c r="E4656">
        <f>COUNTIFS($B$2:B4656,B4656)</f>
        <v>1285</v>
      </c>
    </row>
    <row r="4657" spans="1:5" x14ac:dyDescent="0.3">
      <c r="A4657" t="s">
        <v>10540</v>
      </c>
      <c r="B4657" t="s">
        <v>101</v>
      </c>
      <c r="C4657">
        <v>0.01</v>
      </c>
      <c r="D4657">
        <f t="shared" si="73"/>
        <v>0</v>
      </c>
      <c r="E4657">
        <f>COUNTIFS($B$2:B4657,B4657)</f>
        <v>1286</v>
      </c>
    </row>
    <row r="4658" spans="1:5" x14ac:dyDescent="0.3">
      <c r="A4658" t="s">
        <v>8937</v>
      </c>
      <c r="B4658" t="s">
        <v>101</v>
      </c>
      <c r="C4658">
        <v>0.01</v>
      </c>
      <c r="D4658">
        <f t="shared" si="73"/>
        <v>0</v>
      </c>
      <c r="E4658">
        <f>COUNTIFS($B$2:B4658,B4658)</f>
        <v>1287</v>
      </c>
    </row>
    <row r="4659" spans="1:5" x14ac:dyDescent="0.3">
      <c r="A4659" t="s">
        <v>12615</v>
      </c>
      <c r="B4659" t="s">
        <v>101</v>
      </c>
      <c r="C4659">
        <v>0.01</v>
      </c>
      <c r="D4659">
        <f t="shared" si="73"/>
        <v>0</v>
      </c>
      <c r="E4659">
        <f>COUNTIFS($B$2:B4659,B4659)</f>
        <v>1288</v>
      </c>
    </row>
    <row r="4660" spans="1:5" x14ac:dyDescent="0.3">
      <c r="A4660" t="s">
        <v>13261</v>
      </c>
      <c r="B4660" t="s">
        <v>101</v>
      </c>
      <c r="C4660">
        <v>0.01</v>
      </c>
      <c r="D4660">
        <f t="shared" si="73"/>
        <v>0</v>
      </c>
      <c r="E4660">
        <f>COUNTIFS($B$2:B4660,B4660)</f>
        <v>1289</v>
      </c>
    </row>
    <row r="4661" spans="1:5" x14ac:dyDescent="0.3">
      <c r="A4661" t="s">
        <v>9943</v>
      </c>
      <c r="B4661" t="s">
        <v>101</v>
      </c>
      <c r="C4661">
        <v>0.01</v>
      </c>
      <c r="D4661">
        <f t="shared" si="73"/>
        <v>0</v>
      </c>
      <c r="E4661">
        <f>COUNTIFS($B$2:B4661,B4661)</f>
        <v>1290</v>
      </c>
    </row>
    <row r="4662" spans="1:5" x14ac:dyDescent="0.3">
      <c r="A4662" t="s">
        <v>13353</v>
      </c>
      <c r="B4662" t="s">
        <v>101</v>
      </c>
      <c r="C4662">
        <v>0.01</v>
      </c>
      <c r="D4662">
        <f t="shared" si="73"/>
        <v>0</v>
      </c>
      <c r="E4662">
        <f>COUNTIFS($B$2:B4662,B4662)</f>
        <v>1291</v>
      </c>
    </row>
    <row r="4663" spans="1:5" x14ac:dyDescent="0.3">
      <c r="A4663" t="s">
        <v>13357</v>
      </c>
      <c r="B4663" t="s">
        <v>101</v>
      </c>
      <c r="C4663">
        <v>0.01</v>
      </c>
      <c r="D4663">
        <f t="shared" si="73"/>
        <v>0</v>
      </c>
      <c r="E4663">
        <f>COUNTIFS($B$2:B4663,B4663)</f>
        <v>1292</v>
      </c>
    </row>
    <row r="4664" spans="1:5" x14ac:dyDescent="0.3">
      <c r="A4664" t="s">
        <v>12208</v>
      </c>
      <c r="B4664" t="s">
        <v>101</v>
      </c>
      <c r="C4664">
        <v>0.01</v>
      </c>
      <c r="D4664">
        <f t="shared" si="73"/>
        <v>0</v>
      </c>
      <c r="E4664">
        <f>COUNTIFS($B$2:B4664,B4664)</f>
        <v>1293</v>
      </c>
    </row>
    <row r="4665" spans="1:5" x14ac:dyDescent="0.3">
      <c r="A4665" t="s">
        <v>13477</v>
      </c>
      <c r="B4665" t="s">
        <v>101</v>
      </c>
      <c r="C4665">
        <v>0.01</v>
      </c>
      <c r="D4665">
        <f t="shared" si="73"/>
        <v>0</v>
      </c>
      <c r="E4665">
        <f>COUNTIFS($B$2:B4665,B4665)</f>
        <v>1294</v>
      </c>
    </row>
    <row r="4666" spans="1:5" x14ac:dyDescent="0.3">
      <c r="A4666" t="s">
        <v>13357</v>
      </c>
      <c r="B4666" t="s">
        <v>101</v>
      </c>
      <c r="C4666">
        <v>0.01</v>
      </c>
      <c r="D4666">
        <f t="shared" si="73"/>
        <v>0</v>
      </c>
      <c r="E4666">
        <f>COUNTIFS($B$2:B4666,B4666)</f>
        <v>1295</v>
      </c>
    </row>
    <row r="4667" spans="1:5" x14ac:dyDescent="0.3">
      <c r="A4667" t="s">
        <v>10991</v>
      </c>
      <c r="B4667" t="s">
        <v>101</v>
      </c>
      <c r="C4667">
        <v>0.01</v>
      </c>
      <c r="D4667">
        <f t="shared" si="73"/>
        <v>0</v>
      </c>
      <c r="E4667">
        <f>COUNTIFS($B$2:B4667,B4667)</f>
        <v>1296</v>
      </c>
    </row>
    <row r="4668" spans="1:5" x14ac:dyDescent="0.3">
      <c r="A4668" t="s">
        <v>12989</v>
      </c>
      <c r="B4668" t="s">
        <v>101</v>
      </c>
      <c r="C4668">
        <v>0.01</v>
      </c>
      <c r="D4668">
        <f t="shared" si="73"/>
        <v>0</v>
      </c>
      <c r="E4668">
        <f>COUNTIFS($B$2:B4668,B4668)</f>
        <v>1297</v>
      </c>
    </row>
    <row r="4669" spans="1:5" x14ac:dyDescent="0.3">
      <c r="A4669" t="s">
        <v>13549</v>
      </c>
      <c r="B4669" t="s">
        <v>101</v>
      </c>
      <c r="C4669">
        <v>0.01</v>
      </c>
      <c r="D4669">
        <f t="shared" si="73"/>
        <v>0</v>
      </c>
      <c r="E4669">
        <f>COUNTIFS($B$2:B4669,B4669)</f>
        <v>1298</v>
      </c>
    </row>
    <row r="4670" spans="1:5" x14ac:dyDescent="0.3">
      <c r="A4670" t="s">
        <v>13586</v>
      </c>
      <c r="B4670" t="s">
        <v>101</v>
      </c>
      <c r="C4670">
        <v>0.01</v>
      </c>
      <c r="D4670">
        <f t="shared" si="73"/>
        <v>0</v>
      </c>
      <c r="E4670">
        <f>COUNTIFS($B$2:B4670,B4670)</f>
        <v>1299</v>
      </c>
    </row>
    <row r="4671" spans="1:5" x14ac:dyDescent="0.3">
      <c r="A4671" t="s">
        <v>13665</v>
      </c>
      <c r="B4671" t="s">
        <v>101</v>
      </c>
      <c r="C4671">
        <v>0.01</v>
      </c>
      <c r="D4671">
        <f t="shared" si="73"/>
        <v>0</v>
      </c>
      <c r="E4671">
        <f>COUNTIFS($B$2:B4671,B4671)</f>
        <v>1300</v>
      </c>
    </row>
    <row r="4672" spans="1:5" x14ac:dyDescent="0.3">
      <c r="A4672" t="s">
        <v>13682</v>
      </c>
      <c r="B4672" t="s">
        <v>101</v>
      </c>
      <c r="C4672">
        <v>0.01</v>
      </c>
      <c r="D4672">
        <f t="shared" si="73"/>
        <v>0</v>
      </c>
      <c r="E4672">
        <f>COUNTIFS($B$2:B4672,B4672)</f>
        <v>1301</v>
      </c>
    </row>
    <row r="4673" spans="1:5" x14ac:dyDescent="0.3">
      <c r="A4673" t="s">
        <v>13688</v>
      </c>
      <c r="B4673" t="s">
        <v>101</v>
      </c>
      <c r="C4673">
        <v>0.01</v>
      </c>
      <c r="D4673">
        <f t="shared" si="73"/>
        <v>0</v>
      </c>
      <c r="E4673">
        <f>COUNTIFS($B$2:B4673,B4673)</f>
        <v>1302</v>
      </c>
    </row>
    <row r="4674" spans="1:5" x14ac:dyDescent="0.3">
      <c r="A4674" t="s">
        <v>13494</v>
      </c>
      <c r="B4674" t="s">
        <v>101</v>
      </c>
      <c r="C4674">
        <v>0.01</v>
      </c>
      <c r="D4674">
        <f t="shared" si="73"/>
        <v>0</v>
      </c>
      <c r="E4674">
        <f>COUNTIFS($B$2:B4674,B4674)</f>
        <v>1303</v>
      </c>
    </row>
    <row r="4675" spans="1:5" x14ac:dyDescent="0.3">
      <c r="A4675" t="s">
        <v>85</v>
      </c>
      <c r="B4675" t="s">
        <v>86</v>
      </c>
      <c r="C4675">
        <v>12.84</v>
      </c>
      <c r="D4675">
        <f t="shared" si="73"/>
        <v>1</v>
      </c>
      <c r="E4675">
        <f>COUNTIFS($B$2:B4675,B4675)</f>
        <v>1</v>
      </c>
    </row>
    <row r="4676" spans="1:5" x14ac:dyDescent="0.3">
      <c r="A4676" t="s">
        <v>167</v>
      </c>
      <c r="B4676" t="s">
        <v>86</v>
      </c>
      <c r="C4676">
        <v>7.55</v>
      </c>
      <c r="D4676">
        <f t="shared" si="73"/>
        <v>2</v>
      </c>
      <c r="E4676">
        <f>COUNTIFS($B$2:B4676,B4676)</f>
        <v>2</v>
      </c>
    </row>
    <row r="4677" spans="1:5" x14ac:dyDescent="0.3">
      <c r="A4677" t="s">
        <v>180</v>
      </c>
      <c r="B4677" t="s">
        <v>86</v>
      </c>
      <c r="C4677">
        <v>7.16</v>
      </c>
      <c r="D4677">
        <f t="shared" si="73"/>
        <v>3</v>
      </c>
      <c r="E4677">
        <f>COUNTIFS($B$2:B4677,B4677)</f>
        <v>3</v>
      </c>
    </row>
    <row r="4678" spans="1:5" x14ac:dyDescent="0.3">
      <c r="A4678" t="s">
        <v>188</v>
      </c>
      <c r="B4678" t="s">
        <v>86</v>
      </c>
      <c r="C4678">
        <v>7.07</v>
      </c>
      <c r="D4678">
        <f t="shared" si="73"/>
        <v>4</v>
      </c>
      <c r="E4678">
        <f>COUNTIFS($B$2:B4678,B4678)</f>
        <v>4</v>
      </c>
    </row>
    <row r="4679" spans="1:5" x14ac:dyDescent="0.3">
      <c r="A4679" t="s">
        <v>221</v>
      </c>
      <c r="B4679" t="s">
        <v>86</v>
      </c>
      <c r="C4679">
        <v>6.3</v>
      </c>
      <c r="D4679">
        <f t="shared" ref="D4679:D4742" si="74">IF(E4679&lt;5,E4679,0)</f>
        <v>0</v>
      </c>
      <c r="E4679">
        <f>COUNTIFS($B$2:B4679,B4679)</f>
        <v>5</v>
      </c>
    </row>
    <row r="4680" spans="1:5" x14ac:dyDescent="0.3">
      <c r="A4680" t="s">
        <v>251</v>
      </c>
      <c r="B4680" t="s">
        <v>86</v>
      </c>
      <c r="C4680">
        <v>5.74</v>
      </c>
      <c r="D4680">
        <f t="shared" si="74"/>
        <v>0</v>
      </c>
      <c r="E4680">
        <f>COUNTIFS($B$2:B4680,B4680)</f>
        <v>6</v>
      </c>
    </row>
    <row r="4681" spans="1:5" x14ac:dyDescent="0.3">
      <c r="A4681" t="s">
        <v>258</v>
      </c>
      <c r="B4681" t="s">
        <v>86</v>
      </c>
      <c r="C4681">
        <v>5.55</v>
      </c>
      <c r="D4681">
        <f t="shared" si="74"/>
        <v>0</v>
      </c>
      <c r="E4681">
        <f>COUNTIFS($B$2:B4681,B4681)</f>
        <v>7</v>
      </c>
    </row>
    <row r="4682" spans="1:5" x14ac:dyDescent="0.3">
      <c r="A4682" t="s">
        <v>167</v>
      </c>
      <c r="B4682" t="s">
        <v>86</v>
      </c>
      <c r="C4682">
        <v>4.87</v>
      </c>
      <c r="D4682">
        <f t="shared" si="74"/>
        <v>0</v>
      </c>
      <c r="E4682">
        <f>COUNTIFS($B$2:B4682,B4682)</f>
        <v>8</v>
      </c>
    </row>
    <row r="4683" spans="1:5" x14ac:dyDescent="0.3">
      <c r="A4683" t="s">
        <v>386</v>
      </c>
      <c r="B4683" t="s">
        <v>86</v>
      </c>
      <c r="C4683">
        <v>4.16</v>
      </c>
      <c r="D4683">
        <f t="shared" si="74"/>
        <v>0</v>
      </c>
      <c r="E4683">
        <f>COUNTIFS($B$2:B4683,B4683)</f>
        <v>9</v>
      </c>
    </row>
    <row r="4684" spans="1:5" x14ac:dyDescent="0.3">
      <c r="A4684" t="s">
        <v>395</v>
      </c>
      <c r="B4684" t="s">
        <v>86</v>
      </c>
      <c r="C4684">
        <v>4.0999999999999996</v>
      </c>
      <c r="D4684">
        <f t="shared" si="74"/>
        <v>0</v>
      </c>
      <c r="E4684">
        <f>COUNTIFS($B$2:B4684,B4684)</f>
        <v>10</v>
      </c>
    </row>
    <row r="4685" spans="1:5" x14ac:dyDescent="0.3">
      <c r="A4685" t="s">
        <v>407</v>
      </c>
      <c r="B4685" t="s">
        <v>86</v>
      </c>
      <c r="C4685">
        <v>4.05</v>
      </c>
      <c r="D4685">
        <f t="shared" si="74"/>
        <v>0</v>
      </c>
      <c r="E4685">
        <f>COUNTIFS($B$2:B4685,B4685)</f>
        <v>11</v>
      </c>
    </row>
    <row r="4686" spans="1:5" x14ac:dyDescent="0.3">
      <c r="A4686" t="s">
        <v>427</v>
      </c>
      <c r="B4686" t="s">
        <v>86</v>
      </c>
      <c r="C4686">
        <v>3.87</v>
      </c>
      <c r="D4686">
        <f t="shared" si="74"/>
        <v>0</v>
      </c>
      <c r="E4686">
        <f>COUNTIFS($B$2:B4686,B4686)</f>
        <v>12</v>
      </c>
    </row>
    <row r="4687" spans="1:5" x14ac:dyDescent="0.3">
      <c r="A4687" t="s">
        <v>483</v>
      </c>
      <c r="B4687" t="s">
        <v>86</v>
      </c>
      <c r="C4687">
        <v>3.58</v>
      </c>
      <c r="D4687">
        <f t="shared" si="74"/>
        <v>0</v>
      </c>
      <c r="E4687">
        <f>COUNTIFS($B$2:B4687,B4687)</f>
        <v>13</v>
      </c>
    </row>
    <row r="4688" spans="1:5" x14ac:dyDescent="0.3">
      <c r="A4688" t="s">
        <v>507</v>
      </c>
      <c r="B4688" t="s">
        <v>86</v>
      </c>
      <c r="C4688">
        <v>3.44</v>
      </c>
      <c r="D4688">
        <f t="shared" si="74"/>
        <v>0</v>
      </c>
      <c r="E4688">
        <f>COUNTIFS($B$2:B4688,B4688)</f>
        <v>14</v>
      </c>
    </row>
    <row r="4689" spans="1:5" x14ac:dyDescent="0.3">
      <c r="A4689" t="s">
        <v>522</v>
      </c>
      <c r="B4689" t="s">
        <v>86</v>
      </c>
      <c r="C4689">
        <v>3.36</v>
      </c>
      <c r="D4689">
        <f t="shared" si="74"/>
        <v>0</v>
      </c>
      <c r="E4689">
        <f>COUNTIFS($B$2:B4689,B4689)</f>
        <v>15</v>
      </c>
    </row>
    <row r="4690" spans="1:5" x14ac:dyDescent="0.3">
      <c r="A4690" t="s">
        <v>546</v>
      </c>
      <c r="B4690" t="s">
        <v>86</v>
      </c>
      <c r="C4690">
        <v>3.24</v>
      </c>
      <c r="D4690">
        <f t="shared" si="74"/>
        <v>0</v>
      </c>
      <c r="E4690">
        <f>COUNTIFS($B$2:B4690,B4690)</f>
        <v>16</v>
      </c>
    </row>
    <row r="4691" spans="1:5" x14ac:dyDescent="0.3">
      <c r="A4691" t="s">
        <v>554</v>
      </c>
      <c r="B4691" t="s">
        <v>86</v>
      </c>
      <c r="C4691">
        <v>3.2</v>
      </c>
      <c r="D4691">
        <f t="shared" si="74"/>
        <v>0</v>
      </c>
      <c r="E4691">
        <f>COUNTIFS($B$2:B4691,B4691)</f>
        <v>17</v>
      </c>
    </row>
    <row r="4692" spans="1:5" x14ac:dyDescent="0.3">
      <c r="A4692" t="s">
        <v>552</v>
      </c>
      <c r="B4692" t="s">
        <v>86</v>
      </c>
      <c r="C4692">
        <v>3.2</v>
      </c>
      <c r="D4692">
        <f t="shared" si="74"/>
        <v>0</v>
      </c>
      <c r="E4692">
        <f>COUNTIFS($B$2:B4692,B4692)</f>
        <v>18</v>
      </c>
    </row>
    <row r="4693" spans="1:5" x14ac:dyDescent="0.3">
      <c r="A4693" t="s">
        <v>585</v>
      </c>
      <c r="B4693" t="s">
        <v>86</v>
      </c>
      <c r="C4693">
        <v>3.09</v>
      </c>
      <c r="D4693">
        <f t="shared" si="74"/>
        <v>0</v>
      </c>
      <c r="E4693">
        <f>COUNTIFS($B$2:B4693,B4693)</f>
        <v>19</v>
      </c>
    </row>
    <row r="4694" spans="1:5" x14ac:dyDescent="0.3">
      <c r="A4694" t="s">
        <v>602</v>
      </c>
      <c r="B4694" t="s">
        <v>86</v>
      </c>
      <c r="C4694">
        <v>3.02</v>
      </c>
      <c r="D4694">
        <f t="shared" si="74"/>
        <v>0</v>
      </c>
      <c r="E4694">
        <f>COUNTIFS($B$2:B4694,B4694)</f>
        <v>20</v>
      </c>
    </row>
    <row r="4695" spans="1:5" x14ac:dyDescent="0.3">
      <c r="A4695" t="s">
        <v>609</v>
      </c>
      <c r="B4695" t="s">
        <v>86</v>
      </c>
      <c r="C4695">
        <v>3</v>
      </c>
      <c r="D4695">
        <f t="shared" si="74"/>
        <v>0</v>
      </c>
      <c r="E4695">
        <f>COUNTIFS($B$2:B4695,B4695)</f>
        <v>21</v>
      </c>
    </row>
    <row r="4696" spans="1:5" x14ac:dyDescent="0.3">
      <c r="A4696" t="s">
        <v>611</v>
      </c>
      <c r="B4696" t="s">
        <v>86</v>
      </c>
      <c r="C4696">
        <v>3</v>
      </c>
      <c r="D4696">
        <f t="shared" si="74"/>
        <v>0</v>
      </c>
      <c r="E4696">
        <f>COUNTIFS($B$2:B4696,B4696)</f>
        <v>22</v>
      </c>
    </row>
    <row r="4697" spans="1:5" x14ac:dyDescent="0.3">
      <c r="A4697" t="s">
        <v>628</v>
      </c>
      <c r="B4697" t="s">
        <v>86</v>
      </c>
      <c r="C4697">
        <v>2.94</v>
      </c>
      <c r="D4697">
        <f t="shared" si="74"/>
        <v>0</v>
      </c>
      <c r="E4697">
        <f>COUNTIFS($B$2:B4697,B4697)</f>
        <v>23</v>
      </c>
    </row>
    <row r="4698" spans="1:5" x14ac:dyDescent="0.3">
      <c r="A4698" t="s">
        <v>386</v>
      </c>
      <c r="B4698" t="s">
        <v>86</v>
      </c>
      <c r="C4698">
        <v>2.94</v>
      </c>
      <c r="D4698">
        <f t="shared" si="74"/>
        <v>0</v>
      </c>
      <c r="E4698">
        <f>COUNTIFS($B$2:B4698,B4698)</f>
        <v>24</v>
      </c>
    </row>
    <row r="4699" spans="1:5" x14ac:dyDescent="0.3">
      <c r="A4699" t="s">
        <v>654</v>
      </c>
      <c r="B4699" t="s">
        <v>86</v>
      </c>
      <c r="C4699">
        <v>2.84</v>
      </c>
      <c r="D4699">
        <f t="shared" si="74"/>
        <v>0</v>
      </c>
      <c r="E4699">
        <f>COUNTIFS($B$2:B4699,B4699)</f>
        <v>25</v>
      </c>
    </row>
    <row r="4700" spans="1:5" x14ac:dyDescent="0.3">
      <c r="A4700" t="s">
        <v>657</v>
      </c>
      <c r="B4700" t="s">
        <v>86</v>
      </c>
      <c r="C4700">
        <v>2.83</v>
      </c>
      <c r="D4700">
        <f t="shared" si="74"/>
        <v>0</v>
      </c>
      <c r="E4700">
        <f>COUNTIFS($B$2:B4700,B4700)</f>
        <v>26</v>
      </c>
    </row>
    <row r="4701" spans="1:5" x14ac:dyDescent="0.3">
      <c r="A4701" t="s">
        <v>671</v>
      </c>
      <c r="B4701" t="s">
        <v>86</v>
      </c>
      <c r="C4701">
        <v>2.8</v>
      </c>
      <c r="D4701">
        <f t="shared" si="74"/>
        <v>0</v>
      </c>
      <c r="E4701">
        <f>COUNTIFS($B$2:B4701,B4701)</f>
        <v>27</v>
      </c>
    </row>
    <row r="4702" spans="1:5" x14ac:dyDescent="0.3">
      <c r="A4702" t="s">
        <v>677</v>
      </c>
      <c r="B4702" t="s">
        <v>86</v>
      </c>
      <c r="C4702">
        <v>2.79</v>
      </c>
      <c r="D4702">
        <f t="shared" si="74"/>
        <v>0</v>
      </c>
      <c r="E4702">
        <f>COUNTIFS($B$2:B4702,B4702)</f>
        <v>28</v>
      </c>
    </row>
    <row r="4703" spans="1:5" x14ac:dyDescent="0.3">
      <c r="A4703" t="s">
        <v>674</v>
      </c>
      <c r="B4703" t="s">
        <v>86</v>
      </c>
      <c r="C4703">
        <v>2.79</v>
      </c>
      <c r="D4703">
        <f t="shared" si="74"/>
        <v>0</v>
      </c>
      <c r="E4703">
        <f>COUNTIFS($B$2:B4703,B4703)</f>
        <v>29</v>
      </c>
    </row>
    <row r="4704" spans="1:5" x14ac:dyDescent="0.3">
      <c r="A4704" t="s">
        <v>687</v>
      </c>
      <c r="B4704" t="s">
        <v>86</v>
      </c>
      <c r="C4704">
        <v>2.78</v>
      </c>
      <c r="D4704">
        <f t="shared" si="74"/>
        <v>0</v>
      </c>
      <c r="E4704">
        <f>COUNTIFS($B$2:B4704,B4704)</f>
        <v>30</v>
      </c>
    </row>
    <row r="4705" spans="1:5" x14ac:dyDescent="0.3">
      <c r="A4705" t="s">
        <v>698</v>
      </c>
      <c r="B4705" t="s">
        <v>86</v>
      </c>
      <c r="C4705">
        <v>2.75</v>
      </c>
      <c r="D4705">
        <f t="shared" si="74"/>
        <v>0</v>
      </c>
      <c r="E4705">
        <f>COUNTIFS($B$2:B4705,B4705)</f>
        <v>31</v>
      </c>
    </row>
    <row r="4706" spans="1:5" x14ac:dyDescent="0.3">
      <c r="A4706" t="s">
        <v>654</v>
      </c>
      <c r="B4706" t="s">
        <v>86</v>
      </c>
      <c r="C4706">
        <v>2.67</v>
      </c>
      <c r="D4706">
        <f t="shared" si="74"/>
        <v>0</v>
      </c>
      <c r="E4706">
        <f>COUNTIFS($B$2:B4706,B4706)</f>
        <v>32</v>
      </c>
    </row>
    <row r="4707" spans="1:5" x14ac:dyDescent="0.3">
      <c r="A4707" t="s">
        <v>735</v>
      </c>
      <c r="B4707" t="s">
        <v>86</v>
      </c>
      <c r="C4707">
        <v>2.62</v>
      </c>
      <c r="D4707">
        <f t="shared" si="74"/>
        <v>0</v>
      </c>
      <c r="E4707">
        <f>COUNTIFS($B$2:B4707,B4707)</f>
        <v>33</v>
      </c>
    </row>
    <row r="4708" spans="1:5" x14ac:dyDescent="0.3">
      <c r="A4708" t="s">
        <v>745</v>
      </c>
      <c r="B4708" t="s">
        <v>86</v>
      </c>
      <c r="C4708">
        <v>2.58</v>
      </c>
      <c r="D4708">
        <f t="shared" si="74"/>
        <v>0</v>
      </c>
      <c r="E4708">
        <f>COUNTIFS($B$2:B4708,B4708)</f>
        <v>34</v>
      </c>
    </row>
    <row r="4709" spans="1:5" x14ac:dyDescent="0.3">
      <c r="A4709" t="s">
        <v>775</v>
      </c>
      <c r="B4709" t="s">
        <v>86</v>
      </c>
      <c r="C4709">
        <v>2.4900000000000002</v>
      </c>
      <c r="D4709">
        <f t="shared" si="74"/>
        <v>0</v>
      </c>
      <c r="E4709">
        <f>COUNTIFS($B$2:B4709,B4709)</f>
        <v>35</v>
      </c>
    </row>
    <row r="4710" spans="1:5" x14ac:dyDescent="0.3">
      <c r="A4710" t="s">
        <v>804</v>
      </c>
      <c r="B4710" t="s">
        <v>86</v>
      </c>
      <c r="C4710">
        <v>2.41</v>
      </c>
      <c r="D4710">
        <f t="shared" si="74"/>
        <v>0</v>
      </c>
      <c r="E4710">
        <f>COUNTIFS($B$2:B4710,B4710)</f>
        <v>36</v>
      </c>
    </row>
    <row r="4711" spans="1:5" x14ac:dyDescent="0.3">
      <c r="A4711" t="s">
        <v>814</v>
      </c>
      <c r="B4711" t="s">
        <v>86</v>
      </c>
      <c r="C4711">
        <v>2.4</v>
      </c>
      <c r="D4711">
        <f t="shared" si="74"/>
        <v>0</v>
      </c>
      <c r="E4711">
        <f>COUNTIFS($B$2:B4711,B4711)</f>
        <v>37</v>
      </c>
    </row>
    <row r="4712" spans="1:5" x14ac:dyDescent="0.3">
      <c r="A4712" t="s">
        <v>822</v>
      </c>
      <c r="B4712" t="s">
        <v>86</v>
      </c>
      <c r="C4712">
        <v>2.38</v>
      </c>
      <c r="D4712">
        <f t="shared" si="74"/>
        <v>0</v>
      </c>
      <c r="E4712">
        <f>COUNTIFS($B$2:B4712,B4712)</f>
        <v>38</v>
      </c>
    </row>
    <row r="4713" spans="1:5" x14ac:dyDescent="0.3">
      <c r="A4713" t="s">
        <v>836</v>
      </c>
      <c r="B4713" t="s">
        <v>86</v>
      </c>
      <c r="C4713">
        <v>2.34</v>
      </c>
      <c r="D4713">
        <f t="shared" si="74"/>
        <v>0</v>
      </c>
      <c r="E4713">
        <f>COUNTIFS($B$2:B4713,B4713)</f>
        <v>39</v>
      </c>
    </row>
    <row r="4714" spans="1:5" x14ac:dyDescent="0.3">
      <c r="A4714" t="s">
        <v>879</v>
      </c>
      <c r="B4714" t="s">
        <v>86</v>
      </c>
      <c r="C4714">
        <v>2.23</v>
      </c>
      <c r="D4714">
        <f t="shared" si="74"/>
        <v>0</v>
      </c>
      <c r="E4714">
        <f>COUNTIFS($B$2:B4714,B4714)</f>
        <v>40</v>
      </c>
    </row>
    <row r="4715" spans="1:5" x14ac:dyDescent="0.3">
      <c r="A4715" t="s">
        <v>654</v>
      </c>
      <c r="B4715" t="s">
        <v>86</v>
      </c>
      <c r="C4715">
        <v>2.1</v>
      </c>
      <c r="D4715">
        <f t="shared" si="74"/>
        <v>0</v>
      </c>
      <c r="E4715">
        <f>COUNTIFS($B$2:B4715,B4715)</f>
        <v>41</v>
      </c>
    </row>
    <row r="4716" spans="1:5" x14ac:dyDescent="0.3">
      <c r="A4716" t="s">
        <v>975</v>
      </c>
      <c r="B4716" t="s">
        <v>86</v>
      </c>
      <c r="C4716">
        <v>2.06</v>
      </c>
      <c r="D4716">
        <f t="shared" si="74"/>
        <v>0</v>
      </c>
      <c r="E4716">
        <f>COUNTIFS($B$2:B4716,B4716)</f>
        <v>42</v>
      </c>
    </row>
    <row r="4717" spans="1:5" x14ac:dyDescent="0.3">
      <c r="A4717" t="s">
        <v>965</v>
      </c>
      <c r="B4717" t="s">
        <v>86</v>
      </c>
      <c r="C4717">
        <v>2.06</v>
      </c>
      <c r="D4717">
        <f t="shared" si="74"/>
        <v>0</v>
      </c>
      <c r="E4717">
        <f>COUNTIFS($B$2:B4717,B4717)</f>
        <v>43</v>
      </c>
    </row>
    <row r="4718" spans="1:5" x14ac:dyDescent="0.3">
      <c r="A4718" t="s">
        <v>998</v>
      </c>
      <c r="B4718" t="s">
        <v>86</v>
      </c>
      <c r="C4718">
        <v>2</v>
      </c>
      <c r="D4718">
        <f t="shared" si="74"/>
        <v>0</v>
      </c>
      <c r="E4718">
        <f>COUNTIFS($B$2:B4718,B4718)</f>
        <v>44</v>
      </c>
    </row>
    <row r="4719" spans="1:5" x14ac:dyDescent="0.3">
      <c r="A4719" t="s">
        <v>1000</v>
      </c>
      <c r="B4719" t="s">
        <v>86</v>
      </c>
      <c r="C4719">
        <v>2</v>
      </c>
      <c r="D4719">
        <f t="shared" si="74"/>
        <v>0</v>
      </c>
      <c r="E4719">
        <f>COUNTIFS($B$2:B4719,B4719)</f>
        <v>45</v>
      </c>
    </row>
    <row r="4720" spans="1:5" x14ac:dyDescent="0.3">
      <c r="A4720" t="s">
        <v>1025</v>
      </c>
      <c r="B4720" t="s">
        <v>86</v>
      </c>
      <c r="C4720">
        <v>1.94</v>
      </c>
      <c r="D4720">
        <f t="shared" si="74"/>
        <v>0</v>
      </c>
      <c r="E4720">
        <f>COUNTIFS($B$2:B4720,B4720)</f>
        <v>46</v>
      </c>
    </row>
    <row r="4721" spans="1:5" x14ac:dyDescent="0.3">
      <c r="A4721" t="s">
        <v>1035</v>
      </c>
      <c r="B4721" t="s">
        <v>86</v>
      </c>
      <c r="C4721">
        <v>1.94</v>
      </c>
      <c r="D4721">
        <f t="shared" si="74"/>
        <v>0</v>
      </c>
      <c r="E4721">
        <f>COUNTIFS($B$2:B4721,B4721)</f>
        <v>47</v>
      </c>
    </row>
    <row r="4722" spans="1:5" x14ac:dyDescent="0.3">
      <c r="A4722" t="s">
        <v>1041</v>
      </c>
      <c r="B4722" t="s">
        <v>86</v>
      </c>
      <c r="C4722">
        <v>1.93</v>
      </c>
      <c r="D4722">
        <f t="shared" si="74"/>
        <v>0</v>
      </c>
      <c r="E4722">
        <f>COUNTIFS($B$2:B4722,B4722)</f>
        <v>48</v>
      </c>
    </row>
    <row r="4723" spans="1:5" x14ac:dyDescent="0.3">
      <c r="A4723" t="s">
        <v>1042</v>
      </c>
      <c r="B4723" t="s">
        <v>86</v>
      </c>
      <c r="C4723">
        <v>1.93</v>
      </c>
      <c r="D4723">
        <f t="shared" si="74"/>
        <v>0</v>
      </c>
      <c r="E4723">
        <f>COUNTIFS($B$2:B4723,B4723)</f>
        <v>49</v>
      </c>
    </row>
    <row r="4724" spans="1:5" x14ac:dyDescent="0.3">
      <c r="A4724" t="s">
        <v>1000</v>
      </c>
      <c r="B4724" t="s">
        <v>86</v>
      </c>
      <c r="C4724">
        <v>1.93</v>
      </c>
      <c r="D4724">
        <f t="shared" si="74"/>
        <v>0</v>
      </c>
      <c r="E4724">
        <f>COUNTIFS($B$2:B4724,B4724)</f>
        <v>50</v>
      </c>
    </row>
    <row r="4725" spans="1:5" x14ac:dyDescent="0.3">
      <c r="A4725" t="s">
        <v>1067</v>
      </c>
      <c r="B4725" t="s">
        <v>86</v>
      </c>
      <c r="C4725">
        <v>1.88</v>
      </c>
      <c r="D4725">
        <f t="shared" si="74"/>
        <v>0</v>
      </c>
      <c r="E4725">
        <f>COUNTIFS($B$2:B4725,B4725)</f>
        <v>51</v>
      </c>
    </row>
    <row r="4726" spans="1:5" x14ac:dyDescent="0.3">
      <c r="A4726" t="s">
        <v>1061</v>
      </c>
      <c r="B4726" t="s">
        <v>86</v>
      </c>
      <c r="C4726">
        <v>1.88</v>
      </c>
      <c r="D4726">
        <f t="shared" si="74"/>
        <v>0</v>
      </c>
      <c r="E4726">
        <f>COUNTIFS($B$2:B4726,B4726)</f>
        <v>52</v>
      </c>
    </row>
    <row r="4727" spans="1:5" x14ac:dyDescent="0.3">
      <c r="A4727" t="s">
        <v>1112</v>
      </c>
      <c r="B4727" t="s">
        <v>86</v>
      </c>
      <c r="C4727">
        <v>1.81</v>
      </c>
      <c r="D4727">
        <f t="shared" si="74"/>
        <v>0</v>
      </c>
      <c r="E4727">
        <f>COUNTIFS($B$2:B4727,B4727)</f>
        <v>53</v>
      </c>
    </row>
    <row r="4728" spans="1:5" x14ac:dyDescent="0.3">
      <c r="A4728" t="s">
        <v>1135</v>
      </c>
      <c r="B4728" t="s">
        <v>86</v>
      </c>
      <c r="C4728">
        <v>1.77</v>
      </c>
      <c r="D4728">
        <f t="shared" si="74"/>
        <v>0</v>
      </c>
      <c r="E4728">
        <f>COUNTIFS($B$2:B4728,B4728)</f>
        <v>54</v>
      </c>
    </row>
    <row r="4729" spans="1:5" x14ac:dyDescent="0.3">
      <c r="A4729" t="s">
        <v>1140</v>
      </c>
      <c r="B4729" t="s">
        <v>86</v>
      </c>
      <c r="C4729">
        <v>1.76</v>
      </c>
      <c r="D4729">
        <f t="shared" si="74"/>
        <v>0</v>
      </c>
      <c r="E4729">
        <f>COUNTIFS($B$2:B4729,B4729)</f>
        <v>55</v>
      </c>
    </row>
    <row r="4730" spans="1:5" x14ac:dyDescent="0.3">
      <c r="A4730" t="s">
        <v>1146</v>
      </c>
      <c r="B4730" t="s">
        <v>86</v>
      </c>
      <c r="C4730">
        <v>1.76</v>
      </c>
      <c r="D4730">
        <f t="shared" si="74"/>
        <v>0</v>
      </c>
      <c r="E4730">
        <f>COUNTIFS($B$2:B4730,B4730)</f>
        <v>56</v>
      </c>
    </row>
    <row r="4731" spans="1:5" x14ac:dyDescent="0.3">
      <c r="A4731" t="s">
        <v>965</v>
      </c>
      <c r="B4731" t="s">
        <v>86</v>
      </c>
      <c r="C4731">
        <v>1.76</v>
      </c>
      <c r="D4731">
        <f t="shared" si="74"/>
        <v>0</v>
      </c>
      <c r="E4731">
        <f>COUNTIFS($B$2:B4731,B4731)</f>
        <v>57</v>
      </c>
    </row>
    <row r="4732" spans="1:5" x14ac:dyDescent="0.3">
      <c r="A4732" t="s">
        <v>1212</v>
      </c>
      <c r="B4732" t="s">
        <v>86</v>
      </c>
      <c r="C4732">
        <v>1.69</v>
      </c>
      <c r="D4732">
        <f t="shared" si="74"/>
        <v>0</v>
      </c>
      <c r="E4732">
        <f>COUNTIFS($B$2:B4732,B4732)</f>
        <v>58</v>
      </c>
    </row>
    <row r="4733" spans="1:5" x14ac:dyDescent="0.3">
      <c r="A4733" t="s">
        <v>1213</v>
      </c>
      <c r="B4733" t="s">
        <v>86</v>
      </c>
      <c r="C4733">
        <v>1.69</v>
      </c>
      <c r="D4733">
        <f t="shared" si="74"/>
        <v>0</v>
      </c>
      <c r="E4733">
        <f>COUNTIFS($B$2:B4733,B4733)</f>
        <v>59</v>
      </c>
    </row>
    <row r="4734" spans="1:5" x14ac:dyDescent="0.3">
      <c r="A4734" t="s">
        <v>1246</v>
      </c>
      <c r="B4734" t="s">
        <v>86</v>
      </c>
      <c r="C4734">
        <v>1.67</v>
      </c>
      <c r="D4734">
        <f t="shared" si="74"/>
        <v>0</v>
      </c>
      <c r="E4734">
        <f>COUNTIFS($B$2:B4734,B4734)</f>
        <v>60</v>
      </c>
    </row>
    <row r="4735" spans="1:5" x14ac:dyDescent="0.3">
      <c r="A4735" t="s">
        <v>1254</v>
      </c>
      <c r="B4735" t="s">
        <v>86</v>
      </c>
      <c r="C4735">
        <v>1.66</v>
      </c>
      <c r="D4735">
        <f t="shared" si="74"/>
        <v>0</v>
      </c>
      <c r="E4735">
        <f>COUNTIFS($B$2:B4735,B4735)</f>
        <v>61</v>
      </c>
    </row>
    <row r="4736" spans="1:5" x14ac:dyDescent="0.3">
      <c r="A4736" t="s">
        <v>1262</v>
      </c>
      <c r="B4736" t="s">
        <v>86</v>
      </c>
      <c r="C4736">
        <v>1.66</v>
      </c>
      <c r="D4736">
        <f t="shared" si="74"/>
        <v>0</v>
      </c>
      <c r="E4736">
        <f>COUNTIFS($B$2:B4736,B4736)</f>
        <v>62</v>
      </c>
    </row>
    <row r="4737" spans="1:5" x14ac:dyDescent="0.3">
      <c r="A4737" t="s">
        <v>1312</v>
      </c>
      <c r="B4737" t="s">
        <v>86</v>
      </c>
      <c r="C4737">
        <v>1.59</v>
      </c>
      <c r="D4737">
        <f t="shared" si="74"/>
        <v>0</v>
      </c>
      <c r="E4737">
        <f>COUNTIFS($B$2:B4737,B4737)</f>
        <v>63</v>
      </c>
    </row>
    <row r="4738" spans="1:5" x14ac:dyDescent="0.3">
      <c r="A4738" t="s">
        <v>1317</v>
      </c>
      <c r="B4738" t="s">
        <v>86</v>
      </c>
      <c r="C4738">
        <v>1.58</v>
      </c>
      <c r="D4738">
        <f t="shared" si="74"/>
        <v>0</v>
      </c>
      <c r="E4738">
        <f>COUNTIFS($B$2:B4738,B4738)</f>
        <v>64</v>
      </c>
    </row>
    <row r="4739" spans="1:5" x14ac:dyDescent="0.3">
      <c r="A4739" t="s">
        <v>1246</v>
      </c>
      <c r="B4739" t="s">
        <v>86</v>
      </c>
      <c r="C4739">
        <v>1.56</v>
      </c>
      <c r="D4739">
        <f t="shared" si="74"/>
        <v>0</v>
      </c>
      <c r="E4739">
        <f>COUNTIFS($B$2:B4739,B4739)</f>
        <v>65</v>
      </c>
    </row>
    <row r="4740" spans="1:5" x14ac:dyDescent="0.3">
      <c r="A4740" t="s">
        <v>1369</v>
      </c>
      <c r="B4740" t="s">
        <v>86</v>
      </c>
      <c r="C4740">
        <v>1.53</v>
      </c>
      <c r="D4740">
        <f t="shared" si="74"/>
        <v>0</v>
      </c>
      <c r="E4740">
        <f>COUNTIFS($B$2:B4740,B4740)</f>
        <v>66</v>
      </c>
    </row>
    <row r="4741" spans="1:5" x14ac:dyDescent="0.3">
      <c r="A4741" t="s">
        <v>1375</v>
      </c>
      <c r="B4741" t="s">
        <v>86</v>
      </c>
      <c r="C4741">
        <v>1.52</v>
      </c>
      <c r="D4741">
        <f t="shared" si="74"/>
        <v>0</v>
      </c>
      <c r="E4741">
        <f>COUNTIFS($B$2:B4741,B4741)</f>
        <v>67</v>
      </c>
    </row>
    <row r="4742" spans="1:5" x14ac:dyDescent="0.3">
      <c r="A4742" t="s">
        <v>1385</v>
      </c>
      <c r="B4742" t="s">
        <v>86</v>
      </c>
      <c r="C4742">
        <v>1.52</v>
      </c>
      <c r="D4742">
        <f t="shared" si="74"/>
        <v>0</v>
      </c>
      <c r="E4742">
        <f>COUNTIFS($B$2:B4742,B4742)</f>
        <v>68</v>
      </c>
    </row>
    <row r="4743" spans="1:5" x14ac:dyDescent="0.3">
      <c r="A4743" t="s">
        <v>1396</v>
      </c>
      <c r="B4743" t="s">
        <v>86</v>
      </c>
      <c r="C4743">
        <v>1.51</v>
      </c>
      <c r="D4743">
        <f t="shared" ref="D4743:D4806" si="75">IF(E4743&lt;5,E4743,0)</f>
        <v>0</v>
      </c>
      <c r="E4743">
        <f>COUNTIFS($B$2:B4743,B4743)</f>
        <v>69</v>
      </c>
    </row>
    <row r="4744" spans="1:5" x14ac:dyDescent="0.3">
      <c r="A4744" t="s">
        <v>1408</v>
      </c>
      <c r="B4744" t="s">
        <v>86</v>
      </c>
      <c r="C4744">
        <v>1.5</v>
      </c>
      <c r="D4744">
        <f t="shared" si="75"/>
        <v>0</v>
      </c>
      <c r="E4744">
        <f>COUNTIFS($B$2:B4744,B4744)</f>
        <v>70</v>
      </c>
    </row>
    <row r="4745" spans="1:5" x14ac:dyDescent="0.3">
      <c r="A4745" t="s">
        <v>975</v>
      </c>
      <c r="B4745" t="s">
        <v>86</v>
      </c>
      <c r="C4745">
        <v>1.5</v>
      </c>
      <c r="D4745">
        <f t="shared" si="75"/>
        <v>0</v>
      </c>
      <c r="E4745">
        <f>COUNTIFS($B$2:B4745,B4745)</f>
        <v>71</v>
      </c>
    </row>
    <row r="4746" spans="1:5" x14ac:dyDescent="0.3">
      <c r="A4746" t="s">
        <v>1421</v>
      </c>
      <c r="B4746" t="s">
        <v>86</v>
      </c>
      <c r="C4746">
        <v>1.48</v>
      </c>
      <c r="D4746">
        <f t="shared" si="75"/>
        <v>0</v>
      </c>
      <c r="E4746">
        <f>COUNTIFS($B$2:B4746,B4746)</f>
        <v>72</v>
      </c>
    </row>
    <row r="4747" spans="1:5" x14ac:dyDescent="0.3">
      <c r="A4747" t="s">
        <v>1434</v>
      </c>
      <c r="B4747" t="s">
        <v>86</v>
      </c>
      <c r="C4747">
        <v>1.48</v>
      </c>
      <c r="D4747">
        <f t="shared" si="75"/>
        <v>0</v>
      </c>
      <c r="E4747">
        <f>COUNTIFS($B$2:B4747,B4747)</f>
        <v>73</v>
      </c>
    </row>
    <row r="4748" spans="1:5" x14ac:dyDescent="0.3">
      <c r="A4748" t="s">
        <v>1246</v>
      </c>
      <c r="B4748" t="s">
        <v>86</v>
      </c>
      <c r="C4748">
        <v>1.47</v>
      </c>
      <c r="D4748">
        <f t="shared" si="75"/>
        <v>0</v>
      </c>
      <c r="E4748">
        <f>COUNTIFS($B$2:B4748,B4748)</f>
        <v>74</v>
      </c>
    </row>
    <row r="4749" spans="1:5" x14ac:dyDescent="0.3">
      <c r="A4749" t="s">
        <v>1450</v>
      </c>
      <c r="B4749" t="s">
        <v>86</v>
      </c>
      <c r="C4749">
        <v>1.46</v>
      </c>
      <c r="D4749">
        <f t="shared" si="75"/>
        <v>0</v>
      </c>
      <c r="E4749">
        <f>COUNTIFS($B$2:B4749,B4749)</f>
        <v>75</v>
      </c>
    </row>
    <row r="4750" spans="1:5" x14ac:dyDescent="0.3">
      <c r="A4750" t="s">
        <v>1454</v>
      </c>
      <c r="B4750" t="s">
        <v>86</v>
      </c>
      <c r="C4750">
        <v>1.46</v>
      </c>
      <c r="D4750">
        <f t="shared" si="75"/>
        <v>0</v>
      </c>
      <c r="E4750">
        <f>COUNTIFS($B$2:B4750,B4750)</f>
        <v>76</v>
      </c>
    </row>
    <row r="4751" spans="1:5" x14ac:dyDescent="0.3">
      <c r="A4751" t="s">
        <v>1317</v>
      </c>
      <c r="B4751" t="s">
        <v>86</v>
      </c>
      <c r="C4751">
        <v>1.46</v>
      </c>
      <c r="D4751">
        <f t="shared" si="75"/>
        <v>0</v>
      </c>
      <c r="E4751">
        <f>COUNTIFS($B$2:B4751,B4751)</f>
        <v>77</v>
      </c>
    </row>
    <row r="4752" spans="1:5" x14ac:dyDescent="0.3">
      <c r="A4752" t="s">
        <v>1463</v>
      </c>
      <c r="B4752" t="s">
        <v>86</v>
      </c>
      <c r="C4752">
        <v>1.45</v>
      </c>
      <c r="D4752">
        <f t="shared" si="75"/>
        <v>0</v>
      </c>
      <c r="E4752">
        <f>COUNTIFS($B$2:B4752,B4752)</f>
        <v>78</v>
      </c>
    </row>
    <row r="4753" spans="1:5" x14ac:dyDescent="0.3">
      <c r="A4753" t="s">
        <v>1482</v>
      </c>
      <c r="B4753" t="s">
        <v>86</v>
      </c>
      <c r="C4753">
        <v>1.43</v>
      </c>
      <c r="D4753">
        <f t="shared" si="75"/>
        <v>0</v>
      </c>
      <c r="E4753">
        <f>COUNTIFS($B$2:B4753,B4753)</f>
        <v>79</v>
      </c>
    </row>
    <row r="4754" spans="1:5" x14ac:dyDescent="0.3">
      <c r="A4754" t="s">
        <v>836</v>
      </c>
      <c r="B4754" t="s">
        <v>86</v>
      </c>
      <c r="C4754">
        <v>1.43</v>
      </c>
      <c r="D4754">
        <f t="shared" si="75"/>
        <v>0</v>
      </c>
      <c r="E4754">
        <f>COUNTIFS($B$2:B4754,B4754)</f>
        <v>80</v>
      </c>
    </row>
    <row r="4755" spans="1:5" x14ac:dyDescent="0.3">
      <c r="A4755" t="s">
        <v>1513</v>
      </c>
      <c r="B4755" t="s">
        <v>86</v>
      </c>
      <c r="C4755">
        <v>1.41</v>
      </c>
      <c r="D4755">
        <f t="shared" si="75"/>
        <v>0</v>
      </c>
      <c r="E4755">
        <f>COUNTIFS($B$2:B4755,B4755)</f>
        <v>81</v>
      </c>
    </row>
    <row r="4756" spans="1:5" x14ac:dyDescent="0.3">
      <c r="A4756" t="s">
        <v>1507</v>
      </c>
      <c r="B4756" t="s">
        <v>86</v>
      </c>
      <c r="C4756">
        <v>1.41</v>
      </c>
      <c r="D4756">
        <f t="shared" si="75"/>
        <v>0</v>
      </c>
      <c r="E4756">
        <f>COUNTIFS($B$2:B4756,B4756)</f>
        <v>82</v>
      </c>
    </row>
    <row r="4757" spans="1:5" x14ac:dyDescent="0.3">
      <c r="A4757" t="s">
        <v>1385</v>
      </c>
      <c r="B4757" t="s">
        <v>86</v>
      </c>
      <c r="C4757">
        <v>1.4</v>
      </c>
      <c r="D4757">
        <f t="shared" si="75"/>
        <v>0</v>
      </c>
      <c r="E4757">
        <f>COUNTIFS($B$2:B4757,B4757)</f>
        <v>83</v>
      </c>
    </row>
    <row r="4758" spans="1:5" x14ac:dyDescent="0.3">
      <c r="A4758" t="s">
        <v>1530</v>
      </c>
      <c r="B4758" t="s">
        <v>86</v>
      </c>
      <c r="C4758">
        <v>1.38</v>
      </c>
      <c r="D4758">
        <f t="shared" si="75"/>
        <v>0</v>
      </c>
      <c r="E4758">
        <f>COUNTIFS($B$2:B4758,B4758)</f>
        <v>84</v>
      </c>
    </row>
    <row r="4759" spans="1:5" x14ac:dyDescent="0.3">
      <c r="A4759" t="s">
        <v>687</v>
      </c>
      <c r="B4759" t="s">
        <v>86</v>
      </c>
      <c r="C4759">
        <v>1.38</v>
      </c>
      <c r="D4759">
        <f t="shared" si="75"/>
        <v>0</v>
      </c>
      <c r="E4759">
        <f>COUNTIFS($B$2:B4759,B4759)</f>
        <v>85</v>
      </c>
    </row>
    <row r="4760" spans="1:5" x14ac:dyDescent="0.3">
      <c r="A4760" t="s">
        <v>1369</v>
      </c>
      <c r="B4760" t="s">
        <v>86</v>
      </c>
      <c r="C4760">
        <v>1.34</v>
      </c>
      <c r="D4760">
        <f t="shared" si="75"/>
        <v>0</v>
      </c>
      <c r="E4760">
        <f>COUNTIFS($B$2:B4760,B4760)</f>
        <v>86</v>
      </c>
    </row>
    <row r="4761" spans="1:5" x14ac:dyDescent="0.3">
      <c r="A4761" t="s">
        <v>1577</v>
      </c>
      <c r="B4761" t="s">
        <v>86</v>
      </c>
      <c r="C4761">
        <v>1.34</v>
      </c>
      <c r="D4761">
        <f t="shared" si="75"/>
        <v>0</v>
      </c>
      <c r="E4761">
        <f>COUNTIFS($B$2:B4761,B4761)</f>
        <v>87</v>
      </c>
    </row>
    <row r="4762" spans="1:5" x14ac:dyDescent="0.3">
      <c r="A4762" t="s">
        <v>522</v>
      </c>
      <c r="B4762" t="s">
        <v>86</v>
      </c>
      <c r="C4762">
        <v>1.33</v>
      </c>
      <c r="D4762">
        <f t="shared" si="75"/>
        <v>0</v>
      </c>
      <c r="E4762">
        <f>COUNTIFS($B$2:B4762,B4762)</f>
        <v>88</v>
      </c>
    </row>
    <row r="4763" spans="1:5" x14ac:dyDescent="0.3">
      <c r="A4763" t="s">
        <v>836</v>
      </c>
      <c r="B4763" t="s">
        <v>86</v>
      </c>
      <c r="C4763">
        <v>1.33</v>
      </c>
      <c r="D4763">
        <f t="shared" si="75"/>
        <v>0</v>
      </c>
      <c r="E4763">
        <f>COUNTIFS($B$2:B4763,B4763)</f>
        <v>89</v>
      </c>
    </row>
    <row r="4764" spans="1:5" x14ac:dyDescent="0.3">
      <c r="A4764" t="s">
        <v>1603</v>
      </c>
      <c r="B4764" t="s">
        <v>86</v>
      </c>
      <c r="C4764">
        <v>1.32</v>
      </c>
      <c r="D4764">
        <f t="shared" si="75"/>
        <v>0</v>
      </c>
      <c r="E4764">
        <f>COUNTIFS($B$2:B4764,B4764)</f>
        <v>90</v>
      </c>
    </row>
    <row r="4765" spans="1:5" x14ac:dyDescent="0.3">
      <c r="A4765" t="s">
        <v>1507</v>
      </c>
      <c r="B4765" t="s">
        <v>86</v>
      </c>
      <c r="C4765">
        <v>1.32</v>
      </c>
      <c r="D4765">
        <f t="shared" si="75"/>
        <v>0</v>
      </c>
      <c r="E4765">
        <f>COUNTIFS($B$2:B4765,B4765)</f>
        <v>91</v>
      </c>
    </row>
    <row r="4766" spans="1:5" x14ac:dyDescent="0.3">
      <c r="A4766" t="s">
        <v>698</v>
      </c>
      <c r="B4766" t="s">
        <v>86</v>
      </c>
      <c r="C4766">
        <v>1.3</v>
      </c>
      <c r="D4766">
        <f t="shared" si="75"/>
        <v>0</v>
      </c>
      <c r="E4766">
        <f>COUNTIFS($B$2:B4766,B4766)</f>
        <v>92</v>
      </c>
    </row>
    <row r="4767" spans="1:5" x14ac:dyDescent="0.3">
      <c r="A4767" t="s">
        <v>1685</v>
      </c>
      <c r="B4767" t="s">
        <v>86</v>
      </c>
      <c r="C4767">
        <v>1.27</v>
      </c>
      <c r="D4767">
        <f t="shared" si="75"/>
        <v>0</v>
      </c>
      <c r="E4767">
        <f>COUNTIFS($B$2:B4767,B4767)</f>
        <v>93</v>
      </c>
    </row>
    <row r="4768" spans="1:5" x14ac:dyDescent="0.3">
      <c r="A4768" t="s">
        <v>1682</v>
      </c>
      <c r="B4768" t="s">
        <v>86</v>
      </c>
      <c r="C4768">
        <v>1.27</v>
      </c>
      <c r="D4768">
        <f t="shared" si="75"/>
        <v>0</v>
      </c>
      <c r="E4768">
        <f>COUNTIFS($B$2:B4768,B4768)</f>
        <v>94</v>
      </c>
    </row>
    <row r="4769" spans="1:5" x14ac:dyDescent="0.3">
      <c r="A4769" t="s">
        <v>1728</v>
      </c>
      <c r="B4769" t="s">
        <v>86</v>
      </c>
      <c r="C4769">
        <v>1.24</v>
      </c>
      <c r="D4769">
        <f t="shared" si="75"/>
        <v>0</v>
      </c>
      <c r="E4769">
        <f>COUNTIFS($B$2:B4769,B4769)</f>
        <v>95</v>
      </c>
    </row>
    <row r="4770" spans="1:5" x14ac:dyDescent="0.3">
      <c r="A4770" t="s">
        <v>1760</v>
      </c>
      <c r="B4770" t="s">
        <v>86</v>
      </c>
      <c r="C4770">
        <v>1.22</v>
      </c>
      <c r="D4770">
        <f t="shared" si="75"/>
        <v>0</v>
      </c>
      <c r="E4770">
        <f>COUNTIFS($B$2:B4770,B4770)</f>
        <v>96</v>
      </c>
    </row>
    <row r="4771" spans="1:5" x14ac:dyDescent="0.3">
      <c r="A4771" t="s">
        <v>1774</v>
      </c>
      <c r="B4771" t="s">
        <v>86</v>
      </c>
      <c r="C4771">
        <v>1.21</v>
      </c>
      <c r="D4771">
        <f t="shared" si="75"/>
        <v>0</v>
      </c>
      <c r="E4771">
        <f>COUNTIFS($B$2:B4771,B4771)</f>
        <v>97</v>
      </c>
    </row>
    <row r="4772" spans="1:5" x14ac:dyDescent="0.3">
      <c r="A4772" t="s">
        <v>1767</v>
      </c>
      <c r="B4772" t="s">
        <v>86</v>
      </c>
      <c r="C4772">
        <v>1.21</v>
      </c>
      <c r="D4772">
        <f t="shared" si="75"/>
        <v>0</v>
      </c>
      <c r="E4772">
        <f>COUNTIFS($B$2:B4772,B4772)</f>
        <v>98</v>
      </c>
    </row>
    <row r="4773" spans="1:5" x14ac:dyDescent="0.3">
      <c r="A4773" t="s">
        <v>1797</v>
      </c>
      <c r="B4773" t="s">
        <v>86</v>
      </c>
      <c r="C4773">
        <v>1.2</v>
      </c>
      <c r="D4773">
        <f t="shared" si="75"/>
        <v>0</v>
      </c>
      <c r="E4773">
        <f>COUNTIFS($B$2:B4773,B4773)</f>
        <v>99</v>
      </c>
    </row>
    <row r="4774" spans="1:5" x14ac:dyDescent="0.3">
      <c r="A4774" t="s">
        <v>836</v>
      </c>
      <c r="B4774" t="s">
        <v>86</v>
      </c>
      <c r="C4774">
        <v>1.19</v>
      </c>
      <c r="D4774">
        <f t="shared" si="75"/>
        <v>0</v>
      </c>
      <c r="E4774">
        <f>COUNTIFS($B$2:B4774,B4774)</f>
        <v>100</v>
      </c>
    </row>
    <row r="4775" spans="1:5" x14ac:dyDescent="0.3">
      <c r="A4775" t="s">
        <v>1530</v>
      </c>
      <c r="B4775" t="s">
        <v>86</v>
      </c>
      <c r="C4775">
        <v>1.18</v>
      </c>
      <c r="D4775">
        <f t="shared" si="75"/>
        <v>0</v>
      </c>
      <c r="E4775">
        <f>COUNTIFS($B$2:B4775,B4775)</f>
        <v>101</v>
      </c>
    </row>
    <row r="4776" spans="1:5" x14ac:dyDescent="0.3">
      <c r="A4776" t="s">
        <v>1832</v>
      </c>
      <c r="B4776" t="s">
        <v>86</v>
      </c>
      <c r="C4776">
        <v>1.17</v>
      </c>
      <c r="D4776">
        <f t="shared" si="75"/>
        <v>0</v>
      </c>
      <c r="E4776">
        <f>COUNTIFS($B$2:B4776,B4776)</f>
        <v>102</v>
      </c>
    </row>
    <row r="4777" spans="1:5" x14ac:dyDescent="0.3">
      <c r="A4777" t="s">
        <v>1682</v>
      </c>
      <c r="B4777" t="s">
        <v>86</v>
      </c>
      <c r="C4777">
        <v>1.17</v>
      </c>
      <c r="D4777">
        <f t="shared" si="75"/>
        <v>0</v>
      </c>
      <c r="E4777">
        <f>COUNTIFS($B$2:B4777,B4777)</f>
        <v>103</v>
      </c>
    </row>
    <row r="4778" spans="1:5" x14ac:dyDescent="0.3">
      <c r="A4778" t="s">
        <v>1840</v>
      </c>
      <c r="B4778" t="s">
        <v>86</v>
      </c>
      <c r="C4778">
        <v>1.1599999999999999</v>
      </c>
      <c r="D4778">
        <f t="shared" si="75"/>
        <v>0</v>
      </c>
      <c r="E4778">
        <f>COUNTIFS($B$2:B4778,B4778)</f>
        <v>104</v>
      </c>
    </row>
    <row r="4779" spans="1:5" x14ac:dyDescent="0.3">
      <c r="A4779" t="s">
        <v>1895</v>
      </c>
      <c r="B4779" t="s">
        <v>86</v>
      </c>
      <c r="C4779">
        <v>1.1399999999999999</v>
      </c>
      <c r="D4779">
        <f t="shared" si="75"/>
        <v>0</v>
      </c>
      <c r="E4779">
        <f>COUNTIFS($B$2:B4779,B4779)</f>
        <v>105</v>
      </c>
    </row>
    <row r="4780" spans="1:5" x14ac:dyDescent="0.3">
      <c r="A4780" t="s">
        <v>1928</v>
      </c>
      <c r="B4780" t="s">
        <v>86</v>
      </c>
      <c r="C4780">
        <v>1.1100000000000001</v>
      </c>
      <c r="D4780">
        <f t="shared" si="75"/>
        <v>0</v>
      </c>
      <c r="E4780">
        <f>COUNTIFS($B$2:B4780,B4780)</f>
        <v>106</v>
      </c>
    </row>
    <row r="4781" spans="1:5" x14ac:dyDescent="0.3">
      <c r="A4781" t="s">
        <v>1935</v>
      </c>
      <c r="B4781" t="s">
        <v>86</v>
      </c>
      <c r="C4781">
        <v>1.1100000000000001</v>
      </c>
      <c r="D4781">
        <f t="shared" si="75"/>
        <v>0</v>
      </c>
      <c r="E4781">
        <f>COUNTIFS($B$2:B4781,B4781)</f>
        <v>107</v>
      </c>
    </row>
    <row r="4782" spans="1:5" x14ac:dyDescent="0.3">
      <c r="A4782" t="s">
        <v>1973</v>
      </c>
      <c r="B4782" t="s">
        <v>86</v>
      </c>
      <c r="C4782">
        <v>1.0900000000000001</v>
      </c>
      <c r="D4782">
        <f t="shared" si="75"/>
        <v>0</v>
      </c>
      <c r="E4782">
        <f>COUNTIFS($B$2:B4782,B4782)</f>
        <v>108</v>
      </c>
    </row>
    <row r="4783" spans="1:5" x14ac:dyDescent="0.3">
      <c r="A4783" t="s">
        <v>1992</v>
      </c>
      <c r="B4783" t="s">
        <v>86</v>
      </c>
      <c r="C4783">
        <v>1.08</v>
      </c>
      <c r="D4783">
        <f t="shared" si="75"/>
        <v>0</v>
      </c>
      <c r="E4783">
        <f>COUNTIFS($B$2:B4783,B4783)</f>
        <v>109</v>
      </c>
    </row>
    <row r="4784" spans="1:5" x14ac:dyDescent="0.3">
      <c r="A4784" t="s">
        <v>1985</v>
      </c>
      <c r="B4784" t="s">
        <v>86</v>
      </c>
      <c r="C4784">
        <v>1.08</v>
      </c>
      <c r="D4784">
        <f t="shared" si="75"/>
        <v>0</v>
      </c>
      <c r="E4784">
        <f>COUNTIFS($B$2:B4784,B4784)</f>
        <v>110</v>
      </c>
    </row>
    <row r="4785" spans="1:5" x14ac:dyDescent="0.3">
      <c r="A4785" t="s">
        <v>2002</v>
      </c>
      <c r="B4785" t="s">
        <v>86</v>
      </c>
      <c r="C4785">
        <v>1.07</v>
      </c>
      <c r="D4785">
        <f t="shared" si="75"/>
        <v>0</v>
      </c>
      <c r="E4785">
        <f>COUNTIFS($B$2:B4785,B4785)</f>
        <v>111</v>
      </c>
    </row>
    <row r="4786" spans="1:5" x14ac:dyDescent="0.3">
      <c r="A4786" t="s">
        <v>2005</v>
      </c>
      <c r="B4786" t="s">
        <v>86</v>
      </c>
      <c r="C4786">
        <v>1.07</v>
      </c>
      <c r="D4786">
        <f t="shared" si="75"/>
        <v>0</v>
      </c>
      <c r="E4786">
        <f>COUNTIFS($B$2:B4786,B4786)</f>
        <v>112</v>
      </c>
    </row>
    <row r="4787" spans="1:5" x14ac:dyDescent="0.3">
      <c r="A4787" t="s">
        <v>2011</v>
      </c>
      <c r="B4787" t="s">
        <v>86</v>
      </c>
      <c r="C4787">
        <v>1.07</v>
      </c>
      <c r="D4787">
        <f t="shared" si="75"/>
        <v>0</v>
      </c>
      <c r="E4787">
        <f>COUNTIFS($B$2:B4787,B4787)</f>
        <v>113</v>
      </c>
    </row>
    <row r="4788" spans="1:5" x14ac:dyDescent="0.3">
      <c r="A4788" t="s">
        <v>1832</v>
      </c>
      <c r="B4788" t="s">
        <v>86</v>
      </c>
      <c r="C4788">
        <v>1.07</v>
      </c>
      <c r="D4788">
        <f t="shared" si="75"/>
        <v>0</v>
      </c>
      <c r="E4788">
        <f>COUNTIFS($B$2:B4788,B4788)</f>
        <v>114</v>
      </c>
    </row>
    <row r="4789" spans="1:5" x14ac:dyDescent="0.3">
      <c r="A4789" t="s">
        <v>1577</v>
      </c>
      <c r="B4789" t="s">
        <v>86</v>
      </c>
      <c r="C4789">
        <v>1.07</v>
      </c>
      <c r="D4789">
        <f t="shared" si="75"/>
        <v>0</v>
      </c>
      <c r="E4789">
        <f>COUNTIFS($B$2:B4789,B4789)</f>
        <v>115</v>
      </c>
    </row>
    <row r="4790" spans="1:5" x14ac:dyDescent="0.3">
      <c r="A4790" t="s">
        <v>2015</v>
      </c>
      <c r="B4790" t="s">
        <v>86</v>
      </c>
      <c r="C4790">
        <v>1.06</v>
      </c>
      <c r="D4790">
        <f t="shared" si="75"/>
        <v>0</v>
      </c>
      <c r="E4790">
        <f>COUNTIFS($B$2:B4790,B4790)</f>
        <v>116</v>
      </c>
    </row>
    <row r="4791" spans="1:5" x14ac:dyDescent="0.3">
      <c r="A4791" t="s">
        <v>2051</v>
      </c>
      <c r="B4791" t="s">
        <v>86</v>
      </c>
      <c r="C4791">
        <v>1.05</v>
      </c>
      <c r="D4791">
        <f t="shared" si="75"/>
        <v>0</v>
      </c>
      <c r="E4791">
        <f>COUNTIFS($B$2:B4791,B4791)</f>
        <v>117</v>
      </c>
    </row>
    <row r="4792" spans="1:5" x14ac:dyDescent="0.3">
      <c r="A4792" t="s">
        <v>2069</v>
      </c>
      <c r="B4792" t="s">
        <v>86</v>
      </c>
      <c r="C4792">
        <v>1.04</v>
      </c>
      <c r="D4792">
        <f t="shared" si="75"/>
        <v>0</v>
      </c>
      <c r="E4792">
        <f>COUNTIFS($B$2:B4792,B4792)</f>
        <v>118</v>
      </c>
    </row>
    <row r="4793" spans="1:5" x14ac:dyDescent="0.3">
      <c r="A4793" t="s">
        <v>1832</v>
      </c>
      <c r="B4793" t="s">
        <v>86</v>
      </c>
      <c r="C4793">
        <v>1.04</v>
      </c>
      <c r="D4793">
        <f t="shared" si="75"/>
        <v>0</v>
      </c>
      <c r="E4793">
        <f>COUNTIFS($B$2:B4793,B4793)</f>
        <v>119</v>
      </c>
    </row>
    <row r="4794" spans="1:5" x14ac:dyDescent="0.3">
      <c r="A4794" t="s">
        <v>2093</v>
      </c>
      <c r="B4794" t="s">
        <v>86</v>
      </c>
      <c r="C4794">
        <v>1.03</v>
      </c>
      <c r="D4794">
        <f t="shared" si="75"/>
        <v>0</v>
      </c>
      <c r="E4794">
        <f>COUNTIFS($B$2:B4794,B4794)</f>
        <v>120</v>
      </c>
    </row>
    <row r="4795" spans="1:5" x14ac:dyDescent="0.3">
      <c r="A4795" t="s">
        <v>609</v>
      </c>
      <c r="B4795" t="s">
        <v>86</v>
      </c>
      <c r="C4795">
        <v>1.02</v>
      </c>
      <c r="D4795">
        <f t="shared" si="75"/>
        <v>0</v>
      </c>
      <c r="E4795">
        <f>COUNTIFS($B$2:B4795,B4795)</f>
        <v>121</v>
      </c>
    </row>
    <row r="4796" spans="1:5" x14ac:dyDescent="0.3">
      <c r="A4796" t="s">
        <v>2116</v>
      </c>
      <c r="B4796" t="s">
        <v>86</v>
      </c>
      <c r="C4796">
        <v>1.01</v>
      </c>
      <c r="D4796">
        <f t="shared" si="75"/>
        <v>0</v>
      </c>
      <c r="E4796">
        <f>COUNTIFS($B$2:B4796,B4796)</f>
        <v>122</v>
      </c>
    </row>
    <row r="4797" spans="1:5" x14ac:dyDescent="0.3">
      <c r="A4797" t="s">
        <v>2129</v>
      </c>
      <c r="B4797" t="s">
        <v>86</v>
      </c>
      <c r="C4797">
        <v>1.01</v>
      </c>
      <c r="D4797">
        <f t="shared" si="75"/>
        <v>0</v>
      </c>
      <c r="E4797">
        <f>COUNTIFS($B$2:B4797,B4797)</f>
        <v>123</v>
      </c>
    </row>
    <row r="4798" spans="1:5" x14ac:dyDescent="0.3">
      <c r="A4798" t="s">
        <v>2135</v>
      </c>
      <c r="B4798" t="s">
        <v>86</v>
      </c>
      <c r="C4798">
        <v>1</v>
      </c>
      <c r="D4798">
        <f t="shared" si="75"/>
        <v>0</v>
      </c>
      <c r="E4798">
        <f>COUNTIFS($B$2:B4798,B4798)</f>
        <v>124</v>
      </c>
    </row>
    <row r="4799" spans="1:5" x14ac:dyDescent="0.3">
      <c r="A4799" t="s">
        <v>975</v>
      </c>
      <c r="B4799" t="s">
        <v>86</v>
      </c>
      <c r="C4799">
        <v>1</v>
      </c>
      <c r="D4799">
        <f t="shared" si="75"/>
        <v>0</v>
      </c>
      <c r="E4799">
        <f>COUNTIFS($B$2:B4799,B4799)</f>
        <v>125</v>
      </c>
    </row>
    <row r="4800" spans="1:5" x14ac:dyDescent="0.3">
      <c r="A4800" t="s">
        <v>836</v>
      </c>
      <c r="B4800" t="s">
        <v>86</v>
      </c>
      <c r="C4800">
        <v>0.98</v>
      </c>
      <c r="D4800">
        <f t="shared" si="75"/>
        <v>0</v>
      </c>
      <c r="E4800">
        <f>COUNTIFS($B$2:B4800,B4800)</f>
        <v>126</v>
      </c>
    </row>
    <row r="4801" spans="1:5" x14ac:dyDescent="0.3">
      <c r="A4801" t="s">
        <v>677</v>
      </c>
      <c r="B4801" t="s">
        <v>86</v>
      </c>
      <c r="C4801">
        <v>0.96</v>
      </c>
      <c r="D4801">
        <f t="shared" si="75"/>
        <v>0</v>
      </c>
      <c r="E4801">
        <f>COUNTIFS($B$2:B4801,B4801)</f>
        <v>127</v>
      </c>
    </row>
    <row r="4802" spans="1:5" x14ac:dyDescent="0.3">
      <c r="A4802" t="s">
        <v>775</v>
      </c>
      <c r="B4802" t="s">
        <v>86</v>
      </c>
      <c r="C4802">
        <v>0.96</v>
      </c>
      <c r="D4802">
        <f t="shared" si="75"/>
        <v>0</v>
      </c>
      <c r="E4802">
        <f>COUNTIFS($B$2:B4802,B4802)</f>
        <v>128</v>
      </c>
    </row>
    <row r="4803" spans="1:5" x14ac:dyDescent="0.3">
      <c r="A4803" t="s">
        <v>1728</v>
      </c>
      <c r="B4803" t="s">
        <v>86</v>
      </c>
      <c r="C4803">
        <v>0.94</v>
      </c>
      <c r="D4803">
        <f t="shared" si="75"/>
        <v>0</v>
      </c>
      <c r="E4803">
        <f>COUNTIFS($B$2:B4803,B4803)</f>
        <v>129</v>
      </c>
    </row>
    <row r="4804" spans="1:5" x14ac:dyDescent="0.3">
      <c r="A4804" t="s">
        <v>2258</v>
      </c>
      <c r="B4804" t="s">
        <v>86</v>
      </c>
      <c r="C4804">
        <v>0.93</v>
      </c>
      <c r="D4804">
        <f t="shared" si="75"/>
        <v>0</v>
      </c>
      <c r="E4804">
        <f>COUNTIFS($B$2:B4804,B4804)</f>
        <v>130</v>
      </c>
    </row>
    <row r="4805" spans="1:5" x14ac:dyDescent="0.3">
      <c r="A4805" t="s">
        <v>2301</v>
      </c>
      <c r="B4805" t="s">
        <v>86</v>
      </c>
      <c r="C4805">
        <v>0.92</v>
      </c>
      <c r="D4805">
        <f t="shared" si="75"/>
        <v>0</v>
      </c>
      <c r="E4805">
        <f>COUNTIFS($B$2:B4805,B4805)</f>
        <v>131</v>
      </c>
    </row>
    <row r="4806" spans="1:5" x14ac:dyDescent="0.3">
      <c r="A4806" t="s">
        <v>1513</v>
      </c>
      <c r="B4806" t="s">
        <v>86</v>
      </c>
      <c r="C4806">
        <v>0.92</v>
      </c>
      <c r="D4806">
        <f t="shared" si="75"/>
        <v>0</v>
      </c>
      <c r="E4806">
        <f>COUNTIFS($B$2:B4806,B4806)</f>
        <v>132</v>
      </c>
    </row>
    <row r="4807" spans="1:5" x14ac:dyDescent="0.3">
      <c r="A4807" t="s">
        <v>1728</v>
      </c>
      <c r="B4807" t="s">
        <v>86</v>
      </c>
      <c r="C4807">
        <v>0.92</v>
      </c>
      <c r="D4807">
        <f t="shared" ref="D4807:D4870" si="76">IF(E4807&lt;5,E4807,0)</f>
        <v>0</v>
      </c>
      <c r="E4807">
        <f>COUNTIFS($B$2:B4807,B4807)</f>
        <v>133</v>
      </c>
    </row>
    <row r="4808" spans="1:5" x14ac:dyDescent="0.3">
      <c r="A4808" t="s">
        <v>1530</v>
      </c>
      <c r="B4808" t="s">
        <v>86</v>
      </c>
      <c r="C4808">
        <v>0.91</v>
      </c>
      <c r="D4808">
        <f t="shared" si="76"/>
        <v>0</v>
      </c>
      <c r="E4808">
        <f>COUNTIFS($B$2:B4808,B4808)</f>
        <v>134</v>
      </c>
    </row>
    <row r="4809" spans="1:5" x14ac:dyDescent="0.3">
      <c r="A4809" t="s">
        <v>2325</v>
      </c>
      <c r="B4809" t="s">
        <v>86</v>
      </c>
      <c r="C4809">
        <v>0.9</v>
      </c>
      <c r="D4809">
        <f t="shared" si="76"/>
        <v>0</v>
      </c>
      <c r="E4809">
        <f>COUNTIFS($B$2:B4809,B4809)</f>
        <v>135</v>
      </c>
    </row>
    <row r="4810" spans="1:5" x14ac:dyDescent="0.3">
      <c r="A4810" t="s">
        <v>1973</v>
      </c>
      <c r="B4810" t="s">
        <v>86</v>
      </c>
      <c r="C4810">
        <v>0.88</v>
      </c>
      <c r="D4810">
        <f t="shared" si="76"/>
        <v>0</v>
      </c>
      <c r="E4810">
        <f>COUNTIFS($B$2:B4810,B4810)</f>
        <v>136</v>
      </c>
    </row>
    <row r="4811" spans="1:5" x14ac:dyDescent="0.3">
      <c r="A4811" t="s">
        <v>2374</v>
      </c>
      <c r="B4811" t="s">
        <v>86</v>
      </c>
      <c r="C4811">
        <v>0.88</v>
      </c>
      <c r="D4811">
        <f t="shared" si="76"/>
        <v>0</v>
      </c>
      <c r="E4811">
        <f>COUNTIFS($B$2:B4811,B4811)</f>
        <v>137</v>
      </c>
    </row>
    <row r="4812" spans="1:5" x14ac:dyDescent="0.3">
      <c r="A4812" t="s">
        <v>2411</v>
      </c>
      <c r="B4812" t="s">
        <v>86</v>
      </c>
      <c r="C4812">
        <v>0.87</v>
      </c>
      <c r="D4812">
        <f t="shared" si="76"/>
        <v>0</v>
      </c>
      <c r="E4812">
        <f>COUNTIFS($B$2:B4812,B4812)</f>
        <v>138</v>
      </c>
    </row>
    <row r="4813" spans="1:5" x14ac:dyDescent="0.3">
      <c r="A4813" t="s">
        <v>2428</v>
      </c>
      <c r="B4813" t="s">
        <v>86</v>
      </c>
      <c r="C4813">
        <v>0.86</v>
      </c>
      <c r="D4813">
        <f t="shared" si="76"/>
        <v>0</v>
      </c>
      <c r="E4813">
        <f>COUNTIFS($B$2:B4813,B4813)</f>
        <v>139</v>
      </c>
    </row>
    <row r="4814" spans="1:5" x14ac:dyDescent="0.3">
      <c r="A4814" t="s">
        <v>2441</v>
      </c>
      <c r="B4814" t="s">
        <v>86</v>
      </c>
      <c r="C4814">
        <v>0.85</v>
      </c>
      <c r="D4814">
        <f t="shared" si="76"/>
        <v>0</v>
      </c>
      <c r="E4814">
        <f>COUNTIFS($B$2:B4814,B4814)</f>
        <v>140</v>
      </c>
    </row>
    <row r="4815" spans="1:5" x14ac:dyDescent="0.3">
      <c r="A4815" t="s">
        <v>2455</v>
      </c>
      <c r="B4815" t="s">
        <v>86</v>
      </c>
      <c r="C4815">
        <v>0.85</v>
      </c>
      <c r="D4815">
        <f t="shared" si="76"/>
        <v>0</v>
      </c>
      <c r="E4815">
        <f>COUNTIFS($B$2:B4815,B4815)</f>
        <v>141</v>
      </c>
    </row>
    <row r="4816" spans="1:5" x14ac:dyDescent="0.3">
      <c r="A4816" t="s">
        <v>2444</v>
      </c>
      <c r="B4816" t="s">
        <v>86</v>
      </c>
      <c r="C4816">
        <v>0.85</v>
      </c>
      <c r="D4816">
        <f t="shared" si="76"/>
        <v>0</v>
      </c>
      <c r="E4816">
        <f>COUNTIFS($B$2:B4816,B4816)</f>
        <v>142</v>
      </c>
    </row>
    <row r="4817" spans="1:5" x14ac:dyDescent="0.3">
      <c r="A4817" t="s">
        <v>2448</v>
      </c>
      <c r="B4817" t="s">
        <v>86</v>
      </c>
      <c r="C4817">
        <v>0.85</v>
      </c>
      <c r="D4817">
        <f t="shared" si="76"/>
        <v>0</v>
      </c>
      <c r="E4817">
        <f>COUNTIFS($B$2:B4817,B4817)</f>
        <v>143</v>
      </c>
    </row>
    <row r="4818" spans="1:5" x14ac:dyDescent="0.3">
      <c r="A4818" t="s">
        <v>1728</v>
      </c>
      <c r="B4818" t="s">
        <v>86</v>
      </c>
      <c r="C4818">
        <v>0.83</v>
      </c>
      <c r="D4818">
        <f t="shared" si="76"/>
        <v>0</v>
      </c>
      <c r="E4818">
        <f>COUNTIFS($B$2:B4818,B4818)</f>
        <v>144</v>
      </c>
    </row>
    <row r="4819" spans="1:5" x14ac:dyDescent="0.3">
      <c r="A4819" t="s">
        <v>2492</v>
      </c>
      <c r="B4819" t="s">
        <v>86</v>
      </c>
      <c r="C4819">
        <v>0.83</v>
      </c>
      <c r="D4819">
        <f t="shared" si="76"/>
        <v>0</v>
      </c>
      <c r="E4819">
        <f>COUNTIFS($B$2:B4819,B4819)</f>
        <v>145</v>
      </c>
    </row>
    <row r="4820" spans="1:5" x14ac:dyDescent="0.3">
      <c r="A4820" t="s">
        <v>2504</v>
      </c>
      <c r="B4820" t="s">
        <v>86</v>
      </c>
      <c r="C4820">
        <v>0.82</v>
      </c>
      <c r="D4820">
        <f t="shared" si="76"/>
        <v>0</v>
      </c>
      <c r="E4820">
        <f>COUNTIFS($B$2:B4820,B4820)</f>
        <v>146</v>
      </c>
    </row>
    <row r="4821" spans="1:5" x14ac:dyDescent="0.3">
      <c r="A4821" t="s">
        <v>2524</v>
      </c>
      <c r="B4821" t="s">
        <v>86</v>
      </c>
      <c r="C4821">
        <v>0.81</v>
      </c>
      <c r="D4821">
        <f t="shared" si="76"/>
        <v>0</v>
      </c>
      <c r="E4821">
        <f>COUNTIFS($B$2:B4821,B4821)</f>
        <v>147</v>
      </c>
    </row>
    <row r="4822" spans="1:5" x14ac:dyDescent="0.3">
      <c r="A4822" t="s">
        <v>2546</v>
      </c>
      <c r="B4822" t="s">
        <v>86</v>
      </c>
      <c r="C4822">
        <v>0.81</v>
      </c>
      <c r="D4822">
        <f t="shared" si="76"/>
        <v>0</v>
      </c>
      <c r="E4822">
        <f>COUNTIFS($B$2:B4822,B4822)</f>
        <v>148</v>
      </c>
    </row>
    <row r="4823" spans="1:5" x14ac:dyDescent="0.3">
      <c r="A4823" t="s">
        <v>1760</v>
      </c>
      <c r="B4823" t="s">
        <v>86</v>
      </c>
      <c r="C4823">
        <v>0.79</v>
      </c>
      <c r="D4823">
        <f t="shared" si="76"/>
        <v>0</v>
      </c>
      <c r="E4823">
        <f>COUNTIFS($B$2:B4823,B4823)</f>
        <v>149</v>
      </c>
    </row>
    <row r="4824" spans="1:5" x14ac:dyDescent="0.3">
      <c r="A4824" t="s">
        <v>2566</v>
      </c>
      <c r="B4824" t="s">
        <v>86</v>
      </c>
      <c r="C4824">
        <v>0.79</v>
      </c>
      <c r="D4824">
        <f t="shared" si="76"/>
        <v>0</v>
      </c>
      <c r="E4824">
        <f>COUNTIFS($B$2:B4824,B4824)</f>
        <v>150</v>
      </c>
    </row>
    <row r="4825" spans="1:5" x14ac:dyDescent="0.3">
      <c r="A4825" t="s">
        <v>2604</v>
      </c>
      <c r="B4825" t="s">
        <v>86</v>
      </c>
      <c r="C4825">
        <v>0.78</v>
      </c>
      <c r="D4825">
        <f t="shared" si="76"/>
        <v>0</v>
      </c>
      <c r="E4825">
        <f>COUNTIFS($B$2:B4825,B4825)</f>
        <v>151</v>
      </c>
    </row>
    <row r="4826" spans="1:5" x14ac:dyDescent="0.3">
      <c r="A4826" t="s">
        <v>1774</v>
      </c>
      <c r="B4826" t="s">
        <v>86</v>
      </c>
      <c r="C4826">
        <v>0.78</v>
      </c>
      <c r="D4826">
        <f t="shared" si="76"/>
        <v>0</v>
      </c>
      <c r="E4826">
        <f>COUNTIFS($B$2:B4826,B4826)</f>
        <v>152</v>
      </c>
    </row>
    <row r="4827" spans="1:5" x14ac:dyDescent="0.3">
      <c r="A4827" t="s">
        <v>1928</v>
      </c>
      <c r="B4827" t="s">
        <v>86</v>
      </c>
      <c r="C4827">
        <v>0.78</v>
      </c>
      <c r="D4827">
        <f t="shared" si="76"/>
        <v>0</v>
      </c>
      <c r="E4827">
        <f>COUNTIFS($B$2:B4827,B4827)</f>
        <v>153</v>
      </c>
    </row>
    <row r="4828" spans="1:5" x14ac:dyDescent="0.3">
      <c r="A4828" t="s">
        <v>2629</v>
      </c>
      <c r="B4828" t="s">
        <v>86</v>
      </c>
      <c r="C4828">
        <v>0.77</v>
      </c>
      <c r="D4828">
        <f t="shared" si="76"/>
        <v>0</v>
      </c>
      <c r="E4828">
        <f>COUNTIFS($B$2:B4828,B4828)</f>
        <v>154</v>
      </c>
    </row>
    <row r="4829" spans="1:5" x14ac:dyDescent="0.3">
      <c r="A4829" t="s">
        <v>2627</v>
      </c>
      <c r="B4829" t="s">
        <v>86</v>
      </c>
      <c r="C4829">
        <v>0.77</v>
      </c>
      <c r="D4829">
        <f t="shared" si="76"/>
        <v>0</v>
      </c>
      <c r="E4829">
        <f>COUNTIFS($B$2:B4829,B4829)</f>
        <v>155</v>
      </c>
    </row>
    <row r="4830" spans="1:5" x14ac:dyDescent="0.3">
      <c r="A4830" t="s">
        <v>2650</v>
      </c>
      <c r="B4830" t="s">
        <v>86</v>
      </c>
      <c r="C4830">
        <v>0.77</v>
      </c>
      <c r="D4830">
        <f t="shared" si="76"/>
        <v>0</v>
      </c>
      <c r="E4830">
        <f>COUNTIFS($B$2:B4830,B4830)</f>
        <v>156</v>
      </c>
    </row>
    <row r="4831" spans="1:5" x14ac:dyDescent="0.3">
      <c r="A4831" t="s">
        <v>2664</v>
      </c>
      <c r="B4831" t="s">
        <v>86</v>
      </c>
      <c r="C4831">
        <v>0.76</v>
      </c>
      <c r="D4831">
        <f t="shared" si="76"/>
        <v>0</v>
      </c>
      <c r="E4831">
        <f>COUNTIFS($B$2:B4831,B4831)</f>
        <v>157</v>
      </c>
    </row>
    <row r="4832" spans="1:5" x14ac:dyDescent="0.3">
      <c r="A4832" t="s">
        <v>2677</v>
      </c>
      <c r="B4832" t="s">
        <v>86</v>
      </c>
      <c r="C4832">
        <v>0.76</v>
      </c>
      <c r="D4832">
        <f t="shared" si="76"/>
        <v>0</v>
      </c>
      <c r="E4832">
        <f>COUNTIFS($B$2:B4832,B4832)</f>
        <v>158</v>
      </c>
    </row>
    <row r="4833" spans="1:5" x14ac:dyDescent="0.3">
      <c r="A4833" t="s">
        <v>2675</v>
      </c>
      <c r="B4833" t="s">
        <v>86</v>
      </c>
      <c r="C4833">
        <v>0.76</v>
      </c>
      <c r="D4833">
        <f t="shared" si="76"/>
        <v>0</v>
      </c>
      <c r="E4833">
        <f>COUNTIFS($B$2:B4833,B4833)</f>
        <v>159</v>
      </c>
    </row>
    <row r="4834" spans="1:5" x14ac:dyDescent="0.3">
      <c r="A4834" t="s">
        <v>2663</v>
      </c>
      <c r="B4834" t="s">
        <v>86</v>
      </c>
      <c r="C4834">
        <v>0.76</v>
      </c>
      <c r="D4834">
        <f t="shared" si="76"/>
        <v>0</v>
      </c>
      <c r="E4834">
        <f>COUNTIFS($B$2:B4834,B4834)</f>
        <v>160</v>
      </c>
    </row>
    <row r="4835" spans="1:5" x14ac:dyDescent="0.3">
      <c r="A4835" t="s">
        <v>1061</v>
      </c>
      <c r="B4835" t="s">
        <v>86</v>
      </c>
      <c r="C4835">
        <v>0.76</v>
      </c>
      <c r="D4835">
        <f t="shared" si="76"/>
        <v>0</v>
      </c>
      <c r="E4835">
        <f>COUNTIFS($B$2:B4835,B4835)</f>
        <v>161</v>
      </c>
    </row>
    <row r="4836" spans="1:5" x14ac:dyDescent="0.3">
      <c r="A4836" t="s">
        <v>2697</v>
      </c>
      <c r="B4836" t="s">
        <v>86</v>
      </c>
      <c r="C4836">
        <v>0.75</v>
      </c>
      <c r="D4836">
        <f t="shared" si="76"/>
        <v>0</v>
      </c>
      <c r="E4836">
        <f>COUNTIFS($B$2:B4836,B4836)</f>
        <v>162</v>
      </c>
    </row>
    <row r="4837" spans="1:5" x14ac:dyDescent="0.3">
      <c r="A4837" t="s">
        <v>2705</v>
      </c>
      <c r="B4837" t="s">
        <v>86</v>
      </c>
      <c r="C4837">
        <v>0.75</v>
      </c>
      <c r="D4837">
        <f t="shared" si="76"/>
        <v>0</v>
      </c>
      <c r="E4837">
        <f>COUNTIFS($B$2:B4837,B4837)</f>
        <v>163</v>
      </c>
    </row>
    <row r="4838" spans="1:5" x14ac:dyDescent="0.3">
      <c r="A4838" t="s">
        <v>1728</v>
      </c>
      <c r="B4838" t="s">
        <v>86</v>
      </c>
      <c r="C4838">
        <v>0.75</v>
      </c>
      <c r="D4838">
        <f t="shared" si="76"/>
        <v>0</v>
      </c>
      <c r="E4838">
        <f>COUNTIFS($B$2:B4838,B4838)</f>
        <v>164</v>
      </c>
    </row>
    <row r="4839" spans="1:5" x14ac:dyDescent="0.3">
      <c r="A4839" t="s">
        <v>2692</v>
      </c>
      <c r="B4839" t="s">
        <v>86</v>
      </c>
      <c r="C4839">
        <v>0.75</v>
      </c>
      <c r="D4839">
        <f t="shared" si="76"/>
        <v>0</v>
      </c>
      <c r="E4839">
        <f>COUNTIFS($B$2:B4839,B4839)</f>
        <v>165</v>
      </c>
    </row>
    <row r="4840" spans="1:5" x14ac:dyDescent="0.3">
      <c r="A4840" t="s">
        <v>2712</v>
      </c>
      <c r="B4840" t="s">
        <v>86</v>
      </c>
      <c r="C4840">
        <v>0.74</v>
      </c>
      <c r="D4840">
        <f t="shared" si="76"/>
        <v>0</v>
      </c>
      <c r="E4840">
        <f>COUNTIFS($B$2:B4840,B4840)</f>
        <v>166</v>
      </c>
    </row>
    <row r="4841" spans="1:5" x14ac:dyDescent="0.3">
      <c r="A4841" t="s">
        <v>2719</v>
      </c>
      <c r="B4841" t="s">
        <v>86</v>
      </c>
      <c r="C4841">
        <v>0.74</v>
      </c>
      <c r="D4841">
        <f t="shared" si="76"/>
        <v>0</v>
      </c>
      <c r="E4841">
        <f>COUNTIFS($B$2:B4841,B4841)</f>
        <v>167</v>
      </c>
    </row>
    <row r="4842" spans="1:5" x14ac:dyDescent="0.3">
      <c r="A4842" t="s">
        <v>2739</v>
      </c>
      <c r="B4842" t="s">
        <v>86</v>
      </c>
      <c r="C4842">
        <v>0.73</v>
      </c>
      <c r="D4842">
        <f t="shared" si="76"/>
        <v>0</v>
      </c>
      <c r="E4842">
        <f>COUNTIFS($B$2:B4842,B4842)</f>
        <v>168</v>
      </c>
    </row>
    <row r="4843" spans="1:5" x14ac:dyDescent="0.3">
      <c r="A4843" t="s">
        <v>1450</v>
      </c>
      <c r="B4843" t="s">
        <v>86</v>
      </c>
      <c r="C4843">
        <v>0.73</v>
      </c>
      <c r="D4843">
        <f t="shared" si="76"/>
        <v>0</v>
      </c>
      <c r="E4843">
        <f>COUNTIFS($B$2:B4843,B4843)</f>
        <v>169</v>
      </c>
    </row>
    <row r="4844" spans="1:5" x14ac:dyDescent="0.3">
      <c r="A4844" t="s">
        <v>1832</v>
      </c>
      <c r="B4844" t="s">
        <v>86</v>
      </c>
      <c r="C4844">
        <v>0.73</v>
      </c>
      <c r="D4844">
        <f t="shared" si="76"/>
        <v>0</v>
      </c>
      <c r="E4844">
        <f>COUNTIFS($B$2:B4844,B4844)</f>
        <v>170</v>
      </c>
    </row>
    <row r="4845" spans="1:5" x14ac:dyDescent="0.3">
      <c r="A4845" t="s">
        <v>2747</v>
      </c>
      <c r="B4845" t="s">
        <v>86</v>
      </c>
      <c r="C4845">
        <v>0.73</v>
      </c>
      <c r="D4845">
        <f t="shared" si="76"/>
        <v>0</v>
      </c>
      <c r="E4845">
        <f>COUNTIFS($B$2:B4845,B4845)</f>
        <v>171</v>
      </c>
    </row>
    <row r="4846" spans="1:5" x14ac:dyDescent="0.3">
      <c r="A4846" t="s">
        <v>2758</v>
      </c>
      <c r="B4846" t="s">
        <v>86</v>
      </c>
      <c r="C4846">
        <v>0.73</v>
      </c>
      <c r="D4846">
        <f t="shared" si="76"/>
        <v>0</v>
      </c>
      <c r="E4846">
        <f>COUNTIFS($B$2:B4846,B4846)</f>
        <v>172</v>
      </c>
    </row>
    <row r="4847" spans="1:5" x14ac:dyDescent="0.3">
      <c r="A4847" t="s">
        <v>2783</v>
      </c>
      <c r="B4847" t="s">
        <v>86</v>
      </c>
      <c r="C4847">
        <v>0.72</v>
      </c>
      <c r="D4847">
        <f t="shared" si="76"/>
        <v>0</v>
      </c>
      <c r="E4847">
        <f>COUNTIFS($B$2:B4847,B4847)</f>
        <v>173</v>
      </c>
    </row>
    <row r="4848" spans="1:5" x14ac:dyDescent="0.3">
      <c r="A4848" t="s">
        <v>2824</v>
      </c>
      <c r="B4848" t="s">
        <v>86</v>
      </c>
      <c r="C4848">
        <v>0.71</v>
      </c>
      <c r="D4848">
        <f t="shared" si="76"/>
        <v>0</v>
      </c>
      <c r="E4848">
        <f>COUNTIFS($B$2:B4848,B4848)</f>
        <v>174</v>
      </c>
    </row>
    <row r="4849" spans="1:5" x14ac:dyDescent="0.3">
      <c r="A4849" t="s">
        <v>1140</v>
      </c>
      <c r="B4849" t="s">
        <v>86</v>
      </c>
      <c r="C4849">
        <v>0.71</v>
      </c>
      <c r="D4849">
        <f t="shared" si="76"/>
        <v>0</v>
      </c>
      <c r="E4849">
        <f>COUNTIFS($B$2:B4849,B4849)</f>
        <v>175</v>
      </c>
    </row>
    <row r="4850" spans="1:5" x14ac:dyDescent="0.3">
      <c r="A4850" t="s">
        <v>2808</v>
      </c>
      <c r="B4850" t="s">
        <v>86</v>
      </c>
      <c r="C4850">
        <v>0.71</v>
      </c>
      <c r="D4850">
        <f t="shared" si="76"/>
        <v>0</v>
      </c>
      <c r="E4850">
        <f>COUNTIFS($B$2:B4850,B4850)</f>
        <v>176</v>
      </c>
    </row>
    <row r="4851" spans="1:5" x14ac:dyDescent="0.3">
      <c r="A4851" t="s">
        <v>2803</v>
      </c>
      <c r="B4851" t="s">
        <v>86</v>
      </c>
      <c r="C4851">
        <v>0.71</v>
      </c>
      <c r="D4851">
        <f t="shared" si="76"/>
        <v>0</v>
      </c>
      <c r="E4851">
        <f>COUNTIFS($B$2:B4851,B4851)</f>
        <v>177</v>
      </c>
    </row>
    <row r="4852" spans="1:5" x14ac:dyDescent="0.3">
      <c r="A4852" t="s">
        <v>1973</v>
      </c>
      <c r="B4852" t="s">
        <v>86</v>
      </c>
      <c r="C4852">
        <v>0.7</v>
      </c>
      <c r="D4852">
        <f t="shared" si="76"/>
        <v>0</v>
      </c>
      <c r="E4852">
        <f>COUNTIFS($B$2:B4852,B4852)</f>
        <v>178</v>
      </c>
    </row>
    <row r="4853" spans="1:5" x14ac:dyDescent="0.3">
      <c r="A4853" t="s">
        <v>585</v>
      </c>
      <c r="B4853" t="s">
        <v>86</v>
      </c>
      <c r="C4853">
        <v>0.69</v>
      </c>
      <c r="D4853">
        <f t="shared" si="76"/>
        <v>0</v>
      </c>
      <c r="E4853">
        <f>COUNTIFS($B$2:B4853,B4853)</f>
        <v>179</v>
      </c>
    </row>
    <row r="4854" spans="1:5" x14ac:dyDescent="0.3">
      <c r="A4854" t="s">
        <v>2901</v>
      </c>
      <c r="B4854" t="s">
        <v>86</v>
      </c>
      <c r="C4854">
        <v>0.68</v>
      </c>
      <c r="D4854">
        <f t="shared" si="76"/>
        <v>0</v>
      </c>
      <c r="E4854">
        <f>COUNTIFS($B$2:B4854,B4854)</f>
        <v>180</v>
      </c>
    </row>
    <row r="4855" spans="1:5" x14ac:dyDescent="0.3">
      <c r="A4855" t="s">
        <v>2908</v>
      </c>
      <c r="B4855" t="s">
        <v>86</v>
      </c>
      <c r="C4855">
        <v>0.68</v>
      </c>
      <c r="D4855">
        <f t="shared" si="76"/>
        <v>0</v>
      </c>
      <c r="E4855">
        <f>COUNTIFS($B$2:B4855,B4855)</f>
        <v>181</v>
      </c>
    </row>
    <row r="4856" spans="1:5" x14ac:dyDescent="0.3">
      <c r="A4856" t="s">
        <v>2904</v>
      </c>
      <c r="B4856" t="s">
        <v>86</v>
      </c>
      <c r="C4856">
        <v>0.68</v>
      </c>
      <c r="D4856">
        <f t="shared" si="76"/>
        <v>0</v>
      </c>
      <c r="E4856">
        <f>COUNTIFS($B$2:B4856,B4856)</f>
        <v>182</v>
      </c>
    </row>
    <row r="4857" spans="1:5" x14ac:dyDescent="0.3">
      <c r="A4857" t="s">
        <v>1434</v>
      </c>
      <c r="B4857" t="s">
        <v>86</v>
      </c>
      <c r="C4857">
        <v>0.68</v>
      </c>
      <c r="D4857">
        <f t="shared" si="76"/>
        <v>0</v>
      </c>
      <c r="E4857">
        <f>COUNTIFS($B$2:B4857,B4857)</f>
        <v>183</v>
      </c>
    </row>
    <row r="4858" spans="1:5" x14ac:dyDescent="0.3">
      <c r="A4858" t="s">
        <v>2924</v>
      </c>
      <c r="B4858" t="s">
        <v>86</v>
      </c>
      <c r="C4858">
        <v>0.67</v>
      </c>
      <c r="D4858">
        <f t="shared" si="76"/>
        <v>0</v>
      </c>
      <c r="E4858">
        <f>COUNTIFS($B$2:B4858,B4858)</f>
        <v>184</v>
      </c>
    </row>
    <row r="4859" spans="1:5" x14ac:dyDescent="0.3">
      <c r="A4859" t="s">
        <v>2978</v>
      </c>
      <c r="B4859" t="s">
        <v>86</v>
      </c>
      <c r="C4859">
        <v>0.66</v>
      </c>
      <c r="D4859">
        <f t="shared" si="76"/>
        <v>0</v>
      </c>
      <c r="E4859">
        <f>COUNTIFS($B$2:B4859,B4859)</f>
        <v>185</v>
      </c>
    </row>
    <row r="4860" spans="1:5" x14ac:dyDescent="0.3">
      <c r="A4860" t="s">
        <v>745</v>
      </c>
      <c r="B4860" t="s">
        <v>86</v>
      </c>
      <c r="C4860">
        <v>0.66</v>
      </c>
      <c r="D4860">
        <f t="shared" si="76"/>
        <v>0</v>
      </c>
      <c r="E4860">
        <f>COUNTIFS($B$2:B4860,B4860)</f>
        <v>186</v>
      </c>
    </row>
    <row r="4861" spans="1:5" x14ac:dyDescent="0.3">
      <c r="A4861" t="s">
        <v>2961</v>
      </c>
      <c r="B4861" t="s">
        <v>86</v>
      </c>
      <c r="C4861">
        <v>0.66</v>
      </c>
      <c r="D4861">
        <f t="shared" si="76"/>
        <v>0</v>
      </c>
      <c r="E4861">
        <f>COUNTIFS($B$2:B4861,B4861)</f>
        <v>187</v>
      </c>
    </row>
    <row r="4862" spans="1:5" x14ac:dyDescent="0.3">
      <c r="A4862" t="s">
        <v>654</v>
      </c>
      <c r="B4862" t="s">
        <v>86</v>
      </c>
      <c r="C4862">
        <v>0.65</v>
      </c>
      <c r="D4862">
        <f t="shared" si="76"/>
        <v>0</v>
      </c>
      <c r="E4862">
        <f>COUNTIFS($B$2:B4862,B4862)</f>
        <v>188</v>
      </c>
    </row>
    <row r="4863" spans="1:5" x14ac:dyDescent="0.3">
      <c r="A4863" t="s">
        <v>2546</v>
      </c>
      <c r="B4863" t="s">
        <v>86</v>
      </c>
      <c r="C4863">
        <v>0.64</v>
      </c>
      <c r="D4863">
        <f t="shared" si="76"/>
        <v>0</v>
      </c>
      <c r="E4863">
        <f>COUNTIFS($B$2:B4863,B4863)</f>
        <v>189</v>
      </c>
    </row>
    <row r="4864" spans="1:5" x14ac:dyDescent="0.3">
      <c r="A4864" t="s">
        <v>3056</v>
      </c>
      <c r="B4864" t="s">
        <v>86</v>
      </c>
      <c r="C4864">
        <v>0.64</v>
      </c>
      <c r="D4864">
        <f t="shared" si="76"/>
        <v>0</v>
      </c>
      <c r="E4864">
        <f>COUNTIFS($B$2:B4864,B4864)</f>
        <v>190</v>
      </c>
    </row>
    <row r="4865" spans="1:5" x14ac:dyDescent="0.3">
      <c r="A4865" t="s">
        <v>3071</v>
      </c>
      <c r="B4865" t="s">
        <v>86</v>
      </c>
      <c r="C4865">
        <v>0.63</v>
      </c>
      <c r="D4865">
        <f t="shared" si="76"/>
        <v>0</v>
      </c>
      <c r="E4865">
        <f>COUNTIFS($B$2:B4865,B4865)</f>
        <v>191</v>
      </c>
    </row>
    <row r="4866" spans="1:5" x14ac:dyDescent="0.3">
      <c r="A4866" t="s">
        <v>3103</v>
      </c>
      <c r="B4866" t="s">
        <v>86</v>
      </c>
      <c r="C4866">
        <v>0.62</v>
      </c>
      <c r="D4866">
        <f t="shared" si="76"/>
        <v>0</v>
      </c>
      <c r="E4866">
        <f>COUNTIFS($B$2:B4866,B4866)</f>
        <v>192</v>
      </c>
    </row>
    <row r="4867" spans="1:5" x14ac:dyDescent="0.3">
      <c r="A4867" t="s">
        <v>3126</v>
      </c>
      <c r="B4867" t="s">
        <v>86</v>
      </c>
      <c r="C4867">
        <v>0.62</v>
      </c>
      <c r="D4867">
        <f t="shared" si="76"/>
        <v>0</v>
      </c>
      <c r="E4867">
        <f>COUNTIFS($B$2:B4867,B4867)</f>
        <v>193</v>
      </c>
    </row>
    <row r="4868" spans="1:5" x14ac:dyDescent="0.3">
      <c r="A4868" t="s">
        <v>3178</v>
      </c>
      <c r="B4868" t="s">
        <v>86</v>
      </c>
      <c r="C4868">
        <v>0.61</v>
      </c>
      <c r="D4868">
        <f t="shared" si="76"/>
        <v>0</v>
      </c>
      <c r="E4868">
        <f>COUNTIFS($B$2:B4868,B4868)</f>
        <v>194</v>
      </c>
    </row>
    <row r="4869" spans="1:5" x14ac:dyDescent="0.3">
      <c r="A4869" t="s">
        <v>1832</v>
      </c>
      <c r="B4869" t="s">
        <v>86</v>
      </c>
      <c r="C4869">
        <v>0.61</v>
      </c>
      <c r="D4869">
        <f t="shared" si="76"/>
        <v>0</v>
      </c>
      <c r="E4869">
        <f>COUNTIFS($B$2:B4869,B4869)</f>
        <v>195</v>
      </c>
    </row>
    <row r="4870" spans="1:5" x14ac:dyDescent="0.3">
      <c r="A4870" t="s">
        <v>3171</v>
      </c>
      <c r="B4870" t="s">
        <v>86</v>
      </c>
      <c r="C4870">
        <v>0.61</v>
      </c>
      <c r="D4870">
        <f t="shared" si="76"/>
        <v>0</v>
      </c>
      <c r="E4870">
        <f>COUNTIFS($B$2:B4870,B4870)</f>
        <v>196</v>
      </c>
    </row>
    <row r="4871" spans="1:5" x14ac:dyDescent="0.3">
      <c r="A4871" t="s">
        <v>3200</v>
      </c>
      <c r="B4871" t="s">
        <v>86</v>
      </c>
      <c r="C4871">
        <v>0.6</v>
      </c>
      <c r="D4871">
        <f t="shared" ref="D4871:D4934" si="77">IF(E4871&lt;5,E4871,0)</f>
        <v>0</v>
      </c>
      <c r="E4871">
        <f>COUNTIFS($B$2:B4871,B4871)</f>
        <v>197</v>
      </c>
    </row>
    <row r="4872" spans="1:5" x14ac:dyDescent="0.3">
      <c r="A4872" t="s">
        <v>3184</v>
      </c>
      <c r="B4872" t="s">
        <v>86</v>
      </c>
      <c r="C4872">
        <v>0.6</v>
      </c>
      <c r="D4872">
        <f t="shared" si="77"/>
        <v>0</v>
      </c>
      <c r="E4872">
        <f>COUNTIFS($B$2:B4872,B4872)</f>
        <v>198</v>
      </c>
    </row>
    <row r="4873" spans="1:5" x14ac:dyDescent="0.3">
      <c r="A4873" t="s">
        <v>2411</v>
      </c>
      <c r="B4873" t="s">
        <v>86</v>
      </c>
      <c r="C4873">
        <v>0.6</v>
      </c>
      <c r="D4873">
        <f t="shared" si="77"/>
        <v>0</v>
      </c>
      <c r="E4873">
        <f>COUNTIFS($B$2:B4873,B4873)</f>
        <v>199</v>
      </c>
    </row>
    <row r="4874" spans="1:5" x14ac:dyDescent="0.3">
      <c r="A4874" t="s">
        <v>3191</v>
      </c>
      <c r="B4874" t="s">
        <v>86</v>
      </c>
      <c r="C4874">
        <v>0.6</v>
      </c>
      <c r="D4874">
        <f t="shared" si="77"/>
        <v>0</v>
      </c>
      <c r="E4874">
        <f>COUNTIFS($B$2:B4874,B4874)</f>
        <v>200</v>
      </c>
    </row>
    <row r="4875" spans="1:5" x14ac:dyDescent="0.3">
      <c r="A4875" t="s">
        <v>3250</v>
      </c>
      <c r="B4875" t="s">
        <v>86</v>
      </c>
      <c r="C4875">
        <v>0.59</v>
      </c>
      <c r="D4875">
        <f t="shared" si="77"/>
        <v>0</v>
      </c>
      <c r="E4875">
        <f>COUNTIFS($B$2:B4875,B4875)</f>
        <v>201</v>
      </c>
    </row>
    <row r="4876" spans="1:5" x14ac:dyDescent="0.3">
      <c r="A4876" t="s">
        <v>2692</v>
      </c>
      <c r="B4876" t="s">
        <v>86</v>
      </c>
      <c r="C4876">
        <v>0.57999999999999996</v>
      </c>
      <c r="D4876">
        <f t="shared" si="77"/>
        <v>0</v>
      </c>
      <c r="E4876">
        <f>COUNTIFS($B$2:B4876,B4876)</f>
        <v>202</v>
      </c>
    </row>
    <row r="4877" spans="1:5" x14ac:dyDescent="0.3">
      <c r="A4877" t="s">
        <v>3286</v>
      </c>
      <c r="B4877" t="s">
        <v>86</v>
      </c>
      <c r="C4877">
        <v>0.57999999999999996</v>
      </c>
      <c r="D4877">
        <f t="shared" si="77"/>
        <v>0</v>
      </c>
      <c r="E4877">
        <f>COUNTIFS($B$2:B4877,B4877)</f>
        <v>203</v>
      </c>
    </row>
    <row r="4878" spans="1:5" x14ac:dyDescent="0.3">
      <c r="A4878" t="s">
        <v>3315</v>
      </c>
      <c r="B4878" t="s">
        <v>86</v>
      </c>
      <c r="C4878">
        <v>0.56999999999999995</v>
      </c>
      <c r="D4878">
        <f t="shared" si="77"/>
        <v>0</v>
      </c>
      <c r="E4878">
        <f>COUNTIFS($B$2:B4878,B4878)</f>
        <v>204</v>
      </c>
    </row>
    <row r="4879" spans="1:5" x14ac:dyDescent="0.3">
      <c r="A4879" t="s">
        <v>3313</v>
      </c>
      <c r="B4879" t="s">
        <v>86</v>
      </c>
      <c r="C4879">
        <v>0.56999999999999995</v>
      </c>
      <c r="D4879">
        <f t="shared" si="77"/>
        <v>0</v>
      </c>
      <c r="E4879">
        <f>COUNTIFS($B$2:B4879,B4879)</f>
        <v>205</v>
      </c>
    </row>
    <row r="4880" spans="1:5" x14ac:dyDescent="0.3">
      <c r="A4880" t="s">
        <v>3387</v>
      </c>
      <c r="B4880" t="s">
        <v>86</v>
      </c>
      <c r="C4880">
        <v>0.56000000000000005</v>
      </c>
      <c r="D4880">
        <f t="shared" si="77"/>
        <v>0</v>
      </c>
      <c r="E4880">
        <f>COUNTIFS($B$2:B4880,B4880)</f>
        <v>206</v>
      </c>
    </row>
    <row r="4881" spans="1:5" x14ac:dyDescent="0.3">
      <c r="A4881" t="s">
        <v>3364</v>
      </c>
      <c r="B4881" t="s">
        <v>86</v>
      </c>
      <c r="C4881">
        <v>0.56000000000000005</v>
      </c>
      <c r="D4881">
        <f t="shared" si="77"/>
        <v>0</v>
      </c>
      <c r="E4881">
        <f>COUNTIFS($B$2:B4881,B4881)</f>
        <v>207</v>
      </c>
    </row>
    <row r="4882" spans="1:5" x14ac:dyDescent="0.3">
      <c r="A4882" t="s">
        <v>3371</v>
      </c>
      <c r="B4882" t="s">
        <v>86</v>
      </c>
      <c r="C4882">
        <v>0.56000000000000005</v>
      </c>
      <c r="D4882">
        <f t="shared" si="77"/>
        <v>0</v>
      </c>
      <c r="E4882">
        <f>COUNTIFS($B$2:B4882,B4882)</f>
        <v>208</v>
      </c>
    </row>
    <row r="4883" spans="1:5" x14ac:dyDescent="0.3">
      <c r="A4883" t="s">
        <v>1369</v>
      </c>
      <c r="B4883" t="s">
        <v>86</v>
      </c>
      <c r="C4883">
        <v>0.55000000000000004</v>
      </c>
      <c r="D4883">
        <f t="shared" si="77"/>
        <v>0</v>
      </c>
      <c r="E4883">
        <f>COUNTIFS($B$2:B4883,B4883)</f>
        <v>209</v>
      </c>
    </row>
    <row r="4884" spans="1:5" x14ac:dyDescent="0.3">
      <c r="A4884" t="s">
        <v>3433</v>
      </c>
      <c r="B4884" t="s">
        <v>86</v>
      </c>
      <c r="C4884">
        <v>0.55000000000000004</v>
      </c>
      <c r="D4884">
        <f t="shared" si="77"/>
        <v>0</v>
      </c>
      <c r="E4884">
        <f>COUNTIFS($B$2:B4884,B4884)</f>
        <v>210</v>
      </c>
    </row>
    <row r="4885" spans="1:5" x14ac:dyDescent="0.3">
      <c r="A4885" t="s">
        <v>3415</v>
      </c>
      <c r="B4885" t="s">
        <v>86</v>
      </c>
      <c r="C4885">
        <v>0.55000000000000004</v>
      </c>
      <c r="D4885">
        <f t="shared" si="77"/>
        <v>0</v>
      </c>
      <c r="E4885">
        <f>COUNTIFS($B$2:B4885,B4885)</f>
        <v>211</v>
      </c>
    </row>
    <row r="4886" spans="1:5" x14ac:dyDescent="0.3">
      <c r="A4886" t="s">
        <v>3417</v>
      </c>
      <c r="B4886" t="s">
        <v>86</v>
      </c>
      <c r="C4886">
        <v>0.55000000000000004</v>
      </c>
      <c r="D4886">
        <f t="shared" si="77"/>
        <v>0</v>
      </c>
      <c r="E4886">
        <f>COUNTIFS($B$2:B4886,B4886)</f>
        <v>212</v>
      </c>
    </row>
    <row r="4887" spans="1:5" x14ac:dyDescent="0.3">
      <c r="A4887" t="s">
        <v>3516</v>
      </c>
      <c r="B4887" t="s">
        <v>86</v>
      </c>
      <c r="C4887">
        <v>0.54</v>
      </c>
      <c r="D4887">
        <f t="shared" si="77"/>
        <v>0</v>
      </c>
      <c r="E4887">
        <f>COUNTIFS($B$2:B4887,B4887)</f>
        <v>213</v>
      </c>
    </row>
    <row r="4888" spans="1:5" x14ac:dyDescent="0.3">
      <c r="A4888" t="s">
        <v>3478</v>
      </c>
      <c r="B4888" t="s">
        <v>86</v>
      </c>
      <c r="C4888">
        <v>0.54</v>
      </c>
      <c r="D4888">
        <f t="shared" si="77"/>
        <v>0</v>
      </c>
      <c r="E4888">
        <f>COUNTIFS($B$2:B4888,B4888)</f>
        <v>214</v>
      </c>
    </row>
    <row r="4889" spans="1:5" x14ac:dyDescent="0.3">
      <c r="A4889" t="s">
        <v>3467</v>
      </c>
      <c r="B4889" t="s">
        <v>86</v>
      </c>
      <c r="C4889">
        <v>0.54</v>
      </c>
      <c r="D4889">
        <f t="shared" si="77"/>
        <v>0</v>
      </c>
      <c r="E4889">
        <f>COUNTIFS($B$2:B4889,B4889)</f>
        <v>215</v>
      </c>
    </row>
    <row r="4890" spans="1:5" x14ac:dyDescent="0.3">
      <c r="A4890" t="s">
        <v>3486</v>
      </c>
      <c r="B4890" t="s">
        <v>86</v>
      </c>
      <c r="C4890">
        <v>0.54</v>
      </c>
      <c r="D4890">
        <f t="shared" si="77"/>
        <v>0</v>
      </c>
      <c r="E4890">
        <f>COUNTIFS($B$2:B4890,B4890)</f>
        <v>216</v>
      </c>
    </row>
    <row r="4891" spans="1:5" x14ac:dyDescent="0.3">
      <c r="A4891" t="s">
        <v>3171</v>
      </c>
      <c r="B4891" t="s">
        <v>86</v>
      </c>
      <c r="C4891">
        <v>0.54</v>
      </c>
      <c r="D4891">
        <f t="shared" si="77"/>
        <v>0</v>
      </c>
      <c r="E4891">
        <f>COUNTIFS($B$2:B4891,B4891)</f>
        <v>217</v>
      </c>
    </row>
    <row r="4892" spans="1:5" x14ac:dyDescent="0.3">
      <c r="A4892" t="s">
        <v>1146</v>
      </c>
      <c r="B4892" t="s">
        <v>86</v>
      </c>
      <c r="C4892">
        <v>0.54</v>
      </c>
      <c r="D4892">
        <f t="shared" si="77"/>
        <v>0</v>
      </c>
      <c r="E4892">
        <f>COUNTIFS($B$2:B4892,B4892)</f>
        <v>218</v>
      </c>
    </row>
    <row r="4893" spans="1:5" x14ac:dyDescent="0.3">
      <c r="A4893" t="s">
        <v>1832</v>
      </c>
      <c r="B4893" t="s">
        <v>86</v>
      </c>
      <c r="C4893">
        <v>0.53</v>
      </c>
      <c r="D4893">
        <f t="shared" si="77"/>
        <v>0</v>
      </c>
      <c r="E4893">
        <f>COUNTIFS($B$2:B4893,B4893)</f>
        <v>219</v>
      </c>
    </row>
    <row r="4894" spans="1:5" x14ac:dyDescent="0.3">
      <c r="A4894" t="s">
        <v>3528</v>
      </c>
      <c r="B4894" t="s">
        <v>86</v>
      </c>
      <c r="C4894">
        <v>0.53</v>
      </c>
      <c r="D4894">
        <f t="shared" si="77"/>
        <v>0</v>
      </c>
      <c r="E4894">
        <f>COUNTIFS($B$2:B4894,B4894)</f>
        <v>220</v>
      </c>
    </row>
    <row r="4895" spans="1:5" x14ac:dyDescent="0.3">
      <c r="A4895" t="s">
        <v>3598</v>
      </c>
      <c r="B4895" t="s">
        <v>86</v>
      </c>
      <c r="C4895">
        <v>0.52</v>
      </c>
      <c r="D4895">
        <f t="shared" si="77"/>
        <v>0</v>
      </c>
      <c r="E4895">
        <f>COUNTIFS($B$2:B4895,B4895)</f>
        <v>221</v>
      </c>
    </row>
    <row r="4896" spans="1:5" x14ac:dyDescent="0.3">
      <c r="A4896" t="s">
        <v>2524</v>
      </c>
      <c r="B4896" t="s">
        <v>86</v>
      </c>
      <c r="C4896">
        <v>0.52</v>
      </c>
      <c r="D4896">
        <f t="shared" si="77"/>
        <v>0</v>
      </c>
      <c r="E4896">
        <f>COUNTIFS($B$2:B4896,B4896)</f>
        <v>222</v>
      </c>
    </row>
    <row r="4897" spans="1:5" x14ac:dyDescent="0.3">
      <c r="A4897" t="s">
        <v>1246</v>
      </c>
      <c r="B4897" t="s">
        <v>86</v>
      </c>
      <c r="C4897">
        <v>0.52</v>
      </c>
      <c r="D4897">
        <f t="shared" si="77"/>
        <v>0</v>
      </c>
      <c r="E4897">
        <f>COUNTIFS($B$2:B4897,B4897)</f>
        <v>223</v>
      </c>
    </row>
    <row r="4898" spans="1:5" x14ac:dyDescent="0.3">
      <c r="A4898" t="s">
        <v>3662</v>
      </c>
      <c r="B4898" t="s">
        <v>86</v>
      </c>
      <c r="C4898">
        <v>0.51</v>
      </c>
      <c r="D4898">
        <f t="shared" si="77"/>
        <v>0</v>
      </c>
      <c r="E4898">
        <f>COUNTIFS($B$2:B4898,B4898)</f>
        <v>224</v>
      </c>
    </row>
    <row r="4899" spans="1:5" x14ac:dyDescent="0.3">
      <c r="A4899" t="s">
        <v>3654</v>
      </c>
      <c r="B4899" t="s">
        <v>86</v>
      </c>
      <c r="C4899">
        <v>0.51</v>
      </c>
      <c r="D4899">
        <f t="shared" si="77"/>
        <v>0</v>
      </c>
      <c r="E4899">
        <f>COUNTIFS($B$2:B4899,B4899)</f>
        <v>225</v>
      </c>
    </row>
    <row r="4900" spans="1:5" x14ac:dyDescent="0.3">
      <c r="A4900" t="s">
        <v>3658</v>
      </c>
      <c r="B4900" t="s">
        <v>86</v>
      </c>
      <c r="C4900">
        <v>0.51</v>
      </c>
      <c r="D4900">
        <f t="shared" si="77"/>
        <v>0</v>
      </c>
      <c r="E4900">
        <f>COUNTIFS($B$2:B4900,B4900)</f>
        <v>226</v>
      </c>
    </row>
    <row r="4901" spans="1:5" x14ac:dyDescent="0.3">
      <c r="A4901" t="s">
        <v>2650</v>
      </c>
      <c r="B4901" t="s">
        <v>86</v>
      </c>
      <c r="C4901">
        <v>0.51</v>
      </c>
      <c r="D4901">
        <f t="shared" si="77"/>
        <v>0</v>
      </c>
      <c r="E4901">
        <f>COUNTIFS($B$2:B4901,B4901)</f>
        <v>227</v>
      </c>
    </row>
    <row r="4902" spans="1:5" x14ac:dyDescent="0.3">
      <c r="A4902" t="s">
        <v>2258</v>
      </c>
      <c r="B4902" t="s">
        <v>86</v>
      </c>
      <c r="C4902">
        <v>0.51</v>
      </c>
      <c r="D4902">
        <f t="shared" si="77"/>
        <v>0</v>
      </c>
      <c r="E4902">
        <f>COUNTIFS($B$2:B4902,B4902)</f>
        <v>228</v>
      </c>
    </row>
    <row r="4903" spans="1:5" x14ac:dyDescent="0.3">
      <c r="A4903" t="s">
        <v>3701</v>
      </c>
      <c r="B4903" t="s">
        <v>86</v>
      </c>
      <c r="C4903">
        <v>0.5</v>
      </c>
      <c r="D4903">
        <f t="shared" si="77"/>
        <v>0</v>
      </c>
      <c r="E4903">
        <f>COUNTIFS($B$2:B4903,B4903)</f>
        <v>229</v>
      </c>
    </row>
    <row r="4904" spans="1:5" x14ac:dyDescent="0.3">
      <c r="A4904" t="s">
        <v>745</v>
      </c>
      <c r="B4904" t="s">
        <v>86</v>
      </c>
      <c r="C4904">
        <v>0.5</v>
      </c>
      <c r="D4904">
        <f t="shared" si="77"/>
        <v>0</v>
      </c>
      <c r="E4904">
        <f>COUNTIFS($B$2:B4904,B4904)</f>
        <v>230</v>
      </c>
    </row>
    <row r="4905" spans="1:5" x14ac:dyDescent="0.3">
      <c r="A4905" t="s">
        <v>3757</v>
      </c>
      <c r="B4905" t="s">
        <v>86</v>
      </c>
      <c r="C4905">
        <v>0.49</v>
      </c>
      <c r="D4905">
        <f t="shared" si="77"/>
        <v>0</v>
      </c>
      <c r="E4905">
        <f>COUNTIFS($B$2:B4905,B4905)</f>
        <v>231</v>
      </c>
    </row>
    <row r="4906" spans="1:5" x14ac:dyDescent="0.3">
      <c r="A4906" t="s">
        <v>3739</v>
      </c>
      <c r="B4906" t="s">
        <v>86</v>
      </c>
      <c r="C4906">
        <v>0.49</v>
      </c>
      <c r="D4906">
        <f t="shared" si="77"/>
        <v>0</v>
      </c>
      <c r="E4906">
        <f>COUNTIFS($B$2:B4906,B4906)</f>
        <v>232</v>
      </c>
    </row>
    <row r="4907" spans="1:5" x14ac:dyDescent="0.3">
      <c r="A4907" t="s">
        <v>3737</v>
      </c>
      <c r="B4907" t="s">
        <v>86</v>
      </c>
      <c r="C4907">
        <v>0.49</v>
      </c>
      <c r="D4907">
        <f t="shared" si="77"/>
        <v>0</v>
      </c>
      <c r="E4907">
        <f>COUNTIFS($B$2:B4907,B4907)</f>
        <v>233</v>
      </c>
    </row>
    <row r="4908" spans="1:5" x14ac:dyDescent="0.3">
      <c r="A4908" t="s">
        <v>2444</v>
      </c>
      <c r="B4908" t="s">
        <v>86</v>
      </c>
      <c r="C4908">
        <v>0.49</v>
      </c>
      <c r="D4908">
        <f t="shared" si="77"/>
        <v>0</v>
      </c>
      <c r="E4908">
        <f>COUNTIFS($B$2:B4908,B4908)</f>
        <v>234</v>
      </c>
    </row>
    <row r="4909" spans="1:5" x14ac:dyDescent="0.3">
      <c r="A4909" t="s">
        <v>3735</v>
      </c>
      <c r="B4909" t="s">
        <v>86</v>
      </c>
      <c r="C4909">
        <v>0.49</v>
      </c>
      <c r="D4909">
        <f t="shared" si="77"/>
        <v>0</v>
      </c>
      <c r="E4909">
        <f>COUNTIFS($B$2:B4909,B4909)</f>
        <v>235</v>
      </c>
    </row>
    <row r="4910" spans="1:5" x14ac:dyDescent="0.3">
      <c r="A4910" t="s">
        <v>3786</v>
      </c>
      <c r="B4910" t="s">
        <v>86</v>
      </c>
      <c r="C4910">
        <v>0.48</v>
      </c>
      <c r="D4910">
        <f t="shared" si="77"/>
        <v>0</v>
      </c>
      <c r="E4910">
        <f>COUNTIFS($B$2:B4910,B4910)</f>
        <v>236</v>
      </c>
    </row>
    <row r="4911" spans="1:5" x14ac:dyDescent="0.3">
      <c r="A4911" t="s">
        <v>3780</v>
      </c>
      <c r="B4911" t="s">
        <v>86</v>
      </c>
      <c r="C4911">
        <v>0.48</v>
      </c>
      <c r="D4911">
        <f t="shared" si="77"/>
        <v>0</v>
      </c>
      <c r="E4911">
        <f>COUNTIFS($B$2:B4911,B4911)</f>
        <v>237</v>
      </c>
    </row>
    <row r="4912" spans="1:5" x14ac:dyDescent="0.3">
      <c r="A4912" t="s">
        <v>1935</v>
      </c>
      <c r="B4912" t="s">
        <v>86</v>
      </c>
      <c r="C4912">
        <v>0.48</v>
      </c>
      <c r="D4912">
        <f t="shared" si="77"/>
        <v>0</v>
      </c>
      <c r="E4912">
        <f>COUNTIFS($B$2:B4912,B4912)</f>
        <v>238</v>
      </c>
    </row>
    <row r="4913" spans="1:5" x14ac:dyDescent="0.3">
      <c r="A4913" t="s">
        <v>3828</v>
      </c>
      <c r="B4913" t="s">
        <v>86</v>
      </c>
      <c r="C4913">
        <v>0.47</v>
      </c>
      <c r="D4913">
        <f t="shared" si="77"/>
        <v>0</v>
      </c>
      <c r="E4913">
        <f>COUNTIFS($B$2:B4913,B4913)</f>
        <v>239</v>
      </c>
    </row>
    <row r="4914" spans="1:5" x14ac:dyDescent="0.3">
      <c r="A4914" t="s">
        <v>3815</v>
      </c>
      <c r="B4914" t="s">
        <v>86</v>
      </c>
      <c r="C4914">
        <v>0.47</v>
      </c>
      <c r="D4914">
        <f t="shared" si="77"/>
        <v>0</v>
      </c>
      <c r="E4914">
        <f>COUNTIFS($B$2:B4914,B4914)</f>
        <v>240</v>
      </c>
    </row>
    <row r="4915" spans="1:5" x14ac:dyDescent="0.3">
      <c r="A4915" t="s">
        <v>3869</v>
      </c>
      <c r="B4915" t="s">
        <v>86</v>
      </c>
      <c r="C4915">
        <v>0.47</v>
      </c>
      <c r="D4915">
        <f t="shared" si="77"/>
        <v>0</v>
      </c>
      <c r="E4915">
        <f>COUNTIFS($B$2:B4915,B4915)</f>
        <v>241</v>
      </c>
    </row>
    <row r="4916" spans="1:5" x14ac:dyDescent="0.3">
      <c r="A4916" t="s">
        <v>3868</v>
      </c>
      <c r="B4916" t="s">
        <v>86</v>
      </c>
      <c r="C4916">
        <v>0.47</v>
      </c>
      <c r="D4916">
        <f t="shared" si="77"/>
        <v>0</v>
      </c>
      <c r="E4916">
        <f>COUNTIFS($B$2:B4916,B4916)</f>
        <v>242</v>
      </c>
    </row>
    <row r="4917" spans="1:5" x14ac:dyDescent="0.3">
      <c r="A4917" t="s">
        <v>2492</v>
      </c>
      <c r="B4917" t="s">
        <v>86</v>
      </c>
      <c r="C4917">
        <v>0.47</v>
      </c>
      <c r="D4917">
        <f t="shared" si="77"/>
        <v>0</v>
      </c>
      <c r="E4917">
        <f>COUNTIFS($B$2:B4917,B4917)</f>
        <v>243</v>
      </c>
    </row>
    <row r="4918" spans="1:5" x14ac:dyDescent="0.3">
      <c r="A4918" t="s">
        <v>3813</v>
      </c>
      <c r="B4918" t="s">
        <v>86</v>
      </c>
      <c r="C4918">
        <v>0.47</v>
      </c>
      <c r="D4918">
        <f t="shared" si="77"/>
        <v>0</v>
      </c>
      <c r="E4918">
        <f>COUNTIFS($B$2:B4918,B4918)</f>
        <v>244</v>
      </c>
    </row>
    <row r="4919" spans="1:5" x14ac:dyDescent="0.3">
      <c r="A4919" t="s">
        <v>3916</v>
      </c>
      <c r="B4919" t="s">
        <v>86</v>
      </c>
      <c r="C4919">
        <v>0.46</v>
      </c>
      <c r="D4919">
        <f t="shared" si="77"/>
        <v>0</v>
      </c>
      <c r="E4919">
        <f>COUNTIFS($B$2:B4919,B4919)</f>
        <v>245</v>
      </c>
    </row>
    <row r="4920" spans="1:5" x14ac:dyDescent="0.3">
      <c r="A4920" t="s">
        <v>3899</v>
      </c>
      <c r="B4920" t="s">
        <v>86</v>
      </c>
      <c r="C4920">
        <v>0.46</v>
      </c>
      <c r="D4920">
        <f t="shared" si="77"/>
        <v>0</v>
      </c>
      <c r="E4920">
        <f>COUNTIFS($B$2:B4920,B4920)</f>
        <v>246</v>
      </c>
    </row>
    <row r="4921" spans="1:5" x14ac:dyDescent="0.3">
      <c r="A4921" t="s">
        <v>1973</v>
      </c>
      <c r="B4921" t="s">
        <v>86</v>
      </c>
      <c r="C4921">
        <v>0.46</v>
      </c>
      <c r="D4921">
        <f t="shared" si="77"/>
        <v>0</v>
      </c>
      <c r="E4921">
        <f>COUNTIFS($B$2:B4921,B4921)</f>
        <v>247</v>
      </c>
    </row>
    <row r="4922" spans="1:5" x14ac:dyDescent="0.3">
      <c r="A4922" t="s">
        <v>3966</v>
      </c>
      <c r="B4922" t="s">
        <v>86</v>
      </c>
      <c r="C4922">
        <v>0.45</v>
      </c>
      <c r="D4922">
        <f t="shared" si="77"/>
        <v>0</v>
      </c>
      <c r="E4922">
        <f>COUNTIFS($B$2:B4922,B4922)</f>
        <v>248</v>
      </c>
    </row>
    <row r="4923" spans="1:5" x14ac:dyDescent="0.3">
      <c r="A4923" t="s">
        <v>3969</v>
      </c>
      <c r="B4923" t="s">
        <v>86</v>
      </c>
      <c r="C4923">
        <v>0.45</v>
      </c>
      <c r="D4923">
        <f t="shared" si="77"/>
        <v>0</v>
      </c>
      <c r="E4923">
        <f>COUNTIFS($B$2:B4923,B4923)</f>
        <v>249</v>
      </c>
    </row>
    <row r="4924" spans="1:5" x14ac:dyDescent="0.3">
      <c r="A4924" t="s">
        <v>3986</v>
      </c>
      <c r="B4924" t="s">
        <v>86</v>
      </c>
      <c r="C4924">
        <v>0.45</v>
      </c>
      <c r="D4924">
        <f t="shared" si="77"/>
        <v>0</v>
      </c>
      <c r="E4924">
        <f>COUNTIFS($B$2:B4924,B4924)</f>
        <v>250</v>
      </c>
    </row>
    <row r="4925" spans="1:5" x14ac:dyDescent="0.3">
      <c r="A4925" t="s">
        <v>3982</v>
      </c>
      <c r="B4925" t="s">
        <v>86</v>
      </c>
      <c r="C4925">
        <v>0.45</v>
      </c>
      <c r="D4925">
        <f t="shared" si="77"/>
        <v>0</v>
      </c>
      <c r="E4925">
        <f>COUNTIFS($B$2:B4925,B4925)</f>
        <v>251</v>
      </c>
    </row>
    <row r="4926" spans="1:5" x14ac:dyDescent="0.3">
      <c r="A4926" t="s">
        <v>3933</v>
      </c>
      <c r="B4926" t="s">
        <v>86</v>
      </c>
      <c r="C4926">
        <v>0.45</v>
      </c>
      <c r="D4926">
        <f t="shared" si="77"/>
        <v>0</v>
      </c>
      <c r="E4926">
        <f>COUNTIFS($B$2:B4926,B4926)</f>
        <v>252</v>
      </c>
    </row>
    <row r="4927" spans="1:5" x14ac:dyDescent="0.3">
      <c r="A4927" t="s">
        <v>3976</v>
      </c>
      <c r="B4927" t="s">
        <v>86</v>
      </c>
      <c r="C4927">
        <v>0.45</v>
      </c>
      <c r="D4927">
        <f t="shared" si="77"/>
        <v>0</v>
      </c>
      <c r="E4927">
        <f>COUNTIFS($B$2:B4927,B4927)</f>
        <v>253</v>
      </c>
    </row>
    <row r="4928" spans="1:5" x14ac:dyDescent="0.3">
      <c r="A4928" t="s">
        <v>3990</v>
      </c>
      <c r="B4928" t="s">
        <v>86</v>
      </c>
      <c r="C4928">
        <v>0.45</v>
      </c>
      <c r="D4928">
        <f t="shared" si="77"/>
        <v>0</v>
      </c>
      <c r="E4928">
        <f>COUNTIFS($B$2:B4928,B4928)</f>
        <v>254</v>
      </c>
    </row>
    <row r="4929" spans="1:5" x14ac:dyDescent="0.3">
      <c r="A4929" t="s">
        <v>4045</v>
      </c>
      <c r="B4929" t="s">
        <v>86</v>
      </c>
      <c r="C4929">
        <v>0.44</v>
      </c>
      <c r="D4929">
        <f t="shared" si="77"/>
        <v>0</v>
      </c>
      <c r="E4929">
        <f>COUNTIFS($B$2:B4929,B4929)</f>
        <v>255</v>
      </c>
    </row>
    <row r="4930" spans="1:5" x14ac:dyDescent="0.3">
      <c r="A4930" t="s">
        <v>4056</v>
      </c>
      <c r="B4930" t="s">
        <v>86</v>
      </c>
      <c r="C4930">
        <v>0.44</v>
      </c>
      <c r="D4930">
        <f t="shared" si="77"/>
        <v>0</v>
      </c>
      <c r="E4930">
        <f>COUNTIFS($B$2:B4930,B4930)</f>
        <v>256</v>
      </c>
    </row>
    <row r="4931" spans="1:5" x14ac:dyDescent="0.3">
      <c r="A4931" t="s">
        <v>2758</v>
      </c>
      <c r="B4931" t="s">
        <v>86</v>
      </c>
      <c r="C4931">
        <v>0.44</v>
      </c>
      <c r="D4931">
        <f t="shared" si="77"/>
        <v>0</v>
      </c>
      <c r="E4931">
        <f>COUNTIFS($B$2:B4931,B4931)</f>
        <v>257</v>
      </c>
    </row>
    <row r="4932" spans="1:5" x14ac:dyDescent="0.3">
      <c r="A4932" t="s">
        <v>4100</v>
      </c>
      <c r="B4932" t="s">
        <v>86</v>
      </c>
      <c r="C4932">
        <v>0.43</v>
      </c>
      <c r="D4932">
        <f t="shared" si="77"/>
        <v>0</v>
      </c>
      <c r="E4932">
        <f>COUNTIFS($B$2:B4932,B4932)</f>
        <v>258</v>
      </c>
    </row>
    <row r="4933" spans="1:5" x14ac:dyDescent="0.3">
      <c r="A4933" t="s">
        <v>4086</v>
      </c>
      <c r="B4933" t="s">
        <v>86</v>
      </c>
      <c r="C4933">
        <v>0.43</v>
      </c>
      <c r="D4933">
        <f t="shared" si="77"/>
        <v>0</v>
      </c>
      <c r="E4933">
        <f>COUNTIFS($B$2:B4933,B4933)</f>
        <v>259</v>
      </c>
    </row>
    <row r="4934" spans="1:5" x14ac:dyDescent="0.3">
      <c r="A4934" t="s">
        <v>4217</v>
      </c>
      <c r="B4934" t="s">
        <v>86</v>
      </c>
      <c r="C4934">
        <v>0.42</v>
      </c>
      <c r="D4934">
        <f t="shared" si="77"/>
        <v>0</v>
      </c>
      <c r="E4934">
        <f>COUNTIFS($B$2:B4934,B4934)</f>
        <v>260</v>
      </c>
    </row>
    <row r="4935" spans="1:5" x14ac:dyDescent="0.3">
      <c r="A4935" t="s">
        <v>4207</v>
      </c>
      <c r="B4935" t="s">
        <v>86</v>
      </c>
      <c r="C4935">
        <v>0.42</v>
      </c>
      <c r="D4935">
        <f t="shared" ref="D4935:D4998" si="78">IF(E4935&lt;5,E4935,0)</f>
        <v>0</v>
      </c>
      <c r="E4935">
        <f>COUNTIFS($B$2:B4935,B4935)</f>
        <v>261</v>
      </c>
    </row>
    <row r="4936" spans="1:5" x14ac:dyDescent="0.3">
      <c r="A4936" t="s">
        <v>4176</v>
      </c>
      <c r="B4936" t="s">
        <v>86</v>
      </c>
      <c r="C4936">
        <v>0.42</v>
      </c>
      <c r="D4936">
        <f t="shared" si="78"/>
        <v>0</v>
      </c>
      <c r="E4936">
        <f>COUNTIFS($B$2:B4936,B4936)</f>
        <v>262</v>
      </c>
    </row>
    <row r="4937" spans="1:5" x14ac:dyDescent="0.3">
      <c r="A4937" t="s">
        <v>3364</v>
      </c>
      <c r="B4937" t="s">
        <v>86</v>
      </c>
      <c r="C4937">
        <v>0.41</v>
      </c>
      <c r="D4937">
        <f t="shared" si="78"/>
        <v>0</v>
      </c>
      <c r="E4937">
        <f>COUNTIFS($B$2:B4937,B4937)</f>
        <v>263</v>
      </c>
    </row>
    <row r="4938" spans="1:5" x14ac:dyDescent="0.3">
      <c r="A4938" t="s">
        <v>775</v>
      </c>
      <c r="B4938" t="s">
        <v>86</v>
      </c>
      <c r="C4938">
        <v>0.41</v>
      </c>
      <c r="D4938">
        <f t="shared" si="78"/>
        <v>0</v>
      </c>
      <c r="E4938">
        <f>COUNTIFS($B$2:B4938,B4938)</f>
        <v>264</v>
      </c>
    </row>
    <row r="4939" spans="1:5" x14ac:dyDescent="0.3">
      <c r="A4939" t="s">
        <v>4231</v>
      </c>
      <c r="B4939" t="s">
        <v>86</v>
      </c>
      <c r="C4939">
        <v>0.41</v>
      </c>
      <c r="D4939">
        <f t="shared" si="78"/>
        <v>0</v>
      </c>
      <c r="E4939">
        <f>COUNTIFS($B$2:B4939,B4939)</f>
        <v>265</v>
      </c>
    </row>
    <row r="4940" spans="1:5" x14ac:dyDescent="0.3">
      <c r="A4940" t="s">
        <v>4245</v>
      </c>
      <c r="B4940" t="s">
        <v>86</v>
      </c>
      <c r="C4940">
        <v>0.41</v>
      </c>
      <c r="D4940">
        <f t="shared" si="78"/>
        <v>0</v>
      </c>
      <c r="E4940">
        <f>COUNTIFS($B$2:B4940,B4940)</f>
        <v>266</v>
      </c>
    </row>
    <row r="4941" spans="1:5" x14ac:dyDescent="0.3">
      <c r="A4941" t="s">
        <v>4290</v>
      </c>
      <c r="B4941" t="s">
        <v>86</v>
      </c>
      <c r="C4941">
        <v>0.41</v>
      </c>
      <c r="D4941">
        <f t="shared" si="78"/>
        <v>0</v>
      </c>
      <c r="E4941">
        <f>COUNTIFS($B$2:B4941,B4941)</f>
        <v>267</v>
      </c>
    </row>
    <row r="4942" spans="1:5" x14ac:dyDescent="0.3">
      <c r="A4942" t="s">
        <v>4286</v>
      </c>
      <c r="B4942" t="s">
        <v>86</v>
      </c>
      <c r="C4942">
        <v>0.41</v>
      </c>
      <c r="D4942">
        <f t="shared" si="78"/>
        <v>0</v>
      </c>
      <c r="E4942">
        <f>COUNTIFS($B$2:B4942,B4942)</f>
        <v>268</v>
      </c>
    </row>
    <row r="4943" spans="1:5" x14ac:dyDescent="0.3">
      <c r="A4943" t="s">
        <v>4319</v>
      </c>
      <c r="B4943" t="s">
        <v>86</v>
      </c>
      <c r="C4943">
        <v>0.4</v>
      </c>
      <c r="D4943">
        <f t="shared" si="78"/>
        <v>0</v>
      </c>
      <c r="E4943">
        <f>COUNTIFS($B$2:B4943,B4943)</f>
        <v>269</v>
      </c>
    </row>
    <row r="4944" spans="1:5" x14ac:dyDescent="0.3">
      <c r="A4944" t="s">
        <v>4322</v>
      </c>
      <c r="B4944" t="s">
        <v>86</v>
      </c>
      <c r="C4944">
        <v>0.4</v>
      </c>
      <c r="D4944">
        <f t="shared" si="78"/>
        <v>0</v>
      </c>
      <c r="E4944">
        <f>COUNTIFS($B$2:B4944,B4944)</f>
        <v>270</v>
      </c>
    </row>
    <row r="4945" spans="1:5" x14ac:dyDescent="0.3">
      <c r="A4945" t="s">
        <v>2901</v>
      </c>
      <c r="B4945" t="s">
        <v>86</v>
      </c>
      <c r="C4945">
        <v>0.4</v>
      </c>
      <c r="D4945">
        <f t="shared" si="78"/>
        <v>0</v>
      </c>
      <c r="E4945">
        <f>COUNTIFS($B$2:B4945,B4945)</f>
        <v>271</v>
      </c>
    </row>
    <row r="4946" spans="1:5" x14ac:dyDescent="0.3">
      <c r="A4946" t="s">
        <v>628</v>
      </c>
      <c r="B4946" t="s">
        <v>86</v>
      </c>
      <c r="C4946">
        <v>0.4</v>
      </c>
      <c r="D4946">
        <f t="shared" si="78"/>
        <v>0</v>
      </c>
      <c r="E4946">
        <f>COUNTIFS($B$2:B4946,B4946)</f>
        <v>272</v>
      </c>
    </row>
    <row r="4947" spans="1:5" x14ac:dyDescent="0.3">
      <c r="A4947" t="s">
        <v>3976</v>
      </c>
      <c r="B4947" t="s">
        <v>86</v>
      </c>
      <c r="C4947">
        <v>0.4</v>
      </c>
      <c r="D4947">
        <f t="shared" si="78"/>
        <v>0</v>
      </c>
      <c r="E4947">
        <f>COUNTIFS($B$2:B4947,B4947)</f>
        <v>273</v>
      </c>
    </row>
    <row r="4948" spans="1:5" x14ac:dyDescent="0.3">
      <c r="A4948" t="s">
        <v>4409</v>
      </c>
      <c r="B4948" t="s">
        <v>86</v>
      </c>
      <c r="C4948">
        <v>0.39</v>
      </c>
      <c r="D4948">
        <f t="shared" si="78"/>
        <v>0</v>
      </c>
      <c r="E4948">
        <f>COUNTIFS($B$2:B4948,B4948)</f>
        <v>274</v>
      </c>
    </row>
    <row r="4949" spans="1:5" x14ac:dyDescent="0.3">
      <c r="A4949" t="s">
        <v>4414</v>
      </c>
      <c r="B4949" t="s">
        <v>86</v>
      </c>
      <c r="C4949">
        <v>0.39</v>
      </c>
      <c r="D4949">
        <f t="shared" si="78"/>
        <v>0</v>
      </c>
      <c r="E4949">
        <f>COUNTIFS($B$2:B4949,B4949)</f>
        <v>275</v>
      </c>
    </row>
    <row r="4950" spans="1:5" x14ac:dyDescent="0.3">
      <c r="A4950" t="s">
        <v>4374</v>
      </c>
      <c r="B4950" t="s">
        <v>86</v>
      </c>
      <c r="C4950">
        <v>0.39</v>
      </c>
      <c r="D4950">
        <f t="shared" si="78"/>
        <v>0</v>
      </c>
      <c r="E4950">
        <f>COUNTIFS($B$2:B4950,B4950)</f>
        <v>276</v>
      </c>
    </row>
    <row r="4951" spans="1:5" x14ac:dyDescent="0.3">
      <c r="A4951" t="s">
        <v>4397</v>
      </c>
      <c r="B4951" t="s">
        <v>86</v>
      </c>
      <c r="C4951">
        <v>0.39</v>
      </c>
      <c r="D4951">
        <f t="shared" si="78"/>
        <v>0</v>
      </c>
      <c r="E4951">
        <f>COUNTIFS($B$2:B4951,B4951)</f>
        <v>277</v>
      </c>
    </row>
    <row r="4952" spans="1:5" x14ac:dyDescent="0.3">
      <c r="A4952" t="s">
        <v>4407</v>
      </c>
      <c r="B4952" t="s">
        <v>86</v>
      </c>
      <c r="C4952">
        <v>0.39</v>
      </c>
      <c r="D4952">
        <f t="shared" si="78"/>
        <v>0</v>
      </c>
      <c r="E4952">
        <f>COUNTIFS($B$2:B4952,B4952)</f>
        <v>278</v>
      </c>
    </row>
    <row r="4953" spans="1:5" x14ac:dyDescent="0.3">
      <c r="A4953" t="s">
        <v>4364</v>
      </c>
      <c r="B4953" t="s">
        <v>86</v>
      </c>
      <c r="C4953">
        <v>0.39</v>
      </c>
      <c r="D4953">
        <f t="shared" si="78"/>
        <v>0</v>
      </c>
      <c r="E4953">
        <f>COUNTIFS($B$2:B4953,B4953)</f>
        <v>279</v>
      </c>
    </row>
    <row r="4954" spans="1:5" x14ac:dyDescent="0.3">
      <c r="A4954" t="s">
        <v>3467</v>
      </c>
      <c r="B4954" t="s">
        <v>86</v>
      </c>
      <c r="C4954">
        <v>0.39</v>
      </c>
      <c r="D4954">
        <f t="shared" si="78"/>
        <v>0</v>
      </c>
      <c r="E4954">
        <f>COUNTIFS($B$2:B4954,B4954)</f>
        <v>280</v>
      </c>
    </row>
    <row r="4955" spans="1:5" x14ac:dyDescent="0.3">
      <c r="A4955" t="s">
        <v>2627</v>
      </c>
      <c r="B4955" t="s">
        <v>86</v>
      </c>
      <c r="C4955">
        <v>0.38</v>
      </c>
      <c r="D4955">
        <f t="shared" si="78"/>
        <v>0</v>
      </c>
      <c r="E4955">
        <f>COUNTIFS($B$2:B4955,B4955)</f>
        <v>281</v>
      </c>
    </row>
    <row r="4956" spans="1:5" x14ac:dyDescent="0.3">
      <c r="A4956" t="s">
        <v>4451</v>
      </c>
      <c r="B4956" t="s">
        <v>86</v>
      </c>
      <c r="C4956">
        <v>0.38</v>
      </c>
      <c r="D4956">
        <f t="shared" si="78"/>
        <v>0</v>
      </c>
      <c r="E4956">
        <f>COUNTIFS($B$2:B4956,B4956)</f>
        <v>282</v>
      </c>
    </row>
    <row r="4957" spans="1:5" x14ac:dyDescent="0.3">
      <c r="A4957" t="s">
        <v>4501</v>
      </c>
      <c r="B4957" t="s">
        <v>86</v>
      </c>
      <c r="C4957">
        <v>0.38</v>
      </c>
      <c r="D4957">
        <f t="shared" si="78"/>
        <v>0</v>
      </c>
      <c r="E4957">
        <f>COUNTIFS($B$2:B4957,B4957)</f>
        <v>283</v>
      </c>
    </row>
    <row r="4958" spans="1:5" x14ac:dyDescent="0.3">
      <c r="A4958" t="s">
        <v>1973</v>
      </c>
      <c r="B4958" t="s">
        <v>86</v>
      </c>
      <c r="C4958">
        <v>0.38</v>
      </c>
      <c r="D4958">
        <f t="shared" si="78"/>
        <v>0</v>
      </c>
      <c r="E4958">
        <f>COUNTIFS($B$2:B4958,B4958)</f>
        <v>284</v>
      </c>
    </row>
    <row r="4959" spans="1:5" x14ac:dyDescent="0.3">
      <c r="A4959" t="s">
        <v>4507</v>
      </c>
      <c r="B4959" t="s">
        <v>86</v>
      </c>
      <c r="C4959">
        <v>0.38</v>
      </c>
      <c r="D4959">
        <f t="shared" si="78"/>
        <v>0</v>
      </c>
      <c r="E4959">
        <f>COUNTIFS($B$2:B4959,B4959)</f>
        <v>285</v>
      </c>
    </row>
    <row r="4960" spans="1:5" x14ac:dyDescent="0.3">
      <c r="A4960" t="s">
        <v>4518</v>
      </c>
      <c r="B4960" t="s">
        <v>86</v>
      </c>
      <c r="C4960">
        <v>0.37</v>
      </c>
      <c r="D4960">
        <f t="shared" si="78"/>
        <v>0</v>
      </c>
      <c r="E4960">
        <f>COUNTIFS($B$2:B4960,B4960)</f>
        <v>286</v>
      </c>
    </row>
    <row r="4961" spans="1:5" x14ac:dyDescent="0.3">
      <c r="A4961" t="s">
        <v>4569</v>
      </c>
      <c r="B4961" t="s">
        <v>86</v>
      </c>
      <c r="C4961">
        <v>0.37</v>
      </c>
      <c r="D4961">
        <f t="shared" si="78"/>
        <v>0</v>
      </c>
      <c r="E4961">
        <f>COUNTIFS($B$2:B4961,B4961)</f>
        <v>287</v>
      </c>
    </row>
    <row r="4962" spans="1:5" x14ac:dyDescent="0.3">
      <c r="A4962" t="s">
        <v>4515</v>
      </c>
      <c r="B4962" t="s">
        <v>86</v>
      </c>
      <c r="C4962">
        <v>0.37</v>
      </c>
      <c r="D4962">
        <f t="shared" si="78"/>
        <v>0</v>
      </c>
      <c r="E4962">
        <f>COUNTIFS($B$2:B4962,B4962)</f>
        <v>288</v>
      </c>
    </row>
    <row r="4963" spans="1:5" x14ac:dyDescent="0.3">
      <c r="A4963" t="s">
        <v>4572</v>
      </c>
      <c r="B4963" t="s">
        <v>86</v>
      </c>
      <c r="C4963">
        <v>0.37</v>
      </c>
      <c r="D4963">
        <f t="shared" si="78"/>
        <v>0</v>
      </c>
      <c r="E4963">
        <f>COUNTIFS($B$2:B4963,B4963)</f>
        <v>289</v>
      </c>
    </row>
    <row r="4964" spans="1:5" x14ac:dyDescent="0.3">
      <c r="A4964" t="s">
        <v>4536</v>
      </c>
      <c r="B4964" t="s">
        <v>86</v>
      </c>
      <c r="C4964">
        <v>0.37</v>
      </c>
      <c r="D4964">
        <f t="shared" si="78"/>
        <v>0</v>
      </c>
      <c r="E4964">
        <f>COUNTIFS($B$2:B4964,B4964)</f>
        <v>290</v>
      </c>
    </row>
    <row r="4965" spans="1:5" x14ac:dyDescent="0.3">
      <c r="A4965" t="s">
        <v>4593</v>
      </c>
      <c r="B4965" t="s">
        <v>86</v>
      </c>
      <c r="C4965">
        <v>0.36</v>
      </c>
      <c r="D4965">
        <f t="shared" si="78"/>
        <v>0</v>
      </c>
      <c r="E4965">
        <f>COUNTIFS($B$2:B4965,B4965)</f>
        <v>291</v>
      </c>
    </row>
    <row r="4966" spans="1:5" x14ac:dyDescent="0.3">
      <c r="A4966" t="s">
        <v>4589</v>
      </c>
      <c r="B4966" t="s">
        <v>86</v>
      </c>
      <c r="C4966">
        <v>0.36</v>
      </c>
      <c r="D4966">
        <f t="shared" si="78"/>
        <v>0</v>
      </c>
      <c r="E4966">
        <f>COUNTIFS($B$2:B4966,B4966)</f>
        <v>292</v>
      </c>
    </row>
    <row r="4967" spans="1:5" x14ac:dyDescent="0.3">
      <c r="A4967" t="s">
        <v>4643</v>
      </c>
      <c r="B4967" t="s">
        <v>86</v>
      </c>
      <c r="C4967">
        <v>0.36</v>
      </c>
      <c r="D4967">
        <f t="shared" si="78"/>
        <v>0</v>
      </c>
      <c r="E4967">
        <f>COUNTIFS($B$2:B4967,B4967)</f>
        <v>293</v>
      </c>
    </row>
    <row r="4968" spans="1:5" x14ac:dyDescent="0.3">
      <c r="A4968" t="s">
        <v>4629</v>
      </c>
      <c r="B4968" t="s">
        <v>86</v>
      </c>
      <c r="C4968">
        <v>0.36</v>
      </c>
      <c r="D4968">
        <f t="shared" si="78"/>
        <v>0</v>
      </c>
      <c r="E4968">
        <f>COUNTIFS($B$2:B4968,B4968)</f>
        <v>294</v>
      </c>
    </row>
    <row r="4969" spans="1:5" x14ac:dyDescent="0.3">
      <c r="A4969" t="s">
        <v>4579</v>
      </c>
      <c r="B4969" t="s">
        <v>86</v>
      </c>
      <c r="C4969">
        <v>0.36</v>
      </c>
      <c r="D4969">
        <f t="shared" si="78"/>
        <v>0</v>
      </c>
      <c r="E4969">
        <f>COUNTIFS($B$2:B4969,B4969)</f>
        <v>295</v>
      </c>
    </row>
    <row r="4970" spans="1:5" x14ac:dyDescent="0.3">
      <c r="A4970" t="s">
        <v>3313</v>
      </c>
      <c r="B4970" t="s">
        <v>86</v>
      </c>
      <c r="C4970">
        <v>0.36</v>
      </c>
      <c r="D4970">
        <f t="shared" si="78"/>
        <v>0</v>
      </c>
      <c r="E4970">
        <f>COUNTIFS($B$2:B4970,B4970)</f>
        <v>296</v>
      </c>
    </row>
    <row r="4971" spans="1:5" x14ac:dyDescent="0.3">
      <c r="A4971" t="s">
        <v>4245</v>
      </c>
      <c r="B4971" t="s">
        <v>86</v>
      </c>
      <c r="C4971">
        <v>0.36</v>
      </c>
      <c r="D4971">
        <f t="shared" si="78"/>
        <v>0</v>
      </c>
      <c r="E4971">
        <f>COUNTIFS($B$2:B4971,B4971)</f>
        <v>297</v>
      </c>
    </row>
    <row r="4972" spans="1:5" x14ac:dyDescent="0.3">
      <c r="A4972" t="s">
        <v>4598</v>
      </c>
      <c r="B4972" t="s">
        <v>86</v>
      </c>
      <c r="C4972">
        <v>0.36</v>
      </c>
      <c r="D4972">
        <f t="shared" si="78"/>
        <v>0</v>
      </c>
      <c r="E4972">
        <f>COUNTIFS($B$2:B4972,B4972)</f>
        <v>298</v>
      </c>
    </row>
    <row r="4973" spans="1:5" x14ac:dyDescent="0.3">
      <c r="A4973" t="s">
        <v>2664</v>
      </c>
      <c r="B4973" t="s">
        <v>86</v>
      </c>
      <c r="C4973">
        <v>0.35</v>
      </c>
      <c r="D4973">
        <f t="shared" si="78"/>
        <v>0</v>
      </c>
      <c r="E4973">
        <f>COUNTIFS($B$2:B4973,B4973)</f>
        <v>299</v>
      </c>
    </row>
    <row r="4974" spans="1:5" x14ac:dyDescent="0.3">
      <c r="A4974" t="s">
        <v>4687</v>
      </c>
      <c r="B4974" t="s">
        <v>86</v>
      </c>
      <c r="C4974">
        <v>0.35</v>
      </c>
      <c r="D4974">
        <f t="shared" si="78"/>
        <v>0</v>
      </c>
      <c r="E4974">
        <f>COUNTIFS($B$2:B4974,B4974)</f>
        <v>300</v>
      </c>
    </row>
    <row r="4975" spans="1:5" x14ac:dyDescent="0.3">
      <c r="A4975" t="s">
        <v>4708</v>
      </c>
      <c r="B4975" t="s">
        <v>86</v>
      </c>
      <c r="C4975">
        <v>0.35</v>
      </c>
      <c r="D4975">
        <f t="shared" si="78"/>
        <v>0</v>
      </c>
      <c r="E4975">
        <f>COUNTIFS($B$2:B4975,B4975)</f>
        <v>301</v>
      </c>
    </row>
    <row r="4976" spans="1:5" x14ac:dyDescent="0.3">
      <c r="A4976" t="s">
        <v>4695</v>
      </c>
      <c r="B4976" t="s">
        <v>86</v>
      </c>
      <c r="C4976">
        <v>0.35</v>
      </c>
      <c r="D4976">
        <f t="shared" si="78"/>
        <v>0</v>
      </c>
      <c r="E4976">
        <f>COUNTIFS($B$2:B4976,B4976)</f>
        <v>302</v>
      </c>
    </row>
    <row r="4977" spans="1:5" x14ac:dyDescent="0.3">
      <c r="A4977" t="s">
        <v>4536</v>
      </c>
      <c r="B4977" t="s">
        <v>86</v>
      </c>
      <c r="C4977">
        <v>0.35</v>
      </c>
      <c r="D4977">
        <f t="shared" si="78"/>
        <v>0</v>
      </c>
      <c r="E4977">
        <f>COUNTIFS($B$2:B4977,B4977)</f>
        <v>303</v>
      </c>
    </row>
    <row r="4978" spans="1:5" x14ac:dyDescent="0.3">
      <c r="A4978" t="s">
        <v>4694</v>
      </c>
      <c r="B4978" t="s">
        <v>86</v>
      </c>
      <c r="C4978">
        <v>0.35</v>
      </c>
      <c r="D4978">
        <f t="shared" si="78"/>
        <v>0</v>
      </c>
      <c r="E4978">
        <f>COUNTIFS($B$2:B4978,B4978)</f>
        <v>304</v>
      </c>
    </row>
    <row r="4979" spans="1:5" x14ac:dyDescent="0.3">
      <c r="A4979" t="s">
        <v>4707</v>
      </c>
      <c r="B4979" t="s">
        <v>86</v>
      </c>
      <c r="C4979">
        <v>0.35</v>
      </c>
      <c r="D4979">
        <f t="shared" si="78"/>
        <v>0</v>
      </c>
      <c r="E4979">
        <f>COUNTIFS($B$2:B4979,B4979)</f>
        <v>305</v>
      </c>
    </row>
    <row r="4980" spans="1:5" x14ac:dyDescent="0.3">
      <c r="A4980" t="s">
        <v>4692</v>
      </c>
      <c r="B4980" t="s">
        <v>86</v>
      </c>
      <c r="C4980">
        <v>0.35</v>
      </c>
      <c r="D4980">
        <f t="shared" si="78"/>
        <v>0</v>
      </c>
      <c r="E4980">
        <f>COUNTIFS($B$2:B4980,B4980)</f>
        <v>306</v>
      </c>
    </row>
    <row r="4981" spans="1:5" x14ac:dyDescent="0.3">
      <c r="A4981" t="s">
        <v>4763</v>
      </c>
      <c r="B4981" t="s">
        <v>86</v>
      </c>
      <c r="C4981">
        <v>0.34</v>
      </c>
      <c r="D4981">
        <f t="shared" si="78"/>
        <v>0</v>
      </c>
      <c r="E4981">
        <f>COUNTIFS($B$2:B4981,B4981)</f>
        <v>307</v>
      </c>
    </row>
    <row r="4982" spans="1:5" x14ac:dyDescent="0.3">
      <c r="A4982" t="s">
        <v>4748</v>
      </c>
      <c r="B4982" t="s">
        <v>86</v>
      </c>
      <c r="C4982">
        <v>0.34</v>
      </c>
      <c r="D4982">
        <f t="shared" si="78"/>
        <v>0</v>
      </c>
      <c r="E4982">
        <f>COUNTIFS($B$2:B4982,B4982)</f>
        <v>308</v>
      </c>
    </row>
    <row r="4983" spans="1:5" x14ac:dyDescent="0.3">
      <c r="A4983" t="s">
        <v>4736</v>
      </c>
      <c r="B4983" t="s">
        <v>86</v>
      </c>
      <c r="C4983">
        <v>0.34</v>
      </c>
      <c r="D4983">
        <f t="shared" si="78"/>
        <v>0</v>
      </c>
      <c r="E4983">
        <f>COUNTIFS($B$2:B4983,B4983)</f>
        <v>309</v>
      </c>
    </row>
    <row r="4984" spans="1:5" x14ac:dyDescent="0.3">
      <c r="A4984" t="s">
        <v>4760</v>
      </c>
      <c r="B4984" t="s">
        <v>86</v>
      </c>
      <c r="C4984">
        <v>0.34</v>
      </c>
      <c r="D4984">
        <f t="shared" si="78"/>
        <v>0</v>
      </c>
      <c r="E4984">
        <f>COUNTIFS($B$2:B4984,B4984)</f>
        <v>310</v>
      </c>
    </row>
    <row r="4985" spans="1:5" x14ac:dyDescent="0.3">
      <c r="A4985" t="s">
        <v>1682</v>
      </c>
      <c r="B4985" t="s">
        <v>86</v>
      </c>
      <c r="C4985">
        <v>0.34</v>
      </c>
      <c r="D4985">
        <f t="shared" si="78"/>
        <v>0</v>
      </c>
      <c r="E4985">
        <f>COUNTIFS($B$2:B4985,B4985)</f>
        <v>311</v>
      </c>
    </row>
    <row r="4986" spans="1:5" x14ac:dyDescent="0.3">
      <c r="A4986" t="s">
        <v>4286</v>
      </c>
      <c r="B4986" t="s">
        <v>86</v>
      </c>
      <c r="C4986">
        <v>0.34</v>
      </c>
      <c r="D4986">
        <f t="shared" si="78"/>
        <v>0</v>
      </c>
      <c r="E4986">
        <f>COUNTIFS($B$2:B4986,B4986)</f>
        <v>312</v>
      </c>
    </row>
    <row r="4987" spans="1:5" x14ac:dyDescent="0.3">
      <c r="A4987" t="s">
        <v>4772</v>
      </c>
      <c r="B4987" t="s">
        <v>86</v>
      </c>
      <c r="C4987">
        <v>0.34</v>
      </c>
      <c r="D4987">
        <f t="shared" si="78"/>
        <v>0</v>
      </c>
      <c r="E4987">
        <f>COUNTIFS($B$2:B4987,B4987)</f>
        <v>313</v>
      </c>
    </row>
    <row r="4988" spans="1:5" x14ac:dyDescent="0.3">
      <c r="A4988" t="s">
        <v>2448</v>
      </c>
      <c r="B4988" t="s">
        <v>86</v>
      </c>
      <c r="C4988">
        <v>0.34</v>
      </c>
      <c r="D4988">
        <f t="shared" si="78"/>
        <v>0</v>
      </c>
      <c r="E4988">
        <f>COUNTIFS($B$2:B4988,B4988)</f>
        <v>314</v>
      </c>
    </row>
    <row r="4989" spans="1:5" x14ac:dyDescent="0.3">
      <c r="A4989" t="s">
        <v>3056</v>
      </c>
      <c r="B4989" t="s">
        <v>86</v>
      </c>
      <c r="C4989">
        <v>0.34</v>
      </c>
      <c r="D4989">
        <f t="shared" si="78"/>
        <v>0</v>
      </c>
      <c r="E4989">
        <f>COUNTIFS($B$2:B4989,B4989)</f>
        <v>315</v>
      </c>
    </row>
    <row r="4990" spans="1:5" x14ac:dyDescent="0.3">
      <c r="A4990" t="s">
        <v>4888</v>
      </c>
      <c r="B4990" t="s">
        <v>86</v>
      </c>
      <c r="C4990">
        <v>0.33</v>
      </c>
      <c r="D4990">
        <f t="shared" si="78"/>
        <v>0</v>
      </c>
      <c r="E4990">
        <f>COUNTIFS($B$2:B4990,B4990)</f>
        <v>316</v>
      </c>
    </row>
    <row r="4991" spans="1:5" x14ac:dyDescent="0.3">
      <c r="A4991" t="s">
        <v>4838</v>
      </c>
      <c r="B4991" t="s">
        <v>86</v>
      </c>
      <c r="C4991">
        <v>0.33</v>
      </c>
      <c r="D4991">
        <f t="shared" si="78"/>
        <v>0</v>
      </c>
      <c r="E4991">
        <f>COUNTIFS($B$2:B4991,B4991)</f>
        <v>317</v>
      </c>
    </row>
    <row r="4992" spans="1:5" x14ac:dyDescent="0.3">
      <c r="A4992" t="s">
        <v>4821</v>
      </c>
      <c r="B4992" t="s">
        <v>86</v>
      </c>
      <c r="C4992">
        <v>0.33</v>
      </c>
      <c r="D4992">
        <f t="shared" si="78"/>
        <v>0</v>
      </c>
      <c r="E4992">
        <f>COUNTIFS($B$2:B4992,B4992)</f>
        <v>318</v>
      </c>
    </row>
    <row r="4993" spans="1:5" x14ac:dyDescent="0.3">
      <c r="A4993" t="s">
        <v>4859</v>
      </c>
      <c r="B4993" t="s">
        <v>86</v>
      </c>
      <c r="C4993">
        <v>0.33</v>
      </c>
      <c r="D4993">
        <f t="shared" si="78"/>
        <v>0</v>
      </c>
      <c r="E4993">
        <f>COUNTIFS($B$2:B4993,B4993)</f>
        <v>319</v>
      </c>
    </row>
    <row r="4994" spans="1:5" x14ac:dyDescent="0.3">
      <c r="A4994" t="s">
        <v>4869</v>
      </c>
      <c r="B4994" t="s">
        <v>86</v>
      </c>
      <c r="C4994">
        <v>0.33</v>
      </c>
      <c r="D4994">
        <f t="shared" si="78"/>
        <v>0</v>
      </c>
      <c r="E4994">
        <f>COUNTIFS($B$2:B4994,B4994)</f>
        <v>320</v>
      </c>
    </row>
    <row r="4995" spans="1:5" x14ac:dyDescent="0.3">
      <c r="A4995" t="s">
        <v>4842</v>
      </c>
      <c r="B4995" t="s">
        <v>86</v>
      </c>
      <c r="C4995">
        <v>0.33</v>
      </c>
      <c r="D4995">
        <f t="shared" si="78"/>
        <v>0</v>
      </c>
      <c r="E4995">
        <f>COUNTIFS($B$2:B4995,B4995)</f>
        <v>321</v>
      </c>
    </row>
    <row r="4996" spans="1:5" x14ac:dyDescent="0.3">
      <c r="A4996" t="s">
        <v>1246</v>
      </c>
      <c r="B4996" t="s">
        <v>86</v>
      </c>
      <c r="C4996">
        <v>0.33</v>
      </c>
      <c r="D4996">
        <f t="shared" si="78"/>
        <v>0</v>
      </c>
      <c r="E4996">
        <f>COUNTIFS($B$2:B4996,B4996)</f>
        <v>322</v>
      </c>
    </row>
    <row r="4997" spans="1:5" x14ac:dyDescent="0.3">
      <c r="A4997" t="s">
        <v>4827</v>
      </c>
      <c r="B4997" t="s">
        <v>86</v>
      </c>
      <c r="C4997">
        <v>0.33</v>
      </c>
      <c r="D4997">
        <f t="shared" si="78"/>
        <v>0</v>
      </c>
      <c r="E4997">
        <f>COUNTIFS($B$2:B4997,B4997)</f>
        <v>323</v>
      </c>
    </row>
    <row r="4998" spans="1:5" x14ac:dyDescent="0.3">
      <c r="A4998" t="s">
        <v>4857</v>
      </c>
      <c r="B4998" t="s">
        <v>86</v>
      </c>
      <c r="C4998">
        <v>0.33</v>
      </c>
      <c r="D4998">
        <f t="shared" si="78"/>
        <v>0</v>
      </c>
      <c r="E4998">
        <f>COUNTIFS($B$2:B4998,B4998)</f>
        <v>324</v>
      </c>
    </row>
    <row r="4999" spans="1:5" x14ac:dyDescent="0.3">
      <c r="A4999" t="s">
        <v>2441</v>
      </c>
      <c r="B4999" t="s">
        <v>86</v>
      </c>
      <c r="C4999">
        <v>0.32</v>
      </c>
      <c r="D4999">
        <f t="shared" ref="D4999:D5062" si="79">IF(E4999&lt;5,E4999,0)</f>
        <v>0</v>
      </c>
      <c r="E4999">
        <f>COUNTIFS($B$2:B4999,B4999)</f>
        <v>325</v>
      </c>
    </row>
    <row r="5000" spans="1:5" x14ac:dyDescent="0.3">
      <c r="A5000" t="s">
        <v>4958</v>
      </c>
      <c r="B5000" t="s">
        <v>86</v>
      </c>
      <c r="C5000">
        <v>0.32</v>
      </c>
      <c r="D5000">
        <f t="shared" si="79"/>
        <v>0</v>
      </c>
      <c r="E5000">
        <f>COUNTIFS($B$2:B5000,B5000)</f>
        <v>326</v>
      </c>
    </row>
    <row r="5001" spans="1:5" x14ac:dyDescent="0.3">
      <c r="A5001" t="s">
        <v>4919</v>
      </c>
      <c r="B5001" t="s">
        <v>86</v>
      </c>
      <c r="C5001">
        <v>0.32</v>
      </c>
      <c r="D5001">
        <f t="shared" si="79"/>
        <v>0</v>
      </c>
      <c r="E5001">
        <f>COUNTIFS($B$2:B5001,B5001)</f>
        <v>327</v>
      </c>
    </row>
    <row r="5002" spans="1:5" x14ac:dyDescent="0.3">
      <c r="A5002" t="s">
        <v>4976</v>
      </c>
      <c r="B5002" t="s">
        <v>86</v>
      </c>
      <c r="C5002">
        <v>0.32</v>
      </c>
      <c r="D5002">
        <f t="shared" si="79"/>
        <v>0</v>
      </c>
      <c r="E5002">
        <f>COUNTIFS($B$2:B5002,B5002)</f>
        <v>328</v>
      </c>
    </row>
    <row r="5003" spans="1:5" x14ac:dyDescent="0.3">
      <c r="A5003" t="s">
        <v>2627</v>
      </c>
      <c r="B5003" t="s">
        <v>86</v>
      </c>
      <c r="C5003">
        <v>0.32</v>
      </c>
      <c r="D5003">
        <f t="shared" si="79"/>
        <v>0</v>
      </c>
      <c r="E5003">
        <f>COUNTIFS($B$2:B5003,B5003)</f>
        <v>329</v>
      </c>
    </row>
    <row r="5004" spans="1:5" x14ac:dyDescent="0.3">
      <c r="A5004" t="s">
        <v>4936</v>
      </c>
      <c r="B5004" t="s">
        <v>86</v>
      </c>
      <c r="C5004">
        <v>0.32</v>
      </c>
      <c r="D5004">
        <f t="shared" si="79"/>
        <v>0</v>
      </c>
      <c r="E5004">
        <f>COUNTIFS($B$2:B5004,B5004)</f>
        <v>330</v>
      </c>
    </row>
    <row r="5005" spans="1:5" x14ac:dyDescent="0.3">
      <c r="A5005" t="s">
        <v>698</v>
      </c>
      <c r="B5005" t="s">
        <v>86</v>
      </c>
      <c r="C5005">
        <v>0.32</v>
      </c>
      <c r="D5005">
        <f t="shared" si="79"/>
        <v>0</v>
      </c>
      <c r="E5005">
        <f>COUNTIFS($B$2:B5005,B5005)</f>
        <v>331</v>
      </c>
    </row>
    <row r="5006" spans="1:5" x14ac:dyDescent="0.3">
      <c r="A5006" t="s">
        <v>4897</v>
      </c>
      <c r="B5006" t="s">
        <v>86</v>
      </c>
      <c r="C5006">
        <v>0.32</v>
      </c>
      <c r="D5006">
        <f t="shared" si="79"/>
        <v>0</v>
      </c>
      <c r="E5006">
        <f>COUNTIFS($B$2:B5006,B5006)</f>
        <v>332</v>
      </c>
    </row>
    <row r="5007" spans="1:5" x14ac:dyDescent="0.3">
      <c r="A5007" t="s">
        <v>3056</v>
      </c>
      <c r="B5007" t="s">
        <v>86</v>
      </c>
      <c r="C5007">
        <v>0.32</v>
      </c>
      <c r="D5007">
        <f t="shared" si="79"/>
        <v>0</v>
      </c>
      <c r="E5007">
        <f>COUNTIFS($B$2:B5007,B5007)</f>
        <v>333</v>
      </c>
    </row>
    <row r="5008" spans="1:5" x14ac:dyDescent="0.3">
      <c r="A5008" t="s">
        <v>1935</v>
      </c>
      <c r="B5008" t="s">
        <v>86</v>
      </c>
      <c r="C5008">
        <v>0.32</v>
      </c>
      <c r="D5008">
        <f t="shared" si="79"/>
        <v>0</v>
      </c>
      <c r="E5008">
        <f>COUNTIFS($B$2:B5008,B5008)</f>
        <v>334</v>
      </c>
    </row>
    <row r="5009" spans="1:5" x14ac:dyDescent="0.3">
      <c r="A5009" t="s">
        <v>5112</v>
      </c>
      <c r="B5009" t="s">
        <v>86</v>
      </c>
      <c r="C5009">
        <v>0.31</v>
      </c>
      <c r="D5009">
        <f t="shared" si="79"/>
        <v>0</v>
      </c>
      <c r="E5009">
        <f>COUNTIFS($B$2:B5009,B5009)</f>
        <v>335</v>
      </c>
    </row>
    <row r="5010" spans="1:5" x14ac:dyDescent="0.3">
      <c r="A5010" t="s">
        <v>5102</v>
      </c>
      <c r="B5010" t="s">
        <v>86</v>
      </c>
      <c r="C5010">
        <v>0.31</v>
      </c>
      <c r="D5010">
        <f t="shared" si="79"/>
        <v>0</v>
      </c>
      <c r="E5010">
        <f>COUNTIFS($B$2:B5010,B5010)</f>
        <v>336</v>
      </c>
    </row>
    <row r="5011" spans="1:5" x14ac:dyDescent="0.3">
      <c r="A5011" t="s">
        <v>4290</v>
      </c>
      <c r="B5011" t="s">
        <v>86</v>
      </c>
      <c r="C5011">
        <v>0.31</v>
      </c>
      <c r="D5011">
        <f t="shared" si="79"/>
        <v>0</v>
      </c>
      <c r="E5011">
        <f>COUNTIFS($B$2:B5011,B5011)</f>
        <v>337</v>
      </c>
    </row>
    <row r="5012" spans="1:5" x14ac:dyDescent="0.3">
      <c r="A5012" t="s">
        <v>5025</v>
      </c>
      <c r="B5012" t="s">
        <v>86</v>
      </c>
      <c r="C5012">
        <v>0.31</v>
      </c>
      <c r="D5012">
        <f t="shared" si="79"/>
        <v>0</v>
      </c>
      <c r="E5012">
        <f>COUNTIFS($B$2:B5012,B5012)</f>
        <v>338</v>
      </c>
    </row>
    <row r="5013" spans="1:5" x14ac:dyDescent="0.3">
      <c r="A5013" t="s">
        <v>5108</v>
      </c>
      <c r="B5013" t="s">
        <v>86</v>
      </c>
      <c r="C5013">
        <v>0.31</v>
      </c>
      <c r="D5013">
        <f t="shared" si="79"/>
        <v>0</v>
      </c>
      <c r="E5013">
        <f>COUNTIFS($B$2:B5013,B5013)</f>
        <v>339</v>
      </c>
    </row>
    <row r="5014" spans="1:5" x14ac:dyDescent="0.3">
      <c r="A5014" t="s">
        <v>5178</v>
      </c>
      <c r="B5014" t="s">
        <v>86</v>
      </c>
      <c r="C5014">
        <v>0.3</v>
      </c>
      <c r="D5014">
        <f t="shared" si="79"/>
        <v>0</v>
      </c>
      <c r="E5014">
        <f>COUNTIFS($B$2:B5014,B5014)</f>
        <v>340</v>
      </c>
    </row>
    <row r="5015" spans="1:5" x14ac:dyDescent="0.3">
      <c r="A5015" t="s">
        <v>5121</v>
      </c>
      <c r="B5015" t="s">
        <v>86</v>
      </c>
      <c r="C5015">
        <v>0.3</v>
      </c>
      <c r="D5015">
        <f t="shared" si="79"/>
        <v>0</v>
      </c>
      <c r="E5015">
        <f>COUNTIFS($B$2:B5015,B5015)</f>
        <v>341</v>
      </c>
    </row>
    <row r="5016" spans="1:5" x14ac:dyDescent="0.3">
      <c r="A5016" t="s">
        <v>5172</v>
      </c>
      <c r="B5016" t="s">
        <v>86</v>
      </c>
      <c r="C5016">
        <v>0.3</v>
      </c>
      <c r="D5016">
        <f t="shared" si="79"/>
        <v>0</v>
      </c>
      <c r="E5016">
        <f>COUNTIFS($B$2:B5016,B5016)</f>
        <v>342</v>
      </c>
    </row>
    <row r="5017" spans="1:5" x14ac:dyDescent="0.3">
      <c r="A5017" t="s">
        <v>5180</v>
      </c>
      <c r="B5017" t="s">
        <v>86</v>
      </c>
      <c r="C5017">
        <v>0.3</v>
      </c>
      <c r="D5017">
        <f t="shared" si="79"/>
        <v>0</v>
      </c>
      <c r="E5017">
        <f>COUNTIFS($B$2:B5017,B5017)</f>
        <v>343</v>
      </c>
    </row>
    <row r="5018" spans="1:5" x14ac:dyDescent="0.3">
      <c r="A5018" t="s">
        <v>5128</v>
      </c>
      <c r="B5018" t="s">
        <v>86</v>
      </c>
      <c r="C5018">
        <v>0.3</v>
      </c>
      <c r="D5018">
        <f t="shared" si="79"/>
        <v>0</v>
      </c>
      <c r="E5018">
        <f>COUNTIFS($B$2:B5018,B5018)</f>
        <v>344</v>
      </c>
    </row>
    <row r="5019" spans="1:5" x14ac:dyDescent="0.3">
      <c r="A5019" t="s">
        <v>4827</v>
      </c>
      <c r="B5019" t="s">
        <v>86</v>
      </c>
      <c r="C5019">
        <v>0.3</v>
      </c>
      <c r="D5019">
        <f t="shared" si="79"/>
        <v>0</v>
      </c>
      <c r="E5019">
        <f>COUNTIFS($B$2:B5019,B5019)</f>
        <v>345</v>
      </c>
    </row>
    <row r="5020" spans="1:5" x14ac:dyDescent="0.3">
      <c r="A5020" t="s">
        <v>5164</v>
      </c>
      <c r="B5020" t="s">
        <v>86</v>
      </c>
      <c r="C5020">
        <v>0.3</v>
      </c>
      <c r="D5020">
        <f t="shared" si="79"/>
        <v>0</v>
      </c>
      <c r="E5020">
        <f>COUNTIFS($B$2:B5020,B5020)</f>
        <v>346</v>
      </c>
    </row>
    <row r="5021" spans="1:5" x14ac:dyDescent="0.3">
      <c r="A5021" t="s">
        <v>5196</v>
      </c>
      <c r="B5021" t="s">
        <v>86</v>
      </c>
      <c r="C5021">
        <v>0.3</v>
      </c>
      <c r="D5021">
        <f t="shared" si="79"/>
        <v>0</v>
      </c>
      <c r="E5021">
        <f>COUNTIFS($B$2:B5021,B5021)</f>
        <v>347</v>
      </c>
    </row>
    <row r="5022" spans="1:5" x14ac:dyDescent="0.3">
      <c r="A5022" t="s">
        <v>5126</v>
      </c>
      <c r="B5022" t="s">
        <v>86</v>
      </c>
      <c r="C5022">
        <v>0.3</v>
      </c>
      <c r="D5022">
        <f t="shared" si="79"/>
        <v>0</v>
      </c>
      <c r="E5022">
        <f>COUNTIFS($B$2:B5022,B5022)</f>
        <v>348</v>
      </c>
    </row>
    <row r="5023" spans="1:5" x14ac:dyDescent="0.3">
      <c r="A5023" t="s">
        <v>1895</v>
      </c>
      <c r="B5023" t="s">
        <v>86</v>
      </c>
      <c r="C5023">
        <v>0.3</v>
      </c>
      <c r="D5023">
        <f t="shared" si="79"/>
        <v>0</v>
      </c>
      <c r="E5023">
        <f>COUNTIFS($B$2:B5023,B5023)</f>
        <v>349</v>
      </c>
    </row>
    <row r="5024" spans="1:5" x14ac:dyDescent="0.3">
      <c r="A5024" t="s">
        <v>5257</v>
      </c>
      <c r="B5024" t="s">
        <v>86</v>
      </c>
      <c r="C5024">
        <v>0.28999999999999998</v>
      </c>
      <c r="D5024">
        <f t="shared" si="79"/>
        <v>0</v>
      </c>
      <c r="E5024">
        <f>COUNTIFS($B$2:B5024,B5024)</f>
        <v>350</v>
      </c>
    </row>
    <row r="5025" spans="1:5" x14ac:dyDescent="0.3">
      <c r="A5025" t="s">
        <v>5262</v>
      </c>
      <c r="B5025" t="s">
        <v>86</v>
      </c>
      <c r="C5025">
        <v>0.28999999999999998</v>
      </c>
      <c r="D5025">
        <f t="shared" si="79"/>
        <v>0</v>
      </c>
      <c r="E5025">
        <f>COUNTIFS($B$2:B5025,B5025)</f>
        <v>351</v>
      </c>
    </row>
    <row r="5026" spans="1:5" x14ac:dyDescent="0.3">
      <c r="A5026" t="s">
        <v>5241</v>
      </c>
      <c r="B5026" t="s">
        <v>86</v>
      </c>
      <c r="C5026">
        <v>0.28999999999999998</v>
      </c>
      <c r="D5026">
        <f t="shared" si="79"/>
        <v>0</v>
      </c>
      <c r="E5026">
        <f>COUNTIFS($B$2:B5026,B5026)</f>
        <v>352</v>
      </c>
    </row>
    <row r="5027" spans="1:5" x14ac:dyDescent="0.3">
      <c r="A5027" t="s">
        <v>4245</v>
      </c>
      <c r="B5027" t="s">
        <v>86</v>
      </c>
      <c r="C5027">
        <v>0.28999999999999998</v>
      </c>
      <c r="D5027">
        <f t="shared" si="79"/>
        <v>0</v>
      </c>
      <c r="E5027">
        <f>COUNTIFS($B$2:B5027,B5027)</f>
        <v>353</v>
      </c>
    </row>
    <row r="5028" spans="1:5" x14ac:dyDescent="0.3">
      <c r="A5028" t="s">
        <v>5237</v>
      </c>
      <c r="B5028" t="s">
        <v>86</v>
      </c>
      <c r="C5028">
        <v>0.28999999999999998</v>
      </c>
      <c r="D5028">
        <f t="shared" si="79"/>
        <v>0</v>
      </c>
      <c r="E5028">
        <f>COUNTIFS($B$2:B5028,B5028)</f>
        <v>354</v>
      </c>
    </row>
    <row r="5029" spans="1:5" x14ac:dyDescent="0.3">
      <c r="A5029" t="s">
        <v>5273</v>
      </c>
      <c r="B5029" t="s">
        <v>86</v>
      </c>
      <c r="C5029">
        <v>0.28999999999999998</v>
      </c>
      <c r="D5029">
        <f t="shared" si="79"/>
        <v>0</v>
      </c>
      <c r="E5029">
        <f>COUNTIFS($B$2:B5029,B5029)</f>
        <v>355</v>
      </c>
    </row>
    <row r="5030" spans="1:5" x14ac:dyDescent="0.3">
      <c r="A5030" t="s">
        <v>5336</v>
      </c>
      <c r="B5030" t="s">
        <v>86</v>
      </c>
      <c r="C5030">
        <v>0.28000000000000003</v>
      </c>
      <c r="D5030">
        <f t="shared" si="79"/>
        <v>0</v>
      </c>
      <c r="E5030">
        <f>COUNTIFS($B$2:B5030,B5030)</f>
        <v>356</v>
      </c>
    </row>
    <row r="5031" spans="1:5" x14ac:dyDescent="0.3">
      <c r="A5031" t="s">
        <v>5351</v>
      </c>
      <c r="B5031" t="s">
        <v>86</v>
      </c>
      <c r="C5031">
        <v>0.28000000000000003</v>
      </c>
      <c r="D5031">
        <f t="shared" si="79"/>
        <v>0</v>
      </c>
      <c r="E5031">
        <f>COUNTIFS($B$2:B5031,B5031)</f>
        <v>357</v>
      </c>
    </row>
    <row r="5032" spans="1:5" x14ac:dyDescent="0.3">
      <c r="A5032" t="s">
        <v>5390</v>
      </c>
      <c r="B5032" t="s">
        <v>86</v>
      </c>
      <c r="C5032">
        <v>0.28000000000000003</v>
      </c>
      <c r="D5032">
        <f t="shared" si="79"/>
        <v>0</v>
      </c>
      <c r="E5032">
        <f>COUNTIFS($B$2:B5032,B5032)</f>
        <v>358</v>
      </c>
    </row>
    <row r="5033" spans="1:5" x14ac:dyDescent="0.3">
      <c r="A5033" t="s">
        <v>5430</v>
      </c>
      <c r="B5033" t="s">
        <v>86</v>
      </c>
      <c r="C5033">
        <v>0.28000000000000003</v>
      </c>
      <c r="D5033">
        <f t="shared" si="79"/>
        <v>0</v>
      </c>
      <c r="E5033">
        <f>COUNTIFS($B$2:B5033,B5033)</f>
        <v>359</v>
      </c>
    </row>
    <row r="5034" spans="1:5" x14ac:dyDescent="0.3">
      <c r="A5034" t="s">
        <v>5372</v>
      </c>
      <c r="B5034" t="s">
        <v>86</v>
      </c>
      <c r="C5034">
        <v>0.28000000000000003</v>
      </c>
      <c r="D5034">
        <f t="shared" si="79"/>
        <v>0</v>
      </c>
      <c r="E5034">
        <f>COUNTIFS($B$2:B5034,B5034)</f>
        <v>360</v>
      </c>
    </row>
    <row r="5035" spans="1:5" x14ac:dyDescent="0.3">
      <c r="A5035" t="s">
        <v>5367</v>
      </c>
      <c r="B5035" t="s">
        <v>86</v>
      </c>
      <c r="C5035">
        <v>0.28000000000000003</v>
      </c>
      <c r="D5035">
        <f t="shared" si="79"/>
        <v>0</v>
      </c>
      <c r="E5035">
        <f>COUNTIFS($B$2:B5035,B5035)</f>
        <v>361</v>
      </c>
    </row>
    <row r="5036" spans="1:5" x14ac:dyDescent="0.3">
      <c r="A5036" t="s">
        <v>5389</v>
      </c>
      <c r="B5036" t="s">
        <v>86</v>
      </c>
      <c r="C5036">
        <v>0.28000000000000003</v>
      </c>
      <c r="D5036">
        <f t="shared" si="79"/>
        <v>0</v>
      </c>
      <c r="E5036">
        <f>COUNTIFS($B$2:B5036,B5036)</f>
        <v>362</v>
      </c>
    </row>
    <row r="5037" spans="1:5" x14ac:dyDescent="0.3">
      <c r="A5037" t="s">
        <v>2627</v>
      </c>
      <c r="B5037" t="s">
        <v>86</v>
      </c>
      <c r="C5037">
        <v>0.28000000000000003</v>
      </c>
      <c r="D5037">
        <f t="shared" si="79"/>
        <v>0</v>
      </c>
      <c r="E5037">
        <f>COUNTIFS($B$2:B5037,B5037)</f>
        <v>363</v>
      </c>
    </row>
    <row r="5038" spans="1:5" x14ac:dyDescent="0.3">
      <c r="A5038" t="s">
        <v>2566</v>
      </c>
      <c r="B5038" t="s">
        <v>86</v>
      </c>
      <c r="C5038">
        <v>0.28000000000000003</v>
      </c>
      <c r="D5038">
        <f t="shared" si="79"/>
        <v>0</v>
      </c>
      <c r="E5038">
        <f>COUNTIFS($B$2:B5038,B5038)</f>
        <v>364</v>
      </c>
    </row>
    <row r="5039" spans="1:5" x14ac:dyDescent="0.3">
      <c r="A5039" t="s">
        <v>5422</v>
      </c>
      <c r="B5039" t="s">
        <v>86</v>
      </c>
      <c r="C5039">
        <v>0.28000000000000003</v>
      </c>
      <c r="D5039">
        <f t="shared" si="79"/>
        <v>0</v>
      </c>
      <c r="E5039">
        <f>COUNTIFS($B$2:B5039,B5039)</f>
        <v>365</v>
      </c>
    </row>
    <row r="5040" spans="1:5" x14ac:dyDescent="0.3">
      <c r="A5040" t="s">
        <v>5483</v>
      </c>
      <c r="B5040" t="s">
        <v>86</v>
      </c>
      <c r="C5040">
        <v>0.27</v>
      </c>
      <c r="D5040">
        <f t="shared" si="79"/>
        <v>0</v>
      </c>
      <c r="E5040">
        <f>COUNTIFS($B$2:B5040,B5040)</f>
        <v>366</v>
      </c>
    </row>
    <row r="5041" spans="1:5" x14ac:dyDescent="0.3">
      <c r="A5041" t="s">
        <v>5455</v>
      </c>
      <c r="B5041" t="s">
        <v>86</v>
      </c>
      <c r="C5041">
        <v>0.27</v>
      </c>
      <c r="D5041">
        <f t="shared" si="79"/>
        <v>0</v>
      </c>
      <c r="E5041">
        <f>COUNTIFS($B$2:B5041,B5041)</f>
        <v>367</v>
      </c>
    </row>
    <row r="5042" spans="1:5" x14ac:dyDescent="0.3">
      <c r="A5042" t="s">
        <v>5549</v>
      </c>
      <c r="B5042" t="s">
        <v>86</v>
      </c>
      <c r="C5042">
        <v>0.27</v>
      </c>
      <c r="D5042">
        <f t="shared" si="79"/>
        <v>0</v>
      </c>
      <c r="E5042">
        <f>COUNTIFS($B$2:B5042,B5042)</f>
        <v>368</v>
      </c>
    </row>
    <row r="5043" spans="1:5" x14ac:dyDescent="0.3">
      <c r="A5043" t="s">
        <v>5466</v>
      </c>
      <c r="B5043" t="s">
        <v>86</v>
      </c>
      <c r="C5043">
        <v>0.27</v>
      </c>
      <c r="D5043">
        <f t="shared" si="79"/>
        <v>0</v>
      </c>
      <c r="E5043">
        <f>COUNTIFS($B$2:B5043,B5043)</f>
        <v>369</v>
      </c>
    </row>
    <row r="5044" spans="1:5" x14ac:dyDescent="0.3">
      <c r="A5044" t="s">
        <v>5502</v>
      </c>
      <c r="B5044" t="s">
        <v>86</v>
      </c>
      <c r="C5044">
        <v>0.27</v>
      </c>
      <c r="D5044">
        <f t="shared" si="79"/>
        <v>0</v>
      </c>
      <c r="E5044">
        <f>COUNTIFS($B$2:B5044,B5044)</f>
        <v>370</v>
      </c>
    </row>
    <row r="5045" spans="1:5" x14ac:dyDescent="0.3">
      <c r="A5045" t="s">
        <v>5454</v>
      </c>
      <c r="B5045" t="s">
        <v>86</v>
      </c>
      <c r="C5045">
        <v>0.27</v>
      </c>
      <c r="D5045">
        <f t="shared" si="79"/>
        <v>0</v>
      </c>
      <c r="E5045">
        <f>COUNTIFS($B$2:B5045,B5045)</f>
        <v>371</v>
      </c>
    </row>
    <row r="5046" spans="1:5" x14ac:dyDescent="0.3">
      <c r="A5046" t="s">
        <v>804</v>
      </c>
      <c r="B5046" t="s">
        <v>86</v>
      </c>
      <c r="C5046">
        <v>0.27</v>
      </c>
      <c r="D5046">
        <f t="shared" si="79"/>
        <v>0</v>
      </c>
      <c r="E5046">
        <f>COUNTIFS($B$2:B5046,B5046)</f>
        <v>372</v>
      </c>
    </row>
    <row r="5047" spans="1:5" x14ac:dyDescent="0.3">
      <c r="A5047" t="s">
        <v>5552</v>
      </c>
      <c r="B5047" t="s">
        <v>86</v>
      </c>
      <c r="C5047">
        <v>0.27</v>
      </c>
      <c r="D5047">
        <f t="shared" si="79"/>
        <v>0</v>
      </c>
      <c r="E5047">
        <f>COUNTIFS($B$2:B5047,B5047)</f>
        <v>373</v>
      </c>
    </row>
    <row r="5048" spans="1:5" x14ac:dyDescent="0.3">
      <c r="A5048" t="s">
        <v>4207</v>
      </c>
      <c r="B5048" t="s">
        <v>86</v>
      </c>
      <c r="C5048">
        <v>0.26</v>
      </c>
      <c r="D5048">
        <f t="shared" si="79"/>
        <v>0</v>
      </c>
      <c r="E5048">
        <f>COUNTIFS($B$2:B5048,B5048)</f>
        <v>374</v>
      </c>
    </row>
    <row r="5049" spans="1:5" x14ac:dyDescent="0.3">
      <c r="A5049" t="s">
        <v>5677</v>
      </c>
      <c r="B5049" t="s">
        <v>86</v>
      </c>
      <c r="C5049">
        <v>0.26</v>
      </c>
      <c r="D5049">
        <f t="shared" si="79"/>
        <v>0</v>
      </c>
      <c r="E5049">
        <f>COUNTIFS($B$2:B5049,B5049)</f>
        <v>375</v>
      </c>
    </row>
    <row r="5050" spans="1:5" x14ac:dyDescent="0.3">
      <c r="A5050" t="s">
        <v>5626</v>
      </c>
      <c r="B5050" t="s">
        <v>86</v>
      </c>
      <c r="C5050">
        <v>0.26</v>
      </c>
      <c r="D5050">
        <f t="shared" si="79"/>
        <v>0</v>
      </c>
      <c r="E5050">
        <f>COUNTIFS($B$2:B5050,B5050)</f>
        <v>376</v>
      </c>
    </row>
    <row r="5051" spans="1:5" x14ac:dyDescent="0.3">
      <c r="A5051" t="s">
        <v>5676</v>
      </c>
      <c r="B5051" t="s">
        <v>86</v>
      </c>
      <c r="C5051">
        <v>0.26</v>
      </c>
      <c r="D5051">
        <f t="shared" si="79"/>
        <v>0</v>
      </c>
      <c r="E5051">
        <f>COUNTIFS($B$2:B5051,B5051)</f>
        <v>377</v>
      </c>
    </row>
    <row r="5052" spans="1:5" x14ac:dyDescent="0.3">
      <c r="A5052" t="s">
        <v>5630</v>
      </c>
      <c r="B5052" t="s">
        <v>86</v>
      </c>
      <c r="C5052">
        <v>0.26</v>
      </c>
      <c r="D5052">
        <f t="shared" si="79"/>
        <v>0</v>
      </c>
      <c r="E5052">
        <f>COUNTIFS($B$2:B5052,B5052)</f>
        <v>378</v>
      </c>
    </row>
    <row r="5053" spans="1:5" x14ac:dyDescent="0.3">
      <c r="A5053" t="s">
        <v>5642</v>
      </c>
      <c r="B5053" t="s">
        <v>86</v>
      </c>
      <c r="C5053">
        <v>0.26</v>
      </c>
      <c r="D5053">
        <f t="shared" si="79"/>
        <v>0</v>
      </c>
      <c r="E5053">
        <f>COUNTIFS($B$2:B5053,B5053)</f>
        <v>379</v>
      </c>
    </row>
    <row r="5054" spans="1:5" x14ac:dyDescent="0.3">
      <c r="A5054" t="s">
        <v>5620</v>
      </c>
      <c r="B5054" t="s">
        <v>86</v>
      </c>
      <c r="C5054">
        <v>0.26</v>
      </c>
      <c r="D5054">
        <f t="shared" si="79"/>
        <v>0</v>
      </c>
      <c r="E5054">
        <f>COUNTIFS($B$2:B5054,B5054)</f>
        <v>380</v>
      </c>
    </row>
    <row r="5055" spans="1:5" x14ac:dyDescent="0.3">
      <c r="A5055" t="s">
        <v>5025</v>
      </c>
      <c r="B5055" t="s">
        <v>86</v>
      </c>
      <c r="C5055">
        <v>0.26</v>
      </c>
      <c r="D5055">
        <f t="shared" si="79"/>
        <v>0</v>
      </c>
      <c r="E5055">
        <f>COUNTIFS($B$2:B5055,B5055)</f>
        <v>381</v>
      </c>
    </row>
    <row r="5056" spans="1:5" x14ac:dyDescent="0.3">
      <c r="A5056" t="s">
        <v>5782</v>
      </c>
      <c r="B5056" t="s">
        <v>86</v>
      </c>
      <c r="C5056">
        <v>0.25</v>
      </c>
      <c r="D5056">
        <f t="shared" si="79"/>
        <v>0</v>
      </c>
      <c r="E5056">
        <f>COUNTIFS($B$2:B5056,B5056)</f>
        <v>382</v>
      </c>
    </row>
    <row r="5057" spans="1:5" x14ac:dyDescent="0.3">
      <c r="A5057" t="s">
        <v>5737</v>
      </c>
      <c r="B5057" t="s">
        <v>86</v>
      </c>
      <c r="C5057">
        <v>0.25</v>
      </c>
      <c r="D5057">
        <f t="shared" si="79"/>
        <v>0</v>
      </c>
      <c r="E5057">
        <f>COUNTIFS($B$2:B5057,B5057)</f>
        <v>383</v>
      </c>
    </row>
    <row r="5058" spans="1:5" x14ac:dyDescent="0.3">
      <c r="A5058" t="s">
        <v>5779</v>
      </c>
      <c r="B5058" t="s">
        <v>86</v>
      </c>
      <c r="C5058">
        <v>0.25</v>
      </c>
      <c r="D5058">
        <f t="shared" si="79"/>
        <v>0</v>
      </c>
      <c r="E5058">
        <f>COUNTIFS($B$2:B5058,B5058)</f>
        <v>384</v>
      </c>
    </row>
    <row r="5059" spans="1:5" x14ac:dyDescent="0.3">
      <c r="A5059" t="s">
        <v>5716</v>
      </c>
      <c r="B5059" t="s">
        <v>86</v>
      </c>
      <c r="C5059">
        <v>0.25</v>
      </c>
      <c r="D5059">
        <f t="shared" si="79"/>
        <v>0</v>
      </c>
      <c r="E5059">
        <f>COUNTIFS($B$2:B5059,B5059)</f>
        <v>385</v>
      </c>
    </row>
    <row r="5060" spans="1:5" x14ac:dyDescent="0.3">
      <c r="A5060" t="s">
        <v>1025</v>
      </c>
      <c r="B5060" t="s">
        <v>86</v>
      </c>
      <c r="C5060">
        <v>0.25</v>
      </c>
      <c r="D5060">
        <f t="shared" si="79"/>
        <v>0</v>
      </c>
      <c r="E5060">
        <f>COUNTIFS($B$2:B5060,B5060)</f>
        <v>386</v>
      </c>
    </row>
    <row r="5061" spans="1:5" x14ac:dyDescent="0.3">
      <c r="A5061" t="s">
        <v>5888</v>
      </c>
      <c r="B5061" t="s">
        <v>86</v>
      </c>
      <c r="C5061">
        <v>0.24</v>
      </c>
      <c r="D5061">
        <f t="shared" si="79"/>
        <v>0</v>
      </c>
      <c r="E5061">
        <f>COUNTIFS($B$2:B5061,B5061)</f>
        <v>387</v>
      </c>
    </row>
    <row r="5062" spans="1:5" x14ac:dyDescent="0.3">
      <c r="A5062" t="s">
        <v>2524</v>
      </c>
      <c r="B5062" t="s">
        <v>86</v>
      </c>
      <c r="C5062">
        <v>0.24</v>
      </c>
      <c r="D5062">
        <f t="shared" si="79"/>
        <v>0</v>
      </c>
      <c r="E5062">
        <f>COUNTIFS($B$2:B5062,B5062)</f>
        <v>388</v>
      </c>
    </row>
    <row r="5063" spans="1:5" x14ac:dyDescent="0.3">
      <c r="A5063" t="s">
        <v>3899</v>
      </c>
      <c r="B5063" t="s">
        <v>86</v>
      </c>
      <c r="C5063">
        <v>0.24</v>
      </c>
      <c r="D5063">
        <f t="shared" ref="D5063:D5126" si="80">IF(E5063&lt;5,E5063,0)</f>
        <v>0</v>
      </c>
      <c r="E5063">
        <f>COUNTIFS($B$2:B5063,B5063)</f>
        <v>389</v>
      </c>
    </row>
    <row r="5064" spans="1:5" x14ac:dyDescent="0.3">
      <c r="A5064" t="s">
        <v>5880</v>
      </c>
      <c r="B5064" t="s">
        <v>86</v>
      </c>
      <c r="C5064">
        <v>0.24</v>
      </c>
      <c r="D5064">
        <f t="shared" si="80"/>
        <v>0</v>
      </c>
      <c r="E5064">
        <f>COUNTIFS($B$2:B5064,B5064)</f>
        <v>390</v>
      </c>
    </row>
    <row r="5065" spans="1:5" x14ac:dyDescent="0.3">
      <c r="A5065" t="s">
        <v>1935</v>
      </c>
      <c r="B5065" t="s">
        <v>86</v>
      </c>
      <c r="C5065">
        <v>0.24</v>
      </c>
      <c r="D5065">
        <f t="shared" si="80"/>
        <v>0</v>
      </c>
      <c r="E5065">
        <f>COUNTIFS($B$2:B5065,B5065)</f>
        <v>391</v>
      </c>
    </row>
    <row r="5066" spans="1:5" x14ac:dyDescent="0.3">
      <c r="A5066" t="s">
        <v>6035</v>
      </c>
      <c r="B5066" t="s">
        <v>86</v>
      </c>
      <c r="C5066">
        <v>0.23</v>
      </c>
      <c r="D5066">
        <f t="shared" si="80"/>
        <v>0</v>
      </c>
      <c r="E5066">
        <f>COUNTIFS($B$2:B5066,B5066)</f>
        <v>392</v>
      </c>
    </row>
    <row r="5067" spans="1:5" x14ac:dyDescent="0.3">
      <c r="A5067" t="s">
        <v>6016</v>
      </c>
      <c r="B5067" t="s">
        <v>86</v>
      </c>
      <c r="C5067">
        <v>0.23</v>
      </c>
      <c r="D5067">
        <f t="shared" si="80"/>
        <v>0</v>
      </c>
      <c r="E5067">
        <f>COUNTIFS($B$2:B5067,B5067)</f>
        <v>393</v>
      </c>
    </row>
    <row r="5068" spans="1:5" x14ac:dyDescent="0.3">
      <c r="A5068" t="s">
        <v>6080</v>
      </c>
      <c r="B5068" t="s">
        <v>86</v>
      </c>
      <c r="C5068">
        <v>0.23</v>
      </c>
      <c r="D5068">
        <f t="shared" si="80"/>
        <v>0</v>
      </c>
      <c r="E5068">
        <f>COUNTIFS($B$2:B5068,B5068)</f>
        <v>394</v>
      </c>
    </row>
    <row r="5069" spans="1:5" x14ac:dyDescent="0.3">
      <c r="A5069" t="s">
        <v>5988</v>
      </c>
      <c r="B5069" t="s">
        <v>86</v>
      </c>
      <c r="C5069">
        <v>0.23</v>
      </c>
      <c r="D5069">
        <f t="shared" si="80"/>
        <v>0</v>
      </c>
      <c r="E5069">
        <f>COUNTIFS($B$2:B5069,B5069)</f>
        <v>395</v>
      </c>
    </row>
    <row r="5070" spans="1:5" x14ac:dyDescent="0.3">
      <c r="A5070" t="s">
        <v>6015</v>
      </c>
      <c r="B5070" t="s">
        <v>86</v>
      </c>
      <c r="C5070">
        <v>0.23</v>
      </c>
      <c r="D5070">
        <f t="shared" si="80"/>
        <v>0</v>
      </c>
      <c r="E5070">
        <f>COUNTIFS($B$2:B5070,B5070)</f>
        <v>396</v>
      </c>
    </row>
    <row r="5071" spans="1:5" x14ac:dyDescent="0.3">
      <c r="A5071" t="s">
        <v>6104</v>
      </c>
      <c r="B5071" t="s">
        <v>86</v>
      </c>
      <c r="C5071">
        <v>0.23</v>
      </c>
      <c r="D5071">
        <f t="shared" si="80"/>
        <v>0</v>
      </c>
      <c r="E5071">
        <f>COUNTIFS($B$2:B5071,B5071)</f>
        <v>397</v>
      </c>
    </row>
    <row r="5072" spans="1:5" x14ac:dyDescent="0.3">
      <c r="A5072" t="s">
        <v>6068</v>
      </c>
      <c r="B5072" t="s">
        <v>86</v>
      </c>
      <c r="C5072">
        <v>0.23</v>
      </c>
      <c r="D5072">
        <f t="shared" si="80"/>
        <v>0</v>
      </c>
      <c r="E5072">
        <f>COUNTIFS($B$2:B5072,B5072)</f>
        <v>398</v>
      </c>
    </row>
    <row r="5073" spans="1:5" x14ac:dyDescent="0.3">
      <c r="A5073" t="s">
        <v>2015</v>
      </c>
      <c r="B5073" t="s">
        <v>86</v>
      </c>
      <c r="C5073">
        <v>0.23</v>
      </c>
      <c r="D5073">
        <f t="shared" si="80"/>
        <v>0</v>
      </c>
      <c r="E5073">
        <f>COUNTIFS($B$2:B5073,B5073)</f>
        <v>399</v>
      </c>
    </row>
    <row r="5074" spans="1:5" x14ac:dyDescent="0.3">
      <c r="A5074" t="s">
        <v>6056</v>
      </c>
      <c r="B5074" t="s">
        <v>86</v>
      </c>
      <c r="C5074">
        <v>0.23</v>
      </c>
      <c r="D5074">
        <f t="shared" si="80"/>
        <v>0</v>
      </c>
      <c r="E5074">
        <f>COUNTIFS($B$2:B5074,B5074)</f>
        <v>400</v>
      </c>
    </row>
    <row r="5075" spans="1:5" x14ac:dyDescent="0.3">
      <c r="A5075" t="s">
        <v>4286</v>
      </c>
      <c r="B5075" t="s">
        <v>86</v>
      </c>
      <c r="C5075">
        <v>0.23</v>
      </c>
      <c r="D5075">
        <f t="shared" si="80"/>
        <v>0</v>
      </c>
      <c r="E5075">
        <f>COUNTIFS($B$2:B5075,B5075)</f>
        <v>401</v>
      </c>
    </row>
    <row r="5076" spans="1:5" x14ac:dyDescent="0.3">
      <c r="A5076" t="s">
        <v>3780</v>
      </c>
      <c r="B5076" t="s">
        <v>86</v>
      </c>
      <c r="C5076">
        <v>0.22</v>
      </c>
      <c r="D5076">
        <f t="shared" si="80"/>
        <v>0</v>
      </c>
      <c r="E5076">
        <f>COUNTIFS($B$2:B5076,B5076)</f>
        <v>402</v>
      </c>
    </row>
    <row r="5077" spans="1:5" x14ac:dyDescent="0.3">
      <c r="A5077" t="s">
        <v>6210</v>
      </c>
      <c r="B5077" t="s">
        <v>86</v>
      </c>
      <c r="C5077">
        <v>0.22</v>
      </c>
      <c r="D5077">
        <f t="shared" si="80"/>
        <v>0</v>
      </c>
      <c r="E5077">
        <f>COUNTIFS($B$2:B5077,B5077)</f>
        <v>403</v>
      </c>
    </row>
    <row r="5078" spans="1:5" x14ac:dyDescent="0.3">
      <c r="A5078" t="s">
        <v>1146</v>
      </c>
      <c r="B5078" t="s">
        <v>86</v>
      </c>
      <c r="C5078">
        <v>0.22</v>
      </c>
      <c r="D5078">
        <f t="shared" si="80"/>
        <v>0</v>
      </c>
      <c r="E5078">
        <f>COUNTIFS($B$2:B5078,B5078)</f>
        <v>404</v>
      </c>
    </row>
    <row r="5079" spans="1:5" x14ac:dyDescent="0.3">
      <c r="A5079" t="s">
        <v>6163</v>
      </c>
      <c r="B5079" t="s">
        <v>86</v>
      </c>
      <c r="C5079">
        <v>0.22</v>
      </c>
      <c r="D5079">
        <f t="shared" si="80"/>
        <v>0</v>
      </c>
      <c r="E5079">
        <f>COUNTIFS($B$2:B5079,B5079)</f>
        <v>405</v>
      </c>
    </row>
    <row r="5080" spans="1:5" x14ac:dyDescent="0.3">
      <c r="A5080" t="s">
        <v>3976</v>
      </c>
      <c r="B5080" t="s">
        <v>86</v>
      </c>
      <c r="C5080">
        <v>0.22</v>
      </c>
      <c r="D5080">
        <f t="shared" si="80"/>
        <v>0</v>
      </c>
      <c r="E5080">
        <f>COUNTIFS($B$2:B5080,B5080)</f>
        <v>406</v>
      </c>
    </row>
    <row r="5081" spans="1:5" x14ac:dyDescent="0.3">
      <c r="A5081" t="s">
        <v>6164</v>
      </c>
      <c r="B5081" t="s">
        <v>86</v>
      </c>
      <c r="C5081">
        <v>0.22</v>
      </c>
      <c r="D5081">
        <f t="shared" si="80"/>
        <v>0</v>
      </c>
      <c r="E5081">
        <f>COUNTIFS($B$2:B5081,B5081)</f>
        <v>407</v>
      </c>
    </row>
    <row r="5082" spans="1:5" x14ac:dyDescent="0.3">
      <c r="A5082" t="s">
        <v>4086</v>
      </c>
      <c r="B5082" t="s">
        <v>86</v>
      </c>
      <c r="C5082">
        <v>0.22</v>
      </c>
      <c r="D5082">
        <f t="shared" si="80"/>
        <v>0</v>
      </c>
      <c r="E5082">
        <f>COUNTIFS($B$2:B5082,B5082)</f>
        <v>408</v>
      </c>
    </row>
    <row r="5083" spans="1:5" x14ac:dyDescent="0.3">
      <c r="A5083" t="s">
        <v>6315</v>
      </c>
      <c r="B5083" t="s">
        <v>86</v>
      </c>
      <c r="C5083">
        <v>0.21</v>
      </c>
      <c r="D5083">
        <f t="shared" si="80"/>
        <v>0</v>
      </c>
      <c r="E5083">
        <f>COUNTIFS($B$2:B5083,B5083)</f>
        <v>409</v>
      </c>
    </row>
    <row r="5084" spans="1:5" x14ac:dyDescent="0.3">
      <c r="A5084" t="s">
        <v>6388</v>
      </c>
      <c r="B5084" t="s">
        <v>86</v>
      </c>
      <c r="C5084">
        <v>0.21</v>
      </c>
      <c r="D5084">
        <f t="shared" si="80"/>
        <v>0</v>
      </c>
      <c r="E5084">
        <f>COUNTIFS($B$2:B5084,B5084)</f>
        <v>410</v>
      </c>
    </row>
    <row r="5085" spans="1:5" x14ac:dyDescent="0.3">
      <c r="A5085" t="s">
        <v>6343</v>
      </c>
      <c r="B5085" t="s">
        <v>86</v>
      </c>
      <c r="C5085">
        <v>0.21</v>
      </c>
      <c r="D5085">
        <f t="shared" si="80"/>
        <v>0</v>
      </c>
      <c r="E5085">
        <f>COUNTIFS($B$2:B5085,B5085)</f>
        <v>411</v>
      </c>
    </row>
    <row r="5086" spans="1:5" x14ac:dyDescent="0.3">
      <c r="A5086" t="s">
        <v>6333</v>
      </c>
      <c r="B5086" t="s">
        <v>86</v>
      </c>
      <c r="C5086">
        <v>0.21</v>
      </c>
      <c r="D5086">
        <f t="shared" si="80"/>
        <v>0</v>
      </c>
      <c r="E5086">
        <f>COUNTIFS($B$2:B5086,B5086)</f>
        <v>412</v>
      </c>
    </row>
    <row r="5087" spans="1:5" x14ac:dyDescent="0.3">
      <c r="A5087" t="s">
        <v>1067</v>
      </c>
      <c r="B5087" t="s">
        <v>86</v>
      </c>
      <c r="C5087">
        <v>0.21</v>
      </c>
      <c r="D5087">
        <f t="shared" si="80"/>
        <v>0</v>
      </c>
      <c r="E5087">
        <f>COUNTIFS($B$2:B5087,B5087)</f>
        <v>413</v>
      </c>
    </row>
    <row r="5088" spans="1:5" x14ac:dyDescent="0.3">
      <c r="A5088" t="s">
        <v>6319</v>
      </c>
      <c r="B5088" t="s">
        <v>86</v>
      </c>
      <c r="C5088">
        <v>0.21</v>
      </c>
      <c r="D5088">
        <f t="shared" si="80"/>
        <v>0</v>
      </c>
      <c r="E5088">
        <f>COUNTIFS($B$2:B5088,B5088)</f>
        <v>414</v>
      </c>
    </row>
    <row r="5089" spans="1:5" x14ac:dyDescent="0.3">
      <c r="A5089" t="s">
        <v>6378</v>
      </c>
      <c r="B5089" t="s">
        <v>86</v>
      </c>
      <c r="C5089">
        <v>0.21</v>
      </c>
      <c r="D5089">
        <f t="shared" si="80"/>
        <v>0</v>
      </c>
      <c r="E5089">
        <f>COUNTIFS($B$2:B5089,B5089)</f>
        <v>415</v>
      </c>
    </row>
    <row r="5090" spans="1:5" x14ac:dyDescent="0.3">
      <c r="A5090" t="s">
        <v>6395</v>
      </c>
      <c r="B5090" t="s">
        <v>86</v>
      </c>
      <c r="C5090">
        <v>0.21</v>
      </c>
      <c r="D5090">
        <f t="shared" si="80"/>
        <v>0</v>
      </c>
      <c r="E5090">
        <f>COUNTIFS($B$2:B5090,B5090)</f>
        <v>416</v>
      </c>
    </row>
    <row r="5091" spans="1:5" x14ac:dyDescent="0.3">
      <c r="A5091" t="s">
        <v>2663</v>
      </c>
      <c r="B5091" t="s">
        <v>86</v>
      </c>
      <c r="C5091">
        <v>0.21</v>
      </c>
      <c r="D5091">
        <f t="shared" si="80"/>
        <v>0</v>
      </c>
      <c r="E5091">
        <f>COUNTIFS($B$2:B5091,B5091)</f>
        <v>417</v>
      </c>
    </row>
    <row r="5092" spans="1:5" x14ac:dyDescent="0.3">
      <c r="A5092" t="s">
        <v>6309</v>
      </c>
      <c r="B5092" t="s">
        <v>86</v>
      </c>
      <c r="C5092">
        <v>0.21</v>
      </c>
      <c r="D5092">
        <f t="shared" si="80"/>
        <v>0</v>
      </c>
      <c r="E5092">
        <f>COUNTIFS($B$2:B5092,B5092)</f>
        <v>418</v>
      </c>
    </row>
    <row r="5093" spans="1:5" x14ac:dyDescent="0.3">
      <c r="A5093" t="s">
        <v>3899</v>
      </c>
      <c r="B5093" t="s">
        <v>86</v>
      </c>
      <c r="C5093">
        <v>0.21</v>
      </c>
      <c r="D5093">
        <f t="shared" si="80"/>
        <v>0</v>
      </c>
      <c r="E5093">
        <f>COUNTIFS($B$2:B5093,B5093)</f>
        <v>419</v>
      </c>
    </row>
    <row r="5094" spans="1:5" x14ac:dyDescent="0.3">
      <c r="A5094" t="s">
        <v>4695</v>
      </c>
      <c r="B5094" t="s">
        <v>86</v>
      </c>
      <c r="C5094">
        <v>0.21</v>
      </c>
      <c r="D5094">
        <f t="shared" si="80"/>
        <v>0</v>
      </c>
      <c r="E5094">
        <f>COUNTIFS($B$2:B5094,B5094)</f>
        <v>420</v>
      </c>
    </row>
    <row r="5095" spans="1:5" x14ac:dyDescent="0.3">
      <c r="A5095" t="s">
        <v>4245</v>
      </c>
      <c r="B5095" t="s">
        <v>86</v>
      </c>
      <c r="C5095">
        <v>0.21</v>
      </c>
      <c r="D5095">
        <f t="shared" si="80"/>
        <v>0</v>
      </c>
      <c r="E5095">
        <f>COUNTIFS($B$2:B5095,B5095)</f>
        <v>421</v>
      </c>
    </row>
    <row r="5096" spans="1:5" x14ac:dyDescent="0.3">
      <c r="A5096" t="s">
        <v>1507</v>
      </c>
      <c r="B5096" t="s">
        <v>86</v>
      </c>
      <c r="C5096">
        <v>0.21</v>
      </c>
      <c r="D5096">
        <f t="shared" si="80"/>
        <v>0</v>
      </c>
      <c r="E5096">
        <f>COUNTIFS($B$2:B5096,B5096)</f>
        <v>422</v>
      </c>
    </row>
    <row r="5097" spans="1:5" x14ac:dyDescent="0.3">
      <c r="A5097" t="s">
        <v>5025</v>
      </c>
      <c r="B5097" t="s">
        <v>86</v>
      </c>
      <c r="C5097">
        <v>0.21</v>
      </c>
      <c r="D5097">
        <f t="shared" si="80"/>
        <v>0</v>
      </c>
      <c r="E5097">
        <f>COUNTIFS($B$2:B5097,B5097)</f>
        <v>423</v>
      </c>
    </row>
    <row r="5098" spans="1:5" x14ac:dyDescent="0.3">
      <c r="A5098" t="s">
        <v>6285</v>
      </c>
      <c r="B5098" t="s">
        <v>86</v>
      </c>
      <c r="C5098">
        <v>0.21</v>
      </c>
      <c r="D5098">
        <f t="shared" si="80"/>
        <v>0</v>
      </c>
      <c r="E5098">
        <f>COUNTIFS($B$2:B5098,B5098)</f>
        <v>424</v>
      </c>
    </row>
    <row r="5099" spans="1:5" x14ac:dyDescent="0.3">
      <c r="A5099" t="s">
        <v>6447</v>
      </c>
      <c r="B5099" t="s">
        <v>86</v>
      </c>
      <c r="C5099">
        <v>0.2</v>
      </c>
      <c r="D5099">
        <f t="shared" si="80"/>
        <v>0</v>
      </c>
      <c r="E5099">
        <f>COUNTIFS($B$2:B5099,B5099)</f>
        <v>425</v>
      </c>
    </row>
    <row r="5100" spans="1:5" x14ac:dyDescent="0.3">
      <c r="A5100" t="s">
        <v>5351</v>
      </c>
      <c r="B5100" t="s">
        <v>86</v>
      </c>
      <c r="C5100">
        <v>0.2</v>
      </c>
      <c r="D5100">
        <f t="shared" si="80"/>
        <v>0</v>
      </c>
      <c r="E5100">
        <f>COUNTIFS($B$2:B5100,B5100)</f>
        <v>426</v>
      </c>
    </row>
    <row r="5101" spans="1:5" x14ac:dyDescent="0.3">
      <c r="A5101" t="s">
        <v>6457</v>
      </c>
      <c r="B5101" t="s">
        <v>86</v>
      </c>
      <c r="C5101">
        <v>0.2</v>
      </c>
      <c r="D5101">
        <f t="shared" si="80"/>
        <v>0</v>
      </c>
      <c r="E5101">
        <f>COUNTIFS($B$2:B5101,B5101)</f>
        <v>427</v>
      </c>
    </row>
    <row r="5102" spans="1:5" x14ac:dyDescent="0.3">
      <c r="A5102" t="s">
        <v>6556</v>
      </c>
      <c r="B5102" t="s">
        <v>86</v>
      </c>
      <c r="C5102">
        <v>0.2</v>
      </c>
      <c r="D5102">
        <f t="shared" si="80"/>
        <v>0</v>
      </c>
      <c r="E5102">
        <f>COUNTIFS($B$2:B5102,B5102)</f>
        <v>428</v>
      </c>
    </row>
    <row r="5103" spans="1:5" x14ac:dyDescent="0.3">
      <c r="A5103" t="s">
        <v>4976</v>
      </c>
      <c r="B5103" t="s">
        <v>86</v>
      </c>
      <c r="C5103">
        <v>0.2</v>
      </c>
      <c r="D5103">
        <f t="shared" si="80"/>
        <v>0</v>
      </c>
      <c r="E5103">
        <f>COUNTIFS($B$2:B5103,B5103)</f>
        <v>429</v>
      </c>
    </row>
    <row r="5104" spans="1:5" x14ac:dyDescent="0.3">
      <c r="A5104" t="s">
        <v>6417</v>
      </c>
      <c r="B5104" t="s">
        <v>86</v>
      </c>
      <c r="C5104">
        <v>0.2</v>
      </c>
      <c r="D5104">
        <f t="shared" si="80"/>
        <v>0</v>
      </c>
      <c r="E5104">
        <f>COUNTIFS($B$2:B5104,B5104)</f>
        <v>430</v>
      </c>
    </row>
    <row r="5105" spans="1:5" x14ac:dyDescent="0.3">
      <c r="A5105" t="s">
        <v>6448</v>
      </c>
      <c r="B5105" t="s">
        <v>86</v>
      </c>
      <c r="C5105">
        <v>0.2</v>
      </c>
      <c r="D5105">
        <f t="shared" si="80"/>
        <v>0</v>
      </c>
      <c r="E5105">
        <f>COUNTIFS($B$2:B5105,B5105)</f>
        <v>431</v>
      </c>
    </row>
    <row r="5106" spans="1:5" x14ac:dyDescent="0.3">
      <c r="A5106" t="s">
        <v>6439</v>
      </c>
      <c r="B5106" t="s">
        <v>86</v>
      </c>
      <c r="C5106">
        <v>0.2</v>
      </c>
      <c r="D5106">
        <f t="shared" si="80"/>
        <v>0</v>
      </c>
      <c r="E5106">
        <f>COUNTIFS($B$2:B5106,B5106)</f>
        <v>432</v>
      </c>
    </row>
    <row r="5107" spans="1:5" x14ac:dyDescent="0.3">
      <c r="A5107" t="s">
        <v>6559</v>
      </c>
      <c r="B5107" t="s">
        <v>86</v>
      </c>
      <c r="C5107">
        <v>0.2</v>
      </c>
      <c r="D5107">
        <f t="shared" si="80"/>
        <v>0</v>
      </c>
      <c r="E5107">
        <f>COUNTIFS($B$2:B5107,B5107)</f>
        <v>433</v>
      </c>
    </row>
    <row r="5108" spans="1:5" x14ac:dyDescent="0.3">
      <c r="A5108" t="s">
        <v>6504</v>
      </c>
      <c r="B5108" t="s">
        <v>86</v>
      </c>
      <c r="C5108">
        <v>0.2</v>
      </c>
      <c r="D5108">
        <f t="shared" si="80"/>
        <v>0</v>
      </c>
      <c r="E5108">
        <f>COUNTIFS($B$2:B5108,B5108)</f>
        <v>434</v>
      </c>
    </row>
    <row r="5109" spans="1:5" x14ac:dyDescent="0.3">
      <c r="A5109" t="s">
        <v>6576</v>
      </c>
      <c r="B5109" t="s">
        <v>86</v>
      </c>
      <c r="C5109">
        <v>0.19</v>
      </c>
      <c r="D5109">
        <f t="shared" si="80"/>
        <v>0</v>
      </c>
      <c r="E5109">
        <f>COUNTIFS($B$2:B5109,B5109)</f>
        <v>435</v>
      </c>
    </row>
    <row r="5110" spans="1:5" x14ac:dyDescent="0.3">
      <c r="A5110" t="s">
        <v>6663</v>
      </c>
      <c r="B5110" t="s">
        <v>86</v>
      </c>
      <c r="C5110">
        <v>0.19</v>
      </c>
      <c r="D5110">
        <f t="shared" si="80"/>
        <v>0</v>
      </c>
      <c r="E5110">
        <f>COUNTIFS($B$2:B5110,B5110)</f>
        <v>436</v>
      </c>
    </row>
    <row r="5111" spans="1:5" x14ac:dyDescent="0.3">
      <c r="A5111" t="s">
        <v>6648</v>
      </c>
      <c r="B5111" t="s">
        <v>86</v>
      </c>
      <c r="C5111">
        <v>0.19</v>
      </c>
      <c r="D5111">
        <f t="shared" si="80"/>
        <v>0</v>
      </c>
      <c r="E5111">
        <f>COUNTIFS($B$2:B5111,B5111)</f>
        <v>437</v>
      </c>
    </row>
    <row r="5112" spans="1:5" x14ac:dyDescent="0.3">
      <c r="A5112" t="s">
        <v>6642</v>
      </c>
      <c r="B5112" t="s">
        <v>86</v>
      </c>
      <c r="C5112">
        <v>0.19</v>
      </c>
      <c r="D5112">
        <f t="shared" si="80"/>
        <v>0</v>
      </c>
      <c r="E5112">
        <f>COUNTIFS($B$2:B5112,B5112)</f>
        <v>438</v>
      </c>
    </row>
    <row r="5113" spans="1:5" x14ac:dyDescent="0.3">
      <c r="A5113" t="s">
        <v>6573</v>
      </c>
      <c r="B5113" t="s">
        <v>86</v>
      </c>
      <c r="C5113">
        <v>0.19</v>
      </c>
      <c r="D5113">
        <f t="shared" si="80"/>
        <v>0</v>
      </c>
      <c r="E5113">
        <f>COUNTIFS($B$2:B5113,B5113)</f>
        <v>439</v>
      </c>
    </row>
    <row r="5114" spans="1:5" x14ac:dyDescent="0.3">
      <c r="A5114" t="s">
        <v>6673</v>
      </c>
      <c r="B5114" t="s">
        <v>86</v>
      </c>
      <c r="C5114">
        <v>0.19</v>
      </c>
      <c r="D5114">
        <f t="shared" si="80"/>
        <v>0</v>
      </c>
      <c r="E5114">
        <f>COUNTIFS($B$2:B5114,B5114)</f>
        <v>440</v>
      </c>
    </row>
    <row r="5115" spans="1:5" x14ac:dyDescent="0.3">
      <c r="A5115" t="s">
        <v>6674</v>
      </c>
      <c r="B5115" t="s">
        <v>86</v>
      </c>
      <c r="C5115">
        <v>0.19</v>
      </c>
      <c r="D5115">
        <f t="shared" si="80"/>
        <v>0</v>
      </c>
      <c r="E5115">
        <f>COUNTIFS($B$2:B5115,B5115)</f>
        <v>441</v>
      </c>
    </row>
    <row r="5116" spans="1:5" x14ac:dyDescent="0.3">
      <c r="A5116" t="s">
        <v>4286</v>
      </c>
      <c r="B5116" t="s">
        <v>86</v>
      </c>
      <c r="C5116">
        <v>0.19</v>
      </c>
      <c r="D5116">
        <f t="shared" si="80"/>
        <v>0</v>
      </c>
      <c r="E5116">
        <f>COUNTIFS($B$2:B5116,B5116)</f>
        <v>442</v>
      </c>
    </row>
    <row r="5117" spans="1:5" x14ac:dyDescent="0.3">
      <c r="A5117" t="s">
        <v>2492</v>
      </c>
      <c r="B5117" t="s">
        <v>86</v>
      </c>
      <c r="C5117">
        <v>0.19</v>
      </c>
      <c r="D5117">
        <f t="shared" si="80"/>
        <v>0</v>
      </c>
      <c r="E5117">
        <f>COUNTIFS($B$2:B5117,B5117)</f>
        <v>443</v>
      </c>
    </row>
    <row r="5118" spans="1:5" x14ac:dyDescent="0.3">
      <c r="A5118" t="s">
        <v>6630</v>
      </c>
      <c r="B5118" t="s">
        <v>86</v>
      </c>
      <c r="C5118">
        <v>0.19</v>
      </c>
      <c r="D5118">
        <f t="shared" si="80"/>
        <v>0</v>
      </c>
      <c r="E5118">
        <f>COUNTIFS($B$2:B5118,B5118)</f>
        <v>444</v>
      </c>
    </row>
    <row r="5119" spans="1:5" x14ac:dyDescent="0.3">
      <c r="A5119" t="s">
        <v>1530</v>
      </c>
      <c r="B5119" t="s">
        <v>86</v>
      </c>
      <c r="C5119">
        <v>0.19</v>
      </c>
      <c r="D5119">
        <f t="shared" si="80"/>
        <v>0</v>
      </c>
      <c r="E5119">
        <f>COUNTIFS($B$2:B5119,B5119)</f>
        <v>445</v>
      </c>
    </row>
    <row r="5120" spans="1:5" x14ac:dyDescent="0.3">
      <c r="A5120" t="s">
        <v>5390</v>
      </c>
      <c r="B5120" t="s">
        <v>86</v>
      </c>
      <c r="C5120">
        <v>0.18</v>
      </c>
      <c r="D5120">
        <f t="shared" si="80"/>
        <v>0</v>
      </c>
      <c r="E5120">
        <f>COUNTIFS($B$2:B5120,B5120)</f>
        <v>446</v>
      </c>
    </row>
    <row r="5121" spans="1:5" x14ac:dyDescent="0.3">
      <c r="A5121" t="s">
        <v>6846</v>
      </c>
      <c r="B5121" t="s">
        <v>86</v>
      </c>
      <c r="C5121">
        <v>0.18</v>
      </c>
      <c r="D5121">
        <f t="shared" si="80"/>
        <v>0</v>
      </c>
      <c r="E5121">
        <f>COUNTIFS($B$2:B5121,B5121)</f>
        <v>447</v>
      </c>
    </row>
    <row r="5122" spans="1:5" x14ac:dyDescent="0.3">
      <c r="A5122" t="s">
        <v>6837</v>
      </c>
      <c r="B5122" t="s">
        <v>86</v>
      </c>
      <c r="C5122">
        <v>0.18</v>
      </c>
      <c r="D5122">
        <f t="shared" si="80"/>
        <v>0</v>
      </c>
      <c r="E5122">
        <f>COUNTIFS($B$2:B5122,B5122)</f>
        <v>448</v>
      </c>
    </row>
    <row r="5123" spans="1:5" x14ac:dyDescent="0.3">
      <c r="A5123" t="s">
        <v>6778</v>
      </c>
      <c r="B5123" t="s">
        <v>86</v>
      </c>
      <c r="C5123">
        <v>0.18</v>
      </c>
      <c r="D5123">
        <f t="shared" si="80"/>
        <v>0</v>
      </c>
      <c r="E5123">
        <f>COUNTIFS($B$2:B5123,B5123)</f>
        <v>449</v>
      </c>
    </row>
    <row r="5124" spans="1:5" x14ac:dyDescent="0.3">
      <c r="A5124" t="s">
        <v>6919</v>
      </c>
      <c r="B5124" t="s">
        <v>86</v>
      </c>
      <c r="C5124">
        <v>0.18</v>
      </c>
      <c r="D5124">
        <f t="shared" si="80"/>
        <v>0</v>
      </c>
      <c r="E5124">
        <f>COUNTIFS($B$2:B5124,B5124)</f>
        <v>450</v>
      </c>
    </row>
    <row r="5125" spans="1:5" x14ac:dyDescent="0.3">
      <c r="A5125" t="s">
        <v>1728</v>
      </c>
      <c r="B5125" t="s">
        <v>86</v>
      </c>
      <c r="C5125">
        <v>0.18</v>
      </c>
      <c r="D5125">
        <f t="shared" si="80"/>
        <v>0</v>
      </c>
      <c r="E5125">
        <f>COUNTIFS($B$2:B5125,B5125)</f>
        <v>451</v>
      </c>
    </row>
    <row r="5126" spans="1:5" x14ac:dyDescent="0.3">
      <c r="A5126" t="s">
        <v>4286</v>
      </c>
      <c r="B5126" t="s">
        <v>86</v>
      </c>
      <c r="C5126">
        <v>0.18</v>
      </c>
      <c r="D5126">
        <f t="shared" si="80"/>
        <v>0</v>
      </c>
      <c r="E5126">
        <f>COUNTIFS($B$2:B5126,B5126)</f>
        <v>452</v>
      </c>
    </row>
    <row r="5127" spans="1:5" x14ac:dyDescent="0.3">
      <c r="A5127" t="s">
        <v>2448</v>
      </c>
      <c r="B5127" t="s">
        <v>86</v>
      </c>
      <c r="C5127">
        <v>0.18</v>
      </c>
      <c r="D5127">
        <f t="shared" ref="D5127:D5190" si="81">IF(E5127&lt;5,E5127,0)</f>
        <v>0</v>
      </c>
      <c r="E5127">
        <f>COUNTIFS($B$2:B5127,B5127)</f>
        <v>453</v>
      </c>
    </row>
    <row r="5128" spans="1:5" x14ac:dyDescent="0.3">
      <c r="A5128" t="s">
        <v>6781</v>
      </c>
      <c r="B5128" t="s">
        <v>86</v>
      </c>
      <c r="C5128">
        <v>0.18</v>
      </c>
      <c r="D5128">
        <f t="shared" si="81"/>
        <v>0</v>
      </c>
      <c r="E5128">
        <f>COUNTIFS($B$2:B5128,B5128)</f>
        <v>454</v>
      </c>
    </row>
    <row r="5129" spans="1:5" x14ac:dyDescent="0.3">
      <c r="A5129" t="s">
        <v>6840</v>
      </c>
      <c r="B5129" t="s">
        <v>86</v>
      </c>
      <c r="C5129">
        <v>0.18</v>
      </c>
      <c r="D5129">
        <f t="shared" si="81"/>
        <v>0</v>
      </c>
      <c r="E5129">
        <f>COUNTIFS($B$2:B5129,B5129)</f>
        <v>455</v>
      </c>
    </row>
    <row r="5130" spans="1:5" x14ac:dyDescent="0.3">
      <c r="A5130" t="s">
        <v>6954</v>
      </c>
      <c r="B5130" t="s">
        <v>86</v>
      </c>
      <c r="C5130">
        <v>0.17</v>
      </c>
      <c r="D5130">
        <f t="shared" si="81"/>
        <v>0</v>
      </c>
      <c r="E5130">
        <f>COUNTIFS($B$2:B5130,B5130)</f>
        <v>456</v>
      </c>
    </row>
    <row r="5131" spans="1:5" x14ac:dyDescent="0.3">
      <c r="A5131" t="s">
        <v>5351</v>
      </c>
      <c r="B5131" t="s">
        <v>86</v>
      </c>
      <c r="C5131">
        <v>0.17</v>
      </c>
      <c r="D5131">
        <f t="shared" si="81"/>
        <v>0</v>
      </c>
      <c r="E5131">
        <f>COUNTIFS($B$2:B5131,B5131)</f>
        <v>457</v>
      </c>
    </row>
    <row r="5132" spans="1:5" x14ac:dyDescent="0.3">
      <c r="A5132" t="s">
        <v>2441</v>
      </c>
      <c r="B5132" t="s">
        <v>86</v>
      </c>
      <c r="C5132">
        <v>0.17</v>
      </c>
      <c r="D5132">
        <f t="shared" si="81"/>
        <v>0</v>
      </c>
      <c r="E5132">
        <f>COUNTIFS($B$2:B5132,B5132)</f>
        <v>458</v>
      </c>
    </row>
    <row r="5133" spans="1:5" x14ac:dyDescent="0.3">
      <c r="A5133" t="s">
        <v>6966</v>
      </c>
      <c r="B5133" t="s">
        <v>86</v>
      </c>
      <c r="C5133">
        <v>0.17</v>
      </c>
      <c r="D5133">
        <f t="shared" si="81"/>
        <v>0</v>
      </c>
      <c r="E5133">
        <f>COUNTIFS($B$2:B5133,B5133)</f>
        <v>459</v>
      </c>
    </row>
    <row r="5134" spans="1:5" x14ac:dyDescent="0.3">
      <c r="A5134" t="s">
        <v>6966</v>
      </c>
      <c r="B5134" t="s">
        <v>86</v>
      </c>
      <c r="C5134">
        <v>0.17</v>
      </c>
      <c r="D5134">
        <f t="shared" si="81"/>
        <v>0</v>
      </c>
      <c r="E5134">
        <f>COUNTIFS($B$2:B5134,B5134)</f>
        <v>460</v>
      </c>
    </row>
    <row r="5135" spans="1:5" x14ac:dyDescent="0.3">
      <c r="A5135" t="s">
        <v>7017</v>
      </c>
      <c r="B5135" t="s">
        <v>86</v>
      </c>
      <c r="C5135">
        <v>0.17</v>
      </c>
      <c r="D5135">
        <f t="shared" si="81"/>
        <v>0</v>
      </c>
      <c r="E5135">
        <f>COUNTIFS($B$2:B5135,B5135)</f>
        <v>461</v>
      </c>
    </row>
    <row r="5136" spans="1:5" x14ac:dyDescent="0.3">
      <c r="A5136" t="s">
        <v>3184</v>
      </c>
      <c r="B5136" t="s">
        <v>86</v>
      </c>
      <c r="C5136">
        <v>0.17</v>
      </c>
      <c r="D5136">
        <f t="shared" si="81"/>
        <v>0</v>
      </c>
      <c r="E5136">
        <f>COUNTIFS($B$2:B5136,B5136)</f>
        <v>462</v>
      </c>
    </row>
    <row r="5137" spans="1:5" x14ac:dyDescent="0.3">
      <c r="A5137" t="s">
        <v>2411</v>
      </c>
      <c r="B5137" t="s">
        <v>86</v>
      </c>
      <c r="C5137">
        <v>0.17</v>
      </c>
      <c r="D5137">
        <f t="shared" si="81"/>
        <v>0</v>
      </c>
      <c r="E5137">
        <f>COUNTIFS($B$2:B5137,B5137)</f>
        <v>463</v>
      </c>
    </row>
    <row r="5138" spans="1:5" x14ac:dyDescent="0.3">
      <c r="A5138" t="s">
        <v>7065</v>
      </c>
      <c r="B5138" t="s">
        <v>86</v>
      </c>
      <c r="C5138">
        <v>0.17</v>
      </c>
      <c r="D5138">
        <f t="shared" si="81"/>
        <v>0</v>
      </c>
      <c r="E5138">
        <f>COUNTIFS($B$2:B5138,B5138)</f>
        <v>464</v>
      </c>
    </row>
    <row r="5139" spans="1:5" x14ac:dyDescent="0.3">
      <c r="A5139" t="s">
        <v>6674</v>
      </c>
      <c r="B5139" t="s">
        <v>86</v>
      </c>
      <c r="C5139">
        <v>0.17</v>
      </c>
      <c r="D5139">
        <f t="shared" si="81"/>
        <v>0</v>
      </c>
      <c r="E5139">
        <f>COUNTIFS($B$2:B5139,B5139)</f>
        <v>465</v>
      </c>
    </row>
    <row r="5140" spans="1:5" x14ac:dyDescent="0.3">
      <c r="A5140" t="s">
        <v>7060</v>
      </c>
      <c r="B5140" t="s">
        <v>86</v>
      </c>
      <c r="C5140">
        <v>0.17</v>
      </c>
      <c r="D5140">
        <f t="shared" si="81"/>
        <v>0</v>
      </c>
      <c r="E5140">
        <f>COUNTIFS($B$2:B5140,B5140)</f>
        <v>466</v>
      </c>
    </row>
    <row r="5141" spans="1:5" x14ac:dyDescent="0.3">
      <c r="A5141" t="s">
        <v>7267</v>
      </c>
      <c r="B5141" t="s">
        <v>86</v>
      </c>
      <c r="C5141">
        <v>0.16</v>
      </c>
      <c r="D5141">
        <f t="shared" si="81"/>
        <v>0</v>
      </c>
      <c r="E5141">
        <f>COUNTIFS($B$2:B5141,B5141)</f>
        <v>467</v>
      </c>
    </row>
    <row r="5142" spans="1:5" x14ac:dyDescent="0.3">
      <c r="A5142" t="s">
        <v>7291</v>
      </c>
      <c r="B5142" t="s">
        <v>86</v>
      </c>
      <c r="C5142">
        <v>0.16</v>
      </c>
      <c r="D5142">
        <f t="shared" si="81"/>
        <v>0</v>
      </c>
      <c r="E5142">
        <f>COUNTIFS($B$2:B5142,B5142)</f>
        <v>468</v>
      </c>
    </row>
    <row r="5143" spans="1:5" x14ac:dyDescent="0.3">
      <c r="A5143" t="s">
        <v>7235</v>
      </c>
      <c r="B5143" t="s">
        <v>86</v>
      </c>
      <c r="C5143">
        <v>0.16</v>
      </c>
      <c r="D5143">
        <f t="shared" si="81"/>
        <v>0</v>
      </c>
      <c r="E5143">
        <f>COUNTIFS($B$2:B5143,B5143)</f>
        <v>469</v>
      </c>
    </row>
    <row r="5144" spans="1:5" x14ac:dyDescent="0.3">
      <c r="A5144" t="s">
        <v>7228</v>
      </c>
      <c r="B5144" t="s">
        <v>86</v>
      </c>
      <c r="C5144">
        <v>0.16</v>
      </c>
      <c r="D5144">
        <f t="shared" si="81"/>
        <v>0</v>
      </c>
      <c r="E5144">
        <f>COUNTIFS($B$2:B5144,B5144)</f>
        <v>470</v>
      </c>
    </row>
    <row r="5145" spans="1:5" x14ac:dyDescent="0.3">
      <c r="A5145" t="s">
        <v>7241</v>
      </c>
      <c r="B5145" t="s">
        <v>86</v>
      </c>
      <c r="C5145">
        <v>0.16</v>
      </c>
      <c r="D5145">
        <f t="shared" si="81"/>
        <v>0</v>
      </c>
      <c r="E5145">
        <f>COUNTIFS($B$2:B5145,B5145)</f>
        <v>471</v>
      </c>
    </row>
    <row r="5146" spans="1:5" x14ac:dyDescent="0.3">
      <c r="A5146" t="s">
        <v>7166</v>
      </c>
      <c r="B5146" t="s">
        <v>86</v>
      </c>
      <c r="C5146">
        <v>0.16</v>
      </c>
      <c r="D5146">
        <f t="shared" si="81"/>
        <v>0</v>
      </c>
      <c r="E5146">
        <f>COUNTIFS($B$2:B5146,B5146)</f>
        <v>472</v>
      </c>
    </row>
    <row r="5147" spans="1:5" x14ac:dyDescent="0.3">
      <c r="A5147" t="s">
        <v>7258</v>
      </c>
      <c r="B5147" t="s">
        <v>86</v>
      </c>
      <c r="C5147">
        <v>0.16</v>
      </c>
      <c r="D5147">
        <f t="shared" si="81"/>
        <v>0</v>
      </c>
      <c r="E5147">
        <f>COUNTIFS($B$2:B5147,B5147)</f>
        <v>473</v>
      </c>
    </row>
    <row r="5148" spans="1:5" x14ac:dyDescent="0.3">
      <c r="A5148" t="s">
        <v>7283</v>
      </c>
      <c r="B5148" t="s">
        <v>86</v>
      </c>
      <c r="C5148">
        <v>0.16</v>
      </c>
      <c r="D5148">
        <f t="shared" si="81"/>
        <v>0</v>
      </c>
      <c r="E5148">
        <f>COUNTIFS($B$2:B5148,B5148)</f>
        <v>474</v>
      </c>
    </row>
    <row r="5149" spans="1:5" x14ac:dyDescent="0.3">
      <c r="A5149" t="s">
        <v>7306</v>
      </c>
      <c r="B5149" t="s">
        <v>86</v>
      </c>
      <c r="C5149">
        <v>0.16</v>
      </c>
      <c r="D5149">
        <f t="shared" si="81"/>
        <v>0</v>
      </c>
      <c r="E5149">
        <f>COUNTIFS($B$2:B5149,B5149)</f>
        <v>475</v>
      </c>
    </row>
    <row r="5150" spans="1:5" x14ac:dyDescent="0.3">
      <c r="A5150" t="s">
        <v>7320</v>
      </c>
      <c r="B5150" t="s">
        <v>86</v>
      </c>
      <c r="C5150">
        <v>0.16</v>
      </c>
      <c r="D5150">
        <f t="shared" si="81"/>
        <v>0</v>
      </c>
      <c r="E5150">
        <f>COUNTIFS($B$2:B5150,B5150)</f>
        <v>476</v>
      </c>
    </row>
    <row r="5151" spans="1:5" x14ac:dyDescent="0.3">
      <c r="A5151" t="s">
        <v>7178</v>
      </c>
      <c r="B5151" t="s">
        <v>86</v>
      </c>
      <c r="C5151">
        <v>0.16</v>
      </c>
      <c r="D5151">
        <f t="shared" si="81"/>
        <v>0</v>
      </c>
      <c r="E5151">
        <f>COUNTIFS($B$2:B5151,B5151)</f>
        <v>477</v>
      </c>
    </row>
    <row r="5152" spans="1:5" x14ac:dyDescent="0.3">
      <c r="A5152" t="s">
        <v>7209</v>
      </c>
      <c r="B5152" t="s">
        <v>86</v>
      </c>
      <c r="C5152">
        <v>0.16</v>
      </c>
      <c r="D5152">
        <f t="shared" si="81"/>
        <v>0</v>
      </c>
      <c r="E5152">
        <f>COUNTIFS($B$2:B5152,B5152)</f>
        <v>478</v>
      </c>
    </row>
    <row r="5153" spans="1:5" x14ac:dyDescent="0.3">
      <c r="A5153" t="s">
        <v>3976</v>
      </c>
      <c r="B5153" t="s">
        <v>86</v>
      </c>
      <c r="C5153">
        <v>0.16</v>
      </c>
      <c r="D5153">
        <f t="shared" si="81"/>
        <v>0</v>
      </c>
      <c r="E5153">
        <f>COUNTIFS($B$2:B5153,B5153)</f>
        <v>479</v>
      </c>
    </row>
    <row r="5154" spans="1:5" x14ac:dyDescent="0.3">
      <c r="A5154" t="s">
        <v>7157</v>
      </c>
      <c r="B5154" t="s">
        <v>86</v>
      </c>
      <c r="C5154">
        <v>0.16</v>
      </c>
      <c r="D5154">
        <f t="shared" si="81"/>
        <v>0</v>
      </c>
      <c r="E5154">
        <f>COUNTIFS($B$2:B5154,B5154)</f>
        <v>480</v>
      </c>
    </row>
    <row r="5155" spans="1:5" x14ac:dyDescent="0.3">
      <c r="A5155" t="s">
        <v>7215</v>
      </c>
      <c r="B5155" t="s">
        <v>86</v>
      </c>
      <c r="C5155">
        <v>0.16</v>
      </c>
      <c r="D5155">
        <f t="shared" si="81"/>
        <v>0</v>
      </c>
      <c r="E5155">
        <f>COUNTIFS($B$2:B5155,B5155)</f>
        <v>481</v>
      </c>
    </row>
    <row r="5156" spans="1:5" x14ac:dyDescent="0.3">
      <c r="A5156" t="s">
        <v>7153</v>
      </c>
      <c r="B5156" t="s">
        <v>86</v>
      </c>
      <c r="C5156">
        <v>0.16</v>
      </c>
      <c r="D5156">
        <f t="shared" si="81"/>
        <v>0</v>
      </c>
      <c r="E5156">
        <f>COUNTIFS($B$2:B5156,B5156)</f>
        <v>482</v>
      </c>
    </row>
    <row r="5157" spans="1:5" x14ac:dyDescent="0.3">
      <c r="A5157" t="s">
        <v>6781</v>
      </c>
      <c r="B5157" t="s">
        <v>86</v>
      </c>
      <c r="C5157">
        <v>0.16</v>
      </c>
      <c r="D5157">
        <f t="shared" si="81"/>
        <v>0</v>
      </c>
      <c r="E5157">
        <f>COUNTIFS($B$2:B5157,B5157)</f>
        <v>483</v>
      </c>
    </row>
    <row r="5158" spans="1:5" x14ac:dyDescent="0.3">
      <c r="A5158" t="s">
        <v>998</v>
      </c>
      <c r="B5158" t="s">
        <v>86</v>
      </c>
      <c r="C5158">
        <v>0.15</v>
      </c>
      <c r="D5158">
        <f t="shared" si="81"/>
        <v>0</v>
      </c>
      <c r="E5158">
        <f>COUNTIFS($B$2:B5158,B5158)</f>
        <v>484</v>
      </c>
    </row>
    <row r="5159" spans="1:5" x14ac:dyDescent="0.3">
      <c r="A5159" t="s">
        <v>6576</v>
      </c>
      <c r="B5159" t="s">
        <v>86</v>
      </c>
      <c r="C5159">
        <v>0.15</v>
      </c>
      <c r="D5159">
        <f t="shared" si="81"/>
        <v>0</v>
      </c>
      <c r="E5159">
        <f>COUNTIFS($B$2:B5159,B5159)</f>
        <v>485</v>
      </c>
    </row>
    <row r="5160" spans="1:5" x14ac:dyDescent="0.3">
      <c r="A5160" t="s">
        <v>7399</v>
      </c>
      <c r="B5160" t="s">
        <v>86</v>
      </c>
      <c r="C5160">
        <v>0.15</v>
      </c>
      <c r="D5160">
        <f t="shared" si="81"/>
        <v>0</v>
      </c>
      <c r="E5160">
        <f>COUNTIFS($B$2:B5160,B5160)</f>
        <v>486</v>
      </c>
    </row>
    <row r="5161" spans="1:5" x14ac:dyDescent="0.3">
      <c r="A5161" t="s">
        <v>7434</v>
      </c>
      <c r="B5161" t="s">
        <v>86</v>
      </c>
      <c r="C5161">
        <v>0.15</v>
      </c>
      <c r="D5161">
        <f t="shared" si="81"/>
        <v>0</v>
      </c>
      <c r="E5161">
        <f>COUNTIFS($B$2:B5161,B5161)</f>
        <v>487</v>
      </c>
    </row>
    <row r="5162" spans="1:5" x14ac:dyDescent="0.3">
      <c r="A5162" t="s">
        <v>7464</v>
      </c>
      <c r="B5162" t="s">
        <v>86</v>
      </c>
      <c r="C5162">
        <v>0.15</v>
      </c>
      <c r="D5162">
        <f t="shared" si="81"/>
        <v>0</v>
      </c>
      <c r="E5162">
        <f>COUNTIFS($B$2:B5162,B5162)</f>
        <v>488</v>
      </c>
    </row>
    <row r="5163" spans="1:5" x14ac:dyDescent="0.3">
      <c r="A5163" t="s">
        <v>2428</v>
      </c>
      <c r="B5163" t="s">
        <v>86</v>
      </c>
      <c r="C5163">
        <v>0.15</v>
      </c>
      <c r="D5163">
        <f t="shared" si="81"/>
        <v>0</v>
      </c>
      <c r="E5163">
        <f>COUNTIFS($B$2:B5163,B5163)</f>
        <v>489</v>
      </c>
    </row>
    <row r="5164" spans="1:5" x14ac:dyDescent="0.3">
      <c r="A5164" t="s">
        <v>2093</v>
      </c>
      <c r="B5164" t="s">
        <v>86</v>
      </c>
      <c r="C5164">
        <v>0.15</v>
      </c>
      <c r="D5164">
        <f t="shared" si="81"/>
        <v>0</v>
      </c>
      <c r="E5164">
        <f>COUNTIFS($B$2:B5164,B5164)</f>
        <v>490</v>
      </c>
    </row>
    <row r="5165" spans="1:5" x14ac:dyDescent="0.3">
      <c r="A5165" t="s">
        <v>7334</v>
      </c>
      <c r="B5165" t="s">
        <v>86</v>
      </c>
      <c r="C5165">
        <v>0.15</v>
      </c>
      <c r="D5165">
        <f t="shared" si="81"/>
        <v>0</v>
      </c>
      <c r="E5165">
        <f>COUNTIFS($B$2:B5165,B5165)</f>
        <v>491</v>
      </c>
    </row>
    <row r="5166" spans="1:5" x14ac:dyDescent="0.3">
      <c r="A5166" t="s">
        <v>2978</v>
      </c>
      <c r="B5166" t="s">
        <v>86</v>
      </c>
      <c r="C5166">
        <v>0.15</v>
      </c>
      <c r="D5166">
        <f t="shared" si="81"/>
        <v>0</v>
      </c>
      <c r="E5166">
        <f>COUNTIFS($B$2:B5166,B5166)</f>
        <v>492</v>
      </c>
    </row>
    <row r="5167" spans="1:5" x14ac:dyDescent="0.3">
      <c r="A5167" t="s">
        <v>7518</v>
      </c>
      <c r="B5167" t="s">
        <v>86</v>
      </c>
      <c r="C5167">
        <v>0.15</v>
      </c>
      <c r="D5167">
        <f t="shared" si="81"/>
        <v>0</v>
      </c>
      <c r="E5167">
        <f>COUNTIFS($B$2:B5167,B5167)</f>
        <v>493</v>
      </c>
    </row>
    <row r="5168" spans="1:5" x14ac:dyDescent="0.3">
      <c r="A5168" t="s">
        <v>7528</v>
      </c>
      <c r="B5168" t="s">
        <v>86</v>
      </c>
      <c r="C5168">
        <v>0.15</v>
      </c>
      <c r="D5168">
        <f t="shared" si="81"/>
        <v>0</v>
      </c>
      <c r="E5168">
        <f>COUNTIFS($B$2:B5168,B5168)</f>
        <v>494</v>
      </c>
    </row>
    <row r="5169" spans="1:5" x14ac:dyDescent="0.3">
      <c r="A5169" t="s">
        <v>7471</v>
      </c>
      <c r="B5169" t="s">
        <v>86</v>
      </c>
      <c r="C5169">
        <v>0.15</v>
      </c>
      <c r="D5169">
        <f t="shared" si="81"/>
        <v>0</v>
      </c>
      <c r="E5169">
        <f>COUNTIFS($B$2:B5169,B5169)</f>
        <v>495</v>
      </c>
    </row>
    <row r="5170" spans="1:5" x14ac:dyDescent="0.3">
      <c r="A5170" t="s">
        <v>7402</v>
      </c>
      <c r="B5170" t="s">
        <v>86</v>
      </c>
      <c r="C5170">
        <v>0.15</v>
      </c>
      <c r="D5170">
        <f t="shared" si="81"/>
        <v>0</v>
      </c>
      <c r="E5170">
        <f>COUNTIFS($B$2:B5170,B5170)</f>
        <v>496</v>
      </c>
    </row>
    <row r="5171" spans="1:5" x14ac:dyDescent="0.3">
      <c r="A5171" t="s">
        <v>7420</v>
      </c>
      <c r="B5171" t="s">
        <v>86</v>
      </c>
      <c r="C5171">
        <v>0.15</v>
      </c>
      <c r="D5171">
        <f t="shared" si="81"/>
        <v>0</v>
      </c>
      <c r="E5171">
        <f>COUNTIFS($B$2:B5171,B5171)</f>
        <v>497</v>
      </c>
    </row>
    <row r="5172" spans="1:5" x14ac:dyDescent="0.3">
      <c r="A5172" t="s">
        <v>7400</v>
      </c>
      <c r="B5172" t="s">
        <v>86</v>
      </c>
      <c r="C5172">
        <v>0.15</v>
      </c>
      <c r="D5172">
        <f t="shared" si="81"/>
        <v>0</v>
      </c>
      <c r="E5172">
        <f>COUNTIFS($B$2:B5172,B5172)</f>
        <v>498</v>
      </c>
    </row>
    <row r="5173" spans="1:5" x14ac:dyDescent="0.3">
      <c r="A5173" t="s">
        <v>7463</v>
      </c>
      <c r="B5173" t="s">
        <v>86</v>
      </c>
      <c r="C5173">
        <v>0.15</v>
      </c>
      <c r="D5173">
        <f t="shared" si="81"/>
        <v>0</v>
      </c>
      <c r="E5173">
        <f>COUNTIFS($B$2:B5173,B5173)</f>
        <v>499</v>
      </c>
    </row>
    <row r="5174" spans="1:5" x14ac:dyDescent="0.3">
      <c r="A5174" t="s">
        <v>7713</v>
      </c>
      <c r="B5174" t="s">
        <v>86</v>
      </c>
      <c r="C5174">
        <v>0.14000000000000001</v>
      </c>
      <c r="D5174">
        <f t="shared" si="81"/>
        <v>0</v>
      </c>
      <c r="E5174">
        <f>COUNTIFS($B$2:B5174,B5174)</f>
        <v>500</v>
      </c>
    </row>
    <row r="5175" spans="1:5" x14ac:dyDescent="0.3">
      <c r="A5175" t="s">
        <v>7573</v>
      </c>
      <c r="B5175" t="s">
        <v>86</v>
      </c>
      <c r="C5175">
        <v>0.14000000000000001</v>
      </c>
      <c r="D5175">
        <f t="shared" si="81"/>
        <v>0</v>
      </c>
      <c r="E5175">
        <f>COUNTIFS($B$2:B5175,B5175)</f>
        <v>501</v>
      </c>
    </row>
    <row r="5176" spans="1:5" x14ac:dyDescent="0.3">
      <c r="A5176" t="s">
        <v>7652</v>
      </c>
      <c r="B5176" t="s">
        <v>86</v>
      </c>
      <c r="C5176">
        <v>0.14000000000000001</v>
      </c>
      <c r="D5176">
        <f t="shared" si="81"/>
        <v>0</v>
      </c>
      <c r="E5176">
        <f>COUNTIFS($B$2:B5176,B5176)</f>
        <v>502</v>
      </c>
    </row>
    <row r="5177" spans="1:5" x14ac:dyDescent="0.3">
      <c r="A5177" t="s">
        <v>7596</v>
      </c>
      <c r="B5177" t="s">
        <v>86</v>
      </c>
      <c r="C5177">
        <v>0.14000000000000001</v>
      </c>
      <c r="D5177">
        <f t="shared" si="81"/>
        <v>0</v>
      </c>
      <c r="E5177">
        <f>COUNTIFS($B$2:B5177,B5177)</f>
        <v>503</v>
      </c>
    </row>
    <row r="5178" spans="1:5" x14ac:dyDescent="0.3">
      <c r="A5178" t="s">
        <v>7779</v>
      </c>
      <c r="B5178" t="s">
        <v>86</v>
      </c>
      <c r="C5178">
        <v>0.14000000000000001</v>
      </c>
      <c r="D5178">
        <f t="shared" si="81"/>
        <v>0</v>
      </c>
      <c r="E5178">
        <f>COUNTIFS($B$2:B5178,B5178)</f>
        <v>504</v>
      </c>
    </row>
    <row r="5179" spans="1:5" x14ac:dyDescent="0.3">
      <c r="A5179" t="s">
        <v>2675</v>
      </c>
      <c r="B5179" t="s">
        <v>86</v>
      </c>
      <c r="C5179">
        <v>0.14000000000000001</v>
      </c>
      <c r="D5179">
        <f t="shared" si="81"/>
        <v>0</v>
      </c>
      <c r="E5179">
        <f>COUNTIFS($B$2:B5179,B5179)</f>
        <v>505</v>
      </c>
    </row>
    <row r="5180" spans="1:5" x14ac:dyDescent="0.3">
      <c r="A5180" t="s">
        <v>2135</v>
      </c>
      <c r="B5180" t="s">
        <v>86</v>
      </c>
      <c r="C5180">
        <v>0.14000000000000001</v>
      </c>
      <c r="D5180">
        <f t="shared" si="81"/>
        <v>0</v>
      </c>
      <c r="E5180">
        <f>COUNTIFS($B$2:B5180,B5180)</f>
        <v>506</v>
      </c>
    </row>
    <row r="5181" spans="1:5" x14ac:dyDescent="0.3">
      <c r="A5181" t="s">
        <v>7541</v>
      </c>
      <c r="B5181" t="s">
        <v>86</v>
      </c>
      <c r="C5181">
        <v>0.14000000000000001</v>
      </c>
      <c r="D5181">
        <f t="shared" si="81"/>
        <v>0</v>
      </c>
      <c r="E5181">
        <f>COUNTIFS($B$2:B5181,B5181)</f>
        <v>507</v>
      </c>
    </row>
    <row r="5182" spans="1:5" x14ac:dyDescent="0.3">
      <c r="A5182" t="s">
        <v>7723</v>
      </c>
      <c r="B5182" t="s">
        <v>86</v>
      </c>
      <c r="C5182">
        <v>0.14000000000000001</v>
      </c>
      <c r="D5182">
        <f t="shared" si="81"/>
        <v>0</v>
      </c>
      <c r="E5182">
        <f>COUNTIFS($B$2:B5182,B5182)</f>
        <v>508</v>
      </c>
    </row>
    <row r="5183" spans="1:5" x14ac:dyDescent="0.3">
      <c r="A5183" t="s">
        <v>2675</v>
      </c>
      <c r="B5183" t="s">
        <v>86</v>
      </c>
      <c r="C5183">
        <v>0.14000000000000001</v>
      </c>
      <c r="D5183">
        <f t="shared" si="81"/>
        <v>0</v>
      </c>
      <c r="E5183">
        <f>COUNTIFS($B$2:B5183,B5183)</f>
        <v>509</v>
      </c>
    </row>
    <row r="5184" spans="1:5" x14ac:dyDescent="0.3">
      <c r="A5184" t="s">
        <v>2677</v>
      </c>
      <c r="B5184" t="s">
        <v>86</v>
      </c>
      <c r="C5184">
        <v>0.14000000000000001</v>
      </c>
      <c r="D5184">
        <f t="shared" si="81"/>
        <v>0</v>
      </c>
      <c r="E5184">
        <f>COUNTIFS($B$2:B5184,B5184)</f>
        <v>510</v>
      </c>
    </row>
    <row r="5185" spans="1:5" x14ac:dyDescent="0.3">
      <c r="A5185" t="s">
        <v>3869</v>
      </c>
      <c r="B5185" t="s">
        <v>86</v>
      </c>
      <c r="C5185">
        <v>0.14000000000000001</v>
      </c>
      <c r="D5185">
        <f t="shared" si="81"/>
        <v>0</v>
      </c>
      <c r="E5185">
        <f>COUNTIFS($B$2:B5185,B5185)</f>
        <v>511</v>
      </c>
    </row>
    <row r="5186" spans="1:5" x14ac:dyDescent="0.3">
      <c r="A5186" t="s">
        <v>7635</v>
      </c>
      <c r="B5186" t="s">
        <v>86</v>
      </c>
      <c r="C5186">
        <v>0.14000000000000001</v>
      </c>
      <c r="D5186">
        <f t="shared" si="81"/>
        <v>0</v>
      </c>
      <c r="E5186">
        <f>COUNTIFS($B$2:B5186,B5186)</f>
        <v>512</v>
      </c>
    </row>
    <row r="5187" spans="1:5" x14ac:dyDescent="0.3">
      <c r="A5187" t="s">
        <v>1482</v>
      </c>
      <c r="B5187" t="s">
        <v>86</v>
      </c>
      <c r="C5187">
        <v>0.14000000000000001</v>
      </c>
      <c r="D5187">
        <f t="shared" si="81"/>
        <v>0</v>
      </c>
      <c r="E5187">
        <f>COUNTIFS($B$2:B5187,B5187)</f>
        <v>513</v>
      </c>
    </row>
    <row r="5188" spans="1:5" x14ac:dyDescent="0.3">
      <c r="A5188" t="s">
        <v>7607</v>
      </c>
      <c r="B5188" t="s">
        <v>86</v>
      </c>
      <c r="C5188">
        <v>0.14000000000000001</v>
      </c>
      <c r="D5188">
        <f t="shared" si="81"/>
        <v>0</v>
      </c>
      <c r="E5188">
        <f>COUNTIFS($B$2:B5188,B5188)</f>
        <v>514</v>
      </c>
    </row>
    <row r="5189" spans="1:5" x14ac:dyDescent="0.3">
      <c r="A5189" t="s">
        <v>7680</v>
      </c>
      <c r="B5189" t="s">
        <v>86</v>
      </c>
      <c r="C5189">
        <v>0.14000000000000001</v>
      </c>
      <c r="D5189">
        <f t="shared" si="81"/>
        <v>0</v>
      </c>
      <c r="E5189">
        <f>COUNTIFS($B$2:B5189,B5189)</f>
        <v>515</v>
      </c>
    </row>
    <row r="5190" spans="1:5" x14ac:dyDescent="0.3">
      <c r="A5190" t="s">
        <v>7774</v>
      </c>
      <c r="B5190" t="s">
        <v>86</v>
      </c>
      <c r="C5190">
        <v>0.14000000000000001</v>
      </c>
      <c r="D5190">
        <f t="shared" si="81"/>
        <v>0</v>
      </c>
      <c r="E5190">
        <f>COUNTIFS($B$2:B5190,B5190)</f>
        <v>516</v>
      </c>
    </row>
    <row r="5191" spans="1:5" x14ac:dyDescent="0.3">
      <c r="A5191" t="s">
        <v>7935</v>
      </c>
      <c r="B5191" t="s">
        <v>86</v>
      </c>
      <c r="C5191">
        <v>0.13</v>
      </c>
      <c r="D5191">
        <f t="shared" ref="D5191:D5254" si="82">IF(E5191&lt;5,E5191,0)</f>
        <v>0</v>
      </c>
      <c r="E5191">
        <f>COUNTIFS($B$2:B5191,B5191)</f>
        <v>517</v>
      </c>
    </row>
    <row r="5192" spans="1:5" x14ac:dyDescent="0.3">
      <c r="A5192" t="s">
        <v>7902</v>
      </c>
      <c r="B5192" t="s">
        <v>86</v>
      </c>
      <c r="C5192">
        <v>0.13</v>
      </c>
      <c r="D5192">
        <f t="shared" si="82"/>
        <v>0</v>
      </c>
      <c r="E5192">
        <f>COUNTIFS($B$2:B5192,B5192)</f>
        <v>518</v>
      </c>
    </row>
    <row r="5193" spans="1:5" x14ac:dyDescent="0.3">
      <c r="A5193" t="s">
        <v>2677</v>
      </c>
      <c r="B5193" t="s">
        <v>86</v>
      </c>
      <c r="C5193">
        <v>0.13</v>
      </c>
      <c r="D5193">
        <f t="shared" si="82"/>
        <v>0</v>
      </c>
      <c r="E5193">
        <f>COUNTIFS($B$2:B5193,B5193)</f>
        <v>519</v>
      </c>
    </row>
    <row r="5194" spans="1:5" x14ac:dyDescent="0.3">
      <c r="A5194" t="s">
        <v>3815</v>
      </c>
      <c r="B5194" t="s">
        <v>86</v>
      </c>
      <c r="C5194">
        <v>0.13</v>
      </c>
      <c r="D5194">
        <f t="shared" si="82"/>
        <v>0</v>
      </c>
      <c r="E5194">
        <f>COUNTIFS($B$2:B5194,B5194)</f>
        <v>520</v>
      </c>
    </row>
    <row r="5195" spans="1:5" x14ac:dyDescent="0.3">
      <c r="A5195" t="s">
        <v>4838</v>
      </c>
      <c r="B5195" t="s">
        <v>86</v>
      </c>
      <c r="C5195">
        <v>0.13</v>
      </c>
      <c r="D5195">
        <f t="shared" si="82"/>
        <v>0</v>
      </c>
      <c r="E5195">
        <f>COUNTIFS($B$2:B5195,B5195)</f>
        <v>521</v>
      </c>
    </row>
    <row r="5196" spans="1:5" x14ac:dyDescent="0.3">
      <c r="A5196" t="s">
        <v>7863</v>
      </c>
      <c r="B5196" t="s">
        <v>86</v>
      </c>
      <c r="C5196">
        <v>0.13</v>
      </c>
      <c r="D5196">
        <f t="shared" si="82"/>
        <v>0</v>
      </c>
      <c r="E5196">
        <f>COUNTIFS($B$2:B5196,B5196)</f>
        <v>522</v>
      </c>
    </row>
    <row r="5197" spans="1:5" x14ac:dyDescent="0.3">
      <c r="A5197" t="s">
        <v>7816</v>
      </c>
      <c r="B5197" t="s">
        <v>86</v>
      </c>
      <c r="C5197">
        <v>0.13</v>
      </c>
      <c r="D5197">
        <f t="shared" si="82"/>
        <v>0</v>
      </c>
      <c r="E5197">
        <f>COUNTIFS($B$2:B5197,B5197)</f>
        <v>523</v>
      </c>
    </row>
    <row r="5198" spans="1:5" x14ac:dyDescent="0.3">
      <c r="A5198" t="s">
        <v>7885</v>
      </c>
      <c r="B5198" t="s">
        <v>86</v>
      </c>
      <c r="C5198">
        <v>0.13</v>
      </c>
      <c r="D5198">
        <f t="shared" si="82"/>
        <v>0</v>
      </c>
      <c r="E5198">
        <f>COUNTIFS($B$2:B5198,B5198)</f>
        <v>524</v>
      </c>
    </row>
    <row r="5199" spans="1:5" x14ac:dyDescent="0.3">
      <c r="A5199" t="s">
        <v>7829</v>
      </c>
      <c r="B5199" t="s">
        <v>86</v>
      </c>
      <c r="C5199">
        <v>0.13</v>
      </c>
      <c r="D5199">
        <f t="shared" si="82"/>
        <v>0</v>
      </c>
      <c r="E5199">
        <f>COUNTIFS($B$2:B5199,B5199)</f>
        <v>525</v>
      </c>
    </row>
    <row r="5200" spans="1:5" x14ac:dyDescent="0.3">
      <c r="A5200" t="s">
        <v>7943</v>
      </c>
      <c r="B5200" t="s">
        <v>86</v>
      </c>
      <c r="C5200">
        <v>0.13</v>
      </c>
      <c r="D5200">
        <f t="shared" si="82"/>
        <v>0</v>
      </c>
      <c r="E5200">
        <f>COUNTIFS($B$2:B5200,B5200)</f>
        <v>526</v>
      </c>
    </row>
    <row r="5201" spans="1:5" x14ac:dyDescent="0.3">
      <c r="A5201" t="s">
        <v>2747</v>
      </c>
      <c r="B5201" t="s">
        <v>86</v>
      </c>
      <c r="C5201">
        <v>0.13</v>
      </c>
      <c r="D5201">
        <f t="shared" si="82"/>
        <v>0</v>
      </c>
      <c r="E5201">
        <f>COUNTIFS($B$2:B5201,B5201)</f>
        <v>527</v>
      </c>
    </row>
    <row r="5202" spans="1:5" x14ac:dyDescent="0.3">
      <c r="A5202" t="s">
        <v>1530</v>
      </c>
      <c r="B5202" t="s">
        <v>86</v>
      </c>
      <c r="C5202">
        <v>0.13</v>
      </c>
      <c r="D5202">
        <f t="shared" si="82"/>
        <v>0</v>
      </c>
      <c r="E5202">
        <f>COUNTIFS($B$2:B5202,B5202)</f>
        <v>528</v>
      </c>
    </row>
    <row r="5203" spans="1:5" x14ac:dyDescent="0.3">
      <c r="A5203" t="s">
        <v>7153</v>
      </c>
      <c r="B5203" t="s">
        <v>86</v>
      </c>
      <c r="C5203">
        <v>0.13</v>
      </c>
      <c r="D5203">
        <f t="shared" si="82"/>
        <v>0</v>
      </c>
      <c r="E5203">
        <f>COUNTIFS($B$2:B5203,B5203)</f>
        <v>529</v>
      </c>
    </row>
    <row r="5204" spans="1:5" x14ac:dyDescent="0.3">
      <c r="A5204" t="s">
        <v>7978</v>
      </c>
      <c r="B5204" t="s">
        <v>86</v>
      </c>
      <c r="C5204">
        <v>0.13</v>
      </c>
      <c r="D5204">
        <f t="shared" si="82"/>
        <v>0</v>
      </c>
      <c r="E5204">
        <f>COUNTIFS($B$2:B5204,B5204)</f>
        <v>530</v>
      </c>
    </row>
    <row r="5205" spans="1:5" x14ac:dyDescent="0.3">
      <c r="A5205" t="s">
        <v>386</v>
      </c>
      <c r="B5205" t="s">
        <v>86</v>
      </c>
      <c r="C5205">
        <v>0.13</v>
      </c>
      <c r="D5205">
        <f t="shared" si="82"/>
        <v>0</v>
      </c>
      <c r="E5205">
        <f>COUNTIFS($B$2:B5205,B5205)</f>
        <v>531</v>
      </c>
    </row>
    <row r="5206" spans="1:5" x14ac:dyDescent="0.3">
      <c r="A5206" t="s">
        <v>8094</v>
      </c>
      <c r="B5206" t="s">
        <v>86</v>
      </c>
      <c r="C5206">
        <v>0.12</v>
      </c>
      <c r="D5206">
        <f t="shared" si="82"/>
        <v>0</v>
      </c>
      <c r="E5206">
        <f>COUNTIFS($B$2:B5206,B5206)</f>
        <v>532</v>
      </c>
    </row>
    <row r="5207" spans="1:5" x14ac:dyDescent="0.3">
      <c r="A5207" t="s">
        <v>8228</v>
      </c>
      <c r="B5207" t="s">
        <v>86</v>
      </c>
      <c r="C5207">
        <v>0.12</v>
      </c>
      <c r="D5207">
        <f t="shared" si="82"/>
        <v>0</v>
      </c>
      <c r="E5207">
        <f>COUNTIFS($B$2:B5207,B5207)</f>
        <v>533</v>
      </c>
    </row>
    <row r="5208" spans="1:5" x14ac:dyDescent="0.3">
      <c r="A5208" t="s">
        <v>8239</v>
      </c>
      <c r="B5208" t="s">
        <v>86</v>
      </c>
      <c r="C5208">
        <v>0.12</v>
      </c>
      <c r="D5208">
        <f t="shared" si="82"/>
        <v>0</v>
      </c>
      <c r="E5208">
        <f>COUNTIFS($B$2:B5208,B5208)</f>
        <v>534</v>
      </c>
    </row>
    <row r="5209" spans="1:5" x14ac:dyDescent="0.3">
      <c r="A5209" t="s">
        <v>8285</v>
      </c>
      <c r="B5209" t="s">
        <v>86</v>
      </c>
      <c r="C5209">
        <v>0.12</v>
      </c>
      <c r="D5209">
        <f t="shared" si="82"/>
        <v>0</v>
      </c>
      <c r="E5209">
        <f>COUNTIFS($B$2:B5209,B5209)</f>
        <v>535</v>
      </c>
    </row>
    <row r="5210" spans="1:5" x14ac:dyDescent="0.3">
      <c r="A5210" t="s">
        <v>8058</v>
      </c>
      <c r="B5210" t="s">
        <v>86</v>
      </c>
      <c r="C5210">
        <v>0.12</v>
      </c>
      <c r="D5210">
        <f t="shared" si="82"/>
        <v>0</v>
      </c>
      <c r="E5210">
        <f>COUNTIFS($B$2:B5210,B5210)</f>
        <v>536</v>
      </c>
    </row>
    <row r="5211" spans="1:5" x14ac:dyDescent="0.3">
      <c r="A5211" t="s">
        <v>8074</v>
      </c>
      <c r="B5211" t="s">
        <v>86</v>
      </c>
      <c r="C5211">
        <v>0.12</v>
      </c>
      <c r="D5211">
        <f t="shared" si="82"/>
        <v>0</v>
      </c>
      <c r="E5211">
        <f>COUNTIFS($B$2:B5211,B5211)</f>
        <v>537</v>
      </c>
    </row>
    <row r="5212" spans="1:5" x14ac:dyDescent="0.3">
      <c r="A5212" t="s">
        <v>8079</v>
      </c>
      <c r="B5212" t="s">
        <v>86</v>
      </c>
      <c r="C5212">
        <v>0.12</v>
      </c>
      <c r="D5212">
        <f t="shared" si="82"/>
        <v>0</v>
      </c>
      <c r="E5212">
        <f>COUNTIFS($B$2:B5212,B5212)</f>
        <v>538</v>
      </c>
    </row>
    <row r="5213" spans="1:5" x14ac:dyDescent="0.3">
      <c r="A5213" t="s">
        <v>8057</v>
      </c>
      <c r="B5213" t="s">
        <v>86</v>
      </c>
      <c r="C5213">
        <v>0.12</v>
      </c>
      <c r="D5213">
        <f t="shared" si="82"/>
        <v>0</v>
      </c>
      <c r="E5213">
        <f>COUNTIFS($B$2:B5213,B5213)</f>
        <v>539</v>
      </c>
    </row>
    <row r="5214" spans="1:5" x14ac:dyDescent="0.3">
      <c r="A5214" t="s">
        <v>8081</v>
      </c>
      <c r="B5214" t="s">
        <v>86</v>
      </c>
      <c r="C5214">
        <v>0.12</v>
      </c>
      <c r="D5214">
        <f t="shared" si="82"/>
        <v>0</v>
      </c>
      <c r="E5214">
        <f>COUNTIFS($B$2:B5214,B5214)</f>
        <v>540</v>
      </c>
    </row>
    <row r="5215" spans="1:5" x14ac:dyDescent="0.3">
      <c r="A5215" t="s">
        <v>4838</v>
      </c>
      <c r="B5215" t="s">
        <v>86</v>
      </c>
      <c r="C5215">
        <v>0.12</v>
      </c>
      <c r="D5215">
        <f t="shared" si="82"/>
        <v>0</v>
      </c>
      <c r="E5215">
        <f>COUNTIFS($B$2:B5215,B5215)</f>
        <v>541</v>
      </c>
    </row>
    <row r="5216" spans="1:5" x14ac:dyDescent="0.3">
      <c r="A5216" t="s">
        <v>8251</v>
      </c>
      <c r="B5216" t="s">
        <v>86</v>
      </c>
      <c r="C5216">
        <v>0.12</v>
      </c>
      <c r="D5216">
        <f t="shared" si="82"/>
        <v>0</v>
      </c>
      <c r="E5216">
        <f>COUNTIFS($B$2:B5216,B5216)</f>
        <v>542</v>
      </c>
    </row>
    <row r="5217" spans="1:5" x14ac:dyDescent="0.3">
      <c r="A5217" t="s">
        <v>8216</v>
      </c>
      <c r="B5217" t="s">
        <v>86</v>
      </c>
      <c r="C5217">
        <v>0.12</v>
      </c>
      <c r="D5217">
        <f t="shared" si="82"/>
        <v>0</v>
      </c>
      <c r="E5217">
        <f>COUNTIFS($B$2:B5217,B5217)</f>
        <v>543</v>
      </c>
    </row>
    <row r="5218" spans="1:5" x14ac:dyDescent="0.3">
      <c r="A5218" t="s">
        <v>5180</v>
      </c>
      <c r="B5218" t="s">
        <v>86</v>
      </c>
      <c r="C5218">
        <v>0.12</v>
      </c>
      <c r="D5218">
        <f t="shared" si="82"/>
        <v>0</v>
      </c>
      <c r="E5218">
        <f>COUNTIFS($B$2:B5218,B5218)</f>
        <v>544</v>
      </c>
    </row>
    <row r="5219" spans="1:5" x14ac:dyDescent="0.3">
      <c r="A5219" t="s">
        <v>5389</v>
      </c>
      <c r="B5219" t="s">
        <v>86</v>
      </c>
      <c r="C5219">
        <v>0.12</v>
      </c>
      <c r="D5219">
        <f t="shared" si="82"/>
        <v>0</v>
      </c>
      <c r="E5219">
        <f>COUNTIFS($B$2:B5219,B5219)</f>
        <v>545</v>
      </c>
    </row>
    <row r="5220" spans="1:5" x14ac:dyDescent="0.3">
      <c r="A5220" t="s">
        <v>836</v>
      </c>
      <c r="B5220" t="s">
        <v>86</v>
      </c>
      <c r="C5220">
        <v>0.12</v>
      </c>
      <c r="D5220">
        <f t="shared" si="82"/>
        <v>0</v>
      </c>
      <c r="E5220">
        <f>COUNTIFS($B$2:B5220,B5220)</f>
        <v>546</v>
      </c>
    </row>
    <row r="5221" spans="1:5" x14ac:dyDescent="0.3">
      <c r="A5221" t="s">
        <v>8097</v>
      </c>
      <c r="B5221" t="s">
        <v>86</v>
      </c>
      <c r="C5221">
        <v>0.12</v>
      </c>
      <c r="D5221">
        <f t="shared" si="82"/>
        <v>0</v>
      </c>
      <c r="E5221">
        <f>COUNTIFS($B$2:B5221,B5221)</f>
        <v>547</v>
      </c>
    </row>
    <row r="5222" spans="1:5" x14ac:dyDescent="0.3">
      <c r="A5222" t="s">
        <v>8152</v>
      </c>
      <c r="B5222" t="s">
        <v>86</v>
      </c>
      <c r="C5222">
        <v>0.12</v>
      </c>
      <c r="D5222">
        <f t="shared" si="82"/>
        <v>0</v>
      </c>
      <c r="E5222">
        <f>COUNTIFS($B$2:B5222,B5222)</f>
        <v>548</v>
      </c>
    </row>
    <row r="5223" spans="1:5" x14ac:dyDescent="0.3">
      <c r="A5223" t="s">
        <v>8185</v>
      </c>
      <c r="B5223" t="s">
        <v>86</v>
      </c>
      <c r="C5223">
        <v>0.12</v>
      </c>
      <c r="D5223">
        <f t="shared" si="82"/>
        <v>0</v>
      </c>
      <c r="E5223">
        <f>COUNTIFS($B$2:B5223,B5223)</f>
        <v>549</v>
      </c>
    </row>
    <row r="5224" spans="1:5" x14ac:dyDescent="0.3">
      <c r="A5224" t="s">
        <v>8262</v>
      </c>
      <c r="B5224" t="s">
        <v>86</v>
      </c>
      <c r="C5224">
        <v>0.12</v>
      </c>
      <c r="D5224">
        <f t="shared" si="82"/>
        <v>0</v>
      </c>
      <c r="E5224">
        <f>COUNTIFS($B$2:B5224,B5224)</f>
        <v>550</v>
      </c>
    </row>
    <row r="5225" spans="1:5" x14ac:dyDescent="0.3">
      <c r="A5225" t="s">
        <v>8217</v>
      </c>
      <c r="B5225" t="s">
        <v>86</v>
      </c>
      <c r="C5225">
        <v>0.12</v>
      </c>
      <c r="D5225">
        <f t="shared" si="82"/>
        <v>0</v>
      </c>
      <c r="E5225">
        <f>COUNTIFS($B$2:B5225,B5225)</f>
        <v>551</v>
      </c>
    </row>
    <row r="5226" spans="1:5" x14ac:dyDescent="0.3">
      <c r="A5226" t="s">
        <v>2808</v>
      </c>
      <c r="B5226" t="s">
        <v>86</v>
      </c>
      <c r="C5226">
        <v>0.12</v>
      </c>
      <c r="D5226">
        <f t="shared" si="82"/>
        <v>0</v>
      </c>
      <c r="E5226">
        <f>COUNTIFS($B$2:B5226,B5226)</f>
        <v>552</v>
      </c>
    </row>
    <row r="5227" spans="1:5" x14ac:dyDescent="0.3">
      <c r="A5227" t="s">
        <v>8328</v>
      </c>
      <c r="B5227" t="s">
        <v>86</v>
      </c>
      <c r="C5227">
        <v>0.11</v>
      </c>
      <c r="D5227">
        <f t="shared" si="82"/>
        <v>0</v>
      </c>
      <c r="E5227">
        <f>COUNTIFS($B$2:B5227,B5227)</f>
        <v>553</v>
      </c>
    </row>
    <row r="5228" spans="1:5" x14ac:dyDescent="0.3">
      <c r="A5228" t="s">
        <v>8471</v>
      </c>
      <c r="B5228" t="s">
        <v>86</v>
      </c>
      <c r="C5228">
        <v>0.11</v>
      </c>
      <c r="D5228">
        <f t="shared" si="82"/>
        <v>0</v>
      </c>
      <c r="E5228">
        <f>COUNTIFS($B$2:B5228,B5228)</f>
        <v>554</v>
      </c>
    </row>
    <row r="5229" spans="1:5" x14ac:dyDescent="0.3">
      <c r="A5229" t="s">
        <v>8340</v>
      </c>
      <c r="B5229" t="s">
        <v>86</v>
      </c>
      <c r="C5229">
        <v>0.11</v>
      </c>
      <c r="D5229">
        <f t="shared" si="82"/>
        <v>0</v>
      </c>
      <c r="E5229">
        <f>COUNTIFS($B$2:B5229,B5229)</f>
        <v>555</v>
      </c>
    </row>
    <row r="5230" spans="1:5" x14ac:dyDescent="0.3">
      <c r="A5230" t="s">
        <v>8389</v>
      </c>
      <c r="B5230" t="s">
        <v>86</v>
      </c>
      <c r="C5230">
        <v>0.11</v>
      </c>
      <c r="D5230">
        <f t="shared" si="82"/>
        <v>0</v>
      </c>
      <c r="E5230">
        <f>COUNTIFS($B$2:B5230,B5230)</f>
        <v>556</v>
      </c>
    </row>
    <row r="5231" spans="1:5" x14ac:dyDescent="0.3">
      <c r="A5231" t="s">
        <v>8295</v>
      </c>
      <c r="B5231" t="s">
        <v>86</v>
      </c>
      <c r="C5231">
        <v>0.11</v>
      </c>
      <c r="D5231">
        <f t="shared" si="82"/>
        <v>0</v>
      </c>
      <c r="E5231">
        <f>COUNTIFS($B$2:B5231,B5231)</f>
        <v>557</v>
      </c>
    </row>
    <row r="5232" spans="1:5" x14ac:dyDescent="0.3">
      <c r="A5232" t="s">
        <v>8363</v>
      </c>
      <c r="B5232" t="s">
        <v>86</v>
      </c>
      <c r="C5232">
        <v>0.11</v>
      </c>
      <c r="D5232">
        <f t="shared" si="82"/>
        <v>0</v>
      </c>
      <c r="E5232">
        <f>COUNTIFS($B$2:B5232,B5232)</f>
        <v>558</v>
      </c>
    </row>
    <row r="5233" spans="1:5" x14ac:dyDescent="0.3">
      <c r="A5233" t="s">
        <v>8510</v>
      </c>
      <c r="B5233" t="s">
        <v>86</v>
      </c>
      <c r="C5233">
        <v>0.11</v>
      </c>
      <c r="D5233">
        <f t="shared" si="82"/>
        <v>0</v>
      </c>
      <c r="E5233">
        <f>COUNTIFS($B$2:B5233,B5233)</f>
        <v>559</v>
      </c>
    </row>
    <row r="5234" spans="1:5" x14ac:dyDescent="0.3">
      <c r="A5234" t="s">
        <v>8390</v>
      </c>
      <c r="B5234" t="s">
        <v>86</v>
      </c>
      <c r="C5234">
        <v>0.11</v>
      </c>
      <c r="D5234">
        <f t="shared" si="82"/>
        <v>0</v>
      </c>
      <c r="E5234">
        <f>COUNTIFS($B$2:B5234,B5234)</f>
        <v>560</v>
      </c>
    </row>
    <row r="5235" spans="1:5" x14ac:dyDescent="0.3">
      <c r="A5235" t="s">
        <v>8410</v>
      </c>
      <c r="B5235" t="s">
        <v>86</v>
      </c>
      <c r="C5235">
        <v>0.11</v>
      </c>
      <c r="D5235">
        <f t="shared" si="82"/>
        <v>0</v>
      </c>
      <c r="E5235">
        <f>COUNTIFS($B$2:B5235,B5235)</f>
        <v>561</v>
      </c>
    </row>
    <row r="5236" spans="1:5" x14ac:dyDescent="0.3">
      <c r="A5236" t="s">
        <v>3815</v>
      </c>
      <c r="B5236" t="s">
        <v>86</v>
      </c>
      <c r="C5236">
        <v>0.11</v>
      </c>
      <c r="D5236">
        <f t="shared" si="82"/>
        <v>0</v>
      </c>
      <c r="E5236">
        <f>COUNTIFS($B$2:B5236,B5236)</f>
        <v>562</v>
      </c>
    </row>
    <row r="5237" spans="1:5" x14ac:dyDescent="0.3">
      <c r="A5237" t="s">
        <v>8456</v>
      </c>
      <c r="B5237" t="s">
        <v>86</v>
      </c>
      <c r="C5237">
        <v>0.11</v>
      </c>
      <c r="D5237">
        <f t="shared" si="82"/>
        <v>0</v>
      </c>
      <c r="E5237">
        <f>COUNTIFS($B$2:B5237,B5237)</f>
        <v>563</v>
      </c>
    </row>
    <row r="5238" spans="1:5" x14ac:dyDescent="0.3">
      <c r="A5238" t="s">
        <v>6778</v>
      </c>
      <c r="B5238" t="s">
        <v>86</v>
      </c>
      <c r="C5238">
        <v>0.11</v>
      </c>
      <c r="D5238">
        <f t="shared" si="82"/>
        <v>0</v>
      </c>
      <c r="E5238">
        <f>COUNTIFS($B$2:B5238,B5238)</f>
        <v>564</v>
      </c>
    </row>
    <row r="5239" spans="1:5" x14ac:dyDescent="0.3">
      <c r="A5239" t="s">
        <v>1061</v>
      </c>
      <c r="B5239" t="s">
        <v>86</v>
      </c>
      <c r="C5239">
        <v>0.11</v>
      </c>
      <c r="D5239">
        <f t="shared" si="82"/>
        <v>0</v>
      </c>
      <c r="E5239">
        <f>COUNTIFS($B$2:B5239,B5239)</f>
        <v>565</v>
      </c>
    </row>
    <row r="5240" spans="1:5" x14ac:dyDescent="0.3">
      <c r="A5240" t="s">
        <v>8309</v>
      </c>
      <c r="B5240" t="s">
        <v>86</v>
      </c>
      <c r="C5240">
        <v>0.11</v>
      </c>
      <c r="D5240">
        <f t="shared" si="82"/>
        <v>0</v>
      </c>
      <c r="E5240">
        <f>COUNTIFS($B$2:B5240,B5240)</f>
        <v>566</v>
      </c>
    </row>
    <row r="5241" spans="1:5" x14ac:dyDescent="0.3">
      <c r="A5241" t="s">
        <v>6439</v>
      </c>
      <c r="B5241" t="s">
        <v>86</v>
      </c>
      <c r="C5241">
        <v>0.11</v>
      </c>
      <c r="D5241">
        <f t="shared" si="82"/>
        <v>0</v>
      </c>
      <c r="E5241">
        <f>COUNTIFS($B$2:B5241,B5241)</f>
        <v>567</v>
      </c>
    </row>
    <row r="5242" spans="1:5" x14ac:dyDescent="0.3">
      <c r="A5242" t="s">
        <v>7215</v>
      </c>
      <c r="B5242" t="s">
        <v>86</v>
      </c>
      <c r="C5242">
        <v>0.11</v>
      </c>
      <c r="D5242">
        <f t="shared" si="82"/>
        <v>0</v>
      </c>
      <c r="E5242">
        <f>COUNTIFS($B$2:B5242,B5242)</f>
        <v>568</v>
      </c>
    </row>
    <row r="5243" spans="1:5" x14ac:dyDescent="0.3">
      <c r="A5243" t="s">
        <v>8592</v>
      </c>
      <c r="B5243" t="s">
        <v>86</v>
      </c>
      <c r="C5243">
        <v>0.11</v>
      </c>
      <c r="D5243">
        <f t="shared" si="82"/>
        <v>0</v>
      </c>
      <c r="E5243">
        <f>COUNTIFS($B$2:B5243,B5243)</f>
        <v>569</v>
      </c>
    </row>
    <row r="5244" spans="1:5" x14ac:dyDescent="0.3">
      <c r="A5244" t="s">
        <v>8405</v>
      </c>
      <c r="B5244" t="s">
        <v>86</v>
      </c>
      <c r="C5244">
        <v>0.11</v>
      </c>
      <c r="D5244">
        <f t="shared" si="82"/>
        <v>0</v>
      </c>
      <c r="E5244">
        <f>COUNTIFS($B$2:B5244,B5244)</f>
        <v>570</v>
      </c>
    </row>
    <row r="5245" spans="1:5" x14ac:dyDescent="0.3">
      <c r="A5245" t="s">
        <v>8609</v>
      </c>
      <c r="B5245" t="s">
        <v>86</v>
      </c>
      <c r="C5245">
        <v>0.11</v>
      </c>
      <c r="D5245">
        <f t="shared" si="82"/>
        <v>0</v>
      </c>
      <c r="E5245">
        <f>COUNTIFS($B$2:B5245,B5245)</f>
        <v>571</v>
      </c>
    </row>
    <row r="5246" spans="1:5" x14ac:dyDescent="0.3">
      <c r="A5246" t="s">
        <v>8621</v>
      </c>
      <c r="B5246" t="s">
        <v>86</v>
      </c>
      <c r="C5246">
        <v>0.11</v>
      </c>
      <c r="D5246">
        <f t="shared" si="82"/>
        <v>0</v>
      </c>
      <c r="E5246">
        <f>COUNTIFS($B$2:B5246,B5246)</f>
        <v>572</v>
      </c>
    </row>
    <row r="5247" spans="1:5" x14ac:dyDescent="0.3">
      <c r="A5247" t="s">
        <v>4286</v>
      </c>
      <c r="B5247" t="s">
        <v>86</v>
      </c>
      <c r="C5247">
        <v>0.11</v>
      </c>
      <c r="D5247">
        <f t="shared" si="82"/>
        <v>0</v>
      </c>
      <c r="E5247">
        <f>COUNTIFS($B$2:B5247,B5247)</f>
        <v>573</v>
      </c>
    </row>
    <row r="5248" spans="1:5" x14ac:dyDescent="0.3">
      <c r="A5248" t="s">
        <v>8520</v>
      </c>
      <c r="B5248" t="s">
        <v>86</v>
      </c>
      <c r="C5248">
        <v>0.11</v>
      </c>
      <c r="D5248">
        <f t="shared" si="82"/>
        <v>0</v>
      </c>
      <c r="E5248">
        <f>COUNTIFS($B$2:B5248,B5248)</f>
        <v>574</v>
      </c>
    </row>
    <row r="5249" spans="1:5" x14ac:dyDescent="0.3">
      <c r="A5249" t="s">
        <v>7943</v>
      </c>
      <c r="B5249" t="s">
        <v>86</v>
      </c>
      <c r="C5249">
        <v>0.11</v>
      </c>
      <c r="D5249">
        <f t="shared" si="82"/>
        <v>0</v>
      </c>
      <c r="E5249">
        <f>COUNTIFS($B$2:B5249,B5249)</f>
        <v>575</v>
      </c>
    </row>
    <row r="5250" spans="1:5" x14ac:dyDescent="0.3">
      <c r="A5250" t="s">
        <v>8605</v>
      </c>
      <c r="B5250" t="s">
        <v>86</v>
      </c>
      <c r="C5250">
        <v>0.11</v>
      </c>
      <c r="D5250">
        <f t="shared" si="82"/>
        <v>0</v>
      </c>
      <c r="E5250">
        <f>COUNTIFS($B$2:B5250,B5250)</f>
        <v>576</v>
      </c>
    </row>
    <row r="5251" spans="1:5" x14ac:dyDescent="0.3">
      <c r="A5251" t="s">
        <v>5108</v>
      </c>
      <c r="B5251" t="s">
        <v>86</v>
      </c>
      <c r="C5251">
        <v>0.11</v>
      </c>
      <c r="D5251">
        <f t="shared" si="82"/>
        <v>0</v>
      </c>
      <c r="E5251">
        <f>COUNTIFS($B$2:B5251,B5251)</f>
        <v>577</v>
      </c>
    </row>
    <row r="5252" spans="1:5" x14ac:dyDescent="0.3">
      <c r="A5252" t="s">
        <v>8700</v>
      </c>
      <c r="B5252" t="s">
        <v>86</v>
      </c>
      <c r="C5252">
        <v>0.1</v>
      </c>
      <c r="D5252">
        <f t="shared" si="82"/>
        <v>0</v>
      </c>
      <c r="E5252">
        <f>COUNTIFS($B$2:B5252,B5252)</f>
        <v>578</v>
      </c>
    </row>
    <row r="5253" spans="1:5" x14ac:dyDescent="0.3">
      <c r="A5253" t="s">
        <v>8845</v>
      </c>
      <c r="B5253" t="s">
        <v>86</v>
      </c>
      <c r="C5253">
        <v>0.1</v>
      </c>
      <c r="D5253">
        <f t="shared" si="82"/>
        <v>0</v>
      </c>
      <c r="E5253">
        <f>COUNTIFS($B$2:B5253,B5253)</f>
        <v>579</v>
      </c>
    </row>
    <row r="5254" spans="1:5" x14ac:dyDescent="0.3">
      <c r="A5254" t="s">
        <v>8887</v>
      </c>
      <c r="B5254" t="s">
        <v>86</v>
      </c>
      <c r="C5254">
        <v>0.1</v>
      </c>
      <c r="D5254">
        <f t="shared" si="82"/>
        <v>0</v>
      </c>
      <c r="E5254">
        <f>COUNTIFS($B$2:B5254,B5254)</f>
        <v>580</v>
      </c>
    </row>
    <row r="5255" spans="1:5" x14ac:dyDescent="0.3">
      <c r="A5255" t="s">
        <v>8799</v>
      </c>
      <c r="B5255" t="s">
        <v>86</v>
      </c>
      <c r="C5255">
        <v>0.1</v>
      </c>
      <c r="D5255">
        <f t="shared" ref="D5255:D5318" si="83">IF(E5255&lt;5,E5255,0)</f>
        <v>0</v>
      </c>
      <c r="E5255">
        <f>COUNTIFS($B$2:B5255,B5255)</f>
        <v>581</v>
      </c>
    </row>
    <row r="5256" spans="1:5" x14ac:dyDescent="0.3">
      <c r="A5256" t="s">
        <v>8471</v>
      </c>
      <c r="B5256" t="s">
        <v>86</v>
      </c>
      <c r="C5256">
        <v>0.1</v>
      </c>
      <c r="D5256">
        <f t="shared" si="83"/>
        <v>0</v>
      </c>
      <c r="E5256">
        <f>COUNTIFS($B$2:B5256,B5256)</f>
        <v>582</v>
      </c>
    </row>
    <row r="5257" spans="1:5" x14ac:dyDescent="0.3">
      <c r="A5257" t="s">
        <v>6388</v>
      </c>
      <c r="B5257" t="s">
        <v>86</v>
      </c>
      <c r="C5257">
        <v>0.1</v>
      </c>
      <c r="D5257">
        <f t="shared" si="83"/>
        <v>0</v>
      </c>
      <c r="E5257">
        <f>COUNTIFS($B$2:B5257,B5257)</f>
        <v>583</v>
      </c>
    </row>
    <row r="5258" spans="1:5" x14ac:dyDescent="0.3">
      <c r="A5258" t="s">
        <v>8712</v>
      </c>
      <c r="B5258" t="s">
        <v>86</v>
      </c>
      <c r="C5258">
        <v>0.1</v>
      </c>
      <c r="D5258">
        <f t="shared" si="83"/>
        <v>0</v>
      </c>
      <c r="E5258">
        <f>COUNTIFS($B$2:B5258,B5258)</f>
        <v>584</v>
      </c>
    </row>
    <row r="5259" spans="1:5" x14ac:dyDescent="0.3">
      <c r="A5259" t="s">
        <v>8801</v>
      </c>
      <c r="B5259" t="s">
        <v>86</v>
      </c>
      <c r="C5259">
        <v>0.1</v>
      </c>
      <c r="D5259">
        <f t="shared" si="83"/>
        <v>0</v>
      </c>
      <c r="E5259">
        <f>COUNTIFS($B$2:B5259,B5259)</f>
        <v>585</v>
      </c>
    </row>
    <row r="5260" spans="1:5" x14ac:dyDescent="0.3">
      <c r="A5260" t="s">
        <v>2604</v>
      </c>
      <c r="B5260" t="s">
        <v>86</v>
      </c>
      <c r="C5260">
        <v>0.1</v>
      </c>
      <c r="D5260">
        <f t="shared" si="83"/>
        <v>0</v>
      </c>
      <c r="E5260">
        <f>COUNTIFS($B$2:B5260,B5260)</f>
        <v>586</v>
      </c>
    </row>
    <row r="5261" spans="1:5" x14ac:dyDescent="0.3">
      <c r="A5261" t="s">
        <v>8737</v>
      </c>
      <c r="B5261" t="s">
        <v>86</v>
      </c>
      <c r="C5261">
        <v>0.1</v>
      </c>
      <c r="D5261">
        <f t="shared" si="83"/>
        <v>0</v>
      </c>
      <c r="E5261">
        <f>COUNTIFS($B$2:B5261,B5261)</f>
        <v>587</v>
      </c>
    </row>
    <row r="5262" spans="1:5" x14ac:dyDescent="0.3">
      <c r="A5262" t="s">
        <v>8910</v>
      </c>
      <c r="B5262" t="s">
        <v>86</v>
      </c>
      <c r="C5262">
        <v>0.1</v>
      </c>
      <c r="D5262">
        <f t="shared" si="83"/>
        <v>0</v>
      </c>
      <c r="E5262">
        <f>COUNTIFS($B$2:B5262,B5262)</f>
        <v>588</v>
      </c>
    </row>
    <row r="5263" spans="1:5" x14ac:dyDescent="0.3">
      <c r="A5263" t="s">
        <v>8636</v>
      </c>
      <c r="B5263" t="s">
        <v>86</v>
      </c>
      <c r="C5263">
        <v>0.1</v>
      </c>
      <c r="D5263">
        <f t="shared" si="83"/>
        <v>0</v>
      </c>
      <c r="E5263">
        <f>COUNTIFS($B$2:B5263,B5263)</f>
        <v>589</v>
      </c>
    </row>
    <row r="5264" spans="1:5" x14ac:dyDescent="0.3">
      <c r="A5264" t="s">
        <v>8691</v>
      </c>
      <c r="B5264" t="s">
        <v>86</v>
      </c>
      <c r="C5264">
        <v>0.1</v>
      </c>
      <c r="D5264">
        <f t="shared" si="83"/>
        <v>0</v>
      </c>
      <c r="E5264">
        <f>COUNTIFS($B$2:B5264,B5264)</f>
        <v>590</v>
      </c>
    </row>
    <row r="5265" spans="1:5" x14ac:dyDescent="0.3">
      <c r="A5265" t="s">
        <v>8410</v>
      </c>
      <c r="B5265" t="s">
        <v>86</v>
      </c>
      <c r="C5265">
        <v>0.1</v>
      </c>
      <c r="D5265">
        <f t="shared" si="83"/>
        <v>0</v>
      </c>
      <c r="E5265">
        <f>COUNTIFS($B$2:B5265,B5265)</f>
        <v>591</v>
      </c>
    </row>
    <row r="5266" spans="1:5" x14ac:dyDescent="0.3">
      <c r="A5266" t="s">
        <v>8776</v>
      </c>
      <c r="B5266" t="s">
        <v>86</v>
      </c>
      <c r="C5266">
        <v>0.1</v>
      </c>
      <c r="D5266">
        <f t="shared" si="83"/>
        <v>0</v>
      </c>
      <c r="E5266">
        <f>COUNTIFS($B$2:B5266,B5266)</f>
        <v>592</v>
      </c>
    </row>
    <row r="5267" spans="1:5" x14ac:dyDescent="0.3">
      <c r="A5267" t="s">
        <v>8892</v>
      </c>
      <c r="B5267" t="s">
        <v>86</v>
      </c>
      <c r="C5267">
        <v>0.1</v>
      </c>
      <c r="D5267">
        <f t="shared" si="83"/>
        <v>0</v>
      </c>
      <c r="E5267">
        <f>COUNTIFS($B$2:B5267,B5267)</f>
        <v>593</v>
      </c>
    </row>
    <row r="5268" spans="1:5" x14ac:dyDescent="0.3">
      <c r="A5268" t="s">
        <v>8757</v>
      </c>
      <c r="B5268" t="s">
        <v>86</v>
      </c>
      <c r="C5268">
        <v>0.1</v>
      </c>
      <c r="D5268">
        <f t="shared" si="83"/>
        <v>0</v>
      </c>
      <c r="E5268">
        <f>COUNTIFS($B$2:B5268,B5268)</f>
        <v>594</v>
      </c>
    </row>
    <row r="5269" spans="1:5" x14ac:dyDescent="0.3">
      <c r="A5269" t="s">
        <v>8820</v>
      </c>
      <c r="B5269" t="s">
        <v>86</v>
      </c>
      <c r="C5269">
        <v>0.1</v>
      </c>
      <c r="D5269">
        <f t="shared" si="83"/>
        <v>0</v>
      </c>
      <c r="E5269">
        <f>COUNTIFS($B$2:B5269,B5269)</f>
        <v>595</v>
      </c>
    </row>
    <row r="5270" spans="1:5" x14ac:dyDescent="0.3">
      <c r="A5270" t="s">
        <v>8840</v>
      </c>
      <c r="B5270" t="s">
        <v>86</v>
      </c>
      <c r="C5270">
        <v>0.1</v>
      </c>
      <c r="D5270">
        <f t="shared" si="83"/>
        <v>0</v>
      </c>
      <c r="E5270">
        <f>COUNTIFS($B$2:B5270,B5270)</f>
        <v>596</v>
      </c>
    </row>
    <row r="5271" spans="1:5" x14ac:dyDescent="0.3">
      <c r="A5271" t="s">
        <v>8749</v>
      </c>
      <c r="B5271" t="s">
        <v>86</v>
      </c>
      <c r="C5271">
        <v>0.1</v>
      </c>
      <c r="D5271">
        <f t="shared" si="83"/>
        <v>0</v>
      </c>
      <c r="E5271">
        <f>COUNTIFS($B$2:B5271,B5271)</f>
        <v>597</v>
      </c>
    </row>
    <row r="5272" spans="1:5" x14ac:dyDescent="0.3">
      <c r="A5272" t="s">
        <v>8863</v>
      </c>
      <c r="B5272" t="s">
        <v>86</v>
      </c>
      <c r="C5272">
        <v>0.1</v>
      </c>
      <c r="D5272">
        <f t="shared" si="83"/>
        <v>0</v>
      </c>
      <c r="E5272">
        <f>COUNTIFS($B$2:B5272,B5272)</f>
        <v>598</v>
      </c>
    </row>
    <row r="5273" spans="1:5" x14ac:dyDescent="0.3">
      <c r="A5273" t="s">
        <v>8923</v>
      </c>
      <c r="B5273" t="s">
        <v>86</v>
      </c>
      <c r="C5273">
        <v>0.1</v>
      </c>
      <c r="D5273">
        <f t="shared" si="83"/>
        <v>0</v>
      </c>
      <c r="E5273">
        <f>COUNTIFS($B$2:B5273,B5273)</f>
        <v>599</v>
      </c>
    </row>
    <row r="5274" spans="1:5" x14ac:dyDescent="0.3">
      <c r="A5274" t="s">
        <v>8860</v>
      </c>
      <c r="B5274" t="s">
        <v>86</v>
      </c>
      <c r="C5274">
        <v>0.1</v>
      </c>
      <c r="D5274">
        <f t="shared" si="83"/>
        <v>0</v>
      </c>
      <c r="E5274">
        <f>COUNTIFS($B$2:B5274,B5274)</f>
        <v>600</v>
      </c>
    </row>
    <row r="5275" spans="1:5" x14ac:dyDescent="0.3">
      <c r="A5275" t="s">
        <v>4692</v>
      </c>
      <c r="B5275" t="s">
        <v>86</v>
      </c>
      <c r="C5275">
        <v>0.1</v>
      </c>
      <c r="D5275">
        <f t="shared" si="83"/>
        <v>0</v>
      </c>
      <c r="E5275">
        <f>COUNTIFS($B$2:B5275,B5275)</f>
        <v>601</v>
      </c>
    </row>
    <row r="5276" spans="1:5" x14ac:dyDescent="0.3">
      <c r="A5276" t="s">
        <v>9136</v>
      </c>
      <c r="B5276" t="s">
        <v>86</v>
      </c>
      <c r="C5276">
        <v>0.09</v>
      </c>
      <c r="D5276">
        <f t="shared" si="83"/>
        <v>0</v>
      </c>
      <c r="E5276">
        <f>COUNTIFS($B$2:B5276,B5276)</f>
        <v>602</v>
      </c>
    </row>
    <row r="5277" spans="1:5" x14ac:dyDescent="0.3">
      <c r="A5277" t="s">
        <v>2428</v>
      </c>
      <c r="B5277" t="s">
        <v>86</v>
      </c>
      <c r="C5277">
        <v>0.09</v>
      </c>
      <c r="D5277">
        <f t="shared" si="83"/>
        <v>0</v>
      </c>
      <c r="E5277">
        <f>COUNTIFS($B$2:B5277,B5277)</f>
        <v>603</v>
      </c>
    </row>
    <row r="5278" spans="1:5" x14ac:dyDescent="0.3">
      <c r="A5278" t="s">
        <v>9031</v>
      </c>
      <c r="B5278" t="s">
        <v>86</v>
      </c>
      <c r="C5278">
        <v>0.09</v>
      </c>
      <c r="D5278">
        <f t="shared" si="83"/>
        <v>0</v>
      </c>
      <c r="E5278">
        <f>COUNTIFS($B$2:B5278,B5278)</f>
        <v>604</v>
      </c>
    </row>
    <row r="5279" spans="1:5" x14ac:dyDescent="0.3">
      <c r="A5279" t="s">
        <v>9009</v>
      </c>
      <c r="B5279" t="s">
        <v>86</v>
      </c>
      <c r="C5279">
        <v>0.09</v>
      </c>
      <c r="D5279">
        <f t="shared" si="83"/>
        <v>0</v>
      </c>
      <c r="E5279">
        <f>COUNTIFS($B$2:B5279,B5279)</f>
        <v>605</v>
      </c>
    </row>
    <row r="5280" spans="1:5" x14ac:dyDescent="0.3">
      <c r="A5280" t="s">
        <v>8997</v>
      </c>
      <c r="B5280" t="s">
        <v>86</v>
      </c>
      <c r="C5280">
        <v>0.09</v>
      </c>
      <c r="D5280">
        <f t="shared" si="83"/>
        <v>0</v>
      </c>
      <c r="E5280">
        <f>COUNTIFS($B$2:B5280,B5280)</f>
        <v>606</v>
      </c>
    </row>
    <row r="5281" spans="1:5" x14ac:dyDescent="0.3">
      <c r="A5281" t="s">
        <v>9217</v>
      </c>
      <c r="B5281" t="s">
        <v>86</v>
      </c>
      <c r="C5281">
        <v>0.09</v>
      </c>
      <c r="D5281">
        <f t="shared" si="83"/>
        <v>0</v>
      </c>
      <c r="E5281">
        <f>COUNTIFS($B$2:B5281,B5281)</f>
        <v>607</v>
      </c>
    </row>
    <row r="5282" spans="1:5" x14ac:dyDescent="0.3">
      <c r="A5282" t="s">
        <v>7471</v>
      </c>
      <c r="B5282" t="s">
        <v>86</v>
      </c>
      <c r="C5282">
        <v>0.09</v>
      </c>
      <c r="D5282">
        <f t="shared" si="83"/>
        <v>0</v>
      </c>
      <c r="E5282">
        <f>COUNTIFS($B$2:B5282,B5282)</f>
        <v>608</v>
      </c>
    </row>
    <row r="5283" spans="1:5" x14ac:dyDescent="0.3">
      <c r="A5283" t="s">
        <v>9048</v>
      </c>
      <c r="B5283" t="s">
        <v>86</v>
      </c>
      <c r="C5283">
        <v>0.09</v>
      </c>
      <c r="D5283">
        <f t="shared" si="83"/>
        <v>0</v>
      </c>
      <c r="E5283">
        <f>COUNTIFS($B$2:B5283,B5283)</f>
        <v>609</v>
      </c>
    </row>
    <row r="5284" spans="1:5" x14ac:dyDescent="0.3">
      <c r="A5284" t="s">
        <v>9183</v>
      </c>
      <c r="B5284" t="s">
        <v>86</v>
      </c>
      <c r="C5284">
        <v>0.09</v>
      </c>
      <c r="D5284">
        <f t="shared" si="83"/>
        <v>0</v>
      </c>
      <c r="E5284">
        <f>COUNTIFS($B$2:B5284,B5284)</f>
        <v>610</v>
      </c>
    </row>
    <row r="5285" spans="1:5" x14ac:dyDescent="0.3">
      <c r="A5285" t="s">
        <v>9219</v>
      </c>
      <c r="B5285" t="s">
        <v>86</v>
      </c>
      <c r="C5285">
        <v>0.09</v>
      </c>
      <c r="D5285">
        <f t="shared" si="83"/>
        <v>0</v>
      </c>
      <c r="E5285">
        <f>COUNTIFS($B$2:B5285,B5285)</f>
        <v>611</v>
      </c>
    </row>
    <row r="5286" spans="1:5" x14ac:dyDescent="0.3">
      <c r="A5286" t="s">
        <v>9144</v>
      </c>
      <c r="B5286" t="s">
        <v>86</v>
      </c>
      <c r="C5286">
        <v>0.09</v>
      </c>
      <c r="D5286">
        <f t="shared" si="83"/>
        <v>0</v>
      </c>
      <c r="E5286">
        <f>COUNTIFS($B$2:B5286,B5286)</f>
        <v>612</v>
      </c>
    </row>
    <row r="5287" spans="1:5" x14ac:dyDescent="0.3">
      <c r="A5287" t="s">
        <v>5237</v>
      </c>
      <c r="B5287" t="s">
        <v>86</v>
      </c>
      <c r="C5287">
        <v>0.09</v>
      </c>
      <c r="D5287">
        <f t="shared" si="83"/>
        <v>0</v>
      </c>
      <c r="E5287">
        <f>COUNTIFS($B$2:B5287,B5287)</f>
        <v>613</v>
      </c>
    </row>
    <row r="5288" spans="1:5" x14ac:dyDescent="0.3">
      <c r="A5288" t="s">
        <v>9026</v>
      </c>
      <c r="B5288" t="s">
        <v>86</v>
      </c>
      <c r="C5288">
        <v>0.09</v>
      </c>
      <c r="D5288">
        <f t="shared" si="83"/>
        <v>0</v>
      </c>
      <c r="E5288">
        <f>COUNTIFS($B$2:B5288,B5288)</f>
        <v>614</v>
      </c>
    </row>
    <row r="5289" spans="1:5" x14ac:dyDescent="0.3">
      <c r="A5289" t="s">
        <v>8520</v>
      </c>
      <c r="B5289" t="s">
        <v>86</v>
      </c>
      <c r="C5289">
        <v>0.09</v>
      </c>
      <c r="D5289">
        <f t="shared" si="83"/>
        <v>0</v>
      </c>
      <c r="E5289">
        <f>COUNTIFS($B$2:B5289,B5289)</f>
        <v>615</v>
      </c>
    </row>
    <row r="5290" spans="1:5" x14ac:dyDescent="0.3">
      <c r="A5290" t="s">
        <v>3056</v>
      </c>
      <c r="B5290" t="s">
        <v>86</v>
      </c>
      <c r="C5290">
        <v>0.09</v>
      </c>
      <c r="D5290">
        <f t="shared" si="83"/>
        <v>0</v>
      </c>
      <c r="E5290">
        <f>COUNTIFS($B$2:B5290,B5290)</f>
        <v>616</v>
      </c>
    </row>
    <row r="5291" spans="1:5" x14ac:dyDescent="0.3">
      <c r="A5291" t="s">
        <v>9088</v>
      </c>
      <c r="B5291" t="s">
        <v>86</v>
      </c>
      <c r="C5291">
        <v>0.09</v>
      </c>
      <c r="D5291">
        <f t="shared" si="83"/>
        <v>0</v>
      </c>
      <c r="E5291">
        <f>COUNTIFS($B$2:B5291,B5291)</f>
        <v>617</v>
      </c>
    </row>
    <row r="5292" spans="1:5" x14ac:dyDescent="0.3">
      <c r="A5292" t="s">
        <v>3056</v>
      </c>
      <c r="B5292" t="s">
        <v>86</v>
      </c>
      <c r="C5292">
        <v>0.09</v>
      </c>
      <c r="D5292">
        <f t="shared" si="83"/>
        <v>0</v>
      </c>
      <c r="E5292">
        <f>COUNTIFS($B$2:B5292,B5292)</f>
        <v>618</v>
      </c>
    </row>
    <row r="5293" spans="1:5" x14ac:dyDescent="0.3">
      <c r="A5293" t="s">
        <v>7420</v>
      </c>
      <c r="B5293" t="s">
        <v>86</v>
      </c>
      <c r="C5293">
        <v>0.09</v>
      </c>
      <c r="D5293">
        <f t="shared" si="83"/>
        <v>0</v>
      </c>
      <c r="E5293">
        <f>COUNTIFS($B$2:B5293,B5293)</f>
        <v>619</v>
      </c>
    </row>
    <row r="5294" spans="1:5" x14ac:dyDescent="0.3">
      <c r="A5294" t="s">
        <v>9501</v>
      </c>
      <c r="B5294" t="s">
        <v>86</v>
      </c>
      <c r="C5294">
        <v>0.08</v>
      </c>
      <c r="D5294">
        <f t="shared" si="83"/>
        <v>0</v>
      </c>
      <c r="E5294">
        <f>COUNTIFS($B$2:B5294,B5294)</f>
        <v>620</v>
      </c>
    </row>
    <row r="5295" spans="1:5" x14ac:dyDescent="0.3">
      <c r="A5295" t="s">
        <v>9356</v>
      </c>
      <c r="B5295" t="s">
        <v>86</v>
      </c>
      <c r="C5295">
        <v>0.08</v>
      </c>
      <c r="D5295">
        <f t="shared" si="83"/>
        <v>0</v>
      </c>
      <c r="E5295">
        <f>COUNTIFS($B$2:B5295,B5295)</f>
        <v>621</v>
      </c>
    </row>
    <row r="5296" spans="1:5" x14ac:dyDescent="0.3">
      <c r="A5296" t="s">
        <v>9477</v>
      </c>
      <c r="B5296" t="s">
        <v>86</v>
      </c>
      <c r="C5296">
        <v>0.08</v>
      </c>
      <c r="D5296">
        <f t="shared" si="83"/>
        <v>0</v>
      </c>
      <c r="E5296">
        <f>COUNTIFS($B$2:B5296,B5296)</f>
        <v>622</v>
      </c>
    </row>
    <row r="5297" spans="1:5" x14ac:dyDescent="0.3">
      <c r="A5297" t="s">
        <v>6343</v>
      </c>
      <c r="B5297" t="s">
        <v>86</v>
      </c>
      <c r="C5297">
        <v>0.08</v>
      </c>
      <c r="D5297">
        <f t="shared" si="83"/>
        <v>0</v>
      </c>
      <c r="E5297">
        <f>COUNTIFS($B$2:B5297,B5297)</f>
        <v>623</v>
      </c>
    </row>
    <row r="5298" spans="1:5" x14ac:dyDescent="0.3">
      <c r="A5298" t="s">
        <v>9315</v>
      </c>
      <c r="B5298" t="s">
        <v>86</v>
      </c>
      <c r="C5298">
        <v>0.08</v>
      </c>
      <c r="D5298">
        <f t="shared" si="83"/>
        <v>0</v>
      </c>
      <c r="E5298">
        <f>COUNTIFS($B$2:B5298,B5298)</f>
        <v>624</v>
      </c>
    </row>
    <row r="5299" spans="1:5" x14ac:dyDescent="0.3">
      <c r="A5299" t="s">
        <v>9478</v>
      </c>
      <c r="B5299" t="s">
        <v>86</v>
      </c>
      <c r="C5299">
        <v>0.08</v>
      </c>
      <c r="D5299">
        <f t="shared" si="83"/>
        <v>0</v>
      </c>
      <c r="E5299">
        <f>COUNTIFS($B$2:B5299,B5299)</f>
        <v>625</v>
      </c>
    </row>
    <row r="5300" spans="1:5" x14ac:dyDescent="0.3">
      <c r="A5300" t="s">
        <v>4958</v>
      </c>
      <c r="B5300" t="s">
        <v>86</v>
      </c>
      <c r="C5300">
        <v>0.08</v>
      </c>
      <c r="D5300">
        <f t="shared" si="83"/>
        <v>0</v>
      </c>
      <c r="E5300">
        <f>COUNTIFS($B$2:B5300,B5300)</f>
        <v>626</v>
      </c>
    </row>
    <row r="5301" spans="1:5" x14ac:dyDescent="0.3">
      <c r="A5301" t="s">
        <v>9333</v>
      </c>
      <c r="B5301" t="s">
        <v>86</v>
      </c>
      <c r="C5301">
        <v>0.08</v>
      </c>
      <c r="D5301">
        <f t="shared" si="83"/>
        <v>0</v>
      </c>
      <c r="E5301">
        <f>COUNTIFS($B$2:B5301,B5301)</f>
        <v>627</v>
      </c>
    </row>
    <row r="5302" spans="1:5" x14ac:dyDescent="0.3">
      <c r="A5302" t="s">
        <v>2627</v>
      </c>
      <c r="B5302" t="s">
        <v>86</v>
      </c>
      <c r="C5302">
        <v>0.08</v>
      </c>
      <c r="D5302">
        <f t="shared" si="83"/>
        <v>0</v>
      </c>
      <c r="E5302">
        <f>COUNTIFS($B$2:B5302,B5302)</f>
        <v>628</v>
      </c>
    </row>
    <row r="5303" spans="1:5" x14ac:dyDescent="0.3">
      <c r="A5303" t="s">
        <v>9373</v>
      </c>
      <c r="B5303" t="s">
        <v>86</v>
      </c>
      <c r="C5303">
        <v>0.08</v>
      </c>
      <c r="D5303">
        <f t="shared" si="83"/>
        <v>0</v>
      </c>
      <c r="E5303">
        <f>COUNTIFS($B$2:B5303,B5303)</f>
        <v>629</v>
      </c>
    </row>
    <row r="5304" spans="1:5" x14ac:dyDescent="0.3">
      <c r="A5304" t="s">
        <v>9418</v>
      </c>
      <c r="B5304" t="s">
        <v>86</v>
      </c>
      <c r="C5304">
        <v>0.08</v>
      </c>
      <c r="D5304">
        <f t="shared" si="83"/>
        <v>0</v>
      </c>
      <c r="E5304">
        <f>COUNTIFS($B$2:B5304,B5304)</f>
        <v>630</v>
      </c>
    </row>
    <row r="5305" spans="1:5" x14ac:dyDescent="0.3">
      <c r="A5305" t="s">
        <v>9568</v>
      </c>
      <c r="B5305" t="s">
        <v>86</v>
      </c>
      <c r="C5305">
        <v>0.08</v>
      </c>
      <c r="D5305">
        <f t="shared" si="83"/>
        <v>0</v>
      </c>
      <c r="E5305">
        <f>COUNTIFS($B$2:B5305,B5305)</f>
        <v>631</v>
      </c>
    </row>
    <row r="5306" spans="1:5" x14ac:dyDescent="0.3">
      <c r="A5306" t="s">
        <v>9528</v>
      </c>
      <c r="B5306" t="s">
        <v>86</v>
      </c>
      <c r="C5306">
        <v>0.08</v>
      </c>
      <c r="D5306">
        <f t="shared" si="83"/>
        <v>0</v>
      </c>
      <c r="E5306">
        <f>COUNTIFS($B$2:B5306,B5306)</f>
        <v>632</v>
      </c>
    </row>
    <row r="5307" spans="1:5" x14ac:dyDescent="0.3">
      <c r="A5307" t="s">
        <v>9592</v>
      </c>
      <c r="B5307" t="s">
        <v>86</v>
      </c>
      <c r="C5307">
        <v>0.08</v>
      </c>
      <c r="D5307">
        <f t="shared" si="83"/>
        <v>0</v>
      </c>
      <c r="E5307">
        <f>COUNTIFS($B$2:B5307,B5307)</f>
        <v>633</v>
      </c>
    </row>
    <row r="5308" spans="1:5" x14ac:dyDescent="0.3">
      <c r="A5308" t="s">
        <v>9616</v>
      </c>
      <c r="B5308" t="s">
        <v>86</v>
      </c>
      <c r="C5308">
        <v>0.08</v>
      </c>
      <c r="D5308">
        <f t="shared" si="83"/>
        <v>0</v>
      </c>
      <c r="E5308">
        <f>COUNTIFS($B$2:B5308,B5308)</f>
        <v>634</v>
      </c>
    </row>
    <row r="5309" spans="1:5" x14ac:dyDescent="0.3">
      <c r="A5309" t="s">
        <v>9626</v>
      </c>
      <c r="B5309" t="s">
        <v>86</v>
      </c>
      <c r="C5309">
        <v>0.08</v>
      </c>
      <c r="D5309">
        <f t="shared" si="83"/>
        <v>0</v>
      </c>
      <c r="E5309">
        <f>COUNTIFS($B$2:B5309,B5309)</f>
        <v>635</v>
      </c>
    </row>
    <row r="5310" spans="1:5" x14ac:dyDescent="0.3">
      <c r="A5310" t="s">
        <v>9282</v>
      </c>
      <c r="B5310" t="s">
        <v>86</v>
      </c>
      <c r="C5310">
        <v>0.08</v>
      </c>
      <c r="D5310">
        <f t="shared" si="83"/>
        <v>0</v>
      </c>
      <c r="E5310">
        <f>COUNTIFS($B$2:B5310,B5310)</f>
        <v>636</v>
      </c>
    </row>
    <row r="5311" spans="1:5" x14ac:dyDescent="0.3">
      <c r="A5311" t="s">
        <v>9346</v>
      </c>
      <c r="B5311" t="s">
        <v>86</v>
      </c>
      <c r="C5311">
        <v>0.08</v>
      </c>
      <c r="D5311">
        <f t="shared" si="83"/>
        <v>0</v>
      </c>
      <c r="E5311">
        <f>COUNTIFS($B$2:B5311,B5311)</f>
        <v>637</v>
      </c>
    </row>
    <row r="5312" spans="1:5" x14ac:dyDescent="0.3">
      <c r="A5312" t="s">
        <v>9354</v>
      </c>
      <c r="B5312" t="s">
        <v>86</v>
      </c>
      <c r="C5312">
        <v>0.08</v>
      </c>
      <c r="D5312">
        <f t="shared" si="83"/>
        <v>0</v>
      </c>
      <c r="E5312">
        <f>COUNTIFS($B$2:B5312,B5312)</f>
        <v>638</v>
      </c>
    </row>
    <row r="5313" spans="1:5" x14ac:dyDescent="0.3">
      <c r="A5313" t="s">
        <v>9599</v>
      </c>
      <c r="B5313" t="s">
        <v>86</v>
      </c>
      <c r="C5313">
        <v>0.08</v>
      </c>
      <c r="D5313">
        <f t="shared" si="83"/>
        <v>0</v>
      </c>
      <c r="E5313">
        <f>COUNTIFS($B$2:B5313,B5313)</f>
        <v>639</v>
      </c>
    </row>
    <row r="5314" spans="1:5" x14ac:dyDescent="0.3">
      <c r="A5314" t="s">
        <v>9453</v>
      </c>
      <c r="B5314" t="s">
        <v>86</v>
      </c>
      <c r="C5314">
        <v>0.08</v>
      </c>
      <c r="D5314">
        <f t="shared" si="83"/>
        <v>0</v>
      </c>
      <c r="E5314">
        <f>COUNTIFS($B$2:B5314,B5314)</f>
        <v>640</v>
      </c>
    </row>
    <row r="5315" spans="1:5" x14ac:dyDescent="0.3">
      <c r="A5315" t="s">
        <v>9385</v>
      </c>
      <c r="B5315" t="s">
        <v>86</v>
      </c>
      <c r="C5315">
        <v>0.08</v>
      </c>
      <c r="D5315">
        <f t="shared" si="83"/>
        <v>0</v>
      </c>
      <c r="E5315">
        <f>COUNTIFS($B$2:B5315,B5315)</f>
        <v>641</v>
      </c>
    </row>
    <row r="5316" spans="1:5" x14ac:dyDescent="0.3">
      <c r="A5316" t="s">
        <v>9543</v>
      </c>
      <c r="B5316" t="s">
        <v>86</v>
      </c>
      <c r="C5316">
        <v>0.08</v>
      </c>
      <c r="D5316">
        <f t="shared" si="83"/>
        <v>0</v>
      </c>
      <c r="E5316">
        <f>COUNTIFS($B$2:B5316,B5316)</f>
        <v>642</v>
      </c>
    </row>
    <row r="5317" spans="1:5" x14ac:dyDescent="0.3">
      <c r="A5317" t="s">
        <v>8152</v>
      </c>
      <c r="B5317" t="s">
        <v>86</v>
      </c>
      <c r="C5317">
        <v>0.08</v>
      </c>
      <c r="D5317">
        <f t="shared" si="83"/>
        <v>0</v>
      </c>
      <c r="E5317">
        <f>COUNTIFS($B$2:B5317,B5317)</f>
        <v>643</v>
      </c>
    </row>
    <row r="5318" spans="1:5" x14ac:dyDescent="0.3">
      <c r="A5318" t="s">
        <v>9438</v>
      </c>
      <c r="B5318" t="s">
        <v>86</v>
      </c>
      <c r="C5318">
        <v>0.08</v>
      </c>
      <c r="D5318">
        <f t="shared" si="83"/>
        <v>0</v>
      </c>
      <c r="E5318">
        <f>COUNTIFS($B$2:B5318,B5318)</f>
        <v>644</v>
      </c>
    </row>
    <row r="5319" spans="1:5" x14ac:dyDescent="0.3">
      <c r="A5319" t="s">
        <v>9645</v>
      </c>
      <c r="B5319" t="s">
        <v>86</v>
      </c>
      <c r="C5319">
        <v>0.08</v>
      </c>
      <c r="D5319">
        <f t="shared" ref="D5319:D5382" si="84">IF(E5319&lt;5,E5319,0)</f>
        <v>0</v>
      </c>
      <c r="E5319">
        <f>COUNTIFS($B$2:B5319,B5319)</f>
        <v>645</v>
      </c>
    </row>
    <row r="5320" spans="1:5" x14ac:dyDescent="0.3">
      <c r="A5320" t="s">
        <v>4897</v>
      </c>
      <c r="B5320" t="s">
        <v>86</v>
      </c>
      <c r="C5320">
        <v>0.08</v>
      </c>
      <c r="D5320">
        <f t="shared" si="84"/>
        <v>0</v>
      </c>
      <c r="E5320">
        <f>COUNTIFS($B$2:B5320,B5320)</f>
        <v>646</v>
      </c>
    </row>
    <row r="5321" spans="1:5" x14ac:dyDescent="0.3">
      <c r="A5321" t="s">
        <v>7774</v>
      </c>
      <c r="B5321" t="s">
        <v>86</v>
      </c>
      <c r="C5321">
        <v>0.08</v>
      </c>
      <c r="D5321">
        <f t="shared" si="84"/>
        <v>0</v>
      </c>
      <c r="E5321">
        <f>COUNTIFS($B$2:B5321,B5321)</f>
        <v>647</v>
      </c>
    </row>
    <row r="5322" spans="1:5" x14ac:dyDescent="0.3">
      <c r="A5322" t="s">
        <v>9299</v>
      </c>
      <c r="B5322" t="s">
        <v>86</v>
      </c>
      <c r="C5322">
        <v>0.08</v>
      </c>
      <c r="D5322">
        <f t="shared" si="84"/>
        <v>0</v>
      </c>
      <c r="E5322">
        <f>COUNTIFS($B$2:B5322,B5322)</f>
        <v>648</v>
      </c>
    </row>
    <row r="5323" spans="1:5" x14ac:dyDescent="0.3">
      <c r="A5323" t="s">
        <v>9392</v>
      </c>
      <c r="B5323" t="s">
        <v>86</v>
      </c>
      <c r="C5323">
        <v>0.08</v>
      </c>
      <c r="D5323">
        <f t="shared" si="84"/>
        <v>0</v>
      </c>
      <c r="E5323">
        <f>COUNTIFS($B$2:B5323,B5323)</f>
        <v>649</v>
      </c>
    </row>
    <row r="5324" spans="1:5" x14ac:dyDescent="0.3">
      <c r="A5324" t="s">
        <v>9856</v>
      </c>
      <c r="B5324" t="s">
        <v>86</v>
      </c>
      <c r="C5324">
        <v>7.0000000000000007E-2</v>
      </c>
      <c r="D5324">
        <f t="shared" si="84"/>
        <v>0</v>
      </c>
      <c r="E5324">
        <f>COUNTIFS($B$2:B5324,B5324)</f>
        <v>650</v>
      </c>
    </row>
    <row r="5325" spans="1:5" x14ac:dyDescent="0.3">
      <c r="A5325" t="s">
        <v>4319</v>
      </c>
      <c r="B5325" t="s">
        <v>86</v>
      </c>
      <c r="C5325">
        <v>7.0000000000000007E-2</v>
      </c>
      <c r="D5325">
        <f t="shared" si="84"/>
        <v>0</v>
      </c>
      <c r="E5325">
        <f>COUNTIFS($B$2:B5325,B5325)</f>
        <v>651</v>
      </c>
    </row>
    <row r="5326" spans="1:5" x14ac:dyDescent="0.3">
      <c r="A5326" t="s">
        <v>9850</v>
      </c>
      <c r="B5326" t="s">
        <v>86</v>
      </c>
      <c r="C5326">
        <v>7.0000000000000007E-2</v>
      </c>
      <c r="D5326">
        <f t="shared" si="84"/>
        <v>0</v>
      </c>
      <c r="E5326">
        <f>COUNTIFS($B$2:B5326,B5326)</f>
        <v>652</v>
      </c>
    </row>
    <row r="5327" spans="1:5" x14ac:dyDescent="0.3">
      <c r="A5327" t="s">
        <v>10002</v>
      </c>
      <c r="B5327" t="s">
        <v>86</v>
      </c>
      <c r="C5327">
        <v>7.0000000000000007E-2</v>
      </c>
      <c r="D5327">
        <f t="shared" si="84"/>
        <v>0</v>
      </c>
      <c r="E5327">
        <f>COUNTIFS($B$2:B5327,B5327)</f>
        <v>653</v>
      </c>
    </row>
    <row r="5328" spans="1:5" x14ac:dyDescent="0.3">
      <c r="A5328" t="s">
        <v>2629</v>
      </c>
      <c r="B5328" t="s">
        <v>86</v>
      </c>
      <c r="C5328">
        <v>7.0000000000000007E-2</v>
      </c>
      <c r="D5328">
        <f t="shared" si="84"/>
        <v>0</v>
      </c>
      <c r="E5328">
        <f>COUNTIFS($B$2:B5328,B5328)</f>
        <v>654</v>
      </c>
    </row>
    <row r="5329" spans="1:5" x14ac:dyDescent="0.3">
      <c r="A5329" t="s">
        <v>9780</v>
      </c>
      <c r="B5329" t="s">
        <v>86</v>
      </c>
      <c r="C5329">
        <v>7.0000000000000007E-2</v>
      </c>
      <c r="D5329">
        <f t="shared" si="84"/>
        <v>0</v>
      </c>
      <c r="E5329">
        <f>COUNTIFS($B$2:B5329,B5329)</f>
        <v>655</v>
      </c>
    </row>
    <row r="5330" spans="1:5" x14ac:dyDescent="0.3">
      <c r="A5330" t="s">
        <v>9931</v>
      </c>
      <c r="B5330" t="s">
        <v>86</v>
      </c>
      <c r="C5330">
        <v>7.0000000000000007E-2</v>
      </c>
      <c r="D5330">
        <f t="shared" si="84"/>
        <v>0</v>
      </c>
      <c r="E5330">
        <f>COUNTIFS($B$2:B5330,B5330)</f>
        <v>656</v>
      </c>
    </row>
    <row r="5331" spans="1:5" x14ac:dyDescent="0.3">
      <c r="A5331" t="s">
        <v>4838</v>
      </c>
      <c r="B5331" t="s">
        <v>86</v>
      </c>
      <c r="C5331">
        <v>7.0000000000000007E-2</v>
      </c>
      <c r="D5331">
        <f t="shared" si="84"/>
        <v>0</v>
      </c>
      <c r="E5331">
        <f>COUNTIFS($B$2:B5331,B5331)</f>
        <v>657</v>
      </c>
    </row>
    <row r="5332" spans="1:5" x14ac:dyDescent="0.3">
      <c r="A5332" t="s">
        <v>9736</v>
      </c>
      <c r="B5332" t="s">
        <v>86</v>
      </c>
      <c r="C5332">
        <v>7.0000000000000007E-2</v>
      </c>
      <c r="D5332">
        <f t="shared" si="84"/>
        <v>0</v>
      </c>
      <c r="E5332">
        <f>COUNTIFS($B$2:B5332,B5332)</f>
        <v>658</v>
      </c>
    </row>
    <row r="5333" spans="1:5" x14ac:dyDescent="0.3">
      <c r="A5333" t="s">
        <v>5626</v>
      </c>
      <c r="B5333" t="s">
        <v>86</v>
      </c>
      <c r="C5333">
        <v>7.0000000000000007E-2</v>
      </c>
      <c r="D5333">
        <f t="shared" si="84"/>
        <v>0</v>
      </c>
      <c r="E5333">
        <f>COUNTIFS($B$2:B5333,B5333)</f>
        <v>659</v>
      </c>
    </row>
    <row r="5334" spans="1:5" x14ac:dyDescent="0.3">
      <c r="A5334" t="s">
        <v>9750</v>
      </c>
      <c r="B5334" t="s">
        <v>86</v>
      </c>
      <c r="C5334">
        <v>7.0000000000000007E-2</v>
      </c>
      <c r="D5334">
        <f t="shared" si="84"/>
        <v>0</v>
      </c>
      <c r="E5334">
        <f>COUNTIFS($B$2:B5334,B5334)</f>
        <v>660</v>
      </c>
    </row>
    <row r="5335" spans="1:5" x14ac:dyDescent="0.3">
      <c r="A5335" t="s">
        <v>10010</v>
      </c>
      <c r="B5335" t="s">
        <v>86</v>
      </c>
      <c r="C5335">
        <v>7.0000000000000007E-2</v>
      </c>
      <c r="D5335">
        <f t="shared" si="84"/>
        <v>0</v>
      </c>
      <c r="E5335">
        <f>COUNTIFS($B$2:B5335,B5335)</f>
        <v>661</v>
      </c>
    </row>
    <row r="5336" spans="1:5" x14ac:dyDescent="0.3">
      <c r="A5336" t="s">
        <v>9742</v>
      </c>
      <c r="B5336" t="s">
        <v>86</v>
      </c>
      <c r="C5336">
        <v>7.0000000000000007E-2</v>
      </c>
      <c r="D5336">
        <f t="shared" si="84"/>
        <v>0</v>
      </c>
      <c r="E5336">
        <f>COUNTIFS($B$2:B5336,B5336)</f>
        <v>662</v>
      </c>
    </row>
    <row r="5337" spans="1:5" x14ac:dyDescent="0.3">
      <c r="A5337" t="s">
        <v>9827</v>
      </c>
      <c r="B5337" t="s">
        <v>86</v>
      </c>
      <c r="C5337">
        <v>7.0000000000000007E-2</v>
      </c>
      <c r="D5337">
        <f t="shared" si="84"/>
        <v>0</v>
      </c>
      <c r="E5337">
        <f>COUNTIFS($B$2:B5337,B5337)</f>
        <v>663</v>
      </c>
    </row>
    <row r="5338" spans="1:5" x14ac:dyDescent="0.3">
      <c r="A5338" t="s">
        <v>9979</v>
      </c>
      <c r="B5338" t="s">
        <v>86</v>
      </c>
      <c r="C5338">
        <v>7.0000000000000007E-2</v>
      </c>
      <c r="D5338">
        <f t="shared" si="84"/>
        <v>0</v>
      </c>
      <c r="E5338">
        <f>COUNTIFS($B$2:B5338,B5338)</f>
        <v>664</v>
      </c>
    </row>
    <row r="5339" spans="1:5" x14ac:dyDescent="0.3">
      <c r="A5339" t="s">
        <v>9651</v>
      </c>
      <c r="B5339" t="s">
        <v>86</v>
      </c>
      <c r="C5339">
        <v>7.0000000000000007E-2</v>
      </c>
      <c r="D5339">
        <f t="shared" si="84"/>
        <v>0</v>
      </c>
      <c r="E5339">
        <f>COUNTIFS($B$2:B5339,B5339)</f>
        <v>665</v>
      </c>
    </row>
    <row r="5340" spans="1:5" x14ac:dyDescent="0.3">
      <c r="A5340" t="s">
        <v>9658</v>
      </c>
      <c r="B5340" t="s">
        <v>86</v>
      </c>
      <c r="C5340">
        <v>7.0000000000000007E-2</v>
      </c>
      <c r="D5340">
        <f t="shared" si="84"/>
        <v>0</v>
      </c>
      <c r="E5340">
        <f>COUNTIFS($B$2:B5340,B5340)</f>
        <v>666</v>
      </c>
    </row>
    <row r="5341" spans="1:5" x14ac:dyDescent="0.3">
      <c r="A5341" t="s">
        <v>6439</v>
      </c>
      <c r="B5341" t="s">
        <v>86</v>
      </c>
      <c r="C5341">
        <v>7.0000000000000007E-2</v>
      </c>
      <c r="D5341">
        <f t="shared" si="84"/>
        <v>0</v>
      </c>
      <c r="E5341">
        <f>COUNTIFS($B$2:B5341,B5341)</f>
        <v>667</v>
      </c>
    </row>
    <row r="5342" spans="1:5" x14ac:dyDescent="0.3">
      <c r="A5342" t="s">
        <v>9438</v>
      </c>
      <c r="B5342" t="s">
        <v>86</v>
      </c>
      <c r="C5342">
        <v>7.0000000000000007E-2</v>
      </c>
      <c r="D5342">
        <f t="shared" si="84"/>
        <v>0</v>
      </c>
      <c r="E5342">
        <f>COUNTIFS($B$2:B5342,B5342)</f>
        <v>668</v>
      </c>
    </row>
    <row r="5343" spans="1:5" x14ac:dyDescent="0.3">
      <c r="A5343" t="s">
        <v>9438</v>
      </c>
      <c r="B5343" t="s">
        <v>86</v>
      </c>
      <c r="C5343">
        <v>7.0000000000000007E-2</v>
      </c>
      <c r="D5343">
        <f t="shared" si="84"/>
        <v>0</v>
      </c>
      <c r="E5343">
        <f>COUNTIFS($B$2:B5343,B5343)</f>
        <v>669</v>
      </c>
    </row>
    <row r="5344" spans="1:5" x14ac:dyDescent="0.3">
      <c r="A5344" t="s">
        <v>5237</v>
      </c>
      <c r="B5344" t="s">
        <v>86</v>
      </c>
      <c r="C5344">
        <v>7.0000000000000007E-2</v>
      </c>
      <c r="D5344">
        <f t="shared" si="84"/>
        <v>0</v>
      </c>
      <c r="E5344">
        <f>COUNTIFS($B$2:B5344,B5344)</f>
        <v>670</v>
      </c>
    </row>
    <row r="5345" spans="1:5" x14ac:dyDescent="0.3">
      <c r="A5345" t="s">
        <v>8152</v>
      </c>
      <c r="B5345" t="s">
        <v>86</v>
      </c>
      <c r="C5345">
        <v>7.0000000000000007E-2</v>
      </c>
      <c r="D5345">
        <f t="shared" si="84"/>
        <v>0</v>
      </c>
      <c r="E5345">
        <f>COUNTIFS($B$2:B5345,B5345)</f>
        <v>671</v>
      </c>
    </row>
    <row r="5346" spans="1:5" x14ac:dyDescent="0.3">
      <c r="A5346" t="s">
        <v>9657</v>
      </c>
      <c r="B5346" t="s">
        <v>86</v>
      </c>
      <c r="C5346">
        <v>7.0000000000000007E-2</v>
      </c>
      <c r="D5346">
        <f t="shared" si="84"/>
        <v>0</v>
      </c>
      <c r="E5346">
        <f>COUNTIFS($B$2:B5346,B5346)</f>
        <v>672</v>
      </c>
    </row>
    <row r="5347" spans="1:5" x14ac:dyDescent="0.3">
      <c r="A5347" t="s">
        <v>9876</v>
      </c>
      <c r="B5347" t="s">
        <v>86</v>
      </c>
      <c r="C5347">
        <v>7.0000000000000007E-2</v>
      </c>
      <c r="D5347">
        <f t="shared" si="84"/>
        <v>0</v>
      </c>
      <c r="E5347">
        <f>COUNTIFS($B$2:B5347,B5347)</f>
        <v>673</v>
      </c>
    </row>
    <row r="5348" spans="1:5" x14ac:dyDescent="0.3">
      <c r="A5348" t="s">
        <v>5126</v>
      </c>
      <c r="B5348" t="s">
        <v>86</v>
      </c>
      <c r="C5348">
        <v>7.0000000000000007E-2</v>
      </c>
      <c r="D5348">
        <f t="shared" si="84"/>
        <v>0</v>
      </c>
      <c r="E5348">
        <f>COUNTIFS($B$2:B5348,B5348)</f>
        <v>674</v>
      </c>
    </row>
    <row r="5349" spans="1:5" x14ac:dyDescent="0.3">
      <c r="A5349" t="s">
        <v>5108</v>
      </c>
      <c r="B5349" t="s">
        <v>86</v>
      </c>
      <c r="C5349">
        <v>7.0000000000000007E-2</v>
      </c>
      <c r="D5349">
        <f t="shared" si="84"/>
        <v>0</v>
      </c>
      <c r="E5349">
        <f>COUNTIFS($B$2:B5349,B5349)</f>
        <v>675</v>
      </c>
    </row>
    <row r="5350" spans="1:5" x14ac:dyDescent="0.3">
      <c r="A5350" t="s">
        <v>9662</v>
      </c>
      <c r="B5350" t="s">
        <v>86</v>
      </c>
      <c r="C5350">
        <v>7.0000000000000007E-2</v>
      </c>
      <c r="D5350">
        <f t="shared" si="84"/>
        <v>0</v>
      </c>
      <c r="E5350">
        <f>COUNTIFS($B$2:B5350,B5350)</f>
        <v>676</v>
      </c>
    </row>
    <row r="5351" spans="1:5" x14ac:dyDescent="0.3">
      <c r="A5351" t="s">
        <v>9392</v>
      </c>
      <c r="B5351" t="s">
        <v>86</v>
      </c>
      <c r="C5351">
        <v>7.0000000000000007E-2</v>
      </c>
      <c r="D5351">
        <f t="shared" si="84"/>
        <v>0</v>
      </c>
      <c r="E5351">
        <f>COUNTIFS($B$2:B5351,B5351)</f>
        <v>677</v>
      </c>
    </row>
    <row r="5352" spans="1:5" x14ac:dyDescent="0.3">
      <c r="A5352" t="s">
        <v>9856</v>
      </c>
      <c r="B5352" t="s">
        <v>86</v>
      </c>
      <c r="C5352">
        <v>0.06</v>
      </c>
      <c r="D5352">
        <f t="shared" si="84"/>
        <v>0</v>
      </c>
      <c r="E5352">
        <f>COUNTIFS($B$2:B5352,B5352)</f>
        <v>678</v>
      </c>
    </row>
    <row r="5353" spans="1:5" x14ac:dyDescent="0.3">
      <c r="A5353" t="s">
        <v>10430</v>
      </c>
      <c r="B5353" t="s">
        <v>86</v>
      </c>
      <c r="C5353">
        <v>0.06</v>
      </c>
      <c r="D5353">
        <f t="shared" si="84"/>
        <v>0</v>
      </c>
      <c r="E5353">
        <f>COUNTIFS($B$2:B5353,B5353)</f>
        <v>679</v>
      </c>
    </row>
    <row r="5354" spans="1:5" x14ac:dyDescent="0.3">
      <c r="A5354" t="s">
        <v>10494</v>
      </c>
      <c r="B5354" t="s">
        <v>86</v>
      </c>
      <c r="C5354">
        <v>0.06</v>
      </c>
      <c r="D5354">
        <f t="shared" si="84"/>
        <v>0</v>
      </c>
      <c r="E5354">
        <f>COUNTIFS($B$2:B5354,B5354)</f>
        <v>680</v>
      </c>
    </row>
    <row r="5355" spans="1:5" x14ac:dyDescent="0.3">
      <c r="A5355" t="s">
        <v>10359</v>
      </c>
      <c r="B5355" t="s">
        <v>86</v>
      </c>
      <c r="C5355">
        <v>0.06</v>
      </c>
      <c r="D5355">
        <f t="shared" si="84"/>
        <v>0</v>
      </c>
      <c r="E5355">
        <f>COUNTIFS($B$2:B5355,B5355)</f>
        <v>681</v>
      </c>
    </row>
    <row r="5356" spans="1:5" x14ac:dyDescent="0.3">
      <c r="A5356" t="s">
        <v>6343</v>
      </c>
      <c r="B5356" t="s">
        <v>86</v>
      </c>
      <c r="C5356">
        <v>0.06</v>
      </c>
      <c r="D5356">
        <f t="shared" si="84"/>
        <v>0</v>
      </c>
      <c r="E5356">
        <f>COUNTIFS($B$2:B5356,B5356)</f>
        <v>682</v>
      </c>
    </row>
    <row r="5357" spans="1:5" x14ac:dyDescent="0.3">
      <c r="A5357" t="s">
        <v>4748</v>
      </c>
      <c r="B5357" t="s">
        <v>86</v>
      </c>
      <c r="C5357">
        <v>0.06</v>
      </c>
      <c r="D5357">
        <f t="shared" si="84"/>
        <v>0</v>
      </c>
      <c r="E5357">
        <f>COUNTIFS($B$2:B5357,B5357)</f>
        <v>683</v>
      </c>
    </row>
    <row r="5358" spans="1:5" x14ac:dyDescent="0.3">
      <c r="A5358" t="s">
        <v>10394</v>
      </c>
      <c r="B5358" t="s">
        <v>86</v>
      </c>
      <c r="C5358">
        <v>0.06</v>
      </c>
      <c r="D5358">
        <f t="shared" si="84"/>
        <v>0</v>
      </c>
      <c r="E5358">
        <f>COUNTIFS($B$2:B5358,B5358)</f>
        <v>684</v>
      </c>
    </row>
    <row r="5359" spans="1:5" x14ac:dyDescent="0.3">
      <c r="A5359" t="s">
        <v>10302</v>
      </c>
      <c r="B5359" t="s">
        <v>86</v>
      </c>
      <c r="C5359">
        <v>0.06</v>
      </c>
      <c r="D5359">
        <f t="shared" si="84"/>
        <v>0</v>
      </c>
      <c r="E5359">
        <f>COUNTIFS($B$2:B5359,B5359)</f>
        <v>685</v>
      </c>
    </row>
    <row r="5360" spans="1:5" x14ac:dyDescent="0.3">
      <c r="A5360" t="s">
        <v>9373</v>
      </c>
      <c r="B5360" t="s">
        <v>86</v>
      </c>
      <c r="C5360">
        <v>0.06</v>
      </c>
      <c r="D5360">
        <f t="shared" si="84"/>
        <v>0</v>
      </c>
      <c r="E5360">
        <f>COUNTIFS($B$2:B5360,B5360)</f>
        <v>686</v>
      </c>
    </row>
    <row r="5361" spans="1:5" x14ac:dyDescent="0.3">
      <c r="A5361" t="s">
        <v>7816</v>
      </c>
      <c r="B5361" t="s">
        <v>86</v>
      </c>
      <c r="C5361">
        <v>0.06</v>
      </c>
      <c r="D5361">
        <f t="shared" si="84"/>
        <v>0</v>
      </c>
      <c r="E5361">
        <f>COUNTIFS($B$2:B5361,B5361)</f>
        <v>687</v>
      </c>
    </row>
    <row r="5362" spans="1:5" x14ac:dyDescent="0.3">
      <c r="A5362" t="s">
        <v>10096</v>
      </c>
      <c r="B5362" t="s">
        <v>86</v>
      </c>
      <c r="C5362">
        <v>0.06</v>
      </c>
      <c r="D5362">
        <f t="shared" si="84"/>
        <v>0</v>
      </c>
      <c r="E5362">
        <f>COUNTIFS($B$2:B5362,B5362)</f>
        <v>688</v>
      </c>
    </row>
    <row r="5363" spans="1:5" x14ac:dyDescent="0.3">
      <c r="A5363" t="s">
        <v>10124</v>
      </c>
      <c r="B5363" t="s">
        <v>86</v>
      </c>
      <c r="C5363">
        <v>0.06</v>
      </c>
      <c r="D5363">
        <f t="shared" si="84"/>
        <v>0</v>
      </c>
      <c r="E5363">
        <f>COUNTIFS($B$2:B5363,B5363)</f>
        <v>689</v>
      </c>
    </row>
    <row r="5364" spans="1:5" x14ac:dyDescent="0.3">
      <c r="A5364" t="s">
        <v>10169</v>
      </c>
      <c r="B5364" t="s">
        <v>86</v>
      </c>
      <c r="C5364">
        <v>0.06</v>
      </c>
      <c r="D5364">
        <f t="shared" si="84"/>
        <v>0</v>
      </c>
      <c r="E5364">
        <f>COUNTIFS($B$2:B5364,B5364)</f>
        <v>690</v>
      </c>
    </row>
    <row r="5365" spans="1:5" x14ac:dyDescent="0.3">
      <c r="A5365" t="s">
        <v>10169</v>
      </c>
      <c r="B5365" t="s">
        <v>86</v>
      </c>
      <c r="C5365">
        <v>0.06</v>
      </c>
      <c r="D5365">
        <f t="shared" si="84"/>
        <v>0</v>
      </c>
      <c r="E5365">
        <f>COUNTIFS($B$2:B5365,B5365)</f>
        <v>691</v>
      </c>
    </row>
    <row r="5366" spans="1:5" x14ac:dyDescent="0.3">
      <c r="A5366" t="s">
        <v>10379</v>
      </c>
      <c r="B5366" t="s">
        <v>86</v>
      </c>
      <c r="C5366">
        <v>0.06</v>
      </c>
      <c r="D5366">
        <f t="shared" si="84"/>
        <v>0</v>
      </c>
      <c r="E5366">
        <f>COUNTIFS($B$2:B5366,B5366)</f>
        <v>692</v>
      </c>
    </row>
    <row r="5367" spans="1:5" x14ac:dyDescent="0.3">
      <c r="A5367" t="s">
        <v>10382</v>
      </c>
      <c r="B5367" t="s">
        <v>86</v>
      </c>
      <c r="C5367">
        <v>0.06</v>
      </c>
      <c r="D5367">
        <f t="shared" si="84"/>
        <v>0</v>
      </c>
      <c r="E5367">
        <f>COUNTIFS($B$2:B5367,B5367)</f>
        <v>693</v>
      </c>
    </row>
    <row r="5368" spans="1:5" x14ac:dyDescent="0.3">
      <c r="A5368" t="s">
        <v>10425</v>
      </c>
      <c r="B5368" t="s">
        <v>86</v>
      </c>
      <c r="C5368">
        <v>0.06</v>
      </c>
      <c r="D5368">
        <f t="shared" si="84"/>
        <v>0</v>
      </c>
      <c r="E5368">
        <f>COUNTIFS($B$2:B5368,B5368)</f>
        <v>694</v>
      </c>
    </row>
    <row r="5369" spans="1:5" x14ac:dyDescent="0.3">
      <c r="A5369" t="s">
        <v>10056</v>
      </c>
      <c r="B5369" t="s">
        <v>86</v>
      </c>
      <c r="C5369">
        <v>0.06</v>
      </c>
      <c r="D5369">
        <f t="shared" si="84"/>
        <v>0</v>
      </c>
      <c r="E5369">
        <f>COUNTIFS($B$2:B5369,B5369)</f>
        <v>695</v>
      </c>
    </row>
    <row r="5370" spans="1:5" x14ac:dyDescent="0.3">
      <c r="A5370" t="s">
        <v>10074</v>
      </c>
      <c r="B5370" t="s">
        <v>86</v>
      </c>
      <c r="C5370">
        <v>0.06</v>
      </c>
      <c r="D5370">
        <f t="shared" si="84"/>
        <v>0</v>
      </c>
      <c r="E5370">
        <f>COUNTIFS($B$2:B5370,B5370)</f>
        <v>696</v>
      </c>
    </row>
    <row r="5371" spans="1:5" x14ac:dyDescent="0.3">
      <c r="A5371" t="s">
        <v>9346</v>
      </c>
      <c r="B5371" t="s">
        <v>86</v>
      </c>
      <c r="C5371">
        <v>0.06</v>
      </c>
      <c r="D5371">
        <f t="shared" si="84"/>
        <v>0</v>
      </c>
      <c r="E5371">
        <f>COUNTIFS($B$2:B5371,B5371)</f>
        <v>697</v>
      </c>
    </row>
    <row r="5372" spans="1:5" x14ac:dyDescent="0.3">
      <c r="A5372" t="s">
        <v>10303</v>
      </c>
      <c r="B5372" t="s">
        <v>86</v>
      </c>
      <c r="C5372">
        <v>0.06</v>
      </c>
      <c r="D5372">
        <f t="shared" si="84"/>
        <v>0</v>
      </c>
      <c r="E5372">
        <f>COUNTIFS($B$2:B5372,B5372)</f>
        <v>698</v>
      </c>
    </row>
    <row r="5373" spans="1:5" x14ac:dyDescent="0.3">
      <c r="A5373" t="s">
        <v>7420</v>
      </c>
      <c r="B5373" t="s">
        <v>86</v>
      </c>
      <c r="C5373">
        <v>0.06</v>
      </c>
      <c r="D5373">
        <f t="shared" si="84"/>
        <v>0</v>
      </c>
      <c r="E5373">
        <f>COUNTIFS($B$2:B5373,B5373)</f>
        <v>699</v>
      </c>
    </row>
    <row r="5374" spans="1:5" x14ac:dyDescent="0.3">
      <c r="A5374" t="s">
        <v>10094</v>
      </c>
      <c r="B5374" t="s">
        <v>86</v>
      </c>
      <c r="C5374">
        <v>0.06</v>
      </c>
      <c r="D5374">
        <f t="shared" si="84"/>
        <v>0</v>
      </c>
      <c r="E5374">
        <f>COUNTIFS($B$2:B5374,B5374)</f>
        <v>700</v>
      </c>
    </row>
    <row r="5375" spans="1:5" x14ac:dyDescent="0.3">
      <c r="A5375" t="s">
        <v>10154</v>
      </c>
      <c r="B5375" t="s">
        <v>86</v>
      </c>
      <c r="C5375">
        <v>0.06</v>
      </c>
      <c r="D5375">
        <f t="shared" si="84"/>
        <v>0</v>
      </c>
      <c r="E5375">
        <f>COUNTIFS($B$2:B5375,B5375)</f>
        <v>701</v>
      </c>
    </row>
    <row r="5376" spans="1:5" x14ac:dyDescent="0.3">
      <c r="A5376" t="s">
        <v>10322</v>
      </c>
      <c r="B5376" t="s">
        <v>86</v>
      </c>
      <c r="C5376">
        <v>0.06</v>
      </c>
      <c r="D5376">
        <f t="shared" si="84"/>
        <v>0</v>
      </c>
      <c r="E5376">
        <f>COUNTIFS($B$2:B5376,B5376)</f>
        <v>702</v>
      </c>
    </row>
    <row r="5377" spans="1:5" x14ac:dyDescent="0.3">
      <c r="A5377" t="s">
        <v>10418</v>
      </c>
      <c r="B5377" t="s">
        <v>86</v>
      </c>
      <c r="C5377">
        <v>0.06</v>
      </c>
      <c r="D5377">
        <f t="shared" si="84"/>
        <v>0</v>
      </c>
      <c r="E5377">
        <f>COUNTIFS($B$2:B5377,B5377)</f>
        <v>703</v>
      </c>
    </row>
    <row r="5378" spans="1:5" x14ac:dyDescent="0.3">
      <c r="A5378" t="s">
        <v>10095</v>
      </c>
      <c r="B5378" t="s">
        <v>86</v>
      </c>
      <c r="C5378">
        <v>0.06</v>
      </c>
      <c r="D5378">
        <f t="shared" si="84"/>
        <v>0</v>
      </c>
      <c r="E5378">
        <f>COUNTIFS($B$2:B5378,B5378)</f>
        <v>704</v>
      </c>
    </row>
    <row r="5379" spans="1:5" x14ac:dyDescent="0.3">
      <c r="A5379" t="s">
        <v>10100</v>
      </c>
      <c r="B5379" t="s">
        <v>86</v>
      </c>
      <c r="C5379">
        <v>0.06</v>
      </c>
      <c r="D5379">
        <f t="shared" si="84"/>
        <v>0</v>
      </c>
      <c r="E5379">
        <f>COUNTIFS($B$2:B5379,B5379)</f>
        <v>705</v>
      </c>
    </row>
    <row r="5380" spans="1:5" x14ac:dyDescent="0.3">
      <c r="A5380" t="s">
        <v>10222</v>
      </c>
      <c r="B5380" t="s">
        <v>86</v>
      </c>
      <c r="C5380">
        <v>0.06</v>
      </c>
      <c r="D5380">
        <f t="shared" si="84"/>
        <v>0</v>
      </c>
      <c r="E5380">
        <f>COUNTIFS($B$2:B5380,B5380)</f>
        <v>706</v>
      </c>
    </row>
    <row r="5381" spans="1:5" x14ac:dyDescent="0.3">
      <c r="A5381" t="s">
        <v>10165</v>
      </c>
      <c r="B5381" t="s">
        <v>86</v>
      </c>
      <c r="C5381">
        <v>0.06</v>
      </c>
      <c r="D5381">
        <f t="shared" si="84"/>
        <v>0</v>
      </c>
      <c r="E5381">
        <f>COUNTIFS($B$2:B5381,B5381)</f>
        <v>707</v>
      </c>
    </row>
    <row r="5382" spans="1:5" x14ac:dyDescent="0.3">
      <c r="A5382" t="s">
        <v>5196</v>
      </c>
      <c r="B5382" t="s">
        <v>86</v>
      </c>
      <c r="C5382">
        <v>0.06</v>
      </c>
      <c r="D5382">
        <f t="shared" si="84"/>
        <v>0</v>
      </c>
      <c r="E5382">
        <f>COUNTIFS($B$2:B5382,B5382)</f>
        <v>708</v>
      </c>
    </row>
    <row r="5383" spans="1:5" x14ac:dyDescent="0.3">
      <c r="A5383" t="s">
        <v>3286</v>
      </c>
      <c r="B5383" t="s">
        <v>86</v>
      </c>
      <c r="C5383">
        <v>0.06</v>
      </c>
      <c r="D5383">
        <f t="shared" ref="D5383:D5446" si="85">IF(E5383&lt;5,E5383,0)</f>
        <v>0</v>
      </c>
      <c r="E5383">
        <f>COUNTIFS($B$2:B5383,B5383)</f>
        <v>709</v>
      </c>
    </row>
    <row r="5384" spans="1:5" x14ac:dyDescent="0.3">
      <c r="A5384" t="s">
        <v>9088</v>
      </c>
      <c r="B5384" t="s">
        <v>86</v>
      </c>
      <c r="C5384">
        <v>0.06</v>
      </c>
      <c r="D5384">
        <f t="shared" si="85"/>
        <v>0</v>
      </c>
      <c r="E5384">
        <f>COUNTIFS($B$2:B5384,B5384)</f>
        <v>710</v>
      </c>
    </row>
    <row r="5385" spans="1:5" x14ac:dyDescent="0.3">
      <c r="A5385" t="s">
        <v>4692</v>
      </c>
      <c r="B5385" t="s">
        <v>86</v>
      </c>
      <c r="C5385">
        <v>0.06</v>
      </c>
      <c r="D5385">
        <f t="shared" si="85"/>
        <v>0</v>
      </c>
      <c r="E5385">
        <f>COUNTIFS($B$2:B5385,B5385)</f>
        <v>711</v>
      </c>
    </row>
    <row r="5386" spans="1:5" x14ac:dyDescent="0.3">
      <c r="A5386" t="s">
        <v>9299</v>
      </c>
      <c r="B5386" t="s">
        <v>86</v>
      </c>
      <c r="C5386">
        <v>0.06</v>
      </c>
      <c r="D5386">
        <f t="shared" si="85"/>
        <v>0</v>
      </c>
      <c r="E5386">
        <f>COUNTIFS($B$2:B5386,B5386)</f>
        <v>712</v>
      </c>
    </row>
    <row r="5387" spans="1:5" x14ac:dyDescent="0.3">
      <c r="A5387" t="s">
        <v>2325</v>
      </c>
      <c r="B5387" t="s">
        <v>86</v>
      </c>
      <c r="C5387">
        <v>0.06</v>
      </c>
      <c r="D5387">
        <f t="shared" si="85"/>
        <v>0</v>
      </c>
      <c r="E5387">
        <f>COUNTIFS($B$2:B5387,B5387)</f>
        <v>713</v>
      </c>
    </row>
    <row r="5388" spans="1:5" x14ac:dyDescent="0.3">
      <c r="A5388" t="s">
        <v>10849</v>
      </c>
      <c r="B5388" t="s">
        <v>86</v>
      </c>
      <c r="C5388">
        <v>0.05</v>
      </c>
      <c r="D5388">
        <f t="shared" si="85"/>
        <v>0</v>
      </c>
      <c r="E5388">
        <f>COUNTIFS($B$2:B5388,B5388)</f>
        <v>714</v>
      </c>
    </row>
    <row r="5389" spans="1:5" x14ac:dyDescent="0.3">
      <c r="A5389" t="s">
        <v>10978</v>
      </c>
      <c r="B5389" t="s">
        <v>86</v>
      </c>
      <c r="C5389">
        <v>0.05</v>
      </c>
      <c r="D5389">
        <f t="shared" si="85"/>
        <v>0</v>
      </c>
      <c r="E5389">
        <f>COUNTIFS($B$2:B5389,B5389)</f>
        <v>715</v>
      </c>
    </row>
    <row r="5390" spans="1:5" x14ac:dyDescent="0.3">
      <c r="A5390" t="s">
        <v>10745</v>
      </c>
      <c r="B5390" t="s">
        <v>86</v>
      </c>
      <c r="C5390">
        <v>0.05</v>
      </c>
      <c r="D5390">
        <f t="shared" si="85"/>
        <v>0</v>
      </c>
      <c r="E5390">
        <f>COUNTIFS($B$2:B5390,B5390)</f>
        <v>716</v>
      </c>
    </row>
    <row r="5391" spans="1:5" x14ac:dyDescent="0.3">
      <c r="A5391" t="s">
        <v>10612</v>
      </c>
      <c r="B5391" t="s">
        <v>86</v>
      </c>
      <c r="C5391">
        <v>0.05</v>
      </c>
      <c r="D5391">
        <f t="shared" si="85"/>
        <v>0</v>
      </c>
      <c r="E5391">
        <f>COUNTIFS($B$2:B5391,B5391)</f>
        <v>717</v>
      </c>
    </row>
    <row r="5392" spans="1:5" x14ac:dyDescent="0.3">
      <c r="A5392" t="s">
        <v>10746</v>
      </c>
      <c r="B5392" t="s">
        <v>86</v>
      </c>
      <c r="C5392">
        <v>0.05</v>
      </c>
      <c r="D5392">
        <f t="shared" si="85"/>
        <v>0</v>
      </c>
      <c r="E5392">
        <f>COUNTIFS($B$2:B5392,B5392)</f>
        <v>718</v>
      </c>
    </row>
    <row r="5393" spans="1:5" x14ac:dyDescent="0.3">
      <c r="A5393" t="s">
        <v>10851</v>
      </c>
      <c r="B5393" t="s">
        <v>86</v>
      </c>
      <c r="C5393">
        <v>0.05</v>
      </c>
      <c r="D5393">
        <f t="shared" si="85"/>
        <v>0</v>
      </c>
      <c r="E5393">
        <f>COUNTIFS($B$2:B5393,B5393)</f>
        <v>719</v>
      </c>
    </row>
    <row r="5394" spans="1:5" x14ac:dyDescent="0.3">
      <c r="A5394" t="s">
        <v>10582</v>
      </c>
      <c r="B5394" t="s">
        <v>86</v>
      </c>
      <c r="C5394">
        <v>0.05</v>
      </c>
      <c r="D5394">
        <f t="shared" si="85"/>
        <v>0</v>
      </c>
      <c r="E5394">
        <f>COUNTIFS($B$2:B5394,B5394)</f>
        <v>720</v>
      </c>
    </row>
    <row r="5395" spans="1:5" x14ac:dyDescent="0.3">
      <c r="A5395" t="s">
        <v>10739</v>
      </c>
      <c r="B5395" t="s">
        <v>86</v>
      </c>
      <c r="C5395">
        <v>0.05</v>
      </c>
      <c r="D5395">
        <f t="shared" si="85"/>
        <v>0</v>
      </c>
      <c r="E5395">
        <f>COUNTIFS($B$2:B5395,B5395)</f>
        <v>721</v>
      </c>
    </row>
    <row r="5396" spans="1:5" x14ac:dyDescent="0.3">
      <c r="A5396" t="s">
        <v>10898</v>
      </c>
      <c r="B5396" t="s">
        <v>86</v>
      </c>
      <c r="C5396">
        <v>0.05</v>
      </c>
      <c r="D5396">
        <f t="shared" si="85"/>
        <v>0</v>
      </c>
      <c r="E5396">
        <f>COUNTIFS($B$2:B5396,B5396)</f>
        <v>722</v>
      </c>
    </row>
    <row r="5397" spans="1:5" x14ac:dyDescent="0.3">
      <c r="A5397" t="s">
        <v>10900</v>
      </c>
      <c r="B5397" t="s">
        <v>86</v>
      </c>
      <c r="C5397">
        <v>0.05</v>
      </c>
      <c r="D5397">
        <f t="shared" si="85"/>
        <v>0</v>
      </c>
      <c r="E5397">
        <f>COUNTIFS($B$2:B5397,B5397)</f>
        <v>723</v>
      </c>
    </row>
    <row r="5398" spans="1:5" x14ac:dyDescent="0.3">
      <c r="A5398" t="s">
        <v>7241</v>
      </c>
      <c r="B5398" t="s">
        <v>86</v>
      </c>
      <c r="C5398">
        <v>0.05</v>
      </c>
      <c r="D5398">
        <f t="shared" si="85"/>
        <v>0</v>
      </c>
      <c r="E5398">
        <f>COUNTIFS($B$2:B5398,B5398)</f>
        <v>724</v>
      </c>
    </row>
    <row r="5399" spans="1:5" x14ac:dyDescent="0.3">
      <c r="A5399" t="s">
        <v>10572</v>
      </c>
      <c r="B5399" t="s">
        <v>86</v>
      </c>
      <c r="C5399">
        <v>0.05</v>
      </c>
      <c r="D5399">
        <f t="shared" si="85"/>
        <v>0</v>
      </c>
      <c r="E5399">
        <f>COUNTIFS($B$2:B5399,B5399)</f>
        <v>725</v>
      </c>
    </row>
    <row r="5400" spans="1:5" x14ac:dyDescent="0.3">
      <c r="A5400" t="s">
        <v>10740</v>
      </c>
      <c r="B5400" t="s">
        <v>86</v>
      </c>
      <c r="C5400">
        <v>0.05</v>
      </c>
      <c r="D5400">
        <f t="shared" si="85"/>
        <v>0</v>
      </c>
      <c r="E5400">
        <f>COUNTIFS($B$2:B5400,B5400)</f>
        <v>726</v>
      </c>
    </row>
    <row r="5401" spans="1:5" x14ac:dyDescent="0.3">
      <c r="A5401" t="s">
        <v>10765</v>
      </c>
      <c r="B5401" t="s">
        <v>86</v>
      </c>
      <c r="C5401">
        <v>0.05</v>
      </c>
      <c r="D5401">
        <f t="shared" si="85"/>
        <v>0</v>
      </c>
      <c r="E5401">
        <f>COUNTIFS($B$2:B5401,B5401)</f>
        <v>727</v>
      </c>
    </row>
    <row r="5402" spans="1:5" x14ac:dyDescent="0.3">
      <c r="A5402" t="s">
        <v>10787</v>
      </c>
      <c r="B5402" t="s">
        <v>86</v>
      </c>
      <c r="C5402">
        <v>0.05</v>
      </c>
      <c r="D5402">
        <f t="shared" si="85"/>
        <v>0</v>
      </c>
      <c r="E5402">
        <f>COUNTIFS($B$2:B5402,B5402)</f>
        <v>728</v>
      </c>
    </row>
    <row r="5403" spans="1:5" x14ac:dyDescent="0.3">
      <c r="A5403" t="s">
        <v>10692</v>
      </c>
      <c r="B5403" t="s">
        <v>86</v>
      </c>
      <c r="C5403">
        <v>0.05</v>
      </c>
      <c r="D5403">
        <f t="shared" si="85"/>
        <v>0</v>
      </c>
      <c r="E5403">
        <f>COUNTIFS($B$2:B5403,B5403)</f>
        <v>729</v>
      </c>
    </row>
    <row r="5404" spans="1:5" x14ac:dyDescent="0.3">
      <c r="A5404" t="s">
        <v>10981</v>
      </c>
      <c r="B5404" t="s">
        <v>86</v>
      </c>
      <c r="C5404">
        <v>0.05</v>
      </c>
      <c r="D5404">
        <f t="shared" si="85"/>
        <v>0</v>
      </c>
      <c r="E5404">
        <f>COUNTIFS($B$2:B5404,B5404)</f>
        <v>730</v>
      </c>
    </row>
    <row r="5405" spans="1:5" x14ac:dyDescent="0.3">
      <c r="A5405" t="s">
        <v>10643</v>
      </c>
      <c r="B5405" t="s">
        <v>86</v>
      </c>
      <c r="C5405">
        <v>0.05</v>
      </c>
      <c r="D5405">
        <f t="shared" si="85"/>
        <v>0</v>
      </c>
      <c r="E5405">
        <f>COUNTIFS($B$2:B5405,B5405)</f>
        <v>731</v>
      </c>
    </row>
    <row r="5406" spans="1:5" x14ac:dyDescent="0.3">
      <c r="A5406" t="s">
        <v>10094</v>
      </c>
      <c r="B5406" t="s">
        <v>86</v>
      </c>
      <c r="C5406">
        <v>0.05</v>
      </c>
      <c r="D5406">
        <f t="shared" si="85"/>
        <v>0</v>
      </c>
      <c r="E5406">
        <f>COUNTIFS($B$2:B5406,B5406)</f>
        <v>732</v>
      </c>
    </row>
    <row r="5407" spans="1:5" x14ac:dyDescent="0.3">
      <c r="A5407" t="s">
        <v>8609</v>
      </c>
      <c r="B5407" t="s">
        <v>86</v>
      </c>
      <c r="C5407">
        <v>0.05</v>
      </c>
      <c r="D5407">
        <f t="shared" si="85"/>
        <v>0</v>
      </c>
      <c r="E5407">
        <f>COUNTIFS($B$2:B5407,B5407)</f>
        <v>733</v>
      </c>
    </row>
    <row r="5408" spans="1:5" x14ac:dyDescent="0.3">
      <c r="A5408" t="s">
        <v>10669</v>
      </c>
      <c r="B5408" t="s">
        <v>86</v>
      </c>
      <c r="C5408">
        <v>0.05</v>
      </c>
      <c r="D5408">
        <f t="shared" si="85"/>
        <v>0</v>
      </c>
      <c r="E5408">
        <f>COUNTIFS($B$2:B5408,B5408)</f>
        <v>734</v>
      </c>
    </row>
    <row r="5409" spans="1:5" x14ac:dyDescent="0.3">
      <c r="A5409" t="s">
        <v>10675</v>
      </c>
      <c r="B5409" t="s">
        <v>86</v>
      </c>
      <c r="C5409">
        <v>0.05</v>
      </c>
      <c r="D5409">
        <f t="shared" si="85"/>
        <v>0</v>
      </c>
      <c r="E5409">
        <f>COUNTIFS($B$2:B5409,B5409)</f>
        <v>735</v>
      </c>
    </row>
    <row r="5410" spans="1:5" x14ac:dyDescent="0.3">
      <c r="A5410" t="s">
        <v>10675</v>
      </c>
      <c r="B5410" t="s">
        <v>86</v>
      </c>
      <c r="C5410">
        <v>0.05</v>
      </c>
      <c r="D5410">
        <f t="shared" si="85"/>
        <v>0</v>
      </c>
      <c r="E5410">
        <f>COUNTIFS($B$2:B5410,B5410)</f>
        <v>736</v>
      </c>
    </row>
    <row r="5411" spans="1:5" x14ac:dyDescent="0.3">
      <c r="A5411" t="s">
        <v>6559</v>
      </c>
      <c r="B5411" t="s">
        <v>86</v>
      </c>
      <c r="C5411">
        <v>0.05</v>
      </c>
      <c r="D5411">
        <f t="shared" si="85"/>
        <v>0</v>
      </c>
      <c r="E5411">
        <f>COUNTIFS($B$2:B5411,B5411)</f>
        <v>737</v>
      </c>
    </row>
    <row r="5412" spans="1:5" x14ac:dyDescent="0.3">
      <c r="A5412" t="s">
        <v>687</v>
      </c>
      <c r="B5412" t="s">
        <v>86</v>
      </c>
      <c r="C5412">
        <v>0.05</v>
      </c>
      <c r="D5412">
        <f t="shared" si="85"/>
        <v>0</v>
      </c>
      <c r="E5412">
        <f>COUNTIFS($B$2:B5412,B5412)</f>
        <v>738</v>
      </c>
    </row>
    <row r="5413" spans="1:5" x14ac:dyDescent="0.3">
      <c r="A5413" t="s">
        <v>11432</v>
      </c>
      <c r="B5413" t="s">
        <v>86</v>
      </c>
      <c r="C5413">
        <v>0.04</v>
      </c>
      <c r="D5413">
        <f t="shared" si="85"/>
        <v>0</v>
      </c>
      <c r="E5413">
        <f>COUNTIFS($B$2:B5413,B5413)</f>
        <v>739</v>
      </c>
    </row>
    <row r="5414" spans="1:5" x14ac:dyDescent="0.3">
      <c r="A5414" t="s">
        <v>11387</v>
      </c>
      <c r="B5414" t="s">
        <v>86</v>
      </c>
      <c r="C5414">
        <v>0.04</v>
      </c>
      <c r="D5414">
        <f t="shared" si="85"/>
        <v>0</v>
      </c>
      <c r="E5414">
        <f>COUNTIFS($B$2:B5414,B5414)</f>
        <v>740</v>
      </c>
    </row>
    <row r="5415" spans="1:5" x14ac:dyDescent="0.3">
      <c r="A5415" t="s">
        <v>11096</v>
      </c>
      <c r="B5415" t="s">
        <v>86</v>
      </c>
      <c r="C5415">
        <v>0.04</v>
      </c>
      <c r="D5415">
        <f t="shared" si="85"/>
        <v>0</v>
      </c>
      <c r="E5415">
        <f>COUNTIFS($B$2:B5415,B5415)</f>
        <v>741</v>
      </c>
    </row>
    <row r="5416" spans="1:5" x14ac:dyDescent="0.3">
      <c r="A5416" t="s">
        <v>11252</v>
      </c>
      <c r="B5416" t="s">
        <v>86</v>
      </c>
      <c r="C5416">
        <v>0.04</v>
      </c>
      <c r="D5416">
        <f t="shared" si="85"/>
        <v>0</v>
      </c>
      <c r="E5416">
        <f>COUNTIFS($B$2:B5416,B5416)</f>
        <v>742</v>
      </c>
    </row>
    <row r="5417" spans="1:5" x14ac:dyDescent="0.3">
      <c r="A5417" t="s">
        <v>11457</v>
      </c>
      <c r="B5417" t="s">
        <v>86</v>
      </c>
      <c r="C5417">
        <v>0.04</v>
      </c>
      <c r="D5417">
        <f t="shared" si="85"/>
        <v>0</v>
      </c>
      <c r="E5417">
        <f>COUNTIFS($B$2:B5417,B5417)</f>
        <v>743</v>
      </c>
    </row>
    <row r="5418" spans="1:5" x14ac:dyDescent="0.3">
      <c r="A5418" t="s">
        <v>11064</v>
      </c>
      <c r="B5418" t="s">
        <v>86</v>
      </c>
      <c r="C5418">
        <v>0.04</v>
      </c>
      <c r="D5418">
        <f t="shared" si="85"/>
        <v>0</v>
      </c>
      <c r="E5418">
        <f>COUNTIFS($B$2:B5418,B5418)</f>
        <v>744</v>
      </c>
    </row>
    <row r="5419" spans="1:5" x14ac:dyDescent="0.3">
      <c r="A5419" t="s">
        <v>11150</v>
      </c>
      <c r="B5419" t="s">
        <v>86</v>
      </c>
      <c r="C5419">
        <v>0.04</v>
      </c>
      <c r="D5419">
        <f t="shared" si="85"/>
        <v>0</v>
      </c>
      <c r="E5419">
        <f>COUNTIFS($B$2:B5419,B5419)</f>
        <v>745</v>
      </c>
    </row>
    <row r="5420" spans="1:5" x14ac:dyDescent="0.3">
      <c r="A5420" t="s">
        <v>11304</v>
      </c>
      <c r="B5420" t="s">
        <v>86</v>
      </c>
      <c r="C5420">
        <v>0.04</v>
      </c>
      <c r="D5420">
        <f t="shared" si="85"/>
        <v>0</v>
      </c>
      <c r="E5420">
        <f>COUNTIFS($B$2:B5420,B5420)</f>
        <v>746</v>
      </c>
    </row>
    <row r="5421" spans="1:5" x14ac:dyDescent="0.3">
      <c r="A5421" t="s">
        <v>9009</v>
      </c>
      <c r="B5421" t="s">
        <v>86</v>
      </c>
      <c r="C5421">
        <v>0.04</v>
      </c>
      <c r="D5421">
        <f t="shared" si="85"/>
        <v>0</v>
      </c>
      <c r="E5421">
        <f>COUNTIFS($B$2:B5421,B5421)</f>
        <v>747</v>
      </c>
    </row>
    <row r="5422" spans="1:5" x14ac:dyDescent="0.3">
      <c r="A5422" t="s">
        <v>6417</v>
      </c>
      <c r="B5422" t="s">
        <v>86</v>
      </c>
      <c r="C5422">
        <v>0.04</v>
      </c>
      <c r="D5422">
        <f t="shared" si="85"/>
        <v>0</v>
      </c>
      <c r="E5422">
        <f>COUNTIFS($B$2:B5422,B5422)</f>
        <v>748</v>
      </c>
    </row>
    <row r="5423" spans="1:5" x14ac:dyDescent="0.3">
      <c r="A5423" t="s">
        <v>11330</v>
      </c>
      <c r="B5423" t="s">
        <v>86</v>
      </c>
      <c r="C5423">
        <v>0.04</v>
      </c>
      <c r="D5423">
        <f t="shared" si="85"/>
        <v>0</v>
      </c>
      <c r="E5423">
        <f>COUNTIFS($B$2:B5423,B5423)</f>
        <v>749</v>
      </c>
    </row>
    <row r="5424" spans="1:5" x14ac:dyDescent="0.3">
      <c r="A5424" t="s">
        <v>11018</v>
      </c>
      <c r="B5424" t="s">
        <v>86</v>
      </c>
      <c r="C5424">
        <v>0.04</v>
      </c>
      <c r="D5424">
        <f t="shared" si="85"/>
        <v>0</v>
      </c>
      <c r="E5424">
        <f>COUNTIFS($B$2:B5424,B5424)</f>
        <v>750</v>
      </c>
    </row>
    <row r="5425" spans="1:5" x14ac:dyDescent="0.3">
      <c r="A5425" t="s">
        <v>11106</v>
      </c>
      <c r="B5425" t="s">
        <v>86</v>
      </c>
      <c r="C5425">
        <v>0.04</v>
      </c>
      <c r="D5425">
        <f t="shared" si="85"/>
        <v>0</v>
      </c>
      <c r="E5425">
        <f>COUNTIFS($B$2:B5425,B5425)</f>
        <v>751</v>
      </c>
    </row>
    <row r="5426" spans="1:5" x14ac:dyDescent="0.3">
      <c r="A5426" t="s">
        <v>11120</v>
      </c>
      <c r="B5426" t="s">
        <v>86</v>
      </c>
      <c r="C5426">
        <v>0.04</v>
      </c>
      <c r="D5426">
        <f t="shared" si="85"/>
        <v>0</v>
      </c>
      <c r="E5426">
        <f>COUNTIFS($B$2:B5426,B5426)</f>
        <v>752</v>
      </c>
    </row>
    <row r="5427" spans="1:5" x14ac:dyDescent="0.3">
      <c r="A5427" t="s">
        <v>11355</v>
      </c>
      <c r="B5427" t="s">
        <v>86</v>
      </c>
      <c r="C5427">
        <v>0.04</v>
      </c>
      <c r="D5427">
        <f t="shared" si="85"/>
        <v>0</v>
      </c>
      <c r="E5427">
        <f>COUNTIFS($B$2:B5427,B5427)</f>
        <v>753</v>
      </c>
    </row>
    <row r="5428" spans="1:5" x14ac:dyDescent="0.3">
      <c r="A5428" t="s">
        <v>11447</v>
      </c>
      <c r="B5428" t="s">
        <v>86</v>
      </c>
      <c r="C5428">
        <v>0.04</v>
      </c>
      <c r="D5428">
        <f t="shared" si="85"/>
        <v>0</v>
      </c>
      <c r="E5428">
        <f>COUNTIFS($B$2:B5428,B5428)</f>
        <v>754</v>
      </c>
    </row>
    <row r="5429" spans="1:5" x14ac:dyDescent="0.3">
      <c r="A5429" t="s">
        <v>11030</v>
      </c>
      <c r="B5429" t="s">
        <v>86</v>
      </c>
      <c r="C5429">
        <v>0.04</v>
      </c>
      <c r="D5429">
        <f t="shared" si="85"/>
        <v>0</v>
      </c>
      <c r="E5429">
        <f>COUNTIFS($B$2:B5429,B5429)</f>
        <v>755</v>
      </c>
    </row>
    <row r="5430" spans="1:5" x14ac:dyDescent="0.3">
      <c r="A5430" t="s">
        <v>11030</v>
      </c>
      <c r="B5430" t="s">
        <v>86</v>
      </c>
      <c r="C5430">
        <v>0.04</v>
      </c>
      <c r="D5430">
        <f t="shared" si="85"/>
        <v>0</v>
      </c>
      <c r="E5430">
        <f>COUNTIFS($B$2:B5430,B5430)</f>
        <v>756</v>
      </c>
    </row>
    <row r="5431" spans="1:5" x14ac:dyDescent="0.3">
      <c r="A5431" t="s">
        <v>11283</v>
      </c>
      <c r="B5431" t="s">
        <v>86</v>
      </c>
      <c r="C5431">
        <v>0.04</v>
      </c>
      <c r="D5431">
        <f t="shared" si="85"/>
        <v>0</v>
      </c>
      <c r="E5431">
        <f>COUNTIFS($B$2:B5431,B5431)</f>
        <v>757</v>
      </c>
    </row>
    <row r="5432" spans="1:5" x14ac:dyDescent="0.3">
      <c r="A5432" t="s">
        <v>11312</v>
      </c>
      <c r="B5432" t="s">
        <v>86</v>
      </c>
      <c r="C5432">
        <v>0.04</v>
      </c>
      <c r="D5432">
        <f t="shared" si="85"/>
        <v>0</v>
      </c>
      <c r="E5432">
        <f>COUNTIFS($B$2:B5432,B5432)</f>
        <v>758</v>
      </c>
    </row>
    <row r="5433" spans="1:5" x14ac:dyDescent="0.3">
      <c r="A5433" t="s">
        <v>11118</v>
      </c>
      <c r="B5433" t="s">
        <v>86</v>
      </c>
      <c r="C5433">
        <v>0.04</v>
      </c>
      <c r="D5433">
        <f t="shared" si="85"/>
        <v>0</v>
      </c>
      <c r="E5433">
        <f>COUNTIFS($B$2:B5433,B5433)</f>
        <v>759</v>
      </c>
    </row>
    <row r="5434" spans="1:5" x14ac:dyDescent="0.3">
      <c r="A5434" t="s">
        <v>11016</v>
      </c>
      <c r="B5434" t="s">
        <v>86</v>
      </c>
      <c r="C5434">
        <v>0.04</v>
      </c>
      <c r="D5434">
        <f t="shared" si="85"/>
        <v>0</v>
      </c>
      <c r="E5434">
        <f>COUNTIFS($B$2:B5434,B5434)</f>
        <v>760</v>
      </c>
    </row>
    <row r="5435" spans="1:5" x14ac:dyDescent="0.3">
      <c r="A5435" t="s">
        <v>11278</v>
      </c>
      <c r="B5435" t="s">
        <v>86</v>
      </c>
      <c r="C5435">
        <v>0.04</v>
      </c>
      <c r="D5435">
        <f t="shared" si="85"/>
        <v>0</v>
      </c>
      <c r="E5435">
        <f>COUNTIFS($B$2:B5435,B5435)</f>
        <v>761</v>
      </c>
    </row>
    <row r="5436" spans="1:5" x14ac:dyDescent="0.3">
      <c r="A5436" t="s">
        <v>11300</v>
      </c>
      <c r="B5436" t="s">
        <v>86</v>
      </c>
      <c r="C5436">
        <v>0.04</v>
      </c>
      <c r="D5436">
        <f t="shared" si="85"/>
        <v>0</v>
      </c>
      <c r="E5436">
        <f>COUNTIFS($B$2:B5436,B5436)</f>
        <v>762</v>
      </c>
    </row>
    <row r="5437" spans="1:5" x14ac:dyDescent="0.3">
      <c r="A5437" t="s">
        <v>11298</v>
      </c>
      <c r="B5437" t="s">
        <v>86</v>
      </c>
      <c r="C5437">
        <v>0.04</v>
      </c>
      <c r="D5437">
        <f t="shared" si="85"/>
        <v>0</v>
      </c>
      <c r="E5437">
        <f>COUNTIFS($B$2:B5437,B5437)</f>
        <v>763</v>
      </c>
    </row>
    <row r="5438" spans="1:5" x14ac:dyDescent="0.3">
      <c r="A5438" t="s">
        <v>11183</v>
      </c>
      <c r="B5438" t="s">
        <v>86</v>
      </c>
      <c r="C5438">
        <v>0.04</v>
      </c>
      <c r="D5438">
        <f t="shared" si="85"/>
        <v>0</v>
      </c>
      <c r="E5438">
        <f>COUNTIFS($B$2:B5438,B5438)</f>
        <v>764</v>
      </c>
    </row>
    <row r="5439" spans="1:5" x14ac:dyDescent="0.3">
      <c r="A5439" t="s">
        <v>11183</v>
      </c>
      <c r="B5439" t="s">
        <v>86</v>
      </c>
      <c r="C5439">
        <v>0.04</v>
      </c>
      <c r="D5439">
        <f t="shared" si="85"/>
        <v>0</v>
      </c>
      <c r="E5439">
        <f>COUNTIFS($B$2:B5439,B5439)</f>
        <v>765</v>
      </c>
    </row>
    <row r="5440" spans="1:5" x14ac:dyDescent="0.3">
      <c r="A5440" t="s">
        <v>11141</v>
      </c>
      <c r="B5440" t="s">
        <v>86</v>
      </c>
      <c r="C5440">
        <v>0.04</v>
      </c>
      <c r="D5440">
        <f t="shared" si="85"/>
        <v>0</v>
      </c>
      <c r="E5440">
        <f>COUNTIFS($B$2:B5440,B5440)</f>
        <v>766</v>
      </c>
    </row>
    <row r="5441" spans="1:5" x14ac:dyDescent="0.3">
      <c r="A5441" t="s">
        <v>6559</v>
      </c>
      <c r="B5441" t="s">
        <v>86</v>
      </c>
      <c r="C5441">
        <v>0.04</v>
      </c>
      <c r="D5441">
        <f t="shared" si="85"/>
        <v>0</v>
      </c>
      <c r="E5441">
        <f>COUNTIFS($B$2:B5441,B5441)</f>
        <v>767</v>
      </c>
    </row>
    <row r="5442" spans="1:5" x14ac:dyDescent="0.3">
      <c r="A5442" t="s">
        <v>6840</v>
      </c>
      <c r="B5442" t="s">
        <v>86</v>
      </c>
      <c r="C5442">
        <v>0.04</v>
      </c>
      <c r="D5442">
        <f t="shared" si="85"/>
        <v>0</v>
      </c>
      <c r="E5442">
        <f>COUNTIFS($B$2:B5442,B5442)</f>
        <v>768</v>
      </c>
    </row>
    <row r="5443" spans="1:5" x14ac:dyDescent="0.3">
      <c r="A5443" t="s">
        <v>11146</v>
      </c>
      <c r="B5443" t="s">
        <v>86</v>
      </c>
      <c r="C5443">
        <v>0.04</v>
      </c>
      <c r="D5443">
        <f t="shared" si="85"/>
        <v>0</v>
      </c>
      <c r="E5443">
        <f>COUNTIFS($B$2:B5443,B5443)</f>
        <v>769</v>
      </c>
    </row>
    <row r="5444" spans="1:5" x14ac:dyDescent="0.3">
      <c r="A5444" t="s">
        <v>11847</v>
      </c>
      <c r="B5444" t="s">
        <v>86</v>
      </c>
      <c r="C5444">
        <v>0.03</v>
      </c>
      <c r="D5444">
        <f t="shared" si="85"/>
        <v>0</v>
      </c>
      <c r="E5444">
        <f>COUNTIFS($B$2:B5444,B5444)</f>
        <v>770</v>
      </c>
    </row>
    <row r="5445" spans="1:5" x14ac:dyDescent="0.3">
      <c r="A5445" t="s">
        <v>11942</v>
      </c>
      <c r="B5445" t="s">
        <v>86</v>
      </c>
      <c r="C5445">
        <v>0.03</v>
      </c>
      <c r="D5445">
        <f t="shared" si="85"/>
        <v>0</v>
      </c>
      <c r="E5445">
        <f>COUNTIFS($B$2:B5445,B5445)</f>
        <v>771</v>
      </c>
    </row>
    <row r="5446" spans="1:5" x14ac:dyDescent="0.3">
      <c r="A5446" t="s">
        <v>12071</v>
      </c>
      <c r="B5446" t="s">
        <v>86</v>
      </c>
      <c r="C5446">
        <v>0.03</v>
      </c>
      <c r="D5446">
        <f t="shared" si="85"/>
        <v>0</v>
      </c>
      <c r="E5446">
        <f>COUNTIFS($B$2:B5446,B5446)</f>
        <v>772</v>
      </c>
    </row>
    <row r="5447" spans="1:5" x14ac:dyDescent="0.3">
      <c r="A5447" t="s">
        <v>5257</v>
      </c>
      <c r="B5447" t="s">
        <v>86</v>
      </c>
      <c r="C5447">
        <v>0.03</v>
      </c>
      <c r="D5447">
        <f t="shared" ref="D5447:D5510" si="86">IF(E5447&lt;5,E5447,0)</f>
        <v>0</v>
      </c>
      <c r="E5447">
        <f>COUNTIFS($B$2:B5447,B5447)</f>
        <v>773</v>
      </c>
    </row>
    <row r="5448" spans="1:5" x14ac:dyDescent="0.3">
      <c r="A5448" t="s">
        <v>6080</v>
      </c>
      <c r="B5448" t="s">
        <v>86</v>
      </c>
      <c r="C5448">
        <v>0.03</v>
      </c>
      <c r="D5448">
        <f t="shared" si="86"/>
        <v>0</v>
      </c>
      <c r="E5448">
        <f>COUNTIFS($B$2:B5448,B5448)</f>
        <v>774</v>
      </c>
    </row>
    <row r="5449" spans="1:5" x14ac:dyDescent="0.3">
      <c r="A5449" t="s">
        <v>12026</v>
      </c>
      <c r="B5449" t="s">
        <v>86</v>
      </c>
      <c r="C5449">
        <v>0.03</v>
      </c>
      <c r="D5449">
        <f t="shared" si="86"/>
        <v>0</v>
      </c>
      <c r="E5449">
        <f>COUNTIFS($B$2:B5449,B5449)</f>
        <v>775</v>
      </c>
    </row>
    <row r="5450" spans="1:5" x14ac:dyDescent="0.3">
      <c r="A5450" t="s">
        <v>11567</v>
      </c>
      <c r="B5450" t="s">
        <v>86</v>
      </c>
      <c r="C5450">
        <v>0.03</v>
      </c>
      <c r="D5450">
        <f t="shared" si="86"/>
        <v>0</v>
      </c>
      <c r="E5450">
        <f>COUNTIFS($B$2:B5450,B5450)</f>
        <v>776</v>
      </c>
    </row>
    <row r="5451" spans="1:5" x14ac:dyDescent="0.3">
      <c r="A5451" t="s">
        <v>10010</v>
      </c>
      <c r="B5451" t="s">
        <v>86</v>
      </c>
      <c r="C5451">
        <v>0.03</v>
      </c>
      <c r="D5451">
        <f t="shared" si="86"/>
        <v>0</v>
      </c>
      <c r="E5451">
        <f>COUNTIFS($B$2:B5451,B5451)</f>
        <v>777</v>
      </c>
    </row>
    <row r="5452" spans="1:5" x14ac:dyDescent="0.3">
      <c r="A5452" t="s">
        <v>12129</v>
      </c>
      <c r="B5452" t="s">
        <v>86</v>
      </c>
      <c r="C5452">
        <v>0.03</v>
      </c>
      <c r="D5452">
        <f t="shared" si="86"/>
        <v>0</v>
      </c>
      <c r="E5452">
        <f>COUNTIFS($B$2:B5452,B5452)</f>
        <v>778</v>
      </c>
    </row>
    <row r="5453" spans="1:5" x14ac:dyDescent="0.3">
      <c r="A5453" t="s">
        <v>10124</v>
      </c>
      <c r="B5453" t="s">
        <v>86</v>
      </c>
      <c r="C5453">
        <v>0.03</v>
      </c>
      <c r="D5453">
        <f t="shared" si="86"/>
        <v>0</v>
      </c>
      <c r="E5453">
        <f>COUNTIFS($B$2:B5453,B5453)</f>
        <v>779</v>
      </c>
    </row>
    <row r="5454" spans="1:5" x14ac:dyDescent="0.3">
      <c r="A5454" t="s">
        <v>12124</v>
      </c>
      <c r="B5454" t="s">
        <v>86</v>
      </c>
      <c r="C5454">
        <v>0.03</v>
      </c>
      <c r="D5454">
        <f t="shared" si="86"/>
        <v>0</v>
      </c>
      <c r="E5454">
        <f>COUNTIFS($B$2:B5454,B5454)</f>
        <v>780</v>
      </c>
    </row>
    <row r="5455" spans="1:5" x14ac:dyDescent="0.3">
      <c r="A5455" t="s">
        <v>11713</v>
      </c>
      <c r="B5455" t="s">
        <v>86</v>
      </c>
      <c r="C5455">
        <v>0.03</v>
      </c>
      <c r="D5455">
        <f t="shared" si="86"/>
        <v>0</v>
      </c>
      <c r="E5455">
        <f>COUNTIFS($B$2:B5455,B5455)</f>
        <v>781</v>
      </c>
    </row>
    <row r="5456" spans="1:5" x14ac:dyDescent="0.3">
      <c r="A5456" t="s">
        <v>12050</v>
      </c>
      <c r="B5456" t="s">
        <v>86</v>
      </c>
      <c r="C5456">
        <v>0.03</v>
      </c>
      <c r="D5456">
        <f t="shared" si="86"/>
        <v>0</v>
      </c>
      <c r="E5456">
        <f>COUNTIFS($B$2:B5456,B5456)</f>
        <v>782</v>
      </c>
    </row>
    <row r="5457" spans="1:5" x14ac:dyDescent="0.3">
      <c r="A5457" t="s">
        <v>11621</v>
      </c>
      <c r="B5457" t="s">
        <v>86</v>
      </c>
      <c r="C5457">
        <v>0.03</v>
      </c>
      <c r="D5457">
        <f t="shared" si="86"/>
        <v>0</v>
      </c>
      <c r="E5457">
        <f>COUNTIFS($B$2:B5457,B5457)</f>
        <v>783</v>
      </c>
    </row>
    <row r="5458" spans="1:5" x14ac:dyDescent="0.3">
      <c r="A5458" t="s">
        <v>11828</v>
      </c>
      <c r="B5458" t="s">
        <v>86</v>
      </c>
      <c r="C5458">
        <v>0.03</v>
      </c>
      <c r="D5458">
        <f t="shared" si="86"/>
        <v>0</v>
      </c>
      <c r="E5458">
        <f>COUNTIFS($B$2:B5458,B5458)</f>
        <v>784</v>
      </c>
    </row>
    <row r="5459" spans="1:5" x14ac:dyDescent="0.3">
      <c r="A5459" t="s">
        <v>9346</v>
      </c>
      <c r="B5459" t="s">
        <v>86</v>
      </c>
      <c r="C5459">
        <v>0.03</v>
      </c>
      <c r="D5459">
        <f t="shared" si="86"/>
        <v>0</v>
      </c>
      <c r="E5459">
        <f>COUNTIFS($B$2:B5459,B5459)</f>
        <v>785</v>
      </c>
    </row>
    <row r="5460" spans="1:5" x14ac:dyDescent="0.3">
      <c r="A5460" t="s">
        <v>12119</v>
      </c>
      <c r="B5460" t="s">
        <v>86</v>
      </c>
      <c r="C5460">
        <v>0.03</v>
      </c>
      <c r="D5460">
        <f t="shared" si="86"/>
        <v>0</v>
      </c>
      <c r="E5460">
        <f>COUNTIFS($B$2:B5460,B5460)</f>
        <v>786</v>
      </c>
    </row>
    <row r="5461" spans="1:5" x14ac:dyDescent="0.3">
      <c r="A5461" t="s">
        <v>11881</v>
      </c>
      <c r="B5461" t="s">
        <v>86</v>
      </c>
      <c r="C5461">
        <v>0.03</v>
      </c>
      <c r="D5461">
        <f t="shared" si="86"/>
        <v>0</v>
      </c>
      <c r="E5461">
        <f>COUNTIFS($B$2:B5461,B5461)</f>
        <v>787</v>
      </c>
    </row>
    <row r="5462" spans="1:5" x14ac:dyDescent="0.3">
      <c r="A5462" t="s">
        <v>11903</v>
      </c>
      <c r="B5462" t="s">
        <v>86</v>
      </c>
      <c r="C5462">
        <v>0.03</v>
      </c>
      <c r="D5462">
        <f t="shared" si="86"/>
        <v>0</v>
      </c>
      <c r="E5462">
        <f>COUNTIFS($B$2:B5462,B5462)</f>
        <v>788</v>
      </c>
    </row>
    <row r="5463" spans="1:5" x14ac:dyDescent="0.3">
      <c r="A5463" t="s">
        <v>11911</v>
      </c>
      <c r="B5463" t="s">
        <v>86</v>
      </c>
      <c r="C5463">
        <v>0.03</v>
      </c>
      <c r="D5463">
        <f t="shared" si="86"/>
        <v>0</v>
      </c>
      <c r="E5463">
        <f>COUNTIFS($B$2:B5463,B5463)</f>
        <v>789</v>
      </c>
    </row>
    <row r="5464" spans="1:5" x14ac:dyDescent="0.3">
      <c r="A5464" t="s">
        <v>12039</v>
      </c>
      <c r="B5464" t="s">
        <v>86</v>
      </c>
      <c r="C5464">
        <v>0.03</v>
      </c>
      <c r="D5464">
        <f t="shared" si="86"/>
        <v>0</v>
      </c>
      <c r="E5464">
        <f>COUNTIFS($B$2:B5464,B5464)</f>
        <v>790</v>
      </c>
    </row>
    <row r="5465" spans="1:5" x14ac:dyDescent="0.3">
      <c r="A5465" t="s">
        <v>11823</v>
      </c>
      <c r="B5465" t="s">
        <v>86</v>
      </c>
      <c r="C5465">
        <v>0.03</v>
      </c>
      <c r="D5465">
        <f t="shared" si="86"/>
        <v>0</v>
      </c>
      <c r="E5465">
        <f>COUNTIFS($B$2:B5465,B5465)</f>
        <v>791</v>
      </c>
    </row>
    <row r="5466" spans="1:5" x14ac:dyDescent="0.3">
      <c r="A5466" t="s">
        <v>12135</v>
      </c>
      <c r="B5466" t="s">
        <v>86</v>
      </c>
      <c r="C5466">
        <v>0.03</v>
      </c>
      <c r="D5466">
        <f t="shared" si="86"/>
        <v>0</v>
      </c>
      <c r="E5466">
        <f>COUNTIFS($B$2:B5466,B5466)</f>
        <v>792</v>
      </c>
    </row>
    <row r="5467" spans="1:5" x14ac:dyDescent="0.3">
      <c r="A5467" t="s">
        <v>11629</v>
      </c>
      <c r="B5467" t="s">
        <v>86</v>
      </c>
      <c r="C5467">
        <v>0.03</v>
      </c>
      <c r="D5467">
        <f t="shared" si="86"/>
        <v>0</v>
      </c>
      <c r="E5467">
        <f>COUNTIFS($B$2:B5467,B5467)</f>
        <v>793</v>
      </c>
    </row>
    <row r="5468" spans="1:5" x14ac:dyDescent="0.3">
      <c r="A5468" t="s">
        <v>11629</v>
      </c>
      <c r="B5468" t="s">
        <v>86</v>
      </c>
      <c r="C5468">
        <v>0.03</v>
      </c>
      <c r="D5468">
        <f t="shared" si="86"/>
        <v>0</v>
      </c>
      <c r="E5468">
        <f>COUNTIFS($B$2:B5468,B5468)</f>
        <v>794</v>
      </c>
    </row>
    <row r="5469" spans="1:5" x14ac:dyDescent="0.3">
      <c r="A5469" t="s">
        <v>11576</v>
      </c>
      <c r="B5469" t="s">
        <v>86</v>
      </c>
      <c r="C5469">
        <v>0.03</v>
      </c>
      <c r="D5469">
        <f t="shared" si="86"/>
        <v>0</v>
      </c>
      <c r="E5469">
        <f>COUNTIFS($B$2:B5469,B5469)</f>
        <v>795</v>
      </c>
    </row>
    <row r="5470" spans="1:5" x14ac:dyDescent="0.3">
      <c r="A5470" t="s">
        <v>12166</v>
      </c>
      <c r="B5470" t="s">
        <v>86</v>
      </c>
      <c r="C5470">
        <v>0.03</v>
      </c>
      <c r="D5470">
        <f t="shared" si="86"/>
        <v>0</v>
      </c>
      <c r="E5470">
        <f>COUNTIFS($B$2:B5470,B5470)</f>
        <v>796</v>
      </c>
    </row>
    <row r="5471" spans="1:5" x14ac:dyDescent="0.3">
      <c r="A5471" t="s">
        <v>11625</v>
      </c>
      <c r="B5471" t="s">
        <v>86</v>
      </c>
      <c r="C5471">
        <v>0.03</v>
      </c>
      <c r="D5471">
        <f t="shared" si="86"/>
        <v>0</v>
      </c>
      <c r="E5471">
        <f>COUNTIFS($B$2:B5471,B5471)</f>
        <v>797</v>
      </c>
    </row>
    <row r="5472" spans="1:5" x14ac:dyDescent="0.3">
      <c r="A5472" t="s">
        <v>11941</v>
      </c>
      <c r="B5472" t="s">
        <v>86</v>
      </c>
      <c r="C5472">
        <v>0.03</v>
      </c>
      <c r="D5472">
        <f t="shared" si="86"/>
        <v>0</v>
      </c>
      <c r="E5472">
        <f>COUNTIFS($B$2:B5472,B5472)</f>
        <v>798</v>
      </c>
    </row>
    <row r="5473" spans="1:5" x14ac:dyDescent="0.3">
      <c r="A5473" t="s">
        <v>5626</v>
      </c>
      <c r="B5473" t="s">
        <v>86</v>
      </c>
      <c r="C5473">
        <v>0.03</v>
      </c>
      <c r="D5473">
        <f t="shared" si="86"/>
        <v>0</v>
      </c>
      <c r="E5473">
        <f>COUNTIFS($B$2:B5473,B5473)</f>
        <v>799</v>
      </c>
    </row>
    <row r="5474" spans="1:5" x14ac:dyDescent="0.3">
      <c r="A5474" t="s">
        <v>12201</v>
      </c>
      <c r="B5474" t="s">
        <v>86</v>
      </c>
      <c r="C5474">
        <v>0.03</v>
      </c>
      <c r="D5474">
        <f t="shared" si="86"/>
        <v>0</v>
      </c>
      <c r="E5474">
        <f>COUNTIFS($B$2:B5474,B5474)</f>
        <v>800</v>
      </c>
    </row>
    <row r="5475" spans="1:5" x14ac:dyDescent="0.3">
      <c r="A5475" t="s">
        <v>12553</v>
      </c>
      <c r="B5475" t="s">
        <v>86</v>
      </c>
      <c r="C5475">
        <v>0.02</v>
      </c>
      <c r="D5475">
        <f t="shared" si="86"/>
        <v>0</v>
      </c>
      <c r="E5475">
        <f>COUNTIFS($B$2:B5475,B5475)</f>
        <v>801</v>
      </c>
    </row>
    <row r="5476" spans="1:5" x14ac:dyDescent="0.3">
      <c r="A5476" t="s">
        <v>654</v>
      </c>
      <c r="B5476" t="s">
        <v>86</v>
      </c>
      <c r="C5476">
        <v>0.02</v>
      </c>
      <c r="D5476">
        <f t="shared" si="86"/>
        <v>0</v>
      </c>
      <c r="E5476">
        <f>COUNTIFS($B$2:B5476,B5476)</f>
        <v>802</v>
      </c>
    </row>
    <row r="5477" spans="1:5" x14ac:dyDescent="0.3">
      <c r="A5477" t="s">
        <v>12357</v>
      </c>
      <c r="B5477" t="s">
        <v>86</v>
      </c>
      <c r="C5477">
        <v>0.02</v>
      </c>
      <c r="D5477">
        <f t="shared" si="86"/>
        <v>0</v>
      </c>
      <c r="E5477">
        <f>COUNTIFS($B$2:B5477,B5477)</f>
        <v>803</v>
      </c>
    </row>
    <row r="5478" spans="1:5" x14ac:dyDescent="0.3">
      <c r="A5478" t="s">
        <v>12474</v>
      </c>
      <c r="B5478" t="s">
        <v>86</v>
      </c>
      <c r="C5478">
        <v>0.02</v>
      </c>
      <c r="D5478">
        <f t="shared" si="86"/>
        <v>0</v>
      </c>
      <c r="E5478">
        <f>COUNTIFS($B$2:B5478,B5478)</f>
        <v>804</v>
      </c>
    </row>
    <row r="5479" spans="1:5" x14ac:dyDescent="0.3">
      <c r="A5479" t="s">
        <v>12970</v>
      </c>
      <c r="B5479" t="s">
        <v>86</v>
      </c>
      <c r="C5479">
        <v>0.02</v>
      </c>
      <c r="D5479">
        <f t="shared" si="86"/>
        <v>0</v>
      </c>
      <c r="E5479">
        <f>COUNTIFS($B$2:B5479,B5479)</f>
        <v>805</v>
      </c>
    </row>
    <row r="5480" spans="1:5" x14ac:dyDescent="0.3">
      <c r="A5480" t="s">
        <v>12275</v>
      </c>
      <c r="B5480" t="s">
        <v>86</v>
      </c>
      <c r="C5480">
        <v>0.02</v>
      </c>
      <c r="D5480">
        <f t="shared" si="86"/>
        <v>0</v>
      </c>
      <c r="E5480">
        <f>COUNTIFS($B$2:B5480,B5480)</f>
        <v>806</v>
      </c>
    </row>
    <row r="5481" spans="1:5" x14ac:dyDescent="0.3">
      <c r="A5481" t="s">
        <v>9009</v>
      </c>
      <c r="B5481" t="s">
        <v>86</v>
      </c>
      <c r="C5481">
        <v>0.02</v>
      </c>
      <c r="D5481">
        <f t="shared" si="86"/>
        <v>0</v>
      </c>
      <c r="E5481">
        <f>COUNTIFS($B$2:B5481,B5481)</f>
        <v>807</v>
      </c>
    </row>
    <row r="5482" spans="1:5" x14ac:dyDescent="0.3">
      <c r="A5482" t="s">
        <v>11355</v>
      </c>
      <c r="B5482" t="s">
        <v>86</v>
      </c>
      <c r="C5482">
        <v>0.02</v>
      </c>
      <c r="D5482">
        <f t="shared" si="86"/>
        <v>0</v>
      </c>
      <c r="E5482">
        <f>COUNTIFS($B$2:B5482,B5482)</f>
        <v>808</v>
      </c>
    </row>
    <row r="5483" spans="1:5" x14ac:dyDescent="0.3">
      <c r="A5483" t="s">
        <v>12518</v>
      </c>
      <c r="B5483" t="s">
        <v>86</v>
      </c>
      <c r="C5483">
        <v>0.02</v>
      </c>
      <c r="D5483">
        <f t="shared" si="86"/>
        <v>0</v>
      </c>
      <c r="E5483">
        <f>COUNTIFS($B$2:B5483,B5483)</f>
        <v>809</v>
      </c>
    </row>
    <row r="5484" spans="1:5" x14ac:dyDescent="0.3">
      <c r="A5484" t="s">
        <v>9750</v>
      </c>
      <c r="B5484" t="s">
        <v>86</v>
      </c>
      <c r="C5484">
        <v>0.02</v>
      </c>
      <c r="D5484">
        <f t="shared" si="86"/>
        <v>0</v>
      </c>
      <c r="E5484">
        <f>COUNTIFS($B$2:B5484,B5484)</f>
        <v>810</v>
      </c>
    </row>
    <row r="5485" spans="1:5" x14ac:dyDescent="0.3">
      <c r="A5485" t="s">
        <v>12442</v>
      </c>
      <c r="B5485" t="s">
        <v>86</v>
      </c>
      <c r="C5485">
        <v>0.02</v>
      </c>
      <c r="D5485">
        <f t="shared" si="86"/>
        <v>0</v>
      </c>
      <c r="E5485">
        <f>COUNTIFS($B$2:B5485,B5485)</f>
        <v>811</v>
      </c>
    </row>
    <row r="5486" spans="1:5" x14ac:dyDescent="0.3">
      <c r="A5486" t="s">
        <v>12596</v>
      </c>
      <c r="B5486" t="s">
        <v>86</v>
      </c>
      <c r="C5486">
        <v>0.02</v>
      </c>
      <c r="D5486">
        <f t="shared" si="86"/>
        <v>0</v>
      </c>
      <c r="E5486">
        <f>COUNTIFS($B$2:B5486,B5486)</f>
        <v>812</v>
      </c>
    </row>
    <row r="5487" spans="1:5" x14ac:dyDescent="0.3">
      <c r="A5487" t="s">
        <v>12863</v>
      </c>
      <c r="B5487" t="s">
        <v>86</v>
      </c>
      <c r="C5487">
        <v>0.02</v>
      </c>
      <c r="D5487">
        <f t="shared" si="86"/>
        <v>0</v>
      </c>
      <c r="E5487">
        <f>COUNTIFS($B$2:B5487,B5487)</f>
        <v>813</v>
      </c>
    </row>
    <row r="5488" spans="1:5" x14ac:dyDescent="0.3">
      <c r="A5488" t="s">
        <v>12891</v>
      </c>
      <c r="B5488" t="s">
        <v>86</v>
      </c>
      <c r="C5488">
        <v>0.02</v>
      </c>
      <c r="D5488">
        <f t="shared" si="86"/>
        <v>0</v>
      </c>
      <c r="E5488">
        <f>COUNTIFS($B$2:B5488,B5488)</f>
        <v>814</v>
      </c>
    </row>
    <row r="5489" spans="1:5" x14ac:dyDescent="0.3">
      <c r="A5489" t="s">
        <v>12267</v>
      </c>
      <c r="B5489" t="s">
        <v>86</v>
      </c>
      <c r="C5489">
        <v>0.02</v>
      </c>
      <c r="D5489">
        <f t="shared" si="86"/>
        <v>0</v>
      </c>
      <c r="E5489">
        <f>COUNTIFS($B$2:B5489,B5489)</f>
        <v>815</v>
      </c>
    </row>
    <row r="5490" spans="1:5" x14ac:dyDescent="0.3">
      <c r="A5490" t="s">
        <v>12412</v>
      </c>
      <c r="B5490" t="s">
        <v>86</v>
      </c>
      <c r="C5490">
        <v>0.02</v>
      </c>
      <c r="D5490">
        <f t="shared" si="86"/>
        <v>0</v>
      </c>
      <c r="E5490">
        <f>COUNTIFS($B$2:B5490,B5490)</f>
        <v>816</v>
      </c>
    </row>
    <row r="5491" spans="1:5" x14ac:dyDescent="0.3">
      <c r="A5491" t="s">
        <v>12766</v>
      </c>
      <c r="B5491" t="s">
        <v>86</v>
      </c>
      <c r="C5491">
        <v>0.02</v>
      </c>
      <c r="D5491">
        <f t="shared" si="86"/>
        <v>0</v>
      </c>
      <c r="E5491">
        <f>COUNTIFS($B$2:B5491,B5491)</f>
        <v>817</v>
      </c>
    </row>
    <row r="5492" spans="1:5" x14ac:dyDescent="0.3">
      <c r="A5492" t="s">
        <v>12296</v>
      </c>
      <c r="B5492" t="s">
        <v>86</v>
      </c>
      <c r="C5492">
        <v>0.02</v>
      </c>
      <c r="D5492">
        <f t="shared" si="86"/>
        <v>0</v>
      </c>
      <c r="E5492">
        <f>COUNTIFS($B$2:B5492,B5492)</f>
        <v>818</v>
      </c>
    </row>
    <row r="5493" spans="1:5" x14ac:dyDescent="0.3">
      <c r="A5493" t="s">
        <v>12621</v>
      </c>
      <c r="B5493" t="s">
        <v>86</v>
      </c>
      <c r="C5493">
        <v>0.02</v>
      </c>
      <c r="D5493">
        <f t="shared" si="86"/>
        <v>0</v>
      </c>
      <c r="E5493">
        <f>COUNTIFS($B$2:B5493,B5493)</f>
        <v>819</v>
      </c>
    </row>
    <row r="5494" spans="1:5" x14ac:dyDescent="0.3">
      <c r="A5494" t="s">
        <v>12643</v>
      </c>
      <c r="B5494" t="s">
        <v>86</v>
      </c>
      <c r="C5494">
        <v>0.02</v>
      </c>
      <c r="D5494">
        <f t="shared" si="86"/>
        <v>0</v>
      </c>
      <c r="E5494">
        <f>COUNTIFS($B$2:B5494,B5494)</f>
        <v>820</v>
      </c>
    </row>
    <row r="5495" spans="1:5" x14ac:dyDescent="0.3">
      <c r="A5495" t="s">
        <v>13154</v>
      </c>
      <c r="B5495" t="s">
        <v>86</v>
      </c>
      <c r="C5495">
        <v>0.02</v>
      </c>
      <c r="D5495">
        <f t="shared" si="86"/>
        <v>0</v>
      </c>
      <c r="E5495">
        <f>COUNTIFS($B$2:B5495,B5495)</f>
        <v>821</v>
      </c>
    </row>
    <row r="5496" spans="1:5" x14ac:dyDescent="0.3">
      <c r="A5496" t="s">
        <v>2492</v>
      </c>
      <c r="B5496" t="s">
        <v>86</v>
      </c>
      <c r="C5496">
        <v>0.02</v>
      </c>
      <c r="D5496">
        <f t="shared" si="86"/>
        <v>0</v>
      </c>
      <c r="E5496">
        <f>COUNTIFS($B$2:B5496,B5496)</f>
        <v>822</v>
      </c>
    </row>
    <row r="5497" spans="1:5" x14ac:dyDescent="0.3">
      <c r="A5497" t="s">
        <v>5196</v>
      </c>
      <c r="B5497" t="s">
        <v>86</v>
      </c>
      <c r="C5497">
        <v>0.02</v>
      </c>
      <c r="D5497">
        <f t="shared" si="86"/>
        <v>0</v>
      </c>
      <c r="E5497">
        <f>COUNTIFS($B$2:B5497,B5497)</f>
        <v>823</v>
      </c>
    </row>
    <row r="5498" spans="1:5" x14ac:dyDescent="0.3">
      <c r="A5498" t="s">
        <v>12739</v>
      </c>
      <c r="B5498" t="s">
        <v>86</v>
      </c>
      <c r="C5498">
        <v>0.02</v>
      </c>
      <c r="D5498">
        <f t="shared" si="86"/>
        <v>0</v>
      </c>
      <c r="E5498">
        <f>COUNTIFS($B$2:B5498,B5498)</f>
        <v>824</v>
      </c>
    </row>
    <row r="5499" spans="1:5" x14ac:dyDescent="0.3">
      <c r="A5499" t="s">
        <v>12269</v>
      </c>
      <c r="B5499" t="s">
        <v>86</v>
      </c>
      <c r="C5499">
        <v>0.02</v>
      </c>
      <c r="D5499">
        <f t="shared" si="86"/>
        <v>0</v>
      </c>
      <c r="E5499">
        <f>COUNTIFS($B$2:B5499,B5499)</f>
        <v>825</v>
      </c>
    </row>
    <row r="5500" spans="1:5" x14ac:dyDescent="0.3">
      <c r="A5500" t="s">
        <v>12269</v>
      </c>
      <c r="B5500" t="s">
        <v>86</v>
      </c>
      <c r="C5500">
        <v>0.02</v>
      </c>
      <c r="D5500">
        <f t="shared" si="86"/>
        <v>0</v>
      </c>
      <c r="E5500">
        <f>COUNTIFS($B$2:B5500,B5500)</f>
        <v>826</v>
      </c>
    </row>
    <row r="5501" spans="1:5" x14ac:dyDescent="0.3">
      <c r="A5501" t="s">
        <v>12965</v>
      </c>
      <c r="B5501" t="s">
        <v>86</v>
      </c>
      <c r="C5501">
        <v>0.02</v>
      </c>
      <c r="D5501">
        <f t="shared" si="86"/>
        <v>0</v>
      </c>
      <c r="E5501">
        <f>COUNTIFS($B$2:B5501,B5501)</f>
        <v>827</v>
      </c>
    </row>
    <row r="5502" spans="1:5" x14ac:dyDescent="0.3">
      <c r="A5502" t="s">
        <v>13364</v>
      </c>
      <c r="B5502" t="s">
        <v>86</v>
      </c>
      <c r="C5502">
        <v>0.01</v>
      </c>
      <c r="D5502">
        <f t="shared" si="86"/>
        <v>0</v>
      </c>
      <c r="E5502">
        <f>COUNTIFS($B$2:B5502,B5502)</f>
        <v>828</v>
      </c>
    </row>
    <row r="5503" spans="1:5" x14ac:dyDescent="0.3">
      <c r="A5503" t="s">
        <v>13604</v>
      </c>
      <c r="B5503" t="s">
        <v>86</v>
      </c>
      <c r="C5503">
        <v>0.01</v>
      </c>
      <c r="D5503">
        <f t="shared" si="86"/>
        <v>0</v>
      </c>
      <c r="E5503">
        <f>COUNTIFS($B$2:B5503,B5503)</f>
        <v>829</v>
      </c>
    </row>
    <row r="5504" spans="1:5" x14ac:dyDescent="0.3">
      <c r="A5504" t="s">
        <v>13365</v>
      </c>
      <c r="B5504" t="s">
        <v>86</v>
      </c>
      <c r="C5504">
        <v>0.01</v>
      </c>
      <c r="D5504">
        <f t="shared" si="86"/>
        <v>0</v>
      </c>
      <c r="E5504">
        <f>COUNTIFS($B$2:B5504,B5504)</f>
        <v>830</v>
      </c>
    </row>
    <row r="5505" spans="1:5" x14ac:dyDescent="0.3">
      <c r="A5505" t="s">
        <v>775</v>
      </c>
      <c r="B5505" t="s">
        <v>86</v>
      </c>
      <c r="C5505">
        <v>0.01</v>
      </c>
      <c r="D5505">
        <f t="shared" si="86"/>
        <v>0</v>
      </c>
      <c r="E5505">
        <f>COUNTIFS($B$2:B5505,B5505)</f>
        <v>831</v>
      </c>
    </row>
    <row r="5506" spans="1:5" x14ac:dyDescent="0.3">
      <c r="A5506" t="s">
        <v>13259</v>
      </c>
      <c r="B5506" t="s">
        <v>86</v>
      </c>
      <c r="C5506">
        <v>0.01</v>
      </c>
      <c r="D5506">
        <f t="shared" si="86"/>
        <v>0</v>
      </c>
      <c r="E5506">
        <f>COUNTIFS($B$2:B5506,B5506)</f>
        <v>832</v>
      </c>
    </row>
    <row r="5507" spans="1:5" x14ac:dyDescent="0.3">
      <c r="A5507" t="s">
        <v>13472</v>
      </c>
      <c r="B5507" t="s">
        <v>86</v>
      </c>
      <c r="C5507">
        <v>0.01</v>
      </c>
      <c r="D5507">
        <f t="shared" si="86"/>
        <v>0</v>
      </c>
      <c r="E5507">
        <f>COUNTIFS($B$2:B5507,B5507)</f>
        <v>833</v>
      </c>
    </row>
    <row r="5508" spans="1:5" x14ac:dyDescent="0.3">
      <c r="A5508" t="s">
        <v>13409</v>
      </c>
      <c r="B5508" t="s">
        <v>86</v>
      </c>
      <c r="C5508">
        <v>0.01</v>
      </c>
      <c r="D5508">
        <f t="shared" si="86"/>
        <v>0</v>
      </c>
      <c r="E5508">
        <f>COUNTIFS($B$2:B5508,B5508)</f>
        <v>834</v>
      </c>
    </row>
    <row r="5509" spans="1:5" x14ac:dyDescent="0.3">
      <c r="A5509" t="s">
        <v>13440</v>
      </c>
      <c r="B5509" t="s">
        <v>86</v>
      </c>
      <c r="C5509">
        <v>0.01</v>
      </c>
      <c r="D5509">
        <f t="shared" si="86"/>
        <v>0</v>
      </c>
      <c r="E5509">
        <f>COUNTIFS($B$2:B5509,B5509)</f>
        <v>835</v>
      </c>
    </row>
    <row r="5510" spans="1:5" x14ac:dyDescent="0.3">
      <c r="A5510" t="s">
        <v>13352</v>
      </c>
      <c r="B5510" t="s">
        <v>86</v>
      </c>
      <c r="C5510">
        <v>0.01</v>
      </c>
      <c r="D5510">
        <f t="shared" si="86"/>
        <v>0</v>
      </c>
      <c r="E5510">
        <f>COUNTIFS($B$2:B5510,B5510)</f>
        <v>836</v>
      </c>
    </row>
    <row r="5511" spans="1:5" x14ac:dyDescent="0.3">
      <c r="A5511" t="s">
        <v>13359</v>
      </c>
      <c r="B5511" t="s">
        <v>86</v>
      </c>
      <c r="C5511">
        <v>0.01</v>
      </c>
      <c r="D5511">
        <f t="shared" ref="D5511:D5574" si="87">IF(E5511&lt;5,E5511,0)</f>
        <v>0</v>
      </c>
      <c r="E5511">
        <f>COUNTIFS($B$2:B5511,B5511)</f>
        <v>837</v>
      </c>
    </row>
    <row r="5512" spans="1:5" x14ac:dyDescent="0.3">
      <c r="A5512" t="s">
        <v>13530</v>
      </c>
      <c r="B5512" t="s">
        <v>86</v>
      </c>
      <c r="C5512">
        <v>0.01</v>
      </c>
      <c r="D5512">
        <f t="shared" si="87"/>
        <v>0</v>
      </c>
      <c r="E5512">
        <f>COUNTIFS($B$2:B5512,B5512)</f>
        <v>838</v>
      </c>
    </row>
    <row r="5513" spans="1:5" x14ac:dyDescent="0.3">
      <c r="A5513" t="s">
        <v>13564</v>
      </c>
      <c r="B5513" t="s">
        <v>86</v>
      </c>
      <c r="C5513">
        <v>0.01</v>
      </c>
      <c r="D5513">
        <f t="shared" si="87"/>
        <v>0</v>
      </c>
      <c r="E5513">
        <f>COUNTIFS($B$2:B5513,B5513)</f>
        <v>839</v>
      </c>
    </row>
    <row r="5514" spans="1:5" x14ac:dyDescent="0.3">
      <c r="A5514" t="s">
        <v>13647</v>
      </c>
      <c r="B5514" t="s">
        <v>86</v>
      </c>
      <c r="C5514">
        <v>0.01</v>
      </c>
      <c r="D5514">
        <f t="shared" si="87"/>
        <v>0</v>
      </c>
      <c r="E5514">
        <f>COUNTIFS($B$2:B5514,B5514)</f>
        <v>840</v>
      </c>
    </row>
    <row r="5515" spans="1:5" x14ac:dyDescent="0.3">
      <c r="A5515" t="s">
        <v>13248</v>
      </c>
      <c r="B5515" t="s">
        <v>86</v>
      </c>
      <c r="C5515">
        <v>0.01</v>
      </c>
      <c r="D5515">
        <f t="shared" si="87"/>
        <v>0</v>
      </c>
      <c r="E5515">
        <f>COUNTIFS($B$2:B5515,B5515)</f>
        <v>841</v>
      </c>
    </row>
    <row r="5516" spans="1:5" x14ac:dyDescent="0.3">
      <c r="A5516" t="s">
        <v>13196</v>
      </c>
      <c r="B5516" t="s">
        <v>86</v>
      </c>
      <c r="C5516">
        <v>0.01</v>
      </c>
      <c r="D5516">
        <f t="shared" si="87"/>
        <v>0</v>
      </c>
      <c r="E5516">
        <f>COUNTIFS($B$2:B5516,B5516)</f>
        <v>842</v>
      </c>
    </row>
    <row r="5517" spans="1:5" x14ac:dyDescent="0.3">
      <c r="A5517" t="s">
        <v>13338</v>
      </c>
      <c r="B5517" t="s">
        <v>86</v>
      </c>
      <c r="C5517">
        <v>0.01</v>
      </c>
      <c r="D5517">
        <f t="shared" si="87"/>
        <v>0</v>
      </c>
      <c r="E5517">
        <f>COUNTIFS($B$2:B5517,B5517)</f>
        <v>843</v>
      </c>
    </row>
    <row r="5518" spans="1:5" x14ac:dyDescent="0.3">
      <c r="A5518" t="s">
        <v>3313</v>
      </c>
      <c r="B5518" t="s">
        <v>86</v>
      </c>
      <c r="C5518">
        <v>0.01</v>
      </c>
      <c r="D5518">
        <f t="shared" si="87"/>
        <v>0</v>
      </c>
      <c r="E5518">
        <f>COUNTIFS($B$2:B5518,B5518)</f>
        <v>844</v>
      </c>
    </row>
    <row r="5519" spans="1:5" x14ac:dyDescent="0.3">
      <c r="A5519" t="s">
        <v>8520</v>
      </c>
      <c r="B5519" t="s">
        <v>86</v>
      </c>
      <c r="C5519">
        <v>0.01</v>
      </c>
      <c r="D5519">
        <f t="shared" si="87"/>
        <v>0</v>
      </c>
      <c r="E5519">
        <f>COUNTIFS($B$2:B5519,B5519)</f>
        <v>845</v>
      </c>
    </row>
    <row r="5520" spans="1:5" x14ac:dyDescent="0.3">
      <c r="A5520" t="s">
        <v>13522</v>
      </c>
      <c r="B5520" t="s">
        <v>86</v>
      </c>
      <c r="C5520">
        <v>0.01</v>
      </c>
      <c r="D5520">
        <f t="shared" si="87"/>
        <v>0</v>
      </c>
      <c r="E5520">
        <f>COUNTIFS($B$2:B5520,B5520)</f>
        <v>846</v>
      </c>
    </row>
    <row r="5521" spans="1:5" x14ac:dyDescent="0.3">
      <c r="A5521" t="s">
        <v>13609</v>
      </c>
      <c r="B5521" t="s">
        <v>86</v>
      </c>
      <c r="C5521">
        <v>0.01</v>
      </c>
      <c r="D5521">
        <f t="shared" si="87"/>
        <v>0</v>
      </c>
      <c r="E5521">
        <f>COUNTIFS($B$2:B5521,B5521)</f>
        <v>847</v>
      </c>
    </row>
    <row r="5522" spans="1:5" x14ac:dyDescent="0.3">
      <c r="A5522" t="s">
        <v>13524</v>
      </c>
      <c r="B5522" t="s">
        <v>86</v>
      </c>
      <c r="C5522">
        <v>0.01</v>
      </c>
      <c r="D5522">
        <f t="shared" si="87"/>
        <v>0</v>
      </c>
      <c r="E5522">
        <f>COUNTIFS($B$2:B5522,B5522)</f>
        <v>848</v>
      </c>
    </row>
    <row r="5523" spans="1:5" x14ac:dyDescent="0.3">
      <c r="A5523" t="s">
        <v>11146</v>
      </c>
      <c r="B5523" t="s">
        <v>86</v>
      </c>
      <c r="C5523">
        <v>0.01</v>
      </c>
      <c r="D5523">
        <f t="shared" si="87"/>
        <v>0</v>
      </c>
      <c r="E5523">
        <f>COUNTIFS($B$2:B5523,B5523)</f>
        <v>849</v>
      </c>
    </row>
    <row r="5524" spans="1:5" x14ac:dyDescent="0.3">
      <c r="A5524" t="s">
        <v>33</v>
      </c>
      <c r="B5524" t="s">
        <v>34</v>
      </c>
      <c r="C5524">
        <v>28.92</v>
      </c>
      <c r="D5524">
        <f t="shared" si="87"/>
        <v>1</v>
      </c>
      <c r="E5524">
        <f>COUNTIFS($B$2:B5524,B5524)</f>
        <v>1</v>
      </c>
    </row>
    <row r="5525" spans="1:5" x14ac:dyDescent="0.3">
      <c r="A5525" t="s">
        <v>43</v>
      </c>
      <c r="B5525" t="s">
        <v>34</v>
      </c>
      <c r="C5525">
        <v>21.81</v>
      </c>
      <c r="D5525">
        <f t="shared" si="87"/>
        <v>2</v>
      </c>
      <c r="E5525">
        <f>COUNTIFS($B$2:B5525,B5525)</f>
        <v>2</v>
      </c>
    </row>
    <row r="5526" spans="1:5" x14ac:dyDescent="0.3">
      <c r="A5526" t="s">
        <v>58</v>
      </c>
      <c r="B5526" t="s">
        <v>34</v>
      </c>
      <c r="C5526">
        <v>20.149999999999999</v>
      </c>
      <c r="D5526">
        <f t="shared" si="87"/>
        <v>3</v>
      </c>
      <c r="E5526">
        <f>COUNTIFS($B$2:B5526,B5526)</f>
        <v>3</v>
      </c>
    </row>
    <row r="5527" spans="1:5" x14ac:dyDescent="0.3">
      <c r="A5527" t="s">
        <v>110</v>
      </c>
      <c r="B5527" t="s">
        <v>34</v>
      </c>
      <c r="C5527">
        <v>10.119999999999999</v>
      </c>
      <c r="D5527">
        <f t="shared" si="87"/>
        <v>4</v>
      </c>
      <c r="E5527">
        <f>COUNTIFS($B$2:B5527,B5527)</f>
        <v>4</v>
      </c>
    </row>
    <row r="5528" spans="1:5" x14ac:dyDescent="0.3">
      <c r="A5528" t="s">
        <v>122</v>
      </c>
      <c r="B5528" t="s">
        <v>34</v>
      </c>
      <c r="C5528">
        <v>9.44</v>
      </c>
      <c r="D5528">
        <f t="shared" si="87"/>
        <v>0</v>
      </c>
      <c r="E5528">
        <f>COUNTIFS($B$2:B5528,B5528)</f>
        <v>5</v>
      </c>
    </row>
    <row r="5529" spans="1:5" x14ac:dyDescent="0.3">
      <c r="A5529" t="s">
        <v>125</v>
      </c>
      <c r="B5529" t="s">
        <v>34</v>
      </c>
      <c r="C5529">
        <v>9.18</v>
      </c>
      <c r="D5529">
        <f t="shared" si="87"/>
        <v>0</v>
      </c>
      <c r="E5529">
        <f>COUNTIFS($B$2:B5529,B5529)</f>
        <v>6</v>
      </c>
    </row>
    <row r="5530" spans="1:5" x14ac:dyDescent="0.3">
      <c r="A5530" t="s">
        <v>127</v>
      </c>
      <c r="B5530" t="s">
        <v>34</v>
      </c>
      <c r="C5530">
        <v>8.91</v>
      </c>
      <c r="D5530">
        <f t="shared" si="87"/>
        <v>0</v>
      </c>
      <c r="E5530">
        <f>COUNTIFS($B$2:B5530,B5530)</f>
        <v>7</v>
      </c>
    </row>
    <row r="5531" spans="1:5" x14ac:dyDescent="0.3">
      <c r="A5531" t="s">
        <v>139</v>
      </c>
      <c r="B5531" t="s">
        <v>34</v>
      </c>
      <c r="C5531">
        <v>8.3800000000000008</v>
      </c>
      <c r="D5531">
        <f t="shared" si="87"/>
        <v>0</v>
      </c>
      <c r="E5531">
        <f>COUNTIFS($B$2:B5531,B5531)</f>
        <v>8</v>
      </c>
    </row>
    <row r="5532" spans="1:5" x14ac:dyDescent="0.3">
      <c r="A5532" t="s">
        <v>141</v>
      </c>
      <c r="B5532" t="s">
        <v>34</v>
      </c>
      <c r="C5532">
        <v>8.27</v>
      </c>
      <c r="D5532">
        <f t="shared" si="87"/>
        <v>0</v>
      </c>
      <c r="E5532">
        <f>COUNTIFS($B$2:B5532,B5532)</f>
        <v>9</v>
      </c>
    </row>
    <row r="5533" spans="1:5" x14ac:dyDescent="0.3">
      <c r="A5533" t="s">
        <v>177</v>
      </c>
      <c r="B5533" t="s">
        <v>34</v>
      </c>
      <c r="C5533">
        <v>7.2</v>
      </c>
      <c r="D5533">
        <f t="shared" si="87"/>
        <v>0</v>
      </c>
      <c r="E5533">
        <f>COUNTIFS($B$2:B5533,B5533)</f>
        <v>10</v>
      </c>
    </row>
    <row r="5534" spans="1:5" x14ac:dyDescent="0.3">
      <c r="A5534" t="s">
        <v>197</v>
      </c>
      <c r="B5534" t="s">
        <v>34</v>
      </c>
      <c r="C5534">
        <v>6.76</v>
      </c>
      <c r="D5534">
        <f t="shared" si="87"/>
        <v>0</v>
      </c>
      <c r="E5534">
        <f>COUNTIFS($B$2:B5534,B5534)</f>
        <v>11</v>
      </c>
    </row>
    <row r="5535" spans="1:5" x14ac:dyDescent="0.3">
      <c r="A5535" t="s">
        <v>207</v>
      </c>
      <c r="B5535" t="s">
        <v>34</v>
      </c>
      <c r="C5535">
        <v>6.62</v>
      </c>
      <c r="D5535">
        <f t="shared" si="87"/>
        <v>0</v>
      </c>
      <c r="E5535">
        <f>COUNTIFS($B$2:B5535,B5535)</f>
        <v>12</v>
      </c>
    </row>
    <row r="5536" spans="1:5" x14ac:dyDescent="0.3">
      <c r="A5536" t="s">
        <v>278</v>
      </c>
      <c r="B5536" t="s">
        <v>34</v>
      </c>
      <c r="C5536">
        <v>5.31</v>
      </c>
      <c r="D5536">
        <f t="shared" si="87"/>
        <v>0</v>
      </c>
      <c r="E5536">
        <f>COUNTIFS($B$2:B5536,B5536)</f>
        <v>13</v>
      </c>
    </row>
    <row r="5537" spans="1:5" x14ac:dyDescent="0.3">
      <c r="A5537" t="s">
        <v>125</v>
      </c>
      <c r="B5537" t="s">
        <v>34</v>
      </c>
      <c r="C5537">
        <v>5.26</v>
      </c>
      <c r="D5537">
        <f t="shared" si="87"/>
        <v>0</v>
      </c>
      <c r="E5537">
        <f>COUNTIFS($B$2:B5537,B5537)</f>
        <v>14</v>
      </c>
    </row>
    <row r="5538" spans="1:5" x14ac:dyDescent="0.3">
      <c r="A5538" t="s">
        <v>298</v>
      </c>
      <c r="B5538" t="s">
        <v>34</v>
      </c>
      <c r="C5538">
        <v>5.12</v>
      </c>
      <c r="D5538">
        <f t="shared" si="87"/>
        <v>0</v>
      </c>
      <c r="E5538">
        <f>COUNTIFS($B$2:B5538,B5538)</f>
        <v>15</v>
      </c>
    </row>
    <row r="5539" spans="1:5" x14ac:dyDescent="0.3">
      <c r="A5539" t="s">
        <v>312</v>
      </c>
      <c r="B5539" t="s">
        <v>34</v>
      </c>
      <c r="C5539">
        <v>4.9800000000000004</v>
      </c>
      <c r="D5539">
        <f t="shared" si="87"/>
        <v>0</v>
      </c>
      <c r="E5539">
        <f>COUNTIFS($B$2:B5539,B5539)</f>
        <v>16</v>
      </c>
    </row>
    <row r="5540" spans="1:5" x14ac:dyDescent="0.3">
      <c r="A5540" t="s">
        <v>312</v>
      </c>
      <c r="B5540" t="s">
        <v>34</v>
      </c>
      <c r="C5540">
        <v>4.5999999999999996</v>
      </c>
      <c r="D5540">
        <f t="shared" si="87"/>
        <v>0</v>
      </c>
      <c r="E5540">
        <f>COUNTIFS($B$2:B5540,B5540)</f>
        <v>17</v>
      </c>
    </row>
    <row r="5541" spans="1:5" x14ac:dyDescent="0.3">
      <c r="A5541" t="s">
        <v>312</v>
      </c>
      <c r="B5541" t="s">
        <v>34</v>
      </c>
      <c r="C5541">
        <v>4.53</v>
      </c>
      <c r="D5541">
        <f t="shared" si="87"/>
        <v>0</v>
      </c>
      <c r="E5541">
        <f>COUNTIFS($B$2:B5541,B5541)</f>
        <v>18</v>
      </c>
    </row>
    <row r="5542" spans="1:5" x14ac:dyDescent="0.3">
      <c r="A5542" t="s">
        <v>354</v>
      </c>
      <c r="B5542" t="s">
        <v>34</v>
      </c>
      <c r="C5542">
        <v>4.42</v>
      </c>
      <c r="D5542">
        <f t="shared" si="87"/>
        <v>0</v>
      </c>
      <c r="E5542">
        <f>COUNTIFS($B$2:B5542,B5542)</f>
        <v>19</v>
      </c>
    </row>
    <row r="5543" spans="1:5" x14ac:dyDescent="0.3">
      <c r="A5543" t="s">
        <v>361</v>
      </c>
      <c r="B5543" t="s">
        <v>34</v>
      </c>
      <c r="C5543">
        <v>4.3600000000000003</v>
      </c>
      <c r="D5543">
        <f t="shared" si="87"/>
        <v>0</v>
      </c>
      <c r="E5543">
        <f>COUNTIFS($B$2:B5543,B5543)</f>
        <v>20</v>
      </c>
    </row>
    <row r="5544" spans="1:5" x14ac:dyDescent="0.3">
      <c r="A5544" t="s">
        <v>125</v>
      </c>
      <c r="B5544" t="s">
        <v>34</v>
      </c>
      <c r="C5544">
        <v>4.32</v>
      </c>
      <c r="D5544">
        <f t="shared" si="87"/>
        <v>0</v>
      </c>
      <c r="E5544">
        <f>COUNTIFS($B$2:B5544,B5544)</f>
        <v>21</v>
      </c>
    </row>
    <row r="5545" spans="1:5" x14ac:dyDescent="0.3">
      <c r="A5545" t="s">
        <v>371</v>
      </c>
      <c r="B5545" t="s">
        <v>34</v>
      </c>
      <c r="C5545">
        <v>4.24</v>
      </c>
      <c r="D5545">
        <f t="shared" si="87"/>
        <v>0</v>
      </c>
      <c r="E5545">
        <f>COUNTIFS($B$2:B5545,B5545)</f>
        <v>22</v>
      </c>
    </row>
    <row r="5546" spans="1:5" x14ac:dyDescent="0.3">
      <c r="A5546" t="s">
        <v>381</v>
      </c>
      <c r="B5546" t="s">
        <v>34</v>
      </c>
      <c r="C5546">
        <v>4.2</v>
      </c>
      <c r="D5546">
        <f t="shared" si="87"/>
        <v>0</v>
      </c>
      <c r="E5546">
        <f>COUNTIFS($B$2:B5546,B5546)</f>
        <v>23</v>
      </c>
    </row>
    <row r="5547" spans="1:5" x14ac:dyDescent="0.3">
      <c r="A5547" t="s">
        <v>406</v>
      </c>
      <c r="B5547" t="s">
        <v>34</v>
      </c>
      <c r="C5547">
        <v>4.05</v>
      </c>
      <c r="D5547">
        <f t="shared" si="87"/>
        <v>0</v>
      </c>
      <c r="E5547">
        <f>COUNTIFS($B$2:B5547,B5547)</f>
        <v>24</v>
      </c>
    </row>
    <row r="5548" spans="1:5" x14ac:dyDescent="0.3">
      <c r="A5548" t="s">
        <v>403</v>
      </c>
      <c r="B5548" t="s">
        <v>34</v>
      </c>
      <c r="C5548">
        <v>4.05</v>
      </c>
      <c r="D5548">
        <f t="shared" si="87"/>
        <v>0</v>
      </c>
      <c r="E5548">
        <f>COUNTIFS($B$2:B5548,B5548)</f>
        <v>25</v>
      </c>
    </row>
    <row r="5549" spans="1:5" x14ac:dyDescent="0.3">
      <c r="A5549" t="s">
        <v>411</v>
      </c>
      <c r="B5549" t="s">
        <v>34</v>
      </c>
      <c r="C5549">
        <v>3.98</v>
      </c>
      <c r="D5549">
        <f t="shared" si="87"/>
        <v>0</v>
      </c>
      <c r="E5549">
        <f>COUNTIFS($B$2:B5549,B5549)</f>
        <v>26</v>
      </c>
    </row>
    <row r="5550" spans="1:5" x14ac:dyDescent="0.3">
      <c r="A5550" t="s">
        <v>436</v>
      </c>
      <c r="B5550" t="s">
        <v>34</v>
      </c>
      <c r="C5550">
        <v>3.84</v>
      </c>
      <c r="D5550">
        <f t="shared" si="87"/>
        <v>0</v>
      </c>
      <c r="E5550">
        <f>COUNTIFS($B$2:B5550,B5550)</f>
        <v>27</v>
      </c>
    </row>
    <row r="5551" spans="1:5" x14ac:dyDescent="0.3">
      <c r="A5551" t="s">
        <v>438</v>
      </c>
      <c r="B5551" t="s">
        <v>34</v>
      </c>
      <c r="C5551">
        <v>3.83</v>
      </c>
      <c r="D5551">
        <f t="shared" si="87"/>
        <v>0</v>
      </c>
      <c r="E5551">
        <f>COUNTIFS($B$2:B5551,B5551)</f>
        <v>28</v>
      </c>
    </row>
    <row r="5552" spans="1:5" x14ac:dyDescent="0.3">
      <c r="A5552" t="s">
        <v>442</v>
      </c>
      <c r="B5552" t="s">
        <v>34</v>
      </c>
      <c r="C5552">
        <v>3.79</v>
      </c>
      <c r="D5552">
        <f t="shared" si="87"/>
        <v>0</v>
      </c>
      <c r="E5552">
        <f>COUNTIFS($B$2:B5552,B5552)</f>
        <v>29</v>
      </c>
    </row>
    <row r="5553" spans="1:5" x14ac:dyDescent="0.3">
      <c r="A5553" t="s">
        <v>458</v>
      </c>
      <c r="B5553" t="s">
        <v>34</v>
      </c>
      <c r="C5553">
        <v>3.67</v>
      </c>
      <c r="D5553">
        <f t="shared" si="87"/>
        <v>0</v>
      </c>
      <c r="E5553">
        <f>COUNTIFS($B$2:B5553,B5553)</f>
        <v>30</v>
      </c>
    </row>
    <row r="5554" spans="1:5" x14ac:dyDescent="0.3">
      <c r="A5554" t="s">
        <v>470</v>
      </c>
      <c r="B5554" t="s">
        <v>34</v>
      </c>
      <c r="C5554">
        <v>3.62</v>
      </c>
      <c r="D5554">
        <f t="shared" si="87"/>
        <v>0</v>
      </c>
      <c r="E5554">
        <f>COUNTIFS($B$2:B5554,B5554)</f>
        <v>31</v>
      </c>
    </row>
    <row r="5555" spans="1:5" x14ac:dyDescent="0.3">
      <c r="A5555" t="s">
        <v>480</v>
      </c>
      <c r="B5555" t="s">
        <v>34</v>
      </c>
      <c r="C5555">
        <v>3.59</v>
      </c>
      <c r="D5555">
        <f t="shared" si="87"/>
        <v>0</v>
      </c>
      <c r="E5555">
        <f>COUNTIFS($B$2:B5555,B5555)</f>
        <v>32</v>
      </c>
    </row>
    <row r="5556" spans="1:5" x14ac:dyDescent="0.3">
      <c r="A5556" t="s">
        <v>501</v>
      </c>
      <c r="B5556" t="s">
        <v>34</v>
      </c>
      <c r="C5556">
        <v>3.46</v>
      </c>
      <c r="D5556">
        <f t="shared" si="87"/>
        <v>0</v>
      </c>
      <c r="E5556">
        <f>COUNTIFS($B$2:B5556,B5556)</f>
        <v>33</v>
      </c>
    </row>
    <row r="5557" spans="1:5" x14ac:dyDescent="0.3">
      <c r="A5557" t="s">
        <v>502</v>
      </c>
      <c r="B5557" t="s">
        <v>34</v>
      </c>
      <c r="C5557">
        <v>3.45</v>
      </c>
      <c r="D5557">
        <f t="shared" si="87"/>
        <v>0</v>
      </c>
      <c r="E5557">
        <f>COUNTIFS($B$2:B5557,B5557)</f>
        <v>34</v>
      </c>
    </row>
    <row r="5558" spans="1:5" x14ac:dyDescent="0.3">
      <c r="A5558" t="s">
        <v>517</v>
      </c>
      <c r="B5558" t="s">
        <v>34</v>
      </c>
      <c r="C5558">
        <v>3.39</v>
      </c>
      <c r="D5558">
        <f t="shared" si="87"/>
        <v>0</v>
      </c>
      <c r="E5558">
        <f>COUNTIFS($B$2:B5558,B5558)</f>
        <v>35</v>
      </c>
    </row>
    <row r="5559" spans="1:5" x14ac:dyDescent="0.3">
      <c r="A5559" t="s">
        <v>527</v>
      </c>
      <c r="B5559" t="s">
        <v>34</v>
      </c>
      <c r="C5559">
        <v>3.33</v>
      </c>
      <c r="D5559">
        <f t="shared" si="87"/>
        <v>0</v>
      </c>
      <c r="E5559">
        <f>COUNTIFS($B$2:B5559,B5559)</f>
        <v>36</v>
      </c>
    </row>
    <row r="5560" spans="1:5" x14ac:dyDescent="0.3">
      <c r="A5560" t="s">
        <v>545</v>
      </c>
      <c r="B5560" t="s">
        <v>34</v>
      </c>
      <c r="C5560">
        <v>3.25</v>
      </c>
      <c r="D5560">
        <f t="shared" si="87"/>
        <v>0</v>
      </c>
      <c r="E5560">
        <f>COUNTIFS($B$2:B5560,B5560)</f>
        <v>37</v>
      </c>
    </row>
    <row r="5561" spans="1:5" x14ac:dyDescent="0.3">
      <c r="A5561" t="s">
        <v>560</v>
      </c>
      <c r="B5561" t="s">
        <v>34</v>
      </c>
      <c r="C5561">
        <v>3.17</v>
      </c>
      <c r="D5561">
        <f t="shared" si="87"/>
        <v>0</v>
      </c>
      <c r="E5561">
        <f>COUNTIFS($B$2:B5561,B5561)</f>
        <v>38</v>
      </c>
    </row>
    <row r="5562" spans="1:5" x14ac:dyDescent="0.3">
      <c r="A5562" t="s">
        <v>571</v>
      </c>
      <c r="B5562" t="s">
        <v>34</v>
      </c>
      <c r="C5562">
        <v>3.13</v>
      </c>
      <c r="D5562">
        <f t="shared" si="87"/>
        <v>0</v>
      </c>
      <c r="E5562">
        <f>COUNTIFS($B$2:B5562,B5562)</f>
        <v>39</v>
      </c>
    </row>
    <row r="5563" spans="1:5" x14ac:dyDescent="0.3">
      <c r="A5563" t="s">
        <v>578</v>
      </c>
      <c r="B5563" t="s">
        <v>34</v>
      </c>
      <c r="C5563">
        <v>3.11</v>
      </c>
      <c r="D5563">
        <f t="shared" si="87"/>
        <v>0</v>
      </c>
      <c r="E5563">
        <f>COUNTIFS($B$2:B5563,B5563)</f>
        <v>40</v>
      </c>
    </row>
    <row r="5564" spans="1:5" x14ac:dyDescent="0.3">
      <c r="A5564" t="s">
        <v>577</v>
      </c>
      <c r="B5564" t="s">
        <v>34</v>
      </c>
      <c r="C5564">
        <v>3.11</v>
      </c>
      <c r="D5564">
        <f t="shared" si="87"/>
        <v>0</v>
      </c>
      <c r="E5564">
        <f>COUNTIFS($B$2:B5564,B5564)</f>
        <v>41</v>
      </c>
    </row>
    <row r="5565" spans="1:5" x14ac:dyDescent="0.3">
      <c r="A5565" t="s">
        <v>613</v>
      </c>
      <c r="B5565" t="s">
        <v>34</v>
      </c>
      <c r="C5565">
        <v>2.99</v>
      </c>
      <c r="D5565">
        <f t="shared" si="87"/>
        <v>0</v>
      </c>
      <c r="E5565">
        <f>COUNTIFS($B$2:B5565,B5565)</f>
        <v>42</v>
      </c>
    </row>
    <row r="5566" spans="1:5" x14ac:dyDescent="0.3">
      <c r="A5566" t="s">
        <v>634</v>
      </c>
      <c r="B5566" t="s">
        <v>34</v>
      </c>
      <c r="C5566">
        <v>2.9</v>
      </c>
      <c r="D5566">
        <f t="shared" si="87"/>
        <v>0</v>
      </c>
      <c r="E5566">
        <f>COUNTIFS($B$2:B5566,B5566)</f>
        <v>43</v>
      </c>
    </row>
    <row r="5567" spans="1:5" x14ac:dyDescent="0.3">
      <c r="A5567" t="s">
        <v>125</v>
      </c>
      <c r="B5567" t="s">
        <v>34</v>
      </c>
      <c r="C5567">
        <v>2.76</v>
      </c>
      <c r="D5567">
        <f t="shared" si="87"/>
        <v>0</v>
      </c>
      <c r="E5567">
        <f>COUNTIFS($B$2:B5567,B5567)</f>
        <v>44</v>
      </c>
    </row>
    <row r="5568" spans="1:5" x14ac:dyDescent="0.3">
      <c r="A5568" t="s">
        <v>697</v>
      </c>
      <c r="B5568" t="s">
        <v>34</v>
      </c>
      <c r="C5568">
        <v>2.75</v>
      </c>
      <c r="D5568">
        <f t="shared" si="87"/>
        <v>0</v>
      </c>
      <c r="E5568">
        <f>COUNTIFS($B$2:B5568,B5568)</f>
        <v>45</v>
      </c>
    </row>
    <row r="5569" spans="1:5" x14ac:dyDescent="0.3">
      <c r="A5569" t="s">
        <v>703</v>
      </c>
      <c r="B5569" t="s">
        <v>34</v>
      </c>
      <c r="C5569">
        <v>2.7</v>
      </c>
      <c r="D5569">
        <f t="shared" si="87"/>
        <v>0</v>
      </c>
      <c r="E5569">
        <f>COUNTIFS($B$2:B5569,B5569)</f>
        <v>46</v>
      </c>
    </row>
    <row r="5570" spans="1:5" x14ac:dyDescent="0.3">
      <c r="A5570" t="s">
        <v>470</v>
      </c>
      <c r="B5570" t="s">
        <v>34</v>
      </c>
      <c r="C5570">
        <v>2.66</v>
      </c>
      <c r="D5570">
        <f t="shared" si="87"/>
        <v>0</v>
      </c>
      <c r="E5570">
        <f>COUNTIFS($B$2:B5570,B5570)</f>
        <v>47</v>
      </c>
    </row>
    <row r="5571" spans="1:5" x14ac:dyDescent="0.3">
      <c r="A5571" t="s">
        <v>762</v>
      </c>
      <c r="B5571" t="s">
        <v>34</v>
      </c>
      <c r="C5571">
        <v>2.52</v>
      </c>
      <c r="D5571">
        <f t="shared" si="87"/>
        <v>0</v>
      </c>
      <c r="E5571">
        <f>COUNTIFS($B$2:B5571,B5571)</f>
        <v>48</v>
      </c>
    </row>
    <row r="5572" spans="1:5" x14ac:dyDescent="0.3">
      <c r="A5572" t="s">
        <v>771</v>
      </c>
      <c r="B5572" t="s">
        <v>34</v>
      </c>
      <c r="C5572">
        <v>2.5</v>
      </c>
      <c r="D5572">
        <f t="shared" si="87"/>
        <v>0</v>
      </c>
      <c r="E5572">
        <f>COUNTIFS($B$2:B5572,B5572)</f>
        <v>49</v>
      </c>
    </row>
    <row r="5573" spans="1:5" x14ac:dyDescent="0.3">
      <c r="A5573" t="s">
        <v>778</v>
      </c>
      <c r="B5573" t="s">
        <v>34</v>
      </c>
      <c r="C5573">
        <v>2.48</v>
      </c>
      <c r="D5573">
        <f t="shared" si="87"/>
        <v>0</v>
      </c>
      <c r="E5573">
        <f>COUNTIFS($B$2:B5573,B5573)</f>
        <v>50</v>
      </c>
    </row>
    <row r="5574" spans="1:5" x14ac:dyDescent="0.3">
      <c r="A5574" t="s">
        <v>782</v>
      </c>
      <c r="B5574" t="s">
        <v>34</v>
      </c>
      <c r="C5574">
        <v>2.4700000000000002</v>
      </c>
      <c r="D5574">
        <f t="shared" si="87"/>
        <v>0</v>
      </c>
      <c r="E5574">
        <f>COUNTIFS($B$2:B5574,B5574)</f>
        <v>51</v>
      </c>
    </row>
    <row r="5575" spans="1:5" x14ac:dyDescent="0.3">
      <c r="A5575" t="s">
        <v>785</v>
      </c>
      <c r="B5575" t="s">
        <v>34</v>
      </c>
      <c r="C5575">
        <v>2.4700000000000002</v>
      </c>
      <c r="D5575">
        <f t="shared" ref="D5575:D5638" si="88">IF(E5575&lt;5,E5575,0)</f>
        <v>0</v>
      </c>
      <c r="E5575">
        <f>COUNTIFS($B$2:B5575,B5575)</f>
        <v>52</v>
      </c>
    </row>
    <row r="5576" spans="1:5" x14ac:dyDescent="0.3">
      <c r="A5576" t="s">
        <v>801</v>
      </c>
      <c r="B5576" t="s">
        <v>34</v>
      </c>
      <c r="C5576">
        <v>2.42</v>
      </c>
      <c r="D5576">
        <f t="shared" si="88"/>
        <v>0</v>
      </c>
      <c r="E5576">
        <f>COUNTIFS($B$2:B5576,B5576)</f>
        <v>53</v>
      </c>
    </row>
    <row r="5577" spans="1:5" x14ac:dyDescent="0.3">
      <c r="A5577" t="s">
        <v>820</v>
      </c>
      <c r="B5577" t="s">
        <v>34</v>
      </c>
      <c r="C5577">
        <v>2.39</v>
      </c>
      <c r="D5577">
        <f t="shared" si="88"/>
        <v>0</v>
      </c>
      <c r="E5577">
        <f>COUNTIFS($B$2:B5577,B5577)</f>
        <v>54</v>
      </c>
    </row>
    <row r="5578" spans="1:5" x14ac:dyDescent="0.3">
      <c r="A5578" t="s">
        <v>823</v>
      </c>
      <c r="B5578" t="s">
        <v>34</v>
      </c>
      <c r="C5578">
        <v>2.38</v>
      </c>
      <c r="D5578">
        <f t="shared" si="88"/>
        <v>0</v>
      </c>
      <c r="E5578">
        <f>COUNTIFS($B$2:B5578,B5578)</f>
        <v>55</v>
      </c>
    </row>
    <row r="5579" spans="1:5" x14ac:dyDescent="0.3">
      <c r="A5579" t="s">
        <v>821</v>
      </c>
      <c r="B5579" t="s">
        <v>34</v>
      </c>
      <c r="C5579">
        <v>2.38</v>
      </c>
      <c r="D5579">
        <f t="shared" si="88"/>
        <v>0</v>
      </c>
      <c r="E5579">
        <f>COUNTIFS($B$2:B5579,B5579)</f>
        <v>56</v>
      </c>
    </row>
    <row r="5580" spans="1:5" x14ac:dyDescent="0.3">
      <c r="A5580" t="s">
        <v>834</v>
      </c>
      <c r="B5580" t="s">
        <v>34</v>
      </c>
      <c r="C5580">
        <v>2.35</v>
      </c>
      <c r="D5580">
        <f t="shared" si="88"/>
        <v>0</v>
      </c>
      <c r="E5580">
        <f>COUNTIFS($B$2:B5580,B5580)</f>
        <v>57</v>
      </c>
    </row>
    <row r="5581" spans="1:5" x14ac:dyDescent="0.3">
      <c r="A5581" t="s">
        <v>865</v>
      </c>
      <c r="B5581" t="s">
        <v>34</v>
      </c>
      <c r="C5581">
        <v>2.2599999999999998</v>
      </c>
      <c r="D5581">
        <f t="shared" si="88"/>
        <v>0</v>
      </c>
      <c r="E5581">
        <f>COUNTIFS($B$2:B5581,B5581)</f>
        <v>58</v>
      </c>
    </row>
    <row r="5582" spans="1:5" x14ac:dyDescent="0.3">
      <c r="A5582" t="s">
        <v>874</v>
      </c>
      <c r="B5582" t="s">
        <v>34</v>
      </c>
      <c r="C5582">
        <v>2.2400000000000002</v>
      </c>
      <c r="D5582">
        <f t="shared" si="88"/>
        <v>0</v>
      </c>
      <c r="E5582">
        <f>COUNTIFS($B$2:B5582,B5582)</f>
        <v>59</v>
      </c>
    </row>
    <row r="5583" spans="1:5" x14ac:dyDescent="0.3">
      <c r="A5583" t="s">
        <v>312</v>
      </c>
      <c r="B5583" t="s">
        <v>34</v>
      </c>
      <c r="C5583">
        <v>2.2400000000000002</v>
      </c>
      <c r="D5583">
        <f t="shared" si="88"/>
        <v>0</v>
      </c>
      <c r="E5583">
        <f>COUNTIFS($B$2:B5583,B5583)</f>
        <v>60</v>
      </c>
    </row>
    <row r="5584" spans="1:5" x14ac:dyDescent="0.3">
      <c r="A5584" t="s">
        <v>875</v>
      </c>
      <c r="B5584" t="s">
        <v>34</v>
      </c>
      <c r="C5584">
        <v>2.2400000000000002</v>
      </c>
      <c r="D5584">
        <f t="shared" si="88"/>
        <v>0</v>
      </c>
      <c r="E5584">
        <f>COUNTIFS($B$2:B5584,B5584)</f>
        <v>61</v>
      </c>
    </row>
    <row r="5585" spans="1:5" x14ac:dyDescent="0.3">
      <c r="A5585" t="s">
        <v>298</v>
      </c>
      <c r="B5585" t="s">
        <v>34</v>
      </c>
      <c r="C5585">
        <v>2.2000000000000002</v>
      </c>
      <c r="D5585">
        <f t="shared" si="88"/>
        <v>0</v>
      </c>
      <c r="E5585">
        <f>COUNTIFS($B$2:B5585,B5585)</f>
        <v>62</v>
      </c>
    </row>
    <row r="5586" spans="1:5" x14ac:dyDescent="0.3">
      <c r="A5586" t="s">
        <v>891</v>
      </c>
      <c r="B5586" t="s">
        <v>34</v>
      </c>
      <c r="C5586">
        <v>2.2000000000000002</v>
      </c>
      <c r="D5586">
        <f t="shared" si="88"/>
        <v>0</v>
      </c>
      <c r="E5586">
        <f>COUNTIFS($B$2:B5586,B5586)</f>
        <v>63</v>
      </c>
    </row>
    <row r="5587" spans="1:5" x14ac:dyDescent="0.3">
      <c r="A5587" t="s">
        <v>898</v>
      </c>
      <c r="B5587" t="s">
        <v>34</v>
      </c>
      <c r="C5587">
        <v>2.19</v>
      </c>
      <c r="D5587">
        <f t="shared" si="88"/>
        <v>0</v>
      </c>
      <c r="E5587">
        <f>COUNTIFS($B$2:B5587,B5587)</f>
        <v>64</v>
      </c>
    </row>
    <row r="5588" spans="1:5" x14ac:dyDescent="0.3">
      <c r="A5588" t="s">
        <v>921</v>
      </c>
      <c r="B5588" t="s">
        <v>34</v>
      </c>
      <c r="C5588">
        <v>2.14</v>
      </c>
      <c r="D5588">
        <f t="shared" si="88"/>
        <v>0</v>
      </c>
      <c r="E5588">
        <f>COUNTIFS($B$2:B5588,B5588)</f>
        <v>65</v>
      </c>
    </row>
    <row r="5589" spans="1:5" x14ac:dyDescent="0.3">
      <c r="A5589" t="s">
        <v>953</v>
      </c>
      <c r="B5589" t="s">
        <v>34</v>
      </c>
      <c r="C5589">
        <v>2.08</v>
      </c>
      <c r="D5589">
        <f t="shared" si="88"/>
        <v>0</v>
      </c>
      <c r="E5589">
        <f>COUNTIFS($B$2:B5589,B5589)</f>
        <v>66</v>
      </c>
    </row>
    <row r="5590" spans="1:5" x14ac:dyDescent="0.3">
      <c r="A5590" t="s">
        <v>785</v>
      </c>
      <c r="B5590" t="s">
        <v>34</v>
      </c>
      <c r="C5590">
        <v>2.08</v>
      </c>
      <c r="D5590">
        <f t="shared" si="88"/>
        <v>0</v>
      </c>
      <c r="E5590">
        <f>COUNTIFS($B$2:B5590,B5590)</f>
        <v>67</v>
      </c>
    </row>
    <row r="5591" spans="1:5" x14ac:dyDescent="0.3">
      <c r="A5591" t="s">
        <v>968</v>
      </c>
      <c r="B5591" t="s">
        <v>34</v>
      </c>
      <c r="C5591">
        <v>2.06</v>
      </c>
      <c r="D5591">
        <f t="shared" si="88"/>
        <v>0</v>
      </c>
      <c r="E5591">
        <f>COUNTIFS($B$2:B5591,B5591)</f>
        <v>68</v>
      </c>
    </row>
    <row r="5592" spans="1:5" x14ac:dyDescent="0.3">
      <c r="A5592" t="s">
        <v>976</v>
      </c>
      <c r="B5592" t="s">
        <v>34</v>
      </c>
      <c r="C5592">
        <v>2.0499999999999998</v>
      </c>
      <c r="D5592">
        <f t="shared" si="88"/>
        <v>0</v>
      </c>
      <c r="E5592">
        <f>COUNTIFS($B$2:B5592,B5592)</f>
        <v>69</v>
      </c>
    </row>
    <row r="5593" spans="1:5" x14ac:dyDescent="0.3">
      <c r="A5593" t="s">
        <v>985</v>
      </c>
      <c r="B5593" t="s">
        <v>34</v>
      </c>
      <c r="C5593">
        <v>2.04</v>
      </c>
      <c r="D5593">
        <f t="shared" si="88"/>
        <v>0</v>
      </c>
      <c r="E5593">
        <f>COUNTIFS($B$2:B5593,B5593)</f>
        <v>70</v>
      </c>
    </row>
    <row r="5594" spans="1:5" x14ac:dyDescent="0.3">
      <c r="A5594" t="s">
        <v>403</v>
      </c>
      <c r="B5594" t="s">
        <v>34</v>
      </c>
      <c r="C5594">
        <v>2.0299999999999998</v>
      </c>
      <c r="D5594">
        <f t="shared" si="88"/>
        <v>0</v>
      </c>
      <c r="E5594">
        <f>COUNTIFS($B$2:B5594,B5594)</f>
        <v>71</v>
      </c>
    </row>
    <row r="5595" spans="1:5" x14ac:dyDescent="0.3">
      <c r="A5595" t="s">
        <v>990</v>
      </c>
      <c r="B5595" t="s">
        <v>34</v>
      </c>
      <c r="C5595">
        <v>2.0299999999999998</v>
      </c>
      <c r="D5595">
        <f t="shared" si="88"/>
        <v>0</v>
      </c>
      <c r="E5595">
        <f>COUNTIFS($B$2:B5595,B5595)</f>
        <v>72</v>
      </c>
    </row>
    <row r="5596" spans="1:5" x14ac:dyDescent="0.3">
      <c r="A5596" t="s">
        <v>110</v>
      </c>
      <c r="B5596" t="s">
        <v>34</v>
      </c>
      <c r="C5596">
        <v>2.02</v>
      </c>
      <c r="D5596">
        <f t="shared" si="88"/>
        <v>0</v>
      </c>
      <c r="E5596">
        <f>COUNTIFS($B$2:B5596,B5596)</f>
        <v>73</v>
      </c>
    </row>
    <row r="5597" spans="1:5" x14ac:dyDescent="0.3">
      <c r="A5597" t="s">
        <v>996</v>
      </c>
      <c r="B5597" t="s">
        <v>34</v>
      </c>
      <c r="C5597">
        <v>2.0099999999999998</v>
      </c>
      <c r="D5597">
        <f t="shared" si="88"/>
        <v>0</v>
      </c>
      <c r="E5597">
        <f>COUNTIFS($B$2:B5597,B5597)</f>
        <v>74</v>
      </c>
    </row>
    <row r="5598" spans="1:5" x14ac:dyDescent="0.3">
      <c r="A5598" t="s">
        <v>125</v>
      </c>
      <c r="B5598" t="s">
        <v>34</v>
      </c>
      <c r="C5598">
        <v>1.96</v>
      </c>
      <c r="D5598">
        <f t="shared" si="88"/>
        <v>0</v>
      </c>
      <c r="E5598">
        <f>COUNTIFS($B$2:B5598,B5598)</f>
        <v>75</v>
      </c>
    </row>
    <row r="5599" spans="1:5" x14ac:dyDescent="0.3">
      <c r="A5599" t="s">
        <v>1030</v>
      </c>
      <c r="B5599" t="s">
        <v>34</v>
      </c>
      <c r="C5599">
        <v>1.94</v>
      </c>
      <c r="D5599">
        <f t="shared" si="88"/>
        <v>0</v>
      </c>
      <c r="E5599">
        <f>COUNTIFS($B$2:B5599,B5599)</f>
        <v>76</v>
      </c>
    </row>
    <row r="5600" spans="1:5" x14ac:dyDescent="0.3">
      <c r="A5600" t="s">
        <v>1052</v>
      </c>
      <c r="B5600" t="s">
        <v>34</v>
      </c>
      <c r="C5600">
        <v>1.92</v>
      </c>
      <c r="D5600">
        <f t="shared" si="88"/>
        <v>0</v>
      </c>
      <c r="E5600">
        <f>COUNTIFS($B$2:B5600,B5600)</f>
        <v>77</v>
      </c>
    </row>
    <row r="5601" spans="1:5" x14ac:dyDescent="0.3">
      <c r="A5601" t="s">
        <v>470</v>
      </c>
      <c r="B5601" t="s">
        <v>34</v>
      </c>
      <c r="C5601">
        <v>1.92</v>
      </c>
      <c r="D5601">
        <f t="shared" si="88"/>
        <v>0</v>
      </c>
      <c r="E5601">
        <f>COUNTIFS($B$2:B5601,B5601)</f>
        <v>78</v>
      </c>
    </row>
    <row r="5602" spans="1:5" x14ac:dyDescent="0.3">
      <c r="A5602" t="s">
        <v>1049</v>
      </c>
      <c r="B5602" t="s">
        <v>34</v>
      </c>
      <c r="C5602">
        <v>1.92</v>
      </c>
      <c r="D5602">
        <f t="shared" si="88"/>
        <v>0</v>
      </c>
      <c r="E5602">
        <f>COUNTIFS($B$2:B5602,B5602)</f>
        <v>79</v>
      </c>
    </row>
    <row r="5603" spans="1:5" x14ac:dyDescent="0.3">
      <c r="A5603" t="s">
        <v>1054</v>
      </c>
      <c r="B5603" t="s">
        <v>34</v>
      </c>
      <c r="C5603">
        <v>1.91</v>
      </c>
      <c r="D5603">
        <f t="shared" si="88"/>
        <v>0</v>
      </c>
      <c r="E5603">
        <f>COUNTIFS($B$2:B5603,B5603)</f>
        <v>80</v>
      </c>
    </row>
    <row r="5604" spans="1:5" x14ac:dyDescent="0.3">
      <c r="A5604" t="s">
        <v>820</v>
      </c>
      <c r="B5604" t="s">
        <v>34</v>
      </c>
      <c r="C5604">
        <v>1.89</v>
      </c>
      <c r="D5604">
        <f t="shared" si="88"/>
        <v>0</v>
      </c>
      <c r="E5604">
        <f>COUNTIFS($B$2:B5604,B5604)</f>
        <v>81</v>
      </c>
    </row>
    <row r="5605" spans="1:5" x14ac:dyDescent="0.3">
      <c r="A5605" t="s">
        <v>1059</v>
      </c>
      <c r="B5605" t="s">
        <v>34</v>
      </c>
      <c r="C5605">
        <v>1.88</v>
      </c>
      <c r="D5605">
        <f t="shared" si="88"/>
        <v>0</v>
      </c>
      <c r="E5605">
        <f>COUNTIFS($B$2:B5605,B5605)</f>
        <v>82</v>
      </c>
    </row>
    <row r="5606" spans="1:5" x14ac:dyDescent="0.3">
      <c r="A5606" t="s">
        <v>1065</v>
      </c>
      <c r="B5606" t="s">
        <v>34</v>
      </c>
      <c r="C5606">
        <v>1.88</v>
      </c>
      <c r="D5606">
        <f t="shared" si="88"/>
        <v>0</v>
      </c>
      <c r="E5606">
        <f>COUNTIFS($B$2:B5606,B5606)</f>
        <v>83</v>
      </c>
    </row>
    <row r="5607" spans="1:5" x14ac:dyDescent="0.3">
      <c r="A5607" t="s">
        <v>1068</v>
      </c>
      <c r="B5607" t="s">
        <v>34</v>
      </c>
      <c r="C5607">
        <v>1.87</v>
      </c>
      <c r="D5607">
        <f t="shared" si="88"/>
        <v>0</v>
      </c>
      <c r="E5607">
        <f>COUNTIFS($B$2:B5607,B5607)</f>
        <v>84</v>
      </c>
    </row>
    <row r="5608" spans="1:5" x14ac:dyDescent="0.3">
      <c r="A5608" t="s">
        <v>1078</v>
      </c>
      <c r="B5608" t="s">
        <v>34</v>
      </c>
      <c r="C5608">
        <v>1.86</v>
      </c>
      <c r="D5608">
        <f t="shared" si="88"/>
        <v>0</v>
      </c>
      <c r="E5608">
        <f>COUNTIFS($B$2:B5608,B5608)</f>
        <v>85</v>
      </c>
    </row>
    <row r="5609" spans="1:5" x14ac:dyDescent="0.3">
      <c r="A5609" t="s">
        <v>1097</v>
      </c>
      <c r="B5609" t="s">
        <v>34</v>
      </c>
      <c r="C5609">
        <v>1.83</v>
      </c>
      <c r="D5609">
        <f t="shared" si="88"/>
        <v>0</v>
      </c>
      <c r="E5609">
        <f>COUNTIFS($B$2:B5609,B5609)</f>
        <v>86</v>
      </c>
    </row>
    <row r="5610" spans="1:5" x14ac:dyDescent="0.3">
      <c r="A5610" t="s">
        <v>1096</v>
      </c>
      <c r="B5610" t="s">
        <v>34</v>
      </c>
      <c r="C5610">
        <v>1.83</v>
      </c>
      <c r="D5610">
        <f t="shared" si="88"/>
        <v>0</v>
      </c>
      <c r="E5610">
        <f>COUNTIFS($B$2:B5610,B5610)</f>
        <v>87</v>
      </c>
    </row>
    <row r="5611" spans="1:5" x14ac:dyDescent="0.3">
      <c r="A5611" t="s">
        <v>371</v>
      </c>
      <c r="B5611" t="s">
        <v>34</v>
      </c>
      <c r="C5611">
        <v>1.82</v>
      </c>
      <c r="D5611">
        <f t="shared" si="88"/>
        <v>0</v>
      </c>
      <c r="E5611">
        <f>COUNTIFS($B$2:B5611,B5611)</f>
        <v>88</v>
      </c>
    </row>
    <row r="5612" spans="1:5" x14ac:dyDescent="0.3">
      <c r="A5612" t="s">
        <v>470</v>
      </c>
      <c r="B5612" t="s">
        <v>34</v>
      </c>
      <c r="C5612">
        <v>1.8</v>
      </c>
      <c r="D5612">
        <f t="shared" si="88"/>
        <v>0</v>
      </c>
      <c r="E5612">
        <f>COUNTIFS($B$2:B5612,B5612)</f>
        <v>89</v>
      </c>
    </row>
    <row r="5613" spans="1:5" x14ac:dyDescent="0.3">
      <c r="A5613" t="s">
        <v>1068</v>
      </c>
      <c r="B5613" t="s">
        <v>34</v>
      </c>
      <c r="C5613">
        <v>1.76</v>
      </c>
      <c r="D5613">
        <f t="shared" si="88"/>
        <v>0</v>
      </c>
      <c r="E5613">
        <f>COUNTIFS($B$2:B5613,B5613)</f>
        <v>90</v>
      </c>
    </row>
    <row r="5614" spans="1:5" x14ac:dyDescent="0.3">
      <c r="A5614" t="s">
        <v>1165</v>
      </c>
      <c r="B5614" t="s">
        <v>34</v>
      </c>
      <c r="C5614">
        <v>1.75</v>
      </c>
      <c r="D5614">
        <f t="shared" si="88"/>
        <v>0</v>
      </c>
      <c r="E5614">
        <f>COUNTIFS($B$2:B5614,B5614)</f>
        <v>91</v>
      </c>
    </row>
    <row r="5615" spans="1:5" x14ac:dyDescent="0.3">
      <c r="A5615" t="s">
        <v>1163</v>
      </c>
      <c r="B5615" t="s">
        <v>34</v>
      </c>
      <c r="C5615">
        <v>1.75</v>
      </c>
      <c r="D5615">
        <f t="shared" si="88"/>
        <v>0</v>
      </c>
      <c r="E5615">
        <f>COUNTIFS($B$2:B5615,B5615)</f>
        <v>92</v>
      </c>
    </row>
    <row r="5616" spans="1:5" x14ac:dyDescent="0.3">
      <c r="A5616" t="s">
        <v>1193</v>
      </c>
      <c r="B5616" t="s">
        <v>34</v>
      </c>
      <c r="C5616">
        <v>1.71</v>
      </c>
      <c r="D5616">
        <f t="shared" si="88"/>
        <v>0</v>
      </c>
      <c r="E5616">
        <f>COUNTIFS($B$2:B5616,B5616)</f>
        <v>93</v>
      </c>
    </row>
    <row r="5617" spans="1:5" x14ac:dyDescent="0.3">
      <c r="A5617" t="s">
        <v>1191</v>
      </c>
      <c r="B5617" t="s">
        <v>34</v>
      </c>
      <c r="C5617">
        <v>1.71</v>
      </c>
      <c r="D5617">
        <f t="shared" si="88"/>
        <v>0</v>
      </c>
      <c r="E5617">
        <f>COUNTIFS($B$2:B5617,B5617)</f>
        <v>94</v>
      </c>
    </row>
    <row r="5618" spans="1:5" x14ac:dyDescent="0.3">
      <c r="A5618" t="s">
        <v>1197</v>
      </c>
      <c r="B5618" t="s">
        <v>34</v>
      </c>
      <c r="C5618">
        <v>1.7</v>
      </c>
      <c r="D5618">
        <f t="shared" si="88"/>
        <v>0</v>
      </c>
      <c r="E5618">
        <f>COUNTIFS($B$2:B5618,B5618)</f>
        <v>95</v>
      </c>
    </row>
    <row r="5619" spans="1:5" x14ac:dyDescent="0.3">
      <c r="A5619" t="s">
        <v>1211</v>
      </c>
      <c r="B5619" t="s">
        <v>34</v>
      </c>
      <c r="C5619">
        <v>1.69</v>
      </c>
      <c r="D5619">
        <f t="shared" si="88"/>
        <v>0</v>
      </c>
      <c r="E5619">
        <f>COUNTIFS($B$2:B5619,B5619)</f>
        <v>96</v>
      </c>
    </row>
    <row r="5620" spans="1:5" x14ac:dyDescent="0.3">
      <c r="A5620" t="s">
        <v>1221</v>
      </c>
      <c r="B5620" t="s">
        <v>34</v>
      </c>
      <c r="C5620">
        <v>1.68</v>
      </c>
      <c r="D5620">
        <f t="shared" si="88"/>
        <v>0</v>
      </c>
      <c r="E5620">
        <f>COUNTIFS($B$2:B5620,B5620)</f>
        <v>97</v>
      </c>
    </row>
    <row r="5621" spans="1:5" x14ac:dyDescent="0.3">
      <c r="A5621" t="s">
        <v>1267</v>
      </c>
      <c r="B5621" t="s">
        <v>34</v>
      </c>
      <c r="C5621">
        <v>1.65</v>
      </c>
      <c r="D5621">
        <f t="shared" si="88"/>
        <v>0</v>
      </c>
      <c r="E5621">
        <f>COUNTIFS($B$2:B5621,B5621)</f>
        <v>98</v>
      </c>
    </row>
    <row r="5622" spans="1:5" x14ac:dyDescent="0.3">
      <c r="A5622" t="s">
        <v>785</v>
      </c>
      <c r="B5622" t="s">
        <v>34</v>
      </c>
      <c r="C5622">
        <v>1.62</v>
      </c>
      <c r="D5622">
        <f t="shared" si="88"/>
        <v>0</v>
      </c>
      <c r="E5622">
        <f>COUNTIFS($B$2:B5622,B5622)</f>
        <v>99</v>
      </c>
    </row>
    <row r="5623" spans="1:5" x14ac:dyDescent="0.3">
      <c r="A5623" t="s">
        <v>1296</v>
      </c>
      <c r="B5623" t="s">
        <v>34</v>
      </c>
      <c r="C5623">
        <v>1.61</v>
      </c>
      <c r="D5623">
        <f t="shared" si="88"/>
        <v>0</v>
      </c>
      <c r="E5623">
        <f>COUNTIFS($B$2:B5623,B5623)</f>
        <v>100</v>
      </c>
    </row>
    <row r="5624" spans="1:5" x14ac:dyDescent="0.3">
      <c r="A5624" t="s">
        <v>1318</v>
      </c>
      <c r="B5624" t="s">
        <v>34</v>
      </c>
      <c r="C5624">
        <v>1.58</v>
      </c>
      <c r="D5624">
        <f t="shared" si="88"/>
        <v>0</v>
      </c>
      <c r="E5624">
        <f>COUNTIFS($B$2:B5624,B5624)</f>
        <v>101</v>
      </c>
    </row>
    <row r="5625" spans="1:5" x14ac:dyDescent="0.3">
      <c r="A5625" t="s">
        <v>1321</v>
      </c>
      <c r="B5625" t="s">
        <v>34</v>
      </c>
      <c r="C5625">
        <v>1.58</v>
      </c>
      <c r="D5625">
        <f t="shared" si="88"/>
        <v>0</v>
      </c>
      <c r="E5625">
        <f>COUNTIFS($B$2:B5625,B5625)</f>
        <v>102</v>
      </c>
    </row>
    <row r="5626" spans="1:5" x14ac:dyDescent="0.3">
      <c r="A5626" t="s">
        <v>1331</v>
      </c>
      <c r="B5626" t="s">
        <v>34</v>
      </c>
      <c r="C5626">
        <v>1.57</v>
      </c>
      <c r="D5626">
        <f t="shared" si="88"/>
        <v>0</v>
      </c>
      <c r="E5626">
        <f>COUNTIFS($B$2:B5626,B5626)</f>
        <v>103</v>
      </c>
    </row>
    <row r="5627" spans="1:5" x14ac:dyDescent="0.3">
      <c r="A5627" t="s">
        <v>1327</v>
      </c>
      <c r="B5627" t="s">
        <v>34</v>
      </c>
      <c r="C5627">
        <v>1.57</v>
      </c>
      <c r="D5627">
        <f t="shared" si="88"/>
        <v>0</v>
      </c>
      <c r="E5627">
        <f>COUNTIFS($B$2:B5627,B5627)</f>
        <v>104</v>
      </c>
    </row>
    <row r="5628" spans="1:5" x14ac:dyDescent="0.3">
      <c r="A5628" t="s">
        <v>1342</v>
      </c>
      <c r="B5628" t="s">
        <v>34</v>
      </c>
      <c r="C5628">
        <v>1.56</v>
      </c>
      <c r="D5628">
        <f t="shared" si="88"/>
        <v>0</v>
      </c>
      <c r="E5628">
        <f>COUNTIFS($B$2:B5628,B5628)</f>
        <v>105</v>
      </c>
    </row>
    <row r="5629" spans="1:5" x14ac:dyDescent="0.3">
      <c r="A5629" t="s">
        <v>1333</v>
      </c>
      <c r="B5629" t="s">
        <v>34</v>
      </c>
      <c r="C5629">
        <v>1.56</v>
      </c>
      <c r="D5629">
        <f t="shared" si="88"/>
        <v>0</v>
      </c>
      <c r="E5629">
        <f>COUNTIFS($B$2:B5629,B5629)</f>
        <v>106</v>
      </c>
    </row>
    <row r="5630" spans="1:5" x14ac:dyDescent="0.3">
      <c r="A5630" t="s">
        <v>1349</v>
      </c>
      <c r="B5630" t="s">
        <v>34</v>
      </c>
      <c r="C5630">
        <v>1.55</v>
      </c>
      <c r="D5630">
        <f t="shared" si="88"/>
        <v>0</v>
      </c>
      <c r="E5630">
        <f>COUNTIFS($B$2:B5630,B5630)</f>
        <v>107</v>
      </c>
    </row>
    <row r="5631" spans="1:5" x14ac:dyDescent="0.3">
      <c r="A5631" t="s">
        <v>1356</v>
      </c>
      <c r="B5631" t="s">
        <v>34</v>
      </c>
      <c r="C5631">
        <v>1.54</v>
      </c>
      <c r="D5631">
        <f t="shared" si="88"/>
        <v>0</v>
      </c>
      <c r="E5631">
        <f>COUNTIFS($B$2:B5631,B5631)</f>
        <v>108</v>
      </c>
    </row>
    <row r="5632" spans="1:5" x14ac:dyDescent="0.3">
      <c r="A5632" t="s">
        <v>1367</v>
      </c>
      <c r="B5632" t="s">
        <v>34</v>
      </c>
      <c r="C5632">
        <v>1.53</v>
      </c>
      <c r="D5632">
        <f t="shared" si="88"/>
        <v>0</v>
      </c>
      <c r="E5632">
        <f>COUNTIFS($B$2:B5632,B5632)</f>
        <v>109</v>
      </c>
    </row>
    <row r="5633" spans="1:5" x14ac:dyDescent="0.3">
      <c r="A5633" t="s">
        <v>820</v>
      </c>
      <c r="B5633" t="s">
        <v>34</v>
      </c>
      <c r="C5633">
        <v>1.51</v>
      </c>
      <c r="D5633">
        <f t="shared" si="88"/>
        <v>0</v>
      </c>
      <c r="E5633">
        <f>COUNTIFS($B$2:B5633,B5633)</f>
        <v>110</v>
      </c>
    </row>
    <row r="5634" spans="1:5" x14ac:dyDescent="0.3">
      <c r="A5634" t="s">
        <v>1418</v>
      </c>
      <c r="B5634" t="s">
        <v>34</v>
      </c>
      <c r="C5634">
        <v>1.49</v>
      </c>
      <c r="D5634">
        <f t="shared" si="88"/>
        <v>0</v>
      </c>
      <c r="E5634">
        <f>COUNTIFS($B$2:B5634,B5634)</f>
        <v>111</v>
      </c>
    </row>
    <row r="5635" spans="1:5" x14ac:dyDescent="0.3">
      <c r="A5635" t="s">
        <v>891</v>
      </c>
      <c r="B5635" t="s">
        <v>34</v>
      </c>
      <c r="C5635">
        <v>1.49</v>
      </c>
      <c r="D5635">
        <f t="shared" si="88"/>
        <v>0</v>
      </c>
      <c r="E5635">
        <f>COUNTIFS($B$2:B5635,B5635)</f>
        <v>112</v>
      </c>
    </row>
    <row r="5636" spans="1:5" x14ac:dyDescent="0.3">
      <c r="A5636" t="s">
        <v>1429</v>
      </c>
      <c r="B5636" t="s">
        <v>34</v>
      </c>
      <c r="C5636">
        <v>1.48</v>
      </c>
      <c r="D5636">
        <f t="shared" si="88"/>
        <v>0</v>
      </c>
      <c r="E5636">
        <f>COUNTIFS($B$2:B5636,B5636)</f>
        <v>113</v>
      </c>
    </row>
    <row r="5637" spans="1:5" x14ac:dyDescent="0.3">
      <c r="A5637" t="s">
        <v>1446</v>
      </c>
      <c r="B5637" t="s">
        <v>34</v>
      </c>
      <c r="C5637">
        <v>1.46</v>
      </c>
      <c r="D5637">
        <f t="shared" si="88"/>
        <v>0</v>
      </c>
      <c r="E5637">
        <f>COUNTIFS($B$2:B5637,B5637)</f>
        <v>114</v>
      </c>
    </row>
    <row r="5638" spans="1:5" x14ac:dyDescent="0.3">
      <c r="A5638" t="s">
        <v>1462</v>
      </c>
      <c r="B5638" t="s">
        <v>34</v>
      </c>
      <c r="C5638">
        <v>1.45</v>
      </c>
      <c r="D5638">
        <f t="shared" si="88"/>
        <v>0</v>
      </c>
      <c r="E5638">
        <f>COUNTIFS($B$2:B5638,B5638)</f>
        <v>115</v>
      </c>
    </row>
    <row r="5639" spans="1:5" x14ac:dyDescent="0.3">
      <c r="A5639" t="s">
        <v>1465</v>
      </c>
      <c r="B5639" t="s">
        <v>34</v>
      </c>
      <c r="C5639">
        <v>1.45</v>
      </c>
      <c r="D5639">
        <f t="shared" ref="D5639:D5702" si="89">IF(E5639&lt;5,E5639,0)</f>
        <v>0</v>
      </c>
      <c r="E5639">
        <f>COUNTIFS($B$2:B5639,B5639)</f>
        <v>116</v>
      </c>
    </row>
    <row r="5640" spans="1:5" x14ac:dyDescent="0.3">
      <c r="A5640" t="s">
        <v>1470</v>
      </c>
      <c r="B5640" t="s">
        <v>34</v>
      </c>
      <c r="C5640">
        <v>1.44</v>
      </c>
      <c r="D5640">
        <f t="shared" si="89"/>
        <v>0</v>
      </c>
      <c r="E5640">
        <f>COUNTIFS($B$2:B5640,B5640)</f>
        <v>117</v>
      </c>
    </row>
    <row r="5641" spans="1:5" x14ac:dyDescent="0.3">
      <c r="A5641" t="s">
        <v>1473</v>
      </c>
      <c r="B5641" t="s">
        <v>34</v>
      </c>
      <c r="C5641">
        <v>1.44</v>
      </c>
      <c r="D5641">
        <f t="shared" si="89"/>
        <v>0</v>
      </c>
      <c r="E5641">
        <f>COUNTIFS($B$2:B5641,B5641)</f>
        <v>118</v>
      </c>
    </row>
    <row r="5642" spans="1:5" x14ac:dyDescent="0.3">
      <c r="A5642" t="s">
        <v>1480</v>
      </c>
      <c r="B5642" t="s">
        <v>34</v>
      </c>
      <c r="C5642">
        <v>1.43</v>
      </c>
      <c r="D5642">
        <f t="shared" si="89"/>
        <v>0</v>
      </c>
      <c r="E5642">
        <f>COUNTIFS($B$2:B5642,B5642)</f>
        <v>119</v>
      </c>
    </row>
    <row r="5643" spans="1:5" x14ac:dyDescent="0.3">
      <c r="A5643" t="s">
        <v>1505</v>
      </c>
      <c r="B5643" t="s">
        <v>34</v>
      </c>
      <c r="C5643">
        <v>1.42</v>
      </c>
      <c r="D5643">
        <f t="shared" si="89"/>
        <v>0</v>
      </c>
      <c r="E5643">
        <f>COUNTIFS($B$2:B5643,B5643)</f>
        <v>120</v>
      </c>
    </row>
    <row r="5644" spans="1:5" x14ac:dyDescent="0.3">
      <c r="A5644" t="s">
        <v>1510</v>
      </c>
      <c r="B5644" t="s">
        <v>34</v>
      </c>
      <c r="C5644">
        <v>1.41</v>
      </c>
      <c r="D5644">
        <f t="shared" si="89"/>
        <v>0</v>
      </c>
      <c r="E5644">
        <f>COUNTIFS($B$2:B5644,B5644)</f>
        <v>121</v>
      </c>
    </row>
    <row r="5645" spans="1:5" x14ac:dyDescent="0.3">
      <c r="A5645" t="s">
        <v>865</v>
      </c>
      <c r="B5645" t="s">
        <v>34</v>
      </c>
      <c r="C5645">
        <v>1.41</v>
      </c>
      <c r="D5645">
        <f t="shared" si="89"/>
        <v>0</v>
      </c>
      <c r="E5645">
        <f>COUNTIFS($B$2:B5645,B5645)</f>
        <v>122</v>
      </c>
    </row>
    <row r="5646" spans="1:5" x14ac:dyDescent="0.3">
      <c r="A5646" t="s">
        <v>1547</v>
      </c>
      <c r="B5646" t="s">
        <v>34</v>
      </c>
      <c r="C5646">
        <v>1.37</v>
      </c>
      <c r="D5646">
        <f t="shared" si="89"/>
        <v>0</v>
      </c>
      <c r="E5646">
        <f>COUNTIFS($B$2:B5646,B5646)</f>
        <v>123</v>
      </c>
    </row>
    <row r="5647" spans="1:5" x14ac:dyDescent="0.3">
      <c r="A5647" t="s">
        <v>1556</v>
      </c>
      <c r="B5647" t="s">
        <v>34</v>
      </c>
      <c r="C5647">
        <v>1.36</v>
      </c>
      <c r="D5647">
        <f t="shared" si="89"/>
        <v>0</v>
      </c>
      <c r="E5647">
        <f>COUNTIFS($B$2:B5647,B5647)</f>
        <v>124</v>
      </c>
    </row>
    <row r="5648" spans="1:5" x14ac:dyDescent="0.3">
      <c r="A5648" t="s">
        <v>1571</v>
      </c>
      <c r="B5648" t="s">
        <v>34</v>
      </c>
      <c r="C5648">
        <v>1.35</v>
      </c>
      <c r="D5648">
        <f t="shared" si="89"/>
        <v>0</v>
      </c>
      <c r="E5648">
        <f>COUNTIFS($B$2:B5648,B5648)</f>
        <v>125</v>
      </c>
    </row>
    <row r="5649" spans="1:5" x14ac:dyDescent="0.3">
      <c r="A5649" t="s">
        <v>1563</v>
      </c>
      <c r="B5649" t="s">
        <v>34</v>
      </c>
      <c r="C5649">
        <v>1.35</v>
      </c>
      <c r="D5649">
        <f t="shared" si="89"/>
        <v>0</v>
      </c>
      <c r="E5649">
        <f>COUNTIFS($B$2:B5649,B5649)</f>
        <v>126</v>
      </c>
    </row>
    <row r="5650" spans="1:5" x14ac:dyDescent="0.3">
      <c r="A5650" t="s">
        <v>1625</v>
      </c>
      <c r="B5650" t="s">
        <v>34</v>
      </c>
      <c r="C5650">
        <v>1.3</v>
      </c>
      <c r="D5650">
        <f t="shared" si="89"/>
        <v>0</v>
      </c>
      <c r="E5650">
        <f>COUNTIFS($B$2:B5650,B5650)</f>
        <v>127</v>
      </c>
    </row>
    <row r="5651" spans="1:5" x14ac:dyDescent="0.3">
      <c r="A5651" t="s">
        <v>1191</v>
      </c>
      <c r="B5651" t="s">
        <v>34</v>
      </c>
      <c r="C5651">
        <v>1.3</v>
      </c>
      <c r="D5651">
        <f t="shared" si="89"/>
        <v>0</v>
      </c>
      <c r="E5651">
        <f>COUNTIFS($B$2:B5651,B5651)</f>
        <v>128</v>
      </c>
    </row>
    <row r="5652" spans="1:5" x14ac:dyDescent="0.3">
      <c r="A5652" t="s">
        <v>1640</v>
      </c>
      <c r="B5652" t="s">
        <v>34</v>
      </c>
      <c r="C5652">
        <v>1.29</v>
      </c>
      <c r="D5652">
        <f t="shared" si="89"/>
        <v>0</v>
      </c>
      <c r="E5652">
        <f>COUNTIFS($B$2:B5652,B5652)</f>
        <v>129</v>
      </c>
    </row>
    <row r="5653" spans="1:5" x14ac:dyDescent="0.3">
      <c r="A5653" t="s">
        <v>1636</v>
      </c>
      <c r="B5653" t="s">
        <v>34</v>
      </c>
      <c r="C5653">
        <v>1.29</v>
      </c>
      <c r="D5653">
        <f t="shared" si="89"/>
        <v>0</v>
      </c>
      <c r="E5653">
        <f>COUNTIFS($B$2:B5653,B5653)</f>
        <v>130</v>
      </c>
    </row>
    <row r="5654" spans="1:5" x14ac:dyDescent="0.3">
      <c r="A5654" t="s">
        <v>1197</v>
      </c>
      <c r="B5654" t="s">
        <v>34</v>
      </c>
      <c r="C5654">
        <v>1.29</v>
      </c>
      <c r="D5654">
        <f t="shared" si="89"/>
        <v>0</v>
      </c>
      <c r="E5654">
        <f>COUNTIFS($B$2:B5654,B5654)</f>
        <v>131</v>
      </c>
    </row>
    <row r="5655" spans="1:5" x14ac:dyDescent="0.3">
      <c r="A5655" t="s">
        <v>1654</v>
      </c>
      <c r="B5655" t="s">
        <v>34</v>
      </c>
      <c r="C5655">
        <v>1.28</v>
      </c>
      <c r="D5655">
        <f t="shared" si="89"/>
        <v>0</v>
      </c>
      <c r="E5655">
        <f>COUNTIFS($B$2:B5655,B5655)</f>
        <v>132</v>
      </c>
    </row>
    <row r="5656" spans="1:5" x14ac:dyDescent="0.3">
      <c r="A5656" t="s">
        <v>1663</v>
      </c>
      <c r="B5656" t="s">
        <v>34</v>
      </c>
      <c r="C5656">
        <v>1.27</v>
      </c>
      <c r="D5656">
        <f t="shared" si="89"/>
        <v>0</v>
      </c>
      <c r="E5656">
        <f>COUNTIFS($B$2:B5656,B5656)</f>
        <v>133</v>
      </c>
    </row>
    <row r="5657" spans="1:5" x14ac:dyDescent="0.3">
      <c r="A5657" t="s">
        <v>1696</v>
      </c>
      <c r="B5657" t="s">
        <v>34</v>
      </c>
      <c r="C5657">
        <v>1.26</v>
      </c>
      <c r="D5657">
        <f t="shared" si="89"/>
        <v>0</v>
      </c>
      <c r="E5657">
        <f>COUNTIFS($B$2:B5657,B5657)</f>
        <v>134</v>
      </c>
    </row>
    <row r="5658" spans="1:5" x14ac:dyDescent="0.3">
      <c r="A5658" t="s">
        <v>1738</v>
      </c>
      <c r="B5658" t="s">
        <v>34</v>
      </c>
      <c r="C5658">
        <v>1.23</v>
      </c>
      <c r="D5658">
        <f t="shared" si="89"/>
        <v>0</v>
      </c>
      <c r="E5658">
        <f>COUNTIFS($B$2:B5658,B5658)</f>
        <v>135</v>
      </c>
    </row>
    <row r="5659" spans="1:5" x14ac:dyDescent="0.3">
      <c r="A5659" t="s">
        <v>1663</v>
      </c>
      <c r="B5659" t="s">
        <v>34</v>
      </c>
      <c r="C5659">
        <v>1.23</v>
      </c>
      <c r="D5659">
        <f t="shared" si="89"/>
        <v>0</v>
      </c>
      <c r="E5659">
        <f>COUNTIFS($B$2:B5659,B5659)</f>
        <v>136</v>
      </c>
    </row>
    <row r="5660" spans="1:5" x14ac:dyDescent="0.3">
      <c r="A5660" t="s">
        <v>1752</v>
      </c>
      <c r="B5660" t="s">
        <v>34</v>
      </c>
      <c r="C5660">
        <v>1.22</v>
      </c>
      <c r="D5660">
        <f t="shared" si="89"/>
        <v>0</v>
      </c>
      <c r="E5660">
        <f>COUNTIFS($B$2:B5660,B5660)</f>
        <v>137</v>
      </c>
    </row>
    <row r="5661" spans="1:5" x14ac:dyDescent="0.3">
      <c r="A5661" t="s">
        <v>1753</v>
      </c>
      <c r="B5661" t="s">
        <v>34</v>
      </c>
      <c r="C5661">
        <v>1.22</v>
      </c>
      <c r="D5661">
        <f t="shared" si="89"/>
        <v>0</v>
      </c>
      <c r="E5661">
        <f>COUNTIFS($B$2:B5661,B5661)</f>
        <v>138</v>
      </c>
    </row>
    <row r="5662" spans="1:5" x14ac:dyDescent="0.3">
      <c r="A5662" t="s">
        <v>1764</v>
      </c>
      <c r="B5662" t="s">
        <v>34</v>
      </c>
      <c r="C5662">
        <v>1.21</v>
      </c>
      <c r="D5662">
        <f t="shared" si="89"/>
        <v>0</v>
      </c>
      <c r="E5662">
        <f>COUNTIFS($B$2:B5662,B5662)</f>
        <v>139</v>
      </c>
    </row>
    <row r="5663" spans="1:5" x14ac:dyDescent="0.3">
      <c r="A5663" t="s">
        <v>1776</v>
      </c>
      <c r="B5663" t="s">
        <v>34</v>
      </c>
      <c r="C5663">
        <v>1.21</v>
      </c>
      <c r="D5663">
        <f t="shared" si="89"/>
        <v>0</v>
      </c>
      <c r="E5663">
        <f>COUNTIFS($B$2:B5663,B5663)</f>
        <v>140</v>
      </c>
    </row>
    <row r="5664" spans="1:5" x14ac:dyDescent="0.3">
      <c r="A5664" t="s">
        <v>1807</v>
      </c>
      <c r="B5664" t="s">
        <v>34</v>
      </c>
      <c r="C5664">
        <v>1.19</v>
      </c>
      <c r="D5664">
        <f t="shared" si="89"/>
        <v>0</v>
      </c>
      <c r="E5664">
        <f>COUNTIFS($B$2:B5664,B5664)</f>
        <v>141</v>
      </c>
    </row>
    <row r="5665" spans="1:5" x14ac:dyDescent="0.3">
      <c r="A5665" t="s">
        <v>197</v>
      </c>
      <c r="B5665" t="s">
        <v>34</v>
      </c>
      <c r="C5665">
        <v>1.18</v>
      </c>
      <c r="D5665">
        <f t="shared" si="89"/>
        <v>0</v>
      </c>
      <c r="E5665">
        <f>COUNTIFS($B$2:B5665,B5665)</f>
        <v>142</v>
      </c>
    </row>
    <row r="5666" spans="1:5" x14ac:dyDescent="0.3">
      <c r="A5666" t="s">
        <v>1861</v>
      </c>
      <c r="B5666" t="s">
        <v>34</v>
      </c>
      <c r="C5666">
        <v>1.1499999999999999</v>
      </c>
      <c r="D5666">
        <f t="shared" si="89"/>
        <v>0</v>
      </c>
      <c r="E5666">
        <f>COUNTIFS($B$2:B5666,B5666)</f>
        <v>143</v>
      </c>
    </row>
    <row r="5667" spans="1:5" x14ac:dyDescent="0.3">
      <c r="A5667" t="s">
        <v>1866</v>
      </c>
      <c r="B5667" t="s">
        <v>34</v>
      </c>
      <c r="C5667">
        <v>1.1499999999999999</v>
      </c>
      <c r="D5667">
        <f t="shared" si="89"/>
        <v>0</v>
      </c>
      <c r="E5667">
        <f>COUNTIFS($B$2:B5667,B5667)</f>
        <v>144</v>
      </c>
    </row>
    <row r="5668" spans="1:5" x14ac:dyDescent="0.3">
      <c r="A5668" t="s">
        <v>1865</v>
      </c>
      <c r="B5668" t="s">
        <v>34</v>
      </c>
      <c r="C5668">
        <v>1.1499999999999999</v>
      </c>
      <c r="D5668">
        <f t="shared" si="89"/>
        <v>0</v>
      </c>
      <c r="E5668">
        <f>COUNTIFS($B$2:B5668,B5668)</f>
        <v>145</v>
      </c>
    </row>
    <row r="5669" spans="1:5" x14ac:dyDescent="0.3">
      <c r="A5669" t="s">
        <v>1903</v>
      </c>
      <c r="B5669" t="s">
        <v>34</v>
      </c>
      <c r="C5669">
        <v>1.1299999999999999</v>
      </c>
      <c r="D5669">
        <f t="shared" si="89"/>
        <v>0</v>
      </c>
      <c r="E5669">
        <f>COUNTIFS($B$2:B5669,B5669)</f>
        <v>146</v>
      </c>
    </row>
    <row r="5670" spans="1:5" x14ac:dyDescent="0.3">
      <c r="A5670" t="s">
        <v>1078</v>
      </c>
      <c r="B5670" t="s">
        <v>34</v>
      </c>
      <c r="C5670">
        <v>1.1299999999999999</v>
      </c>
      <c r="D5670">
        <f t="shared" si="89"/>
        <v>0</v>
      </c>
      <c r="E5670">
        <f>COUNTIFS($B$2:B5670,B5670)</f>
        <v>147</v>
      </c>
    </row>
    <row r="5671" spans="1:5" x14ac:dyDescent="0.3">
      <c r="A5671" t="s">
        <v>1349</v>
      </c>
      <c r="B5671" t="s">
        <v>34</v>
      </c>
      <c r="C5671">
        <v>1.1299999999999999</v>
      </c>
      <c r="D5671">
        <f t="shared" si="89"/>
        <v>0</v>
      </c>
      <c r="E5671">
        <f>COUNTIFS($B$2:B5671,B5671)</f>
        <v>148</v>
      </c>
    </row>
    <row r="5672" spans="1:5" x14ac:dyDescent="0.3">
      <c r="A5672" t="s">
        <v>1349</v>
      </c>
      <c r="B5672" t="s">
        <v>34</v>
      </c>
      <c r="C5672">
        <v>1.1200000000000001</v>
      </c>
      <c r="D5672">
        <f t="shared" si="89"/>
        <v>0</v>
      </c>
      <c r="E5672">
        <f>COUNTIFS($B$2:B5672,B5672)</f>
        <v>149</v>
      </c>
    </row>
    <row r="5673" spans="1:5" x14ac:dyDescent="0.3">
      <c r="A5673" t="s">
        <v>1191</v>
      </c>
      <c r="B5673" t="s">
        <v>34</v>
      </c>
      <c r="C5673">
        <v>1.1200000000000001</v>
      </c>
      <c r="D5673">
        <f t="shared" si="89"/>
        <v>0</v>
      </c>
      <c r="E5673">
        <f>COUNTIFS($B$2:B5673,B5673)</f>
        <v>150</v>
      </c>
    </row>
    <row r="5674" spans="1:5" x14ac:dyDescent="0.3">
      <c r="A5674" t="s">
        <v>1915</v>
      </c>
      <c r="B5674" t="s">
        <v>34</v>
      </c>
      <c r="C5674">
        <v>1.1200000000000001</v>
      </c>
      <c r="D5674">
        <f t="shared" si="89"/>
        <v>0</v>
      </c>
      <c r="E5674">
        <f>COUNTIFS($B$2:B5674,B5674)</f>
        <v>151</v>
      </c>
    </row>
    <row r="5675" spans="1:5" x14ac:dyDescent="0.3">
      <c r="A5675" t="s">
        <v>1915</v>
      </c>
      <c r="B5675" t="s">
        <v>34</v>
      </c>
      <c r="C5675">
        <v>1.1200000000000001</v>
      </c>
      <c r="D5675">
        <f t="shared" si="89"/>
        <v>0</v>
      </c>
      <c r="E5675">
        <f>COUNTIFS($B$2:B5675,B5675)</f>
        <v>152</v>
      </c>
    </row>
    <row r="5676" spans="1:5" x14ac:dyDescent="0.3">
      <c r="A5676" t="s">
        <v>1927</v>
      </c>
      <c r="B5676" t="s">
        <v>34</v>
      </c>
      <c r="C5676">
        <v>1.1100000000000001</v>
      </c>
      <c r="D5676">
        <f t="shared" si="89"/>
        <v>0</v>
      </c>
      <c r="E5676">
        <f>COUNTIFS($B$2:B5676,B5676)</f>
        <v>153</v>
      </c>
    </row>
    <row r="5677" spans="1:5" x14ac:dyDescent="0.3">
      <c r="A5677" t="s">
        <v>785</v>
      </c>
      <c r="B5677" t="s">
        <v>34</v>
      </c>
      <c r="C5677">
        <v>1.1100000000000001</v>
      </c>
      <c r="D5677">
        <f t="shared" si="89"/>
        <v>0</v>
      </c>
      <c r="E5677">
        <f>COUNTIFS($B$2:B5677,B5677)</f>
        <v>154</v>
      </c>
    </row>
    <row r="5678" spans="1:5" x14ac:dyDescent="0.3">
      <c r="A5678" t="s">
        <v>1951</v>
      </c>
      <c r="B5678" t="s">
        <v>34</v>
      </c>
      <c r="C5678">
        <v>1.1000000000000001</v>
      </c>
      <c r="D5678">
        <f t="shared" si="89"/>
        <v>0</v>
      </c>
      <c r="E5678">
        <f>COUNTIFS($B$2:B5678,B5678)</f>
        <v>155</v>
      </c>
    </row>
    <row r="5679" spans="1:5" x14ac:dyDescent="0.3">
      <c r="A5679" t="s">
        <v>1952</v>
      </c>
      <c r="B5679" t="s">
        <v>34</v>
      </c>
      <c r="C5679">
        <v>1.1000000000000001</v>
      </c>
      <c r="D5679">
        <f t="shared" si="89"/>
        <v>0</v>
      </c>
      <c r="E5679">
        <f>COUNTIFS($B$2:B5679,B5679)</f>
        <v>156</v>
      </c>
    </row>
    <row r="5680" spans="1:5" x14ac:dyDescent="0.3">
      <c r="A5680" t="s">
        <v>1349</v>
      </c>
      <c r="B5680" t="s">
        <v>34</v>
      </c>
      <c r="C5680">
        <v>1.0900000000000001</v>
      </c>
      <c r="D5680">
        <f t="shared" si="89"/>
        <v>0</v>
      </c>
      <c r="E5680">
        <f>COUNTIFS($B$2:B5680,B5680)</f>
        <v>157</v>
      </c>
    </row>
    <row r="5681" spans="1:5" x14ac:dyDescent="0.3">
      <c r="A5681" t="s">
        <v>1981</v>
      </c>
      <c r="B5681" t="s">
        <v>34</v>
      </c>
      <c r="C5681">
        <v>1.08</v>
      </c>
      <c r="D5681">
        <f t="shared" si="89"/>
        <v>0</v>
      </c>
      <c r="E5681">
        <f>COUNTIFS($B$2:B5681,B5681)</f>
        <v>158</v>
      </c>
    </row>
    <row r="5682" spans="1:5" x14ac:dyDescent="0.3">
      <c r="A5682" t="s">
        <v>1998</v>
      </c>
      <c r="B5682" t="s">
        <v>34</v>
      </c>
      <c r="C5682">
        <v>1.07</v>
      </c>
      <c r="D5682">
        <f t="shared" si="89"/>
        <v>0</v>
      </c>
      <c r="E5682">
        <f>COUNTIFS($B$2:B5682,B5682)</f>
        <v>159</v>
      </c>
    </row>
    <row r="5683" spans="1:5" x14ac:dyDescent="0.3">
      <c r="A5683" t="s">
        <v>2019</v>
      </c>
      <c r="B5683" t="s">
        <v>34</v>
      </c>
      <c r="C5683">
        <v>1.06</v>
      </c>
      <c r="D5683">
        <f t="shared" si="89"/>
        <v>0</v>
      </c>
      <c r="E5683">
        <f>COUNTIFS($B$2:B5683,B5683)</f>
        <v>160</v>
      </c>
    </row>
    <row r="5684" spans="1:5" x14ac:dyDescent="0.3">
      <c r="A5684" t="s">
        <v>2020</v>
      </c>
      <c r="B5684" t="s">
        <v>34</v>
      </c>
      <c r="C5684">
        <v>1.06</v>
      </c>
      <c r="D5684">
        <f t="shared" si="89"/>
        <v>0</v>
      </c>
      <c r="E5684">
        <f>COUNTIFS($B$2:B5684,B5684)</f>
        <v>161</v>
      </c>
    </row>
    <row r="5685" spans="1:5" x14ac:dyDescent="0.3">
      <c r="A5685" t="s">
        <v>2047</v>
      </c>
      <c r="B5685" t="s">
        <v>34</v>
      </c>
      <c r="C5685">
        <v>1.05</v>
      </c>
      <c r="D5685">
        <f t="shared" si="89"/>
        <v>0</v>
      </c>
      <c r="E5685">
        <f>COUNTIFS($B$2:B5685,B5685)</f>
        <v>162</v>
      </c>
    </row>
    <row r="5686" spans="1:5" x14ac:dyDescent="0.3">
      <c r="A5686" t="s">
        <v>2094</v>
      </c>
      <c r="B5686" t="s">
        <v>34</v>
      </c>
      <c r="C5686">
        <v>1.03</v>
      </c>
      <c r="D5686">
        <f t="shared" si="89"/>
        <v>0</v>
      </c>
      <c r="E5686">
        <f>COUNTIFS($B$2:B5686,B5686)</f>
        <v>163</v>
      </c>
    </row>
    <row r="5687" spans="1:5" x14ac:dyDescent="0.3">
      <c r="A5687" t="s">
        <v>891</v>
      </c>
      <c r="B5687" t="s">
        <v>34</v>
      </c>
      <c r="C5687">
        <v>1.02</v>
      </c>
      <c r="D5687">
        <f t="shared" si="89"/>
        <v>0</v>
      </c>
      <c r="E5687">
        <f>COUNTIFS($B$2:B5687,B5687)</f>
        <v>164</v>
      </c>
    </row>
    <row r="5688" spans="1:5" x14ac:dyDescent="0.3">
      <c r="A5688" t="s">
        <v>2105</v>
      </c>
      <c r="B5688" t="s">
        <v>34</v>
      </c>
      <c r="C5688">
        <v>1.02</v>
      </c>
      <c r="D5688">
        <f t="shared" si="89"/>
        <v>0</v>
      </c>
      <c r="E5688">
        <f>COUNTIFS($B$2:B5688,B5688)</f>
        <v>165</v>
      </c>
    </row>
    <row r="5689" spans="1:5" x14ac:dyDescent="0.3">
      <c r="A5689" t="s">
        <v>2126</v>
      </c>
      <c r="B5689" t="s">
        <v>34</v>
      </c>
      <c r="C5689">
        <v>1.01</v>
      </c>
      <c r="D5689">
        <f t="shared" si="89"/>
        <v>0</v>
      </c>
      <c r="E5689">
        <f>COUNTIFS($B$2:B5689,B5689)</f>
        <v>166</v>
      </c>
    </row>
    <row r="5690" spans="1:5" x14ac:dyDescent="0.3">
      <c r="A5690" t="s">
        <v>2136</v>
      </c>
      <c r="B5690" t="s">
        <v>34</v>
      </c>
      <c r="C5690">
        <v>1</v>
      </c>
      <c r="D5690">
        <f t="shared" si="89"/>
        <v>0</v>
      </c>
      <c r="E5690">
        <f>COUNTIFS($B$2:B5690,B5690)</f>
        <v>167</v>
      </c>
    </row>
    <row r="5691" spans="1:5" x14ac:dyDescent="0.3">
      <c r="A5691" t="s">
        <v>2149</v>
      </c>
      <c r="B5691" t="s">
        <v>34</v>
      </c>
      <c r="C5691">
        <v>1</v>
      </c>
      <c r="D5691">
        <f t="shared" si="89"/>
        <v>0</v>
      </c>
      <c r="E5691">
        <f>COUNTIFS($B$2:B5691,B5691)</f>
        <v>168</v>
      </c>
    </row>
    <row r="5692" spans="1:5" x14ac:dyDescent="0.3">
      <c r="A5692" t="s">
        <v>2139</v>
      </c>
      <c r="B5692" t="s">
        <v>34</v>
      </c>
      <c r="C5692">
        <v>1</v>
      </c>
      <c r="D5692">
        <f t="shared" si="89"/>
        <v>0</v>
      </c>
      <c r="E5692">
        <f>COUNTIFS($B$2:B5692,B5692)</f>
        <v>169</v>
      </c>
    </row>
    <row r="5693" spans="1:5" x14ac:dyDescent="0.3">
      <c r="A5693" t="s">
        <v>1663</v>
      </c>
      <c r="B5693" t="s">
        <v>34</v>
      </c>
      <c r="C5693">
        <v>0.99</v>
      </c>
      <c r="D5693">
        <f t="shared" si="89"/>
        <v>0</v>
      </c>
      <c r="E5693">
        <f>COUNTIFS($B$2:B5693,B5693)</f>
        <v>170</v>
      </c>
    </row>
    <row r="5694" spans="1:5" x14ac:dyDescent="0.3">
      <c r="A5694" t="s">
        <v>480</v>
      </c>
      <c r="B5694" t="s">
        <v>34</v>
      </c>
      <c r="C5694">
        <v>0.99</v>
      </c>
      <c r="D5694">
        <f t="shared" si="89"/>
        <v>0</v>
      </c>
      <c r="E5694">
        <f>COUNTIFS($B$2:B5694,B5694)</f>
        <v>171</v>
      </c>
    </row>
    <row r="5695" spans="1:5" x14ac:dyDescent="0.3">
      <c r="A5695" t="s">
        <v>2172</v>
      </c>
      <c r="B5695" t="s">
        <v>34</v>
      </c>
      <c r="C5695">
        <v>0.98</v>
      </c>
      <c r="D5695">
        <f t="shared" si="89"/>
        <v>0</v>
      </c>
      <c r="E5695">
        <f>COUNTIFS($B$2:B5695,B5695)</f>
        <v>172</v>
      </c>
    </row>
    <row r="5696" spans="1:5" x14ac:dyDescent="0.3">
      <c r="A5696" t="s">
        <v>2178</v>
      </c>
      <c r="B5696" t="s">
        <v>34</v>
      </c>
      <c r="C5696">
        <v>0.98</v>
      </c>
      <c r="D5696">
        <f t="shared" si="89"/>
        <v>0</v>
      </c>
      <c r="E5696">
        <f>COUNTIFS($B$2:B5696,B5696)</f>
        <v>173</v>
      </c>
    </row>
    <row r="5697" spans="1:5" x14ac:dyDescent="0.3">
      <c r="A5697" t="s">
        <v>2188</v>
      </c>
      <c r="B5697" t="s">
        <v>34</v>
      </c>
      <c r="C5697">
        <v>0.97</v>
      </c>
      <c r="D5697">
        <f t="shared" si="89"/>
        <v>0</v>
      </c>
      <c r="E5697">
        <f>COUNTIFS($B$2:B5697,B5697)</f>
        <v>174</v>
      </c>
    </row>
    <row r="5698" spans="1:5" x14ac:dyDescent="0.3">
      <c r="A5698" t="s">
        <v>1696</v>
      </c>
      <c r="B5698" t="s">
        <v>34</v>
      </c>
      <c r="C5698">
        <v>0.97</v>
      </c>
      <c r="D5698">
        <f t="shared" si="89"/>
        <v>0</v>
      </c>
      <c r="E5698">
        <f>COUNTIFS($B$2:B5698,B5698)</f>
        <v>175</v>
      </c>
    </row>
    <row r="5699" spans="1:5" x14ac:dyDescent="0.3">
      <c r="A5699" t="s">
        <v>2196</v>
      </c>
      <c r="B5699" t="s">
        <v>34</v>
      </c>
      <c r="C5699">
        <v>0.96</v>
      </c>
      <c r="D5699">
        <f t="shared" si="89"/>
        <v>0</v>
      </c>
      <c r="E5699">
        <f>COUNTIFS($B$2:B5699,B5699)</f>
        <v>176</v>
      </c>
    </row>
    <row r="5700" spans="1:5" x14ac:dyDescent="0.3">
      <c r="A5700" t="s">
        <v>2202</v>
      </c>
      <c r="B5700" t="s">
        <v>34</v>
      </c>
      <c r="C5700">
        <v>0.96</v>
      </c>
      <c r="D5700">
        <f t="shared" si="89"/>
        <v>0</v>
      </c>
      <c r="E5700">
        <f>COUNTIFS($B$2:B5700,B5700)</f>
        <v>177</v>
      </c>
    </row>
    <row r="5701" spans="1:5" x14ac:dyDescent="0.3">
      <c r="A5701" t="s">
        <v>2229</v>
      </c>
      <c r="B5701" t="s">
        <v>34</v>
      </c>
      <c r="C5701">
        <v>0.95</v>
      </c>
      <c r="D5701">
        <f t="shared" si="89"/>
        <v>0</v>
      </c>
      <c r="E5701">
        <f>COUNTIFS($B$2:B5701,B5701)</f>
        <v>178</v>
      </c>
    </row>
    <row r="5702" spans="1:5" x14ac:dyDescent="0.3">
      <c r="A5702" t="s">
        <v>2215</v>
      </c>
      <c r="B5702" t="s">
        <v>34</v>
      </c>
      <c r="C5702">
        <v>0.95</v>
      </c>
      <c r="D5702">
        <f t="shared" si="89"/>
        <v>0</v>
      </c>
      <c r="E5702">
        <f>COUNTIFS($B$2:B5702,B5702)</f>
        <v>179</v>
      </c>
    </row>
    <row r="5703" spans="1:5" x14ac:dyDescent="0.3">
      <c r="A5703" t="s">
        <v>2235</v>
      </c>
      <c r="B5703" t="s">
        <v>34</v>
      </c>
      <c r="C5703">
        <v>0.95</v>
      </c>
      <c r="D5703">
        <f t="shared" ref="D5703:D5766" si="90">IF(E5703&lt;5,E5703,0)</f>
        <v>0</v>
      </c>
      <c r="E5703">
        <f>COUNTIFS($B$2:B5703,B5703)</f>
        <v>180</v>
      </c>
    </row>
    <row r="5704" spans="1:5" x14ac:dyDescent="0.3">
      <c r="A5704" t="s">
        <v>1696</v>
      </c>
      <c r="B5704" t="s">
        <v>34</v>
      </c>
      <c r="C5704">
        <v>0.95</v>
      </c>
      <c r="D5704">
        <f t="shared" si="90"/>
        <v>0</v>
      </c>
      <c r="E5704">
        <f>COUNTIFS($B$2:B5704,B5704)</f>
        <v>181</v>
      </c>
    </row>
    <row r="5705" spans="1:5" x14ac:dyDescent="0.3">
      <c r="A5705" t="s">
        <v>2242</v>
      </c>
      <c r="B5705" t="s">
        <v>34</v>
      </c>
      <c r="C5705">
        <v>0.94</v>
      </c>
      <c r="D5705">
        <f t="shared" si="90"/>
        <v>0</v>
      </c>
      <c r="E5705">
        <f>COUNTIFS($B$2:B5705,B5705)</f>
        <v>182</v>
      </c>
    </row>
    <row r="5706" spans="1:5" x14ac:dyDescent="0.3">
      <c r="A5706" t="s">
        <v>2178</v>
      </c>
      <c r="B5706" t="s">
        <v>34</v>
      </c>
      <c r="C5706">
        <v>0.94</v>
      </c>
      <c r="D5706">
        <f t="shared" si="90"/>
        <v>0</v>
      </c>
      <c r="E5706">
        <f>COUNTIFS($B$2:B5706,B5706)</f>
        <v>183</v>
      </c>
    </row>
    <row r="5707" spans="1:5" x14ac:dyDescent="0.3">
      <c r="A5707" t="s">
        <v>2260</v>
      </c>
      <c r="B5707" t="s">
        <v>34</v>
      </c>
      <c r="C5707">
        <v>0.93</v>
      </c>
      <c r="D5707">
        <f t="shared" si="90"/>
        <v>0</v>
      </c>
      <c r="E5707">
        <f>COUNTIFS($B$2:B5707,B5707)</f>
        <v>184</v>
      </c>
    </row>
    <row r="5708" spans="1:5" x14ac:dyDescent="0.3">
      <c r="A5708" t="s">
        <v>1556</v>
      </c>
      <c r="B5708" t="s">
        <v>34</v>
      </c>
      <c r="C5708">
        <v>0.93</v>
      </c>
      <c r="D5708">
        <f t="shared" si="90"/>
        <v>0</v>
      </c>
      <c r="E5708">
        <f>COUNTIFS($B$2:B5708,B5708)</f>
        <v>185</v>
      </c>
    </row>
    <row r="5709" spans="1:5" x14ac:dyDescent="0.3">
      <c r="A5709" t="s">
        <v>2266</v>
      </c>
      <c r="B5709" t="s">
        <v>34</v>
      </c>
      <c r="C5709">
        <v>0.93</v>
      </c>
      <c r="D5709">
        <f t="shared" si="90"/>
        <v>0</v>
      </c>
      <c r="E5709">
        <f>COUNTIFS($B$2:B5709,B5709)</f>
        <v>186</v>
      </c>
    </row>
    <row r="5710" spans="1:5" x14ac:dyDescent="0.3">
      <c r="A5710" t="s">
        <v>2276</v>
      </c>
      <c r="B5710" t="s">
        <v>34</v>
      </c>
      <c r="C5710">
        <v>0.93</v>
      </c>
      <c r="D5710">
        <f t="shared" si="90"/>
        <v>0</v>
      </c>
      <c r="E5710">
        <f>COUNTIFS($B$2:B5710,B5710)</f>
        <v>187</v>
      </c>
    </row>
    <row r="5711" spans="1:5" x14ac:dyDescent="0.3">
      <c r="A5711" t="s">
        <v>2287</v>
      </c>
      <c r="B5711" t="s">
        <v>34</v>
      </c>
      <c r="C5711">
        <v>0.92</v>
      </c>
      <c r="D5711">
        <f t="shared" si="90"/>
        <v>0</v>
      </c>
      <c r="E5711">
        <f>COUNTIFS($B$2:B5711,B5711)</f>
        <v>188</v>
      </c>
    </row>
    <row r="5712" spans="1:5" x14ac:dyDescent="0.3">
      <c r="A5712" t="s">
        <v>2298</v>
      </c>
      <c r="B5712" t="s">
        <v>34</v>
      </c>
      <c r="C5712">
        <v>0.92</v>
      </c>
      <c r="D5712">
        <f t="shared" si="90"/>
        <v>0</v>
      </c>
      <c r="E5712">
        <f>COUNTIFS($B$2:B5712,B5712)</f>
        <v>189</v>
      </c>
    </row>
    <row r="5713" spans="1:5" x14ac:dyDescent="0.3">
      <c r="A5713" t="s">
        <v>634</v>
      </c>
      <c r="B5713" t="s">
        <v>34</v>
      </c>
      <c r="C5713">
        <v>0.91</v>
      </c>
      <c r="D5713">
        <f t="shared" si="90"/>
        <v>0</v>
      </c>
      <c r="E5713">
        <f>COUNTIFS($B$2:B5713,B5713)</f>
        <v>190</v>
      </c>
    </row>
    <row r="5714" spans="1:5" x14ac:dyDescent="0.3">
      <c r="A5714" t="s">
        <v>2304</v>
      </c>
      <c r="B5714" t="s">
        <v>34</v>
      </c>
      <c r="C5714">
        <v>0.91</v>
      </c>
      <c r="D5714">
        <f t="shared" si="90"/>
        <v>0</v>
      </c>
      <c r="E5714">
        <f>COUNTIFS($B$2:B5714,B5714)</f>
        <v>191</v>
      </c>
    </row>
    <row r="5715" spans="1:5" x14ac:dyDescent="0.3">
      <c r="A5715" t="s">
        <v>371</v>
      </c>
      <c r="B5715" t="s">
        <v>34</v>
      </c>
      <c r="C5715">
        <v>0.91</v>
      </c>
      <c r="D5715">
        <f t="shared" si="90"/>
        <v>0</v>
      </c>
      <c r="E5715">
        <f>COUNTIFS($B$2:B5715,B5715)</f>
        <v>192</v>
      </c>
    </row>
    <row r="5716" spans="1:5" x14ac:dyDescent="0.3">
      <c r="A5716" t="s">
        <v>2020</v>
      </c>
      <c r="B5716" t="s">
        <v>34</v>
      </c>
      <c r="C5716">
        <v>0.9</v>
      </c>
      <c r="D5716">
        <f t="shared" si="90"/>
        <v>0</v>
      </c>
      <c r="E5716">
        <f>COUNTIFS($B$2:B5716,B5716)</f>
        <v>193</v>
      </c>
    </row>
    <row r="5717" spans="1:5" x14ac:dyDescent="0.3">
      <c r="A5717" t="s">
        <v>2362</v>
      </c>
      <c r="B5717" t="s">
        <v>34</v>
      </c>
      <c r="C5717">
        <v>0.89</v>
      </c>
      <c r="D5717">
        <f t="shared" si="90"/>
        <v>0</v>
      </c>
      <c r="E5717">
        <f>COUNTIFS($B$2:B5717,B5717)</f>
        <v>194</v>
      </c>
    </row>
    <row r="5718" spans="1:5" x14ac:dyDescent="0.3">
      <c r="A5718" t="s">
        <v>2366</v>
      </c>
      <c r="B5718" t="s">
        <v>34</v>
      </c>
      <c r="C5718">
        <v>0.89</v>
      </c>
      <c r="D5718">
        <f t="shared" si="90"/>
        <v>0</v>
      </c>
      <c r="E5718">
        <f>COUNTIFS($B$2:B5718,B5718)</f>
        <v>195</v>
      </c>
    </row>
    <row r="5719" spans="1:5" x14ac:dyDescent="0.3">
      <c r="A5719" t="s">
        <v>2375</v>
      </c>
      <c r="B5719" t="s">
        <v>34</v>
      </c>
      <c r="C5719">
        <v>0.88</v>
      </c>
      <c r="D5719">
        <f t="shared" si="90"/>
        <v>0</v>
      </c>
      <c r="E5719">
        <f>COUNTIFS($B$2:B5719,B5719)</f>
        <v>196</v>
      </c>
    </row>
    <row r="5720" spans="1:5" x14ac:dyDescent="0.3">
      <c r="A5720" t="s">
        <v>2367</v>
      </c>
      <c r="B5720" t="s">
        <v>34</v>
      </c>
      <c r="C5720">
        <v>0.88</v>
      </c>
      <c r="D5720">
        <f t="shared" si="90"/>
        <v>0</v>
      </c>
      <c r="E5720">
        <f>COUNTIFS($B$2:B5720,B5720)</f>
        <v>197</v>
      </c>
    </row>
    <row r="5721" spans="1:5" x14ac:dyDescent="0.3">
      <c r="A5721" t="s">
        <v>2381</v>
      </c>
      <c r="B5721" t="s">
        <v>34</v>
      </c>
      <c r="C5721">
        <v>0.88</v>
      </c>
      <c r="D5721">
        <f t="shared" si="90"/>
        <v>0</v>
      </c>
      <c r="E5721">
        <f>COUNTIFS($B$2:B5721,B5721)</f>
        <v>198</v>
      </c>
    </row>
    <row r="5722" spans="1:5" x14ac:dyDescent="0.3">
      <c r="A5722" t="s">
        <v>577</v>
      </c>
      <c r="B5722" t="s">
        <v>34</v>
      </c>
      <c r="C5722">
        <v>0.88</v>
      </c>
      <c r="D5722">
        <f t="shared" si="90"/>
        <v>0</v>
      </c>
      <c r="E5722">
        <f>COUNTIFS($B$2:B5722,B5722)</f>
        <v>199</v>
      </c>
    </row>
    <row r="5723" spans="1:5" x14ac:dyDescent="0.3">
      <c r="A5723" t="s">
        <v>2418</v>
      </c>
      <c r="B5723" t="s">
        <v>34</v>
      </c>
      <c r="C5723">
        <v>0.87</v>
      </c>
      <c r="D5723">
        <f t="shared" si="90"/>
        <v>0</v>
      </c>
      <c r="E5723">
        <f>COUNTIFS($B$2:B5723,B5723)</f>
        <v>200</v>
      </c>
    </row>
    <row r="5724" spans="1:5" x14ac:dyDescent="0.3">
      <c r="A5724" t="s">
        <v>2420</v>
      </c>
      <c r="B5724" t="s">
        <v>34</v>
      </c>
      <c r="C5724">
        <v>0.87</v>
      </c>
      <c r="D5724">
        <f t="shared" si="90"/>
        <v>0</v>
      </c>
      <c r="E5724">
        <f>COUNTIFS($B$2:B5724,B5724)</f>
        <v>201</v>
      </c>
    </row>
    <row r="5725" spans="1:5" x14ac:dyDescent="0.3">
      <c r="A5725" t="s">
        <v>2402</v>
      </c>
      <c r="B5725" t="s">
        <v>34</v>
      </c>
      <c r="C5725">
        <v>0.87</v>
      </c>
      <c r="D5725">
        <f t="shared" si="90"/>
        <v>0</v>
      </c>
      <c r="E5725">
        <f>COUNTIFS($B$2:B5725,B5725)</f>
        <v>202</v>
      </c>
    </row>
    <row r="5726" spans="1:5" x14ac:dyDescent="0.3">
      <c r="A5726" t="s">
        <v>2409</v>
      </c>
      <c r="B5726" t="s">
        <v>34</v>
      </c>
      <c r="C5726">
        <v>0.87</v>
      </c>
      <c r="D5726">
        <f t="shared" si="90"/>
        <v>0</v>
      </c>
      <c r="E5726">
        <f>COUNTIFS($B$2:B5726,B5726)</f>
        <v>203</v>
      </c>
    </row>
    <row r="5727" spans="1:5" x14ac:dyDescent="0.3">
      <c r="A5727" t="s">
        <v>361</v>
      </c>
      <c r="B5727" t="s">
        <v>34</v>
      </c>
      <c r="C5727">
        <v>0.87</v>
      </c>
      <c r="D5727">
        <f t="shared" si="90"/>
        <v>0</v>
      </c>
      <c r="E5727">
        <f>COUNTIFS($B$2:B5727,B5727)</f>
        <v>204</v>
      </c>
    </row>
    <row r="5728" spans="1:5" x14ac:dyDescent="0.3">
      <c r="A5728" t="s">
        <v>2421</v>
      </c>
      <c r="B5728" t="s">
        <v>34</v>
      </c>
      <c r="C5728">
        <v>0.86</v>
      </c>
      <c r="D5728">
        <f t="shared" si="90"/>
        <v>0</v>
      </c>
      <c r="E5728">
        <f>COUNTIFS($B$2:B5728,B5728)</f>
        <v>205</v>
      </c>
    </row>
    <row r="5729" spans="1:5" x14ac:dyDescent="0.3">
      <c r="A5729" t="s">
        <v>2202</v>
      </c>
      <c r="B5729" t="s">
        <v>34</v>
      </c>
      <c r="C5729">
        <v>0.86</v>
      </c>
      <c r="D5729">
        <f t="shared" si="90"/>
        <v>0</v>
      </c>
      <c r="E5729">
        <f>COUNTIFS($B$2:B5729,B5729)</f>
        <v>206</v>
      </c>
    </row>
    <row r="5730" spans="1:5" x14ac:dyDescent="0.3">
      <c r="A5730" t="s">
        <v>2426</v>
      </c>
      <c r="B5730" t="s">
        <v>34</v>
      </c>
      <c r="C5730">
        <v>0.86</v>
      </c>
      <c r="D5730">
        <f t="shared" si="90"/>
        <v>0</v>
      </c>
      <c r="E5730">
        <f>COUNTIFS($B$2:B5730,B5730)</f>
        <v>207</v>
      </c>
    </row>
    <row r="5731" spans="1:5" x14ac:dyDescent="0.3">
      <c r="A5731" t="s">
        <v>2487</v>
      </c>
      <c r="B5731" t="s">
        <v>34</v>
      </c>
      <c r="C5731">
        <v>0.83</v>
      </c>
      <c r="D5731">
        <f t="shared" si="90"/>
        <v>0</v>
      </c>
      <c r="E5731">
        <f>COUNTIFS($B$2:B5731,B5731)</f>
        <v>208</v>
      </c>
    </row>
    <row r="5732" spans="1:5" x14ac:dyDescent="0.3">
      <c r="A5732" t="s">
        <v>2486</v>
      </c>
      <c r="B5732" t="s">
        <v>34</v>
      </c>
      <c r="C5732">
        <v>0.83</v>
      </c>
      <c r="D5732">
        <f t="shared" si="90"/>
        <v>0</v>
      </c>
      <c r="E5732">
        <f>COUNTIFS($B$2:B5732,B5732)</f>
        <v>209</v>
      </c>
    </row>
    <row r="5733" spans="1:5" x14ac:dyDescent="0.3">
      <c r="A5733" t="s">
        <v>2512</v>
      </c>
      <c r="B5733" t="s">
        <v>34</v>
      </c>
      <c r="C5733">
        <v>0.82</v>
      </c>
      <c r="D5733">
        <f t="shared" si="90"/>
        <v>0</v>
      </c>
      <c r="E5733">
        <f>COUNTIFS($B$2:B5733,B5733)</f>
        <v>210</v>
      </c>
    </row>
    <row r="5734" spans="1:5" x14ac:dyDescent="0.3">
      <c r="A5734" t="s">
        <v>2500</v>
      </c>
      <c r="B5734" t="s">
        <v>34</v>
      </c>
      <c r="C5734">
        <v>0.82</v>
      </c>
      <c r="D5734">
        <f t="shared" si="90"/>
        <v>0</v>
      </c>
      <c r="E5734">
        <f>COUNTIFS($B$2:B5734,B5734)</f>
        <v>211</v>
      </c>
    </row>
    <row r="5735" spans="1:5" x14ac:dyDescent="0.3">
      <c r="A5735" t="s">
        <v>2506</v>
      </c>
      <c r="B5735" t="s">
        <v>34</v>
      </c>
      <c r="C5735">
        <v>0.82</v>
      </c>
      <c r="D5735">
        <f t="shared" si="90"/>
        <v>0</v>
      </c>
      <c r="E5735">
        <f>COUNTIFS($B$2:B5735,B5735)</f>
        <v>212</v>
      </c>
    </row>
    <row r="5736" spans="1:5" x14ac:dyDescent="0.3">
      <c r="A5736" t="s">
        <v>2538</v>
      </c>
      <c r="B5736" t="s">
        <v>34</v>
      </c>
      <c r="C5736">
        <v>0.81</v>
      </c>
      <c r="D5736">
        <f t="shared" si="90"/>
        <v>0</v>
      </c>
      <c r="E5736">
        <f>COUNTIFS($B$2:B5736,B5736)</f>
        <v>213</v>
      </c>
    </row>
    <row r="5737" spans="1:5" x14ac:dyDescent="0.3">
      <c r="A5737" t="s">
        <v>2547</v>
      </c>
      <c r="B5737" t="s">
        <v>34</v>
      </c>
      <c r="C5737">
        <v>0.81</v>
      </c>
      <c r="D5737">
        <f t="shared" si="90"/>
        <v>0</v>
      </c>
      <c r="E5737">
        <f>COUNTIFS($B$2:B5737,B5737)</f>
        <v>214</v>
      </c>
    </row>
    <row r="5738" spans="1:5" x14ac:dyDescent="0.3">
      <c r="A5738" t="s">
        <v>2202</v>
      </c>
      <c r="B5738" t="s">
        <v>34</v>
      </c>
      <c r="C5738">
        <v>0.81</v>
      </c>
      <c r="D5738">
        <f t="shared" si="90"/>
        <v>0</v>
      </c>
      <c r="E5738">
        <f>COUNTIFS($B$2:B5738,B5738)</f>
        <v>215</v>
      </c>
    </row>
    <row r="5739" spans="1:5" x14ac:dyDescent="0.3">
      <c r="A5739" t="s">
        <v>2525</v>
      </c>
      <c r="B5739" t="s">
        <v>34</v>
      </c>
      <c r="C5739">
        <v>0.81</v>
      </c>
      <c r="D5739">
        <f t="shared" si="90"/>
        <v>0</v>
      </c>
      <c r="E5739">
        <f>COUNTIFS($B$2:B5739,B5739)</f>
        <v>216</v>
      </c>
    </row>
    <row r="5740" spans="1:5" x14ac:dyDescent="0.3">
      <c r="A5740" t="s">
        <v>1030</v>
      </c>
      <c r="B5740" t="s">
        <v>34</v>
      </c>
      <c r="C5740">
        <v>0.8</v>
      </c>
      <c r="D5740">
        <f t="shared" si="90"/>
        <v>0</v>
      </c>
      <c r="E5740">
        <f>COUNTIFS($B$2:B5740,B5740)</f>
        <v>217</v>
      </c>
    </row>
    <row r="5741" spans="1:5" x14ac:dyDescent="0.3">
      <c r="A5741" t="s">
        <v>1096</v>
      </c>
      <c r="B5741" t="s">
        <v>34</v>
      </c>
      <c r="C5741">
        <v>0.8</v>
      </c>
      <c r="D5741">
        <f t="shared" si="90"/>
        <v>0</v>
      </c>
      <c r="E5741">
        <f>COUNTIFS($B$2:B5741,B5741)</f>
        <v>218</v>
      </c>
    </row>
    <row r="5742" spans="1:5" x14ac:dyDescent="0.3">
      <c r="A5742" t="s">
        <v>2266</v>
      </c>
      <c r="B5742" t="s">
        <v>34</v>
      </c>
      <c r="C5742">
        <v>0.8</v>
      </c>
      <c r="D5742">
        <f t="shared" si="90"/>
        <v>0</v>
      </c>
      <c r="E5742">
        <f>COUNTIFS($B$2:B5742,B5742)</f>
        <v>219</v>
      </c>
    </row>
    <row r="5743" spans="1:5" x14ac:dyDescent="0.3">
      <c r="A5743" t="s">
        <v>2561</v>
      </c>
      <c r="B5743" t="s">
        <v>34</v>
      </c>
      <c r="C5743">
        <v>0.8</v>
      </c>
      <c r="D5743">
        <f t="shared" si="90"/>
        <v>0</v>
      </c>
      <c r="E5743">
        <f>COUNTIFS($B$2:B5743,B5743)</f>
        <v>220</v>
      </c>
    </row>
    <row r="5744" spans="1:5" x14ac:dyDescent="0.3">
      <c r="A5744" t="s">
        <v>1663</v>
      </c>
      <c r="B5744" t="s">
        <v>34</v>
      </c>
      <c r="C5744">
        <v>0.79</v>
      </c>
      <c r="D5744">
        <f t="shared" si="90"/>
        <v>0</v>
      </c>
      <c r="E5744">
        <f>COUNTIFS($B$2:B5744,B5744)</f>
        <v>221</v>
      </c>
    </row>
    <row r="5745" spans="1:5" x14ac:dyDescent="0.3">
      <c r="A5745" t="s">
        <v>2188</v>
      </c>
      <c r="B5745" t="s">
        <v>34</v>
      </c>
      <c r="C5745">
        <v>0.79</v>
      </c>
      <c r="D5745">
        <f t="shared" si="90"/>
        <v>0</v>
      </c>
      <c r="E5745">
        <f>COUNTIFS($B$2:B5745,B5745)</f>
        <v>222</v>
      </c>
    </row>
    <row r="5746" spans="1:5" x14ac:dyDescent="0.3">
      <c r="A5746" t="s">
        <v>2586</v>
      </c>
      <c r="B5746" t="s">
        <v>34</v>
      </c>
      <c r="C5746">
        <v>0.79</v>
      </c>
      <c r="D5746">
        <f t="shared" si="90"/>
        <v>0</v>
      </c>
      <c r="E5746">
        <f>COUNTIFS($B$2:B5746,B5746)</f>
        <v>223</v>
      </c>
    </row>
    <row r="5747" spans="1:5" x14ac:dyDescent="0.3">
      <c r="A5747" t="s">
        <v>2602</v>
      </c>
      <c r="B5747" t="s">
        <v>34</v>
      </c>
      <c r="C5747">
        <v>0.78</v>
      </c>
      <c r="D5747">
        <f t="shared" si="90"/>
        <v>0</v>
      </c>
      <c r="E5747">
        <f>COUNTIFS($B$2:B5747,B5747)</f>
        <v>224</v>
      </c>
    </row>
    <row r="5748" spans="1:5" x14ac:dyDescent="0.3">
      <c r="A5748" t="s">
        <v>2622</v>
      </c>
      <c r="B5748" t="s">
        <v>34</v>
      </c>
      <c r="C5748">
        <v>0.77</v>
      </c>
      <c r="D5748">
        <f t="shared" si="90"/>
        <v>0</v>
      </c>
      <c r="E5748">
        <f>COUNTIFS($B$2:B5748,B5748)</f>
        <v>225</v>
      </c>
    </row>
    <row r="5749" spans="1:5" x14ac:dyDescent="0.3">
      <c r="A5749" t="s">
        <v>2619</v>
      </c>
      <c r="B5749" t="s">
        <v>34</v>
      </c>
      <c r="C5749">
        <v>0.77</v>
      </c>
      <c r="D5749">
        <f t="shared" si="90"/>
        <v>0</v>
      </c>
      <c r="E5749">
        <f>COUNTIFS($B$2:B5749,B5749)</f>
        <v>226</v>
      </c>
    </row>
    <row r="5750" spans="1:5" x14ac:dyDescent="0.3">
      <c r="A5750" t="s">
        <v>2632</v>
      </c>
      <c r="B5750" t="s">
        <v>34</v>
      </c>
      <c r="C5750">
        <v>0.77</v>
      </c>
      <c r="D5750">
        <f t="shared" si="90"/>
        <v>0</v>
      </c>
      <c r="E5750">
        <f>COUNTIFS($B$2:B5750,B5750)</f>
        <v>227</v>
      </c>
    </row>
    <row r="5751" spans="1:5" x14ac:dyDescent="0.3">
      <c r="A5751" t="s">
        <v>2671</v>
      </c>
      <c r="B5751" t="s">
        <v>34</v>
      </c>
      <c r="C5751">
        <v>0.76</v>
      </c>
      <c r="D5751">
        <f t="shared" si="90"/>
        <v>0</v>
      </c>
      <c r="E5751">
        <f>COUNTIFS($B$2:B5751,B5751)</f>
        <v>228</v>
      </c>
    </row>
    <row r="5752" spans="1:5" x14ac:dyDescent="0.3">
      <c r="A5752" t="s">
        <v>2020</v>
      </c>
      <c r="B5752" t="s">
        <v>34</v>
      </c>
      <c r="C5752">
        <v>0.76</v>
      </c>
      <c r="D5752">
        <f t="shared" si="90"/>
        <v>0</v>
      </c>
      <c r="E5752">
        <f>COUNTIFS($B$2:B5752,B5752)</f>
        <v>229</v>
      </c>
    </row>
    <row r="5753" spans="1:5" x14ac:dyDescent="0.3">
      <c r="A5753" t="s">
        <v>2684</v>
      </c>
      <c r="B5753" t="s">
        <v>34</v>
      </c>
      <c r="C5753">
        <v>0.75</v>
      </c>
      <c r="D5753">
        <f t="shared" si="90"/>
        <v>0</v>
      </c>
      <c r="E5753">
        <f>COUNTIFS($B$2:B5753,B5753)</f>
        <v>230</v>
      </c>
    </row>
    <row r="5754" spans="1:5" x14ac:dyDescent="0.3">
      <c r="A5754" t="s">
        <v>2702</v>
      </c>
      <c r="B5754" t="s">
        <v>34</v>
      </c>
      <c r="C5754">
        <v>0.75</v>
      </c>
      <c r="D5754">
        <f t="shared" si="90"/>
        <v>0</v>
      </c>
      <c r="E5754">
        <f>COUNTIFS($B$2:B5754,B5754)</f>
        <v>231</v>
      </c>
    </row>
    <row r="5755" spans="1:5" x14ac:dyDescent="0.3">
      <c r="A5755" t="s">
        <v>2500</v>
      </c>
      <c r="B5755" t="s">
        <v>34</v>
      </c>
      <c r="C5755">
        <v>0.75</v>
      </c>
      <c r="D5755">
        <f t="shared" si="90"/>
        <v>0</v>
      </c>
      <c r="E5755">
        <f>COUNTIFS($B$2:B5755,B5755)</f>
        <v>232</v>
      </c>
    </row>
    <row r="5756" spans="1:5" x14ac:dyDescent="0.3">
      <c r="A5756" t="s">
        <v>2686</v>
      </c>
      <c r="B5756" t="s">
        <v>34</v>
      </c>
      <c r="C5756">
        <v>0.75</v>
      </c>
      <c r="D5756">
        <f t="shared" si="90"/>
        <v>0</v>
      </c>
      <c r="E5756">
        <f>COUNTIFS($B$2:B5756,B5756)</f>
        <v>233</v>
      </c>
    </row>
    <row r="5757" spans="1:5" x14ac:dyDescent="0.3">
      <c r="A5757" t="s">
        <v>2713</v>
      </c>
      <c r="B5757" t="s">
        <v>34</v>
      </c>
      <c r="C5757">
        <v>0.74</v>
      </c>
      <c r="D5757">
        <f t="shared" si="90"/>
        <v>0</v>
      </c>
      <c r="E5757">
        <f>COUNTIFS($B$2:B5757,B5757)</f>
        <v>234</v>
      </c>
    </row>
    <row r="5758" spans="1:5" x14ac:dyDescent="0.3">
      <c r="A5758" t="s">
        <v>2718</v>
      </c>
      <c r="B5758" t="s">
        <v>34</v>
      </c>
      <c r="C5758">
        <v>0.74</v>
      </c>
      <c r="D5758">
        <f t="shared" si="90"/>
        <v>0</v>
      </c>
      <c r="E5758">
        <f>COUNTIFS($B$2:B5758,B5758)</f>
        <v>235</v>
      </c>
    </row>
    <row r="5759" spans="1:5" x14ac:dyDescent="0.3">
      <c r="A5759" t="s">
        <v>2732</v>
      </c>
      <c r="B5759" t="s">
        <v>34</v>
      </c>
      <c r="C5759">
        <v>0.74</v>
      </c>
      <c r="D5759">
        <f t="shared" si="90"/>
        <v>0</v>
      </c>
      <c r="E5759">
        <f>COUNTIFS($B$2:B5759,B5759)</f>
        <v>236</v>
      </c>
    </row>
    <row r="5760" spans="1:5" x14ac:dyDescent="0.3">
      <c r="A5760" t="s">
        <v>2188</v>
      </c>
      <c r="B5760" t="s">
        <v>34</v>
      </c>
      <c r="C5760">
        <v>0.74</v>
      </c>
      <c r="D5760">
        <f t="shared" si="90"/>
        <v>0</v>
      </c>
      <c r="E5760">
        <f>COUNTIFS($B$2:B5760,B5760)</f>
        <v>237</v>
      </c>
    </row>
    <row r="5761" spans="1:5" x14ac:dyDescent="0.3">
      <c r="A5761" t="s">
        <v>2717</v>
      </c>
      <c r="B5761" t="s">
        <v>34</v>
      </c>
      <c r="C5761">
        <v>0.74</v>
      </c>
      <c r="D5761">
        <f t="shared" si="90"/>
        <v>0</v>
      </c>
      <c r="E5761">
        <f>COUNTIFS($B$2:B5761,B5761)</f>
        <v>238</v>
      </c>
    </row>
    <row r="5762" spans="1:5" x14ac:dyDescent="0.3">
      <c r="A5762" t="s">
        <v>2745</v>
      </c>
      <c r="B5762" t="s">
        <v>34</v>
      </c>
      <c r="C5762">
        <v>0.73</v>
      </c>
      <c r="D5762">
        <f t="shared" si="90"/>
        <v>0</v>
      </c>
      <c r="E5762">
        <f>COUNTIFS($B$2:B5762,B5762)</f>
        <v>239</v>
      </c>
    </row>
    <row r="5763" spans="1:5" x14ac:dyDescent="0.3">
      <c r="A5763" t="s">
        <v>2751</v>
      </c>
      <c r="B5763" t="s">
        <v>34</v>
      </c>
      <c r="C5763">
        <v>0.73</v>
      </c>
      <c r="D5763">
        <f t="shared" si="90"/>
        <v>0</v>
      </c>
      <c r="E5763">
        <f>COUNTIFS($B$2:B5763,B5763)</f>
        <v>240</v>
      </c>
    </row>
    <row r="5764" spans="1:5" x14ac:dyDescent="0.3">
      <c r="A5764" t="s">
        <v>996</v>
      </c>
      <c r="B5764" t="s">
        <v>34</v>
      </c>
      <c r="C5764">
        <v>0.73</v>
      </c>
      <c r="D5764">
        <f t="shared" si="90"/>
        <v>0</v>
      </c>
      <c r="E5764">
        <f>COUNTIFS($B$2:B5764,B5764)</f>
        <v>241</v>
      </c>
    </row>
    <row r="5765" spans="1:5" x14ac:dyDescent="0.3">
      <c r="A5765" t="s">
        <v>2786</v>
      </c>
      <c r="B5765" t="s">
        <v>34</v>
      </c>
      <c r="C5765">
        <v>0.72</v>
      </c>
      <c r="D5765">
        <f t="shared" si="90"/>
        <v>0</v>
      </c>
      <c r="E5765">
        <f>COUNTIFS($B$2:B5765,B5765)</f>
        <v>242</v>
      </c>
    </row>
    <row r="5766" spans="1:5" x14ac:dyDescent="0.3">
      <c r="A5766" t="s">
        <v>2764</v>
      </c>
      <c r="B5766" t="s">
        <v>34</v>
      </c>
      <c r="C5766">
        <v>0.72</v>
      </c>
      <c r="D5766">
        <f t="shared" si="90"/>
        <v>0</v>
      </c>
      <c r="E5766">
        <f>COUNTIFS($B$2:B5766,B5766)</f>
        <v>243</v>
      </c>
    </row>
    <row r="5767" spans="1:5" x14ac:dyDescent="0.3">
      <c r="A5767" t="s">
        <v>2828</v>
      </c>
      <c r="B5767" t="s">
        <v>34</v>
      </c>
      <c r="C5767">
        <v>0.71</v>
      </c>
      <c r="D5767">
        <f t="shared" ref="D5767:D5830" si="91">IF(E5767&lt;5,E5767,0)</f>
        <v>0</v>
      </c>
      <c r="E5767">
        <f>COUNTIFS($B$2:B5767,B5767)</f>
        <v>244</v>
      </c>
    </row>
    <row r="5768" spans="1:5" x14ac:dyDescent="0.3">
      <c r="A5768" t="s">
        <v>2878</v>
      </c>
      <c r="B5768" t="s">
        <v>34</v>
      </c>
      <c r="C5768">
        <v>0.69</v>
      </c>
      <c r="D5768">
        <f t="shared" si="91"/>
        <v>0</v>
      </c>
      <c r="E5768">
        <f>COUNTIFS($B$2:B5768,B5768)</f>
        <v>245</v>
      </c>
    </row>
    <row r="5769" spans="1:5" x14ac:dyDescent="0.3">
      <c r="A5769" t="s">
        <v>2870</v>
      </c>
      <c r="B5769" t="s">
        <v>34</v>
      </c>
      <c r="C5769">
        <v>0.69</v>
      </c>
      <c r="D5769">
        <f t="shared" si="91"/>
        <v>0</v>
      </c>
      <c r="E5769">
        <f>COUNTIFS($B$2:B5769,B5769)</f>
        <v>246</v>
      </c>
    </row>
    <row r="5770" spans="1:5" x14ac:dyDescent="0.3">
      <c r="A5770" t="s">
        <v>2915</v>
      </c>
      <c r="B5770" t="s">
        <v>34</v>
      </c>
      <c r="C5770">
        <v>0.68</v>
      </c>
      <c r="D5770">
        <f t="shared" si="91"/>
        <v>0</v>
      </c>
      <c r="E5770">
        <f>COUNTIFS($B$2:B5770,B5770)</f>
        <v>247</v>
      </c>
    </row>
    <row r="5771" spans="1:5" x14ac:dyDescent="0.3">
      <c r="A5771" t="s">
        <v>125</v>
      </c>
      <c r="B5771" t="s">
        <v>34</v>
      </c>
      <c r="C5771">
        <v>0.68</v>
      </c>
      <c r="D5771">
        <f t="shared" si="91"/>
        <v>0</v>
      </c>
      <c r="E5771">
        <f>COUNTIFS($B$2:B5771,B5771)</f>
        <v>248</v>
      </c>
    </row>
    <row r="5772" spans="1:5" x14ac:dyDescent="0.3">
      <c r="A5772" t="s">
        <v>2926</v>
      </c>
      <c r="B5772" t="s">
        <v>34</v>
      </c>
      <c r="C5772">
        <v>0.67</v>
      </c>
      <c r="D5772">
        <f t="shared" si="91"/>
        <v>0</v>
      </c>
      <c r="E5772">
        <f>COUNTIFS($B$2:B5772,B5772)</f>
        <v>249</v>
      </c>
    </row>
    <row r="5773" spans="1:5" x14ac:dyDescent="0.3">
      <c r="A5773" t="s">
        <v>2932</v>
      </c>
      <c r="B5773" t="s">
        <v>34</v>
      </c>
      <c r="C5773">
        <v>0.67</v>
      </c>
      <c r="D5773">
        <f t="shared" si="91"/>
        <v>0</v>
      </c>
      <c r="E5773">
        <f>COUNTIFS($B$2:B5773,B5773)</f>
        <v>250</v>
      </c>
    </row>
    <row r="5774" spans="1:5" x14ac:dyDescent="0.3">
      <c r="A5774" t="s">
        <v>2993</v>
      </c>
      <c r="B5774" t="s">
        <v>34</v>
      </c>
      <c r="C5774">
        <v>0.66</v>
      </c>
      <c r="D5774">
        <f t="shared" si="91"/>
        <v>0</v>
      </c>
      <c r="E5774">
        <f>COUNTIFS($B$2:B5774,B5774)</f>
        <v>251</v>
      </c>
    </row>
    <row r="5775" spans="1:5" x14ac:dyDescent="0.3">
      <c r="A5775" t="s">
        <v>2949</v>
      </c>
      <c r="B5775" t="s">
        <v>34</v>
      </c>
      <c r="C5775">
        <v>0.66</v>
      </c>
      <c r="D5775">
        <f t="shared" si="91"/>
        <v>0</v>
      </c>
      <c r="E5775">
        <f>COUNTIFS($B$2:B5775,B5775)</f>
        <v>252</v>
      </c>
    </row>
    <row r="5776" spans="1:5" x14ac:dyDescent="0.3">
      <c r="A5776" t="s">
        <v>2995</v>
      </c>
      <c r="B5776" t="s">
        <v>34</v>
      </c>
      <c r="C5776">
        <v>0.66</v>
      </c>
      <c r="D5776">
        <f t="shared" si="91"/>
        <v>0</v>
      </c>
      <c r="E5776">
        <f>COUNTIFS($B$2:B5776,B5776)</f>
        <v>253</v>
      </c>
    </row>
    <row r="5777" spans="1:5" x14ac:dyDescent="0.3">
      <c r="A5777" t="s">
        <v>2972</v>
      </c>
      <c r="B5777" t="s">
        <v>34</v>
      </c>
      <c r="C5777">
        <v>0.66</v>
      </c>
      <c r="D5777">
        <f t="shared" si="91"/>
        <v>0</v>
      </c>
      <c r="E5777">
        <f>COUNTIFS($B$2:B5777,B5777)</f>
        <v>254</v>
      </c>
    </row>
    <row r="5778" spans="1:5" x14ac:dyDescent="0.3">
      <c r="A5778" t="s">
        <v>2958</v>
      </c>
      <c r="B5778" t="s">
        <v>34</v>
      </c>
      <c r="C5778">
        <v>0.66</v>
      </c>
      <c r="D5778">
        <f t="shared" si="91"/>
        <v>0</v>
      </c>
      <c r="E5778">
        <f>COUNTIFS($B$2:B5778,B5778)</f>
        <v>255</v>
      </c>
    </row>
    <row r="5779" spans="1:5" x14ac:dyDescent="0.3">
      <c r="A5779" t="s">
        <v>3009</v>
      </c>
      <c r="B5779" t="s">
        <v>34</v>
      </c>
      <c r="C5779">
        <v>0.65</v>
      </c>
      <c r="D5779">
        <f t="shared" si="91"/>
        <v>0</v>
      </c>
      <c r="E5779">
        <f>COUNTIFS($B$2:B5779,B5779)</f>
        <v>256</v>
      </c>
    </row>
    <row r="5780" spans="1:5" x14ac:dyDescent="0.3">
      <c r="A5780" t="s">
        <v>3017</v>
      </c>
      <c r="B5780" t="s">
        <v>34</v>
      </c>
      <c r="C5780">
        <v>0.65</v>
      </c>
      <c r="D5780">
        <f t="shared" si="91"/>
        <v>0</v>
      </c>
      <c r="E5780">
        <f>COUNTIFS($B$2:B5780,B5780)</f>
        <v>257</v>
      </c>
    </row>
    <row r="5781" spans="1:5" x14ac:dyDescent="0.3">
      <c r="A5781" t="s">
        <v>3021</v>
      </c>
      <c r="B5781" t="s">
        <v>34</v>
      </c>
      <c r="C5781">
        <v>0.65</v>
      </c>
      <c r="D5781">
        <f t="shared" si="91"/>
        <v>0</v>
      </c>
      <c r="E5781">
        <f>COUNTIFS($B$2:B5781,B5781)</f>
        <v>258</v>
      </c>
    </row>
    <row r="5782" spans="1:5" x14ac:dyDescent="0.3">
      <c r="A5782" t="s">
        <v>3005</v>
      </c>
      <c r="B5782" t="s">
        <v>34</v>
      </c>
      <c r="C5782">
        <v>0.65</v>
      </c>
      <c r="D5782">
        <f t="shared" si="91"/>
        <v>0</v>
      </c>
      <c r="E5782">
        <f>COUNTIFS($B$2:B5782,B5782)</f>
        <v>259</v>
      </c>
    </row>
    <row r="5783" spans="1:5" x14ac:dyDescent="0.3">
      <c r="A5783" t="s">
        <v>3026</v>
      </c>
      <c r="B5783" t="s">
        <v>34</v>
      </c>
      <c r="C5783">
        <v>0.65</v>
      </c>
      <c r="D5783">
        <f t="shared" si="91"/>
        <v>0</v>
      </c>
      <c r="E5783">
        <f>COUNTIFS($B$2:B5783,B5783)</f>
        <v>260</v>
      </c>
    </row>
    <row r="5784" spans="1:5" x14ac:dyDescent="0.3">
      <c r="A5784" t="s">
        <v>3003</v>
      </c>
      <c r="B5784" t="s">
        <v>34</v>
      </c>
      <c r="C5784">
        <v>0.65</v>
      </c>
      <c r="D5784">
        <f t="shared" si="91"/>
        <v>0</v>
      </c>
      <c r="E5784">
        <f>COUNTIFS($B$2:B5784,B5784)</f>
        <v>261</v>
      </c>
    </row>
    <row r="5785" spans="1:5" x14ac:dyDescent="0.3">
      <c r="A5785" t="s">
        <v>2178</v>
      </c>
      <c r="B5785" t="s">
        <v>34</v>
      </c>
      <c r="C5785">
        <v>0.65</v>
      </c>
      <c r="D5785">
        <f t="shared" si="91"/>
        <v>0</v>
      </c>
      <c r="E5785">
        <f>COUNTIFS($B$2:B5785,B5785)</f>
        <v>262</v>
      </c>
    </row>
    <row r="5786" spans="1:5" x14ac:dyDescent="0.3">
      <c r="A5786" t="s">
        <v>3052</v>
      </c>
      <c r="B5786" t="s">
        <v>34</v>
      </c>
      <c r="C5786">
        <v>0.64</v>
      </c>
      <c r="D5786">
        <f t="shared" si="91"/>
        <v>0</v>
      </c>
      <c r="E5786">
        <f>COUNTIFS($B$2:B5786,B5786)</f>
        <v>263</v>
      </c>
    </row>
    <row r="5787" spans="1:5" x14ac:dyDescent="0.3">
      <c r="A5787" t="s">
        <v>3038</v>
      </c>
      <c r="B5787" t="s">
        <v>34</v>
      </c>
      <c r="C5787">
        <v>0.64</v>
      </c>
      <c r="D5787">
        <f t="shared" si="91"/>
        <v>0</v>
      </c>
      <c r="E5787">
        <f>COUNTIFS($B$2:B5787,B5787)</f>
        <v>264</v>
      </c>
    </row>
    <row r="5788" spans="1:5" x14ac:dyDescent="0.3">
      <c r="A5788" t="s">
        <v>3051</v>
      </c>
      <c r="B5788" t="s">
        <v>34</v>
      </c>
      <c r="C5788">
        <v>0.64</v>
      </c>
      <c r="D5788">
        <f t="shared" si="91"/>
        <v>0</v>
      </c>
      <c r="E5788">
        <f>COUNTIFS($B$2:B5788,B5788)</f>
        <v>265</v>
      </c>
    </row>
    <row r="5789" spans="1:5" x14ac:dyDescent="0.3">
      <c r="A5789" t="s">
        <v>3054</v>
      </c>
      <c r="B5789" t="s">
        <v>34</v>
      </c>
      <c r="C5789">
        <v>0.64</v>
      </c>
      <c r="D5789">
        <f t="shared" si="91"/>
        <v>0</v>
      </c>
      <c r="E5789">
        <f>COUNTIFS($B$2:B5789,B5789)</f>
        <v>266</v>
      </c>
    </row>
    <row r="5790" spans="1:5" x14ac:dyDescent="0.3">
      <c r="A5790" t="s">
        <v>371</v>
      </c>
      <c r="B5790" t="s">
        <v>34</v>
      </c>
      <c r="C5790">
        <v>0.63</v>
      </c>
      <c r="D5790">
        <f t="shared" si="91"/>
        <v>0</v>
      </c>
      <c r="E5790">
        <f>COUNTIFS($B$2:B5790,B5790)</f>
        <v>267</v>
      </c>
    </row>
    <row r="5791" spans="1:5" x14ac:dyDescent="0.3">
      <c r="A5791" t="s">
        <v>3061</v>
      </c>
      <c r="B5791" t="s">
        <v>34</v>
      </c>
      <c r="C5791">
        <v>0.63</v>
      </c>
      <c r="D5791">
        <f t="shared" si="91"/>
        <v>0</v>
      </c>
      <c r="E5791">
        <f>COUNTIFS($B$2:B5791,B5791)</f>
        <v>268</v>
      </c>
    </row>
    <row r="5792" spans="1:5" x14ac:dyDescent="0.3">
      <c r="A5792" t="s">
        <v>3062</v>
      </c>
      <c r="B5792" t="s">
        <v>34</v>
      </c>
      <c r="C5792">
        <v>0.63</v>
      </c>
      <c r="D5792">
        <f t="shared" si="91"/>
        <v>0</v>
      </c>
      <c r="E5792">
        <f>COUNTIFS($B$2:B5792,B5792)</f>
        <v>269</v>
      </c>
    </row>
    <row r="5793" spans="1:5" x14ac:dyDescent="0.3">
      <c r="A5793" t="s">
        <v>2381</v>
      </c>
      <c r="B5793" t="s">
        <v>34</v>
      </c>
      <c r="C5793">
        <v>0.63</v>
      </c>
      <c r="D5793">
        <f t="shared" si="91"/>
        <v>0</v>
      </c>
      <c r="E5793">
        <f>COUNTIFS($B$2:B5793,B5793)</f>
        <v>270</v>
      </c>
    </row>
    <row r="5794" spans="1:5" x14ac:dyDescent="0.3">
      <c r="A5794" t="s">
        <v>3065</v>
      </c>
      <c r="B5794" t="s">
        <v>34</v>
      </c>
      <c r="C5794">
        <v>0.63</v>
      </c>
      <c r="D5794">
        <f t="shared" si="91"/>
        <v>0</v>
      </c>
      <c r="E5794">
        <f>COUNTIFS($B$2:B5794,B5794)</f>
        <v>271</v>
      </c>
    </row>
    <row r="5795" spans="1:5" x14ac:dyDescent="0.3">
      <c r="A5795" t="s">
        <v>2178</v>
      </c>
      <c r="B5795" t="s">
        <v>34</v>
      </c>
      <c r="C5795">
        <v>0.63</v>
      </c>
      <c r="D5795">
        <f t="shared" si="91"/>
        <v>0</v>
      </c>
      <c r="E5795">
        <f>COUNTIFS($B$2:B5795,B5795)</f>
        <v>272</v>
      </c>
    </row>
    <row r="5796" spans="1:5" x14ac:dyDescent="0.3">
      <c r="A5796" t="s">
        <v>3125</v>
      </c>
      <c r="B5796" t="s">
        <v>34</v>
      </c>
      <c r="C5796">
        <v>0.62</v>
      </c>
      <c r="D5796">
        <f t="shared" si="91"/>
        <v>0</v>
      </c>
      <c r="E5796">
        <f>COUNTIFS($B$2:B5796,B5796)</f>
        <v>273</v>
      </c>
    </row>
    <row r="5797" spans="1:5" x14ac:dyDescent="0.3">
      <c r="A5797" t="s">
        <v>3107</v>
      </c>
      <c r="B5797" t="s">
        <v>34</v>
      </c>
      <c r="C5797">
        <v>0.62</v>
      </c>
      <c r="D5797">
        <f t="shared" si="91"/>
        <v>0</v>
      </c>
      <c r="E5797">
        <f>COUNTIFS($B$2:B5797,B5797)</f>
        <v>274</v>
      </c>
    </row>
    <row r="5798" spans="1:5" x14ac:dyDescent="0.3">
      <c r="A5798" t="s">
        <v>2266</v>
      </c>
      <c r="B5798" t="s">
        <v>34</v>
      </c>
      <c r="C5798">
        <v>0.62</v>
      </c>
      <c r="D5798">
        <f t="shared" si="91"/>
        <v>0</v>
      </c>
      <c r="E5798">
        <f>COUNTIFS($B$2:B5798,B5798)</f>
        <v>275</v>
      </c>
    </row>
    <row r="5799" spans="1:5" x14ac:dyDescent="0.3">
      <c r="A5799" t="s">
        <v>2500</v>
      </c>
      <c r="B5799" t="s">
        <v>34</v>
      </c>
      <c r="C5799">
        <v>0.62</v>
      </c>
      <c r="D5799">
        <f t="shared" si="91"/>
        <v>0</v>
      </c>
      <c r="E5799">
        <f>COUNTIFS($B$2:B5799,B5799)</f>
        <v>276</v>
      </c>
    </row>
    <row r="5800" spans="1:5" x14ac:dyDescent="0.3">
      <c r="A5800" t="s">
        <v>3134</v>
      </c>
      <c r="B5800" t="s">
        <v>34</v>
      </c>
      <c r="C5800">
        <v>0.62</v>
      </c>
      <c r="D5800">
        <f t="shared" si="91"/>
        <v>0</v>
      </c>
      <c r="E5800">
        <f>COUNTIFS($B$2:B5800,B5800)</f>
        <v>277</v>
      </c>
    </row>
    <row r="5801" spans="1:5" x14ac:dyDescent="0.3">
      <c r="A5801" t="s">
        <v>110</v>
      </c>
      <c r="B5801" t="s">
        <v>34</v>
      </c>
      <c r="C5801">
        <v>0.62</v>
      </c>
      <c r="D5801">
        <f t="shared" si="91"/>
        <v>0</v>
      </c>
      <c r="E5801">
        <f>COUNTIFS($B$2:B5801,B5801)</f>
        <v>278</v>
      </c>
    </row>
    <row r="5802" spans="1:5" x14ac:dyDescent="0.3">
      <c r="A5802" t="s">
        <v>3176</v>
      </c>
      <c r="B5802" t="s">
        <v>34</v>
      </c>
      <c r="C5802">
        <v>0.61</v>
      </c>
      <c r="D5802">
        <f t="shared" si="91"/>
        <v>0</v>
      </c>
      <c r="E5802">
        <f>COUNTIFS($B$2:B5802,B5802)</f>
        <v>279</v>
      </c>
    </row>
    <row r="5803" spans="1:5" x14ac:dyDescent="0.3">
      <c r="A5803" t="s">
        <v>3156</v>
      </c>
      <c r="B5803" t="s">
        <v>34</v>
      </c>
      <c r="C5803">
        <v>0.61</v>
      </c>
      <c r="D5803">
        <f t="shared" si="91"/>
        <v>0</v>
      </c>
      <c r="E5803">
        <f>COUNTIFS($B$2:B5803,B5803)</f>
        <v>280</v>
      </c>
    </row>
    <row r="5804" spans="1:5" x14ac:dyDescent="0.3">
      <c r="A5804" t="s">
        <v>3146</v>
      </c>
      <c r="B5804" t="s">
        <v>34</v>
      </c>
      <c r="C5804">
        <v>0.61</v>
      </c>
      <c r="D5804">
        <f t="shared" si="91"/>
        <v>0</v>
      </c>
      <c r="E5804">
        <f>COUNTIFS($B$2:B5804,B5804)</f>
        <v>281</v>
      </c>
    </row>
    <row r="5805" spans="1:5" x14ac:dyDescent="0.3">
      <c r="A5805" t="s">
        <v>3160</v>
      </c>
      <c r="B5805" t="s">
        <v>34</v>
      </c>
      <c r="C5805">
        <v>0.61</v>
      </c>
      <c r="D5805">
        <f t="shared" si="91"/>
        <v>0</v>
      </c>
      <c r="E5805">
        <f>COUNTIFS($B$2:B5805,B5805)</f>
        <v>282</v>
      </c>
    </row>
    <row r="5806" spans="1:5" x14ac:dyDescent="0.3">
      <c r="A5806" t="s">
        <v>3139</v>
      </c>
      <c r="B5806" t="s">
        <v>34</v>
      </c>
      <c r="C5806">
        <v>0.61</v>
      </c>
      <c r="D5806">
        <f t="shared" si="91"/>
        <v>0</v>
      </c>
      <c r="E5806">
        <f>COUNTIFS($B$2:B5806,B5806)</f>
        <v>283</v>
      </c>
    </row>
    <row r="5807" spans="1:5" x14ac:dyDescent="0.3">
      <c r="A5807" t="s">
        <v>3179</v>
      </c>
      <c r="B5807" t="s">
        <v>34</v>
      </c>
      <c r="C5807">
        <v>0.61</v>
      </c>
      <c r="D5807">
        <f t="shared" si="91"/>
        <v>0</v>
      </c>
      <c r="E5807">
        <f>COUNTIFS($B$2:B5807,B5807)</f>
        <v>284</v>
      </c>
    </row>
    <row r="5808" spans="1:5" x14ac:dyDescent="0.3">
      <c r="A5808" t="s">
        <v>3145</v>
      </c>
      <c r="B5808" t="s">
        <v>34</v>
      </c>
      <c r="C5808">
        <v>0.61</v>
      </c>
      <c r="D5808">
        <f t="shared" si="91"/>
        <v>0</v>
      </c>
      <c r="E5808">
        <f>COUNTIFS($B$2:B5808,B5808)</f>
        <v>285</v>
      </c>
    </row>
    <row r="5809" spans="1:5" x14ac:dyDescent="0.3">
      <c r="A5809" t="s">
        <v>3204</v>
      </c>
      <c r="B5809" t="s">
        <v>34</v>
      </c>
      <c r="C5809">
        <v>0.6</v>
      </c>
      <c r="D5809">
        <f t="shared" si="91"/>
        <v>0</v>
      </c>
      <c r="E5809">
        <f>COUNTIFS($B$2:B5809,B5809)</f>
        <v>286</v>
      </c>
    </row>
    <row r="5810" spans="1:5" x14ac:dyDescent="0.3">
      <c r="A5810" t="s">
        <v>968</v>
      </c>
      <c r="B5810" t="s">
        <v>34</v>
      </c>
      <c r="C5810">
        <v>0.6</v>
      </c>
      <c r="D5810">
        <f t="shared" si="91"/>
        <v>0</v>
      </c>
      <c r="E5810">
        <f>COUNTIFS($B$2:B5810,B5810)</f>
        <v>287</v>
      </c>
    </row>
    <row r="5811" spans="1:5" x14ac:dyDescent="0.3">
      <c r="A5811" t="s">
        <v>480</v>
      </c>
      <c r="B5811" t="s">
        <v>34</v>
      </c>
      <c r="C5811">
        <v>0.6</v>
      </c>
      <c r="D5811">
        <f t="shared" si="91"/>
        <v>0</v>
      </c>
      <c r="E5811">
        <f>COUNTIFS($B$2:B5811,B5811)</f>
        <v>288</v>
      </c>
    </row>
    <row r="5812" spans="1:5" x14ac:dyDescent="0.3">
      <c r="A5812" t="s">
        <v>996</v>
      </c>
      <c r="B5812" t="s">
        <v>34</v>
      </c>
      <c r="C5812">
        <v>0.6</v>
      </c>
      <c r="D5812">
        <f t="shared" si="91"/>
        <v>0</v>
      </c>
      <c r="E5812">
        <f>COUNTIFS($B$2:B5812,B5812)</f>
        <v>289</v>
      </c>
    </row>
    <row r="5813" spans="1:5" x14ac:dyDescent="0.3">
      <c r="A5813" t="s">
        <v>3225</v>
      </c>
      <c r="B5813" t="s">
        <v>34</v>
      </c>
      <c r="C5813">
        <v>0.59</v>
      </c>
      <c r="D5813">
        <f t="shared" si="91"/>
        <v>0</v>
      </c>
      <c r="E5813">
        <f>COUNTIFS($B$2:B5813,B5813)</f>
        <v>290</v>
      </c>
    </row>
    <row r="5814" spans="1:5" x14ac:dyDescent="0.3">
      <c r="A5814" t="s">
        <v>3235</v>
      </c>
      <c r="B5814" t="s">
        <v>34</v>
      </c>
      <c r="C5814">
        <v>0.59</v>
      </c>
      <c r="D5814">
        <f t="shared" si="91"/>
        <v>0</v>
      </c>
      <c r="E5814">
        <f>COUNTIFS($B$2:B5814,B5814)</f>
        <v>291</v>
      </c>
    </row>
    <row r="5815" spans="1:5" x14ac:dyDescent="0.3">
      <c r="A5815" t="s">
        <v>820</v>
      </c>
      <c r="B5815" t="s">
        <v>34</v>
      </c>
      <c r="C5815">
        <v>0.59</v>
      </c>
      <c r="D5815">
        <f t="shared" si="91"/>
        <v>0</v>
      </c>
      <c r="E5815">
        <f>COUNTIFS($B$2:B5815,B5815)</f>
        <v>292</v>
      </c>
    </row>
    <row r="5816" spans="1:5" x14ac:dyDescent="0.3">
      <c r="A5816" t="s">
        <v>891</v>
      </c>
      <c r="B5816" t="s">
        <v>34</v>
      </c>
      <c r="C5816">
        <v>0.59</v>
      </c>
      <c r="D5816">
        <f t="shared" si="91"/>
        <v>0</v>
      </c>
      <c r="E5816">
        <f>COUNTIFS($B$2:B5816,B5816)</f>
        <v>293</v>
      </c>
    </row>
    <row r="5817" spans="1:5" x14ac:dyDescent="0.3">
      <c r="A5817" t="s">
        <v>3249</v>
      </c>
      <c r="B5817" t="s">
        <v>34</v>
      </c>
      <c r="C5817">
        <v>0.59</v>
      </c>
      <c r="D5817">
        <f t="shared" si="91"/>
        <v>0</v>
      </c>
      <c r="E5817">
        <f>COUNTIFS($B$2:B5817,B5817)</f>
        <v>294</v>
      </c>
    </row>
    <row r="5818" spans="1:5" x14ac:dyDescent="0.3">
      <c r="A5818" t="s">
        <v>3219</v>
      </c>
      <c r="B5818" t="s">
        <v>34</v>
      </c>
      <c r="C5818">
        <v>0.59</v>
      </c>
      <c r="D5818">
        <f t="shared" si="91"/>
        <v>0</v>
      </c>
      <c r="E5818">
        <f>COUNTIFS($B$2:B5818,B5818)</f>
        <v>295</v>
      </c>
    </row>
    <row r="5819" spans="1:5" x14ac:dyDescent="0.3">
      <c r="A5819" t="s">
        <v>3239</v>
      </c>
      <c r="B5819" t="s">
        <v>34</v>
      </c>
      <c r="C5819">
        <v>0.59</v>
      </c>
      <c r="D5819">
        <f t="shared" si="91"/>
        <v>0</v>
      </c>
      <c r="E5819">
        <f>COUNTIFS($B$2:B5819,B5819)</f>
        <v>296</v>
      </c>
    </row>
    <row r="5820" spans="1:5" x14ac:dyDescent="0.3">
      <c r="A5820" t="s">
        <v>3262</v>
      </c>
      <c r="B5820" t="s">
        <v>34</v>
      </c>
      <c r="C5820">
        <v>0.57999999999999996</v>
      </c>
      <c r="D5820">
        <f t="shared" si="91"/>
        <v>0</v>
      </c>
      <c r="E5820">
        <f>COUNTIFS($B$2:B5820,B5820)</f>
        <v>297</v>
      </c>
    </row>
    <row r="5821" spans="1:5" x14ac:dyDescent="0.3">
      <c r="A5821" t="s">
        <v>3269</v>
      </c>
      <c r="B5821" t="s">
        <v>34</v>
      </c>
      <c r="C5821">
        <v>0.57999999999999996</v>
      </c>
      <c r="D5821">
        <f t="shared" si="91"/>
        <v>0</v>
      </c>
      <c r="E5821">
        <f>COUNTIFS($B$2:B5821,B5821)</f>
        <v>298</v>
      </c>
    </row>
    <row r="5822" spans="1:5" x14ac:dyDescent="0.3">
      <c r="A5822" t="s">
        <v>3260</v>
      </c>
      <c r="B5822" t="s">
        <v>34</v>
      </c>
      <c r="C5822">
        <v>0.57999999999999996</v>
      </c>
      <c r="D5822">
        <f t="shared" si="91"/>
        <v>0</v>
      </c>
      <c r="E5822">
        <f>COUNTIFS($B$2:B5822,B5822)</f>
        <v>299</v>
      </c>
    </row>
    <row r="5823" spans="1:5" x14ac:dyDescent="0.3">
      <c r="A5823" t="s">
        <v>2828</v>
      </c>
      <c r="B5823" t="s">
        <v>34</v>
      </c>
      <c r="C5823">
        <v>0.57999999999999996</v>
      </c>
      <c r="D5823">
        <f t="shared" si="91"/>
        <v>0</v>
      </c>
      <c r="E5823">
        <f>COUNTIFS($B$2:B5823,B5823)</f>
        <v>300</v>
      </c>
    </row>
    <row r="5824" spans="1:5" x14ac:dyDescent="0.3">
      <c r="A5824" t="s">
        <v>3322</v>
      </c>
      <c r="B5824" t="s">
        <v>34</v>
      </c>
      <c r="C5824">
        <v>0.56999999999999995</v>
      </c>
      <c r="D5824">
        <f t="shared" si="91"/>
        <v>0</v>
      </c>
      <c r="E5824">
        <f>COUNTIFS($B$2:B5824,B5824)</f>
        <v>301</v>
      </c>
    </row>
    <row r="5825" spans="1:5" x14ac:dyDescent="0.3">
      <c r="A5825" t="s">
        <v>3332</v>
      </c>
      <c r="B5825" t="s">
        <v>34</v>
      </c>
      <c r="C5825">
        <v>0.56999999999999995</v>
      </c>
      <c r="D5825">
        <f t="shared" si="91"/>
        <v>0</v>
      </c>
      <c r="E5825">
        <f>COUNTIFS($B$2:B5825,B5825)</f>
        <v>302</v>
      </c>
    </row>
    <row r="5826" spans="1:5" x14ac:dyDescent="0.3">
      <c r="A5826" t="s">
        <v>2381</v>
      </c>
      <c r="B5826" t="s">
        <v>34</v>
      </c>
      <c r="C5826">
        <v>0.56999999999999995</v>
      </c>
      <c r="D5826">
        <f t="shared" si="91"/>
        <v>0</v>
      </c>
      <c r="E5826">
        <f>COUNTIFS($B$2:B5826,B5826)</f>
        <v>303</v>
      </c>
    </row>
    <row r="5827" spans="1:5" x14ac:dyDescent="0.3">
      <c r="A5827" t="s">
        <v>2235</v>
      </c>
      <c r="B5827" t="s">
        <v>34</v>
      </c>
      <c r="C5827">
        <v>0.56999999999999995</v>
      </c>
      <c r="D5827">
        <f t="shared" si="91"/>
        <v>0</v>
      </c>
      <c r="E5827">
        <f>COUNTIFS($B$2:B5827,B5827)</f>
        <v>304</v>
      </c>
    </row>
    <row r="5828" spans="1:5" x14ac:dyDescent="0.3">
      <c r="A5828" t="s">
        <v>3383</v>
      </c>
      <c r="B5828" t="s">
        <v>34</v>
      </c>
      <c r="C5828">
        <v>0.56000000000000005</v>
      </c>
      <c r="D5828">
        <f t="shared" si="91"/>
        <v>0</v>
      </c>
      <c r="E5828">
        <f>COUNTIFS($B$2:B5828,B5828)</f>
        <v>305</v>
      </c>
    </row>
    <row r="5829" spans="1:5" x14ac:dyDescent="0.3">
      <c r="A5829" t="s">
        <v>3381</v>
      </c>
      <c r="B5829" t="s">
        <v>34</v>
      </c>
      <c r="C5829">
        <v>0.56000000000000005</v>
      </c>
      <c r="D5829">
        <f t="shared" si="91"/>
        <v>0</v>
      </c>
      <c r="E5829">
        <f>COUNTIFS($B$2:B5829,B5829)</f>
        <v>306</v>
      </c>
    </row>
    <row r="5830" spans="1:5" x14ac:dyDescent="0.3">
      <c r="A5830" t="s">
        <v>3362</v>
      </c>
      <c r="B5830" t="s">
        <v>34</v>
      </c>
      <c r="C5830">
        <v>0.56000000000000005</v>
      </c>
      <c r="D5830">
        <f t="shared" si="91"/>
        <v>0</v>
      </c>
      <c r="E5830">
        <f>COUNTIFS($B$2:B5830,B5830)</f>
        <v>307</v>
      </c>
    </row>
    <row r="5831" spans="1:5" x14ac:dyDescent="0.3">
      <c r="A5831" t="s">
        <v>3361</v>
      </c>
      <c r="B5831" t="s">
        <v>34</v>
      </c>
      <c r="C5831">
        <v>0.56000000000000005</v>
      </c>
      <c r="D5831">
        <f t="shared" ref="D5831:D5894" si="92">IF(E5831&lt;5,E5831,0)</f>
        <v>0</v>
      </c>
      <c r="E5831">
        <f>COUNTIFS($B$2:B5831,B5831)</f>
        <v>308</v>
      </c>
    </row>
    <row r="5832" spans="1:5" x14ac:dyDescent="0.3">
      <c r="A5832" t="s">
        <v>3388</v>
      </c>
      <c r="B5832" t="s">
        <v>34</v>
      </c>
      <c r="C5832">
        <v>0.56000000000000005</v>
      </c>
      <c r="D5832">
        <f t="shared" si="92"/>
        <v>0</v>
      </c>
      <c r="E5832">
        <f>COUNTIFS($B$2:B5832,B5832)</f>
        <v>309</v>
      </c>
    </row>
    <row r="5833" spans="1:5" x14ac:dyDescent="0.3">
      <c r="A5833" t="s">
        <v>2870</v>
      </c>
      <c r="B5833" t="s">
        <v>34</v>
      </c>
      <c r="C5833">
        <v>0.56000000000000005</v>
      </c>
      <c r="D5833">
        <f t="shared" si="92"/>
        <v>0</v>
      </c>
      <c r="E5833">
        <f>COUNTIFS($B$2:B5833,B5833)</f>
        <v>310</v>
      </c>
    </row>
    <row r="5834" spans="1:5" x14ac:dyDescent="0.3">
      <c r="A5834" t="s">
        <v>3452</v>
      </c>
      <c r="B5834" t="s">
        <v>34</v>
      </c>
      <c r="C5834">
        <v>0.55000000000000004</v>
      </c>
      <c r="D5834">
        <f t="shared" si="92"/>
        <v>0</v>
      </c>
      <c r="E5834">
        <f>COUNTIFS($B$2:B5834,B5834)</f>
        <v>311</v>
      </c>
    </row>
    <row r="5835" spans="1:5" x14ac:dyDescent="0.3">
      <c r="A5835" t="s">
        <v>3450</v>
      </c>
      <c r="B5835" t="s">
        <v>34</v>
      </c>
      <c r="C5835">
        <v>0.55000000000000004</v>
      </c>
      <c r="D5835">
        <f t="shared" si="92"/>
        <v>0</v>
      </c>
      <c r="E5835">
        <f>COUNTIFS($B$2:B5835,B5835)</f>
        <v>312</v>
      </c>
    </row>
    <row r="5836" spans="1:5" x14ac:dyDescent="0.3">
      <c r="A5836" t="s">
        <v>3446</v>
      </c>
      <c r="B5836" t="s">
        <v>34</v>
      </c>
      <c r="C5836">
        <v>0.55000000000000004</v>
      </c>
      <c r="D5836">
        <f t="shared" si="92"/>
        <v>0</v>
      </c>
      <c r="E5836">
        <f>COUNTIFS($B$2:B5836,B5836)</f>
        <v>313</v>
      </c>
    </row>
    <row r="5837" spans="1:5" x14ac:dyDescent="0.3">
      <c r="A5837" t="s">
        <v>3447</v>
      </c>
      <c r="B5837" t="s">
        <v>34</v>
      </c>
      <c r="C5837">
        <v>0.55000000000000004</v>
      </c>
      <c r="D5837">
        <f t="shared" si="92"/>
        <v>0</v>
      </c>
      <c r="E5837">
        <f>COUNTIFS($B$2:B5837,B5837)</f>
        <v>314</v>
      </c>
    </row>
    <row r="5838" spans="1:5" x14ac:dyDescent="0.3">
      <c r="A5838" t="s">
        <v>2426</v>
      </c>
      <c r="B5838" t="s">
        <v>34</v>
      </c>
      <c r="C5838">
        <v>0.55000000000000004</v>
      </c>
      <c r="D5838">
        <f t="shared" si="92"/>
        <v>0</v>
      </c>
      <c r="E5838">
        <f>COUNTIFS($B$2:B5838,B5838)</f>
        <v>315</v>
      </c>
    </row>
    <row r="5839" spans="1:5" x14ac:dyDescent="0.3">
      <c r="A5839" t="s">
        <v>3493</v>
      </c>
      <c r="B5839" t="s">
        <v>34</v>
      </c>
      <c r="C5839">
        <v>0.54</v>
      </c>
      <c r="D5839">
        <f t="shared" si="92"/>
        <v>0</v>
      </c>
      <c r="E5839">
        <f>COUNTIFS($B$2:B5839,B5839)</f>
        <v>316</v>
      </c>
    </row>
    <row r="5840" spans="1:5" x14ac:dyDescent="0.3">
      <c r="A5840" t="s">
        <v>3499</v>
      </c>
      <c r="B5840" t="s">
        <v>34</v>
      </c>
      <c r="C5840">
        <v>0.54</v>
      </c>
      <c r="D5840">
        <f t="shared" si="92"/>
        <v>0</v>
      </c>
      <c r="E5840">
        <f>COUNTIFS($B$2:B5840,B5840)</f>
        <v>317</v>
      </c>
    </row>
    <row r="5841" spans="1:5" x14ac:dyDescent="0.3">
      <c r="A5841" t="s">
        <v>3501</v>
      </c>
      <c r="B5841" t="s">
        <v>34</v>
      </c>
      <c r="C5841">
        <v>0.54</v>
      </c>
      <c r="D5841">
        <f t="shared" si="92"/>
        <v>0</v>
      </c>
      <c r="E5841">
        <f>COUNTIFS($B$2:B5841,B5841)</f>
        <v>318</v>
      </c>
    </row>
    <row r="5842" spans="1:5" x14ac:dyDescent="0.3">
      <c r="A5842" t="s">
        <v>3461</v>
      </c>
      <c r="B5842" t="s">
        <v>34</v>
      </c>
      <c r="C5842">
        <v>0.54</v>
      </c>
      <c r="D5842">
        <f t="shared" si="92"/>
        <v>0</v>
      </c>
      <c r="E5842">
        <f>COUNTIFS($B$2:B5842,B5842)</f>
        <v>319</v>
      </c>
    </row>
    <row r="5843" spans="1:5" x14ac:dyDescent="0.3">
      <c r="A5843" t="s">
        <v>3468</v>
      </c>
      <c r="B5843" t="s">
        <v>34</v>
      </c>
      <c r="C5843">
        <v>0.54</v>
      </c>
      <c r="D5843">
        <f t="shared" si="92"/>
        <v>0</v>
      </c>
      <c r="E5843">
        <f>COUNTIFS($B$2:B5843,B5843)</f>
        <v>320</v>
      </c>
    </row>
    <row r="5844" spans="1:5" x14ac:dyDescent="0.3">
      <c r="A5844" t="s">
        <v>3512</v>
      </c>
      <c r="B5844" t="s">
        <v>34</v>
      </c>
      <c r="C5844">
        <v>0.54</v>
      </c>
      <c r="D5844">
        <f t="shared" si="92"/>
        <v>0</v>
      </c>
      <c r="E5844">
        <f>COUNTIFS($B$2:B5844,B5844)</f>
        <v>321</v>
      </c>
    </row>
    <row r="5845" spans="1:5" x14ac:dyDescent="0.3">
      <c r="A5845" t="s">
        <v>3509</v>
      </c>
      <c r="B5845" t="s">
        <v>34</v>
      </c>
      <c r="C5845">
        <v>0.54</v>
      </c>
      <c r="D5845">
        <f t="shared" si="92"/>
        <v>0</v>
      </c>
      <c r="E5845">
        <f>COUNTIFS($B$2:B5845,B5845)</f>
        <v>322</v>
      </c>
    </row>
    <row r="5846" spans="1:5" x14ac:dyDescent="0.3">
      <c r="A5846" t="s">
        <v>3541</v>
      </c>
      <c r="B5846" t="s">
        <v>34</v>
      </c>
      <c r="C5846">
        <v>0.53</v>
      </c>
      <c r="D5846">
        <f t="shared" si="92"/>
        <v>0</v>
      </c>
      <c r="E5846">
        <f>COUNTIFS($B$2:B5846,B5846)</f>
        <v>323</v>
      </c>
    </row>
    <row r="5847" spans="1:5" x14ac:dyDescent="0.3">
      <c r="A5847" t="s">
        <v>3575</v>
      </c>
      <c r="B5847" t="s">
        <v>34</v>
      </c>
      <c r="C5847">
        <v>0.53</v>
      </c>
      <c r="D5847">
        <f t="shared" si="92"/>
        <v>0</v>
      </c>
      <c r="E5847">
        <f>COUNTIFS($B$2:B5847,B5847)</f>
        <v>324</v>
      </c>
    </row>
    <row r="5848" spans="1:5" x14ac:dyDescent="0.3">
      <c r="A5848" t="s">
        <v>3527</v>
      </c>
      <c r="B5848" t="s">
        <v>34</v>
      </c>
      <c r="C5848">
        <v>0.53</v>
      </c>
      <c r="D5848">
        <f t="shared" si="92"/>
        <v>0</v>
      </c>
      <c r="E5848">
        <f>COUNTIFS($B$2:B5848,B5848)</f>
        <v>325</v>
      </c>
    </row>
    <row r="5849" spans="1:5" x14ac:dyDescent="0.3">
      <c r="A5849" t="s">
        <v>3532</v>
      </c>
      <c r="B5849" t="s">
        <v>34</v>
      </c>
      <c r="C5849">
        <v>0.53</v>
      </c>
      <c r="D5849">
        <f t="shared" si="92"/>
        <v>0</v>
      </c>
      <c r="E5849">
        <f>COUNTIFS($B$2:B5849,B5849)</f>
        <v>326</v>
      </c>
    </row>
    <row r="5850" spans="1:5" x14ac:dyDescent="0.3">
      <c r="A5850" t="s">
        <v>3537</v>
      </c>
      <c r="B5850" t="s">
        <v>34</v>
      </c>
      <c r="C5850">
        <v>0.53</v>
      </c>
      <c r="D5850">
        <f t="shared" si="92"/>
        <v>0</v>
      </c>
      <c r="E5850">
        <f>COUNTIFS($B$2:B5850,B5850)</f>
        <v>327</v>
      </c>
    </row>
    <row r="5851" spans="1:5" x14ac:dyDescent="0.3">
      <c r="A5851" t="s">
        <v>3562</v>
      </c>
      <c r="B5851" t="s">
        <v>34</v>
      </c>
      <c r="C5851">
        <v>0.53</v>
      </c>
      <c r="D5851">
        <f t="shared" si="92"/>
        <v>0</v>
      </c>
      <c r="E5851">
        <f>COUNTIFS($B$2:B5851,B5851)</f>
        <v>328</v>
      </c>
    </row>
    <row r="5852" spans="1:5" x14ac:dyDescent="0.3">
      <c r="A5852" t="s">
        <v>2287</v>
      </c>
      <c r="B5852" t="s">
        <v>34</v>
      </c>
      <c r="C5852">
        <v>0.53</v>
      </c>
      <c r="D5852">
        <f t="shared" si="92"/>
        <v>0</v>
      </c>
      <c r="E5852">
        <f>COUNTIFS($B$2:B5852,B5852)</f>
        <v>329</v>
      </c>
    </row>
    <row r="5853" spans="1:5" x14ac:dyDescent="0.3">
      <c r="A5853" t="s">
        <v>996</v>
      </c>
      <c r="B5853" t="s">
        <v>34</v>
      </c>
      <c r="C5853">
        <v>0.53</v>
      </c>
      <c r="D5853">
        <f t="shared" si="92"/>
        <v>0</v>
      </c>
      <c r="E5853">
        <f>COUNTIFS($B$2:B5853,B5853)</f>
        <v>330</v>
      </c>
    </row>
    <row r="5854" spans="1:5" x14ac:dyDescent="0.3">
      <c r="A5854" t="s">
        <v>3622</v>
      </c>
      <c r="B5854" t="s">
        <v>34</v>
      </c>
      <c r="C5854">
        <v>0.52</v>
      </c>
      <c r="D5854">
        <f t="shared" si="92"/>
        <v>0</v>
      </c>
      <c r="E5854">
        <f>COUNTIFS($B$2:B5854,B5854)</f>
        <v>331</v>
      </c>
    </row>
    <row r="5855" spans="1:5" x14ac:dyDescent="0.3">
      <c r="A5855" t="s">
        <v>3612</v>
      </c>
      <c r="B5855" t="s">
        <v>34</v>
      </c>
      <c r="C5855">
        <v>0.52</v>
      </c>
      <c r="D5855">
        <f t="shared" si="92"/>
        <v>0</v>
      </c>
      <c r="E5855">
        <f>COUNTIFS($B$2:B5855,B5855)</f>
        <v>332</v>
      </c>
    </row>
    <row r="5856" spans="1:5" x14ac:dyDescent="0.3">
      <c r="A5856" t="s">
        <v>3597</v>
      </c>
      <c r="B5856" t="s">
        <v>34</v>
      </c>
      <c r="C5856">
        <v>0.52</v>
      </c>
      <c r="D5856">
        <f t="shared" si="92"/>
        <v>0</v>
      </c>
      <c r="E5856">
        <f>COUNTIFS($B$2:B5856,B5856)</f>
        <v>333</v>
      </c>
    </row>
    <row r="5857" spans="1:5" x14ac:dyDescent="0.3">
      <c r="A5857" t="s">
        <v>361</v>
      </c>
      <c r="B5857" t="s">
        <v>34</v>
      </c>
      <c r="C5857">
        <v>0.52</v>
      </c>
      <c r="D5857">
        <f t="shared" si="92"/>
        <v>0</v>
      </c>
      <c r="E5857">
        <f>COUNTIFS($B$2:B5857,B5857)</f>
        <v>334</v>
      </c>
    </row>
    <row r="5858" spans="1:5" x14ac:dyDescent="0.3">
      <c r="A5858" t="s">
        <v>3591</v>
      </c>
      <c r="B5858" t="s">
        <v>34</v>
      </c>
      <c r="C5858">
        <v>0.52</v>
      </c>
      <c r="D5858">
        <f t="shared" si="92"/>
        <v>0</v>
      </c>
      <c r="E5858">
        <f>COUNTIFS($B$2:B5858,B5858)</f>
        <v>335</v>
      </c>
    </row>
    <row r="5859" spans="1:5" x14ac:dyDescent="0.3">
      <c r="A5859" t="s">
        <v>3650</v>
      </c>
      <c r="B5859" t="s">
        <v>34</v>
      </c>
      <c r="C5859">
        <v>0.51</v>
      </c>
      <c r="D5859">
        <f t="shared" si="92"/>
        <v>0</v>
      </c>
      <c r="E5859">
        <f>COUNTIFS($B$2:B5859,B5859)</f>
        <v>336</v>
      </c>
    </row>
    <row r="5860" spans="1:5" x14ac:dyDescent="0.3">
      <c r="A5860" t="s">
        <v>3628</v>
      </c>
      <c r="B5860" t="s">
        <v>34</v>
      </c>
      <c r="C5860">
        <v>0.51</v>
      </c>
      <c r="D5860">
        <f t="shared" si="92"/>
        <v>0</v>
      </c>
      <c r="E5860">
        <f>COUNTIFS($B$2:B5860,B5860)</f>
        <v>337</v>
      </c>
    </row>
    <row r="5861" spans="1:5" x14ac:dyDescent="0.3">
      <c r="A5861" t="s">
        <v>3666</v>
      </c>
      <c r="B5861" t="s">
        <v>34</v>
      </c>
      <c r="C5861">
        <v>0.51</v>
      </c>
      <c r="D5861">
        <f t="shared" si="92"/>
        <v>0</v>
      </c>
      <c r="E5861">
        <f>COUNTIFS($B$2:B5861,B5861)</f>
        <v>338</v>
      </c>
    </row>
    <row r="5862" spans="1:5" x14ac:dyDescent="0.3">
      <c r="A5862" t="s">
        <v>2215</v>
      </c>
      <c r="B5862" t="s">
        <v>34</v>
      </c>
      <c r="C5862">
        <v>0.51</v>
      </c>
      <c r="D5862">
        <f t="shared" si="92"/>
        <v>0</v>
      </c>
      <c r="E5862">
        <f>COUNTIFS($B$2:B5862,B5862)</f>
        <v>339</v>
      </c>
    </row>
    <row r="5863" spans="1:5" x14ac:dyDescent="0.3">
      <c r="A5863" t="s">
        <v>3648</v>
      </c>
      <c r="B5863" t="s">
        <v>34</v>
      </c>
      <c r="C5863">
        <v>0.51</v>
      </c>
      <c r="D5863">
        <f t="shared" si="92"/>
        <v>0</v>
      </c>
      <c r="E5863">
        <f>COUNTIFS($B$2:B5863,B5863)</f>
        <v>340</v>
      </c>
    </row>
    <row r="5864" spans="1:5" x14ac:dyDescent="0.3">
      <c r="A5864" t="s">
        <v>3665</v>
      </c>
      <c r="B5864" t="s">
        <v>34</v>
      </c>
      <c r="C5864">
        <v>0.51</v>
      </c>
      <c r="D5864">
        <f t="shared" si="92"/>
        <v>0</v>
      </c>
      <c r="E5864">
        <f>COUNTIFS($B$2:B5864,B5864)</f>
        <v>341</v>
      </c>
    </row>
    <row r="5865" spans="1:5" x14ac:dyDescent="0.3">
      <c r="A5865" t="s">
        <v>3659</v>
      </c>
      <c r="B5865" t="s">
        <v>34</v>
      </c>
      <c r="C5865">
        <v>0.51</v>
      </c>
      <c r="D5865">
        <f t="shared" si="92"/>
        <v>0</v>
      </c>
      <c r="E5865">
        <f>COUNTIFS($B$2:B5865,B5865)</f>
        <v>342</v>
      </c>
    </row>
    <row r="5866" spans="1:5" x14ac:dyDescent="0.3">
      <c r="A5866" t="s">
        <v>1473</v>
      </c>
      <c r="B5866" t="s">
        <v>34</v>
      </c>
      <c r="C5866">
        <v>0.51</v>
      </c>
      <c r="D5866">
        <f t="shared" si="92"/>
        <v>0</v>
      </c>
      <c r="E5866">
        <f>COUNTIFS($B$2:B5866,B5866)</f>
        <v>343</v>
      </c>
    </row>
    <row r="5867" spans="1:5" x14ac:dyDescent="0.3">
      <c r="A5867" t="s">
        <v>3644</v>
      </c>
      <c r="B5867" t="s">
        <v>34</v>
      </c>
      <c r="C5867">
        <v>0.51</v>
      </c>
      <c r="D5867">
        <f t="shared" si="92"/>
        <v>0</v>
      </c>
      <c r="E5867">
        <f>COUNTIFS($B$2:B5867,B5867)</f>
        <v>344</v>
      </c>
    </row>
    <row r="5868" spans="1:5" x14ac:dyDescent="0.3">
      <c r="A5868" t="s">
        <v>3626</v>
      </c>
      <c r="B5868" t="s">
        <v>34</v>
      </c>
      <c r="C5868">
        <v>0.51</v>
      </c>
      <c r="D5868">
        <f t="shared" si="92"/>
        <v>0</v>
      </c>
      <c r="E5868">
        <f>COUNTIFS($B$2:B5868,B5868)</f>
        <v>345</v>
      </c>
    </row>
    <row r="5869" spans="1:5" x14ac:dyDescent="0.3">
      <c r="A5869" t="s">
        <v>3677</v>
      </c>
      <c r="B5869" t="s">
        <v>34</v>
      </c>
      <c r="C5869">
        <v>0.5</v>
      </c>
      <c r="D5869">
        <f t="shared" si="92"/>
        <v>0</v>
      </c>
      <c r="E5869">
        <f>COUNTIFS($B$2:B5869,B5869)</f>
        <v>346</v>
      </c>
    </row>
    <row r="5870" spans="1:5" x14ac:dyDescent="0.3">
      <c r="A5870" t="s">
        <v>3684</v>
      </c>
      <c r="B5870" t="s">
        <v>34</v>
      </c>
      <c r="C5870">
        <v>0.5</v>
      </c>
      <c r="D5870">
        <f t="shared" si="92"/>
        <v>0</v>
      </c>
      <c r="E5870">
        <f>COUNTIFS($B$2:B5870,B5870)</f>
        <v>347</v>
      </c>
    </row>
    <row r="5871" spans="1:5" x14ac:dyDescent="0.3">
      <c r="A5871" t="s">
        <v>1807</v>
      </c>
      <c r="B5871" t="s">
        <v>34</v>
      </c>
      <c r="C5871">
        <v>0.5</v>
      </c>
      <c r="D5871">
        <f t="shared" si="92"/>
        <v>0</v>
      </c>
      <c r="E5871">
        <f>COUNTIFS($B$2:B5871,B5871)</f>
        <v>348</v>
      </c>
    </row>
    <row r="5872" spans="1:5" x14ac:dyDescent="0.3">
      <c r="A5872" t="s">
        <v>3679</v>
      </c>
      <c r="B5872" t="s">
        <v>34</v>
      </c>
      <c r="C5872">
        <v>0.5</v>
      </c>
      <c r="D5872">
        <f t="shared" si="92"/>
        <v>0</v>
      </c>
      <c r="E5872">
        <f>COUNTIFS($B$2:B5872,B5872)</f>
        <v>349</v>
      </c>
    </row>
    <row r="5873" spans="1:5" x14ac:dyDescent="0.3">
      <c r="A5873" t="s">
        <v>3692</v>
      </c>
      <c r="B5873" t="s">
        <v>34</v>
      </c>
      <c r="C5873">
        <v>0.5</v>
      </c>
      <c r="D5873">
        <f t="shared" si="92"/>
        <v>0</v>
      </c>
      <c r="E5873">
        <f>COUNTIFS($B$2:B5873,B5873)</f>
        <v>350</v>
      </c>
    </row>
    <row r="5874" spans="1:5" x14ac:dyDescent="0.3">
      <c r="A5874" t="s">
        <v>3761</v>
      </c>
      <c r="B5874" t="s">
        <v>34</v>
      </c>
      <c r="C5874">
        <v>0.49</v>
      </c>
      <c r="D5874">
        <f t="shared" si="92"/>
        <v>0</v>
      </c>
      <c r="E5874">
        <f>COUNTIFS($B$2:B5874,B5874)</f>
        <v>351</v>
      </c>
    </row>
    <row r="5875" spans="1:5" x14ac:dyDescent="0.3">
      <c r="A5875" t="s">
        <v>3756</v>
      </c>
      <c r="B5875" t="s">
        <v>34</v>
      </c>
      <c r="C5875">
        <v>0.49</v>
      </c>
      <c r="D5875">
        <f t="shared" si="92"/>
        <v>0</v>
      </c>
      <c r="E5875">
        <f>COUNTIFS($B$2:B5875,B5875)</f>
        <v>352</v>
      </c>
    </row>
    <row r="5876" spans="1:5" x14ac:dyDescent="0.3">
      <c r="A5876" t="s">
        <v>3740</v>
      </c>
      <c r="B5876" t="s">
        <v>34</v>
      </c>
      <c r="C5876">
        <v>0.49</v>
      </c>
      <c r="D5876">
        <f t="shared" si="92"/>
        <v>0</v>
      </c>
      <c r="E5876">
        <f>COUNTIFS($B$2:B5876,B5876)</f>
        <v>353</v>
      </c>
    </row>
    <row r="5877" spans="1:5" x14ac:dyDescent="0.3">
      <c r="A5877" t="s">
        <v>2512</v>
      </c>
      <c r="B5877" t="s">
        <v>34</v>
      </c>
      <c r="C5877">
        <v>0.49</v>
      </c>
      <c r="D5877">
        <f t="shared" si="92"/>
        <v>0</v>
      </c>
      <c r="E5877">
        <f>COUNTIFS($B$2:B5877,B5877)</f>
        <v>354</v>
      </c>
    </row>
    <row r="5878" spans="1:5" x14ac:dyDescent="0.3">
      <c r="A5878" t="s">
        <v>3755</v>
      </c>
      <c r="B5878" t="s">
        <v>34</v>
      </c>
      <c r="C5878">
        <v>0.49</v>
      </c>
      <c r="D5878">
        <f t="shared" si="92"/>
        <v>0</v>
      </c>
      <c r="E5878">
        <f>COUNTIFS($B$2:B5878,B5878)</f>
        <v>355</v>
      </c>
    </row>
    <row r="5879" spans="1:5" x14ac:dyDescent="0.3">
      <c r="A5879" t="s">
        <v>2828</v>
      </c>
      <c r="B5879" t="s">
        <v>34</v>
      </c>
      <c r="C5879">
        <v>0.48</v>
      </c>
      <c r="D5879">
        <f t="shared" si="92"/>
        <v>0</v>
      </c>
      <c r="E5879">
        <f>COUNTIFS($B$2:B5879,B5879)</f>
        <v>356</v>
      </c>
    </row>
    <row r="5880" spans="1:5" x14ac:dyDescent="0.3">
      <c r="A5880" t="s">
        <v>3782</v>
      </c>
      <c r="B5880" t="s">
        <v>34</v>
      </c>
      <c r="C5880">
        <v>0.48</v>
      </c>
      <c r="D5880">
        <f t="shared" si="92"/>
        <v>0</v>
      </c>
      <c r="E5880">
        <f>COUNTIFS($B$2:B5880,B5880)</f>
        <v>357</v>
      </c>
    </row>
    <row r="5881" spans="1:5" x14ac:dyDescent="0.3">
      <c r="A5881" t="s">
        <v>3781</v>
      </c>
      <c r="B5881" t="s">
        <v>34</v>
      </c>
      <c r="C5881">
        <v>0.48</v>
      </c>
      <c r="D5881">
        <f t="shared" si="92"/>
        <v>0</v>
      </c>
      <c r="E5881">
        <f>COUNTIFS($B$2:B5881,B5881)</f>
        <v>358</v>
      </c>
    </row>
    <row r="5882" spans="1:5" x14ac:dyDescent="0.3">
      <c r="A5882" t="s">
        <v>990</v>
      </c>
      <c r="B5882" t="s">
        <v>34</v>
      </c>
      <c r="C5882">
        <v>0.48</v>
      </c>
      <c r="D5882">
        <f t="shared" si="92"/>
        <v>0</v>
      </c>
      <c r="E5882">
        <f>COUNTIFS($B$2:B5882,B5882)</f>
        <v>359</v>
      </c>
    </row>
    <row r="5883" spans="1:5" x14ac:dyDescent="0.3">
      <c r="A5883" t="s">
        <v>3774</v>
      </c>
      <c r="B5883" t="s">
        <v>34</v>
      </c>
      <c r="C5883">
        <v>0.48</v>
      </c>
      <c r="D5883">
        <f t="shared" si="92"/>
        <v>0</v>
      </c>
      <c r="E5883">
        <f>COUNTIFS($B$2:B5883,B5883)</f>
        <v>360</v>
      </c>
    </row>
    <row r="5884" spans="1:5" x14ac:dyDescent="0.3">
      <c r="A5884" t="s">
        <v>3803</v>
      </c>
      <c r="B5884" t="s">
        <v>34</v>
      </c>
      <c r="C5884">
        <v>0.48</v>
      </c>
      <c r="D5884">
        <f t="shared" si="92"/>
        <v>0</v>
      </c>
      <c r="E5884">
        <f>COUNTIFS($B$2:B5884,B5884)</f>
        <v>361</v>
      </c>
    </row>
    <row r="5885" spans="1:5" x14ac:dyDescent="0.3">
      <c r="A5885" t="s">
        <v>3853</v>
      </c>
      <c r="B5885" t="s">
        <v>34</v>
      </c>
      <c r="C5885">
        <v>0.47</v>
      </c>
      <c r="D5885">
        <f t="shared" si="92"/>
        <v>0</v>
      </c>
      <c r="E5885">
        <f>COUNTIFS($B$2:B5885,B5885)</f>
        <v>362</v>
      </c>
    </row>
    <row r="5886" spans="1:5" x14ac:dyDescent="0.3">
      <c r="A5886" t="s">
        <v>3838</v>
      </c>
      <c r="B5886" t="s">
        <v>34</v>
      </c>
      <c r="C5886">
        <v>0.47</v>
      </c>
      <c r="D5886">
        <f t="shared" si="92"/>
        <v>0</v>
      </c>
      <c r="E5886">
        <f>COUNTIFS($B$2:B5886,B5886)</f>
        <v>363</v>
      </c>
    </row>
    <row r="5887" spans="1:5" x14ac:dyDescent="0.3">
      <c r="A5887" t="s">
        <v>3848</v>
      </c>
      <c r="B5887" t="s">
        <v>34</v>
      </c>
      <c r="C5887">
        <v>0.47</v>
      </c>
      <c r="D5887">
        <f t="shared" si="92"/>
        <v>0</v>
      </c>
      <c r="E5887">
        <f>COUNTIFS($B$2:B5887,B5887)</f>
        <v>364</v>
      </c>
    </row>
    <row r="5888" spans="1:5" x14ac:dyDescent="0.3">
      <c r="A5888" t="s">
        <v>3862</v>
      </c>
      <c r="B5888" t="s">
        <v>34</v>
      </c>
      <c r="C5888">
        <v>0.47</v>
      </c>
      <c r="D5888">
        <f t="shared" si="92"/>
        <v>0</v>
      </c>
      <c r="E5888">
        <f>COUNTIFS($B$2:B5888,B5888)</f>
        <v>365</v>
      </c>
    </row>
    <row r="5889" spans="1:5" x14ac:dyDescent="0.3">
      <c r="A5889" t="s">
        <v>3870</v>
      </c>
      <c r="B5889" t="s">
        <v>34</v>
      </c>
      <c r="C5889">
        <v>0.47</v>
      </c>
      <c r="D5889">
        <f t="shared" si="92"/>
        <v>0</v>
      </c>
      <c r="E5889">
        <f>COUNTIFS($B$2:B5889,B5889)</f>
        <v>366</v>
      </c>
    </row>
    <row r="5890" spans="1:5" x14ac:dyDescent="0.3">
      <c r="A5890" t="s">
        <v>3832</v>
      </c>
      <c r="B5890" t="s">
        <v>34</v>
      </c>
      <c r="C5890">
        <v>0.47</v>
      </c>
      <c r="D5890">
        <f t="shared" si="92"/>
        <v>0</v>
      </c>
      <c r="E5890">
        <f>COUNTIFS($B$2:B5890,B5890)</f>
        <v>367</v>
      </c>
    </row>
    <row r="5891" spans="1:5" x14ac:dyDescent="0.3">
      <c r="A5891" t="s">
        <v>3819</v>
      </c>
      <c r="B5891" t="s">
        <v>34</v>
      </c>
      <c r="C5891">
        <v>0.47</v>
      </c>
      <c r="D5891">
        <f t="shared" si="92"/>
        <v>0</v>
      </c>
      <c r="E5891">
        <f>COUNTIFS($B$2:B5891,B5891)</f>
        <v>368</v>
      </c>
    </row>
    <row r="5892" spans="1:5" x14ac:dyDescent="0.3">
      <c r="A5892" t="s">
        <v>3884</v>
      </c>
      <c r="B5892" t="s">
        <v>34</v>
      </c>
      <c r="C5892">
        <v>0.46</v>
      </c>
      <c r="D5892">
        <f t="shared" si="92"/>
        <v>0</v>
      </c>
      <c r="E5892">
        <f>COUNTIFS($B$2:B5892,B5892)</f>
        <v>369</v>
      </c>
    </row>
    <row r="5893" spans="1:5" x14ac:dyDescent="0.3">
      <c r="A5893" t="s">
        <v>3913</v>
      </c>
      <c r="B5893" t="s">
        <v>34</v>
      </c>
      <c r="C5893">
        <v>0.46</v>
      </c>
      <c r="D5893">
        <f t="shared" si="92"/>
        <v>0</v>
      </c>
      <c r="E5893">
        <f>COUNTIFS($B$2:B5893,B5893)</f>
        <v>370</v>
      </c>
    </row>
    <row r="5894" spans="1:5" x14ac:dyDescent="0.3">
      <c r="A5894" t="s">
        <v>3906</v>
      </c>
      <c r="B5894" t="s">
        <v>34</v>
      </c>
      <c r="C5894">
        <v>0.46</v>
      </c>
      <c r="D5894">
        <f t="shared" si="92"/>
        <v>0</v>
      </c>
      <c r="E5894">
        <f>COUNTIFS($B$2:B5894,B5894)</f>
        <v>371</v>
      </c>
    </row>
    <row r="5895" spans="1:5" x14ac:dyDescent="0.3">
      <c r="A5895" t="s">
        <v>3897</v>
      </c>
      <c r="B5895" t="s">
        <v>34</v>
      </c>
      <c r="C5895">
        <v>0.46</v>
      </c>
      <c r="D5895">
        <f t="shared" ref="D5895:D5958" si="93">IF(E5895&lt;5,E5895,0)</f>
        <v>0</v>
      </c>
      <c r="E5895">
        <f>COUNTIFS($B$2:B5895,B5895)</f>
        <v>372</v>
      </c>
    </row>
    <row r="5896" spans="1:5" x14ac:dyDescent="0.3">
      <c r="A5896" t="s">
        <v>3960</v>
      </c>
      <c r="B5896" t="s">
        <v>34</v>
      </c>
      <c r="C5896">
        <v>0.45</v>
      </c>
      <c r="D5896">
        <f t="shared" si="93"/>
        <v>0</v>
      </c>
      <c r="E5896">
        <f>COUNTIFS($B$2:B5896,B5896)</f>
        <v>373</v>
      </c>
    </row>
    <row r="5897" spans="1:5" x14ac:dyDescent="0.3">
      <c r="A5897" t="s">
        <v>3973</v>
      </c>
      <c r="B5897" t="s">
        <v>34</v>
      </c>
      <c r="C5897">
        <v>0.45</v>
      </c>
      <c r="D5897">
        <f t="shared" si="93"/>
        <v>0</v>
      </c>
      <c r="E5897">
        <f>COUNTIFS($B$2:B5897,B5897)</f>
        <v>374</v>
      </c>
    </row>
    <row r="5898" spans="1:5" x14ac:dyDescent="0.3">
      <c r="A5898" t="s">
        <v>3947</v>
      </c>
      <c r="B5898" t="s">
        <v>34</v>
      </c>
      <c r="C5898">
        <v>0.45</v>
      </c>
      <c r="D5898">
        <f t="shared" si="93"/>
        <v>0</v>
      </c>
      <c r="E5898">
        <f>COUNTIFS($B$2:B5898,B5898)</f>
        <v>375</v>
      </c>
    </row>
    <row r="5899" spans="1:5" x14ac:dyDescent="0.3">
      <c r="A5899" t="s">
        <v>3953</v>
      </c>
      <c r="B5899" t="s">
        <v>34</v>
      </c>
      <c r="C5899">
        <v>0.45</v>
      </c>
      <c r="D5899">
        <f t="shared" si="93"/>
        <v>0</v>
      </c>
      <c r="E5899">
        <f>COUNTIFS($B$2:B5899,B5899)</f>
        <v>376</v>
      </c>
    </row>
    <row r="5900" spans="1:5" x14ac:dyDescent="0.3">
      <c r="A5900" t="s">
        <v>3262</v>
      </c>
      <c r="B5900" t="s">
        <v>34</v>
      </c>
      <c r="C5900">
        <v>0.45</v>
      </c>
      <c r="D5900">
        <f t="shared" si="93"/>
        <v>0</v>
      </c>
      <c r="E5900">
        <f>COUNTIFS($B$2:B5900,B5900)</f>
        <v>377</v>
      </c>
    </row>
    <row r="5901" spans="1:5" x14ac:dyDescent="0.3">
      <c r="A5901" t="s">
        <v>3978</v>
      </c>
      <c r="B5901" t="s">
        <v>34</v>
      </c>
      <c r="C5901">
        <v>0.45</v>
      </c>
      <c r="D5901">
        <f t="shared" si="93"/>
        <v>0</v>
      </c>
      <c r="E5901">
        <f>COUNTIFS($B$2:B5901,B5901)</f>
        <v>378</v>
      </c>
    </row>
    <row r="5902" spans="1:5" x14ac:dyDescent="0.3">
      <c r="A5902" t="s">
        <v>2870</v>
      </c>
      <c r="B5902" t="s">
        <v>34</v>
      </c>
      <c r="C5902">
        <v>0.45</v>
      </c>
      <c r="D5902">
        <f t="shared" si="93"/>
        <v>0</v>
      </c>
      <c r="E5902">
        <f>COUNTIFS($B$2:B5902,B5902)</f>
        <v>379</v>
      </c>
    </row>
    <row r="5903" spans="1:5" x14ac:dyDescent="0.3">
      <c r="A5903" t="s">
        <v>3991</v>
      </c>
      <c r="B5903" t="s">
        <v>34</v>
      </c>
      <c r="C5903">
        <v>0.45</v>
      </c>
      <c r="D5903">
        <f t="shared" si="93"/>
        <v>0</v>
      </c>
      <c r="E5903">
        <f>COUNTIFS($B$2:B5903,B5903)</f>
        <v>380</v>
      </c>
    </row>
    <row r="5904" spans="1:5" x14ac:dyDescent="0.3">
      <c r="A5904" t="s">
        <v>3997</v>
      </c>
      <c r="B5904" t="s">
        <v>34</v>
      </c>
      <c r="C5904">
        <v>0.45</v>
      </c>
      <c r="D5904">
        <f t="shared" si="93"/>
        <v>0</v>
      </c>
      <c r="E5904">
        <f>COUNTIFS($B$2:B5904,B5904)</f>
        <v>381</v>
      </c>
    </row>
    <row r="5905" spans="1:5" x14ac:dyDescent="0.3">
      <c r="A5905" t="s">
        <v>3936</v>
      </c>
      <c r="B5905" t="s">
        <v>34</v>
      </c>
      <c r="C5905">
        <v>0.45</v>
      </c>
      <c r="D5905">
        <f t="shared" si="93"/>
        <v>0</v>
      </c>
      <c r="E5905">
        <f>COUNTIFS($B$2:B5905,B5905)</f>
        <v>382</v>
      </c>
    </row>
    <row r="5906" spans="1:5" x14ac:dyDescent="0.3">
      <c r="A5906" t="s">
        <v>480</v>
      </c>
      <c r="B5906" t="s">
        <v>34</v>
      </c>
      <c r="C5906">
        <v>0.45</v>
      </c>
      <c r="D5906">
        <f t="shared" si="93"/>
        <v>0</v>
      </c>
      <c r="E5906">
        <f>COUNTIFS($B$2:B5906,B5906)</f>
        <v>383</v>
      </c>
    </row>
    <row r="5907" spans="1:5" x14ac:dyDescent="0.3">
      <c r="A5907" t="s">
        <v>4048</v>
      </c>
      <c r="B5907" t="s">
        <v>34</v>
      </c>
      <c r="C5907">
        <v>0.44</v>
      </c>
      <c r="D5907">
        <f t="shared" si="93"/>
        <v>0</v>
      </c>
      <c r="E5907">
        <f>COUNTIFS($B$2:B5907,B5907)</f>
        <v>384</v>
      </c>
    </row>
    <row r="5908" spans="1:5" x14ac:dyDescent="0.3">
      <c r="A5908" t="s">
        <v>4000</v>
      </c>
      <c r="B5908" t="s">
        <v>34</v>
      </c>
      <c r="C5908">
        <v>0.44</v>
      </c>
      <c r="D5908">
        <f t="shared" si="93"/>
        <v>0</v>
      </c>
      <c r="E5908">
        <f>COUNTIFS($B$2:B5908,B5908)</f>
        <v>385</v>
      </c>
    </row>
    <row r="5909" spans="1:5" x14ac:dyDescent="0.3">
      <c r="A5909" t="s">
        <v>4006</v>
      </c>
      <c r="B5909" t="s">
        <v>34</v>
      </c>
      <c r="C5909">
        <v>0.44</v>
      </c>
      <c r="D5909">
        <f t="shared" si="93"/>
        <v>0</v>
      </c>
      <c r="E5909">
        <f>COUNTIFS($B$2:B5909,B5909)</f>
        <v>386</v>
      </c>
    </row>
    <row r="5910" spans="1:5" x14ac:dyDescent="0.3">
      <c r="A5910" t="s">
        <v>3648</v>
      </c>
      <c r="B5910" t="s">
        <v>34</v>
      </c>
      <c r="C5910">
        <v>0.44</v>
      </c>
      <c r="D5910">
        <f t="shared" si="93"/>
        <v>0</v>
      </c>
      <c r="E5910">
        <f>COUNTIFS($B$2:B5910,B5910)</f>
        <v>387</v>
      </c>
    </row>
    <row r="5911" spans="1:5" x14ac:dyDescent="0.3">
      <c r="A5911" t="s">
        <v>3648</v>
      </c>
      <c r="B5911" t="s">
        <v>34</v>
      </c>
      <c r="C5911">
        <v>0.44</v>
      </c>
      <c r="D5911">
        <f t="shared" si="93"/>
        <v>0</v>
      </c>
      <c r="E5911">
        <f>COUNTIFS($B$2:B5911,B5911)</f>
        <v>388</v>
      </c>
    </row>
    <row r="5912" spans="1:5" x14ac:dyDescent="0.3">
      <c r="A5912" t="s">
        <v>4030</v>
      </c>
      <c r="B5912" t="s">
        <v>34</v>
      </c>
      <c r="C5912">
        <v>0.44</v>
      </c>
      <c r="D5912">
        <f t="shared" si="93"/>
        <v>0</v>
      </c>
      <c r="E5912">
        <f>COUNTIFS($B$2:B5912,B5912)</f>
        <v>389</v>
      </c>
    </row>
    <row r="5913" spans="1:5" x14ac:dyDescent="0.3">
      <c r="A5913" t="s">
        <v>4002</v>
      </c>
      <c r="B5913" t="s">
        <v>34</v>
      </c>
      <c r="C5913">
        <v>0.44</v>
      </c>
      <c r="D5913">
        <f t="shared" si="93"/>
        <v>0</v>
      </c>
      <c r="E5913">
        <f>COUNTIFS($B$2:B5913,B5913)</f>
        <v>390</v>
      </c>
    </row>
    <row r="5914" spans="1:5" x14ac:dyDescent="0.3">
      <c r="A5914" t="s">
        <v>4054</v>
      </c>
      <c r="B5914" t="s">
        <v>34</v>
      </c>
      <c r="C5914">
        <v>0.44</v>
      </c>
      <c r="D5914">
        <f t="shared" si="93"/>
        <v>0</v>
      </c>
      <c r="E5914">
        <f>COUNTIFS($B$2:B5914,B5914)</f>
        <v>391</v>
      </c>
    </row>
    <row r="5915" spans="1:5" x14ac:dyDescent="0.3">
      <c r="A5915" t="s">
        <v>4058</v>
      </c>
      <c r="B5915" t="s">
        <v>34</v>
      </c>
      <c r="C5915">
        <v>0.44</v>
      </c>
      <c r="D5915">
        <f t="shared" si="93"/>
        <v>0</v>
      </c>
      <c r="E5915">
        <f>COUNTIFS($B$2:B5915,B5915)</f>
        <v>392</v>
      </c>
    </row>
    <row r="5916" spans="1:5" x14ac:dyDescent="0.3">
      <c r="A5916" t="s">
        <v>4060</v>
      </c>
      <c r="B5916" t="s">
        <v>34</v>
      </c>
      <c r="C5916">
        <v>0.44</v>
      </c>
      <c r="D5916">
        <f t="shared" si="93"/>
        <v>0</v>
      </c>
      <c r="E5916">
        <f>COUNTIFS($B$2:B5916,B5916)</f>
        <v>393</v>
      </c>
    </row>
    <row r="5917" spans="1:5" x14ac:dyDescent="0.3">
      <c r="A5917" t="s">
        <v>3061</v>
      </c>
      <c r="B5917" t="s">
        <v>34</v>
      </c>
      <c r="C5917">
        <v>0.44</v>
      </c>
      <c r="D5917">
        <f t="shared" si="93"/>
        <v>0</v>
      </c>
      <c r="E5917">
        <f>COUNTIFS($B$2:B5917,B5917)</f>
        <v>394</v>
      </c>
    </row>
    <row r="5918" spans="1:5" x14ac:dyDescent="0.3">
      <c r="A5918" t="s">
        <v>4070</v>
      </c>
      <c r="B5918" t="s">
        <v>34</v>
      </c>
      <c r="C5918">
        <v>0.44</v>
      </c>
      <c r="D5918">
        <f t="shared" si="93"/>
        <v>0</v>
      </c>
      <c r="E5918">
        <f>COUNTIFS($B$2:B5918,B5918)</f>
        <v>395</v>
      </c>
    </row>
    <row r="5919" spans="1:5" x14ac:dyDescent="0.3">
      <c r="A5919" t="s">
        <v>1446</v>
      </c>
      <c r="B5919" t="s">
        <v>34</v>
      </c>
      <c r="C5919">
        <v>0.43</v>
      </c>
      <c r="D5919">
        <f t="shared" si="93"/>
        <v>0</v>
      </c>
      <c r="E5919">
        <f>COUNTIFS($B$2:B5919,B5919)</f>
        <v>396</v>
      </c>
    </row>
    <row r="5920" spans="1:5" x14ac:dyDescent="0.3">
      <c r="A5920" t="s">
        <v>4101</v>
      </c>
      <c r="B5920" t="s">
        <v>34</v>
      </c>
      <c r="C5920">
        <v>0.43</v>
      </c>
      <c r="D5920">
        <f t="shared" si="93"/>
        <v>0</v>
      </c>
      <c r="E5920">
        <f>COUNTIFS($B$2:B5920,B5920)</f>
        <v>397</v>
      </c>
    </row>
    <row r="5921" spans="1:5" x14ac:dyDescent="0.3">
      <c r="A5921" t="s">
        <v>4131</v>
      </c>
      <c r="B5921" t="s">
        <v>34</v>
      </c>
      <c r="C5921">
        <v>0.43</v>
      </c>
      <c r="D5921">
        <f t="shared" si="93"/>
        <v>0</v>
      </c>
      <c r="E5921">
        <f>COUNTIFS($B$2:B5921,B5921)</f>
        <v>398</v>
      </c>
    </row>
    <row r="5922" spans="1:5" x14ac:dyDescent="0.3">
      <c r="A5922" t="s">
        <v>4097</v>
      </c>
      <c r="B5922" t="s">
        <v>34</v>
      </c>
      <c r="C5922">
        <v>0.43</v>
      </c>
      <c r="D5922">
        <f t="shared" si="93"/>
        <v>0</v>
      </c>
      <c r="E5922">
        <f>COUNTIFS($B$2:B5922,B5922)</f>
        <v>399</v>
      </c>
    </row>
    <row r="5923" spans="1:5" x14ac:dyDescent="0.3">
      <c r="A5923" t="s">
        <v>820</v>
      </c>
      <c r="B5923" t="s">
        <v>34</v>
      </c>
      <c r="C5923">
        <v>0.43</v>
      </c>
      <c r="D5923">
        <f t="shared" si="93"/>
        <v>0</v>
      </c>
      <c r="E5923">
        <f>COUNTIFS($B$2:B5923,B5923)</f>
        <v>400</v>
      </c>
    </row>
    <row r="5924" spans="1:5" x14ac:dyDescent="0.3">
      <c r="A5924" t="s">
        <v>1807</v>
      </c>
      <c r="B5924" t="s">
        <v>34</v>
      </c>
      <c r="C5924">
        <v>0.43</v>
      </c>
      <c r="D5924">
        <f t="shared" si="93"/>
        <v>0</v>
      </c>
      <c r="E5924">
        <f>COUNTIFS($B$2:B5924,B5924)</f>
        <v>401</v>
      </c>
    </row>
    <row r="5925" spans="1:5" x14ac:dyDescent="0.3">
      <c r="A5925" t="s">
        <v>2188</v>
      </c>
      <c r="B5925" t="s">
        <v>34</v>
      </c>
      <c r="C5925">
        <v>0.43</v>
      </c>
      <c r="D5925">
        <f t="shared" si="93"/>
        <v>0</v>
      </c>
      <c r="E5925">
        <f>COUNTIFS($B$2:B5925,B5925)</f>
        <v>402</v>
      </c>
    </row>
    <row r="5926" spans="1:5" x14ac:dyDescent="0.3">
      <c r="A5926" t="s">
        <v>4108</v>
      </c>
      <c r="B5926" t="s">
        <v>34</v>
      </c>
      <c r="C5926">
        <v>0.43</v>
      </c>
      <c r="D5926">
        <f t="shared" si="93"/>
        <v>0</v>
      </c>
      <c r="E5926">
        <f>COUNTIFS($B$2:B5926,B5926)</f>
        <v>403</v>
      </c>
    </row>
    <row r="5927" spans="1:5" x14ac:dyDescent="0.3">
      <c r="A5927" t="s">
        <v>4085</v>
      </c>
      <c r="B5927" t="s">
        <v>34</v>
      </c>
      <c r="C5927">
        <v>0.43</v>
      </c>
      <c r="D5927">
        <f t="shared" si="93"/>
        <v>0</v>
      </c>
      <c r="E5927">
        <f>COUNTIFS($B$2:B5927,B5927)</f>
        <v>404</v>
      </c>
    </row>
    <row r="5928" spans="1:5" x14ac:dyDescent="0.3">
      <c r="A5928" t="s">
        <v>197</v>
      </c>
      <c r="B5928" t="s">
        <v>34</v>
      </c>
      <c r="C5928">
        <v>0.43</v>
      </c>
      <c r="D5928">
        <f t="shared" si="93"/>
        <v>0</v>
      </c>
      <c r="E5928">
        <f>COUNTIFS($B$2:B5928,B5928)</f>
        <v>405</v>
      </c>
    </row>
    <row r="5929" spans="1:5" x14ac:dyDescent="0.3">
      <c r="A5929" t="s">
        <v>4187</v>
      </c>
      <c r="B5929" t="s">
        <v>34</v>
      </c>
      <c r="C5929">
        <v>0.42</v>
      </c>
      <c r="D5929">
        <f t="shared" si="93"/>
        <v>0</v>
      </c>
      <c r="E5929">
        <f>COUNTIFS($B$2:B5929,B5929)</f>
        <v>406</v>
      </c>
    </row>
    <row r="5930" spans="1:5" x14ac:dyDescent="0.3">
      <c r="A5930" t="s">
        <v>4209</v>
      </c>
      <c r="B5930" t="s">
        <v>34</v>
      </c>
      <c r="C5930">
        <v>0.42</v>
      </c>
      <c r="D5930">
        <f t="shared" si="93"/>
        <v>0</v>
      </c>
      <c r="E5930">
        <f>COUNTIFS($B$2:B5930,B5930)</f>
        <v>407</v>
      </c>
    </row>
    <row r="5931" spans="1:5" x14ac:dyDescent="0.3">
      <c r="A5931" t="s">
        <v>4160</v>
      </c>
      <c r="B5931" t="s">
        <v>34</v>
      </c>
      <c r="C5931">
        <v>0.42</v>
      </c>
      <c r="D5931">
        <f t="shared" si="93"/>
        <v>0</v>
      </c>
      <c r="E5931">
        <f>COUNTIFS($B$2:B5931,B5931)</f>
        <v>408</v>
      </c>
    </row>
    <row r="5932" spans="1:5" x14ac:dyDescent="0.3">
      <c r="A5932" t="s">
        <v>4202</v>
      </c>
      <c r="B5932" t="s">
        <v>34</v>
      </c>
      <c r="C5932">
        <v>0.42</v>
      </c>
      <c r="D5932">
        <f t="shared" si="93"/>
        <v>0</v>
      </c>
      <c r="E5932">
        <f>COUNTIFS($B$2:B5932,B5932)</f>
        <v>409</v>
      </c>
    </row>
    <row r="5933" spans="1:5" x14ac:dyDescent="0.3">
      <c r="A5933" t="s">
        <v>3269</v>
      </c>
      <c r="B5933" t="s">
        <v>34</v>
      </c>
      <c r="C5933">
        <v>0.42</v>
      </c>
      <c r="D5933">
        <f t="shared" si="93"/>
        <v>0</v>
      </c>
      <c r="E5933">
        <f>COUNTIFS($B$2:B5933,B5933)</f>
        <v>410</v>
      </c>
    </row>
    <row r="5934" spans="1:5" x14ac:dyDescent="0.3">
      <c r="A5934" t="s">
        <v>2870</v>
      </c>
      <c r="B5934" t="s">
        <v>34</v>
      </c>
      <c r="C5934">
        <v>0.42</v>
      </c>
      <c r="D5934">
        <f t="shared" si="93"/>
        <v>0</v>
      </c>
      <c r="E5934">
        <f>COUNTIFS($B$2:B5934,B5934)</f>
        <v>411</v>
      </c>
    </row>
    <row r="5935" spans="1:5" x14ac:dyDescent="0.3">
      <c r="A5935" t="s">
        <v>4190</v>
      </c>
      <c r="B5935" t="s">
        <v>34</v>
      </c>
      <c r="C5935">
        <v>0.42</v>
      </c>
      <c r="D5935">
        <f t="shared" si="93"/>
        <v>0</v>
      </c>
      <c r="E5935">
        <f>COUNTIFS($B$2:B5935,B5935)</f>
        <v>412</v>
      </c>
    </row>
    <row r="5936" spans="1:5" x14ac:dyDescent="0.3">
      <c r="A5936" t="s">
        <v>4148</v>
      </c>
      <c r="B5936" t="s">
        <v>34</v>
      </c>
      <c r="C5936">
        <v>0.42</v>
      </c>
      <c r="D5936">
        <f t="shared" si="93"/>
        <v>0</v>
      </c>
      <c r="E5936">
        <f>COUNTIFS($B$2:B5936,B5936)</f>
        <v>413</v>
      </c>
    </row>
    <row r="5937" spans="1:5" x14ac:dyDescent="0.3">
      <c r="A5937" t="s">
        <v>4174</v>
      </c>
      <c r="B5937" t="s">
        <v>34</v>
      </c>
      <c r="C5937">
        <v>0.42</v>
      </c>
      <c r="D5937">
        <f t="shared" si="93"/>
        <v>0</v>
      </c>
      <c r="E5937">
        <f>COUNTIFS($B$2:B5937,B5937)</f>
        <v>414</v>
      </c>
    </row>
    <row r="5938" spans="1:5" x14ac:dyDescent="0.3">
      <c r="A5938" t="s">
        <v>4272</v>
      </c>
      <c r="B5938" t="s">
        <v>34</v>
      </c>
      <c r="C5938">
        <v>0.41</v>
      </c>
      <c r="D5938">
        <f t="shared" si="93"/>
        <v>0</v>
      </c>
      <c r="E5938">
        <f>COUNTIFS($B$2:B5938,B5938)</f>
        <v>415</v>
      </c>
    </row>
    <row r="5939" spans="1:5" x14ac:dyDescent="0.3">
      <c r="A5939" t="s">
        <v>4228</v>
      </c>
      <c r="B5939" t="s">
        <v>34</v>
      </c>
      <c r="C5939">
        <v>0.41</v>
      </c>
      <c r="D5939">
        <f t="shared" si="93"/>
        <v>0</v>
      </c>
      <c r="E5939">
        <f>COUNTIFS($B$2:B5939,B5939)</f>
        <v>416</v>
      </c>
    </row>
    <row r="5940" spans="1:5" x14ac:dyDescent="0.3">
      <c r="A5940" t="s">
        <v>4277</v>
      </c>
      <c r="B5940" t="s">
        <v>34</v>
      </c>
      <c r="C5940">
        <v>0.41</v>
      </c>
      <c r="D5940">
        <f t="shared" si="93"/>
        <v>0</v>
      </c>
      <c r="E5940">
        <f>COUNTIFS($B$2:B5940,B5940)</f>
        <v>417</v>
      </c>
    </row>
    <row r="5941" spans="1:5" x14ac:dyDescent="0.3">
      <c r="A5941" t="s">
        <v>4221</v>
      </c>
      <c r="B5941" t="s">
        <v>34</v>
      </c>
      <c r="C5941">
        <v>0.41</v>
      </c>
      <c r="D5941">
        <f t="shared" si="93"/>
        <v>0</v>
      </c>
      <c r="E5941">
        <f>COUNTIFS($B$2:B5941,B5941)</f>
        <v>418</v>
      </c>
    </row>
    <row r="5942" spans="1:5" x14ac:dyDescent="0.3">
      <c r="A5942" t="s">
        <v>4268</v>
      </c>
      <c r="B5942" t="s">
        <v>34</v>
      </c>
      <c r="C5942">
        <v>0.41</v>
      </c>
      <c r="D5942">
        <f t="shared" si="93"/>
        <v>0</v>
      </c>
      <c r="E5942">
        <f>COUNTIFS($B$2:B5942,B5942)</f>
        <v>419</v>
      </c>
    </row>
    <row r="5943" spans="1:5" x14ac:dyDescent="0.3">
      <c r="A5943" t="s">
        <v>4241</v>
      </c>
      <c r="B5943" t="s">
        <v>34</v>
      </c>
      <c r="C5943">
        <v>0.41</v>
      </c>
      <c r="D5943">
        <f t="shared" si="93"/>
        <v>0</v>
      </c>
      <c r="E5943">
        <f>COUNTIFS($B$2:B5943,B5943)</f>
        <v>420</v>
      </c>
    </row>
    <row r="5944" spans="1:5" x14ac:dyDescent="0.3">
      <c r="A5944" t="s">
        <v>4256</v>
      </c>
      <c r="B5944" t="s">
        <v>34</v>
      </c>
      <c r="C5944">
        <v>0.41</v>
      </c>
      <c r="D5944">
        <f t="shared" si="93"/>
        <v>0</v>
      </c>
      <c r="E5944">
        <f>COUNTIFS($B$2:B5944,B5944)</f>
        <v>421</v>
      </c>
    </row>
    <row r="5945" spans="1:5" x14ac:dyDescent="0.3">
      <c r="A5945" t="s">
        <v>2188</v>
      </c>
      <c r="B5945" t="s">
        <v>34</v>
      </c>
      <c r="C5945">
        <v>0.41</v>
      </c>
      <c r="D5945">
        <f t="shared" si="93"/>
        <v>0</v>
      </c>
      <c r="E5945">
        <f>COUNTIFS($B$2:B5945,B5945)</f>
        <v>422</v>
      </c>
    </row>
    <row r="5946" spans="1:5" x14ac:dyDescent="0.3">
      <c r="A5946" t="s">
        <v>1696</v>
      </c>
      <c r="B5946" t="s">
        <v>34</v>
      </c>
      <c r="C5946">
        <v>0.41</v>
      </c>
      <c r="D5946">
        <f t="shared" si="93"/>
        <v>0</v>
      </c>
      <c r="E5946">
        <f>COUNTIFS($B$2:B5946,B5946)</f>
        <v>423</v>
      </c>
    </row>
    <row r="5947" spans="1:5" x14ac:dyDescent="0.3">
      <c r="A5947" t="s">
        <v>4252</v>
      </c>
      <c r="B5947" t="s">
        <v>34</v>
      </c>
      <c r="C5947">
        <v>0.41</v>
      </c>
      <c r="D5947">
        <f t="shared" si="93"/>
        <v>0</v>
      </c>
      <c r="E5947">
        <f>COUNTIFS($B$2:B5947,B5947)</f>
        <v>424</v>
      </c>
    </row>
    <row r="5948" spans="1:5" x14ac:dyDescent="0.3">
      <c r="A5948" t="s">
        <v>4271</v>
      </c>
      <c r="B5948" t="s">
        <v>34</v>
      </c>
      <c r="C5948">
        <v>0.41</v>
      </c>
      <c r="D5948">
        <f t="shared" si="93"/>
        <v>0</v>
      </c>
      <c r="E5948">
        <f>COUNTIFS($B$2:B5948,B5948)</f>
        <v>425</v>
      </c>
    </row>
    <row r="5949" spans="1:5" x14ac:dyDescent="0.3">
      <c r="A5949" t="s">
        <v>4278</v>
      </c>
      <c r="B5949" t="s">
        <v>34</v>
      </c>
      <c r="C5949">
        <v>0.41</v>
      </c>
      <c r="D5949">
        <f t="shared" si="93"/>
        <v>0</v>
      </c>
      <c r="E5949">
        <f>COUNTIFS($B$2:B5949,B5949)</f>
        <v>426</v>
      </c>
    </row>
    <row r="5950" spans="1:5" x14ac:dyDescent="0.3">
      <c r="A5950" t="s">
        <v>4252</v>
      </c>
      <c r="B5950" t="s">
        <v>34</v>
      </c>
      <c r="C5950">
        <v>0.41</v>
      </c>
      <c r="D5950">
        <f t="shared" si="93"/>
        <v>0</v>
      </c>
      <c r="E5950">
        <f>COUNTIFS($B$2:B5950,B5950)</f>
        <v>427</v>
      </c>
    </row>
    <row r="5951" spans="1:5" x14ac:dyDescent="0.3">
      <c r="A5951" t="s">
        <v>480</v>
      </c>
      <c r="B5951" t="s">
        <v>34</v>
      </c>
      <c r="C5951">
        <v>0.41</v>
      </c>
      <c r="D5951">
        <f t="shared" si="93"/>
        <v>0</v>
      </c>
      <c r="E5951">
        <f>COUNTIFS($B$2:B5951,B5951)</f>
        <v>428</v>
      </c>
    </row>
    <row r="5952" spans="1:5" x14ac:dyDescent="0.3">
      <c r="A5952" t="s">
        <v>2178</v>
      </c>
      <c r="B5952" t="s">
        <v>34</v>
      </c>
      <c r="C5952">
        <v>0.41</v>
      </c>
      <c r="D5952">
        <f t="shared" si="93"/>
        <v>0</v>
      </c>
      <c r="E5952">
        <f>COUNTIFS($B$2:B5952,B5952)</f>
        <v>429</v>
      </c>
    </row>
    <row r="5953" spans="1:5" x14ac:dyDescent="0.3">
      <c r="A5953" t="s">
        <v>4219</v>
      </c>
      <c r="B5953" t="s">
        <v>34</v>
      </c>
      <c r="C5953">
        <v>0.41</v>
      </c>
      <c r="D5953">
        <f t="shared" si="93"/>
        <v>0</v>
      </c>
      <c r="E5953">
        <f>COUNTIFS($B$2:B5953,B5953)</f>
        <v>430</v>
      </c>
    </row>
    <row r="5954" spans="1:5" x14ac:dyDescent="0.3">
      <c r="A5954" t="s">
        <v>4348</v>
      </c>
      <c r="B5954" t="s">
        <v>34</v>
      </c>
      <c r="C5954">
        <v>0.4</v>
      </c>
      <c r="D5954">
        <f t="shared" si="93"/>
        <v>0</v>
      </c>
      <c r="E5954">
        <f>COUNTIFS($B$2:B5954,B5954)</f>
        <v>431</v>
      </c>
    </row>
    <row r="5955" spans="1:5" x14ac:dyDescent="0.3">
      <c r="A5955" t="s">
        <v>2047</v>
      </c>
      <c r="B5955" t="s">
        <v>34</v>
      </c>
      <c r="C5955">
        <v>0.4</v>
      </c>
      <c r="D5955">
        <f t="shared" si="93"/>
        <v>0</v>
      </c>
      <c r="E5955">
        <f>COUNTIFS($B$2:B5955,B5955)</f>
        <v>432</v>
      </c>
    </row>
    <row r="5956" spans="1:5" x14ac:dyDescent="0.3">
      <c r="A5956" t="s">
        <v>4293</v>
      </c>
      <c r="B5956" t="s">
        <v>34</v>
      </c>
      <c r="C5956">
        <v>0.4</v>
      </c>
      <c r="D5956">
        <f t="shared" si="93"/>
        <v>0</v>
      </c>
      <c r="E5956">
        <f>COUNTIFS($B$2:B5956,B5956)</f>
        <v>433</v>
      </c>
    </row>
    <row r="5957" spans="1:5" x14ac:dyDescent="0.3">
      <c r="A5957" t="s">
        <v>4332</v>
      </c>
      <c r="B5957" t="s">
        <v>34</v>
      </c>
      <c r="C5957">
        <v>0.4</v>
      </c>
      <c r="D5957">
        <f t="shared" si="93"/>
        <v>0</v>
      </c>
      <c r="E5957">
        <f>COUNTIFS($B$2:B5957,B5957)</f>
        <v>434</v>
      </c>
    </row>
    <row r="5958" spans="1:5" x14ac:dyDescent="0.3">
      <c r="A5958" t="s">
        <v>3262</v>
      </c>
      <c r="B5958" t="s">
        <v>34</v>
      </c>
      <c r="C5958">
        <v>0.4</v>
      </c>
      <c r="D5958">
        <f t="shared" si="93"/>
        <v>0</v>
      </c>
      <c r="E5958">
        <f>COUNTIFS($B$2:B5958,B5958)</f>
        <v>435</v>
      </c>
    </row>
    <row r="5959" spans="1:5" x14ac:dyDescent="0.3">
      <c r="A5959" t="s">
        <v>4298</v>
      </c>
      <c r="B5959" t="s">
        <v>34</v>
      </c>
      <c r="C5959">
        <v>0.4</v>
      </c>
      <c r="D5959">
        <f t="shared" ref="D5959:D6022" si="94">IF(E5959&lt;5,E5959,0)</f>
        <v>0</v>
      </c>
      <c r="E5959">
        <f>COUNTIFS($B$2:B5959,B5959)</f>
        <v>436</v>
      </c>
    </row>
    <row r="5960" spans="1:5" x14ac:dyDescent="0.3">
      <c r="A5960" t="s">
        <v>4306</v>
      </c>
      <c r="B5960" t="s">
        <v>34</v>
      </c>
      <c r="C5960">
        <v>0.4</v>
      </c>
      <c r="D5960">
        <f t="shared" si="94"/>
        <v>0</v>
      </c>
      <c r="E5960">
        <f>COUNTIFS($B$2:B5960,B5960)</f>
        <v>437</v>
      </c>
    </row>
    <row r="5961" spans="1:5" x14ac:dyDescent="0.3">
      <c r="A5961" t="s">
        <v>4340</v>
      </c>
      <c r="B5961" t="s">
        <v>34</v>
      </c>
      <c r="C5961">
        <v>0.4</v>
      </c>
      <c r="D5961">
        <f t="shared" si="94"/>
        <v>0</v>
      </c>
      <c r="E5961">
        <f>COUNTIFS($B$2:B5961,B5961)</f>
        <v>438</v>
      </c>
    </row>
    <row r="5962" spans="1:5" x14ac:dyDescent="0.3">
      <c r="A5962" t="s">
        <v>4299</v>
      </c>
      <c r="B5962" t="s">
        <v>34</v>
      </c>
      <c r="C5962">
        <v>0.4</v>
      </c>
      <c r="D5962">
        <f t="shared" si="94"/>
        <v>0</v>
      </c>
      <c r="E5962">
        <f>COUNTIFS($B$2:B5962,B5962)</f>
        <v>439</v>
      </c>
    </row>
    <row r="5963" spans="1:5" x14ac:dyDescent="0.3">
      <c r="A5963" t="s">
        <v>4321</v>
      </c>
      <c r="B5963" t="s">
        <v>34</v>
      </c>
      <c r="C5963">
        <v>0.4</v>
      </c>
      <c r="D5963">
        <f t="shared" si="94"/>
        <v>0</v>
      </c>
      <c r="E5963">
        <f>COUNTIFS($B$2:B5963,B5963)</f>
        <v>440</v>
      </c>
    </row>
    <row r="5964" spans="1:5" x14ac:dyDescent="0.3">
      <c r="A5964" t="s">
        <v>4326</v>
      </c>
      <c r="B5964" t="s">
        <v>34</v>
      </c>
      <c r="C5964">
        <v>0.4</v>
      </c>
      <c r="D5964">
        <f t="shared" si="94"/>
        <v>0</v>
      </c>
      <c r="E5964">
        <f>COUNTIFS($B$2:B5964,B5964)</f>
        <v>441</v>
      </c>
    </row>
    <row r="5965" spans="1:5" x14ac:dyDescent="0.3">
      <c r="A5965" t="s">
        <v>4354</v>
      </c>
      <c r="B5965" t="s">
        <v>34</v>
      </c>
      <c r="C5965">
        <v>0.4</v>
      </c>
      <c r="D5965">
        <f t="shared" si="94"/>
        <v>0</v>
      </c>
      <c r="E5965">
        <f>COUNTIFS($B$2:B5965,B5965)</f>
        <v>442</v>
      </c>
    </row>
    <row r="5966" spans="1:5" x14ac:dyDescent="0.3">
      <c r="A5966" t="s">
        <v>4406</v>
      </c>
      <c r="B5966" t="s">
        <v>34</v>
      </c>
      <c r="C5966">
        <v>0.39</v>
      </c>
      <c r="D5966">
        <f t="shared" si="94"/>
        <v>0</v>
      </c>
      <c r="E5966">
        <f>COUNTIFS($B$2:B5966,B5966)</f>
        <v>443</v>
      </c>
    </row>
    <row r="5967" spans="1:5" x14ac:dyDescent="0.3">
      <c r="A5967" t="s">
        <v>4413</v>
      </c>
      <c r="B5967" t="s">
        <v>34</v>
      </c>
      <c r="C5967">
        <v>0.39</v>
      </c>
      <c r="D5967">
        <f t="shared" si="94"/>
        <v>0</v>
      </c>
      <c r="E5967">
        <f>COUNTIFS($B$2:B5967,B5967)</f>
        <v>444</v>
      </c>
    </row>
    <row r="5968" spans="1:5" x14ac:dyDescent="0.3">
      <c r="A5968" t="s">
        <v>4391</v>
      </c>
      <c r="B5968" t="s">
        <v>34</v>
      </c>
      <c r="C5968">
        <v>0.39</v>
      </c>
      <c r="D5968">
        <f t="shared" si="94"/>
        <v>0</v>
      </c>
      <c r="E5968">
        <f>COUNTIFS($B$2:B5968,B5968)</f>
        <v>445</v>
      </c>
    </row>
    <row r="5969" spans="1:5" x14ac:dyDescent="0.3">
      <c r="A5969" t="s">
        <v>4386</v>
      </c>
      <c r="B5969" t="s">
        <v>34</v>
      </c>
      <c r="C5969">
        <v>0.39</v>
      </c>
      <c r="D5969">
        <f t="shared" si="94"/>
        <v>0</v>
      </c>
      <c r="E5969">
        <f>COUNTIFS($B$2:B5969,B5969)</f>
        <v>446</v>
      </c>
    </row>
    <row r="5970" spans="1:5" x14ac:dyDescent="0.3">
      <c r="A5970" t="s">
        <v>3468</v>
      </c>
      <c r="B5970" t="s">
        <v>34</v>
      </c>
      <c r="C5970">
        <v>0.39</v>
      </c>
      <c r="D5970">
        <f t="shared" si="94"/>
        <v>0</v>
      </c>
      <c r="E5970">
        <f>COUNTIFS($B$2:B5970,B5970)</f>
        <v>447</v>
      </c>
    </row>
    <row r="5971" spans="1:5" x14ac:dyDescent="0.3">
      <c r="A5971" t="s">
        <v>3947</v>
      </c>
      <c r="B5971" t="s">
        <v>34</v>
      </c>
      <c r="C5971">
        <v>0.39</v>
      </c>
      <c r="D5971">
        <f t="shared" si="94"/>
        <v>0</v>
      </c>
      <c r="E5971">
        <f>COUNTIFS($B$2:B5971,B5971)</f>
        <v>448</v>
      </c>
    </row>
    <row r="5972" spans="1:5" x14ac:dyDescent="0.3">
      <c r="A5972" t="s">
        <v>2764</v>
      </c>
      <c r="B5972" t="s">
        <v>34</v>
      </c>
      <c r="C5972">
        <v>0.39</v>
      </c>
      <c r="D5972">
        <f t="shared" si="94"/>
        <v>0</v>
      </c>
      <c r="E5972">
        <f>COUNTIFS($B$2:B5972,B5972)</f>
        <v>449</v>
      </c>
    </row>
    <row r="5973" spans="1:5" x14ac:dyDescent="0.3">
      <c r="A5973" t="s">
        <v>4394</v>
      </c>
      <c r="B5973" t="s">
        <v>34</v>
      </c>
      <c r="C5973">
        <v>0.39</v>
      </c>
      <c r="D5973">
        <f t="shared" si="94"/>
        <v>0</v>
      </c>
      <c r="E5973">
        <f>COUNTIFS($B$2:B5973,B5973)</f>
        <v>450</v>
      </c>
    </row>
    <row r="5974" spans="1:5" x14ac:dyDescent="0.3">
      <c r="A5974" t="s">
        <v>4412</v>
      </c>
      <c r="B5974" t="s">
        <v>34</v>
      </c>
      <c r="C5974">
        <v>0.39</v>
      </c>
      <c r="D5974">
        <f t="shared" si="94"/>
        <v>0</v>
      </c>
      <c r="E5974">
        <f>COUNTIFS($B$2:B5974,B5974)</f>
        <v>451</v>
      </c>
    </row>
    <row r="5975" spans="1:5" x14ac:dyDescent="0.3">
      <c r="A5975" t="s">
        <v>996</v>
      </c>
      <c r="B5975" t="s">
        <v>34</v>
      </c>
      <c r="C5975">
        <v>0.39</v>
      </c>
      <c r="D5975">
        <f t="shared" si="94"/>
        <v>0</v>
      </c>
      <c r="E5975">
        <f>COUNTIFS($B$2:B5975,B5975)</f>
        <v>452</v>
      </c>
    </row>
    <row r="5976" spans="1:5" x14ac:dyDescent="0.3">
      <c r="A5976" t="s">
        <v>4506</v>
      </c>
      <c r="B5976" t="s">
        <v>34</v>
      </c>
      <c r="C5976">
        <v>0.38</v>
      </c>
      <c r="D5976">
        <f t="shared" si="94"/>
        <v>0</v>
      </c>
      <c r="E5976">
        <f>COUNTIFS($B$2:B5976,B5976)</f>
        <v>453</v>
      </c>
    </row>
    <row r="5977" spans="1:5" x14ac:dyDescent="0.3">
      <c r="A5977" t="s">
        <v>3501</v>
      </c>
      <c r="B5977" t="s">
        <v>34</v>
      </c>
      <c r="C5977">
        <v>0.38</v>
      </c>
      <c r="D5977">
        <f t="shared" si="94"/>
        <v>0</v>
      </c>
      <c r="E5977">
        <f>COUNTIFS($B$2:B5977,B5977)</f>
        <v>454</v>
      </c>
    </row>
    <row r="5978" spans="1:5" x14ac:dyDescent="0.3">
      <c r="A5978" t="s">
        <v>4452</v>
      </c>
      <c r="B5978" t="s">
        <v>34</v>
      </c>
      <c r="C5978">
        <v>0.38</v>
      </c>
      <c r="D5978">
        <f t="shared" si="94"/>
        <v>0</v>
      </c>
      <c r="E5978">
        <f>COUNTIFS($B$2:B5978,B5978)</f>
        <v>455</v>
      </c>
    </row>
    <row r="5979" spans="1:5" x14ac:dyDescent="0.3">
      <c r="A5979" t="s">
        <v>4386</v>
      </c>
      <c r="B5979" t="s">
        <v>34</v>
      </c>
      <c r="C5979">
        <v>0.38</v>
      </c>
      <c r="D5979">
        <f t="shared" si="94"/>
        <v>0</v>
      </c>
      <c r="E5979">
        <f>COUNTIFS($B$2:B5979,B5979)</f>
        <v>456</v>
      </c>
    </row>
    <row r="5980" spans="1:5" x14ac:dyDescent="0.3">
      <c r="A5980" t="s">
        <v>4445</v>
      </c>
      <c r="B5980" t="s">
        <v>34</v>
      </c>
      <c r="C5980">
        <v>0.38</v>
      </c>
      <c r="D5980">
        <f t="shared" si="94"/>
        <v>0</v>
      </c>
      <c r="E5980">
        <f>COUNTIFS($B$2:B5980,B5980)</f>
        <v>457</v>
      </c>
    </row>
    <row r="5981" spans="1:5" x14ac:dyDescent="0.3">
      <c r="A5981" t="s">
        <v>4459</v>
      </c>
      <c r="B5981" t="s">
        <v>34</v>
      </c>
      <c r="C5981">
        <v>0.38</v>
      </c>
      <c r="D5981">
        <f t="shared" si="94"/>
        <v>0</v>
      </c>
      <c r="E5981">
        <f>COUNTIFS($B$2:B5981,B5981)</f>
        <v>458</v>
      </c>
    </row>
    <row r="5982" spans="1:5" x14ac:dyDescent="0.3">
      <c r="A5982" t="s">
        <v>4495</v>
      </c>
      <c r="B5982" t="s">
        <v>34</v>
      </c>
      <c r="C5982">
        <v>0.38</v>
      </c>
      <c r="D5982">
        <f t="shared" si="94"/>
        <v>0</v>
      </c>
      <c r="E5982">
        <f>COUNTIFS($B$2:B5982,B5982)</f>
        <v>459</v>
      </c>
    </row>
    <row r="5983" spans="1:5" x14ac:dyDescent="0.3">
      <c r="A5983" t="s">
        <v>4493</v>
      </c>
      <c r="B5983" t="s">
        <v>34</v>
      </c>
      <c r="C5983">
        <v>0.38</v>
      </c>
      <c r="D5983">
        <f t="shared" si="94"/>
        <v>0</v>
      </c>
      <c r="E5983">
        <f>COUNTIFS($B$2:B5983,B5983)</f>
        <v>460</v>
      </c>
    </row>
    <row r="5984" spans="1:5" x14ac:dyDescent="0.3">
      <c r="A5984" t="s">
        <v>480</v>
      </c>
      <c r="B5984" t="s">
        <v>34</v>
      </c>
      <c r="C5984">
        <v>0.38</v>
      </c>
      <c r="D5984">
        <f t="shared" si="94"/>
        <v>0</v>
      </c>
      <c r="E5984">
        <f>COUNTIFS($B$2:B5984,B5984)</f>
        <v>461</v>
      </c>
    </row>
    <row r="5985" spans="1:5" x14ac:dyDescent="0.3">
      <c r="A5985" t="s">
        <v>3819</v>
      </c>
      <c r="B5985" t="s">
        <v>34</v>
      </c>
      <c r="C5985">
        <v>0.38</v>
      </c>
      <c r="D5985">
        <f t="shared" si="94"/>
        <v>0</v>
      </c>
      <c r="E5985">
        <f>COUNTIFS($B$2:B5985,B5985)</f>
        <v>462</v>
      </c>
    </row>
    <row r="5986" spans="1:5" x14ac:dyDescent="0.3">
      <c r="A5986" t="s">
        <v>1807</v>
      </c>
      <c r="B5986" t="s">
        <v>34</v>
      </c>
      <c r="C5986">
        <v>0.37</v>
      </c>
      <c r="D5986">
        <f t="shared" si="94"/>
        <v>0</v>
      </c>
      <c r="E5986">
        <f>COUNTIFS($B$2:B5986,B5986)</f>
        <v>463</v>
      </c>
    </row>
    <row r="5987" spans="1:5" x14ac:dyDescent="0.3">
      <c r="A5987" t="s">
        <v>2402</v>
      </c>
      <c r="B5987" t="s">
        <v>34</v>
      </c>
      <c r="C5987">
        <v>0.37</v>
      </c>
      <c r="D5987">
        <f t="shared" si="94"/>
        <v>0</v>
      </c>
      <c r="E5987">
        <f>COUNTIFS($B$2:B5987,B5987)</f>
        <v>464</v>
      </c>
    </row>
    <row r="5988" spans="1:5" x14ac:dyDescent="0.3">
      <c r="A5988" t="s">
        <v>3332</v>
      </c>
      <c r="B5988" t="s">
        <v>34</v>
      </c>
      <c r="C5988">
        <v>0.37</v>
      </c>
      <c r="D5988">
        <f t="shared" si="94"/>
        <v>0</v>
      </c>
      <c r="E5988">
        <f>COUNTIFS($B$2:B5988,B5988)</f>
        <v>465</v>
      </c>
    </row>
    <row r="5989" spans="1:5" x14ac:dyDescent="0.3">
      <c r="A5989" t="s">
        <v>4537</v>
      </c>
      <c r="B5989" t="s">
        <v>34</v>
      </c>
      <c r="C5989">
        <v>0.37</v>
      </c>
      <c r="D5989">
        <f t="shared" si="94"/>
        <v>0</v>
      </c>
      <c r="E5989">
        <f>COUNTIFS($B$2:B5989,B5989)</f>
        <v>466</v>
      </c>
    </row>
    <row r="5990" spans="1:5" x14ac:dyDescent="0.3">
      <c r="A5990" t="s">
        <v>197</v>
      </c>
      <c r="B5990" t="s">
        <v>34</v>
      </c>
      <c r="C5990">
        <v>0.37</v>
      </c>
      <c r="D5990">
        <f t="shared" si="94"/>
        <v>0</v>
      </c>
      <c r="E5990">
        <f>COUNTIFS($B$2:B5990,B5990)</f>
        <v>467</v>
      </c>
    </row>
    <row r="5991" spans="1:5" x14ac:dyDescent="0.3">
      <c r="A5991" t="s">
        <v>4549</v>
      </c>
      <c r="B5991" t="s">
        <v>34</v>
      </c>
      <c r="C5991">
        <v>0.37</v>
      </c>
      <c r="D5991">
        <f t="shared" si="94"/>
        <v>0</v>
      </c>
      <c r="E5991">
        <f>COUNTIFS($B$2:B5991,B5991)</f>
        <v>468</v>
      </c>
    </row>
    <row r="5992" spans="1:5" x14ac:dyDescent="0.3">
      <c r="A5992" t="s">
        <v>4580</v>
      </c>
      <c r="B5992" t="s">
        <v>34</v>
      </c>
      <c r="C5992">
        <v>0.36</v>
      </c>
      <c r="D5992">
        <f t="shared" si="94"/>
        <v>0</v>
      </c>
      <c r="E5992">
        <f>COUNTIFS($B$2:B5992,B5992)</f>
        <v>469</v>
      </c>
    </row>
    <row r="5993" spans="1:5" x14ac:dyDescent="0.3">
      <c r="A5993" t="s">
        <v>4252</v>
      </c>
      <c r="B5993" t="s">
        <v>34</v>
      </c>
      <c r="C5993">
        <v>0.36</v>
      </c>
      <c r="D5993">
        <f t="shared" si="94"/>
        <v>0</v>
      </c>
      <c r="E5993">
        <f>COUNTIFS($B$2:B5993,B5993)</f>
        <v>470</v>
      </c>
    </row>
    <row r="5994" spans="1:5" x14ac:dyDescent="0.3">
      <c r="A5994" t="s">
        <v>2235</v>
      </c>
      <c r="B5994" t="s">
        <v>34</v>
      </c>
      <c r="C5994">
        <v>0.36</v>
      </c>
      <c r="D5994">
        <f t="shared" si="94"/>
        <v>0</v>
      </c>
      <c r="E5994">
        <f>COUNTIFS($B$2:B5994,B5994)</f>
        <v>471</v>
      </c>
    </row>
    <row r="5995" spans="1:5" x14ac:dyDescent="0.3">
      <c r="A5995" t="s">
        <v>4674</v>
      </c>
      <c r="B5995" t="s">
        <v>34</v>
      </c>
      <c r="C5995">
        <v>0.35</v>
      </c>
      <c r="D5995">
        <f t="shared" si="94"/>
        <v>0</v>
      </c>
      <c r="E5995">
        <f>COUNTIFS($B$2:B5995,B5995)</f>
        <v>472</v>
      </c>
    </row>
    <row r="5996" spans="1:5" x14ac:dyDescent="0.3">
      <c r="A5996" t="s">
        <v>4703</v>
      </c>
      <c r="B5996" t="s">
        <v>34</v>
      </c>
      <c r="C5996">
        <v>0.35</v>
      </c>
      <c r="D5996">
        <f t="shared" si="94"/>
        <v>0</v>
      </c>
      <c r="E5996">
        <f>COUNTIFS($B$2:B5996,B5996)</f>
        <v>473</v>
      </c>
    </row>
    <row r="5997" spans="1:5" x14ac:dyDescent="0.3">
      <c r="A5997" t="s">
        <v>4070</v>
      </c>
      <c r="B5997" t="s">
        <v>34</v>
      </c>
      <c r="C5997">
        <v>0.35</v>
      </c>
      <c r="D5997">
        <f t="shared" si="94"/>
        <v>0</v>
      </c>
      <c r="E5997">
        <f>COUNTIFS($B$2:B5997,B5997)</f>
        <v>474</v>
      </c>
    </row>
    <row r="5998" spans="1:5" x14ac:dyDescent="0.3">
      <c r="A5998" t="s">
        <v>4716</v>
      </c>
      <c r="B5998" t="s">
        <v>34</v>
      </c>
      <c r="C5998">
        <v>0.35</v>
      </c>
      <c r="D5998">
        <f t="shared" si="94"/>
        <v>0</v>
      </c>
      <c r="E5998">
        <f>COUNTIFS($B$2:B5998,B5998)</f>
        <v>475</v>
      </c>
    </row>
    <row r="5999" spans="1:5" x14ac:dyDescent="0.3">
      <c r="A5999" t="s">
        <v>4664</v>
      </c>
      <c r="B5999" t="s">
        <v>34</v>
      </c>
      <c r="C5999">
        <v>0.35</v>
      </c>
      <c r="D5999">
        <f t="shared" si="94"/>
        <v>0</v>
      </c>
      <c r="E5999">
        <f>COUNTIFS($B$2:B5999,B5999)</f>
        <v>476</v>
      </c>
    </row>
    <row r="6000" spans="1:5" x14ac:dyDescent="0.3">
      <c r="A6000" t="s">
        <v>4671</v>
      </c>
      <c r="B6000" t="s">
        <v>34</v>
      </c>
      <c r="C6000">
        <v>0.35</v>
      </c>
      <c r="D6000">
        <f t="shared" si="94"/>
        <v>0</v>
      </c>
      <c r="E6000">
        <f>COUNTIFS($B$2:B6000,B6000)</f>
        <v>477</v>
      </c>
    </row>
    <row r="6001" spans="1:5" x14ac:dyDescent="0.3">
      <c r="A6001" t="s">
        <v>3269</v>
      </c>
      <c r="B6001" t="s">
        <v>34</v>
      </c>
      <c r="C6001">
        <v>0.35</v>
      </c>
      <c r="D6001">
        <f t="shared" si="94"/>
        <v>0</v>
      </c>
      <c r="E6001">
        <f>COUNTIFS($B$2:B6001,B6001)</f>
        <v>478</v>
      </c>
    </row>
    <row r="6002" spans="1:5" x14ac:dyDescent="0.3">
      <c r="A6002" t="s">
        <v>2266</v>
      </c>
      <c r="B6002" t="s">
        <v>34</v>
      </c>
      <c r="C6002">
        <v>0.35</v>
      </c>
      <c r="D6002">
        <f t="shared" si="94"/>
        <v>0</v>
      </c>
      <c r="E6002">
        <f>COUNTIFS($B$2:B6002,B6002)</f>
        <v>479</v>
      </c>
    </row>
    <row r="6003" spans="1:5" x14ac:dyDescent="0.3">
      <c r="A6003" t="s">
        <v>4681</v>
      </c>
      <c r="B6003" t="s">
        <v>34</v>
      </c>
      <c r="C6003">
        <v>0.35</v>
      </c>
      <c r="D6003">
        <f t="shared" si="94"/>
        <v>0</v>
      </c>
      <c r="E6003">
        <f>COUNTIFS($B$2:B6003,B6003)</f>
        <v>480</v>
      </c>
    </row>
    <row r="6004" spans="1:5" x14ac:dyDescent="0.3">
      <c r="A6004" t="s">
        <v>4769</v>
      </c>
      <c r="B6004" t="s">
        <v>34</v>
      </c>
      <c r="C6004">
        <v>0.34</v>
      </c>
      <c r="D6004">
        <f t="shared" si="94"/>
        <v>0</v>
      </c>
      <c r="E6004">
        <f>COUNTIFS($B$2:B6004,B6004)</f>
        <v>481</v>
      </c>
    </row>
    <row r="6005" spans="1:5" x14ac:dyDescent="0.3">
      <c r="A6005" t="s">
        <v>4731</v>
      </c>
      <c r="B6005" t="s">
        <v>34</v>
      </c>
      <c r="C6005">
        <v>0.34</v>
      </c>
      <c r="D6005">
        <f t="shared" si="94"/>
        <v>0</v>
      </c>
      <c r="E6005">
        <f>COUNTIFS($B$2:B6005,B6005)</f>
        <v>482</v>
      </c>
    </row>
    <row r="6006" spans="1:5" x14ac:dyDescent="0.3">
      <c r="A6006" t="s">
        <v>4797</v>
      </c>
      <c r="B6006" t="s">
        <v>34</v>
      </c>
      <c r="C6006">
        <v>0.34</v>
      </c>
      <c r="D6006">
        <f t="shared" si="94"/>
        <v>0</v>
      </c>
      <c r="E6006">
        <f>COUNTIFS($B$2:B6006,B6006)</f>
        <v>483</v>
      </c>
    </row>
    <row r="6007" spans="1:5" x14ac:dyDescent="0.3">
      <c r="A6007" t="s">
        <v>4773</v>
      </c>
      <c r="B6007" t="s">
        <v>34</v>
      </c>
      <c r="C6007">
        <v>0.34</v>
      </c>
      <c r="D6007">
        <f t="shared" si="94"/>
        <v>0</v>
      </c>
      <c r="E6007">
        <f>COUNTIFS($B$2:B6007,B6007)</f>
        <v>484</v>
      </c>
    </row>
    <row r="6008" spans="1:5" x14ac:dyDescent="0.3">
      <c r="A6008" t="s">
        <v>1636</v>
      </c>
      <c r="B6008" t="s">
        <v>34</v>
      </c>
      <c r="C6008">
        <v>0.34</v>
      </c>
      <c r="D6008">
        <f t="shared" si="94"/>
        <v>0</v>
      </c>
      <c r="E6008">
        <f>COUNTIFS($B$2:B6008,B6008)</f>
        <v>485</v>
      </c>
    </row>
    <row r="6009" spans="1:5" x14ac:dyDescent="0.3">
      <c r="A6009" t="s">
        <v>820</v>
      </c>
      <c r="B6009" t="s">
        <v>34</v>
      </c>
      <c r="C6009">
        <v>0.34</v>
      </c>
      <c r="D6009">
        <f t="shared" si="94"/>
        <v>0</v>
      </c>
      <c r="E6009">
        <f>COUNTIFS($B$2:B6009,B6009)</f>
        <v>486</v>
      </c>
    </row>
    <row r="6010" spans="1:5" x14ac:dyDescent="0.3">
      <c r="A6010" t="s">
        <v>4778</v>
      </c>
      <c r="B6010" t="s">
        <v>34</v>
      </c>
      <c r="C6010">
        <v>0.34</v>
      </c>
      <c r="D6010">
        <f t="shared" si="94"/>
        <v>0</v>
      </c>
      <c r="E6010">
        <f>COUNTIFS($B$2:B6010,B6010)</f>
        <v>487</v>
      </c>
    </row>
    <row r="6011" spans="1:5" x14ac:dyDescent="0.3">
      <c r="A6011" t="s">
        <v>1429</v>
      </c>
      <c r="B6011" t="s">
        <v>34</v>
      </c>
      <c r="C6011">
        <v>0.34</v>
      </c>
      <c r="D6011">
        <f t="shared" si="94"/>
        <v>0</v>
      </c>
      <c r="E6011">
        <f>COUNTIFS($B$2:B6011,B6011)</f>
        <v>488</v>
      </c>
    </row>
    <row r="6012" spans="1:5" x14ac:dyDescent="0.3">
      <c r="A6012" t="s">
        <v>4738</v>
      </c>
      <c r="B6012" t="s">
        <v>34</v>
      </c>
      <c r="C6012">
        <v>0.34</v>
      </c>
      <c r="D6012">
        <f t="shared" si="94"/>
        <v>0</v>
      </c>
      <c r="E6012">
        <f>COUNTIFS($B$2:B6012,B6012)</f>
        <v>489</v>
      </c>
    </row>
    <row r="6013" spans="1:5" x14ac:dyDescent="0.3">
      <c r="A6013" t="s">
        <v>4873</v>
      </c>
      <c r="B6013" t="s">
        <v>34</v>
      </c>
      <c r="C6013">
        <v>0.33</v>
      </c>
      <c r="D6013">
        <f t="shared" si="94"/>
        <v>0</v>
      </c>
      <c r="E6013">
        <f>COUNTIFS($B$2:B6013,B6013)</f>
        <v>490</v>
      </c>
    </row>
    <row r="6014" spans="1:5" x14ac:dyDescent="0.3">
      <c r="A6014" t="s">
        <v>4868</v>
      </c>
      <c r="B6014" t="s">
        <v>34</v>
      </c>
      <c r="C6014">
        <v>0.33</v>
      </c>
      <c r="D6014">
        <f t="shared" si="94"/>
        <v>0</v>
      </c>
      <c r="E6014">
        <f>COUNTIFS($B$2:B6014,B6014)</f>
        <v>491</v>
      </c>
    </row>
    <row r="6015" spans="1:5" x14ac:dyDescent="0.3">
      <c r="A6015" t="s">
        <v>4820</v>
      </c>
      <c r="B6015" t="s">
        <v>34</v>
      </c>
      <c r="C6015">
        <v>0.33</v>
      </c>
      <c r="D6015">
        <f t="shared" si="94"/>
        <v>0</v>
      </c>
      <c r="E6015">
        <f>COUNTIFS($B$2:B6015,B6015)</f>
        <v>492</v>
      </c>
    </row>
    <row r="6016" spans="1:5" x14ac:dyDescent="0.3">
      <c r="A6016" t="s">
        <v>4890</v>
      </c>
      <c r="B6016" t="s">
        <v>34</v>
      </c>
      <c r="C6016">
        <v>0.33</v>
      </c>
      <c r="D6016">
        <f t="shared" si="94"/>
        <v>0</v>
      </c>
      <c r="E6016">
        <f>COUNTIFS($B$2:B6016,B6016)</f>
        <v>493</v>
      </c>
    </row>
    <row r="6017" spans="1:5" x14ac:dyDescent="0.3">
      <c r="A6017" t="s">
        <v>4865</v>
      </c>
      <c r="B6017" t="s">
        <v>34</v>
      </c>
      <c r="C6017">
        <v>0.33</v>
      </c>
      <c r="D6017">
        <f t="shared" si="94"/>
        <v>0</v>
      </c>
      <c r="E6017">
        <f>COUNTIFS($B$2:B6017,B6017)</f>
        <v>494</v>
      </c>
    </row>
    <row r="6018" spans="1:5" x14ac:dyDescent="0.3">
      <c r="A6018" t="s">
        <v>4798</v>
      </c>
      <c r="B6018" t="s">
        <v>34</v>
      </c>
      <c r="C6018">
        <v>0.33</v>
      </c>
      <c r="D6018">
        <f t="shared" si="94"/>
        <v>0</v>
      </c>
      <c r="E6018">
        <f>COUNTIFS($B$2:B6018,B6018)</f>
        <v>495</v>
      </c>
    </row>
    <row r="6019" spans="1:5" x14ac:dyDescent="0.3">
      <c r="A6019" t="s">
        <v>4871</v>
      </c>
      <c r="B6019" t="s">
        <v>34</v>
      </c>
      <c r="C6019">
        <v>0.33</v>
      </c>
      <c r="D6019">
        <f t="shared" si="94"/>
        <v>0</v>
      </c>
      <c r="E6019">
        <f>COUNTIFS($B$2:B6019,B6019)</f>
        <v>496</v>
      </c>
    </row>
    <row r="6020" spans="1:5" x14ac:dyDescent="0.3">
      <c r="A6020" t="s">
        <v>4862</v>
      </c>
      <c r="B6020" t="s">
        <v>34</v>
      </c>
      <c r="C6020">
        <v>0.33</v>
      </c>
      <c r="D6020">
        <f t="shared" si="94"/>
        <v>0</v>
      </c>
      <c r="E6020">
        <f>COUNTIFS($B$2:B6020,B6020)</f>
        <v>497</v>
      </c>
    </row>
    <row r="6021" spans="1:5" x14ac:dyDescent="0.3">
      <c r="A6021" t="s">
        <v>4878</v>
      </c>
      <c r="B6021" t="s">
        <v>34</v>
      </c>
      <c r="C6021">
        <v>0.33</v>
      </c>
      <c r="D6021">
        <f t="shared" si="94"/>
        <v>0</v>
      </c>
      <c r="E6021">
        <f>COUNTIFS($B$2:B6021,B6021)</f>
        <v>498</v>
      </c>
    </row>
    <row r="6022" spans="1:5" x14ac:dyDescent="0.3">
      <c r="A6022" t="s">
        <v>4885</v>
      </c>
      <c r="B6022" t="s">
        <v>34</v>
      </c>
      <c r="C6022">
        <v>0.33</v>
      </c>
      <c r="D6022">
        <f t="shared" si="94"/>
        <v>0</v>
      </c>
      <c r="E6022">
        <f>COUNTIFS($B$2:B6022,B6022)</f>
        <v>499</v>
      </c>
    </row>
    <row r="6023" spans="1:5" x14ac:dyDescent="0.3">
      <c r="A6023" t="s">
        <v>4891</v>
      </c>
      <c r="B6023" t="s">
        <v>34</v>
      </c>
      <c r="C6023">
        <v>0.33</v>
      </c>
      <c r="D6023">
        <f t="shared" ref="D6023:D6086" si="95">IF(E6023&lt;5,E6023,0)</f>
        <v>0</v>
      </c>
      <c r="E6023">
        <f>COUNTIFS($B$2:B6023,B6023)</f>
        <v>500</v>
      </c>
    </row>
    <row r="6024" spans="1:5" x14ac:dyDescent="0.3">
      <c r="A6024" t="s">
        <v>4849</v>
      </c>
      <c r="B6024" t="s">
        <v>34</v>
      </c>
      <c r="C6024">
        <v>0.33</v>
      </c>
      <c r="D6024">
        <f t="shared" si="95"/>
        <v>0</v>
      </c>
      <c r="E6024">
        <f>COUNTIFS($B$2:B6024,B6024)</f>
        <v>501</v>
      </c>
    </row>
    <row r="6025" spans="1:5" x14ac:dyDescent="0.3">
      <c r="A6025" t="s">
        <v>4860</v>
      </c>
      <c r="B6025" t="s">
        <v>34</v>
      </c>
      <c r="C6025">
        <v>0.33</v>
      </c>
      <c r="D6025">
        <f t="shared" si="95"/>
        <v>0</v>
      </c>
      <c r="E6025">
        <f>COUNTIFS($B$2:B6025,B6025)</f>
        <v>502</v>
      </c>
    </row>
    <row r="6026" spans="1:5" x14ac:dyDescent="0.3">
      <c r="A6026" t="s">
        <v>4874</v>
      </c>
      <c r="B6026" t="s">
        <v>34</v>
      </c>
      <c r="C6026">
        <v>0.33</v>
      </c>
      <c r="D6026">
        <f t="shared" si="95"/>
        <v>0</v>
      </c>
      <c r="E6026">
        <f>COUNTIFS($B$2:B6026,B6026)</f>
        <v>503</v>
      </c>
    </row>
    <row r="6027" spans="1:5" x14ac:dyDescent="0.3">
      <c r="A6027" t="s">
        <v>4948</v>
      </c>
      <c r="B6027" t="s">
        <v>34</v>
      </c>
      <c r="C6027">
        <v>0.32</v>
      </c>
      <c r="D6027">
        <f t="shared" si="95"/>
        <v>0</v>
      </c>
      <c r="E6027">
        <f>COUNTIFS($B$2:B6027,B6027)</f>
        <v>504</v>
      </c>
    </row>
    <row r="6028" spans="1:5" x14ac:dyDescent="0.3">
      <c r="A6028" t="s">
        <v>4991</v>
      </c>
      <c r="B6028" t="s">
        <v>34</v>
      </c>
      <c r="C6028">
        <v>0.32</v>
      </c>
      <c r="D6028">
        <f t="shared" si="95"/>
        <v>0</v>
      </c>
      <c r="E6028">
        <f>COUNTIFS($B$2:B6028,B6028)</f>
        <v>505</v>
      </c>
    </row>
    <row r="6029" spans="1:5" x14ac:dyDescent="0.3">
      <c r="A6029" t="s">
        <v>4977</v>
      </c>
      <c r="B6029" t="s">
        <v>34</v>
      </c>
      <c r="C6029">
        <v>0.32</v>
      </c>
      <c r="D6029">
        <f t="shared" si="95"/>
        <v>0</v>
      </c>
      <c r="E6029">
        <f>COUNTIFS($B$2:B6029,B6029)</f>
        <v>506</v>
      </c>
    </row>
    <row r="6030" spans="1:5" x14ac:dyDescent="0.3">
      <c r="A6030" t="s">
        <v>4950</v>
      </c>
      <c r="B6030" t="s">
        <v>34</v>
      </c>
      <c r="C6030">
        <v>0.32</v>
      </c>
      <c r="D6030">
        <f t="shared" si="95"/>
        <v>0</v>
      </c>
      <c r="E6030">
        <f>COUNTIFS($B$2:B6030,B6030)</f>
        <v>507</v>
      </c>
    </row>
    <row r="6031" spans="1:5" x14ac:dyDescent="0.3">
      <c r="A6031" t="s">
        <v>4957</v>
      </c>
      <c r="B6031" t="s">
        <v>34</v>
      </c>
      <c r="C6031">
        <v>0.32</v>
      </c>
      <c r="D6031">
        <f t="shared" si="95"/>
        <v>0</v>
      </c>
      <c r="E6031">
        <f>COUNTIFS($B$2:B6031,B6031)</f>
        <v>508</v>
      </c>
    </row>
    <row r="6032" spans="1:5" x14ac:dyDescent="0.3">
      <c r="A6032" t="s">
        <v>4907</v>
      </c>
      <c r="B6032" t="s">
        <v>34</v>
      </c>
      <c r="C6032">
        <v>0.32</v>
      </c>
      <c r="D6032">
        <f t="shared" si="95"/>
        <v>0</v>
      </c>
      <c r="E6032">
        <f>COUNTIFS($B$2:B6032,B6032)</f>
        <v>509</v>
      </c>
    </row>
    <row r="6033" spans="1:5" x14ac:dyDescent="0.3">
      <c r="A6033" t="s">
        <v>4944</v>
      </c>
      <c r="B6033" t="s">
        <v>34</v>
      </c>
      <c r="C6033">
        <v>0.32</v>
      </c>
      <c r="D6033">
        <f t="shared" si="95"/>
        <v>0</v>
      </c>
      <c r="E6033">
        <f>COUNTIFS($B$2:B6033,B6033)</f>
        <v>510</v>
      </c>
    </row>
    <row r="6034" spans="1:5" x14ac:dyDescent="0.3">
      <c r="A6034" t="s">
        <v>4999</v>
      </c>
      <c r="B6034" t="s">
        <v>34</v>
      </c>
      <c r="C6034">
        <v>0.32</v>
      </c>
      <c r="D6034">
        <f t="shared" si="95"/>
        <v>0</v>
      </c>
      <c r="E6034">
        <f>COUNTIFS($B$2:B6034,B6034)</f>
        <v>511</v>
      </c>
    </row>
    <row r="6035" spans="1:5" x14ac:dyDescent="0.3">
      <c r="A6035" t="s">
        <v>4002</v>
      </c>
      <c r="B6035" t="s">
        <v>34</v>
      </c>
      <c r="C6035">
        <v>0.32</v>
      </c>
      <c r="D6035">
        <f t="shared" si="95"/>
        <v>0</v>
      </c>
      <c r="E6035">
        <f>COUNTIFS($B$2:B6035,B6035)</f>
        <v>512</v>
      </c>
    </row>
    <row r="6036" spans="1:5" x14ac:dyDescent="0.3">
      <c r="A6036" t="s">
        <v>2020</v>
      </c>
      <c r="B6036" t="s">
        <v>34</v>
      </c>
      <c r="C6036">
        <v>0.32</v>
      </c>
      <c r="D6036">
        <f t="shared" si="95"/>
        <v>0</v>
      </c>
      <c r="E6036">
        <f>COUNTIFS($B$2:B6036,B6036)</f>
        <v>513</v>
      </c>
    </row>
    <row r="6037" spans="1:5" x14ac:dyDescent="0.3">
      <c r="A6037" t="s">
        <v>4878</v>
      </c>
      <c r="B6037" t="s">
        <v>34</v>
      </c>
      <c r="C6037">
        <v>0.32</v>
      </c>
      <c r="D6037">
        <f t="shared" si="95"/>
        <v>0</v>
      </c>
      <c r="E6037">
        <f>COUNTIFS($B$2:B6037,B6037)</f>
        <v>514</v>
      </c>
    </row>
    <row r="6038" spans="1:5" x14ac:dyDescent="0.3">
      <c r="A6038" t="s">
        <v>4909</v>
      </c>
      <c r="B6038" t="s">
        <v>34</v>
      </c>
      <c r="C6038">
        <v>0.32</v>
      </c>
      <c r="D6038">
        <f t="shared" si="95"/>
        <v>0</v>
      </c>
      <c r="E6038">
        <f>COUNTIFS($B$2:B6038,B6038)</f>
        <v>515</v>
      </c>
    </row>
    <row r="6039" spans="1:5" x14ac:dyDescent="0.3">
      <c r="A6039" t="s">
        <v>3145</v>
      </c>
      <c r="B6039" t="s">
        <v>34</v>
      </c>
      <c r="C6039">
        <v>0.32</v>
      </c>
      <c r="D6039">
        <f t="shared" si="95"/>
        <v>0</v>
      </c>
      <c r="E6039">
        <f>COUNTIFS($B$2:B6039,B6039)</f>
        <v>516</v>
      </c>
    </row>
    <row r="6040" spans="1:5" x14ac:dyDescent="0.3">
      <c r="A6040" t="s">
        <v>4955</v>
      </c>
      <c r="B6040" t="s">
        <v>34</v>
      </c>
      <c r="C6040">
        <v>0.32</v>
      </c>
      <c r="D6040">
        <f t="shared" si="95"/>
        <v>0</v>
      </c>
      <c r="E6040">
        <f>COUNTIFS($B$2:B6040,B6040)</f>
        <v>517</v>
      </c>
    </row>
    <row r="6041" spans="1:5" x14ac:dyDescent="0.3">
      <c r="A6041" t="s">
        <v>4960</v>
      </c>
      <c r="B6041" t="s">
        <v>34</v>
      </c>
      <c r="C6041">
        <v>0.32</v>
      </c>
      <c r="D6041">
        <f t="shared" si="95"/>
        <v>0</v>
      </c>
      <c r="E6041">
        <f>COUNTIFS($B$2:B6041,B6041)</f>
        <v>518</v>
      </c>
    </row>
    <row r="6042" spans="1:5" x14ac:dyDescent="0.3">
      <c r="A6042" t="s">
        <v>4935</v>
      </c>
      <c r="B6042" t="s">
        <v>34</v>
      </c>
      <c r="C6042">
        <v>0.32</v>
      </c>
      <c r="D6042">
        <f t="shared" si="95"/>
        <v>0</v>
      </c>
      <c r="E6042">
        <f>COUNTIFS($B$2:B6042,B6042)</f>
        <v>519</v>
      </c>
    </row>
    <row r="6043" spans="1:5" x14ac:dyDescent="0.3">
      <c r="A6043" t="s">
        <v>4905</v>
      </c>
      <c r="B6043" t="s">
        <v>34</v>
      </c>
      <c r="C6043">
        <v>0.32</v>
      </c>
      <c r="D6043">
        <f t="shared" si="95"/>
        <v>0</v>
      </c>
      <c r="E6043">
        <f>COUNTIFS($B$2:B6043,B6043)</f>
        <v>520</v>
      </c>
    </row>
    <row r="6044" spans="1:5" x14ac:dyDescent="0.3">
      <c r="A6044" t="s">
        <v>2235</v>
      </c>
      <c r="B6044" t="s">
        <v>34</v>
      </c>
      <c r="C6044">
        <v>0.32</v>
      </c>
      <c r="D6044">
        <f t="shared" si="95"/>
        <v>0</v>
      </c>
      <c r="E6044">
        <f>COUNTIFS($B$2:B6044,B6044)</f>
        <v>521</v>
      </c>
    </row>
    <row r="6045" spans="1:5" x14ac:dyDescent="0.3">
      <c r="A6045" t="s">
        <v>2235</v>
      </c>
      <c r="B6045" t="s">
        <v>34</v>
      </c>
      <c r="C6045">
        <v>0.32</v>
      </c>
      <c r="D6045">
        <f t="shared" si="95"/>
        <v>0</v>
      </c>
      <c r="E6045">
        <f>COUNTIFS($B$2:B6045,B6045)</f>
        <v>522</v>
      </c>
    </row>
    <row r="6046" spans="1:5" x14ac:dyDescent="0.3">
      <c r="A6046" t="s">
        <v>4953</v>
      </c>
      <c r="B6046" t="s">
        <v>34</v>
      </c>
      <c r="C6046">
        <v>0.32</v>
      </c>
      <c r="D6046">
        <f t="shared" si="95"/>
        <v>0</v>
      </c>
      <c r="E6046">
        <f>COUNTIFS($B$2:B6046,B6046)</f>
        <v>523</v>
      </c>
    </row>
    <row r="6047" spans="1:5" x14ac:dyDescent="0.3">
      <c r="A6047" t="s">
        <v>5016</v>
      </c>
      <c r="B6047" t="s">
        <v>34</v>
      </c>
      <c r="C6047">
        <v>0.31</v>
      </c>
      <c r="D6047">
        <f t="shared" si="95"/>
        <v>0</v>
      </c>
      <c r="E6047">
        <f>COUNTIFS($B$2:B6047,B6047)</f>
        <v>524</v>
      </c>
    </row>
    <row r="6048" spans="1:5" x14ac:dyDescent="0.3">
      <c r="A6048" t="s">
        <v>5036</v>
      </c>
      <c r="B6048" t="s">
        <v>34</v>
      </c>
      <c r="C6048">
        <v>0.31</v>
      </c>
      <c r="D6048">
        <f t="shared" si="95"/>
        <v>0</v>
      </c>
      <c r="E6048">
        <f>COUNTIFS($B$2:B6048,B6048)</f>
        <v>525</v>
      </c>
    </row>
    <row r="6049" spans="1:5" x14ac:dyDescent="0.3">
      <c r="A6049" t="s">
        <v>5086</v>
      </c>
      <c r="B6049" t="s">
        <v>34</v>
      </c>
      <c r="C6049">
        <v>0.31</v>
      </c>
      <c r="D6049">
        <f t="shared" si="95"/>
        <v>0</v>
      </c>
      <c r="E6049">
        <f>COUNTIFS($B$2:B6049,B6049)</f>
        <v>526</v>
      </c>
    </row>
    <row r="6050" spans="1:5" x14ac:dyDescent="0.3">
      <c r="A6050" t="s">
        <v>5099</v>
      </c>
      <c r="B6050" t="s">
        <v>34</v>
      </c>
      <c r="C6050">
        <v>0.31</v>
      </c>
      <c r="D6050">
        <f t="shared" si="95"/>
        <v>0</v>
      </c>
      <c r="E6050">
        <f>COUNTIFS($B$2:B6050,B6050)</f>
        <v>527</v>
      </c>
    </row>
    <row r="6051" spans="1:5" x14ac:dyDescent="0.3">
      <c r="A6051" t="s">
        <v>5088</v>
      </c>
      <c r="B6051" t="s">
        <v>34</v>
      </c>
      <c r="C6051">
        <v>0.31</v>
      </c>
      <c r="D6051">
        <f t="shared" si="95"/>
        <v>0</v>
      </c>
      <c r="E6051">
        <f>COUNTIFS($B$2:B6051,B6051)</f>
        <v>528</v>
      </c>
    </row>
    <row r="6052" spans="1:5" x14ac:dyDescent="0.3">
      <c r="A6052" t="s">
        <v>5026</v>
      </c>
      <c r="B6052" t="s">
        <v>34</v>
      </c>
      <c r="C6052">
        <v>0.31</v>
      </c>
      <c r="D6052">
        <f t="shared" si="95"/>
        <v>0</v>
      </c>
      <c r="E6052">
        <f>COUNTIFS($B$2:B6052,B6052)</f>
        <v>529</v>
      </c>
    </row>
    <row r="6053" spans="1:5" x14ac:dyDescent="0.3">
      <c r="A6053" t="s">
        <v>2915</v>
      </c>
      <c r="B6053" t="s">
        <v>34</v>
      </c>
      <c r="C6053">
        <v>0.31</v>
      </c>
      <c r="D6053">
        <f t="shared" si="95"/>
        <v>0</v>
      </c>
      <c r="E6053">
        <f>COUNTIFS($B$2:B6053,B6053)</f>
        <v>530</v>
      </c>
    </row>
    <row r="6054" spans="1:5" x14ac:dyDescent="0.3">
      <c r="A6054" t="s">
        <v>5071</v>
      </c>
      <c r="B6054" t="s">
        <v>34</v>
      </c>
      <c r="C6054">
        <v>0.31</v>
      </c>
      <c r="D6054">
        <f t="shared" si="95"/>
        <v>0</v>
      </c>
      <c r="E6054">
        <f>COUNTIFS($B$2:B6054,B6054)</f>
        <v>531</v>
      </c>
    </row>
    <row r="6055" spans="1:5" x14ac:dyDescent="0.3">
      <c r="A6055" t="s">
        <v>5012</v>
      </c>
      <c r="B6055" t="s">
        <v>34</v>
      </c>
      <c r="C6055">
        <v>0.31</v>
      </c>
      <c r="D6055">
        <f t="shared" si="95"/>
        <v>0</v>
      </c>
      <c r="E6055">
        <f>COUNTIFS($B$2:B6055,B6055)</f>
        <v>532</v>
      </c>
    </row>
    <row r="6056" spans="1:5" x14ac:dyDescent="0.3">
      <c r="A6056" t="s">
        <v>5030</v>
      </c>
      <c r="B6056" t="s">
        <v>34</v>
      </c>
      <c r="C6056">
        <v>0.31</v>
      </c>
      <c r="D6056">
        <f t="shared" si="95"/>
        <v>0</v>
      </c>
      <c r="E6056">
        <f>COUNTIFS($B$2:B6056,B6056)</f>
        <v>533</v>
      </c>
    </row>
    <row r="6057" spans="1:5" x14ac:dyDescent="0.3">
      <c r="A6057" t="s">
        <v>5092</v>
      </c>
      <c r="B6057" t="s">
        <v>34</v>
      </c>
      <c r="C6057">
        <v>0.31</v>
      </c>
      <c r="D6057">
        <f t="shared" si="95"/>
        <v>0</v>
      </c>
      <c r="E6057">
        <f>COUNTIFS($B$2:B6057,B6057)</f>
        <v>534</v>
      </c>
    </row>
    <row r="6058" spans="1:5" x14ac:dyDescent="0.3">
      <c r="A6058" t="s">
        <v>5097</v>
      </c>
      <c r="B6058" t="s">
        <v>34</v>
      </c>
      <c r="C6058">
        <v>0.31</v>
      </c>
      <c r="D6058">
        <f t="shared" si="95"/>
        <v>0</v>
      </c>
      <c r="E6058">
        <f>COUNTIFS($B$2:B6058,B6058)</f>
        <v>535</v>
      </c>
    </row>
    <row r="6059" spans="1:5" x14ac:dyDescent="0.3">
      <c r="A6059" t="s">
        <v>5018</v>
      </c>
      <c r="B6059" t="s">
        <v>34</v>
      </c>
      <c r="C6059">
        <v>0.31</v>
      </c>
      <c r="D6059">
        <f t="shared" si="95"/>
        <v>0</v>
      </c>
      <c r="E6059">
        <f>COUNTIFS($B$2:B6059,B6059)</f>
        <v>536</v>
      </c>
    </row>
    <row r="6060" spans="1:5" x14ac:dyDescent="0.3">
      <c r="A6060" t="s">
        <v>3978</v>
      </c>
      <c r="B6060" t="s">
        <v>34</v>
      </c>
      <c r="C6060">
        <v>0.31</v>
      </c>
      <c r="D6060">
        <f t="shared" si="95"/>
        <v>0</v>
      </c>
      <c r="E6060">
        <f>COUNTIFS($B$2:B6060,B6060)</f>
        <v>537</v>
      </c>
    </row>
    <row r="6061" spans="1:5" x14ac:dyDescent="0.3">
      <c r="A6061" t="s">
        <v>5098</v>
      </c>
      <c r="B6061" t="s">
        <v>34</v>
      </c>
      <c r="C6061">
        <v>0.31</v>
      </c>
      <c r="D6061">
        <f t="shared" si="95"/>
        <v>0</v>
      </c>
      <c r="E6061">
        <f>COUNTIFS($B$2:B6061,B6061)</f>
        <v>538</v>
      </c>
    </row>
    <row r="6062" spans="1:5" x14ac:dyDescent="0.3">
      <c r="A6062" t="s">
        <v>5053</v>
      </c>
      <c r="B6062" t="s">
        <v>34</v>
      </c>
      <c r="C6062">
        <v>0.31</v>
      </c>
      <c r="D6062">
        <f t="shared" si="95"/>
        <v>0</v>
      </c>
      <c r="E6062">
        <f>COUNTIFS($B$2:B6062,B6062)</f>
        <v>539</v>
      </c>
    </row>
    <row r="6063" spans="1:5" x14ac:dyDescent="0.3">
      <c r="A6063" t="s">
        <v>5118</v>
      </c>
      <c r="B6063" t="s">
        <v>34</v>
      </c>
      <c r="C6063">
        <v>0.3</v>
      </c>
      <c r="D6063">
        <f t="shared" si="95"/>
        <v>0</v>
      </c>
      <c r="E6063">
        <f>COUNTIFS($B$2:B6063,B6063)</f>
        <v>540</v>
      </c>
    </row>
    <row r="6064" spans="1:5" x14ac:dyDescent="0.3">
      <c r="A6064" t="s">
        <v>5122</v>
      </c>
      <c r="B6064" t="s">
        <v>34</v>
      </c>
      <c r="C6064">
        <v>0.3</v>
      </c>
      <c r="D6064">
        <f t="shared" si="95"/>
        <v>0</v>
      </c>
      <c r="E6064">
        <f>COUNTIFS($B$2:B6064,B6064)</f>
        <v>541</v>
      </c>
    </row>
    <row r="6065" spans="1:5" x14ac:dyDescent="0.3">
      <c r="A6065" t="s">
        <v>5131</v>
      </c>
      <c r="B6065" t="s">
        <v>34</v>
      </c>
      <c r="C6065">
        <v>0.3</v>
      </c>
      <c r="D6065">
        <f t="shared" si="95"/>
        <v>0</v>
      </c>
      <c r="E6065">
        <f>COUNTIFS($B$2:B6065,B6065)</f>
        <v>542</v>
      </c>
    </row>
    <row r="6066" spans="1:5" x14ac:dyDescent="0.3">
      <c r="A6066" t="s">
        <v>5137</v>
      </c>
      <c r="B6066" t="s">
        <v>34</v>
      </c>
      <c r="C6066">
        <v>0.3</v>
      </c>
      <c r="D6066">
        <f t="shared" si="95"/>
        <v>0</v>
      </c>
      <c r="E6066">
        <f>COUNTIFS($B$2:B6066,B6066)</f>
        <v>543</v>
      </c>
    </row>
    <row r="6067" spans="1:5" x14ac:dyDescent="0.3">
      <c r="A6067" t="s">
        <v>5163</v>
      </c>
      <c r="B6067" t="s">
        <v>34</v>
      </c>
      <c r="C6067">
        <v>0.3</v>
      </c>
      <c r="D6067">
        <f t="shared" si="95"/>
        <v>0</v>
      </c>
      <c r="E6067">
        <f>COUNTIFS($B$2:B6067,B6067)</f>
        <v>544</v>
      </c>
    </row>
    <row r="6068" spans="1:5" x14ac:dyDescent="0.3">
      <c r="A6068" t="s">
        <v>5199</v>
      </c>
      <c r="B6068" t="s">
        <v>34</v>
      </c>
      <c r="C6068">
        <v>0.3</v>
      </c>
      <c r="D6068">
        <f t="shared" si="95"/>
        <v>0</v>
      </c>
      <c r="E6068">
        <f>COUNTIFS($B$2:B6068,B6068)</f>
        <v>545</v>
      </c>
    </row>
    <row r="6069" spans="1:5" x14ac:dyDescent="0.3">
      <c r="A6069" t="s">
        <v>5185</v>
      </c>
      <c r="B6069" t="s">
        <v>34</v>
      </c>
      <c r="C6069">
        <v>0.3</v>
      </c>
      <c r="D6069">
        <f t="shared" si="95"/>
        <v>0</v>
      </c>
      <c r="E6069">
        <f>COUNTIFS($B$2:B6069,B6069)</f>
        <v>546</v>
      </c>
    </row>
    <row r="6070" spans="1:5" x14ac:dyDescent="0.3">
      <c r="A6070" t="s">
        <v>5198</v>
      </c>
      <c r="B6070" t="s">
        <v>34</v>
      </c>
      <c r="C6070">
        <v>0.3</v>
      </c>
      <c r="D6070">
        <f t="shared" si="95"/>
        <v>0</v>
      </c>
      <c r="E6070">
        <f>COUNTIFS($B$2:B6070,B6070)</f>
        <v>547</v>
      </c>
    </row>
    <row r="6071" spans="1:5" x14ac:dyDescent="0.3">
      <c r="A6071" t="s">
        <v>5130</v>
      </c>
      <c r="B6071" t="s">
        <v>34</v>
      </c>
      <c r="C6071">
        <v>0.3</v>
      </c>
      <c r="D6071">
        <f t="shared" si="95"/>
        <v>0</v>
      </c>
      <c r="E6071">
        <f>COUNTIFS($B$2:B6071,B6071)</f>
        <v>548</v>
      </c>
    </row>
    <row r="6072" spans="1:5" x14ac:dyDescent="0.3">
      <c r="A6072" t="s">
        <v>5240</v>
      </c>
      <c r="B6072" t="s">
        <v>34</v>
      </c>
      <c r="C6072">
        <v>0.28999999999999998</v>
      </c>
      <c r="D6072">
        <f t="shared" si="95"/>
        <v>0</v>
      </c>
      <c r="E6072">
        <f>COUNTIFS($B$2:B6072,B6072)</f>
        <v>549</v>
      </c>
    </row>
    <row r="6073" spans="1:5" x14ac:dyDescent="0.3">
      <c r="A6073" t="s">
        <v>5274</v>
      </c>
      <c r="B6073" t="s">
        <v>34</v>
      </c>
      <c r="C6073">
        <v>0.28999999999999998</v>
      </c>
      <c r="D6073">
        <f t="shared" si="95"/>
        <v>0</v>
      </c>
      <c r="E6073">
        <f>COUNTIFS($B$2:B6073,B6073)</f>
        <v>550</v>
      </c>
    </row>
    <row r="6074" spans="1:5" x14ac:dyDescent="0.3">
      <c r="A6074" t="s">
        <v>5305</v>
      </c>
      <c r="B6074" t="s">
        <v>34</v>
      </c>
      <c r="C6074">
        <v>0.28999999999999998</v>
      </c>
      <c r="D6074">
        <f t="shared" si="95"/>
        <v>0</v>
      </c>
      <c r="E6074">
        <f>COUNTIFS($B$2:B6074,B6074)</f>
        <v>551</v>
      </c>
    </row>
    <row r="6075" spans="1:5" x14ac:dyDescent="0.3">
      <c r="A6075" t="s">
        <v>5234</v>
      </c>
      <c r="B6075" t="s">
        <v>34</v>
      </c>
      <c r="C6075">
        <v>0.28999999999999998</v>
      </c>
      <c r="D6075">
        <f t="shared" si="95"/>
        <v>0</v>
      </c>
      <c r="E6075">
        <f>COUNTIFS($B$2:B6075,B6075)</f>
        <v>552</v>
      </c>
    </row>
    <row r="6076" spans="1:5" x14ac:dyDescent="0.3">
      <c r="A6076" t="s">
        <v>5287</v>
      </c>
      <c r="B6076" t="s">
        <v>34</v>
      </c>
      <c r="C6076">
        <v>0.28999999999999998</v>
      </c>
      <c r="D6076">
        <f t="shared" si="95"/>
        <v>0</v>
      </c>
      <c r="E6076">
        <f>COUNTIFS($B$2:B6076,B6076)</f>
        <v>553</v>
      </c>
    </row>
    <row r="6077" spans="1:5" x14ac:dyDescent="0.3">
      <c r="A6077" t="s">
        <v>5264</v>
      </c>
      <c r="B6077" t="s">
        <v>34</v>
      </c>
      <c r="C6077">
        <v>0.28999999999999998</v>
      </c>
      <c r="D6077">
        <f t="shared" si="95"/>
        <v>0</v>
      </c>
      <c r="E6077">
        <f>COUNTIFS($B$2:B6077,B6077)</f>
        <v>554</v>
      </c>
    </row>
    <row r="6078" spans="1:5" x14ac:dyDescent="0.3">
      <c r="A6078" t="s">
        <v>5212</v>
      </c>
      <c r="B6078" t="s">
        <v>34</v>
      </c>
      <c r="C6078">
        <v>0.28999999999999998</v>
      </c>
      <c r="D6078">
        <f t="shared" si="95"/>
        <v>0</v>
      </c>
      <c r="E6078">
        <f>COUNTIFS($B$2:B6078,B6078)</f>
        <v>555</v>
      </c>
    </row>
    <row r="6079" spans="1:5" x14ac:dyDescent="0.3">
      <c r="A6079" t="s">
        <v>5242</v>
      </c>
      <c r="B6079" t="s">
        <v>34</v>
      </c>
      <c r="C6079">
        <v>0.28999999999999998</v>
      </c>
      <c r="D6079">
        <f t="shared" si="95"/>
        <v>0</v>
      </c>
      <c r="E6079">
        <f>COUNTIFS($B$2:B6079,B6079)</f>
        <v>556</v>
      </c>
    </row>
    <row r="6080" spans="1:5" x14ac:dyDescent="0.3">
      <c r="A6080" t="s">
        <v>4878</v>
      </c>
      <c r="B6080" t="s">
        <v>34</v>
      </c>
      <c r="C6080">
        <v>0.28999999999999998</v>
      </c>
      <c r="D6080">
        <f t="shared" si="95"/>
        <v>0</v>
      </c>
      <c r="E6080">
        <f>COUNTIFS($B$2:B6080,B6080)</f>
        <v>557</v>
      </c>
    </row>
    <row r="6081" spans="1:5" x14ac:dyDescent="0.3">
      <c r="A6081" t="s">
        <v>5296</v>
      </c>
      <c r="B6081" t="s">
        <v>34</v>
      </c>
      <c r="C6081">
        <v>0.28999999999999998</v>
      </c>
      <c r="D6081">
        <f t="shared" si="95"/>
        <v>0</v>
      </c>
      <c r="E6081">
        <f>COUNTIFS($B$2:B6081,B6081)</f>
        <v>558</v>
      </c>
    </row>
    <row r="6082" spans="1:5" x14ac:dyDescent="0.3">
      <c r="A6082" t="s">
        <v>5230</v>
      </c>
      <c r="B6082" t="s">
        <v>34</v>
      </c>
      <c r="C6082">
        <v>0.28999999999999998</v>
      </c>
      <c r="D6082">
        <f t="shared" si="95"/>
        <v>0</v>
      </c>
      <c r="E6082">
        <f>COUNTIFS($B$2:B6082,B6082)</f>
        <v>559</v>
      </c>
    </row>
    <row r="6083" spans="1:5" x14ac:dyDescent="0.3">
      <c r="A6083" t="s">
        <v>5285</v>
      </c>
      <c r="B6083" t="s">
        <v>34</v>
      </c>
      <c r="C6083">
        <v>0.28999999999999998</v>
      </c>
      <c r="D6083">
        <f t="shared" si="95"/>
        <v>0</v>
      </c>
      <c r="E6083">
        <f>COUNTIFS($B$2:B6083,B6083)</f>
        <v>560</v>
      </c>
    </row>
    <row r="6084" spans="1:5" x14ac:dyDescent="0.3">
      <c r="A6084" t="s">
        <v>5320</v>
      </c>
      <c r="B6084" t="s">
        <v>34</v>
      </c>
      <c r="C6084">
        <v>0.28999999999999998</v>
      </c>
      <c r="D6084">
        <f t="shared" si="95"/>
        <v>0</v>
      </c>
      <c r="E6084">
        <f>COUNTIFS($B$2:B6084,B6084)</f>
        <v>561</v>
      </c>
    </row>
    <row r="6085" spans="1:5" x14ac:dyDescent="0.3">
      <c r="A6085" t="s">
        <v>5272</v>
      </c>
      <c r="B6085" t="s">
        <v>34</v>
      </c>
      <c r="C6085">
        <v>0.28999999999999998</v>
      </c>
      <c r="D6085">
        <f t="shared" si="95"/>
        <v>0</v>
      </c>
      <c r="E6085">
        <f>COUNTIFS($B$2:B6085,B6085)</f>
        <v>562</v>
      </c>
    </row>
    <row r="6086" spans="1:5" x14ac:dyDescent="0.3">
      <c r="A6086" t="s">
        <v>5298</v>
      </c>
      <c r="B6086" t="s">
        <v>34</v>
      </c>
      <c r="C6086">
        <v>0.28999999999999998</v>
      </c>
      <c r="D6086">
        <f t="shared" si="95"/>
        <v>0</v>
      </c>
      <c r="E6086">
        <f>COUNTIFS($B$2:B6086,B6086)</f>
        <v>563</v>
      </c>
    </row>
    <row r="6087" spans="1:5" x14ac:dyDescent="0.3">
      <c r="A6087" t="s">
        <v>5445</v>
      </c>
      <c r="B6087" t="s">
        <v>34</v>
      </c>
      <c r="C6087">
        <v>0.28000000000000003</v>
      </c>
      <c r="D6087">
        <f t="shared" ref="D6087:D6150" si="96">IF(E6087&lt;5,E6087,0)</f>
        <v>0</v>
      </c>
      <c r="E6087">
        <f>COUNTIFS($B$2:B6087,B6087)</f>
        <v>564</v>
      </c>
    </row>
    <row r="6088" spans="1:5" x14ac:dyDescent="0.3">
      <c r="A6088" t="s">
        <v>5375</v>
      </c>
      <c r="B6088" t="s">
        <v>34</v>
      </c>
      <c r="C6088">
        <v>0.28000000000000003</v>
      </c>
      <c r="D6088">
        <f t="shared" si="96"/>
        <v>0</v>
      </c>
      <c r="E6088">
        <f>COUNTIFS($B$2:B6088,B6088)</f>
        <v>565</v>
      </c>
    </row>
    <row r="6089" spans="1:5" x14ac:dyDescent="0.3">
      <c r="A6089" t="s">
        <v>5426</v>
      </c>
      <c r="B6089" t="s">
        <v>34</v>
      </c>
      <c r="C6089">
        <v>0.28000000000000003</v>
      </c>
      <c r="D6089">
        <f t="shared" si="96"/>
        <v>0</v>
      </c>
      <c r="E6089">
        <f>COUNTIFS($B$2:B6089,B6089)</f>
        <v>566</v>
      </c>
    </row>
    <row r="6090" spans="1:5" x14ac:dyDescent="0.3">
      <c r="A6090" t="s">
        <v>5331</v>
      </c>
      <c r="B6090" t="s">
        <v>34</v>
      </c>
      <c r="C6090">
        <v>0.28000000000000003</v>
      </c>
      <c r="D6090">
        <f t="shared" si="96"/>
        <v>0</v>
      </c>
      <c r="E6090">
        <f>COUNTIFS($B$2:B6090,B6090)</f>
        <v>567</v>
      </c>
    </row>
    <row r="6091" spans="1:5" x14ac:dyDescent="0.3">
      <c r="A6091" t="s">
        <v>5212</v>
      </c>
      <c r="B6091" t="s">
        <v>34</v>
      </c>
      <c r="C6091">
        <v>0.28000000000000003</v>
      </c>
      <c r="D6091">
        <f t="shared" si="96"/>
        <v>0</v>
      </c>
      <c r="E6091">
        <f>COUNTIFS($B$2:B6091,B6091)</f>
        <v>568</v>
      </c>
    </row>
    <row r="6092" spans="1:5" x14ac:dyDescent="0.3">
      <c r="A6092" t="s">
        <v>3332</v>
      </c>
      <c r="B6092" t="s">
        <v>34</v>
      </c>
      <c r="C6092">
        <v>0.28000000000000003</v>
      </c>
      <c r="D6092">
        <f t="shared" si="96"/>
        <v>0</v>
      </c>
      <c r="E6092">
        <f>COUNTIFS($B$2:B6092,B6092)</f>
        <v>569</v>
      </c>
    </row>
    <row r="6093" spans="1:5" x14ac:dyDescent="0.3">
      <c r="A6093" t="s">
        <v>5362</v>
      </c>
      <c r="B6093" t="s">
        <v>34</v>
      </c>
      <c r="C6093">
        <v>0.28000000000000003</v>
      </c>
      <c r="D6093">
        <f t="shared" si="96"/>
        <v>0</v>
      </c>
      <c r="E6093">
        <f>COUNTIFS($B$2:B6093,B6093)</f>
        <v>570</v>
      </c>
    </row>
    <row r="6094" spans="1:5" x14ac:dyDescent="0.3">
      <c r="A6094" t="s">
        <v>4495</v>
      </c>
      <c r="B6094" t="s">
        <v>34</v>
      </c>
      <c r="C6094">
        <v>0.28000000000000003</v>
      </c>
      <c r="D6094">
        <f t="shared" si="96"/>
        <v>0</v>
      </c>
      <c r="E6094">
        <f>COUNTIFS($B$2:B6094,B6094)</f>
        <v>571</v>
      </c>
    </row>
    <row r="6095" spans="1:5" x14ac:dyDescent="0.3">
      <c r="A6095" t="s">
        <v>5398</v>
      </c>
      <c r="B6095" t="s">
        <v>34</v>
      </c>
      <c r="C6095">
        <v>0.28000000000000003</v>
      </c>
      <c r="D6095">
        <f t="shared" si="96"/>
        <v>0</v>
      </c>
      <c r="E6095">
        <f>COUNTIFS($B$2:B6095,B6095)</f>
        <v>572</v>
      </c>
    </row>
    <row r="6096" spans="1:5" x14ac:dyDescent="0.3">
      <c r="A6096" t="s">
        <v>2764</v>
      </c>
      <c r="B6096" t="s">
        <v>34</v>
      </c>
      <c r="C6096">
        <v>0.28000000000000003</v>
      </c>
      <c r="D6096">
        <f t="shared" si="96"/>
        <v>0</v>
      </c>
      <c r="E6096">
        <f>COUNTIFS($B$2:B6096,B6096)</f>
        <v>573</v>
      </c>
    </row>
    <row r="6097" spans="1:5" x14ac:dyDescent="0.3">
      <c r="A6097" t="s">
        <v>5421</v>
      </c>
      <c r="B6097" t="s">
        <v>34</v>
      </c>
      <c r="C6097">
        <v>0.28000000000000003</v>
      </c>
      <c r="D6097">
        <f t="shared" si="96"/>
        <v>0</v>
      </c>
      <c r="E6097">
        <f>COUNTIFS($B$2:B6097,B6097)</f>
        <v>574</v>
      </c>
    </row>
    <row r="6098" spans="1:5" x14ac:dyDescent="0.3">
      <c r="A6098" t="s">
        <v>4354</v>
      </c>
      <c r="B6098" t="s">
        <v>34</v>
      </c>
      <c r="C6098">
        <v>0.28000000000000003</v>
      </c>
      <c r="D6098">
        <f t="shared" si="96"/>
        <v>0</v>
      </c>
      <c r="E6098">
        <f>COUNTIFS($B$2:B6098,B6098)</f>
        <v>575</v>
      </c>
    </row>
    <row r="6099" spans="1:5" x14ac:dyDescent="0.3">
      <c r="A6099" t="s">
        <v>5443</v>
      </c>
      <c r="B6099" t="s">
        <v>34</v>
      </c>
      <c r="C6099">
        <v>0.28000000000000003</v>
      </c>
      <c r="D6099">
        <f t="shared" si="96"/>
        <v>0</v>
      </c>
      <c r="E6099">
        <f>COUNTIFS($B$2:B6099,B6099)</f>
        <v>576</v>
      </c>
    </row>
    <row r="6100" spans="1:5" x14ac:dyDescent="0.3">
      <c r="A6100" t="s">
        <v>5348</v>
      </c>
      <c r="B6100" t="s">
        <v>34</v>
      </c>
      <c r="C6100">
        <v>0.28000000000000003</v>
      </c>
      <c r="D6100">
        <f t="shared" si="96"/>
        <v>0</v>
      </c>
      <c r="E6100">
        <f>COUNTIFS($B$2:B6100,B6100)</f>
        <v>577</v>
      </c>
    </row>
    <row r="6101" spans="1:5" x14ac:dyDescent="0.3">
      <c r="A6101" t="s">
        <v>3628</v>
      </c>
      <c r="B6101" t="s">
        <v>34</v>
      </c>
      <c r="C6101">
        <v>0.28000000000000003</v>
      </c>
      <c r="D6101">
        <f t="shared" si="96"/>
        <v>0</v>
      </c>
      <c r="E6101">
        <f>COUNTIFS($B$2:B6101,B6101)</f>
        <v>578</v>
      </c>
    </row>
    <row r="6102" spans="1:5" x14ac:dyDescent="0.3">
      <c r="A6102" t="s">
        <v>5492</v>
      </c>
      <c r="B6102" t="s">
        <v>34</v>
      </c>
      <c r="C6102">
        <v>0.27</v>
      </c>
      <c r="D6102">
        <f t="shared" si="96"/>
        <v>0</v>
      </c>
      <c r="E6102">
        <f>COUNTIFS($B$2:B6102,B6102)</f>
        <v>579</v>
      </c>
    </row>
    <row r="6103" spans="1:5" x14ac:dyDescent="0.3">
      <c r="A6103" t="s">
        <v>5574</v>
      </c>
      <c r="B6103" t="s">
        <v>34</v>
      </c>
      <c r="C6103">
        <v>0.27</v>
      </c>
      <c r="D6103">
        <f t="shared" si="96"/>
        <v>0</v>
      </c>
      <c r="E6103">
        <f>COUNTIFS($B$2:B6103,B6103)</f>
        <v>580</v>
      </c>
    </row>
    <row r="6104" spans="1:5" x14ac:dyDescent="0.3">
      <c r="A6104" t="s">
        <v>5532</v>
      </c>
      <c r="B6104" t="s">
        <v>34</v>
      </c>
      <c r="C6104">
        <v>0.27</v>
      </c>
      <c r="D6104">
        <f t="shared" si="96"/>
        <v>0</v>
      </c>
      <c r="E6104">
        <f>COUNTIFS($B$2:B6104,B6104)</f>
        <v>581</v>
      </c>
    </row>
    <row r="6105" spans="1:5" x14ac:dyDescent="0.3">
      <c r="A6105" t="s">
        <v>5450</v>
      </c>
      <c r="B6105" t="s">
        <v>34</v>
      </c>
      <c r="C6105">
        <v>0.27</v>
      </c>
      <c r="D6105">
        <f t="shared" si="96"/>
        <v>0</v>
      </c>
      <c r="E6105">
        <f>COUNTIFS($B$2:B6105,B6105)</f>
        <v>582</v>
      </c>
    </row>
    <row r="6106" spans="1:5" x14ac:dyDescent="0.3">
      <c r="A6106" t="s">
        <v>3740</v>
      </c>
      <c r="B6106" t="s">
        <v>34</v>
      </c>
      <c r="C6106">
        <v>0.27</v>
      </c>
      <c r="D6106">
        <f t="shared" si="96"/>
        <v>0</v>
      </c>
      <c r="E6106">
        <f>COUNTIFS($B$2:B6106,B6106)</f>
        <v>583</v>
      </c>
    </row>
    <row r="6107" spans="1:5" x14ac:dyDescent="0.3">
      <c r="A6107" t="s">
        <v>5469</v>
      </c>
      <c r="B6107" t="s">
        <v>34</v>
      </c>
      <c r="C6107">
        <v>0.27</v>
      </c>
      <c r="D6107">
        <f t="shared" si="96"/>
        <v>0</v>
      </c>
      <c r="E6107">
        <f>COUNTIFS($B$2:B6107,B6107)</f>
        <v>584</v>
      </c>
    </row>
    <row r="6108" spans="1:5" x14ac:dyDescent="0.3">
      <c r="A6108" t="s">
        <v>5553</v>
      </c>
      <c r="B6108" t="s">
        <v>34</v>
      </c>
      <c r="C6108">
        <v>0.27</v>
      </c>
      <c r="D6108">
        <f t="shared" si="96"/>
        <v>0</v>
      </c>
      <c r="E6108">
        <f>COUNTIFS($B$2:B6108,B6108)</f>
        <v>585</v>
      </c>
    </row>
    <row r="6109" spans="1:5" x14ac:dyDescent="0.3">
      <c r="A6109" t="s">
        <v>5562</v>
      </c>
      <c r="B6109" t="s">
        <v>34</v>
      </c>
      <c r="C6109">
        <v>0.27</v>
      </c>
      <c r="D6109">
        <f t="shared" si="96"/>
        <v>0</v>
      </c>
      <c r="E6109">
        <f>COUNTIFS($B$2:B6109,B6109)</f>
        <v>586</v>
      </c>
    </row>
    <row r="6110" spans="1:5" x14ac:dyDescent="0.3">
      <c r="A6110" t="s">
        <v>5567</v>
      </c>
      <c r="B6110" t="s">
        <v>34</v>
      </c>
      <c r="C6110">
        <v>0.27</v>
      </c>
      <c r="D6110">
        <f t="shared" si="96"/>
        <v>0</v>
      </c>
      <c r="E6110">
        <f>COUNTIFS($B$2:B6110,B6110)</f>
        <v>587</v>
      </c>
    </row>
    <row r="6111" spans="1:5" x14ac:dyDescent="0.3">
      <c r="A6111" t="s">
        <v>5212</v>
      </c>
      <c r="B6111" t="s">
        <v>34</v>
      </c>
      <c r="C6111">
        <v>0.27</v>
      </c>
      <c r="D6111">
        <f t="shared" si="96"/>
        <v>0</v>
      </c>
      <c r="E6111">
        <f>COUNTIFS($B$2:B6111,B6111)</f>
        <v>588</v>
      </c>
    </row>
    <row r="6112" spans="1:5" x14ac:dyDescent="0.3">
      <c r="A6112" t="s">
        <v>3332</v>
      </c>
      <c r="B6112" t="s">
        <v>34</v>
      </c>
      <c r="C6112">
        <v>0.27</v>
      </c>
      <c r="D6112">
        <f t="shared" si="96"/>
        <v>0</v>
      </c>
      <c r="E6112">
        <f>COUNTIFS($B$2:B6112,B6112)</f>
        <v>589</v>
      </c>
    </row>
    <row r="6113" spans="1:5" x14ac:dyDescent="0.3">
      <c r="A6113" t="s">
        <v>820</v>
      </c>
      <c r="B6113" t="s">
        <v>34</v>
      </c>
      <c r="C6113">
        <v>0.27</v>
      </c>
      <c r="D6113">
        <f t="shared" si="96"/>
        <v>0</v>
      </c>
      <c r="E6113">
        <f>COUNTIFS($B$2:B6113,B6113)</f>
        <v>590</v>
      </c>
    </row>
    <row r="6114" spans="1:5" x14ac:dyDescent="0.3">
      <c r="A6114" t="s">
        <v>5447</v>
      </c>
      <c r="B6114" t="s">
        <v>34</v>
      </c>
      <c r="C6114">
        <v>0.27</v>
      </c>
      <c r="D6114">
        <f t="shared" si="96"/>
        <v>0</v>
      </c>
      <c r="E6114">
        <f>COUNTIFS($B$2:B6114,B6114)</f>
        <v>591</v>
      </c>
    </row>
    <row r="6115" spans="1:5" x14ac:dyDescent="0.3">
      <c r="A6115" t="s">
        <v>4960</v>
      </c>
      <c r="B6115" t="s">
        <v>34</v>
      </c>
      <c r="C6115">
        <v>0.27</v>
      </c>
      <c r="D6115">
        <f t="shared" si="96"/>
        <v>0</v>
      </c>
      <c r="E6115">
        <f>COUNTIFS($B$2:B6115,B6115)</f>
        <v>592</v>
      </c>
    </row>
    <row r="6116" spans="1:5" x14ac:dyDescent="0.3">
      <c r="A6116" t="s">
        <v>4299</v>
      </c>
      <c r="B6116" t="s">
        <v>34</v>
      </c>
      <c r="C6116">
        <v>0.27</v>
      </c>
      <c r="D6116">
        <f t="shared" si="96"/>
        <v>0</v>
      </c>
      <c r="E6116">
        <f>COUNTIFS($B$2:B6116,B6116)</f>
        <v>593</v>
      </c>
    </row>
    <row r="6117" spans="1:5" x14ac:dyDescent="0.3">
      <c r="A6117" t="s">
        <v>5547</v>
      </c>
      <c r="B6117" t="s">
        <v>34</v>
      </c>
      <c r="C6117">
        <v>0.27</v>
      </c>
      <c r="D6117">
        <f t="shared" si="96"/>
        <v>0</v>
      </c>
      <c r="E6117">
        <f>COUNTIFS($B$2:B6117,B6117)</f>
        <v>594</v>
      </c>
    </row>
    <row r="6118" spans="1:5" x14ac:dyDescent="0.3">
      <c r="A6118" t="s">
        <v>5497</v>
      </c>
      <c r="B6118" t="s">
        <v>34</v>
      </c>
      <c r="C6118">
        <v>0.27</v>
      </c>
      <c r="D6118">
        <f t="shared" si="96"/>
        <v>0</v>
      </c>
      <c r="E6118">
        <f>COUNTIFS($B$2:B6118,B6118)</f>
        <v>595</v>
      </c>
    </row>
    <row r="6119" spans="1:5" x14ac:dyDescent="0.3">
      <c r="A6119" t="s">
        <v>5513</v>
      </c>
      <c r="B6119" t="s">
        <v>34</v>
      </c>
      <c r="C6119">
        <v>0.27</v>
      </c>
      <c r="D6119">
        <f t="shared" si="96"/>
        <v>0</v>
      </c>
      <c r="E6119">
        <f>COUNTIFS($B$2:B6119,B6119)</f>
        <v>596</v>
      </c>
    </row>
    <row r="6120" spans="1:5" x14ac:dyDescent="0.3">
      <c r="A6120" t="s">
        <v>2426</v>
      </c>
      <c r="B6120" t="s">
        <v>34</v>
      </c>
      <c r="C6120">
        <v>0.27</v>
      </c>
      <c r="D6120">
        <f t="shared" si="96"/>
        <v>0</v>
      </c>
      <c r="E6120">
        <f>COUNTIFS($B$2:B6120,B6120)</f>
        <v>597</v>
      </c>
    </row>
    <row r="6121" spans="1:5" x14ac:dyDescent="0.3">
      <c r="A6121" t="s">
        <v>5469</v>
      </c>
      <c r="B6121" t="s">
        <v>34</v>
      </c>
      <c r="C6121">
        <v>0.27</v>
      </c>
      <c r="D6121">
        <f t="shared" si="96"/>
        <v>0</v>
      </c>
      <c r="E6121">
        <f>COUNTIFS($B$2:B6121,B6121)</f>
        <v>598</v>
      </c>
    </row>
    <row r="6122" spans="1:5" x14ac:dyDescent="0.3">
      <c r="A6122" t="s">
        <v>5638</v>
      </c>
      <c r="B6122" t="s">
        <v>34</v>
      </c>
      <c r="C6122">
        <v>0.26</v>
      </c>
      <c r="D6122">
        <f t="shared" si="96"/>
        <v>0</v>
      </c>
      <c r="E6122">
        <f>COUNTIFS($B$2:B6122,B6122)</f>
        <v>599</v>
      </c>
    </row>
    <row r="6123" spans="1:5" x14ac:dyDescent="0.3">
      <c r="A6123" t="s">
        <v>5576</v>
      </c>
      <c r="B6123" t="s">
        <v>34</v>
      </c>
      <c r="C6123">
        <v>0.26</v>
      </c>
      <c r="D6123">
        <f t="shared" si="96"/>
        <v>0</v>
      </c>
      <c r="E6123">
        <f>COUNTIFS($B$2:B6123,B6123)</f>
        <v>600</v>
      </c>
    </row>
    <row r="6124" spans="1:5" x14ac:dyDescent="0.3">
      <c r="A6124" t="s">
        <v>5674</v>
      </c>
      <c r="B6124" t="s">
        <v>34</v>
      </c>
      <c r="C6124">
        <v>0.26</v>
      </c>
      <c r="D6124">
        <f t="shared" si="96"/>
        <v>0</v>
      </c>
      <c r="E6124">
        <f>COUNTIFS($B$2:B6124,B6124)</f>
        <v>601</v>
      </c>
    </row>
    <row r="6125" spans="1:5" x14ac:dyDescent="0.3">
      <c r="A6125" t="s">
        <v>3648</v>
      </c>
      <c r="B6125" t="s">
        <v>34</v>
      </c>
      <c r="C6125">
        <v>0.26</v>
      </c>
      <c r="D6125">
        <f t="shared" si="96"/>
        <v>0</v>
      </c>
      <c r="E6125">
        <f>COUNTIFS($B$2:B6125,B6125)</f>
        <v>602</v>
      </c>
    </row>
    <row r="6126" spans="1:5" x14ac:dyDescent="0.3">
      <c r="A6126" t="s">
        <v>5633</v>
      </c>
      <c r="B6126" t="s">
        <v>34</v>
      </c>
      <c r="C6126">
        <v>0.26</v>
      </c>
      <c r="D6126">
        <f t="shared" si="96"/>
        <v>0</v>
      </c>
      <c r="E6126">
        <f>COUNTIFS($B$2:B6126,B6126)</f>
        <v>603</v>
      </c>
    </row>
    <row r="6127" spans="1:5" x14ac:dyDescent="0.3">
      <c r="A6127" t="s">
        <v>5613</v>
      </c>
      <c r="B6127" t="s">
        <v>34</v>
      </c>
      <c r="C6127">
        <v>0.26</v>
      </c>
      <c r="D6127">
        <f t="shared" si="96"/>
        <v>0</v>
      </c>
      <c r="E6127">
        <f>COUNTIFS($B$2:B6127,B6127)</f>
        <v>604</v>
      </c>
    </row>
    <row r="6128" spans="1:5" x14ac:dyDescent="0.3">
      <c r="A6128" t="s">
        <v>3107</v>
      </c>
      <c r="B6128" t="s">
        <v>34</v>
      </c>
      <c r="C6128">
        <v>0.26</v>
      </c>
      <c r="D6128">
        <f t="shared" si="96"/>
        <v>0</v>
      </c>
      <c r="E6128">
        <f>COUNTIFS($B$2:B6128,B6128)</f>
        <v>605</v>
      </c>
    </row>
    <row r="6129" spans="1:5" x14ac:dyDescent="0.3">
      <c r="A6129" t="s">
        <v>5641</v>
      </c>
      <c r="B6129" t="s">
        <v>34</v>
      </c>
      <c r="C6129">
        <v>0.26</v>
      </c>
      <c r="D6129">
        <f t="shared" si="96"/>
        <v>0</v>
      </c>
      <c r="E6129">
        <f>COUNTIFS($B$2:B6129,B6129)</f>
        <v>606</v>
      </c>
    </row>
    <row r="6130" spans="1:5" x14ac:dyDescent="0.3">
      <c r="A6130" t="s">
        <v>5650</v>
      </c>
      <c r="B6130" t="s">
        <v>34</v>
      </c>
      <c r="C6130">
        <v>0.26</v>
      </c>
      <c r="D6130">
        <f t="shared" si="96"/>
        <v>0</v>
      </c>
      <c r="E6130">
        <f>COUNTIFS($B$2:B6130,B6130)</f>
        <v>607</v>
      </c>
    </row>
    <row r="6131" spans="1:5" x14ac:dyDescent="0.3">
      <c r="A6131" t="s">
        <v>5656</v>
      </c>
      <c r="B6131" t="s">
        <v>34</v>
      </c>
      <c r="C6131">
        <v>0.26</v>
      </c>
      <c r="D6131">
        <f t="shared" si="96"/>
        <v>0</v>
      </c>
      <c r="E6131">
        <f>COUNTIFS($B$2:B6131,B6131)</f>
        <v>608</v>
      </c>
    </row>
    <row r="6132" spans="1:5" x14ac:dyDescent="0.3">
      <c r="A6132" t="s">
        <v>5296</v>
      </c>
      <c r="B6132" t="s">
        <v>34</v>
      </c>
      <c r="C6132">
        <v>0.26</v>
      </c>
      <c r="D6132">
        <f t="shared" si="96"/>
        <v>0</v>
      </c>
      <c r="E6132">
        <f>COUNTIFS($B$2:B6132,B6132)</f>
        <v>609</v>
      </c>
    </row>
    <row r="6133" spans="1:5" x14ac:dyDescent="0.3">
      <c r="A6133" t="s">
        <v>1696</v>
      </c>
      <c r="B6133" t="s">
        <v>34</v>
      </c>
      <c r="C6133">
        <v>0.25</v>
      </c>
      <c r="D6133">
        <f t="shared" si="96"/>
        <v>0</v>
      </c>
      <c r="E6133">
        <f>COUNTIFS($B$2:B6133,B6133)</f>
        <v>610</v>
      </c>
    </row>
    <row r="6134" spans="1:5" x14ac:dyDescent="0.3">
      <c r="A6134" t="s">
        <v>5799</v>
      </c>
      <c r="B6134" t="s">
        <v>34</v>
      </c>
      <c r="C6134">
        <v>0.25</v>
      </c>
      <c r="D6134">
        <f t="shared" si="96"/>
        <v>0</v>
      </c>
      <c r="E6134">
        <f>COUNTIFS($B$2:B6134,B6134)</f>
        <v>611</v>
      </c>
    </row>
    <row r="6135" spans="1:5" x14ac:dyDescent="0.3">
      <c r="A6135" t="s">
        <v>5743</v>
      </c>
      <c r="B6135" t="s">
        <v>34</v>
      </c>
      <c r="C6135">
        <v>0.25</v>
      </c>
      <c r="D6135">
        <f t="shared" si="96"/>
        <v>0</v>
      </c>
      <c r="E6135">
        <f>COUNTIFS($B$2:B6135,B6135)</f>
        <v>612</v>
      </c>
    </row>
    <row r="6136" spans="1:5" x14ac:dyDescent="0.3">
      <c r="A6136" t="s">
        <v>5742</v>
      </c>
      <c r="B6136" t="s">
        <v>34</v>
      </c>
      <c r="C6136">
        <v>0.25</v>
      </c>
      <c r="D6136">
        <f t="shared" si="96"/>
        <v>0</v>
      </c>
      <c r="E6136">
        <f>COUNTIFS($B$2:B6136,B6136)</f>
        <v>613</v>
      </c>
    </row>
    <row r="6137" spans="1:5" x14ac:dyDescent="0.3">
      <c r="A6137" t="s">
        <v>5771</v>
      </c>
      <c r="B6137" t="s">
        <v>34</v>
      </c>
      <c r="C6137">
        <v>0.25</v>
      </c>
      <c r="D6137">
        <f t="shared" si="96"/>
        <v>0</v>
      </c>
      <c r="E6137">
        <f>COUNTIFS($B$2:B6137,B6137)</f>
        <v>614</v>
      </c>
    </row>
    <row r="6138" spans="1:5" x14ac:dyDescent="0.3">
      <c r="A6138" t="s">
        <v>5836</v>
      </c>
      <c r="B6138" t="s">
        <v>34</v>
      </c>
      <c r="C6138">
        <v>0.25</v>
      </c>
      <c r="D6138">
        <f t="shared" si="96"/>
        <v>0</v>
      </c>
      <c r="E6138">
        <f>COUNTIFS($B$2:B6138,B6138)</f>
        <v>615</v>
      </c>
    </row>
    <row r="6139" spans="1:5" x14ac:dyDescent="0.3">
      <c r="A6139" t="s">
        <v>5736</v>
      </c>
      <c r="B6139" t="s">
        <v>34</v>
      </c>
      <c r="C6139">
        <v>0.25</v>
      </c>
      <c r="D6139">
        <f t="shared" si="96"/>
        <v>0</v>
      </c>
      <c r="E6139">
        <f>COUNTIFS($B$2:B6139,B6139)</f>
        <v>616</v>
      </c>
    </row>
    <row r="6140" spans="1:5" x14ac:dyDescent="0.3">
      <c r="A6140" t="s">
        <v>5749</v>
      </c>
      <c r="B6140" t="s">
        <v>34</v>
      </c>
      <c r="C6140">
        <v>0.25</v>
      </c>
      <c r="D6140">
        <f t="shared" si="96"/>
        <v>0</v>
      </c>
      <c r="E6140">
        <f>COUNTIFS($B$2:B6140,B6140)</f>
        <v>617</v>
      </c>
    </row>
    <row r="6141" spans="1:5" x14ac:dyDescent="0.3">
      <c r="A6141" t="s">
        <v>5776</v>
      </c>
      <c r="B6141" t="s">
        <v>34</v>
      </c>
      <c r="C6141">
        <v>0.25</v>
      </c>
      <c r="D6141">
        <f t="shared" si="96"/>
        <v>0</v>
      </c>
      <c r="E6141">
        <f>COUNTIFS($B$2:B6141,B6141)</f>
        <v>618</v>
      </c>
    </row>
    <row r="6142" spans="1:5" x14ac:dyDescent="0.3">
      <c r="A6142" t="s">
        <v>4332</v>
      </c>
      <c r="B6142" t="s">
        <v>34</v>
      </c>
      <c r="C6142">
        <v>0.25</v>
      </c>
      <c r="D6142">
        <f t="shared" si="96"/>
        <v>0</v>
      </c>
      <c r="E6142">
        <f>COUNTIFS($B$2:B6142,B6142)</f>
        <v>619</v>
      </c>
    </row>
    <row r="6143" spans="1:5" x14ac:dyDescent="0.3">
      <c r="A6143" t="s">
        <v>5720</v>
      </c>
      <c r="B6143" t="s">
        <v>34</v>
      </c>
      <c r="C6143">
        <v>0.25</v>
      </c>
      <c r="D6143">
        <f t="shared" si="96"/>
        <v>0</v>
      </c>
      <c r="E6143">
        <f>COUNTIFS($B$2:B6143,B6143)</f>
        <v>620</v>
      </c>
    </row>
    <row r="6144" spans="1:5" x14ac:dyDescent="0.3">
      <c r="A6144" t="s">
        <v>3862</v>
      </c>
      <c r="B6144" t="s">
        <v>34</v>
      </c>
      <c r="C6144">
        <v>0.25</v>
      </c>
      <c r="D6144">
        <f t="shared" si="96"/>
        <v>0</v>
      </c>
      <c r="E6144">
        <f>COUNTIFS($B$2:B6144,B6144)</f>
        <v>621</v>
      </c>
    </row>
    <row r="6145" spans="1:5" x14ac:dyDescent="0.3">
      <c r="A6145" t="s">
        <v>5845</v>
      </c>
      <c r="B6145" t="s">
        <v>34</v>
      </c>
      <c r="C6145">
        <v>0.25</v>
      </c>
      <c r="D6145">
        <f t="shared" si="96"/>
        <v>0</v>
      </c>
      <c r="E6145">
        <f>COUNTIFS($B$2:B6145,B6145)</f>
        <v>622</v>
      </c>
    </row>
    <row r="6146" spans="1:5" x14ac:dyDescent="0.3">
      <c r="A6146" t="s">
        <v>3235</v>
      </c>
      <c r="B6146" t="s">
        <v>34</v>
      </c>
      <c r="C6146">
        <v>0.25</v>
      </c>
      <c r="D6146">
        <f t="shared" si="96"/>
        <v>0</v>
      </c>
      <c r="E6146">
        <f>COUNTIFS($B$2:B6146,B6146)</f>
        <v>623</v>
      </c>
    </row>
    <row r="6147" spans="1:5" x14ac:dyDescent="0.3">
      <c r="A6147" t="s">
        <v>5734</v>
      </c>
      <c r="B6147" t="s">
        <v>34</v>
      </c>
      <c r="C6147">
        <v>0.25</v>
      </c>
      <c r="D6147">
        <f t="shared" si="96"/>
        <v>0</v>
      </c>
      <c r="E6147">
        <f>COUNTIFS($B$2:B6147,B6147)</f>
        <v>624</v>
      </c>
    </row>
    <row r="6148" spans="1:5" x14ac:dyDescent="0.3">
      <c r="A6148" t="s">
        <v>5795</v>
      </c>
      <c r="B6148" t="s">
        <v>34</v>
      </c>
      <c r="C6148">
        <v>0.25</v>
      </c>
      <c r="D6148">
        <f t="shared" si="96"/>
        <v>0</v>
      </c>
      <c r="E6148">
        <f>COUNTIFS($B$2:B6148,B6148)</f>
        <v>625</v>
      </c>
    </row>
    <row r="6149" spans="1:5" x14ac:dyDescent="0.3">
      <c r="A6149" t="s">
        <v>5743</v>
      </c>
      <c r="B6149" t="s">
        <v>34</v>
      </c>
      <c r="C6149">
        <v>0.25</v>
      </c>
      <c r="D6149">
        <f t="shared" si="96"/>
        <v>0</v>
      </c>
      <c r="E6149">
        <f>COUNTIFS($B$2:B6149,B6149)</f>
        <v>626</v>
      </c>
    </row>
    <row r="6150" spans="1:5" x14ac:dyDescent="0.3">
      <c r="A6150" t="s">
        <v>1429</v>
      </c>
      <c r="B6150" t="s">
        <v>34</v>
      </c>
      <c r="C6150">
        <v>0.25</v>
      </c>
      <c r="D6150">
        <f t="shared" si="96"/>
        <v>0</v>
      </c>
      <c r="E6150">
        <f>COUNTIFS($B$2:B6150,B6150)</f>
        <v>627</v>
      </c>
    </row>
    <row r="6151" spans="1:5" x14ac:dyDescent="0.3">
      <c r="A6151" t="s">
        <v>5785</v>
      </c>
      <c r="B6151" t="s">
        <v>34</v>
      </c>
      <c r="C6151">
        <v>0.25</v>
      </c>
      <c r="D6151">
        <f t="shared" ref="D6151:D6214" si="97">IF(E6151&lt;5,E6151,0)</f>
        <v>0</v>
      </c>
      <c r="E6151">
        <f>COUNTIFS($B$2:B6151,B6151)</f>
        <v>628</v>
      </c>
    </row>
    <row r="6152" spans="1:5" x14ac:dyDescent="0.3">
      <c r="A6152" t="s">
        <v>5739</v>
      </c>
      <c r="B6152" t="s">
        <v>34</v>
      </c>
      <c r="C6152">
        <v>0.25</v>
      </c>
      <c r="D6152">
        <f t="shared" si="97"/>
        <v>0</v>
      </c>
      <c r="E6152">
        <f>COUNTIFS($B$2:B6152,B6152)</f>
        <v>629</v>
      </c>
    </row>
    <row r="6153" spans="1:5" x14ac:dyDescent="0.3">
      <c r="A6153" t="s">
        <v>4909</v>
      </c>
      <c r="B6153" t="s">
        <v>34</v>
      </c>
      <c r="C6153">
        <v>0.25</v>
      </c>
      <c r="D6153">
        <f t="shared" si="97"/>
        <v>0</v>
      </c>
      <c r="E6153">
        <f>COUNTIFS($B$2:B6153,B6153)</f>
        <v>630</v>
      </c>
    </row>
    <row r="6154" spans="1:5" x14ac:dyDescent="0.3">
      <c r="A6154" t="s">
        <v>361</v>
      </c>
      <c r="B6154" t="s">
        <v>34</v>
      </c>
      <c r="C6154">
        <v>0.25</v>
      </c>
      <c r="D6154">
        <f t="shared" si="97"/>
        <v>0</v>
      </c>
      <c r="E6154">
        <f>COUNTIFS($B$2:B6154,B6154)</f>
        <v>631</v>
      </c>
    </row>
    <row r="6155" spans="1:5" x14ac:dyDescent="0.3">
      <c r="A6155" t="s">
        <v>5838</v>
      </c>
      <c r="B6155" t="s">
        <v>34</v>
      </c>
      <c r="C6155">
        <v>0.25</v>
      </c>
      <c r="D6155">
        <f t="shared" si="97"/>
        <v>0</v>
      </c>
      <c r="E6155">
        <f>COUNTIFS($B$2:B6155,B6155)</f>
        <v>632</v>
      </c>
    </row>
    <row r="6156" spans="1:5" x14ac:dyDescent="0.3">
      <c r="A6156" t="s">
        <v>5844</v>
      </c>
      <c r="B6156" t="s">
        <v>34</v>
      </c>
      <c r="C6156">
        <v>0.25</v>
      </c>
      <c r="D6156">
        <f t="shared" si="97"/>
        <v>0</v>
      </c>
      <c r="E6156">
        <f>COUNTIFS($B$2:B6156,B6156)</f>
        <v>633</v>
      </c>
    </row>
    <row r="6157" spans="1:5" x14ac:dyDescent="0.3">
      <c r="A6157" t="s">
        <v>5759</v>
      </c>
      <c r="B6157" t="s">
        <v>34</v>
      </c>
      <c r="C6157">
        <v>0.25</v>
      </c>
      <c r="D6157">
        <f t="shared" si="97"/>
        <v>0</v>
      </c>
      <c r="E6157">
        <f>COUNTIFS($B$2:B6157,B6157)</f>
        <v>634</v>
      </c>
    </row>
    <row r="6158" spans="1:5" x14ac:dyDescent="0.3">
      <c r="A6158" t="s">
        <v>4148</v>
      </c>
      <c r="B6158" t="s">
        <v>34</v>
      </c>
      <c r="C6158">
        <v>0.25</v>
      </c>
      <c r="D6158">
        <f t="shared" si="97"/>
        <v>0</v>
      </c>
      <c r="E6158">
        <f>COUNTIFS($B$2:B6158,B6158)</f>
        <v>635</v>
      </c>
    </row>
    <row r="6159" spans="1:5" x14ac:dyDescent="0.3">
      <c r="A6159" t="s">
        <v>4960</v>
      </c>
      <c r="B6159" t="s">
        <v>34</v>
      </c>
      <c r="C6159">
        <v>0.25</v>
      </c>
      <c r="D6159">
        <f t="shared" si="97"/>
        <v>0</v>
      </c>
      <c r="E6159">
        <f>COUNTIFS($B$2:B6159,B6159)</f>
        <v>636</v>
      </c>
    </row>
    <row r="6160" spans="1:5" x14ac:dyDescent="0.3">
      <c r="A6160" t="s">
        <v>996</v>
      </c>
      <c r="B6160" t="s">
        <v>34</v>
      </c>
      <c r="C6160">
        <v>0.25</v>
      </c>
      <c r="D6160">
        <f t="shared" si="97"/>
        <v>0</v>
      </c>
      <c r="E6160">
        <f>COUNTIFS($B$2:B6160,B6160)</f>
        <v>637</v>
      </c>
    </row>
    <row r="6161" spans="1:5" x14ac:dyDescent="0.3">
      <c r="A6161" t="s">
        <v>4935</v>
      </c>
      <c r="B6161" t="s">
        <v>34</v>
      </c>
      <c r="C6161">
        <v>0.25</v>
      </c>
      <c r="D6161">
        <f t="shared" si="97"/>
        <v>0</v>
      </c>
      <c r="E6161">
        <f>COUNTIFS($B$2:B6161,B6161)</f>
        <v>638</v>
      </c>
    </row>
    <row r="6162" spans="1:5" x14ac:dyDescent="0.3">
      <c r="A6162" t="s">
        <v>5760</v>
      </c>
      <c r="B6162" t="s">
        <v>34</v>
      </c>
      <c r="C6162">
        <v>0.25</v>
      </c>
      <c r="D6162">
        <f t="shared" si="97"/>
        <v>0</v>
      </c>
      <c r="E6162">
        <f>COUNTIFS($B$2:B6162,B6162)</f>
        <v>639</v>
      </c>
    </row>
    <row r="6163" spans="1:5" x14ac:dyDescent="0.3">
      <c r="A6163" t="s">
        <v>5929</v>
      </c>
      <c r="B6163" t="s">
        <v>34</v>
      </c>
      <c r="C6163">
        <v>0.24</v>
      </c>
      <c r="D6163">
        <f t="shared" si="97"/>
        <v>0</v>
      </c>
      <c r="E6163">
        <f>COUNTIFS($B$2:B6163,B6163)</f>
        <v>640</v>
      </c>
    </row>
    <row r="6164" spans="1:5" x14ac:dyDescent="0.3">
      <c r="A6164" t="s">
        <v>5963</v>
      </c>
      <c r="B6164" t="s">
        <v>34</v>
      </c>
      <c r="C6164">
        <v>0.24</v>
      </c>
      <c r="D6164">
        <f t="shared" si="97"/>
        <v>0</v>
      </c>
      <c r="E6164">
        <f>COUNTIFS($B$2:B6164,B6164)</f>
        <v>641</v>
      </c>
    </row>
    <row r="6165" spans="1:5" x14ac:dyDescent="0.3">
      <c r="A6165" t="s">
        <v>5086</v>
      </c>
      <c r="B6165" t="s">
        <v>34</v>
      </c>
      <c r="C6165">
        <v>0.24</v>
      </c>
      <c r="D6165">
        <f t="shared" si="97"/>
        <v>0</v>
      </c>
      <c r="E6165">
        <f>COUNTIFS($B$2:B6165,B6165)</f>
        <v>642</v>
      </c>
    </row>
    <row r="6166" spans="1:5" x14ac:dyDescent="0.3">
      <c r="A6166" t="s">
        <v>5915</v>
      </c>
      <c r="B6166" t="s">
        <v>34</v>
      </c>
      <c r="C6166">
        <v>0.24</v>
      </c>
      <c r="D6166">
        <f t="shared" si="97"/>
        <v>0</v>
      </c>
      <c r="E6166">
        <f>COUNTIFS($B$2:B6166,B6166)</f>
        <v>643</v>
      </c>
    </row>
    <row r="6167" spans="1:5" x14ac:dyDescent="0.3">
      <c r="A6167" t="s">
        <v>5873</v>
      </c>
      <c r="B6167" t="s">
        <v>34</v>
      </c>
      <c r="C6167">
        <v>0.24</v>
      </c>
      <c r="D6167">
        <f t="shared" si="97"/>
        <v>0</v>
      </c>
      <c r="E6167">
        <f>COUNTIFS($B$2:B6167,B6167)</f>
        <v>644</v>
      </c>
    </row>
    <row r="6168" spans="1:5" x14ac:dyDescent="0.3">
      <c r="A6168" t="s">
        <v>5944</v>
      </c>
      <c r="B6168" t="s">
        <v>34</v>
      </c>
      <c r="C6168">
        <v>0.24</v>
      </c>
      <c r="D6168">
        <f t="shared" si="97"/>
        <v>0</v>
      </c>
      <c r="E6168">
        <f>COUNTIFS($B$2:B6168,B6168)</f>
        <v>645</v>
      </c>
    </row>
    <row r="6169" spans="1:5" x14ac:dyDescent="0.3">
      <c r="A6169" t="s">
        <v>5902</v>
      </c>
      <c r="B6169" t="s">
        <v>34</v>
      </c>
      <c r="C6169">
        <v>0.24</v>
      </c>
      <c r="D6169">
        <f t="shared" si="97"/>
        <v>0</v>
      </c>
      <c r="E6169">
        <f>COUNTIFS($B$2:B6169,B6169)</f>
        <v>646</v>
      </c>
    </row>
    <row r="6170" spans="1:5" x14ac:dyDescent="0.3">
      <c r="A6170" t="s">
        <v>5893</v>
      </c>
      <c r="B6170" t="s">
        <v>34</v>
      </c>
      <c r="C6170">
        <v>0.24</v>
      </c>
      <c r="D6170">
        <f t="shared" si="97"/>
        <v>0</v>
      </c>
      <c r="E6170">
        <f>COUNTIFS($B$2:B6170,B6170)</f>
        <v>647</v>
      </c>
    </row>
    <row r="6171" spans="1:5" x14ac:dyDescent="0.3">
      <c r="A6171" t="s">
        <v>5951</v>
      </c>
      <c r="B6171" t="s">
        <v>34</v>
      </c>
      <c r="C6171">
        <v>0.24</v>
      </c>
      <c r="D6171">
        <f t="shared" si="97"/>
        <v>0</v>
      </c>
      <c r="E6171">
        <f>COUNTIFS($B$2:B6171,B6171)</f>
        <v>648</v>
      </c>
    </row>
    <row r="6172" spans="1:5" x14ac:dyDescent="0.3">
      <c r="A6172" t="s">
        <v>5899</v>
      </c>
      <c r="B6172" t="s">
        <v>34</v>
      </c>
      <c r="C6172">
        <v>0.24</v>
      </c>
      <c r="D6172">
        <f t="shared" si="97"/>
        <v>0</v>
      </c>
      <c r="E6172">
        <f>COUNTIFS($B$2:B6172,B6172)</f>
        <v>649</v>
      </c>
    </row>
    <row r="6173" spans="1:5" x14ac:dyDescent="0.3">
      <c r="A6173" t="s">
        <v>5895</v>
      </c>
      <c r="B6173" t="s">
        <v>34</v>
      </c>
      <c r="C6173">
        <v>0.24</v>
      </c>
      <c r="D6173">
        <f t="shared" si="97"/>
        <v>0</v>
      </c>
      <c r="E6173">
        <f>COUNTIFS($B$2:B6173,B6173)</f>
        <v>650</v>
      </c>
    </row>
    <row r="6174" spans="1:5" x14ac:dyDescent="0.3">
      <c r="A6174" t="s">
        <v>5562</v>
      </c>
      <c r="B6174" t="s">
        <v>34</v>
      </c>
      <c r="C6174">
        <v>0.24</v>
      </c>
      <c r="D6174">
        <f t="shared" si="97"/>
        <v>0</v>
      </c>
      <c r="E6174">
        <f>COUNTIFS($B$2:B6174,B6174)</f>
        <v>651</v>
      </c>
    </row>
    <row r="6175" spans="1:5" x14ac:dyDescent="0.3">
      <c r="A6175" t="s">
        <v>5934</v>
      </c>
      <c r="B6175" t="s">
        <v>34</v>
      </c>
      <c r="C6175">
        <v>0.24</v>
      </c>
      <c r="D6175">
        <f t="shared" si="97"/>
        <v>0</v>
      </c>
      <c r="E6175">
        <f>COUNTIFS($B$2:B6175,B6175)</f>
        <v>652</v>
      </c>
    </row>
    <row r="6176" spans="1:5" x14ac:dyDescent="0.3">
      <c r="A6176" t="s">
        <v>5885</v>
      </c>
      <c r="B6176" t="s">
        <v>34</v>
      </c>
      <c r="C6176">
        <v>0.24</v>
      </c>
      <c r="D6176">
        <f t="shared" si="97"/>
        <v>0</v>
      </c>
      <c r="E6176">
        <f>COUNTIFS($B$2:B6176,B6176)</f>
        <v>653</v>
      </c>
    </row>
    <row r="6177" spans="1:5" x14ac:dyDescent="0.3">
      <c r="A6177" t="s">
        <v>5905</v>
      </c>
      <c r="B6177" t="s">
        <v>34</v>
      </c>
      <c r="C6177">
        <v>0.24</v>
      </c>
      <c r="D6177">
        <f t="shared" si="97"/>
        <v>0</v>
      </c>
      <c r="E6177">
        <f>COUNTIFS($B$2:B6177,B6177)</f>
        <v>654</v>
      </c>
    </row>
    <row r="6178" spans="1:5" x14ac:dyDescent="0.3">
      <c r="A6178" t="s">
        <v>2561</v>
      </c>
      <c r="B6178" t="s">
        <v>34</v>
      </c>
      <c r="C6178">
        <v>0.24</v>
      </c>
      <c r="D6178">
        <f t="shared" si="97"/>
        <v>0</v>
      </c>
      <c r="E6178">
        <f>COUNTIFS($B$2:B6178,B6178)</f>
        <v>655</v>
      </c>
    </row>
    <row r="6179" spans="1:5" x14ac:dyDescent="0.3">
      <c r="A6179" t="s">
        <v>4299</v>
      </c>
      <c r="B6179" t="s">
        <v>34</v>
      </c>
      <c r="C6179">
        <v>0.24</v>
      </c>
      <c r="D6179">
        <f t="shared" si="97"/>
        <v>0</v>
      </c>
      <c r="E6179">
        <f>COUNTIFS($B$2:B6179,B6179)</f>
        <v>656</v>
      </c>
    </row>
    <row r="6180" spans="1:5" x14ac:dyDescent="0.3">
      <c r="A6180" t="s">
        <v>5942</v>
      </c>
      <c r="B6180" t="s">
        <v>34</v>
      </c>
      <c r="C6180">
        <v>0.24</v>
      </c>
      <c r="D6180">
        <f t="shared" si="97"/>
        <v>0</v>
      </c>
      <c r="E6180">
        <f>COUNTIFS($B$2:B6180,B6180)</f>
        <v>657</v>
      </c>
    </row>
    <row r="6181" spans="1:5" x14ac:dyDescent="0.3">
      <c r="A6181" t="s">
        <v>5952</v>
      </c>
      <c r="B6181" t="s">
        <v>34</v>
      </c>
      <c r="C6181">
        <v>0.24</v>
      </c>
      <c r="D6181">
        <f t="shared" si="97"/>
        <v>0</v>
      </c>
      <c r="E6181">
        <f>COUNTIFS($B$2:B6181,B6181)</f>
        <v>658</v>
      </c>
    </row>
    <row r="6182" spans="1:5" x14ac:dyDescent="0.3">
      <c r="A6182" t="s">
        <v>5967</v>
      </c>
      <c r="B6182" t="s">
        <v>34</v>
      </c>
      <c r="C6182">
        <v>0.24</v>
      </c>
      <c r="D6182">
        <f t="shared" si="97"/>
        <v>0</v>
      </c>
      <c r="E6182">
        <f>COUNTIFS($B$2:B6182,B6182)</f>
        <v>659</v>
      </c>
    </row>
    <row r="6183" spans="1:5" x14ac:dyDescent="0.3">
      <c r="A6183" t="s">
        <v>5967</v>
      </c>
      <c r="B6183" t="s">
        <v>34</v>
      </c>
      <c r="C6183">
        <v>0.24</v>
      </c>
      <c r="D6183">
        <f t="shared" si="97"/>
        <v>0</v>
      </c>
      <c r="E6183">
        <f>COUNTIFS($B$2:B6183,B6183)</f>
        <v>660</v>
      </c>
    </row>
    <row r="6184" spans="1:5" x14ac:dyDescent="0.3">
      <c r="A6184" t="s">
        <v>5932</v>
      </c>
      <c r="B6184" t="s">
        <v>34</v>
      </c>
      <c r="C6184">
        <v>0.24</v>
      </c>
      <c r="D6184">
        <f t="shared" si="97"/>
        <v>0</v>
      </c>
      <c r="E6184">
        <f>COUNTIFS($B$2:B6184,B6184)</f>
        <v>661</v>
      </c>
    </row>
    <row r="6185" spans="1:5" x14ac:dyDescent="0.3">
      <c r="A6185" t="s">
        <v>5859</v>
      </c>
      <c r="B6185" t="s">
        <v>34</v>
      </c>
      <c r="C6185">
        <v>0.24</v>
      </c>
      <c r="D6185">
        <f t="shared" si="97"/>
        <v>0</v>
      </c>
      <c r="E6185">
        <f>COUNTIFS($B$2:B6185,B6185)</f>
        <v>662</v>
      </c>
    </row>
    <row r="6186" spans="1:5" x14ac:dyDescent="0.3">
      <c r="A6186" t="s">
        <v>4874</v>
      </c>
      <c r="B6186" t="s">
        <v>34</v>
      </c>
      <c r="C6186">
        <v>0.24</v>
      </c>
      <c r="D6186">
        <f t="shared" si="97"/>
        <v>0</v>
      </c>
      <c r="E6186">
        <f>COUNTIFS($B$2:B6186,B6186)</f>
        <v>663</v>
      </c>
    </row>
    <row r="6187" spans="1:5" x14ac:dyDescent="0.3">
      <c r="A6187" t="s">
        <v>5982</v>
      </c>
      <c r="B6187" t="s">
        <v>34</v>
      </c>
      <c r="C6187">
        <v>0.23</v>
      </c>
      <c r="D6187">
        <f t="shared" si="97"/>
        <v>0</v>
      </c>
      <c r="E6187">
        <f>COUNTIFS($B$2:B6187,B6187)</f>
        <v>664</v>
      </c>
    </row>
    <row r="6188" spans="1:5" x14ac:dyDescent="0.3">
      <c r="A6188" t="s">
        <v>6082</v>
      </c>
      <c r="B6188" t="s">
        <v>34</v>
      </c>
      <c r="C6188">
        <v>0.23</v>
      </c>
      <c r="D6188">
        <f t="shared" si="97"/>
        <v>0</v>
      </c>
      <c r="E6188">
        <f>COUNTIFS($B$2:B6188,B6188)</f>
        <v>665</v>
      </c>
    </row>
    <row r="6189" spans="1:5" x14ac:dyDescent="0.3">
      <c r="A6189" t="s">
        <v>6028</v>
      </c>
      <c r="B6189" t="s">
        <v>34</v>
      </c>
      <c r="C6189">
        <v>0.23</v>
      </c>
      <c r="D6189">
        <f t="shared" si="97"/>
        <v>0</v>
      </c>
      <c r="E6189">
        <f>COUNTIFS($B$2:B6189,B6189)</f>
        <v>666</v>
      </c>
    </row>
    <row r="6190" spans="1:5" x14ac:dyDescent="0.3">
      <c r="A6190" t="s">
        <v>4890</v>
      </c>
      <c r="B6190" t="s">
        <v>34</v>
      </c>
      <c r="C6190">
        <v>0.23</v>
      </c>
      <c r="D6190">
        <f t="shared" si="97"/>
        <v>0</v>
      </c>
      <c r="E6190">
        <f>COUNTIFS($B$2:B6190,B6190)</f>
        <v>667</v>
      </c>
    </row>
    <row r="6191" spans="1:5" x14ac:dyDescent="0.3">
      <c r="A6191" t="s">
        <v>5996</v>
      </c>
      <c r="B6191" t="s">
        <v>34</v>
      </c>
      <c r="C6191">
        <v>0.23</v>
      </c>
      <c r="D6191">
        <f t="shared" si="97"/>
        <v>0</v>
      </c>
      <c r="E6191">
        <f>COUNTIFS($B$2:B6191,B6191)</f>
        <v>668</v>
      </c>
    </row>
    <row r="6192" spans="1:5" x14ac:dyDescent="0.3">
      <c r="A6192" t="s">
        <v>6048</v>
      </c>
      <c r="B6192" t="s">
        <v>34</v>
      </c>
      <c r="C6192">
        <v>0.23</v>
      </c>
      <c r="D6192">
        <f t="shared" si="97"/>
        <v>0</v>
      </c>
      <c r="E6192">
        <f>COUNTIFS($B$2:B6192,B6192)</f>
        <v>669</v>
      </c>
    </row>
    <row r="6193" spans="1:5" x14ac:dyDescent="0.3">
      <c r="A6193" t="s">
        <v>6096</v>
      </c>
      <c r="B6193" t="s">
        <v>34</v>
      </c>
      <c r="C6193">
        <v>0.23</v>
      </c>
      <c r="D6193">
        <f t="shared" si="97"/>
        <v>0</v>
      </c>
      <c r="E6193">
        <f>COUNTIFS($B$2:B6193,B6193)</f>
        <v>670</v>
      </c>
    </row>
    <row r="6194" spans="1:5" x14ac:dyDescent="0.3">
      <c r="A6194" t="s">
        <v>5092</v>
      </c>
      <c r="B6194" t="s">
        <v>34</v>
      </c>
      <c r="C6194">
        <v>0.23</v>
      </c>
      <c r="D6194">
        <f t="shared" si="97"/>
        <v>0</v>
      </c>
      <c r="E6194">
        <f>COUNTIFS($B$2:B6194,B6194)</f>
        <v>671</v>
      </c>
    </row>
    <row r="6195" spans="1:5" x14ac:dyDescent="0.3">
      <c r="A6195" t="s">
        <v>6039</v>
      </c>
      <c r="B6195" t="s">
        <v>34</v>
      </c>
      <c r="C6195">
        <v>0.23</v>
      </c>
      <c r="D6195">
        <f t="shared" si="97"/>
        <v>0</v>
      </c>
      <c r="E6195">
        <f>COUNTIFS($B$2:B6195,B6195)</f>
        <v>672</v>
      </c>
    </row>
    <row r="6196" spans="1:5" x14ac:dyDescent="0.3">
      <c r="A6196" t="s">
        <v>6061</v>
      </c>
      <c r="B6196" t="s">
        <v>34</v>
      </c>
      <c r="C6196">
        <v>0.23</v>
      </c>
      <c r="D6196">
        <f t="shared" si="97"/>
        <v>0</v>
      </c>
      <c r="E6196">
        <f>COUNTIFS($B$2:B6196,B6196)</f>
        <v>673</v>
      </c>
    </row>
    <row r="6197" spans="1:5" x14ac:dyDescent="0.3">
      <c r="A6197" t="s">
        <v>6066</v>
      </c>
      <c r="B6197" t="s">
        <v>34</v>
      </c>
      <c r="C6197">
        <v>0.23</v>
      </c>
      <c r="D6197">
        <f t="shared" si="97"/>
        <v>0</v>
      </c>
      <c r="E6197">
        <f>COUNTIFS($B$2:B6197,B6197)</f>
        <v>674</v>
      </c>
    </row>
    <row r="6198" spans="1:5" x14ac:dyDescent="0.3">
      <c r="A6198" t="s">
        <v>5562</v>
      </c>
      <c r="B6198" t="s">
        <v>34</v>
      </c>
      <c r="C6198">
        <v>0.23</v>
      </c>
      <c r="D6198">
        <f t="shared" si="97"/>
        <v>0</v>
      </c>
      <c r="E6198">
        <f>COUNTIFS($B$2:B6198,B6198)</f>
        <v>675</v>
      </c>
    </row>
    <row r="6199" spans="1:5" x14ac:dyDescent="0.3">
      <c r="A6199" t="s">
        <v>5989</v>
      </c>
      <c r="B6199" t="s">
        <v>34</v>
      </c>
      <c r="C6199">
        <v>0.23</v>
      </c>
      <c r="D6199">
        <f t="shared" si="97"/>
        <v>0</v>
      </c>
      <c r="E6199">
        <f>COUNTIFS($B$2:B6199,B6199)</f>
        <v>676</v>
      </c>
    </row>
    <row r="6200" spans="1:5" x14ac:dyDescent="0.3">
      <c r="A6200" t="s">
        <v>4002</v>
      </c>
      <c r="B6200" t="s">
        <v>34</v>
      </c>
      <c r="C6200">
        <v>0.23</v>
      </c>
      <c r="D6200">
        <f t="shared" si="97"/>
        <v>0</v>
      </c>
      <c r="E6200">
        <f>COUNTIFS($B$2:B6200,B6200)</f>
        <v>677</v>
      </c>
    </row>
    <row r="6201" spans="1:5" x14ac:dyDescent="0.3">
      <c r="A6201" t="s">
        <v>6006</v>
      </c>
      <c r="B6201" t="s">
        <v>34</v>
      </c>
      <c r="C6201">
        <v>0.23</v>
      </c>
      <c r="D6201">
        <f t="shared" si="97"/>
        <v>0</v>
      </c>
      <c r="E6201">
        <f>COUNTIFS($B$2:B6201,B6201)</f>
        <v>678</v>
      </c>
    </row>
    <row r="6202" spans="1:5" x14ac:dyDescent="0.3">
      <c r="A6202" t="s">
        <v>4960</v>
      </c>
      <c r="B6202" t="s">
        <v>34</v>
      </c>
      <c r="C6202">
        <v>0.23</v>
      </c>
      <c r="D6202">
        <f t="shared" si="97"/>
        <v>0</v>
      </c>
      <c r="E6202">
        <f>COUNTIFS($B$2:B6202,B6202)</f>
        <v>679</v>
      </c>
    </row>
    <row r="6203" spans="1:5" x14ac:dyDescent="0.3">
      <c r="A6203" t="s">
        <v>6049</v>
      </c>
      <c r="B6203" t="s">
        <v>34</v>
      </c>
      <c r="C6203">
        <v>0.23</v>
      </c>
      <c r="D6203">
        <f t="shared" si="97"/>
        <v>0</v>
      </c>
      <c r="E6203">
        <f>COUNTIFS($B$2:B6203,B6203)</f>
        <v>680</v>
      </c>
    </row>
    <row r="6204" spans="1:5" x14ac:dyDescent="0.3">
      <c r="A6204" t="s">
        <v>5348</v>
      </c>
      <c r="B6204" t="s">
        <v>34</v>
      </c>
      <c r="C6204">
        <v>0.23</v>
      </c>
      <c r="D6204">
        <f t="shared" si="97"/>
        <v>0</v>
      </c>
      <c r="E6204">
        <f>COUNTIFS($B$2:B6204,B6204)</f>
        <v>681</v>
      </c>
    </row>
    <row r="6205" spans="1:5" x14ac:dyDescent="0.3">
      <c r="A6205" t="s">
        <v>6092</v>
      </c>
      <c r="B6205" t="s">
        <v>34</v>
      </c>
      <c r="C6205">
        <v>0.23</v>
      </c>
      <c r="D6205">
        <f t="shared" si="97"/>
        <v>0</v>
      </c>
      <c r="E6205">
        <f>COUNTIFS($B$2:B6205,B6205)</f>
        <v>682</v>
      </c>
    </row>
    <row r="6206" spans="1:5" x14ac:dyDescent="0.3">
      <c r="A6206" t="s">
        <v>6030</v>
      </c>
      <c r="B6206" t="s">
        <v>34</v>
      </c>
      <c r="C6206">
        <v>0.23</v>
      </c>
      <c r="D6206">
        <f t="shared" si="97"/>
        <v>0</v>
      </c>
      <c r="E6206">
        <f>COUNTIFS($B$2:B6206,B6206)</f>
        <v>683</v>
      </c>
    </row>
    <row r="6207" spans="1:5" x14ac:dyDescent="0.3">
      <c r="A6207" t="s">
        <v>2426</v>
      </c>
      <c r="B6207" t="s">
        <v>34</v>
      </c>
      <c r="C6207">
        <v>0.23</v>
      </c>
      <c r="D6207">
        <f t="shared" si="97"/>
        <v>0</v>
      </c>
      <c r="E6207">
        <f>COUNTIFS($B$2:B6207,B6207)</f>
        <v>684</v>
      </c>
    </row>
    <row r="6208" spans="1:5" x14ac:dyDescent="0.3">
      <c r="A6208" t="s">
        <v>6122</v>
      </c>
      <c r="B6208" t="s">
        <v>34</v>
      </c>
      <c r="C6208">
        <v>0.22</v>
      </c>
      <c r="D6208">
        <f t="shared" si="97"/>
        <v>0</v>
      </c>
      <c r="E6208">
        <f>COUNTIFS($B$2:B6208,B6208)</f>
        <v>685</v>
      </c>
    </row>
    <row r="6209" spans="1:5" x14ac:dyDescent="0.3">
      <c r="A6209" t="s">
        <v>6119</v>
      </c>
      <c r="B6209" t="s">
        <v>34</v>
      </c>
      <c r="C6209">
        <v>0.22</v>
      </c>
      <c r="D6209">
        <f t="shared" si="97"/>
        <v>0</v>
      </c>
      <c r="E6209">
        <f>COUNTIFS($B$2:B6209,B6209)</f>
        <v>686</v>
      </c>
    </row>
    <row r="6210" spans="1:5" x14ac:dyDescent="0.3">
      <c r="A6210" t="s">
        <v>6124</v>
      </c>
      <c r="B6210" t="s">
        <v>34</v>
      </c>
      <c r="C6210">
        <v>0.22</v>
      </c>
      <c r="D6210">
        <f t="shared" si="97"/>
        <v>0</v>
      </c>
      <c r="E6210">
        <f>COUNTIFS($B$2:B6210,B6210)</f>
        <v>687</v>
      </c>
    </row>
    <row r="6211" spans="1:5" x14ac:dyDescent="0.3">
      <c r="A6211" t="s">
        <v>5836</v>
      </c>
      <c r="B6211" t="s">
        <v>34</v>
      </c>
      <c r="C6211">
        <v>0.22</v>
      </c>
      <c r="D6211">
        <f t="shared" si="97"/>
        <v>0</v>
      </c>
      <c r="E6211">
        <f>COUNTIFS($B$2:B6211,B6211)</f>
        <v>688</v>
      </c>
    </row>
    <row r="6212" spans="1:5" x14ac:dyDescent="0.3">
      <c r="A6212" t="s">
        <v>5873</v>
      </c>
      <c r="B6212" t="s">
        <v>34</v>
      </c>
      <c r="C6212">
        <v>0.22</v>
      </c>
      <c r="D6212">
        <f t="shared" si="97"/>
        <v>0</v>
      </c>
      <c r="E6212">
        <f>COUNTIFS($B$2:B6212,B6212)</f>
        <v>689</v>
      </c>
    </row>
    <row r="6213" spans="1:5" x14ac:dyDescent="0.3">
      <c r="A6213" t="s">
        <v>6124</v>
      </c>
      <c r="B6213" t="s">
        <v>34</v>
      </c>
      <c r="C6213">
        <v>0.22</v>
      </c>
      <c r="D6213">
        <f t="shared" si="97"/>
        <v>0</v>
      </c>
      <c r="E6213">
        <f>COUNTIFS($B$2:B6213,B6213)</f>
        <v>690</v>
      </c>
    </row>
    <row r="6214" spans="1:5" x14ac:dyDescent="0.3">
      <c r="A6214" t="s">
        <v>3450</v>
      </c>
      <c r="B6214" t="s">
        <v>34</v>
      </c>
      <c r="C6214">
        <v>0.22</v>
      </c>
      <c r="D6214">
        <f t="shared" si="97"/>
        <v>0</v>
      </c>
      <c r="E6214">
        <f>COUNTIFS($B$2:B6214,B6214)</f>
        <v>691</v>
      </c>
    </row>
    <row r="6215" spans="1:5" x14ac:dyDescent="0.3">
      <c r="A6215" t="s">
        <v>6176</v>
      </c>
      <c r="B6215" t="s">
        <v>34</v>
      </c>
      <c r="C6215">
        <v>0.22</v>
      </c>
      <c r="D6215">
        <f t="shared" ref="D6215:D6278" si="98">IF(E6215&lt;5,E6215,0)</f>
        <v>0</v>
      </c>
      <c r="E6215">
        <f>COUNTIFS($B$2:B6215,B6215)</f>
        <v>692</v>
      </c>
    </row>
    <row r="6216" spans="1:5" x14ac:dyDescent="0.3">
      <c r="A6216" t="s">
        <v>6178</v>
      </c>
      <c r="B6216" t="s">
        <v>34</v>
      </c>
      <c r="C6216">
        <v>0.22</v>
      </c>
      <c r="D6216">
        <f t="shared" si="98"/>
        <v>0</v>
      </c>
      <c r="E6216">
        <f>COUNTIFS($B$2:B6216,B6216)</f>
        <v>693</v>
      </c>
    </row>
    <row r="6217" spans="1:5" x14ac:dyDescent="0.3">
      <c r="A6217" t="s">
        <v>6137</v>
      </c>
      <c r="B6217" t="s">
        <v>34</v>
      </c>
      <c r="C6217">
        <v>0.22</v>
      </c>
      <c r="D6217">
        <f t="shared" si="98"/>
        <v>0</v>
      </c>
      <c r="E6217">
        <f>COUNTIFS($B$2:B6217,B6217)</f>
        <v>694</v>
      </c>
    </row>
    <row r="6218" spans="1:5" x14ac:dyDescent="0.3">
      <c r="A6218" t="s">
        <v>6243</v>
      </c>
      <c r="B6218" t="s">
        <v>34</v>
      </c>
      <c r="C6218">
        <v>0.22</v>
      </c>
      <c r="D6218">
        <f t="shared" si="98"/>
        <v>0</v>
      </c>
      <c r="E6218">
        <f>COUNTIFS($B$2:B6218,B6218)</f>
        <v>695</v>
      </c>
    </row>
    <row r="6219" spans="1:5" x14ac:dyDescent="0.3">
      <c r="A6219" t="s">
        <v>6061</v>
      </c>
      <c r="B6219" t="s">
        <v>34</v>
      </c>
      <c r="C6219">
        <v>0.22</v>
      </c>
      <c r="D6219">
        <f t="shared" si="98"/>
        <v>0</v>
      </c>
      <c r="E6219">
        <f>COUNTIFS($B$2:B6219,B6219)</f>
        <v>696</v>
      </c>
    </row>
    <row r="6220" spans="1:5" x14ac:dyDescent="0.3">
      <c r="A6220" t="s">
        <v>6213</v>
      </c>
      <c r="B6220" t="s">
        <v>34</v>
      </c>
      <c r="C6220">
        <v>0.22</v>
      </c>
      <c r="D6220">
        <f t="shared" si="98"/>
        <v>0</v>
      </c>
      <c r="E6220">
        <f>COUNTIFS($B$2:B6220,B6220)</f>
        <v>697</v>
      </c>
    </row>
    <row r="6221" spans="1:5" x14ac:dyDescent="0.3">
      <c r="A6221" t="s">
        <v>6228</v>
      </c>
      <c r="B6221" t="s">
        <v>34</v>
      </c>
      <c r="C6221">
        <v>0.22</v>
      </c>
      <c r="D6221">
        <f t="shared" si="98"/>
        <v>0</v>
      </c>
      <c r="E6221">
        <f>COUNTIFS($B$2:B6221,B6221)</f>
        <v>698</v>
      </c>
    </row>
    <row r="6222" spans="1:5" x14ac:dyDescent="0.3">
      <c r="A6222" t="s">
        <v>6250</v>
      </c>
      <c r="B6222" t="s">
        <v>34</v>
      </c>
      <c r="C6222">
        <v>0.22</v>
      </c>
      <c r="D6222">
        <f t="shared" si="98"/>
        <v>0</v>
      </c>
      <c r="E6222">
        <f>COUNTIFS($B$2:B6222,B6222)</f>
        <v>699</v>
      </c>
    </row>
    <row r="6223" spans="1:5" x14ac:dyDescent="0.3">
      <c r="A6223" t="s">
        <v>6132</v>
      </c>
      <c r="B6223" t="s">
        <v>34</v>
      </c>
      <c r="C6223">
        <v>0.22</v>
      </c>
      <c r="D6223">
        <f t="shared" si="98"/>
        <v>0</v>
      </c>
      <c r="E6223">
        <f>COUNTIFS($B$2:B6223,B6223)</f>
        <v>700</v>
      </c>
    </row>
    <row r="6224" spans="1:5" x14ac:dyDescent="0.3">
      <c r="A6224" t="s">
        <v>6167</v>
      </c>
      <c r="B6224" t="s">
        <v>34</v>
      </c>
      <c r="C6224">
        <v>0.22</v>
      </c>
      <c r="D6224">
        <f t="shared" si="98"/>
        <v>0</v>
      </c>
      <c r="E6224">
        <f>COUNTIFS($B$2:B6224,B6224)</f>
        <v>701</v>
      </c>
    </row>
    <row r="6225" spans="1:5" x14ac:dyDescent="0.3">
      <c r="A6225" t="s">
        <v>3832</v>
      </c>
      <c r="B6225" t="s">
        <v>34</v>
      </c>
      <c r="C6225">
        <v>0.22</v>
      </c>
      <c r="D6225">
        <f t="shared" si="98"/>
        <v>0</v>
      </c>
      <c r="E6225">
        <f>COUNTIFS($B$2:B6225,B6225)</f>
        <v>702</v>
      </c>
    </row>
    <row r="6226" spans="1:5" x14ac:dyDescent="0.3">
      <c r="A6226" t="s">
        <v>3269</v>
      </c>
      <c r="B6226" t="s">
        <v>34</v>
      </c>
      <c r="C6226">
        <v>0.22</v>
      </c>
      <c r="D6226">
        <f t="shared" si="98"/>
        <v>0</v>
      </c>
      <c r="E6226">
        <f>COUNTIFS($B$2:B6226,B6226)</f>
        <v>703</v>
      </c>
    </row>
    <row r="6227" spans="1:5" x14ac:dyDescent="0.3">
      <c r="A6227" t="s">
        <v>3219</v>
      </c>
      <c r="B6227" t="s">
        <v>34</v>
      </c>
      <c r="C6227">
        <v>0.22</v>
      </c>
      <c r="D6227">
        <f t="shared" si="98"/>
        <v>0</v>
      </c>
      <c r="E6227">
        <f>COUNTIFS($B$2:B6227,B6227)</f>
        <v>704</v>
      </c>
    </row>
    <row r="6228" spans="1:5" x14ac:dyDescent="0.3">
      <c r="A6228" t="s">
        <v>6220</v>
      </c>
      <c r="B6228" t="s">
        <v>34</v>
      </c>
      <c r="C6228">
        <v>0.22</v>
      </c>
      <c r="D6228">
        <f t="shared" si="98"/>
        <v>0</v>
      </c>
      <c r="E6228">
        <f>COUNTIFS($B$2:B6228,B6228)</f>
        <v>705</v>
      </c>
    </row>
    <row r="6229" spans="1:5" x14ac:dyDescent="0.3">
      <c r="A6229" t="s">
        <v>6205</v>
      </c>
      <c r="B6229" t="s">
        <v>34</v>
      </c>
      <c r="C6229">
        <v>0.22</v>
      </c>
      <c r="D6229">
        <f t="shared" si="98"/>
        <v>0</v>
      </c>
      <c r="E6229">
        <f>COUNTIFS($B$2:B6229,B6229)</f>
        <v>706</v>
      </c>
    </row>
    <row r="6230" spans="1:5" x14ac:dyDescent="0.3">
      <c r="A6230" t="s">
        <v>6139</v>
      </c>
      <c r="B6230" t="s">
        <v>34</v>
      </c>
      <c r="C6230">
        <v>0.22</v>
      </c>
      <c r="D6230">
        <f t="shared" si="98"/>
        <v>0</v>
      </c>
      <c r="E6230">
        <f>COUNTIFS($B$2:B6230,B6230)</f>
        <v>707</v>
      </c>
    </row>
    <row r="6231" spans="1:5" x14ac:dyDescent="0.3">
      <c r="A6231" t="s">
        <v>5932</v>
      </c>
      <c r="B6231" t="s">
        <v>34</v>
      </c>
      <c r="C6231">
        <v>0.22</v>
      </c>
      <c r="D6231">
        <f t="shared" si="98"/>
        <v>0</v>
      </c>
      <c r="E6231">
        <f>COUNTIFS($B$2:B6231,B6231)</f>
        <v>708</v>
      </c>
    </row>
    <row r="6232" spans="1:5" x14ac:dyDescent="0.3">
      <c r="A6232" t="s">
        <v>820</v>
      </c>
      <c r="B6232" t="s">
        <v>34</v>
      </c>
      <c r="C6232">
        <v>0.21</v>
      </c>
      <c r="D6232">
        <f t="shared" si="98"/>
        <v>0</v>
      </c>
      <c r="E6232">
        <f>COUNTIFS($B$2:B6232,B6232)</f>
        <v>709</v>
      </c>
    </row>
    <row r="6233" spans="1:5" x14ac:dyDescent="0.3">
      <c r="A6233" t="s">
        <v>6394</v>
      </c>
      <c r="B6233" t="s">
        <v>34</v>
      </c>
      <c r="C6233">
        <v>0.21</v>
      </c>
      <c r="D6233">
        <f t="shared" si="98"/>
        <v>0</v>
      </c>
      <c r="E6233">
        <f>COUNTIFS($B$2:B6233,B6233)</f>
        <v>710</v>
      </c>
    </row>
    <row r="6234" spans="1:5" x14ac:dyDescent="0.3">
      <c r="A6234" t="s">
        <v>411</v>
      </c>
      <c r="B6234" t="s">
        <v>34</v>
      </c>
      <c r="C6234">
        <v>0.21</v>
      </c>
      <c r="D6234">
        <f t="shared" si="98"/>
        <v>0</v>
      </c>
      <c r="E6234">
        <f>COUNTIFS($B$2:B6234,B6234)</f>
        <v>711</v>
      </c>
    </row>
    <row r="6235" spans="1:5" x14ac:dyDescent="0.3">
      <c r="A6235" t="s">
        <v>6294</v>
      </c>
      <c r="B6235" t="s">
        <v>34</v>
      </c>
      <c r="C6235">
        <v>0.21</v>
      </c>
      <c r="D6235">
        <f t="shared" si="98"/>
        <v>0</v>
      </c>
      <c r="E6235">
        <f>COUNTIFS($B$2:B6235,B6235)</f>
        <v>712</v>
      </c>
    </row>
    <row r="6236" spans="1:5" x14ac:dyDescent="0.3">
      <c r="A6236" t="s">
        <v>3862</v>
      </c>
      <c r="B6236" t="s">
        <v>34</v>
      </c>
      <c r="C6236">
        <v>0.21</v>
      </c>
      <c r="D6236">
        <f t="shared" si="98"/>
        <v>0</v>
      </c>
      <c r="E6236">
        <f>COUNTIFS($B$2:B6236,B6236)</f>
        <v>713</v>
      </c>
    </row>
    <row r="6237" spans="1:5" x14ac:dyDescent="0.3">
      <c r="A6237" t="s">
        <v>6282</v>
      </c>
      <c r="B6237" t="s">
        <v>34</v>
      </c>
      <c r="C6237">
        <v>0.21</v>
      </c>
      <c r="D6237">
        <f t="shared" si="98"/>
        <v>0</v>
      </c>
      <c r="E6237">
        <f>COUNTIFS($B$2:B6237,B6237)</f>
        <v>714</v>
      </c>
    </row>
    <row r="6238" spans="1:5" x14ac:dyDescent="0.3">
      <c r="A6238" t="s">
        <v>6392</v>
      </c>
      <c r="B6238" t="s">
        <v>34</v>
      </c>
      <c r="C6238">
        <v>0.21</v>
      </c>
      <c r="D6238">
        <f t="shared" si="98"/>
        <v>0</v>
      </c>
      <c r="E6238">
        <f>COUNTIFS($B$2:B6238,B6238)</f>
        <v>715</v>
      </c>
    </row>
    <row r="6239" spans="1:5" x14ac:dyDescent="0.3">
      <c r="A6239" t="s">
        <v>1505</v>
      </c>
      <c r="B6239" t="s">
        <v>34</v>
      </c>
      <c r="C6239">
        <v>0.21</v>
      </c>
      <c r="D6239">
        <f t="shared" si="98"/>
        <v>0</v>
      </c>
      <c r="E6239">
        <f>COUNTIFS($B$2:B6239,B6239)</f>
        <v>716</v>
      </c>
    </row>
    <row r="6240" spans="1:5" x14ac:dyDescent="0.3">
      <c r="A6240" t="s">
        <v>6290</v>
      </c>
      <c r="B6240" t="s">
        <v>34</v>
      </c>
      <c r="C6240">
        <v>0.21</v>
      </c>
      <c r="D6240">
        <f t="shared" si="98"/>
        <v>0</v>
      </c>
      <c r="E6240">
        <f>COUNTIFS($B$2:B6240,B6240)</f>
        <v>717</v>
      </c>
    </row>
    <row r="6241" spans="1:5" x14ac:dyDescent="0.3">
      <c r="A6241" t="s">
        <v>6328</v>
      </c>
      <c r="B6241" t="s">
        <v>34</v>
      </c>
      <c r="C6241">
        <v>0.21</v>
      </c>
      <c r="D6241">
        <f t="shared" si="98"/>
        <v>0</v>
      </c>
      <c r="E6241">
        <f>COUNTIFS($B$2:B6241,B6241)</f>
        <v>718</v>
      </c>
    </row>
    <row r="6242" spans="1:5" x14ac:dyDescent="0.3">
      <c r="A6242" t="s">
        <v>6393</v>
      </c>
      <c r="B6242" t="s">
        <v>34</v>
      </c>
      <c r="C6242">
        <v>0.21</v>
      </c>
      <c r="D6242">
        <f t="shared" si="98"/>
        <v>0</v>
      </c>
      <c r="E6242">
        <f>COUNTIFS($B$2:B6242,B6242)</f>
        <v>719</v>
      </c>
    </row>
    <row r="6243" spans="1:5" x14ac:dyDescent="0.3">
      <c r="A6243" t="s">
        <v>6312</v>
      </c>
      <c r="B6243" t="s">
        <v>34</v>
      </c>
      <c r="C6243">
        <v>0.21</v>
      </c>
      <c r="D6243">
        <f t="shared" si="98"/>
        <v>0</v>
      </c>
      <c r="E6243">
        <f>COUNTIFS($B$2:B6243,B6243)</f>
        <v>720</v>
      </c>
    </row>
    <row r="6244" spans="1:5" x14ac:dyDescent="0.3">
      <c r="A6244" t="s">
        <v>2561</v>
      </c>
      <c r="B6244" t="s">
        <v>34</v>
      </c>
      <c r="C6244">
        <v>0.21</v>
      </c>
      <c r="D6244">
        <f t="shared" si="98"/>
        <v>0</v>
      </c>
      <c r="E6244">
        <f>COUNTIFS($B$2:B6244,B6244)</f>
        <v>721</v>
      </c>
    </row>
    <row r="6245" spans="1:5" x14ac:dyDescent="0.3">
      <c r="A6245" t="s">
        <v>6281</v>
      </c>
      <c r="B6245" t="s">
        <v>34</v>
      </c>
      <c r="C6245">
        <v>0.21</v>
      </c>
      <c r="D6245">
        <f t="shared" si="98"/>
        <v>0</v>
      </c>
      <c r="E6245">
        <f>COUNTIFS($B$2:B6245,B6245)</f>
        <v>722</v>
      </c>
    </row>
    <row r="6246" spans="1:5" x14ac:dyDescent="0.3">
      <c r="A6246" t="s">
        <v>6342</v>
      </c>
      <c r="B6246" t="s">
        <v>34</v>
      </c>
      <c r="C6246">
        <v>0.21</v>
      </c>
      <c r="D6246">
        <f t="shared" si="98"/>
        <v>0</v>
      </c>
      <c r="E6246">
        <f>COUNTIFS($B$2:B6246,B6246)</f>
        <v>723</v>
      </c>
    </row>
    <row r="6247" spans="1:5" x14ac:dyDescent="0.3">
      <c r="A6247" t="s">
        <v>4348</v>
      </c>
      <c r="B6247" t="s">
        <v>34</v>
      </c>
      <c r="C6247">
        <v>0.21</v>
      </c>
      <c r="D6247">
        <f t="shared" si="98"/>
        <v>0</v>
      </c>
      <c r="E6247">
        <f>COUNTIFS($B$2:B6247,B6247)</f>
        <v>724</v>
      </c>
    </row>
    <row r="6248" spans="1:5" x14ac:dyDescent="0.3">
      <c r="A6248" t="s">
        <v>4348</v>
      </c>
      <c r="B6248" t="s">
        <v>34</v>
      </c>
      <c r="C6248">
        <v>0.21</v>
      </c>
      <c r="D6248">
        <f t="shared" si="98"/>
        <v>0</v>
      </c>
      <c r="E6248">
        <f>COUNTIFS($B$2:B6248,B6248)</f>
        <v>725</v>
      </c>
    </row>
    <row r="6249" spans="1:5" x14ac:dyDescent="0.3">
      <c r="A6249" t="s">
        <v>6338</v>
      </c>
      <c r="B6249" t="s">
        <v>34</v>
      </c>
      <c r="C6249">
        <v>0.21</v>
      </c>
      <c r="D6249">
        <f t="shared" si="98"/>
        <v>0</v>
      </c>
      <c r="E6249">
        <f>COUNTIFS($B$2:B6249,B6249)</f>
        <v>726</v>
      </c>
    </row>
    <row r="6250" spans="1:5" x14ac:dyDescent="0.3">
      <c r="A6250" t="s">
        <v>6517</v>
      </c>
      <c r="B6250" t="s">
        <v>34</v>
      </c>
      <c r="C6250">
        <v>0.2</v>
      </c>
      <c r="D6250">
        <f t="shared" si="98"/>
        <v>0</v>
      </c>
      <c r="E6250">
        <f>COUNTIFS($B$2:B6250,B6250)</f>
        <v>727</v>
      </c>
    </row>
    <row r="6251" spans="1:5" x14ac:dyDescent="0.3">
      <c r="A6251" t="s">
        <v>6412</v>
      </c>
      <c r="B6251" t="s">
        <v>34</v>
      </c>
      <c r="C6251">
        <v>0.2</v>
      </c>
      <c r="D6251">
        <f t="shared" si="98"/>
        <v>0</v>
      </c>
      <c r="E6251">
        <f>COUNTIFS($B$2:B6251,B6251)</f>
        <v>728</v>
      </c>
    </row>
    <row r="6252" spans="1:5" x14ac:dyDescent="0.3">
      <c r="A6252" t="s">
        <v>6508</v>
      </c>
      <c r="B6252" t="s">
        <v>34</v>
      </c>
      <c r="C6252">
        <v>0.2</v>
      </c>
      <c r="D6252">
        <f t="shared" si="98"/>
        <v>0</v>
      </c>
      <c r="E6252">
        <f>COUNTIFS($B$2:B6252,B6252)</f>
        <v>729</v>
      </c>
    </row>
    <row r="6253" spans="1:5" x14ac:dyDescent="0.3">
      <c r="A6253" t="s">
        <v>6569</v>
      </c>
      <c r="B6253" t="s">
        <v>34</v>
      </c>
      <c r="C6253">
        <v>0.2</v>
      </c>
      <c r="D6253">
        <f t="shared" si="98"/>
        <v>0</v>
      </c>
      <c r="E6253">
        <f>COUNTIFS($B$2:B6253,B6253)</f>
        <v>730</v>
      </c>
    </row>
    <row r="6254" spans="1:5" x14ac:dyDescent="0.3">
      <c r="A6254" t="s">
        <v>6469</v>
      </c>
      <c r="B6254" t="s">
        <v>34</v>
      </c>
      <c r="C6254">
        <v>0.2</v>
      </c>
      <c r="D6254">
        <f t="shared" si="98"/>
        <v>0</v>
      </c>
      <c r="E6254">
        <f>COUNTIFS($B$2:B6254,B6254)</f>
        <v>731</v>
      </c>
    </row>
    <row r="6255" spans="1:5" x14ac:dyDescent="0.3">
      <c r="A6255" t="s">
        <v>6525</v>
      </c>
      <c r="B6255" t="s">
        <v>34</v>
      </c>
      <c r="C6255">
        <v>0.2</v>
      </c>
      <c r="D6255">
        <f t="shared" si="98"/>
        <v>0</v>
      </c>
      <c r="E6255">
        <f>COUNTIFS($B$2:B6255,B6255)</f>
        <v>732</v>
      </c>
    </row>
    <row r="6256" spans="1:5" x14ac:dyDescent="0.3">
      <c r="A6256" t="s">
        <v>6526</v>
      </c>
      <c r="B6256" t="s">
        <v>34</v>
      </c>
      <c r="C6256">
        <v>0.2</v>
      </c>
      <c r="D6256">
        <f t="shared" si="98"/>
        <v>0</v>
      </c>
      <c r="E6256">
        <f>COUNTIFS($B$2:B6256,B6256)</f>
        <v>733</v>
      </c>
    </row>
    <row r="6257" spans="1:5" x14ac:dyDescent="0.3">
      <c r="A6257" t="s">
        <v>6548</v>
      </c>
      <c r="B6257" t="s">
        <v>34</v>
      </c>
      <c r="C6257">
        <v>0.2</v>
      </c>
      <c r="D6257">
        <f t="shared" si="98"/>
        <v>0</v>
      </c>
      <c r="E6257">
        <f>COUNTIFS($B$2:B6257,B6257)</f>
        <v>734</v>
      </c>
    </row>
    <row r="6258" spans="1:5" x14ac:dyDescent="0.3">
      <c r="A6258" t="s">
        <v>6434</v>
      </c>
      <c r="B6258" t="s">
        <v>34</v>
      </c>
      <c r="C6258">
        <v>0.2</v>
      </c>
      <c r="D6258">
        <f t="shared" si="98"/>
        <v>0</v>
      </c>
      <c r="E6258">
        <f>COUNTIFS($B$2:B6258,B6258)</f>
        <v>735</v>
      </c>
    </row>
    <row r="6259" spans="1:5" x14ac:dyDescent="0.3">
      <c r="A6259" t="s">
        <v>6435</v>
      </c>
      <c r="B6259" t="s">
        <v>34</v>
      </c>
      <c r="C6259">
        <v>0.2</v>
      </c>
      <c r="D6259">
        <f t="shared" si="98"/>
        <v>0</v>
      </c>
      <c r="E6259">
        <f>COUNTIFS($B$2:B6259,B6259)</f>
        <v>736</v>
      </c>
    </row>
    <row r="6260" spans="1:5" x14ac:dyDescent="0.3">
      <c r="A6260" t="s">
        <v>3501</v>
      </c>
      <c r="B6260" t="s">
        <v>34</v>
      </c>
      <c r="C6260">
        <v>0.2</v>
      </c>
      <c r="D6260">
        <f t="shared" si="98"/>
        <v>0</v>
      </c>
      <c r="E6260">
        <f>COUNTIFS($B$2:B6260,B6260)</f>
        <v>737</v>
      </c>
    </row>
    <row r="6261" spans="1:5" x14ac:dyDescent="0.3">
      <c r="A6261" t="s">
        <v>411</v>
      </c>
      <c r="B6261" t="s">
        <v>34</v>
      </c>
      <c r="C6261">
        <v>0.2</v>
      </c>
      <c r="D6261">
        <f t="shared" si="98"/>
        <v>0</v>
      </c>
      <c r="E6261">
        <f>COUNTIFS($B$2:B6261,B6261)</f>
        <v>738</v>
      </c>
    </row>
    <row r="6262" spans="1:5" x14ac:dyDescent="0.3">
      <c r="A6262" t="s">
        <v>6552</v>
      </c>
      <c r="B6262" t="s">
        <v>34</v>
      </c>
      <c r="C6262">
        <v>0.2</v>
      </c>
      <c r="D6262">
        <f t="shared" si="98"/>
        <v>0</v>
      </c>
      <c r="E6262">
        <f>COUNTIFS($B$2:B6262,B6262)</f>
        <v>739</v>
      </c>
    </row>
    <row r="6263" spans="1:5" x14ac:dyDescent="0.3">
      <c r="A6263" t="s">
        <v>6416</v>
      </c>
      <c r="B6263" t="s">
        <v>34</v>
      </c>
      <c r="C6263">
        <v>0.2</v>
      </c>
      <c r="D6263">
        <f t="shared" si="98"/>
        <v>0</v>
      </c>
      <c r="E6263">
        <f>COUNTIFS($B$2:B6263,B6263)</f>
        <v>740</v>
      </c>
    </row>
    <row r="6264" spans="1:5" x14ac:dyDescent="0.3">
      <c r="A6264" t="s">
        <v>6426</v>
      </c>
      <c r="B6264" t="s">
        <v>34</v>
      </c>
      <c r="C6264">
        <v>0.2</v>
      </c>
      <c r="D6264">
        <f t="shared" si="98"/>
        <v>0</v>
      </c>
      <c r="E6264">
        <f>COUNTIFS($B$2:B6264,B6264)</f>
        <v>741</v>
      </c>
    </row>
    <row r="6265" spans="1:5" x14ac:dyDescent="0.3">
      <c r="A6265" t="s">
        <v>6451</v>
      </c>
      <c r="B6265" t="s">
        <v>34</v>
      </c>
      <c r="C6265">
        <v>0.2</v>
      </c>
      <c r="D6265">
        <f t="shared" si="98"/>
        <v>0</v>
      </c>
      <c r="E6265">
        <f>COUNTIFS($B$2:B6265,B6265)</f>
        <v>742</v>
      </c>
    </row>
    <row r="6266" spans="1:5" x14ac:dyDescent="0.3">
      <c r="A6266" t="s">
        <v>1636</v>
      </c>
      <c r="B6266" t="s">
        <v>34</v>
      </c>
      <c r="C6266">
        <v>0.2</v>
      </c>
      <c r="D6266">
        <f t="shared" si="98"/>
        <v>0</v>
      </c>
      <c r="E6266">
        <f>COUNTIFS($B$2:B6266,B6266)</f>
        <v>743</v>
      </c>
    </row>
    <row r="6267" spans="1:5" x14ac:dyDescent="0.3">
      <c r="A6267" t="s">
        <v>6516</v>
      </c>
      <c r="B6267" t="s">
        <v>34</v>
      </c>
      <c r="C6267">
        <v>0.2</v>
      </c>
      <c r="D6267">
        <f t="shared" si="98"/>
        <v>0</v>
      </c>
      <c r="E6267">
        <f>COUNTIFS($B$2:B6267,B6267)</f>
        <v>744</v>
      </c>
    </row>
    <row r="6268" spans="1:5" x14ac:dyDescent="0.3">
      <c r="A6268" t="s">
        <v>6519</v>
      </c>
      <c r="B6268" t="s">
        <v>34</v>
      </c>
      <c r="C6268">
        <v>0.2</v>
      </c>
      <c r="D6268">
        <f t="shared" si="98"/>
        <v>0</v>
      </c>
      <c r="E6268">
        <f>COUNTIFS($B$2:B6268,B6268)</f>
        <v>745</v>
      </c>
    </row>
    <row r="6269" spans="1:5" x14ac:dyDescent="0.3">
      <c r="A6269" t="s">
        <v>6438</v>
      </c>
      <c r="B6269" t="s">
        <v>34</v>
      </c>
      <c r="C6269">
        <v>0.2</v>
      </c>
      <c r="D6269">
        <f t="shared" si="98"/>
        <v>0</v>
      </c>
      <c r="E6269">
        <f>COUNTIFS($B$2:B6269,B6269)</f>
        <v>746</v>
      </c>
    </row>
    <row r="6270" spans="1:5" x14ac:dyDescent="0.3">
      <c r="A6270" t="s">
        <v>6484</v>
      </c>
      <c r="B6270" t="s">
        <v>34</v>
      </c>
      <c r="C6270">
        <v>0.2</v>
      </c>
      <c r="D6270">
        <f t="shared" si="98"/>
        <v>0</v>
      </c>
      <c r="E6270">
        <f>COUNTIFS($B$2:B6270,B6270)</f>
        <v>747</v>
      </c>
    </row>
    <row r="6271" spans="1:5" x14ac:dyDescent="0.3">
      <c r="A6271" t="s">
        <v>6167</v>
      </c>
      <c r="B6271" t="s">
        <v>34</v>
      </c>
      <c r="C6271">
        <v>0.2</v>
      </c>
      <c r="D6271">
        <f t="shared" si="98"/>
        <v>0</v>
      </c>
      <c r="E6271">
        <f>COUNTIFS($B$2:B6271,B6271)</f>
        <v>748</v>
      </c>
    </row>
    <row r="6272" spans="1:5" x14ac:dyDescent="0.3">
      <c r="A6272" t="s">
        <v>4664</v>
      </c>
      <c r="B6272" t="s">
        <v>34</v>
      </c>
      <c r="C6272">
        <v>0.2</v>
      </c>
      <c r="D6272">
        <f t="shared" si="98"/>
        <v>0</v>
      </c>
      <c r="E6272">
        <f>COUNTIFS($B$2:B6272,B6272)</f>
        <v>749</v>
      </c>
    </row>
    <row r="6273" spans="1:5" x14ac:dyDescent="0.3">
      <c r="A6273" t="s">
        <v>6538</v>
      </c>
      <c r="B6273" t="s">
        <v>34</v>
      </c>
      <c r="C6273">
        <v>0.2</v>
      </c>
      <c r="D6273">
        <f t="shared" si="98"/>
        <v>0</v>
      </c>
      <c r="E6273">
        <f>COUNTIFS($B$2:B6273,B6273)</f>
        <v>750</v>
      </c>
    </row>
    <row r="6274" spans="1:5" x14ac:dyDescent="0.3">
      <c r="A6274" t="s">
        <v>6470</v>
      </c>
      <c r="B6274" t="s">
        <v>34</v>
      </c>
      <c r="C6274">
        <v>0.2</v>
      </c>
      <c r="D6274">
        <f t="shared" si="98"/>
        <v>0</v>
      </c>
      <c r="E6274">
        <f>COUNTIFS($B$2:B6274,B6274)</f>
        <v>751</v>
      </c>
    </row>
    <row r="6275" spans="1:5" x14ac:dyDescent="0.3">
      <c r="A6275" t="s">
        <v>6485</v>
      </c>
      <c r="B6275" t="s">
        <v>34</v>
      </c>
      <c r="C6275">
        <v>0.2</v>
      </c>
      <c r="D6275">
        <f t="shared" si="98"/>
        <v>0</v>
      </c>
      <c r="E6275">
        <f>COUNTIFS($B$2:B6275,B6275)</f>
        <v>752</v>
      </c>
    </row>
    <row r="6276" spans="1:5" x14ac:dyDescent="0.3">
      <c r="A6276" t="s">
        <v>6515</v>
      </c>
      <c r="B6276" t="s">
        <v>34</v>
      </c>
      <c r="C6276">
        <v>0.2</v>
      </c>
      <c r="D6276">
        <f t="shared" si="98"/>
        <v>0</v>
      </c>
      <c r="E6276">
        <f>COUNTIFS($B$2:B6276,B6276)</f>
        <v>753</v>
      </c>
    </row>
    <row r="6277" spans="1:5" x14ac:dyDescent="0.3">
      <c r="A6277" t="s">
        <v>6462</v>
      </c>
      <c r="B6277" t="s">
        <v>34</v>
      </c>
      <c r="C6277">
        <v>0.2</v>
      </c>
      <c r="D6277">
        <f t="shared" si="98"/>
        <v>0</v>
      </c>
      <c r="E6277">
        <f>COUNTIFS($B$2:B6277,B6277)</f>
        <v>754</v>
      </c>
    </row>
    <row r="6278" spans="1:5" x14ac:dyDescent="0.3">
      <c r="A6278" t="s">
        <v>6507</v>
      </c>
      <c r="B6278" t="s">
        <v>34</v>
      </c>
      <c r="C6278">
        <v>0.2</v>
      </c>
      <c r="D6278">
        <f t="shared" si="98"/>
        <v>0</v>
      </c>
      <c r="E6278">
        <f>COUNTIFS($B$2:B6278,B6278)</f>
        <v>755</v>
      </c>
    </row>
    <row r="6279" spans="1:5" x14ac:dyDescent="0.3">
      <c r="A6279" t="s">
        <v>6567</v>
      </c>
      <c r="B6279" t="s">
        <v>34</v>
      </c>
      <c r="C6279">
        <v>0.2</v>
      </c>
      <c r="D6279">
        <f t="shared" ref="D6279:D6342" si="99">IF(E6279&lt;5,E6279,0)</f>
        <v>0</v>
      </c>
      <c r="E6279">
        <f>COUNTIFS($B$2:B6279,B6279)</f>
        <v>756</v>
      </c>
    </row>
    <row r="6280" spans="1:5" x14ac:dyDescent="0.3">
      <c r="A6280" t="s">
        <v>6595</v>
      </c>
      <c r="B6280" t="s">
        <v>34</v>
      </c>
      <c r="C6280">
        <v>0.19</v>
      </c>
      <c r="D6280">
        <f t="shared" si="99"/>
        <v>0</v>
      </c>
      <c r="E6280">
        <f>COUNTIFS($B$2:B6280,B6280)</f>
        <v>757</v>
      </c>
    </row>
    <row r="6281" spans="1:5" x14ac:dyDescent="0.3">
      <c r="A6281" t="s">
        <v>6730</v>
      </c>
      <c r="B6281" t="s">
        <v>34</v>
      </c>
      <c r="C6281">
        <v>0.19</v>
      </c>
      <c r="D6281">
        <f t="shared" si="99"/>
        <v>0</v>
      </c>
      <c r="E6281">
        <f>COUNTIFS($B$2:B6281,B6281)</f>
        <v>758</v>
      </c>
    </row>
    <row r="6282" spans="1:5" x14ac:dyDescent="0.3">
      <c r="A6282" t="s">
        <v>6582</v>
      </c>
      <c r="B6282" t="s">
        <v>34</v>
      </c>
      <c r="C6282">
        <v>0.19</v>
      </c>
      <c r="D6282">
        <f t="shared" si="99"/>
        <v>0</v>
      </c>
      <c r="E6282">
        <f>COUNTIFS($B$2:B6282,B6282)</f>
        <v>759</v>
      </c>
    </row>
    <row r="6283" spans="1:5" x14ac:dyDescent="0.3">
      <c r="A6283" t="s">
        <v>5963</v>
      </c>
      <c r="B6283" t="s">
        <v>34</v>
      </c>
      <c r="C6283">
        <v>0.19</v>
      </c>
      <c r="D6283">
        <f t="shared" si="99"/>
        <v>0</v>
      </c>
      <c r="E6283">
        <f>COUNTIFS($B$2:B6283,B6283)</f>
        <v>760</v>
      </c>
    </row>
    <row r="6284" spans="1:5" x14ac:dyDescent="0.3">
      <c r="A6284" t="s">
        <v>6650</v>
      </c>
      <c r="B6284" t="s">
        <v>34</v>
      </c>
      <c r="C6284">
        <v>0.19</v>
      </c>
      <c r="D6284">
        <f t="shared" si="99"/>
        <v>0</v>
      </c>
      <c r="E6284">
        <f>COUNTIFS($B$2:B6284,B6284)</f>
        <v>761</v>
      </c>
    </row>
    <row r="6285" spans="1:5" x14ac:dyDescent="0.3">
      <c r="A6285" t="s">
        <v>6766</v>
      </c>
      <c r="B6285" t="s">
        <v>34</v>
      </c>
      <c r="C6285">
        <v>0.19</v>
      </c>
      <c r="D6285">
        <f t="shared" si="99"/>
        <v>0</v>
      </c>
      <c r="E6285">
        <f>COUNTIFS($B$2:B6285,B6285)</f>
        <v>762</v>
      </c>
    </row>
    <row r="6286" spans="1:5" x14ac:dyDescent="0.3">
      <c r="A6286" t="s">
        <v>6655</v>
      </c>
      <c r="B6286" t="s">
        <v>34</v>
      </c>
      <c r="C6286">
        <v>0.19</v>
      </c>
      <c r="D6286">
        <f t="shared" si="99"/>
        <v>0</v>
      </c>
      <c r="E6286">
        <f>COUNTIFS($B$2:B6286,B6286)</f>
        <v>763</v>
      </c>
    </row>
    <row r="6287" spans="1:5" x14ac:dyDescent="0.3">
      <c r="A6287" t="s">
        <v>6628</v>
      </c>
      <c r="B6287" t="s">
        <v>34</v>
      </c>
      <c r="C6287">
        <v>0.19</v>
      </c>
      <c r="D6287">
        <f t="shared" si="99"/>
        <v>0</v>
      </c>
      <c r="E6287">
        <f>COUNTIFS($B$2:B6287,B6287)</f>
        <v>764</v>
      </c>
    </row>
    <row r="6288" spans="1:5" x14ac:dyDescent="0.3">
      <c r="A6288" t="s">
        <v>6708</v>
      </c>
      <c r="B6288" t="s">
        <v>34</v>
      </c>
      <c r="C6288">
        <v>0.19</v>
      </c>
      <c r="D6288">
        <f t="shared" si="99"/>
        <v>0</v>
      </c>
      <c r="E6288">
        <f>COUNTIFS($B$2:B6288,B6288)</f>
        <v>765</v>
      </c>
    </row>
    <row r="6289" spans="1:5" x14ac:dyDescent="0.3">
      <c r="A6289" t="s">
        <v>6572</v>
      </c>
      <c r="B6289" t="s">
        <v>34</v>
      </c>
      <c r="C6289">
        <v>0.19</v>
      </c>
      <c r="D6289">
        <f t="shared" si="99"/>
        <v>0</v>
      </c>
      <c r="E6289">
        <f>COUNTIFS($B$2:B6289,B6289)</f>
        <v>766</v>
      </c>
    </row>
    <row r="6290" spans="1:5" x14ac:dyDescent="0.3">
      <c r="A6290" t="s">
        <v>6682</v>
      </c>
      <c r="B6290" t="s">
        <v>34</v>
      </c>
      <c r="C6290">
        <v>0.19</v>
      </c>
      <c r="D6290">
        <f t="shared" si="99"/>
        <v>0</v>
      </c>
      <c r="E6290">
        <f>COUNTIFS($B$2:B6290,B6290)</f>
        <v>767</v>
      </c>
    </row>
    <row r="6291" spans="1:5" x14ac:dyDescent="0.3">
      <c r="A6291" t="s">
        <v>6707</v>
      </c>
      <c r="B6291" t="s">
        <v>34</v>
      </c>
      <c r="C6291">
        <v>0.19</v>
      </c>
      <c r="D6291">
        <f t="shared" si="99"/>
        <v>0</v>
      </c>
      <c r="E6291">
        <f>COUNTIFS($B$2:B6291,B6291)</f>
        <v>768</v>
      </c>
    </row>
    <row r="6292" spans="1:5" x14ac:dyDescent="0.3">
      <c r="A6292" t="s">
        <v>3740</v>
      </c>
      <c r="B6292" t="s">
        <v>34</v>
      </c>
      <c r="C6292">
        <v>0.19</v>
      </c>
      <c r="D6292">
        <f t="shared" si="99"/>
        <v>0</v>
      </c>
      <c r="E6292">
        <f>COUNTIFS($B$2:B6292,B6292)</f>
        <v>769</v>
      </c>
    </row>
    <row r="6293" spans="1:5" x14ac:dyDescent="0.3">
      <c r="A6293" t="s">
        <v>6740</v>
      </c>
      <c r="B6293" t="s">
        <v>34</v>
      </c>
      <c r="C6293">
        <v>0.19</v>
      </c>
      <c r="D6293">
        <f t="shared" si="99"/>
        <v>0</v>
      </c>
      <c r="E6293">
        <f>COUNTIFS($B$2:B6293,B6293)</f>
        <v>770</v>
      </c>
    </row>
    <row r="6294" spans="1:5" x14ac:dyDescent="0.3">
      <c r="A6294" t="s">
        <v>6393</v>
      </c>
      <c r="B6294" t="s">
        <v>34</v>
      </c>
      <c r="C6294">
        <v>0.19</v>
      </c>
      <c r="D6294">
        <f t="shared" si="99"/>
        <v>0</v>
      </c>
      <c r="E6294">
        <f>COUNTIFS($B$2:B6294,B6294)</f>
        <v>771</v>
      </c>
    </row>
    <row r="6295" spans="1:5" x14ac:dyDescent="0.3">
      <c r="A6295" t="s">
        <v>6624</v>
      </c>
      <c r="B6295" t="s">
        <v>34</v>
      </c>
      <c r="C6295">
        <v>0.19</v>
      </c>
      <c r="D6295">
        <f t="shared" si="99"/>
        <v>0</v>
      </c>
      <c r="E6295">
        <f>COUNTIFS($B$2:B6295,B6295)</f>
        <v>772</v>
      </c>
    </row>
    <row r="6296" spans="1:5" x14ac:dyDescent="0.3">
      <c r="A6296" t="s">
        <v>6646</v>
      </c>
      <c r="B6296" t="s">
        <v>34</v>
      </c>
      <c r="C6296">
        <v>0.19</v>
      </c>
      <c r="D6296">
        <f t="shared" si="99"/>
        <v>0</v>
      </c>
      <c r="E6296">
        <f>COUNTIFS($B$2:B6296,B6296)</f>
        <v>773</v>
      </c>
    </row>
    <row r="6297" spans="1:5" x14ac:dyDescent="0.3">
      <c r="A6297" t="s">
        <v>6647</v>
      </c>
      <c r="B6297" t="s">
        <v>34</v>
      </c>
      <c r="C6297">
        <v>0.19</v>
      </c>
      <c r="D6297">
        <f t="shared" si="99"/>
        <v>0</v>
      </c>
      <c r="E6297">
        <f>COUNTIFS($B$2:B6297,B6297)</f>
        <v>774</v>
      </c>
    </row>
    <row r="6298" spans="1:5" x14ac:dyDescent="0.3">
      <c r="A6298" t="s">
        <v>6039</v>
      </c>
      <c r="B6298" t="s">
        <v>34</v>
      </c>
      <c r="C6298">
        <v>0.19</v>
      </c>
      <c r="D6298">
        <f t="shared" si="99"/>
        <v>0</v>
      </c>
      <c r="E6298">
        <f>COUNTIFS($B$2:B6298,B6298)</f>
        <v>775</v>
      </c>
    </row>
    <row r="6299" spans="1:5" x14ac:dyDescent="0.3">
      <c r="A6299" t="s">
        <v>6600</v>
      </c>
      <c r="B6299" t="s">
        <v>34</v>
      </c>
      <c r="C6299">
        <v>0.19</v>
      </c>
      <c r="D6299">
        <f t="shared" si="99"/>
        <v>0</v>
      </c>
      <c r="E6299">
        <f>COUNTIFS($B$2:B6299,B6299)</f>
        <v>776</v>
      </c>
    </row>
    <row r="6300" spans="1:5" x14ac:dyDescent="0.3">
      <c r="A6300" t="s">
        <v>4002</v>
      </c>
      <c r="B6300" t="s">
        <v>34</v>
      </c>
      <c r="C6300">
        <v>0.19</v>
      </c>
      <c r="D6300">
        <f t="shared" si="99"/>
        <v>0</v>
      </c>
      <c r="E6300">
        <f>COUNTIFS($B$2:B6300,B6300)</f>
        <v>777</v>
      </c>
    </row>
    <row r="6301" spans="1:5" x14ac:dyDescent="0.3">
      <c r="A6301" t="s">
        <v>6721</v>
      </c>
      <c r="B6301" t="s">
        <v>34</v>
      </c>
      <c r="C6301">
        <v>0.19</v>
      </c>
      <c r="D6301">
        <f t="shared" si="99"/>
        <v>0</v>
      </c>
      <c r="E6301">
        <f>COUNTIFS($B$2:B6301,B6301)</f>
        <v>778</v>
      </c>
    </row>
    <row r="6302" spans="1:5" x14ac:dyDescent="0.3">
      <c r="A6302" t="s">
        <v>6609</v>
      </c>
      <c r="B6302" t="s">
        <v>34</v>
      </c>
      <c r="C6302">
        <v>0.19</v>
      </c>
      <c r="D6302">
        <f t="shared" si="99"/>
        <v>0</v>
      </c>
      <c r="E6302">
        <f>COUNTIFS($B$2:B6302,B6302)</f>
        <v>779</v>
      </c>
    </row>
    <row r="6303" spans="1:5" x14ac:dyDescent="0.3">
      <c r="A6303" t="s">
        <v>6621</v>
      </c>
      <c r="B6303" t="s">
        <v>34</v>
      </c>
      <c r="C6303">
        <v>0.19</v>
      </c>
      <c r="D6303">
        <f t="shared" si="99"/>
        <v>0</v>
      </c>
      <c r="E6303">
        <f>COUNTIFS($B$2:B6303,B6303)</f>
        <v>780</v>
      </c>
    </row>
    <row r="6304" spans="1:5" x14ac:dyDescent="0.3">
      <c r="A6304" t="s">
        <v>5656</v>
      </c>
      <c r="B6304" t="s">
        <v>34</v>
      </c>
      <c r="C6304">
        <v>0.19</v>
      </c>
      <c r="D6304">
        <f t="shared" si="99"/>
        <v>0</v>
      </c>
      <c r="E6304">
        <f>COUNTIFS($B$2:B6304,B6304)</f>
        <v>781</v>
      </c>
    </row>
    <row r="6305" spans="1:5" x14ac:dyDescent="0.3">
      <c r="A6305" t="s">
        <v>6689</v>
      </c>
      <c r="B6305" t="s">
        <v>34</v>
      </c>
      <c r="C6305">
        <v>0.19</v>
      </c>
      <c r="D6305">
        <f t="shared" si="99"/>
        <v>0</v>
      </c>
      <c r="E6305">
        <f>COUNTIFS($B$2:B6305,B6305)</f>
        <v>782</v>
      </c>
    </row>
    <row r="6306" spans="1:5" x14ac:dyDescent="0.3">
      <c r="A6306" t="s">
        <v>6692</v>
      </c>
      <c r="B6306" t="s">
        <v>34</v>
      </c>
      <c r="C6306">
        <v>0.19</v>
      </c>
      <c r="D6306">
        <f t="shared" si="99"/>
        <v>0</v>
      </c>
      <c r="E6306">
        <f>COUNTIFS($B$2:B6306,B6306)</f>
        <v>783</v>
      </c>
    </row>
    <row r="6307" spans="1:5" x14ac:dyDescent="0.3">
      <c r="A6307" t="s">
        <v>6712</v>
      </c>
      <c r="B6307" t="s">
        <v>34</v>
      </c>
      <c r="C6307">
        <v>0.19</v>
      </c>
      <c r="D6307">
        <f t="shared" si="99"/>
        <v>0</v>
      </c>
      <c r="E6307">
        <f>COUNTIFS($B$2:B6307,B6307)</f>
        <v>784</v>
      </c>
    </row>
    <row r="6308" spans="1:5" x14ac:dyDescent="0.3">
      <c r="A6308" t="s">
        <v>6598</v>
      </c>
      <c r="B6308" t="s">
        <v>34</v>
      </c>
      <c r="C6308">
        <v>0.19</v>
      </c>
      <c r="D6308">
        <f t="shared" si="99"/>
        <v>0</v>
      </c>
      <c r="E6308">
        <f>COUNTIFS($B$2:B6308,B6308)</f>
        <v>785</v>
      </c>
    </row>
    <row r="6309" spans="1:5" x14ac:dyDescent="0.3">
      <c r="A6309" t="s">
        <v>6654</v>
      </c>
      <c r="B6309" t="s">
        <v>34</v>
      </c>
      <c r="C6309">
        <v>0.19</v>
      </c>
      <c r="D6309">
        <f t="shared" si="99"/>
        <v>0</v>
      </c>
      <c r="E6309">
        <f>COUNTIFS($B$2:B6309,B6309)</f>
        <v>786</v>
      </c>
    </row>
    <row r="6310" spans="1:5" x14ac:dyDescent="0.3">
      <c r="A6310" t="s">
        <v>6751</v>
      </c>
      <c r="B6310" t="s">
        <v>34</v>
      </c>
      <c r="C6310">
        <v>0.19</v>
      </c>
      <c r="D6310">
        <f t="shared" si="99"/>
        <v>0</v>
      </c>
      <c r="E6310">
        <f>COUNTIFS($B$2:B6310,B6310)</f>
        <v>787</v>
      </c>
    </row>
    <row r="6311" spans="1:5" x14ac:dyDescent="0.3">
      <c r="A6311" t="s">
        <v>6584</v>
      </c>
      <c r="B6311" t="s">
        <v>34</v>
      </c>
      <c r="C6311">
        <v>0.19</v>
      </c>
      <c r="D6311">
        <f t="shared" si="99"/>
        <v>0</v>
      </c>
      <c r="E6311">
        <f>COUNTIFS($B$2:B6311,B6311)</f>
        <v>788</v>
      </c>
    </row>
    <row r="6312" spans="1:5" x14ac:dyDescent="0.3">
      <c r="A6312" t="s">
        <v>6607</v>
      </c>
      <c r="B6312" t="s">
        <v>34</v>
      </c>
      <c r="C6312">
        <v>0.19</v>
      </c>
      <c r="D6312">
        <f t="shared" si="99"/>
        <v>0</v>
      </c>
      <c r="E6312">
        <f>COUNTIFS($B$2:B6312,B6312)</f>
        <v>789</v>
      </c>
    </row>
    <row r="6313" spans="1:5" x14ac:dyDescent="0.3">
      <c r="A6313" t="s">
        <v>6700</v>
      </c>
      <c r="B6313" t="s">
        <v>34</v>
      </c>
      <c r="C6313">
        <v>0.19</v>
      </c>
      <c r="D6313">
        <f t="shared" si="99"/>
        <v>0</v>
      </c>
      <c r="E6313">
        <f>COUNTIFS($B$2:B6313,B6313)</f>
        <v>790</v>
      </c>
    </row>
    <row r="6314" spans="1:5" x14ac:dyDescent="0.3">
      <c r="A6314" t="s">
        <v>6726</v>
      </c>
      <c r="B6314" t="s">
        <v>34</v>
      </c>
      <c r="C6314">
        <v>0.19</v>
      </c>
      <c r="D6314">
        <f t="shared" si="99"/>
        <v>0</v>
      </c>
      <c r="E6314">
        <f>COUNTIFS($B$2:B6314,B6314)</f>
        <v>791</v>
      </c>
    </row>
    <row r="6315" spans="1:5" x14ac:dyDescent="0.3">
      <c r="A6315" t="s">
        <v>6713</v>
      </c>
      <c r="B6315" t="s">
        <v>34</v>
      </c>
      <c r="C6315">
        <v>0.19</v>
      </c>
      <c r="D6315">
        <f t="shared" si="99"/>
        <v>0</v>
      </c>
      <c r="E6315">
        <f>COUNTIFS($B$2:B6315,B6315)</f>
        <v>792</v>
      </c>
    </row>
    <row r="6316" spans="1:5" x14ac:dyDescent="0.3">
      <c r="A6316" t="s">
        <v>6755</v>
      </c>
      <c r="B6316" t="s">
        <v>34</v>
      </c>
      <c r="C6316">
        <v>0.19</v>
      </c>
      <c r="D6316">
        <f t="shared" si="99"/>
        <v>0</v>
      </c>
      <c r="E6316">
        <f>COUNTIFS($B$2:B6316,B6316)</f>
        <v>793</v>
      </c>
    </row>
    <row r="6317" spans="1:5" x14ac:dyDescent="0.3">
      <c r="A6317" t="s">
        <v>2235</v>
      </c>
      <c r="B6317" t="s">
        <v>34</v>
      </c>
      <c r="C6317">
        <v>0.19</v>
      </c>
      <c r="D6317">
        <f t="shared" si="99"/>
        <v>0</v>
      </c>
      <c r="E6317">
        <f>COUNTIFS($B$2:B6317,B6317)</f>
        <v>794</v>
      </c>
    </row>
    <row r="6318" spans="1:5" x14ac:dyDescent="0.3">
      <c r="A6318" t="s">
        <v>2426</v>
      </c>
      <c r="B6318" t="s">
        <v>34</v>
      </c>
      <c r="C6318">
        <v>0.19</v>
      </c>
      <c r="D6318">
        <f t="shared" si="99"/>
        <v>0</v>
      </c>
      <c r="E6318">
        <f>COUNTIFS($B$2:B6318,B6318)</f>
        <v>795</v>
      </c>
    </row>
    <row r="6319" spans="1:5" x14ac:dyDescent="0.3">
      <c r="A6319" t="s">
        <v>6857</v>
      </c>
      <c r="B6319" t="s">
        <v>34</v>
      </c>
      <c r="C6319">
        <v>0.18</v>
      </c>
      <c r="D6319">
        <f t="shared" si="99"/>
        <v>0</v>
      </c>
      <c r="E6319">
        <f>COUNTIFS($B$2:B6319,B6319)</f>
        <v>796</v>
      </c>
    </row>
    <row r="6320" spans="1:5" x14ac:dyDescent="0.3">
      <c r="A6320" t="s">
        <v>5016</v>
      </c>
      <c r="B6320" t="s">
        <v>34</v>
      </c>
      <c r="C6320">
        <v>0.18</v>
      </c>
      <c r="D6320">
        <f t="shared" si="99"/>
        <v>0</v>
      </c>
      <c r="E6320">
        <f>COUNTIFS($B$2:B6320,B6320)</f>
        <v>797</v>
      </c>
    </row>
    <row r="6321" spans="1:5" x14ac:dyDescent="0.3">
      <c r="A6321" t="s">
        <v>6887</v>
      </c>
      <c r="B6321" t="s">
        <v>34</v>
      </c>
      <c r="C6321">
        <v>0.18</v>
      </c>
      <c r="D6321">
        <f t="shared" si="99"/>
        <v>0</v>
      </c>
      <c r="E6321">
        <f>COUNTIFS($B$2:B6321,B6321)</f>
        <v>798</v>
      </c>
    </row>
    <row r="6322" spans="1:5" x14ac:dyDescent="0.3">
      <c r="A6322" t="s">
        <v>3666</v>
      </c>
      <c r="B6322" t="s">
        <v>34</v>
      </c>
      <c r="C6322">
        <v>0.18</v>
      </c>
      <c r="D6322">
        <f t="shared" si="99"/>
        <v>0</v>
      </c>
      <c r="E6322">
        <f>COUNTIFS($B$2:B6322,B6322)</f>
        <v>799</v>
      </c>
    </row>
    <row r="6323" spans="1:5" x14ac:dyDescent="0.3">
      <c r="A6323" t="s">
        <v>6830</v>
      </c>
      <c r="B6323" t="s">
        <v>34</v>
      </c>
      <c r="C6323">
        <v>0.18</v>
      </c>
      <c r="D6323">
        <f t="shared" si="99"/>
        <v>0</v>
      </c>
      <c r="E6323">
        <f>COUNTIFS($B$2:B6323,B6323)</f>
        <v>800</v>
      </c>
    </row>
    <row r="6324" spans="1:5" x14ac:dyDescent="0.3">
      <c r="A6324" t="s">
        <v>6817</v>
      </c>
      <c r="B6324" t="s">
        <v>34</v>
      </c>
      <c r="C6324">
        <v>0.18</v>
      </c>
      <c r="D6324">
        <f t="shared" si="99"/>
        <v>0</v>
      </c>
      <c r="E6324">
        <f>COUNTIFS($B$2:B6324,B6324)</f>
        <v>801</v>
      </c>
    </row>
    <row r="6325" spans="1:5" x14ac:dyDescent="0.3">
      <c r="A6325" t="s">
        <v>6898</v>
      </c>
      <c r="B6325" t="s">
        <v>34</v>
      </c>
      <c r="C6325">
        <v>0.18</v>
      </c>
      <c r="D6325">
        <f t="shared" si="99"/>
        <v>0</v>
      </c>
      <c r="E6325">
        <f>COUNTIFS($B$2:B6325,B6325)</f>
        <v>802</v>
      </c>
    </row>
    <row r="6326" spans="1:5" x14ac:dyDescent="0.3">
      <c r="A6326" t="s">
        <v>6845</v>
      </c>
      <c r="B6326" t="s">
        <v>34</v>
      </c>
      <c r="C6326">
        <v>0.18</v>
      </c>
      <c r="D6326">
        <f t="shared" si="99"/>
        <v>0</v>
      </c>
      <c r="E6326">
        <f>COUNTIFS($B$2:B6326,B6326)</f>
        <v>803</v>
      </c>
    </row>
    <row r="6327" spans="1:5" x14ac:dyDescent="0.3">
      <c r="A6327" t="s">
        <v>6906</v>
      </c>
      <c r="B6327" t="s">
        <v>34</v>
      </c>
      <c r="C6327">
        <v>0.18</v>
      </c>
      <c r="D6327">
        <f t="shared" si="99"/>
        <v>0</v>
      </c>
      <c r="E6327">
        <f>COUNTIFS($B$2:B6327,B6327)</f>
        <v>804</v>
      </c>
    </row>
    <row r="6328" spans="1:5" x14ac:dyDescent="0.3">
      <c r="A6328" t="s">
        <v>6836</v>
      </c>
      <c r="B6328" t="s">
        <v>34</v>
      </c>
      <c r="C6328">
        <v>0.18</v>
      </c>
      <c r="D6328">
        <f t="shared" si="99"/>
        <v>0</v>
      </c>
      <c r="E6328">
        <f>COUNTIFS($B$2:B6328,B6328)</f>
        <v>805</v>
      </c>
    </row>
    <row r="6329" spans="1:5" x14ac:dyDescent="0.3">
      <c r="A6329" t="s">
        <v>6884</v>
      </c>
      <c r="B6329" t="s">
        <v>34</v>
      </c>
      <c r="C6329">
        <v>0.18</v>
      </c>
      <c r="D6329">
        <f t="shared" si="99"/>
        <v>0</v>
      </c>
      <c r="E6329">
        <f>COUNTIFS($B$2:B6329,B6329)</f>
        <v>806</v>
      </c>
    </row>
    <row r="6330" spans="1:5" x14ac:dyDescent="0.3">
      <c r="A6330" t="s">
        <v>411</v>
      </c>
      <c r="B6330" t="s">
        <v>34</v>
      </c>
      <c r="C6330">
        <v>0.18</v>
      </c>
      <c r="D6330">
        <f t="shared" si="99"/>
        <v>0</v>
      </c>
      <c r="E6330">
        <f>COUNTIFS($B$2:B6330,B6330)</f>
        <v>807</v>
      </c>
    </row>
    <row r="6331" spans="1:5" x14ac:dyDescent="0.3">
      <c r="A6331" t="s">
        <v>4298</v>
      </c>
      <c r="B6331" t="s">
        <v>34</v>
      </c>
      <c r="C6331">
        <v>0.18</v>
      </c>
      <c r="D6331">
        <f t="shared" si="99"/>
        <v>0</v>
      </c>
      <c r="E6331">
        <f>COUNTIFS($B$2:B6331,B6331)</f>
        <v>808</v>
      </c>
    </row>
    <row r="6332" spans="1:5" x14ac:dyDescent="0.3">
      <c r="A6332" t="s">
        <v>6841</v>
      </c>
      <c r="B6332" t="s">
        <v>34</v>
      </c>
      <c r="C6332">
        <v>0.18</v>
      </c>
      <c r="D6332">
        <f t="shared" si="99"/>
        <v>0</v>
      </c>
      <c r="E6332">
        <f>COUNTIFS($B$2:B6332,B6332)</f>
        <v>809</v>
      </c>
    </row>
    <row r="6333" spans="1:5" x14ac:dyDescent="0.3">
      <c r="A6333" t="s">
        <v>2828</v>
      </c>
      <c r="B6333" t="s">
        <v>34</v>
      </c>
      <c r="C6333">
        <v>0.18</v>
      </c>
      <c r="D6333">
        <f t="shared" si="99"/>
        <v>0</v>
      </c>
      <c r="E6333">
        <f>COUNTIFS($B$2:B6333,B6333)</f>
        <v>810</v>
      </c>
    </row>
    <row r="6334" spans="1:5" x14ac:dyDescent="0.3">
      <c r="A6334" t="s">
        <v>6888</v>
      </c>
      <c r="B6334" t="s">
        <v>34</v>
      </c>
      <c r="C6334">
        <v>0.18</v>
      </c>
      <c r="D6334">
        <f t="shared" si="99"/>
        <v>0</v>
      </c>
      <c r="E6334">
        <f>COUNTIFS($B$2:B6334,B6334)</f>
        <v>811</v>
      </c>
    </row>
    <row r="6335" spans="1:5" x14ac:dyDescent="0.3">
      <c r="A6335" t="s">
        <v>6899</v>
      </c>
      <c r="B6335" t="s">
        <v>34</v>
      </c>
      <c r="C6335">
        <v>0.18</v>
      </c>
      <c r="D6335">
        <f t="shared" si="99"/>
        <v>0</v>
      </c>
      <c r="E6335">
        <f>COUNTIFS($B$2:B6335,B6335)</f>
        <v>812</v>
      </c>
    </row>
    <row r="6336" spans="1:5" x14ac:dyDescent="0.3">
      <c r="A6336" t="s">
        <v>6937</v>
      </c>
      <c r="B6336" t="s">
        <v>34</v>
      </c>
      <c r="C6336">
        <v>0.18</v>
      </c>
      <c r="D6336">
        <f t="shared" si="99"/>
        <v>0</v>
      </c>
      <c r="E6336">
        <f>COUNTIFS($B$2:B6336,B6336)</f>
        <v>813</v>
      </c>
    </row>
    <row r="6337" spans="1:5" x14ac:dyDescent="0.3">
      <c r="A6337" t="s">
        <v>6875</v>
      </c>
      <c r="B6337" t="s">
        <v>34</v>
      </c>
      <c r="C6337">
        <v>0.18</v>
      </c>
      <c r="D6337">
        <f t="shared" si="99"/>
        <v>0</v>
      </c>
      <c r="E6337">
        <f>COUNTIFS($B$2:B6337,B6337)</f>
        <v>814</v>
      </c>
    </row>
    <row r="6338" spans="1:5" x14ac:dyDescent="0.3">
      <c r="A6338" t="s">
        <v>6877</v>
      </c>
      <c r="B6338" t="s">
        <v>34</v>
      </c>
      <c r="C6338">
        <v>0.18</v>
      </c>
      <c r="D6338">
        <f t="shared" si="99"/>
        <v>0</v>
      </c>
      <c r="E6338">
        <f>COUNTIFS($B$2:B6338,B6338)</f>
        <v>815</v>
      </c>
    </row>
    <row r="6339" spans="1:5" x14ac:dyDescent="0.3">
      <c r="A6339" t="s">
        <v>4348</v>
      </c>
      <c r="B6339" t="s">
        <v>34</v>
      </c>
      <c r="C6339">
        <v>0.18</v>
      </c>
      <c r="D6339">
        <f t="shared" si="99"/>
        <v>0</v>
      </c>
      <c r="E6339">
        <f>COUNTIFS($B$2:B6339,B6339)</f>
        <v>816</v>
      </c>
    </row>
    <row r="6340" spans="1:5" x14ac:dyDescent="0.3">
      <c r="A6340" t="s">
        <v>6832</v>
      </c>
      <c r="B6340" t="s">
        <v>34</v>
      </c>
      <c r="C6340">
        <v>0.18</v>
      </c>
      <c r="D6340">
        <f t="shared" si="99"/>
        <v>0</v>
      </c>
      <c r="E6340">
        <f>COUNTIFS($B$2:B6340,B6340)</f>
        <v>817</v>
      </c>
    </row>
    <row r="6341" spans="1:5" x14ac:dyDescent="0.3">
      <c r="A6341" t="s">
        <v>6870</v>
      </c>
      <c r="B6341" t="s">
        <v>34</v>
      </c>
      <c r="C6341">
        <v>0.18</v>
      </c>
      <c r="D6341">
        <f t="shared" si="99"/>
        <v>0</v>
      </c>
      <c r="E6341">
        <f>COUNTIFS($B$2:B6341,B6341)</f>
        <v>818</v>
      </c>
    </row>
    <row r="6342" spans="1:5" x14ac:dyDescent="0.3">
      <c r="A6342" t="s">
        <v>6803</v>
      </c>
      <c r="B6342" t="s">
        <v>34</v>
      </c>
      <c r="C6342">
        <v>0.18</v>
      </c>
      <c r="D6342">
        <f t="shared" si="99"/>
        <v>0</v>
      </c>
      <c r="E6342">
        <f>COUNTIFS($B$2:B6342,B6342)</f>
        <v>819</v>
      </c>
    </row>
    <row r="6343" spans="1:5" x14ac:dyDescent="0.3">
      <c r="A6343" t="s">
        <v>6801</v>
      </c>
      <c r="B6343" t="s">
        <v>34</v>
      </c>
      <c r="C6343">
        <v>0.18</v>
      </c>
      <c r="D6343">
        <f t="shared" ref="D6343:D6406" si="100">IF(E6343&lt;5,E6343,0)</f>
        <v>0</v>
      </c>
      <c r="E6343">
        <f>COUNTIFS($B$2:B6343,B6343)</f>
        <v>820</v>
      </c>
    </row>
    <row r="6344" spans="1:5" x14ac:dyDescent="0.3">
      <c r="A6344" t="s">
        <v>7085</v>
      </c>
      <c r="B6344" t="s">
        <v>34</v>
      </c>
      <c r="C6344">
        <v>0.17</v>
      </c>
      <c r="D6344">
        <f t="shared" si="100"/>
        <v>0</v>
      </c>
      <c r="E6344">
        <f>COUNTIFS($B$2:B6344,B6344)</f>
        <v>821</v>
      </c>
    </row>
    <row r="6345" spans="1:5" x14ac:dyDescent="0.3">
      <c r="A6345" t="s">
        <v>6982</v>
      </c>
      <c r="B6345" t="s">
        <v>34</v>
      </c>
      <c r="C6345">
        <v>0.17</v>
      </c>
      <c r="D6345">
        <f t="shared" si="100"/>
        <v>0</v>
      </c>
      <c r="E6345">
        <f>COUNTIFS($B$2:B6345,B6345)</f>
        <v>822</v>
      </c>
    </row>
    <row r="6346" spans="1:5" x14ac:dyDescent="0.3">
      <c r="A6346" t="s">
        <v>1446</v>
      </c>
      <c r="B6346" t="s">
        <v>34</v>
      </c>
      <c r="C6346">
        <v>0.17</v>
      </c>
      <c r="D6346">
        <f t="shared" si="100"/>
        <v>0</v>
      </c>
      <c r="E6346">
        <f>COUNTIFS($B$2:B6346,B6346)</f>
        <v>823</v>
      </c>
    </row>
    <row r="6347" spans="1:5" x14ac:dyDescent="0.3">
      <c r="A6347" t="s">
        <v>2215</v>
      </c>
      <c r="B6347" t="s">
        <v>34</v>
      </c>
      <c r="C6347">
        <v>0.17</v>
      </c>
      <c r="D6347">
        <f t="shared" si="100"/>
        <v>0</v>
      </c>
      <c r="E6347">
        <f>COUNTIFS($B$2:B6347,B6347)</f>
        <v>824</v>
      </c>
    </row>
    <row r="6348" spans="1:5" x14ac:dyDescent="0.3">
      <c r="A6348" t="s">
        <v>7023</v>
      </c>
      <c r="B6348" t="s">
        <v>34</v>
      </c>
      <c r="C6348">
        <v>0.17</v>
      </c>
      <c r="D6348">
        <f t="shared" si="100"/>
        <v>0</v>
      </c>
      <c r="E6348">
        <f>COUNTIFS($B$2:B6348,B6348)</f>
        <v>825</v>
      </c>
    </row>
    <row r="6349" spans="1:5" x14ac:dyDescent="0.3">
      <c r="A6349" t="s">
        <v>7027</v>
      </c>
      <c r="B6349" t="s">
        <v>34</v>
      </c>
      <c r="C6349">
        <v>0.17</v>
      </c>
      <c r="D6349">
        <f t="shared" si="100"/>
        <v>0</v>
      </c>
      <c r="E6349">
        <f>COUNTIFS($B$2:B6349,B6349)</f>
        <v>826</v>
      </c>
    </row>
    <row r="6350" spans="1:5" x14ac:dyDescent="0.3">
      <c r="A6350" t="s">
        <v>7032</v>
      </c>
      <c r="B6350" t="s">
        <v>34</v>
      </c>
      <c r="C6350">
        <v>0.17</v>
      </c>
      <c r="D6350">
        <f t="shared" si="100"/>
        <v>0</v>
      </c>
      <c r="E6350">
        <f>COUNTIFS($B$2:B6350,B6350)</f>
        <v>827</v>
      </c>
    </row>
    <row r="6351" spans="1:5" x14ac:dyDescent="0.3">
      <c r="A6351" t="s">
        <v>7033</v>
      </c>
      <c r="B6351" t="s">
        <v>34</v>
      </c>
      <c r="C6351">
        <v>0.17</v>
      </c>
      <c r="D6351">
        <f t="shared" si="100"/>
        <v>0</v>
      </c>
      <c r="E6351">
        <f>COUNTIFS($B$2:B6351,B6351)</f>
        <v>828</v>
      </c>
    </row>
    <row r="6352" spans="1:5" x14ac:dyDescent="0.3">
      <c r="A6352" t="s">
        <v>7055</v>
      </c>
      <c r="B6352" t="s">
        <v>34</v>
      </c>
      <c r="C6352">
        <v>0.17</v>
      </c>
      <c r="D6352">
        <f t="shared" si="100"/>
        <v>0</v>
      </c>
      <c r="E6352">
        <f>COUNTIFS($B$2:B6352,B6352)</f>
        <v>829</v>
      </c>
    </row>
    <row r="6353" spans="1:5" x14ac:dyDescent="0.3">
      <c r="A6353" t="s">
        <v>7114</v>
      </c>
      <c r="B6353" t="s">
        <v>34</v>
      </c>
      <c r="C6353">
        <v>0.17</v>
      </c>
      <c r="D6353">
        <f t="shared" si="100"/>
        <v>0</v>
      </c>
      <c r="E6353">
        <f>COUNTIFS($B$2:B6353,B6353)</f>
        <v>830</v>
      </c>
    </row>
    <row r="6354" spans="1:5" x14ac:dyDescent="0.3">
      <c r="A6354" t="s">
        <v>7000</v>
      </c>
      <c r="B6354" t="s">
        <v>34</v>
      </c>
      <c r="C6354">
        <v>0.17</v>
      </c>
      <c r="D6354">
        <f t="shared" si="100"/>
        <v>0</v>
      </c>
      <c r="E6354">
        <f>COUNTIFS($B$2:B6354,B6354)</f>
        <v>831</v>
      </c>
    </row>
    <row r="6355" spans="1:5" x14ac:dyDescent="0.3">
      <c r="A6355" t="s">
        <v>7117</v>
      </c>
      <c r="B6355" t="s">
        <v>34</v>
      </c>
      <c r="C6355">
        <v>0.17</v>
      </c>
      <c r="D6355">
        <f t="shared" si="100"/>
        <v>0</v>
      </c>
      <c r="E6355">
        <f>COUNTIFS($B$2:B6355,B6355)</f>
        <v>832</v>
      </c>
    </row>
    <row r="6356" spans="1:5" x14ac:dyDescent="0.3">
      <c r="A6356" t="s">
        <v>7075</v>
      </c>
      <c r="B6356" t="s">
        <v>34</v>
      </c>
      <c r="C6356">
        <v>0.17</v>
      </c>
      <c r="D6356">
        <f t="shared" si="100"/>
        <v>0</v>
      </c>
      <c r="E6356">
        <f>COUNTIFS($B$2:B6356,B6356)</f>
        <v>833</v>
      </c>
    </row>
    <row r="6357" spans="1:5" x14ac:dyDescent="0.3">
      <c r="A6357" t="s">
        <v>7080</v>
      </c>
      <c r="B6357" t="s">
        <v>34</v>
      </c>
      <c r="C6357">
        <v>0.17</v>
      </c>
      <c r="D6357">
        <f t="shared" si="100"/>
        <v>0</v>
      </c>
      <c r="E6357">
        <f>COUNTIFS($B$2:B6357,B6357)</f>
        <v>834</v>
      </c>
    </row>
    <row r="6358" spans="1:5" x14ac:dyDescent="0.3">
      <c r="A6358" t="s">
        <v>7115</v>
      </c>
      <c r="B6358" t="s">
        <v>34</v>
      </c>
      <c r="C6358">
        <v>0.17</v>
      </c>
      <c r="D6358">
        <f t="shared" si="100"/>
        <v>0</v>
      </c>
      <c r="E6358">
        <f>COUNTIFS($B$2:B6358,B6358)</f>
        <v>835</v>
      </c>
    </row>
    <row r="6359" spans="1:5" x14ac:dyDescent="0.3">
      <c r="A6359" t="s">
        <v>7122</v>
      </c>
      <c r="B6359" t="s">
        <v>34</v>
      </c>
      <c r="C6359">
        <v>0.17</v>
      </c>
      <c r="D6359">
        <f t="shared" si="100"/>
        <v>0</v>
      </c>
      <c r="E6359">
        <f>COUNTIFS($B$2:B6359,B6359)</f>
        <v>836</v>
      </c>
    </row>
    <row r="6360" spans="1:5" x14ac:dyDescent="0.3">
      <c r="A6360" t="s">
        <v>7025</v>
      </c>
      <c r="B6360" t="s">
        <v>34</v>
      </c>
      <c r="C6360">
        <v>0.17</v>
      </c>
      <c r="D6360">
        <f t="shared" si="100"/>
        <v>0</v>
      </c>
      <c r="E6360">
        <f>COUNTIFS($B$2:B6360,B6360)</f>
        <v>837</v>
      </c>
    </row>
    <row r="6361" spans="1:5" x14ac:dyDescent="0.3">
      <c r="A6361" t="s">
        <v>3204</v>
      </c>
      <c r="B6361" t="s">
        <v>34</v>
      </c>
      <c r="C6361">
        <v>0.17</v>
      </c>
      <c r="D6361">
        <f t="shared" si="100"/>
        <v>0</v>
      </c>
      <c r="E6361">
        <f>COUNTIFS($B$2:B6361,B6361)</f>
        <v>838</v>
      </c>
    </row>
    <row r="6362" spans="1:5" x14ac:dyDescent="0.3">
      <c r="A6362" t="s">
        <v>7049</v>
      </c>
      <c r="B6362" t="s">
        <v>34</v>
      </c>
      <c r="C6362">
        <v>0.17</v>
      </c>
      <c r="D6362">
        <f t="shared" si="100"/>
        <v>0</v>
      </c>
      <c r="E6362">
        <f>COUNTIFS($B$2:B6362,B6362)</f>
        <v>839</v>
      </c>
    </row>
    <row r="6363" spans="1:5" x14ac:dyDescent="0.3">
      <c r="A6363" t="s">
        <v>6393</v>
      </c>
      <c r="B6363" t="s">
        <v>34</v>
      </c>
      <c r="C6363">
        <v>0.17</v>
      </c>
      <c r="D6363">
        <f t="shared" si="100"/>
        <v>0</v>
      </c>
      <c r="E6363">
        <f>COUNTIFS($B$2:B6363,B6363)</f>
        <v>840</v>
      </c>
    </row>
    <row r="6364" spans="1:5" x14ac:dyDescent="0.3">
      <c r="A6364" t="s">
        <v>4060</v>
      </c>
      <c r="B6364" t="s">
        <v>34</v>
      </c>
      <c r="C6364">
        <v>0.17</v>
      </c>
      <c r="D6364">
        <f t="shared" si="100"/>
        <v>0</v>
      </c>
      <c r="E6364">
        <f>COUNTIFS($B$2:B6364,B6364)</f>
        <v>841</v>
      </c>
    </row>
    <row r="6365" spans="1:5" x14ac:dyDescent="0.3">
      <c r="A6365" t="s">
        <v>7088</v>
      </c>
      <c r="B6365" t="s">
        <v>34</v>
      </c>
      <c r="C6365">
        <v>0.17</v>
      </c>
      <c r="D6365">
        <f t="shared" si="100"/>
        <v>0</v>
      </c>
      <c r="E6365">
        <f>COUNTIFS($B$2:B6365,B6365)</f>
        <v>842</v>
      </c>
    </row>
    <row r="6366" spans="1:5" x14ac:dyDescent="0.3">
      <c r="A6366" t="s">
        <v>7101</v>
      </c>
      <c r="B6366" t="s">
        <v>34</v>
      </c>
      <c r="C6366">
        <v>0.17</v>
      </c>
      <c r="D6366">
        <f t="shared" si="100"/>
        <v>0</v>
      </c>
      <c r="E6366">
        <f>COUNTIFS($B$2:B6366,B6366)</f>
        <v>843</v>
      </c>
    </row>
    <row r="6367" spans="1:5" x14ac:dyDescent="0.3">
      <c r="A6367" t="s">
        <v>7069</v>
      </c>
      <c r="B6367" t="s">
        <v>34</v>
      </c>
      <c r="C6367">
        <v>0.17</v>
      </c>
      <c r="D6367">
        <f t="shared" si="100"/>
        <v>0</v>
      </c>
      <c r="E6367">
        <f>COUNTIFS($B$2:B6367,B6367)</f>
        <v>844</v>
      </c>
    </row>
    <row r="6368" spans="1:5" x14ac:dyDescent="0.3">
      <c r="A6368" t="s">
        <v>3239</v>
      </c>
      <c r="B6368" t="s">
        <v>34</v>
      </c>
      <c r="C6368">
        <v>0.17</v>
      </c>
      <c r="D6368">
        <f t="shared" si="100"/>
        <v>0</v>
      </c>
      <c r="E6368">
        <f>COUNTIFS($B$2:B6368,B6368)</f>
        <v>845</v>
      </c>
    </row>
    <row r="6369" spans="1:5" x14ac:dyDescent="0.3">
      <c r="A6369" t="s">
        <v>7105</v>
      </c>
      <c r="B6369" t="s">
        <v>34</v>
      </c>
      <c r="C6369">
        <v>0.17</v>
      </c>
      <c r="D6369">
        <f t="shared" si="100"/>
        <v>0</v>
      </c>
      <c r="E6369">
        <f>COUNTIFS($B$2:B6369,B6369)</f>
        <v>846</v>
      </c>
    </row>
    <row r="6370" spans="1:5" x14ac:dyDescent="0.3">
      <c r="A6370" t="s">
        <v>6944</v>
      </c>
      <c r="B6370" t="s">
        <v>34</v>
      </c>
      <c r="C6370">
        <v>0.17</v>
      </c>
      <c r="D6370">
        <f t="shared" si="100"/>
        <v>0</v>
      </c>
      <c r="E6370">
        <f>COUNTIFS($B$2:B6370,B6370)</f>
        <v>847</v>
      </c>
    </row>
    <row r="6371" spans="1:5" x14ac:dyDescent="0.3">
      <c r="A6371" t="s">
        <v>6999</v>
      </c>
      <c r="B6371" t="s">
        <v>34</v>
      </c>
      <c r="C6371">
        <v>0.17</v>
      </c>
      <c r="D6371">
        <f t="shared" si="100"/>
        <v>0</v>
      </c>
      <c r="E6371">
        <f>COUNTIFS($B$2:B6371,B6371)</f>
        <v>848</v>
      </c>
    </row>
    <row r="6372" spans="1:5" x14ac:dyDescent="0.3">
      <c r="A6372" t="s">
        <v>7043</v>
      </c>
      <c r="B6372" t="s">
        <v>34</v>
      </c>
      <c r="C6372">
        <v>0.17</v>
      </c>
      <c r="D6372">
        <f t="shared" si="100"/>
        <v>0</v>
      </c>
      <c r="E6372">
        <f>COUNTIFS($B$2:B6372,B6372)</f>
        <v>849</v>
      </c>
    </row>
    <row r="6373" spans="1:5" x14ac:dyDescent="0.3">
      <c r="A6373" t="s">
        <v>7011</v>
      </c>
      <c r="B6373" t="s">
        <v>34</v>
      </c>
      <c r="C6373">
        <v>0.17</v>
      </c>
      <c r="D6373">
        <f t="shared" si="100"/>
        <v>0</v>
      </c>
      <c r="E6373">
        <f>COUNTIFS($B$2:B6373,B6373)</f>
        <v>850</v>
      </c>
    </row>
    <row r="6374" spans="1:5" x14ac:dyDescent="0.3">
      <c r="A6374" t="s">
        <v>6942</v>
      </c>
      <c r="B6374" t="s">
        <v>34</v>
      </c>
      <c r="C6374">
        <v>0.17</v>
      </c>
      <c r="D6374">
        <f t="shared" si="100"/>
        <v>0</v>
      </c>
      <c r="E6374">
        <f>COUNTIFS($B$2:B6374,B6374)</f>
        <v>851</v>
      </c>
    </row>
    <row r="6375" spans="1:5" x14ac:dyDescent="0.3">
      <c r="A6375" t="s">
        <v>6584</v>
      </c>
      <c r="B6375" t="s">
        <v>34</v>
      </c>
      <c r="C6375">
        <v>0.17</v>
      </c>
      <c r="D6375">
        <f t="shared" si="100"/>
        <v>0</v>
      </c>
      <c r="E6375">
        <f>COUNTIFS($B$2:B6375,B6375)</f>
        <v>852</v>
      </c>
    </row>
    <row r="6376" spans="1:5" x14ac:dyDescent="0.3">
      <c r="A6376" t="s">
        <v>7287</v>
      </c>
      <c r="B6376" t="s">
        <v>34</v>
      </c>
      <c r="C6376">
        <v>0.16</v>
      </c>
      <c r="D6376">
        <f t="shared" si="100"/>
        <v>0</v>
      </c>
      <c r="E6376">
        <f>COUNTIFS($B$2:B6376,B6376)</f>
        <v>853</v>
      </c>
    </row>
    <row r="6377" spans="1:5" x14ac:dyDescent="0.3">
      <c r="A6377" t="s">
        <v>7232</v>
      </c>
      <c r="B6377" t="s">
        <v>34</v>
      </c>
      <c r="C6377">
        <v>0.16</v>
      </c>
      <c r="D6377">
        <f t="shared" si="100"/>
        <v>0</v>
      </c>
      <c r="E6377">
        <f>COUNTIFS($B$2:B6377,B6377)</f>
        <v>854</v>
      </c>
    </row>
    <row r="6378" spans="1:5" x14ac:dyDescent="0.3">
      <c r="A6378" t="s">
        <v>7115</v>
      </c>
      <c r="B6378" t="s">
        <v>34</v>
      </c>
      <c r="C6378">
        <v>0.16</v>
      </c>
      <c r="D6378">
        <f t="shared" si="100"/>
        <v>0</v>
      </c>
      <c r="E6378">
        <f>COUNTIFS($B$2:B6378,B6378)</f>
        <v>855</v>
      </c>
    </row>
    <row r="6379" spans="1:5" x14ac:dyDescent="0.3">
      <c r="A6379" t="s">
        <v>7213</v>
      </c>
      <c r="B6379" t="s">
        <v>34</v>
      </c>
      <c r="C6379">
        <v>0.16</v>
      </c>
      <c r="D6379">
        <f t="shared" si="100"/>
        <v>0</v>
      </c>
      <c r="E6379">
        <f>COUNTIFS($B$2:B6379,B6379)</f>
        <v>856</v>
      </c>
    </row>
    <row r="6380" spans="1:5" x14ac:dyDescent="0.3">
      <c r="A6380" t="s">
        <v>2915</v>
      </c>
      <c r="B6380" t="s">
        <v>34</v>
      </c>
      <c r="C6380">
        <v>0.16</v>
      </c>
      <c r="D6380">
        <f t="shared" si="100"/>
        <v>0</v>
      </c>
      <c r="E6380">
        <f>COUNTIFS($B$2:B6380,B6380)</f>
        <v>857</v>
      </c>
    </row>
    <row r="6381" spans="1:5" x14ac:dyDescent="0.3">
      <c r="A6381" t="s">
        <v>7191</v>
      </c>
      <c r="B6381" t="s">
        <v>34</v>
      </c>
      <c r="C6381">
        <v>0.16</v>
      </c>
      <c r="D6381">
        <f t="shared" si="100"/>
        <v>0</v>
      </c>
      <c r="E6381">
        <f>COUNTIFS($B$2:B6381,B6381)</f>
        <v>858</v>
      </c>
    </row>
    <row r="6382" spans="1:5" x14ac:dyDescent="0.3">
      <c r="A6382" t="s">
        <v>7193</v>
      </c>
      <c r="B6382" t="s">
        <v>34</v>
      </c>
      <c r="C6382">
        <v>0.16</v>
      </c>
      <c r="D6382">
        <f t="shared" si="100"/>
        <v>0</v>
      </c>
      <c r="E6382">
        <f>COUNTIFS($B$2:B6382,B6382)</f>
        <v>859</v>
      </c>
    </row>
    <row r="6383" spans="1:5" x14ac:dyDescent="0.3">
      <c r="A6383" t="s">
        <v>7227</v>
      </c>
      <c r="B6383" t="s">
        <v>34</v>
      </c>
      <c r="C6383">
        <v>0.16</v>
      </c>
      <c r="D6383">
        <f t="shared" si="100"/>
        <v>0</v>
      </c>
      <c r="E6383">
        <f>COUNTIFS($B$2:B6383,B6383)</f>
        <v>860</v>
      </c>
    </row>
    <row r="6384" spans="1:5" x14ac:dyDescent="0.3">
      <c r="A6384" t="s">
        <v>7239</v>
      </c>
      <c r="B6384" t="s">
        <v>34</v>
      </c>
      <c r="C6384">
        <v>0.16</v>
      </c>
      <c r="D6384">
        <f t="shared" si="100"/>
        <v>0</v>
      </c>
      <c r="E6384">
        <f>COUNTIFS($B$2:B6384,B6384)</f>
        <v>861</v>
      </c>
    </row>
    <row r="6385" spans="1:5" x14ac:dyDescent="0.3">
      <c r="A6385" t="s">
        <v>5895</v>
      </c>
      <c r="B6385" t="s">
        <v>34</v>
      </c>
      <c r="C6385">
        <v>0.16</v>
      </c>
      <c r="D6385">
        <f t="shared" si="100"/>
        <v>0</v>
      </c>
      <c r="E6385">
        <f>COUNTIFS($B$2:B6385,B6385)</f>
        <v>862</v>
      </c>
    </row>
    <row r="6386" spans="1:5" x14ac:dyDescent="0.3">
      <c r="A6386" t="s">
        <v>7280</v>
      </c>
      <c r="B6386" t="s">
        <v>34</v>
      </c>
      <c r="C6386">
        <v>0.16</v>
      </c>
      <c r="D6386">
        <f t="shared" si="100"/>
        <v>0</v>
      </c>
      <c r="E6386">
        <f>COUNTIFS($B$2:B6386,B6386)</f>
        <v>863</v>
      </c>
    </row>
    <row r="6387" spans="1:5" x14ac:dyDescent="0.3">
      <c r="A6387" t="s">
        <v>5562</v>
      </c>
      <c r="B6387" t="s">
        <v>34</v>
      </c>
      <c r="C6387">
        <v>0.16</v>
      </c>
      <c r="D6387">
        <f t="shared" si="100"/>
        <v>0</v>
      </c>
      <c r="E6387">
        <f>COUNTIFS($B$2:B6387,B6387)</f>
        <v>864</v>
      </c>
    </row>
    <row r="6388" spans="1:5" x14ac:dyDescent="0.3">
      <c r="A6388" t="s">
        <v>7131</v>
      </c>
      <c r="B6388" t="s">
        <v>34</v>
      </c>
      <c r="C6388">
        <v>0.16</v>
      </c>
      <c r="D6388">
        <f t="shared" si="100"/>
        <v>0</v>
      </c>
      <c r="E6388">
        <f>COUNTIFS($B$2:B6388,B6388)</f>
        <v>865</v>
      </c>
    </row>
    <row r="6389" spans="1:5" x14ac:dyDescent="0.3">
      <c r="A6389" t="s">
        <v>7187</v>
      </c>
      <c r="B6389" t="s">
        <v>34</v>
      </c>
      <c r="C6389">
        <v>0.16</v>
      </c>
      <c r="D6389">
        <f t="shared" si="100"/>
        <v>0</v>
      </c>
      <c r="E6389">
        <f>COUNTIFS($B$2:B6389,B6389)</f>
        <v>866</v>
      </c>
    </row>
    <row r="6390" spans="1:5" x14ac:dyDescent="0.3">
      <c r="A6390" t="s">
        <v>7297</v>
      </c>
      <c r="B6390" t="s">
        <v>34</v>
      </c>
      <c r="C6390">
        <v>0.16</v>
      </c>
      <c r="D6390">
        <f t="shared" si="100"/>
        <v>0</v>
      </c>
      <c r="E6390">
        <f>COUNTIFS($B$2:B6390,B6390)</f>
        <v>867</v>
      </c>
    </row>
    <row r="6391" spans="1:5" x14ac:dyDescent="0.3">
      <c r="A6391" t="s">
        <v>6899</v>
      </c>
      <c r="B6391" t="s">
        <v>34</v>
      </c>
      <c r="C6391">
        <v>0.16</v>
      </c>
      <c r="D6391">
        <f t="shared" si="100"/>
        <v>0</v>
      </c>
      <c r="E6391">
        <f>COUNTIFS($B$2:B6391,B6391)</f>
        <v>868</v>
      </c>
    </row>
    <row r="6392" spans="1:5" x14ac:dyDescent="0.3">
      <c r="A6392" t="s">
        <v>7189</v>
      </c>
      <c r="B6392" t="s">
        <v>34</v>
      </c>
      <c r="C6392">
        <v>0.16</v>
      </c>
      <c r="D6392">
        <f t="shared" si="100"/>
        <v>0</v>
      </c>
      <c r="E6392">
        <f>COUNTIFS($B$2:B6392,B6392)</f>
        <v>869</v>
      </c>
    </row>
    <row r="6393" spans="1:5" x14ac:dyDescent="0.3">
      <c r="A6393" t="s">
        <v>7266</v>
      </c>
      <c r="B6393" t="s">
        <v>34</v>
      </c>
      <c r="C6393">
        <v>0.16</v>
      </c>
      <c r="D6393">
        <f t="shared" si="100"/>
        <v>0</v>
      </c>
      <c r="E6393">
        <f>COUNTIFS($B$2:B6393,B6393)</f>
        <v>870</v>
      </c>
    </row>
    <row r="6394" spans="1:5" x14ac:dyDescent="0.3">
      <c r="A6394" t="s">
        <v>7212</v>
      </c>
      <c r="B6394" t="s">
        <v>34</v>
      </c>
      <c r="C6394">
        <v>0.16</v>
      </c>
      <c r="D6394">
        <f t="shared" si="100"/>
        <v>0</v>
      </c>
      <c r="E6394">
        <f>COUNTIFS($B$2:B6394,B6394)</f>
        <v>871</v>
      </c>
    </row>
    <row r="6395" spans="1:5" x14ac:dyDescent="0.3">
      <c r="A6395" t="s">
        <v>6877</v>
      </c>
      <c r="B6395" t="s">
        <v>34</v>
      </c>
      <c r="C6395">
        <v>0.16</v>
      </c>
      <c r="D6395">
        <f t="shared" si="100"/>
        <v>0</v>
      </c>
      <c r="E6395">
        <f>COUNTIFS($B$2:B6395,B6395)</f>
        <v>872</v>
      </c>
    </row>
    <row r="6396" spans="1:5" x14ac:dyDescent="0.3">
      <c r="A6396" t="s">
        <v>7221</v>
      </c>
      <c r="B6396" t="s">
        <v>34</v>
      </c>
      <c r="C6396">
        <v>0.16</v>
      </c>
      <c r="D6396">
        <f t="shared" si="100"/>
        <v>0</v>
      </c>
      <c r="E6396">
        <f>COUNTIFS($B$2:B6396,B6396)</f>
        <v>873</v>
      </c>
    </row>
    <row r="6397" spans="1:5" x14ac:dyDescent="0.3">
      <c r="A6397" t="s">
        <v>7318</v>
      </c>
      <c r="B6397" t="s">
        <v>34</v>
      </c>
      <c r="C6397">
        <v>0.16</v>
      </c>
      <c r="D6397">
        <f t="shared" si="100"/>
        <v>0</v>
      </c>
      <c r="E6397">
        <f>COUNTIFS($B$2:B6397,B6397)</f>
        <v>874</v>
      </c>
    </row>
    <row r="6398" spans="1:5" x14ac:dyDescent="0.3">
      <c r="A6398" t="s">
        <v>7245</v>
      </c>
      <c r="B6398" t="s">
        <v>34</v>
      </c>
      <c r="C6398">
        <v>0.16</v>
      </c>
      <c r="D6398">
        <f t="shared" si="100"/>
        <v>0</v>
      </c>
      <c r="E6398">
        <f>COUNTIFS($B$2:B6398,B6398)</f>
        <v>875</v>
      </c>
    </row>
    <row r="6399" spans="1:5" x14ac:dyDescent="0.3">
      <c r="A6399" t="s">
        <v>7299</v>
      </c>
      <c r="B6399" t="s">
        <v>34</v>
      </c>
      <c r="C6399">
        <v>0.16</v>
      </c>
      <c r="D6399">
        <f t="shared" si="100"/>
        <v>0</v>
      </c>
      <c r="E6399">
        <f>COUNTIFS($B$2:B6399,B6399)</f>
        <v>876</v>
      </c>
    </row>
    <row r="6400" spans="1:5" x14ac:dyDescent="0.3">
      <c r="A6400" t="s">
        <v>7270</v>
      </c>
      <c r="B6400" t="s">
        <v>34</v>
      </c>
      <c r="C6400">
        <v>0.16</v>
      </c>
      <c r="D6400">
        <f t="shared" si="100"/>
        <v>0</v>
      </c>
      <c r="E6400">
        <f>COUNTIFS($B$2:B6400,B6400)</f>
        <v>877</v>
      </c>
    </row>
    <row r="6401" spans="1:5" x14ac:dyDescent="0.3">
      <c r="A6401" t="s">
        <v>7332</v>
      </c>
      <c r="B6401" t="s">
        <v>34</v>
      </c>
      <c r="C6401">
        <v>0.15</v>
      </c>
      <c r="D6401">
        <f t="shared" si="100"/>
        <v>0</v>
      </c>
      <c r="E6401">
        <f>COUNTIFS($B$2:B6401,B6401)</f>
        <v>878</v>
      </c>
    </row>
    <row r="6402" spans="1:5" x14ac:dyDescent="0.3">
      <c r="A6402" t="s">
        <v>7356</v>
      </c>
      <c r="B6402" t="s">
        <v>34</v>
      </c>
      <c r="C6402">
        <v>0.15</v>
      </c>
      <c r="D6402">
        <f t="shared" si="100"/>
        <v>0</v>
      </c>
      <c r="E6402">
        <f>COUNTIFS($B$2:B6402,B6402)</f>
        <v>879</v>
      </c>
    </row>
    <row r="6403" spans="1:5" x14ac:dyDescent="0.3">
      <c r="A6403" t="s">
        <v>7341</v>
      </c>
      <c r="B6403" t="s">
        <v>34</v>
      </c>
      <c r="C6403">
        <v>0.15</v>
      </c>
      <c r="D6403">
        <f t="shared" si="100"/>
        <v>0</v>
      </c>
      <c r="E6403">
        <f>COUNTIFS($B$2:B6403,B6403)</f>
        <v>880</v>
      </c>
    </row>
    <row r="6404" spans="1:5" x14ac:dyDescent="0.3">
      <c r="A6404" t="s">
        <v>7373</v>
      </c>
      <c r="B6404" t="s">
        <v>34</v>
      </c>
      <c r="C6404">
        <v>0.15</v>
      </c>
      <c r="D6404">
        <f t="shared" si="100"/>
        <v>0</v>
      </c>
      <c r="E6404">
        <f>COUNTIFS($B$2:B6404,B6404)</f>
        <v>881</v>
      </c>
    </row>
    <row r="6405" spans="1:5" x14ac:dyDescent="0.3">
      <c r="A6405" t="s">
        <v>7426</v>
      </c>
      <c r="B6405" t="s">
        <v>34</v>
      </c>
      <c r="C6405">
        <v>0.15</v>
      </c>
      <c r="D6405">
        <f t="shared" si="100"/>
        <v>0</v>
      </c>
      <c r="E6405">
        <f>COUNTIFS($B$2:B6405,B6405)</f>
        <v>882</v>
      </c>
    </row>
    <row r="6406" spans="1:5" x14ac:dyDescent="0.3">
      <c r="A6406" t="s">
        <v>7460</v>
      </c>
      <c r="B6406" t="s">
        <v>34</v>
      </c>
      <c r="C6406">
        <v>0.15</v>
      </c>
      <c r="D6406">
        <f t="shared" si="100"/>
        <v>0</v>
      </c>
      <c r="E6406">
        <f>COUNTIFS($B$2:B6406,B6406)</f>
        <v>883</v>
      </c>
    </row>
    <row r="6407" spans="1:5" x14ac:dyDescent="0.3">
      <c r="A6407" t="s">
        <v>7367</v>
      </c>
      <c r="B6407" t="s">
        <v>34</v>
      </c>
      <c r="C6407">
        <v>0.15</v>
      </c>
      <c r="D6407">
        <f t="shared" ref="D6407:D6470" si="101">IF(E6407&lt;5,E6407,0)</f>
        <v>0</v>
      </c>
      <c r="E6407">
        <f>COUNTIFS($B$2:B6407,B6407)</f>
        <v>884</v>
      </c>
    </row>
    <row r="6408" spans="1:5" x14ac:dyDescent="0.3">
      <c r="A6408" t="s">
        <v>3665</v>
      </c>
      <c r="B6408" t="s">
        <v>34</v>
      </c>
      <c r="C6408">
        <v>0.15</v>
      </c>
      <c r="D6408">
        <f t="shared" si="101"/>
        <v>0</v>
      </c>
      <c r="E6408">
        <f>COUNTIFS($B$2:B6408,B6408)</f>
        <v>885</v>
      </c>
    </row>
    <row r="6409" spans="1:5" x14ac:dyDescent="0.3">
      <c r="A6409" t="s">
        <v>5893</v>
      </c>
      <c r="B6409" t="s">
        <v>34</v>
      </c>
      <c r="C6409">
        <v>0.15</v>
      </c>
      <c r="D6409">
        <f t="shared" si="101"/>
        <v>0</v>
      </c>
      <c r="E6409">
        <f>COUNTIFS($B$2:B6409,B6409)</f>
        <v>886</v>
      </c>
    </row>
    <row r="6410" spans="1:5" x14ac:dyDescent="0.3">
      <c r="A6410" t="s">
        <v>7515</v>
      </c>
      <c r="B6410" t="s">
        <v>34</v>
      </c>
      <c r="C6410">
        <v>0.15</v>
      </c>
      <c r="D6410">
        <f t="shared" si="101"/>
        <v>0</v>
      </c>
      <c r="E6410">
        <f>COUNTIFS($B$2:B6410,B6410)</f>
        <v>887</v>
      </c>
    </row>
    <row r="6411" spans="1:5" x14ac:dyDescent="0.3">
      <c r="A6411" t="s">
        <v>7525</v>
      </c>
      <c r="B6411" t="s">
        <v>34</v>
      </c>
      <c r="C6411">
        <v>0.15</v>
      </c>
      <c r="D6411">
        <f t="shared" si="101"/>
        <v>0</v>
      </c>
      <c r="E6411">
        <f>COUNTIFS($B$2:B6411,B6411)</f>
        <v>888</v>
      </c>
    </row>
    <row r="6412" spans="1:5" x14ac:dyDescent="0.3">
      <c r="A6412" t="s">
        <v>7348</v>
      </c>
      <c r="B6412" t="s">
        <v>34</v>
      </c>
      <c r="C6412">
        <v>0.15</v>
      </c>
      <c r="D6412">
        <f t="shared" si="101"/>
        <v>0</v>
      </c>
      <c r="E6412">
        <f>COUNTIFS($B$2:B6412,B6412)</f>
        <v>889</v>
      </c>
    </row>
    <row r="6413" spans="1:5" x14ac:dyDescent="0.3">
      <c r="A6413" t="s">
        <v>7378</v>
      </c>
      <c r="B6413" t="s">
        <v>34</v>
      </c>
      <c r="C6413">
        <v>0.15</v>
      </c>
      <c r="D6413">
        <f t="shared" si="101"/>
        <v>0</v>
      </c>
      <c r="E6413">
        <f>COUNTIFS($B$2:B6413,B6413)</f>
        <v>890</v>
      </c>
    </row>
    <row r="6414" spans="1:5" x14ac:dyDescent="0.3">
      <c r="A6414" t="s">
        <v>6647</v>
      </c>
      <c r="B6414" t="s">
        <v>34</v>
      </c>
      <c r="C6414">
        <v>0.15</v>
      </c>
      <c r="D6414">
        <f t="shared" si="101"/>
        <v>0</v>
      </c>
      <c r="E6414">
        <f>COUNTIFS($B$2:B6414,B6414)</f>
        <v>891</v>
      </c>
    </row>
    <row r="6415" spans="1:5" x14ac:dyDescent="0.3">
      <c r="A6415" t="s">
        <v>7336</v>
      </c>
      <c r="B6415" t="s">
        <v>34</v>
      </c>
      <c r="C6415">
        <v>0.15</v>
      </c>
      <c r="D6415">
        <f t="shared" si="101"/>
        <v>0</v>
      </c>
      <c r="E6415">
        <f>COUNTIFS($B$2:B6415,B6415)</f>
        <v>892</v>
      </c>
    </row>
    <row r="6416" spans="1:5" x14ac:dyDescent="0.3">
      <c r="A6416" t="s">
        <v>7382</v>
      </c>
      <c r="B6416" t="s">
        <v>34</v>
      </c>
      <c r="C6416">
        <v>0.15</v>
      </c>
      <c r="D6416">
        <f t="shared" si="101"/>
        <v>0</v>
      </c>
      <c r="E6416">
        <f>COUNTIFS($B$2:B6416,B6416)</f>
        <v>893</v>
      </c>
    </row>
    <row r="6417" spans="1:5" x14ac:dyDescent="0.3">
      <c r="A6417" t="s">
        <v>7443</v>
      </c>
      <c r="B6417" t="s">
        <v>34</v>
      </c>
      <c r="C6417">
        <v>0.15</v>
      </c>
      <c r="D6417">
        <f t="shared" si="101"/>
        <v>0</v>
      </c>
      <c r="E6417">
        <f>COUNTIFS($B$2:B6417,B6417)</f>
        <v>894</v>
      </c>
    </row>
    <row r="6418" spans="1:5" x14ac:dyDescent="0.3">
      <c r="A6418" t="s">
        <v>7510</v>
      </c>
      <c r="B6418" t="s">
        <v>34</v>
      </c>
      <c r="C6418">
        <v>0.15</v>
      </c>
      <c r="D6418">
        <f t="shared" si="101"/>
        <v>0</v>
      </c>
      <c r="E6418">
        <f>COUNTIFS($B$2:B6418,B6418)</f>
        <v>895</v>
      </c>
    </row>
    <row r="6419" spans="1:5" x14ac:dyDescent="0.3">
      <c r="A6419" t="s">
        <v>361</v>
      </c>
      <c r="B6419" t="s">
        <v>34</v>
      </c>
      <c r="C6419">
        <v>0.15</v>
      </c>
      <c r="D6419">
        <f t="shared" si="101"/>
        <v>0</v>
      </c>
      <c r="E6419">
        <f>COUNTIFS($B$2:B6419,B6419)</f>
        <v>896</v>
      </c>
    </row>
    <row r="6420" spans="1:5" x14ac:dyDescent="0.3">
      <c r="A6420" t="s">
        <v>7422</v>
      </c>
      <c r="B6420" t="s">
        <v>34</v>
      </c>
      <c r="C6420">
        <v>0.15</v>
      </c>
      <c r="D6420">
        <f t="shared" si="101"/>
        <v>0</v>
      </c>
      <c r="E6420">
        <f>COUNTIFS($B$2:B6420,B6420)</f>
        <v>897</v>
      </c>
    </row>
    <row r="6421" spans="1:5" x14ac:dyDescent="0.3">
      <c r="A6421" t="s">
        <v>4738</v>
      </c>
      <c r="B6421" t="s">
        <v>34</v>
      </c>
      <c r="C6421">
        <v>0.15</v>
      </c>
      <c r="D6421">
        <f t="shared" si="101"/>
        <v>0</v>
      </c>
      <c r="E6421">
        <f>COUNTIFS($B$2:B6421,B6421)</f>
        <v>898</v>
      </c>
    </row>
    <row r="6422" spans="1:5" x14ac:dyDescent="0.3">
      <c r="A6422" t="s">
        <v>7418</v>
      </c>
      <c r="B6422" t="s">
        <v>34</v>
      </c>
      <c r="C6422">
        <v>0.15</v>
      </c>
      <c r="D6422">
        <f t="shared" si="101"/>
        <v>0</v>
      </c>
      <c r="E6422">
        <f>COUNTIFS($B$2:B6422,B6422)</f>
        <v>899</v>
      </c>
    </row>
    <row r="6423" spans="1:5" x14ac:dyDescent="0.3">
      <c r="A6423" t="s">
        <v>7442</v>
      </c>
      <c r="B6423" t="s">
        <v>34</v>
      </c>
      <c r="C6423">
        <v>0.15</v>
      </c>
      <c r="D6423">
        <f t="shared" si="101"/>
        <v>0</v>
      </c>
      <c r="E6423">
        <f>COUNTIFS($B$2:B6423,B6423)</f>
        <v>900</v>
      </c>
    </row>
    <row r="6424" spans="1:5" x14ac:dyDescent="0.3">
      <c r="A6424" t="s">
        <v>7493</v>
      </c>
      <c r="B6424" t="s">
        <v>34</v>
      </c>
      <c r="C6424">
        <v>0.15</v>
      </c>
      <c r="D6424">
        <f t="shared" si="101"/>
        <v>0</v>
      </c>
      <c r="E6424">
        <f>COUNTIFS($B$2:B6424,B6424)</f>
        <v>901</v>
      </c>
    </row>
    <row r="6425" spans="1:5" x14ac:dyDescent="0.3">
      <c r="A6425" t="s">
        <v>7506</v>
      </c>
      <c r="B6425" t="s">
        <v>34</v>
      </c>
      <c r="C6425">
        <v>0.15</v>
      </c>
      <c r="D6425">
        <f t="shared" si="101"/>
        <v>0</v>
      </c>
      <c r="E6425">
        <f>COUNTIFS($B$2:B6425,B6425)</f>
        <v>902</v>
      </c>
    </row>
    <row r="6426" spans="1:5" x14ac:dyDescent="0.3">
      <c r="A6426" t="s">
        <v>7511</v>
      </c>
      <c r="B6426" t="s">
        <v>34</v>
      </c>
      <c r="C6426">
        <v>0.15</v>
      </c>
      <c r="D6426">
        <f t="shared" si="101"/>
        <v>0</v>
      </c>
      <c r="E6426">
        <f>COUNTIFS($B$2:B6426,B6426)</f>
        <v>903</v>
      </c>
    </row>
    <row r="6427" spans="1:5" x14ac:dyDescent="0.3">
      <c r="A6427" t="s">
        <v>7513</v>
      </c>
      <c r="B6427" t="s">
        <v>34</v>
      </c>
      <c r="C6427">
        <v>0.15</v>
      </c>
      <c r="D6427">
        <f t="shared" si="101"/>
        <v>0</v>
      </c>
      <c r="E6427">
        <f>COUNTIFS($B$2:B6427,B6427)</f>
        <v>904</v>
      </c>
    </row>
    <row r="6428" spans="1:5" x14ac:dyDescent="0.3">
      <c r="A6428" t="s">
        <v>7516</v>
      </c>
      <c r="B6428" t="s">
        <v>34</v>
      </c>
      <c r="C6428">
        <v>0.15</v>
      </c>
      <c r="D6428">
        <f t="shared" si="101"/>
        <v>0</v>
      </c>
      <c r="E6428">
        <f>COUNTIFS($B$2:B6428,B6428)</f>
        <v>905</v>
      </c>
    </row>
    <row r="6429" spans="1:5" x14ac:dyDescent="0.3">
      <c r="A6429" t="s">
        <v>7350</v>
      </c>
      <c r="B6429" t="s">
        <v>34</v>
      </c>
      <c r="C6429">
        <v>0.15</v>
      </c>
      <c r="D6429">
        <f t="shared" si="101"/>
        <v>0</v>
      </c>
      <c r="E6429">
        <f>COUNTIFS($B$2:B6429,B6429)</f>
        <v>906</v>
      </c>
    </row>
    <row r="6430" spans="1:5" x14ac:dyDescent="0.3">
      <c r="A6430" t="s">
        <v>7370</v>
      </c>
      <c r="B6430" t="s">
        <v>34</v>
      </c>
      <c r="C6430">
        <v>0.15</v>
      </c>
      <c r="D6430">
        <f t="shared" si="101"/>
        <v>0</v>
      </c>
      <c r="E6430">
        <f>COUNTIFS($B$2:B6430,B6430)</f>
        <v>907</v>
      </c>
    </row>
    <row r="6431" spans="1:5" x14ac:dyDescent="0.3">
      <c r="A6431" t="s">
        <v>7461</v>
      </c>
      <c r="B6431" t="s">
        <v>34</v>
      </c>
      <c r="C6431">
        <v>0.15</v>
      </c>
      <c r="D6431">
        <f t="shared" si="101"/>
        <v>0</v>
      </c>
      <c r="E6431">
        <f>COUNTIFS($B$2:B6431,B6431)</f>
        <v>908</v>
      </c>
    </row>
    <row r="6432" spans="1:5" x14ac:dyDescent="0.3">
      <c r="A6432" t="s">
        <v>7770</v>
      </c>
      <c r="B6432" t="s">
        <v>34</v>
      </c>
      <c r="C6432">
        <v>0.14000000000000001</v>
      </c>
      <c r="D6432">
        <f t="shared" si="101"/>
        <v>0</v>
      </c>
      <c r="E6432">
        <f>COUNTIFS($B$2:B6432,B6432)</f>
        <v>909</v>
      </c>
    </row>
    <row r="6433" spans="1:5" x14ac:dyDescent="0.3">
      <c r="A6433" t="s">
        <v>7613</v>
      </c>
      <c r="B6433" t="s">
        <v>34</v>
      </c>
      <c r="C6433">
        <v>0.14000000000000001</v>
      </c>
      <c r="D6433">
        <f t="shared" si="101"/>
        <v>0</v>
      </c>
      <c r="E6433">
        <f>COUNTIFS($B$2:B6433,B6433)</f>
        <v>910</v>
      </c>
    </row>
    <row r="6434" spans="1:5" x14ac:dyDescent="0.3">
      <c r="A6434" t="s">
        <v>7724</v>
      </c>
      <c r="B6434" t="s">
        <v>34</v>
      </c>
      <c r="C6434">
        <v>0.14000000000000001</v>
      </c>
      <c r="D6434">
        <f t="shared" si="101"/>
        <v>0</v>
      </c>
      <c r="E6434">
        <f>COUNTIFS($B$2:B6434,B6434)</f>
        <v>911</v>
      </c>
    </row>
    <row r="6435" spans="1:5" x14ac:dyDescent="0.3">
      <c r="A6435" t="s">
        <v>7601</v>
      </c>
      <c r="B6435" t="s">
        <v>34</v>
      </c>
      <c r="C6435">
        <v>0.14000000000000001</v>
      </c>
      <c r="D6435">
        <f t="shared" si="101"/>
        <v>0</v>
      </c>
      <c r="E6435">
        <f>COUNTIFS($B$2:B6435,B6435)</f>
        <v>912</v>
      </c>
    </row>
    <row r="6436" spans="1:5" x14ac:dyDescent="0.3">
      <c r="A6436" t="s">
        <v>7749</v>
      </c>
      <c r="B6436" t="s">
        <v>34</v>
      </c>
      <c r="C6436">
        <v>0.14000000000000001</v>
      </c>
      <c r="D6436">
        <f t="shared" si="101"/>
        <v>0</v>
      </c>
      <c r="E6436">
        <f>COUNTIFS($B$2:B6436,B6436)</f>
        <v>913</v>
      </c>
    </row>
    <row r="6437" spans="1:5" x14ac:dyDescent="0.3">
      <c r="A6437" t="s">
        <v>7587</v>
      </c>
      <c r="B6437" t="s">
        <v>34</v>
      </c>
      <c r="C6437">
        <v>0.14000000000000001</v>
      </c>
      <c r="D6437">
        <f t="shared" si="101"/>
        <v>0</v>
      </c>
      <c r="E6437">
        <f>COUNTIFS($B$2:B6437,B6437)</f>
        <v>914</v>
      </c>
    </row>
    <row r="6438" spans="1:5" x14ac:dyDescent="0.3">
      <c r="A6438" t="s">
        <v>4797</v>
      </c>
      <c r="B6438" t="s">
        <v>34</v>
      </c>
      <c r="C6438">
        <v>0.14000000000000001</v>
      </c>
      <c r="D6438">
        <f t="shared" si="101"/>
        <v>0</v>
      </c>
      <c r="E6438">
        <f>COUNTIFS($B$2:B6438,B6438)</f>
        <v>915</v>
      </c>
    </row>
    <row r="6439" spans="1:5" x14ac:dyDescent="0.3">
      <c r="A6439" t="s">
        <v>7546</v>
      </c>
      <c r="B6439" t="s">
        <v>34</v>
      </c>
      <c r="C6439">
        <v>0.14000000000000001</v>
      </c>
      <c r="D6439">
        <f t="shared" si="101"/>
        <v>0</v>
      </c>
      <c r="E6439">
        <f>COUNTIFS($B$2:B6439,B6439)</f>
        <v>916</v>
      </c>
    </row>
    <row r="6440" spans="1:5" x14ac:dyDescent="0.3">
      <c r="A6440" t="s">
        <v>7591</v>
      </c>
      <c r="B6440" t="s">
        <v>34</v>
      </c>
      <c r="C6440">
        <v>0.14000000000000001</v>
      </c>
      <c r="D6440">
        <f t="shared" si="101"/>
        <v>0</v>
      </c>
      <c r="E6440">
        <f>COUNTIFS($B$2:B6440,B6440)</f>
        <v>917</v>
      </c>
    </row>
    <row r="6441" spans="1:5" x14ac:dyDescent="0.3">
      <c r="A6441" t="s">
        <v>1052</v>
      </c>
      <c r="B6441" t="s">
        <v>34</v>
      </c>
      <c r="C6441">
        <v>0.14000000000000001</v>
      </c>
      <c r="D6441">
        <f t="shared" si="101"/>
        <v>0</v>
      </c>
      <c r="E6441">
        <f>COUNTIFS($B$2:B6441,B6441)</f>
        <v>918</v>
      </c>
    </row>
    <row r="6442" spans="1:5" x14ac:dyDescent="0.3">
      <c r="A6442" t="s">
        <v>7734</v>
      </c>
      <c r="B6442" t="s">
        <v>34</v>
      </c>
      <c r="C6442">
        <v>0.14000000000000001</v>
      </c>
      <c r="D6442">
        <f t="shared" si="101"/>
        <v>0</v>
      </c>
      <c r="E6442">
        <f>COUNTIFS($B$2:B6442,B6442)</f>
        <v>919</v>
      </c>
    </row>
    <row r="6443" spans="1:5" x14ac:dyDescent="0.3">
      <c r="A6443" t="s">
        <v>7534</v>
      </c>
      <c r="B6443" t="s">
        <v>34</v>
      </c>
      <c r="C6443">
        <v>0.14000000000000001</v>
      </c>
      <c r="D6443">
        <f t="shared" si="101"/>
        <v>0</v>
      </c>
      <c r="E6443">
        <f>COUNTIFS($B$2:B6443,B6443)</f>
        <v>920</v>
      </c>
    </row>
    <row r="6444" spans="1:5" x14ac:dyDescent="0.3">
      <c r="A6444" t="s">
        <v>1505</v>
      </c>
      <c r="B6444" t="s">
        <v>34</v>
      </c>
      <c r="C6444">
        <v>0.14000000000000001</v>
      </c>
      <c r="D6444">
        <f t="shared" si="101"/>
        <v>0</v>
      </c>
      <c r="E6444">
        <f>COUNTIFS($B$2:B6444,B6444)</f>
        <v>921</v>
      </c>
    </row>
    <row r="6445" spans="1:5" x14ac:dyDescent="0.3">
      <c r="A6445" t="s">
        <v>7638</v>
      </c>
      <c r="B6445" t="s">
        <v>34</v>
      </c>
      <c r="C6445">
        <v>0.14000000000000001</v>
      </c>
      <c r="D6445">
        <f t="shared" si="101"/>
        <v>0</v>
      </c>
      <c r="E6445">
        <f>COUNTIFS($B$2:B6445,B6445)</f>
        <v>922</v>
      </c>
    </row>
    <row r="6446" spans="1:5" x14ac:dyDescent="0.3">
      <c r="A6446" t="s">
        <v>7752</v>
      </c>
      <c r="B6446" t="s">
        <v>34</v>
      </c>
      <c r="C6446">
        <v>0.14000000000000001</v>
      </c>
      <c r="D6446">
        <f t="shared" si="101"/>
        <v>0</v>
      </c>
      <c r="E6446">
        <f>COUNTIFS($B$2:B6446,B6446)</f>
        <v>923</v>
      </c>
    </row>
    <row r="6447" spans="1:5" x14ac:dyDescent="0.3">
      <c r="A6447" t="s">
        <v>7761</v>
      </c>
      <c r="B6447" t="s">
        <v>34</v>
      </c>
      <c r="C6447">
        <v>0.14000000000000001</v>
      </c>
      <c r="D6447">
        <f t="shared" si="101"/>
        <v>0</v>
      </c>
      <c r="E6447">
        <f>COUNTIFS($B$2:B6447,B6447)</f>
        <v>924</v>
      </c>
    </row>
    <row r="6448" spans="1:5" x14ac:dyDescent="0.3">
      <c r="A6448" t="s">
        <v>7678</v>
      </c>
      <c r="B6448" t="s">
        <v>34</v>
      </c>
      <c r="C6448">
        <v>0.14000000000000001</v>
      </c>
      <c r="D6448">
        <f t="shared" si="101"/>
        <v>0</v>
      </c>
      <c r="E6448">
        <f>COUNTIFS($B$2:B6448,B6448)</f>
        <v>925</v>
      </c>
    </row>
    <row r="6449" spans="1:5" x14ac:dyDescent="0.3">
      <c r="A6449" t="s">
        <v>7769</v>
      </c>
      <c r="B6449" t="s">
        <v>34</v>
      </c>
      <c r="C6449">
        <v>0.14000000000000001</v>
      </c>
      <c r="D6449">
        <f t="shared" si="101"/>
        <v>0</v>
      </c>
      <c r="E6449">
        <f>COUNTIFS($B$2:B6449,B6449)</f>
        <v>926</v>
      </c>
    </row>
    <row r="6450" spans="1:5" x14ac:dyDescent="0.3">
      <c r="A6450" t="s">
        <v>7788</v>
      </c>
      <c r="B6450" t="s">
        <v>34</v>
      </c>
      <c r="C6450">
        <v>0.14000000000000001</v>
      </c>
      <c r="D6450">
        <f t="shared" si="101"/>
        <v>0</v>
      </c>
      <c r="E6450">
        <f>COUNTIFS($B$2:B6450,B6450)</f>
        <v>927</v>
      </c>
    </row>
    <row r="6451" spans="1:5" x14ac:dyDescent="0.3">
      <c r="A6451" t="s">
        <v>7722</v>
      </c>
      <c r="B6451" t="s">
        <v>34</v>
      </c>
      <c r="C6451">
        <v>0.14000000000000001</v>
      </c>
      <c r="D6451">
        <f t="shared" si="101"/>
        <v>0</v>
      </c>
      <c r="E6451">
        <f>COUNTIFS($B$2:B6451,B6451)</f>
        <v>928</v>
      </c>
    </row>
    <row r="6452" spans="1:5" x14ac:dyDescent="0.3">
      <c r="A6452" t="s">
        <v>7722</v>
      </c>
      <c r="B6452" t="s">
        <v>34</v>
      </c>
      <c r="C6452">
        <v>0.14000000000000001</v>
      </c>
      <c r="D6452">
        <f t="shared" si="101"/>
        <v>0</v>
      </c>
      <c r="E6452">
        <f>COUNTIFS($B$2:B6452,B6452)</f>
        <v>929</v>
      </c>
    </row>
    <row r="6453" spans="1:5" x14ac:dyDescent="0.3">
      <c r="A6453" t="s">
        <v>7789</v>
      </c>
      <c r="B6453" t="s">
        <v>34</v>
      </c>
      <c r="C6453">
        <v>0.14000000000000001</v>
      </c>
      <c r="D6453">
        <f t="shared" si="101"/>
        <v>0</v>
      </c>
      <c r="E6453">
        <f>COUNTIFS($B$2:B6453,B6453)</f>
        <v>930</v>
      </c>
    </row>
    <row r="6454" spans="1:5" x14ac:dyDescent="0.3">
      <c r="A6454" t="s">
        <v>7660</v>
      </c>
      <c r="B6454" t="s">
        <v>34</v>
      </c>
      <c r="C6454">
        <v>0.14000000000000001</v>
      </c>
      <c r="D6454">
        <f t="shared" si="101"/>
        <v>0</v>
      </c>
      <c r="E6454">
        <f>COUNTIFS($B$2:B6454,B6454)</f>
        <v>931</v>
      </c>
    </row>
    <row r="6455" spans="1:5" x14ac:dyDescent="0.3">
      <c r="A6455" t="s">
        <v>7670</v>
      </c>
      <c r="B6455" t="s">
        <v>34</v>
      </c>
      <c r="C6455">
        <v>0.14000000000000001</v>
      </c>
      <c r="D6455">
        <f t="shared" si="101"/>
        <v>0</v>
      </c>
      <c r="E6455">
        <f>COUNTIFS($B$2:B6455,B6455)</f>
        <v>932</v>
      </c>
    </row>
    <row r="6456" spans="1:5" x14ac:dyDescent="0.3">
      <c r="A6456" t="s">
        <v>7689</v>
      </c>
      <c r="B6456" t="s">
        <v>34</v>
      </c>
      <c r="C6456">
        <v>0.14000000000000001</v>
      </c>
      <c r="D6456">
        <f t="shared" si="101"/>
        <v>0</v>
      </c>
      <c r="E6456">
        <f>COUNTIFS($B$2:B6456,B6456)</f>
        <v>933</v>
      </c>
    </row>
    <row r="6457" spans="1:5" x14ac:dyDescent="0.3">
      <c r="A6457" t="s">
        <v>7733</v>
      </c>
      <c r="B6457" t="s">
        <v>34</v>
      </c>
      <c r="C6457">
        <v>0.14000000000000001</v>
      </c>
      <c r="D6457">
        <f t="shared" si="101"/>
        <v>0</v>
      </c>
      <c r="E6457">
        <f>COUNTIFS($B$2:B6457,B6457)</f>
        <v>934</v>
      </c>
    </row>
    <row r="6458" spans="1:5" x14ac:dyDescent="0.3">
      <c r="A6458" t="s">
        <v>7765</v>
      </c>
      <c r="B6458" t="s">
        <v>34</v>
      </c>
      <c r="C6458">
        <v>0.14000000000000001</v>
      </c>
      <c r="D6458">
        <f t="shared" si="101"/>
        <v>0</v>
      </c>
      <c r="E6458">
        <f>COUNTIFS($B$2:B6458,B6458)</f>
        <v>935</v>
      </c>
    </row>
    <row r="6459" spans="1:5" x14ac:dyDescent="0.3">
      <c r="A6459" t="s">
        <v>5285</v>
      </c>
      <c r="B6459" t="s">
        <v>34</v>
      </c>
      <c r="C6459">
        <v>0.14000000000000001</v>
      </c>
      <c r="D6459">
        <f t="shared" si="101"/>
        <v>0</v>
      </c>
      <c r="E6459">
        <f>COUNTIFS($B$2:B6459,B6459)</f>
        <v>936</v>
      </c>
    </row>
    <row r="6460" spans="1:5" x14ac:dyDescent="0.3">
      <c r="A6460" t="s">
        <v>7727</v>
      </c>
      <c r="B6460" t="s">
        <v>34</v>
      </c>
      <c r="C6460">
        <v>0.14000000000000001</v>
      </c>
      <c r="D6460">
        <f t="shared" si="101"/>
        <v>0</v>
      </c>
      <c r="E6460">
        <f>COUNTIFS($B$2:B6460,B6460)</f>
        <v>937</v>
      </c>
    </row>
    <row r="6461" spans="1:5" x14ac:dyDescent="0.3">
      <c r="A6461" t="s">
        <v>6877</v>
      </c>
      <c r="B6461" t="s">
        <v>34</v>
      </c>
      <c r="C6461">
        <v>0.14000000000000001</v>
      </c>
      <c r="D6461">
        <f t="shared" si="101"/>
        <v>0</v>
      </c>
      <c r="E6461">
        <f>COUNTIFS($B$2:B6461,B6461)</f>
        <v>938</v>
      </c>
    </row>
    <row r="6462" spans="1:5" x14ac:dyDescent="0.3">
      <c r="A6462" t="s">
        <v>7780</v>
      </c>
      <c r="B6462" t="s">
        <v>34</v>
      </c>
      <c r="C6462">
        <v>0.14000000000000001</v>
      </c>
      <c r="D6462">
        <f t="shared" si="101"/>
        <v>0</v>
      </c>
      <c r="E6462">
        <f>COUNTIFS($B$2:B6462,B6462)</f>
        <v>939</v>
      </c>
    </row>
    <row r="6463" spans="1:5" x14ac:dyDescent="0.3">
      <c r="A6463" t="s">
        <v>7937</v>
      </c>
      <c r="B6463" t="s">
        <v>34</v>
      </c>
      <c r="C6463">
        <v>0.13</v>
      </c>
      <c r="D6463">
        <f t="shared" si="101"/>
        <v>0</v>
      </c>
      <c r="E6463">
        <f>COUNTIFS($B$2:B6463,B6463)</f>
        <v>940</v>
      </c>
    </row>
    <row r="6464" spans="1:5" x14ac:dyDescent="0.3">
      <c r="A6464" t="s">
        <v>5287</v>
      </c>
      <c r="B6464" t="s">
        <v>34</v>
      </c>
      <c r="C6464">
        <v>0.13</v>
      </c>
      <c r="D6464">
        <f t="shared" si="101"/>
        <v>0</v>
      </c>
      <c r="E6464">
        <f>COUNTIFS($B$2:B6464,B6464)</f>
        <v>941</v>
      </c>
    </row>
    <row r="6465" spans="1:5" x14ac:dyDescent="0.3">
      <c r="A6465" t="s">
        <v>3666</v>
      </c>
      <c r="B6465" t="s">
        <v>34</v>
      </c>
      <c r="C6465">
        <v>0.13</v>
      </c>
      <c r="D6465">
        <f t="shared" si="101"/>
        <v>0</v>
      </c>
      <c r="E6465">
        <f>COUNTIFS($B$2:B6465,B6465)</f>
        <v>942</v>
      </c>
    </row>
    <row r="6466" spans="1:5" x14ac:dyDescent="0.3">
      <c r="A6466" t="s">
        <v>7810</v>
      </c>
      <c r="B6466" t="s">
        <v>34</v>
      </c>
      <c r="C6466">
        <v>0.13</v>
      </c>
      <c r="D6466">
        <f t="shared" si="101"/>
        <v>0</v>
      </c>
      <c r="E6466">
        <f>COUNTIFS($B$2:B6466,B6466)</f>
        <v>943</v>
      </c>
    </row>
    <row r="6467" spans="1:5" x14ac:dyDescent="0.3">
      <c r="A6467" t="s">
        <v>4413</v>
      </c>
      <c r="B6467" t="s">
        <v>34</v>
      </c>
      <c r="C6467">
        <v>0.13</v>
      </c>
      <c r="D6467">
        <f t="shared" si="101"/>
        <v>0</v>
      </c>
      <c r="E6467">
        <f>COUNTIFS($B$2:B6467,B6467)</f>
        <v>944</v>
      </c>
    </row>
    <row r="6468" spans="1:5" x14ac:dyDescent="0.3">
      <c r="A6468" t="s">
        <v>7988</v>
      </c>
      <c r="B6468" t="s">
        <v>34</v>
      </c>
      <c r="C6468">
        <v>0.13</v>
      </c>
      <c r="D6468">
        <f t="shared" si="101"/>
        <v>0</v>
      </c>
      <c r="E6468">
        <f>COUNTIFS($B$2:B6468,B6468)</f>
        <v>945</v>
      </c>
    </row>
    <row r="6469" spans="1:5" x14ac:dyDescent="0.3">
      <c r="A6469" t="s">
        <v>4209</v>
      </c>
      <c r="B6469" t="s">
        <v>34</v>
      </c>
      <c r="C6469">
        <v>0.13</v>
      </c>
      <c r="D6469">
        <f t="shared" si="101"/>
        <v>0</v>
      </c>
      <c r="E6469">
        <f>COUNTIFS($B$2:B6469,B6469)</f>
        <v>946</v>
      </c>
    </row>
    <row r="6470" spans="1:5" x14ac:dyDescent="0.3">
      <c r="A6470" t="s">
        <v>7809</v>
      </c>
      <c r="B6470" t="s">
        <v>34</v>
      </c>
      <c r="C6470">
        <v>0.13</v>
      </c>
      <c r="D6470">
        <f t="shared" si="101"/>
        <v>0</v>
      </c>
      <c r="E6470">
        <f>COUNTIFS($B$2:B6470,B6470)</f>
        <v>947</v>
      </c>
    </row>
    <row r="6471" spans="1:5" x14ac:dyDescent="0.3">
      <c r="A6471" t="s">
        <v>7822</v>
      </c>
      <c r="B6471" t="s">
        <v>34</v>
      </c>
      <c r="C6471">
        <v>0.13</v>
      </c>
      <c r="D6471">
        <f t="shared" ref="D6471:D6534" si="102">IF(E6471&lt;5,E6471,0)</f>
        <v>0</v>
      </c>
      <c r="E6471">
        <f>COUNTIFS($B$2:B6471,B6471)</f>
        <v>948</v>
      </c>
    </row>
    <row r="6472" spans="1:5" x14ac:dyDescent="0.3">
      <c r="A6472" t="s">
        <v>7831</v>
      </c>
      <c r="B6472" t="s">
        <v>34</v>
      </c>
      <c r="C6472">
        <v>0.13</v>
      </c>
      <c r="D6472">
        <f t="shared" si="102"/>
        <v>0</v>
      </c>
      <c r="E6472">
        <f>COUNTIFS($B$2:B6472,B6472)</f>
        <v>949</v>
      </c>
    </row>
    <row r="6473" spans="1:5" x14ac:dyDescent="0.3">
      <c r="A6473" t="s">
        <v>7969</v>
      </c>
      <c r="B6473" t="s">
        <v>34</v>
      </c>
      <c r="C6473">
        <v>0.13</v>
      </c>
      <c r="D6473">
        <f t="shared" si="102"/>
        <v>0</v>
      </c>
      <c r="E6473">
        <f>COUNTIFS($B$2:B6473,B6473)</f>
        <v>950</v>
      </c>
    </row>
    <row r="6474" spans="1:5" x14ac:dyDescent="0.3">
      <c r="A6474" t="s">
        <v>4890</v>
      </c>
      <c r="B6474" t="s">
        <v>34</v>
      </c>
      <c r="C6474">
        <v>0.13</v>
      </c>
      <c r="D6474">
        <f t="shared" si="102"/>
        <v>0</v>
      </c>
      <c r="E6474">
        <f>COUNTIFS($B$2:B6474,B6474)</f>
        <v>951</v>
      </c>
    </row>
    <row r="6475" spans="1:5" x14ac:dyDescent="0.3">
      <c r="A6475" t="s">
        <v>5859</v>
      </c>
      <c r="B6475" t="s">
        <v>34</v>
      </c>
      <c r="C6475">
        <v>0.13</v>
      </c>
      <c r="D6475">
        <f t="shared" si="102"/>
        <v>0</v>
      </c>
      <c r="E6475">
        <f>COUNTIFS($B$2:B6475,B6475)</f>
        <v>952</v>
      </c>
    </row>
    <row r="6476" spans="1:5" x14ac:dyDescent="0.3">
      <c r="A6476" t="s">
        <v>7835</v>
      </c>
      <c r="B6476" t="s">
        <v>34</v>
      </c>
      <c r="C6476">
        <v>0.13</v>
      </c>
      <c r="D6476">
        <f t="shared" si="102"/>
        <v>0</v>
      </c>
      <c r="E6476">
        <f>COUNTIFS($B$2:B6476,B6476)</f>
        <v>953</v>
      </c>
    </row>
    <row r="6477" spans="1:5" x14ac:dyDescent="0.3">
      <c r="A6477" t="s">
        <v>7848</v>
      </c>
      <c r="B6477" t="s">
        <v>34</v>
      </c>
      <c r="C6477">
        <v>0.13</v>
      </c>
      <c r="D6477">
        <f t="shared" si="102"/>
        <v>0</v>
      </c>
      <c r="E6477">
        <f>COUNTIFS($B$2:B6477,B6477)</f>
        <v>954</v>
      </c>
    </row>
    <row r="6478" spans="1:5" x14ac:dyDescent="0.3">
      <c r="A6478" t="s">
        <v>7887</v>
      </c>
      <c r="B6478" t="s">
        <v>34</v>
      </c>
      <c r="C6478">
        <v>0.13</v>
      </c>
      <c r="D6478">
        <f t="shared" si="102"/>
        <v>0</v>
      </c>
      <c r="E6478">
        <f>COUNTIFS($B$2:B6478,B6478)</f>
        <v>955</v>
      </c>
    </row>
    <row r="6479" spans="1:5" x14ac:dyDescent="0.3">
      <c r="A6479" t="s">
        <v>7994</v>
      </c>
      <c r="B6479" t="s">
        <v>34</v>
      </c>
      <c r="C6479">
        <v>0.13</v>
      </c>
      <c r="D6479">
        <f t="shared" si="102"/>
        <v>0</v>
      </c>
      <c r="E6479">
        <f>COUNTIFS($B$2:B6479,B6479)</f>
        <v>956</v>
      </c>
    </row>
    <row r="6480" spans="1:5" x14ac:dyDescent="0.3">
      <c r="A6480" t="s">
        <v>7826</v>
      </c>
      <c r="B6480" t="s">
        <v>34</v>
      </c>
      <c r="C6480">
        <v>0.13</v>
      </c>
      <c r="D6480">
        <f t="shared" si="102"/>
        <v>0</v>
      </c>
      <c r="E6480">
        <f>COUNTIFS($B$2:B6480,B6480)</f>
        <v>957</v>
      </c>
    </row>
    <row r="6481" spans="1:5" x14ac:dyDescent="0.3">
      <c r="A6481" t="s">
        <v>4097</v>
      </c>
      <c r="B6481" t="s">
        <v>34</v>
      </c>
      <c r="C6481">
        <v>0.13</v>
      </c>
      <c r="D6481">
        <f t="shared" si="102"/>
        <v>0</v>
      </c>
      <c r="E6481">
        <f>COUNTIFS($B$2:B6481,B6481)</f>
        <v>958</v>
      </c>
    </row>
    <row r="6482" spans="1:5" x14ac:dyDescent="0.3">
      <c r="A6482" t="s">
        <v>7849</v>
      </c>
      <c r="B6482" t="s">
        <v>34</v>
      </c>
      <c r="C6482">
        <v>0.13</v>
      </c>
      <c r="D6482">
        <f t="shared" si="102"/>
        <v>0</v>
      </c>
      <c r="E6482">
        <f>COUNTIFS($B$2:B6482,B6482)</f>
        <v>959</v>
      </c>
    </row>
    <row r="6483" spans="1:5" x14ac:dyDescent="0.3">
      <c r="A6483" t="s">
        <v>6066</v>
      </c>
      <c r="B6483" t="s">
        <v>34</v>
      </c>
      <c r="C6483">
        <v>0.13</v>
      </c>
      <c r="D6483">
        <f t="shared" si="102"/>
        <v>0</v>
      </c>
      <c r="E6483">
        <f>COUNTIFS($B$2:B6483,B6483)</f>
        <v>960</v>
      </c>
    </row>
    <row r="6484" spans="1:5" x14ac:dyDescent="0.3">
      <c r="A6484" t="s">
        <v>6039</v>
      </c>
      <c r="B6484" t="s">
        <v>34</v>
      </c>
      <c r="C6484">
        <v>0.13</v>
      </c>
      <c r="D6484">
        <f t="shared" si="102"/>
        <v>0</v>
      </c>
      <c r="E6484">
        <f>COUNTIFS($B$2:B6484,B6484)</f>
        <v>961</v>
      </c>
    </row>
    <row r="6485" spans="1:5" x14ac:dyDescent="0.3">
      <c r="A6485" t="s">
        <v>8033</v>
      </c>
      <c r="B6485" t="s">
        <v>34</v>
      </c>
      <c r="C6485">
        <v>0.13</v>
      </c>
      <c r="D6485">
        <f t="shared" si="102"/>
        <v>0</v>
      </c>
      <c r="E6485">
        <f>COUNTIFS($B$2:B6485,B6485)</f>
        <v>962</v>
      </c>
    </row>
    <row r="6486" spans="1:5" x14ac:dyDescent="0.3">
      <c r="A6486" t="s">
        <v>7722</v>
      </c>
      <c r="B6486" t="s">
        <v>34</v>
      </c>
      <c r="C6486">
        <v>0.13</v>
      </c>
      <c r="D6486">
        <f t="shared" si="102"/>
        <v>0</v>
      </c>
      <c r="E6486">
        <f>COUNTIFS($B$2:B6486,B6486)</f>
        <v>963</v>
      </c>
    </row>
    <row r="6487" spans="1:5" x14ac:dyDescent="0.3">
      <c r="A6487" t="s">
        <v>7936</v>
      </c>
      <c r="B6487" t="s">
        <v>34</v>
      </c>
      <c r="C6487">
        <v>0.13</v>
      </c>
      <c r="D6487">
        <f t="shared" si="102"/>
        <v>0</v>
      </c>
      <c r="E6487">
        <f>COUNTIFS($B$2:B6487,B6487)</f>
        <v>964</v>
      </c>
    </row>
    <row r="6488" spans="1:5" x14ac:dyDescent="0.3">
      <c r="A6488" t="s">
        <v>7940</v>
      </c>
      <c r="B6488" t="s">
        <v>34</v>
      </c>
      <c r="C6488">
        <v>0.13</v>
      </c>
      <c r="D6488">
        <f t="shared" si="102"/>
        <v>0</v>
      </c>
      <c r="E6488">
        <f>COUNTIFS($B$2:B6488,B6488)</f>
        <v>965</v>
      </c>
    </row>
    <row r="6489" spans="1:5" x14ac:dyDescent="0.3">
      <c r="A6489" t="s">
        <v>5905</v>
      </c>
      <c r="B6489" t="s">
        <v>34</v>
      </c>
      <c r="C6489">
        <v>0.13</v>
      </c>
      <c r="D6489">
        <f t="shared" si="102"/>
        <v>0</v>
      </c>
      <c r="E6489">
        <f>COUNTIFS($B$2:B6489,B6489)</f>
        <v>966</v>
      </c>
    </row>
    <row r="6490" spans="1:5" x14ac:dyDescent="0.3">
      <c r="A6490" t="s">
        <v>7895</v>
      </c>
      <c r="B6490" t="s">
        <v>34</v>
      </c>
      <c r="C6490">
        <v>0.13</v>
      </c>
      <c r="D6490">
        <f t="shared" si="102"/>
        <v>0</v>
      </c>
      <c r="E6490">
        <f>COUNTIFS($B$2:B6490,B6490)</f>
        <v>967</v>
      </c>
    </row>
    <row r="6491" spans="1:5" x14ac:dyDescent="0.3">
      <c r="A6491" t="s">
        <v>7904</v>
      </c>
      <c r="B6491" t="s">
        <v>34</v>
      </c>
      <c r="C6491">
        <v>0.13</v>
      </c>
      <c r="D6491">
        <f t="shared" si="102"/>
        <v>0</v>
      </c>
      <c r="E6491">
        <f>COUNTIFS($B$2:B6491,B6491)</f>
        <v>968</v>
      </c>
    </row>
    <row r="6492" spans="1:5" x14ac:dyDescent="0.3">
      <c r="A6492" t="s">
        <v>7946</v>
      </c>
      <c r="B6492" t="s">
        <v>34</v>
      </c>
      <c r="C6492">
        <v>0.13</v>
      </c>
      <c r="D6492">
        <f t="shared" si="102"/>
        <v>0</v>
      </c>
      <c r="E6492">
        <f>COUNTIFS($B$2:B6492,B6492)</f>
        <v>969</v>
      </c>
    </row>
    <row r="6493" spans="1:5" x14ac:dyDescent="0.3">
      <c r="A6493" t="s">
        <v>3003</v>
      </c>
      <c r="B6493" t="s">
        <v>34</v>
      </c>
      <c r="C6493">
        <v>0.13</v>
      </c>
      <c r="D6493">
        <f t="shared" si="102"/>
        <v>0</v>
      </c>
      <c r="E6493">
        <f>COUNTIFS($B$2:B6493,B6493)</f>
        <v>970</v>
      </c>
    </row>
    <row r="6494" spans="1:5" x14ac:dyDescent="0.3">
      <c r="A6494" t="s">
        <v>7955</v>
      </c>
      <c r="B6494" t="s">
        <v>34</v>
      </c>
      <c r="C6494">
        <v>0.13</v>
      </c>
      <c r="D6494">
        <f t="shared" si="102"/>
        <v>0</v>
      </c>
      <c r="E6494">
        <f>COUNTIFS($B$2:B6494,B6494)</f>
        <v>971</v>
      </c>
    </row>
    <row r="6495" spans="1:5" x14ac:dyDescent="0.3">
      <c r="A6495" t="s">
        <v>4862</v>
      </c>
      <c r="B6495" t="s">
        <v>34</v>
      </c>
      <c r="C6495">
        <v>0.13</v>
      </c>
      <c r="D6495">
        <f t="shared" si="102"/>
        <v>0</v>
      </c>
      <c r="E6495">
        <f>COUNTIFS($B$2:B6495,B6495)</f>
        <v>972</v>
      </c>
    </row>
    <row r="6496" spans="1:5" x14ac:dyDescent="0.3">
      <c r="A6496" t="s">
        <v>7844</v>
      </c>
      <c r="B6496" t="s">
        <v>34</v>
      </c>
      <c r="C6496">
        <v>0.13</v>
      </c>
      <c r="D6496">
        <f t="shared" si="102"/>
        <v>0</v>
      </c>
      <c r="E6496">
        <f>COUNTIFS($B$2:B6496,B6496)</f>
        <v>973</v>
      </c>
    </row>
    <row r="6497" spans="1:5" x14ac:dyDescent="0.3">
      <c r="A6497" t="s">
        <v>7910</v>
      </c>
      <c r="B6497" t="s">
        <v>34</v>
      </c>
      <c r="C6497">
        <v>0.13</v>
      </c>
      <c r="D6497">
        <f t="shared" si="102"/>
        <v>0</v>
      </c>
      <c r="E6497">
        <f>COUNTIFS($B$2:B6497,B6497)</f>
        <v>974</v>
      </c>
    </row>
    <row r="6498" spans="1:5" x14ac:dyDescent="0.3">
      <c r="A6498" t="s">
        <v>7967</v>
      </c>
      <c r="B6498" t="s">
        <v>34</v>
      </c>
      <c r="C6498">
        <v>0.13</v>
      </c>
      <c r="D6498">
        <f t="shared" si="102"/>
        <v>0</v>
      </c>
      <c r="E6498">
        <f>COUNTIFS($B$2:B6498,B6498)</f>
        <v>975</v>
      </c>
    </row>
    <row r="6499" spans="1:5" x14ac:dyDescent="0.3">
      <c r="A6499" t="s">
        <v>8015</v>
      </c>
      <c r="B6499" t="s">
        <v>34</v>
      </c>
      <c r="C6499">
        <v>0.13</v>
      </c>
      <c r="D6499">
        <f t="shared" si="102"/>
        <v>0</v>
      </c>
      <c r="E6499">
        <f>COUNTIFS($B$2:B6499,B6499)</f>
        <v>976</v>
      </c>
    </row>
    <row r="6500" spans="1:5" x14ac:dyDescent="0.3">
      <c r="A6500" t="s">
        <v>7980</v>
      </c>
      <c r="B6500" t="s">
        <v>34</v>
      </c>
      <c r="C6500">
        <v>0.13</v>
      </c>
      <c r="D6500">
        <f t="shared" si="102"/>
        <v>0</v>
      </c>
      <c r="E6500">
        <f>COUNTIFS($B$2:B6500,B6500)</f>
        <v>977</v>
      </c>
    </row>
    <row r="6501" spans="1:5" x14ac:dyDescent="0.3">
      <c r="A6501" t="s">
        <v>7901</v>
      </c>
      <c r="B6501" t="s">
        <v>34</v>
      </c>
      <c r="C6501">
        <v>0.13</v>
      </c>
      <c r="D6501">
        <f t="shared" si="102"/>
        <v>0</v>
      </c>
      <c r="E6501">
        <f>COUNTIFS($B$2:B6501,B6501)</f>
        <v>978</v>
      </c>
    </row>
    <row r="6502" spans="1:5" x14ac:dyDescent="0.3">
      <c r="A6502" t="s">
        <v>7899</v>
      </c>
      <c r="B6502" t="s">
        <v>34</v>
      </c>
      <c r="C6502">
        <v>0.13</v>
      </c>
      <c r="D6502">
        <f t="shared" si="102"/>
        <v>0</v>
      </c>
      <c r="E6502">
        <f>COUNTIFS($B$2:B6502,B6502)</f>
        <v>979</v>
      </c>
    </row>
    <row r="6503" spans="1:5" x14ac:dyDescent="0.3">
      <c r="A6503" t="s">
        <v>8129</v>
      </c>
      <c r="B6503" t="s">
        <v>34</v>
      </c>
      <c r="C6503">
        <v>0.12</v>
      </c>
      <c r="D6503">
        <f t="shared" si="102"/>
        <v>0</v>
      </c>
      <c r="E6503">
        <f>COUNTIFS($B$2:B6503,B6503)</f>
        <v>980</v>
      </c>
    </row>
    <row r="6504" spans="1:5" x14ac:dyDescent="0.3">
      <c r="A6504" t="s">
        <v>8205</v>
      </c>
      <c r="B6504" t="s">
        <v>34</v>
      </c>
      <c r="C6504">
        <v>0.12</v>
      </c>
      <c r="D6504">
        <f t="shared" si="102"/>
        <v>0</v>
      </c>
      <c r="E6504">
        <f>COUNTIFS($B$2:B6504,B6504)</f>
        <v>981</v>
      </c>
    </row>
    <row r="6505" spans="1:5" x14ac:dyDescent="0.3">
      <c r="A6505" t="s">
        <v>8198</v>
      </c>
      <c r="B6505" t="s">
        <v>34</v>
      </c>
      <c r="C6505">
        <v>0.12</v>
      </c>
      <c r="D6505">
        <f t="shared" si="102"/>
        <v>0</v>
      </c>
      <c r="E6505">
        <f>COUNTIFS($B$2:B6505,B6505)</f>
        <v>982</v>
      </c>
    </row>
    <row r="6506" spans="1:5" x14ac:dyDescent="0.3">
      <c r="A6506" t="s">
        <v>6435</v>
      </c>
      <c r="B6506" t="s">
        <v>34</v>
      </c>
      <c r="C6506">
        <v>0.12</v>
      </c>
      <c r="D6506">
        <f t="shared" si="102"/>
        <v>0</v>
      </c>
      <c r="E6506">
        <f>COUNTIFS($B$2:B6506,B6506)</f>
        <v>983</v>
      </c>
    </row>
    <row r="6507" spans="1:5" x14ac:dyDescent="0.3">
      <c r="A6507" t="s">
        <v>8154</v>
      </c>
      <c r="B6507" t="s">
        <v>34</v>
      </c>
      <c r="C6507">
        <v>0.12</v>
      </c>
      <c r="D6507">
        <f t="shared" si="102"/>
        <v>0</v>
      </c>
      <c r="E6507">
        <f>COUNTIFS($B$2:B6507,B6507)</f>
        <v>984</v>
      </c>
    </row>
    <row r="6508" spans="1:5" x14ac:dyDescent="0.3">
      <c r="A6508" t="s">
        <v>8253</v>
      </c>
      <c r="B6508" t="s">
        <v>34</v>
      </c>
      <c r="C6508">
        <v>0.12</v>
      </c>
      <c r="D6508">
        <f t="shared" si="102"/>
        <v>0</v>
      </c>
      <c r="E6508">
        <f>COUNTIFS($B$2:B6508,B6508)</f>
        <v>985</v>
      </c>
    </row>
    <row r="6509" spans="1:5" x14ac:dyDescent="0.3">
      <c r="A6509" t="s">
        <v>8282</v>
      </c>
      <c r="B6509" t="s">
        <v>34</v>
      </c>
      <c r="C6509">
        <v>0.12</v>
      </c>
      <c r="D6509">
        <f t="shared" si="102"/>
        <v>0</v>
      </c>
      <c r="E6509">
        <f>COUNTIFS($B$2:B6509,B6509)</f>
        <v>986</v>
      </c>
    </row>
    <row r="6510" spans="1:5" x14ac:dyDescent="0.3">
      <c r="A6510" t="s">
        <v>8080</v>
      </c>
      <c r="B6510" t="s">
        <v>34</v>
      </c>
      <c r="C6510">
        <v>0.12</v>
      </c>
      <c r="D6510">
        <f t="shared" si="102"/>
        <v>0</v>
      </c>
      <c r="E6510">
        <f>COUNTIFS($B$2:B6510,B6510)</f>
        <v>987</v>
      </c>
    </row>
    <row r="6511" spans="1:5" x14ac:dyDescent="0.3">
      <c r="A6511" t="s">
        <v>7348</v>
      </c>
      <c r="B6511" t="s">
        <v>34</v>
      </c>
      <c r="C6511">
        <v>0.12</v>
      </c>
      <c r="D6511">
        <f t="shared" si="102"/>
        <v>0</v>
      </c>
      <c r="E6511">
        <f>COUNTIFS($B$2:B6511,B6511)</f>
        <v>988</v>
      </c>
    </row>
    <row r="6512" spans="1:5" x14ac:dyDescent="0.3">
      <c r="A6512" t="s">
        <v>8107</v>
      </c>
      <c r="B6512" t="s">
        <v>34</v>
      </c>
      <c r="C6512">
        <v>0.12</v>
      </c>
      <c r="D6512">
        <f t="shared" si="102"/>
        <v>0</v>
      </c>
      <c r="E6512">
        <f>COUNTIFS($B$2:B6512,B6512)</f>
        <v>989</v>
      </c>
    </row>
    <row r="6513" spans="1:5" x14ac:dyDescent="0.3">
      <c r="A6513" t="s">
        <v>6039</v>
      </c>
      <c r="B6513" t="s">
        <v>34</v>
      </c>
      <c r="C6513">
        <v>0.12</v>
      </c>
      <c r="D6513">
        <f t="shared" si="102"/>
        <v>0</v>
      </c>
      <c r="E6513">
        <f>COUNTIFS($B$2:B6513,B6513)</f>
        <v>990</v>
      </c>
    </row>
    <row r="6514" spans="1:5" x14ac:dyDescent="0.3">
      <c r="A6514" t="s">
        <v>8278</v>
      </c>
      <c r="B6514" t="s">
        <v>34</v>
      </c>
      <c r="C6514">
        <v>0.12</v>
      </c>
      <c r="D6514">
        <f t="shared" si="102"/>
        <v>0</v>
      </c>
      <c r="E6514">
        <f>COUNTIFS($B$2:B6514,B6514)</f>
        <v>991</v>
      </c>
    </row>
    <row r="6515" spans="1:5" x14ac:dyDescent="0.3">
      <c r="A6515" t="s">
        <v>4070</v>
      </c>
      <c r="B6515" t="s">
        <v>34</v>
      </c>
      <c r="C6515">
        <v>0.12</v>
      </c>
      <c r="D6515">
        <f t="shared" si="102"/>
        <v>0</v>
      </c>
      <c r="E6515">
        <f>COUNTIFS($B$2:B6515,B6515)</f>
        <v>992</v>
      </c>
    </row>
    <row r="6516" spans="1:5" x14ac:dyDescent="0.3">
      <c r="A6516" t="s">
        <v>3832</v>
      </c>
      <c r="B6516" t="s">
        <v>34</v>
      </c>
      <c r="C6516">
        <v>0.12</v>
      </c>
      <c r="D6516">
        <f t="shared" si="102"/>
        <v>0</v>
      </c>
      <c r="E6516">
        <f>COUNTIFS($B$2:B6516,B6516)</f>
        <v>993</v>
      </c>
    </row>
    <row r="6517" spans="1:5" x14ac:dyDescent="0.3">
      <c r="A6517" t="s">
        <v>7443</v>
      </c>
      <c r="B6517" t="s">
        <v>34</v>
      </c>
      <c r="C6517">
        <v>0.12</v>
      </c>
      <c r="D6517">
        <f t="shared" si="102"/>
        <v>0</v>
      </c>
      <c r="E6517">
        <f>COUNTIFS($B$2:B6517,B6517)</f>
        <v>994</v>
      </c>
    </row>
    <row r="6518" spans="1:5" x14ac:dyDescent="0.3">
      <c r="A6518" t="s">
        <v>5553</v>
      </c>
      <c r="B6518" t="s">
        <v>34</v>
      </c>
      <c r="C6518">
        <v>0.12</v>
      </c>
      <c r="D6518">
        <f t="shared" si="102"/>
        <v>0</v>
      </c>
      <c r="E6518">
        <f>COUNTIFS($B$2:B6518,B6518)</f>
        <v>995</v>
      </c>
    </row>
    <row r="6519" spans="1:5" x14ac:dyDescent="0.3">
      <c r="A6519" t="s">
        <v>3062</v>
      </c>
      <c r="B6519" t="s">
        <v>34</v>
      </c>
      <c r="C6519">
        <v>0.12</v>
      </c>
      <c r="D6519">
        <f t="shared" si="102"/>
        <v>0</v>
      </c>
      <c r="E6519">
        <f>COUNTIFS($B$2:B6519,B6519)</f>
        <v>996</v>
      </c>
    </row>
    <row r="6520" spans="1:5" x14ac:dyDescent="0.3">
      <c r="A6520" t="s">
        <v>8150</v>
      </c>
      <c r="B6520" t="s">
        <v>34</v>
      </c>
      <c r="C6520">
        <v>0.12</v>
      </c>
      <c r="D6520">
        <f t="shared" si="102"/>
        <v>0</v>
      </c>
      <c r="E6520">
        <f>COUNTIFS($B$2:B6520,B6520)</f>
        <v>997</v>
      </c>
    </row>
    <row r="6521" spans="1:5" x14ac:dyDescent="0.3">
      <c r="A6521" t="s">
        <v>7670</v>
      </c>
      <c r="B6521" t="s">
        <v>34</v>
      </c>
      <c r="C6521">
        <v>0.12</v>
      </c>
      <c r="D6521">
        <f t="shared" si="102"/>
        <v>0</v>
      </c>
      <c r="E6521">
        <f>COUNTIFS($B$2:B6521,B6521)</f>
        <v>998</v>
      </c>
    </row>
    <row r="6522" spans="1:5" x14ac:dyDescent="0.3">
      <c r="A6522" t="s">
        <v>8061</v>
      </c>
      <c r="B6522" t="s">
        <v>34</v>
      </c>
      <c r="C6522">
        <v>0.12</v>
      </c>
      <c r="D6522">
        <f t="shared" si="102"/>
        <v>0</v>
      </c>
      <c r="E6522">
        <f>COUNTIFS($B$2:B6522,B6522)</f>
        <v>999</v>
      </c>
    </row>
    <row r="6523" spans="1:5" x14ac:dyDescent="0.3">
      <c r="A6523" t="s">
        <v>8124</v>
      </c>
      <c r="B6523" t="s">
        <v>34</v>
      </c>
      <c r="C6523">
        <v>0.12</v>
      </c>
      <c r="D6523">
        <f t="shared" si="102"/>
        <v>0</v>
      </c>
      <c r="E6523">
        <f>COUNTIFS($B$2:B6523,B6523)</f>
        <v>1000</v>
      </c>
    </row>
    <row r="6524" spans="1:5" x14ac:dyDescent="0.3">
      <c r="A6524" t="s">
        <v>8061</v>
      </c>
      <c r="B6524" t="s">
        <v>34</v>
      </c>
      <c r="C6524">
        <v>0.12</v>
      </c>
      <c r="D6524">
        <f t="shared" si="102"/>
        <v>0</v>
      </c>
      <c r="E6524">
        <f>COUNTIFS($B$2:B6524,B6524)</f>
        <v>1001</v>
      </c>
    </row>
    <row r="6525" spans="1:5" x14ac:dyDescent="0.3">
      <c r="A6525" t="s">
        <v>8235</v>
      </c>
      <c r="B6525" t="s">
        <v>34</v>
      </c>
      <c r="C6525">
        <v>0.12</v>
      </c>
      <c r="D6525">
        <f t="shared" si="102"/>
        <v>0</v>
      </c>
      <c r="E6525">
        <f>COUNTIFS($B$2:B6525,B6525)</f>
        <v>1002</v>
      </c>
    </row>
    <row r="6526" spans="1:5" x14ac:dyDescent="0.3">
      <c r="A6526" t="s">
        <v>4960</v>
      </c>
      <c r="B6526" t="s">
        <v>34</v>
      </c>
      <c r="C6526">
        <v>0.12</v>
      </c>
      <c r="D6526">
        <f t="shared" si="102"/>
        <v>0</v>
      </c>
      <c r="E6526">
        <f>COUNTIFS($B$2:B6526,B6526)</f>
        <v>1003</v>
      </c>
    </row>
    <row r="6527" spans="1:5" x14ac:dyDescent="0.3">
      <c r="A6527" t="s">
        <v>8264</v>
      </c>
      <c r="B6527" t="s">
        <v>34</v>
      </c>
      <c r="C6527">
        <v>0.12</v>
      </c>
      <c r="D6527">
        <f t="shared" si="102"/>
        <v>0</v>
      </c>
      <c r="E6527">
        <f>COUNTIFS($B$2:B6527,B6527)</f>
        <v>1004</v>
      </c>
    </row>
    <row r="6528" spans="1:5" x14ac:dyDescent="0.3">
      <c r="A6528" t="s">
        <v>4412</v>
      </c>
      <c r="B6528" t="s">
        <v>34</v>
      </c>
      <c r="C6528">
        <v>0.12</v>
      </c>
      <c r="D6528">
        <f t="shared" si="102"/>
        <v>0</v>
      </c>
      <c r="E6528">
        <f>COUNTIFS($B$2:B6528,B6528)</f>
        <v>1005</v>
      </c>
    </row>
    <row r="6529" spans="1:5" x14ac:dyDescent="0.3">
      <c r="A6529" t="s">
        <v>7245</v>
      </c>
      <c r="B6529" t="s">
        <v>34</v>
      </c>
      <c r="C6529">
        <v>0.12</v>
      </c>
      <c r="D6529">
        <f t="shared" si="102"/>
        <v>0</v>
      </c>
      <c r="E6529">
        <f>COUNTIFS($B$2:B6529,B6529)</f>
        <v>1006</v>
      </c>
    </row>
    <row r="6530" spans="1:5" x14ac:dyDescent="0.3">
      <c r="A6530" t="s">
        <v>3537</v>
      </c>
      <c r="B6530" t="s">
        <v>34</v>
      </c>
      <c r="C6530">
        <v>0.12</v>
      </c>
      <c r="D6530">
        <f t="shared" si="102"/>
        <v>0</v>
      </c>
      <c r="E6530">
        <f>COUNTIFS($B$2:B6530,B6530)</f>
        <v>1007</v>
      </c>
    </row>
    <row r="6531" spans="1:5" x14ac:dyDescent="0.3">
      <c r="A6531" t="s">
        <v>8083</v>
      </c>
      <c r="B6531" t="s">
        <v>34</v>
      </c>
      <c r="C6531">
        <v>0.12</v>
      </c>
      <c r="D6531">
        <f t="shared" si="102"/>
        <v>0</v>
      </c>
      <c r="E6531">
        <f>COUNTIFS($B$2:B6531,B6531)</f>
        <v>1008</v>
      </c>
    </row>
    <row r="6532" spans="1:5" x14ac:dyDescent="0.3">
      <c r="A6532" t="s">
        <v>8246</v>
      </c>
      <c r="B6532" t="s">
        <v>34</v>
      </c>
      <c r="C6532">
        <v>0.12</v>
      </c>
      <c r="D6532">
        <f t="shared" si="102"/>
        <v>0</v>
      </c>
      <c r="E6532">
        <f>COUNTIFS($B$2:B6532,B6532)</f>
        <v>1009</v>
      </c>
    </row>
    <row r="6533" spans="1:5" x14ac:dyDescent="0.3">
      <c r="A6533" t="s">
        <v>8169</v>
      </c>
      <c r="B6533" t="s">
        <v>34</v>
      </c>
      <c r="C6533">
        <v>0.12</v>
      </c>
      <c r="D6533">
        <f t="shared" si="102"/>
        <v>0</v>
      </c>
      <c r="E6533">
        <f>COUNTIFS($B$2:B6533,B6533)</f>
        <v>1010</v>
      </c>
    </row>
    <row r="6534" spans="1:5" x14ac:dyDescent="0.3">
      <c r="A6534" t="s">
        <v>1915</v>
      </c>
      <c r="B6534" t="s">
        <v>34</v>
      </c>
      <c r="C6534">
        <v>0.12</v>
      </c>
      <c r="D6534">
        <f t="shared" si="102"/>
        <v>0</v>
      </c>
      <c r="E6534">
        <f>COUNTIFS($B$2:B6534,B6534)</f>
        <v>1011</v>
      </c>
    </row>
    <row r="6535" spans="1:5" x14ac:dyDescent="0.3">
      <c r="A6535" t="s">
        <v>8402</v>
      </c>
      <c r="B6535" t="s">
        <v>34</v>
      </c>
      <c r="C6535">
        <v>0.11</v>
      </c>
      <c r="D6535">
        <f t="shared" ref="D6535:D6598" si="103">IF(E6535&lt;5,E6535,0)</f>
        <v>0</v>
      </c>
      <c r="E6535">
        <f>COUNTIFS($B$2:B6535,B6535)</f>
        <v>1012</v>
      </c>
    </row>
    <row r="6536" spans="1:5" x14ac:dyDescent="0.3">
      <c r="A6536" t="s">
        <v>8555</v>
      </c>
      <c r="B6536" t="s">
        <v>34</v>
      </c>
      <c r="C6536">
        <v>0.11</v>
      </c>
      <c r="D6536">
        <f t="shared" si="103"/>
        <v>0</v>
      </c>
      <c r="E6536">
        <f>COUNTIFS($B$2:B6536,B6536)</f>
        <v>1013</v>
      </c>
    </row>
    <row r="6537" spans="1:5" x14ac:dyDescent="0.3">
      <c r="A6537" t="s">
        <v>8486</v>
      </c>
      <c r="B6537" t="s">
        <v>34</v>
      </c>
      <c r="C6537">
        <v>0.11</v>
      </c>
      <c r="D6537">
        <f t="shared" si="103"/>
        <v>0</v>
      </c>
      <c r="E6537">
        <f>COUNTIFS($B$2:B6537,B6537)</f>
        <v>1014</v>
      </c>
    </row>
    <row r="6538" spans="1:5" x14ac:dyDescent="0.3">
      <c r="A6538" t="s">
        <v>8542</v>
      </c>
      <c r="B6538" t="s">
        <v>34</v>
      </c>
      <c r="C6538">
        <v>0.11</v>
      </c>
      <c r="D6538">
        <f t="shared" si="103"/>
        <v>0</v>
      </c>
      <c r="E6538">
        <f>COUNTIFS($B$2:B6538,B6538)</f>
        <v>1015</v>
      </c>
    </row>
    <row r="6539" spans="1:5" x14ac:dyDescent="0.3">
      <c r="A6539" t="s">
        <v>8561</v>
      </c>
      <c r="B6539" t="s">
        <v>34</v>
      </c>
      <c r="C6539">
        <v>0.11</v>
      </c>
      <c r="D6539">
        <f t="shared" si="103"/>
        <v>0</v>
      </c>
      <c r="E6539">
        <f>COUNTIFS($B$2:B6539,B6539)</f>
        <v>1016</v>
      </c>
    </row>
    <row r="6540" spans="1:5" x14ac:dyDescent="0.3">
      <c r="A6540" t="s">
        <v>2047</v>
      </c>
      <c r="B6540" t="s">
        <v>34</v>
      </c>
      <c r="C6540">
        <v>0.11</v>
      </c>
      <c r="D6540">
        <f t="shared" si="103"/>
        <v>0</v>
      </c>
      <c r="E6540">
        <f>COUNTIFS($B$2:B6540,B6540)</f>
        <v>1017</v>
      </c>
    </row>
    <row r="6541" spans="1:5" x14ac:dyDescent="0.3">
      <c r="A6541" t="s">
        <v>8351</v>
      </c>
      <c r="B6541" t="s">
        <v>34</v>
      </c>
      <c r="C6541">
        <v>0.11</v>
      </c>
      <c r="D6541">
        <f t="shared" si="103"/>
        <v>0</v>
      </c>
      <c r="E6541">
        <f>COUNTIFS($B$2:B6541,B6541)</f>
        <v>1018</v>
      </c>
    </row>
    <row r="6542" spans="1:5" x14ac:dyDescent="0.3">
      <c r="A6542" t="s">
        <v>3381</v>
      </c>
      <c r="B6542" t="s">
        <v>34</v>
      </c>
      <c r="C6542">
        <v>0.11</v>
      </c>
      <c r="D6542">
        <f t="shared" si="103"/>
        <v>0</v>
      </c>
      <c r="E6542">
        <f>COUNTIFS($B$2:B6542,B6542)</f>
        <v>1019</v>
      </c>
    </row>
    <row r="6543" spans="1:5" x14ac:dyDescent="0.3">
      <c r="A6543" t="s">
        <v>8360</v>
      </c>
      <c r="B6543" t="s">
        <v>34</v>
      </c>
      <c r="C6543">
        <v>0.11</v>
      </c>
      <c r="D6543">
        <f t="shared" si="103"/>
        <v>0</v>
      </c>
      <c r="E6543">
        <f>COUNTIFS($B$2:B6543,B6543)</f>
        <v>1020</v>
      </c>
    </row>
    <row r="6544" spans="1:5" x14ac:dyDescent="0.3">
      <c r="A6544" t="s">
        <v>8594</v>
      </c>
      <c r="B6544" t="s">
        <v>34</v>
      </c>
      <c r="C6544">
        <v>0.11</v>
      </c>
      <c r="D6544">
        <f t="shared" si="103"/>
        <v>0</v>
      </c>
      <c r="E6544">
        <f>COUNTIFS($B$2:B6544,B6544)</f>
        <v>1021</v>
      </c>
    </row>
    <row r="6545" spans="1:5" x14ac:dyDescent="0.3">
      <c r="A6545" t="s">
        <v>8333</v>
      </c>
      <c r="B6545" t="s">
        <v>34</v>
      </c>
      <c r="C6545">
        <v>0.11</v>
      </c>
      <c r="D6545">
        <f t="shared" si="103"/>
        <v>0</v>
      </c>
      <c r="E6545">
        <f>COUNTIFS($B$2:B6545,B6545)</f>
        <v>1022</v>
      </c>
    </row>
    <row r="6546" spans="1:5" x14ac:dyDescent="0.3">
      <c r="A6546" t="s">
        <v>8397</v>
      </c>
      <c r="B6546" t="s">
        <v>34</v>
      </c>
      <c r="C6546">
        <v>0.11</v>
      </c>
      <c r="D6546">
        <f t="shared" si="103"/>
        <v>0</v>
      </c>
      <c r="E6546">
        <f>COUNTIFS($B$2:B6546,B6546)</f>
        <v>1023</v>
      </c>
    </row>
    <row r="6547" spans="1:5" x14ac:dyDescent="0.3">
      <c r="A6547" t="s">
        <v>8521</v>
      </c>
      <c r="B6547" t="s">
        <v>34</v>
      </c>
      <c r="C6547">
        <v>0.11</v>
      </c>
      <c r="D6547">
        <f t="shared" si="103"/>
        <v>0</v>
      </c>
      <c r="E6547">
        <f>COUNTIFS($B$2:B6547,B6547)</f>
        <v>1024</v>
      </c>
    </row>
    <row r="6548" spans="1:5" x14ac:dyDescent="0.3">
      <c r="A6548" t="s">
        <v>8380</v>
      </c>
      <c r="B6548" t="s">
        <v>34</v>
      </c>
      <c r="C6548">
        <v>0.11</v>
      </c>
      <c r="D6548">
        <f t="shared" si="103"/>
        <v>0</v>
      </c>
      <c r="E6548">
        <f>COUNTIFS($B$2:B6548,B6548)</f>
        <v>1025</v>
      </c>
    </row>
    <row r="6549" spans="1:5" x14ac:dyDescent="0.3">
      <c r="A6549" t="s">
        <v>8446</v>
      </c>
      <c r="B6549" t="s">
        <v>34</v>
      </c>
      <c r="C6549">
        <v>0.11</v>
      </c>
      <c r="D6549">
        <f t="shared" si="103"/>
        <v>0</v>
      </c>
      <c r="E6549">
        <f>COUNTIFS($B$2:B6549,B6549)</f>
        <v>1026</v>
      </c>
    </row>
    <row r="6550" spans="1:5" x14ac:dyDescent="0.3">
      <c r="A6550" t="s">
        <v>8547</v>
      </c>
      <c r="B6550" t="s">
        <v>34</v>
      </c>
      <c r="C6550">
        <v>0.11</v>
      </c>
      <c r="D6550">
        <f t="shared" si="103"/>
        <v>0</v>
      </c>
      <c r="E6550">
        <f>COUNTIFS($B$2:B6550,B6550)</f>
        <v>1027</v>
      </c>
    </row>
    <row r="6551" spans="1:5" x14ac:dyDescent="0.3">
      <c r="A6551" t="s">
        <v>8585</v>
      </c>
      <c r="B6551" t="s">
        <v>34</v>
      </c>
      <c r="C6551">
        <v>0.11</v>
      </c>
      <c r="D6551">
        <f t="shared" si="103"/>
        <v>0</v>
      </c>
      <c r="E6551">
        <f>COUNTIFS($B$2:B6551,B6551)</f>
        <v>1028</v>
      </c>
    </row>
    <row r="6552" spans="1:5" x14ac:dyDescent="0.3">
      <c r="A6552" t="s">
        <v>8436</v>
      </c>
      <c r="B6552" t="s">
        <v>34</v>
      </c>
      <c r="C6552">
        <v>0.11</v>
      </c>
      <c r="D6552">
        <f t="shared" si="103"/>
        <v>0</v>
      </c>
      <c r="E6552">
        <f>COUNTIFS($B$2:B6552,B6552)</f>
        <v>1029</v>
      </c>
    </row>
    <row r="6553" spans="1:5" x14ac:dyDescent="0.3">
      <c r="A6553" t="s">
        <v>8550</v>
      </c>
      <c r="B6553" t="s">
        <v>34</v>
      </c>
      <c r="C6553">
        <v>0.11</v>
      </c>
      <c r="D6553">
        <f t="shared" si="103"/>
        <v>0</v>
      </c>
      <c r="E6553">
        <f>COUNTIFS($B$2:B6553,B6553)</f>
        <v>1030</v>
      </c>
    </row>
    <row r="6554" spans="1:5" x14ac:dyDescent="0.3">
      <c r="A6554" t="s">
        <v>4944</v>
      </c>
      <c r="B6554" t="s">
        <v>34</v>
      </c>
      <c r="C6554">
        <v>0.11</v>
      </c>
      <c r="D6554">
        <f t="shared" si="103"/>
        <v>0</v>
      </c>
      <c r="E6554">
        <f>COUNTIFS($B$2:B6554,B6554)</f>
        <v>1031</v>
      </c>
    </row>
    <row r="6555" spans="1:5" x14ac:dyDescent="0.3">
      <c r="A6555" t="s">
        <v>8362</v>
      </c>
      <c r="B6555" t="s">
        <v>34</v>
      </c>
      <c r="C6555">
        <v>0.11</v>
      </c>
      <c r="D6555">
        <f t="shared" si="103"/>
        <v>0</v>
      </c>
      <c r="E6555">
        <f>COUNTIFS($B$2:B6555,B6555)</f>
        <v>1032</v>
      </c>
    </row>
    <row r="6556" spans="1:5" x14ac:dyDescent="0.3">
      <c r="A6556" t="s">
        <v>8379</v>
      </c>
      <c r="B6556" t="s">
        <v>34</v>
      </c>
      <c r="C6556">
        <v>0.11</v>
      </c>
      <c r="D6556">
        <f t="shared" si="103"/>
        <v>0</v>
      </c>
      <c r="E6556">
        <f>COUNTIFS($B$2:B6556,B6556)</f>
        <v>1033</v>
      </c>
    </row>
    <row r="6557" spans="1:5" x14ac:dyDescent="0.3">
      <c r="A6557" t="s">
        <v>8382</v>
      </c>
      <c r="B6557" t="s">
        <v>34</v>
      </c>
      <c r="C6557">
        <v>0.11</v>
      </c>
      <c r="D6557">
        <f t="shared" si="103"/>
        <v>0</v>
      </c>
      <c r="E6557">
        <f>COUNTIFS($B$2:B6557,B6557)</f>
        <v>1034</v>
      </c>
    </row>
    <row r="6558" spans="1:5" x14ac:dyDescent="0.3">
      <c r="A6558" t="s">
        <v>3947</v>
      </c>
      <c r="B6558" t="s">
        <v>34</v>
      </c>
      <c r="C6558">
        <v>0.11</v>
      </c>
      <c r="D6558">
        <f t="shared" si="103"/>
        <v>0</v>
      </c>
      <c r="E6558">
        <f>COUNTIFS($B$2:B6558,B6558)</f>
        <v>1035</v>
      </c>
    </row>
    <row r="6559" spans="1:5" x14ac:dyDescent="0.3">
      <c r="A6559" t="s">
        <v>3832</v>
      </c>
      <c r="B6559" t="s">
        <v>34</v>
      </c>
      <c r="C6559">
        <v>0.11</v>
      </c>
      <c r="D6559">
        <f t="shared" si="103"/>
        <v>0</v>
      </c>
      <c r="E6559">
        <f>COUNTIFS($B$2:B6559,B6559)</f>
        <v>1036</v>
      </c>
    </row>
    <row r="6560" spans="1:5" x14ac:dyDescent="0.3">
      <c r="A6560" t="s">
        <v>8576</v>
      </c>
      <c r="B6560" t="s">
        <v>34</v>
      </c>
      <c r="C6560">
        <v>0.11</v>
      </c>
      <c r="D6560">
        <f t="shared" si="103"/>
        <v>0</v>
      </c>
      <c r="E6560">
        <f>COUNTIFS($B$2:B6560,B6560)</f>
        <v>1037</v>
      </c>
    </row>
    <row r="6561" spans="1:5" x14ac:dyDescent="0.3">
      <c r="A6561" t="s">
        <v>7835</v>
      </c>
      <c r="B6561" t="s">
        <v>34</v>
      </c>
      <c r="C6561">
        <v>0.11</v>
      </c>
      <c r="D6561">
        <f t="shared" si="103"/>
        <v>0</v>
      </c>
      <c r="E6561">
        <f>COUNTIFS($B$2:B6561,B6561)</f>
        <v>1038</v>
      </c>
    </row>
    <row r="6562" spans="1:5" x14ac:dyDescent="0.3">
      <c r="A6562" t="s">
        <v>7443</v>
      </c>
      <c r="B6562" t="s">
        <v>34</v>
      </c>
      <c r="C6562">
        <v>0.11</v>
      </c>
      <c r="D6562">
        <f t="shared" si="103"/>
        <v>0</v>
      </c>
      <c r="E6562">
        <f>COUNTIFS($B$2:B6562,B6562)</f>
        <v>1039</v>
      </c>
    </row>
    <row r="6563" spans="1:5" x14ac:dyDescent="0.3">
      <c r="A6563" t="s">
        <v>7443</v>
      </c>
      <c r="B6563" t="s">
        <v>34</v>
      </c>
      <c r="C6563">
        <v>0.11</v>
      </c>
      <c r="D6563">
        <f t="shared" si="103"/>
        <v>0</v>
      </c>
      <c r="E6563">
        <f>COUNTIFS($B$2:B6563,B6563)</f>
        <v>1040</v>
      </c>
    </row>
    <row r="6564" spans="1:5" x14ac:dyDescent="0.3">
      <c r="A6564" t="s">
        <v>6167</v>
      </c>
      <c r="B6564" t="s">
        <v>34</v>
      </c>
      <c r="C6564">
        <v>0.11</v>
      </c>
      <c r="D6564">
        <f t="shared" si="103"/>
        <v>0</v>
      </c>
      <c r="E6564">
        <f>COUNTIFS($B$2:B6564,B6564)</f>
        <v>1041</v>
      </c>
    </row>
    <row r="6565" spans="1:5" x14ac:dyDescent="0.3">
      <c r="A6565" t="s">
        <v>8568</v>
      </c>
      <c r="B6565" t="s">
        <v>34</v>
      </c>
      <c r="C6565">
        <v>0.11</v>
      </c>
      <c r="D6565">
        <f t="shared" si="103"/>
        <v>0</v>
      </c>
      <c r="E6565">
        <f>COUNTIFS($B$2:B6565,B6565)</f>
        <v>1042</v>
      </c>
    </row>
    <row r="6566" spans="1:5" x14ac:dyDescent="0.3">
      <c r="A6566" t="s">
        <v>4909</v>
      </c>
      <c r="B6566" t="s">
        <v>34</v>
      </c>
      <c r="C6566">
        <v>0.11</v>
      </c>
      <c r="D6566">
        <f t="shared" si="103"/>
        <v>0</v>
      </c>
      <c r="E6566">
        <f>COUNTIFS($B$2:B6566,B6566)</f>
        <v>1043</v>
      </c>
    </row>
    <row r="6567" spans="1:5" x14ac:dyDescent="0.3">
      <c r="A6567" t="s">
        <v>8345</v>
      </c>
      <c r="B6567" t="s">
        <v>34</v>
      </c>
      <c r="C6567">
        <v>0.11</v>
      </c>
      <c r="D6567">
        <f t="shared" si="103"/>
        <v>0</v>
      </c>
      <c r="E6567">
        <f>COUNTIFS($B$2:B6567,B6567)</f>
        <v>1044</v>
      </c>
    </row>
    <row r="6568" spans="1:5" x14ac:dyDescent="0.3">
      <c r="A6568" t="s">
        <v>8434</v>
      </c>
      <c r="B6568" t="s">
        <v>34</v>
      </c>
      <c r="C6568">
        <v>0.11</v>
      </c>
      <c r="D6568">
        <f t="shared" si="103"/>
        <v>0</v>
      </c>
      <c r="E6568">
        <f>COUNTIFS($B$2:B6568,B6568)</f>
        <v>1045</v>
      </c>
    </row>
    <row r="6569" spans="1:5" x14ac:dyDescent="0.3">
      <c r="A6569" t="s">
        <v>3447</v>
      </c>
      <c r="B6569" t="s">
        <v>34</v>
      </c>
      <c r="C6569">
        <v>0.11</v>
      </c>
      <c r="D6569">
        <f t="shared" si="103"/>
        <v>0</v>
      </c>
      <c r="E6569">
        <f>COUNTIFS($B$2:B6569,B6569)</f>
        <v>1046</v>
      </c>
    </row>
    <row r="6570" spans="1:5" x14ac:dyDescent="0.3">
      <c r="A6570" t="s">
        <v>8492</v>
      </c>
      <c r="B6570" t="s">
        <v>34</v>
      </c>
      <c r="C6570">
        <v>0.11</v>
      </c>
      <c r="D6570">
        <f t="shared" si="103"/>
        <v>0</v>
      </c>
      <c r="E6570">
        <f>COUNTIFS($B$2:B6570,B6570)</f>
        <v>1047</v>
      </c>
    </row>
    <row r="6571" spans="1:5" x14ac:dyDescent="0.3">
      <c r="A6571" t="s">
        <v>8534</v>
      </c>
      <c r="B6571" t="s">
        <v>34</v>
      </c>
      <c r="C6571">
        <v>0.11</v>
      </c>
      <c r="D6571">
        <f t="shared" si="103"/>
        <v>0</v>
      </c>
      <c r="E6571">
        <f>COUNTIFS($B$2:B6571,B6571)</f>
        <v>1048</v>
      </c>
    </row>
    <row r="6572" spans="1:5" x14ac:dyDescent="0.3">
      <c r="A6572" t="s">
        <v>8264</v>
      </c>
      <c r="B6572" t="s">
        <v>34</v>
      </c>
      <c r="C6572">
        <v>0.11</v>
      </c>
      <c r="D6572">
        <f t="shared" si="103"/>
        <v>0</v>
      </c>
      <c r="E6572">
        <f>COUNTIFS($B$2:B6572,B6572)</f>
        <v>1049</v>
      </c>
    </row>
    <row r="6573" spans="1:5" x14ac:dyDescent="0.3">
      <c r="A6573" t="s">
        <v>7212</v>
      </c>
      <c r="B6573" t="s">
        <v>34</v>
      </c>
      <c r="C6573">
        <v>0.11</v>
      </c>
      <c r="D6573">
        <f t="shared" si="103"/>
        <v>0</v>
      </c>
      <c r="E6573">
        <f>COUNTIFS($B$2:B6573,B6573)</f>
        <v>1050</v>
      </c>
    </row>
    <row r="6574" spans="1:5" x14ac:dyDescent="0.3">
      <c r="A6574" t="s">
        <v>8433</v>
      </c>
      <c r="B6574" t="s">
        <v>34</v>
      </c>
      <c r="C6574">
        <v>0.11</v>
      </c>
      <c r="D6574">
        <f t="shared" si="103"/>
        <v>0</v>
      </c>
      <c r="E6574">
        <f>COUNTIFS($B$2:B6574,B6574)</f>
        <v>1051</v>
      </c>
    </row>
    <row r="6575" spans="1:5" x14ac:dyDescent="0.3">
      <c r="A6575" t="s">
        <v>5952</v>
      </c>
      <c r="B6575" t="s">
        <v>34</v>
      </c>
      <c r="C6575">
        <v>0.11</v>
      </c>
      <c r="D6575">
        <f t="shared" si="103"/>
        <v>0</v>
      </c>
      <c r="E6575">
        <f>COUNTIFS($B$2:B6575,B6575)</f>
        <v>1052</v>
      </c>
    </row>
    <row r="6576" spans="1:5" x14ac:dyDescent="0.3">
      <c r="A6576" t="s">
        <v>8474</v>
      </c>
      <c r="B6576" t="s">
        <v>34</v>
      </c>
      <c r="C6576">
        <v>0.11</v>
      </c>
      <c r="D6576">
        <f t="shared" si="103"/>
        <v>0</v>
      </c>
      <c r="E6576">
        <f>COUNTIFS($B$2:B6576,B6576)</f>
        <v>1053</v>
      </c>
    </row>
    <row r="6577" spans="1:5" x14ac:dyDescent="0.3">
      <c r="A6577" t="s">
        <v>8519</v>
      </c>
      <c r="B6577" t="s">
        <v>34</v>
      </c>
      <c r="C6577">
        <v>0.11</v>
      </c>
      <c r="D6577">
        <f t="shared" si="103"/>
        <v>0</v>
      </c>
      <c r="E6577">
        <f>COUNTIFS($B$2:B6577,B6577)</f>
        <v>1054</v>
      </c>
    </row>
    <row r="6578" spans="1:5" x14ac:dyDescent="0.3">
      <c r="A6578" t="s">
        <v>6944</v>
      </c>
      <c r="B6578" t="s">
        <v>34</v>
      </c>
      <c r="C6578">
        <v>0.11</v>
      </c>
      <c r="D6578">
        <f t="shared" si="103"/>
        <v>0</v>
      </c>
      <c r="E6578">
        <f>COUNTIFS($B$2:B6578,B6578)</f>
        <v>1055</v>
      </c>
    </row>
    <row r="6579" spans="1:5" x14ac:dyDescent="0.3">
      <c r="A6579" t="s">
        <v>8317</v>
      </c>
      <c r="B6579" t="s">
        <v>34</v>
      </c>
      <c r="C6579">
        <v>0.11</v>
      </c>
      <c r="D6579">
        <f t="shared" si="103"/>
        <v>0</v>
      </c>
      <c r="E6579">
        <f>COUNTIFS($B$2:B6579,B6579)</f>
        <v>1056</v>
      </c>
    </row>
    <row r="6580" spans="1:5" x14ac:dyDescent="0.3">
      <c r="A6580" t="s">
        <v>8447</v>
      </c>
      <c r="B6580" t="s">
        <v>34</v>
      </c>
      <c r="C6580">
        <v>0.11</v>
      </c>
      <c r="D6580">
        <f t="shared" si="103"/>
        <v>0</v>
      </c>
      <c r="E6580">
        <f>COUNTIFS($B$2:B6580,B6580)</f>
        <v>1057</v>
      </c>
    </row>
    <row r="6581" spans="1:5" x14ac:dyDescent="0.3">
      <c r="A6581" t="s">
        <v>8830</v>
      </c>
      <c r="B6581" t="s">
        <v>34</v>
      </c>
      <c r="C6581">
        <v>0.1</v>
      </c>
      <c r="D6581">
        <f t="shared" si="103"/>
        <v>0</v>
      </c>
      <c r="E6581">
        <f>COUNTIFS($B$2:B6581,B6581)</f>
        <v>1058</v>
      </c>
    </row>
    <row r="6582" spans="1:5" x14ac:dyDescent="0.3">
      <c r="A6582" t="s">
        <v>2828</v>
      </c>
      <c r="B6582" t="s">
        <v>34</v>
      </c>
      <c r="C6582">
        <v>0.1</v>
      </c>
      <c r="D6582">
        <f t="shared" si="103"/>
        <v>0</v>
      </c>
      <c r="E6582">
        <f>COUNTIFS($B$2:B6582,B6582)</f>
        <v>1059</v>
      </c>
    </row>
    <row r="6583" spans="1:5" x14ac:dyDescent="0.3">
      <c r="A6583" t="s">
        <v>8759</v>
      </c>
      <c r="B6583" t="s">
        <v>34</v>
      </c>
      <c r="C6583">
        <v>0.1</v>
      </c>
      <c r="D6583">
        <f t="shared" si="103"/>
        <v>0</v>
      </c>
      <c r="E6583">
        <f>COUNTIFS($B$2:B6583,B6583)</f>
        <v>1060</v>
      </c>
    </row>
    <row r="6584" spans="1:5" x14ac:dyDescent="0.3">
      <c r="A6584" t="s">
        <v>8841</v>
      </c>
      <c r="B6584" t="s">
        <v>34</v>
      </c>
      <c r="C6584">
        <v>0.1</v>
      </c>
      <c r="D6584">
        <f t="shared" si="103"/>
        <v>0</v>
      </c>
      <c r="E6584">
        <f>COUNTIFS($B$2:B6584,B6584)</f>
        <v>1061</v>
      </c>
    </row>
    <row r="6585" spans="1:5" x14ac:dyDescent="0.3">
      <c r="A6585" t="s">
        <v>8831</v>
      </c>
      <c r="B6585" t="s">
        <v>34</v>
      </c>
      <c r="C6585">
        <v>0.1</v>
      </c>
      <c r="D6585">
        <f t="shared" si="103"/>
        <v>0</v>
      </c>
      <c r="E6585">
        <f>COUNTIFS($B$2:B6585,B6585)</f>
        <v>1062</v>
      </c>
    </row>
    <row r="6586" spans="1:5" x14ac:dyDescent="0.3">
      <c r="A6586" t="s">
        <v>8692</v>
      </c>
      <c r="B6586" t="s">
        <v>34</v>
      </c>
      <c r="C6586">
        <v>0.1</v>
      </c>
      <c r="D6586">
        <f t="shared" si="103"/>
        <v>0</v>
      </c>
      <c r="E6586">
        <f>COUNTIFS($B$2:B6586,B6586)</f>
        <v>1063</v>
      </c>
    </row>
    <row r="6587" spans="1:5" x14ac:dyDescent="0.3">
      <c r="A6587" t="s">
        <v>8626</v>
      </c>
      <c r="B6587" t="s">
        <v>34</v>
      </c>
      <c r="C6587">
        <v>0.1</v>
      </c>
      <c r="D6587">
        <f t="shared" si="103"/>
        <v>0</v>
      </c>
      <c r="E6587">
        <f>COUNTIFS($B$2:B6587,B6587)</f>
        <v>1064</v>
      </c>
    </row>
    <row r="6588" spans="1:5" x14ac:dyDescent="0.3">
      <c r="A6588" t="s">
        <v>7227</v>
      </c>
      <c r="B6588" t="s">
        <v>34</v>
      </c>
      <c r="C6588">
        <v>0.1</v>
      </c>
      <c r="D6588">
        <f t="shared" si="103"/>
        <v>0</v>
      </c>
      <c r="E6588">
        <f>COUNTIFS($B$2:B6588,B6588)</f>
        <v>1065</v>
      </c>
    </row>
    <row r="6589" spans="1:5" x14ac:dyDescent="0.3">
      <c r="A6589" t="s">
        <v>8707</v>
      </c>
      <c r="B6589" t="s">
        <v>34</v>
      </c>
      <c r="C6589">
        <v>0.1</v>
      </c>
      <c r="D6589">
        <f t="shared" si="103"/>
        <v>0</v>
      </c>
      <c r="E6589">
        <f>COUNTIFS($B$2:B6589,B6589)</f>
        <v>1066</v>
      </c>
    </row>
    <row r="6590" spans="1:5" x14ac:dyDescent="0.3">
      <c r="A6590" t="s">
        <v>6282</v>
      </c>
      <c r="B6590" t="s">
        <v>34</v>
      </c>
      <c r="C6590">
        <v>0.1</v>
      </c>
      <c r="D6590">
        <f t="shared" si="103"/>
        <v>0</v>
      </c>
      <c r="E6590">
        <f>COUNTIFS($B$2:B6590,B6590)</f>
        <v>1067</v>
      </c>
    </row>
    <row r="6591" spans="1:5" x14ac:dyDescent="0.3">
      <c r="A6591" t="s">
        <v>8727</v>
      </c>
      <c r="B6591" t="s">
        <v>34</v>
      </c>
      <c r="C6591">
        <v>0.1</v>
      </c>
      <c r="D6591">
        <f t="shared" si="103"/>
        <v>0</v>
      </c>
      <c r="E6591">
        <f>COUNTIFS($B$2:B6591,B6591)</f>
        <v>1068</v>
      </c>
    </row>
    <row r="6592" spans="1:5" x14ac:dyDescent="0.3">
      <c r="A6592" t="s">
        <v>8733</v>
      </c>
      <c r="B6592" t="s">
        <v>34</v>
      </c>
      <c r="C6592">
        <v>0.1</v>
      </c>
      <c r="D6592">
        <f t="shared" si="103"/>
        <v>0</v>
      </c>
      <c r="E6592">
        <f>COUNTIFS($B$2:B6592,B6592)</f>
        <v>1069</v>
      </c>
    </row>
    <row r="6593" spans="1:5" x14ac:dyDescent="0.3">
      <c r="A6593" t="s">
        <v>8785</v>
      </c>
      <c r="B6593" t="s">
        <v>34</v>
      </c>
      <c r="C6593">
        <v>0.1</v>
      </c>
      <c r="D6593">
        <f t="shared" si="103"/>
        <v>0</v>
      </c>
      <c r="E6593">
        <f>COUNTIFS($B$2:B6593,B6593)</f>
        <v>1070</v>
      </c>
    </row>
    <row r="6594" spans="1:5" x14ac:dyDescent="0.3">
      <c r="A6594" t="s">
        <v>8821</v>
      </c>
      <c r="B6594" t="s">
        <v>34</v>
      </c>
      <c r="C6594">
        <v>0.1</v>
      </c>
      <c r="D6594">
        <f t="shared" si="103"/>
        <v>0</v>
      </c>
      <c r="E6594">
        <f>COUNTIFS($B$2:B6594,B6594)</f>
        <v>1071</v>
      </c>
    </row>
    <row r="6595" spans="1:5" x14ac:dyDescent="0.3">
      <c r="A6595" t="s">
        <v>6048</v>
      </c>
      <c r="B6595" t="s">
        <v>34</v>
      </c>
      <c r="C6595">
        <v>0.1</v>
      </c>
      <c r="D6595">
        <f t="shared" si="103"/>
        <v>0</v>
      </c>
      <c r="E6595">
        <f>COUNTIFS($B$2:B6595,B6595)</f>
        <v>1072</v>
      </c>
    </row>
    <row r="6596" spans="1:5" x14ac:dyDescent="0.3">
      <c r="A6596" t="s">
        <v>5469</v>
      </c>
      <c r="B6596" t="s">
        <v>34</v>
      </c>
      <c r="C6596">
        <v>0.1</v>
      </c>
      <c r="D6596">
        <f t="shared" si="103"/>
        <v>0</v>
      </c>
      <c r="E6596">
        <f>COUNTIFS($B$2:B6596,B6596)</f>
        <v>1073</v>
      </c>
    </row>
    <row r="6597" spans="1:5" x14ac:dyDescent="0.3">
      <c r="A6597" t="s">
        <v>8660</v>
      </c>
      <c r="B6597" t="s">
        <v>34</v>
      </c>
      <c r="C6597">
        <v>0.1</v>
      </c>
      <c r="D6597">
        <f t="shared" si="103"/>
        <v>0</v>
      </c>
      <c r="E6597">
        <f>COUNTIFS($B$2:B6597,B6597)</f>
        <v>1074</v>
      </c>
    </row>
    <row r="6598" spans="1:5" x14ac:dyDescent="0.3">
      <c r="A6598" t="s">
        <v>8663</v>
      </c>
      <c r="B6598" t="s">
        <v>34</v>
      </c>
      <c r="C6598">
        <v>0.1</v>
      </c>
      <c r="D6598">
        <f t="shared" si="103"/>
        <v>0</v>
      </c>
      <c r="E6598">
        <f>COUNTIFS($B$2:B6598,B6598)</f>
        <v>1075</v>
      </c>
    </row>
    <row r="6599" spans="1:5" x14ac:dyDescent="0.3">
      <c r="A6599" t="s">
        <v>8669</v>
      </c>
      <c r="B6599" t="s">
        <v>34</v>
      </c>
      <c r="C6599">
        <v>0.1</v>
      </c>
      <c r="D6599">
        <f t="shared" ref="D6599:D6662" si="104">IF(E6599&lt;5,E6599,0)</f>
        <v>0</v>
      </c>
      <c r="E6599">
        <f>COUNTIFS($B$2:B6599,B6599)</f>
        <v>1076</v>
      </c>
    </row>
    <row r="6600" spans="1:5" x14ac:dyDescent="0.3">
      <c r="A6600" t="s">
        <v>8815</v>
      </c>
      <c r="B6600" t="s">
        <v>34</v>
      </c>
      <c r="C6600">
        <v>0.1</v>
      </c>
      <c r="D6600">
        <f t="shared" si="104"/>
        <v>0</v>
      </c>
      <c r="E6600">
        <f>COUNTIFS($B$2:B6600,B6600)</f>
        <v>1077</v>
      </c>
    </row>
    <row r="6601" spans="1:5" x14ac:dyDescent="0.3">
      <c r="A6601" t="s">
        <v>7936</v>
      </c>
      <c r="B6601" t="s">
        <v>34</v>
      </c>
      <c r="C6601">
        <v>0.1</v>
      </c>
      <c r="D6601">
        <f t="shared" si="104"/>
        <v>0</v>
      </c>
      <c r="E6601">
        <f>COUNTIFS($B$2:B6601,B6601)</f>
        <v>1078</v>
      </c>
    </row>
    <row r="6602" spans="1:5" x14ac:dyDescent="0.3">
      <c r="A6602" t="s">
        <v>8699</v>
      </c>
      <c r="B6602" t="s">
        <v>34</v>
      </c>
      <c r="C6602">
        <v>0.1</v>
      </c>
      <c r="D6602">
        <f t="shared" si="104"/>
        <v>0</v>
      </c>
      <c r="E6602">
        <f>COUNTIFS($B$2:B6602,B6602)</f>
        <v>1079</v>
      </c>
    </row>
    <row r="6603" spans="1:5" x14ac:dyDescent="0.3">
      <c r="A6603" t="s">
        <v>8720</v>
      </c>
      <c r="B6603" t="s">
        <v>34</v>
      </c>
      <c r="C6603">
        <v>0.1</v>
      </c>
      <c r="D6603">
        <f t="shared" si="104"/>
        <v>0</v>
      </c>
      <c r="E6603">
        <f>COUNTIFS($B$2:B6603,B6603)</f>
        <v>1080</v>
      </c>
    </row>
    <row r="6604" spans="1:5" x14ac:dyDescent="0.3">
      <c r="A6604" t="s">
        <v>4070</v>
      </c>
      <c r="B6604" t="s">
        <v>34</v>
      </c>
      <c r="C6604">
        <v>0.1</v>
      </c>
      <c r="D6604">
        <f t="shared" si="104"/>
        <v>0</v>
      </c>
      <c r="E6604">
        <f>COUNTIFS($B$2:B6604,B6604)</f>
        <v>1081</v>
      </c>
    </row>
    <row r="6605" spans="1:5" x14ac:dyDescent="0.3">
      <c r="A6605" t="s">
        <v>5212</v>
      </c>
      <c r="B6605" t="s">
        <v>34</v>
      </c>
      <c r="C6605">
        <v>0.1</v>
      </c>
      <c r="D6605">
        <f t="shared" si="104"/>
        <v>0</v>
      </c>
      <c r="E6605">
        <f>COUNTIFS($B$2:B6605,B6605)</f>
        <v>1082</v>
      </c>
    </row>
    <row r="6606" spans="1:5" x14ac:dyDescent="0.3">
      <c r="A6606" t="s">
        <v>8752</v>
      </c>
      <c r="B6606" t="s">
        <v>34</v>
      </c>
      <c r="C6606">
        <v>0.1</v>
      </c>
      <c r="D6606">
        <f t="shared" si="104"/>
        <v>0</v>
      </c>
      <c r="E6606">
        <f>COUNTIFS($B$2:B6606,B6606)</f>
        <v>1083</v>
      </c>
    </row>
    <row r="6607" spans="1:5" x14ac:dyDescent="0.3">
      <c r="A6607" t="s">
        <v>8808</v>
      </c>
      <c r="B6607" t="s">
        <v>34</v>
      </c>
      <c r="C6607">
        <v>0.1</v>
      </c>
      <c r="D6607">
        <f t="shared" si="104"/>
        <v>0</v>
      </c>
      <c r="E6607">
        <f>COUNTIFS($B$2:B6607,B6607)</f>
        <v>1084</v>
      </c>
    </row>
    <row r="6608" spans="1:5" x14ac:dyDescent="0.3">
      <c r="A6608" t="s">
        <v>8842</v>
      </c>
      <c r="B6608" t="s">
        <v>34</v>
      </c>
      <c r="C6608">
        <v>0.1</v>
      </c>
      <c r="D6608">
        <f t="shared" si="104"/>
        <v>0</v>
      </c>
      <c r="E6608">
        <f>COUNTIFS($B$2:B6608,B6608)</f>
        <v>1085</v>
      </c>
    </row>
    <row r="6609" spans="1:5" x14ac:dyDescent="0.3">
      <c r="A6609" t="s">
        <v>8856</v>
      </c>
      <c r="B6609" t="s">
        <v>34</v>
      </c>
      <c r="C6609">
        <v>0.1</v>
      </c>
      <c r="D6609">
        <f t="shared" si="104"/>
        <v>0</v>
      </c>
      <c r="E6609">
        <f>COUNTIFS($B$2:B6609,B6609)</f>
        <v>1086</v>
      </c>
    </row>
    <row r="6610" spans="1:5" x14ac:dyDescent="0.3">
      <c r="A6610" t="s">
        <v>3262</v>
      </c>
      <c r="B6610" t="s">
        <v>34</v>
      </c>
      <c r="C6610">
        <v>0.1</v>
      </c>
      <c r="D6610">
        <f t="shared" si="104"/>
        <v>0</v>
      </c>
      <c r="E6610">
        <f>COUNTIFS($B$2:B6610,B6610)</f>
        <v>1087</v>
      </c>
    </row>
    <row r="6611" spans="1:5" x14ac:dyDescent="0.3">
      <c r="A6611" t="s">
        <v>5242</v>
      </c>
      <c r="B6611" t="s">
        <v>34</v>
      </c>
      <c r="C6611">
        <v>0.1</v>
      </c>
      <c r="D6611">
        <f t="shared" si="104"/>
        <v>0</v>
      </c>
      <c r="E6611">
        <f>COUNTIFS($B$2:B6611,B6611)</f>
        <v>1088</v>
      </c>
    </row>
    <row r="6612" spans="1:5" x14ac:dyDescent="0.3">
      <c r="A6612" t="s">
        <v>8641</v>
      </c>
      <c r="B6612" t="s">
        <v>34</v>
      </c>
      <c r="C6612">
        <v>0.1</v>
      </c>
      <c r="D6612">
        <f t="shared" si="104"/>
        <v>0</v>
      </c>
      <c r="E6612">
        <f>COUNTIFS($B$2:B6612,B6612)</f>
        <v>1089</v>
      </c>
    </row>
    <row r="6613" spans="1:5" x14ac:dyDescent="0.3">
      <c r="A6613" t="s">
        <v>8664</v>
      </c>
      <c r="B6613" t="s">
        <v>34</v>
      </c>
      <c r="C6613">
        <v>0.1</v>
      </c>
      <c r="D6613">
        <f t="shared" si="104"/>
        <v>0</v>
      </c>
      <c r="E6613">
        <f>COUNTIFS($B$2:B6613,B6613)</f>
        <v>1090</v>
      </c>
    </row>
    <row r="6614" spans="1:5" x14ac:dyDescent="0.3">
      <c r="A6614" t="s">
        <v>8670</v>
      </c>
      <c r="B6614" t="s">
        <v>34</v>
      </c>
      <c r="C6614">
        <v>0.1</v>
      </c>
      <c r="D6614">
        <f t="shared" si="104"/>
        <v>0</v>
      </c>
      <c r="E6614">
        <f>COUNTIFS($B$2:B6614,B6614)</f>
        <v>1091</v>
      </c>
    </row>
    <row r="6615" spans="1:5" x14ac:dyDescent="0.3">
      <c r="A6615" t="s">
        <v>8714</v>
      </c>
      <c r="B6615" t="s">
        <v>34</v>
      </c>
      <c r="C6615">
        <v>0.1</v>
      </c>
      <c r="D6615">
        <f t="shared" si="104"/>
        <v>0</v>
      </c>
      <c r="E6615">
        <f>COUNTIFS($B$2:B6615,B6615)</f>
        <v>1092</v>
      </c>
    </row>
    <row r="6616" spans="1:5" x14ac:dyDescent="0.3">
      <c r="A6616" t="s">
        <v>8434</v>
      </c>
      <c r="B6616" t="s">
        <v>34</v>
      </c>
      <c r="C6616">
        <v>0.1</v>
      </c>
      <c r="D6616">
        <f t="shared" si="104"/>
        <v>0</v>
      </c>
      <c r="E6616">
        <f>COUNTIFS($B$2:B6616,B6616)</f>
        <v>1093</v>
      </c>
    </row>
    <row r="6617" spans="1:5" x14ac:dyDescent="0.3">
      <c r="A6617" t="s">
        <v>8912</v>
      </c>
      <c r="B6617" t="s">
        <v>34</v>
      </c>
      <c r="C6617">
        <v>0.1</v>
      </c>
      <c r="D6617">
        <f t="shared" si="104"/>
        <v>0</v>
      </c>
      <c r="E6617">
        <f>COUNTIFS($B$2:B6617,B6617)</f>
        <v>1094</v>
      </c>
    </row>
    <row r="6618" spans="1:5" x14ac:dyDescent="0.3">
      <c r="A6618" t="s">
        <v>6751</v>
      </c>
      <c r="B6618" t="s">
        <v>34</v>
      </c>
      <c r="C6618">
        <v>0.1</v>
      </c>
      <c r="D6618">
        <f t="shared" si="104"/>
        <v>0</v>
      </c>
      <c r="E6618">
        <f>COUNTIFS($B$2:B6618,B6618)</f>
        <v>1095</v>
      </c>
    </row>
    <row r="6619" spans="1:5" x14ac:dyDescent="0.3">
      <c r="A6619" t="s">
        <v>6281</v>
      </c>
      <c r="B6619" t="s">
        <v>34</v>
      </c>
      <c r="C6619">
        <v>0.1</v>
      </c>
      <c r="D6619">
        <f t="shared" si="104"/>
        <v>0</v>
      </c>
      <c r="E6619">
        <f>COUNTIFS($B$2:B6619,B6619)</f>
        <v>1096</v>
      </c>
    </row>
    <row r="6620" spans="1:5" x14ac:dyDescent="0.3">
      <c r="A6620" t="s">
        <v>8689</v>
      </c>
      <c r="B6620" t="s">
        <v>34</v>
      </c>
      <c r="C6620">
        <v>0.1</v>
      </c>
      <c r="D6620">
        <f t="shared" si="104"/>
        <v>0</v>
      </c>
      <c r="E6620">
        <f>COUNTIFS($B$2:B6620,B6620)</f>
        <v>1097</v>
      </c>
    </row>
    <row r="6621" spans="1:5" x14ac:dyDescent="0.3">
      <c r="A6621" t="s">
        <v>8706</v>
      </c>
      <c r="B6621" t="s">
        <v>34</v>
      </c>
      <c r="C6621">
        <v>0.1</v>
      </c>
      <c r="D6621">
        <f t="shared" si="104"/>
        <v>0</v>
      </c>
      <c r="E6621">
        <f>COUNTIFS($B$2:B6621,B6621)</f>
        <v>1098</v>
      </c>
    </row>
    <row r="6622" spans="1:5" x14ac:dyDescent="0.3">
      <c r="A6622" t="s">
        <v>8731</v>
      </c>
      <c r="B6622" t="s">
        <v>34</v>
      </c>
      <c r="C6622">
        <v>0.1</v>
      </c>
      <c r="D6622">
        <f t="shared" si="104"/>
        <v>0</v>
      </c>
      <c r="E6622">
        <f>COUNTIFS($B$2:B6622,B6622)</f>
        <v>1099</v>
      </c>
    </row>
    <row r="6623" spans="1:5" x14ac:dyDescent="0.3">
      <c r="A6623" t="s">
        <v>6944</v>
      </c>
      <c r="B6623" t="s">
        <v>34</v>
      </c>
      <c r="C6623">
        <v>0.1</v>
      </c>
      <c r="D6623">
        <f t="shared" si="104"/>
        <v>0</v>
      </c>
      <c r="E6623">
        <f>COUNTIFS($B$2:B6623,B6623)</f>
        <v>1100</v>
      </c>
    </row>
    <row r="6624" spans="1:5" x14ac:dyDescent="0.3">
      <c r="A6624" t="s">
        <v>8731</v>
      </c>
      <c r="B6624" t="s">
        <v>34</v>
      </c>
      <c r="C6624">
        <v>0.1</v>
      </c>
      <c r="D6624">
        <f t="shared" si="104"/>
        <v>0</v>
      </c>
      <c r="E6624">
        <f>COUNTIFS($B$2:B6624,B6624)</f>
        <v>1101</v>
      </c>
    </row>
    <row r="6625" spans="1:5" x14ac:dyDescent="0.3">
      <c r="A6625" t="s">
        <v>3832</v>
      </c>
      <c r="B6625" t="s">
        <v>34</v>
      </c>
      <c r="C6625">
        <v>0.1</v>
      </c>
      <c r="D6625">
        <f t="shared" si="104"/>
        <v>0</v>
      </c>
      <c r="E6625">
        <f>COUNTIFS($B$2:B6625,B6625)</f>
        <v>1102</v>
      </c>
    </row>
    <row r="6626" spans="1:5" x14ac:dyDescent="0.3">
      <c r="A6626" t="s">
        <v>8838</v>
      </c>
      <c r="B6626" t="s">
        <v>34</v>
      </c>
      <c r="C6626">
        <v>0.1</v>
      </c>
      <c r="D6626">
        <f t="shared" si="104"/>
        <v>0</v>
      </c>
      <c r="E6626">
        <f>COUNTIFS($B$2:B6626,B6626)</f>
        <v>1103</v>
      </c>
    </row>
    <row r="6627" spans="1:5" x14ac:dyDescent="0.3">
      <c r="A6627" t="s">
        <v>8902</v>
      </c>
      <c r="B6627" t="s">
        <v>34</v>
      </c>
      <c r="C6627">
        <v>0.1</v>
      </c>
      <c r="D6627">
        <f t="shared" si="104"/>
        <v>0</v>
      </c>
      <c r="E6627">
        <f>COUNTIFS($B$2:B6627,B6627)</f>
        <v>1104</v>
      </c>
    </row>
    <row r="6628" spans="1:5" x14ac:dyDescent="0.3">
      <c r="A6628" t="s">
        <v>9007</v>
      </c>
      <c r="B6628" t="s">
        <v>34</v>
      </c>
      <c r="C6628">
        <v>0.09</v>
      </c>
      <c r="D6628">
        <f t="shared" si="104"/>
        <v>0</v>
      </c>
      <c r="E6628">
        <f>COUNTIFS($B$2:B6628,B6628)</f>
        <v>1105</v>
      </c>
    </row>
    <row r="6629" spans="1:5" x14ac:dyDescent="0.3">
      <c r="A6629" t="s">
        <v>9126</v>
      </c>
      <c r="B6629" t="s">
        <v>34</v>
      </c>
      <c r="C6629">
        <v>0.09</v>
      </c>
      <c r="D6629">
        <f t="shared" si="104"/>
        <v>0</v>
      </c>
      <c r="E6629">
        <f>COUNTIFS($B$2:B6629,B6629)</f>
        <v>1106</v>
      </c>
    </row>
    <row r="6630" spans="1:5" x14ac:dyDescent="0.3">
      <c r="A6630" t="s">
        <v>9233</v>
      </c>
      <c r="B6630" t="s">
        <v>34</v>
      </c>
      <c r="C6630">
        <v>0.09</v>
      </c>
      <c r="D6630">
        <f t="shared" si="104"/>
        <v>0</v>
      </c>
      <c r="E6630">
        <f>COUNTIFS($B$2:B6630,B6630)</f>
        <v>1107</v>
      </c>
    </row>
    <row r="6631" spans="1:5" x14ac:dyDescent="0.3">
      <c r="A6631" t="s">
        <v>9120</v>
      </c>
      <c r="B6631" t="s">
        <v>34</v>
      </c>
      <c r="C6631">
        <v>0.09</v>
      </c>
      <c r="D6631">
        <f t="shared" si="104"/>
        <v>0</v>
      </c>
      <c r="E6631">
        <f>COUNTIFS($B$2:B6631,B6631)</f>
        <v>1108</v>
      </c>
    </row>
    <row r="6632" spans="1:5" x14ac:dyDescent="0.3">
      <c r="A6632" t="s">
        <v>5736</v>
      </c>
      <c r="B6632" t="s">
        <v>34</v>
      </c>
      <c r="C6632">
        <v>0.09</v>
      </c>
      <c r="D6632">
        <f t="shared" si="104"/>
        <v>0</v>
      </c>
      <c r="E6632">
        <f>COUNTIFS($B$2:B6632,B6632)</f>
        <v>1109</v>
      </c>
    </row>
    <row r="6633" spans="1:5" x14ac:dyDescent="0.3">
      <c r="A6633" t="s">
        <v>9185</v>
      </c>
      <c r="B6633" t="s">
        <v>34</v>
      </c>
      <c r="C6633">
        <v>0.09</v>
      </c>
      <c r="D6633">
        <f t="shared" si="104"/>
        <v>0</v>
      </c>
      <c r="E6633">
        <f>COUNTIFS($B$2:B6633,B6633)</f>
        <v>1110</v>
      </c>
    </row>
    <row r="6634" spans="1:5" x14ac:dyDescent="0.3">
      <c r="A6634" t="s">
        <v>8943</v>
      </c>
      <c r="B6634" t="s">
        <v>34</v>
      </c>
      <c r="C6634">
        <v>0.09</v>
      </c>
      <c r="D6634">
        <f t="shared" si="104"/>
        <v>0</v>
      </c>
      <c r="E6634">
        <f>COUNTIFS($B$2:B6634,B6634)</f>
        <v>1111</v>
      </c>
    </row>
    <row r="6635" spans="1:5" x14ac:dyDescent="0.3">
      <c r="A6635" t="s">
        <v>2047</v>
      </c>
      <c r="B6635" t="s">
        <v>34</v>
      </c>
      <c r="C6635">
        <v>0.09</v>
      </c>
      <c r="D6635">
        <f t="shared" si="104"/>
        <v>0</v>
      </c>
      <c r="E6635">
        <f>COUNTIFS($B$2:B6635,B6635)</f>
        <v>1112</v>
      </c>
    </row>
    <row r="6636" spans="1:5" x14ac:dyDescent="0.3">
      <c r="A6636" t="s">
        <v>9254</v>
      </c>
      <c r="B6636" t="s">
        <v>34</v>
      </c>
      <c r="C6636">
        <v>0.09</v>
      </c>
      <c r="D6636">
        <f t="shared" si="104"/>
        <v>0</v>
      </c>
      <c r="E6636">
        <f>COUNTIFS($B$2:B6636,B6636)</f>
        <v>1113</v>
      </c>
    </row>
    <row r="6637" spans="1:5" x14ac:dyDescent="0.3">
      <c r="A6637" t="s">
        <v>6628</v>
      </c>
      <c r="B6637" t="s">
        <v>34</v>
      </c>
      <c r="C6637">
        <v>0.09</v>
      </c>
      <c r="D6637">
        <f t="shared" si="104"/>
        <v>0</v>
      </c>
      <c r="E6637">
        <f>COUNTIFS($B$2:B6637,B6637)</f>
        <v>1114</v>
      </c>
    </row>
    <row r="6638" spans="1:5" x14ac:dyDescent="0.3">
      <c r="A6638" t="s">
        <v>4070</v>
      </c>
      <c r="B6638" t="s">
        <v>34</v>
      </c>
      <c r="C6638">
        <v>0.09</v>
      </c>
      <c r="D6638">
        <f t="shared" si="104"/>
        <v>0</v>
      </c>
      <c r="E6638">
        <f>COUNTIFS($B$2:B6638,B6638)</f>
        <v>1115</v>
      </c>
    </row>
    <row r="6639" spans="1:5" x14ac:dyDescent="0.3">
      <c r="A6639" t="s">
        <v>4797</v>
      </c>
      <c r="B6639" t="s">
        <v>34</v>
      </c>
      <c r="C6639">
        <v>0.09</v>
      </c>
      <c r="D6639">
        <f t="shared" si="104"/>
        <v>0</v>
      </c>
      <c r="E6639">
        <f>COUNTIFS($B$2:B6639,B6639)</f>
        <v>1116</v>
      </c>
    </row>
    <row r="6640" spans="1:5" x14ac:dyDescent="0.3">
      <c r="A6640" t="s">
        <v>9152</v>
      </c>
      <c r="B6640" t="s">
        <v>34</v>
      </c>
      <c r="C6640">
        <v>0.09</v>
      </c>
      <c r="D6640">
        <f t="shared" si="104"/>
        <v>0</v>
      </c>
      <c r="E6640">
        <f>COUNTIFS($B$2:B6640,B6640)</f>
        <v>1117</v>
      </c>
    </row>
    <row r="6641" spans="1:5" x14ac:dyDescent="0.3">
      <c r="A6641" t="s">
        <v>9114</v>
      </c>
      <c r="B6641" t="s">
        <v>34</v>
      </c>
      <c r="C6641">
        <v>0.09</v>
      </c>
      <c r="D6641">
        <f t="shared" si="104"/>
        <v>0</v>
      </c>
      <c r="E6641">
        <f>COUNTIFS($B$2:B6641,B6641)</f>
        <v>1118</v>
      </c>
    </row>
    <row r="6642" spans="1:5" x14ac:dyDescent="0.3">
      <c r="A6642" t="s">
        <v>9229</v>
      </c>
      <c r="B6642" t="s">
        <v>34</v>
      </c>
      <c r="C6642">
        <v>0.09</v>
      </c>
      <c r="D6642">
        <f t="shared" si="104"/>
        <v>0</v>
      </c>
      <c r="E6642">
        <f>COUNTIFS($B$2:B6642,B6642)</f>
        <v>1119</v>
      </c>
    </row>
    <row r="6643" spans="1:5" x14ac:dyDescent="0.3">
      <c r="A6643" t="s">
        <v>9234</v>
      </c>
      <c r="B6643" t="s">
        <v>34</v>
      </c>
      <c r="C6643">
        <v>0.09</v>
      </c>
      <c r="D6643">
        <f t="shared" si="104"/>
        <v>0</v>
      </c>
      <c r="E6643">
        <f>COUNTIFS($B$2:B6643,B6643)</f>
        <v>1120</v>
      </c>
    </row>
    <row r="6644" spans="1:5" x14ac:dyDescent="0.3">
      <c r="A6644" t="s">
        <v>8936</v>
      </c>
      <c r="B6644" t="s">
        <v>34</v>
      </c>
      <c r="C6644">
        <v>0.09</v>
      </c>
      <c r="D6644">
        <f t="shared" si="104"/>
        <v>0</v>
      </c>
      <c r="E6644">
        <f>COUNTIFS($B$2:B6644,B6644)</f>
        <v>1121</v>
      </c>
    </row>
    <row r="6645" spans="1:5" x14ac:dyDescent="0.3">
      <c r="A6645" t="s">
        <v>9034</v>
      </c>
      <c r="B6645" t="s">
        <v>34</v>
      </c>
      <c r="C6645">
        <v>0.09</v>
      </c>
      <c r="D6645">
        <f t="shared" si="104"/>
        <v>0</v>
      </c>
      <c r="E6645">
        <f>COUNTIFS($B$2:B6645,B6645)</f>
        <v>1122</v>
      </c>
    </row>
    <row r="6646" spans="1:5" x14ac:dyDescent="0.3">
      <c r="A6646" t="s">
        <v>9069</v>
      </c>
      <c r="B6646" t="s">
        <v>34</v>
      </c>
      <c r="C6646">
        <v>0.09</v>
      </c>
      <c r="D6646">
        <f t="shared" si="104"/>
        <v>0</v>
      </c>
      <c r="E6646">
        <f>COUNTIFS($B$2:B6646,B6646)</f>
        <v>1123</v>
      </c>
    </row>
    <row r="6647" spans="1:5" x14ac:dyDescent="0.3">
      <c r="A6647" t="s">
        <v>9150</v>
      </c>
      <c r="B6647" t="s">
        <v>34</v>
      </c>
      <c r="C6647">
        <v>0.09</v>
      </c>
      <c r="D6647">
        <f t="shared" si="104"/>
        <v>0</v>
      </c>
      <c r="E6647">
        <f>COUNTIFS($B$2:B6647,B6647)</f>
        <v>1124</v>
      </c>
    </row>
    <row r="6648" spans="1:5" x14ac:dyDescent="0.3">
      <c r="A6648" t="s">
        <v>9196</v>
      </c>
      <c r="B6648" t="s">
        <v>34</v>
      </c>
      <c r="C6648">
        <v>0.09</v>
      </c>
      <c r="D6648">
        <f t="shared" si="104"/>
        <v>0</v>
      </c>
      <c r="E6648">
        <f>COUNTIFS($B$2:B6648,B6648)</f>
        <v>1125</v>
      </c>
    </row>
    <row r="6649" spans="1:5" x14ac:dyDescent="0.3">
      <c r="A6649" t="s">
        <v>8983</v>
      </c>
      <c r="B6649" t="s">
        <v>34</v>
      </c>
      <c r="C6649">
        <v>0.09</v>
      </c>
      <c r="D6649">
        <f t="shared" si="104"/>
        <v>0</v>
      </c>
      <c r="E6649">
        <f>COUNTIFS($B$2:B6649,B6649)</f>
        <v>1126</v>
      </c>
    </row>
    <row r="6650" spans="1:5" x14ac:dyDescent="0.3">
      <c r="A6650" t="s">
        <v>4944</v>
      </c>
      <c r="B6650" t="s">
        <v>34</v>
      </c>
      <c r="C6650">
        <v>0.09</v>
      </c>
      <c r="D6650">
        <f t="shared" si="104"/>
        <v>0</v>
      </c>
      <c r="E6650">
        <f>COUNTIFS($B$2:B6650,B6650)</f>
        <v>1127</v>
      </c>
    </row>
    <row r="6651" spans="1:5" x14ac:dyDescent="0.3">
      <c r="A6651" t="s">
        <v>3947</v>
      </c>
      <c r="B6651" t="s">
        <v>34</v>
      </c>
      <c r="C6651">
        <v>0.09</v>
      </c>
      <c r="D6651">
        <f t="shared" si="104"/>
        <v>0</v>
      </c>
      <c r="E6651">
        <f>COUNTIFS($B$2:B6651,B6651)</f>
        <v>1128</v>
      </c>
    </row>
    <row r="6652" spans="1:5" x14ac:dyDescent="0.3">
      <c r="A6652" t="s">
        <v>9184</v>
      </c>
      <c r="B6652" t="s">
        <v>34</v>
      </c>
      <c r="C6652">
        <v>0.09</v>
      </c>
      <c r="D6652">
        <f t="shared" si="104"/>
        <v>0</v>
      </c>
      <c r="E6652">
        <f>COUNTIFS($B$2:B6652,B6652)</f>
        <v>1129</v>
      </c>
    </row>
    <row r="6653" spans="1:5" x14ac:dyDescent="0.3">
      <c r="A6653" t="s">
        <v>8992</v>
      </c>
      <c r="B6653" t="s">
        <v>34</v>
      </c>
      <c r="C6653">
        <v>0.09</v>
      </c>
      <c r="D6653">
        <f t="shared" si="104"/>
        <v>0</v>
      </c>
      <c r="E6653">
        <f>COUNTIFS($B$2:B6653,B6653)</f>
        <v>1130</v>
      </c>
    </row>
    <row r="6654" spans="1:5" x14ac:dyDescent="0.3">
      <c r="A6654" t="s">
        <v>5650</v>
      </c>
      <c r="B6654" t="s">
        <v>34</v>
      </c>
      <c r="C6654">
        <v>0.09</v>
      </c>
      <c r="D6654">
        <f t="shared" si="104"/>
        <v>0</v>
      </c>
      <c r="E6654">
        <f>COUNTIFS($B$2:B6654,B6654)</f>
        <v>1131</v>
      </c>
    </row>
    <row r="6655" spans="1:5" x14ac:dyDescent="0.3">
      <c r="A6655" t="s">
        <v>9018</v>
      </c>
      <c r="B6655" t="s">
        <v>34</v>
      </c>
      <c r="C6655">
        <v>0.09</v>
      </c>
      <c r="D6655">
        <f t="shared" si="104"/>
        <v>0</v>
      </c>
      <c r="E6655">
        <f>COUNTIFS($B$2:B6655,B6655)</f>
        <v>1132</v>
      </c>
    </row>
    <row r="6656" spans="1:5" x14ac:dyDescent="0.3">
      <c r="A6656" t="s">
        <v>5743</v>
      </c>
      <c r="B6656" t="s">
        <v>34</v>
      </c>
      <c r="C6656">
        <v>0.09</v>
      </c>
      <c r="D6656">
        <f t="shared" si="104"/>
        <v>0</v>
      </c>
      <c r="E6656">
        <f>COUNTIFS($B$2:B6656,B6656)</f>
        <v>1133</v>
      </c>
    </row>
    <row r="6657" spans="1:5" x14ac:dyDescent="0.3">
      <c r="A6657" t="s">
        <v>9171</v>
      </c>
      <c r="B6657" t="s">
        <v>34</v>
      </c>
      <c r="C6657">
        <v>0.09</v>
      </c>
      <c r="D6657">
        <f t="shared" si="104"/>
        <v>0</v>
      </c>
      <c r="E6657">
        <f>COUNTIFS($B$2:B6657,B6657)</f>
        <v>1134</v>
      </c>
    </row>
    <row r="6658" spans="1:5" x14ac:dyDescent="0.3">
      <c r="A6658" t="s">
        <v>9200</v>
      </c>
      <c r="B6658" t="s">
        <v>34</v>
      </c>
      <c r="C6658">
        <v>0.09</v>
      </c>
      <c r="D6658">
        <f t="shared" si="104"/>
        <v>0</v>
      </c>
      <c r="E6658">
        <f>COUNTIFS($B$2:B6658,B6658)</f>
        <v>1135</v>
      </c>
    </row>
    <row r="6659" spans="1:5" x14ac:dyDescent="0.3">
      <c r="A6659" t="s">
        <v>9226</v>
      </c>
      <c r="B6659" t="s">
        <v>34</v>
      </c>
      <c r="C6659">
        <v>0.09</v>
      </c>
      <c r="D6659">
        <f t="shared" si="104"/>
        <v>0</v>
      </c>
      <c r="E6659">
        <f>COUNTIFS($B$2:B6659,B6659)</f>
        <v>1136</v>
      </c>
    </row>
    <row r="6660" spans="1:5" x14ac:dyDescent="0.3">
      <c r="A6660" t="s">
        <v>8944</v>
      </c>
      <c r="B6660" t="s">
        <v>34</v>
      </c>
      <c r="C6660">
        <v>0.09</v>
      </c>
      <c r="D6660">
        <f t="shared" si="104"/>
        <v>0</v>
      </c>
      <c r="E6660">
        <f>COUNTIFS($B$2:B6660,B6660)</f>
        <v>1137</v>
      </c>
    </row>
    <row r="6661" spans="1:5" x14ac:dyDescent="0.3">
      <c r="A6661" t="s">
        <v>8950</v>
      </c>
      <c r="B6661" t="s">
        <v>34</v>
      </c>
      <c r="C6661">
        <v>0.09</v>
      </c>
      <c r="D6661">
        <f t="shared" si="104"/>
        <v>0</v>
      </c>
      <c r="E6661">
        <f>COUNTIFS($B$2:B6661,B6661)</f>
        <v>1138</v>
      </c>
    </row>
    <row r="6662" spans="1:5" x14ac:dyDescent="0.3">
      <c r="A6662" t="s">
        <v>8999</v>
      </c>
      <c r="B6662" t="s">
        <v>34</v>
      </c>
      <c r="C6662">
        <v>0.09</v>
      </c>
      <c r="D6662">
        <f t="shared" si="104"/>
        <v>0</v>
      </c>
      <c r="E6662">
        <f>COUNTIFS($B$2:B6662,B6662)</f>
        <v>1139</v>
      </c>
    </row>
    <row r="6663" spans="1:5" x14ac:dyDescent="0.3">
      <c r="A6663" t="s">
        <v>9075</v>
      </c>
      <c r="B6663" t="s">
        <v>34</v>
      </c>
      <c r="C6663">
        <v>0.09</v>
      </c>
      <c r="D6663">
        <f t="shared" ref="D6663:D6726" si="105">IF(E6663&lt;5,E6663,0)</f>
        <v>0</v>
      </c>
      <c r="E6663">
        <f>COUNTIFS($B$2:B6663,B6663)</f>
        <v>1140</v>
      </c>
    </row>
    <row r="6664" spans="1:5" x14ac:dyDescent="0.3">
      <c r="A6664" t="s">
        <v>9081</v>
      </c>
      <c r="B6664" t="s">
        <v>34</v>
      </c>
      <c r="C6664">
        <v>0.09</v>
      </c>
      <c r="D6664">
        <f t="shared" si="105"/>
        <v>0</v>
      </c>
      <c r="E6664">
        <f>COUNTIFS($B$2:B6664,B6664)</f>
        <v>1141</v>
      </c>
    </row>
    <row r="6665" spans="1:5" x14ac:dyDescent="0.3">
      <c r="A6665" t="s">
        <v>9107</v>
      </c>
      <c r="B6665" t="s">
        <v>34</v>
      </c>
      <c r="C6665">
        <v>0.09</v>
      </c>
      <c r="D6665">
        <f t="shared" si="105"/>
        <v>0</v>
      </c>
      <c r="E6665">
        <f>COUNTIFS($B$2:B6665,B6665)</f>
        <v>1142</v>
      </c>
    </row>
    <row r="6666" spans="1:5" x14ac:dyDescent="0.3">
      <c r="A6666" t="s">
        <v>4862</v>
      </c>
      <c r="B6666" t="s">
        <v>34</v>
      </c>
      <c r="C6666">
        <v>0.09</v>
      </c>
      <c r="D6666">
        <f t="shared" si="105"/>
        <v>0</v>
      </c>
      <c r="E6666">
        <f>COUNTIFS($B$2:B6666,B6666)</f>
        <v>1143</v>
      </c>
    </row>
    <row r="6667" spans="1:5" x14ac:dyDescent="0.3">
      <c r="A6667" t="s">
        <v>8434</v>
      </c>
      <c r="B6667" t="s">
        <v>34</v>
      </c>
      <c r="C6667">
        <v>0.09</v>
      </c>
      <c r="D6667">
        <f t="shared" si="105"/>
        <v>0</v>
      </c>
      <c r="E6667">
        <f>COUNTIFS($B$2:B6667,B6667)</f>
        <v>1144</v>
      </c>
    </row>
    <row r="6668" spans="1:5" x14ac:dyDescent="0.3">
      <c r="A6668" t="s">
        <v>9165</v>
      </c>
      <c r="B6668" t="s">
        <v>34</v>
      </c>
      <c r="C6668">
        <v>0.09</v>
      </c>
      <c r="D6668">
        <f t="shared" si="105"/>
        <v>0</v>
      </c>
      <c r="E6668">
        <f>COUNTIFS($B$2:B6668,B6668)</f>
        <v>1145</v>
      </c>
    </row>
    <row r="6669" spans="1:5" x14ac:dyDescent="0.3">
      <c r="A6669" t="s">
        <v>8714</v>
      </c>
      <c r="B6669" t="s">
        <v>34</v>
      </c>
      <c r="C6669">
        <v>0.09</v>
      </c>
      <c r="D6669">
        <f t="shared" si="105"/>
        <v>0</v>
      </c>
      <c r="E6669">
        <f>COUNTIFS($B$2:B6669,B6669)</f>
        <v>1146</v>
      </c>
    </row>
    <row r="6670" spans="1:5" x14ac:dyDescent="0.3">
      <c r="A6670" t="s">
        <v>9228</v>
      </c>
      <c r="B6670" t="s">
        <v>34</v>
      </c>
      <c r="C6670">
        <v>0.09</v>
      </c>
      <c r="D6670">
        <f t="shared" si="105"/>
        <v>0</v>
      </c>
      <c r="E6670">
        <f>COUNTIFS($B$2:B6670,B6670)</f>
        <v>1147</v>
      </c>
    </row>
    <row r="6671" spans="1:5" x14ac:dyDescent="0.3">
      <c r="A6671" t="s">
        <v>2381</v>
      </c>
      <c r="B6671" t="s">
        <v>34</v>
      </c>
      <c r="C6671">
        <v>0.09</v>
      </c>
      <c r="D6671">
        <f t="shared" si="105"/>
        <v>0</v>
      </c>
      <c r="E6671">
        <f>COUNTIFS($B$2:B6671,B6671)</f>
        <v>1148</v>
      </c>
    </row>
    <row r="6672" spans="1:5" x14ac:dyDescent="0.3">
      <c r="A6672" t="s">
        <v>9239</v>
      </c>
      <c r="B6672" t="s">
        <v>34</v>
      </c>
      <c r="C6672">
        <v>0.09</v>
      </c>
      <c r="D6672">
        <f t="shared" si="105"/>
        <v>0</v>
      </c>
      <c r="E6672">
        <f>COUNTIFS($B$2:B6672,B6672)</f>
        <v>1149</v>
      </c>
    </row>
    <row r="6673" spans="1:5" x14ac:dyDescent="0.3">
      <c r="A6673" t="s">
        <v>6877</v>
      </c>
      <c r="B6673" t="s">
        <v>34</v>
      </c>
      <c r="C6673">
        <v>0.09</v>
      </c>
      <c r="D6673">
        <f t="shared" si="105"/>
        <v>0</v>
      </c>
      <c r="E6673">
        <f>COUNTIFS($B$2:B6673,B6673)</f>
        <v>1150</v>
      </c>
    </row>
    <row r="6674" spans="1:5" x14ac:dyDescent="0.3">
      <c r="A6674" t="s">
        <v>8946</v>
      </c>
      <c r="B6674" t="s">
        <v>34</v>
      </c>
      <c r="C6674">
        <v>0.09</v>
      </c>
      <c r="D6674">
        <f t="shared" si="105"/>
        <v>0</v>
      </c>
      <c r="E6674">
        <f>COUNTIFS($B$2:B6674,B6674)</f>
        <v>1151</v>
      </c>
    </row>
    <row r="6675" spans="1:5" x14ac:dyDescent="0.3">
      <c r="A6675" t="s">
        <v>2105</v>
      </c>
      <c r="B6675" t="s">
        <v>34</v>
      </c>
      <c r="C6675">
        <v>0.09</v>
      </c>
      <c r="D6675">
        <f t="shared" si="105"/>
        <v>0</v>
      </c>
      <c r="E6675">
        <f>COUNTIFS($B$2:B6675,B6675)</f>
        <v>1152</v>
      </c>
    </row>
    <row r="6676" spans="1:5" x14ac:dyDescent="0.3">
      <c r="A6676" t="s">
        <v>8731</v>
      </c>
      <c r="B6676" t="s">
        <v>34</v>
      </c>
      <c r="C6676">
        <v>0.09</v>
      </c>
      <c r="D6676">
        <f t="shared" si="105"/>
        <v>0</v>
      </c>
      <c r="E6676">
        <f>COUNTIFS($B$2:B6676,B6676)</f>
        <v>1153</v>
      </c>
    </row>
    <row r="6677" spans="1:5" x14ac:dyDescent="0.3">
      <c r="A6677" t="s">
        <v>9077</v>
      </c>
      <c r="B6677" t="s">
        <v>34</v>
      </c>
      <c r="C6677">
        <v>0.09</v>
      </c>
      <c r="D6677">
        <f t="shared" si="105"/>
        <v>0</v>
      </c>
      <c r="E6677">
        <f>COUNTIFS($B$2:B6677,B6677)</f>
        <v>1154</v>
      </c>
    </row>
    <row r="6678" spans="1:5" x14ac:dyDescent="0.3">
      <c r="A6678" t="s">
        <v>361</v>
      </c>
      <c r="B6678" t="s">
        <v>34</v>
      </c>
      <c r="C6678">
        <v>0.09</v>
      </c>
      <c r="D6678">
        <f t="shared" si="105"/>
        <v>0</v>
      </c>
      <c r="E6678">
        <f>COUNTIFS($B$2:B6678,B6678)</f>
        <v>1155</v>
      </c>
    </row>
    <row r="6679" spans="1:5" x14ac:dyDescent="0.3">
      <c r="A6679" t="s">
        <v>9113</v>
      </c>
      <c r="B6679" t="s">
        <v>34</v>
      </c>
      <c r="C6679">
        <v>0.09</v>
      </c>
      <c r="D6679">
        <f t="shared" si="105"/>
        <v>0</v>
      </c>
      <c r="E6679">
        <f>COUNTIFS($B$2:B6679,B6679)</f>
        <v>1156</v>
      </c>
    </row>
    <row r="6680" spans="1:5" x14ac:dyDescent="0.3">
      <c r="A6680" t="s">
        <v>9187</v>
      </c>
      <c r="B6680" t="s">
        <v>34</v>
      </c>
      <c r="C6680">
        <v>0.09</v>
      </c>
      <c r="D6680">
        <f t="shared" si="105"/>
        <v>0</v>
      </c>
      <c r="E6680">
        <f>COUNTIFS($B$2:B6680,B6680)</f>
        <v>1157</v>
      </c>
    </row>
    <row r="6681" spans="1:5" x14ac:dyDescent="0.3">
      <c r="A6681" t="s">
        <v>9235</v>
      </c>
      <c r="B6681" t="s">
        <v>34</v>
      </c>
      <c r="C6681">
        <v>0.09</v>
      </c>
      <c r="D6681">
        <f t="shared" si="105"/>
        <v>0</v>
      </c>
      <c r="E6681">
        <f>COUNTIFS($B$2:B6681,B6681)</f>
        <v>1158</v>
      </c>
    </row>
    <row r="6682" spans="1:5" x14ac:dyDescent="0.3">
      <c r="A6682" t="s">
        <v>9049</v>
      </c>
      <c r="B6682" t="s">
        <v>34</v>
      </c>
      <c r="C6682">
        <v>0.09</v>
      </c>
      <c r="D6682">
        <f t="shared" si="105"/>
        <v>0</v>
      </c>
      <c r="E6682">
        <f>COUNTIFS($B$2:B6682,B6682)</f>
        <v>1159</v>
      </c>
    </row>
    <row r="6683" spans="1:5" x14ac:dyDescent="0.3">
      <c r="A6683" t="s">
        <v>9111</v>
      </c>
      <c r="B6683" t="s">
        <v>34</v>
      </c>
      <c r="C6683">
        <v>0.09</v>
      </c>
      <c r="D6683">
        <f t="shared" si="105"/>
        <v>0</v>
      </c>
      <c r="E6683">
        <f>COUNTIFS($B$2:B6683,B6683)</f>
        <v>1160</v>
      </c>
    </row>
    <row r="6684" spans="1:5" x14ac:dyDescent="0.3">
      <c r="A6684" t="s">
        <v>6713</v>
      </c>
      <c r="B6684" t="s">
        <v>34</v>
      </c>
      <c r="C6684">
        <v>0.09</v>
      </c>
      <c r="D6684">
        <f t="shared" si="105"/>
        <v>0</v>
      </c>
      <c r="E6684">
        <f>COUNTIFS($B$2:B6684,B6684)</f>
        <v>1161</v>
      </c>
    </row>
    <row r="6685" spans="1:5" x14ac:dyDescent="0.3">
      <c r="A6685" t="s">
        <v>9244</v>
      </c>
      <c r="B6685" t="s">
        <v>34</v>
      </c>
      <c r="C6685">
        <v>0.09</v>
      </c>
      <c r="D6685">
        <f t="shared" si="105"/>
        <v>0</v>
      </c>
      <c r="E6685">
        <f>COUNTIFS($B$2:B6685,B6685)</f>
        <v>1162</v>
      </c>
    </row>
    <row r="6686" spans="1:5" x14ac:dyDescent="0.3">
      <c r="A6686" t="s">
        <v>6801</v>
      </c>
      <c r="B6686" t="s">
        <v>34</v>
      </c>
      <c r="C6686">
        <v>0.09</v>
      </c>
      <c r="D6686">
        <f t="shared" si="105"/>
        <v>0</v>
      </c>
      <c r="E6686">
        <f>COUNTIFS($B$2:B6686,B6686)</f>
        <v>1163</v>
      </c>
    </row>
    <row r="6687" spans="1:5" x14ac:dyDescent="0.3">
      <c r="A6687" t="s">
        <v>8963</v>
      </c>
      <c r="B6687" t="s">
        <v>34</v>
      </c>
      <c r="C6687">
        <v>0.09</v>
      </c>
      <c r="D6687">
        <f t="shared" si="105"/>
        <v>0</v>
      </c>
      <c r="E6687">
        <f>COUNTIFS($B$2:B6687,B6687)</f>
        <v>1164</v>
      </c>
    </row>
    <row r="6688" spans="1:5" x14ac:dyDescent="0.3">
      <c r="A6688" t="s">
        <v>9334</v>
      </c>
      <c r="B6688" t="s">
        <v>34</v>
      </c>
      <c r="C6688">
        <v>0.08</v>
      </c>
      <c r="D6688">
        <f t="shared" si="105"/>
        <v>0</v>
      </c>
      <c r="E6688">
        <f>COUNTIFS($B$2:B6688,B6688)</f>
        <v>1165</v>
      </c>
    </row>
    <row r="6689" spans="1:5" x14ac:dyDescent="0.3">
      <c r="A6689" t="s">
        <v>9287</v>
      </c>
      <c r="B6689" t="s">
        <v>34</v>
      </c>
      <c r="C6689">
        <v>0.08</v>
      </c>
      <c r="D6689">
        <f t="shared" si="105"/>
        <v>0</v>
      </c>
      <c r="E6689">
        <f>COUNTIFS($B$2:B6689,B6689)</f>
        <v>1166</v>
      </c>
    </row>
    <row r="6690" spans="1:5" x14ac:dyDescent="0.3">
      <c r="A6690" t="s">
        <v>9566</v>
      </c>
      <c r="B6690" t="s">
        <v>34</v>
      </c>
      <c r="C6690">
        <v>0.08</v>
      </c>
      <c r="D6690">
        <f t="shared" si="105"/>
        <v>0</v>
      </c>
      <c r="E6690">
        <f>COUNTIFS($B$2:B6690,B6690)</f>
        <v>1167</v>
      </c>
    </row>
    <row r="6691" spans="1:5" x14ac:dyDescent="0.3">
      <c r="A6691" t="s">
        <v>9603</v>
      </c>
      <c r="B6691" t="s">
        <v>34</v>
      </c>
      <c r="C6691">
        <v>0.08</v>
      </c>
      <c r="D6691">
        <f t="shared" si="105"/>
        <v>0</v>
      </c>
      <c r="E6691">
        <f>COUNTIFS($B$2:B6691,B6691)</f>
        <v>1168</v>
      </c>
    </row>
    <row r="6692" spans="1:5" x14ac:dyDescent="0.3">
      <c r="A6692" t="s">
        <v>9429</v>
      </c>
      <c r="B6692" t="s">
        <v>34</v>
      </c>
      <c r="C6692">
        <v>0.08</v>
      </c>
      <c r="D6692">
        <f t="shared" si="105"/>
        <v>0</v>
      </c>
      <c r="E6692">
        <f>COUNTIFS($B$2:B6692,B6692)</f>
        <v>1169</v>
      </c>
    </row>
    <row r="6693" spans="1:5" x14ac:dyDescent="0.3">
      <c r="A6693" t="s">
        <v>3913</v>
      </c>
      <c r="B6693" t="s">
        <v>34</v>
      </c>
      <c r="C6693">
        <v>0.08</v>
      </c>
      <c r="D6693">
        <f t="shared" si="105"/>
        <v>0</v>
      </c>
      <c r="E6693">
        <f>COUNTIFS($B$2:B6693,B6693)</f>
        <v>1170</v>
      </c>
    </row>
    <row r="6694" spans="1:5" x14ac:dyDescent="0.3">
      <c r="A6694" t="s">
        <v>9330</v>
      </c>
      <c r="B6694" t="s">
        <v>34</v>
      </c>
      <c r="C6694">
        <v>0.08</v>
      </c>
      <c r="D6694">
        <f t="shared" si="105"/>
        <v>0</v>
      </c>
      <c r="E6694">
        <f>COUNTIFS($B$2:B6694,B6694)</f>
        <v>1171</v>
      </c>
    </row>
    <row r="6695" spans="1:5" x14ac:dyDescent="0.3">
      <c r="A6695" t="s">
        <v>9444</v>
      </c>
      <c r="B6695" t="s">
        <v>34</v>
      </c>
      <c r="C6695">
        <v>0.08</v>
      </c>
      <c r="D6695">
        <f t="shared" si="105"/>
        <v>0</v>
      </c>
      <c r="E6695">
        <f>COUNTIFS($B$2:B6695,B6695)</f>
        <v>1172</v>
      </c>
    </row>
    <row r="6696" spans="1:5" x14ac:dyDescent="0.3">
      <c r="A6696" t="s">
        <v>9490</v>
      </c>
      <c r="B6696" t="s">
        <v>34</v>
      </c>
      <c r="C6696">
        <v>0.08</v>
      </c>
      <c r="D6696">
        <f t="shared" si="105"/>
        <v>0</v>
      </c>
      <c r="E6696">
        <f>COUNTIFS($B$2:B6696,B6696)</f>
        <v>1173</v>
      </c>
    </row>
    <row r="6697" spans="1:5" x14ac:dyDescent="0.3">
      <c r="A6697" t="s">
        <v>9526</v>
      </c>
      <c r="B6697" t="s">
        <v>34</v>
      </c>
      <c r="C6697">
        <v>0.08</v>
      </c>
      <c r="D6697">
        <f t="shared" si="105"/>
        <v>0</v>
      </c>
      <c r="E6697">
        <f>COUNTIFS($B$2:B6697,B6697)</f>
        <v>1174</v>
      </c>
    </row>
    <row r="6698" spans="1:5" x14ac:dyDescent="0.3">
      <c r="A6698" t="s">
        <v>9535</v>
      </c>
      <c r="B6698" t="s">
        <v>34</v>
      </c>
      <c r="C6698">
        <v>0.08</v>
      </c>
      <c r="D6698">
        <f t="shared" si="105"/>
        <v>0</v>
      </c>
      <c r="E6698">
        <f>COUNTIFS($B$2:B6698,B6698)</f>
        <v>1175</v>
      </c>
    </row>
    <row r="6699" spans="1:5" x14ac:dyDescent="0.3">
      <c r="A6699" t="s">
        <v>4890</v>
      </c>
      <c r="B6699" t="s">
        <v>34</v>
      </c>
      <c r="C6699">
        <v>0.08</v>
      </c>
      <c r="D6699">
        <f t="shared" si="105"/>
        <v>0</v>
      </c>
      <c r="E6699">
        <f>COUNTIFS($B$2:B6699,B6699)</f>
        <v>1176</v>
      </c>
    </row>
    <row r="6700" spans="1:5" x14ac:dyDescent="0.3">
      <c r="A6700" t="s">
        <v>7601</v>
      </c>
      <c r="B6700" t="s">
        <v>34</v>
      </c>
      <c r="C6700">
        <v>0.08</v>
      </c>
      <c r="D6700">
        <f t="shared" si="105"/>
        <v>0</v>
      </c>
      <c r="E6700">
        <f>COUNTIFS($B$2:B6700,B6700)</f>
        <v>1177</v>
      </c>
    </row>
    <row r="6701" spans="1:5" x14ac:dyDescent="0.3">
      <c r="A6701" t="s">
        <v>9363</v>
      </c>
      <c r="B6701" t="s">
        <v>34</v>
      </c>
      <c r="C6701">
        <v>0.08</v>
      </c>
      <c r="D6701">
        <f t="shared" si="105"/>
        <v>0</v>
      </c>
      <c r="E6701">
        <f>COUNTIFS($B$2:B6701,B6701)</f>
        <v>1178</v>
      </c>
    </row>
    <row r="6702" spans="1:5" x14ac:dyDescent="0.3">
      <c r="A6702" t="s">
        <v>7191</v>
      </c>
      <c r="B6702" t="s">
        <v>34</v>
      </c>
      <c r="C6702">
        <v>0.08</v>
      </c>
      <c r="D6702">
        <f t="shared" si="105"/>
        <v>0</v>
      </c>
      <c r="E6702">
        <f>COUNTIFS($B$2:B6702,B6702)</f>
        <v>1179</v>
      </c>
    </row>
    <row r="6703" spans="1:5" x14ac:dyDescent="0.3">
      <c r="A6703" t="s">
        <v>9486</v>
      </c>
      <c r="B6703" t="s">
        <v>34</v>
      </c>
      <c r="C6703">
        <v>0.08</v>
      </c>
      <c r="D6703">
        <f t="shared" si="105"/>
        <v>0</v>
      </c>
      <c r="E6703">
        <f>COUNTIFS($B$2:B6703,B6703)</f>
        <v>1180</v>
      </c>
    </row>
    <row r="6704" spans="1:5" x14ac:dyDescent="0.3">
      <c r="A6704" t="s">
        <v>9593</v>
      </c>
      <c r="B6704" t="s">
        <v>34</v>
      </c>
      <c r="C6704">
        <v>0.08</v>
      </c>
      <c r="D6704">
        <f t="shared" si="105"/>
        <v>0</v>
      </c>
      <c r="E6704">
        <f>COUNTIFS($B$2:B6704,B6704)</f>
        <v>1181</v>
      </c>
    </row>
    <row r="6705" spans="1:5" x14ac:dyDescent="0.3">
      <c r="A6705" t="s">
        <v>9633</v>
      </c>
      <c r="B6705" t="s">
        <v>34</v>
      </c>
      <c r="C6705">
        <v>0.08</v>
      </c>
      <c r="D6705">
        <f t="shared" si="105"/>
        <v>0</v>
      </c>
      <c r="E6705">
        <f>COUNTIFS($B$2:B6705,B6705)</f>
        <v>1182</v>
      </c>
    </row>
    <row r="6706" spans="1:5" x14ac:dyDescent="0.3">
      <c r="A6706" t="s">
        <v>9298</v>
      </c>
      <c r="B6706" t="s">
        <v>34</v>
      </c>
      <c r="C6706">
        <v>0.08</v>
      </c>
      <c r="D6706">
        <f t="shared" si="105"/>
        <v>0</v>
      </c>
      <c r="E6706">
        <f>COUNTIFS($B$2:B6706,B6706)</f>
        <v>1183</v>
      </c>
    </row>
    <row r="6707" spans="1:5" x14ac:dyDescent="0.3">
      <c r="A6707" t="s">
        <v>9437</v>
      </c>
      <c r="B6707" t="s">
        <v>34</v>
      </c>
      <c r="C6707">
        <v>0.08</v>
      </c>
      <c r="D6707">
        <f t="shared" si="105"/>
        <v>0</v>
      </c>
      <c r="E6707">
        <f>COUNTIFS($B$2:B6707,B6707)</f>
        <v>1184</v>
      </c>
    </row>
    <row r="6708" spans="1:5" x14ac:dyDescent="0.3">
      <c r="A6708" t="s">
        <v>9460</v>
      </c>
      <c r="B6708" t="s">
        <v>34</v>
      </c>
      <c r="C6708">
        <v>0.08</v>
      </c>
      <c r="D6708">
        <f t="shared" si="105"/>
        <v>0</v>
      </c>
      <c r="E6708">
        <f>COUNTIFS($B$2:B6708,B6708)</f>
        <v>1185</v>
      </c>
    </row>
    <row r="6709" spans="1:5" x14ac:dyDescent="0.3">
      <c r="A6709" t="s">
        <v>6048</v>
      </c>
      <c r="B6709" t="s">
        <v>34</v>
      </c>
      <c r="C6709">
        <v>0.08</v>
      </c>
      <c r="D6709">
        <f t="shared" si="105"/>
        <v>0</v>
      </c>
      <c r="E6709">
        <f>COUNTIFS($B$2:B6709,B6709)</f>
        <v>1186</v>
      </c>
    </row>
    <row r="6710" spans="1:5" x14ac:dyDescent="0.3">
      <c r="A6710" t="s">
        <v>9641</v>
      </c>
      <c r="B6710" t="s">
        <v>34</v>
      </c>
      <c r="C6710">
        <v>0.08</v>
      </c>
      <c r="D6710">
        <f t="shared" si="105"/>
        <v>0</v>
      </c>
      <c r="E6710">
        <f>COUNTIFS($B$2:B6710,B6710)</f>
        <v>1187</v>
      </c>
    </row>
    <row r="6711" spans="1:5" x14ac:dyDescent="0.3">
      <c r="A6711" t="s">
        <v>9274</v>
      </c>
      <c r="B6711" t="s">
        <v>34</v>
      </c>
      <c r="C6711">
        <v>0.08</v>
      </c>
      <c r="D6711">
        <f t="shared" si="105"/>
        <v>0</v>
      </c>
      <c r="E6711">
        <f>COUNTIFS($B$2:B6711,B6711)</f>
        <v>1188</v>
      </c>
    </row>
    <row r="6712" spans="1:5" x14ac:dyDescent="0.3">
      <c r="A6712" t="s">
        <v>9277</v>
      </c>
      <c r="B6712" t="s">
        <v>34</v>
      </c>
      <c r="C6712">
        <v>0.08</v>
      </c>
      <c r="D6712">
        <f t="shared" si="105"/>
        <v>0</v>
      </c>
      <c r="E6712">
        <f>COUNTIFS($B$2:B6712,B6712)</f>
        <v>1189</v>
      </c>
    </row>
    <row r="6713" spans="1:5" x14ac:dyDescent="0.3">
      <c r="A6713" t="s">
        <v>9296</v>
      </c>
      <c r="B6713" t="s">
        <v>34</v>
      </c>
      <c r="C6713">
        <v>0.08</v>
      </c>
      <c r="D6713">
        <f t="shared" si="105"/>
        <v>0</v>
      </c>
      <c r="E6713">
        <f>COUNTIFS($B$2:B6713,B6713)</f>
        <v>1190</v>
      </c>
    </row>
    <row r="6714" spans="1:5" x14ac:dyDescent="0.3">
      <c r="A6714" t="s">
        <v>9329</v>
      </c>
      <c r="B6714" t="s">
        <v>34</v>
      </c>
      <c r="C6714">
        <v>0.08</v>
      </c>
      <c r="D6714">
        <f t="shared" si="105"/>
        <v>0</v>
      </c>
      <c r="E6714">
        <f>COUNTIFS($B$2:B6714,B6714)</f>
        <v>1191</v>
      </c>
    </row>
    <row r="6715" spans="1:5" x14ac:dyDescent="0.3">
      <c r="A6715" t="s">
        <v>9365</v>
      </c>
      <c r="B6715" t="s">
        <v>34</v>
      </c>
      <c r="C6715">
        <v>0.08</v>
      </c>
      <c r="D6715">
        <f t="shared" si="105"/>
        <v>0</v>
      </c>
      <c r="E6715">
        <f>COUNTIFS($B$2:B6715,B6715)</f>
        <v>1192</v>
      </c>
    </row>
    <row r="6716" spans="1:5" x14ac:dyDescent="0.3">
      <c r="A6716" t="s">
        <v>9409</v>
      </c>
      <c r="B6716" t="s">
        <v>34</v>
      </c>
      <c r="C6716">
        <v>0.08</v>
      </c>
      <c r="D6716">
        <f t="shared" si="105"/>
        <v>0</v>
      </c>
      <c r="E6716">
        <f>COUNTIFS($B$2:B6716,B6716)</f>
        <v>1193</v>
      </c>
    </row>
    <row r="6717" spans="1:5" x14ac:dyDescent="0.3">
      <c r="A6717" t="s">
        <v>9629</v>
      </c>
      <c r="B6717" t="s">
        <v>34</v>
      </c>
      <c r="C6717">
        <v>0.08</v>
      </c>
      <c r="D6717">
        <f t="shared" si="105"/>
        <v>0</v>
      </c>
      <c r="E6717">
        <f>COUNTIFS($B$2:B6717,B6717)</f>
        <v>1194</v>
      </c>
    </row>
    <row r="6718" spans="1:5" x14ac:dyDescent="0.3">
      <c r="A6718" t="s">
        <v>9631</v>
      </c>
      <c r="B6718" t="s">
        <v>34</v>
      </c>
      <c r="C6718">
        <v>0.08</v>
      </c>
      <c r="D6718">
        <f t="shared" si="105"/>
        <v>0</v>
      </c>
      <c r="E6718">
        <f>COUNTIFS($B$2:B6718,B6718)</f>
        <v>1195</v>
      </c>
    </row>
    <row r="6719" spans="1:5" x14ac:dyDescent="0.3">
      <c r="A6719" t="s">
        <v>9306</v>
      </c>
      <c r="B6719" t="s">
        <v>34</v>
      </c>
      <c r="C6719">
        <v>0.08</v>
      </c>
      <c r="D6719">
        <f t="shared" si="105"/>
        <v>0</v>
      </c>
      <c r="E6719">
        <f>COUNTIFS($B$2:B6719,B6719)</f>
        <v>1196</v>
      </c>
    </row>
    <row r="6720" spans="1:5" x14ac:dyDescent="0.3">
      <c r="A6720" t="s">
        <v>9312</v>
      </c>
      <c r="B6720" t="s">
        <v>34</v>
      </c>
      <c r="C6720">
        <v>0.08</v>
      </c>
      <c r="D6720">
        <f t="shared" si="105"/>
        <v>0</v>
      </c>
      <c r="E6720">
        <f>COUNTIFS($B$2:B6720,B6720)</f>
        <v>1197</v>
      </c>
    </row>
    <row r="6721" spans="1:5" x14ac:dyDescent="0.3">
      <c r="A6721" t="s">
        <v>9337</v>
      </c>
      <c r="B6721" t="s">
        <v>34</v>
      </c>
      <c r="C6721">
        <v>0.08</v>
      </c>
      <c r="D6721">
        <f t="shared" si="105"/>
        <v>0</v>
      </c>
      <c r="E6721">
        <f>COUNTIFS($B$2:B6721,B6721)</f>
        <v>1198</v>
      </c>
    </row>
    <row r="6722" spans="1:5" x14ac:dyDescent="0.3">
      <c r="A6722" t="s">
        <v>9427</v>
      </c>
      <c r="B6722" t="s">
        <v>34</v>
      </c>
      <c r="C6722">
        <v>0.08</v>
      </c>
      <c r="D6722">
        <f t="shared" si="105"/>
        <v>0</v>
      </c>
      <c r="E6722">
        <f>COUNTIFS($B$2:B6722,B6722)</f>
        <v>1199</v>
      </c>
    </row>
    <row r="6723" spans="1:5" x14ac:dyDescent="0.3">
      <c r="A6723" t="s">
        <v>9442</v>
      </c>
      <c r="B6723" t="s">
        <v>34</v>
      </c>
      <c r="C6723">
        <v>0.08</v>
      </c>
      <c r="D6723">
        <f t="shared" si="105"/>
        <v>0</v>
      </c>
      <c r="E6723">
        <f>COUNTIFS($B$2:B6723,B6723)</f>
        <v>1200</v>
      </c>
    </row>
    <row r="6724" spans="1:5" x14ac:dyDescent="0.3">
      <c r="A6724" t="s">
        <v>9450</v>
      </c>
      <c r="B6724" t="s">
        <v>34</v>
      </c>
      <c r="C6724">
        <v>0.08</v>
      </c>
      <c r="D6724">
        <f t="shared" si="105"/>
        <v>0</v>
      </c>
      <c r="E6724">
        <f>COUNTIFS($B$2:B6724,B6724)</f>
        <v>1201</v>
      </c>
    </row>
    <row r="6725" spans="1:5" x14ac:dyDescent="0.3">
      <c r="A6725" t="s">
        <v>9500</v>
      </c>
      <c r="B6725" t="s">
        <v>34</v>
      </c>
      <c r="C6725">
        <v>0.08</v>
      </c>
      <c r="D6725">
        <f t="shared" si="105"/>
        <v>0</v>
      </c>
      <c r="E6725">
        <f>COUNTIFS($B$2:B6725,B6725)</f>
        <v>1202</v>
      </c>
    </row>
    <row r="6726" spans="1:5" x14ac:dyDescent="0.3">
      <c r="A6726" t="s">
        <v>9510</v>
      </c>
      <c r="B6726" t="s">
        <v>34</v>
      </c>
      <c r="C6726">
        <v>0.08</v>
      </c>
      <c r="D6726">
        <f t="shared" si="105"/>
        <v>0</v>
      </c>
      <c r="E6726">
        <f>COUNTIFS($B$2:B6726,B6726)</f>
        <v>1203</v>
      </c>
    </row>
    <row r="6727" spans="1:5" x14ac:dyDescent="0.3">
      <c r="A6727" t="s">
        <v>9574</v>
      </c>
      <c r="B6727" t="s">
        <v>34</v>
      </c>
      <c r="C6727">
        <v>0.08</v>
      </c>
      <c r="D6727">
        <f t="shared" ref="D6727:D6790" si="106">IF(E6727&lt;5,E6727,0)</f>
        <v>0</v>
      </c>
      <c r="E6727">
        <f>COUNTIFS($B$2:B6727,B6727)</f>
        <v>1204</v>
      </c>
    </row>
    <row r="6728" spans="1:5" x14ac:dyDescent="0.3">
      <c r="A6728" t="s">
        <v>9581</v>
      </c>
      <c r="B6728" t="s">
        <v>34</v>
      </c>
      <c r="C6728">
        <v>0.08</v>
      </c>
      <c r="D6728">
        <f t="shared" si="106"/>
        <v>0</v>
      </c>
      <c r="E6728">
        <f>COUNTIFS($B$2:B6728,B6728)</f>
        <v>1205</v>
      </c>
    </row>
    <row r="6729" spans="1:5" x14ac:dyDescent="0.3">
      <c r="A6729" t="s">
        <v>9582</v>
      </c>
      <c r="B6729" t="s">
        <v>34</v>
      </c>
      <c r="C6729">
        <v>0.08</v>
      </c>
      <c r="D6729">
        <f t="shared" si="106"/>
        <v>0</v>
      </c>
      <c r="E6729">
        <f>COUNTIFS($B$2:B6729,B6729)</f>
        <v>1206</v>
      </c>
    </row>
    <row r="6730" spans="1:5" x14ac:dyDescent="0.3">
      <c r="A6730" t="s">
        <v>6721</v>
      </c>
      <c r="B6730" t="s">
        <v>34</v>
      </c>
      <c r="C6730">
        <v>0.08</v>
      </c>
      <c r="D6730">
        <f t="shared" si="106"/>
        <v>0</v>
      </c>
      <c r="E6730">
        <f>COUNTIFS($B$2:B6730,B6730)</f>
        <v>1207</v>
      </c>
    </row>
    <row r="6731" spans="1:5" x14ac:dyDescent="0.3">
      <c r="A6731" t="s">
        <v>9280</v>
      </c>
      <c r="B6731" t="s">
        <v>34</v>
      </c>
      <c r="C6731">
        <v>0.08</v>
      </c>
      <c r="D6731">
        <f t="shared" si="106"/>
        <v>0</v>
      </c>
      <c r="E6731">
        <f>COUNTIFS($B$2:B6731,B6731)</f>
        <v>1208</v>
      </c>
    </row>
    <row r="6732" spans="1:5" x14ac:dyDescent="0.3">
      <c r="A6732" t="s">
        <v>9281</v>
      </c>
      <c r="B6732" t="s">
        <v>34</v>
      </c>
      <c r="C6732">
        <v>0.08</v>
      </c>
      <c r="D6732">
        <f t="shared" si="106"/>
        <v>0</v>
      </c>
      <c r="E6732">
        <f>COUNTIFS($B$2:B6732,B6732)</f>
        <v>1209</v>
      </c>
    </row>
    <row r="6733" spans="1:5" x14ac:dyDescent="0.3">
      <c r="A6733" t="s">
        <v>6621</v>
      </c>
      <c r="B6733" t="s">
        <v>34</v>
      </c>
      <c r="C6733">
        <v>0.08</v>
      </c>
      <c r="D6733">
        <f t="shared" si="106"/>
        <v>0</v>
      </c>
      <c r="E6733">
        <f>COUNTIFS($B$2:B6733,B6733)</f>
        <v>1210</v>
      </c>
    </row>
    <row r="6734" spans="1:5" x14ac:dyDescent="0.3">
      <c r="A6734" t="s">
        <v>9336</v>
      </c>
      <c r="B6734" t="s">
        <v>34</v>
      </c>
      <c r="C6734">
        <v>0.08</v>
      </c>
      <c r="D6734">
        <f t="shared" si="106"/>
        <v>0</v>
      </c>
      <c r="E6734">
        <f>COUNTIFS($B$2:B6734,B6734)</f>
        <v>1211</v>
      </c>
    </row>
    <row r="6735" spans="1:5" x14ac:dyDescent="0.3">
      <c r="A6735" t="s">
        <v>9434</v>
      </c>
      <c r="B6735" t="s">
        <v>34</v>
      </c>
      <c r="C6735">
        <v>0.08</v>
      </c>
      <c r="D6735">
        <f t="shared" si="106"/>
        <v>0</v>
      </c>
      <c r="E6735">
        <f>COUNTIFS($B$2:B6735,B6735)</f>
        <v>1212</v>
      </c>
    </row>
    <row r="6736" spans="1:5" x14ac:dyDescent="0.3">
      <c r="A6736" t="s">
        <v>9476</v>
      </c>
      <c r="B6736" t="s">
        <v>34</v>
      </c>
      <c r="C6736">
        <v>0.08</v>
      </c>
      <c r="D6736">
        <f t="shared" si="106"/>
        <v>0</v>
      </c>
      <c r="E6736">
        <f>COUNTIFS($B$2:B6736,B6736)</f>
        <v>1213</v>
      </c>
    </row>
    <row r="6737" spans="1:5" x14ac:dyDescent="0.3">
      <c r="A6737" t="s">
        <v>8664</v>
      </c>
      <c r="B6737" t="s">
        <v>34</v>
      </c>
      <c r="C6737">
        <v>0.08</v>
      </c>
      <c r="D6737">
        <f t="shared" si="106"/>
        <v>0</v>
      </c>
      <c r="E6737">
        <f>COUNTIFS($B$2:B6737,B6737)</f>
        <v>1214</v>
      </c>
    </row>
    <row r="6738" spans="1:5" x14ac:dyDescent="0.3">
      <c r="A6738" t="s">
        <v>9519</v>
      </c>
      <c r="B6738" t="s">
        <v>34</v>
      </c>
      <c r="C6738">
        <v>0.08</v>
      </c>
      <c r="D6738">
        <f t="shared" si="106"/>
        <v>0</v>
      </c>
      <c r="E6738">
        <f>COUNTIFS($B$2:B6738,B6738)</f>
        <v>1215</v>
      </c>
    </row>
    <row r="6739" spans="1:5" x14ac:dyDescent="0.3">
      <c r="A6739" t="s">
        <v>9506</v>
      </c>
      <c r="B6739" t="s">
        <v>34</v>
      </c>
      <c r="C6739">
        <v>0.08</v>
      </c>
      <c r="D6739">
        <f t="shared" si="106"/>
        <v>0</v>
      </c>
      <c r="E6739">
        <f>COUNTIFS($B$2:B6739,B6739)</f>
        <v>1216</v>
      </c>
    </row>
    <row r="6740" spans="1:5" x14ac:dyDescent="0.3">
      <c r="A6740" t="s">
        <v>7212</v>
      </c>
      <c r="B6740" t="s">
        <v>34</v>
      </c>
      <c r="C6740">
        <v>0.08</v>
      </c>
      <c r="D6740">
        <f t="shared" si="106"/>
        <v>0</v>
      </c>
      <c r="E6740">
        <f>COUNTIFS($B$2:B6740,B6740)</f>
        <v>1217</v>
      </c>
    </row>
    <row r="6741" spans="1:5" x14ac:dyDescent="0.3">
      <c r="A6741" t="s">
        <v>9640</v>
      </c>
      <c r="B6741" t="s">
        <v>34</v>
      </c>
      <c r="C6741">
        <v>0.08</v>
      </c>
      <c r="D6741">
        <f t="shared" si="106"/>
        <v>0</v>
      </c>
      <c r="E6741">
        <f>COUNTIFS($B$2:B6741,B6741)</f>
        <v>1218</v>
      </c>
    </row>
    <row r="6742" spans="1:5" x14ac:dyDescent="0.3">
      <c r="A6742" t="s">
        <v>9383</v>
      </c>
      <c r="B6742" t="s">
        <v>34</v>
      </c>
      <c r="C6742">
        <v>0.08</v>
      </c>
      <c r="D6742">
        <f t="shared" si="106"/>
        <v>0</v>
      </c>
      <c r="E6742">
        <f>COUNTIFS($B$2:B6742,B6742)</f>
        <v>1219</v>
      </c>
    </row>
    <row r="6743" spans="1:5" x14ac:dyDescent="0.3">
      <c r="A6743" t="s">
        <v>9417</v>
      </c>
      <c r="B6743" t="s">
        <v>34</v>
      </c>
      <c r="C6743">
        <v>0.08</v>
      </c>
      <c r="D6743">
        <f t="shared" si="106"/>
        <v>0</v>
      </c>
      <c r="E6743">
        <f>COUNTIFS($B$2:B6743,B6743)</f>
        <v>1220</v>
      </c>
    </row>
    <row r="6744" spans="1:5" x14ac:dyDescent="0.3">
      <c r="A6744" t="s">
        <v>9482</v>
      </c>
      <c r="B6744" t="s">
        <v>34</v>
      </c>
      <c r="C6744">
        <v>0.08</v>
      </c>
      <c r="D6744">
        <f t="shared" si="106"/>
        <v>0</v>
      </c>
      <c r="E6744">
        <f>COUNTIFS($B$2:B6744,B6744)</f>
        <v>1221</v>
      </c>
    </row>
    <row r="6745" spans="1:5" x14ac:dyDescent="0.3">
      <c r="A6745" t="s">
        <v>9635</v>
      </c>
      <c r="B6745" t="s">
        <v>34</v>
      </c>
      <c r="C6745">
        <v>0.08</v>
      </c>
      <c r="D6745">
        <f t="shared" si="106"/>
        <v>0</v>
      </c>
      <c r="E6745">
        <f>COUNTIFS($B$2:B6745,B6745)</f>
        <v>1222</v>
      </c>
    </row>
    <row r="6746" spans="1:5" x14ac:dyDescent="0.3">
      <c r="A6746" t="s">
        <v>9610</v>
      </c>
      <c r="B6746" t="s">
        <v>34</v>
      </c>
      <c r="C6746">
        <v>0.08</v>
      </c>
      <c r="D6746">
        <f t="shared" si="106"/>
        <v>0</v>
      </c>
      <c r="E6746">
        <f>COUNTIFS($B$2:B6746,B6746)</f>
        <v>1223</v>
      </c>
    </row>
    <row r="6747" spans="1:5" x14ac:dyDescent="0.3">
      <c r="A6747" t="s">
        <v>5469</v>
      </c>
      <c r="B6747" t="s">
        <v>34</v>
      </c>
      <c r="C6747">
        <v>0.08</v>
      </c>
      <c r="D6747">
        <f t="shared" si="106"/>
        <v>0</v>
      </c>
      <c r="E6747">
        <f>COUNTIFS($B$2:B6747,B6747)</f>
        <v>1224</v>
      </c>
    </row>
    <row r="6748" spans="1:5" x14ac:dyDescent="0.3">
      <c r="A6748" t="s">
        <v>9954</v>
      </c>
      <c r="B6748" t="s">
        <v>34</v>
      </c>
      <c r="C6748">
        <v>7.0000000000000007E-2</v>
      </c>
      <c r="D6748">
        <f t="shared" si="106"/>
        <v>0</v>
      </c>
      <c r="E6748">
        <f>COUNTIFS($B$2:B6748,B6748)</f>
        <v>1225</v>
      </c>
    </row>
    <row r="6749" spans="1:5" x14ac:dyDescent="0.3">
      <c r="A6749" t="s">
        <v>10033</v>
      </c>
      <c r="B6749" t="s">
        <v>34</v>
      </c>
      <c r="C6749">
        <v>7.0000000000000007E-2</v>
      </c>
      <c r="D6749">
        <f t="shared" si="106"/>
        <v>0</v>
      </c>
      <c r="E6749">
        <f>COUNTIFS($B$2:B6749,B6749)</f>
        <v>1226</v>
      </c>
    </row>
    <row r="6750" spans="1:5" x14ac:dyDescent="0.3">
      <c r="A6750" t="s">
        <v>9996</v>
      </c>
      <c r="B6750" t="s">
        <v>34</v>
      </c>
      <c r="C6750">
        <v>7.0000000000000007E-2</v>
      </c>
      <c r="D6750">
        <f t="shared" si="106"/>
        <v>0</v>
      </c>
      <c r="E6750">
        <f>COUNTIFS($B$2:B6750,B6750)</f>
        <v>1227</v>
      </c>
    </row>
    <row r="6751" spans="1:5" x14ac:dyDescent="0.3">
      <c r="A6751" t="s">
        <v>9853</v>
      </c>
      <c r="B6751" t="s">
        <v>34</v>
      </c>
      <c r="C6751">
        <v>7.0000000000000007E-2</v>
      </c>
      <c r="D6751">
        <f t="shared" si="106"/>
        <v>0</v>
      </c>
      <c r="E6751">
        <f>COUNTIFS($B$2:B6751,B6751)</f>
        <v>1228</v>
      </c>
    </row>
    <row r="6752" spans="1:5" x14ac:dyDescent="0.3">
      <c r="A6752" t="s">
        <v>9749</v>
      </c>
      <c r="B6752" t="s">
        <v>34</v>
      </c>
      <c r="C6752">
        <v>7.0000000000000007E-2</v>
      </c>
      <c r="D6752">
        <f t="shared" si="106"/>
        <v>0</v>
      </c>
      <c r="E6752">
        <f>COUNTIFS($B$2:B6752,B6752)</f>
        <v>1229</v>
      </c>
    </row>
    <row r="6753" spans="1:5" x14ac:dyDescent="0.3">
      <c r="A6753" t="s">
        <v>9754</v>
      </c>
      <c r="B6753" t="s">
        <v>34</v>
      </c>
      <c r="C6753">
        <v>7.0000000000000007E-2</v>
      </c>
      <c r="D6753">
        <f t="shared" si="106"/>
        <v>0</v>
      </c>
      <c r="E6753">
        <f>COUNTIFS($B$2:B6753,B6753)</f>
        <v>1230</v>
      </c>
    </row>
    <row r="6754" spans="1:5" x14ac:dyDescent="0.3">
      <c r="A6754" t="s">
        <v>9993</v>
      </c>
      <c r="B6754" t="s">
        <v>34</v>
      </c>
      <c r="C6754">
        <v>7.0000000000000007E-2</v>
      </c>
      <c r="D6754">
        <f t="shared" si="106"/>
        <v>0</v>
      </c>
      <c r="E6754">
        <f>COUNTIFS($B$2:B6754,B6754)</f>
        <v>1231</v>
      </c>
    </row>
    <row r="6755" spans="1:5" x14ac:dyDescent="0.3">
      <c r="A6755" t="s">
        <v>7810</v>
      </c>
      <c r="B6755" t="s">
        <v>34</v>
      </c>
      <c r="C6755">
        <v>7.0000000000000007E-2</v>
      </c>
      <c r="D6755">
        <f t="shared" si="106"/>
        <v>0</v>
      </c>
      <c r="E6755">
        <f>COUNTIFS($B$2:B6755,B6755)</f>
        <v>1232</v>
      </c>
    </row>
    <row r="6756" spans="1:5" x14ac:dyDescent="0.3">
      <c r="A6756" t="s">
        <v>9653</v>
      </c>
      <c r="B6756" t="s">
        <v>34</v>
      </c>
      <c r="C6756">
        <v>7.0000000000000007E-2</v>
      </c>
      <c r="D6756">
        <f t="shared" si="106"/>
        <v>0</v>
      </c>
      <c r="E6756">
        <f>COUNTIFS($B$2:B6756,B6756)</f>
        <v>1233</v>
      </c>
    </row>
    <row r="6757" spans="1:5" x14ac:dyDescent="0.3">
      <c r="A6757" t="s">
        <v>9719</v>
      </c>
      <c r="B6757" t="s">
        <v>34</v>
      </c>
      <c r="C6757">
        <v>7.0000000000000007E-2</v>
      </c>
      <c r="D6757">
        <f t="shared" si="106"/>
        <v>0</v>
      </c>
      <c r="E6757">
        <f>COUNTIFS($B$2:B6757,B6757)</f>
        <v>1234</v>
      </c>
    </row>
    <row r="6758" spans="1:5" x14ac:dyDescent="0.3">
      <c r="A6758" t="s">
        <v>5131</v>
      </c>
      <c r="B6758" t="s">
        <v>34</v>
      </c>
      <c r="C6758">
        <v>7.0000000000000007E-2</v>
      </c>
      <c r="D6758">
        <f t="shared" si="106"/>
        <v>0</v>
      </c>
      <c r="E6758">
        <f>COUNTIFS($B$2:B6758,B6758)</f>
        <v>1235</v>
      </c>
    </row>
    <row r="6759" spans="1:5" x14ac:dyDescent="0.3">
      <c r="A6759" t="s">
        <v>9809</v>
      </c>
      <c r="B6759" t="s">
        <v>34</v>
      </c>
      <c r="C6759">
        <v>7.0000000000000007E-2</v>
      </c>
      <c r="D6759">
        <f t="shared" si="106"/>
        <v>0</v>
      </c>
      <c r="E6759">
        <f>COUNTIFS($B$2:B6759,B6759)</f>
        <v>1236</v>
      </c>
    </row>
    <row r="6760" spans="1:5" x14ac:dyDescent="0.3">
      <c r="A6760" t="s">
        <v>7191</v>
      </c>
      <c r="B6760" t="s">
        <v>34</v>
      </c>
      <c r="C6760">
        <v>7.0000000000000007E-2</v>
      </c>
      <c r="D6760">
        <f t="shared" si="106"/>
        <v>0</v>
      </c>
      <c r="E6760">
        <f>COUNTIFS($B$2:B6760,B6760)</f>
        <v>1237</v>
      </c>
    </row>
    <row r="6761" spans="1:5" x14ac:dyDescent="0.3">
      <c r="A6761" t="s">
        <v>9957</v>
      </c>
      <c r="B6761" t="s">
        <v>34</v>
      </c>
      <c r="C6761">
        <v>7.0000000000000007E-2</v>
      </c>
      <c r="D6761">
        <f t="shared" si="106"/>
        <v>0</v>
      </c>
      <c r="E6761">
        <f>COUNTIFS($B$2:B6761,B6761)</f>
        <v>1238</v>
      </c>
    </row>
    <row r="6762" spans="1:5" x14ac:dyDescent="0.3">
      <c r="A6762" t="s">
        <v>10011</v>
      </c>
      <c r="B6762" t="s">
        <v>34</v>
      </c>
      <c r="C6762">
        <v>7.0000000000000007E-2</v>
      </c>
      <c r="D6762">
        <f t="shared" si="106"/>
        <v>0</v>
      </c>
      <c r="E6762">
        <f>COUNTIFS($B$2:B6762,B6762)</f>
        <v>1239</v>
      </c>
    </row>
    <row r="6763" spans="1:5" x14ac:dyDescent="0.3">
      <c r="A6763" t="s">
        <v>5131</v>
      </c>
      <c r="B6763" t="s">
        <v>34</v>
      </c>
      <c r="C6763">
        <v>7.0000000000000007E-2</v>
      </c>
      <c r="D6763">
        <f t="shared" si="106"/>
        <v>0</v>
      </c>
      <c r="E6763">
        <f>COUNTIFS($B$2:B6763,B6763)</f>
        <v>1240</v>
      </c>
    </row>
    <row r="6764" spans="1:5" x14ac:dyDescent="0.3">
      <c r="A6764" t="s">
        <v>9669</v>
      </c>
      <c r="B6764" t="s">
        <v>34</v>
      </c>
      <c r="C6764">
        <v>7.0000000000000007E-2</v>
      </c>
      <c r="D6764">
        <f t="shared" si="106"/>
        <v>0</v>
      </c>
      <c r="E6764">
        <f>COUNTIFS($B$2:B6764,B6764)</f>
        <v>1241</v>
      </c>
    </row>
    <row r="6765" spans="1:5" x14ac:dyDescent="0.3">
      <c r="A6765" t="s">
        <v>9758</v>
      </c>
      <c r="B6765" t="s">
        <v>34</v>
      </c>
      <c r="C6765">
        <v>7.0000000000000007E-2</v>
      </c>
      <c r="D6765">
        <f t="shared" si="106"/>
        <v>0</v>
      </c>
      <c r="E6765">
        <f>COUNTIFS($B$2:B6765,B6765)</f>
        <v>1242</v>
      </c>
    </row>
    <row r="6766" spans="1:5" x14ac:dyDescent="0.3">
      <c r="A6766" t="s">
        <v>9808</v>
      </c>
      <c r="B6766" t="s">
        <v>34</v>
      </c>
      <c r="C6766">
        <v>7.0000000000000007E-2</v>
      </c>
      <c r="D6766">
        <f t="shared" si="106"/>
        <v>0</v>
      </c>
      <c r="E6766">
        <f>COUNTIFS($B$2:B6766,B6766)</f>
        <v>1243</v>
      </c>
    </row>
    <row r="6767" spans="1:5" x14ac:dyDescent="0.3">
      <c r="A6767" t="s">
        <v>9960</v>
      </c>
      <c r="B6767" t="s">
        <v>34</v>
      </c>
      <c r="C6767">
        <v>7.0000000000000007E-2</v>
      </c>
      <c r="D6767">
        <f t="shared" si="106"/>
        <v>0</v>
      </c>
      <c r="E6767">
        <f>COUNTIFS($B$2:B6767,B6767)</f>
        <v>1244</v>
      </c>
    </row>
    <row r="6768" spans="1:5" x14ac:dyDescent="0.3">
      <c r="A6768" t="s">
        <v>9984</v>
      </c>
      <c r="B6768" t="s">
        <v>34</v>
      </c>
      <c r="C6768">
        <v>7.0000000000000007E-2</v>
      </c>
      <c r="D6768">
        <f t="shared" si="106"/>
        <v>0</v>
      </c>
      <c r="E6768">
        <f>COUNTIFS($B$2:B6768,B6768)</f>
        <v>1245</v>
      </c>
    </row>
    <row r="6769" spans="1:5" x14ac:dyDescent="0.3">
      <c r="A6769" t="s">
        <v>9989</v>
      </c>
      <c r="B6769" t="s">
        <v>34</v>
      </c>
      <c r="C6769">
        <v>7.0000000000000007E-2</v>
      </c>
      <c r="D6769">
        <f t="shared" si="106"/>
        <v>0</v>
      </c>
      <c r="E6769">
        <f>COUNTIFS($B$2:B6769,B6769)</f>
        <v>1246</v>
      </c>
    </row>
    <row r="6770" spans="1:5" x14ac:dyDescent="0.3">
      <c r="A6770" t="s">
        <v>10006</v>
      </c>
      <c r="B6770" t="s">
        <v>34</v>
      </c>
      <c r="C6770">
        <v>7.0000000000000007E-2</v>
      </c>
      <c r="D6770">
        <f t="shared" si="106"/>
        <v>0</v>
      </c>
      <c r="E6770">
        <f>COUNTIFS($B$2:B6770,B6770)</f>
        <v>1247</v>
      </c>
    </row>
    <row r="6771" spans="1:5" x14ac:dyDescent="0.3">
      <c r="A6771" t="s">
        <v>7761</v>
      </c>
      <c r="B6771" t="s">
        <v>34</v>
      </c>
      <c r="C6771">
        <v>7.0000000000000007E-2</v>
      </c>
      <c r="D6771">
        <f t="shared" si="106"/>
        <v>0</v>
      </c>
      <c r="E6771">
        <f>COUNTIFS($B$2:B6771,B6771)</f>
        <v>1248</v>
      </c>
    </row>
    <row r="6772" spans="1:5" x14ac:dyDescent="0.3">
      <c r="A6772" t="s">
        <v>9773</v>
      </c>
      <c r="B6772" t="s">
        <v>34</v>
      </c>
      <c r="C6772">
        <v>7.0000000000000007E-2</v>
      </c>
      <c r="D6772">
        <f t="shared" si="106"/>
        <v>0</v>
      </c>
      <c r="E6772">
        <f>COUNTIFS($B$2:B6772,B6772)</f>
        <v>1249</v>
      </c>
    </row>
    <row r="6773" spans="1:5" x14ac:dyDescent="0.3">
      <c r="A6773" t="s">
        <v>7534</v>
      </c>
      <c r="B6773" t="s">
        <v>34</v>
      </c>
      <c r="C6773">
        <v>7.0000000000000007E-2</v>
      </c>
      <c r="D6773">
        <f t="shared" si="106"/>
        <v>0</v>
      </c>
      <c r="E6773">
        <f>COUNTIFS($B$2:B6773,B6773)</f>
        <v>1250</v>
      </c>
    </row>
    <row r="6774" spans="1:5" x14ac:dyDescent="0.3">
      <c r="A6774" t="s">
        <v>10037</v>
      </c>
      <c r="B6774" t="s">
        <v>34</v>
      </c>
      <c r="C6774">
        <v>7.0000000000000007E-2</v>
      </c>
      <c r="D6774">
        <f t="shared" si="106"/>
        <v>0</v>
      </c>
      <c r="E6774">
        <f>COUNTIFS($B$2:B6774,B6774)</f>
        <v>1251</v>
      </c>
    </row>
    <row r="6775" spans="1:5" x14ac:dyDescent="0.3">
      <c r="A6775" t="s">
        <v>9694</v>
      </c>
      <c r="B6775" t="s">
        <v>34</v>
      </c>
      <c r="C6775">
        <v>7.0000000000000007E-2</v>
      </c>
      <c r="D6775">
        <f t="shared" si="106"/>
        <v>0</v>
      </c>
      <c r="E6775">
        <f>COUNTIFS($B$2:B6775,B6775)</f>
        <v>1252</v>
      </c>
    </row>
    <row r="6776" spans="1:5" x14ac:dyDescent="0.3">
      <c r="A6776" t="s">
        <v>9695</v>
      </c>
      <c r="B6776" t="s">
        <v>34</v>
      </c>
      <c r="C6776">
        <v>7.0000000000000007E-2</v>
      </c>
      <c r="D6776">
        <f t="shared" si="106"/>
        <v>0</v>
      </c>
      <c r="E6776">
        <f>COUNTIFS($B$2:B6776,B6776)</f>
        <v>1253</v>
      </c>
    </row>
    <row r="6777" spans="1:5" x14ac:dyDescent="0.3">
      <c r="A6777" t="s">
        <v>6647</v>
      </c>
      <c r="B6777" t="s">
        <v>34</v>
      </c>
      <c r="C6777">
        <v>7.0000000000000007E-2</v>
      </c>
      <c r="D6777">
        <f t="shared" si="106"/>
        <v>0</v>
      </c>
      <c r="E6777">
        <f>COUNTIFS($B$2:B6777,B6777)</f>
        <v>1254</v>
      </c>
    </row>
    <row r="6778" spans="1:5" x14ac:dyDescent="0.3">
      <c r="A6778" t="s">
        <v>9882</v>
      </c>
      <c r="B6778" t="s">
        <v>34</v>
      </c>
      <c r="C6778">
        <v>7.0000000000000007E-2</v>
      </c>
      <c r="D6778">
        <f t="shared" si="106"/>
        <v>0</v>
      </c>
      <c r="E6778">
        <f>COUNTIFS($B$2:B6778,B6778)</f>
        <v>1255</v>
      </c>
    </row>
    <row r="6779" spans="1:5" x14ac:dyDescent="0.3">
      <c r="A6779" t="s">
        <v>5092</v>
      </c>
      <c r="B6779" t="s">
        <v>34</v>
      </c>
      <c r="C6779">
        <v>7.0000000000000007E-2</v>
      </c>
      <c r="D6779">
        <f t="shared" si="106"/>
        <v>0</v>
      </c>
      <c r="E6779">
        <f>COUNTIFS($B$2:B6779,B6779)</f>
        <v>1256</v>
      </c>
    </row>
    <row r="6780" spans="1:5" x14ac:dyDescent="0.3">
      <c r="A6780" t="s">
        <v>9946</v>
      </c>
      <c r="B6780" t="s">
        <v>34</v>
      </c>
      <c r="C6780">
        <v>7.0000000000000007E-2</v>
      </c>
      <c r="D6780">
        <f t="shared" si="106"/>
        <v>0</v>
      </c>
      <c r="E6780">
        <f>COUNTIFS($B$2:B6780,B6780)</f>
        <v>1257</v>
      </c>
    </row>
    <row r="6781" spans="1:5" x14ac:dyDescent="0.3">
      <c r="A6781" t="s">
        <v>9646</v>
      </c>
      <c r="B6781" t="s">
        <v>34</v>
      </c>
      <c r="C6781">
        <v>7.0000000000000007E-2</v>
      </c>
      <c r="D6781">
        <f t="shared" si="106"/>
        <v>0</v>
      </c>
      <c r="E6781">
        <f>COUNTIFS($B$2:B6781,B6781)</f>
        <v>1258</v>
      </c>
    </row>
    <row r="6782" spans="1:5" x14ac:dyDescent="0.3">
      <c r="A6782" t="s">
        <v>9691</v>
      </c>
      <c r="B6782" t="s">
        <v>34</v>
      </c>
      <c r="C6782">
        <v>7.0000000000000007E-2</v>
      </c>
      <c r="D6782">
        <f t="shared" si="106"/>
        <v>0</v>
      </c>
      <c r="E6782">
        <f>COUNTIFS($B$2:B6782,B6782)</f>
        <v>1259</v>
      </c>
    </row>
    <row r="6783" spans="1:5" x14ac:dyDescent="0.3">
      <c r="A6783" t="s">
        <v>9712</v>
      </c>
      <c r="B6783" t="s">
        <v>34</v>
      </c>
      <c r="C6783">
        <v>7.0000000000000007E-2</v>
      </c>
      <c r="D6783">
        <f t="shared" si="106"/>
        <v>0</v>
      </c>
      <c r="E6783">
        <f>COUNTIFS($B$2:B6783,B6783)</f>
        <v>1260</v>
      </c>
    </row>
    <row r="6784" spans="1:5" x14ac:dyDescent="0.3">
      <c r="A6784" t="s">
        <v>9781</v>
      </c>
      <c r="B6784" t="s">
        <v>34</v>
      </c>
      <c r="C6784">
        <v>7.0000000000000007E-2</v>
      </c>
      <c r="D6784">
        <f t="shared" si="106"/>
        <v>0</v>
      </c>
      <c r="E6784">
        <f>COUNTIFS($B$2:B6784,B6784)</f>
        <v>1261</v>
      </c>
    </row>
    <row r="6785" spans="1:5" x14ac:dyDescent="0.3">
      <c r="A6785" t="s">
        <v>9796</v>
      </c>
      <c r="B6785" t="s">
        <v>34</v>
      </c>
      <c r="C6785">
        <v>7.0000000000000007E-2</v>
      </c>
      <c r="D6785">
        <f t="shared" si="106"/>
        <v>0</v>
      </c>
      <c r="E6785">
        <f>COUNTIFS($B$2:B6785,B6785)</f>
        <v>1262</v>
      </c>
    </row>
    <row r="6786" spans="1:5" x14ac:dyDescent="0.3">
      <c r="A6786" t="s">
        <v>6167</v>
      </c>
      <c r="B6786" t="s">
        <v>34</v>
      </c>
      <c r="C6786">
        <v>7.0000000000000007E-2</v>
      </c>
      <c r="D6786">
        <f t="shared" si="106"/>
        <v>0</v>
      </c>
      <c r="E6786">
        <f>COUNTIFS($B$2:B6786,B6786)</f>
        <v>1263</v>
      </c>
    </row>
    <row r="6787" spans="1:5" x14ac:dyDescent="0.3">
      <c r="A6787" t="s">
        <v>9892</v>
      </c>
      <c r="B6787" t="s">
        <v>34</v>
      </c>
      <c r="C6787">
        <v>7.0000000000000007E-2</v>
      </c>
      <c r="D6787">
        <f t="shared" si="106"/>
        <v>0</v>
      </c>
      <c r="E6787">
        <f>COUNTIFS($B$2:B6787,B6787)</f>
        <v>1264</v>
      </c>
    </row>
    <row r="6788" spans="1:5" x14ac:dyDescent="0.3">
      <c r="A6788" t="s">
        <v>9995</v>
      </c>
      <c r="B6788" t="s">
        <v>34</v>
      </c>
      <c r="C6788">
        <v>7.0000000000000007E-2</v>
      </c>
      <c r="D6788">
        <f t="shared" si="106"/>
        <v>0</v>
      </c>
      <c r="E6788">
        <f>COUNTIFS($B$2:B6788,B6788)</f>
        <v>1265</v>
      </c>
    </row>
    <row r="6789" spans="1:5" x14ac:dyDescent="0.3">
      <c r="A6789" t="s">
        <v>10028</v>
      </c>
      <c r="B6789" t="s">
        <v>34</v>
      </c>
      <c r="C6789">
        <v>7.0000000000000007E-2</v>
      </c>
      <c r="D6789">
        <f t="shared" si="106"/>
        <v>0</v>
      </c>
      <c r="E6789">
        <f>COUNTIFS($B$2:B6789,B6789)</f>
        <v>1266</v>
      </c>
    </row>
    <row r="6790" spans="1:5" x14ac:dyDescent="0.3">
      <c r="A6790" t="s">
        <v>10043</v>
      </c>
      <c r="B6790" t="s">
        <v>34</v>
      </c>
      <c r="C6790">
        <v>7.0000000000000007E-2</v>
      </c>
      <c r="D6790">
        <f t="shared" si="106"/>
        <v>0</v>
      </c>
      <c r="E6790">
        <f>COUNTIFS($B$2:B6790,B6790)</f>
        <v>1267</v>
      </c>
    </row>
    <row r="6791" spans="1:5" x14ac:dyDescent="0.3">
      <c r="A6791" t="s">
        <v>9674</v>
      </c>
      <c r="B6791" t="s">
        <v>34</v>
      </c>
      <c r="C6791">
        <v>7.0000000000000007E-2</v>
      </c>
      <c r="D6791">
        <f t="shared" ref="D6791:D6854" si="107">IF(E6791&lt;5,E6791,0)</f>
        <v>0</v>
      </c>
      <c r="E6791">
        <f>COUNTIFS($B$2:B6791,B6791)</f>
        <v>1268</v>
      </c>
    </row>
    <row r="6792" spans="1:5" x14ac:dyDescent="0.3">
      <c r="A6792" t="s">
        <v>9675</v>
      </c>
      <c r="B6792" t="s">
        <v>34</v>
      </c>
      <c r="C6792">
        <v>7.0000000000000007E-2</v>
      </c>
      <c r="D6792">
        <f t="shared" si="107"/>
        <v>0</v>
      </c>
      <c r="E6792">
        <f>COUNTIFS($B$2:B6792,B6792)</f>
        <v>1269</v>
      </c>
    </row>
    <row r="6793" spans="1:5" x14ac:dyDescent="0.3">
      <c r="A6793" t="s">
        <v>9717</v>
      </c>
      <c r="B6793" t="s">
        <v>34</v>
      </c>
      <c r="C6793">
        <v>7.0000000000000007E-2</v>
      </c>
      <c r="D6793">
        <f t="shared" si="107"/>
        <v>0</v>
      </c>
      <c r="E6793">
        <f>COUNTIFS($B$2:B6793,B6793)</f>
        <v>1270</v>
      </c>
    </row>
    <row r="6794" spans="1:5" x14ac:dyDescent="0.3">
      <c r="A6794" t="s">
        <v>9879</v>
      </c>
      <c r="B6794" t="s">
        <v>34</v>
      </c>
      <c r="C6794">
        <v>7.0000000000000007E-2</v>
      </c>
      <c r="D6794">
        <f t="shared" si="107"/>
        <v>0</v>
      </c>
      <c r="E6794">
        <f>COUNTIFS($B$2:B6794,B6794)</f>
        <v>1271</v>
      </c>
    </row>
    <row r="6795" spans="1:5" x14ac:dyDescent="0.3">
      <c r="A6795" t="s">
        <v>9948</v>
      </c>
      <c r="B6795" t="s">
        <v>34</v>
      </c>
      <c r="C6795">
        <v>7.0000000000000007E-2</v>
      </c>
      <c r="D6795">
        <f t="shared" si="107"/>
        <v>0</v>
      </c>
      <c r="E6795">
        <f>COUNTIFS($B$2:B6795,B6795)</f>
        <v>1272</v>
      </c>
    </row>
    <row r="6796" spans="1:5" x14ac:dyDescent="0.3">
      <c r="A6796" t="s">
        <v>9978</v>
      </c>
      <c r="B6796" t="s">
        <v>34</v>
      </c>
      <c r="C6796">
        <v>7.0000000000000007E-2</v>
      </c>
      <c r="D6796">
        <f t="shared" si="107"/>
        <v>0</v>
      </c>
      <c r="E6796">
        <f>COUNTIFS($B$2:B6796,B6796)</f>
        <v>1273</v>
      </c>
    </row>
    <row r="6797" spans="1:5" x14ac:dyDescent="0.3">
      <c r="A6797" t="s">
        <v>10009</v>
      </c>
      <c r="B6797" t="s">
        <v>34</v>
      </c>
      <c r="C6797">
        <v>7.0000000000000007E-2</v>
      </c>
      <c r="D6797">
        <f t="shared" si="107"/>
        <v>0</v>
      </c>
      <c r="E6797">
        <f>COUNTIFS($B$2:B6797,B6797)</f>
        <v>1274</v>
      </c>
    </row>
    <row r="6798" spans="1:5" x14ac:dyDescent="0.3">
      <c r="A6798" t="s">
        <v>7221</v>
      </c>
      <c r="B6798" t="s">
        <v>34</v>
      </c>
      <c r="C6798">
        <v>7.0000000000000007E-2</v>
      </c>
      <c r="D6798">
        <f t="shared" si="107"/>
        <v>0</v>
      </c>
      <c r="E6798">
        <f>COUNTIFS($B$2:B6798,B6798)</f>
        <v>1275</v>
      </c>
    </row>
    <row r="6799" spans="1:5" x14ac:dyDescent="0.3">
      <c r="A6799" t="s">
        <v>8689</v>
      </c>
      <c r="B6799" t="s">
        <v>34</v>
      </c>
      <c r="C6799">
        <v>7.0000000000000007E-2</v>
      </c>
      <c r="D6799">
        <f t="shared" si="107"/>
        <v>0</v>
      </c>
      <c r="E6799">
        <f>COUNTIFS($B$2:B6799,B6799)</f>
        <v>1276</v>
      </c>
    </row>
    <row r="6800" spans="1:5" x14ac:dyDescent="0.3">
      <c r="A6800" t="s">
        <v>9187</v>
      </c>
      <c r="B6800" t="s">
        <v>34</v>
      </c>
      <c r="C6800">
        <v>7.0000000000000007E-2</v>
      </c>
      <c r="D6800">
        <f t="shared" si="107"/>
        <v>0</v>
      </c>
      <c r="E6800">
        <f>COUNTIFS($B$2:B6800,B6800)</f>
        <v>1277</v>
      </c>
    </row>
    <row r="6801" spans="1:5" x14ac:dyDescent="0.3">
      <c r="A6801" t="s">
        <v>9848</v>
      </c>
      <c r="B6801" t="s">
        <v>34</v>
      </c>
      <c r="C6801">
        <v>7.0000000000000007E-2</v>
      </c>
      <c r="D6801">
        <f t="shared" si="107"/>
        <v>0</v>
      </c>
      <c r="E6801">
        <f>COUNTIFS($B$2:B6801,B6801)</f>
        <v>1278</v>
      </c>
    </row>
    <row r="6802" spans="1:5" x14ac:dyDescent="0.3">
      <c r="A6802" t="s">
        <v>9857</v>
      </c>
      <c r="B6802" t="s">
        <v>34</v>
      </c>
      <c r="C6802">
        <v>7.0000000000000007E-2</v>
      </c>
      <c r="D6802">
        <f t="shared" si="107"/>
        <v>0</v>
      </c>
      <c r="E6802">
        <f>COUNTIFS($B$2:B6802,B6802)</f>
        <v>1279</v>
      </c>
    </row>
    <row r="6803" spans="1:5" x14ac:dyDescent="0.3">
      <c r="A6803" t="s">
        <v>8474</v>
      </c>
      <c r="B6803" t="s">
        <v>34</v>
      </c>
      <c r="C6803">
        <v>7.0000000000000007E-2</v>
      </c>
      <c r="D6803">
        <f t="shared" si="107"/>
        <v>0</v>
      </c>
      <c r="E6803">
        <f>COUNTIFS($B$2:B6803,B6803)</f>
        <v>1280</v>
      </c>
    </row>
    <row r="6804" spans="1:5" x14ac:dyDescent="0.3">
      <c r="A6804" t="s">
        <v>9746</v>
      </c>
      <c r="B6804" t="s">
        <v>34</v>
      </c>
      <c r="C6804">
        <v>7.0000000000000007E-2</v>
      </c>
      <c r="D6804">
        <f t="shared" si="107"/>
        <v>0</v>
      </c>
      <c r="E6804">
        <f>COUNTIFS($B$2:B6804,B6804)</f>
        <v>1281</v>
      </c>
    </row>
    <row r="6805" spans="1:5" x14ac:dyDescent="0.3">
      <c r="A6805" t="s">
        <v>9776</v>
      </c>
      <c r="B6805" t="s">
        <v>34</v>
      </c>
      <c r="C6805">
        <v>7.0000000000000007E-2</v>
      </c>
      <c r="D6805">
        <f t="shared" si="107"/>
        <v>0</v>
      </c>
      <c r="E6805">
        <f>COUNTIFS($B$2:B6805,B6805)</f>
        <v>1282</v>
      </c>
    </row>
    <row r="6806" spans="1:5" x14ac:dyDescent="0.3">
      <c r="A6806" t="s">
        <v>9777</v>
      </c>
      <c r="B6806" t="s">
        <v>34</v>
      </c>
      <c r="C6806">
        <v>7.0000000000000007E-2</v>
      </c>
      <c r="D6806">
        <f t="shared" si="107"/>
        <v>0</v>
      </c>
      <c r="E6806">
        <f>COUNTIFS($B$2:B6806,B6806)</f>
        <v>1283</v>
      </c>
    </row>
    <row r="6807" spans="1:5" x14ac:dyDescent="0.3">
      <c r="A6807" t="s">
        <v>9776</v>
      </c>
      <c r="B6807" t="s">
        <v>34</v>
      </c>
      <c r="C6807">
        <v>7.0000000000000007E-2</v>
      </c>
      <c r="D6807">
        <f t="shared" si="107"/>
        <v>0</v>
      </c>
      <c r="E6807">
        <f>COUNTIFS($B$2:B6807,B6807)</f>
        <v>1284</v>
      </c>
    </row>
    <row r="6808" spans="1:5" x14ac:dyDescent="0.3">
      <c r="A6808" t="s">
        <v>7350</v>
      </c>
      <c r="B6808" t="s">
        <v>34</v>
      </c>
      <c r="C6808">
        <v>7.0000000000000007E-2</v>
      </c>
      <c r="D6808">
        <f t="shared" si="107"/>
        <v>0</v>
      </c>
      <c r="E6808">
        <f>COUNTIFS($B$2:B6808,B6808)</f>
        <v>1285</v>
      </c>
    </row>
    <row r="6809" spans="1:5" x14ac:dyDescent="0.3">
      <c r="A6809" t="s">
        <v>10050</v>
      </c>
      <c r="B6809" t="s">
        <v>34</v>
      </c>
      <c r="C6809">
        <v>7.0000000000000007E-2</v>
      </c>
      <c r="D6809">
        <f t="shared" si="107"/>
        <v>0</v>
      </c>
      <c r="E6809">
        <f>COUNTIFS($B$2:B6809,B6809)</f>
        <v>1286</v>
      </c>
    </row>
    <row r="6810" spans="1:5" x14ac:dyDescent="0.3">
      <c r="A6810" t="s">
        <v>9847</v>
      </c>
      <c r="B6810" t="s">
        <v>34</v>
      </c>
      <c r="C6810">
        <v>7.0000000000000007E-2</v>
      </c>
      <c r="D6810">
        <f t="shared" si="107"/>
        <v>0</v>
      </c>
      <c r="E6810">
        <f>COUNTIFS($B$2:B6810,B6810)</f>
        <v>1287</v>
      </c>
    </row>
    <row r="6811" spans="1:5" x14ac:dyDescent="0.3">
      <c r="A6811" t="s">
        <v>9805</v>
      </c>
      <c r="B6811" t="s">
        <v>34</v>
      </c>
      <c r="C6811">
        <v>7.0000000000000007E-2</v>
      </c>
      <c r="D6811">
        <f t="shared" si="107"/>
        <v>0</v>
      </c>
      <c r="E6811">
        <f>COUNTIFS($B$2:B6811,B6811)</f>
        <v>1288</v>
      </c>
    </row>
    <row r="6812" spans="1:5" x14ac:dyDescent="0.3">
      <c r="A6812" t="s">
        <v>10000</v>
      </c>
      <c r="B6812" t="s">
        <v>34</v>
      </c>
      <c r="C6812">
        <v>7.0000000000000007E-2</v>
      </c>
      <c r="D6812">
        <f t="shared" si="107"/>
        <v>0</v>
      </c>
      <c r="E6812">
        <f>COUNTIFS($B$2:B6812,B6812)</f>
        <v>1289</v>
      </c>
    </row>
    <row r="6813" spans="1:5" x14ac:dyDescent="0.3">
      <c r="A6813" t="s">
        <v>8946</v>
      </c>
      <c r="B6813" t="s">
        <v>34</v>
      </c>
      <c r="C6813">
        <v>7.0000000000000007E-2</v>
      </c>
      <c r="D6813">
        <f t="shared" si="107"/>
        <v>0</v>
      </c>
      <c r="E6813">
        <f>COUNTIFS($B$2:B6813,B6813)</f>
        <v>1290</v>
      </c>
    </row>
    <row r="6814" spans="1:5" x14ac:dyDescent="0.3">
      <c r="A6814" t="s">
        <v>10088</v>
      </c>
      <c r="B6814" t="s">
        <v>34</v>
      </c>
      <c r="C6814">
        <v>0.06</v>
      </c>
      <c r="D6814">
        <f t="shared" si="107"/>
        <v>0</v>
      </c>
      <c r="E6814">
        <f>COUNTIFS($B$2:B6814,B6814)</f>
        <v>1291</v>
      </c>
    </row>
    <row r="6815" spans="1:5" x14ac:dyDescent="0.3">
      <c r="A6815" t="s">
        <v>10190</v>
      </c>
      <c r="B6815" t="s">
        <v>34</v>
      </c>
      <c r="C6815">
        <v>0.06</v>
      </c>
      <c r="D6815">
        <f t="shared" si="107"/>
        <v>0</v>
      </c>
      <c r="E6815">
        <f>COUNTIFS($B$2:B6815,B6815)</f>
        <v>1292</v>
      </c>
    </row>
    <row r="6816" spans="1:5" x14ac:dyDescent="0.3">
      <c r="A6816" t="s">
        <v>10278</v>
      </c>
      <c r="B6816" t="s">
        <v>34</v>
      </c>
      <c r="C6816">
        <v>0.06</v>
      </c>
      <c r="D6816">
        <f t="shared" si="107"/>
        <v>0</v>
      </c>
      <c r="E6816">
        <f>COUNTIFS($B$2:B6816,B6816)</f>
        <v>1293</v>
      </c>
    </row>
    <row r="6817" spans="1:5" x14ac:dyDescent="0.3">
      <c r="A6817" t="s">
        <v>10201</v>
      </c>
      <c r="B6817" t="s">
        <v>34</v>
      </c>
      <c r="C6817">
        <v>0.06</v>
      </c>
      <c r="D6817">
        <f t="shared" si="107"/>
        <v>0</v>
      </c>
      <c r="E6817">
        <f>COUNTIFS($B$2:B6817,B6817)</f>
        <v>1294</v>
      </c>
    </row>
    <row r="6818" spans="1:5" x14ac:dyDescent="0.3">
      <c r="A6818" t="s">
        <v>10130</v>
      </c>
      <c r="B6818" t="s">
        <v>34</v>
      </c>
      <c r="C6818">
        <v>0.06</v>
      </c>
      <c r="D6818">
        <f t="shared" si="107"/>
        <v>0</v>
      </c>
      <c r="E6818">
        <f>COUNTIFS($B$2:B6818,B6818)</f>
        <v>1295</v>
      </c>
    </row>
    <row r="6819" spans="1:5" x14ac:dyDescent="0.3">
      <c r="A6819" t="s">
        <v>10214</v>
      </c>
      <c r="B6819" t="s">
        <v>34</v>
      </c>
      <c r="C6819">
        <v>0.06</v>
      </c>
      <c r="D6819">
        <f t="shared" si="107"/>
        <v>0</v>
      </c>
      <c r="E6819">
        <f>COUNTIFS($B$2:B6819,B6819)</f>
        <v>1296</v>
      </c>
    </row>
    <row r="6820" spans="1:5" x14ac:dyDescent="0.3">
      <c r="A6820" t="s">
        <v>10267</v>
      </c>
      <c r="B6820" t="s">
        <v>34</v>
      </c>
      <c r="C6820">
        <v>0.06</v>
      </c>
      <c r="D6820">
        <f t="shared" si="107"/>
        <v>0</v>
      </c>
      <c r="E6820">
        <f>COUNTIFS($B$2:B6820,B6820)</f>
        <v>1297</v>
      </c>
    </row>
    <row r="6821" spans="1:5" x14ac:dyDescent="0.3">
      <c r="A6821" t="s">
        <v>7213</v>
      </c>
      <c r="B6821" t="s">
        <v>34</v>
      </c>
      <c r="C6821">
        <v>0.06</v>
      </c>
      <c r="D6821">
        <f t="shared" si="107"/>
        <v>0</v>
      </c>
      <c r="E6821">
        <f>COUNTIFS($B$2:B6821,B6821)</f>
        <v>1298</v>
      </c>
    </row>
    <row r="6822" spans="1:5" x14ac:dyDescent="0.3">
      <c r="A6822" t="s">
        <v>10316</v>
      </c>
      <c r="B6822" t="s">
        <v>34</v>
      </c>
      <c r="C6822">
        <v>0.06</v>
      </c>
      <c r="D6822">
        <f t="shared" si="107"/>
        <v>0</v>
      </c>
      <c r="E6822">
        <f>COUNTIFS($B$2:B6822,B6822)</f>
        <v>1299</v>
      </c>
    </row>
    <row r="6823" spans="1:5" x14ac:dyDescent="0.3">
      <c r="A6823" t="s">
        <v>6294</v>
      </c>
      <c r="B6823" t="s">
        <v>34</v>
      </c>
      <c r="C6823">
        <v>0.06</v>
      </c>
      <c r="D6823">
        <f t="shared" si="107"/>
        <v>0</v>
      </c>
      <c r="E6823">
        <f>COUNTIFS($B$2:B6823,B6823)</f>
        <v>1300</v>
      </c>
    </row>
    <row r="6824" spans="1:5" x14ac:dyDescent="0.3">
      <c r="A6824" t="s">
        <v>10153</v>
      </c>
      <c r="B6824" t="s">
        <v>34</v>
      </c>
      <c r="C6824">
        <v>0.06</v>
      </c>
      <c r="D6824">
        <f t="shared" si="107"/>
        <v>0</v>
      </c>
      <c r="E6824">
        <f>COUNTIFS($B$2:B6824,B6824)</f>
        <v>1301</v>
      </c>
    </row>
    <row r="6825" spans="1:5" x14ac:dyDescent="0.3">
      <c r="A6825" t="s">
        <v>10199</v>
      </c>
      <c r="B6825" t="s">
        <v>34</v>
      </c>
      <c r="C6825">
        <v>0.06</v>
      </c>
      <c r="D6825">
        <f t="shared" si="107"/>
        <v>0</v>
      </c>
      <c r="E6825">
        <f>COUNTIFS($B$2:B6825,B6825)</f>
        <v>1302</v>
      </c>
    </row>
    <row r="6826" spans="1:5" x14ac:dyDescent="0.3">
      <c r="A6826" t="s">
        <v>10200</v>
      </c>
      <c r="B6826" t="s">
        <v>34</v>
      </c>
      <c r="C6826">
        <v>0.06</v>
      </c>
      <c r="D6826">
        <f t="shared" si="107"/>
        <v>0</v>
      </c>
      <c r="E6826">
        <f>COUNTIFS($B$2:B6826,B6826)</f>
        <v>1303</v>
      </c>
    </row>
    <row r="6827" spans="1:5" x14ac:dyDescent="0.3">
      <c r="A6827" t="s">
        <v>10443</v>
      </c>
      <c r="B6827" t="s">
        <v>34</v>
      </c>
      <c r="C6827">
        <v>0.06</v>
      </c>
      <c r="D6827">
        <f t="shared" si="107"/>
        <v>0</v>
      </c>
      <c r="E6827">
        <f>COUNTIFS($B$2:B6827,B6827)</f>
        <v>1304</v>
      </c>
    </row>
    <row r="6828" spans="1:5" x14ac:dyDescent="0.3">
      <c r="A6828" t="s">
        <v>10452</v>
      </c>
      <c r="B6828" t="s">
        <v>34</v>
      </c>
      <c r="C6828">
        <v>0.06</v>
      </c>
      <c r="D6828">
        <f t="shared" si="107"/>
        <v>0</v>
      </c>
      <c r="E6828">
        <f>COUNTIFS($B$2:B6828,B6828)</f>
        <v>1305</v>
      </c>
    </row>
    <row r="6829" spans="1:5" x14ac:dyDescent="0.3">
      <c r="A6829" t="s">
        <v>10485</v>
      </c>
      <c r="B6829" t="s">
        <v>34</v>
      </c>
      <c r="C6829">
        <v>0.06</v>
      </c>
      <c r="D6829">
        <f t="shared" si="107"/>
        <v>0</v>
      </c>
      <c r="E6829">
        <f>COUNTIFS($B$2:B6829,B6829)</f>
        <v>1306</v>
      </c>
    </row>
    <row r="6830" spans="1:5" x14ac:dyDescent="0.3">
      <c r="A6830" t="s">
        <v>10207</v>
      </c>
      <c r="B6830" t="s">
        <v>34</v>
      </c>
      <c r="C6830">
        <v>0.06</v>
      </c>
      <c r="D6830">
        <f t="shared" si="107"/>
        <v>0</v>
      </c>
      <c r="E6830">
        <f>COUNTIFS($B$2:B6830,B6830)</f>
        <v>1307</v>
      </c>
    </row>
    <row r="6831" spans="1:5" x14ac:dyDescent="0.3">
      <c r="A6831" t="s">
        <v>10244</v>
      </c>
      <c r="B6831" t="s">
        <v>34</v>
      </c>
      <c r="C6831">
        <v>0.06</v>
      </c>
      <c r="D6831">
        <f t="shared" si="107"/>
        <v>0</v>
      </c>
      <c r="E6831">
        <f>COUNTIFS($B$2:B6831,B6831)</f>
        <v>1308</v>
      </c>
    </row>
    <row r="6832" spans="1:5" x14ac:dyDescent="0.3">
      <c r="A6832" t="s">
        <v>10310</v>
      </c>
      <c r="B6832" t="s">
        <v>34</v>
      </c>
      <c r="C6832">
        <v>0.06</v>
      </c>
      <c r="D6832">
        <f t="shared" si="107"/>
        <v>0</v>
      </c>
      <c r="E6832">
        <f>COUNTIFS($B$2:B6832,B6832)</f>
        <v>1309</v>
      </c>
    </row>
    <row r="6833" spans="1:5" x14ac:dyDescent="0.3">
      <c r="A6833" t="s">
        <v>10346</v>
      </c>
      <c r="B6833" t="s">
        <v>34</v>
      </c>
      <c r="C6833">
        <v>0.06</v>
      </c>
      <c r="D6833">
        <f t="shared" si="107"/>
        <v>0</v>
      </c>
      <c r="E6833">
        <f>COUNTIFS($B$2:B6833,B6833)</f>
        <v>1310</v>
      </c>
    </row>
    <row r="6834" spans="1:5" x14ac:dyDescent="0.3">
      <c r="A6834" t="s">
        <v>10381</v>
      </c>
      <c r="B6834" t="s">
        <v>34</v>
      </c>
      <c r="C6834">
        <v>0.06</v>
      </c>
      <c r="D6834">
        <f t="shared" si="107"/>
        <v>0</v>
      </c>
      <c r="E6834">
        <f>COUNTIFS($B$2:B6834,B6834)</f>
        <v>1311</v>
      </c>
    </row>
    <row r="6835" spans="1:5" x14ac:dyDescent="0.3">
      <c r="A6835" t="s">
        <v>10413</v>
      </c>
      <c r="B6835" t="s">
        <v>34</v>
      </c>
      <c r="C6835">
        <v>0.06</v>
      </c>
      <c r="D6835">
        <f t="shared" si="107"/>
        <v>0</v>
      </c>
      <c r="E6835">
        <f>COUNTIFS($B$2:B6835,B6835)</f>
        <v>1312</v>
      </c>
    </row>
    <row r="6836" spans="1:5" x14ac:dyDescent="0.3">
      <c r="A6836" t="s">
        <v>7115</v>
      </c>
      <c r="B6836" t="s">
        <v>34</v>
      </c>
      <c r="C6836">
        <v>0.06</v>
      </c>
      <c r="D6836">
        <f t="shared" si="107"/>
        <v>0</v>
      </c>
      <c r="E6836">
        <f>COUNTIFS($B$2:B6836,B6836)</f>
        <v>1313</v>
      </c>
    </row>
    <row r="6837" spans="1:5" x14ac:dyDescent="0.3">
      <c r="A6837" t="s">
        <v>6048</v>
      </c>
      <c r="B6837" t="s">
        <v>34</v>
      </c>
      <c r="C6837">
        <v>0.06</v>
      </c>
      <c r="D6837">
        <f t="shared" si="107"/>
        <v>0</v>
      </c>
      <c r="E6837">
        <f>COUNTIFS($B$2:B6837,B6837)</f>
        <v>1314</v>
      </c>
    </row>
    <row r="6838" spans="1:5" x14ac:dyDescent="0.3">
      <c r="A6838" t="s">
        <v>10422</v>
      </c>
      <c r="B6838" t="s">
        <v>34</v>
      </c>
      <c r="C6838">
        <v>0.06</v>
      </c>
      <c r="D6838">
        <f t="shared" si="107"/>
        <v>0</v>
      </c>
      <c r="E6838">
        <f>COUNTIFS($B$2:B6838,B6838)</f>
        <v>1315</v>
      </c>
    </row>
    <row r="6839" spans="1:5" x14ac:dyDescent="0.3">
      <c r="A6839" t="s">
        <v>10448</v>
      </c>
      <c r="B6839" t="s">
        <v>34</v>
      </c>
      <c r="C6839">
        <v>0.06</v>
      </c>
      <c r="D6839">
        <f t="shared" si="107"/>
        <v>0</v>
      </c>
      <c r="E6839">
        <f>COUNTIFS($B$2:B6839,B6839)</f>
        <v>1316</v>
      </c>
    </row>
    <row r="6840" spans="1:5" x14ac:dyDescent="0.3">
      <c r="A6840" t="s">
        <v>10465</v>
      </c>
      <c r="B6840" t="s">
        <v>34</v>
      </c>
      <c r="C6840">
        <v>0.06</v>
      </c>
      <c r="D6840">
        <f t="shared" si="107"/>
        <v>0</v>
      </c>
      <c r="E6840">
        <f>COUNTIFS($B$2:B6840,B6840)</f>
        <v>1317</v>
      </c>
    </row>
    <row r="6841" spans="1:5" x14ac:dyDescent="0.3">
      <c r="A6841" t="s">
        <v>10085</v>
      </c>
      <c r="B6841" t="s">
        <v>34</v>
      </c>
      <c r="C6841">
        <v>0.06</v>
      </c>
      <c r="D6841">
        <f t="shared" si="107"/>
        <v>0</v>
      </c>
      <c r="E6841">
        <f>COUNTIFS($B$2:B6841,B6841)</f>
        <v>1318</v>
      </c>
    </row>
    <row r="6842" spans="1:5" x14ac:dyDescent="0.3">
      <c r="A6842" t="s">
        <v>10152</v>
      </c>
      <c r="B6842" t="s">
        <v>34</v>
      </c>
      <c r="C6842">
        <v>0.06</v>
      </c>
      <c r="D6842">
        <f t="shared" si="107"/>
        <v>0</v>
      </c>
      <c r="E6842">
        <f>COUNTIFS($B$2:B6842,B6842)</f>
        <v>1319</v>
      </c>
    </row>
    <row r="6843" spans="1:5" x14ac:dyDescent="0.3">
      <c r="A6843" t="s">
        <v>10367</v>
      </c>
      <c r="B6843" t="s">
        <v>34</v>
      </c>
      <c r="C6843">
        <v>0.06</v>
      </c>
      <c r="D6843">
        <f t="shared" si="107"/>
        <v>0</v>
      </c>
      <c r="E6843">
        <f>COUNTIFS($B$2:B6843,B6843)</f>
        <v>1320</v>
      </c>
    </row>
    <row r="6844" spans="1:5" x14ac:dyDescent="0.3">
      <c r="A6844" t="s">
        <v>10385</v>
      </c>
      <c r="B6844" t="s">
        <v>34</v>
      </c>
      <c r="C6844">
        <v>0.06</v>
      </c>
      <c r="D6844">
        <f t="shared" si="107"/>
        <v>0</v>
      </c>
      <c r="E6844">
        <f>COUNTIFS($B$2:B6844,B6844)</f>
        <v>1321</v>
      </c>
    </row>
    <row r="6845" spans="1:5" x14ac:dyDescent="0.3">
      <c r="A6845" t="s">
        <v>10491</v>
      </c>
      <c r="B6845" t="s">
        <v>34</v>
      </c>
      <c r="C6845">
        <v>0.06</v>
      </c>
      <c r="D6845">
        <f t="shared" si="107"/>
        <v>0</v>
      </c>
      <c r="E6845">
        <f>COUNTIFS($B$2:B6845,B6845)</f>
        <v>1322</v>
      </c>
    </row>
    <row r="6846" spans="1:5" x14ac:dyDescent="0.3">
      <c r="A6846" t="s">
        <v>10103</v>
      </c>
      <c r="B6846" t="s">
        <v>34</v>
      </c>
      <c r="C6846">
        <v>0.06</v>
      </c>
      <c r="D6846">
        <f t="shared" si="107"/>
        <v>0</v>
      </c>
      <c r="E6846">
        <f>COUNTIFS($B$2:B6846,B6846)</f>
        <v>1323</v>
      </c>
    </row>
    <row r="6847" spans="1:5" x14ac:dyDescent="0.3">
      <c r="A6847" t="s">
        <v>10104</v>
      </c>
      <c r="B6847" t="s">
        <v>34</v>
      </c>
      <c r="C6847">
        <v>0.06</v>
      </c>
      <c r="D6847">
        <f t="shared" si="107"/>
        <v>0</v>
      </c>
      <c r="E6847">
        <f>COUNTIFS($B$2:B6847,B6847)</f>
        <v>1324</v>
      </c>
    </row>
    <row r="6848" spans="1:5" x14ac:dyDescent="0.3">
      <c r="A6848" t="s">
        <v>10290</v>
      </c>
      <c r="B6848" t="s">
        <v>34</v>
      </c>
      <c r="C6848">
        <v>0.06</v>
      </c>
      <c r="D6848">
        <f t="shared" si="107"/>
        <v>0</v>
      </c>
      <c r="E6848">
        <f>COUNTIFS($B$2:B6848,B6848)</f>
        <v>1325</v>
      </c>
    </row>
    <row r="6849" spans="1:5" x14ac:dyDescent="0.3">
      <c r="A6849" t="s">
        <v>10304</v>
      </c>
      <c r="B6849" t="s">
        <v>34</v>
      </c>
      <c r="C6849">
        <v>0.06</v>
      </c>
      <c r="D6849">
        <f t="shared" si="107"/>
        <v>0</v>
      </c>
      <c r="E6849">
        <f>COUNTIFS($B$2:B6849,B6849)</f>
        <v>1326</v>
      </c>
    </row>
    <row r="6850" spans="1:5" x14ac:dyDescent="0.3">
      <c r="A6850" t="s">
        <v>10390</v>
      </c>
      <c r="B6850" t="s">
        <v>34</v>
      </c>
      <c r="C6850">
        <v>0.06</v>
      </c>
      <c r="D6850">
        <f t="shared" si="107"/>
        <v>0</v>
      </c>
      <c r="E6850">
        <f>COUNTIFS($B$2:B6850,B6850)</f>
        <v>1327</v>
      </c>
    </row>
    <row r="6851" spans="1:5" x14ac:dyDescent="0.3">
      <c r="A6851" t="s">
        <v>10077</v>
      </c>
      <c r="B6851" t="s">
        <v>34</v>
      </c>
      <c r="C6851">
        <v>0.06</v>
      </c>
      <c r="D6851">
        <f t="shared" si="107"/>
        <v>0</v>
      </c>
      <c r="E6851">
        <f>COUNTIFS($B$2:B6851,B6851)</f>
        <v>1328</v>
      </c>
    </row>
    <row r="6852" spans="1:5" x14ac:dyDescent="0.3">
      <c r="A6852" t="s">
        <v>10102</v>
      </c>
      <c r="B6852" t="s">
        <v>34</v>
      </c>
      <c r="C6852">
        <v>0.06</v>
      </c>
      <c r="D6852">
        <f t="shared" si="107"/>
        <v>0</v>
      </c>
      <c r="E6852">
        <f>COUNTIFS($B$2:B6852,B6852)</f>
        <v>1329</v>
      </c>
    </row>
    <row r="6853" spans="1:5" x14ac:dyDescent="0.3">
      <c r="A6853" t="s">
        <v>10228</v>
      </c>
      <c r="B6853" t="s">
        <v>34</v>
      </c>
      <c r="C6853">
        <v>0.06</v>
      </c>
      <c r="D6853">
        <f t="shared" si="107"/>
        <v>0</v>
      </c>
      <c r="E6853">
        <f>COUNTIFS($B$2:B6853,B6853)</f>
        <v>1330</v>
      </c>
    </row>
    <row r="6854" spans="1:5" x14ac:dyDescent="0.3">
      <c r="A6854" t="s">
        <v>10319</v>
      </c>
      <c r="B6854" t="s">
        <v>34</v>
      </c>
      <c r="C6854">
        <v>0.06</v>
      </c>
      <c r="D6854">
        <f t="shared" si="107"/>
        <v>0</v>
      </c>
      <c r="E6854">
        <f>COUNTIFS($B$2:B6854,B6854)</f>
        <v>1331</v>
      </c>
    </row>
    <row r="6855" spans="1:5" x14ac:dyDescent="0.3">
      <c r="A6855" t="s">
        <v>10343</v>
      </c>
      <c r="B6855" t="s">
        <v>34</v>
      </c>
      <c r="C6855">
        <v>0.06</v>
      </c>
      <c r="D6855">
        <f t="shared" ref="D6855:D6918" si="108">IF(E6855&lt;5,E6855,0)</f>
        <v>0</v>
      </c>
      <c r="E6855">
        <f>COUNTIFS($B$2:B6855,B6855)</f>
        <v>1332</v>
      </c>
    </row>
    <row r="6856" spans="1:5" x14ac:dyDescent="0.3">
      <c r="A6856" t="s">
        <v>10354</v>
      </c>
      <c r="B6856" t="s">
        <v>34</v>
      </c>
      <c r="C6856">
        <v>0.06</v>
      </c>
      <c r="D6856">
        <f t="shared" si="108"/>
        <v>0</v>
      </c>
      <c r="E6856">
        <f>COUNTIFS($B$2:B6856,B6856)</f>
        <v>1333</v>
      </c>
    </row>
    <row r="6857" spans="1:5" x14ac:dyDescent="0.3">
      <c r="A6857" t="s">
        <v>10362</v>
      </c>
      <c r="B6857" t="s">
        <v>34</v>
      </c>
      <c r="C6857">
        <v>0.06</v>
      </c>
      <c r="D6857">
        <f t="shared" si="108"/>
        <v>0</v>
      </c>
      <c r="E6857">
        <f>COUNTIFS($B$2:B6857,B6857)</f>
        <v>1334</v>
      </c>
    </row>
    <row r="6858" spans="1:5" x14ac:dyDescent="0.3">
      <c r="A6858" t="s">
        <v>10065</v>
      </c>
      <c r="B6858" t="s">
        <v>34</v>
      </c>
      <c r="C6858">
        <v>0.06</v>
      </c>
      <c r="D6858">
        <f t="shared" si="108"/>
        <v>0</v>
      </c>
      <c r="E6858">
        <f>COUNTIFS($B$2:B6858,B6858)</f>
        <v>1335</v>
      </c>
    </row>
    <row r="6859" spans="1:5" x14ac:dyDescent="0.3">
      <c r="A6859" t="s">
        <v>4348</v>
      </c>
      <c r="B6859" t="s">
        <v>34</v>
      </c>
      <c r="C6859">
        <v>0.06</v>
      </c>
      <c r="D6859">
        <f t="shared" si="108"/>
        <v>0</v>
      </c>
      <c r="E6859">
        <f>COUNTIFS($B$2:B6859,B6859)</f>
        <v>1336</v>
      </c>
    </row>
    <row r="6860" spans="1:5" x14ac:dyDescent="0.3">
      <c r="A6860" t="s">
        <v>10093</v>
      </c>
      <c r="B6860" t="s">
        <v>34</v>
      </c>
      <c r="C6860">
        <v>0.06</v>
      </c>
      <c r="D6860">
        <f t="shared" si="108"/>
        <v>0</v>
      </c>
      <c r="E6860">
        <f>COUNTIFS($B$2:B6860,B6860)</f>
        <v>1337</v>
      </c>
    </row>
    <row r="6861" spans="1:5" x14ac:dyDescent="0.3">
      <c r="A6861" t="s">
        <v>10196</v>
      </c>
      <c r="B6861" t="s">
        <v>34</v>
      </c>
      <c r="C6861">
        <v>0.06</v>
      </c>
      <c r="D6861">
        <f t="shared" si="108"/>
        <v>0</v>
      </c>
      <c r="E6861">
        <f>COUNTIFS($B$2:B6861,B6861)</f>
        <v>1338</v>
      </c>
    </row>
    <row r="6862" spans="1:5" x14ac:dyDescent="0.3">
      <c r="A6862" t="s">
        <v>10268</v>
      </c>
      <c r="B6862" t="s">
        <v>34</v>
      </c>
      <c r="C6862">
        <v>0.06</v>
      </c>
      <c r="D6862">
        <f t="shared" si="108"/>
        <v>0</v>
      </c>
      <c r="E6862">
        <f>COUNTIFS($B$2:B6862,B6862)</f>
        <v>1339</v>
      </c>
    </row>
    <row r="6863" spans="1:5" x14ac:dyDescent="0.3">
      <c r="A6863" t="s">
        <v>10423</v>
      </c>
      <c r="B6863" t="s">
        <v>34</v>
      </c>
      <c r="C6863">
        <v>0.06</v>
      </c>
      <c r="D6863">
        <f t="shared" si="108"/>
        <v>0</v>
      </c>
      <c r="E6863">
        <f>COUNTIFS($B$2:B6863,B6863)</f>
        <v>1340</v>
      </c>
    </row>
    <row r="6864" spans="1:5" x14ac:dyDescent="0.3">
      <c r="A6864" t="s">
        <v>10192</v>
      </c>
      <c r="B6864" t="s">
        <v>34</v>
      </c>
      <c r="C6864">
        <v>0.06</v>
      </c>
      <c r="D6864">
        <f t="shared" si="108"/>
        <v>0</v>
      </c>
      <c r="E6864">
        <f>COUNTIFS($B$2:B6864,B6864)</f>
        <v>1341</v>
      </c>
    </row>
    <row r="6865" spans="1:5" x14ac:dyDescent="0.3">
      <c r="A6865" t="s">
        <v>10079</v>
      </c>
      <c r="B6865" t="s">
        <v>34</v>
      </c>
      <c r="C6865">
        <v>0.06</v>
      </c>
      <c r="D6865">
        <f t="shared" si="108"/>
        <v>0</v>
      </c>
      <c r="E6865">
        <f>COUNTIFS($B$2:B6865,B6865)</f>
        <v>1342</v>
      </c>
    </row>
    <row r="6866" spans="1:5" x14ac:dyDescent="0.3">
      <c r="A6866" t="s">
        <v>10456</v>
      </c>
      <c r="B6866" t="s">
        <v>34</v>
      </c>
      <c r="C6866">
        <v>0.06</v>
      </c>
      <c r="D6866">
        <f t="shared" si="108"/>
        <v>0</v>
      </c>
      <c r="E6866">
        <f>COUNTIFS($B$2:B6866,B6866)</f>
        <v>1343</v>
      </c>
    </row>
    <row r="6867" spans="1:5" x14ac:dyDescent="0.3">
      <c r="A6867" t="s">
        <v>10508</v>
      </c>
      <c r="B6867" t="s">
        <v>34</v>
      </c>
      <c r="C6867">
        <v>0.06</v>
      </c>
      <c r="D6867">
        <f t="shared" si="108"/>
        <v>0</v>
      </c>
      <c r="E6867">
        <f>COUNTIFS($B$2:B6867,B6867)</f>
        <v>1344</v>
      </c>
    </row>
    <row r="6868" spans="1:5" x14ac:dyDescent="0.3">
      <c r="A6868" t="s">
        <v>10114</v>
      </c>
      <c r="B6868" t="s">
        <v>34</v>
      </c>
      <c r="C6868">
        <v>0.06</v>
      </c>
      <c r="D6868">
        <f t="shared" si="108"/>
        <v>0</v>
      </c>
      <c r="E6868">
        <f>COUNTIFS($B$2:B6868,B6868)</f>
        <v>1345</v>
      </c>
    </row>
    <row r="6869" spans="1:5" x14ac:dyDescent="0.3">
      <c r="A6869" t="s">
        <v>8963</v>
      </c>
      <c r="B6869" t="s">
        <v>34</v>
      </c>
      <c r="C6869">
        <v>0.06</v>
      </c>
      <c r="D6869">
        <f t="shared" si="108"/>
        <v>0</v>
      </c>
      <c r="E6869">
        <f>COUNTIFS($B$2:B6869,B6869)</f>
        <v>1346</v>
      </c>
    </row>
    <row r="6870" spans="1:5" x14ac:dyDescent="0.3">
      <c r="A6870" t="s">
        <v>10493</v>
      </c>
      <c r="B6870" t="s">
        <v>34</v>
      </c>
      <c r="C6870">
        <v>0.06</v>
      </c>
      <c r="D6870">
        <f t="shared" si="108"/>
        <v>0</v>
      </c>
      <c r="E6870">
        <f>COUNTIFS($B$2:B6870,B6870)</f>
        <v>1347</v>
      </c>
    </row>
    <row r="6871" spans="1:5" x14ac:dyDescent="0.3">
      <c r="A6871" t="s">
        <v>10635</v>
      </c>
      <c r="B6871" t="s">
        <v>34</v>
      </c>
      <c r="C6871">
        <v>0.05</v>
      </c>
      <c r="D6871">
        <f t="shared" si="108"/>
        <v>0</v>
      </c>
      <c r="E6871">
        <f>COUNTIFS($B$2:B6871,B6871)</f>
        <v>1348</v>
      </c>
    </row>
    <row r="6872" spans="1:5" x14ac:dyDescent="0.3">
      <c r="A6872" t="s">
        <v>10645</v>
      </c>
      <c r="B6872" t="s">
        <v>34</v>
      </c>
      <c r="C6872">
        <v>0.05</v>
      </c>
      <c r="D6872">
        <f t="shared" si="108"/>
        <v>0</v>
      </c>
      <c r="E6872">
        <f>COUNTIFS($B$2:B6872,B6872)</f>
        <v>1349</v>
      </c>
    </row>
    <row r="6873" spans="1:5" x14ac:dyDescent="0.3">
      <c r="A6873" t="s">
        <v>10772</v>
      </c>
      <c r="B6873" t="s">
        <v>34</v>
      </c>
      <c r="C6873">
        <v>0.05</v>
      </c>
      <c r="D6873">
        <f t="shared" si="108"/>
        <v>0</v>
      </c>
      <c r="E6873">
        <f>COUNTIFS($B$2:B6873,B6873)</f>
        <v>1350</v>
      </c>
    </row>
    <row r="6874" spans="1:5" x14ac:dyDescent="0.3">
      <c r="A6874" t="s">
        <v>11007</v>
      </c>
      <c r="B6874" t="s">
        <v>34</v>
      </c>
      <c r="C6874">
        <v>0.05</v>
      </c>
      <c r="D6874">
        <f t="shared" si="108"/>
        <v>0</v>
      </c>
      <c r="E6874">
        <f>COUNTIFS($B$2:B6874,B6874)</f>
        <v>1351</v>
      </c>
    </row>
    <row r="6875" spans="1:5" x14ac:dyDescent="0.3">
      <c r="A6875" t="s">
        <v>10735</v>
      </c>
      <c r="B6875" t="s">
        <v>34</v>
      </c>
      <c r="C6875">
        <v>0.05</v>
      </c>
      <c r="D6875">
        <f t="shared" si="108"/>
        <v>0</v>
      </c>
      <c r="E6875">
        <f>COUNTIFS($B$2:B6875,B6875)</f>
        <v>1352</v>
      </c>
    </row>
    <row r="6876" spans="1:5" x14ac:dyDescent="0.3">
      <c r="A6876" t="s">
        <v>10831</v>
      </c>
      <c r="B6876" t="s">
        <v>34</v>
      </c>
      <c r="C6876">
        <v>0.05</v>
      </c>
      <c r="D6876">
        <f t="shared" si="108"/>
        <v>0</v>
      </c>
      <c r="E6876">
        <f>COUNTIFS($B$2:B6876,B6876)</f>
        <v>1353</v>
      </c>
    </row>
    <row r="6877" spans="1:5" x14ac:dyDescent="0.3">
      <c r="A6877" t="s">
        <v>10821</v>
      </c>
      <c r="B6877" t="s">
        <v>34</v>
      </c>
      <c r="C6877">
        <v>0.05</v>
      </c>
      <c r="D6877">
        <f t="shared" si="108"/>
        <v>0</v>
      </c>
      <c r="E6877">
        <f>COUNTIFS($B$2:B6877,B6877)</f>
        <v>1354</v>
      </c>
    </row>
    <row r="6878" spans="1:5" x14ac:dyDescent="0.3">
      <c r="A6878" t="s">
        <v>10973</v>
      </c>
      <c r="B6878" t="s">
        <v>34</v>
      </c>
      <c r="C6878">
        <v>0.05</v>
      </c>
      <c r="D6878">
        <f t="shared" si="108"/>
        <v>0</v>
      </c>
      <c r="E6878">
        <f>COUNTIFS($B$2:B6878,B6878)</f>
        <v>1355</v>
      </c>
    </row>
    <row r="6879" spans="1:5" x14ac:dyDescent="0.3">
      <c r="A6879" t="s">
        <v>10942</v>
      </c>
      <c r="B6879" t="s">
        <v>34</v>
      </c>
      <c r="C6879">
        <v>0.05</v>
      </c>
      <c r="D6879">
        <f t="shared" si="108"/>
        <v>0</v>
      </c>
      <c r="E6879">
        <f>COUNTIFS($B$2:B6879,B6879)</f>
        <v>1356</v>
      </c>
    </row>
    <row r="6880" spans="1:5" x14ac:dyDescent="0.3">
      <c r="A6880" t="s">
        <v>9993</v>
      </c>
      <c r="B6880" t="s">
        <v>34</v>
      </c>
      <c r="C6880">
        <v>0.05</v>
      </c>
      <c r="D6880">
        <f t="shared" si="108"/>
        <v>0</v>
      </c>
      <c r="E6880">
        <f>COUNTIFS($B$2:B6880,B6880)</f>
        <v>1357</v>
      </c>
    </row>
    <row r="6881" spans="1:5" x14ac:dyDescent="0.3">
      <c r="A6881" t="s">
        <v>10814</v>
      </c>
      <c r="B6881" t="s">
        <v>34</v>
      </c>
      <c r="C6881">
        <v>0.05</v>
      </c>
      <c r="D6881">
        <f t="shared" si="108"/>
        <v>0</v>
      </c>
      <c r="E6881">
        <f>COUNTIFS($B$2:B6881,B6881)</f>
        <v>1358</v>
      </c>
    </row>
    <row r="6882" spans="1:5" x14ac:dyDescent="0.3">
      <c r="A6882" t="s">
        <v>5287</v>
      </c>
      <c r="B6882" t="s">
        <v>34</v>
      </c>
      <c r="C6882">
        <v>0.05</v>
      </c>
      <c r="D6882">
        <f t="shared" si="108"/>
        <v>0</v>
      </c>
      <c r="E6882">
        <f>COUNTIFS($B$2:B6882,B6882)</f>
        <v>1359</v>
      </c>
    </row>
    <row r="6883" spans="1:5" x14ac:dyDescent="0.3">
      <c r="A6883" t="s">
        <v>3684</v>
      </c>
      <c r="B6883" t="s">
        <v>34</v>
      </c>
      <c r="C6883">
        <v>0.05</v>
      </c>
      <c r="D6883">
        <f t="shared" si="108"/>
        <v>0</v>
      </c>
      <c r="E6883">
        <f>COUNTIFS($B$2:B6883,B6883)</f>
        <v>1360</v>
      </c>
    </row>
    <row r="6884" spans="1:5" x14ac:dyDescent="0.3">
      <c r="A6884" t="s">
        <v>10815</v>
      </c>
      <c r="B6884" t="s">
        <v>34</v>
      </c>
      <c r="C6884">
        <v>0.05</v>
      </c>
      <c r="D6884">
        <f t="shared" si="108"/>
        <v>0</v>
      </c>
      <c r="E6884">
        <f>COUNTIFS($B$2:B6884,B6884)</f>
        <v>1361</v>
      </c>
    </row>
    <row r="6885" spans="1:5" x14ac:dyDescent="0.3">
      <c r="A6885" t="s">
        <v>7213</v>
      </c>
      <c r="B6885" t="s">
        <v>34</v>
      </c>
      <c r="C6885">
        <v>0.05</v>
      </c>
      <c r="D6885">
        <f t="shared" si="108"/>
        <v>0</v>
      </c>
      <c r="E6885">
        <f>COUNTIFS($B$2:B6885,B6885)</f>
        <v>1362</v>
      </c>
    </row>
    <row r="6886" spans="1:5" x14ac:dyDescent="0.3">
      <c r="A6886" t="s">
        <v>4890</v>
      </c>
      <c r="B6886" t="s">
        <v>34</v>
      </c>
      <c r="C6886">
        <v>0.05</v>
      </c>
      <c r="D6886">
        <f t="shared" si="108"/>
        <v>0</v>
      </c>
      <c r="E6886">
        <f>COUNTIFS($B$2:B6886,B6886)</f>
        <v>1363</v>
      </c>
    </row>
    <row r="6887" spans="1:5" x14ac:dyDescent="0.3">
      <c r="A6887" t="s">
        <v>3862</v>
      </c>
      <c r="B6887" t="s">
        <v>34</v>
      </c>
      <c r="C6887">
        <v>0.05</v>
      </c>
      <c r="D6887">
        <f t="shared" si="108"/>
        <v>0</v>
      </c>
      <c r="E6887">
        <f>COUNTIFS($B$2:B6887,B6887)</f>
        <v>1364</v>
      </c>
    </row>
    <row r="6888" spans="1:5" x14ac:dyDescent="0.3">
      <c r="A6888" t="s">
        <v>8333</v>
      </c>
      <c r="B6888" t="s">
        <v>34</v>
      </c>
      <c r="C6888">
        <v>0.05</v>
      </c>
      <c r="D6888">
        <f t="shared" si="108"/>
        <v>0</v>
      </c>
      <c r="E6888">
        <f>COUNTIFS($B$2:B6888,B6888)</f>
        <v>1365</v>
      </c>
    </row>
    <row r="6889" spans="1:5" x14ac:dyDescent="0.3">
      <c r="A6889" t="s">
        <v>6435</v>
      </c>
      <c r="B6889" t="s">
        <v>34</v>
      </c>
      <c r="C6889">
        <v>0.05</v>
      </c>
      <c r="D6889">
        <f t="shared" si="108"/>
        <v>0</v>
      </c>
      <c r="E6889">
        <f>COUNTIFS($B$2:B6889,B6889)</f>
        <v>1366</v>
      </c>
    </row>
    <row r="6890" spans="1:5" x14ac:dyDescent="0.3">
      <c r="A6890" t="s">
        <v>10571</v>
      </c>
      <c r="B6890" t="s">
        <v>34</v>
      </c>
      <c r="C6890">
        <v>0.05</v>
      </c>
      <c r="D6890">
        <f t="shared" si="108"/>
        <v>0</v>
      </c>
      <c r="E6890">
        <f>COUNTIFS($B$2:B6890,B6890)</f>
        <v>1367</v>
      </c>
    </row>
    <row r="6891" spans="1:5" x14ac:dyDescent="0.3">
      <c r="A6891" t="s">
        <v>10579</v>
      </c>
      <c r="B6891" t="s">
        <v>34</v>
      </c>
      <c r="C6891">
        <v>0.05</v>
      </c>
      <c r="D6891">
        <f t="shared" si="108"/>
        <v>0</v>
      </c>
      <c r="E6891">
        <f>COUNTIFS($B$2:B6891,B6891)</f>
        <v>1368</v>
      </c>
    </row>
    <row r="6892" spans="1:5" x14ac:dyDescent="0.3">
      <c r="A6892" t="s">
        <v>10727</v>
      </c>
      <c r="B6892" t="s">
        <v>34</v>
      </c>
      <c r="C6892">
        <v>0.05</v>
      </c>
      <c r="D6892">
        <f t="shared" si="108"/>
        <v>0</v>
      </c>
      <c r="E6892">
        <f>COUNTIFS($B$2:B6892,B6892)</f>
        <v>1369</v>
      </c>
    </row>
    <row r="6893" spans="1:5" x14ac:dyDescent="0.3">
      <c r="A6893" t="s">
        <v>10788</v>
      </c>
      <c r="B6893" t="s">
        <v>34</v>
      </c>
      <c r="C6893">
        <v>0.05</v>
      </c>
      <c r="D6893">
        <f t="shared" si="108"/>
        <v>0</v>
      </c>
      <c r="E6893">
        <f>COUNTIFS($B$2:B6893,B6893)</f>
        <v>1370</v>
      </c>
    </row>
    <row r="6894" spans="1:5" x14ac:dyDescent="0.3">
      <c r="A6894" t="s">
        <v>10899</v>
      </c>
      <c r="B6894" t="s">
        <v>34</v>
      </c>
      <c r="C6894">
        <v>0.05</v>
      </c>
      <c r="D6894">
        <f t="shared" si="108"/>
        <v>0</v>
      </c>
      <c r="E6894">
        <f>COUNTIFS($B$2:B6894,B6894)</f>
        <v>1371</v>
      </c>
    </row>
    <row r="6895" spans="1:5" x14ac:dyDescent="0.3">
      <c r="A6895" t="s">
        <v>7227</v>
      </c>
      <c r="B6895" t="s">
        <v>34</v>
      </c>
      <c r="C6895">
        <v>0.05</v>
      </c>
      <c r="D6895">
        <f t="shared" si="108"/>
        <v>0</v>
      </c>
      <c r="E6895">
        <f>COUNTIFS($B$2:B6895,B6895)</f>
        <v>1372</v>
      </c>
    </row>
    <row r="6896" spans="1:5" x14ac:dyDescent="0.3">
      <c r="A6896" t="s">
        <v>10943</v>
      </c>
      <c r="B6896" t="s">
        <v>34</v>
      </c>
      <c r="C6896">
        <v>0.05</v>
      </c>
      <c r="D6896">
        <f t="shared" si="108"/>
        <v>0</v>
      </c>
      <c r="E6896">
        <f>COUNTIFS($B$2:B6896,B6896)</f>
        <v>1373</v>
      </c>
    </row>
    <row r="6897" spans="1:5" x14ac:dyDescent="0.3">
      <c r="A6897" t="s">
        <v>1221</v>
      </c>
      <c r="B6897" t="s">
        <v>34</v>
      </c>
      <c r="C6897">
        <v>0.05</v>
      </c>
      <c r="D6897">
        <f t="shared" si="108"/>
        <v>0</v>
      </c>
      <c r="E6897">
        <f>COUNTIFS($B$2:B6897,B6897)</f>
        <v>1374</v>
      </c>
    </row>
    <row r="6898" spans="1:5" x14ac:dyDescent="0.3">
      <c r="A6898" t="s">
        <v>10990</v>
      </c>
      <c r="B6898" t="s">
        <v>34</v>
      </c>
      <c r="C6898">
        <v>0.05</v>
      </c>
      <c r="D6898">
        <f t="shared" si="108"/>
        <v>0</v>
      </c>
      <c r="E6898">
        <f>COUNTIFS($B$2:B6898,B6898)</f>
        <v>1375</v>
      </c>
    </row>
    <row r="6899" spans="1:5" x14ac:dyDescent="0.3">
      <c r="A6899" t="s">
        <v>7761</v>
      </c>
      <c r="B6899" t="s">
        <v>34</v>
      </c>
      <c r="C6899">
        <v>0.05</v>
      </c>
      <c r="D6899">
        <f t="shared" si="108"/>
        <v>0</v>
      </c>
      <c r="E6899">
        <f>COUNTIFS($B$2:B6899,B6899)</f>
        <v>1376</v>
      </c>
    </row>
    <row r="6900" spans="1:5" x14ac:dyDescent="0.3">
      <c r="A6900" t="s">
        <v>9069</v>
      </c>
      <c r="B6900" t="s">
        <v>34</v>
      </c>
      <c r="C6900">
        <v>0.05</v>
      </c>
      <c r="D6900">
        <f t="shared" si="108"/>
        <v>0</v>
      </c>
      <c r="E6900">
        <f>COUNTIFS($B$2:B6900,B6900)</f>
        <v>1377</v>
      </c>
    </row>
    <row r="6901" spans="1:5" x14ac:dyDescent="0.3">
      <c r="A6901" t="s">
        <v>10754</v>
      </c>
      <c r="B6901" t="s">
        <v>34</v>
      </c>
      <c r="C6901">
        <v>0.05</v>
      </c>
      <c r="D6901">
        <f t="shared" si="108"/>
        <v>0</v>
      </c>
      <c r="E6901">
        <f>COUNTIFS($B$2:B6901,B6901)</f>
        <v>1378</v>
      </c>
    </row>
    <row r="6902" spans="1:5" x14ac:dyDescent="0.3">
      <c r="A6902" t="s">
        <v>10756</v>
      </c>
      <c r="B6902" t="s">
        <v>34</v>
      </c>
      <c r="C6902">
        <v>0.05</v>
      </c>
      <c r="D6902">
        <f t="shared" si="108"/>
        <v>0</v>
      </c>
      <c r="E6902">
        <f>COUNTIFS($B$2:B6902,B6902)</f>
        <v>1379</v>
      </c>
    </row>
    <row r="6903" spans="1:5" x14ac:dyDescent="0.3">
      <c r="A6903" t="s">
        <v>10805</v>
      </c>
      <c r="B6903" t="s">
        <v>34</v>
      </c>
      <c r="C6903">
        <v>0.05</v>
      </c>
      <c r="D6903">
        <f t="shared" si="108"/>
        <v>0</v>
      </c>
      <c r="E6903">
        <f>COUNTIFS($B$2:B6903,B6903)</f>
        <v>1380</v>
      </c>
    </row>
    <row r="6904" spans="1:5" x14ac:dyDescent="0.3">
      <c r="A6904" t="s">
        <v>10543</v>
      </c>
      <c r="B6904" t="s">
        <v>34</v>
      </c>
      <c r="C6904">
        <v>0.05</v>
      </c>
      <c r="D6904">
        <f t="shared" si="108"/>
        <v>0</v>
      </c>
      <c r="E6904">
        <f>COUNTIFS($B$2:B6904,B6904)</f>
        <v>1381</v>
      </c>
    </row>
    <row r="6905" spans="1:5" x14ac:dyDescent="0.3">
      <c r="A6905" t="s">
        <v>10588</v>
      </c>
      <c r="B6905" t="s">
        <v>34</v>
      </c>
      <c r="C6905">
        <v>0.05</v>
      </c>
      <c r="D6905">
        <f t="shared" si="108"/>
        <v>0</v>
      </c>
      <c r="E6905">
        <f>COUNTIFS($B$2:B6905,B6905)</f>
        <v>1382</v>
      </c>
    </row>
    <row r="6906" spans="1:5" x14ac:dyDescent="0.3">
      <c r="A6906" t="s">
        <v>10491</v>
      </c>
      <c r="B6906" t="s">
        <v>34</v>
      </c>
      <c r="C6906">
        <v>0.05</v>
      </c>
      <c r="D6906">
        <f t="shared" si="108"/>
        <v>0</v>
      </c>
      <c r="E6906">
        <f>COUNTIFS($B$2:B6906,B6906)</f>
        <v>1383</v>
      </c>
    </row>
    <row r="6907" spans="1:5" x14ac:dyDescent="0.3">
      <c r="A6907" t="s">
        <v>10800</v>
      </c>
      <c r="B6907" t="s">
        <v>34</v>
      </c>
      <c r="C6907">
        <v>0.05</v>
      </c>
      <c r="D6907">
        <f t="shared" si="108"/>
        <v>0</v>
      </c>
      <c r="E6907">
        <f>COUNTIFS($B$2:B6907,B6907)</f>
        <v>1384</v>
      </c>
    </row>
    <row r="6908" spans="1:5" x14ac:dyDescent="0.3">
      <c r="A6908" t="s">
        <v>10807</v>
      </c>
      <c r="B6908" t="s">
        <v>34</v>
      </c>
      <c r="C6908">
        <v>0.05</v>
      </c>
      <c r="D6908">
        <f t="shared" si="108"/>
        <v>0</v>
      </c>
      <c r="E6908">
        <f>COUNTIFS($B$2:B6908,B6908)</f>
        <v>1385</v>
      </c>
    </row>
    <row r="6909" spans="1:5" x14ac:dyDescent="0.3">
      <c r="A6909" t="s">
        <v>10811</v>
      </c>
      <c r="B6909" t="s">
        <v>34</v>
      </c>
      <c r="C6909">
        <v>0.05</v>
      </c>
      <c r="D6909">
        <f t="shared" si="108"/>
        <v>0</v>
      </c>
      <c r="E6909">
        <f>COUNTIFS($B$2:B6909,B6909)</f>
        <v>1386</v>
      </c>
    </row>
    <row r="6910" spans="1:5" x14ac:dyDescent="0.3">
      <c r="A6910" t="s">
        <v>10845</v>
      </c>
      <c r="B6910" t="s">
        <v>34</v>
      </c>
      <c r="C6910">
        <v>0.05</v>
      </c>
      <c r="D6910">
        <f t="shared" si="108"/>
        <v>0</v>
      </c>
      <c r="E6910">
        <f>COUNTIFS($B$2:B6910,B6910)</f>
        <v>1387</v>
      </c>
    </row>
    <row r="6911" spans="1:5" x14ac:dyDescent="0.3">
      <c r="A6911" t="s">
        <v>10877</v>
      </c>
      <c r="B6911" t="s">
        <v>34</v>
      </c>
      <c r="C6911">
        <v>0.05</v>
      </c>
      <c r="D6911">
        <f t="shared" si="108"/>
        <v>0</v>
      </c>
      <c r="E6911">
        <f>COUNTIFS($B$2:B6911,B6911)</f>
        <v>1388</v>
      </c>
    </row>
    <row r="6912" spans="1:5" x14ac:dyDescent="0.3">
      <c r="A6912" t="s">
        <v>9337</v>
      </c>
      <c r="B6912" t="s">
        <v>34</v>
      </c>
      <c r="C6912">
        <v>0.05</v>
      </c>
      <c r="D6912">
        <f t="shared" si="108"/>
        <v>0</v>
      </c>
      <c r="E6912">
        <f>COUNTIFS($B$2:B6912,B6912)</f>
        <v>1389</v>
      </c>
    </row>
    <row r="6913" spans="1:5" x14ac:dyDescent="0.3">
      <c r="A6913" t="s">
        <v>10984</v>
      </c>
      <c r="B6913" t="s">
        <v>34</v>
      </c>
      <c r="C6913">
        <v>0.05</v>
      </c>
      <c r="D6913">
        <f t="shared" si="108"/>
        <v>0</v>
      </c>
      <c r="E6913">
        <f>COUNTIFS($B$2:B6913,B6913)</f>
        <v>1390</v>
      </c>
    </row>
    <row r="6914" spans="1:5" x14ac:dyDescent="0.3">
      <c r="A6914" t="s">
        <v>10625</v>
      </c>
      <c r="B6914" t="s">
        <v>34</v>
      </c>
      <c r="C6914">
        <v>0.05</v>
      </c>
      <c r="D6914">
        <f t="shared" si="108"/>
        <v>0</v>
      </c>
      <c r="E6914">
        <f>COUNTIFS($B$2:B6914,B6914)</f>
        <v>1391</v>
      </c>
    </row>
    <row r="6915" spans="1:5" x14ac:dyDescent="0.3">
      <c r="A6915" t="s">
        <v>10640</v>
      </c>
      <c r="B6915" t="s">
        <v>34</v>
      </c>
      <c r="C6915">
        <v>0.05</v>
      </c>
      <c r="D6915">
        <f t="shared" si="108"/>
        <v>0</v>
      </c>
      <c r="E6915">
        <f>COUNTIFS($B$2:B6915,B6915)</f>
        <v>1392</v>
      </c>
    </row>
    <row r="6916" spans="1:5" x14ac:dyDescent="0.3">
      <c r="A6916" t="s">
        <v>10652</v>
      </c>
      <c r="B6916" t="s">
        <v>34</v>
      </c>
      <c r="C6916">
        <v>0.05</v>
      </c>
      <c r="D6916">
        <f t="shared" si="108"/>
        <v>0</v>
      </c>
      <c r="E6916">
        <f>COUNTIFS($B$2:B6916,B6916)</f>
        <v>1393</v>
      </c>
    </row>
    <row r="6917" spans="1:5" x14ac:dyDescent="0.3">
      <c r="A6917" t="s">
        <v>10655</v>
      </c>
      <c r="B6917" t="s">
        <v>34</v>
      </c>
      <c r="C6917">
        <v>0.05</v>
      </c>
      <c r="D6917">
        <f t="shared" si="108"/>
        <v>0</v>
      </c>
      <c r="E6917">
        <f>COUNTIFS($B$2:B6917,B6917)</f>
        <v>1394</v>
      </c>
    </row>
    <row r="6918" spans="1:5" x14ac:dyDescent="0.3">
      <c r="A6918" t="s">
        <v>10729</v>
      </c>
      <c r="B6918" t="s">
        <v>34</v>
      </c>
      <c r="C6918">
        <v>0.05</v>
      </c>
      <c r="D6918">
        <f t="shared" si="108"/>
        <v>0</v>
      </c>
      <c r="E6918">
        <f>COUNTIFS($B$2:B6918,B6918)</f>
        <v>1395</v>
      </c>
    </row>
    <row r="6919" spans="1:5" x14ac:dyDescent="0.3">
      <c r="A6919" t="s">
        <v>6600</v>
      </c>
      <c r="B6919" t="s">
        <v>34</v>
      </c>
      <c r="C6919">
        <v>0.05</v>
      </c>
      <c r="D6919">
        <f t="shared" ref="D6919:D6982" si="109">IF(E6919&lt;5,E6919,0)</f>
        <v>0</v>
      </c>
      <c r="E6919">
        <f>COUNTIFS($B$2:B6919,B6919)</f>
        <v>1396</v>
      </c>
    </row>
    <row r="6920" spans="1:5" x14ac:dyDescent="0.3">
      <c r="A6920" t="s">
        <v>10979</v>
      </c>
      <c r="B6920" t="s">
        <v>34</v>
      </c>
      <c r="C6920">
        <v>0.05</v>
      </c>
      <c r="D6920">
        <f t="shared" si="109"/>
        <v>0</v>
      </c>
      <c r="E6920">
        <f>COUNTIFS($B$2:B6920,B6920)</f>
        <v>1397</v>
      </c>
    </row>
    <row r="6921" spans="1:5" x14ac:dyDescent="0.3">
      <c r="A6921" t="s">
        <v>10519</v>
      </c>
      <c r="B6921" t="s">
        <v>34</v>
      </c>
      <c r="C6921">
        <v>0.05</v>
      </c>
      <c r="D6921">
        <f t="shared" si="109"/>
        <v>0</v>
      </c>
      <c r="E6921">
        <f>COUNTIFS($B$2:B6921,B6921)</f>
        <v>1398</v>
      </c>
    </row>
    <row r="6922" spans="1:5" x14ac:dyDescent="0.3">
      <c r="A6922" t="s">
        <v>10526</v>
      </c>
      <c r="B6922" t="s">
        <v>34</v>
      </c>
      <c r="C6922">
        <v>0.05</v>
      </c>
      <c r="D6922">
        <f t="shared" si="109"/>
        <v>0</v>
      </c>
      <c r="E6922">
        <f>COUNTIFS($B$2:B6922,B6922)</f>
        <v>1399</v>
      </c>
    </row>
    <row r="6923" spans="1:5" x14ac:dyDescent="0.3">
      <c r="A6923" t="s">
        <v>10530</v>
      </c>
      <c r="B6923" t="s">
        <v>34</v>
      </c>
      <c r="C6923">
        <v>0.05</v>
      </c>
      <c r="D6923">
        <f t="shared" si="109"/>
        <v>0</v>
      </c>
      <c r="E6923">
        <f>COUNTIFS($B$2:B6923,B6923)</f>
        <v>1400</v>
      </c>
    </row>
    <row r="6924" spans="1:5" x14ac:dyDescent="0.3">
      <c r="A6924" t="s">
        <v>10531</v>
      </c>
      <c r="B6924" t="s">
        <v>34</v>
      </c>
      <c r="C6924">
        <v>0.05</v>
      </c>
      <c r="D6924">
        <f t="shared" si="109"/>
        <v>0</v>
      </c>
      <c r="E6924">
        <f>COUNTIFS($B$2:B6924,B6924)</f>
        <v>1401</v>
      </c>
    </row>
    <row r="6925" spans="1:5" x14ac:dyDescent="0.3">
      <c r="A6925" t="s">
        <v>10605</v>
      </c>
      <c r="B6925" t="s">
        <v>34</v>
      </c>
      <c r="C6925">
        <v>0.05</v>
      </c>
      <c r="D6925">
        <f t="shared" si="109"/>
        <v>0</v>
      </c>
      <c r="E6925">
        <f>COUNTIFS($B$2:B6925,B6925)</f>
        <v>1402</v>
      </c>
    </row>
    <row r="6926" spans="1:5" x14ac:dyDescent="0.3">
      <c r="A6926" t="s">
        <v>10615</v>
      </c>
      <c r="B6926" t="s">
        <v>34</v>
      </c>
      <c r="C6926">
        <v>0.05</v>
      </c>
      <c r="D6926">
        <f t="shared" si="109"/>
        <v>0</v>
      </c>
      <c r="E6926">
        <f>COUNTIFS($B$2:B6926,B6926)</f>
        <v>1403</v>
      </c>
    </row>
    <row r="6927" spans="1:5" x14ac:dyDescent="0.3">
      <c r="A6927" t="s">
        <v>5296</v>
      </c>
      <c r="B6927" t="s">
        <v>34</v>
      </c>
      <c r="C6927">
        <v>0.05</v>
      </c>
      <c r="D6927">
        <f t="shared" si="109"/>
        <v>0</v>
      </c>
      <c r="E6927">
        <f>COUNTIFS($B$2:B6927,B6927)</f>
        <v>1404</v>
      </c>
    </row>
    <row r="6928" spans="1:5" x14ac:dyDescent="0.3">
      <c r="A6928" t="s">
        <v>10698</v>
      </c>
      <c r="B6928" t="s">
        <v>34</v>
      </c>
      <c r="C6928">
        <v>0.05</v>
      </c>
      <c r="D6928">
        <f t="shared" si="109"/>
        <v>0</v>
      </c>
      <c r="E6928">
        <f>COUNTIFS($B$2:B6928,B6928)</f>
        <v>1405</v>
      </c>
    </row>
    <row r="6929" spans="1:5" x14ac:dyDescent="0.3">
      <c r="A6929" t="s">
        <v>4495</v>
      </c>
      <c r="B6929" t="s">
        <v>34</v>
      </c>
      <c r="C6929">
        <v>0.05</v>
      </c>
      <c r="D6929">
        <f t="shared" si="109"/>
        <v>0</v>
      </c>
      <c r="E6929">
        <f>COUNTIFS($B$2:B6929,B6929)</f>
        <v>1406</v>
      </c>
    </row>
    <row r="6930" spans="1:5" x14ac:dyDescent="0.3">
      <c r="A6930" t="s">
        <v>10714</v>
      </c>
      <c r="B6930" t="s">
        <v>34</v>
      </c>
      <c r="C6930">
        <v>0.05</v>
      </c>
      <c r="D6930">
        <f t="shared" si="109"/>
        <v>0</v>
      </c>
      <c r="E6930">
        <f>COUNTIFS($B$2:B6930,B6930)</f>
        <v>1407</v>
      </c>
    </row>
    <row r="6931" spans="1:5" x14ac:dyDescent="0.3">
      <c r="A6931" t="s">
        <v>10758</v>
      </c>
      <c r="B6931" t="s">
        <v>34</v>
      </c>
      <c r="C6931">
        <v>0.05</v>
      </c>
      <c r="D6931">
        <f t="shared" si="109"/>
        <v>0</v>
      </c>
      <c r="E6931">
        <f>COUNTIFS($B$2:B6931,B6931)</f>
        <v>1408</v>
      </c>
    </row>
    <row r="6932" spans="1:5" x14ac:dyDescent="0.3">
      <c r="A6932" t="s">
        <v>9187</v>
      </c>
      <c r="B6932" t="s">
        <v>34</v>
      </c>
      <c r="C6932">
        <v>0.05</v>
      </c>
      <c r="D6932">
        <f t="shared" si="109"/>
        <v>0</v>
      </c>
      <c r="E6932">
        <f>COUNTIFS($B$2:B6932,B6932)</f>
        <v>1409</v>
      </c>
    </row>
    <row r="6933" spans="1:5" x14ac:dyDescent="0.3">
      <c r="A6933" t="s">
        <v>10885</v>
      </c>
      <c r="B6933" t="s">
        <v>34</v>
      </c>
      <c r="C6933">
        <v>0.05</v>
      </c>
      <c r="D6933">
        <f t="shared" si="109"/>
        <v>0</v>
      </c>
      <c r="E6933">
        <f>COUNTIFS($B$2:B6933,B6933)</f>
        <v>1410</v>
      </c>
    </row>
    <row r="6934" spans="1:5" x14ac:dyDescent="0.3">
      <c r="A6934" t="s">
        <v>10994</v>
      </c>
      <c r="B6934" t="s">
        <v>34</v>
      </c>
      <c r="C6934">
        <v>0.05</v>
      </c>
      <c r="D6934">
        <f t="shared" si="109"/>
        <v>0</v>
      </c>
      <c r="E6934">
        <f>COUNTIFS($B$2:B6934,B6934)</f>
        <v>1411</v>
      </c>
    </row>
    <row r="6935" spans="1:5" x14ac:dyDescent="0.3">
      <c r="A6935" t="s">
        <v>10997</v>
      </c>
      <c r="B6935" t="s">
        <v>34</v>
      </c>
      <c r="C6935">
        <v>0.05</v>
      </c>
      <c r="D6935">
        <f t="shared" si="109"/>
        <v>0</v>
      </c>
      <c r="E6935">
        <f>COUNTIFS($B$2:B6935,B6935)</f>
        <v>1412</v>
      </c>
    </row>
    <row r="6936" spans="1:5" x14ac:dyDescent="0.3">
      <c r="A6936" t="s">
        <v>10192</v>
      </c>
      <c r="B6936" t="s">
        <v>34</v>
      </c>
      <c r="C6936">
        <v>0.05</v>
      </c>
      <c r="D6936">
        <f t="shared" si="109"/>
        <v>0</v>
      </c>
      <c r="E6936">
        <f>COUNTIFS($B$2:B6936,B6936)</f>
        <v>1413</v>
      </c>
    </row>
    <row r="6937" spans="1:5" x14ac:dyDescent="0.3">
      <c r="A6937" t="s">
        <v>10948</v>
      </c>
      <c r="B6937" t="s">
        <v>34</v>
      </c>
      <c r="C6937">
        <v>0.05</v>
      </c>
      <c r="D6937">
        <f t="shared" si="109"/>
        <v>0</v>
      </c>
      <c r="E6937">
        <f>COUNTIFS($B$2:B6937,B6937)</f>
        <v>1414</v>
      </c>
    </row>
    <row r="6938" spans="1:5" x14ac:dyDescent="0.3">
      <c r="A6938" t="s">
        <v>10596</v>
      </c>
      <c r="B6938" t="s">
        <v>34</v>
      </c>
      <c r="C6938">
        <v>0.05</v>
      </c>
      <c r="D6938">
        <f t="shared" si="109"/>
        <v>0</v>
      </c>
      <c r="E6938">
        <f>COUNTIFS($B$2:B6938,B6938)</f>
        <v>1415</v>
      </c>
    </row>
    <row r="6939" spans="1:5" x14ac:dyDescent="0.3">
      <c r="A6939" t="s">
        <v>10876</v>
      </c>
      <c r="B6939" t="s">
        <v>34</v>
      </c>
      <c r="C6939">
        <v>0.05</v>
      </c>
      <c r="D6939">
        <f t="shared" si="109"/>
        <v>0</v>
      </c>
      <c r="E6939">
        <f>COUNTIFS($B$2:B6939,B6939)</f>
        <v>1416</v>
      </c>
    </row>
    <row r="6940" spans="1:5" x14ac:dyDescent="0.3">
      <c r="A6940" t="s">
        <v>10114</v>
      </c>
      <c r="B6940" t="s">
        <v>34</v>
      </c>
      <c r="C6940">
        <v>0.05</v>
      </c>
      <c r="D6940">
        <f t="shared" si="109"/>
        <v>0</v>
      </c>
      <c r="E6940">
        <f>COUNTIFS($B$2:B6940,B6940)</f>
        <v>1417</v>
      </c>
    </row>
    <row r="6941" spans="1:5" x14ac:dyDescent="0.3">
      <c r="A6941" t="s">
        <v>8169</v>
      </c>
      <c r="B6941" t="s">
        <v>34</v>
      </c>
      <c r="C6941">
        <v>0.05</v>
      </c>
      <c r="D6941">
        <f t="shared" si="109"/>
        <v>0</v>
      </c>
      <c r="E6941">
        <f>COUNTIFS($B$2:B6941,B6941)</f>
        <v>1418</v>
      </c>
    </row>
    <row r="6942" spans="1:5" x14ac:dyDescent="0.3">
      <c r="A6942" t="s">
        <v>6801</v>
      </c>
      <c r="B6942" t="s">
        <v>34</v>
      </c>
      <c r="C6942">
        <v>0.05</v>
      </c>
      <c r="D6942">
        <f t="shared" si="109"/>
        <v>0</v>
      </c>
      <c r="E6942">
        <f>COUNTIFS($B$2:B6942,B6942)</f>
        <v>1419</v>
      </c>
    </row>
    <row r="6943" spans="1:5" x14ac:dyDescent="0.3">
      <c r="A6943" t="s">
        <v>10856</v>
      </c>
      <c r="B6943" t="s">
        <v>34</v>
      </c>
      <c r="C6943">
        <v>0.05</v>
      </c>
      <c r="D6943">
        <f t="shared" si="109"/>
        <v>0</v>
      </c>
      <c r="E6943">
        <f>COUNTIFS($B$2:B6943,B6943)</f>
        <v>1420</v>
      </c>
    </row>
    <row r="6944" spans="1:5" x14ac:dyDescent="0.3">
      <c r="A6944" t="s">
        <v>11029</v>
      </c>
      <c r="B6944" t="s">
        <v>34</v>
      </c>
      <c r="C6944">
        <v>0.04</v>
      </c>
      <c r="D6944">
        <f t="shared" si="109"/>
        <v>0</v>
      </c>
      <c r="E6944">
        <f>COUNTIFS($B$2:B6944,B6944)</f>
        <v>1421</v>
      </c>
    </row>
    <row r="6945" spans="1:5" x14ac:dyDescent="0.3">
      <c r="A6945" t="s">
        <v>11326</v>
      </c>
      <c r="B6945" t="s">
        <v>34</v>
      </c>
      <c r="C6945">
        <v>0.04</v>
      </c>
      <c r="D6945">
        <f t="shared" si="109"/>
        <v>0</v>
      </c>
      <c r="E6945">
        <f>COUNTIFS($B$2:B6945,B6945)</f>
        <v>1422</v>
      </c>
    </row>
    <row r="6946" spans="1:5" x14ac:dyDescent="0.3">
      <c r="A6946" t="s">
        <v>11365</v>
      </c>
      <c r="B6946" t="s">
        <v>34</v>
      </c>
      <c r="C6946">
        <v>0.04</v>
      </c>
      <c r="D6946">
        <f t="shared" si="109"/>
        <v>0</v>
      </c>
      <c r="E6946">
        <f>COUNTIFS($B$2:B6946,B6946)</f>
        <v>1423</v>
      </c>
    </row>
    <row r="6947" spans="1:5" x14ac:dyDescent="0.3">
      <c r="A6947" t="s">
        <v>11049</v>
      </c>
      <c r="B6947" t="s">
        <v>34</v>
      </c>
      <c r="C6947">
        <v>0.04</v>
      </c>
      <c r="D6947">
        <f t="shared" si="109"/>
        <v>0</v>
      </c>
      <c r="E6947">
        <f>COUNTIFS($B$2:B6947,B6947)</f>
        <v>1424</v>
      </c>
    </row>
    <row r="6948" spans="1:5" x14ac:dyDescent="0.3">
      <c r="A6948" t="s">
        <v>11483</v>
      </c>
      <c r="B6948" t="s">
        <v>34</v>
      </c>
      <c r="C6948">
        <v>0.04</v>
      </c>
      <c r="D6948">
        <f t="shared" si="109"/>
        <v>0</v>
      </c>
      <c r="E6948">
        <f>COUNTIFS($B$2:B6948,B6948)</f>
        <v>1425</v>
      </c>
    </row>
    <row r="6949" spans="1:5" x14ac:dyDescent="0.3">
      <c r="A6949" t="s">
        <v>11062</v>
      </c>
      <c r="B6949" t="s">
        <v>34</v>
      </c>
      <c r="C6949">
        <v>0.04</v>
      </c>
      <c r="D6949">
        <f t="shared" si="109"/>
        <v>0</v>
      </c>
      <c r="E6949">
        <f>COUNTIFS($B$2:B6949,B6949)</f>
        <v>1426</v>
      </c>
    </row>
    <row r="6950" spans="1:5" x14ac:dyDescent="0.3">
      <c r="A6950" t="s">
        <v>11389</v>
      </c>
      <c r="B6950" t="s">
        <v>34</v>
      </c>
      <c r="C6950">
        <v>0.04</v>
      </c>
      <c r="D6950">
        <f t="shared" si="109"/>
        <v>0</v>
      </c>
      <c r="E6950">
        <f>COUNTIFS($B$2:B6950,B6950)</f>
        <v>1427</v>
      </c>
    </row>
    <row r="6951" spans="1:5" x14ac:dyDescent="0.3">
      <c r="A6951" t="s">
        <v>11174</v>
      </c>
      <c r="B6951" t="s">
        <v>34</v>
      </c>
      <c r="C6951">
        <v>0.04</v>
      </c>
      <c r="D6951">
        <f t="shared" si="109"/>
        <v>0</v>
      </c>
      <c r="E6951">
        <f>COUNTIFS($B$2:B6951,B6951)</f>
        <v>1428</v>
      </c>
    </row>
    <row r="6952" spans="1:5" x14ac:dyDescent="0.3">
      <c r="A6952" t="s">
        <v>4413</v>
      </c>
      <c r="B6952" t="s">
        <v>34</v>
      </c>
      <c r="C6952">
        <v>0.04</v>
      </c>
      <c r="D6952">
        <f t="shared" si="109"/>
        <v>0</v>
      </c>
      <c r="E6952">
        <f>COUNTIFS($B$2:B6952,B6952)</f>
        <v>1429</v>
      </c>
    </row>
    <row r="6953" spans="1:5" x14ac:dyDescent="0.3">
      <c r="A6953" t="s">
        <v>11515</v>
      </c>
      <c r="B6953" t="s">
        <v>34</v>
      </c>
      <c r="C6953">
        <v>0.04</v>
      </c>
      <c r="D6953">
        <f t="shared" si="109"/>
        <v>0</v>
      </c>
      <c r="E6953">
        <f>COUNTIFS($B$2:B6953,B6953)</f>
        <v>1430</v>
      </c>
    </row>
    <row r="6954" spans="1:5" x14ac:dyDescent="0.3">
      <c r="A6954" t="s">
        <v>11528</v>
      </c>
      <c r="B6954" t="s">
        <v>34</v>
      </c>
      <c r="C6954">
        <v>0.04</v>
      </c>
      <c r="D6954">
        <f t="shared" si="109"/>
        <v>0</v>
      </c>
      <c r="E6954">
        <f>COUNTIFS($B$2:B6954,B6954)</f>
        <v>1431</v>
      </c>
    </row>
    <row r="6955" spans="1:5" x14ac:dyDescent="0.3">
      <c r="A6955" t="s">
        <v>11294</v>
      </c>
      <c r="B6955" t="s">
        <v>34</v>
      </c>
      <c r="C6955">
        <v>0.04</v>
      </c>
      <c r="D6955">
        <f t="shared" si="109"/>
        <v>0</v>
      </c>
      <c r="E6955">
        <f>COUNTIFS($B$2:B6955,B6955)</f>
        <v>1432</v>
      </c>
    </row>
    <row r="6956" spans="1:5" x14ac:dyDescent="0.3">
      <c r="A6956" t="s">
        <v>11489</v>
      </c>
      <c r="B6956" t="s">
        <v>34</v>
      </c>
      <c r="C6956">
        <v>0.04</v>
      </c>
      <c r="D6956">
        <f t="shared" si="109"/>
        <v>0</v>
      </c>
      <c r="E6956">
        <f>COUNTIFS($B$2:B6956,B6956)</f>
        <v>1433</v>
      </c>
    </row>
    <row r="6957" spans="1:5" x14ac:dyDescent="0.3">
      <c r="A6957" t="s">
        <v>11031</v>
      </c>
      <c r="B6957" t="s">
        <v>34</v>
      </c>
      <c r="C6957">
        <v>0.04</v>
      </c>
      <c r="D6957">
        <f t="shared" si="109"/>
        <v>0</v>
      </c>
      <c r="E6957">
        <f>COUNTIFS($B$2:B6957,B6957)</f>
        <v>1434</v>
      </c>
    </row>
    <row r="6958" spans="1:5" x14ac:dyDescent="0.3">
      <c r="A6958" t="s">
        <v>11035</v>
      </c>
      <c r="B6958" t="s">
        <v>34</v>
      </c>
      <c r="C6958">
        <v>0.04</v>
      </c>
      <c r="D6958">
        <f t="shared" si="109"/>
        <v>0</v>
      </c>
      <c r="E6958">
        <f>COUNTIFS($B$2:B6958,B6958)</f>
        <v>1435</v>
      </c>
    </row>
    <row r="6959" spans="1:5" x14ac:dyDescent="0.3">
      <c r="A6959" t="s">
        <v>11060</v>
      </c>
      <c r="B6959" t="s">
        <v>34</v>
      </c>
      <c r="C6959">
        <v>0.04</v>
      </c>
      <c r="D6959">
        <f t="shared" si="109"/>
        <v>0</v>
      </c>
      <c r="E6959">
        <f>COUNTIFS($B$2:B6959,B6959)</f>
        <v>1436</v>
      </c>
    </row>
    <row r="6960" spans="1:5" x14ac:dyDescent="0.3">
      <c r="A6960" t="s">
        <v>11158</v>
      </c>
      <c r="B6960" t="s">
        <v>34</v>
      </c>
      <c r="C6960">
        <v>0.04</v>
      </c>
      <c r="D6960">
        <f t="shared" si="109"/>
        <v>0</v>
      </c>
      <c r="E6960">
        <f>COUNTIFS($B$2:B6960,B6960)</f>
        <v>1437</v>
      </c>
    </row>
    <row r="6961" spans="1:5" x14ac:dyDescent="0.3">
      <c r="A6961" t="s">
        <v>11329</v>
      </c>
      <c r="B6961" t="s">
        <v>34</v>
      </c>
      <c r="C6961">
        <v>0.04</v>
      </c>
      <c r="D6961">
        <f t="shared" si="109"/>
        <v>0</v>
      </c>
      <c r="E6961">
        <f>COUNTIFS($B$2:B6961,B6961)</f>
        <v>1438</v>
      </c>
    </row>
    <row r="6962" spans="1:5" x14ac:dyDescent="0.3">
      <c r="A6962" t="s">
        <v>11408</v>
      </c>
      <c r="B6962" t="s">
        <v>34</v>
      </c>
      <c r="C6962">
        <v>0.04</v>
      </c>
      <c r="D6962">
        <f t="shared" si="109"/>
        <v>0</v>
      </c>
      <c r="E6962">
        <f>COUNTIFS($B$2:B6962,B6962)</f>
        <v>1439</v>
      </c>
    </row>
    <row r="6963" spans="1:5" x14ac:dyDescent="0.3">
      <c r="A6963" t="s">
        <v>11478</v>
      </c>
      <c r="B6963" t="s">
        <v>34</v>
      </c>
      <c r="C6963">
        <v>0.04</v>
      </c>
      <c r="D6963">
        <f t="shared" si="109"/>
        <v>0</v>
      </c>
      <c r="E6963">
        <f>COUNTIFS($B$2:B6963,B6963)</f>
        <v>1440</v>
      </c>
    </row>
    <row r="6964" spans="1:5" x14ac:dyDescent="0.3">
      <c r="A6964" t="s">
        <v>11078</v>
      </c>
      <c r="B6964" t="s">
        <v>34</v>
      </c>
      <c r="C6964">
        <v>0.04</v>
      </c>
      <c r="D6964">
        <f t="shared" si="109"/>
        <v>0</v>
      </c>
      <c r="E6964">
        <f>COUNTIFS($B$2:B6964,B6964)</f>
        <v>1441</v>
      </c>
    </row>
    <row r="6965" spans="1:5" x14ac:dyDescent="0.3">
      <c r="A6965" t="s">
        <v>11162</v>
      </c>
      <c r="B6965" t="s">
        <v>34</v>
      </c>
      <c r="C6965">
        <v>0.04</v>
      </c>
      <c r="D6965">
        <f t="shared" si="109"/>
        <v>0</v>
      </c>
      <c r="E6965">
        <f>COUNTIFS($B$2:B6965,B6965)</f>
        <v>1442</v>
      </c>
    </row>
    <row r="6966" spans="1:5" x14ac:dyDescent="0.3">
      <c r="A6966" t="s">
        <v>6294</v>
      </c>
      <c r="B6966" t="s">
        <v>34</v>
      </c>
      <c r="C6966">
        <v>0.04</v>
      </c>
      <c r="D6966">
        <f t="shared" si="109"/>
        <v>0</v>
      </c>
      <c r="E6966">
        <f>COUNTIFS($B$2:B6966,B6966)</f>
        <v>1443</v>
      </c>
    </row>
    <row r="6967" spans="1:5" x14ac:dyDescent="0.3">
      <c r="A6967" t="s">
        <v>11230</v>
      </c>
      <c r="B6967" t="s">
        <v>34</v>
      </c>
      <c r="C6967">
        <v>0.04</v>
      </c>
      <c r="D6967">
        <f t="shared" si="109"/>
        <v>0</v>
      </c>
      <c r="E6967">
        <f>COUNTIFS($B$2:B6967,B6967)</f>
        <v>1444</v>
      </c>
    </row>
    <row r="6968" spans="1:5" x14ac:dyDescent="0.3">
      <c r="A6968" t="s">
        <v>11281</v>
      </c>
      <c r="B6968" t="s">
        <v>34</v>
      </c>
      <c r="C6968">
        <v>0.04</v>
      </c>
      <c r="D6968">
        <f t="shared" si="109"/>
        <v>0</v>
      </c>
      <c r="E6968">
        <f>COUNTIFS($B$2:B6968,B6968)</f>
        <v>1445</v>
      </c>
    </row>
    <row r="6969" spans="1:5" x14ac:dyDescent="0.3">
      <c r="A6969" t="s">
        <v>11360</v>
      </c>
      <c r="B6969" t="s">
        <v>34</v>
      </c>
      <c r="C6969">
        <v>0.04</v>
      </c>
      <c r="D6969">
        <f t="shared" si="109"/>
        <v>0</v>
      </c>
      <c r="E6969">
        <f>COUNTIFS($B$2:B6969,B6969)</f>
        <v>1446</v>
      </c>
    </row>
    <row r="6970" spans="1:5" x14ac:dyDescent="0.3">
      <c r="A6970" t="s">
        <v>11395</v>
      </c>
      <c r="B6970" t="s">
        <v>34</v>
      </c>
      <c r="C6970">
        <v>0.04</v>
      </c>
      <c r="D6970">
        <f t="shared" si="109"/>
        <v>0</v>
      </c>
      <c r="E6970">
        <f>COUNTIFS($B$2:B6970,B6970)</f>
        <v>1447</v>
      </c>
    </row>
    <row r="6971" spans="1:5" x14ac:dyDescent="0.3">
      <c r="A6971" t="s">
        <v>11061</v>
      </c>
      <c r="B6971" t="s">
        <v>34</v>
      </c>
      <c r="C6971">
        <v>0.04</v>
      </c>
      <c r="D6971">
        <f t="shared" si="109"/>
        <v>0</v>
      </c>
      <c r="E6971">
        <f>COUNTIFS($B$2:B6971,B6971)</f>
        <v>1448</v>
      </c>
    </row>
    <row r="6972" spans="1:5" x14ac:dyDescent="0.3">
      <c r="A6972" t="s">
        <v>11293</v>
      </c>
      <c r="B6972" t="s">
        <v>34</v>
      </c>
      <c r="C6972">
        <v>0.04</v>
      </c>
      <c r="D6972">
        <f t="shared" si="109"/>
        <v>0</v>
      </c>
      <c r="E6972">
        <f>COUNTIFS($B$2:B6972,B6972)</f>
        <v>1449</v>
      </c>
    </row>
    <row r="6973" spans="1:5" x14ac:dyDescent="0.3">
      <c r="A6973" t="s">
        <v>11356</v>
      </c>
      <c r="B6973" t="s">
        <v>34</v>
      </c>
      <c r="C6973">
        <v>0.04</v>
      </c>
      <c r="D6973">
        <f t="shared" si="109"/>
        <v>0</v>
      </c>
      <c r="E6973">
        <f>COUNTIFS($B$2:B6973,B6973)</f>
        <v>1450</v>
      </c>
    </row>
    <row r="6974" spans="1:5" x14ac:dyDescent="0.3">
      <c r="A6974" t="s">
        <v>11466</v>
      </c>
      <c r="B6974" t="s">
        <v>34</v>
      </c>
      <c r="C6974">
        <v>0.04</v>
      </c>
      <c r="D6974">
        <f t="shared" si="109"/>
        <v>0</v>
      </c>
      <c r="E6974">
        <f>COUNTIFS($B$2:B6974,B6974)</f>
        <v>1451</v>
      </c>
    </row>
    <row r="6975" spans="1:5" x14ac:dyDescent="0.3">
      <c r="A6975" t="s">
        <v>11017</v>
      </c>
      <c r="B6975" t="s">
        <v>34</v>
      </c>
      <c r="C6975">
        <v>0.04</v>
      </c>
      <c r="D6975">
        <f t="shared" si="109"/>
        <v>0</v>
      </c>
      <c r="E6975">
        <f>COUNTIFS($B$2:B6975,B6975)</f>
        <v>1452</v>
      </c>
    </row>
    <row r="6976" spans="1:5" x14ac:dyDescent="0.3">
      <c r="A6976" t="s">
        <v>11024</v>
      </c>
      <c r="B6976" t="s">
        <v>34</v>
      </c>
      <c r="C6976">
        <v>0.04</v>
      </c>
      <c r="D6976">
        <f t="shared" si="109"/>
        <v>0</v>
      </c>
      <c r="E6976">
        <f>COUNTIFS($B$2:B6976,B6976)</f>
        <v>1453</v>
      </c>
    </row>
    <row r="6977" spans="1:5" x14ac:dyDescent="0.3">
      <c r="A6977" t="s">
        <v>11044</v>
      </c>
      <c r="B6977" t="s">
        <v>34</v>
      </c>
      <c r="C6977">
        <v>0.04</v>
      </c>
      <c r="D6977">
        <f t="shared" si="109"/>
        <v>0</v>
      </c>
      <c r="E6977">
        <f>COUNTIFS($B$2:B6977,B6977)</f>
        <v>1454</v>
      </c>
    </row>
    <row r="6978" spans="1:5" x14ac:dyDescent="0.3">
      <c r="A6978" t="s">
        <v>11171</v>
      </c>
      <c r="B6978" t="s">
        <v>34</v>
      </c>
      <c r="C6978">
        <v>0.04</v>
      </c>
      <c r="D6978">
        <f t="shared" si="109"/>
        <v>0</v>
      </c>
      <c r="E6978">
        <f>COUNTIFS($B$2:B6978,B6978)</f>
        <v>1455</v>
      </c>
    </row>
    <row r="6979" spans="1:5" x14ac:dyDescent="0.3">
      <c r="A6979" t="s">
        <v>11269</v>
      </c>
      <c r="B6979" t="s">
        <v>34</v>
      </c>
      <c r="C6979">
        <v>0.04</v>
      </c>
      <c r="D6979">
        <f t="shared" si="109"/>
        <v>0</v>
      </c>
      <c r="E6979">
        <f>COUNTIFS($B$2:B6979,B6979)</f>
        <v>1456</v>
      </c>
    </row>
    <row r="6980" spans="1:5" x14ac:dyDescent="0.3">
      <c r="A6980" t="s">
        <v>11286</v>
      </c>
      <c r="B6980" t="s">
        <v>34</v>
      </c>
      <c r="C6980">
        <v>0.04</v>
      </c>
      <c r="D6980">
        <f t="shared" si="109"/>
        <v>0</v>
      </c>
      <c r="E6980">
        <f>COUNTIFS($B$2:B6980,B6980)</f>
        <v>1457</v>
      </c>
    </row>
    <row r="6981" spans="1:5" x14ac:dyDescent="0.3">
      <c r="A6981" t="s">
        <v>10588</v>
      </c>
      <c r="B6981" t="s">
        <v>34</v>
      </c>
      <c r="C6981">
        <v>0.04</v>
      </c>
      <c r="D6981">
        <f t="shared" si="109"/>
        <v>0</v>
      </c>
      <c r="E6981">
        <f>COUNTIFS($B$2:B6981,B6981)</f>
        <v>1458</v>
      </c>
    </row>
    <row r="6982" spans="1:5" x14ac:dyDescent="0.3">
      <c r="A6982" t="s">
        <v>11441</v>
      </c>
      <c r="B6982" t="s">
        <v>34</v>
      </c>
      <c r="C6982">
        <v>0.04</v>
      </c>
      <c r="D6982">
        <f t="shared" si="109"/>
        <v>0</v>
      </c>
      <c r="E6982">
        <f>COUNTIFS($B$2:B6982,B6982)</f>
        <v>1459</v>
      </c>
    </row>
    <row r="6983" spans="1:5" x14ac:dyDescent="0.3">
      <c r="A6983" t="s">
        <v>11453</v>
      </c>
      <c r="B6983" t="s">
        <v>34</v>
      </c>
      <c r="C6983">
        <v>0.04</v>
      </c>
      <c r="D6983">
        <f t="shared" ref="D6983:D7046" si="110">IF(E6983&lt;5,E6983,0)</f>
        <v>0</v>
      </c>
      <c r="E6983">
        <f>COUNTIFS($B$2:B6983,B6983)</f>
        <v>1460</v>
      </c>
    </row>
    <row r="6984" spans="1:5" x14ac:dyDescent="0.3">
      <c r="A6984" t="s">
        <v>7049</v>
      </c>
      <c r="B6984" t="s">
        <v>34</v>
      </c>
      <c r="C6984">
        <v>0.04</v>
      </c>
      <c r="D6984">
        <f t="shared" si="110"/>
        <v>0</v>
      </c>
      <c r="E6984">
        <f>COUNTIFS($B$2:B6984,B6984)</f>
        <v>1461</v>
      </c>
    </row>
    <row r="6985" spans="1:5" x14ac:dyDescent="0.3">
      <c r="A6985" t="s">
        <v>7940</v>
      </c>
      <c r="B6985" t="s">
        <v>34</v>
      </c>
      <c r="C6985">
        <v>0.04</v>
      </c>
      <c r="D6985">
        <f t="shared" si="110"/>
        <v>0</v>
      </c>
      <c r="E6985">
        <f>COUNTIFS($B$2:B6985,B6985)</f>
        <v>1462</v>
      </c>
    </row>
    <row r="6986" spans="1:5" x14ac:dyDescent="0.3">
      <c r="A6986" t="s">
        <v>11072</v>
      </c>
      <c r="B6986" t="s">
        <v>34</v>
      </c>
      <c r="C6986">
        <v>0.04</v>
      </c>
      <c r="D6986">
        <f t="shared" si="110"/>
        <v>0</v>
      </c>
      <c r="E6986">
        <f>COUNTIFS($B$2:B6986,B6986)</f>
        <v>1463</v>
      </c>
    </row>
    <row r="6987" spans="1:5" x14ac:dyDescent="0.3">
      <c r="A6987" t="s">
        <v>11081</v>
      </c>
      <c r="B6987" t="s">
        <v>34</v>
      </c>
      <c r="C6987">
        <v>0.04</v>
      </c>
      <c r="D6987">
        <f t="shared" si="110"/>
        <v>0</v>
      </c>
      <c r="E6987">
        <f>COUNTIFS($B$2:B6987,B6987)</f>
        <v>1464</v>
      </c>
    </row>
    <row r="6988" spans="1:5" x14ac:dyDescent="0.3">
      <c r="A6988" t="s">
        <v>11100</v>
      </c>
      <c r="B6988" t="s">
        <v>34</v>
      </c>
      <c r="C6988">
        <v>0.04</v>
      </c>
      <c r="D6988">
        <f t="shared" si="110"/>
        <v>0</v>
      </c>
      <c r="E6988">
        <f>COUNTIFS($B$2:B6988,B6988)</f>
        <v>1465</v>
      </c>
    </row>
    <row r="6989" spans="1:5" x14ac:dyDescent="0.3">
      <c r="A6989" t="s">
        <v>11311</v>
      </c>
      <c r="B6989" t="s">
        <v>34</v>
      </c>
      <c r="C6989">
        <v>0.04</v>
      </c>
      <c r="D6989">
        <f t="shared" si="110"/>
        <v>0</v>
      </c>
      <c r="E6989">
        <f>COUNTIFS($B$2:B6989,B6989)</f>
        <v>1466</v>
      </c>
    </row>
    <row r="6990" spans="1:5" x14ac:dyDescent="0.3">
      <c r="A6990" t="s">
        <v>7101</v>
      </c>
      <c r="B6990" t="s">
        <v>34</v>
      </c>
      <c r="C6990">
        <v>0.04</v>
      </c>
      <c r="D6990">
        <f t="shared" si="110"/>
        <v>0</v>
      </c>
      <c r="E6990">
        <f>COUNTIFS($B$2:B6990,B6990)</f>
        <v>1467</v>
      </c>
    </row>
    <row r="6991" spans="1:5" x14ac:dyDescent="0.3">
      <c r="A6991" t="s">
        <v>11403</v>
      </c>
      <c r="B6991" t="s">
        <v>34</v>
      </c>
      <c r="C6991">
        <v>0.04</v>
      </c>
      <c r="D6991">
        <f t="shared" si="110"/>
        <v>0</v>
      </c>
      <c r="E6991">
        <f>COUNTIFS($B$2:B6991,B6991)</f>
        <v>1468</v>
      </c>
    </row>
    <row r="6992" spans="1:5" x14ac:dyDescent="0.3">
      <c r="A6992" t="s">
        <v>11452</v>
      </c>
      <c r="B6992" t="s">
        <v>34</v>
      </c>
      <c r="C6992">
        <v>0.04</v>
      </c>
      <c r="D6992">
        <f t="shared" si="110"/>
        <v>0</v>
      </c>
      <c r="E6992">
        <f>COUNTIFS($B$2:B6992,B6992)</f>
        <v>1469</v>
      </c>
    </row>
    <row r="6993" spans="1:5" x14ac:dyDescent="0.3">
      <c r="A6993" t="s">
        <v>11500</v>
      </c>
      <c r="B6993" t="s">
        <v>34</v>
      </c>
      <c r="C6993">
        <v>0.04</v>
      </c>
      <c r="D6993">
        <f t="shared" si="110"/>
        <v>0</v>
      </c>
      <c r="E6993">
        <f>COUNTIFS($B$2:B6993,B6993)</f>
        <v>1470</v>
      </c>
    </row>
    <row r="6994" spans="1:5" x14ac:dyDescent="0.3">
      <c r="A6994" t="s">
        <v>11507</v>
      </c>
      <c r="B6994" t="s">
        <v>34</v>
      </c>
      <c r="C6994">
        <v>0.04</v>
      </c>
      <c r="D6994">
        <f t="shared" si="110"/>
        <v>0</v>
      </c>
      <c r="E6994">
        <f>COUNTIFS($B$2:B6994,B6994)</f>
        <v>1471</v>
      </c>
    </row>
    <row r="6995" spans="1:5" x14ac:dyDescent="0.3">
      <c r="A6995" t="s">
        <v>11032</v>
      </c>
      <c r="B6995" t="s">
        <v>34</v>
      </c>
      <c r="C6995">
        <v>0.04</v>
      </c>
      <c r="D6995">
        <f t="shared" si="110"/>
        <v>0</v>
      </c>
      <c r="E6995">
        <f>COUNTIFS($B$2:B6995,B6995)</f>
        <v>1472</v>
      </c>
    </row>
    <row r="6996" spans="1:5" x14ac:dyDescent="0.3">
      <c r="A6996" t="s">
        <v>11043</v>
      </c>
      <c r="B6996" t="s">
        <v>34</v>
      </c>
      <c r="C6996">
        <v>0.04</v>
      </c>
      <c r="D6996">
        <f t="shared" si="110"/>
        <v>0</v>
      </c>
      <c r="E6996">
        <f>COUNTIFS($B$2:B6996,B6996)</f>
        <v>1473</v>
      </c>
    </row>
    <row r="6997" spans="1:5" x14ac:dyDescent="0.3">
      <c r="A6997" t="s">
        <v>8670</v>
      </c>
      <c r="B6997" t="s">
        <v>34</v>
      </c>
      <c r="C6997">
        <v>0.04</v>
      </c>
      <c r="D6997">
        <f t="shared" si="110"/>
        <v>0</v>
      </c>
      <c r="E6997">
        <f>COUNTIFS($B$2:B6997,B6997)</f>
        <v>1474</v>
      </c>
    </row>
    <row r="6998" spans="1:5" x14ac:dyDescent="0.3">
      <c r="A6998" t="s">
        <v>8714</v>
      </c>
      <c r="B6998" t="s">
        <v>34</v>
      </c>
      <c r="C6998">
        <v>0.04</v>
      </c>
      <c r="D6998">
        <f t="shared" si="110"/>
        <v>0</v>
      </c>
      <c r="E6998">
        <f>COUNTIFS($B$2:B6998,B6998)</f>
        <v>1475</v>
      </c>
    </row>
    <row r="6999" spans="1:5" x14ac:dyDescent="0.3">
      <c r="A6999" t="s">
        <v>11351</v>
      </c>
      <c r="B6999" t="s">
        <v>34</v>
      </c>
      <c r="C6999">
        <v>0.04</v>
      </c>
      <c r="D6999">
        <f t="shared" si="110"/>
        <v>0</v>
      </c>
      <c r="E6999">
        <f>COUNTIFS($B$2:B6999,B6999)</f>
        <v>1476</v>
      </c>
    </row>
    <row r="7000" spans="1:5" x14ac:dyDescent="0.3">
      <c r="A7000" t="s">
        <v>8950</v>
      </c>
      <c r="B7000" t="s">
        <v>34</v>
      </c>
      <c r="C7000">
        <v>0.04</v>
      </c>
      <c r="D7000">
        <f t="shared" si="110"/>
        <v>0</v>
      </c>
      <c r="E7000">
        <f>COUNTIFS($B$2:B7000,B7000)</f>
        <v>1477</v>
      </c>
    </row>
    <row r="7001" spans="1:5" x14ac:dyDescent="0.3">
      <c r="A7001" t="s">
        <v>11362</v>
      </c>
      <c r="B7001" t="s">
        <v>34</v>
      </c>
      <c r="C7001">
        <v>0.04</v>
      </c>
      <c r="D7001">
        <f t="shared" si="110"/>
        <v>0</v>
      </c>
      <c r="E7001">
        <f>COUNTIFS($B$2:B7001,B7001)</f>
        <v>1478</v>
      </c>
    </row>
    <row r="7002" spans="1:5" x14ac:dyDescent="0.3">
      <c r="A7002" t="s">
        <v>11426</v>
      </c>
      <c r="B7002" t="s">
        <v>34</v>
      </c>
      <c r="C7002">
        <v>0.04</v>
      </c>
      <c r="D7002">
        <f t="shared" si="110"/>
        <v>0</v>
      </c>
      <c r="E7002">
        <f>COUNTIFS($B$2:B7002,B7002)</f>
        <v>1479</v>
      </c>
    </row>
    <row r="7003" spans="1:5" x14ac:dyDescent="0.3">
      <c r="A7003" t="s">
        <v>11026</v>
      </c>
      <c r="B7003" t="s">
        <v>34</v>
      </c>
      <c r="C7003">
        <v>0.04</v>
      </c>
      <c r="D7003">
        <f t="shared" si="110"/>
        <v>0</v>
      </c>
      <c r="E7003">
        <f>COUNTIFS($B$2:B7003,B7003)</f>
        <v>1480</v>
      </c>
    </row>
    <row r="7004" spans="1:5" x14ac:dyDescent="0.3">
      <c r="A7004" t="s">
        <v>11115</v>
      </c>
      <c r="B7004" t="s">
        <v>34</v>
      </c>
      <c r="C7004">
        <v>0.04</v>
      </c>
      <c r="D7004">
        <f t="shared" si="110"/>
        <v>0</v>
      </c>
      <c r="E7004">
        <f>COUNTIFS($B$2:B7004,B7004)</f>
        <v>1481</v>
      </c>
    </row>
    <row r="7005" spans="1:5" x14ac:dyDescent="0.3">
      <c r="A7005" t="s">
        <v>8433</v>
      </c>
      <c r="B7005" t="s">
        <v>34</v>
      </c>
      <c r="C7005">
        <v>0.04</v>
      </c>
      <c r="D7005">
        <f t="shared" si="110"/>
        <v>0</v>
      </c>
      <c r="E7005">
        <f>COUNTIFS($B$2:B7005,B7005)</f>
        <v>1482</v>
      </c>
    </row>
    <row r="7006" spans="1:5" x14ac:dyDescent="0.3">
      <c r="A7006" t="s">
        <v>11149</v>
      </c>
      <c r="B7006" t="s">
        <v>34</v>
      </c>
      <c r="C7006">
        <v>0.04</v>
      </c>
      <c r="D7006">
        <f t="shared" si="110"/>
        <v>0</v>
      </c>
      <c r="E7006">
        <f>COUNTIFS($B$2:B7006,B7006)</f>
        <v>1483</v>
      </c>
    </row>
    <row r="7007" spans="1:5" x14ac:dyDescent="0.3">
      <c r="A7007" t="s">
        <v>8946</v>
      </c>
      <c r="B7007" t="s">
        <v>34</v>
      </c>
      <c r="C7007">
        <v>0.04</v>
      </c>
      <c r="D7007">
        <f t="shared" si="110"/>
        <v>0</v>
      </c>
      <c r="E7007">
        <f>COUNTIFS($B$2:B7007,B7007)</f>
        <v>1484</v>
      </c>
    </row>
    <row r="7008" spans="1:5" x14ac:dyDescent="0.3">
      <c r="A7008" t="s">
        <v>11335</v>
      </c>
      <c r="B7008" t="s">
        <v>34</v>
      </c>
      <c r="C7008">
        <v>0.04</v>
      </c>
      <c r="D7008">
        <f t="shared" si="110"/>
        <v>0</v>
      </c>
      <c r="E7008">
        <f>COUNTIFS($B$2:B7008,B7008)</f>
        <v>1485</v>
      </c>
    </row>
    <row r="7009" spans="1:5" x14ac:dyDescent="0.3">
      <c r="A7009" t="s">
        <v>11533</v>
      </c>
      <c r="B7009" t="s">
        <v>34</v>
      </c>
      <c r="C7009">
        <v>0.04</v>
      </c>
      <c r="D7009">
        <f t="shared" si="110"/>
        <v>0</v>
      </c>
      <c r="E7009">
        <f>COUNTIFS($B$2:B7009,B7009)</f>
        <v>1486</v>
      </c>
    </row>
    <row r="7010" spans="1:5" x14ac:dyDescent="0.3">
      <c r="A7010" t="s">
        <v>11181</v>
      </c>
      <c r="B7010" t="s">
        <v>34</v>
      </c>
      <c r="C7010">
        <v>0.04</v>
      </c>
      <c r="D7010">
        <f t="shared" si="110"/>
        <v>0</v>
      </c>
      <c r="E7010">
        <f>COUNTIFS($B$2:B7010,B7010)</f>
        <v>1487</v>
      </c>
    </row>
    <row r="7011" spans="1:5" x14ac:dyDescent="0.3">
      <c r="A7011" t="s">
        <v>9776</v>
      </c>
      <c r="B7011" t="s">
        <v>34</v>
      </c>
      <c r="C7011">
        <v>0.04</v>
      </c>
      <c r="D7011">
        <f t="shared" si="110"/>
        <v>0</v>
      </c>
      <c r="E7011">
        <f>COUNTIFS($B$2:B7011,B7011)</f>
        <v>1488</v>
      </c>
    </row>
    <row r="7012" spans="1:5" x14ac:dyDescent="0.3">
      <c r="A7012" t="s">
        <v>11377</v>
      </c>
      <c r="B7012" t="s">
        <v>34</v>
      </c>
      <c r="C7012">
        <v>0.04</v>
      </c>
      <c r="D7012">
        <f t="shared" si="110"/>
        <v>0</v>
      </c>
      <c r="E7012">
        <f>COUNTIFS($B$2:B7012,B7012)</f>
        <v>1489</v>
      </c>
    </row>
    <row r="7013" spans="1:5" x14ac:dyDescent="0.3">
      <c r="A7013" t="s">
        <v>11503</v>
      </c>
      <c r="B7013" t="s">
        <v>34</v>
      </c>
      <c r="C7013">
        <v>0.04</v>
      </c>
      <c r="D7013">
        <f t="shared" si="110"/>
        <v>0</v>
      </c>
      <c r="E7013">
        <f>COUNTIFS($B$2:B7013,B7013)</f>
        <v>1490</v>
      </c>
    </row>
    <row r="7014" spans="1:5" x14ac:dyDescent="0.3">
      <c r="A7014" t="s">
        <v>11059</v>
      </c>
      <c r="B7014" t="s">
        <v>34</v>
      </c>
      <c r="C7014">
        <v>0.04</v>
      </c>
      <c r="D7014">
        <f t="shared" si="110"/>
        <v>0</v>
      </c>
      <c r="E7014">
        <f>COUNTIFS($B$2:B7014,B7014)</f>
        <v>1491</v>
      </c>
    </row>
    <row r="7015" spans="1:5" x14ac:dyDescent="0.3">
      <c r="A7015" t="s">
        <v>10493</v>
      </c>
      <c r="B7015" t="s">
        <v>34</v>
      </c>
      <c r="C7015">
        <v>0.04</v>
      </c>
      <c r="D7015">
        <f t="shared" si="110"/>
        <v>0</v>
      </c>
      <c r="E7015">
        <f>COUNTIFS($B$2:B7015,B7015)</f>
        <v>1492</v>
      </c>
    </row>
    <row r="7016" spans="1:5" x14ac:dyDescent="0.3">
      <c r="A7016" t="s">
        <v>11309</v>
      </c>
      <c r="B7016" t="s">
        <v>34</v>
      </c>
      <c r="C7016">
        <v>0.04</v>
      </c>
      <c r="D7016">
        <f t="shared" si="110"/>
        <v>0</v>
      </c>
      <c r="E7016">
        <f>COUNTIFS($B$2:B7016,B7016)</f>
        <v>1493</v>
      </c>
    </row>
    <row r="7017" spans="1:5" x14ac:dyDescent="0.3">
      <c r="A7017" t="s">
        <v>10493</v>
      </c>
      <c r="B7017" t="s">
        <v>34</v>
      </c>
      <c r="C7017">
        <v>0.04</v>
      </c>
      <c r="D7017">
        <f t="shared" si="110"/>
        <v>0</v>
      </c>
      <c r="E7017">
        <f>COUNTIFS($B$2:B7017,B7017)</f>
        <v>1494</v>
      </c>
    </row>
    <row r="7018" spans="1:5" x14ac:dyDescent="0.3">
      <c r="A7018" t="s">
        <v>6801</v>
      </c>
      <c r="B7018" t="s">
        <v>34</v>
      </c>
      <c r="C7018">
        <v>0.04</v>
      </c>
      <c r="D7018">
        <f t="shared" si="110"/>
        <v>0</v>
      </c>
      <c r="E7018">
        <f>COUNTIFS($B$2:B7018,B7018)</f>
        <v>1495</v>
      </c>
    </row>
    <row r="7019" spans="1:5" x14ac:dyDescent="0.3">
      <c r="A7019" t="s">
        <v>6801</v>
      </c>
      <c r="B7019" t="s">
        <v>34</v>
      </c>
      <c r="C7019">
        <v>0.04</v>
      </c>
      <c r="D7019">
        <f t="shared" si="110"/>
        <v>0</v>
      </c>
      <c r="E7019">
        <f>COUNTIFS($B$2:B7019,B7019)</f>
        <v>1496</v>
      </c>
    </row>
    <row r="7020" spans="1:5" x14ac:dyDescent="0.3">
      <c r="A7020" t="s">
        <v>11103</v>
      </c>
      <c r="B7020" t="s">
        <v>34</v>
      </c>
      <c r="C7020">
        <v>0.04</v>
      </c>
      <c r="D7020">
        <f t="shared" si="110"/>
        <v>0</v>
      </c>
      <c r="E7020">
        <f>COUNTIFS($B$2:B7020,B7020)</f>
        <v>1497</v>
      </c>
    </row>
    <row r="7021" spans="1:5" x14ac:dyDescent="0.3">
      <c r="A7021" t="s">
        <v>11837</v>
      </c>
      <c r="B7021" t="s">
        <v>34</v>
      </c>
      <c r="C7021">
        <v>0.03</v>
      </c>
      <c r="D7021">
        <f t="shared" si="110"/>
        <v>0</v>
      </c>
      <c r="E7021">
        <f>COUNTIFS($B$2:B7021,B7021)</f>
        <v>1498</v>
      </c>
    </row>
    <row r="7022" spans="1:5" x14ac:dyDescent="0.3">
      <c r="A7022" t="s">
        <v>11915</v>
      </c>
      <c r="B7022" t="s">
        <v>34</v>
      </c>
      <c r="C7022">
        <v>0.03</v>
      </c>
      <c r="D7022">
        <f t="shared" si="110"/>
        <v>0</v>
      </c>
      <c r="E7022">
        <f>COUNTIFS($B$2:B7022,B7022)</f>
        <v>1499</v>
      </c>
    </row>
    <row r="7023" spans="1:5" x14ac:dyDescent="0.3">
      <c r="A7023" t="s">
        <v>11978</v>
      </c>
      <c r="B7023" t="s">
        <v>34</v>
      </c>
      <c r="C7023">
        <v>0.03</v>
      </c>
      <c r="D7023">
        <f t="shared" si="110"/>
        <v>0</v>
      </c>
      <c r="E7023">
        <f>COUNTIFS($B$2:B7023,B7023)</f>
        <v>1500</v>
      </c>
    </row>
    <row r="7024" spans="1:5" x14ac:dyDescent="0.3">
      <c r="A7024" t="s">
        <v>11735</v>
      </c>
      <c r="B7024" t="s">
        <v>34</v>
      </c>
      <c r="C7024">
        <v>0.03</v>
      </c>
      <c r="D7024">
        <f t="shared" si="110"/>
        <v>0</v>
      </c>
      <c r="E7024">
        <f>COUNTIFS($B$2:B7024,B7024)</f>
        <v>1501</v>
      </c>
    </row>
    <row r="7025" spans="1:5" x14ac:dyDescent="0.3">
      <c r="A7025" t="s">
        <v>11788</v>
      </c>
      <c r="B7025" t="s">
        <v>34</v>
      </c>
      <c r="C7025">
        <v>0.03</v>
      </c>
      <c r="D7025">
        <f t="shared" si="110"/>
        <v>0</v>
      </c>
      <c r="E7025">
        <f>COUNTIFS($B$2:B7025,B7025)</f>
        <v>1502</v>
      </c>
    </row>
    <row r="7026" spans="1:5" x14ac:dyDescent="0.3">
      <c r="A7026" t="s">
        <v>12094</v>
      </c>
      <c r="B7026" t="s">
        <v>34</v>
      </c>
      <c r="C7026">
        <v>0.03</v>
      </c>
      <c r="D7026">
        <f t="shared" si="110"/>
        <v>0</v>
      </c>
      <c r="E7026">
        <f>COUNTIFS($B$2:B7026,B7026)</f>
        <v>1503</v>
      </c>
    </row>
    <row r="7027" spans="1:5" x14ac:dyDescent="0.3">
      <c r="A7027" t="s">
        <v>12091</v>
      </c>
      <c r="B7027" t="s">
        <v>34</v>
      </c>
      <c r="C7027">
        <v>0.03</v>
      </c>
      <c r="D7027">
        <f t="shared" si="110"/>
        <v>0</v>
      </c>
      <c r="E7027">
        <f>COUNTIFS($B$2:B7027,B7027)</f>
        <v>1504</v>
      </c>
    </row>
    <row r="7028" spans="1:5" x14ac:dyDescent="0.3">
      <c r="A7028" t="s">
        <v>12120</v>
      </c>
      <c r="B7028" t="s">
        <v>34</v>
      </c>
      <c r="C7028">
        <v>0.03</v>
      </c>
      <c r="D7028">
        <f t="shared" si="110"/>
        <v>0</v>
      </c>
      <c r="E7028">
        <f>COUNTIFS($B$2:B7028,B7028)</f>
        <v>1505</v>
      </c>
    </row>
    <row r="7029" spans="1:5" x14ac:dyDescent="0.3">
      <c r="A7029" t="s">
        <v>11594</v>
      </c>
      <c r="B7029" t="s">
        <v>34</v>
      </c>
      <c r="C7029">
        <v>0.03</v>
      </c>
      <c r="D7029">
        <f t="shared" si="110"/>
        <v>0</v>
      </c>
      <c r="E7029">
        <f>COUNTIFS($B$2:B7029,B7029)</f>
        <v>1506</v>
      </c>
    </row>
    <row r="7030" spans="1:5" x14ac:dyDescent="0.3">
      <c r="A7030" t="s">
        <v>11669</v>
      </c>
      <c r="B7030" t="s">
        <v>34</v>
      </c>
      <c r="C7030">
        <v>0.03</v>
      </c>
      <c r="D7030">
        <f t="shared" si="110"/>
        <v>0</v>
      </c>
      <c r="E7030">
        <f>COUNTIFS($B$2:B7030,B7030)</f>
        <v>1507</v>
      </c>
    </row>
    <row r="7031" spans="1:5" x14ac:dyDescent="0.3">
      <c r="A7031" t="s">
        <v>11896</v>
      </c>
      <c r="B7031" t="s">
        <v>34</v>
      </c>
      <c r="C7031">
        <v>0.03</v>
      </c>
      <c r="D7031">
        <f t="shared" si="110"/>
        <v>0</v>
      </c>
      <c r="E7031">
        <f>COUNTIFS($B$2:B7031,B7031)</f>
        <v>1508</v>
      </c>
    </row>
    <row r="7032" spans="1:5" x14ac:dyDescent="0.3">
      <c r="A7032" t="s">
        <v>12172</v>
      </c>
      <c r="B7032" t="s">
        <v>34</v>
      </c>
      <c r="C7032">
        <v>0.03</v>
      </c>
      <c r="D7032">
        <f t="shared" si="110"/>
        <v>0</v>
      </c>
      <c r="E7032">
        <f>COUNTIFS($B$2:B7032,B7032)</f>
        <v>1509</v>
      </c>
    </row>
    <row r="7033" spans="1:5" x14ac:dyDescent="0.3">
      <c r="A7033" t="s">
        <v>12175</v>
      </c>
      <c r="B7033" t="s">
        <v>34</v>
      </c>
      <c r="C7033">
        <v>0.03</v>
      </c>
      <c r="D7033">
        <f t="shared" si="110"/>
        <v>0</v>
      </c>
      <c r="E7033">
        <f>COUNTIFS($B$2:B7033,B7033)</f>
        <v>1510</v>
      </c>
    </row>
    <row r="7034" spans="1:5" x14ac:dyDescent="0.3">
      <c r="A7034" t="s">
        <v>11570</v>
      </c>
      <c r="B7034" t="s">
        <v>34</v>
      </c>
      <c r="C7034">
        <v>0.03</v>
      </c>
      <c r="D7034">
        <f t="shared" si="110"/>
        <v>0</v>
      </c>
      <c r="E7034">
        <f>COUNTIFS($B$2:B7034,B7034)</f>
        <v>1511</v>
      </c>
    </row>
    <row r="7035" spans="1:5" x14ac:dyDescent="0.3">
      <c r="A7035" t="s">
        <v>7227</v>
      </c>
      <c r="B7035" t="s">
        <v>34</v>
      </c>
      <c r="C7035">
        <v>0.03</v>
      </c>
      <c r="D7035">
        <f t="shared" si="110"/>
        <v>0</v>
      </c>
      <c r="E7035">
        <f>COUNTIFS($B$2:B7035,B7035)</f>
        <v>1512</v>
      </c>
    </row>
    <row r="7036" spans="1:5" x14ac:dyDescent="0.3">
      <c r="A7036" t="s">
        <v>11667</v>
      </c>
      <c r="B7036" t="s">
        <v>34</v>
      </c>
      <c r="C7036">
        <v>0.03</v>
      </c>
      <c r="D7036">
        <f t="shared" si="110"/>
        <v>0</v>
      </c>
      <c r="E7036">
        <f>COUNTIFS($B$2:B7036,B7036)</f>
        <v>1513</v>
      </c>
    </row>
    <row r="7037" spans="1:5" x14ac:dyDescent="0.3">
      <c r="A7037" t="s">
        <v>11714</v>
      </c>
      <c r="B7037" t="s">
        <v>34</v>
      </c>
      <c r="C7037">
        <v>0.03</v>
      </c>
      <c r="D7037">
        <f t="shared" si="110"/>
        <v>0</v>
      </c>
      <c r="E7037">
        <f>COUNTIFS($B$2:B7037,B7037)</f>
        <v>1514</v>
      </c>
    </row>
    <row r="7038" spans="1:5" x14ac:dyDescent="0.3">
      <c r="A7038" t="s">
        <v>9758</v>
      </c>
      <c r="B7038" t="s">
        <v>34</v>
      </c>
      <c r="C7038">
        <v>0.03</v>
      </c>
      <c r="D7038">
        <f t="shared" si="110"/>
        <v>0</v>
      </c>
      <c r="E7038">
        <f>COUNTIFS($B$2:B7038,B7038)</f>
        <v>1515</v>
      </c>
    </row>
    <row r="7039" spans="1:5" x14ac:dyDescent="0.3">
      <c r="A7039" t="s">
        <v>9758</v>
      </c>
      <c r="B7039" t="s">
        <v>34</v>
      </c>
      <c r="C7039">
        <v>0.03</v>
      </c>
      <c r="D7039">
        <f t="shared" si="110"/>
        <v>0</v>
      </c>
      <c r="E7039">
        <f>COUNTIFS($B$2:B7039,B7039)</f>
        <v>1516</v>
      </c>
    </row>
    <row r="7040" spans="1:5" x14ac:dyDescent="0.3">
      <c r="A7040" t="s">
        <v>11983</v>
      </c>
      <c r="B7040" t="s">
        <v>34</v>
      </c>
      <c r="C7040">
        <v>0.03</v>
      </c>
      <c r="D7040">
        <f t="shared" si="110"/>
        <v>0</v>
      </c>
      <c r="E7040">
        <f>COUNTIFS($B$2:B7040,B7040)</f>
        <v>1517</v>
      </c>
    </row>
    <row r="7041" spans="1:5" x14ac:dyDescent="0.3">
      <c r="A7041" t="s">
        <v>11608</v>
      </c>
      <c r="B7041" t="s">
        <v>34</v>
      </c>
      <c r="C7041">
        <v>0.03</v>
      </c>
      <c r="D7041">
        <f t="shared" si="110"/>
        <v>0</v>
      </c>
      <c r="E7041">
        <f>COUNTIFS($B$2:B7041,B7041)</f>
        <v>1518</v>
      </c>
    </row>
    <row r="7042" spans="1:5" x14ac:dyDescent="0.3">
      <c r="A7042" t="s">
        <v>11636</v>
      </c>
      <c r="B7042" t="s">
        <v>34</v>
      </c>
      <c r="C7042">
        <v>0.03</v>
      </c>
      <c r="D7042">
        <f t="shared" si="110"/>
        <v>0</v>
      </c>
      <c r="E7042">
        <f>COUNTIFS($B$2:B7042,B7042)</f>
        <v>1519</v>
      </c>
    </row>
    <row r="7043" spans="1:5" x14ac:dyDescent="0.3">
      <c r="A7043" t="s">
        <v>11738</v>
      </c>
      <c r="B7043" t="s">
        <v>34</v>
      </c>
      <c r="C7043">
        <v>0.03</v>
      </c>
      <c r="D7043">
        <f t="shared" si="110"/>
        <v>0</v>
      </c>
      <c r="E7043">
        <f>COUNTIFS($B$2:B7043,B7043)</f>
        <v>1520</v>
      </c>
    </row>
    <row r="7044" spans="1:5" x14ac:dyDescent="0.3">
      <c r="A7044" t="s">
        <v>11815</v>
      </c>
      <c r="B7044" t="s">
        <v>34</v>
      </c>
      <c r="C7044">
        <v>0.03</v>
      </c>
      <c r="D7044">
        <f t="shared" si="110"/>
        <v>0</v>
      </c>
      <c r="E7044">
        <f>COUNTIFS($B$2:B7044,B7044)</f>
        <v>1521</v>
      </c>
    </row>
    <row r="7045" spans="1:5" x14ac:dyDescent="0.3">
      <c r="A7045" t="s">
        <v>11891</v>
      </c>
      <c r="B7045" t="s">
        <v>34</v>
      </c>
      <c r="C7045">
        <v>0.03</v>
      </c>
      <c r="D7045">
        <f t="shared" si="110"/>
        <v>0</v>
      </c>
      <c r="E7045">
        <f>COUNTIFS($B$2:B7045,B7045)</f>
        <v>1522</v>
      </c>
    </row>
    <row r="7046" spans="1:5" x14ac:dyDescent="0.3">
      <c r="A7046" t="s">
        <v>11895</v>
      </c>
      <c r="B7046" t="s">
        <v>34</v>
      </c>
      <c r="C7046">
        <v>0.03</v>
      </c>
      <c r="D7046">
        <f t="shared" si="110"/>
        <v>0</v>
      </c>
      <c r="E7046">
        <f>COUNTIFS($B$2:B7046,B7046)</f>
        <v>1523</v>
      </c>
    </row>
    <row r="7047" spans="1:5" x14ac:dyDescent="0.3">
      <c r="A7047" t="s">
        <v>11891</v>
      </c>
      <c r="B7047" t="s">
        <v>34</v>
      </c>
      <c r="C7047">
        <v>0.03</v>
      </c>
      <c r="D7047">
        <f t="shared" ref="D7047:D7110" si="111">IF(E7047&lt;5,E7047,0)</f>
        <v>0</v>
      </c>
      <c r="E7047">
        <f>COUNTIFS($B$2:B7047,B7047)</f>
        <v>1524</v>
      </c>
    </row>
    <row r="7048" spans="1:5" x14ac:dyDescent="0.3">
      <c r="A7048" t="s">
        <v>12228</v>
      </c>
      <c r="B7048" t="s">
        <v>34</v>
      </c>
      <c r="C7048">
        <v>0.03</v>
      </c>
      <c r="D7048">
        <f t="shared" si="111"/>
        <v>0</v>
      </c>
      <c r="E7048">
        <f>COUNTIFS($B$2:B7048,B7048)</f>
        <v>1525</v>
      </c>
    </row>
    <row r="7049" spans="1:5" x14ac:dyDescent="0.3">
      <c r="A7049" t="s">
        <v>11666</v>
      </c>
      <c r="B7049" t="s">
        <v>34</v>
      </c>
      <c r="C7049">
        <v>0.03</v>
      </c>
      <c r="D7049">
        <f t="shared" si="111"/>
        <v>0</v>
      </c>
      <c r="E7049">
        <f>COUNTIFS($B$2:B7049,B7049)</f>
        <v>1526</v>
      </c>
    </row>
    <row r="7050" spans="1:5" x14ac:dyDescent="0.3">
      <c r="A7050" t="s">
        <v>11733</v>
      </c>
      <c r="B7050" t="s">
        <v>34</v>
      </c>
      <c r="C7050">
        <v>0.03</v>
      </c>
      <c r="D7050">
        <f t="shared" si="111"/>
        <v>0</v>
      </c>
      <c r="E7050">
        <f>COUNTIFS($B$2:B7050,B7050)</f>
        <v>1527</v>
      </c>
    </row>
    <row r="7051" spans="1:5" x14ac:dyDescent="0.3">
      <c r="A7051" t="s">
        <v>11758</v>
      </c>
      <c r="B7051" t="s">
        <v>34</v>
      </c>
      <c r="C7051">
        <v>0.03</v>
      </c>
      <c r="D7051">
        <f t="shared" si="111"/>
        <v>0</v>
      </c>
      <c r="E7051">
        <f>COUNTIFS($B$2:B7051,B7051)</f>
        <v>1528</v>
      </c>
    </row>
    <row r="7052" spans="1:5" x14ac:dyDescent="0.3">
      <c r="A7052" t="s">
        <v>11759</v>
      </c>
      <c r="B7052" t="s">
        <v>34</v>
      </c>
      <c r="C7052">
        <v>0.03</v>
      </c>
      <c r="D7052">
        <f t="shared" si="111"/>
        <v>0</v>
      </c>
      <c r="E7052">
        <f>COUNTIFS($B$2:B7052,B7052)</f>
        <v>1529</v>
      </c>
    </row>
    <row r="7053" spans="1:5" x14ac:dyDescent="0.3">
      <c r="A7053" t="s">
        <v>11841</v>
      </c>
      <c r="B7053" t="s">
        <v>34</v>
      </c>
      <c r="C7053">
        <v>0.03</v>
      </c>
      <c r="D7053">
        <f t="shared" si="111"/>
        <v>0</v>
      </c>
      <c r="E7053">
        <f>COUNTIFS($B$2:B7053,B7053)</f>
        <v>1530</v>
      </c>
    </row>
    <row r="7054" spans="1:5" x14ac:dyDescent="0.3">
      <c r="A7054" t="s">
        <v>11963</v>
      </c>
      <c r="B7054" t="s">
        <v>34</v>
      </c>
      <c r="C7054">
        <v>0.03</v>
      </c>
      <c r="D7054">
        <f t="shared" si="111"/>
        <v>0</v>
      </c>
      <c r="E7054">
        <f>COUNTIFS($B$2:B7054,B7054)</f>
        <v>1531</v>
      </c>
    </row>
    <row r="7055" spans="1:5" x14ac:dyDescent="0.3">
      <c r="A7055" t="s">
        <v>7678</v>
      </c>
      <c r="B7055" t="s">
        <v>34</v>
      </c>
      <c r="C7055">
        <v>0.03</v>
      </c>
      <c r="D7055">
        <f t="shared" si="111"/>
        <v>0</v>
      </c>
      <c r="E7055">
        <f>COUNTIFS($B$2:B7055,B7055)</f>
        <v>1532</v>
      </c>
    </row>
    <row r="7056" spans="1:5" x14ac:dyDescent="0.3">
      <c r="A7056" t="s">
        <v>8576</v>
      </c>
      <c r="B7056" t="s">
        <v>34</v>
      </c>
      <c r="C7056">
        <v>0.03</v>
      </c>
      <c r="D7056">
        <f t="shared" si="111"/>
        <v>0</v>
      </c>
      <c r="E7056">
        <f>COUNTIFS($B$2:B7056,B7056)</f>
        <v>1533</v>
      </c>
    </row>
    <row r="7057" spans="1:5" x14ac:dyDescent="0.3">
      <c r="A7057" t="s">
        <v>12239</v>
      </c>
      <c r="B7057" t="s">
        <v>34</v>
      </c>
      <c r="C7057">
        <v>0.03</v>
      </c>
      <c r="D7057">
        <f t="shared" si="111"/>
        <v>0</v>
      </c>
      <c r="E7057">
        <f>COUNTIFS($B$2:B7057,B7057)</f>
        <v>1534</v>
      </c>
    </row>
    <row r="7058" spans="1:5" x14ac:dyDescent="0.3">
      <c r="A7058" t="s">
        <v>11540</v>
      </c>
      <c r="B7058" t="s">
        <v>34</v>
      </c>
      <c r="C7058">
        <v>0.03</v>
      </c>
      <c r="D7058">
        <f t="shared" si="111"/>
        <v>0</v>
      </c>
      <c r="E7058">
        <f>COUNTIFS($B$2:B7058,B7058)</f>
        <v>1535</v>
      </c>
    </row>
    <row r="7059" spans="1:5" x14ac:dyDescent="0.3">
      <c r="A7059" t="s">
        <v>11728</v>
      </c>
      <c r="B7059" t="s">
        <v>34</v>
      </c>
      <c r="C7059">
        <v>0.03</v>
      </c>
      <c r="D7059">
        <f t="shared" si="111"/>
        <v>0</v>
      </c>
      <c r="E7059">
        <f>COUNTIFS($B$2:B7059,B7059)</f>
        <v>1536</v>
      </c>
    </row>
    <row r="7060" spans="1:5" x14ac:dyDescent="0.3">
      <c r="A7060" t="s">
        <v>470</v>
      </c>
      <c r="B7060" t="s">
        <v>34</v>
      </c>
      <c r="C7060">
        <v>0.03</v>
      </c>
      <c r="D7060">
        <f t="shared" si="111"/>
        <v>0</v>
      </c>
      <c r="E7060">
        <f>COUNTIFS($B$2:B7060,B7060)</f>
        <v>1537</v>
      </c>
    </row>
    <row r="7061" spans="1:5" x14ac:dyDescent="0.3">
      <c r="A7061" t="s">
        <v>12001</v>
      </c>
      <c r="B7061" t="s">
        <v>34</v>
      </c>
      <c r="C7061">
        <v>0.03</v>
      </c>
      <c r="D7061">
        <f t="shared" si="111"/>
        <v>0</v>
      </c>
      <c r="E7061">
        <f>COUNTIFS($B$2:B7061,B7061)</f>
        <v>1538</v>
      </c>
    </row>
    <row r="7062" spans="1:5" x14ac:dyDescent="0.3">
      <c r="A7062" t="s">
        <v>12088</v>
      </c>
      <c r="B7062" t="s">
        <v>34</v>
      </c>
      <c r="C7062">
        <v>0.03</v>
      </c>
      <c r="D7062">
        <f t="shared" si="111"/>
        <v>0</v>
      </c>
      <c r="E7062">
        <f>COUNTIFS($B$2:B7062,B7062)</f>
        <v>1539</v>
      </c>
    </row>
    <row r="7063" spans="1:5" x14ac:dyDescent="0.3">
      <c r="A7063" t="s">
        <v>12185</v>
      </c>
      <c r="B7063" t="s">
        <v>34</v>
      </c>
      <c r="C7063">
        <v>0.03</v>
      </c>
      <c r="D7063">
        <f t="shared" si="111"/>
        <v>0</v>
      </c>
      <c r="E7063">
        <f>COUNTIFS($B$2:B7063,B7063)</f>
        <v>1540</v>
      </c>
    </row>
    <row r="7064" spans="1:5" x14ac:dyDescent="0.3">
      <c r="A7064" t="s">
        <v>12196</v>
      </c>
      <c r="B7064" t="s">
        <v>34</v>
      </c>
      <c r="C7064">
        <v>0.03</v>
      </c>
      <c r="D7064">
        <f t="shared" si="111"/>
        <v>0</v>
      </c>
      <c r="E7064">
        <f>COUNTIFS($B$2:B7064,B7064)</f>
        <v>1541</v>
      </c>
    </row>
    <row r="7065" spans="1:5" x14ac:dyDescent="0.3">
      <c r="A7065" t="s">
        <v>11547</v>
      </c>
      <c r="B7065" t="s">
        <v>34</v>
      </c>
      <c r="C7065">
        <v>0.03</v>
      </c>
      <c r="D7065">
        <f t="shared" si="111"/>
        <v>0</v>
      </c>
      <c r="E7065">
        <f>COUNTIFS($B$2:B7065,B7065)</f>
        <v>1542</v>
      </c>
    </row>
    <row r="7066" spans="1:5" x14ac:dyDescent="0.3">
      <c r="A7066" t="s">
        <v>11557</v>
      </c>
      <c r="B7066" t="s">
        <v>34</v>
      </c>
      <c r="C7066">
        <v>0.03</v>
      </c>
      <c r="D7066">
        <f t="shared" si="111"/>
        <v>0</v>
      </c>
      <c r="E7066">
        <f>COUNTIFS($B$2:B7066,B7066)</f>
        <v>1543</v>
      </c>
    </row>
    <row r="7067" spans="1:5" x14ac:dyDescent="0.3">
      <c r="A7067" t="s">
        <v>11694</v>
      </c>
      <c r="B7067" t="s">
        <v>34</v>
      </c>
      <c r="C7067">
        <v>0.03</v>
      </c>
      <c r="D7067">
        <f t="shared" si="111"/>
        <v>0</v>
      </c>
      <c r="E7067">
        <f>COUNTIFS($B$2:B7067,B7067)</f>
        <v>1544</v>
      </c>
    </row>
    <row r="7068" spans="1:5" x14ac:dyDescent="0.3">
      <c r="A7068" t="s">
        <v>11729</v>
      </c>
      <c r="B7068" t="s">
        <v>34</v>
      </c>
      <c r="C7068">
        <v>0.03</v>
      </c>
      <c r="D7068">
        <f t="shared" si="111"/>
        <v>0</v>
      </c>
      <c r="E7068">
        <f>COUNTIFS($B$2:B7068,B7068)</f>
        <v>1545</v>
      </c>
    </row>
    <row r="7069" spans="1:5" x14ac:dyDescent="0.3">
      <c r="A7069" t="s">
        <v>11807</v>
      </c>
      <c r="B7069" t="s">
        <v>34</v>
      </c>
      <c r="C7069">
        <v>0.03</v>
      </c>
      <c r="D7069">
        <f t="shared" si="111"/>
        <v>0</v>
      </c>
      <c r="E7069">
        <f>COUNTIFS($B$2:B7069,B7069)</f>
        <v>1546</v>
      </c>
    </row>
    <row r="7070" spans="1:5" x14ac:dyDescent="0.3">
      <c r="A7070" t="s">
        <v>11831</v>
      </c>
      <c r="B7070" t="s">
        <v>34</v>
      </c>
      <c r="C7070">
        <v>0.03</v>
      </c>
      <c r="D7070">
        <f t="shared" si="111"/>
        <v>0</v>
      </c>
      <c r="E7070">
        <f>COUNTIFS($B$2:B7070,B7070)</f>
        <v>1547</v>
      </c>
    </row>
    <row r="7071" spans="1:5" x14ac:dyDescent="0.3">
      <c r="A7071" t="s">
        <v>11914</v>
      </c>
      <c r="B7071" t="s">
        <v>34</v>
      </c>
      <c r="C7071">
        <v>0.03</v>
      </c>
      <c r="D7071">
        <f t="shared" si="111"/>
        <v>0</v>
      </c>
      <c r="E7071">
        <f>COUNTIFS($B$2:B7071,B7071)</f>
        <v>1548</v>
      </c>
    </row>
    <row r="7072" spans="1:5" x14ac:dyDescent="0.3">
      <c r="A7072" t="s">
        <v>11919</v>
      </c>
      <c r="B7072" t="s">
        <v>34</v>
      </c>
      <c r="C7072">
        <v>0.03</v>
      </c>
      <c r="D7072">
        <f t="shared" si="111"/>
        <v>0</v>
      </c>
      <c r="E7072">
        <f>COUNTIFS($B$2:B7072,B7072)</f>
        <v>1549</v>
      </c>
    </row>
    <row r="7073" spans="1:5" x14ac:dyDescent="0.3">
      <c r="A7073" t="s">
        <v>12064</v>
      </c>
      <c r="B7073" t="s">
        <v>34</v>
      </c>
      <c r="C7073">
        <v>0.03</v>
      </c>
      <c r="D7073">
        <f t="shared" si="111"/>
        <v>0</v>
      </c>
      <c r="E7073">
        <f>COUNTIFS($B$2:B7073,B7073)</f>
        <v>1550</v>
      </c>
    </row>
    <row r="7074" spans="1:5" x14ac:dyDescent="0.3">
      <c r="A7074" t="s">
        <v>12106</v>
      </c>
      <c r="B7074" t="s">
        <v>34</v>
      </c>
      <c r="C7074">
        <v>0.03</v>
      </c>
      <c r="D7074">
        <f t="shared" si="111"/>
        <v>0</v>
      </c>
      <c r="E7074">
        <f>COUNTIFS($B$2:B7074,B7074)</f>
        <v>1551</v>
      </c>
    </row>
    <row r="7075" spans="1:5" x14ac:dyDescent="0.3">
      <c r="A7075" t="s">
        <v>6689</v>
      </c>
      <c r="B7075" t="s">
        <v>34</v>
      </c>
      <c r="C7075">
        <v>0.03</v>
      </c>
      <c r="D7075">
        <f t="shared" si="111"/>
        <v>0</v>
      </c>
      <c r="E7075">
        <f>COUNTIFS($B$2:B7075,B7075)</f>
        <v>1552</v>
      </c>
    </row>
    <row r="7076" spans="1:5" x14ac:dyDescent="0.3">
      <c r="A7076" t="s">
        <v>8950</v>
      </c>
      <c r="B7076" t="s">
        <v>34</v>
      </c>
      <c r="C7076">
        <v>0.03</v>
      </c>
      <c r="D7076">
        <f t="shared" si="111"/>
        <v>0</v>
      </c>
      <c r="E7076">
        <f>COUNTIFS($B$2:B7076,B7076)</f>
        <v>1553</v>
      </c>
    </row>
    <row r="7077" spans="1:5" x14ac:dyDescent="0.3">
      <c r="A7077" t="s">
        <v>12215</v>
      </c>
      <c r="B7077" t="s">
        <v>34</v>
      </c>
      <c r="C7077">
        <v>0.03</v>
      </c>
      <c r="D7077">
        <f t="shared" si="111"/>
        <v>0</v>
      </c>
      <c r="E7077">
        <f>COUNTIFS($B$2:B7077,B7077)</f>
        <v>1554</v>
      </c>
    </row>
    <row r="7078" spans="1:5" x14ac:dyDescent="0.3">
      <c r="A7078" t="s">
        <v>11679</v>
      </c>
      <c r="B7078" t="s">
        <v>34</v>
      </c>
      <c r="C7078">
        <v>0.03</v>
      </c>
      <c r="D7078">
        <f t="shared" si="111"/>
        <v>0</v>
      </c>
      <c r="E7078">
        <f>COUNTIFS($B$2:B7078,B7078)</f>
        <v>1555</v>
      </c>
    </row>
    <row r="7079" spans="1:5" x14ac:dyDescent="0.3">
      <c r="A7079" t="s">
        <v>11774</v>
      </c>
      <c r="B7079" t="s">
        <v>34</v>
      </c>
      <c r="C7079">
        <v>0.03</v>
      </c>
      <c r="D7079">
        <f t="shared" si="111"/>
        <v>0</v>
      </c>
      <c r="E7079">
        <f>COUNTIFS($B$2:B7079,B7079)</f>
        <v>1556</v>
      </c>
    </row>
    <row r="7080" spans="1:5" x14ac:dyDescent="0.3">
      <c r="A7080" t="s">
        <v>11863</v>
      </c>
      <c r="B7080" t="s">
        <v>34</v>
      </c>
      <c r="C7080">
        <v>0.03</v>
      </c>
      <c r="D7080">
        <f t="shared" si="111"/>
        <v>0</v>
      </c>
      <c r="E7080">
        <f>COUNTIFS($B$2:B7080,B7080)</f>
        <v>1557</v>
      </c>
    </row>
    <row r="7081" spans="1:5" x14ac:dyDescent="0.3">
      <c r="A7081" t="s">
        <v>11870</v>
      </c>
      <c r="B7081" t="s">
        <v>34</v>
      </c>
      <c r="C7081">
        <v>0.03</v>
      </c>
      <c r="D7081">
        <f t="shared" si="111"/>
        <v>0</v>
      </c>
      <c r="E7081">
        <f>COUNTIFS($B$2:B7081,B7081)</f>
        <v>1558</v>
      </c>
    </row>
    <row r="7082" spans="1:5" x14ac:dyDescent="0.3">
      <c r="A7082" t="s">
        <v>11974</v>
      </c>
      <c r="B7082" t="s">
        <v>34</v>
      </c>
      <c r="C7082">
        <v>0.03</v>
      </c>
      <c r="D7082">
        <f t="shared" si="111"/>
        <v>0</v>
      </c>
      <c r="E7082">
        <f>COUNTIFS($B$2:B7082,B7082)</f>
        <v>1559</v>
      </c>
    </row>
    <row r="7083" spans="1:5" x14ac:dyDescent="0.3">
      <c r="A7083" t="s">
        <v>11998</v>
      </c>
      <c r="B7083" t="s">
        <v>34</v>
      </c>
      <c r="C7083">
        <v>0.03</v>
      </c>
      <c r="D7083">
        <f t="shared" si="111"/>
        <v>0</v>
      </c>
      <c r="E7083">
        <f>COUNTIFS($B$2:B7083,B7083)</f>
        <v>1560</v>
      </c>
    </row>
    <row r="7084" spans="1:5" x14ac:dyDescent="0.3">
      <c r="A7084" t="s">
        <v>12013</v>
      </c>
      <c r="B7084" t="s">
        <v>34</v>
      </c>
      <c r="C7084">
        <v>0.03</v>
      </c>
      <c r="D7084">
        <f t="shared" si="111"/>
        <v>0</v>
      </c>
      <c r="E7084">
        <f>COUNTIFS($B$2:B7084,B7084)</f>
        <v>1561</v>
      </c>
    </row>
    <row r="7085" spans="1:5" x14ac:dyDescent="0.3">
      <c r="A7085" t="s">
        <v>12052</v>
      </c>
      <c r="B7085" t="s">
        <v>34</v>
      </c>
      <c r="C7085">
        <v>0.03</v>
      </c>
      <c r="D7085">
        <f t="shared" si="111"/>
        <v>0</v>
      </c>
      <c r="E7085">
        <f>COUNTIFS($B$2:B7085,B7085)</f>
        <v>1562</v>
      </c>
    </row>
    <row r="7086" spans="1:5" x14ac:dyDescent="0.3">
      <c r="A7086" t="s">
        <v>11103</v>
      </c>
      <c r="B7086" t="s">
        <v>34</v>
      </c>
      <c r="C7086">
        <v>0.03</v>
      </c>
      <c r="D7086">
        <f t="shared" si="111"/>
        <v>0</v>
      </c>
      <c r="E7086">
        <f>COUNTIFS($B$2:B7086,B7086)</f>
        <v>1563</v>
      </c>
    </row>
    <row r="7087" spans="1:5" x14ac:dyDescent="0.3">
      <c r="A7087" t="s">
        <v>12093</v>
      </c>
      <c r="B7087" t="s">
        <v>34</v>
      </c>
      <c r="C7087">
        <v>0.03</v>
      </c>
      <c r="D7087">
        <f t="shared" si="111"/>
        <v>0</v>
      </c>
      <c r="E7087">
        <f>COUNTIFS($B$2:B7087,B7087)</f>
        <v>1564</v>
      </c>
    </row>
    <row r="7088" spans="1:5" x14ac:dyDescent="0.3">
      <c r="A7088" t="s">
        <v>12105</v>
      </c>
      <c r="B7088" t="s">
        <v>34</v>
      </c>
      <c r="C7088">
        <v>0.03</v>
      </c>
      <c r="D7088">
        <f t="shared" si="111"/>
        <v>0</v>
      </c>
      <c r="E7088">
        <f>COUNTIFS($B$2:B7088,B7088)</f>
        <v>1565</v>
      </c>
    </row>
    <row r="7089" spans="1:5" x14ac:dyDescent="0.3">
      <c r="A7089" t="s">
        <v>11553</v>
      </c>
      <c r="B7089" t="s">
        <v>34</v>
      </c>
      <c r="C7089">
        <v>0.03</v>
      </c>
      <c r="D7089">
        <f t="shared" si="111"/>
        <v>0</v>
      </c>
      <c r="E7089">
        <f>COUNTIFS($B$2:B7089,B7089)</f>
        <v>1566</v>
      </c>
    </row>
    <row r="7090" spans="1:5" x14ac:dyDescent="0.3">
      <c r="A7090" t="s">
        <v>11577</v>
      </c>
      <c r="B7090" t="s">
        <v>34</v>
      </c>
      <c r="C7090">
        <v>0.03</v>
      </c>
      <c r="D7090">
        <f t="shared" si="111"/>
        <v>0</v>
      </c>
      <c r="E7090">
        <f>COUNTIFS($B$2:B7090,B7090)</f>
        <v>1567</v>
      </c>
    </row>
    <row r="7091" spans="1:5" x14ac:dyDescent="0.3">
      <c r="A7091" t="s">
        <v>11861</v>
      </c>
      <c r="B7091" t="s">
        <v>34</v>
      </c>
      <c r="C7091">
        <v>0.03</v>
      </c>
      <c r="D7091">
        <f t="shared" si="111"/>
        <v>0</v>
      </c>
      <c r="E7091">
        <f>COUNTIFS($B$2:B7091,B7091)</f>
        <v>1568</v>
      </c>
    </row>
    <row r="7092" spans="1:5" x14ac:dyDescent="0.3">
      <c r="A7092" t="s">
        <v>11922</v>
      </c>
      <c r="B7092" t="s">
        <v>34</v>
      </c>
      <c r="C7092">
        <v>0.03</v>
      </c>
      <c r="D7092">
        <f t="shared" si="111"/>
        <v>0</v>
      </c>
      <c r="E7092">
        <f>COUNTIFS($B$2:B7092,B7092)</f>
        <v>1569</v>
      </c>
    </row>
    <row r="7093" spans="1:5" x14ac:dyDescent="0.3">
      <c r="A7093" t="s">
        <v>11991</v>
      </c>
      <c r="B7093" t="s">
        <v>34</v>
      </c>
      <c r="C7093">
        <v>0.03</v>
      </c>
      <c r="D7093">
        <f t="shared" si="111"/>
        <v>0</v>
      </c>
      <c r="E7093">
        <f>COUNTIFS($B$2:B7093,B7093)</f>
        <v>1570</v>
      </c>
    </row>
    <row r="7094" spans="1:5" x14ac:dyDescent="0.3">
      <c r="A7094" t="s">
        <v>9776</v>
      </c>
      <c r="B7094" t="s">
        <v>34</v>
      </c>
      <c r="C7094">
        <v>0.03</v>
      </c>
      <c r="D7094">
        <f t="shared" si="111"/>
        <v>0</v>
      </c>
      <c r="E7094">
        <f>COUNTIFS($B$2:B7094,B7094)</f>
        <v>1571</v>
      </c>
    </row>
    <row r="7095" spans="1:5" x14ac:dyDescent="0.3">
      <c r="A7095" t="s">
        <v>12227</v>
      </c>
      <c r="B7095" t="s">
        <v>34</v>
      </c>
      <c r="C7095">
        <v>0.03</v>
      </c>
      <c r="D7095">
        <f t="shared" si="111"/>
        <v>0</v>
      </c>
      <c r="E7095">
        <f>COUNTIFS($B$2:B7095,B7095)</f>
        <v>1572</v>
      </c>
    </row>
    <row r="7096" spans="1:5" x14ac:dyDescent="0.3">
      <c r="A7096" t="s">
        <v>8083</v>
      </c>
      <c r="B7096" t="s">
        <v>34</v>
      </c>
      <c r="C7096">
        <v>0.03</v>
      </c>
      <c r="D7096">
        <f t="shared" si="111"/>
        <v>0</v>
      </c>
      <c r="E7096">
        <f>COUNTIFS($B$2:B7096,B7096)</f>
        <v>1573</v>
      </c>
    </row>
    <row r="7097" spans="1:5" x14ac:dyDescent="0.3">
      <c r="A7097" t="s">
        <v>11987</v>
      </c>
      <c r="B7097" t="s">
        <v>34</v>
      </c>
      <c r="C7097">
        <v>0.03</v>
      </c>
      <c r="D7097">
        <f t="shared" si="111"/>
        <v>0</v>
      </c>
      <c r="E7097">
        <f>COUNTIFS($B$2:B7097,B7097)</f>
        <v>1574</v>
      </c>
    </row>
    <row r="7098" spans="1:5" x14ac:dyDescent="0.3">
      <c r="A7098" t="s">
        <v>12173</v>
      </c>
      <c r="B7098" t="s">
        <v>34</v>
      </c>
      <c r="C7098">
        <v>0.03</v>
      </c>
      <c r="D7098">
        <f t="shared" si="111"/>
        <v>0</v>
      </c>
      <c r="E7098">
        <f>COUNTIFS($B$2:B7098,B7098)</f>
        <v>1575</v>
      </c>
    </row>
    <row r="7099" spans="1:5" x14ac:dyDescent="0.3">
      <c r="A7099" t="s">
        <v>11662</v>
      </c>
      <c r="B7099" t="s">
        <v>34</v>
      </c>
      <c r="C7099">
        <v>0.03</v>
      </c>
      <c r="D7099">
        <f t="shared" si="111"/>
        <v>0</v>
      </c>
      <c r="E7099">
        <f>COUNTIFS($B$2:B7099,B7099)</f>
        <v>1576</v>
      </c>
    </row>
    <row r="7100" spans="1:5" x14ac:dyDescent="0.3">
      <c r="A7100" t="s">
        <v>12115</v>
      </c>
      <c r="B7100" t="s">
        <v>34</v>
      </c>
      <c r="C7100">
        <v>0.03</v>
      </c>
      <c r="D7100">
        <f t="shared" si="111"/>
        <v>0</v>
      </c>
      <c r="E7100">
        <f>COUNTIFS($B$2:B7100,B7100)</f>
        <v>1577</v>
      </c>
    </row>
    <row r="7101" spans="1:5" x14ac:dyDescent="0.3">
      <c r="A7101" t="s">
        <v>12163</v>
      </c>
      <c r="B7101" t="s">
        <v>34</v>
      </c>
      <c r="C7101">
        <v>0.03</v>
      </c>
      <c r="D7101">
        <f t="shared" si="111"/>
        <v>0</v>
      </c>
      <c r="E7101">
        <f>COUNTIFS($B$2:B7101,B7101)</f>
        <v>1578</v>
      </c>
    </row>
    <row r="7102" spans="1:5" x14ac:dyDescent="0.3">
      <c r="A7102" t="s">
        <v>6801</v>
      </c>
      <c r="B7102" t="s">
        <v>34</v>
      </c>
      <c r="C7102">
        <v>0.03</v>
      </c>
      <c r="D7102">
        <f t="shared" si="111"/>
        <v>0</v>
      </c>
      <c r="E7102">
        <f>COUNTIFS($B$2:B7102,B7102)</f>
        <v>1579</v>
      </c>
    </row>
    <row r="7103" spans="1:5" x14ac:dyDescent="0.3">
      <c r="A7103" t="s">
        <v>11712</v>
      </c>
      <c r="B7103" t="s">
        <v>34</v>
      </c>
      <c r="C7103">
        <v>0.03</v>
      </c>
      <c r="D7103">
        <f t="shared" si="111"/>
        <v>0</v>
      </c>
      <c r="E7103">
        <f>COUNTIFS($B$2:B7103,B7103)</f>
        <v>1580</v>
      </c>
    </row>
    <row r="7104" spans="1:5" x14ac:dyDescent="0.3">
      <c r="A7104" t="s">
        <v>12213</v>
      </c>
      <c r="B7104" t="s">
        <v>34</v>
      </c>
      <c r="C7104">
        <v>0.03</v>
      </c>
      <c r="D7104">
        <f t="shared" si="111"/>
        <v>0</v>
      </c>
      <c r="E7104">
        <f>COUNTIFS($B$2:B7104,B7104)</f>
        <v>1581</v>
      </c>
    </row>
    <row r="7105" spans="1:5" x14ac:dyDescent="0.3">
      <c r="A7105" t="s">
        <v>12216</v>
      </c>
      <c r="B7105" t="s">
        <v>34</v>
      </c>
      <c r="C7105">
        <v>0.03</v>
      </c>
      <c r="D7105">
        <f t="shared" si="111"/>
        <v>0</v>
      </c>
      <c r="E7105">
        <f>COUNTIFS($B$2:B7105,B7105)</f>
        <v>1582</v>
      </c>
    </row>
    <row r="7106" spans="1:5" x14ac:dyDescent="0.3">
      <c r="A7106" t="s">
        <v>11716</v>
      </c>
      <c r="B7106" t="s">
        <v>34</v>
      </c>
      <c r="C7106">
        <v>0.03</v>
      </c>
      <c r="D7106">
        <f t="shared" si="111"/>
        <v>0</v>
      </c>
      <c r="E7106">
        <f>COUNTIFS($B$2:B7106,B7106)</f>
        <v>1583</v>
      </c>
    </row>
    <row r="7107" spans="1:5" x14ac:dyDescent="0.3">
      <c r="A7107" t="s">
        <v>11103</v>
      </c>
      <c r="B7107" t="s">
        <v>34</v>
      </c>
      <c r="C7107">
        <v>0.03</v>
      </c>
      <c r="D7107">
        <f t="shared" si="111"/>
        <v>0</v>
      </c>
      <c r="E7107">
        <f>COUNTIFS($B$2:B7107,B7107)</f>
        <v>1584</v>
      </c>
    </row>
    <row r="7108" spans="1:5" x14ac:dyDescent="0.3">
      <c r="A7108" t="s">
        <v>12265</v>
      </c>
      <c r="B7108" t="s">
        <v>34</v>
      </c>
      <c r="C7108">
        <v>0.02</v>
      </c>
      <c r="D7108">
        <f t="shared" si="111"/>
        <v>0</v>
      </c>
      <c r="E7108">
        <f>COUNTIFS($B$2:B7108,B7108)</f>
        <v>1585</v>
      </c>
    </row>
    <row r="7109" spans="1:5" x14ac:dyDescent="0.3">
      <c r="A7109" t="s">
        <v>4348</v>
      </c>
      <c r="B7109" t="s">
        <v>34</v>
      </c>
      <c r="C7109">
        <v>0.02</v>
      </c>
      <c r="D7109">
        <f t="shared" si="111"/>
        <v>0</v>
      </c>
      <c r="E7109">
        <f>COUNTIFS($B$2:B7109,B7109)</f>
        <v>1586</v>
      </c>
    </row>
    <row r="7110" spans="1:5" x14ac:dyDescent="0.3">
      <c r="A7110" t="s">
        <v>12576</v>
      </c>
      <c r="B7110" t="s">
        <v>34</v>
      </c>
      <c r="C7110">
        <v>0.02</v>
      </c>
      <c r="D7110">
        <f t="shared" si="111"/>
        <v>0</v>
      </c>
      <c r="E7110">
        <f>COUNTIFS($B$2:B7110,B7110)</f>
        <v>1587</v>
      </c>
    </row>
    <row r="7111" spans="1:5" x14ac:dyDescent="0.3">
      <c r="A7111" t="s">
        <v>12378</v>
      </c>
      <c r="B7111" t="s">
        <v>34</v>
      </c>
      <c r="C7111">
        <v>0.02</v>
      </c>
      <c r="D7111">
        <f t="shared" ref="D7111:D7174" si="112">IF(E7111&lt;5,E7111,0)</f>
        <v>0</v>
      </c>
      <c r="E7111">
        <f>COUNTIFS($B$2:B7111,B7111)</f>
        <v>1588</v>
      </c>
    </row>
    <row r="7112" spans="1:5" x14ac:dyDescent="0.3">
      <c r="A7112" t="s">
        <v>12910</v>
      </c>
      <c r="B7112" t="s">
        <v>34</v>
      </c>
      <c r="C7112">
        <v>0.02</v>
      </c>
      <c r="D7112">
        <f t="shared" si="112"/>
        <v>0</v>
      </c>
      <c r="E7112">
        <f>COUNTIFS($B$2:B7112,B7112)</f>
        <v>1589</v>
      </c>
    </row>
    <row r="7113" spans="1:5" x14ac:dyDescent="0.3">
      <c r="A7113" t="s">
        <v>13174</v>
      </c>
      <c r="B7113" t="s">
        <v>34</v>
      </c>
      <c r="C7113">
        <v>0.02</v>
      </c>
      <c r="D7113">
        <f t="shared" si="112"/>
        <v>0</v>
      </c>
      <c r="E7113">
        <f>COUNTIFS($B$2:B7113,B7113)</f>
        <v>1590</v>
      </c>
    </row>
    <row r="7114" spans="1:5" x14ac:dyDescent="0.3">
      <c r="A7114" t="s">
        <v>10214</v>
      </c>
      <c r="B7114" t="s">
        <v>34</v>
      </c>
      <c r="C7114">
        <v>0.02</v>
      </c>
      <c r="D7114">
        <f t="shared" si="112"/>
        <v>0</v>
      </c>
      <c r="E7114">
        <f>COUNTIFS($B$2:B7114,B7114)</f>
        <v>1591</v>
      </c>
    </row>
    <row r="7115" spans="1:5" x14ac:dyDescent="0.3">
      <c r="A7115" t="s">
        <v>13057</v>
      </c>
      <c r="B7115" t="s">
        <v>34</v>
      </c>
      <c r="C7115">
        <v>0.02</v>
      </c>
      <c r="D7115">
        <f t="shared" si="112"/>
        <v>0</v>
      </c>
      <c r="E7115">
        <f>COUNTIFS($B$2:B7115,B7115)</f>
        <v>1592</v>
      </c>
    </row>
    <row r="7116" spans="1:5" x14ac:dyDescent="0.3">
      <c r="A7116" t="s">
        <v>12436</v>
      </c>
      <c r="B7116" t="s">
        <v>34</v>
      </c>
      <c r="C7116">
        <v>0.02</v>
      </c>
      <c r="D7116">
        <f t="shared" si="112"/>
        <v>0</v>
      </c>
      <c r="E7116">
        <f>COUNTIFS($B$2:B7116,B7116)</f>
        <v>1593</v>
      </c>
    </row>
    <row r="7117" spans="1:5" x14ac:dyDescent="0.3">
      <c r="A7117" t="s">
        <v>12613</v>
      </c>
      <c r="B7117" t="s">
        <v>34</v>
      </c>
      <c r="C7117">
        <v>0.02</v>
      </c>
      <c r="D7117">
        <f t="shared" si="112"/>
        <v>0</v>
      </c>
      <c r="E7117">
        <f>COUNTIFS($B$2:B7117,B7117)</f>
        <v>1594</v>
      </c>
    </row>
    <row r="7118" spans="1:5" x14ac:dyDescent="0.3">
      <c r="A7118" t="s">
        <v>10443</v>
      </c>
      <c r="B7118" t="s">
        <v>34</v>
      </c>
      <c r="C7118">
        <v>0.02</v>
      </c>
      <c r="D7118">
        <f t="shared" si="112"/>
        <v>0</v>
      </c>
      <c r="E7118">
        <f>COUNTIFS($B$2:B7118,B7118)</f>
        <v>1595</v>
      </c>
    </row>
    <row r="7119" spans="1:5" x14ac:dyDescent="0.3">
      <c r="A7119" t="s">
        <v>12940</v>
      </c>
      <c r="B7119" t="s">
        <v>34</v>
      </c>
      <c r="C7119">
        <v>0.02</v>
      </c>
      <c r="D7119">
        <f t="shared" si="112"/>
        <v>0</v>
      </c>
      <c r="E7119">
        <f>COUNTIFS($B$2:B7119,B7119)</f>
        <v>1596</v>
      </c>
    </row>
    <row r="7120" spans="1:5" x14ac:dyDescent="0.3">
      <c r="A7120" t="s">
        <v>13022</v>
      </c>
      <c r="B7120" t="s">
        <v>34</v>
      </c>
      <c r="C7120">
        <v>0.02</v>
      </c>
      <c r="D7120">
        <f t="shared" si="112"/>
        <v>0</v>
      </c>
      <c r="E7120">
        <f>COUNTIFS($B$2:B7120,B7120)</f>
        <v>1597</v>
      </c>
    </row>
    <row r="7121" spans="1:5" x14ac:dyDescent="0.3">
      <c r="A7121" t="s">
        <v>12487</v>
      </c>
      <c r="B7121" t="s">
        <v>34</v>
      </c>
      <c r="C7121">
        <v>0.02</v>
      </c>
      <c r="D7121">
        <f t="shared" si="112"/>
        <v>0</v>
      </c>
      <c r="E7121">
        <f>COUNTIFS($B$2:B7121,B7121)</f>
        <v>1598</v>
      </c>
    </row>
    <row r="7122" spans="1:5" x14ac:dyDescent="0.3">
      <c r="A7122" t="s">
        <v>12564</v>
      </c>
      <c r="B7122" t="s">
        <v>34</v>
      </c>
      <c r="C7122">
        <v>0.02</v>
      </c>
      <c r="D7122">
        <f t="shared" si="112"/>
        <v>0</v>
      </c>
      <c r="E7122">
        <f>COUNTIFS($B$2:B7122,B7122)</f>
        <v>1599</v>
      </c>
    </row>
    <row r="7123" spans="1:5" x14ac:dyDescent="0.3">
      <c r="A7123" t="s">
        <v>12610</v>
      </c>
      <c r="B7123" t="s">
        <v>34</v>
      </c>
      <c r="C7123">
        <v>0.02</v>
      </c>
      <c r="D7123">
        <f t="shared" si="112"/>
        <v>0</v>
      </c>
      <c r="E7123">
        <f>COUNTIFS($B$2:B7123,B7123)</f>
        <v>1600</v>
      </c>
    </row>
    <row r="7124" spans="1:5" x14ac:dyDescent="0.3">
      <c r="A7124" t="s">
        <v>12677</v>
      </c>
      <c r="B7124" t="s">
        <v>34</v>
      </c>
      <c r="C7124">
        <v>0.02</v>
      </c>
      <c r="D7124">
        <f t="shared" si="112"/>
        <v>0</v>
      </c>
      <c r="E7124">
        <f>COUNTIFS($B$2:B7124,B7124)</f>
        <v>1601</v>
      </c>
    </row>
    <row r="7125" spans="1:5" x14ac:dyDescent="0.3">
      <c r="A7125" t="s">
        <v>12685</v>
      </c>
      <c r="B7125" t="s">
        <v>34</v>
      </c>
      <c r="C7125">
        <v>0.02</v>
      </c>
      <c r="D7125">
        <f t="shared" si="112"/>
        <v>0</v>
      </c>
      <c r="E7125">
        <f>COUNTIFS($B$2:B7125,B7125)</f>
        <v>1602</v>
      </c>
    </row>
    <row r="7126" spans="1:5" x14ac:dyDescent="0.3">
      <c r="A7126" t="s">
        <v>12786</v>
      </c>
      <c r="B7126" t="s">
        <v>34</v>
      </c>
      <c r="C7126">
        <v>0.02</v>
      </c>
      <c r="D7126">
        <f t="shared" si="112"/>
        <v>0</v>
      </c>
      <c r="E7126">
        <f>COUNTIFS($B$2:B7126,B7126)</f>
        <v>1603</v>
      </c>
    </row>
    <row r="7127" spans="1:5" x14ac:dyDescent="0.3">
      <c r="A7127" t="s">
        <v>12797</v>
      </c>
      <c r="B7127" t="s">
        <v>34</v>
      </c>
      <c r="C7127">
        <v>0.02</v>
      </c>
      <c r="D7127">
        <f t="shared" si="112"/>
        <v>0</v>
      </c>
      <c r="E7127">
        <f>COUNTIFS($B$2:B7127,B7127)</f>
        <v>1604</v>
      </c>
    </row>
    <row r="7128" spans="1:5" x14ac:dyDescent="0.3">
      <c r="A7128" t="s">
        <v>12810</v>
      </c>
      <c r="B7128" t="s">
        <v>34</v>
      </c>
      <c r="C7128">
        <v>0.02</v>
      </c>
      <c r="D7128">
        <f t="shared" si="112"/>
        <v>0</v>
      </c>
      <c r="E7128">
        <f>COUNTIFS($B$2:B7128,B7128)</f>
        <v>1605</v>
      </c>
    </row>
    <row r="7129" spans="1:5" x14ac:dyDescent="0.3">
      <c r="A7129" t="s">
        <v>12824</v>
      </c>
      <c r="B7129" t="s">
        <v>34</v>
      </c>
      <c r="C7129">
        <v>0.02</v>
      </c>
      <c r="D7129">
        <f t="shared" si="112"/>
        <v>0</v>
      </c>
      <c r="E7129">
        <f>COUNTIFS($B$2:B7129,B7129)</f>
        <v>1606</v>
      </c>
    </row>
    <row r="7130" spans="1:5" x14ac:dyDescent="0.3">
      <c r="A7130" t="s">
        <v>12917</v>
      </c>
      <c r="B7130" t="s">
        <v>34</v>
      </c>
      <c r="C7130">
        <v>0.02</v>
      </c>
      <c r="D7130">
        <f t="shared" si="112"/>
        <v>0</v>
      </c>
      <c r="E7130">
        <f>COUNTIFS($B$2:B7130,B7130)</f>
        <v>1607</v>
      </c>
    </row>
    <row r="7131" spans="1:5" x14ac:dyDescent="0.3">
      <c r="A7131" t="s">
        <v>12966</v>
      </c>
      <c r="B7131" t="s">
        <v>34</v>
      </c>
      <c r="C7131">
        <v>0.02</v>
      </c>
      <c r="D7131">
        <f t="shared" si="112"/>
        <v>0</v>
      </c>
      <c r="E7131">
        <f>COUNTIFS($B$2:B7131,B7131)</f>
        <v>1608</v>
      </c>
    </row>
    <row r="7132" spans="1:5" x14ac:dyDescent="0.3">
      <c r="A7132" t="s">
        <v>13133</v>
      </c>
      <c r="B7132" t="s">
        <v>34</v>
      </c>
      <c r="C7132">
        <v>0.02</v>
      </c>
      <c r="D7132">
        <f t="shared" si="112"/>
        <v>0</v>
      </c>
      <c r="E7132">
        <f>COUNTIFS($B$2:B7132,B7132)</f>
        <v>1609</v>
      </c>
    </row>
    <row r="7133" spans="1:5" x14ac:dyDescent="0.3">
      <c r="A7133" t="s">
        <v>13148</v>
      </c>
      <c r="B7133" t="s">
        <v>34</v>
      </c>
      <c r="C7133">
        <v>0.02</v>
      </c>
      <c r="D7133">
        <f t="shared" si="112"/>
        <v>0</v>
      </c>
      <c r="E7133">
        <f>COUNTIFS($B$2:B7133,B7133)</f>
        <v>1610</v>
      </c>
    </row>
    <row r="7134" spans="1:5" x14ac:dyDescent="0.3">
      <c r="A7134" t="s">
        <v>13162</v>
      </c>
      <c r="B7134" t="s">
        <v>34</v>
      </c>
      <c r="C7134">
        <v>0.02</v>
      </c>
      <c r="D7134">
        <f t="shared" si="112"/>
        <v>0</v>
      </c>
      <c r="E7134">
        <f>COUNTIFS($B$2:B7134,B7134)</f>
        <v>1611</v>
      </c>
    </row>
    <row r="7135" spans="1:5" x14ac:dyDescent="0.3">
      <c r="A7135" t="s">
        <v>6048</v>
      </c>
      <c r="B7135" t="s">
        <v>34</v>
      </c>
      <c r="C7135">
        <v>0.02</v>
      </c>
      <c r="D7135">
        <f t="shared" si="112"/>
        <v>0</v>
      </c>
      <c r="E7135">
        <f>COUNTIFS($B$2:B7135,B7135)</f>
        <v>1612</v>
      </c>
    </row>
    <row r="7136" spans="1:5" x14ac:dyDescent="0.3">
      <c r="A7136" t="s">
        <v>12446</v>
      </c>
      <c r="B7136" t="s">
        <v>34</v>
      </c>
      <c r="C7136">
        <v>0.02</v>
      </c>
      <c r="D7136">
        <f t="shared" si="112"/>
        <v>0</v>
      </c>
      <c r="E7136">
        <f>COUNTIFS($B$2:B7136,B7136)</f>
        <v>1613</v>
      </c>
    </row>
    <row r="7137" spans="1:5" x14ac:dyDescent="0.3">
      <c r="A7137" t="s">
        <v>12455</v>
      </c>
      <c r="B7137" t="s">
        <v>34</v>
      </c>
      <c r="C7137">
        <v>0.02</v>
      </c>
      <c r="D7137">
        <f t="shared" si="112"/>
        <v>0</v>
      </c>
      <c r="E7137">
        <f>COUNTIFS($B$2:B7137,B7137)</f>
        <v>1614</v>
      </c>
    </row>
    <row r="7138" spans="1:5" x14ac:dyDescent="0.3">
      <c r="A7138" t="s">
        <v>12476</v>
      </c>
      <c r="B7138" t="s">
        <v>34</v>
      </c>
      <c r="C7138">
        <v>0.02</v>
      </c>
      <c r="D7138">
        <f t="shared" si="112"/>
        <v>0</v>
      </c>
      <c r="E7138">
        <f>COUNTIFS($B$2:B7138,B7138)</f>
        <v>1615</v>
      </c>
    </row>
    <row r="7139" spans="1:5" x14ac:dyDescent="0.3">
      <c r="A7139" t="s">
        <v>12501</v>
      </c>
      <c r="B7139" t="s">
        <v>34</v>
      </c>
      <c r="C7139">
        <v>0.02</v>
      </c>
      <c r="D7139">
        <f t="shared" si="112"/>
        <v>0</v>
      </c>
      <c r="E7139">
        <f>COUNTIFS($B$2:B7139,B7139)</f>
        <v>1616</v>
      </c>
    </row>
    <row r="7140" spans="1:5" x14ac:dyDescent="0.3">
      <c r="A7140" t="s">
        <v>12568</v>
      </c>
      <c r="B7140" t="s">
        <v>34</v>
      </c>
      <c r="C7140">
        <v>0.02</v>
      </c>
      <c r="D7140">
        <f t="shared" si="112"/>
        <v>0</v>
      </c>
      <c r="E7140">
        <f>COUNTIFS($B$2:B7140,B7140)</f>
        <v>1617</v>
      </c>
    </row>
    <row r="7141" spans="1:5" x14ac:dyDescent="0.3">
      <c r="A7141" t="s">
        <v>12594</v>
      </c>
      <c r="B7141" t="s">
        <v>34</v>
      </c>
      <c r="C7141">
        <v>0.02</v>
      </c>
      <c r="D7141">
        <f t="shared" si="112"/>
        <v>0</v>
      </c>
      <c r="E7141">
        <f>COUNTIFS($B$2:B7141,B7141)</f>
        <v>1618</v>
      </c>
    </row>
    <row r="7142" spans="1:5" x14ac:dyDescent="0.3">
      <c r="A7142" t="s">
        <v>312</v>
      </c>
      <c r="B7142" t="s">
        <v>34</v>
      </c>
      <c r="C7142">
        <v>0.02</v>
      </c>
      <c r="D7142">
        <f t="shared" si="112"/>
        <v>0</v>
      </c>
      <c r="E7142">
        <f>COUNTIFS($B$2:B7142,B7142)</f>
        <v>1619</v>
      </c>
    </row>
    <row r="7143" spans="1:5" x14ac:dyDescent="0.3">
      <c r="A7143" t="s">
        <v>12849</v>
      </c>
      <c r="B7143" t="s">
        <v>34</v>
      </c>
      <c r="C7143">
        <v>0.02</v>
      </c>
      <c r="D7143">
        <f t="shared" si="112"/>
        <v>0</v>
      </c>
      <c r="E7143">
        <f>COUNTIFS($B$2:B7143,B7143)</f>
        <v>1620</v>
      </c>
    </row>
    <row r="7144" spans="1:5" x14ac:dyDescent="0.3">
      <c r="A7144" t="s">
        <v>12899</v>
      </c>
      <c r="B7144" t="s">
        <v>34</v>
      </c>
      <c r="C7144">
        <v>0.02</v>
      </c>
      <c r="D7144">
        <f t="shared" si="112"/>
        <v>0</v>
      </c>
      <c r="E7144">
        <f>COUNTIFS($B$2:B7144,B7144)</f>
        <v>1621</v>
      </c>
    </row>
    <row r="7145" spans="1:5" x14ac:dyDescent="0.3">
      <c r="A7145" t="s">
        <v>12949</v>
      </c>
      <c r="B7145" t="s">
        <v>34</v>
      </c>
      <c r="C7145">
        <v>0.02</v>
      </c>
      <c r="D7145">
        <f t="shared" si="112"/>
        <v>0</v>
      </c>
      <c r="E7145">
        <f>COUNTIFS($B$2:B7145,B7145)</f>
        <v>1622</v>
      </c>
    </row>
    <row r="7146" spans="1:5" x14ac:dyDescent="0.3">
      <c r="A7146" t="s">
        <v>12957</v>
      </c>
      <c r="B7146" t="s">
        <v>34</v>
      </c>
      <c r="C7146">
        <v>0.02</v>
      </c>
      <c r="D7146">
        <f t="shared" si="112"/>
        <v>0</v>
      </c>
      <c r="E7146">
        <f>COUNTIFS($B$2:B7146,B7146)</f>
        <v>1623</v>
      </c>
    </row>
    <row r="7147" spans="1:5" x14ac:dyDescent="0.3">
      <c r="A7147" t="s">
        <v>13016</v>
      </c>
      <c r="B7147" t="s">
        <v>34</v>
      </c>
      <c r="C7147">
        <v>0.02</v>
      </c>
      <c r="D7147">
        <f t="shared" si="112"/>
        <v>0</v>
      </c>
      <c r="E7147">
        <f>COUNTIFS($B$2:B7147,B7147)</f>
        <v>1624</v>
      </c>
    </row>
    <row r="7148" spans="1:5" x14ac:dyDescent="0.3">
      <c r="A7148" t="s">
        <v>13028</v>
      </c>
      <c r="B7148" t="s">
        <v>34</v>
      </c>
      <c r="C7148">
        <v>0.02</v>
      </c>
      <c r="D7148">
        <f t="shared" si="112"/>
        <v>0</v>
      </c>
      <c r="E7148">
        <f>COUNTIFS($B$2:B7148,B7148)</f>
        <v>1625</v>
      </c>
    </row>
    <row r="7149" spans="1:5" x14ac:dyDescent="0.3">
      <c r="A7149" t="s">
        <v>13053</v>
      </c>
      <c r="B7149" t="s">
        <v>34</v>
      </c>
      <c r="C7149">
        <v>0.02</v>
      </c>
      <c r="D7149">
        <f t="shared" si="112"/>
        <v>0</v>
      </c>
      <c r="E7149">
        <f>COUNTIFS($B$2:B7149,B7149)</f>
        <v>1626</v>
      </c>
    </row>
    <row r="7150" spans="1:5" x14ac:dyDescent="0.3">
      <c r="A7150" t="s">
        <v>13164</v>
      </c>
      <c r="B7150" t="s">
        <v>34</v>
      </c>
      <c r="C7150">
        <v>0.02</v>
      </c>
      <c r="D7150">
        <f t="shared" si="112"/>
        <v>0</v>
      </c>
      <c r="E7150">
        <f>COUNTIFS($B$2:B7150,B7150)</f>
        <v>1627</v>
      </c>
    </row>
    <row r="7151" spans="1:5" x14ac:dyDescent="0.3">
      <c r="A7151" t="s">
        <v>12309</v>
      </c>
      <c r="B7151" t="s">
        <v>34</v>
      </c>
      <c r="C7151">
        <v>0.02</v>
      </c>
      <c r="D7151">
        <f t="shared" si="112"/>
        <v>0</v>
      </c>
      <c r="E7151">
        <f>COUNTIFS($B$2:B7151,B7151)</f>
        <v>1628</v>
      </c>
    </row>
    <row r="7152" spans="1:5" x14ac:dyDescent="0.3">
      <c r="A7152" t="s">
        <v>12330</v>
      </c>
      <c r="B7152" t="s">
        <v>34</v>
      </c>
      <c r="C7152">
        <v>0.02</v>
      </c>
      <c r="D7152">
        <f t="shared" si="112"/>
        <v>0</v>
      </c>
      <c r="E7152">
        <f>COUNTIFS($B$2:B7152,B7152)</f>
        <v>1629</v>
      </c>
    </row>
    <row r="7153" spans="1:5" x14ac:dyDescent="0.3">
      <c r="A7153" t="s">
        <v>12539</v>
      </c>
      <c r="B7153" t="s">
        <v>34</v>
      </c>
      <c r="C7153">
        <v>0.02</v>
      </c>
      <c r="D7153">
        <f t="shared" si="112"/>
        <v>0</v>
      </c>
      <c r="E7153">
        <f>COUNTIFS($B$2:B7153,B7153)</f>
        <v>1630</v>
      </c>
    </row>
    <row r="7154" spans="1:5" x14ac:dyDescent="0.3">
      <c r="A7154" t="s">
        <v>12571</v>
      </c>
      <c r="B7154" t="s">
        <v>34</v>
      </c>
      <c r="C7154">
        <v>0.02</v>
      </c>
      <c r="D7154">
        <f t="shared" si="112"/>
        <v>0</v>
      </c>
      <c r="E7154">
        <f>COUNTIFS($B$2:B7154,B7154)</f>
        <v>1631</v>
      </c>
    </row>
    <row r="7155" spans="1:5" x14ac:dyDescent="0.3">
      <c r="A7155" t="s">
        <v>12645</v>
      </c>
      <c r="B7155" t="s">
        <v>34</v>
      </c>
      <c r="C7155">
        <v>0.02</v>
      </c>
      <c r="D7155">
        <f t="shared" si="112"/>
        <v>0</v>
      </c>
      <c r="E7155">
        <f>COUNTIFS($B$2:B7155,B7155)</f>
        <v>1632</v>
      </c>
    </row>
    <row r="7156" spans="1:5" x14ac:dyDescent="0.3">
      <c r="A7156" t="s">
        <v>12922</v>
      </c>
      <c r="B7156" t="s">
        <v>34</v>
      </c>
      <c r="C7156">
        <v>0.02</v>
      </c>
      <c r="D7156">
        <f t="shared" si="112"/>
        <v>0</v>
      </c>
      <c r="E7156">
        <f>COUNTIFS($B$2:B7156,B7156)</f>
        <v>1633</v>
      </c>
    </row>
    <row r="7157" spans="1:5" x14ac:dyDescent="0.3">
      <c r="A7157" t="s">
        <v>13000</v>
      </c>
      <c r="B7157" t="s">
        <v>34</v>
      </c>
      <c r="C7157">
        <v>0.02</v>
      </c>
      <c r="D7157">
        <f t="shared" si="112"/>
        <v>0</v>
      </c>
      <c r="E7157">
        <f>COUNTIFS($B$2:B7157,B7157)</f>
        <v>1634</v>
      </c>
    </row>
    <row r="7158" spans="1:5" x14ac:dyDescent="0.3">
      <c r="A7158" t="s">
        <v>13058</v>
      </c>
      <c r="B7158" t="s">
        <v>34</v>
      </c>
      <c r="C7158">
        <v>0.02</v>
      </c>
      <c r="D7158">
        <f t="shared" si="112"/>
        <v>0</v>
      </c>
      <c r="E7158">
        <f>COUNTIFS($B$2:B7158,B7158)</f>
        <v>1635</v>
      </c>
    </row>
    <row r="7159" spans="1:5" x14ac:dyDescent="0.3">
      <c r="A7159" t="s">
        <v>13132</v>
      </c>
      <c r="B7159" t="s">
        <v>34</v>
      </c>
      <c r="C7159">
        <v>0.02</v>
      </c>
      <c r="D7159">
        <f t="shared" si="112"/>
        <v>0</v>
      </c>
      <c r="E7159">
        <f>COUNTIFS($B$2:B7159,B7159)</f>
        <v>1636</v>
      </c>
    </row>
    <row r="7160" spans="1:5" x14ac:dyDescent="0.3">
      <c r="A7160" t="s">
        <v>12255</v>
      </c>
      <c r="B7160" t="s">
        <v>34</v>
      </c>
      <c r="C7160">
        <v>0.02</v>
      </c>
      <c r="D7160">
        <f t="shared" si="112"/>
        <v>0</v>
      </c>
      <c r="E7160">
        <f>COUNTIFS($B$2:B7160,B7160)</f>
        <v>1637</v>
      </c>
    </row>
    <row r="7161" spans="1:5" x14ac:dyDescent="0.3">
      <c r="A7161" t="s">
        <v>12578</v>
      </c>
      <c r="B7161" t="s">
        <v>34</v>
      </c>
      <c r="C7161">
        <v>0.02</v>
      </c>
      <c r="D7161">
        <f t="shared" si="112"/>
        <v>0</v>
      </c>
      <c r="E7161">
        <f>COUNTIFS($B$2:B7161,B7161)</f>
        <v>1638</v>
      </c>
    </row>
    <row r="7162" spans="1:5" x14ac:dyDescent="0.3">
      <c r="A7162" t="s">
        <v>12774</v>
      </c>
      <c r="B7162" t="s">
        <v>34</v>
      </c>
      <c r="C7162">
        <v>0.02</v>
      </c>
      <c r="D7162">
        <f t="shared" si="112"/>
        <v>0</v>
      </c>
      <c r="E7162">
        <f>COUNTIFS($B$2:B7162,B7162)</f>
        <v>1639</v>
      </c>
    </row>
    <row r="7163" spans="1:5" x14ac:dyDescent="0.3">
      <c r="A7163" t="s">
        <v>12815</v>
      </c>
      <c r="B7163" t="s">
        <v>34</v>
      </c>
      <c r="C7163">
        <v>0.02</v>
      </c>
      <c r="D7163">
        <f t="shared" si="112"/>
        <v>0</v>
      </c>
      <c r="E7163">
        <f>COUNTIFS($B$2:B7163,B7163)</f>
        <v>1640</v>
      </c>
    </row>
    <row r="7164" spans="1:5" x14ac:dyDescent="0.3">
      <c r="A7164" t="s">
        <v>13087</v>
      </c>
      <c r="B7164" t="s">
        <v>34</v>
      </c>
      <c r="C7164">
        <v>0.02</v>
      </c>
      <c r="D7164">
        <f t="shared" si="112"/>
        <v>0</v>
      </c>
      <c r="E7164">
        <f>COUNTIFS($B$2:B7164,B7164)</f>
        <v>1641</v>
      </c>
    </row>
    <row r="7165" spans="1:5" x14ac:dyDescent="0.3">
      <c r="A7165" t="s">
        <v>13166</v>
      </c>
      <c r="B7165" t="s">
        <v>34</v>
      </c>
      <c r="C7165">
        <v>0.02</v>
      </c>
      <c r="D7165">
        <f t="shared" si="112"/>
        <v>0</v>
      </c>
      <c r="E7165">
        <f>COUNTIFS($B$2:B7165,B7165)</f>
        <v>1642</v>
      </c>
    </row>
    <row r="7166" spans="1:5" x14ac:dyDescent="0.3">
      <c r="A7166" t="s">
        <v>12397</v>
      </c>
      <c r="B7166" t="s">
        <v>34</v>
      </c>
      <c r="C7166">
        <v>0.02</v>
      </c>
      <c r="D7166">
        <f t="shared" si="112"/>
        <v>0</v>
      </c>
      <c r="E7166">
        <f>COUNTIFS($B$2:B7166,B7166)</f>
        <v>1643</v>
      </c>
    </row>
    <row r="7167" spans="1:5" x14ac:dyDescent="0.3">
      <c r="A7167" t="s">
        <v>12470</v>
      </c>
      <c r="B7167" t="s">
        <v>34</v>
      </c>
      <c r="C7167">
        <v>0.02</v>
      </c>
      <c r="D7167">
        <f t="shared" si="112"/>
        <v>0</v>
      </c>
      <c r="E7167">
        <f>COUNTIFS($B$2:B7167,B7167)</f>
        <v>1644</v>
      </c>
    </row>
    <row r="7168" spans="1:5" x14ac:dyDescent="0.3">
      <c r="A7168" t="s">
        <v>12494</v>
      </c>
      <c r="B7168" t="s">
        <v>34</v>
      </c>
      <c r="C7168">
        <v>0.02</v>
      </c>
      <c r="D7168">
        <f t="shared" si="112"/>
        <v>0</v>
      </c>
      <c r="E7168">
        <f>COUNTIFS($B$2:B7168,B7168)</f>
        <v>1645</v>
      </c>
    </row>
    <row r="7169" spans="1:5" x14ac:dyDescent="0.3">
      <c r="A7169" t="s">
        <v>12758</v>
      </c>
      <c r="B7169" t="s">
        <v>34</v>
      </c>
      <c r="C7169">
        <v>0.02</v>
      </c>
      <c r="D7169">
        <f t="shared" si="112"/>
        <v>0</v>
      </c>
      <c r="E7169">
        <f>COUNTIFS($B$2:B7169,B7169)</f>
        <v>1646</v>
      </c>
    </row>
    <row r="7170" spans="1:5" x14ac:dyDescent="0.3">
      <c r="A7170" t="s">
        <v>9336</v>
      </c>
      <c r="B7170" t="s">
        <v>34</v>
      </c>
      <c r="C7170">
        <v>0.02</v>
      </c>
      <c r="D7170">
        <f t="shared" si="112"/>
        <v>0</v>
      </c>
      <c r="E7170">
        <f>COUNTIFS($B$2:B7170,B7170)</f>
        <v>1647</v>
      </c>
    </row>
    <row r="7171" spans="1:5" x14ac:dyDescent="0.3">
      <c r="A7171" t="s">
        <v>12880</v>
      </c>
      <c r="B7171" t="s">
        <v>34</v>
      </c>
      <c r="C7171">
        <v>0.02</v>
      </c>
      <c r="D7171">
        <f t="shared" si="112"/>
        <v>0</v>
      </c>
      <c r="E7171">
        <f>COUNTIFS($B$2:B7171,B7171)</f>
        <v>1648</v>
      </c>
    </row>
    <row r="7172" spans="1:5" x14ac:dyDescent="0.3">
      <c r="A7172" t="s">
        <v>12990</v>
      </c>
      <c r="B7172" t="s">
        <v>34</v>
      </c>
      <c r="C7172">
        <v>0.02</v>
      </c>
      <c r="D7172">
        <f t="shared" si="112"/>
        <v>0</v>
      </c>
      <c r="E7172">
        <f>COUNTIFS($B$2:B7172,B7172)</f>
        <v>1649</v>
      </c>
    </row>
    <row r="7173" spans="1:5" x14ac:dyDescent="0.3">
      <c r="A7173" t="s">
        <v>13071</v>
      </c>
      <c r="B7173" t="s">
        <v>34</v>
      </c>
      <c r="C7173">
        <v>0.02</v>
      </c>
      <c r="D7173">
        <f t="shared" si="112"/>
        <v>0</v>
      </c>
      <c r="E7173">
        <f>COUNTIFS($B$2:B7173,B7173)</f>
        <v>1650</v>
      </c>
    </row>
    <row r="7174" spans="1:5" x14ac:dyDescent="0.3">
      <c r="A7174" t="s">
        <v>13072</v>
      </c>
      <c r="B7174" t="s">
        <v>34</v>
      </c>
      <c r="C7174">
        <v>0.02</v>
      </c>
      <c r="D7174">
        <f t="shared" si="112"/>
        <v>0</v>
      </c>
      <c r="E7174">
        <f>COUNTIFS($B$2:B7174,B7174)</f>
        <v>1651</v>
      </c>
    </row>
    <row r="7175" spans="1:5" x14ac:dyDescent="0.3">
      <c r="A7175" t="s">
        <v>13079</v>
      </c>
      <c r="B7175" t="s">
        <v>34</v>
      </c>
      <c r="C7175">
        <v>0.02</v>
      </c>
      <c r="D7175">
        <f t="shared" ref="D7175:D7238" si="113">IF(E7175&lt;5,E7175,0)</f>
        <v>0</v>
      </c>
      <c r="E7175">
        <f>COUNTIFS($B$2:B7175,B7175)</f>
        <v>1652</v>
      </c>
    </row>
    <row r="7176" spans="1:5" x14ac:dyDescent="0.3">
      <c r="A7176" t="s">
        <v>13100</v>
      </c>
      <c r="B7176" t="s">
        <v>34</v>
      </c>
      <c r="C7176">
        <v>0.02</v>
      </c>
      <c r="D7176">
        <f t="shared" si="113"/>
        <v>0</v>
      </c>
      <c r="E7176">
        <f>COUNTIFS($B$2:B7176,B7176)</f>
        <v>1653</v>
      </c>
    </row>
    <row r="7177" spans="1:5" x14ac:dyDescent="0.3">
      <c r="A7177" t="s">
        <v>12310</v>
      </c>
      <c r="B7177" t="s">
        <v>34</v>
      </c>
      <c r="C7177">
        <v>0.02</v>
      </c>
      <c r="D7177">
        <f t="shared" si="113"/>
        <v>0</v>
      </c>
      <c r="E7177">
        <f>COUNTIFS($B$2:B7177,B7177)</f>
        <v>1654</v>
      </c>
    </row>
    <row r="7178" spans="1:5" x14ac:dyDescent="0.3">
      <c r="A7178" t="s">
        <v>12355</v>
      </c>
      <c r="B7178" t="s">
        <v>34</v>
      </c>
      <c r="C7178">
        <v>0.02</v>
      </c>
      <c r="D7178">
        <f t="shared" si="113"/>
        <v>0</v>
      </c>
      <c r="E7178">
        <f>COUNTIFS($B$2:B7178,B7178)</f>
        <v>1655</v>
      </c>
    </row>
    <row r="7179" spans="1:5" x14ac:dyDescent="0.3">
      <c r="A7179" t="s">
        <v>12370</v>
      </c>
      <c r="B7179" t="s">
        <v>34</v>
      </c>
      <c r="C7179">
        <v>0.02</v>
      </c>
      <c r="D7179">
        <f t="shared" si="113"/>
        <v>0</v>
      </c>
      <c r="E7179">
        <f>COUNTIFS($B$2:B7179,B7179)</f>
        <v>1656</v>
      </c>
    </row>
    <row r="7180" spans="1:5" x14ac:dyDescent="0.3">
      <c r="A7180" t="s">
        <v>12422</v>
      </c>
      <c r="B7180" t="s">
        <v>34</v>
      </c>
      <c r="C7180">
        <v>0.02</v>
      </c>
      <c r="D7180">
        <f t="shared" si="113"/>
        <v>0</v>
      </c>
      <c r="E7180">
        <f>COUNTIFS($B$2:B7180,B7180)</f>
        <v>1657</v>
      </c>
    </row>
    <row r="7181" spans="1:5" x14ac:dyDescent="0.3">
      <c r="A7181" t="s">
        <v>12490</v>
      </c>
      <c r="B7181" t="s">
        <v>34</v>
      </c>
      <c r="C7181">
        <v>0.02</v>
      </c>
      <c r="D7181">
        <f t="shared" si="113"/>
        <v>0</v>
      </c>
      <c r="E7181">
        <f>COUNTIFS($B$2:B7181,B7181)</f>
        <v>1658</v>
      </c>
    </row>
    <row r="7182" spans="1:5" x14ac:dyDescent="0.3">
      <c r="A7182" t="s">
        <v>12702</v>
      </c>
      <c r="B7182" t="s">
        <v>34</v>
      </c>
      <c r="C7182">
        <v>0.02</v>
      </c>
      <c r="D7182">
        <f t="shared" si="113"/>
        <v>0</v>
      </c>
      <c r="E7182">
        <f>COUNTIFS($B$2:B7182,B7182)</f>
        <v>1659</v>
      </c>
    </row>
    <row r="7183" spans="1:5" x14ac:dyDescent="0.3">
      <c r="A7183" t="s">
        <v>6999</v>
      </c>
      <c r="B7183" t="s">
        <v>34</v>
      </c>
      <c r="C7183">
        <v>0.02</v>
      </c>
      <c r="D7183">
        <f t="shared" si="113"/>
        <v>0</v>
      </c>
      <c r="E7183">
        <f>COUNTIFS($B$2:B7183,B7183)</f>
        <v>1660</v>
      </c>
    </row>
    <row r="7184" spans="1:5" x14ac:dyDescent="0.3">
      <c r="A7184" t="s">
        <v>12833</v>
      </c>
      <c r="B7184" t="s">
        <v>34</v>
      </c>
      <c r="C7184">
        <v>0.02</v>
      </c>
      <c r="D7184">
        <f t="shared" si="113"/>
        <v>0</v>
      </c>
      <c r="E7184">
        <f>COUNTIFS($B$2:B7184,B7184)</f>
        <v>1661</v>
      </c>
    </row>
    <row r="7185" spans="1:5" x14ac:dyDescent="0.3">
      <c r="A7185" t="s">
        <v>12864</v>
      </c>
      <c r="B7185" t="s">
        <v>34</v>
      </c>
      <c r="C7185">
        <v>0.02</v>
      </c>
      <c r="D7185">
        <f t="shared" si="113"/>
        <v>0</v>
      </c>
      <c r="E7185">
        <f>COUNTIFS($B$2:B7185,B7185)</f>
        <v>1662</v>
      </c>
    </row>
    <row r="7186" spans="1:5" x14ac:dyDescent="0.3">
      <c r="A7186" t="s">
        <v>13059</v>
      </c>
      <c r="B7186" t="s">
        <v>34</v>
      </c>
      <c r="C7186">
        <v>0.02</v>
      </c>
      <c r="D7186">
        <f t="shared" si="113"/>
        <v>0</v>
      </c>
      <c r="E7186">
        <f>COUNTIFS($B$2:B7186,B7186)</f>
        <v>1663</v>
      </c>
    </row>
    <row r="7187" spans="1:5" x14ac:dyDescent="0.3">
      <c r="A7187" t="s">
        <v>13101</v>
      </c>
      <c r="B7187" t="s">
        <v>34</v>
      </c>
      <c r="C7187">
        <v>0.02</v>
      </c>
      <c r="D7187">
        <f t="shared" si="113"/>
        <v>0</v>
      </c>
      <c r="E7187">
        <f>COUNTIFS($B$2:B7187,B7187)</f>
        <v>1664</v>
      </c>
    </row>
    <row r="7188" spans="1:5" x14ac:dyDescent="0.3">
      <c r="A7188" t="s">
        <v>13153</v>
      </c>
      <c r="B7188" t="s">
        <v>34</v>
      </c>
      <c r="C7188">
        <v>0.02</v>
      </c>
      <c r="D7188">
        <f t="shared" si="113"/>
        <v>0</v>
      </c>
      <c r="E7188">
        <f>COUNTIFS($B$2:B7188,B7188)</f>
        <v>1665</v>
      </c>
    </row>
    <row r="7189" spans="1:5" x14ac:dyDescent="0.3">
      <c r="A7189" t="s">
        <v>12405</v>
      </c>
      <c r="B7189" t="s">
        <v>34</v>
      </c>
      <c r="C7189">
        <v>0.02</v>
      </c>
      <c r="D7189">
        <f t="shared" si="113"/>
        <v>0</v>
      </c>
      <c r="E7189">
        <f>COUNTIFS($B$2:B7189,B7189)</f>
        <v>1666</v>
      </c>
    </row>
    <row r="7190" spans="1:5" x14ac:dyDescent="0.3">
      <c r="A7190" t="s">
        <v>12506</v>
      </c>
      <c r="B7190" t="s">
        <v>34</v>
      </c>
      <c r="C7190">
        <v>0.02</v>
      </c>
      <c r="D7190">
        <f t="shared" si="113"/>
        <v>0</v>
      </c>
      <c r="E7190">
        <f>COUNTIFS($B$2:B7190,B7190)</f>
        <v>1667</v>
      </c>
    </row>
    <row r="7191" spans="1:5" x14ac:dyDescent="0.3">
      <c r="A7191" t="s">
        <v>12424</v>
      </c>
      <c r="B7191" t="s">
        <v>34</v>
      </c>
      <c r="C7191">
        <v>0.02</v>
      </c>
      <c r="D7191">
        <f t="shared" si="113"/>
        <v>0</v>
      </c>
      <c r="E7191">
        <f>COUNTIFS($B$2:B7191,B7191)</f>
        <v>1668</v>
      </c>
    </row>
    <row r="7192" spans="1:5" x14ac:dyDescent="0.3">
      <c r="A7192" t="s">
        <v>12855</v>
      </c>
      <c r="B7192" t="s">
        <v>34</v>
      </c>
      <c r="C7192">
        <v>0.02</v>
      </c>
      <c r="D7192">
        <f t="shared" si="113"/>
        <v>0</v>
      </c>
      <c r="E7192">
        <f>COUNTIFS($B$2:B7192,B7192)</f>
        <v>1669</v>
      </c>
    </row>
    <row r="7193" spans="1:5" x14ac:dyDescent="0.3">
      <c r="A7193" t="s">
        <v>13083</v>
      </c>
      <c r="B7193" t="s">
        <v>34</v>
      </c>
      <c r="C7193">
        <v>0.02</v>
      </c>
      <c r="D7193">
        <f t="shared" si="113"/>
        <v>0</v>
      </c>
      <c r="E7193">
        <f>COUNTIFS($B$2:B7193,B7193)</f>
        <v>1670</v>
      </c>
    </row>
    <row r="7194" spans="1:5" x14ac:dyDescent="0.3">
      <c r="A7194" t="s">
        <v>12466</v>
      </c>
      <c r="B7194" t="s">
        <v>34</v>
      </c>
      <c r="C7194">
        <v>0.02</v>
      </c>
      <c r="D7194">
        <f t="shared" si="113"/>
        <v>0</v>
      </c>
      <c r="E7194">
        <f>COUNTIFS($B$2:B7194,B7194)</f>
        <v>1671</v>
      </c>
    </row>
    <row r="7195" spans="1:5" x14ac:dyDescent="0.3">
      <c r="A7195" t="s">
        <v>12830</v>
      </c>
      <c r="B7195" t="s">
        <v>34</v>
      </c>
      <c r="C7195">
        <v>0.02</v>
      </c>
      <c r="D7195">
        <f t="shared" si="113"/>
        <v>0</v>
      </c>
      <c r="E7195">
        <f>COUNTIFS($B$2:B7195,B7195)</f>
        <v>1672</v>
      </c>
    </row>
    <row r="7196" spans="1:5" x14ac:dyDescent="0.3">
      <c r="A7196" t="s">
        <v>12920</v>
      </c>
      <c r="B7196" t="s">
        <v>34</v>
      </c>
      <c r="C7196">
        <v>0.02</v>
      </c>
      <c r="D7196">
        <f t="shared" si="113"/>
        <v>0</v>
      </c>
      <c r="E7196">
        <f>COUNTIFS($B$2:B7196,B7196)</f>
        <v>1673</v>
      </c>
    </row>
    <row r="7197" spans="1:5" x14ac:dyDescent="0.3">
      <c r="A7197" t="s">
        <v>13181</v>
      </c>
      <c r="B7197" t="s">
        <v>34</v>
      </c>
      <c r="C7197">
        <v>0.02</v>
      </c>
      <c r="D7197">
        <f t="shared" si="113"/>
        <v>0</v>
      </c>
      <c r="E7197">
        <f>COUNTIFS($B$2:B7197,B7197)</f>
        <v>1674</v>
      </c>
    </row>
    <row r="7198" spans="1:5" x14ac:dyDescent="0.3">
      <c r="A7198" t="s">
        <v>12631</v>
      </c>
      <c r="B7198" t="s">
        <v>34</v>
      </c>
      <c r="C7198">
        <v>0.02</v>
      </c>
      <c r="D7198">
        <f t="shared" si="113"/>
        <v>0</v>
      </c>
      <c r="E7198">
        <f>COUNTIFS($B$2:B7198,B7198)</f>
        <v>1675</v>
      </c>
    </row>
    <row r="7199" spans="1:5" x14ac:dyDescent="0.3">
      <c r="A7199" t="s">
        <v>12651</v>
      </c>
      <c r="B7199" t="s">
        <v>34</v>
      </c>
      <c r="C7199">
        <v>0.02</v>
      </c>
      <c r="D7199">
        <f t="shared" si="113"/>
        <v>0</v>
      </c>
      <c r="E7199">
        <f>COUNTIFS($B$2:B7199,B7199)</f>
        <v>1676</v>
      </c>
    </row>
    <row r="7200" spans="1:5" x14ac:dyDescent="0.3">
      <c r="A7200" t="s">
        <v>12788</v>
      </c>
      <c r="B7200" t="s">
        <v>34</v>
      </c>
      <c r="C7200">
        <v>0.02</v>
      </c>
      <c r="D7200">
        <f t="shared" si="113"/>
        <v>0</v>
      </c>
      <c r="E7200">
        <f>COUNTIFS($B$2:B7200,B7200)</f>
        <v>1677</v>
      </c>
    </row>
    <row r="7201" spans="1:5" x14ac:dyDescent="0.3">
      <c r="A7201" t="s">
        <v>12812</v>
      </c>
      <c r="B7201" t="s">
        <v>34</v>
      </c>
      <c r="C7201">
        <v>0.02</v>
      </c>
      <c r="D7201">
        <f t="shared" si="113"/>
        <v>0</v>
      </c>
      <c r="E7201">
        <f>COUNTIFS($B$2:B7201,B7201)</f>
        <v>1678</v>
      </c>
    </row>
    <row r="7202" spans="1:5" x14ac:dyDescent="0.3">
      <c r="A7202" t="s">
        <v>12303</v>
      </c>
      <c r="B7202" t="s">
        <v>34</v>
      </c>
      <c r="C7202">
        <v>0.02</v>
      </c>
      <c r="D7202">
        <f t="shared" si="113"/>
        <v>0</v>
      </c>
      <c r="E7202">
        <f>COUNTIFS($B$2:B7202,B7202)</f>
        <v>1679</v>
      </c>
    </row>
    <row r="7203" spans="1:5" x14ac:dyDescent="0.3">
      <c r="A7203" t="s">
        <v>10114</v>
      </c>
      <c r="B7203" t="s">
        <v>34</v>
      </c>
      <c r="C7203">
        <v>0.02</v>
      </c>
      <c r="D7203">
        <f t="shared" si="113"/>
        <v>0</v>
      </c>
      <c r="E7203">
        <f>COUNTIFS($B$2:B7203,B7203)</f>
        <v>1680</v>
      </c>
    </row>
    <row r="7204" spans="1:5" x14ac:dyDescent="0.3">
      <c r="A7204" t="s">
        <v>12213</v>
      </c>
      <c r="B7204" t="s">
        <v>34</v>
      </c>
      <c r="C7204">
        <v>0.02</v>
      </c>
      <c r="D7204">
        <f t="shared" si="113"/>
        <v>0</v>
      </c>
      <c r="E7204">
        <f>COUNTIFS($B$2:B7204,B7204)</f>
        <v>1681</v>
      </c>
    </row>
    <row r="7205" spans="1:5" x14ac:dyDescent="0.3">
      <c r="A7205" t="s">
        <v>12303</v>
      </c>
      <c r="B7205" t="s">
        <v>34</v>
      </c>
      <c r="C7205">
        <v>0.02</v>
      </c>
      <c r="D7205">
        <f t="shared" si="113"/>
        <v>0</v>
      </c>
      <c r="E7205">
        <f>COUNTIFS($B$2:B7205,B7205)</f>
        <v>1682</v>
      </c>
    </row>
    <row r="7206" spans="1:5" x14ac:dyDescent="0.3">
      <c r="A7206" t="s">
        <v>12792</v>
      </c>
      <c r="B7206" t="s">
        <v>34</v>
      </c>
      <c r="C7206">
        <v>0.02</v>
      </c>
      <c r="D7206">
        <f t="shared" si="113"/>
        <v>0</v>
      </c>
      <c r="E7206">
        <f>COUNTIFS($B$2:B7206,B7206)</f>
        <v>1683</v>
      </c>
    </row>
    <row r="7207" spans="1:5" x14ac:dyDescent="0.3">
      <c r="A7207" t="s">
        <v>13007</v>
      </c>
      <c r="B7207" t="s">
        <v>34</v>
      </c>
      <c r="C7207">
        <v>0.02</v>
      </c>
      <c r="D7207">
        <f t="shared" si="113"/>
        <v>0</v>
      </c>
      <c r="E7207">
        <f>COUNTIFS($B$2:B7207,B7207)</f>
        <v>1684</v>
      </c>
    </row>
    <row r="7208" spans="1:5" x14ac:dyDescent="0.3">
      <c r="A7208" t="s">
        <v>13121</v>
      </c>
      <c r="B7208" t="s">
        <v>34</v>
      </c>
      <c r="C7208">
        <v>0.02</v>
      </c>
      <c r="D7208">
        <f t="shared" si="113"/>
        <v>0</v>
      </c>
      <c r="E7208">
        <f>COUNTIFS($B$2:B7208,B7208)</f>
        <v>1685</v>
      </c>
    </row>
    <row r="7209" spans="1:5" x14ac:dyDescent="0.3">
      <c r="A7209" t="s">
        <v>12324</v>
      </c>
      <c r="B7209" t="s">
        <v>34</v>
      </c>
      <c r="C7209">
        <v>0.02</v>
      </c>
      <c r="D7209">
        <f t="shared" si="113"/>
        <v>0</v>
      </c>
      <c r="E7209">
        <f>COUNTIFS($B$2:B7209,B7209)</f>
        <v>1686</v>
      </c>
    </row>
    <row r="7210" spans="1:5" x14ac:dyDescent="0.3">
      <c r="A7210" t="s">
        <v>12868</v>
      </c>
      <c r="B7210" t="s">
        <v>34</v>
      </c>
      <c r="C7210">
        <v>0.02</v>
      </c>
      <c r="D7210">
        <f t="shared" si="113"/>
        <v>0</v>
      </c>
      <c r="E7210">
        <f>COUNTIFS($B$2:B7210,B7210)</f>
        <v>1687</v>
      </c>
    </row>
    <row r="7211" spans="1:5" x14ac:dyDescent="0.3">
      <c r="A7211" t="s">
        <v>12948</v>
      </c>
      <c r="B7211" t="s">
        <v>34</v>
      </c>
      <c r="C7211">
        <v>0.02</v>
      </c>
      <c r="D7211">
        <f t="shared" si="113"/>
        <v>0</v>
      </c>
      <c r="E7211">
        <f>COUNTIFS($B$2:B7211,B7211)</f>
        <v>1688</v>
      </c>
    </row>
    <row r="7212" spans="1:5" x14ac:dyDescent="0.3">
      <c r="A7212" t="s">
        <v>13139</v>
      </c>
      <c r="B7212" t="s">
        <v>34</v>
      </c>
      <c r="C7212">
        <v>0.02</v>
      </c>
      <c r="D7212">
        <f t="shared" si="113"/>
        <v>0</v>
      </c>
      <c r="E7212">
        <f>COUNTIFS($B$2:B7212,B7212)</f>
        <v>1689</v>
      </c>
    </row>
    <row r="7213" spans="1:5" x14ac:dyDescent="0.3">
      <c r="A7213" t="s">
        <v>12702</v>
      </c>
      <c r="B7213" t="s">
        <v>34</v>
      </c>
      <c r="C7213">
        <v>0.02</v>
      </c>
      <c r="D7213">
        <f t="shared" si="113"/>
        <v>0</v>
      </c>
      <c r="E7213">
        <f>COUNTIFS($B$2:B7213,B7213)</f>
        <v>1690</v>
      </c>
    </row>
    <row r="7214" spans="1:5" x14ac:dyDescent="0.3">
      <c r="A7214" t="s">
        <v>13250</v>
      </c>
      <c r="B7214" t="s">
        <v>34</v>
      </c>
      <c r="C7214">
        <v>0.01</v>
      </c>
      <c r="D7214">
        <f t="shared" si="113"/>
        <v>0</v>
      </c>
      <c r="E7214">
        <f>COUNTIFS($B$2:B7214,B7214)</f>
        <v>1691</v>
      </c>
    </row>
    <row r="7215" spans="1:5" x14ac:dyDescent="0.3">
      <c r="A7215" t="s">
        <v>13458</v>
      </c>
      <c r="B7215" t="s">
        <v>34</v>
      </c>
      <c r="C7215">
        <v>0.01</v>
      </c>
      <c r="D7215">
        <f t="shared" si="113"/>
        <v>0</v>
      </c>
      <c r="E7215">
        <f>COUNTIFS($B$2:B7215,B7215)</f>
        <v>1692</v>
      </c>
    </row>
    <row r="7216" spans="1:5" x14ac:dyDescent="0.3">
      <c r="A7216" t="s">
        <v>6294</v>
      </c>
      <c r="B7216" t="s">
        <v>34</v>
      </c>
      <c r="C7216">
        <v>0.01</v>
      </c>
      <c r="D7216">
        <f t="shared" si="113"/>
        <v>0</v>
      </c>
      <c r="E7216">
        <f>COUNTIFS($B$2:B7216,B7216)</f>
        <v>1693</v>
      </c>
    </row>
    <row r="7217" spans="1:5" x14ac:dyDescent="0.3">
      <c r="A7217" t="s">
        <v>13375</v>
      </c>
      <c r="B7217" t="s">
        <v>34</v>
      </c>
      <c r="C7217">
        <v>0.01</v>
      </c>
      <c r="D7217">
        <f t="shared" si="113"/>
        <v>0</v>
      </c>
      <c r="E7217">
        <f>COUNTIFS($B$2:B7217,B7217)</f>
        <v>1694</v>
      </c>
    </row>
    <row r="7218" spans="1:5" x14ac:dyDescent="0.3">
      <c r="A7218" t="s">
        <v>1505</v>
      </c>
      <c r="B7218" t="s">
        <v>34</v>
      </c>
      <c r="C7218">
        <v>0.01</v>
      </c>
      <c r="D7218">
        <f t="shared" si="113"/>
        <v>0</v>
      </c>
      <c r="E7218">
        <f>COUNTIFS($B$2:B7218,B7218)</f>
        <v>1695</v>
      </c>
    </row>
    <row r="7219" spans="1:5" x14ac:dyDescent="0.3">
      <c r="A7219" t="s">
        <v>13402</v>
      </c>
      <c r="B7219" t="s">
        <v>34</v>
      </c>
      <c r="C7219">
        <v>0.01</v>
      </c>
      <c r="D7219">
        <f t="shared" si="113"/>
        <v>0</v>
      </c>
      <c r="E7219">
        <f>COUNTIFS($B$2:B7219,B7219)</f>
        <v>1696</v>
      </c>
    </row>
    <row r="7220" spans="1:5" x14ac:dyDescent="0.3">
      <c r="A7220" t="s">
        <v>13437</v>
      </c>
      <c r="B7220" t="s">
        <v>34</v>
      </c>
      <c r="C7220">
        <v>0.01</v>
      </c>
      <c r="D7220">
        <f t="shared" si="113"/>
        <v>0</v>
      </c>
      <c r="E7220">
        <f>COUNTIFS($B$2:B7220,B7220)</f>
        <v>1697</v>
      </c>
    </row>
    <row r="7221" spans="1:5" x14ac:dyDescent="0.3">
      <c r="A7221" t="s">
        <v>13453</v>
      </c>
      <c r="B7221" t="s">
        <v>34</v>
      </c>
      <c r="C7221">
        <v>0.01</v>
      </c>
      <c r="D7221">
        <f t="shared" si="113"/>
        <v>0</v>
      </c>
      <c r="E7221">
        <f>COUNTIFS($B$2:B7221,B7221)</f>
        <v>1698</v>
      </c>
    </row>
    <row r="7222" spans="1:5" x14ac:dyDescent="0.3">
      <c r="A7222" t="s">
        <v>7534</v>
      </c>
      <c r="B7222" t="s">
        <v>34</v>
      </c>
      <c r="C7222">
        <v>0.01</v>
      </c>
      <c r="D7222">
        <f t="shared" si="113"/>
        <v>0</v>
      </c>
      <c r="E7222">
        <f>COUNTIFS($B$2:B7222,B7222)</f>
        <v>1699</v>
      </c>
    </row>
    <row r="7223" spans="1:5" x14ac:dyDescent="0.3">
      <c r="A7223" t="s">
        <v>13623</v>
      </c>
      <c r="B7223" t="s">
        <v>34</v>
      </c>
      <c r="C7223">
        <v>0.01</v>
      </c>
      <c r="D7223">
        <f t="shared" si="113"/>
        <v>0</v>
      </c>
      <c r="E7223">
        <f>COUNTIFS($B$2:B7223,B7223)</f>
        <v>1700</v>
      </c>
    </row>
    <row r="7224" spans="1:5" x14ac:dyDescent="0.3">
      <c r="A7224" t="s">
        <v>1197</v>
      </c>
      <c r="B7224" t="s">
        <v>34</v>
      </c>
      <c r="C7224">
        <v>0.01</v>
      </c>
      <c r="D7224">
        <f t="shared" si="113"/>
        <v>0</v>
      </c>
      <c r="E7224">
        <f>COUNTIFS($B$2:B7224,B7224)</f>
        <v>1701</v>
      </c>
    </row>
    <row r="7225" spans="1:5" x14ac:dyDescent="0.3">
      <c r="A7225" t="s">
        <v>13193</v>
      </c>
      <c r="B7225" t="s">
        <v>34</v>
      </c>
      <c r="C7225">
        <v>0.01</v>
      </c>
      <c r="D7225">
        <f t="shared" si="113"/>
        <v>0</v>
      </c>
      <c r="E7225">
        <f>COUNTIFS($B$2:B7225,B7225)</f>
        <v>1702</v>
      </c>
    </row>
    <row r="7226" spans="1:5" x14ac:dyDescent="0.3">
      <c r="A7226" t="s">
        <v>13225</v>
      </c>
      <c r="B7226" t="s">
        <v>34</v>
      </c>
      <c r="C7226">
        <v>0.01</v>
      </c>
      <c r="D7226">
        <f t="shared" si="113"/>
        <v>0</v>
      </c>
      <c r="E7226">
        <f>COUNTIFS($B$2:B7226,B7226)</f>
        <v>1703</v>
      </c>
    </row>
    <row r="7227" spans="1:5" x14ac:dyDescent="0.3">
      <c r="A7227" t="s">
        <v>8785</v>
      </c>
      <c r="B7227" t="s">
        <v>34</v>
      </c>
      <c r="C7227">
        <v>0.01</v>
      </c>
      <c r="D7227">
        <f t="shared" si="113"/>
        <v>0</v>
      </c>
      <c r="E7227">
        <f>COUNTIFS($B$2:B7227,B7227)</f>
        <v>1704</v>
      </c>
    </row>
    <row r="7228" spans="1:5" x14ac:dyDescent="0.3">
      <c r="A7228" t="s">
        <v>13412</v>
      </c>
      <c r="B7228" t="s">
        <v>34</v>
      </c>
      <c r="C7228">
        <v>0.01</v>
      </c>
      <c r="D7228">
        <f t="shared" si="113"/>
        <v>0</v>
      </c>
      <c r="E7228">
        <f>COUNTIFS($B$2:B7228,B7228)</f>
        <v>1705</v>
      </c>
    </row>
    <row r="7229" spans="1:5" x14ac:dyDescent="0.3">
      <c r="A7229" t="s">
        <v>13414</v>
      </c>
      <c r="B7229" t="s">
        <v>34</v>
      </c>
      <c r="C7229">
        <v>0.01</v>
      </c>
      <c r="D7229">
        <f t="shared" si="113"/>
        <v>0</v>
      </c>
      <c r="E7229">
        <f>COUNTIFS($B$2:B7229,B7229)</f>
        <v>1706</v>
      </c>
    </row>
    <row r="7230" spans="1:5" x14ac:dyDescent="0.3">
      <c r="A7230" t="s">
        <v>13469</v>
      </c>
      <c r="B7230" t="s">
        <v>34</v>
      </c>
      <c r="C7230">
        <v>0.01</v>
      </c>
      <c r="D7230">
        <f t="shared" si="113"/>
        <v>0</v>
      </c>
      <c r="E7230">
        <f>COUNTIFS($B$2:B7230,B7230)</f>
        <v>1707</v>
      </c>
    </row>
    <row r="7231" spans="1:5" x14ac:dyDescent="0.3">
      <c r="A7231" t="s">
        <v>13484</v>
      </c>
      <c r="B7231" t="s">
        <v>34</v>
      </c>
      <c r="C7231">
        <v>0.01</v>
      </c>
      <c r="D7231">
        <f t="shared" si="113"/>
        <v>0</v>
      </c>
      <c r="E7231">
        <f>COUNTIFS($B$2:B7231,B7231)</f>
        <v>1708</v>
      </c>
    </row>
    <row r="7232" spans="1:5" x14ac:dyDescent="0.3">
      <c r="A7232" t="s">
        <v>13501</v>
      </c>
      <c r="B7232" t="s">
        <v>34</v>
      </c>
      <c r="C7232">
        <v>0.01</v>
      </c>
      <c r="D7232">
        <f t="shared" si="113"/>
        <v>0</v>
      </c>
      <c r="E7232">
        <f>COUNTIFS($B$2:B7232,B7232)</f>
        <v>1709</v>
      </c>
    </row>
    <row r="7233" spans="1:5" x14ac:dyDescent="0.3">
      <c r="A7233" t="s">
        <v>13509</v>
      </c>
      <c r="B7233" t="s">
        <v>34</v>
      </c>
      <c r="C7233">
        <v>0.01</v>
      </c>
      <c r="D7233">
        <f t="shared" si="113"/>
        <v>0</v>
      </c>
      <c r="E7233">
        <f>COUNTIFS($B$2:B7233,B7233)</f>
        <v>1710</v>
      </c>
    </row>
    <row r="7234" spans="1:5" x14ac:dyDescent="0.3">
      <c r="A7234" t="s">
        <v>3659</v>
      </c>
      <c r="B7234" t="s">
        <v>34</v>
      </c>
      <c r="C7234">
        <v>0.01</v>
      </c>
      <c r="D7234">
        <f t="shared" si="113"/>
        <v>0</v>
      </c>
      <c r="E7234">
        <f>COUNTIFS($B$2:B7234,B7234)</f>
        <v>1711</v>
      </c>
    </row>
    <row r="7235" spans="1:5" x14ac:dyDescent="0.3">
      <c r="A7235" t="s">
        <v>13214</v>
      </c>
      <c r="B7235" t="s">
        <v>34</v>
      </c>
      <c r="C7235">
        <v>0.01</v>
      </c>
      <c r="D7235">
        <f t="shared" si="113"/>
        <v>0</v>
      </c>
      <c r="E7235">
        <f>COUNTIFS($B$2:B7235,B7235)</f>
        <v>1712</v>
      </c>
    </row>
    <row r="7236" spans="1:5" x14ac:dyDescent="0.3">
      <c r="A7236" t="s">
        <v>8576</v>
      </c>
      <c r="B7236" t="s">
        <v>34</v>
      </c>
      <c r="C7236">
        <v>0.01</v>
      </c>
      <c r="D7236">
        <f t="shared" si="113"/>
        <v>0</v>
      </c>
      <c r="E7236">
        <f>COUNTIFS($B$2:B7236,B7236)</f>
        <v>1713</v>
      </c>
    </row>
    <row r="7237" spans="1:5" x14ac:dyDescent="0.3">
      <c r="A7237" t="s">
        <v>13260</v>
      </c>
      <c r="B7237" t="s">
        <v>34</v>
      </c>
      <c r="C7237">
        <v>0.01</v>
      </c>
      <c r="D7237">
        <f t="shared" si="113"/>
        <v>0</v>
      </c>
      <c r="E7237">
        <f>COUNTIFS($B$2:B7237,B7237)</f>
        <v>1714</v>
      </c>
    </row>
    <row r="7238" spans="1:5" x14ac:dyDescent="0.3">
      <c r="A7238" t="s">
        <v>13316</v>
      </c>
      <c r="B7238" t="s">
        <v>34</v>
      </c>
      <c r="C7238">
        <v>0.01</v>
      </c>
      <c r="D7238">
        <f t="shared" si="113"/>
        <v>0</v>
      </c>
      <c r="E7238">
        <f>COUNTIFS($B$2:B7238,B7238)</f>
        <v>1715</v>
      </c>
    </row>
    <row r="7239" spans="1:5" x14ac:dyDescent="0.3">
      <c r="A7239" t="s">
        <v>13423</v>
      </c>
      <c r="B7239" t="s">
        <v>34</v>
      </c>
      <c r="C7239">
        <v>0.01</v>
      </c>
      <c r="D7239">
        <f t="shared" ref="D7239:D7302" si="114">IF(E7239&lt;5,E7239,0)</f>
        <v>0</v>
      </c>
      <c r="E7239">
        <f>COUNTIFS($B$2:B7239,B7239)</f>
        <v>1716</v>
      </c>
    </row>
    <row r="7240" spans="1:5" x14ac:dyDescent="0.3">
      <c r="A7240" t="s">
        <v>13459</v>
      </c>
      <c r="B7240" t="s">
        <v>34</v>
      </c>
      <c r="C7240">
        <v>0.01</v>
      </c>
      <c r="D7240">
        <f t="shared" si="114"/>
        <v>0</v>
      </c>
      <c r="E7240">
        <f>COUNTIFS($B$2:B7240,B7240)</f>
        <v>1717</v>
      </c>
    </row>
    <row r="7241" spans="1:5" x14ac:dyDescent="0.3">
      <c r="A7241" t="s">
        <v>13476</v>
      </c>
      <c r="B7241" t="s">
        <v>34</v>
      </c>
      <c r="C7241">
        <v>0.01</v>
      </c>
      <c r="D7241">
        <f t="shared" si="114"/>
        <v>0</v>
      </c>
      <c r="E7241">
        <f>COUNTIFS($B$2:B7241,B7241)</f>
        <v>1718</v>
      </c>
    </row>
    <row r="7242" spans="1:5" x14ac:dyDescent="0.3">
      <c r="A7242" t="s">
        <v>13512</v>
      </c>
      <c r="B7242" t="s">
        <v>34</v>
      </c>
      <c r="C7242">
        <v>0.01</v>
      </c>
      <c r="D7242">
        <f t="shared" si="114"/>
        <v>0</v>
      </c>
      <c r="E7242">
        <f>COUNTIFS($B$2:B7242,B7242)</f>
        <v>1719</v>
      </c>
    </row>
    <row r="7243" spans="1:5" x14ac:dyDescent="0.3">
      <c r="A7243" t="s">
        <v>13565</v>
      </c>
      <c r="B7243" t="s">
        <v>34</v>
      </c>
      <c r="C7243">
        <v>0.01</v>
      </c>
      <c r="D7243">
        <f t="shared" si="114"/>
        <v>0</v>
      </c>
      <c r="E7243">
        <f>COUNTIFS($B$2:B7243,B7243)</f>
        <v>1720</v>
      </c>
    </row>
    <row r="7244" spans="1:5" x14ac:dyDescent="0.3">
      <c r="A7244" t="s">
        <v>13577</v>
      </c>
      <c r="B7244" t="s">
        <v>34</v>
      </c>
      <c r="C7244">
        <v>0.01</v>
      </c>
      <c r="D7244">
        <f t="shared" si="114"/>
        <v>0</v>
      </c>
      <c r="E7244">
        <f>COUNTIFS($B$2:B7244,B7244)</f>
        <v>1721</v>
      </c>
    </row>
    <row r="7245" spans="1:5" x14ac:dyDescent="0.3">
      <c r="A7245" t="s">
        <v>12330</v>
      </c>
      <c r="B7245" t="s">
        <v>34</v>
      </c>
      <c r="C7245">
        <v>0.01</v>
      </c>
      <c r="D7245">
        <f t="shared" si="114"/>
        <v>0</v>
      </c>
      <c r="E7245">
        <f>COUNTIFS($B$2:B7245,B7245)</f>
        <v>1722</v>
      </c>
    </row>
    <row r="7246" spans="1:5" x14ac:dyDescent="0.3">
      <c r="A7246" t="s">
        <v>13594</v>
      </c>
      <c r="B7246" t="s">
        <v>34</v>
      </c>
      <c r="C7246">
        <v>0.01</v>
      </c>
      <c r="D7246">
        <f t="shared" si="114"/>
        <v>0</v>
      </c>
      <c r="E7246">
        <f>COUNTIFS($B$2:B7246,B7246)</f>
        <v>1723</v>
      </c>
    </row>
    <row r="7247" spans="1:5" x14ac:dyDescent="0.3">
      <c r="A7247" t="s">
        <v>13204</v>
      </c>
      <c r="B7247" t="s">
        <v>34</v>
      </c>
      <c r="C7247">
        <v>0.01</v>
      </c>
      <c r="D7247">
        <f t="shared" si="114"/>
        <v>0</v>
      </c>
      <c r="E7247">
        <f>COUNTIFS($B$2:B7247,B7247)</f>
        <v>1724</v>
      </c>
    </row>
    <row r="7248" spans="1:5" x14ac:dyDescent="0.3">
      <c r="A7248" t="s">
        <v>13226</v>
      </c>
      <c r="B7248" t="s">
        <v>34</v>
      </c>
      <c r="C7248">
        <v>0.01</v>
      </c>
      <c r="D7248">
        <f t="shared" si="114"/>
        <v>0</v>
      </c>
      <c r="E7248">
        <f>COUNTIFS($B$2:B7248,B7248)</f>
        <v>1725</v>
      </c>
    </row>
    <row r="7249" spans="1:5" x14ac:dyDescent="0.3">
      <c r="A7249" t="s">
        <v>13288</v>
      </c>
      <c r="B7249" t="s">
        <v>34</v>
      </c>
      <c r="C7249">
        <v>0.01</v>
      </c>
      <c r="D7249">
        <f t="shared" si="114"/>
        <v>0</v>
      </c>
      <c r="E7249">
        <f>COUNTIFS($B$2:B7249,B7249)</f>
        <v>1726</v>
      </c>
    </row>
    <row r="7250" spans="1:5" x14ac:dyDescent="0.3">
      <c r="A7250" t="s">
        <v>13360</v>
      </c>
      <c r="B7250" t="s">
        <v>34</v>
      </c>
      <c r="C7250">
        <v>0.01</v>
      </c>
      <c r="D7250">
        <f t="shared" si="114"/>
        <v>0</v>
      </c>
      <c r="E7250">
        <f>COUNTIFS($B$2:B7250,B7250)</f>
        <v>1727</v>
      </c>
    </row>
    <row r="7251" spans="1:5" x14ac:dyDescent="0.3">
      <c r="A7251" t="s">
        <v>13441</v>
      </c>
      <c r="B7251" t="s">
        <v>34</v>
      </c>
      <c r="C7251">
        <v>0.01</v>
      </c>
      <c r="D7251">
        <f t="shared" si="114"/>
        <v>0</v>
      </c>
      <c r="E7251">
        <f>COUNTIFS($B$2:B7251,B7251)</f>
        <v>1728</v>
      </c>
    </row>
    <row r="7252" spans="1:5" x14ac:dyDescent="0.3">
      <c r="A7252" t="s">
        <v>13244</v>
      </c>
      <c r="B7252" t="s">
        <v>34</v>
      </c>
      <c r="C7252">
        <v>0.01</v>
      </c>
      <c r="D7252">
        <f t="shared" si="114"/>
        <v>0</v>
      </c>
      <c r="E7252">
        <f>COUNTIFS($B$2:B7252,B7252)</f>
        <v>1729</v>
      </c>
    </row>
    <row r="7253" spans="1:5" x14ac:dyDescent="0.3">
      <c r="A7253" t="s">
        <v>13256</v>
      </c>
      <c r="B7253" t="s">
        <v>34</v>
      </c>
      <c r="C7253">
        <v>0.01</v>
      </c>
      <c r="D7253">
        <f t="shared" si="114"/>
        <v>0</v>
      </c>
      <c r="E7253">
        <f>COUNTIFS($B$2:B7253,B7253)</f>
        <v>1730</v>
      </c>
    </row>
    <row r="7254" spans="1:5" x14ac:dyDescent="0.3">
      <c r="A7254" t="s">
        <v>13299</v>
      </c>
      <c r="B7254" t="s">
        <v>34</v>
      </c>
      <c r="C7254">
        <v>0.01</v>
      </c>
      <c r="D7254">
        <f t="shared" si="114"/>
        <v>0</v>
      </c>
      <c r="E7254">
        <f>COUNTIFS($B$2:B7254,B7254)</f>
        <v>1731</v>
      </c>
    </row>
    <row r="7255" spans="1:5" x14ac:dyDescent="0.3">
      <c r="A7255" t="s">
        <v>10354</v>
      </c>
      <c r="B7255" t="s">
        <v>34</v>
      </c>
      <c r="C7255">
        <v>0.01</v>
      </c>
      <c r="D7255">
        <f t="shared" si="114"/>
        <v>0</v>
      </c>
      <c r="E7255">
        <f>COUNTIFS($B$2:B7255,B7255)</f>
        <v>1732</v>
      </c>
    </row>
    <row r="7256" spans="1:5" x14ac:dyDescent="0.3">
      <c r="A7256" t="s">
        <v>13592</v>
      </c>
      <c r="B7256" t="s">
        <v>34</v>
      </c>
      <c r="C7256">
        <v>0.01</v>
      </c>
      <c r="D7256">
        <f t="shared" si="114"/>
        <v>0</v>
      </c>
      <c r="E7256">
        <f>COUNTIFS($B$2:B7256,B7256)</f>
        <v>1733</v>
      </c>
    </row>
    <row r="7257" spans="1:5" x14ac:dyDescent="0.3">
      <c r="A7257" t="s">
        <v>13619</v>
      </c>
      <c r="B7257" t="s">
        <v>34</v>
      </c>
      <c r="C7257">
        <v>0.01</v>
      </c>
      <c r="D7257">
        <f t="shared" si="114"/>
        <v>0</v>
      </c>
      <c r="E7257">
        <f>COUNTIFS($B$2:B7257,B7257)</f>
        <v>1734</v>
      </c>
    </row>
    <row r="7258" spans="1:5" x14ac:dyDescent="0.3">
      <c r="A7258" t="s">
        <v>13292</v>
      </c>
      <c r="B7258" t="s">
        <v>34</v>
      </c>
      <c r="C7258">
        <v>0.01</v>
      </c>
      <c r="D7258">
        <f t="shared" si="114"/>
        <v>0</v>
      </c>
      <c r="E7258">
        <f>COUNTIFS($B$2:B7258,B7258)</f>
        <v>1735</v>
      </c>
    </row>
    <row r="7259" spans="1:5" x14ac:dyDescent="0.3">
      <c r="A7259" t="s">
        <v>13431</v>
      </c>
      <c r="B7259" t="s">
        <v>34</v>
      </c>
      <c r="C7259">
        <v>0.01</v>
      </c>
      <c r="D7259">
        <f t="shared" si="114"/>
        <v>0</v>
      </c>
      <c r="E7259">
        <f>COUNTIFS($B$2:B7259,B7259)</f>
        <v>1736</v>
      </c>
    </row>
    <row r="7260" spans="1:5" x14ac:dyDescent="0.3">
      <c r="A7260" t="s">
        <v>13483</v>
      </c>
      <c r="B7260" t="s">
        <v>34</v>
      </c>
      <c r="C7260">
        <v>0.01</v>
      </c>
      <c r="D7260">
        <f t="shared" si="114"/>
        <v>0</v>
      </c>
      <c r="E7260">
        <f>COUNTIFS($B$2:B7260,B7260)</f>
        <v>1737</v>
      </c>
    </row>
    <row r="7261" spans="1:5" x14ac:dyDescent="0.3">
      <c r="A7261" t="s">
        <v>13521</v>
      </c>
      <c r="B7261" t="s">
        <v>34</v>
      </c>
      <c r="C7261">
        <v>0.01</v>
      </c>
      <c r="D7261">
        <f t="shared" si="114"/>
        <v>0</v>
      </c>
      <c r="E7261">
        <f>COUNTIFS($B$2:B7261,B7261)</f>
        <v>1738</v>
      </c>
    </row>
    <row r="7262" spans="1:5" x14ac:dyDescent="0.3">
      <c r="A7262" t="s">
        <v>3509</v>
      </c>
      <c r="B7262" t="s">
        <v>34</v>
      </c>
      <c r="C7262">
        <v>0.01</v>
      </c>
      <c r="D7262">
        <f t="shared" si="114"/>
        <v>0</v>
      </c>
      <c r="E7262">
        <f>COUNTIFS($B$2:B7262,B7262)</f>
        <v>1739</v>
      </c>
    </row>
    <row r="7263" spans="1:5" x14ac:dyDescent="0.3">
      <c r="A7263" t="s">
        <v>13615</v>
      </c>
      <c r="B7263" t="s">
        <v>34</v>
      </c>
      <c r="C7263">
        <v>0.01</v>
      </c>
      <c r="D7263">
        <f t="shared" si="114"/>
        <v>0</v>
      </c>
      <c r="E7263">
        <f>COUNTIFS($B$2:B7263,B7263)</f>
        <v>1740</v>
      </c>
    </row>
    <row r="7264" spans="1:5" x14ac:dyDescent="0.3">
      <c r="A7264" t="s">
        <v>13355</v>
      </c>
      <c r="B7264" t="s">
        <v>34</v>
      </c>
      <c r="C7264">
        <v>0.01</v>
      </c>
      <c r="D7264">
        <f t="shared" si="114"/>
        <v>0</v>
      </c>
      <c r="E7264">
        <f>COUNTIFS($B$2:B7264,B7264)</f>
        <v>1741</v>
      </c>
    </row>
    <row r="7265" spans="1:5" x14ac:dyDescent="0.3">
      <c r="A7265" t="s">
        <v>13315</v>
      </c>
      <c r="B7265" t="s">
        <v>34</v>
      </c>
      <c r="C7265">
        <v>0.01</v>
      </c>
      <c r="D7265">
        <f t="shared" si="114"/>
        <v>0</v>
      </c>
      <c r="E7265">
        <f>COUNTIFS($B$2:B7265,B7265)</f>
        <v>1742</v>
      </c>
    </row>
    <row r="7266" spans="1:5" x14ac:dyDescent="0.3">
      <c r="A7266" t="s">
        <v>10948</v>
      </c>
      <c r="B7266" t="s">
        <v>34</v>
      </c>
      <c r="C7266">
        <v>0.01</v>
      </c>
      <c r="D7266">
        <f t="shared" si="114"/>
        <v>0</v>
      </c>
      <c r="E7266">
        <f>COUNTIFS($B$2:B7266,B7266)</f>
        <v>1743</v>
      </c>
    </row>
    <row r="7267" spans="1:5" x14ac:dyDescent="0.3">
      <c r="A7267" t="s">
        <v>12920</v>
      </c>
      <c r="B7267" t="s">
        <v>34</v>
      </c>
      <c r="C7267">
        <v>0.01</v>
      </c>
      <c r="D7267">
        <f t="shared" si="114"/>
        <v>0</v>
      </c>
      <c r="E7267">
        <f>COUNTIFS($B$2:B7267,B7267)</f>
        <v>1744</v>
      </c>
    </row>
    <row r="7268" spans="1:5" x14ac:dyDescent="0.3">
      <c r="A7268" t="s">
        <v>12830</v>
      </c>
      <c r="B7268" t="s">
        <v>34</v>
      </c>
      <c r="C7268">
        <v>0.01</v>
      </c>
      <c r="D7268">
        <f t="shared" si="114"/>
        <v>0</v>
      </c>
      <c r="E7268">
        <f>COUNTIFS($B$2:B7268,B7268)</f>
        <v>1745</v>
      </c>
    </row>
    <row r="7269" spans="1:5" x14ac:dyDescent="0.3">
      <c r="A7269" t="s">
        <v>13685</v>
      </c>
      <c r="B7269" t="s">
        <v>34</v>
      </c>
      <c r="C7269">
        <v>0.01</v>
      </c>
      <c r="D7269">
        <f t="shared" si="114"/>
        <v>0</v>
      </c>
      <c r="E7269">
        <f>COUNTIFS($B$2:B7269,B7269)</f>
        <v>1746</v>
      </c>
    </row>
    <row r="7270" spans="1:5" x14ac:dyDescent="0.3">
      <c r="A7270" t="s">
        <v>13531</v>
      </c>
      <c r="B7270" t="s">
        <v>34</v>
      </c>
      <c r="C7270">
        <v>0.01</v>
      </c>
      <c r="D7270">
        <f t="shared" si="114"/>
        <v>0</v>
      </c>
      <c r="E7270">
        <f>COUNTIFS($B$2:B7270,B7270)</f>
        <v>1747</v>
      </c>
    </row>
    <row r="7271" spans="1:5" x14ac:dyDescent="0.3">
      <c r="A7271" t="s">
        <v>13605</v>
      </c>
      <c r="B7271" t="s">
        <v>34</v>
      </c>
      <c r="C7271">
        <v>0.01</v>
      </c>
      <c r="D7271">
        <f t="shared" si="114"/>
        <v>0</v>
      </c>
      <c r="E7271">
        <f>COUNTIFS($B$2:B7271,B7271)</f>
        <v>1748</v>
      </c>
    </row>
    <row r="7272" spans="1:5" x14ac:dyDescent="0.3">
      <c r="A7272" t="s">
        <v>13007</v>
      </c>
      <c r="B7272" t="s">
        <v>34</v>
      </c>
      <c r="C7272">
        <v>0.01</v>
      </c>
      <c r="D7272">
        <f t="shared" si="114"/>
        <v>0</v>
      </c>
      <c r="E7272">
        <f>COUNTIFS($B$2:B7272,B7272)</f>
        <v>1749</v>
      </c>
    </row>
    <row r="7273" spans="1:5" x14ac:dyDescent="0.3">
      <c r="A7273" t="s">
        <v>4326</v>
      </c>
      <c r="B7273" t="s">
        <v>34</v>
      </c>
      <c r="C7273">
        <v>0.01</v>
      </c>
      <c r="D7273">
        <f t="shared" si="114"/>
        <v>0</v>
      </c>
      <c r="E7273">
        <f>COUNTIFS($B$2:B7273,B7273)</f>
        <v>1750</v>
      </c>
    </row>
    <row r="7274" spans="1:5" x14ac:dyDescent="0.3">
      <c r="A7274" t="s">
        <v>21</v>
      </c>
      <c r="B7274" t="s">
        <v>1</v>
      </c>
      <c r="C7274">
        <v>40.24</v>
      </c>
      <c r="D7274">
        <f t="shared" si="114"/>
        <v>1</v>
      </c>
      <c r="E7274">
        <f>COUNTIFS($B$2:B7274,B7274)</f>
        <v>1</v>
      </c>
    </row>
    <row r="7275" spans="1:5" x14ac:dyDescent="0.3">
      <c r="A7275" t="s">
        <v>31</v>
      </c>
      <c r="B7275" t="s">
        <v>1</v>
      </c>
      <c r="C7275">
        <v>29.8</v>
      </c>
      <c r="D7275">
        <f t="shared" si="114"/>
        <v>2</v>
      </c>
      <c r="E7275">
        <f>COUNTIFS($B$2:B7275,B7275)</f>
        <v>2</v>
      </c>
    </row>
    <row r="7276" spans="1:5" x14ac:dyDescent="0.3">
      <c r="A7276" t="s">
        <v>35</v>
      </c>
      <c r="B7276" t="s">
        <v>1</v>
      </c>
      <c r="C7276">
        <v>28.32</v>
      </c>
      <c r="D7276">
        <f t="shared" si="114"/>
        <v>3</v>
      </c>
      <c r="E7276">
        <f>COUNTIFS($B$2:B7276,B7276)</f>
        <v>3</v>
      </c>
    </row>
    <row r="7277" spans="1:5" x14ac:dyDescent="0.3">
      <c r="A7277" t="s">
        <v>56</v>
      </c>
      <c r="B7277" t="s">
        <v>1</v>
      </c>
      <c r="C7277">
        <v>20.61</v>
      </c>
      <c r="D7277">
        <f t="shared" si="114"/>
        <v>4</v>
      </c>
      <c r="E7277">
        <f>COUNTIFS($B$2:B7277,B7277)</f>
        <v>4</v>
      </c>
    </row>
    <row r="7278" spans="1:5" x14ac:dyDescent="0.3">
      <c r="A7278" t="s">
        <v>60</v>
      </c>
      <c r="B7278" t="s">
        <v>1</v>
      </c>
      <c r="C7278">
        <v>18.14</v>
      </c>
      <c r="D7278">
        <f t="shared" si="114"/>
        <v>0</v>
      </c>
      <c r="E7278">
        <f>COUNTIFS($B$2:B7278,B7278)</f>
        <v>5</v>
      </c>
    </row>
    <row r="7279" spans="1:5" x14ac:dyDescent="0.3">
      <c r="A7279" t="s">
        <v>61</v>
      </c>
      <c r="B7279" t="s">
        <v>1</v>
      </c>
      <c r="C7279">
        <v>17.28</v>
      </c>
      <c r="D7279">
        <f t="shared" si="114"/>
        <v>0</v>
      </c>
      <c r="E7279">
        <f>COUNTIFS($B$2:B7279,B7279)</f>
        <v>6</v>
      </c>
    </row>
    <row r="7280" spans="1:5" x14ac:dyDescent="0.3">
      <c r="A7280" t="s">
        <v>94</v>
      </c>
      <c r="B7280" t="s">
        <v>1</v>
      </c>
      <c r="C7280">
        <v>11.89</v>
      </c>
      <c r="D7280">
        <f t="shared" si="114"/>
        <v>0</v>
      </c>
      <c r="E7280">
        <f>COUNTIFS($B$2:B7280,B7280)</f>
        <v>7</v>
      </c>
    </row>
    <row r="7281" spans="1:5" x14ac:dyDescent="0.3">
      <c r="A7281" t="s">
        <v>99</v>
      </c>
      <c r="B7281" t="s">
        <v>1</v>
      </c>
      <c r="C7281">
        <v>11.35</v>
      </c>
      <c r="D7281">
        <f t="shared" si="114"/>
        <v>0</v>
      </c>
      <c r="E7281">
        <f>COUNTIFS($B$2:B7281,B7281)</f>
        <v>8</v>
      </c>
    </row>
    <row r="7282" spans="1:5" x14ac:dyDescent="0.3">
      <c r="A7282" t="s">
        <v>105</v>
      </c>
      <c r="B7282" t="s">
        <v>1</v>
      </c>
      <c r="C7282">
        <v>10.81</v>
      </c>
      <c r="D7282">
        <f t="shared" si="114"/>
        <v>0</v>
      </c>
      <c r="E7282">
        <f>COUNTIFS($B$2:B7282,B7282)</f>
        <v>9</v>
      </c>
    </row>
    <row r="7283" spans="1:5" x14ac:dyDescent="0.3">
      <c r="A7283" t="s">
        <v>107</v>
      </c>
      <c r="B7283" t="s">
        <v>1</v>
      </c>
      <c r="C7283">
        <v>10.55</v>
      </c>
      <c r="D7283">
        <f t="shared" si="114"/>
        <v>0</v>
      </c>
      <c r="E7283">
        <f>COUNTIFS($B$2:B7283,B7283)</f>
        <v>10</v>
      </c>
    </row>
    <row r="7284" spans="1:5" x14ac:dyDescent="0.3">
      <c r="A7284" t="s">
        <v>94</v>
      </c>
      <c r="B7284" t="s">
        <v>1</v>
      </c>
      <c r="C7284">
        <v>10.3</v>
      </c>
      <c r="D7284">
        <f t="shared" si="114"/>
        <v>0</v>
      </c>
      <c r="E7284">
        <f>COUNTIFS($B$2:B7284,B7284)</f>
        <v>11</v>
      </c>
    </row>
    <row r="7285" spans="1:5" x14ac:dyDescent="0.3">
      <c r="A7285" t="s">
        <v>113</v>
      </c>
      <c r="B7285" t="s">
        <v>1</v>
      </c>
      <c r="C7285">
        <v>9.9</v>
      </c>
      <c r="D7285">
        <f t="shared" si="114"/>
        <v>0</v>
      </c>
      <c r="E7285">
        <f>COUNTIFS($B$2:B7285,B7285)</f>
        <v>12</v>
      </c>
    </row>
    <row r="7286" spans="1:5" x14ac:dyDescent="0.3">
      <c r="A7286" t="s">
        <v>124</v>
      </c>
      <c r="B7286" t="s">
        <v>1</v>
      </c>
      <c r="C7286">
        <v>9.3000000000000007</v>
      </c>
      <c r="D7286">
        <f t="shared" si="114"/>
        <v>0</v>
      </c>
      <c r="E7286">
        <f>COUNTIFS($B$2:B7286,B7286)</f>
        <v>13</v>
      </c>
    </row>
    <row r="7287" spans="1:5" x14ac:dyDescent="0.3">
      <c r="A7287" t="s">
        <v>166</v>
      </c>
      <c r="B7287" t="s">
        <v>1</v>
      </c>
      <c r="C7287">
        <v>7.58</v>
      </c>
      <c r="D7287">
        <f t="shared" si="114"/>
        <v>0</v>
      </c>
      <c r="E7287">
        <f>COUNTIFS($B$2:B7287,B7287)</f>
        <v>14</v>
      </c>
    </row>
    <row r="7288" spans="1:5" x14ac:dyDescent="0.3">
      <c r="A7288" t="s">
        <v>168</v>
      </c>
      <c r="B7288" t="s">
        <v>1</v>
      </c>
      <c r="C7288">
        <v>7.51</v>
      </c>
      <c r="D7288">
        <f t="shared" si="114"/>
        <v>0</v>
      </c>
      <c r="E7288">
        <f>COUNTIFS($B$2:B7288,B7288)</f>
        <v>15</v>
      </c>
    </row>
    <row r="7289" spans="1:5" x14ac:dyDescent="0.3">
      <c r="A7289" t="s">
        <v>170</v>
      </c>
      <c r="B7289" t="s">
        <v>1</v>
      </c>
      <c r="C7289">
        <v>7.46</v>
      </c>
      <c r="D7289">
        <f t="shared" si="114"/>
        <v>0</v>
      </c>
      <c r="E7289">
        <f>COUNTIFS($B$2:B7289,B7289)</f>
        <v>16</v>
      </c>
    </row>
    <row r="7290" spans="1:5" x14ac:dyDescent="0.3">
      <c r="A7290" t="s">
        <v>184</v>
      </c>
      <c r="B7290" t="s">
        <v>1</v>
      </c>
      <c r="C7290">
        <v>7.13</v>
      </c>
      <c r="D7290">
        <f t="shared" si="114"/>
        <v>0</v>
      </c>
      <c r="E7290">
        <f>COUNTIFS($B$2:B7290,B7290)</f>
        <v>17</v>
      </c>
    </row>
    <row r="7291" spans="1:5" x14ac:dyDescent="0.3">
      <c r="A7291" t="s">
        <v>196</v>
      </c>
      <c r="B7291" t="s">
        <v>1</v>
      </c>
      <c r="C7291">
        <v>6.82</v>
      </c>
      <c r="D7291">
        <f t="shared" si="114"/>
        <v>0</v>
      </c>
      <c r="E7291">
        <f>COUNTIFS($B$2:B7291,B7291)</f>
        <v>18</v>
      </c>
    </row>
    <row r="7292" spans="1:5" x14ac:dyDescent="0.3">
      <c r="A7292" t="s">
        <v>213</v>
      </c>
      <c r="B7292" t="s">
        <v>1</v>
      </c>
      <c r="C7292">
        <v>6.44</v>
      </c>
      <c r="D7292">
        <f t="shared" si="114"/>
        <v>0</v>
      </c>
      <c r="E7292">
        <f>COUNTIFS($B$2:B7292,B7292)</f>
        <v>19</v>
      </c>
    </row>
    <row r="7293" spans="1:5" x14ac:dyDescent="0.3">
      <c r="A7293" t="s">
        <v>220</v>
      </c>
      <c r="B7293" t="s">
        <v>1</v>
      </c>
      <c r="C7293">
        <v>6.31</v>
      </c>
      <c r="D7293">
        <f t="shared" si="114"/>
        <v>0</v>
      </c>
      <c r="E7293">
        <f>COUNTIFS($B$2:B7293,B7293)</f>
        <v>20</v>
      </c>
    </row>
    <row r="7294" spans="1:5" x14ac:dyDescent="0.3">
      <c r="A7294" t="s">
        <v>236</v>
      </c>
      <c r="B7294" t="s">
        <v>1</v>
      </c>
      <c r="C7294">
        <v>6.03</v>
      </c>
      <c r="D7294">
        <f t="shared" si="114"/>
        <v>0</v>
      </c>
      <c r="E7294">
        <f>COUNTIFS($B$2:B7294,B7294)</f>
        <v>21</v>
      </c>
    </row>
    <row r="7295" spans="1:5" x14ac:dyDescent="0.3">
      <c r="A7295" t="s">
        <v>245</v>
      </c>
      <c r="B7295" t="s">
        <v>1</v>
      </c>
      <c r="C7295">
        <v>5.82</v>
      </c>
      <c r="D7295">
        <f t="shared" si="114"/>
        <v>0</v>
      </c>
      <c r="E7295">
        <f>COUNTIFS($B$2:B7295,B7295)</f>
        <v>22</v>
      </c>
    </row>
    <row r="7296" spans="1:5" x14ac:dyDescent="0.3">
      <c r="A7296" t="s">
        <v>264</v>
      </c>
      <c r="B7296" t="s">
        <v>1</v>
      </c>
      <c r="C7296">
        <v>5.49</v>
      </c>
      <c r="D7296">
        <f t="shared" si="114"/>
        <v>0</v>
      </c>
      <c r="E7296">
        <f>COUNTIFS($B$2:B7296,B7296)</f>
        <v>23</v>
      </c>
    </row>
    <row r="7297" spans="1:5" x14ac:dyDescent="0.3">
      <c r="A7297" t="s">
        <v>56</v>
      </c>
      <c r="B7297" t="s">
        <v>1</v>
      </c>
      <c r="C7297">
        <v>5.46</v>
      </c>
      <c r="D7297">
        <f t="shared" si="114"/>
        <v>0</v>
      </c>
      <c r="E7297">
        <f>COUNTIFS($B$2:B7297,B7297)</f>
        <v>24</v>
      </c>
    </row>
    <row r="7298" spans="1:5" x14ac:dyDescent="0.3">
      <c r="A7298" t="s">
        <v>273</v>
      </c>
      <c r="B7298" t="s">
        <v>1</v>
      </c>
      <c r="C7298">
        <v>5.42</v>
      </c>
      <c r="D7298">
        <f t="shared" si="114"/>
        <v>0</v>
      </c>
      <c r="E7298">
        <f>COUNTIFS($B$2:B7298,B7298)</f>
        <v>25</v>
      </c>
    </row>
    <row r="7299" spans="1:5" x14ac:dyDescent="0.3">
      <c r="A7299" t="s">
        <v>281</v>
      </c>
      <c r="B7299" t="s">
        <v>1</v>
      </c>
      <c r="C7299">
        <v>5.27</v>
      </c>
      <c r="D7299">
        <f t="shared" si="114"/>
        <v>0</v>
      </c>
      <c r="E7299">
        <f>COUNTIFS($B$2:B7299,B7299)</f>
        <v>26</v>
      </c>
    </row>
    <row r="7300" spans="1:5" x14ac:dyDescent="0.3">
      <c r="A7300" t="s">
        <v>289</v>
      </c>
      <c r="B7300" t="s">
        <v>1</v>
      </c>
      <c r="C7300">
        <v>5.22</v>
      </c>
      <c r="D7300">
        <f t="shared" si="114"/>
        <v>0</v>
      </c>
      <c r="E7300">
        <f>COUNTIFS($B$2:B7300,B7300)</f>
        <v>27</v>
      </c>
    </row>
    <row r="7301" spans="1:5" x14ac:dyDescent="0.3">
      <c r="A7301" t="s">
        <v>61</v>
      </c>
      <c r="B7301" t="s">
        <v>1</v>
      </c>
      <c r="C7301">
        <v>5.2</v>
      </c>
      <c r="D7301">
        <f t="shared" si="114"/>
        <v>0</v>
      </c>
      <c r="E7301">
        <f>COUNTIFS($B$2:B7301,B7301)</f>
        <v>28</v>
      </c>
    </row>
    <row r="7302" spans="1:5" x14ac:dyDescent="0.3">
      <c r="A7302" t="s">
        <v>292</v>
      </c>
      <c r="B7302" t="s">
        <v>1</v>
      </c>
      <c r="C7302">
        <v>5.19</v>
      </c>
      <c r="D7302">
        <f t="shared" si="114"/>
        <v>0</v>
      </c>
      <c r="E7302">
        <f>COUNTIFS($B$2:B7302,B7302)</f>
        <v>29</v>
      </c>
    </row>
    <row r="7303" spans="1:5" x14ac:dyDescent="0.3">
      <c r="A7303" t="s">
        <v>293</v>
      </c>
      <c r="B7303" t="s">
        <v>1</v>
      </c>
      <c r="C7303">
        <v>5.15</v>
      </c>
      <c r="D7303">
        <f t="shared" ref="D7303:D7366" si="115">IF(E7303&lt;5,E7303,0)</f>
        <v>0</v>
      </c>
      <c r="E7303">
        <f>COUNTIFS($B$2:B7303,B7303)</f>
        <v>30</v>
      </c>
    </row>
    <row r="7304" spans="1:5" x14ac:dyDescent="0.3">
      <c r="A7304" t="s">
        <v>296</v>
      </c>
      <c r="B7304" t="s">
        <v>1</v>
      </c>
      <c r="C7304">
        <v>5.13</v>
      </c>
      <c r="D7304">
        <f t="shared" si="115"/>
        <v>0</v>
      </c>
      <c r="E7304">
        <f>COUNTIFS($B$2:B7304,B7304)</f>
        <v>31</v>
      </c>
    </row>
    <row r="7305" spans="1:5" x14ac:dyDescent="0.3">
      <c r="A7305" t="s">
        <v>21</v>
      </c>
      <c r="B7305" t="s">
        <v>1</v>
      </c>
      <c r="C7305">
        <v>5.07</v>
      </c>
      <c r="D7305">
        <f t="shared" si="115"/>
        <v>0</v>
      </c>
      <c r="E7305">
        <f>COUNTIFS($B$2:B7305,B7305)</f>
        <v>32</v>
      </c>
    </row>
    <row r="7306" spans="1:5" x14ac:dyDescent="0.3">
      <c r="A7306" t="s">
        <v>311</v>
      </c>
      <c r="B7306" t="s">
        <v>1</v>
      </c>
      <c r="C7306">
        <v>5</v>
      </c>
      <c r="D7306">
        <f t="shared" si="115"/>
        <v>0</v>
      </c>
      <c r="E7306">
        <f>COUNTIFS($B$2:B7306,B7306)</f>
        <v>33</v>
      </c>
    </row>
    <row r="7307" spans="1:5" x14ac:dyDescent="0.3">
      <c r="A7307" t="s">
        <v>345</v>
      </c>
      <c r="B7307" t="s">
        <v>1</v>
      </c>
      <c r="C7307">
        <v>4.5</v>
      </c>
      <c r="D7307">
        <f t="shared" si="115"/>
        <v>0</v>
      </c>
      <c r="E7307">
        <f>COUNTIFS($B$2:B7307,B7307)</f>
        <v>34</v>
      </c>
    </row>
    <row r="7308" spans="1:5" x14ac:dyDescent="0.3">
      <c r="A7308" t="s">
        <v>366</v>
      </c>
      <c r="B7308" t="s">
        <v>1</v>
      </c>
      <c r="C7308">
        <v>4.34</v>
      </c>
      <c r="D7308">
        <f t="shared" si="115"/>
        <v>0</v>
      </c>
      <c r="E7308">
        <f>COUNTIFS($B$2:B7308,B7308)</f>
        <v>35</v>
      </c>
    </row>
    <row r="7309" spans="1:5" x14ac:dyDescent="0.3">
      <c r="A7309" t="s">
        <v>368</v>
      </c>
      <c r="B7309" t="s">
        <v>1</v>
      </c>
      <c r="C7309">
        <v>4.32</v>
      </c>
      <c r="D7309">
        <f t="shared" si="115"/>
        <v>0</v>
      </c>
      <c r="E7309">
        <f>COUNTIFS($B$2:B7309,B7309)</f>
        <v>36</v>
      </c>
    </row>
    <row r="7310" spans="1:5" x14ac:dyDescent="0.3">
      <c r="A7310" t="s">
        <v>377</v>
      </c>
      <c r="B7310" t="s">
        <v>1</v>
      </c>
      <c r="C7310">
        <v>4.21</v>
      </c>
      <c r="D7310">
        <f t="shared" si="115"/>
        <v>0</v>
      </c>
      <c r="E7310">
        <f>COUNTIFS($B$2:B7310,B7310)</f>
        <v>37</v>
      </c>
    </row>
    <row r="7311" spans="1:5" x14ac:dyDescent="0.3">
      <c r="A7311" t="s">
        <v>393</v>
      </c>
      <c r="B7311" t="s">
        <v>1</v>
      </c>
      <c r="C7311">
        <v>4.12</v>
      </c>
      <c r="D7311">
        <f t="shared" si="115"/>
        <v>0</v>
      </c>
      <c r="E7311">
        <f>COUNTIFS($B$2:B7311,B7311)</f>
        <v>38</v>
      </c>
    </row>
    <row r="7312" spans="1:5" x14ac:dyDescent="0.3">
      <c r="A7312" t="s">
        <v>421</v>
      </c>
      <c r="B7312" t="s">
        <v>1</v>
      </c>
      <c r="C7312">
        <v>3.91</v>
      </c>
      <c r="D7312">
        <f t="shared" si="115"/>
        <v>0</v>
      </c>
      <c r="E7312">
        <f>COUNTIFS($B$2:B7312,B7312)</f>
        <v>39</v>
      </c>
    </row>
    <row r="7313" spans="1:5" x14ac:dyDescent="0.3">
      <c r="A7313" t="s">
        <v>448</v>
      </c>
      <c r="B7313" t="s">
        <v>1</v>
      </c>
      <c r="C7313">
        <v>3.74</v>
      </c>
      <c r="D7313">
        <f t="shared" si="115"/>
        <v>0</v>
      </c>
      <c r="E7313">
        <f>COUNTIFS($B$2:B7313,B7313)</f>
        <v>40</v>
      </c>
    </row>
    <row r="7314" spans="1:5" x14ac:dyDescent="0.3">
      <c r="A7314" t="s">
        <v>454</v>
      </c>
      <c r="B7314" t="s">
        <v>1</v>
      </c>
      <c r="C7314">
        <v>3.71</v>
      </c>
      <c r="D7314">
        <f t="shared" si="115"/>
        <v>0</v>
      </c>
      <c r="E7314">
        <f>COUNTIFS($B$2:B7314,B7314)</f>
        <v>41</v>
      </c>
    </row>
    <row r="7315" spans="1:5" x14ac:dyDescent="0.3">
      <c r="A7315" t="s">
        <v>453</v>
      </c>
      <c r="B7315" t="s">
        <v>1</v>
      </c>
      <c r="C7315">
        <v>3.71</v>
      </c>
      <c r="D7315">
        <f t="shared" si="115"/>
        <v>0</v>
      </c>
      <c r="E7315">
        <f>COUNTIFS($B$2:B7315,B7315)</f>
        <v>42</v>
      </c>
    </row>
    <row r="7316" spans="1:5" x14ac:dyDescent="0.3">
      <c r="A7316" t="s">
        <v>463</v>
      </c>
      <c r="B7316" t="s">
        <v>1</v>
      </c>
      <c r="C7316">
        <v>3.65</v>
      </c>
      <c r="D7316">
        <f t="shared" si="115"/>
        <v>0</v>
      </c>
      <c r="E7316">
        <f>COUNTIFS($B$2:B7316,B7316)</f>
        <v>43</v>
      </c>
    </row>
    <row r="7317" spans="1:5" x14ac:dyDescent="0.3">
      <c r="A7317" t="s">
        <v>466</v>
      </c>
      <c r="B7317" t="s">
        <v>1</v>
      </c>
      <c r="C7317">
        <v>3.64</v>
      </c>
      <c r="D7317">
        <f t="shared" si="115"/>
        <v>0</v>
      </c>
      <c r="E7317">
        <f>COUNTIFS($B$2:B7317,B7317)</f>
        <v>44</v>
      </c>
    </row>
    <row r="7318" spans="1:5" x14ac:dyDescent="0.3">
      <c r="A7318" t="s">
        <v>485</v>
      </c>
      <c r="B7318" t="s">
        <v>1</v>
      </c>
      <c r="C7318">
        <v>3.56</v>
      </c>
      <c r="D7318">
        <f t="shared" si="115"/>
        <v>0</v>
      </c>
      <c r="E7318">
        <f>COUNTIFS($B$2:B7318,B7318)</f>
        <v>45</v>
      </c>
    </row>
    <row r="7319" spans="1:5" x14ac:dyDescent="0.3">
      <c r="A7319" t="s">
        <v>493</v>
      </c>
      <c r="B7319" t="s">
        <v>1</v>
      </c>
      <c r="C7319">
        <v>3.52</v>
      </c>
      <c r="D7319">
        <f t="shared" si="115"/>
        <v>0</v>
      </c>
      <c r="E7319">
        <f>COUNTIFS($B$2:B7319,B7319)</f>
        <v>46</v>
      </c>
    </row>
    <row r="7320" spans="1:5" x14ac:dyDescent="0.3">
      <c r="A7320" t="s">
        <v>496</v>
      </c>
      <c r="B7320" t="s">
        <v>1</v>
      </c>
      <c r="C7320">
        <v>3.51</v>
      </c>
      <c r="D7320">
        <f t="shared" si="115"/>
        <v>0</v>
      </c>
      <c r="E7320">
        <f>COUNTIFS($B$2:B7320,B7320)</f>
        <v>47</v>
      </c>
    </row>
    <row r="7321" spans="1:5" x14ac:dyDescent="0.3">
      <c r="A7321" t="s">
        <v>515</v>
      </c>
      <c r="B7321" t="s">
        <v>1</v>
      </c>
      <c r="C7321">
        <v>3.39</v>
      </c>
      <c r="D7321">
        <f t="shared" si="115"/>
        <v>0</v>
      </c>
      <c r="E7321">
        <f>COUNTIFS($B$2:B7321,B7321)</f>
        <v>48</v>
      </c>
    </row>
    <row r="7322" spans="1:5" x14ac:dyDescent="0.3">
      <c r="A7322" t="s">
        <v>529</v>
      </c>
      <c r="B7322" t="s">
        <v>1</v>
      </c>
      <c r="C7322">
        <v>3.33</v>
      </c>
      <c r="D7322">
        <f t="shared" si="115"/>
        <v>0</v>
      </c>
      <c r="E7322">
        <f>COUNTIFS($B$2:B7322,B7322)</f>
        <v>49</v>
      </c>
    </row>
    <row r="7323" spans="1:5" x14ac:dyDescent="0.3">
      <c r="A7323" t="s">
        <v>551</v>
      </c>
      <c r="B7323" t="s">
        <v>1</v>
      </c>
      <c r="C7323">
        <v>3.21</v>
      </c>
      <c r="D7323">
        <f t="shared" si="115"/>
        <v>0</v>
      </c>
      <c r="E7323">
        <f>COUNTIFS($B$2:B7323,B7323)</f>
        <v>50</v>
      </c>
    </row>
    <row r="7324" spans="1:5" x14ac:dyDescent="0.3">
      <c r="A7324" t="s">
        <v>574</v>
      </c>
      <c r="B7324" t="s">
        <v>1</v>
      </c>
      <c r="C7324">
        <v>3.12</v>
      </c>
      <c r="D7324">
        <f t="shared" si="115"/>
        <v>0</v>
      </c>
      <c r="E7324">
        <f>COUNTIFS($B$2:B7324,B7324)</f>
        <v>51</v>
      </c>
    </row>
    <row r="7325" spans="1:5" x14ac:dyDescent="0.3">
      <c r="A7325" t="s">
        <v>589</v>
      </c>
      <c r="B7325" t="s">
        <v>1</v>
      </c>
      <c r="C7325">
        <v>3.07</v>
      </c>
      <c r="D7325">
        <f t="shared" si="115"/>
        <v>0</v>
      </c>
      <c r="E7325">
        <f>COUNTIFS($B$2:B7325,B7325)</f>
        <v>52</v>
      </c>
    </row>
    <row r="7326" spans="1:5" x14ac:dyDescent="0.3">
      <c r="A7326" t="s">
        <v>598</v>
      </c>
      <c r="B7326" t="s">
        <v>1</v>
      </c>
      <c r="C7326">
        <v>3.03</v>
      </c>
      <c r="D7326">
        <f t="shared" si="115"/>
        <v>0</v>
      </c>
      <c r="E7326">
        <f>COUNTIFS($B$2:B7326,B7326)</f>
        <v>53</v>
      </c>
    </row>
    <row r="7327" spans="1:5" x14ac:dyDescent="0.3">
      <c r="A7327" t="s">
        <v>606</v>
      </c>
      <c r="B7327" t="s">
        <v>1</v>
      </c>
      <c r="C7327">
        <v>3</v>
      </c>
      <c r="D7327">
        <f t="shared" si="115"/>
        <v>0</v>
      </c>
      <c r="E7327">
        <f>COUNTIFS($B$2:B7327,B7327)</f>
        <v>54</v>
      </c>
    </row>
    <row r="7328" spans="1:5" x14ac:dyDescent="0.3">
      <c r="A7328" t="s">
        <v>620</v>
      </c>
      <c r="B7328" t="s">
        <v>1</v>
      </c>
      <c r="C7328">
        <v>2.96</v>
      </c>
      <c r="D7328">
        <f t="shared" si="115"/>
        <v>0</v>
      </c>
      <c r="E7328">
        <f>COUNTIFS($B$2:B7328,B7328)</f>
        <v>55</v>
      </c>
    </row>
    <row r="7329" spans="1:5" x14ac:dyDescent="0.3">
      <c r="A7329" t="s">
        <v>632</v>
      </c>
      <c r="B7329" t="s">
        <v>1</v>
      </c>
      <c r="C7329">
        <v>2.92</v>
      </c>
      <c r="D7329">
        <f t="shared" si="115"/>
        <v>0</v>
      </c>
      <c r="E7329">
        <f>COUNTIFS($B$2:B7329,B7329)</f>
        <v>56</v>
      </c>
    </row>
    <row r="7330" spans="1:5" x14ac:dyDescent="0.3">
      <c r="A7330" t="s">
        <v>393</v>
      </c>
      <c r="B7330" t="s">
        <v>1</v>
      </c>
      <c r="C7330">
        <v>2.91</v>
      </c>
      <c r="D7330">
        <f t="shared" si="115"/>
        <v>0</v>
      </c>
      <c r="E7330">
        <f>COUNTIFS($B$2:B7330,B7330)</f>
        <v>57</v>
      </c>
    </row>
    <row r="7331" spans="1:5" x14ac:dyDescent="0.3">
      <c r="A7331" t="s">
        <v>653</v>
      </c>
      <c r="B7331" t="s">
        <v>1</v>
      </c>
      <c r="C7331">
        <v>2.85</v>
      </c>
      <c r="D7331">
        <f t="shared" si="115"/>
        <v>0</v>
      </c>
      <c r="E7331">
        <f>COUNTIFS($B$2:B7331,B7331)</f>
        <v>58</v>
      </c>
    </row>
    <row r="7332" spans="1:5" x14ac:dyDescent="0.3">
      <c r="A7332" t="s">
        <v>673</v>
      </c>
      <c r="B7332" t="s">
        <v>1</v>
      </c>
      <c r="C7332">
        <v>2.79</v>
      </c>
      <c r="D7332">
        <f t="shared" si="115"/>
        <v>0</v>
      </c>
      <c r="E7332">
        <f>COUNTIFS($B$2:B7332,B7332)</f>
        <v>59</v>
      </c>
    </row>
    <row r="7333" spans="1:5" x14ac:dyDescent="0.3">
      <c r="A7333" t="s">
        <v>681</v>
      </c>
      <c r="B7333" t="s">
        <v>1</v>
      </c>
      <c r="C7333">
        <v>2.78</v>
      </c>
      <c r="D7333">
        <f t="shared" si="115"/>
        <v>0</v>
      </c>
      <c r="E7333">
        <f>COUNTIFS($B$2:B7333,B7333)</f>
        <v>60</v>
      </c>
    </row>
    <row r="7334" spans="1:5" x14ac:dyDescent="0.3">
      <c r="A7334" t="s">
        <v>682</v>
      </c>
      <c r="B7334" t="s">
        <v>1</v>
      </c>
      <c r="C7334">
        <v>2.78</v>
      </c>
      <c r="D7334">
        <f t="shared" si="115"/>
        <v>0</v>
      </c>
      <c r="E7334">
        <f>COUNTIFS($B$2:B7334,B7334)</f>
        <v>61</v>
      </c>
    </row>
    <row r="7335" spans="1:5" x14ac:dyDescent="0.3">
      <c r="A7335" t="s">
        <v>693</v>
      </c>
      <c r="B7335" t="s">
        <v>1</v>
      </c>
      <c r="C7335">
        <v>2.76</v>
      </c>
      <c r="D7335">
        <f t="shared" si="115"/>
        <v>0</v>
      </c>
      <c r="E7335">
        <f>COUNTIFS($B$2:B7335,B7335)</f>
        <v>62</v>
      </c>
    </row>
    <row r="7336" spans="1:5" x14ac:dyDescent="0.3">
      <c r="A7336" t="s">
        <v>701</v>
      </c>
      <c r="B7336" t="s">
        <v>1</v>
      </c>
      <c r="C7336">
        <v>2.73</v>
      </c>
      <c r="D7336">
        <f t="shared" si="115"/>
        <v>0</v>
      </c>
      <c r="E7336">
        <f>COUNTIFS($B$2:B7336,B7336)</f>
        <v>63</v>
      </c>
    </row>
    <row r="7337" spans="1:5" x14ac:dyDescent="0.3">
      <c r="A7337" t="s">
        <v>721</v>
      </c>
      <c r="B7337" t="s">
        <v>1</v>
      </c>
      <c r="C7337">
        <v>2.65</v>
      </c>
      <c r="D7337">
        <f t="shared" si="115"/>
        <v>0</v>
      </c>
      <c r="E7337">
        <f>COUNTIFS($B$2:B7337,B7337)</f>
        <v>64</v>
      </c>
    </row>
    <row r="7338" spans="1:5" x14ac:dyDescent="0.3">
      <c r="A7338" t="s">
        <v>747</v>
      </c>
      <c r="B7338" t="s">
        <v>1</v>
      </c>
      <c r="C7338">
        <v>2.57</v>
      </c>
      <c r="D7338">
        <f t="shared" si="115"/>
        <v>0</v>
      </c>
      <c r="E7338">
        <f>COUNTIFS($B$2:B7338,B7338)</f>
        <v>65</v>
      </c>
    </row>
    <row r="7339" spans="1:5" x14ac:dyDescent="0.3">
      <c r="A7339" t="s">
        <v>752</v>
      </c>
      <c r="B7339" t="s">
        <v>1</v>
      </c>
      <c r="C7339">
        <v>2.56</v>
      </c>
      <c r="D7339">
        <f t="shared" si="115"/>
        <v>0</v>
      </c>
      <c r="E7339">
        <f>COUNTIFS($B$2:B7339,B7339)</f>
        <v>66</v>
      </c>
    </row>
    <row r="7340" spans="1:5" x14ac:dyDescent="0.3">
      <c r="A7340" t="s">
        <v>750</v>
      </c>
      <c r="B7340" t="s">
        <v>1</v>
      </c>
      <c r="C7340">
        <v>2.56</v>
      </c>
      <c r="D7340">
        <f t="shared" si="115"/>
        <v>0</v>
      </c>
      <c r="E7340">
        <f>COUNTIFS($B$2:B7340,B7340)</f>
        <v>67</v>
      </c>
    </row>
    <row r="7341" spans="1:5" x14ac:dyDescent="0.3">
      <c r="A7341" t="s">
        <v>751</v>
      </c>
      <c r="B7341" t="s">
        <v>1</v>
      </c>
      <c r="C7341">
        <v>2.56</v>
      </c>
      <c r="D7341">
        <f t="shared" si="115"/>
        <v>0</v>
      </c>
      <c r="E7341">
        <f>COUNTIFS($B$2:B7341,B7341)</f>
        <v>68</v>
      </c>
    </row>
    <row r="7342" spans="1:5" x14ac:dyDescent="0.3">
      <c r="A7342" t="s">
        <v>245</v>
      </c>
      <c r="B7342" t="s">
        <v>1</v>
      </c>
      <c r="C7342">
        <v>2.54</v>
      </c>
      <c r="D7342">
        <f t="shared" si="115"/>
        <v>0</v>
      </c>
      <c r="E7342">
        <f>COUNTIFS($B$2:B7342,B7342)</f>
        <v>69</v>
      </c>
    </row>
    <row r="7343" spans="1:5" x14ac:dyDescent="0.3">
      <c r="A7343" t="s">
        <v>798</v>
      </c>
      <c r="B7343" t="s">
        <v>1</v>
      </c>
      <c r="C7343">
        <v>2.42</v>
      </c>
      <c r="D7343">
        <f t="shared" si="115"/>
        <v>0</v>
      </c>
      <c r="E7343">
        <f>COUNTIFS($B$2:B7343,B7343)</f>
        <v>70</v>
      </c>
    </row>
    <row r="7344" spans="1:5" x14ac:dyDescent="0.3">
      <c r="A7344" t="s">
        <v>831</v>
      </c>
      <c r="B7344" t="s">
        <v>1</v>
      </c>
      <c r="C7344">
        <v>2.36</v>
      </c>
      <c r="D7344">
        <f t="shared" si="115"/>
        <v>0</v>
      </c>
      <c r="E7344">
        <f>COUNTIFS($B$2:B7344,B7344)</f>
        <v>71</v>
      </c>
    </row>
    <row r="7345" spans="1:5" x14ac:dyDescent="0.3">
      <c r="A7345" t="s">
        <v>832</v>
      </c>
      <c r="B7345" t="s">
        <v>1</v>
      </c>
      <c r="C7345">
        <v>2.35</v>
      </c>
      <c r="D7345">
        <f t="shared" si="115"/>
        <v>0</v>
      </c>
      <c r="E7345">
        <f>COUNTIFS($B$2:B7345,B7345)</f>
        <v>72</v>
      </c>
    </row>
    <row r="7346" spans="1:5" x14ac:dyDescent="0.3">
      <c r="A7346" t="s">
        <v>859</v>
      </c>
      <c r="B7346" t="s">
        <v>1</v>
      </c>
      <c r="C7346">
        <v>2.2799999999999998</v>
      </c>
      <c r="D7346">
        <f t="shared" si="115"/>
        <v>0</v>
      </c>
      <c r="E7346">
        <f>COUNTIFS($B$2:B7346,B7346)</f>
        <v>73</v>
      </c>
    </row>
    <row r="7347" spans="1:5" x14ac:dyDescent="0.3">
      <c r="A7347" t="s">
        <v>863</v>
      </c>
      <c r="B7347" t="s">
        <v>1</v>
      </c>
      <c r="C7347">
        <v>2.27</v>
      </c>
      <c r="D7347">
        <f t="shared" si="115"/>
        <v>0</v>
      </c>
      <c r="E7347">
        <f>COUNTIFS($B$2:B7347,B7347)</f>
        <v>74</v>
      </c>
    </row>
    <row r="7348" spans="1:5" x14ac:dyDescent="0.3">
      <c r="A7348" t="s">
        <v>864</v>
      </c>
      <c r="B7348" t="s">
        <v>1</v>
      </c>
      <c r="C7348">
        <v>2.2599999999999998</v>
      </c>
      <c r="D7348">
        <f t="shared" si="115"/>
        <v>0</v>
      </c>
      <c r="E7348">
        <f>COUNTIFS($B$2:B7348,B7348)</f>
        <v>75</v>
      </c>
    </row>
    <row r="7349" spans="1:5" x14ac:dyDescent="0.3">
      <c r="A7349" t="s">
        <v>873</v>
      </c>
      <c r="B7349" t="s">
        <v>1</v>
      </c>
      <c r="C7349">
        <v>2.2400000000000002</v>
      </c>
      <c r="D7349">
        <f t="shared" si="115"/>
        <v>0</v>
      </c>
      <c r="E7349">
        <f>COUNTIFS($B$2:B7349,B7349)</f>
        <v>76</v>
      </c>
    </row>
    <row r="7350" spans="1:5" x14ac:dyDescent="0.3">
      <c r="A7350" t="s">
        <v>877</v>
      </c>
      <c r="B7350" t="s">
        <v>1</v>
      </c>
      <c r="C7350">
        <v>2.2400000000000002</v>
      </c>
      <c r="D7350">
        <f t="shared" si="115"/>
        <v>0</v>
      </c>
      <c r="E7350">
        <f>COUNTIFS($B$2:B7350,B7350)</f>
        <v>77</v>
      </c>
    </row>
    <row r="7351" spans="1:5" x14ac:dyDescent="0.3">
      <c r="A7351" t="s">
        <v>878</v>
      </c>
      <c r="B7351" t="s">
        <v>1</v>
      </c>
      <c r="C7351">
        <v>2.23</v>
      </c>
      <c r="D7351">
        <f t="shared" si="115"/>
        <v>0</v>
      </c>
      <c r="E7351">
        <f>COUNTIFS($B$2:B7351,B7351)</f>
        <v>78</v>
      </c>
    </row>
    <row r="7352" spans="1:5" x14ac:dyDescent="0.3">
      <c r="A7352" t="s">
        <v>893</v>
      </c>
      <c r="B7352" t="s">
        <v>1</v>
      </c>
      <c r="C7352">
        <v>2.2000000000000002</v>
      </c>
      <c r="D7352">
        <f t="shared" si="115"/>
        <v>0</v>
      </c>
      <c r="E7352">
        <f>COUNTIFS($B$2:B7352,B7352)</f>
        <v>79</v>
      </c>
    </row>
    <row r="7353" spans="1:5" x14ac:dyDescent="0.3">
      <c r="A7353" t="s">
        <v>124</v>
      </c>
      <c r="B7353" t="s">
        <v>1</v>
      </c>
      <c r="C7353">
        <v>2.19</v>
      </c>
      <c r="D7353">
        <f t="shared" si="115"/>
        <v>0</v>
      </c>
      <c r="E7353">
        <f>COUNTIFS($B$2:B7353,B7353)</f>
        <v>80</v>
      </c>
    </row>
    <row r="7354" spans="1:5" x14ac:dyDescent="0.3">
      <c r="A7354" t="s">
        <v>910</v>
      </c>
      <c r="B7354" t="s">
        <v>1</v>
      </c>
      <c r="C7354">
        <v>2.16</v>
      </c>
      <c r="D7354">
        <f t="shared" si="115"/>
        <v>0</v>
      </c>
      <c r="E7354">
        <f>COUNTIFS($B$2:B7354,B7354)</f>
        <v>81</v>
      </c>
    </row>
    <row r="7355" spans="1:5" x14ac:dyDescent="0.3">
      <c r="A7355" t="s">
        <v>914</v>
      </c>
      <c r="B7355" t="s">
        <v>1</v>
      </c>
      <c r="C7355">
        <v>2.15</v>
      </c>
      <c r="D7355">
        <f t="shared" si="115"/>
        <v>0</v>
      </c>
      <c r="E7355">
        <f>COUNTIFS($B$2:B7355,B7355)</f>
        <v>82</v>
      </c>
    </row>
    <row r="7356" spans="1:5" x14ac:dyDescent="0.3">
      <c r="A7356" t="s">
        <v>938</v>
      </c>
      <c r="B7356" t="s">
        <v>1</v>
      </c>
      <c r="C7356">
        <v>2.1</v>
      </c>
      <c r="D7356">
        <f t="shared" si="115"/>
        <v>0</v>
      </c>
      <c r="E7356">
        <f>COUNTIFS($B$2:B7356,B7356)</f>
        <v>83</v>
      </c>
    </row>
    <row r="7357" spans="1:5" x14ac:dyDescent="0.3">
      <c r="A7357" t="s">
        <v>967</v>
      </c>
      <c r="B7357" t="s">
        <v>1</v>
      </c>
      <c r="C7357">
        <v>2.06</v>
      </c>
      <c r="D7357">
        <f t="shared" si="115"/>
        <v>0</v>
      </c>
      <c r="E7357">
        <f>COUNTIFS($B$2:B7357,B7357)</f>
        <v>84</v>
      </c>
    </row>
    <row r="7358" spans="1:5" x14ac:dyDescent="0.3">
      <c r="A7358" t="s">
        <v>124</v>
      </c>
      <c r="B7358" t="s">
        <v>1</v>
      </c>
      <c r="C7358">
        <v>2.04</v>
      </c>
      <c r="D7358">
        <f t="shared" si="115"/>
        <v>0</v>
      </c>
      <c r="E7358">
        <f>COUNTIFS($B$2:B7358,B7358)</f>
        <v>85</v>
      </c>
    </row>
    <row r="7359" spans="1:5" x14ac:dyDescent="0.3">
      <c r="A7359" t="s">
        <v>1010</v>
      </c>
      <c r="B7359" t="s">
        <v>1</v>
      </c>
      <c r="C7359">
        <v>1.97</v>
      </c>
      <c r="D7359">
        <f t="shared" si="115"/>
        <v>0</v>
      </c>
      <c r="E7359">
        <f>COUNTIFS($B$2:B7359,B7359)</f>
        <v>86</v>
      </c>
    </row>
    <row r="7360" spans="1:5" x14ac:dyDescent="0.3">
      <c r="A7360" t="s">
        <v>1027</v>
      </c>
      <c r="B7360" t="s">
        <v>1</v>
      </c>
      <c r="C7360">
        <v>1.94</v>
      </c>
      <c r="D7360">
        <f t="shared" si="115"/>
        <v>0</v>
      </c>
      <c r="E7360">
        <f>COUNTIFS($B$2:B7360,B7360)</f>
        <v>87</v>
      </c>
    </row>
    <row r="7361" spans="1:5" x14ac:dyDescent="0.3">
      <c r="A7361" t="s">
        <v>1055</v>
      </c>
      <c r="B7361" t="s">
        <v>1</v>
      </c>
      <c r="C7361">
        <v>1.91</v>
      </c>
      <c r="D7361">
        <f t="shared" si="115"/>
        <v>0</v>
      </c>
      <c r="E7361">
        <f>COUNTIFS($B$2:B7361,B7361)</f>
        <v>88</v>
      </c>
    </row>
    <row r="7362" spans="1:5" x14ac:dyDescent="0.3">
      <c r="A7362" t="s">
        <v>213</v>
      </c>
      <c r="B7362" t="s">
        <v>1</v>
      </c>
      <c r="C7362">
        <v>1.89</v>
      </c>
      <c r="D7362">
        <f t="shared" si="115"/>
        <v>0</v>
      </c>
      <c r="E7362">
        <f>COUNTIFS($B$2:B7362,B7362)</f>
        <v>89</v>
      </c>
    </row>
    <row r="7363" spans="1:5" x14ac:dyDescent="0.3">
      <c r="A7363" t="s">
        <v>1075</v>
      </c>
      <c r="B7363" t="s">
        <v>1</v>
      </c>
      <c r="C7363">
        <v>1.86</v>
      </c>
      <c r="D7363">
        <f t="shared" si="115"/>
        <v>0</v>
      </c>
      <c r="E7363">
        <f>COUNTIFS($B$2:B7363,B7363)</f>
        <v>90</v>
      </c>
    </row>
    <row r="7364" spans="1:5" x14ac:dyDescent="0.3">
      <c r="A7364" t="s">
        <v>1074</v>
      </c>
      <c r="B7364" t="s">
        <v>1</v>
      </c>
      <c r="C7364">
        <v>1.86</v>
      </c>
      <c r="D7364">
        <f t="shared" si="115"/>
        <v>0</v>
      </c>
      <c r="E7364">
        <f>COUNTIFS($B$2:B7364,B7364)</f>
        <v>91</v>
      </c>
    </row>
    <row r="7365" spans="1:5" x14ac:dyDescent="0.3">
      <c r="A7365" t="s">
        <v>1073</v>
      </c>
      <c r="B7365" t="s">
        <v>1</v>
      </c>
      <c r="C7365">
        <v>1.86</v>
      </c>
      <c r="D7365">
        <f t="shared" si="115"/>
        <v>0</v>
      </c>
      <c r="E7365">
        <f>COUNTIFS($B$2:B7365,B7365)</f>
        <v>92</v>
      </c>
    </row>
    <row r="7366" spans="1:5" x14ac:dyDescent="0.3">
      <c r="A7366" t="s">
        <v>1084</v>
      </c>
      <c r="B7366" t="s">
        <v>1</v>
      </c>
      <c r="C7366">
        <v>1.85</v>
      </c>
      <c r="D7366">
        <f t="shared" si="115"/>
        <v>0</v>
      </c>
      <c r="E7366">
        <f>COUNTIFS($B$2:B7366,B7366)</f>
        <v>93</v>
      </c>
    </row>
    <row r="7367" spans="1:5" x14ac:dyDescent="0.3">
      <c r="A7367" t="s">
        <v>1102</v>
      </c>
      <c r="B7367" t="s">
        <v>1</v>
      </c>
      <c r="C7367">
        <v>1.83</v>
      </c>
      <c r="D7367">
        <f t="shared" ref="D7367:D7430" si="116">IF(E7367&lt;5,E7367,0)</f>
        <v>0</v>
      </c>
      <c r="E7367">
        <f>COUNTIFS($B$2:B7367,B7367)</f>
        <v>94</v>
      </c>
    </row>
    <row r="7368" spans="1:5" x14ac:dyDescent="0.3">
      <c r="A7368" t="s">
        <v>1099</v>
      </c>
      <c r="B7368" t="s">
        <v>1</v>
      </c>
      <c r="C7368">
        <v>1.83</v>
      </c>
      <c r="D7368">
        <f t="shared" si="116"/>
        <v>0</v>
      </c>
      <c r="E7368">
        <f>COUNTIFS($B$2:B7368,B7368)</f>
        <v>95</v>
      </c>
    </row>
    <row r="7369" spans="1:5" x14ac:dyDescent="0.3">
      <c r="A7369" t="s">
        <v>1107</v>
      </c>
      <c r="B7369" t="s">
        <v>1</v>
      </c>
      <c r="C7369">
        <v>1.82</v>
      </c>
      <c r="D7369">
        <f t="shared" si="116"/>
        <v>0</v>
      </c>
      <c r="E7369">
        <f>COUNTIFS($B$2:B7369,B7369)</f>
        <v>96</v>
      </c>
    </row>
    <row r="7370" spans="1:5" x14ac:dyDescent="0.3">
      <c r="A7370" t="s">
        <v>1116</v>
      </c>
      <c r="B7370" t="s">
        <v>1</v>
      </c>
      <c r="C7370">
        <v>1.81</v>
      </c>
      <c r="D7370">
        <f t="shared" si="116"/>
        <v>0</v>
      </c>
      <c r="E7370">
        <f>COUNTIFS($B$2:B7370,B7370)</f>
        <v>97</v>
      </c>
    </row>
    <row r="7371" spans="1:5" x14ac:dyDescent="0.3">
      <c r="A7371" t="s">
        <v>1118</v>
      </c>
      <c r="B7371" t="s">
        <v>1</v>
      </c>
      <c r="C7371">
        <v>1.8</v>
      </c>
      <c r="D7371">
        <f t="shared" si="116"/>
        <v>0</v>
      </c>
      <c r="E7371">
        <f>COUNTIFS($B$2:B7371,B7371)</f>
        <v>98</v>
      </c>
    </row>
    <row r="7372" spans="1:5" x14ac:dyDescent="0.3">
      <c r="A7372" t="s">
        <v>1124</v>
      </c>
      <c r="B7372" t="s">
        <v>1</v>
      </c>
      <c r="C7372">
        <v>1.79</v>
      </c>
      <c r="D7372">
        <f t="shared" si="116"/>
        <v>0</v>
      </c>
      <c r="E7372">
        <f>COUNTIFS($B$2:B7372,B7372)</f>
        <v>99</v>
      </c>
    </row>
    <row r="7373" spans="1:5" x14ac:dyDescent="0.3">
      <c r="A7373" t="s">
        <v>1134</v>
      </c>
      <c r="B7373" t="s">
        <v>1</v>
      </c>
      <c r="C7373">
        <v>1.77</v>
      </c>
      <c r="D7373">
        <f t="shared" si="116"/>
        <v>0</v>
      </c>
      <c r="E7373">
        <f>COUNTIFS($B$2:B7373,B7373)</f>
        <v>100</v>
      </c>
    </row>
    <row r="7374" spans="1:5" x14ac:dyDescent="0.3">
      <c r="A7374" t="s">
        <v>1145</v>
      </c>
      <c r="B7374" t="s">
        <v>1</v>
      </c>
      <c r="C7374">
        <v>1.76</v>
      </c>
      <c r="D7374">
        <f t="shared" si="116"/>
        <v>0</v>
      </c>
      <c r="E7374">
        <f>COUNTIFS($B$2:B7374,B7374)</f>
        <v>101</v>
      </c>
    </row>
    <row r="7375" spans="1:5" x14ac:dyDescent="0.3">
      <c r="A7375" t="s">
        <v>1144</v>
      </c>
      <c r="B7375" t="s">
        <v>1</v>
      </c>
      <c r="C7375">
        <v>1.76</v>
      </c>
      <c r="D7375">
        <f t="shared" si="116"/>
        <v>0</v>
      </c>
      <c r="E7375">
        <f>COUNTIFS($B$2:B7375,B7375)</f>
        <v>102</v>
      </c>
    </row>
    <row r="7376" spans="1:5" x14ac:dyDescent="0.3">
      <c r="A7376" t="s">
        <v>1141</v>
      </c>
      <c r="B7376" t="s">
        <v>1</v>
      </c>
      <c r="C7376">
        <v>1.76</v>
      </c>
      <c r="D7376">
        <f t="shared" si="116"/>
        <v>0</v>
      </c>
      <c r="E7376">
        <f>COUNTIFS($B$2:B7376,B7376)</f>
        <v>103</v>
      </c>
    </row>
    <row r="7377" spans="1:5" x14ac:dyDescent="0.3">
      <c r="A7377" t="s">
        <v>1157</v>
      </c>
      <c r="B7377" t="s">
        <v>1</v>
      </c>
      <c r="C7377">
        <v>1.75</v>
      </c>
      <c r="D7377">
        <f t="shared" si="116"/>
        <v>0</v>
      </c>
      <c r="E7377">
        <f>COUNTIFS($B$2:B7377,B7377)</f>
        <v>104</v>
      </c>
    </row>
    <row r="7378" spans="1:5" x14ac:dyDescent="0.3">
      <c r="A7378" t="s">
        <v>1158</v>
      </c>
      <c r="B7378" t="s">
        <v>1</v>
      </c>
      <c r="C7378">
        <v>1.75</v>
      </c>
      <c r="D7378">
        <f t="shared" si="116"/>
        <v>0</v>
      </c>
      <c r="E7378">
        <f>COUNTIFS($B$2:B7378,B7378)</f>
        <v>105</v>
      </c>
    </row>
    <row r="7379" spans="1:5" x14ac:dyDescent="0.3">
      <c r="A7379" t="s">
        <v>1182</v>
      </c>
      <c r="B7379" t="s">
        <v>1</v>
      </c>
      <c r="C7379">
        <v>1.73</v>
      </c>
      <c r="D7379">
        <f t="shared" si="116"/>
        <v>0</v>
      </c>
      <c r="E7379">
        <f>COUNTIFS($B$2:B7379,B7379)</f>
        <v>106</v>
      </c>
    </row>
    <row r="7380" spans="1:5" x14ac:dyDescent="0.3">
      <c r="A7380" t="s">
        <v>1177</v>
      </c>
      <c r="B7380" t="s">
        <v>1</v>
      </c>
      <c r="C7380">
        <v>1.73</v>
      </c>
      <c r="D7380">
        <f t="shared" si="116"/>
        <v>0</v>
      </c>
      <c r="E7380">
        <f>COUNTIFS($B$2:B7380,B7380)</f>
        <v>107</v>
      </c>
    </row>
    <row r="7381" spans="1:5" x14ac:dyDescent="0.3">
      <c r="A7381" t="s">
        <v>1190</v>
      </c>
      <c r="B7381" t="s">
        <v>1</v>
      </c>
      <c r="C7381">
        <v>1.71</v>
      </c>
      <c r="D7381">
        <f t="shared" si="116"/>
        <v>0</v>
      </c>
      <c r="E7381">
        <f>COUNTIFS($B$2:B7381,B7381)</f>
        <v>108</v>
      </c>
    </row>
    <row r="7382" spans="1:5" x14ac:dyDescent="0.3">
      <c r="A7382" t="s">
        <v>1224</v>
      </c>
      <c r="B7382" t="s">
        <v>1</v>
      </c>
      <c r="C7382">
        <v>1.68</v>
      </c>
      <c r="D7382">
        <f t="shared" si="116"/>
        <v>0</v>
      </c>
      <c r="E7382">
        <f>COUNTIFS($B$2:B7382,B7382)</f>
        <v>109</v>
      </c>
    </row>
    <row r="7383" spans="1:5" x14ac:dyDescent="0.3">
      <c r="A7383" t="s">
        <v>1238</v>
      </c>
      <c r="B7383" t="s">
        <v>1</v>
      </c>
      <c r="C7383">
        <v>1.67</v>
      </c>
      <c r="D7383">
        <f t="shared" si="116"/>
        <v>0</v>
      </c>
      <c r="E7383">
        <f>COUNTIFS($B$2:B7383,B7383)</f>
        <v>110</v>
      </c>
    </row>
    <row r="7384" spans="1:5" x14ac:dyDescent="0.3">
      <c r="A7384" t="s">
        <v>1249</v>
      </c>
      <c r="B7384" t="s">
        <v>1</v>
      </c>
      <c r="C7384">
        <v>1.67</v>
      </c>
      <c r="D7384">
        <f t="shared" si="116"/>
        <v>0</v>
      </c>
      <c r="E7384">
        <f>COUNTIFS($B$2:B7384,B7384)</f>
        <v>111</v>
      </c>
    </row>
    <row r="7385" spans="1:5" x14ac:dyDescent="0.3">
      <c r="A7385" t="s">
        <v>1266</v>
      </c>
      <c r="B7385" t="s">
        <v>1</v>
      </c>
      <c r="C7385">
        <v>1.65</v>
      </c>
      <c r="D7385">
        <f t="shared" si="116"/>
        <v>0</v>
      </c>
      <c r="E7385">
        <f>COUNTIFS($B$2:B7385,B7385)</f>
        <v>112</v>
      </c>
    </row>
    <row r="7386" spans="1:5" x14ac:dyDescent="0.3">
      <c r="A7386" t="s">
        <v>1273</v>
      </c>
      <c r="B7386" t="s">
        <v>1</v>
      </c>
      <c r="C7386">
        <v>1.64</v>
      </c>
      <c r="D7386">
        <f t="shared" si="116"/>
        <v>0</v>
      </c>
      <c r="E7386">
        <f>COUNTIFS($B$2:B7386,B7386)</f>
        <v>113</v>
      </c>
    </row>
    <row r="7387" spans="1:5" x14ac:dyDescent="0.3">
      <c r="A7387" t="s">
        <v>1285</v>
      </c>
      <c r="B7387" t="s">
        <v>1</v>
      </c>
      <c r="C7387">
        <v>1.63</v>
      </c>
      <c r="D7387">
        <f t="shared" si="116"/>
        <v>0</v>
      </c>
      <c r="E7387">
        <f>COUNTIFS($B$2:B7387,B7387)</f>
        <v>114</v>
      </c>
    </row>
    <row r="7388" spans="1:5" x14ac:dyDescent="0.3">
      <c r="A7388" t="s">
        <v>620</v>
      </c>
      <c r="B7388" t="s">
        <v>1</v>
      </c>
      <c r="C7388">
        <v>1.6</v>
      </c>
      <c r="D7388">
        <f t="shared" si="116"/>
        <v>0</v>
      </c>
      <c r="E7388">
        <f>COUNTIFS($B$2:B7388,B7388)</f>
        <v>115</v>
      </c>
    </row>
    <row r="7389" spans="1:5" x14ac:dyDescent="0.3">
      <c r="A7389" t="s">
        <v>859</v>
      </c>
      <c r="B7389" t="s">
        <v>1</v>
      </c>
      <c r="C7389">
        <v>1.59</v>
      </c>
      <c r="D7389">
        <f t="shared" si="116"/>
        <v>0</v>
      </c>
      <c r="E7389">
        <f>COUNTIFS($B$2:B7389,B7389)</f>
        <v>116</v>
      </c>
    </row>
    <row r="7390" spans="1:5" x14ac:dyDescent="0.3">
      <c r="A7390" t="s">
        <v>1320</v>
      </c>
      <c r="B7390" t="s">
        <v>1</v>
      </c>
      <c r="C7390">
        <v>1.58</v>
      </c>
      <c r="D7390">
        <f t="shared" si="116"/>
        <v>0</v>
      </c>
      <c r="E7390">
        <f>COUNTIFS($B$2:B7390,B7390)</f>
        <v>117</v>
      </c>
    </row>
    <row r="7391" spans="1:5" x14ac:dyDescent="0.3">
      <c r="A7391" t="s">
        <v>1319</v>
      </c>
      <c r="B7391" t="s">
        <v>1</v>
      </c>
      <c r="C7391">
        <v>1.58</v>
      </c>
      <c r="D7391">
        <f t="shared" si="116"/>
        <v>0</v>
      </c>
      <c r="E7391">
        <f>COUNTIFS($B$2:B7391,B7391)</f>
        <v>118</v>
      </c>
    </row>
    <row r="7392" spans="1:5" x14ac:dyDescent="0.3">
      <c r="A7392" t="s">
        <v>1336</v>
      </c>
      <c r="B7392" t="s">
        <v>1</v>
      </c>
      <c r="C7392">
        <v>1.56</v>
      </c>
      <c r="D7392">
        <f t="shared" si="116"/>
        <v>0</v>
      </c>
      <c r="E7392">
        <f>COUNTIFS($B$2:B7392,B7392)</f>
        <v>119</v>
      </c>
    </row>
    <row r="7393" spans="1:5" x14ac:dyDescent="0.3">
      <c r="A7393" t="s">
        <v>1362</v>
      </c>
      <c r="B7393" t="s">
        <v>1</v>
      </c>
      <c r="C7393">
        <v>1.54</v>
      </c>
      <c r="D7393">
        <f t="shared" si="116"/>
        <v>0</v>
      </c>
      <c r="E7393">
        <f>COUNTIFS($B$2:B7393,B7393)</f>
        <v>120</v>
      </c>
    </row>
    <row r="7394" spans="1:5" x14ac:dyDescent="0.3">
      <c r="A7394" t="s">
        <v>1378</v>
      </c>
      <c r="B7394" t="s">
        <v>1</v>
      </c>
      <c r="C7394">
        <v>1.52</v>
      </c>
      <c r="D7394">
        <f t="shared" si="116"/>
        <v>0</v>
      </c>
      <c r="E7394">
        <f>COUNTIFS($B$2:B7394,B7394)</f>
        <v>121</v>
      </c>
    </row>
    <row r="7395" spans="1:5" x14ac:dyDescent="0.3">
      <c r="A7395" t="s">
        <v>1409</v>
      </c>
      <c r="B7395" t="s">
        <v>1</v>
      </c>
      <c r="C7395">
        <v>1.5</v>
      </c>
      <c r="D7395">
        <f t="shared" si="116"/>
        <v>0</v>
      </c>
      <c r="E7395">
        <f>COUNTIFS($B$2:B7395,B7395)</f>
        <v>122</v>
      </c>
    </row>
    <row r="7396" spans="1:5" x14ac:dyDescent="0.3">
      <c r="A7396" t="s">
        <v>1407</v>
      </c>
      <c r="B7396" t="s">
        <v>1</v>
      </c>
      <c r="C7396">
        <v>1.5</v>
      </c>
      <c r="D7396">
        <f t="shared" si="116"/>
        <v>0</v>
      </c>
      <c r="E7396">
        <f>COUNTIFS($B$2:B7396,B7396)</f>
        <v>123</v>
      </c>
    </row>
    <row r="7397" spans="1:5" x14ac:dyDescent="0.3">
      <c r="A7397" t="s">
        <v>1410</v>
      </c>
      <c r="B7397" t="s">
        <v>1</v>
      </c>
      <c r="C7397">
        <v>1.5</v>
      </c>
      <c r="D7397">
        <f t="shared" si="116"/>
        <v>0</v>
      </c>
      <c r="E7397">
        <f>COUNTIFS($B$2:B7397,B7397)</f>
        <v>124</v>
      </c>
    </row>
    <row r="7398" spans="1:5" x14ac:dyDescent="0.3">
      <c r="A7398" t="s">
        <v>1417</v>
      </c>
      <c r="B7398" t="s">
        <v>1</v>
      </c>
      <c r="C7398">
        <v>1.49</v>
      </c>
      <c r="D7398">
        <f t="shared" si="116"/>
        <v>0</v>
      </c>
      <c r="E7398">
        <f>COUNTIFS($B$2:B7398,B7398)</f>
        <v>125</v>
      </c>
    </row>
    <row r="7399" spans="1:5" x14ac:dyDescent="0.3">
      <c r="A7399" t="s">
        <v>1422</v>
      </c>
      <c r="B7399" t="s">
        <v>1</v>
      </c>
      <c r="C7399">
        <v>1.48</v>
      </c>
      <c r="D7399">
        <f t="shared" si="116"/>
        <v>0</v>
      </c>
      <c r="E7399">
        <f>COUNTIFS($B$2:B7399,B7399)</f>
        <v>126</v>
      </c>
    </row>
    <row r="7400" spans="1:5" x14ac:dyDescent="0.3">
      <c r="A7400" t="s">
        <v>1438</v>
      </c>
      <c r="B7400" t="s">
        <v>1</v>
      </c>
      <c r="C7400">
        <v>1.47</v>
      </c>
      <c r="D7400">
        <f t="shared" si="116"/>
        <v>0</v>
      </c>
      <c r="E7400">
        <f>COUNTIFS($B$2:B7400,B7400)</f>
        <v>127</v>
      </c>
    </row>
    <row r="7401" spans="1:5" x14ac:dyDescent="0.3">
      <c r="A7401" t="s">
        <v>1436</v>
      </c>
      <c r="B7401" t="s">
        <v>1</v>
      </c>
      <c r="C7401">
        <v>1.47</v>
      </c>
      <c r="D7401">
        <f t="shared" si="116"/>
        <v>0</v>
      </c>
      <c r="E7401">
        <f>COUNTIFS($B$2:B7401,B7401)</f>
        <v>128</v>
      </c>
    </row>
    <row r="7402" spans="1:5" x14ac:dyDescent="0.3">
      <c r="A7402" t="s">
        <v>589</v>
      </c>
      <c r="B7402" t="s">
        <v>1</v>
      </c>
      <c r="C7402">
        <v>1.46</v>
      </c>
      <c r="D7402">
        <f t="shared" si="116"/>
        <v>0</v>
      </c>
      <c r="E7402">
        <f>COUNTIFS($B$2:B7402,B7402)</f>
        <v>129</v>
      </c>
    </row>
    <row r="7403" spans="1:5" x14ac:dyDescent="0.3">
      <c r="A7403" t="s">
        <v>1141</v>
      </c>
      <c r="B7403" t="s">
        <v>1</v>
      </c>
      <c r="C7403">
        <v>1.46</v>
      </c>
      <c r="D7403">
        <f t="shared" si="116"/>
        <v>0</v>
      </c>
      <c r="E7403">
        <f>COUNTIFS($B$2:B7403,B7403)</f>
        <v>130</v>
      </c>
    </row>
    <row r="7404" spans="1:5" x14ac:dyDescent="0.3">
      <c r="A7404" t="s">
        <v>1453</v>
      </c>
      <c r="B7404" t="s">
        <v>1</v>
      </c>
      <c r="C7404">
        <v>1.46</v>
      </c>
      <c r="D7404">
        <f t="shared" si="116"/>
        <v>0</v>
      </c>
      <c r="E7404">
        <f>COUNTIFS($B$2:B7404,B7404)</f>
        <v>131</v>
      </c>
    </row>
    <row r="7405" spans="1:5" x14ac:dyDescent="0.3">
      <c r="A7405" t="s">
        <v>1471</v>
      </c>
      <c r="B7405" t="s">
        <v>1</v>
      </c>
      <c r="C7405">
        <v>1.44</v>
      </c>
      <c r="D7405">
        <f t="shared" si="116"/>
        <v>0</v>
      </c>
      <c r="E7405">
        <f>COUNTIFS($B$2:B7405,B7405)</f>
        <v>132</v>
      </c>
    </row>
    <row r="7406" spans="1:5" x14ac:dyDescent="0.3">
      <c r="A7406" t="s">
        <v>1238</v>
      </c>
      <c r="B7406" t="s">
        <v>1</v>
      </c>
      <c r="C7406">
        <v>1.43</v>
      </c>
      <c r="D7406">
        <f t="shared" si="116"/>
        <v>0</v>
      </c>
      <c r="E7406">
        <f>COUNTIFS($B$2:B7406,B7406)</f>
        <v>133</v>
      </c>
    </row>
    <row r="7407" spans="1:5" x14ac:dyDescent="0.3">
      <c r="A7407" t="s">
        <v>1484</v>
      </c>
      <c r="B7407" t="s">
        <v>1</v>
      </c>
      <c r="C7407">
        <v>1.43</v>
      </c>
      <c r="D7407">
        <f t="shared" si="116"/>
        <v>0</v>
      </c>
      <c r="E7407">
        <f>COUNTIFS($B$2:B7407,B7407)</f>
        <v>134</v>
      </c>
    </row>
    <row r="7408" spans="1:5" x14ac:dyDescent="0.3">
      <c r="A7408" t="s">
        <v>1124</v>
      </c>
      <c r="B7408" t="s">
        <v>1</v>
      </c>
      <c r="C7408">
        <v>1.41</v>
      </c>
      <c r="D7408">
        <f t="shared" si="116"/>
        <v>0</v>
      </c>
      <c r="E7408">
        <f>COUNTIFS($B$2:B7408,B7408)</f>
        <v>135</v>
      </c>
    </row>
    <row r="7409" spans="1:5" x14ac:dyDescent="0.3">
      <c r="A7409" t="s">
        <v>1522</v>
      </c>
      <c r="B7409" t="s">
        <v>1</v>
      </c>
      <c r="C7409">
        <v>1.4</v>
      </c>
      <c r="D7409">
        <f t="shared" si="116"/>
        <v>0</v>
      </c>
      <c r="E7409">
        <f>COUNTIFS($B$2:B7409,B7409)</f>
        <v>136</v>
      </c>
    </row>
    <row r="7410" spans="1:5" x14ac:dyDescent="0.3">
      <c r="A7410" t="s">
        <v>1319</v>
      </c>
      <c r="B7410" t="s">
        <v>1</v>
      </c>
      <c r="C7410">
        <v>1.38</v>
      </c>
      <c r="D7410">
        <f t="shared" si="116"/>
        <v>0</v>
      </c>
      <c r="E7410">
        <f>COUNTIFS($B$2:B7410,B7410)</f>
        <v>137</v>
      </c>
    </row>
    <row r="7411" spans="1:5" x14ac:dyDescent="0.3">
      <c r="A7411" t="s">
        <v>1531</v>
      </c>
      <c r="B7411" t="s">
        <v>1</v>
      </c>
      <c r="C7411">
        <v>1.38</v>
      </c>
      <c r="D7411">
        <f t="shared" si="116"/>
        <v>0</v>
      </c>
      <c r="E7411">
        <f>COUNTIFS($B$2:B7411,B7411)</f>
        <v>138</v>
      </c>
    </row>
    <row r="7412" spans="1:5" x14ac:dyDescent="0.3">
      <c r="A7412" t="s">
        <v>1555</v>
      </c>
      <c r="B7412" t="s">
        <v>1</v>
      </c>
      <c r="C7412">
        <v>1.36</v>
      </c>
      <c r="D7412">
        <f t="shared" si="116"/>
        <v>0</v>
      </c>
      <c r="E7412">
        <f>COUNTIFS($B$2:B7412,B7412)</f>
        <v>139</v>
      </c>
    </row>
    <row r="7413" spans="1:5" x14ac:dyDescent="0.3">
      <c r="A7413" t="s">
        <v>1582</v>
      </c>
      <c r="B7413" t="s">
        <v>1</v>
      </c>
      <c r="C7413">
        <v>1.34</v>
      </c>
      <c r="D7413">
        <f t="shared" si="116"/>
        <v>0</v>
      </c>
      <c r="E7413">
        <f>COUNTIFS($B$2:B7413,B7413)</f>
        <v>140</v>
      </c>
    </row>
    <row r="7414" spans="1:5" x14ac:dyDescent="0.3">
      <c r="A7414" t="s">
        <v>1589</v>
      </c>
      <c r="B7414" t="s">
        <v>1</v>
      </c>
      <c r="C7414">
        <v>1.33</v>
      </c>
      <c r="D7414">
        <f t="shared" si="116"/>
        <v>0</v>
      </c>
      <c r="E7414">
        <f>COUNTIFS($B$2:B7414,B7414)</f>
        <v>141</v>
      </c>
    </row>
    <row r="7415" spans="1:5" x14ac:dyDescent="0.3">
      <c r="A7415" t="s">
        <v>914</v>
      </c>
      <c r="B7415" t="s">
        <v>1</v>
      </c>
      <c r="C7415">
        <v>1.32</v>
      </c>
      <c r="D7415">
        <f t="shared" si="116"/>
        <v>0</v>
      </c>
      <c r="E7415">
        <f>COUNTIFS($B$2:B7415,B7415)</f>
        <v>142</v>
      </c>
    </row>
    <row r="7416" spans="1:5" x14ac:dyDescent="0.3">
      <c r="A7416" t="s">
        <v>1616</v>
      </c>
      <c r="B7416" t="s">
        <v>1</v>
      </c>
      <c r="C7416">
        <v>1.31</v>
      </c>
      <c r="D7416">
        <f t="shared" si="116"/>
        <v>0</v>
      </c>
      <c r="E7416">
        <f>COUNTIFS($B$2:B7416,B7416)</f>
        <v>143</v>
      </c>
    </row>
    <row r="7417" spans="1:5" x14ac:dyDescent="0.3">
      <c r="A7417" t="s">
        <v>1614</v>
      </c>
      <c r="B7417" t="s">
        <v>1</v>
      </c>
      <c r="C7417">
        <v>1.31</v>
      </c>
      <c r="D7417">
        <f t="shared" si="116"/>
        <v>0</v>
      </c>
      <c r="E7417">
        <f>COUNTIFS($B$2:B7417,B7417)</f>
        <v>144</v>
      </c>
    </row>
    <row r="7418" spans="1:5" x14ac:dyDescent="0.3">
      <c r="A7418" t="s">
        <v>1623</v>
      </c>
      <c r="B7418" t="s">
        <v>1</v>
      </c>
      <c r="C7418">
        <v>1.3</v>
      </c>
      <c r="D7418">
        <f t="shared" si="116"/>
        <v>0</v>
      </c>
      <c r="E7418">
        <f>COUNTIFS($B$2:B7418,B7418)</f>
        <v>145</v>
      </c>
    </row>
    <row r="7419" spans="1:5" x14ac:dyDescent="0.3">
      <c r="A7419" t="s">
        <v>1637</v>
      </c>
      <c r="B7419" t="s">
        <v>1</v>
      </c>
      <c r="C7419">
        <v>1.29</v>
      </c>
      <c r="D7419">
        <f t="shared" si="116"/>
        <v>0</v>
      </c>
      <c r="E7419">
        <f>COUNTIFS($B$2:B7419,B7419)</f>
        <v>146</v>
      </c>
    </row>
    <row r="7420" spans="1:5" x14ac:dyDescent="0.3">
      <c r="A7420" t="s">
        <v>1224</v>
      </c>
      <c r="B7420" t="s">
        <v>1</v>
      </c>
      <c r="C7420">
        <v>1.29</v>
      </c>
      <c r="D7420">
        <f t="shared" si="116"/>
        <v>0</v>
      </c>
      <c r="E7420">
        <f>COUNTIFS($B$2:B7420,B7420)</f>
        <v>147</v>
      </c>
    </row>
    <row r="7421" spans="1:5" x14ac:dyDescent="0.3">
      <c r="A7421" t="s">
        <v>1662</v>
      </c>
      <c r="B7421" t="s">
        <v>1</v>
      </c>
      <c r="C7421">
        <v>1.27</v>
      </c>
      <c r="D7421">
        <f t="shared" si="116"/>
        <v>0</v>
      </c>
      <c r="E7421">
        <f>COUNTIFS($B$2:B7421,B7421)</f>
        <v>148</v>
      </c>
    </row>
    <row r="7422" spans="1:5" x14ac:dyDescent="0.3">
      <c r="A7422" t="s">
        <v>1683</v>
      </c>
      <c r="B7422" t="s">
        <v>1</v>
      </c>
      <c r="C7422">
        <v>1.27</v>
      </c>
      <c r="D7422">
        <f t="shared" si="116"/>
        <v>0</v>
      </c>
      <c r="E7422">
        <f>COUNTIFS($B$2:B7422,B7422)</f>
        <v>149</v>
      </c>
    </row>
    <row r="7423" spans="1:5" x14ac:dyDescent="0.3">
      <c r="A7423" t="s">
        <v>1711</v>
      </c>
      <c r="B7423" t="s">
        <v>1</v>
      </c>
      <c r="C7423">
        <v>1.25</v>
      </c>
      <c r="D7423">
        <f t="shared" si="116"/>
        <v>0</v>
      </c>
      <c r="E7423">
        <f>COUNTIFS($B$2:B7423,B7423)</f>
        <v>150</v>
      </c>
    </row>
    <row r="7424" spans="1:5" x14ac:dyDescent="0.3">
      <c r="A7424" t="s">
        <v>1725</v>
      </c>
      <c r="B7424" t="s">
        <v>1</v>
      </c>
      <c r="C7424">
        <v>1.24</v>
      </c>
      <c r="D7424">
        <f t="shared" si="116"/>
        <v>0</v>
      </c>
      <c r="E7424">
        <f>COUNTIFS($B$2:B7424,B7424)</f>
        <v>151</v>
      </c>
    </row>
    <row r="7425" spans="1:5" x14ac:dyDescent="0.3">
      <c r="A7425" t="s">
        <v>1743</v>
      </c>
      <c r="B7425" t="s">
        <v>1</v>
      </c>
      <c r="C7425">
        <v>1.23</v>
      </c>
      <c r="D7425">
        <f t="shared" si="116"/>
        <v>0</v>
      </c>
      <c r="E7425">
        <f>COUNTIFS($B$2:B7425,B7425)</f>
        <v>152</v>
      </c>
    </row>
    <row r="7426" spans="1:5" x14ac:dyDescent="0.3">
      <c r="A7426" t="s">
        <v>1733</v>
      </c>
      <c r="B7426" t="s">
        <v>1</v>
      </c>
      <c r="C7426">
        <v>1.23</v>
      </c>
      <c r="D7426">
        <f t="shared" si="116"/>
        <v>0</v>
      </c>
      <c r="E7426">
        <f>COUNTIFS($B$2:B7426,B7426)</f>
        <v>153</v>
      </c>
    </row>
    <row r="7427" spans="1:5" x14ac:dyDescent="0.3">
      <c r="A7427" t="s">
        <v>273</v>
      </c>
      <c r="B7427" t="s">
        <v>1</v>
      </c>
      <c r="C7427">
        <v>1.23</v>
      </c>
      <c r="D7427">
        <f t="shared" si="116"/>
        <v>0</v>
      </c>
      <c r="E7427">
        <f>COUNTIFS($B$2:B7427,B7427)</f>
        <v>154</v>
      </c>
    </row>
    <row r="7428" spans="1:5" x14ac:dyDescent="0.3">
      <c r="A7428" t="s">
        <v>1249</v>
      </c>
      <c r="B7428" t="s">
        <v>1</v>
      </c>
      <c r="C7428">
        <v>1.23</v>
      </c>
      <c r="D7428">
        <f t="shared" si="116"/>
        <v>0</v>
      </c>
      <c r="E7428">
        <f>COUNTIFS($B$2:B7428,B7428)</f>
        <v>155</v>
      </c>
    </row>
    <row r="7429" spans="1:5" x14ac:dyDescent="0.3">
      <c r="A7429" t="s">
        <v>1744</v>
      </c>
      <c r="B7429" t="s">
        <v>1</v>
      </c>
      <c r="C7429">
        <v>1.23</v>
      </c>
      <c r="D7429">
        <f t="shared" si="116"/>
        <v>0</v>
      </c>
      <c r="E7429">
        <f>COUNTIFS($B$2:B7429,B7429)</f>
        <v>156</v>
      </c>
    </row>
    <row r="7430" spans="1:5" x14ac:dyDescent="0.3">
      <c r="A7430" t="s">
        <v>1772</v>
      </c>
      <c r="B7430" t="s">
        <v>1</v>
      </c>
      <c r="C7430">
        <v>1.21</v>
      </c>
      <c r="D7430">
        <f t="shared" si="116"/>
        <v>0</v>
      </c>
      <c r="E7430">
        <f>COUNTIFS($B$2:B7430,B7430)</f>
        <v>157</v>
      </c>
    </row>
    <row r="7431" spans="1:5" x14ac:dyDescent="0.3">
      <c r="A7431" t="s">
        <v>1768</v>
      </c>
      <c r="B7431" t="s">
        <v>1</v>
      </c>
      <c r="C7431">
        <v>1.21</v>
      </c>
      <c r="D7431">
        <f t="shared" ref="D7431:D7494" si="117">IF(E7431&lt;5,E7431,0)</f>
        <v>0</v>
      </c>
      <c r="E7431">
        <f>COUNTIFS($B$2:B7431,B7431)</f>
        <v>158</v>
      </c>
    </row>
    <row r="7432" spans="1:5" x14ac:dyDescent="0.3">
      <c r="A7432" t="s">
        <v>1796</v>
      </c>
      <c r="B7432" t="s">
        <v>1</v>
      </c>
      <c r="C7432">
        <v>1.2</v>
      </c>
      <c r="D7432">
        <f t="shared" si="117"/>
        <v>0</v>
      </c>
      <c r="E7432">
        <f>COUNTIFS($B$2:B7432,B7432)</f>
        <v>159</v>
      </c>
    </row>
    <row r="7433" spans="1:5" x14ac:dyDescent="0.3">
      <c r="A7433" t="s">
        <v>1804</v>
      </c>
      <c r="B7433" t="s">
        <v>1</v>
      </c>
      <c r="C7433">
        <v>1.19</v>
      </c>
      <c r="D7433">
        <f t="shared" si="117"/>
        <v>0</v>
      </c>
      <c r="E7433">
        <f>COUNTIFS($B$2:B7433,B7433)</f>
        <v>160</v>
      </c>
    </row>
    <row r="7434" spans="1:5" x14ac:dyDescent="0.3">
      <c r="A7434" t="s">
        <v>1802</v>
      </c>
      <c r="B7434" t="s">
        <v>1</v>
      </c>
      <c r="C7434">
        <v>1.19</v>
      </c>
      <c r="D7434">
        <f t="shared" si="117"/>
        <v>0</v>
      </c>
      <c r="E7434">
        <f>COUNTIFS($B$2:B7434,B7434)</f>
        <v>161</v>
      </c>
    </row>
    <row r="7435" spans="1:5" x14ac:dyDescent="0.3">
      <c r="A7435" t="s">
        <v>1818</v>
      </c>
      <c r="B7435" t="s">
        <v>1</v>
      </c>
      <c r="C7435">
        <v>1.18</v>
      </c>
      <c r="D7435">
        <f t="shared" si="117"/>
        <v>0</v>
      </c>
      <c r="E7435">
        <f>COUNTIFS($B$2:B7435,B7435)</f>
        <v>162</v>
      </c>
    </row>
    <row r="7436" spans="1:5" x14ac:dyDescent="0.3">
      <c r="A7436" t="s">
        <v>1823</v>
      </c>
      <c r="B7436" t="s">
        <v>1</v>
      </c>
      <c r="C7436">
        <v>1.17</v>
      </c>
      <c r="D7436">
        <f t="shared" si="117"/>
        <v>0</v>
      </c>
      <c r="E7436">
        <f>COUNTIFS($B$2:B7436,B7436)</f>
        <v>163</v>
      </c>
    </row>
    <row r="7437" spans="1:5" x14ac:dyDescent="0.3">
      <c r="A7437" t="s">
        <v>1821</v>
      </c>
      <c r="B7437" t="s">
        <v>1</v>
      </c>
      <c r="C7437">
        <v>1.17</v>
      </c>
      <c r="D7437">
        <f t="shared" si="117"/>
        <v>0</v>
      </c>
      <c r="E7437">
        <f>COUNTIFS($B$2:B7437,B7437)</f>
        <v>164</v>
      </c>
    </row>
    <row r="7438" spans="1:5" x14ac:dyDescent="0.3">
      <c r="A7438" t="s">
        <v>1847</v>
      </c>
      <c r="B7438" t="s">
        <v>1</v>
      </c>
      <c r="C7438">
        <v>1.1599999999999999</v>
      </c>
      <c r="D7438">
        <f t="shared" si="117"/>
        <v>0</v>
      </c>
      <c r="E7438">
        <f>COUNTIFS($B$2:B7438,B7438)</f>
        <v>165</v>
      </c>
    </row>
    <row r="7439" spans="1:5" x14ac:dyDescent="0.3">
      <c r="A7439" t="s">
        <v>366</v>
      </c>
      <c r="B7439" t="s">
        <v>1</v>
      </c>
      <c r="C7439">
        <v>1.1599999999999999</v>
      </c>
      <c r="D7439">
        <f t="shared" si="117"/>
        <v>0</v>
      </c>
      <c r="E7439">
        <f>COUNTIFS($B$2:B7439,B7439)</f>
        <v>166</v>
      </c>
    </row>
    <row r="7440" spans="1:5" x14ac:dyDescent="0.3">
      <c r="A7440" t="s">
        <v>1842</v>
      </c>
      <c r="B7440" t="s">
        <v>1</v>
      </c>
      <c r="C7440">
        <v>1.1599999999999999</v>
      </c>
      <c r="D7440">
        <f t="shared" si="117"/>
        <v>0</v>
      </c>
      <c r="E7440">
        <f>COUNTIFS($B$2:B7440,B7440)</f>
        <v>167</v>
      </c>
    </row>
    <row r="7441" spans="1:5" x14ac:dyDescent="0.3">
      <c r="A7441" t="s">
        <v>1868</v>
      </c>
      <c r="B7441" t="s">
        <v>1</v>
      </c>
      <c r="C7441">
        <v>1.1499999999999999</v>
      </c>
      <c r="D7441">
        <f t="shared" si="117"/>
        <v>0</v>
      </c>
      <c r="E7441">
        <f>COUNTIFS($B$2:B7441,B7441)</f>
        <v>168</v>
      </c>
    </row>
    <row r="7442" spans="1:5" x14ac:dyDescent="0.3">
      <c r="A7442" t="s">
        <v>1853</v>
      </c>
      <c r="B7442" t="s">
        <v>1</v>
      </c>
      <c r="C7442">
        <v>1.1499999999999999</v>
      </c>
      <c r="D7442">
        <f t="shared" si="117"/>
        <v>0</v>
      </c>
      <c r="E7442">
        <f>COUNTIFS($B$2:B7442,B7442)</f>
        <v>169</v>
      </c>
    </row>
    <row r="7443" spans="1:5" x14ac:dyDescent="0.3">
      <c r="A7443" t="s">
        <v>1859</v>
      </c>
      <c r="B7443" t="s">
        <v>1</v>
      </c>
      <c r="C7443">
        <v>1.1499999999999999</v>
      </c>
      <c r="D7443">
        <f t="shared" si="117"/>
        <v>0</v>
      </c>
      <c r="E7443">
        <f>COUNTIFS($B$2:B7443,B7443)</f>
        <v>170</v>
      </c>
    </row>
    <row r="7444" spans="1:5" x14ac:dyDescent="0.3">
      <c r="A7444" t="s">
        <v>1892</v>
      </c>
      <c r="B7444" t="s">
        <v>1</v>
      </c>
      <c r="C7444">
        <v>1.1399999999999999</v>
      </c>
      <c r="D7444">
        <f t="shared" si="117"/>
        <v>0</v>
      </c>
      <c r="E7444">
        <f>COUNTIFS($B$2:B7444,B7444)</f>
        <v>171</v>
      </c>
    </row>
    <row r="7445" spans="1:5" x14ac:dyDescent="0.3">
      <c r="A7445" t="s">
        <v>589</v>
      </c>
      <c r="B7445" t="s">
        <v>1</v>
      </c>
      <c r="C7445">
        <v>1.1299999999999999</v>
      </c>
      <c r="D7445">
        <f t="shared" si="117"/>
        <v>0</v>
      </c>
      <c r="E7445">
        <f>COUNTIFS($B$2:B7445,B7445)</f>
        <v>172</v>
      </c>
    </row>
    <row r="7446" spans="1:5" x14ac:dyDescent="0.3">
      <c r="A7446" t="s">
        <v>1842</v>
      </c>
      <c r="B7446" t="s">
        <v>1</v>
      </c>
      <c r="C7446">
        <v>1.1299999999999999</v>
      </c>
      <c r="D7446">
        <f t="shared" si="117"/>
        <v>0</v>
      </c>
      <c r="E7446">
        <f>COUNTIFS($B$2:B7446,B7446)</f>
        <v>173</v>
      </c>
    </row>
    <row r="7447" spans="1:5" x14ac:dyDescent="0.3">
      <c r="A7447" t="s">
        <v>1911</v>
      </c>
      <c r="B7447" t="s">
        <v>1</v>
      </c>
      <c r="C7447">
        <v>1.1200000000000001</v>
      </c>
      <c r="D7447">
        <f t="shared" si="117"/>
        <v>0</v>
      </c>
      <c r="E7447">
        <f>COUNTIFS($B$2:B7447,B7447)</f>
        <v>174</v>
      </c>
    </row>
    <row r="7448" spans="1:5" x14ac:dyDescent="0.3">
      <c r="A7448" t="s">
        <v>1931</v>
      </c>
      <c r="B7448" t="s">
        <v>1</v>
      </c>
      <c r="C7448">
        <v>1.1100000000000001</v>
      </c>
      <c r="D7448">
        <f t="shared" si="117"/>
        <v>0</v>
      </c>
      <c r="E7448">
        <f>COUNTIFS($B$2:B7448,B7448)</f>
        <v>175</v>
      </c>
    </row>
    <row r="7449" spans="1:5" x14ac:dyDescent="0.3">
      <c r="A7449" t="s">
        <v>1938</v>
      </c>
      <c r="B7449" t="s">
        <v>1</v>
      </c>
      <c r="C7449">
        <v>1.1000000000000001</v>
      </c>
      <c r="D7449">
        <f t="shared" si="117"/>
        <v>0</v>
      </c>
      <c r="E7449">
        <f>COUNTIFS($B$2:B7449,B7449)</f>
        <v>176</v>
      </c>
    </row>
    <row r="7450" spans="1:5" x14ac:dyDescent="0.3">
      <c r="A7450" t="s">
        <v>1948</v>
      </c>
      <c r="B7450" t="s">
        <v>1</v>
      </c>
      <c r="C7450">
        <v>1.1000000000000001</v>
      </c>
      <c r="D7450">
        <f t="shared" si="117"/>
        <v>0</v>
      </c>
      <c r="E7450">
        <f>COUNTIFS($B$2:B7450,B7450)</f>
        <v>177</v>
      </c>
    </row>
    <row r="7451" spans="1:5" x14ac:dyDescent="0.3">
      <c r="A7451" t="s">
        <v>1436</v>
      </c>
      <c r="B7451" t="s">
        <v>1</v>
      </c>
      <c r="C7451">
        <v>1.1000000000000001</v>
      </c>
      <c r="D7451">
        <f t="shared" si="117"/>
        <v>0</v>
      </c>
      <c r="E7451">
        <f>COUNTIFS($B$2:B7451,B7451)</f>
        <v>178</v>
      </c>
    </row>
    <row r="7452" spans="1:5" x14ac:dyDescent="0.3">
      <c r="A7452" t="s">
        <v>1967</v>
      </c>
      <c r="B7452" t="s">
        <v>1</v>
      </c>
      <c r="C7452">
        <v>1.0900000000000001</v>
      </c>
      <c r="D7452">
        <f t="shared" si="117"/>
        <v>0</v>
      </c>
      <c r="E7452">
        <f>COUNTIFS($B$2:B7452,B7452)</f>
        <v>179</v>
      </c>
    </row>
    <row r="7453" spans="1:5" x14ac:dyDescent="0.3">
      <c r="A7453" t="s">
        <v>1987</v>
      </c>
      <c r="B7453" t="s">
        <v>1</v>
      </c>
      <c r="C7453">
        <v>1.08</v>
      </c>
      <c r="D7453">
        <f t="shared" si="117"/>
        <v>0</v>
      </c>
      <c r="E7453">
        <f>COUNTIFS($B$2:B7453,B7453)</f>
        <v>180</v>
      </c>
    </row>
    <row r="7454" spans="1:5" x14ac:dyDescent="0.3">
      <c r="A7454" t="s">
        <v>1802</v>
      </c>
      <c r="B7454" t="s">
        <v>1</v>
      </c>
      <c r="C7454">
        <v>1.08</v>
      </c>
      <c r="D7454">
        <f t="shared" si="117"/>
        <v>0</v>
      </c>
      <c r="E7454">
        <f>COUNTIFS($B$2:B7454,B7454)</f>
        <v>181</v>
      </c>
    </row>
    <row r="7455" spans="1:5" x14ac:dyDescent="0.3">
      <c r="A7455" t="s">
        <v>1993</v>
      </c>
      <c r="B7455" t="s">
        <v>1</v>
      </c>
      <c r="C7455">
        <v>1.08</v>
      </c>
      <c r="D7455">
        <f t="shared" si="117"/>
        <v>0</v>
      </c>
      <c r="E7455">
        <f>COUNTIFS($B$2:B7455,B7455)</f>
        <v>182</v>
      </c>
    </row>
    <row r="7456" spans="1:5" x14ac:dyDescent="0.3">
      <c r="A7456" t="s">
        <v>2053</v>
      </c>
      <c r="B7456" t="s">
        <v>1</v>
      </c>
      <c r="C7456">
        <v>1.05</v>
      </c>
      <c r="D7456">
        <f t="shared" si="117"/>
        <v>0</v>
      </c>
      <c r="E7456">
        <f>COUNTIFS($B$2:B7456,B7456)</f>
        <v>183</v>
      </c>
    </row>
    <row r="7457" spans="1:5" x14ac:dyDescent="0.3">
      <c r="A7457" t="s">
        <v>2048</v>
      </c>
      <c r="B7457" t="s">
        <v>1</v>
      </c>
      <c r="C7457">
        <v>1.05</v>
      </c>
      <c r="D7457">
        <f t="shared" si="117"/>
        <v>0</v>
      </c>
      <c r="E7457">
        <f>COUNTIFS($B$2:B7457,B7457)</f>
        <v>184</v>
      </c>
    </row>
    <row r="7458" spans="1:5" x14ac:dyDescent="0.3">
      <c r="A7458" t="s">
        <v>366</v>
      </c>
      <c r="B7458" t="s">
        <v>1</v>
      </c>
      <c r="C7458">
        <v>1.04</v>
      </c>
      <c r="D7458">
        <f t="shared" si="117"/>
        <v>0</v>
      </c>
      <c r="E7458">
        <f>COUNTIFS($B$2:B7458,B7458)</f>
        <v>185</v>
      </c>
    </row>
    <row r="7459" spans="1:5" x14ac:dyDescent="0.3">
      <c r="A7459" t="s">
        <v>2085</v>
      </c>
      <c r="B7459" t="s">
        <v>1</v>
      </c>
      <c r="C7459">
        <v>1.03</v>
      </c>
      <c r="D7459">
        <f t="shared" si="117"/>
        <v>0</v>
      </c>
      <c r="E7459">
        <f>COUNTIFS($B$2:B7459,B7459)</f>
        <v>186</v>
      </c>
    </row>
    <row r="7460" spans="1:5" x14ac:dyDescent="0.3">
      <c r="A7460" t="s">
        <v>2088</v>
      </c>
      <c r="B7460" t="s">
        <v>1</v>
      </c>
      <c r="C7460">
        <v>1.03</v>
      </c>
      <c r="D7460">
        <f t="shared" si="117"/>
        <v>0</v>
      </c>
      <c r="E7460">
        <f>COUNTIFS($B$2:B7460,B7460)</f>
        <v>187</v>
      </c>
    </row>
    <row r="7461" spans="1:5" x14ac:dyDescent="0.3">
      <c r="A7461" t="s">
        <v>1074</v>
      </c>
      <c r="B7461" t="s">
        <v>1</v>
      </c>
      <c r="C7461">
        <v>1.02</v>
      </c>
      <c r="D7461">
        <f t="shared" si="117"/>
        <v>0</v>
      </c>
      <c r="E7461">
        <f>COUNTIFS($B$2:B7461,B7461)</f>
        <v>188</v>
      </c>
    </row>
    <row r="7462" spans="1:5" x14ac:dyDescent="0.3">
      <c r="A7462" t="s">
        <v>910</v>
      </c>
      <c r="B7462" t="s">
        <v>1</v>
      </c>
      <c r="C7462">
        <v>1.02</v>
      </c>
      <c r="D7462">
        <f t="shared" si="117"/>
        <v>0</v>
      </c>
      <c r="E7462">
        <f>COUNTIFS($B$2:B7462,B7462)</f>
        <v>189</v>
      </c>
    </row>
    <row r="7463" spans="1:5" x14ac:dyDescent="0.3">
      <c r="A7463" t="s">
        <v>1319</v>
      </c>
      <c r="B7463" t="s">
        <v>1</v>
      </c>
      <c r="C7463">
        <v>1.02</v>
      </c>
      <c r="D7463">
        <f t="shared" si="117"/>
        <v>0</v>
      </c>
      <c r="E7463">
        <f>COUNTIFS($B$2:B7463,B7463)</f>
        <v>190</v>
      </c>
    </row>
    <row r="7464" spans="1:5" x14ac:dyDescent="0.3">
      <c r="A7464" t="s">
        <v>914</v>
      </c>
      <c r="B7464" t="s">
        <v>1</v>
      </c>
      <c r="C7464">
        <v>1.02</v>
      </c>
      <c r="D7464">
        <f t="shared" si="117"/>
        <v>0</v>
      </c>
      <c r="E7464">
        <f>COUNTIFS($B$2:B7464,B7464)</f>
        <v>191</v>
      </c>
    </row>
    <row r="7465" spans="1:5" x14ac:dyDescent="0.3">
      <c r="A7465" t="s">
        <v>1453</v>
      </c>
      <c r="B7465" t="s">
        <v>1</v>
      </c>
      <c r="C7465">
        <v>1.01</v>
      </c>
      <c r="D7465">
        <f t="shared" si="117"/>
        <v>0</v>
      </c>
      <c r="E7465">
        <f>COUNTIFS($B$2:B7465,B7465)</f>
        <v>192</v>
      </c>
    </row>
    <row r="7466" spans="1:5" x14ac:dyDescent="0.3">
      <c r="A7466" t="s">
        <v>2125</v>
      </c>
      <c r="B7466" t="s">
        <v>1</v>
      </c>
      <c r="C7466">
        <v>1.01</v>
      </c>
      <c r="D7466">
        <f t="shared" si="117"/>
        <v>0</v>
      </c>
      <c r="E7466">
        <f>COUNTIFS($B$2:B7466,B7466)</f>
        <v>193</v>
      </c>
    </row>
    <row r="7467" spans="1:5" x14ac:dyDescent="0.3">
      <c r="A7467" t="s">
        <v>2147</v>
      </c>
      <c r="B7467" t="s">
        <v>1</v>
      </c>
      <c r="C7467">
        <v>1</v>
      </c>
      <c r="D7467">
        <f t="shared" si="117"/>
        <v>0</v>
      </c>
      <c r="E7467">
        <f>COUNTIFS($B$2:B7467,B7467)</f>
        <v>194</v>
      </c>
    </row>
    <row r="7468" spans="1:5" x14ac:dyDescent="0.3">
      <c r="A7468" t="s">
        <v>2155</v>
      </c>
      <c r="B7468" t="s">
        <v>1</v>
      </c>
      <c r="C7468">
        <v>0.99</v>
      </c>
      <c r="D7468">
        <f t="shared" si="117"/>
        <v>0</v>
      </c>
      <c r="E7468">
        <f>COUNTIFS($B$2:B7468,B7468)</f>
        <v>195</v>
      </c>
    </row>
    <row r="7469" spans="1:5" x14ac:dyDescent="0.3">
      <c r="A7469" t="s">
        <v>2159</v>
      </c>
      <c r="B7469" t="s">
        <v>1</v>
      </c>
      <c r="C7469">
        <v>0.99</v>
      </c>
      <c r="D7469">
        <f t="shared" si="117"/>
        <v>0</v>
      </c>
      <c r="E7469">
        <f>COUNTIFS($B$2:B7469,B7469)</f>
        <v>196</v>
      </c>
    </row>
    <row r="7470" spans="1:5" x14ac:dyDescent="0.3">
      <c r="A7470" t="s">
        <v>2152</v>
      </c>
      <c r="B7470" t="s">
        <v>1</v>
      </c>
      <c r="C7470">
        <v>0.99</v>
      </c>
      <c r="D7470">
        <f t="shared" si="117"/>
        <v>0</v>
      </c>
      <c r="E7470">
        <f>COUNTIFS($B$2:B7470,B7470)</f>
        <v>197</v>
      </c>
    </row>
    <row r="7471" spans="1:5" x14ac:dyDescent="0.3">
      <c r="A7471" t="s">
        <v>2190</v>
      </c>
      <c r="B7471" t="s">
        <v>1</v>
      </c>
      <c r="C7471">
        <v>0.97</v>
      </c>
      <c r="D7471">
        <f t="shared" si="117"/>
        <v>0</v>
      </c>
      <c r="E7471">
        <f>COUNTIFS($B$2:B7471,B7471)</f>
        <v>198</v>
      </c>
    </row>
    <row r="7472" spans="1:5" x14ac:dyDescent="0.3">
      <c r="A7472" t="s">
        <v>2207</v>
      </c>
      <c r="B7472" t="s">
        <v>1</v>
      </c>
      <c r="C7472">
        <v>0.96</v>
      </c>
      <c r="D7472">
        <f t="shared" si="117"/>
        <v>0</v>
      </c>
      <c r="E7472">
        <f>COUNTIFS($B$2:B7472,B7472)</f>
        <v>199</v>
      </c>
    </row>
    <row r="7473" spans="1:5" x14ac:dyDescent="0.3">
      <c r="A7473" t="s">
        <v>2204</v>
      </c>
      <c r="B7473" t="s">
        <v>1</v>
      </c>
      <c r="C7473">
        <v>0.96</v>
      </c>
      <c r="D7473">
        <f t="shared" si="117"/>
        <v>0</v>
      </c>
      <c r="E7473">
        <f>COUNTIFS($B$2:B7473,B7473)</f>
        <v>200</v>
      </c>
    </row>
    <row r="7474" spans="1:5" x14ac:dyDescent="0.3">
      <c r="A7474" t="s">
        <v>1249</v>
      </c>
      <c r="B7474" t="s">
        <v>1</v>
      </c>
      <c r="C7474">
        <v>0.95</v>
      </c>
      <c r="D7474">
        <f t="shared" si="117"/>
        <v>0</v>
      </c>
      <c r="E7474">
        <f>COUNTIFS($B$2:B7474,B7474)</f>
        <v>201</v>
      </c>
    </row>
    <row r="7475" spans="1:5" x14ac:dyDescent="0.3">
      <c r="A7475" t="s">
        <v>910</v>
      </c>
      <c r="B7475" t="s">
        <v>1</v>
      </c>
      <c r="C7475">
        <v>0.95</v>
      </c>
      <c r="D7475">
        <f t="shared" si="117"/>
        <v>0</v>
      </c>
      <c r="E7475">
        <f>COUNTIFS($B$2:B7475,B7475)</f>
        <v>202</v>
      </c>
    </row>
    <row r="7476" spans="1:5" x14ac:dyDescent="0.3">
      <c r="A7476" t="s">
        <v>1141</v>
      </c>
      <c r="B7476" t="s">
        <v>1</v>
      </c>
      <c r="C7476">
        <v>0.94</v>
      </c>
      <c r="D7476">
        <f t="shared" si="117"/>
        <v>0</v>
      </c>
      <c r="E7476">
        <f>COUNTIFS($B$2:B7476,B7476)</f>
        <v>203</v>
      </c>
    </row>
    <row r="7477" spans="1:5" x14ac:dyDescent="0.3">
      <c r="A7477" t="s">
        <v>2264</v>
      </c>
      <c r="B7477" t="s">
        <v>1</v>
      </c>
      <c r="C7477">
        <v>0.93</v>
      </c>
      <c r="D7477">
        <f t="shared" si="117"/>
        <v>0</v>
      </c>
      <c r="E7477">
        <f>COUNTIFS($B$2:B7477,B7477)</f>
        <v>204</v>
      </c>
    </row>
    <row r="7478" spans="1:5" x14ac:dyDescent="0.3">
      <c r="A7478" t="s">
        <v>2265</v>
      </c>
      <c r="B7478" t="s">
        <v>1</v>
      </c>
      <c r="C7478">
        <v>0.93</v>
      </c>
      <c r="D7478">
        <f t="shared" si="117"/>
        <v>0</v>
      </c>
      <c r="E7478">
        <f>COUNTIFS($B$2:B7478,B7478)</f>
        <v>205</v>
      </c>
    </row>
    <row r="7479" spans="1:5" x14ac:dyDescent="0.3">
      <c r="A7479" t="s">
        <v>1190</v>
      </c>
      <c r="B7479" t="s">
        <v>1</v>
      </c>
      <c r="C7479">
        <v>0.93</v>
      </c>
      <c r="D7479">
        <f t="shared" si="117"/>
        <v>0</v>
      </c>
      <c r="E7479">
        <f>COUNTIFS($B$2:B7479,B7479)</f>
        <v>206</v>
      </c>
    </row>
    <row r="7480" spans="1:5" x14ac:dyDescent="0.3">
      <c r="A7480" t="s">
        <v>2294</v>
      </c>
      <c r="B7480" t="s">
        <v>1</v>
      </c>
      <c r="C7480">
        <v>0.92</v>
      </c>
      <c r="D7480">
        <f t="shared" si="117"/>
        <v>0</v>
      </c>
      <c r="E7480">
        <f>COUNTIFS($B$2:B7480,B7480)</f>
        <v>207</v>
      </c>
    </row>
    <row r="7481" spans="1:5" x14ac:dyDescent="0.3">
      <c r="A7481" t="s">
        <v>2316</v>
      </c>
      <c r="B7481" t="s">
        <v>1</v>
      </c>
      <c r="C7481">
        <v>0.91</v>
      </c>
      <c r="D7481">
        <f t="shared" si="117"/>
        <v>0</v>
      </c>
      <c r="E7481">
        <f>COUNTIFS($B$2:B7481,B7481)</f>
        <v>208</v>
      </c>
    </row>
    <row r="7482" spans="1:5" x14ac:dyDescent="0.3">
      <c r="A7482" t="s">
        <v>620</v>
      </c>
      <c r="B7482" t="s">
        <v>1</v>
      </c>
      <c r="C7482">
        <v>0.9</v>
      </c>
      <c r="D7482">
        <f t="shared" si="117"/>
        <v>0</v>
      </c>
      <c r="E7482">
        <f>COUNTIFS($B$2:B7482,B7482)</f>
        <v>209</v>
      </c>
    </row>
    <row r="7483" spans="1:5" x14ac:dyDescent="0.3">
      <c r="A7483" t="s">
        <v>2337</v>
      </c>
      <c r="B7483" t="s">
        <v>1</v>
      </c>
      <c r="C7483">
        <v>0.9</v>
      </c>
      <c r="D7483">
        <f t="shared" si="117"/>
        <v>0</v>
      </c>
      <c r="E7483">
        <f>COUNTIFS($B$2:B7483,B7483)</f>
        <v>210</v>
      </c>
    </row>
    <row r="7484" spans="1:5" x14ac:dyDescent="0.3">
      <c r="A7484" t="s">
        <v>2342</v>
      </c>
      <c r="B7484" t="s">
        <v>1</v>
      </c>
      <c r="C7484">
        <v>0.89</v>
      </c>
      <c r="D7484">
        <f t="shared" si="117"/>
        <v>0</v>
      </c>
      <c r="E7484">
        <f>COUNTIFS($B$2:B7484,B7484)</f>
        <v>211</v>
      </c>
    </row>
    <row r="7485" spans="1:5" x14ac:dyDescent="0.3">
      <c r="A7485" t="s">
        <v>1614</v>
      </c>
      <c r="B7485" t="s">
        <v>1</v>
      </c>
      <c r="C7485">
        <v>0.89</v>
      </c>
      <c r="D7485">
        <f t="shared" si="117"/>
        <v>0</v>
      </c>
      <c r="E7485">
        <f>COUNTIFS($B$2:B7485,B7485)</f>
        <v>212</v>
      </c>
    </row>
    <row r="7486" spans="1:5" x14ac:dyDescent="0.3">
      <c r="A7486" t="s">
        <v>2360</v>
      </c>
      <c r="B7486" t="s">
        <v>1</v>
      </c>
      <c r="C7486">
        <v>0.89</v>
      </c>
      <c r="D7486">
        <f t="shared" si="117"/>
        <v>0</v>
      </c>
      <c r="E7486">
        <f>COUNTIFS($B$2:B7486,B7486)</f>
        <v>213</v>
      </c>
    </row>
    <row r="7487" spans="1:5" x14ac:dyDescent="0.3">
      <c r="A7487" t="s">
        <v>2368</v>
      </c>
      <c r="B7487" t="s">
        <v>1</v>
      </c>
      <c r="C7487">
        <v>0.88</v>
      </c>
      <c r="D7487">
        <f t="shared" si="117"/>
        <v>0</v>
      </c>
      <c r="E7487">
        <f>COUNTIFS($B$2:B7487,B7487)</f>
        <v>214</v>
      </c>
    </row>
    <row r="7488" spans="1:5" x14ac:dyDescent="0.3">
      <c r="A7488" t="s">
        <v>2389</v>
      </c>
      <c r="B7488" t="s">
        <v>1</v>
      </c>
      <c r="C7488">
        <v>0.87</v>
      </c>
      <c r="D7488">
        <f t="shared" si="117"/>
        <v>0</v>
      </c>
      <c r="E7488">
        <f>COUNTIFS($B$2:B7488,B7488)</f>
        <v>215</v>
      </c>
    </row>
    <row r="7489" spans="1:5" x14ac:dyDescent="0.3">
      <c r="A7489" t="s">
        <v>2442</v>
      </c>
      <c r="B7489" t="s">
        <v>1</v>
      </c>
      <c r="C7489">
        <v>0.85</v>
      </c>
      <c r="D7489">
        <f t="shared" si="117"/>
        <v>0</v>
      </c>
      <c r="E7489">
        <f>COUNTIFS($B$2:B7489,B7489)</f>
        <v>216</v>
      </c>
    </row>
    <row r="7490" spans="1:5" x14ac:dyDescent="0.3">
      <c r="A7490" t="s">
        <v>2456</v>
      </c>
      <c r="B7490" t="s">
        <v>1</v>
      </c>
      <c r="C7490">
        <v>0.85</v>
      </c>
      <c r="D7490">
        <f t="shared" si="117"/>
        <v>0</v>
      </c>
      <c r="E7490">
        <f>COUNTIFS($B$2:B7490,B7490)</f>
        <v>217</v>
      </c>
    </row>
    <row r="7491" spans="1:5" x14ac:dyDescent="0.3">
      <c r="A7491" t="s">
        <v>2493</v>
      </c>
      <c r="B7491" t="s">
        <v>1</v>
      </c>
      <c r="C7491">
        <v>0.83</v>
      </c>
      <c r="D7491">
        <f t="shared" si="117"/>
        <v>0</v>
      </c>
      <c r="E7491">
        <f>COUNTIFS($B$2:B7491,B7491)</f>
        <v>218</v>
      </c>
    </row>
    <row r="7492" spans="1:5" x14ac:dyDescent="0.3">
      <c r="A7492" t="s">
        <v>2489</v>
      </c>
      <c r="B7492" t="s">
        <v>1</v>
      </c>
      <c r="C7492">
        <v>0.83</v>
      </c>
      <c r="D7492">
        <f t="shared" si="117"/>
        <v>0</v>
      </c>
      <c r="E7492">
        <f>COUNTIFS($B$2:B7492,B7492)</f>
        <v>219</v>
      </c>
    </row>
    <row r="7493" spans="1:5" x14ac:dyDescent="0.3">
      <c r="A7493" t="s">
        <v>2517</v>
      </c>
      <c r="B7493" t="s">
        <v>1</v>
      </c>
      <c r="C7493">
        <v>0.82</v>
      </c>
      <c r="D7493">
        <f t="shared" si="117"/>
        <v>0</v>
      </c>
      <c r="E7493">
        <f>COUNTIFS($B$2:B7493,B7493)</f>
        <v>220</v>
      </c>
    </row>
    <row r="7494" spans="1:5" x14ac:dyDescent="0.3">
      <c r="A7494" t="s">
        <v>2539</v>
      </c>
      <c r="B7494" t="s">
        <v>1</v>
      </c>
      <c r="C7494">
        <v>0.81</v>
      </c>
      <c r="D7494">
        <f t="shared" si="117"/>
        <v>0</v>
      </c>
      <c r="E7494">
        <f>COUNTIFS($B$2:B7494,B7494)</f>
        <v>221</v>
      </c>
    </row>
    <row r="7495" spans="1:5" x14ac:dyDescent="0.3">
      <c r="A7495" t="s">
        <v>2579</v>
      </c>
      <c r="B7495" t="s">
        <v>1</v>
      </c>
      <c r="C7495">
        <v>0.79</v>
      </c>
      <c r="D7495">
        <f t="shared" ref="D7495:D7558" si="118">IF(E7495&lt;5,E7495,0)</f>
        <v>0</v>
      </c>
      <c r="E7495">
        <f>COUNTIFS($B$2:B7495,B7495)</f>
        <v>222</v>
      </c>
    </row>
    <row r="7496" spans="1:5" x14ac:dyDescent="0.3">
      <c r="A7496" t="s">
        <v>2598</v>
      </c>
      <c r="B7496" t="s">
        <v>1</v>
      </c>
      <c r="C7496">
        <v>0.78</v>
      </c>
      <c r="D7496">
        <f t="shared" si="118"/>
        <v>0</v>
      </c>
      <c r="E7496">
        <f>COUNTIFS($B$2:B7496,B7496)</f>
        <v>223</v>
      </c>
    </row>
    <row r="7497" spans="1:5" x14ac:dyDescent="0.3">
      <c r="A7497" t="s">
        <v>2147</v>
      </c>
      <c r="B7497" t="s">
        <v>1</v>
      </c>
      <c r="C7497">
        <v>0.78</v>
      </c>
      <c r="D7497">
        <f t="shared" si="118"/>
        <v>0</v>
      </c>
      <c r="E7497">
        <f>COUNTIFS($B$2:B7497,B7497)</f>
        <v>224</v>
      </c>
    </row>
    <row r="7498" spans="1:5" x14ac:dyDescent="0.3">
      <c r="A7498" t="s">
        <v>2637</v>
      </c>
      <c r="B7498" t="s">
        <v>1</v>
      </c>
      <c r="C7498">
        <v>0.77</v>
      </c>
      <c r="D7498">
        <f t="shared" si="118"/>
        <v>0</v>
      </c>
      <c r="E7498">
        <f>COUNTIFS($B$2:B7498,B7498)</f>
        <v>225</v>
      </c>
    </row>
    <row r="7499" spans="1:5" x14ac:dyDescent="0.3">
      <c r="A7499" t="s">
        <v>2644</v>
      </c>
      <c r="B7499" t="s">
        <v>1</v>
      </c>
      <c r="C7499">
        <v>0.77</v>
      </c>
      <c r="D7499">
        <f t="shared" si="118"/>
        <v>0</v>
      </c>
      <c r="E7499">
        <f>COUNTIFS($B$2:B7499,B7499)</f>
        <v>226</v>
      </c>
    </row>
    <row r="7500" spans="1:5" x14ac:dyDescent="0.3">
      <c r="A7500" t="s">
        <v>2645</v>
      </c>
      <c r="B7500" t="s">
        <v>1</v>
      </c>
      <c r="C7500">
        <v>0.77</v>
      </c>
      <c r="D7500">
        <f t="shared" si="118"/>
        <v>0</v>
      </c>
      <c r="E7500">
        <f>COUNTIFS($B$2:B7500,B7500)</f>
        <v>227</v>
      </c>
    </row>
    <row r="7501" spans="1:5" x14ac:dyDescent="0.3">
      <c r="A7501" t="s">
        <v>910</v>
      </c>
      <c r="B7501" t="s">
        <v>1</v>
      </c>
      <c r="C7501">
        <v>0.76</v>
      </c>
      <c r="D7501">
        <f t="shared" si="118"/>
        <v>0</v>
      </c>
      <c r="E7501">
        <f>COUNTIFS($B$2:B7501,B7501)</f>
        <v>228</v>
      </c>
    </row>
    <row r="7502" spans="1:5" x14ac:dyDescent="0.3">
      <c r="A7502" t="s">
        <v>2657</v>
      </c>
      <c r="B7502" t="s">
        <v>1</v>
      </c>
      <c r="C7502">
        <v>0.76</v>
      </c>
      <c r="D7502">
        <f t="shared" si="118"/>
        <v>0</v>
      </c>
      <c r="E7502">
        <f>COUNTIFS($B$2:B7502,B7502)</f>
        <v>229</v>
      </c>
    </row>
    <row r="7503" spans="1:5" x14ac:dyDescent="0.3">
      <c r="A7503" t="s">
        <v>2685</v>
      </c>
      <c r="B7503" t="s">
        <v>1</v>
      </c>
      <c r="C7503">
        <v>0.75</v>
      </c>
      <c r="D7503">
        <f t="shared" si="118"/>
        <v>0</v>
      </c>
      <c r="E7503">
        <f>COUNTIFS($B$2:B7503,B7503)</f>
        <v>230</v>
      </c>
    </row>
    <row r="7504" spans="1:5" x14ac:dyDescent="0.3">
      <c r="A7504" t="s">
        <v>1453</v>
      </c>
      <c r="B7504" t="s">
        <v>1</v>
      </c>
      <c r="C7504">
        <v>0.75</v>
      </c>
      <c r="D7504">
        <f t="shared" si="118"/>
        <v>0</v>
      </c>
      <c r="E7504">
        <f>COUNTIFS($B$2:B7504,B7504)</f>
        <v>231</v>
      </c>
    </row>
    <row r="7505" spans="1:5" x14ac:dyDescent="0.3">
      <c r="A7505" t="s">
        <v>2744</v>
      </c>
      <c r="B7505" t="s">
        <v>1</v>
      </c>
      <c r="C7505">
        <v>0.73</v>
      </c>
      <c r="D7505">
        <f t="shared" si="118"/>
        <v>0</v>
      </c>
      <c r="E7505">
        <f>COUNTIFS($B$2:B7505,B7505)</f>
        <v>232</v>
      </c>
    </row>
    <row r="7506" spans="1:5" x14ac:dyDescent="0.3">
      <c r="A7506" t="s">
        <v>2746</v>
      </c>
      <c r="B7506" t="s">
        <v>1</v>
      </c>
      <c r="C7506">
        <v>0.73</v>
      </c>
      <c r="D7506">
        <f t="shared" si="118"/>
        <v>0</v>
      </c>
      <c r="E7506">
        <f>COUNTIFS($B$2:B7506,B7506)</f>
        <v>233</v>
      </c>
    </row>
    <row r="7507" spans="1:5" x14ac:dyDescent="0.3">
      <c r="A7507" t="s">
        <v>2740</v>
      </c>
      <c r="B7507" t="s">
        <v>1</v>
      </c>
      <c r="C7507">
        <v>0.73</v>
      </c>
      <c r="D7507">
        <f t="shared" si="118"/>
        <v>0</v>
      </c>
      <c r="E7507">
        <f>COUNTIFS($B$2:B7507,B7507)</f>
        <v>234</v>
      </c>
    </row>
    <row r="7508" spans="1:5" x14ac:dyDescent="0.3">
      <c r="A7508" t="s">
        <v>2787</v>
      </c>
      <c r="B7508" t="s">
        <v>1</v>
      </c>
      <c r="C7508">
        <v>0.72</v>
      </c>
      <c r="D7508">
        <f t="shared" si="118"/>
        <v>0</v>
      </c>
      <c r="E7508">
        <f>COUNTIFS($B$2:B7508,B7508)</f>
        <v>235</v>
      </c>
    </row>
    <row r="7509" spans="1:5" x14ac:dyDescent="0.3">
      <c r="A7509" t="s">
        <v>2785</v>
      </c>
      <c r="B7509" t="s">
        <v>1</v>
      </c>
      <c r="C7509">
        <v>0.72</v>
      </c>
      <c r="D7509">
        <f t="shared" si="118"/>
        <v>0</v>
      </c>
      <c r="E7509">
        <f>COUNTIFS($B$2:B7509,B7509)</f>
        <v>236</v>
      </c>
    </row>
    <row r="7510" spans="1:5" x14ac:dyDescent="0.3">
      <c r="A7510" t="s">
        <v>1911</v>
      </c>
      <c r="B7510" t="s">
        <v>1</v>
      </c>
      <c r="C7510">
        <v>0.72</v>
      </c>
      <c r="D7510">
        <f t="shared" si="118"/>
        <v>0</v>
      </c>
      <c r="E7510">
        <f>COUNTIFS($B$2:B7510,B7510)</f>
        <v>237</v>
      </c>
    </row>
    <row r="7511" spans="1:5" x14ac:dyDescent="0.3">
      <c r="A7511" t="s">
        <v>1010</v>
      </c>
      <c r="B7511" t="s">
        <v>1</v>
      </c>
      <c r="C7511">
        <v>0.71</v>
      </c>
      <c r="D7511">
        <f t="shared" si="118"/>
        <v>0</v>
      </c>
      <c r="E7511">
        <f>COUNTIFS($B$2:B7511,B7511)</f>
        <v>238</v>
      </c>
    </row>
    <row r="7512" spans="1:5" x14ac:dyDescent="0.3">
      <c r="A7512" t="s">
        <v>2856</v>
      </c>
      <c r="B7512" t="s">
        <v>1</v>
      </c>
      <c r="C7512">
        <v>0.7</v>
      </c>
      <c r="D7512">
        <f t="shared" si="118"/>
        <v>0</v>
      </c>
      <c r="E7512">
        <f>COUNTIFS($B$2:B7512,B7512)</f>
        <v>239</v>
      </c>
    </row>
    <row r="7513" spans="1:5" x14ac:dyDescent="0.3">
      <c r="A7513" t="s">
        <v>2864</v>
      </c>
      <c r="B7513" t="s">
        <v>1</v>
      </c>
      <c r="C7513">
        <v>0.7</v>
      </c>
      <c r="D7513">
        <f t="shared" si="118"/>
        <v>0</v>
      </c>
      <c r="E7513">
        <f>COUNTIFS($B$2:B7513,B7513)</f>
        <v>240</v>
      </c>
    </row>
    <row r="7514" spans="1:5" x14ac:dyDescent="0.3">
      <c r="A7514" t="s">
        <v>2880</v>
      </c>
      <c r="B7514" t="s">
        <v>1</v>
      </c>
      <c r="C7514">
        <v>0.69</v>
      </c>
      <c r="D7514">
        <f t="shared" si="118"/>
        <v>0</v>
      </c>
      <c r="E7514">
        <f>COUNTIFS($B$2:B7514,B7514)</f>
        <v>241</v>
      </c>
    </row>
    <row r="7515" spans="1:5" x14ac:dyDescent="0.3">
      <c r="A7515" t="s">
        <v>2902</v>
      </c>
      <c r="B7515" t="s">
        <v>1</v>
      </c>
      <c r="C7515">
        <v>0.68</v>
      </c>
      <c r="D7515">
        <f t="shared" si="118"/>
        <v>0</v>
      </c>
      <c r="E7515">
        <f>COUNTIFS($B$2:B7515,B7515)</f>
        <v>242</v>
      </c>
    </row>
    <row r="7516" spans="1:5" x14ac:dyDescent="0.3">
      <c r="A7516" t="s">
        <v>2940</v>
      </c>
      <c r="B7516" t="s">
        <v>1</v>
      </c>
      <c r="C7516">
        <v>0.67</v>
      </c>
      <c r="D7516">
        <f t="shared" si="118"/>
        <v>0</v>
      </c>
      <c r="E7516">
        <f>COUNTIFS($B$2:B7516,B7516)</f>
        <v>243</v>
      </c>
    </row>
    <row r="7517" spans="1:5" x14ac:dyDescent="0.3">
      <c r="A7517" t="s">
        <v>2337</v>
      </c>
      <c r="B7517" t="s">
        <v>1</v>
      </c>
      <c r="C7517">
        <v>0.67</v>
      </c>
      <c r="D7517">
        <f t="shared" si="118"/>
        <v>0</v>
      </c>
      <c r="E7517">
        <f>COUNTIFS($B$2:B7517,B7517)</f>
        <v>244</v>
      </c>
    </row>
    <row r="7518" spans="1:5" x14ac:dyDescent="0.3">
      <c r="A7518" t="s">
        <v>2991</v>
      </c>
      <c r="B7518" t="s">
        <v>1</v>
      </c>
      <c r="C7518">
        <v>0.66</v>
      </c>
      <c r="D7518">
        <f t="shared" si="118"/>
        <v>0</v>
      </c>
      <c r="E7518">
        <f>COUNTIFS($B$2:B7518,B7518)</f>
        <v>245</v>
      </c>
    </row>
    <row r="7519" spans="1:5" x14ac:dyDescent="0.3">
      <c r="A7519" t="s">
        <v>1614</v>
      </c>
      <c r="B7519" t="s">
        <v>1</v>
      </c>
      <c r="C7519">
        <v>0.66</v>
      </c>
      <c r="D7519">
        <f t="shared" si="118"/>
        <v>0</v>
      </c>
      <c r="E7519">
        <f>COUNTIFS($B$2:B7519,B7519)</f>
        <v>246</v>
      </c>
    </row>
    <row r="7520" spans="1:5" x14ac:dyDescent="0.3">
      <c r="A7520" t="s">
        <v>2125</v>
      </c>
      <c r="B7520" t="s">
        <v>1</v>
      </c>
      <c r="C7520">
        <v>0.66</v>
      </c>
      <c r="D7520">
        <f t="shared" si="118"/>
        <v>0</v>
      </c>
      <c r="E7520">
        <f>COUNTIFS($B$2:B7520,B7520)</f>
        <v>247</v>
      </c>
    </row>
    <row r="7521" spans="1:5" x14ac:dyDescent="0.3">
      <c r="A7521" t="s">
        <v>3007</v>
      </c>
      <c r="B7521" t="s">
        <v>1</v>
      </c>
      <c r="C7521">
        <v>0.65</v>
      </c>
      <c r="D7521">
        <f t="shared" si="118"/>
        <v>0</v>
      </c>
      <c r="E7521">
        <f>COUNTIFS($B$2:B7521,B7521)</f>
        <v>248</v>
      </c>
    </row>
    <row r="7522" spans="1:5" x14ac:dyDescent="0.3">
      <c r="A7522" t="s">
        <v>2864</v>
      </c>
      <c r="B7522" t="s">
        <v>1</v>
      </c>
      <c r="C7522">
        <v>0.65</v>
      </c>
      <c r="D7522">
        <f t="shared" si="118"/>
        <v>0</v>
      </c>
      <c r="E7522">
        <f>COUNTIFS($B$2:B7522,B7522)</f>
        <v>249</v>
      </c>
    </row>
    <row r="7523" spans="1:5" x14ac:dyDescent="0.3">
      <c r="A7523" t="s">
        <v>3013</v>
      </c>
      <c r="B7523" t="s">
        <v>1</v>
      </c>
      <c r="C7523">
        <v>0.65</v>
      </c>
      <c r="D7523">
        <f t="shared" si="118"/>
        <v>0</v>
      </c>
      <c r="E7523">
        <f>COUNTIFS($B$2:B7523,B7523)</f>
        <v>250</v>
      </c>
    </row>
    <row r="7524" spans="1:5" x14ac:dyDescent="0.3">
      <c r="A7524" t="s">
        <v>1453</v>
      </c>
      <c r="B7524" t="s">
        <v>1</v>
      </c>
      <c r="C7524">
        <v>0.65</v>
      </c>
      <c r="D7524">
        <f t="shared" si="118"/>
        <v>0</v>
      </c>
      <c r="E7524">
        <f>COUNTIFS($B$2:B7524,B7524)</f>
        <v>251</v>
      </c>
    </row>
    <row r="7525" spans="1:5" x14ac:dyDescent="0.3">
      <c r="A7525" t="s">
        <v>1743</v>
      </c>
      <c r="B7525" t="s">
        <v>1</v>
      </c>
      <c r="C7525">
        <v>0.64</v>
      </c>
      <c r="D7525">
        <f t="shared" si="118"/>
        <v>0</v>
      </c>
      <c r="E7525">
        <f>COUNTIFS($B$2:B7525,B7525)</f>
        <v>252</v>
      </c>
    </row>
    <row r="7526" spans="1:5" x14ac:dyDescent="0.3">
      <c r="A7526" t="s">
        <v>3037</v>
      </c>
      <c r="B7526" t="s">
        <v>1</v>
      </c>
      <c r="C7526">
        <v>0.64</v>
      </c>
      <c r="D7526">
        <f t="shared" si="118"/>
        <v>0</v>
      </c>
      <c r="E7526">
        <f>COUNTIFS($B$2:B7526,B7526)</f>
        <v>253</v>
      </c>
    </row>
    <row r="7527" spans="1:5" x14ac:dyDescent="0.3">
      <c r="A7527" t="s">
        <v>3034</v>
      </c>
      <c r="B7527" t="s">
        <v>1</v>
      </c>
      <c r="C7527">
        <v>0.64</v>
      </c>
      <c r="D7527">
        <f t="shared" si="118"/>
        <v>0</v>
      </c>
      <c r="E7527">
        <f>COUNTIFS($B$2:B7527,B7527)</f>
        <v>254</v>
      </c>
    </row>
    <row r="7528" spans="1:5" x14ac:dyDescent="0.3">
      <c r="A7528" t="s">
        <v>3028</v>
      </c>
      <c r="B7528" t="s">
        <v>1</v>
      </c>
      <c r="C7528">
        <v>0.64</v>
      </c>
      <c r="D7528">
        <f t="shared" si="118"/>
        <v>0</v>
      </c>
      <c r="E7528">
        <f>COUNTIFS($B$2:B7528,B7528)</f>
        <v>255</v>
      </c>
    </row>
    <row r="7529" spans="1:5" x14ac:dyDescent="0.3">
      <c r="A7529" t="s">
        <v>3029</v>
      </c>
      <c r="B7529" t="s">
        <v>1</v>
      </c>
      <c r="C7529">
        <v>0.64</v>
      </c>
      <c r="D7529">
        <f t="shared" si="118"/>
        <v>0</v>
      </c>
      <c r="E7529">
        <f>COUNTIFS($B$2:B7529,B7529)</f>
        <v>256</v>
      </c>
    </row>
    <row r="7530" spans="1:5" x14ac:dyDescent="0.3">
      <c r="A7530" t="s">
        <v>3030</v>
      </c>
      <c r="B7530" t="s">
        <v>1</v>
      </c>
      <c r="C7530">
        <v>0.64</v>
      </c>
      <c r="D7530">
        <f t="shared" si="118"/>
        <v>0</v>
      </c>
      <c r="E7530">
        <f>COUNTIFS($B$2:B7530,B7530)</f>
        <v>257</v>
      </c>
    </row>
    <row r="7531" spans="1:5" x14ac:dyDescent="0.3">
      <c r="A7531" t="s">
        <v>3057</v>
      </c>
      <c r="B7531" t="s">
        <v>1</v>
      </c>
      <c r="C7531">
        <v>0.64</v>
      </c>
      <c r="D7531">
        <f t="shared" si="118"/>
        <v>0</v>
      </c>
      <c r="E7531">
        <f>COUNTIFS($B$2:B7531,B7531)</f>
        <v>258</v>
      </c>
    </row>
    <row r="7532" spans="1:5" x14ac:dyDescent="0.3">
      <c r="A7532" t="s">
        <v>3039</v>
      </c>
      <c r="B7532" t="s">
        <v>1</v>
      </c>
      <c r="C7532">
        <v>0.64</v>
      </c>
      <c r="D7532">
        <f t="shared" si="118"/>
        <v>0</v>
      </c>
      <c r="E7532">
        <f>COUNTIFS($B$2:B7532,B7532)</f>
        <v>259</v>
      </c>
    </row>
    <row r="7533" spans="1:5" x14ac:dyDescent="0.3">
      <c r="A7533" t="s">
        <v>3069</v>
      </c>
      <c r="B7533" t="s">
        <v>1</v>
      </c>
      <c r="C7533">
        <v>0.63</v>
      </c>
      <c r="D7533">
        <f t="shared" si="118"/>
        <v>0</v>
      </c>
      <c r="E7533">
        <f>COUNTIFS($B$2:B7533,B7533)</f>
        <v>260</v>
      </c>
    </row>
    <row r="7534" spans="1:5" x14ac:dyDescent="0.3">
      <c r="A7534" t="s">
        <v>673</v>
      </c>
      <c r="B7534" t="s">
        <v>1</v>
      </c>
      <c r="C7534">
        <v>0.63</v>
      </c>
      <c r="D7534">
        <f t="shared" si="118"/>
        <v>0</v>
      </c>
      <c r="E7534">
        <f>COUNTIFS($B$2:B7534,B7534)</f>
        <v>261</v>
      </c>
    </row>
    <row r="7535" spans="1:5" x14ac:dyDescent="0.3">
      <c r="A7535" t="s">
        <v>3094</v>
      </c>
      <c r="B7535" t="s">
        <v>1</v>
      </c>
      <c r="C7535">
        <v>0.63</v>
      </c>
      <c r="D7535">
        <f t="shared" si="118"/>
        <v>0</v>
      </c>
      <c r="E7535">
        <f>COUNTIFS($B$2:B7535,B7535)</f>
        <v>262</v>
      </c>
    </row>
    <row r="7536" spans="1:5" x14ac:dyDescent="0.3">
      <c r="A7536" t="s">
        <v>3078</v>
      </c>
      <c r="B7536" t="s">
        <v>1</v>
      </c>
      <c r="C7536">
        <v>0.63</v>
      </c>
      <c r="D7536">
        <f t="shared" si="118"/>
        <v>0</v>
      </c>
      <c r="E7536">
        <f>COUNTIFS($B$2:B7536,B7536)</f>
        <v>263</v>
      </c>
    </row>
    <row r="7537" spans="1:5" x14ac:dyDescent="0.3">
      <c r="A7537" t="s">
        <v>1055</v>
      </c>
      <c r="B7537" t="s">
        <v>1</v>
      </c>
      <c r="C7537">
        <v>0.63</v>
      </c>
      <c r="D7537">
        <f t="shared" si="118"/>
        <v>0</v>
      </c>
      <c r="E7537">
        <f>COUNTIFS($B$2:B7537,B7537)</f>
        <v>264</v>
      </c>
    </row>
    <row r="7538" spans="1:5" x14ac:dyDescent="0.3">
      <c r="A7538" t="s">
        <v>3115</v>
      </c>
      <c r="B7538" t="s">
        <v>1</v>
      </c>
      <c r="C7538">
        <v>0.62</v>
      </c>
      <c r="D7538">
        <f t="shared" si="118"/>
        <v>0</v>
      </c>
      <c r="E7538">
        <f>COUNTIFS($B$2:B7538,B7538)</f>
        <v>265</v>
      </c>
    </row>
    <row r="7539" spans="1:5" x14ac:dyDescent="0.3">
      <c r="A7539" t="s">
        <v>3109</v>
      </c>
      <c r="B7539" t="s">
        <v>1</v>
      </c>
      <c r="C7539">
        <v>0.62</v>
      </c>
      <c r="D7539">
        <f t="shared" si="118"/>
        <v>0</v>
      </c>
      <c r="E7539">
        <f>COUNTIFS($B$2:B7539,B7539)</f>
        <v>266</v>
      </c>
    </row>
    <row r="7540" spans="1:5" x14ac:dyDescent="0.3">
      <c r="A7540" t="s">
        <v>1453</v>
      </c>
      <c r="B7540" t="s">
        <v>1</v>
      </c>
      <c r="C7540">
        <v>0.62</v>
      </c>
      <c r="D7540">
        <f t="shared" si="118"/>
        <v>0</v>
      </c>
      <c r="E7540">
        <f>COUNTIFS($B$2:B7540,B7540)</f>
        <v>267</v>
      </c>
    </row>
    <row r="7541" spans="1:5" x14ac:dyDescent="0.3">
      <c r="A7541" t="s">
        <v>3112</v>
      </c>
      <c r="B7541" t="s">
        <v>1</v>
      </c>
      <c r="C7541">
        <v>0.62</v>
      </c>
      <c r="D7541">
        <f t="shared" si="118"/>
        <v>0</v>
      </c>
      <c r="E7541">
        <f>COUNTIFS($B$2:B7541,B7541)</f>
        <v>268</v>
      </c>
    </row>
    <row r="7542" spans="1:5" x14ac:dyDescent="0.3">
      <c r="A7542" t="s">
        <v>3162</v>
      </c>
      <c r="B7542" t="s">
        <v>1</v>
      </c>
      <c r="C7542">
        <v>0.61</v>
      </c>
      <c r="D7542">
        <f t="shared" si="118"/>
        <v>0</v>
      </c>
      <c r="E7542">
        <f>COUNTIFS($B$2:B7542,B7542)</f>
        <v>269</v>
      </c>
    </row>
    <row r="7543" spans="1:5" x14ac:dyDescent="0.3">
      <c r="A7543" t="s">
        <v>3151</v>
      </c>
      <c r="B7543" t="s">
        <v>1</v>
      </c>
      <c r="C7543">
        <v>0.61</v>
      </c>
      <c r="D7543">
        <f t="shared" si="118"/>
        <v>0</v>
      </c>
      <c r="E7543">
        <f>COUNTIFS($B$2:B7543,B7543)</f>
        <v>270</v>
      </c>
    </row>
    <row r="7544" spans="1:5" x14ac:dyDescent="0.3">
      <c r="A7544" t="s">
        <v>3154</v>
      </c>
      <c r="B7544" t="s">
        <v>1</v>
      </c>
      <c r="C7544">
        <v>0.61</v>
      </c>
      <c r="D7544">
        <f t="shared" si="118"/>
        <v>0</v>
      </c>
      <c r="E7544">
        <f>COUNTIFS($B$2:B7544,B7544)</f>
        <v>271</v>
      </c>
    </row>
    <row r="7545" spans="1:5" x14ac:dyDescent="0.3">
      <c r="A7545" t="s">
        <v>2159</v>
      </c>
      <c r="B7545" t="s">
        <v>1</v>
      </c>
      <c r="C7545">
        <v>0.6</v>
      </c>
      <c r="D7545">
        <f t="shared" si="118"/>
        <v>0</v>
      </c>
      <c r="E7545">
        <f>COUNTIFS($B$2:B7545,B7545)</f>
        <v>272</v>
      </c>
    </row>
    <row r="7546" spans="1:5" x14ac:dyDescent="0.3">
      <c r="A7546" t="s">
        <v>3212</v>
      </c>
      <c r="B7546" t="s">
        <v>1</v>
      </c>
      <c r="C7546">
        <v>0.6</v>
      </c>
      <c r="D7546">
        <f t="shared" si="118"/>
        <v>0</v>
      </c>
      <c r="E7546">
        <f>COUNTIFS($B$2:B7546,B7546)</f>
        <v>273</v>
      </c>
    </row>
    <row r="7547" spans="1:5" x14ac:dyDescent="0.3">
      <c r="A7547" t="s">
        <v>3190</v>
      </c>
      <c r="B7547" t="s">
        <v>1</v>
      </c>
      <c r="C7547">
        <v>0.6</v>
      </c>
      <c r="D7547">
        <f t="shared" si="118"/>
        <v>0</v>
      </c>
      <c r="E7547">
        <f>COUNTIFS($B$2:B7547,B7547)</f>
        <v>274</v>
      </c>
    </row>
    <row r="7548" spans="1:5" x14ac:dyDescent="0.3">
      <c r="A7548" t="s">
        <v>3205</v>
      </c>
      <c r="B7548" t="s">
        <v>1</v>
      </c>
      <c r="C7548">
        <v>0.6</v>
      </c>
      <c r="D7548">
        <f t="shared" si="118"/>
        <v>0</v>
      </c>
      <c r="E7548">
        <f>COUNTIFS($B$2:B7548,B7548)</f>
        <v>275</v>
      </c>
    </row>
    <row r="7549" spans="1:5" x14ac:dyDescent="0.3">
      <c r="A7549" t="s">
        <v>273</v>
      </c>
      <c r="B7549" t="s">
        <v>1</v>
      </c>
      <c r="C7549">
        <v>0.59</v>
      </c>
      <c r="D7549">
        <f t="shared" si="118"/>
        <v>0</v>
      </c>
      <c r="E7549">
        <f>COUNTIFS($B$2:B7549,B7549)</f>
        <v>276</v>
      </c>
    </row>
    <row r="7550" spans="1:5" x14ac:dyDescent="0.3">
      <c r="A7550" t="s">
        <v>3243</v>
      </c>
      <c r="B7550" t="s">
        <v>1</v>
      </c>
      <c r="C7550">
        <v>0.59</v>
      </c>
      <c r="D7550">
        <f t="shared" si="118"/>
        <v>0</v>
      </c>
      <c r="E7550">
        <f>COUNTIFS($B$2:B7550,B7550)</f>
        <v>277</v>
      </c>
    </row>
    <row r="7551" spans="1:5" x14ac:dyDescent="0.3">
      <c r="A7551" t="s">
        <v>3283</v>
      </c>
      <c r="B7551" t="s">
        <v>1</v>
      </c>
      <c r="C7551">
        <v>0.57999999999999996</v>
      </c>
      <c r="D7551">
        <f t="shared" si="118"/>
        <v>0</v>
      </c>
      <c r="E7551">
        <f>COUNTIFS($B$2:B7551,B7551)</f>
        <v>278</v>
      </c>
    </row>
    <row r="7552" spans="1:5" x14ac:dyDescent="0.3">
      <c r="A7552" t="s">
        <v>914</v>
      </c>
      <c r="B7552" t="s">
        <v>1</v>
      </c>
      <c r="C7552">
        <v>0.57999999999999996</v>
      </c>
      <c r="D7552">
        <f t="shared" si="118"/>
        <v>0</v>
      </c>
      <c r="E7552">
        <f>COUNTIFS($B$2:B7552,B7552)</f>
        <v>279</v>
      </c>
    </row>
    <row r="7553" spans="1:5" x14ac:dyDescent="0.3">
      <c r="A7553" t="s">
        <v>2125</v>
      </c>
      <c r="B7553" t="s">
        <v>1</v>
      </c>
      <c r="C7553">
        <v>0.57999999999999996</v>
      </c>
      <c r="D7553">
        <f t="shared" si="118"/>
        <v>0</v>
      </c>
      <c r="E7553">
        <f>COUNTIFS($B$2:B7553,B7553)</f>
        <v>280</v>
      </c>
    </row>
    <row r="7554" spans="1:5" x14ac:dyDescent="0.3">
      <c r="A7554" t="s">
        <v>1249</v>
      </c>
      <c r="B7554" t="s">
        <v>1</v>
      </c>
      <c r="C7554">
        <v>0.56999999999999995</v>
      </c>
      <c r="D7554">
        <f t="shared" si="118"/>
        <v>0</v>
      </c>
      <c r="E7554">
        <f>COUNTIFS($B$2:B7554,B7554)</f>
        <v>281</v>
      </c>
    </row>
    <row r="7555" spans="1:5" x14ac:dyDescent="0.3">
      <c r="A7555" t="s">
        <v>2337</v>
      </c>
      <c r="B7555" t="s">
        <v>1</v>
      </c>
      <c r="C7555">
        <v>0.56999999999999995</v>
      </c>
      <c r="D7555">
        <f t="shared" si="118"/>
        <v>0</v>
      </c>
      <c r="E7555">
        <f>COUNTIFS($B$2:B7555,B7555)</f>
        <v>282</v>
      </c>
    </row>
    <row r="7556" spans="1:5" x14ac:dyDescent="0.3">
      <c r="A7556" t="s">
        <v>3373</v>
      </c>
      <c r="B7556" t="s">
        <v>1</v>
      </c>
      <c r="C7556">
        <v>0.56000000000000005</v>
      </c>
      <c r="D7556">
        <f t="shared" si="118"/>
        <v>0</v>
      </c>
      <c r="E7556">
        <f>COUNTIFS($B$2:B7556,B7556)</f>
        <v>283</v>
      </c>
    </row>
    <row r="7557" spans="1:5" x14ac:dyDescent="0.3">
      <c r="A7557" t="s">
        <v>3358</v>
      </c>
      <c r="B7557" t="s">
        <v>1</v>
      </c>
      <c r="C7557">
        <v>0.56000000000000005</v>
      </c>
      <c r="D7557">
        <f t="shared" si="118"/>
        <v>0</v>
      </c>
      <c r="E7557">
        <f>COUNTIFS($B$2:B7557,B7557)</f>
        <v>284</v>
      </c>
    </row>
    <row r="7558" spans="1:5" x14ac:dyDescent="0.3">
      <c r="A7558" t="s">
        <v>3385</v>
      </c>
      <c r="B7558" t="s">
        <v>1</v>
      </c>
      <c r="C7558">
        <v>0.56000000000000005</v>
      </c>
      <c r="D7558">
        <f t="shared" si="118"/>
        <v>0</v>
      </c>
      <c r="E7558">
        <f>COUNTIFS($B$2:B7558,B7558)</f>
        <v>285</v>
      </c>
    </row>
    <row r="7559" spans="1:5" x14ac:dyDescent="0.3">
      <c r="A7559" t="s">
        <v>3354</v>
      </c>
      <c r="B7559" t="s">
        <v>1</v>
      </c>
      <c r="C7559">
        <v>0.56000000000000005</v>
      </c>
      <c r="D7559">
        <f t="shared" ref="D7559:D7622" si="119">IF(E7559&lt;5,E7559,0)</f>
        <v>0</v>
      </c>
      <c r="E7559">
        <f>COUNTIFS($B$2:B7559,B7559)</f>
        <v>286</v>
      </c>
    </row>
    <row r="7560" spans="1:5" x14ac:dyDescent="0.3">
      <c r="A7560" t="s">
        <v>3431</v>
      </c>
      <c r="B7560" t="s">
        <v>1</v>
      </c>
      <c r="C7560">
        <v>0.55000000000000004</v>
      </c>
      <c r="D7560">
        <f t="shared" si="119"/>
        <v>0</v>
      </c>
      <c r="E7560">
        <f>COUNTIFS($B$2:B7560,B7560)</f>
        <v>287</v>
      </c>
    </row>
    <row r="7561" spans="1:5" x14ac:dyDescent="0.3">
      <c r="A7561" t="s">
        <v>1868</v>
      </c>
      <c r="B7561" t="s">
        <v>1</v>
      </c>
      <c r="C7561">
        <v>0.55000000000000004</v>
      </c>
      <c r="D7561">
        <f t="shared" si="119"/>
        <v>0</v>
      </c>
      <c r="E7561">
        <f>COUNTIFS($B$2:B7561,B7561)</f>
        <v>288</v>
      </c>
    </row>
    <row r="7562" spans="1:5" x14ac:dyDescent="0.3">
      <c r="A7562" t="s">
        <v>1074</v>
      </c>
      <c r="B7562" t="s">
        <v>1</v>
      </c>
      <c r="C7562">
        <v>0.55000000000000004</v>
      </c>
      <c r="D7562">
        <f t="shared" si="119"/>
        <v>0</v>
      </c>
      <c r="E7562">
        <f>COUNTIFS($B$2:B7562,B7562)</f>
        <v>289</v>
      </c>
    </row>
    <row r="7563" spans="1:5" x14ac:dyDescent="0.3">
      <c r="A7563" t="s">
        <v>3449</v>
      </c>
      <c r="B7563" t="s">
        <v>1</v>
      </c>
      <c r="C7563">
        <v>0.55000000000000004</v>
      </c>
      <c r="D7563">
        <f t="shared" si="119"/>
        <v>0</v>
      </c>
      <c r="E7563">
        <f>COUNTIFS($B$2:B7563,B7563)</f>
        <v>290</v>
      </c>
    </row>
    <row r="7564" spans="1:5" x14ac:dyDescent="0.3">
      <c r="A7564" t="s">
        <v>3408</v>
      </c>
      <c r="B7564" t="s">
        <v>1</v>
      </c>
      <c r="C7564">
        <v>0.55000000000000004</v>
      </c>
      <c r="D7564">
        <f t="shared" si="119"/>
        <v>0</v>
      </c>
      <c r="E7564">
        <f>COUNTIFS($B$2:B7564,B7564)</f>
        <v>291</v>
      </c>
    </row>
    <row r="7565" spans="1:5" x14ac:dyDescent="0.3">
      <c r="A7565" t="s">
        <v>3426</v>
      </c>
      <c r="B7565" t="s">
        <v>1</v>
      </c>
      <c r="C7565">
        <v>0.55000000000000004</v>
      </c>
      <c r="D7565">
        <f t="shared" si="119"/>
        <v>0</v>
      </c>
      <c r="E7565">
        <f>COUNTIFS($B$2:B7565,B7565)</f>
        <v>292</v>
      </c>
    </row>
    <row r="7566" spans="1:5" x14ac:dyDescent="0.3">
      <c r="A7566" t="s">
        <v>3444</v>
      </c>
      <c r="B7566" t="s">
        <v>1</v>
      </c>
      <c r="C7566">
        <v>0.55000000000000004</v>
      </c>
      <c r="D7566">
        <f t="shared" si="119"/>
        <v>0</v>
      </c>
      <c r="E7566">
        <f>COUNTIFS($B$2:B7566,B7566)</f>
        <v>293</v>
      </c>
    </row>
    <row r="7567" spans="1:5" x14ac:dyDescent="0.3">
      <c r="A7567" t="s">
        <v>2147</v>
      </c>
      <c r="B7567" t="s">
        <v>1</v>
      </c>
      <c r="C7567">
        <v>0.55000000000000004</v>
      </c>
      <c r="D7567">
        <f t="shared" si="119"/>
        <v>0</v>
      </c>
      <c r="E7567">
        <f>COUNTIFS($B$2:B7567,B7567)</f>
        <v>294</v>
      </c>
    </row>
    <row r="7568" spans="1:5" x14ac:dyDescent="0.3">
      <c r="A7568" t="s">
        <v>1948</v>
      </c>
      <c r="B7568" t="s">
        <v>1</v>
      </c>
      <c r="C7568">
        <v>0.54</v>
      </c>
      <c r="D7568">
        <f t="shared" si="119"/>
        <v>0</v>
      </c>
      <c r="E7568">
        <f>COUNTIFS($B$2:B7568,B7568)</f>
        <v>295</v>
      </c>
    </row>
    <row r="7569" spans="1:5" x14ac:dyDescent="0.3">
      <c r="A7569" t="s">
        <v>3474</v>
      </c>
      <c r="B7569" t="s">
        <v>1</v>
      </c>
      <c r="C7569">
        <v>0.54</v>
      </c>
      <c r="D7569">
        <f t="shared" si="119"/>
        <v>0</v>
      </c>
      <c r="E7569">
        <f>COUNTIFS($B$2:B7569,B7569)</f>
        <v>296</v>
      </c>
    </row>
    <row r="7570" spans="1:5" x14ac:dyDescent="0.3">
      <c r="A7570" t="s">
        <v>3514</v>
      </c>
      <c r="B7570" t="s">
        <v>1</v>
      </c>
      <c r="C7570">
        <v>0.54</v>
      </c>
      <c r="D7570">
        <f t="shared" si="119"/>
        <v>0</v>
      </c>
      <c r="E7570">
        <f>COUNTIFS($B$2:B7570,B7570)</f>
        <v>297</v>
      </c>
    </row>
    <row r="7571" spans="1:5" x14ac:dyDescent="0.3">
      <c r="A7571" t="s">
        <v>1141</v>
      </c>
      <c r="B7571" t="s">
        <v>1</v>
      </c>
      <c r="C7571">
        <v>0.54</v>
      </c>
      <c r="D7571">
        <f t="shared" si="119"/>
        <v>0</v>
      </c>
      <c r="E7571">
        <f>COUNTIFS($B$2:B7571,B7571)</f>
        <v>298</v>
      </c>
    </row>
    <row r="7572" spans="1:5" x14ac:dyDescent="0.3">
      <c r="A7572" t="s">
        <v>3507</v>
      </c>
      <c r="B7572" t="s">
        <v>1</v>
      </c>
      <c r="C7572">
        <v>0.54</v>
      </c>
      <c r="D7572">
        <f t="shared" si="119"/>
        <v>0</v>
      </c>
      <c r="E7572">
        <f>COUNTIFS($B$2:B7572,B7572)</f>
        <v>299</v>
      </c>
    </row>
    <row r="7573" spans="1:5" x14ac:dyDescent="0.3">
      <c r="A7573" t="s">
        <v>2147</v>
      </c>
      <c r="B7573" t="s">
        <v>1</v>
      </c>
      <c r="C7573">
        <v>0.54</v>
      </c>
      <c r="D7573">
        <f t="shared" si="119"/>
        <v>0</v>
      </c>
      <c r="E7573">
        <f>COUNTIFS($B$2:B7573,B7573)</f>
        <v>300</v>
      </c>
    </row>
    <row r="7574" spans="1:5" x14ac:dyDescent="0.3">
      <c r="A7574" t="s">
        <v>3460</v>
      </c>
      <c r="B7574" t="s">
        <v>1</v>
      </c>
      <c r="C7574">
        <v>0.54</v>
      </c>
      <c r="D7574">
        <f t="shared" si="119"/>
        <v>0</v>
      </c>
      <c r="E7574">
        <f>COUNTIFS($B$2:B7574,B7574)</f>
        <v>301</v>
      </c>
    </row>
    <row r="7575" spans="1:5" x14ac:dyDescent="0.3">
      <c r="A7575" t="s">
        <v>3539</v>
      </c>
      <c r="B7575" t="s">
        <v>1</v>
      </c>
      <c r="C7575">
        <v>0.53</v>
      </c>
      <c r="D7575">
        <f t="shared" si="119"/>
        <v>0</v>
      </c>
      <c r="E7575">
        <f>COUNTIFS($B$2:B7575,B7575)</f>
        <v>302</v>
      </c>
    </row>
    <row r="7576" spans="1:5" x14ac:dyDescent="0.3">
      <c r="A7576" t="s">
        <v>3547</v>
      </c>
      <c r="B7576" t="s">
        <v>1</v>
      </c>
      <c r="C7576">
        <v>0.53</v>
      </c>
      <c r="D7576">
        <f t="shared" si="119"/>
        <v>0</v>
      </c>
      <c r="E7576">
        <f>COUNTIFS($B$2:B7576,B7576)</f>
        <v>303</v>
      </c>
    </row>
    <row r="7577" spans="1:5" x14ac:dyDescent="0.3">
      <c r="A7577" t="s">
        <v>3595</v>
      </c>
      <c r="B7577" t="s">
        <v>1</v>
      </c>
      <c r="C7577">
        <v>0.52</v>
      </c>
      <c r="D7577">
        <f t="shared" si="119"/>
        <v>0</v>
      </c>
      <c r="E7577">
        <f>COUNTIFS($B$2:B7577,B7577)</f>
        <v>304</v>
      </c>
    </row>
    <row r="7578" spans="1:5" x14ac:dyDescent="0.3">
      <c r="A7578" t="s">
        <v>3205</v>
      </c>
      <c r="B7578" t="s">
        <v>1</v>
      </c>
      <c r="C7578">
        <v>0.52</v>
      </c>
      <c r="D7578">
        <f t="shared" si="119"/>
        <v>0</v>
      </c>
      <c r="E7578">
        <f>COUNTIFS($B$2:B7578,B7578)</f>
        <v>305</v>
      </c>
    </row>
    <row r="7579" spans="1:5" x14ac:dyDescent="0.3">
      <c r="A7579" t="s">
        <v>3610</v>
      </c>
      <c r="B7579" t="s">
        <v>1</v>
      </c>
      <c r="C7579">
        <v>0.52</v>
      </c>
      <c r="D7579">
        <f t="shared" si="119"/>
        <v>0</v>
      </c>
      <c r="E7579">
        <f>COUNTIFS($B$2:B7579,B7579)</f>
        <v>306</v>
      </c>
    </row>
    <row r="7580" spans="1:5" x14ac:dyDescent="0.3">
      <c r="A7580" t="s">
        <v>3649</v>
      </c>
      <c r="B7580" t="s">
        <v>1</v>
      </c>
      <c r="C7580">
        <v>0.51</v>
      </c>
      <c r="D7580">
        <f t="shared" si="119"/>
        <v>0</v>
      </c>
      <c r="E7580">
        <f>COUNTIFS($B$2:B7580,B7580)</f>
        <v>307</v>
      </c>
    </row>
    <row r="7581" spans="1:5" x14ac:dyDescent="0.3">
      <c r="A7581" t="s">
        <v>3653</v>
      </c>
      <c r="B7581" t="s">
        <v>1</v>
      </c>
      <c r="C7581">
        <v>0.51</v>
      </c>
      <c r="D7581">
        <f t="shared" si="119"/>
        <v>0</v>
      </c>
      <c r="E7581">
        <f>COUNTIFS($B$2:B7581,B7581)</f>
        <v>308</v>
      </c>
    </row>
    <row r="7582" spans="1:5" x14ac:dyDescent="0.3">
      <c r="A7582" t="s">
        <v>3714</v>
      </c>
      <c r="B7582" t="s">
        <v>1</v>
      </c>
      <c r="C7582">
        <v>0.5</v>
      </c>
      <c r="D7582">
        <f t="shared" si="119"/>
        <v>0</v>
      </c>
      <c r="E7582">
        <f>COUNTIFS($B$2:B7582,B7582)</f>
        <v>309</v>
      </c>
    </row>
    <row r="7583" spans="1:5" x14ac:dyDescent="0.3">
      <c r="A7583" t="s">
        <v>3670</v>
      </c>
      <c r="B7583" t="s">
        <v>1</v>
      </c>
      <c r="C7583">
        <v>0.5</v>
      </c>
      <c r="D7583">
        <f t="shared" si="119"/>
        <v>0</v>
      </c>
      <c r="E7583">
        <f>COUNTIFS($B$2:B7583,B7583)</f>
        <v>310</v>
      </c>
    </row>
    <row r="7584" spans="1:5" x14ac:dyDescent="0.3">
      <c r="A7584" t="s">
        <v>3721</v>
      </c>
      <c r="B7584" t="s">
        <v>1</v>
      </c>
      <c r="C7584">
        <v>0.5</v>
      </c>
      <c r="D7584">
        <f t="shared" si="119"/>
        <v>0</v>
      </c>
      <c r="E7584">
        <f>COUNTIFS($B$2:B7584,B7584)</f>
        <v>311</v>
      </c>
    </row>
    <row r="7585" spans="1:5" x14ac:dyDescent="0.3">
      <c r="A7585" t="s">
        <v>3683</v>
      </c>
      <c r="B7585" t="s">
        <v>1</v>
      </c>
      <c r="C7585">
        <v>0.5</v>
      </c>
      <c r="D7585">
        <f t="shared" si="119"/>
        <v>0</v>
      </c>
      <c r="E7585">
        <f>COUNTIFS($B$2:B7585,B7585)</f>
        <v>312</v>
      </c>
    </row>
    <row r="7586" spans="1:5" x14ac:dyDescent="0.3">
      <c r="A7586" t="s">
        <v>3733</v>
      </c>
      <c r="B7586" t="s">
        <v>1</v>
      </c>
      <c r="C7586">
        <v>0.49</v>
      </c>
      <c r="D7586">
        <f t="shared" si="119"/>
        <v>0</v>
      </c>
      <c r="E7586">
        <f>COUNTIFS($B$2:B7586,B7586)</f>
        <v>313</v>
      </c>
    </row>
    <row r="7587" spans="1:5" x14ac:dyDescent="0.3">
      <c r="A7587" t="s">
        <v>3733</v>
      </c>
      <c r="B7587" t="s">
        <v>1</v>
      </c>
      <c r="C7587">
        <v>0.49</v>
      </c>
      <c r="D7587">
        <f t="shared" si="119"/>
        <v>0</v>
      </c>
      <c r="E7587">
        <f>COUNTIFS($B$2:B7587,B7587)</f>
        <v>314</v>
      </c>
    </row>
    <row r="7588" spans="1:5" x14ac:dyDescent="0.3">
      <c r="A7588" t="s">
        <v>3738</v>
      </c>
      <c r="B7588" t="s">
        <v>1</v>
      </c>
      <c r="C7588">
        <v>0.49</v>
      </c>
      <c r="D7588">
        <f t="shared" si="119"/>
        <v>0</v>
      </c>
      <c r="E7588">
        <f>COUNTIFS($B$2:B7588,B7588)</f>
        <v>315</v>
      </c>
    </row>
    <row r="7589" spans="1:5" x14ac:dyDescent="0.3">
      <c r="A7589" t="s">
        <v>366</v>
      </c>
      <c r="B7589" t="s">
        <v>1</v>
      </c>
      <c r="C7589">
        <v>0.48</v>
      </c>
      <c r="D7589">
        <f t="shared" si="119"/>
        <v>0</v>
      </c>
      <c r="E7589">
        <f>COUNTIFS($B$2:B7589,B7589)</f>
        <v>316</v>
      </c>
    </row>
    <row r="7590" spans="1:5" x14ac:dyDescent="0.3">
      <c r="A7590" t="s">
        <v>3840</v>
      </c>
      <c r="B7590" t="s">
        <v>1</v>
      </c>
      <c r="C7590">
        <v>0.47</v>
      </c>
      <c r="D7590">
        <f t="shared" si="119"/>
        <v>0</v>
      </c>
      <c r="E7590">
        <f>COUNTIFS($B$2:B7590,B7590)</f>
        <v>317</v>
      </c>
    </row>
    <row r="7591" spans="1:5" x14ac:dyDescent="0.3">
      <c r="A7591" t="s">
        <v>3830</v>
      </c>
      <c r="B7591" t="s">
        <v>1</v>
      </c>
      <c r="C7591">
        <v>0.47</v>
      </c>
      <c r="D7591">
        <f t="shared" si="119"/>
        <v>0</v>
      </c>
      <c r="E7591">
        <f>COUNTIFS($B$2:B7591,B7591)</f>
        <v>318</v>
      </c>
    </row>
    <row r="7592" spans="1:5" x14ac:dyDescent="0.3">
      <c r="A7592" t="s">
        <v>2337</v>
      </c>
      <c r="B7592" t="s">
        <v>1</v>
      </c>
      <c r="C7592">
        <v>0.47</v>
      </c>
      <c r="D7592">
        <f t="shared" si="119"/>
        <v>0</v>
      </c>
      <c r="E7592">
        <f>COUNTIFS($B$2:B7592,B7592)</f>
        <v>319</v>
      </c>
    </row>
    <row r="7593" spans="1:5" x14ac:dyDescent="0.3">
      <c r="A7593" t="s">
        <v>2337</v>
      </c>
      <c r="B7593" t="s">
        <v>1</v>
      </c>
      <c r="C7593">
        <v>0.47</v>
      </c>
      <c r="D7593">
        <f t="shared" si="119"/>
        <v>0</v>
      </c>
      <c r="E7593">
        <f>COUNTIFS($B$2:B7593,B7593)</f>
        <v>320</v>
      </c>
    </row>
    <row r="7594" spans="1:5" x14ac:dyDescent="0.3">
      <c r="A7594" t="s">
        <v>3683</v>
      </c>
      <c r="B7594" t="s">
        <v>1</v>
      </c>
      <c r="C7594">
        <v>0.47</v>
      </c>
      <c r="D7594">
        <f t="shared" si="119"/>
        <v>0</v>
      </c>
      <c r="E7594">
        <f>COUNTIFS($B$2:B7594,B7594)</f>
        <v>321</v>
      </c>
    </row>
    <row r="7595" spans="1:5" x14ac:dyDescent="0.3">
      <c r="A7595" t="s">
        <v>3894</v>
      </c>
      <c r="B7595" t="s">
        <v>1</v>
      </c>
      <c r="C7595">
        <v>0.46</v>
      </c>
      <c r="D7595">
        <f t="shared" si="119"/>
        <v>0</v>
      </c>
      <c r="E7595">
        <f>COUNTIFS($B$2:B7595,B7595)</f>
        <v>322</v>
      </c>
    </row>
    <row r="7596" spans="1:5" x14ac:dyDescent="0.3">
      <c r="A7596" t="s">
        <v>3900</v>
      </c>
      <c r="B7596" t="s">
        <v>1</v>
      </c>
      <c r="C7596">
        <v>0.46</v>
      </c>
      <c r="D7596">
        <f t="shared" si="119"/>
        <v>0</v>
      </c>
      <c r="E7596">
        <f>COUNTIFS($B$2:B7596,B7596)</f>
        <v>323</v>
      </c>
    </row>
    <row r="7597" spans="1:5" x14ac:dyDescent="0.3">
      <c r="A7597" t="s">
        <v>3895</v>
      </c>
      <c r="B7597" t="s">
        <v>1</v>
      </c>
      <c r="C7597">
        <v>0.46</v>
      </c>
      <c r="D7597">
        <f t="shared" si="119"/>
        <v>0</v>
      </c>
      <c r="E7597">
        <f>COUNTIFS($B$2:B7597,B7597)</f>
        <v>324</v>
      </c>
    </row>
    <row r="7598" spans="1:5" x14ac:dyDescent="0.3">
      <c r="A7598" t="s">
        <v>3109</v>
      </c>
      <c r="B7598" t="s">
        <v>1</v>
      </c>
      <c r="C7598">
        <v>0.46</v>
      </c>
      <c r="D7598">
        <f t="shared" si="119"/>
        <v>0</v>
      </c>
      <c r="E7598">
        <f>COUNTIFS($B$2:B7598,B7598)</f>
        <v>325</v>
      </c>
    </row>
    <row r="7599" spans="1:5" x14ac:dyDescent="0.3">
      <c r="A7599" t="s">
        <v>3888</v>
      </c>
      <c r="B7599" t="s">
        <v>1</v>
      </c>
      <c r="C7599">
        <v>0.46</v>
      </c>
      <c r="D7599">
        <f t="shared" si="119"/>
        <v>0</v>
      </c>
      <c r="E7599">
        <f>COUNTIFS($B$2:B7599,B7599)</f>
        <v>326</v>
      </c>
    </row>
    <row r="7600" spans="1:5" x14ac:dyDescent="0.3">
      <c r="A7600" t="s">
        <v>3354</v>
      </c>
      <c r="B7600" t="s">
        <v>1</v>
      </c>
      <c r="C7600">
        <v>0.46</v>
      </c>
      <c r="D7600">
        <f t="shared" si="119"/>
        <v>0</v>
      </c>
      <c r="E7600">
        <f>COUNTIFS($B$2:B7600,B7600)</f>
        <v>327</v>
      </c>
    </row>
    <row r="7601" spans="1:5" x14ac:dyDescent="0.3">
      <c r="A7601" t="s">
        <v>3154</v>
      </c>
      <c r="B7601" t="s">
        <v>1</v>
      </c>
      <c r="C7601">
        <v>0.46</v>
      </c>
      <c r="D7601">
        <f t="shared" si="119"/>
        <v>0</v>
      </c>
      <c r="E7601">
        <f>COUNTIFS($B$2:B7601,B7601)</f>
        <v>328</v>
      </c>
    </row>
    <row r="7602" spans="1:5" x14ac:dyDescent="0.3">
      <c r="A7602" t="s">
        <v>3112</v>
      </c>
      <c r="B7602" t="s">
        <v>1</v>
      </c>
      <c r="C7602">
        <v>0.46</v>
      </c>
      <c r="D7602">
        <f t="shared" si="119"/>
        <v>0</v>
      </c>
      <c r="E7602">
        <f>COUNTIFS($B$2:B7602,B7602)</f>
        <v>329</v>
      </c>
    </row>
    <row r="7603" spans="1:5" x14ac:dyDescent="0.3">
      <c r="A7603" t="s">
        <v>3924</v>
      </c>
      <c r="B7603" t="s">
        <v>1</v>
      </c>
      <c r="C7603">
        <v>0.45</v>
      </c>
      <c r="D7603">
        <f t="shared" si="119"/>
        <v>0</v>
      </c>
      <c r="E7603">
        <f>COUNTIFS($B$2:B7603,B7603)</f>
        <v>330</v>
      </c>
    </row>
    <row r="7604" spans="1:5" x14ac:dyDescent="0.3">
      <c r="A7604" t="s">
        <v>3408</v>
      </c>
      <c r="B7604" t="s">
        <v>1</v>
      </c>
      <c r="C7604">
        <v>0.45</v>
      </c>
      <c r="D7604">
        <f t="shared" si="119"/>
        <v>0</v>
      </c>
      <c r="E7604">
        <f>COUNTIFS($B$2:B7604,B7604)</f>
        <v>331</v>
      </c>
    </row>
    <row r="7605" spans="1:5" x14ac:dyDescent="0.3">
      <c r="A7605" t="s">
        <v>4021</v>
      </c>
      <c r="B7605" t="s">
        <v>1</v>
      </c>
      <c r="C7605">
        <v>0.44</v>
      </c>
      <c r="D7605">
        <f t="shared" si="119"/>
        <v>0</v>
      </c>
      <c r="E7605">
        <f>COUNTIFS($B$2:B7605,B7605)</f>
        <v>332</v>
      </c>
    </row>
    <row r="7606" spans="1:5" x14ac:dyDescent="0.3">
      <c r="A7606" t="s">
        <v>4046</v>
      </c>
      <c r="B7606" t="s">
        <v>1</v>
      </c>
      <c r="C7606">
        <v>0.44</v>
      </c>
      <c r="D7606">
        <f t="shared" si="119"/>
        <v>0</v>
      </c>
      <c r="E7606">
        <f>COUNTIFS($B$2:B7606,B7606)</f>
        <v>333</v>
      </c>
    </row>
    <row r="7607" spans="1:5" x14ac:dyDescent="0.3">
      <c r="A7607" t="s">
        <v>3354</v>
      </c>
      <c r="B7607" t="s">
        <v>1</v>
      </c>
      <c r="C7607">
        <v>0.44</v>
      </c>
      <c r="D7607">
        <f t="shared" si="119"/>
        <v>0</v>
      </c>
      <c r="E7607">
        <f>COUNTIFS($B$2:B7607,B7607)</f>
        <v>334</v>
      </c>
    </row>
    <row r="7608" spans="1:5" x14ac:dyDescent="0.3">
      <c r="A7608" t="s">
        <v>4082</v>
      </c>
      <c r="B7608" t="s">
        <v>1</v>
      </c>
      <c r="C7608">
        <v>0.43</v>
      </c>
      <c r="D7608">
        <f t="shared" si="119"/>
        <v>0</v>
      </c>
      <c r="E7608">
        <f>COUNTIFS($B$2:B7608,B7608)</f>
        <v>335</v>
      </c>
    </row>
    <row r="7609" spans="1:5" x14ac:dyDescent="0.3">
      <c r="A7609" t="s">
        <v>4105</v>
      </c>
      <c r="B7609" t="s">
        <v>1</v>
      </c>
      <c r="C7609">
        <v>0.43</v>
      </c>
      <c r="D7609">
        <f t="shared" si="119"/>
        <v>0</v>
      </c>
      <c r="E7609">
        <f>COUNTIFS($B$2:B7609,B7609)</f>
        <v>336</v>
      </c>
    </row>
    <row r="7610" spans="1:5" x14ac:dyDescent="0.3">
      <c r="A7610" t="s">
        <v>4095</v>
      </c>
      <c r="B7610" t="s">
        <v>1</v>
      </c>
      <c r="C7610">
        <v>0.43</v>
      </c>
      <c r="D7610">
        <f t="shared" si="119"/>
        <v>0</v>
      </c>
      <c r="E7610">
        <f>COUNTIFS($B$2:B7610,B7610)</f>
        <v>337</v>
      </c>
    </row>
    <row r="7611" spans="1:5" x14ac:dyDescent="0.3">
      <c r="A7611" t="s">
        <v>4096</v>
      </c>
      <c r="B7611" t="s">
        <v>1</v>
      </c>
      <c r="C7611">
        <v>0.43</v>
      </c>
      <c r="D7611">
        <f t="shared" si="119"/>
        <v>0</v>
      </c>
      <c r="E7611">
        <f>COUNTIFS($B$2:B7611,B7611)</f>
        <v>338</v>
      </c>
    </row>
    <row r="7612" spans="1:5" x14ac:dyDescent="0.3">
      <c r="A7612" t="s">
        <v>4119</v>
      </c>
      <c r="B7612" t="s">
        <v>1</v>
      </c>
      <c r="C7612">
        <v>0.43</v>
      </c>
      <c r="D7612">
        <f t="shared" si="119"/>
        <v>0</v>
      </c>
      <c r="E7612">
        <f>COUNTIFS($B$2:B7612,B7612)</f>
        <v>339</v>
      </c>
    </row>
    <row r="7613" spans="1:5" x14ac:dyDescent="0.3">
      <c r="A7613" t="s">
        <v>3721</v>
      </c>
      <c r="B7613" t="s">
        <v>1</v>
      </c>
      <c r="C7613">
        <v>0.43</v>
      </c>
      <c r="D7613">
        <f t="shared" si="119"/>
        <v>0</v>
      </c>
      <c r="E7613">
        <f>COUNTIFS($B$2:B7613,B7613)</f>
        <v>340</v>
      </c>
    </row>
    <row r="7614" spans="1:5" x14ac:dyDescent="0.3">
      <c r="A7614" t="s">
        <v>3683</v>
      </c>
      <c r="B7614" t="s">
        <v>1</v>
      </c>
      <c r="C7614">
        <v>0.43</v>
      </c>
      <c r="D7614">
        <f t="shared" si="119"/>
        <v>0</v>
      </c>
      <c r="E7614">
        <f>COUNTIFS($B$2:B7614,B7614)</f>
        <v>341</v>
      </c>
    </row>
    <row r="7615" spans="1:5" x14ac:dyDescent="0.3">
      <c r="A7615" t="s">
        <v>2125</v>
      </c>
      <c r="B7615" t="s">
        <v>1</v>
      </c>
      <c r="C7615">
        <v>0.43</v>
      </c>
      <c r="D7615">
        <f t="shared" si="119"/>
        <v>0</v>
      </c>
      <c r="E7615">
        <f>COUNTIFS($B$2:B7615,B7615)</f>
        <v>342</v>
      </c>
    </row>
    <row r="7616" spans="1:5" x14ac:dyDescent="0.3">
      <c r="A7616" t="s">
        <v>4196</v>
      </c>
      <c r="B7616" t="s">
        <v>1</v>
      </c>
      <c r="C7616">
        <v>0.42</v>
      </c>
      <c r="D7616">
        <f t="shared" si="119"/>
        <v>0</v>
      </c>
      <c r="E7616">
        <f>COUNTIFS($B$2:B7616,B7616)</f>
        <v>343</v>
      </c>
    </row>
    <row r="7617" spans="1:5" x14ac:dyDescent="0.3">
      <c r="A7617" t="s">
        <v>4151</v>
      </c>
      <c r="B7617" t="s">
        <v>1</v>
      </c>
      <c r="C7617">
        <v>0.42</v>
      </c>
      <c r="D7617">
        <f t="shared" si="119"/>
        <v>0</v>
      </c>
      <c r="E7617">
        <f>COUNTIFS($B$2:B7617,B7617)</f>
        <v>344</v>
      </c>
    </row>
    <row r="7618" spans="1:5" x14ac:dyDescent="0.3">
      <c r="A7618" t="s">
        <v>3057</v>
      </c>
      <c r="B7618" t="s">
        <v>1</v>
      </c>
      <c r="C7618">
        <v>0.42</v>
      </c>
      <c r="D7618">
        <f t="shared" si="119"/>
        <v>0</v>
      </c>
      <c r="E7618">
        <f>COUNTIFS($B$2:B7618,B7618)</f>
        <v>345</v>
      </c>
    </row>
    <row r="7619" spans="1:5" x14ac:dyDescent="0.3">
      <c r="A7619" t="s">
        <v>3243</v>
      </c>
      <c r="B7619" t="s">
        <v>1</v>
      </c>
      <c r="C7619">
        <v>0.42</v>
      </c>
      <c r="D7619">
        <f t="shared" si="119"/>
        <v>0</v>
      </c>
      <c r="E7619">
        <f>COUNTIFS($B$2:B7619,B7619)</f>
        <v>346</v>
      </c>
    </row>
    <row r="7620" spans="1:5" x14ac:dyDescent="0.3">
      <c r="A7620" t="s">
        <v>4136</v>
      </c>
      <c r="B7620" t="s">
        <v>1</v>
      </c>
      <c r="C7620">
        <v>0.42</v>
      </c>
      <c r="D7620">
        <f t="shared" si="119"/>
        <v>0</v>
      </c>
      <c r="E7620">
        <f>COUNTIFS($B$2:B7620,B7620)</f>
        <v>347</v>
      </c>
    </row>
    <row r="7621" spans="1:5" x14ac:dyDescent="0.3">
      <c r="A7621" t="s">
        <v>3683</v>
      </c>
      <c r="B7621" t="s">
        <v>1</v>
      </c>
      <c r="C7621">
        <v>0.42</v>
      </c>
      <c r="D7621">
        <f t="shared" si="119"/>
        <v>0</v>
      </c>
      <c r="E7621">
        <f>COUNTIFS($B$2:B7621,B7621)</f>
        <v>348</v>
      </c>
    </row>
    <row r="7622" spans="1:5" x14ac:dyDescent="0.3">
      <c r="A7622" t="s">
        <v>3683</v>
      </c>
      <c r="B7622" t="s">
        <v>1</v>
      </c>
      <c r="C7622">
        <v>0.42</v>
      </c>
      <c r="D7622">
        <f t="shared" si="119"/>
        <v>0</v>
      </c>
      <c r="E7622">
        <f>COUNTIFS($B$2:B7622,B7622)</f>
        <v>349</v>
      </c>
    </row>
    <row r="7623" spans="1:5" x14ac:dyDescent="0.3">
      <c r="A7623" t="s">
        <v>4285</v>
      </c>
      <c r="B7623" t="s">
        <v>1</v>
      </c>
      <c r="C7623">
        <v>0.41</v>
      </c>
      <c r="D7623">
        <f t="shared" ref="D7623:D7686" si="120">IF(E7623&lt;5,E7623,0)</f>
        <v>0</v>
      </c>
      <c r="E7623">
        <f>COUNTIFS($B$2:B7623,B7623)</f>
        <v>350</v>
      </c>
    </row>
    <row r="7624" spans="1:5" x14ac:dyDescent="0.3">
      <c r="A7624" t="s">
        <v>4196</v>
      </c>
      <c r="B7624" t="s">
        <v>1</v>
      </c>
      <c r="C7624">
        <v>0.41</v>
      </c>
      <c r="D7624">
        <f t="shared" si="120"/>
        <v>0</v>
      </c>
      <c r="E7624">
        <f>COUNTIFS($B$2:B7624,B7624)</f>
        <v>351</v>
      </c>
    </row>
    <row r="7625" spans="1:5" x14ac:dyDescent="0.3">
      <c r="A7625" t="s">
        <v>4283</v>
      </c>
      <c r="B7625" t="s">
        <v>1</v>
      </c>
      <c r="C7625">
        <v>0.41</v>
      </c>
      <c r="D7625">
        <f t="shared" si="120"/>
        <v>0</v>
      </c>
      <c r="E7625">
        <f>COUNTIFS($B$2:B7625,B7625)</f>
        <v>352</v>
      </c>
    </row>
    <row r="7626" spans="1:5" x14ac:dyDescent="0.3">
      <c r="A7626" t="s">
        <v>4239</v>
      </c>
      <c r="B7626" t="s">
        <v>1</v>
      </c>
      <c r="C7626">
        <v>0.41</v>
      </c>
      <c r="D7626">
        <f t="shared" si="120"/>
        <v>0</v>
      </c>
      <c r="E7626">
        <f>COUNTIFS($B$2:B7626,B7626)</f>
        <v>353</v>
      </c>
    </row>
    <row r="7627" spans="1:5" x14ac:dyDescent="0.3">
      <c r="A7627" t="s">
        <v>4273</v>
      </c>
      <c r="B7627" t="s">
        <v>1</v>
      </c>
      <c r="C7627">
        <v>0.41</v>
      </c>
      <c r="D7627">
        <f t="shared" si="120"/>
        <v>0</v>
      </c>
      <c r="E7627">
        <f>COUNTIFS($B$2:B7627,B7627)</f>
        <v>354</v>
      </c>
    </row>
    <row r="7628" spans="1:5" x14ac:dyDescent="0.3">
      <c r="A7628" t="s">
        <v>4333</v>
      </c>
      <c r="B7628" t="s">
        <v>1</v>
      </c>
      <c r="C7628">
        <v>0.4</v>
      </c>
      <c r="D7628">
        <f t="shared" si="120"/>
        <v>0</v>
      </c>
      <c r="E7628">
        <f>COUNTIFS($B$2:B7628,B7628)</f>
        <v>355</v>
      </c>
    </row>
    <row r="7629" spans="1:5" x14ac:dyDescent="0.3">
      <c r="A7629" t="s">
        <v>1868</v>
      </c>
      <c r="B7629" t="s">
        <v>1</v>
      </c>
      <c r="C7629">
        <v>0.4</v>
      </c>
      <c r="D7629">
        <f t="shared" si="120"/>
        <v>0</v>
      </c>
      <c r="E7629">
        <f>COUNTIFS($B$2:B7629,B7629)</f>
        <v>356</v>
      </c>
    </row>
    <row r="7630" spans="1:5" x14ac:dyDescent="0.3">
      <c r="A7630" t="s">
        <v>4353</v>
      </c>
      <c r="B7630" t="s">
        <v>1</v>
      </c>
      <c r="C7630">
        <v>0.4</v>
      </c>
      <c r="D7630">
        <f t="shared" si="120"/>
        <v>0</v>
      </c>
      <c r="E7630">
        <f>COUNTIFS($B$2:B7630,B7630)</f>
        <v>357</v>
      </c>
    </row>
    <row r="7631" spans="1:5" x14ac:dyDescent="0.3">
      <c r="A7631" t="s">
        <v>4362</v>
      </c>
      <c r="B7631" t="s">
        <v>1</v>
      </c>
      <c r="C7631">
        <v>0.4</v>
      </c>
      <c r="D7631">
        <f t="shared" si="120"/>
        <v>0</v>
      </c>
      <c r="E7631">
        <f>COUNTIFS($B$2:B7631,B7631)</f>
        <v>358</v>
      </c>
    </row>
    <row r="7632" spans="1:5" x14ac:dyDescent="0.3">
      <c r="A7632" t="s">
        <v>3354</v>
      </c>
      <c r="B7632" t="s">
        <v>1</v>
      </c>
      <c r="C7632">
        <v>0.4</v>
      </c>
      <c r="D7632">
        <f t="shared" si="120"/>
        <v>0</v>
      </c>
      <c r="E7632">
        <f>COUNTIFS($B$2:B7632,B7632)</f>
        <v>359</v>
      </c>
    </row>
    <row r="7633" spans="1:5" x14ac:dyDescent="0.3">
      <c r="A7633" t="s">
        <v>1453</v>
      </c>
      <c r="B7633" t="s">
        <v>1</v>
      </c>
      <c r="C7633">
        <v>0.4</v>
      </c>
      <c r="D7633">
        <f t="shared" si="120"/>
        <v>0</v>
      </c>
      <c r="E7633">
        <f>COUNTIFS($B$2:B7633,B7633)</f>
        <v>360</v>
      </c>
    </row>
    <row r="7634" spans="1:5" x14ac:dyDescent="0.3">
      <c r="A7634" t="s">
        <v>4417</v>
      </c>
      <c r="B7634" t="s">
        <v>1</v>
      </c>
      <c r="C7634">
        <v>0.39</v>
      </c>
      <c r="D7634">
        <f t="shared" si="120"/>
        <v>0</v>
      </c>
      <c r="E7634">
        <f>COUNTIFS($B$2:B7634,B7634)</f>
        <v>361</v>
      </c>
    </row>
    <row r="7635" spans="1:5" x14ac:dyDescent="0.3">
      <c r="A7635" t="s">
        <v>3738</v>
      </c>
      <c r="B7635" t="s">
        <v>1</v>
      </c>
      <c r="C7635">
        <v>0.39</v>
      </c>
      <c r="D7635">
        <f t="shared" si="120"/>
        <v>0</v>
      </c>
      <c r="E7635">
        <f>COUNTIFS($B$2:B7635,B7635)</f>
        <v>362</v>
      </c>
    </row>
    <row r="7636" spans="1:5" x14ac:dyDescent="0.3">
      <c r="A7636" t="s">
        <v>914</v>
      </c>
      <c r="B7636" t="s">
        <v>1</v>
      </c>
      <c r="C7636">
        <v>0.39</v>
      </c>
      <c r="D7636">
        <f t="shared" si="120"/>
        <v>0</v>
      </c>
      <c r="E7636">
        <f>COUNTIFS($B$2:B7636,B7636)</f>
        <v>363</v>
      </c>
    </row>
    <row r="7637" spans="1:5" x14ac:dyDescent="0.3">
      <c r="A7637" t="s">
        <v>4440</v>
      </c>
      <c r="B7637" t="s">
        <v>1</v>
      </c>
      <c r="C7637">
        <v>0.38</v>
      </c>
      <c r="D7637">
        <f t="shared" si="120"/>
        <v>0</v>
      </c>
      <c r="E7637">
        <f>COUNTIFS($B$2:B7637,B7637)</f>
        <v>364</v>
      </c>
    </row>
    <row r="7638" spans="1:5" x14ac:dyDescent="0.3">
      <c r="A7638" t="s">
        <v>4446</v>
      </c>
      <c r="B7638" t="s">
        <v>1</v>
      </c>
      <c r="C7638">
        <v>0.38</v>
      </c>
      <c r="D7638">
        <f t="shared" si="120"/>
        <v>0</v>
      </c>
      <c r="E7638">
        <f>COUNTIFS($B$2:B7638,B7638)</f>
        <v>365</v>
      </c>
    </row>
    <row r="7639" spans="1:5" x14ac:dyDescent="0.3">
      <c r="A7639" t="s">
        <v>4457</v>
      </c>
      <c r="B7639" t="s">
        <v>1</v>
      </c>
      <c r="C7639">
        <v>0.38</v>
      </c>
      <c r="D7639">
        <f t="shared" si="120"/>
        <v>0</v>
      </c>
      <c r="E7639">
        <f>COUNTIFS($B$2:B7639,B7639)</f>
        <v>366</v>
      </c>
    </row>
    <row r="7640" spans="1:5" x14ac:dyDescent="0.3">
      <c r="A7640" t="s">
        <v>4471</v>
      </c>
      <c r="B7640" t="s">
        <v>1</v>
      </c>
      <c r="C7640">
        <v>0.38</v>
      </c>
      <c r="D7640">
        <f t="shared" si="120"/>
        <v>0</v>
      </c>
      <c r="E7640">
        <f>COUNTIFS($B$2:B7640,B7640)</f>
        <v>367</v>
      </c>
    </row>
    <row r="7641" spans="1:5" x14ac:dyDescent="0.3">
      <c r="A7641" t="s">
        <v>3408</v>
      </c>
      <c r="B7641" t="s">
        <v>1</v>
      </c>
      <c r="C7641">
        <v>0.38</v>
      </c>
      <c r="D7641">
        <f t="shared" si="120"/>
        <v>0</v>
      </c>
      <c r="E7641">
        <f>COUNTIFS($B$2:B7641,B7641)</f>
        <v>368</v>
      </c>
    </row>
    <row r="7642" spans="1:5" x14ac:dyDescent="0.3">
      <c r="A7642" t="s">
        <v>4469</v>
      </c>
      <c r="B7642" t="s">
        <v>1</v>
      </c>
      <c r="C7642">
        <v>0.38</v>
      </c>
      <c r="D7642">
        <f t="shared" si="120"/>
        <v>0</v>
      </c>
      <c r="E7642">
        <f>COUNTIFS($B$2:B7642,B7642)</f>
        <v>369</v>
      </c>
    </row>
    <row r="7643" spans="1:5" x14ac:dyDescent="0.3">
      <c r="A7643" t="s">
        <v>4524</v>
      </c>
      <c r="B7643" t="s">
        <v>1</v>
      </c>
      <c r="C7643">
        <v>0.37</v>
      </c>
      <c r="D7643">
        <f t="shared" si="120"/>
        <v>0</v>
      </c>
      <c r="E7643">
        <f>COUNTIFS($B$2:B7643,B7643)</f>
        <v>370</v>
      </c>
    </row>
    <row r="7644" spans="1:5" x14ac:dyDescent="0.3">
      <c r="A7644" t="s">
        <v>4554</v>
      </c>
      <c r="B7644" t="s">
        <v>1</v>
      </c>
      <c r="C7644">
        <v>0.37</v>
      </c>
      <c r="D7644">
        <f t="shared" si="120"/>
        <v>0</v>
      </c>
      <c r="E7644">
        <f>COUNTIFS($B$2:B7644,B7644)</f>
        <v>371</v>
      </c>
    </row>
    <row r="7645" spans="1:5" x14ac:dyDescent="0.3">
      <c r="A7645" t="s">
        <v>4136</v>
      </c>
      <c r="B7645" t="s">
        <v>1</v>
      </c>
      <c r="C7645">
        <v>0.37</v>
      </c>
      <c r="D7645">
        <f t="shared" si="120"/>
        <v>0</v>
      </c>
      <c r="E7645">
        <f>COUNTIFS($B$2:B7645,B7645)</f>
        <v>372</v>
      </c>
    </row>
    <row r="7646" spans="1:5" x14ac:dyDescent="0.3">
      <c r="A7646" t="s">
        <v>4647</v>
      </c>
      <c r="B7646" t="s">
        <v>1</v>
      </c>
      <c r="C7646">
        <v>0.36</v>
      </c>
      <c r="D7646">
        <f t="shared" si="120"/>
        <v>0</v>
      </c>
      <c r="E7646">
        <f>COUNTIFS($B$2:B7646,B7646)</f>
        <v>373</v>
      </c>
    </row>
    <row r="7647" spans="1:5" x14ac:dyDescent="0.3">
      <c r="A7647" t="s">
        <v>4613</v>
      </c>
      <c r="B7647" t="s">
        <v>1</v>
      </c>
      <c r="C7647">
        <v>0.36</v>
      </c>
      <c r="D7647">
        <f t="shared" si="120"/>
        <v>0</v>
      </c>
      <c r="E7647">
        <f>COUNTIFS($B$2:B7647,B7647)</f>
        <v>374</v>
      </c>
    </row>
    <row r="7648" spans="1:5" x14ac:dyDescent="0.3">
      <c r="A7648" t="s">
        <v>4656</v>
      </c>
      <c r="B7648" t="s">
        <v>1</v>
      </c>
      <c r="C7648">
        <v>0.36</v>
      </c>
      <c r="D7648">
        <f t="shared" si="120"/>
        <v>0</v>
      </c>
      <c r="E7648">
        <f>COUNTIFS($B$2:B7648,B7648)</f>
        <v>375</v>
      </c>
    </row>
    <row r="7649" spans="1:5" x14ac:dyDescent="0.3">
      <c r="A7649" t="s">
        <v>4637</v>
      </c>
      <c r="B7649" t="s">
        <v>1</v>
      </c>
      <c r="C7649">
        <v>0.36</v>
      </c>
      <c r="D7649">
        <f t="shared" si="120"/>
        <v>0</v>
      </c>
      <c r="E7649">
        <f>COUNTIFS($B$2:B7649,B7649)</f>
        <v>376</v>
      </c>
    </row>
    <row r="7650" spans="1:5" x14ac:dyDescent="0.3">
      <c r="A7650" t="s">
        <v>4586</v>
      </c>
      <c r="B7650" t="s">
        <v>1</v>
      </c>
      <c r="C7650">
        <v>0.36</v>
      </c>
      <c r="D7650">
        <f t="shared" si="120"/>
        <v>0</v>
      </c>
      <c r="E7650">
        <f>COUNTIFS($B$2:B7650,B7650)</f>
        <v>377</v>
      </c>
    </row>
    <row r="7651" spans="1:5" x14ac:dyDescent="0.3">
      <c r="A7651" t="s">
        <v>4601</v>
      </c>
      <c r="B7651" t="s">
        <v>1</v>
      </c>
      <c r="C7651">
        <v>0.36</v>
      </c>
      <c r="D7651">
        <f t="shared" si="120"/>
        <v>0</v>
      </c>
      <c r="E7651">
        <f>COUNTIFS($B$2:B7651,B7651)</f>
        <v>378</v>
      </c>
    </row>
    <row r="7652" spans="1:5" x14ac:dyDescent="0.3">
      <c r="A7652" t="s">
        <v>4725</v>
      </c>
      <c r="B7652" t="s">
        <v>1</v>
      </c>
      <c r="C7652">
        <v>0.35</v>
      </c>
      <c r="D7652">
        <f t="shared" si="120"/>
        <v>0</v>
      </c>
      <c r="E7652">
        <f>COUNTIFS($B$2:B7652,B7652)</f>
        <v>379</v>
      </c>
    </row>
    <row r="7653" spans="1:5" x14ac:dyDescent="0.3">
      <c r="A7653" t="s">
        <v>4702</v>
      </c>
      <c r="B7653" t="s">
        <v>1</v>
      </c>
      <c r="C7653">
        <v>0.35</v>
      </c>
      <c r="D7653">
        <f t="shared" si="120"/>
        <v>0</v>
      </c>
      <c r="E7653">
        <f>COUNTIFS($B$2:B7653,B7653)</f>
        <v>380</v>
      </c>
    </row>
    <row r="7654" spans="1:5" x14ac:dyDescent="0.3">
      <c r="A7654" t="s">
        <v>3507</v>
      </c>
      <c r="B7654" t="s">
        <v>1</v>
      </c>
      <c r="C7654">
        <v>0.35</v>
      </c>
      <c r="D7654">
        <f t="shared" si="120"/>
        <v>0</v>
      </c>
      <c r="E7654">
        <f>COUNTIFS($B$2:B7654,B7654)</f>
        <v>381</v>
      </c>
    </row>
    <row r="7655" spans="1:5" x14ac:dyDescent="0.3">
      <c r="A7655" t="s">
        <v>4675</v>
      </c>
      <c r="B7655" t="s">
        <v>1</v>
      </c>
      <c r="C7655">
        <v>0.35</v>
      </c>
      <c r="D7655">
        <f t="shared" si="120"/>
        <v>0</v>
      </c>
      <c r="E7655">
        <f>COUNTIFS($B$2:B7655,B7655)</f>
        <v>382</v>
      </c>
    </row>
    <row r="7656" spans="1:5" x14ac:dyDescent="0.3">
      <c r="A7656" t="s">
        <v>4712</v>
      </c>
      <c r="B7656" t="s">
        <v>1</v>
      </c>
      <c r="C7656">
        <v>0.35</v>
      </c>
      <c r="D7656">
        <f t="shared" si="120"/>
        <v>0</v>
      </c>
      <c r="E7656">
        <f>COUNTIFS($B$2:B7656,B7656)</f>
        <v>383</v>
      </c>
    </row>
    <row r="7657" spans="1:5" x14ac:dyDescent="0.3">
      <c r="A7657" t="s">
        <v>4715</v>
      </c>
      <c r="B7657" t="s">
        <v>1</v>
      </c>
      <c r="C7657">
        <v>0.35</v>
      </c>
      <c r="D7657">
        <f t="shared" si="120"/>
        <v>0</v>
      </c>
      <c r="E7657">
        <f>COUNTIFS($B$2:B7657,B7657)</f>
        <v>384</v>
      </c>
    </row>
    <row r="7658" spans="1:5" x14ac:dyDescent="0.3">
      <c r="A7658" t="s">
        <v>4733</v>
      </c>
      <c r="B7658" t="s">
        <v>1</v>
      </c>
      <c r="C7658">
        <v>0.34</v>
      </c>
      <c r="D7658">
        <f t="shared" si="120"/>
        <v>0</v>
      </c>
      <c r="E7658">
        <f>COUNTIFS($B$2:B7658,B7658)</f>
        <v>385</v>
      </c>
    </row>
    <row r="7659" spans="1:5" x14ac:dyDescent="0.3">
      <c r="A7659" t="s">
        <v>4740</v>
      </c>
      <c r="B7659" t="s">
        <v>1</v>
      </c>
      <c r="C7659">
        <v>0.34</v>
      </c>
      <c r="D7659">
        <f t="shared" si="120"/>
        <v>0</v>
      </c>
      <c r="E7659">
        <f>COUNTIFS($B$2:B7659,B7659)</f>
        <v>386</v>
      </c>
    </row>
    <row r="7660" spans="1:5" x14ac:dyDescent="0.3">
      <c r="A7660" t="s">
        <v>4702</v>
      </c>
      <c r="B7660" t="s">
        <v>1</v>
      </c>
      <c r="C7660">
        <v>0.34</v>
      </c>
      <c r="D7660">
        <f t="shared" si="120"/>
        <v>0</v>
      </c>
      <c r="E7660">
        <f>COUNTIFS($B$2:B7660,B7660)</f>
        <v>387</v>
      </c>
    </row>
    <row r="7661" spans="1:5" x14ac:dyDescent="0.3">
      <c r="A7661" t="s">
        <v>2125</v>
      </c>
      <c r="B7661" t="s">
        <v>1</v>
      </c>
      <c r="C7661">
        <v>0.34</v>
      </c>
      <c r="D7661">
        <f t="shared" si="120"/>
        <v>0</v>
      </c>
      <c r="E7661">
        <f>COUNTIFS($B$2:B7661,B7661)</f>
        <v>388</v>
      </c>
    </row>
    <row r="7662" spans="1:5" x14ac:dyDescent="0.3">
      <c r="A7662" t="s">
        <v>4850</v>
      </c>
      <c r="B7662" t="s">
        <v>1</v>
      </c>
      <c r="C7662">
        <v>0.33</v>
      </c>
      <c r="D7662">
        <f t="shared" si="120"/>
        <v>0</v>
      </c>
      <c r="E7662">
        <f>COUNTIFS($B$2:B7662,B7662)</f>
        <v>389</v>
      </c>
    </row>
    <row r="7663" spans="1:5" x14ac:dyDescent="0.3">
      <c r="A7663" t="s">
        <v>4823</v>
      </c>
      <c r="B7663" t="s">
        <v>1</v>
      </c>
      <c r="C7663">
        <v>0.33</v>
      </c>
      <c r="D7663">
        <f t="shared" si="120"/>
        <v>0</v>
      </c>
      <c r="E7663">
        <f>COUNTIFS($B$2:B7663,B7663)</f>
        <v>390</v>
      </c>
    </row>
    <row r="7664" spans="1:5" x14ac:dyDescent="0.3">
      <c r="A7664" t="s">
        <v>4804</v>
      </c>
      <c r="B7664" t="s">
        <v>1</v>
      </c>
      <c r="C7664">
        <v>0.33</v>
      </c>
      <c r="D7664">
        <f t="shared" si="120"/>
        <v>0</v>
      </c>
      <c r="E7664">
        <f>COUNTIFS($B$2:B7664,B7664)</f>
        <v>391</v>
      </c>
    </row>
    <row r="7665" spans="1:5" x14ac:dyDescent="0.3">
      <c r="A7665" t="s">
        <v>4863</v>
      </c>
      <c r="B7665" t="s">
        <v>1</v>
      </c>
      <c r="C7665">
        <v>0.33</v>
      </c>
      <c r="D7665">
        <f t="shared" si="120"/>
        <v>0</v>
      </c>
      <c r="E7665">
        <f>COUNTIFS($B$2:B7665,B7665)</f>
        <v>392</v>
      </c>
    </row>
    <row r="7666" spans="1:5" x14ac:dyDescent="0.3">
      <c r="A7666" t="s">
        <v>3109</v>
      </c>
      <c r="B7666" t="s">
        <v>1</v>
      </c>
      <c r="C7666">
        <v>0.33</v>
      </c>
      <c r="D7666">
        <f t="shared" si="120"/>
        <v>0</v>
      </c>
      <c r="E7666">
        <f>COUNTIFS($B$2:B7666,B7666)</f>
        <v>393</v>
      </c>
    </row>
    <row r="7667" spans="1:5" x14ac:dyDescent="0.3">
      <c r="A7667" t="s">
        <v>4843</v>
      </c>
      <c r="B7667" t="s">
        <v>1</v>
      </c>
      <c r="C7667">
        <v>0.33</v>
      </c>
      <c r="D7667">
        <f t="shared" si="120"/>
        <v>0</v>
      </c>
      <c r="E7667">
        <f>COUNTIFS($B$2:B7667,B7667)</f>
        <v>394</v>
      </c>
    </row>
    <row r="7668" spans="1:5" x14ac:dyDescent="0.3">
      <c r="A7668" t="s">
        <v>3733</v>
      </c>
      <c r="B7668" t="s">
        <v>1</v>
      </c>
      <c r="C7668">
        <v>0.33</v>
      </c>
      <c r="D7668">
        <f t="shared" si="120"/>
        <v>0</v>
      </c>
      <c r="E7668">
        <f>COUNTIFS($B$2:B7668,B7668)</f>
        <v>395</v>
      </c>
    </row>
    <row r="7669" spans="1:5" x14ac:dyDescent="0.3">
      <c r="A7669" t="s">
        <v>4809</v>
      </c>
      <c r="B7669" t="s">
        <v>1</v>
      </c>
      <c r="C7669">
        <v>0.33</v>
      </c>
      <c r="D7669">
        <f t="shared" si="120"/>
        <v>0</v>
      </c>
      <c r="E7669">
        <f>COUNTIFS($B$2:B7669,B7669)</f>
        <v>396</v>
      </c>
    </row>
    <row r="7670" spans="1:5" x14ac:dyDescent="0.3">
      <c r="A7670" t="s">
        <v>5003</v>
      </c>
      <c r="B7670" t="s">
        <v>1</v>
      </c>
      <c r="C7670">
        <v>0.32</v>
      </c>
      <c r="D7670">
        <f t="shared" si="120"/>
        <v>0</v>
      </c>
      <c r="E7670">
        <f>COUNTIFS($B$2:B7670,B7670)</f>
        <v>397</v>
      </c>
    </row>
    <row r="7671" spans="1:5" x14ac:dyDescent="0.3">
      <c r="A7671" t="s">
        <v>3037</v>
      </c>
      <c r="B7671" t="s">
        <v>1</v>
      </c>
      <c r="C7671">
        <v>0.32</v>
      </c>
      <c r="D7671">
        <f t="shared" si="120"/>
        <v>0</v>
      </c>
      <c r="E7671">
        <f>COUNTIFS($B$2:B7671,B7671)</f>
        <v>398</v>
      </c>
    </row>
    <row r="7672" spans="1:5" x14ac:dyDescent="0.3">
      <c r="A7672" t="s">
        <v>4946</v>
      </c>
      <c r="B7672" t="s">
        <v>1</v>
      </c>
      <c r="C7672">
        <v>0.32</v>
      </c>
      <c r="D7672">
        <f t="shared" si="120"/>
        <v>0</v>
      </c>
      <c r="E7672">
        <f>COUNTIFS($B$2:B7672,B7672)</f>
        <v>399</v>
      </c>
    </row>
    <row r="7673" spans="1:5" x14ac:dyDescent="0.3">
      <c r="A7673" t="s">
        <v>4961</v>
      </c>
      <c r="B7673" t="s">
        <v>1</v>
      </c>
      <c r="C7673">
        <v>0.32</v>
      </c>
      <c r="D7673">
        <f t="shared" si="120"/>
        <v>0</v>
      </c>
      <c r="E7673">
        <f>COUNTIFS($B$2:B7673,B7673)</f>
        <v>400</v>
      </c>
    </row>
    <row r="7674" spans="1:5" x14ac:dyDescent="0.3">
      <c r="A7674" t="s">
        <v>4928</v>
      </c>
      <c r="B7674" t="s">
        <v>1</v>
      </c>
      <c r="C7674">
        <v>0.32</v>
      </c>
      <c r="D7674">
        <f t="shared" si="120"/>
        <v>0</v>
      </c>
      <c r="E7674">
        <f>COUNTIFS($B$2:B7674,B7674)</f>
        <v>401</v>
      </c>
    </row>
    <row r="7675" spans="1:5" x14ac:dyDescent="0.3">
      <c r="A7675" t="s">
        <v>914</v>
      </c>
      <c r="B7675" t="s">
        <v>1</v>
      </c>
      <c r="C7675">
        <v>0.32</v>
      </c>
      <c r="D7675">
        <f t="shared" si="120"/>
        <v>0</v>
      </c>
      <c r="E7675">
        <f>COUNTIFS($B$2:B7675,B7675)</f>
        <v>402</v>
      </c>
    </row>
    <row r="7676" spans="1:5" x14ac:dyDescent="0.3">
      <c r="A7676" t="s">
        <v>5091</v>
      </c>
      <c r="B7676" t="s">
        <v>1</v>
      </c>
      <c r="C7676">
        <v>0.31</v>
      </c>
      <c r="D7676">
        <f t="shared" si="120"/>
        <v>0</v>
      </c>
      <c r="E7676">
        <f>COUNTIFS($B$2:B7676,B7676)</f>
        <v>403</v>
      </c>
    </row>
    <row r="7677" spans="1:5" x14ac:dyDescent="0.3">
      <c r="A7677" t="s">
        <v>5013</v>
      </c>
      <c r="B7677" t="s">
        <v>1</v>
      </c>
      <c r="C7677">
        <v>0.31</v>
      </c>
      <c r="D7677">
        <f t="shared" si="120"/>
        <v>0</v>
      </c>
      <c r="E7677">
        <f>COUNTIFS($B$2:B7677,B7677)</f>
        <v>404</v>
      </c>
    </row>
    <row r="7678" spans="1:5" x14ac:dyDescent="0.3">
      <c r="A7678" t="s">
        <v>5058</v>
      </c>
      <c r="B7678" t="s">
        <v>1</v>
      </c>
      <c r="C7678">
        <v>0.31</v>
      </c>
      <c r="D7678">
        <f t="shared" si="120"/>
        <v>0</v>
      </c>
      <c r="E7678">
        <f>COUNTIFS($B$2:B7678,B7678)</f>
        <v>405</v>
      </c>
    </row>
    <row r="7679" spans="1:5" x14ac:dyDescent="0.3">
      <c r="A7679" t="s">
        <v>5094</v>
      </c>
      <c r="B7679" t="s">
        <v>1</v>
      </c>
      <c r="C7679">
        <v>0.31</v>
      </c>
      <c r="D7679">
        <f t="shared" si="120"/>
        <v>0</v>
      </c>
      <c r="E7679">
        <f>COUNTIFS($B$2:B7679,B7679)</f>
        <v>406</v>
      </c>
    </row>
    <row r="7680" spans="1:5" x14ac:dyDescent="0.3">
      <c r="A7680" t="s">
        <v>5106</v>
      </c>
      <c r="B7680" t="s">
        <v>1</v>
      </c>
      <c r="C7680">
        <v>0.31</v>
      </c>
      <c r="D7680">
        <f t="shared" si="120"/>
        <v>0</v>
      </c>
      <c r="E7680">
        <f>COUNTIFS($B$2:B7680,B7680)</f>
        <v>407</v>
      </c>
    </row>
    <row r="7681" spans="1:5" x14ac:dyDescent="0.3">
      <c r="A7681" t="s">
        <v>5063</v>
      </c>
      <c r="B7681" t="s">
        <v>1</v>
      </c>
      <c r="C7681">
        <v>0.31</v>
      </c>
      <c r="D7681">
        <f t="shared" si="120"/>
        <v>0</v>
      </c>
      <c r="E7681">
        <f>COUNTIFS($B$2:B7681,B7681)</f>
        <v>408</v>
      </c>
    </row>
    <row r="7682" spans="1:5" x14ac:dyDescent="0.3">
      <c r="A7682" t="s">
        <v>3354</v>
      </c>
      <c r="B7682" t="s">
        <v>1</v>
      </c>
      <c r="C7682">
        <v>0.31</v>
      </c>
      <c r="D7682">
        <f t="shared" si="120"/>
        <v>0</v>
      </c>
      <c r="E7682">
        <f>COUNTIFS($B$2:B7682,B7682)</f>
        <v>409</v>
      </c>
    </row>
    <row r="7683" spans="1:5" x14ac:dyDescent="0.3">
      <c r="A7683" t="s">
        <v>5080</v>
      </c>
      <c r="B7683" t="s">
        <v>1</v>
      </c>
      <c r="C7683">
        <v>0.31</v>
      </c>
      <c r="D7683">
        <f t="shared" si="120"/>
        <v>0</v>
      </c>
      <c r="E7683">
        <f>COUNTIFS($B$2:B7683,B7683)</f>
        <v>410</v>
      </c>
    </row>
    <row r="7684" spans="1:5" x14ac:dyDescent="0.3">
      <c r="A7684" t="s">
        <v>5129</v>
      </c>
      <c r="B7684" t="s">
        <v>1</v>
      </c>
      <c r="C7684">
        <v>0.3</v>
      </c>
      <c r="D7684">
        <f t="shared" si="120"/>
        <v>0</v>
      </c>
      <c r="E7684">
        <f>COUNTIFS($B$2:B7684,B7684)</f>
        <v>411</v>
      </c>
    </row>
    <row r="7685" spans="1:5" x14ac:dyDescent="0.3">
      <c r="A7685" t="s">
        <v>5167</v>
      </c>
      <c r="B7685" t="s">
        <v>1</v>
      </c>
      <c r="C7685">
        <v>0.3</v>
      </c>
      <c r="D7685">
        <f t="shared" si="120"/>
        <v>0</v>
      </c>
      <c r="E7685">
        <f>COUNTIFS($B$2:B7685,B7685)</f>
        <v>412</v>
      </c>
    </row>
    <row r="7686" spans="1:5" x14ac:dyDescent="0.3">
      <c r="A7686" t="s">
        <v>5190</v>
      </c>
      <c r="B7686" t="s">
        <v>1</v>
      </c>
      <c r="C7686">
        <v>0.3</v>
      </c>
      <c r="D7686">
        <f t="shared" si="120"/>
        <v>0</v>
      </c>
      <c r="E7686">
        <f>COUNTIFS($B$2:B7686,B7686)</f>
        <v>413</v>
      </c>
    </row>
    <row r="7687" spans="1:5" x14ac:dyDescent="0.3">
      <c r="A7687" t="s">
        <v>938</v>
      </c>
      <c r="B7687" t="s">
        <v>1</v>
      </c>
      <c r="C7687">
        <v>0.3</v>
      </c>
      <c r="D7687">
        <f t="shared" ref="D7687:D7750" si="121">IF(E7687&lt;5,E7687,0)</f>
        <v>0</v>
      </c>
      <c r="E7687">
        <f>COUNTIFS($B$2:B7687,B7687)</f>
        <v>414</v>
      </c>
    </row>
    <row r="7688" spans="1:5" x14ac:dyDescent="0.3">
      <c r="A7688" t="s">
        <v>5123</v>
      </c>
      <c r="B7688" t="s">
        <v>1</v>
      </c>
      <c r="C7688">
        <v>0.3</v>
      </c>
      <c r="D7688">
        <f t="shared" si="121"/>
        <v>0</v>
      </c>
      <c r="E7688">
        <f>COUNTIFS($B$2:B7688,B7688)</f>
        <v>415</v>
      </c>
    </row>
    <row r="7689" spans="1:5" x14ac:dyDescent="0.3">
      <c r="A7689" t="s">
        <v>5132</v>
      </c>
      <c r="B7689" t="s">
        <v>1</v>
      </c>
      <c r="C7689">
        <v>0.3</v>
      </c>
      <c r="D7689">
        <f t="shared" si="121"/>
        <v>0</v>
      </c>
      <c r="E7689">
        <f>COUNTIFS($B$2:B7689,B7689)</f>
        <v>416</v>
      </c>
    </row>
    <row r="7690" spans="1:5" x14ac:dyDescent="0.3">
      <c r="A7690" t="s">
        <v>1614</v>
      </c>
      <c r="B7690" t="s">
        <v>1</v>
      </c>
      <c r="C7690">
        <v>0.3</v>
      </c>
      <c r="D7690">
        <f t="shared" si="121"/>
        <v>0</v>
      </c>
      <c r="E7690">
        <f>COUNTIFS($B$2:B7690,B7690)</f>
        <v>417</v>
      </c>
    </row>
    <row r="7691" spans="1:5" x14ac:dyDescent="0.3">
      <c r="A7691" t="s">
        <v>2337</v>
      </c>
      <c r="B7691" t="s">
        <v>1</v>
      </c>
      <c r="C7691">
        <v>0.3</v>
      </c>
      <c r="D7691">
        <f t="shared" si="121"/>
        <v>0</v>
      </c>
      <c r="E7691">
        <f>COUNTIFS($B$2:B7691,B7691)</f>
        <v>418</v>
      </c>
    </row>
    <row r="7692" spans="1:5" x14ac:dyDescent="0.3">
      <c r="A7692" t="s">
        <v>5140</v>
      </c>
      <c r="B7692" t="s">
        <v>1</v>
      </c>
      <c r="C7692">
        <v>0.3</v>
      </c>
      <c r="D7692">
        <f t="shared" si="121"/>
        <v>0</v>
      </c>
      <c r="E7692">
        <f>COUNTIFS($B$2:B7692,B7692)</f>
        <v>419</v>
      </c>
    </row>
    <row r="7693" spans="1:5" x14ac:dyDescent="0.3">
      <c r="A7693" t="s">
        <v>5202</v>
      </c>
      <c r="B7693" t="s">
        <v>1</v>
      </c>
      <c r="C7693">
        <v>0.3</v>
      </c>
      <c r="D7693">
        <f t="shared" si="121"/>
        <v>0</v>
      </c>
      <c r="E7693">
        <f>COUNTIFS($B$2:B7693,B7693)</f>
        <v>420</v>
      </c>
    </row>
    <row r="7694" spans="1:5" x14ac:dyDescent="0.3">
      <c r="A7694" t="s">
        <v>5311</v>
      </c>
      <c r="B7694" t="s">
        <v>1</v>
      </c>
      <c r="C7694">
        <v>0.28999999999999998</v>
      </c>
      <c r="D7694">
        <f t="shared" si="121"/>
        <v>0</v>
      </c>
      <c r="E7694">
        <f>COUNTIFS($B$2:B7694,B7694)</f>
        <v>421</v>
      </c>
    </row>
    <row r="7695" spans="1:5" x14ac:dyDescent="0.3">
      <c r="A7695" t="s">
        <v>5326</v>
      </c>
      <c r="B7695" t="s">
        <v>1</v>
      </c>
      <c r="C7695">
        <v>0.28999999999999998</v>
      </c>
      <c r="D7695">
        <f t="shared" si="121"/>
        <v>0</v>
      </c>
      <c r="E7695">
        <f>COUNTIFS($B$2:B7695,B7695)</f>
        <v>422</v>
      </c>
    </row>
    <row r="7696" spans="1:5" x14ac:dyDescent="0.3">
      <c r="A7696" t="s">
        <v>5306</v>
      </c>
      <c r="B7696" t="s">
        <v>1</v>
      </c>
      <c r="C7696">
        <v>0.28999999999999998</v>
      </c>
      <c r="D7696">
        <f t="shared" si="121"/>
        <v>0</v>
      </c>
      <c r="E7696">
        <f>COUNTIFS($B$2:B7696,B7696)</f>
        <v>423</v>
      </c>
    </row>
    <row r="7697" spans="1:5" x14ac:dyDescent="0.3">
      <c r="A7697" t="s">
        <v>5248</v>
      </c>
      <c r="B7697" t="s">
        <v>1</v>
      </c>
      <c r="C7697">
        <v>0.28999999999999998</v>
      </c>
      <c r="D7697">
        <f t="shared" si="121"/>
        <v>0</v>
      </c>
      <c r="E7697">
        <f>COUNTIFS($B$2:B7697,B7697)</f>
        <v>424</v>
      </c>
    </row>
    <row r="7698" spans="1:5" x14ac:dyDescent="0.3">
      <c r="A7698" t="s">
        <v>3029</v>
      </c>
      <c r="B7698" t="s">
        <v>1</v>
      </c>
      <c r="C7698">
        <v>0.28999999999999998</v>
      </c>
      <c r="D7698">
        <f t="shared" si="121"/>
        <v>0</v>
      </c>
      <c r="E7698">
        <f>COUNTIFS($B$2:B7698,B7698)</f>
        <v>425</v>
      </c>
    </row>
    <row r="7699" spans="1:5" x14ac:dyDescent="0.3">
      <c r="A7699" t="s">
        <v>448</v>
      </c>
      <c r="B7699" t="s">
        <v>1</v>
      </c>
      <c r="C7699">
        <v>0.28999999999999998</v>
      </c>
      <c r="D7699">
        <f t="shared" si="121"/>
        <v>0</v>
      </c>
      <c r="E7699">
        <f>COUNTIFS($B$2:B7699,B7699)</f>
        <v>426</v>
      </c>
    </row>
    <row r="7700" spans="1:5" x14ac:dyDescent="0.3">
      <c r="A7700" t="s">
        <v>5140</v>
      </c>
      <c r="B7700" t="s">
        <v>1</v>
      </c>
      <c r="C7700">
        <v>0.28999999999999998</v>
      </c>
      <c r="D7700">
        <f t="shared" si="121"/>
        <v>0</v>
      </c>
      <c r="E7700">
        <f>COUNTIFS($B$2:B7700,B7700)</f>
        <v>427</v>
      </c>
    </row>
    <row r="7701" spans="1:5" x14ac:dyDescent="0.3">
      <c r="A7701" t="s">
        <v>5369</v>
      </c>
      <c r="B7701" t="s">
        <v>1</v>
      </c>
      <c r="C7701">
        <v>0.28000000000000003</v>
      </c>
      <c r="D7701">
        <f t="shared" si="121"/>
        <v>0</v>
      </c>
      <c r="E7701">
        <f>COUNTIFS($B$2:B7701,B7701)</f>
        <v>428</v>
      </c>
    </row>
    <row r="7702" spans="1:5" x14ac:dyDescent="0.3">
      <c r="A7702" t="s">
        <v>5377</v>
      </c>
      <c r="B7702" t="s">
        <v>1</v>
      </c>
      <c r="C7702">
        <v>0.28000000000000003</v>
      </c>
      <c r="D7702">
        <f t="shared" si="121"/>
        <v>0</v>
      </c>
      <c r="E7702">
        <f>COUNTIFS($B$2:B7702,B7702)</f>
        <v>429</v>
      </c>
    </row>
    <row r="7703" spans="1:5" x14ac:dyDescent="0.3">
      <c r="A7703" t="s">
        <v>5396</v>
      </c>
      <c r="B7703" t="s">
        <v>1</v>
      </c>
      <c r="C7703">
        <v>0.28000000000000003</v>
      </c>
      <c r="D7703">
        <f t="shared" si="121"/>
        <v>0</v>
      </c>
      <c r="E7703">
        <f>COUNTIFS($B$2:B7703,B7703)</f>
        <v>430</v>
      </c>
    </row>
    <row r="7704" spans="1:5" x14ac:dyDescent="0.3">
      <c r="A7704" t="s">
        <v>5338</v>
      </c>
      <c r="B7704" t="s">
        <v>1</v>
      </c>
      <c r="C7704">
        <v>0.28000000000000003</v>
      </c>
      <c r="D7704">
        <f t="shared" si="121"/>
        <v>0</v>
      </c>
      <c r="E7704">
        <f>COUNTIFS($B$2:B7704,B7704)</f>
        <v>431</v>
      </c>
    </row>
    <row r="7705" spans="1:5" x14ac:dyDescent="0.3">
      <c r="A7705" t="s">
        <v>5442</v>
      </c>
      <c r="B7705" t="s">
        <v>1</v>
      </c>
      <c r="C7705">
        <v>0.28000000000000003</v>
      </c>
      <c r="D7705">
        <f t="shared" si="121"/>
        <v>0</v>
      </c>
      <c r="E7705">
        <f>COUNTIFS($B$2:B7705,B7705)</f>
        <v>432</v>
      </c>
    </row>
    <row r="7706" spans="1:5" x14ac:dyDescent="0.3">
      <c r="A7706" t="s">
        <v>5384</v>
      </c>
      <c r="B7706" t="s">
        <v>1</v>
      </c>
      <c r="C7706">
        <v>0.28000000000000003</v>
      </c>
      <c r="D7706">
        <f t="shared" si="121"/>
        <v>0</v>
      </c>
      <c r="E7706">
        <f>COUNTIFS($B$2:B7706,B7706)</f>
        <v>433</v>
      </c>
    </row>
    <row r="7707" spans="1:5" x14ac:dyDescent="0.3">
      <c r="A7707" t="s">
        <v>2517</v>
      </c>
      <c r="B7707" t="s">
        <v>1</v>
      </c>
      <c r="C7707">
        <v>0.28000000000000003</v>
      </c>
      <c r="D7707">
        <f t="shared" si="121"/>
        <v>0</v>
      </c>
      <c r="E7707">
        <f>COUNTIFS($B$2:B7707,B7707)</f>
        <v>434</v>
      </c>
    </row>
    <row r="7708" spans="1:5" x14ac:dyDescent="0.3">
      <c r="A7708" t="s">
        <v>5382</v>
      </c>
      <c r="B7708" t="s">
        <v>1</v>
      </c>
      <c r="C7708">
        <v>0.28000000000000003</v>
      </c>
      <c r="D7708">
        <f t="shared" si="121"/>
        <v>0</v>
      </c>
      <c r="E7708">
        <f>COUNTIFS($B$2:B7708,B7708)</f>
        <v>435</v>
      </c>
    </row>
    <row r="7709" spans="1:5" x14ac:dyDescent="0.3">
      <c r="A7709" t="s">
        <v>5435</v>
      </c>
      <c r="B7709" t="s">
        <v>1</v>
      </c>
      <c r="C7709">
        <v>0.28000000000000003</v>
      </c>
      <c r="D7709">
        <f t="shared" si="121"/>
        <v>0</v>
      </c>
      <c r="E7709">
        <f>COUNTIFS($B$2:B7709,B7709)</f>
        <v>436</v>
      </c>
    </row>
    <row r="7710" spans="1:5" x14ac:dyDescent="0.3">
      <c r="A7710" t="s">
        <v>1614</v>
      </c>
      <c r="B7710" t="s">
        <v>1</v>
      </c>
      <c r="C7710">
        <v>0.28000000000000003</v>
      </c>
      <c r="D7710">
        <f t="shared" si="121"/>
        <v>0</v>
      </c>
      <c r="E7710">
        <f>COUNTIFS($B$2:B7710,B7710)</f>
        <v>437</v>
      </c>
    </row>
    <row r="7711" spans="1:5" x14ac:dyDescent="0.3">
      <c r="A7711" t="s">
        <v>5388</v>
      </c>
      <c r="B7711" t="s">
        <v>1</v>
      </c>
      <c r="C7711">
        <v>0.28000000000000003</v>
      </c>
      <c r="D7711">
        <f t="shared" si="121"/>
        <v>0</v>
      </c>
      <c r="E7711">
        <f>COUNTIFS($B$2:B7711,B7711)</f>
        <v>438</v>
      </c>
    </row>
    <row r="7712" spans="1:5" x14ac:dyDescent="0.3">
      <c r="A7712" t="s">
        <v>5414</v>
      </c>
      <c r="B7712" t="s">
        <v>1</v>
      </c>
      <c r="C7712">
        <v>0.28000000000000003</v>
      </c>
      <c r="D7712">
        <f t="shared" si="121"/>
        <v>0</v>
      </c>
      <c r="E7712">
        <f>COUNTIFS($B$2:B7712,B7712)</f>
        <v>439</v>
      </c>
    </row>
    <row r="7713" spans="1:5" x14ac:dyDescent="0.3">
      <c r="A7713" t="s">
        <v>4601</v>
      </c>
      <c r="B7713" t="s">
        <v>1</v>
      </c>
      <c r="C7713">
        <v>0.28000000000000003</v>
      </c>
      <c r="D7713">
        <f t="shared" si="121"/>
        <v>0</v>
      </c>
      <c r="E7713">
        <f>COUNTIFS($B$2:B7713,B7713)</f>
        <v>440</v>
      </c>
    </row>
    <row r="7714" spans="1:5" x14ac:dyDescent="0.3">
      <c r="A7714" t="s">
        <v>4928</v>
      </c>
      <c r="B7714" t="s">
        <v>1</v>
      </c>
      <c r="C7714">
        <v>0.28000000000000003</v>
      </c>
      <c r="D7714">
        <f t="shared" si="121"/>
        <v>0</v>
      </c>
      <c r="E7714">
        <f>COUNTIFS($B$2:B7714,B7714)</f>
        <v>441</v>
      </c>
    </row>
    <row r="7715" spans="1:5" x14ac:dyDescent="0.3">
      <c r="A7715" t="s">
        <v>5341</v>
      </c>
      <c r="B7715" t="s">
        <v>1</v>
      </c>
      <c r="C7715">
        <v>0.28000000000000003</v>
      </c>
      <c r="D7715">
        <f t="shared" si="121"/>
        <v>0</v>
      </c>
      <c r="E7715">
        <f>COUNTIFS($B$2:B7715,B7715)</f>
        <v>442</v>
      </c>
    </row>
    <row r="7716" spans="1:5" x14ac:dyDescent="0.3">
      <c r="A7716" t="s">
        <v>1821</v>
      </c>
      <c r="B7716" t="s">
        <v>1</v>
      </c>
      <c r="C7716">
        <v>0.27</v>
      </c>
      <c r="D7716">
        <f t="shared" si="121"/>
        <v>0</v>
      </c>
      <c r="E7716">
        <f>COUNTIFS($B$2:B7716,B7716)</f>
        <v>443</v>
      </c>
    </row>
    <row r="7717" spans="1:5" x14ac:dyDescent="0.3">
      <c r="A7717" t="s">
        <v>2864</v>
      </c>
      <c r="B7717" t="s">
        <v>1</v>
      </c>
      <c r="C7717">
        <v>0.27</v>
      </c>
      <c r="D7717">
        <f t="shared" si="121"/>
        <v>0</v>
      </c>
      <c r="E7717">
        <f>COUNTIFS($B$2:B7717,B7717)</f>
        <v>444</v>
      </c>
    </row>
    <row r="7718" spans="1:5" x14ac:dyDescent="0.3">
      <c r="A7718" t="s">
        <v>3507</v>
      </c>
      <c r="B7718" t="s">
        <v>1</v>
      </c>
      <c r="C7718">
        <v>0.27</v>
      </c>
      <c r="D7718">
        <f t="shared" si="121"/>
        <v>0</v>
      </c>
      <c r="E7718">
        <f>COUNTIFS($B$2:B7718,B7718)</f>
        <v>445</v>
      </c>
    </row>
    <row r="7719" spans="1:5" x14ac:dyDescent="0.3">
      <c r="A7719" t="s">
        <v>3507</v>
      </c>
      <c r="B7719" t="s">
        <v>1</v>
      </c>
      <c r="C7719">
        <v>0.27</v>
      </c>
      <c r="D7719">
        <f t="shared" si="121"/>
        <v>0</v>
      </c>
      <c r="E7719">
        <f>COUNTIFS($B$2:B7719,B7719)</f>
        <v>446</v>
      </c>
    </row>
    <row r="7720" spans="1:5" x14ac:dyDescent="0.3">
      <c r="A7720" t="s">
        <v>5529</v>
      </c>
      <c r="B7720" t="s">
        <v>1</v>
      </c>
      <c r="C7720">
        <v>0.27</v>
      </c>
      <c r="D7720">
        <f t="shared" si="121"/>
        <v>0</v>
      </c>
      <c r="E7720">
        <f>COUNTIFS($B$2:B7720,B7720)</f>
        <v>447</v>
      </c>
    </row>
    <row r="7721" spans="1:5" x14ac:dyDescent="0.3">
      <c r="A7721" t="s">
        <v>5602</v>
      </c>
      <c r="B7721" t="s">
        <v>1</v>
      </c>
      <c r="C7721">
        <v>0.26</v>
      </c>
      <c r="D7721">
        <f t="shared" si="121"/>
        <v>0</v>
      </c>
      <c r="E7721">
        <f>COUNTIFS($B$2:B7721,B7721)</f>
        <v>448</v>
      </c>
    </row>
    <row r="7722" spans="1:5" x14ac:dyDescent="0.3">
      <c r="A7722" t="s">
        <v>5623</v>
      </c>
      <c r="B7722" t="s">
        <v>1</v>
      </c>
      <c r="C7722">
        <v>0.26</v>
      </c>
      <c r="D7722">
        <f t="shared" si="121"/>
        <v>0</v>
      </c>
      <c r="E7722">
        <f>COUNTIFS($B$2:B7722,B7722)</f>
        <v>449</v>
      </c>
    </row>
    <row r="7723" spans="1:5" x14ac:dyDescent="0.3">
      <c r="A7723" t="s">
        <v>5691</v>
      </c>
      <c r="B7723" t="s">
        <v>1</v>
      </c>
      <c r="C7723">
        <v>0.26</v>
      </c>
      <c r="D7723">
        <f t="shared" si="121"/>
        <v>0</v>
      </c>
      <c r="E7723">
        <f>COUNTIFS($B$2:B7723,B7723)</f>
        <v>450</v>
      </c>
    </row>
    <row r="7724" spans="1:5" x14ac:dyDescent="0.3">
      <c r="A7724" t="s">
        <v>5709</v>
      </c>
      <c r="B7724" t="s">
        <v>1</v>
      </c>
      <c r="C7724">
        <v>0.26</v>
      </c>
      <c r="D7724">
        <f t="shared" si="121"/>
        <v>0</v>
      </c>
      <c r="E7724">
        <f>COUNTIFS($B$2:B7724,B7724)</f>
        <v>451</v>
      </c>
    </row>
    <row r="7725" spans="1:5" x14ac:dyDescent="0.3">
      <c r="A7725" t="s">
        <v>3057</v>
      </c>
      <c r="B7725" t="s">
        <v>1</v>
      </c>
      <c r="C7725">
        <v>0.26</v>
      </c>
      <c r="D7725">
        <f t="shared" si="121"/>
        <v>0</v>
      </c>
      <c r="E7725">
        <f>COUNTIFS($B$2:B7725,B7725)</f>
        <v>452</v>
      </c>
    </row>
    <row r="7726" spans="1:5" x14ac:dyDescent="0.3">
      <c r="A7726" t="s">
        <v>5698</v>
      </c>
      <c r="B7726" t="s">
        <v>1</v>
      </c>
      <c r="C7726">
        <v>0.26</v>
      </c>
      <c r="D7726">
        <f t="shared" si="121"/>
        <v>0</v>
      </c>
      <c r="E7726">
        <f>COUNTIFS($B$2:B7726,B7726)</f>
        <v>453</v>
      </c>
    </row>
    <row r="7727" spans="1:5" x14ac:dyDescent="0.3">
      <c r="A7727" t="s">
        <v>5690</v>
      </c>
      <c r="B7727" t="s">
        <v>1</v>
      </c>
      <c r="C7727">
        <v>0.26</v>
      </c>
      <c r="D7727">
        <f t="shared" si="121"/>
        <v>0</v>
      </c>
      <c r="E7727">
        <f>COUNTIFS($B$2:B7727,B7727)</f>
        <v>454</v>
      </c>
    </row>
    <row r="7728" spans="1:5" x14ac:dyDescent="0.3">
      <c r="A7728" t="s">
        <v>5606</v>
      </c>
      <c r="B7728" t="s">
        <v>1</v>
      </c>
      <c r="C7728">
        <v>0.26</v>
      </c>
      <c r="D7728">
        <f t="shared" si="121"/>
        <v>0</v>
      </c>
      <c r="E7728">
        <f>COUNTIFS($B$2:B7728,B7728)</f>
        <v>455</v>
      </c>
    </row>
    <row r="7729" spans="1:5" x14ac:dyDescent="0.3">
      <c r="A7729" t="s">
        <v>5835</v>
      </c>
      <c r="B7729" t="s">
        <v>1</v>
      </c>
      <c r="C7729">
        <v>0.25</v>
      </c>
      <c r="D7729">
        <f t="shared" si="121"/>
        <v>0</v>
      </c>
      <c r="E7729">
        <f>COUNTIFS($B$2:B7729,B7729)</f>
        <v>456</v>
      </c>
    </row>
    <row r="7730" spans="1:5" x14ac:dyDescent="0.3">
      <c r="A7730" t="s">
        <v>5738</v>
      </c>
      <c r="B7730" t="s">
        <v>1</v>
      </c>
      <c r="C7730">
        <v>0.25</v>
      </c>
      <c r="D7730">
        <f t="shared" si="121"/>
        <v>0</v>
      </c>
      <c r="E7730">
        <f>COUNTIFS($B$2:B7730,B7730)</f>
        <v>457</v>
      </c>
    </row>
    <row r="7731" spans="1:5" x14ac:dyDescent="0.3">
      <c r="A7731" t="s">
        <v>5770</v>
      </c>
      <c r="B7731" t="s">
        <v>1</v>
      </c>
      <c r="C7731">
        <v>0.25</v>
      </c>
      <c r="D7731">
        <f t="shared" si="121"/>
        <v>0</v>
      </c>
      <c r="E7731">
        <f>COUNTIFS($B$2:B7731,B7731)</f>
        <v>458</v>
      </c>
    </row>
    <row r="7732" spans="1:5" x14ac:dyDescent="0.3">
      <c r="A7732" t="s">
        <v>5797</v>
      </c>
      <c r="B7732" t="s">
        <v>1</v>
      </c>
      <c r="C7732">
        <v>0.25</v>
      </c>
      <c r="D7732">
        <f t="shared" si="121"/>
        <v>0</v>
      </c>
      <c r="E7732">
        <f>COUNTIFS($B$2:B7732,B7732)</f>
        <v>459</v>
      </c>
    </row>
    <row r="7733" spans="1:5" x14ac:dyDescent="0.3">
      <c r="A7733" t="s">
        <v>4283</v>
      </c>
      <c r="B7733" t="s">
        <v>1</v>
      </c>
      <c r="C7733">
        <v>0.25</v>
      </c>
      <c r="D7733">
        <f t="shared" si="121"/>
        <v>0</v>
      </c>
      <c r="E7733">
        <f>COUNTIFS($B$2:B7733,B7733)</f>
        <v>460</v>
      </c>
    </row>
    <row r="7734" spans="1:5" x14ac:dyDescent="0.3">
      <c r="A7734" t="s">
        <v>4417</v>
      </c>
      <c r="B7734" t="s">
        <v>1</v>
      </c>
      <c r="C7734">
        <v>0.25</v>
      </c>
      <c r="D7734">
        <f t="shared" si="121"/>
        <v>0</v>
      </c>
      <c r="E7734">
        <f>COUNTIFS($B$2:B7734,B7734)</f>
        <v>461</v>
      </c>
    </row>
    <row r="7735" spans="1:5" x14ac:dyDescent="0.3">
      <c r="A7735" t="s">
        <v>3460</v>
      </c>
      <c r="B7735" t="s">
        <v>1</v>
      </c>
      <c r="C7735">
        <v>0.25</v>
      </c>
      <c r="D7735">
        <f t="shared" si="121"/>
        <v>0</v>
      </c>
      <c r="E7735">
        <f>COUNTIFS($B$2:B7735,B7735)</f>
        <v>462</v>
      </c>
    </row>
    <row r="7736" spans="1:5" x14ac:dyDescent="0.3">
      <c r="A7736" t="s">
        <v>5920</v>
      </c>
      <c r="B7736" t="s">
        <v>1</v>
      </c>
      <c r="C7736">
        <v>0.24</v>
      </c>
      <c r="D7736">
        <f t="shared" si="121"/>
        <v>0</v>
      </c>
      <c r="E7736">
        <f>COUNTIFS($B$2:B7736,B7736)</f>
        <v>463</v>
      </c>
    </row>
    <row r="7737" spans="1:5" x14ac:dyDescent="0.3">
      <c r="A7737" t="s">
        <v>5878</v>
      </c>
      <c r="B7737" t="s">
        <v>1</v>
      </c>
      <c r="C7737">
        <v>0.24</v>
      </c>
      <c r="D7737">
        <f t="shared" si="121"/>
        <v>0</v>
      </c>
      <c r="E7737">
        <f>COUNTIFS($B$2:B7737,B7737)</f>
        <v>464</v>
      </c>
    </row>
    <row r="7738" spans="1:5" x14ac:dyDescent="0.3">
      <c r="A7738" t="s">
        <v>3514</v>
      </c>
      <c r="B7738" t="s">
        <v>1</v>
      </c>
      <c r="C7738">
        <v>0.24</v>
      </c>
      <c r="D7738">
        <f t="shared" si="121"/>
        <v>0</v>
      </c>
      <c r="E7738">
        <f>COUNTIFS($B$2:B7738,B7738)</f>
        <v>465</v>
      </c>
    </row>
    <row r="7739" spans="1:5" x14ac:dyDescent="0.3">
      <c r="A7739" t="s">
        <v>5922</v>
      </c>
      <c r="B7739" t="s">
        <v>1</v>
      </c>
      <c r="C7739">
        <v>0.24</v>
      </c>
      <c r="D7739">
        <f t="shared" si="121"/>
        <v>0</v>
      </c>
      <c r="E7739">
        <f>COUNTIFS($B$2:B7739,B7739)</f>
        <v>466</v>
      </c>
    </row>
    <row r="7740" spans="1:5" x14ac:dyDescent="0.3">
      <c r="A7740" t="s">
        <v>5887</v>
      </c>
      <c r="B7740" t="s">
        <v>1</v>
      </c>
      <c r="C7740">
        <v>0.24</v>
      </c>
      <c r="D7740">
        <f t="shared" si="121"/>
        <v>0</v>
      </c>
      <c r="E7740">
        <f>COUNTIFS($B$2:B7740,B7740)</f>
        <v>467</v>
      </c>
    </row>
    <row r="7741" spans="1:5" x14ac:dyDescent="0.3">
      <c r="A7741" t="s">
        <v>4928</v>
      </c>
      <c r="B7741" t="s">
        <v>1</v>
      </c>
      <c r="C7741">
        <v>0.24</v>
      </c>
      <c r="D7741">
        <f t="shared" si="121"/>
        <v>0</v>
      </c>
      <c r="E7741">
        <f>COUNTIFS($B$2:B7741,B7741)</f>
        <v>468</v>
      </c>
    </row>
    <row r="7742" spans="1:5" x14ac:dyDescent="0.3">
      <c r="A7742" t="s">
        <v>4928</v>
      </c>
      <c r="B7742" t="s">
        <v>1</v>
      </c>
      <c r="C7742">
        <v>0.24</v>
      </c>
      <c r="D7742">
        <f t="shared" si="121"/>
        <v>0</v>
      </c>
      <c r="E7742">
        <f>COUNTIFS($B$2:B7742,B7742)</f>
        <v>469</v>
      </c>
    </row>
    <row r="7743" spans="1:5" x14ac:dyDescent="0.3">
      <c r="A7743" t="s">
        <v>5973</v>
      </c>
      <c r="B7743" t="s">
        <v>1</v>
      </c>
      <c r="C7743">
        <v>0.24</v>
      </c>
      <c r="D7743">
        <f t="shared" si="121"/>
        <v>0</v>
      </c>
      <c r="E7743">
        <f>COUNTIFS($B$2:B7743,B7743)</f>
        <v>470</v>
      </c>
    </row>
    <row r="7744" spans="1:5" x14ac:dyDescent="0.3">
      <c r="A7744" t="s">
        <v>914</v>
      </c>
      <c r="B7744" t="s">
        <v>1</v>
      </c>
      <c r="C7744">
        <v>0.24</v>
      </c>
      <c r="D7744">
        <f t="shared" si="121"/>
        <v>0</v>
      </c>
      <c r="E7744">
        <f>COUNTIFS($B$2:B7744,B7744)</f>
        <v>471</v>
      </c>
    </row>
    <row r="7745" spans="1:5" x14ac:dyDescent="0.3">
      <c r="A7745" t="s">
        <v>5898</v>
      </c>
      <c r="B7745" t="s">
        <v>1</v>
      </c>
      <c r="C7745">
        <v>0.24</v>
      </c>
      <c r="D7745">
        <f t="shared" si="121"/>
        <v>0</v>
      </c>
      <c r="E7745">
        <f>COUNTIFS($B$2:B7745,B7745)</f>
        <v>472</v>
      </c>
    </row>
    <row r="7746" spans="1:5" x14ac:dyDescent="0.3">
      <c r="A7746" t="s">
        <v>6109</v>
      </c>
      <c r="B7746" t="s">
        <v>1</v>
      </c>
      <c r="C7746">
        <v>0.23</v>
      </c>
      <c r="D7746">
        <f t="shared" si="121"/>
        <v>0</v>
      </c>
      <c r="E7746">
        <f>COUNTIFS($B$2:B7746,B7746)</f>
        <v>473</v>
      </c>
    </row>
    <row r="7747" spans="1:5" x14ac:dyDescent="0.3">
      <c r="A7747" t="s">
        <v>2517</v>
      </c>
      <c r="B7747" t="s">
        <v>1</v>
      </c>
      <c r="C7747">
        <v>0.23</v>
      </c>
      <c r="D7747">
        <f t="shared" si="121"/>
        <v>0</v>
      </c>
      <c r="E7747">
        <f>COUNTIFS($B$2:B7747,B7747)</f>
        <v>474</v>
      </c>
    </row>
    <row r="7748" spans="1:5" x14ac:dyDescent="0.3">
      <c r="A7748" t="s">
        <v>6042</v>
      </c>
      <c r="B7748" t="s">
        <v>1</v>
      </c>
      <c r="C7748">
        <v>0.23</v>
      </c>
      <c r="D7748">
        <f t="shared" si="121"/>
        <v>0</v>
      </c>
      <c r="E7748">
        <f>COUNTIFS($B$2:B7748,B7748)</f>
        <v>475</v>
      </c>
    </row>
    <row r="7749" spans="1:5" x14ac:dyDescent="0.3">
      <c r="A7749" t="s">
        <v>5983</v>
      </c>
      <c r="B7749" t="s">
        <v>1</v>
      </c>
      <c r="C7749">
        <v>0.23</v>
      </c>
      <c r="D7749">
        <f t="shared" si="121"/>
        <v>0</v>
      </c>
      <c r="E7749">
        <f>COUNTIFS($B$2:B7749,B7749)</f>
        <v>476</v>
      </c>
    </row>
    <row r="7750" spans="1:5" x14ac:dyDescent="0.3">
      <c r="A7750" t="s">
        <v>6154</v>
      </c>
      <c r="B7750" t="s">
        <v>1</v>
      </c>
      <c r="C7750">
        <v>0.22</v>
      </c>
      <c r="D7750">
        <f t="shared" si="121"/>
        <v>0</v>
      </c>
      <c r="E7750">
        <f>COUNTIFS($B$2:B7750,B7750)</f>
        <v>477</v>
      </c>
    </row>
    <row r="7751" spans="1:5" x14ac:dyDescent="0.3">
      <c r="A7751" t="s">
        <v>6238</v>
      </c>
      <c r="B7751" t="s">
        <v>1</v>
      </c>
      <c r="C7751">
        <v>0.22</v>
      </c>
      <c r="D7751">
        <f t="shared" ref="D7751:D7814" si="122">IF(E7751&lt;5,E7751,0)</f>
        <v>0</v>
      </c>
      <c r="E7751">
        <f>COUNTIFS($B$2:B7751,B7751)</f>
        <v>478</v>
      </c>
    </row>
    <row r="7752" spans="1:5" x14ac:dyDescent="0.3">
      <c r="A7752" t="s">
        <v>6171</v>
      </c>
      <c r="B7752" t="s">
        <v>1</v>
      </c>
      <c r="C7752">
        <v>0.22</v>
      </c>
      <c r="D7752">
        <f t="shared" si="122"/>
        <v>0</v>
      </c>
      <c r="E7752">
        <f>COUNTIFS($B$2:B7752,B7752)</f>
        <v>479</v>
      </c>
    </row>
    <row r="7753" spans="1:5" x14ac:dyDescent="0.3">
      <c r="A7753" t="s">
        <v>6237</v>
      </c>
      <c r="B7753" t="s">
        <v>1</v>
      </c>
      <c r="C7753">
        <v>0.22</v>
      </c>
      <c r="D7753">
        <f t="shared" si="122"/>
        <v>0</v>
      </c>
      <c r="E7753">
        <f>COUNTIFS($B$2:B7753,B7753)</f>
        <v>480</v>
      </c>
    </row>
    <row r="7754" spans="1:5" x14ac:dyDescent="0.3">
      <c r="A7754" t="s">
        <v>6151</v>
      </c>
      <c r="B7754" t="s">
        <v>1</v>
      </c>
      <c r="C7754">
        <v>0.22</v>
      </c>
      <c r="D7754">
        <f t="shared" si="122"/>
        <v>0</v>
      </c>
      <c r="E7754">
        <f>COUNTIFS($B$2:B7754,B7754)</f>
        <v>481</v>
      </c>
    </row>
    <row r="7755" spans="1:5" x14ac:dyDescent="0.3">
      <c r="A7755" t="s">
        <v>4928</v>
      </c>
      <c r="B7755" t="s">
        <v>1</v>
      </c>
      <c r="C7755">
        <v>0.22</v>
      </c>
      <c r="D7755">
        <f t="shared" si="122"/>
        <v>0</v>
      </c>
      <c r="E7755">
        <f>COUNTIFS($B$2:B7755,B7755)</f>
        <v>482</v>
      </c>
    </row>
    <row r="7756" spans="1:5" x14ac:dyDescent="0.3">
      <c r="A7756" t="s">
        <v>2207</v>
      </c>
      <c r="B7756" t="s">
        <v>1</v>
      </c>
      <c r="C7756">
        <v>0.22</v>
      </c>
      <c r="D7756">
        <f t="shared" si="122"/>
        <v>0</v>
      </c>
      <c r="E7756">
        <f>COUNTIFS($B$2:B7756,B7756)</f>
        <v>483</v>
      </c>
    </row>
    <row r="7757" spans="1:5" x14ac:dyDescent="0.3">
      <c r="A7757" t="s">
        <v>6263</v>
      </c>
      <c r="B7757" t="s">
        <v>1</v>
      </c>
      <c r="C7757">
        <v>0.21</v>
      </c>
      <c r="D7757">
        <f t="shared" si="122"/>
        <v>0</v>
      </c>
      <c r="E7757">
        <f>COUNTIFS($B$2:B7757,B7757)</f>
        <v>484</v>
      </c>
    </row>
    <row r="7758" spans="1:5" x14ac:dyDescent="0.3">
      <c r="A7758" t="s">
        <v>3539</v>
      </c>
      <c r="B7758" t="s">
        <v>1</v>
      </c>
      <c r="C7758">
        <v>0.21</v>
      </c>
      <c r="D7758">
        <f t="shared" si="122"/>
        <v>0</v>
      </c>
      <c r="E7758">
        <f>COUNTIFS($B$2:B7758,B7758)</f>
        <v>485</v>
      </c>
    </row>
    <row r="7759" spans="1:5" x14ac:dyDescent="0.3">
      <c r="A7759" t="s">
        <v>6326</v>
      </c>
      <c r="B7759" t="s">
        <v>1</v>
      </c>
      <c r="C7759">
        <v>0.21</v>
      </c>
      <c r="D7759">
        <f t="shared" si="122"/>
        <v>0</v>
      </c>
      <c r="E7759">
        <f>COUNTIFS($B$2:B7759,B7759)</f>
        <v>486</v>
      </c>
    </row>
    <row r="7760" spans="1:5" x14ac:dyDescent="0.3">
      <c r="A7760" t="s">
        <v>6323</v>
      </c>
      <c r="B7760" t="s">
        <v>1</v>
      </c>
      <c r="C7760">
        <v>0.21</v>
      </c>
      <c r="D7760">
        <f t="shared" si="122"/>
        <v>0</v>
      </c>
      <c r="E7760">
        <f>COUNTIFS($B$2:B7760,B7760)</f>
        <v>487</v>
      </c>
    </row>
    <row r="7761" spans="1:5" x14ac:dyDescent="0.3">
      <c r="A7761" t="s">
        <v>6324</v>
      </c>
      <c r="B7761" t="s">
        <v>1</v>
      </c>
      <c r="C7761">
        <v>0.21</v>
      </c>
      <c r="D7761">
        <f t="shared" si="122"/>
        <v>0</v>
      </c>
      <c r="E7761">
        <f>COUNTIFS($B$2:B7761,B7761)</f>
        <v>488</v>
      </c>
    </row>
    <row r="7762" spans="1:5" x14ac:dyDescent="0.3">
      <c r="A7762" t="s">
        <v>6364</v>
      </c>
      <c r="B7762" t="s">
        <v>1</v>
      </c>
      <c r="C7762">
        <v>0.21</v>
      </c>
      <c r="D7762">
        <f t="shared" si="122"/>
        <v>0</v>
      </c>
      <c r="E7762">
        <f>COUNTIFS($B$2:B7762,B7762)</f>
        <v>489</v>
      </c>
    </row>
    <row r="7763" spans="1:5" x14ac:dyDescent="0.3">
      <c r="A7763" t="s">
        <v>3034</v>
      </c>
      <c r="B7763" t="s">
        <v>1</v>
      </c>
      <c r="C7763">
        <v>0.21</v>
      </c>
      <c r="D7763">
        <f t="shared" si="122"/>
        <v>0</v>
      </c>
      <c r="E7763">
        <f>COUNTIFS($B$2:B7763,B7763)</f>
        <v>490</v>
      </c>
    </row>
    <row r="7764" spans="1:5" x14ac:dyDescent="0.3">
      <c r="A7764" t="s">
        <v>6357</v>
      </c>
      <c r="B7764" t="s">
        <v>1</v>
      </c>
      <c r="C7764">
        <v>0.21</v>
      </c>
      <c r="D7764">
        <f t="shared" si="122"/>
        <v>0</v>
      </c>
      <c r="E7764">
        <f>COUNTIFS($B$2:B7764,B7764)</f>
        <v>491</v>
      </c>
    </row>
    <row r="7765" spans="1:5" x14ac:dyDescent="0.3">
      <c r="A7765" t="s">
        <v>6306</v>
      </c>
      <c r="B7765" t="s">
        <v>1</v>
      </c>
      <c r="C7765">
        <v>0.21</v>
      </c>
      <c r="D7765">
        <f t="shared" si="122"/>
        <v>0</v>
      </c>
      <c r="E7765">
        <f>COUNTIFS($B$2:B7765,B7765)</f>
        <v>492</v>
      </c>
    </row>
    <row r="7766" spans="1:5" x14ac:dyDescent="0.3">
      <c r="A7766" t="s">
        <v>4136</v>
      </c>
      <c r="B7766" t="s">
        <v>1</v>
      </c>
      <c r="C7766">
        <v>0.21</v>
      </c>
      <c r="D7766">
        <f t="shared" si="122"/>
        <v>0</v>
      </c>
      <c r="E7766">
        <f>COUNTIFS($B$2:B7766,B7766)</f>
        <v>493</v>
      </c>
    </row>
    <row r="7767" spans="1:5" x14ac:dyDescent="0.3">
      <c r="A7767" t="s">
        <v>6349</v>
      </c>
      <c r="B7767" t="s">
        <v>1</v>
      </c>
      <c r="C7767">
        <v>0.21</v>
      </c>
      <c r="D7767">
        <f t="shared" si="122"/>
        <v>0</v>
      </c>
      <c r="E7767">
        <f>COUNTIFS($B$2:B7767,B7767)</f>
        <v>494</v>
      </c>
    </row>
    <row r="7768" spans="1:5" x14ac:dyDescent="0.3">
      <c r="A7768" t="s">
        <v>6369</v>
      </c>
      <c r="B7768" t="s">
        <v>1</v>
      </c>
      <c r="C7768">
        <v>0.21</v>
      </c>
      <c r="D7768">
        <f t="shared" si="122"/>
        <v>0</v>
      </c>
      <c r="E7768">
        <f>COUNTIFS($B$2:B7768,B7768)</f>
        <v>495</v>
      </c>
    </row>
    <row r="7769" spans="1:5" x14ac:dyDescent="0.3">
      <c r="A7769" t="s">
        <v>6379</v>
      </c>
      <c r="B7769" t="s">
        <v>1</v>
      </c>
      <c r="C7769">
        <v>0.21</v>
      </c>
      <c r="D7769">
        <f t="shared" si="122"/>
        <v>0</v>
      </c>
      <c r="E7769">
        <f>COUNTIFS($B$2:B7769,B7769)</f>
        <v>496</v>
      </c>
    </row>
    <row r="7770" spans="1:5" x14ac:dyDescent="0.3">
      <c r="A7770" t="s">
        <v>5338</v>
      </c>
      <c r="B7770" t="s">
        <v>1</v>
      </c>
      <c r="C7770">
        <v>0.2</v>
      </c>
      <c r="D7770">
        <f t="shared" si="122"/>
        <v>0</v>
      </c>
      <c r="E7770">
        <f>COUNTIFS($B$2:B7770,B7770)</f>
        <v>497</v>
      </c>
    </row>
    <row r="7771" spans="1:5" x14ac:dyDescent="0.3">
      <c r="A7771" t="s">
        <v>6501</v>
      </c>
      <c r="B7771" t="s">
        <v>1</v>
      </c>
      <c r="C7771">
        <v>0.2</v>
      </c>
      <c r="D7771">
        <f t="shared" si="122"/>
        <v>0</v>
      </c>
      <c r="E7771">
        <f>COUNTIFS($B$2:B7771,B7771)</f>
        <v>498</v>
      </c>
    </row>
    <row r="7772" spans="1:5" x14ac:dyDescent="0.3">
      <c r="A7772" t="s">
        <v>1802</v>
      </c>
      <c r="B7772" t="s">
        <v>1</v>
      </c>
      <c r="C7772">
        <v>0.2</v>
      </c>
      <c r="D7772">
        <f t="shared" si="122"/>
        <v>0</v>
      </c>
      <c r="E7772">
        <f>COUNTIFS($B$2:B7772,B7772)</f>
        <v>499</v>
      </c>
    </row>
    <row r="7773" spans="1:5" x14ac:dyDescent="0.3">
      <c r="A7773" t="s">
        <v>6547</v>
      </c>
      <c r="B7773" t="s">
        <v>1</v>
      </c>
      <c r="C7773">
        <v>0.2</v>
      </c>
      <c r="D7773">
        <f t="shared" si="122"/>
        <v>0</v>
      </c>
      <c r="E7773">
        <f>COUNTIFS($B$2:B7773,B7773)</f>
        <v>500</v>
      </c>
    </row>
    <row r="7774" spans="1:5" x14ac:dyDescent="0.3">
      <c r="A7774" t="s">
        <v>3034</v>
      </c>
      <c r="B7774" t="s">
        <v>1</v>
      </c>
      <c r="C7774">
        <v>0.2</v>
      </c>
      <c r="D7774">
        <f t="shared" si="122"/>
        <v>0</v>
      </c>
      <c r="E7774">
        <f>COUNTIFS($B$2:B7774,B7774)</f>
        <v>501</v>
      </c>
    </row>
    <row r="7775" spans="1:5" x14ac:dyDescent="0.3">
      <c r="A7775" t="s">
        <v>6450</v>
      </c>
      <c r="B7775" t="s">
        <v>1</v>
      </c>
      <c r="C7775">
        <v>0.2</v>
      </c>
      <c r="D7775">
        <f t="shared" si="122"/>
        <v>0</v>
      </c>
      <c r="E7775">
        <f>COUNTIFS($B$2:B7775,B7775)</f>
        <v>502</v>
      </c>
    </row>
    <row r="7776" spans="1:5" x14ac:dyDescent="0.3">
      <c r="A7776" t="s">
        <v>4702</v>
      </c>
      <c r="B7776" t="s">
        <v>1</v>
      </c>
      <c r="C7776">
        <v>0.2</v>
      </c>
      <c r="D7776">
        <f t="shared" si="122"/>
        <v>0</v>
      </c>
      <c r="E7776">
        <f>COUNTIFS($B$2:B7776,B7776)</f>
        <v>503</v>
      </c>
    </row>
    <row r="7777" spans="1:5" x14ac:dyDescent="0.3">
      <c r="A7777" t="s">
        <v>3547</v>
      </c>
      <c r="B7777" t="s">
        <v>1</v>
      </c>
      <c r="C7777">
        <v>0.2</v>
      </c>
      <c r="D7777">
        <f t="shared" si="122"/>
        <v>0</v>
      </c>
      <c r="E7777">
        <f>COUNTIFS($B$2:B7777,B7777)</f>
        <v>504</v>
      </c>
    </row>
    <row r="7778" spans="1:5" x14ac:dyDescent="0.3">
      <c r="A7778" t="s">
        <v>6736</v>
      </c>
      <c r="B7778" t="s">
        <v>1</v>
      </c>
      <c r="C7778">
        <v>0.19</v>
      </c>
      <c r="D7778">
        <f t="shared" si="122"/>
        <v>0</v>
      </c>
      <c r="E7778">
        <f>COUNTIFS($B$2:B7778,B7778)</f>
        <v>505</v>
      </c>
    </row>
    <row r="7779" spans="1:5" x14ac:dyDescent="0.3">
      <c r="A7779" t="s">
        <v>3514</v>
      </c>
      <c r="B7779" t="s">
        <v>1</v>
      </c>
      <c r="C7779">
        <v>0.19</v>
      </c>
      <c r="D7779">
        <f t="shared" si="122"/>
        <v>0</v>
      </c>
      <c r="E7779">
        <f>COUNTIFS($B$2:B7779,B7779)</f>
        <v>506</v>
      </c>
    </row>
    <row r="7780" spans="1:5" x14ac:dyDescent="0.3">
      <c r="A7780" t="s">
        <v>6685</v>
      </c>
      <c r="B7780" t="s">
        <v>1</v>
      </c>
      <c r="C7780">
        <v>0.19</v>
      </c>
      <c r="D7780">
        <f t="shared" si="122"/>
        <v>0</v>
      </c>
      <c r="E7780">
        <f>COUNTIFS($B$2:B7780,B7780)</f>
        <v>507</v>
      </c>
    </row>
    <row r="7781" spans="1:5" x14ac:dyDescent="0.3">
      <c r="A7781" t="s">
        <v>6724</v>
      </c>
      <c r="B7781" t="s">
        <v>1</v>
      </c>
      <c r="C7781">
        <v>0.19</v>
      </c>
      <c r="D7781">
        <f t="shared" si="122"/>
        <v>0</v>
      </c>
      <c r="E7781">
        <f>COUNTIFS($B$2:B7781,B7781)</f>
        <v>508</v>
      </c>
    </row>
    <row r="7782" spans="1:5" x14ac:dyDescent="0.3">
      <c r="A7782" t="s">
        <v>4417</v>
      </c>
      <c r="B7782" t="s">
        <v>1</v>
      </c>
      <c r="C7782">
        <v>0.19</v>
      </c>
      <c r="D7782">
        <f t="shared" si="122"/>
        <v>0</v>
      </c>
      <c r="E7782">
        <f>COUNTIFS($B$2:B7782,B7782)</f>
        <v>509</v>
      </c>
    </row>
    <row r="7783" spans="1:5" x14ac:dyDescent="0.3">
      <c r="A7783" t="s">
        <v>4554</v>
      </c>
      <c r="B7783" t="s">
        <v>1</v>
      </c>
      <c r="C7783">
        <v>0.19</v>
      </c>
      <c r="D7783">
        <f t="shared" si="122"/>
        <v>0</v>
      </c>
      <c r="E7783">
        <f>COUNTIFS($B$2:B7783,B7783)</f>
        <v>510</v>
      </c>
    </row>
    <row r="7784" spans="1:5" x14ac:dyDescent="0.3">
      <c r="A7784" t="s">
        <v>5140</v>
      </c>
      <c r="B7784" t="s">
        <v>1</v>
      </c>
      <c r="C7784">
        <v>0.19</v>
      </c>
      <c r="D7784">
        <f t="shared" si="122"/>
        <v>0</v>
      </c>
      <c r="E7784">
        <f>COUNTIFS($B$2:B7784,B7784)</f>
        <v>511</v>
      </c>
    </row>
    <row r="7785" spans="1:5" x14ac:dyDescent="0.3">
      <c r="A7785" t="s">
        <v>6827</v>
      </c>
      <c r="B7785" t="s">
        <v>1</v>
      </c>
      <c r="C7785">
        <v>0.18</v>
      </c>
      <c r="D7785">
        <f t="shared" si="122"/>
        <v>0</v>
      </c>
      <c r="E7785">
        <f>COUNTIFS($B$2:B7785,B7785)</f>
        <v>512</v>
      </c>
    </row>
    <row r="7786" spans="1:5" x14ac:dyDescent="0.3">
      <c r="A7786" t="s">
        <v>4285</v>
      </c>
      <c r="B7786" t="s">
        <v>1</v>
      </c>
      <c r="C7786">
        <v>0.18</v>
      </c>
      <c r="D7786">
        <f t="shared" si="122"/>
        <v>0</v>
      </c>
      <c r="E7786">
        <f>COUNTIFS($B$2:B7786,B7786)</f>
        <v>513</v>
      </c>
    </row>
    <row r="7787" spans="1:5" x14ac:dyDescent="0.3">
      <c r="A7787" t="s">
        <v>1821</v>
      </c>
      <c r="B7787" t="s">
        <v>1</v>
      </c>
      <c r="C7787">
        <v>0.18</v>
      </c>
      <c r="D7787">
        <f t="shared" si="122"/>
        <v>0</v>
      </c>
      <c r="E7787">
        <f>COUNTIFS($B$2:B7787,B7787)</f>
        <v>514</v>
      </c>
    </row>
    <row r="7788" spans="1:5" x14ac:dyDescent="0.3">
      <c r="A7788" t="s">
        <v>3670</v>
      </c>
      <c r="B7788" t="s">
        <v>1</v>
      </c>
      <c r="C7788">
        <v>0.18</v>
      </c>
      <c r="D7788">
        <f t="shared" si="122"/>
        <v>0</v>
      </c>
      <c r="E7788">
        <f>COUNTIFS($B$2:B7788,B7788)</f>
        <v>515</v>
      </c>
    </row>
    <row r="7789" spans="1:5" x14ac:dyDescent="0.3">
      <c r="A7789" t="s">
        <v>2159</v>
      </c>
      <c r="B7789" t="s">
        <v>1</v>
      </c>
      <c r="C7789">
        <v>0.18</v>
      </c>
      <c r="D7789">
        <f t="shared" si="122"/>
        <v>0</v>
      </c>
      <c r="E7789">
        <f>COUNTIFS($B$2:B7789,B7789)</f>
        <v>516</v>
      </c>
    </row>
    <row r="7790" spans="1:5" x14ac:dyDescent="0.3">
      <c r="A7790" t="s">
        <v>5797</v>
      </c>
      <c r="B7790" t="s">
        <v>1</v>
      </c>
      <c r="C7790">
        <v>0.18</v>
      </c>
      <c r="D7790">
        <f t="shared" si="122"/>
        <v>0</v>
      </c>
      <c r="E7790">
        <f>COUNTIFS($B$2:B7790,B7790)</f>
        <v>517</v>
      </c>
    </row>
    <row r="7791" spans="1:5" x14ac:dyDescent="0.3">
      <c r="A7791" t="s">
        <v>4928</v>
      </c>
      <c r="B7791" t="s">
        <v>1</v>
      </c>
      <c r="C7791">
        <v>0.18</v>
      </c>
      <c r="D7791">
        <f t="shared" si="122"/>
        <v>0</v>
      </c>
      <c r="E7791">
        <f>COUNTIFS($B$2:B7791,B7791)</f>
        <v>518</v>
      </c>
    </row>
    <row r="7792" spans="1:5" x14ac:dyDescent="0.3">
      <c r="A7792" t="s">
        <v>6369</v>
      </c>
      <c r="B7792" t="s">
        <v>1</v>
      </c>
      <c r="C7792">
        <v>0.18</v>
      </c>
      <c r="D7792">
        <f t="shared" si="122"/>
        <v>0</v>
      </c>
      <c r="E7792">
        <f>COUNTIFS($B$2:B7792,B7792)</f>
        <v>519</v>
      </c>
    </row>
    <row r="7793" spans="1:5" x14ac:dyDescent="0.3">
      <c r="A7793" t="s">
        <v>6788</v>
      </c>
      <c r="B7793" t="s">
        <v>1</v>
      </c>
      <c r="C7793">
        <v>0.18</v>
      </c>
      <c r="D7793">
        <f t="shared" si="122"/>
        <v>0</v>
      </c>
      <c r="E7793">
        <f>COUNTIFS($B$2:B7793,B7793)</f>
        <v>520</v>
      </c>
    </row>
    <row r="7794" spans="1:5" x14ac:dyDescent="0.3">
      <c r="A7794" t="s">
        <v>6852</v>
      </c>
      <c r="B7794" t="s">
        <v>1</v>
      </c>
      <c r="C7794">
        <v>0.18</v>
      </c>
      <c r="D7794">
        <f t="shared" si="122"/>
        <v>0</v>
      </c>
      <c r="E7794">
        <f>COUNTIFS($B$2:B7794,B7794)</f>
        <v>521</v>
      </c>
    </row>
    <row r="7795" spans="1:5" x14ac:dyDescent="0.3">
      <c r="A7795" t="s">
        <v>2316</v>
      </c>
      <c r="B7795" t="s">
        <v>1</v>
      </c>
      <c r="C7795">
        <v>0.17</v>
      </c>
      <c r="D7795">
        <f t="shared" si="122"/>
        <v>0</v>
      </c>
      <c r="E7795">
        <f>COUNTIFS($B$2:B7795,B7795)</f>
        <v>522</v>
      </c>
    </row>
    <row r="7796" spans="1:5" x14ac:dyDescent="0.3">
      <c r="A7796" t="s">
        <v>6985</v>
      </c>
      <c r="B7796" t="s">
        <v>1</v>
      </c>
      <c r="C7796">
        <v>0.17</v>
      </c>
      <c r="D7796">
        <f t="shared" si="122"/>
        <v>0</v>
      </c>
      <c r="E7796">
        <f>COUNTIFS($B$2:B7796,B7796)</f>
        <v>523</v>
      </c>
    </row>
    <row r="7797" spans="1:5" x14ac:dyDescent="0.3">
      <c r="A7797" t="s">
        <v>4725</v>
      </c>
      <c r="B7797" t="s">
        <v>1</v>
      </c>
      <c r="C7797">
        <v>0.17</v>
      </c>
      <c r="D7797">
        <f t="shared" si="122"/>
        <v>0</v>
      </c>
      <c r="E7797">
        <f>COUNTIFS($B$2:B7797,B7797)</f>
        <v>524</v>
      </c>
    </row>
    <row r="7798" spans="1:5" x14ac:dyDescent="0.3">
      <c r="A7798" t="s">
        <v>7066</v>
      </c>
      <c r="B7798" t="s">
        <v>1</v>
      </c>
      <c r="C7798">
        <v>0.17</v>
      </c>
      <c r="D7798">
        <f t="shared" si="122"/>
        <v>0</v>
      </c>
      <c r="E7798">
        <f>COUNTIFS($B$2:B7798,B7798)</f>
        <v>525</v>
      </c>
    </row>
    <row r="7799" spans="1:5" x14ac:dyDescent="0.3">
      <c r="A7799" t="s">
        <v>3514</v>
      </c>
      <c r="B7799" t="s">
        <v>1</v>
      </c>
      <c r="C7799">
        <v>0.17</v>
      </c>
      <c r="D7799">
        <f t="shared" si="122"/>
        <v>0</v>
      </c>
      <c r="E7799">
        <f>COUNTIFS($B$2:B7799,B7799)</f>
        <v>526</v>
      </c>
    </row>
    <row r="7800" spans="1:5" x14ac:dyDescent="0.3">
      <c r="A7800" t="s">
        <v>3670</v>
      </c>
      <c r="B7800" t="s">
        <v>1</v>
      </c>
      <c r="C7800">
        <v>0.17</v>
      </c>
      <c r="D7800">
        <f t="shared" si="122"/>
        <v>0</v>
      </c>
      <c r="E7800">
        <f>COUNTIFS($B$2:B7800,B7800)</f>
        <v>527</v>
      </c>
    </row>
    <row r="7801" spans="1:5" x14ac:dyDescent="0.3">
      <c r="A7801" t="s">
        <v>7082</v>
      </c>
      <c r="B7801" t="s">
        <v>1</v>
      </c>
      <c r="C7801">
        <v>0.17</v>
      </c>
      <c r="D7801">
        <f t="shared" si="122"/>
        <v>0</v>
      </c>
      <c r="E7801">
        <f>COUNTIFS($B$2:B7801,B7801)</f>
        <v>528</v>
      </c>
    </row>
    <row r="7802" spans="1:5" x14ac:dyDescent="0.3">
      <c r="A7802" t="s">
        <v>7010</v>
      </c>
      <c r="B7802" t="s">
        <v>1</v>
      </c>
      <c r="C7802">
        <v>0.17</v>
      </c>
      <c r="D7802">
        <f t="shared" si="122"/>
        <v>0</v>
      </c>
      <c r="E7802">
        <f>COUNTIFS($B$2:B7802,B7802)</f>
        <v>529</v>
      </c>
    </row>
    <row r="7803" spans="1:5" x14ac:dyDescent="0.3">
      <c r="A7803" t="s">
        <v>6306</v>
      </c>
      <c r="B7803" t="s">
        <v>1</v>
      </c>
      <c r="C7803">
        <v>0.17</v>
      </c>
      <c r="D7803">
        <f t="shared" si="122"/>
        <v>0</v>
      </c>
      <c r="E7803">
        <f>COUNTIFS($B$2:B7803,B7803)</f>
        <v>530</v>
      </c>
    </row>
    <row r="7804" spans="1:5" x14ac:dyDescent="0.3">
      <c r="A7804" t="s">
        <v>6951</v>
      </c>
      <c r="B7804" t="s">
        <v>1</v>
      </c>
      <c r="C7804">
        <v>0.17</v>
      </c>
      <c r="D7804">
        <f t="shared" si="122"/>
        <v>0</v>
      </c>
      <c r="E7804">
        <f>COUNTIFS($B$2:B7804,B7804)</f>
        <v>531</v>
      </c>
    </row>
    <row r="7805" spans="1:5" x14ac:dyDescent="0.3">
      <c r="A7805" t="s">
        <v>7083</v>
      </c>
      <c r="B7805" t="s">
        <v>1</v>
      </c>
      <c r="C7805">
        <v>0.17</v>
      </c>
      <c r="D7805">
        <f t="shared" si="122"/>
        <v>0</v>
      </c>
      <c r="E7805">
        <f>COUNTIFS($B$2:B7805,B7805)</f>
        <v>532</v>
      </c>
    </row>
    <row r="7806" spans="1:5" x14ac:dyDescent="0.3">
      <c r="A7806" t="s">
        <v>7005</v>
      </c>
      <c r="B7806" t="s">
        <v>1</v>
      </c>
      <c r="C7806">
        <v>0.17</v>
      </c>
      <c r="D7806">
        <f t="shared" si="122"/>
        <v>0</v>
      </c>
      <c r="E7806">
        <f>COUNTIFS($B$2:B7806,B7806)</f>
        <v>533</v>
      </c>
    </row>
    <row r="7807" spans="1:5" x14ac:dyDescent="0.3">
      <c r="A7807" t="s">
        <v>7135</v>
      </c>
      <c r="B7807" t="s">
        <v>1</v>
      </c>
      <c r="C7807">
        <v>0.16</v>
      </c>
      <c r="D7807">
        <f t="shared" si="122"/>
        <v>0</v>
      </c>
      <c r="E7807">
        <f>COUNTIFS($B$2:B7807,B7807)</f>
        <v>534</v>
      </c>
    </row>
    <row r="7808" spans="1:5" x14ac:dyDescent="0.3">
      <c r="A7808" t="s">
        <v>7158</v>
      </c>
      <c r="B7808" t="s">
        <v>1</v>
      </c>
      <c r="C7808">
        <v>0.16</v>
      </c>
      <c r="D7808">
        <f t="shared" si="122"/>
        <v>0</v>
      </c>
      <c r="E7808">
        <f>COUNTIFS($B$2:B7808,B7808)</f>
        <v>535</v>
      </c>
    </row>
    <row r="7809" spans="1:5" x14ac:dyDescent="0.3">
      <c r="A7809" t="s">
        <v>7192</v>
      </c>
      <c r="B7809" t="s">
        <v>1</v>
      </c>
      <c r="C7809">
        <v>0.16</v>
      </c>
      <c r="D7809">
        <f t="shared" si="122"/>
        <v>0</v>
      </c>
      <c r="E7809">
        <f>COUNTIFS($B$2:B7809,B7809)</f>
        <v>536</v>
      </c>
    </row>
    <row r="7810" spans="1:5" x14ac:dyDescent="0.3">
      <c r="A7810" t="s">
        <v>7203</v>
      </c>
      <c r="B7810" t="s">
        <v>1</v>
      </c>
      <c r="C7810">
        <v>0.16</v>
      </c>
      <c r="D7810">
        <f t="shared" si="122"/>
        <v>0</v>
      </c>
      <c r="E7810">
        <f>COUNTIFS($B$2:B7810,B7810)</f>
        <v>537</v>
      </c>
    </row>
    <row r="7811" spans="1:5" x14ac:dyDescent="0.3">
      <c r="A7811" t="s">
        <v>7199</v>
      </c>
      <c r="B7811" t="s">
        <v>1</v>
      </c>
      <c r="C7811">
        <v>0.16</v>
      </c>
      <c r="D7811">
        <f t="shared" si="122"/>
        <v>0</v>
      </c>
      <c r="E7811">
        <f>COUNTIFS($B$2:B7811,B7811)</f>
        <v>538</v>
      </c>
    </row>
    <row r="7812" spans="1:5" x14ac:dyDescent="0.3">
      <c r="A7812" t="s">
        <v>7272</v>
      </c>
      <c r="B7812" t="s">
        <v>1</v>
      </c>
      <c r="C7812">
        <v>0.16</v>
      </c>
      <c r="D7812">
        <f t="shared" si="122"/>
        <v>0</v>
      </c>
      <c r="E7812">
        <f>COUNTIFS($B$2:B7812,B7812)</f>
        <v>539</v>
      </c>
    </row>
    <row r="7813" spans="1:5" x14ac:dyDescent="0.3">
      <c r="A7813" t="s">
        <v>5529</v>
      </c>
      <c r="B7813" t="s">
        <v>1</v>
      </c>
      <c r="C7813">
        <v>0.16</v>
      </c>
      <c r="D7813">
        <f t="shared" si="122"/>
        <v>0</v>
      </c>
      <c r="E7813">
        <f>COUNTIFS($B$2:B7813,B7813)</f>
        <v>540</v>
      </c>
    </row>
    <row r="7814" spans="1:5" x14ac:dyDescent="0.3">
      <c r="A7814" t="s">
        <v>7273</v>
      </c>
      <c r="B7814" t="s">
        <v>1</v>
      </c>
      <c r="C7814">
        <v>0.16</v>
      </c>
      <c r="D7814">
        <f t="shared" si="122"/>
        <v>0</v>
      </c>
      <c r="E7814">
        <f>COUNTIFS($B$2:B7814,B7814)</f>
        <v>541</v>
      </c>
    </row>
    <row r="7815" spans="1:5" x14ac:dyDescent="0.3">
      <c r="A7815" t="s">
        <v>4715</v>
      </c>
      <c r="B7815" t="s">
        <v>1</v>
      </c>
      <c r="C7815">
        <v>0.16</v>
      </c>
      <c r="D7815">
        <f t="shared" ref="D7815:D7878" si="123">IF(E7815&lt;5,E7815,0)</f>
        <v>0</v>
      </c>
      <c r="E7815">
        <f>COUNTIFS($B$2:B7815,B7815)</f>
        <v>542</v>
      </c>
    </row>
    <row r="7816" spans="1:5" x14ac:dyDescent="0.3">
      <c r="A7816" t="s">
        <v>7438</v>
      </c>
      <c r="B7816" t="s">
        <v>1</v>
      </c>
      <c r="C7816">
        <v>0.15</v>
      </c>
      <c r="D7816">
        <f t="shared" si="123"/>
        <v>0</v>
      </c>
      <c r="E7816">
        <f>COUNTIFS($B$2:B7816,B7816)</f>
        <v>543</v>
      </c>
    </row>
    <row r="7817" spans="1:5" x14ac:dyDescent="0.3">
      <c r="A7817" t="s">
        <v>7489</v>
      </c>
      <c r="B7817" t="s">
        <v>1</v>
      </c>
      <c r="C7817">
        <v>0.15</v>
      </c>
      <c r="D7817">
        <f t="shared" si="123"/>
        <v>0</v>
      </c>
      <c r="E7817">
        <f>COUNTIFS($B$2:B7817,B7817)</f>
        <v>544</v>
      </c>
    </row>
    <row r="7818" spans="1:5" x14ac:dyDescent="0.3">
      <c r="A7818" t="s">
        <v>4946</v>
      </c>
      <c r="B7818" t="s">
        <v>1</v>
      </c>
      <c r="C7818">
        <v>0.15</v>
      </c>
      <c r="D7818">
        <f t="shared" si="123"/>
        <v>0</v>
      </c>
      <c r="E7818">
        <f>COUNTIFS($B$2:B7818,B7818)</f>
        <v>545</v>
      </c>
    </row>
    <row r="7819" spans="1:5" x14ac:dyDescent="0.3">
      <c r="A7819" t="s">
        <v>7347</v>
      </c>
      <c r="B7819" t="s">
        <v>1</v>
      </c>
      <c r="C7819">
        <v>0.15</v>
      </c>
      <c r="D7819">
        <f t="shared" si="123"/>
        <v>0</v>
      </c>
      <c r="E7819">
        <f>COUNTIFS($B$2:B7819,B7819)</f>
        <v>546</v>
      </c>
    </row>
    <row r="7820" spans="1:5" x14ac:dyDescent="0.3">
      <c r="A7820" t="s">
        <v>3030</v>
      </c>
      <c r="B7820" t="s">
        <v>1</v>
      </c>
      <c r="C7820">
        <v>0.15</v>
      </c>
      <c r="D7820">
        <f t="shared" si="123"/>
        <v>0</v>
      </c>
      <c r="E7820">
        <f>COUNTIFS($B$2:B7820,B7820)</f>
        <v>547</v>
      </c>
    </row>
    <row r="7821" spans="1:5" x14ac:dyDescent="0.3">
      <c r="A7821" t="s">
        <v>7010</v>
      </c>
      <c r="B7821" t="s">
        <v>1</v>
      </c>
      <c r="C7821">
        <v>0.15</v>
      </c>
      <c r="D7821">
        <f t="shared" si="123"/>
        <v>0</v>
      </c>
      <c r="E7821">
        <f>COUNTIFS($B$2:B7821,B7821)</f>
        <v>548</v>
      </c>
    </row>
    <row r="7822" spans="1:5" x14ac:dyDescent="0.3">
      <c r="A7822" t="s">
        <v>5797</v>
      </c>
      <c r="B7822" t="s">
        <v>1</v>
      </c>
      <c r="C7822">
        <v>0.15</v>
      </c>
      <c r="D7822">
        <f t="shared" si="123"/>
        <v>0</v>
      </c>
      <c r="E7822">
        <f>COUNTIFS($B$2:B7822,B7822)</f>
        <v>549</v>
      </c>
    </row>
    <row r="7823" spans="1:5" x14ac:dyDescent="0.3">
      <c r="A7823" t="s">
        <v>6306</v>
      </c>
      <c r="B7823" t="s">
        <v>1</v>
      </c>
      <c r="C7823">
        <v>0.15</v>
      </c>
      <c r="D7823">
        <f t="shared" si="123"/>
        <v>0</v>
      </c>
      <c r="E7823">
        <f>COUNTIFS($B$2:B7823,B7823)</f>
        <v>550</v>
      </c>
    </row>
    <row r="7824" spans="1:5" x14ac:dyDescent="0.3">
      <c r="A7824" t="s">
        <v>4417</v>
      </c>
      <c r="B7824" t="s">
        <v>1</v>
      </c>
      <c r="C7824">
        <v>0.15</v>
      </c>
      <c r="D7824">
        <f t="shared" si="123"/>
        <v>0</v>
      </c>
      <c r="E7824">
        <f>COUNTIFS($B$2:B7824,B7824)</f>
        <v>551</v>
      </c>
    </row>
    <row r="7825" spans="1:5" x14ac:dyDescent="0.3">
      <c r="A7825" t="s">
        <v>7409</v>
      </c>
      <c r="B7825" t="s">
        <v>1</v>
      </c>
      <c r="C7825">
        <v>0.15</v>
      </c>
      <c r="D7825">
        <f t="shared" si="123"/>
        <v>0</v>
      </c>
      <c r="E7825">
        <f>COUNTIFS($B$2:B7825,B7825)</f>
        <v>552</v>
      </c>
    </row>
    <row r="7826" spans="1:5" x14ac:dyDescent="0.3">
      <c r="A7826" t="s">
        <v>7509</v>
      </c>
      <c r="B7826" t="s">
        <v>1</v>
      </c>
      <c r="C7826">
        <v>0.15</v>
      </c>
      <c r="D7826">
        <f t="shared" si="123"/>
        <v>0</v>
      </c>
      <c r="E7826">
        <f>COUNTIFS($B$2:B7826,B7826)</f>
        <v>553</v>
      </c>
    </row>
    <row r="7827" spans="1:5" x14ac:dyDescent="0.3">
      <c r="A7827" t="s">
        <v>6369</v>
      </c>
      <c r="B7827" t="s">
        <v>1</v>
      </c>
      <c r="C7827">
        <v>0.15</v>
      </c>
      <c r="D7827">
        <f t="shared" si="123"/>
        <v>0</v>
      </c>
      <c r="E7827">
        <f>COUNTIFS($B$2:B7827,B7827)</f>
        <v>554</v>
      </c>
    </row>
    <row r="7828" spans="1:5" x14ac:dyDescent="0.3">
      <c r="A7828" t="s">
        <v>7364</v>
      </c>
      <c r="B7828" t="s">
        <v>1</v>
      </c>
      <c r="C7828">
        <v>0.15</v>
      </c>
      <c r="D7828">
        <f t="shared" si="123"/>
        <v>0</v>
      </c>
      <c r="E7828">
        <f>COUNTIFS($B$2:B7828,B7828)</f>
        <v>555</v>
      </c>
    </row>
    <row r="7829" spans="1:5" x14ac:dyDescent="0.3">
      <c r="A7829" t="s">
        <v>2147</v>
      </c>
      <c r="B7829" t="s">
        <v>1</v>
      </c>
      <c r="C7829">
        <v>0.15</v>
      </c>
      <c r="D7829">
        <f t="shared" si="123"/>
        <v>0</v>
      </c>
      <c r="E7829">
        <f>COUNTIFS($B$2:B7829,B7829)</f>
        <v>556</v>
      </c>
    </row>
    <row r="7830" spans="1:5" x14ac:dyDescent="0.3">
      <c r="A7830" t="s">
        <v>7690</v>
      </c>
      <c r="B7830" t="s">
        <v>1</v>
      </c>
      <c r="C7830">
        <v>0.14000000000000001</v>
      </c>
      <c r="D7830">
        <f t="shared" si="123"/>
        <v>0</v>
      </c>
      <c r="E7830">
        <f>COUNTIFS($B$2:B7830,B7830)</f>
        <v>557</v>
      </c>
    </row>
    <row r="7831" spans="1:5" x14ac:dyDescent="0.3">
      <c r="A7831" t="s">
        <v>7728</v>
      </c>
      <c r="B7831" t="s">
        <v>1</v>
      </c>
      <c r="C7831">
        <v>0.14000000000000001</v>
      </c>
      <c r="D7831">
        <f t="shared" si="123"/>
        <v>0</v>
      </c>
      <c r="E7831">
        <f>COUNTIFS($B$2:B7831,B7831)</f>
        <v>558</v>
      </c>
    </row>
    <row r="7832" spans="1:5" x14ac:dyDescent="0.3">
      <c r="A7832" t="s">
        <v>7560</v>
      </c>
      <c r="B7832" t="s">
        <v>1</v>
      </c>
      <c r="C7832">
        <v>0.14000000000000001</v>
      </c>
      <c r="D7832">
        <f t="shared" si="123"/>
        <v>0</v>
      </c>
      <c r="E7832">
        <f>COUNTIFS($B$2:B7832,B7832)</f>
        <v>559</v>
      </c>
    </row>
    <row r="7833" spans="1:5" x14ac:dyDescent="0.3">
      <c r="A7833" t="s">
        <v>7564</v>
      </c>
      <c r="B7833" t="s">
        <v>1</v>
      </c>
      <c r="C7833">
        <v>0.14000000000000001</v>
      </c>
      <c r="D7833">
        <f t="shared" si="123"/>
        <v>0</v>
      </c>
      <c r="E7833">
        <f>COUNTIFS($B$2:B7833,B7833)</f>
        <v>560</v>
      </c>
    </row>
    <row r="7834" spans="1:5" x14ac:dyDescent="0.3">
      <c r="A7834" t="s">
        <v>7715</v>
      </c>
      <c r="B7834" t="s">
        <v>1</v>
      </c>
      <c r="C7834">
        <v>0.14000000000000001</v>
      </c>
      <c r="D7834">
        <f t="shared" si="123"/>
        <v>0</v>
      </c>
      <c r="E7834">
        <f>COUNTIFS($B$2:B7834,B7834)</f>
        <v>561</v>
      </c>
    </row>
    <row r="7835" spans="1:5" x14ac:dyDescent="0.3">
      <c r="A7835" t="s">
        <v>7158</v>
      </c>
      <c r="B7835" t="s">
        <v>1</v>
      </c>
      <c r="C7835">
        <v>0.14000000000000001</v>
      </c>
      <c r="D7835">
        <f t="shared" si="123"/>
        <v>0</v>
      </c>
      <c r="E7835">
        <f>COUNTIFS($B$2:B7835,B7835)</f>
        <v>562</v>
      </c>
    </row>
    <row r="7836" spans="1:5" x14ac:dyDescent="0.3">
      <c r="A7836" t="s">
        <v>7555</v>
      </c>
      <c r="B7836" t="s">
        <v>1</v>
      </c>
      <c r="C7836">
        <v>0.14000000000000001</v>
      </c>
      <c r="D7836">
        <f t="shared" si="123"/>
        <v>0</v>
      </c>
      <c r="E7836">
        <f>COUNTIFS($B$2:B7836,B7836)</f>
        <v>563</v>
      </c>
    </row>
    <row r="7837" spans="1:5" x14ac:dyDescent="0.3">
      <c r="A7837" t="s">
        <v>938</v>
      </c>
      <c r="B7837" t="s">
        <v>1</v>
      </c>
      <c r="C7837">
        <v>0.14000000000000001</v>
      </c>
      <c r="D7837">
        <f t="shared" si="123"/>
        <v>0</v>
      </c>
      <c r="E7837">
        <f>COUNTIFS($B$2:B7837,B7837)</f>
        <v>564</v>
      </c>
    </row>
    <row r="7838" spans="1:5" x14ac:dyDescent="0.3">
      <c r="A7838" t="s">
        <v>3029</v>
      </c>
      <c r="B7838" t="s">
        <v>1</v>
      </c>
      <c r="C7838">
        <v>0.14000000000000001</v>
      </c>
      <c r="D7838">
        <f t="shared" si="123"/>
        <v>0</v>
      </c>
      <c r="E7838">
        <f>COUNTIFS($B$2:B7838,B7838)</f>
        <v>565</v>
      </c>
    </row>
    <row r="7839" spans="1:5" x14ac:dyDescent="0.3">
      <c r="A7839" t="s">
        <v>7704</v>
      </c>
      <c r="B7839" t="s">
        <v>1</v>
      </c>
      <c r="C7839">
        <v>0.14000000000000001</v>
      </c>
      <c r="D7839">
        <f t="shared" si="123"/>
        <v>0</v>
      </c>
      <c r="E7839">
        <f>COUNTIFS($B$2:B7839,B7839)</f>
        <v>566</v>
      </c>
    </row>
    <row r="7840" spans="1:5" x14ac:dyDescent="0.3">
      <c r="A7840" t="s">
        <v>2864</v>
      </c>
      <c r="B7840" t="s">
        <v>1</v>
      </c>
      <c r="C7840">
        <v>0.14000000000000001</v>
      </c>
      <c r="D7840">
        <f t="shared" si="123"/>
        <v>0</v>
      </c>
      <c r="E7840">
        <f>COUNTIFS($B$2:B7840,B7840)</f>
        <v>567</v>
      </c>
    </row>
    <row r="7841" spans="1:5" x14ac:dyDescent="0.3">
      <c r="A7841" t="s">
        <v>7574</v>
      </c>
      <c r="B7841" t="s">
        <v>1</v>
      </c>
      <c r="C7841">
        <v>0.14000000000000001</v>
      </c>
      <c r="D7841">
        <f t="shared" si="123"/>
        <v>0</v>
      </c>
      <c r="E7841">
        <f>COUNTIFS($B$2:B7841,B7841)</f>
        <v>568</v>
      </c>
    </row>
    <row r="7842" spans="1:5" x14ac:dyDescent="0.3">
      <c r="A7842" t="s">
        <v>7656</v>
      </c>
      <c r="B7842" t="s">
        <v>1</v>
      </c>
      <c r="C7842">
        <v>0.14000000000000001</v>
      </c>
      <c r="D7842">
        <f t="shared" si="123"/>
        <v>0</v>
      </c>
      <c r="E7842">
        <f>COUNTIFS($B$2:B7842,B7842)</f>
        <v>569</v>
      </c>
    </row>
    <row r="7843" spans="1:5" x14ac:dyDescent="0.3">
      <c r="A7843" t="s">
        <v>7783</v>
      </c>
      <c r="B7843" t="s">
        <v>1</v>
      </c>
      <c r="C7843">
        <v>0.14000000000000001</v>
      </c>
      <c r="D7843">
        <f t="shared" si="123"/>
        <v>0</v>
      </c>
      <c r="E7843">
        <f>COUNTIFS($B$2:B7843,B7843)</f>
        <v>570</v>
      </c>
    </row>
    <row r="7844" spans="1:5" x14ac:dyDescent="0.3">
      <c r="A7844" t="s">
        <v>7571</v>
      </c>
      <c r="B7844" t="s">
        <v>1</v>
      </c>
      <c r="C7844">
        <v>0.14000000000000001</v>
      </c>
      <c r="D7844">
        <f t="shared" si="123"/>
        <v>0</v>
      </c>
      <c r="E7844">
        <f>COUNTIFS($B$2:B7844,B7844)</f>
        <v>571</v>
      </c>
    </row>
    <row r="7845" spans="1:5" x14ac:dyDescent="0.3">
      <c r="A7845" t="s">
        <v>2125</v>
      </c>
      <c r="B7845" t="s">
        <v>1</v>
      </c>
      <c r="C7845">
        <v>0.14000000000000001</v>
      </c>
      <c r="D7845">
        <f t="shared" si="123"/>
        <v>0</v>
      </c>
      <c r="E7845">
        <f>COUNTIFS($B$2:B7845,B7845)</f>
        <v>572</v>
      </c>
    </row>
    <row r="7846" spans="1:5" x14ac:dyDescent="0.3">
      <c r="A7846" t="s">
        <v>7666</v>
      </c>
      <c r="B7846" t="s">
        <v>1</v>
      </c>
      <c r="C7846">
        <v>0.14000000000000001</v>
      </c>
      <c r="D7846">
        <f t="shared" si="123"/>
        <v>0</v>
      </c>
      <c r="E7846">
        <f>COUNTIFS($B$2:B7846,B7846)</f>
        <v>573</v>
      </c>
    </row>
    <row r="7847" spans="1:5" x14ac:dyDescent="0.3">
      <c r="A7847" t="s">
        <v>6852</v>
      </c>
      <c r="B7847" t="s">
        <v>1</v>
      </c>
      <c r="C7847">
        <v>0.14000000000000001</v>
      </c>
      <c r="D7847">
        <f t="shared" si="123"/>
        <v>0</v>
      </c>
      <c r="E7847">
        <f>COUNTIFS($B$2:B7847,B7847)</f>
        <v>574</v>
      </c>
    </row>
    <row r="7848" spans="1:5" x14ac:dyDescent="0.3">
      <c r="A7848" t="s">
        <v>7785</v>
      </c>
      <c r="B7848" t="s">
        <v>1</v>
      </c>
      <c r="C7848">
        <v>0.14000000000000001</v>
      </c>
      <c r="D7848">
        <f t="shared" si="123"/>
        <v>0</v>
      </c>
      <c r="E7848">
        <f>COUNTIFS($B$2:B7848,B7848)</f>
        <v>575</v>
      </c>
    </row>
    <row r="7849" spans="1:5" x14ac:dyDescent="0.3">
      <c r="A7849" t="s">
        <v>8022</v>
      </c>
      <c r="B7849" t="s">
        <v>1</v>
      </c>
      <c r="C7849">
        <v>0.13</v>
      </c>
      <c r="D7849">
        <f t="shared" si="123"/>
        <v>0</v>
      </c>
      <c r="E7849">
        <f>COUNTIFS($B$2:B7849,B7849)</f>
        <v>576</v>
      </c>
    </row>
    <row r="7850" spans="1:5" x14ac:dyDescent="0.3">
      <c r="A7850" t="s">
        <v>7917</v>
      </c>
      <c r="B7850" t="s">
        <v>1</v>
      </c>
      <c r="C7850">
        <v>0.13</v>
      </c>
      <c r="D7850">
        <f t="shared" si="123"/>
        <v>0</v>
      </c>
      <c r="E7850">
        <f>COUNTIFS($B$2:B7850,B7850)</f>
        <v>577</v>
      </c>
    </row>
    <row r="7851" spans="1:5" x14ac:dyDescent="0.3">
      <c r="A7851" t="s">
        <v>7805</v>
      </c>
      <c r="B7851" t="s">
        <v>1</v>
      </c>
      <c r="C7851">
        <v>0.13</v>
      </c>
      <c r="D7851">
        <f t="shared" si="123"/>
        <v>0</v>
      </c>
      <c r="E7851">
        <f>COUNTIFS($B$2:B7851,B7851)</f>
        <v>578</v>
      </c>
    </row>
    <row r="7852" spans="1:5" x14ac:dyDescent="0.3">
      <c r="A7852" t="s">
        <v>7987</v>
      </c>
      <c r="B7852" t="s">
        <v>1</v>
      </c>
      <c r="C7852">
        <v>0.13</v>
      </c>
      <c r="D7852">
        <f t="shared" si="123"/>
        <v>0</v>
      </c>
      <c r="E7852">
        <f>COUNTIFS($B$2:B7852,B7852)</f>
        <v>579</v>
      </c>
    </row>
    <row r="7853" spans="1:5" x14ac:dyDescent="0.3">
      <c r="A7853" t="s">
        <v>7807</v>
      </c>
      <c r="B7853" t="s">
        <v>1</v>
      </c>
      <c r="C7853">
        <v>0.13</v>
      </c>
      <c r="D7853">
        <f t="shared" si="123"/>
        <v>0</v>
      </c>
      <c r="E7853">
        <f>COUNTIFS($B$2:B7853,B7853)</f>
        <v>580</v>
      </c>
    </row>
    <row r="7854" spans="1:5" x14ac:dyDescent="0.3">
      <c r="A7854" t="s">
        <v>7877</v>
      </c>
      <c r="B7854" t="s">
        <v>1</v>
      </c>
      <c r="C7854">
        <v>0.13</v>
      </c>
      <c r="D7854">
        <f t="shared" si="123"/>
        <v>0</v>
      </c>
      <c r="E7854">
        <f>COUNTIFS($B$2:B7854,B7854)</f>
        <v>581</v>
      </c>
    </row>
    <row r="7855" spans="1:5" x14ac:dyDescent="0.3">
      <c r="A7855" t="s">
        <v>7158</v>
      </c>
      <c r="B7855" t="s">
        <v>1</v>
      </c>
      <c r="C7855">
        <v>0.13</v>
      </c>
      <c r="D7855">
        <f t="shared" si="123"/>
        <v>0</v>
      </c>
      <c r="E7855">
        <f>COUNTIFS($B$2:B7855,B7855)</f>
        <v>582</v>
      </c>
    </row>
    <row r="7856" spans="1:5" x14ac:dyDescent="0.3">
      <c r="A7856" t="s">
        <v>5382</v>
      </c>
      <c r="B7856" t="s">
        <v>1</v>
      </c>
      <c r="C7856">
        <v>0.13</v>
      </c>
      <c r="D7856">
        <f t="shared" si="123"/>
        <v>0</v>
      </c>
      <c r="E7856">
        <f>COUNTIFS($B$2:B7856,B7856)</f>
        <v>583</v>
      </c>
    </row>
    <row r="7857" spans="1:5" x14ac:dyDescent="0.3">
      <c r="A7857" t="s">
        <v>3109</v>
      </c>
      <c r="B7857" t="s">
        <v>1</v>
      </c>
      <c r="C7857">
        <v>0.13</v>
      </c>
      <c r="D7857">
        <f t="shared" si="123"/>
        <v>0</v>
      </c>
      <c r="E7857">
        <f>COUNTIFS($B$2:B7857,B7857)</f>
        <v>584</v>
      </c>
    </row>
    <row r="7858" spans="1:5" x14ac:dyDescent="0.3">
      <c r="A7858" t="s">
        <v>3547</v>
      </c>
      <c r="B7858" t="s">
        <v>1</v>
      </c>
      <c r="C7858">
        <v>0.13</v>
      </c>
      <c r="D7858">
        <f t="shared" si="123"/>
        <v>0</v>
      </c>
      <c r="E7858">
        <f>COUNTIFS($B$2:B7858,B7858)</f>
        <v>585</v>
      </c>
    </row>
    <row r="7859" spans="1:5" x14ac:dyDescent="0.3">
      <c r="A7859" t="s">
        <v>7888</v>
      </c>
      <c r="B7859" t="s">
        <v>1</v>
      </c>
      <c r="C7859">
        <v>0.13</v>
      </c>
      <c r="D7859">
        <f t="shared" si="123"/>
        <v>0</v>
      </c>
      <c r="E7859">
        <f>COUNTIFS($B$2:B7859,B7859)</f>
        <v>586</v>
      </c>
    </row>
    <row r="7860" spans="1:5" x14ac:dyDescent="0.3">
      <c r="A7860" t="s">
        <v>7907</v>
      </c>
      <c r="B7860" t="s">
        <v>1</v>
      </c>
      <c r="C7860">
        <v>0.13</v>
      </c>
      <c r="D7860">
        <f t="shared" si="123"/>
        <v>0</v>
      </c>
      <c r="E7860">
        <f>COUNTIFS($B$2:B7860,B7860)</f>
        <v>587</v>
      </c>
    </row>
    <row r="7861" spans="1:5" x14ac:dyDescent="0.3">
      <c r="A7861" t="s">
        <v>3243</v>
      </c>
      <c r="B7861" t="s">
        <v>1</v>
      </c>
      <c r="C7861">
        <v>0.13</v>
      </c>
      <c r="D7861">
        <f t="shared" si="123"/>
        <v>0</v>
      </c>
      <c r="E7861">
        <f>COUNTIFS($B$2:B7861,B7861)</f>
        <v>588</v>
      </c>
    </row>
    <row r="7862" spans="1:5" x14ac:dyDescent="0.3">
      <c r="A7862" t="s">
        <v>7932</v>
      </c>
      <c r="B7862" t="s">
        <v>1</v>
      </c>
      <c r="C7862">
        <v>0.13</v>
      </c>
      <c r="D7862">
        <f t="shared" si="123"/>
        <v>0</v>
      </c>
      <c r="E7862">
        <f>COUNTIFS($B$2:B7862,B7862)</f>
        <v>589</v>
      </c>
    </row>
    <row r="7863" spans="1:5" x14ac:dyDescent="0.3">
      <c r="A7863" t="s">
        <v>7888</v>
      </c>
      <c r="B7863" t="s">
        <v>1</v>
      </c>
      <c r="C7863">
        <v>0.13</v>
      </c>
      <c r="D7863">
        <f t="shared" si="123"/>
        <v>0</v>
      </c>
      <c r="E7863">
        <f>COUNTIFS($B$2:B7863,B7863)</f>
        <v>590</v>
      </c>
    </row>
    <row r="7864" spans="1:5" x14ac:dyDescent="0.3">
      <c r="A7864" t="s">
        <v>6951</v>
      </c>
      <c r="B7864" t="s">
        <v>1</v>
      </c>
      <c r="C7864">
        <v>0.13</v>
      </c>
      <c r="D7864">
        <f t="shared" si="123"/>
        <v>0</v>
      </c>
      <c r="E7864">
        <f>COUNTIFS($B$2:B7864,B7864)</f>
        <v>591</v>
      </c>
    </row>
    <row r="7865" spans="1:5" x14ac:dyDescent="0.3">
      <c r="A7865" t="s">
        <v>7858</v>
      </c>
      <c r="B7865" t="s">
        <v>1</v>
      </c>
      <c r="C7865">
        <v>0.13</v>
      </c>
      <c r="D7865">
        <f t="shared" si="123"/>
        <v>0</v>
      </c>
      <c r="E7865">
        <f>COUNTIFS($B$2:B7865,B7865)</f>
        <v>592</v>
      </c>
    </row>
    <row r="7866" spans="1:5" x14ac:dyDescent="0.3">
      <c r="A7866" t="s">
        <v>7945</v>
      </c>
      <c r="B7866" t="s">
        <v>1</v>
      </c>
      <c r="C7866">
        <v>0.13</v>
      </c>
      <c r="D7866">
        <f t="shared" si="123"/>
        <v>0</v>
      </c>
      <c r="E7866">
        <f>COUNTIFS($B$2:B7866,B7866)</f>
        <v>593</v>
      </c>
    </row>
    <row r="7867" spans="1:5" x14ac:dyDescent="0.3">
      <c r="A7867" t="s">
        <v>7958</v>
      </c>
      <c r="B7867" t="s">
        <v>1</v>
      </c>
      <c r="C7867">
        <v>0.13</v>
      </c>
      <c r="D7867">
        <f t="shared" si="123"/>
        <v>0</v>
      </c>
      <c r="E7867">
        <f>COUNTIFS($B$2:B7867,B7867)</f>
        <v>594</v>
      </c>
    </row>
    <row r="7868" spans="1:5" x14ac:dyDescent="0.3">
      <c r="A7868" t="s">
        <v>3190</v>
      </c>
      <c r="B7868" t="s">
        <v>1</v>
      </c>
      <c r="C7868">
        <v>0.13</v>
      </c>
      <c r="D7868">
        <f t="shared" si="123"/>
        <v>0</v>
      </c>
      <c r="E7868">
        <f>COUNTIFS($B$2:B7868,B7868)</f>
        <v>595</v>
      </c>
    </row>
    <row r="7869" spans="1:5" x14ac:dyDescent="0.3">
      <c r="A7869" t="s">
        <v>8049</v>
      </c>
      <c r="B7869" t="s">
        <v>1</v>
      </c>
      <c r="C7869">
        <v>0.12</v>
      </c>
      <c r="D7869">
        <f t="shared" si="123"/>
        <v>0</v>
      </c>
      <c r="E7869">
        <f>COUNTIFS($B$2:B7869,B7869)</f>
        <v>596</v>
      </c>
    </row>
    <row r="7870" spans="1:5" x14ac:dyDescent="0.3">
      <c r="A7870" t="s">
        <v>8218</v>
      </c>
      <c r="B7870" t="s">
        <v>1</v>
      </c>
      <c r="C7870">
        <v>0.12</v>
      </c>
      <c r="D7870">
        <f t="shared" si="123"/>
        <v>0</v>
      </c>
      <c r="E7870">
        <f>COUNTIFS($B$2:B7870,B7870)</f>
        <v>597</v>
      </c>
    </row>
    <row r="7871" spans="1:5" x14ac:dyDescent="0.3">
      <c r="A7871" t="s">
        <v>8178</v>
      </c>
      <c r="B7871" t="s">
        <v>1</v>
      </c>
      <c r="C7871">
        <v>0.12</v>
      </c>
      <c r="D7871">
        <f t="shared" si="123"/>
        <v>0</v>
      </c>
      <c r="E7871">
        <f>COUNTIFS($B$2:B7871,B7871)</f>
        <v>598</v>
      </c>
    </row>
    <row r="7872" spans="1:5" x14ac:dyDescent="0.3">
      <c r="A7872" t="s">
        <v>8181</v>
      </c>
      <c r="B7872" t="s">
        <v>1</v>
      </c>
      <c r="C7872">
        <v>0.12</v>
      </c>
      <c r="D7872">
        <f t="shared" si="123"/>
        <v>0</v>
      </c>
      <c r="E7872">
        <f>COUNTIFS($B$2:B7872,B7872)</f>
        <v>599</v>
      </c>
    </row>
    <row r="7873" spans="1:5" x14ac:dyDescent="0.3">
      <c r="A7873" t="s">
        <v>6985</v>
      </c>
      <c r="B7873" t="s">
        <v>1</v>
      </c>
      <c r="C7873">
        <v>0.12</v>
      </c>
      <c r="D7873">
        <f t="shared" si="123"/>
        <v>0</v>
      </c>
      <c r="E7873">
        <f>COUNTIFS($B$2:B7873,B7873)</f>
        <v>600</v>
      </c>
    </row>
    <row r="7874" spans="1:5" x14ac:dyDescent="0.3">
      <c r="A7874" t="s">
        <v>8163</v>
      </c>
      <c r="B7874" t="s">
        <v>1</v>
      </c>
      <c r="C7874">
        <v>0.12</v>
      </c>
      <c r="D7874">
        <f t="shared" si="123"/>
        <v>0</v>
      </c>
      <c r="E7874">
        <f>COUNTIFS($B$2:B7874,B7874)</f>
        <v>601</v>
      </c>
    </row>
    <row r="7875" spans="1:5" x14ac:dyDescent="0.3">
      <c r="A7875" t="s">
        <v>8193</v>
      </c>
      <c r="B7875" t="s">
        <v>1</v>
      </c>
      <c r="C7875">
        <v>0.12</v>
      </c>
      <c r="D7875">
        <f t="shared" si="123"/>
        <v>0</v>
      </c>
      <c r="E7875">
        <f>COUNTIFS($B$2:B7875,B7875)</f>
        <v>602</v>
      </c>
    </row>
    <row r="7876" spans="1:5" x14ac:dyDescent="0.3">
      <c r="A7876" t="s">
        <v>8086</v>
      </c>
      <c r="B7876" t="s">
        <v>1</v>
      </c>
      <c r="C7876">
        <v>0.12</v>
      </c>
      <c r="D7876">
        <f t="shared" si="123"/>
        <v>0</v>
      </c>
      <c r="E7876">
        <f>COUNTIFS($B$2:B7876,B7876)</f>
        <v>603</v>
      </c>
    </row>
    <row r="7877" spans="1:5" x14ac:dyDescent="0.3">
      <c r="A7877" t="s">
        <v>8121</v>
      </c>
      <c r="B7877" t="s">
        <v>1</v>
      </c>
      <c r="C7877">
        <v>0.12</v>
      </c>
      <c r="D7877">
        <f t="shared" si="123"/>
        <v>0</v>
      </c>
      <c r="E7877">
        <f>COUNTIFS($B$2:B7877,B7877)</f>
        <v>604</v>
      </c>
    </row>
    <row r="7878" spans="1:5" x14ac:dyDescent="0.3">
      <c r="A7878" t="s">
        <v>3034</v>
      </c>
      <c r="B7878" t="s">
        <v>1</v>
      </c>
      <c r="C7878">
        <v>0.12</v>
      </c>
      <c r="D7878">
        <f t="shared" si="123"/>
        <v>0</v>
      </c>
      <c r="E7878">
        <f>COUNTIFS($B$2:B7878,B7878)</f>
        <v>605</v>
      </c>
    </row>
    <row r="7879" spans="1:5" x14ac:dyDescent="0.3">
      <c r="A7879" t="s">
        <v>3057</v>
      </c>
      <c r="B7879" t="s">
        <v>1</v>
      </c>
      <c r="C7879">
        <v>0.12</v>
      </c>
      <c r="D7879">
        <f t="shared" ref="D7879:D7942" si="124">IF(E7879&lt;5,E7879,0)</f>
        <v>0</v>
      </c>
      <c r="E7879">
        <f>COUNTIFS($B$2:B7879,B7879)</f>
        <v>606</v>
      </c>
    </row>
    <row r="7880" spans="1:5" x14ac:dyDescent="0.3">
      <c r="A7880" t="s">
        <v>4283</v>
      </c>
      <c r="B7880" t="s">
        <v>1</v>
      </c>
      <c r="C7880">
        <v>0.12</v>
      </c>
      <c r="D7880">
        <f t="shared" si="124"/>
        <v>0</v>
      </c>
      <c r="E7880">
        <f>COUNTIFS($B$2:B7880,B7880)</f>
        <v>607</v>
      </c>
    </row>
    <row r="7881" spans="1:5" x14ac:dyDescent="0.3">
      <c r="A7881" t="s">
        <v>8219</v>
      </c>
      <c r="B7881" t="s">
        <v>1</v>
      </c>
      <c r="C7881">
        <v>0.12</v>
      </c>
      <c r="D7881">
        <f t="shared" si="124"/>
        <v>0</v>
      </c>
      <c r="E7881">
        <f>COUNTIFS($B$2:B7881,B7881)</f>
        <v>608</v>
      </c>
    </row>
    <row r="7882" spans="1:5" x14ac:dyDescent="0.3">
      <c r="A7882" t="s">
        <v>8105</v>
      </c>
      <c r="B7882" t="s">
        <v>1</v>
      </c>
      <c r="C7882">
        <v>0.12</v>
      </c>
      <c r="D7882">
        <f t="shared" si="124"/>
        <v>0</v>
      </c>
      <c r="E7882">
        <f>COUNTIFS($B$2:B7882,B7882)</f>
        <v>609</v>
      </c>
    </row>
    <row r="7883" spans="1:5" x14ac:dyDescent="0.3">
      <c r="A7883" t="s">
        <v>8069</v>
      </c>
      <c r="B7883" t="s">
        <v>1</v>
      </c>
      <c r="C7883">
        <v>0.12</v>
      </c>
      <c r="D7883">
        <f t="shared" si="124"/>
        <v>0</v>
      </c>
      <c r="E7883">
        <f>COUNTIFS($B$2:B7883,B7883)</f>
        <v>610</v>
      </c>
    </row>
    <row r="7884" spans="1:5" x14ac:dyDescent="0.3">
      <c r="A7884" t="s">
        <v>2048</v>
      </c>
      <c r="B7884" t="s">
        <v>1</v>
      </c>
      <c r="C7884">
        <v>0.12</v>
      </c>
      <c r="D7884">
        <f t="shared" si="124"/>
        <v>0</v>
      </c>
      <c r="E7884">
        <f>COUNTIFS($B$2:B7884,B7884)</f>
        <v>611</v>
      </c>
    </row>
    <row r="7885" spans="1:5" x14ac:dyDescent="0.3">
      <c r="A7885" t="s">
        <v>8197</v>
      </c>
      <c r="B7885" t="s">
        <v>1</v>
      </c>
      <c r="C7885">
        <v>0.12</v>
      </c>
      <c r="D7885">
        <f t="shared" si="124"/>
        <v>0</v>
      </c>
      <c r="E7885">
        <f>COUNTIFS($B$2:B7885,B7885)</f>
        <v>612</v>
      </c>
    </row>
    <row r="7886" spans="1:5" x14ac:dyDescent="0.3">
      <c r="A7886" t="s">
        <v>7783</v>
      </c>
      <c r="B7886" t="s">
        <v>1</v>
      </c>
      <c r="C7886">
        <v>0.12</v>
      </c>
      <c r="D7886">
        <f t="shared" si="124"/>
        <v>0</v>
      </c>
      <c r="E7886">
        <f>COUNTIFS($B$2:B7886,B7886)</f>
        <v>613</v>
      </c>
    </row>
    <row r="7887" spans="1:5" x14ac:dyDescent="0.3">
      <c r="A7887" t="s">
        <v>8279</v>
      </c>
      <c r="B7887" t="s">
        <v>1</v>
      </c>
      <c r="C7887">
        <v>0.12</v>
      </c>
      <c r="D7887">
        <f t="shared" si="124"/>
        <v>0</v>
      </c>
      <c r="E7887">
        <f>COUNTIFS($B$2:B7887,B7887)</f>
        <v>614</v>
      </c>
    </row>
    <row r="7888" spans="1:5" x14ac:dyDescent="0.3">
      <c r="A7888" t="s">
        <v>8054</v>
      </c>
      <c r="B7888" t="s">
        <v>1</v>
      </c>
      <c r="C7888">
        <v>0.12</v>
      </c>
      <c r="D7888">
        <f t="shared" si="124"/>
        <v>0</v>
      </c>
      <c r="E7888">
        <f>COUNTIFS($B$2:B7888,B7888)</f>
        <v>615</v>
      </c>
    </row>
    <row r="7889" spans="1:5" x14ac:dyDescent="0.3">
      <c r="A7889" t="s">
        <v>6788</v>
      </c>
      <c r="B7889" t="s">
        <v>1</v>
      </c>
      <c r="C7889">
        <v>0.12</v>
      </c>
      <c r="D7889">
        <f t="shared" si="124"/>
        <v>0</v>
      </c>
      <c r="E7889">
        <f>COUNTIFS($B$2:B7889,B7889)</f>
        <v>616</v>
      </c>
    </row>
    <row r="7890" spans="1:5" x14ac:dyDescent="0.3">
      <c r="A7890" t="s">
        <v>8136</v>
      </c>
      <c r="B7890" t="s">
        <v>1</v>
      </c>
      <c r="C7890">
        <v>0.12</v>
      </c>
      <c r="D7890">
        <f t="shared" si="124"/>
        <v>0</v>
      </c>
      <c r="E7890">
        <f>COUNTIFS($B$2:B7890,B7890)</f>
        <v>617</v>
      </c>
    </row>
    <row r="7891" spans="1:5" x14ac:dyDescent="0.3">
      <c r="A7891" t="s">
        <v>8466</v>
      </c>
      <c r="B7891" t="s">
        <v>1</v>
      </c>
      <c r="C7891">
        <v>0.11</v>
      </c>
      <c r="D7891">
        <f t="shared" si="124"/>
        <v>0</v>
      </c>
      <c r="E7891">
        <f>COUNTIFS($B$2:B7891,B7891)</f>
        <v>618</v>
      </c>
    </row>
    <row r="7892" spans="1:5" x14ac:dyDescent="0.3">
      <c r="A7892" t="s">
        <v>8464</v>
      </c>
      <c r="B7892" t="s">
        <v>1</v>
      </c>
      <c r="C7892">
        <v>0.11</v>
      </c>
      <c r="D7892">
        <f t="shared" si="124"/>
        <v>0</v>
      </c>
      <c r="E7892">
        <f>COUNTIFS($B$2:B7892,B7892)</f>
        <v>619</v>
      </c>
    </row>
    <row r="7893" spans="1:5" x14ac:dyDescent="0.3">
      <c r="A7893" t="s">
        <v>8529</v>
      </c>
      <c r="B7893" t="s">
        <v>1</v>
      </c>
      <c r="C7893">
        <v>0.11</v>
      </c>
      <c r="D7893">
        <f t="shared" si="124"/>
        <v>0</v>
      </c>
      <c r="E7893">
        <f>COUNTIFS($B$2:B7893,B7893)</f>
        <v>620</v>
      </c>
    </row>
    <row r="7894" spans="1:5" x14ac:dyDescent="0.3">
      <c r="A7894" t="s">
        <v>8408</v>
      </c>
      <c r="B7894" t="s">
        <v>1</v>
      </c>
      <c r="C7894">
        <v>0.11</v>
      </c>
      <c r="D7894">
        <f t="shared" si="124"/>
        <v>0</v>
      </c>
      <c r="E7894">
        <f>COUNTIFS($B$2:B7894,B7894)</f>
        <v>621</v>
      </c>
    </row>
    <row r="7895" spans="1:5" x14ac:dyDescent="0.3">
      <c r="A7895" t="s">
        <v>2940</v>
      </c>
      <c r="B7895" t="s">
        <v>1</v>
      </c>
      <c r="C7895">
        <v>0.11</v>
      </c>
      <c r="D7895">
        <f t="shared" si="124"/>
        <v>0</v>
      </c>
      <c r="E7895">
        <f>COUNTIFS($B$2:B7895,B7895)</f>
        <v>622</v>
      </c>
    </row>
    <row r="7896" spans="1:5" x14ac:dyDescent="0.3">
      <c r="A7896" t="s">
        <v>3547</v>
      </c>
      <c r="B7896" t="s">
        <v>1</v>
      </c>
      <c r="C7896">
        <v>0.11</v>
      </c>
      <c r="D7896">
        <f t="shared" si="124"/>
        <v>0</v>
      </c>
      <c r="E7896">
        <f>COUNTIFS($B$2:B7896,B7896)</f>
        <v>623</v>
      </c>
    </row>
    <row r="7897" spans="1:5" x14ac:dyDescent="0.3">
      <c r="A7897" t="s">
        <v>8338</v>
      </c>
      <c r="B7897" t="s">
        <v>1</v>
      </c>
      <c r="C7897">
        <v>0.11</v>
      </c>
      <c r="D7897">
        <f t="shared" si="124"/>
        <v>0</v>
      </c>
      <c r="E7897">
        <f>COUNTIFS($B$2:B7897,B7897)</f>
        <v>624</v>
      </c>
    </row>
    <row r="7898" spans="1:5" x14ac:dyDescent="0.3">
      <c r="A7898" t="s">
        <v>8527</v>
      </c>
      <c r="B7898" t="s">
        <v>1</v>
      </c>
      <c r="C7898">
        <v>0.11</v>
      </c>
      <c r="D7898">
        <f t="shared" si="124"/>
        <v>0</v>
      </c>
      <c r="E7898">
        <f>COUNTIFS($B$2:B7898,B7898)</f>
        <v>625</v>
      </c>
    </row>
    <row r="7899" spans="1:5" x14ac:dyDescent="0.3">
      <c r="A7899" t="s">
        <v>8566</v>
      </c>
      <c r="B7899" t="s">
        <v>1</v>
      </c>
      <c r="C7899">
        <v>0.11</v>
      </c>
      <c r="D7899">
        <f t="shared" si="124"/>
        <v>0</v>
      </c>
      <c r="E7899">
        <f>COUNTIFS($B$2:B7899,B7899)</f>
        <v>626</v>
      </c>
    </row>
    <row r="7900" spans="1:5" x14ac:dyDescent="0.3">
      <c r="A7900" t="s">
        <v>6951</v>
      </c>
      <c r="B7900" t="s">
        <v>1</v>
      </c>
      <c r="C7900">
        <v>0.11</v>
      </c>
      <c r="D7900">
        <f t="shared" si="124"/>
        <v>0</v>
      </c>
      <c r="E7900">
        <f>COUNTIFS($B$2:B7900,B7900)</f>
        <v>627</v>
      </c>
    </row>
    <row r="7901" spans="1:5" x14ac:dyDescent="0.3">
      <c r="A7901" t="s">
        <v>8369</v>
      </c>
      <c r="B7901" t="s">
        <v>1</v>
      </c>
      <c r="C7901">
        <v>0.11</v>
      </c>
      <c r="D7901">
        <f t="shared" si="124"/>
        <v>0</v>
      </c>
      <c r="E7901">
        <f>COUNTIFS($B$2:B7901,B7901)</f>
        <v>628</v>
      </c>
    </row>
    <row r="7902" spans="1:5" x14ac:dyDescent="0.3">
      <c r="A7902" t="s">
        <v>8197</v>
      </c>
      <c r="B7902" t="s">
        <v>1</v>
      </c>
      <c r="C7902">
        <v>0.11</v>
      </c>
      <c r="D7902">
        <f t="shared" si="124"/>
        <v>0</v>
      </c>
      <c r="E7902">
        <f>COUNTIFS($B$2:B7902,B7902)</f>
        <v>629</v>
      </c>
    </row>
    <row r="7903" spans="1:5" x14ac:dyDescent="0.3">
      <c r="A7903" t="s">
        <v>8502</v>
      </c>
      <c r="B7903" t="s">
        <v>1</v>
      </c>
      <c r="C7903">
        <v>0.11</v>
      </c>
      <c r="D7903">
        <f t="shared" si="124"/>
        <v>0</v>
      </c>
      <c r="E7903">
        <f>COUNTIFS($B$2:B7903,B7903)</f>
        <v>630</v>
      </c>
    </row>
    <row r="7904" spans="1:5" x14ac:dyDescent="0.3">
      <c r="A7904" t="s">
        <v>7783</v>
      </c>
      <c r="B7904" t="s">
        <v>1</v>
      </c>
      <c r="C7904">
        <v>0.11</v>
      </c>
      <c r="D7904">
        <f t="shared" si="124"/>
        <v>0</v>
      </c>
      <c r="E7904">
        <f>COUNTIFS($B$2:B7904,B7904)</f>
        <v>631</v>
      </c>
    </row>
    <row r="7905" spans="1:5" x14ac:dyDescent="0.3">
      <c r="A7905" t="s">
        <v>6151</v>
      </c>
      <c r="B7905" t="s">
        <v>1</v>
      </c>
      <c r="C7905">
        <v>0.11</v>
      </c>
      <c r="D7905">
        <f t="shared" si="124"/>
        <v>0</v>
      </c>
      <c r="E7905">
        <f>COUNTIFS($B$2:B7905,B7905)</f>
        <v>632</v>
      </c>
    </row>
    <row r="7906" spans="1:5" x14ac:dyDescent="0.3">
      <c r="A7906" t="s">
        <v>7783</v>
      </c>
      <c r="B7906" t="s">
        <v>1</v>
      </c>
      <c r="C7906">
        <v>0.11</v>
      </c>
      <c r="D7906">
        <f t="shared" si="124"/>
        <v>0</v>
      </c>
      <c r="E7906">
        <f>COUNTIFS($B$2:B7906,B7906)</f>
        <v>633</v>
      </c>
    </row>
    <row r="7907" spans="1:5" x14ac:dyDescent="0.3">
      <c r="A7907" t="s">
        <v>5140</v>
      </c>
      <c r="B7907" t="s">
        <v>1</v>
      </c>
      <c r="C7907">
        <v>0.11</v>
      </c>
      <c r="D7907">
        <f t="shared" si="124"/>
        <v>0</v>
      </c>
      <c r="E7907">
        <f>COUNTIFS($B$2:B7907,B7907)</f>
        <v>634</v>
      </c>
    </row>
    <row r="7908" spans="1:5" x14ac:dyDescent="0.3">
      <c r="A7908" t="s">
        <v>6369</v>
      </c>
      <c r="B7908" t="s">
        <v>1</v>
      </c>
      <c r="C7908">
        <v>0.11</v>
      </c>
      <c r="D7908">
        <f t="shared" si="124"/>
        <v>0</v>
      </c>
      <c r="E7908">
        <f>COUNTIFS($B$2:B7908,B7908)</f>
        <v>635</v>
      </c>
    </row>
    <row r="7909" spans="1:5" x14ac:dyDescent="0.3">
      <c r="A7909" t="s">
        <v>1319</v>
      </c>
      <c r="B7909" t="s">
        <v>1</v>
      </c>
      <c r="C7909">
        <v>0.11</v>
      </c>
      <c r="D7909">
        <f t="shared" si="124"/>
        <v>0</v>
      </c>
      <c r="E7909">
        <f>COUNTIFS($B$2:B7909,B7909)</f>
        <v>636</v>
      </c>
    </row>
    <row r="7910" spans="1:5" x14ac:dyDescent="0.3">
      <c r="A7910" t="s">
        <v>6852</v>
      </c>
      <c r="B7910" t="s">
        <v>1</v>
      </c>
      <c r="C7910">
        <v>0.11</v>
      </c>
      <c r="D7910">
        <f t="shared" si="124"/>
        <v>0</v>
      </c>
      <c r="E7910">
        <f>COUNTIFS($B$2:B7910,B7910)</f>
        <v>637</v>
      </c>
    </row>
    <row r="7911" spans="1:5" x14ac:dyDescent="0.3">
      <c r="A7911" t="s">
        <v>7489</v>
      </c>
      <c r="B7911" t="s">
        <v>1</v>
      </c>
      <c r="C7911">
        <v>0.1</v>
      </c>
      <c r="D7911">
        <f t="shared" si="124"/>
        <v>0</v>
      </c>
      <c r="E7911">
        <f>COUNTIFS($B$2:B7911,B7911)</f>
        <v>638</v>
      </c>
    </row>
    <row r="7912" spans="1:5" x14ac:dyDescent="0.3">
      <c r="A7912" t="s">
        <v>8803</v>
      </c>
      <c r="B7912" t="s">
        <v>1</v>
      </c>
      <c r="C7912">
        <v>0.1</v>
      </c>
      <c r="D7912">
        <f t="shared" si="124"/>
        <v>0</v>
      </c>
      <c r="E7912">
        <f>COUNTIFS($B$2:B7912,B7912)</f>
        <v>639</v>
      </c>
    </row>
    <row r="7913" spans="1:5" x14ac:dyDescent="0.3">
      <c r="A7913" t="s">
        <v>5878</v>
      </c>
      <c r="B7913" t="s">
        <v>1</v>
      </c>
      <c r="C7913">
        <v>0.1</v>
      </c>
      <c r="D7913">
        <f t="shared" si="124"/>
        <v>0</v>
      </c>
      <c r="E7913">
        <f>COUNTIFS($B$2:B7913,B7913)</f>
        <v>640</v>
      </c>
    </row>
    <row r="7914" spans="1:5" x14ac:dyDescent="0.3">
      <c r="A7914" t="s">
        <v>4637</v>
      </c>
      <c r="B7914" t="s">
        <v>1</v>
      </c>
      <c r="C7914">
        <v>0.1</v>
      </c>
      <c r="D7914">
        <f t="shared" si="124"/>
        <v>0</v>
      </c>
      <c r="E7914">
        <f>COUNTIFS($B$2:B7914,B7914)</f>
        <v>641</v>
      </c>
    </row>
    <row r="7915" spans="1:5" x14ac:dyDescent="0.3">
      <c r="A7915" t="s">
        <v>8843</v>
      </c>
      <c r="B7915" t="s">
        <v>1</v>
      </c>
      <c r="C7915">
        <v>0.1</v>
      </c>
      <c r="D7915">
        <f t="shared" si="124"/>
        <v>0</v>
      </c>
      <c r="E7915">
        <f>COUNTIFS($B$2:B7915,B7915)</f>
        <v>642</v>
      </c>
    </row>
    <row r="7916" spans="1:5" x14ac:dyDescent="0.3">
      <c r="A7916" t="s">
        <v>8879</v>
      </c>
      <c r="B7916" t="s">
        <v>1</v>
      </c>
      <c r="C7916">
        <v>0.1</v>
      </c>
      <c r="D7916">
        <f t="shared" si="124"/>
        <v>0</v>
      </c>
      <c r="E7916">
        <f>COUNTIFS($B$2:B7916,B7916)</f>
        <v>643</v>
      </c>
    </row>
    <row r="7917" spans="1:5" x14ac:dyDescent="0.3">
      <c r="A7917" t="s">
        <v>8662</v>
      </c>
      <c r="B7917" t="s">
        <v>1</v>
      </c>
      <c r="C7917">
        <v>0.1</v>
      </c>
      <c r="D7917">
        <f t="shared" si="124"/>
        <v>0</v>
      </c>
      <c r="E7917">
        <f>COUNTIFS($B$2:B7917,B7917)</f>
        <v>644</v>
      </c>
    </row>
    <row r="7918" spans="1:5" x14ac:dyDescent="0.3">
      <c r="A7918" t="s">
        <v>8780</v>
      </c>
      <c r="B7918" t="s">
        <v>1</v>
      </c>
      <c r="C7918">
        <v>0.1</v>
      </c>
      <c r="D7918">
        <f t="shared" si="124"/>
        <v>0</v>
      </c>
      <c r="E7918">
        <f>COUNTIFS($B$2:B7918,B7918)</f>
        <v>645</v>
      </c>
    </row>
    <row r="7919" spans="1:5" x14ac:dyDescent="0.3">
      <c r="A7919" t="s">
        <v>7203</v>
      </c>
      <c r="B7919" t="s">
        <v>1</v>
      </c>
      <c r="C7919">
        <v>0.1</v>
      </c>
      <c r="D7919">
        <f t="shared" si="124"/>
        <v>0</v>
      </c>
      <c r="E7919">
        <f>COUNTIFS($B$2:B7919,B7919)</f>
        <v>646</v>
      </c>
    </row>
    <row r="7920" spans="1:5" x14ac:dyDescent="0.3">
      <c r="A7920" t="s">
        <v>8105</v>
      </c>
      <c r="B7920" t="s">
        <v>1</v>
      </c>
      <c r="C7920">
        <v>0.1</v>
      </c>
      <c r="D7920">
        <f t="shared" si="124"/>
        <v>0</v>
      </c>
      <c r="E7920">
        <f>COUNTIFS($B$2:B7920,B7920)</f>
        <v>647</v>
      </c>
    </row>
    <row r="7921" spans="1:5" x14ac:dyDescent="0.3">
      <c r="A7921" t="s">
        <v>3507</v>
      </c>
      <c r="B7921" t="s">
        <v>1</v>
      </c>
      <c r="C7921">
        <v>0.1</v>
      </c>
      <c r="D7921">
        <f t="shared" si="124"/>
        <v>0</v>
      </c>
      <c r="E7921">
        <f>COUNTIFS($B$2:B7921,B7921)</f>
        <v>648</v>
      </c>
    </row>
    <row r="7922" spans="1:5" x14ac:dyDescent="0.3">
      <c r="A7922" t="s">
        <v>4417</v>
      </c>
      <c r="B7922" t="s">
        <v>1</v>
      </c>
      <c r="C7922">
        <v>0.1</v>
      </c>
      <c r="D7922">
        <f t="shared" si="124"/>
        <v>0</v>
      </c>
      <c r="E7922">
        <f>COUNTIFS($B$2:B7922,B7922)</f>
        <v>649</v>
      </c>
    </row>
    <row r="7923" spans="1:5" x14ac:dyDescent="0.3">
      <c r="A7923" t="s">
        <v>8917</v>
      </c>
      <c r="B7923" t="s">
        <v>1</v>
      </c>
      <c r="C7923">
        <v>0.1</v>
      </c>
      <c r="D7923">
        <f t="shared" si="124"/>
        <v>0</v>
      </c>
      <c r="E7923">
        <f>COUNTIFS($B$2:B7923,B7923)</f>
        <v>650</v>
      </c>
    </row>
    <row r="7924" spans="1:5" x14ac:dyDescent="0.3">
      <c r="A7924" t="s">
        <v>6151</v>
      </c>
      <c r="B7924" t="s">
        <v>1</v>
      </c>
      <c r="C7924">
        <v>0.1</v>
      </c>
      <c r="D7924">
        <f t="shared" si="124"/>
        <v>0</v>
      </c>
      <c r="E7924">
        <f>COUNTIFS($B$2:B7924,B7924)</f>
        <v>651</v>
      </c>
    </row>
    <row r="7925" spans="1:5" x14ac:dyDescent="0.3">
      <c r="A7925" t="s">
        <v>5529</v>
      </c>
      <c r="B7925" t="s">
        <v>1</v>
      </c>
      <c r="C7925">
        <v>0.1</v>
      </c>
      <c r="D7925">
        <f t="shared" si="124"/>
        <v>0</v>
      </c>
      <c r="E7925">
        <f>COUNTIFS($B$2:B7925,B7925)</f>
        <v>652</v>
      </c>
    </row>
    <row r="7926" spans="1:5" x14ac:dyDescent="0.3">
      <c r="A7926" t="s">
        <v>8846</v>
      </c>
      <c r="B7926" t="s">
        <v>1</v>
      </c>
      <c r="C7926">
        <v>0.1</v>
      </c>
      <c r="D7926">
        <f t="shared" si="124"/>
        <v>0</v>
      </c>
      <c r="E7926">
        <f>COUNTIFS($B$2:B7926,B7926)</f>
        <v>653</v>
      </c>
    </row>
    <row r="7927" spans="1:5" x14ac:dyDescent="0.3">
      <c r="A7927" t="s">
        <v>8772</v>
      </c>
      <c r="B7927" t="s">
        <v>1</v>
      </c>
      <c r="C7927">
        <v>0.1</v>
      </c>
      <c r="D7927">
        <f t="shared" si="124"/>
        <v>0</v>
      </c>
      <c r="E7927">
        <f>COUNTIFS($B$2:B7927,B7927)</f>
        <v>654</v>
      </c>
    </row>
    <row r="7928" spans="1:5" x14ac:dyDescent="0.3">
      <c r="A7928" t="s">
        <v>8878</v>
      </c>
      <c r="B7928" t="s">
        <v>1</v>
      </c>
      <c r="C7928">
        <v>0.1</v>
      </c>
      <c r="D7928">
        <f t="shared" si="124"/>
        <v>0</v>
      </c>
      <c r="E7928">
        <f>COUNTIFS($B$2:B7928,B7928)</f>
        <v>655</v>
      </c>
    </row>
    <row r="7929" spans="1:5" x14ac:dyDescent="0.3">
      <c r="A7929" t="s">
        <v>7666</v>
      </c>
      <c r="B7929" t="s">
        <v>1</v>
      </c>
      <c r="C7929">
        <v>0.1</v>
      </c>
      <c r="D7929">
        <f t="shared" si="124"/>
        <v>0</v>
      </c>
      <c r="E7929">
        <f>COUNTIFS($B$2:B7929,B7929)</f>
        <v>656</v>
      </c>
    </row>
    <row r="7930" spans="1:5" x14ac:dyDescent="0.3">
      <c r="A7930" t="s">
        <v>6852</v>
      </c>
      <c r="B7930" t="s">
        <v>1</v>
      </c>
      <c r="C7930">
        <v>0.1</v>
      </c>
      <c r="D7930">
        <f t="shared" si="124"/>
        <v>0</v>
      </c>
      <c r="E7930">
        <f>COUNTIFS($B$2:B7930,B7930)</f>
        <v>657</v>
      </c>
    </row>
    <row r="7931" spans="1:5" x14ac:dyDescent="0.3">
      <c r="A7931" t="s">
        <v>9159</v>
      </c>
      <c r="B7931" t="s">
        <v>1</v>
      </c>
      <c r="C7931">
        <v>0.09</v>
      </c>
      <c r="D7931">
        <f t="shared" si="124"/>
        <v>0</v>
      </c>
      <c r="E7931">
        <f>COUNTIFS($B$2:B7931,B7931)</f>
        <v>658</v>
      </c>
    </row>
    <row r="7932" spans="1:5" x14ac:dyDescent="0.3">
      <c r="A7932" t="s">
        <v>9124</v>
      </c>
      <c r="B7932" t="s">
        <v>1</v>
      </c>
      <c r="C7932">
        <v>0.09</v>
      </c>
      <c r="D7932">
        <f t="shared" si="124"/>
        <v>0</v>
      </c>
      <c r="E7932">
        <f>COUNTIFS($B$2:B7932,B7932)</f>
        <v>659</v>
      </c>
    </row>
    <row r="7933" spans="1:5" x14ac:dyDescent="0.3">
      <c r="A7933" t="s">
        <v>9035</v>
      </c>
      <c r="B7933" t="s">
        <v>1</v>
      </c>
      <c r="C7933">
        <v>0.09</v>
      </c>
      <c r="D7933">
        <f t="shared" si="124"/>
        <v>0</v>
      </c>
      <c r="E7933">
        <f>COUNTIFS($B$2:B7933,B7933)</f>
        <v>660</v>
      </c>
    </row>
    <row r="7934" spans="1:5" x14ac:dyDescent="0.3">
      <c r="A7934" t="s">
        <v>9030</v>
      </c>
      <c r="B7934" t="s">
        <v>1</v>
      </c>
      <c r="C7934">
        <v>0.09</v>
      </c>
      <c r="D7934">
        <f t="shared" si="124"/>
        <v>0</v>
      </c>
      <c r="E7934">
        <f>COUNTIFS($B$2:B7934,B7934)</f>
        <v>661</v>
      </c>
    </row>
    <row r="7935" spans="1:5" x14ac:dyDescent="0.3">
      <c r="A7935" t="s">
        <v>4196</v>
      </c>
      <c r="B7935" t="s">
        <v>1</v>
      </c>
      <c r="C7935">
        <v>0.09</v>
      </c>
      <c r="D7935">
        <f t="shared" si="124"/>
        <v>0</v>
      </c>
      <c r="E7935">
        <f>COUNTIFS($B$2:B7935,B7935)</f>
        <v>662</v>
      </c>
    </row>
    <row r="7936" spans="1:5" x14ac:dyDescent="0.3">
      <c r="A7936" t="s">
        <v>4353</v>
      </c>
      <c r="B7936" t="s">
        <v>1</v>
      </c>
      <c r="C7936">
        <v>0.09</v>
      </c>
      <c r="D7936">
        <f t="shared" si="124"/>
        <v>0</v>
      </c>
      <c r="E7936">
        <f>COUNTIFS($B$2:B7936,B7936)</f>
        <v>663</v>
      </c>
    </row>
    <row r="7937" spans="1:5" x14ac:dyDescent="0.3">
      <c r="A7937" t="s">
        <v>4637</v>
      </c>
      <c r="B7937" t="s">
        <v>1</v>
      </c>
      <c r="C7937">
        <v>0.09</v>
      </c>
      <c r="D7937">
        <f t="shared" si="124"/>
        <v>0</v>
      </c>
      <c r="E7937">
        <f>COUNTIFS($B$2:B7937,B7937)</f>
        <v>664</v>
      </c>
    </row>
    <row r="7938" spans="1:5" x14ac:dyDescent="0.3">
      <c r="A7938" t="s">
        <v>8985</v>
      </c>
      <c r="B7938" t="s">
        <v>1</v>
      </c>
      <c r="C7938">
        <v>0.09</v>
      </c>
      <c r="D7938">
        <f t="shared" si="124"/>
        <v>0</v>
      </c>
      <c r="E7938">
        <f>COUNTIFS($B$2:B7938,B7938)</f>
        <v>665</v>
      </c>
    </row>
    <row r="7939" spans="1:5" x14ac:dyDescent="0.3">
      <c r="A7939" t="s">
        <v>9237</v>
      </c>
      <c r="B7939" t="s">
        <v>1</v>
      </c>
      <c r="C7939">
        <v>0.09</v>
      </c>
      <c r="D7939">
        <f t="shared" si="124"/>
        <v>0</v>
      </c>
      <c r="E7939">
        <f>COUNTIFS($B$2:B7939,B7939)</f>
        <v>666</v>
      </c>
    </row>
    <row r="7940" spans="1:5" x14ac:dyDescent="0.3">
      <c r="A7940" t="s">
        <v>6306</v>
      </c>
      <c r="B7940" t="s">
        <v>1</v>
      </c>
      <c r="C7940">
        <v>0.09</v>
      </c>
      <c r="D7940">
        <f t="shared" si="124"/>
        <v>0</v>
      </c>
      <c r="E7940">
        <f>COUNTIFS($B$2:B7940,B7940)</f>
        <v>667</v>
      </c>
    </row>
    <row r="7941" spans="1:5" x14ac:dyDescent="0.3">
      <c r="A7941" t="s">
        <v>8219</v>
      </c>
      <c r="B7941" t="s">
        <v>1</v>
      </c>
      <c r="C7941">
        <v>0.09</v>
      </c>
      <c r="D7941">
        <f t="shared" si="124"/>
        <v>0</v>
      </c>
      <c r="E7941">
        <f>COUNTIFS($B$2:B7941,B7941)</f>
        <v>668</v>
      </c>
    </row>
    <row r="7942" spans="1:5" x14ac:dyDescent="0.3">
      <c r="A7942" t="s">
        <v>7010</v>
      </c>
      <c r="B7942" t="s">
        <v>1</v>
      </c>
      <c r="C7942">
        <v>0.09</v>
      </c>
      <c r="D7942">
        <f t="shared" si="124"/>
        <v>0</v>
      </c>
      <c r="E7942">
        <f>COUNTIFS($B$2:B7942,B7942)</f>
        <v>669</v>
      </c>
    </row>
    <row r="7943" spans="1:5" x14ac:dyDescent="0.3">
      <c r="A7943" t="s">
        <v>9132</v>
      </c>
      <c r="B7943" t="s">
        <v>1</v>
      </c>
      <c r="C7943">
        <v>0.09</v>
      </c>
      <c r="D7943">
        <f t="shared" ref="D7943:D8006" si="125">IF(E7943&lt;5,E7943,0)</f>
        <v>0</v>
      </c>
      <c r="E7943">
        <f>COUNTIFS($B$2:B7943,B7943)</f>
        <v>670</v>
      </c>
    </row>
    <row r="7944" spans="1:5" x14ac:dyDescent="0.3">
      <c r="A7944" t="s">
        <v>5797</v>
      </c>
      <c r="B7944" t="s">
        <v>1</v>
      </c>
      <c r="C7944">
        <v>0.09</v>
      </c>
      <c r="D7944">
        <f t="shared" si="125"/>
        <v>0</v>
      </c>
      <c r="E7944">
        <f>COUNTIFS($B$2:B7944,B7944)</f>
        <v>671</v>
      </c>
    </row>
    <row r="7945" spans="1:5" x14ac:dyDescent="0.3">
      <c r="A7945" t="s">
        <v>8105</v>
      </c>
      <c r="B7945" t="s">
        <v>1</v>
      </c>
      <c r="C7945">
        <v>0.09</v>
      </c>
      <c r="D7945">
        <f t="shared" si="125"/>
        <v>0</v>
      </c>
      <c r="E7945">
        <f>COUNTIFS($B$2:B7945,B7945)</f>
        <v>672</v>
      </c>
    </row>
    <row r="7946" spans="1:5" x14ac:dyDescent="0.3">
      <c r="A7946" t="s">
        <v>9206</v>
      </c>
      <c r="B7946" t="s">
        <v>1</v>
      </c>
      <c r="C7946">
        <v>0.09</v>
      </c>
      <c r="D7946">
        <f t="shared" si="125"/>
        <v>0</v>
      </c>
      <c r="E7946">
        <f>COUNTIFS($B$2:B7946,B7946)</f>
        <v>673</v>
      </c>
    </row>
    <row r="7947" spans="1:5" x14ac:dyDescent="0.3">
      <c r="A7947" t="s">
        <v>9066</v>
      </c>
      <c r="B7947" t="s">
        <v>1</v>
      </c>
      <c r="C7947">
        <v>0.09</v>
      </c>
      <c r="D7947">
        <f t="shared" si="125"/>
        <v>0</v>
      </c>
      <c r="E7947">
        <f>COUNTIFS($B$2:B7947,B7947)</f>
        <v>674</v>
      </c>
    </row>
    <row r="7948" spans="1:5" x14ac:dyDescent="0.3">
      <c r="A7948" t="s">
        <v>9101</v>
      </c>
      <c r="B7948" t="s">
        <v>1</v>
      </c>
      <c r="C7948">
        <v>0.09</v>
      </c>
      <c r="D7948">
        <f t="shared" si="125"/>
        <v>0</v>
      </c>
      <c r="E7948">
        <f>COUNTIFS($B$2:B7948,B7948)</f>
        <v>675</v>
      </c>
    </row>
    <row r="7949" spans="1:5" x14ac:dyDescent="0.3">
      <c r="A7949" t="s">
        <v>9119</v>
      </c>
      <c r="B7949" t="s">
        <v>1</v>
      </c>
      <c r="C7949">
        <v>0.09</v>
      </c>
      <c r="D7949">
        <f t="shared" si="125"/>
        <v>0</v>
      </c>
      <c r="E7949">
        <f>COUNTIFS($B$2:B7949,B7949)</f>
        <v>676</v>
      </c>
    </row>
    <row r="7950" spans="1:5" x14ac:dyDescent="0.3">
      <c r="A7950" t="s">
        <v>8197</v>
      </c>
      <c r="B7950" t="s">
        <v>1</v>
      </c>
      <c r="C7950">
        <v>0.09</v>
      </c>
      <c r="D7950">
        <f t="shared" si="125"/>
        <v>0</v>
      </c>
      <c r="E7950">
        <f>COUNTIFS($B$2:B7950,B7950)</f>
        <v>677</v>
      </c>
    </row>
    <row r="7951" spans="1:5" x14ac:dyDescent="0.3">
      <c r="A7951" t="s">
        <v>6151</v>
      </c>
      <c r="B7951" t="s">
        <v>1</v>
      </c>
      <c r="C7951">
        <v>0.09</v>
      </c>
      <c r="D7951">
        <f t="shared" si="125"/>
        <v>0</v>
      </c>
      <c r="E7951">
        <f>COUNTIFS($B$2:B7951,B7951)</f>
        <v>678</v>
      </c>
    </row>
    <row r="7952" spans="1:5" x14ac:dyDescent="0.3">
      <c r="A7952" t="s">
        <v>9006</v>
      </c>
      <c r="B7952" t="s">
        <v>1</v>
      </c>
      <c r="C7952">
        <v>0.09</v>
      </c>
      <c r="D7952">
        <f t="shared" si="125"/>
        <v>0</v>
      </c>
      <c r="E7952">
        <f>COUNTIFS($B$2:B7952,B7952)</f>
        <v>679</v>
      </c>
    </row>
    <row r="7953" spans="1:5" x14ac:dyDescent="0.3">
      <c r="A7953" t="s">
        <v>8940</v>
      </c>
      <c r="B7953" t="s">
        <v>1</v>
      </c>
      <c r="C7953">
        <v>0.09</v>
      </c>
      <c r="D7953">
        <f t="shared" si="125"/>
        <v>0</v>
      </c>
      <c r="E7953">
        <f>COUNTIFS($B$2:B7953,B7953)</f>
        <v>680</v>
      </c>
    </row>
    <row r="7954" spans="1:5" x14ac:dyDescent="0.3">
      <c r="A7954" t="s">
        <v>6788</v>
      </c>
      <c r="B7954" t="s">
        <v>1</v>
      </c>
      <c r="C7954">
        <v>0.09</v>
      </c>
      <c r="D7954">
        <f t="shared" si="125"/>
        <v>0</v>
      </c>
      <c r="E7954">
        <f>COUNTIFS($B$2:B7954,B7954)</f>
        <v>681</v>
      </c>
    </row>
    <row r="7955" spans="1:5" x14ac:dyDescent="0.3">
      <c r="A7955" t="s">
        <v>9008</v>
      </c>
      <c r="B7955" t="s">
        <v>1</v>
      </c>
      <c r="C7955">
        <v>0.09</v>
      </c>
      <c r="D7955">
        <f t="shared" si="125"/>
        <v>0</v>
      </c>
      <c r="E7955">
        <f>COUNTIFS($B$2:B7955,B7955)</f>
        <v>682</v>
      </c>
    </row>
    <row r="7956" spans="1:5" x14ac:dyDescent="0.3">
      <c r="A7956" t="s">
        <v>6788</v>
      </c>
      <c r="B7956" t="s">
        <v>1</v>
      </c>
      <c r="C7956">
        <v>0.09</v>
      </c>
      <c r="D7956">
        <f t="shared" si="125"/>
        <v>0</v>
      </c>
      <c r="E7956">
        <f>COUNTIFS($B$2:B7956,B7956)</f>
        <v>683</v>
      </c>
    </row>
    <row r="7957" spans="1:5" x14ac:dyDescent="0.3">
      <c r="A7957" t="s">
        <v>6788</v>
      </c>
      <c r="B7957" t="s">
        <v>1</v>
      </c>
      <c r="C7957">
        <v>0.09</v>
      </c>
      <c r="D7957">
        <f t="shared" si="125"/>
        <v>0</v>
      </c>
      <c r="E7957">
        <f>COUNTIFS($B$2:B7957,B7957)</f>
        <v>684</v>
      </c>
    </row>
    <row r="7958" spans="1:5" x14ac:dyDescent="0.3">
      <c r="A7958" t="s">
        <v>9142</v>
      </c>
      <c r="B7958" t="s">
        <v>1</v>
      </c>
      <c r="C7958">
        <v>0.09</v>
      </c>
      <c r="D7958">
        <f t="shared" si="125"/>
        <v>0</v>
      </c>
      <c r="E7958">
        <f>COUNTIFS($B$2:B7958,B7958)</f>
        <v>685</v>
      </c>
    </row>
    <row r="7959" spans="1:5" x14ac:dyDescent="0.3">
      <c r="A7959" t="s">
        <v>9089</v>
      </c>
      <c r="B7959" t="s">
        <v>1</v>
      </c>
      <c r="C7959">
        <v>0.09</v>
      </c>
      <c r="D7959">
        <f t="shared" si="125"/>
        <v>0</v>
      </c>
      <c r="E7959">
        <f>COUNTIFS($B$2:B7959,B7959)</f>
        <v>686</v>
      </c>
    </row>
    <row r="7960" spans="1:5" x14ac:dyDescent="0.3">
      <c r="A7960" t="s">
        <v>6852</v>
      </c>
      <c r="B7960" t="s">
        <v>1</v>
      </c>
      <c r="C7960">
        <v>0.09</v>
      </c>
      <c r="D7960">
        <f t="shared" si="125"/>
        <v>0</v>
      </c>
      <c r="E7960">
        <f>COUNTIFS($B$2:B7960,B7960)</f>
        <v>687</v>
      </c>
    </row>
    <row r="7961" spans="1:5" x14ac:dyDescent="0.3">
      <c r="A7961" t="s">
        <v>9378</v>
      </c>
      <c r="B7961" t="s">
        <v>1</v>
      </c>
      <c r="C7961">
        <v>0.08</v>
      </c>
      <c r="D7961">
        <f t="shared" si="125"/>
        <v>0</v>
      </c>
      <c r="E7961">
        <f>COUNTIFS($B$2:B7961,B7961)</f>
        <v>688</v>
      </c>
    </row>
    <row r="7962" spans="1:5" x14ac:dyDescent="0.3">
      <c r="A7962" t="s">
        <v>9554</v>
      </c>
      <c r="B7962" t="s">
        <v>1</v>
      </c>
      <c r="C7962">
        <v>0.08</v>
      </c>
      <c r="D7962">
        <f t="shared" si="125"/>
        <v>0</v>
      </c>
      <c r="E7962">
        <f>COUNTIFS($B$2:B7962,B7962)</f>
        <v>689</v>
      </c>
    </row>
    <row r="7963" spans="1:5" x14ac:dyDescent="0.3">
      <c r="A7963" t="s">
        <v>7489</v>
      </c>
      <c r="B7963" t="s">
        <v>1</v>
      </c>
      <c r="C7963">
        <v>0.08</v>
      </c>
      <c r="D7963">
        <f t="shared" si="125"/>
        <v>0</v>
      </c>
      <c r="E7963">
        <f>COUNTIFS($B$2:B7963,B7963)</f>
        <v>690</v>
      </c>
    </row>
    <row r="7964" spans="1:5" x14ac:dyDescent="0.3">
      <c r="A7964" t="s">
        <v>9361</v>
      </c>
      <c r="B7964" t="s">
        <v>1</v>
      </c>
      <c r="C7964">
        <v>0.08</v>
      </c>
      <c r="D7964">
        <f t="shared" si="125"/>
        <v>0</v>
      </c>
      <c r="E7964">
        <f>COUNTIFS($B$2:B7964,B7964)</f>
        <v>691</v>
      </c>
    </row>
    <row r="7965" spans="1:5" x14ac:dyDescent="0.3">
      <c r="A7965" t="s">
        <v>9398</v>
      </c>
      <c r="B7965" t="s">
        <v>1</v>
      </c>
      <c r="C7965">
        <v>0.08</v>
      </c>
      <c r="D7965">
        <f t="shared" si="125"/>
        <v>0</v>
      </c>
      <c r="E7965">
        <f>COUNTIFS($B$2:B7965,B7965)</f>
        <v>692</v>
      </c>
    </row>
    <row r="7966" spans="1:5" x14ac:dyDescent="0.3">
      <c r="A7966" t="s">
        <v>7135</v>
      </c>
      <c r="B7966" t="s">
        <v>1</v>
      </c>
      <c r="C7966">
        <v>0.08</v>
      </c>
      <c r="D7966">
        <f t="shared" si="125"/>
        <v>0</v>
      </c>
      <c r="E7966">
        <f>COUNTIFS($B$2:B7966,B7966)</f>
        <v>693</v>
      </c>
    </row>
    <row r="7967" spans="1:5" x14ac:dyDescent="0.3">
      <c r="A7967" t="s">
        <v>7877</v>
      </c>
      <c r="B7967" t="s">
        <v>1</v>
      </c>
      <c r="C7967">
        <v>0.08</v>
      </c>
      <c r="D7967">
        <f t="shared" si="125"/>
        <v>0</v>
      </c>
      <c r="E7967">
        <f>COUNTIFS($B$2:B7967,B7967)</f>
        <v>694</v>
      </c>
    </row>
    <row r="7968" spans="1:5" x14ac:dyDescent="0.3">
      <c r="A7968" t="s">
        <v>9301</v>
      </c>
      <c r="B7968" t="s">
        <v>1</v>
      </c>
      <c r="C7968">
        <v>0.08</v>
      </c>
      <c r="D7968">
        <f t="shared" si="125"/>
        <v>0</v>
      </c>
      <c r="E7968">
        <f>COUNTIFS($B$2:B7968,B7968)</f>
        <v>695</v>
      </c>
    </row>
    <row r="7969" spans="1:5" x14ac:dyDescent="0.3">
      <c r="A7969" t="s">
        <v>6450</v>
      </c>
      <c r="B7969" t="s">
        <v>1</v>
      </c>
      <c r="C7969">
        <v>0.08</v>
      </c>
      <c r="D7969">
        <f t="shared" si="125"/>
        <v>0</v>
      </c>
      <c r="E7969">
        <f>COUNTIFS($B$2:B7969,B7969)</f>
        <v>696</v>
      </c>
    </row>
    <row r="7970" spans="1:5" x14ac:dyDescent="0.3">
      <c r="A7970" t="s">
        <v>9636</v>
      </c>
      <c r="B7970" t="s">
        <v>1</v>
      </c>
      <c r="C7970">
        <v>0.08</v>
      </c>
      <c r="D7970">
        <f t="shared" si="125"/>
        <v>0</v>
      </c>
      <c r="E7970">
        <f>COUNTIFS($B$2:B7970,B7970)</f>
        <v>697</v>
      </c>
    </row>
    <row r="7971" spans="1:5" x14ac:dyDescent="0.3">
      <c r="A7971" t="s">
        <v>9594</v>
      </c>
      <c r="B7971" t="s">
        <v>1</v>
      </c>
      <c r="C7971">
        <v>0.08</v>
      </c>
      <c r="D7971">
        <f t="shared" si="125"/>
        <v>0</v>
      </c>
      <c r="E7971">
        <f>COUNTIFS($B$2:B7971,B7971)</f>
        <v>698</v>
      </c>
    </row>
    <row r="7972" spans="1:5" x14ac:dyDescent="0.3">
      <c r="A7972" t="s">
        <v>5797</v>
      </c>
      <c r="B7972" t="s">
        <v>1</v>
      </c>
      <c r="C7972">
        <v>0.08</v>
      </c>
      <c r="D7972">
        <f t="shared" si="125"/>
        <v>0</v>
      </c>
      <c r="E7972">
        <f>COUNTIFS($B$2:B7972,B7972)</f>
        <v>699</v>
      </c>
    </row>
    <row r="7973" spans="1:5" x14ac:dyDescent="0.3">
      <c r="A7973" t="s">
        <v>4417</v>
      </c>
      <c r="B7973" t="s">
        <v>1</v>
      </c>
      <c r="C7973">
        <v>0.08</v>
      </c>
      <c r="D7973">
        <f t="shared" si="125"/>
        <v>0</v>
      </c>
      <c r="E7973">
        <f>COUNTIFS($B$2:B7973,B7973)</f>
        <v>700</v>
      </c>
    </row>
    <row r="7974" spans="1:5" x14ac:dyDescent="0.3">
      <c r="A7974" t="s">
        <v>7409</v>
      </c>
      <c r="B7974" t="s">
        <v>1</v>
      </c>
      <c r="C7974">
        <v>0.08</v>
      </c>
      <c r="D7974">
        <f t="shared" si="125"/>
        <v>0</v>
      </c>
      <c r="E7974">
        <f>COUNTIFS($B$2:B7974,B7974)</f>
        <v>701</v>
      </c>
    </row>
    <row r="7975" spans="1:5" x14ac:dyDescent="0.3">
      <c r="A7975" t="s">
        <v>9547</v>
      </c>
      <c r="B7975" t="s">
        <v>1</v>
      </c>
      <c r="C7975">
        <v>0.08</v>
      </c>
      <c r="D7975">
        <f t="shared" si="125"/>
        <v>0</v>
      </c>
      <c r="E7975">
        <f>COUNTIFS($B$2:B7975,B7975)</f>
        <v>702</v>
      </c>
    </row>
    <row r="7976" spans="1:5" x14ac:dyDescent="0.3">
      <c r="A7976" t="s">
        <v>9368</v>
      </c>
      <c r="B7976" t="s">
        <v>1</v>
      </c>
      <c r="C7976">
        <v>0.08</v>
      </c>
      <c r="D7976">
        <f t="shared" si="125"/>
        <v>0</v>
      </c>
      <c r="E7976">
        <f>COUNTIFS($B$2:B7976,B7976)</f>
        <v>703</v>
      </c>
    </row>
    <row r="7977" spans="1:5" x14ac:dyDescent="0.3">
      <c r="A7977" t="s">
        <v>6151</v>
      </c>
      <c r="B7977" t="s">
        <v>1</v>
      </c>
      <c r="C7977">
        <v>0.08</v>
      </c>
      <c r="D7977">
        <f t="shared" si="125"/>
        <v>0</v>
      </c>
      <c r="E7977">
        <f>COUNTIFS($B$2:B7977,B7977)</f>
        <v>704</v>
      </c>
    </row>
    <row r="7978" spans="1:5" x14ac:dyDescent="0.3">
      <c r="A7978" t="s">
        <v>2147</v>
      </c>
      <c r="B7978" t="s">
        <v>1</v>
      </c>
      <c r="C7978">
        <v>0.08</v>
      </c>
      <c r="D7978">
        <f t="shared" si="125"/>
        <v>0</v>
      </c>
      <c r="E7978">
        <f>COUNTIFS($B$2:B7978,B7978)</f>
        <v>705</v>
      </c>
    </row>
    <row r="7979" spans="1:5" x14ac:dyDescent="0.3">
      <c r="A7979" t="s">
        <v>9008</v>
      </c>
      <c r="B7979" t="s">
        <v>1</v>
      </c>
      <c r="C7979">
        <v>0.08</v>
      </c>
      <c r="D7979">
        <f t="shared" si="125"/>
        <v>0</v>
      </c>
      <c r="E7979">
        <f>COUNTIFS($B$2:B7979,B7979)</f>
        <v>706</v>
      </c>
    </row>
    <row r="7980" spans="1:5" x14ac:dyDescent="0.3">
      <c r="A7980" t="s">
        <v>9008</v>
      </c>
      <c r="B7980" t="s">
        <v>1</v>
      </c>
      <c r="C7980">
        <v>0.08</v>
      </c>
      <c r="D7980">
        <f t="shared" si="125"/>
        <v>0</v>
      </c>
      <c r="E7980">
        <f>COUNTIFS($B$2:B7980,B7980)</f>
        <v>707</v>
      </c>
    </row>
    <row r="7981" spans="1:5" x14ac:dyDescent="0.3">
      <c r="A7981" t="s">
        <v>7666</v>
      </c>
      <c r="B7981" t="s">
        <v>1</v>
      </c>
      <c r="C7981">
        <v>0.08</v>
      </c>
      <c r="D7981">
        <f t="shared" si="125"/>
        <v>0</v>
      </c>
      <c r="E7981">
        <f>COUNTIFS($B$2:B7981,B7981)</f>
        <v>708</v>
      </c>
    </row>
    <row r="7982" spans="1:5" x14ac:dyDescent="0.3">
      <c r="A7982" t="s">
        <v>6379</v>
      </c>
      <c r="B7982" t="s">
        <v>1</v>
      </c>
      <c r="C7982">
        <v>0.08</v>
      </c>
      <c r="D7982">
        <f t="shared" si="125"/>
        <v>0</v>
      </c>
      <c r="E7982">
        <f>COUNTIFS($B$2:B7982,B7982)</f>
        <v>709</v>
      </c>
    </row>
    <row r="7983" spans="1:5" x14ac:dyDescent="0.3">
      <c r="A7983" t="s">
        <v>9734</v>
      </c>
      <c r="B7983" t="s">
        <v>1</v>
      </c>
      <c r="C7983">
        <v>7.0000000000000007E-2</v>
      </c>
      <c r="D7983">
        <f t="shared" si="125"/>
        <v>0</v>
      </c>
      <c r="E7983">
        <f>COUNTIFS($B$2:B7983,B7983)</f>
        <v>710</v>
      </c>
    </row>
    <row r="7984" spans="1:5" x14ac:dyDescent="0.3">
      <c r="A7984" t="s">
        <v>10024</v>
      </c>
      <c r="B7984" t="s">
        <v>1</v>
      </c>
      <c r="C7984">
        <v>7.0000000000000007E-2</v>
      </c>
      <c r="D7984">
        <f t="shared" si="125"/>
        <v>0</v>
      </c>
      <c r="E7984">
        <f>COUNTIFS($B$2:B7984,B7984)</f>
        <v>711</v>
      </c>
    </row>
    <row r="7985" spans="1:5" x14ac:dyDescent="0.3">
      <c r="A7985" t="s">
        <v>9698</v>
      </c>
      <c r="B7985" t="s">
        <v>1</v>
      </c>
      <c r="C7985">
        <v>7.0000000000000007E-2</v>
      </c>
      <c r="D7985">
        <f t="shared" si="125"/>
        <v>0</v>
      </c>
      <c r="E7985">
        <f>COUNTIFS($B$2:B7985,B7985)</f>
        <v>712</v>
      </c>
    </row>
    <row r="7986" spans="1:5" x14ac:dyDescent="0.3">
      <c r="A7986" t="s">
        <v>9707</v>
      </c>
      <c r="B7986" t="s">
        <v>1</v>
      </c>
      <c r="C7986">
        <v>7.0000000000000007E-2</v>
      </c>
      <c r="D7986">
        <f t="shared" si="125"/>
        <v>0</v>
      </c>
      <c r="E7986">
        <f>COUNTIFS($B$2:B7986,B7986)</f>
        <v>713</v>
      </c>
    </row>
    <row r="7987" spans="1:5" x14ac:dyDescent="0.3">
      <c r="A7987" t="s">
        <v>9757</v>
      </c>
      <c r="B7987" t="s">
        <v>1</v>
      </c>
      <c r="C7987">
        <v>7.0000000000000007E-2</v>
      </c>
      <c r="D7987">
        <f t="shared" si="125"/>
        <v>0</v>
      </c>
      <c r="E7987">
        <f>COUNTIFS($B$2:B7987,B7987)</f>
        <v>714</v>
      </c>
    </row>
    <row r="7988" spans="1:5" x14ac:dyDescent="0.3">
      <c r="A7988" t="s">
        <v>1818</v>
      </c>
      <c r="B7988" t="s">
        <v>1</v>
      </c>
      <c r="C7988">
        <v>7.0000000000000007E-2</v>
      </c>
      <c r="D7988">
        <f t="shared" si="125"/>
        <v>0</v>
      </c>
      <c r="E7988">
        <f>COUNTIFS($B$2:B7988,B7988)</f>
        <v>715</v>
      </c>
    </row>
    <row r="7989" spans="1:5" x14ac:dyDescent="0.3">
      <c r="A7989" t="s">
        <v>7135</v>
      </c>
      <c r="B7989" t="s">
        <v>1</v>
      </c>
      <c r="C7989">
        <v>7.0000000000000007E-2</v>
      </c>
      <c r="D7989">
        <f t="shared" si="125"/>
        <v>0</v>
      </c>
      <c r="E7989">
        <f>COUNTIFS($B$2:B7989,B7989)</f>
        <v>716</v>
      </c>
    </row>
    <row r="7990" spans="1:5" x14ac:dyDescent="0.3">
      <c r="A7990" t="s">
        <v>9671</v>
      </c>
      <c r="B7990" t="s">
        <v>1</v>
      </c>
      <c r="C7990">
        <v>7.0000000000000007E-2</v>
      </c>
      <c r="D7990">
        <f t="shared" si="125"/>
        <v>0</v>
      </c>
      <c r="E7990">
        <f>COUNTIFS($B$2:B7990,B7990)</f>
        <v>717</v>
      </c>
    </row>
    <row r="7991" spans="1:5" x14ac:dyDescent="0.3">
      <c r="A7991" t="s">
        <v>5306</v>
      </c>
      <c r="B7991" t="s">
        <v>1</v>
      </c>
      <c r="C7991">
        <v>7.0000000000000007E-2</v>
      </c>
      <c r="D7991">
        <f t="shared" si="125"/>
        <v>0</v>
      </c>
      <c r="E7991">
        <f>COUNTIFS($B$2:B7991,B7991)</f>
        <v>718</v>
      </c>
    </row>
    <row r="7992" spans="1:5" x14ac:dyDescent="0.3">
      <c r="A7992" t="s">
        <v>4353</v>
      </c>
      <c r="B7992" t="s">
        <v>1</v>
      </c>
      <c r="C7992">
        <v>7.0000000000000007E-2</v>
      </c>
      <c r="D7992">
        <f t="shared" si="125"/>
        <v>0</v>
      </c>
      <c r="E7992">
        <f>COUNTIFS($B$2:B7992,B7992)</f>
        <v>719</v>
      </c>
    </row>
    <row r="7993" spans="1:5" x14ac:dyDescent="0.3">
      <c r="A7993" t="s">
        <v>6450</v>
      </c>
      <c r="B7993" t="s">
        <v>1</v>
      </c>
      <c r="C7993">
        <v>7.0000000000000007E-2</v>
      </c>
      <c r="D7993">
        <f t="shared" si="125"/>
        <v>0</v>
      </c>
      <c r="E7993">
        <f>COUNTIFS($B$2:B7993,B7993)</f>
        <v>720</v>
      </c>
    </row>
    <row r="7994" spans="1:5" x14ac:dyDescent="0.3">
      <c r="A7994" t="s">
        <v>5983</v>
      </c>
      <c r="B7994" t="s">
        <v>1</v>
      </c>
      <c r="C7994">
        <v>7.0000000000000007E-2</v>
      </c>
      <c r="D7994">
        <f t="shared" si="125"/>
        <v>0</v>
      </c>
      <c r="E7994">
        <f>COUNTIFS($B$2:B7994,B7994)</f>
        <v>721</v>
      </c>
    </row>
    <row r="7995" spans="1:5" x14ac:dyDescent="0.3">
      <c r="A7995" t="s">
        <v>5306</v>
      </c>
      <c r="B7995" t="s">
        <v>1</v>
      </c>
      <c r="C7995">
        <v>7.0000000000000007E-2</v>
      </c>
      <c r="D7995">
        <f t="shared" si="125"/>
        <v>0</v>
      </c>
      <c r="E7995">
        <f>COUNTIFS($B$2:B7995,B7995)</f>
        <v>722</v>
      </c>
    </row>
    <row r="7996" spans="1:5" x14ac:dyDescent="0.3">
      <c r="A7996" t="s">
        <v>9672</v>
      </c>
      <c r="B7996" t="s">
        <v>1</v>
      </c>
      <c r="C7996">
        <v>7.0000000000000007E-2</v>
      </c>
      <c r="D7996">
        <f t="shared" si="125"/>
        <v>0</v>
      </c>
      <c r="E7996">
        <f>COUNTIFS($B$2:B7996,B7996)</f>
        <v>723</v>
      </c>
    </row>
    <row r="7997" spans="1:5" x14ac:dyDescent="0.3">
      <c r="A7997" t="s">
        <v>6450</v>
      </c>
      <c r="B7997" t="s">
        <v>1</v>
      </c>
      <c r="C7997">
        <v>7.0000000000000007E-2</v>
      </c>
      <c r="D7997">
        <f t="shared" si="125"/>
        <v>0</v>
      </c>
      <c r="E7997">
        <f>COUNTIFS($B$2:B7997,B7997)</f>
        <v>724</v>
      </c>
    </row>
    <row r="7998" spans="1:5" x14ac:dyDescent="0.3">
      <c r="A7998" t="s">
        <v>6306</v>
      </c>
      <c r="B7998" t="s">
        <v>1</v>
      </c>
      <c r="C7998">
        <v>7.0000000000000007E-2</v>
      </c>
      <c r="D7998">
        <f t="shared" si="125"/>
        <v>0</v>
      </c>
      <c r="E7998">
        <f>COUNTIFS($B$2:B7998,B7998)</f>
        <v>725</v>
      </c>
    </row>
    <row r="7999" spans="1:5" x14ac:dyDescent="0.3">
      <c r="A7999" t="s">
        <v>7010</v>
      </c>
      <c r="B7999" t="s">
        <v>1</v>
      </c>
      <c r="C7999">
        <v>7.0000000000000007E-2</v>
      </c>
      <c r="D7999">
        <f t="shared" si="125"/>
        <v>0</v>
      </c>
      <c r="E7999">
        <f>COUNTIFS($B$2:B7999,B7999)</f>
        <v>726</v>
      </c>
    </row>
    <row r="8000" spans="1:5" x14ac:dyDescent="0.3">
      <c r="A8000" t="s">
        <v>7888</v>
      </c>
      <c r="B8000" t="s">
        <v>1</v>
      </c>
      <c r="C8000">
        <v>7.0000000000000007E-2</v>
      </c>
      <c r="D8000">
        <f t="shared" si="125"/>
        <v>0</v>
      </c>
      <c r="E8000">
        <f>COUNTIFS($B$2:B8000,B8000)</f>
        <v>727</v>
      </c>
    </row>
    <row r="8001" spans="1:5" x14ac:dyDescent="0.3">
      <c r="A8001" t="s">
        <v>6951</v>
      </c>
      <c r="B8001" t="s">
        <v>1</v>
      </c>
      <c r="C8001">
        <v>7.0000000000000007E-2</v>
      </c>
      <c r="D8001">
        <f t="shared" si="125"/>
        <v>0</v>
      </c>
      <c r="E8001">
        <f>COUNTIFS($B$2:B8001,B8001)</f>
        <v>728</v>
      </c>
    </row>
    <row r="8002" spans="1:5" x14ac:dyDescent="0.3">
      <c r="A8002" t="s">
        <v>6951</v>
      </c>
      <c r="B8002" t="s">
        <v>1</v>
      </c>
      <c r="C8002">
        <v>7.0000000000000007E-2</v>
      </c>
      <c r="D8002">
        <f t="shared" si="125"/>
        <v>0</v>
      </c>
      <c r="E8002">
        <f>COUNTIFS($B$2:B8002,B8002)</f>
        <v>729</v>
      </c>
    </row>
    <row r="8003" spans="1:5" x14ac:dyDescent="0.3">
      <c r="A8003" t="s">
        <v>9939</v>
      </c>
      <c r="B8003" t="s">
        <v>1</v>
      </c>
      <c r="C8003">
        <v>7.0000000000000007E-2</v>
      </c>
      <c r="D8003">
        <f t="shared" si="125"/>
        <v>0</v>
      </c>
      <c r="E8003">
        <f>COUNTIFS($B$2:B8003,B8003)</f>
        <v>730</v>
      </c>
    </row>
    <row r="8004" spans="1:5" x14ac:dyDescent="0.3">
      <c r="A8004" t="s">
        <v>9963</v>
      </c>
      <c r="B8004" t="s">
        <v>1</v>
      </c>
      <c r="C8004">
        <v>7.0000000000000007E-2</v>
      </c>
      <c r="D8004">
        <f t="shared" si="125"/>
        <v>0</v>
      </c>
      <c r="E8004">
        <f>COUNTIFS($B$2:B8004,B8004)</f>
        <v>731</v>
      </c>
    </row>
    <row r="8005" spans="1:5" x14ac:dyDescent="0.3">
      <c r="A8005" t="s">
        <v>4712</v>
      </c>
      <c r="B8005" t="s">
        <v>1</v>
      </c>
      <c r="C8005">
        <v>7.0000000000000007E-2</v>
      </c>
      <c r="D8005">
        <f t="shared" si="125"/>
        <v>0</v>
      </c>
      <c r="E8005">
        <f>COUNTIFS($B$2:B8005,B8005)</f>
        <v>732</v>
      </c>
    </row>
    <row r="8006" spans="1:5" x14ac:dyDescent="0.3">
      <c r="A8006" t="s">
        <v>9836</v>
      </c>
      <c r="B8006" t="s">
        <v>1</v>
      </c>
      <c r="C8006">
        <v>7.0000000000000007E-2</v>
      </c>
      <c r="D8006">
        <f t="shared" si="125"/>
        <v>0</v>
      </c>
      <c r="E8006">
        <f>COUNTIFS($B$2:B8006,B8006)</f>
        <v>733</v>
      </c>
    </row>
    <row r="8007" spans="1:5" x14ac:dyDescent="0.3">
      <c r="A8007" t="s">
        <v>1116</v>
      </c>
      <c r="B8007" t="s">
        <v>1</v>
      </c>
      <c r="C8007">
        <v>7.0000000000000007E-2</v>
      </c>
      <c r="D8007">
        <f t="shared" ref="D8007:D8070" si="126">IF(E8007&lt;5,E8007,0)</f>
        <v>0</v>
      </c>
      <c r="E8007">
        <f>COUNTIFS($B$2:B8007,B8007)</f>
        <v>734</v>
      </c>
    </row>
    <row r="8008" spans="1:5" x14ac:dyDescent="0.3">
      <c r="A8008" t="s">
        <v>9937</v>
      </c>
      <c r="B8008" t="s">
        <v>1</v>
      </c>
      <c r="C8008">
        <v>7.0000000000000007E-2</v>
      </c>
      <c r="D8008">
        <f t="shared" si="126"/>
        <v>0</v>
      </c>
      <c r="E8008">
        <f>COUNTIFS($B$2:B8008,B8008)</f>
        <v>735</v>
      </c>
    </row>
    <row r="8009" spans="1:5" x14ac:dyDescent="0.3">
      <c r="A8009" t="s">
        <v>10370</v>
      </c>
      <c r="B8009" t="s">
        <v>1</v>
      </c>
      <c r="C8009">
        <v>0.06</v>
      </c>
      <c r="D8009">
        <f t="shared" si="126"/>
        <v>0</v>
      </c>
      <c r="E8009">
        <f>COUNTIFS($B$2:B8009,B8009)</f>
        <v>736</v>
      </c>
    </row>
    <row r="8010" spans="1:5" x14ac:dyDescent="0.3">
      <c r="A8010" t="s">
        <v>10455</v>
      </c>
      <c r="B8010" t="s">
        <v>1</v>
      </c>
      <c r="C8010">
        <v>0.06</v>
      </c>
      <c r="D8010">
        <f t="shared" si="126"/>
        <v>0</v>
      </c>
      <c r="E8010">
        <f>COUNTIFS($B$2:B8010,B8010)</f>
        <v>737</v>
      </c>
    </row>
    <row r="8011" spans="1:5" x14ac:dyDescent="0.3">
      <c r="A8011" t="s">
        <v>2368</v>
      </c>
      <c r="B8011" t="s">
        <v>1</v>
      </c>
      <c r="C8011">
        <v>0.06</v>
      </c>
      <c r="D8011">
        <f t="shared" si="126"/>
        <v>0</v>
      </c>
      <c r="E8011">
        <f>COUNTIFS($B$2:B8011,B8011)</f>
        <v>738</v>
      </c>
    </row>
    <row r="8012" spans="1:5" x14ac:dyDescent="0.3">
      <c r="A8012" t="s">
        <v>10401</v>
      </c>
      <c r="B8012" t="s">
        <v>1</v>
      </c>
      <c r="C8012">
        <v>0.06</v>
      </c>
      <c r="D8012">
        <f t="shared" si="126"/>
        <v>0</v>
      </c>
      <c r="E8012">
        <f>COUNTIFS($B$2:B8012,B8012)</f>
        <v>739</v>
      </c>
    </row>
    <row r="8013" spans="1:5" x14ac:dyDescent="0.3">
      <c r="A8013" t="s">
        <v>10171</v>
      </c>
      <c r="B8013" t="s">
        <v>1</v>
      </c>
      <c r="C8013">
        <v>0.06</v>
      </c>
      <c r="D8013">
        <f t="shared" si="126"/>
        <v>0</v>
      </c>
      <c r="E8013">
        <f>COUNTIFS($B$2:B8013,B8013)</f>
        <v>740</v>
      </c>
    </row>
    <row r="8014" spans="1:5" x14ac:dyDescent="0.3">
      <c r="A8014" t="s">
        <v>7192</v>
      </c>
      <c r="B8014" t="s">
        <v>1</v>
      </c>
      <c r="C8014">
        <v>0.06</v>
      </c>
      <c r="D8014">
        <f t="shared" si="126"/>
        <v>0</v>
      </c>
      <c r="E8014">
        <f>COUNTIFS($B$2:B8014,B8014)</f>
        <v>741</v>
      </c>
    </row>
    <row r="8015" spans="1:5" x14ac:dyDescent="0.3">
      <c r="A8015" t="s">
        <v>5878</v>
      </c>
      <c r="B8015" t="s">
        <v>1</v>
      </c>
      <c r="C8015">
        <v>0.06</v>
      </c>
      <c r="D8015">
        <f t="shared" si="126"/>
        <v>0</v>
      </c>
      <c r="E8015">
        <f>COUNTIFS($B$2:B8015,B8015)</f>
        <v>742</v>
      </c>
    </row>
    <row r="8016" spans="1:5" x14ac:dyDescent="0.3">
      <c r="A8016" t="s">
        <v>2746</v>
      </c>
      <c r="B8016" t="s">
        <v>1</v>
      </c>
      <c r="C8016">
        <v>0.06</v>
      </c>
      <c r="D8016">
        <f t="shared" si="126"/>
        <v>0</v>
      </c>
      <c r="E8016">
        <f>COUNTIFS($B$2:B8016,B8016)</f>
        <v>743</v>
      </c>
    </row>
    <row r="8017" spans="1:5" x14ac:dyDescent="0.3">
      <c r="A8017" t="s">
        <v>8527</v>
      </c>
      <c r="B8017" t="s">
        <v>1</v>
      </c>
      <c r="C8017">
        <v>0.06</v>
      </c>
      <c r="D8017">
        <f t="shared" si="126"/>
        <v>0</v>
      </c>
      <c r="E8017">
        <f>COUNTIFS($B$2:B8017,B8017)</f>
        <v>744</v>
      </c>
    </row>
    <row r="8018" spans="1:5" x14ac:dyDescent="0.3">
      <c r="A8018" t="s">
        <v>10112</v>
      </c>
      <c r="B8018" t="s">
        <v>1</v>
      </c>
      <c r="C8018">
        <v>0.06</v>
      </c>
      <c r="D8018">
        <f t="shared" si="126"/>
        <v>0</v>
      </c>
      <c r="E8018">
        <f>COUNTIFS($B$2:B8018,B8018)</f>
        <v>745</v>
      </c>
    </row>
    <row r="8019" spans="1:5" x14ac:dyDescent="0.3">
      <c r="A8019" t="s">
        <v>10137</v>
      </c>
      <c r="B8019" t="s">
        <v>1</v>
      </c>
      <c r="C8019">
        <v>0.06</v>
      </c>
      <c r="D8019">
        <f t="shared" si="126"/>
        <v>0</v>
      </c>
      <c r="E8019">
        <f>COUNTIFS($B$2:B8019,B8019)</f>
        <v>746</v>
      </c>
    </row>
    <row r="8020" spans="1:5" x14ac:dyDescent="0.3">
      <c r="A8020" t="s">
        <v>10288</v>
      </c>
      <c r="B8020" t="s">
        <v>1</v>
      </c>
      <c r="C8020">
        <v>0.06</v>
      </c>
      <c r="D8020">
        <f t="shared" si="126"/>
        <v>0</v>
      </c>
      <c r="E8020">
        <f>COUNTIFS($B$2:B8020,B8020)</f>
        <v>747</v>
      </c>
    </row>
    <row r="8021" spans="1:5" x14ac:dyDescent="0.3">
      <c r="A8021" t="s">
        <v>8197</v>
      </c>
      <c r="B8021" t="s">
        <v>1</v>
      </c>
      <c r="C8021">
        <v>0.06</v>
      </c>
      <c r="D8021">
        <f t="shared" si="126"/>
        <v>0</v>
      </c>
      <c r="E8021">
        <f>COUNTIFS($B$2:B8021,B8021)</f>
        <v>748</v>
      </c>
    </row>
    <row r="8022" spans="1:5" x14ac:dyDescent="0.3">
      <c r="A8022" t="s">
        <v>1842</v>
      </c>
      <c r="B8022" t="s">
        <v>1</v>
      </c>
      <c r="C8022">
        <v>0.06</v>
      </c>
      <c r="D8022">
        <f t="shared" si="126"/>
        <v>0</v>
      </c>
      <c r="E8022">
        <f>COUNTIFS($B$2:B8022,B8022)</f>
        <v>749</v>
      </c>
    </row>
    <row r="8023" spans="1:5" x14ac:dyDescent="0.3">
      <c r="A8023" t="s">
        <v>10122</v>
      </c>
      <c r="B8023" t="s">
        <v>1</v>
      </c>
      <c r="C8023">
        <v>0.06</v>
      </c>
      <c r="D8023">
        <f t="shared" si="126"/>
        <v>0</v>
      </c>
      <c r="E8023">
        <f>COUNTIFS($B$2:B8023,B8023)</f>
        <v>750</v>
      </c>
    </row>
    <row r="8024" spans="1:5" x14ac:dyDescent="0.3">
      <c r="A8024" t="s">
        <v>10156</v>
      </c>
      <c r="B8024" t="s">
        <v>1</v>
      </c>
      <c r="C8024">
        <v>0.06</v>
      </c>
      <c r="D8024">
        <f t="shared" si="126"/>
        <v>0</v>
      </c>
      <c r="E8024">
        <f>COUNTIFS($B$2:B8024,B8024)</f>
        <v>751</v>
      </c>
    </row>
    <row r="8025" spans="1:5" x14ac:dyDescent="0.3">
      <c r="A8025" t="s">
        <v>4715</v>
      </c>
      <c r="B8025" t="s">
        <v>1</v>
      </c>
      <c r="C8025">
        <v>0.06</v>
      </c>
      <c r="D8025">
        <f t="shared" si="126"/>
        <v>0</v>
      </c>
      <c r="E8025">
        <f>COUNTIFS($B$2:B8025,B8025)</f>
        <v>752</v>
      </c>
    </row>
    <row r="8026" spans="1:5" x14ac:dyDescent="0.3">
      <c r="A8026" t="s">
        <v>10402</v>
      </c>
      <c r="B8026" t="s">
        <v>1</v>
      </c>
      <c r="C8026">
        <v>0.06</v>
      </c>
      <c r="D8026">
        <f t="shared" si="126"/>
        <v>0</v>
      </c>
      <c r="E8026">
        <f>COUNTIFS($B$2:B8026,B8026)</f>
        <v>753</v>
      </c>
    </row>
    <row r="8027" spans="1:5" x14ac:dyDescent="0.3">
      <c r="A8027" t="s">
        <v>10622</v>
      </c>
      <c r="B8027" t="s">
        <v>1</v>
      </c>
      <c r="C8027">
        <v>0.05</v>
      </c>
      <c r="D8027">
        <f t="shared" si="126"/>
        <v>0</v>
      </c>
      <c r="E8027">
        <f>COUNTIFS($B$2:B8027,B8027)</f>
        <v>754</v>
      </c>
    </row>
    <row r="8028" spans="1:5" x14ac:dyDescent="0.3">
      <c r="A8028" t="s">
        <v>10834</v>
      </c>
      <c r="B8028" t="s">
        <v>1</v>
      </c>
      <c r="C8028">
        <v>0.05</v>
      </c>
      <c r="D8028">
        <f t="shared" si="126"/>
        <v>0</v>
      </c>
      <c r="E8028">
        <f>COUNTIFS($B$2:B8028,B8028)</f>
        <v>755</v>
      </c>
    </row>
    <row r="8029" spans="1:5" x14ac:dyDescent="0.3">
      <c r="A8029" t="s">
        <v>10618</v>
      </c>
      <c r="B8029" t="s">
        <v>1</v>
      </c>
      <c r="C8029">
        <v>0.05</v>
      </c>
      <c r="D8029">
        <f t="shared" si="126"/>
        <v>0</v>
      </c>
      <c r="E8029">
        <f>COUNTIFS($B$2:B8029,B8029)</f>
        <v>756</v>
      </c>
    </row>
    <row r="8030" spans="1:5" x14ac:dyDescent="0.3">
      <c r="A8030" t="s">
        <v>10748</v>
      </c>
      <c r="B8030" t="s">
        <v>1</v>
      </c>
      <c r="C8030">
        <v>0.05</v>
      </c>
      <c r="D8030">
        <f t="shared" si="126"/>
        <v>0</v>
      </c>
      <c r="E8030">
        <f>COUNTIFS($B$2:B8030,B8030)</f>
        <v>757</v>
      </c>
    </row>
    <row r="8031" spans="1:5" x14ac:dyDescent="0.3">
      <c r="A8031" t="s">
        <v>10857</v>
      </c>
      <c r="B8031" t="s">
        <v>1</v>
      </c>
      <c r="C8031">
        <v>0.05</v>
      </c>
      <c r="D8031">
        <f t="shared" si="126"/>
        <v>0</v>
      </c>
      <c r="E8031">
        <f>COUNTIFS($B$2:B8031,B8031)</f>
        <v>758</v>
      </c>
    </row>
    <row r="8032" spans="1:5" x14ac:dyDescent="0.3">
      <c r="A8032" t="s">
        <v>10750</v>
      </c>
      <c r="B8032" t="s">
        <v>1</v>
      </c>
      <c r="C8032">
        <v>0.05</v>
      </c>
      <c r="D8032">
        <f t="shared" si="126"/>
        <v>0</v>
      </c>
      <c r="E8032">
        <f>COUNTIFS($B$2:B8032,B8032)</f>
        <v>759</v>
      </c>
    </row>
    <row r="8033" spans="1:5" x14ac:dyDescent="0.3">
      <c r="A8033" t="s">
        <v>10790</v>
      </c>
      <c r="B8033" t="s">
        <v>1</v>
      </c>
      <c r="C8033">
        <v>0.05</v>
      </c>
      <c r="D8033">
        <f t="shared" si="126"/>
        <v>0</v>
      </c>
      <c r="E8033">
        <f>COUNTIFS($B$2:B8033,B8033)</f>
        <v>760</v>
      </c>
    </row>
    <row r="8034" spans="1:5" x14ac:dyDescent="0.3">
      <c r="A8034" t="s">
        <v>10803</v>
      </c>
      <c r="B8034" t="s">
        <v>1</v>
      </c>
      <c r="C8034">
        <v>0.05</v>
      </c>
      <c r="D8034">
        <f t="shared" si="126"/>
        <v>0</v>
      </c>
      <c r="E8034">
        <f>COUNTIFS($B$2:B8034,B8034)</f>
        <v>761</v>
      </c>
    </row>
    <row r="8035" spans="1:5" x14ac:dyDescent="0.3">
      <c r="A8035" t="s">
        <v>7158</v>
      </c>
      <c r="B8035" t="s">
        <v>1</v>
      </c>
      <c r="C8035">
        <v>0.05</v>
      </c>
      <c r="D8035">
        <f t="shared" si="126"/>
        <v>0</v>
      </c>
      <c r="E8035">
        <f>COUNTIFS($B$2:B8035,B8035)</f>
        <v>762</v>
      </c>
    </row>
    <row r="8036" spans="1:5" x14ac:dyDescent="0.3">
      <c r="A8036" t="s">
        <v>10629</v>
      </c>
      <c r="B8036" t="s">
        <v>1</v>
      </c>
      <c r="C8036">
        <v>0.05</v>
      </c>
      <c r="D8036">
        <f t="shared" si="126"/>
        <v>0</v>
      </c>
      <c r="E8036">
        <f>COUNTIFS($B$2:B8036,B8036)</f>
        <v>763</v>
      </c>
    </row>
    <row r="8037" spans="1:5" x14ac:dyDescent="0.3">
      <c r="A8037" t="s">
        <v>8086</v>
      </c>
      <c r="B8037" t="s">
        <v>1</v>
      </c>
      <c r="C8037">
        <v>0.05</v>
      </c>
      <c r="D8037">
        <f t="shared" si="126"/>
        <v>0</v>
      </c>
      <c r="E8037">
        <f>COUNTIFS($B$2:B8037,B8037)</f>
        <v>764</v>
      </c>
    </row>
    <row r="8038" spans="1:5" x14ac:dyDescent="0.3">
      <c r="A8038" t="s">
        <v>10581</v>
      </c>
      <c r="B8038" t="s">
        <v>1</v>
      </c>
      <c r="C8038">
        <v>0.05</v>
      </c>
      <c r="D8038">
        <f t="shared" si="126"/>
        <v>0</v>
      </c>
      <c r="E8038">
        <f>COUNTIFS($B$2:B8038,B8038)</f>
        <v>765</v>
      </c>
    </row>
    <row r="8039" spans="1:5" x14ac:dyDescent="0.3">
      <c r="A8039" t="s">
        <v>10591</v>
      </c>
      <c r="B8039" t="s">
        <v>1</v>
      </c>
      <c r="C8039">
        <v>0.05</v>
      </c>
      <c r="D8039">
        <f t="shared" si="126"/>
        <v>0</v>
      </c>
      <c r="E8039">
        <f>COUNTIFS($B$2:B8039,B8039)</f>
        <v>766</v>
      </c>
    </row>
    <row r="8040" spans="1:5" x14ac:dyDescent="0.3">
      <c r="A8040" t="s">
        <v>8843</v>
      </c>
      <c r="B8040" t="s">
        <v>1</v>
      </c>
      <c r="C8040">
        <v>0.05</v>
      </c>
      <c r="D8040">
        <f t="shared" si="126"/>
        <v>0</v>
      </c>
      <c r="E8040">
        <f>COUNTIFS($B$2:B8040,B8040)</f>
        <v>767</v>
      </c>
    </row>
    <row r="8041" spans="1:5" x14ac:dyDescent="0.3">
      <c r="A8041" t="s">
        <v>8843</v>
      </c>
      <c r="B8041" t="s">
        <v>1</v>
      </c>
      <c r="C8041">
        <v>0.05</v>
      </c>
      <c r="D8041">
        <f t="shared" si="126"/>
        <v>0</v>
      </c>
      <c r="E8041">
        <f>COUNTIFS($B$2:B8041,B8041)</f>
        <v>768</v>
      </c>
    </row>
    <row r="8042" spans="1:5" x14ac:dyDescent="0.3">
      <c r="A8042" t="s">
        <v>9671</v>
      </c>
      <c r="B8042" t="s">
        <v>1</v>
      </c>
      <c r="C8042">
        <v>0.05</v>
      </c>
      <c r="D8042">
        <f t="shared" si="126"/>
        <v>0</v>
      </c>
      <c r="E8042">
        <f>COUNTIFS($B$2:B8042,B8042)</f>
        <v>769</v>
      </c>
    </row>
    <row r="8043" spans="1:5" x14ac:dyDescent="0.3">
      <c r="A8043" t="s">
        <v>8780</v>
      </c>
      <c r="B8043" t="s">
        <v>1</v>
      </c>
      <c r="C8043">
        <v>0.05</v>
      </c>
      <c r="D8043">
        <f t="shared" si="126"/>
        <v>0</v>
      </c>
      <c r="E8043">
        <f>COUNTIFS($B$2:B8043,B8043)</f>
        <v>770</v>
      </c>
    </row>
    <row r="8044" spans="1:5" x14ac:dyDescent="0.3">
      <c r="A8044" t="s">
        <v>8662</v>
      </c>
      <c r="B8044" t="s">
        <v>1</v>
      </c>
      <c r="C8044">
        <v>0.05</v>
      </c>
      <c r="D8044">
        <f t="shared" si="126"/>
        <v>0</v>
      </c>
      <c r="E8044">
        <f>COUNTIFS($B$2:B8044,B8044)</f>
        <v>771</v>
      </c>
    </row>
    <row r="8045" spans="1:5" x14ac:dyDescent="0.3">
      <c r="A8045" t="s">
        <v>10960</v>
      </c>
      <c r="B8045" t="s">
        <v>1</v>
      </c>
      <c r="C8045">
        <v>0.05</v>
      </c>
      <c r="D8045">
        <f t="shared" si="126"/>
        <v>0</v>
      </c>
      <c r="E8045">
        <f>COUNTIFS($B$2:B8045,B8045)</f>
        <v>772</v>
      </c>
    </row>
    <row r="8046" spans="1:5" x14ac:dyDescent="0.3">
      <c r="A8046" t="s">
        <v>10603</v>
      </c>
      <c r="B8046" t="s">
        <v>1</v>
      </c>
      <c r="C8046">
        <v>0.05</v>
      </c>
      <c r="D8046">
        <f t="shared" si="126"/>
        <v>0</v>
      </c>
      <c r="E8046">
        <f>COUNTIFS($B$2:B8046,B8046)</f>
        <v>773</v>
      </c>
    </row>
    <row r="8047" spans="1:5" x14ac:dyDescent="0.3">
      <c r="A8047" t="s">
        <v>7858</v>
      </c>
      <c r="B8047" t="s">
        <v>1</v>
      </c>
      <c r="C8047">
        <v>0.05</v>
      </c>
      <c r="D8047">
        <f t="shared" si="126"/>
        <v>0</v>
      </c>
      <c r="E8047">
        <f>COUNTIFS($B$2:B8047,B8047)</f>
        <v>774</v>
      </c>
    </row>
    <row r="8048" spans="1:5" x14ac:dyDescent="0.3">
      <c r="A8048" t="s">
        <v>10865</v>
      </c>
      <c r="B8048" t="s">
        <v>1</v>
      </c>
      <c r="C8048">
        <v>0.05</v>
      </c>
      <c r="D8048">
        <f t="shared" si="126"/>
        <v>0</v>
      </c>
      <c r="E8048">
        <f>COUNTIFS($B$2:B8048,B8048)</f>
        <v>775</v>
      </c>
    </row>
    <row r="8049" spans="1:5" x14ac:dyDescent="0.3">
      <c r="A8049" t="s">
        <v>10660</v>
      </c>
      <c r="B8049" t="s">
        <v>1</v>
      </c>
      <c r="C8049">
        <v>0.05</v>
      </c>
      <c r="D8049">
        <f t="shared" si="126"/>
        <v>0</v>
      </c>
      <c r="E8049">
        <f>COUNTIFS($B$2:B8049,B8049)</f>
        <v>776</v>
      </c>
    </row>
    <row r="8050" spans="1:5" x14ac:dyDescent="0.3">
      <c r="A8050" t="s">
        <v>8069</v>
      </c>
      <c r="B8050" t="s">
        <v>1</v>
      </c>
      <c r="C8050">
        <v>0.05</v>
      </c>
      <c r="D8050">
        <f t="shared" si="126"/>
        <v>0</v>
      </c>
      <c r="E8050">
        <f>COUNTIFS($B$2:B8050,B8050)</f>
        <v>777</v>
      </c>
    </row>
    <row r="8051" spans="1:5" x14ac:dyDescent="0.3">
      <c r="A8051" t="s">
        <v>3721</v>
      </c>
      <c r="B8051" t="s">
        <v>1</v>
      </c>
      <c r="C8051">
        <v>0.05</v>
      </c>
      <c r="D8051">
        <f t="shared" si="126"/>
        <v>0</v>
      </c>
      <c r="E8051">
        <f>COUNTIFS($B$2:B8051,B8051)</f>
        <v>778</v>
      </c>
    </row>
    <row r="8052" spans="1:5" x14ac:dyDescent="0.3">
      <c r="A8052" t="s">
        <v>10949</v>
      </c>
      <c r="B8052" t="s">
        <v>1</v>
      </c>
      <c r="C8052">
        <v>0.05</v>
      </c>
      <c r="D8052">
        <f t="shared" si="126"/>
        <v>0</v>
      </c>
      <c r="E8052">
        <f>COUNTIFS($B$2:B8052,B8052)</f>
        <v>779</v>
      </c>
    </row>
    <row r="8053" spans="1:5" x14ac:dyDescent="0.3">
      <c r="A8053" t="s">
        <v>10789</v>
      </c>
      <c r="B8053" t="s">
        <v>1</v>
      </c>
      <c r="C8053">
        <v>0.05</v>
      </c>
      <c r="D8053">
        <f t="shared" si="126"/>
        <v>0</v>
      </c>
      <c r="E8053">
        <f>COUNTIFS($B$2:B8053,B8053)</f>
        <v>780</v>
      </c>
    </row>
    <row r="8054" spans="1:5" x14ac:dyDescent="0.3">
      <c r="A8054" t="s">
        <v>11000</v>
      </c>
      <c r="B8054" t="s">
        <v>1</v>
      </c>
      <c r="C8054">
        <v>0.05</v>
      </c>
      <c r="D8054">
        <f t="shared" si="126"/>
        <v>0</v>
      </c>
      <c r="E8054">
        <f>COUNTIFS($B$2:B8054,B8054)</f>
        <v>781</v>
      </c>
    </row>
    <row r="8055" spans="1:5" x14ac:dyDescent="0.3">
      <c r="A8055" t="s">
        <v>10590</v>
      </c>
      <c r="B8055" t="s">
        <v>1</v>
      </c>
      <c r="C8055">
        <v>0.05</v>
      </c>
      <c r="D8055">
        <f t="shared" si="126"/>
        <v>0</v>
      </c>
      <c r="E8055">
        <f>COUNTIFS($B$2:B8055,B8055)</f>
        <v>782</v>
      </c>
    </row>
    <row r="8056" spans="1:5" x14ac:dyDescent="0.3">
      <c r="A8056" t="s">
        <v>10915</v>
      </c>
      <c r="B8056" t="s">
        <v>1</v>
      </c>
      <c r="C8056">
        <v>0.05</v>
      </c>
      <c r="D8056">
        <f t="shared" si="126"/>
        <v>0</v>
      </c>
      <c r="E8056">
        <f>COUNTIFS($B$2:B8056,B8056)</f>
        <v>783</v>
      </c>
    </row>
    <row r="8057" spans="1:5" x14ac:dyDescent="0.3">
      <c r="A8057" t="s">
        <v>10999</v>
      </c>
      <c r="B8057" t="s">
        <v>1</v>
      </c>
      <c r="C8057">
        <v>0.05</v>
      </c>
      <c r="D8057">
        <f t="shared" si="126"/>
        <v>0</v>
      </c>
      <c r="E8057">
        <f>COUNTIFS($B$2:B8057,B8057)</f>
        <v>784</v>
      </c>
    </row>
    <row r="8058" spans="1:5" x14ac:dyDescent="0.3">
      <c r="A8058" t="s">
        <v>9008</v>
      </c>
      <c r="B8058" t="s">
        <v>1</v>
      </c>
      <c r="C8058">
        <v>0.05</v>
      </c>
      <c r="D8058">
        <f t="shared" si="126"/>
        <v>0</v>
      </c>
      <c r="E8058">
        <f>COUNTIFS($B$2:B8058,B8058)</f>
        <v>785</v>
      </c>
    </row>
    <row r="8059" spans="1:5" x14ac:dyDescent="0.3">
      <c r="A8059" t="s">
        <v>10604</v>
      </c>
      <c r="B8059" t="s">
        <v>1</v>
      </c>
      <c r="C8059">
        <v>0.05</v>
      </c>
      <c r="D8059">
        <f t="shared" si="126"/>
        <v>0</v>
      </c>
      <c r="E8059">
        <f>COUNTIFS($B$2:B8059,B8059)</f>
        <v>786</v>
      </c>
    </row>
    <row r="8060" spans="1:5" x14ac:dyDescent="0.3">
      <c r="A8060" t="s">
        <v>10609</v>
      </c>
      <c r="B8060" t="s">
        <v>1</v>
      </c>
      <c r="C8060">
        <v>0.05</v>
      </c>
      <c r="D8060">
        <f t="shared" si="126"/>
        <v>0</v>
      </c>
      <c r="E8060">
        <f>COUNTIFS($B$2:B8060,B8060)</f>
        <v>787</v>
      </c>
    </row>
    <row r="8061" spans="1:5" x14ac:dyDescent="0.3">
      <c r="A8061" t="s">
        <v>11073</v>
      </c>
      <c r="B8061" t="s">
        <v>1</v>
      </c>
      <c r="C8061">
        <v>0.04</v>
      </c>
      <c r="D8061">
        <f t="shared" si="126"/>
        <v>0</v>
      </c>
      <c r="E8061">
        <f>COUNTIFS($B$2:B8061,B8061)</f>
        <v>788</v>
      </c>
    </row>
    <row r="8062" spans="1:5" x14ac:dyDescent="0.3">
      <c r="A8062" t="s">
        <v>11531</v>
      </c>
      <c r="B8062" t="s">
        <v>1</v>
      </c>
      <c r="C8062">
        <v>0.04</v>
      </c>
      <c r="D8062">
        <f t="shared" si="126"/>
        <v>0</v>
      </c>
      <c r="E8062">
        <f>COUNTIFS($B$2:B8062,B8062)</f>
        <v>789</v>
      </c>
    </row>
    <row r="8063" spans="1:5" x14ac:dyDescent="0.3">
      <c r="A8063" t="s">
        <v>11090</v>
      </c>
      <c r="B8063" t="s">
        <v>1</v>
      </c>
      <c r="C8063">
        <v>0.04</v>
      </c>
      <c r="D8063">
        <f t="shared" si="126"/>
        <v>0</v>
      </c>
      <c r="E8063">
        <f>COUNTIFS($B$2:B8063,B8063)</f>
        <v>790</v>
      </c>
    </row>
    <row r="8064" spans="1:5" x14ac:dyDescent="0.3">
      <c r="A8064" t="s">
        <v>11250</v>
      </c>
      <c r="B8064" t="s">
        <v>1</v>
      </c>
      <c r="C8064">
        <v>0.04</v>
      </c>
      <c r="D8064">
        <f t="shared" si="126"/>
        <v>0</v>
      </c>
      <c r="E8064">
        <f>COUNTIFS($B$2:B8064,B8064)</f>
        <v>791</v>
      </c>
    </row>
    <row r="8065" spans="1:5" x14ac:dyDescent="0.3">
      <c r="A8065" t="s">
        <v>11369</v>
      </c>
      <c r="B8065" t="s">
        <v>1</v>
      </c>
      <c r="C8065">
        <v>0.04</v>
      </c>
      <c r="D8065">
        <f t="shared" si="126"/>
        <v>0</v>
      </c>
      <c r="E8065">
        <f>COUNTIFS($B$2:B8065,B8065)</f>
        <v>792</v>
      </c>
    </row>
    <row r="8066" spans="1:5" x14ac:dyDescent="0.3">
      <c r="A8066" t="s">
        <v>7489</v>
      </c>
      <c r="B8066" t="s">
        <v>1</v>
      </c>
      <c r="C8066">
        <v>0.04</v>
      </c>
      <c r="D8066">
        <f t="shared" si="126"/>
        <v>0</v>
      </c>
      <c r="E8066">
        <f>COUNTIFS($B$2:B8066,B8066)</f>
        <v>793</v>
      </c>
    </row>
    <row r="8067" spans="1:5" x14ac:dyDescent="0.3">
      <c r="A8067" t="s">
        <v>10629</v>
      </c>
      <c r="B8067" t="s">
        <v>1</v>
      </c>
      <c r="C8067">
        <v>0.04</v>
      </c>
      <c r="D8067">
        <f t="shared" si="126"/>
        <v>0</v>
      </c>
      <c r="E8067">
        <f>COUNTIFS($B$2:B8067,B8067)</f>
        <v>794</v>
      </c>
    </row>
    <row r="8068" spans="1:5" x14ac:dyDescent="0.3">
      <c r="A8068" t="s">
        <v>11077</v>
      </c>
      <c r="B8068" t="s">
        <v>1</v>
      </c>
      <c r="C8068">
        <v>0.04</v>
      </c>
      <c r="D8068">
        <f t="shared" si="126"/>
        <v>0</v>
      </c>
      <c r="E8068">
        <f>COUNTIFS($B$2:B8068,B8068)</f>
        <v>795</v>
      </c>
    </row>
    <row r="8069" spans="1:5" x14ac:dyDescent="0.3">
      <c r="A8069" t="s">
        <v>11253</v>
      </c>
      <c r="B8069" t="s">
        <v>1</v>
      </c>
      <c r="C8069">
        <v>0.04</v>
      </c>
      <c r="D8069">
        <f t="shared" si="126"/>
        <v>0</v>
      </c>
      <c r="E8069">
        <f>COUNTIFS($B$2:B8069,B8069)</f>
        <v>796</v>
      </c>
    </row>
    <row r="8070" spans="1:5" x14ac:dyDescent="0.3">
      <c r="A8070" t="s">
        <v>5382</v>
      </c>
      <c r="B8070" t="s">
        <v>1</v>
      </c>
      <c r="C8070">
        <v>0.04</v>
      </c>
      <c r="D8070">
        <f t="shared" si="126"/>
        <v>0</v>
      </c>
      <c r="E8070">
        <f>COUNTIFS($B$2:B8070,B8070)</f>
        <v>797</v>
      </c>
    </row>
    <row r="8071" spans="1:5" x14ac:dyDescent="0.3">
      <c r="A8071" t="s">
        <v>11431</v>
      </c>
      <c r="B8071" t="s">
        <v>1</v>
      </c>
      <c r="C8071">
        <v>0.04</v>
      </c>
      <c r="D8071">
        <f t="shared" ref="D8071:D8134" si="127">IF(E8071&lt;5,E8071,0)</f>
        <v>0</v>
      </c>
      <c r="E8071">
        <f>COUNTIFS($B$2:B8071,B8071)</f>
        <v>798</v>
      </c>
    </row>
    <row r="8072" spans="1:5" x14ac:dyDescent="0.3">
      <c r="A8072" t="s">
        <v>8985</v>
      </c>
      <c r="B8072" t="s">
        <v>1</v>
      </c>
      <c r="C8072">
        <v>0.04</v>
      </c>
      <c r="D8072">
        <f t="shared" si="127"/>
        <v>0</v>
      </c>
      <c r="E8072">
        <f>COUNTIFS($B$2:B8072,B8072)</f>
        <v>799</v>
      </c>
    </row>
    <row r="8073" spans="1:5" x14ac:dyDescent="0.3">
      <c r="A8073" t="s">
        <v>8985</v>
      </c>
      <c r="B8073" t="s">
        <v>1</v>
      </c>
      <c r="C8073">
        <v>0.04</v>
      </c>
      <c r="D8073">
        <f t="shared" si="127"/>
        <v>0</v>
      </c>
      <c r="E8073">
        <f>COUNTIFS($B$2:B8073,B8073)</f>
        <v>800</v>
      </c>
    </row>
    <row r="8074" spans="1:5" x14ac:dyDescent="0.3">
      <c r="A8074" t="s">
        <v>8105</v>
      </c>
      <c r="B8074" t="s">
        <v>1</v>
      </c>
      <c r="C8074">
        <v>0.04</v>
      </c>
      <c r="D8074">
        <f t="shared" si="127"/>
        <v>0</v>
      </c>
      <c r="E8074">
        <f>COUNTIFS($B$2:B8074,B8074)</f>
        <v>801</v>
      </c>
    </row>
    <row r="8075" spans="1:5" x14ac:dyDescent="0.3">
      <c r="A8075" t="s">
        <v>4712</v>
      </c>
      <c r="B8075" t="s">
        <v>1</v>
      </c>
      <c r="C8075">
        <v>0.04</v>
      </c>
      <c r="D8075">
        <f t="shared" si="127"/>
        <v>0</v>
      </c>
      <c r="E8075">
        <f>COUNTIFS($B$2:B8075,B8075)</f>
        <v>802</v>
      </c>
    </row>
    <row r="8076" spans="1:5" x14ac:dyDescent="0.3">
      <c r="A8076" t="s">
        <v>11160</v>
      </c>
      <c r="B8076" t="s">
        <v>1</v>
      </c>
      <c r="C8076">
        <v>0.04</v>
      </c>
      <c r="D8076">
        <f t="shared" si="127"/>
        <v>0</v>
      </c>
      <c r="E8076">
        <f>COUNTIFS($B$2:B8076,B8076)</f>
        <v>803</v>
      </c>
    </row>
    <row r="8077" spans="1:5" x14ac:dyDescent="0.3">
      <c r="A8077" t="s">
        <v>11189</v>
      </c>
      <c r="B8077" t="s">
        <v>1</v>
      </c>
      <c r="C8077">
        <v>0.04</v>
      </c>
      <c r="D8077">
        <f t="shared" si="127"/>
        <v>0</v>
      </c>
      <c r="E8077">
        <f>COUNTIFS($B$2:B8077,B8077)</f>
        <v>804</v>
      </c>
    </row>
    <row r="8078" spans="1:5" x14ac:dyDescent="0.3">
      <c r="A8078" t="s">
        <v>1285</v>
      </c>
      <c r="B8078" t="s">
        <v>1</v>
      </c>
      <c r="C8078">
        <v>0.04</v>
      </c>
      <c r="D8078">
        <f t="shared" si="127"/>
        <v>0</v>
      </c>
      <c r="E8078">
        <f>COUNTIFS($B$2:B8078,B8078)</f>
        <v>805</v>
      </c>
    </row>
    <row r="8079" spans="1:5" x14ac:dyDescent="0.3">
      <c r="A8079" t="s">
        <v>10915</v>
      </c>
      <c r="B8079" t="s">
        <v>1</v>
      </c>
      <c r="C8079">
        <v>0.04</v>
      </c>
      <c r="D8079">
        <f t="shared" si="127"/>
        <v>0</v>
      </c>
      <c r="E8079">
        <f>COUNTIFS($B$2:B8079,B8079)</f>
        <v>806</v>
      </c>
    </row>
    <row r="8080" spans="1:5" x14ac:dyDescent="0.3">
      <c r="A8080" t="s">
        <v>11463</v>
      </c>
      <c r="B8080" t="s">
        <v>1</v>
      </c>
      <c r="C8080">
        <v>0.04</v>
      </c>
      <c r="D8080">
        <f t="shared" si="127"/>
        <v>0</v>
      </c>
      <c r="E8080">
        <f>COUNTIFS($B$2:B8080,B8080)</f>
        <v>807</v>
      </c>
    </row>
    <row r="8081" spans="1:5" x14ac:dyDescent="0.3">
      <c r="A8081" t="s">
        <v>11102</v>
      </c>
      <c r="B8081" t="s">
        <v>1</v>
      </c>
      <c r="C8081">
        <v>0.04</v>
      </c>
      <c r="D8081">
        <f t="shared" si="127"/>
        <v>0</v>
      </c>
      <c r="E8081">
        <f>COUNTIFS($B$2:B8081,B8081)</f>
        <v>808</v>
      </c>
    </row>
    <row r="8082" spans="1:5" x14ac:dyDescent="0.3">
      <c r="A8082" t="s">
        <v>11083</v>
      </c>
      <c r="B8082" t="s">
        <v>1</v>
      </c>
      <c r="C8082">
        <v>0.04</v>
      </c>
      <c r="D8082">
        <f t="shared" si="127"/>
        <v>0</v>
      </c>
      <c r="E8082">
        <f>COUNTIFS($B$2:B8082,B8082)</f>
        <v>809</v>
      </c>
    </row>
    <row r="8083" spans="1:5" x14ac:dyDescent="0.3">
      <c r="A8083" t="s">
        <v>9142</v>
      </c>
      <c r="B8083" t="s">
        <v>1</v>
      </c>
      <c r="C8083">
        <v>0.04</v>
      </c>
      <c r="D8083">
        <f t="shared" si="127"/>
        <v>0</v>
      </c>
      <c r="E8083">
        <f>COUNTIFS($B$2:B8083,B8083)</f>
        <v>810</v>
      </c>
    </row>
    <row r="8084" spans="1:5" x14ac:dyDescent="0.3">
      <c r="A8084" t="s">
        <v>12148</v>
      </c>
      <c r="B8084" t="s">
        <v>1</v>
      </c>
      <c r="C8084">
        <v>0.03</v>
      </c>
      <c r="D8084">
        <f t="shared" si="127"/>
        <v>0</v>
      </c>
      <c r="E8084">
        <f>COUNTIFS($B$2:B8084,B8084)</f>
        <v>811</v>
      </c>
    </row>
    <row r="8085" spans="1:5" x14ac:dyDescent="0.3">
      <c r="A8085" t="s">
        <v>12144</v>
      </c>
      <c r="B8085" t="s">
        <v>1</v>
      </c>
      <c r="C8085">
        <v>0.03</v>
      </c>
      <c r="D8085">
        <f t="shared" si="127"/>
        <v>0</v>
      </c>
      <c r="E8085">
        <f>COUNTIFS($B$2:B8085,B8085)</f>
        <v>812</v>
      </c>
    </row>
    <row r="8086" spans="1:5" x14ac:dyDescent="0.3">
      <c r="A8086" t="s">
        <v>11901</v>
      </c>
      <c r="B8086" t="s">
        <v>1</v>
      </c>
      <c r="C8086">
        <v>0.03</v>
      </c>
      <c r="D8086">
        <f t="shared" si="127"/>
        <v>0</v>
      </c>
      <c r="E8086">
        <f>COUNTIFS($B$2:B8086,B8086)</f>
        <v>813</v>
      </c>
    </row>
    <row r="8087" spans="1:5" x14ac:dyDescent="0.3">
      <c r="A8087" t="s">
        <v>11726</v>
      </c>
      <c r="B8087" t="s">
        <v>1</v>
      </c>
      <c r="C8087">
        <v>0.03</v>
      </c>
      <c r="D8087">
        <f t="shared" si="127"/>
        <v>0</v>
      </c>
      <c r="E8087">
        <f>COUNTIFS($B$2:B8087,B8087)</f>
        <v>814</v>
      </c>
    </row>
    <row r="8088" spans="1:5" x14ac:dyDescent="0.3">
      <c r="A8088" t="s">
        <v>11622</v>
      </c>
      <c r="B8088" t="s">
        <v>1</v>
      </c>
      <c r="C8088">
        <v>0.03</v>
      </c>
      <c r="D8088">
        <f t="shared" si="127"/>
        <v>0</v>
      </c>
      <c r="E8088">
        <f>COUNTIFS($B$2:B8088,B8088)</f>
        <v>815</v>
      </c>
    </row>
    <row r="8089" spans="1:5" x14ac:dyDescent="0.3">
      <c r="A8089" t="s">
        <v>11684</v>
      </c>
      <c r="B8089" t="s">
        <v>1</v>
      </c>
      <c r="C8089">
        <v>0.03</v>
      </c>
      <c r="D8089">
        <f t="shared" si="127"/>
        <v>0</v>
      </c>
      <c r="E8089">
        <f>COUNTIFS($B$2:B8089,B8089)</f>
        <v>816</v>
      </c>
    </row>
    <row r="8090" spans="1:5" x14ac:dyDescent="0.3">
      <c r="A8090" t="s">
        <v>7192</v>
      </c>
      <c r="B8090" t="s">
        <v>1</v>
      </c>
      <c r="C8090">
        <v>0.03</v>
      </c>
      <c r="D8090">
        <f t="shared" si="127"/>
        <v>0</v>
      </c>
      <c r="E8090">
        <f>COUNTIFS($B$2:B8090,B8090)</f>
        <v>817</v>
      </c>
    </row>
    <row r="8091" spans="1:5" x14ac:dyDescent="0.3">
      <c r="A8091" t="s">
        <v>11890</v>
      </c>
      <c r="B8091" t="s">
        <v>1</v>
      </c>
      <c r="C8091">
        <v>0.03</v>
      </c>
      <c r="D8091">
        <f t="shared" si="127"/>
        <v>0</v>
      </c>
      <c r="E8091">
        <f>COUNTIFS($B$2:B8091,B8091)</f>
        <v>818</v>
      </c>
    </row>
    <row r="8092" spans="1:5" x14ac:dyDescent="0.3">
      <c r="A8092" t="s">
        <v>10591</v>
      </c>
      <c r="B8092" t="s">
        <v>1</v>
      </c>
      <c r="C8092">
        <v>0.03</v>
      </c>
      <c r="D8092">
        <f t="shared" si="127"/>
        <v>0</v>
      </c>
      <c r="E8092">
        <f>COUNTIFS($B$2:B8092,B8092)</f>
        <v>819</v>
      </c>
    </row>
    <row r="8093" spans="1:5" x14ac:dyDescent="0.3">
      <c r="A8093" t="s">
        <v>5306</v>
      </c>
      <c r="B8093" t="s">
        <v>1</v>
      </c>
      <c r="C8093">
        <v>0.03</v>
      </c>
      <c r="D8093">
        <f t="shared" si="127"/>
        <v>0</v>
      </c>
      <c r="E8093">
        <f>COUNTIFS($B$2:B8093,B8093)</f>
        <v>820</v>
      </c>
    </row>
    <row r="8094" spans="1:5" x14ac:dyDescent="0.3">
      <c r="A8094" t="s">
        <v>1157</v>
      </c>
      <c r="B8094" t="s">
        <v>1</v>
      </c>
      <c r="C8094">
        <v>0.03</v>
      </c>
      <c r="D8094">
        <f t="shared" si="127"/>
        <v>0</v>
      </c>
      <c r="E8094">
        <f>COUNTIFS($B$2:B8094,B8094)</f>
        <v>821</v>
      </c>
    </row>
    <row r="8095" spans="1:5" x14ac:dyDescent="0.3">
      <c r="A8095" t="s">
        <v>5983</v>
      </c>
      <c r="B8095" t="s">
        <v>1</v>
      </c>
      <c r="C8095">
        <v>0.03</v>
      </c>
      <c r="D8095">
        <f t="shared" si="127"/>
        <v>0</v>
      </c>
      <c r="E8095">
        <f>COUNTIFS($B$2:B8095,B8095)</f>
        <v>822</v>
      </c>
    </row>
    <row r="8096" spans="1:5" x14ac:dyDescent="0.3">
      <c r="A8096" t="s">
        <v>11648</v>
      </c>
      <c r="B8096" t="s">
        <v>1</v>
      </c>
      <c r="C8096">
        <v>0.03</v>
      </c>
      <c r="D8096">
        <f t="shared" si="127"/>
        <v>0</v>
      </c>
      <c r="E8096">
        <f>COUNTIFS($B$2:B8096,B8096)</f>
        <v>823</v>
      </c>
    </row>
    <row r="8097" spans="1:5" x14ac:dyDescent="0.3">
      <c r="A8097" t="s">
        <v>11747</v>
      </c>
      <c r="B8097" t="s">
        <v>1</v>
      </c>
      <c r="C8097">
        <v>0.03</v>
      </c>
      <c r="D8097">
        <f t="shared" si="127"/>
        <v>0</v>
      </c>
      <c r="E8097">
        <f>COUNTIFS($B$2:B8097,B8097)</f>
        <v>824</v>
      </c>
    </row>
    <row r="8098" spans="1:5" x14ac:dyDescent="0.3">
      <c r="A8098" t="s">
        <v>11785</v>
      </c>
      <c r="B8098" t="s">
        <v>1</v>
      </c>
      <c r="C8098">
        <v>0.03</v>
      </c>
      <c r="D8098">
        <f t="shared" si="127"/>
        <v>0</v>
      </c>
      <c r="E8098">
        <f>COUNTIFS($B$2:B8098,B8098)</f>
        <v>825</v>
      </c>
    </row>
    <row r="8099" spans="1:5" x14ac:dyDescent="0.3">
      <c r="A8099" t="s">
        <v>11970</v>
      </c>
      <c r="B8099" t="s">
        <v>1</v>
      </c>
      <c r="C8099">
        <v>0.03</v>
      </c>
      <c r="D8099">
        <f t="shared" si="127"/>
        <v>0</v>
      </c>
      <c r="E8099">
        <f>COUNTIFS($B$2:B8099,B8099)</f>
        <v>826</v>
      </c>
    </row>
    <row r="8100" spans="1:5" x14ac:dyDescent="0.3">
      <c r="A8100" t="s">
        <v>12063</v>
      </c>
      <c r="B8100" t="s">
        <v>1</v>
      </c>
      <c r="C8100">
        <v>0.03</v>
      </c>
      <c r="D8100">
        <f t="shared" si="127"/>
        <v>0</v>
      </c>
      <c r="E8100">
        <f>COUNTIFS($B$2:B8100,B8100)</f>
        <v>827</v>
      </c>
    </row>
    <row r="8101" spans="1:5" x14ac:dyDescent="0.3">
      <c r="A8101" t="s">
        <v>8662</v>
      </c>
      <c r="B8101" t="s">
        <v>1</v>
      </c>
      <c r="C8101">
        <v>0.03</v>
      </c>
      <c r="D8101">
        <f t="shared" si="127"/>
        <v>0</v>
      </c>
      <c r="E8101">
        <f>COUNTIFS($B$2:B8101,B8101)</f>
        <v>828</v>
      </c>
    </row>
    <row r="8102" spans="1:5" x14ac:dyDescent="0.3">
      <c r="A8102" t="s">
        <v>11799</v>
      </c>
      <c r="B8102" t="s">
        <v>1</v>
      </c>
      <c r="C8102">
        <v>0.03</v>
      </c>
      <c r="D8102">
        <f t="shared" si="127"/>
        <v>0</v>
      </c>
      <c r="E8102">
        <f>COUNTIFS($B$2:B8102,B8102)</f>
        <v>829</v>
      </c>
    </row>
    <row r="8103" spans="1:5" x14ac:dyDescent="0.3">
      <c r="A8103" t="s">
        <v>7409</v>
      </c>
      <c r="B8103" t="s">
        <v>1</v>
      </c>
      <c r="C8103">
        <v>0.03</v>
      </c>
      <c r="D8103">
        <f t="shared" si="127"/>
        <v>0</v>
      </c>
      <c r="E8103">
        <f>COUNTIFS($B$2:B8103,B8103)</f>
        <v>830</v>
      </c>
    </row>
    <row r="8104" spans="1:5" x14ac:dyDescent="0.3">
      <c r="A8104" t="s">
        <v>6951</v>
      </c>
      <c r="B8104" t="s">
        <v>1</v>
      </c>
      <c r="C8104">
        <v>0.03</v>
      </c>
      <c r="D8104">
        <f t="shared" si="127"/>
        <v>0</v>
      </c>
      <c r="E8104">
        <f>COUNTIFS($B$2:B8104,B8104)</f>
        <v>831</v>
      </c>
    </row>
    <row r="8105" spans="1:5" x14ac:dyDescent="0.3">
      <c r="A8105" t="s">
        <v>11723</v>
      </c>
      <c r="B8105" t="s">
        <v>1</v>
      </c>
      <c r="C8105">
        <v>0.03</v>
      </c>
      <c r="D8105">
        <f t="shared" si="127"/>
        <v>0</v>
      </c>
      <c r="E8105">
        <f>COUNTIFS($B$2:B8105,B8105)</f>
        <v>832</v>
      </c>
    </row>
    <row r="8106" spans="1:5" x14ac:dyDescent="0.3">
      <c r="A8106" t="s">
        <v>9963</v>
      </c>
      <c r="B8106" t="s">
        <v>1</v>
      </c>
      <c r="C8106">
        <v>0.03</v>
      </c>
      <c r="D8106">
        <f t="shared" si="127"/>
        <v>0</v>
      </c>
      <c r="E8106">
        <f>COUNTIFS($B$2:B8106,B8106)</f>
        <v>833</v>
      </c>
    </row>
    <row r="8107" spans="1:5" x14ac:dyDescent="0.3">
      <c r="A8107" t="s">
        <v>12242</v>
      </c>
      <c r="B8107" t="s">
        <v>1</v>
      </c>
      <c r="C8107">
        <v>0.03</v>
      </c>
      <c r="D8107">
        <f t="shared" si="127"/>
        <v>0</v>
      </c>
      <c r="E8107">
        <f>COUNTIFS($B$2:B8107,B8107)</f>
        <v>834</v>
      </c>
    </row>
    <row r="8108" spans="1:5" x14ac:dyDescent="0.3">
      <c r="A8108" t="s">
        <v>12031</v>
      </c>
      <c r="B8108" t="s">
        <v>1</v>
      </c>
      <c r="C8108">
        <v>0.03</v>
      </c>
      <c r="D8108">
        <f t="shared" si="127"/>
        <v>0</v>
      </c>
      <c r="E8108">
        <f>COUNTIFS($B$2:B8108,B8108)</f>
        <v>835</v>
      </c>
    </row>
    <row r="8109" spans="1:5" x14ac:dyDescent="0.3">
      <c r="A8109" t="s">
        <v>12076</v>
      </c>
      <c r="B8109" t="s">
        <v>1</v>
      </c>
      <c r="C8109">
        <v>0.03</v>
      </c>
      <c r="D8109">
        <f t="shared" si="127"/>
        <v>0</v>
      </c>
      <c r="E8109">
        <f>COUNTIFS($B$2:B8109,B8109)</f>
        <v>836</v>
      </c>
    </row>
    <row r="8110" spans="1:5" x14ac:dyDescent="0.3">
      <c r="A8110" t="s">
        <v>12076</v>
      </c>
      <c r="B8110" t="s">
        <v>1</v>
      </c>
      <c r="C8110">
        <v>0.03</v>
      </c>
      <c r="D8110">
        <f t="shared" si="127"/>
        <v>0</v>
      </c>
      <c r="E8110">
        <f>COUNTIFS($B$2:B8110,B8110)</f>
        <v>837</v>
      </c>
    </row>
    <row r="8111" spans="1:5" x14ac:dyDescent="0.3">
      <c r="A8111" t="s">
        <v>12205</v>
      </c>
      <c r="B8111" t="s">
        <v>1</v>
      </c>
      <c r="C8111">
        <v>0.03</v>
      </c>
      <c r="D8111">
        <f t="shared" si="127"/>
        <v>0</v>
      </c>
      <c r="E8111">
        <f>COUNTIFS($B$2:B8111,B8111)</f>
        <v>838</v>
      </c>
    </row>
    <row r="8112" spans="1:5" x14ac:dyDescent="0.3">
      <c r="A8112" t="s">
        <v>11818</v>
      </c>
      <c r="B8112" t="s">
        <v>1</v>
      </c>
      <c r="C8112">
        <v>0.03</v>
      </c>
      <c r="D8112">
        <f t="shared" si="127"/>
        <v>0</v>
      </c>
      <c r="E8112">
        <f>COUNTIFS($B$2:B8112,B8112)</f>
        <v>839</v>
      </c>
    </row>
    <row r="8113" spans="1:5" x14ac:dyDescent="0.3">
      <c r="A8113" t="s">
        <v>10999</v>
      </c>
      <c r="B8113" t="s">
        <v>1</v>
      </c>
      <c r="C8113">
        <v>0.03</v>
      </c>
      <c r="D8113">
        <f t="shared" si="127"/>
        <v>0</v>
      </c>
      <c r="E8113">
        <f>COUNTIFS($B$2:B8113,B8113)</f>
        <v>840</v>
      </c>
    </row>
    <row r="8114" spans="1:5" x14ac:dyDescent="0.3">
      <c r="A8114" t="s">
        <v>11463</v>
      </c>
      <c r="B8114" t="s">
        <v>1</v>
      </c>
      <c r="C8114">
        <v>0.03</v>
      </c>
      <c r="D8114">
        <f t="shared" si="127"/>
        <v>0</v>
      </c>
      <c r="E8114">
        <f>COUNTIFS($B$2:B8114,B8114)</f>
        <v>841</v>
      </c>
    </row>
    <row r="8115" spans="1:5" x14ac:dyDescent="0.3">
      <c r="A8115" t="s">
        <v>11649</v>
      </c>
      <c r="B8115" t="s">
        <v>1</v>
      </c>
      <c r="C8115">
        <v>0.03</v>
      </c>
      <c r="D8115">
        <f t="shared" si="127"/>
        <v>0</v>
      </c>
      <c r="E8115">
        <f>COUNTIFS($B$2:B8115,B8115)</f>
        <v>842</v>
      </c>
    </row>
    <row r="8116" spans="1:5" x14ac:dyDescent="0.3">
      <c r="A8116" t="s">
        <v>7273</v>
      </c>
      <c r="B8116" t="s">
        <v>1</v>
      </c>
      <c r="C8116">
        <v>0.03</v>
      </c>
      <c r="D8116">
        <f t="shared" si="127"/>
        <v>0</v>
      </c>
      <c r="E8116">
        <f>COUNTIFS($B$2:B8116,B8116)</f>
        <v>843</v>
      </c>
    </row>
    <row r="8117" spans="1:5" x14ac:dyDescent="0.3">
      <c r="A8117" t="s">
        <v>11752</v>
      </c>
      <c r="B8117" t="s">
        <v>1</v>
      </c>
      <c r="C8117">
        <v>0.03</v>
      </c>
      <c r="D8117">
        <f t="shared" si="127"/>
        <v>0</v>
      </c>
      <c r="E8117">
        <f>COUNTIFS($B$2:B8117,B8117)</f>
        <v>844</v>
      </c>
    </row>
    <row r="8118" spans="1:5" x14ac:dyDescent="0.3">
      <c r="A8118" t="s">
        <v>10604</v>
      </c>
      <c r="B8118" t="s">
        <v>1</v>
      </c>
      <c r="C8118">
        <v>0.03</v>
      </c>
      <c r="D8118">
        <f t="shared" si="127"/>
        <v>0</v>
      </c>
      <c r="E8118">
        <f>COUNTIFS($B$2:B8118,B8118)</f>
        <v>845</v>
      </c>
    </row>
    <row r="8119" spans="1:5" x14ac:dyDescent="0.3">
      <c r="A8119" t="s">
        <v>11592</v>
      </c>
      <c r="B8119" t="s">
        <v>1</v>
      </c>
      <c r="C8119">
        <v>0.03</v>
      </c>
      <c r="D8119">
        <f t="shared" si="127"/>
        <v>0</v>
      </c>
      <c r="E8119">
        <f>COUNTIFS($B$2:B8119,B8119)</f>
        <v>846</v>
      </c>
    </row>
    <row r="8120" spans="1:5" x14ac:dyDescent="0.3">
      <c r="A8120" t="s">
        <v>12648</v>
      </c>
      <c r="B8120" t="s">
        <v>1</v>
      </c>
      <c r="C8120">
        <v>0.02</v>
      </c>
      <c r="D8120">
        <f t="shared" si="127"/>
        <v>0</v>
      </c>
      <c r="E8120">
        <f>COUNTIFS($B$2:B8120,B8120)</f>
        <v>847</v>
      </c>
    </row>
    <row r="8121" spans="1:5" x14ac:dyDescent="0.3">
      <c r="A8121" t="s">
        <v>12344</v>
      </c>
      <c r="B8121" t="s">
        <v>1</v>
      </c>
      <c r="C8121">
        <v>0.02</v>
      </c>
      <c r="D8121">
        <f t="shared" si="127"/>
        <v>0</v>
      </c>
      <c r="E8121">
        <f>COUNTIFS($B$2:B8121,B8121)</f>
        <v>848</v>
      </c>
    </row>
    <row r="8122" spans="1:5" x14ac:dyDescent="0.3">
      <c r="A8122" t="s">
        <v>12390</v>
      </c>
      <c r="B8122" t="s">
        <v>1</v>
      </c>
      <c r="C8122">
        <v>0.02</v>
      </c>
      <c r="D8122">
        <f t="shared" si="127"/>
        <v>0</v>
      </c>
      <c r="E8122">
        <f>COUNTIFS($B$2:B8122,B8122)</f>
        <v>849</v>
      </c>
    </row>
    <row r="8123" spans="1:5" x14ac:dyDescent="0.3">
      <c r="A8123" t="s">
        <v>7560</v>
      </c>
      <c r="B8123" t="s">
        <v>1</v>
      </c>
      <c r="C8123">
        <v>0.02</v>
      </c>
      <c r="D8123">
        <f t="shared" si="127"/>
        <v>0</v>
      </c>
      <c r="E8123">
        <f>COUNTIFS($B$2:B8123,B8123)</f>
        <v>850</v>
      </c>
    </row>
    <row r="8124" spans="1:5" x14ac:dyDescent="0.3">
      <c r="A8124" t="s">
        <v>12915</v>
      </c>
      <c r="B8124" t="s">
        <v>1</v>
      </c>
      <c r="C8124">
        <v>0.02</v>
      </c>
      <c r="D8124">
        <f t="shared" si="127"/>
        <v>0</v>
      </c>
      <c r="E8124">
        <f>COUNTIFS($B$2:B8124,B8124)</f>
        <v>851</v>
      </c>
    </row>
    <row r="8125" spans="1:5" x14ac:dyDescent="0.3">
      <c r="A8125" t="s">
        <v>12929</v>
      </c>
      <c r="B8125" t="s">
        <v>1</v>
      </c>
      <c r="C8125">
        <v>0.02</v>
      </c>
      <c r="D8125">
        <f t="shared" si="127"/>
        <v>0</v>
      </c>
      <c r="E8125">
        <f>COUNTIFS($B$2:B8125,B8125)</f>
        <v>852</v>
      </c>
    </row>
    <row r="8126" spans="1:5" x14ac:dyDescent="0.3">
      <c r="A8126" t="s">
        <v>13143</v>
      </c>
      <c r="B8126" t="s">
        <v>1</v>
      </c>
      <c r="C8126">
        <v>0.02</v>
      </c>
      <c r="D8126">
        <f t="shared" si="127"/>
        <v>0</v>
      </c>
      <c r="E8126">
        <f>COUNTIFS($B$2:B8126,B8126)</f>
        <v>853</v>
      </c>
    </row>
    <row r="8127" spans="1:5" x14ac:dyDescent="0.3">
      <c r="A8127" t="s">
        <v>12709</v>
      </c>
      <c r="B8127" t="s">
        <v>1</v>
      </c>
      <c r="C8127">
        <v>0.02</v>
      </c>
      <c r="D8127">
        <f t="shared" si="127"/>
        <v>0</v>
      </c>
      <c r="E8127">
        <f>COUNTIFS($B$2:B8127,B8127)</f>
        <v>854</v>
      </c>
    </row>
    <row r="8128" spans="1:5" x14ac:dyDescent="0.3">
      <c r="A8128" t="s">
        <v>5382</v>
      </c>
      <c r="B8128" t="s">
        <v>1</v>
      </c>
      <c r="C8128">
        <v>0.02</v>
      </c>
      <c r="D8128">
        <f t="shared" si="127"/>
        <v>0</v>
      </c>
      <c r="E8128">
        <f>COUNTIFS($B$2:B8128,B8128)</f>
        <v>855</v>
      </c>
    </row>
    <row r="8129" spans="1:5" x14ac:dyDescent="0.3">
      <c r="A8129" t="s">
        <v>4283</v>
      </c>
      <c r="B8129" t="s">
        <v>1</v>
      </c>
      <c r="C8129">
        <v>0.02</v>
      </c>
      <c r="D8129">
        <f t="shared" si="127"/>
        <v>0</v>
      </c>
      <c r="E8129">
        <f>COUNTIFS($B$2:B8129,B8129)</f>
        <v>856</v>
      </c>
    </row>
    <row r="8130" spans="1:5" x14ac:dyDescent="0.3">
      <c r="A8130" t="s">
        <v>12638</v>
      </c>
      <c r="B8130" t="s">
        <v>1</v>
      </c>
      <c r="C8130">
        <v>0.02</v>
      </c>
      <c r="D8130">
        <f t="shared" si="127"/>
        <v>0</v>
      </c>
      <c r="E8130">
        <f>COUNTIFS($B$2:B8130,B8130)</f>
        <v>857</v>
      </c>
    </row>
    <row r="8131" spans="1:5" x14ac:dyDescent="0.3">
      <c r="A8131" t="s">
        <v>8780</v>
      </c>
      <c r="B8131" t="s">
        <v>1</v>
      </c>
      <c r="C8131">
        <v>0.02</v>
      </c>
      <c r="D8131">
        <f t="shared" si="127"/>
        <v>0</v>
      </c>
      <c r="E8131">
        <f>COUNTIFS($B$2:B8131,B8131)</f>
        <v>858</v>
      </c>
    </row>
    <row r="8132" spans="1:5" x14ac:dyDescent="0.3">
      <c r="A8132" t="s">
        <v>12838</v>
      </c>
      <c r="B8132" t="s">
        <v>1</v>
      </c>
      <c r="C8132">
        <v>0.02</v>
      </c>
      <c r="D8132">
        <f t="shared" si="127"/>
        <v>0</v>
      </c>
      <c r="E8132">
        <f>COUNTIFS($B$2:B8132,B8132)</f>
        <v>859</v>
      </c>
    </row>
    <row r="8133" spans="1:5" x14ac:dyDescent="0.3">
      <c r="A8133" t="s">
        <v>13061</v>
      </c>
      <c r="B8133" t="s">
        <v>1</v>
      </c>
      <c r="C8133">
        <v>0.02</v>
      </c>
      <c r="D8133">
        <f t="shared" si="127"/>
        <v>0</v>
      </c>
      <c r="E8133">
        <f>COUNTIFS($B$2:B8133,B8133)</f>
        <v>860</v>
      </c>
    </row>
    <row r="8134" spans="1:5" x14ac:dyDescent="0.3">
      <c r="A8134" t="s">
        <v>13061</v>
      </c>
      <c r="B8134" t="s">
        <v>1</v>
      </c>
      <c r="C8134">
        <v>0.02</v>
      </c>
      <c r="D8134">
        <f t="shared" si="127"/>
        <v>0</v>
      </c>
      <c r="E8134">
        <f>COUNTIFS($B$2:B8134,B8134)</f>
        <v>861</v>
      </c>
    </row>
    <row r="8135" spans="1:5" x14ac:dyDescent="0.3">
      <c r="A8135" t="s">
        <v>13149</v>
      </c>
      <c r="B8135" t="s">
        <v>1</v>
      </c>
      <c r="C8135">
        <v>0.02</v>
      </c>
      <c r="D8135">
        <f t="shared" ref="D8135:D8198" si="128">IF(E8135&lt;5,E8135,0)</f>
        <v>0</v>
      </c>
      <c r="E8135">
        <f>COUNTIFS($B$2:B8135,B8135)</f>
        <v>862</v>
      </c>
    </row>
    <row r="8136" spans="1:5" x14ac:dyDescent="0.3">
      <c r="A8136" t="s">
        <v>12668</v>
      </c>
      <c r="B8136" t="s">
        <v>1</v>
      </c>
      <c r="C8136">
        <v>0.02</v>
      </c>
      <c r="D8136">
        <f t="shared" si="128"/>
        <v>0</v>
      </c>
      <c r="E8136">
        <f>COUNTIFS($B$2:B8136,B8136)</f>
        <v>863</v>
      </c>
    </row>
    <row r="8137" spans="1:5" x14ac:dyDescent="0.3">
      <c r="A8137" t="s">
        <v>2337</v>
      </c>
      <c r="B8137" t="s">
        <v>1</v>
      </c>
      <c r="C8137">
        <v>0.02</v>
      </c>
      <c r="D8137">
        <f t="shared" si="128"/>
        <v>0</v>
      </c>
      <c r="E8137">
        <f>COUNTIFS($B$2:B8137,B8137)</f>
        <v>864</v>
      </c>
    </row>
    <row r="8138" spans="1:5" x14ac:dyDescent="0.3">
      <c r="A8138" t="s">
        <v>12875</v>
      </c>
      <c r="B8138" t="s">
        <v>1</v>
      </c>
      <c r="C8138">
        <v>0.02</v>
      </c>
      <c r="D8138">
        <f t="shared" si="128"/>
        <v>0</v>
      </c>
      <c r="E8138">
        <f>COUNTIFS($B$2:B8138,B8138)</f>
        <v>865</v>
      </c>
    </row>
    <row r="8139" spans="1:5" x14ac:dyDescent="0.3">
      <c r="A8139" t="s">
        <v>13050</v>
      </c>
      <c r="B8139" t="s">
        <v>1</v>
      </c>
      <c r="C8139">
        <v>0.02</v>
      </c>
      <c r="D8139">
        <f t="shared" si="128"/>
        <v>0</v>
      </c>
      <c r="E8139">
        <f>COUNTIFS($B$2:B8139,B8139)</f>
        <v>866</v>
      </c>
    </row>
    <row r="8140" spans="1:5" x14ac:dyDescent="0.3">
      <c r="A8140" t="s">
        <v>10789</v>
      </c>
      <c r="B8140" t="s">
        <v>1</v>
      </c>
      <c r="C8140">
        <v>0.02</v>
      </c>
      <c r="D8140">
        <f t="shared" si="128"/>
        <v>0</v>
      </c>
      <c r="E8140">
        <f>COUNTIFS($B$2:B8140,B8140)</f>
        <v>867</v>
      </c>
    </row>
    <row r="8141" spans="1:5" x14ac:dyDescent="0.3">
      <c r="A8141" t="s">
        <v>12908</v>
      </c>
      <c r="B8141" t="s">
        <v>1</v>
      </c>
      <c r="C8141">
        <v>0.02</v>
      </c>
      <c r="D8141">
        <f t="shared" si="128"/>
        <v>0</v>
      </c>
      <c r="E8141">
        <f>COUNTIFS($B$2:B8141,B8141)</f>
        <v>868</v>
      </c>
    </row>
    <row r="8142" spans="1:5" x14ac:dyDescent="0.3">
      <c r="A8142" t="s">
        <v>1453</v>
      </c>
      <c r="B8142" t="s">
        <v>1</v>
      </c>
      <c r="C8142">
        <v>0.02</v>
      </c>
      <c r="D8142">
        <f t="shared" si="128"/>
        <v>0</v>
      </c>
      <c r="E8142">
        <f>COUNTIFS($B$2:B8142,B8142)</f>
        <v>869</v>
      </c>
    </row>
    <row r="8143" spans="1:5" x14ac:dyDescent="0.3">
      <c r="A8143" t="s">
        <v>12545</v>
      </c>
      <c r="B8143" t="s">
        <v>1</v>
      </c>
      <c r="C8143">
        <v>0.02</v>
      </c>
      <c r="D8143">
        <f t="shared" si="128"/>
        <v>0</v>
      </c>
      <c r="E8143">
        <f>COUNTIFS($B$2:B8143,B8143)</f>
        <v>870</v>
      </c>
    </row>
    <row r="8144" spans="1:5" x14ac:dyDescent="0.3">
      <c r="A8144" t="s">
        <v>12662</v>
      </c>
      <c r="B8144" t="s">
        <v>1</v>
      </c>
      <c r="C8144">
        <v>0.02</v>
      </c>
      <c r="D8144">
        <f t="shared" si="128"/>
        <v>0</v>
      </c>
      <c r="E8144">
        <f>COUNTIFS($B$2:B8144,B8144)</f>
        <v>871</v>
      </c>
    </row>
    <row r="8145" spans="1:5" x14ac:dyDescent="0.3">
      <c r="A8145" t="s">
        <v>13126</v>
      </c>
      <c r="B8145" t="s">
        <v>1</v>
      </c>
      <c r="C8145">
        <v>0.02</v>
      </c>
      <c r="D8145">
        <f t="shared" si="128"/>
        <v>0</v>
      </c>
      <c r="E8145">
        <f>COUNTIFS($B$2:B8145,B8145)</f>
        <v>872</v>
      </c>
    </row>
    <row r="8146" spans="1:5" x14ac:dyDescent="0.3">
      <c r="A8146" t="s">
        <v>10604</v>
      </c>
      <c r="B8146" t="s">
        <v>1</v>
      </c>
      <c r="C8146">
        <v>0.02</v>
      </c>
      <c r="D8146">
        <f t="shared" si="128"/>
        <v>0</v>
      </c>
      <c r="E8146">
        <f>COUNTIFS($B$2:B8146,B8146)</f>
        <v>873</v>
      </c>
    </row>
    <row r="8147" spans="1:5" x14ac:dyDescent="0.3">
      <c r="A8147" t="s">
        <v>12509</v>
      </c>
      <c r="B8147" t="s">
        <v>1</v>
      </c>
      <c r="C8147">
        <v>0.02</v>
      </c>
      <c r="D8147">
        <f t="shared" si="128"/>
        <v>0</v>
      </c>
      <c r="E8147">
        <f>COUNTIFS($B$2:B8147,B8147)</f>
        <v>874</v>
      </c>
    </row>
    <row r="8148" spans="1:5" x14ac:dyDescent="0.3">
      <c r="A8148" t="s">
        <v>13397</v>
      </c>
      <c r="B8148" t="s">
        <v>1</v>
      </c>
      <c r="C8148">
        <v>0.01</v>
      </c>
      <c r="D8148">
        <f t="shared" si="128"/>
        <v>0</v>
      </c>
      <c r="E8148">
        <f>COUNTIFS($B$2:B8148,B8148)</f>
        <v>875</v>
      </c>
    </row>
    <row r="8149" spans="1:5" x14ac:dyDescent="0.3">
      <c r="A8149" t="s">
        <v>13686</v>
      </c>
      <c r="B8149" t="s">
        <v>1</v>
      </c>
      <c r="C8149">
        <v>0.01</v>
      </c>
      <c r="D8149">
        <f t="shared" si="128"/>
        <v>0</v>
      </c>
      <c r="E8149">
        <f>COUNTIFS($B$2:B8149,B8149)</f>
        <v>876</v>
      </c>
    </row>
    <row r="8150" spans="1:5" x14ac:dyDescent="0.3">
      <c r="A8150" t="s">
        <v>12929</v>
      </c>
      <c r="B8150" t="s">
        <v>1</v>
      </c>
      <c r="C8150">
        <v>0.01</v>
      </c>
      <c r="D8150">
        <f t="shared" si="128"/>
        <v>0</v>
      </c>
      <c r="E8150">
        <f>COUNTIFS($B$2:B8150,B8150)</f>
        <v>877</v>
      </c>
    </row>
    <row r="8151" spans="1:5" x14ac:dyDescent="0.3">
      <c r="A8151" t="s">
        <v>12709</v>
      </c>
      <c r="B8151" t="s">
        <v>1</v>
      </c>
      <c r="C8151">
        <v>0.01</v>
      </c>
      <c r="D8151">
        <f t="shared" si="128"/>
        <v>0</v>
      </c>
      <c r="E8151">
        <f>COUNTIFS($B$2:B8151,B8151)</f>
        <v>878</v>
      </c>
    </row>
    <row r="8152" spans="1:5" x14ac:dyDescent="0.3">
      <c r="A8152" t="s">
        <v>13598</v>
      </c>
      <c r="B8152" t="s">
        <v>1</v>
      </c>
      <c r="C8152">
        <v>0.01</v>
      </c>
      <c r="D8152">
        <f t="shared" si="128"/>
        <v>0</v>
      </c>
      <c r="E8152">
        <f>COUNTIFS($B$2:B8152,B8152)</f>
        <v>879</v>
      </c>
    </row>
    <row r="8153" spans="1:5" x14ac:dyDescent="0.3">
      <c r="A8153" t="s">
        <v>13415</v>
      </c>
      <c r="B8153" t="s">
        <v>1</v>
      </c>
      <c r="C8153">
        <v>0.01</v>
      </c>
      <c r="D8153">
        <f t="shared" si="128"/>
        <v>0</v>
      </c>
      <c r="E8153">
        <f>COUNTIFS($B$2:B8153,B8153)</f>
        <v>880</v>
      </c>
    </row>
    <row r="8154" spans="1:5" x14ac:dyDescent="0.3">
      <c r="A8154" t="s">
        <v>1582</v>
      </c>
      <c r="B8154" t="s">
        <v>1</v>
      </c>
      <c r="C8154">
        <v>0.01</v>
      </c>
      <c r="D8154">
        <f t="shared" si="128"/>
        <v>0</v>
      </c>
      <c r="E8154">
        <f>COUNTIFS($B$2:B8154,B8154)</f>
        <v>881</v>
      </c>
    </row>
    <row r="8155" spans="1:5" x14ac:dyDescent="0.3">
      <c r="A8155" t="s">
        <v>4082</v>
      </c>
      <c r="B8155" t="s">
        <v>1</v>
      </c>
      <c r="C8155">
        <v>0.01</v>
      </c>
      <c r="D8155">
        <f t="shared" si="128"/>
        <v>0</v>
      </c>
      <c r="E8155">
        <f>COUNTIFS($B$2:B8155,B8155)</f>
        <v>882</v>
      </c>
    </row>
    <row r="8156" spans="1:5" x14ac:dyDescent="0.3">
      <c r="A8156" t="s">
        <v>463</v>
      </c>
      <c r="B8156" t="s">
        <v>1</v>
      </c>
      <c r="C8156">
        <v>0.01</v>
      </c>
      <c r="D8156">
        <f t="shared" si="128"/>
        <v>0</v>
      </c>
      <c r="E8156">
        <f>COUNTIFS($B$2:B8156,B8156)</f>
        <v>883</v>
      </c>
    </row>
    <row r="8157" spans="1:5" x14ac:dyDescent="0.3">
      <c r="A8157" t="s">
        <v>13199</v>
      </c>
      <c r="B8157" t="s">
        <v>1</v>
      </c>
      <c r="C8157">
        <v>0.01</v>
      </c>
      <c r="D8157">
        <f t="shared" si="128"/>
        <v>0</v>
      </c>
      <c r="E8157">
        <f>COUNTIFS($B$2:B8157,B8157)</f>
        <v>884</v>
      </c>
    </row>
    <row r="8158" spans="1:5" x14ac:dyDescent="0.3">
      <c r="A8158" t="s">
        <v>13340</v>
      </c>
      <c r="B8158" t="s">
        <v>1</v>
      </c>
      <c r="C8158">
        <v>0.01</v>
      </c>
      <c r="D8158">
        <f t="shared" si="128"/>
        <v>0</v>
      </c>
      <c r="E8158">
        <f>COUNTIFS($B$2:B8158,B8158)</f>
        <v>885</v>
      </c>
    </row>
    <row r="8159" spans="1:5" x14ac:dyDescent="0.3">
      <c r="A8159" t="s">
        <v>13413</v>
      </c>
      <c r="B8159" t="s">
        <v>1</v>
      </c>
      <c r="C8159">
        <v>0.01</v>
      </c>
      <c r="D8159">
        <f t="shared" si="128"/>
        <v>0</v>
      </c>
      <c r="E8159">
        <f>COUNTIFS($B$2:B8159,B8159)</f>
        <v>886</v>
      </c>
    </row>
    <row r="8160" spans="1:5" x14ac:dyDescent="0.3">
      <c r="A8160" t="s">
        <v>9142</v>
      </c>
      <c r="B8160" t="s">
        <v>1</v>
      </c>
      <c r="C8160">
        <v>0.01</v>
      </c>
      <c r="D8160">
        <f t="shared" si="128"/>
        <v>0</v>
      </c>
      <c r="E8160">
        <f>COUNTIFS($B$2:B8160,B8160)</f>
        <v>887</v>
      </c>
    </row>
    <row r="8161" spans="1:5" x14ac:dyDescent="0.3">
      <c r="A8161" t="s">
        <v>13363</v>
      </c>
      <c r="B8161" t="s">
        <v>1</v>
      </c>
      <c r="C8161">
        <v>0.01</v>
      </c>
      <c r="D8161">
        <f t="shared" si="128"/>
        <v>0</v>
      </c>
      <c r="E8161">
        <f>COUNTIFS($B$2:B8161,B8161)</f>
        <v>888</v>
      </c>
    </row>
    <row r="8162" spans="1:5" x14ac:dyDescent="0.3">
      <c r="A8162" t="s">
        <v>29</v>
      </c>
      <c r="B8162" t="s">
        <v>30</v>
      </c>
      <c r="C8162">
        <v>30.26</v>
      </c>
      <c r="D8162">
        <f t="shared" si="128"/>
        <v>1</v>
      </c>
      <c r="E8162">
        <f>COUNTIFS($B$2:B8162,B8162)</f>
        <v>1</v>
      </c>
    </row>
    <row r="8163" spans="1:5" x14ac:dyDescent="0.3">
      <c r="A8163" t="s">
        <v>65</v>
      </c>
      <c r="B8163" t="s">
        <v>30</v>
      </c>
      <c r="C8163">
        <v>15.29</v>
      </c>
      <c r="D8163">
        <f t="shared" si="128"/>
        <v>2</v>
      </c>
      <c r="E8163">
        <f>COUNTIFS($B$2:B8163,B8163)</f>
        <v>2</v>
      </c>
    </row>
    <row r="8164" spans="1:5" x14ac:dyDescent="0.3">
      <c r="A8164" t="s">
        <v>154</v>
      </c>
      <c r="B8164" t="s">
        <v>30</v>
      </c>
      <c r="C8164">
        <v>7.81</v>
      </c>
      <c r="D8164">
        <f t="shared" si="128"/>
        <v>3</v>
      </c>
      <c r="E8164">
        <f>COUNTIFS($B$2:B8164,B8164)</f>
        <v>3</v>
      </c>
    </row>
    <row r="8165" spans="1:5" x14ac:dyDescent="0.3">
      <c r="A8165" t="s">
        <v>29</v>
      </c>
      <c r="B8165" t="s">
        <v>30</v>
      </c>
      <c r="C8165">
        <v>5.58</v>
      </c>
      <c r="D8165">
        <f t="shared" si="128"/>
        <v>4</v>
      </c>
      <c r="E8165">
        <f>COUNTIFS($B$2:B8165,B8165)</f>
        <v>4</v>
      </c>
    </row>
    <row r="8166" spans="1:5" x14ac:dyDescent="0.3">
      <c r="A8166" t="s">
        <v>276</v>
      </c>
      <c r="B8166" t="s">
        <v>30</v>
      </c>
      <c r="C8166">
        <v>5.34</v>
      </c>
      <c r="D8166">
        <f t="shared" si="128"/>
        <v>0</v>
      </c>
      <c r="E8166">
        <f>COUNTIFS($B$2:B8166,B8166)</f>
        <v>5</v>
      </c>
    </row>
    <row r="8167" spans="1:5" x14ac:dyDescent="0.3">
      <c r="A8167" t="s">
        <v>291</v>
      </c>
      <c r="B8167" t="s">
        <v>30</v>
      </c>
      <c r="C8167">
        <v>5.19</v>
      </c>
      <c r="D8167">
        <f t="shared" si="128"/>
        <v>0</v>
      </c>
      <c r="E8167">
        <f>COUNTIFS($B$2:B8167,B8167)</f>
        <v>6</v>
      </c>
    </row>
    <row r="8168" spans="1:5" x14ac:dyDescent="0.3">
      <c r="A8168" t="s">
        <v>276</v>
      </c>
      <c r="B8168" t="s">
        <v>30</v>
      </c>
      <c r="C8168">
        <v>4.8499999999999996</v>
      </c>
      <c r="D8168">
        <f t="shared" si="128"/>
        <v>0</v>
      </c>
      <c r="E8168">
        <f>COUNTIFS($B$2:B8168,B8168)</f>
        <v>7</v>
      </c>
    </row>
    <row r="8169" spans="1:5" x14ac:dyDescent="0.3">
      <c r="A8169" t="s">
        <v>420</v>
      </c>
      <c r="B8169" t="s">
        <v>30</v>
      </c>
      <c r="C8169">
        <v>3.94</v>
      </c>
      <c r="D8169">
        <f t="shared" si="128"/>
        <v>0</v>
      </c>
      <c r="E8169">
        <f>COUNTIFS($B$2:B8169,B8169)</f>
        <v>8</v>
      </c>
    </row>
    <row r="8170" spans="1:5" x14ac:dyDescent="0.3">
      <c r="A8170" t="s">
        <v>543</v>
      </c>
      <c r="B8170" t="s">
        <v>30</v>
      </c>
      <c r="C8170">
        <v>3.26</v>
      </c>
      <c r="D8170">
        <f t="shared" si="128"/>
        <v>0</v>
      </c>
      <c r="E8170">
        <f>COUNTIFS($B$2:B8170,B8170)</f>
        <v>9</v>
      </c>
    </row>
    <row r="8171" spans="1:5" x14ac:dyDescent="0.3">
      <c r="A8171" t="s">
        <v>629</v>
      </c>
      <c r="B8171" t="s">
        <v>30</v>
      </c>
      <c r="C8171">
        <v>2.94</v>
      </c>
      <c r="D8171">
        <f t="shared" si="128"/>
        <v>0</v>
      </c>
      <c r="E8171">
        <f>COUNTIFS($B$2:B8171,B8171)</f>
        <v>10</v>
      </c>
    </row>
    <row r="8172" spans="1:5" x14ac:dyDescent="0.3">
      <c r="A8172" t="s">
        <v>644</v>
      </c>
      <c r="B8172" t="s">
        <v>30</v>
      </c>
      <c r="C8172">
        <v>2.89</v>
      </c>
      <c r="D8172">
        <f t="shared" si="128"/>
        <v>0</v>
      </c>
      <c r="E8172">
        <f>COUNTIFS($B$2:B8172,B8172)</f>
        <v>11</v>
      </c>
    </row>
    <row r="8173" spans="1:5" x14ac:dyDescent="0.3">
      <c r="A8173" t="s">
        <v>713</v>
      </c>
      <c r="B8173" t="s">
        <v>30</v>
      </c>
      <c r="C8173">
        <v>2.67</v>
      </c>
      <c r="D8173">
        <f t="shared" si="128"/>
        <v>0</v>
      </c>
      <c r="E8173">
        <f>COUNTIFS($B$2:B8173,B8173)</f>
        <v>12</v>
      </c>
    </row>
    <row r="8174" spans="1:5" x14ac:dyDescent="0.3">
      <c r="A8174" t="s">
        <v>712</v>
      </c>
      <c r="B8174" t="s">
        <v>30</v>
      </c>
      <c r="C8174">
        <v>2.67</v>
      </c>
      <c r="D8174">
        <f t="shared" si="128"/>
        <v>0</v>
      </c>
      <c r="E8174">
        <f>COUNTIFS($B$2:B8174,B8174)</f>
        <v>13</v>
      </c>
    </row>
    <row r="8175" spans="1:5" x14ac:dyDescent="0.3">
      <c r="A8175" t="s">
        <v>812</v>
      </c>
      <c r="B8175" t="s">
        <v>30</v>
      </c>
      <c r="C8175">
        <v>2.4</v>
      </c>
      <c r="D8175">
        <f t="shared" si="128"/>
        <v>0</v>
      </c>
      <c r="E8175">
        <f>COUNTIFS($B$2:B8175,B8175)</f>
        <v>14</v>
      </c>
    </row>
    <row r="8176" spans="1:5" x14ac:dyDescent="0.3">
      <c r="A8176" t="s">
        <v>854</v>
      </c>
      <c r="B8176" t="s">
        <v>30</v>
      </c>
      <c r="C8176">
        <v>2.2999999999999998</v>
      </c>
      <c r="D8176">
        <f t="shared" si="128"/>
        <v>0</v>
      </c>
      <c r="E8176">
        <f>COUNTIFS($B$2:B8176,B8176)</f>
        <v>15</v>
      </c>
    </row>
    <row r="8177" spans="1:5" x14ac:dyDescent="0.3">
      <c r="A8177" t="s">
        <v>896</v>
      </c>
      <c r="B8177" t="s">
        <v>30</v>
      </c>
      <c r="C8177">
        <v>2.2000000000000002</v>
      </c>
      <c r="D8177">
        <f t="shared" si="128"/>
        <v>0</v>
      </c>
      <c r="E8177">
        <f>COUNTIFS($B$2:B8177,B8177)</f>
        <v>16</v>
      </c>
    </row>
    <row r="8178" spans="1:5" x14ac:dyDescent="0.3">
      <c r="A8178" t="s">
        <v>908</v>
      </c>
      <c r="B8178" t="s">
        <v>30</v>
      </c>
      <c r="C8178">
        <v>2.16</v>
      </c>
      <c r="D8178">
        <f t="shared" si="128"/>
        <v>0</v>
      </c>
      <c r="E8178">
        <f>COUNTIFS($B$2:B8178,B8178)</f>
        <v>17</v>
      </c>
    </row>
    <row r="8179" spans="1:5" x14ac:dyDescent="0.3">
      <c r="A8179" t="s">
        <v>936</v>
      </c>
      <c r="B8179" t="s">
        <v>30</v>
      </c>
      <c r="C8179">
        <v>2.1</v>
      </c>
      <c r="D8179">
        <f t="shared" si="128"/>
        <v>0</v>
      </c>
      <c r="E8179">
        <f>COUNTIFS($B$2:B8179,B8179)</f>
        <v>18</v>
      </c>
    </row>
    <row r="8180" spans="1:5" x14ac:dyDescent="0.3">
      <c r="A8180" t="s">
        <v>949</v>
      </c>
      <c r="B8180" t="s">
        <v>30</v>
      </c>
      <c r="C8180">
        <v>2.08</v>
      </c>
      <c r="D8180">
        <f t="shared" si="128"/>
        <v>0</v>
      </c>
      <c r="E8180">
        <f>COUNTIFS($B$2:B8180,B8180)</f>
        <v>19</v>
      </c>
    </row>
    <row r="8181" spans="1:5" x14ac:dyDescent="0.3">
      <c r="A8181" t="s">
        <v>1001</v>
      </c>
      <c r="B8181" t="s">
        <v>30</v>
      </c>
      <c r="C8181">
        <v>2</v>
      </c>
      <c r="D8181">
        <f t="shared" si="128"/>
        <v>0</v>
      </c>
      <c r="E8181">
        <f>COUNTIFS($B$2:B8181,B8181)</f>
        <v>20</v>
      </c>
    </row>
    <row r="8182" spans="1:5" x14ac:dyDescent="0.3">
      <c r="A8182" t="s">
        <v>1032</v>
      </c>
      <c r="B8182" t="s">
        <v>30</v>
      </c>
      <c r="C8182">
        <v>1.94</v>
      </c>
      <c r="D8182">
        <f t="shared" si="128"/>
        <v>0</v>
      </c>
      <c r="E8182">
        <f>COUNTIFS($B$2:B8182,B8182)</f>
        <v>21</v>
      </c>
    </row>
    <row r="8183" spans="1:5" x14ac:dyDescent="0.3">
      <c r="A8183" t="s">
        <v>1045</v>
      </c>
      <c r="B8183" t="s">
        <v>30</v>
      </c>
      <c r="C8183">
        <v>1.93</v>
      </c>
      <c r="D8183">
        <f t="shared" si="128"/>
        <v>0</v>
      </c>
      <c r="E8183">
        <f>COUNTIFS($B$2:B8183,B8183)</f>
        <v>22</v>
      </c>
    </row>
    <row r="8184" spans="1:5" x14ac:dyDescent="0.3">
      <c r="A8184" t="s">
        <v>1125</v>
      </c>
      <c r="B8184" t="s">
        <v>30</v>
      </c>
      <c r="C8184">
        <v>1.79</v>
      </c>
      <c r="D8184">
        <f t="shared" si="128"/>
        <v>0</v>
      </c>
      <c r="E8184">
        <f>COUNTIFS($B$2:B8184,B8184)</f>
        <v>23</v>
      </c>
    </row>
    <row r="8185" spans="1:5" x14ac:dyDescent="0.3">
      <c r="A8185" t="s">
        <v>1159</v>
      </c>
      <c r="B8185" t="s">
        <v>30</v>
      </c>
      <c r="C8185">
        <v>1.75</v>
      </c>
      <c r="D8185">
        <f t="shared" si="128"/>
        <v>0</v>
      </c>
      <c r="E8185">
        <f>COUNTIFS($B$2:B8185,B8185)</f>
        <v>24</v>
      </c>
    </row>
    <row r="8186" spans="1:5" x14ac:dyDescent="0.3">
      <c r="A8186" t="s">
        <v>949</v>
      </c>
      <c r="B8186" t="s">
        <v>30</v>
      </c>
      <c r="C8186">
        <v>1.71</v>
      </c>
      <c r="D8186">
        <f t="shared" si="128"/>
        <v>0</v>
      </c>
      <c r="E8186">
        <f>COUNTIFS($B$2:B8186,B8186)</f>
        <v>25</v>
      </c>
    </row>
    <row r="8187" spans="1:5" x14ac:dyDescent="0.3">
      <c r="A8187" t="s">
        <v>1200</v>
      </c>
      <c r="B8187" t="s">
        <v>30</v>
      </c>
      <c r="C8187">
        <v>1.7</v>
      </c>
      <c r="D8187">
        <f t="shared" si="128"/>
        <v>0</v>
      </c>
      <c r="E8187">
        <f>COUNTIFS($B$2:B8187,B8187)</f>
        <v>26</v>
      </c>
    </row>
    <row r="8188" spans="1:5" x14ac:dyDescent="0.3">
      <c r="A8188" t="s">
        <v>1218</v>
      </c>
      <c r="B8188" t="s">
        <v>30</v>
      </c>
      <c r="C8188">
        <v>1.69</v>
      </c>
      <c r="D8188">
        <f t="shared" si="128"/>
        <v>0</v>
      </c>
      <c r="E8188">
        <f>COUNTIFS($B$2:B8188,B8188)</f>
        <v>27</v>
      </c>
    </row>
    <row r="8189" spans="1:5" x14ac:dyDescent="0.3">
      <c r="A8189" t="s">
        <v>1225</v>
      </c>
      <c r="B8189" t="s">
        <v>30</v>
      </c>
      <c r="C8189">
        <v>1.68</v>
      </c>
      <c r="D8189">
        <f t="shared" si="128"/>
        <v>0</v>
      </c>
      <c r="E8189">
        <f>COUNTIFS($B$2:B8189,B8189)</f>
        <v>28</v>
      </c>
    </row>
    <row r="8190" spans="1:5" x14ac:dyDescent="0.3">
      <c r="A8190" t="s">
        <v>1219</v>
      </c>
      <c r="B8190" t="s">
        <v>30</v>
      </c>
      <c r="C8190">
        <v>1.68</v>
      </c>
      <c r="D8190">
        <f t="shared" si="128"/>
        <v>0</v>
      </c>
      <c r="E8190">
        <f>COUNTIFS($B$2:B8190,B8190)</f>
        <v>29</v>
      </c>
    </row>
    <row r="8191" spans="1:5" x14ac:dyDescent="0.3">
      <c r="A8191" t="s">
        <v>1265</v>
      </c>
      <c r="B8191" t="s">
        <v>30</v>
      </c>
      <c r="C8191">
        <v>1.65</v>
      </c>
      <c r="D8191">
        <f t="shared" si="128"/>
        <v>0</v>
      </c>
      <c r="E8191">
        <f>COUNTIFS($B$2:B8191,B8191)</f>
        <v>30</v>
      </c>
    </row>
    <row r="8192" spans="1:5" x14ac:dyDescent="0.3">
      <c r="A8192" t="s">
        <v>1276</v>
      </c>
      <c r="B8192" t="s">
        <v>30</v>
      </c>
      <c r="C8192">
        <v>1.64</v>
      </c>
      <c r="D8192">
        <f t="shared" si="128"/>
        <v>0</v>
      </c>
      <c r="E8192">
        <f>COUNTIFS($B$2:B8192,B8192)</f>
        <v>31</v>
      </c>
    </row>
    <row r="8193" spans="1:5" x14ac:dyDescent="0.3">
      <c r="A8193" t="s">
        <v>1386</v>
      </c>
      <c r="B8193" t="s">
        <v>30</v>
      </c>
      <c r="C8193">
        <v>1.52</v>
      </c>
      <c r="D8193">
        <f t="shared" si="128"/>
        <v>0</v>
      </c>
      <c r="E8193">
        <f>COUNTIFS($B$2:B8193,B8193)</f>
        <v>32</v>
      </c>
    </row>
    <row r="8194" spans="1:5" x14ac:dyDescent="0.3">
      <c r="A8194" t="s">
        <v>1448</v>
      </c>
      <c r="B8194" t="s">
        <v>30</v>
      </c>
      <c r="C8194">
        <v>1.46</v>
      </c>
      <c r="D8194">
        <f t="shared" si="128"/>
        <v>0</v>
      </c>
      <c r="E8194">
        <f>COUNTIFS($B$2:B8194,B8194)</f>
        <v>33</v>
      </c>
    </row>
    <row r="8195" spans="1:5" x14ac:dyDescent="0.3">
      <c r="A8195" t="s">
        <v>1445</v>
      </c>
      <c r="B8195" t="s">
        <v>30</v>
      </c>
      <c r="C8195">
        <v>1.46</v>
      </c>
      <c r="D8195">
        <f t="shared" si="128"/>
        <v>0</v>
      </c>
      <c r="E8195">
        <f>COUNTIFS($B$2:B8195,B8195)</f>
        <v>34</v>
      </c>
    </row>
    <row r="8196" spans="1:5" x14ac:dyDescent="0.3">
      <c r="A8196" t="s">
        <v>1488</v>
      </c>
      <c r="B8196" t="s">
        <v>30</v>
      </c>
      <c r="C8196">
        <v>1.43</v>
      </c>
      <c r="D8196">
        <f t="shared" si="128"/>
        <v>0</v>
      </c>
      <c r="E8196">
        <f>COUNTIFS($B$2:B8196,B8196)</f>
        <v>35</v>
      </c>
    </row>
    <row r="8197" spans="1:5" x14ac:dyDescent="0.3">
      <c r="A8197" t="s">
        <v>1565</v>
      </c>
      <c r="B8197" t="s">
        <v>30</v>
      </c>
      <c r="C8197">
        <v>1.35</v>
      </c>
      <c r="D8197">
        <f t="shared" si="128"/>
        <v>0</v>
      </c>
      <c r="E8197">
        <f>COUNTIFS($B$2:B8197,B8197)</f>
        <v>36</v>
      </c>
    </row>
    <row r="8198" spans="1:5" x14ac:dyDescent="0.3">
      <c r="A8198" t="s">
        <v>1599</v>
      </c>
      <c r="B8198" t="s">
        <v>30</v>
      </c>
      <c r="C8198">
        <v>1.32</v>
      </c>
      <c r="D8198">
        <f t="shared" si="128"/>
        <v>0</v>
      </c>
      <c r="E8198">
        <f>COUNTIFS($B$2:B8198,B8198)</f>
        <v>37</v>
      </c>
    </row>
    <row r="8199" spans="1:5" x14ac:dyDescent="0.3">
      <c r="A8199" t="s">
        <v>1692</v>
      </c>
      <c r="B8199" t="s">
        <v>30</v>
      </c>
      <c r="C8199">
        <v>1.26</v>
      </c>
      <c r="D8199">
        <f t="shared" ref="D8199:D8262" si="129">IF(E8199&lt;5,E8199,0)</f>
        <v>0</v>
      </c>
      <c r="E8199">
        <f>COUNTIFS($B$2:B8199,B8199)</f>
        <v>38</v>
      </c>
    </row>
    <row r="8200" spans="1:5" x14ac:dyDescent="0.3">
      <c r="A8200" t="s">
        <v>1729</v>
      </c>
      <c r="B8200" t="s">
        <v>30</v>
      </c>
      <c r="C8200">
        <v>1.24</v>
      </c>
      <c r="D8200">
        <f t="shared" si="129"/>
        <v>0</v>
      </c>
      <c r="E8200">
        <f>COUNTIFS($B$2:B8200,B8200)</f>
        <v>39</v>
      </c>
    </row>
    <row r="8201" spans="1:5" x14ac:dyDescent="0.3">
      <c r="A8201" t="s">
        <v>1740</v>
      </c>
      <c r="B8201" t="s">
        <v>30</v>
      </c>
      <c r="C8201">
        <v>1.23</v>
      </c>
      <c r="D8201">
        <f t="shared" si="129"/>
        <v>0</v>
      </c>
      <c r="E8201">
        <f>COUNTIFS($B$2:B8201,B8201)</f>
        <v>40</v>
      </c>
    </row>
    <row r="8202" spans="1:5" x14ac:dyDescent="0.3">
      <c r="A8202" t="s">
        <v>1745</v>
      </c>
      <c r="B8202" t="s">
        <v>30</v>
      </c>
      <c r="C8202">
        <v>1.23</v>
      </c>
      <c r="D8202">
        <f t="shared" si="129"/>
        <v>0</v>
      </c>
      <c r="E8202">
        <f>COUNTIFS($B$2:B8202,B8202)</f>
        <v>41</v>
      </c>
    </row>
    <row r="8203" spans="1:5" x14ac:dyDescent="0.3">
      <c r="A8203" t="s">
        <v>154</v>
      </c>
      <c r="B8203" t="s">
        <v>30</v>
      </c>
      <c r="C8203">
        <v>1.22</v>
      </c>
      <c r="D8203">
        <f t="shared" si="129"/>
        <v>0</v>
      </c>
      <c r="E8203">
        <f>COUNTIFS($B$2:B8203,B8203)</f>
        <v>42</v>
      </c>
    </row>
    <row r="8204" spans="1:5" x14ac:dyDescent="0.3">
      <c r="A8204" t="s">
        <v>1751</v>
      </c>
      <c r="B8204" t="s">
        <v>30</v>
      </c>
      <c r="C8204">
        <v>1.22</v>
      </c>
      <c r="D8204">
        <f t="shared" si="129"/>
        <v>0</v>
      </c>
      <c r="E8204">
        <f>COUNTIFS($B$2:B8204,B8204)</f>
        <v>43</v>
      </c>
    </row>
    <row r="8205" spans="1:5" x14ac:dyDescent="0.3">
      <c r="A8205" t="s">
        <v>1780</v>
      </c>
      <c r="B8205" t="s">
        <v>30</v>
      </c>
      <c r="C8205">
        <v>1.21</v>
      </c>
      <c r="D8205">
        <f t="shared" si="129"/>
        <v>0</v>
      </c>
      <c r="E8205">
        <f>COUNTIFS($B$2:B8205,B8205)</f>
        <v>44</v>
      </c>
    </row>
    <row r="8206" spans="1:5" x14ac:dyDescent="0.3">
      <c r="A8206" t="s">
        <v>1809</v>
      </c>
      <c r="B8206" t="s">
        <v>30</v>
      </c>
      <c r="C8206">
        <v>1.19</v>
      </c>
      <c r="D8206">
        <f t="shared" si="129"/>
        <v>0</v>
      </c>
      <c r="E8206">
        <f>COUNTIFS($B$2:B8206,B8206)</f>
        <v>45</v>
      </c>
    </row>
    <row r="8207" spans="1:5" x14ac:dyDescent="0.3">
      <c r="A8207" t="s">
        <v>1801</v>
      </c>
      <c r="B8207" t="s">
        <v>30</v>
      </c>
      <c r="C8207">
        <v>1.19</v>
      </c>
      <c r="D8207">
        <f t="shared" si="129"/>
        <v>0</v>
      </c>
      <c r="E8207">
        <f>COUNTIFS($B$2:B8207,B8207)</f>
        <v>46</v>
      </c>
    </row>
    <row r="8208" spans="1:5" x14ac:dyDescent="0.3">
      <c r="A8208" t="s">
        <v>1837</v>
      </c>
      <c r="B8208" t="s">
        <v>30</v>
      </c>
      <c r="C8208">
        <v>1.17</v>
      </c>
      <c r="D8208">
        <f t="shared" si="129"/>
        <v>0</v>
      </c>
      <c r="E8208">
        <f>COUNTIFS($B$2:B8208,B8208)</f>
        <v>47</v>
      </c>
    </row>
    <row r="8209" spans="1:5" x14ac:dyDescent="0.3">
      <c r="A8209" t="s">
        <v>1862</v>
      </c>
      <c r="B8209" t="s">
        <v>30</v>
      </c>
      <c r="C8209">
        <v>1.1499999999999999</v>
      </c>
      <c r="D8209">
        <f t="shared" si="129"/>
        <v>0</v>
      </c>
      <c r="E8209">
        <f>COUNTIFS($B$2:B8209,B8209)</f>
        <v>48</v>
      </c>
    </row>
    <row r="8210" spans="1:5" x14ac:dyDescent="0.3">
      <c r="A8210" t="s">
        <v>1871</v>
      </c>
      <c r="B8210" t="s">
        <v>30</v>
      </c>
      <c r="C8210">
        <v>1.1499999999999999</v>
      </c>
      <c r="D8210">
        <f t="shared" si="129"/>
        <v>0</v>
      </c>
      <c r="E8210">
        <f>COUNTIFS($B$2:B8210,B8210)</f>
        <v>49</v>
      </c>
    </row>
    <row r="8211" spans="1:5" x14ac:dyDescent="0.3">
      <c r="A8211" t="s">
        <v>1225</v>
      </c>
      <c r="B8211" t="s">
        <v>30</v>
      </c>
      <c r="C8211">
        <v>1.1200000000000001</v>
      </c>
      <c r="D8211">
        <f t="shared" si="129"/>
        <v>0</v>
      </c>
      <c r="E8211">
        <f>COUNTIFS($B$2:B8211,B8211)</f>
        <v>50</v>
      </c>
    </row>
    <row r="8212" spans="1:5" x14ac:dyDescent="0.3">
      <c r="A8212" t="s">
        <v>1936</v>
      </c>
      <c r="B8212" t="s">
        <v>30</v>
      </c>
      <c r="C8212">
        <v>1.1100000000000001</v>
      </c>
      <c r="D8212">
        <f t="shared" si="129"/>
        <v>0</v>
      </c>
      <c r="E8212">
        <f>COUNTIFS($B$2:B8212,B8212)</f>
        <v>51</v>
      </c>
    </row>
    <row r="8213" spans="1:5" x14ac:dyDescent="0.3">
      <c r="A8213" t="s">
        <v>1944</v>
      </c>
      <c r="B8213" t="s">
        <v>30</v>
      </c>
      <c r="C8213">
        <v>1.1000000000000001</v>
      </c>
      <c r="D8213">
        <f t="shared" si="129"/>
        <v>0</v>
      </c>
      <c r="E8213">
        <f>COUNTIFS($B$2:B8213,B8213)</f>
        <v>52</v>
      </c>
    </row>
    <row r="8214" spans="1:5" x14ac:dyDescent="0.3">
      <c r="A8214" t="s">
        <v>2072</v>
      </c>
      <c r="B8214" t="s">
        <v>30</v>
      </c>
      <c r="C8214">
        <v>1.04</v>
      </c>
      <c r="D8214">
        <f t="shared" si="129"/>
        <v>0</v>
      </c>
      <c r="E8214">
        <f>COUNTIFS($B$2:B8214,B8214)</f>
        <v>53</v>
      </c>
    </row>
    <row r="8215" spans="1:5" x14ac:dyDescent="0.3">
      <c r="A8215" t="s">
        <v>2089</v>
      </c>
      <c r="B8215" t="s">
        <v>30</v>
      </c>
      <c r="C8215">
        <v>1.03</v>
      </c>
      <c r="D8215">
        <f t="shared" si="129"/>
        <v>0</v>
      </c>
      <c r="E8215">
        <f>COUNTIFS($B$2:B8215,B8215)</f>
        <v>54</v>
      </c>
    </row>
    <row r="8216" spans="1:5" x14ac:dyDescent="0.3">
      <c r="A8216" t="s">
        <v>2115</v>
      </c>
      <c r="B8216" t="s">
        <v>30</v>
      </c>
      <c r="C8216">
        <v>1.01</v>
      </c>
      <c r="D8216">
        <f t="shared" si="129"/>
        <v>0</v>
      </c>
      <c r="E8216">
        <f>COUNTIFS($B$2:B8216,B8216)</f>
        <v>55</v>
      </c>
    </row>
    <row r="8217" spans="1:5" x14ac:dyDescent="0.3">
      <c r="A8217" t="s">
        <v>2165</v>
      </c>
      <c r="B8217" t="s">
        <v>30</v>
      </c>
      <c r="C8217">
        <v>0.99</v>
      </c>
      <c r="D8217">
        <f t="shared" si="129"/>
        <v>0</v>
      </c>
      <c r="E8217">
        <f>COUNTIFS($B$2:B8217,B8217)</f>
        <v>56</v>
      </c>
    </row>
    <row r="8218" spans="1:5" x14ac:dyDescent="0.3">
      <c r="A8218" t="s">
        <v>2173</v>
      </c>
      <c r="B8218" t="s">
        <v>30</v>
      </c>
      <c r="C8218">
        <v>0.98</v>
      </c>
      <c r="D8218">
        <f t="shared" si="129"/>
        <v>0</v>
      </c>
      <c r="E8218">
        <f>COUNTIFS($B$2:B8218,B8218)</f>
        <v>57</v>
      </c>
    </row>
    <row r="8219" spans="1:5" x14ac:dyDescent="0.3">
      <c r="A8219" t="s">
        <v>2348</v>
      </c>
      <c r="B8219" t="s">
        <v>30</v>
      </c>
      <c r="C8219">
        <v>0.89</v>
      </c>
      <c r="D8219">
        <f t="shared" si="129"/>
        <v>0</v>
      </c>
      <c r="E8219">
        <f>COUNTIFS($B$2:B8219,B8219)</f>
        <v>58</v>
      </c>
    </row>
    <row r="8220" spans="1:5" x14ac:dyDescent="0.3">
      <c r="A8220" t="s">
        <v>2434</v>
      </c>
      <c r="B8220" t="s">
        <v>30</v>
      </c>
      <c r="C8220">
        <v>0.86</v>
      </c>
      <c r="D8220">
        <f t="shared" si="129"/>
        <v>0</v>
      </c>
      <c r="E8220">
        <f>COUNTIFS($B$2:B8220,B8220)</f>
        <v>59</v>
      </c>
    </row>
    <row r="8221" spans="1:5" x14ac:dyDescent="0.3">
      <c r="A8221" t="s">
        <v>2437</v>
      </c>
      <c r="B8221" t="s">
        <v>30</v>
      </c>
      <c r="C8221">
        <v>0.85</v>
      </c>
      <c r="D8221">
        <f t="shared" si="129"/>
        <v>0</v>
      </c>
      <c r="E8221">
        <f>COUNTIFS($B$2:B8221,B8221)</f>
        <v>60</v>
      </c>
    </row>
    <row r="8222" spans="1:5" x14ac:dyDescent="0.3">
      <c r="A8222" t="s">
        <v>2473</v>
      </c>
      <c r="B8222" t="s">
        <v>30</v>
      </c>
      <c r="C8222">
        <v>0.84</v>
      </c>
      <c r="D8222">
        <f t="shared" si="129"/>
        <v>0</v>
      </c>
      <c r="E8222">
        <f>COUNTIFS($B$2:B8222,B8222)</f>
        <v>61</v>
      </c>
    </row>
    <row r="8223" spans="1:5" x14ac:dyDescent="0.3">
      <c r="A8223" t="s">
        <v>2505</v>
      </c>
      <c r="B8223" t="s">
        <v>30</v>
      </c>
      <c r="C8223">
        <v>0.82</v>
      </c>
      <c r="D8223">
        <f t="shared" si="129"/>
        <v>0</v>
      </c>
      <c r="E8223">
        <f>COUNTIFS($B$2:B8223,B8223)</f>
        <v>62</v>
      </c>
    </row>
    <row r="8224" spans="1:5" x14ac:dyDescent="0.3">
      <c r="A8224" t="s">
        <v>2507</v>
      </c>
      <c r="B8224" t="s">
        <v>30</v>
      </c>
      <c r="C8224">
        <v>0.82</v>
      </c>
      <c r="D8224">
        <f t="shared" si="129"/>
        <v>0</v>
      </c>
      <c r="E8224">
        <f>COUNTIFS($B$2:B8224,B8224)</f>
        <v>63</v>
      </c>
    </row>
    <row r="8225" spans="1:5" x14ac:dyDescent="0.3">
      <c r="A8225" t="s">
        <v>2530</v>
      </c>
      <c r="B8225" t="s">
        <v>30</v>
      </c>
      <c r="C8225">
        <v>0.81</v>
      </c>
      <c r="D8225">
        <f t="shared" si="129"/>
        <v>0</v>
      </c>
      <c r="E8225">
        <f>COUNTIFS($B$2:B8225,B8225)</f>
        <v>64</v>
      </c>
    </row>
    <row r="8226" spans="1:5" x14ac:dyDescent="0.3">
      <c r="A8226" t="s">
        <v>2542</v>
      </c>
      <c r="B8226" t="s">
        <v>30</v>
      </c>
      <c r="C8226">
        <v>0.81</v>
      </c>
      <c r="D8226">
        <f t="shared" si="129"/>
        <v>0</v>
      </c>
      <c r="E8226">
        <f>COUNTIFS($B$2:B8226,B8226)</f>
        <v>65</v>
      </c>
    </row>
    <row r="8227" spans="1:5" x14ac:dyDescent="0.3">
      <c r="A8227" t="s">
        <v>2554</v>
      </c>
      <c r="B8227" t="s">
        <v>30</v>
      </c>
      <c r="C8227">
        <v>0.8</v>
      </c>
      <c r="D8227">
        <f t="shared" si="129"/>
        <v>0</v>
      </c>
      <c r="E8227">
        <f>COUNTIFS($B$2:B8227,B8227)</f>
        <v>66</v>
      </c>
    </row>
    <row r="8228" spans="1:5" x14ac:dyDescent="0.3">
      <c r="A8228" t="s">
        <v>2613</v>
      </c>
      <c r="B8228" t="s">
        <v>30</v>
      </c>
      <c r="C8228">
        <v>0.78</v>
      </c>
      <c r="D8228">
        <f t="shared" si="129"/>
        <v>0</v>
      </c>
      <c r="E8228">
        <f>COUNTIFS($B$2:B8228,B8228)</f>
        <v>67</v>
      </c>
    </row>
    <row r="8229" spans="1:5" x14ac:dyDescent="0.3">
      <c r="A8229" t="s">
        <v>2636</v>
      </c>
      <c r="B8229" t="s">
        <v>30</v>
      </c>
      <c r="C8229">
        <v>0.77</v>
      </c>
      <c r="D8229">
        <f t="shared" si="129"/>
        <v>0</v>
      </c>
      <c r="E8229">
        <f>COUNTIFS($B$2:B8229,B8229)</f>
        <v>68</v>
      </c>
    </row>
    <row r="8230" spans="1:5" x14ac:dyDescent="0.3">
      <c r="A8230" t="s">
        <v>2655</v>
      </c>
      <c r="B8230" t="s">
        <v>30</v>
      </c>
      <c r="C8230">
        <v>0.76</v>
      </c>
      <c r="D8230">
        <f t="shared" si="129"/>
        <v>0</v>
      </c>
      <c r="E8230">
        <f>COUNTIFS($B$2:B8230,B8230)</f>
        <v>69</v>
      </c>
    </row>
    <row r="8231" spans="1:5" x14ac:dyDescent="0.3">
      <c r="A8231" t="s">
        <v>2690</v>
      </c>
      <c r="B8231" t="s">
        <v>30</v>
      </c>
      <c r="C8231">
        <v>0.75</v>
      </c>
      <c r="D8231">
        <f t="shared" si="129"/>
        <v>0</v>
      </c>
      <c r="E8231">
        <f>COUNTIFS($B$2:B8231,B8231)</f>
        <v>70</v>
      </c>
    </row>
    <row r="8232" spans="1:5" x14ac:dyDescent="0.3">
      <c r="A8232" t="s">
        <v>2683</v>
      </c>
      <c r="B8232" t="s">
        <v>30</v>
      </c>
      <c r="C8232">
        <v>0.75</v>
      </c>
      <c r="D8232">
        <f t="shared" si="129"/>
        <v>0</v>
      </c>
      <c r="E8232">
        <f>COUNTIFS($B$2:B8232,B8232)</f>
        <v>71</v>
      </c>
    </row>
    <row r="8233" spans="1:5" x14ac:dyDescent="0.3">
      <c r="A8233" t="s">
        <v>2729</v>
      </c>
      <c r="B8233" t="s">
        <v>30</v>
      </c>
      <c r="C8233">
        <v>0.74</v>
      </c>
      <c r="D8233">
        <f t="shared" si="129"/>
        <v>0</v>
      </c>
      <c r="E8233">
        <f>COUNTIFS($B$2:B8233,B8233)</f>
        <v>72</v>
      </c>
    </row>
    <row r="8234" spans="1:5" x14ac:dyDescent="0.3">
      <c r="A8234" t="s">
        <v>1159</v>
      </c>
      <c r="B8234" t="s">
        <v>30</v>
      </c>
      <c r="C8234">
        <v>0.73</v>
      </c>
      <c r="D8234">
        <f t="shared" si="129"/>
        <v>0</v>
      </c>
      <c r="E8234">
        <f>COUNTIFS($B$2:B8234,B8234)</f>
        <v>73</v>
      </c>
    </row>
    <row r="8235" spans="1:5" x14ac:dyDescent="0.3">
      <c r="A8235" t="s">
        <v>2754</v>
      </c>
      <c r="B8235" t="s">
        <v>30</v>
      </c>
      <c r="C8235">
        <v>0.73</v>
      </c>
      <c r="D8235">
        <f t="shared" si="129"/>
        <v>0</v>
      </c>
      <c r="E8235">
        <f>COUNTIFS($B$2:B8235,B8235)</f>
        <v>74</v>
      </c>
    </row>
    <row r="8236" spans="1:5" x14ac:dyDescent="0.3">
      <c r="A8236" t="s">
        <v>2792</v>
      </c>
      <c r="B8236" t="s">
        <v>30</v>
      </c>
      <c r="C8236">
        <v>0.72</v>
      </c>
      <c r="D8236">
        <f t="shared" si="129"/>
        <v>0</v>
      </c>
      <c r="E8236">
        <f>COUNTIFS($B$2:B8236,B8236)</f>
        <v>75</v>
      </c>
    </row>
    <row r="8237" spans="1:5" x14ac:dyDescent="0.3">
      <c r="A8237" t="s">
        <v>2822</v>
      </c>
      <c r="B8237" t="s">
        <v>30</v>
      </c>
      <c r="C8237">
        <v>0.71</v>
      </c>
      <c r="D8237">
        <f t="shared" si="129"/>
        <v>0</v>
      </c>
      <c r="E8237">
        <f>COUNTIFS($B$2:B8237,B8237)</f>
        <v>76</v>
      </c>
    </row>
    <row r="8238" spans="1:5" x14ac:dyDescent="0.3">
      <c r="A8238" t="s">
        <v>2836</v>
      </c>
      <c r="B8238" t="s">
        <v>30</v>
      </c>
      <c r="C8238">
        <v>0.7</v>
      </c>
      <c r="D8238">
        <f t="shared" si="129"/>
        <v>0</v>
      </c>
      <c r="E8238">
        <f>COUNTIFS($B$2:B8238,B8238)</f>
        <v>77</v>
      </c>
    </row>
    <row r="8239" spans="1:5" x14ac:dyDescent="0.3">
      <c r="A8239" t="s">
        <v>2974</v>
      </c>
      <c r="B8239" t="s">
        <v>30</v>
      </c>
      <c r="C8239">
        <v>0.66</v>
      </c>
      <c r="D8239">
        <f t="shared" si="129"/>
        <v>0</v>
      </c>
      <c r="E8239">
        <f>COUNTIFS($B$2:B8239,B8239)</f>
        <v>78</v>
      </c>
    </row>
    <row r="8240" spans="1:5" x14ac:dyDescent="0.3">
      <c r="A8240" t="s">
        <v>2973</v>
      </c>
      <c r="B8240" t="s">
        <v>30</v>
      </c>
      <c r="C8240">
        <v>0.66</v>
      </c>
      <c r="D8240">
        <f t="shared" si="129"/>
        <v>0</v>
      </c>
      <c r="E8240">
        <f>COUNTIFS($B$2:B8240,B8240)</f>
        <v>79</v>
      </c>
    </row>
    <row r="8241" spans="1:5" x14ac:dyDescent="0.3">
      <c r="A8241" t="s">
        <v>2690</v>
      </c>
      <c r="B8241" t="s">
        <v>30</v>
      </c>
      <c r="C8241">
        <v>0.64</v>
      </c>
      <c r="D8241">
        <f t="shared" si="129"/>
        <v>0</v>
      </c>
      <c r="E8241">
        <f>COUNTIFS($B$2:B8241,B8241)</f>
        <v>80</v>
      </c>
    </row>
    <row r="8242" spans="1:5" x14ac:dyDescent="0.3">
      <c r="A8242" t="s">
        <v>3124</v>
      </c>
      <c r="B8242" t="s">
        <v>30</v>
      </c>
      <c r="C8242">
        <v>0.62</v>
      </c>
      <c r="D8242">
        <f t="shared" si="129"/>
        <v>0</v>
      </c>
      <c r="E8242">
        <f>COUNTIFS($B$2:B8242,B8242)</f>
        <v>81</v>
      </c>
    </row>
    <row r="8243" spans="1:5" x14ac:dyDescent="0.3">
      <c r="A8243" t="s">
        <v>3195</v>
      </c>
      <c r="B8243" t="s">
        <v>30</v>
      </c>
      <c r="C8243">
        <v>0.6</v>
      </c>
      <c r="D8243">
        <f t="shared" si="129"/>
        <v>0</v>
      </c>
      <c r="E8243">
        <f>COUNTIFS($B$2:B8243,B8243)</f>
        <v>82</v>
      </c>
    </row>
    <row r="8244" spans="1:5" x14ac:dyDescent="0.3">
      <c r="A8244" t="s">
        <v>3230</v>
      </c>
      <c r="B8244" t="s">
        <v>30</v>
      </c>
      <c r="C8244">
        <v>0.59</v>
      </c>
      <c r="D8244">
        <f t="shared" si="129"/>
        <v>0</v>
      </c>
      <c r="E8244">
        <f>COUNTIFS($B$2:B8244,B8244)</f>
        <v>83</v>
      </c>
    </row>
    <row r="8245" spans="1:5" x14ac:dyDescent="0.3">
      <c r="A8245" t="s">
        <v>3233</v>
      </c>
      <c r="B8245" t="s">
        <v>30</v>
      </c>
      <c r="C8245">
        <v>0.59</v>
      </c>
      <c r="D8245">
        <f t="shared" si="129"/>
        <v>0</v>
      </c>
      <c r="E8245">
        <f>COUNTIFS($B$2:B8245,B8245)</f>
        <v>84</v>
      </c>
    </row>
    <row r="8246" spans="1:5" x14ac:dyDescent="0.3">
      <c r="A8246" t="s">
        <v>2473</v>
      </c>
      <c r="B8246" t="s">
        <v>30</v>
      </c>
      <c r="C8246">
        <v>0.57999999999999996</v>
      </c>
      <c r="D8246">
        <f t="shared" si="129"/>
        <v>0</v>
      </c>
      <c r="E8246">
        <f>COUNTIFS($B$2:B8246,B8246)</f>
        <v>85</v>
      </c>
    </row>
    <row r="8247" spans="1:5" x14ac:dyDescent="0.3">
      <c r="A8247" t="s">
        <v>3326</v>
      </c>
      <c r="B8247" t="s">
        <v>30</v>
      </c>
      <c r="C8247">
        <v>0.56999999999999995</v>
      </c>
      <c r="D8247">
        <f t="shared" si="129"/>
        <v>0</v>
      </c>
      <c r="E8247">
        <f>COUNTIFS($B$2:B8247,B8247)</f>
        <v>86</v>
      </c>
    </row>
    <row r="8248" spans="1:5" x14ac:dyDescent="0.3">
      <c r="A8248" t="s">
        <v>1488</v>
      </c>
      <c r="B8248" t="s">
        <v>30</v>
      </c>
      <c r="C8248">
        <v>0.56999999999999995</v>
      </c>
      <c r="D8248">
        <f t="shared" si="129"/>
        <v>0</v>
      </c>
      <c r="E8248">
        <f>COUNTIFS($B$2:B8248,B8248)</f>
        <v>87</v>
      </c>
    </row>
    <row r="8249" spans="1:5" x14ac:dyDescent="0.3">
      <c r="A8249" t="s">
        <v>3350</v>
      </c>
      <c r="B8249" t="s">
        <v>30</v>
      </c>
      <c r="C8249">
        <v>0.56000000000000005</v>
      </c>
      <c r="D8249">
        <f t="shared" si="129"/>
        <v>0</v>
      </c>
      <c r="E8249">
        <f>COUNTIFS($B$2:B8249,B8249)</f>
        <v>88</v>
      </c>
    </row>
    <row r="8250" spans="1:5" x14ac:dyDescent="0.3">
      <c r="A8250" t="s">
        <v>3356</v>
      </c>
      <c r="B8250" t="s">
        <v>30</v>
      </c>
      <c r="C8250">
        <v>0.56000000000000005</v>
      </c>
      <c r="D8250">
        <f t="shared" si="129"/>
        <v>0</v>
      </c>
      <c r="E8250">
        <f>COUNTIFS($B$2:B8250,B8250)</f>
        <v>89</v>
      </c>
    </row>
    <row r="8251" spans="1:5" x14ac:dyDescent="0.3">
      <c r="A8251" t="s">
        <v>3391</v>
      </c>
      <c r="B8251" t="s">
        <v>30</v>
      </c>
      <c r="C8251">
        <v>0.56000000000000005</v>
      </c>
      <c r="D8251">
        <f t="shared" si="129"/>
        <v>0</v>
      </c>
      <c r="E8251">
        <f>COUNTIFS($B$2:B8251,B8251)</f>
        <v>90</v>
      </c>
    </row>
    <row r="8252" spans="1:5" x14ac:dyDescent="0.3">
      <c r="A8252" t="s">
        <v>2655</v>
      </c>
      <c r="B8252" t="s">
        <v>30</v>
      </c>
      <c r="C8252">
        <v>0.56000000000000005</v>
      </c>
      <c r="D8252">
        <f t="shared" si="129"/>
        <v>0</v>
      </c>
      <c r="E8252">
        <f>COUNTIFS($B$2:B8252,B8252)</f>
        <v>91</v>
      </c>
    </row>
    <row r="8253" spans="1:5" x14ac:dyDescent="0.3">
      <c r="A8253" t="s">
        <v>3454</v>
      </c>
      <c r="B8253" t="s">
        <v>30</v>
      </c>
      <c r="C8253">
        <v>0.55000000000000004</v>
      </c>
      <c r="D8253">
        <f t="shared" si="129"/>
        <v>0</v>
      </c>
      <c r="E8253">
        <f>COUNTIFS($B$2:B8253,B8253)</f>
        <v>92</v>
      </c>
    </row>
    <row r="8254" spans="1:5" x14ac:dyDescent="0.3">
      <c r="A8254" t="s">
        <v>3554</v>
      </c>
      <c r="B8254" t="s">
        <v>30</v>
      </c>
      <c r="C8254">
        <v>0.53</v>
      </c>
      <c r="D8254">
        <f t="shared" si="129"/>
        <v>0</v>
      </c>
      <c r="E8254">
        <f>COUNTIFS($B$2:B8254,B8254)</f>
        <v>93</v>
      </c>
    </row>
    <row r="8255" spans="1:5" x14ac:dyDescent="0.3">
      <c r="A8255" t="s">
        <v>3560</v>
      </c>
      <c r="B8255" t="s">
        <v>30</v>
      </c>
      <c r="C8255">
        <v>0.53</v>
      </c>
      <c r="D8255">
        <f t="shared" si="129"/>
        <v>0</v>
      </c>
      <c r="E8255">
        <f>COUNTIFS($B$2:B8255,B8255)</f>
        <v>94</v>
      </c>
    </row>
    <row r="8256" spans="1:5" x14ac:dyDescent="0.3">
      <c r="A8256" t="s">
        <v>3590</v>
      </c>
      <c r="B8256" t="s">
        <v>30</v>
      </c>
      <c r="C8256">
        <v>0.52</v>
      </c>
      <c r="D8256">
        <f t="shared" si="129"/>
        <v>0</v>
      </c>
      <c r="E8256">
        <f>COUNTIFS($B$2:B8256,B8256)</f>
        <v>95</v>
      </c>
    </row>
    <row r="8257" spans="1:5" x14ac:dyDescent="0.3">
      <c r="A8257" t="s">
        <v>3645</v>
      </c>
      <c r="B8257" t="s">
        <v>30</v>
      </c>
      <c r="C8257">
        <v>0.51</v>
      </c>
      <c r="D8257">
        <f t="shared" si="129"/>
        <v>0</v>
      </c>
      <c r="E8257">
        <f>COUNTIFS($B$2:B8257,B8257)</f>
        <v>96</v>
      </c>
    </row>
    <row r="8258" spans="1:5" x14ac:dyDescent="0.3">
      <c r="A8258" t="s">
        <v>3686</v>
      </c>
      <c r="B8258" t="s">
        <v>30</v>
      </c>
      <c r="C8258">
        <v>0.5</v>
      </c>
      <c r="D8258">
        <f t="shared" si="129"/>
        <v>0</v>
      </c>
      <c r="E8258">
        <f>COUNTIFS($B$2:B8258,B8258)</f>
        <v>97</v>
      </c>
    </row>
    <row r="8259" spans="1:5" x14ac:dyDescent="0.3">
      <c r="A8259" t="s">
        <v>3745</v>
      </c>
      <c r="B8259" t="s">
        <v>30</v>
      </c>
      <c r="C8259">
        <v>0.49</v>
      </c>
      <c r="D8259">
        <f t="shared" si="129"/>
        <v>0</v>
      </c>
      <c r="E8259">
        <f>COUNTIFS($B$2:B8259,B8259)</f>
        <v>98</v>
      </c>
    </row>
    <row r="8260" spans="1:5" x14ac:dyDescent="0.3">
      <c r="A8260" t="s">
        <v>3727</v>
      </c>
      <c r="B8260" t="s">
        <v>30</v>
      </c>
      <c r="C8260">
        <v>0.49</v>
      </c>
      <c r="D8260">
        <f t="shared" si="129"/>
        <v>0</v>
      </c>
      <c r="E8260">
        <f>COUNTIFS($B$2:B8260,B8260)</f>
        <v>99</v>
      </c>
    </row>
    <row r="8261" spans="1:5" x14ac:dyDescent="0.3">
      <c r="A8261" t="s">
        <v>3802</v>
      </c>
      <c r="B8261" t="s">
        <v>30</v>
      </c>
      <c r="C8261">
        <v>0.48</v>
      </c>
      <c r="D8261">
        <f t="shared" si="129"/>
        <v>0</v>
      </c>
      <c r="E8261">
        <f>COUNTIFS($B$2:B8261,B8261)</f>
        <v>100</v>
      </c>
    </row>
    <row r="8262" spans="1:5" x14ac:dyDescent="0.3">
      <c r="A8262" t="s">
        <v>3768</v>
      </c>
      <c r="B8262" t="s">
        <v>30</v>
      </c>
      <c r="C8262">
        <v>0.48</v>
      </c>
      <c r="D8262">
        <f t="shared" si="129"/>
        <v>0</v>
      </c>
      <c r="E8262">
        <f>COUNTIFS($B$2:B8262,B8262)</f>
        <v>101</v>
      </c>
    </row>
    <row r="8263" spans="1:5" x14ac:dyDescent="0.3">
      <c r="A8263" t="s">
        <v>3818</v>
      </c>
      <c r="B8263" t="s">
        <v>30</v>
      </c>
      <c r="C8263">
        <v>0.47</v>
      </c>
      <c r="D8263">
        <f t="shared" ref="D8263:D8326" si="130">IF(E8263&lt;5,E8263,0)</f>
        <v>0</v>
      </c>
      <c r="E8263">
        <f>COUNTIFS($B$2:B8263,B8263)</f>
        <v>102</v>
      </c>
    </row>
    <row r="8264" spans="1:5" x14ac:dyDescent="0.3">
      <c r="A8264" t="s">
        <v>3809</v>
      </c>
      <c r="B8264" t="s">
        <v>30</v>
      </c>
      <c r="C8264">
        <v>0.47</v>
      </c>
      <c r="D8264">
        <f t="shared" si="130"/>
        <v>0</v>
      </c>
      <c r="E8264">
        <f>COUNTIFS($B$2:B8264,B8264)</f>
        <v>103</v>
      </c>
    </row>
    <row r="8265" spans="1:5" x14ac:dyDescent="0.3">
      <c r="A8265" t="s">
        <v>3879</v>
      </c>
      <c r="B8265" t="s">
        <v>30</v>
      </c>
      <c r="C8265">
        <v>0.46</v>
      </c>
      <c r="D8265">
        <f t="shared" si="130"/>
        <v>0</v>
      </c>
      <c r="E8265">
        <f>COUNTIFS($B$2:B8265,B8265)</f>
        <v>104</v>
      </c>
    </row>
    <row r="8266" spans="1:5" x14ac:dyDescent="0.3">
      <c r="A8266" t="s">
        <v>3908</v>
      </c>
      <c r="B8266" t="s">
        <v>30</v>
      </c>
      <c r="C8266">
        <v>0.46</v>
      </c>
      <c r="D8266">
        <f t="shared" si="130"/>
        <v>0</v>
      </c>
      <c r="E8266">
        <f>COUNTIFS($B$2:B8266,B8266)</f>
        <v>105</v>
      </c>
    </row>
    <row r="8267" spans="1:5" x14ac:dyDescent="0.3">
      <c r="A8267" t="s">
        <v>3921</v>
      </c>
      <c r="B8267" t="s">
        <v>30</v>
      </c>
      <c r="C8267">
        <v>0.46</v>
      </c>
      <c r="D8267">
        <f t="shared" si="130"/>
        <v>0</v>
      </c>
      <c r="E8267">
        <f>COUNTIFS($B$2:B8267,B8267)</f>
        <v>106</v>
      </c>
    </row>
    <row r="8268" spans="1:5" x14ac:dyDescent="0.3">
      <c r="A8268" t="s">
        <v>3940</v>
      </c>
      <c r="B8268" t="s">
        <v>30</v>
      </c>
      <c r="C8268">
        <v>0.45</v>
      </c>
      <c r="D8268">
        <f t="shared" si="130"/>
        <v>0</v>
      </c>
      <c r="E8268">
        <f>COUNTIFS($B$2:B8268,B8268)</f>
        <v>107</v>
      </c>
    </row>
    <row r="8269" spans="1:5" x14ac:dyDescent="0.3">
      <c r="A8269" t="s">
        <v>3967</v>
      </c>
      <c r="B8269" t="s">
        <v>30</v>
      </c>
      <c r="C8269">
        <v>0.45</v>
      </c>
      <c r="D8269">
        <f t="shared" si="130"/>
        <v>0</v>
      </c>
      <c r="E8269">
        <f>COUNTIFS($B$2:B8269,B8269)</f>
        <v>108</v>
      </c>
    </row>
    <row r="8270" spans="1:5" x14ac:dyDescent="0.3">
      <c r="A8270" t="s">
        <v>3946</v>
      </c>
      <c r="B8270" t="s">
        <v>30</v>
      </c>
      <c r="C8270">
        <v>0.45</v>
      </c>
      <c r="D8270">
        <f t="shared" si="130"/>
        <v>0</v>
      </c>
      <c r="E8270">
        <f>COUNTIFS($B$2:B8270,B8270)</f>
        <v>109</v>
      </c>
    </row>
    <row r="8271" spans="1:5" x14ac:dyDescent="0.3">
      <c r="A8271" t="s">
        <v>3968</v>
      </c>
      <c r="B8271" t="s">
        <v>30</v>
      </c>
      <c r="C8271">
        <v>0.45</v>
      </c>
      <c r="D8271">
        <f t="shared" si="130"/>
        <v>0</v>
      </c>
      <c r="E8271">
        <f>COUNTIFS($B$2:B8271,B8271)</f>
        <v>110</v>
      </c>
    </row>
    <row r="8272" spans="1:5" x14ac:dyDescent="0.3">
      <c r="A8272" t="s">
        <v>4033</v>
      </c>
      <c r="B8272" t="s">
        <v>30</v>
      </c>
      <c r="C8272">
        <v>0.44</v>
      </c>
      <c r="D8272">
        <f t="shared" si="130"/>
        <v>0</v>
      </c>
      <c r="E8272">
        <f>COUNTIFS($B$2:B8272,B8272)</f>
        <v>111</v>
      </c>
    </row>
    <row r="8273" spans="1:5" x14ac:dyDescent="0.3">
      <c r="A8273" t="s">
        <v>4029</v>
      </c>
      <c r="B8273" t="s">
        <v>30</v>
      </c>
      <c r="C8273">
        <v>0.44</v>
      </c>
      <c r="D8273">
        <f t="shared" si="130"/>
        <v>0</v>
      </c>
      <c r="E8273">
        <f>COUNTIFS($B$2:B8273,B8273)</f>
        <v>112</v>
      </c>
    </row>
    <row r="8274" spans="1:5" x14ac:dyDescent="0.3">
      <c r="A8274" t="s">
        <v>3350</v>
      </c>
      <c r="B8274" t="s">
        <v>30</v>
      </c>
      <c r="C8274">
        <v>0.44</v>
      </c>
      <c r="D8274">
        <f t="shared" si="130"/>
        <v>0</v>
      </c>
      <c r="E8274">
        <f>COUNTIFS($B$2:B8274,B8274)</f>
        <v>113</v>
      </c>
    </row>
    <row r="8275" spans="1:5" x14ac:dyDescent="0.3">
      <c r="A8275" t="s">
        <v>4047</v>
      </c>
      <c r="B8275" t="s">
        <v>30</v>
      </c>
      <c r="C8275">
        <v>0.44</v>
      </c>
      <c r="D8275">
        <f t="shared" si="130"/>
        <v>0</v>
      </c>
      <c r="E8275">
        <f>COUNTIFS($B$2:B8275,B8275)</f>
        <v>114</v>
      </c>
    </row>
    <row r="8276" spans="1:5" x14ac:dyDescent="0.3">
      <c r="A8276" t="s">
        <v>4076</v>
      </c>
      <c r="B8276" t="s">
        <v>30</v>
      </c>
      <c r="C8276">
        <v>0.43</v>
      </c>
      <c r="D8276">
        <f t="shared" si="130"/>
        <v>0</v>
      </c>
      <c r="E8276">
        <f>COUNTIFS($B$2:B8276,B8276)</f>
        <v>115</v>
      </c>
    </row>
    <row r="8277" spans="1:5" x14ac:dyDescent="0.3">
      <c r="A8277" t="s">
        <v>4116</v>
      </c>
      <c r="B8277" t="s">
        <v>30</v>
      </c>
      <c r="C8277">
        <v>0.43</v>
      </c>
      <c r="D8277">
        <f t="shared" si="130"/>
        <v>0</v>
      </c>
      <c r="E8277">
        <f>COUNTIFS($B$2:B8277,B8277)</f>
        <v>116</v>
      </c>
    </row>
    <row r="8278" spans="1:5" x14ac:dyDescent="0.3">
      <c r="A8278" t="s">
        <v>4080</v>
      </c>
      <c r="B8278" t="s">
        <v>30</v>
      </c>
      <c r="C8278">
        <v>0.43</v>
      </c>
      <c r="D8278">
        <f t="shared" si="130"/>
        <v>0</v>
      </c>
      <c r="E8278">
        <f>COUNTIFS($B$2:B8278,B8278)</f>
        <v>117</v>
      </c>
    </row>
    <row r="8279" spans="1:5" x14ac:dyDescent="0.3">
      <c r="A8279" t="s">
        <v>4180</v>
      </c>
      <c r="B8279" t="s">
        <v>30</v>
      </c>
      <c r="C8279">
        <v>0.42</v>
      </c>
      <c r="D8279">
        <f t="shared" si="130"/>
        <v>0</v>
      </c>
      <c r="E8279">
        <f>COUNTIFS($B$2:B8279,B8279)</f>
        <v>118</v>
      </c>
    </row>
    <row r="8280" spans="1:5" x14ac:dyDescent="0.3">
      <c r="A8280" t="s">
        <v>4193</v>
      </c>
      <c r="B8280" t="s">
        <v>30</v>
      </c>
      <c r="C8280">
        <v>0.42</v>
      </c>
      <c r="D8280">
        <f t="shared" si="130"/>
        <v>0</v>
      </c>
      <c r="E8280">
        <f>COUNTIFS($B$2:B8280,B8280)</f>
        <v>119</v>
      </c>
    </row>
    <row r="8281" spans="1:5" x14ac:dyDescent="0.3">
      <c r="A8281" t="s">
        <v>1276</v>
      </c>
      <c r="B8281" t="s">
        <v>30</v>
      </c>
      <c r="C8281">
        <v>0.41</v>
      </c>
      <c r="D8281">
        <f t="shared" si="130"/>
        <v>0</v>
      </c>
      <c r="E8281">
        <f>COUNTIFS($B$2:B8281,B8281)</f>
        <v>120</v>
      </c>
    </row>
    <row r="8282" spans="1:5" x14ac:dyDescent="0.3">
      <c r="A8282" t="s">
        <v>4281</v>
      </c>
      <c r="B8282" t="s">
        <v>30</v>
      </c>
      <c r="C8282">
        <v>0.41</v>
      </c>
      <c r="D8282">
        <f t="shared" si="130"/>
        <v>0</v>
      </c>
      <c r="E8282">
        <f>COUNTIFS($B$2:B8282,B8282)</f>
        <v>121</v>
      </c>
    </row>
    <row r="8283" spans="1:5" x14ac:dyDescent="0.3">
      <c r="A8283" t="s">
        <v>4292</v>
      </c>
      <c r="B8283" t="s">
        <v>30</v>
      </c>
      <c r="C8283">
        <v>0.4</v>
      </c>
      <c r="D8283">
        <f t="shared" si="130"/>
        <v>0</v>
      </c>
      <c r="E8283">
        <f>COUNTIFS($B$2:B8283,B8283)</f>
        <v>122</v>
      </c>
    </row>
    <row r="8284" spans="1:5" x14ac:dyDescent="0.3">
      <c r="A8284" t="s">
        <v>4448</v>
      </c>
      <c r="B8284" t="s">
        <v>30</v>
      </c>
      <c r="C8284">
        <v>0.38</v>
      </c>
      <c r="D8284">
        <f t="shared" si="130"/>
        <v>0</v>
      </c>
      <c r="E8284">
        <f>COUNTIFS($B$2:B8284,B8284)</f>
        <v>123</v>
      </c>
    </row>
    <row r="8285" spans="1:5" x14ac:dyDescent="0.3">
      <c r="A8285" t="s">
        <v>4500</v>
      </c>
      <c r="B8285" t="s">
        <v>30</v>
      </c>
      <c r="C8285">
        <v>0.38</v>
      </c>
      <c r="D8285">
        <f t="shared" si="130"/>
        <v>0</v>
      </c>
      <c r="E8285">
        <f>COUNTIFS($B$2:B8285,B8285)</f>
        <v>124</v>
      </c>
    </row>
    <row r="8286" spans="1:5" x14ac:dyDescent="0.3">
      <c r="A8286" t="s">
        <v>4550</v>
      </c>
      <c r="B8286" t="s">
        <v>30</v>
      </c>
      <c r="C8286">
        <v>0.37</v>
      </c>
      <c r="D8286">
        <f t="shared" si="130"/>
        <v>0</v>
      </c>
      <c r="E8286">
        <f>COUNTIFS($B$2:B8286,B8286)</f>
        <v>125</v>
      </c>
    </row>
    <row r="8287" spans="1:5" x14ac:dyDescent="0.3">
      <c r="A8287" t="s">
        <v>4617</v>
      </c>
      <c r="B8287" t="s">
        <v>30</v>
      </c>
      <c r="C8287">
        <v>0.36</v>
      </c>
      <c r="D8287">
        <f t="shared" si="130"/>
        <v>0</v>
      </c>
      <c r="E8287">
        <f>COUNTIFS($B$2:B8287,B8287)</f>
        <v>126</v>
      </c>
    </row>
    <row r="8288" spans="1:5" x14ac:dyDescent="0.3">
      <c r="A8288" t="s">
        <v>4668</v>
      </c>
      <c r="B8288" t="s">
        <v>30</v>
      </c>
      <c r="C8288">
        <v>0.35</v>
      </c>
      <c r="D8288">
        <f t="shared" si="130"/>
        <v>0</v>
      </c>
      <c r="E8288">
        <f>COUNTIFS($B$2:B8288,B8288)</f>
        <v>127</v>
      </c>
    </row>
    <row r="8289" spans="1:5" x14ac:dyDescent="0.3">
      <c r="A8289" t="s">
        <v>4730</v>
      </c>
      <c r="B8289" t="s">
        <v>30</v>
      </c>
      <c r="C8289">
        <v>0.34</v>
      </c>
      <c r="D8289">
        <f t="shared" si="130"/>
        <v>0</v>
      </c>
      <c r="E8289">
        <f>COUNTIFS($B$2:B8289,B8289)</f>
        <v>128</v>
      </c>
    </row>
    <row r="8290" spans="1:5" x14ac:dyDescent="0.3">
      <c r="A8290" t="s">
        <v>4749</v>
      </c>
      <c r="B8290" t="s">
        <v>30</v>
      </c>
      <c r="C8290">
        <v>0.34</v>
      </c>
      <c r="D8290">
        <f t="shared" si="130"/>
        <v>0</v>
      </c>
      <c r="E8290">
        <f>COUNTIFS($B$2:B8290,B8290)</f>
        <v>129</v>
      </c>
    </row>
    <row r="8291" spans="1:5" x14ac:dyDescent="0.3">
      <c r="A8291" t="s">
        <v>4789</v>
      </c>
      <c r="B8291" t="s">
        <v>30</v>
      </c>
      <c r="C8291">
        <v>0.34</v>
      </c>
      <c r="D8291">
        <f t="shared" si="130"/>
        <v>0</v>
      </c>
      <c r="E8291">
        <f>COUNTIFS($B$2:B8291,B8291)</f>
        <v>130</v>
      </c>
    </row>
    <row r="8292" spans="1:5" x14ac:dyDescent="0.3">
      <c r="A8292" t="s">
        <v>4805</v>
      </c>
      <c r="B8292" t="s">
        <v>30</v>
      </c>
      <c r="C8292">
        <v>0.33</v>
      </c>
      <c r="D8292">
        <f t="shared" si="130"/>
        <v>0</v>
      </c>
      <c r="E8292">
        <f>COUNTIFS($B$2:B8292,B8292)</f>
        <v>131</v>
      </c>
    </row>
    <row r="8293" spans="1:5" x14ac:dyDescent="0.3">
      <c r="A8293" t="s">
        <v>4884</v>
      </c>
      <c r="B8293" t="s">
        <v>30</v>
      </c>
      <c r="C8293">
        <v>0.33</v>
      </c>
      <c r="D8293">
        <f t="shared" si="130"/>
        <v>0</v>
      </c>
      <c r="E8293">
        <f>COUNTIFS($B$2:B8293,B8293)</f>
        <v>132</v>
      </c>
    </row>
    <row r="8294" spans="1:5" x14ac:dyDescent="0.3">
      <c r="A8294" t="s">
        <v>4846</v>
      </c>
      <c r="B8294" t="s">
        <v>30</v>
      </c>
      <c r="C8294">
        <v>0.33</v>
      </c>
      <c r="D8294">
        <f t="shared" si="130"/>
        <v>0</v>
      </c>
      <c r="E8294">
        <f>COUNTIFS($B$2:B8294,B8294)</f>
        <v>133</v>
      </c>
    </row>
    <row r="8295" spans="1:5" x14ac:dyDescent="0.3">
      <c r="A8295" t="s">
        <v>4832</v>
      </c>
      <c r="B8295" t="s">
        <v>30</v>
      </c>
      <c r="C8295">
        <v>0.33</v>
      </c>
      <c r="D8295">
        <f t="shared" si="130"/>
        <v>0</v>
      </c>
      <c r="E8295">
        <f>COUNTIFS($B$2:B8295,B8295)</f>
        <v>134</v>
      </c>
    </row>
    <row r="8296" spans="1:5" x14ac:dyDescent="0.3">
      <c r="A8296" t="s">
        <v>4806</v>
      </c>
      <c r="B8296" t="s">
        <v>30</v>
      </c>
      <c r="C8296">
        <v>0.33</v>
      </c>
      <c r="D8296">
        <f t="shared" si="130"/>
        <v>0</v>
      </c>
      <c r="E8296">
        <f>COUNTIFS($B$2:B8296,B8296)</f>
        <v>135</v>
      </c>
    </row>
    <row r="8297" spans="1:5" x14ac:dyDescent="0.3">
      <c r="A8297" t="s">
        <v>4962</v>
      </c>
      <c r="B8297" t="s">
        <v>30</v>
      </c>
      <c r="C8297">
        <v>0.32</v>
      </c>
      <c r="D8297">
        <f t="shared" si="130"/>
        <v>0</v>
      </c>
      <c r="E8297">
        <f>COUNTIFS($B$2:B8297,B8297)</f>
        <v>136</v>
      </c>
    </row>
    <row r="8298" spans="1:5" x14ac:dyDescent="0.3">
      <c r="A8298" t="s">
        <v>4933</v>
      </c>
      <c r="B8298" t="s">
        <v>30</v>
      </c>
      <c r="C8298">
        <v>0.32</v>
      </c>
      <c r="D8298">
        <f t="shared" si="130"/>
        <v>0</v>
      </c>
      <c r="E8298">
        <f>COUNTIFS($B$2:B8298,B8298)</f>
        <v>137</v>
      </c>
    </row>
    <row r="8299" spans="1:5" x14ac:dyDescent="0.3">
      <c r="A8299" t="s">
        <v>4912</v>
      </c>
      <c r="B8299" t="s">
        <v>30</v>
      </c>
      <c r="C8299">
        <v>0.32</v>
      </c>
      <c r="D8299">
        <f t="shared" si="130"/>
        <v>0</v>
      </c>
      <c r="E8299">
        <f>COUNTIFS($B$2:B8299,B8299)</f>
        <v>138</v>
      </c>
    </row>
    <row r="8300" spans="1:5" x14ac:dyDescent="0.3">
      <c r="A8300" t="s">
        <v>4927</v>
      </c>
      <c r="B8300" t="s">
        <v>30</v>
      </c>
      <c r="C8300">
        <v>0.32</v>
      </c>
      <c r="D8300">
        <f t="shared" si="130"/>
        <v>0</v>
      </c>
      <c r="E8300">
        <f>COUNTIFS($B$2:B8300,B8300)</f>
        <v>139</v>
      </c>
    </row>
    <row r="8301" spans="1:5" x14ac:dyDescent="0.3">
      <c r="A8301" t="s">
        <v>5104</v>
      </c>
      <c r="B8301" t="s">
        <v>30</v>
      </c>
      <c r="C8301">
        <v>0.31</v>
      </c>
      <c r="D8301">
        <f t="shared" si="130"/>
        <v>0</v>
      </c>
      <c r="E8301">
        <f>COUNTIFS($B$2:B8301,B8301)</f>
        <v>140</v>
      </c>
    </row>
    <row r="8302" spans="1:5" x14ac:dyDescent="0.3">
      <c r="A8302" t="s">
        <v>5105</v>
      </c>
      <c r="B8302" t="s">
        <v>30</v>
      </c>
      <c r="C8302">
        <v>0.31</v>
      </c>
      <c r="D8302">
        <f t="shared" si="130"/>
        <v>0</v>
      </c>
      <c r="E8302">
        <f>COUNTIFS($B$2:B8302,B8302)</f>
        <v>141</v>
      </c>
    </row>
    <row r="8303" spans="1:5" x14ac:dyDescent="0.3">
      <c r="A8303" t="s">
        <v>5100</v>
      </c>
      <c r="B8303" t="s">
        <v>30</v>
      </c>
      <c r="C8303">
        <v>0.31</v>
      </c>
      <c r="D8303">
        <f t="shared" si="130"/>
        <v>0</v>
      </c>
      <c r="E8303">
        <f>COUNTIFS($B$2:B8303,B8303)</f>
        <v>142</v>
      </c>
    </row>
    <row r="8304" spans="1:5" x14ac:dyDescent="0.3">
      <c r="A8304" t="s">
        <v>5041</v>
      </c>
      <c r="B8304" t="s">
        <v>30</v>
      </c>
      <c r="C8304">
        <v>0.31</v>
      </c>
      <c r="D8304">
        <f t="shared" si="130"/>
        <v>0</v>
      </c>
      <c r="E8304">
        <f>COUNTIFS($B$2:B8304,B8304)</f>
        <v>143</v>
      </c>
    </row>
    <row r="8305" spans="1:5" x14ac:dyDescent="0.3">
      <c r="A8305" t="s">
        <v>5055</v>
      </c>
      <c r="B8305" t="s">
        <v>30</v>
      </c>
      <c r="C8305">
        <v>0.31</v>
      </c>
      <c r="D8305">
        <f t="shared" si="130"/>
        <v>0</v>
      </c>
      <c r="E8305">
        <f>COUNTIFS($B$2:B8305,B8305)</f>
        <v>144</v>
      </c>
    </row>
    <row r="8306" spans="1:5" x14ac:dyDescent="0.3">
      <c r="A8306" t="s">
        <v>5031</v>
      </c>
      <c r="B8306" t="s">
        <v>30</v>
      </c>
      <c r="C8306">
        <v>0.31</v>
      </c>
      <c r="D8306">
        <f t="shared" si="130"/>
        <v>0</v>
      </c>
      <c r="E8306">
        <f>COUNTIFS($B$2:B8306,B8306)</f>
        <v>145</v>
      </c>
    </row>
    <row r="8307" spans="1:5" x14ac:dyDescent="0.3">
      <c r="A8307" t="s">
        <v>5169</v>
      </c>
      <c r="B8307" t="s">
        <v>30</v>
      </c>
      <c r="C8307">
        <v>0.3</v>
      </c>
      <c r="D8307">
        <f t="shared" si="130"/>
        <v>0</v>
      </c>
      <c r="E8307">
        <f>COUNTIFS($B$2:B8307,B8307)</f>
        <v>146</v>
      </c>
    </row>
    <row r="8308" spans="1:5" x14ac:dyDescent="0.3">
      <c r="A8308" t="s">
        <v>5142</v>
      </c>
      <c r="B8308" t="s">
        <v>30</v>
      </c>
      <c r="C8308">
        <v>0.3</v>
      </c>
      <c r="D8308">
        <f t="shared" si="130"/>
        <v>0</v>
      </c>
      <c r="E8308">
        <f>COUNTIFS($B$2:B8308,B8308)</f>
        <v>147</v>
      </c>
    </row>
    <row r="8309" spans="1:5" x14ac:dyDescent="0.3">
      <c r="A8309" t="s">
        <v>5134</v>
      </c>
      <c r="B8309" t="s">
        <v>30</v>
      </c>
      <c r="C8309">
        <v>0.3</v>
      </c>
      <c r="D8309">
        <f t="shared" si="130"/>
        <v>0</v>
      </c>
      <c r="E8309">
        <f>COUNTIFS($B$2:B8309,B8309)</f>
        <v>148</v>
      </c>
    </row>
    <row r="8310" spans="1:5" x14ac:dyDescent="0.3">
      <c r="A8310" t="s">
        <v>5261</v>
      </c>
      <c r="B8310" t="s">
        <v>30</v>
      </c>
      <c r="C8310">
        <v>0.28999999999999998</v>
      </c>
      <c r="D8310">
        <f t="shared" si="130"/>
        <v>0</v>
      </c>
      <c r="E8310">
        <f>COUNTIFS($B$2:B8310,B8310)</f>
        <v>149</v>
      </c>
    </row>
    <row r="8311" spans="1:5" x14ac:dyDescent="0.3">
      <c r="A8311" t="s">
        <v>5309</v>
      </c>
      <c r="B8311" t="s">
        <v>30</v>
      </c>
      <c r="C8311">
        <v>0.28999999999999998</v>
      </c>
      <c r="D8311">
        <f t="shared" si="130"/>
        <v>0</v>
      </c>
      <c r="E8311">
        <f>COUNTIFS($B$2:B8311,B8311)</f>
        <v>150</v>
      </c>
    </row>
    <row r="8312" spans="1:5" x14ac:dyDescent="0.3">
      <c r="A8312" t="s">
        <v>5289</v>
      </c>
      <c r="B8312" t="s">
        <v>30</v>
      </c>
      <c r="C8312">
        <v>0.28999999999999998</v>
      </c>
      <c r="D8312">
        <f t="shared" si="130"/>
        <v>0</v>
      </c>
      <c r="E8312">
        <f>COUNTIFS($B$2:B8312,B8312)</f>
        <v>151</v>
      </c>
    </row>
    <row r="8313" spans="1:5" x14ac:dyDescent="0.3">
      <c r="A8313" t="s">
        <v>4789</v>
      </c>
      <c r="B8313" t="s">
        <v>30</v>
      </c>
      <c r="C8313">
        <v>0.28999999999999998</v>
      </c>
      <c r="D8313">
        <f t="shared" si="130"/>
        <v>0</v>
      </c>
      <c r="E8313">
        <f>COUNTIFS($B$2:B8313,B8313)</f>
        <v>152</v>
      </c>
    </row>
    <row r="8314" spans="1:5" x14ac:dyDescent="0.3">
      <c r="A8314" t="s">
        <v>5313</v>
      </c>
      <c r="B8314" t="s">
        <v>30</v>
      </c>
      <c r="C8314">
        <v>0.28999999999999998</v>
      </c>
      <c r="D8314">
        <f t="shared" si="130"/>
        <v>0</v>
      </c>
      <c r="E8314">
        <f>COUNTIFS($B$2:B8314,B8314)</f>
        <v>153</v>
      </c>
    </row>
    <row r="8315" spans="1:5" x14ac:dyDescent="0.3">
      <c r="A8315" t="s">
        <v>5252</v>
      </c>
      <c r="B8315" t="s">
        <v>30</v>
      </c>
      <c r="C8315">
        <v>0.28999999999999998</v>
      </c>
      <c r="D8315">
        <f t="shared" si="130"/>
        <v>0</v>
      </c>
      <c r="E8315">
        <f>COUNTIFS($B$2:B8315,B8315)</f>
        <v>154</v>
      </c>
    </row>
    <row r="8316" spans="1:5" x14ac:dyDescent="0.3">
      <c r="A8316" t="s">
        <v>5379</v>
      </c>
      <c r="B8316" t="s">
        <v>30</v>
      </c>
      <c r="C8316">
        <v>0.28000000000000003</v>
      </c>
      <c r="D8316">
        <f t="shared" si="130"/>
        <v>0</v>
      </c>
      <c r="E8316">
        <f>COUNTIFS($B$2:B8316,B8316)</f>
        <v>155</v>
      </c>
    </row>
    <row r="8317" spans="1:5" x14ac:dyDescent="0.3">
      <c r="A8317" t="s">
        <v>5425</v>
      </c>
      <c r="B8317" t="s">
        <v>30</v>
      </c>
      <c r="C8317">
        <v>0.28000000000000003</v>
      </c>
      <c r="D8317">
        <f t="shared" si="130"/>
        <v>0</v>
      </c>
      <c r="E8317">
        <f>COUNTIFS($B$2:B8317,B8317)</f>
        <v>156</v>
      </c>
    </row>
    <row r="8318" spans="1:5" x14ac:dyDescent="0.3">
      <c r="A8318" t="s">
        <v>5346</v>
      </c>
      <c r="B8318" t="s">
        <v>30</v>
      </c>
      <c r="C8318">
        <v>0.28000000000000003</v>
      </c>
      <c r="D8318">
        <f t="shared" si="130"/>
        <v>0</v>
      </c>
      <c r="E8318">
        <f>COUNTIFS($B$2:B8318,B8318)</f>
        <v>157</v>
      </c>
    </row>
    <row r="8319" spans="1:5" x14ac:dyDescent="0.3">
      <c r="A8319" t="s">
        <v>5551</v>
      </c>
      <c r="B8319" t="s">
        <v>30</v>
      </c>
      <c r="C8319">
        <v>0.27</v>
      </c>
      <c r="D8319">
        <f t="shared" si="130"/>
        <v>0</v>
      </c>
      <c r="E8319">
        <f>COUNTIFS($B$2:B8319,B8319)</f>
        <v>158</v>
      </c>
    </row>
    <row r="8320" spans="1:5" x14ac:dyDescent="0.3">
      <c r="A8320" t="s">
        <v>5459</v>
      </c>
      <c r="B8320" t="s">
        <v>30</v>
      </c>
      <c r="C8320">
        <v>0.27</v>
      </c>
      <c r="D8320">
        <f t="shared" si="130"/>
        <v>0</v>
      </c>
      <c r="E8320">
        <f>COUNTIFS($B$2:B8320,B8320)</f>
        <v>159</v>
      </c>
    </row>
    <row r="8321" spans="1:5" x14ac:dyDescent="0.3">
      <c r="A8321" t="s">
        <v>5495</v>
      </c>
      <c r="B8321" t="s">
        <v>30</v>
      </c>
      <c r="C8321">
        <v>0.27</v>
      </c>
      <c r="D8321">
        <f t="shared" si="130"/>
        <v>0</v>
      </c>
      <c r="E8321">
        <f>COUNTIFS($B$2:B8321,B8321)</f>
        <v>160</v>
      </c>
    </row>
    <row r="8322" spans="1:5" x14ac:dyDescent="0.3">
      <c r="A8322" t="s">
        <v>5522</v>
      </c>
      <c r="B8322" t="s">
        <v>30</v>
      </c>
      <c r="C8322">
        <v>0.27</v>
      </c>
      <c r="D8322">
        <f t="shared" si="130"/>
        <v>0</v>
      </c>
      <c r="E8322">
        <f>COUNTIFS($B$2:B8322,B8322)</f>
        <v>161</v>
      </c>
    </row>
    <row r="8323" spans="1:5" x14ac:dyDescent="0.3">
      <c r="A8323" t="s">
        <v>5556</v>
      </c>
      <c r="B8323" t="s">
        <v>30</v>
      </c>
      <c r="C8323">
        <v>0.27</v>
      </c>
      <c r="D8323">
        <f t="shared" si="130"/>
        <v>0</v>
      </c>
      <c r="E8323">
        <f>COUNTIFS($B$2:B8323,B8323)</f>
        <v>162</v>
      </c>
    </row>
    <row r="8324" spans="1:5" x14ac:dyDescent="0.3">
      <c r="A8324" t="s">
        <v>5561</v>
      </c>
      <c r="B8324" t="s">
        <v>30</v>
      </c>
      <c r="C8324">
        <v>0.27</v>
      </c>
      <c r="D8324">
        <f t="shared" si="130"/>
        <v>0</v>
      </c>
      <c r="E8324">
        <f>COUNTIFS($B$2:B8324,B8324)</f>
        <v>163</v>
      </c>
    </row>
    <row r="8325" spans="1:5" x14ac:dyDescent="0.3">
      <c r="A8325" t="s">
        <v>5568</v>
      </c>
      <c r="B8325" t="s">
        <v>30</v>
      </c>
      <c r="C8325">
        <v>0.27</v>
      </c>
      <c r="D8325">
        <f t="shared" si="130"/>
        <v>0</v>
      </c>
      <c r="E8325">
        <f>COUNTIFS($B$2:B8325,B8325)</f>
        <v>164</v>
      </c>
    </row>
    <row r="8326" spans="1:5" x14ac:dyDescent="0.3">
      <c r="A8326" t="s">
        <v>5541</v>
      </c>
      <c r="B8326" t="s">
        <v>30</v>
      </c>
      <c r="C8326">
        <v>0.27</v>
      </c>
      <c r="D8326">
        <f t="shared" si="130"/>
        <v>0</v>
      </c>
      <c r="E8326">
        <f>COUNTIFS($B$2:B8326,B8326)</f>
        <v>165</v>
      </c>
    </row>
    <row r="8327" spans="1:5" x14ac:dyDescent="0.3">
      <c r="A8327" t="s">
        <v>5714</v>
      </c>
      <c r="B8327" t="s">
        <v>30</v>
      </c>
      <c r="C8327">
        <v>0.26</v>
      </c>
      <c r="D8327">
        <f t="shared" ref="D8327:D8390" si="131">IF(E8327&lt;5,E8327,0)</f>
        <v>0</v>
      </c>
      <c r="E8327">
        <f>COUNTIFS($B$2:B8327,B8327)</f>
        <v>166</v>
      </c>
    </row>
    <row r="8328" spans="1:5" x14ac:dyDescent="0.3">
      <c r="A8328" t="s">
        <v>5629</v>
      </c>
      <c r="B8328" t="s">
        <v>30</v>
      </c>
      <c r="C8328">
        <v>0.26</v>
      </c>
      <c r="D8328">
        <f t="shared" si="131"/>
        <v>0</v>
      </c>
      <c r="E8328">
        <f>COUNTIFS($B$2:B8328,B8328)</f>
        <v>167</v>
      </c>
    </row>
    <row r="8329" spans="1:5" x14ac:dyDescent="0.3">
      <c r="A8329" t="s">
        <v>5765</v>
      </c>
      <c r="B8329" t="s">
        <v>30</v>
      </c>
      <c r="C8329">
        <v>0.25</v>
      </c>
      <c r="D8329">
        <f t="shared" si="131"/>
        <v>0</v>
      </c>
      <c r="E8329">
        <f>COUNTIFS($B$2:B8329,B8329)</f>
        <v>168</v>
      </c>
    </row>
    <row r="8330" spans="1:5" x14ac:dyDescent="0.3">
      <c r="A8330" t="s">
        <v>5906</v>
      </c>
      <c r="B8330" t="s">
        <v>30</v>
      </c>
      <c r="C8330">
        <v>0.24</v>
      </c>
      <c r="D8330">
        <f t="shared" si="131"/>
        <v>0</v>
      </c>
      <c r="E8330">
        <f>COUNTIFS($B$2:B8330,B8330)</f>
        <v>169</v>
      </c>
    </row>
    <row r="8331" spans="1:5" x14ac:dyDescent="0.3">
      <c r="A8331" t="s">
        <v>5937</v>
      </c>
      <c r="B8331" t="s">
        <v>30</v>
      </c>
      <c r="C8331">
        <v>0.24</v>
      </c>
      <c r="D8331">
        <f t="shared" si="131"/>
        <v>0</v>
      </c>
      <c r="E8331">
        <f>COUNTIFS($B$2:B8331,B8331)</f>
        <v>170</v>
      </c>
    </row>
    <row r="8332" spans="1:5" x14ac:dyDescent="0.3">
      <c r="A8332" t="s">
        <v>5970</v>
      </c>
      <c r="B8332" t="s">
        <v>30</v>
      </c>
      <c r="C8332">
        <v>0.24</v>
      </c>
      <c r="D8332">
        <f t="shared" si="131"/>
        <v>0</v>
      </c>
      <c r="E8332">
        <f>COUNTIFS($B$2:B8332,B8332)</f>
        <v>171</v>
      </c>
    </row>
    <row r="8333" spans="1:5" x14ac:dyDescent="0.3">
      <c r="A8333" t="s">
        <v>6045</v>
      </c>
      <c r="B8333" t="s">
        <v>30</v>
      </c>
      <c r="C8333">
        <v>0.23</v>
      </c>
      <c r="D8333">
        <f t="shared" si="131"/>
        <v>0</v>
      </c>
      <c r="E8333">
        <f>COUNTIFS($B$2:B8333,B8333)</f>
        <v>172</v>
      </c>
    </row>
    <row r="8334" spans="1:5" x14ac:dyDescent="0.3">
      <c r="A8334" t="s">
        <v>6101</v>
      </c>
      <c r="B8334" t="s">
        <v>30</v>
      </c>
      <c r="C8334">
        <v>0.23</v>
      </c>
      <c r="D8334">
        <f t="shared" si="131"/>
        <v>0</v>
      </c>
      <c r="E8334">
        <f>COUNTIFS($B$2:B8334,B8334)</f>
        <v>173</v>
      </c>
    </row>
    <row r="8335" spans="1:5" x14ac:dyDescent="0.3">
      <c r="A8335" t="s">
        <v>6008</v>
      </c>
      <c r="B8335" t="s">
        <v>30</v>
      </c>
      <c r="C8335">
        <v>0.23</v>
      </c>
      <c r="D8335">
        <f t="shared" si="131"/>
        <v>0</v>
      </c>
      <c r="E8335">
        <f>COUNTIFS($B$2:B8335,B8335)</f>
        <v>174</v>
      </c>
    </row>
    <row r="8336" spans="1:5" x14ac:dyDescent="0.3">
      <c r="A8336" t="s">
        <v>6051</v>
      </c>
      <c r="B8336" t="s">
        <v>30</v>
      </c>
      <c r="C8336">
        <v>0.23</v>
      </c>
      <c r="D8336">
        <f t="shared" si="131"/>
        <v>0</v>
      </c>
      <c r="E8336">
        <f>COUNTIFS($B$2:B8336,B8336)</f>
        <v>175</v>
      </c>
    </row>
    <row r="8337" spans="1:5" x14ac:dyDescent="0.3">
      <c r="A8337" t="s">
        <v>5568</v>
      </c>
      <c r="B8337" t="s">
        <v>30</v>
      </c>
      <c r="C8337">
        <v>0.23</v>
      </c>
      <c r="D8337">
        <f t="shared" si="131"/>
        <v>0</v>
      </c>
      <c r="E8337">
        <f>COUNTIFS($B$2:B8337,B8337)</f>
        <v>176</v>
      </c>
    </row>
    <row r="8338" spans="1:5" x14ac:dyDescent="0.3">
      <c r="A8338" t="s">
        <v>5998</v>
      </c>
      <c r="B8338" t="s">
        <v>30</v>
      </c>
      <c r="C8338">
        <v>0.23</v>
      </c>
      <c r="D8338">
        <f t="shared" si="131"/>
        <v>0</v>
      </c>
      <c r="E8338">
        <f>COUNTIFS($B$2:B8338,B8338)</f>
        <v>177</v>
      </c>
    </row>
    <row r="8339" spans="1:5" x14ac:dyDescent="0.3">
      <c r="A8339" t="s">
        <v>6032</v>
      </c>
      <c r="B8339" t="s">
        <v>30</v>
      </c>
      <c r="C8339">
        <v>0.23</v>
      </c>
      <c r="D8339">
        <f t="shared" si="131"/>
        <v>0</v>
      </c>
      <c r="E8339">
        <f>COUNTIFS($B$2:B8339,B8339)</f>
        <v>178</v>
      </c>
    </row>
    <row r="8340" spans="1:5" x14ac:dyDescent="0.3">
      <c r="A8340" t="s">
        <v>6218</v>
      </c>
      <c r="B8340" t="s">
        <v>30</v>
      </c>
      <c r="C8340">
        <v>0.22</v>
      </c>
      <c r="D8340">
        <f t="shared" si="131"/>
        <v>0</v>
      </c>
      <c r="E8340">
        <f>COUNTIFS($B$2:B8340,B8340)</f>
        <v>179</v>
      </c>
    </row>
    <row r="8341" spans="1:5" x14ac:dyDescent="0.3">
      <c r="A8341" t="s">
        <v>6156</v>
      </c>
      <c r="B8341" t="s">
        <v>30</v>
      </c>
      <c r="C8341">
        <v>0.22</v>
      </c>
      <c r="D8341">
        <f t="shared" si="131"/>
        <v>0</v>
      </c>
      <c r="E8341">
        <f>COUNTIFS($B$2:B8341,B8341)</f>
        <v>180</v>
      </c>
    </row>
    <row r="8342" spans="1:5" x14ac:dyDescent="0.3">
      <c r="A8342" t="s">
        <v>6186</v>
      </c>
      <c r="B8342" t="s">
        <v>30</v>
      </c>
      <c r="C8342">
        <v>0.22</v>
      </c>
      <c r="D8342">
        <f t="shared" si="131"/>
        <v>0</v>
      </c>
      <c r="E8342">
        <f>COUNTIFS($B$2:B8342,B8342)</f>
        <v>181</v>
      </c>
    </row>
    <row r="8343" spans="1:5" x14ac:dyDescent="0.3">
      <c r="A8343" t="s">
        <v>949</v>
      </c>
      <c r="B8343" t="s">
        <v>30</v>
      </c>
      <c r="C8343">
        <v>0.22</v>
      </c>
      <c r="D8343">
        <f t="shared" si="131"/>
        <v>0</v>
      </c>
      <c r="E8343">
        <f>COUNTIFS($B$2:B8343,B8343)</f>
        <v>182</v>
      </c>
    </row>
    <row r="8344" spans="1:5" x14ac:dyDescent="0.3">
      <c r="A8344" t="s">
        <v>6254</v>
      </c>
      <c r="B8344" t="s">
        <v>30</v>
      </c>
      <c r="C8344">
        <v>0.22</v>
      </c>
      <c r="D8344">
        <f t="shared" si="131"/>
        <v>0</v>
      </c>
      <c r="E8344">
        <f>COUNTIFS($B$2:B8344,B8344)</f>
        <v>183</v>
      </c>
    </row>
    <row r="8345" spans="1:5" x14ac:dyDescent="0.3">
      <c r="A8345" t="s">
        <v>5313</v>
      </c>
      <c r="B8345" t="s">
        <v>30</v>
      </c>
      <c r="C8345">
        <v>0.22</v>
      </c>
      <c r="D8345">
        <f t="shared" si="131"/>
        <v>0</v>
      </c>
      <c r="E8345">
        <f>COUNTIFS($B$2:B8345,B8345)</f>
        <v>184</v>
      </c>
    </row>
    <row r="8346" spans="1:5" x14ac:dyDescent="0.3">
      <c r="A8346" t="s">
        <v>1488</v>
      </c>
      <c r="B8346" t="s">
        <v>30</v>
      </c>
      <c r="C8346">
        <v>0.22</v>
      </c>
      <c r="D8346">
        <f t="shared" si="131"/>
        <v>0</v>
      </c>
      <c r="E8346">
        <f>COUNTIFS($B$2:B8346,B8346)</f>
        <v>185</v>
      </c>
    </row>
    <row r="8347" spans="1:5" x14ac:dyDescent="0.3">
      <c r="A8347" t="s">
        <v>6268</v>
      </c>
      <c r="B8347" t="s">
        <v>30</v>
      </c>
      <c r="C8347">
        <v>0.21</v>
      </c>
      <c r="D8347">
        <f t="shared" si="131"/>
        <v>0</v>
      </c>
      <c r="E8347">
        <f>COUNTIFS($B$2:B8347,B8347)</f>
        <v>186</v>
      </c>
    </row>
    <row r="8348" spans="1:5" x14ac:dyDescent="0.3">
      <c r="A8348" t="s">
        <v>6345</v>
      </c>
      <c r="B8348" t="s">
        <v>30</v>
      </c>
      <c r="C8348">
        <v>0.21</v>
      </c>
      <c r="D8348">
        <f t="shared" si="131"/>
        <v>0</v>
      </c>
      <c r="E8348">
        <f>COUNTIFS($B$2:B8348,B8348)</f>
        <v>187</v>
      </c>
    </row>
    <row r="8349" spans="1:5" x14ac:dyDescent="0.3">
      <c r="A8349" t="s">
        <v>6300</v>
      </c>
      <c r="B8349" t="s">
        <v>30</v>
      </c>
      <c r="C8349">
        <v>0.21</v>
      </c>
      <c r="D8349">
        <f t="shared" si="131"/>
        <v>0</v>
      </c>
      <c r="E8349">
        <f>COUNTIFS($B$2:B8349,B8349)</f>
        <v>188</v>
      </c>
    </row>
    <row r="8350" spans="1:5" x14ac:dyDescent="0.3">
      <c r="A8350" t="s">
        <v>6527</v>
      </c>
      <c r="B8350" t="s">
        <v>30</v>
      </c>
      <c r="C8350">
        <v>0.2</v>
      </c>
      <c r="D8350">
        <f t="shared" si="131"/>
        <v>0</v>
      </c>
      <c r="E8350">
        <f>COUNTIFS($B$2:B8350,B8350)</f>
        <v>189</v>
      </c>
    </row>
    <row r="8351" spans="1:5" x14ac:dyDescent="0.3">
      <c r="A8351" t="s">
        <v>6499</v>
      </c>
      <c r="B8351" t="s">
        <v>30</v>
      </c>
      <c r="C8351">
        <v>0.2</v>
      </c>
      <c r="D8351">
        <f t="shared" si="131"/>
        <v>0</v>
      </c>
      <c r="E8351">
        <f>COUNTIFS($B$2:B8351,B8351)</f>
        <v>190</v>
      </c>
    </row>
    <row r="8352" spans="1:5" x14ac:dyDescent="0.3">
      <c r="A8352" t="s">
        <v>6528</v>
      </c>
      <c r="B8352" t="s">
        <v>30</v>
      </c>
      <c r="C8352">
        <v>0.2</v>
      </c>
      <c r="D8352">
        <f t="shared" si="131"/>
        <v>0</v>
      </c>
      <c r="E8352">
        <f>COUNTIFS($B$2:B8352,B8352)</f>
        <v>191</v>
      </c>
    </row>
    <row r="8353" spans="1:5" x14ac:dyDescent="0.3">
      <c r="A8353" t="s">
        <v>6537</v>
      </c>
      <c r="B8353" t="s">
        <v>30</v>
      </c>
      <c r="C8353">
        <v>0.2</v>
      </c>
      <c r="D8353">
        <f t="shared" si="131"/>
        <v>0</v>
      </c>
      <c r="E8353">
        <f>COUNTIFS($B$2:B8353,B8353)</f>
        <v>192</v>
      </c>
    </row>
    <row r="8354" spans="1:5" x14ac:dyDescent="0.3">
      <c r="A8354" t="s">
        <v>6422</v>
      </c>
      <c r="B8354" t="s">
        <v>30</v>
      </c>
      <c r="C8354">
        <v>0.2</v>
      </c>
      <c r="D8354">
        <f t="shared" si="131"/>
        <v>0</v>
      </c>
      <c r="E8354">
        <f>COUNTIFS($B$2:B8354,B8354)</f>
        <v>193</v>
      </c>
    </row>
    <row r="8355" spans="1:5" x14ac:dyDescent="0.3">
      <c r="A8355" t="s">
        <v>6554</v>
      </c>
      <c r="B8355" t="s">
        <v>30</v>
      </c>
      <c r="C8355">
        <v>0.2</v>
      </c>
      <c r="D8355">
        <f t="shared" si="131"/>
        <v>0</v>
      </c>
      <c r="E8355">
        <f>COUNTIFS($B$2:B8355,B8355)</f>
        <v>194</v>
      </c>
    </row>
    <row r="8356" spans="1:5" x14ac:dyDescent="0.3">
      <c r="A8356" t="s">
        <v>6664</v>
      </c>
      <c r="B8356" t="s">
        <v>30</v>
      </c>
      <c r="C8356">
        <v>0.19</v>
      </c>
      <c r="D8356">
        <f t="shared" si="131"/>
        <v>0</v>
      </c>
      <c r="E8356">
        <f>COUNTIFS($B$2:B8356,B8356)</f>
        <v>195</v>
      </c>
    </row>
    <row r="8357" spans="1:5" x14ac:dyDescent="0.3">
      <c r="A8357" t="s">
        <v>6702</v>
      </c>
      <c r="B8357" t="s">
        <v>30</v>
      </c>
      <c r="C8357">
        <v>0.19</v>
      </c>
      <c r="D8357">
        <f t="shared" si="131"/>
        <v>0</v>
      </c>
      <c r="E8357">
        <f>COUNTIFS($B$2:B8357,B8357)</f>
        <v>196</v>
      </c>
    </row>
    <row r="8358" spans="1:5" x14ac:dyDescent="0.3">
      <c r="A8358" t="s">
        <v>6627</v>
      </c>
      <c r="B8358" t="s">
        <v>30</v>
      </c>
      <c r="C8358">
        <v>0.19</v>
      </c>
      <c r="D8358">
        <f t="shared" si="131"/>
        <v>0</v>
      </c>
      <c r="E8358">
        <f>COUNTIFS($B$2:B8358,B8358)</f>
        <v>197</v>
      </c>
    </row>
    <row r="8359" spans="1:5" x14ac:dyDescent="0.3">
      <c r="A8359" t="s">
        <v>6680</v>
      </c>
      <c r="B8359" t="s">
        <v>30</v>
      </c>
      <c r="C8359">
        <v>0.19</v>
      </c>
      <c r="D8359">
        <f t="shared" si="131"/>
        <v>0</v>
      </c>
      <c r="E8359">
        <f>COUNTIFS($B$2:B8359,B8359)</f>
        <v>198</v>
      </c>
    </row>
    <row r="8360" spans="1:5" x14ac:dyDescent="0.3">
      <c r="A8360" t="s">
        <v>6872</v>
      </c>
      <c r="B8360" t="s">
        <v>30</v>
      </c>
      <c r="C8360">
        <v>0.18</v>
      </c>
      <c r="D8360">
        <f t="shared" si="131"/>
        <v>0</v>
      </c>
      <c r="E8360">
        <f>COUNTIFS($B$2:B8360,B8360)</f>
        <v>199</v>
      </c>
    </row>
    <row r="8361" spans="1:5" x14ac:dyDescent="0.3">
      <c r="A8361" t="s">
        <v>6823</v>
      </c>
      <c r="B8361" t="s">
        <v>30</v>
      </c>
      <c r="C8361">
        <v>0.18</v>
      </c>
      <c r="D8361">
        <f t="shared" si="131"/>
        <v>0</v>
      </c>
      <c r="E8361">
        <f>COUNTIFS($B$2:B8361,B8361)</f>
        <v>200</v>
      </c>
    </row>
    <row r="8362" spans="1:5" x14ac:dyDescent="0.3">
      <c r="A8362" t="s">
        <v>6879</v>
      </c>
      <c r="B8362" t="s">
        <v>30</v>
      </c>
      <c r="C8362">
        <v>0.18</v>
      </c>
      <c r="D8362">
        <f t="shared" si="131"/>
        <v>0</v>
      </c>
      <c r="E8362">
        <f>COUNTIFS($B$2:B8362,B8362)</f>
        <v>201</v>
      </c>
    </row>
    <row r="8363" spans="1:5" x14ac:dyDescent="0.3">
      <c r="A8363" t="s">
        <v>6807</v>
      </c>
      <c r="B8363" t="s">
        <v>30</v>
      </c>
      <c r="C8363">
        <v>0.18</v>
      </c>
      <c r="D8363">
        <f t="shared" si="131"/>
        <v>0</v>
      </c>
      <c r="E8363">
        <f>COUNTIFS($B$2:B8363,B8363)</f>
        <v>202</v>
      </c>
    </row>
    <row r="8364" spans="1:5" x14ac:dyDescent="0.3">
      <c r="A8364" t="s">
        <v>7106</v>
      </c>
      <c r="B8364" t="s">
        <v>30</v>
      </c>
      <c r="C8364">
        <v>0.17</v>
      </c>
      <c r="D8364">
        <f t="shared" si="131"/>
        <v>0</v>
      </c>
      <c r="E8364">
        <f>COUNTIFS($B$2:B8364,B8364)</f>
        <v>203</v>
      </c>
    </row>
    <row r="8365" spans="1:5" x14ac:dyDescent="0.3">
      <c r="A8365" t="s">
        <v>6957</v>
      </c>
      <c r="B8365" t="s">
        <v>30</v>
      </c>
      <c r="C8365">
        <v>0.17</v>
      </c>
      <c r="D8365">
        <f t="shared" si="131"/>
        <v>0</v>
      </c>
      <c r="E8365">
        <f>COUNTIFS($B$2:B8365,B8365)</f>
        <v>204</v>
      </c>
    </row>
    <row r="8366" spans="1:5" x14ac:dyDescent="0.3">
      <c r="A8366" t="s">
        <v>7035</v>
      </c>
      <c r="B8366" t="s">
        <v>30</v>
      </c>
      <c r="C8366">
        <v>0.17</v>
      </c>
      <c r="D8366">
        <f t="shared" si="131"/>
        <v>0</v>
      </c>
      <c r="E8366">
        <f>COUNTIFS($B$2:B8366,B8366)</f>
        <v>205</v>
      </c>
    </row>
    <row r="8367" spans="1:5" x14ac:dyDescent="0.3">
      <c r="A8367" t="s">
        <v>7041</v>
      </c>
      <c r="B8367" t="s">
        <v>30</v>
      </c>
      <c r="C8367">
        <v>0.17</v>
      </c>
      <c r="D8367">
        <f t="shared" si="131"/>
        <v>0</v>
      </c>
      <c r="E8367">
        <f>COUNTIFS($B$2:B8367,B8367)</f>
        <v>206</v>
      </c>
    </row>
    <row r="8368" spans="1:5" x14ac:dyDescent="0.3">
      <c r="A8368" t="s">
        <v>6879</v>
      </c>
      <c r="B8368" t="s">
        <v>30</v>
      </c>
      <c r="C8368">
        <v>0.17</v>
      </c>
      <c r="D8368">
        <f t="shared" si="131"/>
        <v>0</v>
      </c>
      <c r="E8368">
        <f>COUNTIFS($B$2:B8368,B8368)</f>
        <v>207</v>
      </c>
    </row>
    <row r="8369" spans="1:5" x14ac:dyDescent="0.3">
      <c r="A8369" t="s">
        <v>6988</v>
      </c>
      <c r="B8369" t="s">
        <v>30</v>
      </c>
      <c r="C8369">
        <v>0.17</v>
      </c>
      <c r="D8369">
        <f t="shared" si="131"/>
        <v>0</v>
      </c>
      <c r="E8369">
        <f>COUNTIFS($B$2:B8369,B8369)</f>
        <v>208</v>
      </c>
    </row>
    <row r="8370" spans="1:5" x14ac:dyDescent="0.3">
      <c r="A8370" t="s">
        <v>2437</v>
      </c>
      <c r="B8370" t="s">
        <v>30</v>
      </c>
      <c r="C8370">
        <v>0.17</v>
      </c>
      <c r="D8370">
        <f t="shared" si="131"/>
        <v>0</v>
      </c>
      <c r="E8370">
        <f>COUNTIFS($B$2:B8370,B8370)</f>
        <v>209</v>
      </c>
    </row>
    <row r="8371" spans="1:5" x14ac:dyDescent="0.3">
      <c r="A8371" t="s">
        <v>6984</v>
      </c>
      <c r="B8371" t="s">
        <v>30</v>
      </c>
      <c r="C8371">
        <v>0.17</v>
      </c>
      <c r="D8371">
        <f t="shared" si="131"/>
        <v>0</v>
      </c>
      <c r="E8371">
        <f>COUNTIFS($B$2:B8371,B8371)</f>
        <v>210</v>
      </c>
    </row>
    <row r="8372" spans="1:5" x14ac:dyDescent="0.3">
      <c r="A8372" t="s">
        <v>7271</v>
      </c>
      <c r="B8372" t="s">
        <v>30</v>
      </c>
      <c r="C8372">
        <v>0.16</v>
      </c>
      <c r="D8372">
        <f t="shared" si="131"/>
        <v>0</v>
      </c>
      <c r="E8372">
        <f>COUNTIFS($B$2:B8372,B8372)</f>
        <v>211</v>
      </c>
    </row>
    <row r="8373" spans="1:5" x14ac:dyDescent="0.3">
      <c r="A8373" t="s">
        <v>7137</v>
      </c>
      <c r="B8373" t="s">
        <v>30</v>
      </c>
      <c r="C8373">
        <v>0.16</v>
      </c>
      <c r="D8373">
        <f t="shared" si="131"/>
        <v>0</v>
      </c>
      <c r="E8373">
        <f>COUNTIFS($B$2:B8373,B8373)</f>
        <v>212</v>
      </c>
    </row>
    <row r="8374" spans="1:5" x14ac:dyDescent="0.3">
      <c r="A8374" t="s">
        <v>7304</v>
      </c>
      <c r="B8374" t="s">
        <v>30</v>
      </c>
      <c r="C8374">
        <v>0.16</v>
      </c>
      <c r="D8374">
        <f t="shared" si="131"/>
        <v>0</v>
      </c>
      <c r="E8374">
        <f>COUNTIFS($B$2:B8374,B8374)</f>
        <v>213</v>
      </c>
    </row>
    <row r="8375" spans="1:5" x14ac:dyDescent="0.3">
      <c r="A8375" t="s">
        <v>7146</v>
      </c>
      <c r="B8375" t="s">
        <v>30</v>
      </c>
      <c r="C8375">
        <v>0.16</v>
      </c>
      <c r="D8375">
        <f t="shared" si="131"/>
        <v>0</v>
      </c>
      <c r="E8375">
        <f>COUNTIFS($B$2:B8375,B8375)</f>
        <v>214</v>
      </c>
    </row>
    <row r="8376" spans="1:5" x14ac:dyDescent="0.3">
      <c r="A8376" t="s">
        <v>7208</v>
      </c>
      <c r="B8376" t="s">
        <v>30</v>
      </c>
      <c r="C8376">
        <v>0.16</v>
      </c>
      <c r="D8376">
        <f t="shared" si="131"/>
        <v>0</v>
      </c>
      <c r="E8376">
        <f>COUNTIFS($B$2:B8376,B8376)</f>
        <v>215</v>
      </c>
    </row>
    <row r="8377" spans="1:5" x14ac:dyDescent="0.3">
      <c r="A8377" t="s">
        <v>7253</v>
      </c>
      <c r="B8377" t="s">
        <v>30</v>
      </c>
      <c r="C8377">
        <v>0.16</v>
      </c>
      <c r="D8377">
        <f t="shared" si="131"/>
        <v>0</v>
      </c>
      <c r="E8377">
        <f>COUNTIFS($B$2:B8377,B8377)</f>
        <v>216</v>
      </c>
    </row>
    <row r="8378" spans="1:5" x14ac:dyDescent="0.3">
      <c r="A8378" t="s">
        <v>7359</v>
      </c>
      <c r="B8378" t="s">
        <v>30</v>
      </c>
      <c r="C8378">
        <v>0.15</v>
      </c>
      <c r="D8378">
        <f t="shared" si="131"/>
        <v>0</v>
      </c>
      <c r="E8378">
        <f>COUNTIFS($B$2:B8378,B8378)</f>
        <v>217</v>
      </c>
    </row>
    <row r="8379" spans="1:5" x14ac:dyDescent="0.3">
      <c r="A8379" t="s">
        <v>6101</v>
      </c>
      <c r="B8379" t="s">
        <v>30</v>
      </c>
      <c r="C8379">
        <v>0.15</v>
      </c>
      <c r="D8379">
        <f t="shared" si="131"/>
        <v>0</v>
      </c>
      <c r="E8379">
        <f>COUNTIFS($B$2:B8379,B8379)</f>
        <v>218</v>
      </c>
    </row>
    <row r="8380" spans="1:5" x14ac:dyDescent="0.3">
      <c r="A8380" t="s">
        <v>7360</v>
      </c>
      <c r="B8380" t="s">
        <v>30</v>
      </c>
      <c r="C8380">
        <v>0.15</v>
      </c>
      <c r="D8380">
        <f t="shared" si="131"/>
        <v>0</v>
      </c>
      <c r="E8380">
        <f>COUNTIFS($B$2:B8380,B8380)</f>
        <v>219</v>
      </c>
    </row>
    <row r="8381" spans="1:5" x14ac:dyDescent="0.3">
      <c r="A8381" t="s">
        <v>2089</v>
      </c>
      <c r="B8381" t="s">
        <v>30</v>
      </c>
      <c r="C8381">
        <v>0.15</v>
      </c>
      <c r="D8381">
        <f t="shared" si="131"/>
        <v>0</v>
      </c>
      <c r="E8381">
        <f>COUNTIFS($B$2:B8381,B8381)</f>
        <v>220</v>
      </c>
    </row>
    <row r="8382" spans="1:5" x14ac:dyDescent="0.3">
      <c r="A8382" t="s">
        <v>7454</v>
      </c>
      <c r="B8382" t="s">
        <v>30</v>
      </c>
      <c r="C8382">
        <v>0.15</v>
      </c>
      <c r="D8382">
        <f t="shared" si="131"/>
        <v>0</v>
      </c>
      <c r="E8382">
        <f>COUNTIFS($B$2:B8382,B8382)</f>
        <v>221</v>
      </c>
    </row>
    <row r="8383" spans="1:5" x14ac:dyDescent="0.3">
      <c r="A8383" t="s">
        <v>7477</v>
      </c>
      <c r="B8383" t="s">
        <v>30</v>
      </c>
      <c r="C8383">
        <v>0.15</v>
      </c>
      <c r="D8383">
        <f t="shared" si="131"/>
        <v>0</v>
      </c>
      <c r="E8383">
        <f>COUNTIFS($B$2:B8383,B8383)</f>
        <v>222</v>
      </c>
    </row>
    <row r="8384" spans="1:5" x14ac:dyDescent="0.3">
      <c r="A8384" t="s">
        <v>2089</v>
      </c>
      <c r="B8384" t="s">
        <v>30</v>
      </c>
      <c r="C8384">
        <v>0.15</v>
      </c>
      <c r="D8384">
        <f t="shared" si="131"/>
        <v>0</v>
      </c>
      <c r="E8384">
        <f>COUNTIFS($B$2:B8384,B8384)</f>
        <v>223</v>
      </c>
    </row>
    <row r="8385" spans="1:5" x14ac:dyDescent="0.3">
      <c r="A8385" t="s">
        <v>7365</v>
      </c>
      <c r="B8385" t="s">
        <v>30</v>
      </c>
      <c r="C8385">
        <v>0.15</v>
      </c>
      <c r="D8385">
        <f t="shared" si="131"/>
        <v>0</v>
      </c>
      <c r="E8385">
        <f>COUNTIFS($B$2:B8385,B8385)</f>
        <v>224</v>
      </c>
    </row>
    <row r="8386" spans="1:5" x14ac:dyDescent="0.3">
      <c r="A8386" t="s">
        <v>7390</v>
      </c>
      <c r="B8386" t="s">
        <v>30</v>
      </c>
      <c r="C8386">
        <v>0.15</v>
      </c>
      <c r="D8386">
        <f t="shared" si="131"/>
        <v>0</v>
      </c>
      <c r="E8386">
        <f>COUNTIFS($B$2:B8386,B8386)</f>
        <v>225</v>
      </c>
    </row>
    <row r="8387" spans="1:5" x14ac:dyDescent="0.3">
      <c r="A8387" t="s">
        <v>7440</v>
      </c>
      <c r="B8387" t="s">
        <v>30</v>
      </c>
      <c r="C8387">
        <v>0.15</v>
      </c>
      <c r="D8387">
        <f t="shared" si="131"/>
        <v>0</v>
      </c>
      <c r="E8387">
        <f>COUNTIFS($B$2:B8387,B8387)</f>
        <v>226</v>
      </c>
    </row>
    <row r="8388" spans="1:5" x14ac:dyDescent="0.3">
      <c r="A8388" t="s">
        <v>7475</v>
      </c>
      <c r="B8388" t="s">
        <v>30</v>
      </c>
      <c r="C8388">
        <v>0.15</v>
      </c>
      <c r="D8388">
        <f t="shared" si="131"/>
        <v>0</v>
      </c>
      <c r="E8388">
        <f>COUNTIFS($B$2:B8388,B8388)</f>
        <v>227</v>
      </c>
    </row>
    <row r="8389" spans="1:5" x14ac:dyDescent="0.3">
      <c r="A8389" t="s">
        <v>7394</v>
      </c>
      <c r="B8389" t="s">
        <v>30</v>
      </c>
      <c r="C8389">
        <v>0.15</v>
      </c>
      <c r="D8389">
        <f t="shared" si="131"/>
        <v>0</v>
      </c>
      <c r="E8389">
        <f>COUNTIFS($B$2:B8389,B8389)</f>
        <v>228</v>
      </c>
    </row>
    <row r="8390" spans="1:5" x14ac:dyDescent="0.3">
      <c r="A8390" t="s">
        <v>7430</v>
      </c>
      <c r="B8390" t="s">
        <v>30</v>
      </c>
      <c r="C8390">
        <v>0.15</v>
      </c>
      <c r="D8390">
        <f t="shared" si="131"/>
        <v>0</v>
      </c>
      <c r="E8390">
        <f>COUNTIFS($B$2:B8390,B8390)</f>
        <v>229</v>
      </c>
    </row>
    <row r="8391" spans="1:5" x14ac:dyDescent="0.3">
      <c r="A8391" t="s">
        <v>7720</v>
      </c>
      <c r="B8391" t="s">
        <v>30</v>
      </c>
      <c r="C8391">
        <v>0.14000000000000001</v>
      </c>
      <c r="D8391">
        <f t="shared" ref="D8391:D8454" si="132">IF(E8391&lt;5,E8391,0)</f>
        <v>0</v>
      </c>
      <c r="E8391">
        <f>COUNTIFS($B$2:B8391,B8391)</f>
        <v>230</v>
      </c>
    </row>
    <row r="8392" spans="1:5" x14ac:dyDescent="0.3">
      <c r="A8392" t="s">
        <v>7548</v>
      </c>
      <c r="B8392" t="s">
        <v>30</v>
      </c>
      <c r="C8392">
        <v>0.14000000000000001</v>
      </c>
      <c r="D8392">
        <f t="shared" si="132"/>
        <v>0</v>
      </c>
      <c r="E8392">
        <f>COUNTIFS($B$2:B8392,B8392)</f>
        <v>231</v>
      </c>
    </row>
    <row r="8393" spans="1:5" x14ac:dyDescent="0.3">
      <c r="A8393" t="s">
        <v>7588</v>
      </c>
      <c r="B8393" t="s">
        <v>30</v>
      </c>
      <c r="C8393">
        <v>0.14000000000000001</v>
      </c>
      <c r="D8393">
        <f t="shared" si="132"/>
        <v>0</v>
      </c>
      <c r="E8393">
        <f>COUNTIFS($B$2:B8393,B8393)</f>
        <v>232</v>
      </c>
    </row>
    <row r="8394" spans="1:5" x14ac:dyDescent="0.3">
      <c r="A8394" t="s">
        <v>7672</v>
      </c>
      <c r="B8394" t="s">
        <v>30</v>
      </c>
      <c r="C8394">
        <v>0.14000000000000001</v>
      </c>
      <c r="D8394">
        <f t="shared" si="132"/>
        <v>0</v>
      </c>
      <c r="E8394">
        <f>COUNTIFS($B$2:B8394,B8394)</f>
        <v>233</v>
      </c>
    </row>
    <row r="8395" spans="1:5" x14ac:dyDescent="0.3">
      <c r="A8395" t="s">
        <v>7755</v>
      </c>
      <c r="B8395" t="s">
        <v>30</v>
      </c>
      <c r="C8395">
        <v>0.14000000000000001</v>
      </c>
      <c r="D8395">
        <f t="shared" si="132"/>
        <v>0</v>
      </c>
      <c r="E8395">
        <f>COUNTIFS($B$2:B8395,B8395)</f>
        <v>234</v>
      </c>
    </row>
    <row r="8396" spans="1:5" x14ac:dyDescent="0.3">
      <c r="A8396" t="s">
        <v>7793</v>
      </c>
      <c r="B8396" t="s">
        <v>30</v>
      </c>
      <c r="C8396">
        <v>0.14000000000000001</v>
      </c>
      <c r="D8396">
        <f t="shared" si="132"/>
        <v>0</v>
      </c>
      <c r="E8396">
        <f>COUNTIFS($B$2:B8396,B8396)</f>
        <v>235</v>
      </c>
    </row>
    <row r="8397" spans="1:5" x14ac:dyDescent="0.3">
      <c r="A8397" t="s">
        <v>7543</v>
      </c>
      <c r="B8397" t="s">
        <v>30</v>
      </c>
      <c r="C8397">
        <v>0.14000000000000001</v>
      </c>
      <c r="D8397">
        <f t="shared" si="132"/>
        <v>0</v>
      </c>
      <c r="E8397">
        <f>COUNTIFS($B$2:B8397,B8397)</f>
        <v>236</v>
      </c>
    </row>
    <row r="8398" spans="1:5" x14ac:dyDescent="0.3">
      <c r="A8398" t="s">
        <v>7623</v>
      </c>
      <c r="B8398" t="s">
        <v>30</v>
      </c>
      <c r="C8398">
        <v>0.14000000000000001</v>
      </c>
      <c r="D8398">
        <f t="shared" si="132"/>
        <v>0</v>
      </c>
      <c r="E8398">
        <f>COUNTIFS($B$2:B8398,B8398)</f>
        <v>237</v>
      </c>
    </row>
    <row r="8399" spans="1:5" x14ac:dyDescent="0.3">
      <c r="A8399" t="s">
        <v>7565</v>
      </c>
      <c r="B8399" t="s">
        <v>30</v>
      </c>
      <c r="C8399">
        <v>0.14000000000000001</v>
      </c>
      <c r="D8399">
        <f t="shared" si="132"/>
        <v>0</v>
      </c>
      <c r="E8399">
        <f>COUNTIFS($B$2:B8399,B8399)</f>
        <v>238</v>
      </c>
    </row>
    <row r="8400" spans="1:5" x14ac:dyDescent="0.3">
      <c r="A8400" t="s">
        <v>7575</v>
      </c>
      <c r="B8400" t="s">
        <v>30</v>
      </c>
      <c r="C8400">
        <v>0.14000000000000001</v>
      </c>
      <c r="D8400">
        <f t="shared" si="132"/>
        <v>0</v>
      </c>
      <c r="E8400">
        <f>COUNTIFS($B$2:B8400,B8400)</f>
        <v>239</v>
      </c>
    </row>
    <row r="8401" spans="1:5" x14ac:dyDescent="0.3">
      <c r="A8401" t="s">
        <v>7593</v>
      </c>
      <c r="B8401" t="s">
        <v>30</v>
      </c>
      <c r="C8401">
        <v>0.14000000000000001</v>
      </c>
      <c r="D8401">
        <f t="shared" si="132"/>
        <v>0</v>
      </c>
      <c r="E8401">
        <f>COUNTIFS($B$2:B8401,B8401)</f>
        <v>240</v>
      </c>
    </row>
    <row r="8402" spans="1:5" x14ac:dyDescent="0.3">
      <c r="A8402" t="s">
        <v>7612</v>
      </c>
      <c r="B8402" t="s">
        <v>30</v>
      </c>
      <c r="C8402">
        <v>0.14000000000000001</v>
      </c>
      <c r="D8402">
        <f t="shared" si="132"/>
        <v>0</v>
      </c>
      <c r="E8402">
        <f>COUNTIFS($B$2:B8402,B8402)</f>
        <v>241</v>
      </c>
    </row>
    <row r="8403" spans="1:5" x14ac:dyDescent="0.3">
      <c r="A8403" t="s">
        <v>7610</v>
      </c>
      <c r="B8403" t="s">
        <v>30</v>
      </c>
      <c r="C8403">
        <v>0.14000000000000001</v>
      </c>
      <c r="D8403">
        <f t="shared" si="132"/>
        <v>0</v>
      </c>
      <c r="E8403">
        <f>COUNTIFS($B$2:B8403,B8403)</f>
        <v>242</v>
      </c>
    </row>
    <row r="8404" spans="1:5" x14ac:dyDescent="0.3">
      <c r="A8404" t="s">
        <v>7742</v>
      </c>
      <c r="B8404" t="s">
        <v>30</v>
      </c>
      <c r="C8404">
        <v>0.14000000000000001</v>
      </c>
      <c r="D8404">
        <f t="shared" si="132"/>
        <v>0</v>
      </c>
      <c r="E8404">
        <f>COUNTIFS($B$2:B8404,B8404)</f>
        <v>243</v>
      </c>
    </row>
    <row r="8405" spans="1:5" x14ac:dyDescent="0.3">
      <c r="A8405" t="s">
        <v>4806</v>
      </c>
      <c r="B8405" t="s">
        <v>30</v>
      </c>
      <c r="C8405">
        <v>0.14000000000000001</v>
      </c>
      <c r="D8405">
        <f t="shared" si="132"/>
        <v>0</v>
      </c>
      <c r="E8405">
        <f>COUNTIFS($B$2:B8405,B8405)</f>
        <v>244</v>
      </c>
    </row>
    <row r="8406" spans="1:5" x14ac:dyDescent="0.3">
      <c r="A8406" t="s">
        <v>4806</v>
      </c>
      <c r="B8406" t="s">
        <v>30</v>
      </c>
      <c r="C8406">
        <v>0.14000000000000001</v>
      </c>
      <c r="D8406">
        <f t="shared" si="132"/>
        <v>0</v>
      </c>
      <c r="E8406">
        <f>COUNTIFS($B$2:B8406,B8406)</f>
        <v>245</v>
      </c>
    </row>
    <row r="8407" spans="1:5" x14ac:dyDescent="0.3">
      <c r="A8407" t="s">
        <v>8003</v>
      </c>
      <c r="B8407" t="s">
        <v>30</v>
      </c>
      <c r="C8407">
        <v>0.13</v>
      </c>
      <c r="D8407">
        <f t="shared" si="132"/>
        <v>0</v>
      </c>
      <c r="E8407">
        <f>COUNTIFS($B$2:B8407,B8407)</f>
        <v>246</v>
      </c>
    </row>
    <row r="8408" spans="1:5" x14ac:dyDescent="0.3">
      <c r="A8408" t="s">
        <v>7853</v>
      </c>
      <c r="B8408" t="s">
        <v>30</v>
      </c>
      <c r="C8408">
        <v>0.13</v>
      </c>
      <c r="D8408">
        <f t="shared" si="132"/>
        <v>0</v>
      </c>
      <c r="E8408">
        <f>COUNTIFS($B$2:B8408,B8408)</f>
        <v>247</v>
      </c>
    </row>
    <row r="8409" spans="1:5" x14ac:dyDescent="0.3">
      <c r="A8409" t="s">
        <v>7959</v>
      </c>
      <c r="B8409" t="s">
        <v>30</v>
      </c>
      <c r="C8409">
        <v>0.13</v>
      </c>
      <c r="D8409">
        <f t="shared" si="132"/>
        <v>0</v>
      </c>
      <c r="E8409">
        <f>COUNTIFS($B$2:B8409,B8409)</f>
        <v>248</v>
      </c>
    </row>
    <row r="8410" spans="1:5" x14ac:dyDescent="0.3">
      <c r="A8410" t="s">
        <v>8011</v>
      </c>
      <c r="B8410" t="s">
        <v>30</v>
      </c>
      <c r="C8410">
        <v>0.13</v>
      </c>
      <c r="D8410">
        <f t="shared" si="132"/>
        <v>0</v>
      </c>
      <c r="E8410">
        <f>COUNTIFS($B$2:B8410,B8410)</f>
        <v>249</v>
      </c>
    </row>
    <row r="8411" spans="1:5" x14ac:dyDescent="0.3">
      <c r="A8411" t="s">
        <v>7953</v>
      </c>
      <c r="B8411" t="s">
        <v>30</v>
      </c>
      <c r="C8411">
        <v>0.13</v>
      </c>
      <c r="D8411">
        <f t="shared" si="132"/>
        <v>0</v>
      </c>
      <c r="E8411">
        <f>COUNTIFS($B$2:B8411,B8411)</f>
        <v>250</v>
      </c>
    </row>
    <row r="8412" spans="1:5" x14ac:dyDescent="0.3">
      <c r="A8412" t="s">
        <v>7817</v>
      </c>
      <c r="B8412" t="s">
        <v>30</v>
      </c>
      <c r="C8412">
        <v>0.13</v>
      </c>
      <c r="D8412">
        <f t="shared" si="132"/>
        <v>0</v>
      </c>
      <c r="E8412">
        <f>COUNTIFS($B$2:B8412,B8412)</f>
        <v>251</v>
      </c>
    </row>
    <row r="8413" spans="1:5" x14ac:dyDescent="0.3">
      <c r="A8413" t="s">
        <v>7821</v>
      </c>
      <c r="B8413" t="s">
        <v>30</v>
      </c>
      <c r="C8413">
        <v>0.13</v>
      </c>
      <c r="D8413">
        <f t="shared" si="132"/>
        <v>0</v>
      </c>
      <c r="E8413">
        <f>COUNTIFS($B$2:B8413,B8413)</f>
        <v>252</v>
      </c>
    </row>
    <row r="8414" spans="1:5" x14ac:dyDescent="0.3">
      <c r="A8414" t="s">
        <v>7843</v>
      </c>
      <c r="B8414" t="s">
        <v>30</v>
      </c>
      <c r="C8414">
        <v>0.13</v>
      </c>
      <c r="D8414">
        <f t="shared" si="132"/>
        <v>0</v>
      </c>
      <c r="E8414">
        <f>COUNTIFS($B$2:B8414,B8414)</f>
        <v>253</v>
      </c>
    </row>
    <row r="8415" spans="1:5" x14ac:dyDescent="0.3">
      <c r="A8415" t="s">
        <v>7871</v>
      </c>
      <c r="B8415" t="s">
        <v>30</v>
      </c>
      <c r="C8415">
        <v>0.13</v>
      </c>
      <c r="D8415">
        <f t="shared" si="132"/>
        <v>0</v>
      </c>
      <c r="E8415">
        <f>COUNTIFS($B$2:B8415,B8415)</f>
        <v>254</v>
      </c>
    </row>
    <row r="8416" spans="1:5" x14ac:dyDescent="0.3">
      <c r="A8416" t="s">
        <v>7742</v>
      </c>
      <c r="B8416" t="s">
        <v>30</v>
      </c>
      <c r="C8416">
        <v>0.13</v>
      </c>
      <c r="D8416">
        <f t="shared" si="132"/>
        <v>0</v>
      </c>
      <c r="E8416">
        <f>COUNTIFS($B$2:B8416,B8416)</f>
        <v>255</v>
      </c>
    </row>
    <row r="8417" spans="1:5" x14ac:dyDescent="0.3">
      <c r="A8417" t="s">
        <v>7947</v>
      </c>
      <c r="B8417" t="s">
        <v>30</v>
      </c>
      <c r="C8417">
        <v>0.13</v>
      </c>
      <c r="D8417">
        <f t="shared" si="132"/>
        <v>0</v>
      </c>
      <c r="E8417">
        <f>COUNTIFS($B$2:B8417,B8417)</f>
        <v>256</v>
      </c>
    </row>
    <row r="8418" spans="1:5" x14ac:dyDescent="0.3">
      <c r="A8418" t="s">
        <v>8261</v>
      </c>
      <c r="B8418" t="s">
        <v>30</v>
      </c>
      <c r="C8418">
        <v>0.12</v>
      </c>
      <c r="D8418">
        <f t="shared" si="132"/>
        <v>0</v>
      </c>
      <c r="E8418">
        <f>COUNTIFS($B$2:B8418,B8418)</f>
        <v>257</v>
      </c>
    </row>
    <row r="8419" spans="1:5" x14ac:dyDescent="0.3">
      <c r="A8419" t="s">
        <v>8106</v>
      </c>
      <c r="B8419" t="s">
        <v>30</v>
      </c>
      <c r="C8419">
        <v>0.12</v>
      </c>
      <c r="D8419">
        <f t="shared" si="132"/>
        <v>0</v>
      </c>
      <c r="E8419">
        <f>COUNTIFS($B$2:B8419,B8419)</f>
        <v>258</v>
      </c>
    </row>
    <row r="8420" spans="1:5" x14ac:dyDescent="0.3">
      <c r="A8420" t="s">
        <v>8114</v>
      </c>
      <c r="B8420" t="s">
        <v>30</v>
      </c>
      <c r="C8420">
        <v>0.12</v>
      </c>
      <c r="D8420">
        <f t="shared" si="132"/>
        <v>0</v>
      </c>
      <c r="E8420">
        <f>COUNTIFS($B$2:B8420,B8420)</f>
        <v>259</v>
      </c>
    </row>
    <row r="8421" spans="1:5" x14ac:dyDescent="0.3">
      <c r="A8421" t="s">
        <v>8119</v>
      </c>
      <c r="B8421" t="s">
        <v>30</v>
      </c>
      <c r="C8421">
        <v>0.12</v>
      </c>
      <c r="D8421">
        <f t="shared" si="132"/>
        <v>0</v>
      </c>
      <c r="E8421">
        <f>COUNTIFS($B$2:B8421,B8421)</f>
        <v>260</v>
      </c>
    </row>
    <row r="8422" spans="1:5" x14ac:dyDescent="0.3">
      <c r="A8422" t="s">
        <v>4448</v>
      </c>
      <c r="B8422" t="s">
        <v>30</v>
      </c>
      <c r="C8422">
        <v>0.12</v>
      </c>
      <c r="D8422">
        <f t="shared" si="132"/>
        <v>0</v>
      </c>
      <c r="E8422">
        <f>COUNTIFS($B$2:B8422,B8422)</f>
        <v>261</v>
      </c>
    </row>
    <row r="8423" spans="1:5" x14ac:dyDescent="0.3">
      <c r="A8423" t="s">
        <v>4789</v>
      </c>
      <c r="B8423" t="s">
        <v>30</v>
      </c>
      <c r="C8423">
        <v>0.12</v>
      </c>
      <c r="D8423">
        <f t="shared" si="132"/>
        <v>0</v>
      </c>
      <c r="E8423">
        <f>COUNTIFS($B$2:B8423,B8423)</f>
        <v>262</v>
      </c>
    </row>
    <row r="8424" spans="1:5" x14ac:dyDescent="0.3">
      <c r="A8424" t="s">
        <v>8258</v>
      </c>
      <c r="B8424" t="s">
        <v>30</v>
      </c>
      <c r="C8424">
        <v>0.12</v>
      </c>
      <c r="D8424">
        <f t="shared" si="132"/>
        <v>0</v>
      </c>
      <c r="E8424">
        <f>COUNTIFS($B$2:B8424,B8424)</f>
        <v>263</v>
      </c>
    </row>
    <row r="8425" spans="1:5" x14ac:dyDescent="0.3">
      <c r="A8425" t="s">
        <v>8052</v>
      </c>
      <c r="B8425" t="s">
        <v>30</v>
      </c>
      <c r="C8425">
        <v>0.12</v>
      </c>
      <c r="D8425">
        <f t="shared" si="132"/>
        <v>0</v>
      </c>
      <c r="E8425">
        <f>COUNTIFS($B$2:B8425,B8425)</f>
        <v>264</v>
      </c>
    </row>
    <row r="8426" spans="1:5" x14ac:dyDescent="0.3">
      <c r="A8426" t="s">
        <v>8168</v>
      </c>
      <c r="B8426" t="s">
        <v>30</v>
      </c>
      <c r="C8426">
        <v>0.12</v>
      </c>
      <c r="D8426">
        <f t="shared" si="132"/>
        <v>0</v>
      </c>
      <c r="E8426">
        <f>COUNTIFS($B$2:B8426,B8426)</f>
        <v>265</v>
      </c>
    </row>
    <row r="8427" spans="1:5" x14ac:dyDescent="0.3">
      <c r="A8427" t="s">
        <v>7543</v>
      </c>
      <c r="B8427" t="s">
        <v>30</v>
      </c>
      <c r="C8427">
        <v>0.12</v>
      </c>
      <c r="D8427">
        <f t="shared" si="132"/>
        <v>0</v>
      </c>
      <c r="E8427">
        <f>COUNTIFS($B$2:B8427,B8427)</f>
        <v>266</v>
      </c>
    </row>
    <row r="8428" spans="1:5" x14ac:dyDescent="0.3">
      <c r="A8428" t="s">
        <v>8240</v>
      </c>
      <c r="B8428" t="s">
        <v>30</v>
      </c>
      <c r="C8428">
        <v>0.12</v>
      </c>
      <c r="D8428">
        <f t="shared" si="132"/>
        <v>0</v>
      </c>
      <c r="E8428">
        <f>COUNTIFS($B$2:B8428,B8428)</f>
        <v>267</v>
      </c>
    </row>
    <row r="8429" spans="1:5" x14ac:dyDescent="0.3">
      <c r="A8429" t="s">
        <v>8250</v>
      </c>
      <c r="B8429" t="s">
        <v>30</v>
      </c>
      <c r="C8429">
        <v>0.12</v>
      </c>
      <c r="D8429">
        <f t="shared" si="132"/>
        <v>0</v>
      </c>
      <c r="E8429">
        <f>COUNTIFS($B$2:B8429,B8429)</f>
        <v>268</v>
      </c>
    </row>
    <row r="8430" spans="1:5" x14ac:dyDescent="0.3">
      <c r="A8430" t="s">
        <v>5568</v>
      </c>
      <c r="B8430" t="s">
        <v>30</v>
      </c>
      <c r="C8430">
        <v>0.12</v>
      </c>
      <c r="D8430">
        <f t="shared" si="132"/>
        <v>0</v>
      </c>
      <c r="E8430">
        <f>COUNTIFS($B$2:B8430,B8430)</f>
        <v>269</v>
      </c>
    </row>
    <row r="8431" spans="1:5" x14ac:dyDescent="0.3">
      <c r="A8431" t="s">
        <v>8162</v>
      </c>
      <c r="B8431" t="s">
        <v>30</v>
      </c>
      <c r="C8431">
        <v>0.12</v>
      </c>
      <c r="D8431">
        <f t="shared" si="132"/>
        <v>0</v>
      </c>
      <c r="E8431">
        <f>COUNTIFS($B$2:B8431,B8431)</f>
        <v>270</v>
      </c>
    </row>
    <row r="8432" spans="1:5" x14ac:dyDescent="0.3">
      <c r="A8432" t="s">
        <v>7843</v>
      </c>
      <c r="B8432" t="s">
        <v>30</v>
      </c>
      <c r="C8432">
        <v>0.12</v>
      </c>
      <c r="D8432">
        <f t="shared" si="132"/>
        <v>0</v>
      </c>
      <c r="E8432">
        <f>COUNTIFS($B$2:B8432,B8432)</f>
        <v>271</v>
      </c>
    </row>
    <row r="8433" spans="1:5" x14ac:dyDescent="0.3">
      <c r="A8433" t="s">
        <v>8241</v>
      </c>
      <c r="B8433" t="s">
        <v>30</v>
      </c>
      <c r="C8433">
        <v>0.12</v>
      </c>
      <c r="D8433">
        <f t="shared" si="132"/>
        <v>0</v>
      </c>
      <c r="E8433">
        <f>COUNTIFS($B$2:B8433,B8433)</f>
        <v>272</v>
      </c>
    </row>
    <row r="8434" spans="1:5" x14ac:dyDescent="0.3">
      <c r="A8434" t="s">
        <v>8134</v>
      </c>
      <c r="B8434" t="s">
        <v>30</v>
      </c>
      <c r="C8434">
        <v>0.12</v>
      </c>
      <c r="D8434">
        <f t="shared" si="132"/>
        <v>0</v>
      </c>
      <c r="E8434">
        <f>COUNTIFS($B$2:B8434,B8434)</f>
        <v>273</v>
      </c>
    </row>
    <row r="8435" spans="1:5" x14ac:dyDescent="0.3">
      <c r="A8435" t="s">
        <v>8482</v>
      </c>
      <c r="B8435" t="s">
        <v>30</v>
      </c>
      <c r="C8435">
        <v>0.11</v>
      </c>
      <c r="D8435">
        <f t="shared" si="132"/>
        <v>0</v>
      </c>
      <c r="E8435">
        <f>COUNTIFS($B$2:B8435,B8435)</f>
        <v>274</v>
      </c>
    </row>
    <row r="8436" spans="1:5" x14ac:dyDescent="0.3">
      <c r="A8436" t="s">
        <v>8563</v>
      </c>
      <c r="B8436" t="s">
        <v>30</v>
      </c>
      <c r="C8436">
        <v>0.11</v>
      </c>
      <c r="D8436">
        <f t="shared" si="132"/>
        <v>0</v>
      </c>
      <c r="E8436">
        <f>COUNTIFS($B$2:B8436,B8436)</f>
        <v>275</v>
      </c>
    </row>
    <row r="8437" spans="1:5" x14ac:dyDescent="0.3">
      <c r="A8437" t="s">
        <v>8543</v>
      </c>
      <c r="B8437" t="s">
        <v>30</v>
      </c>
      <c r="C8437">
        <v>0.11</v>
      </c>
      <c r="D8437">
        <f t="shared" si="132"/>
        <v>0</v>
      </c>
      <c r="E8437">
        <f>COUNTIFS($B$2:B8437,B8437)</f>
        <v>276</v>
      </c>
    </row>
    <row r="8438" spans="1:5" x14ac:dyDescent="0.3">
      <c r="A8438" t="s">
        <v>8454</v>
      </c>
      <c r="B8438" t="s">
        <v>30</v>
      </c>
      <c r="C8438">
        <v>0.11</v>
      </c>
      <c r="D8438">
        <f t="shared" si="132"/>
        <v>0</v>
      </c>
      <c r="E8438">
        <f>COUNTIFS($B$2:B8438,B8438)</f>
        <v>277</v>
      </c>
    </row>
    <row r="8439" spans="1:5" x14ac:dyDescent="0.3">
      <c r="A8439" t="s">
        <v>8558</v>
      </c>
      <c r="B8439" t="s">
        <v>30</v>
      </c>
      <c r="C8439">
        <v>0.11</v>
      </c>
      <c r="D8439">
        <f t="shared" si="132"/>
        <v>0</v>
      </c>
      <c r="E8439">
        <f>COUNTIFS($B$2:B8439,B8439)</f>
        <v>278</v>
      </c>
    </row>
    <row r="8440" spans="1:5" x14ac:dyDescent="0.3">
      <c r="A8440" t="s">
        <v>8339</v>
      </c>
      <c r="B8440" t="s">
        <v>30</v>
      </c>
      <c r="C8440">
        <v>0.11</v>
      </c>
      <c r="D8440">
        <f t="shared" si="132"/>
        <v>0</v>
      </c>
      <c r="E8440">
        <f>COUNTIFS($B$2:B8440,B8440)</f>
        <v>279</v>
      </c>
    </row>
    <row r="8441" spans="1:5" x14ac:dyDescent="0.3">
      <c r="A8441" t="s">
        <v>8442</v>
      </c>
      <c r="B8441" t="s">
        <v>30</v>
      </c>
      <c r="C8441">
        <v>0.11</v>
      </c>
      <c r="D8441">
        <f t="shared" si="132"/>
        <v>0</v>
      </c>
      <c r="E8441">
        <f>COUNTIFS($B$2:B8441,B8441)</f>
        <v>280</v>
      </c>
    </row>
    <row r="8442" spans="1:5" x14ac:dyDescent="0.3">
      <c r="A8442" t="s">
        <v>8577</v>
      </c>
      <c r="B8442" t="s">
        <v>30</v>
      </c>
      <c r="C8442">
        <v>0.11</v>
      </c>
      <c r="D8442">
        <f t="shared" si="132"/>
        <v>0</v>
      </c>
      <c r="E8442">
        <f>COUNTIFS($B$2:B8442,B8442)</f>
        <v>281</v>
      </c>
    </row>
    <row r="8443" spans="1:5" x14ac:dyDescent="0.3">
      <c r="A8443" t="s">
        <v>8581</v>
      </c>
      <c r="B8443" t="s">
        <v>30</v>
      </c>
      <c r="C8443">
        <v>0.11</v>
      </c>
      <c r="D8443">
        <f t="shared" si="132"/>
        <v>0</v>
      </c>
      <c r="E8443">
        <f>COUNTIFS($B$2:B8443,B8443)</f>
        <v>282</v>
      </c>
    </row>
    <row r="8444" spans="1:5" x14ac:dyDescent="0.3">
      <c r="A8444" t="s">
        <v>8301</v>
      </c>
      <c r="B8444" t="s">
        <v>30</v>
      </c>
      <c r="C8444">
        <v>0.11</v>
      </c>
      <c r="D8444">
        <f t="shared" si="132"/>
        <v>0</v>
      </c>
      <c r="E8444">
        <f>COUNTIFS($B$2:B8444,B8444)</f>
        <v>283</v>
      </c>
    </row>
    <row r="8445" spans="1:5" x14ac:dyDescent="0.3">
      <c r="A8445" t="s">
        <v>8335</v>
      </c>
      <c r="B8445" t="s">
        <v>30</v>
      </c>
      <c r="C8445">
        <v>0.11</v>
      </c>
      <c r="D8445">
        <f t="shared" si="132"/>
        <v>0</v>
      </c>
      <c r="E8445">
        <f>COUNTIFS($B$2:B8445,B8445)</f>
        <v>284</v>
      </c>
    </row>
    <row r="8446" spans="1:5" x14ac:dyDescent="0.3">
      <c r="A8446" t="s">
        <v>8412</v>
      </c>
      <c r="B8446" t="s">
        <v>30</v>
      </c>
      <c r="C8446">
        <v>0.11</v>
      </c>
      <c r="D8446">
        <f t="shared" si="132"/>
        <v>0</v>
      </c>
      <c r="E8446">
        <f>COUNTIFS($B$2:B8446,B8446)</f>
        <v>285</v>
      </c>
    </row>
    <row r="8447" spans="1:5" x14ac:dyDescent="0.3">
      <c r="A8447" t="s">
        <v>8311</v>
      </c>
      <c r="B8447" t="s">
        <v>30</v>
      </c>
      <c r="C8447">
        <v>0.11</v>
      </c>
      <c r="D8447">
        <f t="shared" si="132"/>
        <v>0</v>
      </c>
      <c r="E8447">
        <f>COUNTIFS($B$2:B8447,B8447)</f>
        <v>286</v>
      </c>
    </row>
    <row r="8448" spans="1:5" x14ac:dyDescent="0.3">
      <c r="A8448" t="s">
        <v>8428</v>
      </c>
      <c r="B8448" t="s">
        <v>30</v>
      </c>
      <c r="C8448">
        <v>0.11</v>
      </c>
      <c r="D8448">
        <f t="shared" si="132"/>
        <v>0</v>
      </c>
      <c r="E8448">
        <f>COUNTIFS($B$2:B8448,B8448)</f>
        <v>287</v>
      </c>
    </row>
    <row r="8449" spans="1:5" x14ac:dyDescent="0.3">
      <c r="A8449" t="s">
        <v>8437</v>
      </c>
      <c r="B8449" t="s">
        <v>30</v>
      </c>
      <c r="C8449">
        <v>0.11</v>
      </c>
      <c r="D8449">
        <f t="shared" si="132"/>
        <v>0</v>
      </c>
      <c r="E8449">
        <f>COUNTIFS($B$2:B8449,B8449)</f>
        <v>288</v>
      </c>
    </row>
    <row r="8450" spans="1:5" x14ac:dyDescent="0.3">
      <c r="A8450" t="s">
        <v>8536</v>
      </c>
      <c r="B8450" t="s">
        <v>30</v>
      </c>
      <c r="C8450">
        <v>0.11</v>
      </c>
      <c r="D8450">
        <f t="shared" si="132"/>
        <v>0</v>
      </c>
      <c r="E8450">
        <f>COUNTIFS($B$2:B8450,B8450)</f>
        <v>289</v>
      </c>
    </row>
    <row r="8451" spans="1:5" x14ac:dyDescent="0.3">
      <c r="A8451" t="s">
        <v>8350</v>
      </c>
      <c r="B8451" t="s">
        <v>30</v>
      </c>
      <c r="C8451">
        <v>0.11</v>
      </c>
      <c r="D8451">
        <f t="shared" si="132"/>
        <v>0</v>
      </c>
      <c r="E8451">
        <f>COUNTIFS($B$2:B8451,B8451)</f>
        <v>290</v>
      </c>
    </row>
    <row r="8452" spans="1:5" x14ac:dyDescent="0.3">
      <c r="A8452" t="s">
        <v>8528</v>
      </c>
      <c r="B8452" t="s">
        <v>30</v>
      </c>
      <c r="C8452">
        <v>0.11</v>
      </c>
      <c r="D8452">
        <f t="shared" si="132"/>
        <v>0</v>
      </c>
      <c r="E8452">
        <f>COUNTIFS($B$2:B8452,B8452)</f>
        <v>291</v>
      </c>
    </row>
    <row r="8453" spans="1:5" x14ac:dyDescent="0.3">
      <c r="A8453" t="s">
        <v>8899</v>
      </c>
      <c r="B8453" t="s">
        <v>30</v>
      </c>
      <c r="C8453">
        <v>0.1</v>
      </c>
      <c r="D8453">
        <f t="shared" si="132"/>
        <v>0</v>
      </c>
      <c r="E8453">
        <f>COUNTIFS($B$2:B8453,B8453)</f>
        <v>292</v>
      </c>
    </row>
    <row r="8454" spans="1:5" x14ac:dyDescent="0.3">
      <c r="A8454" t="s">
        <v>8824</v>
      </c>
      <c r="B8454" t="s">
        <v>30</v>
      </c>
      <c r="C8454">
        <v>0.1</v>
      </c>
      <c r="D8454">
        <f t="shared" si="132"/>
        <v>0</v>
      </c>
      <c r="E8454">
        <f>COUNTIFS($B$2:B8454,B8454)</f>
        <v>293</v>
      </c>
    </row>
    <row r="8455" spans="1:5" x14ac:dyDescent="0.3">
      <c r="A8455" t="s">
        <v>8779</v>
      </c>
      <c r="B8455" t="s">
        <v>30</v>
      </c>
      <c r="C8455">
        <v>0.1</v>
      </c>
      <c r="D8455">
        <f t="shared" ref="D8455:D8518" si="133">IF(E8455&lt;5,E8455,0)</f>
        <v>0</v>
      </c>
      <c r="E8455">
        <f>COUNTIFS($B$2:B8455,B8455)</f>
        <v>294</v>
      </c>
    </row>
    <row r="8456" spans="1:5" x14ac:dyDescent="0.3">
      <c r="A8456" t="s">
        <v>8729</v>
      </c>
      <c r="B8456" t="s">
        <v>30</v>
      </c>
      <c r="C8456">
        <v>0.1</v>
      </c>
      <c r="D8456">
        <f t="shared" si="133"/>
        <v>0</v>
      </c>
      <c r="E8456">
        <f>COUNTIFS($B$2:B8456,B8456)</f>
        <v>295</v>
      </c>
    </row>
    <row r="8457" spans="1:5" x14ac:dyDescent="0.3">
      <c r="A8457" t="s">
        <v>8683</v>
      </c>
      <c r="B8457" t="s">
        <v>30</v>
      </c>
      <c r="C8457">
        <v>0.1</v>
      </c>
      <c r="D8457">
        <f t="shared" si="133"/>
        <v>0</v>
      </c>
      <c r="E8457">
        <f>COUNTIFS($B$2:B8457,B8457)</f>
        <v>296</v>
      </c>
    </row>
    <row r="8458" spans="1:5" x14ac:dyDescent="0.3">
      <c r="A8458" t="s">
        <v>8773</v>
      </c>
      <c r="B8458" t="s">
        <v>30</v>
      </c>
      <c r="C8458">
        <v>0.1</v>
      </c>
      <c r="D8458">
        <f t="shared" si="133"/>
        <v>0</v>
      </c>
      <c r="E8458">
        <f>COUNTIFS($B$2:B8458,B8458)</f>
        <v>297</v>
      </c>
    </row>
    <row r="8459" spans="1:5" x14ac:dyDescent="0.3">
      <c r="A8459" t="s">
        <v>8883</v>
      </c>
      <c r="B8459" t="s">
        <v>30</v>
      </c>
      <c r="C8459">
        <v>0.1</v>
      </c>
      <c r="D8459">
        <f t="shared" si="133"/>
        <v>0</v>
      </c>
      <c r="E8459">
        <f>COUNTIFS($B$2:B8459,B8459)</f>
        <v>298</v>
      </c>
    </row>
    <row r="8460" spans="1:5" x14ac:dyDescent="0.3">
      <c r="A8460" t="s">
        <v>8850</v>
      </c>
      <c r="B8460" t="s">
        <v>30</v>
      </c>
      <c r="C8460">
        <v>0.1</v>
      </c>
      <c r="D8460">
        <f t="shared" si="133"/>
        <v>0</v>
      </c>
      <c r="E8460">
        <f>COUNTIFS($B$2:B8460,B8460)</f>
        <v>299</v>
      </c>
    </row>
    <row r="8461" spans="1:5" x14ac:dyDescent="0.3">
      <c r="A8461" t="s">
        <v>8925</v>
      </c>
      <c r="B8461" t="s">
        <v>30</v>
      </c>
      <c r="C8461">
        <v>0.1</v>
      </c>
      <c r="D8461">
        <f t="shared" si="133"/>
        <v>0</v>
      </c>
      <c r="E8461">
        <f>COUNTIFS($B$2:B8461,B8461)</f>
        <v>300</v>
      </c>
    </row>
    <row r="8462" spans="1:5" x14ac:dyDescent="0.3">
      <c r="A8462" t="s">
        <v>8696</v>
      </c>
      <c r="B8462" t="s">
        <v>30</v>
      </c>
      <c r="C8462">
        <v>0.1</v>
      </c>
      <c r="D8462">
        <f t="shared" si="133"/>
        <v>0</v>
      </c>
      <c r="E8462">
        <f>COUNTIFS($B$2:B8462,B8462)</f>
        <v>301</v>
      </c>
    </row>
    <row r="8463" spans="1:5" x14ac:dyDescent="0.3">
      <c r="A8463" t="s">
        <v>8743</v>
      </c>
      <c r="B8463" t="s">
        <v>30</v>
      </c>
      <c r="C8463">
        <v>0.1</v>
      </c>
      <c r="D8463">
        <f t="shared" si="133"/>
        <v>0</v>
      </c>
      <c r="E8463">
        <f>COUNTIFS($B$2:B8463,B8463)</f>
        <v>302</v>
      </c>
    </row>
    <row r="8464" spans="1:5" x14ac:dyDescent="0.3">
      <c r="A8464" t="s">
        <v>8743</v>
      </c>
      <c r="B8464" t="s">
        <v>30</v>
      </c>
      <c r="C8464">
        <v>0.1</v>
      </c>
      <c r="D8464">
        <f t="shared" si="133"/>
        <v>0</v>
      </c>
      <c r="E8464">
        <f>COUNTIFS($B$2:B8464,B8464)</f>
        <v>303</v>
      </c>
    </row>
    <row r="8465" spans="1:5" x14ac:dyDescent="0.3">
      <c r="A8465" t="s">
        <v>9102</v>
      </c>
      <c r="B8465" t="s">
        <v>30</v>
      </c>
      <c r="C8465">
        <v>0.09</v>
      </c>
      <c r="D8465">
        <f t="shared" si="133"/>
        <v>0</v>
      </c>
      <c r="E8465">
        <f>COUNTIFS($B$2:B8465,B8465)</f>
        <v>304</v>
      </c>
    </row>
    <row r="8466" spans="1:5" x14ac:dyDescent="0.3">
      <c r="A8466" t="s">
        <v>9045</v>
      </c>
      <c r="B8466" t="s">
        <v>30</v>
      </c>
      <c r="C8466">
        <v>0.09</v>
      </c>
      <c r="D8466">
        <f t="shared" si="133"/>
        <v>0</v>
      </c>
      <c r="E8466">
        <f>COUNTIFS($B$2:B8466,B8466)</f>
        <v>305</v>
      </c>
    </row>
    <row r="8467" spans="1:5" x14ac:dyDescent="0.3">
      <c r="A8467" t="s">
        <v>9025</v>
      </c>
      <c r="B8467" t="s">
        <v>30</v>
      </c>
      <c r="C8467">
        <v>0.09</v>
      </c>
      <c r="D8467">
        <f t="shared" si="133"/>
        <v>0</v>
      </c>
      <c r="E8467">
        <f>COUNTIFS($B$2:B8467,B8467)</f>
        <v>306</v>
      </c>
    </row>
    <row r="8468" spans="1:5" x14ac:dyDescent="0.3">
      <c r="A8468" t="s">
        <v>9016</v>
      </c>
      <c r="B8468" t="s">
        <v>30</v>
      </c>
      <c r="C8468">
        <v>0.09</v>
      </c>
      <c r="D8468">
        <f t="shared" si="133"/>
        <v>0</v>
      </c>
      <c r="E8468">
        <f>COUNTIFS($B$2:B8468,B8468)</f>
        <v>307</v>
      </c>
    </row>
    <row r="8469" spans="1:5" x14ac:dyDescent="0.3">
      <c r="A8469" t="s">
        <v>9115</v>
      </c>
      <c r="B8469" t="s">
        <v>30</v>
      </c>
      <c r="C8469">
        <v>0.09</v>
      </c>
      <c r="D8469">
        <f t="shared" si="133"/>
        <v>0</v>
      </c>
      <c r="E8469">
        <f>COUNTIFS($B$2:B8469,B8469)</f>
        <v>308</v>
      </c>
    </row>
    <row r="8470" spans="1:5" x14ac:dyDescent="0.3">
      <c r="A8470" t="s">
        <v>9085</v>
      </c>
      <c r="B8470" t="s">
        <v>30</v>
      </c>
      <c r="C8470">
        <v>0.09</v>
      </c>
      <c r="D8470">
        <f t="shared" si="133"/>
        <v>0</v>
      </c>
      <c r="E8470">
        <f>COUNTIFS($B$2:B8470,B8470)</f>
        <v>309</v>
      </c>
    </row>
    <row r="8471" spans="1:5" x14ac:dyDescent="0.3">
      <c r="A8471" t="s">
        <v>7623</v>
      </c>
      <c r="B8471" t="s">
        <v>30</v>
      </c>
      <c r="C8471">
        <v>0.09</v>
      </c>
      <c r="D8471">
        <f t="shared" si="133"/>
        <v>0</v>
      </c>
      <c r="E8471">
        <f>COUNTIFS($B$2:B8471,B8471)</f>
        <v>310</v>
      </c>
    </row>
    <row r="8472" spans="1:5" x14ac:dyDescent="0.3">
      <c r="A8472" t="s">
        <v>9223</v>
      </c>
      <c r="B8472" t="s">
        <v>30</v>
      </c>
      <c r="C8472">
        <v>0.09</v>
      </c>
      <c r="D8472">
        <f t="shared" si="133"/>
        <v>0</v>
      </c>
      <c r="E8472">
        <f>COUNTIFS($B$2:B8472,B8472)</f>
        <v>311</v>
      </c>
    </row>
    <row r="8473" spans="1:5" x14ac:dyDescent="0.3">
      <c r="A8473" t="s">
        <v>9227</v>
      </c>
      <c r="B8473" t="s">
        <v>30</v>
      </c>
      <c r="C8473">
        <v>0.09</v>
      </c>
      <c r="D8473">
        <f t="shared" si="133"/>
        <v>0</v>
      </c>
      <c r="E8473">
        <f>COUNTIFS($B$2:B8473,B8473)</f>
        <v>312</v>
      </c>
    </row>
    <row r="8474" spans="1:5" x14ac:dyDescent="0.3">
      <c r="A8474" t="s">
        <v>9193</v>
      </c>
      <c r="B8474" t="s">
        <v>30</v>
      </c>
      <c r="C8474">
        <v>0.09</v>
      </c>
      <c r="D8474">
        <f t="shared" si="133"/>
        <v>0</v>
      </c>
      <c r="E8474">
        <f>COUNTIFS($B$2:B8474,B8474)</f>
        <v>313</v>
      </c>
    </row>
    <row r="8475" spans="1:5" x14ac:dyDescent="0.3">
      <c r="A8475" t="s">
        <v>9002</v>
      </c>
      <c r="B8475" t="s">
        <v>30</v>
      </c>
      <c r="C8475">
        <v>0.09</v>
      </c>
      <c r="D8475">
        <f t="shared" si="133"/>
        <v>0</v>
      </c>
      <c r="E8475">
        <f>COUNTIFS($B$2:B8475,B8475)</f>
        <v>314</v>
      </c>
    </row>
    <row r="8476" spans="1:5" x14ac:dyDescent="0.3">
      <c r="A8476" t="s">
        <v>9093</v>
      </c>
      <c r="B8476" t="s">
        <v>30</v>
      </c>
      <c r="C8476">
        <v>0.09</v>
      </c>
      <c r="D8476">
        <f t="shared" si="133"/>
        <v>0</v>
      </c>
      <c r="E8476">
        <f>COUNTIFS($B$2:B8476,B8476)</f>
        <v>315</v>
      </c>
    </row>
    <row r="8477" spans="1:5" x14ac:dyDescent="0.3">
      <c r="A8477" t="s">
        <v>9180</v>
      </c>
      <c r="B8477" t="s">
        <v>30</v>
      </c>
      <c r="C8477">
        <v>0.09</v>
      </c>
      <c r="D8477">
        <f t="shared" si="133"/>
        <v>0</v>
      </c>
      <c r="E8477">
        <f>COUNTIFS($B$2:B8477,B8477)</f>
        <v>316</v>
      </c>
    </row>
    <row r="8478" spans="1:5" x14ac:dyDescent="0.3">
      <c r="A8478" t="s">
        <v>8949</v>
      </c>
      <c r="B8478" t="s">
        <v>30</v>
      </c>
      <c r="C8478">
        <v>0.09</v>
      </c>
      <c r="D8478">
        <f t="shared" si="133"/>
        <v>0</v>
      </c>
      <c r="E8478">
        <f>COUNTIFS($B$2:B8478,B8478)</f>
        <v>317</v>
      </c>
    </row>
    <row r="8479" spans="1:5" x14ac:dyDescent="0.3">
      <c r="A8479" t="s">
        <v>9170</v>
      </c>
      <c r="B8479" t="s">
        <v>30</v>
      </c>
      <c r="C8479">
        <v>0.09</v>
      </c>
      <c r="D8479">
        <f t="shared" si="133"/>
        <v>0</v>
      </c>
      <c r="E8479">
        <f>COUNTIFS($B$2:B8479,B8479)</f>
        <v>318</v>
      </c>
    </row>
    <row r="8480" spans="1:5" x14ac:dyDescent="0.3">
      <c r="A8480" t="s">
        <v>8899</v>
      </c>
      <c r="B8480" t="s">
        <v>30</v>
      </c>
      <c r="C8480">
        <v>0.08</v>
      </c>
      <c r="D8480">
        <f t="shared" si="133"/>
        <v>0</v>
      </c>
      <c r="E8480">
        <f>COUNTIFS($B$2:B8480,B8480)</f>
        <v>319</v>
      </c>
    </row>
    <row r="8481" spans="1:5" x14ac:dyDescent="0.3">
      <c r="A8481" t="s">
        <v>6527</v>
      </c>
      <c r="B8481" t="s">
        <v>30</v>
      </c>
      <c r="C8481">
        <v>0.08</v>
      </c>
      <c r="D8481">
        <f t="shared" si="133"/>
        <v>0</v>
      </c>
      <c r="E8481">
        <f>COUNTIFS($B$2:B8481,B8481)</f>
        <v>320</v>
      </c>
    </row>
    <row r="8482" spans="1:5" x14ac:dyDescent="0.3">
      <c r="A8482" t="s">
        <v>9459</v>
      </c>
      <c r="B8482" t="s">
        <v>30</v>
      </c>
      <c r="C8482">
        <v>0.08</v>
      </c>
      <c r="D8482">
        <f t="shared" si="133"/>
        <v>0</v>
      </c>
      <c r="E8482">
        <f>COUNTIFS($B$2:B8482,B8482)</f>
        <v>321</v>
      </c>
    </row>
    <row r="8483" spans="1:5" x14ac:dyDescent="0.3">
      <c r="A8483" t="s">
        <v>9323</v>
      </c>
      <c r="B8483" t="s">
        <v>30</v>
      </c>
      <c r="C8483">
        <v>0.08</v>
      </c>
      <c r="D8483">
        <f t="shared" si="133"/>
        <v>0</v>
      </c>
      <c r="E8483">
        <f>COUNTIFS($B$2:B8483,B8483)</f>
        <v>322</v>
      </c>
    </row>
    <row r="8484" spans="1:5" x14ac:dyDescent="0.3">
      <c r="A8484" t="s">
        <v>9308</v>
      </c>
      <c r="B8484" t="s">
        <v>30</v>
      </c>
      <c r="C8484">
        <v>0.08</v>
      </c>
      <c r="D8484">
        <f t="shared" si="133"/>
        <v>0</v>
      </c>
      <c r="E8484">
        <f>COUNTIFS($B$2:B8484,B8484)</f>
        <v>323</v>
      </c>
    </row>
    <row r="8485" spans="1:5" x14ac:dyDescent="0.3">
      <c r="A8485" t="s">
        <v>9332</v>
      </c>
      <c r="B8485" t="s">
        <v>30</v>
      </c>
      <c r="C8485">
        <v>0.08</v>
      </c>
      <c r="D8485">
        <f t="shared" si="133"/>
        <v>0</v>
      </c>
      <c r="E8485">
        <f>COUNTIFS($B$2:B8485,B8485)</f>
        <v>324</v>
      </c>
    </row>
    <row r="8486" spans="1:5" x14ac:dyDescent="0.3">
      <c r="A8486" t="s">
        <v>9341</v>
      </c>
      <c r="B8486" t="s">
        <v>30</v>
      </c>
      <c r="C8486">
        <v>0.08</v>
      </c>
      <c r="D8486">
        <f t="shared" si="133"/>
        <v>0</v>
      </c>
      <c r="E8486">
        <f>COUNTIFS($B$2:B8486,B8486)</f>
        <v>325</v>
      </c>
    </row>
    <row r="8487" spans="1:5" x14ac:dyDescent="0.3">
      <c r="A8487" t="s">
        <v>9583</v>
      </c>
      <c r="B8487" t="s">
        <v>30</v>
      </c>
      <c r="C8487">
        <v>0.08</v>
      </c>
      <c r="D8487">
        <f t="shared" si="133"/>
        <v>0</v>
      </c>
      <c r="E8487">
        <f>COUNTIFS($B$2:B8487,B8487)</f>
        <v>326</v>
      </c>
    </row>
    <row r="8488" spans="1:5" x14ac:dyDescent="0.3">
      <c r="A8488" t="s">
        <v>9615</v>
      </c>
      <c r="B8488" t="s">
        <v>30</v>
      </c>
      <c r="C8488">
        <v>0.08</v>
      </c>
      <c r="D8488">
        <f t="shared" si="133"/>
        <v>0</v>
      </c>
      <c r="E8488">
        <f>COUNTIFS($B$2:B8488,B8488)</f>
        <v>327</v>
      </c>
    </row>
    <row r="8489" spans="1:5" x14ac:dyDescent="0.3">
      <c r="A8489" t="s">
        <v>9273</v>
      </c>
      <c r="B8489" t="s">
        <v>30</v>
      </c>
      <c r="C8489">
        <v>0.08</v>
      </c>
      <c r="D8489">
        <f t="shared" si="133"/>
        <v>0</v>
      </c>
      <c r="E8489">
        <f>COUNTIFS($B$2:B8489,B8489)</f>
        <v>328</v>
      </c>
    </row>
    <row r="8490" spans="1:5" x14ac:dyDescent="0.3">
      <c r="A8490" t="s">
        <v>9499</v>
      </c>
      <c r="B8490" t="s">
        <v>30</v>
      </c>
      <c r="C8490">
        <v>0.08</v>
      </c>
      <c r="D8490">
        <f t="shared" si="133"/>
        <v>0</v>
      </c>
      <c r="E8490">
        <f>COUNTIFS($B$2:B8490,B8490)</f>
        <v>329</v>
      </c>
    </row>
    <row r="8491" spans="1:5" x14ac:dyDescent="0.3">
      <c r="A8491" t="s">
        <v>8011</v>
      </c>
      <c r="B8491" t="s">
        <v>30</v>
      </c>
      <c r="C8491">
        <v>0.08</v>
      </c>
      <c r="D8491">
        <f t="shared" si="133"/>
        <v>0</v>
      </c>
      <c r="E8491">
        <f>COUNTIFS($B$2:B8491,B8491)</f>
        <v>330</v>
      </c>
    </row>
    <row r="8492" spans="1:5" x14ac:dyDescent="0.3">
      <c r="A8492" t="s">
        <v>9611</v>
      </c>
      <c r="B8492" t="s">
        <v>30</v>
      </c>
      <c r="C8492">
        <v>0.08</v>
      </c>
      <c r="D8492">
        <f t="shared" si="133"/>
        <v>0</v>
      </c>
      <c r="E8492">
        <f>COUNTIFS($B$2:B8492,B8492)</f>
        <v>331</v>
      </c>
    </row>
    <row r="8493" spans="1:5" x14ac:dyDescent="0.3">
      <c r="A8493" t="s">
        <v>9292</v>
      </c>
      <c r="B8493" t="s">
        <v>30</v>
      </c>
      <c r="C8493">
        <v>0.08</v>
      </c>
      <c r="D8493">
        <f t="shared" si="133"/>
        <v>0</v>
      </c>
      <c r="E8493">
        <f>COUNTIFS($B$2:B8493,B8493)</f>
        <v>332</v>
      </c>
    </row>
    <row r="8494" spans="1:5" x14ac:dyDescent="0.3">
      <c r="A8494" t="s">
        <v>7565</v>
      </c>
      <c r="B8494" t="s">
        <v>30</v>
      </c>
      <c r="C8494">
        <v>0.08</v>
      </c>
      <c r="D8494">
        <f t="shared" si="133"/>
        <v>0</v>
      </c>
      <c r="E8494">
        <f>COUNTIFS($B$2:B8494,B8494)</f>
        <v>333</v>
      </c>
    </row>
    <row r="8495" spans="1:5" x14ac:dyDescent="0.3">
      <c r="A8495" t="s">
        <v>9462</v>
      </c>
      <c r="B8495" t="s">
        <v>30</v>
      </c>
      <c r="C8495">
        <v>0.08</v>
      </c>
      <c r="D8495">
        <f t="shared" si="133"/>
        <v>0</v>
      </c>
      <c r="E8495">
        <f>COUNTIFS($B$2:B8495,B8495)</f>
        <v>334</v>
      </c>
    </row>
    <row r="8496" spans="1:5" x14ac:dyDescent="0.3">
      <c r="A8496" t="s">
        <v>9511</v>
      </c>
      <c r="B8496" t="s">
        <v>30</v>
      </c>
      <c r="C8496">
        <v>0.08</v>
      </c>
      <c r="D8496">
        <f t="shared" si="133"/>
        <v>0</v>
      </c>
      <c r="E8496">
        <f>COUNTIFS($B$2:B8496,B8496)</f>
        <v>335</v>
      </c>
    </row>
    <row r="8497" spans="1:5" x14ac:dyDescent="0.3">
      <c r="A8497" t="s">
        <v>9576</v>
      </c>
      <c r="B8497" t="s">
        <v>30</v>
      </c>
      <c r="C8497">
        <v>0.08</v>
      </c>
      <c r="D8497">
        <f t="shared" si="133"/>
        <v>0</v>
      </c>
      <c r="E8497">
        <f>COUNTIFS($B$2:B8497,B8497)</f>
        <v>336</v>
      </c>
    </row>
    <row r="8498" spans="1:5" x14ac:dyDescent="0.3">
      <c r="A8498" t="s">
        <v>9435</v>
      </c>
      <c r="B8498" t="s">
        <v>30</v>
      </c>
      <c r="C8498">
        <v>0.08</v>
      </c>
      <c r="D8498">
        <f t="shared" si="133"/>
        <v>0</v>
      </c>
      <c r="E8498">
        <f>COUNTIFS($B$2:B8498,B8498)</f>
        <v>337</v>
      </c>
    </row>
    <row r="8499" spans="1:5" x14ac:dyDescent="0.3">
      <c r="A8499" t="s">
        <v>9290</v>
      </c>
      <c r="B8499" t="s">
        <v>30</v>
      </c>
      <c r="C8499">
        <v>0.08</v>
      </c>
      <c r="D8499">
        <f t="shared" si="133"/>
        <v>0</v>
      </c>
      <c r="E8499">
        <f>COUNTIFS($B$2:B8499,B8499)</f>
        <v>338</v>
      </c>
    </row>
    <row r="8500" spans="1:5" x14ac:dyDescent="0.3">
      <c r="A8500" t="s">
        <v>4806</v>
      </c>
      <c r="B8500" t="s">
        <v>30</v>
      </c>
      <c r="C8500">
        <v>0.08</v>
      </c>
      <c r="D8500">
        <f t="shared" si="133"/>
        <v>0</v>
      </c>
      <c r="E8500">
        <f>COUNTIFS($B$2:B8500,B8500)</f>
        <v>339</v>
      </c>
    </row>
    <row r="8501" spans="1:5" x14ac:dyDescent="0.3">
      <c r="A8501" t="s">
        <v>9324</v>
      </c>
      <c r="B8501" t="s">
        <v>30</v>
      </c>
      <c r="C8501">
        <v>0.08</v>
      </c>
      <c r="D8501">
        <f t="shared" si="133"/>
        <v>0</v>
      </c>
      <c r="E8501">
        <f>COUNTIFS($B$2:B8501,B8501)</f>
        <v>340</v>
      </c>
    </row>
    <row r="8502" spans="1:5" x14ac:dyDescent="0.3">
      <c r="A8502" t="s">
        <v>9366</v>
      </c>
      <c r="B8502" t="s">
        <v>30</v>
      </c>
      <c r="C8502">
        <v>0.08</v>
      </c>
      <c r="D8502">
        <f t="shared" si="133"/>
        <v>0</v>
      </c>
      <c r="E8502">
        <f>COUNTIFS($B$2:B8502,B8502)</f>
        <v>341</v>
      </c>
    </row>
    <row r="8503" spans="1:5" x14ac:dyDescent="0.3">
      <c r="A8503" t="s">
        <v>9467</v>
      </c>
      <c r="B8503" t="s">
        <v>30</v>
      </c>
      <c r="C8503">
        <v>0.08</v>
      </c>
      <c r="D8503">
        <f t="shared" si="133"/>
        <v>0</v>
      </c>
      <c r="E8503">
        <f>COUNTIFS($B$2:B8503,B8503)</f>
        <v>342</v>
      </c>
    </row>
    <row r="8504" spans="1:5" x14ac:dyDescent="0.3">
      <c r="A8504" t="s">
        <v>9667</v>
      </c>
      <c r="B8504" t="s">
        <v>30</v>
      </c>
      <c r="C8504">
        <v>7.0000000000000007E-2</v>
      </c>
      <c r="D8504">
        <f t="shared" si="133"/>
        <v>0</v>
      </c>
      <c r="E8504">
        <f>COUNTIFS($B$2:B8504,B8504)</f>
        <v>343</v>
      </c>
    </row>
    <row r="8505" spans="1:5" x14ac:dyDescent="0.3">
      <c r="A8505" t="s">
        <v>9724</v>
      </c>
      <c r="B8505" t="s">
        <v>30</v>
      </c>
      <c r="C8505">
        <v>7.0000000000000007E-2</v>
      </c>
      <c r="D8505">
        <f t="shared" si="133"/>
        <v>0</v>
      </c>
      <c r="E8505">
        <f>COUNTIFS($B$2:B8505,B8505)</f>
        <v>344</v>
      </c>
    </row>
    <row r="8506" spans="1:5" x14ac:dyDescent="0.3">
      <c r="A8506" t="s">
        <v>9700</v>
      </c>
      <c r="B8506" t="s">
        <v>30</v>
      </c>
      <c r="C8506">
        <v>7.0000000000000007E-2</v>
      </c>
      <c r="D8506">
        <f t="shared" si="133"/>
        <v>0</v>
      </c>
      <c r="E8506">
        <f>COUNTIFS($B$2:B8506,B8506)</f>
        <v>345</v>
      </c>
    </row>
    <row r="8507" spans="1:5" x14ac:dyDescent="0.3">
      <c r="A8507" t="s">
        <v>9914</v>
      </c>
      <c r="B8507" t="s">
        <v>30</v>
      </c>
      <c r="C8507">
        <v>7.0000000000000007E-2</v>
      </c>
      <c r="D8507">
        <f t="shared" si="133"/>
        <v>0</v>
      </c>
      <c r="E8507">
        <f>COUNTIFS($B$2:B8507,B8507)</f>
        <v>346</v>
      </c>
    </row>
    <row r="8508" spans="1:5" x14ac:dyDescent="0.3">
      <c r="A8508" t="s">
        <v>9762</v>
      </c>
      <c r="B8508" t="s">
        <v>30</v>
      </c>
      <c r="C8508">
        <v>7.0000000000000007E-2</v>
      </c>
      <c r="D8508">
        <f t="shared" si="133"/>
        <v>0</v>
      </c>
      <c r="E8508">
        <f>COUNTIFS($B$2:B8508,B8508)</f>
        <v>347</v>
      </c>
    </row>
    <row r="8509" spans="1:5" x14ac:dyDescent="0.3">
      <c r="A8509" t="s">
        <v>9950</v>
      </c>
      <c r="B8509" t="s">
        <v>30</v>
      </c>
      <c r="C8509">
        <v>7.0000000000000007E-2</v>
      </c>
      <c r="D8509">
        <f t="shared" si="133"/>
        <v>0</v>
      </c>
      <c r="E8509">
        <f>COUNTIFS($B$2:B8509,B8509)</f>
        <v>348</v>
      </c>
    </row>
    <row r="8510" spans="1:5" x14ac:dyDescent="0.3">
      <c r="A8510" t="s">
        <v>5379</v>
      </c>
      <c r="B8510" t="s">
        <v>30</v>
      </c>
      <c r="C8510">
        <v>7.0000000000000007E-2</v>
      </c>
      <c r="D8510">
        <f t="shared" si="133"/>
        <v>0</v>
      </c>
      <c r="E8510">
        <f>COUNTIFS($B$2:B8510,B8510)</f>
        <v>349</v>
      </c>
    </row>
    <row r="8511" spans="1:5" x14ac:dyDescent="0.3">
      <c r="A8511" t="s">
        <v>9829</v>
      </c>
      <c r="B8511" t="s">
        <v>30</v>
      </c>
      <c r="C8511">
        <v>7.0000000000000007E-2</v>
      </c>
      <c r="D8511">
        <f t="shared" si="133"/>
        <v>0</v>
      </c>
      <c r="E8511">
        <f>COUNTIFS($B$2:B8511,B8511)</f>
        <v>350</v>
      </c>
    </row>
    <row r="8512" spans="1:5" x14ac:dyDescent="0.3">
      <c r="A8512" t="s">
        <v>7953</v>
      </c>
      <c r="B8512" t="s">
        <v>30</v>
      </c>
      <c r="C8512">
        <v>7.0000000000000007E-2</v>
      </c>
      <c r="D8512">
        <f t="shared" si="133"/>
        <v>0</v>
      </c>
      <c r="E8512">
        <f>COUNTIFS($B$2:B8512,B8512)</f>
        <v>351</v>
      </c>
    </row>
    <row r="8513" spans="1:5" x14ac:dyDescent="0.3">
      <c r="A8513" t="s">
        <v>9997</v>
      </c>
      <c r="B8513" t="s">
        <v>30</v>
      </c>
      <c r="C8513">
        <v>7.0000000000000007E-2</v>
      </c>
      <c r="D8513">
        <f t="shared" si="133"/>
        <v>0</v>
      </c>
      <c r="E8513">
        <f>COUNTIFS($B$2:B8513,B8513)</f>
        <v>352</v>
      </c>
    </row>
    <row r="8514" spans="1:5" x14ac:dyDescent="0.3">
      <c r="A8514" t="s">
        <v>7623</v>
      </c>
      <c r="B8514" t="s">
        <v>30</v>
      </c>
      <c r="C8514">
        <v>7.0000000000000007E-2</v>
      </c>
      <c r="D8514">
        <f t="shared" si="133"/>
        <v>0</v>
      </c>
      <c r="E8514">
        <f>COUNTIFS($B$2:B8514,B8514)</f>
        <v>353</v>
      </c>
    </row>
    <row r="8515" spans="1:5" x14ac:dyDescent="0.3">
      <c r="A8515" t="s">
        <v>9723</v>
      </c>
      <c r="B8515" t="s">
        <v>30</v>
      </c>
      <c r="C8515">
        <v>7.0000000000000007E-2</v>
      </c>
      <c r="D8515">
        <f t="shared" si="133"/>
        <v>0</v>
      </c>
      <c r="E8515">
        <f>COUNTIFS($B$2:B8515,B8515)</f>
        <v>354</v>
      </c>
    </row>
    <row r="8516" spans="1:5" x14ac:dyDescent="0.3">
      <c r="A8516" t="s">
        <v>9728</v>
      </c>
      <c r="B8516" t="s">
        <v>30</v>
      </c>
      <c r="C8516">
        <v>7.0000000000000007E-2</v>
      </c>
      <c r="D8516">
        <f t="shared" si="133"/>
        <v>0</v>
      </c>
      <c r="E8516">
        <f>COUNTIFS($B$2:B8516,B8516)</f>
        <v>355</v>
      </c>
    </row>
    <row r="8517" spans="1:5" x14ac:dyDescent="0.3">
      <c r="A8517" t="s">
        <v>9765</v>
      </c>
      <c r="B8517" t="s">
        <v>30</v>
      </c>
      <c r="C8517">
        <v>7.0000000000000007E-2</v>
      </c>
      <c r="D8517">
        <f t="shared" si="133"/>
        <v>0</v>
      </c>
      <c r="E8517">
        <f>COUNTIFS($B$2:B8517,B8517)</f>
        <v>356</v>
      </c>
    </row>
    <row r="8518" spans="1:5" x14ac:dyDescent="0.3">
      <c r="A8518" t="s">
        <v>9965</v>
      </c>
      <c r="B8518" t="s">
        <v>30</v>
      </c>
      <c r="C8518">
        <v>7.0000000000000007E-2</v>
      </c>
      <c r="D8518">
        <f t="shared" si="133"/>
        <v>0</v>
      </c>
      <c r="E8518">
        <f>COUNTIFS($B$2:B8518,B8518)</f>
        <v>357</v>
      </c>
    </row>
    <row r="8519" spans="1:5" x14ac:dyDescent="0.3">
      <c r="A8519" t="s">
        <v>9787</v>
      </c>
      <c r="B8519" t="s">
        <v>30</v>
      </c>
      <c r="C8519">
        <v>7.0000000000000007E-2</v>
      </c>
      <c r="D8519">
        <f t="shared" ref="D8519:D8582" si="134">IF(E8519&lt;5,E8519,0)</f>
        <v>0</v>
      </c>
      <c r="E8519">
        <f>COUNTIFS($B$2:B8519,B8519)</f>
        <v>358</v>
      </c>
    </row>
    <row r="8520" spans="1:5" x14ac:dyDescent="0.3">
      <c r="A8520" t="s">
        <v>9822</v>
      </c>
      <c r="B8520" t="s">
        <v>30</v>
      </c>
      <c r="C8520">
        <v>7.0000000000000007E-2</v>
      </c>
      <c r="D8520">
        <f t="shared" si="134"/>
        <v>0</v>
      </c>
      <c r="E8520">
        <f>COUNTIFS($B$2:B8520,B8520)</f>
        <v>359</v>
      </c>
    </row>
    <row r="8521" spans="1:5" x14ac:dyDescent="0.3">
      <c r="A8521" t="s">
        <v>9842</v>
      </c>
      <c r="B8521" t="s">
        <v>30</v>
      </c>
      <c r="C8521">
        <v>7.0000000000000007E-2</v>
      </c>
      <c r="D8521">
        <f t="shared" si="134"/>
        <v>0</v>
      </c>
      <c r="E8521">
        <f>COUNTIFS($B$2:B8521,B8521)</f>
        <v>360</v>
      </c>
    </row>
    <row r="8522" spans="1:5" x14ac:dyDescent="0.3">
      <c r="A8522" t="s">
        <v>10360</v>
      </c>
      <c r="B8522" t="s">
        <v>30</v>
      </c>
      <c r="C8522">
        <v>0.06</v>
      </c>
      <c r="D8522">
        <f t="shared" si="134"/>
        <v>0</v>
      </c>
      <c r="E8522">
        <f>COUNTIFS($B$2:B8522,B8522)</f>
        <v>361</v>
      </c>
    </row>
    <row r="8523" spans="1:5" x14ac:dyDescent="0.3">
      <c r="A8523" t="s">
        <v>10136</v>
      </c>
      <c r="B8523" t="s">
        <v>30</v>
      </c>
      <c r="C8523">
        <v>0.06</v>
      </c>
      <c r="D8523">
        <f t="shared" si="134"/>
        <v>0</v>
      </c>
      <c r="E8523">
        <f>COUNTIFS($B$2:B8523,B8523)</f>
        <v>362</v>
      </c>
    </row>
    <row r="8524" spans="1:5" x14ac:dyDescent="0.3">
      <c r="A8524" t="s">
        <v>10325</v>
      </c>
      <c r="B8524" t="s">
        <v>30</v>
      </c>
      <c r="C8524">
        <v>0.06</v>
      </c>
      <c r="D8524">
        <f t="shared" si="134"/>
        <v>0</v>
      </c>
      <c r="E8524">
        <f>COUNTIFS($B$2:B8524,B8524)</f>
        <v>363</v>
      </c>
    </row>
    <row r="8525" spans="1:5" x14ac:dyDescent="0.3">
      <c r="A8525" t="s">
        <v>4912</v>
      </c>
      <c r="B8525" t="s">
        <v>30</v>
      </c>
      <c r="C8525">
        <v>0.06</v>
      </c>
      <c r="D8525">
        <f t="shared" si="134"/>
        <v>0</v>
      </c>
      <c r="E8525">
        <f>COUNTIFS($B$2:B8525,B8525)</f>
        <v>364</v>
      </c>
    </row>
    <row r="8526" spans="1:5" x14ac:dyDescent="0.3">
      <c r="A8526" t="s">
        <v>10106</v>
      </c>
      <c r="B8526" t="s">
        <v>30</v>
      </c>
      <c r="C8526">
        <v>0.06</v>
      </c>
      <c r="D8526">
        <f t="shared" si="134"/>
        <v>0</v>
      </c>
      <c r="E8526">
        <f>COUNTIFS($B$2:B8526,B8526)</f>
        <v>365</v>
      </c>
    </row>
    <row r="8527" spans="1:5" x14ac:dyDescent="0.3">
      <c r="A8527" t="s">
        <v>10220</v>
      </c>
      <c r="B8527" t="s">
        <v>30</v>
      </c>
      <c r="C8527">
        <v>0.06</v>
      </c>
      <c r="D8527">
        <f t="shared" si="134"/>
        <v>0</v>
      </c>
      <c r="E8527">
        <f>COUNTIFS($B$2:B8527,B8527)</f>
        <v>366</v>
      </c>
    </row>
    <row r="8528" spans="1:5" x14ac:dyDescent="0.3">
      <c r="A8528" t="s">
        <v>10279</v>
      </c>
      <c r="B8528" t="s">
        <v>30</v>
      </c>
      <c r="C8528">
        <v>0.06</v>
      </c>
      <c r="D8528">
        <f t="shared" si="134"/>
        <v>0</v>
      </c>
      <c r="E8528">
        <f>COUNTIFS($B$2:B8528,B8528)</f>
        <v>367</v>
      </c>
    </row>
    <row r="8529" spans="1:5" x14ac:dyDescent="0.3">
      <c r="A8529" t="s">
        <v>10479</v>
      </c>
      <c r="B8529" t="s">
        <v>30</v>
      </c>
      <c r="C8529">
        <v>0.06</v>
      </c>
      <c r="D8529">
        <f t="shared" si="134"/>
        <v>0</v>
      </c>
      <c r="E8529">
        <f>COUNTIFS($B$2:B8529,B8529)</f>
        <v>368</v>
      </c>
    </row>
    <row r="8530" spans="1:5" x14ac:dyDescent="0.3">
      <c r="A8530" t="s">
        <v>10351</v>
      </c>
      <c r="B8530" t="s">
        <v>30</v>
      </c>
      <c r="C8530">
        <v>0.06</v>
      </c>
      <c r="D8530">
        <f t="shared" si="134"/>
        <v>0</v>
      </c>
      <c r="E8530">
        <f>COUNTIFS($B$2:B8530,B8530)</f>
        <v>369</v>
      </c>
    </row>
    <row r="8531" spans="1:5" x14ac:dyDescent="0.3">
      <c r="A8531" t="s">
        <v>10393</v>
      </c>
      <c r="B8531" t="s">
        <v>30</v>
      </c>
      <c r="C8531">
        <v>0.06</v>
      </c>
      <c r="D8531">
        <f t="shared" si="134"/>
        <v>0</v>
      </c>
      <c r="E8531">
        <f>COUNTIFS($B$2:B8531,B8531)</f>
        <v>370</v>
      </c>
    </row>
    <row r="8532" spans="1:5" x14ac:dyDescent="0.3">
      <c r="A8532" t="s">
        <v>10167</v>
      </c>
      <c r="B8532" t="s">
        <v>30</v>
      </c>
      <c r="C8532">
        <v>0.06</v>
      </c>
      <c r="D8532">
        <f t="shared" si="134"/>
        <v>0</v>
      </c>
      <c r="E8532">
        <f>COUNTIFS($B$2:B8532,B8532)</f>
        <v>371</v>
      </c>
    </row>
    <row r="8533" spans="1:5" x14ac:dyDescent="0.3">
      <c r="A8533" t="s">
        <v>10259</v>
      </c>
      <c r="B8533" t="s">
        <v>30</v>
      </c>
      <c r="C8533">
        <v>0.06</v>
      </c>
      <c r="D8533">
        <f t="shared" si="134"/>
        <v>0</v>
      </c>
      <c r="E8533">
        <f>COUNTIFS($B$2:B8533,B8533)</f>
        <v>372</v>
      </c>
    </row>
    <row r="8534" spans="1:5" x14ac:dyDescent="0.3">
      <c r="A8534" t="s">
        <v>10375</v>
      </c>
      <c r="B8534" t="s">
        <v>30</v>
      </c>
      <c r="C8534">
        <v>0.06</v>
      </c>
      <c r="D8534">
        <f t="shared" si="134"/>
        <v>0</v>
      </c>
      <c r="E8534">
        <f>COUNTIFS($B$2:B8534,B8534)</f>
        <v>373</v>
      </c>
    </row>
    <row r="8535" spans="1:5" x14ac:dyDescent="0.3">
      <c r="A8535" t="s">
        <v>10460</v>
      </c>
      <c r="B8535" t="s">
        <v>30</v>
      </c>
      <c r="C8535">
        <v>0.06</v>
      </c>
      <c r="D8535">
        <f t="shared" si="134"/>
        <v>0</v>
      </c>
      <c r="E8535">
        <f>COUNTIFS($B$2:B8535,B8535)</f>
        <v>374</v>
      </c>
    </row>
    <row r="8536" spans="1:5" x14ac:dyDescent="0.3">
      <c r="A8536" t="s">
        <v>10247</v>
      </c>
      <c r="B8536" t="s">
        <v>30</v>
      </c>
      <c r="C8536">
        <v>0.06</v>
      </c>
      <c r="D8536">
        <f t="shared" si="134"/>
        <v>0</v>
      </c>
      <c r="E8536">
        <f>COUNTIFS($B$2:B8536,B8536)</f>
        <v>375</v>
      </c>
    </row>
    <row r="8537" spans="1:5" x14ac:dyDescent="0.3">
      <c r="A8537" t="s">
        <v>10289</v>
      </c>
      <c r="B8537" t="s">
        <v>30</v>
      </c>
      <c r="C8537">
        <v>0.06</v>
      </c>
      <c r="D8537">
        <f t="shared" si="134"/>
        <v>0</v>
      </c>
      <c r="E8537">
        <f>COUNTIFS($B$2:B8537,B8537)</f>
        <v>376</v>
      </c>
    </row>
    <row r="8538" spans="1:5" x14ac:dyDescent="0.3">
      <c r="A8538" t="s">
        <v>2165</v>
      </c>
      <c r="B8538" t="s">
        <v>30</v>
      </c>
      <c r="C8538">
        <v>0.06</v>
      </c>
      <c r="D8538">
        <f t="shared" si="134"/>
        <v>0</v>
      </c>
      <c r="E8538">
        <f>COUNTIFS($B$2:B8538,B8538)</f>
        <v>377</v>
      </c>
    </row>
    <row r="8539" spans="1:5" x14ac:dyDescent="0.3">
      <c r="A8539" t="s">
        <v>10208</v>
      </c>
      <c r="B8539" t="s">
        <v>30</v>
      </c>
      <c r="C8539">
        <v>0.06</v>
      </c>
      <c r="D8539">
        <f t="shared" si="134"/>
        <v>0</v>
      </c>
      <c r="E8539">
        <f>COUNTIFS($B$2:B8539,B8539)</f>
        <v>378</v>
      </c>
    </row>
    <row r="8540" spans="1:5" x14ac:dyDescent="0.3">
      <c r="A8540" t="s">
        <v>10229</v>
      </c>
      <c r="B8540" t="s">
        <v>30</v>
      </c>
      <c r="C8540">
        <v>0.06</v>
      </c>
      <c r="D8540">
        <f t="shared" si="134"/>
        <v>0</v>
      </c>
      <c r="E8540">
        <f>COUNTIFS($B$2:B8540,B8540)</f>
        <v>379</v>
      </c>
    </row>
    <row r="8541" spans="1:5" x14ac:dyDescent="0.3">
      <c r="A8541" t="s">
        <v>10383</v>
      </c>
      <c r="B8541" t="s">
        <v>30</v>
      </c>
      <c r="C8541">
        <v>0.06</v>
      </c>
      <c r="D8541">
        <f t="shared" si="134"/>
        <v>0</v>
      </c>
      <c r="E8541">
        <f>COUNTIFS($B$2:B8541,B8541)</f>
        <v>380</v>
      </c>
    </row>
    <row r="8542" spans="1:5" x14ac:dyDescent="0.3">
      <c r="A8542" t="s">
        <v>10116</v>
      </c>
      <c r="B8542" t="s">
        <v>30</v>
      </c>
      <c r="C8542">
        <v>0.06</v>
      </c>
      <c r="D8542">
        <f t="shared" si="134"/>
        <v>0</v>
      </c>
      <c r="E8542">
        <f>COUNTIFS($B$2:B8542,B8542)</f>
        <v>381</v>
      </c>
    </row>
    <row r="8543" spans="1:5" x14ac:dyDescent="0.3">
      <c r="A8543" t="s">
        <v>10392</v>
      </c>
      <c r="B8543" t="s">
        <v>30</v>
      </c>
      <c r="C8543">
        <v>0.06</v>
      </c>
      <c r="D8543">
        <f t="shared" si="134"/>
        <v>0</v>
      </c>
      <c r="E8543">
        <f>COUNTIFS($B$2:B8543,B8543)</f>
        <v>382</v>
      </c>
    </row>
    <row r="8544" spans="1:5" x14ac:dyDescent="0.3">
      <c r="A8544" t="s">
        <v>9193</v>
      </c>
      <c r="B8544" t="s">
        <v>30</v>
      </c>
      <c r="C8544">
        <v>0.06</v>
      </c>
      <c r="D8544">
        <f t="shared" si="134"/>
        <v>0</v>
      </c>
      <c r="E8544">
        <f>COUNTIFS($B$2:B8544,B8544)</f>
        <v>383</v>
      </c>
    </row>
    <row r="8545" spans="1:5" x14ac:dyDescent="0.3">
      <c r="A8545" t="s">
        <v>10158</v>
      </c>
      <c r="B8545" t="s">
        <v>30</v>
      </c>
      <c r="C8545">
        <v>0.06</v>
      </c>
      <c r="D8545">
        <f t="shared" si="134"/>
        <v>0</v>
      </c>
      <c r="E8545">
        <f>COUNTIFS($B$2:B8545,B8545)</f>
        <v>384</v>
      </c>
    </row>
    <row r="8546" spans="1:5" x14ac:dyDescent="0.3">
      <c r="A8546" t="s">
        <v>10166</v>
      </c>
      <c r="B8546" t="s">
        <v>30</v>
      </c>
      <c r="C8546">
        <v>0.06</v>
      </c>
      <c r="D8546">
        <f t="shared" si="134"/>
        <v>0</v>
      </c>
      <c r="E8546">
        <f>COUNTIFS($B$2:B8546,B8546)</f>
        <v>385</v>
      </c>
    </row>
    <row r="8547" spans="1:5" x14ac:dyDescent="0.3">
      <c r="A8547" t="s">
        <v>10206</v>
      </c>
      <c r="B8547" t="s">
        <v>30</v>
      </c>
      <c r="C8547">
        <v>0.06</v>
      </c>
      <c r="D8547">
        <f t="shared" si="134"/>
        <v>0</v>
      </c>
      <c r="E8547">
        <f>COUNTIFS($B$2:B8547,B8547)</f>
        <v>386</v>
      </c>
    </row>
    <row r="8548" spans="1:5" x14ac:dyDescent="0.3">
      <c r="A8548" t="s">
        <v>10166</v>
      </c>
      <c r="B8548" t="s">
        <v>30</v>
      </c>
      <c r="C8548">
        <v>0.06</v>
      </c>
      <c r="D8548">
        <f t="shared" si="134"/>
        <v>0</v>
      </c>
      <c r="E8548">
        <f>COUNTIFS($B$2:B8548,B8548)</f>
        <v>387</v>
      </c>
    </row>
    <row r="8549" spans="1:5" x14ac:dyDescent="0.3">
      <c r="A8549" t="s">
        <v>10099</v>
      </c>
      <c r="B8549" t="s">
        <v>30</v>
      </c>
      <c r="C8549">
        <v>0.06</v>
      </c>
      <c r="D8549">
        <f t="shared" si="134"/>
        <v>0</v>
      </c>
      <c r="E8549">
        <f>COUNTIFS($B$2:B8549,B8549)</f>
        <v>388</v>
      </c>
    </row>
    <row r="8550" spans="1:5" x14ac:dyDescent="0.3">
      <c r="A8550" t="s">
        <v>10795</v>
      </c>
      <c r="B8550" t="s">
        <v>30</v>
      </c>
      <c r="C8550">
        <v>0.05</v>
      </c>
      <c r="D8550">
        <f t="shared" si="134"/>
        <v>0</v>
      </c>
      <c r="E8550">
        <f>COUNTIFS($B$2:B8550,B8550)</f>
        <v>389</v>
      </c>
    </row>
    <row r="8551" spans="1:5" x14ac:dyDescent="0.3">
      <c r="A8551" t="s">
        <v>10862</v>
      </c>
      <c r="B8551" t="s">
        <v>30</v>
      </c>
      <c r="C8551">
        <v>0.05</v>
      </c>
      <c r="D8551">
        <f t="shared" si="134"/>
        <v>0</v>
      </c>
      <c r="E8551">
        <f>COUNTIFS($B$2:B8551,B8551)</f>
        <v>390</v>
      </c>
    </row>
    <row r="8552" spans="1:5" x14ac:dyDescent="0.3">
      <c r="A8552" t="s">
        <v>10871</v>
      </c>
      <c r="B8552" t="s">
        <v>30</v>
      </c>
      <c r="C8552">
        <v>0.05</v>
      </c>
      <c r="D8552">
        <f t="shared" si="134"/>
        <v>0</v>
      </c>
      <c r="E8552">
        <f>COUNTIFS($B$2:B8552,B8552)</f>
        <v>391</v>
      </c>
    </row>
    <row r="8553" spans="1:5" x14ac:dyDescent="0.3">
      <c r="A8553" t="s">
        <v>10736</v>
      </c>
      <c r="B8553" t="s">
        <v>30</v>
      </c>
      <c r="C8553">
        <v>0.05</v>
      </c>
      <c r="D8553">
        <f t="shared" si="134"/>
        <v>0</v>
      </c>
      <c r="E8553">
        <f>COUNTIFS($B$2:B8553,B8553)</f>
        <v>392</v>
      </c>
    </row>
    <row r="8554" spans="1:5" x14ac:dyDescent="0.3">
      <c r="A8554" t="s">
        <v>4749</v>
      </c>
      <c r="B8554" t="s">
        <v>30</v>
      </c>
      <c r="C8554">
        <v>0.05</v>
      </c>
      <c r="D8554">
        <f t="shared" si="134"/>
        <v>0</v>
      </c>
      <c r="E8554">
        <f>COUNTIFS($B$2:B8554,B8554)</f>
        <v>393</v>
      </c>
    </row>
    <row r="8555" spans="1:5" x14ac:dyDescent="0.3">
      <c r="A8555" t="s">
        <v>10986</v>
      </c>
      <c r="B8555" t="s">
        <v>30</v>
      </c>
      <c r="C8555">
        <v>0.05</v>
      </c>
      <c r="D8555">
        <f t="shared" si="134"/>
        <v>0</v>
      </c>
      <c r="E8555">
        <f>COUNTIFS($B$2:B8555,B8555)</f>
        <v>394</v>
      </c>
    </row>
    <row r="8556" spans="1:5" x14ac:dyDescent="0.3">
      <c r="A8556" t="s">
        <v>10528</v>
      </c>
      <c r="B8556" t="s">
        <v>30</v>
      </c>
      <c r="C8556">
        <v>0.05</v>
      </c>
      <c r="D8556">
        <f t="shared" si="134"/>
        <v>0</v>
      </c>
      <c r="E8556">
        <f>COUNTIFS($B$2:B8556,B8556)</f>
        <v>395</v>
      </c>
    </row>
    <row r="8557" spans="1:5" x14ac:dyDescent="0.3">
      <c r="A8557" t="s">
        <v>10589</v>
      </c>
      <c r="B8557" t="s">
        <v>30</v>
      </c>
      <c r="C8557">
        <v>0.05</v>
      </c>
      <c r="D8557">
        <f t="shared" si="134"/>
        <v>0</v>
      </c>
      <c r="E8557">
        <f>COUNTIFS($B$2:B8557,B8557)</f>
        <v>396</v>
      </c>
    </row>
    <row r="8558" spans="1:5" x14ac:dyDescent="0.3">
      <c r="A8558" t="s">
        <v>10768</v>
      </c>
      <c r="B8558" t="s">
        <v>30</v>
      </c>
      <c r="C8558">
        <v>0.05</v>
      </c>
      <c r="D8558">
        <f t="shared" si="134"/>
        <v>0</v>
      </c>
      <c r="E8558">
        <f>COUNTIFS($B$2:B8558,B8558)</f>
        <v>397</v>
      </c>
    </row>
    <row r="8559" spans="1:5" x14ac:dyDescent="0.3">
      <c r="A8559" t="s">
        <v>10826</v>
      </c>
      <c r="B8559" t="s">
        <v>30</v>
      </c>
      <c r="C8559">
        <v>0.05</v>
      </c>
      <c r="D8559">
        <f t="shared" si="134"/>
        <v>0</v>
      </c>
      <c r="E8559">
        <f>COUNTIFS($B$2:B8559,B8559)</f>
        <v>398</v>
      </c>
    </row>
    <row r="8560" spans="1:5" x14ac:dyDescent="0.3">
      <c r="A8560" t="s">
        <v>10777</v>
      </c>
      <c r="B8560" t="s">
        <v>30</v>
      </c>
      <c r="C8560">
        <v>0.05</v>
      </c>
      <c r="D8560">
        <f t="shared" si="134"/>
        <v>0</v>
      </c>
      <c r="E8560">
        <f>COUNTIFS($B$2:B8560,B8560)</f>
        <v>399</v>
      </c>
    </row>
    <row r="8561" spans="1:5" x14ac:dyDescent="0.3">
      <c r="A8561" t="s">
        <v>10944</v>
      </c>
      <c r="B8561" t="s">
        <v>30</v>
      </c>
      <c r="C8561">
        <v>0.05</v>
      </c>
      <c r="D8561">
        <f t="shared" si="134"/>
        <v>0</v>
      </c>
      <c r="E8561">
        <f>COUNTIFS($B$2:B8561,B8561)</f>
        <v>400</v>
      </c>
    </row>
    <row r="8562" spans="1:5" x14ac:dyDescent="0.3">
      <c r="A8562" t="s">
        <v>10560</v>
      </c>
      <c r="B8562" t="s">
        <v>30</v>
      </c>
      <c r="C8562">
        <v>0.05</v>
      </c>
      <c r="D8562">
        <f t="shared" si="134"/>
        <v>0</v>
      </c>
      <c r="E8562">
        <f>COUNTIFS($B$2:B8562,B8562)</f>
        <v>401</v>
      </c>
    </row>
    <row r="8563" spans="1:5" x14ac:dyDescent="0.3">
      <c r="A8563" t="s">
        <v>10664</v>
      </c>
      <c r="B8563" t="s">
        <v>30</v>
      </c>
      <c r="C8563">
        <v>0.05</v>
      </c>
      <c r="D8563">
        <f t="shared" si="134"/>
        <v>0</v>
      </c>
      <c r="E8563">
        <f>COUNTIFS($B$2:B8563,B8563)</f>
        <v>402</v>
      </c>
    </row>
    <row r="8564" spans="1:5" x14ac:dyDescent="0.3">
      <c r="A8564" t="s">
        <v>10985</v>
      </c>
      <c r="B8564" t="s">
        <v>30</v>
      </c>
      <c r="C8564">
        <v>0.05</v>
      </c>
      <c r="D8564">
        <f t="shared" si="134"/>
        <v>0</v>
      </c>
      <c r="E8564">
        <f>COUNTIFS($B$2:B8564,B8564)</f>
        <v>403</v>
      </c>
    </row>
    <row r="8565" spans="1:5" x14ac:dyDescent="0.3">
      <c r="A8565" t="s">
        <v>10556</v>
      </c>
      <c r="B8565" t="s">
        <v>30</v>
      </c>
      <c r="C8565">
        <v>0.05</v>
      </c>
      <c r="D8565">
        <f t="shared" si="134"/>
        <v>0</v>
      </c>
      <c r="E8565">
        <f>COUNTIFS($B$2:B8565,B8565)</f>
        <v>404</v>
      </c>
    </row>
    <row r="8566" spans="1:5" x14ac:dyDescent="0.3">
      <c r="A8566" t="s">
        <v>10682</v>
      </c>
      <c r="B8566" t="s">
        <v>30</v>
      </c>
      <c r="C8566">
        <v>0.05</v>
      </c>
      <c r="D8566">
        <f t="shared" si="134"/>
        <v>0</v>
      </c>
      <c r="E8566">
        <f>COUNTIFS($B$2:B8566,B8566)</f>
        <v>405</v>
      </c>
    </row>
    <row r="8567" spans="1:5" x14ac:dyDescent="0.3">
      <c r="A8567" t="s">
        <v>10794</v>
      </c>
      <c r="B8567" t="s">
        <v>30</v>
      </c>
      <c r="C8567">
        <v>0.05</v>
      </c>
      <c r="D8567">
        <f t="shared" si="134"/>
        <v>0</v>
      </c>
      <c r="E8567">
        <f>COUNTIFS($B$2:B8567,B8567)</f>
        <v>406</v>
      </c>
    </row>
    <row r="8568" spans="1:5" x14ac:dyDescent="0.3">
      <c r="A8568" t="s">
        <v>10921</v>
      </c>
      <c r="B8568" t="s">
        <v>30</v>
      </c>
      <c r="C8568">
        <v>0.05</v>
      </c>
      <c r="D8568">
        <f t="shared" si="134"/>
        <v>0</v>
      </c>
      <c r="E8568">
        <f>COUNTIFS($B$2:B8568,B8568)</f>
        <v>407</v>
      </c>
    </row>
    <row r="8569" spans="1:5" x14ac:dyDescent="0.3">
      <c r="A8569" t="s">
        <v>10946</v>
      </c>
      <c r="B8569" t="s">
        <v>30</v>
      </c>
      <c r="C8569">
        <v>0.05</v>
      </c>
      <c r="D8569">
        <f t="shared" si="134"/>
        <v>0</v>
      </c>
      <c r="E8569">
        <f>COUNTIFS($B$2:B8569,B8569)</f>
        <v>408</v>
      </c>
    </row>
    <row r="8570" spans="1:5" x14ac:dyDescent="0.3">
      <c r="A8570" t="s">
        <v>10661</v>
      </c>
      <c r="B8570" t="s">
        <v>30</v>
      </c>
      <c r="C8570">
        <v>0.05</v>
      </c>
      <c r="D8570">
        <f t="shared" si="134"/>
        <v>0</v>
      </c>
      <c r="E8570">
        <f>COUNTIFS($B$2:B8570,B8570)</f>
        <v>409</v>
      </c>
    </row>
    <row r="8571" spans="1:5" x14ac:dyDescent="0.3">
      <c r="A8571" t="s">
        <v>10725</v>
      </c>
      <c r="B8571" t="s">
        <v>30</v>
      </c>
      <c r="C8571">
        <v>0.05</v>
      </c>
      <c r="D8571">
        <f t="shared" si="134"/>
        <v>0</v>
      </c>
      <c r="E8571">
        <f>COUNTIFS($B$2:B8571,B8571)</f>
        <v>410</v>
      </c>
    </row>
    <row r="8572" spans="1:5" x14ac:dyDescent="0.3">
      <c r="A8572" t="s">
        <v>7575</v>
      </c>
      <c r="B8572" t="s">
        <v>30</v>
      </c>
      <c r="C8572">
        <v>0.05</v>
      </c>
      <c r="D8572">
        <f t="shared" si="134"/>
        <v>0</v>
      </c>
      <c r="E8572">
        <f>COUNTIFS($B$2:B8572,B8572)</f>
        <v>411</v>
      </c>
    </row>
    <row r="8573" spans="1:5" x14ac:dyDescent="0.3">
      <c r="A8573" t="s">
        <v>10980</v>
      </c>
      <c r="B8573" t="s">
        <v>30</v>
      </c>
      <c r="C8573">
        <v>0.05</v>
      </c>
      <c r="D8573">
        <f t="shared" si="134"/>
        <v>0</v>
      </c>
      <c r="E8573">
        <f>COUNTIFS($B$2:B8573,B8573)</f>
        <v>412</v>
      </c>
    </row>
    <row r="8574" spans="1:5" x14ac:dyDescent="0.3">
      <c r="A8574" t="s">
        <v>8925</v>
      </c>
      <c r="B8574" t="s">
        <v>30</v>
      </c>
      <c r="C8574">
        <v>0.05</v>
      </c>
      <c r="D8574">
        <f t="shared" si="134"/>
        <v>0</v>
      </c>
      <c r="E8574">
        <f>COUNTIFS($B$2:B8574,B8574)</f>
        <v>413</v>
      </c>
    </row>
    <row r="8575" spans="1:5" x14ac:dyDescent="0.3">
      <c r="A8575" t="s">
        <v>7041</v>
      </c>
      <c r="B8575" t="s">
        <v>30</v>
      </c>
      <c r="C8575">
        <v>0.05</v>
      </c>
      <c r="D8575">
        <f t="shared" si="134"/>
        <v>0</v>
      </c>
      <c r="E8575">
        <f>COUNTIFS($B$2:B8575,B8575)</f>
        <v>414</v>
      </c>
    </row>
    <row r="8576" spans="1:5" x14ac:dyDescent="0.3">
      <c r="A8576" t="s">
        <v>10514</v>
      </c>
      <c r="B8576" t="s">
        <v>30</v>
      </c>
      <c r="C8576">
        <v>0.05</v>
      </c>
      <c r="D8576">
        <f t="shared" si="134"/>
        <v>0</v>
      </c>
      <c r="E8576">
        <f>COUNTIFS($B$2:B8576,B8576)</f>
        <v>415</v>
      </c>
    </row>
    <row r="8577" spans="1:5" x14ac:dyDescent="0.3">
      <c r="A8577" t="s">
        <v>10564</v>
      </c>
      <c r="B8577" t="s">
        <v>30</v>
      </c>
      <c r="C8577">
        <v>0.05</v>
      </c>
      <c r="D8577">
        <f t="shared" si="134"/>
        <v>0</v>
      </c>
      <c r="E8577">
        <f>COUNTIFS($B$2:B8577,B8577)</f>
        <v>416</v>
      </c>
    </row>
    <row r="8578" spans="1:5" x14ac:dyDescent="0.3">
      <c r="A8578" t="s">
        <v>5134</v>
      </c>
      <c r="B8578" t="s">
        <v>30</v>
      </c>
      <c r="C8578">
        <v>0.05</v>
      </c>
      <c r="D8578">
        <f t="shared" si="134"/>
        <v>0</v>
      </c>
      <c r="E8578">
        <f>COUNTIFS($B$2:B8578,B8578)</f>
        <v>417</v>
      </c>
    </row>
    <row r="8579" spans="1:5" x14ac:dyDescent="0.3">
      <c r="A8579" t="s">
        <v>7430</v>
      </c>
      <c r="B8579" t="s">
        <v>30</v>
      </c>
      <c r="C8579">
        <v>0.05</v>
      </c>
      <c r="D8579">
        <f t="shared" si="134"/>
        <v>0</v>
      </c>
      <c r="E8579">
        <f>COUNTIFS($B$2:B8579,B8579)</f>
        <v>418</v>
      </c>
    </row>
    <row r="8580" spans="1:5" x14ac:dyDescent="0.3">
      <c r="A8580" t="s">
        <v>10904</v>
      </c>
      <c r="B8580" t="s">
        <v>30</v>
      </c>
      <c r="C8580">
        <v>0.05</v>
      </c>
      <c r="D8580">
        <f t="shared" si="134"/>
        <v>0</v>
      </c>
      <c r="E8580">
        <f>COUNTIFS($B$2:B8580,B8580)</f>
        <v>419</v>
      </c>
    </row>
    <row r="8581" spans="1:5" x14ac:dyDescent="0.3">
      <c r="A8581" t="s">
        <v>10624</v>
      </c>
      <c r="B8581" t="s">
        <v>30</v>
      </c>
      <c r="C8581">
        <v>0.05</v>
      </c>
      <c r="D8581">
        <f t="shared" si="134"/>
        <v>0</v>
      </c>
      <c r="E8581">
        <f>COUNTIFS($B$2:B8581,B8581)</f>
        <v>420</v>
      </c>
    </row>
    <row r="8582" spans="1:5" x14ac:dyDescent="0.3">
      <c r="A8582" t="s">
        <v>10392</v>
      </c>
      <c r="B8582" t="s">
        <v>30</v>
      </c>
      <c r="C8582">
        <v>0.05</v>
      </c>
      <c r="D8582">
        <f t="shared" si="134"/>
        <v>0</v>
      </c>
      <c r="E8582">
        <f>COUNTIFS($B$2:B8582,B8582)</f>
        <v>421</v>
      </c>
    </row>
    <row r="8583" spans="1:5" x14ac:dyDescent="0.3">
      <c r="A8583" t="s">
        <v>10679</v>
      </c>
      <c r="B8583" t="s">
        <v>30</v>
      </c>
      <c r="C8583">
        <v>0.05</v>
      </c>
      <c r="D8583">
        <f t="shared" ref="D8583:D8646" si="135">IF(E8583&lt;5,E8583,0)</f>
        <v>0</v>
      </c>
      <c r="E8583">
        <f>COUNTIFS($B$2:B8583,B8583)</f>
        <v>422</v>
      </c>
    </row>
    <row r="8584" spans="1:5" x14ac:dyDescent="0.3">
      <c r="A8584" t="s">
        <v>10812</v>
      </c>
      <c r="B8584" t="s">
        <v>30</v>
      </c>
      <c r="C8584">
        <v>0.05</v>
      </c>
      <c r="D8584">
        <f t="shared" si="135"/>
        <v>0</v>
      </c>
      <c r="E8584">
        <f>COUNTIFS($B$2:B8584,B8584)</f>
        <v>423</v>
      </c>
    </row>
    <row r="8585" spans="1:5" x14ac:dyDescent="0.3">
      <c r="A8585" t="s">
        <v>10956</v>
      </c>
      <c r="B8585" t="s">
        <v>30</v>
      </c>
      <c r="C8585">
        <v>0.05</v>
      </c>
      <c r="D8585">
        <f t="shared" si="135"/>
        <v>0</v>
      </c>
      <c r="E8585">
        <f>COUNTIFS($B$2:B8585,B8585)</f>
        <v>424</v>
      </c>
    </row>
    <row r="8586" spans="1:5" x14ac:dyDescent="0.3">
      <c r="A8586" t="s">
        <v>10752</v>
      </c>
      <c r="B8586" t="s">
        <v>30</v>
      </c>
      <c r="C8586">
        <v>0.05</v>
      </c>
      <c r="D8586">
        <f t="shared" si="135"/>
        <v>0</v>
      </c>
      <c r="E8586">
        <f>COUNTIFS($B$2:B8586,B8586)</f>
        <v>425</v>
      </c>
    </row>
    <row r="8587" spans="1:5" x14ac:dyDescent="0.3">
      <c r="A8587" t="s">
        <v>8350</v>
      </c>
      <c r="B8587" t="s">
        <v>30</v>
      </c>
      <c r="C8587">
        <v>0.05</v>
      </c>
      <c r="D8587">
        <f t="shared" si="135"/>
        <v>0</v>
      </c>
      <c r="E8587">
        <f>COUNTIFS($B$2:B8587,B8587)</f>
        <v>426</v>
      </c>
    </row>
    <row r="8588" spans="1:5" x14ac:dyDescent="0.3">
      <c r="A8588" t="s">
        <v>10534</v>
      </c>
      <c r="B8588" t="s">
        <v>30</v>
      </c>
      <c r="C8588">
        <v>0.05</v>
      </c>
      <c r="D8588">
        <f t="shared" si="135"/>
        <v>0</v>
      </c>
      <c r="E8588">
        <f>COUNTIFS($B$2:B8588,B8588)</f>
        <v>427</v>
      </c>
    </row>
    <row r="8589" spans="1:5" x14ac:dyDescent="0.3">
      <c r="A8589" t="s">
        <v>11008</v>
      </c>
      <c r="B8589" t="s">
        <v>30</v>
      </c>
      <c r="C8589">
        <v>0.04</v>
      </c>
      <c r="D8589">
        <f t="shared" si="135"/>
        <v>0</v>
      </c>
      <c r="E8589">
        <f>COUNTIFS($B$2:B8589,B8589)</f>
        <v>428</v>
      </c>
    </row>
    <row r="8590" spans="1:5" x14ac:dyDescent="0.3">
      <c r="A8590" t="s">
        <v>11350</v>
      </c>
      <c r="B8590" t="s">
        <v>30</v>
      </c>
      <c r="C8590">
        <v>0.04</v>
      </c>
      <c r="D8590">
        <f t="shared" si="135"/>
        <v>0</v>
      </c>
      <c r="E8590">
        <f>COUNTIFS($B$2:B8590,B8590)</f>
        <v>429</v>
      </c>
    </row>
    <row r="8591" spans="1:5" x14ac:dyDescent="0.3">
      <c r="A8591" t="s">
        <v>11436</v>
      </c>
      <c r="B8591" t="s">
        <v>30</v>
      </c>
      <c r="C8591">
        <v>0.04</v>
      </c>
      <c r="D8591">
        <f t="shared" si="135"/>
        <v>0</v>
      </c>
      <c r="E8591">
        <f>COUNTIFS($B$2:B8591,B8591)</f>
        <v>430</v>
      </c>
    </row>
    <row r="8592" spans="1:5" x14ac:dyDescent="0.3">
      <c r="A8592" t="s">
        <v>11057</v>
      </c>
      <c r="B8592" t="s">
        <v>30</v>
      </c>
      <c r="C8592">
        <v>0.04</v>
      </c>
      <c r="D8592">
        <f t="shared" si="135"/>
        <v>0</v>
      </c>
      <c r="E8592">
        <f>COUNTIFS($B$2:B8592,B8592)</f>
        <v>431</v>
      </c>
    </row>
    <row r="8593" spans="1:5" x14ac:dyDescent="0.3">
      <c r="A8593" t="s">
        <v>11344</v>
      </c>
      <c r="B8593" t="s">
        <v>30</v>
      </c>
      <c r="C8593">
        <v>0.04</v>
      </c>
      <c r="D8593">
        <f t="shared" si="135"/>
        <v>0</v>
      </c>
      <c r="E8593">
        <f>COUNTIFS($B$2:B8593,B8593)</f>
        <v>432</v>
      </c>
    </row>
    <row r="8594" spans="1:5" x14ac:dyDescent="0.3">
      <c r="A8594" t="s">
        <v>11148</v>
      </c>
      <c r="B8594" t="s">
        <v>30</v>
      </c>
      <c r="C8594">
        <v>0.04</v>
      </c>
      <c r="D8594">
        <f t="shared" si="135"/>
        <v>0</v>
      </c>
      <c r="E8594">
        <f>COUNTIFS($B$2:B8594,B8594)</f>
        <v>433</v>
      </c>
    </row>
    <row r="8595" spans="1:5" x14ac:dyDescent="0.3">
      <c r="A8595" t="s">
        <v>11287</v>
      </c>
      <c r="B8595" t="s">
        <v>30</v>
      </c>
      <c r="C8595">
        <v>0.04</v>
      </c>
      <c r="D8595">
        <f t="shared" si="135"/>
        <v>0</v>
      </c>
      <c r="E8595">
        <f>COUNTIFS($B$2:B8595,B8595)</f>
        <v>434</v>
      </c>
    </row>
    <row r="8596" spans="1:5" x14ac:dyDescent="0.3">
      <c r="A8596" t="s">
        <v>11176</v>
      </c>
      <c r="B8596" t="s">
        <v>30</v>
      </c>
      <c r="C8596">
        <v>0.04</v>
      </c>
      <c r="D8596">
        <f t="shared" si="135"/>
        <v>0</v>
      </c>
      <c r="E8596">
        <f>COUNTIFS($B$2:B8596,B8596)</f>
        <v>435</v>
      </c>
    </row>
    <row r="8597" spans="1:5" x14ac:dyDescent="0.3">
      <c r="A8597" t="s">
        <v>11318</v>
      </c>
      <c r="B8597" t="s">
        <v>30</v>
      </c>
      <c r="C8597">
        <v>0.04</v>
      </c>
      <c r="D8597">
        <f t="shared" si="135"/>
        <v>0</v>
      </c>
      <c r="E8597">
        <f>COUNTIFS($B$2:B8597,B8597)</f>
        <v>436</v>
      </c>
    </row>
    <row r="8598" spans="1:5" x14ac:dyDescent="0.3">
      <c r="A8598" t="s">
        <v>11368</v>
      </c>
      <c r="B8598" t="s">
        <v>30</v>
      </c>
      <c r="C8598">
        <v>0.04</v>
      </c>
      <c r="D8598">
        <f t="shared" si="135"/>
        <v>0</v>
      </c>
      <c r="E8598">
        <f>COUNTIFS($B$2:B8598,B8598)</f>
        <v>437</v>
      </c>
    </row>
    <row r="8599" spans="1:5" x14ac:dyDescent="0.3">
      <c r="A8599" t="s">
        <v>11220</v>
      </c>
      <c r="B8599" t="s">
        <v>30</v>
      </c>
      <c r="C8599">
        <v>0.04</v>
      </c>
      <c r="D8599">
        <f t="shared" si="135"/>
        <v>0</v>
      </c>
      <c r="E8599">
        <f>COUNTIFS($B$2:B8599,B8599)</f>
        <v>438</v>
      </c>
    </row>
    <row r="8600" spans="1:5" x14ac:dyDescent="0.3">
      <c r="A8600" t="s">
        <v>11282</v>
      </c>
      <c r="B8600" t="s">
        <v>30</v>
      </c>
      <c r="C8600">
        <v>0.04</v>
      </c>
      <c r="D8600">
        <f t="shared" si="135"/>
        <v>0</v>
      </c>
      <c r="E8600">
        <f>COUNTIFS($B$2:B8600,B8600)</f>
        <v>439</v>
      </c>
    </row>
    <row r="8601" spans="1:5" x14ac:dyDescent="0.3">
      <c r="A8601" t="s">
        <v>11394</v>
      </c>
      <c r="B8601" t="s">
        <v>30</v>
      </c>
      <c r="C8601">
        <v>0.04</v>
      </c>
      <c r="D8601">
        <f t="shared" si="135"/>
        <v>0</v>
      </c>
      <c r="E8601">
        <f>COUNTIFS($B$2:B8601,B8601)</f>
        <v>440</v>
      </c>
    </row>
    <row r="8602" spans="1:5" x14ac:dyDescent="0.3">
      <c r="A8602" t="s">
        <v>11427</v>
      </c>
      <c r="B8602" t="s">
        <v>30</v>
      </c>
      <c r="C8602">
        <v>0.04</v>
      </c>
      <c r="D8602">
        <f t="shared" si="135"/>
        <v>0</v>
      </c>
      <c r="E8602">
        <f>COUNTIFS($B$2:B8602,B8602)</f>
        <v>441</v>
      </c>
    </row>
    <row r="8603" spans="1:5" x14ac:dyDescent="0.3">
      <c r="A8603" t="s">
        <v>11459</v>
      </c>
      <c r="B8603" t="s">
        <v>30</v>
      </c>
      <c r="C8603">
        <v>0.04</v>
      </c>
      <c r="D8603">
        <f t="shared" si="135"/>
        <v>0</v>
      </c>
      <c r="E8603">
        <f>COUNTIFS($B$2:B8603,B8603)</f>
        <v>442</v>
      </c>
    </row>
    <row r="8604" spans="1:5" x14ac:dyDescent="0.3">
      <c r="A8604" t="s">
        <v>11172</v>
      </c>
      <c r="B8604" t="s">
        <v>30</v>
      </c>
      <c r="C8604">
        <v>0.04</v>
      </c>
      <c r="D8604">
        <f t="shared" si="135"/>
        <v>0</v>
      </c>
      <c r="E8604">
        <f>COUNTIFS($B$2:B8604,B8604)</f>
        <v>443</v>
      </c>
    </row>
    <row r="8605" spans="1:5" x14ac:dyDescent="0.3">
      <c r="A8605" t="s">
        <v>11185</v>
      </c>
      <c r="B8605" t="s">
        <v>30</v>
      </c>
      <c r="C8605">
        <v>0.04</v>
      </c>
      <c r="D8605">
        <f t="shared" si="135"/>
        <v>0</v>
      </c>
      <c r="E8605">
        <f>COUNTIFS($B$2:B8605,B8605)</f>
        <v>444</v>
      </c>
    </row>
    <row r="8606" spans="1:5" x14ac:dyDescent="0.3">
      <c r="A8606" t="s">
        <v>11451</v>
      </c>
      <c r="B8606" t="s">
        <v>30</v>
      </c>
      <c r="C8606">
        <v>0.04</v>
      </c>
      <c r="D8606">
        <f t="shared" si="135"/>
        <v>0</v>
      </c>
      <c r="E8606">
        <f>COUNTIFS($B$2:B8606,B8606)</f>
        <v>445</v>
      </c>
    </row>
    <row r="8607" spans="1:5" x14ac:dyDescent="0.3">
      <c r="A8607" t="s">
        <v>11495</v>
      </c>
      <c r="B8607" t="s">
        <v>30</v>
      </c>
      <c r="C8607">
        <v>0.04</v>
      </c>
      <c r="D8607">
        <f t="shared" si="135"/>
        <v>0</v>
      </c>
      <c r="E8607">
        <f>COUNTIFS($B$2:B8607,B8607)</f>
        <v>446</v>
      </c>
    </row>
    <row r="8608" spans="1:5" x14ac:dyDescent="0.3">
      <c r="A8608" t="s">
        <v>11041</v>
      </c>
      <c r="B8608" t="s">
        <v>30</v>
      </c>
      <c r="C8608">
        <v>0.04</v>
      </c>
      <c r="D8608">
        <f t="shared" si="135"/>
        <v>0</v>
      </c>
      <c r="E8608">
        <f>COUNTIFS($B$2:B8608,B8608)</f>
        <v>447</v>
      </c>
    </row>
    <row r="8609" spans="1:5" x14ac:dyDescent="0.3">
      <c r="A8609" t="s">
        <v>11170</v>
      </c>
      <c r="B8609" t="s">
        <v>30</v>
      </c>
      <c r="C8609">
        <v>0.04</v>
      </c>
      <c r="D8609">
        <f t="shared" si="135"/>
        <v>0</v>
      </c>
      <c r="E8609">
        <f>COUNTIFS($B$2:B8609,B8609)</f>
        <v>448</v>
      </c>
    </row>
    <row r="8610" spans="1:5" x14ac:dyDescent="0.3">
      <c r="A8610" t="s">
        <v>11213</v>
      </c>
      <c r="B8610" t="s">
        <v>30</v>
      </c>
      <c r="C8610">
        <v>0.04</v>
      </c>
      <c r="D8610">
        <f t="shared" si="135"/>
        <v>0</v>
      </c>
      <c r="E8610">
        <f>COUNTIFS($B$2:B8610,B8610)</f>
        <v>449</v>
      </c>
    </row>
    <row r="8611" spans="1:5" x14ac:dyDescent="0.3">
      <c r="A8611" t="s">
        <v>11291</v>
      </c>
      <c r="B8611" t="s">
        <v>30</v>
      </c>
      <c r="C8611">
        <v>0.04</v>
      </c>
      <c r="D8611">
        <f t="shared" si="135"/>
        <v>0</v>
      </c>
      <c r="E8611">
        <f>COUNTIFS($B$2:B8611,B8611)</f>
        <v>450</v>
      </c>
    </row>
    <row r="8612" spans="1:5" x14ac:dyDescent="0.3">
      <c r="A8612" t="s">
        <v>11366</v>
      </c>
      <c r="B8612" t="s">
        <v>30</v>
      </c>
      <c r="C8612">
        <v>0.04</v>
      </c>
      <c r="D8612">
        <f t="shared" si="135"/>
        <v>0</v>
      </c>
      <c r="E8612">
        <f>COUNTIFS($B$2:B8612,B8612)</f>
        <v>451</v>
      </c>
    </row>
    <row r="8613" spans="1:5" x14ac:dyDescent="0.3">
      <c r="A8613" t="s">
        <v>11448</v>
      </c>
      <c r="B8613" t="s">
        <v>30</v>
      </c>
      <c r="C8613">
        <v>0.04</v>
      </c>
      <c r="D8613">
        <f t="shared" si="135"/>
        <v>0</v>
      </c>
      <c r="E8613">
        <f>COUNTIFS($B$2:B8613,B8613)</f>
        <v>452</v>
      </c>
    </row>
    <row r="8614" spans="1:5" x14ac:dyDescent="0.3">
      <c r="A8614" t="s">
        <v>10208</v>
      </c>
      <c r="B8614" t="s">
        <v>30</v>
      </c>
      <c r="C8614">
        <v>0.04</v>
      </c>
      <c r="D8614">
        <f t="shared" si="135"/>
        <v>0</v>
      </c>
      <c r="E8614">
        <f>COUNTIFS($B$2:B8614,B8614)</f>
        <v>453</v>
      </c>
    </row>
    <row r="8615" spans="1:5" x14ac:dyDescent="0.3">
      <c r="A8615" t="s">
        <v>11138</v>
      </c>
      <c r="B8615" t="s">
        <v>30</v>
      </c>
      <c r="C8615">
        <v>0.04</v>
      </c>
      <c r="D8615">
        <f t="shared" si="135"/>
        <v>0</v>
      </c>
      <c r="E8615">
        <f>COUNTIFS($B$2:B8615,B8615)</f>
        <v>454</v>
      </c>
    </row>
    <row r="8616" spans="1:5" x14ac:dyDescent="0.3">
      <c r="A8616" t="s">
        <v>11476</v>
      </c>
      <c r="B8616" t="s">
        <v>30</v>
      </c>
      <c r="C8616">
        <v>0.04</v>
      </c>
      <c r="D8616">
        <f t="shared" si="135"/>
        <v>0</v>
      </c>
      <c r="E8616">
        <f>COUNTIFS($B$2:B8616,B8616)</f>
        <v>455</v>
      </c>
    </row>
    <row r="8617" spans="1:5" x14ac:dyDescent="0.3">
      <c r="A8617" t="s">
        <v>11048</v>
      </c>
      <c r="B8617" t="s">
        <v>30</v>
      </c>
      <c r="C8617">
        <v>0.04</v>
      </c>
      <c r="D8617">
        <f t="shared" si="135"/>
        <v>0</v>
      </c>
      <c r="E8617">
        <f>COUNTIFS($B$2:B8617,B8617)</f>
        <v>456</v>
      </c>
    </row>
    <row r="8618" spans="1:5" x14ac:dyDescent="0.3">
      <c r="A8618" t="s">
        <v>11193</v>
      </c>
      <c r="B8618" t="s">
        <v>30</v>
      </c>
      <c r="C8618">
        <v>0.04</v>
      </c>
      <c r="D8618">
        <f t="shared" si="135"/>
        <v>0</v>
      </c>
      <c r="E8618">
        <f>COUNTIFS($B$2:B8618,B8618)</f>
        <v>457</v>
      </c>
    </row>
    <row r="8619" spans="1:5" x14ac:dyDescent="0.3">
      <c r="A8619" t="s">
        <v>11339</v>
      </c>
      <c r="B8619" t="s">
        <v>30</v>
      </c>
      <c r="C8619">
        <v>0.04</v>
      </c>
      <c r="D8619">
        <f t="shared" si="135"/>
        <v>0</v>
      </c>
      <c r="E8619">
        <f>COUNTIFS($B$2:B8619,B8619)</f>
        <v>458</v>
      </c>
    </row>
    <row r="8620" spans="1:5" x14ac:dyDescent="0.3">
      <c r="A8620" t="s">
        <v>8350</v>
      </c>
      <c r="B8620" t="s">
        <v>30</v>
      </c>
      <c r="C8620">
        <v>0.04</v>
      </c>
      <c r="D8620">
        <f t="shared" si="135"/>
        <v>0</v>
      </c>
      <c r="E8620">
        <f>COUNTIFS($B$2:B8620,B8620)</f>
        <v>459</v>
      </c>
    </row>
    <row r="8621" spans="1:5" x14ac:dyDescent="0.3">
      <c r="A8621" t="s">
        <v>11308</v>
      </c>
      <c r="B8621" t="s">
        <v>30</v>
      </c>
      <c r="C8621">
        <v>0.04</v>
      </c>
      <c r="D8621">
        <f t="shared" si="135"/>
        <v>0</v>
      </c>
      <c r="E8621">
        <f>COUNTIFS($B$2:B8621,B8621)</f>
        <v>460</v>
      </c>
    </row>
    <row r="8622" spans="1:5" x14ac:dyDescent="0.3">
      <c r="A8622" t="s">
        <v>11820</v>
      </c>
      <c r="B8622" t="s">
        <v>30</v>
      </c>
      <c r="C8622">
        <v>0.03</v>
      </c>
      <c r="D8622">
        <f t="shared" si="135"/>
        <v>0</v>
      </c>
      <c r="E8622">
        <f>COUNTIFS($B$2:B8622,B8622)</f>
        <v>461</v>
      </c>
    </row>
    <row r="8623" spans="1:5" x14ac:dyDescent="0.3">
      <c r="A8623" t="s">
        <v>7588</v>
      </c>
      <c r="B8623" t="s">
        <v>30</v>
      </c>
      <c r="C8623">
        <v>0.03</v>
      </c>
      <c r="D8623">
        <f t="shared" si="135"/>
        <v>0</v>
      </c>
      <c r="E8623">
        <f>COUNTIFS($B$2:B8623,B8623)</f>
        <v>462</v>
      </c>
    </row>
    <row r="8624" spans="1:5" x14ac:dyDescent="0.3">
      <c r="A8624" t="s">
        <v>11554</v>
      </c>
      <c r="B8624" t="s">
        <v>30</v>
      </c>
      <c r="C8624">
        <v>0.03</v>
      </c>
      <c r="D8624">
        <f t="shared" si="135"/>
        <v>0</v>
      </c>
      <c r="E8624">
        <f>COUNTIFS($B$2:B8624,B8624)</f>
        <v>463</v>
      </c>
    </row>
    <row r="8625" spans="1:5" x14ac:dyDescent="0.3">
      <c r="A8625" t="s">
        <v>11808</v>
      </c>
      <c r="B8625" t="s">
        <v>30</v>
      </c>
      <c r="C8625">
        <v>0.03</v>
      </c>
      <c r="D8625">
        <f t="shared" si="135"/>
        <v>0</v>
      </c>
      <c r="E8625">
        <f>COUNTIFS($B$2:B8625,B8625)</f>
        <v>464</v>
      </c>
    </row>
    <row r="8626" spans="1:5" x14ac:dyDescent="0.3">
      <c r="A8626" t="s">
        <v>11894</v>
      </c>
      <c r="B8626" t="s">
        <v>30</v>
      </c>
      <c r="C8626">
        <v>0.03</v>
      </c>
      <c r="D8626">
        <f t="shared" si="135"/>
        <v>0</v>
      </c>
      <c r="E8626">
        <f>COUNTIFS($B$2:B8626,B8626)</f>
        <v>465</v>
      </c>
    </row>
    <row r="8627" spans="1:5" x14ac:dyDescent="0.3">
      <c r="A8627" t="s">
        <v>4832</v>
      </c>
      <c r="B8627" t="s">
        <v>30</v>
      </c>
      <c r="C8627">
        <v>0.03</v>
      </c>
      <c r="D8627">
        <f t="shared" si="135"/>
        <v>0</v>
      </c>
      <c r="E8627">
        <f>COUNTIFS($B$2:B8627,B8627)</f>
        <v>466</v>
      </c>
    </row>
    <row r="8628" spans="1:5" x14ac:dyDescent="0.3">
      <c r="A8628" t="s">
        <v>11916</v>
      </c>
      <c r="B8628" t="s">
        <v>30</v>
      </c>
      <c r="C8628">
        <v>0.03</v>
      </c>
      <c r="D8628">
        <f t="shared" si="135"/>
        <v>0</v>
      </c>
      <c r="E8628">
        <f>COUNTIFS($B$2:B8628,B8628)</f>
        <v>467</v>
      </c>
    </row>
    <row r="8629" spans="1:5" x14ac:dyDescent="0.3">
      <c r="A8629" t="s">
        <v>11952</v>
      </c>
      <c r="B8629" t="s">
        <v>30</v>
      </c>
      <c r="C8629">
        <v>0.03</v>
      </c>
      <c r="D8629">
        <f t="shared" si="135"/>
        <v>0</v>
      </c>
      <c r="E8629">
        <f>COUNTIFS($B$2:B8629,B8629)</f>
        <v>468</v>
      </c>
    </row>
    <row r="8630" spans="1:5" x14ac:dyDescent="0.3">
      <c r="A8630" t="s">
        <v>11889</v>
      </c>
      <c r="B8630" t="s">
        <v>30</v>
      </c>
      <c r="C8630">
        <v>0.03</v>
      </c>
      <c r="D8630">
        <f t="shared" si="135"/>
        <v>0</v>
      </c>
      <c r="E8630">
        <f>COUNTIFS($B$2:B8630,B8630)</f>
        <v>469</v>
      </c>
    </row>
    <row r="8631" spans="1:5" x14ac:dyDescent="0.3">
      <c r="A8631" t="s">
        <v>11949</v>
      </c>
      <c r="B8631" t="s">
        <v>30</v>
      </c>
      <c r="C8631">
        <v>0.03</v>
      </c>
      <c r="D8631">
        <f t="shared" si="135"/>
        <v>0</v>
      </c>
      <c r="E8631">
        <f>COUNTIFS($B$2:B8631,B8631)</f>
        <v>470</v>
      </c>
    </row>
    <row r="8632" spans="1:5" x14ac:dyDescent="0.3">
      <c r="A8632" t="s">
        <v>11721</v>
      </c>
      <c r="B8632" t="s">
        <v>30</v>
      </c>
      <c r="C8632">
        <v>0.03</v>
      </c>
      <c r="D8632">
        <f t="shared" si="135"/>
        <v>0</v>
      </c>
      <c r="E8632">
        <f>COUNTIFS($B$2:B8632,B8632)</f>
        <v>471</v>
      </c>
    </row>
    <row r="8633" spans="1:5" x14ac:dyDescent="0.3">
      <c r="A8633" t="s">
        <v>11934</v>
      </c>
      <c r="B8633" t="s">
        <v>30</v>
      </c>
      <c r="C8633">
        <v>0.03</v>
      </c>
      <c r="D8633">
        <f t="shared" si="135"/>
        <v>0</v>
      </c>
      <c r="E8633">
        <f>COUNTIFS($B$2:B8633,B8633)</f>
        <v>472</v>
      </c>
    </row>
    <row r="8634" spans="1:5" x14ac:dyDescent="0.3">
      <c r="A8634" t="s">
        <v>11992</v>
      </c>
      <c r="B8634" t="s">
        <v>30</v>
      </c>
      <c r="C8634">
        <v>0.03</v>
      </c>
      <c r="D8634">
        <f t="shared" si="135"/>
        <v>0</v>
      </c>
      <c r="E8634">
        <f>COUNTIFS($B$2:B8634,B8634)</f>
        <v>473</v>
      </c>
    </row>
    <row r="8635" spans="1:5" x14ac:dyDescent="0.3">
      <c r="A8635" t="s">
        <v>12072</v>
      </c>
      <c r="B8635" t="s">
        <v>30</v>
      </c>
      <c r="C8635">
        <v>0.03</v>
      </c>
      <c r="D8635">
        <f t="shared" si="135"/>
        <v>0</v>
      </c>
      <c r="E8635">
        <f>COUNTIFS($B$2:B8635,B8635)</f>
        <v>474</v>
      </c>
    </row>
    <row r="8636" spans="1:5" x14ac:dyDescent="0.3">
      <c r="A8636" t="s">
        <v>12203</v>
      </c>
      <c r="B8636" t="s">
        <v>30</v>
      </c>
      <c r="C8636">
        <v>0.03</v>
      </c>
      <c r="D8636">
        <f t="shared" si="135"/>
        <v>0</v>
      </c>
      <c r="E8636">
        <f>COUNTIFS($B$2:B8636,B8636)</f>
        <v>475</v>
      </c>
    </row>
    <row r="8637" spans="1:5" x14ac:dyDescent="0.3">
      <c r="A8637" t="s">
        <v>11459</v>
      </c>
      <c r="B8637" t="s">
        <v>30</v>
      </c>
      <c r="C8637">
        <v>0.03</v>
      </c>
      <c r="D8637">
        <f t="shared" si="135"/>
        <v>0</v>
      </c>
      <c r="E8637">
        <f>COUNTIFS($B$2:B8637,B8637)</f>
        <v>476</v>
      </c>
    </row>
    <row r="8638" spans="1:5" x14ac:dyDescent="0.3">
      <c r="A8638" t="s">
        <v>11595</v>
      </c>
      <c r="B8638" t="s">
        <v>30</v>
      </c>
      <c r="C8638">
        <v>0.03</v>
      </c>
      <c r="D8638">
        <f t="shared" si="135"/>
        <v>0</v>
      </c>
      <c r="E8638">
        <f>COUNTIFS($B$2:B8638,B8638)</f>
        <v>477</v>
      </c>
    </row>
    <row r="8639" spans="1:5" x14ac:dyDescent="0.3">
      <c r="A8639" t="s">
        <v>11680</v>
      </c>
      <c r="B8639" t="s">
        <v>30</v>
      </c>
      <c r="C8639">
        <v>0.03</v>
      </c>
      <c r="D8639">
        <f t="shared" si="135"/>
        <v>0</v>
      </c>
      <c r="E8639">
        <f>COUNTIFS($B$2:B8639,B8639)</f>
        <v>478</v>
      </c>
    </row>
    <row r="8640" spans="1:5" x14ac:dyDescent="0.3">
      <c r="A8640" t="s">
        <v>11829</v>
      </c>
      <c r="B8640" t="s">
        <v>30</v>
      </c>
      <c r="C8640">
        <v>0.03</v>
      </c>
      <c r="D8640">
        <f t="shared" si="135"/>
        <v>0</v>
      </c>
      <c r="E8640">
        <f>COUNTIFS($B$2:B8640,B8640)</f>
        <v>479</v>
      </c>
    </row>
    <row r="8641" spans="1:5" x14ac:dyDescent="0.3">
      <c r="A8641" t="s">
        <v>11936</v>
      </c>
      <c r="B8641" t="s">
        <v>30</v>
      </c>
      <c r="C8641">
        <v>0.03</v>
      </c>
      <c r="D8641">
        <f t="shared" si="135"/>
        <v>0</v>
      </c>
      <c r="E8641">
        <f>COUNTIFS($B$2:B8641,B8641)</f>
        <v>480</v>
      </c>
    </row>
    <row r="8642" spans="1:5" x14ac:dyDescent="0.3">
      <c r="A8642" t="s">
        <v>8301</v>
      </c>
      <c r="B8642" t="s">
        <v>30</v>
      </c>
      <c r="C8642">
        <v>0.03</v>
      </c>
      <c r="D8642">
        <f t="shared" si="135"/>
        <v>0</v>
      </c>
      <c r="E8642">
        <f>COUNTIFS($B$2:B8642,B8642)</f>
        <v>481</v>
      </c>
    </row>
    <row r="8643" spans="1:5" x14ac:dyDescent="0.3">
      <c r="A8643" t="s">
        <v>11595</v>
      </c>
      <c r="B8643" t="s">
        <v>30</v>
      </c>
      <c r="C8643">
        <v>0.03</v>
      </c>
      <c r="D8643">
        <f t="shared" si="135"/>
        <v>0</v>
      </c>
      <c r="E8643">
        <f>COUNTIFS($B$2:B8643,B8643)</f>
        <v>482</v>
      </c>
    </row>
    <row r="8644" spans="1:5" x14ac:dyDescent="0.3">
      <c r="A8644" t="s">
        <v>5134</v>
      </c>
      <c r="B8644" t="s">
        <v>30</v>
      </c>
      <c r="C8644">
        <v>0.03</v>
      </c>
      <c r="D8644">
        <f t="shared" si="135"/>
        <v>0</v>
      </c>
      <c r="E8644">
        <f>COUNTIFS($B$2:B8644,B8644)</f>
        <v>483</v>
      </c>
    </row>
    <row r="8645" spans="1:5" x14ac:dyDescent="0.3">
      <c r="A8645" t="s">
        <v>11786</v>
      </c>
      <c r="B8645" t="s">
        <v>30</v>
      </c>
      <c r="C8645">
        <v>0.03</v>
      </c>
      <c r="D8645">
        <f t="shared" si="135"/>
        <v>0</v>
      </c>
      <c r="E8645">
        <f>COUNTIFS($B$2:B8645,B8645)</f>
        <v>484</v>
      </c>
    </row>
    <row r="8646" spans="1:5" x14ac:dyDescent="0.3">
      <c r="A8646" t="s">
        <v>6537</v>
      </c>
      <c r="B8646" t="s">
        <v>30</v>
      </c>
      <c r="C8646">
        <v>0.03</v>
      </c>
      <c r="D8646">
        <f t="shared" si="135"/>
        <v>0</v>
      </c>
      <c r="E8646">
        <f>COUNTIFS($B$2:B8646,B8646)</f>
        <v>485</v>
      </c>
    </row>
    <row r="8647" spans="1:5" x14ac:dyDescent="0.3">
      <c r="A8647" t="s">
        <v>11565</v>
      </c>
      <c r="B8647" t="s">
        <v>30</v>
      </c>
      <c r="C8647">
        <v>0.03</v>
      </c>
      <c r="D8647">
        <f t="shared" ref="D8647:D8710" si="136">IF(E8647&lt;5,E8647,0)</f>
        <v>0</v>
      </c>
      <c r="E8647">
        <f>COUNTIFS($B$2:B8647,B8647)</f>
        <v>486</v>
      </c>
    </row>
    <row r="8648" spans="1:5" x14ac:dyDescent="0.3">
      <c r="A8648" t="s">
        <v>11658</v>
      </c>
      <c r="B8648" t="s">
        <v>30</v>
      </c>
      <c r="C8648">
        <v>0.03</v>
      </c>
      <c r="D8648">
        <f t="shared" si="136"/>
        <v>0</v>
      </c>
      <c r="E8648">
        <f>COUNTIFS($B$2:B8648,B8648)</f>
        <v>487</v>
      </c>
    </row>
    <row r="8649" spans="1:5" x14ac:dyDescent="0.3">
      <c r="A8649" t="s">
        <v>11661</v>
      </c>
      <c r="B8649" t="s">
        <v>30</v>
      </c>
      <c r="C8649">
        <v>0.03</v>
      </c>
      <c r="D8649">
        <f t="shared" si="136"/>
        <v>0</v>
      </c>
      <c r="E8649">
        <f>COUNTIFS($B$2:B8649,B8649)</f>
        <v>488</v>
      </c>
    </row>
    <row r="8650" spans="1:5" x14ac:dyDescent="0.3">
      <c r="A8650" t="s">
        <v>11664</v>
      </c>
      <c r="B8650" t="s">
        <v>30</v>
      </c>
      <c r="C8650">
        <v>0.03</v>
      </c>
      <c r="D8650">
        <f t="shared" si="136"/>
        <v>0</v>
      </c>
      <c r="E8650">
        <f>COUNTIFS($B$2:B8650,B8650)</f>
        <v>489</v>
      </c>
    </row>
    <row r="8651" spans="1:5" x14ac:dyDescent="0.3">
      <c r="A8651" t="s">
        <v>11813</v>
      </c>
      <c r="B8651" t="s">
        <v>30</v>
      </c>
      <c r="C8651">
        <v>0.03</v>
      </c>
      <c r="D8651">
        <f t="shared" si="136"/>
        <v>0</v>
      </c>
      <c r="E8651">
        <f>COUNTIFS($B$2:B8651,B8651)</f>
        <v>490</v>
      </c>
    </row>
    <row r="8652" spans="1:5" x14ac:dyDescent="0.3">
      <c r="A8652" t="s">
        <v>12069</v>
      </c>
      <c r="B8652" t="s">
        <v>30</v>
      </c>
      <c r="C8652">
        <v>0.03</v>
      </c>
      <c r="D8652">
        <f t="shared" si="136"/>
        <v>0</v>
      </c>
      <c r="E8652">
        <f>COUNTIFS($B$2:B8652,B8652)</f>
        <v>491</v>
      </c>
    </row>
    <row r="8653" spans="1:5" x14ac:dyDescent="0.3">
      <c r="A8653" t="s">
        <v>12252</v>
      </c>
      <c r="B8653" t="s">
        <v>30</v>
      </c>
      <c r="C8653">
        <v>0.03</v>
      </c>
      <c r="D8653">
        <f t="shared" si="136"/>
        <v>0</v>
      </c>
      <c r="E8653">
        <f>COUNTIFS($B$2:B8653,B8653)</f>
        <v>492</v>
      </c>
    </row>
    <row r="8654" spans="1:5" x14ac:dyDescent="0.3">
      <c r="A8654" t="s">
        <v>12224</v>
      </c>
      <c r="B8654" t="s">
        <v>30</v>
      </c>
      <c r="C8654">
        <v>0.03</v>
      </c>
      <c r="D8654">
        <f t="shared" si="136"/>
        <v>0</v>
      </c>
      <c r="E8654">
        <f>COUNTIFS($B$2:B8654,B8654)</f>
        <v>493</v>
      </c>
    </row>
    <row r="8655" spans="1:5" x14ac:dyDescent="0.3">
      <c r="A8655" t="s">
        <v>11597</v>
      </c>
      <c r="B8655" t="s">
        <v>30</v>
      </c>
      <c r="C8655">
        <v>0.03</v>
      </c>
      <c r="D8655">
        <f t="shared" si="136"/>
        <v>0</v>
      </c>
      <c r="E8655">
        <f>COUNTIFS($B$2:B8655,B8655)</f>
        <v>494</v>
      </c>
    </row>
    <row r="8656" spans="1:5" x14ac:dyDescent="0.3">
      <c r="A8656" t="s">
        <v>12024</v>
      </c>
      <c r="B8656" t="s">
        <v>30</v>
      </c>
      <c r="C8656">
        <v>0.03</v>
      </c>
      <c r="D8656">
        <f t="shared" si="136"/>
        <v>0</v>
      </c>
      <c r="E8656">
        <f>COUNTIFS($B$2:B8656,B8656)</f>
        <v>495</v>
      </c>
    </row>
    <row r="8657" spans="1:5" x14ac:dyDescent="0.3">
      <c r="A8657" t="s">
        <v>12321</v>
      </c>
      <c r="B8657" t="s">
        <v>30</v>
      </c>
      <c r="C8657">
        <v>0.02</v>
      </c>
      <c r="D8657">
        <f t="shared" si="136"/>
        <v>0</v>
      </c>
      <c r="E8657">
        <f>COUNTIFS($B$2:B8657,B8657)</f>
        <v>496</v>
      </c>
    </row>
    <row r="8658" spans="1:5" x14ac:dyDescent="0.3">
      <c r="A8658" t="s">
        <v>12478</v>
      </c>
      <c r="B8658" t="s">
        <v>30</v>
      </c>
      <c r="C8658">
        <v>0.02</v>
      </c>
      <c r="D8658">
        <f t="shared" si="136"/>
        <v>0</v>
      </c>
      <c r="E8658">
        <f>COUNTIFS($B$2:B8658,B8658)</f>
        <v>497</v>
      </c>
    </row>
    <row r="8659" spans="1:5" x14ac:dyDescent="0.3">
      <c r="A8659" t="s">
        <v>12782</v>
      </c>
      <c r="B8659" t="s">
        <v>30</v>
      </c>
      <c r="C8659">
        <v>0.02</v>
      </c>
      <c r="D8659">
        <f t="shared" si="136"/>
        <v>0</v>
      </c>
      <c r="E8659">
        <f>COUNTIFS($B$2:B8659,B8659)</f>
        <v>498</v>
      </c>
    </row>
    <row r="8660" spans="1:5" x14ac:dyDescent="0.3">
      <c r="A8660" t="s">
        <v>12364</v>
      </c>
      <c r="B8660" t="s">
        <v>30</v>
      </c>
      <c r="C8660">
        <v>0.02</v>
      </c>
      <c r="D8660">
        <f t="shared" si="136"/>
        <v>0</v>
      </c>
      <c r="E8660">
        <f>COUNTIFS($B$2:B8660,B8660)</f>
        <v>499</v>
      </c>
    </row>
    <row r="8661" spans="1:5" x14ac:dyDescent="0.3">
      <c r="A8661" t="s">
        <v>11008</v>
      </c>
      <c r="B8661" t="s">
        <v>30</v>
      </c>
      <c r="C8661">
        <v>0.02</v>
      </c>
      <c r="D8661">
        <f t="shared" si="136"/>
        <v>0</v>
      </c>
      <c r="E8661">
        <f>COUNTIFS($B$2:B8661,B8661)</f>
        <v>500</v>
      </c>
    </row>
    <row r="8662" spans="1:5" x14ac:dyDescent="0.3">
      <c r="A8662" t="s">
        <v>12881</v>
      </c>
      <c r="B8662" t="s">
        <v>30</v>
      </c>
      <c r="C8662">
        <v>0.02</v>
      </c>
      <c r="D8662">
        <f t="shared" si="136"/>
        <v>0</v>
      </c>
      <c r="E8662">
        <f>COUNTIFS($B$2:B8662,B8662)</f>
        <v>501</v>
      </c>
    </row>
    <row r="8663" spans="1:5" x14ac:dyDescent="0.3">
      <c r="A8663" t="s">
        <v>10826</v>
      </c>
      <c r="B8663" t="s">
        <v>30</v>
      </c>
      <c r="C8663">
        <v>0.02</v>
      </c>
      <c r="D8663">
        <f t="shared" si="136"/>
        <v>0</v>
      </c>
      <c r="E8663">
        <f>COUNTIFS($B$2:B8663,B8663)</f>
        <v>502</v>
      </c>
    </row>
    <row r="8664" spans="1:5" x14ac:dyDescent="0.3">
      <c r="A8664" t="s">
        <v>12574</v>
      </c>
      <c r="B8664" t="s">
        <v>30</v>
      </c>
      <c r="C8664">
        <v>0.02</v>
      </c>
      <c r="D8664">
        <f t="shared" si="136"/>
        <v>0</v>
      </c>
      <c r="E8664">
        <f>COUNTIFS($B$2:B8664,B8664)</f>
        <v>503</v>
      </c>
    </row>
    <row r="8665" spans="1:5" x14ac:dyDescent="0.3">
      <c r="A8665" t="s">
        <v>12467</v>
      </c>
      <c r="B8665" t="s">
        <v>30</v>
      </c>
      <c r="C8665">
        <v>0.02</v>
      </c>
      <c r="D8665">
        <f t="shared" si="136"/>
        <v>0</v>
      </c>
      <c r="E8665">
        <f>COUNTIFS($B$2:B8665,B8665)</f>
        <v>504</v>
      </c>
    </row>
    <row r="8666" spans="1:5" x14ac:dyDescent="0.3">
      <c r="A8666" t="s">
        <v>12893</v>
      </c>
      <c r="B8666" t="s">
        <v>30</v>
      </c>
      <c r="C8666">
        <v>0.02</v>
      </c>
      <c r="D8666">
        <f t="shared" si="136"/>
        <v>0</v>
      </c>
      <c r="E8666">
        <f>COUNTIFS($B$2:B8666,B8666)</f>
        <v>505</v>
      </c>
    </row>
    <row r="8667" spans="1:5" x14ac:dyDescent="0.3">
      <c r="A8667" t="s">
        <v>12377</v>
      </c>
      <c r="B8667" t="s">
        <v>30</v>
      </c>
      <c r="C8667">
        <v>0.02</v>
      </c>
      <c r="D8667">
        <f t="shared" si="136"/>
        <v>0</v>
      </c>
      <c r="E8667">
        <f>COUNTIFS($B$2:B8667,B8667)</f>
        <v>506</v>
      </c>
    </row>
    <row r="8668" spans="1:5" x14ac:dyDescent="0.3">
      <c r="A8668" t="s">
        <v>12460</v>
      </c>
      <c r="B8668" t="s">
        <v>30</v>
      </c>
      <c r="C8668">
        <v>0.02</v>
      </c>
      <c r="D8668">
        <f t="shared" si="136"/>
        <v>0</v>
      </c>
      <c r="E8668">
        <f>COUNTIFS($B$2:B8668,B8668)</f>
        <v>507</v>
      </c>
    </row>
    <row r="8669" spans="1:5" x14ac:dyDescent="0.3">
      <c r="A8669" t="s">
        <v>1944</v>
      </c>
      <c r="B8669" t="s">
        <v>30</v>
      </c>
      <c r="C8669">
        <v>0.02</v>
      </c>
      <c r="D8669">
        <f t="shared" si="136"/>
        <v>0</v>
      </c>
      <c r="E8669">
        <f>COUNTIFS($B$2:B8669,B8669)</f>
        <v>508</v>
      </c>
    </row>
    <row r="8670" spans="1:5" x14ac:dyDescent="0.3">
      <c r="A8670" t="s">
        <v>6537</v>
      </c>
      <c r="B8670" t="s">
        <v>30</v>
      </c>
      <c r="C8670">
        <v>0.02</v>
      </c>
      <c r="D8670">
        <f t="shared" si="136"/>
        <v>0</v>
      </c>
      <c r="E8670">
        <f>COUNTIFS($B$2:B8670,B8670)</f>
        <v>509</v>
      </c>
    </row>
    <row r="8671" spans="1:5" x14ac:dyDescent="0.3">
      <c r="A8671" t="s">
        <v>12744</v>
      </c>
      <c r="B8671" t="s">
        <v>30</v>
      </c>
      <c r="C8671">
        <v>0.02</v>
      </c>
      <c r="D8671">
        <f t="shared" si="136"/>
        <v>0</v>
      </c>
      <c r="E8671">
        <f>COUNTIFS($B$2:B8671,B8671)</f>
        <v>510</v>
      </c>
    </row>
    <row r="8672" spans="1:5" x14ac:dyDescent="0.3">
      <c r="A8672" t="s">
        <v>13048</v>
      </c>
      <c r="B8672" t="s">
        <v>30</v>
      </c>
      <c r="C8672">
        <v>0.02</v>
      </c>
      <c r="D8672">
        <f t="shared" si="136"/>
        <v>0</v>
      </c>
      <c r="E8672">
        <f>COUNTIFS($B$2:B8672,B8672)</f>
        <v>511</v>
      </c>
    </row>
    <row r="8673" spans="1:5" x14ac:dyDescent="0.3">
      <c r="A8673" t="s">
        <v>12308</v>
      </c>
      <c r="B8673" t="s">
        <v>30</v>
      </c>
      <c r="C8673">
        <v>0.02</v>
      </c>
      <c r="D8673">
        <f t="shared" si="136"/>
        <v>0</v>
      </c>
      <c r="E8673">
        <f>COUNTIFS($B$2:B8673,B8673)</f>
        <v>512</v>
      </c>
    </row>
    <row r="8674" spans="1:5" x14ac:dyDescent="0.3">
      <c r="A8674" t="s">
        <v>5425</v>
      </c>
      <c r="B8674" t="s">
        <v>30</v>
      </c>
      <c r="C8674">
        <v>0.02</v>
      </c>
      <c r="D8674">
        <f t="shared" si="136"/>
        <v>0</v>
      </c>
      <c r="E8674">
        <f>COUNTIFS($B$2:B8674,B8674)</f>
        <v>513</v>
      </c>
    </row>
    <row r="8675" spans="1:5" x14ac:dyDescent="0.3">
      <c r="A8675" t="s">
        <v>12716</v>
      </c>
      <c r="B8675" t="s">
        <v>30</v>
      </c>
      <c r="C8675">
        <v>0.02</v>
      </c>
      <c r="D8675">
        <f t="shared" si="136"/>
        <v>0</v>
      </c>
      <c r="E8675">
        <f>COUNTIFS($B$2:B8675,B8675)</f>
        <v>514</v>
      </c>
    </row>
    <row r="8676" spans="1:5" x14ac:dyDescent="0.3">
      <c r="A8676" t="s">
        <v>12781</v>
      </c>
      <c r="B8676" t="s">
        <v>30</v>
      </c>
      <c r="C8676">
        <v>0.02</v>
      </c>
      <c r="D8676">
        <f t="shared" si="136"/>
        <v>0</v>
      </c>
      <c r="E8676">
        <f>COUNTIFS($B$2:B8676,B8676)</f>
        <v>515</v>
      </c>
    </row>
    <row r="8677" spans="1:5" x14ac:dyDescent="0.3">
      <c r="A8677" t="s">
        <v>12854</v>
      </c>
      <c r="B8677" t="s">
        <v>30</v>
      </c>
      <c r="C8677">
        <v>0.02</v>
      </c>
      <c r="D8677">
        <f t="shared" si="136"/>
        <v>0</v>
      </c>
      <c r="E8677">
        <f>COUNTIFS($B$2:B8677,B8677)</f>
        <v>516</v>
      </c>
    </row>
    <row r="8678" spans="1:5" x14ac:dyDescent="0.3">
      <c r="A8678" t="s">
        <v>4789</v>
      </c>
      <c r="B8678" t="s">
        <v>30</v>
      </c>
      <c r="C8678">
        <v>0.02</v>
      </c>
      <c r="D8678">
        <f t="shared" si="136"/>
        <v>0</v>
      </c>
      <c r="E8678">
        <f>COUNTIFS($B$2:B8678,B8678)</f>
        <v>517</v>
      </c>
    </row>
    <row r="8679" spans="1:5" x14ac:dyDescent="0.3">
      <c r="A8679" t="s">
        <v>12972</v>
      </c>
      <c r="B8679" t="s">
        <v>30</v>
      </c>
      <c r="C8679">
        <v>0.02</v>
      </c>
      <c r="D8679">
        <f t="shared" si="136"/>
        <v>0</v>
      </c>
      <c r="E8679">
        <f>COUNTIFS($B$2:B8679,B8679)</f>
        <v>518</v>
      </c>
    </row>
    <row r="8680" spans="1:5" x14ac:dyDescent="0.3">
      <c r="A8680" t="s">
        <v>13011</v>
      </c>
      <c r="B8680" t="s">
        <v>30</v>
      </c>
      <c r="C8680">
        <v>0.02</v>
      </c>
      <c r="D8680">
        <f t="shared" si="136"/>
        <v>0</v>
      </c>
      <c r="E8680">
        <f>COUNTIFS($B$2:B8680,B8680)</f>
        <v>519</v>
      </c>
    </row>
    <row r="8681" spans="1:5" x14ac:dyDescent="0.3">
      <c r="A8681" t="s">
        <v>9462</v>
      </c>
      <c r="B8681" t="s">
        <v>30</v>
      </c>
      <c r="C8681">
        <v>0.02</v>
      </c>
      <c r="D8681">
        <f t="shared" si="136"/>
        <v>0</v>
      </c>
      <c r="E8681">
        <f>COUNTIFS($B$2:B8681,B8681)</f>
        <v>520</v>
      </c>
    </row>
    <row r="8682" spans="1:5" x14ac:dyDescent="0.3">
      <c r="A8682" t="s">
        <v>12926</v>
      </c>
      <c r="B8682" t="s">
        <v>30</v>
      </c>
      <c r="C8682">
        <v>0.02</v>
      </c>
      <c r="D8682">
        <f t="shared" si="136"/>
        <v>0</v>
      </c>
      <c r="E8682">
        <f>COUNTIFS($B$2:B8682,B8682)</f>
        <v>521</v>
      </c>
    </row>
    <row r="8683" spans="1:5" x14ac:dyDescent="0.3">
      <c r="A8683" t="s">
        <v>13008</v>
      </c>
      <c r="B8683" t="s">
        <v>30</v>
      </c>
      <c r="C8683">
        <v>0.02</v>
      </c>
      <c r="D8683">
        <f t="shared" si="136"/>
        <v>0</v>
      </c>
      <c r="E8683">
        <f>COUNTIFS($B$2:B8683,B8683)</f>
        <v>522</v>
      </c>
    </row>
    <row r="8684" spans="1:5" x14ac:dyDescent="0.3">
      <c r="A8684" t="s">
        <v>12507</v>
      </c>
      <c r="B8684" t="s">
        <v>30</v>
      </c>
      <c r="C8684">
        <v>0.02</v>
      </c>
      <c r="D8684">
        <f t="shared" si="136"/>
        <v>0</v>
      </c>
      <c r="E8684">
        <f>COUNTIFS($B$2:B8684,B8684)</f>
        <v>523</v>
      </c>
    </row>
    <row r="8685" spans="1:5" x14ac:dyDescent="0.3">
      <c r="A8685" t="s">
        <v>12701</v>
      </c>
      <c r="B8685" t="s">
        <v>30</v>
      </c>
      <c r="C8685">
        <v>0.02</v>
      </c>
      <c r="D8685">
        <f t="shared" si="136"/>
        <v>0</v>
      </c>
      <c r="E8685">
        <f>COUNTIFS($B$2:B8685,B8685)</f>
        <v>524</v>
      </c>
    </row>
    <row r="8686" spans="1:5" x14ac:dyDescent="0.3">
      <c r="A8686" t="s">
        <v>12745</v>
      </c>
      <c r="B8686" t="s">
        <v>30</v>
      </c>
      <c r="C8686">
        <v>0.02</v>
      </c>
      <c r="D8686">
        <f t="shared" si="136"/>
        <v>0</v>
      </c>
      <c r="E8686">
        <f>COUNTIFS($B$2:B8686,B8686)</f>
        <v>525</v>
      </c>
    </row>
    <row r="8687" spans="1:5" x14ac:dyDescent="0.3">
      <c r="A8687" t="s">
        <v>12901</v>
      </c>
      <c r="B8687" t="s">
        <v>30</v>
      </c>
      <c r="C8687">
        <v>0.02</v>
      </c>
      <c r="D8687">
        <f t="shared" si="136"/>
        <v>0</v>
      </c>
      <c r="E8687">
        <f>COUNTIFS($B$2:B8687,B8687)</f>
        <v>526</v>
      </c>
    </row>
    <row r="8688" spans="1:5" x14ac:dyDescent="0.3">
      <c r="A8688" t="s">
        <v>13041</v>
      </c>
      <c r="B8688" t="s">
        <v>30</v>
      </c>
      <c r="C8688">
        <v>0.02</v>
      </c>
      <c r="D8688">
        <f t="shared" si="136"/>
        <v>0</v>
      </c>
      <c r="E8688">
        <f>COUNTIFS($B$2:B8688,B8688)</f>
        <v>527</v>
      </c>
    </row>
    <row r="8689" spans="1:5" x14ac:dyDescent="0.3">
      <c r="A8689" t="s">
        <v>13063</v>
      </c>
      <c r="B8689" t="s">
        <v>30</v>
      </c>
      <c r="C8689">
        <v>0.02</v>
      </c>
      <c r="D8689">
        <f t="shared" si="136"/>
        <v>0</v>
      </c>
      <c r="E8689">
        <f>COUNTIFS($B$2:B8689,B8689)</f>
        <v>528</v>
      </c>
    </row>
    <row r="8690" spans="1:5" x14ac:dyDescent="0.3">
      <c r="A8690" t="s">
        <v>12389</v>
      </c>
      <c r="B8690" t="s">
        <v>30</v>
      </c>
      <c r="C8690">
        <v>0.02</v>
      </c>
      <c r="D8690">
        <f t="shared" si="136"/>
        <v>0</v>
      </c>
      <c r="E8690">
        <f>COUNTIFS($B$2:B8690,B8690)</f>
        <v>529</v>
      </c>
    </row>
    <row r="8691" spans="1:5" x14ac:dyDescent="0.3">
      <c r="A8691" t="s">
        <v>11829</v>
      </c>
      <c r="B8691" t="s">
        <v>30</v>
      </c>
      <c r="C8691">
        <v>0.02</v>
      </c>
      <c r="D8691">
        <f t="shared" si="136"/>
        <v>0</v>
      </c>
      <c r="E8691">
        <f>COUNTIFS($B$2:B8691,B8691)</f>
        <v>530</v>
      </c>
    </row>
    <row r="8692" spans="1:5" x14ac:dyDescent="0.3">
      <c r="A8692" t="s">
        <v>12528</v>
      </c>
      <c r="B8692" t="s">
        <v>30</v>
      </c>
      <c r="C8692">
        <v>0.02</v>
      </c>
      <c r="D8692">
        <f t="shared" si="136"/>
        <v>0</v>
      </c>
      <c r="E8692">
        <f>COUNTIFS($B$2:B8692,B8692)</f>
        <v>531</v>
      </c>
    </row>
    <row r="8693" spans="1:5" x14ac:dyDescent="0.3">
      <c r="A8693" t="s">
        <v>10289</v>
      </c>
      <c r="B8693" t="s">
        <v>30</v>
      </c>
      <c r="C8693">
        <v>0.02</v>
      </c>
      <c r="D8693">
        <f t="shared" si="136"/>
        <v>0</v>
      </c>
      <c r="E8693">
        <f>COUNTIFS($B$2:B8693,B8693)</f>
        <v>532</v>
      </c>
    </row>
    <row r="8694" spans="1:5" x14ac:dyDescent="0.3">
      <c r="A8694" t="s">
        <v>9965</v>
      </c>
      <c r="B8694" t="s">
        <v>30</v>
      </c>
      <c r="C8694">
        <v>0.02</v>
      </c>
      <c r="D8694">
        <f t="shared" si="136"/>
        <v>0</v>
      </c>
      <c r="E8694">
        <f>COUNTIFS($B$2:B8694,B8694)</f>
        <v>533</v>
      </c>
    </row>
    <row r="8695" spans="1:5" x14ac:dyDescent="0.3">
      <c r="A8695" t="s">
        <v>12925</v>
      </c>
      <c r="B8695" t="s">
        <v>30</v>
      </c>
      <c r="C8695">
        <v>0.02</v>
      </c>
      <c r="D8695">
        <f t="shared" si="136"/>
        <v>0</v>
      </c>
      <c r="E8695">
        <f>COUNTIFS($B$2:B8695,B8695)</f>
        <v>534</v>
      </c>
    </row>
    <row r="8696" spans="1:5" x14ac:dyDescent="0.3">
      <c r="A8696" t="s">
        <v>12945</v>
      </c>
      <c r="B8696" t="s">
        <v>30</v>
      </c>
      <c r="C8696">
        <v>0.02</v>
      </c>
      <c r="D8696">
        <f t="shared" si="136"/>
        <v>0</v>
      </c>
      <c r="E8696">
        <f>COUNTIFS($B$2:B8696,B8696)</f>
        <v>535</v>
      </c>
    </row>
    <row r="8697" spans="1:5" x14ac:dyDescent="0.3">
      <c r="A8697" t="s">
        <v>12341</v>
      </c>
      <c r="B8697" t="s">
        <v>30</v>
      </c>
      <c r="C8697">
        <v>0.02</v>
      </c>
      <c r="D8697">
        <f t="shared" si="136"/>
        <v>0</v>
      </c>
      <c r="E8697">
        <f>COUNTIFS($B$2:B8697,B8697)</f>
        <v>536</v>
      </c>
    </row>
    <row r="8698" spans="1:5" x14ac:dyDescent="0.3">
      <c r="A8698" t="s">
        <v>12368</v>
      </c>
      <c r="B8698" t="s">
        <v>30</v>
      </c>
      <c r="C8698">
        <v>0.02</v>
      </c>
      <c r="D8698">
        <f t="shared" si="136"/>
        <v>0</v>
      </c>
      <c r="E8698">
        <f>COUNTIFS($B$2:B8698,B8698)</f>
        <v>537</v>
      </c>
    </row>
    <row r="8699" spans="1:5" x14ac:dyDescent="0.3">
      <c r="A8699" t="s">
        <v>12391</v>
      </c>
      <c r="B8699" t="s">
        <v>30</v>
      </c>
      <c r="C8699">
        <v>0.02</v>
      </c>
      <c r="D8699">
        <f t="shared" si="136"/>
        <v>0</v>
      </c>
      <c r="E8699">
        <f>COUNTIFS($B$2:B8699,B8699)</f>
        <v>538</v>
      </c>
    </row>
    <row r="8700" spans="1:5" x14ac:dyDescent="0.3">
      <c r="A8700" t="s">
        <v>11048</v>
      </c>
      <c r="B8700" t="s">
        <v>30</v>
      </c>
      <c r="C8700">
        <v>0.02</v>
      </c>
      <c r="D8700">
        <f t="shared" si="136"/>
        <v>0</v>
      </c>
      <c r="E8700">
        <f>COUNTIFS($B$2:B8700,B8700)</f>
        <v>539</v>
      </c>
    </row>
    <row r="8701" spans="1:5" x14ac:dyDescent="0.3">
      <c r="A8701" t="s">
        <v>12829</v>
      </c>
      <c r="B8701" t="s">
        <v>30</v>
      </c>
      <c r="C8701">
        <v>0.02</v>
      </c>
      <c r="D8701">
        <f t="shared" si="136"/>
        <v>0</v>
      </c>
      <c r="E8701">
        <f>COUNTIFS($B$2:B8701,B8701)</f>
        <v>540</v>
      </c>
    </row>
    <row r="8702" spans="1:5" x14ac:dyDescent="0.3">
      <c r="A8702" t="s">
        <v>12933</v>
      </c>
      <c r="B8702" t="s">
        <v>30</v>
      </c>
      <c r="C8702">
        <v>0.02</v>
      </c>
      <c r="D8702">
        <f t="shared" si="136"/>
        <v>0</v>
      </c>
      <c r="E8702">
        <f>COUNTIFS($B$2:B8702,B8702)</f>
        <v>541</v>
      </c>
    </row>
    <row r="8703" spans="1:5" x14ac:dyDescent="0.3">
      <c r="A8703" t="s">
        <v>12469</v>
      </c>
      <c r="B8703" t="s">
        <v>30</v>
      </c>
      <c r="C8703">
        <v>0.02</v>
      </c>
      <c r="D8703">
        <f t="shared" si="136"/>
        <v>0</v>
      </c>
      <c r="E8703">
        <f>COUNTIFS($B$2:B8703,B8703)</f>
        <v>542</v>
      </c>
    </row>
    <row r="8704" spans="1:5" x14ac:dyDescent="0.3">
      <c r="A8704" t="s">
        <v>12511</v>
      </c>
      <c r="B8704" t="s">
        <v>30</v>
      </c>
      <c r="C8704">
        <v>0.02</v>
      </c>
      <c r="D8704">
        <f t="shared" si="136"/>
        <v>0</v>
      </c>
      <c r="E8704">
        <f>COUNTIFS($B$2:B8704,B8704)</f>
        <v>543</v>
      </c>
    </row>
    <row r="8705" spans="1:5" x14ac:dyDescent="0.3">
      <c r="A8705" t="s">
        <v>12751</v>
      </c>
      <c r="B8705" t="s">
        <v>30</v>
      </c>
      <c r="C8705">
        <v>0.02</v>
      </c>
      <c r="D8705">
        <f t="shared" si="136"/>
        <v>0</v>
      </c>
      <c r="E8705">
        <f>COUNTIFS($B$2:B8705,B8705)</f>
        <v>544</v>
      </c>
    </row>
    <row r="8706" spans="1:5" x14ac:dyDescent="0.3">
      <c r="A8706" t="s">
        <v>8350</v>
      </c>
      <c r="B8706" t="s">
        <v>30</v>
      </c>
      <c r="C8706">
        <v>0.02</v>
      </c>
      <c r="D8706">
        <f t="shared" si="136"/>
        <v>0</v>
      </c>
      <c r="E8706">
        <f>COUNTIFS($B$2:B8706,B8706)</f>
        <v>545</v>
      </c>
    </row>
    <row r="8707" spans="1:5" x14ac:dyDescent="0.3">
      <c r="A8707" t="s">
        <v>13617</v>
      </c>
      <c r="B8707" t="s">
        <v>30</v>
      </c>
      <c r="C8707">
        <v>0.01</v>
      </c>
      <c r="D8707">
        <f t="shared" si="136"/>
        <v>0</v>
      </c>
      <c r="E8707">
        <f>COUNTIFS($B$2:B8707,B8707)</f>
        <v>546</v>
      </c>
    </row>
    <row r="8708" spans="1:5" x14ac:dyDescent="0.3">
      <c r="A8708" t="s">
        <v>11820</v>
      </c>
      <c r="B8708" t="s">
        <v>30</v>
      </c>
      <c r="C8708">
        <v>0.01</v>
      </c>
      <c r="D8708">
        <f t="shared" si="136"/>
        <v>0</v>
      </c>
      <c r="E8708">
        <f>COUNTIFS($B$2:B8708,B8708)</f>
        <v>547</v>
      </c>
    </row>
    <row r="8709" spans="1:5" x14ac:dyDescent="0.3">
      <c r="A8709" t="s">
        <v>10944</v>
      </c>
      <c r="B8709" t="s">
        <v>30</v>
      </c>
      <c r="C8709">
        <v>0.01</v>
      </c>
      <c r="D8709">
        <f t="shared" si="136"/>
        <v>0</v>
      </c>
      <c r="E8709">
        <f>COUNTIFS($B$2:B8709,B8709)</f>
        <v>548</v>
      </c>
    </row>
    <row r="8710" spans="1:5" x14ac:dyDescent="0.3">
      <c r="A8710" t="s">
        <v>11820</v>
      </c>
      <c r="B8710" t="s">
        <v>30</v>
      </c>
      <c r="C8710">
        <v>0.01</v>
      </c>
      <c r="D8710">
        <f t="shared" si="136"/>
        <v>0</v>
      </c>
      <c r="E8710">
        <f>COUNTIFS($B$2:B8710,B8710)</f>
        <v>549</v>
      </c>
    </row>
    <row r="8711" spans="1:5" x14ac:dyDescent="0.3">
      <c r="A8711" t="s">
        <v>13676</v>
      </c>
      <c r="B8711" t="s">
        <v>30</v>
      </c>
      <c r="C8711">
        <v>0.01</v>
      </c>
      <c r="D8711">
        <f t="shared" ref="D8711:D8774" si="137">IF(E8711&lt;5,E8711,0)</f>
        <v>0</v>
      </c>
      <c r="E8711">
        <f>COUNTIFS($B$2:B8711,B8711)</f>
        <v>550</v>
      </c>
    </row>
    <row r="8712" spans="1:5" x14ac:dyDescent="0.3">
      <c r="A8712" t="s">
        <v>11148</v>
      </c>
      <c r="B8712" t="s">
        <v>30</v>
      </c>
      <c r="C8712">
        <v>0.01</v>
      </c>
      <c r="D8712">
        <f t="shared" si="137"/>
        <v>0</v>
      </c>
      <c r="E8712">
        <f>COUNTIFS($B$2:B8712,B8712)</f>
        <v>551</v>
      </c>
    </row>
    <row r="8713" spans="1:5" x14ac:dyDescent="0.3">
      <c r="A8713" t="s">
        <v>9583</v>
      </c>
      <c r="B8713" t="s">
        <v>30</v>
      </c>
      <c r="C8713">
        <v>0.01</v>
      </c>
      <c r="D8713">
        <f t="shared" si="137"/>
        <v>0</v>
      </c>
      <c r="E8713">
        <f>COUNTIFS($B$2:B8713,B8713)</f>
        <v>552</v>
      </c>
    </row>
    <row r="8714" spans="1:5" x14ac:dyDescent="0.3">
      <c r="A8714" t="s">
        <v>9016</v>
      </c>
      <c r="B8714" t="s">
        <v>30</v>
      </c>
      <c r="C8714">
        <v>0.01</v>
      </c>
      <c r="D8714">
        <f t="shared" si="137"/>
        <v>0</v>
      </c>
      <c r="E8714">
        <f>COUNTIFS($B$2:B8714,B8714)</f>
        <v>553</v>
      </c>
    </row>
    <row r="8715" spans="1:5" x14ac:dyDescent="0.3">
      <c r="A8715" t="s">
        <v>13194</v>
      </c>
      <c r="B8715" t="s">
        <v>30</v>
      </c>
      <c r="C8715">
        <v>0.01</v>
      </c>
      <c r="D8715">
        <f t="shared" si="137"/>
        <v>0</v>
      </c>
      <c r="E8715">
        <f>COUNTIFS($B$2:B8715,B8715)</f>
        <v>554</v>
      </c>
    </row>
    <row r="8716" spans="1:5" x14ac:dyDescent="0.3">
      <c r="A8716" t="s">
        <v>13201</v>
      </c>
      <c r="B8716" t="s">
        <v>30</v>
      </c>
      <c r="C8716">
        <v>0.01</v>
      </c>
      <c r="D8716">
        <f t="shared" si="137"/>
        <v>0</v>
      </c>
      <c r="E8716">
        <f>COUNTIFS($B$2:B8716,B8716)</f>
        <v>555</v>
      </c>
    </row>
    <row r="8717" spans="1:5" x14ac:dyDescent="0.3">
      <c r="A8717" t="s">
        <v>13468</v>
      </c>
      <c r="B8717" t="s">
        <v>30</v>
      </c>
      <c r="C8717">
        <v>0.01</v>
      </c>
      <c r="D8717">
        <f t="shared" si="137"/>
        <v>0</v>
      </c>
      <c r="E8717">
        <f>COUNTIFS($B$2:B8717,B8717)</f>
        <v>556</v>
      </c>
    </row>
    <row r="8718" spans="1:5" x14ac:dyDescent="0.3">
      <c r="A8718" t="s">
        <v>13493</v>
      </c>
      <c r="B8718" t="s">
        <v>30</v>
      </c>
      <c r="C8718">
        <v>0.01</v>
      </c>
      <c r="D8718">
        <f t="shared" si="137"/>
        <v>0</v>
      </c>
      <c r="E8718">
        <f>COUNTIFS($B$2:B8718,B8718)</f>
        <v>557</v>
      </c>
    </row>
    <row r="8719" spans="1:5" x14ac:dyDescent="0.3">
      <c r="A8719" t="s">
        <v>13644</v>
      </c>
      <c r="B8719" t="s">
        <v>30</v>
      </c>
      <c r="C8719">
        <v>0.01</v>
      </c>
      <c r="D8719">
        <f t="shared" si="137"/>
        <v>0</v>
      </c>
      <c r="E8719">
        <f>COUNTIFS($B$2:B8719,B8719)</f>
        <v>558</v>
      </c>
    </row>
    <row r="8720" spans="1:5" x14ac:dyDescent="0.3">
      <c r="A8720" t="s">
        <v>13660</v>
      </c>
      <c r="B8720" t="s">
        <v>30</v>
      </c>
      <c r="C8720">
        <v>0.01</v>
      </c>
      <c r="D8720">
        <f t="shared" si="137"/>
        <v>0</v>
      </c>
      <c r="E8720">
        <f>COUNTIFS($B$2:B8720,B8720)</f>
        <v>559</v>
      </c>
    </row>
    <row r="8721" spans="1:5" x14ac:dyDescent="0.3">
      <c r="A8721" t="s">
        <v>13398</v>
      </c>
      <c r="B8721" t="s">
        <v>30</v>
      </c>
      <c r="C8721">
        <v>0.01</v>
      </c>
      <c r="D8721">
        <f t="shared" si="137"/>
        <v>0</v>
      </c>
      <c r="E8721">
        <f>COUNTIFS($B$2:B8721,B8721)</f>
        <v>560</v>
      </c>
    </row>
    <row r="8722" spans="1:5" x14ac:dyDescent="0.3">
      <c r="A8722" t="s">
        <v>11308</v>
      </c>
      <c r="B8722" t="s">
        <v>30</v>
      </c>
      <c r="C8722">
        <v>0.01</v>
      </c>
      <c r="D8722">
        <f t="shared" si="137"/>
        <v>0</v>
      </c>
      <c r="E8722">
        <f>COUNTIFS($B$2:B8722,B8722)</f>
        <v>561</v>
      </c>
    </row>
    <row r="8723" spans="1:5" x14ac:dyDescent="0.3">
      <c r="A8723" t="s">
        <v>13264</v>
      </c>
      <c r="B8723" t="s">
        <v>30</v>
      </c>
      <c r="C8723">
        <v>0.01</v>
      </c>
      <c r="D8723">
        <f t="shared" si="137"/>
        <v>0</v>
      </c>
      <c r="E8723">
        <f>COUNTIFS($B$2:B8723,B8723)</f>
        <v>562</v>
      </c>
    </row>
    <row r="8724" spans="1:5" x14ac:dyDescent="0.3">
      <c r="A8724" t="s">
        <v>13389</v>
      </c>
      <c r="B8724" t="s">
        <v>30</v>
      </c>
      <c r="C8724">
        <v>0.01</v>
      </c>
      <c r="D8724">
        <f t="shared" si="137"/>
        <v>0</v>
      </c>
      <c r="E8724">
        <f>COUNTIFS($B$2:B8724,B8724)</f>
        <v>563</v>
      </c>
    </row>
    <row r="8725" spans="1:5" x14ac:dyDescent="0.3">
      <c r="A8725" t="s">
        <v>2089</v>
      </c>
      <c r="B8725" t="s">
        <v>30</v>
      </c>
      <c r="C8725">
        <v>0.01</v>
      </c>
      <c r="D8725">
        <f t="shared" si="137"/>
        <v>0</v>
      </c>
      <c r="E8725">
        <f>COUNTIFS($B$2:B8725,B8725)</f>
        <v>564</v>
      </c>
    </row>
    <row r="8726" spans="1:5" x14ac:dyDescent="0.3">
      <c r="A8726" t="s">
        <v>13677</v>
      </c>
      <c r="B8726" t="s">
        <v>30</v>
      </c>
      <c r="C8726">
        <v>0.01</v>
      </c>
      <c r="D8726">
        <f t="shared" si="137"/>
        <v>0</v>
      </c>
      <c r="E8726">
        <f>COUNTIFS($B$2:B8726,B8726)</f>
        <v>565</v>
      </c>
    </row>
    <row r="8727" spans="1:5" x14ac:dyDescent="0.3">
      <c r="A8727" t="s">
        <v>13266</v>
      </c>
      <c r="B8727" t="s">
        <v>30</v>
      </c>
      <c r="C8727">
        <v>0.01</v>
      </c>
      <c r="D8727">
        <f t="shared" si="137"/>
        <v>0</v>
      </c>
      <c r="E8727">
        <f>COUNTIFS($B$2:B8727,B8727)</f>
        <v>566</v>
      </c>
    </row>
    <row r="8728" spans="1:5" x14ac:dyDescent="0.3">
      <c r="A8728" t="s">
        <v>13334</v>
      </c>
      <c r="B8728" t="s">
        <v>30</v>
      </c>
      <c r="C8728">
        <v>0.01</v>
      </c>
      <c r="D8728">
        <f t="shared" si="137"/>
        <v>0</v>
      </c>
      <c r="E8728">
        <f>COUNTIFS($B$2:B8728,B8728)</f>
        <v>567</v>
      </c>
    </row>
    <row r="8729" spans="1:5" x14ac:dyDescent="0.3">
      <c r="A8729" t="s">
        <v>13356</v>
      </c>
      <c r="B8729" t="s">
        <v>30</v>
      </c>
      <c r="C8729">
        <v>0.01</v>
      </c>
      <c r="D8729">
        <f t="shared" si="137"/>
        <v>0</v>
      </c>
      <c r="E8729">
        <f>COUNTIFS($B$2:B8729,B8729)</f>
        <v>568</v>
      </c>
    </row>
    <row r="8730" spans="1:5" x14ac:dyDescent="0.3">
      <c r="A8730" t="s">
        <v>13378</v>
      </c>
      <c r="B8730" t="s">
        <v>30</v>
      </c>
      <c r="C8730">
        <v>0.01</v>
      </c>
      <c r="D8730">
        <f t="shared" si="137"/>
        <v>0</v>
      </c>
      <c r="E8730">
        <f>COUNTIFS($B$2:B8730,B8730)</f>
        <v>569</v>
      </c>
    </row>
    <row r="8731" spans="1:5" x14ac:dyDescent="0.3">
      <c r="A8731" t="s">
        <v>13482</v>
      </c>
      <c r="B8731" t="s">
        <v>30</v>
      </c>
      <c r="C8731">
        <v>0.01</v>
      </c>
      <c r="D8731">
        <f t="shared" si="137"/>
        <v>0</v>
      </c>
      <c r="E8731">
        <f>COUNTIFS($B$2:B8731,B8731)</f>
        <v>570</v>
      </c>
    </row>
    <row r="8732" spans="1:5" x14ac:dyDescent="0.3">
      <c r="A8732" t="s">
        <v>13532</v>
      </c>
      <c r="B8732" t="s">
        <v>30</v>
      </c>
      <c r="C8732">
        <v>0.01</v>
      </c>
      <c r="D8732">
        <f t="shared" si="137"/>
        <v>0</v>
      </c>
      <c r="E8732">
        <f>COUNTIFS($B$2:B8732,B8732)</f>
        <v>571</v>
      </c>
    </row>
    <row r="8733" spans="1:5" x14ac:dyDescent="0.3">
      <c r="A8733" t="s">
        <v>13344</v>
      </c>
      <c r="B8733" t="s">
        <v>30</v>
      </c>
      <c r="C8733">
        <v>0.01</v>
      </c>
      <c r="D8733">
        <f t="shared" si="137"/>
        <v>0</v>
      </c>
      <c r="E8733">
        <f>COUNTIFS($B$2:B8733,B8733)</f>
        <v>572</v>
      </c>
    </row>
    <row r="8734" spans="1:5" x14ac:dyDescent="0.3">
      <c r="A8734" t="s">
        <v>13624</v>
      </c>
      <c r="B8734" t="s">
        <v>30</v>
      </c>
      <c r="C8734">
        <v>0.01</v>
      </c>
      <c r="D8734">
        <f t="shared" si="137"/>
        <v>0</v>
      </c>
      <c r="E8734">
        <f>COUNTIFS($B$2:B8734,B8734)</f>
        <v>573</v>
      </c>
    </row>
    <row r="8735" spans="1:5" x14ac:dyDescent="0.3">
      <c r="A8735" t="s">
        <v>13635</v>
      </c>
      <c r="B8735" t="s">
        <v>30</v>
      </c>
      <c r="C8735">
        <v>0.01</v>
      </c>
      <c r="D8735">
        <f t="shared" si="137"/>
        <v>0</v>
      </c>
      <c r="E8735">
        <f>COUNTIFS($B$2:B8735,B8735)</f>
        <v>574</v>
      </c>
    </row>
    <row r="8736" spans="1:5" x14ac:dyDescent="0.3">
      <c r="A8736" t="s">
        <v>13376</v>
      </c>
      <c r="B8736" t="s">
        <v>30</v>
      </c>
      <c r="C8736">
        <v>0.01</v>
      </c>
      <c r="D8736">
        <f t="shared" si="137"/>
        <v>0</v>
      </c>
      <c r="E8736">
        <f>COUNTIFS($B$2:B8736,B8736)</f>
        <v>575</v>
      </c>
    </row>
    <row r="8737" spans="1:5" x14ac:dyDescent="0.3">
      <c r="A8737" t="s">
        <v>13429</v>
      </c>
      <c r="B8737" t="s">
        <v>30</v>
      </c>
      <c r="C8737">
        <v>0.01</v>
      </c>
      <c r="D8737">
        <f t="shared" si="137"/>
        <v>0</v>
      </c>
      <c r="E8737">
        <f>COUNTIFS($B$2:B8737,B8737)</f>
        <v>576</v>
      </c>
    </row>
    <row r="8738" spans="1:5" x14ac:dyDescent="0.3">
      <c r="A8738" t="s">
        <v>13610</v>
      </c>
      <c r="B8738" t="s">
        <v>30</v>
      </c>
      <c r="C8738">
        <v>0.01</v>
      </c>
      <c r="D8738">
        <f t="shared" si="137"/>
        <v>0</v>
      </c>
      <c r="E8738">
        <f>COUNTIFS($B$2:B8738,B8738)</f>
        <v>577</v>
      </c>
    </row>
    <row r="8739" spans="1:5" x14ac:dyDescent="0.3">
      <c r="A8739" t="s">
        <v>13597</v>
      </c>
      <c r="B8739" t="s">
        <v>30</v>
      </c>
      <c r="C8739">
        <v>0.01</v>
      </c>
      <c r="D8739">
        <f t="shared" si="137"/>
        <v>0</v>
      </c>
      <c r="E8739">
        <f>COUNTIFS($B$2:B8739,B8739)</f>
        <v>578</v>
      </c>
    </row>
    <row r="8740" spans="1:5" x14ac:dyDescent="0.3">
      <c r="A8740" t="s">
        <v>10099</v>
      </c>
      <c r="B8740" t="s">
        <v>30</v>
      </c>
      <c r="C8740">
        <v>0.01</v>
      </c>
      <c r="D8740">
        <f t="shared" si="137"/>
        <v>0</v>
      </c>
      <c r="E8740">
        <f>COUNTIFS($B$2:B8740,B8740)</f>
        <v>579</v>
      </c>
    </row>
    <row r="8741" spans="1:5" x14ac:dyDescent="0.3">
      <c r="A8741" t="s">
        <v>13405</v>
      </c>
      <c r="B8741" t="s">
        <v>30</v>
      </c>
      <c r="C8741">
        <v>0.01</v>
      </c>
      <c r="D8741">
        <f t="shared" si="137"/>
        <v>0</v>
      </c>
      <c r="E8741">
        <f>COUNTIFS($B$2:B8741,B8741)</f>
        <v>580</v>
      </c>
    </row>
    <row r="8742" spans="1:5" x14ac:dyDescent="0.3">
      <c r="A8742" t="s">
        <v>23</v>
      </c>
      <c r="B8742" t="s">
        <v>24</v>
      </c>
      <c r="C8742">
        <v>35.520000000000003</v>
      </c>
      <c r="D8742">
        <f t="shared" si="137"/>
        <v>1</v>
      </c>
      <c r="E8742">
        <f>COUNTIFS($B$2:B8742,B8742)</f>
        <v>1</v>
      </c>
    </row>
    <row r="8743" spans="1:5" x14ac:dyDescent="0.3">
      <c r="A8743" t="s">
        <v>40</v>
      </c>
      <c r="B8743" t="s">
        <v>24</v>
      </c>
      <c r="C8743">
        <v>23.21</v>
      </c>
      <c r="D8743">
        <f t="shared" si="137"/>
        <v>2</v>
      </c>
      <c r="E8743">
        <f>COUNTIFS($B$2:B8743,B8743)</f>
        <v>2</v>
      </c>
    </row>
    <row r="8744" spans="1:5" x14ac:dyDescent="0.3">
      <c r="A8744" t="s">
        <v>67</v>
      </c>
      <c r="B8744" t="s">
        <v>24</v>
      </c>
      <c r="C8744">
        <v>14.98</v>
      </c>
      <c r="D8744">
        <f t="shared" si="137"/>
        <v>3</v>
      </c>
      <c r="E8744">
        <f>COUNTIFS($B$2:B8744,B8744)</f>
        <v>3</v>
      </c>
    </row>
    <row r="8745" spans="1:5" x14ac:dyDescent="0.3">
      <c r="A8745" t="s">
        <v>89</v>
      </c>
      <c r="B8745" t="s">
        <v>24</v>
      </c>
      <c r="C8745">
        <v>12.66</v>
      </c>
      <c r="D8745">
        <f t="shared" si="137"/>
        <v>4</v>
      </c>
      <c r="E8745">
        <f>COUNTIFS($B$2:B8745,B8745)</f>
        <v>4</v>
      </c>
    </row>
    <row r="8746" spans="1:5" x14ac:dyDescent="0.3">
      <c r="A8746" t="s">
        <v>98</v>
      </c>
      <c r="B8746" t="s">
        <v>24</v>
      </c>
      <c r="C8746">
        <v>11.66</v>
      </c>
      <c r="D8746">
        <f t="shared" si="137"/>
        <v>0</v>
      </c>
      <c r="E8746">
        <f>COUNTIFS($B$2:B8746,B8746)</f>
        <v>5</v>
      </c>
    </row>
    <row r="8747" spans="1:5" x14ac:dyDescent="0.3">
      <c r="A8747" t="s">
        <v>103</v>
      </c>
      <c r="B8747" t="s">
        <v>24</v>
      </c>
      <c r="C8747">
        <v>10.95</v>
      </c>
      <c r="D8747">
        <f t="shared" si="137"/>
        <v>0</v>
      </c>
      <c r="E8747">
        <f>COUNTIFS($B$2:B8747,B8747)</f>
        <v>6</v>
      </c>
    </row>
    <row r="8748" spans="1:5" x14ac:dyDescent="0.3">
      <c r="A8748" t="s">
        <v>106</v>
      </c>
      <c r="B8748" t="s">
        <v>24</v>
      </c>
      <c r="C8748">
        <v>10.7</v>
      </c>
      <c r="D8748">
        <f t="shared" si="137"/>
        <v>0</v>
      </c>
      <c r="E8748">
        <f>COUNTIFS($B$2:B8748,B8748)</f>
        <v>7</v>
      </c>
    </row>
    <row r="8749" spans="1:5" x14ac:dyDescent="0.3">
      <c r="A8749" t="s">
        <v>114</v>
      </c>
      <c r="B8749" t="s">
        <v>24</v>
      </c>
      <c r="C8749">
        <v>9.8699999999999992</v>
      </c>
      <c r="D8749">
        <f t="shared" si="137"/>
        <v>0</v>
      </c>
      <c r="E8749">
        <f>COUNTIFS($B$2:B8749,B8749)</f>
        <v>8</v>
      </c>
    </row>
    <row r="8750" spans="1:5" x14ac:dyDescent="0.3">
      <c r="A8750" t="s">
        <v>121</v>
      </c>
      <c r="B8750" t="s">
        <v>24</v>
      </c>
      <c r="C8750">
        <v>9.49</v>
      </c>
      <c r="D8750">
        <f t="shared" si="137"/>
        <v>0</v>
      </c>
      <c r="E8750">
        <f>COUNTIFS($B$2:B8750,B8750)</f>
        <v>9</v>
      </c>
    </row>
    <row r="8751" spans="1:5" x14ac:dyDescent="0.3">
      <c r="A8751" t="s">
        <v>132</v>
      </c>
      <c r="B8751" t="s">
        <v>24</v>
      </c>
      <c r="C8751">
        <v>8.76</v>
      </c>
      <c r="D8751">
        <f t="shared" si="137"/>
        <v>0</v>
      </c>
      <c r="E8751">
        <f>COUNTIFS($B$2:B8751,B8751)</f>
        <v>10</v>
      </c>
    </row>
    <row r="8752" spans="1:5" x14ac:dyDescent="0.3">
      <c r="A8752" t="s">
        <v>175</v>
      </c>
      <c r="B8752" t="s">
        <v>24</v>
      </c>
      <c r="C8752">
        <v>7.2</v>
      </c>
      <c r="D8752">
        <f t="shared" si="137"/>
        <v>0</v>
      </c>
      <c r="E8752">
        <f>COUNTIFS($B$2:B8752,B8752)</f>
        <v>11</v>
      </c>
    </row>
    <row r="8753" spans="1:5" x14ac:dyDescent="0.3">
      <c r="A8753" t="s">
        <v>186</v>
      </c>
      <c r="B8753" t="s">
        <v>24</v>
      </c>
      <c r="C8753">
        <v>7.09</v>
      </c>
      <c r="D8753">
        <f t="shared" si="137"/>
        <v>0</v>
      </c>
      <c r="E8753">
        <f>COUNTIFS($B$2:B8753,B8753)</f>
        <v>12</v>
      </c>
    </row>
    <row r="8754" spans="1:5" x14ac:dyDescent="0.3">
      <c r="A8754" t="s">
        <v>191</v>
      </c>
      <c r="B8754" t="s">
        <v>24</v>
      </c>
      <c r="C8754">
        <v>6.95</v>
      </c>
      <c r="D8754">
        <f t="shared" si="137"/>
        <v>0</v>
      </c>
      <c r="E8754">
        <f>COUNTIFS($B$2:B8754,B8754)</f>
        <v>13</v>
      </c>
    </row>
    <row r="8755" spans="1:5" x14ac:dyDescent="0.3">
      <c r="A8755" t="s">
        <v>192</v>
      </c>
      <c r="B8755" t="s">
        <v>24</v>
      </c>
      <c r="C8755">
        <v>6.9</v>
      </c>
      <c r="D8755">
        <f t="shared" si="137"/>
        <v>0</v>
      </c>
      <c r="E8755">
        <f>COUNTIFS($B$2:B8755,B8755)</f>
        <v>14</v>
      </c>
    </row>
    <row r="8756" spans="1:5" x14ac:dyDescent="0.3">
      <c r="A8756" t="s">
        <v>262</v>
      </c>
      <c r="B8756" t="s">
        <v>24</v>
      </c>
      <c r="C8756">
        <v>5.49</v>
      </c>
      <c r="D8756">
        <f t="shared" si="137"/>
        <v>0</v>
      </c>
      <c r="E8756">
        <f>COUNTIFS($B$2:B8756,B8756)</f>
        <v>15</v>
      </c>
    </row>
    <row r="8757" spans="1:5" x14ac:dyDescent="0.3">
      <c r="A8757" t="s">
        <v>269</v>
      </c>
      <c r="B8757" t="s">
        <v>24</v>
      </c>
      <c r="C8757">
        <v>5.47</v>
      </c>
      <c r="D8757">
        <f t="shared" si="137"/>
        <v>0</v>
      </c>
      <c r="E8757">
        <f>COUNTIFS($B$2:B8757,B8757)</f>
        <v>16</v>
      </c>
    </row>
    <row r="8758" spans="1:5" x14ac:dyDescent="0.3">
      <c r="A8758" t="s">
        <v>320</v>
      </c>
      <c r="B8758" t="s">
        <v>24</v>
      </c>
      <c r="C8758">
        <v>4.88</v>
      </c>
      <c r="D8758">
        <f t="shared" si="137"/>
        <v>0</v>
      </c>
      <c r="E8758">
        <f>COUNTIFS($B$2:B8758,B8758)</f>
        <v>17</v>
      </c>
    </row>
    <row r="8759" spans="1:5" x14ac:dyDescent="0.3">
      <c r="A8759" t="s">
        <v>325</v>
      </c>
      <c r="B8759" t="s">
        <v>24</v>
      </c>
      <c r="C8759">
        <v>4.79</v>
      </c>
      <c r="D8759">
        <f t="shared" si="137"/>
        <v>0</v>
      </c>
      <c r="E8759">
        <f>COUNTIFS($B$2:B8759,B8759)</f>
        <v>18</v>
      </c>
    </row>
    <row r="8760" spans="1:5" x14ac:dyDescent="0.3">
      <c r="A8760" t="s">
        <v>328</v>
      </c>
      <c r="B8760" t="s">
        <v>24</v>
      </c>
      <c r="C8760">
        <v>4.7</v>
      </c>
      <c r="D8760">
        <f t="shared" si="137"/>
        <v>0</v>
      </c>
      <c r="E8760">
        <f>COUNTIFS($B$2:B8760,B8760)</f>
        <v>19</v>
      </c>
    </row>
    <row r="8761" spans="1:5" x14ac:dyDescent="0.3">
      <c r="A8761" t="s">
        <v>342</v>
      </c>
      <c r="B8761" t="s">
        <v>24</v>
      </c>
      <c r="C8761">
        <v>4.57</v>
      </c>
      <c r="D8761">
        <f t="shared" si="137"/>
        <v>0</v>
      </c>
      <c r="E8761">
        <f>COUNTIFS($B$2:B8761,B8761)</f>
        <v>20</v>
      </c>
    </row>
    <row r="8762" spans="1:5" x14ac:dyDescent="0.3">
      <c r="A8762" t="s">
        <v>360</v>
      </c>
      <c r="B8762" t="s">
        <v>24</v>
      </c>
      <c r="C8762">
        <v>4.37</v>
      </c>
      <c r="D8762">
        <f t="shared" si="137"/>
        <v>0</v>
      </c>
      <c r="E8762">
        <f>COUNTIFS($B$2:B8762,B8762)</f>
        <v>21</v>
      </c>
    </row>
    <row r="8763" spans="1:5" x14ac:dyDescent="0.3">
      <c r="A8763" t="s">
        <v>383</v>
      </c>
      <c r="B8763" t="s">
        <v>24</v>
      </c>
      <c r="C8763">
        <v>4.1900000000000004</v>
      </c>
      <c r="D8763">
        <f t="shared" si="137"/>
        <v>0</v>
      </c>
      <c r="E8763">
        <f>COUNTIFS($B$2:B8763,B8763)</f>
        <v>22</v>
      </c>
    </row>
    <row r="8764" spans="1:5" x14ac:dyDescent="0.3">
      <c r="A8764" t="s">
        <v>387</v>
      </c>
      <c r="B8764" t="s">
        <v>24</v>
      </c>
      <c r="C8764">
        <v>4.16</v>
      </c>
      <c r="D8764">
        <f t="shared" si="137"/>
        <v>0</v>
      </c>
      <c r="E8764">
        <f>COUNTIFS($B$2:B8764,B8764)</f>
        <v>23</v>
      </c>
    </row>
    <row r="8765" spans="1:5" x14ac:dyDescent="0.3">
      <c r="A8765" t="s">
        <v>402</v>
      </c>
      <c r="B8765" t="s">
        <v>24</v>
      </c>
      <c r="C8765">
        <v>4.05</v>
      </c>
      <c r="D8765">
        <f t="shared" si="137"/>
        <v>0</v>
      </c>
      <c r="E8765">
        <f>COUNTIFS($B$2:B8765,B8765)</f>
        <v>24</v>
      </c>
    </row>
    <row r="8766" spans="1:5" x14ac:dyDescent="0.3">
      <c r="A8766" t="s">
        <v>429</v>
      </c>
      <c r="B8766" t="s">
        <v>24</v>
      </c>
      <c r="C8766">
        <v>3.87</v>
      </c>
      <c r="D8766">
        <f t="shared" si="137"/>
        <v>0</v>
      </c>
      <c r="E8766">
        <f>COUNTIFS($B$2:B8766,B8766)</f>
        <v>25</v>
      </c>
    </row>
    <row r="8767" spans="1:5" x14ac:dyDescent="0.3">
      <c r="A8767" t="s">
        <v>462</v>
      </c>
      <c r="B8767" t="s">
        <v>24</v>
      </c>
      <c r="C8767">
        <v>3.65</v>
      </c>
      <c r="D8767">
        <f t="shared" si="137"/>
        <v>0</v>
      </c>
      <c r="E8767">
        <f>COUNTIFS($B$2:B8767,B8767)</f>
        <v>26</v>
      </c>
    </row>
    <row r="8768" spans="1:5" x14ac:dyDescent="0.3">
      <c r="A8768" t="s">
        <v>475</v>
      </c>
      <c r="B8768" t="s">
        <v>24</v>
      </c>
      <c r="C8768">
        <v>3.61</v>
      </c>
      <c r="D8768">
        <f t="shared" si="137"/>
        <v>0</v>
      </c>
      <c r="E8768">
        <f>COUNTIFS($B$2:B8768,B8768)</f>
        <v>27</v>
      </c>
    </row>
    <row r="8769" spans="1:5" x14ac:dyDescent="0.3">
      <c r="A8769" t="s">
        <v>513</v>
      </c>
      <c r="B8769" t="s">
        <v>24</v>
      </c>
      <c r="C8769">
        <v>3.41</v>
      </c>
      <c r="D8769">
        <f t="shared" si="137"/>
        <v>0</v>
      </c>
      <c r="E8769">
        <f>COUNTIFS($B$2:B8769,B8769)</f>
        <v>28</v>
      </c>
    </row>
    <row r="8770" spans="1:5" x14ac:dyDescent="0.3">
      <c r="A8770" t="s">
        <v>544</v>
      </c>
      <c r="B8770" t="s">
        <v>24</v>
      </c>
      <c r="C8770">
        <v>3.25</v>
      </c>
      <c r="D8770">
        <f t="shared" si="137"/>
        <v>0</v>
      </c>
      <c r="E8770">
        <f>COUNTIFS($B$2:B8770,B8770)</f>
        <v>29</v>
      </c>
    </row>
    <row r="8771" spans="1:5" x14ac:dyDescent="0.3">
      <c r="A8771" t="s">
        <v>548</v>
      </c>
      <c r="B8771" t="s">
        <v>24</v>
      </c>
      <c r="C8771">
        <v>3.23</v>
      </c>
      <c r="D8771">
        <f t="shared" si="137"/>
        <v>0</v>
      </c>
      <c r="E8771">
        <f>COUNTIFS($B$2:B8771,B8771)</f>
        <v>30</v>
      </c>
    </row>
    <row r="8772" spans="1:5" x14ac:dyDescent="0.3">
      <c r="A8772" t="s">
        <v>572</v>
      </c>
      <c r="B8772" t="s">
        <v>24</v>
      </c>
      <c r="C8772">
        <v>3.12</v>
      </c>
      <c r="D8772">
        <f t="shared" si="137"/>
        <v>0</v>
      </c>
      <c r="E8772">
        <f>COUNTIFS($B$2:B8772,B8772)</f>
        <v>31</v>
      </c>
    </row>
    <row r="8773" spans="1:5" x14ac:dyDescent="0.3">
      <c r="A8773" t="s">
        <v>573</v>
      </c>
      <c r="B8773" t="s">
        <v>24</v>
      </c>
      <c r="C8773">
        <v>3.12</v>
      </c>
      <c r="D8773">
        <f t="shared" si="137"/>
        <v>0</v>
      </c>
      <c r="E8773">
        <f>COUNTIFS($B$2:B8773,B8773)</f>
        <v>32</v>
      </c>
    </row>
    <row r="8774" spans="1:5" x14ac:dyDescent="0.3">
      <c r="A8774" t="s">
        <v>626</v>
      </c>
      <c r="B8774" t="s">
        <v>24</v>
      </c>
      <c r="C8774">
        <v>2.94</v>
      </c>
      <c r="D8774">
        <f t="shared" si="137"/>
        <v>0</v>
      </c>
      <c r="E8774">
        <f>COUNTIFS($B$2:B8774,B8774)</f>
        <v>33</v>
      </c>
    </row>
    <row r="8775" spans="1:5" x14ac:dyDescent="0.3">
      <c r="A8775" t="s">
        <v>647</v>
      </c>
      <c r="B8775" t="s">
        <v>24</v>
      </c>
      <c r="C8775">
        <v>2.87</v>
      </c>
      <c r="D8775">
        <f t="shared" ref="D8775:D8838" si="138">IF(E8775&lt;5,E8775,0)</f>
        <v>0</v>
      </c>
      <c r="E8775">
        <f>COUNTIFS($B$2:B8775,B8775)</f>
        <v>34</v>
      </c>
    </row>
    <row r="8776" spans="1:5" x14ac:dyDescent="0.3">
      <c r="A8776" t="s">
        <v>652</v>
      </c>
      <c r="B8776" t="s">
        <v>24</v>
      </c>
      <c r="C8776">
        <v>2.85</v>
      </c>
      <c r="D8776">
        <f t="shared" si="138"/>
        <v>0</v>
      </c>
      <c r="E8776">
        <f>COUNTIFS($B$2:B8776,B8776)</f>
        <v>35</v>
      </c>
    </row>
    <row r="8777" spans="1:5" x14ac:dyDescent="0.3">
      <c r="A8777" t="s">
        <v>360</v>
      </c>
      <c r="B8777" t="s">
        <v>24</v>
      </c>
      <c r="C8777">
        <v>2.81</v>
      </c>
      <c r="D8777">
        <f t="shared" si="138"/>
        <v>0</v>
      </c>
      <c r="E8777">
        <f>COUNTIFS($B$2:B8777,B8777)</f>
        <v>36</v>
      </c>
    </row>
    <row r="8778" spans="1:5" x14ac:dyDescent="0.3">
      <c r="A8778" t="s">
        <v>683</v>
      </c>
      <c r="B8778" t="s">
        <v>24</v>
      </c>
      <c r="C8778">
        <v>2.78</v>
      </c>
      <c r="D8778">
        <f t="shared" si="138"/>
        <v>0</v>
      </c>
      <c r="E8778">
        <f>COUNTIFS($B$2:B8778,B8778)</f>
        <v>37</v>
      </c>
    </row>
    <row r="8779" spans="1:5" x14ac:dyDescent="0.3">
      <c r="A8779" t="s">
        <v>709</v>
      </c>
      <c r="B8779" t="s">
        <v>24</v>
      </c>
      <c r="C8779">
        <v>2.68</v>
      </c>
      <c r="D8779">
        <f t="shared" si="138"/>
        <v>0</v>
      </c>
      <c r="E8779">
        <f>COUNTIFS($B$2:B8779,B8779)</f>
        <v>38</v>
      </c>
    </row>
    <row r="8780" spans="1:5" x14ac:dyDescent="0.3">
      <c r="A8780" t="s">
        <v>722</v>
      </c>
      <c r="B8780" t="s">
        <v>24</v>
      </c>
      <c r="C8780">
        <v>2.65</v>
      </c>
      <c r="D8780">
        <f t="shared" si="138"/>
        <v>0</v>
      </c>
      <c r="E8780">
        <f>COUNTIFS($B$2:B8780,B8780)</f>
        <v>39</v>
      </c>
    </row>
    <row r="8781" spans="1:5" x14ac:dyDescent="0.3">
      <c r="A8781" t="s">
        <v>728</v>
      </c>
      <c r="B8781" t="s">
        <v>24</v>
      </c>
      <c r="C8781">
        <v>2.63</v>
      </c>
      <c r="D8781">
        <f t="shared" si="138"/>
        <v>0</v>
      </c>
      <c r="E8781">
        <f>COUNTIFS($B$2:B8781,B8781)</f>
        <v>40</v>
      </c>
    </row>
    <row r="8782" spans="1:5" x14ac:dyDescent="0.3">
      <c r="A8782" t="s">
        <v>760</v>
      </c>
      <c r="B8782" t="s">
        <v>24</v>
      </c>
      <c r="C8782">
        <v>2.52</v>
      </c>
      <c r="D8782">
        <f t="shared" si="138"/>
        <v>0</v>
      </c>
      <c r="E8782">
        <f>COUNTIFS($B$2:B8782,B8782)</f>
        <v>41</v>
      </c>
    </row>
    <row r="8783" spans="1:5" x14ac:dyDescent="0.3">
      <c r="A8783" t="s">
        <v>783</v>
      </c>
      <c r="B8783" t="s">
        <v>24</v>
      </c>
      <c r="C8783">
        <v>2.4700000000000002</v>
      </c>
      <c r="D8783">
        <f t="shared" si="138"/>
        <v>0</v>
      </c>
      <c r="E8783">
        <f>COUNTIFS($B$2:B8783,B8783)</f>
        <v>42</v>
      </c>
    </row>
    <row r="8784" spans="1:5" x14ac:dyDescent="0.3">
      <c r="A8784" t="s">
        <v>790</v>
      </c>
      <c r="B8784" t="s">
        <v>24</v>
      </c>
      <c r="C8784">
        <v>2.4500000000000002</v>
      </c>
      <c r="D8784">
        <f t="shared" si="138"/>
        <v>0</v>
      </c>
      <c r="E8784">
        <f>COUNTIFS($B$2:B8784,B8784)</f>
        <v>43</v>
      </c>
    </row>
    <row r="8785" spans="1:5" x14ac:dyDescent="0.3">
      <c r="A8785" t="s">
        <v>791</v>
      </c>
      <c r="B8785" t="s">
        <v>24</v>
      </c>
      <c r="C8785">
        <v>2.44</v>
      </c>
      <c r="D8785">
        <f t="shared" si="138"/>
        <v>0</v>
      </c>
      <c r="E8785">
        <f>COUNTIFS($B$2:B8785,B8785)</f>
        <v>44</v>
      </c>
    </row>
    <row r="8786" spans="1:5" x14ac:dyDescent="0.3">
      <c r="A8786" t="s">
        <v>796</v>
      </c>
      <c r="B8786" t="s">
        <v>24</v>
      </c>
      <c r="C8786">
        <v>2.4300000000000002</v>
      </c>
      <c r="D8786">
        <f t="shared" si="138"/>
        <v>0</v>
      </c>
      <c r="E8786">
        <f>COUNTIFS($B$2:B8786,B8786)</f>
        <v>45</v>
      </c>
    </row>
    <row r="8787" spans="1:5" x14ac:dyDescent="0.3">
      <c r="A8787" t="s">
        <v>803</v>
      </c>
      <c r="B8787" t="s">
        <v>24</v>
      </c>
      <c r="C8787">
        <v>2.42</v>
      </c>
      <c r="D8787">
        <f t="shared" si="138"/>
        <v>0</v>
      </c>
      <c r="E8787">
        <f>COUNTIFS($B$2:B8787,B8787)</f>
        <v>46</v>
      </c>
    </row>
    <row r="8788" spans="1:5" x14ac:dyDescent="0.3">
      <c r="A8788" t="s">
        <v>806</v>
      </c>
      <c r="B8788" t="s">
        <v>24</v>
      </c>
      <c r="C8788">
        <v>2.41</v>
      </c>
      <c r="D8788">
        <f t="shared" si="138"/>
        <v>0</v>
      </c>
      <c r="E8788">
        <f>COUNTIFS($B$2:B8788,B8788)</f>
        <v>47</v>
      </c>
    </row>
    <row r="8789" spans="1:5" x14ac:dyDescent="0.3">
      <c r="A8789" t="s">
        <v>809</v>
      </c>
      <c r="B8789" t="s">
        <v>24</v>
      </c>
      <c r="C8789">
        <v>2.41</v>
      </c>
      <c r="D8789">
        <f t="shared" si="138"/>
        <v>0</v>
      </c>
      <c r="E8789">
        <f>COUNTIFS($B$2:B8789,B8789)</f>
        <v>48</v>
      </c>
    </row>
    <row r="8790" spans="1:5" x14ac:dyDescent="0.3">
      <c r="A8790" t="s">
        <v>790</v>
      </c>
      <c r="B8790" t="s">
        <v>24</v>
      </c>
      <c r="C8790">
        <v>2.35</v>
      </c>
      <c r="D8790">
        <f t="shared" si="138"/>
        <v>0</v>
      </c>
      <c r="E8790">
        <f>COUNTIFS($B$2:B8790,B8790)</f>
        <v>49</v>
      </c>
    </row>
    <row r="8791" spans="1:5" x14ac:dyDescent="0.3">
      <c r="A8791" t="s">
        <v>846</v>
      </c>
      <c r="B8791" t="s">
        <v>24</v>
      </c>
      <c r="C8791">
        <v>2.31</v>
      </c>
      <c r="D8791">
        <f t="shared" si="138"/>
        <v>0</v>
      </c>
      <c r="E8791">
        <f>COUNTIFS($B$2:B8791,B8791)</f>
        <v>50</v>
      </c>
    </row>
    <row r="8792" spans="1:5" x14ac:dyDescent="0.3">
      <c r="A8792" t="s">
        <v>862</v>
      </c>
      <c r="B8792" t="s">
        <v>24</v>
      </c>
      <c r="C8792">
        <v>2.2799999999999998</v>
      </c>
      <c r="D8792">
        <f t="shared" si="138"/>
        <v>0</v>
      </c>
      <c r="E8792">
        <f>COUNTIFS($B$2:B8792,B8792)</f>
        <v>51</v>
      </c>
    </row>
    <row r="8793" spans="1:5" x14ac:dyDescent="0.3">
      <c r="A8793" t="s">
        <v>192</v>
      </c>
      <c r="B8793" t="s">
        <v>24</v>
      </c>
      <c r="C8793">
        <v>2.2799999999999998</v>
      </c>
      <c r="D8793">
        <f t="shared" si="138"/>
        <v>0</v>
      </c>
      <c r="E8793">
        <f>COUNTIFS($B$2:B8793,B8793)</f>
        <v>52</v>
      </c>
    </row>
    <row r="8794" spans="1:5" x14ac:dyDescent="0.3">
      <c r="A8794" t="s">
        <v>683</v>
      </c>
      <c r="B8794" t="s">
        <v>24</v>
      </c>
      <c r="C8794">
        <v>2.2000000000000002</v>
      </c>
      <c r="D8794">
        <f t="shared" si="138"/>
        <v>0</v>
      </c>
      <c r="E8794">
        <f>COUNTIFS($B$2:B8794,B8794)</f>
        <v>53</v>
      </c>
    </row>
    <row r="8795" spans="1:5" x14ac:dyDescent="0.3">
      <c r="A8795" t="s">
        <v>890</v>
      </c>
      <c r="B8795" t="s">
        <v>24</v>
      </c>
      <c r="C8795">
        <v>2.2000000000000002</v>
      </c>
      <c r="D8795">
        <f t="shared" si="138"/>
        <v>0</v>
      </c>
      <c r="E8795">
        <f>COUNTIFS($B$2:B8795,B8795)</f>
        <v>54</v>
      </c>
    </row>
    <row r="8796" spans="1:5" x14ac:dyDescent="0.3">
      <c r="A8796" t="s">
        <v>903</v>
      </c>
      <c r="B8796" t="s">
        <v>24</v>
      </c>
      <c r="C8796">
        <v>2.1800000000000002</v>
      </c>
      <c r="D8796">
        <f t="shared" si="138"/>
        <v>0</v>
      </c>
      <c r="E8796">
        <f>COUNTIFS($B$2:B8796,B8796)</f>
        <v>55</v>
      </c>
    </row>
    <row r="8797" spans="1:5" x14ac:dyDescent="0.3">
      <c r="A8797" t="s">
        <v>919</v>
      </c>
      <c r="B8797" t="s">
        <v>24</v>
      </c>
      <c r="C8797">
        <v>2.14</v>
      </c>
      <c r="D8797">
        <f t="shared" si="138"/>
        <v>0</v>
      </c>
      <c r="E8797">
        <f>COUNTIFS($B$2:B8797,B8797)</f>
        <v>56</v>
      </c>
    </row>
    <row r="8798" spans="1:5" x14ac:dyDescent="0.3">
      <c r="A8798" t="s">
        <v>929</v>
      </c>
      <c r="B8798" t="s">
        <v>24</v>
      </c>
      <c r="C8798">
        <v>2.12</v>
      </c>
      <c r="D8798">
        <f t="shared" si="138"/>
        <v>0</v>
      </c>
      <c r="E8798">
        <f>COUNTIFS($B$2:B8798,B8798)</f>
        <v>57</v>
      </c>
    </row>
    <row r="8799" spans="1:5" x14ac:dyDescent="0.3">
      <c r="A8799" t="s">
        <v>931</v>
      </c>
      <c r="B8799" t="s">
        <v>24</v>
      </c>
      <c r="C8799">
        <v>2.11</v>
      </c>
      <c r="D8799">
        <f t="shared" si="138"/>
        <v>0</v>
      </c>
      <c r="E8799">
        <f>COUNTIFS($B$2:B8799,B8799)</f>
        <v>58</v>
      </c>
    </row>
    <row r="8800" spans="1:5" x14ac:dyDescent="0.3">
      <c r="A8800" t="s">
        <v>958</v>
      </c>
      <c r="B8800" t="s">
        <v>24</v>
      </c>
      <c r="C8800">
        <v>2.0699999999999998</v>
      </c>
      <c r="D8800">
        <f t="shared" si="138"/>
        <v>0</v>
      </c>
      <c r="E8800">
        <f>COUNTIFS($B$2:B8800,B8800)</f>
        <v>59</v>
      </c>
    </row>
    <row r="8801" spans="1:5" x14ac:dyDescent="0.3">
      <c r="A8801" t="s">
        <v>963</v>
      </c>
      <c r="B8801" t="s">
        <v>24</v>
      </c>
      <c r="C8801">
        <v>2.0699999999999998</v>
      </c>
      <c r="D8801">
        <f t="shared" si="138"/>
        <v>0</v>
      </c>
      <c r="E8801">
        <f>COUNTIFS($B$2:B8801,B8801)</f>
        <v>60</v>
      </c>
    </row>
    <row r="8802" spans="1:5" x14ac:dyDescent="0.3">
      <c r="A8802" t="s">
        <v>972</v>
      </c>
      <c r="B8802" t="s">
        <v>24</v>
      </c>
      <c r="C8802">
        <v>2.06</v>
      </c>
      <c r="D8802">
        <f t="shared" si="138"/>
        <v>0</v>
      </c>
      <c r="E8802">
        <f>COUNTIFS($B$2:B8802,B8802)</f>
        <v>61</v>
      </c>
    </row>
    <row r="8803" spans="1:5" x14ac:dyDescent="0.3">
      <c r="A8803" t="s">
        <v>809</v>
      </c>
      <c r="B8803" t="s">
        <v>24</v>
      </c>
      <c r="C8803">
        <v>2.0499999999999998</v>
      </c>
      <c r="D8803">
        <f t="shared" si="138"/>
        <v>0</v>
      </c>
      <c r="E8803">
        <f>COUNTIFS($B$2:B8803,B8803)</f>
        <v>62</v>
      </c>
    </row>
    <row r="8804" spans="1:5" x14ac:dyDescent="0.3">
      <c r="A8804" t="s">
        <v>978</v>
      </c>
      <c r="B8804" t="s">
        <v>24</v>
      </c>
      <c r="C8804">
        <v>2.0499999999999998</v>
      </c>
      <c r="D8804">
        <f t="shared" si="138"/>
        <v>0</v>
      </c>
      <c r="E8804">
        <f>COUNTIFS($B$2:B8804,B8804)</f>
        <v>63</v>
      </c>
    </row>
    <row r="8805" spans="1:5" x14ac:dyDescent="0.3">
      <c r="A8805" t="s">
        <v>809</v>
      </c>
      <c r="B8805" t="s">
        <v>24</v>
      </c>
      <c r="C8805">
        <v>2.04</v>
      </c>
      <c r="D8805">
        <f t="shared" si="138"/>
        <v>0</v>
      </c>
      <c r="E8805">
        <f>COUNTIFS($B$2:B8805,B8805)</f>
        <v>64</v>
      </c>
    </row>
    <row r="8806" spans="1:5" x14ac:dyDescent="0.3">
      <c r="A8806" t="s">
        <v>986</v>
      </c>
      <c r="B8806" t="s">
        <v>24</v>
      </c>
      <c r="C8806">
        <v>2.04</v>
      </c>
      <c r="D8806">
        <f t="shared" si="138"/>
        <v>0</v>
      </c>
      <c r="E8806">
        <f>COUNTIFS($B$2:B8806,B8806)</f>
        <v>65</v>
      </c>
    </row>
    <row r="8807" spans="1:5" x14ac:dyDescent="0.3">
      <c r="A8807" t="s">
        <v>1008</v>
      </c>
      <c r="B8807" t="s">
        <v>24</v>
      </c>
      <c r="C8807">
        <v>1.98</v>
      </c>
      <c r="D8807">
        <f t="shared" si="138"/>
        <v>0</v>
      </c>
      <c r="E8807">
        <f>COUNTIFS($B$2:B8807,B8807)</f>
        <v>66</v>
      </c>
    </row>
    <row r="8808" spans="1:5" x14ac:dyDescent="0.3">
      <c r="A8808" t="s">
        <v>1017</v>
      </c>
      <c r="B8808" t="s">
        <v>24</v>
      </c>
      <c r="C8808">
        <v>1.96</v>
      </c>
      <c r="D8808">
        <f t="shared" si="138"/>
        <v>0</v>
      </c>
      <c r="E8808">
        <f>COUNTIFS($B$2:B8808,B8808)</f>
        <v>67</v>
      </c>
    </row>
    <row r="8809" spans="1:5" x14ac:dyDescent="0.3">
      <c r="A8809" t="s">
        <v>1018</v>
      </c>
      <c r="B8809" t="s">
        <v>24</v>
      </c>
      <c r="C8809">
        <v>1.96</v>
      </c>
      <c r="D8809">
        <f t="shared" si="138"/>
        <v>0</v>
      </c>
      <c r="E8809">
        <f>COUNTIFS($B$2:B8809,B8809)</f>
        <v>68</v>
      </c>
    </row>
    <row r="8810" spans="1:5" x14ac:dyDescent="0.3">
      <c r="A8810" t="s">
        <v>1021</v>
      </c>
      <c r="B8810" t="s">
        <v>24</v>
      </c>
      <c r="C8810">
        <v>1.95</v>
      </c>
      <c r="D8810">
        <f t="shared" si="138"/>
        <v>0</v>
      </c>
      <c r="E8810">
        <f>COUNTIFS($B$2:B8810,B8810)</f>
        <v>69</v>
      </c>
    </row>
    <row r="8811" spans="1:5" x14ac:dyDescent="0.3">
      <c r="A8811" t="s">
        <v>1036</v>
      </c>
      <c r="B8811" t="s">
        <v>24</v>
      </c>
      <c r="C8811">
        <v>1.94</v>
      </c>
      <c r="D8811">
        <f t="shared" si="138"/>
        <v>0</v>
      </c>
      <c r="E8811">
        <f>COUNTIFS($B$2:B8811,B8811)</f>
        <v>70</v>
      </c>
    </row>
    <row r="8812" spans="1:5" x14ac:dyDescent="0.3">
      <c r="A8812" t="s">
        <v>1029</v>
      </c>
      <c r="B8812" t="s">
        <v>24</v>
      </c>
      <c r="C8812">
        <v>1.94</v>
      </c>
      <c r="D8812">
        <f t="shared" si="138"/>
        <v>0</v>
      </c>
      <c r="E8812">
        <f>COUNTIFS($B$2:B8812,B8812)</f>
        <v>71</v>
      </c>
    </row>
    <row r="8813" spans="1:5" x14ac:dyDescent="0.3">
      <c r="A8813" t="s">
        <v>1051</v>
      </c>
      <c r="B8813" t="s">
        <v>24</v>
      </c>
      <c r="C8813">
        <v>1.92</v>
      </c>
      <c r="D8813">
        <f t="shared" si="138"/>
        <v>0</v>
      </c>
      <c r="E8813">
        <f>COUNTIFS($B$2:B8813,B8813)</f>
        <v>72</v>
      </c>
    </row>
    <row r="8814" spans="1:5" x14ac:dyDescent="0.3">
      <c r="A8814" t="s">
        <v>722</v>
      </c>
      <c r="B8814" t="s">
        <v>24</v>
      </c>
      <c r="C8814">
        <v>1.91</v>
      </c>
      <c r="D8814">
        <f t="shared" si="138"/>
        <v>0</v>
      </c>
      <c r="E8814">
        <f>COUNTIFS($B$2:B8814,B8814)</f>
        <v>73</v>
      </c>
    </row>
    <row r="8815" spans="1:5" x14ac:dyDescent="0.3">
      <c r="A8815" t="s">
        <v>1090</v>
      </c>
      <c r="B8815" t="s">
        <v>24</v>
      </c>
      <c r="C8815">
        <v>1.84</v>
      </c>
      <c r="D8815">
        <f t="shared" si="138"/>
        <v>0</v>
      </c>
      <c r="E8815">
        <f>COUNTIFS($B$2:B8815,B8815)</f>
        <v>74</v>
      </c>
    </row>
    <row r="8816" spans="1:5" x14ac:dyDescent="0.3">
      <c r="A8816" t="s">
        <v>1098</v>
      </c>
      <c r="B8816" t="s">
        <v>24</v>
      </c>
      <c r="C8816">
        <v>1.83</v>
      </c>
      <c r="D8816">
        <f t="shared" si="138"/>
        <v>0</v>
      </c>
      <c r="E8816">
        <f>COUNTIFS($B$2:B8816,B8816)</f>
        <v>75</v>
      </c>
    </row>
    <row r="8817" spans="1:5" x14ac:dyDescent="0.3">
      <c r="A8817" t="s">
        <v>760</v>
      </c>
      <c r="B8817" t="s">
        <v>24</v>
      </c>
      <c r="C8817">
        <v>1.81</v>
      </c>
      <c r="D8817">
        <f t="shared" si="138"/>
        <v>0</v>
      </c>
      <c r="E8817">
        <f>COUNTIFS($B$2:B8817,B8817)</f>
        <v>76</v>
      </c>
    </row>
    <row r="8818" spans="1:5" x14ac:dyDescent="0.3">
      <c r="A8818" t="s">
        <v>1120</v>
      </c>
      <c r="B8818" t="s">
        <v>24</v>
      </c>
      <c r="C8818">
        <v>1.8</v>
      </c>
      <c r="D8818">
        <f t="shared" si="138"/>
        <v>0</v>
      </c>
      <c r="E8818">
        <f>COUNTIFS($B$2:B8818,B8818)</f>
        <v>77</v>
      </c>
    </row>
    <row r="8819" spans="1:5" x14ac:dyDescent="0.3">
      <c r="A8819" t="s">
        <v>1126</v>
      </c>
      <c r="B8819" t="s">
        <v>24</v>
      </c>
      <c r="C8819">
        <v>1.78</v>
      </c>
      <c r="D8819">
        <f t="shared" si="138"/>
        <v>0</v>
      </c>
      <c r="E8819">
        <f>COUNTIFS($B$2:B8819,B8819)</f>
        <v>78</v>
      </c>
    </row>
    <row r="8820" spans="1:5" x14ac:dyDescent="0.3">
      <c r="A8820" t="s">
        <v>1172</v>
      </c>
      <c r="B8820" t="s">
        <v>24</v>
      </c>
      <c r="C8820">
        <v>1.74</v>
      </c>
      <c r="D8820">
        <f t="shared" si="138"/>
        <v>0</v>
      </c>
      <c r="E8820">
        <f>COUNTIFS($B$2:B8820,B8820)</f>
        <v>79</v>
      </c>
    </row>
    <row r="8821" spans="1:5" x14ac:dyDescent="0.3">
      <c r="A8821" t="s">
        <v>1183</v>
      </c>
      <c r="B8821" t="s">
        <v>24</v>
      </c>
      <c r="C8821">
        <v>1.72</v>
      </c>
      <c r="D8821">
        <f t="shared" si="138"/>
        <v>0</v>
      </c>
      <c r="E8821">
        <f>COUNTIFS($B$2:B8821,B8821)</f>
        <v>80</v>
      </c>
    </row>
    <row r="8822" spans="1:5" x14ac:dyDescent="0.3">
      <c r="A8822" t="s">
        <v>175</v>
      </c>
      <c r="B8822" t="s">
        <v>24</v>
      </c>
      <c r="C8822">
        <v>1.71</v>
      </c>
      <c r="D8822">
        <f t="shared" si="138"/>
        <v>0</v>
      </c>
      <c r="E8822">
        <f>COUNTIFS($B$2:B8822,B8822)</f>
        <v>81</v>
      </c>
    </row>
    <row r="8823" spans="1:5" x14ac:dyDescent="0.3">
      <c r="A8823" t="s">
        <v>978</v>
      </c>
      <c r="B8823" t="s">
        <v>24</v>
      </c>
      <c r="C8823">
        <v>1.68</v>
      </c>
      <c r="D8823">
        <f t="shared" si="138"/>
        <v>0</v>
      </c>
      <c r="E8823">
        <f>COUNTIFS($B$2:B8823,B8823)</f>
        <v>82</v>
      </c>
    </row>
    <row r="8824" spans="1:5" x14ac:dyDescent="0.3">
      <c r="A8824" t="s">
        <v>1243</v>
      </c>
      <c r="B8824" t="s">
        <v>24</v>
      </c>
      <c r="C8824">
        <v>1.67</v>
      </c>
      <c r="D8824">
        <f t="shared" si="138"/>
        <v>0</v>
      </c>
      <c r="E8824">
        <f>COUNTIFS($B$2:B8824,B8824)</f>
        <v>83</v>
      </c>
    </row>
    <row r="8825" spans="1:5" x14ac:dyDescent="0.3">
      <c r="A8825" t="s">
        <v>1242</v>
      </c>
      <c r="B8825" t="s">
        <v>24</v>
      </c>
      <c r="C8825">
        <v>1.67</v>
      </c>
      <c r="D8825">
        <f t="shared" si="138"/>
        <v>0</v>
      </c>
      <c r="E8825">
        <f>COUNTIFS($B$2:B8825,B8825)</f>
        <v>84</v>
      </c>
    </row>
    <row r="8826" spans="1:5" x14ac:dyDescent="0.3">
      <c r="A8826" t="s">
        <v>1270</v>
      </c>
      <c r="B8826" t="s">
        <v>24</v>
      </c>
      <c r="C8826">
        <v>1.65</v>
      </c>
      <c r="D8826">
        <f t="shared" si="138"/>
        <v>0</v>
      </c>
      <c r="E8826">
        <f>COUNTIFS($B$2:B8826,B8826)</f>
        <v>85</v>
      </c>
    </row>
    <row r="8827" spans="1:5" x14ac:dyDescent="0.3">
      <c r="A8827" t="s">
        <v>1291</v>
      </c>
      <c r="B8827" t="s">
        <v>24</v>
      </c>
      <c r="C8827">
        <v>1.62</v>
      </c>
      <c r="D8827">
        <f t="shared" si="138"/>
        <v>0</v>
      </c>
      <c r="E8827">
        <f>COUNTIFS($B$2:B8827,B8827)</f>
        <v>86</v>
      </c>
    </row>
    <row r="8828" spans="1:5" x14ac:dyDescent="0.3">
      <c r="A8828" t="s">
        <v>1290</v>
      </c>
      <c r="B8828" t="s">
        <v>24</v>
      </c>
      <c r="C8828">
        <v>1.62</v>
      </c>
      <c r="D8828">
        <f t="shared" si="138"/>
        <v>0</v>
      </c>
      <c r="E8828">
        <f>COUNTIFS($B$2:B8828,B8828)</f>
        <v>87</v>
      </c>
    </row>
    <row r="8829" spans="1:5" x14ac:dyDescent="0.3">
      <c r="A8829" t="s">
        <v>1302</v>
      </c>
      <c r="B8829" t="s">
        <v>24</v>
      </c>
      <c r="C8829">
        <v>1.6</v>
      </c>
      <c r="D8829">
        <f t="shared" si="138"/>
        <v>0</v>
      </c>
      <c r="E8829">
        <f>COUNTIFS($B$2:B8829,B8829)</f>
        <v>88</v>
      </c>
    </row>
    <row r="8830" spans="1:5" x14ac:dyDescent="0.3">
      <c r="A8830" t="s">
        <v>1313</v>
      </c>
      <c r="B8830" t="s">
        <v>24</v>
      </c>
      <c r="C8830">
        <v>1.59</v>
      </c>
      <c r="D8830">
        <f t="shared" si="138"/>
        <v>0</v>
      </c>
      <c r="E8830">
        <f>COUNTIFS($B$2:B8830,B8830)</f>
        <v>89</v>
      </c>
    </row>
    <row r="8831" spans="1:5" x14ac:dyDescent="0.3">
      <c r="A8831" t="s">
        <v>1334</v>
      </c>
      <c r="B8831" t="s">
        <v>24</v>
      </c>
      <c r="C8831">
        <v>1.56</v>
      </c>
      <c r="D8831">
        <f t="shared" si="138"/>
        <v>0</v>
      </c>
      <c r="E8831">
        <f>COUNTIFS($B$2:B8831,B8831)</f>
        <v>90</v>
      </c>
    </row>
    <row r="8832" spans="1:5" x14ac:dyDescent="0.3">
      <c r="A8832" t="s">
        <v>360</v>
      </c>
      <c r="B8832" t="s">
        <v>24</v>
      </c>
      <c r="C8832">
        <v>1.56</v>
      </c>
      <c r="D8832">
        <f t="shared" si="138"/>
        <v>0</v>
      </c>
      <c r="E8832">
        <f>COUNTIFS($B$2:B8832,B8832)</f>
        <v>91</v>
      </c>
    </row>
    <row r="8833" spans="1:5" x14ac:dyDescent="0.3">
      <c r="A8833" t="s">
        <v>1345</v>
      </c>
      <c r="B8833" t="s">
        <v>24</v>
      </c>
      <c r="C8833">
        <v>1.55</v>
      </c>
      <c r="D8833">
        <f t="shared" si="138"/>
        <v>0</v>
      </c>
      <c r="E8833">
        <f>COUNTIFS($B$2:B8833,B8833)</f>
        <v>92</v>
      </c>
    </row>
    <row r="8834" spans="1:5" x14ac:dyDescent="0.3">
      <c r="A8834" t="s">
        <v>1381</v>
      </c>
      <c r="B8834" t="s">
        <v>24</v>
      </c>
      <c r="C8834">
        <v>1.52</v>
      </c>
      <c r="D8834">
        <f t="shared" si="138"/>
        <v>0</v>
      </c>
      <c r="E8834">
        <f>COUNTIFS($B$2:B8834,B8834)</f>
        <v>93</v>
      </c>
    </row>
    <row r="8835" spans="1:5" x14ac:dyDescent="0.3">
      <c r="A8835" t="s">
        <v>1379</v>
      </c>
      <c r="B8835" t="s">
        <v>24</v>
      </c>
      <c r="C8835">
        <v>1.52</v>
      </c>
      <c r="D8835">
        <f t="shared" si="138"/>
        <v>0</v>
      </c>
      <c r="E8835">
        <f>COUNTIFS($B$2:B8835,B8835)</f>
        <v>94</v>
      </c>
    </row>
    <row r="8836" spans="1:5" x14ac:dyDescent="0.3">
      <c r="A8836" t="s">
        <v>1382</v>
      </c>
      <c r="B8836" t="s">
        <v>24</v>
      </c>
      <c r="C8836">
        <v>1.52</v>
      </c>
      <c r="D8836">
        <f t="shared" si="138"/>
        <v>0</v>
      </c>
      <c r="E8836">
        <f>COUNTIFS($B$2:B8836,B8836)</f>
        <v>95</v>
      </c>
    </row>
    <row r="8837" spans="1:5" x14ac:dyDescent="0.3">
      <c r="A8837" t="s">
        <v>1402</v>
      </c>
      <c r="B8837" t="s">
        <v>24</v>
      </c>
      <c r="C8837">
        <v>1.5</v>
      </c>
      <c r="D8837">
        <f t="shared" si="138"/>
        <v>0</v>
      </c>
      <c r="E8837">
        <f>COUNTIFS($B$2:B8837,B8837)</f>
        <v>96</v>
      </c>
    </row>
    <row r="8838" spans="1:5" x14ac:dyDescent="0.3">
      <c r="A8838" t="s">
        <v>1424</v>
      </c>
      <c r="B8838" t="s">
        <v>24</v>
      </c>
      <c r="C8838">
        <v>1.48</v>
      </c>
      <c r="D8838">
        <f t="shared" si="138"/>
        <v>0</v>
      </c>
      <c r="E8838">
        <f>COUNTIFS($B$2:B8838,B8838)</f>
        <v>97</v>
      </c>
    </row>
    <row r="8839" spans="1:5" x14ac:dyDescent="0.3">
      <c r="A8839" t="s">
        <v>1472</v>
      </c>
      <c r="B8839" t="s">
        <v>24</v>
      </c>
      <c r="C8839">
        <v>1.44</v>
      </c>
      <c r="D8839">
        <f t="shared" ref="D8839:D8902" si="139">IF(E8839&lt;5,E8839,0)</f>
        <v>0</v>
      </c>
      <c r="E8839">
        <f>COUNTIFS($B$2:B8839,B8839)</f>
        <v>98</v>
      </c>
    </row>
    <row r="8840" spans="1:5" x14ac:dyDescent="0.3">
      <c r="A8840" t="s">
        <v>1478</v>
      </c>
      <c r="B8840" t="s">
        <v>24</v>
      </c>
      <c r="C8840">
        <v>1.43</v>
      </c>
      <c r="D8840">
        <f t="shared" si="139"/>
        <v>0</v>
      </c>
      <c r="E8840">
        <f>COUNTIFS($B$2:B8840,B8840)</f>
        <v>99</v>
      </c>
    </row>
    <row r="8841" spans="1:5" x14ac:dyDescent="0.3">
      <c r="A8841" t="s">
        <v>1490</v>
      </c>
      <c r="B8841" t="s">
        <v>24</v>
      </c>
      <c r="C8841">
        <v>1.42</v>
      </c>
      <c r="D8841">
        <f t="shared" si="139"/>
        <v>0</v>
      </c>
      <c r="E8841">
        <f>COUNTIFS($B$2:B8841,B8841)</f>
        <v>100</v>
      </c>
    </row>
    <row r="8842" spans="1:5" x14ac:dyDescent="0.3">
      <c r="A8842" t="s">
        <v>1515</v>
      </c>
      <c r="B8842" t="s">
        <v>24</v>
      </c>
      <c r="C8842">
        <v>1.41</v>
      </c>
      <c r="D8842">
        <f t="shared" si="139"/>
        <v>0</v>
      </c>
      <c r="E8842">
        <f>COUNTIFS($B$2:B8842,B8842)</f>
        <v>101</v>
      </c>
    </row>
    <row r="8843" spans="1:5" x14ac:dyDescent="0.3">
      <c r="A8843" t="s">
        <v>1514</v>
      </c>
      <c r="B8843" t="s">
        <v>24</v>
      </c>
      <c r="C8843">
        <v>1.41</v>
      </c>
      <c r="D8843">
        <f t="shared" si="139"/>
        <v>0</v>
      </c>
      <c r="E8843">
        <f>COUNTIFS($B$2:B8843,B8843)</f>
        <v>102</v>
      </c>
    </row>
    <row r="8844" spans="1:5" x14ac:dyDescent="0.3">
      <c r="A8844" t="s">
        <v>1517</v>
      </c>
      <c r="B8844" t="s">
        <v>24</v>
      </c>
      <c r="C8844">
        <v>1.41</v>
      </c>
      <c r="D8844">
        <f t="shared" si="139"/>
        <v>0</v>
      </c>
      <c r="E8844">
        <f>COUNTIFS($B$2:B8844,B8844)</f>
        <v>103</v>
      </c>
    </row>
    <row r="8845" spans="1:5" x14ac:dyDescent="0.3">
      <c r="A8845" t="s">
        <v>1523</v>
      </c>
      <c r="B8845" t="s">
        <v>24</v>
      </c>
      <c r="C8845">
        <v>1.4</v>
      </c>
      <c r="D8845">
        <f t="shared" si="139"/>
        <v>0</v>
      </c>
      <c r="E8845">
        <f>COUNTIFS($B$2:B8845,B8845)</f>
        <v>104</v>
      </c>
    </row>
    <row r="8846" spans="1:5" x14ac:dyDescent="0.3">
      <c r="A8846" t="s">
        <v>1521</v>
      </c>
      <c r="B8846" t="s">
        <v>24</v>
      </c>
      <c r="C8846">
        <v>1.4</v>
      </c>
      <c r="D8846">
        <f t="shared" si="139"/>
        <v>0</v>
      </c>
      <c r="E8846">
        <f>COUNTIFS($B$2:B8846,B8846)</f>
        <v>105</v>
      </c>
    </row>
    <row r="8847" spans="1:5" x14ac:dyDescent="0.3">
      <c r="A8847" t="s">
        <v>978</v>
      </c>
      <c r="B8847" t="s">
        <v>24</v>
      </c>
      <c r="C8847">
        <v>1.4</v>
      </c>
      <c r="D8847">
        <f t="shared" si="139"/>
        <v>0</v>
      </c>
      <c r="E8847">
        <f>COUNTIFS($B$2:B8847,B8847)</f>
        <v>106</v>
      </c>
    </row>
    <row r="8848" spans="1:5" x14ac:dyDescent="0.3">
      <c r="A8848" t="s">
        <v>1524</v>
      </c>
      <c r="B8848" t="s">
        <v>24</v>
      </c>
      <c r="C8848">
        <v>1.4</v>
      </c>
      <c r="D8848">
        <f t="shared" si="139"/>
        <v>0</v>
      </c>
      <c r="E8848">
        <f>COUNTIFS($B$2:B8848,B8848)</f>
        <v>107</v>
      </c>
    </row>
    <row r="8849" spans="1:5" x14ac:dyDescent="0.3">
      <c r="A8849" t="s">
        <v>1553</v>
      </c>
      <c r="B8849" t="s">
        <v>24</v>
      </c>
      <c r="C8849">
        <v>1.36</v>
      </c>
      <c r="D8849">
        <f t="shared" si="139"/>
        <v>0</v>
      </c>
      <c r="E8849">
        <f>COUNTIFS($B$2:B8849,B8849)</f>
        <v>108</v>
      </c>
    </row>
    <row r="8850" spans="1:5" x14ac:dyDescent="0.3">
      <c r="A8850" t="s">
        <v>328</v>
      </c>
      <c r="B8850" t="s">
        <v>24</v>
      </c>
      <c r="C8850">
        <v>1.35</v>
      </c>
      <c r="D8850">
        <f t="shared" si="139"/>
        <v>0</v>
      </c>
      <c r="E8850">
        <f>COUNTIFS($B$2:B8850,B8850)</f>
        <v>109</v>
      </c>
    </row>
    <row r="8851" spans="1:5" x14ac:dyDescent="0.3">
      <c r="A8851" t="s">
        <v>1029</v>
      </c>
      <c r="B8851" t="s">
        <v>24</v>
      </c>
      <c r="C8851">
        <v>1.35</v>
      </c>
      <c r="D8851">
        <f t="shared" si="139"/>
        <v>0</v>
      </c>
      <c r="E8851">
        <f>COUNTIFS($B$2:B8851,B8851)</f>
        <v>110</v>
      </c>
    </row>
    <row r="8852" spans="1:5" x14ac:dyDescent="0.3">
      <c r="A8852" t="s">
        <v>1566</v>
      </c>
      <c r="B8852" t="s">
        <v>24</v>
      </c>
      <c r="C8852">
        <v>1.35</v>
      </c>
      <c r="D8852">
        <f t="shared" si="139"/>
        <v>0</v>
      </c>
      <c r="E8852">
        <f>COUNTIFS($B$2:B8852,B8852)</f>
        <v>111</v>
      </c>
    </row>
    <row r="8853" spans="1:5" x14ac:dyDescent="0.3">
      <c r="A8853" t="s">
        <v>1573</v>
      </c>
      <c r="B8853" t="s">
        <v>24</v>
      </c>
      <c r="C8853">
        <v>1.34</v>
      </c>
      <c r="D8853">
        <f t="shared" si="139"/>
        <v>0</v>
      </c>
      <c r="E8853">
        <f>COUNTIFS($B$2:B8853,B8853)</f>
        <v>112</v>
      </c>
    </row>
    <row r="8854" spans="1:5" x14ac:dyDescent="0.3">
      <c r="A8854" t="s">
        <v>1270</v>
      </c>
      <c r="B8854" t="s">
        <v>24</v>
      </c>
      <c r="C8854">
        <v>1.34</v>
      </c>
      <c r="D8854">
        <f t="shared" si="139"/>
        <v>0</v>
      </c>
      <c r="E8854">
        <f>COUNTIFS($B$2:B8854,B8854)</f>
        <v>113</v>
      </c>
    </row>
    <row r="8855" spans="1:5" x14ac:dyDescent="0.3">
      <c r="A8855" t="s">
        <v>1579</v>
      </c>
      <c r="B8855" t="s">
        <v>24</v>
      </c>
      <c r="C8855">
        <v>1.34</v>
      </c>
      <c r="D8855">
        <f t="shared" si="139"/>
        <v>0</v>
      </c>
      <c r="E8855">
        <f>COUNTIFS($B$2:B8855,B8855)</f>
        <v>114</v>
      </c>
    </row>
    <row r="8856" spans="1:5" x14ac:dyDescent="0.3">
      <c r="A8856" t="s">
        <v>1594</v>
      </c>
      <c r="B8856" t="s">
        <v>24</v>
      </c>
      <c r="C8856">
        <v>1.33</v>
      </c>
      <c r="D8856">
        <f t="shared" si="139"/>
        <v>0</v>
      </c>
      <c r="E8856">
        <f>COUNTIFS($B$2:B8856,B8856)</f>
        <v>115</v>
      </c>
    </row>
    <row r="8857" spans="1:5" x14ac:dyDescent="0.3">
      <c r="A8857" t="s">
        <v>1600</v>
      </c>
      <c r="B8857" t="s">
        <v>24</v>
      </c>
      <c r="C8857">
        <v>1.32</v>
      </c>
      <c r="D8857">
        <f t="shared" si="139"/>
        <v>0</v>
      </c>
      <c r="E8857">
        <f>COUNTIFS($B$2:B8857,B8857)</f>
        <v>116</v>
      </c>
    </row>
    <row r="8858" spans="1:5" x14ac:dyDescent="0.3">
      <c r="A8858" t="s">
        <v>1607</v>
      </c>
      <c r="B8858" t="s">
        <v>24</v>
      </c>
      <c r="C8858">
        <v>1.32</v>
      </c>
      <c r="D8858">
        <f t="shared" si="139"/>
        <v>0</v>
      </c>
      <c r="E8858">
        <f>COUNTIFS($B$2:B8858,B8858)</f>
        <v>117</v>
      </c>
    </row>
    <row r="8859" spans="1:5" x14ac:dyDescent="0.3">
      <c r="A8859" t="s">
        <v>1610</v>
      </c>
      <c r="B8859" t="s">
        <v>24</v>
      </c>
      <c r="C8859">
        <v>1.31</v>
      </c>
      <c r="D8859">
        <f t="shared" si="139"/>
        <v>0</v>
      </c>
      <c r="E8859">
        <f>COUNTIFS($B$2:B8859,B8859)</f>
        <v>118</v>
      </c>
    </row>
    <row r="8860" spans="1:5" x14ac:dyDescent="0.3">
      <c r="A8860" t="s">
        <v>1613</v>
      </c>
      <c r="B8860" t="s">
        <v>24</v>
      </c>
      <c r="C8860">
        <v>1.31</v>
      </c>
      <c r="D8860">
        <f t="shared" si="139"/>
        <v>0</v>
      </c>
      <c r="E8860">
        <f>COUNTIFS($B$2:B8860,B8860)</f>
        <v>119</v>
      </c>
    </row>
    <row r="8861" spans="1:5" x14ac:dyDescent="0.3">
      <c r="A8861" t="s">
        <v>709</v>
      </c>
      <c r="B8861" t="s">
        <v>24</v>
      </c>
      <c r="C8861">
        <v>1.31</v>
      </c>
      <c r="D8861">
        <f t="shared" si="139"/>
        <v>0</v>
      </c>
      <c r="E8861">
        <f>COUNTIFS($B$2:B8861,B8861)</f>
        <v>120</v>
      </c>
    </row>
    <row r="8862" spans="1:5" x14ac:dyDescent="0.3">
      <c r="A8862" t="s">
        <v>1628</v>
      </c>
      <c r="B8862" t="s">
        <v>24</v>
      </c>
      <c r="C8862">
        <v>1.3</v>
      </c>
      <c r="D8862">
        <f t="shared" si="139"/>
        <v>0</v>
      </c>
      <c r="E8862">
        <f>COUNTIFS($B$2:B8862,B8862)</f>
        <v>121</v>
      </c>
    </row>
    <row r="8863" spans="1:5" x14ac:dyDescent="0.3">
      <c r="A8863" t="s">
        <v>1648</v>
      </c>
      <c r="B8863" t="s">
        <v>24</v>
      </c>
      <c r="C8863">
        <v>1.29</v>
      </c>
      <c r="D8863">
        <f t="shared" si="139"/>
        <v>0</v>
      </c>
      <c r="E8863">
        <f>COUNTIFS($B$2:B8863,B8863)</f>
        <v>122</v>
      </c>
    </row>
    <row r="8864" spans="1:5" x14ac:dyDescent="0.3">
      <c r="A8864" t="s">
        <v>1659</v>
      </c>
      <c r="B8864" t="s">
        <v>24</v>
      </c>
      <c r="C8864">
        <v>1.28</v>
      </c>
      <c r="D8864">
        <f t="shared" si="139"/>
        <v>0</v>
      </c>
      <c r="E8864">
        <f>COUNTIFS($B$2:B8864,B8864)</f>
        <v>123</v>
      </c>
    </row>
    <row r="8865" spans="1:5" x14ac:dyDescent="0.3">
      <c r="A8865" t="s">
        <v>1270</v>
      </c>
      <c r="B8865" t="s">
        <v>24</v>
      </c>
      <c r="C8865">
        <v>1.28</v>
      </c>
      <c r="D8865">
        <f t="shared" si="139"/>
        <v>0</v>
      </c>
      <c r="E8865">
        <f>COUNTIFS($B$2:B8865,B8865)</f>
        <v>124</v>
      </c>
    </row>
    <row r="8866" spans="1:5" x14ac:dyDescent="0.3">
      <c r="A8866" t="s">
        <v>1671</v>
      </c>
      <c r="B8866" t="s">
        <v>24</v>
      </c>
      <c r="C8866">
        <v>1.27</v>
      </c>
      <c r="D8866">
        <f t="shared" si="139"/>
        <v>0</v>
      </c>
      <c r="E8866">
        <f>COUNTIFS($B$2:B8866,B8866)</f>
        <v>125</v>
      </c>
    </row>
    <row r="8867" spans="1:5" x14ac:dyDescent="0.3">
      <c r="A8867" t="s">
        <v>1008</v>
      </c>
      <c r="B8867" t="s">
        <v>24</v>
      </c>
      <c r="C8867">
        <v>1.27</v>
      </c>
      <c r="D8867">
        <f t="shared" si="139"/>
        <v>0</v>
      </c>
      <c r="E8867">
        <f>COUNTIFS($B$2:B8867,B8867)</f>
        <v>126</v>
      </c>
    </row>
    <row r="8868" spans="1:5" x14ac:dyDescent="0.3">
      <c r="A8868" t="s">
        <v>1719</v>
      </c>
      <c r="B8868" t="s">
        <v>24</v>
      </c>
      <c r="C8868">
        <v>1.25</v>
      </c>
      <c r="D8868">
        <f t="shared" si="139"/>
        <v>0</v>
      </c>
      <c r="E8868">
        <f>COUNTIFS($B$2:B8868,B8868)</f>
        <v>127</v>
      </c>
    </row>
    <row r="8869" spans="1:5" x14ac:dyDescent="0.3">
      <c r="A8869" t="s">
        <v>360</v>
      </c>
      <c r="B8869" t="s">
        <v>24</v>
      </c>
      <c r="C8869">
        <v>1.25</v>
      </c>
      <c r="D8869">
        <f t="shared" si="139"/>
        <v>0</v>
      </c>
      <c r="E8869">
        <f>COUNTIFS($B$2:B8869,B8869)</f>
        <v>128</v>
      </c>
    </row>
    <row r="8870" spans="1:5" x14ac:dyDescent="0.3">
      <c r="A8870" t="s">
        <v>1741</v>
      </c>
      <c r="B8870" t="s">
        <v>24</v>
      </c>
      <c r="C8870">
        <v>1.23</v>
      </c>
      <c r="D8870">
        <f t="shared" si="139"/>
        <v>0</v>
      </c>
      <c r="E8870">
        <f>COUNTIFS($B$2:B8870,B8870)</f>
        <v>129</v>
      </c>
    </row>
    <row r="8871" spans="1:5" x14ac:dyDescent="0.3">
      <c r="A8871" t="s">
        <v>1736</v>
      </c>
      <c r="B8871" t="s">
        <v>24</v>
      </c>
      <c r="C8871">
        <v>1.23</v>
      </c>
      <c r="D8871">
        <f t="shared" si="139"/>
        <v>0</v>
      </c>
      <c r="E8871">
        <f>COUNTIFS($B$2:B8871,B8871)</f>
        <v>130</v>
      </c>
    </row>
    <row r="8872" spans="1:5" x14ac:dyDescent="0.3">
      <c r="A8872" t="s">
        <v>1270</v>
      </c>
      <c r="B8872" t="s">
        <v>24</v>
      </c>
      <c r="C8872">
        <v>1.23</v>
      </c>
      <c r="D8872">
        <f t="shared" si="139"/>
        <v>0</v>
      </c>
      <c r="E8872">
        <f>COUNTIFS($B$2:B8872,B8872)</f>
        <v>131</v>
      </c>
    </row>
    <row r="8873" spans="1:5" x14ac:dyDescent="0.3">
      <c r="A8873" t="s">
        <v>1735</v>
      </c>
      <c r="B8873" t="s">
        <v>24</v>
      </c>
      <c r="C8873">
        <v>1.23</v>
      </c>
      <c r="D8873">
        <f t="shared" si="139"/>
        <v>0</v>
      </c>
      <c r="E8873">
        <f>COUNTIFS($B$2:B8873,B8873)</f>
        <v>132</v>
      </c>
    </row>
    <row r="8874" spans="1:5" x14ac:dyDescent="0.3">
      <c r="A8874" t="s">
        <v>1749</v>
      </c>
      <c r="B8874" t="s">
        <v>24</v>
      </c>
      <c r="C8874">
        <v>1.22</v>
      </c>
      <c r="D8874">
        <f t="shared" si="139"/>
        <v>0</v>
      </c>
      <c r="E8874">
        <f>COUNTIFS($B$2:B8874,B8874)</f>
        <v>133</v>
      </c>
    </row>
    <row r="8875" spans="1:5" x14ac:dyDescent="0.3">
      <c r="A8875" t="s">
        <v>1762</v>
      </c>
      <c r="B8875" t="s">
        <v>24</v>
      </c>
      <c r="C8875">
        <v>1.22</v>
      </c>
      <c r="D8875">
        <f t="shared" si="139"/>
        <v>0</v>
      </c>
      <c r="E8875">
        <f>COUNTIFS($B$2:B8875,B8875)</f>
        <v>134</v>
      </c>
    </row>
    <row r="8876" spans="1:5" x14ac:dyDescent="0.3">
      <c r="A8876" t="s">
        <v>1779</v>
      </c>
      <c r="B8876" t="s">
        <v>24</v>
      </c>
      <c r="C8876">
        <v>1.21</v>
      </c>
      <c r="D8876">
        <f t="shared" si="139"/>
        <v>0</v>
      </c>
      <c r="E8876">
        <f>COUNTIFS($B$2:B8876,B8876)</f>
        <v>135</v>
      </c>
    </row>
    <row r="8877" spans="1:5" x14ac:dyDescent="0.3">
      <c r="A8877" t="s">
        <v>175</v>
      </c>
      <c r="B8877" t="s">
        <v>24</v>
      </c>
      <c r="C8877">
        <v>1.21</v>
      </c>
      <c r="D8877">
        <f t="shared" si="139"/>
        <v>0</v>
      </c>
      <c r="E8877">
        <f>COUNTIFS($B$2:B8877,B8877)</f>
        <v>136</v>
      </c>
    </row>
    <row r="8878" spans="1:5" x14ac:dyDescent="0.3">
      <c r="A8878" t="s">
        <v>1763</v>
      </c>
      <c r="B8878" t="s">
        <v>24</v>
      </c>
      <c r="C8878">
        <v>1.21</v>
      </c>
      <c r="D8878">
        <f t="shared" si="139"/>
        <v>0</v>
      </c>
      <c r="E8878">
        <f>COUNTIFS($B$2:B8878,B8878)</f>
        <v>137</v>
      </c>
    </row>
    <row r="8879" spans="1:5" x14ac:dyDescent="0.3">
      <c r="A8879" t="s">
        <v>1786</v>
      </c>
      <c r="B8879" t="s">
        <v>24</v>
      </c>
      <c r="C8879">
        <v>1.2</v>
      </c>
      <c r="D8879">
        <f t="shared" si="139"/>
        <v>0</v>
      </c>
      <c r="E8879">
        <f>COUNTIFS($B$2:B8879,B8879)</f>
        <v>138</v>
      </c>
    </row>
    <row r="8880" spans="1:5" x14ac:dyDescent="0.3">
      <c r="A8880" t="s">
        <v>1763</v>
      </c>
      <c r="B8880" t="s">
        <v>24</v>
      </c>
      <c r="C8880">
        <v>1.2</v>
      </c>
      <c r="D8880">
        <f t="shared" si="139"/>
        <v>0</v>
      </c>
      <c r="E8880">
        <f>COUNTIFS($B$2:B8880,B8880)</f>
        <v>139</v>
      </c>
    </row>
    <row r="8881" spans="1:5" x14ac:dyDescent="0.3">
      <c r="A8881" t="s">
        <v>1789</v>
      </c>
      <c r="B8881" t="s">
        <v>24</v>
      </c>
      <c r="C8881">
        <v>1.2</v>
      </c>
      <c r="D8881">
        <f t="shared" si="139"/>
        <v>0</v>
      </c>
      <c r="E8881">
        <f>COUNTIFS($B$2:B8881,B8881)</f>
        <v>140</v>
      </c>
    </row>
    <row r="8882" spans="1:5" x14ac:dyDescent="0.3">
      <c r="A8882" t="s">
        <v>1806</v>
      </c>
      <c r="B8882" t="s">
        <v>24</v>
      </c>
      <c r="C8882">
        <v>1.19</v>
      </c>
      <c r="D8882">
        <f t="shared" si="139"/>
        <v>0</v>
      </c>
      <c r="E8882">
        <f>COUNTIFS($B$2:B8882,B8882)</f>
        <v>141</v>
      </c>
    </row>
    <row r="8883" spans="1:5" x14ac:dyDescent="0.3">
      <c r="A8883" t="s">
        <v>475</v>
      </c>
      <c r="B8883" t="s">
        <v>24</v>
      </c>
      <c r="C8883">
        <v>1.19</v>
      </c>
      <c r="D8883">
        <f t="shared" si="139"/>
        <v>0</v>
      </c>
      <c r="E8883">
        <f>COUNTIFS($B$2:B8883,B8883)</f>
        <v>142</v>
      </c>
    </row>
    <row r="8884" spans="1:5" x14ac:dyDescent="0.3">
      <c r="A8884" t="s">
        <v>1813</v>
      </c>
      <c r="B8884" t="s">
        <v>24</v>
      </c>
      <c r="C8884">
        <v>1.18</v>
      </c>
      <c r="D8884">
        <f t="shared" si="139"/>
        <v>0</v>
      </c>
      <c r="E8884">
        <f>COUNTIFS($B$2:B8884,B8884)</f>
        <v>143</v>
      </c>
    </row>
    <row r="8885" spans="1:5" x14ac:dyDescent="0.3">
      <c r="A8885" t="s">
        <v>1833</v>
      </c>
      <c r="B8885" t="s">
        <v>24</v>
      </c>
      <c r="C8885">
        <v>1.17</v>
      </c>
      <c r="D8885">
        <f t="shared" si="139"/>
        <v>0</v>
      </c>
      <c r="E8885">
        <f>COUNTIFS($B$2:B8885,B8885)</f>
        <v>144</v>
      </c>
    </row>
    <row r="8886" spans="1:5" x14ac:dyDescent="0.3">
      <c r="A8886" t="s">
        <v>1835</v>
      </c>
      <c r="B8886" t="s">
        <v>24</v>
      </c>
      <c r="C8886">
        <v>1.17</v>
      </c>
      <c r="D8886">
        <f t="shared" si="139"/>
        <v>0</v>
      </c>
      <c r="E8886">
        <f>COUNTIFS($B$2:B8886,B8886)</f>
        <v>145</v>
      </c>
    </row>
    <row r="8887" spans="1:5" x14ac:dyDescent="0.3">
      <c r="A8887" t="s">
        <v>1845</v>
      </c>
      <c r="B8887" t="s">
        <v>24</v>
      </c>
      <c r="C8887">
        <v>1.1599999999999999</v>
      </c>
      <c r="D8887">
        <f t="shared" si="139"/>
        <v>0</v>
      </c>
      <c r="E8887">
        <f>COUNTIFS($B$2:B8887,B8887)</f>
        <v>146</v>
      </c>
    </row>
    <row r="8888" spans="1:5" x14ac:dyDescent="0.3">
      <c r="A8888" t="s">
        <v>1848</v>
      </c>
      <c r="B8888" t="s">
        <v>24</v>
      </c>
      <c r="C8888">
        <v>1.1599999999999999</v>
      </c>
      <c r="D8888">
        <f t="shared" si="139"/>
        <v>0</v>
      </c>
      <c r="E8888">
        <f>COUNTIFS($B$2:B8888,B8888)</f>
        <v>147</v>
      </c>
    </row>
    <row r="8889" spans="1:5" x14ac:dyDescent="0.3">
      <c r="A8889" t="s">
        <v>1843</v>
      </c>
      <c r="B8889" t="s">
        <v>24</v>
      </c>
      <c r="C8889">
        <v>1.1599999999999999</v>
      </c>
      <c r="D8889">
        <f t="shared" si="139"/>
        <v>0</v>
      </c>
      <c r="E8889">
        <f>COUNTIFS($B$2:B8889,B8889)</f>
        <v>148</v>
      </c>
    </row>
    <row r="8890" spans="1:5" x14ac:dyDescent="0.3">
      <c r="A8890" t="s">
        <v>1838</v>
      </c>
      <c r="B8890" t="s">
        <v>24</v>
      </c>
      <c r="C8890">
        <v>1.1599999999999999</v>
      </c>
      <c r="D8890">
        <f t="shared" si="139"/>
        <v>0</v>
      </c>
      <c r="E8890">
        <f>COUNTIFS($B$2:B8890,B8890)</f>
        <v>149</v>
      </c>
    </row>
    <row r="8891" spans="1:5" x14ac:dyDescent="0.3">
      <c r="A8891" t="s">
        <v>1885</v>
      </c>
      <c r="B8891" t="s">
        <v>24</v>
      </c>
      <c r="C8891">
        <v>1.1399999999999999</v>
      </c>
      <c r="D8891">
        <f t="shared" si="139"/>
        <v>0</v>
      </c>
      <c r="E8891">
        <f>COUNTIFS($B$2:B8891,B8891)</f>
        <v>150</v>
      </c>
    </row>
    <row r="8892" spans="1:5" x14ac:dyDescent="0.3">
      <c r="A8892" t="s">
        <v>192</v>
      </c>
      <c r="B8892" t="s">
        <v>24</v>
      </c>
      <c r="C8892">
        <v>1.1399999999999999</v>
      </c>
      <c r="D8892">
        <f t="shared" si="139"/>
        <v>0</v>
      </c>
      <c r="E8892">
        <f>COUNTIFS($B$2:B8892,B8892)</f>
        <v>151</v>
      </c>
    </row>
    <row r="8893" spans="1:5" x14ac:dyDescent="0.3">
      <c r="A8893" t="s">
        <v>1763</v>
      </c>
      <c r="B8893" t="s">
        <v>24</v>
      </c>
      <c r="C8893">
        <v>1.1299999999999999</v>
      </c>
      <c r="D8893">
        <f t="shared" si="139"/>
        <v>0</v>
      </c>
      <c r="E8893">
        <f>COUNTIFS($B$2:B8893,B8893)</f>
        <v>152</v>
      </c>
    </row>
    <row r="8894" spans="1:5" x14ac:dyDescent="0.3">
      <c r="A8894" t="s">
        <v>1909</v>
      </c>
      <c r="B8894" t="s">
        <v>24</v>
      </c>
      <c r="C8894">
        <v>1.1200000000000001</v>
      </c>
      <c r="D8894">
        <f t="shared" si="139"/>
        <v>0</v>
      </c>
      <c r="E8894">
        <f>COUNTIFS($B$2:B8894,B8894)</f>
        <v>153</v>
      </c>
    </row>
    <row r="8895" spans="1:5" x14ac:dyDescent="0.3">
      <c r="A8895" t="s">
        <v>1912</v>
      </c>
      <c r="B8895" t="s">
        <v>24</v>
      </c>
      <c r="C8895">
        <v>1.1200000000000001</v>
      </c>
      <c r="D8895">
        <f t="shared" si="139"/>
        <v>0</v>
      </c>
      <c r="E8895">
        <f>COUNTIFS($B$2:B8895,B8895)</f>
        <v>154</v>
      </c>
    </row>
    <row r="8896" spans="1:5" x14ac:dyDescent="0.3">
      <c r="A8896" t="s">
        <v>1947</v>
      </c>
      <c r="B8896" t="s">
        <v>24</v>
      </c>
      <c r="C8896">
        <v>1.1000000000000001</v>
      </c>
      <c r="D8896">
        <f t="shared" si="139"/>
        <v>0</v>
      </c>
      <c r="E8896">
        <f>COUNTIFS($B$2:B8896,B8896)</f>
        <v>155</v>
      </c>
    </row>
    <row r="8897" spans="1:5" x14ac:dyDescent="0.3">
      <c r="A8897" t="s">
        <v>809</v>
      </c>
      <c r="B8897" t="s">
        <v>24</v>
      </c>
      <c r="C8897">
        <v>1.1000000000000001</v>
      </c>
      <c r="D8897">
        <f t="shared" si="139"/>
        <v>0</v>
      </c>
      <c r="E8897">
        <f>COUNTIFS($B$2:B8897,B8897)</f>
        <v>156</v>
      </c>
    </row>
    <row r="8898" spans="1:5" x14ac:dyDescent="0.3">
      <c r="A8898" t="s">
        <v>1954</v>
      </c>
      <c r="B8898" t="s">
        <v>24</v>
      </c>
      <c r="C8898">
        <v>1.1000000000000001</v>
      </c>
      <c r="D8898">
        <f t="shared" si="139"/>
        <v>0</v>
      </c>
      <c r="E8898">
        <f>COUNTIFS($B$2:B8898,B8898)</f>
        <v>157</v>
      </c>
    </row>
    <row r="8899" spans="1:5" x14ac:dyDescent="0.3">
      <c r="A8899" t="s">
        <v>1969</v>
      </c>
      <c r="B8899" t="s">
        <v>24</v>
      </c>
      <c r="C8899">
        <v>1.0900000000000001</v>
      </c>
      <c r="D8899">
        <f t="shared" si="139"/>
        <v>0</v>
      </c>
      <c r="E8899">
        <f>COUNTIFS($B$2:B8899,B8899)</f>
        <v>158</v>
      </c>
    </row>
    <row r="8900" spans="1:5" x14ac:dyDescent="0.3">
      <c r="A8900" t="s">
        <v>1966</v>
      </c>
      <c r="B8900" t="s">
        <v>24</v>
      </c>
      <c r="C8900">
        <v>1.0900000000000001</v>
      </c>
      <c r="D8900">
        <f t="shared" si="139"/>
        <v>0</v>
      </c>
      <c r="E8900">
        <f>COUNTIFS($B$2:B8900,B8900)</f>
        <v>159</v>
      </c>
    </row>
    <row r="8901" spans="1:5" x14ac:dyDescent="0.3">
      <c r="A8901" t="s">
        <v>1977</v>
      </c>
      <c r="B8901" t="s">
        <v>24</v>
      </c>
      <c r="C8901">
        <v>1.08</v>
      </c>
      <c r="D8901">
        <f t="shared" si="139"/>
        <v>0</v>
      </c>
      <c r="E8901">
        <f>COUNTIFS($B$2:B8901,B8901)</f>
        <v>160</v>
      </c>
    </row>
    <row r="8902" spans="1:5" x14ac:dyDescent="0.3">
      <c r="A8902" t="s">
        <v>1989</v>
      </c>
      <c r="B8902" t="s">
        <v>24</v>
      </c>
      <c r="C8902">
        <v>1.08</v>
      </c>
      <c r="D8902">
        <f t="shared" si="139"/>
        <v>0</v>
      </c>
      <c r="E8902">
        <f>COUNTIFS($B$2:B8902,B8902)</f>
        <v>161</v>
      </c>
    </row>
    <row r="8903" spans="1:5" x14ac:dyDescent="0.3">
      <c r="A8903" t="s">
        <v>2008</v>
      </c>
      <c r="B8903" t="s">
        <v>24</v>
      </c>
      <c r="C8903">
        <v>1.07</v>
      </c>
      <c r="D8903">
        <f t="shared" ref="D8903:D8966" si="140">IF(E8903&lt;5,E8903,0)</f>
        <v>0</v>
      </c>
      <c r="E8903">
        <f>COUNTIFS($B$2:B8903,B8903)</f>
        <v>162</v>
      </c>
    </row>
    <row r="8904" spans="1:5" x14ac:dyDescent="0.3">
      <c r="A8904" t="s">
        <v>2013</v>
      </c>
      <c r="B8904" t="s">
        <v>24</v>
      </c>
      <c r="C8904">
        <v>1.07</v>
      </c>
      <c r="D8904">
        <f t="shared" si="140"/>
        <v>0</v>
      </c>
      <c r="E8904">
        <f>COUNTIFS($B$2:B8904,B8904)</f>
        <v>163</v>
      </c>
    </row>
    <row r="8905" spans="1:5" x14ac:dyDescent="0.3">
      <c r="A8905" t="s">
        <v>2016</v>
      </c>
      <c r="B8905" t="s">
        <v>24</v>
      </c>
      <c r="C8905">
        <v>1.06</v>
      </c>
      <c r="D8905">
        <f t="shared" si="140"/>
        <v>0</v>
      </c>
      <c r="E8905">
        <f>COUNTIFS($B$2:B8905,B8905)</f>
        <v>164</v>
      </c>
    </row>
    <row r="8906" spans="1:5" x14ac:dyDescent="0.3">
      <c r="A8906" t="s">
        <v>2034</v>
      </c>
      <c r="B8906" t="s">
        <v>24</v>
      </c>
      <c r="C8906">
        <v>1.06</v>
      </c>
      <c r="D8906">
        <f t="shared" si="140"/>
        <v>0</v>
      </c>
      <c r="E8906">
        <f>COUNTIFS($B$2:B8906,B8906)</f>
        <v>165</v>
      </c>
    </row>
    <row r="8907" spans="1:5" x14ac:dyDescent="0.3">
      <c r="A8907" t="s">
        <v>2041</v>
      </c>
      <c r="B8907" t="s">
        <v>24</v>
      </c>
      <c r="C8907">
        <v>1.06</v>
      </c>
      <c r="D8907">
        <f t="shared" si="140"/>
        <v>0</v>
      </c>
      <c r="E8907">
        <f>COUNTIFS($B$2:B8907,B8907)</f>
        <v>166</v>
      </c>
    </row>
    <row r="8908" spans="1:5" x14ac:dyDescent="0.3">
      <c r="A8908" t="s">
        <v>475</v>
      </c>
      <c r="B8908" t="s">
        <v>24</v>
      </c>
      <c r="C8908">
        <v>1.05</v>
      </c>
      <c r="D8908">
        <f t="shared" si="140"/>
        <v>0</v>
      </c>
      <c r="E8908">
        <f>COUNTIFS($B$2:B8908,B8908)</f>
        <v>167</v>
      </c>
    </row>
    <row r="8909" spans="1:5" x14ac:dyDescent="0.3">
      <c r="A8909" t="s">
        <v>2057</v>
      </c>
      <c r="B8909" t="s">
        <v>24</v>
      </c>
      <c r="C8909">
        <v>1.05</v>
      </c>
      <c r="D8909">
        <f t="shared" si="140"/>
        <v>0</v>
      </c>
      <c r="E8909">
        <f>COUNTIFS($B$2:B8909,B8909)</f>
        <v>168</v>
      </c>
    </row>
    <row r="8910" spans="1:5" x14ac:dyDescent="0.3">
      <c r="A8910" t="s">
        <v>2042</v>
      </c>
      <c r="B8910" t="s">
        <v>24</v>
      </c>
      <c r="C8910">
        <v>1.05</v>
      </c>
      <c r="D8910">
        <f t="shared" si="140"/>
        <v>0</v>
      </c>
      <c r="E8910">
        <f>COUNTIFS($B$2:B8910,B8910)</f>
        <v>169</v>
      </c>
    </row>
    <row r="8911" spans="1:5" x14ac:dyDescent="0.3">
      <c r="A8911" t="s">
        <v>2073</v>
      </c>
      <c r="B8911" t="s">
        <v>24</v>
      </c>
      <c r="C8911">
        <v>1.04</v>
      </c>
      <c r="D8911">
        <f t="shared" si="140"/>
        <v>0</v>
      </c>
      <c r="E8911">
        <f>COUNTIFS($B$2:B8911,B8911)</f>
        <v>170</v>
      </c>
    </row>
    <row r="8912" spans="1:5" x14ac:dyDescent="0.3">
      <c r="A8912" t="s">
        <v>2067</v>
      </c>
      <c r="B8912" t="s">
        <v>24</v>
      </c>
      <c r="C8912">
        <v>1.04</v>
      </c>
      <c r="D8912">
        <f t="shared" si="140"/>
        <v>0</v>
      </c>
      <c r="E8912">
        <f>COUNTIFS($B$2:B8912,B8912)</f>
        <v>171</v>
      </c>
    </row>
    <row r="8913" spans="1:5" x14ac:dyDescent="0.3">
      <c r="A8913" t="s">
        <v>2074</v>
      </c>
      <c r="B8913" t="s">
        <v>24</v>
      </c>
      <c r="C8913">
        <v>1.04</v>
      </c>
      <c r="D8913">
        <f t="shared" si="140"/>
        <v>0</v>
      </c>
      <c r="E8913">
        <f>COUNTIFS($B$2:B8913,B8913)</f>
        <v>172</v>
      </c>
    </row>
    <row r="8914" spans="1:5" x14ac:dyDescent="0.3">
      <c r="A8914" t="s">
        <v>360</v>
      </c>
      <c r="B8914" t="s">
        <v>24</v>
      </c>
      <c r="C8914">
        <v>1.04</v>
      </c>
      <c r="D8914">
        <f t="shared" si="140"/>
        <v>0</v>
      </c>
      <c r="E8914">
        <f>COUNTIFS($B$2:B8914,B8914)</f>
        <v>173</v>
      </c>
    </row>
    <row r="8915" spans="1:5" x14ac:dyDescent="0.3">
      <c r="A8915" t="s">
        <v>1472</v>
      </c>
      <c r="B8915" t="s">
        <v>24</v>
      </c>
      <c r="C8915">
        <v>1.04</v>
      </c>
      <c r="D8915">
        <f t="shared" si="140"/>
        <v>0</v>
      </c>
      <c r="E8915">
        <f>COUNTIFS($B$2:B8915,B8915)</f>
        <v>174</v>
      </c>
    </row>
    <row r="8916" spans="1:5" x14ac:dyDescent="0.3">
      <c r="A8916" t="s">
        <v>2079</v>
      </c>
      <c r="B8916" t="s">
        <v>24</v>
      </c>
      <c r="C8916">
        <v>1.03</v>
      </c>
      <c r="D8916">
        <f t="shared" si="140"/>
        <v>0</v>
      </c>
      <c r="E8916">
        <f>COUNTIFS($B$2:B8916,B8916)</f>
        <v>175</v>
      </c>
    </row>
    <row r="8917" spans="1:5" x14ac:dyDescent="0.3">
      <c r="A8917" t="s">
        <v>2080</v>
      </c>
      <c r="B8917" t="s">
        <v>24</v>
      </c>
      <c r="C8917">
        <v>1.03</v>
      </c>
      <c r="D8917">
        <f t="shared" si="140"/>
        <v>0</v>
      </c>
      <c r="E8917">
        <f>COUNTIFS($B$2:B8917,B8917)</f>
        <v>176</v>
      </c>
    </row>
    <row r="8918" spans="1:5" x14ac:dyDescent="0.3">
      <c r="A8918" t="s">
        <v>2076</v>
      </c>
      <c r="B8918" t="s">
        <v>24</v>
      </c>
      <c r="C8918">
        <v>1.03</v>
      </c>
      <c r="D8918">
        <f t="shared" si="140"/>
        <v>0</v>
      </c>
      <c r="E8918">
        <f>COUNTIFS($B$2:B8918,B8918)</f>
        <v>177</v>
      </c>
    </row>
    <row r="8919" spans="1:5" x14ac:dyDescent="0.3">
      <c r="A8919" t="s">
        <v>2097</v>
      </c>
      <c r="B8919" t="s">
        <v>24</v>
      </c>
      <c r="C8919">
        <v>1.02</v>
      </c>
      <c r="D8919">
        <f t="shared" si="140"/>
        <v>0</v>
      </c>
      <c r="E8919">
        <f>COUNTIFS($B$2:B8919,B8919)</f>
        <v>178</v>
      </c>
    </row>
    <row r="8920" spans="1:5" x14ac:dyDescent="0.3">
      <c r="A8920" t="s">
        <v>360</v>
      </c>
      <c r="B8920" t="s">
        <v>24</v>
      </c>
      <c r="C8920">
        <v>1.01</v>
      </c>
      <c r="D8920">
        <f t="shared" si="140"/>
        <v>0</v>
      </c>
      <c r="E8920">
        <f>COUNTIFS($B$2:B8920,B8920)</f>
        <v>179</v>
      </c>
    </row>
    <row r="8921" spans="1:5" x14ac:dyDescent="0.3">
      <c r="A8921" t="s">
        <v>2142</v>
      </c>
      <c r="B8921" t="s">
        <v>24</v>
      </c>
      <c r="C8921">
        <v>1</v>
      </c>
      <c r="D8921">
        <f t="shared" si="140"/>
        <v>0</v>
      </c>
      <c r="E8921">
        <f>COUNTIFS($B$2:B8921,B8921)</f>
        <v>180</v>
      </c>
    </row>
    <row r="8922" spans="1:5" x14ac:dyDescent="0.3">
      <c r="A8922" t="s">
        <v>2137</v>
      </c>
      <c r="B8922" t="s">
        <v>24</v>
      </c>
      <c r="C8922">
        <v>1</v>
      </c>
      <c r="D8922">
        <f t="shared" si="140"/>
        <v>0</v>
      </c>
      <c r="E8922">
        <f>COUNTIFS($B$2:B8922,B8922)</f>
        <v>181</v>
      </c>
    </row>
    <row r="8923" spans="1:5" x14ac:dyDescent="0.3">
      <c r="A8923" t="s">
        <v>2130</v>
      </c>
      <c r="B8923" t="s">
        <v>24</v>
      </c>
      <c r="C8923">
        <v>1</v>
      </c>
      <c r="D8923">
        <f t="shared" si="140"/>
        <v>0</v>
      </c>
      <c r="E8923">
        <f>COUNTIFS($B$2:B8923,B8923)</f>
        <v>182</v>
      </c>
    </row>
    <row r="8924" spans="1:5" x14ac:dyDescent="0.3">
      <c r="A8924" t="s">
        <v>328</v>
      </c>
      <c r="B8924" t="s">
        <v>24</v>
      </c>
      <c r="C8924">
        <v>0.99</v>
      </c>
      <c r="D8924">
        <f t="shared" si="140"/>
        <v>0</v>
      </c>
      <c r="E8924">
        <f>COUNTIFS($B$2:B8924,B8924)</f>
        <v>183</v>
      </c>
    </row>
    <row r="8925" spans="1:5" x14ac:dyDescent="0.3">
      <c r="A8925" t="s">
        <v>2158</v>
      </c>
      <c r="B8925" t="s">
        <v>24</v>
      </c>
      <c r="C8925">
        <v>0.99</v>
      </c>
      <c r="D8925">
        <f t="shared" si="140"/>
        <v>0</v>
      </c>
      <c r="E8925">
        <f>COUNTIFS($B$2:B8925,B8925)</f>
        <v>184</v>
      </c>
    </row>
    <row r="8926" spans="1:5" x14ac:dyDescent="0.3">
      <c r="A8926" t="s">
        <v>2163</v>
      </c>
      <c r="B8926" t="s">
        <v>24</v>
      </c>
      <c r="C8926">
        <v>0.99</v>
      </c>
      <c r="D8926">
        <f t="shared" si="140"/>
        <v>0</v>
      </c>
      <c r="E8926">
        <f>COUNTIFS($B$2:B8926,B8926)</f>
        <v>185</v>
      </c>
    </row>
    <row r="8927" spans="1:5" x14ac:dyDescent="0.3">
      <c r="A8927" t="s">
        <v>1382</v>
      </c>
      <c r="B8927" t="s">
        <v>24</v>
      </c>
      <c r="C8927">
        <v>0.98</v>
      </c>
      <c r="D8927">
        <f t="shared" si="140"/>
        <v>0</v>
      </c>
      <c r="E8927">
        <f>COUNTIFS($B$2:B8927,B8927)</f>
        <v>186</v>
      </c>
    </row>
    <row r="8928" spans="1:5" x14ac:dyDescent="0.3">
      <c r="A8928" t="s">
        <v>2167</v>
      </c>
      <c r="B8928" t="s">
        <v>24</v>
      </c>
      <c r="C8928">
        <v>0.98</v>
      </c>
      <c r="D8928">
        <f t="shared" si="140"/>
        <v>0</v>
      </c>
      <c r="E8928">
        <f>COUNTIFS($B$2:B8928,B8928)</f>
        <v>187</v>
      </c>
    </row>
    <row r="8929" spans="1:5" x14ac:dyDescent="0.3">
      <c r="A8929" t="s">
        <v>1763</v>
      </c>
      <c r="B8929" t="s">
        <v>24</v>
      </c>
      <c r="C8929">
        <v>0.97</v>
      </c>
      <c r="D8929">
        <f t="shared" si="140"/>
        <v>0</v>
      </c>
      <c r="E8929">
        <f>COUNTIFS($B$2:B8929,B8929)</f>
        <v>188</v>
      </c>
    </row>
    <row r="8930" spans="1:5" x14ac:dyDescent="0.3">
      <c r="A8930" t="s">
        <v>1472</v>
      </c>
      <c r="B8930" t="s">
        <v>24</v>
      </c>
      <c r="C8930">
        <v>0.95</v>
      </c>
      <c r="D8930">
        <f t="shared" si="140"/>
        <v>0</v>
      </c>
      <c r="E8930">
        <f>COUNTIFS($B$2:B8930,B8930)</f>
        <v>189</v>
      </c>
    </row>
    <row r="8931" spans="1:5" x14ac:dyDescent="0.3">
      <c r="A8931" t="s">
        <v>2227</v>
      </c>
      <c r="B8931" t="s">
        <v>24</v>
      </c>
      <c r="C8931">
        <v>0.95</v>
      </c>
      <c r="D8931">
        <f t="shared" si="140"/>
        <v>0</v>
      </c>
      <c r="E8931">
        <f>COUNTIFS($B$2:B8931,B8931)</f>
        <v>190</v>
      </c>
    </row>
    <row r="8932" spans="1:5" x14ac:dyDescent="0.3">
      <c r="A8932" t="s">
        <v>2239</v>
      </c>
      <c r="B8932" t="s">
        <v>24</v>
      </c>
      <c r="C8932">
        <v>0.94</v>
      </c>
      <c r="D8932">
        <f t="shared" si="140"/>
        <v>0</v>
      </c>
      <c r="E8932">
        <f>COUNTIFS($B$2:B8932,B8932)</f>
        <v>191</v>
      </c>
    </row>
    <row r="8933" spans="1:5" x14ac:dyDescent="0.3">
      <c r="A8933" t="s">
        <v>2277</v>
      </c>
      <c r="B8933" t="s">
        <v>24</v>
      </c>
      <c r="C8933">
        <v>0.93</v>
      </c>
      <c r="D8933">
        <f t="shared" si="140"/>
        <v>0</v>
      </c>
      <c r="E8933">
        <f>COUNTIFS($B$2:B8933,B8933)</f>
        <v>192</v>
      </c>
    </row>
    <row r="8934" spans="1:5" x14ac:dyDescent="0.3">
      <c r="A8934" t="s">
        <v>2262</v>
      </c>
      <c r="B8934" t="s">
        <v>24</v>
      </c>
      <c r="C8934">
        <v>0.93</v>
      </c>
      <c r="D8934">
        <f t="shared" si="140"/>
        <v>0</v>
      </c>
      <c r="E8934">
        <f>COUNTIFS($B$2:B8934,B8934)</f>
        <v>193</v>
      </c>
    </row>
    <row r="8935" spans="1:5" x14ac:dyDescent="0.3">
      <c r="A8935" t="s">
        <v>1763</v>
      </c>
      <c r="B8935" t="s">
        <v>24</v>
      </c>
      <c r="C8935">
        <v>0.93</v>
      </c>
      <c r="D8935">
        <f t="shared" si="140"/>
        <v>0</v>
      </c>
      <c r="E8935">
        <f>COUNTIFS($B$2:B8935,B8935)</f>
        <v>194</v>
      </c>
    </row>
    <row r="8936" spans="1:5" x14ac:dyDescent="0.3">
      <c r="A8936" t="s">
        <v>2300</v>
      </c>
      <c r="B8936" t="s">
        <v>24</v>
      </c>
      <c r="C8936">
        <v>0.92</v>
      </c>
      <c r="D8936">
        <f t="shared" si="140"/>
        <v>0</v>
      </c>
      <c r="E8936">
        <f>COUNTIFS($B$2:B8936,B8936)</f>
        <v>195</v>
      </c>
    </row>
    <row r="8937" spans="1:5" x14ac:dyDescent="0.3">
      <c r="A8937" t="s">
        <v>1763</v>
      </c>
      <c r="B8937" t="s">
        <v>24</v>
      </c>
      <c r="C8937">
        <v>0.92</v>
      </c>
      <c r="D8937">
        <f t="shared" si="140"/>
        <v>0</v>
      </c>
      <c r="E8937">
        <f>COUNTIFS($B$2:B8937,B8937)</f>
        <v>196</v>
      </c>
    </row>
    <row r="8938" spans="1:5" x14ac:dyDescent="0.3">
      <c r="A8938" t="s">
        <v>2299</v>
      </c>
      <c r="B8938" t="s">
        <v>24</v>
      </c>
      <c r="C8938">
        <v>0.92</v>
      </c>
      <c r="D8938">
        <f t="shared" si="140"/>
        <v>0</v>
      </c>
      <c r="E8938">
        <f>COUNTIFS($B$2:B8938,B8938)</f>
        <v>197</v>
      </c>
    </row>
    <row r="8939" spans="1:5" x14ac:dyDescent="0.3">
      <c r="A8939" t="s">
        <v>2317</v>
      </c>
      <c r="B8939" t="s">
        <v>24</v>
      </c>
      <c r="C8939">
        <v>0.91</v>
      </c>
      <c r="D8939">
        <f t="shared" si="140"/>
        <v>0</v>
      </c>
      <c r="E8939">
        <f>COUNTIFS($B$2:B8939,B8939)</f>
        <v>198</v>
      </c>
    </row>
    <row r="8940" spans="1:5" x14ac:dyDescent="0.3">
      <c r="A8940" t="s">
        <v>2314</v>
      </c>
      <c r="B8940" t="s">
        <v>24</v>
      </c>
      <c r="C8940">
        <v>0.91</v>
      </c>
      <c r="D8940">
        <f t="shared" si="140"/>
        <v>0</v>
      </c>
      <c r="E8940">
        <f>COUNTIFS($B$2:B8940,B8940)</f>
        <v>199</v>
      </c>
    </row>
    <row r="8941" spans="1:5" x14ac:dyDescent="0.3">
      <c r="A8941" t="s">
        <v>2319</v>
      </c>
      <c r="B8941" t="s">
        <v>24</v>
      </c>
      <c r="C8941">
        <v>0.91</v>
      </c>
      <c r="D8941">
        <f t="shared" si="140"/>
        <v>0</v>
      </c>
      <c r="E8941">
        <f>COUNTIFS($B$2:B8941,B8941)</f>
        <v>200</v>
      </c>
    </row>
    <row r="8942" spans="1:5" x14ac:dyDescent="0.3">
      <c r="A8942" t="s">
        <v>2331</v>
      </c>
      <c r="B8942" t="s">
        <v>24</v>
      </c>
      <c r="C8942">
        <v>0.9</v>
      </c>
      <c r="D8942">
        <f t="shared" si="140"/>
        <v>0</v>
      </c>
      <c r="E8942">
        <f>COUNTIFS($B$2:B8942,B8942)</f>
        <v>201</v>
      </c>
    </row>
    <row r="8943" spans="1:5" x14ac:dyDescent="0.3">
      <c r="A8943" t="s">
        <v>2326</v>
      </c>
      <c r="B8943" t="s">
        <v>24</v>
      </c>
      <c r="C8943">
        <v>0.9</v>
      </c>
      <c r="D8943">
        <f t="shared" si="140"/>
        <v>0</v>
      </c>
      <c r="E8943">
        <f>COUNTIFS($B$2:B8943,B8943)</f>
        <v>202</v>
      </c>
    </row>
    <row r="8944" spans="1:5" x14ac:dyDescent="0.3">
      <c r="A8944" t="s">
        <v>2329</v>
      </c>
      <c r="B8944" t="s">
        <v>24</v>
      </c>
      <c r="C8944">
        <v>0.9</v>
      </c>
      <c r="D8944">
        <f t="shared" si="140"/>
        <v>0</v>
      </c>
      <c r="E8944">
        <f>COUNTIFS($B$2:B8944,B8944)</f>
        <v>203</v>
      </c>
    </row>
    <row r="8945" spans="1:5" x14ac:dyDescent="0.3">
      <c r="A8945" t="s">
        <v>2336</v>
      </c>
      <c r="B8945" t="s">
        <v>24</v>
      </c>
      <c r="C8945">
        <v>0.9</v>
      </c>
      <c r="D8945">
        <f t="shared" si="140"/>
        <v>0</v>
      </c>
      <c r="E8945">
        <f>COUNTIFS($B$2:B8945,B8945)</f>
        <v>204</v>
      </c>
    </row>
    <row r="8946" spans="1:5" x14ac:dyDescent="0.3">
      <c r="A8946" t="s">
        <v>783</v>
      </c>
      <c r="B8946" t="s">
        <v>24</v>
      </c>
      <c r="C8946">
        <v>0.89</v>
      </c>
      <c r="D8946">
        <f t="shared" si="140"/>
        <v>0</v>
      </c>
      <c r="E8946">
        <f>COUNTIFS($B$2:B8946,B8946)</f>
        <v>205</v>
      </c>
    </row>
    <row r="8947" spans="1:5" x14ac:dyDescent="0.3">
      <c r="A8947" t="s">
        <v>1735</v>
      </c>
      <c r="B8947" t="s">
        <v>24</v>
      </c>
      <c r="C8947">
        <v>0.89</v>
      </c>
      <c r="D8947">
        <f t="shared" si="140"/>
        <v>0</v>
      </c>
      <c r="E8947">
        <f>COUNTIFS($B$2:B8947,B8947)</f>
        <v>206</v>
      </c>
    </row>
    <row r="8948" spans="1:5" x14ac:dyDescent="0.3">
      <c r="A8948" t="s">
        <v>2378</v>
      </c>
      <c r="B8948" t="s">
        <v>24</v>
      </c>
      <c r="C8948">
        <v>0.88</v>
      </c>
      <c r="D8948">
        <f t="shared" si="140"/>
        <v>0</v>
      </c>
      <c r="E8948">
        <f>COUNTIFS($B$2:B8948,B8948)</f>
        <v>207</v>
      </c>
    </row>
    <row r="8949" spans="1:5" x14ac:dyDescent="0.3">
      <c r="A8949" t="s">
        <v>1579</v>
      </c>
      <c r="B8949" t="s">
        <v>24</v>
      </c>
      <c r="C8949">
        <v>0.88</v>
      </c>
      <c r="D8949">
        <f t="shared" si="140"/>
        <v>0</v>
      </c>
      <c r="E8949">
        <f>COUNTIFS($B$2:B8949,B8949)</f>
        <v>208</v>
      </c>
    </row>
    <row r="8950" spans="1:5" x14ac:dyDescent="0.3">
      <c r="A8950" t="s">
        <v>2397</v>
      </c>
      <c r="B8950" t="s">
        <v>24</v>
      </c>
      <c r="C8950">
        <v>0.87</v>
      </c>
      <c r="D8950">
        <f t="shared" si="140"/>
        <v>0</v>
      </c>
      <c r="E8950">
        <f>COUNTIFS($B$2:B8950,B8950)</f>
        <v>209</v>
      </c>
    </row>
    <row r="8951" spans="1:5" x14ac:dyDescent="0.3">
      <c r="A8951" t="s">
        <v>2042</v>
      </c>
      <c r="B8951" t="s">
        <v>24</v>
      </c>
      <c r="C8951">
        <v>0.87</v>
      </c>
      <c r="D8951">
        <f t="shared" si="140"/>
        <v>0</v>
      </c>
      <c r="E8951">
        <f>COUNTIFS($B$2:B8951,B8951)</f>
        <v>210</v>
      </c>
    </row>
    <row r="8952" spans="1:5" x14ac:dyDescent="0.3">
      <c r="A8952" t="s">
        <v>1954</v>
      </c>
      <c r="B8952" t="s">
        <v>24</v>
      </c>
      <c r="C8952">
        <v>0.87</v>
      </c>
      <c r="D8952">
        <f t="shared" si="140"/>
        <v>0</v>
      </c>
      <c r="E8952">
        <f>COUNTIFS($B$2:B8952,B8952)</f>
        <v>211</v>
      </c>
    </row>
    <row r="8953" spans="1:5" x14ac:dyDescent="0.3">
      <c r="A8953" t="s">
        <v>2390</v>
      </c>
      <c r="B8953" t="s">
        <v>24</v>
      </c>
      <c r="C8953">
        <v>0.87</v>
      </c>
      <c r="D8953">
        <f t="shared" si="140"/>
        <v>0</v>
      </c>
      <c r="E8953">
        <f>COUNTIFS($B$2:B8953,B8953)</f>
        <v>212</v>
      </c>
    </row>
    <row r="8954" spans="1:5" x14ac:dyDescent="0.3">
      <c r="A8954" t="s">
        <v>2430</v>
      </c>
      <c r="B8954" t="s">
        <v>24</v>
      </c>
      <c r="C8954">
        <v>0.86</v>
      </c>
      <c r="D8954">
        <f t="shared" si="140"/>
        <v>0</v>
      </c>
      <c r="E8954">
        <f>COUNTIFS($B$2:B8954,B8954)</f>
        <v>213</v>
      </c>
    </row>
    <row r="8955" spans="1:5" x14ac:dyDescent="0.3">
      <c r="A8955" t="s">
        <v>2453</v>
      </c>
      <c r="B8955" t="s">
        <v>24</v>
      </c>
      <c r="C8955">
        <v>0.85</v>
      </c>
      <c r="D8955">
        <f t="shared" si="140"/>
        <v>0</v>
      </c>
      <c r="E8955">
        <f>COUNTIFS($B$2:B8955,B8955)</f>
        <v>214</v>
      </c>
    </row>
    <row r="8956" spans="1:5" x14ac:dyDescent="0.3">
      <c r="A8956" t="s">
        <v>2466</v>
      </c>
      <c r="B8956" t="s">
        <v>24</v>
      </c>
      <c r="C8956">
        <v>0.84</v>
      </c>
      <c r="D8956">
        <f t="shared" si="140"/>
        <v>0</v>
      </c>
      <c r="E8956">
        <f>COUNTIFS($B$2:B8956,B8956)</f>
        <v>215</v>
      </c>
    </row>
    <row r="8957" spans="1:5" x14ac:dyDescent="0.3">
      <c r="A8957" t="s">
        <v>2463</v>
      </c>
      <c r="B8957" t="s">
        <v>24</v>
      </c>
      <c r="C8957">
        <v>0.84</v>
      </c>
      <c r="D8957">
        <f t="shared" si="140"/>
        <v>0</v>
      </c>
      <c r="E8957">
        <f>COUNTIFS($B$2:B8957,B8957)</f>
        <v>216</v>
      </c>
    </row>
    <row r="8958" spans="1:5" x14ac:dyDescent="0.3">
      <c r="A8958" t="s">
        <v>2472</v>
      </c>
      <c r="B8958" t="s">
        <v>24</v>
      </c>
      <c r="C8958">
        <v>0.84</v>
      </c>
      <c r="D8958">
        <f t="shared" si="140"/>
        <v>0</v>
      </c>
      <c r="E8958">
        <f>COUNTIFS($B$2:B8958,B8958)</f>
        <v>217</v>
      </c>
    </row>
    <row r="8959" spans="1:5" x14ac:dyDescent="0.3">
      <c r="A8959" t="s">
        <v>2491</v>
      </c>
      <c r="B8959" t="s">
        <v>24</v>
      </c>
      <c r="C8959">
        <v>0.83</v>
      </c>
      <c r="D8959">
        <f t="shared" si="140"/>
        <v>0</v>
      </c>
      <c r="E8959">
        <f>COUNTIFS($B$2:B8959,B8959)</f>
        <v>218</v>
      </c>
    </row>
    <row r="8960" spans="1:5" x14ac:dyDescent="0.3">
      <c r="A8960" t="s">
        <v>931</v>
      </c>
      <c r="B8960" t="s">
        <v>24</v>
      </c>
      <c r="C8960">
        <v>0.82</v>
      </c>
      <c r="D8960">
        <f t="shared" si="140"/>
        <v>0</v>
      </c>
      <c r="E8960">
        <f>COUNTIFS($B$2:B8960,B8960)</f>
        <v>219</v>
      </c>
    </row>
    <row r="8961" spans="1:5" x14ac:dyDescent="0.3">
      <c r="A8961" t="s">
        <v>2531</v>
      </c>
      <c r="B8961" t="s">
        <v>24</v>
      </c>
      <c r="C8961">
        <v>0.81</v>
      </c>
      <c r="D8961">
        <f t="shared" si="140"/>
        <v>0</v>
      </c>
      <c r="E8961">
        <f>COUNTIFS($B$2:B8961,B8961)</f>
        <v>220</v>
      </c>
    </row>
    <row r="8962" spans="1:5" x14ac:dyDescent="0.3">
      <c r="A8962" t="s">
        <v>2552</v>
      </c>
      <c r="B8962" t="s">
        <v>24</v>
      </c>
      <c r="C8962">
        <v>0.8</v>
      </c>
      <c r="D8962">
        <f t="shared" si="140"/>
        <v>0</v>
      </c>
      <c r="E8962">
        <f>COUNTIFS($B$2:B8962,B8962)</f>
        <v>221</v>
      </c>
    </row>
    <row r="8963" spans="1:5" x14ac:dyDescent="0.3">
      <c r="A8963" t="s">
        <v>931</v>
      </c>
      <c r="B8963" t="s">
        <v>24</v>
      </c>
      <c r="C8963">
        <v>0.8</v>
      </c>
      <c r="D8963">
        <f t="shared" si="140"/>
        <v>0</v>
      </c>
      <c r="E8963">
        <f>COUNTIFS($B$2:B8963,B8963)</f>
        <v>222</v>
      </c>
    </row>
    <row r="8964" spans="1:5" x14ac:dyDescent="0.3">
      <c r="A8964" t="s">
        <v>2158</v>
      </c>
      <c r="B8964" t="s">
        <v>24</v>
      </c>
      <c r="C8964">
        <v>0.8</v>
      </c>
      <c r="D8964">
        <f t="shared" si="140"/>
        <v>0</v>
      </c>
      <c r="E8964">
        <f>COUNTIFS($B$2:B8964,B8964)</f>
        <v>223</v>
      </c>
    </row>
    <row r="8965" spans="1:5" x14ac:dyDescent="0.3">
      <c r="A8965" t="s">
        <v>1521</v>
      </c>
      <c r="B8965" t="s">
        <v>24</v>
      </c>
      <c r="C8965">
        <v>0.79</v>
      </c>
      <c r="D8965">
        <f t="shared" si="140"/>
        <v>0</v>
      </c>
      <c r="E8965">
        <f>COUNTIFS($B$2:B8965,B8965)</f>
        <v>224</v>
      </c>
    </row>
    <row r="8966" spans="1:5" x14ac:dyDescent="0.3">
      <c r="A8966" t="s">
        <v>2575</v>
      </c>
      <c r="B8966" t="s">
        <v>24</v>
      </c>
      <c r="C8966">
        <v>0.79</v>
      </c>
      <c r="D8966">
        <f t="shared" si="140"/>
        <v>0</v>
      </c>
      <c r="E8966">
        <f>COUNTIFS($B$2:B8966,B8966)</f>
        <v>225</v>
      </c>
    </row>
    <row r="8967" spans="1:5" x14ac:dyDescent="0.3">
      <c r="A8967" t="s">
        <v>1008</v>
      </c>
      <c r="B8967" t="s">
        <v>24</v>
      </c>
      <c r="C8967">
        <v>0.79</v>
      </c>
      <c r="D8967">
        <f t="shared" ref="D8967:D9030" si="141">IF(E8967&lt;5,E8967,0)</f>
        <v>0</v>
      </c>
      <c r="E8967">
        <f>COUNTIFS($B$2:B8967,B8967)</f>
        <v>226</v>
      </c>
    </row>
    <row r="8968" spans="1:5" x14ac:dyDescent="0.3">
      <c r="A8968" t="s">
        <v>1524</v>
      </c>
      <c r="B8968" t="s">
        <v>24</v>
      </c>
      <c r="C8968">
        <v>0.78</v>
      </c>
      <c r="D8968">
        <f t="shared" si="141"/>
        <v>0</v>
      </c>
      <c r="E8968">
        <f>COUNTIFS($B$2:B8968,B8968)</f>
        <v>227</v>
      </c>
    </row>
    <row r="8969" spans="1:5" x14ac:dyDescent="0.3">
      <c r="A8969" t="s">
        <v>2621</v>
      </c>
      <c r="B8969" t="s">
        <v>24</v>
      </c>
      <c r="C8969">
        <v>0.77</v>
      </c>
      <c r="D8969">
        <f t="shared" si="141"/>
        <v>0</v>
      </c>
      <c r="E8969">
        <f>COUNTIFS($B$2:B8969,B8969)</f>
        <v>228</v>
      </c>
    </row>
    <row r="8970" spans="1:5" x14ac:dyDescent="0.3">
      <c r="A8970" t="s">
        <v>2630</v>
      </c>
      <c r="B8970" t="s">
        <v>24</v>
      </c>
      <c r="C8970">
        <v>0.77</v>
      </c>
      <c r="D8970">
        <f t="shared" si="141"/>
        <v>0</v>
      </c>
      <c r="E8970">
        <f>COUNTIFS($B$2:B8970,B8970)</f>
        <v>229</v>
      </c>
    </row>
    <row r="8971" spans="1:5" x14ac:dyDescent="0.3">
      <c r="A8971" t="s">
        <v>2649</v>
      </c>
      <c r="B8971" t="s">
        <v>24</v>
      </c>
      <c r="C8971">
        <v>0.77</v>
      </c>
      <c r="D8971">
        <f t="shared" si="141"/>
        <v>0</v>
      </c>
      <c r="E8971">
        <f>COUNTIFS($B$2:B8971,B8971)</f>
        <v>230</v>
      </c>
    </row>
    <row r="8972" spans="1:5" x14ac:dyDescent="0.3">
      <c r="A8972" t="s">
        <v>809</v>
      </c>
      <c r="B8972" t="s">
        <v>24</v>
      </c>
      <c r="C8972">
        <v>0.77</v>
      </c>
      <c r="D8972">
        <f t="shared" si="141"/>
        <v>0</v>
      </c>
      <c r="E8972">
        <f>COUNTIFS($B$2:B8972,B8972)</f>
        <v>231</v>
      </c>
    </row>
    <row r="8973" spans="1:5" x14ac:dyDescent="0.3">
      <c r="A8973" t="s">
        <v>2654</v>
      </c>
      <c r="B8973" t="s">
        <v>24</v>
      </c>
      <c r="C8973">
        <v>0.76</v>
      </c>
      <c r="D8973">
        <f t="shared" si="141"/>
        <v>0</v>
      </c>
      <c r="E8973">
        <f>COUNTIFS($B$2:B8973,B8973)</f>
        <v>232</v>
      </c>
    </row>
    <row r="8974" spans="1:5" x14ac:dyDescent="0.3">
      <c r="A8974" t="s">
        <v>1736</v>
      </c>
      <c r="B8974" t="s">
        <v>24</v>
      </c>
      <c r="C8974">
        <v>0.76</v>
      </c>
      <c r="D8974">
        <f t="shared" si="141"/>
        <v>0</v>
      </c>
      <c r="E8974">
        <f>COUNTIFS($B$2:B8974,B8974)</f>
        <v>233</v>
      </c>
    </row>
    <row r="8975" spans="1:5" x14ac:dyDescent="0.3">
      <c r="A8975" t="s">
        <v>978</v>
      </c>
      <c r="B8975" t="s">
        <v>24</v>
      </c>
      <c r="C8975">
        <v>0.76</v>
      </c>
      <c r="D8975">
        <f t="shared" si="141"/>
        <v>0</v>
      </c>
      <c r="E8975">
        <f>COUNTIFS($B$2:B8975,B8975)</f>
        <v>234</v>
      </c>
    </row>
    <row r="8976" spans="1:5" x14ac:dyDescent="0.3">
      <c r="A8976" t="s">
        <v>2670</v>
      </c>
      <c r="B8976" t="s">
        <v>24</v>
      </c>
      <c r="C8976">
        <v>0.76</v>
      </c>
      <c r="D8976">
        <f t="shared" si="141"/>
        <v>0</v>
      </c>
      <c r="E8976">
        <f>COUNTIFS($B$2:B8976,B8976)</f>
        <v>235</v>
      </c>
    </row>
    <row r="8977" spans="1:5" x14ac:dyDescent="0.3">
      <c r="A8977" t="s">
        <v>2695</v>
      </c>
      <c r="B8977" t="s">
        <v>24</v>
      </c>
      <c r="C8977">
        <v>0.75</v>
      </c>
      <c r="D8977">
        <f t="shared" si="141"/>
        <v>0</v>
      </c>
      <c r="E8977">
        <f>COUNTIFS($B$2:B8977,B8977)</f>
        <v>236</v>
      </c>
    </row>
    <row r="8978" spans="1:5" x14ac:dyDescent="0.3">
      <c r="A8978" t="s">
        <v>2724</v>
      </c>
      <c r="B8978" t="s">
        <v>24</v>
      </c>
      <c r="C8978">
        <v>0.74</v>
      </c>
      <c r="D8978">
        <f t="shared" si="141"/>
        <v>0</v>
      </c>
      <c r="E8978">
        <f>COUNTIFS($B$2:B8978,B8978)</f>
        <v>237</v>
      </c>
    </row>
    <row r="8979" spans="1:5" x14ac:dyDescent="0.3">
      <c r="A8979" t="s">
        <v>2715</v>
      </c>
      <c r="B8979" t="s">
        <v>24</v>
      </c>
      <c r="C8979">
        <v>0.74</v>
      </c>
      <c r="D8979">
        <f t="shared" si="141"/>
        <v>0</v>
      </c>
      <c r="E8979">
        <f>COUNTIFS($B$2:B8979,B8979)</f>
        <v>238</v>
      </c>
    </row>
    <row r="8980" spans="1:5" x14ac:dyDescent="0.3">
      <c r="A8980" t="s">
        <v>462</v>
      </c>
      <c r="B8980" t="s">
        <v>24</v>
      </c>
      <c r="C8980">
        <v>0.74</v>
      </c>
      <c r="D8980">
        <f t="shared" si="141"/>
        <v>0</v>
      </c>
      <c r="E8980">
        <f>COUNTIFS($B$2:B8980,B8980)</f>
        <v>239</v>
      </c>
    </row>
    <row r="8981" spans="1:5" x14ac:dyDescent="0.3">
      <c r="A8981" t="s">
        <v>722</v>
      </c>
      <c r="B8981" t="s">
        <v>24</v>
      </c>
      <c r="C8981">
        <v>0.74</v>
      </c>
      <c r="D8981">
        <f t="shared" si="141"/>
        <v>0</v>
      </c>
      <c r="E8981">
        <f>COUNTIFS($B$2:B8981,B8981)</f>
        <v>240</v>
      </c>
    </row>
    <row r="8982" spans="1:5" x14ac:dyDescent="0.3">
      <c r="A8982" t="s">
        <v>2742</v>
      </c>
      <c r="B8982" t="s">
        <v>24</v>
      </c>
      <c r="C8982">
        <v>0.73</v>
      </c>
      <c r="D8982">
        <f t="shared" si="141"/>
        <v>0</v>
      </c>
      <c r="E8982">
        <f>COUNTIFS($B$2:B8982,B8982)</f>
        <v>241</v>
      </c>
    </row>
    <row r="8983" spans="1:5" x14ac:dyDescent="0.3">
      <c r="A8983" t="s">
        <v>2776</v>
      </c>
      <c r="B8983" t="s">
        <v>24</v>
      </c>
      <c r="C8983">
        <v>0.72</v>
      </c>
      <c r="D8983">
        <f t="shared" si="141"/>
        <v>0</v>
      </c>
      <c r="E8983">
        <f>COUNTIFS($B$2:B8983,B8983)</f>
        <v>242</v>
      </c>
    </row>
    <row r="8984" spans="1:5" x14ac:dyDescent="0.3">
      <c r="A8984" t="s">
        <v>2336</v>
      </c>
      <c r="B8984" t="s">
        <v>24</v>
      </c>
      <c r="C8984">
        <v>0.72</v>
      </c>
      <c r="D8984">
        <f t="shared" si="141"/>
        <v>0</v>
      </c>
      <c r="E8984">
        <f>COUNTIFS($B$2:B8984,B8984)</f>
        <v>243</v>
      </c>
    </row>
    <row r="8985" spans="1:5" x14ac:dyDescent="0.3">
      <c r="A8985" t="s">
        <v>2797</v>
      </c>
      <c r="B8985" t="s">
        <v>24</v>
      </c>
      <c r="C8985">
        <v>0.72</v>
      </c>
      <c r="D8985">
        <f t="shared" si="141"/>
        <v>0</v>
      </c>
      <c r="E8985">
        <f>COUNTIFS($B$2:B8985,B8985)</f>
        <v>244</v>
      </c>
    </row>
    <row r="8986" spans="1:5" x14ac:dyDescent="0.3">
      <c r="A8986" t="s">
        <v>1789</v>
      </c>
      <c r="B8986" t="s">
        <v>24</v>
      </c>
      <c r="C8986">
        <v>0.72</v>
      </c>
      <c r="D8986">
        <f t="shared" si="141"/>
        <v>0</v>
      </c>
      <c r="E8986">
        <f>COUNTIFS($B$2:B8986,B8986)</f>
        <v>245</v>
      </c>
    </row>
    <row r="8987" spans="1:5" x14ac:dyDescent="0.3">
      <c r="A8987" t="s">
        <v>2041</v>
      </c>
      <c r="B8987" t="s">
        <v>24</v>
      </c>
      <c r="C8987">
        <v>0.72</v>
      </c>
      <c r="D8987">
        <f t="shared" si="141"/>
        <v>0</v>
      </c>
      <c r="E8987">
        <f>COUNTIFS($B$2:B8987,B8987)</f>
        <v>246</v>
      </c>
    </row>
    <row r="8988" spans="1:5" x14ac:dyDescent="0.3">
      <c r="A8988" t="s">
        <v>2818</v>
      </c>
      <c r="B8988" t="s">
        <v>24</v>
      </c>
      <c r="C8988">
        <v>0.71</v>
      </c>
      <c r="D8988">
        <f t="shared" si="141"/>
        <v>0</v>
      </c>
      <c r="E8988">
        <f>COUNTIFS($B$2:B8988,B8988)</f>
        <v>247</v>
      </c>
    </row>
    <row r="8989" spans="1:5" x14ac:dyDescent="0.3">
      <c r="A8989" t="s">
        <v>2809</v>
      </c>
      <c r="B8989" t="s">
        <v>24</v>
      </c>
      <c r="C8989">
        <v>0.71</v>
      </c>
      <c r="D8989">
        <f t="shared" si="141"/>
        <v>0</v>
      </c>
      <c r="E8989">
        <f>COUNTIFS($B$2:B8989,B8989)</f>
        <v>248</v>
      </c>
    </row>
    <row r="8990" spans="1:5" x14ac:dyDescent="0.3">
      <c r="A8990" t="s">
        <v>2806</v>
      </c>
      <c r="B8990" t="s">
        <v>24</v>
      </c>
      <c r="C8990">
        <v>0.71</v>
      </c>
      <c r="D8990">
        <f t="shared" si="141"/>
        <v>0</v>
      </c>
      <c r="E8990">
        <f>COUNTIFS($B$2:B8990,B8990)</f>
        <v>249</v>
      </c>
    </row>
    <row r="8991" spans="1:5" x14ac:dyDescent="0.3">
      <c r="A8991" t="s">
        <v>2531</v>
      </c>
      <c r="B8991" t="s">
        <v>24</v>
      </c>
      <c r="C8991">
        <v>0.7</v>
      </c>
      <c r="D8991">
        <f t="shared" si="141"/>
        <v>0</v>
      </c>
      <c r="E8991">
        <f>COUNTIFS($B$2:B8991,B8991)</f>
        <v>250</v>
      </c>
    </row>
    <row r="8992" spans="1:5" x14ac:dyDescent="0.3">
      <c r="A8992" t="s">
        <v>2844</v>
      </c>
      <c r="B8992" t="s">
        <v>24</v>
      </c>
      <c r="C8992">
        <v>0.7</v>
      </c>
      <c r="D8992">
        <f t="shared" si="141"/>
        <v>0</v>
      </c>
      <c r="E8992">
        <f>COUNTIFS($B$2:B8992,B8992)</f>
        <v>251</v>
      </c>
    </row>
    <row r="8993" spans="1:5" x14ac:dyDescent="0.3">
      <c r="A8993" t="s">
        <v>2227</v>
      </c>
      <c r="B8993" t="s">
        <v>24</v>
      </c>
      <c r="C8993">
        <v>0.7</v>
      </c>
      <c r="D8993">
        <f t="shared" si="141"/>
        <v>0</v>
      </c>
      <c r="E8993">
        <f>COUNTIFS($B$2:B8993,B8993)</f>
        <v>252</v>
      </c>
    </row>
    <row r="8994" spans="1:5" x14ac:dyDescent="0.3">
      <c r="A8994" t="s">
        <v>2868</v>
      </c>
      <c r="B8994" t="s">
        <v>24</v>
      </c>
      <c r="C8994">
        <v>0.69</v>
      </c>
      <c r="D8994">
        <f t="shared" si="141"/>
        <v>0</v>
      </c>
      <c r="E8994">
        <f>COUNTIFS($B$2:B8994,B8994)</f>
        <v>253</v>
      </c>
    </row>
    <row r="8995" spans="1:5" x14ac:dyDescent="0.3">
      <c r="A8995" t="s">
        <v>2877</v>
      </c>
      <c r="B8995" t="s">
        <v>24</v>
      </c>
      <c r="C8995">
        <v>0.69</v>
      </c>
      <c r="D8995">
        <f t="shared" si="141"/>
        <v>0</v>
      </c>
      <c r="E8995">
        <f>COUNTIFS($B$2:B8995,B8995)</f>
        <v>254</v>
      </c>
    </row>
    <row r="8996" spans="1:5" x14ac:dyDescent="0.3">
      <c r="A8996" t="s">
        <v>1008</v>
      </c>
      <c r="B8996" t="s">
        <v>24</v>
      </c>
      <c r="C8996">
        <v>0.69</v>
      </c>
      <c r="D8996">
        <f t="shared" si="141"/>
        <v>0</v>
      </c>
      <c r="E8996">
        <f>COUNTIFS($B$2:B8996,B8996)</f>
        <v>255</v>
      </c>
    </row>
    <row r="8997" spans="1:5" x14ac:dyDescent="0.3">
      <c r="A8997" t="s">
        <v>796</v>
      </c>
      <c r="B8997" t="s">
        <v>24</v>
      </c>
      <c r="C8997">
        <v>0.69</v>
      </c>
      <c r="D8997">
        <f t="shared" si="141"/>
        <v>0</v>
      </c>
      <c r="E8997">
        <f>COUNTIFS($B$2:B8997,B8997)</f>
        <v>256</v>
      </c>
    </row>
    <row r="8998" spans="1:5" x14ac:dyDescent="0.3">
      <c r="A8998" t="s">
        <v>2912</v>
      </c>
      <c r="B8998" t="s">
        <v>24</v>
      </c>
      <c r="C8998">
        <v>0.68</v>
      </c>
      <c r="D8998">
        <f t="shared" si="141"/>
        <v>0</v>
      </c>
      <c r="E8998">
        <f>COUNTIFS($B$2:B8998,B8998)</f>
        <v>257</v>
      </c>
    </row>
    <row r="8999" spans="1:5" x14ac:dyDescent="0.3">
      <c r="A8999" t="s">
        <v>2899</v>
      </c>
      <c r="B8999" t="s">
        <v>24</v>
      </c>
      <c r="C8999">
        <v>0.68</v>
      </c>
      <c r="D8999">
        <f t="shared" si="141"/>
        <v>0</v>
      </c>
      <c r="E8999">
        <f>COUNTIFS($B$2:B8999,B8999)</f>
        <v>258</v>
      </c>
    </row>
    <row r="9000" spans="1:5" x14ac:dyDescent="0.3">
      <c r="A9000" t="s">
        <v>2914</v>
      </c>
      <c r="B9000" t="s">
        <v>24</v>
      </c>
      <c r="C9000">
        <v>0.68</v>
      </c>
      <c r="D9000">
        <f t="shared" si="141"/>
        <v>0</v>
      </c>
      <c r="E9000">
        <f>COUNTIFS($B$2:B9000,B9000)</f>
        <v>259</v>
      </c>
    </row>
    <row r="9001" spans="1:5" x14ac:dyDescent="0.3">
      <c r="A9001" t="s">
        <v>2894</v>
      </c>
      <c r="B9001" t="s">
        <v>24</v>
      </c>
      <c r="C9001">
        <v>0.68</v>
      </c>
      <c r="D9001">
        <f t="shared" si="141"/>
        <v>0</v>
      </c>
      <c r="E9001">
        <f>COUNTIFS($B$2:B9001,B9001)</f>
        <v>260</v>
      </c>
    </row>
    <row r="9002" spans="1:5" x14ac:dyDescent="0.3">
      <c r="A9002" t="s">
        <v>2939</v>
      </c>
      <c r="B9002" t="s">
        <v>24</v>
      </c>
      <c r="C9002">
        <v>0.67</v>
      </c>
      <c r="D9002">
        <f t="shared" si="141"/>
        <v>0</v>
      </c>
      <c r="E9002">
        <f>COUNTIFS($B$2:B9002,B9002)</f>
        <v>261</v>
      </c>
    </row>
    <row r="9003" spans="1:5" x14ac:dyDescent="0.3">
      <c r="A9003" t="s">
        <v>2954</v>
      </c>
      <c r="B9003" t="s">
        <v>24</v>
      </c>
      <c r="C9003">
        <v>0.66</v>
      </c>
      <c r="D9003">
        <f t="shared" si="141"/>
        <v>0</v>
      </c>
      <c r="E9003">
        <f>COUNTIFS($B$2:B9003,B9003)</f>
        <v>262</v>
      </c>
    </row>
    <row r="9004" spans="1:5" x14ac:dyDescent="0.3">
      <c r="A9004" t="s">
        <v>3008</v>
      </c>
      <c r="B9004" t="s">
        <v>24</v>
      </c>
      <c r="C9004">
        <v>0.65</v>
      </c>
      <c r="D9004">
        <f t="shared" si="141"/>
        <v>0</v>
      </c>
      <c r="E9004">
        <f>COUNTIFS($B$2:B9004,B9004)</f>
        <v>263</v>
      </c>
    </row>
    <row r="9005" spans="1:5" x14ac:dyDescent="0.3">
      <c r="A9005" t="s">
        <v>3004</v>
      </c>
      <c r="B9005" t="s">
        <v>24</v>
      </c>
      <c r="C9005">
        <v>0.65</v>
      </c>
      <c r="D9005">
        <f t="shared" si="141"/>
        <v>0</v>
      </c>
      <c r="E9005">
        <f>COUNTIFS($B$2:B9005,B9005)</f>
        <v>264</v>
      </c>
    </row>
    <row r="9006" spans="1:5" x14ac:dyDescent="0.3">
      <c r="A9006" t="s">
        <v>2899</v>
      </c>
      <c r="B9006" t="s">
        <v>24</v>
      </c>
      <c r="C9006">
        <v>0.65</v>
      </c>
      <c r="D9006">
        <f t="shared" si="141"/>
        <v>0</v>
      </c>
      <c r="E9006">
        <f>COUNTIFS($B$2:B9006,B9006)</f>
        <v>265</v>
      </c>
    </row>
    <row r="9007" spans="1:5" x14ac:dyDescent="0.3">
      <c r="A9007" t="s">
        <v>3055</v>
      </c>
      <c r="B9007" t="s">
        <v>24</v>
      </c>
      <c r="C9007">
        <v>0.64</v>
      </c>
      <c r="D9007">
        <f t="shared" si="141"/>
        <v>0</v>
      </c>
      <c r="E9007">
        <f>COUNTIFS($B$2:B9007,B9007)</f>
        <v>266</v>
      </c>
    </row>
    <row r="9008" spans="1:5" x14ac:dyDescent="0.3">
      <c r="A9008" t="s">
        <v>3045</v>
      </c>
      <c r="B9008" t="s">
        <v>24</v>
      </c>
      <c r="C9008">
        <v>0.64</v>
      </c>
      <c r="D9008">
        <f t="shared" si="141"/>
        <v>0</v>
      </c>
      <c r="E9008">
        <f>COUNTIFS($B$2:B9008,B9008)</f>
        <v>267</v>
      </c>
    </row>
    <row r="9009" spans="1:5" x14ac:dyDescent="0.3">
      <c r="A9009" t="s">
        <v>978</v>
      </c>
      <c r="B9009" t="s">
        <v>24</v>
      </c>
      <c r="C9009">
        <v>0.64</v>
      </c>
      <c r="D9009">
        <f t="shared" si="141"/>
        <v>0</v>
      </c>
      <c r="E9009">
        <f>COUNTIFS($B$2:B9009,B9009)</f>
        <v>268</v>
      </c>
    </row>
    <row r="9010" spans="1:5" x14ac:dyDescent="0.3">
      <c r="A9010" t="s">
        <v>1183</v>
      </c>
      <c r="B9010" t="s">
        <v>24</v>
      </c>
      <c r="C9010">
        <v>0.64</v>
      </c>
      <c r="D9010">
        <f t="shared" si="141"/>
        <v>0</v>
      </c>
      <c r="E9010">
        <f>COUNTIFS($B$2:B9010,B9010)</f>
        <v>269</v>
      </c>
    </row>
    <row r="9011" spans="1:5" x14ac:dyDescent="0.3">
      <c r="A9011" t="s">
        <v>3067</v>
      </c>
      <c r="B9011" t="s">
        <v>24</v>
      </c>
      <c r="C9011">
        <v>0.63</v>
      </c>
      <c r="D9011">
        <f t="shared" si="141"/>
        <v>0</v>
      </c>
      <c r="E9011">
        <f>COUNTIFS($B$2:B9011,B9011)</f>
        <v>270</v>
      </c>
    </row>
    <row r="9012" spans="1:5" x14ac:dyDescent="0.3">
      <c r="A9012" t="s">
        <v>3072</v>
      </c>
      <c r="B9012" t="s">
        <v>24</v>
      </c>
      <c r="C9012">
        <v>0.63</v>
      </c>
      <c r="D9012">
        <f t="shared" si="141"/>
        <v>0</v>
      </c>
      <c r="E9012">
        <f>COUNTIFS($B$2:B9012,B9012)</f>
        <v>271</v>
      </c>
    </row>
    <row r="9013" spans="1:5" x14ac:dyDescent="0.3">
      <c r="A9013" t="s">
        <v>3081</v>
      </c>
      <c r="B9013" t="s">
        <v>24</v>
      </c>
      <c r="C9013">
        <v>0.63</v>
      </c>
      <c r="D9013">
        <f t="shared" si="141"/>
        <v>0</v>
      </c>
      <c r="E9013">
        <f>COUNTIFS($B$2:B9013,B9013)</f>
        <v>272</v>
      </c>
    </row>
    <row r="9014" spans="1:5" x14ac:dyDescent="0.3">
      <c r="A9014" t="s">
        <v>3114</v>
      </c>
      <c r="B9014" t="s">
        <v>24</v>
      </c>
      <c r="C9014">
        <v>0.62</v>
      </c>
      <c r="D9014">
        <f t="shared" si="141"/>
        <v>0</v>
      </c>
      <c r="E9014">
        <f>COUNTIFS($B$2:B9014,B9014)</f>
        <v>273</v>
      </c>
    </row>
    <row r="9015" spans="1:5" x14ac:dyDescent="0.3">
      <c r="A9015" t="s">
        <v>3122</v>
      </c>
      <c r="B9015" t="s">
        <v>24</v>
      </c>
      <c r="C9015">
        <v>0.62</v>
      </c>
      <c r="D9015">
        <f t="shared" si="141"/>
        <v>0</v>
      </c>
      <c r="E9015">
        <f>COUNTIFS($B$2:B9015,B9015)</f>
        <v>274</v>
      </c>
    </row>
    <row r="9016" spans="1:5" x14ac:dyDescent="0.3">
      <c r="A9016" t="s">
        <v>3110</v>
      </c>
      <c r="B9016" t="s">
        <v>24</v>
      </c>
      <c r="C9016">
        <v>0.62</v>
      </c>
      <c r="D9016">
        <f t="shared" si="141"/>
        <v>0</v>
      </c>
      <c r="E9016">
        <f>COUNTIFS($B$2:B9016,B9016)</f>
        <v>275</v>
      </c>
    </row>
    <row r="9017" spans="1:5" x14ac:dyDescent="0.3">
      <c r="A9017" t="s">
        <v>2894</v>
      </c>
      <c r="B9017" t="s">
        <v>24</v>
      </c>
      <c r="C9017">
        <v>0.62</v>
      </c>
      <c r="D9017">
        <f t="shared" si="141"/>
        <v>0</v>
      </c>
      <c r="E9017">
        <f>COUNTIFS($B$2:B9017,B9017)</f>
        <v>276</v>
      </c>
    </row>
    <row r="9018" spans="1:5" x14ac:dyDescent="0.3">
      <c r="A9018" t="s">
        <v>3135</v>
      </c>
      <c r="B9018" t="s">
        <v>24</v>
      </c>
      <c r="C9018">
        <v>0.61</v>
      </c>
      <c r="D9018">
        <f t="shared" si="141"/>
        <v>0</v>
      </c>
      <c r="E9018">
        <f>COUNTIFS($B$2:B9018,B9018)</f>
        <v>277</v>
      </c>
    </row>
    <row r="9019" spans="1:5" x14ac:dyDescent="0.3">
      <c r="A9019" t="s">
        <v>3177</v>
      </c>
      <c r="B9019" t="s">
        <v>24</v>
      </c>
      <c r="C9019">
        <v>0.61</v>
      </c>
      <c r="D9019">
        <f t="shared" si="141"/>
        <v>0</v>
      </c>
      <c r="E9019">
        <f>COUNTIFS($B$2:B9019,B9019)</f>
        <v>278</v>
      </c>
    </row>
    <row r="9020" spans="1:5" x14ac:dyDescent="0.3">
      <c r="A9020" t="s">
        <v>3197</v>
      </c>
      <c r="B9020" t="s">
        <v>24</v>
      </c>
      <c r="C9020">
        <v>0.6</v>
      </c>
      <c r="D9020">
        <f t="shared" si="141"/>
        <v>0</v>
      </c>
      <c r="E9020">
        <f>COUNTIFS($B$2:B9020,B9020)</f>
        <v>279</v>
      </c>
    </row>
    <row r="9021" spans="1:5" x14ac:dyDescent="0.3">
      <c r="A9021" t="s">
        <v>3183</v>
      </c>
      <c r="B9021" t="s">
        <v>24</v>
      </c>
      <c r="C9021">
        <v>0.6</v>
      </c>
      <c r="D9021">
        <f t="shared" si="141"/>
        <v>0</v>
      </c>
      <c r="E9021">
        <f>COUNTIFS($B$2:B9021,B9021)</f>
        <v>280</v>
      </c>
    </row>
    <row r="9022" spans="1:5" x14ac:dyDescent="0.3">
      <c r="A9022" t="s">
        <v>3192</v>
      </c>
      <c r="B9022" t="s">
        <v>24</v>
      </c>
      <c r="C9022">
        <v>0.6</v>
      </c>
      <c r="D9022">
        <f t="shared" si="141"/>
        <v>0</v>
      </c>
      <c r="E9022">
        <f>COUNTIFS($B$2:B9022,B9022)</f>
        <v>281</v>
      </c>
    </row>
    <row r="9023" spans="1:5" x14ac:dyDescent="0.3">
      <c r="A9023" t="s">
        <v>3198</v>
      </c>
      <c r="B9023" t="s">
        <v>24</v>
      </c>
      <c r="C9023">
        <v>0.6</v>
      </c>
      <c r="D9023">
        <f t="shared" si="141"/>
        <v>0</v>
      </c>
      <c r="E9023">
        <f>COUNTIFS($B$2:B9023,B9023)</f>
        <v>282</v>
      </c>
    </row>
    <row r="9024" spans="1:5" x14ac:dyDescent="0.3">
      <c r="A9024" t="s">
        <v>3182</v>
      </c>
      <c r="B9024" t="s">
        <v>24</v>
      </c>
      <c r="C9024">
        <v>0.6</v>
      </c>
      <c r="D9024">
        <f t="shared" si="141"/>
        <v>0</v>
      </c>
      <c r="E9024">
        <f>COUNTIFS($B$2:B9024,B9024)</f>
        <v>283</v>
      </c>
    </row>
    <row r="9025" spans="1:5" x14ac:dyDescent="0.3">
      <c r="A9025" t="s">
        <v>3217</v>
      </c>
      <c r="B9025" t="s">
        <v>24</v>
      </c>
      <c r="C9025">
        <v>0.6</v>
      </c>
      <c r="D9025">
        <f t="shared" si="141"/>
        <v>0</v>
      </c>
      <c r="E9025">
        <f>COUNTIFS($B$2:B9025,B9025)</f>
        <v>284</v>
      </c>
    </row>
    <row r="9026" spans="1:5" x14ac:dyDescent="0.3">
      <c r="A9026" t="s">
        <v>2742</v>
      </c>
      <c r="B9026" t="s">
        <v>24</v>
      </c>
      <c r="C9026">
        <v>0.6</v>
      </c>
      <c r="D9026">
        <f t="shared" si="141"/>
        <v>0</v>
      </c>
      <c r="E9026">
        <f>COUNTIFS($B$2:B9026,B9026)</f>
        <v>285</v>
      </c>
    </row>
    <row r="9027" spans="1:5" x14ac:dyDescent="0.3">
      <c r="A9027" t="s">
        <v>3234</v>
      </c>
      <c r="B9027" t="s">
        <v>24</v>
      </c>
      <c r="C9027">
        <v>0.59</v>
      </c>
      <c r="D9027">
        <f t="shared" si="141"/>
        <v>0</v>
      </c>
      <c r="E9027">
        <f>COUNTIFS($B$2:B9027,B9027)</f>
        <v>286</v>
      </c>
    </row>
    <row r="9028" spans="1:5" x14ac:dyDescent="0.3">
      <c r="A9028" t="s">
        <v>3220</v>
      </c>
      <c r="B9028" t="s">
        <v>24</v>
      </c>
      <c r="C9028">
        <v>0.59</v>
      </c>
      <c r="D9028">
        <f t="shared" si="141"/>
        <v>0</v>
      </c>
      <c r="E9028">
        <f>COUNTIFS($B$2:B9028,B9028)</f>
        <v>287</v>
      </c>
    </row>
    <row r="9029" spans="1:5" x14ac:dyDescent="0.3">
      <c r="A9029" t="s">
        <v>3242</v>
      </c>
      <c r="B9029" t="s">
        <v>24</v>
      </c>
      <c r="C9029">
        <v>0.59</v>
      </c>
      <c r="D9029">
        <f t="shared" si="141"/>
        <v>0</v>
      </c>
      <c r="E9029">
        <f>COUNTIFS($B$2:B9029,B9029)</f>
        <v>288</v>
      </c>
    </row>
    <row r="9030" spans="1:5" x14ac:dyDescent="0.3">
      <c r="A9030" t="s">
        <v>2797</v>
      </c>
      <c r="B9030" t="s">
        <v>24</v>
      </c>
      <c r="C9030">
        <v>0.59</v>
      </c>
      <c r="D9030">
        <f t="shared" si="141"/>
        <v>0</v>
      </c>
      <c r="E9030">
        <f>COUNTIFS($B$2:B9030,B9030)</f>
        <v>289</v>
      </c>
    </row>
    <row r="9031" spans="1:5" x14ac:dyDescent="0.3">
      <c r="A9031" t="s">
        <v>3288</v>
      </c>
      <c r="B9031" t="s">
        <v>24</v>
      </c>
      <c r="C9031">
        <v>0.57999999999999996</v>
      </c>
      <c r="D9031">
        <f t="shared" ref="D9031:D9094" si="142">IF(E9031&lt;5,E9031,0)</f>
        <v>0</v>
      </c>
      <c r="E9031">
        <f>COUNTIFS($B$2:B9031,B9031)</f>
        <v>290</v>
      </c>
    </row>
    <row r="9032" spans="1:5" x14ac:dyDescent="0.3">
      <c r="A9032" t="s">
        <v>3263</v>
      </c>
      <c r="B9032" t="s">
        <v>24</v>
      </c>
      <c r="C9032">
        <v>0.57999999999999996</v>
      </c>
      <c r="D9032">
        <f t="shared" si="142"/>
        <v>0</v>
      </c>
      <c r="E9032">
        <f>COUNTIFS($B$2:B9032,B9032)</f>
        <v>291</v>
      </c>
    </row>
    <row r="9033" spans="1:5" x14ac:dyDescent="0.3">
      <c r="A9033" t="s">
        <v>3278</v>
      </c>
      <c r="B9033" t="s">
        <v>24</v>
      </c>
      <c r="C9033">
        <v>0.57999999999999996</v>
      </c>
      <c r="D9033">
        <f t="shared" si="142"/>
        <v>0</v>
      </c>
      <c r="E9033">
        <f>COUNTIFS($B$2:B9033,B9033)</f>
        <v>292</v>
      </c>
    </row>
    <row r="9034" spans="1:5" x14ac:dyDescent="0.3">
      <c r="A9034" t="s">
        <v>3324</v>
      </c>
      <c r="B9034" t="s">
        <v>24</v>
      </c>
      <c r="C9034">
        <v>0.56999999999999995</v>
      </c>
      <c r="D9034">
        <f t="shared" si="142"/>
        <v>0</v>
      </c>
      <c r="E9034">
        <f>COUNTIFS($B$2:B9034,B9034)</f>
        <v>293</v>
      </c>
    </row>
    <row r="9035" spans="1:5" x14ac:dyDescent="0.3">
      <c r="A9035" t="s">
        <v>3333</v>
      </c>
      <c r="B9035" t="s">
        <v>24</v>
      </c>
      <c r="C9035">
        <v>0.56999999999999995</v>
      </c>
      <c r="D9035">
        <f t="shared" si="142"/>
        <v>0</v>
      </c>
      <c r="E9035">
        <f>COUNTIFS($B$2:B9035,B9035)</f>
        <v>294</v>
      </c>
    </row>
    <row r="9036" spans="1:5" x14ac:dyDescent="0.3">
      <c r="A9036" t="s">
        <v>3302</v>
      </c>
      <c r="B9036" t="s">
        <v>24</v>
      </c>
      <c r="C9036">
        <v>0.56999999999999995</v>
      </c>
      <c r="D9036">
        <f t="shared" si="142"/>
        <v>0</v>
      </c>
      <c r="E9036">
        <f>COUNTIFS($B$2:B9036,B9036)</f>
        <v>295</v>
      </c>
    </row>
    <row r="9037" spans="1:5" x14ac:dyDescent="0.3">
      <c r="A9037" t="s">
        <v>3370</v>
      </c>
      <c r="B9037" t="s">
        <v>24</v>
      </c>
      <c r="C9037">
        <v>0.56000000000000005</v>
      </c>
      <c r="D9037">
        <f t="shared" si="142"/>
        <v>0</v>
      </c>
      <c r="E9037">
        <f>COUNTIFS($B$2:B9037,B9037)</f>
        <v>296</v>
      </c>
    </row>
    <row r="9038" spans="1:5" x14ac:dyDescent="0.3">
      <c r="A9038" t="s">
        <v>3401</v>
      </c>
      <c r="B9038" t="s">
        <v>24</v>
      </c>
      <c r="C9038">
        <v>0.56000000000000005</v>
      </c>
      <c r="D9038">
        <f t="shared" si="142"/>
        <v>0</v>
      </c>
      <c r="E9038">
        <f>COUNTIFS($B$2:B9038,B9038)</f>
        <v>297</v>
      </c>
    </row>
    <row r="9039" spans="1:5" x14ac:dyDescent="0.3">
      <c r="A9039" t="s">
        <v>360</v>
      </c>
      <c r="B9039" t="s">
        <v>24</v>
      </c>
      <c r="C9039">
        <v>0.56000000000000005</v>
      </c>
      <c r="D9039">
        <f t="shared" si="142"/>
        <v>0</v>
      </c>
      <c r="E9039">
        <f>COUNTIFS($B$2:B9039,B9039)</f>
        <v>298</v>
      </c>
    </row>
    <row r="9040" spans="1:5" x14ac:dyDescent="0.3">
      <c r="A9040" t="s">
        <v>3414</v>
      </c>
      <c r="B9040" t="s">
        <v>24</v>
      </c>
      <c r="C9040">
        <v>0.55000000000000004</v>
      </c>
      <c r="D9040">
        <f t="shared" si="142"/>
        <v>0</v>
      </c>
      <c r="E9040">
        <f>COUNTIFS($B$2:B9040,B9040)</f>
        <v>299</v>
      </c>
    </row>
    <row r="9041" spans="1:5" x14ac:dyDescent="0.3">
      <c r="A9041" t="s">
        <v>3448</v>
      </c>
      <c r="B9041" t="s">
        <v>24</v>
      </c>
      <c r="C9041">
        <v>0.55000000000000004</v>
      </c>
      <c r="D9041">
        <f t="shared" si="142"/>
        <v>0</v>
      </c>
      <c r="E9041">
        <f>COUNTIFS($B$2:B9041,B9041)</f>
        <v>300</v>
      </c>
    </row>
    <row r="9042" spans="1:5" x14ac:dyDescent="0.3">
      <c r="A9042" t="s">
        <v>3438</v>
      </c>
      <c r="B9042" t="s">
        <v>24</v>
      </c>
      <c r="C9042">
        <v>0.55000000000000004</v>
      </c>
      <c r="D9042">
        <f t="shared" si="142"/>
        <v>0</v>
      </c>
      <c r="E9042">
        <f>COUNTIFS($B$2:B9042,B9042)</f>
        <v>301</v>
      </c>
    </row>
    <row r="9043" spans="1:5" x14ac:dyDescent="0.3">
      <c r="A9043" t="s">
        <v>3477</v>
      </c>
      <c r="B9043" t="s">
        <v>24</v>
      </c>
      <c r="C9043">
        <v>0.54</v>
      </c>
      <c r="D9043">
        <f t="shared" si="142"/>
        <v>0</v>
      </c>
      <c r="E9043">
        <f>COUNTIFS($B$2:B9043,B9043)</f>
        <v>302</v>
      </c>
    </row>
    <row r="9044" spans="1:5" x14ac:dyDescent="0.3">
      <c r="A9044" t="s">
        <v>3472</v>
      </c>
      <c r="B9044" t="s">
        <v>24</v>
      </c>
      <c r="C9044">
        <v>0.54</v>
      </c>
      <c r="D9044">
        <f t="shared" si="142"/>
        <v>0</v>
      </c>
      <c r="E9044">
        <f>COUNTIFS($B$2:B9044,B9044)</f>
        <v>303</v>
      </c>
    </row>
    <row r="9045" spans="1:5" x14ac:dyDescent="0.3">
      <c r="A9045" t="s">
        <v>3487</v>
      </c>
      <c r="B9045" t="s">
        <v>24</v>
      </c>
      <c r="C9045">
        <v>0.54</v>
      </c>
      <c r="D9045">
        <f t="shared" si="142"/>
        <v>0</v>
      </c>
      <c r="E9045">
        <f>COUNTIFS($B$2:B9045,B9045)</f>
        <v>304</v>
      </c>
    </row>
    <row r="9046" spans="1:5" x14ac:dyDescent="0.3">
      <c r="A9046" t="s">
        <v>3465</v>
      </c>
      <c r="B9046" t="s">
        <v>24</v>
      </c>
      <c r="C9046">
        <v>0.54</v>
      </c>
      <c r="D9046">
        <f t="shared" si="142"/>
        <v>0</v>
      </c>
      <c r="E9046">
        <f>COUNTIFS($B$2:B9046,B9046)</f>
        <v>305</v>
      </c>
    </row>
    <row r="9047" spans="1:5" x14ac:dyDescent="0.3">
      <c r="A9047" t="s">
        <v>1313</v>
      </c>
      <c r="B9047" t="s">
        <v>24</v>
      </c>
      <c r="C9047">
        <v>0.53</v>
      </c>
      <c r="D9047">
        <f t="shared" si="142"/>
        <v>0</v>
      </c>
      <c r="E9047">
        <f>COUNTIFS($B$2:B9047,B9047)</f>
        <v>306</v>
      </c>
    </row>
    <row r="9048" spans="1:5" x14ac:dyDescent="0.3">
      <c r="A9048" t="s">
        <v>3534</v>
      </c>
      <c r="B9048" t="s">
        <v>24</v>
      </c>
      <c r="C9048">
        <v>0.53</v>
      </c>
      <c r="D9048">
        <f t="shared" si="142"/>
        <v>0</v>
      </c>
      <c r="E9048">
        <f>COUNTIFS($B$2:B9048,B9048)</f>
        <v>307</v>
      </c>
    </row>
    <row r="9049" spans="1:5" x14ac:dyDescent="0.3">
      <c r="A9049" t="s">
        <v>2329</v>
      </c>
      <c r="B9049" t="s">
        <v>24</v>
      </c>
      <c r="C9049">
        <v>0.53</v>
      </c>
      <c r="D9049">
        <f t="shared" si="142"/>
        <v>0</v>
      </c>
      <c r="E9049">
        <f>COUNTIFS($B$2:B9049,B9049)</f>
        <v>308</v>
      </c>
    </row>
    <row r="9050" spans="1:5" x14ac:dyDescent="0.3">
      <c r="A9050" t="s">
        <v>3569</v>
      </c>
      <c r="B9050" t="s">
        <v>24</v>
      </c>
      <c r="C9050">
        <v>0.53</v>
      </c>
      <c r="D9050">
        <f t="shared" si="142"/>
        <v>0</v>
      </c>
      <c r="E9050">
        <f>COUNTIFS($B$2:B9050,B9050)</f>
        <v>309</v>
      </c>
    </row>
    <row r="9051" spans="1:5" x14ac:dyDescent="0.3">
      <c r="A9051" t="s">
        <v>3551</v>
      </c>
      <c r="B9051" t="s">
        <v>24</v>
      </c>
      <c r="C9051">
        <v>0.53</v>
      </c>
      <c r="D9051">
        <f t="shared" si="142"/>
        <v>0</v>
      </c>
      <c r="E9051">
        <f>COUNTIFS($B$2:B9051,B9051)</f>
        <v>310</v>
      </c>
    </row>
    <row r="9052" spans="1:5" x14ac:dyDescent="0.3">
      <c r="A9052" t="s">
        <v>3540</v>
      </c>
      <c r="B9052" t="s">
        <v>24</v>
      </c>
      <c r="C9052">
        <v>0.53</v>
      </c>
      <c r="D9052">
        <f t="shared" si="142"/>
        <v>0</v>
      </c>
      <c r="E9052">
        <f>COUNTIFS($B$2:B9052,B9052)</f>
        <v>311</v>
      </c>
    </row>
    <row r="9053" spans="1:5" x14ac:dyDescent="0.3">
      <c r="A9053" t="s">
        <v>3544</v>
      </c>
      <c r="B9053" t="s">
        <v>24</v>
      </c>
      <c r="C9053">
        <v>0.53</v>
      </c>
      <c r="D9053">
        <f t="shared" si="142"/>
        <v>0</v>
      </c>
      <c r="E9053">
        <f>COUNTIFS($B$2:B9053,B9053)</f>
        <v>312</v>
      </c>
    </row>
    <row r="9054" spans="1:5" x14ac:dyDescent="0.3">
      <c r="A9054" t="s">
        <v>1912</v>
      </c>
      <c r="B9054" t="s">
        <v>24</v>
      </c>
      <c r="C9054">
        <v>0.53</v>
      </c>
      <c r="D9054">
        <f t="shared" si="142"/>
        <v>0</v>
      </c>
      <c r="E9054">
        <f>COUNTIFS($B$2:B9054,B9054)</f>
        <v>313</v>
      </c>
    </row>
    <row r="9055" spans="1:5" x14ac:dyDescent="0.3">
      <c r="A9055" t="s">
        <v>3586</v>
      </c>
      <c r="B9055" t="s">
        <v>24</v>
      </c>
      <c r="C9055">
        <v>0.52</v>
      </c>
      <c r="D9055">
        <f t="shared" si="142"/>
        <v>0</v>
      </c>
      <c r="E9055">
        <f>COUNTIFS($B$2:B9055,B9055)</f>
        <v>314</v>
      </c>
    </row>
    <row r="9056" spans="1:5" x14ac:dyDescent="0.3">
      <c r="A9056" t="s">
        <v>3045</v>
      </c>
      <c r="B9056" t="s">
        <v>24</v>
      </c>
      <c r="C9056">
        <v>0.52</v>
      </c>
      <c r="D9056">
        <f t="shared" si="142"/>
        <v>0</v>
      </c>
      <c r="E9056">
        <f>COUNTIFS($B$2:B9056,B9056)</f>
        <v>315</v>
      </c>
    </row>
    <row r="9057" spans="1:5" x14ac:dyDescent="0.3">
      <c r="A9057" t="s">
        <v>2390</v>
      </c>
      <c r="B9057" t="s">
        <v>24</v>
      </c>
      <c r="C9057">
        <v>0.52</v>
      </c>
      <c r="D9057">
        <f t="shared" si="142"/>
        <v>0</v>
      </c>
      <c r="E9057">
        <f>COUNTIFS($B$2:B9057,B9057)</f>
        <v>316</v>
      </c>
    </row>
    <row r="9058" spans="1:5" x14ac:dyDescent="0.3">
      <c r="A9058" t="s">
        <v>1735</v>
      </c>
      <c r="B9058" t="s">
        <v>24</v>
      </c>
      <c r="C9058">
        <v>0.52</v>
      </c>
      <c r="D9058">
        <f t="shared" si="142"/>
        <v>0</v>
      </c>
      <c r="E9058">
        <f>COUNTIFS($B$2:B9058,B9058)</f>
        <v>317</v>
      </c>
    </row>
    <row r="9059" spans="1:5" x14ac:dyDescent="0.3">
      <c r="A9059" t="s">
        <v>3632</v>
      </c>
      <c r="B9059" t="s">
        <v>24</v>
      </c>
      <c r="C9059">
        <v>0.51</v>
      </c>
      <c r="D9059">
        <f t="shared" si="142"/>
        <v>0</v>
      </c>
      <c r="E9059">
        <f>COUNTIFS($B$2:B9059,B9059)</f>
        <v>318</v>
      </c>
    </row>
    <row r="9060" spans="1:5" x14ac:dyDescent="0.3">
      <c r="A9060" t="s">
        <v>3263</v>
      </c>
      <c r="B9060" t="s">
        <v>24</v>
      </c>
      <c r="C9060">
        <v>0.51</v>
      </c>
      <c r="D9060">
        <f t="shared" si="142"/>
        <v>0</v>
      </c>
      <c r="E9060">
        <f>COUNTIFS($B$2:B9060,B9060)</f>
        <v>319</v>
      </c>
    </row>
    <row r="9061" spans="1:5" x14ac:dyDescent="0.3">
      <c r="A9061" t="s">
        <v>1126</v>
      </c>
      <c r="B9061" t="s">
        <v>24</v>
      </c>
      <c r="C9061">
        <v>0.5</v>
      </c>
      <c r="D9061">
        <f t="shared" si="142"/>
        <v>0</v>
      </c>
      <c r="E9061">
        <f>COUNTIFS($B$2:B9061,B9061)</f>
        <v>320</v>
      </c>
    </row>
    <row r="9062" spans="1:5" x14ac:dyDescent="0.3">
      <c r="A9062" t="s">
        <v>3711</v>
      </c>
      <c r="B9062" t="s">
        <v>24</v>
      </c>
      <c r="C9062">
        <v>0.5</v>
      </c>
      <c r="D9062">
        <f t="shared" si="142"/>
        <v>0</v>
      </c>
      <c r="E9062">
        <f>COUNTIFS($B$2:B9062,B9062)</f>
        <v>321</v>
      </c>
    </row>
    <row r="9063" spans="1:5" x14ac:dyDescent="0.3">
      <c r="A9063" t="s">
        <v>2299</v>
      </c>
      <c r="B9063" t="s">
        <v>24</v>
      </c>
      <c r="C9063">
        <v>0.5</v>
      </c>
      <c r="D9063">
        <f t="shared" si="142"/>
        <v>0</v>
      </c>
      <c r="E9063">
        <f>COUNTIFS($B$2:B9063,B9063)</f>
        <v>322</v>
      </c>
    </row>
    <row r="9064" spans="1:5" x14ac:dyDescent="0.3">
      <c r="A9064" t="s">
        <v>2329</v>
      </c>
      <c r="B9064" t="s">
        <v>24</v>
      </c>
      <c r="C9064">
        <v>0.5</v>
      </c>
      <c r="D9064">
        <f t="shared" si="142"/>
        <v>0</v>
      </c>
      <c r="E9064">
        <f>COUNTIFS($B$2:B9064,B9064)</f>
        <v>323</v>
      </c>
    </row>
    <row r="9065" spans="1:5" x14ac:dyDescent="0.3">
      <c r="A9065" t="s">
        <v>3688</v>
      </c>
      <c r="B9065" t="s">
        <v>24</v>
      </c>
      <c r="C9065">
        <v>0.5</v>
      </c>
      <c r="D9065">
        <f t="shared" si="142"/>
        <v>0</v>
      </c>
      <c r="E9065">
        <f>COUNTIFS($B$2:B9065,B9065)</f>
        <v>324</v>
      </c>
    </row>
    <row r="9066" spans="1:5" x14ac:dyDescent="0.3">
      <c r="A9066" t="s">
        <v>760</v>
      </c>
      <c r="B9066" t="s">
        <v>24</v>
      </c>
      <c r="C9066">
        <v>0.49</v>
      </c>
      <c r="D9066">
        <f t="shared" si="142"/>
        <v>0</v>
      </c>
      <c r="E9066">
        <f>COUNTIFS($B$2:B9066,B9066)</f>
        <v>325</v>
      </c>
    </row>
    <row r="9067" spans="1:5" x14ac:dyDescent="0.3">
      <c r="A9067" t="s">
        <v>3759</v>
      </c>
      <c r="B9067" t="s">
        <v>24</v>
      </c>
      <c r="C9067">
        <v>0.49</v>
      </c>
      <c r="D9067">
        <f t="shared" si="142"/>
        <v>0</v>
      </c>
      <c r="E9067">
        <f>COUNTIFS($B$2:B9067,B9067)</f>
        <v>326</v>
      </c>
    </row>
    <row r="9068" spans="1:5" x14ac:dyDescent="0.3">
      <c r="A9068" t="s">
        <v>3729</v>
      </c>
      <c r="B9068" t="s">
        <v>24</v>
      </c>
      <c r="C9068">
        <v>0.49</v>
      </c>
      <c r="D9068">
        <f t="shared" si="142"/>
        <v>0</v>
      </c>
      <c r="E9068">
        <f>COUNTIFS($B$2:B9068,B9068)</f>
        <v>327</v>
      </c>
    </row>
    <row r="9069" spans="1:5" x14ac:dyDescent="0.3">
      <c r="A9069" t="s">
        <v>3748</v>
      </c>
      <c r="B9069" t="s">
        <v>24</v>
      </c>
      <c r="C9069">
        <v>0.49</v>
      </c>
      <c r="D9069">
        <f t="shared" si="142"/>
        <v>0</v>
      </c>
      <c r="E9069">
        <f>COUNTIFS($B$2:B9069,B9069)</f>
        <v>328</v>
      </c>
    </row>
    <row r="9070" spans="1:5" x14ac:dyDescent="0.3">
      <c r="A9070" t="s">
        <v>3753</v>
      </c>
      <c r="B9070" t="s">
        <v>24</v>
      </c>
      <c r="C9070">
        <v>0.49</v>
      </c>
      <c r="D9070">
        <f t="shared" si="142"/>
        <v>0</v>
      </c>
      <c r="E9070">
        <f>COUNTIFS($B$2:B9070,B9070)</f>
        <v>329</v>
      </c>
    </row>
    <row r="9071" spans="1:5" x14ac:dyDescent="0.3">
      <c r="A9071" t="s">
        <v>3726</v>
      </c>
      <c r="B9071" t="s">
        <v>24</v>
      </c>
      <c r="C9071">
        <v>0.49</v>
      </c>
      <c r="D9071">
        <f t="shared" si="142"/>
        <v>0</v>
      </c>
      <c r="E9071">
        <f>COUNTIFS($B$2:B9071,B9071)</f>
        <v>330</v>
      </c>
    </row>
    <row r="9072" spans="1:5" x14ac:dyDescent="0.3">
      <c r="A9072" t="s">
        <v>3758</v>
      </c>
      <c r="B9072" t="s">
        <v>24</v>
      </c>
      <c r="C9072">
        <v>0.49</v>
      </c>
      <c r="D9072">
        <f t="shared" si="142"/>
        <v>0</v>
      </c>
      <c r="E9072">
        <f>COUNTIFS($B$2:B9072,B9072)</f>
        <v>331</v>
      </c>
    </row>
    <row r="9073" spans="1:5" x14ac:dyDescent="0.3">
      <c r="A9073" t="s">
        <v>2076</v>
      </c>
      <c r="B9073" t="s">
        <v>24</v>
      </c>
      <c r="C9073">
        <v>0.49</v>
      </c>
      <c r="D9073">
        <f t="shared" si="142"/>
        <v>0</v>
      </c>
      <c r="E9073">
        <f>COUNTIFS($B$2:B9073,B9073)</f>
        <v>332</v>
      </c>
    </row>
    <row r="9074" spans="1:5" x14ac:dyDescent="0.3">
      <c r="A9074" t="s">
        <v>3263</v>
      </c>
      <c r="B9074" t="s">
        <v>24</v>
      </c>
      <c r="C9074">
        <v>0.49</v>
      </c>
      <c r="D9074">
        <f t="shared" si="142"/>
        <v>0</v>
      </c>
      <c r="E9074">
        <f>COUNTIFS($B$2:B9074,B9074)</f>
        <v>333</v>
      </c>
    </row>
    <row r="9075" spans="1:5" x14ac:dyDescent="0.3">
      <c r="A9075" t="s">
        <v>3804</v>
      </c>
      <c r="B9075" t="s">
        <v>24</v>
      </c>
      <c r="C9075">
        <v>0.48</v>
      </c>
      <c r="D9075">
        <f t="shared" si="142"/>
        <v>0</v>
      </c>
      <c r="E9075">
        <f>COUNTIFS($B$2:B9075,B9075)</f>
        <v>334</v>
      </c>
    </row>
    <row r="9076" spans="1:5" x14ac:dyDescent="0.3">
      <c r="A9076" t="s">
        <v>3794</v>
      </c>
      <c r="B9076" t="s">
        <v>24</v>
      </c>
      <c r="C9076">
        <v>0.48</v>
      </c>
      <c r="D9076">
        <f t="shared" si="142"/>
        <v>0</v>
      </c>
      <c r="E9076">
        <f>COUNTIFS($B$2:B9076,B9076)</f>
        <v>335</v>
      </c>
    </row>
    <row r="9077" spans="1:5" x14ac:dyDescent="0.3">
      <c r="A9077" t="s">
        <v>728</v>
      </c>
      <c r="B9077" t="s">
        <v>24</v>
      </c>
      <c r="C9077">
        <v>0.48</v>
      </c>
      <c r="D9077">
        <f t="shared" si="142"/>
        <v>0</v>
      </c>
      <c r="E9077">
        <f>COUNTIFS($B$2:B9077,B9077)</f>
        <v>336</v>
      </c>
    </row>
    <row r="9078" spans="1:5" x14ac:dyDescent="0.3">
      <c r="A9078" t="s">
        <v>3806</v>
      </c>
      <c r="B9078" t="s">
        <v>24</v>
      </c>
      <c r="C9078">
        <v>0.48</v>
      </c>
      <c r="D9078">
        <f t="shared" si="142"/>
        <v>0</v>
      </c>
      <c r="E9078">
        <f>COUNTIFS($B$2:B9078,B9078)</f>
        <v>337</v>
      </c>
    </row>
    <row r="9079" spans="1:5" x14ac:dyDescent="0.3">
      <c r="A9079" t="s">
        <v>2630</v>
      </c>
      <c r="B9079" t="s">
        <v>24</v>
      </c>
      <c r="C9079">
        <v>0.48</v>
      </c>
      <c r="D9079">
        <f t="shared" si="142"/>
        <v>0</v>
      </c>
      <c r="E9079">
        <f>COUNTIFS($B$2:B9079,B9079)</f>
        <v>338</v>
      </c>
    </row>
    <row r="9080" spans="1:5" x14ac:dyDescent="0.3">
      <c r="A9080" t="s">
        <v>1735</v>
      </c>
      <c r="B9080" t="s">
        <v>24</v>
      </c>
      <c r="C9080">
        <v>0.48</v>
      </c>
      <c r="D9080">
        <f t="shared" si="142"/>
        <v>0</v>
      </c>
      <c r="E9080">
        <f>COUNTIFS($B$2:B9080,B9080)</f>
        <v>339</v>
      </c>
    </row>
    <row r="9081" spans="1:5" x14ac:dyDescent="0.3">
      <c r="A9081" t="s">
        <v>3784</v>
      </c>
      <c r="B9081" t="s">
        <v>24</v>
      </c>
      <c r="C9081">
        <v>0.48</v>
      </c>
      <c r="D9081">
        <f t="shared" si="142"/>
        <v>0</v>
      </c>
      <c r="E9081">
        <f>COUNTIFS($B$2:B9081,B9081)</f>
        <v>340</v>
      </c>
    </row>
    <row r="9082" spans="1:5" x14ac:dyDescent="0.3">
      <c r="A9082" t="s">
        <v>3841</v>
      </c>
      <c r="B9082" t="s">
        <v>24</v>
      </c>
      <c r="C9082">
        <v>0.47</v>
      </c>
      <c r="D9082">
        <f t="shared" si="142"/>
        <v>0</v>
      </c>
      <c r="E9082">
        <f>COUNTIFS($B$2:B9082,B9082)</f>
        <v>341</v>
      </c>
    </row>
    <row r="9083" spans="1:5" x14ac:dyDescent="0.3">
      <c r="A9083" t="s">
        <v>3833</v>
      </c>
      <c r="B9083" t="s">
        <v>24</v>
      </c>
      <c r="C9083">
        <v>0.47</v>
      </c>
      <c r="D9083">
        <f t="shared" si="142"/>
        <v>0</v>
      </c>
      <c r="E9083">
        <f>COUNTIFS($B$2:B9083,B9083)</f>
        <v>342</v>
      </c>
    </row>
    <row r="9084" spans="1:5" x14ac:dyDescent="0.3">
      <c r="A9084" t="s">
        <v>3856</v>
      </c>
      <c r="B9084" t="s">
        <v>24</v>
      </c>
      <c r="C9084">
        <v>0.47</v>
      </c>
      <c r="D9084">
        <f t="shared" si="142"/>
        <v>0</v>
      </c>
      <c r="E9084">
        <f>COUNTIFS($B$2:B9084,B9084)</f>
        <v>343</v>
      </c>
    </row>
    <row r="9085" spans="1:5" x14ac:dyDescent="0.3">
      <c r="A9085" t="s">
        <v>3837</v>
      </c>
      <c r="B9085" t="s">
        <v>24</v>
      </c>
      <c r="C9085">
        <v>0.47</v>
      </c>
      <c r="D9085">
        <f t="shared" si="142"/>
        <v>0</v>
      </c>
      <c r="E9085">
        <f>COUNTIFS($B$2:B9085,B9085)</f>
        <v>344</v>
      </c>
    </row>
    <row r="9086" spans="1:5" x14ac:dyDescent="0.3">
      <c r="A9086" t="s">
        <v>1270</v>
      </c>
      <c r="B9086" t="s">
        <v>24</v>
      </c>
      <c r="C9086">
        <v>0.47</v>
      </c>
      <c r="D9086">
        <f t="shared" si="142"/>
        <v>0</v>
      </c>
      <c r="E9086">
        <f>COUNTIFS($B$2:B9086,B9086)</f>
        <v>345</v>
      </c>
    </row>
    <row r="9087" spans="1:5" x14ac:dyDescent="0.3">
      <c r="A9087" t="s">
        <v>3847</v>
      </c>
      <c r="B9087" t="s">
        <v>24</v>
      </c>
      <c r="C9087">
        <v>0.47</v>
      </c>
      <c r="D9087">
        <f t="shared" si="142"/>
        <v>0</v>
      </c>
      <c r="E9087">
        <f>COUNTIFS($B$2:B9087,B9087)</f>
        <v>346</v>
      </c>
    </row>
    <row r="9088" spans="1:5" x14ac:dyDescent="0.3">
      <c r="A9088" t="s">
        <v>3824</v>
      </c>
      <c r="B9088" t="s">
        <v>24</v>
      </c>
      <c r="C9088">
        <v>0.47</v>
      </c>
      <c r="D9088">
        <f t="shared" si="142"/>
        <v>0</v>
      </c>
      <c r="E9088">
        <f>COUNTIFS($B$2:B9088,B9088)</f>
        <v>347</v>
      </c>
    </row>
    <row r="9089" spans="1:5" x14ac:dyDescent="0.3">
      <c r="A9089" t="s">
        <v>3851</v>
      </c>
      <c r="B9089" t="s">
        <v>24</v>
      </c>
      <c r="C9089">
        <v>0.47</v>
      </c>
      <c r="D9089">
        <f t="shared" si="142"/>
        <v>0</v>
      </c>
      <c r="E9089">
        <f>COUNTIFS($B$2:B9089,B9089)</f>
        <v>348</v>
      </c>
    </row>
    <row r="9090" spans="1:5" x14ac:dyDescent="0.3">
      <c r="A9090" t="s">
        <v>2163</v>
      </c>
      <c r="B9090" t="s">
        <v>24</v>
      </c>
      <c r="C9090">
        <v>0.47</v>
      </c>
      <c r="D9090">
        <f t="shared" si="142"/>
        <v>0</v>
      </c>
      <c r="E9090">
        <f>COUNTIFS($B$2:B9090,B9090)</f>
        <v>349</v>
      </c>
    </row>
    <row r="9091" spans="1:5" x14ac:dyDescent="0.3">
      <c r="A9091" t="s">
        <v>3177</v>
      </c>
      <c r="B9091" t="s">
        <v>24</v>
      </c>
      <c r="C9091">
        <v>0.47</v>
      </c>
      <c r="D9091">
        <f t="shared" si="142"/>
        <v>0</v>
      </c>
      <c r="E9091">
        <f>COUNTIFS($B$2:B9091,B9091)</f>
        <v>350</v>
      </c>
    </row>
    <row r="9092" spans="1:5" x14ac:dyDescent="0.3">
      <c r="A9092" t="s">
        <v>2163</v>
      </c>
      <c r="B9092" t="s">
        <v>24</v>
      </c>
      <c r="C9092">
        <v>0.47</v>
      </c>
      <c r="D9092">
        <f t="shared" si="142"/>
        <v>0</v>
      </c>
      <c r="E9092">
        <f>COUNTIFS($B$2:B9092,B9092)</f>
        <v>351</v>
      </c>
    </row>
    <row r="9093" spans="1:5" x14ac:dyDescent="0.3">
      <c r="A9093" t="s">
        <v>3901</v>
      </c>
      <c r="B9093" t="s">
        <v>24</v>
      </c>
      <c r="C9093">
        <v>0.46</v>
      </c>
      <c r="D9093">
        <f t="shared" si="142"/>
        <v>0</v>
      </c>
      <c r="E9093">
        <f>COUNTIFS($B$2:B9093,B9093)</f>
        <v>352</v>
      </c>
    </row>
    <row r="9094" spans="1:5" x14ac:dyDescent="0.3">
      <c r="A9094" t="s">
        <v>3915</v>
      </c>
      <c r="B9094" t="s">
        <v>24</v>
      </c>
      <c r="C9094">
        <v>0.46</v>
      </c>
      <c r="D9094">
        <f t="shared" si="142"/>
        <v>0</v>
      </c>
      <c r="E9094">
        <f>COUNTIFS($B$2:B9094,B9094)</f>
        <v>353</v>
      </c>
    </row>
    <row r="9095" spans="1:5" x14ac:dyDescent="0.3">
      <c r="A9095" t="s">
        <v>1021</v>
      </c>
      <c r="B9095" t="s">
        <v>24</v>
      </c>
      <c r="C9095">
        <v>0.46</v>
      </c>
      <c r="D9095">
        <f t="shared" ref="D9095:D9158" si="143">IF(E9095&lt;5,E9095,0)</f>
        <v>0</v>
      </c>
      <c r="E9095">
        <f>COUNTIFS($B$2:B9095,B9095)</f>
        <v>354</v>
      </c>
    </row>
    <row r="9096" spans="1:5" x14ac:dyDescent="0.3">
      <c r="A9096" t="s">
        <v>2899</v>
      </c>
      <c r="B9096" t="s">
        <v>24</v>
      </c>
      <c r="C9096">
        <v>0.46</v>
      </c>
      <c r="D9096">
        <f t="shared" si="143"/>
        <v>0</v>
      </c>
      <c r="E9096">
        <f>COUNTIFS($B$2:B9096,B9096)</f>
        <v>355</v>
      </c>
    </row>
    <row r="9097" spans="1:5" x14ac:dyDescent="0.3">
      <c r="A9097" t="s">
        <v>683</v>
      </c>
      <c r="B9097" t="s">
        <v>24</v>
      </c>
      <c r="C9097">
        <v>0.46</v>
      </c>
      <c r="D9097">
        <f t="shared" si="143"/>
        <v>0</v>
      </c>
      <c r="E9097">
        <f>COUNTIFS($B$2:B9097,B9097)</f>
        <v>356</v>
      </c>
    </row>
    <row r="9098" spans="1:5" x14ac:dyDescent="0.3">
      <c r="A9098" t="s">
        <v>3438</v>
      </c>
      <c r="B9098" t="s">
        <v>24</v>
      </c>
      <c r="C9098">
        <v>0.46</v>
      </c>
      <c r="D9098">
        <f t="shared" si="143"/>
        <v>0</v>
      </c>
      <c r="E9098">
        <f>COUNTIFS($B$2:B9098,B9098)</f>
        <v>357</v>
      </c>
    </row>
    <row r="9099" spans="1:5" x14ac:dyDescent="0.3">
      <c r="A9099" t="s">
        <v>3987</v>
      </c>
      <c r="B9099" t="s">
        <v>24</v>
      </c>
      <c r="C9099">
        <v>0.45</v>
      </c>
      <c r="D9099">
        <f t="shared" si="143"/>
        <v>0</v>
      </c>
      <c r="E9099">
        <f>COUNTIFS($B$2:B9099,B9099)</f>
        <v>358</v>
      </c>
    </row>
    <row r="9100" spans="1:5" x14ac:dyDescent="0.3">
      <c r="A9100" t="s">
        <v>1291</v>
      </c>
      <c r="B9100" t="s">
        <v>24</v>
      </c>
      <c r="C9100">
        <v>0.45</v>
      </c>
      <c r="D9100">
        <f t="shared" si="143"/>
        <v>0</v>
      </c>
      <c r="E9100">
        <f>COUNTIFS($B$2:B9100,B9100)</f>
        <v>359</v>
      </c>
    </row>
    <row r="9101" spans="1:5" x14ac:dyDescent="0.3">
      <c r="A9101" t="s">
        <v>2463</v>
      </c>
      <c r="B9101" t="s">
        <v>24</v>
      </c>
      <c r="C9101">
        <v>0.45</v>
      </c>
      <c r="D9101">
        <f t="shared" si="143"/>
        <v>0</v>
      </c>
      <c r="E9101">
        <f>COUNTIFS($B$2:B9101,B9101)</f>
        <v>360</v>
      </c>
    </row>
    <row r="9102" spans="1:5" x14ac:dyDescent="0.3">
      <c r="A9102" t="s">
        <v>1517</v>
      </c>
      <c r="B9102" t="s">
        <v>24</v>
      </c>
      <c r="C9102">
        <v>0.45</v>
      </c>
      <c r="D9102">
        <f t="shared" si="143"/>
        <v>0</v>
      </c>
      <c r="E9102">
        <f>COUNTIFS($B$2:B9102,B9102)</f>
        <v>361</v>
      </c>
    </row>
    <row r="9103" spans="1:5" x14ac:dyDescent="0.3">
      <c r="A9103" t="s">
        <v>3220</v>
      </c>
      <c r="B9103" t="s">
        <v>24</v>
      </c>
      <c r="C9103">
        <v>0.45</v>
      </c>
      <c r="D9103">
        <f t="shared" si="143"/>
        <v>0</v>
      </c>
      <c r="E9103">
        <f>COUNTIFS($B$2:B9103,B9103)</f>
        <v>362</v>
      </c>
    </row>
    <row r="9104" spans="1:5" x14ac:dyDescent="0.3">
      <c r="A9104" t="s">
        <v>3958</v>
      </c>
      <c r="B9104" t="s">
        <v>24</v>
      </c>
      <c r="C9104">
        <v>0.45</v>
      </c>
      <c r="D9104">
        <f t="shared" si="143"/>
        <v>0</v>
      </c>
      <c r="E9104">
        <f>COUNTIFS($B$2:B9104,B9104)</f>
        <v>363</v>
      </c>
    </row>
    <row r="9105" spans="1:5" x14ac:dyDescent="0.3">
      <c r="A9105" t="s">
        <v>3959</v>
      </c>
      <c r="B9105" t="s">
        <v>24</v>
      </c>
      <c r="C9105">
        <v>0.45</v>
      </c>
      <c r="D9105">
        <f t="shared" si="143"/>
        <v>0</v>
      </c>
      <c r="E9105">
        <f>COUNTIFS($B$2:B9105,B9105)</f>
        <v>364</v>
      </c>
    </row>
    <row r="9106" spans="1:5" x14ac:dyDescent="0.3">
      <c r="A9106" t="s">
        <v>3081</v>
      </c>
      <c r="B9106" t="s">
        <v>24</v>
      </c>
      <c r="C9106">
        <v>0.45</v>
      </c>
      <c r="D9106">
        <f t="shared" si="143"/>
        <v>0</v>
      </c>
      <c r="E9106">
        <f>COUNTIFS($B$2:B9106,B9106)</f>
        <v>365</v>
      </c>
    </row>
    <row r="9107" spans="1:5" x14ac:dyDescent="0.3">
      <c r="A9107" t="s">
        <v>3929</v>
      </c>
      <c r="B9107" t="s">
        <v>24</v>
      </c>
      <c r="C9107">
        <v>0.45</v>
      </c>
      <c r="D9107">
        <f t="shared" si="143"/>
        <v>0</v>
      </c>
      <c r="E9107">
        <f>COUNTIFS($B$2:B9107,B9107)</f>
        <v>366</v>
      </c>
    </row>
    <row r="9108" spans="1:5" x14ac:dyDescent="0.3">
      <c r="A9108" t="s">
        <v>4023</v>
      </c>
      <c r="B9108" t="s">
        <v>24</v>
      </c>
      <c r="C9108">
        <v>0.44</v>
      </c>
      <c r="D9108">
        <f t="shared" si="143"/>
        <v>0</v>
      </c>
      <c r="E9108">
        <f>COUNTIFS($B$2:B9108,B9108)</f>
        <v>367</v>
      </c>
    </row>
    <row r="9109" spans="1:5" x14ac:dyDescent="0.3">
      <c r="A9109" t="s">
        <v>1051</v>
      </c>
      <c r="B9109" t="s">
        <v>24</v>
      </c>
      <c r="C9109">
        <v>0.44</v>
      </c>
      <c r="D9109">
        <f t="shared" si="143"/>
        <v>0</v>
      </c>
      <c r="E9109">
        <f>COUNTIFS($B$2:B9109,B9109)</f>
        <v>368</v>
      </c>
    </row>
    <row r="9110" spans="1:5" x14ac:dyDescent="0.3">
      <c r="A9110" t="s">
        <v>4106</v>
      </c>
      <c r="B9110" t="s">
        <v>24</v>
      </c>
      <c r="C9110">
        <v>0.43</v>
      </c>
      <c r="D9110">
        <f t="shared" si="143"/>
        <v>0</v>
      </c>
      <c r="E9110">
        <f>COUNTIFS($B$2:B9110,B9110)</f>
        <v>369</v>
      </c>
    </row>
    <row r="9111" spans="1:5" x14ac:dyDescent="0.3">
      <c r="A9111" t="s">
        <v>192</v>
      </c>
      <c r="B9111" t="s">
        <v>24</v>
      </c>
      <c r="C9111">
        <v>0.43</v>
      </c>
      <c r="D9111">
        <f t="shared" si="143"/>
        <v>0</v>
      </c>
      <c r="E9111">
        <f>COUNTIFS($B$2:B9111,B9111)</f>
        <v>370</v>
      </c>
    </row>
    <row r="9112" spans="1:5" x14ac:dyDescent="0.3">
      <c r="A9112" t="s">
        <v>2939</v>
      </c>
      <c r="B9112" t="s">
        <v>24</v>
      </c>
      <c r="C9112">
        <v>0.43</v>
      </c>
      <c r="D9112">
        <f t="shared" si="143"/>
        <v>0</v>
      </c>
      <c r="E9112">
        <f>COUNTIFS($B$2:B9112,B9112)</f>
        <v>371</v>
      </c>
    </row>
    <row r="9113" spans="1:5" x14ac:dyDescent="0.3">
      <c r="A9113" t="s">
        <v>4170</v>
      </c>
      <c r="B9113" t="s">
        <v>24</v>
      </c>
      <c r="C9113">
        <v>0.42</v>
      </c>
      <c r="D9113">
        <f t="shared" si="143"/>
        <v>0</v>
      </c>
      <c r="E9113">
        <f>COUNTIFS($B$2:B9113,B9113)</f>
        <v>372</v>
      </c>
    </row>
    <row r="9114" spans="1:5" x14ac:dyDescent="0.3">
      <c r="A9114" t="s">
        <v>4183</v>
      </c>
      <c r="B9114" t="s">
        <v>24</v>
      </c>
      <c r="C9114">
        <v>0.42</v>
      </c>
      <c r="D9114">
        <f t="shared" si="143"/>
        <v>0</v>
      </c>
      <c r="E9114">
        <f>COUNTIFS($B$2:B9114,B9114)</f>
        <v>373</v>
      </c>
    </row>
    <row r="9115" spans="1:5" x14ac:dyDescent="0.3">
      <c r="A9115" t="s">
        <v>1843</v>
      </c>
      <c r="B9115" t="s">
        <v>24</v>
      </c>
      <c r="C9115">
        <v>0.42</v>
      </c>
      <c r="D9115">
        <f t="shared" si="143"/>
        <v>0</v>
      </c>
      <c r="E9115">
        <f>COUNTIFS($B$2:B9115,B9115)</f>
        <v>374</v>
      </c>
    </row>
    <row r="9116" spans="1:5" x14ac:dyDescent="0.3">
      <c r="A9116" t="s">
        <v>1573</v>
      </c>
      <c r="B9116" t="s">
        <v>24</v>
      </c>
      <c r="C9116">
        <v>0.42</v>
      </c>
      <c r="D9116">
        <f t="shared" si="143"/>
        <v>0</v>
      </c>
      <c r="E9116">
        <f>COUNTIFS($B$2:B9116,B9116)</f>
        <v>375</v>
      </c>
    </row>
    <row r="9117" spans="1:5" x14ac:dyDescent="0.3">
      <c r="A9117" t="s">
        <v>4161</v>
      </c>
      <c r="B9117" t="s">
        <v>24</v>
      </c>
      <c r="C9117">
        <v>0.42</v>
      </c>
      <c r="D9117">
        <f t="shared" si="143"/>
        <v>0</v>
      </c>
      <c r="E9117">
        <f>COUNTIFS($B$2:B9117,B9117)</f>
        <v>376</v>
      </c>
    </row>
    <row r="9118" spans="1:5" x14ac:dyDescent="0.3">
      <c r="A9118" t="s">
        <v>4166</v>
      </c>
      <c r="B9118" t="s">
        <v>24</v>
      </c>
      <c r="C9118">
        <v>0.42</v>
      </c>
      <c r="D9118">
        <f t="shared" si="143"/>
        <v>0</v>
      </c>
      <c r="E9118">
        <f>COUNTIFS($B$2:B9118,B9118)</f>
        <v>377</v>
      </c>
    </row>
    <row r="9119" spans="1:5" x14ac:dyDescent="0.3">
      <c r="A9119" t="s">
        <v>4140</v>
      </c>
      <c r="B9119" t="s">
        <v>24</v>
      </c>
      <c r="C9119">
        <v>0.42</v>
      </c>
      <c r="D9119">
        <f t="shared" si="143"/>
        <v>0</v>
      </c>
      <c r="E9119">
        <f>COUNTIFS($B$2:B9119,B9119)</f>
        <v>378</v>
      </c>
    </row>
    <row r="9120" spans="1:5" x14ac:dyDescent="0.3">
      <c r="A9120" t="s">
        <v>4168</v>
      </c>
      <c r="B9120" t="s">
        <v>24</v>
      </c>
      <c r="C9120">
        <v>0.42</v>
      </c>
      <c r="D9120">
        <f t="shared" si="143"/>
        <v>0</v>
      </c>
      <c r="E9120">
        <f>COUNTIFS($B$2:B9120,B9120)</f>
        <v>379</v>
      </c>
    </row>
    <row r="9121" spans="1:5" x14ac:dyDescent="0.3">
      <c r="A9121" t="s">
        <v>4164</v>
      </c>
      <c r="B9121" t="s">
        <v>24</v>
      </c>
      <c r="C9121">
        <v>0.42</v>
      </c>
      <c r="D9121">
        <f t="shared" si="143"/>
        <v>0</v>
      </c>
      <c r="E9121">
        <f>COUNTIFS($B$2:B9121,B9121)</f>
        <v>380</v>
      </c>
    </row>
    <row r="9122" spans="1:5" x14ac:dyDescent="0.3">
      <c r="A9122" t="s">
        <v>4254</v>
      </c>
      <c r="B9122" t="s">
        <v>24</v>
      </c>
      <c r="C9122">
        <v>0.41</v>
      </c>
      <c r="D9122">
        <f t="shared" si="143"/>
        <v>0</v>
      </c>
      <c r="E9122">
        <f>COUNTIFS($B$2:B9122,B9122)</f>
        <v>381</v>
      </c>
    </row>
    <row r="9123" spans="1:5" x14ac:dyDescent="0.3">
      <c r="A9123" t="s">
        <v>4226</v>
      </c>
      <c r="B9123" t="s">
        <v>24</v>
      </c>
      <c r="C9123">
        <v>0.41</v>
      </c>
      <c r="D9123">
        <f t="shared" si="143"/>
        <v>0</v>
      </c>
      <c r="E9123">
        <f>COUNTIFS($B$2:B9123,B9123)</f>
        <v>382</v>
      </c>
    </row>
    <row r="9124" spans="1:5" x14ac:dyDescent="0.3">
      <c r="A9124" t="s">
        <v>2914</v>
      </c>
      <c r="B9124" t="s">
        <v>24</v>
      </c>
      <c r="C9124">
        <v>0.41</v>
      </c>
      <c r="D9124">
        <f t="shared" si="143"/>
        <v>0</v>
      </c>
      <c r="E9124">
        <f>COUNTIFS($B$2:B9124,B9124)</f>
        <v>383</v>
      </c>
    </row>
    <row r="9125" spans="1:5" x14ac:dyDescent="0.3">
      <c r="A9125" t="s">
        <v>4279</v>
      </c>
      <c r="B9125" t="s">
        <v>24</v>
      </c>
      <c r="C9125">
        <v>0.41</v>
      </c>
      <c r="D9125">
        <f t="shared" si="143"/>
        <v>0</v>
      </c>
      <c r="E9125">
        <f>COUNTIFS($B$2:B9125,B9125)</f>
        <v>384</v>
      </c>
    </row>
    <row r="9126" spans="1:5" x14ac:dyDescent="0.3">
      <c r="A9126" t="s">
        <v>2163</v>
      </c>
      <c r="B9126" t="s">
        <v>24</v>
      </c>
      <c r="C9126">
        <v>0.41</v>
      </c>
      <c r="D9126">
        <f t="shared" si="143"/>
        <v>0</v>
      </c>
      <c r="E9126">
        <f>COUNTIFS($B$2:B9126,B9126)</f>
        <v>385</v>
      </c>
    </row>
    <row r="9127" spans="1:5" x14ac:dyDescent="0.3">
      <c r="A9127" t="s">
        <v>4258</v>
      </c>
      <c r="B9127" t="s">
        <v>24</v>
      </c>
      <c r="C9127">
        <v>0.41</v>
      </c>
      <c r="D9127">
        <f t="shared" si="143"/>
        <v>0</v>
      </c>
      <c r="E9127">
        <f>COUNTIFS($B$2:B9127,B9127)</f>
        <v>386</v>
      </c>
    </row>
    <row r="9128" spans="1:5" x14ac:dyDescent="0.3">
      <c r="A9128" t="s">
        <v>4329</v>
      </c>
      <c r="B9128" t="s">
        <v>24</v>
      </c>
      <c r="C9128">
        <v>0.4</v>
      </c>
      <c r="D9128">
        <f t="shared" si="143"/>
        <v>0</v>
      </c>
      <c r="E9128">
        <f>COUNTIFS($B$2:B9128,B9128)</f>
        <v>387</v>
      </c>
    </row>
    <row r="9129" spans="1:5" x14ac:dyDescent="0.3">
      <c r="A9129" t="s">
        <v>4328</v>
      </c>
      <c r="B9129" t="s">
        <v>24</v>
      </c>
      <c r="C9129">
        <v>0.4</v>
      </c>
      <c r="D9129">
        <f t="shared" si="143"/>
        <v>0</v>
      </c>
      <c r="E9129">
        <f>COUNTIFS($B$2:B9129,B9129)</f>
        <v>388</v>
      </c>
    </row>
    <row r="9130" spans="1:5" x14ac:dyDescent="0.3">
      <c r="A9130" t="s">
        <v>4344</v>
      </c>
      <c r="B9130" t="s">
        <v>24</v>
      </c>
      <c r="C9130">
        <v>0.4</v>
      </c>
      <c r="D9130">
        <f t="shared" si="143"/>
        <v>0</v>
      </c>
      <c r="E9130">
        <f>COUNTIFS($B$2:B9130,B9130)</f>
        <v>389</v>
      </c>
    </row>
    <row r="9131" spans="1:5" x14ac:dyDescent="0.3">
      <c r="A9131" t="s">
        <v>4331</v>
      </c>
      <c r="B9131" t="s">
        <v>24</v>
      </c>
      <c r="C9131">
        <v>0.4</v>
      </c>
      <c r="D9131">
        <f t="shared" si="143"/>
        <v>0</v>
      </c>
      <c r="E9131">
        <f>COUNTIFS($B$2:B9131,B9131)</f>
        <v>390</v>
      </c>
    </row>
    <row r="9132" spans="1:5" x14ac:dyDescent="0.3">
      <c r="A9132" t="s">
        <v>2079</v>
      </c>
      <c r="B9132" t="s">
        <v>24</v>
      </c>
      <c r="C9132">
        <v>0.4</v>
      </c>
      <c r="D9132">
        <f t="shared" si="143"/>
        <v>0</v>
      </c>
      <c r="E9132">
        <f>COUNTIFS($B$2:B9132,B9132)</f>
        <v>391</v>
      </c>
    </row>
    <row r="9133" spans="1:5" x14ac:dyDescent="0.3">
      <c r="A9133" t="s">
        <v>4363</v>
      </c>
      <c r="B9133" t="s">
        <v>24</v>
      </c>
      <c r="C9133">
        <v>0.4</v>
      </c>
      <c r="D9133">
        <f t="shared" si="143"/>
        <v>0</v>
      </c>
      <c r="E9133">
        <f>COUNTIFS($B$2:B9133,B9133)</f>
        <v>392</v>
      </c>
    </row>
    <row r="9134" spans="1:5" x14ac:dyDescent="0.3">
      <c r="A9134" t="s">
        <v>4334</v>
      </c>
      <c r="B9134" t="s">
        <v>24</v>
      </c>
      <c r="C9134">
        <v>0.4</v>
      </c>
      <c r="D9134">
        <f t="shared" si="143"/>
        <v>0</v>
      </c>
      <c r="E9134">
        <f>COUNTIFS($B$2:B9134,B9134)</f>
        <v>393</v>
      </c>
    </row>
    <row r="9135" spans="1:5" x14ac:dyDescent="0.3">
      <c r="A9135" t="s">
        <v>4361</v>
      </c>
      <c r="B9135" t="s">
        <v>24</v>
      </c>
      <c r="C9135">
        <v>0.4</v>
      </c>
      <c r="D9135">
        <f t="shared" si="143"/>
        <v>0</v>
      </c>
      <c r="E9135">
        <f>COUNTIFS($B$2:B9135,B9135)</f>
        <v>394</v>
      </c>
    </row>
    <row r="9136" spans="1:5" x14ac:dyDescent="0.3">
      <c r="A9136" t="s">
        <v>4347</v>
      </c>
      <c r="B9136" t="s">
        <v>24</v>
      </c>
      <c r="C9136">
        <v>0.4</v>
      </c>
      <c r="D9136">
        <f t="shared" si="143"/>
        <v>0</v>
      </c>
      <c r="E9136">
        <f>COUNTIFS($B$2:B9136,B9136)</f>
        <v>395</v>
      </c>
    </row>
    <row r="9137" spans="1:5" x14ac:dyDescent="0.3">
      <c r="A9137" t="s">
        <v>4375</v>
      </c>
      <c r="B9137" t="s">
        <v>24</v>
      </c>
      <c r="C9137">
        <v>0.39</v>
      </c>
      <c r="D9137">
        <f t="shared" si="143"/>
        <v>0</v>
      </c>
      <c r="E9137">
        <f>COUNTIFS($B$2:B9137,B9137)</f>
        <v>396</v>
      </c>
    </row>
    <row r="9138" spans="1:5" x14ac:dyDescent="0.3">
      <c r="A9138" t="s">
        <v>4398</v>
      </c>
      <c r="B9138" t="s">
        <v>24</v>
      </c>
      <c r="C9138">
        <v>0.39</v>
      </c>
      <c r="D9138">
        <f t="shared" si="143"/>
        <v>0</v>
      </c>
      <c r="E9138">
        <f>COUNTIFS($B$2:B9138,B9138)</f>
        <v>397</v>
      </c>
    </row>
    <row r="9139" spans="1:5" x14ac:dyDescent="0.3">
      <c r="A9139" t="s">
        <v>4371</v>
      </c>
      <c r="B9139" t="s">
        <v>24</v>
      </c>
      <c r="C9139">
        <v>0.39</v>
      </c>
      <c r="D9139">
        <f t="shared" si="143"/>
        <v>0</v>
      </c>
      <c r="E9139">
        <f>COUNTIFS($B$2:B9139,B9139)</f>
        <v>398</v>
      </c>
    </row>
    <row r="9140" spans="1:5" x14ac:dyDescent="0.3">
      <c r="A9140" t="s">
        <v>4420</v>
      </c>
      <c r="B9140" t="s">
        <v>24</v>
      </c>
      <c r="C9140">
        <v>0.39</v>
      </c>
      <c r="D9140">
        <f t="shared" si="143"/>
        <v>0</v>
      </c>
      <c r="E9140">
        <f>COUNTIFS($B$2:B9140,B9140)</f>
        <v>399</v>
      </c>
    </row>
    <row r="9141" spans="1:5" x14ac:dyDescent="0.3">
      <c r="A9141" t="s">
        <v>3072</v>
      </c>
      <c r="B9141" t="s">
        <v>24</v>
      </c>
      <c r="C9141">
        <v>0.39</v>
      </c>
      <c r="D9141">
        <f t="shared" si="143"/>
        <v>0</v>
      </c>
      <c r="E9141">
        <f>COUNTIFS($B$2:B9141,B9141)</f>
        <v>400</v>
      </c>
    </row>
    <row r="9142" spans="1:5" x14ac:dyDescent="0.3">
      <c r="A9142" t="s">
        <v>4279</v>
      </c>
      <c r="B9142" t="s">
        <v>24</v>
      </c>
      <c r="C9142">
        <v>0.39</v>
      </c>
      <c r="D9142">
        <f t="shared" si="143"/>
        <v>0</v>
      </c>
      <c r="E9142">
        <f>COUNTIFS($B$2:B9142,B9142)</f>
        <v>401</v>
      </c>
    </row>
    <row r="9143" spans="1:5" x14ac:dyDescent="0.3">
      <c r="A9143" t="s">
        <v>4432</v>
      </c>
      <c r="B9143" t="s">
        <v>24</v>
      </c>
      <c r="C9143">
        <v>0.39</v>
      </c>
      <c r="D9143">
        <f t="shared" si="143"/>
        <v>0</v>
      </c>
      <c r="E9143">
        <f>COUNTIFS($B$2:B9143,B9143)</f>
        <v>402</v>
      </c>
    </row>
    <row r="9144" spans="1:5" x14ac:dyDescent="0.3">
      <c r="A9144" t="s">
        <v>4423</v>
      </c>
      <c r="B9144" t="s">
        <v>24</v>
      </c>
      <c r="C9144">
        <v>0.39</v>
      </c>
      <c r="D9144">
        <f t="shared" si="143"/>
        <v>0</v>
      </c>
      <c r="E9144">
        <f>COUNTIFS($B$2:B9144,B9144)</f>
        <v>403</v>
      </c>
    </row>
    <row r="9145" spans="1:5" x14ac:dyDescent="0.3">
      <c r="A9145" t="s">
        <v>2695</v>
      </c>
      <c r="B9145" t="s">
        <v>24</v>
      </c>
      <c r="C9145">
        <v>0.38</v>
      </c>
      <c r="D9145">
        <f t="shared" si="143"/>
        <v>0</v>
      </c>
      <c r="E9145">
        <f>COUNTIFS($B$2:B9145,B9145)</f>
        <v>404</v>
      </c>
    </row>
    <row r="9146" spans="1:5" x14ac:dyDescent="0.3">
      <c r="A9146" t="s">
        <v>4441</v>
      </c>
      <c r="B9146" t="s">
        <v>24</v>
      </c>
      <c r="C9146">
        <v>0.38</v>
      </c>
      <c r="D9146">
        <f t="shared" si="143"/>
        <v>0</v>
      </c>
      <c r="E9146">
        <f>COUNTIFS($B$2:B9146,B9146)</f>
        <v>405</v>
      </c>
    </row>
    <row r="9147" spans="1:5" x14ac:dyDescent="0.3">
      <c r="A9147" t="s">
        <v>4483</v>
      </c>
      <c r="B9147" t="s">
        <v>24</v>
      </c>
      <c r="C9147">
        <v>0.38</v>
      </c>
      <c r="D9147">
        <f t="shared" si="143"/>
        <v>0</v>
      </c>
      <c r="E9147">
        <f>COUNTIFS($B$2:B9147,B9147)</f>
        <v>406</v>
      </c>
    </row>
    <row r="9148" spans="1:5" x14ac:dyDescent="0.3">
      <c r="A9148" t="s">
        <v>4496</v>
      </c>
      <c r="B9148" t="s">
        <v>24</v>
      </c>
      <c r="C9148">
        <v>0.38</v>
      </c>
      <c r="D9148">
        <f t="shared" si="143"/>
        <v>0</v>
      </c>
      <c r="E9148">
        <f>COUNTIFS($B$2:B9148,B9148)</f>
        <v>407</v>
      </c>
    </row>
    <row r="9149" spans="1:5" x14ac:dyDescent="0.3">
      <c r="A9149" t="s">
        <v>4465</v>
      </c>
      <c r="B9149" t="s">
        <v>24</v>
      </c>
      <c r="C9149">
        <v>0.38</v>
      </c>
      <c r="D9149">
        <f t="shared" si="143"/>
        <v>0</v>
      </c>
      <c r="E9149">
        <f>COUNTIFS($B$2:B9149,B9149)</f>
        <v>408</v>
      </c>
    </row>
    <row r="9150" spans="1:5" x14ac:dyDescent="0.3">
      <c r="A9150" t="s">
        <v>2899</v>
      </c>
      <c r="B9150" t="s">
        <v>24</v>
      </c>
      <c r="C9150">
        <v>0.38</v>
      </c>
      <c r="D9150">
        <f t="shared" si="143"/>
        <v>0</v>
      </c>
      <c r="E9150">
        <f>COUNTIFS($B$2:B9150,B9150)</f>
        <v>409</v>
      </c>
    </row>
    <row r="9151" spans="1:5" x14ac:dyDescent="0.3">
      <c r="A9151" t="s">
        <v>2491</v>
      </c>
      <c r="B9151" t="s">
        <v>24</v>
      </c>
      <c r="C9151">
        <v>0.38</v>
      </c>
      <c r="D9151">
        <f t="shared" si="143"/>
        <v>0</v>
      </c>
      <c r="E9151">
        <f>COUNTIFS($B$2:B9151,B9151)</f>
        <v>410</v>
      </c>
    </row>
    <row r="9152" spans="1:5" x14ac:dyDescent="0.3">
      <c r="A9152" t="s">
        <v>3263</v>
      </c>
      <c r="B9152" t="s">
        <v>24</v>
      </c>
      <c r="C9152">
        <v>0.38</v>
      </c>
      <c r="D9152">
        <f t="shared" si="143"/>
        <v>0</v>
      </c>
      <c r="E9152">
        <f>COUNTIFS($B$2:B9152,B9152)</f>
        <v>411</v>
      </c>
    </row>
    <row r="9153" spans="1:5" x14ac:dyDescent="0.3">
      <c r="A9153" t="s">
        <v>3072</v>
      </c>
      <c r="B9153" t="s">
        <v>24</v>
      </c>
      <c r="C9153">
        <v>0.37</v>
      </c>
      <c r="D9153">
        <f t="shared" si="143"/>
        <v>0</v>
      </c>
      <c r="E9153">
        <f>COUNTIFS($B$2:B9153,B9153)</f>
        <v>412</v>
      </c>
    </row>
    <row r="9154" spans="1:5" x14ac:dyDescent="0.3">
      <c r="A9154" t="s">
        <v>2158</v>
      </c>
      <c r="B9154" t="s">
        <v>24</v>
      </c>
      <c r="C9154">
        <v>0.37</v>
      </c>
      <c r="D9154">
        <f t="shared" si="143"/>
        <v>0</v>
      </c>
      <c r="E9154">
        <f>COUNTIFS($B$2:B9154,B9154)</f>
        <v>413</v>
      </c>
    </row>
    <row r="9155" spans="1:5" x14ac:dyDescent="0.3">
      <c r="A9155" t="s">
        <v>3544</v>
      </c>
      <c r="B9155" t="s">
        <v>24</v>
      </c>
      <c r="C9155">
        <v>0.37</v>
      </c>
      <c r="D9155">
        <f t="shared" si="143"/>
        <v>0</v>
      </c>
      <c r="E9155">
        <f>COUNTIFS($B$2:B9155,B9155)</f>
        <v>414</v>
      </c>
    </row>
    <row r="9156" spans="1:5" x14ac:dyDescent="0.3">
      <c r="A9156" t="s">
        <v>683</v>
      </c>
      <c r="B9156" t="s">
        <v>24</v>
      </c>
      <c r="C9156">
        <v>0.37</v>
      </c>
      <c r="D9156">
        <f t="shared" si="143"/>
        <v>0</v>
      </c>
      <c r="E9156">
        <f>COUNTIFS($B$2:B9156,B9156)</f>
        <v>415</v>
      </c>
    </row>
    <row r="9157" spans="1:5" x14ac:dyDescent="0.3">
      <c r="A9157" t="s">
        <v>4513</v>
      </c>
      <c r="B9157" t="s">
        <v>24</v>
      </c>
      <c r="C9157">
        <v>0.37</v>
      </c>
      <c r="D9157">
        <f t="shared" si="143"/>
        <v>0</v>
      </c>
      <c r="E9157">
        <f>COUNTIFS($B$2:B9157,B9157)</f>
        <v>416</v>
      </c>
    </row>
    <row r="9158" spans="1:5" x14ac:dyDescent="0.3">
      <c r="A9158" t="s">
        <v>4559</v>
      </c>
      <c r="B9158" t="s">
        <v>24</v>
      </c>
      <c r="C9158">
        <v>0.37</v>
      </c>
      <c r="D9158">
        <f t="shared" si="143"/>
        <v>0</v>
      </c>
      <c r="E9158">
        <f>COUNTIFS($B$2:B9158,B9158)</f>
        <v>417</v>
      </c>
    </row>
    <row r="9159" spans="1:5" x14ac:dyDescent="0.3">
      <c r="A9159" t="s">
        <v>4655</v>
      </c>
      <c r="B9159" t="s">
        <v>24</v>
      </c>
      <c r="C9159">
        <v>0.36</v>
      </c>
      <c r="D9159">
        <f t="shared" ref="D9159:D9222" si="144">IF(E9159&lt;5,E9159,0)</f>
        <v>0</v>
      </c>
      <c r="E9159">
        <f>COUNTIFS($B$2:B9159,B9159)</f>
        <v>418</v>
      </c>
    </row>
    <row r="9160" spans="1:5" x14ac:dyDescent="0.3">
      <c r="A9160" t="s">
        <v>4646</v>
      </c>
      <c r="B9160" t="s">
        <v>24</v>
      </c>
      <c r="C9160">
        <v>0.36</v>
      </c>
      <c r="D9160">
        <f t="shared" si="144"/>
        <v>0</v>
      </c>
      <c r="E9160">
        <f>COUNTIFS($B$2:B9160,B9160)</f>
        <v>419</v>
      </c>
    </row>
    <row r="9161" spans="1:5" x14ac:dyDescent="0.3">
      <c r="A9161" t="s">
        <v>2818</v>
      </c>
      <c r="B9161" t="s">
        <v>24</v>
      </c>
      <c r="C9161">
        <v>0.36</v>
      </c>
      <c r="D9161">
        <f t="shared" si="144"/>
        <v>0</v>
      </c>
      <c r="E9161">
        <f>COUNTIFS($B$2:B9161,B9161)</f>
        <v>420</v>
      </c>
    </row>
    <row r="9162" spans="1:5" x14ac:dyDescent="0.3">
      <c r="A9162" t="s">
        <v>4620</v>
      </c>
      <c r="B9162" t="s">
        <v>24</v>
      </c>
      <c r="C9162">
        <v>0.36</v>
      </c>
      <c r="D9162">
        <f t="shared" si="144"/>
        <v>0</v>
      </c>
      <c r="E9162">
        <f>COUNTIFS($B$2:B9162,B9162)</f>
        <v>421</v>
      </c>
    </row>
    <row r="9163" spans="1:5" x14ac:dyDescent="0.3">
      <c r="A9163" t="s">
        <v>4648</v>
      </c>
      <c r="B9163" t="s">
        <v>24</v>
      </c>
      <c r="C9163">
        <v>0.36</v>
      </c>
      <c r="D9163">
        <f t="shared" si="144"/>
        <v>0</v>
      </c>
      <c r="E9163">
        <f>COUNTIFS($B$2:B9163,B9163)</f>
        <v>422</v>
      </c>
    </row>
    <row r="9164" spans="1:5" x14ac:dyDescent="0.3">
      <c r="A9164" t="s">
        <v>4631</v>
      </c>
      <c r="B9164" t="s">
        <v>24</v>
      </c>
      <c r="C9164">
        <v>0.36</v>
      </c>
      <c r="D9164">
        <f t="shared" si="144"/>
        <v>0</v>
      </c>
      <c r="E9164">
        <f>COUNTIFS($B$2:B9164,B9164)</f>
        <v>423</v>
      </c>
    </row>
    <row r="9165" spans="1:5" x14ac:dyDescent="0.3">
      <c r="A9165" t="s">
        <v>3748</v>
      </c>
      <c r="B9165" t="s">
        <v>24</v>
      </c>
      <c r="C9165">
        <v>0.36</v>
      </c>
      <c r="D9165">
        <f t="shared" si="144"/>
        <v>0</v>
      </c>
      <c r="E9165">
        <f>COUNTIFS($B$2:B9165,B9165)</f>
        <v>424</v>
      </c>
    </row>
    <row r="9166" spans="1:5" x14ac:dyDescent="0.3">
      <c r="A9166" t="s">
        <v>4686</v>
      </c>
      <c r="B9166" t="s">
        <v>24</v>
      </c>
      <c r="C9166">
        <v>0.35</v>
      </c>
      <c r="D9166">
        <f t="shared" si="144"/>
        <v>0</v>
      </c>
      <c r="E9166">
        <f>COUNTIFS($B$2:B9166,B9166)</f>
        <v>425</v>
      </c>
    </row>
    <row r="9167" spans="1:5" x14ac:dyDescent="0.3">
      <c r="A9167" t="s">
        <v>4722</v>
      </c>
      <c r="B9167" t="s">
        <v>24</v>
      </c>
      <c r="C9167">
        <v>0.35</v>
      </c>
      <c r="D9167">
        <f t="shared" si="144"/>
        <v>0</v>
      </c>
      <c r="E9167">
        <f>COUNTIFS($B$2:B9167,B9167)</f>
        <v>426</v>
      </c>
    </row>
    <row r="9168" spans="1:5" x14ac:dyDescent="0.3">
      <c r="A9168" t="s">
        <v>4688</v>
      </c>
      <c r="B9168" t="s">
        <v>24</v>
      </c>
      <c r="C9168">
        <v>0.35</v>
      </c>
      <c r="D9168">
        <f t="shared" si="144"/>
        <v>0</v>
      </c>
      <c r="E9168">
        <f>COUNTIFS($B$2:B9168,B9168)</f>
        <v>427</v>
      </c>
    </row>
    <row r="9169" spans="1:5" x14ac:dyDescent="0.3">
      <c r="A9169" t="s">
        <v>1270</v>
      </c>
      <c r="B9169" t="s">
        <v>24</v>
      </c>
      <c r="C9169">
        <v>0.35</v>
      </c>
      <c r="D9169">
        <f t="shared" si="144"/>
        <v>0</v>
      </c>
      <c r="E9169">
        <f>COUNTIFS($B$2:B9169,B9169)</f>
        <v>428</v>
      </c>
    </row>
    <row r="9170" spans="1:5" x14ac:dyDescent="0.3">
      <c r="A9170" t="s">
        <v>4432</v>
      </c>
      <c r="B9170" t="s">
        <v>24</v>
      </c>
      <c r="C9170">
        <v>0.35</v>
      </c>
      <c r="D9170">
        <f t="shared" si="144"/>
        <v>0</v>
      </c>
      <c r="E9170">
        <f>COUNTIFS($B$2:B9170,B9170)</f>
        <v>429</v>
      </c>
    </row>
    <row r="9171" spans="1:5" x14ac:dyDescent="0.3">
      <c r="A9171" t="s">
        <v>4658</v>
      </c>
      <c r="B9171" t="s">
        <v>24</v>
      </c>
      <c r="C9171">
        <v>0.35</v>
      </c>
      <c r="D9171">
        <f t="shared" si="144"/>
        <v>0</v>
      </c>
      <c r="E9171">
        <f>COUNTIFS($B$2:B9171,B9171)</f>
        <v>430</v>
      </c>
    </row>
    <row r="9172" spans="1:5" x14ac:dyDescent="0.3">
      <c r="A9172" t="s">
        <v>4765</v>
      </c>
      <c r="B9172" t="s">
        <v>24</v>
      </c>
      <c r="C9172">
        <v>0.34</v>
      </c>
      <c r="D9172">
        <f t="shared" si="144"/>
        <v>0</v>
      </c>
      <c r="E9172">
        <f>COUNTIFS($B$2:B9172,B9172)</f>
        <v>431</v>
      </c>
    </row>
    <row r="9173" spans="1:5" x14ac:dyDescent="0.3">
      <c r="A9173" t="s">
        <v>4737</v>
      </c>
      <c r="B9173" t="s">
        <v>24</v>
      </c>
      <c r="C9173">
        <v>0.34</v>
      </c>
      <c r="D9173">
        <f t="shared" si="144"/>
        <v>0</v>
      </c>
      <c r="E9173">
        <f>COUNTIFS($B$2:B9173,B9173)</f>
        <v>432</v>
      </c>
    </row>
    <row r="9174" spans="1:5" x14ac:dyDescent="0.3">
      <c r="A9174" t="s">
        <v>4794</v>
      </c>
      <c r="B9174" t="s">
        <v>24</v>
      </c>
      <c r="C9174">
        <v>0.34</v>
      </c>
      <c r="D9174">
        <f t="shared" si="144"/>
        <v>0</v>
      </c>
      <c r="E9174">
        <f>COUNTIFS($B$2:B9174,B9174)</f>
        <v>433</v>
      </c>
    </row>
    <row r="9175" spans="1:5" x14ac:dyDescent="0.3">
      <c r="A9175" t="s">
        <v>1243</v>
      </c>
      <c r="B9175" t="s">
        <v>24</v>
      </c>
      <c r="C9175">
        <v>0.34</v>
      </c>
      <c r="D9175">
        <f t="shared" si="144"/>
        <v>0</v>
      </c>
      <c r="E9175">
        <f>COUNTIFS($B$2:B9175,B9175)</f>
        <v>434</v>
      </c>
    </row>
    <row r="9176" spans="1:5" x14ac:dyDescent="0.3">
      <c r="A9176" t="s">
        <v>4781</v>
      </c>
      <c r="B9176" t="s">
        <v>24</v>
      </c>
      <c r="C9176">
        <v>0.34</v>
      </c>
      <c r="D9176">
        <f t="shared" si="144"/>
        <v>0</v>
      </c>
      <c r="E9176">
        <f>COUNTIFS($B$2:B9176,B9176)</f>
        <v>435</v>
      </c>
    </row>
    <row r="9177" spans="1:5" x14ac:dyDescent="0.3">
      <c r="A9177" t="s">
        <v>4361</v>
      </c>
      <c r="B9177" t="s">
        <v>24</v>
      </c>
      <c r="C9177">
        <v>0.34</v>
      </c>
      <c r="D9177">
        <f t="shared" si="144"/>
        <v>0</v>
      </c>
      <c r="E9177">
        <f>COUNTIFS($B$2:B9177,B9177)</f>
        <v>436</v>
      </c>
    </row>
    <row r="9178" spans="1:5" x14ac:dyDescent="0.3">
      <c r="A9178" t="s">
        <v>2097</v>
      </c>
      <c r="B9178" t="s">
        <v>24</v>
      </c>
      <c r="C9178">
        <v>0.34</v>
      </c>
      <c r="D9178">
        <f t="shared" si="144"/>
        <v>0</v>
      </c>
      <c r="E9178">
        <f>COUNTIFS($B$2:B9178,B9178)</f>
        <v>437</v>
      </c>
    </row>
    <row r="9179" spans="1:5" x14ac:dyDescent="0.3">
      <c r="A9179" t="s">
        <v>4801</v>
      </c>
      <c r="B9179" t="s">
        <v>24</v>
      </c>
      <c r="C9179">
        <v>0.33</v>
      </c>
      <c r="D9179">
        <f t="shared" si="144"/>
        <v>0</v>
      </c>
      <c r="E9179">
        <f>COUNTIFS($B$2:B9179,B9179)</f>
        <v>438</v>
      </c>
    </row>
    <row r="9180" spans="1:5" x14ac:dyDescent="0.3">
      <c r="A9180" t="s">
        <v>1843</v>
      </c>
      <c r="B9180" t="s">
        <v>24</v>
      </c>
      <c r="C9180">
        <v>0.33</v>
      </c>
      <c r="D9180">
        <f t="shared" si="144"/>
        <v>0</v>
      </c>
      <c r="E9180">
        <f>COUNTIFS($B$2:B9180,B9180)</f>
        <v>439</v>
      </c>
    </row>
    <row r="9181" spans="1:5" x14ac:dyDescent="0.3">
      <c r="A9181" t="s">
        <v>4844</v>
      </c>
      <c r="B9181" t="s">
        <v>24</v>
      </c>
      <c r="C9181">
        <v>0.33</v>
      </c>
      <c r="D9181">
        <f t="shared" si="144"/>
        <v>0</v>
      </c>
      <c r="E9181">
        <f>COUNTIFS($B$2:B9181,B9181)</f>
        <v>440</v>
      </c>
    </row>
    <row r="9182" spans="1:5" x14ac:dyDescent="0.3">
      <c r="A9182" t="s">
        <v>2899</v>
      </c>
      <c r="B9182" t="s">
        <v>24</v>
      </c>
      <c r="C9182">
        <v>0.33</v>
      </c>
      <c r="D9182">
        <f t="shared" si="144"/>
        <v>0</v>
      </c>
      <c r="E9182">
        <f>COUNTIFS($B$2:B9182,B9182)</f>
        <v>441</v>
      </c>
    </row>
    <row r="9183" spans="1:5" x14ac:dyDescent="0.3">
      <c r="A9183" t="s">
        <v>4945</v>
      </c>
      <c r="B9183" t="s">
        <v>24</v>
      </c>
      <c r="C9183">
        <v>0.32</v>
      </c>
      <c r="D9183">
        <f t="shared" si="144"/>
        <v>0</v>
      </c>
      <c r="E9183">
        <f>COUNTIFS($B$2:B9183,B9183)</f>
        <v>442</v>
      </c>
    </row>
    <row r="9184" spans="1:5" x14ac:dyDescent="0.3">
      <c r="A9184" t="s">
        <v>4911</v>
      </c>
      <c r="B9184" t="s">
        <v>24</v>
      </c>
      <c r="C9184">
        <v>0.32</v>
      </c>
      <c r="D9184">
        <f t="shared" si="144"/>
        <v>0</v>
      </c>
      <c r="E9184">
        <f>COUNTIFS($B$2:B9184,B9184)</f>
        <v>443</v>
      </c>
    </row>
    <row r="9185" spans="1:5" x14ac:dyDescent="0.3">
      <c r="A9185" t="s">
        <v>4987</v>
      </c>
      <c r="B9185" t="s">
        <v>24</v>
      </c>
      <c r="C9185">
        <v>0.32</v>
      </c>
      <c r="D9185">
        <f t="shared" si="144"/>
        <v>0</v>
      </c>
      <c r="E9185">
        <f>COUNTIFS($B$2:B9185,B9185)</f>
        <v>444</v>
      </c>
    </row>
    <row r="9186" spans="1:5" x14ac:dyDescent="0.3">
      <c r="A9186" t="s">
        <v>3688</v>
      </c>
      <c r="B9186" t="s">
        <v>24</v>
      </c>
      <c r="C9186">
        <v>0.32</v>
      </c>
      <c r="D9186">
        <f t="shared" si="144"/>
        <v>0</v>
      </c>
      <c r="E9186">
        <f>COUNTIFS($B$2:B9186,B9186)</f>
        <v>445</v>
      </c>
    </row>
    <row r="9187" spans="1:5" x14ac:dyDescent="0.3">
      <c r="A9187" t="s">
        <v>4984</v>
      </c>
      <c r="B9187" t="s">
        <v>24</v>
      </c>
      <c r="C9187">
        <v>0.32</v>
      </c>
      <c r="D9187">
        <f t="shared" si="144"/>
        <v>0</v>
      </c>
      <c r="E9187">
        <f>COUNTIFS($B$2:B9187,B9187)</f>
        <v>446</v>
      </c>
    </row>
    <row r="9188" spans="1:5" x14ac:dyDescent="0.3">
      <c r="A9188" t="s">
        <v>2158</v>
      </c>
      <c r="B9188" t="s">
        <v>24</v>
      </c>
      <c r="C9188">
        <v>0.32</v>
      </c>
      <c r="D9188">
        <f t="shared" si="144"/>
        <v>0</v>
      </c>
      <c r="E9188">
        <f>COUNTIFS($B$2:B9188,B9188)</f>
        <v>447</v>
      </c>
    </row>
    <row r="9189" spans="1:5" x14ac:dyDescent="0.3">
      <c r="A9189" t="s">
        <v>3929</v>
      </c>
      <c r="B9189" t="s">
        <v>24</v>
      </c>
      <c r="C9189">
        <v>0.32</v>
      </c>
      <c r="D9189">
        <f t="shared" si="144"/>
        <v>0</v>
      </c>
      <c r="E9189">
        <f>COUNTIFS($B$2:B9189,B9189)</f>
        <v>448</v>
      </c>
    </row>
    <row r="9190" spans="1:5" x14ac:dyDescent="0.3">
      <c r="A9190" t="s">
        <v>5006</v>
      </c>
      <c r="B9190" t="s">
        <v>24</v>
      </c>
      <c r="C9190">
        <v>0.32</v>
      </c>
      <c r="D9190">
        <f t="shared" si="144"/>
        <v>0</v>
      </c>
      <c r="E9190">
        <f>COUNTIFS($B$2:B9190,B9190)</f>
        <v>449</v>
      </c>
    </row>
    <row r="9191" spans="1:5" x14ac:dyDescent="0.3">
      <c r="A9191" t="s">
        <v>4968</v>
      </c>
      <c r="B9191" t="s">
        <v>24</v>
      </c>
      <c r="C9191">
        <v>0.32</v>
      </c>
      <c r="D9191">
        <f t="shared" si="144"/>
        <v>0</v>
      </c>
      <c r="E9191">
        <f>COUNTIFS($B$2:B9191,B9191)</f>
        <v>450</v>
      </c>
    </row>
    <row r="9192" spans="1:5" x14ac:dyDescent="0.3">
      <c r="A9192" t="s">
        <v>1741</v>
      </c>
      <c r="B9192" t="s">
        <v>24</v>
      </c>
      <c r="C9192">
        <v>0.31</v>
      </c>
      <c r="D9192">
        <f t="shared" si="144"/>
        <v>0</v>
      </c>
      <c r="E9192">
        <f>COUNTIFS($B$2:B9192,B9192)</f>
        <v>451</v>
      </c>
    </row>
    <row r="9193" spans="1:5" x14ac:dyDescent="0.3">
      <c r="A9193" t="s">
        <v>5078</v>
      </c>
      <c r="B9193" t="s">
        <v>24</v>
      </c>
      <c r="C9193">
        <v>0.31</v>
      </c>
      <c r="D9193">
        <f t="shared" si="144"/>
        <v>0</v>
      </c>
      <c r="E9193">
        <f>COUNTIFS($B$2:B9193,B9193)</f>
        <v>452</v>
      </c>
    </row>
    <row r="9194" spans="1:5" x14ac:dyDescent="0.3">
      <c r="A9194" t="s">
        <v>2013</v>
      </c>
      <c r="B9194" t="s">
        <v>24</v>
      </c>
      <c r="C9194">
        <v>0.31</v>
      </c>
      <c r="D9194">
        <f t="shared" si="144"/>
        <v>0</v>
      </c>
      <c r="E9194">
        <f>COUNTIFS($B$2:B9194,B9194)</f>
        <v>453</v>
      </c>
    </row>
    <row r="9195" spans="1:5" x14ac:dyDescent="0.3">
      <c r="A9195" t="s">
        <v>1762</v>
      </c>
      <c r="B9195" t="s">
        <v>24</v>
      </c>
      <c r="C9195">
        <v>0.31</v>
      </c>
      <c r="D9195">
        <f t="shared" si="144"/>
        <v>0</v>
      </c>
      <c r="E9195">
        <f>COUNTIFS($B$2:B9195,B9195)</f>
        <v>454</v>
      </c>
    </row>
    <row r="9196" spans="1:5" x14ac:dyDescent="0.3">
      <c r="A9196" t="s">
        <v>5083</v>
      </c>
      <c r="B9196" t="s">
        <v>24</v>
      </c>
      <c r="C9196">
        <v>0.31</v>
      </c>
      <c r="D9196">
        <f t="shared" si="144"/>
        <v>0</v>
      </c>
      <c r="E9196">
        <f>COUNTIFS($B$2:B9196,B9196)</f>
        <v>455</v>
      </c>
    </row>
    <row r="9197" spans="1:5" x14ac:dyDescent="0.3">
      <c r="A9197" t="s">
        <v>1021</v>
      </c>
      <c r="B9197" t="s">
        <v>24</v>
      </c>
      <c r="C9197">
        <v>0.31</v>
      </c>
      <c r="D9197">
        <f t="shared" si="144"/>
        <v>0</v>
      </c>
      <c r="E9197">
        <f>COUNTIFS($B$2:B9197,B9197)</f>
        <v>456</v>
      </c>
    </row>
    <row r="9198" spans="1:5" x14ac:dyDescent="0.3">
      <c r="A9198" t="s">
        <v>3753</v>
      </c>
      <c r="B9198" t="s">
        <v>24</v>
      </c>
      <c r="C9198">
        <v>0.31</v>
      </c>
      <c r="D9198">
        <f t="shared" si="144"/>
        <v>0</v>
      </c>
      <c r="E9198">
        <f>COUNTIFS($B$2:B9198,B9198)</f>
        <v>457</v>
      </c>
    </row>
    <row r="9199" spans="1:5" x14ac:dyDescent="0.3">
      <c r="A9199" t="s">
        <v>5045</v>
      </c>
      <c r="B9199" t="s">
        <v>24</v>
      </c>
      <c r="C9199">
        <v>0.31</v>
      </c>
      <c r="D9199">
        <f t="shared" si="144"/>
        <v>0</v>
      </c>
      <c r="E9199">
        <f>COUNTIFS($B$2:B9199,B9199)</f>
        <v>458</v>
      </c>
    </row>
    <row r="9200" spans="1:5" x14ac:dyDescent="0.3">
      <c r="A9200" t="s">
        <v>5139</v>
      </c>
      <c r="B9200" t="s">
        <v>24</v>
      </c>
      <c r="C9200">
        <v>0.3</v>
      </c>
      <c r="D9200">
        <f t="shared" si="144"/>
        <v>0</v>
      </c>
      <c r="E9200">
        <f>COUNTIFS($B$2:B9200,B9200)</f>
        <v>459</v>
      </c>
    </row>
    <row r="9201" spans="1:5" x14ac:dyDescent="0.3">
      <c r="A9201" t="s">
        <v>5160</v>
      </c>
      <c r="B9201" t="s">
        <v>24</v>
      </c>
      <c r="C9201">
        <v>0.3</v>
      </c>
      <c r="D9201">
        <f t="shared" si="144"/>
        <v>0</v>
      </c>
      <c r="E9201">
        <f>COUNTIFS($B$2:B9201,B9201)</f>
        <v>460</v>
      </c>
    </row>
    <row r="9202" spans="1:5" x14ac:dyDescent="0.3">
      <c r="A9202" t="s">
        <v>5116</v>
      </c>
      <c r="B9202" t="s">
        <v>24</v>
      </c>
      <c r="C9202">
        <v>0.3</v>
      </c>
      <c r="D9202">
        <f t="shared" si="144"/>
        <v>0</v>
      </c>
      <c r="E9202">
        <f>COUNTIFS($B$2:B9202,B9202)</f>
        <v>461</v>
      </c>
    </row>
    <row r="9203" spans="1:5" x14ac:dyDescent="0.3">
      <c r="A9203" t="s">
        <v>2715</v>
      </c>
      <c r="B9203" t="s">
        <v>24</v>
      </c>
      <c r="C9203">
        <v>0.3</v>
      </c>
      <c r="D9203">
        <f t="shared" si="144"/>
        <v>0</v>
      </c>
      <c r="E9203">
        <f>COUNTIFS($B$2:B9203,B9203)</f>
        <v>462</v>
      </c>
    </row>
    <row r="9204" spans="1:5" x14ac:dyDescent="0.3">
      <c r="A9204" t="s">
        <v>5115</v>
      </c>
      <c r="B9204" t="s">
        <v>24</v>
      </c>
      <c r="C9204">
        <v>0.3</v>
      </c>
      <c r="D9204">
        <f t="shared" si="144"/>
        <v>0</v>
      </c>
      <c r="E9204">
        <f>COUNTIFS($B$2:B9204,B9204)</f>
        <v>463</v>
      </c>
    </row>
    <row r="9205" spans="1:5" x14ac:dyDescent="0.3">
      <c r="A9205" t="s">
        <v>5161</v>
      </c>
      <c r="B9205" t="s">
        <v>24</v>
      </c>
      <c r="C9205">
        <v>0.3</v>
      </c>
      <c r="D9205">
        <f t="shared" si="144"/>
        <v>0</v>
      </c>
      <c r="E9205">
        <f>COUNTIFS($B$2:B9205,B9205)</f>
        <v>464</v>
      </c>
    </row>
    <row r="9206" spans="1:5" x14ac:dyDescent="0.3">
      <c r="A9206" t="s">
        <v>5186</v>
      </c>
      <c r="B9206" t="s">
        <v>24</v>
      </c>
      <c r="C9206">
        <v>0.3</v>
      </c>
      <c r="D9206">
        <f t="shared" si="144"/>
        <v>0</v>
      </c>
      <c r="E9206">
        <f>COUNTIFS($B$2:B9206,B9206)</f>
        <v>465</v>
      </c>
    </row>
    <row r="9207" spans="1:5" x14ac:dyDescent="0.3">
      <c r="A9207" t="s">
        <v>5125</v>
      </c>
      <c r="B9207" t="s">
        <v>24</v>
      </c>
      <c r="C9207">
        <v>0.3</v>
      </c>
      <c r="D9207">
        <f t="shared" si="144"/>
        <v>0</v>
      </c>
      <c r="E9207">
        <f>COUNTIFS($B$2:B9207,B9207)</f>
        <v>466</v>
      </c>
    </row>
    <row r="9208" spans="1:5" x14ac:dyDescent="0.3">
      <c r="A9208" t="s">
        <v>3465</v>
      </c>
      <c r="B9208" t="s">
        <v>24</v>
      </c>
      <c r="C9208">
        <v>0.3</v>
      </c>
      <c r="D9208">
        <f t="shared" si="144"/>
        <v>0</v>
      </c>
      <c r="E9208">
        <f>COUNTIFS($B$2:B9208,B9208)</f>
        <v>467</v>
      </c>
    </row>
    <row r="9209" spans="1:5" x14ac:dyDescent="0.3">
      <c r="A9209" t="s">
        <v>5145</v>
      </c>
      <c r="B9209" t="s">
        <v>24</v>
      </c>
      <c r="C9209">
        <v>0.3</v>
      </c>
      <c r="D9209">
        <f t="shared" si="144"/>
        <v>0</v>
      </c>
      <c r="E9209">
        <f>COUNTIFS($B$2:B9209,B9209)</f>
        <v>468</v>
      </c>
    </row>
    <row r="9210" spans="1:5" x14ac:dyDescent="0.3">
      <c r="A9210" t="s">
        <v>5258</v>
      </c>
      <c r="B9210" t="s">
        <v>24</v>
      </c>
      <c r="C9210">
        <v>0.28999999999999998</v>
      </c>
      <c r="D9210">
        <f t="shared" si="144"/>
        <v>0</v>
      </c>
      <c r="E9210">
        <f>COUNTIFS($B$2:B9210,B9210)</f>
        <v>469</v>
      </c>
    </row>
    <row r="9211" spans="1:5" x14ac:dyDescent="0.3">
      <c r="A9211" t="s">
        <v>5259</v>
      </c>
      <c r="B9211" t="s">
        <v>24</v>
      </c>
      <c r="C9211">
        <v>0.28999999999999998</v>
      </c>
      <c r="D9211">
        <f t="shared" si="144"/>
        <v>0</v>
      </c>
      <c r="E9211">
        <f>COUNTIFS($B$2:B9211,B9211)</f>
        <v>470</v>
      </c>
    </row>
    <row r="9212" spans="1:5" x14ac:dyDescent="0.3">
      <c r="A9212" t="s">
        <v>2809</v>
      </c>
      <c r="B9212" t="s">
        <v>24</v>
      </c>
      <c r="C9212">
        <v>0.28999999999999998</v>
      </c>
      <c r="D9212">
        <f t="shared" si="144"/>
        <v>0</v>
      </c>
      <c r="E9212">
        <f>COUNTIFS($B$2:B9212,B9212)</f>
        <v>471</v>
      </c>
    </row>
    <row r="9213" spans="1:5" x14ac:dyDescent="0.3">
      <c r="A9213" t="s">
        <v>5256</v>
      </c>
      <c r="B9213" t="s">
        <v>24</v>
      </c>
      <c r="C9213">
        <v>0.28999999999999998</v>
      </c>
      <c r="D9213">
        <f t="shared" si="144"/>
        <v>0</v>
      </c>
      <c r="E9213">
        <f>COUNTIFS($B$2:B9213,B9213)</f>
        <v>472</v>
      </c>
    </row>
    <row r="9214" spans="1:5" x14ac:dyDescent="0.3">
      <c r="A9214" t="s">
        <v>5301</v>
      </c>
      <c r="B9214" t="s">
        <v>24</v>
      </c>
      <c r="C9214">
        <v>0.28999999999999998</v>
      </c>
      <c r="D9214">
        <f t="shared" si="144"/>
        <v>0</v>
      </c>
      <c r="E9214">
        <f>COUNTIFS($B$2:B9214,B9214)</f>
        <v>473</v>
      </c>
    </row>
    <row r="9215" spans="1:5" x14ac:dyDescent="0.3">
      <c r="A9215" t="s">
        <v>175</v>
      </c>
      <c r="B9215" t="s">
        <v>24</v>
      </c>
      <c r="C9215">
        <v>0.28999999999999998</v>
      </c>
      <c r="D9215">
        <f t="shared" si="144"/>
        <v>0</v>
      </c>
      <c r="E9215">
        <f>COUNTIFS($B$2:B9215,B9215)</f>
        <v>474</v>
      </c>
    </row>
    <row r="9216" spans="1:5" x14ac:dyDescent="0.3">
      <c r="A9216" t="s">
        <v>360</v>
      </c>
      <c r="B9216" t="s">
        <v>24</v>
      </c>
      <c r="C9216">
        <v>0.28999999999999998</v>
      </c>
      <c r="D9216">
        <f t="shared" si="144"/>
        <v>0</v>
      </c>
      <c r="E9216">
        <f>COUNTIFS($B$2:B9216,B9216)</f>
        <v>475</v>
      </c>
    </row>
    <row r="9217" spans="1:5" x14ac:dyDescent="0.3">
      <c r="A9217" t="s">
        <v>5250</v>
      </c>
      <c r="B9217" t="s">
        <v>24</v>
      </c>
      <c r="C9217">
        <v>0.28999999999999998</v>
      </c>
      <c r="D9217">
        <f t="shared" si="144"/>
        <v>0</v>
      </c>
      <c r="E9217">
        <f>COUNTIFS($B$2:B9217,B9217)</f>
        <v>476</v>
      </c>
    </row>
    <row r="9218" spans="1:5" x14ac:dyDescent="0.3">
      <c r="A9218" t="s">
        <v>5319</v>
      </c>
      <c r="B9218" t="s">
        <v>24</v>
      </c>
      <c r="C9218">
        <v>0.28999999999999998</v>
      </c>
      <c r="D9218">
        <f t="shared" si="144"/>
        <v>0</v>
      </c>
      <c r="E9218">
        <f>COUNTIFS($B$2:B9218,B9218)</f>
        <v>477</v>
      </c>
    </row>
    <row r="9219" spans="1:5" x14ac:dyDescent="0.3">
      <c r="A9219" t="s">
        <v>5254</v>
      </c>
      <c r="B9219" t="s">
        <v>24</v>
      </c>
      <c r="C9219">
        <v>0.28999999999999998</v>
      </c>
      <c r="D9219">
        <f t="shared" si="144"/>
        <v>0</v>
      </c>
      <c r="E9219">
        <f>COUNTIFS($B$2:B9219,B9219)</f>
        <v>478</v>
      </c>
    </row>
    <row r="9220" spans="1:5" x14ac:dyDescent="0.3">
      <c r="A9220" t="s">
        <v>3748</v>
      </c>
      <c r="B9220" t="s">
        <v>24</v>
      </c>
      <c r="C9220">
        <v>0.28999999999999998</v>
      </c>
      <c r="D9220">
        <f t="shared" si="144"/>
        <v>0</v>
      </c>
      <c r="E9220">
        <f>COUNTIFS($B$2:B9220,B9220)</f>
        <v>479</v>
      </c>
    </row>
    <row r="9221" spans="1:5" x14ac:dyDescent="0.3">
      <c r="A9221" t="s">
        <v>5231</v>
      </c>
      <c r="B9221" t="s">
        <v>24</v>
      </c>
      <c r="C9221">
        <v>0.28999999999999998</v>
      </c>
      <c r="D9221">
        <f t="shared" si="144"/>
        <v>0</v>
      </c>
      <c r="E9221">
        <f>COUNTIFS($B$2:B9221,B9221)</f>
        <v>480</v>
      </c>
    </row>
    <row r="9222" spans="1:5" x14ac:dyDescent="0.3">
      <c r="A9222" t="s">
        <v>3263</v>
      </c>
      <c r="B9222" t="s">
        <v>24</v>
      </c>
      <c r="C9222">
        <v>0.28999999999999998</v>
      </c>
      <c r="D9222">
        <f t="shared" si="144"/>
        <v>0</v>
      </c>
      <c r="E9222">
        <f>COUNTIFS($B$2:B9222,B9222)</f>
        <v>481</v>
      </c>
    </row>
    <row r="9223" spans="1:5" x14ac:dyDescent="0.3">
      <c r="A9223" t="s">
        <v>5423</v>
      </c>
      <c r="B9223" t="s">
        <v>24</v>
      </c>
      <c r="C9223">
        <v>0.28000000000000003</v>
      </c>
      <c r="D9223">
        <f t="shared" ref="D9223:D9286" si="145">IF(E9223&lt;5,E9223,0)</f>
        <v>0</v>
      </c>
      <c r="E9223">
        <f>COUNTIFS($B$2:B9223,B9223)</f>
        <v>482</v>
      </c>
    </row>
    <row r="9224" spans="1:5" x14ac:dyDescent="0.3">
      <c r="A9224" t="s">
        <v>5332</v>
      </c>
      <c r="B9224" t="s">
        <v>24</v>
      </c>
      <c r="C9224">
        <v>0.28000000000000003</v>
      </c>
      <c r="D9224">
        <f t="shared" si="145"/>
        <v>0</v>
      </c>
      <c r="E9224">
        <f>COUNTIFS($B$2:B9224,B9224)</f>
        <v>483</v>
      </c>
    </row>
    <row r="9225" spans="1:5" x14ac:dyDescent="0.3">
      <c r="A9225" t="s">
        <v>5380</v>
      </c>
      <c r="B9225" t="s">
        <v>24</v>
      </c>
      <c r="C9225">
        <v>0.28000000000000003</v>
      </c>
      <c r="D9225">
        <f t="shared" si="145"/>
        <v>0</v>
      </c>
      <c r="E9225">
        <f>COUNTIFS($B$2:B9225,B9225)</f>
        <v>484</v>
      </c>
    </row>
    <row r="9226" spans="1:5" x14ac:dyDescent="0.3">
      <c r="A9226" t="s">
        <v>5330</v>
      </c>
      <c r="B9226" t="s">
        <v>24</v>
      </c>
      <c r="C9226">
        <v>0.28000000000000003</v>
      </c>
      <c r="D9226">
        <f t="shared" si="145"/>
        <v>0</v>
      </c>
      <c r="E9226">
        <f>COUNTIFS($B$2:B9226,B9226)</f>
        <v>485</v>
      </c>
    </row>
    <row r="9227" spans="1:5" x14ac:dyDescent="0.3">
      <c r="A9227" t="s">
        <v>5344</v>
      </c>
      <c r="B9227" t="s">
        <v>24</v>
      </c>
      <c r="C9227">
        <v>0.28000000000000003</v>
      </c>
      <c r="D9227">
        <f t="shared" si="145"/>
        <v>0</v>
      </c>
      <c r="E9227">
        <f>COUNTIFS($B$2:B9227,B9227)</f>
        <v>486</v>
      </c>
    </row>
    <row r="9228" spans="1:5" x14ac:dyDescent="0.3">
      <c r="A9228" t="s">
        <v>2463</v>
      </c>
      <c r="B9228" t="s">
        <v>24</v>
      </c>
      <c r="C9228">
        <v>0.28000000000000003</v>
      </c>
      <c r="D9228">
        <f t="shared" si="145"/>
        <v>0</v>
      </c>
      <c r="E9228">
        <f>COUNTIFS($B$2:B9228,B9228)</f>
        <v>487</v>
      </c>
    </row>
    <row r="9229" spans="1:5" x14ac:dyDescent="0.3">
      <c r="A9229" t="s">
        <v>1594</v>
      </c>
      <c r="B9229" t="s">
        <v>24</v>
      </c>
      <c r="C9229">
        <v>0.28000000000000003</v>
      </c>
      <c r="D9229">
        <f t="shared" si="145"/>
        <v>0</v>
      </c>
      <c r="E9229">
        <f>COUNTIFS($B$2:B9229,B9229)</f>
        <v>488</v>
      </c>
    </row>
    <row r="9230" spans="1:5" x14ac:dyDescent="0.3">
      <c r="A9230" t="s">
        <v>5385</v>
      </c>
      <c r="B9230" t="s">
        <v>24</v>
      </c>
      <c r="C9230">
        <v>0.28000000000000003</v>
      </c>
      <c r="D9230">
        <f t="shared" si="145"/>
        <v>0</v>
      </c>
      <c r="E9230">
        <f>COUNTIFS($B$2:B9230,B9230)</f>
        <v>489</v>
      </c>
    </row>
    <row r="9231" spans="1:5" x14ac:dyDescent="0.3">
      <c r="A9231" t="s">
        <v>5473</v>
      </c>
      <c r="B9231" t="s">
        <v>24</v>
      </c>
      <c r="C9231">
        <v>0.27</v>
      </c>
      <c r="D9231">
        <f t="shared" si="145"/>
        <v>0</v>
      </c>
      <c r="E9231">
        <f>COUNTIFS($B$2:B9231,B9231)</f>
        <v>490</v>
      </c>
    </row>
    <row r="9232" spans="1:5" x14ac:dyDescent="0.3">
      <c r="A9232" t="s">
        <v>5527</v>
      </c>
      <c r="B9232" t="s">
        <v>24</v>
      </c>
      <c r="C9232">
        <v>0.27</v>
      </c>
      <c r="D9232">
        <f t="shared" si="145"/>
        <v>0</v>
      </c>
      <c r="E9232">
        <f>COUNTIFS($B$2:B9232,B9232)</f>
        <v>491</v>
      </c>
    </row>
    <row r="9233" spans="1:5" x14ac:dyDescent="0.3">
      <c r="A9233" t="s">
        <v>5519</v>
      </c>
      <c r="B9233" t="s">
        <v>24</v>
      </c>
      <c r="C9233">
        <v>0.27</v>
      </c>
      <c r="D9233">
        <f t="shared" si="145"/>
        <v>0</v>
      </c>
      <c r="E9233">
        <f>COUNTIFS($B$2:B9233,B9233)</f>
        <v>492</v>
      </c>
    </row>
    <row r="9234" spans="1:5" x14ac:dyDescent="0.3">
      <c r="A9234" t="s">
        <v>5498</v>
      </c>
      <c r="B9234" t="s">
        <v>24</v>
      </c>
      <c r="C9234">
        <v>0.27</v>
      </c>
      <c r="D9234">
        <f t="shared" si="145"/>
        <v>0</v>
      </c>
      <c r="E9234">
        <f>COUNTIFS($B$2:B9234,B9234)</f>
        <v>493</v>
      </c>
    </row>
    <row r="9235" spans="1:5" x14ac:dyDescent="0.3">
      <c r="A9235" t="s">
        <v>5526</v>
      </c>
      <c r="B9235" t="s">
        <v>24</v>
      </c>
      <c r="C9235">
        <v>0.27</v>
      </c>
      <c r="D9235">
        <f t="shared" si="145"/>
        <v>0</v>
      </c>
      <c r="E9235">
        <f>COUNTIFS($B$2:B9235,B9235)</f>
        <v>494</v>
      </c>
    </row>
    <row r="9236" spans="1:5" x14ac:dyDescent="0.3">
      <c r="A9236" t="s">
        <v>5457</v>
      </c>
      <c r="B9236" t="s">
        <v>24</v>
      </c>
      <c r="C9236">
        <v>0.27</v>
      </c>
      <c r="D9236">
        <f t="shared" si="145"/>
        <v>0</v>
      </c>
      <c r="E9236">
        <f>COUNTIFS($B$2:B9236,B9236)</f>
        <v>495</v>
      </c>
    </row>
    <row r="9237" spans="1:5" x14ac:dyDescent="0.3">
      <c r="A9237" t="s">
        <v>5478</v>
      </c>
      <c r="B9237" t="s">
        <v>24</v>
      </c>
      <c r="C9237">
        <v>0.27</v>
      </c>
      <c r="D9237">
        <f t="shared" si="145"/>
        <v>0</v>
      </c>
      <c r="E9237">
        <f>COUNTIFS($B$2:B9237,B9237)</f>
        <v>496</v>
      </c>
    </row>
    <row r="9238" spans="1:5" x14ac:dyDescent="0.3">
      <c r="A9238" t="s">
        <v>5487</v>
      </c>
      <c r="B9238" t="s">
        <v>24</v>
      </c>
      <c r="C9238">
        <v>0.27</v>
      </c>
      <c r="D9238">
        <f t="shared" si="145"/>
        <v>0</v>
      </c>
      <c r="E9238">
        <f>COUNTIFS($B$2:B9238,B9238)</f>
        <v>497</v>
      </c>
    </row>
    <row r="9239" spans="1:5" x14ac:dyDescent="0.3">
      <c r="A9239" t="s">
        <v>1762</v>
      </c>
      <c r="B9239" t="s">
        <v>24</v>
      </c>
      <c r="C9239">
        <v>0.27</v>
      </c>
      <c r="D9239">
        <f t="shared" si="145"/>
        <v>0</v>
      </c>
      <c r="E9239">
        <f>COUNTIFS($B$2:B9239,B9239)</f>
        <v>498</v>
      </c>
    </row>
    <row r="9240" spans="1:5" x14ac:dyDescent="0.3">
      <c r="A9240" t="s">
        <v>5543</v>
      </c>
      <c r="B9240" t="s">
        <v>24</v>
      </c>
      <c r="C9240">
        <v>0.27</v>
      </c>
      <c r="D9240">
        <f t="shared" si="145"/>
        <v>0</v>
      </c>
      <c r="E9240">
        <f>COUNTIFS($B$2:B9240,B9240)</f>
        <v>499</v>
      </c>
    </row>
    <row r="9241" spans="1:5" x14ac:dyDescent="0.3">
      <c r="A9241" t="s">
        <v>5494</v>
      </c>
      <c r="B9241" t="s">
        <v>24</v>
      </c>
      <c r="C9241">
        <v>0.27</v>
      </c>
      <c r="D9241">
        <f t="shared" si="145"/>
        <v>0</v>
      </c>
      <c r="E9241">
        <f>COUNTIFS($B$2:B9241,B9241)</f>
        <v>500</v>
      </c>
    </row>
    <row r="9242" spans="1:5" x14ac:dyDescent="0.3">
      <c r="A9242" t="s">
        <v>3067</v>
      </c>
      <c r="B9242" t="s">
        <v>24</v>
      </c>
      <c r="C9242">
        <v>0.27</v>
      </c>
      <c r="D9242">
        <f t="shared" si="145"/>
        <v>0</v>
      </c>
      <c r="E9242">
        <f>COUNTIFS($B$2:B9242,B9242)</f>
        <v>501</v>
      </c>
    </row>
    <row r="9243" spans="1:5" x14ac:dyDescent="0.3">
      <c r="A9243" t="s">
        <v>360</v>
      </c>
      <c r="B9243" t="s">
        <v>24</v>
      </c>
      <c r="C9243">
        <v>0.27</v>
      </c>
      <c r="D9243">
        <f t="shared" si="145"/>
        <v>0</v>
      </c>
      <c r="E9243">
        <f>COUNTIFS($B$2:B9243,B9243)</f>
        <v>502</v>
      </c>
    </row>
    <row r="9244" spans="1:5" x14ac:dyDescent="0.3">
      <c r="A9244" t="s">
        <v>3045</v>
      </c>
      <c r="B9244" t="s">
        <v>24</v>
      </c>
      <c r="C9244">
        <v>0.27</v>
      </c>
      <c r="D9244">
        <f t="shared" si="145"/>
        <v>0</v>
      </c>
      <c r="E9244">
        <f>COUNTIFS($B$2:B9244,B9244)</f>
        <v>503</v>
      </c>
    </row>
    <row r="9245" spans="1:5" x14ac:dyDescent="0.3">
      <c r="A9245" t="s">
        <v>5481</v>
      </c>
      <c r="B9245" t="s">
        <v>24</v>
      </c>
      <c r="C9245">
        <v>0.27</v>
      </c>
      <c r="D9245">
        <f t="shared" si="145"/>
        <v>0</v>
      </c>
      <c r="E9245">
        <f>COUNTIFS($B$2:B9245,B9245)</f>
        <v>504</v>
      </c>
    </row>
    <row r="9246" spans="1:5" x14ac:dyDescent="0.3">
      <c r="A9246" t="s">
        <v>5125</v>
      </c>
      <c r="B9246" t="s">
        <v>24</v>
      </c>
      <c r="C9246">
        <v>0.27</v>
      </c>
      <c r="D9246">
        <f t="shared" si="145"/>
        <v>0</v>
      </c>
      <c r="E9246">
        <f>COUNTIFS($B$2:B9246,B9246)</f>
        <v>505</v>
      </c>
    </row>
    <row r="9247" spans="1:5" x14ac:dyDescent="0.3">
      <c r="A9247" t="s">
        <v>5006</v>
      </c>
      <c r="B9247" t="s">
        <v>24</v>
      </c>
      <c r="C9247">
        <v>0.27</v>
      </c>
      <c r="D9247">
        <f t="shared" si="145"/>
        <v>0</v>
      </c>
      <c r="E9247">
        <f>COUNTIFS($B$2:B9247,B9247)</f>
        <v>506</v>
      </c>
    </row>
    <row r="9248" spans="1:5" x14ac:dyDescent="0.3">
      <c r="A9248" t="s">
        <v>4513</v>
      </c>
      <c r="B9248" t="s">
        <v>24</v>
      </c>
      <c r="C9248">
        <v>0.27</v>
      </c>
      <c r="D9248">
        <f t="shared" si="145"/>
        <v>0</v>
      </c>
      <c r="E9248">
        <f>COUNTIFS($B$2:B9248,B9248)</f>
        <v>507</v>
      </c>
    </row>
    <row r="9249" spans="1:5" x14ac:dyDescent="0.3">
      <c r="A9249" t="s">
        <v>360</v>
      </c>
      <c r="B9249" t="s">
        <v>24</v>
      </c>
      <c r="C9249">
        <v>0.27</v>
      </c>
      <c r="D9249">
        <f t="shared" si="145"/>
        <v>0</v>
      </c>
      <c r="E9249">
        <f>COUNTIFS($B$2:B9249,B9249)</f>
        <v>508</v>
      </c>
    </row>
    <row r="9250" spans="1:5" x14ac:dyDescent="0.3">
      <c r="A9250" t="s">
        <v>5464</v>
      </c>
      <c r="B9250" t="s">
        <v>24</v>
      </c>
      <c r="C9250">
        <v>0.27</v>
      </c>
      <c r="D9250">
        <f t="shared" si="145"/>
        <v>0</v>
      </c>
      <c r="E9250">
        <f>COUNTIFS($B$2:B9250,B9250)</f>
        <v>509</v>
      </c>
    </row>
    <row r="9251" spans="1:5" x14ac:dyDescent="0.3">
      <c r="A9251" t="s">
        <v>5610</v>
      </c>
      <c r="B9251" t="s">
        <v>24</v>
      </c>
      <c r="C9251">
        <v>0.26</v>
      </c>
      <c r="D9251">
        <f t="shared" si="145"/>
        <v>0</v>
      </c>
      <c r="E9251">
        <f>COUNTIFS($B$2:B9251,B9251)</f>
        <v>510</v>
      </c>
    </row>
    <row r="9252" spans="1:5" x14ac:dyDescent="0.3">
      <c r="A9252" t="s">
        <v>5687</v>
      </c>
      <c r="B9252" t="s">
        <v>24</v>
      </c>
      <c r="C9252">
        <v>0.26</v>
      </c>
      <c r="D9252">
        <f t="shared" si="145"/>
        <v>0</v>
      </c>
      <c r="E9252">
        <f>COUNTIFS($B$2:B9252,B9252)</f>
        <v>511</v>
      </c>
    </row>
    <row r="9253" spans="1:5" x14ac:dyDescent="0.3">
      <c r="A9253" t="s">
        <v>5663</v>
      </c>
      <c r="B9253" t="s">
        <v>24</v>
      </c>
      <c r="C9253">
        <v>0.26</v>
      </c>
      <c r="D9253">
        <f t="shared" si="145"/>
        <v>0</v>
      </c>
      <c r="E9253">
        <f>COUNTIFS($B$2:B9253,B9253)</f>
        <v>512</v>
      </c>
    </row>
    <row r="9254" spans="1:5" x14ac:dyDescent="0.3">
      <c r="A9254" t="s">
        <v>5710</v>
      </c>
      <c r="B9254" t="s">
        <v>24</v>
      </c>
      <c r="C9254">
        <v>0.26</v>
      </c>
      <c r="D9254">
        <f t="shared" si="145"/>
        <v>0</v>
      </c>
      <c r="E9254">
        <f>COUNTIFS($B$2:B9254,B9254)</f>
        <v>513</v>
      </c>
    </row>
    <row r="9255" spans="1:5" x14ac:dyDescent="0.3">
      <c r="A9255" t="s">
        <v>5637</v>
      </c>
      <c r="B9255" t="s">
        <v>24</v>
      </c>
      <c r="C9255">
        <v>0.26</v>
      </c>
      <c r="D9255">
        <f t="shared" si="145"/>
        <v>0</v>
      </c>
      <c r="E9255">
        <f>COUNTIFS($B$2:B9255,B9255)</f>
        <v>514</v>
      </c>
    </row>
    <row r="9256" spans="1:5" x14ac:dyDescent="0.3">
      <c r="A9256" t="s">
        <v>2067</v>
      </c>
      <c r="B9256" t="s">
        <v>24</v>
      </c>
      <c r="C9256">
        <v>0.26</v>
      </c>
      <c r="D9256">
        <f t="shared" si="145"/>
        <v>0</v>
      </c>
      <c r="E9256">
        <f>COUNTIFS($B$2:B9256,B9256)</f>
        <v>515</v>
      </c>
    </row>
    <row r="9257" spans="1:5" x14ac:dyDescent="0.3">
      <c r="A9257" t="s">
        <v>1021</v>
      </c>
      <c r="B9257" t="s">
        <v>24</v>
      </c>
      <c r="C9257">
        <v>0.26</v>
      </c>
      <c r="D9257">
        <f t="shared" si="145"/>
        <v>0</v>
      </c>
      <c r="E9257">
        <f>COUNTIFS($B$2:B9257,B9257)</f>
        <v>516</v>
      </c>
    </row>
    <row r="9258" spans="1:5" x14ac:dyDescent="0.3">
      <c r="A9258" t="s">
        <v>5616</v>
      </c>
      <c r="B9258" t="s">
        <v>24</v>
      </c>
      <c r="C9258">
        <v>0.26</v>
      </c>
      <c r="D9258">
        <f t="shared" si="145"/>
        <v>0</v>
      </c>
      <c r="E9258">
        <f>COUNTIFS($B$2:B9258,B9258)</f>
        <v>517</v>
      </c>
    </row>
    <row r="9259" spans="1:5" x14ac:dyDescent="0.3">
      <c r="A9259" t="s">
        <v>5702</v>
      </c>
      <c r="B9259" t="s">
        <v>24</v>
      </c>
      <c r="C9259">
        <v>0.26</v>
      </c>
      <c r="D9259">
        <f t="shared" si="145"/>
        <v>0</v>
      </c>
      <c r="E9259">
        <f>COUNTIFS($B$2:B9259,B9259)</f>
        <v>518</v>
      </c>
    </row>
    <row r="9260" spans="1:5" x14ac:dyDescent="0.3">
      <c r="A9260" t="s">
        <v>360</v>
      </c>
      <c r="B9260" t="s">
        <v>24</v>
      </c>
      <c r="C9260">
        <v>0.26</v>
      </c>
      <c r="D9260">
        <f t="shared" si="145"/>
        <v>0</v>
      </c>
      <c r="E9260">
        <f>COUNTIFS($B$2:B9260,B9260)</f>
        <v>519</v>
      </c>
    </row>
    <row r="9261" spans="1:5" x14ac:dyDescent="0.3">
      <c r="A9261" t="s">
        <v>5671</v>
      </c>
      <c r="B9261" t="s">
        <v>24</v>
      </c>
      <c r="C9261">
        <v>0.26</v>
      </c>
      <c r="D9261">
        <f t="shared" si="145"/>
        <v>0</v>
      </c>
      <c r="E9261">
        <f>COUNTIFS($B$2:B9261,B9261)</f>
        <v>520</v>
      </c>
    </row>
    <row r="9262" spans="1:5" x14ac:dyDescent="0.3">
      <c r="A9262" t="s">
        <v>1966</v>
      </c>
      <c r="B9262" t="s">
        <v>24</v>
      </c>
      <c r="C9262">
        <v>0.26</v>
      </c>
      <c r="D9262">
        <f t="shared" si="145"/>
        <v>0</v>
      </c>
      <c r="E9262">
        <f>COUNTIFS($B$2:B9262,B9262)</f>
        <v>521</v>
      </c>
    </row>
    <row r="9263" spans="1:5" x14ac:dyDescent="0.3">
      <c r="A9263" t="s">
        <v>5755</v>
      </c>
      <c r="B9263" t="s">
        <v>24</v>
      </c>
      <c r="C9263">
        <v>0.25</v>
      </c>
      <c r="D9263">
        <f t="shared" si="145"/>
        <v>0</v>
      </c>
      <c r="E9263">
        <f>COUNTIFS($B$2:B9263,B9263)</f>
        <v>522</v>
      </c>
    </row>
    <row r="9264" spans="1:5" x14ac:dyDescent="0.3">
      <c r="A9264" t="s">
        <v>5798</v>
      </c>
      <c r="B9264" t="s">
        <v>24</v>
      </c>
      <c r="C9264">
        <v>0.25</v>
      </c>
      <c r="D9264">
        <f t="shared" si="145"/>
        <v>0</v>
      </c>
      <c r="E9264">
        <f>COUNTIFS($B$2:B9264,B9264)</f>
        <v>523</v>
      </c>
    </row>
    <row r="9265" spans="1:5" x14ac:dyDescent="0.3">
      <c r="A9265" t="s">
        <v>5788</v>
      </c>
      <c r="B9265" t="s">
        <v>24</v>
      </c>
      <c r="C9265">
        <v>0.25</v>
      </c>
      <c r="D9265">
        <f t="shared" si="145"/>
        <v>0</v>
      </c>
      <c r="E9265">
        <f>COUNTIFS($B$2:B9265,B9265)</f>
        <v>524</v>
      </c>
    </row>
    <row r="9266" spans="1:5" x14ac:dyDescent="0.3">
      <c r="A9266" t="s">
        <v>5789</v>
      </c>
      <c r="B9266" t="s">
        <v>24</v>
      </c>
      <c r="C9266">
        <v>0.25</v>
      </c>
      <c r="D9266">
        <f t="shared" si="145"/>
        <v>0</v>
      </c>
      <c r="E9266">
        <f>COUNTIFS($B$2:B9266,B9266)</f>
        <v>525</v>
      </c>
    </row>
    <row r="9267" spans="1:5" x14ac:dyDescent="0.3">
      <c r="A9267" t="s">
        <v>5840</v>
      </c>
      <c r="B9267" t="s">
        <v>24</v>
      </c>
      <c r="C9267">
        <v>0.25</v>
      </c>
      <c r="D9267">
        <f t="shared" si="145"/>
        <v>0</v>
      </c>
      <c r="E9267">
        <f>COUNTIFS($B$2:B9267,B9267)</f>
        <v>526</v>
      </c>
    </row>
    <row r="9268" spans="1:5" x14ac:dyDescent="0.3">
      <c r="A9268" t="s">
        <v>5822</v>
      </c>
      <c r="B9268" t="s">
        <v>24</v>
      </c>
      <c r="C9268">
        <v>0.25</v>
      </c>
      <c r="D9268">
        <f t="shared" si="145"/>
        <v>0</v>
      </c>
      <c r="E9268">
        <f>COUNTIFS($B$2:B9268,B9268)</f>
        <v>527</v>
      </c>
    </row>
    <row r="9269" spans="1:5" x14ac:dyDescent="0.3">
      <c r="A9269" t="s">
        <v>5826</v>
      </c>
      <c r="B9269" t="s">
        <v>24</v>
      </c>
      <c r="C9269">
        <v>0.25</v>
      </c>
      <c r="D9269">
        <f t="shared" si="145"/>
        <v>0</v>
      </c>
      <c r="E9269">
        <f>COUNTIFS($B$2:B9269,B9269)</f>
        <v>528</v>
      </c>
    </row>
    <row r="9270" spans="1:5" x14ac:dyDescent="0.3">
      <c r="A9270" t="s">
        <v>5772</v>
      </c>
      <c r="B9270" t="s">
        <v>24</v>
      </c>
      <c r="C9270">
        <v>0.25</v>
      </c>
      <c r="D9270">
        <f t="shared" si="145"/>
        <v>0</v>
      </c>
      <c r="E9270">
        <f>COUNTIFS($B$2:B9270,B9270)</f>
        <v>529</v>
      </c>
    </row>
    <row r="9271" spans="1:5" x14ac:dyDescent="0.3">
      <c r="A9271" t="s">
        <v>5850</v>
      </c>
      <c r="B9271" t="s">
        <v>24</v>
      </c>
      <c r="C9271">
        <v>0.25</v>
      </c>
      <c r="D9271">
        <f t="shared" si="145"/>
        <v>0</v>
      </c>
      <c r="E9271">
        <f>COUNTIFS($B$2:B9271,B9271)</f>
        <v>530</v>
      </c>
    </row>
    <row r="9272" spans="1:5" x14ac:dyDescent="0.3">
      <c r="A9272" t="s">
        <v>5724</v>
      </c>
      <c r="B9272" t="s">
        <v>24</v>
      </c>
      <c r="C9272">
        <v>0.25</v>
      </c>
      <c r="D9272">
        <f t="shared" si="145"/>
        <v>0</v>
      </c>
      <c r="E9272">
        <f>COUNTIFS($B$2:B9272,B9272)</f>
        <v>531</v>
      </c>
    </row>
    <row r="9273" spans="1:5" x14ac:dyDescent="0.3">
      <c r="A9273" t="s">
        <v>1763</v>
      </c>
      <c r="B9273" t="s">
        <v>24</v>
      </c>
      <c r="C9273">
        <v>0.25</v>
      </c>
      <c r="D9273">
        <f t="shared" si="145"/>
        <v>0</v>
      </c>
      <c r="E9273">
        <f>COUNTIFS($B$2:B9273,B9273)</f>
        <v>532</v>
      </c>
    </row>
    <row r="9274" spans="1:5" x14ac:dyDescent="0.3">
      <c r="A9274" t="s">
        <v>3081</v>
      </c>
      <c r="B9274" t="s">
        <v>24</v>
      </c>
      <c r="C9274">
        <v>0.25</v>
      </c>
      <c r="D9274">
        <f t="shared" si="145"/>
        <v>0</v>
      </c>
      <c r="E9274">
        <f>COUNTIFS($B$2:B9274,B9274)</f>
        <v>533</v>
      </c>
    </row>
    <row r="9275" spans="1:5" x14ac:dyDescent="0.3">
      <c r="A9275" t="s">
        <v>3072</v>
      </c>
      <c r="B9275" t="s">
        <v>24</v>
      </c>
      <c r="C9275">
        <v>0.25</v>
      </c>
      <c r="D9275">
        <f t="shared" si="145"/>
        <v>0</v>
      </c>
      <c r="E9275">
        <f>COUNTIFS($B$2:B9275,B9275)</f>
        <v>534</v>
      </c>
    </row>
    <row r="9276" spans="1:5" x14ac:dyDescent="0.3">
      <c r="A9276" t="s">
        <v>5786</v>
      </c>
      <c r="B9276" t="s">
        <v>24</v>
      </c>
      <c r="C9276">
        <v>0.25</v>
      </c>
      <c r="D9276">
        <f t="shared" si="145"/>
        <v>0</v>
      </c>
      <c r="E9276">
        <f>COUNTIFS($B$2:B9276,B9276)</f>
        <v>535</v>
      </c>
    </row>
    <row r="9277" spans="1:5" x14ac:dyDescent="0.3">
      <c r="A9277" t="s">
        <v>2914</v>
      </c>
      <c r="B9277" t="s">
        <v>24</v>
      </c>
      <c r="C9277">
        <v>0.25</v>
      </c>
      <c r="D9277">
        <f t="shared" si="145"/>
        <v>0</v>
      </c>
      <c r="E9277">
        <f>COUNTIFS($B$2:B9277,B9277)</f>
        <v>536</v>
      </c>
    </row>
    <row r="9278" spans="1:5" x14ac:dyDescent="0.3">
      <c r="A9278" t="s">
        <v>3540</v>
      </c>
      <c r="B9278" t="s">
        <v>24</v>
      </c>
      <c r="C9278">
        <v>0.25</v>
      </c>
      <c r="D9278">
        <f t="shared" si="145"/>
        <v>0</v>
      </c>
      <c r="E9278">
        <f>COUNTIFS($B$2:B9278,B9278)</f>
        <v>537</v>
      </c>
    </row>
    <row r="9279" spans="1:5" x14ac:dyDescent="0.3">
      <c r="A9279" t="s">
        <v>3540</v>
      </c>
      <c r="B9279" t="s">
        <v>24</v>
      </c>
      <c r="C9279">
        <v>0.25</v>
      </c>
      <c r="D9279">
        <f t="shared" si="145"/>
        <v>0</v>
      </c>
      <c r="E9279">
        <f>COUNTIFS($B$2:B9279,B9279)</f>
        <v>538</v>
      </c>
    </row>
    <row r="9280" spans="1:5" x14ac:dyDescent="0.3">
      <c r="A9280" t="s">
        <v>5831</v>
      </c>
      <c r="B9280" t="s">
        <v>24</v>
      </c>
      <c r="C9280">
        <v>0.25</v>
      </c>
      <c r="D9280">
        <f t="shared" si="145"/>
        <v>0</v>
      </c>
      <c r="E9280">
        <f>COUNTIFS($B$2:B9280,B9280)</f>
        <v>539</v>
      </c>
    </row>
    <row r="9281" spans="1:5" x14ac:dyDescent="0.3">
      <c r="A9281" t="s">
        <v>3748</v>
      </c>
      <c r="B9281" t="s">
        <v>24</v>
      </c>
      <c r="C9281">
        <v>0.25</v>
      </c>
      <c r="D9281">
        <f t="shared" si="145"/>
        <v>0</v>
      </c>
      <c r="E9281">
        <f>COUNTIFS($B$2:B9281,B9281)</f>
        <v>540</v>
      </c>
    </row>
    <row r="9282" spans="1:5" x14ac:dyDescent="0.3">
      <c r="A9282" t="s">
        <v>3544</v>
      </c>
      <c r="B9282" t="s">
        <v>24</v>
      </c>
      <c r="C9282">
        <v>0.25</v>
      </c>
      <c r="D9282">
        <f t="shared" si="145"/>
        <v>0</v>
      </c>
      <c r="E9282">
        <f>COUNTIFS($B$2:B9282,B9282)</f>
        <v>541</v>
      </c>
    </row>
    <row r="9283" spans="1:5" x14ac:dyDescent="0.3">
      <c r="A9283" t="s">
        <v>1008</v>
      </c>
      <c r="B9283" t="s">
        <v>24</v>
      </c>
      <c r="C9283">
        <v>0.25</v>
      </c>
      <c r="D9283">
        <f t="shared" si="145"/>
        <v>0</v>
      </c>
      <c r="E9283">
        <f>COUNTIFS($B$2:B9283,B9283)</f>
        <v>542</v>
      </c>
    </row>
    <row r="9284" spans="1:5" x14ac:dyDescent="0.3">
      <c r="A9284" t="s">
        <v>2954</v>
      </c>
      <c r="B9284" t="s">
        <v>24</v>
      </c>
      <c r="C9284">
        <v>0.25</v>
      </c>
      <c r="D9284">
        <f t="shared" si="145"/>
        <v>0</v>
      </c>
      <c r="E9284">
        <f>COUNTIFS($B$2:B9284,B9284)</f>
        <v>543</v>
      </c>
    </row>
    <row r="9285" spans="1:5" x14ac:dyDescent="0.3">
      <c r="A9285" t="s">
        <v>5916</v>
      </c>
      <c r="B9285" t="s">
        <v>24</v>
      </c>
      <c r="C9285">
        <v>0.24</v>
      </c>
      <c r="D9285">
        <f t="shared" si="145"/>
        <v>0</v>
      </c>
      <c r="E9285">
        <f>COUNTIFS($B$2:B9285,B9285)</f>
        <v>544</v>
      </c>
    </row>
    <row r="9286" spans="1:5" x14ac:dyDescent="0.3">
      <c r="A9286" t="s">
        <v>475</v>
      </c>
      <c r="B9286" t="s">
        <v>24</v>
      </c>
      <c r="C9286">
        <v>0.24</v>
      </c>
      <c r="D9286">
        <f t="shared" si="145"/>
        <v>0</v>
      </c>
      <c r="E9286">
        <f>COUNTIFS($B$2:B9286,B9286)</f>
        <v>545</v>
      </c>
    </row>
    <row r="9287" spans="1:5" x14ac:dyDescent="0.3">
      <c r="A9287" t="s">
        <v>5935</v>
      </c>
      <c r="B9287" t="s">
        <v>24</v>
      </c>
      <c r="C9287">
        <v>0.24</v>
      </c>
      <c r="D9287">
        <f t="shared" ref="D9287:D9350" si="146">IF(E9287&lt;5,E9287,0)</f>
        <v>0</v>
      </c>
      <c r="E9287">
        <f>COUNTIFS($B$2:B9287,B9287)</f>
        <v>546</v>
      </c>
    </row>
    <row r="9288" spans="1:5" x14ac:dyDescent="0.3">
      <c r="A9288" t="s">
        <v>5936</v>
      </c>
      <c r="B9288" t="s">
        <v>24</v>
      </c>
      <c r="C9288">
        <v>0.24</v>
      </c>
      <c r="D9288">
        <f t="shared" si="146"/>
        <v>0</v>
      </c>
      <c r="E9288">
        <f>COUNTIFS($B$2:B9288,B9288)</f>
        <v>547</v>
      </c>
    </row>
    <row r="9289" spans="1:5" x14ac:dyDescent="0.3">
      <c r="A9289" t="s">
        <v>1594</v>
      </c>
      <c r="B9289" t="s">
        <v>24</v>
      </c>
      <c r="C9289">
        <v>0.24</v>
      </c>
      <c r="D9289">
        <f t="shared" si="146"/>
        <v>0</v>
      </c>
      <c r="E9289">
        <f>COUNTIFS($B$2:B9289,B9289)</f>
        <v>548</v>
      </c>
    </row>
    <row r="9290" spans="1:5" x14ac:dyDescent="0.3">
      <c r="A9290" t="s">
        <v>2453</v>
      </c>
      <c r="B9290" t="s">
        <v>24</v>
      </c>
      <c r="C9290">
        <v>0.24</v>
      </c>
      <c r="D9290">
        <f t="shared" si="146"/>
        <v>0</v>
      </c>
      <c r="E9290">
        <f>COUNTIFS($B$2:B9290,B9290)</f>
        <v>549</v>
      </c>
    </row>
    <row r="9291" spans="1:5" x14ac:dyDescent="0.3">
      <c r="A9291" t="s">
        <v>3477</v>
      </c>
      <c r="B9291" t="s">
        <v>24</v>
      </c>
      <c r="C9291">
        <v>0.24</v>
      </c>
      <c r="D9291">
        <f t="shared" si="146"/>
        <v>0</v>
      </c>
      <c r="E9291">
        <f>COUNTIFS($B$2:B9291,B9291)</f>
        <v>550</v>
      </c>
    </row>
    <row r="9292" spans="1:5" x14ac:dyDescent="0.3">
      <c r="A9292" t="s">
        <v>3472</v>
      </c>
      <c r="B9292" t="s">
        <v>24</v>
      </c>
      <c r="C9292">
        <v>0.24</v>
      </c>
      <c r="D9292">
        <f t="shared" si="146"/>
        <v>0</v>
      </c>
      <c r="E9292">
        <f>COUNTIFS($B$2:B9292,B9292)</f>
        <v>551</v>
      </c>
    </row>
    <row r="9293" spans="1:5" x14ac:dyDescent="0.3">
      <c r="A9293" t="s">
        <v>5907</v>
      </c>
      <c r="B9293" t="s">
        <v>24</v>
      </c>
      <c r="C9293">
        <v>0.24</v>
      </c>
      <c r="D9293">
        <f t="shared" si="146"/>
        <v>0</v>
      </c>
      <c r="E9293">
        <f>COUNTIFS($B$2:B9293,B9293)</f>
        <v>552</v>
      </c>
    </row>
    <row r="9294" spans="1:5" x14ac:dyDescent="0.3">
      <c r="A9294" t="s">
        <v>5909</v>
      </c>
      <c r="B9294" t="s">
        <v>24</v>
      </c>
      <c r="C9294">
        <v>0.24</v>
      </c>
      <c r="D9294">
        <f t="shared" si="146"/>
        <v>0</v>
      </c>
      <c r="E9294">
        <f>COUNTIFS($B$2:B9294,B9294)</f>
        <v>553</v>
      </c>
    </row>
    <row r="9295" spans="1:5" x14ac:dyDescent="0.3">
      <c r="A9295" t="s">
        <v>3072</v>
      </c>
      <c r="B9295" t="s">
        <v>24</v>
      </c>
      <c r="C9295">
        <v>0.24</v>
      </c>
      <c r="D9295">
        <f t="shared" si="146"/>
        <v>0</v>
      </c>
      <c r="E9295">
        <f>COUNTIFS($B$2:B9295,B9295)</f>
        <v>554</v>
      </c>
    </row>
    <row r="9296" spans="1:5" x14ac:dyDescent="0.3">
      <c r="A9296" t="s">
        <v>5950</v>
      </c>
      <c r="B9296" t="s">
        <v>24</v>
      </c>
      <c r="C9296">
        <v>0.24</v>
      </c>
      <c r="D9296">
        <f t="shared" si="146"/>
        <v>0</v>
      </c>
      <c r="E9296">
        <f>COUNTIFS($B$2:B9296,B9296)</f>
        <v>555</v>
      </c>
    </row>
    <row r="9297" spans="1:5" x14ac:dyDescent="0.3">
      <c r="A9297" t="s">
        <v>5319</v>
      </c>
      <c r="B9297" t="s">
        <v>24</v>
      </c>
      <c r="C9297">
        <v>0.24</v>
      </c>
      <c r="D9297">
        <f t="shared" si="146"/>
        <v>0</v>
      </c>
      <c r="E9297">
        <f>COUNTIFS($B$2:B9297,B9297)</f>
        <v>556</v>
      </c>
    </row>
    <row r="9298" spans="1:5" x14ac:dyDescent="0.3">
      <c r="A9298" t="s">
        <v>5045</v>
      </c>
      <c r="B9298" t="s">
        <v>24</v>
      </c>
      <c r="C9298">
        <v>0.24</v>
      </c>
      <c r="D9298">
        <f t="shared" si="146"/>
        <v>0</v>
      </c>
      <c r="E9298">
        <f>COUNTIFS($B$2:B9298,B9298)</f>
        <v>557</v>
      </c>
    </row>
    <row r="9299" spans="1:5" x14ac:dyDescent="0.3">
      <c r="A9299" t="s">
        <v>4164</v>
      </c>
      <c r="B9299" t="s">
        <v>24</v>
      </c>
      <c r="C9299">
        <v>0.24</v>
      </c>
      <c r="D9299">
        <f t="shared" si="146"/>
        <v>0</v>
      </c>
      <c r="E9299">
        <f>COUNTIFS($B$2:B9299,B9299)</f>
        <v>558</v>
      </c>
    </row>
    <row r="9300" spans="1:5" x14ac:dyDescent="0.3">
      <c r="A9300" t="s">
        <v>6004</v>
      </c>
      <c r="B9300" t="s">
        <v>24</v>
      </c>
      <c r="C9300">
        <v>0.23</v>
      </c>
      <c r="D9300">
        <f t="shared" si="146"/>
        <v>0</v>
      </c>
      <c r="E9300">
        <f>COUNTIFS($B$2:B9300,B9300)</f>
        <v>559</v>
      </c>
    </row>
    <row r="9301" spans="1:5" x14ac:dyDescent="0.3">
      <c r="A9301" t="s">
        <v>1977</v>
      </c>
      <c r="B9301" t="s">
        <v>24</v>
      </c>
      <c r="C9301">
        <v>0.23</v>
      </c>
      <c r="D9301">
        <f t="shared" si="146"/>
        <v>0</v>
      </c>
      <c r="E9301">
        <f>COUNTIFS($B$2:B9301,B9301)</f>
        <v>560</v>
      </c>
    </row>
    <row r="9302" spans="1:5" x14ac:dyDescent="0.3">
      <c r="A9302" t="s">
        <v>2300</v>
      </c>
      <c r="B9302" t="s">
        <v>24</v>
      </c>
      <c r="C9302">
        <v>0.23</v>
      </c>
      <c r="D9302">
        <f t="shared" si="146"/>
        <v>0</v>
      </c>
      <c r="E9302">
        <f>COUNTIFS($B$2:B9302,B9302)</f>
        <v>561</v>
      </c>
    </row>
    <row r="9303" spans="1:5" x14ac:dyDescent="0.3">
      <c r="A9303" t="s">
        <v>6058</v>
      </c>
      <c r="B9303" t="s">
        <v>24</v>
      </c>
      <c r="C9303">
        <v>0.23</v>
      </c>
      <c r="D9303">
        <f t="shared" si="146"/>
        <v>0</v>
      </c>
      <c r="E9303">
        <f>COUNTIFS($B$2:B9303,B9303)</f>
        <v>562</v>
      </c>
    </row>
    <row r="9304" spans="1:5" x14ac:dyDescent="0.3">
      <c r="A9304" t="s">
        <v>6001</v>
      </c>
      <c r="B9304" t="s">
        <v>24</v>
      </c>
      <c r="C9304">
        <v>0.23</v>
      </c>
      <c r="D9304">
        <f t="shared" si="146"/>
        <v>0</v>
      </c>
      <c r="E9304">
        <f>COUNTIFS($B$2:B9304,B9304)</f>
        <v>563</v>
      </c>
    </row>
    <row r="9305" spans="1:5" x14ac:dyDescent="0.3">
      <c r="A9305" t="s">
        <v>6020</v>
      </c>
      <c r="B9305" t="s">
        <v>24</v>
      </c>
      <c r="C9305">
        <v>0.23</v>
      </c>
      <c r="D9305">
        <f t="shared" si="146"/>
        <v>0</v>
      </c>
      <c r="E9305">
        <f>COUNTIFS($B$2:B9305,B9305)</f>
        <v>564</v>
      </c>
    </row>
    <row r="9306" spans="1:5" x14ac:dyDescent="0.3">
      <c r="A9306" t="s">
        <v>5319</v>
      </c>
      <c r="B9306" t="s">
        <v>24</v>
      </c>
      <c r="C9306">
        <v>0.23</v>
      </c>
      <c r="D9306">
        <f t="shared" si="146"/>
        <v>0</v>
      </c>
      <c r="E9306">
        <f>COUNTIFS($B$2:B9306,B9306)</f>
        <v>565</v>
      </c>
    </row>
    <row r="9307" spans="1:5" x14ac:dyDescent="0.3">
      <c r="A9307" t="s">
        <v>4334</v>
      </c>
      <c r="B9307" t="s">
        <v>24</v>
      </c>
      <c r="C9307">
        <v>0.23</v>
      </c>
      <c r="D9307">
        <f t="shared" si="146"/>
        <v>0</v>
      </c>
      <c r="E9307">
        <f>COUNTIFS($B$2:B9307,B9307)</f>
        <v>566</v>
      </c>
    </row>
    <row r="9308" spans="1:5" x14ac:dyDescent="0.3">
      <c r="A9308" t="s">
        <v>978</v>
      </c>
      <c r="B9308" t="s">
        <v>24</v>
      </c>
      <c r="C9308">
        <v>0.23</v>
      </c>
      <c r="D9308">
        <f t="shared" si="146"/>
        <v>0</v>
      </c>
      <c r="E9308">
        <f>COUNTIFS($B$2:B9308,B9308)</f>
        <v>567</v>
      </c>
    </row>
    <row r="9309" spans="1:5" x14ac:dyDescent="0.3">
      <c r="A9309" t="s">
        <v>2336</v>
      </c>
      <c r="B9309" t="s">
        <v>24</v>
      </c>
      <c r="C9309">
        <v>0.23</v>
      </c>
      <c r="D9309">
        <f t="shared" si="146"/>
        <v>0</v>
      </c>
      <c r="E9309">
        <f>COUNTIFS($B$2:B9309,B9309)</f>
        <v>568</v>
      </c>
    </row>
    <row r="9310" spans="1:5" x14ac:dyDescent="0.3">
      <c r="A9310" t="s">
        <v>6060</v>
      </c>
      <c r="B9310" t="s">
        <v>24</v>
      </c>
      <c r="C9310">
        <v>0.23</v>
      </c>
      <c r="D9310">
        <f t="shared" si="146"/>
        <v>0</v>
      </c>
      <c r="E9310">
        <f>COUNTIFS($B$2:B9310,B9310)</f>
        <v>569</v>
      </c>
    </row>
    <row r="9311" spans="1:5" x14ac:dyDescent="0.3">
      <c r="A9311" t="s">
        <v>1735</v>
      </c>
      <c r="B9311" t="s">
        <v>24</v>
      </c>
      <c r="C9311">
        <v>0.23</v>
      </c>
      <c r="D9311">
        <f t="shared" si="146"/>
        <v>0</v>
      </c>
      <c r="E9311">
        <f>COUNTIFS($B$2:B9311,B9311)</f>
        <v>570</v>
      </c>
    </row>
    <row r="9312" spans="1:5" x14ac:dyDescent="0.3">
      <c r="A9312" t="s">
        <v>6013</v>
      </c>
      <c r="B9312" t="s">
        <v>24</v>
      </c>
      <c r="C9312">
        <v>0.23</v>
      </c>
      <c r="D9312">
        <f t="shared" si="146"/>
        <v>0</v>
      </c>
      <c r="E9312">
        <f>COUNTIFS($B$2:B9312,B9312)</f>
        <v>571</v>
      </c>
    </row>
    <row r="9313" spans="1:5" x14ac:dyDescent="0.3">
      <c r="A9313" t="s">
        <v>4258</v>
      </c>
      <c r="B9313" t="s">
        <v>24</v>
      </c>
      <c r="C9313">
        <v>0.23</v>
      </c>
      <c r="D9313">
        <f t="shared" si="146"/>
        <v>0</v>
      </c>
      <c r="E9313">
        <f>COUNTIFS($B$2:B9313,B9313)</f>
        <v>572</v>
      </c>
    </row>
    <row r="9314" spans="1:5" x14ac:dyDescent="0.3">
      <c r="A9314" t="s">
        <v>5991</v>
      </c>
      <c r="B9314" t="s">
        <v>24</v>
      </c>
      <c r="C9314">
        <v>0.23</v>
      </c>
      <c r="D9314">
        <f t="shared" si="146"/>
        <v>0</v>
      </c>
      <c r="E9314">
        <f>COUNTIFS($B$2:B9314,B9314)</f>
        <v>573</v>
      </c>
    </row>
    <row r="9315" spans="1:5" x14ac:dyDescent="0.3">
      <c r="A9315" t="s">
        <v>6240</v>
      </c>
      <c r="B9315" t="s">
        <v>24</v>
      </c>
      <c r="C9315">
        <v>0.22</v>
      </c>
      <c r="D9315">
        <f t="shared" si="146"/>
        <v>0</v>
      </c>
      <c r="E9315">
        <f>COUNTIFS($B$2:B9315,B9315)</f>
        <v>574</v>
      </c>
    </row>
    <row r="9316" spans="1:5" x14ac:dyDescent="0.3">
      <c r="A9316" t="s">
        <v>3324</v>
      </c>
      <c r="B9316" t="s">
        <v>24</v>
      </c>
      <c r="C9316">
        <v>0.22</v>
      </c>
      <c r="D9316">
        <f t="shared" si="146"/>
        <v>0</v>
      </c>
      <c r="E9316">
        <f>COUNTIFS($B$2:B9316,B9316)</f>
        <v>575</v>
      </c>
    </row>
    <row r="9317" spans="1:5" x14ac:dyDescent="0.3">
      <c r="A9317" t="s">
        <v>6147</v>
      </c>
      <c r="B9317" t="s">
        <v>24</v>
      </c>
      <c r="C9317">
        <v>0.22</v>
      </c>
      <c r="D9317">
        <f t="shared" si="146"/>
        <v>0</v>
      </c>
      <c r="E9317">
        <f>COUNTIFS($B$2:B9317,B9317)</f>
        <v>576</v>
      </c>
    </row>
    <row r="9318" spans="1:5" x14ac:dyDescent="0.3">
      <c r="A9318" t="s">
        <v>4432</v>
      </c>
      <c r="B9318" t="s">
        <v>24</v>
      </c>
      <c r="C9318">
        <v>0.22</v>
      </c>
      <c r="D9318">
        <f t="shared" si="146"/>
        <v>0</v>
      </c>
      <c r="E9318">
        <f>COUNTIFS($B$2:B9318,B9318)</f>
        <v>577</v>
      </c>
    </row>
    <row r="9319" spans="1:5" x14ac:dyDescent="0.3">
      <c r="A9319" t="s">
        <v>6200</v>
      </c>
      <c r="B9319" t="s">
        <v>24</v>
      </c>
      <c r="C9319">
        <v>0.22</v>
      </c>
      <c r="D9319">
        <f t="shared" si="146"/>
        <v>0</v>
      </c>
      <c r="E9319">
        <f>COUNTIFS($B$2:B9319,B9319)</f>
        <v>578</v>
      </c>
    </row>
    <row r="9320" spans="1:5" x14ac:dyDescent="0.3">
      <c r="A9320" t="s">
        <v>6179</v>
      </c>
      <c r="B9320" t="s">
        <v>24</v>
      </c>
      <c r="C9320">
        <v>0.22</v>
      </c>
      <c r="D9320">
        <f t="shared" si="146"/>
        <v>0</v>
      </c>
      <c r="E9320">
        <f>COUNTIFS($B$2:B9320,B9320)</f>
        <v>579</v>
      </c>
    </row>
    <row r="9321" spans="1:5" x14ac:dyDescent="0.3">
      <c r="A9321" t="s">
        <v>5125</v>
      </c>
      <c r="B9321" t="s">
        <v>24</v>
      </c>
      <c r="C9321">
        <v>0.22</v>
      </c>
      <c r="D9321">
        <f t="shared" si="146"/>
        <v>0</v>
      </c>
      <c r="E9321">
        <f>COUNTIFS($B$2:B9321,B9321)</f>
        <v>580</v>
      </c>
    </row>
    <row r="9322" spans="1:5" x14ac:dyDescent="0.3">
      <c r="A9322" t="s">
        <v>1183</v>
      </c>
      <c r="B9322" t="s">
        <v>24</v>
      </c>
      <c r="C9322">
        <v>0.22</v>
      </c>
      <c r="D9322">
        <f t="shared" si="146"/>
        <v>0</v>
      </c>
      <c r="E9322">
        <f>COUNTIFS($B$2:B9322,B9322)</f>
        <v>581</v>
      </c>
    </row>
    <row r="9323" spans="1:5" x14ac:dyDescent="0.3">
      <c r="A9323" t="s">
        <v>6157</v>
      </c>
      <c r="B9323" t="s">
        <v>24</v>
      </c>
      <c r="C9323">
        <v>0.22</v>
      </c>
      <c r="D9323">
        <f t="shared" si="146"/>
        <v>0</v>
      </c>
      <c r="E9323">
        <f>COUNTIFS($B$2:B9323,B9323)</f>
        <v>582</v>
      </c>
    </row>
    <row r="9324" spans="1:5" x14ac:dyDescent="0.3">
      <c r="A9324" t="s">
        <v>6367</v>
      </c>
      <c r="B9324" t="s">
        <v>24</v>
      </c>
      <c r="C9324">
        <v>0.21</v>
      </c>
      <c r="D9324">
        <f t="shared" si="146"/>
        <v>0</v>
      </c>
      <c r="E9324">
        <f>COUNTIFS($B$2:B9324,B9324)</f>
        <v>583</v>
      </c>
    </row>
    <row r="9325" spans="1:5" x14ac:dyDescent="0.3">
      <c r="A9325" t="s">
        <v>6279</v>
      </c>
      <c r="B9325" t="s">
        <v>24</v>
      </c>
      <c r="C9325">
        <v>0.21</v>
      </c>
      <c r="D9325">
        <f t="shared" si="146"/>
        <v>0</v>
      </c>
      <c r="E9325">
        <f>COUNTIFS($B$2:B9325,B9325)</f>
        <v>584</v>
      </c>
    </row>
    <row r="9326" spans="1:5" x14ac:dyDescent="0.3">
      <c r="A9326" t="s">
        <v>6334</v>
      </c>
      <c r="B9326" t="s">
        <v>24</v>
      </c>
      <c r="C9326">
        <v>0.21</v>
      </c>
      <c r="D9326">
        <f t="shared" si="146"/>
        <v>0</v>
      </c>
      <c r="E9326">
        <f>COUNTIFS($B$2:B9326,B9326)</f>
        <v>585</v>
      </c>
    </row>
    <row r="9327" spans="1:5" x14ac:dyDescent="0.3">
      <c r="A9327" t="s">
        <v>6360</v>
      </c>
      <c r="B9327" t="s">
        <v>24</v>
      </c>
      <c r="C9327">
        <v>0.21</v>
      </c>
      <c r="D9327">
        <f t="shared" si="146"/>
        <v>0</v>
      </c>
      <c r="E9327">
        <f>COUNTIFS($B$2:B9327,B9327)</f>
        <v>586</v>
      </c>
    </row>
    <row r="9328" spans="1:5" x14ac:dyDescent="0.3">
      <c r="A9328" t="s">
        <v>6262</v>
      </c>
      <c r="B9328" t="s">
        <v>24</v>
      </c>
      <c r="C9328">
        <v>0.21</v>
      </c>
      <c r="D9328">
        <f t="shared" si="146"/>
        <v>0</v>
      </c>
      <c r="E9328">
        <f>COUNTIFS($B$2:B9328,B9328)</f>
        <v>587</v>
      </c>
    </row>
    <row r="9329" spans="1:5" x14ac:dyDescent="0.3">
      <c r="A9329" t="s">
        <v>6265</v>
      </c>
      <c r="B9329" t="s">
        <v>24</v>
      </c>
      <c r="C9329">
        <v>0.21</v>
      </c>
      <c r="D9329">
        <f t="shared" si="146"/>
        <v>0</v>
      </c>
      <c r="E9329">
        <f>COUNTIFS($B$2:B9329,B9329)</f>
        <v>588</v>
      </c>
    </row>
    <row r="9330" spans="1:5" x14ac:dyDescent="0.3">
      <c r="A9330" t="s">
        <v>4361</v>
      </c>
      <c r="B9330" t="s">
        <v>24</v>
      </c>
      <c r="C9330">
        <v>0.21</v>
      </c>
      <c r="D9330">
        <f t="shared" si="146"/>
        <v>0</v>
      </c>
      <c r="E9330">
        <f>COUNTIFS($B$2:B9330,B9330)</f>
        <v>589</v>
      </c>
    </row>
    <row r="9331" spans="1:5" x14ac:dyDescent="0.3">
      <c r="A9331" t="s">
        <v>5831</v>
      </c>
      <c r="B9331" t="s">
        <v>24</v>
      </c>
      <c r="C9331">
        <v>0.21</v>
      </c>
      <c r="D9331">
        <f t="shared" si="146"/>
        <v>0</v>
      </c>
      <c r="E9331">
        <f>COUNTIFS($B$2:B9331,B9331)</f>
        <v>590</v>
      </c>
    </row>
    <row r="9332" spans="1:5" x14ac:dyDescent="0.3">
      <c r="A9332" t="s">
        <v>6354</v>
      </c>
      <c r="B9332" t="s">
        <v>24</v>
      </c>
      <c r="C9332">
        <v>0.21</v>
      </c>
      <c r="D9332">
        <f t="shared" si="146"/>
        <v>0</v>
      </c>
      <c r="E9332">
        <f>COUNTIFS($B$2:B9332,B9332)</f>
        <v>591</v>
      </c>
    </row>
    <row r="9333" spans="1:5" x14ac:dyDescent="0.3">
      <c r="A9333" t="s">
        <v>5186</v>
      </c>
      <c r="B9333" t="s">
        <v>24</v>
      </c>
      <c r="C9333">
        <v>0.21</v>
      </c>
      <c r="D9333">
        <f t="shared" si="146"/>
        <v>0</v>
      </c>
      <c r="E9333">
        <f>COUNTIFS($B$2:B9333,B9333)</f>
        <v>592</v>
      </c>
    </row>
    <row r="9334" spans="1:5" x14ac:dyDescent="0.3">
      <c r="A9334" t="s">
        <v>6292</v>
      </c>
      <c r="B9334" t="s">
        <v>24</v>
      </c>
      <c r="C9334">
        <v>0.21</v>
      </c>
      <c r="D9334">
        <f t="shared" si="146"/>
        <v>0</v>
      </c>
      <c r="E9334">
        <f>COUNTIFS($B$2:B9334,B9334)</f>
        <v>593</v>
      </c>
    </row>
    <row r="9335" spans="1:5" x14ac:dyDescent="0.3">
      <c r="A9335" t="s">
        <v>6313</v>
      </c>
      <c r="B9335" t="s">
        <v>24</v>
      </c>
      <c r="C9335">
        <v>0.21</v>
      </c>
      <c r="D9335">
        <f t="shared" si="146"/>
        <v>0</v>
      </c>
      <c r="E9335">
        <f>COUNTIFS($B$2:B9335,B9335)</f>
        <v>594</v>
      </c>
    </row>
    <row r="9336" spans="1:5" x14ac:dyDescent="0.3">
      <c r="A9336" t="s">
        <v>6436</v>
      </c>
      <c r="B9336" t="s">
        <v>24</v>
      </c>
      <c r="C9336">
        <v>0.2</v>
      </c>
      <c r="D9336">
        <f t="shared" si="146"/>
        <v>0</v>
      </c>
      <c r="E9336">
        <f>COUNTIFS($B$2:B9336,B9336)</f>
        <v>595</v>
      </c>
    </row>
    <row r="9337" spans="1:5" x14ac:dyDescent="0.3">
      <c r="A9337" t="s">
        <v>6486</v>
      </c>
      <c r="B9337" t="s">
        <v>24</v>
      </c>
      <c r="C9337">
        <v>0.2</v>
      </c>
      <c r="D9337">
        <f t="shared" si="146"/>
        <v>0</v>
      </c>
      <c r="E9337">
        <f>COUNTIFS($B$2:B9337,B9337)</f>
        <v>596</v>
      </c>
    </row>
    <row r="9338" spans="1:5" x14ac:dyDescent="0.3">
      <c r="A9338" t="s">
        <v>6498</v>
      </c>
      <c r="B9338" t="s">
        <v>24</v>
      </c>
      <c r="C9338">
        <v>0.2</v>
      </c>
      <c r="D9338">
        <f t="shared" si="146"/>
        <v>0</v>
      </c>
      <c r="E9338">
        <f>COUNTIFS($B$2:B9338,B9338)</f>
        <v>597</v>
      </c>
    </row>
    <row r="9339" spans="1:5" x14ac:dyDescent="0.3">
      <c r="A9339" t="s">
        <v>6494</v>
      </c>
      <c r="B9339" t="s">
        <v>24</v>
      </c>
      <c r="C9339">
        <v>0.2</v>
      </c>
      <c r="D9339">
        <f t="shared" si="146"/>
        <v>0</v>
      </c>
      <c r="E9339">
        <f>COUNTIFS($B$2:B9339,B9339)</f>
        <v>598</v>
      </c>
    </row>
    <row r="9340" spans="1:5" x14ac:dyDescent="0.3">
      <c r="A9340" t="s">
        <v>4646</v>
      </c>
      <c r="B9340" t="s">
        <v>24</v>
      </c>
      <c r="C9340">
        <v>0.2</v>
      </c>
      <c r="D9340">
        <f t="shared" si="146"/>
        <v>0</v>
      </c>
      <c r="E9340">
        <f>COUNTIFS($B$2:B9340,B9340)</f>
        <v>599</v>
      </c>
    </row>
    <row r="9341" spans="1:5" x14ac:dyDescent="0.3">
      <c r="A9341" t="s">
        <v>3198</v>
      </c>
      <c r="B9341" t="s">
        <v>24</v>
      </c>
      <c r="C9341">
        <v>0.2</v>
      </c>
      <c r="D9341">
        <f t="shared" si="146"/>
        <v>0</v>
      </c>
      <c r="E9341">
        <f>COUNTIFS($B$2:B9341,B9341)</f>
        <v>600</v>
      </c>
    </row>
    <row r="9342" spans="1:5" x14ac:dyDescent="0.3">
      <c r="A9342" t="s">
        <v>6454</v>
      </c>
      <c r="B9342" t="s">
        <v>24</v>
      </c>
      <c r="C9342">
        <v>0.2</v>
      </c>
      <c r="D9342">
        <f t="shared" si="146"/>
        <v>0</v>
      </c>
      <c r="E9342">
        <f>COUNTIFS($B$2:B9342,B9342)</f>
        <v>601</v>
      </c>
    </row>
    <row r="9343" spans="1:5" x14ac:dyDescent="0.3">
      <c r="A9343" t="s">
        <v>6431</v>
      </c>
      <c r="B9343" t="s">
        <v>24</v>
      </c>
      <c r="C9343">
        <v>0.2</v>
      </c>
      <c r="D9343">
        <f t="shared" si="146"/>
        <v>0</v>
      </c>
      <c r="E9343">
        <f>COUNTIFS($B$2:B9343,B9343)</f>
        <v>602</v>
      </c>
    </row>
    <row r="9344" spans="1:5" x14ac:dyDescent="0.3">
      <c r="A9344" t="s">
        <v>1243</v>
      </c>
      <c r="B9344" t="s">
        <v>24</v>
      </c>
      <c r="C9344">
        <v>0.2</v>
      </c>
      <c r="D9344">
        <f t="shared" si="146"/>
        <v>0</v>
      </c>
      <c r="E9344">
        <f>COUNTIFS($B$2:B9344,B9344)</f>
        <v>603</v>
      </c>
    </row>
    <row r="9345" spans="1:5" x14ac:dyDescent="0.3">
      <c r="A9345" t="s">
        <v>6536</v>
      </c>
      <c r="B9345" t="s">
        <v>24</v>
      </c>
      <c r="C9345">
        <v>0.2</v>
      </c>
      <c r="D9345">
        <f t="shared" si="146"/>
        <v>0</v>
      </c>
      <c r="E9345">
        <f>COUNTIFS($B$2:B9345,B9345)</f>
        <v>604</v>
      </c>
    </row>
    <row r="9346" spans="1:5" x14ac:dyDescent="0.3">
      <c r="A9346" t="s">
        <v>6502</v>
      </c>
      <c r="B9346" t="s">
        <v>24</v>
      </c>
      <c r="C9346">
        <v>0.2</v>
      </c>
      <c r="D9346">
        <f t="shared" si="146"/>
        <v>0</v>
      </c>
      <c r="E9346">
        <f>COUNTIFS($B$2:B9346,B9346)</f>
        <v>605</v>
      </c>
    </row>
    <row r="9347" spans="1:5" x14ac:dyDescent="0.3">
      <c r="A9347" t="s">
        <v>6442</v>
      </c>
      <c r="B9347" t="s">
        <v>24</v>
      </c>
      <c r="C9347">
        <v>0.2</v>
      </c>
      <c r="D9347">
        <f t="shared" si="146"/>
        <v>0</v>
      </c>
      <c r="E9347">
        <f>COUNTIFS($B$2:B9347,B9347)</f>
        <v>606</v>
      </c>
    </row>
    <row r="9348" spans="1:5" x14ac:dyDescent="0.3">
      <c r="A9348" t="s">
        <v>6518</v>
      </c>
      <c r="B9348" t="s">
        <v>24</v>
      </c>
      <c r="C9348">
        <v>0.2</v>
      </c>
      <c r="D9348">
        <f t="shared" si="146"/>
        <v>0</v>
      </c>
      <c r="E9348">
        <f>COUNTIFS($B$2:B9348,B9348)</f>
        <v>607</v>
      </c>
    </row>
    <row r="9349" spans="1:5" x14ac:dyDescent="0.3">
      <c r="A9349" t="s">
        <v>6561</v>
      </c>
      <c r="B9349" t="s">
        <v>24</v>
      </c>
      <c r="C9349">
        <v>0.2</v>
      </c>
      <c r="D9349">
        <f t="shared" si="146"/>
        <v>0</v>
      </c>
      <c r="E9349">
        <f>COUNTIFS($B$2:B9349,B9349)</f>
        <v>608</v>
      </c>
    </row>
    <row r="9350" spans="1:5" x14ac:dyDescent="0.3">
      <c r="A9350" t="s">
        <v>1838</v>
      </c>
      <c r="B9350" t="s">
        <v>24</v>
      </c>
      <c r="C9350">
        <v>0.2</v>
      </c>
      <c r="D9350">
        <f t="shared" si="146"/>
        <v>0</v>
      </c>
      <c r="E9350">
        <f>COUNTIFS($B$2:B9350,B9350)</f>
        <v>609</v>
      </c>
    </row>
    <row r="9351" spans="1:5" x14ac:dyDescent="0.3">
      <c r="A9351" t="s">
        <v>803</v>
      </c>
      <c r="B9351" t="s">
        <v>24</v>
      </c>
      <c r="C9351">
        <v>0.2</v>
      </c>
      <c r="D9351">
        <f t="shared" ref="D9351:D9414" si="147">IF(E9351&lt;5,E9351,0)</f>
        <v>0</v>
      </c>
      <c r="E9351">
        <f>COUNTIFS($B$2:B9351,B9351)</f>
        <v>610</v>
      </c>
    </row>
    <row r="9352" spans="1:5" x14ac:dyDescent="0.3">
      <c r="A9352" t="s">
        <v>1763</v>
      </c>
      <c r="B9352" t="s">
        <v>24</v>
      </c>
      <c r="C9352">
        <v>0.2</v>
      </c>
      <c r="D9352">
        <f t="shared" si="147"/>
        <v>0</v>
      </c>
      <c r="E9352">
        <f>COUNTIFS($B$2:B9352,B9352)</f>
        <v>611</v>
      </c>
    </row>
    <row r="9353" spans="1:5" x14ac:dyDescent="0.3">
      <c r="A9353" t="s">
        <v>5909</v>
      </c>
      <c r="B9353" t="s">
        <v>24</v>
      </c>
      <c r="C9353">
        <v>0.2</v>
      </c>
      <c r="D9353">
        <f t="shared" si="147"/>
        <v>0</v>
      </c>
      <c r="E9353">
        <f>COUNTIFS($B$2:B9353,B9353)</f>
        <v>612</v>
      </c>
    </row>
    <row r="9354" spans="1:5" x14ac:dyDescent="0.3">
      <c r="A9354" t="s">
        <v>3824</v>
      </c>
      <c r="B9354" t="s">
        <v>24</v>
      </c>
      <c r="C9354">
        <v>0.2</v>
      </c>
      <c r="D9354">
        <f t="shared" si="147"/>
        <v>0</v>
      </c>
      <c r="E9354">
        <f>COUNTIFS($B$2:B9354,B9354)</f>
        <v>613</v>
      </c>
    </row>
    <row r="9355" spans="1:5" x14ac:dyDescent="0.3">
      <c r="A9355" t="s">
        <v>6354</v>
      </c>
      <c r="B9355" t="s">
        <v>24</v>
      </c>
      <c r="C9355">
        <v>0.2</v>
      </c>
      <c r="D9355">
        <f t="shared" si="147"/>
        <v>0</v>
      </c>
      <c r="E9355">
        <f>COUNTIFS($B$2:B9355,B9355)</f>
        <v>614</v>
      </c>
    </row>
    <row r="9356" spans="1:5" x14ac:dyDescent="0.3">
      <c r="A9356" t="s">
        <v>6482</v>
      </c>
      <c r="B9356" t="s">
        <v>24</v>
      </c>
      <c r="C9356">
        <v>0.2</v>
      </c>
      <c r="D9356">
        <f t="shared" si="147"/>
        <v>0</v>
      </c>
      <c r="E9356">
        <f>COUNTIFS($B$2:B9356,B9356)</f>
        <v>615</v>
      </c>
    </row>
    <row r="9357" spans="1:5" x14ac:dyDescent="0.3">
      <c r="A9357" t="s">
        <v>6615</v>
      </c>
      <c r="B9357" t="s">
        <v>24</v>
      </c>
      <c r="C9357">
        <v>0.19</v>
      </c>
      <c r="D9357">
        <f t="shared" si="147"/>
        <v>0</v>
      </c>
      <c r="E9357">
        <f>COUNTIFS($B$2:B9357,B9357)</f>
        <v>616</v>
      </c>
    </row>
    <row r="9358" spans="1:5" x14ac:dyDescent="0.3">
      <c r="A9358" t="s">
        <v>2466</v>
      </c>
      <c r="B9358" t="s">
        <v>24</v>
      </c>
      <c r="C9358">
        <v>0.19</v>
      </c>
      <c r="D9358">
        <f t="shared" si="147"/>
        <v>0</v>
      </c>
      <c r="E9358">
        <f>COUNTIFS($B$2:B9358,B9358)</f>
        <v>617</v>
      </c>
    </row>
    <row r="9359" spans="1:5" x14ac:dyDescent="0.3">
      <c r="A9359" t="s">
        <v>6746</v>
      </c>
      <c r="B9359" t="s">
        <v>24</v>
      </c>
      <c r="C9359">
        <v>0.19</v>
      </c>
      <c r="D9359">
        <f t="shared" si="147"/>
        <v>0</v>
      </c>
      <c r="E9359">
        <f>COUNTIFS($B$2:B9359,B9359)</f>
        <v>618</v>
      </c>
    </row>
    <row r="9360" spans="1:5" x14ac:dyDescent="0.3">
      <c r="A9360" t="s">
        <v>6625</v>
      </c>
      <c r="B9360" t="s">
        <v>24</v>
      </c>
      <c r="C9360">
        <v>0.19</v>
      </c>
      <c r="D9360">
        <f t="shared" si="147"/>
        <v>0</v>
      </c>
      <c r="E9360">
        <f>COUNTIFS($B$2:B9360,B9360)</f>
        <v>619</v>
      </c>
    </row>
    <row r="9361" spans="1:5" x14ac:dyDescent="0.3">
      <c r="A9361" t="s">
        <v>6734</v>
      </c>
      <c r="B9361" t="s">
        <v>24</v>
      </c>
      <c r="C9361">
        <v>0.19</v>
      </c>
      <c r="D9361">
        <f t="shared" si="147"/>
        <v>0</v>
      </c>
      <c r="E9361">
        <f>COUNTIFS($B$2:B9361,B9361)</f>
        <v>620</v>
      </c>
    </row>
    <row r="9362" spans="1:5" x14ac:dyDescent="0.3">
      <c r="A9362" t="s">
        <v>5481</v>
      </c>
      <c r="B9362" t="s">
        <v>24</v>
      </c>
      <c r="C9362">
        <v>0.19</v>
      </c>
      <c r="D9362">
        <f t="shared" si="147"/>
        <v>0</v>
      </c>
      <c r="E9362">
        <f>COUNTIFS($B$2:B9362,B9362)</f>
        <v>621</v>
      </c>
    </row>
    <row r="9363" spans="1:5" x14ac:dyDescent="0.3">
      <c r="A9363" t="s">
        <v>6313</v>
      </c>
      <c r="B9363" t="s">
        <v>24</v>
      </c>
      <c r="C9363">
        <v>0.19</v>
      </c>
      <c r="D9363">
        <f t="shared" si="147"/>
        <v>0</v>
      </c>
      <c r="E9363">
        <f>COUNTIFS($B$2:B9363,B9363)</f>
        <v>622</v>
      </c>
    </row>
    <row r="9364" spans="1:5" x14ac:dyDescent="0.3">
      <c r="A9364" t="s">
        <v>6683</v>
      </c>
      <c r="B9364" t="s">
        <v>24</v>
      </c>
      <c r="C9364">
        <v>0.19</v>
      </c>
      <c r="D9364">
        <f t="shared" si="147"/>
        <v>0</v>
      </c>
      <c r="E9364">
        <f>COUNTIFS($B$2:B9364,B9364)</f>
        <v>623</v>
      </c>
    </row>
    <row r="9365" spans="1:5" x14ac:dyDescent="0.3">
      <c r="A9365" t="s">
        <v>2939</v>
      </c>
      <c r="B9365" t="s">
        <v>24</v>
      </c>
      <c r="C9365">
        <v>0.19</v>
      </c>
      <c r="D9365">
        <f t="shared" si="147"/>
        <v>0</v>
      </c>
      <c r="E9365">
        <f>COUNTIFS($B$2:B9365,B9365)</f>
        <v>624</v>
      </c>
    </row>
    <row r="9366" spans="1:5" x14ac:dyDescent="0.3">
      <c r="A9366" t="s">
        <v>1789</v>
      </c>
      <c r="B9366" t="s">
        <v>24</v>
      </c>
      <c r="C9366">
        <v>0.19</v>
      </c>
      <c r="D9366">
        <f t="shared" si="147"/>
        <v>0</v>
      </c>
      <c r="E9366">
        <f>COUNTIFS($B$2:B9366,B9366)</f>
        <v>625</v>
      </c>
    </row>
    <row r="9367" spans="1:5" x14ac:dyDescent="0.3">
      <c r="A9367" t="s">
        <v>2894</v>
      </c>
      <c r="B9367" t="s">
        <v>24</v>
      </c>
      <c r="C9367">
        <v>0.19</v>
      </c>
      <c r="D9367">
        <f t="shared" si="147"/>
        <v>0</v>
      </c>
      <c r="E9367">
        <f>COUNTIFS($B$2:B9367,B9367)</f>
        <v>626</v>
      </c>
    </row>
    <row r="9368" spans="1:5" x14ac:dyDescent="0.3">
      <c r="A9368" t="s">
        <v>6878</v>
      </c>
      <c r="B9368" t="s">
        <v>24</v>
      </c>
      <c r="C9368">
        <v>0.18</v>
      </c>
      <c r="D9368">
        <f t="shared" si="147"/>
        <v>0</v>
      </c>
      <c r="E9368">
        <f>COUNTIFS($B$2:B9368,B9368)</f>
        <v>627</v>
      </c>
    </row>
    <row r="9369" spans="1:5" x14ac:dyDescent="0.3">
      <c r="A9369" t="s">
        <v>6615</v>
      </c>
      <c r="B9369" t="s">
        <v>24</v>
      </c>
      <c r="C9369">
        <v>0.18</v>
      </c>
      <c r="D9369">
        <f t="shared" si="147"/>
        <v>0</v>
      </c>
      <c r="E9369">
        <f>COUNTIFS($B$2:B9369,B9369)</f>
        <v>628</v>
      </c>
    </row>
    <row r="9370" spans="1:5" x14ac:dyDescent="0.3">
      <c r="A9370" t="s">
        <v>6797</v>
      </c>
      <c r="B9370" t="s">
        <v>24</v>
      </c>
      <c r="C9370">
        <v>0.18</v>
      </c>
      <c r="D9370">
        <f t="shared" si="147"/>
        <v>0</v>
      </c>
      <c r="E9370">
        <f>COUNTIFS($B$2:B9370,B9370)</f>
        <v>629</v>
      </c>
    </row>
    <row r="9371" spans="1:5" x14ac:dyDescent="0.3">
      <c r="A9371" t="s">
        <v>6853</v>
      </c>
      <c r="B9371" t="s">
        <v>24</v>
      </c>
      <c r="C9371">
        <v>0.18</v>
      </c>
      <c r="D9371">
        <f t="shared" si="147"/>
        <v>0</v>
      </c>
      <c r="E9371">
        <f>COUNTIFS($B$2:B9371,B9371)</f>
        <v>630</v>
      </c>
    </row>
    <row r="9372" spans="1:5" x14ac:dyDescent="0.3">
      <c r="A9372" t="s">
        <v>6860</v>
      </c>
      <c r="B9372" t="s">
        <v>24</v>
      </c>
      <c r="C9372">
        <v>0.18</v>
      </c>
      <c r="D9372">
        <f t="shared" si="147"/>
        <v>0</v>
      </c>
      <c r="E9372">
        <f>COUNTIFS($B$2:B9372,B9372)</f>
        <v>631</v>
      </c>
    </row>
    <row r="9373" spans="1:5" x14ac:dyDescent="0.3">
      <c r="A9373" t="s">
        <v>6885</v>
      </c>
      <c r="B9373" t="s">
        <v>24</v>
      </c>
      <c r="C9373">
        <v>0.18</v>
      </c>
      <c r="D9373">
        <f t="shared" si="147"/>
        <v>0</v>
      </c>
      <c r="E9373">
        <f>COUNTIFS($B$2:B9373,B9373)</f>
        <v>632</v>
      </c>
    </row>
    <row r="9374" spans="1:5" x14ac:dyDescent="0.3">
      <c r="A9374" t="s">
        <v>2472</v>
      </c>
      <c r="B9374" t="s">
        <v>24</v>
      </c>
      <c r="C9374">
        <v>0.18</v>
      </c>
      <c r="D9374">
        <f t="shared" si="147"/>
        <v>0</v>
      </c>
      <c r="E9374">
        <f>COUNTIFS($B$2:B9374,B9374)</f>
        <v>633</v>
      </c>
    </row>
    <row r="9375" spans="1:5" x14ac:dyDescent="0.3">
      <c r="A9375" t="s">
        <v>3569</v>
      </c>
      <c r="B9375" t="s">
        <v>24</v>
      </c>
      <c r="C9375">
        <v>0.18</v>
      </c>
      <c r="D9375">
        <f t="shared" si="147"/>
        <v>0</v>
      </c>
      <c r="E9375">
        <f>COUNTIFS($B$2:B9375,B9375)</f>
        <v>634</v>
      </c>
    </row>
    <row r="9376" spans="1:5" x14ac:dyDescent="0.3">
      <c r="A9376" t="s">
        <v>6924</v>
      </c>
      <c r="B9376" t="s">
        <v>24</v>
      </c>
      <c r="C9376">
        <v>0.18</v>
      </c>
      <c r="D9376">
        <f t="shared" si="147"/>
        <v>0</v>
      </c>
      <c r="E9376">
        <f>COUNTIFS($B$2:B9376,B9376)</f>
        <v>635</v>
      </c>
    </row>
    <row r="9377" spans="1:5" x14ac:dyDescent="0.3">
      <c r="A9377" t="s">
        <v>2319</v>
      </c>
      <c r="B9377" t="s">
        <v>24</v>
      </c>
      <c r="C9377">
        <v>0.18</v>
      </c>
      <c r="D9377">
        <f t="shared" si="147"/>
        <v>0</v>
      </c>
      <c r="E9377">
        <f>COUNTIFS($B$2:B9377,B9377)</f>
        <v>636</v>
      </c>
    </row>
    <row r="9378" spans="1:5" x14ac:dyDescent="0.3">
      <c r="A9378" t="s">
        <v>6775</v>
      </c>
      <c r="B9378" t="s">
        <v>24</v>
      </c>
      <c r="C9378">
        <v>0.18</v>
      </c>
      <c r="D9378">
        <f t="shared" si="147"/>
        <v>0</v>
      </c>
      <c r="E9378">
        <f>COUNTIFS($B$2:B9378,B9378)</f>
        <v>637</v>
      </c>
    </row>
    <row r="9379" spans="1:5" x14ac:dyDescent="0.3">
      <c r="A9379" t="s">
        <v>2163</v>
      </c>
      <c r="B9379" t="s">
        <v>24</v>
      </c>
      <c r="C9379">
        <v>0.18</v>
      </c>
      <c r="D9379">
        <f t="shared" si="147"/>
        <v>0</v>
      </c>
      <c r="E9379">
        <f>COUNTIFS($B$2:B9379,B9379)</f>
        <v>638</v>
      </c>
    </row>
    <row r="9380" spans="1:5" x14ac:dyDescent="0.3">
      <c r="A9380" t="s">
        <v>5519</v>
      </c>
      <c r="B9380" t="s">
        <v>24</v>
      </c>
      <c r="C9380">
        <v>0.18</v>
      </c>
      <c r="D9380">
        <f t="shared" si="147"/>
        <v>0</v>
      </c>
      <c r="E9380">
        <f>COUNTIFS($B$2:B9380,B9380)</f>
        <v>639</v>
      </c>
    </row>
    <row r="9381" spans="1:5" x14ac:dyDescent="0.3">
      <c r="A9381" t="s">
        <v>6931</v>
      </c>
      <c r="B9381" t="s">
        <v>24</v>
      </c>
      <c r="C9381">
        <v>0.18</v>
      </c>
      <c r="D9381">
        <f t="shared" si="147"/>
        <v>0</v>
      </c>
      <c r="E9381">
        <f>COUNTIFS($B$2:B9381,B9381)</f>
        <v>640</v>
      </c>
    </row>
    <row r="9382" spans="1:5" x14ac:dyDescent="0.3">
      <c r="A9382" t="s">
        <v>6873</v>
      </c>
      <c r="B9382" t="s">
        <v>24</v>
      </c>
      <c r="C9382">
        <v>0.18</v>
      </c>
      <c r="D9382">
        <f t="shared" si="147"/>
        <v>0</v>
      </c>
      <c r="E9382">
        <f>COUNTIFS($B$2:B9382,B9382)</f>
        <v>641</v>
      </c>
    </row>
    <row r="9383" spans="1:5" x14ac:dyDescent="0.3">
      <c r="A9383" t="s">
        <v>2227</v>
      </c>
      <c r="B9383" t="s">
        <v>24</v>
      </c>
      <c r="C9383">
        <v>0.18</v>
      </c>
      <c r="D9383">
        <f t="shared" si="147"/>
        <v>0</v>
      </c>
      <c r="E9383">
        <f>COUNTIFS($B$2:B9383,B9383)</f>
        <v>642</v>
      </c>
    </row>
    <row r="9384" spans="1:5" x14ac:dyDescent="0.3">
      <c r="A9384" t="s">
        <v>6683</v>
      </c>
      <c r="B9384" t="s">
        <v>24</v>
      </c>
      <c r="C9384">
        <v>0.18</v>
      </c>
      <c r="D9384">
        <f t="shared" si="147"/>
        <v>0</v>
      </c>
      <c r="E9384">
        <f>COUNTIFS($B$2:B9384,B9384)</f>
        <v>643</v>
      </c>
    </row>
    <row r="9385" spans="1:5" x14ac:dyDescent="0.3">
      <c r="A9385" t="s">
        <v>6013</v>
      </c>
      <c r="B9385" t="s">
        <v>24</v>
      </c>
      <c r="C9385">
        <v>0.18</v>
      </c>
      <c r="D9385">
        <f t="shared" si="147"/>
        <v>0</v>
      </c>
      <c r="E9385">
        <f>COUNTIFS($B$2:B9385,B9385)</f>
        <v>644</v>
      </c>
    </row>
    <row r="9386" spans="1:5" x14ac:dyDescent="0.3">
      <c r="A9386" t="s">
        <v>6849</v>
      </c>
      <c r="B9386" t="s">
        <v>24</v>
      </c>
      <c r="C9386">
        <v>0.18</v>
      </c>
      <c r="D9386">
        <f t="shared" si="147"/>
        <v>0</v>
      </c>
      <c r="E9386">
        <f>COUNTIFS($B$2:B9386,B9386)</f>
        <v>645</v>
      </c>
    </row>
    <row r="9387" spans="1:5" x14ac:dyDescent="0.3">
      <c r="A9387" t="s">
        <v>6865</v>
      </c>
      <c r="B9387" t="s">
        <v>24</v>
      </c>
      <c r="C9387">
        <v>0.18</v>
      </c>
      <c r="D9387">
        <f t="shared" si="147"/>
        <v>0</v>
      </c>
      <c r="E9387">
        <f>COUNTIFS($B$2:B9387,B9387)</f>
        <v>646</v>
      </c>
    </row>
    <row r="9388" spans="1:5" x14ac:dyDescent="0.3">
      <c r="A9388" t="s">
        <v>7072</v>
      </c>
      <c r="B9388" t="s">
        <v>24</v>
      </c>
      <c r="C9388">
        <v>0.17</v>
      </c>
      <c r="D9388">
        <f t="shared" si="147"/>
        <v>0</v>
      </c>
      <c r="E9388">
        <f>COUNTIFS($B$2:B9388,B9388)</f>
        <v>647</v>
      </c>
    </row>
    <row r="9389" spans="1:5" x14ac:dyDescent="0.3">
      <c r="A9389" t="s">
        <v>7016</v>
      </c>
      <c r="B9389" t="s">
        <v>24</v>
      </c>
      <c r="C9389">
        <v>0.17</v>
      </c>
      <c r="D9389">
        <f t="shared" si="147"/>
        <v>0</v>
      </c>
      <c r="E9389">
        <f>COUNTIFS($B$2:B9389,B9389)</f>
        <v>648</v>
      </c>
    </row>
    <row r="9390" spans="1:5" x14ac:dyDescent="0.3">
      <c r="A9390" t="s">
        <v>7030</v>
      </c>
      <c r="B9390" t="s">
        <v>24</v>
      </c>
      <c r="C9390">
        <v>0.17</v>
      </c>
      <c r="D9390">
        <f t="shared" si="147"/>
        <v>0</v>
      </c>
      <c r="E9390">
        <f>COUNTIFS($B$2:B9390,B9390)</f>
        <v>649</v>
      </c>
    </row>
    <row r="9391" spans="1:5" x14ac:dyDescent="0.3">
      <c r="A9391" t="s">
        <v>7087</v>
      </c>
      <c r="B9391" t="s">
        <v>24</v>
      </c>
      <c r="C9391">
        <v>0.17</v>
      </c>
      <c r="D9391">
        <f t="shared" si="147"/>
        <v>0</v>
      </c>
      <c r="E9391">
        <f>COUNTIFS($B$2:B9391,B9391)</f>
        <v>650</v>
      </c>
    </row>
    <row r="9392" spans="1:5" x14ac:dyDescent="0.3">
      <c r="A9392" t="s">
        <v>5487</v>
      </c>
      <c r="B9392" t="s">
        <v>24</v>
      </c>
      <c r="C9392">
        <v>0.17</v>
      </c>
      <c r="D9392">
        <f t="shared" si="147"/>
        <v>0</v>
      </c>
      <c r="E9392">
        <f>COUNTIFS($B$2:B9392,B9392)</f>
        <v>651</v>
      </c>
    </row>
    <row r="9393" spans="1:5" x14ac:dyDescent="0.3">
      <c r="A9393" t="s">
        <v>7094</v>
      </c>
      <c r="B9393" t="s">
        <v>24</v>
      </c>
      <c r="C9393">
        <v>0.17</v>
      </c>
      <c r="D9393">
        <f t="shared" si="147"/>
        <v>0</v>
      </c>
      <c r="E9393">
        <f>COUNTIFS($B$2:B9393,B9393)</f>
        <v>652</v>
      </c>
    </row>
    <row r="9394" spans="1:5" x14ac:dyDescent="0.3">
      <c r="A9394" t="s">
        <v>4465</v>
      </c>
      <c r="B9394" t="s">
        <v>24</v>
      </c>
      <c r="C9394">
        <v>0.17</v>
      </c>
      <c r="D9394">
        <f t="shared" si="147"/>
        <v>0</v>
      </c>
      <c r="E9394">
        <f>COUNTIFS($B$2:B9394,B9394)</f>
        <v>653</v>
      </c>
    </row>
    <row r="9395" spans="1:5" x14ac:dyDescent="0.3">
      <c r="A9395" t="s">
        <v>6996</v>
      </c>
      <c r="B9395" t="s">
        <v>24</v>
      </c>
      <c r="C9395">
        <v>0.17</v>
      </c>
      <c r="D9395">
        <f t="shared" si="147"/>
        <v>0</v>
      </c>
      <c r="E9395">
        <f>COUNTIFS($B$2:B9395,B9395)</f>
        <v>654</v>
      </c>
    </row>
    <row r="9396" spans="1:5" x14ac:dyDescent="0.3">
      <c r="A9396" t="s">
        <v>4334</v>
      </c>
      <c r="B9396" t="s">
        <v>24</v>
      </c>
      <c r="C9396">
        <v>0.17</v>
      </c>
      <c r="D9396">
        <f t="shared" si="147"/>
        <v>0</v>
      </c>
      <c r="E9396">
        <f>COUNTIFS($B$2:B9396,B9396)</f>
        <v>655</v>
      </c>
    </row>
    <row r="9397" spans="1:5" x14ac:dyDescent="0.3">
      <c r="A9397" t="s">
        <v>6962</v>
      </c>
      <c r="B9397" t="s">
        <v>24</v>
      </c>
      <c r="C9397">
        <v>0.17</v>
      </c>
      <c r="D9397">
        <f t="shared" si="147"/>
        <v>0</v>
      </c>
      <c r="E9397">
        <f>COUNTIFS($B$2:B9397,B9397)</f>
        <v>656</v>
      </c>
    </row>
    <row r="9398" spans="1:5" x14ac:dyDescent="0.3">
      <c r="A9398" t="s">
        <v>6179</v>
      </c>
      <c r="B9398" t="s">
        <v>24</v>
      </c>
      <c r="C9398">
        <v>0.17</v>
      </c>
      <c r="D9398">
        <f t="shared" si="147"/>
        <v>0</v>
      </c>
      <c r="E9398">
        <f>COUNTIFS($B$2:B9398,B9398)</f>
        <v>657</v>
      </c>
    </row>
    <row r="9399" spans="1:5" x14ac:dyDescent="0.3">
      <c r="A9399" t="s">
        <v>1521</v>
      </c>
      <c r="B9399" t="s">
        <v>24</v>
      </c>
      <c r="C9399">
        <v>0.17</v>
      </c>
      <c r="D9399">
        <f t="shared" si="147"/>
        <v>0</v>
      </c>
      <c r="E9399">
        <f>COUNTIFS($B$2:B9399,B9399)</f>
        <v>658</v>
      </c>
    </row>
    <row r="9400" spans="1:5" x14ac:dyDescent="0.3">
      <c r="A9400" t="s">
        <v>7020</v>
      </c>
      <c r="B9400" t="s">
        <v>24</v>
      </c>
      <c r="C9400">
        <v>0.17</v>
      </c>
      <c r="D9400">
        <f t="shared" si="147"/>
        <v>0</v>
      </c>
      <c r="E9400">
        <f>COUNTIFS($B$2:B9400,B9400)</f>
        <v>659</v>
      </c>
    </row>
    <row r="9401" spans="1:5" x14ac:dyDescent="0.3">
      <c r="A9401" t="s">
        <v>7097</v>
      </c>
      <c r="B9401" t="s">
        <v>24</v>
      </c>
      <c r="C9401">
        <v>0.17</v>
      </c>
      <c r="D9401">
        <f t="shared" si="147"/>
        <v>0</v>
      </c>
      <c r="E9401">
        <f>COUNTIFS($B$2:B9401,B9401)</f>
        <v>660</v>
      </c>
    </row>
    <row r="9402" spans="1:5" x14ac:dyDescent="0.3">
      <c r="A9402" t="s">
        <v>7107</v>
      </c>
      <c r="B9402" t="s">
        <v>24</v>
      </c>
      <c r="C9402">
        <v>0.17</v>
      </c>
      <c r="D9402">
        <f t="shared" si="147"/>
        <v>0</v>
      </c>
      <c r="E9402">
        <f>COUNTIFS($B$2:B9402,B9402)</f>
        <v>661</v>
      </c>
    </row>
    <row r="9403" spans="1:5" x14ac:dyDescent="0.3">
      <c r="A9403" t="s">
        <v>6972</v>
      </c>
      <c r="B9403" t="s">
        <v>24</v>
      </c>
      <c r="C9403">
        <v>0.17</v>
      </c>
      <c r="D9403">
        <f t="shared" si="147"/>
        <v>0</v>
      </c>
      <c r="E9403">
        <f>COUNTIFS($B$2:B9403,B9403)</f>
        <v>662</v>
      </c>
    </row>
    <row r="9404" spans="1:5" x14ac:dyDescent="0.3">
      <c r="A9404" t="s">
        <v>7303</v>
      </c>
      <c r="B9404" t="s">
        <v>24</v>
      </c>
      <c r="C9404">
        <v>0.16</v>
      </c>
      <c r="D9404">
        <f t="shared" si="147"/>
        <v>0</v>
      </c>
      <c r="E9404">
        <f>COUNTIFS($B$2:B9404,B9404)</f>
        <v>663</v>
      </c>
    </row>
    <row r="9405" spans="1:5" x14ac:dyDescent="0.3">
      <c r="A9405" t="s">
        <v>7180</v>
      </c>
      <c r="B9405" t="s">
        <v>24</v>
      </c>
      <c r="C9405">
        <v>0.16</v>
      </c>
      <c r="D9405">
        <f t="shared" si="147"/>
        <v>0</v>
      </c>
      <c r="E9405">
        <f>COUNTIFS($B$2:B9405,B9405)</f>
        <v>664</v>
      </c>
    </row>
    <row r="9406" spans="1:5" x14ac:dyDescent="0.3">
      <c r="A9406" t="s">
        <v>7229</v>
      </c>
      <c r="B9406" t="s">
        <v>24</v>
      </c>
      <c r="C9406">
        <v>0.16</v>
      </c>
      <c r="D9406">
        <f t="shared" si="147"/>
        <v>0</v>
      </c>
      <c r="E9406">
        <f>COUNTIFS($B$2:B9406,B9406)</f>
        <v>665</v>
      </c>
    </row>
    <row r="9407" spans="1:5" x14ac:dyDescent="0.3">
      <c r="A9407" t="s">
        <v>7269</v>
      </c>
      <c r="B9407" t="s">
        <v>24</v>
      </c>
      <c r="C9407">
        <v>0.16</v>
      </c>
      <c r="D9407">
        <f t="shared" si="147"/>
        <v>0</v>
      </c>
      <c r="E9407">
        <f>COUNTIFS($B$2:B9407,B9407)</f>
        <v>666</v>
      </c>
    </row>
    <row r="9408" spans="1:5" x14ac:dyDescent="0.3">
      <c r="A9408" t="s">
        <v>7155</v>
      </c>
      <c r="B9408" t="s">
        <v>24</v>
      </c>
      <c r="C9408">
        <v>0.16</v>
      </c>
      <c r="D9408">
        <f t="shared" si="147"/>
        <v>0</v>
      </c>
      <c r="E9408">
        <f>COUNTIFS($B$2:B9408,B9408)</f>
        <v>667</v>
      </c>
    </row>
    <row r="9409" spans="1:5" x14ac:dyDescent="0.3">
      <c r="A9409" t="s">
        <v>3901</v>
      </c>
      <c r="B9409" t="s">
        <v>24</v>
      </c>
      <c r="C9409">
        <v>0.16</v>
      </c>
      <c r="D9409">
        <f t="shared" si="147"/>
        <v>0</v>
      </c>
      <c r="E9409">
        <f>COUNTIFS($B$2:B9409,B9409)</f>
        <v>668</v>
      </c>
    </row>
    <row r="9410" spans="1:5" x14ac:dyDescent="0.3">
      <c r="A9410" t="s">
        <v>7327</v>
      </c>
      <c r="B9410" t="s">
        <v>24</v>
      </c>
      <c r="C9410">
        <v>0.16</v>
      </c>
      <c r="D9410">
        <f t="shared" si="147"/>
        <v>0</v>
      </c>
      <c r="E9410">
        <f>COUNTIFS($B$2:B9410,B9410)</f>
        <v>669</v>
      </c>
    </row>
    <row r="9411" spans="1:5" x14ac:dyDescent="0.3">
      <c r="A9411" t="s">
        <v>7140</v>
      </c>
      <c r="B9411" t="s">
        <v>24</v>
      </c>
      <c r="C9411">
        <v>0.16</v>
      </c>
      <c r="D9411">
        <f t="shared" si="147"/>
        <v>0</v>
      </c>
      <c r="E9411">
        <f>COUNTIFS($B$2:B9411,B9411)</f>
        <v>670</v>
      </c>
    </row>
    <row r="9412" spans="1:5" x14ac:dyDescent="0.3">
      <c r="A9412" t="s">
        <v>7143</v>
      </c>
      <c r="B9412" t="s">
        <v>24</v>
      </c>
      <c r="C9412">
        <v>0.16</v>
      </c>
      <c r="D9412">
        <f t="shared" si="147"/>
        <v>0</v>
      </c>
      <c r="E9412">
        <f>COUNTIFS($B$2:B9412,B9412)</f>
        <v>671</v>
      </c>
    </row>
    <row r="9413" spans="1:5" x14ac:dyDescent="0.3">
      <c r="A9413" t="s">
        <v>7264</v>
      </c>
      <c r="B9413" t="s">
        <v>24</v>
      </c>
      <c r="C9413">
        <v>0.16</v>
      </c>
      <c r="D9413">
        <f t="shared" si="147"/>
        <v>0</v>
      </c>
      <c r="E9413">
        <f>COUNTIFS($B$2:B9413,B9413)</f>
        <v>672</v>
      </c>
    </row>
    <row r="9414" spans="1:5" x14ac:dyDescent="0.3">
      <c r="A9414" t="s">
        <v>3401</v>
      </c>
      <c r="B9414" t="s">
        <v>24</v>
      </c>
      <c r="C9414">
        <v>0.16</v>
      </c>
      <c r="D9414">
        <f t="shared" si="147"/>
        <v>0</v>
      </c>
      <c r="E9414">
        <f>COUNTIFS($B$2:B9414,B9414)</f>
        <v>673</v>
      </c>
    </row>
    <row r="9415" spans="1:5" x14ac:dyDescent="0.3">
      <c r="A9415" t="s">
        <v>3833</v>
      </c>
      <c r="B9415" t="s">
        <v>24</v>
      </c>
      <c r="C9415">
        <v>0.16</v>
      </c>
      <c r="D9415">
        <f t="shared" ref="D9415:D9478" si="148">IF(E9415&lt;5,E9415,0)</f>
        <v>0</v>
      </c>
      <c r="E9415">
        <f>COUNTIFS($B$2:B9415,B9415)</f>
        <v>674</v>
      </c>
    </row>
    <row r="9416" spans="1:5" x14ac:dyDescent="0.3">
      <c r="A9416" t="s">
        <v>3198</v>
      </c>
      <c r="B9416" t="s">
        <v>24</v>
      </c>
      <c r="C9416">
        <v>0.16</v>
      </c>
      <c r="D9416">
        <f t="shared" si="148"/>
        <v>0</v>
      </c>
      <c r="E9416">
        <f>COUNTIFS($B$2:B9416,B9416)</f>
        <v>675</v>
      </c>
    </row>
    <row r="9417" spans="1:5" x14ac:dyDescent="0.3">
      <c r="A9417" t="s">
        <v>4161</v>
      </c>
      <c r="B9417" t="s">
        <v>24</v>
      </c>
      <c r="C9417">
        <v>0.16</v>
      </c>
      <c r="D9417">
        <f t="shared" si="148"/>
        <v>0</v>
      </c>
      <c r="E9417">
        <f>COUNTIFS($B$2:B9417,B9417)</f>
        <v>676</v>
      </c>
    </row>
    <row r="9418" spans="1:5" x14ac:dyDescent="0.3">
      <c r="A9418" t="s">
        <v>7268</v>
      </c>
      <c r="B9418" t="s">
        <v>24</v>
      </c>
      <c r="C9418">
        <v>0.16</v>
      </c>
      <c r="D9418">
        <f t="shared" si="148"/>
        <v>0</v>
      </c>
      <c r="E9418">
        <f>COUNTIFS($B$2:B9418,B9418)</f>
        <v>677</v>
      </c>
    </row>
    <row r="9419" spans="1:5" x14ac:dyDescent="0.3">
      <c r="A9419" t="s">
        <v>7141</v>
      </c>
      <c r="B9419" t="s">
        <v>24</v>
      </c>
      <c r="C9419">
        <v>0.16</v>
      </c>
      <c r="D9419">
        <f t="shared" si="148"/>
        <v>0</v>
      </c>
      <c r="E9419">
        <f>COUNTIFS($B$2:B9419,B9419)</f>
        <v>678</v>
      </c>
    </row>
    <row r="9420" spans="1:5" x14ac:dyDescent="0.3">
      <c r="A9420" t="s">
        <v>3472</v>
      </c>
      <c r="B9420" t="s">
        <v>24</v>
      </c>
      <c r="C9420">
        <v>0.16</v>
      </c>
      <c r="D9420">
        <f t="shared" si="148"/>
        <v>0</v>
      </c>
      <c r="E9420">
        <f>COUNTIFS($B$2:B9420,B9420)</f>
        <v>679</v>
      </c>
    </row>
    <row r="9421" spans="1:5" x14ac:dyDescent="0.3">
      <c r="A9421" t="s">
        <v>7257</v>
      </c>
      <c r="B9421" t="s">
        <v>24</v>
      </c>
      <c r="C9421">
        <v>0.16</v>
      </c>
      <c r="D9421">
        <f t="shared" si="148"/>
        <v>0</v>
      </c>
      <c r="E9421">
        <f>COUNTIFS($B$2:B9421,B9421)</f>
        <v>680</v>
      </c>
    </row>
    <row r="9422" spans="1:5" x14ac:dyDescent="0.3">
      <c r="A9422" t="s">
        <v>5909</v>
      </c>
      <c r="B9422" t="s">
        <v>24</v>
      </c>
      <c r="C9422">
        <v>0.16</v>
      </c>
      <c r="D9422">
        <f t="shared" si="148"/>
        <v>0</v>
      </c>
      <c r="E9422">
        <f>COUNTIFS($B$2:B9422,B9422)</f>
        <v>681</v>
      </c>
    </row>
    <row r="9423" spans="1:5" x14ac:dyDescent="0.3">
      <c r="A9423" t="s">
        <v>2227</v>
      </c>
      <c r="B9423" t="s">
        <v>24</v>
      </c>
      <c r="C9423">
        <v>0.16</v>
      </c>
      <c r="D9423">
        <f t="shared" si="148"/>
        <v>0</v>
      </c>
      <c r="E9423">
        <f>COUNTIFS($B$2:B9423,B9423)</f>
        <v>682</v>
      </c>
    </row>
    <row r="9424" spans="1:5" x14ac:dyDescent="0.3">
      <c r="A9424" t="s">
        <v>1789</v>
      </c>
      <c r="B9424" t="s">
        <v>24</v>
      </c>
      <c r="C9424">
        <v>0.16</v>
      </c>
      <c r="D9424">
        <f t="shared" si="148"/>
        <v>0</v>
      </c>
      <c r="E9424">
        <f>COUNTIFS($B$2:B9424,B9424)</f>
        <v>683</v>
      </c>
    </row>
    <row r="9425" spans="1:5" x14ac:dyDescent="0.3">
      <c r="A9425" t="s">
        <v>7214</v>
      </c>
      <c r="B9425" t="s">
        <v>24</v>
      </c>
      <c r="C9425">
        <v>0.16</v>
      </c>
      <c r="D9425">
        <f t="shared" si="148"/>
        <v>0</v>
      </c>
      <c r="E9425">
        <f>COUNTIFS($B$2:B9425,B9425)</f>
        <v>684</v>
      </c>
    </row>
    <row r="9426" spans="1:5" x14ac:dyDescent="0.3">
      <c r="A9426" t="s">
        <v>1183</v>
      </c>
      <c r="B9426" t="s">
        <v>24</v>
      </c>
      <c r="C9426">
        <v>0.16</v>
      </c>
      <c r="D9426">
        <f t="shared" si="148"/>
        <v>0</v>
      </c>
      <c r="E9426">
        <f>COUNTIFS($B$2:B9426,B9426)</f>
        <v>685</v>
      </c>
    </row>
    <row r="9427" spans="1:5" x14ac:dyDescent="0.3">
      <c r="A9427" t="s">
        <v>7333</v>
      </c>
      <c r="B9427" t="s">
        <v>24</v>
      </c>
      <c r="C9427">
        <v>0.15</v>
      </c>
      <c r="D9427">
        <f t="shared" si="148"/>
        <v>0</v>
      </c>
      <c r="E9427">
        <f>COUNTIFS($B$2:B9427,B9427)</f>
        <v>686</v>
      </c>
    </row>
    <row r="9428" spans="1:5" x14ac:dyDescent="0.3">
      <c r="A9428" t="s">
        <v>7514</v>
      </c>
      <c r="B9428" t="s">
        <v>24</v>
      </c>
      <c r="C9428">
        <v>0.15</v>
      </c>
      <c r="D9428">
        <f t="shared" si="148"/>
        <v>0</v>
      </c>
      <c r="E9428">
        <f>COUNTIFS($B$2:B9428,B9428)</f>
        <v>687</v>
      </c>
    </row>
    <row r="9429" spans="1:5" x14ac:dyDescent="0.3">
      <c r="A9429" t="s">
        <v>7335</v>
      </c>
      <c r="B9429" t="s">
        <v>24</v>
      </c>
      <c r="C9429">
        <v>0.15</v>
      </c>
      <c r="D9429">
        <f t="shared" si="148"/>
        <v>0</v>
      </c>
      <c r="E9429">
        <f>COUNTIFS($B$2:B9429,B9429)</f>
        <v>688</v>
      </c>
    </row>
    <row r="9430" spans="1:5" x14ac:dyDescent="0.3">
      <c r="A9430" t="s">
        <v>7371</v>
      </c>
      <c r="B9430" t="s">
        <v>24</v>
      </c>
      <c r="C9430">
        <v>0.15</v>
      </c>
      <c r="D9430">
        <f t="shared" si="148"/>
        <v>0</v>
      </c>
      <c r="E9430">
        <f>COUNTIFS($B$2:B9430,B9430)</f>
        <v>689</v>
      </c>
    </row>
    <row r="9431" spans="1:5" x14ac:dyDescent="0.3">
      <c r="A9431" t="s">
        <v>7331</v>
      </c>
      <c r="B9431" t="s">
        <v>24</v>
      </c>
      <c r="C9431">
        <v>0.15</v>
      </c>
      <c r="D9431">
        <f t="shared" si="148"/>
        <v>0</v>
      </c>
      <c r="E9431">
        <f>COUNTIFS($B$2:B9431,B9431)</f>
        <v>690</v>
      </c>
    </row>
    <row r="9432" spans="1:5" x14ac:dyDescent="0.3">
      <c r="A9432" t="s">
        <v>7337</v>
      </c>
      <c r="B9432" t="s">
        <v>24</v>
      </c>
      <c r="C9432">
        <v>0.15</v>
      </c>
      <c r="D9432">
        <f t="shared" si="148"/>
        <v>0</v>
      </c>
      <c r="E9432">
        <f>COUNTIFS($B$2:B9432,B9432)</f>
        <v>691</v>
      </c>
    </row>
    <row r="9433" spans="1:5" x14ac:dyDescent="0.3">
      <c r="A9433" t="s">
        <v>7344</v>
      </c>
      <c r="B9433" t="s">
        <v>24</v>
      </c>
      <c r="C9433">
        <v>0.15</v>
      </c>
      <c r="D9433">
        <f t="shared" si="148"/>
        <v>0</v>
      </c>
      <c r="E9433">
        <f>COUNTIFS($B$2:B9433,B9433)</f>
        <v>692</v>
      </c>
    </row>
    <row r="9434" spans="1:5" x14ac:dyDescent="0.3">
      <c r="A9434" t="s">
        <v>5526</v>
      </c>
      <c r="B9434" t="s">
        <v>24</v>
      </c>
      <c r="C9434">
        <v>0.15</v>
      </c>
      <c r="D9434">
        <f t="shared" si="148"/>
        <v>0</v>
      </c>
      <c r="E9434">
        <f>COUNTIFS($B$2:B9434,B9434)</f>
        <v>693</v>
      </c>
    </row>
    <row r="9435" spans="1:5" x14ac:dyDescent="0.3">
      <c r="A9435" t="s">
        <v>7428</v>
      </c>
      <c r="B9435" t="s">
        <v>24</v>
      </c>
      <c r="C9435">
        <v>0.15</v>
      </c>
      <c r="D9435">
        <f t="shared" si="148"/>
        <v>0</v>
      </c>
      <c r="E9435">
        <f>COUNTIFS($B$2:B9435,B9435)</f>
        <v>694</v>
      </c>
    </row>
    <row r="9436" spans="1:5" x14ac:dyDescent="0.3">
      <c r="A9436" t="s">
        <v>7488</v>
      </c>
      <c r="B9436" t="s">
        <v>24</v>
      </c>
      <c r="C9436">
        <v>0.15</v>
      </c>
      <c r="D9436">
        <f t="shared" si="148"/>
        <v>0</v>
      </c>
      <c r="E9436">
        <f>COUNTIFS($B$2:B9436,B9436)</f>
        <v>695</v>
      </c>
    </row>
    <row r="9437" spans="1:5" x14ac:dyDescent="0.3">
      <c r="A9437" t="s">
        <v>7519</v>
      </c>
      <c r="B9437" t="s">
        <v>24</v>
      </c>
      <c r="C9437">
        <v>0.15</v>
      </c>
      <c r="D9437">
        <f t="shared" si="148"/>
        <v>0</v>
      </c>
      <c r="E9437">
        <f>COUNTIFS($B$2:B9437,B9437)</f>
        <v>696</v>
      </c>
    </row>
    <row r="9438" spans="1:5" x14ac:dyDescent="0.3">
      <c r="A9438" t="s">
        <v>7522</v>
      </c>
      <c r="B9438" t="s">
        <v>24</v>
      </c>
      <c r="C9438">
        <v>0.15</v>
      </c>
      <c r="D9438">
        <f t="shared" si="148"/>
        <v>0</v>
      </c>
      <c r="E9438">
        <f>COUNTIFS($B$2:B9438,B9438)</f>
        <v>697</v>
      </c>
    </row>
    <row r="9439" spans="1:5" x14ac:dyDescent="0.3">
      <c r="A9439" t="s">
        <v>2453</v>
      </c>
      <c r="B9439" t="s">
        <v>24</v>
      </c>
      <c r="C9439">
        <v>0.15</v>
      </c>
      <c r="D9439">
        <f t="shared" si="148"/>
        <v>0</v>
      </c>
      <c r="E9439">
        <f>COUNTIFS($B$2:B9439,B9439)</f>
        <v>698</v>
      </c>
    </row>
    <row r="9440" spans="1:5" x14ac:dyDescent="0.3">
      <c r="A9440" t="s">
        <v>2130</v>
      </c>
      <c r="B9440" t="s">
        <v>24</v>
      </c>
      <c r="C9440">
        <v>0.15</v>
      </c>
      <c r="D9440">
        <f t="shared" si="148"/>
        <v>0</v>
      </c>
      <c r="E9440">
        <f>COUNTIFS($B$2:B9440,B9440)</f>
        <v>699</v>
      </c>
    </row>
    <row r="9441" spans="1:5" x14ac:dyDescent="0.3">
      <c r="A9441" t="s">
        <v>4166</v>
      </c>
      <c r="B9441" t="s">
        <v>24</v>
      </c>
      <c r="C9441">
        <v>0.15</v>
      </c>
      <c r="D9441">
        <f t="shared" si="148"/>
        <v>0</v>
      </c>
      <c r="E9441">
        <f>COUNTIFS($B$2:B9441,B9441)</f>
        <v>700</v>
      </c>
    </row>
    <row r="9442" spans="1:5" x14ac:dyDescent="0.3">
      <c r="A9442" t="s">
        <v>7472</v>
      </c>
      <c r="B9442" t="s">
        <v>24</v>
      </c>
      <c r="C9442">
        <v>0.15</v>
      </c>
      <c r="D9442">
        <f t="shared" si="148"/>
        <v>0</v>
      </c>
      <c r="E9442">
        <f>COUNTIFS($B$2:B9442,B9442)</f>
        <v>701</v>
      </c>
    </row>
    <row r="9443" spans="1:5" x14ac:dyDescent="0.3">
      <c r="A9443" t="s">
        <v>7372</v>
      </c>
      <c r="B9443" t="s">
        <v>24</v>
      </c>
      <c r="C9443">
        <v>0.15</v>
      </c>
      <c r="D9443">
        <f t="shared" si="148"/>
        <v>0</v>
      </c>
      <c r="E9443">
        <f>COUNTIFS($B$2:B9443,B9443)</f>
        <v>702</v>
      </c>
    </row>
    <row r="9444" spans="1:5" x14ac:dyDescent="0.3">
      <c r="A9444" t="s">
        <v>7459</v>
      </c>
      <c r="B9444" t="s">
        <v>24</v>
      </c>
      <c r="C9444">
        <v>0.15</v>
      </c>
      <c r="D9444">
        <f t="shared" si="148"/>
        <v>0</v>
      </c>
      <c r="E9444">
        <f>COUNTIFS($B$2:B9444,B9444)</f>
        <v>703</v>
      </c>
    </row>
    <row r="9445" spans="1:5" x14ac:dyDescent="0.3">
      <c r="A9445" t="s">
        <v>2163</v>
      </c>
      <c r="B9445" t="s">
        <v>24</v>
      </c>
      <c r="C9445">
        <v>0.15</v>
      </c>
      <c r="D9445">
        <f t="shared" si="148"/>
        <v>0</v>
      </c>
      <c r="E9445">
        <f>COUNTIFS($B$2:B9445,B9445)</f>
        <v>704</v>
      </c>
    </row>
    <row r="9446" spans="1:5" x14ac:dyDescent="0.3">
      <c r="A9446" t="s">
        <v>4984</v>
      </c>
      <c r="B9446" t="s">
        <v>24</v>
      </c>
      <c r="C9446">
        <v>0.15</v>
      </c>
      <c r="D9446">
        <f t="shared" si="148"/>
        <v>0</v>
      </c>
      <c r="E9446">
        <f>COUNTIFS($B$2:B9446,B9446)</f>
        <v>705</v>
      </c>
    </row>
    <row r="9447" spans="1:5" x14ac:dyDescent="0.3">
      <c r="A9447" t="s">
        <v>6775</v>
      </c>
      <c r="B9447" t="s">
        <v>24</v>
      </c>
      <c r="C9447">
        <v>0.15</v>
      </c>
      <c r="D9447">
        <f t="shared" si="148"/>
        <v>0</v>
      </c>
      <c r="E9447">
        <f>COUNTIFS($B$2:B9447,B9447)</f>
        <v>706</v>
      </c>
    </row>
    <row r="9448" spans="1:5" x14ac:dyDescent="0.3">
      <c r="A9448" t="s">
        <v>2041</v>
      </c>
      <c r="B9448" t="s">
        <v>24</v>
      </c>
      <c r="C9448">
        <v>0.15</v>
      </c>
      <c r="D9448">
        <f t="shared" si="148"/>
        <v>0</v>
      </c>
      <c r="E9448">
        <f>COUNTIFS($B$2:B9448,B9448)</f>
        <v>707</v>
      </c>
    </row>
    <row r="9449" spans="1:5" x14ac:dyDescent="0.3">
      <c r="A9449" t="s">
        <v>2076</v>
      </c>
      <c r="B9449" t="s">
        <v>24</v>
      </c>
      <c r="C9449">
        <v>0.15</v>
      </c>
      <c r="D9449">
        <f t="shared" si="148"/>
        <v>0</v>
      </c>
      <c r="E9449">
        <f>COUNTIFS($B$2:B9449,B9449)</f>
        <v>708</v>
      </c>
    </row>
    <row r="9450" spans="1:5" x14ac:dyDescent="0.3">
      <c r="A9450" t="s">
        <v>7747</v>
      </c>
      <c r="B9450" t="s">
        <v>24</v>
      </c>
      <c r="C9450">
        <v>0.14000000000000001</v>
      </c>
      <c r="D9450">
        <f t="shared" si="148"/>
        <v>0</v>
      </c>
      <c r="E9450">
        <f>COUNTIFS($B$2:B9450,B9450)</f>
        <v>709</v>
      </c>
    </row>
    <row r="9451" spans="1:5" x14ac:dyDescent="0.3">
      <c r="A9451" t="s">
        <v>7563</v>
      </c>
      <c r="B9451" t="s">
        <v>24</v>
      </c>
      <c r="C9451">
        <v>0.14000000000000001</v>
      </c>
      <c r="D9451">
        <f t="shared" si="148"/>
        <v>0</v>
      </c>
      <c r="E9451">
        <f>COUNTIFS($B$2:B9451,B9451)</f>
        <v>710</v>
      </c>
    </row>
    <row r="9452" spans="1:5" x14ac:dyDescent="0.3">
      <c r="A9452" t="s">
        <v>7650</v>
      </c>
      <c r="B9452" t="s">
        <v>24</v>
      </c>
      <c r="C9452">
        <v>0.14000000000000001</v>
      </c>
      <c r="D9452">
        <f t="shared" si="148"/>
        <v>0</v>
      </c>
      <c r="E9452">
        <f>COUNTIFS($B$2:B9452,B9452)</f>
        <v>711</v>
      </c>
    </row>
    <row r="9453" spans="1:5" x14ac:dyDescent="0.3">
      <c r="A9453" t="s">
        <v>7675</v>
      </c>
      <c r="B9453" t="s">
        <v>24</v>
      </c>
      <c r="C9453">
        <v>0.14000000000000001</v>
      </c>
      <c r="D9453">
        <f t="shared" si="148"/>
        <v>0</v>
      </c>
      <c r="E9453">
        <f>COUNTIFS($B$2:B9453,B9453)</f>
        <v>712</v>
      </c>
    </row>
    <row r="9454" spans="1:5" x14ac:dyDescent="0.3">
      <c r="A9454" t="s">
        <v>7645</v>
      </c>
      <c r="B9454" t="s">
        <v>24</v>
      </c>
      <c r="C9454">
        <v>0.14000000000000001</v>
      </c>
      <c r="D9454">
        <f t="shared" si="148"/>
        <v>0</v>
      </c>
      <c r="E9454">
        <f>COUNTIFS($B$2:B9454,B9454)</f>
        <v>713</v>
      </c>
    </row>
    <row r="9455" spans="1:5" x14ac:dyDescent="0.3">
      <c r="A9455" t="s">
        <v>7583</v>
      </c>
      <c r="B9455" t="s">
        <v>24</v>
      </c>
      <c r="C9455">
        <v>0.14000000000000001</v>
      </c>
      <c r="D9455">
        <f t="shared" si="148"/>
        <v>0</v>
      </c>
      <c r="E9455">
        <f>COUNTIFS($B$2:B9455,B9455)</f>
        <v>714</v>
      </c>
    </row>
    <row r="9456" spans="1:5" x14ac:dyDescent="0.3">
      <c r="A9456" t="s">
        <v>7696</v>
      </c>
      <c r="B9456" t="s">
        <v>24</v>
      </c>
      <c r="C9456">
        <v>0.14000000000000001</v>
      </c>
      <c r="D9456">
        <f t="shared" si="148"/>
        <v>0</v>
      </c>
      <c r="E9456">
        <f>COUNTIFS($B$2:B9456,B9456)</f>
        <v>715</v>
      </c>
    </row>
    <row r="9457" spans="1:5" x14ac:dyDescent="0.3">
      <c r="A9457" t="s">
        <v>3192</v>
      </c>
      <c r="B9457" t="s">
        <v>24</v>
      </c>
      <c r="C9457">
        <v>0.14000000000000001</v>
      </c>
      <c r="D9457">
        <f t="shared" si="148"/>
        <v>0</v>
      </c>
      <c r="E9457">
        <f>COUNTIFS($B$2:B9457,B9457)</f>
        <v>716</v>
      </c>
    </row>
    <row r="9458" spans="1:5" x14ac:dyDescent="0.3">
      <c r="A9458" t="s">
        <v>5935</v>
      </c>
      <c r="B9458" t="s">
        <v>24</v>
      </c>
      <c r="C9458">
        <v>0.14000000000000001</v>
      </c>
      <c r="D9458">
        <f t="shared" si="148"/>
        <v>0</v>
      </c>
      <c r="E9458">
        <f>COUNTIFS($B$2:B9458,B9458)</f>
        <v>717</v>
      </c>
    </row>
    <row r="9459" spans="1:5" x14ac:dyDescent="0.3">
      <c r="A9459" t="s">
        <v>7758</v>
      </c>
      <c r="B9459" t="s">
        <v>24</v>
      </c>
      <c r="C9459">
        <v>0.14000000000000001</v>
      </c>
      <c r="D9459">
        <f t="shared" si="148"/>
        <v>0</v>
      </c>
      <c r="E9459">
        <f>COUNTIFS($B$2:B9459,B9459)</f>
        <v>718</v>
      </c>
    </row>
    <row r="9460" spans="1:5" x14ac:dyDescent="0.3">
      <c r="A9460" t="s">
        <v>7764</v>
      </c>
      <c r="B9460" t="s">
        <v>24</v>
      </c>
      <c r="C9460">
        <v>0.14000000000000001</v>
      </c>
      <c r="D9460">
        <f t="shared" si="148"/>
        <v>0</v>
      </c>
      <c r="E9460">
        <f>COUNTIFS($B$2:B9460,B9460)</f>
        <v>719</v>
      </c>
    </row>
    <row r="9461" spans="1:5" x14ac:dyDescent="0.3">
      <c r="A9461" t="s">
        <v>7772</v>
      </c>
      <c r="B9461" t="s">
        <v>24</v>
      </c>
      <c r="C9461">
        <v>0.14000000000000001</v>
      </c>
      <c r="D9461">
        <f t="shared" si="148"/>
        <v>0</v>
      </c>
      <c r="E9461">
        <f>COUNTIFS($B$2:B9461,B9461)</f>
        <v>720</v>
      </c>
    </row>
    <row r="9462" spans="1:5" x14ac:dyDescent="0.3">
      <c r="A9462" t="s">
        <v>7614</v>
      </c>
      <c r="B9462" t="s">
        <v>24</v>
      </c>
      <c r="C9462">
        <v>0.14000000000000001</v>
      </c>
      <c r="D9462">
        <f t="shared" si="148"/>
        <v>0</v>
      </c>
      <c r="E9462">
        <f>COUNTIFS($B$2:B9462,B9462)</f>
        <v>721</v>
      </c>
    </row>
    <row r="9463" spans="1:5" x14ac:dyDescent="0.3">
      <c r="A9463" t="s">
        <v>3837</v>
      </c>
      <c r="B9463" t="s">
        <v>24</v>
      </c>
      <c r="C9463">
        <v>0.14000000000000001</v>
      </c>
      <c r="D9463">
        <f t="shared" si="148"/>
        <v>0</v>
      </c>
      <c r="E9463">
        <f>COUNTIFS($B$2:B9463,B9463)</f>
        <v>722</v>
      </c>
    </row>
    <row r="9464" spans="1:5" x14ac:dyDescent="0.3">
      <c r="A9464" t="s">
        <v>7702</v>
      </c>
      <c r="B9464" t="s">
        <v>24</v>
      </c>
      <c r="C9464">
        <v>0.14000000000000001</v>
      </c>
      <c r="D9464">
        <f t="shared" si="148"/>
        <v>0</v>
      </c>
      <c r="E9464">
        <f>COUNTIFS($B$2:B9464,B9464)</f>
        <v>723</v>
      </c>
    </row>
    <row r="9465" spans="1:5" x14ac:dyDescent="0.3">
      <c r="A9465" t="s">
        <v>7786</v>
      </c>
      <c r="B9465" t="s">
        <v>24</v>
      </c>
      <c r="C9465">
        <v>0.14000000000000001</v>
      </c>
      <c r="D9465">
        <f t="shared" si="148"/>
        <v>0</v>
      </c>
      <c r="E9465">
        <f>COUNTIFS($B$2:B9465,B9465)</f>
        <v>724</v>
      </c>
    </row>
    <row r="9466" spans="1:5" x14ac:dyDescent="0.3">
      <c r="A9466" t="s">
        <v>2914</v>
      </c>
      <c r="B9466" t="s">
        <v>24</v>
      </c>
      <c r="C9466">
        <v>0.14000000000000001</v>
      </c>
      <c r="D9466">
        <f t="shared" si="148"/>
        <v>0</v>
      </c>
      <c r="E9466">
        <f>COUNTIFS($B$2:B9466,B9466)</f>
        <v>725</v>
      </c>
    </row>
    <row r="9467" spans="1:5" x14ac:dyDescent="0.3">
      <c r="A9467" t="s">
        <v>4334</v>
      </c>
      <c r="B9467" t="s">
        <v>24</v>
      </c>
      <c r="C9467">
        <v>0.14000000000000001</v>
      </c>
      <c r="D9467">
        <f t="shared" si="148"/>
        <v>0</v>
      </c>
      <c r="E9467">
        <f>COUNTIFS($B$2:B9467,B9467)</f>
        <v>726</v>
      </c>
    </row>
    <row r="9468" spans="1:5" x14ac:dyDescent="0.3">
      <c r="A9468" t="s">
        <v>3824</v>
      </c>
      <c r="B9468" t="s">
        <v>24</v>
      </c>
      <c r="C9468">
        <v>0.14000000000000001</v>
      </c>
      <c r="D9468">
        <f t="shared" si="148"/>
        <v>0</v>
      </c>
      <c r="E9468">
        <f>COUNTIFS($B$2:B9468,B9468)</f>
        <v>727</v>
      </c>
    </row>
    <row r="9469" spans="1:5" x14ac:dyDescent="0.3">
      <c r="A9469" t="s">
        <v>2336</v>
      </c>
      <c r="B9469" t="s">
        <v>24</v>
      </c>
      <c r="C9469">
        <v>0.14000000000000001</v>
      </c>
      <c r="D9469">
        <f t="shared" si="148"/>
        <v>0</v>
      </c>
      <c r="E9469">
        <f>COUNTIFS($B$2:B9469,B9469)</f>
        <v>728</v>
      </c>
    </row>
    <row r="9470" spans="1:5" x14ac:dyDescent="0.3">
      <c r="A9470" t="s">
        <v>7570</v>
      </c>
      <c r="B9470" t="s">
        <v>24</v>
      </c>
      <c r="C9470">
        <v>0.14000000000000001</v>
      </c>
      <c r="D9470">
        <f t="shared" si="148"/>
        <v>0</v>
      </c>
      <c r="E9470">
        <f>COUNTIFS($B$2:B9470,B9470)</f>
        <v>729</v>
      </c>
    </row>
    <row r="9471" spans="1:5" x14ac:dyDescent="0.3">
      <c r="A9471" t="s">
        <v>7653</v>
      </c>
      <c r="B9471" t="s">
        <v>24</v>
      </c>
      <c r="C9471">
        <v>0.14000000000000001</v>
      </c>
      <c r="D9471">
        <f t="shared" si="148"/>
        <v>0</v>
      </c>
      <c r="E9471">
        <f>COUNTIFS($B$2:B9471,B9471)</f>
        <v>730</v>
      </c>
    </row>
    <row r="9472" spans="1:5" x14ac:dyDescent="0.3">
      <c r="A9472" t="s">
        <v>7846</v>
      </c>
      <c r="B9472" t="s">
        <v>24</v>
      </c>
      <c r="C9472">
        <v>0.13</v>
      </c>
      <c r="D9472">
        <f t="shared" si="148"/>
        <v>0</v>
      </c>
      <c r="E9472">
        <f>COUNTIFS($B$2:B9472,B9472)</f>
        <v>731</v>
      </c>
    </row>
    <row r="9473" spans="1:5" x14ac:dyDescent="0.3">
      <c r="A9473" t="s">
        <v>7979</v>
      </c>
      <c r="B9473" t="s">
        <v>24</v>
      </c>
      <c r="C9473">
        <v>0.13</v>
      </c>
      <c r="D9473">
        <f t="shared" si="148"/>
        <v>0</v>
      </c>
      <c r="E9473">
        <f>COUNTIFS($B$2:B9473,B9473)</f>
        <v>732</v>
      </c>
    </row>
    <row r="9474" spans="1:5" x14ac:dyDescent="0.3">
      <c r="A9474" t="s">
        <v>3401</v>
      </c>
      <c r="B9474" t="s">
        <v>24</v>
      </c>
      <c r="C9474">
        <v>0.13</v>
      </c>
      <c r="D9474">
        <f t="shared" si="148"/>
        <v>0</v>
      </c>
      <c r="E9474">
        <f>COUNTIFS($B$2:B9474,B9474)</f>
        <v>733</v>
      </c>
    </row>
    <row r="9475" spans="1:5" x14ac:dyDescent="0.3">
      <c r="A9475" t="s">
        <v>7971</v>
      </c>
      <c r="B9475" t="s">
        <v>24</v>
      </c>
      <c r="C9475">
        <v>0.13</v>
      </c>
      <c r="D9475">
        <f t="shared" si="148"/>
        <v>0</v>
      </c>
      <c r="E9475">
        <f>COUNTIFS($B$2:B9475,B9475)</f>
        <v>734</v>
      </c>
    </row>
    <row r="9476" spans="1:5" x14ac:dyDescent="0.3">
      <c r="A9476" t="s">
        <v>7922</v>
      </c>
      <c r="B9476" t="s">
        <v>24</v>
      </c>
      <c r="C9476">
        <v>0.13</v>
      </c>
      <c r="D9476">
        <f t="shared" si="148"/>
        <v>0</v>
      </c>
      <c r="E9476">
        <f>COUNTIFS($B$2:B9476,B9476)</f>
        <v>735</v>
      </c>
    </row>
    <row r="9477" spans="1:5" x14ac:dyDescent="0.3">
      <c r="A9477" t="s">
        <v>8016</v>
      </c>
      <c r="B9477" t="s">
        <v>24</v>
      </c>
      <c r="C9477">
        <v>0.13</v>
      </c>
      <c r="D9477">
        <f t="shared" si="148"/>
        <v>0</v>
      </c>
      <c r="E9477">
        <f>COUNTIFS($B$2:B9477,B9477)</f>
        <v>736</v>
      </c>
    </row>
    <row r="9478" spans="1:5" x14ac:dyDescent="0.3">
      <c r="A9478" t="s">
        <v>2715</v>
      </c>
      <c r="B9478" t="s">
        <v>24</v>
      </c>
      <c r="C9478">
        <v>0.13</v>
      </c>
      <c r="D9478">
        <f t="shared" si="148"/>
        <v>0</v>
      </c>
      <c r="E9478">
        <f>COUNTIFS($B$2:B9478,B9478)</f>
        <v>737</v>
      </c>
    </row>
    <row r="9479" spans="1:5" x14ac:dyDescent="0.3">
      <c r="A9479" t="s">
        <v>8037</v>
      </c>
      <c r="B9479" t="s">
        <v>24</v>
      </c>
      <c r="C9479">
        <v>0.13</v>
      </c>
      <c r="D9479">
        <f t="shared" ref="D9479:D9542" si="149">IF(E9479&lt;5,E9479,0)</f>
        <v>0</v>
      </c>
      <c r="E9479">
        <f>COUNTIFS($B$2:B9479,B9479)</f>
        <v>738</v>
      </c>
    </row>
    <row r="9480" spans="1:5" x14ac:dyDescent="0.3">
      <c r="A9480" t="s">
        <v>3759</v>
      </c>
      <c r="B9480" t="s">
        <v>24</v>
      </c>
      <c r="C9480">
        <v>0.13</v>
      </c>
      <c r="D9480">
        <f t="shared" si="149"/>
        <v>0</v>
      </c>
      <c r="E9480">
        <f>COUNTIFS($B$2:B9480,B9480)</f>
        <v>739</v>
      </c>
    </row>
    <row r="9481" spans="1:5" x14ac:dyDescent="0.3">
      <c r="A9481" t="s">
        <v>7939</v>
      </c>
      <c r="B9481" t="s">
        <v>24</v>
      </c>
      <c r="C9481">
        <v>0.13</v>
      </c>
      <c r="D9481">
        <f t="shared" si="149"/>
        <v>0</v>
      </c>
      <c r="E9481">
        <f>COUNTIFS($B$2:B9481,B9481)</f>
        <v>740</v>
      </c>
    </row>
    <row r="9482" spans="1:5" x14ac:dyDescent="0.3">
      <c r="A9482" t="s">
        <v>7882</v>
      </c>
      <c r="B9482" t="s">
        <v>24</v>
      </c>
      <c r="C9482">
        <v>0.13</v>
      </c>
      <c r="D9482">
        <f t="shared" si="149"/>
        <v>0</v>
      </c>
      <c r="E9482">
        <f>COUNTIFS($B$2:B9482,B9482)</f>
        <v>741</v>
      </c>
    </row>
    <row r="9483" spans="1:5" x14ac:dyDescent="0.3">
      <c r="A9483" t="s">
        <v>7930</v>
      </c>
      <c r="B9483" t="s">
        <v>24</v>
      </c>
      <c r="C9483">
        <v>0.13</v>
      </c>
      <c r="D9483">
        <f t="shared" si="149"/>
        <v>0</v>
      </c>
      <c r="E9483">
        <f>COUNTIFS($B$2:B9483,B9483)</f>
        <v>742</v>
      </c>
    </row>
    <row r="9484" spans="1:5" x14ac:dyDescent="0.3">
      <c r="A9484" t="s">
        <v>5724</v>
      </c>
      <c r="B9484" t="s">
        <v>24</v>
      </c>
      <c r="C9484">
        <v>0.13</v>
      </c>
      <c r="D9484">
        <f t="shared" si="149"/>
        <v>0</v>
      </c>
      <c r="E9484">
        <f>COUNTIFS($B$2:B9484,B9484)</f>
        <v>743</v>
      </c>
    </row>
    <row r="9485" spans="1:5" x14ac:dyDescent="0.3">
      <c r="A9485" t="s">
        <v>192</v>
      </c>
      <c r="B9485" t="s">
        <v>24</v>
      </c>
      <c r="C9485">
        <v>0.13</v>
      </c>
      <c r="D9485">
        <f t="shared" si="149"/>
        <v>0</v>
      </c>
      <c r="E9485">
        <f>COUNTIFS($B$2:B9485,B9485)</f>
        <v>744</v>
      </c>
    </row>
    <row r="9486" spans="1:5" x14ac:dyDescent="0.3">
      <c r="A9486" t="s">
        <v>8004</v>
      </c>
      <c r="B9486" t="s">
        <v>24</v>
      </c>
      <c r="C9486">
        <v>0.13</v>
      </c>
      <c r="D9486">
        <f t="shared" si="149"/>
        <v>0</v>
      </c>
      <c r="E9486">
        <f>COUNTIFS($B$2:B9486,B9486)</f>
        <v>745</v>
      </c>
    </row>
    <row r="9487" spans="1:5" x14ac:dyDescent="0.3">
      <c r="A9487" t="s">
        <v>3472</v>
      </c>
      <c r="B9487" t="s">
        <v>24</v>
      </c>
      <c r="C9487">
        <v>0.13</v>
      </c>
      <c r="D9487">
        <f t="shared" si="149"/>
        <v>0</v>
      </c>
      <c r="E9487">
        <f>COUNTIFS($B$2:B9487,B9487)</f>
        <v>746</v>
      </c>
    </row>
    <row r="9488" spans="1:5" x14ac:dyDescent="0.3">
      <c r="A9488" t="s">
        <v>7913</v>
      </c>
      <c r="B9488" t="s">
        <v>24</v>
      </c>
      <c r="C9488">
        <v>0.13</v>
      </c>
      <c r="D9488">
        <f t="shared" si="149"/>
        <v>0</v>
      </c>
      <c r="E9488">
        <f>COUNTIFS($B$2:B9488,B9488)</f>
        <v>747</v>
      </c>
    </row>
    <row r="9489" spans="1:5" x14ac:dyDescent="0.3">
      <c r="A9489" t="s">
        <v>2299</v>
      </c>
      <c r="B9489" t="s">
        <v>24</v>
      </c>
      <c r="C9489">
        <v>0.13</v>
      </c>
      <c r="D9489">
        <f t="shared" si="149"/>
        <v>0</v>
      </c>
      <c r="E9489">
        <f>COUNTIFS($B$2:B9489,B9489)</f>
        <v>748</v>
      </c>
    </row>
    <row r="9490" spans="1:5" x14ac:dyDescent="0.3">
      <c r="A9490" t="s">
        <v>5909</v>
      </c>
      <c r="B9490" t="s">
        <v>24</v>
      </c>
      <c r="C9490">
        <v>0.13</v>
      </c>
      <c r="D9490">
        <f t="shared" si="149"/>
        <v>0</v>
      </c>
      <c r="E9490">
        <f>COUNTIFS($B$2:B9490,B9490)</f>
        <v>749</v>
      </c>
    </row>
    <row r="9491" spans="1:5" x14ac:dyDescent="0.3">
      <c r="A9491" t="s">
        <v>7857</v>
      </c>
      <c r="B9491" t="s">
        <v>24</v>
      </c>
      <c r="C9491">
        <v>0.13</v>
      </c>
      <c r="D9491">
        <f t="shared" si="149"/>
        <v>0</v>
      </c>
      <c r="E9491">
        <f>COUNTIFS($B$2:B9491,B9491)</f>
        <v>750</v>
      </c>
    </row>
    <row r="9492" spans="1:5" x14ac:dyDescent="0.3">
      <c r="A9492" t="s">
        <v>8029</v>
      </c>
      <c r="B9492" t="s">
        <v>24</v>
      </c>
      <c r="C9492">
        <v>0.13</v>
      </c>
      <c r="D9492">
        <f t="shared" si="149"/>
        <v>0</v>
      </c>
      <c r="E9492">
        <f>COUNTIFS($B$2:B9492,B9492)</f>
        <v>751</v>
      </c>
    </row>
    <row r="9493" spans="1:5" x14ac:dyDescent="0.3">
      <c r="A9493" t="s">
        <v>7820</v>
      </c>
      <c r="B9493" t="s">
        <v>24</v>
      </c>
      <c r="C9493">
        <v>0.13</v>
      </c>
      <c r="D9493">
        <f t="shared" si="149"/>
        <v>0</v>
      </c>
      <c r="E9493">
        <f>COUNTIFS($B$2:B9493,B9493)</f>
        <v>752</v>
      </c>
    </row>
    <row r="9494" spans="1:5" x14ac:dyDescent="0.3">
      <c r="A9494" t="s">
        <v>4279</v>
      </c>
      <c r="B9494" t="s">
        <v>24</v>
      </c>
      <c r="C9494">
        <v>0.13</v>
      </c>
      <c r="D9494">
        <f t="shared" si="149"/>
        <v>0</v>
      </c>
      <c r="E9494">
        <f>COUNTIFS($B$2:B9494,B9494)</f>
        <v>753</v>
      </c>
    </row>
    <row r="9495" spans="1:5" x14ac:dyDescent="0.3">
      <c r="A9495" t="s">
        <v>7893</v>
      </c>
      <c r="B9495" t="s">
        <v>24</v>
      </c>
      <c r="C9495">
        <v>0.13</v>
      </c>
      <c r="D9495">
        <f t="shared" si="149"/>
        <v>0</v>
      </c>
      <c r="E9495">
        <f>COUNTIFS($B$2:B9495,B9495)</f>
        <v>754</v>
      </c>
    </row>
    <row r="9496" spans="1:5" x14ac:dyDescent="0.3">
      <c r="A9496" t="s">
        <v>1789</v>
      </c>
      <c r="B9496" t="s">
        <v>24</v>
      </c>
      <c r="C9496">
        <v>0.13</v>
      </c>
      <c r="D9496">
        <f t="shared" si="149"/>
        <v>0</v>
      </c>
      <c r="E9496">
        <f>COUNTIFS($B$2:B9496,B9496)</f>
        <v>755</v>
      </c>
    </row>
    <row r="9497" spans="1:5" x14ac:dyDescent="0.3">
      <c r="A9497" t="s">
        <v>7653</v>
      </c>
      <c r="B9497" t="s">
        <v>24</v>
      </c>
      <c r="C9497">
        <v>0.13</v>
      </c>
      <c r="D9497">
        <f t="shared" si="149"/>
        <v>0</v>
      </c>
      <c r="E9497">
        <f>COUNTIFS($B$2:B9497,B9497)</f>
        <v>756</v>
      </c>
    </row>
    <row r="9498" spans="1:5" x14ac:dyDescent="0.3">
      <c r="A9498" t="s">
        <v>1735</v>
      </c>
      <c r="B9498" t="s">
        <v>24</v>
      </c>
      <c r="C9498">
        <v>0.13</v>
      </c>
      <c r="D9498">
        <f t="shared" si="149"/>
        <v>0</v>
      </c>
      <c r="E9498">
        <f>COUNTIFS($B$2:B9498,B9498)</f>
        <v>757</v>
      </c>
    </row>
    <row r="9499" spans="1:5" x14ac:dyDescent="0.3">
      <c r="A9499" t="s">
        <v>8025</v>
      </c>
      <c r="B9499" t="s">
        <v>24</v>
      </c>
      <c r="C9499">
        <v>0.13</v>
      </c>
      <c r="D9499">
        <f t="shared" si="149"/>
        <v>0</v>
      </c>
      <c r="E9499">
        <f>COUNTIFS($B$2:B9499,B9499)</f>
        <v>758</v>
      </c>
    </row>
    <row r="9500" spans="1:5" x14ac:dyDescent="0.3">
      <c r="A9500" t="s">
        <v>7893</v>
      </c>
      <c r="B9500" t="s">
        <v>24</v>
      </c>
      <c r="C9500">
        <v>0.13</v>
      </c>
      <c r="D9500">
        <f t="shared" si="149"/>
        <v>0</v>
      </c>
      <c r="E9500">
        <f>COUNTIFS($B$2:B9500,B9500)</f>
        <v>759</v>
      </c>
    </row>
    <row r="9501" spans="1:5" x14ac:dyDescent="0.3">
      <c r="A9501" t="s">
        <v>1966</v>
      </c>
      <c r="B9501" t="s">
        <v>24</v>
      </c>
      <c r="C9501">
        <v>0.13</v>
      </c>
      <c r="D9501">
        <f t="shared" si="149"/>
        <v>0</v>
      </c>
      <c r="E9501">
        <f>COUNTIFS($B$2:B9501,B9501)</f>
        <v>760</v>
      </c>
    </row>
    <row r="9502" spans="1:5" x14ac:dyDescent="0.3">
      <c r="A9502" t="s">
        <v>8055</v>
      </c>
      <c r="B9502" t="s">
        <v>24</v>
      </c>
      <c r="C9502">
        <v>0.12</v>
      </c>
      <c r="D9502">
        <f t="shared" si="149"/>
        <v>0</v>
      </c>
      <c r="E9502">
        <f>COUNTIFS($B$2:B9502,B9502)</f>
        <v>761</v>
      </c>
    </row>
    <row r="9503" spans="1:5" x14ac:dyDescent="0.3">
      <c r="A9503" t="s">
        <v>8191</v>
      </c>
      <c r="B9503" t="s">
        <v>24</v>
      </c>
      <c r="C9503">
        <v>0.12</v>
      </c>
      <c r="D9503">
        <f t="shared" si="149"/>
        <v>0</v>
      </c>
      <c r="E9503">
        <f>COUNTIFS($B$2:B9503,B9503)</f>
        <v>762</v>
      </c>
    </row>
    <row r="9504" spans="1:5" x14ac:dyDescent="0.3">
      <c r="A9504" t="s">
        <v>8234</v>
      </c>
      <c r="B9504" t="s">
        <v>24</v>
      </c>
      <c r="C9504">
        <v>0.12</v>
      </c>
      <c r="D9504">
        <f t="shared" si="149"/>
        <v>0</v>
      </c>
      <c r="E9504">
        <f>COUNTIFS($B$2:B9504,B9504)</f>
        <v>763</v>
      </c>
    </row>
    <row r="9505" spans="1:5" x14ac:dyDescent="0.3">
      <c r="A9505" t="s">
        <v>8249</v>
      </c>
      <c r="B9505" t="s">
        <v>24</v>
      </c>
      <c r="C9505">
        <v>0.12</v>
      </c>
      <c r="D9505">
        <f t="shared" si="149"/>
        <v>0</v>
      </c>
      <c r="E9505">
        <f>COUNTIFS($B$2:B9505,B9505)</f>
        <v>764</v>
      </c>
    </row>
    <row r="9506" spans="1:5" x14ac:dyDescent="0.3">
      <c r="A9506" t="s">
        <v>8147</v>
      </c>
      <c r="B9506" t="s">
        <v>24</v>
      </c>
      <c r="C9506">
        <v>0.12</v>
      </c>
      <c r="D9506">
        <f t="shared" si="149"/>
        <v>0</v>
      </c>
      <c r="E9506">
        <f>COUNTIFS($B$2:B9506,B9506)</f>
        <v>765</v>
      </c>
    </row>
    <row r="9507" spans="1:5" x14ac:dyDescent="0.3">
      <c r="A9507" t="s">
        <v>4648</v>
      </c>
      <c r="B9507" t="s">
        <v>24</v>
      </c>
      <c r="C9507">
        <v>0.12</v>
      </c>
      <c r="D9507">
        <f t="shared" si="149"/>
        <v>0</v>
      </c>
      <c r="E9507">
        <f>COUNTIFS($B$2:B9507,B9507)</f>
        <v>766</v>
      </c>
    </row>
    <row r="9508" spans="1:5" x14ac:dyDescent="0.3">
      <c r="A9508" t="s">
        <v>8130</v>
      </c>
      <c r="B9508" t="s">
        <v>24</v>
      </c>
      <c r="C9508">
        <v>0.12</v>
      </c>
      <c r="D9508">
        <f t="shared" si="149"/>
        <v>0</v>
      </c>
      <c r="E9508">
        <f>COUNTIFS($B$2:B9508,B9508)</f>
        <v>767</v>
      </c>
    </row>
    <row r="9509" spans="1:5" x14ac:dyDescent="0.3">
      <c r="A9509" t="s">
        <v>6004</v>
      </c>
      <c r="B9509" t="s">
        <v>24</v>
      </c>
      <c r="C9509">
        <v>0.12</v>
      </c>
      <c r="D9509">
        <f t="shared" si="149"/>
        <v>0</v>
      </c>
      <c r="E9509">
        <f>COUNTIFS($B$2:B9509,B9509)</f>
        <v>768</v>
      </c>
    </row>
    <row r="9510" spans="1:5" x14ac:dyDescent="0.3">
      <c r="A9510" t="s">
        <v>8288</v>
      </c>
      <c r="B9510" t="s">
        <v>24</v>
      </c>
      <c r="C9510">
        <v>0.12</v>
      </c>
      <c r="D9510">
        <f t="shared" si="149"/>
        <v>0</v>
      </c>
      <c r="E9510">
        <f>COUNTIFS($B$2:B9510,B9510)</f>
        <v>769</v>
      </c>
    </row>
    <row r="9511" spans="1:5" x14ac:dyDescent="0.3">
      <c r="A9511" t="s">
        <v>8048</v>
      </c>
      <c r="B9511" t="s">
        <v>24</v>
      </c>
      <c r="C9511">
        <v>0.12</v>
      </c>
      <c r="D9511">
        <f t="shared" si="149"/>
        <v>0</v>
      </c>
      <c r="E9511">
        <f>COUNTIFS($B$2:B9511,B9511)</f>
        <v>770</v>
      </c>
    </row>
    <row r="9512" spans="1:5" x14ac:dyDescent="0.3">
      <c r="A9512" t="s">
        <v>8101</v>
      </c>
      <c r="B9512" t="s">
        <v>24</v>
      </c>
      <c r="C9512">
        <v>0.12</v>
      </c>
      <c r="D9512">
        <f t="shared" si="149"/>
        <v>0</v>
      </c>
      <c r="E9512">
        <f>COUNTIFS($B$2:B9512,B9512)</f>
        <v>771</v>
      </c>
    </row>
    <row r="9513" spans="1:5" x14ac:dyDescent="0.3">
      <c r="A9513" t="s">
        <v>8194</v>
      </c>
      <c r="B9513" t="s">
        <v>24</v>
      </c>
      <c r="C9513">
        <v>0.12</v>
      </c>
      <c r="D9513">
        <f t="shared" si="149"/>
        <v>0</v>
      </c>
      <c r="E9513">
        <f>COUNTIFS($B$2:B9513,B9513)</f>
        <v>772</v>
      </c>
    </row>
    <row r="9514" spans="1:5" x14ac:dyDescent="0.3">
      <c r="A9514" t="s">
        <v>1517</v>
      </c>
      <c r="B9514" t="s">
        <v>24</v>
      </c>
      <c r="C9514">
        <v>0.12</v>
      </c>
      <c r="D9514">
        <f t="shared" si="149"/>
        <v>0</v>
      </c>
      <c r="E9514">
        <f>COUNTIFS($B$2:B9514,B9514)</f>
        <v>773</v>
      </c>
    </row>
    <row r="9515" spans="1:5" x14ac:dyDescent="0.3">
      <c r="A9515" t="s">
        <v>8184</v>
      </c>
      <c r="B9515" t="s">
        <v>24</v>
      </c>
      <c r="C9515">
        <v>0.12</v>
      </c>
      <c r="D9515">
        <f t="shared" si="149"/>
        <v>0</v>
      </c>
      <c r="E9515">
        <f>COUNTIFS($B$2:B9515,B9515)</f>
        <v>774</v>
      </c>
    </row>
    <row r="9516" spans="1:5" x14ac:dyDescent="0.3">
      <c r="A9516" t="s">
        <v>8159</v>
      </c>
      <c r="B9516" t="s">
        <v>24</v>
      </c>
      <c r="C9516">
        <v>0.12</v>
      </c>
      <c r="D9516">
        <f t="shared" si="149"/>
        <v>0</v>
      </c>
      <c r="E9516">
        <f>COUNTIFS($B$2:B9516,B9516)</f>
        <v>775</v>
      </c>
    </row>
    <row r="9517" spans="1:5" x14ac:dyDescent="0.3">
      <c r="A9517" t="s">
        <v>809</v>
      </c>
      <c r="B9517" t="s">
        <v>24</v>
      </c>
      <c r="C9517">
        <v>0.12</v>
      </c>
      <c r="D9517">
        <f t="shared" si="149"/>
        <v>0</v>
      </c>
      <c r="E9517">
        <f>COUNTIFS($B$2:B9517,B9517)</f>
        <v>776</v>
      </c>
    </row>
    <row r="9518" spans="1:5" x14ac:dyDescent="0.3">
      <c r="A9518" t="s">
        <v>2899</v>
      </c>
      <c r="B9518" t="s">
        <v>24</v>
      </c>
      <c r="C9518">
        <v>0.12</v>
      </c>
      <c r="D9518">
        <f t="shared" si="149"/>
        <v>0</v>
      </c>
      <c r="E9518">
        <f>COUNTIFS($B$2:B9518,B9518)</f>
        <v>777</v>
      </c>
    </row>
    <row r="9519" spans="1:5" x14ac:dyDescent="0.3">
      <c r="A9519" t="s">
        <v>8242</v>
      </c>
      <c r="B9519" t="s">
        <v>24</v>
      </c>
      <c r="C9519">
        <v>0.12</v>
      </c>
      <c r="D9519">
        <f t="shared" si="149"/>
        <v>0</v>
      </c>
      <c r="E9519">
        <f>COUNTIFS($B$2:B9519,B9519)</f>
        <v>778</v>
      </c>
    </row>
    <row r="9520" spans="1:5" x14ac:dyDescent="0.3">
      <c r="A9520" t="s">
        <v>8060</v>
      </c>
      <c r="B9520" t="s">
        <v>24</v>
      </c>
      <c r="C9520">
        <v>0.12</v>
      </c>
      <c r="D9520">
        <f t="shared" si="149"/>
        <v>0</v>
      </c>
      <c r="E9520">
        <f>COUNTIFS($B$2:B9520,B9520)</f>
        <v>779</v>
      </c>
    </row>
    <row r="9521" spans="1:5" x14ac:dyDescent="0.3">
      <c r="A9521" t="s">
        <v>6020</v>
      </c>
      <c r="B9521" t="s">
        <v>24</v>
      </c>
      <c r="C9521">
        <v>0.12</v>
      </c>
      <c r="D9521">
        <f t="shared" si="149"/>
        <v>0</v>
      </c>
      <c r="E9521">
        <f>COUNTIFS($B$2:B9521,B9521)</f>
        <v>780</v>
      </c>
    </row>
    <row r="9522" spans="1:5" x14ac:dyDescent="0.3">
      <c r="A9522" t="s">
        <v>8127</v>
      </c>
      <c r="B9522" t="s">
        <v>24</v>
      </c>
      <c r="C9522">
        <v>0.12</v>
      </c>
      <c r="D9522">
        <f t="shared" si="149"/>
        <v>0</v>
      </c>
      <c r="E9522">
        <f>COUNTIFS($B$2:B9522,B9522)</f>
        <v>781</v>
      </c>
    </row>
    <row r="9523" spans="1:5" x14ac:dyDescent="0.3">
      <c r="A9523" t="s">
        <v>2158</v>
      </c>
      <c r="B9523" t="s">
        <v>24</v>
      </c>
      <c r="C9523">
        <v>0.12</v>
      </c>
      <c r="D9523">
        <f t="shared" si="149"/>
        <v>0</v>
      </c>
      <c r="E9523">
        <f>COUNTIFS($B$2:B9523,B9523)</f>
        <v>782</v>
      </c>
    </row>
    <row r="9524" spans="1:5" x14ac:dyDescent="0.3">
      <c r="A9524" t="s">
        <v>8186</v>
      </c>
      <c r="B9524" t="s">
        <v>24</v>
      </c>
      <c r="C9524">
        <v>0.12</v>
      </c>
      <c r="D9524">
        <f t="shared" si="149"/>
        <v>0</v>
      </c>
      <c r="E9524">
        <f>COUNTIFS($B$2:B9524,B9524)</f>
        <v>783</v>
      </c>
    </row>
    <row r="9525" spans="1:5" x14ac:dyDescent="0.3">
      <c r="A9525" t="s">
        <v>3544</v>
      </c>
      <c r="B9525" t="s">
        <v>24</v>
      </c>
      <c r="C9525">
        <v>0.12</v>
      </c>
      <c r="D9525">
        <f t="shared" si="149"/>
        <v>0</v>
      </c>
      <c r="E9525">
        <f>COUNTIFS($B$2:B9525,B9525)</f>
        <v>784</v>
      </c>
    </row>
    <row r="9526" spans="1:5" x14ac:dyDescent="0.3">
      <c r="A9526" t="s">
        <v>8229</v>
      </c>
      <c r="B9526" t="s">
        <v>24</v>
      </c>
      <c r="C9526">
        <v>0.12</v>
      </c>
      <c r="D9526">
        <f t="shared" si="149"/>
        <v>0</v>
      </c>
      <c r="E9526">
        <f>COUNTIFS($B$2:B9526,B9526)</f>
        <v>785</v>
      </c>
    </row>
    <row r="9527" spans="1:5" x14ac:dyDescent="0.3">
      <c r="A9527" t="s">
        <v>7653</v>
      </c>
      <c r="B9527" t="s">
        <v>24</v>
      </c>
      <c r="C9527">
        <v>0.12</v>
      </c>
      <c r="D9527">
        <f t="shared" si="149"/>
        <v>0</v>
      </c>
      <c r="E9527">
        <f>COUNTIFS($B$2:B9527,B9527)</f>
        <v>786</v>
      </c>
    </row>
    <row r="9528" spans="1:5" x14ac:dyDescent="0.3">
      <c r="A9528" t="s">
        <v>6683</v>
      </c>
      <c r="B9528" t="s">
        <v>24</v>
      </c>
      <c r="C9528">
        <v>0.12</v>
      </c>
      <c r="D9528">
        <f t="shared" si="149"/>
        <v>0</v>
      </c>
      <c r="E9528">
        <f>COUNTIFS($B$2:B9528,B9528)</f>
        <v>787</v>
      </c>
    </row>
    <row r="9529" spans="1:5" x14ac:dyDescent="0.3">
      <c r="A9529" t="s">
        <v>7893</v>
      </c>
      <c r="B9529" t="s">
        <v>24</v>
      </c>
      <c r="C9529">
        <v>0.12</v>
      </c>
      <c r="D9529">
        <f t="shared" si="149"/>
        <v>0</v>
      </c>
      <c r="E9529">
        <f>COUNTIFS($B$2:B9529,B9529)</f>
        <v>788</v>
      </c>
    </row>
    <row r="9530" spans="1:5" x14ac:dyDescent="0.3">
      <c r="A9530" t="s">
        <v>7893</v>
      </c>
      <c r="B9530" t="s">
        <v>24</v>
      </c>
      <c r="C9530">
        <v>0.12</v>
      </c>
      <c r="D9530">
        <f t="shared" si="149"/>
        <v>0</v>
      </c>
      <c r="E9530">
        <f>COUNTIFS($B$2:B9530,B9530)</f>
        <v>789</v>
      </c>
    </row>
    <row r="9531" spans="1:5" x14ac:dyDescent="0.3">
      <c r="A9531" t="s">
        <v>4559</v>
      </c>
      <c r="B9531" t="s">
        <v>24</v>
      </c>
      <c r="C9531">
        <v>0.12</v>
      </c>
      <c r="D9531">
        <f t="shared" si="149"/>
        <v>0</v>
      </c>
      <c r="E9531">
        <f>COUNTIFS($B$2:B9531,B9531)</f>
        <v>790</v>
      </c>
    </row>
    <row r="9532" spans="1:5" x14ac:dyDescent="0.3">
      <c r="A9532" t="s">
        <v>4423</v>
      </c>
      <c r="B9532" t="s">
        <v>24</v>
      </c>
      <c r="C9532">
        <v>0.12</v>
      </c>
      <c r="D9532">
        <f t="shared" si="149"/>
        <v>0</v>
      </c>
      <c r="E9532">
        <f>COUNTIFS($B$2:B9532,B9532)</f>
        <v>791</v>
      </c>
    </row>
    <row r="9533" spans="1:5" x14ac:dyDescent="0.3">
      <c r="A9533" t="s">
        <v>6482</v>
      </c>
      <c r="B9533" t="s">
        <v>24</v>
      </c>
      <c r="C9533">
        <v>0.12</v>
      </c>
      <c r="D9533">
        <f t="shared" si="149"/>
        <v>0</v>
      </c>
      <c r="E9533">
        <f>COUNTIFS($B$2:B9533,B9533)</f>
        <v>792</v>
      </c>
    </row>
    <row r="9534" spans="1:5" x14ac:dyDescent="0.3">
      <c r="A9534" t="s">
        <v>8376</v>
      </c>
      <c r="B9534" t="s">
        <v>24</v>
      </c>
      <c r="C9534">
        <v>0.11</v>
      </c>
      <c r="D9534">
        <f t="shared" si="149"/>
        <v>0</v>
      </c>
      <c r="E9534">
        <f>COUNTIFS($B$2:B9534,B9534)</f>
        <v>793</v>
      </c>
    </row>
    <row r="9535" spans="1:5" x14ac:dyDescent="0.3">
      <c r="A9535" t="s">
        <v>8499</v>
      </c>
      <c r="B9535" t="s">
        <v>24</v>
      </c>
      <c r="C9535">
        <v>0.11</v>
      </c>
      <c r="D9535">
        <f t="shared" si="149"/>
        <v>0</v>
      </c>
      <c r="E9535">
        <f>COUNTIFS($B$2:B9535,B9535)</f>
        <v>794</v>
      </c>
    </row>
    <row r="9536" spans="1:5" x14ac:dyDescent="0.3">
      <c r="A9536" t="s">
        <v>8458</v>
      </c>
      <c r="B9536" t="s">
        <v>24</v>
      </c>
      <c r="C9536">
        <v>0.11</v>
      </c>
      <c r="D9536">
        <f t="shared" si="149"/>
        <v>0</v>
      </c>
      <c r="E9536">
        <f>COUNTIFS($B$2:B9536,B9536)</f>
        <v>795</v>
      </c>
    </row>
    <row r="9537" spans="1:5" x14ac:dyDescent="0.3">
      <c r="A9537" t="s">
        <v>8498</v>
      </c>
      <c r="B9537" t="s">
        <v>24</v>
      </c>
      <c r="C9537">
        <v>0.11</v>
      </c>
      <c r="D9537">
        <f t="shared" si="149"/>
        <v>0</v>
      </c>
      <c r="E9537">
        <f>COUNTIFS($B$2:B9537,B9537)</f>
        <v>796</v>
      </c>
    </row>
    <row r="9538" spans="1:5" x14ac:dyDescent="0.3">
      <c r="A9538" t="s">
        <v>8587</v>
      </c>
      <c r="B9538" t="s">
        <v>24</v>
      </c>
      <c r="C9538">
        <v>0.11</v>
      </c>
      <c r="D9538">
        <f t="shared" si="149"/>
        <v>0</v>
      </c>
      <c r="E9538">
        <f>COUNTIFS($B$2:B9538,B9538)</f>
        <v>797</v>
      </c>
    </row>
    <row r="9539" spans="1:5" x14ac:dyDescent="0.3">
      <c r="A9539" t="s">
        <v>8297</v>
      </c>
      <c r="B9539" t="s">
        <v>24</v>
      </c>
      <c r="C9539">
        <v>0.11</v>
      </c>
      <c r="D9539">
        <f t="shared" si="149"/>
        <v>0</v>
      </c>
      <c r="E9539">
        <f>COUNTIFS($B$2:B9539,B9539)</f>
        <v>798</v>
      </c>
    </row>
    <row r="9540" spans="1:5" x14ac:dyDescent="0.3">
      <c r="A9540" t="s">
        <v>3794</v>
      </c>
      <c r="B9540" t="s">
        <v>24</v>
      </c>
      <c r="C9540">
        <v>0.11</v>
      </c>
      <c r="D9540">
        <f t="shared" si="149"/>
        <v>0</v>
      </c>
      <c r="E9540">
        <f>COUNTIFS($B$2:B9540,B9540)</f>
        <v>799</v>
      </c>
    </row>
    <row r="9541" spans="1:5" x14ac:dyDescent="0.3">
      <c r="A9541" t="s">
        <v>8540</v>
      </c>
      <c r="B9541" t="s">
        <v>24</v>
      </c>
      <c r="C9541">
        <v>0.11</v>
      </c>
      <c r="D9541">
        <f t="shared" si="149"/>
        <v>0</v>
      </c>
      <c r="E9541">
        <f>COUNTIFS($B$2:B9541,B9541)</f>
        <v>800</v>
      </c>
    </row>
    <row r="9542" spans="1:5" x14ac:dyDescent="0.3">
      <c r="A9542" t="s">
        <v>8294</v>
      </c>
      <c r="B9542" t="s">
        <v>24</v>
      </c>
      <c r="C9542">
        <v>0.11</v>
      </c>
      <c r="D9542">
        <f t="shared" si="149"/>
        <v>0</v>
      </c>
      <c r="E9542">
        <f>COUNTIFS($B$2:B9542,B9542)</f>
        <v>801</v>
      </c>
    </row>
    <row r="9543" spans="1:5" x14ac:dyDescent="0.3">
      <c r="A9543" t="s">
        <v>2844</v>
      </c>
      <c r="B9543" t="s">
        <v>24</v>
      </c>
      <c r="C9543">
        <v>0.11</v>
      </c>
      <c r="D9543">
        <f t="shared" ref="D9543:D9606" si="150">IF(E9543&lt;5,E9543,0)</f>
        <v>0</v>
      </c>
      <c r="E9543">
        <f>COUNTIFS($B$2:B9543,B9543)</f>
        <v>802</v>
      </c>
    </row>
    <row r="9544" spans="1:5" x14ac:dyDescent="0.3">
      <c r="A9544" t="s">
        <v>4331</v>
      </c>
      <c r="B9544" t="s">
        <v>24</v>
      </c>
      <c r="C9544">
        <v>0.11</v>
      </c>
      <c r="D9544">
        <f t="shared" si="150"/>
        <v>0</v>
      </c>
      <c r="E9544">
        <f>COUNTIFS($B$2:B9544,B9544)</f>
        <v>803</v>
      </c>
    </row>
    <row r="9545" spans="1:5" x14ac:dyDescent="0.3">
      <c r="A9545" t="s">
        <v>3833</v>
      </c>
      <c r="B9545" t="s">
        <v>24</v>
      </c>
      <c r="C9545">
        <v>0.11</v>
      </c>
      <c r="D9545">
        <f t="shared" si="150"/>
        <v>0</v>
      </c>
      <c r="E9545">
        <f>COUNTIFS($B$2:B9545,B9545)</f>
        <v>804</v>
      </c>
    </row>
    <row r="9546" spans="1:5" x14ac:dyDescent="0.3">
      <c r="A9546" t="s">
        <v>8595</v>
      </c>
      <c r="B9546" t="s">
        <v>24</v>
      </c>
      <c r="C9546">
        <v>0.11</v>
      </c>
      <c r="D9546">
        <f t="shared" si="150"/>
        <v>0</v>
      </c>
      <c r="E9546">
        <f>COUNTIFS($B$2:B9546,B9546)</f>
        <v>805</v>
      </c>
    </row>
    <row r="9547" spans="1:5" x14ac:dyDescent="0.3">
      <c r="A9547" t="s">
        <v>8299</v>
      </c>
      <c r="B9547" t="s">
        <v>24</v>
      </c>
      <c r="C9547">
        <v>0.11</v>
      </c>
      <c r="D9547">
        <f t="shared" si="150"/>
        <v>0</v>
      </c>
      <c r="E9547">
        <f>COUNTIFS($B$2:B9547,B9547)</f>
        <v>806</v>
      </c>
    </row>
    <row r="9548" spans="1:5" x14ac:dyDescent="0.3">
      <c r="A9548" t="s">
        <v>2300</v>
      </c>
      <c r="B9548" t="s">
        <v>24</v>
      </c>
      <c r="C9548">
        <v>0.11</v>
      </c>
      <c r="D9548">
        <f t="shared" si="150"/>
        <v>0</v>
      </c>
      <c r="E9548">
        <f>COUNTIFS($B$2:B9548,B9548)</f>
        <v>807</v>
      </c>
    </row>
    <row r="9549" spans="1:5" x14ac:dyDescent="0.3">
      <c r="A9549" t="s">
        <v>8523</v>
      </c>
      <c r="B9549" t="s">
        <v>24</v>
      </c>
      <c r="C9549">
        <v>0.11</v>
      </c>
      <c r="D9549">
        <f t="shared" si="150"/>
        <v>0</v>
      </c>
      <c r="E9549">
        <f>COUNTIFS($B$2:B9549,B9549)</f>
        <v>808</v>
      </c>
    </row>
    <row r="9550" spans="1:5" x14ac:dyDescent="0.3">
      <c r="A9550" t="s">
        <v>8300</v>
      </c>
      <c r="B9550" t="s">
        <v>24</v>
      </c>
      <c r="C9550">
        <v>0.11</v>
      </c>
      <c r="D9550">
        <f t="shared" si="150"/>
        <v>0</v>
      </c>
      <c r="E9550">
        <f>COUNTIFS($B$2:B9550,B9550)</f>
        <v>809</v>
      </c>
    </row>
    <row r="9551" spans="1:5" x14ac:dyDescent="0.3">
      <c r="A9551" t="s">
        <v>8409</v>
      </c>
      <c r="B9551" t="s">
        <v>24</v>
      </c>
      <c r="C9551">
        <v>0.11</v>
      </c>
      <c r="D9551">
        <f t="shared" si="150"/>
        <v>0</v>
      </c>
      <c r="E9551">
        <f>COUNTIFS($B$2:B9551,B9551)</f>
        <v>810</v>
      </c>
    </row>
    <row r="9552" spans="1:5" x14ac:dyDescent="0.3">
      <c r="A9552" t="s">
        <v>8600</v>
      </c>
      <c r="B9552" t="s">
        <v>24</v>
      </c>
      <c r="C9552">
        <v>0.11</v>
      </c>
      <c r="D9552">
        <f t="shared" si="150"/>
        <v>0</v>
      </c>
      <c r="E9552">
        <f>COUNTIFS($B$2:B9552,B9552)</f>
        <v>811</v>
      </c>
    </row>
    <row r="9553" spans="1:5" x14ac:dyDescent="0.3">
      <c r="A9553" t="s">
        <v>8409</v>
      </c>
      <c r="B9553" t="s">
        <v>24</v>
      </c>
      <c r="C9553">
        <v>0.11</v>
      </c>
      <c r="D9553">
        <f t="shared" si="150"/>
        <v>0</v>
      </c>
      <c r="E9553">
        <f>COUNTIFS($B$2:B9553,B9553)</f>
        <v>812</v>
      </c>
    </row>
    <row r="9554" spans="1:5" x14ac:dyDescent="0.3">
      <c r="A9554" t="s">
        <v>8544</v>
      </c>
      <c r="B9554" t="s">
        <v>24</v>
      </c>
      <c r="C9554">
        <v>0.11</v>
      </c>
      <c r="D9554">
        <f t="shared" si="150"/>
        <v>0</v>
      </c>
      <c r="E9554">
        <f>COUNTIFS($B$2:B9554,B9554)</f>
        <v>813</v>
      </c>
    </row>
    <row r="9555" spans="1:5" x14ac:dyDescent="0.3">
      <c r="A9555" t="s">
        <v>8341</v>
      </c>
      <c r="B9555" t="s">
        <v>24</v>
      </c>
      <c r="C9555">
        <v>0.11</v>
      </c>
      <c r="D9555">
        <f t="shared" si="150"/>
        <v>0</v>
      </c>
      <c r="E9555">
        <f>COUNTIFS($B$2:B9555,B9555)</f>
        <v>814</v>
      </c>
    </row>
    <row r="9556" spans="1:5" x14ac:dyDescent="0.3">
      <c r="A9556" t="s">
        <v>2742</v>
      </c>
      <c r="B9556" t="s">
        <v>24</v>
      </c>
      <c r="C9556">
        <v>0.11</v>
      </c>
      <c r="D9556">
        <f t="shared" si="150"/>
        <v>0</v>
      </c>
      <c r="E9556">
        <f>COUNTIFS($B$2:B9556,B9556)</f>
        <v>815</v>
      </c>
    </row>
    <row r="9557" spans="1:5" x14ac:dyDescent="0.3">
      <c r="A9557" t="s">
        <v>6200</v>
      </c>
      <c r="B9557" t="s">
        <v>24</v>
      </c>
      <c r="C9557">
        <v>0.11</v>
      </c>
      <c r="D9557">
        <f t="shared" si="150"/>
        <v>0</v>
      </c>
      <c r="E9557">
        <f>COUNTIFS($B$2:B9557,B9557)</f>
        <v>816</v>
      </c>
    </row>
    <row r="9558" spans="1:5" x14ac:dyDescent="0.3">
      <c r="A9558" t="s">
        <v>8296</v>
      </c>
      <c r="B9558" t="s">
        <v>24</v>
      </c>
      <c r="C9558">
        <v>0.11</v>
      </c>
      <c r="D9558">
        <f t="shared" si="150"/>
        <v>0</v>
      </c>
      <c r="E9558">
        <f>COUNTIFS($B$2:B9558,B9558)</f>
        <v>817</v>
      </c>
    </row>
    <row r="9559" spans="1:5" x14ac:dyDescent="0.3">
      <c r="A9559" t="s">
        <v>7097</v>
      </c>
      <c r="B9559" t="s">
        <v>24</v>
      </c>
      <c r="C9559">
        <v>0.11</v>
      </c>
      <c r="D9559">
        <f t="shared" si="150"/>
        <v>0</v>
      </c>
      <c r="E9559">
        <f>COUNTIFS($B$2:B9559,B9559)</f>
        <v>818</v>
      </c>
    </row>
    <row r="9560" spans="1:5" x14ac:dyDescent="0.3">
      <c r="A9560" t="s">
        <v>6849</v>
      </c>
      <c r="B9560" t="s">
        <v>24</v>
      </c>
      <c r="C9560">
        <v>0.11</v>
      </c>
      <c r="D9560">
        <f t="shared" si="150"/>
        <v>0</v>
      </c>
      <c r="E9560">
        <f>COUNTIFS($B$2:B9560,B9560)</f>
        <v>819</v>
      </c>
    </row>
    <row r="9561" spans="1:5" x14ac:dyDescent="0.3">
      <c r="A9561" t="s">
        <v>7107</v>
      </c>
      <c r="B9561" t="s">
        <v>24</v>
      </c>
      <c r="C9561">
        <v>0.11</v>
      </c>
      <c r="D9561">
        <f t="shared" si="150"/>
        <v>0</v>
      </c>
      <c r="E9561">
        <f>COUNTIFS($B$2:B9561,B9561)</f>
        <v>820</v>
      </c>
    </row>
    <row r="9562" spans="1:5" x14ac:dyDescent="0.3">
      <c r="A9562" t="s">
        <v>8834</v>
      </c>
      <c r="B9562" t="s">
        <v>24</v>
      </c>
      <c r="C9562">
        <v>0.1</v>
      </c>
      <c r="D9562">
        <f t="shared" si="150"/>
        <v>0</v>
      </c>
      <c r="E9562">
        <f>COUNTIFS($B$2:B9562,B9562)</f>
        <v>821</v>
      </c>
    </row>
    <row r="9563" spans="1:5" x14ac:dyDescent="0.3">
      <c r="A9563" t="s">
        <v>8826</v>
      </c>
      <c r="B9563" t="s">
        <v>24</v>
      </c>
      <c r="C9563">
        <v>0.1</v>
      </c>
      <c r="D9563">
        <f t="shared" si="150"/>
        <v>0</v>
      </c>
      <c r="E9563">
        <f>COUNTIFS($B$2:B9563,B9563)</f>
        <v>822</v>
      </c>
    </row>
    <row r="9564" spans="1:5" x14ac:dyDescent="0.3">
      <c r="A9564" t="s">
        <v>8794</v>
      </c>
      <c r="B9564" t="s">
        <v>24</v>
      </c>
      <c r="C9564">
        <v>0.1</v>
      </c>
      <c r="D9564">
        <f t="shared" si="150"/>
        <v>0</v>
      </c>
      <c r="E9564">
        <f>COUNTIFS($B$2:B9564,B9564)</f>
        <v>823</v>
      </c>
    </row>
    <row r="9565" spans="1:5" x14ac:dyDescent="0.3">
      <c r="A9565" t="s">
        <v>8874</v>
      </c>
      <c r="B9565" t="s">
        <v>24</v>
      </c>
      <c r="C9565">
        <v>0.1</v>
      </c>
      <c r="D9565">
        <f t="shared" si="150"/>
        <v>0</v>
      </c>
      <c r="E9565">
        <f>COUNTIFS($B$2:B9565,B9565)</f>
        <v>824</v>
      </c>
    </row>
    <row r="9566" spans="1:5" x14ac:dyDescent="0.3">
      <c r="A9566" t="s">
        <v>8668</v>
      </c>
      <c r="B9566" t="s">
        <v>24</v>
      </c>
      <c r="C9566">
        <v>0.1</v>
      </c>
      <c r="D9566">
        <f t="shared" si="150"/>
        <v>0</v>
      </c>
      <c r="E9566">
        <f>COUNTIFS($B$2:B9566,B9566)</f>
        <v>825</v>
      </c>
    </row>
    <row r="9567" spans="1:5" x14ac:dyDescent="0.3">
      <c r="A9567" t="s">
        <v>8793</v>
      </c>
      <c r="B9567" t="s">
        <v>24</v>
      </c>
      <c r="C9567">
        <v>0.1</v>
      </c>
      <c r="D9567">
        <f t="shared" si="150"/>
        <v>0</v>
      </c>
      <c r="E9567">
        <f>COUNTIFS($B$2:B9567,B9567)</f>
        <v>826</v>
      </c>
    </row>
    <row r="9568" spans="1:5" x14ac:dyDescent="0.3">
      <c r="A9568" t="s">
        <v>8782</v>
      </c>
      <c r="B9568" t="s">
        <v>24</v>
      </c>
      <c r="C9568">
        <v>0.1</v>
      </c>
      <c r="D9568">
        <f t="shared" si="150"/>
        <v>0</v>
      </c>
      <c r="E9568">
        <f>COUNTIFS($B$2:B9568,B9568)</f>
        <v>827</v>
      </c>
    </row>
    <row r="9569" spans="1:5" x14ac:dyDescent="0.3">
      <c r="A9569" t="s">
        <v>8857</v>
      </c>
      <c r="B9569" t="s">
        <v>24</v>
      </c>
      <c r="C9569">
        <v>0.1</v>
      </c>
      <c r="D9569">
        <f t="shared" si="150"/>
        <v>0</v>
      </c>
      <c r="E9569">
        <f>COUNTIFS($B$2:B9569,B9569)</f>
        <v>828</v>
      </c>
    </row>
    <row r="9570" spans="1:5" x14ac:dyDescent="0.3">
      <c r="A9570" t="s">
        <v>8897</v>
      </c>
      <c r="B9570" t="s">
        <v>24</v>
      </c>
      <c r="C9570">
        <v>0.1</v>
      </c>
      <c r="D9570">
        <f t="shared" si="150"/>
        <v>0</v>
      </c>
      <c r="E9570">
        <f>COUNTIFS($B$2:B9570,B9570)</f>
        <v>829</v>
      </c>
    </row>
    <row r="9571" spans="1:5" x14ac:dyDescent="0.3">
      <c r="A9571" t="s">
        <v>3008</v>
      </c>
      <c r="B9571" t="s">
        <v>24</v>
      </c>
      <c r="C9571">
        <v>0.1</v>
      </c>
      <c r="D9571">
        <f t="shared" si="150"/>
        <v>0</v>
      </c>
      <c r="E9571">
        <f>COUNTIFS($B$2:B9571,B9571)</f>
        <v>830</v>
      </c>
    </row>
    <row r="9572" spans="1:5" x14ac:dyDescent="0.3">
      <c r="A9572" t="s">
        <v>5380</v>
      </c>
      <c r="B9572" t="s">
        <v>24</v>
      </c>
      <c r="C9572">
        <v>0.1</v>
      </c>
      <c r="D9572">
        <f t="shared" si="150"/>
        <v>0</v>
      </c>
      <c r="E9572">
        <f>COUNTIFS($B$2:B9572,B9572)</f>
        <v>831</v>
      </c>
    </row>
    <row r="9573" spans="1:5" x14ac:dyDescent="0.3">
      <c r="A9573" t="s">
        <v>8647</v>
      </c>
      <c r="B9573" t="s">
        <v>24</v>
      </c>
      <c r="C9573">
        <v>0.1</v>
      </c>
      <c r="D9573">
        <f t="shared" si="150"/>
        <v>0</v>
      </c>
      <c r="E9573">
        <f>COUNTIFS($B$2:B9573,B9573)</f>
        <v>832</v>
      </c>
    </row>
    <row r="9574" spans="1:5" x14ac:dyDescent="0.3">
      <c r="A9574" t="s">
        <v>4344</v>
      </c>
      <c r="B9574" t="s">
        <v>24</v>
      </c>
      <c r="C9574">
        <v>0.1</v>
      </c>
      <c r="D9574">
        <f t="shared" si="150"/>
        <v>0</v>
      </c>
      <c r="E9574">
        <f>COUNTIFS($B$2:B9574,B9574)</f>
        <v>833</v>
      </c>
    </row>
    <row r="9575" spans="1:5" x14ac:dyDescent="0.3">
      <c r="A9575" t="s">
        <v>8734</v>
      </c>
      <c r="B9575" t="s">
        <v>24</v>
      </c>
      <c r="C9575">
        <v>0.1</v>
      </c>
      <c r="D9575">
        <f t="shared" si="150"/>
        <v>0</v>
      </c>
      <c r="E9575">
        <f>COUNTIFS($B$2:B9575,B9575)</f>
        <v>834</v>
      </c>
    </row>
    <row r="9576" spans="1:5" x14ac:dyDescent="0.3">
      <c r="A9576" t="s">
        <v>8908</v>
      </c>
      <c r="B9576" t="s">
        <v>24</v>
      </c>
      <c r="C9576">
        <v>0.1</v>
      </c>
      <c r="D9576">
        <f t="shared" si="150"/>
        <v>0</v>
      </c>
      <c r="E9576">
        <f>COUNTIFS($B$2:B9576,B9576)</f>
        <v>835</v>
      </c>
    </row>
    <row r="9577" spans="1:5" x14ac:dyDescent="0.3">
      <c r="A9577" t="s">
        <v>8652</v>
      </c>
      <c r="B9577" t="s">
        <v>24</v>
      </c>
      <c r="C9577">
        <v>0.1</v>
      </c>
      <c r="D9577">
        <f t="shared" si="150"/>
        <v>0</v>
      </c>
      <c r="E9577">
        <f>COUNTIFS($B$2:B9577,B9577)</f>
        <v>836</v>
      </c>
    </row>
    <row r="9578" spans="1:5" x14ac:dyDescent="0.3">
      <c r="A9578" t="s">
        <v>2239</v>
      </c>
      <c r="B9578" t="s">
        <v>24</v>
      </c>
      <c r="C9578">
        <v>0.1</v>
      </c>
      <c r="D9578">
        <f t="shared" si="150"/>
        <v>0</v>
      </c>
      <c r="E9578">
        <f>COUNTIFS($B$2:B9578,B9578)</f>
        <v>837</v>
      </c>
    </row>
    <row r="9579" spans="1:5" x14ac:dyDescent="0.3">
      <c r="A9579" t="s">
        <v>3220</v>
      </c>
      <c r="B9579" t="s">
        <v>24</v>
      </c>
      <c r="C9579">
        <v>0.1</v>
      </c>
      <c r="D9579">
        <f t="shared" si="150"/>
        <v>0</v>
      </c>
      <c r="E9579">
        <f>COUNTIFS($B$2:B9579,B9579)</f>
        <v>838</v>
      </c>
    </row>
    <row r="9580" spans="1:5" x14ac:dyDescent="0.3">
      <c r="A9580" t="s">
        <v>5702</v>
      </c>
      <c r="B9580" t="s">
        <v>24</v>
      </c>
      <c r="C9580">
        <v>0.1</v>
      </c>
      <c r="D9580">
        <f t="shared" si="150"/>
        <v>0</v>
      </c>
      <c r="E9580">
        <f>COUNTIFS($B$2:B9580,B9580)</f>
        <v>839</v>
      </c>
    </row>
    <row r="9581" spans="1:5" x14ac:dyDescent="0.3">
      <c r="A9581" t="s">
        <v>8656</v>
      </c>
      <c r="B9581" t="s">
        <v>24</v>
      </c>
      <c r="C9581">
        <v>0.1</v>
      </c>
      <c r="D9581">
        <f t="shared" si="150"/>
        <v>0</v>
      </c>
      <c r="E9581">
        <f>COUNTIFS($B$2:B9581,B9581)</f>
        <v>840</v>
      </c>
    </row>
    <row r="9582" spans="1:5" x14ac:dyDescent="0.3">
      <c r="A9582" t="s">
        <v>5616</v>
      </c>
      <c r="B9582" t="s">
        <v>24</v>
      </c>
      <c r="C9582">
        <v>0.1</v>
      </c>
      <c r="D9582">
        <f t="shared" si="150"/>
        <v>0</v>
      </c>
      <c r="E9582">
        <f>COUNTIFS($B$2:B9582,B9582)</f>
        <v>841</v>
      </c>
    </row>
    <row r="9583" spans="1:5" x14ac:dyDescent="0.3">
      <c r="A9583" t="s">
        <v>8835</v>
      </c>
      <c r="B9583" t="s">
        <v>24</v>
      </c>
      <c r="C9583">
        <v>0.1</v>
      </c>
      <c r="D9583">
        <f t="shared" si="150"/>
        <v>0</v>
      </c>
      <c r="E9583">
        <f>COUNTIFS($B$2:B9583,B9583)</f>
        <v>842</v>
      </c>
    </row>
    <row r="9584" spans="1:5" x14ac:dyDescent="0.3">
      <c r="A9584" t="s">
        <v>8875</v>
      </c>
      <c r="B9584" t="s">
        <v>24</v>
      </c>
      <c r="C9584">
        <v>0.1</v>
      </c>
      <c r="D9584">
        <f t="shared" si="150"/>
        <v>0</v>
      </c>
      <c r="E9584">
        <f>COUNTIFS($B$2:B9584,B9584)</f>
        <v>843</v>
      </c>
    </row>
    <row r="9585" spans="1:5" x14ac:dyDescent="0.3">
      <c r="A9585" t="s">
        <v>8933</v>
      </c>
      <c r="B9585" t="s">
        <v>24</v>
      </c>
      <c r="C9585">
        <v>0.1</v>
      </c>
      <c r="D9585">
        <f t="shared" si="150"/>
        <v>0</v>
      </c>
      <c r="E9585">
        <f>COUNTIFS($B$2:B9585,B9585)</f>
        <v>844</v>
      </c>
    </row>
    <row r="9586" spans="1:5" x14ac:dyDescent="0.3">
      <c r="A9586" t="s">
        <v>8872</v>
      </c>
      <c r="B9586" t="s">
        <v>24</v>
      </c>
      <c r="C9586">
        <v>0.1</v>
      </c>
      <c r="D9586">
        <f t="shared" si="150"/>
        <v>0</v>
      </c>
      <c r="E9586">
        <f>COUNTIFS($B$2:B9586,B9586)</f>
        <v>845</v>
      </c>
    </row>
    <row r="9587" spans="1:5" x14ac:dyDescent="0.3">
      <c r="A9587" t="s">
        <v>8675</v>
      </c>
      <c r="B9587" t="s">
        <v>24</v>
      </c>
      <c r="C9587">
        <v>0.1</v>
      </c>
      <c r="D9587">
        <f t="shared" si="150"/>
        <v>0</v>
      </c>
      <c r="E9587">
        <f>COUNTIFS($B$2:B9587,B9587)</f>
        <v>846</v>
      </c>
    </row>
    <row r="9588" spans="1:5" x14ac:dyDescent="0.3">
      <c r="A9588" t="s">
        <v>8060</v>
      </c>
      <c r="B9588" t="s">
        <v>24</v>
      </c>
      <c r="C9588">
        <v>0.1</v>
      </c>
      <c r="D9588">
        <f t="shared" si="150"/>
        <v>0</v>
      </c>
      <c r="E9588">
        <f>COUNTIFS($B$2:B9588,B9588)</f>
        <v>847</v>
      </c>
    </row>
    <row r="9589" spans="1:5" x14ac:dyDescent="0.3">
      <c r="A9589" t="s">
        <v>8646</v>
      </c>
      <c r="B9589" t="s">
        <v>24</v>
      </c>
      <c r="C9589">
        <v>0.1</v>
      </c>
      <c r="D9589">
        <f t="shared" si="150"/>
        <v>0</v>
      </c>
      <c r="E9589">
        <f>COUNTIFS($B$2:B9589,B9589)</f>
        <v>848</v>
      </c>
    </row>
    <row r="9590" spans="1:5" x14ac:dyDescent="0.3">
      <c r="A9590" t="s">
        <v>8711</v>
      </c>
      <c r="B9590" t="s">
        <v>24</v>
      </c>
      <c r="C9590">
        <v>0.1</v>
      </c>
      <c r="D9590">
        <f t="shared" si="150"/>
        <v>0</v>
      </c>
      <c r="E9590">
        <f>COUNTIFS($B$2:B9590,B9590)</f>
        <v>849</v>
      </c>
    </row>
    <row r="9591" spans="1:5" x14ac:dyDescent="0.3">
      <c r="A9591" t="s">
        <v>8229</v>
      </c>
      <c r="B9591" t="s">
        <v>24</v>
      </c>
      <c r="C9591">
        <v>0.1</v>
      </c>
      <c r="D9591">
        <f t="shared" si="150"/>
        <v>0</v>
      </c>
      <c r="E9591">
        <f>COUNTIFS($B$2:B9591,B9591)</f>
        <v>850</v>
      </c>
    </row>
    <row r="9592" spans="1:5" x14ac:dyDescent="0.3">
      <c r="A9592" t="s">
        <v>6683</v>
      </c>
      <c r="B9592" t="s">
        <v>24</v>
      </c>
      <c r="C9592">
        <v>0.1</v>
      </c>
      <c r="D9592">
        <f t="shared" si="150"/>
        <v>0</v>
      </c>
      <c r="E9592">
        <f>COUNTIFS($B$2:B9592,B9592)</f>
        <v>851</v>
      </c>
    </row>
    <row r="9593" spans="1:5" x14ac:dyDescent="0.3">
      <c r="A9593" t="s">
        <v>7653</v>
      </c>
      <c r="B9593" t="s">
        <v>24</v>
      </c>
      <c r="C9593">
        <v>0.1</v>
      </c>
      <c r="D9593">
        <f t="shared" si="150"/>
        <v>0</v>
      </c>
      <c r="E9593">
        <f>COUNTIFS($B$2:B9593,B9593)</f>
        <v>852</v>
      </c>
    </row>
    <row r="9594" spans="1:5" x14ac:dyDescent="0.3">
      <c r="A9594" t="s">
        <v>8709</v>
      </c>
      <c r="B9594" t="s">
        <v>24</v>
      </c>
      <c r="C9594">
        <v>0.1</v>
      </c>
      <c r="D9594">
        <f t="shared" si="150"/>
        <v>0</v>
      </c>
      <c r="E9594">
        <f>COUNTIFS($B$2:B9594,B9594)</f>
        <v>853</v>
      </c>
    </row>
    <row r="9595" spans="1:5" x14ac:dyDescent="0.3">
      <c r="A9595" t="s">
        <v>4258</v>
      </c>
      <c r="B9595" t="s">
        <v>24</v>
      </c>
      <c r="C9595">
        <v>0.1</v>
      </c>
      <c r="D9595">
        <f t="shared" si="150"/>
        <v>0</v>
      </c>
      <c r="E9595">
        <f>COUNTIFS($B$2:B9595,B9595)</f>
        <v>854</v>
      </c>
    </row>
    <row r="9596" spans="1:5" x14ac:dyDescent="0.3">
      <c r="A9596" t="s">
        <v>6157</v>
      </c>
      <c r="B9596" t="s">
        <v>24</v>
      </c>
      <c r="C9596">
        <v>0.1</v>
      </c>
      <c r="D9596">
        <f t="shared" si="150"/>
        <v>0</v>
      </c>
      <c r="E9596">
        <f>COUNTIFS($B$2:B9596,B9596)</f>
        <v>855</v>
      </c>
    </row>
    <row r="9597" spans="1:5" x14ac:dyDescent="0.3">
      <c r="A9597" t="s">
        <v>9063</v>
      </c>
      <c r="B9597" t="s">
        <v>24</v>
      </c>
      <c r="C9597">
        <v>0.09</v>
      </c>
      <c r="D9597">
        <f t="shared" si="150"/>
        <v>0</v>
      </c>
      <c r="E9597">
        <f>COUNTIFS($B$2:B9597,B9597)</f>
        <v>856</v>
      </c>
    </row>
    <row r="9598" spans="1:5" x14ac:dyDescent="0.3">
      <c r="A9598" t="s">
        <v>9135</v>
      </c>
      <c r="B9598" t="s">
        <v>24</v>
      </c>
      <c r="C9598">
        <v>0.09</v>
      </c>
      <c r="D9598">
        <f t="shared" si="150"/>
        <v>0</v>
      </c>
      <c r="E9598">
        <f>COUNTIFS($B$2:B9598,B9598)</f>
        <v>857</v>
      </c>
    </row>
    <row r="9599" spans="1:5" x14ac:dyDescent="0.3">
      <c r="A9599" t="s">
        <v>9125</v>
      </c>
      <c r="B9599" t="s">
        <v>24</v>
      </c>
      <c r="C9599">
        <v>0.09</v>
      </c>
      <c r="D9599">
        <f t="shared" si="150"/>
        <v>0</v>
      </c>
      <c r="E9599">
        <f>COUNTIFS($B$2:B9599,B9599)</f>
        <v>858</v>
      </c>
    </row>
    <row r="9600" spans="1:5" x14ac:dyDescent="0.3">
      <c r="A9600" t="s">
        <v>9224</v>
      </c>
      <c r="B9600" t="s">
        <v>24</v>
      </c>
      <c r="C9600">
        <v>0.09</v>
      </c>
      <c r="D9600">
        <f t="shared" si="150"/>
        <v>0</v>
      </c>
      <c r="E9600">
        <f>COUNTIFS($B$2:B9600,B9600)</f>
        <v>859</v>
      </c>
    </row>
    <row r="9601" spans="1:5" x14ac:dyDescent="0.3">
      <c r="A9601" t="s">
        <v>8935</v>
      </c>
      <c r="B9601" t="s">
        <v>24</v>
      </c>
      <c r="C9601">
        <v>0.09</v>
      </c>
      <c r="D9601">
        <f t="shared" si="150"/>
        <v>0</v>
      </c>
      <c r="E9601">
        <f>COUNTIFS($B$2:B9601,B9601)</f>
        <v>860</v>
      </c>
    </row>
    <row r="9602" spans="1:5" x14ac:dyDescent="0.3">
      <c r="A9602" t="s">
        <v>5519</v>
      </c>
      <c r="B9602" t="s">
        <v>24</v>
      </c>
      <c r="C9602">
        <v>0.09</v>
      </c>
      <c r="D9602">
        <f t="shared" si="150"/>
        <v>0</v>
      </c>
      <c r="E9602">
        <f>COUNTIFS($B$2:B9602,B9602)</f>
        <v>861</v>
      </c>
    </row>
    <row r="9603" spans="1:5" x14ac:dyDescent="0.3">
      <c r="A9603" t="s">
        <v>2016</v>
      </c>
      <c r="B9603" t="s">
        <v>24</v>
      </c>
      <c r="C9603">
        <v>0.09</v>
      </c>
      <c r="D9603">
        <f t="shared" si="150"/>
        <v>0</v>
      </c>
      <c r="E9603">
        <f>COUNTIFS($B$2:B9603,B9603)</f>
        <v>862</v>
      </c>
    </row>
    <row r="9604" spans="1:5" x14ac:dyDescent="0.3">
      <c r="A9604" t="s">
        <v>5380</v>
      </c>
      <c r="B9604" t="s">
        <v>24</v>
      </c>
      <c r="C9604">
        <v>0.09</v>
      </c>
      <c r="D9604">
        <f t="shared" si="150"/>
        <v>0</v>
      </c>
      <c r="E9604">
        <f>COUNTIFS($B$2:B9604,B9604)</f>
        <v>863</v>
      </c>
    </row>
    <row r="9605" spans="1:5" x14ac:dyDescent="0.3">
      <c r="A9605" t="s">
        <v>3278</v>
      </c>
      <c r="B9605" t="s">
        <v>24</v>
      </c>
      <c r="C9605">
        <v>0.09</v>
      </c>
      <c r="D9605">
        <f t="shared" si="150"/>
        <v>0</v>
      </c>
      <c r="E9605">
        <f>COUNTIFS($B$2:B9605,B9605)</f>
        <v>864</v>
      </c>
    </row>
    <row r="9606" spans="1:5" x14ac:dyDescent="0.3">
      <c r="A9606" t="s">
        <v>9076</v>
      </c>
      <c r="B9606" t="s">
        <v>24</v>
      </c>
      <c r="C9606">
        <v>0.09</v>
      </c>
      <c r="D9606">
        <f t="shared" si="150"/>
        <v>0</v>
      </c>
      <c r="E9606">
        <f>COUNTIFS($B$2:B9606,B9606)</f>
        <v>865</v>
      </c>
    </row>
    <row r="9607" spans="1:5" x14ac:dyDescent="0.3">
      <c r="A9607" t="s">
        <v>8954</v>
      </c>
      <c r="B9607" t="s">
        <v>24</v>
      </c>
      <c r="C9607">
        <v>0.09</v>
      </c>
      <c r="D9607">
        <f t="shared" ref="D9607:D9670" si="151">IF(E9607&lt;5,E9607,0)</f>
        <v>0</v>
      </c>
      <c r="E9607">
        <f>COUNTIFS($B$2:B9607,B9607)</f>
        <v>866</v>
      </c>
    </row>
    <row r="9608" spans="1:5" x14ac:dyDescent="0.3">
      <c r="A9608" t="s">
        <v>9160</v>
      </c>
      <c r="B9608" t="s">
        <v>24</v>
      </c>
      <c r="C9608">
        <v>0.09</v>
      </c>
      <c r="D9608">
        <f t="shared" si="151"/>
        <v>0</v>
      </c>
      <c r="E9608">
        <f>COUNTIFS($B$2:B9608,B9608)</f>
        <v>867</v>
      </c>
    </row>
    <row r="9609" spans="1:5" x14ac:dyDescent="0.3">
      <c r="A9609" t="s">
        <v>5344</v>
      </c>
      <c r="B9609" t="s">
        <v>24</v>
      </c>
      <c r="C9609">
        <v>0.09</v>
      </c>
      <c r="D9609">
        <f t="shared" si="151"/>
        <v>0</v>
      </c>
      <c r="E9609">
        <f>COUNTIFS($B$2:B9609,B9609)</f>
        <v>868</v>
      </c>
    </row>
    <row r="9610" spans="1:5" x14ac:dyDescent="0.3">
      <c r="A9610" t="s">
        <v>4329</v>
      </c>
      <c r="B9610" t="s">
        <v>24</v>
      </c>
      <c r="C9610">
        <v>0.09</v>
      </c>
      <c r="D9610">
        <f t="shared" si="151"/>
        <v>0</v>
      </c>
      <c r="E9610">
        <f>COUNTIFS($B$2:B9610,B9610)</f>
        <v>869</v>
      </c>
    </row>
    <row r="9611" spans="1:5" x14ac:dyDescent="0.3">
      <c r="A9611" t="s">
        <v>6265</v>
      </c>
      <c r="B9611" t="s">
        <v>24</v>
      </c>
      <c r="C9611">
        <v>0.09</v>
      </c>
      <c r="D9611">
        <f t="shared" si="151"/>
        <v>0</v>
      </c>
      <c r="E9611">
        <f>COUNTIFS($B$2:B9611,B9611)</f>
        <v>870</v>
      </c>
    </row>
    <row r="9612" spans="1:5" x14ac:dyDescent="0.3">
      <c r="A9612" t="s">
        <v>6001</v>
      </c>
      <c r="B9612" t="s">
        <v>24</v>
      </c>
      <c r="C9612">
        <v>0.09</v>
      </c>
      <c r="D9612">
        <f t="shared" si="151"/>
        <v>0</v>
      </c>
      <c r="E9612">
        <f>COUNTIFS($B$2:B9612,B9612)</f>
        <v>871</v>
      </c>
    </row>
    <row r="9613" spans="1:5" x14ac:dyDescent="0.3">
      <c r="A9613" t="s">
        <v>5616</v>
      </c>
      <c r="B9613" t="s">
        <v>24</v>
      </c>
      <c r="C9613">
        <v>0.09</v>
      </c>
      <c r="D9613">
        <f t="shared" si="151"/>
        <v>0</v>
      </c>
      <c r="E9613">
        <f>COUNTIFS($B$2:B9613,B9613)</f>
        <v>872</v>
      </c>
    </row>
    <row r="9614" spans="1:5" x14ac:dyDescent="0.3">
      <c r="A9614" t="s">
        <v>5250</v>
      </c>
      <c r="B9614" t="s">
        <v>24</v>
      </c>
      <c r="C9614">
        <v>0.09</v>
      </c>
      <c r="D9614">
        <f t="shared" si="151"/>
        <v>0</v>
      </c>
      <c r="E9614">
        <f>COUNTIFS($B$2:B9614,B9614)</f>
        <v>873</v>
      </c>
    </row>
    <row r="9615" spans="1:5" x14ac:dyDescent="0.3">
      <c r="A9615" t="s">
        <v>9068</v>
      </c>
      <c r="B9615" t="s">
        <v>24</v>
      </c>
      <c r="C9615">
        <v>0.09</v>
      </c>
      <c r="D9615">
        <f t="shared" si="151"/>
        <v>0</v>
      </c>
      <c r="E9615">
        <f>COUNTIFS($B$2:B9615,B9615)</f>
        <v>874</v>
      </c>
    </row>
    <row r="9616" spans="1:5" x14ac:dyDescent="0.3">
      <c r="A9616" t="s">
        <v>9108</v>
      </c>
      <c r="B9616" t="s">
        <v>24</v>
      </c>
      <c r="C9616">
        <v>0.09</v>
      </c>
      <c r="D9616">
        <f t="shared" si="151"/>
        <v>0</v>
      </c>
      <c r="E9616">
        <f>COUNTIFS($B$2:B9616,B9616)</f>
        <v>875</v>
      </c>
    </row>
    <row r="9617" spans="1:5" x14ac:dyDescent="0.3">
      <c r="A9617" t="s">
        <v>7913</v>
      </c>
      <c r="B9617" t="s">
        <v>24</v>
      </c>
      <c r="C9617">
        <v>0.09</v>
      </c>
      <c r="D9617">
        <f t="shared" si="151"/>
        <v>0</v>
      </c>
      <c r="E9617">
        <f>COUNTIFS($B$2:B9617,B9617)</f>
        <v>876</v>
      </c>
    </row>
    <row r="9618" spans="1:5" x14ac:dyDescent="0.3">
      <c r="A9618" t="s">
        <v>9092</v>
      </c>
      <c r="B9618" t="s">
        <v>24</v>
      </c>
      <c r="C9618">
        <v>0.09</v>
      </c>
      <c r="D9618">
        <f t="shared" si="151"/>
        <v>0</v>
      </c>
      <c r="E9618">
        <f>COUNTIFS($B$2:B9618,B9618)</f>
        <v>877</v>
      </c>
    </row>
    <row r="9619" spans="1:5" x14ac:dyDescent="0.3">
      <c r="A9619" t="s">
        <v>8029</v>
      </c>
      <c r="B9619" t="s">
        <v>24</v>
      </c>
      <c r="C9619">
        <v>0.09</v>
      </c>
      <c r="D9619">
        <f t="shared" si="151"/>
        <v>0</v>
      </c>
      <c r="E9619">
        <f>COUNTIFS($B$2:B9619,B9619)</f>
        <v>878</v>
      </c>
    </row>
    <row r="9620" spans="1:5" x14ac:dyDescent="0.3">
      <c r="A9620" t="s">
        <v>8968</v>
      </c>
      <c r="B9620" t="s">
        <v>24</v>
      </c>
      <c r="C9620">
        <v>0.09</v>
      </c>
      <c r="D9620">
        <f t="shared" si="151"/>
        <v>0</v>
      </c>
      <c r="E9620">
        <f>COUNTIFS($B$2:B9620,B9620)</f>
        <v>879</v>
      </c>
    </row>
    <row r="9621" spans="1:5" x14ac:dyDescent="0.3">
      <c r="A9621" t="s">
        <v>3544</v>
      </c>
      <c r="B9621" t="s">
        <v>24</v>
      </c>
      <c r="C9621">
        <v>0.09</v>
      </c>
      <c r="D9621">
        <f t="shared" si="151"/>
        <v>0</v>
      </c>
      <c r="E9621">
        <f>COUNTIFS($B$2:B9621,B9621)</f>
        <v>880</v>
      </c>
    </row>
    <row r="9622" spans="1:5" x14ac:dyDescent="0.3">
      <c r="A9622" t="s">
        <v>9079</v>
      </c>
      <c r="B9622" t="s">
        <v>24</v>
      </c>
      <c r="C9622">
        <v>0.09</v>
      </c>
      <c r="D9622">
        <f t="shared" si="151"/>
        <v>0</v>
      </c>
      <c r="E9622">
        <f>COUNTIFS($B$2:B9622,B9622)</f>
        <v>881</v>
      </c>
    </row>
    <row r="9623" spans="1:5" x14ac:dyDescent="0.3">
      <c r="A9623" t="s">
        <v>9090</v>
      </c>
      <c r="B9623" t="s">
        <v>24</v>
      </c>
      <c r="C9623">
        <v>0.09</v>
      </c>
      <c r="D9623">
        <f t="shared" si="151"/>
        <v>0</v>
      </c>
      <c r="E9623">
        <f>COUNTIFS($B$2:B9623,B9623)</f>
        <v>882</v>
      </c>
    </row>
    <row r="9624" spans="1:5" x14ac:dyDescent="0.3">
      <c r="A9624" t="s">
        <v>7653</v>
      </c>
      <c r="B9624" t="s">
        <v>24</v>
      </c>
      <c r="C9624">
        <v>0.09</v>
      </c>
      <c r="D9624">
        <f t="shared" si="151"/>
        <v>0</v>
      </c>
      <c r="E9624">
        <f>COUNTIFS($B$2:B9624,B9624)</f>
        <v>883</v>
      </c>
    </row>
    <row r="9625" spans="1:5" x14ac:dyDescent="0.3">
      <c r="A9625" t="s">
        <v>6865</v>
      </c>
      <c r="B9625" t="s">
        <v>24</v>
      </c>
      <c r="C9625">
        <v>0.09</v>
      </c>
      <c r="D9625">
        <f t="shared" si="151"/>
        <v>0</v>
      </c>
      <c r="E9625">
        <f>COUNTIFS($B$2:B9625,B9625)</f>
        <v>884</v>
      </c>
    </row>
    <row r="9626" spans="1:5" x14ac:dyDescent="0.3">
      <c r="A9626" t="s">
        <v>9047</v>
      </c>
      <c r="B9626" t="s">
        <v>24</v>
      </c>
      <c r="C9626">
        <v>0.09</v>
      </c>
      <c r="D9626">
        <f t="shared" si="151"/>
        <v>0</v>
      </c>
      <c r="E9626">
        <f>COUNTIFS($B$2:B9626,B9626)</f>
        <v>885</v>
      </c>
    </row>
    <row r="9627" spans="1:5" x14ac:dyDescent="0.3">
      <c r="A9627" t="s">
        <v>9138</v>
      </c>
      <c r="B9627" t="s">
        <v>24</v>
      </c>
      <c r="C9627">
        <v>0.09</v>
      </c>
      <c r="D9627">
        <f t="shared" si="151"/>
        <v>0</v>
      </c>
      <c r="E9627">
        <f>COUNTIFS($B$2:B9627,B9627)</f>
        <v>886</v>
      </c>
    </row>
    <row r="9628" spans="1:5" x14ac:dyDescent="0.3">
      <c r="A9628" t="s">
        <v>9300</v>
      </c>
      <c r="B9628" t="s">
        <v>24</v>
      </c>
      <c r="C9628">
        <v>0.08</v>
      </c>
      <c r="D9628">
        <f t="shared" si="151"/>
        <v>0</v>
      </c>
      <c r="E9628">
        <f>COUNTIFS($B$2:B9628,B9628)</f>
        <v>887</v>
      </c>
    </row>
    <row r="9629" spans="1:5" x14ac:dyDescent="0.3">
      <c r="A9629" t="s">
        <v>9314</v>
      </c>
      <c r="B9629" t="s">
        <v>24</v>
      </c>
      <c r="C9629">
        <v>0.08</v>
      </c>
      <c r="D9629">
        <f t="shared" si="151"/>
        <v>0</v>
      </c>
      <c r="E9629">
        <f>COUNTIFS($B$2:B9629,B9629)</f>
        <v>888</v>
      </c>
    </row>
    <row r="9630" spans="1:5" x14ac:dyDescent="0.3">
      <c r="A9630" t="s">
        <v>9455</v>
      </c>
      <c r="B9630" t="s">
        <v>24</v>
      </c>
      <c r="C9630">
        <v>0.08</v>
      </c>
      <c r="D9630">
        <f t="shared" si="151"/>
        <v>0</v>
      </c>
      <c r="E9630">
        <f>COUNTIFS($B$2:B9630,B9630)</f>
        <v>889</v>
      </c>
    </row>
    <row r="9631" spans="1:5" x14ac:dyDescent="0.3">
      <c r="A9631" t="s">
        <v>9540</v>
      </c>
      <c r="B9631" t="s">
        <v>24</v>
      </c>
      <c r="C9631">
        <v>0.08</v>
      </c>
      <c r="D9631">
        <f t="shared" si="151"/>
        <v>0</v>
      </c>
      <c r="E9631">
        <f>COUNTIFS($B$2:B9631,B9631)</f>
        <v>890</v>
      </c>
    </row>
    <row r="9632" spans="1:5" x14ac:dyDescent="0.3">
      <c r="A9632" t="s">
        <v>9390</v>
      </c>
      <c r="B9632" t="s">
        <v>24</v>
      </c>
      <c r="C9632">
        <v>0.08</v>
      </c>
      <c r="D9632">
        <f t="shared" si="151"/>
        <v>0</v>
      </c>
      <c r="E9632">
        <f>COUNTIFS($B$2:B9632,B9632)</f>
        <v>891</v>
      </c>
    </row>
    <row r="9633" spans="1:5" x14ac:dyDescent="0.3">
      <c r="A9633" t="s">
        <v>9604</v>
      </c>
      <c r="B9633" t="s">
        <v>24</v>
      </c>
      <c r="C9633">
        <v>0.08</v>
      </c>
      <c r="D9633">
        <f t="shared" si="151"/>
        <v>0</v>
      </c>
      <c r="E9633">
        <f>COUNTIFS($B$2:B9633,B9633)</f>
        <v>892</v>
      </c>
    </row>
    <row r="9634" spans="1:5" x14ac:dyDescent="0.3">
      <c r="A9634" t="s">
        <v>7337</v>
      </c>
      <c r="B9634" t="s">
        <v>24</v>
      </c>
      <c r="C9634">
        <v>0.08</v>
      </c>
      <c r="D9634">
        <f t="shared" si="151"/>
        <v>0</v>
      </c>
      <c r="E9634">
        <f>COUNTIFS($B$2:B9634,B9634)</f>
        <v>893</v>
      </c>
    </row>
    <row r="9635" spans="1:5" x14ac:dyDescent="0.3">
      <c r="A9635" t="s">
        <v>9305</v>
      </c>
      <c r="B9635" t="s">
        <v>24</v>
      </c>
      <c r="C9635">
        <v>0.08</v>
      </c>
      <c r="D9635">
        <f t="shared" si="151"/>
        <v>0</v>
      </c>
      <c r="E9635">
        <f>COUNTIFS($B$2:B9635,B9635)</f>
        <v>894</v>
      </c>
    </row>
    <row r="9636" spans="1:5" x14ac:dyDescent="0.3">
      <c r="A9636" t="s">
        <v>6058</v>
      </c>
      <c r="B9636" t="s">
        <v>24</v>
      </c>
      <c r="C9636">
        <v>0.08</v>
      </c>
      <c r="D9636">
        <f t="shared" si="151"/>
        <v>0</v>
      </c>
      <c r="E9636">
        <f>COUNTIFS($B$2:B9636,B9636)</f>
        <v>895</v>
      </c>
    </row>
    <row r="9637" spans="1:5" x14ac:dyDescent="0.3">
      <c r="A9637" t="s">
        <v>2466</v>
      </c>
      <c r="B9637" t="s">
        <v>24</v>
      </c>
      <c r="C9637">
        <v>0.08</v>
      </c>
      <c r="D9637">
        <f t="shared" si="151"/>
        <v>0</v>
      </c>
      <c r="E9637">
        <f>COUNTIFS($B$2:B9637,B9637)</f>
        <v>896</v>
      </c>
    </row>
    <row r="9638" spans="1:5" x14ac:dyDescent="0.3">
      <c r="A9638" t="s">
        <v>4688</v>
      </c>
      <c r="B9638" t="s">
        <v>24</v>
      </c>
      <c r="C9638">
        <v>0.08</v>
      </c>
      <c r="D9638">
        <f t="shared" si="151"/>
        <v>0</v>
      </c>
      <c r="E9638">
        <f>COUNTIFS($B$2:B9638,B9638)</f>
        <v>897</v>
      </c>
    </row>
    <row r="9639" spans="1:5" x14ac:dyDescent="0.3">
      <c r="A9639" t="s">
        <v>5344</v>
      </c>
      <c r="B9639" t="s">
        <v>24</v>
      </c>
      <c r="C9639">
        <v>0.08</v>
      </c>
      <c r="D9639">
        <f t="shared" si="151"/>
        <v>0</v>
      </c>
      <c r="E9639">
        <f>COUNTIFS($B$2:B9639,B9639)</f>
        <v>898</v>
      </c>
    </row>
    <row r="9640" spans="1:5" x14ac:dyDescent="0.3">
      <c r="A9640" t="s">
        <v>3477</v>
      </c>
      <c r="B9640" t="s">
        <v>24</v>
      </c>
      <c r="C9640">
        <v>0.08</v>
      </c>
      <c r="D9640">
        <f t="shared" si="151"/>
        <v>0</v>
      </c>
      <c r="E9640">
        <f>COUNTIFS($B$2:B9640,B9640)</f>
        <v>899</v>
      </c>
    </row>
    <row r="9641" spans="1:5" x14ac:dyDescent="0.3">
      <c r="A9641" t="s">
        <v>6262</v>
      </c>
      <c r="B9641" t="s">
        <v>24</v>
      </c>
      <c r="C9641">
        <v>0.08</v>
      </c>
      <c r="D9641">
        <f t="shared" si="151"/>
        <v>0</v>
      </c>
      <c r="E9641">
        <f>COUNTIFS($B$2:B9641,B9641)</f>
        <v>900</v>
      </c>
    </row>
    <row r="9642" spans="1:5" x14ac:dyDescent="0.3">
      <c r="A9642" t="s">
        <v>9536</v>
      </c>
      <c r="B9642" t="s">
        <v>24</v>
      </c>
      <c r="C9642">
        <v>0.08</v>
      </c>
      <c r="D9642">
        <f t="shared" si="151"/>
        <v>0</v>
      </c>
      <c r="E9642">
        <f>COUNTIFS($B$2:B9642,B9642)</f>
        <v>901</v>
      </c>
    </row>
    <row r="9643" spans="1:5" x14ac:dyDescent="0.3">
      <c r="A9643" t="s">
        <v>6147</v>
      </c>
      <c r="B9643" t="s">
        <v>24</v>
      </c>
      <c r="C9643">
        <v>0.08</v>
      </c>
      <c r="D9643">
        <f t="shared" si="151"/>
        <v>0</v>
      </c>
      <c r="E9643">
        <f>COUNTIFS($B$2:B9643,B9643)</f>
        <v>902</v>
      </c>
    </row>
    <row r="9644" spans="1:5" x14ac:dyDescent="0.3">
      <c r="A9644" t="s">
        <v>9286</v>
      </c>
      <c r="B9644" t="s">
        <v>24</v>
      </c>
      <c r="C9644">
        <v>0.08</v>
      </c>
      <c r="D9644">
        <f t="shared" si="151"/>
        <v>0</v>
      </c>
      <c r="E9644">
        <f>COUNTIFS($B$2:B9644,B9644)</f>
        <v>903</v>
      </c>
    </row>
    <row r="9645" spans="1:5" x14ac:dyDescent="0.3">
      <c r="A9645" t="s">
        <v>9326</v>
      </c>
      <c r="B9645" t="s">
        <v>24</v>
      </c>
      <c r="C9645">
        <v>0.08</v>
      </c>
      <c r="D9645">
        <f t="shared" si="151"/>
        <v>0</v>
      </c>
      <c r="E9645">
        <f>COUNTIFS($B$2:B9645,B9645)</f>
        <v>904</v>
      </c>
    </row>
    <row r="9646" spans="1:5" x14ac:dyDescent="0.3">
      <c r="A9646" t="s">
        <v>9351</v>
      </c>
      <c r="B9646" t="s">
        <v>24</v>
      </c>
      <c r="C9646">
        <v>0.08</v>
      </c>
      <c r="D9646">
        <f t="shared" si="151"/>
        <v>0</v>
      </c>
      <c r="E9646">
        <f>COUNTIFS($B$2:B9646,B9646)</f>
        <v>905</v>
      </c>
    </row>
    <row r="9647" spans="1:5" x14ac:dyDescent="0.3">
      <c r="A9647" t="s">
        <v>4279</v>
      </c>
      <c r="B9647" t="s">
        <v>24</v>
      </c>
      <c r="C9647">
        <v>0.08</v>
      </c>
      <c r="D9647">
        <f t="shared" si="151"/>
        <v>0</v>
      </c>
      <c r="E9647">
        <f>COUNTIFS($B$2:B9647,B9647)</f>
        <v>906</v>
      </c>
    </row>
    <row r="9648" spans="1:5" x14ac:dyDescent="0.3">
      <c r="A9648" t="s">
        <v>9397</v>
      </c>
      <c r="B9648" t="s">
        <v>24</v>
      </c>
      <c r="C9648">
        <v>0.08</v>
      </c>
      <c r="D9648">
        <f t="shared" si="151"/>
        <v>0</v>
      </c>
      <c r="E9648">
        <f>COUNTIFS($B$2:B9648,B9648)</f>
        <v>907</v>
      </c>
    </row>
    <row r="9649" spans="1:5" x14ac:dyDescent="0.3">
      <c r="A9649" t="s">
        <v>9512</v>
      </c>
      <c r="B9649" t="s">
        <v>24</v>
      </c>
      <c r="C9649">
        <v>0.08</v>
      </c>
      <c r="D9649">
        <f t="shared" si="151"/>
        <v>0</v>
      </c>
      <c r="E9649">
        <f>COUNTIFS($B$2:B9649,B9649)</f>
        <v>908</v>
      </c>
    </row>
    <row r="9650" spans="1:5" x14ac:dyDescent="0.3">
      <c r="A9650" t="s">
        <v>9548</v>
      </c>
      <c r="B9650" t="s">
        <v>24</v>
      </c>
      <c r="C9650">
        <v>0.08</v>
      </c>
      <c r="D9650">
        <f t="shared" si="151"/>
        <v>0</v>
      </c>
      <c r="E9650">
        <f>COUNTIFS($B$2:B9650,B9650)</f>
        <v>909</v>
      </c>
    </row>
    <row r="9651" spans="1:5" x14ac:dyDescent="0.3">
      <c r="A9651" t="s">
        <v>978</v>
      </c>
      <c r="B9651" t="s">
        <v>24</v>
      </c>
      <c r="C9651">
        <v>0.08</v>
      </c>
      <c r="D9651">
        <f t="shared" si="151"/>
        <v>0</v>
      </c>
      <c r="E9651">
        <f>COUNTIFS($B$2:B9651,B9651)</f>
        <v>910</v>
      </c>
    </row>
    <row r="9652" spans="1:5" x14ac:dyDescent="0.3">
      <c r="A9652" t="s">
        <v>8060</v>
      </c>
      <c r="B9652" t="s">
        <v>24</v>
      </c>
      <c r="C9652">
        <v>0.08</v>
      </c>
      <c r="D9652">
        <f t="shared" si="151"/>
        <v>0</v>
      </c>
      <c r="E9652">
        <f>COUNTIFS($B$2:B9652,B9652)</f>
        <v>911</v>
      </c>
    </row>
    <row r="9653" spans="1:5" x14ac:dyDescent="0.3">
      <c r="A9653" t="s">
        <v>8646</v>
      </c>
      <c r="B9653" t="s">
        <v>24</v>
      </c>
      <c r="C9653">
        <v>0.08</v>
      </c>
      <c r="D9653">
        <f t="shared" si="151"/>
        <v>0</v>
      </c>
      <c r="E9653">
        <f>COUNTIFS($B$2:B9653,B9653)</f>
        <v>912</v>
      </c>
    </row>
    <row r="9654" spans="1:5" x14ac:dyDescent="0.3">
      <c r="A9654" t="s">
        <v>9382</v>
      </c>
      <c r="B9654" t="s">
        <v>24</v>
      </c>
      <c r="C9654">
        <v>0.08</v>
      </c>
      <c r="D9654">
        <f t="shared" si="151"/>
        <v>0</v>
      </c>
      <c r="E9654">
        <f>COUNTIFS($B$2:B9654,B9654)</f>
        <v>913</v>
      </c>
    </row>
    <row r="9655" spans="1:5" x14ac:dyDescent="0.3">
      <c r="A9655" t="s">
        <v>9388</v>
      </c>
      <c r="B9655" t="s">
        <v>24</v>
      </c>
      <c r="C9655">
        <v>0.08</v>
      </c>
      <c r="D9655">
        <f t="shared" si="151"/>
        <v>0</v>
      </c>
      <c r="E9655">
        <f>COUNTIFS($B$2:B9655,B9655)</f>
        <v>914</v>
      </c>
    </row>
    <row r="9656" spans="1:5" x14ac:dyDescent="0.3">
      <c r="A9656" t="s">
        <v>9079</v>
      </c>
      <c r="B9656" t="s">
        <v>24</v>
      </c>
      <c r="C9656">
        <v>0.08</v>
      </c>
      <c r="D9656">
        <f t="shared" si="151"/>
        <v>0</v>
      </c>
      <c r="E9656">
        <f>COUNTIFS($B$2:B9656,B9656)</f>
        <v>915</v>
      </c>
    </row>
    <row r="9657" spans="1:5" x14ac:dyDescent="0.3">
      <c r="A9657" t="s">
        <v>8709</v>
      </c>
      <c r="B9657" t="s">
        <v>24</v>
      </c>
      <c r="C9657">
        <v>0.08</v>
      </c>
      <c r="D9657">
        <f t="shared" si="151"/>
        <v>0</v>
      </c>
      <c r="E9657">
        <f>COUNTIFS($B$2:B9657,B9657)</f>
        <v>916</v>
      </c>
    </row>
    <row r="9658" spans="1:5" x14ac:dyDescent="0.3">
      <c r="A9658" t="s">
        <v>360</v>
      </c>
      <c r="B9658" t="s">
        <v>24</v>
      </c>
      <c r="C9658">
        <v>0.08</v>
      </c>
      <c r="D9658">
        <f t="shared" si="151"/>
        <v>0</v>
      </c>
      <c r="E9658">
        <f>COUNTIFS($B$2:B9658,B9658)</f>
        <v>917</v>
      </c>
    </row>
    <row r="9659" spans="1:5" x14ac:dyDescent="0.3">
      <c r="A9659" t="s">
        <v>6849</v>
      </c>
      <c r="B9659" t="s">
        <v>24</v>
      </c>
      <c r="C9659">
        <v>0.08</v>
      </c>
      <c r="D9659">
        <f t="shared" si="151"/>
        <v>0</v>
      </c>
      <c r="E9659">
        <f>COUNTIFS($B$2:B9659,B9659)</f>
        <v>918</v>
      </c>
    </row>
    <row r="9660" spans="1:5" x14ac:dyDescent="0.3">
      <c r="A9660" t="s">
        <v>9579</v>
      </c>
      <c r="B9660" t="s">
        <v>24</v>
      </c>
      <c r="C9660">
        <v>0.08</v>
      </c>
      <c r="D9660">
        <f t="shared" si="151"/>
        <v>0</v>
      </c>
      <c r="E9660">
        <f>COUNTIFS($B$2:B9660,B9660)</f>
        <v>919</v>
      </c>
    </row>
    <row r="9661" spans="1:5" x14ac:dyDescent="0.3">
      <c r="A9661" t="s">
        <v>9358</v>
      </c>
      <c r="B9661" t="s">
        <v>24</v>
      </c>
      <c r="C9661">
        <v>0.08</v>
      </c>
      <c r="D9661">
        <f t="shared" si="151"/>
        <v>0</v>
      </c>
      <c r="E9661">
        <f>COUNTIFS($B$2:B9661,B9661)</f>
        <v>920</v>
      </c>
    </row>
    <row r="9662" spans="1:5" x14ac:dyDescent="0.3">
      <c r="A9662" t="s">
        <v>9652</v>
      </c>
      <c r="B9662" t="s">
        <v>24</v>
      </c>
      <c r="C9662">
        <v>7.0000000000000007E-2</v>
      </c>
      <c r="D9662">
        <f t="shared" si="151"/>
        <v>0</v>
      </c>
      <c r="E9662">
        <f>COUNTIFS($B$2:B9662,B9662)</f>
        <v>921</v>
      </c>
    </row>
    <row r="9663" spans="1:5" x14ac:dyDescent="0.3">
      <c r="A9663" t="s">
        <v>9664</v>
      </c>
      <c r="B9663" t="s">
        <v>24</v>
      </c>
      <c r="C9663">
        <v>7.0000000000000007E-2</v>
      </c>
      <c r="D9663">
        <f t="shared" si="151"/>
        <v>0</v>
      </c>
      <c r="E9663">
        <f>COUNTIFS($B$2:B9663,B9663)</f>
        <v>922</v>
      </c>
    </row>
    <row r="9664" spans="1:5" x14ac:dyDescent="0.3">
      <c r="A9664" t="s">
        <v>9922</v>
      </c>
      <c r="B9664" t="s">
        <v>24</v>
      </c>
      <c r="C9664">
        <v>7.0000000000000007E-2</v>
      </c>
      <c r="D9664">
        <f t="shared" si="151"/>
        <v>0</v>
      </c>
      <c r="E9664">
        <f>COUNTIFS($B$2:B9664,B9664)</f>
        <v>923</v>
      </c>
    </row>
    <row r="9665" spans="1:5" x14ac:dyDescent="0.3">
      <c r="A9665" t="s">
        <v>9705</v>
      </c>
      <c r="B9665" t="s">
        <v>24</v>
      </c>
      <c r="C9665">
        <v>7.0000000000000007E-2</v>
      </c>
      <c r="D9665">
        <f t="shared" si="151"/>
        <v>0</v>
      </c>
      <c r="E9665">
        <f>COUNTIFS($B$2:B9665,B9665)</f>
        <v>924</v>
      </c>
    </row>
    <row r="9666" spans="1:5" x14ac:dyDescent="0.3">
      <c r="A9666" t="s">
        <v>10049</v>
      </c>
      <c r="B9666" t="s">
        <v>24</v>
      </c>
      <c r="C9666">
        <v>7.0000000000000007E-2</v>
      </c>
      <c r="D9666">
        <f t="shared" si="151"/>
        <v>0</v>
      </c>
      <c r="E9666">
        <f>COUNTIFS($B$2:B9666,B9666)</f>
        <v>925</v>
      </c>
    </row>
    <row r="9667" spans="1:5" x14ac:dyDescent="0.3">
      <c r="A9667" t="s">
        <v>9854</v>
      </c>
      <c r="B9667" t="s">
        <v>24</v>
      </c>
      <c r="C9667">
        <v>7.0000000000000007E-2</v>
      </c>
      <c r="D9667">
        <f t="shared" si="151"/>
        <v>0</v>
      </c>
      <c r="E9667">
        <f>COUNTIFS($B$2:B9667,B9667)</f>
        <v>926</v>
      </c>
    </row>
    <row r="9668" spans="1:5" x14ac:dyDescent="0.3">
      <c r="A9668" t="s">
        <v>9998</v>
      </c>
      <c r="B9668" t="s">
        <v>24</v>
      </c>
      <c r="C9668">
        <v>7.0000000000000007E-2</v>
      </c>
      <c r="D9668">
        <f t="shared" si="151"/>
        <v>0</v>
      </c>
      <c r="E9668">
        <f>COUNTIFS($B$2:B9668,B9668)</f>
        <v>927</v>
      </c>
    </row>
    <row r="9669" spans="1:5" x14ac:dyDescent="0.3">
      <c r="A9669" t="s">
        <v>9880</v>
      </c>
      <c r="B9669" t="s">
        <v>24</v>
      </c>
      <c r="C9669">
        <v>7.0000000000000007E-2</v>
      </c>
      <c r="D9669">
        <f t="shared" si="151"/>
        <v>0</v>
      </c>
      <c r="E9669">
        <f>COUNTIFS($B$2:B9669,B9669)</f>
        <v>928</v>
      </c>
    </row>
    <row r="9670" spans="1:5" x14ac:dyDescent="0.3">
      <c r="A9670" t="s">
        <v>9908</v>
      </c>
      <c r="B9670" t="s">
        <v>24</v>
      </c>
      <c r="C9670">
        <v>7.0000000000000007E-2</v>
      </c>
      <c r="D9670">
        <f t="shared" si="151"/>
        <v>0</v>
      </c>
      <c r="E9670">
        <f>COUNTIFS($B$2:B9670,B9670)</f>
        <v>929</v>
      </c>
    </row>
    <row r="9671" spans="1:5" x14ac:dyDescent="0.3">
      <c r="A9671" t="s">
        <v>9730</v>
      </c>
      <c r="B9671" t="s">
        <v>24</v>
      </c>
      <c r="C9671">
        <v>7.0000000000000007E-2</v>
      </c>
      <c r="D9671">
        <f t="shared" ref="D9671:D9734" si="152">IF(E9671&lt;5,E9671,0)</f>
        <v>0</v>
      </c>
      <c r="E9671">
        <f>COUNTIFS($B$2:B9671,B9671)</f>
        <v>930</v>
      </c>
    </row>
    <row r="9672" spans="1:5" x14ac:dyDescent="0.3">
      <c r="A9672" t="s">
        <v>9764</v>
      </c>
      <c r="B9672" t="s">
        <v>24</v>
      </c>
      <c r="C9672">
        <v>7.0000000000000007E-2</v>
      </c>
      <c r="D9672">
        <f t="shared" si="152"/>
        <v>0</v>
      </c>
      <c r="E9672">
        <f>COUNTIFS($B$2:B9672,B9672)</f>
        <v>931</v>
      </c>
    </row>
    <row r="9673" spans="1:5" x14ac:dyDescent="0.3">
      <c r="A9673" t="s">
        <v>9826</v>
      </c>
      <c r="B9673" t="s">
        <v>24</v>
      </c>
      <c r="C9673">
        <v>7.0000000000000007E-2</v>
      </c>
      <c r="D9673">
        <f t="shared" si="152"/>
        <v>0</v>
      </c>
      <c r="E9673">
        <f>COUNTIFS($B$2:B9673,B9673)</f>
        <v>932</v>
      </c>
    </row>
    <row r="9674" spans="1:5" x14ac:dyDescent="0.3">
      <c r="A9674" t="s">
        <v>9991</v>
      </c>
      <c r="B9674" t="s">
        <v>24</v>
      </c>
      <c r="C9674">
        <v>7.0000000000000007E-2</v>
      </c>
      <c r="D9674">
        <f t="shared" si="152"/>
        <v>0</v>
      </c>
      <c r="E9674">
        <f>COUNTIFS($B$2:B9674,B9674)</f>
        <v>933</v>
      </c>
    </row>
    <row r="9675" spans="1:5" x14ac:dyDescent="0.3">
      <c r="A9675" t="s">
        <v>192</v>
      </c>
      <c r="B9675" t="s">
        <v>24</v>
      </c>
      <c r="C9675">
        <v>7.0000000000000007E-2</v>
      </c>
      <c r="D9675">
        <f t="shared" si="152"/>
        <v>0</v>
      </c>
      <c r="E9675">
        <f>COUNTIFS($B$2:B9675,B9675)</f>
        <v>934</v>
      </c>
    </row>
    <row r="9676" spans="1:5" x14ac:dyDescent="0.3">
      <c r="A9676" t="s">
        <v>6561</v>
      </c>
      <c r="B9676" t="s">
        <v>24</v>
      </c>
      <c r="C9676">
        <v>7.0000000000000007E-2</v>
      </c>
      <c r="D9676">
        <f t="shared" si="152"/>
        <v>0</v>
      </c>
      <c r="E9676">
        <f>COUNTIFS($B$2:B9676,B9676)</f>
        <v>935</v>
      </c>
    </row>
    <row r="9677" spans="1:5" x14ac:dyDescent="0.3">
      <c r="A9677" t="s">
        <v>9890</v>
      </c>
      <c r="B9677" t="s">
        <v>24</v>
      </c>
      <c r="C9677">
        <v>7.0000000000000007E-2</v>
      </c>
      <c r="D9677">
        <f t="shared" si="152"/>
        <v>0</v>
      </c>
      <c r="E9677">
        <f>COUNTIFS($B$2:B9677,B9677)</f>
        <v>936</v>
      </c>
    </row>
    <row r="9678" spans="1:5" x14ac:dyDescent="0.3">
      <c r="A9678" t="s">
        <v>5385</v>
      </c>
      <c r="B9678" t="s">
        <v>24</v>
      </c>
      <c r="C9678">
        <v>7.0000000000000007E-2</v>
      </c>
      <c r="D9678">
        <f t="shared" si="152"/>
        <v>0</v>
      </c>
      <c r="E9678">
        <f>COUNTIFS($B$2:B9678,B9678)</f>
        <v>937</v>
      </c>
    </row>
    <row r="9679" spans="1:5" x14ac:dyDescent="0.3">
      <c r="A9679" t="s">
        <v>9789</v>
      </c>
      <c r="B9679" t="s">
        <v>24</v>
      </c>
      <c r="C9679">
        <v>7.0000000000000007E-2</v>
      </c>
      <c r="D9679">
        <f t="shared" si="152"/>
        <v>0</v>
      </c>
      <c r="E9679">
        <f>COUNTIFS($B$2:B9679,B9679)</f>
        <v>938</v>
      </c>
    </row>
    <row r="9680" spans="1:5" x14ac:dyDescent="0.3">
      <c r="A9680" t="s">
        <v>9790</v>
      </c>
      <c r="B9680" t="s">
        <v>24</v>
      </c>
      <c r="C9680">
        <v>7.0000000000000007E-2</v>
      </c>
      <c r="D9680">
        <f t="shared" si="152"/>
        <v>0</v>
      </c>
      <c r="E9680">
        <f>COUNTIFS($B$2:B9680,B9680)</f>
        <v>939</v>
      </c>
    </row>
    <row r="9681" spans="1:5" x14ac:dyDescent="0.3">
      <c r="A9681" t="s">
        <v>9815</v>
      </c>
      <c r="B9681" t="s">
        <v>24</v>
      </c>
      <c r="C9681">
        <v>7.0000000000000007E-2</v>
      </c>
      <c r="D9681">
        <f t="shared" si="152"/>
        <v>0</v>
      </c>
      <c r="E9681">
        <f>COUNTIFS($B$2:B9681,B9681)</f>
        <v>940</v>
      </c>
    </row>
    <row r="9682" spans="1:5" x14ac:dyDescent="0.3">
      <c r="A9682" t="s">
        <v>9779</v>
      </c>
      <c r="B9682" t="s">
        <v>24</v>
      </c>
      <c r="C9682">
        <v>7.0000000000000007E-2</v>
      </c>
      <c r="D9682">
        <f t="shared" si="152"/>
        <v>0</v>
      </c>
      <c r="E9682">
        <f>COUNTIFS($B$2:B9682,B9682)</f>
        <v>941</v>
      </c>
    </row>
    <row r="9683" spans="1:5" x14ac:dyDescent="0.3">
      <c r="A9683" t="s">
        <v>9784</v>
      </c>
      <c r="B9683" t="s">
        <v>24</v>
      </c>
      <c r="C9683">
        <v>7.0000000000000007E-2</v>
      </c>
      <c r="D9683">
        <f t="shared" si="152"/>
        <v>0</v>
      </c>
      <c r="E9683">
        <f>COUNTIFS($B$2:B9683,B9683)</f>
        <v>942</v>
      </c>
    </row>
    <row r="9684" spans="1:5" x14ac:dyDescent="0.3">
      <c r="A9684" t="s">
        <v>8968</v>
      </c>
      <c r="B9684" t="s">
        <v>24</v>
      </c>
      <c r="C9684">
        <v>7.0000000000000007E-2</v>
      </c>
      <c r="D9684">
        <f t="shared" si="152"/>
        <v>0</v>
      </c>
      <c r="E9684">
        <f>COUNTIFS($B$2:B9684,B9684)</f>
        <v>943</v>
      </c>
    </row>
    <row r="9685" spans="1:5" x14ac:dyDescent="0.3">
      <c r="A9685" t="s">
        <v>8544</v>
      </c>
      <c r="B9685" t="s">
        <v>24</v>
      </c>
      <c r="C9685">
        <v>7.0000000000000007E-2</v>
      </c>
      <c r="D9685">
        <f t="shared" si="152"/>
        <v>0</v>
      </c>
      <c r="E9685">
        <f>COUNTIFS($B$2:B9685,B9685)</f>
        <v>944</v>
      </c>
    </row>
    <row r="9686" spans="1:5" x14ac:dyDescent="0.3">
      <c r="A9686" t="s">
        <v>10026</v>
      </c>
      <c r="B9686" t="s">
        <v>24</v>
      </c>
      <c r="C9686">
        <v>7.0000000000000007E-2</v>
      </c>
      <c r="D9686">
        <f t="shared" si="152"/>
        <v>0</v>
      </c>
      <c r="E9686">
        <f>COUNTIFS($B$2:B9686,B9686)</f>
        <v>945</v>
      </c>
    </row>
    <row r="9687" spans="1:5" x14ac:dyDescent="0.3">
      <c r="A9687" t="s">
        <v>8341</v>
      </c>
      <c r="B9687" t="s">
        <v>24</v>
      </c>
      <c r="C9687">
        <v>7.0000000000000007E-2</v>
      </c>
      <c r="D9687">
        <f t="shared" si="152"/>
        <v>0</v>
      </c>
      <c r="E9687">
        <f>COUNTIFS($B$2:B9687,B9687)</f>
        <v>946</v>
      </c>
    </row>
    <row r="9688" spans="1:5" x14ac:dyDescent="0.3">
      <c r="A9688" t="s">
        <v>7214</v>
      </c>
      <c r="B9688" t="s">
        <v>24</v>
      </c>
      <c r="C9688">
        <v>7.0000000000000007E-2</v>
      </c>
      <c r="D9688">
        <f t="shared" si="152"/>
        <v>0</v>
      </c>
      <c r="E9688">
        <f>COUNTIFS($B$2:B9688,B9688)</f>
        <v>947</v>
      </c>
    </row>
    <row r="9689" spans="1:5" x14ac:dyDescent="0.3">
      <c r="A9689" t="s">
        <v>9079</v>
      </c>
      <c r="B9689" t="s">
        <v>24</v>
      </c>
      <c r="C9689">
        <v>7.0000000000000007E-2</v>
      </c>
      <c r="D9689">
        <f t="shared" si="152"/>
        <v>0</v>
      </c>
      <c r="E9689">
        <f>COUNTIFS($B$2:B9689,B9689)</f>
        <v>948</v>
      </c>
    </row>
    <row r="9690" spans="1:5" x14ac:dyDescent="0.3">
      <c r="A9690" t="s">
        <v>10019</v>
      </c>
      <c r="B9690" t="s">
        <v>24</v>
      </c>
      <c r="C9690">
        <v>7.0000000000000007E-2</v>
      </c>
      <c r="D9690">
        <f t="shared" si="152"/>
        <v>0</v>
      </c>
      <c r="E9690">
        <f>COUNTIFS($B$2:B9690,B9690)</f>
        <v>949</v>
      </c>
    </row>
    <row r="9691" spans="1:5" x14ac:dyDescent="0.3">
      <c r="A9691" t="s">
        <v>9697</v>
      </c>
      <c r="B9691" t="s">
        <v>24</v>
      </c>
      <c r="C9691">
        <v>7.0000000000000007E-2</v>
      </c>
      <c r="D9691">
        <f t="shared" si="152"/>
        <v>0</v>
      </c>
      <c r="E9691">
        <f>COUNTIFS($B$2:B9691,B9691)</f>
        <v>950</v>
      </c>
    </row>
    <row r="9692" spans="1:5" x14ac:dyDescent="0.3">
      <c r="A9692" t="s">
        <v>3192</v>
      </c>
      <c r="B9692" t="s">
        <v>24</v>
      </c>
      <c r="C9692">
        <v>7.0000000000000007E-2</v>
      </c>
      <c r="D9692">
        <f t="shared" si="152"/>
        <v>0</v>
      </c>
      <c r="E9692">
        <f>COUNTIFS($B$2:B9692,B9692)</f>
        <v>951</v>
      </c>
    </row>
    <row r="9693" spans="1:5" x14ac:dyDescent="0.3">
      <c r="A9693" t="s">
        <v>10458</v>
      </c>
      <c r="B9693" t="s">
        <v>24</v>
      </c>
      <c r="C9693">
        <v>0.06</v>
      </c>
      <c r="D9693">
        <f t="shared" si="152"/>
        <v>0</v>
      </c>
      <c r="E9693">
        <f>COUNTIFS($B$2:B9693,B9693)</f>
        <v>952</v>
      </c>
    </row>
    <row r="9694" spans="1:5" x14ac:dyDescent="0.3">
      <c r="A9694" t="s">
        <v>10498</v>
      </c>
      <c r="B9694" t="s">
        <v>24</v>
      </c>
      <c r="C9694">
        <v>0.06</v>
      </c>
      <c r="D9694">
        <f t="shared" si="152"/>
        <v>0</v>
      </c>
      <c r="E9694">
        <f>COUNTIFS($B$2:B9694,B9694)</f>
        <v>953</v>
      </c>
    </row>
    <row r="9695" spans="1:5" x14ac:dyDescent="0.3">
      <c r="A9695" t="s">
        <v>10098</v>
      </c>
      <c r="B9695" t="s">
        <v>24</v>
      </c>
      <c r="C9695">
        <v>0.06</v>
      </c>
      <c r="D9695">
        <f t="shared" si="152"/>
        <v>0</v>
      </c>
      <c r="E9695">
        <f>COUNTIFS($B$2:B9695,B9695)</f>
        <v>954</v>
      </c>
    </row>
    <row r="9696" spans="1:5" x14ac:dyDescent="0.3">
      <c r="A9696" t="s">
        <v>10246</v>
      </c>
      <c r="B9696" t="s">
        <v>24</v>
      </c>
      <c r="C9696">
        <v>0.06</v>
      </c>
      <c r="D9696">
        <f t="shared" si="152"/>
        <v>0</v>
      </c>
      <c r="E9696">
        <f>COUNTIFS($B$2:B9696,B9696)</f>
        <v>955</v>
      </c>
    </row>
    <row r="9697" spans="1:5" x14ac:dyDescent="0.3">
      <c r="A9697" t="s">
        <v>5798</v>
      </c>
      <c r="B9697" t="s">
        <v>24</v>
      </c>
      <c r="C9697">
        <v>0.06</v>
      </c>
      <c r="D9697">
        <f t="shared" si="152"/>
        <v>0</v>
      </c>
      <c r="E9697">
        <f>COUNTIFS($B$2:B9697,B9697)</f>
        <v>956</v>
      </c>
    </row>
    <row r="9698" spans="1:5" x14ac:dyDescent="0.3">
      <c r="A9698" t="s">
        <v>9314</v>
      </c>
      <c r="B9698" t="s">
        <v>24</v>
      </c>
      <c r="C9698">
        <v>0.06</v>
      </c>
      <c r="D9698">
        <f t="shared" si="152"/>
        <v>0</v>
      </c>
      <c r="E9698">
        <f>COUNTIFS($B$2:B9698,B9698)</f>
        <v>957</v>
      </c>
    </row>
    <row r="9699" spans="1:5" x14ac:dyDescent="0.3">
      <c r="A9699" t="s">
        <v>10471</v>
      </c>
      <c r="B9699" t="s">
        <v>24</v>
      </c>
      <c r="C9699">
        <v>0.06</v>
      </c>
      <c r="D9699">
        <f t="shared" si="152"/>
        <v>0</v>
      </c>
      <c r="E9699">
        <f>COUNTIFS($B$2:B9699,B9699)</f>
        <v>958</v>
      </c>
    </row>
    <row r="9700" spans="1:5" x14ac:dyDescent="0.3">
      <c r="A9700" t="s">
        <v>10275</v>
      </c>
      <c r="B9700" t="s">
        <v>24</v>
      </c>
      <c r="C9700">
        <v>0.06</v>
      </c>
      <c r="D9700">
        <f t="shared" si="152"/>
        <v>0</v>
      </c>
      <c r="E9700">
        <f>COUNTIFS($B$2:B9700,B9700)</f>
        <v>959</v>
      </c>
    </row>
    <row r="9701" spans="1:5" x14ac:dyDescent="0.3">
      <c r="A9701" t="s">
        <v>10296</v>
      </c>
      <c r="B9701" t="s">
        <v>24</v>
      </c>
      <c r="C9701">
        <v>0.06</v>
      </c>
      <c r="D9701">
        <f t="shared" si="152"/>
        <v>0</v>
      </c>
      <c r="E9701">
        <f>COUNTIFS($B$2:B9701,B9701)</f>
        <v>960</v>
      </c>
    </row>
    <row r="9702" spans="1:5" x14ac:dyDescent="0.3">
      <c r="A9702" t="s">
        <v>7327</v>
      </c>
      <c r="B9702" t="s">
        <v>24</v>
      </c>
      <c r="C9702">
        <v>0.06</v>
      </c>
      <c r="D9702">
        <f t="shared" si="152"/>
        <v>0</v>
      </c>
      <c r="E9702">
        <f>COUNTIFS($B$2:B9702,B9702)</f>
        <v>961</v>
      </c>
    </row>
    <row r="9703" spans="1:5" x14ac:dyDescent="0.3">
      <c r="A9703" t="s">
        <v>10052</v>
      </c>
      <c r="B9703" t="s">
        <v>24</v>
      </c>
      <c r="C9703">
        <v>0.06</v>
      </c>
      <c r="D9703">
        <f t="shared" si="152"/>
        <v>0</v>
      </c>
      <c r="E9703">
        <f>COUNTIFS($B$2:B9703,B9703)</f>
        <v>962</v>
      </c>
    </row>
    <row r="9704" spans="1:5" x14ac:dyDescent="0.3">
      <c r="A9704" t="s">
        <v>7428</v>
      </c>
      <c r="B9704" t="s">
        <v>24</v>
      </c>
      <c r="C9704">
        <v>0.06</v>
      </c>
      <c r="D9704">
        <f t="shared" si="152"/>
        <v>0</v>
      </c>
      <c r="E9704">
        <f>COUNTIFS($B$2:B9704,B9704)</f>
        <v>963</v>
      </c>
    </row>
    <row r="9705" spans="1:5" x14ac:dyDescent="0.3">
      <c r="A9705" t="s">
        <v>8147</v>
      </c>
      <c r="B9705" t="s">
        <v>24</v>
      </c>
      <c r="C9705">
        <v>0.06</v>
      </c>
      <c r="D9705">
        <f t="shared" si="152"/>
        <v>0</v>
      </c>
      <c r="E9705">
        <f>COUNTIFS($B$2:B9705,B9705)</f>
        <v>964</v>
      </c>
    </row>
    <row r="9706" spans="1:5" x14ac:dyDescent="0.3">
      <c r="A9706" t="s">
        <v>3324</v>
      </c>
      <c r="B9706" t="s">
        <v>24</v>
      </c>
      <c r="C9706">
        <v>0.06</v>
      </c>
      <c r="D9706">
        <f t="shared" si="152"/>
        <v>0</v>
      </c>
      <c r="E9706">
        <f>COUNTIFS($B$2:B9706,B9706)</f>
        <v>965</v>
      </c>
    </row>
    <row r="9707" spans="1:5" x14ac:dyDescent="0.3">
      <c r="A9707" t="s">
        <v>5519</v>
      </c>
      <c r="B9707" t="s">
        <v>24</v>
      </c>
      <c r="C9707">
        <v>0.06</v>
      </c>
      <c r="D9707">
        <f t="shared" si="152"/>
        <v>0</v>
      </c>
      <c r="E9707">
        <f>COUNTIFS($B$2:B9707,B9707)</f>
        <v>966</v>
      </c>
    </row>
    <row r="9708" spans="1:5" x14ac:dyDescent="0.3">
      <c r="A9708" t="s">
        <v>10496</v>
      </c>
      <c r="B9708" t="s">
        <v>24</v>
      </c>
      <c r="C9708">
        <v>0.06</v>
      </c>
      <c r="D9708">
        <f t="shared" si="152"/>
        <v>0</v>
      </c>
      <c r="E9708">
        <f>COUNTIFS($B$2:B9708,B9708)</f>
        <v>967</v>
      </c>
    </row>
    <row r="9709" spans="1:5" x14ac:dyDescent="0.3">
      <c r="A9709" t="s">
        <v>10090</v>
      </c>
      <c r="B9709" t="s">
        <v>24</v>
      </c>
      <c r="C9709">
        <v>0.06</v>
      </c>
      <c r="D9709">
        <f t="shared" si="152"/>
        <v>0</v>
      </c>
      <c r="E9709">
        <f>COUNTIFS($B$2:B9709,B9709)</f>
        <v>968</v>
      </c>
    </row>
    <row r="9710" spans="1:5" x14ac:dyDescent="0.3">
      <c r="A9710" t="s">
        <v>10133</v>
      </c>
      <c r="B9710" t="s">
        <v>24</v>
      </c>
      <c r="C9710">
        <v>0.06</v>
      </c>
      <c r="D9710">
        <f t="shared" si="152"/>
        <v>0</v>
      </c>
      <c r="E9710">
        <f>COUNTIFS($B$2:B9710,B9710)</f>
        <v>969</v>
      </c>
    </row>
    <row r="9711" spans="1:5" x14ac:dyDescent="0.3">
      <c r="A9711" t="s">
        <v>7939</v>
      </c>
      <c r="B9711" t="s">
        <v>24</v>
      </c>
      <c r="C9711">
        <v>0.06</v>
      </c>
      <c r="D9711">
        <f t="shared" si="152"/>
        <v>0</v>
      </c>
      <c r="E9711">
        <f>COUNTIFS($B$2:B9711,B9711)</f>
        <v>970</v>
      </c>
    </row>
    <row r="9712" spans="1:5" x14ac:dyDescent="0.3">
      <c r="A9712" t="s">
        <v>6625</v>
      </c>
      <c r="B9712" t="s">
        <v>24</v>
      </c>
      <c r="C9712">
        <v>0.06</v>
      </c>
      <c r="D9712">
        <f t="shared" si="152"/>
        <v>0</v>
      </c>
      <c r="E9712">
        <f>COUNTIFS($B$2:B9712,B9712)</f>
        <v>971</v>
      </c>
    </row>
    <row r="9713" spans="1:5" x14ac:dyDescent="0.3">
      <c r="A9713" t="s">
        <v>10364</v>
      </c>
      <c r="B9713" t="s">
        <v>24</v>
      </c>
      <c r="C9713">
        <v>0.06</v>
      </c>
      <c r="D9713">
        <f t="shared" si="152"/>
        <v>0</v>
      </c>
      <c r="E9713">
        <f>COUNTIFS($B$2:B9713,B9713)</f>
        <v>972</v>
      </c>
    </row>
    <row r="9714" spans="1:5" x14ac:dyDescent="0.3">
      <c r="A9714" t="s">
        <v>5724</v>
      </c>
      <c r="B9714" t="s">
        <v>24</v>
      </c>
      <c r="C9714">
        <v>0.06</v>
      </c>
      <c r="D9714">
        <f t="shared" si="152"/>
        <v>0</v>
      </c>
      <c r="E9714">
        <f>COUNTIFS($B$2:B9714,B9714)</f>
        <v>973</v>
      </c>
    </row>
    <row r="9715" spans="1:5" x14ac:dyDescent="0.3">
      <c r="A9715" t="s">
        <v>7459</v>
      </c>
      <c r="B9715" t="s">
        <v>24</v>
      </c>
      <c r="C9715">
        <v>0.06</v>
      </c>
      <c r="D9715">
        <f t="shared" si="152"/>
        <v>0</v>
      </c>
      <c r="E9715">
        <f>COUNTIFS($B$2:B9715,B9715)</f>
        <v>974</v>
      </c>
    </row>
    <row r="9716" spans="1:5" x14ac:dyDescent="0.3">
      <c r="A9716" t="s">
        <v>10286</v>
      </c>
      <c r="B9716" t="s">
        <v>24</v>
      </c>
      <c r="C9716">
        <v>0.06</v>
      </c>
      <c r="D9716">
        <f t="shared" si="152"/>
        <v>0</v>
      </c>
      <c r="E9716">
        <f>COUNTIFS($B$2:B9716,B9716)</f>
        <v>975</v>
      </c>
    </row>
    <row r="9717" spans="1:5" x14ac:dyDescent="0.3">
      <c r="A9717" t="s">
        <v>5616</v>
      </c>
      <c r="B9717" t="s">
        <v>24</v>
      </c>
      <c r="C9717">
        <v>0.06</v>
      </c>
      <c r="D9717">
        <f t="shared" si="152"/>
        <v>0</v>
      </c>
      <c r="E9717">
        <f>COUNTIFS($B$2:B9717,B9717)</f>
        <v>976</v>
      </c>
    </row>
    <row r="9718" spans="1:5" x14ac:dyDescent="0.3">
      <c r="A9718" t="s">
        <v>10512</v>
      </c>
      <c r="B9718" t="s">
        <v>24</v>
      </c>
      <c r="C9718">
        <v>0.06</v>
      </c>
      <c r="D9718">
        <f t="shared" si="152"/>
        <v>0</v>
      </c>
      <c r="E9718">
        <f>COUNTIFS($B$2:B9718,B9718)</f>
        <v>977</v>
      </c>
    </row>
    <row r="9719" spans="1:5" x14ac:dyDescent="0.3">
      <c r="A9719" t="s">
        <v>10203</v>
      </c>
      <c r="B9719" t="s">
        <v>24</v>
      </c>
      <c r="C9719">
        <v>0.06</v>
      </c>
      <c r="D9719">
        <f t="shared" si="152"/>
        <v>0</v>
      </c>
      <c r="E9719">
        <f>COUNTIFS($B$2:B9719,B9719)</f>
        <v>978</v>
      </c>
    </row>
    <row r="9720" spans="1:5" x14ac:dyDescent="0.3">
      <c r="A9720" t="s">
        <v>10353</v>
      </c>
      <c r="B9720" t="s">
        <v>24</v>
      </c>
      <c r="C9720">
        <v>0.06</v>
      </c>
      <c r="D9720">
        <f t="shared" si="152"/>
        <v>0</v>
      </c>
      <c r="E9720">
        <f>COUNTIFS($B$2:B9720,B9720)</f>
        <v>979</v>
      </c>
    </row>
    <row r="9721" spans="1:5" x14ac:dyDescent="0.3">
      <c r="A9721" t="s">
        <v>10177</v>
      </c>
      <c r="B9721" t="s">
        <v>24</v>
      </c>
      <c r="C9721">
        <v>0.06</v>
      </c>
      <c r="D9721">
        <f t="shared" si="152"/>
        <v>0</v>
      </c>
      <c r="E9721">
        <f>COUNTIFS($B$2:B9721,B9721)</f>
        <v>980</v>
      </c>
    </row>
    <row r="9722" spans="1:5" x14ac:dyDescent="0.3">
      <c r="A9722" t="s">
        <v>10233</v>
      </c>
      <c r="B9722" t="s">
        <v>24</v>
      </c>
      <c r="C9722">
        <v>0.06</v>
      </c>
      <c r="D9722">
        <f t="shared" si="152"/>
        <v>0</v>
      </c>
      <c r="E9722">
        <f>COUNTIFS($B$2:B9722,B9722)</f>
        <v>981</v>
      </c>
    </row>
    <row r="9723" spans="1:5" x14ac:dyDescent="0.3">
      <c r="A9723" t="s">
        <v>722</v>
      </c>
      <c r="B9723" t="s">
        <v>24</v>
      </c>
      <c r="C9723">
        <v>0.06</v>
      </c>
      <c r="D9723">
        <f t="shared" si="152"/>
        <v>0</v>
      </c>
      <c r="E9723">
        <f>COUNTIFS($B$2:B9723,B9723)</f>
        <v>982</v>
      </c>
    </row>
    <row r="9724" spans="1:5" x14ac:dyDescent="0.3">
      <c r="A9724" t="s">
        <v>10221</v>
      </c>
      <c r="B9724" t="s">
        <v>24</v>
      </c>
      <c r="C9724">
        <v>0.06</v>
      </c>
      <c r="D9724">
        <f t="shared" si="152"/>
        <v>0</v>
      </c>
      <c r="E9724">
        <f>COUNTIFS($B$2:B9724,B9724)</f>
        <v>983</v>
      </c>
    </row>
    <row r="9725" spans="1:5" x14ac:dyDescent="0.3">
      <c r="A9725" t="s">
        <v>2797</v>
      </c>
      <c r="B9725" t="s">
        <v>24</v>
      </c>
      <c r="C9725">
        <v>0.06</v>
      </c>
      <c r="D9725">
        <f t="shared" si="152"/>
        <v>0</v>
      </c>
      <c r="E9725">
        <f>COUNTIFS($B$2:B9725,B9725)</f>
        <v>984</v>
      </c>
    </row>
    <row r="9726" spans="1:5" x14ac:dyDescent="0.3">
      <c r="A9726" t="s">
        <v>10263</v>
      </c>
      <c r="B9726" t="s">
        <v>24</v>
      </c>
      <c r="C9726">
        <v>0.06</v>
      </c>
      <c r="D9726">
        <f t="shared" si="152"/>
        <v>0</v>
      </c>
      <c r="E9726">
        <f>COUNTIFS($B$2:B9726,B9726)</f>
        <v>985</v>
      </c>
    </row>
    <row r="9727" spans="1:5" x14ac:dyDescent="0.3">
      <c r="A9727" t="s">
        <v>7893</v>
      </c>
      <c r="B9727" t="s">
        <v>24</v>
      </c>
      <c r="C9727">
        <v>0.06</v>
      </c>
      <c r="D9727">
        <f t="shared" si="152"/>
        <v>0</v>
      </c>
      <c r="E9727">
        <f>COUNTIFS($B$2:B9727,B9727)</f>
        <v>986</v>
      </c>
    </row>
    <row r="9728" spans="1:5" x14ac:dyDescent="0.3">
      <c r="A9728" t="s">
        <v>8025</v>
      </c>
      <c r="B9728" t="s">
        <v>24</v>
      </c>
      <c r="C9728">
        <v>0.06</v>
      </c>
      <c r="D9728">
        <f t="shared" si="152"/>
        <v>0</v>
      </c>
      <c r="E9728">
        <f>COUNTIFS($B$2:B9728,B9728)</f>
        <v>987</v>
      </c>
    </row>
    <row r="9729" spans="1:5" x14ac:dyDescent="0.3">
      <c r="A9729" t="s">
        <v>7020</v>
      </c>
      <c r="B9729" t="s">
        <v>24</v>
      </c>
      <c r="C9729">
        <v>0.06</v>
      </c>
      <c r="D9729">
        <f t="shared" si="152"/>
        <v>0</v>
      </c>
      <c r="E9729">
        <f>COUNTIFS($B$2:B9729,B9729)</f>
        <v>988</v>
      </c>
    </row>
    <row r="9730" spans="1:5" x14ac:dyDescent="0.3">
      <c r="A9730" t="s">
        <v>10019</v>
      </c>
      <c r="B9730" t="s">
        <v>24</v>
      </c>
      <c r="C9730">
        <v>0.06</v>
      </c>
      <c r="D9730">
        <f t="shared" si="152"/>
        <v>0</v>
      </c>
      <c r="E9730">
        <f>COUNTIFS($B$2:B9730,B9730)</f>
        <v>989</v>
      </c>
    </row>
    <row r="9731" spans="1:5" x14ac:dyDescent="0.3">
      <c r="A9731" t="s">
        <v>10447</v>
      </c>
      <c r="B9731" t="s">
        <v>24</v>
      </c>
      <c r="C9731">
        <v>0.06</v>
      </c>
      <c r="D9731">
        <f t="shared" si="152"/>
        <v>0</v>
      </c>
      <c r="E9731">
        <f>COUNTIFS($B$2:B9731,B9731)</f>
        <v>990</v>
      </c>
    </row>
    <row r="9732" spans="1:5" x14ac:dyDescent="0.3">
      <c r="A9732" t="s">
        <v>4513</v>
      </c>
      <c r="B9732" t="s">
        <v>24</v>
      </c>
      <c r="C9732">
        <v>0.06</v>
      </c>
      <c r="D9732">
        <f t="shared" si="152"/>
        <v>0</v>
      </c>
      <c r="E9732">
        <f>COUNTIFS($B$2:B9732,B9732)</f>
        <v>991</v>
      </c>
    </row>
    <row r="9733" spans="1:5" x14ac:dyDescent="0.3">
      <c r="A9733" t="s">
        <v>10483</v>
      </c>
      <c r="B9733" t="s">
        <v>24</v>
      </c>
      <c r="C9733">
        <v>0.06</v>
      </c>
      <c r="D9733">
        <f t="shared" si="152"/>
        <v>0</v>
      </c>
      <c r="E9733">
        <f>COUNTIFS($B$2:B9733,B9733)</f>
        <v>992</v>
      </c>
    </row>
    <row r="9734" spans="1:5" x14ac:dyDescent="0.3">
      <c r="A9734" t="s">
        <v>10213</v>
      </c>
      <c r="B9734" t="s">
        <v>24</v>
      </c>
      <c r="C9734">
        <v>0.06</v>
      </c>
      <c r="D9734">
        <f t="shared" si="152"/>
        <v>0</v>
      </c>
      <c r="E9734">
        <f>COUNTIFS($B$2:B9734,B9734)</f>
        <v>993</v>
      </c>
    </row>
    <row r="9735" spans="1:5" x14ac:dyDescent="0.3">
      <c r="A9735" t="s">
        <v>10150</v>
      </c>
      <c r="B9735" t="s">
        <v>24</v>
      </c>
      <c r="C9735">
        <v>0.06</v>
      </c>
      <c r="D9735">
        <f t="shared" ref="D9735:D9798" si="153">IF(E9735&lt;5,E9735,0)</f>
        <v>0</v>
      </c>
      <c r="E9735">
        <f>COUNTIFS($B$2:B9735,B9735)</f>
        <v>994</v>
      </c>
    </row>
    <row r="9736" spans="1:5" x14ac:dyDescent="0.3">
      <c r="A9736" t="s">
        <v>9047</v>
      </c>
      <c r="B9736" t="s">
        <v>24</v>
      </c>
      <c r="C9736">
        <v>0.06</v>
      </c>
      <c r="D9736">
        <f t="shared" si="153"/>
        <v>0</v>
      </c>
      <c r="E9736">
        <f>COUNTIFS($B$2:B9736,B9736)</f>
        <v>995</v>
      </c>
    </row>
    <row r="9737" spans="1:5" x14ac:dyDescent="0.3">
      <c r="A9737" t="s">
        <v>10600</v>
      </c>
      <c r="B9737" t="s">
        <v>24</v>
      </c>
      <c r="C9737">
        <v>0.05</v>
      </c>
      <c r="D9737">
        <f t="shared" si="153"/>
        <v>0</v>
      </c>
      <c r="E9737">
        <f>COUNTIFS($B$2:B9737,B9737)</f>
        <v>996</v>
      </c>
    </row>
    <row r="9738" spans="1:5" x14ac:dyDescent="0.3">
      <c r="A9738" t="s">
        <v>10728</v>
      </c>
      <c r="B9738" t="s">
        <v>24</v>
      </c>
      <c r="C9738">
        <v>0.05</v>
      </c>
      <c r="D9738">
        <f t="shared" si="153"/>
        <v>0</v>
      </c>
      <c r="E9738">
        <f>COUNTIFS($B$2:B9738,B9738)</f>
        <v>997</v>
      </c>
    </row>
    <row r="9739" spans="1:5" x14ac:dyDescent="0.3">
      <c r="A9739" t="s">
        <v>10950</v>
      </c>
      <c r="B9739" t="s">
        <v>24</v>
      </c>
      <c r="C9739">
        <v>0.05</v>
      </c>
      <c r="D9739">
        <f t="shared" si="153"/>
        <v>0</v>
      </c>
      <c r="E9739">
        <f>COUNTIFS($B$2:B9739,B9739)</f>
        <v>998</v>
      </c>
    </row>
    <row r="9740" spans="1:5" x14ac:dyDescent="0.3">
      <c r="A9740" t="s">
        <v>10995</v>
      </c>
      <c r="B9740" t="s">
        <v>24</v>
      </c>
      <c r="C9740">
        <v>0.05</v>
      </c>
      <c r="D9740">
        <f t="shared" si="153"/>
        <v>0</v>
      </c>
      <c r="E9740">
        <f>COUNTIFS($B$2:B9740,B9740)</f>
        <v>999</v>
      </c>
    </row>
    <row r="9741" spans="1:5" x14ac:dyDescent="0.3">
      <c r="A9741" t="s">
        <v>10715</v>
      </c>
      <c r="B9741" t="s">
        <v>24</v>
      </c>
      <c r="C9741">
        <v>0.05</v>
      </c>
      <c r="D9741">
        <f t="shared" si="153"/>
        <v>0</v>
      </c>
      <c r="E9741">
        <f>COUNTIFS($B$2:B9741,B9741)</f>
        <v>1000</v>
      </c>
    </row>
    <row r="9742" spans="1:5" x14ac:dyDescent="0.3">
      <c r="A9742" t="s">
        <v>10690</v>
      </c>
      <c r="B9742" t="s">
        <v>24</v>
      </c>
      <c r="C9742">
        <v>0.05</v>
      </c>
      <c r="D9742">
        <f t="shared" si="153"/>
        <v>0</v>
      </c>
      <c r="E9742">
        <f>COUNTIFS($B$2:B9742,B9742)</f>
        <v>1001</v>
      </c>
    </row>
    <row r="9743" spans="1:5" x14ac:dyDescent="0.3">
      <c r="A9743" t="s">
        <v>10828</v>
      </c>
      <c r="B9743" t="s">
        <v>24</v>
      </c>
      <c r="C9743">
        <v>0.05</v>
      </c>
      <c r="D9743">
        <f t="shared" si="153"/>
        <v>0</v>
      </c>
      <c r="E9743">
        <f>COUNTIFS($B$2:B9743,B9743)</f>
        <v>1002</v>
      </c>
    </row>
    <row r="9744" spans="1:5" x14ac:dyDescent="0.3">
      <c r="A9744" t="s">
        <v>7922</v>
      </c>
      <c r="B9744" t="s">
        <v>24</v>
      </c>
      <c r="C9744">
        <v>0.05</v>
      </c>
      <c r="D9744">
        <f t="shared" si="153"/>
        <v>0</v>
      </c>
      <c r="E9744">
        <f>COUNTIFS($B$2:B9744,B9744)</f>
        <v>1003</v>
      </c>
    </row>
    <row r="9745" spans="1:5" x14ac:dyDescent="0.3">
      <c r="A9745" t="s">
        <v>10666</v>
      </c>
      <c r="B9745" t="s">
        <v>24</v>
      </c>
      <c r="C9745">
        <v>0.05</v>
      </c>
      <c r="D9745">
        <f t="shared" si="153"/>
        <v>0</v>
      </c>
      <c r="E9745">
        <f>COUNTIFS($B$2:B9745,B9745)</f>
        <v>1004</v>
      </c>
    </row>
    <row r="9746" spans="1:5" x14ac:dyDescent="0.3">
      <c r="A9746" t="s">
        <v>10700</v>
      </c>
      <c r="B9746" t="s">
        <v>24</v>
      </c>
      <c r="C9746">
        <v>0.05</v>
      </c>
      <c r="D9746">
        <f t="shared" si="153"/>
        <v>0</v>
      </c>
      <c r="E9746">
        <f>COUNTIFS($B$2:B9746,B9746)</f>
        <v>1005</v>
      </c>
    </row>
    <row r="9747" spans="1:5" x14ac:dyDescent="0.3">
      <c r="A9747" t="s">
        <v>10496</v>
      </c>
      <c r="B9747" t="s">
        <v>24</v>
      </c>
      <c r="C9747">
        <v>0.05</v>
      </c>
      <c r="D9747">
        <f t="shared" si="153"/>
        <v>0</v>
      </c>
      <c r="E9747">
        <f>COUNTIFS($B$2:B9747,B9747)</f>
        <v>1006</v>
      </c>
    </row>
    <row r="9748" spans="1:5" x14ac:dyDescent="0.3">
      <c r="A9748" t="s">
        <v>3008</v>
      </c>
      <c r="B9748" t="s">
        <v>24</v>
      </c>
      <c r="C9748">
        <v>0.05</v>
      </c>
      <c r="D9748">
        <f t="shared" si="153"/>
        <v>0</v>
      </c>
      <c r="E9748">
        <f>COUNTIFS($B$2:B9748,B9748)</f>
        <v>1007</v>
      </c>
    </row>
    <row r="9749" spans="1:5" x14ac:dyDescent="0.3">
      <c r="A9749" t="s">
        <v>10954</v>
      </c>
      <c r="B9749" t="s">
        <v>24</v>
      </c>
      <c r="C9749">
        <v>0.05</v>
      </c>
      <c r="D9749">
        <f t="shared" si="153"/>
        <v>0</v>
      </c>
      <c r="E9749">
        <f>COUNTIFS($B$2:B9749,B9749)</f>
        <v>1008</v>
      </c>
    </row>
    <row r="9750" spans="1:5" x14ac:dyDescent="0.3">
      <c r="A9750" t="s">
        <v>8954</v>
      </c>
      <c r="B9750" t="s">
        <v>24</v>
      </c>
      <c r="C9750">
        <v>0.05</v>
      </c>
      <c r="D9750">
        <f t="shared" si="153"/>
        <v>0</v>
      </c>
      <c r="E9750">
        <f>COUNTIFS($B$2:B9750,B9750)</f>
        <v>1009</v>
      </c>
    </row>
    <row r="9751" spans="1:5" x14ac:dyDescent="0.3">
      <c r="A9751" t="s">
        <v>8194</v>
      </c>
      <c r="B9751" t="s">
        <v>24</v>
      </c>
      <c r="C9751">
        <v>0.05</v>
      </c>
      <c r="D9751">
        <f t="shared" si="153"/>
        <v>0</v>
      </c>
      <c r="E9751">
        <f>COUNTIFS($B$2:B9751,B9751)</f>
        <v>1010</v>
      </c>
    </row>
    <row r="9752" spans="1:5" x14ac:dyDescent="0.3">
      <c r="A9752" t="s">
        <v>5330</v>
      </c>
      <c r="B9752" t="s">
        <v>24</v>
      </c>
      <c r="C9752">
        <v>0.05</v>
      </c>
      <c r="D9752">
        <f t="shared" si="153"/>
        <v>0</v>
      </c>
      <c r="E9752">
        <f>COUNTIFS($B$2:B9752,B9752)</f>
        <v>1011</v>
      </c>
    </row>
    <row r="9753" spans="1:5" x14ac:dyDescent="0.3">
      <c r="A9753" t="s">
        <v>10855</v>
      </c>
      <c r="B9753" t="s">
        <v>24</v>
      </c>
      <c r="C9753">
        <v>0.05</v>
      </c>
      <c r="D9753">
        <f t="shared" si="153"/>
        <v>0</v>
      </c>
      <c r="E9753">
        <f>COUNTIFS($B$2:B9753,B9753)</f>
        <v>1012</v>
      </c>
    </row>
    <row r="9754" spans="1:5" x14ac:dyDescent="0.3">
      <c r="A9754" t="s">
        <v>175</v>
      </c>
      <c r="B9754" t="s">
        <v>24</v>
      </c>
      <c r="C9754">
        <v>0.05</v>
      </c>
      <c r="D9754">
        <f t="shared" si="153"/>
        <v>0</v>
      </c>
      <c r="E9754">
        <f>COUNTIFS($B$2:B9754,B9754)</f>
        <v>1013</v>
      </c>
    </row>
    <row r="9755" spans="1:5" x14ac:dyDescent="0.3">
      <c r="A9755" t="s">
        <v>10555</v>
      </c>
      <c r="B9755" t="s">
        <v>24</v>
      </c>
      <c r="C9755">
        <v>0.05</v>
      </c>
      <c r="D9755">
        <f t="shared" si="153"/>
        <v>0</v>
      </c>
      <c r="E9755">
        <f>COUNTIFS($B$2:B9755,B9755)</f>
        <v>1014</v>
      </c>
    </row>
    <row r="9756" spans="1:5" x14ac:dyDescent="0.3">
      <c r="A9756" t="s">
        <v>10650</v>
      </c>
      <c r="B9756" t="s">
        <v>24</v>
      </c>
      <c r="C9756">
        <v>0.05</v>
      </c>
      <c r="D9756">
        <f t="shared" si="153"/>
        <v>0</v>
      </c>
      <c r="E9756">
        <f>COUNTIFS($B$2:B9756,B9756)</f>
        <v>1015</v>
      </c>
    </row>
    <row r="9757" spans="1:5" x14ac:dyDescent="0.3">
      <c r="A9757" t="s">
        <v>10869</v>
      </c>
      <c r="B9757" t="s">
        <v>24</v>
      </c>
      <c r="C9757">
        <v>0.05</v>
      </c>
      <c r="D9757">
        <f t="shared" si="153"/>
        <v>0</v>
      </c>
      <c r="E9757">
        <f>COUNTIFS($B$2:B9757,B9757)</f>
        <v>1016</v>
      </c>
    </row>
    <row r="9758" spans="1:5" x14ac:dyDescent="0.3">
      <c r="A9758" t="s">
        <v>10233</v>
      </c>
      <c r="B9758" t="s">
        <v>24</v>
      </c>
      <c r="C9758">
        <v>0.05</v>
      </c>
      <c r="D9758">
        <f t="shared" si="153"/>
        <v>0</v>
      </c>
      <c r="E9758">
        <f>COUNTIFS($B$2:B9758,B9758)</f>
        <v>1017</v>
      </c>
    </row>
    <row r="9759" spans="1:5" x14ac:dyDescent="0.3">
      <c r="A9759" t="s">
        <v>6885</v>
      </c>
      <c r="B9759" t="s">
        <v>24</v>
      </c>
      <c r="C9759">
        <v>0.05</v>
      </c>
      <c r="D9759">
        <f t="shared" si="153"/>
        <v>0</v>
      </c>
      <c r="E9759">
        <f>COUNTIFS($B$2:B9759,B9759)</f>
        <v>1018</v>
      </c>
    </row>
    <row r="9760" spans="1:5" x14ac:dyDescent="0.3">
      <c r="A9760" t="s">
        <v>6885</v>
      </c>
      <c r="B9760" t="s">
        <v>24</v>
      </c>
      <c r="C9760">
        <v>0.05</v>
      </c>
      <c r="D9760">
        <f t="shared" si="153"/>
        <v>0</v>
      </c>
      <c r="E9760">
        <f>COUNTIFS($B$2:B9760,B9760)</f>
        <v>1019</v>
      </c>
    </row>
    <row r="9761" spans="1:5" x14ac:dyDescent="0.3">
      <c r="A9761" t="s">
        <v>10749</v>
      </c>
      <c r="B9761" t="s">
        <v>24</v>
      </c>
      <c r="C9761">
        <v>0.05</v>
      </c>
      <c r="D9761">
        <f t="shared" si="153"/>
        <v>0</v>
      </c>
      <c r="E9761">
        <f>COUNTIFS($B$2:B9761,B9761)</f>
        <v>1020</v>
      </c>
    </row>
    <row r="9762" spans="1:5" x14ac:dyDescent="0.3">
      <c r="A9762" t="s">
        <v>10802</v>
      </c>
      <c r="B9762" t="s">
        <v>24</v>
      </c>
      <c r="C9762">
        <v>0.05</v>
      </c>
      <c r="D9762">
        <f t="shared" si="153"/>
        <v>0</v>
      </c>
      <c r="E9762">
        <f>COUNTIFS($B$2:B9762,B9762)</f>
        <v>1021</v>
      </c>
    </row>
    <row r="9763" spans="1:5" x14ac:dyDescent="0.3">
      <c r="A9763" t="s">
        <v>1270</v>
      </c>
      <c r="B9763" t="s">
        <v>24</v>
      </c>
      <c r="C9763">
        <v>0.05</v>
      </c>
      <c r="D9763">
        <f t="shared" si="153"/>
        <v>0</v>
      </c>
      <c r="E9763">
        <f>COUNTIFS($B$2:B9763,B9763)</f>
        <v>1022</v>
      </c>
    </row>
    <row r="9764" spans="1:5" x14ac:dyDescent="0.3">
      <c r="A9764" t="s">
        <v>5702</v>
      </c>
      <c r="B9764" t="s">
        <v>24</v>
      </c>
      <c r="C9764">
        <v>0.05</v>
      </c>
      <c r="D9764">
        <f t="shared" si="153"/>
        <v>0</v>
      </c>
      <c r="E9764">
        <f>COUNTIFS($B$2:B9764,B9764)</f>
        <v>1023</v>
      </c>
    </row>
    <row r="9765" spans="1:5" x14ac:dyDescent="0.3">
      <c r="A9765" t="s">
        <v>10933</v>
      </c>
      <c r="B9765" t="s">
        <v>24</v>
      </c>
      <c r="C9765">
        <v>0.05</v>
      </c>
      <c r="D9765">
        <f t="shared" si="153"/>
        <v>0</v>
      </c>
      <c r="E9765">
        <f>COUNTIFS($B$2:B9765,B9765)</f>
        <v>1024</v>
      </c>
    </row>
    <row r="9766" spans="1:5" x14ac:dyDescent="0.3">
      <c r="A9766" t="s">
        <v>10741</v>
      </c>
      <c r="B9766" t="s">
        <v>24</v>
      </c>
      <c r="C9766">
        <v>0.05</v>
      </c>
      <c r="D9766">
        <f t="shared" si="153"/>
        <v>0</v>
      </c>
      <c r="E9766">
        <f>COUNTIFS($B$2:B9766,B9766)</f>
        <v>1025</v>
      </c>
    </row>
    <row r="9767" spans="1:5" x14ac:dyDescent="0.3">
      <c r="A9767" t="s">
        <v>10775</v>
      </c>
      <c r="B9767" t="s">
        <v>24</v>
      </c>
      <c r="C9767">
        <v>0.05</v>
      </c>
      <c r="D9767">
        <f t="shared" si="153"/>
        <v>0</v>
      </c>
      <c r="E9767">
        <f>COUNTIFS($B$2:B9767,B9767)</f>
        <v>1026</v>
      </c>
    </row>
    <row r="9768" spans="1:5" x14ac:dyDescent="0.3">
      <c r="A9768" t="s">
        <v>2158</v>
      </c>
      <c r="B9768" t="s">
        <v>24</v>
      </c>
      <c r="C9768">
        <v>0.05</v>
      </c>
      <c r="D9768">
        <f t="shared" si="153"/>
        <v>0</v>
      </c>
      <c r="E9768">
        <f>COUNTIFS($B$2:B9768,B9768)</f>
        <v>1027</v>
      </c>
    </row>
    <row r="9769" spans="1:5" x14ac:dyDescent="0.3">
      <c r="A9769" t="s">
        <v>11004</v>
      </c>
      <c r="B9769" t="s">
        <v>24</v>
      </c>
      <c r="C9769">
        <v>0.05</v>
      </c>
      <c r="D9769">
        <f t="shared" si="153"/>
        <v>0</v>
      </c>
      <c r="E9769">
        <f>COUNTIFS($B$2:B9769,B9769)</f>
        <v>1028</v>
      </c>
    </row>
    <row r="9770" spans="1:5" x14ac:dyDescent="0.3">
      <c r="A9770" t="s">
        <v>1579</v>
      </c>
      <c r="B9770" t="s">
        <v>24</v>
      </c>
      <c r="C9770">
        <v>0.05</v>
      </c>
      <c r="D9770">
        <f t="shared" si="153"/>
        <v>0</v>
      </c>
      <c r="E9770">
        <f>COUNTIFS($B$2:B9770,B9770)</f>
        <v>1029</v>
      </c>
    </row>
    <row r="9771" spans="1:5" x14ac:dyDescent="0.3">
      <c r="A9771" t="s">
        <v>10770</v>
      </c>
      <c r="B9771" t="s">
        <v>24</v>
      </c>
      <c r="C9771">
        <v>0.05</v>
      </c>
      <c r="D9771">
        <f t="shared" si="153"/>
        <v>0</v>
      </c>
      <c r="E9771">
        <f>COUNTIFS($B$2:B9771,B9771)</f>
        <v>1030</v>
      </c>
    </row>
    <row r="9772" spans="1:5" x14ac:dyDescent="0.3">
      <c r="A9772" t="s">
        <v>11005</v>
      </c>
      <c r="B9772" t="s">
        <v>24</v>
      </c>
      <c r="C9772">
        <v>0.05</v>
      </c>
      <c r="D9772">
        <f t="shared" si="153"/>
        <v>0</v>
      </c>
      <c r="E9772">
        <f>COUNTIFS($B$2:B9772,B9772)</f>
        <v>1031</v>
      </c>
    </row>
    <row r="9773" spans="1:5" x14ac:dyDescent="0.3">
      <c r="A9773" t="s">
        <v>10922</v>
      </c>
      <c r="B9773" t="s">
        <v>24</v>
      </c>
      <c r="C9773">
        <v>0.05</v>
      </c>
      <c r="D9773">
        <f t="shared" si="153"/>
        <v>0</v>
      </c>
      <c r="E9773">
        <f>COUNTIFS($B$2:B9773,B9773)</f>
        <v>1032</v>
      </c>
    </row>
    <row r="9774" spans="1:5" x14ac:dyDescent="0.3">
      <c r="A9774" t="s">
        <v>10614</v>
      </c>
      <c r="B9774" t="s">
        <v>24</v>
      </c>
      <c r="C9774">
        <v>0.05</v>
      </c>
      <c r="D9774">
        <f t="shared" si="153"/>
        <v>0</v>
      </c>
      <c r="E9774">
        <f>COUNTIFS($B$2:B9774,B9774)</f>
        <v>1033</v>
      </c>
    </row>
    <row r="9775" spans="1:5" x14ac:dyDescent="0.3">
      <c r="A9775" t="s">
        <v>6972</v>
      </c>
      <c r="B9775" t="s">
        <v>24</v>
      </c>
      <c r="C9775">
        <v>0.05</v>
      </c>
      <c r="D9775">
        <f t="shared" si="153"/>
        <v>0</v>
      </c>
      <c r="E9775">
        <f>COUNTIFS($B$2:B9775,B9775)</f>
        <v>1034</v>
      </c>
    </row>
    <row r="9776" spans="1:5" x14ac:dyDescent="0.3">
      <c r="A9776" t="s">
        <v>2954</v>
      </c>
      <c r="B9776" t="s">
        <v>24</v>
      </c>
      <c r="C9776">
        <v>0.05</v>
      </c>
      <c r="D9776">
        <f t="shared" si="153"/>
        <v>0</v>
      </c>
      <c r="E9776">
        <f>COUNTIFS($B$2:B9776,B9776)</f>
        <v>1035</v>
      </c>
    </row>
    <row r="9777" spans="1:5" x14ac:dyDescent="0.3">
      <c r="A9777" t="s">
        <v>6157</v>
      </c>
      <c r="B9777" t="s">
        <v>24</v>
      </c>
      <c r="C9777">
        <v>0.05</v>
      </c>
      <c r="D9777">
        <f t="shared" si="153"/>
        <v>0</v>
      </c>
      <c r="E9777">
        <f>COUNTIFS($B$2:B9777,B9777)</f>
        <v>1036</v>
      </c>
    </row>
    <row r="9778" spans="1:5" x14ac:dyDescent="0.3">
      <c r="A9778" t="s">
        <v>10905</v>
      </c>
      <c r="B9778" t="s">
        <v>24</v>
      </c>
      <c r="C9778">
        <v>0.05</v>
      </c>
      <c r="D9778">
        <f t="shared" si="153"/>
        <v>0</v>
      </c>
      <c r="E9778">
        <f>COUNTIFS($B$2:B9778,B9778)</f>
        <v>1037</v>
      </c>
    </row>
    <row r="9779" spans="1:5" x14ac:dyDescent="0.3">
      <c r="A9779" t="s">
        <v>10837</v>
      </c>
      <c r="B9779" t="s">
        <v>24</v>
      </c>
      <c r="C9779">
        <v>0.05</v>
      </c>
      <c r="D9779">
        <f t="shared" si="153"/>
        <v>0</v>
      </c>
      <c r="E9779">
        <f>COUNTIFS($B$2:B9779,B9779)</f>
        <v>1038</v>
      </c>
    </row>
    <row r="9780" spans="1:5" x14ac:dyDescent="0.3">
      <c r="A9780" t="s">
        <v>10969</v>
      </c>
      <c r="B9780" t="s">
        <v>24</v>
      </c>
      <c r="C9780">
        <v>0.05</v>
      </c>
      <c r="D9780">
        <f t="shared" si="153"/>
        <v>0</v>
      </c>
      <c r="E9780">
        <f>COUNTIFS($B$2:B9780,B9780)</f>
        <v>1039</v>
      </c>
    </row>
    <row r="9781" spans="1:5" x14ac:dyDescent="0.3">
      <c r="A9781" t="s">
        <v>1954</v>
      </c>
      <c r="B9781" t="s">
        <v>24</v>
      </c>
      <c r="C9781">
        <v>0.05</v>
      </c>
      <c r="D9781">
        <f t="shared" si="153"/>
        <v>0</v>
      </c>
      <c r="E9781">
        <f>COUNTIFS($B$2:B9781,B9781)</f>
        <v>1040</v>
      </c>
    </row>
    <row r="9782" spans="1:5" x14ac:dyDescent="0.3">
      <c r="A9782" t="s">
        <v>10783</v>
      </c>
      <c r="B9782" t="s">
        <v>24</v>
      </c>
      <c r="C9782">
        <v>0.05</v>
      </c>
      <c r="D9782">
        <f t="shared" si="153"/>
        <v>0</v>
      </c>
      <c r="E9782">
        <f>COUNTIFS($B$2:B9782,B9782)</f>
        <v>1041</v>
      </c>
    </row>
    <row r="9783" spans="1:5" x14ac:dyDescent="0.3">
      <c r="A9783" t="s">
        <v>11247</v>
      </c>
      <c r="B9783" t="s">
        <v>24</v>
      </c>
      <c r="C9783">
        <v>0.04</v>
      </c>
      <c r="D9783">
        <f t="shared" si="153"/>
        <v>0</v>
      </c>
      <c r="E9783">
        <f>COUNTIFS($B$2:B9783,B9783)</f>
        <v>1042</v>
      </c>
    </row>
    <row r="9784" spans="1:5" x14ac:dyDescent="0.3">
      <c r="A9784" t="s">
        <v>11248</v>
      </c>
      <c r="B9784" t="s">
        <v>24</v>
      </c>
      <c r="C9784">
        <v>0.04</v>
      </c>
      <c r="D9784">
        <f t="shared" si="153"/>
        <v>0</v>
      </c>
      <c r="E9784">
        <f>COUNTIFS($B$2:B9784,B9784)</f>
        <v>1043</v>
      </c>
    </row>
    <row r="9785" spans="1:5" x14ac:dyDescent="0.3">
      <c r="A9785" t="s">
        <v>11249</v>
      </c>
      <c r="B9785" t="s">
        <v>24</v>
      </c>
      <c r="C9785">
        <v>0.04</v>
      </c>
      <c r="D9785">
        <f t="shared" si="153"/>
        <v>0</v>
      </c>
      <c r="E9785">
        <f>COUNTIFS($B$2:B9785,B9785)</f>
        <v>1044</v>
      </c>
    </row>
    <row r="9786" spans="1:5" x14ac:dyDescent="0.3">
      <c r="A9786" t="s">
        <v>11268</v>
      </c>
      <c r="B9786" t="s">
        <v>24</v>
      </c>
      <c r="C9786">
        <v>0.04</v>
      </c>
      <c r="D9786">
        <f t="shared" si="153"/>
        <v>0</v>
      </c>
      <c r="E9786">
        <f>COUNTIFS($B$2:B9786,B9786)</f>
        <v>1045</v>
      </c>
    </row>
    <row r="9787" spans="1:5" x14ac:dyDescent="0.3">
      <c r="A9787" t="s">
        <v>1523</v>
      </c>
      <c r="B9787" t="s">
        <v>24</v>
      </c>
      <c r="C9787">
        <v>0.04</v>
      </c>
      <c r="D9787">
        <f t="shared" si="153"/>
        <v>0</v>
      </c>
      <c r="E9787">
        <f>COUNTIFS($B$2:B9787,B9787)</f>
        <v>1046</v>
      </c>
    </row>
    <row r="9788" spans="1:5" x14ac:dyDescent="0.3">
      <c r="A9788" t="s">
        <v>9697</v>
      </c>
      <c r="B9788" t="s">
        <v>24</v>
      </c>
      <c r="C9788">
        <v>0.04</v>
      </c>
      <c r="D9788">
        <f t="shared" si="153"/>
        <v>0</v>
      </c>
      <c r="E9788">
        <f>COUNTIFS($B$2:B9788,B9788)</f>
        <v>1047</v>
      </c>
    </row>
    <row r="9789" spans="1:5" x14ac:dyDescent="0.3">
      <c r="A9789" t="s">
        <v>11117</v>
      </c>
      <c r="B9789" t="s">
        <v>24</v>
      </c>
      <c r="C9789">
        <v>0.04</v>
      </c>
      <c r="D9789">
        <f t="shared" si="153"/>
        <v>0</v>
      </c>
      <c r="E9789">
        <f>COUNTIFS($B$2:B9789,B9789)</f>
        <v>1048</v>
      </c>
    </row>
    <row r="9790" spans="1:5" x14ac:dyDescent="0.3">
      <c r="A9790" t="s">
        <v>1345</v>
      </c>
      <c r="B9790" t="s">
        <v>24</v>
      </c>
      <c r="C9790">
        <v>0.04</v>
      </c>
      <c r="D9790">
        <f t="shared" si="153"/>
        <v>0</v>
      </c>
      <c r="E9790">
        <f>COUNTIFS($B$2:B9790,B9790)</f>
        <v>1049</v>
      </c>
    </row>
    <row r="9791" spans="1:5" x14ac:dyDescent="0.3">
      <c r="A9791" t="s">
        <v>5478</v>
      </c>
      <c r="B9791" t="s">
        <v>24</v>
      </c>
      <c r="C9791">
        <v>0.04</v>
      </c>
      <c r="D9791">
        <f t="shared" si="153"/>
        <v>0</v>
      </c>
      <c r="E9791">
        <f>COUNTIFS($B$2:B9791,B9791)</f>
        <v>1050</v>
      </c>
    </row>
    <row r="9792" spans="1:5" x14ac:dyDescent="0.3">
      <c r="A9792" t="s">
        <v>11054</v>
      </c>
      <c r="B9792" t="s">
        <v>24</v>
      </c>
      <c r="C9792">
        <v>0.04</v>
      </c>
      <c r="D9792">
        <f t="shared" si="153"/>
        <v>0</v>
      </c>
      <c r="E9792">
        <f>COUNTIFS($B$2:B9792,B9792)</f>
        <v>1051</v>
      </c>
    </row>
    <row r="9793" spans="1:5" x14ac:dyDescent="0.3">
      <c r="A9793" t="s">
        <v>11458</v>
      </c>
      <c r="B9793" t="s">
        <v>24</v>
      </c>
      <c r="C9793">
        <v>0.04</v>
      </c>
      <c r="D9793">
        <f t="shared" si="153"/>
        <v>0</v>
      </c>
      <c r="E9793">
        <f>COUNTIFS($B$2:B9793,B9793)</f>
        <v>1052</v>
      </c>
    </row>
    <row r="9794" spans="1:5" x14ac:dyDescent="0.3">
      <c r="A9794" t="s">
        <v>2466</v>
      </c>
      <c r="B9794" t="s">
        <v>24</v>
      </c>
      <c r="C9794">
        <v>0.04</v>
      </c>
      <c r="D9794">
        <f t="shared" si="153"/>
        <v>0</v>
      </c>
      <c r="E9794">
        <f>COUNTIFS($B$2:B9794,B9794)</f>
        <v>1053</v>
      </c>
    </row>
    <row r="9795" spans="1:5" x14ac:dyDescent="0.3">
      <c r="A9795" t="s">
        <v>11019</v>
      </c>
      <c r="B9795" t="s">
        <v>24</v>
      </c>
      <c r="C9795">
        <v>0.04</v>
      </c>
      <c r="D9795">
        <f t="shared" si="153"/>
        <v>0</v>
      </c>
      <c r="E9795">
        <f>COUNTIFS($B$2:B9795,B9795)</f>
        <v>1054</v>
      </c>
    </row>
    <row r="9796" spans="1:5" x14ac:dyDescent="0.3">
      <c r="A9796" t="s">
        <v>7257</v>
      </c>
      <c r="B9796" t="s">
        <v>24</v>
      </c>
      <c r="C9796">
        <v>0.04</v>
      </c>
      <c r="D9796">
        <f t="shared" si="153"/>
        <v>0</v>
      </c>
      <c r="E9796">
        <f>COUNTIFS($B$2:B9796,B9796)</f>
        <v>1055</v>
      </c>
    </row>
    <row r="9797" spans="1:5" x14ac:dyDescent="0.3">
      <c r="A9797" t="s">
        <v>8300</v>
      </c>
      <c r="B9797" t="s">
        <v>24</v>
      </c>
      <c r="C9797">
        <v>0.04</v>
      </c>
      <c r="D9797">
        <f t="shared" si="153"/>
        <v>0</v>
      </c>
      <c r="E9797">
        <f>COUNTIFS($B$2:B9797,B9797)</f>
        <v>1056</v>
      </c>
    </row>
    <row r="9798" spans="1:5" x14ac:dyDescent="0.3">
      <c r="A9798" t="s">
        <v>9351</v>
      </c>
      <c r="B9798" t="s">
        <v>24</v>
      </c>
      <c r="C9798">
        <v>0.04</v>
      </c>
      <c r="D9798">
        <f t="shared" si="153"/>
        <v>0</v>
      </c>
      <c r="E9798">
        <f>COUNTIFS($B$2:B9798,B9798)</f>
        <v>1057</v>
      </c>
    </row>
    <row r="9799" spans="1:5" x14ac:dyDescent="0.3">
      <c r="A9799" t="s">
        <v>10749</v>
      </c>
      <c r="B9799" t="s">
        <v>24</v>
      </c>
      <c r="C9799">
        <v>0.04</v>
      </c>
      <c r="D9799">
        <f t="shared" ref="D9799:D9862" si="154">IF(E9799&lt;5,E9799,0)</f>
        <v>0</v>
      </c>
      <c r="E9799">
        <f>COUNTIFS($B$2:B9799,B9799)</f>
        <v>1058</v>
      </c>
    </row>
    <row r="9800" spans="1:5" x14ac:dyDescent="0.3">
      <c r="A9800" t="s">
        <v>11456</v>
      </c>
      <c r="B9800" t="s">
        <v>24</v>
      </c>
      <c r="C9800">
        <v>0.04</v>
      </c>
      <c r="D9800">
        <f t="shared" si="154"/>
        <v>0</v>
      </c>
      <c r="E9800">
        <f>COUNTIFS($B$2:B9800,B9800)</f>
        <v>1059</v>
      </c>
    </row>
    <row r="9801" spans="1:5" x14ac:dyDescent="0.3">
      <c r="A9801" t="s">
        <v>11089</v>
      </c>
      <c r="B9801" t="s">
        <v>24</v>
      </c>
      <c r="C9801">
        <v>0.04</v>
      </c>
      <c r="D9801">
        <f t="shared" si="154"/>
        <v>0</v>
      </c>
      <c r="E9801">
        <f>COUNTIFS($B$2:B9801,B9801)</f>
        <v>1060</v>
      </c>
    </row>
    <row r="9802" spans="1:5" x14ac:dyDescent="0.3">
      <c r="A9802" t="s">
        <v>809</v>
      </c>
      <c r="B9802" t="s">
        <v>24</v>
      </c>
      <c r="C9802">
        <v>0.04</v>
      </c>
      <c r="D9802">
        <f t="shared" si="154"/>
        <v>0</v>
      </c>
      <c r="E9802">
        <f>COUNTIFS($B$2:B9802,B9802)</f>
        <v>1061</v>
      </c>
    </row>
    <row r="9803" spans="1:5" x14ac:dyDescent="0.3">
      <c r="A9803" t="s">
        <v>9790</v>
      </c>
      <c r="B9803" t="s">
        <v>24</v>
      </c>
      <c r="C9803">
        <v>0.04</v>
      </c>
      <c r="D9803">
        <f t="shared" si="154"/>
        <v>0</v>
      </c>
      <c r="E9803">
        <f>COUNTIFS($B$2:B9803,B9803)</f>
        <v>1062</v>
      </c>
    </row>
    <row r="9804" spans="1:5" x14ac:dyDescent="0.3">
      <c r="A9804" t="s">
        <v>11520</v>
      </c>
      <c r="B9804" t="s">
        <v>24</v>
      </c>
      <c r="C9804">
        <v>0.04</v>
      </c>
      <c r="D9804">
        <f t="shared" si="154"/>
        <v>0</v>
      </c>
      <c r="E9804">
        <f>COUNTIFS($B$2:B9804,B9804)</f>
        <v>1063</v>
      </c>
    </row>
    <row r="9805" spans="1:5" x14ac:dyDescent="0.3">
      <c r="A9805" t="s">
        <v>11529</v>
      </c>
      <c r="B9805" t="s">
        <v>24</v>
      </c>
      <c r="C9805">
        <v>0.04</v>
      </c>
      <c r="D9805">
        <f t="shared" si="154"/>
        <v>0</v>
      </c>
      <c r="E9805">
        <f>COUNTIFS($B$2:B9805,B9805)</f>
        <v>1064</v>
      </c>
    </row>
    <row r="9806" spans="1:5" x14ac:dyDescent="0.3">
      <c r="A9806" t="s">
        <v>3487</v>
      </c>
      <c r="B9806" t="s">
        <v>24</v>
      </c>
      <c r="C9806">
        <v>0.04</v>
      </c>
      <c r="D9806">
        <f t="shared" si="154"/>
        <v>0</v>
      </c>
      <c r="E9806">
        <f>COUNTIFS($B$2:B9806,B9806)</f>
        <v>1065</v>
      </c>
    </row>
    <row r="9807" spans="1:5" x14ac:dyDescent="0.3">
      <c r="A9807" t="s">
        <v>8127</v>
      </c>
      <c r="B9807" t="s">
        <v>24</v>
      </c>
      <c r="C9807">
        <v>0.04</v>
      </c>
      <c r="D9807">
        <f t="shared" si="154"/>
        <v>0</v>
      </c>
      <c r="E9807">
        <f>COUNTIFS($B$2:B9807,B9807)</f>
        <v>1066</v>
      </c>
    </row>
    <row r="9808" spans="1:5" x14ac:dyDescent="0.3">
      <c r="A9808" t="s">
        <v>11359</v>
      </c>
      <c r="B9808" t="s">
        <v>24</v>
      </c>
      <c r="C9808">
        <v>0.04</v>
      </c>
      <c r="D9808">
        <f t="shared" si="154"/>
        <v>0</v>
      </c>
      <c r="E9808">
        <f>COUNTIFS($B$2:B9808,B9808)</f>
        <v>1067</v>
      </c>
    </row>
    <row r="9809" spans="1:5" x14ac:dyDescent="0.3">
      <c r="A9809" t="s">
        <v>8646</v>
      </c>
      <c r="B9809" t="s">
        <v>24</v>
      </c>
      <c r="C9809">
        <v>0.04</v>
      </c>
      <c r="D9809">
        <f t="shared" si="154"/>
        <v>0</v>
      </c>
      <c r="E9809">
        <f>COUNTIFS($B$2:B9809,B9809)</f>
        <v>1068</v>
      </c>
    </row>
    <row r="9810" spans="1:5" x14ac:dyDescent="0.3">
      <c r="A9810" t="s">
        <v>11411</v>
      </c>
      <c r="B9810" t="s">
        <v>24</v>
      </c>
      <c r="C9810">
        <v>0.04</v>
      </c>
      <c r="D9810">
        <f t="shared" si="154"/>
        <v>0</v>
      </c>
      <c r="E9810">
        <f>COUNTIFS($B$2:B9810,B9810)</f>
        <v>1069</v>
      </c>
    </row>
    <row r="9811" spans="1:5" x14ac:dyDescent="0.3">
      <c r="A9811" t="s">
        <v>11015</v>
      </c>
      <c r="B9811" t="s">
        <v>24</v>
      </c>
      <c r="C9811">
        <v>0.04</v>
      </c>
      <c r="D9811">
        <f t="shared" si="154"/>
        <v>0</v>
      </c>
      <c r="E9811">
        <f>COUNTIFS($B$2:B9811,B9811)</f>
        <v>1070</v>
      </c>
    </row>
    <row r="9812" spans="1:5" x14ac:dyDescent="0.3">
      <c r="A9812" t="s">
        <v>11079</v>
      </c>
      <c r="B9812" t="s">
        <v>24</v>
      </c>
      <c r="C9812">
        <v>0.04</v>
      </c>
      <c r="D9812">
        <f t="shared" si="154"/>
        <v>0</v>
      </c>
      <c r="E9812">
        <f>COUNTIFS($B$2:B9812,B9812)</f>
        <v>1071</v>
      </c>
    </row>
    <row r="9813" spans="1:5" x14ac:dyDescent="0.3">
      <c r="A9813" t="s">
        <v>2742</v>
      </c>
      <c r="B9813" t="s">
        <v>24</v>
      </c>
      <c r="C9813">
        <v>0.04</v>
      </c>
      <c r="D9813">
        <f t="shared" si="154"/>
        <v>0</v>
      </c>
      <c r="E9813">
        <f>COUNTIFS($B$2:B9813,B9813)</f>
        <v>1072</v>
      </c>
    </row>
    <row r="9814" spans="1:5" x14ac:dyDescent="0.3">
      <c r="A9814" t="s">
        <v>11346</v>
      </c>
      <c r="B9814" t="s">
        <v>24</v>
      </c>
      <c r="C9814">
        <v>0.04</v>
      </c>
      <c r="D9814">
        <f t="shared" si="154"/>
        <v>0</v>
      </c>
      <c r="E9814">
        <f>COUNTIFS($B$2:B9814,B9814)</f>
        <v>1073</v>
      </c>
    </row>
    <row r="9815" spans="1:5" x14ac:dyDescent="0.3">
      <c r="A9815" t="s">
        <v>10922</v>
      </c>
      <c r="B9815" t="s">
        <v>24</v>
      </c>
      <c r="C9815">
        <v>0.04</v>
      </c>
      <c r="D9815">
        <f t="shared" si="154"/>
        <v>0</v>
      </c>
      <c r="E9815">
        <f>COUNTIFS($B$2:B9815,B9815)</f>
        <v>1074</v>
      </c>
    </row>
    <row r="9816" spans="1:5" x14ac:dyDescent="0.3">
      <c r="A9816" t="s">
        <v>7653</v>
      </c>
      <c r="B9816" t="s">
        <v>24</v>
      </c>
      <c r="C9816">
        <v>0.04</v>
      </c>
      <c r="D9816">
        <f t="shared" si="154"/>
        <v>0</v>
      </c>
      <c r="E9816">
        <f>COUNTIFS($B$2:B9816,B9816)</f>
        <v>1075</v>
      </c>
    </row>
    <row r="9817" spans="1:5" x14ac:dyDescent="0.3">
      <c r="A9817" t="s">
        <v>10483</v>
      </c>
      <c r="B9817" t="s">
        <v>24</v>
      </c>
      <c r="C9817">
        <v>0.04</v>
      </c>
      <c r="D9817">
        <f t="shared" si="154"/>
        <v>0</v>
      </c>
      <c r="E9817">
        <f>COUNTIFS($B$2:B9817,B9817)</f>
        <v>1076</v>
      </c>
    </row>
    <row r="9818" spans="1:5" x14ac:dyDescent="0.3">
      <c r="A9818" t="s">
        <v>10614</v>
      </c>
      <c r="B9818" t="s">
        <v>24</v>
      </c>
      <c r="C9818">
        <v>0.04</v>
      </c>
      <c r="D9818">
        <f t="shared" si="154"/>
        <v>0</v>
      </c>
      <c r="E9818">
        <f>COUNTIFS($B$2:B9818,B9818)</f>
        <v>1077</v>
      </c>
    </row>
    <row r="9819" spans="1:5" x14ac:dyDescent="0.3">
      <c r="A9819" t="s">
        <v>11020</v>
      </c>
      <c r="B9819" t="s">
        <v>24</v>
      </c>
      <c r="C9819">
        <v>0.04</v>
      </c>
      <c r="D9819">
        <f t="shared" si="154"/>
        <v>0</v>
      </c>
      <c r="E9819">
        <f>COUNTIFS($B$2:B9819,B9819)</f>
        <v>1078</v>
      </c>
    </row>
    <row r="9820" spans="1:5" x14ac:dyDescent="0.3">
      <c r="A9820" t="s">
        <v>10837</v>
      </c>
      <c r="B9820" t="s">
        <v>24</v>
      </c>
      <c r="C9820">
        <v>0.04</v>
      </c>
      <c r="D9820">
        <f t="shared" si="154"/>
        <v>0</v>
      </c>
      <c r="E9820">
        <f>COUNTIFS($B$2:B9820,B9820)</f>
        <v>1079</v>
      </c>
    </row>
    <row r="9821" spans="1:5" x14ac:dyDescent="0.3">
      <c r="A9821" t="s">
        <v>1954</v>
      </c>
      <c r="B9821" t="s">
        <v>24</v>
      </c>
      <c r="C9821">
        <v>0.04</v>
      </c>
      <c r="D9821">
        <f t="shared" si="154"/>
        <v>0</v>
      </c>
      <c r="E9821">
        <f>COUNTIFS($B$2:B9821,B9821)</f>
        <v>1080</v>
      </c>
    </row>
    <row r="9822" spans="1:5" x14ac:dyDescent="0.3">
      <c r="A9822" t="s">
        <v>11353</v>
      </c>
      <c r="B9822" t="s">
        <v>24</v>
      </c>
      <c r="C9822">
        <v>0.04</v>
      </c>
      <c r="D9822">
        <f t="shared" si="154"/>
        <v>0</v>
      </c>
      <c r="E9822">
        <f>COUNTIFS($B$2:B9822,B9822)</f>
        <v>1081</v>
      </c>
    </row>
    <row r="9823" spans="1:5" x14ac:dyDescent="0.3">
      <c r="A9823" t="s">
        <v>11871</v>
      </c>
      <c r="B9823" t="s">
        <v>24</v>
      </c>
      <c r="C9823">
        <v>0.03</v>
      </c>
      <c r="D9823">
        <f t="shared" si="154"/>
        <v>0</v>
      </c>
      <c r="E9823">
        <f>COUNTIFS($B$2:B9823,B9823)</f>
        <v>1082</v>
      </c>
    </row>
    <row r="9824" spans="1:5" x14ac:dyDescent="0.3">
      <c r="A9824" t="s">
        <v>11851</v>
      </c>
      <c r="B9824" t="s">
        <v>24</v>
      </c>
      <c r="C9824">
        <v>0.03</v>
      </c>
      <c r="D9824">
        <f t="shared" si="154"/>
        <v>0</v>
      </c>
      <c r="E9824">
        <f>COUNTIFS($B$2:B9824,B9824)</f>
        <v>1083</v>
      </c>
    </row>
    <row r="9825" spans="1:5" x14ac:dyDescent="0.3">
      <c r="A9825" t="s">
        <v>12167</v>
      </c>
      <c r="B9825" t="s">
        <v>24</v>
      </c>
      <c r="C9825">
        <v>0.03</v>
      </c>
      <c r="D9825">
        <f t="shared" si="154"/>
        <v>0</v>
      </c>
      <c r="E9825">
        <f>COUNTIFS($B$2:B9825,B9825)</f>
        <v>1084</v>
      </c>
    </row>
    <row r="9826" spans="1:5" x14ac:dyDescent="0.3">
      <c r="A9826" t="s">
        <v>12015</v>
      </c>
      <c r="B9826" t="s">
        <v>24</v>
      </c>
      <c r="C9826">
        <v>0.03</v>
      </c>
      <c r="D9826">
        <f t="shared" si="154"/>
        <v>0</v>
      </c>
      <c r="E9826">
        <f>COUNTIFS($B$2:B9826,B9826)</f>
        <v>1085</v>
      </c>
    </row>
    <row r="9827" spans="1:5" x14ac:dyDescent="0.3">
      <c r="A9827" t="s">
        <v>7337</v>
      </c>
      <c r="B9827" t="s">
        <v>24</v>
      </c>
      <c r="C9827">
        <v>0.03</v>
      </c>
      <c r="D9827">
        <f t="shared" si="154"/>
        <v>0</v>
      </c>
      <c r="E9827">
        <f>COUNTIFS($B$2:B9827,B9827)</f>
        <v>1086</v>
      </c>
    </row>
    <row r="9828" spans="1:5" x14ac:dyDescent="0.3">
      <c r="A9828" t="s">
        <v>11893</v>
      </c>
      <c r="B9828" t="s">
        <v>24</v>
      </c>
      <c r="C9828">
        <v>0.03</v>
      </c>
      <c r="D9828">
        <f t="shared" si="154"/>
        <v>0</v>
      </c>
      <c r="E9828">
        <f>COUNTIFS($B$2:B9828,B9828)</f>
        <v>1087</v>
      </c>
    </row>
    <row r="9829" spans="1:5" x14ac:dyDescent="0.3">
      <c r="A9829" t="s">
        <v>8288</v>
      </c>
      <c r="B9829" t="s">
        <v>24</v>
      </c>
      <c r="C9829">
        <v>0.03</v>
      </c>
      <c r="D9829">
        <f t="shared" si="154"/>
        <v>0</v>
      </c>
      <c r="E9829">
        <f>COUNTIFS($B$2:B9829,B9829)</f>
        <v>1088</v>
      </c>
    </row>
    <row r="9830" spans="1:5" x14ac:dyDescent="0.3">
      <c r="A9830" t="s">
        <v>12020</v>
      </c>
      <c r="B9830" t="s">
        <v>24</v>
      </c>
      <c r="C9830">
        <v>0.03</v>
      </c>
      <c r="D9830">
        <f t="shared" si="154"/>
        <v>0</v>
      </c>
      <c r="E9830">
        <f>COUNTIFS($B$2:B9830,B9830)</f>
        <v>1089</v>
      </c>
    </row>
    <row r="9831" spans="1:5" x14ac:dyDescent="0.3">
      <c r="A9831" t="s">
        <v>12152</v>
      </c>
      <c r="B9831" t="s">
        <v>24</v>
      </c>
      <c r="C9831">
        <v>0.03</v>
      </c>
      <c r="D9831">
        <f t="shared" si="154"/>
        <v>0</v>
      </c>
      <c r="E9831">
        <f>COUNTIFS($B$2:B9831,B9831)</f>
        <v>1090</v>
      </c>
    </row>
    <row r="9832" spans="1:5" x14ac:dyDescent="0.3">
      <c r="A9832" t="s">
        <v>11117</v>
      </c>
      <c r="B9832" t="s">
        <v>24</v>
      </c>
      <c r="C9832">
        <v>0.03</v>
      </c>
      <c r="D9832">
        <f t="shared" si="154"/>
        <v>0</v>
      </c>
      <c r="E9832">
        <f>COUNTIFS($B$2:B9832,B9832)</f>
        <v>1091</v>
      </c>
    </row>
    <row r="9833" spans="1:5" x14ac:dyDescent="0.3">
      <c r="A9833" t="s">
        <v>6058</v>
      </c>
      <c r="B9833" t="s">
        <v>24</v>
      </c>
      <c r="C9833">
        <v>0.03</v>
      </c>
      <c r="D9833">
        <f t="shared" si="154"/>
        <v>0</v>
      </c>
      <c r="E9833">
        <f>COUNTIFS($B$2:B9833,B9833)</f>
        <v>1092</v>
      </c>
    </row>
    <row r="9834" spans="1:5" x14ac:dyDescent="0.3">
      <c r="A9834" t="s">
        <v>2300</v>
      </c>
      <c r="B9834" t="s">
        <v>24</v>
      </c>
      <c r="C9834">
        <v>0.03</v>
      </c>
      <c r="D9834">
        <f t="shared" si="154"/>
        <v>0</v>
      </c>
      <c r="E9834">
        <f>COUNTIFS($B$2:B9834,B9834)</f>
        <v>1093</v>
      </c>
    </row>
    <row r="9835" spans="1:5" x14ac:dyDescent="0.3">
      <c r="A9835" t="s">
        <v>8734</v>
      </c>
      <c r="B9835" t="s">
        <v>24</v>
      </c>
      <c r="C9835">
        <v>0.03</v>
      </c>
      <c r="D9835">
        <f t="shared" si="154"/>
        <v>0</v>
      </c>
      <c r="E9835">
        <f>COUNTIFS($B$2:B9835,B9835)</f>
        <v>1094</v>
      </c>
    </row>
    <row r="9836" spans="1:5" x14ac:dyDescent="0.3">
      <c r="A9836" t="s">
        <v>8016</v>
      </c>
      <c r="B9836" t="s">
        <v>24</v>
      </c>
      <c r="C9836">
        <v>0.03</v>
      </c>
      <c r="D9836">
        <f t="shared" si="154"/>
        <v>0</v>
      </c>
      <c r="E9836">
        <f>COUNTIFS($B$2:B9836,B9836)</f>
        <v>1095</v>
      </c>
    </row>
    <row r="9837" spans="1:5" x14ac:dyDescent="0.3">
      <c r="A9837" t="s">
        <v>12030</v>
      </c>
      <c r="B9837" t="s">
        <v>24</v>
      </c>
      <c r="C9837">
        <v>0.03</v>
      </c>
      <c r="D9837">
        <f t="shared" si="154"/>
        <v>0</v>
      </c>
      <c r="E9837">
        <f>COUNTIFS($B$2:B9837,B9837)</f>
        <v>1096</v>
      </c>
    </row>
    <row r="9838" spans="1:5" x14ac:dyDescent="0.3">
      <c r="A9838" t="s">
        <v>12103</v>
      </c>
      <c r="B9838" t="s">
        <v>24</v>
      </c>
      <c r="C9838">
        <v>0.03</v>
      </c>
      <c r="D9838">
        <f t="shared" si="154"/>
        <v>0</v>
      </c>
      <c r="E9838">
        <f>COUNTIFS($B$2:B9838,B9838)</f>
        <v>1097</v>
      </c>
    </row>
    <row r="9839" spans="1:5" x14ac:dyDescent="0.3">
      <c r="A9839" t="s">
        <v>4420</v>
      </c>
      <c r="B9839" t="s">
        <v>24</v>
      </c>
      <c r="C9839">
        <v>0.03</v>
      </c>
      <c r="D9839">
        <f t="shared" si="154"/>
        <v>0</v>
      </c>
      <c r="E9839">
        <f>COUNTIFS($B$2:B9839,B9839)</f>
        <v>1098</v>
      </c>
    </row>
    <row r="9840" spans="1:5" x14ac:dyDescent="0.3">
      <c r="A9840" t="s">
        <v>12130</v>
      </c>
      <c r="B9840" t="s">
        <v>24</v>
      </c>
      <c r="C9840">
        <v>0.03</v>
      </c>
      <c r="D9840">
        <f t="shared" si="154"/>
        <v>0</v>
      </c>
      <c r="E9840">
        <f>COUNTIFS($B$2:B9840,B9840)</f>
        <v>1099</v>
      </c>
    </row>
    <row r="9841" spans="1:5" x14ac:dyDescent="0.3">
      <c r="A9841" t="s">
        <v>8016</v>
      </c>
      <c r="B9841" t="s">
        <v>24</v>
      </c>
      <c r="C9841">
        <v>0.03</v>
      </c>
      <c r="D9841">
        <f t="shared" si="154"/>
        <v>0</v>
      </c>
      <c r="E9841">
        <f>COUNTIFS($B$2:B9841,B9841)</f>
        <v>1100</v>
      </c>
    </row>
    <row r="9842" spans="1:5" x14ac:dyDescent="0.3">
      <c r="A9842" t="s">
        <v>9697</v>
      </c>
      <c r="B9842" t="s">
        <v>24</v>
      </c>
      <c r="C9842">
        <v>0.03</v>
      </c>
      <c r="D9842">
        <f t="shared" si="154"/>
        <v>0</v>
      </c>
      <c r="E9842">
        <f>COUNTIFS($B$2:B9842,B9842)</f>
        <v>1101</v>
      </c>
    </row>
    <row r="9843" spans="1:5" x14ac:dyDescent="0.3">
      <c r="A9843" t="s">
        <v>6996</v>
      </c>
      <c r="B9843" t="s">
        <v>24</v>
      </c>
      <c r="C9843">
        <v>0.03</v>
      </c>
      <c r="D9843">
        <f t="shared" si="154"/>
        <v>0</v>
      </c>
      <c r="E9843">
        <f>COUNTIFS($B$2:B9843,B9843)</f>
        <v>1102</v>
      </c>
    </row>
    <row r="9844" spans="1:5" x14ac:dyDescent="0.3">
      <c r="A9844" t="s">
        <v>6482</v>
      </c>
      <c r="B9844" t="s">
        <v>24</v>
      </c>
      <c r="C9844">
        <v>0.03</v>
      </c>
      <c r="D9844">
        <f t="shared" si="154"/>
        <v>0</v>
      </c>
      <c r="E9844">
        <f>COUNTIFS($B$2:B9844,B9844)</f>
        <v>1103</v>
      </c>
    </row>
    <row r="9845" spans="1:5" x14ac:dyDescent="0.3">
      <c r="A9845" t="s">
        <v>11693</v>
      </c>
      <c r="B9845" t="s">
        <v>24</v>
      </c>
      <c r="C9845">
        <v>0.03</v>
      </c>
      <c r="D9845">
        <f t="shared" si="154"/>
        <v>0</v>
      </c>
      <c r="E9845">
        <f>COUNTIFS($B$2:B9845,B9845)</f>
        <v>1104</v>
      </c>
    </row>
    <row r="9846" spans="1:5" x14ac:dyDescent="0.3">
      <c r="A9846" t="s">
        <v>1736</v>
      </c>
      <c r="B9846" t="s">
        <v>24</v>
      </c>
      <c r="C9846">
        <v>0.03</v>
      </c>
      <c r="D9846">
        <f t="shared" si="154"/>
        <v>0</v>
      </c>
      <c r="E9846">
        <f>COUNTIFS($B$2:B9846,B9846)</f>
        <v>1105</v>
      </c>
    </row>
    <row r="9847" spans="1:5" x14ac:dyDescent="0.3">
      <c r="A9847" t="s">
        <v>12090</v>
      </c>
      <c r="B9847" t="s">
        <v>24</v>
      </c>
      <c r="C9847">
        <v>0.03</v>
      </c>
      <c r="D9847">
        <f t="shared" si="154"/>
        <v>0</v>
      </c>
      <c r="E9847">
        <f>COUNTIFS($B$2:B9847,B9847)</f>
        <v>1106</v>
      </c>
    </row>
    <row r="9848" spans="1:5" x14ac:dyDescent="0.3">
      <c r="A9848" t="s">
        <v>9326</v>
      </c>
      <c r="B9848" t="s">
        <v>24</v>
      </c>
      <c r="C9848">
        <v>0.03</v>
      </c>
      <c r="D9848">
        <f t="shared" si="154"/>
        <v>0</v>
      </c>
      <c r="E9848">
        <f>COUNTIFS($B$2:B9848,B9848)</f>
        <v>1107</v>
      </c>
    </row>
    <row r="9849" spans="1:5" x14ac:dyDescent="0.3">
      <c r="A9849" t="s">
        <v>5519</v>
      </c>
      <c r="B9849" t="s">
        <v>24</v>
      </c>
      <c r="C9849">
        <v>0.03</v>
      </c>
      <c r="D9849">
        <f t="shared" si="154"/>
        <v>0</v>
      </c>
      <c r="E9849">
        <f>COUNTIFS($B$2:B9849,B9849)</f>
        <v>1108</v>
      </c>
    </row>
    <row r="9850" spans="1:5" x14ac:dyDescent="0.3">
      <c r="A9850" t="s">
        <v>12007</v>
      </c>
      <c r="B9850" t="s">
        <v>24</v>
      </c>
      <c r="C9850">
        <v>0.03</v>
      </c>
      <c r="D9850">
        <f t="shared" si="154"/>
        <v>0</v>
      </c>
      <c r="E9850">
        <f>COUNTIFS($B$2:B9850,B9850)</f>
        <v>1109</v>
      </c>
    </row>
    <row r="9851" spans="1:5" x14ac:dyDescent="0.3">
      <c r="A9851" t="s">
        <v>11520</v>
      </c>
      <c r="B9851" t="s">
        <v>24</v>
      </c>
      <c r="C9851">
        <v>0.03</v>
      </c>
      <c r="D9851">
        <f t="shared" si="154"/>
        <v>0</v>
      </c>
      <c r="E9851">
        <f>COUNTIFS($B$2:B9851,B9851)</f>
        <v>1110</v>
      </c>
    </row>
    <row r="9852" spans="1:5" x14ac:dyDescent="0.3">
      <c r="A9852" t="s">
        <v>11582</v>
      </c>
      <c r="B9852" t="s">
        <v>24</v>
      </c>
      <c r="C9852">
        <v>0.03</v>
      </c>
      <c r="D9852">
        <f t="shared" si="154"/>
        <v>0</v>
      </c>
      <c r="E9852">
        <f>COUNTIFS($B$2:B9852,B9852)</f>
        <v>1111</v>
      </c>
    </row>
    <row r="9853" spans="1:5" x14ac:dyDescent="0.3">
      <c r="A9853" t="s">
        <v>10203</v>
      </c>
      <c r="B9853" t="s">
        <v>24</v>
      </c>
      <c r="C9853">
        <v>0.03</v>
      </c>
      <c r="D9853">
        <f t="shared" si="154"/>
        <v>0</v>
      </c>
      <c r="E9853">
        <f>COUNTIFS($B$2:B9853,B9853)</f>
        <v>1112</v>
      </c>
    </row>
    <row r="9854" spans="1:5" x14ac:dyDescent="0.3">
      <c r="A9854" t="s">
        <v>5385</v>
      </c>
      <c r="B9854" t="s">
        <v>24</v>
      </c>
      <c r="C9854">
        <v>0.03</v>
      </c>
      <c r="D9854">
        <f t="shared" si="154"/>
        <v>0</v>
      </c>
      <c r="E9854">
        <f>COUNTIFS($B$2:B9854,B9854)</f>
        <v>1113</v>
      </c>
    </row>
    <row r="9855" spans="1:5" x14ac:dyDescent="0.3">
      <c r="A9855" t="s">
        <v>11541</v>
      </c>
      <c r="B9855" t="s">
        <v>24</v>
      </c>
      <c r="C9855">
        <v>0.03</v>
      </c>
      <c r="D9855">
        <f t="shared" si="154"/>
        <v>0</v>
      </c>
      <c r="E9855">
        <f>COUNTIFS($B$2:B9855,B9855)</f>
        <v>1114</v>
      </c>
    </row>
    <row r="9856" spans="1:5" x14ac:dyDescent="0.3">
      <c r="A9856" t="s">
        <v>11628</v>
      </c>
      <c r="B9856" t="s">
        <v>24</v>
      </c>
      <c r="C9856">
        <v>0.03</v>
      </c>
      <c r="D9856">
        <f t="shared" si="154"/>
        <v>0</v>
      </c>
      <c r="E9856">
        <f>COUNTIFS($B$2:B9856,B9856)</f>
        <v>1115</v>
      </c>
    </row>
    <row r="9857" spans="1:5" x14ac:dyDescent="0.3">
      <c r="A9857" t="s">
        <v>11683</v>
      </c>
      <c r="B9857" t="s">
        <v>24</v>
      </c>
      <c r="C9857">
        <v>0.03</v>
      </c>
      <c r="D9857">
        <f t="shared" si="154"/>
        <v>0</v>
      </c>
      <c r="E9857">
        <f>COUNTIFS($B$2:B9857,B9857)</f>
        <v>1116</v>
      </c>
    </row>
    <row r="9858" spans="1:5" x14ac:dyDescent="0.3">
      <c r="A9858" t="s">
        <v>11982</v>
      </c>
      <c r="B9858" t="s">
        <v>24</v>
      </c>
      <c r="C9858">
        <v>0.03</v>
      </c>
      <c r="D9858">
        <f t="shared" si="154"/>
        <v>0</v>
      </c>
      <c r="E9858">
        <f>COUNTIFS($B$2:B9858,B9858)</f>
        <v>1117</v>
      </c>
    </row>
    <row r="9859" spans="1:5" x14ac:dyDescent="0.3">
      <c r="A9859" t="s">
        <v>12199</v>
      </c>
      <c r="B9859" t="s">
        <v>24</v>
      </c>
      <c r="C9859">
        <v>0.03</v>
      </c>
      <c r="D9859">
        <f t="shared" si="154"/>
        <v>0</v>
      </c>
      <c r="E9859">
        <f>COUNTIFS($B$2:B9859,B9859)</f>
        <v>1118</v>
      </c>
    </row>
    <row r="9860" spans="1:5" x14ac:dyDescent="0.3">
      <c r="A9860" t="s">
        <v>12221</v>
      </c>
      <c r="B9860" t="s">
        <v>24</v>
      </c>
      <c r="C9860">
        <v>0.03</v>
      </c>
      <c r="D9860">
        <f t="shared" si="154"/>
        <v>0</v>
      </c>
      <c r="E9860">
        <f>COUNTIFS($B$2:B9860,B9860)</f>
        <v>1119</v>
      </c>
    </row>
    <row r="9861" spans="1:5" x14ac:dyDescent="0.3">
      <c r="A9861" t="s">
        <v>8968</v>
      </c>
      <c r="B9861" t="s">
        <v>24</v>
      </c>
      <c r="C9861">
        <v>0.03</v>
      </c>
      <c r="D9861">
        <f t="shared" si="154"/>
        <v>0</v>
      </c>
      <c r="E9861">
        <f>COUNTIFS($B$2:B9861,B9861)</f>
        <v>1120</v>
      </c>
    </row>
    <row r="9862" spans="1:5" x14ac:dyDescent="0.3">
      <c r="A9862" t="s">
        <v>11617</v>
      </c>
      <c r="B9862" t="s">
        <v>24</v>
      </c>
      <c r="C9862">
        <v>0.03</v>
      </c>
      <c r="D9862">
        <f t="shared" si="154"/>
        <v>0</v>
      </c>
      <c r="E9862">
        <f>COUNTIFS($B$2:B9862,B9862)</f>
        <v>1121</v>
      </c>
    </row>
    <row r="9863" spans="1:5" x14ac:dyDescent="0.3">
      <c r="A9863" t="s">
        <v>11727</v>
      </c>
      <c r="B9863" t="s">
        <v>24</v>
      </c>
      <c r="C9863">
        <v>0.03</v>
      </c>
      <c r="D9863">
        <f t="shared" ref="D9863:D9926" si="155">IF(E9863&lt;5,E9863,0)</f>
        <v>0</v>
      </c>
      <c r="E9863">
        <f>COUNTIFS($B$2:B9863,B9863)</f>
        <v>1122</v>
      </c>
    </row>
    <row r="9864" spans="1:5" x14ac:dyDescent="0.3">
      <c r="A9864" t="s">
        <v>11766</v>
      </c>
      <c r="B9864" t="s">
        <v>24</v>
      </c>
      <c r="C9864">
        <v>0.03</v>
      </c>
      <c r="D9864">
        <f t="shared" si="155"/>
        <v>0</v>
      </c>
      <c r="E9864">
        <f>COUNTIFS($B$2:B9864,B9864)</f>
        <v>1123</v>
      </c>
    </row>
    <row r="9865" spans="1:5" x14ac:dyDescent="0.3">
      <c r="A9865" t="s">
        <v>8186</v>
      </c>
      <c r="B9865" t="s">
        <v>24</v>
      </c>
      <c r="C9865">
        <v>0.03</v>
      </c>
      <c r="D9865">
        <f t="shared" si="155"/>
        <v>0</v>
      </c>
      <c r="E9865">
        <f>COUNTIFS($B$2:B9865,B9865)</f>
        <v>1124</v>
      </c>
    </row>
    <row r="9866" spans="1:5" x14ac:dyDescent="0.3">
      <c r="A9866" t="s">
        <v>9382</v>
      </c>
      <c r="B9866" t="s">
        <v>24</v>
      </c>
      <c r="C9866">
        <v>0.03</v>
      </c>
      <c r="D9866">
        <f t="shared" si="155"/>
        <v>0</v>
      </c>
      <c r="E9866">
        <f>COUNTIFS($B$2:B9866,B9866)</f>
        <v>1125</v>
      </c>
    </row>
    <row r="9867" spans="1:5" x14ac:dyDescent="0.3">
      <c r="A9867" t="s">
        <v>11673</v>
      </c>
      <c r="B9867" t="s">
        <v>24</v>
      </c>
      <c r="C9867">
        <v>0.03</v>
      </c>
      <c r="D9867">
        <f t="shared" si="155"/>
        <v>0</v>
      </c>
      <c r="E9867">
        <f>COUNTIFS($B$2:B9867,B9867)</f>
        <v>1126</v>
      </c>
    </row>
    <row r="9868" spans="1:5" x14ac:dyDescent="0.3">
      <c r="A9868" t="s">
        <v>11743</v>
      </c>
      <c r="B9868" t="s">
        <v>24</v>
      </c>
      <c r="C9868">
        <v>0.03</v>
      </c>
      <c r="D9868">
        <f t="shared" si="155"/>
        <v>0</v>
      </c>
      <c r="E9868">
        <f>COUNTIFS($B$2:B9868,B9868)</f>
        <v>1127</v>
      </c>
    </row>
    <row r="9869" spans="1:5" x14ac:dyDescent="0.3">
      <c r="A9869" t="s">
        <v>11947</v>
      </c>
      <c r="B9869" t="s">
        <v>24</v>
      </c>
      <c r="C9869">
        <v>0.03</v>
      </c>
      <c r="D9869">
        <f t="shared" si="155"/>
        <v>0</v>
      </c>
      <c r="E9869">
        <f>COUNTIFS($B$2:B9869,B9869)</f>
        <v>1128</v>
      </c>
    </row>
    <row r="9870" spans="1:5" x14ac:dyDescent="0.3">
      <c r="A9870" t="s">
        <v>11965</v>
      </c>
      <c r="B9870" t="s">
        <v>24</v>
      </c>
      <c r="C9870">
        <v>0.03</v>
      </c>
      <c r="D9870">
        <f t="shared" si="155"/>
        <v>0</v>
      </c>
      <c r="E9870">
        <f>COUNTIFS($B$2:B9870,B9870)</f>
        <v>1129</v>
      </c>
    </row>
    <row r="9871" spans="1:5" x14ac:dyDescent="0.3">
      <c r="A9871" t="s">
        <v>8025</v>
      </c>
      <c r="B9871" t="s">
        <v>24</v>
      </c>
      <c r="C9871">
        <v>0.03</v>
      </c>
      <c r="D9871">
        <f t="shared" si="155"/>
        <v>0</v>
      </c>
      <c r="E9871">
        <f>COUNTIFS($B$2:B9871,B9871)</f>
        <v>1130</v>
      </c>
    </row>
    <row r="9872" spans="1:5" x14ac:dyDescent="0.3">
      <c r="A9872" t="s">
        <v>4164</v>
      </c>
      <c r="B9872" t="s">
        <v>24</v>
      </c>
      <c r="C9872">
        <v>0.03</v>
      </c>
      <c r="D9872">
        <f t="shared" si="155"/>
        <v>0</v>
      </c>
      <c r="E9872">
        <f>COUNTIFS($B$2:B9872,B9872)</f>
        <v>1131</v>
      </c>
    </row>
    <row r="9873" spans="1:5" x14ac:dyDescent="0.3">
      <c r="A9873" t="s">
        <v>10213</v>
      </c>
      <c r="B9873" t="s">
        <v>24</v>
      </c>
      <c r="C9873">
        <v>0.03</v>
      </c>
      <c r="D9873">
        <f t="shared" si="155"/>
        <v>0</v>
      </c>
      <c r="E9873">
        <f>COUNTIFS($B$2:B9873,B9873)</f>
        <v>1132</v>
      </c>
    </row>
    <row r="9874" spans="1:5" x14ac:dyDescent="0.3">
      <c r="A9874" t="s">
        <v>6972</v>
      </c>
      <c r="B9874" t="s">
        <v>24</v>
      </c>
      <c r="C9874">
        <v>0.03</v>
      </c>
      <c r="D9874">
        <f t="shared" si="155"/>
        <v>0</v>
      </c>
      <c r="E9874">
        <f>COUNTIFS($B$2:B9874,B9874)</f>
        <v>1133</v>
      </c>
    </row>
    <row r="9875" spans="1:5" x14ac:dyDescent="0.3">
      <c r="A9875" t="s">
        <v>6157</v>
      </c>
      <c r="B9875" t="s">
        <v>24</v>
      </c>
      <c r="C9875">
        <v>0.03</v>
      </c>
      <c r="D9875">
        <f t="shared" si="155"/>
        <v>0</v>
      </c>
      <c r="E9875">
        <f>COUNTIFS($B$2:B9875,B9875)</f>
        <v>1134</v>
      </c>
    </row>
    <row r="9876" spans="1:5" x14ac:dyDescent="0.3">
      <c r="A9876" t="s">
        <v>796</v>
      </c>
      <c r="B9876" t="s">
        <v>24</v>
      </c>
      <c r="C9876">
        <v>0.03</v>
      </c>
      <c r="D9876">
        <f t="shared" si="155"/>
        <v>0</v>
      </c>
      <c r="E9876">
        <f>COUNTIFS($B$2:B9876,B9876)</f>
        <v>1135</v>
      </c>
    </row>
    <row r="9877" spans="1:5" x14ac:dyDescent="0.3">
      <c r="A9877" t="s">
        <v>4423</v>
      </c>
      <c r="B9877" t="s">
        <v>24</v>
      </c>
      <c r="C9877">
        <v>0.03</v>
      </c>
      <c r="D9877">
        <f t="shared" si="155"/>
        <v>0</v>
      </c>
      <c r="E9877">
        <f>COUNTIFS($B$2:B9877,B9877)</f>
        <v>1136</v>
      </c>
    </row>
    <row r="9878" spans="1:5" x14ac:dyDescent="0.3">
      <c r="A9878" t="s">
        <v>4559</v>
      </c>
      <c r="B9878" t="s">
        <v>24</v>
      </c>
      <c r="C9878">
        <v>0.03</v>
      </c>
      <c r="D9878">
        <f t="shared" si="155"/>
        <v>0</v>
      </c>
      <c r="E9878">
        <f>COUNTIFS($B$2:B9878,B9878)</f>
        <v>1137</v>
      </c>
    </row>
    <row r="9879" spans="1:5" x14ac:dyDescent="0.3">
      <c r="A9879" t="s">
        <v>9579</v>
      </c>
      <c r="B9879" t="s">
        <v>24</v>
      </c>
      <c r="C9879">
        <v>0.03</v>
      </c>
      <c r="D9879">
        <f t="shared" si="155"/>
        <v>0</v>
      </c>
      <c r="E9879">
        <f>COUNTIFS($B$2:B9879,B9879)</f>
        <v>1138</v>
      </c>
    </row>
    <row r="9880" spans="1:5" x14ac:dyDescent="0.3">
      <c r="A9880" t="s">
        <v>12322</v>
      </c>
      <c r="B9880" t="s">
        <v>24</v>
      </c>
      <c r="C9880">
        <v>0.02</v>
      </c>
      <c r="D9880">
        <f t="shared" si="155"/>
        <v>0</v>
      </c>
      <c r="E9880">
        <f>COUNTIFS($B$2:B9880,B9880)</f>
        <v>1139</v>
      </c>
    </row>
    <row r="9881" spans="1:5" x14ac:dyDescent="0.3">
      <c r="A9881" t="s">
        <v>12315</v>
      </c>
      <c r="B9881" t="s">
        <v>24</v>
      </c>
      <c r="C9881">
        <v>0.02</v>
      </c>
      <c r="D9881">
        <f t="shared" si="155"/>
        <v>0</v>
      </c>
      <c r="E9881">
        <f>COUNTIFS($B$2:B9881,B9881)</f>
        <v>1140</v>
      </c>
    </row>
    <row r="9882" spans="1:5" x14ac:dyDescent="0.3">
      <c r="A9882" t="s">
        <v>12285</v>
      </c>
      <c r="B9882" t="s">
        <v>24</v>
      </c>
      <c r="C9882">
        <v>0.02</v>
      </c>
      <c r="D9882">
        <f t="shared" si="155"/>
        <v>0</v>
      </c>
      <c r="E9882">
        <f>COUNTIFS($B$2:B9882,B9882)</f>
        <v>1141</v>
      </c>
    </row>
    <row r="9883" spans="1:5" x14ac:dyDescent="0.3">
      <c r="A9883" t="s">
        <v>2317</v>
      </c>
      <c r="B9883" t="s">
        <v>24</v>
      </c>
      <c r="C9883">
        <v>0.02</v>
      </c>
      <c r="D9883">
        <f t="shared" si="155"/>
        <v>0</v>
      </c>
      <c r="E9883">
        <f>COUNTIFS($B$2:B9883,B9883)</f>
        <v>1142</v>
      </c>
    </row>
    <row r="9884" spans="1:5" x14ac:dyDescent="0.3">
      <c r="A9884" t="s">
        <v>8595</v>
      </c>
      <c r="B9884" t="s">
        <v>24</v>
      </c>
      <c r="C9884">
        <v>0.02</v>
      </c>
      <c r="D9884">
        <f t="shared" si="155"/>
        <v>0</v>
      </c>
      <c r="E9884">
        <f>COUNTIFS($B$2:B9884,B9884)</f>
        <v>1143</v>
      </c>
    </row>
    <row r="9885" spans="1:5" x14ac:dyDescent="0.3">
      <c r="A9885" t="s">
        <v>12020</v>
      </c>
      <c r="B9885" t="s">
        <v>24</v>
      </c>
      <c r="C9885">
        <v>0.02</v>
      </c>
      <c r="D9885">
        <f t="shared" si="155"/>
        <v>0</v>
      </c>
      <c r="E9885">
        <f>COUNTIFS($B$2:B9885,B9885)</f>
        <v>1144</v>
      </c>
    </row>
    <row r="9886" spans="1:5" x14ac:dyDescent="0.3">
      <c r="A9886" t="s">
        <v>12587</v>
      </c>
      <c r="B9886" t="s">
        <v>24</v>
      </c>
      <c r="C9886">
        <v>0.02</v>
      </c>
      <c r="D9886">
        <f t="shared" si="155"/>
        <v>0</v>
      </c>
      <c r="E9886">
        <f>COUNTIFS($B$2:B9886,B9886)</f>
        <v>1145</v>
      </c>
    </row>
    <row r="9887" spans="1:5" x14ac:dyDescent="0.3">
      <c r="A9887" t="s">
        <v>8288</v>
      </c>
      <c r="B9887" t="s">
        <v>24</v>
      </c>
      <c r="C9887">
        <v>0.02</v>
      </c>
      <c r="D9887">
        <f t="shared" si="155"/>
        <v>0</v>
      </c>
      <c r="E9887">
        <f>COUNTIFS($B$2:B9887,B9887)</f>
        <v>1146</v>
      </c>
    </row>
    <row r="9888" spans="1:5" x14ac:dyDescent="0.3">
      <c r="A9888" t="s">
        <v>12921</v>
      </c>
      <c r="B9888" t="s">
        <v>24</v>
      </c>
      <c r="C9888">
        <v>0.02</v>
      </c>
      <c r="D9888">
        <f t="shared" si="155"/>
        <v>0</v>
      </c>
      <c r="E9888">
        <f>COUNTIFS($B$2:B9888,B9888)</f>
        <v>1147</v>
      </c>
    </row>
    <row r="9889" spans="1:5" x14ac:dyDescent="0.3">
      <c r="A9889" t="s">
        <v>13038</v>
      </c>
      <c r="B9889" t="s">
        <v>24</v>
      </c>
      <c r="C9889">
        <v>0.02</v>
      </c>
      <c r="D9889">
        <f t="shared" si="155"/>
        <v>0</v>
      </c>
      <c r="E9889">
        <f>COUNTIFS($B$2:B9889,B9889)</f>
        <v>1148</v>
      </c>
    </row>
    <row r="9890" spans="1:5" x14ac:dyDescent="0.3">
      <c r="A9890" t="s">
        <v>11268</v>
      </c>
      <c r="B9890" t="s">
        <v>24</v>
      </c>
      <c r="C9890">
        <v>0.02</v>
      </c>
      <c r="D9890">
        <f t="shared" si="155"/>
        <v>0</v>
      </c>
      <c r="E9890">
        <f>COUNTIFS($B$2:B9890,B9890)</f>
        <v>1149</v>
      </c>
    </row>
    <row r="9891" spans="1:5" x14ac:dyDescent="0.3">
      <c r="A9891" t="s">
        <v>9160</v>
      </c>
      <c r="B9891" t="s">
        <v>24</v>
      </c>
      <c r="C9891">
        <v>0.02</v>
      </c>
      <c r="D9891">
        <f t="shared" si="155"/>
        <v>0</v>
      </c>
      <c r="E9891">
        <f>COUNTIFS($B$2:B9891,B9891)</f>
        <v>1150</v>
      </c>
    </row>
    <row r="9892" spans="1:5" x14ac:dyDescent="0.3">
      <c r="A9892" t="s">
        <v>12541</v>
      </c>
      <c r="B9892" t="s">
        <v>24</v>
      </c>
      <c r="C9892">
        <v>0.02</v>
      </c>
      <c r="D9892">
        <f t="shared" si="155"/>
        <v>0</v>
      </c>
      <c r="E9892">
        <f>COUNTIFS($B$2:B9892,B9892)</f>
        <v>1151</v>
      </c>
    </row>
    <row r="9893" spans="1:5" x14ac:dyDescent="0.3">
      <c r="A9893" t="s">
        <v>12103</v>
      </c>
      <c r="B9893" t="s">
        <v>24</v>
      </c>
      <c r="C9893">
        <v>0.02</v>
      </c>
      <c r="D9893">
        <f t="shared" si="155"/>
        <v>0</v>
      </c>
      <c r="E9893">
        <f>COUNTIFS($B$2:B9893,B9893)</f>
        <v>1152</v>
      </c>
    </row>
    <row r="9894" spans="1:5" x14ac:dyDescent="0.3">
      <c r="A9894" t="s">
        <v>10090</v>
      </c>
      <c r="B9894" t="s">
        <v>24</v>
      </c>
      <c r="C9894">
        <v>0.02</v>
      </c>
      <c r="D9894">
        <f t="shared" si="155"/>
        <v>0</v>
      </c>
      <c r="E9894">
        <f>COUNTIFS($B$2:B9894,B9894)</f>
        <v>1153</v>
      </c>
    </row>
    <row r="9895" spans="1:5" x14ac:dyDescent="0.3">
      <c r="A9895" t="s">
        <v>10090</v>
      </c>
      <c r="B9895" t="s">
        <v>24</v>
      </c>
      <c r="C9895">
        <v>0.02</v>
      </c>
      <c r="D9895">
        <f t="shared" si="155"/>
        <v>0</v>
      </c>
      <c r="E9895">
        <f>COUNTIFS($B$2:B9895,B9895)</f>
        <v>1154</v>
      </c>
    </row>
    <row r="9896" spans="1:5" x14ac:dyDescent="0.3">
      <c r="A9896" t="s">
        <v>8954</v>
      </c>
      <c r="B9896" t="s">
        <v>24</v>
      </c>
      <c r="C9896">
        <v>0.02</v>
      </c>
      <c r="D9896">
        <f t="shared" si="155"/>
        <v>0</v>
      </c>
      <c r="E9896">
        <f>COUNTIFS($B$2:B9896,B9896)</f>
        <v>1155</v>
      </c>
    </row>
    <row r="9897" spans="1:5" x14ac:dyDescent="0.3">
      <c r="A9897" t="s">
        <v>12927</v>
      </c>
      <c r="B9897" t="s">
        <v>24</v>
      </c>
      <c r="C9897">
        <v>0.02</v>
      </c>
      <c r="D9897">
        <f t="shared" si="155"/>
        <v>0</v>
      </c>
      <c r="E9897">
        <f>COUNTIFS($B$2:B9897,B9897)</f>
        <v>1156</v>
      </c>
    </row>
    <row r="9898" spans="1:5" x14ac:dyDescent="0.3">
      <c r="A9898" t="s">
        <v>9160</v>
      </c>
      <c r="B9898" t="s">
        <v>24</v>
      </c>
      <c r="C9898">
        <v>0.02</v>
      </c>
      <c r="D9898">
        <f t="shared" si="155"/>
        <v>0</v>
      </c>
      <c r="E9898">
        <f>COUNTIFS($B$2:B9898,B9898)</f>
        <v>1157</v>
      </c>
    </row>
    <row r="9899" spans="1:5" x14ac:dyDescent="0.3">
      <c r="A9899" t="s">
        <v>10496</v>
      </c>
      <c r="B9899" t="s">
        <v>24</v>
      </c>
      <c r="C9899">
        <v>0.02</v>
      </c>
      <c r="D9899">
        <f t="shared" si="155"/>
        <v>0</v>
      </c>
      <c r="E9899">
        <f>COUNTIFS($B$2:B9899,B9899)</f>
        <v>1158</v>
      </c>
    </row>
    <row r="9900" spans="1:5" x14ac:dyDescent="0.3">
      <c r="A9900" t="s">
        <v>13167</v>
      </c>
      <c r="B9900" t="s">
        <v>24</v>
      </c>
      <c r="C9900">
        <v>0.02</v>
      </c>
      <c r="D9900">
        <f t="shared" si="155"/>
        <v>0</v>
      </c>
      <c r="E9900">
        <f>COUNTIFS($B$2:B9900,B9900)</f>
        <v>1159</v>
      </c>
    </row>
    <row r="9901" spans="1:5" x14ac:dyDescent="0.3">
      <c r="A9901" t="s">
        <v>12262</v>
      </c>
      <c r="B9901" t="s">
        <v>24</v>
      </c>
      <c r="C9901">
        <v>0.02</v>
      </c>
      <c r="D9901">
        <f t="shared" si="155"/>
        <v>0</v>
      </c>
      <c r="E9901">
        <f>COUNTIFS($B$2:B9901,B9901)</f>
        <v>1160</v>
      </c>
    </row>
    <row r="9902" spans="1:5" x14ac:dyDescent="0.3">
      <c r="A9902" t="s">
        <v>10869</v>
      </c>
      <c r="B9902" t="s">
        <v>24</v>
      </c>
      <c r="C9902">
        <v>0.02</v>
      </c>
      <c r="D9902">
        <f t="shared" si="155"/>
        <v>0</v>
      </c>
      <c r="E9902">
        <f>COUNTIFS($B$2:B9902,B9902)</f>
        <v>1161</v>
      </c>
    </row>
    <row r="9903" spans="1:5" x14ac:dyDescent="0.3">
      <c r="A9903" t="s">
        <v>13189</v>
      </c>
      <c r="B9903" t="s">
        <v>24</v>
      </c>
      <c r="C9903">
        <v>0.02</v>
      </c>
      <c r="D9903">
        <f t="shared" si="155"/>
        <v>0</v>
      </c>
      <c r="E9903">
        <f>COUNTIFS($B$2:B9903,B9903)</f>
        <v>1162</v>
      </c>
    </row>
    <row r="9904" spans="1:5" x14ac:dyDescent="0.3">
      <c r="A9904" t="s">
        <v>12258</v>
      </c>
      <c r="B9904" t="s">
        <v>24</v>
      </c>
      <c r="C9904">
        <v>0.02</v>
      </c>
      <c r="D9904">
        <f t="shared" si="155"/>
        <v>0</v>
      </c>
      <c r="E9904">
        <f>COUNTIFS($B$2:B9904,B9904)</f>
        <v>1163</v>
      </c>
    </row>
    <row r="9905" spans="1:5" x14ac:dyDescent="0.3">
      <c r="A9905" t="s">
        <v>12463</v>
      </c>
      <c r="B9905" t="s">
        <v>24</v>
      </c>
      <c r="C9905">
        <v>0.02</v>
      </c>
      <c r="D9905">
        <f t="shared" si="155"/>
        <v>0</v>
      </c>
      <c r="E9905">
        <f>COUNTIFS($B$2:B9905,B9905)</f>
        <v>1164</v>
      </c>
    </row>
    <row r="9906" spans="1:5" x14ac:dyDescent="0.3">
      <c r="A9906" t="s">
        <v>8652</v>
      </c>
      <c r="B9906" t="s">
        <v>24</v>
      </c>
      <c r="C9906">
        <v>0.02</v>
      </c>
      <c r="D9906">
        <f t="shared" si="155"/>
        <v>0</v>
      </c>
      <c r="E9906">
        <f>COUNTIFS($B$2:B9906,B9906)</f>
        <v>1165</v>
      </c>
    </row>
    <row r="9907" spans="1:5" x14ac:dyDescent="0.3">
      <c r="A9907" t="s">
        <v>12981</v>
      </c>
      <c r="B9907" t="s">
        <v>24</v>
      </c>
      <c r="C9907">
        <v>0.02</v>
      </c>
      <c r="D9907">
        <f t="shared" si="155"/>
        <v>0</v>
      </c>
      <c r="E9907">
        <f>COUNTIFS($B$2:B9907,B9907)</f>
        <v>1166</v>
      </c>
    </row>
    <row r="9908" spans="1:5" x14ac:dyDescent="0.3">
      <c r="A9908" t="s">
        <v>12295</v>
      </c>
      <c r="B9908" t="s">
        <v>24</v>
      </c>
      <c r="C9908">
        <v>0.02</v>
      </c>
      <c r="D9908">
        <f t="shared" si="155"/>
        <v>0</v>
      </c>
      <c r="E9908">
        <f>COUNTIFS($B$2:B9908,B9908)</f>
        <v>1167</v>
      </c>
    </row>
    <row r="9909" spans="1:5" x14ac:dyDescent="0.3">
      <c r="A9909" t="s">
        <v>9351</v>
      </c>
      <c r="B9909" t="s">
        <v>24</v>
      </c>
      <c r="C9909">
        <v>0.02</v>
      </c>
      <c r="D9909">
        <f t="shared" si="155"/>
        <v>0</v>
      </c>
      <c r="E9909">
        <f>COUNTIFS($B$2:B9909,B9909)</f>
        <v>1168</v>
      </c>
    </row>
    <row r="9910" spans="1:5" x14ac:dyDescent="0.3">
      <c r="A9910" t="s">
        <v>9326</v>
      </c>
      <c r="B9910" t="s">
        <v>24</v>
      </c>
      <c r="C9910">
        <v>0.02</v>
      </c>
      <c r="D9910">
        <f t="shared" si="155"/>
        <v>0</v>
      </c>
      <c r="E9910">
        <f>COUNTIFS($B$2:B9910,B9910)</f>
        <v>1169</v>
      </c>
    </row>
    <row r="9911" spans="1:5" x14ac:dyDescent="0.3">
      <c r="A9911" t="s">
        <v>12991</v>
      </c>
      <c r="B9911" t="s">
        <v>24</v>
      </c>
      <c r="C9911">
        <v>0.02</v>
      </c>
      <c r="D9911">
        <f t="shared" si="155"/>
        <v>0</v>
      </c>
      <c r="E9911">
        <f>COUNTIFS($B$2:B9911,B9911)</f>
        <v>1170</v>
      </c>
    </row>
    <row r="9912" spans="1:5" x14ac:dyDescent="0.3">
      <c r="A9912" t="s">
        <v>10802</v>
      </c>
      <c r="B9912" t="s">
        <v>24</v>
      </c>
      <c r="C9912">
        <v>0.02</v>
      </c>
      <c r="D9912">
        <f t="shared" si="155"/>
        <v>0</v>
      </c>
      <c r="E9912">
        <f>COUNTIFS($B$2:B9912,B9912)</f>
        <v>1171</v>
      </c>
    </row>
    <row r="9913" spans="1:5" x14ac:dyDescent="0.3">
      <c r="A9913" t="s">
        <v>9286</v>
      </c>
      <c r="B9913" t="s">
        <v>24</v>
      </c>
      <c r="C9913">
        <v>0.02</v>
      </c>
      <c r="D9913">
        <f t="shared" si="155"/>
        <v>0</v>
      </c>
      <c r="E9913">
        <f>COUNTIFS($B$2:B9913,B9913)</f>
        <v>1172</v>
      </c>
    </row>
    <row r="9914" spans="1:5" x14ac:dyDescent="0.3">
      <c r="A9914" t="s">
        <v>12329</v>
      </c>
      <c r="B9914" t="s">
        <v>24</v>
      </c>
      <c r="C9914">
        <v>0.02</v>
      </c>
      <c r="D9914">
        <f t="shared" si="155"/>
        <v>0</v>
      </c>
      <c r="E9914">
        <f>COUNTIFS($B$2:B9914,B9914)</f>
        <v>1173</v>
      </c>
    </row>
    <row r="9915" spans="1:5" x14ac:dyDescent="0.3">
      <c r="A9915" t="s">
        <v>2042</v>
      </c>
      <c r="B9915" t="s">
        <v>24</v>
      </c>
      <c r="C9915">
        <v>0.02</v>
      </c>
      <c r="D9915">
        <f t="shared" si="155"/>
        <v>0</v>
      </c>
      <c r="E9915">
        <f>COUNTIFS($B$2:B9915,B9915)</f>
        <v>1174</v>
      </c>
    </row>
    <row r="9916" spans="1:5" x14ac:dyDescent="0.3">
      <c r="A9916" t="s">
        <v>3688</v>
      </c>
      <c r="B9916" t="s">
        <v>24</v>
      </c>
      <c r="C9916">
        <v>0.02</v>
      </c>
      <c r="D9916">
        <f t="shared" si="155"/>
        <v>0</v>
      </c>
      <c r="E9916">
        <f>COUNTIFS($B$2:B9916,B9916)</f>
        <v>1175</v>
      </c>
    </row>
    <row r="9917" spans="1:5" x14ac:dyDescent="0.3">
      <c r="A9917" t="s">
        <v>10353</v>
      </c>
      <c r="B9917" t="s">
        <v>24</v>
      </c>
      <c r="C9917">
        <v>0.02</v>
      </c>
      <c r="D9917">
        <f t="shared" si="155"/>
        <v>0</v>
      </c>
      <c r="E9917">
        <f>COUNTIFS($B$2:B9917,B9917)</f>
        <v>1176</v>
      </c>
    </row>
    <row r="9918" spans="1:5" x14ac:dyDescent="0.3">
      <c r="A9918" t="s">
        <v>12598</v>
      </c>
      <c r="B9918" t="s">
        <v>24</v>
      </c>
      <c r="C9918">
        <v>0.02</v>
      </c>
      <c r="D9918">
        <f t="shared" si="155"/>
        <v>0</v>
      </c>
      <c r="E9918">
        <f>COUNTIFS($B$2:B9918,B9918)</f>
        <v>1177</v>
      </c>
    </row>
    <row r="9919" spans="1:5" x14ac:dyDescent="0.3">
      <c r="A9919" t="s">
        <v>12950</v>
      </c>
      <c r="B9919" t="s">
        <v>24</v>
      </c>
      <c r="C9919">
        <v>0.02</v>
      </c>
      <c r="D9919">
        <f t="shared" si="155"/>
        <v>0</v>
      </c>
      <c r="E9919">
        <f>COUNTIFS($B$2:B9919,B9919)</f>
        <v>1178</v>
      </c>
    </row>
    <row r="9920" spans="1:5" x14ac:dyDescent="0.3">
      <c r="A9920" t="s">
        <v>13010</v>
      </c>
      <c r="B9920" t="s">
        <v>24</v>
      </c>
      <c r="C9920">
        <v>0.02</v>
      </c>
      <c r="D9920">
        <f t="shared" si="155"/>
        <v>0</v>
      </c>
      <c r="E9920">
        <f>COUNTIFS($B$2:B9920,B9920)</f>
        <v>1179</v>
      </c>
    </row>
    <row r="9921" spans="1:5" x14ac:dyDescent="0.3">
      <c r="A9921" t="s">
        <v>13111</v>
      </c>
      <c r="B9921" t="s">
        <v>24</v>
      </c>
      <c r="C9921">
        <v>0.02</v>
      </c>
      <c r="D9921">
        <f t="shared" si="155"/>
        <v>0</v>
      </c>
      <c r="E9921">
        <f>COUNTIFS($B$2:B9921,B9921)</f>
        <v>1180</v>
      </c>
    </row>
    <row r="9922" spans="1:5" x14ac:dyDescent="0.3">
      <c r="A9922" t="s">
        <v>13151</v>
      </c>
      <c r="B9922" t="s">
        <v>24</v>
      </c>
      <c r="C9922">
        <v>0.02</v>
      </c>
      <c r="D9922">
        <f t="shared" si="155"/>
        <v>0</v>
      </c>
      <c r="E9922">
        <f>COUNTIFS($B$2:B9922,B9922)</f>
        <v>1181</v>
      </c>
    </row>
    <row r="9923" spans="1:5" x14ac:dyDescent="0.3">
      <c r="A9923" t="s">
        <v>12306</v>
      </c>
      <c r="B9923" t="s">
        <v>24</v>
      </c>
      <c r="C9923">
        <v>0.02</v>
      </c>
      <c r="D9923">
        <f t="shared" si="155"/>
        <v>0</v>
      </c>
      <c r="E9923">
        <f>COUNTIFS($B$2:B9923,B9923)</f>
        <v>1182</v>
      </c>
    </row>
    <row r="9924" spans="1:5" x14ac:dyDescent="0.3">
      <c r="A9924" t="s">
        <v>12454</v>
      </c>
      <c r="B9924" t="s">
        <v>24</v>
      </c>
      <c r="C9924">
        <v>0.02</v>
      </c>
      <c r="D9924">
        <f t="shared" si="155"/>
        <v>0</v>
      </c>
      <c r="E9924">
        <f>COUNTIFS($B$2:B9924,B9924)</f>
        <v>1183</v>
      </c>
    </row>
    <row r="9925" spans="1:5" x14ac:dyDescent="0.3">
      <c r="A9925" t="s">
        <v>10177</v>
      </c>
      <c r="B9925" t="s">
        <v>24</v>
      </c>
      <c r="C9925">
        <v>0.02</v>
      </c>
      <c r="D9925">
        <f t="shared" si="155"/>
        <v>0</v>
      </c>
      <c r="E9925">
        <f>COUNTIFS($B$2:B9925,B9925)</f>
        <v>1184</v>
      </c>
    </row>
    <row r="9926" spans="1:5" x14ac:dyDescent="0.3">
      <c r="A9926" t="s">
        <v>12879</v>
      </c>
      <c r="B9926" t="s">
        <v>24</v>
      </c>
      <c r="C9926">
        <v>0.02</v>
      </c>
      <c r="D9926">
        <f t="shared" si="155"/>
        <v>0</v>
      </c>
      <c r="E9926">
        <f>COUNTIFS($B$2:B9926,B9926)</f>
        <v>1185</v>
      </c>
    </row>
    <row r="9927" spans="1:5" x14ac:dyDescent="0.3">
      <c r="A9927" t="s">
        <v>12884</v>
      </c>
      <c r="B9927" t="s">
        <v>24</v>
      </c>
      <c r="C9927">
        <v>0.02</v>
      </c>
      <c r="D9927">
        <f t="shared" ref="D9927:D9990" si="156">IF(E9927&lt;5,E9927,0)</f>
        <v>0</v>
      </c>
      <c r="E9927">
        <f>COUNTIFS($B$2:B9927,B9927)</f>
        <v>1186</v>
      </c>
    </row>
    <row r="9928" spans="1:5" x14ac:dyDescent="0.3">
      <c r="A9928" t="s">
        <v>5831</v>
      </c>
      <c r="B9928" t="s">
        <v>24</v>
      </c>
      <c r="C9928">
        <v>0.02</v>
      </c>
      <c r="D9928">
        <f t="shared" si="156"/>
        <v>0</v>
      </c>
      <c r="E9928">
        <f>COUNTIFS($B$2:B9928,B9928)</f>
        <v>1187</v>
      </c>
    </row>
    <row r="9929" spans="1:5" x14ac:dyDescent="0.3">
      <c r="A9929" t="s">
        <v>12426</v>
      </c>
      <c r="B9929" t="s">
        <v>24</v>
      </c>
      <c r="C9929">
        <v>0.02</v>
      </c>
      <c r="D9929">
        <f t="shared" si="156"/>
        <v>0</v>
      </c>
      <c r="E9929">
        <f>COUNTIFS($B$2:B9929,B9929)</f>
        <v>1188</v>
      </c>
    </row>
    <row r="9930" spans="1:5" x14ac:dyDescent="0.3">
      <c r="A9930" t="s">
        <v>12505</v>
      </c>
      <c r="B9930" t="s">
        <v>24</v>
      </c>
      <c r="C9930">
        <v>0.02</v>
      </c>
      <c r="D9930">
        <f t="shared" si="156"/>
        <v>0</v>
      </c>
      <c r="E9930">
        <f>COUNTIFS($B$2:B9930,B9930)</f>
        <v>1189</v>
      </c>
    </row>
    <row r="9931" spans="1:5" x14ac:dyDescent="0.3">
      <c r="A9931" t="s">
        <v>5045</v>
      </c>
      <c r="B9931" t="s">
        <v>24</v>
      </c>
      <c r="C9931">
        <v>0.02</v>
      </c>
      <c r="D9931">
        <f t="shared" si="156"/>
        <v>0</v>
      </c>
      <c r="E9931">
        <f>COUNTIFS($B$2:B9931,B9931)</f>
        <v>1190</v>
      </c>
    </row>
    <row r="9932" spans="1:5" x14ac:dyDescent="0.3">
      <c r="A9932" t="s">
        <v>12673</v>
      </c>
      <c r="B9932" t="s">
        <v>24</v>
      </c>
      <c r="C9932">
        <v>0.02</v>
      </c>
      <c r="D9932">
        <f t="shared" si="156"/>
        <v>0</v>
      </c>
      <c r="E9932">
        <f>COUNTIFS($B$2:B9932,B9932)</f>
        <v>1191</v>
      </c>
    </row>
    <row r="9933" spans="1:5" x14ac:dyDescent="0.3">
      <c r="A9933" t="s">
        <v>12977</v>
      </c>
      <c r="B9933" t="s">
        <v>24</v>
      </c>
      <c r="C9933">
        <v>0.02</v>
      </c>
      <c r="D9933">
        <f t="shared" si="156"/>
        <v>0</v>
      </c>
      <c r="E9933">
        <f>COUNTIFS($B$2:B9933,B9933)</f>
        <v>1192</v>
      </c>
    </row>
    <row r="9934" spans="1:5" x14ac:dyDescent="0.3">
      <c r="A9934" t="s">
        <v>12996</v>
      </c>
      <c r="B9934" t="s">
        <v>24</v>
      </c>
      <c r="C9934">
        <v>0.02</v>
      </c>
      <c r="D9934">
        <f t="shared" si="156"/>
        <v>0</v>
      </c>
      <c r="E9934">
        <f>COUNTIFS($B$2:B9934,B9934)</f>
        <v>1193</v>
      </c>
    </row>
    <row r="9935" spans="1:5" x14ac:dyDescent="0.3">
      <c r="A9935" t="s">
        <v>13144</v>
      </c>
      <c r="B9935" t="s">
        <v>24</v>
      </c>
      <c r="C9935">
        <v>0.02</v>
      </c>
      <c r="D9935">
        <f t="shared" si="156"/>
        <v>0</v>
      </c>
      <c r="E9935">
        <f>COUNTIFS($B$2:B9935,B9935)</f>
        <v>1194</v>
      </c>
    </row>
    <row r="9936" spans="1:5" x14ac:dyDescent="0.3">
      <c r="A9936" t="s">
        <v>10263</v>
      </c>
      <c r="B9936" t="s">
        <v>24</v>
      </c>
      <c r="C9936">
        <v>0.02</v>
      </c>
      <c r="D9936">
        <f t="shared" si="156"/>
        <v>0</v>
      </c>
      <c r="E9936">
        <f>COUNTIFS($B$2:B9936,B9936)</f>
        <v>1195</v>
      </c>
    </row>
    <row r="9937" spans="1:5" x14ac:dyDescent="0.3">
      <c r="A9937" t="s">
        <v>12784</v>
      </c>
      <c r="B9937" t="s">
        <v>24</v>
      </c>
      <c r="C9937">
        <v>0.02</v>
      </c>
      <c r="D9937">
        <f t="shared" si="156"/>
        <v>0</v>
      </c>
      <c r="E9937">
        <f>COUNTIFS($B$2:B9937,B9937)</f>
        <v>1196</v>
      </c>
    </row>
    <row r="9938" spans="1:5" x14ac:dyDescent="0.3">
      <c r="A9938" t="s">
        <v>13105</v>
      </c>
      <c r="B9938" t="s">
        <v>24</v>
      </c>
      <c r="C9938">
        <v>0.02</v>
      </c>
      <c r="D9938">
        <f t="shared" si="156"/>
        <v>0</v>
      </c>
      <c r="E9938">
        <f>COUNTIFS($B$2:B9938,B9938)</f>
        <v>1197</v>
      </c>
    </row>
    <row r="9939" spans="1:5" x14ac:dyDescent="0.3">
      <c r="A9939" t="s">
        <v>12379</v>
      </c>
      <c r="B9939" t="s">
        <v>24</v>
      </c>
      <c r="C9939">
        <v>0.02</v>
      </c>
      <c r="D9939">
        <f t="shared" si="156"/>
        <v>0</v>
      </c>
      <c r="E9939">
        <f>COUNTIFS($B$2:B9939,B9939)</f>
        <v>1198</v>
      </c>
    </row>
    <row r="9940" spans="1:5" x14ac:dyDescent="0.3">
      <c r="A9940" t="s">
        <v>7214</v>
      </c>
      <c r="B9940" t="s">
        <v>24</v>
      </c>
      <c r="C9940">
        <v>0.02</v>
      </c>
      <c r="D9940">
        <f t="shared" si="156"/>
        <v>0</v>
      </c>
      <c r="E9940">
        <f>COUNTIFS($B$2:B9940,B9940)</f>
        <v>1199</v>
      </c>
    </row>
    <row r="9941" spans="1:5" x14ac:dyDescent="0.3">
      <c r="A9941" t="s">
        <v>5006</v>
      </c>
      <c r="B9941" t="s">
        <v>24</v>
      </c>
      <c r="C9941">
        <v>0.02</v>
      </c>
      <c r="D9941">
        <f t="shared" si="156"/>
        <v>0</v>
      </c>
      <c r="E9941">
        <f>COUNTIFS($B$2:B9941,B9941)</f>
        <v>1200</v>
      </c>
    </row>
    <row r="9942" spans="1:5" x14ac:dyDescent="0.3">
      <c r="A9942" t="s">
        <v>7097</v>
      </c>
      <c r="B9942" t="s">
        <v>24</v>
      </c>
      <c r="C9942">
        <v>0.02</v>
      </c>
      <c r="D9942">
        <f t="shared" si="156"/>
        <v>0</v>
      </c>
      <c r="E9942">
        <f>COUNTIFS($B$2:B9942,B9942)</f>
        <v>1201</v>
      </c>
    </row>
    <row r="9943" spans="1:5" x14ac:dyDescent="0.3">
      <c r="A9943" t="s">
        <v>6865</v>
      </c>
      <c r="B9943" t="s">
        <v>24</v>
      </c>
      <c r="C9943">
        <v>0.02</v>
      </c>
      <c r="D9943">
        <f t="shared" si="156"/>
        <v>0</v>
      </c>
      <c r="E9943">
        <f>COUNTIFS($B$2:B9943,B9943)</f>
        <v>1202</v>
      </c>
    </row>
    <row r="9944" spans="1:5" x14ac:dyDescent="0.3">
      <c r="A9944" t="s">
        <v>10150</v>
      </c>
      <c r="B9944" t="s">
        <v>24</v>
      </c>
      <c r="C9944">
        <v>0.02</v>
      </c>
      <c r="D9944">
        <f t="shared" si="156"/>
        <v>0</v>
      </c>
      <c r="E9944">
        <f>COUNTIFS($B$2:B9944,B9944)</f>
        <v>1203</v>
      </c>
    </row>
    <row r="9945" spans="1:5" x14ac:dyDescent="0.3">
      <c r="A9945" t="s">
        <v>12264</v>
      </c>
      <c r="B9945" t="s">
        <v>24</v>
      </c>
      <c r="C9945">
        <v>0.02</v>
      </c>
      <c r="D9945">
        <f t="shared" si="156"/>
        <v>0</v>
      </c>
      <c r="E9945">
        <f>COUNTIFS($B$2:B9945,B9945)</f>
        <v>1204</v>
      </c>
    </row>
    <row r="9946" spans="1:5" x14ac:dyDescent="0.3">
      <c r="A9946" t="s">
        <v>12738</v>
      </c>
      <c r="B9946" t="s">
        <v>24</v>
      </c>
      <c r="C9946">
        <v>0.02</v>
      </c>
      <c r="D9946">
        <f t="shared" si="156"/>
        <v>0</v>
      </c>
      <c r="E9946">
        <f>COUNTIFS($B$2:B9946,B9946)</f>
        <v>1205</v>
      </c>
    </row>
    <row r="9947" spans="1:5" x14ac:dyDescent="0.3">
      <c r="A9947" t="s">
        <v>13294</v>
      </c>
      <c r="B9947" t="s">
        <v>24</v>
      </c>
      <c r="C9947">
        <v>0.01</v>
      </c>
      <c r="D9947">
        <f t="shared" si="156"/>
        <v>0</v>
      </c>
      <c r="E9947">
        <f>COUNTIFS($B$2:B9947,B9947)</f>
        <v>1206</v>
      </c>
    </row>
    <row r="9948" spans="1:5" x14ac:dyDescent="0.3">
      <c r="A9948" t="s">
        <v>13552</v>
      </c>
      <c r="B9948" t="s">
        <v>24</v>
      </c>
      <c r="C9948">
        <v>0.01</v>
      </c>
      <c r="D9948">
        <f t="shared" si="156"/>
        <v>0</v>
      </c>
      <c r="E9948">
        <f>COUNTIFS($B$2:B9948,B9948)</f>
        <v>1207</v>
      </c>
    </row>
    <row r="9949" spans="1:5" x14ac:dyDescent="0.3">
      <c r="A9949" t="s">
        <v>13275</v>
      </c>
      <c r="B9949" t="s">
        <v>24</v>
      </c>
      <c r="C9949">
        <v>0.01</v>
      </c>
      <c r="D9949">
        <f t="shared" si="156"/>
        <v>0</v>
      </c>
      <c r="E9949">
        <f>COUNTIFS($B$2:B9949,B9949)</f>
        <v>1208</v>
      </c>
    </row>
    <row r="9950" spans="1:5" x14ac:dyDescent="0.3">
      <c r="A9950" t="s">
        <v>1334</v>
      </c>
      <c r="B9950" t="s">
        <v>24</v>
      </c>
      <c r="C9950">
        <v>0.01</v>
      </c>
      <c r="D9950">
        <f t="shared" si="156"/>
        <v>0</v>
      </c>
      <c r="E9950">
        <f>COUNTIFS($B$2:B9950,B9950)</f>
        <v>1209</v>
      </c>
    </row>
    <row r="9951" spans="1:5" x14ac:dyDescent="0.3">
      <c r="A9951" t="s">
        <v>13457</v>
      </c>
      <c r="B9951" t="s">
        <v>24</v>
      </c>
      <c r="C9951">
        <v>0.01</v>
      </c>
      <c r="D9951">
        <f t="shared" si="156"/>
        <v>0</v>
      </c>
      <c r="E9951">
        <f>COUNTIFS($B$2:B9951,B9951)</f>
        <v>1210</v>
      </c>
    </row>
    <row r="9952" spans="1:5" x14ac:dyDescent="0.3">
      <c r="A9952" t="s">
        <v>13471</v>
      </c>
      <c r="B9952" t="s">
        <v>24</v>
      </c>
      <c r="C9952">
        <v>0.01</v>
      </c>
      <c r="D9952">
        <f t="shared" si="156"/>
        <v>0</v>
      </c>
      <c r="E9952">
        <f>COUNTIFS($B$2:B9952,B9952)</f>
        <v>1211</v>
      </c>
    </row>
    <row r="9953" spans="1:5" x14ac:dyDescent="0.3">
      <c r="A9953" t="s">
        <v>13282</v>
      </c>
      <c r="B9953" t="s">
        <v>24</v>
      </c>
      <c r="C9953">
        <v>0.01</v>
      </c>
      <c r="D9953">
        <f t="shared" si="156"/>
        <v>0</v>
      </c>
      <c r="E9953">
        <f>COUNTIFS($B$2:B9953,B9953)</f>
        <v>1212</v>
      </c>
    </row>
    <row r="9954" spans="1:5" x14ac:dyDescent="0.3">
      <c r="A9954" t="s">
        <v>13321</v>
      </c>
      <c r="B9954" t="s">
        <v>24</v>
      </c>
      <c r="C9954">
        <v>0.01</v>
      </c>
      <c r="D9954">
        <f t="shared" si="156"/>
        <v>0</v>
      </c>
      <c r="E9954">
        <f>COUNTIFS($B$2:B9954,B9954)</f>
        <v>1213</v>
      </c>
    </row>
    <row r="9955" spans="1:5" x14ac:dyDescent="0.3">
      <c r="A9955" t="s">
        <v>2016</v>
      </c>
      <c r="B9955" t="s">
        <v>24</v>
      </c>
      <c r="C9955">
        <v>0.01</v>
      </c>
      <c r="D9955">
        <f t="shared" si="156"/>
        <v>0</v>
      </c>
      <c r="E9955">
        <f>COUNTIFS($B$2:B9955,B9955)</f>
        <v>1214</v>
      </c>
    </row>
    <row r="9956" spans="1:5" x14ac:dyDescent="0.3">
      <c r="A9956" t="s">
        <v>13461</v>
      </c>
      <c r="B9956" t="s">
        <v>24</v>
      </c>
      <c r="C9956">
        <v>0.01</v>
      </c>
      <c r="D9956">
        <f t="shared" si="156"/>
        <v>0</v>
      </c>
      <c r="E9956">
        <f>COUNTIFS($B$2:B9956,B9956)</f>
        <v>1215</v>
      </c>
    </row>
    <row r="9957" spans="1:5" x14ac:dyDescent="0.3">
      <c r="A9957" t="s">
        <v>13282</v>
      </c>
      <c r="B9957" t="s">
        <v>24</v>
      </c>
      <c r="C9957">
        <v>0.01</v>
      </c>
      <c r="D9957">
        <f t="shared" si="156"/>
        <v>0</v>
      </c>
      <c r="E9957">
        <f>COUNTIFS($B$2:B9957,B9957)</f>
        <v>1216</v>
      </c>
    </row>
    <row r="9958" spans="1:5" x14ac:dyDescent="0.3">
      <c r="A9958" t="s">
        <v>13620</v>
      </c>
      <c r="B9958" t="s">
        <v>24</v>
      </c>
      <c r="C9958">
        <v>0.01</v>
      </c>
      <c r="D9958">
        <f t="shared" si="156"/>
        <v>0</v>
      </c>
      <c r="E9958">
        <f>COUNTIFS($B$2:B9958,B9958)</f>
        <v>1217</v>
      </c>
    </row>
    <row r="9959" spans="1:5" x14ac:dyDescent="0.3">
      <c r="A9959" t="s">
        <v>13384</v>
      </c>
      <c r="B9959" t="s">
        <v>24</v>
      </c>
      <c r="C9959">
        <v>0.01</v>
      </c>
      <c r="D9959">
        <f t="shared" si="156"/>
        <v>0</v>
      </c>
      <c r="E9959">
        <f>COUNTIFS($B$2:B9959,B9959)</f>
        <v>1218</v>
      </c>
    </row>
    <row r="9960" spans="1:5" x14ac:dyDescent="0.3">
      <c r="A9960" t="s">
        <v>10650</v>
      </c>
      <c r="B9960" t="s">
        <v>24</v>
      </c>
      <c r="C9960">
        <v>0.01</v>
      </c>
      <c r="D9960">
        <f t="shared" si="156"/>
        <v>0</v>
      </c>
      <c r="E9960">
        <f>COUNTIFS($B$2:B9960,B9960)</f>
        <v>1219</v>
      </c>
    </row>
    <row r="9961" spans="1:5" x14ac:dyDescent="0.3">
      <c r="A9961" t="s">
        <v>2239</v>
      </c>
      <c r="B9961" t="s">
        <v>24</v>
      </c>
      <c r="C9961">
        <v>0.01</v>
      </c>
      <c r="D9961">
        <f t="shared" si="156"/>
        <v>0</v>
      </c>
      <c r="E9961">
        <f>COUNTIFS($B$2:B9961,B9961)</f>
        <v>1220</v>
      </c>
    </row>
    <row r="9962" spans="1:5" x14ac:dyDescent="0.3">
      <c r="A9962" t="s">
        <v>13249</v>
      </c>
      <c r="B9962" t="s">
        <v>24</v>
      </c>
      <c r="C9962">
        <v>0.01</v>
      </c>
      <c r="D9962">
        <f t="shared" si="156"/>
        <v>0</v>
      </c>
      <c r="E9962">
        <f>COUNTIFS($B$2:B9962,B9962)</f>
        <v>1221</v>
      </c>
    </row>
    <row r="9963" spans="1:5" x14ac:dyDescent="0.3">
      <c r="A9963" t="s">
        <v>13326</v>
      </c>
      <c r="B9963" t="s">
        <v>24</v>
      </c>
      <c r="C9963">
        <v>0.01</v>
      </c>
      <c r="D9963">
        <f t="shared" si="156"/>
        <v>0</v>
      </c>
      <c r="E9963">
        <f>COUNTIFS($B$2:B9963,B9963)</f>
        <v>1222</v>
      </c>
    </row>
    <row r="9964" spans="1:5" x14ac:dyDescent="0.3">
      <c r="A9964" t="s">
        <v>12991</v>
      </c>
      <c r="B9964" t="s">
        <v>24</v>
      </c>
      <c r="C9964">
        <v>0.01</v>
      </c>
      <c r="D9964">
        <f t="shared" si="156"/>
        <v>0</v>
      </c>
      <c r="E9964">
        <f>COUNTIFS($B$2:B9964,B9964)</f>
        <v>1223</v>
      </c>
    </row>
    <row r="9965" spans="1:5" x14ac:dyDescent="0.3">
      <c r="A9965" t="s">
        <v>5909</v>
      </c>
      <c r="B9965" t="s">
        <v>24</v>
      </c>
      <c r="C9965">
        <v>0.01</v>
      </c>
      <c r="D9965">
        <f t="shared" si="156"/>
        <v>0</v>
      </c>
      <c r="E9965">
        <f>COUNTIFS($B$2:B9965,B9965)</f>
        <v>1224</v>
      </c>
    </row>
    <row r="9966" spans="1:5" x14ac:dyDescent="0.3">
      <c r="A9966" t="s">
        <v>3072</v>
      </c>
      <c r="B9966" t="s">
        <v>24</v>
      </c>
      <c r="C9966">
        <v>0.01</v>
      </c>
      <c r="D9966">
        <f t="shared" si="156"/>
        <v>0</v>
      </c>
      <c r="E9966">
        <f>COUNTIFS($B$2:B9966,B9966)</f>
        <v>1225</v>
      </c>
    </row>
    <row r="9967" spans="1:5" x14ac:dyDescent="0.3">
      <c r="A9967" t="s">
        <v>3081</v>
      </c>
      <c r="B9967" t="s">
        <v>24</v>
      </c>
      <c r="C9967">
        <v>0.01</v>
      </c>
      <c r="D9967">
        <f t="shared" si="156"/>
        <v>0</v>
      </c>
      <c r="E9967">
        <f>COUNTIFS($B$2:B9967,B9967)</f>
        <v>1226</v>
      </c>
    </row>
    <row r="9968" spans="1:5" x14ac:dyDescent="0.3">
      <c r="A9968" t="s">
        <v>8600</v>
      </c>
      <c r="B9968" t="s">
        <v>24</v>
      </c>
      <c r="C9968">
        <v>0.01</v>
      </c>
      <c r="D9968">
        <f t="shared" si="156"/>
        <v>0</v>
      </c>
      <c r="E9968">
        <f>COUNTIFS($B$2:B9968,B9968)</f>
        <v>1227</v>
      </c>
    </row>
    <row r="9969" spans="1:5" x14ac:dyDescent="0.3">
      <c r="A9969" t="s">
        <v>5831</v>
      </c>
      <c r="B9969" t="s">
        <v>24</v>
      </c>
      <c r="C9969">
        <v>0.01</v>
      </c>
      <c r="D9969">
        <f t="shared" si="156"/>
        <v>0</v>
      </c>
      <c r="E9969">
        <f>COUNTIFS($B$2:B9969,B9969)</f>
        <v>1228</v>
      </c>
    </row>
    <row r="9970" spans="1:5" x14ac:dyDescent="0.3">
      <c r="A9970" t="s">
        <v>13667</v>
      </c>
      <c r="B9970" t="s">
        <v>24</v>
      </c>
      <c r="C9970">
        <v>0.01</v>
      </c>
      <c r="D9970">
        <f t="shared" si="156"/>
        <v>0</v>
      </c>
      <c r="E9970">
        <f>COUNTIFS($B$2:B9970,B9970)</f>
        <v>1229</v>
      </c>
    </row>
    <row r="9971" spans="1:5" x14ac:dyDescent="0.3">
      <c r="A9971" t="s">
        <v>8060</v>
      </c>
      <c r="B9971" t="s">
        <v>24</v>
      </c>
      <c r="C9971">
        <v>0.01</v>
      </c>
      <c r="D9971">
        <f t="shared" si="156"/>
        <v>0</v>
      </c>
      <c r="E9971">
        <f>COUNTIFS($B$2:B9971,B9971)</f>
        <v>1230</v>
      </c>
    </row>
    <row r="9972" spans="1:5" x14ac:dyDescent="0.3">
      <c r="A9972" t="s">
        <v>12598</v>
      </c>
      <c r="B9972" t="s">
        <v>24</v>
      </c>
      <c r="C9972">
        <v>0.01</v>
      </c>
      <c r="D9972">
        <f t="shared" si="156"/>
        <v>0</v>
      </c>
      <c r="E9972">
        <f>COUNTIFS($B$2:B9972,B9972)</f>
        <v>1231</v>
      </c>
    </row>
    <row r="9973" spans="1:5" x14ac:dyDescent="0.3">
      <c r="A9973" t="s">
        <v>13306</v>
      </c>
      <c r="B9973" t="s">
        <v>24</v>
      </c>
      <c r="C9973">
        <v>0.01</v>
      </c>
      <c r="D9973">
        <f t="shared" si="156"/>
        <v>0</v>
      </c>
      <c r="E9973">
        <f>COUNTIFS($B$2:B9973,B9973)</f>
        <v>1232</v>
      </c>
    </row>
    <row r="9974" spans="1:5" x14ac:dyDescent="0.3">
      <c r="A9974" t="s">
        <v>13362</v>
      </c>
      <c r="B9974" t="s">
        <v>24</v>
      </c>
      <c r="C9974">
        <v>0.01</v>
      </c>
      <c r="D9974">
        <f t="shared" si="156"/>
        <v>0</v>
      </c>
      <c r="E9974">
        <f>COUNTIFS($B$2:B9974,B9974)</f>
        <v>1233</v>
      </c>
    </row>
    <row r="9975" spans="1:5" x14ac:dyDescent="0.3">
      <c r="A9975" t="s">
        <v>11617</v>
      </c>
      <c r="B9975" t="s">
        <v>24</v>
      </c>
      <c r="C9975">
        <v>0.01</v>
      </c>
      <c r="D9975">
        <f t="shared" si="156"/>
        <v>0</v>
      </c>
      <c r="E9975">
        <f>COUNTIFS($B$2:B9975,B9975)</f>
        <v>1234</v>
      </c>
    </row>
    <row r="9976" spans="1:5" x14ac:dyDescent="0.3">
      <c r="A9976" t="s">
        <v>11079</v>
      </c>
      <c r="B9976" t="s">
        <v>24</v>
      </c>
      <c r="C9976">
        <v>0.01</v>
      </c>
      <c r="D9976">
        <f t="shared" si="156"/>
        <v>0</v>
      </c>
      <c r="E9976">
        <f>COUNTIFS($B$2:B9976,B9976)</f>
        <v>1235</v>
      </c>
    </row>
    <row r="9977" spans="1:5" x14ac:dyDescent="0.3">
      <c r="A9977" t="s">
        <v>13526</v>
      </c>
      <c r="B9977" t="s">
        <v>24</v>
      </c>
      <c r="C9977">
        <v>0.01</v>
      </c>
      <c r="D9977">
        <f t="shared" si="156"/>
        <v>0</v>
      </c>
      <c r="E9977">
        <f>COUNTIFS($B$2:B9977,B9977)</f>
        <v>1236</v>
      </c>
    </row>
    <row r="9978" spans="1:5" x14ac:dyDescent="0.3">
      <c r="A9978" t="s">
        <v>13642</v>
      </c>
      <c r="B9978" t="s">
        <v>24</v>
      </c>
      <c r="C9978">
        <v>0.01</v>
      </c>
      <c r="D9978">
        <f t="shared" si="156"/>
        <v>0</v>
      </c>
      <c r="E9978">
        <f>COUNTIFS($B$2:B9978,B9978)</f>
        <v>1237</v>
      </c>
    </row>
    <row r="9979" spans="1:5" x14ac:dyDescent="0.3">
      <c r="A9979" t="s">
        <v>13371</v>
      </c>
      <c r="B9979" t="s">
        <v>24</v>
      </c>
      <c r="C9979">
        <v>0.01</v>
      </c>
      <c r="D9979">
        <f t="shared" si="156"/>
        <v>0</v>
      </c>
      <c r="E9979">
        <f>COUNTIFS($B$2:B9979,B9979)</f>
        <v>1238</v>
      </c>
    </row>
    <row r="9980" spans="1:5" x14ac:dyDescent="0.3">
      <c r="A9980" t="s">
        <v>3263</v>
      </c>
      <c r="B9980" t="s">
        <v>24</v>
      </c>
      <c r="C9980">
        <v>0.01</v>
      </c>
      <c r="D9980">
        <f t="shared" si="156"/>
        <v>0</v>
      </c>
      <c r="E9980">
        <f>COUNTIFS($B$2:B9980,B9980)</f>
        <v>1239</v>
      </c>
    </row>
    <row r="9981" spans="1:5" x14ac:dyDescent="0.3">
      <c r="A9981" t="s">
        <v>6849</v>
      </c>
      <c r="B9981" t="s">
        <v>24</v>
      </c>
      <c r="C9981">
        <v>0.01</v>
      </c>
      <c r="D9981">
        <f t="shared" si="156"/>
        <v>0</v>
      </c>
      <c r="E9981">
        <f>COUNTIFS($B$2:B9981,B9981)</f>
        <v>1240</v>
      </c>
    </row>
    <row r="9982" spans="1:5" x14ac:dyDescent="0.3">
      <c r="A9982" t="s">
        <v>6157</v>
      </c>
      <c r="B9982" t="s">
        <v>24</v>
      </c>
      <c r="C9982">
        <v>0.01</v>
      </c>
      <c r="D9982">
        <f t="shared" si="156"/>
        <v>0</v>
      </c>
      <c r="E9982">
        <f>COUNTIFS($B$2:B9982,B9982)</f>
        <v>1241</v>
      </c>
    </row>
    <row r="9983" spans="1:5" x14ac:dyDescent="0.3">
      <c r="A9983" t="s">
        <v>9579</v>
      </c>
      <c r="B9983" t="s">
        <v>24</v>
      </c>
      <c r="C9983">
        <v>0.01</v>
      </c>
      <c r="D9983">
        <f t="shared" si="156"/>
        <v>0</v>
      </c>
      <c r="E9983">
        <f>COUNTIFS($B$2:B9983,B9983)</f>
        <v>1242</v>
      </c>
    </row>
    <row r="9984" spans="1:5" x14ac:dyDescent="0.3">
      <c r="A9984" t="s">
        <v>9047</v>
      </c>
      <c r="B9984" t="s">
        <v>24</v>
      </c>
      <c r="C9984">
        <v>0.01</v>
      </c>
      <c r="D9984">
        <f t="shared" si="156"/>
        <v>0</v>
      </c>
      <c r="E9984">
        <f>COUNTIFS($B$2:B9984,B9984)</f>
        <v>1243</v>
      </c>
    </row>
    <row r="9985" spans="1:5" x14ac:dyDescent="0.3">
      <c r="A9985" t="s">
        <v>10969</v>
      </c>
      <c r="B9985" t="s">
        <v>24</v>
      </c>
      <c r="C9985">
        <v>0.01</v>
      </c>
      <c r="D9985">
        <f t="shared" si="156"/>
        <v>0</v>
      </c>
      <c r="E9985">
        <f>COUNTIFS($B$2:B9985,B9985)</f>
        <v>1244</v>
      </c>
    </row>
    <row r="9986" spans="1:5" x14ac:dyDescent="0.3">
      <c r="A9986" t="s">
        <v>10969</v>
      </c>
      <c r="B9986" t="s">
        <v>24</v>
      </c>
      <c r="C9986">
        <v>0.01</v>
      </c>
      <c r="D9986">
        <f t="shared" si="156"/>
        <v>0</v>
      </c>
      <c r="E9986">
        <f>COUNTIFS($B$2:B9986,B9986)</f>
        <v>1245</v>
      </c>
    </row>
    <row r="9987" spans="1:5" x14ac:dyDescent="0.3">
      <c r="A9987" t="s">
        <v>11020</v>
      </c>
      <c r="B9987" t="s">
        <v>24</v>
      </c>
      <c r="C9987">
        <v>0.01</v>
      </c>
      <c r="D9987">
        <f t="shared" si="156"/>
        <v>0</v>
      </c>
      <c r="E9987">
        <f>COUNTIFS($B$2:B9987,B9987)</f>
        <v>1246</v>
      </c>
    </row>
    <row r="9988" spans="1:5" x14ac:dyDescent="0.3">
      <c r="A9988" t="s">
        <v>13192</v>
      </c>
      <c r="B9988" t="s">
        <v>24</v>
      </c>
      <c r="C9988">
        <v>0.01</v>
      </c>
      <c r="D9988">
        <f t="shared" si="156"/>
        <v>0</v>
      </c>
      <c r="E9988">
        <f>COUNTIFS($B$2:B9988,B9988)</f>
        <v>1247</v>
      </c>
    </row>
    <row r="9989" spans="1:5" x14ac:dyDescent="0.3">
      <c r="A9989" t="s">
        <v>6482</v>
      </c>
      <c r="B9989" t="s">
        <v>24</v>
      </c>
      <c r="C9989">
        <v>0.01</v>
      </c>
      <c r="D9989">
        <f t="shared" si="156"/>
        <v>0</v>
      </c>
      <c r="E9989">
        <f>COUNTIFS($B$2:B9989,B9989)</f>
        <v>1248</v>
      </c>
    </row>
    <row r="9990" spans="1:5" x14ac:dyDescent="0.3">
      <c r="A9990" t="s">
        <v>8734</v>
      </c>
      <c r="B9990" t="s">
        <v>24</v>
      </c>
      <c r="C9990">
        <v>0.01</v>
      </c>
      <c r="D9990">
        <f t="shared" si="156"/>
        <v>0</v>
      </c>
      <c r="E9990">
        <f>COUNTIFS($B$2:B9990,B9990)</f>
        <v>1249</v>
      </c>
    </row>
    <row r="9991" spans="1:5" x14ac:dyDescent="0.3">
      <c r="A9991" t="s">
        <v>26</v>
      </c>
      <c r="B9991" t="s">
        <v>28</v>
      </c>
      <c r="C9991">
        <v>31.37</v>
      </c>
      <c r="D9991">
        <f t="shared" ref="D9991:D10054" si="157">IF(E9991&lt;5,E9991,0)</f>
        <v>1</v>
      </c>
      <c r="E9991">
        <f>COUNTIFS($B$2:B9991,B9991)</f>
        <v>1</v>
      </c>
    </row>
    <row r="9992" spans="1:5" x14ac:dyDescent="0.3">
      <c r="A9992" t="s">
        <v>41</v>
      </c>
      <c r="B9992" t="s">
        <v>28</v>
      </c>
      <c r="C9992">
        <v>23.1</v>
      </c>
      <c r="D9992">
        <f t="shared" si="157"/>
        <v>2</v>
      </c>
      <c r="E9992">
        <f>COUNTIFS($B$2:B9992,B9992)</f>
        <v>2</v>
      </c>
    </row>
    <row r="9993" spans="1:5" x14ac:dyDescent="0.3">
      <c r="A9993" t="s">
        <v>59</v>
      </c>
      <c r="B9993" t="s">
        <v>28</v>
      </c>
      <c r="C9993">
        <v>18.25</v>
      </c>
      <c r="D9993">
        <f t="shared" si="157"/>
        <v>3</v>
      </c>
      <c r="E9993">
        <f>COUNTIFS($B$2:B9993,B9993)</f>
        <v>3</v>
      </c>
    </row>
    <row r="9994" spans="1:5" x14ac:dyDescent="0.3">
      <c r="A9994" t="s">
        <v>63</v>
      </c>
      <c r="B9994" t="s">
        <v>28</v>
      </c>
      <c r="C9994">
        <v>15.85</v>
      </c>
      <c r="D9994">
        <f t="shared" si="157"/>
        <v>4</v>
      </c>
      <c r="E9994">
        <f>COUNTIFS($B$2:B9994,B9994)</f>
        <v>4</v>
      </c>
    </row>
    <row r="9995" spans="1:5" x14ac:dyDescent="0.3">
      <c r="A9995" t="s">
        <v>66</v>
      </c>
      <c r="B9995" t="s">
        <v>28</v>
      </c>
      <c r="C9995">
        <v>15.14</v>
      </c>
      <c r="D9995">
        <f t="shared" si="157"/>
        <v>0</v>
      </c>
      <c r="E9995">
        <f>COUNTIFS($B$2:B9995,B9995)</f>
        <v>5</v>
      </c>
    </row>
    <row r="9996" spans="1:5" x14ac:dyDescent="0.3">
      <c r="A9996" t="s">
        <v>73</v>
      </c>
      <c r="B9996" t="s">
        <v>28</v>
      </c>
      <c r="C9996">
        <v>14.64</v>
      </c>
      <c r="D9996">
        <f t="shared" si="157"/>
        <v>0</v>
      </c>
      <c r="E9996">
        <f>COUNTIFS($B$2:B9996,B9996)</f>
        <v>6</v>
      </c>
    </row>
    <row r="9997" spans="1:5" x14ac:dyDescent="0.3">
      <c r="A9997" t="s">
        <v>78</v>
      </c>
      <c r="B9997" t="s">
        <v>28</v>
      </c>
      <c r="C9997">
        <v>14.6</v>
      </c>
      <c r="D9997">
        <f t="shared" si="157"/>
        <v>0</v>
      </c>
      <c r="E9997">
        <f>COUNTIFS($B$2:B9997,B9997)</f>
        <v>7</v>
      </c>
    </row>
    <row r="9998" spans="1:5" x14ac:dyDescent="0.3">
      <c r="A9998" t="s">
        <v>97</v>
      </c>
      <c r="B9998" t="s">
        <v>28</v>
      </c>
      <c r="C9998">
        <v>11.68</v>
      </c>
      <c r="D9998">
        <f t="shared" si="157"/>
        <v>0</v>
      </c>
      <c r="E9998">
        <f>COUNTIFS($B$2:B9998,B9998)</f>
        <v>8</v>
      </c>
    </row>
    <row r="9999" spans="1:5" x14ac:dyDescent="0.3">
      <c r="A9999" t="s">
        <v>108</v>
      </c>
      <c r="B9999" t="s">
        <v>28</v>
      </c>
      <c r="C9999">
        <v>10.49</v>
      </c>
      <c r="D9999">
        <f t="shared" si="157"/>
        <v>0</v>
      </c>
      <c r="E9999">
        <f>COUNTIFS($B$2:B9999,B9999)</f>
        <v>9</v>
      </c>
    </row>
    <row r="10000" spans="1:5" x14ac:dyDescent="0.3">
      <c r="A10000" t="s">
        <v>117</v>
      </c>
      <c r="B10000" t="s">
        <v>28</v>
      </c>
      <c r="C10000">
        <v>9.7200000000000006</v>
      </c>
      <c r="D10000">
        <f t="shared" si="157"/>
        <v>0</v>
      </c>
      <c r="E10000">
        <f>COUNTIFS($B$2:B10000,B10000)</f>
        <v>10</v>
      </c>
    </row>
    <row r="10001" spans="1:5" x14ac:dyDescent="0.3">
      <c r="A10001" t="s">
        <v>129</v>
      </c>
      <c r="B10001" t="s">
        <v>28</v>
      </c>
      <c r="C10001">
        <v>8.7899999999999991</v>
      </c>
      <c r="D10001">
        <f t="shared" si="157"/>
        <v>0</v>
      </c>
      <c r="E10001">
        <f>COUNTIFS($B$2:B10001,B10001)</f>
        <v>11</v>
      </c>
    </row>
    <row r="10002" spans="1:5" x14ac:dyDescent="0.3">
      <c r="A10002" t="s">
        <v>145</v>
      </c>
      <c r="B10002" t="s">
        <v>28</v>
      </c>
      <c r="C10002">
        <v>8.07</v>
      </c>
      <c r="D10002">
        <f t="shared" si="157"/>
        <v>0</v>
      </c>
      <c r="E10002">
        <f>COUNTIFS($B$2:B10002,B10002)</f>
        <v>12</v>
      </c>
    </row>
    <row r="10003" spans="1:5" x14ac:dyDescent="0.3">
      <c r="A10003" t="s">
        <v>146</v>
      </c>
      <c r="B10003" t="s">
        <v>28</v>
      </c>
      <c r="C10003">
        <v>8.0500000000000007</v>
      </c>
      <c r="D10003">
        <f t="shared" si="157"/>
        <v>0</v>
      </c>
      <c r="E10003">
        <f>COUNTIFS($B$2:B10003,B10003)</f>
        <v>13</v>
      </c>
    </row>
    <row r="10004" spans="1:5" x14ac:dyDescent="0.3">
      <c r="A10004" t="s">
        <v>153</v>
      </c>
      <c r="B10004" t="s">
        <v>28</v>
      </c>
      <c r="C10004">
        <v>7.86</v>
      </c>
      <c r="D10004">
        <f t="shared" si="157"/>
        <v>0</v>
      </c>
      <c r="E10004">
        <f>COUNTIFS($B$2:B10004,B10004)</f>
        <v>14</v>
      </c>
    </row>
    <row r="10005" spans="1:5" x14ac:dyDescent="0.3">
      <c r="A10005" t="s">
        <v>156</v>
      </c>
      <c r="B10005" t="s">
        <v>28</v>
      </c>
      <c r="C10005">
        <v>7.72</v>
      </c>
      <c r="D10005">
        <f t="shared" si="157"/>
        <v>0</v>
      </c>
      <c r="E10005">
        <f>COUNTIFS($B$2:B10005,B10005)</f>
        <v>15</v>
      </c>
    </row>
    <row r="10006" spans="1:5" x14ac:dyDescent="0.3">
      <c r="A10006" t="s">
        <v>179</v>
      </c>
      <c r="B10006" t="s">
        <v>28</v>
      </c>
      <c r="C10006">
        <v>7.16</v>
      </c>
      <c r="D10006">
        <f t="shared" si="157"/>
        <v>0</v>
      </c>
      <c r="E10006">
        <f>COUNTIFS($B$2:B10006,B10006)</f>
        <v>16</v>
      </c>
    </row>
    <row r="10007" spans="1:5" x14ac:dyDescent="0.3">
      <c r="A10007" t="s">
        <v>183</v>
      </c>
      <c r="B10007" t="s">
        <v>28</v>
      </c>
      <c r="C10007">
        <v>7.14</v>
      </c>
      <c r="D10007">
        <f t="shared" si="157"/>
        <v>0</v>
      </c>
      <c r="E10007">
        <f>COUNTIFS($B$2:B10007,B10007)</f>
        <v>17</v>
      </c>
    </row>
    <row r="10008" spans="1:5" x14ac:dyDescent="0.3">
      <c r="A10008" t="s">
        <v>216</v>
      </c>
      <c r="B10008" t="s">
        <v>28</v>
      </c>
      <c r="C10008">
        <v>6.41</v>
      </c>
      <c r="D10008">
        <f t="shared" si="157"/>
        <v>0</v>
      </c>
      <c r="E10008">
        <f>COUNTIFS($B$2:B10008,B10008)</f>
        <v>18</v>
      </c>
    </row>
    <row r="10009" spans="1:5" x14ac:dyDescent="0.3">
      <c r="A10009" t="s">
        <v>129</v>
      </c>
      <c r="B10009" t="s">
        <v>28</v>
      </c>
      <c r="C10009">
        <v>6.41</v>
      </c>
      <c r="D10009">
        <f t="shared" si="157"/>
        <v>0</v>
      </c>
      <c r="E10009">
        <f>COUNTIFS($B$2:B10009,B10009)</f>
        <v>19</v>
      </c>
    </row>
    <row r="10010" spans="1:5" x14ac:dyDescent="0.3">
      <c r="A10010" t="s">
        <v>217</v>
      </c>
      <c r="B10010" t="s">
        <v>28</v>
      </c>
      <c r="C10010">
        <v>6.4</v>
      </c>
      <c r="D10010">
        <f t="shared" si="157"/>
        <v>0</v>
      </c>
      <c r="E10010">
        <f>COUNTIFS($B$2:B10010,B10010)</f>
        <v>20</v>
      </c>
    </row>
    <row r="10011" spans="1:5" x14ac:dyDescent="0.3">
      <c r="A10011" t="s">
        <v>218</v>
      </c>
      <c r="B10011" t="s">
        <v>28</v>
      </c>
      <c r="C10011">
        <v>6.39</v>
      </c>
      <c r="D10011">
        <f t="shared" si="157"/>
        <v>0</v>
      </c>
      <c r="E10011">
        <f>COUNTIFS($B$2:B10011,B10011)</f>
        <v>21</v>
      </c>
    </row>
    <row r="10012" spans="1:5" x14ac:dyDescent="0.3">
      <c r="A10012" t="s">
        <v>223</v>
      </c>
      <c r="B10012" t="s">
        <v>28</v>
      </c>
      <c r="C10012">
        <v>6.29</v>
      </c>
      <c r="D10012">
        <f t="shared" si="157"/>
        <v>0</v>
      </c>
      <c r="E10012">
        <f>COUNTIFS($B$2:B10012,B10012)</f>
        <v>22</v>
      </c>
    </row>
    <row r="10013" spans="1:5" x14ac:dyDescent="0.3">
      <c r="A10013" t="s">
        <v>241</v>
      </c>
      <c r="B10013" t="s">
        <v>28</v>
      </c>
      <c r="C10013">
        <v>5.95</v>
      </c>
      <c r="D10013">
        <f t="shared" si="157"/>
        <v>0</v>
      </c>
      <c r="E10013">
        <f>COUNTIFS($B$2:B10013,B10013)</f>
        <v>23</v>
      </c>
    </row>
    <row r="10014" spans="1:5" x14ac:dyDescent="0.3">
      <c r="A10014" t="s">
        <v>249</v>
      </c>
      <c r="B10014" t="s">
        <v>28</v>
      </c>
      <c r="C10014">
        <v>5.78</v>
      </c>
      <c r="D10014">
        <f t="shared" si="157"/>
        <v>0</v>
      </c>
      <c r="E10014">
        <f>COUNTIFS($B$2:B10014,B10014)</f>
        <v>24</v>
      </c>
    </row>
    <row r="10015" spans="1:5" x14ac:dyDescent="0.3">
      <c r="A10015" t="s">
        <v>265</v>
      </c>
      <c r="B10015" t="s">
        <v>28</v>
      </c>
      <c r="C10015">
        <v>5.48</v>
      </c>
      <c r="D10015">
        <f t="shared" si="157"/>
        <v>0</v>
      </c>
      <c r="E10015">
        <f>COUNTIFS($B$2:B10015,B10015)</f>
        <v>25</v>
      </c>
    </row>
    <row r="10016" spans="1:5" x14ac:dyDescent="0.3">
      <c r="A10016" t="s">
        <v>277</v>
      </c>
      <c r="B10016" t="s">
        <v>28</v>
      </c>
      <c r="C10016">
        <v>5.33</v>
      </c>
      <c r="D10016">
        <f t="shared" si="157"/>
        <v>0</v>
      </c>
      <c r="E10016">
        <f>COUNTIFS($B$2:B10016,B10016)</f>
        <v>26</v>
      </c>
    </row>
    <row r="10017" spans="1:5" x14ac:dyDescent="0.3">
      <c r="A10017" t="s">
        <v>279</v>
      </c>
      <c r="B10017" t="s">
        <v>28</v>
      </c>
      <c r="C10017">
        <v>5.3</v>
      </c>
      <c r="D10017">
        <f t="shared" si="157"/>
        <v>0</v>
      </c>
      <c r="E10017">
        <f>COUNTIFS($B$2:B10017,B10017)</f>
        <v>27</v>
      </c>
    </row>
    <row r="10018" spans="1:5" x14ac:dyDescent="0.3">
      <c r="A10018" t="s">
        <v>280</v>
      </c>
      <c r="B10018" t="s">
        <v>28</v>
      </c>
      <c r="C10018">
        <v>5.29</v>
      </c>
      <c r="D10018">
        <f t="shared" si="157"/>
        <v>0</v>
      </c>
      <c r="E10018">
        <f>COUNTIFS($B$2:B10018,B10018)</f>
        <v>28</v>
      </c>
    </row>
    <row r="10019" spans="1:5" x14ac:dyDescent="0.3">
      <c r="A10019" t="s">
        <v>290</v>
      </c>
      <c r="B10019" t="s">
        <v>28</v>
      </c>
      <c r="C10019">
        <v>5.21</v>
      </c>
      <c r="D10019">
        <f t="shared" si="157"/>
        <v>0</v>
      </c>
      <c r="E10019">
        <f>COUNTIFS($B$2:B10019,B10019)</f>
        <v>29</v>
      </c>
    </row>
    <row r="10020" spans="1:5" x14ac:dyDescent="0.3">
      <c r="A10020" t="s">
        <v>294</v>
      </c>
      <c r="B10020" t="s">
        <v>28</v>
      </c>
      <c r="C10020">
        <v>5.14</v>
      </c>
      <c r="D10020">
        <f t="shared" si="157"/>
        <v>0</v>
      </c>
      <c r="E10020">
        <f>COUNTIFS($B$2:B10020,B10020)</f>
        <v>30</v>
      </c>
    </row>
    <row r="10021" spans="1:5" x14ac:dyDescent="0.3">
      <c r="A10021" t="s">
        <v>301</v>
      </c>
      <c r="B10021" t="s">
        <v>28</v>
      </c>
      <c r="C10021">
        <v>5.0999999999999996</v>
      </c>
      <c r="D10021">
        <f t="shared" si="157"/>
        <v>0</v>
      </c>
      <c r="E10021">
        <f>COUNTIFS($B$2:B10021,B10021)</f>
        <v>31</v>
      </c>
    </row>
    <row r="10022" spans="1:5" x14ac:dyDescent="0.3">
      <c r="A10022" t="s">
        <v>315</v>
      </c>
      <c r="B10022" t="s">
        <v>28</v>
      </c>
      <c r="C10022">
        <v>4.93</v>
      </c>
      <c r="D10022">
        <f t="shared" si="157"/>
        <v>0</v>
      </c>
      <c r="E10022">
        <f>COUNTIFS($B$2:B10022,B10022)</f>
        <v>32</v>
      </c>
    </row>
    <row r="10023" spans="1:5" x14ac:dyDescent="0.3">
      <c r="A10023" t="s">
        <v>316</v>
      </c>
      <c r="B10023" t="s">
        <v>28</v>
      </c>
      <c r="C10023">
        <v>4.93</v>
      </c>
      <c r="D10023">
        <f t="shared" si="157"/>
        <v>0</v>
      </c>
      <c r="E10023">
        <f>COUNTIFS($B$2:B10023,B10023)</f>
        <v>33</v>
      </c>
    </row>
    <row r="10024" spans="1:5" x14ac:dyDescent="0.3">
      <c r="A10024" t="s">
        <v>321</v>
      </c>
      <c r="B10024" t="s">
        <v>28</v>
      </c>
      <c r="C10024">
        <v>4.87</v>
      </c>
      <c r="D10024">
        <f t="shared" si="157"/>
        <v>0</v>
      </c>
      <c r="E10024">
        <f>COUNTIFS($B$2:B10024,B10024)</f>
        <v>34</v>
      </c>
    </row>
    <row r="10025" spans="1:5" x14ac:dyDescent="0.3">
      <c r="A10025" t="s">
        <v>349</v>
      </c>
      <c r="B10025" t="s">
        <v>28</v>
      </c>
      <c r="C10025">
        <v>4.47</v>
      </c>
      <c r="D10025">
        <f t="shared" si="157"/>
        <v>0</v>
      </c>
      <c r="E10025">
        <f>COUNTIFS($B$2:B10025,B10025)</f>
        <v>35</v>
      </c>
    </row>
    <row r="10026" spans="1:5" x14ac:dyDescent="0.3">
      <c r="A10026" t="s">
        <v>358</v>
      </c>
      <c r="B10026" t="s">
        <v>28</v>
      </c>
      <c r="C10026">
        <v>4.38</v>
      </c>
      <c r="D10026">
        <f t="shared" si="157"/>
        <v>0</v>
      </c>
      <c r="E10026">
        <f>COUNTIFS($B$2:B10026,B10026)</f>
        <v>36</v>
      </c>
    </row>
    <row r="10027" spans="1:5" x14ac:dyDescent="0.3">
      <c r="A10027" t="s">
        <v>367</v>
      </c>
      <c r="B10027" t="s">
        <v>28</v>
      </c>
      <c r="C10027">
        <v>4.33</v>
      </c>
      <c r="D10027">
        <f t="shared" si="157"/>
        <v>0</v>
      </c>
      <c r="E10027">
        <f>COUNTIFS($B$2:B10027,B10027)</f>
        <v>37</v>
      </c>
    </row>
    <row r="10028" spans="1:5" x14ac:dyDescent="0.3">
      <c r="A10028" t="s">
        <v>370</v>
      </c>
      <c r="B10028" t="s">
        <v>28</v>
      </c>
      <c r="C10028">
        <v>4.2699999999999996</v>
      </c>
      <c r="D10028">
        <f t="shared" si="157"/>
        <v>0</v>
      </c>
      <c r="E10028">
        <f>COUNTIFS($B$2:B10028,B10028)</f>
        <v>38</v>
      </c>
    </row>
    <row r="10029" spans="1:5" x14ac:dyDescent="0.3">
      <c r="A10029" t="s">
        <v>179</v>
      </c>
      <c r="B10029" t="s">
        <v>28</v>
      </c>
      <c r="C10029">
        <v>4.22</v>
      </c>
      <c r="D10029">
        <f t="shared" si="157"/>
        <v>0</v>
      </c>
      <c r="E10029">
        <f>COUNTIFS($B$2:B10029,B10029)</f>
        <v>39</v>
      </c>
    </row>
    <row r="10030" spans="1:5" x14ac:dyDescent="0.3">
      <c r="A10030" t="s">
        <v>396</v>
      </c>
      <c r="B10030" t="s">
        <v>28</v>
      </c>
      <c r="C10030">
        <v>4.09</v>
      </c>
      <c r="D10030">
        <f t="shared" si="157"/>
        <v>0</v>
      </c>
      <c r="E10030">
        <f>COUNTIFS($B$2:B10030,B10030)</f>
        <v>40</v>
      </c>
    </row>
    <row r="10031" spans="1:5" x14ac:dyDescent="0.3">
      <c r="A10031" t="s">
        <v>400</v>
      </c>
      <c r="B10031" t="s">
        <v>28</v>
      </c>
      <c r="C10031">
        <v>4.05</v>
      </c>
      <c r="D10031">
        <f t="shared" si="157"/>
        <v>0</v>
      </c>
      <c r="E10031">
        <f>COUNTIFS($B$2:B10031,B10031)</f>
        <v>41</v>
      </c>
    </row>
    <row r="10032" spans="1:5" x14ac:dyDescent="0.3">
      <c r="A10032" t="s">
        <v>414</v>
      </c>
      <c r="B10032" t="s">
        <v>28</v>
      </c>
      <c r="C10032">
        <v>3.97</v>
      </c>
      <c r="D10032">
        <f t="shared" si="157"/>
        <v>0</v>
      </c>
      <c r="E10032">
        <f>COUNTIFS($B$2:B10032,B10032)</f>
        <v>42</v>
      </c>
    </row>
    <row r="10033" spans="1:5" x14ac:dyDescent="0.3">
      <c r="A10033" t="s">
        <v>316</v>
      </c>
      <c r="B10033" t="s">
        <v>28</v>
      </c>
      <c r="C10033">
        <v>3.94</v>
      </c>
      <c r="D10033">
        <f t="shared" si="157"/>
        <v>0</v>
      </c>
      <c r="E10033">
        <f>COUNTIFS($B$2:B10033,B10033)</f>
        <v>43</v>
      </c>
    </row>
    <row r="10034" spans="1:5" x14ac:dyDescent="0.3">
      <c r="A10034" t="s">
        <v>424</v>
      </c>
      <c r="B10034" t="s">
        <v>28</v>
      </c>
      <c r="C10034">
        <v>3.89</v>
      </c>
      <c r="D10034">
        <f t="shared" si="157"/>
        <v>0</v>
      </c>
      <c r="E10034">
        <f>COUNTIFS($B$2:B10034,B10034)</f>
        <v>44</v>
      </c>
    </row>
    <row r="10035" spans="1:5" x14ac:dyDescent="0.3">
      <c r="A10035" t="s">
        <v>129</v>
      </c>
      <c r="B10035" t="s">
        <v>28</v>
      </c>
      <c r="C10035">
        <v>3.88</v>
      </c>
      <c r="D10035">
        <f t="shared" si="157"/>
        <v>0</v>
      </c>
      <c r="E10035">
        <f>COUNTIFS($B$2:B10035,B10035)</f>
        <v>45</v>
      </c>
    </row>
    <row r="10036" spans="1:5" x14ac:dyDescent="0.3">
      <c r="A10036" t="s">
        <v>428</v>
      </c>
      <c r="B10036" t="s">
        <v>28</v>
      </c>
      <c r="C10036">
        <v>3.87</v>
      </c>
      <c r="D10036">
        <f t="shared" si="157"/>
        <v>0</v>
      </c>
      <c r="E10036">
        <f>COUNTIFS($B$2:B10036,B10036)</f>
        <v>46</v>
      </c>
    </row>
    <row r="10037" spans="1:5" x14ac:dyDescent="0.3">
      <c r="A10037" t="s">
        <v>444</v>
      </c>
      <c r="B10037" t="s">
        <v>28</v>
      </c>
      <c r="C10037">
        <v>3.77</v>
      </c>
      <c r="D10037">
        <f t="shared" si="157"/>
        <v>0</v>
      </c>
      <c r="E10037">
        <f>COUNTIFS($B$2:B10037,B10037)</f>
        <v>47</v>
      </c>
    </row>
    <row r="10038" spans="1:5" x14ac:dyDescent="0.3">
      <c r="A10038" t="s">
        <v>504</v>
      </c>
      <c r="B10038" t="s">
        <v>28</v>
      </c>
      <c r="C10038">
        <v>3.44</v>
      </c>
      <c r="D10038">
        <f t="shared" si="157"/>
        <v>0</v>
      </c>
      <c r="E10038">
        <f>COUNTIFS($B$2:B10038,B10038)</f>
        <v>48</v>
      </c>
    </row>
    <row r="10039" spans="1:5" x14ac:dyDescent="0.3">
      <c r="A10039" t="s">
        <v>508</v>
      </c>
      <c r="B10039" t="s">
        <v>28</v>
      </c>
      <c r="C10039">
        <v>3.42</v>
      </c>
      <c r="D10039">
        <f t="shared" si="157"/>
        <v>0</v>
      </c>
      <c r="E10039">
        <f>COUNTIFS($B$2:B10039,B10039)</f>
        <v>49</v>
      </c>
    </row>
    <row r="10040" spans="1:5" x14ac:dyDescent="0.3">
      <c r="A10040" t="s">
        <v>538</v>
      </c>
      <c r="B10040" t="s">
        <v>28</v>
      </c>
      <c r="C10040">
        <v>3.28</v>
      </c>
      <c r="D10040">
        <f t="shared" si="157"/>
        <v>0</v>
      </c>
      <c r="E10040">
        <f>COUNTIFS($B$2:B10040,B10040)</f>
        <v>50</v>
      </c>
    </row>
    <row r="10041" spans="1:5" x14ac:dyDescent="0.3">
      <c r="A10041" t="s">
        <v>555</v>
      </c>
      <c r="B10041" t="s">
        <v>28</v>
      </c>
      <c r="C10041">
        <v>3.19</v>
      </c>
      <c r="D10041">
        <f t="shared" si="157"/>
        <v>0</v>
      </c>
      <c r="E10041">
        <f>COUNTIFS($B$2:B10041,B10041)</f>
        <v>51</v>
      </c>
    </row>
    <row r="10042" spans="1:5" x14ac:dyDescent="0.3">
      <c r="A10042" t="s">
        <v>559</v>
      </c>
      <c r="B10042" t="s">
        <v>28</v>
      </c>
      <c r="C10042">
        <v>3.18</v>
      </c>
      <c r="D10042">
        <f t="shared" si="157"/>
        <v>0</v>
      </c>
      <c r="E10042">
        <f>COUNTIFS($B$2:B10042,B10042)</f>
        <v>52</v>
      </c>
    </row>
    <row r="10043" spans="1:5" x14ac:dyDescent="0.3">
      <c r="A10043" t="s">
        <v>576</v>
      </c>
      <c r="B10043" t="s">
        <v>28</v>
      </c>
      <c r="C10043">
        <v>3.12</v>
      </c>
      <c r="D10043">
        <f t="shared" si="157"/>
        <v>0</v>
      </c>
      <c r="E10043">
        <f>COUNTIFS($B$2:B10043,B10043)</f>
        <v>53</v>
      </c>
    </row>
    <row r="10044" spans="1:5" x14ac:dyDescent="0.3">
      <c r="A10044" t="s">
        <v>400</v>
      </c>
      <c r="B10044" t="s">
        <v>28</v>
      </c>
      <c r="C10044">
        <v>3.11</v>
      </c>
      <c r="D10044">
        <f t="shared" si="157"/>
        <v>0</v>
      </c>
      <c r="E10044">
        <f>COUNTIFS($B$2:B10044,B10044)</f>
        <v>54</v>
      </c>
    </row>
    <row r="10045" spans="1:5" x14ac:dyDescent="0.3">
      <c r="A10045" t="s">
        <v>358</v>
      </c>
      <c r="B10045" t="s">
        <v>28</v>
      </c>
      <c r="C10045">
        <v>3.1</v>
      </c>
      <c r="D10045">
        <f t="shared" si="157"/>
        <v>0</v>
      </c>
      <c r="E10045">
        <f>COUNTIFS($B$2:B10045,B10045)</f>
        <v>55</v>
      </c>
    </row>
    <row r="10046" spans="1:5" x14ac:dyDescent="0.3">
      <c r="A10046" t="s">
        <v>583</v>
      </c>
      <c r="B10046" t="s">
        <v>28</v>
      </c>
      <c r="C10046">
        <v>3.1</v>
      </c>
      <c r="D10046">
        <f t="shared" si="157"/>
        <v>0</v>
      </c>
      <c r="E10046">
        <f>COUNTIFS($B$2:B10046,B10046)</f>
        <v>56</v>
      </c>
    </row>
    <row r="10047" spans="1:5" x14ac:dyDescent="0.3">
      <c r="A10047" t="s">
        <v>595</v>
      </c>
      <c r="B10047" t="s">
        <v>28</v>
      </c>
      <c r="C10047">
        <v>3.04</v>
      </c>
      <c r="D10047">
        <f t="shared" si="157"/>
        <v>0</v>
      </c>
      <c r="E10047">
        <f>COUNTIFS($B$2:B10047,B10047)</f>
        <v>57</v>
      </c>
    </row>
    <row r="10048" spans="1:5" x14ac:dyDescent="0.3">
      <c r="A10048" t="s">
        <v>616</v>
      </c>
      <c r="B10048" t="s">
        <v>28</v>
      </c>
      <c r="C10048">
        <v>2.96</v>
      </c>
      <c r="D10048">
        <f t="shared" si="157"/>
        <v>0</v>
      </c>
      <c r="E10048">
        <f>COUNTIFS($B$2:B10048,B10048)</f>
        <v>58</v>
      </c>
    </row>
    <row r="10049" spans="1:5" x14ac:dyDescent="0.3">
      <c r="A10049" t="s">
        <v>633</v>
      </c>
      <c r="B10049" t="s">
        <v>28</v>
      </c>
      <c r="C10049">
        <v>2.91</v>
      </c>
      <c r="D10049">
        <f t="shared" si="157"/>
        <v>0</v>
      </c>
      <c r="E10049">
        <f>COUNTIFS($B$2:B10049,B10049)</f>
        <v>59</v>
      </c>
    </row>
    <row r="10050" spans="1:5" x14ac:dyDescent="0.3">
      <c r="A10050" t="s">
        <v>650</v>
      </c>
      <c r="B10050" t="s">
        <v>28</v>
      </c>
      <c r="C10050">
        <v>2.86</v>
      </c>
      <c r="D10050">
        <f t="shared" si="157"/>
        <v>0</v>
      </c>
      <c r="E10050">
        <f>COUNTIFS($B$2:B10050,B10050)</f>
        <v>60</v>
      </c>
    </row>
    <row r="10051" spans="1:5" x14ac:dyDescent="0.3">
      <c r="A10051" t="s">
        <v>676</v>
      </c>
      <c r="B10051" t="s">
        <v>28</v>
      </c>
      <c r="C10051">
        <v>2.79</v>
      </c>
      <c r="D10051">
        <f t="shared" si="157"/>
        <v>0</v>
      </c>
      <c r="E10051">
        <f>COUNTIFS($B$2:B10051,B10051)</f>
        <v>61</v>
      </c>
    </row>
    <row r="10052" spans="1:5" x14ac:dyDescent="0.3">
      <c r="A10052" t="s">
        <v>678</v>
      </c>
      <c r="B10052" t="s">
        <v>28</v>
      </c>
      <c r="C10052">
        <v>2.79</v>
      </c>
      <c r="D10052">
        <f t="shared" si="157"/>
        <v>0</v>
      </c>
      <c r="E10052">
        <f>COUNTIFS($B$2:B10052,B10052)</f>
        <v>62</v>
      </c>
    </row>
    <row r="10053" spans="1:5" x14ac:dyDescent="0.3">
      <c r="A10053" t="s">
        <v>710</v>
      </c>
      <c r="B10053" t="s">
        <v>28</v>
      </c>
      <c r="C10053">
        <v>2.68</v>
      </c>
      <c r="D10053">
        <f t="shared" si="157"/>
        <v>0</v>
      </c>
      <c r="E10053">
        <f>COUNTIFS($B$2:B10053,B10053)</f>
        <v>63</v>
      </c>
    </row>
    <row r="10054" spans="1:5" x14ac:dyDescent="0.3">
      <c r="A10054" t="s">
        <v>716</v>
      </c>
      <c r="B10054" t="s">
        <v>28</v>
      </c>
      <c r="C10054">
        <v>2.66</v>
      </c>
      <c r="D10054">
        <f t="shared" si="157"/>
        <v>0</v>
      </c>
      <c r="E10054">
        <f>COUNTIFS($B$2:B10054,B10054)</f>
        <v>64</v>
      </c>
    </row>
    <row r="10055" spans="1:5" x14ac:dyDescent="0.3">
      <c r="A10055" t="s">
        <v>727</v>
      </c>
      <c r="B10055" t="s">
        <v>28</v>
      </c>
      <c r="C10055">
        <v>2.63</v>
      </c>
      <c r="D10055">
        <f t="shared" ref="D10055:D10118" si="158">IF(E10055&lt;5,E10055,0)</f>
        <v>0</v>
      </c>
      <c r="E10055">
        <f>COUNTIFS($B$2:B10055,B10055)</f>
        <v>65</v>
      </c>
    </row>
    <row r="10056" spans="1:5" x14ac:dyDescent="0.3">
      <c r="A10056" t="s">
        <v>749</v>
      </c>
      <c r="B10056" t="s">
        <v>28</v>
      </c>
      <c r="C10056">
        <v>2.57</v>
      </c>
      <c r="D10056">
        <f t="shared" si="158"/>
        <v>0</v>
      </c>
      <c r="E10056">
        <f>COUNTIFS($B$2:B10056,B10056)</f>
        <v>66</v>
      </c>
    </row>
    <row r="10057" spans="1:5" x14ac:dyDescent="0.3">
      <c r="A10057" t="s">
        <v>753</v>
      </c>
      <c r="B10057" t="s">
        <v>28</v>
      </c>
      <c r="C10057">
        <v>2.56</v>
      </c>
      <c r="D10057">
        <f t="shared" si="158"/>
        <v>0</v>
      </c>
      <c r="E10057">
        <f>COUNTIFS($B$2:B10057,B10057)</f>
        <v>67</v>
      </c>
    </row>
    <row r="10058" spans="1:5" x14ac:dyDescent="0.3">
      <c r="A10058" t="s">
        <v>755</v>
      </c>
      <c r="B10058" t="s">
        <v>28</v>
      </c>
      <c r="C10058">
        <v>2.56</v>
      </c>
      <c r="D10058">
        <f t="shared" si="158"/>
        <v>0</v>
      </c>
      <c r="E10058">
        <f>COUNTIFS($B$2:B10058,B10058)</f>
        <v>68</v>
      </c>
    </row>
    <row r="10059" spans="1:5" x14ac:dyDescent="0.3">
      <c r="A10059" t="s">
        <v>756</v>
      </c>
      <c r="B10059" t="s">
        <v>28</v>
      </c>
      <c r="C10059">
        <v>2.54</v>
      </c>
      <c r="D10059">
        <f t="shared" si="158"/>
        <v>0</v>
      </c>
      <c r="E10059">
        <f>COUNTIFS($B$2:B10059,B10059)</f>
        <v>69</v>
      </c>
    </row>
    <row r="10060" spans="1:5" x14ac:dyDescent="0.3">
      <c r="A10060" t="s">
        <v>767</v>
      </c>
      <c r="B10060" t="s">
        <v>28</v>
      </c>
      <c r="C10060">
        <v>2.52</v>
      </c>
      <c r="D10060">
        <f t="shared" si="158"/>
        <v>0</v>
      </c>
      <c r="E10060">
        <f>COUNTIFS($B$2:B10060,B10060)</f>
        <v>70</v>
      </c>
    </row>
    <row r="10061" spans="1:5" x14ac:dyDescent="0.3">
      <c r="A10061" t="s">
        <v>772</v>
      </c>
      <c r="B10061" t="s">
        <v>28</v>
      </c>
      <c r="C10061">
        <v>2.5</v>
      </c>
      <c r="D10061">
        <f t="shared" si="158"/>
        <v>0</v>
      </c>
      <c r="E10061">
        <f>COUNTIFS($B$2:B10061,B10061)</f>
        <v>71</v>
      </c>
    </row>
    <row r="10062" spans="1:5" x14ac:dyDescent="0.3">
      <c r="A10062" t="s">
        <v>788</v>
      </c>
      <c r="B10062" t="s">
        <v>28</v>
      </c>
      <c r="C10062">
        <v>2.4500000000000002</v>
      </c>
      <c r="D10062">
        <f t="shared" si="158"/>
        <v>0</v>
      </c>
      <c r="E10062">
        <f>COUNTIFS($B$2:B10062,B10062)</f>
        <v>72</v>
      </c>
    </row>
    <row r="10063" spans="1:5" x14ac:dyDescent="0.3">
      <c r="A10063" t="s">
        <v>789</v>
      </c>
      <c r="B10063" t="s">
        <v>28</v>
      </c>
      <c r="C10063">
        <v>2.4500000000000002</v>
      </c>
      <c r="D10063">
        <f t="shared" si="158"/>
        <v>0</v>
      </c>
      <c r="E10063">
        <f>COUNTIFS($B$2:B10063,B10063)</f>
        <v>73</v>
      </c>
    </row>
    <row r="10064" spans="1:5" x14ac:dyDescent="0.3">
      <c r="A10064" t="s">
        <v>833</v>
      </c>
      <c r="B10064" t="s">
        <v>28</v>
      </c>
      <c r="C10064">
        <v>2.35</v>
      </c>
      <c r="D10064">
        <f t="shared" si="158"/>
        <v>0</v>
      </c>
      <c r="E10064">
        <f>COUNTIFS($B$2:B10064,B10064)</f>
        <v>74</v>
      </c>
    </row>
    <row r="10065" spans="1:5" x14ac:dyDescent="0.3">
      <c r="A10065" t="s">
        <v>847</v>
      </c>
      <c r="B10065" t="s">
        <v>28</v>
      </c>
      <c r="C10065">
        <v>2.31</v>
      </c>
      <c r="D10065">
        <f t="shared" si="158"/>
        <v>0</v>
      </c>
      <c r="E10065">
        <f>COUNTIFS($B$2:B10065,B10065)</f>
        <v>75</v>
      </c>
    </row>
    <row r="10066" spans="1:5" x14ac:dyDescent="0.3">
      <c r="A10066" t="s">
        <v>853</v>
      </c>
      <c r="B10066" t="s">
        <v>28</v>
      </c>
      <c r="C10066">
        <v>2.2999999999999998</v>
      </c>
      <c r="D10066">
        <f t="shared" si="158"/>
        <v>0</v>
      </c>
      <c r="E10066">
        <f>COUNTIFS($B$2:B10066,B10066)</f>
        <v>76</v>
      </c>
    </row>
    <row r="10067" spans="1:5" x14ac:dyDescent="0.3">
      <c r="A10067" t="s">
        <v>860</v>
      </c>
      <c r="B10067" t="s">
        <v>28</v>
      </c>
      <c r="C10067">
        <v>2.2799999999999998</v>
      </c>
      <c r="D10067">
        <f t="shared" si="158"/>
        <v>0</v>
      </c>
      <c r="E10067">
        <f>COUNTIFS($B$2:B10067,B10067)</f>
        <v>77</v>
      </c>
    </row>
    <row r="10068" spans="1:5" x14ac:dyDescent="0.3">
      <c r="A10068" t="s">
        <v>871</v>
      </c>
      <c r="B10068" t="s">
        <v>28</v>
      </c>
      <c r="C10068">
        <v>2.25</v>
      </c>
      <c r="D10068">
        <f t="shared" si="158"/>
        <v>0</v>
      </c>
      <c r="E10068">
        <f>COUNTIFS($B$2:B10068,B10068)</f>
        <v>78</v>
      </c>
    </row>
    <row r="10069" spans="1:5" x14ac:dyDescent="0.3">
      <c r="A10069" t="s">
        <v>678</v>
      </c>
      <c r="B10069" t="s">
        <v>28</v>
      </c>
      <c r="C10069">
        <v>2.2200000000000002</v>
      </c>
      <c r="D10069">
        <f t="shared" si="158"/>
        <v>0</v>
      </c>
      <c r="E10069">
        <f>COUNTIFS($B$2:B10069,B10069)</f>
        <v>79</v>
      </c>
    </row>
    <row r="10070" spans="1:5" x14ac:dyDescent="0.3">
      <c r="A10070" t="s">
        <v>897</v>
      </c>
      <c r="B10070" t="s">
        <v>28</v>
      </c>
      <c r="C10070">
        <v>2.19</v>
      </c>
      <c r="D10070">
        <f t="shared" si="158"/>
        <v>0</v>
      </c>
      <c r="E10070">
        <f>COUNTIFS($B$2:B10070,B10070)</f>
        <v>80</v>
      </c>
    </row>
    <row r="10071" spans="1:5" x14ac:dyDescent="0.3">
      <c r="A10071" t="s">
        <v>902</v>
      </c>
      <c r="B10071" t="s">
        <v>28</v>
      </c>
      <c r="C10071">
        <v>2.1800000000000002</v>
      </c>
      <c r="D10071">
        <f t="shared" si="158"/>
        <v>0</v>
      </c>
      <c r="E10071">
        <f>COUNTIFS($B$2:B10071,B10071)</f>
        <v>81</v>
      </c>
    </row>
    <row r="10072" spans="1:5" x14ac:dyDescent="0.3">
      <c r="A10072" t="s">
        <v>904</v>
      </c>
      <c r="B10072" t="s">
        <v>28</v>
      </c>
      <c r="C10072">
        <v>2.17</v>
      </c>
      <c r="D10072">
        <f t="shared" si="158"/>
        <v>0</v>
      </c>
      <c r="E10072">
        <f>COUNTIFS($B$2:B10072,B10072)</f>
        <v>82</v>
      </c>
    </row>
    <row r="10073" spans="1:5" x14ac:dyDescent="0.3">
      <c r="A10073" t="s">
        <v>277</v>
      </c>
      <c r="B10073" t="s">
        <v>28</v>
      </c>
      <c r="C10073">
        <v>2.16</v>
      </c>
      <c r="D10073">
        <f t="shared" si="158"/>
        <v>0</v>
      </c>
      <c r="E10073">
        <f>COUNTIFS($B$2:B10073,B10073)</f>
        <v>83</v>
      </c>
    </row>
    <row r="10074" spans="1:5" x14ac:dyDescent="0.3">
      <c r="A10074" t="s">
        <v>912</v>
      </c>
      <c r="B10074" t="s">
        <v>28</v>
      </c>
      <c r="C10074">
        <v>2.15</v>
      </c>
      <c r="D10074">
        <f t="shared" si="158"/>
        <v>0</v>
      </c>
      <c r="E10074">
        <f>COUNTIFS($B$2:B10074,B10074)</f>
        <v>84</v>
      </c>
    </row>
    <row r="10075" spans="1:5" x14ac:dyDescent="0.3">
      <c r="A10075" t="s">
        <v>920</v>
      </c>
      <c r="B10075" t="s">
        <v>28</v>
      </c>
      <c r="C10075">
        <v>2.14</v>
      </c>
      <c r="D10075">
        <f t="shared" si="158"/>
        <v>0</v>
      </c>
      <c r="E10075">
        <f>COUNTIFS($B$2:B10075,B10075)</f>
        <v>85</v>
      </c>
    </row>
    <row r="10076" spans="1:5" x14ac:dyDescent="0.3">
      <c r="A10076" t="s">
        <v>927</v>
      </c>
      <c r="B10076" t="s">
        <v>28</v>
      </c>
      <c r="C10076">
        <v>2.13</v>
      </c>
      <c r="D10076">
        <f t="shared" si="158"/>
        <v>0</v>
      </c>
      <c r="E10076">
        <f>COUNTIFS($B$2:B10076,B10076)</f>
        <v>86</v>
      </c>
    </row>
    <row r="10077" spans="1:5" x14ac:dyDescent="0.3">
      <c r="A10077" t="s">
        <v>935</v>
      </c>
      <c r="B10077" t="s">
        <v>28</v>
      </c>
      <c r="C10077">
        <v>2.1</v>
      </c>
      <c r="D10077">
        <f t="shared" si="158"/>
        <v>0</v>
      </c>
      <c r="E10077">
        <f>COUNTIFS($B$2:B10077,B10077)</f>
        <v>87</v>
      </c>
    </row>
    <row r="10078" spans="1:5" x14ac:dyDescent="0.3">
      <c r="A10078" t="s">
        <v>946</v>
      </c>
      <c r="B10078" t="s">
        <v>28</v>
      </c>
      <c r="C10078">
        <v>2.09</v>
      </c>
      <c r="D10078">
        <f t="shared" si="158"/>
        <v>0</v>
      </c>
      <c r="E10078">
        <f>COUNTIFS($B$2:B10078,B10078)</f>
        <v>88</v>
      </c>
    </row>
    <row r="10079" spans="1:5" x14ac:dyDescent="0.3">
      <c r="A10079" t="s">
        <v>508</v>
      </c>
      <c r="B10079" t="s">
        <v>28</v>
      </c>
      <c r="C10079">
        <v>2.08</v>
      </c>
      <c r="D10079">
        <f t="shared" si="158"/>
        <v>0</v>
      </c>
      <c r="E10079">
        <f>COUNTIFS($B$2:B10079,B10079)</f>
        <v>89</v>
      </c>
    </row>
    <row r="10080" spans="1:5" x14ac:dyDescent="0.3">
      <c r="A10080" t="s">
        <v>948</v>
      </c>
      <c r="B10080" t="s">
        <v>28</v>
      </c>
      <c r="C10080">
        <v>2.08</v>
      </c>
      <c r="D10080">
        <f t="shared" si="158"/>
        <v>0</v>
      </c>
      <c r="E10080">
        <f>COUNTIFS($B$2:B10080,B10080)</f>
        <v>90</v>
      </c>
    </row>
    <row r="10081" spans="1:5" x14ac:dyDescent="0.3">
      <c r="A10081" t="s">
        <v>955</v>
      </c>
      <c r="B10081" t="s">
        <v>28</v>
      </c>
      <c r="C10081">
        <v>2.08</v>
      </c>
      <c r="D10081">
        <f t="shared" si="158"/>
        <v>0</v>
      </c>
      <c r="E10081">
        <f>COUNTIFS($B$2:B10081,B10081)</f>
        <v>91</v>
      </c>
    </row>
    <row r="10082" spans="1:5" x14ac:dyDescent="0.3">
      <c r="A10082" t="s">
        <v>970</v>
      </c>
      <c r="B10082" t="s">
        <v>28</v>
      </c>
      <c r="C10082">
        <v>2.06</v>
      </c>
      <c r="D10082">
        <f t="shared" si="158"/>
        <v>0</v>
      </c>
      <c r="E10082">
        <f>COUNTIFS($B$2:B10082,B10082)</f>
        <v>92</v>
      </c>
    </row>
    <row r="10083" spans="1:5" x14ac:dyDescent="0.3">
      <c r="A10083" t="s">
        <v>973</v>
      </c>
      <c r="B10083" t="s">
        <v>28</v>
      </c>
      <c r="C10083">
        <v>2.06</v>
      </c>
      <c r="D10083">
        <f t="shared" si="158"/>
        <v>0</v>
      </c>
      <c r="E10083">
        <f>COUNTIFS($B$2:B10083,B10083)</f>
        <v>93</v>
      </c>
    </row>
    <row r="10084" spans="1:5" x14ac:dyDescent="0.3">
      <c r="A10084" t="s">
        <v>991</v>
      </c>
      <c r="B10084" t="s">
        <v>28</v>
      </c>
      <c r="C10084">
        <v>2.02</v>
      </c>
      <c r="D10084">
        <f t="shared" si="158"/>
        <v>0</v>
      </c>
      <c r="E10084">
        <f>COUNTIFS($B$2:B10084,B10084)</f>
        <v>94</v>
      </c>
    </row>
    <row r="10085" spans="1:5" x14ac:dyDescent="0.3">
      <c r="A10085" t="s">
        <v>993</v>
      </c>
      <c r="B10085" t="s">
        <v>28</v>
      </c>
      <c r="C10085">
        <v>2.02</v>
      </c>
      <c r="D10085">
        <f t="shared" si="158"/>
        <v>0</v>
      </c>
      <c r="E10085">
        <f>COUNTIFS($B$2:B10085,B10085)</f>
        <v>95</v>
      </c>
    </row>
    <row r="10086" spans="1:5" x14ac:dyDescent="0.3">
      <c r="A10086" t="s">
        <v>994</v>
      </c>
      <c r="B10086" t="s">
        <v>28</v>
      </c>
      <c r="C10086">
        <v>2.0099999999999998</v>
      </c>
      <c r="D10086">
        <f t="shared" si="158"/>
        <v>0</v>
      </c>
      <c r="E10086">
        <f>COUNTIFS($B$2:B10086,B10086)</f>
        <v>96</v>
      </c>
    </row>
    <row r="10087" spans="1:5" x14ac:dyDescent="0.3">
      <c r="A10087" t="s">
        <v>997</v>
      </c>
      <c r="B10087" t="s">
        <v>28</v>
      </c>
      <c r="C10087">
        <v>2.0099999999999998</v>
      </c>
      <c r="D10087">
        <f t="shared" si="158"/>
        <v>0</v>
      </c>
      <c r="E10087">
        <f>COUNTIFS($B$2:B10087,B10087)</f>
        <v>97</v>
      </c>
    </row>
    <row r="10088" spans="1:5" x14ac:dyDescent="0.3">
      <c r="A10088" t="s">
        <v>1005</v>
      </c>
      <c r="B10088" t="s">
        <v>28</v>
      </c>
      <c r="C10088">
        <v>1.98</v>
      </c>
      <c r="D10088">
        <f t="shared" si="158"/>
        <v>0</v>
      </c>
      <c r="E10088">
        <f>COUNTIFS($B$2:B10088,B10088)</f>
        <v>98</v>
      </c>
    </row>
    <row r="10089" spans="1:5" x14ac:dyDescent="0.3">
      <c r="A10089" t="s">
        <v>1040</v>
      </c>
      <c r="B10089" t="s">
        <v>28</v>
      </c>
      <c r="C10089">
        <v>1.93</v>
      </c>
      <c r="D10089">
        <f t="shared" si="158"/>
        <v>0</v>
      </c>
      <c r="E10089">
        <f>COUNTIFS($B$2:B10089,B10089)</f>
        <v>99</v>
      </c>
    </row>
    <row r="10090" spans="1:5" x14ac:dyDescent="0.3">
      <c r="A10090" t="s">
        <v>294</v>
      </c>
      <c r="B10090" t="s">
        <v>28</v>
      </c>
      <c r="C10090">
        <v>1.91</v>
      </c>
      <c r="D10090">
        <f t="shared" si="158"/>
        <v>0</v>
      </c>
      <c r="E10090">
        <f>COUNTIFS($B$2:B10090,B10090)</f>
        <v>100</v>
      </c>
    </row>
    <row r="10091" spans="1:5" x14ac:dyDescent="0.3">
      <c r="A10091" t="s">
        <v>1060</v>
      </c>
      <c r="B10091" t="s">
        <v>28</v>
      </c>
      <c r="C10091">
        <v>1.88</v>
      </c>
      <c r="D10091">
        <f t="shared" si="158"/>
        <v>0</v>
      </c>
      <c r="E10091">
        <f>COUNTIFS($B$2:B10091,B10091)</f>
        <v>101</v>
      </c>
    </row>
    <row r="10092" spans="1:5" x14ac:dyDescent="0.3">
      <c r="A10092" t="s">
        <v>1076</v>
      </c>
      <c r="B10092" t="s">
        <v>28</v>
      </c>
      <c r="C10092">
        <v>1.86</v>
      </c>
      <c r="D10092">
        <f t="shared" si="158"/>
        <v>0</v>
      </c>
      <c r="E10092">
        <f>COUNTIFS($B$2:B10092,B10092)</f>
        <v>102</v>
      </c>
    </row>
    <row r="10093" spans="1:5" x14ac:dyDescent="0.3">
      <c r="A10093" t="s">
        <v>1083</v>
      </c>
      <c r="B10093" t="s">
        <v>28</v>
      </c>
      <c r="C10093">
        <v>1.86</v>
      </c>
      <c r="D10093">
        <f t="shared" si="158"/>
        <v>0</v>
      </c>
      <c r="E10093">
        <f>COUNTIFS($B$2:B10093,B10093)</f>
        <v>103</v>
      </c>
    </row>
    <row r="10094" spans="1:5" x14ac:dyDescent="0.3">
      <c r="A10094" t="s">
        <v>1085</v>
      </c>
      <c r="B10094" t="s">
        <v>28</v>
      </c>
      <c r="C10094">
        <v>1.85</v>
      </c>
      <c r="D10094">
        <f t="shared" si="158"/>
        <v>0</v>
      </c>
      <c r="E10094">
        <f>COUNTIFS($B$2:B10094,B10094)</f>
        <v>104</v>
      </c>
    </row>
    <row r="10095" spans="1:5" x14ac:dyDescent="0.3">
      <c r="A10095" t="s">
        <v>1100</v>
      </c>
      <c r="B10095" t="s">
        <v>28</v>
      </c>
      <c r="C10095">
        <v>1.83</v>
      </c>
      <c r="D10095">
        <f t="shared" si="158"/>
        <v>0</v>
      </c>
      <c r="E10095">
        <f>COUNTIFS($B$2:B10095,B10095)</f>
        <v>105</v>
      </c>
    </row>
    <row r="10096" spans="1:5" x14ac:dyDescent="0.3">
      <c r="A10096" t="s">
        <v>1109</v>
      </c>
      <c r="B10096" t="s">
        <v>28</v>
      </c>
      <c r="C10096">
        <v>1.82</v>
      </c>
      <c r="D10096">
        <f t="shared" si="158"/>
        <v>0</v>
      </c>
      <c r="E10096">
        <f>COUNTIFS($B$2:B10096,B10096)</f>
        <v>106</v>
      </c>
    </row>
    <row r="10097" spans="1:5" x14ac:dyDescent="0.3">
      <c r="A10097" t="s">
        <v>1106</v>
      </c>
      <c r="B10097" t="s">
        <v>28</v>
      </c>
      <c r="C10097">
        <v>1.82</v>
      </c>
      <c r="D10097">
        <f t="shared" si="158"/>
        <v>0</v>
      </c>
      <c r="E10097">
        <f>COUNTIFS($B$2:B10097,B10097)</f>
        <v>107</v>
      </c>
    </row>
    <row r="10098" spans="1:5" x14ac:dyDescent="0.3">
      <c r="A10098" t="s">
        <v>294</v>
      </c>
      <c r="B10098" t="s">
        <v>28</v>
      </c>
      <c r="C10098">
        <v>1.82</v>
      </c>
      <c r="D10098">
        <f t="shared" si="158"/>
        <v>0</v>
      </c>
      <c r="E10098">
        <f>COUNTIFS($B$2:B10098,B10098)</f>
        <v>108</v>
      </c>
    </row>
    <row r="10099" spans="1:5" x14ac:dyDescent="0.3">
      <c r="A10099" t="s">
        <v>1132</v>
      </c>
      <c r="B10099" t="s">
        <v>28</v>
      </c>
      <c r="C10099">
        <v>1.77</v>
      </c>
      <c r="D10099">
        <f t="shared" si="158"/>
        <v>0</v>
      </c>
      <c r="E10099">
        <f>COUNTIFS($B$2:B10099,B10099)</f>
        <v>109</v>
      </c>
    </row>
    <row r="10100" spans="1:5" x14ac:dyDescent="0.3">
      <c r="A10100" t="s">
        <v>1142</v>
      </c>
      <c r="B10100" t="s">
        <v>28</v>
      </c>
      <c r="C10100">
        <v>1.76</v>
      </c>
      <c r="D10100">
        <f t="shared" si="158"/>
        <v>0</v>
      </c>
      <c r="E10100">
        <f>COUNTIFS($B$2:B10100,B10100)</f>
        <v>110</v>
      </c>
    </row>
    <row r="10101" spans="1:5" x14ac:dyDescent="0.3">
      <c r="A10101" t="s">
        <v>1137</v>
      </c>
      <c r="B10101" t="s">
        <v>28</v>
      </c>
      <c r="C10101">
        <v>1.76</v>
      </c>
      <c r="D10101">
        <f t="shared" si="158"/>
        <v>0</v>
      </c>
      <c r="E10101">
        <f>COUNTIFS($B$2:B10101,B10101)</f>
        <v>111</v>
      </c>
    </row>
    <row r="10102" spans="1:5" x14ac:dyDescent="0.3">
      <c r="A10102" t="s">
        <v>1160</v>
      </c>
      <c r="B10102" t="s">
        <v>28</v>
      </c>
      <c r="C10102">
        <v>1.75</v>
      </c>
      <c r="D10102">
        <f t="shared" si="158"/>
        <v>0</v>
      </c>
      <c r="E10102">
        <f>COUNTIFS($B$2:B10102,B10102)</f>
        <v>112</v>
      </c>
    </row>
    <row r="10103" spans="1:5" x14ac:dyDescent="0.3">
      <c r="A10103" t="s">
        <v>1167</v>
      </c>
      <c r="B10103" t="s">
        <v>28</v>
      </c>
      <c r="C10103">
        <v>1.74</v>
      </c>
      <c r="D10103">
        <f t="shared" si="158"/>
        <v>0</v>
      </c>
      <c r="E10103">
        <f>COUNTIFS($B$2:B10103,B10103)</f>
        <v>113</v>
      </c>
    </row>
    <row r="10104" spans="1:5" x14ac:dyDescent="0.3">
      <c r="A10104" t="s">
        <v>1171</v>
      </c>
      <c r="B10104" t="s">
        <v>28</v>
      </c>
      <c r="C10104">
        <v>1.74</v>
      </c>
      <c r="D10104">
        <f t="shared" si="158"/>
        <v>0</v>
      </c>
      <c r="E10104">
        <f>COUNTIFS($B$2:B10104,B10104)</f>
        <v>114</v>
      </c>
    </row>
    <row r="10105" spans="1:5" x14ac:dyDescent="0.3">
      <c r="A10105" t="s">
        <v>217</v>
      </c>
      <c r="B10105" t="s">
        <v>28</v>
      </c>
      <c r="C10105">
        <v>1.74</v>
      </c>
      <c r="D10105">
        <f t="shared" si="158"/>
        <v>0</v>
      </c>
      <c r="E10105">
        <f>COUNTIFS($B$2:B10105,B10105)</f>
        <v>115</v>
      </c>
    </row>
    <row r="10106" spans="1:5" x14ac:dyDescent="0.3">
      <c r="A10106" t="s">
        <v>1180</v>
      </c>
      <c r="B10106" t="s">
        <v>28</v>
      </c>
      <c r="C10106">
        <v>1.73</v>
      </c>
      <c r="D10106">
        <f t="shared" si="158"/>
        <v>0</v>
      </c>
      <c r="E10106">
        <f>COUNTIFS($B$2:B10106,B10106)</f>
        <v>116</v>
      </c>
    </row>
    <row r="10107" spans="1:5" x14ac:dyDescent="0.3">
      <c r="A10107" t="s">
        <v>1186</v>
      </c>
      <c r="B10107" t="s">
        <v>28</v>
      </c>
      <c r="C10107">
        <v>1.72</v>
      </c>
      <c r="D10107">
        <f t="shared" si="158"/>
        <v>0</v>
      </c>
      <c r="E10107">
        <f>COUNTIFS($B$2:B10107,B10107)</f>
        <v>117</v>
      </c>
    </row>
    <row r="10108" spans="1:5" x14ac:dyDescent="0.3">
      <c r="A10108" t="s">
        <v>1215</v>
      </c>
      <c r="B10108" t="s">
        <v>28</v>
      </c>
      <c r="C10108">
        <v>1.69</v>
      </c>
      <c r="D10108">
        <f t="shared" si="158"/>
        <v>0</v>
      </c>
      <c r="E10108">
        <f>COUNTIFS($B$2:B10108,B10108)</f>
        <v>118</v>
      </c>
    </row>
    <row r="10109" spans="1:5" x14ac:dyDescent="0.3">
      <c r="A10109" t="s">
        <v>1229</v>
      </c>
      <c r="B10109" t="s">
        <v>28</v>
      </c>
      <c r="C10109">
        <v>1.68</v>
      </c>
      <c r="D10109">
        <f t="shared" si="158"/>
        <v>0</v>
      </c>
      <c r="E10109">
        <f>COUNTIFS($B$2:B10109,B10109)</f>
        <v>119</v>
      </c>
    </row>
    <row r="10110" spans="1:5" x14ac:dyDescent="0.3">
      <c r="A10110" t="s">
        <v>755</v>
      </c>
      <c r="B10110" t="s">
        <v>28</v>
      </c>
      <c r="C10110">
        <v>1.67</v>
      </c>
      <c r="D10110">
        <f t="shared" si="158"/>
        <v>0</v>
      </c>
      <c r="E10110">
        <f>COUNTIFS($B$2:B10110,B10110)</f>
        <v>120</v>
      </c>
    </row>
    <row r="10111" spans="1:5" x14ac:dyDescent="0.3">
      <c r="A10111" t="s">
        <v>676</v>
      </c>
      <c r="B10111" t="s">
        <v>28</v>
      </c>
      <c r="C10111">
        <v>1.65</v>
      </c>
      <c r="D10111">
        <f t="shared" si="158"/>
        <v>0</v>
      </c>
      <c r="E10111">
        <f>COUNTIFS($B$2:B10111,B10111)</f>
        <v>121</v>
      </c>
    </row>
    <row r="10112" spans="1:5" x14ac:dyDescent="0.3">
      <c r="A10112" t="s">
        <v>1264</v>
      </c>
      <c r="B10112" t="s">
        <v>28</v>
      </c>
      <c r="C10112">
        <v>1.65</v>
      </c>
      <c r="D10112">
        <f t="shared" si="158"/>
        <v>0</v>
      </c>
      <c r="E10112">
        <f>COUNTIFS($B$2:B10112,B10112)</f>
        <v>122</v>
      </c>
    </row>
    <row r="10113" spans="1:5" x14ac:dyDescent="0.3">
      <c r="A10113" t="s">
        <v>1292</v>
      </c>
      <c r="B10113" t="s">
        <v>28</v>
      </c>
      <c r="C10113">
        <v>1.62</v>
      </c>
      <c r="D10113">
        <f t="shared" si="158"/>
        <v>0</v>
      </c>
      <c r="E10113">
        <f>COUNTIFS($B$2:B10113,B10113)</f>
        <v>123</v>
      </c>
    </row>
    <row r="10114" spans="1:5" x14ac:dyDescent="0.3">
      <c r="A10114" t="s">
        <v>1310</v>
      </c>
      <c r="B10114" t="s">
        <v>28</v>
      </c>
      <c r="C10114">
        <v>1.59</v>
      </c>
      <c r="D10114">
        <f t="shared" si="158"/>
        <v>0</v>
      </c>
      <c r="E10114">
        <f>COUNTIFS($B$2:B10114,B10114)</f>
        <v>124</v>
      </c>
    </row>
    <row r="10115" spans="1:5" x14ac:dyDescent="0.3">
      <c r="A10115" t="s">
        <v>1314</v>
      </c>
      <c r="B10115" t="s">
        <v>28</v>
      </c>
      <c r="C10115">
        <v>1.58</v>
      </c>
      <c r="D10115">
        <f t="shared" si="158"/>
        <v>0</v>
      </c>
      <c r="E10115">
        <f>COUNTIFS($B$2:B10115,B10115)</f>
        <v>125</v>
      </c>
    </row>
    <row r="10116" spans="1:5" x14ac:dyDescent="0.3">
      <c r="A10116" t="s">
        <v>1332</v>
      </c>
      <c r="B10116" t="s">
        <v>28</v>
      </c>
      <c r="C10116">
        <v>1.57</v>
      </c>
      <c r="D10116">
        <f t="shared" si="158"/>
        <v>0</v>
      </c>
      <c r="E10116">
        <f>COUNTIFS($B$2:B10116,B10116)</f>
        <v>126</v>
      </c>
    </row>
    <row r="10117" spans="1:5" x14ac:dyDescent="0.3">
      <c r="A10117" t="s">
        <v>1341</v>
      </c>
      <c r="B10117" t="s">
        <v>28</v>
      </c>
      <c r="C10117">
        <v>1.56</v>
      </c>
      <c r="D10117">
        <f t="shared" si="158"/>
        <v>0</v>
      </c>
      <c r="E10117">
        <f>COUNTIFS($B$2:B10117,B10117)</f>
        <v>127</v>
      </c>
    </row>
    <row r="10118" spans="1:5" x14ac:dyDescent="0.3">
      <c r="A10118" t="s">
        <v>1340</v>
      </c>
      <c r="B10118" t="s">
        <v>28</v>
      </c>
      <c r="C10118">
        <v>1.56</v>
      </c>
      <c r="D10118">
        <f t="shared" si="158"/>
        <v>0</v>
      </c>
      <c r="E10118">
        <f>COUNTIFS($B$2:B10118,B10118)</f>
        <v>128</v>
      </c>
    </row>
    <row r="10119" spans="1:5" x14ac:dyDescent="0.3">
      <c r="A10119" t="s">
        <v>1358</v>
      </c>
      <c r="B10119" t="s">
        <v>28</v>
      </c>
      <c r="C10119">
        <v>1.54</v>
      </c>
      <c r="D10119">
        <f t="shared" ref="D10119:D10182" si="159">IF(E10119&lt;5,E10119,0)</f>
        <v>0</v>
      </c>
      <c r="E10119">
        <f>COUNTIFS($B$2:B10119,B10119)</f>
        <v>129</v>
      </c>
    </row>
    <row r="10120" spans="1:5" x14ac:dyDescent="0.3">
      <c r="A10120" t="s">
        <v>1383</v>
      </c>
      <c r="B10120" t="s">
        <v>28</v>
      </c>
      <c r="C10120">
        <v>1.52</v>
      </c>
      <c r="D10120">
        <f t="shared" si="159"/>
        <v>0</v>
      </c>
      <c r="E10120">
        <f>COUNTIFS($B$2:B10120,B10120)</f>
        <v>130</v>
      </c>
    </row>
    <row r="10121" spans="1:5" x14ac:dyDescent="0.3">
      <c r="A10121" t="s">
        <v>1401</v>
      </c>
      <c r="B10121" t="s">
        <v>28</v>
      </c>
      <c r="C10121">
        <v>1.51</v>
      </c>
      <c r="D10121">
        <f t="shared" si="159"/>
        <v>0</v>
      </c>
      <c r="E10121">
        <f>COUNTIFS($B$2:B10121,B10121)</f>
        <v>131</v>
      </c>
    </row>
    <row r="10122" spans="1:5" x14ac:dyDescent="0.3">
      <c r="A10122" t="s">
        <v>1392</v>
      </c>
      <c r="B10122" t="s">
        <v>28</v>
      </c>
      <c r="C10122">
        <v>1.51</v>
      </c>
      <c r="D10122">
        <f t="shared" si="159"/>
        <v>0</v>
      </c>
      <c r="E10122">
        <f>COUNTIFS($B$2:B10122,B10122)</f>
        <v>132</v>
      </c>
    </row>
    <row r="10123" spans="1:5" x14ac:dyDescent="0.3">
      <c r="A10123" t="s">
        <v>1414</v>
      </c>
      <c r="B10123" t="s">
        <v>28</v>
      </c>
      <c r="C10123">
        <v>1.49</v>
      </c>
      <c r="D10123">
        <f t="shared" si="159"/>
        <v>0</v>
      </c>
      <c r="E10123">
        <f>COUNTIFS($B$2:B10123,B10123)</f>
        <v>133</v>
      </c>
    </row>
    <row r="10124" spans="1:5" x14ac:dyDescent="0.3">
      <c r="A10124" t="s">
        <v>1443</v>
      </c>
      <c r="B10124" t="s">
        <v>28</v>
      </c>
      <c r="C10124">
        <v>1.46</v>
      </c>
      <c r="D10124">
        <f t="shared" si="159"/>
        <v>0</v>
      </c>
      <c r="E10124">
        <f>COUNTIFS($B$2:B10124,B10124)</f>
        <v>134</v>
      </c>
    </row>
    <row r="10125" spans="1:5" x14ac:dyDescent="0.3">
      <c r="A10125" t="s">
        <v>349</v>
      </c>
      <c r="B10125" t="s">
        <v>28</v>
      </c>
      <c r="C10125">
        <v>1.46</v>
      </c>
      <c r="D10125">
        <f t="shared" si="159"/>
        <v>0</v>
      </c>
      <c r="E10125">
        <f>COUNTIFS($B$2:B10125,B10125)</f>
        <v>135</v>
      </c>
    </row>
    <row r="10126" spans="1:5" x14ac:dyDescent="0.3">
      <c r="A10126" t="s">
        <v>583</v>
      </c>
      <c r="B10126" t="s">
        <v>28</v>
      </c>
      <c r="C10126">
        <v>1.45</v>
      </c>
      <c r="D10126">
        <f t="shared" si="159"/>
        <v>0</v>
      </c>
      <c r="E10126">
        <f>COUNTIFS($B$2:B10126,B10126)</f>
        <v>136</v>
      </c>
    </row>
    <row r="10127" spans="1:5" x14ac:dyDescent="0.3">
      <c r="A10127" t="s">
        <v>595</v>
      </c>
      <c r="B10127" t="s">
        <v>28</v>
      </c>
      <c r="C10127">
        <v>1.42</v>
      </c>
      <c r="D10127">
        <f t="shared" si="159"/>
        <v>0</v>
      </c>
      <c r="E10127">
        <f>COUNTIFS($B$2:B10127,B10127)</f>
        <v>137</v>
      </c>
    </row>
    <row r="10128" spans="1:5" x14ac:dyDescent="0.3">
      <c r="A10128" t="s">
        <v>1506</v>
      </c>
      <c r="B10128" t="s">
        <v>28</v>
      </c>
      <c r="C10128">
        <v>1.41</v>
      </c>
      <c r="D10128">
        <f t="shared" si="159"/>
        <v>0</v>
      </c>
      <c r="E10128">
        <f>COUNTIFS($B$2:B10128,B10128)</f>
        <v>138</v>
      </c>
    </row>
    <row r="10129" spans="1:5" x14ac:dyDescent="0.3">
      <c r="A10129" t="s">
        <v>294</v>
      </c>
      <c r="B10129" t="s">
        <v>28</v>
      </c>
      <c r="C10129">
        <v>1.41</v>
      </c>
      <c r="D10129">
        <f t="shared" si="159"/>
        <v>0</v>
      </c>
      <c r="E10129">
        <f>COUNTIFS($B$2:B10129,B10129)</f>
        <v>139</v>
      </c>
    </row>
    <row r="10130" spans="1:5" x14ac:dyDescent="0.3">
      <c r="A10130" t="s">
        <v>508</v>
      </c>
      <c r="B10130" t="s">
        <v>28</v>
      </c>
      <c r="C10130">
        <v>1.4</v>
      </c>
      <c r="D10130">
        <f t="shared" si="159"/>
        <v>0</v>
      </c>
      <c r="E10130">
        <f>COUNTIFS($B$2:B10130,B10130)</f>
        <v>140</v>
      </c>
    </row>
    <row r="10131" spans="1:5" x14ac:dyDescent="0.3">
      <c r="A10131" t="s">
        <v>1526</v>
      </c>
      <c r="B10131" t="s">
        <v>28</v>
      </c>
      <c r="C10131">
        <v>1.39</v>
      </c>
      <c r="D10131">
        <f t="shared" si="159"/>
        <v>0</v>
      </c>
      <c r="E10131">
        <f>COUNTIFS($B$2:B10131,B10131)</f>
        <v>141</v>
      </c>
    </row>
    <row r="10132" spans="1:5" x14ac:dyDescent="0.3">
      <c r="A10132" t="s">
        <v>1536</v>
      </c>
      <c r="B10132" t="s">
        <v>28</v>
      </c>
      <c r="C10132">
        <v>1.38</v>
      </c>
      <c r="D10132">
        <f t="shared" si="159"/>
        <v>0</v>
      </c>
      <c r="E10132">
        <f>COUNTIFS($B$2:B10132,B10132)</f>
        <v>142</v>
      </c>
    </row>
    <row r="10133" spans="1:5" x14ac:dyDescent="0.3">
      <c r="A10133" t="s">
        <v>1533</v>
      </c>
      <c r="B10133" t="s">
        <v>28</v>
      </c>
      <c r="C10133">
        <v>1.38</v>
      </c>
      <c r="D10133">
        <f t="shared" si="159"/>
        <v>0</v>
      </c>
      <c r="E10133">
        <f>COUNTIFS($B$2:B10133,B10133)</f>
        <v>143</v>
      </c>
    </row>
    <row r="10134" spans="1:5" x14ac:dyDescent="0.3">
      <c r="A10134" t="s">
        <v>1550</v>
      </c>
      <c r="B10134" t="s">
        <v>28</v>
      </c>
      <c r="C10134">
        <v>1.37</v>
      </c>
      <c r="D10134">
        <f t="shared" si="159"/>
        <v>0</v>
      </c>
      <c r="E10134">
        <f>COUNTIFS($B$2:B10134,B10134)</f>
        <v>144</v>
      </c>
    </row>
    <row r="10135" spans="1:5" x14ac:dyDescent="0.3">
      <c r="A10135" t="s">
        <v>1548</v>
      </c>
      <c r="B10135" t="s">
        <v>28</v>
      </c>
      <c r="C10135">
        <v>1.37</v>
      </c>
      <c r="D10135">
        <f t="shared" si="159"/>
        <v>0</v>
      </c>
      <c r="E10135">
        <f>COUNTIFS($B$2:B10135,B10135)</f>
        <v>145</v>
      </c>
    </row>
    <row r="10136" spans="1:5" x14ac:dyDescent="0.3">
      <c r="A10136" t="s">
        <v>1558</v>
      </c>
      <c r="B10136" t="s">
        <v>28</v>
      </c>
      <c r="C10136">
        <v>1.36</v>
      </c>
      <c r="D10136">
        <f t="shared" si="159"/>
        <v>0</v>
      </c>
      <c r="E10136">
        <f>COUNTIFS($B$2:B10136,B10136)</f>
        <v>146</v>
      </c>
    </row>
    <row r="10137" spans="1:5" x14ac:dyDescent="0.3">
      <c r="A10137" t="s">
        <v>1570</v>
      </c>
      <c r="B10137" t="s">
        <v>28</v>
      </c>
      <c r="C10137">
        <v>1.35</v>
      </c>
      <c r="D10137">
        <f t="shared" si="159"/>
        <v>0</v>
      </c>
      <c r="E10137">
        <f>COUNTIFS($B$2:B10137,B10137)</f>
        <v>147</v>
      </c>
    </row>
    <row r="10138" spans="1:5" x14ac:dyDescent="0.3">
      <c r="A10138" t="s">
        <v>1581</v>
      </c>
      <c r="B10138" t="s">
        <v>28</v>
      </c>
      <c r="C10138">
        <v>1.34</v>
      </c>
      <c r="D10138">
        <f t="shared" si="159"/>
        <v>0</v>
      </c>
      <c r="E10138">
        <f>COUNTIFS($B$2:B10138,B10138)</f>
        <v>148</v>
      </c>
    </row>
    <row r="10139" spans="1:5" x14ac:dyDescent="0.3">
      <c r="A10139" t="s">
        <v>847</v>
      </c>
      <c r="B10139" t="s">
        <v>28</v>
      </c>
      <c r="C10139">
        <v>1.34</v>
      </c>
      <c r="D10139">
        <f t="shared" si="159"/>
        <v>0</v>
      </c>
      <c r="E10139">
        <f>COUNTIFS($B$2:B10139,B10139)</f>
        <v>149</v>
      </c>
    </row>
    <row r="10140" spans="1:5" x14ac:dyDescent="0.3">
      <c r="A10140" t="s">
        <v>129</v>
      </c>
      <c r="B10140" t="s">
        <v>28</v>
      </c>
      <c r="C10140">
        <v>1.33</v>
      </c>
      <c r="D10140">
        <f t="shared" si="159"/>
        <v>0</v>
      </c>
      <c r="E10140">
        <f>COUNTIFS($B$2:B10140,B10140)</f>
        <v>150</v>
      </c>
    </row>
    <row r="10141" spans="1:5" x14ac:dyDescent="0.3">
      <c r="A10141" t="s">
        <v>1605</v>
      </c>
      <c r="B10141" t="s">
        <v>28</v>
      </c>
      <c r="C10141">
        <v>1.32</v>
      </c>
      <c r="D10141">
        <f t="shared" si="159"/>
        <v>0</v>
      </c>
      <c r="E10141">
        <f>COUNTIFS($B$2:B10141,B10141)</f>
        <v>151</v>
      </c>
    </row>
    <row r="10142" spans="1:5" x14ac:dyDescent="0.3">
      <c r="A10142" t="s">
        <v>1598</v>
      </c>
      <c r="B10142" t="s">
        <v>28</v>
      </c>
      <c r="C10142">
        <v>1.32</v>
      </c>
      <c r="D10142">
        <f t="shared" si="159"/>
        <v>0</v>
      </c>
      <c r="E10142">
        <f>COUNTIFS($B$2:B10142,B10142)</f>
        <v>152</v>
      </c>
    </row>
    <row r="10143" spans="1:5" x14ac:dyDescent="0.3">
      <c r="A10143" t="s">
        <v>414</v>
      </c>
      <c r="B10143" t="s">
        <v>28</v>
      </c>
      <c r="C10143">
        <v>1.31</v>
      </c>
      <c r="D10143">
        <f t="shared" si="159"/>
        <v>0</v>
      </c>
      <c r="E10143">
        <f>COUNTIFS($B$2:B10143,B10143)</f>
        <v>153</v>
      </c>
    </row>
    <row r="10144" spans="1:5" x14ac:dyDescent="0.3">
      <c r="A10144" t="s">
        <v>1627</v>
      </c>
      <c r="B10144" t="s">
        <v>28</v>
      </c>
      <c r="C10144">
        <v>1.3</v>
      </c>
      <c r="D10144">
        <f t="shared" si="159"/>
        <v>0</v>
      </c>
      <c r="E10144">
        <f>COUNTIFS($B$2:B10144,B10144)</f>
        <v>154</v>
      </c>
    </row>
    <row r="10145" spans="1:5" x14ac:dyDescent="0.3">
      <c r="A10145" t="s">
        <v>1631</v>
      </c>
      <c r="B10145" t="s">
        <v>28</v>
      </c>
      <c r="C10145">
        <v>1.3</v>
      </c>
      <c r="D10145">
        <f t="shared" si="159"/>
        <v>0</v>
      </c>
      <c r="E10145">
        <f>COUNTIFS($B$2:B10145,B10145)</f>
        <v>155</v>
      </c>
    </row>
    <row r="10146" spans="1:5" x14ac:dyDescent="0.3">
      <c r="A10146" t="s">
        <v>1621</v>
      </c>
      <c r="B10146" t="s">
        <v>28</v>
      </c>
      <c r="C10146">
        <v>1.3</v>
      </c>
      <c r="D10146">
        <f t="shared" si="159"/>
        <v>0</v>
      </c>
      <c r="E10146">
        <f>COUNTIFS($B$2:B10146,B10146)</f>
        <v>156</v>
      </c>
    </row>
    <row r="10147" spans="1:5" x14ac:dyDescent="0.3">
      <c r="A10147" t="s">
        <v>1634</v>
      </c>
      <c r="B10147" t="s">
        <v>28</v>
      </c>
      <c r="C10147">
        <v>1.29</v>
      </c>
      <c r="D10147">
        <f t="shared" si="159"/>
        <v>0</v>
      </c>
      <c r="E10147">
        <f>COUNTIFS($B$2:B10147,B10147)</f>
        <v>157</v>
      </c>
    </row>
    <row r="10148" spans="1:5" x14ac:dyDescent="0.3">
      <c r="A10148" t="s">
        <v>1639</v>
      </c>
      <c r="B10148" t="s">
        <v>28</v>
      </c>
      <c r="C10148">
        <v>1.29</v>
      </c>
      <c r="D10148">
        <f t="shared" si="159"/>
        <v>0</v>
      </c>
      <c r="E10148">
        <f>COUNTIFS($B$2:B10148,B10148)</f>
        <v>158</v>
      </c>
    </row>
    <row r="10149" spans="1:5" x14ac:dyDescent="0.3">
      <c r="A10149" t="s">
        <v>1632</v>
      </c>
      <c r="B10149" t="s">
        <v>28</v>
      </c>
      <c r="C10149">
        <v>1.29</v>
      </c>
      <c r="D10149">
        <f t="shared" si="159"/>
        <v>0</v>
      </c>
      <c r="E10149">
        <f>COUNTIFS($B$2:B10149,B10149)</f>
        <v>159</v>
      </c>
    </row>
    <row r="10150" spans="1:5" x14ac:dyDescent="0.3">
      <c r="A10150" t="s">
        <v>179</v>
      </c>
      <c r="B10150" t="s">
        <v>28</v>
      </c>
      <c r="C10150">
        <v>1.29</v>
      </c>
      <c r="D10150">
        <f t="shared" si="159"/>
        <v>0</v>
      </c>
      <c r="E10150">
        <f>COUNTIFS($B$2:B10150,B10150)</f>
        <v>160</v>
      </c>
    </row>
    <row r="10151" spans="1:5" x14ac:dyDescent="0.3">
      <c r="A10151" t="s">
        <v>1651</v>
      </c>
      <c r="B10151" t="s">
        <v>28</v>
      </c>
      <c r="C10151">
        <v>1.28</v>
      </c>
      <c r="D10151">
        <f t="shared" si="159"/>
        <v>0</v>
      </c>
      <c r="E10151">
        <f>COUNTIFS($B$2:B10151,B10151)</f>
        <v>161</v>
      </c>
    </row>
    <row r="10152" spans="1:5" x14ac:dyDescent="0.3">
      <c r="A10152" t="s">
        <v>1160</v>
      </c>
      <c r="B10152" t="s">
        <v>28</v>
      </c>
      <c r="C10152">
        <v>1.28</v>
      </c>
      <c r="D10152">
        <f t="shared" si="159"/>
        <v>0</v>
      </c>
      <c r="E10152">
        <f>COUNTIFS($B$2:B10152,B10152)</f>
        <v>162</v>
      </c>
    </row>
    <row r="10153" spans="1:5" x14ac:dyDescent="0.3">
      <c r="A10153" t="s">
        <v>1677</v>
      </c>
      <c r="B10153" t="s">
        <v>28</v>
      </c>
      <c r="C10153">
        <v>1.27</v>
      </c>
      <c r="D10153">
        <f t="shared" si="159"/>
        <v>0</v>
      </c>
      <c r="E10153">
        <f>COUNTIFS($B$2:B10153,B10153)</f>
        <v>163</v>
      </c>
    </row>
    <row r="10154" spans="1:5" x14ac:dyDescent="0.3">
      <c r="A10154" t="s">
        <v>1681</v>
      </c>
      <c r="B10154" t="s">
        <v>28</v>
      </c>
      <c r="C10154">
        <v>1.27</v>
      </c>
      <c r="D10154">
        <f t="shared" si="159"/>
        <v>0</v>
      </c>
      <c r="E10154">
        <f>COUNTIFS($B$2:B10154,B10154)</f>
        <v>164</v>
      </c>
    </row>
    <row r="10155" spans="1:5" x14ac:dyDescent="0.3">
      <c r="A10155" t="s">
        <v>1669</v>
      </c>
      <c r="B10155" t="s">
        <v>28</v>
      </c>
      <c r="C10155">
        <v>1.27</v>
      </c>
      <c r="D10155">
        <f t="shared" si="159"/>
        <v>0</v>
      </c>
      <c r="E10155">
        <f>COUNTIFS($B$2:B10155,B10155)</f>
        <v>165</v>
      </c>
    </row>
    <row r="10156" spans="1:5" x14ac:dyDescent="0.3">
      <c r="A10156" t="s">
        <v>1688</v>
      </c>
      <c r="B10156" t="s">
        <v>28</v>
      </c>
      <c r="C10156">
        <v>1.27</v>
      </c>
      <c r="D10156">
        <f t="shared" si="159"/>
        <v>0</v>
      </c>
      <c r="E10156">
        <f>COUNTIFS($B$2:B10156,B10156)</f>
        <v>166</v>
      </c>
    </row>
    <row r="10157" spans="1:5" x14ac:dyDescent="0.3">
      <c r="A10157" t="s">
        <v>1666</v>
      </c>
      <c r="B10157" t="s">
        <v>28</v>
      </c>
      <c r="C10157">
        <v>1.27</v>
      </c>
      <c r="D10157">
        <f t="shared" si="159"/>
        <v>0</v>
      </c>
      <c r="E10157">
        <f>COUNTIFS($B$2:B10157,B10157)</f>
        <v>167</v>
      </c>
    </row>
    <row r="10158" spans="1:5" x14ac:dyDescent="0.3">
      <c r="A10158" t="s">
        <v>1706</v>
      </c>
      <c r="B10158" t="s">
        <v>28</v>
      </c>
      <c r="C10158">
        <v>1.25</v>
      </c>
      <c r="D10158">
        <f t="shared" si="159"/>
        <v>0</v>
      </c>
      <c r="E10158">
        <f>COUNTIFS($B$2:B10158,B10158)</f>
        <v>168</v>
      </c>
    </row>
    <row r="10159" spans="1:5" x14ac:dyDescent="0.3">
      <c r="A10159" t="s">
        <v>1705</v>
      </c>
      <c r="B10159" t="s">
        <v>28</v>
      </c>
      <c r="C10159">
        <v>1.25</v>
      </c>
      <c r="D10159">
        <f t="shared" si="159"/>
        <v>0</v>
      </c>
      <c r="E10159">
        <f>COUNTIFS($B$2:B10159,B10159)</f>
        <v>169</v>
      </c>
    </row>
    <row r="10160" spans="1:5" x14ac:dyDescent="0.3">
      <c r="A10160" t="s">
        <v>1709</v>
      </c>
      <c r="B10160" t="s">
        <v>28</v>
      </c>
      <c r="C10160">
        <v>1.25</v>
      </c>
      <c r="D10160">
        <f t="shared" si="159"/>
        <v>0</v>
      </c>
      <c r="E10160">
        <f>COUNTIFS($B$2:B10160,B10160)</f>
        <v>170</v>
      </c>
    </row>
    <row r="10161" spans="1:5" x14ac:dyDescent="0.3">
      <c r="A10161" t="s">
        <v>1713</v>
      </c>
      <c r="B10161" t="s">
        <v>28</v>
      </c>
      <c r="C10161">
        <v>1.25</v>
      </c>
      <c r="D10161">
        <f t="shared" si="159"/>
        <v>0</v>
      </c>
      <c r="E10161">
        <f>COUNTIFS($B$2:B10161,B10161)</f>
        <v>171</v>
      </c>
    </row>
    <row r="10162" spans="1:5" x14ac:dyDescent="0.3">
      <c r="A10162" t="s">
        <v>1724</v>
      </c>
      <c r="B10162" t="s">
        <v>28</v>
      </c>
      <c r="C10162">
        <v>1.24</v>
      </c>
      <c r="D10162">
        <f t="shared" si="159"/>
        <v>0</v>
      </c>
      <c r="E10162">
        <f>COUNTIFS($B$2:B10162,B10162)</f>
        <v>172</v>
      </c>
    </row>
    <row r="10163" spans="1:5" x14ac:dyDescent="0.3">
      <c r="A10163" t="s">
        <v>367</v>
      </c>
      <c r="B10163" t="s">
        <v>28</v>
      </c>
      <c r="C10163">
        <v>1.23</v>
      </c>
      <c r="D10163">
        <f t="shared" si="159"/>
        <v>0</v>
      </c>
      <c r="E10163">
        <f>COUNTIFS($B$2:B10163,B10163)</f>
        <v>173</v>
      </c>
    </row>
    <row r="10164" spans="1:5" x14ac:dyDescent="0.3">
      <c r="A10164" t="s">
        <v>1757</v>
      </c>
      <c r="B10164" t="s">
        <v>28</v>
      </c>
      <c r="C10164">
        <v>1.22</v>
      </c>
      <c r="D10164">
        <f t="shared" si="159"/>
        <v>0</v>
      </c>
      <c r="E10164">
        <f>COUNTIFS($B$2:B10164,B10164)</f>
        <v>174</v>
      </c>
    </row>
    <row r="10165" spans="1:5" x14ac:dyDescent="0.3">
      <c r="A10165" t="s">
        <v>1758</v>
      </c>
      <c r="B10165" t="s">
        <v>28</v>
      </c>
      <c r="C10165">
        <v>1.22</v>
      </c>
      <c r="D10165">
        <f t="shared" si="159"/>
        <v>0</v>
      </c>
      <c r="E10165">
        <f>COUNTIFS($B$2:B10165,B10165)</f>
        <v>175</v>
      </c>
    </row>
    <row r="10166" spans="1:5" x14ac:dyDescent="0.3">
      <c r="A10166" t="s">
        <v>1748</v>
      </c>
      <c r="B10166" t="s">
        <v>28</v>
      </c>
      <c r="C10166">
        <v>1.22</v>
      </c>
      <c r="D10166">
        <f t="shared" si="159"/>
        <v>0</v>
      </c>
      <c r="E10166">
        <f>COUNTIFS($B$2:B10166,B10166)</f>
        <v>176</v>
      </c>
    </row>
    <row r="10167" spans="1:5" x14ac:dyDescent="0.3">
      <c r="A10167" t="s">
        <v>1773</v>
      </c>
      <c r="B10167" t="s">
        <v>28</v>
      </c>
      <c r="C10167">
        <v>1.21</v>
      </c>
      <c r="D10167">
        <f t="shared" si="159"/>
        <v>0</v>
      </c>
      <c r="E10167">
        <f>COUNTIFS($B$2:B10167,B10167)</f>
        <v>177</v>
      </c>
    </row>
    <row r="10168" spans="1:5" x14ac:dyDescent="0.3">
      <c r="A10168" t="s">
        <v>1808</v>
      </c>
      <c r="B10168" t="s">
        <v>28</v>
      </c>
      <c r="C10168">
        <v>1.19</v>
      </c>
      <c r="D10168">
        <f t="shared" si="159"/>
        <v>0</v>
      </c>
      <c r="E10168">
        <f>COUNTIFS($B$2:B10168,B10168)</f>
        <v>178</v>
      </c>
    </row>
    <row r="10169" spans="1:5" x14ac:dyDescent="0.3">
      <c r="A10169" t="s">
        <v>1826</v>
      </c>
      <c r="B10169" t="s">
        <v>28</v>
      </c>
      <c r="C10169">
        <v>1.17</v>
      </c>
      <c r="D10169">
        <f t="shared" si="159"/>
        <v>0</v>
      </c>
      <c r="E10169">
        <f>COUNTIFS($B$2:B10169,B10169)</f>
        <v>179</v>
      </c>
    </row>
    <row r="10170" spans="1:5" x14ac:dyDescent="0.3">
      <c r="A10170" t="s">
        <v>400</v>
      </c>
      <c r="B10170" t="s">
        <v>28</v>
      </c>
      <c r="C10170">
        <v>1.17</v>
      </c>
      <c r="D10170">
        <f t="shared" si="159"/>
        <v>0</v>
      </c>
      <c r="E10170">
        <f>COUNTIFS($B$2:B10170,B10170)</f>
        <v>180</v>
      </c>
    </row>
    <row r="10171" spans="1:5" x14ac:dyDescent="0.3">
      <c r="A10171" t="s">
        <v>1844</v>
      </c>
      <c r="B10171" t="s">
        <v>28</v>
      </c>
      <c r="C10171">
        <v>1.1599999999999999</v>
      </c>
      <c r="D10171">
        <f t="shared" si="159"/>
        <v>0</v>
      </c>
      <c r="E10171">
        <f>COUNTIFS($B$2:B10171,B10171)</f>
        <v>181</v>
      </c>
    </row>
    <row r="10172" spans="1:5" x14ac:dyDescent="0.3">
      <c r="A10172" t="s">
        <v>1850</v>
      </c>
      <c r="B10172" t="s">
        <v>28</v>
      </c>
      <c r="C10172">
        <v>1.1599999999999999</v>
      </c>
      <c r="D10172">
        <f t="shared" si="159"/>
        <v>0</v>
      </c>
      <c r="E10172">
        <f>COUNTIFS($B$2:B10172,B10172)</f>
        <v>182</v>
      </c>
    </row>
    <row r="10173" spans="1:5" x14ac:dyDescent="0.3">
      <c r="A10173" t="s">
        <v>1867</v>
      </c>
      <c r="B10173" t="s">
        <v>28</v>
      </c>
      <c r="C10173">
        <v>1.1499999999999999</v>
      </c>
      <c r="D10173">
        <f t="shared" si="159"/>
        <v>0</v>
      </c>
      <c r="E10173">
        <f>COUNTIFS($B$2:B10173,B10173)</f>
        <v>183</v>
      </c>
    </row>
    <row r="10174" spans="1:5" x14ac:dyDescent="0.3">
      <c r="A10174" t="s">
        <v>1878</v>
      </c>
      <c r="B10174" t="s">
        <v>28</v>
      </c>
      <c r="C10174">
        <v>1.1399999999999999</v>
      </c>
      <c r="D10174">
        <f t="shared" si="159"/>
        <v>0</v>
      </c>
      <c r="E10174">
        <f>COUNTIFS($B$2:B10174,B10174)</f>
        <v>184</v>
      </c>
    </row>
    <row r="10175" spans="1:5" x14ac:dyDescent="0.3">
      <c r="A10175" t="s">
        <v>1890</v>
      </c>
      <c r="B10175" t="s">
        <v>28</v>
      </c>
      <c r="C10175">
        <v>1.1399999999999999</v>
      </c>
      <c r="D10175">
        <f t="shared" si="159"/>
        <v>0</v>
      </c>
      <c r="E10175">
        <f>COUNTIFS($B$2:B10175,B10175)</f>
        <v>185</v>
      </c>
    </row>
    <row r="10176" spans="1:5" x14ac:dyDescent="0.3">
      <c r="A10176" t="s">
        <v>1906</v>
      </c>
      <c r="B10176" t="s">
        <v>28</v>
      </c>
      <c r="C10176">
        <v>1.1299999999999999</v>
      </c>
      <c r="D10176">
        <f t="shared" si="159"/>
        <v>0</v>
      </c>
      <c r="E10176">
        <f>COUNTIFS($B$2:B10176,B10176)</f>
        <v>186</v>
      </c>
    </row>
    <row r="10177" spans="1:5" x14ac:dyDescent="0.3">
      <c r="A10177" t="s">
        <v>1904</v>
      </c>
      <c r="B10177" t="s">
        <v>28</v>
      </c>
      <c r="C10177">
        <v>1.1299999999999999</v>
      </c>
      <c r="D10177">
        <f t="shared" si="159"/>
        <v>0</v>
      </c>
      <c r="E10177">
        <f>COUNTIFS($B$2:B10177,B10177)</f>
        <v>187</v>
      </c>
    </row>
    <row r="10178" spans="1:5" x14ac:dyDescent="0.3">
      <c r="A10178" t="s">
        <v>1920</v>
      </c>
      <c r="B10178" t="s">
        <v>28</v>
      </c>
      <c r="C10178">
        <v>1.1200000000000001</v>
      </c>
      <c r="D10178">
        <f t="shared" si="159"/>
        <v>0</v>
      </c>
      <c r="E10178">
        <f>COUNTIFS($B$2:B10178,B10178)</f>
        <v>188</v>
      </c>
    </row>
    <row r="10179" spans="1:5" x14ac:dyDescent="0.3">
      <c r="A10179" t="s">
        <v>1932</v>
      </c>
      <c r="B10179" t="s">
        <v>28</v>
      </c>
      <c r="C10179">
        <v>1.1100000000000001</v>
      </c>
      <c r="D10179">
        <f t="shared" si="159"/>
        <v>0</v>
      </c>
      <c r="E10179">
        <f>COUNTIFS($B$2:B10179,B10179)</f>
        <v>189</v>
      </c>
    </row>
    <row r="10180" spans="1:5" x14ac:dyDescent="0.3">
      <c r="A10180" t="s">
        <v>1933</v>
      </c>
      <c r="B10180" t="s">
        <v>28</v>
      </c>
      <c r="C10180">
        <v>1.1100000000000001</v>
      </c>
      <c r="D10180">
        <f t="shared" si="159"/>
        <v>0</v>
      </c>
      <c r="E10180">
        <f>COUNTIFS($B$2:B10180,B10180)</f>
        <v>190</v>
      </c>
    </row>
    <row r="10181" spans="1:5" x14ac:dyDescent="0.3">
      <c r="A10181" t="s">
        <v>1945</v>
      </c>
      <c r="B10181" t="s">
        <v>28</v>
      </c>
      <c r="C10181">
        <v>1.1000000000000001</v>
      </c>
      <c r="D10181">
        <f t="shared" si="159"/>
        <v>0</v>
      </c>
      <c r="E10181">
        <f>COUNTIFS($B$2:B10181,B10181)</f>
        <v>191</v>
      </c>
    </row>
    <row r="10182" spans="1:5" x14ac:dyDescent="0.3">
      <c r="A10182" t="s">
        <v>1946</v>
      </c>
      <c r="B10182" t="s">
        <v>28</v>
      </c>
      <c r="C10182">
        <v>1.1000000000000001</v>
      </c>
      <c r="D10182">
        <f t="shared" si="159"/>
        <v>0</v>
      </c>
      <c r="E10182">
        <f>COUNTIFS($B$2:B10182,B10182)</f>
        <v>192</v>
      </c>
    </row>
    <row r="10183" spans="1:5" x14ac:dyDescent="0.3">
      <c r="A10183" t="s">
        <v>1955</v>
      </c>
      <c r="B10183" t="s">
        <v>28</v>
      </c>
      <c r="C10183">
        <v>1.1000000000000001</v>
      </c>
      <c r="D10183">
        <f t="shared" ref="D10183:D10246" si="160">IF(E10183&lt;5,E10183,0)</f>
        <v>0</v>
      </c>
      <c r="E10183">
        <f>COUNTIFS($B$2:B10183,B10183)</f>
        <v>193</v>
      </c>
    </row>
    <row r="10184" spans="1:5" x14ac:dyDescent="0.3">
      <c r="A10184" t="s">
        <v>1953</v>
      </c>
      <c r="B10184" t="s">
        <v>28</v>
      </c>
      <c r="C10184">
        <v>1.1000000000000001</v>
      </c>
      <c r="D10184">
        <f t="shared" si="160"/>
        <v>0</v>
      </c>
      <c r="E10184">
        <f>COUNTIFS($B$2:B10184,B10184)</f>
        <v>194</v>
      </c>
    </row>
    <row r="10185" spans="1:5" x14ac:dyDescent="0.3">
      <c r="A10185" t="s">
        <v>1960</v>
      </c>
      <c r="B10185" t="s">
        <v>28</v>
      </c>
      <c r="C10185">
        <v>1.0900000000000001</v>
      </c>
      <c r="D10185">
        <f t="shared" si="160"/>
        <v>0</v>
      </c>
      <c r="E10185">
        <f>COUNTIFS($B$2:B10185,B10185)</f>
        <v>195</v>
      </c>
    </row>
    <row r="10186" spans="1:5" x14ac:dyDescent="0.3">
      <c r="A10186" t="s">
        <v>1965</v>
      </c>
      <c r="B10186" t="s">
        <v>28</v>
      </c>
      <c r="C10186">
        <v>1.0900000000000001</v>
      </c>
      <c r="D10186">
        <f t="shared" si="160"/>
        <v>0</v>
      </c>
      <c r="E10186">
        <f>COUNTIFS($B$2:B10186,B10186)</f>
        <v>196</v>
      </c>
    </row>
    <row r="10187" spans="1:5" x14ac:dyDescent="0.3">
      <c r="A10187" t="s">
        <v>1383</v>
      </c>
      <c r="B10187" t="s">
        <v>28</v>
      </c>
      <c r="C10187">
        <v>1.08</v>
      </c>
      <c r="D10187">
        <f t="shared" si="160"/>
        <v>0</v>
      </c>
      <c r="E10187">
        <f>COUNTIFS($B$2:B10187,B10187)</f>
        <v>197</v>
      </c>
    </row>
    <row r="10188" spans="1:5" x14ac:dyDescent="0.3">
      <c r="A10188" t="s">
        <v>2012</v>
      </c>
      <c r="B10188" t="s">
        <v>28</v>
      </c>
      <c r="C10188">
        <v>1.07</v>
      </c>
      <c r="D10188">
        <f t="shared" si="160"/>
        <v>0</v>
      </c>
      <c r="E10188">
        <f>COUNTIFS($B$2:B10188,B10188)</f>
        <v>198</v>
      </c>
    </row>
    <row r="10189" spans="1:5" x14ac:dyDescent="0.3">
      <c r="A10189" t="s">
        <v>2030</v>
      </c>
      <c r="B10189" t="s">
        <v>28</v>
      </c>
      <c r="C10189">
        <v>1.06</v>
      </c>
      <c r="D10189">
        <f t="shared" si="160"/>
        <v>0</v>
      </c>
      <c r="E10189">
        <f>COUNTIFS($B$2:B10189,B10189)</f>
        <v>199</v>
      </c>
    </row>
    <row r="10190" spans="1:5" x14ac:dyDescent="0.3">
      <c r="A10190" t="s">
        <v>2050</v>
      </c>
      <c r="B10190" t="s">
        <v>28</v>
      </c>
      <c r="C10190">
        <v>1.05</v>
      </c>
      <c r="D10190">
        <f t="shared" si="160"/>
        <v>0</v>
      </c>
      <c r="E10190">
        <f>COUNTIFS($B$2:B10190,B10190)</f>
        <v>200</v>
      </c>
    </row>
    <row r="10191" spans="1:5" x14ac:dyDescent="0.3">
      <c r="A10191" t="s">
        <v>2065</v>
      </c>
      <c r="B10191" t="s">
        <v>28</v>
      </c>
      <c r="C10191">
        <v>1.04</v>
      </c>
      <c r="D10191">
        <f t="shared" si="160"/>
        <v>0</v>
      </c>
      <c r="E10191">
        <f>COUNTIFS($B$2:B10191,B10191)</f>
        <v>201</v>
      </c>
    </row>
    <row r="10192" spans="1:5" x14ac:dyDescent="0.3">
      <c r="A10192" t="s">
        <v>2113</v>
      </c>
      <c r="B10192" t="s">
        <v>28</v>
      </c>
      <c r="C10192">
        <v>1.02</v>
      </c>
      <c r="D10192">
        <f t="shared" si="160"/>
        <v>0</v>
      </c>
      <c r="E10192">
        <f>COUNTIFS($B$2:B10192,B10192)</f>
        <v>202</v>
      </c>
    </row>
    <row r="10193" spans="1:5" x14ac:dyDescent="0.3">
      <c r="A10193" t="s">
        <v>2132</v>
      </c>
      <c r="B10193" t="s">
        <v>28</v>
      </c>
      <c r="C10193">
        <v>1</v>
      </c>
      <c r="D10193">
        <f t="shared" si="160"/>
        <v>0</v>
      </c>
      <c r="E10193">
        <f>COUNTIFS($B$2:B10193,B10193)</f>
        <v>203</v>
      </c>
    </row>
    <row r="10194" spans="1:5" x14ac:dyDescent="0.3">
      <c r="A10194" t="s">
        <v>993</v>
      </c>
      <c r="B10194" t="s">
        <v>28</v>
      </c>
      <c r="C10194">
        <v>0.99</v>
      </c>
      <c r="D10194">
        <f t="shared" si="160"/>
        <v>0</v>
      </c>
      <c r="E10194">
        <f>COUNTIFS($B$2:B10194,B10194)</f>
        <v>204</v>
      </c>
    </row>
    <row r="10195" spans="1:5" x14ac:dyDescent="0.3">
      <c r="A10195" t="s">
        <v>316</v>
      </c>
      <c r="B10195" t="s">
        <v>28</v>
      </c>
      <c r="C10195">
        <v>0.98</v>
      </c>
      <c r="D10195">
        <f t="shared" si="160"/>
        <v>0</v>
      </c>
      <c r="E10195">
        <f>COUNTIFS($B$2:B10195,B10195)</f>
        <v>205</v>
      </c>
    </row>
    <row r="10196" spans="1:5" x14ac:dyDescent="0.3">
      <c r="A10196" t="s">
        <v>2171</v>
      </c>
      <c r="B10196" t="s">
        <v>28</v>
      </c>
      <c r="C10196">
        <v>0.98</v>
      </c>
      <c r="D10196">
        <f t="shared" si="160"/>
        <v>0</v>
      </c>
      <c r="E10196">
        <f>COUNTIFS($B$2:B10196,B10196)</f>
        <v>206</v>
      </c>
    </row>
    <row r="10197" spans="1:5" x14ac:dyDescent="0.3">
      <c r="A10197" t="s">
        <v>2170</v>
      </c>
      <c r="B10197" t="s">
        <v>28</v>
      </c>
      <c r="C10197">
        <v>0.98</v>
      </c>
      <c r="D10197">
        <f t="shared" si="160"/>
        <v>0</v>
      </c>
      <c r="E10197">
        <f>COUNTIFS($B$2:B10197,B10197)</f>
        <v>207</v>
      </c>
    </row>
    <row r="10198" spans="1:5" x14ac:dyDescent="0.3">
      <c r="A10198" t="s">
        <v>2177</v>
      </c>
      <c r="B10198" t="s">
        <v>28</v>
      </c>
      <c r="C10198">
        <v>0.98</v>
      </c>
      <c r="D10198">
        <f t="shared" si="160"/>
        <v>0</v>
      </c>
      <c r="E10198">
        <f>COUNTIFS($B$2:B10198,B10198)</f>
        <v>208</v>
      </c>
    </row>
    <row r="10199" spans="1:5" x14ac:dyDescent="0.3">
      <c r="A10199" t="s">
        <v>2189</v>
      </c>
      <c r="B10199" t="s">
        <v>28</v>
      </c>
      <c r="C10199">
        <v>0.97</v>
      </c>
      <c r="D10199">
        <f t="shared" si="160"/>
        <v>0</v>
      </c>
      <c r="E10199">
        <f>COUNTIFS($B$2:B10199,B10199)</f>
        <v>209</v>
      </c>
    </row>
    <row r="10200" spans="1:5" x14ac:dyDescent="0.3">
      <c r="A10200" t="s">
        <v>595</v>
      </c>
      <c r="B10200" t="s">
        <v>28</v>
      </c>
      <c r="C10200">
        <v>0.97</v>
      </c>
      <c r="D10200">
        <f t="shared" si="160"/>
        <v>0</v>
      </c>
      <c r="E10200">
        <f>COUNTIFS($B$2:B10200,B10200)</f>
        <v>210</v>
      </c>
    </row>
    <row r="10201" spans="1:5" x14ac:dyDescent="0.3">
      <c r="A10201" t="s">
        <v>2192</v>
      </c>
      <c r="B10201" t="s">
        <v>28</v>
      </c>
      <c r="C10201">
        <v>0.96</v>
      </c>
      <c r="D10201">
        <f t="shared" si="160"/>
        <v>0</v>
      </c>
      <c r="E10201">
        <f>COUNTIFS($B$2:B10201,B10201)</f>
        <v>211</v>
      </c>
    </row>
    <row r="10202" spans="1:5" x14ac:dyDescent="0.3">
      <c r="A10202" t="s">
        <v>2195</v>
      </c>
      <c r="B10202" t="s">
        <v>28</v>
      </c>
      <c r="C10202">
        <v>0.96</v>
      </c>
      <c r="D10202">
        <f t="shared" si="160"/>
        <v>0</v>
      </c>
      <c r="E10202">
        <f>COUNTIFS($B$2:B10202,B10202)</f>
        <v>212</v>
      </c>
    </row>
    <row r="10203" spans="1:5" x14ac:dyDescent="0.3">
      <c r="A10203" t="s">
        <v>2206</v>
      </c>
      <c r="B10203" t="s">
        <v>28</v>
      </c>
      <c r="C10203">
        <v>0.96</v>
      </c>
      <c r="D10203">
        <f t="shared" si="160"/>
        <v>0</v>
      </c>
      <c r="E10203">
        <f>COUNTIFS($B$2:B10203,B10203)</f>
        <v>213</v>
      </c>
    </row>
    <row r="10204" spans="1:5" x14ac:dyDescent="0.3">
      <c r="A10204" t="s">
        <v>2225</v>
      </c>
      <c r="B10204" t="s">
        <v>28</v>
      </c>
      <c r="C10204">
        <v>0.95</v>
      </c>
      <c r="D10204">
        <f t="shared" si="160"/>
        <v>0</v>
      </c>
      <c r="E10204">
        <f>COUNTIFS($B$2:B10204,B10204)</f>
        <v>214</v>
      </c>
    </row>
    <row r="10205" spans="1:5" x14ac:dyDescent="0.3">
      <c r="A10205" t="s">
        <v>2245</v>
      </c>
      <c r="B10205" t="s">
        <v>28</v>
      </c>
      <c r="C10205">
        <v>0.94</v>
      </c>
      <c r="D10205">
        <f t="shared" si="160"/>
        <v>0</v>
      </c>
      <c r="E10205">
        <f>COUNTIFS($B$2:B10205,B10205)</f>
        <v>215</v>
      </c>
    </row>
    <row r="10206" spans="1:5" x14ac:dyDescent="0.3">
      <c r="A10206" t="s">
        <v>2246</v>
      </c>
      <c r="B10206" t="s">
        <v>28</v>
      </c>
      <c r="C10206">
        <v>0.94</v>
      </c>
      <c r="D10206">
        <f t="shared" si="160"/>
        <v>0</v>
      </c>
      <c r="E10206">
        <f>COUNTIFS($B$2:B10206,B10206)</f>
        <v>216</v>
      </c>
    </row>
    <row r="10207" spans="1:5" x14ac:dyDescent="0.3">
      <c r="A10207" t="s">
        <v>2261</v>
      </c>
      <c r="B10207" t="s">
        <v>28</v>
      </c>
      <c r="C10207">
        <v>0.93</v>
      </c>
      <c r="D10207">
        <f t="shared" si="160"/>
        <v>0</v>
      </c>
      <c r="E10207">
        <f>COUNTIFS($B$2:B10207,B10207)</f>
        <v>217</v>
      </c>
    </row>
    <row r="10208" spans="1:5" x14ac:dyDescent="0.3">
      <c r="A10208" t="s">
        <v>2271</v>
      </c>
      <c r="B10208" t="s">
        <v>28</v>
      </c>
      <c r="C10208">
        <v>0.93</v>
      </c>
      <c r="D10208">
        <f t="shared" si="160"/>
        <v>0</v>
      </c>
      <c r="E10208">
        <f>COUNTIFS($B$2:B10208,B10208)</f>
        <v>218</v>
      </c>
    </row>
    <row r="10209" spans="1:5" x14ac:dyDescent="0.3">
      <c r="A10209" t="s">
        <v>2274</v>
      </c>
      <c r="B10209" t="s">
        <v>28</v>
      </c>
      <c r="C10209">
        <v>0.93</v>
      </c>
      <c r="D10209">
        <f t="shared" si="160"/>
        <v>0</v>
      </c>
      <c r="E10209">
        <f>COUNTIFS($B$2:B10209,B10209)</f>
        <v>219</v>
      </c>
    </row>
    <row r="10210" spans="1:5" x14ac:dyDescent="0.3">
      <c r="A10210" t="s">
        <v>997</v>
      </c>
      <c r="B10210" t="s">
        <v>28</v>
      </c>
      <c r="C10210">
        <v>0.93</v>
      </c>
      <c r="D10210">
        <f t="shared" si="160"/>
        <v>0</v>
      </c>
      <c r="E10210">
        <f>COUNTIFS($B$2:B10210,B10210)</f>
        <v>220</v>
      </c>
    </row>
    <row r="10211" spans="1:5" x14ac:dyDescent="0.3">
      <c r="A10211" t="s">
        <v>2302</v>
      </c>
      <c r="B10211" t="s">
        <v>28</v>
      </c>
      <c r="C10211">
        <v>0.92</v>
      </c>
      <c r="D10211">
        <f t="shared" si="160"/>
        <v>0</v>
      </c>
      <c r="E10211">
        <f>COUNTIFS($B$2:B10211,B10211)</f>
        <v>221</v>
      </c>
    </row>
    <row r="10212" spans="1:5" x14ac:dyDescent="0.3">
      <c r="A10212" t="s">
        <v>2291</v>
      </c>
      <c r="B10212" t="s">
        <v>28</v>
      </c>
      <c r="C10212">
        <v>0.92</v>
      </c>
      <c r="D10212">
        <f t="shared" si="160"/>
        <v>0</v>
      </c>
      <c r="E10212">
        <f>COUNTIFS($B$2:B10212,B10212)</f>
        <v>222</v>
      </c>
    </row>
    <row r="10213" spans="1:5" x14ac:dyDescent="0.3">
      <c r="A10213" t="s">
        <v>2291</v>
      </c>
      <c r="B10213" t="s">
        <v>28</v>
      </c>
      <c r="C10213">
        <v>0.92</v>
      </c>
      <c r="D10213">
        <f t="shared" si="160"/>
        <v>0</v>
      </c>
      <c r="E10213">
        <f>COUNTIFS($B$2:B10213,B10213)</f>
        <v>223</v>
      </c>
    </row>
    <row r="10214" spans="1:5" x14ac:dyDescent="0.3">
      <c r="A10214" t="s">
        <v>2315</v>
      </c>
      <c r="B10214" t="s">
        <v>28</v>
      </c>
      <c r="C10214">
        <v>0.91</v>
      </c>
      <c r="D10214">
        <f t="shared" si="160"/>
        <v>0</v>
      </c>
      <c r="E10214">
        <f>COUNTIFS($B$2:B10214,B10214)</f>
        <v>224</v>
      </c>
    </row>
    <row r="10215" spans="1:5" x14ac:dyDescent="0.3">
      <c r="A10215" t="s">
        <v>1040</v>
      </c>
      <c r="B10215" t="s">
        <v>28</v>
      </c>
      <c r="C10215">
        <v>0.9</v>
      </c>
      <c r="D10215">
        <f t="shared" si="160"/>
        <v>0</v>
      </c>
      <c r="E10215">
        <f>COUNTIFS($B$2:B10215,B10215)</f>
        <v>225</v>
      </c>
    </row>
    <row r="10216" spans="1:5" x14ac:dyDescent="0.3">
      <c r="A10216" t="s">
        <v>2323</v>
      </c>
      <c r="B10216" t="s">
        <v>28</v>
      </c>
      <c r="C10216">
        <v>0.9</v>
      </c>
      <c r="D10216">
        <f t="shared" si="160"/>
        <v>0</v>
      </c>
      <c r="E10216">
        <f>COUNTIFS($B$2:B10216,B10216)</f>
        <v>226</v>
      </c>
    </row>
    <row r="10217" spans="1:5" x14ac:dyDescent="0.3">
      <c r="A10217" t="s">
        <v>2328</v>
      </c>
      <c r="B10217" t="s">
        <v>28</v>
      </c>
      <c r="C10217">
        <v>0.9</v>
      </c>
      <c r="D10217">
        <f t="shared" si="160"/>
        <v>0</v>
      </c>
      <c r="E10217">
        <f>COUNTIFS($B$2:B10217,B10217)</f>
        <v>227</v>
      </c>
    </row>
    <row r="10218" spans="1:5" x14ac:dyDescent="0.3">
      <c r="A10218" t="s">
        <v>1160</v>
      </c>
      <c r="B10218" t="s">
        <v>28</v>
      </c>
      <c r="C10218">
        <v>0.9</v>
      </c>
      <c r="D10218">
        <f t="shared" si="160"/>
        <v>0</v>
      </c>
      <c r="E10218">
        <f>COUNTIFS($B$2:B10218,B10218)</f>
        <v>228</v>
      </c>
    </row>
    <row r="10219" spans="1:5" x14ac:dyDescent="0.3">
      <c r="A10219" t="s">
        <v>2363</v>
      </c>
      <c r="B10219" t="s">
        <v>28</v>
      </c>
      <c r="C10219">
        <v>0.89</v>
      </c>
      <c r="D10219">
        <f t="shared" si="160"/>
        <v>0</v>
      </c>
      <c r="E10219">
        <f>COUNTIFS($B$2:B10219,B10219)</f>
        <v>229</v>
      </c>
    </row>
    <row r="10220" spans="1:5" x14ac:dyDescent="0.3">
      <c r="A10220" t="s">
        <v>2364</v>
      </c>
      <c r="B10220" t="s">
        <v>28</v>
      </c>
      <c r="C10220">
        <v>0.89</v>
      </c>
      <c r="D10220">
        <f t="shared" si="160"/>
        <v>0</v>
      </c>
      <c r="E10220">
        <f>COUNTIFS($B$2:B10220,B10220)</f>
        <v>230</v>
      </c>
    </row>
    <row r="10221" spans="1:5" x14ac:dyDescent="0.3">
      <c r="A10221" t="s">
        <v>2380</v>
      </c>
      <c r="B10221" t="s">
        <v>28</v>
      </c>
      <c r="C10221">
        <v>0.88</v>
      </c>
      <c r="D10221">
        <f t="shared" si="160"/>
        <v>0</v>
      </c>
      <c r="E10221">
        <f>COUNTIFS($B$2:B10221,B10221)</f>
        <v>231</v>
      </c>
    </row>
    <row r="10222" spans="1:5" x14ac:dyDescent="0.3">
      <c r="A10222" t="s">
        <v>2416</v>
      </c>
      <c r="B10222" t="s">
        <v>28</v>
      </c>
      <c r="C10222">
        <v>0.87</v>
      </c>
      <c r="D10222">
        <f t="shared" si="160"/>
        <v>0</v>
      </c>
      <c r="E10222">
        <f>COUNTIFS($B$2:B10222,B10222)</f>
        <v>232</v>
      </c>
    </row>
    <row r="10223" spans="1:5" x14ac:dyDescent="0.3">
      <c r="A10223" t="s">
        <v>2400</v>
      </c>
      <c r="B10223" t="s">
        <v>28</v>
      </c>
      <c r="C10223">
        <v>0.87</v>
      </c>
      <c r="D10223">
        <f t="shared" si="160"/>
        <v>0</v>
      </c>
      <c r="E10223">
        <f>COUNTIFS($B$2:B10223,B10223)</f>
        <v>233</v>
      </c>
    </row>
    <row r="10224" spans="1:5" x14ac:dyDescent="0.3">
      <c r="A10224" t="s">
        <v>2401</v>
      </c>
      <c r="B10224" t="s">
        <v>28</v>
      </c>
      <c r="C10224">
        <v>0.87</v>
      </c>
      <c r="D10224">
        <f t="shared" si="160"/>
        <v>0</v>
      </c>
      <c r="E10224">
        <f>COUNTIFS($B$2:B10224,B10224)</f>
        <v>234</v>
      </c>
    </row>
    <row r="10225" spans="1:5" x14ac:dyDescent="0.3">
      <c r="A10225" t="s">
        <v>2394</v>
      </c>
      <c r="B10225" t="s">
        <v>28</v>
      </c>
      <c r="C10225">
        <v>0.87</v>
      </c>
      <c r="D10225">
        <f t="shared" si="160"/>
        <v>0</v>
      </c>
      <c r="E10225">
        <f>COUNTIFS($B$2:B10225,B10225)</f>
        <v>235</v>
      </c>
    </row>
    <row r="10226" spans="1:5" x14ac:dyDescent="0.3">
      <c r="A10226" t="s">
        <v>290</v>
      </c>
      <c r="B10226" t="s">
        <v>28</v>
      </c>
      <c r="C10226">
        <v>0.86</v>
      </c>
      <c r="D10226">
        <f t="shared" si="160"/>
        <v>0</v>
      </c>
      <c r="E10226">
        <f>COUNTIFS($B$2:B10226,B10226)</f>
        <v>236</v>
      </c>
    </row>
    <row r="10227" spans="1:5" x14ac:dyDescent="0.3">
      <c r="A10227" t="s">
        <v>2394</v>
      </c>
      <c r="B10227" t="s">
        <v>28</v>
      </c>
      <c r="C10227">
        <v>0.85</v>
      </c>
      <c r="D10227">
        <f t="shared" si="160"/>
        <v>0</v>
      </c>
      <c r="E10227">
        <f>COUNTIFS($B$2:B10227,B10227)</f>
        <v>237</v>
      </c>
    </row>
    <row r="10228" spans="1:5" x14ac:dyDescent="0.3">
      <c r="A10228" t="s">
        <v>2464</v>
      </c>
      <c r="B10228" t="s">
        <v>28</v>
      </c>
      <c r="C10228">
        <v>0.84</v>
      </c>
      <c r="D10228">
        <f t="shared" si="160"/>
        <v>0</v>
      </c>
      <c r="E10228">
        <f>COUNTIFS($B$2:B10228,B10228)</f>
        <v>238</v>
      </c>
    </row>
    <row r="10229" spans="1:5" x14ac:dyDescent="0.3">
      <c r="A10229" t="s">
        <v>2468</v>
      </c>
      <c r="B10229" t="s">
        <v>28</v>
      </c>
      <c r="C10229">
        <v>0.84</v>
      </c>
      <c r="D10229">
        <f t="shared" si="160"/>
        <v>0</v>
      </c>
      <c r="E10229">
        <f>COUNTIFS($B$2:B10229,B10229)</f>
        <v>239</v>
      </c>
    </row>
    <row r="10230" spans="1:5" x14ac:dyDescent="0.3">
      <c r="A10230" t="s">
        <v>2460</v>
      </c>
      <c r="B10230" t="s">
        <v>28</v>
      </c>
      <c r="C10230">
        <v>0.84</v>
      </c>
      <c r="D10230">
        <f t="shared" si="160"/>
        <v>0</v>
      </c>
      <c r="E10230">
        <f>COUNTIFS($B$2:B10230,B10230)</f>
        <v>240</v>
      </c>
    </row>
    <row r="10231" spans="1:5" x14ac:dyDescent="0.3">
      <c r="A10231" t="s">
        <v>2461</v>
      </c>
      <c r="B10231" t="s">
        <v>28</v>
      </c>
      <c r="C10231">
        <v>0.84</v>
      </c>
      <c r="D10231">
        <f t="shared" si="160"/>
        <v>0</v>
      </c>
      <c r="E10231">
        <f>COUNTIFS($B$2:B10231,B10231)</f>
        <v>241</v>
      </c>
    </row>
    <row r="10232" spans="1:5" x14ac:dyDescent="0.3">
      <c r="A10232" t="s">
        <v>2497</v>
      </c>
      <c r="B10232" t="s">
        <v>28</v>
      </c>
      <c r="C10232">
        <v>0.83</v>
      </c>
      <c r="D10232">
        <f t="shared" si="160"/>
        <v>0</v>
      </c>
      <c r="E10232">
        <f>COUNTIFS($B$2:B10232,B10232)</f>
        <v>242</v>
      </c>
    </row>
    <row r="10233" spans="1:5" x14ac:dyDescent="0.3">
      <c r="A10233" t="s">
        <v>772</v>
      </c>
      <c r="B10233" t="s">
        <v>28</v>
      </c>
      <c r="C10233">
        <v>0.82</v>
      </c>
      <c r="D10233">
        <f t="shared" si="160"/>
        <v>0</v>
      </c>
      <c r="E10233">
        <f>COUNTIFS($B$2:B10233,B10233)</f>
        <v>243</v>
      </c>
    </row>
    <row r="10234" spans="1:5" x14ac:dyDescent="0.3">
      <c r="A10234" t="s">
        <v>2519</v>
      </c>
      <c r="B10234" t="s">
        <v>28</v>
      </c>
      <c r="C10234">
        <v>0.82</v>
      </c>
      <c r="D10234">
        <f t="shared" si="160"/>
        <v>0</v>
      </c>
      <c r="E10234">
        <f>COUNTIFS($B$2:B10234,B10234)</f>
        <v>244</v>
      </c>
    </row>
    <row r="10235" spans="1:5" x14ac:dyDescent="0.3">
      <c r="A10235" t="s">
        <v>2541</v>
      </c>
      <c r="B10235" t="s">
        <v>28</v>
      </c>
      <c r="C10235">
        <v>0.81</v>
      </c>
      <c r="D10235">
        <f t="shared" si="160"/>
        <v>0</v>
      </c>
      <c r="E10235">
        <f>COUNTIFS($B$2:B10235,B10235)</f>
        <v>245</v>
      </c>
    </row>
    <row r="10236" spans="1:5" x14ac:dyDescent="0.3">
      <c r="A10236" t="s">
        <v>2536</v>
      </c>
      <c r="B10236" t="s">
        <v>28</v>
      </c>
      <c r="C10236">
        <v>0.81</v>
      </c>
      <c r="D10236">
        <f t="shared" si="160"/>
        <v>0</v>
      </c>
      <c r="E10236">
        <f>COUNTIFS($B$2:B10236,B10236)</f>
        <v>246</v>
      </c>
    </row>
    <row r="10237" spans="1:5" x14ac:dyDescent="0.3">
      <c r="A10237" t="s">
        <v>428</v>
      </c>
      <c r="B10237" t="s">
        <v>28</v>
      </c>
      <c r="C10237">
        <v>0.81</v>
      </c>
      <c r="D10237">
        <f t="shared" si="160"/>
        <v>0</v>
      </c>
      <c r="E10237">
        <f>COUNTIFS($B$2:B10237,B10237)</f>
        <v>247</v>
      </c>
    </row>
    <row r="10238" spans="1:5" x14ac:dyDescent="0.3">
      <c r="A10238" t="s">
        <v>2529</v>
      </c>
      <c r="B10238" t="s">
        <v>28</v>
      </c>
      <c r="C10238">
        <v>0.81</v>
      </c>
      <c r="D10238">
        <f t="shared" si="160"/>
        <v>0</v>
      </c>
      <c r="E10238">
        <f>COUNTIFS($B$2:B10238,B10238)</f>
        <v>248</v>
      </c>
    </row>
    <row r="10239" spans="1:5" x14ac:dyDescent="0.3">
      <c r="A10239" t="s">
        <v>2545</v>
      </c>
      <c r="B10239" t="s">
        <v>28</v>
      </c>
      <c r="C10239">
        <v>0.81</v>
      </c>
      <c r="D10239">
        <f t="shared" si="160"/>
        <v>0</v>
      </c>
      <c r="E10239">
        <f>COUNTIFS($B$2:B10239,B10239)</f>
        <v>249</v>
      </c>
    </row>
    <row r="10240" spans="1:5" x14ac:dyDescent="0.3">
      <c r="A10240" t="s">
        <v>2170</v>
      </c>
      <c r="B10240" t="s">
        <v>28</v>
      </c>
      <c r="C10240">
        <v>0.81</v>
      </c>
      <c r="D10240">
        <f t="shared" si="160"/>
        <v>0</v>
      </c>
      <c r="E10240">
        <f>COUNTIFS($B$2:B10240,B10240)</f>
        <v>250</v>
      </c>
    </row>
    <row r="10241" spans="1:5" x14ac:dyDescent="0.3">
      <c r="A10241" t="s">
        <v>2555</v>
      </c>
      <c r="B10241" t="s">
        <v>28</v>
      </c>
      <c r="C10241">
        <v>0.8</v>
      </c>
      <c r="D10241">
        <f t="shared" si="160"/>
        <v>0</v>
      </c>
      <c r="E10241">
        <f>COUNTIFS($B$2:B10241,B10241)</f>
        <v>251</v>
      </c>
    </row>
    <row r="10242" spans="1:5" x14ac:dyDescent="0.3">
      <c r="A10242" t="s">
        <v>2562</v>
      </c>
      <c r="B10242" t="s">
        <v>28</v>
      </c>
      <c r="C10242">
        <v>0.8</v>
      </c>
      <c r="D10242">
        <f t="shared" si="160"/>
        <v>0</v>
      </c>
      <c r="E10242">
        <f>COUNTIFS($B$2:B10242,B10242)</f>
        <v>252</v>
      </c>
    </row>
    <row r="10243" spans="1:5" x14ac:dyDescent="0.3">
      <c r="A10243" t="s">
        <v>1688</v>
      </c>
      <c r="B10243" t="s">
        <v>28</v>
      </c>
      <c r="C10243">
        <v>0.8</v>
      </c>
      <c r="D10243">
        <f t="shared" si="160"/>
        <v>0</v>
      </c>
      <c r="E10243">
        <f>COUNTIFS($B$2:B10243,B10243)</f>
        <v>253</v>
      </c>
    </row>
    <row r="10244" spans="1:5" x14ac:dyDescent="0.3">
      <c r="A10244" t="s">
        <v>2568</v>
      </c>
      <c r="B10244" t="s">
        <v>28</v>
      </c>
      <c r="C10244">
        <v>0.79</v>
      </c>
      <c r="D10244">
        <f t="shared" si="160"/>
        <v>0</v>
      </c>
      <c r="E10244">
        <f>COUNTIFS($B$2:B10244,B10244)</f>
        <v>254</v>
      </c>
    </row>
    <row r="10245" spans="1:5" x14ac:dyDescent="0.3">
      <c r="A10245" t="s">
        <v>2588</v>
      </c>
      <c r="B10245" t="s">
        <v>28</v>
      </c>
      <c r="C10245">
        <v>0.79</v>
      </c>
      <c r="D10245">
        <f t="shared" si="160"/>
        <v>0</v>
      </c>
      <c r="E10245">
        <f>COUNTIFS($B$2:B10245,B10245)</f>
        <v>255</v>
      </c>
    </row>
    <row r="10246" spans="1:5" x14ac:dyDescent="0.3">
      <c r="A10246" t="s">
        <v>1171</v>
      </c>
      <c r="B10246" t="s">
        <v>28</v>
      </c>
      <c r="C10246">
        <v>0.79</v>
      </c>
      <c r="D10246">
        <f t="shared" si="160"/>
        <v>0</v>
      </c>
      <c r="E10246">
        <f>COUNTIFS($B$2:B10246,B10246)</f>
        <v>256</v>
      </c>
    </row>
    <row r="10247" spans="1:5" x14ac:dyDescent="0.3">
      <c r="A10247" t="s">
        <v>1341</v>
      </c>
      <c r="B10247" t="s">
        <v>28</v>
      </c>
      <c r="C10247">
        <v>0.79</v>
      </c>
      <c r="D10247">
        <f t="shared" ref="D10247:D10310" si="161">IF(E10247&lt;5,E10247,0)</f>
        <v>0</v>
      </c>
      <c r="E10247">
        <f>COUNTIFS($B$2:B10247,B10247)</f>
        <v>257</v>
      </c>
    </row>
    <row r="10248" spans="1:5" x14ac:dyDescent="0.3">
      <c r="A10248" t="s">
        <v>2612</v>
      </c>
      <c r="B10248" t="s">
        <v>28</v>
      </c>
      <c r="C10248">
        <v>0.78</v>
      </c>
      <c r="D10248">
        <f t="shared" si="161"/>
        <v>0</v>
      </c>
      <c r="E10248">
        <f>COUNTIFS($B$2:B10248,B10248)</f>
        <v>258</v>
      </c>
    </row>
    <row r="10249" spans="1:5" x14ac:dyDescent="0.3">
      <c r="A10249" t="s">
        <v>2608</v>
      </c>
      <c r="B10249" t="s">
        <v>28</v>
      </c>
      <c r="C10249">
        <v>0.78</v>
      </c>
      <c r="D10249">
        <f t="shared" si="161"/>
        <v>0</v>
      </c>
      <c r="E10249">
        <f>COUNTIFS($B$2:B10249,B10249)</f>
        <v>259</v>
      </c>
    </row>
    <row r="10250" spans="1:5" x14ac:dyDescent="0.3">
      <c r="A10250" t="s">
        <v>2595</v>
      </c>
      <c r="B10250" t="s">
        <v>28</v>
      </c>
      <c r="C10250">
        <v>0.78</v>
      </c>
      <c r="D10250">
        <f t="shared" si="161"/>
        <v>0</v>
      </c>
      <c r="E10250">
        <f>COUNTIFS($B$2:B10250,B10250)</f>
        <v>260</v>
      </c>
    </row>
    <row r="10251" spans="1:5" x14ac:dyDescent="0.3">
      <c r="A10251" t="s">
        <v>2603</v>
      </c>
      <c r="B10251" t="s">
        <v>28</v>
      </c>
      <c r="C10251">
        <v>0.78</v>
      </c>
      <c r="D10251">
        <f t="shared" si="161"/>
        <v>0</v>
      </c>
      <c r="E10251">
        <f>COUNTIFS($B$2:B10251,B10251)</f>
        <v>261</v>
      </c>
    </row>
    <row r="10252" spans="1:5" x14ac:dyDescent="0.3">
      <c r="A10252" t="s">
        <v>2638</v>
      </c>
      <c r="B10252" t="s">
        <v>28</v>
      </c>
      <c r="C10252">
        <v>0.77</v>
      </c>
      <c r="D10252">
        <f t="shared" si="161"/>
        <v>0</v>
      </c>
      <c r="E10252">
        <f>COUNTIFS($B$2:B10252,B10252)</f>
        <v>262</v>
      </c>
    </row>
    <row r="10253" spans="1:5" x14ac:dyDescent="0.3">
      <c r="A10253" t="s">
        <v>2648</v>
      </c>
      <c r="B10253" t="s">
        <v>28</v>
      </c>
      <c r="C10253">
        <v>0.77</v>
      </c>
      <c r="D10253">
        <f t="shared" si="161"/>
        <v>0</v>
      </c>
      <c r="E10253">
        <f>COUNTIFS($B$2:B10253,B10253)</f>
        <v>263</v>
      </c>
    </row>
    <row r="10254" spans="1:5" x14ac:dyDescent="0.3">
      <c r="A10254" t="s">
        <v>1132</v>
      </c>
      <c r="B10254" t="s">
        <v>28</v>
      </c>
      <c r="C10254">
        <v>0.76</v>
      </c>
      <c r="D10254">
        <f t="shared" si="161"/>
        <v>0</v>
      </c>
      <c r="E10254">
        <f>COUNTIFS($B$2:B10254,B10254)</f>
        <v>264</v>
      </c>
    </row>
    <row r="10255" spans="1:5" x14ac:dyDescent="0.3">
      <c r="A10255" t="s">
        <v>2681</v>
      </c>
      <c r="B10255" t="s">
        <v>28</v>
      </c>
      <c r="C10255">
        <v>0.76</v>
      </c>
      <c r="D10255">
        <f t="shared" si="161"/>
        <v>0</v>
      </c>
      <c r="E10255">
        <f>COUNTIFS($B$2:B10255,B10255)</f>
        <v>265</v>
      </c>
    </row>
    <row r="10256" spans="1:5" x14ac:dyDescent="0.3">
      <c r="A10256" t="s">
        <v>2672</v>
      </c>
      <c r="B10256" t="s">
        <v>28</v>
      </c>
      <c r="C10256">
        <v>0.76</v>
      </c>
      <c r="D10256">
        <f t="shared" si="161"/>
        <v>0</v>
      </c>
      <c r="E10256">
        <f>COUNTIFS($B$2:B10256,B10256)</f>
        <v>266</v>
      </c>
    </row>
    <row r="10257" spans="1:5" x14ac:dyDescent="0.3">
      <c r="A10257" t="s">
        <v>2680</v>
      </c>
      <c r="B10257" t="s">
        <v>28</v>
      </c>
      <c r="C10257">
        <v>0.76</v>
      </c>
      <c r="D10257">
        <f t="shared" si="161"/>
        <v>0</v>
      </c>
      <c r="E10257">
        <f>COUNTIFS($B$2:B10257,B10257)</f>
        <v>267</v>
      </c>
    </row>
    <row r="10258" spans="1:5" x14ac:dyDescent="0.3">
      <c r="A10258" t="s">
        <v>2711</v>
      </c>
      <c r="B10258" t="s">
        <v>28</v>
      </c>
      <c r="C10258">
        <v>0.75</v>
      </c>
      <c r="D10258">
        <f t="shared" si="161"/>
        <v>0</v>
      </c>
      <c r="E10258">
        <f>COUNTIFS($B$2:B10258,B10258)</f>
        <v>268</v>
      </c>
    </row>
    <row r="10259" spans="1:5" x14ac:dyDescent="0.3">
      <c r="A10259" t="s">
        <v>1383</v>
      </c>
      <c r="B10259" t="s">
        <v>28</v>
      </c>
      <c r="C10259">
        <v>0.75</v>
      </c>
      <c r="D10259">
        <f t="shared" si="161"/>
        <v>0</v>
      </c>
      <c r="E10259">
        <f>COUNTIFS($B$2:B10259,B10259)</f>
        <v>269</v>
      </c>
    </row>
    <row r="10260" spans="1:5" x14ac:dyDescent="0.3">
      <c r="A10260" t="s">
        <v>2733</v>
      </c>
      <c r="B10260" t="s">
        <v>28</v>
      </c>
      <c r="C10260">
        <v>0.74</v>
      </c>
      <c r="D10260">
        <f t="shared" si="161"/>
        <v>0</v>
      </c>
      <c r="E10260">
        <f>COUNTIFS($B$2:B10260,B10260)</f>
        <v>270</v>
      </c>
    </row>
    <row r="10261" spans="1:5" x14ac:dyDescent="0.3">
      <c r="A10261" t="s">
        <v>2716</v>
      </c>
      <c r="B10261" t="s">
        <v>28</v>
      </c>
      <c r="C10261">
        <v>0.74</v>
      </c>
      <c r="D10261">
        <f t="shared" si="161"/>
        <v>0</v>
      </c>
      <c r="E10261">
        <f>COUNTIFS($B$2:B10261,B10261)</f>
        <v>271</v>
      </c>
    </row>
    <row r="10262" spans="1:5" x14ac:dyDescent="0.3">
      <c r="A10262" t="s">
        <v>2730</v>
      </c>
      <c r="B10262" t="s">
        <v>28</v>
      </c>
      <c r="C10262">
        <v>0.74</v>
      </c>
      <c r="D10262">
        <f t="shared" si="161"/>
        <v>0</v>
      </c>
      <c r="E10262">
        <f>COUNTIFS($B$2:B10262,B10262)</f>
        <v>272</v>
      </c>
    </row>
    <row r="10263" spans="1:5" x14ac:dyDescent="0.3">
      <c r="A10263" t="s">
        <v>1666</v>
      </c>
      <c r="B10263" t="s">
        <v>28</v>
      </c>
      <c r="C10263">
        <v>0.74</v>
      </c>
      <c r="D10263">
        <f t="shared" si="161"/>
        <v>0</v>
      </c>
      <c r="E10263">
        <f>COUNTIFS($B$2:B10263,B10263)</f>
        <v>273</v>
      </c>
    </row>
    <row r="10264" spans="1:5" x14ac:dyDescent="0.3">
      <c r="A10264" t="s">
        <v>2721</v>
      </c>
      <c r="B10264" t="s">
        <v>28</v>
      </c>
      <c r="C10264">
        <v>0.74</v>
      </c>
      <c r="D10264">
        <f t="shared" si="161"/>
        <v>0</v>
      </c>
      <c r="E10264">
        <f>COUNTIFS($B$2:B10264,B10264)</f>
        <v>274</v>
      </c>
    </row>
    <row r="10265" spans="1:5" x14ac:dyDescent="0.3">
      <c r="A10265" t="s">
        <v>129</v>
      </c>
      <c r="B10265" t="s">
        <v>28</v>
      </c>
      <c r="C10265">
        <v>0.74</v>
      </c>
      <c r="D10265">
        <f t="shared" si="161"/>
        <v>0</v>
      </c>
      <c r="E10265">
        <f>COUNTIFS($B$2:B10265,B10265)</f>
        <v>275</v>
      </c>
    </row>
    <row r="10266" spans="1:5" x14ac:dyDescent="0.3">
      <c r="A10266" t="s">
        <v>2328</v>
      </c>
      <c r="B10266" t="s">
        <v>28</v>
      </c>
      <c r="C10266">
        <v>0.73</v>
      </c>
      <c r="D10266">
        <f t="shared" si="161"/>
        <v>0</v>
      </c>
      <c r="E10266">
        <f>COUNTIFS($B$2:B10266,B10266)</f>
        <v>276</v>
      </c>
    </row>
    <row r="10267" spans="1:5" x14ac:dyDescent="0.3">
      <c r="A10267" t="s">
        <v>2735</v>
      </c>
      <c r="B10267" t="s">
        <v>28</v>
      </c>
      <c r="C10267">
        <v>0.73</v>
      </c>
      <c r="D10267">
        <f t="shared" si="161"/>
        <v>0</v>
      </c>
      <c r="E10267">
        <f>COUNTIFS($B$2:B10267,B10267)</f>
        <v>277</v>
      </c>
    </row>
    <row r="10268" spans="1:5" x14ac:dyDescent="0.3">
      <c r="A10268" t="s">
        <v>727</v>
      </c>
      <c r="B10268" t="s">
        <v>28</v>
      </c>
      <c r="C10268">
        <v>0.73</v>
      </c>
      <c r="D10268">
        <f t="shared" si="161"/>
        <v>0</v>
      </c>
      <c r="E10268">
        <f>COUNTIFS($B$2:B10268,B10268)</f>
        <v>278</v>
      </c>
    </row>
    <row r="10269" spans="1:5" x14ac:dyDescent="0.3">
      <c r="A10269" t="s">
        <v>997</v>
      </c>
      <c r="B10269" t="s">
        <v>28</v>
      </c>
      <c r="C10269">
        <v>0.73</v>
      </c>
      <c r="D10269">
        <f t="shared" si="161"/>
        <v>0</v>
      </c>
      <c r="E10269">
        <f>COUNTIFS($B$2:B10269,B10269)</f>
        <v>279</v>
      </c>
    </row>
    <row r="10270" spans="1:5" x14ac:dyDescent="0.3">
      <c r="A10270" t="s">
        <v>2772</v>
      </c>
      <c r="B10270" t="s">
        <v>28</v>
      </c>
      <c r="C10270">
        <v>0.72</v>
      </c>
      <c r="D10270">
        <f t="shared" si="161"/>
        <v>0</v>
      </c>
      <c r="E10270">
        <f>COUNTIFS($B$2:B10270,B10270)</f>
        <v>280</v>
      </c>
    </row>
    <row r="10271" spans="1:5" x14ac:dyDescent="0.3">
      <c r="A10271" t="s">
        <v>2779</v>
      </c>
      <c r="B10271" t="s">
        <v>28</v>
      </c>
      <c r="C10271">
        <v>0.72</v>
      </c>
      <c r="D10271">
        <f t="shared" si="161"/>
        <v>0</v>
      </c>
      <c r="E10271">
        <f>COUNTIFS($B$2:B10271,B10271)</f>
        <v>281</v>
      </c>
    </row>
    <row r="10272" spans="1:5" x14ac:dyDescent="0.3">
      <c r="A10272" t="s">
        <v>414</v>
      </c>
      <c r="B10272" t="s">
        <v>28</v>
      </c>
      <c r="C10272">
        <v>0.72</v>
      </c>
      <c r="D10272">
        <f t="shared" si="161"/>
        <v>0</v>
      </c>
      <c r="E10272">
        <f>COUNTIFS($B$2:B10272,B10272)</f>
        <v>282</v>
      </c>
    </row>
    <row r="10273" spans="1:5" x14ac:dyDescent="0.3">
      <c r="A10273" t="s">
        <v>2820</v>
      </c>
      <c r="B10273" t="s">
        <v>28</v>
      </c>
      <c r="C10273">
        <v>0.71</v>
      </c>
      <c r="D10273">
        <f t="shared" si="161"/>
        <v>0</v>
      </c>
      <c r="E10273">
        <f>COUNTIFS($B$2:B10273,B10273)</f>
        <v>283</v>
      </c>
    </row>
    <row r="10274" spans="1:5" x14ac:dyDescent="0.3">
      <c r="A10274" t="s">
        <v>2863</v>
      </c>
      <c r="B10274" t="s">
        <v>28</v>
      </c>
      <c r="C10274">
        <v>0.7</v>
      </c>
      <c r="D10274">
        <f t="shared" si="161"/>
        <v>0</v>
      </c>
      <c r="E10274">
        <f>COUNTIFS($B$2:B10274,B10274)</f>
        <v>284</v>
      </c>
    </row>
    <row r="10275" spans="1:5" x14ac:dyDescent="0.3">
      <c r="A10275" t="s">
        <v>2848</v>
      </c>
      <c r="B10275" t="s">
        <v>28</v>
      </c>
      <c r="C10275">
        <v>0.7</v>
      </c>
      <c r="D10275">
        <f t="shared" si="161"/>
        <v>0</v>
      </c>
      <c r="E10275">
        <f>COUNTIFS($B$2:B10275,B10275)</f>
        <v>285</v>
      </c>
    </row>
    <row r="10276" spans="1:5" x14ac:dyDescent="0.3">
      <c r="A10276" t="s">
        <v>2846</v>
      </c>
      <c r="B10276" t="s">
        <v>28</v>
      </c>
      <c r="C10276">
        <v>0.7</v>
      </c>
      <c r="D10276">
        <f t="shared" si="161"/>
        <v>0</v>
      </c>
      <c r="E10276">
        <f>COUNTIFS($B$2:B10276,B10276)</f>
        <v>286</v>
      </c>
    </row>
    <row r="10277" spans="1:5" x14ac:dyDescent="0.3">
      <c r="A10277" t="s">
        <v>2832</v>
      </c>
      <c r="B10277" t="s">
        <v>28</v>
      </c>
      <c r="C10277">
        <v>0.7</v>
      </c>
      <c r="D10277">
        <f t="shared" si="161"/>
        <v>0</v>
      </c>
      <c r="E10277">
        <f>COUNTIFS($B$2:B10277,B10277)</f>
        <v>287</v>
      </c>
    </row>
    <row r="10278" spans="1:5" x14ac:dyDescent="0.3">
      <c r="A10278" t="s">
        <v>2834</v>
      </c>
      <c r="B10278" t="s">
        <v>28</v>
      </c>
      <c r="C10278">
        <v>0.7</v>
      </c>
      <c r="D10278">
        <f t="shared" si="161"/>
        <v>0</v>
      </c>
      <c r="E10278">
        <f>COUNTIFS($B$2:B10278,B10278)</f>
        <v>288</v>
      </c>
    </row>
    <row r="10279" spans="1:5" x14ac:dyDescent="0.3">
      <c r="A10279" t="s">
        <v>2847</v>
      </c>
      <c r="B10279" t="s">
        <v>28</v>
      </c>
      <c r="C10279">
        <v>0.7</v>
      </c>
      <c r="D10279">
        <f t="shared" si="161"/>
        <v>0</v>
      </c>
      <c r="E10279">
        <f>COUNTIFS($B$2:B10279,B10279)</f>
        <v>289</v>
      </c>
    </row>
    <row r="10280" spans="1:5" x14ac:dyDescent="0.3">
      <c r="A10280" t="s">
        <v>678</v>
      </c>
      <c r="B10280" t="s">
        <v>28</v>
      </c>
      <c r="C10280">
        <v>0.69</v>
      </c>
      <c r="D10280">
        <f t="shared" si="161"/>
        <v>0</v>
      </c>
      <c r="E10280">
        <f>COUNTIFS($B$2:B10280,B10280)</f>
        <v>290</v>
      </c>
    </row>
    <row r="10281" spans="1:5" x14ac:dyDescent="0.3">
      <c r="A10281" t="s">
        <v>2909</v>
      </c>
      <c r="B10281" t="s">
        <v>28</v>
      </c>
      <c r="C10281">
        <v>0.68</v>
      </c>
      <c r="D10281">
        <f t="shared" si="161"/>
        <v>0</v>
      </c>
      <c r="E10281">
        <f>COUNTIFS($B$2:B10281,B10281)</f>
        <v>291</v>
      </c>
    </row>
    <row r="10282" spans="1:5" x14ac:dyDescent="0.3">
      <c r="A10282" t="s">
        <v>2913</v>
      </c>
      <c r="B10282" t="s">
        <v>28</v>
      </c>
      <c r="C10282">
        <v>0.68</v>
      </c>
      <c r="D10282">
        <f t="shared" si="161"/>
        <v>0</v>
      </c>
      <c r="E10282">
        <f>COUNTIFS($B$2:B10282,B10282)</f>
        <v>292</v>
      </c>
    </row>
    <row r="10283" spans="1:5" x14ac:dyDescent="0.3">
      <c r="A10283" t="s">
        <v>2890</v>
      </c>
      <c r="B10283" t="s">
        <v>28</v>
      </c>
      <c r="C10283">
        <v>0.68</v>
      </c>
      <c r="D10283">
        <f t="shared" si="161"/>
        <v>0</v>
      </c>
      <c r="E10283">
        <f>COUNTIFS($B$2:B10283,B10283)</f>
        <v>293</v>
      </c>
    </row>
    <row r="10284" spans="1:5" x14ac:dyDescent="0.3">
      <c r="A10284" t="s">
        <v>2900</v>
      </c>
      <c r="B10284" t="s">
        <v>28</v>
      </c>
      <c r="C10284">
        <v>0.68</v>
      </c>
      <c r="D10284">
        <f t="shared" si="161"/>
        <v>0</v>
      </c>
      <c r="E10284">
        <f>COUNTIFS($B$2:B10284,B10284)</f>
        <v>294</v>
      </c>
    </row>
    <row r="10285" spans="1:5" x14ac:dyDescent="0.3">
      <c r="A10285" t="s">
        <v>2934</v>
      </c>
      <c r="B10285" t="s">
        <v>28</v>
      </c>
      <c r="C10285">
        <v>0.67</v>
      </c>
      <c r="D10285">
        <f t="shared" si="161"/>
        <v>0</v>
      </c>
      <c r="E10285">
        <f>COUNTIFS($B$2:B10285,B10285)</f>
        <v>295</v>
      </c>
    </row>
    <row r="10286" spans="1:5" x14ac:dyDescent="0.3">
      <c r="A10286" t="s">
        <v>633</v>
      </c>
      <c r="B10286" t="s">
        <v>28</v>
      </c>
      <c r="C10286">
        <v>0.67</v>
      </c>
      <c r="D10286">
        <f t="shared" si="161"/>
        <v>0</v>
      </c>
      <c r="E10286">
        <f>COUNTIFS($B$2:B10286,B10286)</f>
        <v>296</v>
      </c>
    </row>
    <row r="10287" spans="1:5" x14ac:dyDescent="0.3">
      <c r="A10287" t="s">
        <v>2945</v>
      </c>
      <c r="B10287" t="s">
        <v>28</v>
      </c>
      <c r="C10287">
        <v>0.67</v>
      </c>
      <c r="D10287">
        <f t="shared" si="161"/>
        <v>0</v>
      </c>
      <c r="E10287">
        <f>COUNTIFS($B$2:B10287,B10287)</f>
        <v>297</v>
      </c>
    </row>
    <row r="10288" spans="1:5" x14ac:dyDescent="0.3">
      <c r="A10288" t="s">
        <v>2919</v>
      </c>
      <c r="B10288" t="s">
        <v>28</v>
      </c>
      <c r="C10288">
        <v>0.67</v>
      </c>
      <c r="D10288">
        <f t="shared" si="161"/>
        <v>0</v>
      </c>
      <c r="E10288">
        <f>COUNTIFS($B$2:B10288,B10288)</f>
        <v>298</v>
      </c>
    </row>
    <row r="10289" spans="1:5" x14ac:dyDescent="0.3">
      <c r="A10289" t="s">
        <v>2979</v>
      </c>
      <c r="B10289" t="s">
        <v>28</v>
      </c>
      <c r="C10289">
        <v>0.66</v>
      </c>
      <c r="D10289">
        <f t="shared" si="161"/>
        <v>0</v>
      </c>
      <c r="E10289">
        <f>COUNTIFS($B$2:B10289,B10289)</f>
        <v>299</v>
      </c>
    </row>
    <row r="10290" spans="1:5" x14ac:dyDescent="0.3">
      <c r="A10290" t="s">
        <v>2964</v>
      </c>
      <c r="B10290" t="s">
        <v>28</v>
      </c>
      <c r="C10290">
        <v>0.66</v>
      </c>
      <c r="D10290">
        <f t="shared" si="161"/>
        <v>0</v>
      </c>
      <c r="E10290">
        <f>COUNTIFS($B$2:B10290,B10290)</f>
        <v>300</v>
      </c>
    </row>
    <row r="10291" spans="1:5" x14ac:dyDescent="0.3">
      <c r="A10291" t="s">
        <v>2976</v>
      </c>
      <c r="B10291" t="s">
        <v>28</v>
      </c>
      <c r="C10291">
        <v>0.66</v>
      </c>
      <c r="D10291">
        <f t="shared" si="161"/>
        <v>0</v>
      </c>
      <c r="E10291">
        <f>COUNTIFS($B$2:B10291,B10291)</f>
        <v>301</v>
      </c>
    </row>
    <row r="10292" spans="1:5" x14ac:dyDescent="0.3">
      <c r="A10292" t="s">
        <v>2987</v>
      </c>
      <c r="B10292" t="s">
        <v>28</v>
      </c>
      <c r="C10292">
        <v>0.66</v>
      </c>
      <c r="D10292">
        <f t="shared" si="161"/>
        <v>0</v>
      </c>
      <c r="E10292">
        <f>COUNTIFS($B$2:B10292,B10292)</f>
        <v>302</v>
      </c>
    </row>
    <row r="10293" spans="1:5" x14ac:dyDescent="0.3">
      <c r="A10293" t="s">
        <v>2953</v>
      </c>
      <c r="B10293" t="s">
        <v>28</v>
      </c>
      <c r="C10293">
        <v>0.66</v>
      </c>
      <c r="D10293">
        <f t="shared" si="161"/>
        <v>0</v>
      </c>
      <c r="E10293">
        <f>COUNTIFS($B$2:B10293,B10293)</f>
        <v>303</v>
      </c>
    </row>
    <row r="10294" spans="1:5" x14ac:dyDescent="0.3">
      <c r="A10294" t="s">
        <v>294</v>
      </c>
      <c r="B10294" t="s">
        <v>28</v>
      </c>
      <c r="C10294">
        <v>0.66</v>
      </c>
      <c r="D10294">
        <f t="shared" si="161"/>
        <v>0</v>
      </c>
      <c r="E10294">
        <f>COUNTIFS($B$2:B10294,B10294)</f>
        <v>304</v>
      </c>
    </row>
    <row r="10295" spans="1:5" x14ac:dyDescent="0.3">
      <c r="A10295" t="s">
        <v>3011</v>
      </c>
      <c r="B10295" t="s">
        <v>28</v>
      </c>
      <c r="C10295">
        <v>0.65</v>
      </c>
      <c r="D10295">
        <f t="shared" si="161"/>
        <v>0</v>
      </c>
      <c r="E10295">
        <f>COUNTIFS($B$2:B10295,B10295)</f>
        <v>305</v>
      </c>
    </row>
    <row r="10296" spans="1:5" x14ac:dyDescent="0.3">
      <c r="A10296" t="s">
        <v>3016</v>
      </c>
      <c r="B10296" t="s">
        <v>28</v>
      </c>
      <c r="C10296">
        <v>0.65</v>
      </c>
      <c r="D10296">
        <f t="shared" si="161"/>
        <v>0</v>
      </c>
      <c r="E10296">
        <f>COUNTIFS($B$2:B10296,B10296)</f>
        <v>306</v>
      </c>
    </row>
    <row r="10297" spans="1:5" x14ac:dyDescent="0.3">
      <c r="A10297" t="s">
        <v>3001</v>
      </c>
      <c r="B10297" t="s">
        <v>28</v>
      </c>
      <c r="C10297">
        <v>0.65</v>
      </c>
      <c r="D10297">
        <f t="shared" si="161"/>
        <v>0</v>
      </c>
      <c r="E10297">
        <f>COUNTIFS($B$2:B10297,B10297)</f>
        <v>307</v>
      </c>
    </row>
    <row r="10298" spans="1:5" x14ac:dyDescent="0.3">
      <c r="A10298" t="s">
        <v>3019</v>
      </c>
      <c r="B10298" t="s">
        <v>28</v>
      </c>
      <c r="C10298">
        <v>0.65</v>
      </c>
      <c r="D10298">
        <f t="shared" si="161"/>
        <v>0</v>
      </c>
      <c r="E10298">
        <f>COUNTIFS($B$2:B10298,B10298)</f>
        <v>308</v>
      </c>
    </row>
    <row r="10299" spans="1:5" x14ac:dyDescent="0.3">
      <c r="A10299" t="s">
        <v>3015</v>
      </c>
      <c r="B10299" t="s">
        <v>28</v>
      </c>
      <c r="C10299">
        <v>0.65</v>
      </c>
      <c r="D10299">
        <f t="shared" si="161"/>
        <v>0</v>
      </c>
      <c r="E10299">
        <f>COUNTIFS($B$2:B10299,B10299)</f>
        <v>309</v>
      </c>
    </row>
    <row r="10300" spans="1:5" x14ac:dyDescent="0.3">
      <c r="A10300" t="s">
        <v>2997</v>
      </c>
      <c r="B10300" t="s">
        <v>28</v>
      </c>
      <c r="C10300">
        <v>0.65</v>
      </c>
      <c r="D10300">
        <f t="shared" si="161"/>
        <v>0</v>
      </c>
      <c r="E10300">
        <f>COUNTIFS($B$2:B10300,B10300)</f>
        <v>310</v>
      </c>
    </row>
    <row r="10301" spans="1:5" x14ac:dyDescent="0.3">
      <c r="A10301" t="s">
        <v>3033</v>
      </c>
      <c r="B10301" t="s">
        <v>28</v>
      </c>
      <c r="C10301">
        <v>0.64</v>
      </c>
      <c r="D10301">
        <f t="shared" si="161"/>
        <v>0</v>
      </c>
      <c r="E10301">
        <f>COUNTIFS($B$2:B10301,B10301)</f>
        <v>311</v>
      </c>
    </row>
    <row r="10302" spans="1:5" x14ac:dyDescent="0.3">
      <c r="A10302" t="s">
        <v>3086</v>
      </c>
      <c r="B10302" t="s">
        <v>28</v>
      </c>
      <c r="C10302">
        <v>0.63</v>
      </c>
      <c r="D10302">
        <f t="shared" si="161"/>
        <v>0</v>
      </c>
      <c r="E10302">
        <f>COUNTIFS($B$2:B10302,B10302)</f>
        <v>312</v>
      </c>
    </row>
    <row r="10303" spans="1:5" x14ac:dyDescent="0.3">
      <c r="A10303" t="s">
        <v>3059</v>
      </c>
      <c r="B10303" t="s">
        <v>28</v>
      </c>
      <c r="C10303">
        <v>0.63</v>
      </c>
      <c r="D10303">
        <f t="shared" si="161"/>
        <v>0</v>
      </c>
      <c r="E10303">
        <f>COUNTIFS($B$2:B10303,B10303)</f>
        <v>313</v>
      </c>
    </row>
    <row r="10304" spans="1:5" x14ac:dyDescent="0.3">
      <c r="A10304" t="s">
        <v>3083</v>
      </c>
      <c r="B10304" t="s">
        <v>28</v>
      </c>
      <c r="C10304">
        <v>0.63</v>
      </c>
      <c r="D10304">
        <f t="shared" si="161"/>
        <v>0</v>
      </c>
      <c r="E10304">
        <f>COUNTIFS($B$2:B10304,B10304)</f>
        <v>314</v>
      </c>
    </row>
    <row r="10305" spans="1:5" x14ac:dyDescent="0.3">
      <c r="A10305" t="s">
        <v>3090</v>
      </c>
      <c r="B10305" t="s">
        <v>28</v>
      </c>
      <c r="C10305">
        <v>0.63</v>
      </c>
      <c r="D10305">
        <f t="shared" si="161"/>
        <v>0</v>
      </c>
      <c r="E10305">
        <f>COUNTIFS($B$2:B10305,B10305)</f>
        <v>315</v>
      </c>
    </row>
    <row r="10306" spans="1:5" x14ac:dyDescent="0.3">
      <c r="A10306" t="s">
        <v>3070</v>
      </c>
      <c r="B10306" t="s">
        <v>28</v>
      </c>
      <c r="C10306">
        <v>0.63</v>
      </c>
      <c r="D10306">
        <f t="shared" si="161"/>
        <v>0</v>
      </c>
      <c r="E10306">
        <f>COUNTIFS($B$2:B10306,B10306)</f>
        <v>316</v>
      </c>
    </row>
    <row r="10307" spans="1:5" x14ac:dyDescent="0.3">
      <c r="A10307" t="s">
        <v>3063</v>
      </c>
      <c r="B10307" t="s">
        <v>28</v>
      </c>
      <c r="C10307">
        <v>0.63</v>
      </c>
      <c r="D10307">
        <f t="shared" si="161"/>
        <v>0</v>
      </c>
      <c r="E10307">
        <f>COUNTIFS($B$2:B10307,B10307)</f>
        <v>317</v>
      </c>
    </row>
    <row r="10308" spans="1:5" x14ac:dyDescent="0.3">
      <c r="A10308" t="s">
        <v>3066</v>
      </c>
      <c r="B10308" t="s">
        <v>28</v>
      </c>
      <c r="C10308">
        <v>0.63</v>
      </c>
      <c r="D10308">
        <f t="shared" si="161"/>
        <v>0</v>
      </c>
      <c r="E10308">
        <f>COUNTIFS($B$2:B10308,B10308)</f>
        <v>318</v>
      </c>
    </row>
    <row r="10309" spans="1:5" x14ac:dyDescent="0.3">
      <c r="A10309" t="s">
        <v>3127</v>
      </c>
      <c r="B10309" t="s">
        <v>28</v>
      </c>
      <c r="C10309">
        <v>0.62</v>
      </c>
      <c r="D10309">
        <f t="shared" si="161"/>
        <v>0</v>
      </c>
      <c r="E10309">
        <f>COUNTIFS($B$2:B10309,B10309)</f>
        <v>319</v>
      </c>
    </row>
    <row r="10310" spans="1:5" x14ac:dyDescent="0.3">
      <c r="A10310" t="s">
        <v>3104</v>
      </c>
      <c r="B10310" t="s">
        <v>28</v>
      </c>
      <c r="C10310">
        <v>0.62</v>
      </c>
      <c r="D10310">
        <f t="shared" si="161"/>
        <v>0</v>
      </c>
      <c r="E10310">
        <f>COUNTIFS($B$2:B10310,B10310)</f>
        <v>320</v>
      </c>
    </row>
    <row r="10311" spans="1:5" x14ac:dyDescent="0.3">
      <c r="A10311" t="s">
        <v>3130</v>
      </c>
      <c r="B10311" t="s">
        <v>28</v>
      </c>
      <c r="C10311">
        <v>0.62</v>
      </c>
      <c r="D10311">
        <f t="shared" ref="D10311:D10374" si="162">IF(E10311&lt;5,E10311,0)</f>
        <v>0</v>
      </c>
      <c r="E10311">
        <f>COUNTIFS($B$2:B10311,B10311)</f>
        <v>321</v>
      </c>
    </row>
    <row r="10312" spans="1:5" x14ac:dyDescent="0.3">
      <c r="A10312" t="s">
        <v>3170</v>
      </c>
      <c r="B10312" t="s">
        <v>28</v>
      </c>
      <c r="C10312">
        <v>0.61</v>
      </c>
      <c r="D10312">
        <f t="shared" si="162"/>
        <v>0</v>
      </c>
      <c r="E10312">
        <f>COUNTIFS($B$2:B10312,B10312)</f>
        <v>322</v>
      </c>
    </row>
    <row r="10313" spans="1:5" x14ac:dyDescent="0.3">
      <c r="A10313" t="s">
        <v>3147</v>
      </c>
      <c r="B10313" t="s">
        <v>28</v>
      </c>
      <c r="C10313">
        <v>0.61</v>
      </c>
      <c r="D10313">
        <f t="shared" si="162"/>
        <v>0</v>
      </c>
      <c r="E10313">
        <f>COUNTIFS($B$2:B10313,B10313)</f>
        <v>323</v>
      </c>
    </row>
    <row r="10314" spans="1:5" x14ac:dyDescent="0.3">
      <c r="A10314" t="s">
        <v>3166</v>
      </c>
      <c r="B10314" t="s">
        <v>28</v>
      </c>
      <c r="C10314">
        <v>0.61</v>
      </c>
      <c r="D10314">
        <f t="shared" si="162"/>
        <v>0</v>
      </c>
      <c r="E10314">
        <f>COUNTIFS($B$2:B10314,B10314)</f>
        <v>324</v>
      </c>
    </row>
    <row r="10315" spans="1:5" x14ac:dyDescent="0.3">
      <c r="A10315" t="s">
        <v>3136</v>
      </c>
      <c r="B10315" t="s">
        <v>28</v>
      </c>
      <c r="C10315">
        <v>0.61</v>
      </c>
      <c r="D10315">
        <f t="shared" si="162"/>
        <v>0</v>
      </c>
      <c r="E10315">
        <f>COUNTIFS($B$2:B10315,B10315)</f>
        <v>325</v>
      </c>
    </row>
    <row r="10316" spans="1:5" x14ac:dyDescent="0.3">
      <c r="A10316" t="s">
        <v>3189</v>
      </c>
      <c r="B10316" t="s">
        <v>28</v>
      </c>
      <c r="C10316">
        <v>0.6</v>
      </c>
      <c r="D10316">
        <f t="shared" si="162"/>
        <v>0</v>
      </c>
      <c r="E10316">
        <f>COUNTIFS($B$2:B10316,B10316)</f>
        <v>326</v>
      </c>
    </row>
    <row r="10317" spans="1:5" x14ac:dyDescent="0.3">
      <c r="A10317" t="s">
        <v>3202</v>
      </c>
      <c r="B10317" t="s">
        <v>28</v>
      </c>
      <c r="C10317">
        <v>0.6</v>
      </c>
      <c r="D10317">
        <f t="shared" si="162"/>
        <v>0</v>
      </c>
      <c r="E10317">
        <f>COUNTIFS($B$2:B10317,B10317)</f>
        <v>327</v>
      </c>
    </row>
    <row r="10318" spans="1:5" x14ac:dyDescent="0.3">
      <c r="A10318" t="s">
        <v>3186</v>
      </c>
      <c r="B10318" t="s">
        <v>28</v>
      </c>
      <c r="C10318">
        <v>0.6</v>
      </c>
      <c r="D10318">
        <f t="shared" si="162"/>
        <v>0</v>
      </c>
      <c r="E10318">
        <f>COUNTIFS($B$2:B10318,B10318)</f>
        <v>328</v>
      </c>
    </row>
    <row r="10319" spans="1:5" x14ac:dyDescent="0.3">
      <c r="A10319" t="s">
        <v>997</v>
      </c>
      <c r="B10319" t="s">
        <v>28</v>
      </c>
      <c r="C10319">
        <v>0.6</v>
      </c>
      <c r="D10319">
        <f t="shared" si="162"/>
        <v>0</v>
      </c>
      <c r="E10319">
        <f>COUNTIFS($B$2:B10319,B10319)</f>
        <v>329</v>
      </c>
    </row>
    <row r="10320" spans="1:5" x14ac:dyDescent="0.3">
      <c r="A10320" t="s">
        <v>1666</v>
      </c>
      <c r="B10320" t="s">
        <v>28</v>
      </c>
      <c r="C10320">
        <v>0.6</v>
      </c>
      <c r="D10320">
        <f t="shared" si="162"/>
        <v>0</v>
      </c>
      <c r="E10320">
        <f>COUNTIFS($B$2:B10320,B10320)</f>
        <v>330</v>
      </c>
    </row>
    <row r="10321" spans="1:5" x14ac:dyDescent="0.3">
      <c r="A10321" t="s">
        <v>3237</v>
      </c>
      <c r="B10321" t="s">
        <v>28</v>
      </c>
      <c r="C10321">
        <v>0.59</v>
      </c>
      <c r="D10321">
        <f t="shared" si="162"/>
        <v>0</v>
      </c>
      <c r="E10321">
        <f>COUNTIFS($B$2:B10321,B10321)</f>
        <v>331</v>
      </c>
    </row>
    <row r="10322" spans="1:5" x14ac:dyDescent="0.3">
      <c r="A10322" t="s">
        <v>3289</v>
      </c>
      <c r="B10322" t="s">
        <v>28</v>
      </c>
      <c r="C10322">
        <v>0.57999999999999996</v>
      </c>
      <c r="D10322">
        <f t="shared" si="162"/>
        <v>0</v>
      </c>
      <c r="E10322">
        <f>COUNTIFS($B$2:B10322,B10322)</f>
        <v>332</v>
      </c>
    </row>
    <row r="10323" spans="1:5" x14ac:dyDescent="0.3">
      <c r="A10323" t="s">
        <v>1310</v>
      </c>
      <c r="B10323" t="s">
        <v>28</v>
      </c>
      <c r="C10323">
        <v>0.57999999999999996</v>
      </c>
      <c r="D10323">
        <f t="shared" si="162"/>
        <v>0</v>
      </c>
      <c r="E10323">
        <f>COUNTIFS($B$2:B10323,B10323)</f>
        <v>333</v>
      </c>
    </row>
    <row r="10324" spans="1:5" x14ac:dyDescent="0.3">
      <c r="A10324" t="s">
        <v>3281</v>
      </c>
      <c r="B10324" t="s">
        <v>28</v>
      </c>
      <c r="C10324">
        <v>0.57999999999999996</v>
      </c>
      <c r="D10324">
        <f t="shared" si="162"/>
        <v>0</v>
      </c>
      <c r="E10324">
        <f>COUNTIFS($B$2:B10324,B10324)</f>
        <v>334</v>
      </c>
    </row>
    <row r="10325" spans="1:5" x14ac:dyDescent="0.3">
      <c r="A10325" t="s">
        <v>3297</v>
      </c>
      <c r="B10325" t="s">
        <v>28</v>
      </c>
      <c r="C10325">
        <v>0.57999999999999996</v>
      </c>
      <c r="D10325">
        <f t="shared" si="162"/>
        <v>0</v>
      </c>
      <c r="E10325">
        <f>COUNTIFS($B$2:B10325,B10325)</f>
        <v>335</v>
      </c>
    </row>
    <row r="10326" spans="1:5" x14ac:dyDescent="0.3">
      <c r="A10326" t="s">
        <v>3280</v>
      </c>
      <c r="B10326" t="s">
        <v>28</v>
      </c>
      <c r="C10326">
        <v>0.57999999999999996</v>
      </c>
      <c r="D10326">
        <f t="shared" si="162"/>
        <v>0</v>
      </c>
      <c r="E10326">
        <f>COUNTIFS($B$2:B10326,B10326)</f>
        <v>336</v>
      </c>
    </row>
    <row r="10327" spans="1:5" x14ac:dyDescent="0.3">
      <c r="A10327" t="s">
        <v>3261</v>
      </c>
      <c r="B10327" t="s">
        <v>28</v>
      </c>
      <c r="C10327">
        <v>0.57999999999999996</v>
      </c>
      <c r="D10327">
        <f t="shared" si="162"/>
        <v>0</v>
      </c>
      <c r="E10327">
        <f>COUNTIFS($B$2:B10327,B10327)</f>
        <v>337</v>
      </c>
    </row>
    <row r="10328" spans="1:5" x14ac:dyDescent="0.3">
      <c r="A10328" t="s">
        <v>3282</v>
      </c>
      <c r="B10328" t="s">
        <v>28</v>
      </c>
      <c r="C10328">
        <v>0.57999999999999996</v>
      </c>
      <c r="D10328">
        <f t="shared" si="162"/>
        <v>0</v>
      </c>
      <c r="E10328">
        <f>COUNTIFS($B$2:B10328,B10328)</f>
        <v>338</v>
      </c>
    </row>
    <row r="10329" spans="1:5" x14ac:dyDescent="0.3">
      <c r="A10329" t="s">
        <v>2189</v>
      </c>
      <c r="B10329" t="s">
        <v>28</v>
      </c>
      <c r="C10329">
        <v>0.57999999999999996</v>
      </c>
      <c r="D10329">
        <f t="shared" si="162"/>
        <v>0</v>
      </c>
      <c r="E10329">
        <f>COUNTIFS($B$2:B10329,B10329)</f>
        <v>339</v>
      </c>
    </row>
    <row r="10330" spans="1:5" x14ac:dyDescent="0.3">
      <c r="A10330" t="s">
        <v>3255</v>
      </c>
      <c r="B10330" t="s">
        <v>28</v>
      </c>
      <c r="C10330">
        <v>0.57999999999999996</v>
      </c>
      <c r="D10330">
        <f t="shared" si="162"/>
        <v>0</v>
      </c>
      <c r="E10330">
        <f>COUNTIFS($B$2:B10330,B10330)</f>
        <v>340</v>
      </c>
    </row>
    <row r="10331" spans="1:5" x14ac:dyDescent="0.3">
      <c r="A10331" t="s">
        <v>3290</v>
      </c>
      <c r="B10331" t="s">
        <v>28</v>
      </c>
      <c r="C10331">
        <v>0.57999999999999996</v>
      </c>
      <c r="D10331">
        <f t="shared" si="162"/>
        <v>0</v>
      </c>
      <c r="E10331">
        <f>COUNTIFS($B$2:B10331,B10331)</f>
        <v>341</v>
      </c>
    </row>
    <row r="10332" spans="1:5" x14ac:dyDescent="0.3">
      <c r="A10332" t="s">
        <v>3274</v>
      </c>
      <c r="B10332" t="s">
        <v>28</v>
      </c>
      <c r="C10332">
        <v>0.57999999999999996</v>
      </c>
      <c r="D10332">
        <f t="shared" si="162"/>
        <v>0</v>
      </c>
      <c r="E10332">
        <f>COUNTIFS($B$2:B10332,B10332)</f>
        <v>342</v>
      </c>
    </row>
    <row r="10333" spans="1:5" x14ac:dyDescent="0.3">
      <c r="A10333" t="s">
        <v>3309</v>
      </c>
      <c r="B10333" t="s">
        <v>28</v>
      </c>
      <c r="C10333">
        <v>0.56999999999999995</v>
      </c>
      <c r="D10333">
        <f t="shared" si="162"/>
        <v>0</v>
      </c>
      <c r="E10333">
        <f>COUNTIFS($B$2:B10333,B10333)</f>
        <v>343</v>
      </c>
    </row>
    <row r="10334" spans="1:5" x14ac:dyDescent="0.3">
      <c r="A10334" t="s">
        <v>2497</v>
      </c>
      <c r="B10334" t="s">
        <v>28</v>
      </c>
      <c r="C10334">
        <v>0.56999999999999995</v>
      </c>
      <c r="D10334">
        <f t="shared" si="162"/>
        <v>0</v>
      </c>
      <c r="E10334">
        <f>COUNTIFS($B$2:B10334,B10334)</f>
        <v>344</v>
      </c>
    </row>
    <row r="10335" spans="1:5" x14ac:dyDescent="0.3">
      <c r="A10335" t="s">
        <v>3341</v>
      </c>
      <c r="B10335" t="s">
        <v>28</v>
      </c>
      <c r="C10335">
        <v>0.56999999999999995</v>
      </c>
      <c r="D10335">
        <f t="shared" si="162"/>
        <v>0</v>
      </c>
      <c r="E10335">
        <f>COUNTIFS($B$2:B10335,B10335)</f>
        <v>345</v>
      </c>
    </row>
    <row r="10336" spans="1:5" x14ac:dyDescent="0.3">
      <c r="A10336" t="s">
        <v>3328</v>
      </c>
      <c r="B10336" t="s">
        <v>28</v>
      </c>
      <c r="C10336">
        <v>0.56999999999999995</v>
      </c>
      <c r="D10336">
        <f t="shared" si="162"/>
        <v>0</v>
      </c>
      <c r="E10336">
        <f>COUNTIFS($B$2:B10336,B10336)</f>
        <v>346</v>
      </c>
    </row>
    <row r="10337" spans="1:5" x14ac:dyDescent="0.3">
      <c r="A10337" t="s">
        <v>3338</v>
      </c>
      <c r="B10337" t="s">
        <v>28</v>
      </c>
      <c r="C10337">
        <v>0.56999999999999995</v>
      </c>
      <c r="D10337">
        <f t="shared" si="162"/>
        <v>0</v>
      </c>
      <c r="E10337">
        <f>COUNTIFS($B$2:B10337,B10337)</f>
        <v>347</v>
      </c>
    </row>
    <row r="10338" spans="1:5" x14ac:dyDescent="0.3">
      <c r="A10338" t="s">
        <v>3343</v>
      </c>
      <c r="B10338" t="s">
        <v>28</v>
      </c>
      <c r="C10338">
        <v>0.56000000000000005</v>
      </c>
      <c r="D10338">
        <f t="shared" si="162"/>
        <v>0</v>
      </c>
      <c r="E10338">
        <f>COUNTIFS($B$2:B10338,B10338)</f>
        <v>348</v>
      </c>
    </row>
    <row r="10339" spans="1:5" x14ac:dyDescent="0.3">
      <c r="A10339" t="s">
        <v>3378</v>
      </c>
      <c r="B10339" t="s">
        <v>28</v>
      </c>
      <c r="C10339">
        <v>0.56000000000000005</v>
      </c>
      <c r="D10339">
        <f t="shared" si="162"/>
        <v>0</v>
      </c>
      <c r="E10339">
        <f>COUNTIFS($B$2:B10339,B10339)</f>
        <v>349</v>
      </c>
    </row>
    <row r="10340" spans="1:5" x14ac:dyDescent="0.3">
      <c r="A10340" t="s">
        <v>3376</v>
      </c>
      <c r="B10340" t="s">
        <v>28</v>
      </c>
      <c r="C10340">
        <v>0.56000000000000005</v>
      </c>
      <c r="D10340">
        <f t="shared" si="162"/>
        <v>0</v>
      </c>
      <c r="E10340">
        <f>COUNTIFS($B$2:B10340,B10340)</f>
        <v>350</v>
      </c>
    </row>
    <row r="10341" spans="1:5" x14ac:dyDescent="0.3">
      <c r="A10341" t="s">
        <v>3346</v>
      </c>
      <c r="B10341" t="s">
        <v>28</v>
      </c>
      <c r="C10341">
        <v>0.56000000000000005</v>
      </c>
      <c r="D10341">
        <f t="shared" si="162"/>
        <v>0</v>
      </c>
      <c r="E10341">
        <f>COUNTIFS($B$2:B10341,B10341)</f>
        <v>351</v>
      </c>
    </row>
    <row r="10342" spans="1:5" x14ac:dyDescent="0.3">
      <c r="A10342" t="s">
        <v>3398</v>
      </c>
      <c r="B10342" t="s">
        <v>28</v>
      </c>
      <c r="C10342">
        <v>0.56000000000000005</v>
      </c>
      <c r="D10342">
        <f t="shared" si="162"/>
        <v>0</v>
      </c>
      <c r="E10342">
        <f>COUNTIFS($B$2:B10342,B10342)</f>
        <v>352</v>
      </c>
    </row>
    <row r="10343" spans="1:5" x14ac:dyDescent="0.3">
      <c r="A10343" t="s">
        <v>3344</v>
      </c>
      <c r="B10343" t="s">
        <v>28</v>
      </c>
      <c r="C10343">
        <v>0.56000000000000005</v>
      </c>
      <c r="D10343">
        <f t="shared" si="162"/>
        <v>0</v>
      </c>
      <c r="E10343">
        <f>COUNTIFS($B$2:B10343,B10343)</f>
        <v>353</v>
      </c>
    </row>
    <row r="10344" spans="1:5" x14ac:dyDescent="0.3">
      <c r="A10344" t="s">
        <v>2315</v>
      </c>
      <c r="B10344" t="s">
        <v>28</v>
      </c>
      <c r="C10344">
        <v>0.56000000000000005</v>
      </c>
      <c r="D10344">
        <f t="shared" si="162"/>
        <v>0</v>
      </c>
      <c r="E10344">
        <f>COUNTIFS($B$2:B10344,B10344)</f>
        <v>354</v>
      </c>
    </row>
    <row r="10345" spans="1:5" x14ac:dyDescent="0.3">
      <c r="A10345" t="s">
        <v>3416</v>
      </c>
      <c r="B10345" t="s">
        <v>28</v>
      </c>
      <c r="C10345">
        <v>0.55000000000000004</v>
      </c>
      <c r="D10345">
        <f t="shared" si="162"/>
        <v>0</v>
      </c>
      <c r="E10345">
        <f>COUNTIFS($B$2:B10345,B10345)</f>
        <v>355</v>
      </c>
    </row>
    <row r="10346" spans="1:5" x14ac:dyDescent="0.3">
      <c r="A10346" t="s">
        <v>3402</v>
      </c>
      <c r="B10346" t="s">
        <v>28</v>
      </c>
      <c r="C10346">
        <v>0.55000000000000004</v>
      </c>
      <c r="D10346">
        <f t="shared" si="162"/>
        <v>0</v>
      </c>
      <c r="E10346">
        <f>COUNTIFS($B$2:B10346,B10346)</f>
        <v>356</v>
      </c>
    </row>
    <row r="10347" spans="1:5" x14ac:dyDescent="0.3">
      <c r="A10347" t="s">
        <v>3469</v>
      </c>
      <c r="B10347" t="s">
        <v>28</v>
      </c>
      <c r="C10347">
        <v>0.54</v>
      </c>
      <c r="D10347">
        <f t="shared" si="162"/>
        <v>0</v>
      </c>
      <c r="E10347">
        <f>COUNTIFS($B$2:B10347,B10347)</f>
        <v>357</v>
      </c>
    </row>
    <row r="10348" spans="1:5" x14ac:dyDescent="0.3">
      <c r="A10348" t="s">
        <v>3495</v>
      </c>
      <c r="B10348" t="s">
        <v>28</v>
      </c>
      <c r="C10348">
        <v>0.54</v>
      </c>
      <c r="D10348">
        <f t="shared" si="162"/>
        <v>0</v>
      </c>
      <c r="E10348">
        <f>COUNTIFS($B$2:B10348,B10348)</f>
        <v>358</v>
      </c>
    </row>
    <row r="10349" spans="1:5" x14ac:dyDescent="0.3">
      <c r="A10349" t="s">
        <v>3166</v>
      </c>
      <c r="B10349" t="s">
        <v>28</v>
      </c>
      <c r="C10349">
        <v>0.54</v>
      </c>
      <c r="D10349">
        <f t="shared" si="162"/>
        <v>0</v>
      </c>
      <c r="E10349">
        <f>COUNTIFS($B$2:B10349,B10349)</f>
        <v>359</v>
      </c>
    </row>
    <row r="10350" spans="1:5" x14ac:dyDescent="0.3">
      <c r="A10350" t="s">
        <v>3475</v>
      </c>
      <c r="B10350" t="s">
        <v>28</v>
      </c>
      <c r="C10350">
        <v>0.54</v>
      </c>
      <c r="D10350">
        <f t="shared" si="162"/>
        <v>0</v>
      </c>
      <c r="E10350">
        <f>COUNTIFS($B$2:B10350,B10350)</f>
        <v>360</v>
      </c>
    </row>
    <row r="10351" spans="1:5" x14ac:dyDescent="0.3">
      <c r="A10351" t="s">
        <v>3506</v>
      </c>
      <c r="B10351" t="s">
        <v>28</v>
      </c>
      <c r="C10351">
        <v>0.54</v>
      </c>
      <c r="D10351">
        <f t="shared" si="162"/>
        <v>0</v>
      </c>
      <c r="E10351">
        <f>COUNTIFS($B$2:B10351,B10351)</f>
        <v>361</v>
      </c>
    </row>
    <row r="10352" spans="1:5" x14ac:dyDescent="0.3">
      <c r="A10352" t="s">
        <v>3498</v>
      </c>
      <c r="B10352" t="s">
        <v>28</v>
      </c>
      <c r="C10352">
        <v>0.54</v>
      </c>
      <c r="D10352">
        <f t="shared" si="162"/>
        <v>0</v>
      </c>
      <c r="E10352">
        <f>COUNTIFS($B$2:B10352,B10352)</f>
        <v>362</v>
      </c>
    </row>
    <row r="10353" spans="1:5" x14ac:dyDescent="0.3">
      <c r="A10353" t="s">
        <v>1040</v>
      </c>
      <c r="B10353" t="s">
        <v>28</v>
      </c>
      <c r="C10353">
        <v>0.53</v>
      </c>
      <c r="D10353">
        <f t="shared" si="162"/>
        <v>0</v>
      </c>
      <c r="E10353">
        <f>COUNTIFS($B$2:B10353,B10353)</f>
        <v>363</v>
      </c>
    </row>
    <row r="10354" spans="1:5" x14ac:dyDescent="0.3">
      <c r="A10354" t="s">
        <v>3530</v>
      </c>
      <c r="B10354" t="s">
        <v>28</v>
      </c>
      <c r="C10354">
        <v>0.53</v>
      </c>
      <c r="D10354">
        <f t="shared" si="162"/>
        <v>0</v>
      </c>
      <c r="E10354">
        <f>COUNTIFS($B$2:B10354,B10354)</f>
        <v>364</v>
      </c>
    </row>
    <row r="10355" spans="1:5" x14ac:dyDescent="0.3">
      <c r="A10355" t="s">
        <v>3550</v>
      </c>
      <c r="B10355" t="s">
        <v>28</v>
      </c>
      <c r="C10355">
        <v>0.53</v>
      </c>
      <c r="D10355">
        <f t="shared" si="162"/>
        <v>0</v>
      </c>
      <c r="E10355">
        <f>COUNTIFS($B$2:B10355,B10355)</f>
        <v>365</v>
      </c>
    </row>
    <row r="10356" spans="1:5" x14ac:dyDescent="0.3">
      <c r="A10356" t="s">
        <v>3553</v>
      </c>
      <c r="B10356" t="s">
        <v>28</v>
      </c>
      <c r="C10356">
        <v>0.53</v>
      </c>
      <c r="D10356">
        <f t="shared" si="162"/>
        <v>0</v>
      </c>
      <c r="E10356">
        <f>COUNTIFS($B$2:B10356,B10356)</f>
        <v>366</v>
      </c>
    </row>
    <row r="10357" spans="1:5" x14ac:dyDescent="0.3">
      <c r="A10357" t="s">
        <v>3526</v>
      </c>
      <c r="B10357" t="s">
        <v>28</v>
      </c>
      <c r="C10357">
        <v>0.53</v>
      </c>
      <c r="D10357">
        <f t="shared" si="162"/>
        <v>0</v>
      </c>
      <c r="E10357">
        <f>COUNTIFS($B$2:B10357,B10357)</f>
        <v>367</v>
      </c>
    </row>
    <row r="10358" spans="1:5" x14ac:dyDescent="0.3">
      <c r="A10358" t="s">
        <v>2820</v>
      </c>
      <c r="B10358" t="s">
        <v>28</v>
      </c>
      <c r="C10358">
        <v>0.53</v>
      </c>
      <c r="D10358">
        <f t="shared" si="162"/>
        <v>0</v>
      </c>
      <c r="E10358">
        <f>COUNTIFS($B$2:B10358,B10358)</f>
        <v>368</v>
      </c>
    </row>
    <row r="10359" spans="1:5" x14ac:dyDescent="0.3">
      <c r="A10359" t="s">
        <v>3523</v>
      </c>
      <c r="B10359" t="s">
        <v>28</v>
      </c>
      <c r="C10359">
        <v>0.53</v>
      </c>
      <c r="D10359">
        <f t="shared" si="162"/>
        <v>0</v>
      </c>
      <c r="E10359">
        <f>COUNTIFS($B$2:B10359,B10359)</f>
        <v>369</v>
      </c>
    </row>
    <row r="10360" spans="1:5" x14ac:dyDescent="0.3">
      <c r="A10360" t="s">
        <v>3536</v>
      </c>
      <c r="B10360" t="s">
        <v>28</v>
      </c>
      <c r="C10360">
        <v>0.53</v>
      </c>
      <c r="D10360">
        <f t="shared" si="162"/>
        <v>0</v>
      </c>
      <c r="E10360">
        <f>COUNTIFS($B$2:B10360,B10360)</f>
        <v>370</v>
      </c>
    </row>
    <row r="10361" spans="1:5" x14ac:dyDescent="0.3">
      <c r="A10361" t="s">
        <v>997</v>
      </c>
      <c r="B10361" t="s">
        <v>28</v>
      </c>
      <c r="C10361">
        <v>0.53</v>
      </c>
      <c r="D10361">
        <f t="shared" si="162"/>
        <v>0</v>
      </c>
      <c r="E10361">
        <f>COUNTIFS($B$2:B10361,B10361)</f>
        <v>371</v>
      </c>
    </row>
    <row r="10362" spans="1:5" x14ac:dyDescent="0.3">
      <c r="A10362" t="s">
        <v>3587</v>
      </c>
      <c r="B10362" t="s">
        <v>28</v>
      </c>
      <c r="C10362">
        <v>0.52</v>
      </c>
      <c r="D10362">
        <f t="shared" si="162"/>
        <v>0</v>
      </c>
      <c r="E10362">
        <f>COUNTIFS($B$2:B10362,B10362)</f>
        <v>372</v>
      </c>
    </row>
    <row r="10363" spans="1:5" x14ac:dyDescent="0.3">
      <c r="A10363" t="s">
        <v>2065</v>
      </c>
      <c r="B10363" t="s">
        <v>28</v>
      </c>
      <c r="C10363">
        <v>0.52</v>
      </c>
      <c r="D10363">
        <f t="shared" si="162"/>
        <v>0</v>
      </c>
      <c r="E10363">
        <f>COUNTIFS($B$2:B10363,B10363)</f>
        <v>373</v>
      </c>
    </row>
    <row r="10364" spans="1:5" x14ac:dyDescent="0.3">
      <c r="A10364" t="s">
        <v>3585</v>
      </c>
      <c r="B10364" t="s">
        <v>28</v>
      </c>
      <c r="C10364">
        <v>0.52</v>
      </c>
      <c r="D10364">
        <f t="shared" si="162"/>
        <v>0</v>
      </c>
      <c r="E10364">
        <f>COUNTIFS($B$2:B10364,B10364)</f>
        <v>374</v>
      </c>
    </row>
    <row r="10365" spans="1:5" x14ac:dyDescent="0.3">
      <c r="A10365" t="s">
        <v>3589</v>
      </c>
      <c r="B10365" t="s">
        <v>28</v>
      </c>
      <c r="C10365">
        <v>0.52</v>
      </c>
      <c r="D10365">
        <f t="shared" si="162"/>
        <v>0</v>
      </c>
      <c r="E10365">
        <f>COUNTIFS($B$2:B10365,B10365)</f>
        <v>375</v>
      </c>
    </row>
    <row r="10366" spans="1:5" x14ac:dyDescent="0.3">
      <c r="A10366" t="s">
        <v>3614</v>
      </c>
      <c r="B10366" t="s">
        <v>28</v>
      </c>
      <c r="C10366">
        <v>0.52</v>
      </c>
      <c r="D10366">
        <f t="shared" si="162"/>
        <v>0</v>
      </c>
      <c r="E10366">
        <f>COUNTIFS($B$2:B10366,B10366)</f>
        <v>376</v>
      </c>
    </row>
    <row r="10367" spans="1:5" x14ac:dyDescent="0.3">
      <c r="A10367" t="s">
        <v>3618</v>
      </c>
      <c r="B10367" t="s">
        <v>28</v>
      </c>
      <c r="C10367">
        <v>0.52</v>
      </c>
      <c r="D10367">
        <f t="shared" si="162"/>
        <v>0</v>
      </c>
      <c r="E10367">
        <f>COUNTIFS($B$2:B10367,B10367)</f>
        <v>377</v>
      </c>
    </row>
    <row r="10368" spans="1:5" x14ac:dyDescent="0.3">
      <c r="A10368" t="s">
        <v>1953</v>
      </c>
      <c r="B10368" t="s">
        <v>28</v>
      </c>
      <c r="C10368">
        <v>0.52</v>
      </c>
      <c r="D10368">
        <f t="shared" si="162"/>
        <v>0</v>
      </c>
      <c r="E10368">
        <f>COUNTIFS($B$2:B10368,B10368)</f>
        <v>378</v>
      </c>
    </row>
    <row r="10369" spans="1:5" x14ac:dyDescent="0.3">
      <c r="A10369" t="s">
        <v>3599</v>
      </c>
      <c r="B10369" t="s">
        <v>28</v>
      </c>
      <c r="C10369">
        <v>0.52</v>
      </c>
      <c r="D10369">
        <f t="shared" si="162"/>
        <v>0</v>
      </c>
      <c r="E10369">
        <f>COUNTIFS($B$2:B10369,B10369)</f>
        <v>379</v>
      </c>
    </row>
    <row r="10370" spans="1:5" x14ac:dyDescent="0.3">
      <c r="A10370" t="s">
        <v>3638</v>
      </c>
      <c r="B10370" t="s">
        <v>28</v>
      </c>
      <c r="C10370">
        <v>0.51</v>
      </c>
      <c r="D10370">
        <f t="shared" si="162"/>
        <v>0</v>
      </c>
      <c r="E10370">
        <f>COUNTIFS($B$2:B10370,B10370)</f>
        <v>380</v>
      </c>
    </row>
    <row r="10371" spans="1:5" x14ac:dyDescent="0.3">
      <c r="A10371" t="s">
        <v>2464</v>
      </c>
      <c r="B10371" t="s">
        <v>28</v>
      </c>
      <c r="C10371">
        <v>0.51</v>
      </c>
      <c r="D10371">
        <f t="shared" si="162"/>
        <v>0</v>
      </c>
      <c r="E10371">
        <f>COUNTIFS($B$2:B10371,B10371)</f>
        <v>381</v>
      </c>
    </row>
    <row r="10372" spans="1:5" x14ac:dyDescent="0.3">
      <c r="A10372" t="s">
        <v>3629</v>
      </c>
      <c r="B10372" t="s">
        <v>28</v>
      </c>
      <c r="C10372">
        <v>0.51</v>
      </c>
      <c r="D10372">
        <f t="shared" si="162"/>
        <v>0</v>
      </c>
      <c r="E10372">
        <f>COUNTIFS($B$2:B10372,B10372)</f>
        <v>382</v>
      </c>
    </row>
    <row r="10373" spans="1:5" x14ac:dyDescent="0.3">
      <c r="A10373" t="s">
        <v>755</v>
      </c>
      <c r="B10373" t="s">
        <v>28</v>
      </c>
      <c r="C10373">
        <v>0.51</v>
      </c>
      <c r="D10373">
        <f t="shared" si="162"/>
        <v>0</v>
      </c>
      <c r="E10373">
        <f>COUNTIFS($B$2:B10373,B10373)</f>
        <v>383</v>
      </c>
    </row>
    <row r="10374" spans="1:5" x14ac:dyDescent="0.3">
      <c r="A10374" t="s">
        <v>3624</v>
      </c>
      <c r="B10374" t="s">
        <v>28</v>
      </c>
      <c r="C10374">
        <v>0.51</v>
      </c>
      <c r="D10374">
        <f t="shared" si="162"/>
        <v>0</v>
      </c>
      <c r="E10374">
        <f>COUNTIFS($B$2:B10374,B10374)</f>
        <v>384</v>
      </c>
    </row>
    <row r="10375" spans="1:5" x14ac:dyDescent="0.3">
      <c r="A10375" t="s">
        <v>3642</v>
      </c>
      <c r="B10375" t="s">
        <v>28</v>
      </c>
      <c r="C10375">
        <v>0.51</v>
      </c>
      <c r="D10375">
        <f t="shared" ref="D10375:D10438" si="163">IF(E10375&lt;5,E10375,0)</f>
        <v>0</v>
      </c>
      <c r="E10375">
        <f>COUNTIFS($B$2:B10375,B10375)</f>
        <v>385</v>
      </c>
    </row>
    <row r="10376" spans="1:5" x14ac:dyDescent="0.3">
      <c r="A10376" t="s">
        <v>3639</v>
      </c>
      <c r="B10376" t="s">
        <v>28</v>
      </c>
      <c r="C10376">
        <v>0.51</v>
      </c>
      <c r="D10376">
        <f t="shared" si="163"/>
        <v>0</v>
      </c>
      <c r="E10376">
        <f>COUNTIFS($B$2:B10376,B10376)</f>
        <v>386</v>
      </c>
    </row>
    <row r="10377" spans="1:5" x14ac:dyDescent="0.3">
      <c r="A10377" t="s">
        <v>3716</v>
      </c>
      <c r="B10377" t="s">
        <v>28</v>
      </c>
      <c r="C10377">
        <v>0.5</v>
      </c>
      <c r="D10377">
        <f t="shared" si="163"/>
        <v>0</v>
      </c>
      <c r="E10377">
        <f>COUNTIFS($B$2:B10377,B10377)</f>
        <v>387</v>
      </c>
    </row>
    <row r="10378" spans="1:5" x14ac:dyDescent="0.3">
      <c r="A10378" t="s">
        <v>3702</v>
      </c>
      <c r="B10378" t="s">
        <v>28</v>
      </c>
      <c r="C10378">
        <v>0.5</v>
      </c>
      <c r="D10378">
        <f t="shared" si="163"/>
        <v>0</v>
      </c>
      <c r="E10378">
        <f>COUNTIFS($B$2:B10378,B10378)</f>
        <v>388</v>
      </c>
    </row>
    <row r="10379" spans="1:5" x14ac:dyDescent="0.3">
      <c r="A10379" t="s">
        <v>3696</v>
      </c>
      <c r="B10379" t="s">
        <v>28</v>
      </c>
      <c r="C10379">
        <v>0.5</v>
      </c>
      <c r="D10379">
        <f t="shared" si="163"/>
        <v>0</v>
      </c>
      <c r="E10379">
        <f>COUNTIFS($B$2:B10379,B10379)</f>
        <v>389</v>
      </c>
    </row>
    <row r="10380" spans="1:5" x14ac:dyDescent="0.3">
      <c r="A10380" t="s">
        <v>3709</v>
      </c>
      <c r="B10380" t="s">
        <v>28</v>
      </c>
      <c r="C10380">
        <v>0.5</v>
      </c>
      <c r="D10380">
        <f t="shared" si="163"/>
        <v>0</v>
      </c>
      <c r="E10380">
        <f>COUNTIFS($B$2:B10380,B10380)</f>
        <v>390</v>
      </c>
    </row>
    <row r="10381" spans="1:5" x14ac:dyDescent="0.3">
      <c r="A10381" t="s">
        <v>3687</v>
      </c>
      <c r="B10381" t="s">
        <v>28</v>
      </c>
      <c r="C10381">
        <v>0.5</v>
      </c>
      <c r="D10381">
        <f t="shared" si="163"/>
        <v>0</v>
      </c>
      <c r="E10381">
        <f>COUNTIFS($B$2:B10381,B10381)</f>
        <v>391</v>
      </c>
    </row>
    <row r="10382" spans="1:5" x14ac:dyDescent="0.3">
      <c r="A10382" t="s">
        <v>749</v>
      </c>
      <c r="B10382" t="s">
        <v>28</v>
      </c>
      <c r="C10382">
        <v>0.5</v>
      </c>
      <c r="D10382">
        <f t="shared" si="163"/>
        <v>0</v>
      </c>
      <c r="E10382">
        <f>COUNTIFS($B$2:B10382,B10382)</f>
        <v>392</v>
      </c>
    </row>
    <row r="10383" spans="1:5" x14ac:dyDescent="0.3">
      <c r="A10383" t="s">
        <v>3743</v>
      </c>
      <c r="B10383" t="s">
        <v>28</v>
      </c>
      <c r="C10383">
        <v>0.49</v>
      </c>
      <c r="D10383">
        <f t="shared" si="163"/>
        <v>0</v>
      </c>
      <c r="E10383">
        <f>COUNTIFS($B$2:B10383,B10383)</f>
        <v>393</v>
      </c>
    </row>
    <row r="10384" spans="1:5" x14ac:dyDescent="0.3">
      <c r="A10384" t="s">
        <v>3763</v>
      </c>
      <c r="B10384" t="s">
        <v>28</v>
      </c>
      <c r="C10384">
        <v>0.49</v>
      </c>
      <c r="D10384">
        <f t="shared" si="163"/>
        <v>0</v>
      </c>
      <c r="E10384">
        <f>COUNTIFS($B$2:B10384,B10384)</f>
        <v>394</v>
      </c>
    </row>
    <row r="10385" spans="1:5" x14ac:dyDescent="0.3">
      <c r="A10385" t="s">
        <v>3765</v>
      </c>
      <c r="B10385" t="s">
        <v>28</v>
      </c>
      <c r="C10385">
        <v>0.49</v>
      </c>
      <c r="D10385">
        <f t="shared" si="163"/>
        <v>0</v>
      </c>
      <c r="E10385">
        <f>COUNTIFS($B$2:B10385,B10385)</f>
        <v>395</v>
      </c>
    </row>
    <row r="10386" spans="1:5" x14ac:dyDescent="0.3">
      <c r="A10386" t="s">
        <v>3771</v>
      </c>
      <c r="B10386" t="s">
        <v>28</v>
      </c>
      <c r="C10386">
        <v>0.48</v>
      </c>
      <c r="D10386">
        <f t="shared" si="163"/>
        <v>0</v>
      </c>
      <c r="E10386">
        <f>COUNTIFS($B$2:B10386,B10386)</f>
        <v>396</v>
      </c>
    </row>
    <row r="10387" spans="1:5" x14ac:dyDescent="0.3">
      <c r="A10387" t="s">
        <v>3808</v>
      </c>
      <c r="B10387" t="s">
        <v>28</v>
      </c>
      <c r="C10387">
        <v>0.48</v>
      </c>
      <c r="D10387">
        <f t="shared" si="163"/>
        <v>0</v>
      </c>
      <c r="E10387">
        <f>COUNTIFS($B$2:B10387,B10387)</f>
        <v>397</v>
      </c>
    </row>
    <row r="10388" spans="1:5" x14ac:dyDescent="0.3">
      <c r="A10388" t="s">
        <v>3795</v>
      </c>
      <c r="B10388" t="s">
        <v>28</v>
      </c>
      <c r="C10388">
        <v>0.48</v>
      </c>
      <c r="D10388">
        <f t="shared" si="163"/>
        <v>0</v>
      </c>
      <c r="E10388">
        <f>COUNTIFS($B$2:B10388,B10388)</f>
        <v>398</v>
      </c>
    </row>
    <row r="10389" spans="1:5" x14ac:dyDescent="0.3">
      <c r="A10389" t="s">
        <v>3842</v>
      </c>
      <c r="B10389" t="s">
        <v>28</v>
      </c>
      <c r="C10389">
        <v>0.47</v>
      </c>
      <c r="D10389">
        <f t="shared" si="163"/>
        <v>0</v>
      </c>
      <c r="E10389">
        <f>COUNTIFS($B$2:B10389,B10389)</f>
        <v>399</v>
      </c>
    </row>
    <row r="10390" spans="1:5" x14ac:dyDescent="0.3">
      <c r="A10390" t="s">
        <v>3831</v>
      </c>
      <c r="B10390" t="s">
        <v>28</v>
      </c>
      <c r="C10390">
        <v>0.47</v>
      </c>
      <c r="D10390">
        <f t="shared" si="163"/>
        <v>0</v>
      </c>
      <c r="E10390">
        <f>COUNTIFS($B$2:B10390,B10390)</f>
        <v>400</v>
      </c>
    </row>
    <row r="10391" spans="1:5" x14ac:dyDescent="0.3">
      <c r="A10391" t="s">
        <v>3846</v>
      </c>
      <c r="B10391" t="s">
        <v>28</v>
      </c>
      <c r="C10391">
        <v>0.47</v>
      </c>
      <c r="D10391">
        <f t="shared" si="163"/>
        <v>0</v>
      </c>
      <c r="E10391">
        <f>COUNTIFS($B$2:B10391,B10391)</f>
        <v>401</v>
      </c>
    </row>
    <row r="10392" spans="1:5" x14ac:dyDescent="0.3">
      <c r="A10392" t="s">
        <v>3865</v>
      </c>
      <c r="B10392" t="s">
        <v>28</v>
      </c>
      <c r="C10392">
        <v>0.47</v>
      </c>
      <c r="D10392">
        <f t="shared" si="163"/>
        <v>0</v>
      </c>
      <c r="E10392">
        <f>COUNTIFS($B$2:B10392,B10392)</f>
        <v>402</v>
      </c>
    </row>
    <row r="10393" spans="1:5" x14ac:dyDescent="0.3">
      <c r="A10393" t="s">
        <v>3845</v>
      </c>
      <c r="B10393" t="s">
        <v>28</v>
      </c>
      <c r="C10393">
        <v>0.47</v>
      </c>
      <c r="D10393">
        <f t="shared" si="163"/>
        <v>0</v>
      </c>
      <c r="E10393">
        <f>COUNTIFS($B$2:B10393,B10393)</f>
        <v>403</v>
      </c>
    </row>
    <row r="10394" spans="1:5" x14ac:dyDescent="0.3">
      <c r="A10394" t="s">
        <v>3827</v>
      </c>
      <c r="B10394" t="s">
        <v>28</v>
      </c>
      <c r="C10394">
        <v>0.47</v>
      </c>
      <c r="D10394">
        <f t="shared" si="163"/>
        <v>0</v>
      </c>
      <c r="E10394">
        <f>COUNTIFS($B$2:B10394,B10394)</f>
        <v>404</v>
      </c>
    </row>
    <row r="10395" spans="1:5" x14ac:dyDescent="0.3">
      <c r="A10395" t="s">
        <v>3863</v>
      </c>
      <c r="B10395" t="s">
        <v>28</v>
      </c>
      <c r="C10395">
        <v>0.47</v>
      </c>
      <c r="D10395">
        <f t="shared" si="163"/>
        <v>0</v>
      </c>
      <c r="E10395">
        <f>COUNTIFS($B$2:B10395,B10395)</f>
        <v>405</v>
      </c>
    </row>
    <row r="10396" spans="1:5" x14ac:dyDescent="0.3">
      <c r="A10396" t="s">
        <v>3919</v>
      </c>
      <c r="B10396" t="s">
        <v>28</v>
      </c>
      <c r="C10396">
        <v>0.46</v>
      </c>
      <c r="D10396">
        <f t="shared" si="163"/>
        <v>0</v>
      </c>
      <c r="E10396">
        <f>COUNTIFS($B$2:B10396,B10396)</f>
        <v>406</v>
      </c>
    </row>
    <row r="10397" spans="1:5" x14ac:dyDescent="0.3">
      <c r="A10397" t="s">
        <v>3920</v>
      </c>
      <c r="B10397" t="s">
        <v>28</v>
      </c>
      <c r="C10397">
        <v>0.46</v>
      </c>
      <c r="D10397">
        <f t="shared" si="163"/>
        <v>0</v>
      </c>
      <c r="E10397">
        <f>COUNTIFS($B$2:B10397,B10397)</f>
        <v>407</v>
      </c>
    </row>
    <row r="10398" spans="1:5" x14ac:dyDescent="0.3">
      <c r="A10398" t="s">
        <v>3506</v>
      </c>
      <c r="B10398" t="s">
        <v>28</v>
      </c>
      <c r="C10398">
        <v>0.46</v>
      </c>
      <c r="D10398">
        <f t="shared" si="163"/>
        <v>0</v>
      </c>
      <c r="E10398">
        <f>COUNTIFS($B$2:B10398,B10398)</f>
        <v>408</v>
      </c>
    </row>
    <row r="10399" spans="1:5" x14ac:dyDescent="0.3">
      <c r="A10399" t="s">
        <v>3972</v>
      </c>
      <c r="B10399" t="s">
        <v>28</v>
      </c>
      <c r="C10399">
        <v>0.45</v>
      </c>
      <c r="D10399">
        <f t="shared" si="163"/>
        <v>0</v>
      </c>
      <c r="E10399">
        <f>COUNTIFS($B$2:B10399,B10399)</f>
        <v>409</v>
      </c>
    </row>
    <row r="10400" spans="1:5" x14ac:dyDescent="0.3">
      <c r="A10400" t="s">
        <v>3989</v>
      </c>
      <c r="B10400" t="s">
        <v>28</v>
      </c>
      <c r="C10400">
        <v>0.45</v>
      </c>
      <c r="D10400">
        <f t="shared" si="163"/>
        <v>0</v>
      </c>
      <c r="E10400">
        <f>COUNTIFS($B$2:B10400,B10400)</f>
        <v>410</v>
      </c>
    </row>
    <row r="10401" spans="1:5" x14ac:dyDescent="0.3">
      <c r="A10401" t="s">
        <v>3979</v>
      </c>
      <c r="B10401" t="s">
        <v>28</v>
      </c>
      <c r="C10401">
        <v>0.45</v>
      </c>
      <c r="D10401">
        <f t="shared" si="163"/>
        <v>0</v>
      </c>
      <c r="E10401">
        <f>COUNTIFS($B$2:B10401,B10401)</f>
        <v>411</v>
      </c>
    </row>
    <row r="10402" spans="1:5" x14ac:dyDescent="0.3">
      <c r="A10402" t="s">
        <v>3930</v>
      </c>
      <c r="B10402" t="s">
        <v>28</v>
      </c>
      <c r="C10402">
        <v>0.45</v>
      </c>
      <c r="D10402">
        <f t="shared" si="163"/>
        <v>0</v>
      </c>
      <c r="E10402">
        <f>COUNTIFS($B$2:B10402,B10402)</f>
        <v>412</v>
      </c>
    </row>
    <row r="10403" spans="1:5" x14ac:dyDescent="0.3">
      <c r="A10403" t="s">
        <v>3971</v>
      </c>
      <c r="B10403" t="s">
        <v>28</v>
      </c>
      <c r="C10403">
        <v>0.45</v>
      </c>
      <c r="D10403">
        <f t="shared" si="163"/>
        <v>0</v>
      </c>
      <c r="E10403">
        <f>COUNTIFS($B$2:B10403,B10403)</f>
        <v>413</v>
      </c>
    </row>
    <row r="10404" spans="1:5" x14ac:dyDescent="0.3">
      <c r="A10404" t="s">
        <v>2730</v>
      </c>
      <c r="B10404" t="s">
        <v>28</v>
      </c>
      <c r="C10404">
        <v>0.45</v>
      </c>
      <c r="D10404">
        <f t="shared" si="163"/>
        <v>0</v>
      </c>
      <c r="E10404">
        <f>COUNTIFS($B$2:B10404,B10404)</f>
        <v>414</v>
      </c>
    </row>
    <row r="10405" spans="1:5" x14ac:dyDescent="0.3">
      <c r="A10405" t="s">
        <v>3961</v>
      </c>
      <c r="B10405" t="s">
        <v>28</v>
      </c>
      <c r="C10405">
        <v>0.45</v>
      </c>
      <c r="D10405">
        <f t="shared" si="163"/>
        <v>0</v>
      </c>
      <c r="E10405">
        <f>COUNTIFS($B$2:B10405,B10405)</f>
        <v>415</v>
      </c>
    </row>
    <row r="10406" spans="1:5" x14ac:dyDescent="0.3">
      <c r="A10406" t="s">
        <v>4028</v>
      </c>
      <c r="B10406" t="s">
        <v>28</v>
      </c>
      <c r="C10406">
        <v>0.44</v>
      </c>
      <c r="D10406">
        <f t="shared" si="163"/>
        <v>0</v>
      </c>
      <c r="E10406">
        <f>COUNTIFS($B$2:B10406,B10406)</f>
        <v>416</v>
      </c>
    </row>
    <row r="10407" spans="1:5" x14ac:dyDescent="0.3">
      <c r="A10407" t="s">
        <v>3059</v>
      </c>
      <c r="B10407" t="s">
        <v>28</v>
      </c>
      <c r="C10407">
        <v>0.44</v>
      </c>
      <c r="D10407">
        <f t="shared" si="163"/>
        <v>0</v>
      </c>
      <c r="E10407">
        <f>COUNTIFS($B$2:B10407,B10407)</f>
        <v>417</v>
      </c>
    </row>
    <row r="10408" spans="1:5" x14ac:dyDescent="0.3">
      <c r="A10408" t="s">
        <v>4068</v>
      </c>
      <c r="B10408" t="s">
        <v>28</v>
      </c>
      <c r="C10408">
        <v>0.44</v>
      </c>
      <c r="D10408">
        <f t="shared" si="163"/>
        <v>0</v>
      </c>
      <c r="E10408">
        <f>COUNTIFS($B$2:B10408,B10408)</f>
        <v>418</v>
      </c>
    </row>
    <row r="10409" spans="1:5" x14ac:dyDescent="0.3">
      <c r="A10409" t="s">
        <v>716</v>
      </c>
      <c r="B10409" t="s">
        <v>28</v>
      </c>
      <c r="C10409">
        <v>0.44</v>
      </c>
      <c r="D10409">
        <f t="shared" si="163"/>
        <v>0</v>
      </c>
      <c r="E10409">
        <f>COUNTIFS($B$2:B10409,B10409)</f>
        <v>419</v>
      </c>
    </row>
    <row r="10410" spans="1:5" x14ac:dyDescent="0.3">
      <c r="A10410" t="s">
        <v>4109</v>
      </c>
      <c r="B10410" t="s">
        <v>28</v>
      </c>
      <c r="C10410">
        <v>0.43</v>
      </c>
      <c r="D10410">
        <f t="shared" si="163"/>
        <v>0</v>
      </c>
      <c r="E10410">
        <f>COUNTIFS($B$2:B10410,B10410)</f>
        <v>420</v>
      </c>
    </row>
    <row r="10411" spans="1:5" x14ac:dyDescent="0.3">
      <c r="A10411" t="s">
        <v>4093</v>
      </c>
      <c r="B10411" t="s">
        <v>28</v>
      </c>
      <c r="C10411">
        <v>0.43</v>
      </c>
      <c r="D10411">
        <f t="shared" si="163"/>
        <v>0</v>
      </c>
      <c r="E10411">
        <f>COUNTIFS($B$2:B10411,B10411)</f>
        <v>421</v>
      </c>
    </row>
    <row r="10412" spans="1:5" x14ac:dyDescent="0.3">
      <c r="A10412" t="s">
        <v>4118</v>
      </c>
      <c r="B10412" t="s">
        <v>28</v>
      </c>
      <c r="C10412">
        <v>0.43</v>
      </c>
      <c r="D10412">
        <f t="shared" si="163"/>
        <v>0</v>
      </c>
      <c r="E10412">
        <f>COUNTIFS($B$2:B10412,B10412)</f>
        <v>422</v>
      </c>
    </row>
    <row r="10413" spans="1:5" x14ac:dyDescent="0.3">
      <c r="A10413" t="s">
        <v>4122</v>
      </c>
      <c r="B10413" t="s">
        <v>28</v>
      </c>
      <c r="C10413">
        <v>0.43</v>
      </c>
      <c r="D10413">
        <f t="shared" si="163"/>
        <v>0</v>
      </c>
      <c r="E10413">
        <f>COUNTIFS($B$2:B10413,B10413)</f>
        <v>423</v>
      </c>
    </row>
    <row r="10414" spans="1:5" x14ac:dyDescent="0.3">
      <c r="A10414" t="s">
        <v>4089</v>
      </c>
      <c r="B10414" t="s">
        <v>28</v>
      </c>
      <c r="C10414">
        <v>0.43</v>
      </c>
      <c r="D10414">
        <f t="shared" si="163"/>
        <v>0</v>
      </c>
      <c r="E10414">
        <f>COUNTIFS($B$2:B10414,B10414)</f>
        <v>424</v>
      </c>
    </row>
    <row r="10415" spans="1:5" x14ac:dyDescent="0.3">
      <c r="A10415" t="s">
        <v>4124</v>
      </c>
      <c r="B10415" t="s">
        <v>28</v>
      </c>
      <c r="C10415">
        <v>0.43</v>
      </c>
      <c r="D10415">
        <f t="shared" si="163"/>
        <v>0</v>
      </c>
      <c r="E10415">
        <f>COUNTIFS($B$2:B10415,B10415)</f>
        <v>425</v>
      </c>
    </row>
    <row r="10416" spans="1:5" x14ac:dyDescent="0.3">
      <c r="A10416" t="s">
        <v>4112</v>
      </c>
      <c r="B10416" t="s">
        <v>28</v>
      </c>
      <c r="C10416">
        <v>0.43</v>
      </c>
      <c r="D10416">
        <f t="shared" si="163"/>
        <v>0</v>
      </c>
      <c r="E10416">
        <f>COUNTIFS($B$2:B10416,B10416)</f>
        <v>426</v>
      </c>
    </row>
    <row r="10417" spans="1:5" x14ac:dyDescent="0.3">
      <c r="A10417" t="s">
        <v>4134</v>
      </c>
      <c r="B10417" t="s">
        <v>28</v>
      </c>
      <c r="C10417">
        <v>0.42</v>
      </c>
      <c r="D10417">
        <f t="shared" si="163"/>
        <v>0</v>
      </c>
      <c r="E10417">
        <f>COUNTIFS($B$2:B10417,B10417)</f>
        <v>427</v>
      </c>
    </row>
    <row r="10418" spans="1:5" x14ac:dyDescent="0.3">
      <c r="A10418" t="s">
        <v>4158</v>
      </c>
      <c r="B10418" t="s">
        <v>28</v>
      </c>
      <c r="C10418">
        <v>0.42</v>
      </c>
      <c r="D10418">
        <f t="shared" si="163"/>
        <v>0</v>
      </c>
      <c r="E10418">
        <f>COUNTIFS($B$2:B10418,B10418)</f>
        <v>428</v>
      </c>
    </row>
    <row r="10419" spans="1:5" x14ac:dyDescent="0.3">
      <c r="A10419" t="s">
        <v>4173</v>
      </c>
      <c r="B10419" t="s">
        <v>28</v>
      </c>
      <c r="C10419">
        <v>0.42</v>
      </c>
      <c r="D10419">
        <f t="shared" si="163"/>
        <v>0</v>
      </c>
      <c r="E10419">
        <f>COUNTIFS($B$2:B10419,B10419)</f>
        <v>429</v>
      </c>
    </row>
    <row r="10420" spans="1:5" x14ac:dyDescent="0.3">
      <c r="A10420" t="s">
        <v>4139</v>
      </c>
      <c r="B10420" t="s">
        <v>28</v>
      </c>
      <c r="C10420">
        <v>0.42</v>
      </c>
      <c r="D10420">
        <f t="shared" si="163"/>
        <v>0</v>
      </c>
      <c r="E10420">
        <f>COUNTIFS($B$2:B10420,B10420)</f>
        <v>430</v>
      </c>
    </row>
    <row r="10421" spans="1:5" x14ac:dyDescent="0.3">
      <c r="A10421" t="s">
        <v>4205</v>
      </c>
      <c r="B10421" t="s">
        <v>28</v>
      </c>
      <c r="C10421">
        <v>0.42</v>
      </c>
      <c r="D10421">
        <f t="shared" si="163"/>
        <v>0</v>
      </c>
      <c r="E10421">
        <f>COUNTIFS($B$2:B10421,B10421)</f>
        <v>431</v>
      </c>
    </row>
    <row r="10422" spans="1:5" x14ac:dyDescent="0.3">
      <c r="A10422" t="s">
        <v>4201</v>
      </c>
      <c r="B10422" t="s">
        <v>28</v>
      </c>
      <c r="C10422">
        <v>0.42</v>
      </c>
      <c r="D10422">
        <f t="shared" si="163"/>
        <v>0</v>
      </c>
      <c r="E10422">
        <f>COUNTIFS($B$2:B10422,B10422)</f>
        <v>432</v>
      </c>
    </row>
    <row r="10423" spans="1:5" x14ac:dyDescent="0.3">
      <c r="A10423" t="s">
        <v>4137</v>
      </c>
      <c r="B10423" t="s">
        <v>28</v>
      </c>
      <c r="C10423">
        <v>0.42</v>
      </c>
      <c r="D10423">
        <f t="shared" si="163"/>
        <v>0</v>
      </c>
      <c r="E10423">
        <f>COUNTIFS($B$2:B10423,B10423)</f>
        <v>433</v>
      </c>
    </row>
    <row r="10424" spans="1:5" x14ac:dyDescent="0.3">
      <c r="A10424" t="s">
        <v>4199</v>
      </c>
      <c r="B10424" t="s">
        <v>28</v>
      </c>
      <c r="C10424">
        <v>0.42</v>
      </c>
      <c r="D10424">
        <f t="shared" si="163"/>
        <v>0</v>
      </c>
      <c r="E10424">
        <f>COUNTIFS($B$2:B10424,B10424)</f>
        <v>434</v>
      </c>
    </row>
    <row r="10425" spans="1:5" x14ac:dyDescent="0.3">
      <c r="A10425" t="s">
        <v>4211</v>
      </c>
      <c r="B10425" t="s">
        <v>28</v>
      </c>
      <c r="C10425">
        <v>0.42</v>
      </c>
      <c r="D10425">
        <f t="shared" si="163"/>
        <v>0</v>
      </c>
      <c r="E10425">
        <f>COUNTIFS($B$2:B10425,B10425)</f>
        <v>435</v>
      </c>
    </row>
    <row r="10426" spans="1:5" x14ac:dyDescent="0.3">
      <c r="A10426" t="s">
        <v>4259</v>
      </c>
      <c r="B10426" t="s">
        <v>28</v>
      </c>
      <c r="C10426">
        <v>0.41</v>
      </c>
      <c r="D10426">
        <f t="shared" si="163"/>
        <v>0</v>
      </c>
      <c r="E10426">
        <f>COUNTIFS($B$2:B10426,B10426)</f>
        <v>436</v>
      </c>
    </row>
    <row r="10427" spans="1:5" x14ac:dyDescent="0.3">
      <c r="A10427" t="s">
        <v>4262</v>
      </c>
      <c r="B10427" t="s">
        <v>28</v>
      </c>
      <c r="C10427">
        <v>0.41</v>
      </c>
      <c r="D10427">
        <f t="shared" si="163"/>
        <v>0</v>
      </c>
      <c r="E10427">
        <f>COUNTIFS($B$2:B10427,B10427)</f>
        <v>437</v>
      </c>
    </row>
    <row r="10428" spans="1:5" x14ac:dyDescent="0.3">
      <c r="A10428" t="s">
        <v>2328</v>
      </c>
      <c r="B10428" t="s">
        <v>28</v>
      </c>
      <c r="C10428">
        <v>0.41</v>
      </c>
      <c r="D10428">
        <f t="shared" si="163"/>
        <v>0</v>
      </c>
      <c r="E10428">
        <f>COUNTIFS($B$2:B10428,B10428)</f>
        <v>438</v>
      </c>
    </row>
    <row r="10429" spans="1:5" x14ac:dyDescent="0.3">
      <c r="A10429" t="s">
        <v>2195</v>
      </c>
      <c r="B10429" t="s">
        <v>28</v>
      </c>
      <c r="C10429">
        <v>0.41</v>
      </c>
      <c r="D10429">
        <f t="shared" si="163"/>
        <v>0</v>
      </c>
      <c r="E10429">
        <f>COUNTIFS($B$2:B10429,B10429)</f>
        <v>439</v>
      </c>
    </row>
    <row r="10430" spans="1:5" x14ac:dyDescent="0.3">
      <c r="A10430" t="s">
        <v>4269</v>
      </c>
      <c r="B10430" t="s">
        <v>28</v>
      </c>
      <c r="C10430">
        <v>0.41</v>
      </c>
      <c r="D10430">
        <f t="shared" si="163"/>
        <v>0</v>
      </c>
      <c r="E10430">
        <f>COUNTIFS($B$2:B10430,B10430)</f>
        <v>440</v>
      </c>
    </row>
    <row r="10431" spans="1:5" x14ac:dyDescent="0.3">
      <c r="A10431" t="s">
        <v>3585</v>
      </c>
      <c r="B10431" t="s">
        <v>28</v>
      </c>
      <c r="C10431">
        <v>0.4</v>
      </c>
      <c r="D10431">
        <f t="shared" si="163"/>
        <v>0</v>
      </c>
      <c r="E10431">
        <f>COUNTIFS($B$2:B10431,B10431)</f>
        <v>441</v>
      </c>
    </row>
    <row r="10432" spans="1:5" x14ac:dyDescent="0.3">
      <c r="A10432" t="s">
        <v>3281</v>
      </c>
      <c r="B10432" t="s">
        <v>28</v>
      </c>
      <c r="C10432">
        <v>0.4</v>
      </c>
      <c r="D10432">
        <f t="shared" si="163"/>
        <v>0</v>
      </c>
      <c r="E10432">
        <f>COUNTIFS($B$2:B10432,B10432)</f>
        <v>442</v>
      </c>
    </row>
    <row r="10433" spans="1:5" x14ac:dyDescent="0.3">
      <c r="A10433" t="s">
        <v>4304</v>
      </c>
      <c r="B10433" t="s">
        <v>28</v>
      </c>
      <c r="C10433">
        <v>0.4</v>
      </c>
      <c r="D10433">
        <f t="shared" si="163"/>
        <v>0</v>
      </c>
      <c r="E10433">
        <f>COUNTIFS($B$2:B10433,B10433)</f>
        <v>443</v>
      </c>
    </row>
    <row r="10434" spans="1:5" x14ac:dyDescent="0.3">
      <c r="A10434" t="s">
        <v>4308</v>
      </c>
      <c r="B10434" t="s">
        <v>28</v>
      </c>
      <c r="C10434">
        <v>0.4</v>
      </c>
      <c r="D10434">
        <f t="shared" si="163"/>
        <v>0</v>
      </c>
      <c r="E10434">
        <f>COUNTIFS($B$2:B10434,B10434)</f>
        <v>444</v>
      </c>
    </row>
    <row r="10435" spans="1:5" x14ac:dyDescent="0.3">
      <c r="A10435" t="s">
        <v>772</v>
      </c>
      <c r="B10435" t="s">
        <v>28</v>
      </c>
      <c r="C10435">
        <v>0.4</v>
      </c>
      <c r="D10435">
        <f t="shared" si="163"/>
        <v>0</v>
      </c>
      <c r="E10435">
        <f>COUNTIFS($B$2:B10435,B10435)</f>
        <v>445</v>
      </c>
    </row>
    <row r="10436" spans="1:5" x14ac:dyDescent="0.3">
      <c r="A10436" t="s">
        <v>4345</v>
      </c>
      <c r="B10436" t="s">
        <v>28</v>
      </c>
      <c r="C10436">
        <v>0.4</v>
      </c>
      <c r="D10436">
        <f t="shared" si="163"/>
        <v>0</v>
      </c>
      <c r="E10436">
        <f>COUNTIFS($B$2:B10436,B10436)</f>
        <v>446</v>
      </c>
    </row>
    <row r="10437" spans="1:5" x14ac:dyDescent="0.3">
      <c r="A10437" t="s">
        <v>4360</v>
      </c>
      <c r="B10437" t="s">
        <v>28</v>
      </c>
      <c r="C10437">
        <v>0.4</v>
      </c>
      <c r="D10437">
        <f t="shared" si="163"/>
        <v>0</v>
      </c>
      <c r="E10437">
        <f>COUNTIFS($B$2:B10437,B10437)</f>
        <v>447</v>
      </c>
    </row>
    <row r="10438" spans="1:5" x14ac:dyDescent="0.3">
      <c r="A10438" t="s">
        <v>4301</v>
      </c>
      <c r="B10438" t="s">
        <v>28</v>
      </c>
      <c r="C10438">
        <v>0.4</v>
      </c>
      <c r="D10438">
        <f t="shared" si="163"/>
        <v>0</v>
      </c>
      <c r="E10438">
        <f>COUNTIFS($B$2:B10438,B10438)</f>
        <v>448</v>
      </c>
    </row>
    <row r="10439" spans="1:5" x14ac:dyDescent="0.3">
      <c r="A10439" t="s">
        <v>4336</v>
      </c>
      <c r="B10439" t="s">
        <v>28</v>
      </c>
      <c r="C10439">
        <v>0.4</v>
      </c>
      <c r="D10439">
        <f t="shared" ref="D10439:D10502" si="164">IF(E10439&lt;5,E10439,0)</f>
        <v>0</v>
      </c>
      <c r="E10439">
        <f>COUNTIFS($B$2:B10439,B10439)</f>
        <v>449</v>
      </c>
    </row>
    <row r="10440" spans="1:5" x14ac:dyDescent="0.3">
      <c r="A10440" t="s">
        <v>3344</v>
      </c>
      <c r="B10440" t="s">
        <v>28</v>
      </c>
      <c r="C10440">
        <v>0.4</v>
      </c>
      <c r="D10440">
        <f t="shared" si="164"/>
        <v>0</v>
      </c>
      <c r="E10440">
        <f>COUNTIFS($B$2:B10440,B10440)</f>
        <v>450</v>
      </c>
    </row>
    <row r="10441" spans="1:5" x14ac:dyDescent="0.3">
      <c r="A10441" t="s">
        <v>4302</v>
      </c>
      <c r="B10441" t="s">
        <v>28</v>
      </c>
      <c r="C10441">
        <v>0.4</v>
      </c>
      <c r="D10441">
        <f t="shared" si="164"/>
        <v>0</v>
      </c>
      <c r="E10441">
        <f>COUNTIFS($B$2:B10441,B10441)</f>
        <v>451</v>
      </c>
    </row>
    <row r="10442" spans="1:5" x14ac:dyDescent="0.3">
      <c r="A10442" t="s">
        <v>4392</v>
      </c>
      <c r="B10442" t="s">
        <v>28</v>
      </c>
      <c r="C10442">
        <v>0.39</v>
      </c>
      <c r="D10442">
        <f t="shared" si="164"/>
        <v>0</v>
      </c>
      <c r="E10442">
        <f>COUNTIFS($B$2:B10442,B10442)</f>
        <v>452</v>
      </c>
    </row>
    <row r="10443" spans="1:5" x14ac:dyDescent="0.3">
      <c r="A10443" t="s">
        <v>4415</v>
      </c>
      <c r="B10443" t="s">
        <v>28</v>
      </c>
      <c r="C10443">
        <v>0.39</v>
      </c>
      <c r="D10443">
        <f t="shared" si="164"/>
        <v>0</v>
      </c>
      <c r="E10443">
        <f>COUNTIFS($B$2:B10443,B10443)</f>
        <v>453</v>
      </c>
    </row>
    <row r="10444" spans="1:5" x14ac:dyDescent="0.3">
      <c r="A10444" t="s">
        <v>4385</v>
      </c>
      <c r="B10444" t="s">
        <v>28</v>
      </c>
      <c r="C10444">
        <v>0.39</v>
      </c>
      <c r="D10444">
        <f t="shared" si="164"/>
        <v>0</v>
      </c>
      <c r="E10444">
        <f>COUNTIFS($B$2:B10444,B10444)</f>
        <v>454</v>
      </c>
    </row>
    <row r="10445" spans="1:5" x14ac:dyDescent="0.3">
      <c r="A10445" t="s">
        <v>583</v>
      </c>
      <c r="B10445" t="s">
        <v>28</v>
      </c>
      <c r="C10445">
        <v>0.39</v>
      </c>
      <c r="D10445">
        <f t="shared" si="164"/>
        <v>0</v>
      </c>
      <c r="E10445">
        <f>COUNTIFS($B$2:B10445,B10445)</f>
        <v>455</v>
      </c>
    </row>
    <row r="10446" spans="1:5" x14ac:dyDescent="0.3">
      <c r="A10446" t="s">
        <v>4124</v>
      </c>
      <c r="B10446" t="s">
        <v>28</v>
      </c>
      <c r="C10446">
        <v>0.39</v>
      </c>
      <c r="D10446">
        <f t="shared" si="164"/>
        <v>0</v>
      </c>
      <c r="E10446">
        <f>COUNTIFS($B$2:B10446,B10446)</f>
        <v>456</v>
      </c>
    </row>
    <row r="10447" spans="1:5" x14ac:dyDescent="0.3">
      <c r="A10447" t="s">
        <v>4369</v>
      </c>
      <c r="B10447" t="s">
        <v>28</v>
      </c>
      <c r="C10447">
        <v>0.39</v>
      </c>
      <c r="D10447">
        <f t="shared" si="164"/>
        <v>0</v>
      </c>
      <c r="E10447">
        <f>COUNTIFS($B$2:B10447,B10447)</f>
        <v>457</v>
      </c>
    </row>
    <row r="10448" spans="1:5" x14ac:dyDescent="0.3">
      <c r="A10448" t="s">
        <v>4434</v>
      </c>
      <c r="B10448" t="s">
        <v>28</v>
      </c>
      <c r="C10448">
        <v>0.39</v>
      </c>
      <c r="D10448">
        <f t="shared" si="164"/>
        <v>0</v>
      </c>
      <c r="E10448">
        <f>COUNTIFS($B$2:B10448,B10448)</f>
        <v>458</v>
      </c>
    </row>
    <row r="10449" spans="1:5" x14ac:dyDescent="0.3">
      <c r="A10449" t="s">
        <v>4383</v>
      </c>
      <c r="B10449" t="s">
        <v>28</v>
      </c>
      <c r="C10449">
        <v>0.39</v>
      </c>
      <c r="D10449">
        <f t="shared" si="164"/>
        <v>0</v>
      </c>
      <c r="E10449">
        <f>COUNTIFS($B$2:B10449,B10449)</f>
        <v>459</v>
      </c>
    </row>
    <row r="10450" spans="1:5" x14ac:dyDescent="0.3">
      <c r="A10450" t="s">
        <v>1264</v>
      </c>
      <c r="B10450" t="s">
        <v>28</v>
      </c>
      <c r="C10450">
        <v>0.39</v>
      </c>
      <c r="D10450">
        <f t="shared" si="164"/>
        <v>0</v>
      </c>
      <c r="E10450">
        <f>COUNTIFS($B$2:B10450,B10450)</f>
        <v>460</v>
      </c>
    </row>
    <row r="10451" spans="1:5" x14ac:dyDescent="0.3">
      <c r="A10451" t="s">
        <v>4479</v>
      </c>
      <c r="B10451" t="s">
        <v>28</v>
      </c>
      <c r="C10451">
        <v>0.38</v>
      </c>
      <c r="D10451">
        <f t="shared" si="164"/>
        <v>0</v>
      </c>
      <c r="E10451">
        <f>COUNTIFS($B$2:B10451,B10451)</f>
        <v>461</v>
      </c>
    </row>
    <row r="10452" spans="1:5" x14ac:dyDescent="0.3">
      <c r="A10452" t="s">
        <v>4458</v>
      </c>
      <c r="B10452" t="s">
        <v>28</v>
      </c>
      <c r="C10452">
        <v>0.38</v>
      </c>
      <c r="D10452">
        <f t="shared" si="164"/>
        <v>0</v>
      </c>
      <c r="E10452">
        <f>COUNTIFS($B$2:B10452,B10452)</f>
        <v>462</v>
      </c>
    </row>
    <row r="10453" spans="1:5" x14ac:dyDescent="0.3">
      <c r="A10453" t="s">
        <v>4476</v>
      </c>
      <c r="B10453" t="s">
        <v>28</v>
      </c>
      <c r="C10453">
        <v>0.38</v>
      </c>
      <c r="D10453">
        <f t="shared" si="164"/>
        <v>0</v>
      </c>
      <c r="E10453">
        <f>COUNTIFS($B$2:B10453,B10453)</f>
        <v>463</v>
      </c>
    </row>
    <row r="10454" spans="1:5" x14ac:dyDescent="0.3">
      <c r="A10454" t="s">
        <v>4439</v>
      </c>
      <c r="B10454" t="s">
        <v>28</v>
      </c>
      <c r="C10454">
        <v>0.38</v>
      </c>
      <c r="D10454">
        <f t="shared" si="164"/>
        <v>0</v>
      </c>
      <c r="E10454">
        <f>COUNTIFS($B$2:B10454,B10454)</f>
        <v>464</v>
      </c>
    </row>
    <row r="10455" spans="1:5" x14ac:dyDescent="0.3">
      <c r="A10455" t="s">
        <v>772</v>
      </c>
      <c r="B10455" t="s">
        <v>28</v>
      </c>
      <c r="C10455">
        <v>0.38</v>
      </c>
      <c r="D10455">
        <f t="shared" si="164"/>
        <v>0</v>
      </c>
      <c r="E10455">
        <f>COUNTIFS($B$2:B10455,B10455)</f>
        <v>465</v>
      </c>
    </row>
    <row r="10456" spans="1:5" x14ac:dyDescent="0.3">
      <c r="A10456" t="s">
        <v>4484</v>
      </c>
      <c r="B10456" t="s">
        <v>28</v>
      </c>
      <c r="C10456">
        <v>0.38</v>
      </c>
      <c r="D10456">
        <f t="shared" si="164"/>
        <v>0</v>
      </c>
      <c r="E10456">
        <f>COUNTIFS($B$2:B10456,B10456)</f>
        <v>466</v>
      </c>
    </row>
    <row r="10457" spans="1:5" x14ac:dyDescent="0.3">
      <c r="A10457" t="s">
        <v>4449</v>
      </c>
      <c r="B10457" t="s">
        <v>28</v>
      </c>
      <c r="C10457">
        <v>0.38</v>
      </c>
      <c r="D10457">
        <f t="shared" si="164"/>
        <v>0</v>
      </c>
      <c r="E10457">
        <f>COUNTIFS($B$2:B10457,B10457)</f>
        <v>467</v>
      </c>
    </row>
    <row r="10458" spans="1:5" x14ac:dyDescent="0.3">
      <c r="A10458" t="s">
        <v>4494</v>
      </c>
      <c r="B10458" t="s">
        <v>28</v>
      </c>
      <c r="C10458">
        <v>0.38</v>
      </c>
      <c r="D10458">
        <f t="shared" si="164"/>
        <v>0</v>
      </c>
      <c r="E10458">
        <f>COUNTIFS($B$2:B10458,B10458)</f>
        <v>468</v>
      </c>
    </row>
    <row r="10459" spans="1:5" x14ac:dyDescent="0.3">
      <c r="A10459" t="s">
        <v>4487</v>
      </c>
      <c r="B10459" t="s">
        <v>28</v>
      </c>
      <c r="C10459">
        <v>0.38</v>
      </c>
      <c r="D10459">
        <f t="shared" si="164"/>
        <v>0</v>
      </c>
      <c r="E10459">
        <f>COUNTIFS($B$2:B10459,B10459)</f>
        <v>469</v>
      </c>
    </row>
    <row r="10460" spans="1:5" x14ac:dyDescent="0.3">
      <c r="A10460" t="s">
        <v>4474</v>
      </c>
      <c r="B10460" t="s">
        <v>28</v>
      </c>
      <c r="C10460">
        <v>0.38</v>
      </c>
      <c r="D10460">
        <f t="shared" si="164"/>
        <v>0</v>
      </c>
      <c r="E10460">
        <f>COUNTIFS($B$2:B10460,B10460)</f>
        <v>470</v>
      </c>
    </row>
    <row r="10461" spans="1:5" x14ac:dyDescent="0.3">
      <c r="A10461" t="s">
        <v>4565</v>
      </c>
      <c r="B10461" t="s">
        <v>28</v>
      </c>
      <c r="C10461">
        <v>0.37</v>
      </c>
      <c r="D10461">
        <f t="shared" si="164"/>
        <v>0</v>
      </c>
      <c r="E10461">
        <f>COUNTIFS($B$2:B10461,B10461)</f>
        <v>471</v>
      </c>
    </row>
    <row r="10462" spans="1:5" x14ac:dyDescent="0.3">
      <c r="A10462" t="s">
        <v>4541</v>
      </c>
      <c r="B10462" t="s">
        <v>28</v>
      </c>
      <c r="C10462">
        <v>0.37</v>
      </c>
      <c r="D10462">
        <f t="shared" si="164"/>
        <v>0</v>
      </c>
      <c r="E10462">
        <f>COUNTIFS($B$2:B10462,B10462)</f>
        <v>472</v>
      </c>
    </row>
    <row r="10463" spans="1:5" x14ac:dyDescent="0.3">
      <c r="A10463" t="s">
        <v>4545</v>
      </c>
      <c r="B10463" t="s">
        <v>28</v>
      </c>
      <c r="C10463">
        <v>0.37</v>
      </c>
      <c r="D10463">
        <f t="shared" si="164"/>
        <v>0</v>
      </c>
      <c r="E10463">
        <f>COUNTIFS($B$2:B10463,B10463)</f>
        <v>473</v>
      </c>
    </row>
    <row r="10464" spans="1:5" x14ac:dyDescent="0.3">
      <c r="A10464" t="s">
        <v>4567</v>
      </c>
      <c r="B10464" t="s">
        <v>28</v>
      </c>
      <c r="C10464">
        <v>0.37</v>
      </c>
      <c r="D10464">
        <f t="shared" si="164"/>
        <v>0</v>
      </c>
      <c r="E10464">
        <f>COUNTIFS($B$2:B10464,B10464)</f>
        <v>474</v>
      </c>
    </row>
    <row r="10465" spans="1:5" x14ac:dyDescent="0.3">
      <c r="A10465" t="s">
        <v>772</v>
      </c>
      <c r="B10465" t="s">
        <v>28</v>
      </c>
      <c r="C10465">
        <v>0.37</v>
      </c>
      <c r="D10465">
        <f t="shared" si="164"/>
        <v>0</v>
      </c>
      <c r="E10465">
        <f>COUNTIFS($B$2:B10465,B10465)</f>
        <v>475</v>
      </c>
    </row>
    <row r="10466" spans="1:5" x14ac:dyDescent="0.3">
      <c r="A10466" t="s">
        <v>4530</v>
      </c>
      <c r="B10466" t="s">
        <v>28</v>
      </c>
      <c r="C10466">
        <v>0.37</v>
      </c>
      <c r="D10466">
        <f t="shared" si="164"/>
        <v>0</v>
      </c>
      <c r="E10466">
        <f>COUNTIFS($B$2:B10466,B10466)</f>
        <v>476</v>
      </c>
    </row>
    <row r="10467" spans="1:5" x14ac:dyDescent="0.3">
      <c r="A10467" t="s">
        <v>4568</v>
      </c>
      <c r="B10467" t="s">
        <v>28</v>
      </c>
      <c r="C10467">
        <v>0.37</v>
      </c>
      <c r="D10467">
        <f t="shared" si="164"/>
        <v>0</v>
      </c>
      <c r="E10467">
        <f>COUNTIFS($B$2:B10467,B10467)</f>
        <v>477</v>
      </c>
    </row>
    <row r="10468" spans="1:5" x14ac:dyDescent="0.3">
      <c r="A10468" t="s">
        <v>4523</v>
      </c>
      <c r="B10468" t="s">
        <v>28</v>
      </c>
      <c r="C10468">
        <v>0.37</v>
      </c>
      <c r="D10468">
        <f t="shared" si="164"/>
        <v>0</v>
      </c>
      <c r="E10468">
        <f>COUNTIFS($B$2:B10468,B10468)</f>
        <v>478</v>
      </c>
    </row>
    <row r="10469" spans="1:5" x14ac:dyDescent="0.3">
      <c r="A10469" t="s">
        <v>4434</v>
      </c>
      <c r="B10469" t="s">
        <v>28</v>
      </c>
      <c r="C10469">
        <v>0.37</v>
      </c>
      <c r="D10469">
        <f t="shared" si="164"/>
        <v>0</v>
      </c>
      <c r="E10469">
        <f>COUNTIFS($B$2:B10469,B10469)</f>
        <v>479</v>
      </c>
    </row>
    <row r="10470" spans="1:5" x14ac:dyDescent="0.3">
      <c r="A10470" t="s">
        <v>4519</v>
      </c>
      <c r="B10470" t="s">
        <v>28</v>
      </c>
      <c r="C10470">
        <v>0.37</v>
      </c>
      <c r="D10470">
        <f t="shared" si="164"/>
        <v>0</v>
      </c>
      <c r="E10470">
        <f>COUNTIFS($B$2:B10470,B10470)</f>
        <v>480</v>
      </c>
    </row>
    <row r="10471" spans="1:5" x14ac:dyDescent="0.3">
      <c r="A10471" t="s">
        <v>4628</v>
      </c>
      <c r="B10471" t="s">
        <v>28</v>
      </c>
      <c r="C10471">
        <v>0.36</v>
      </c>
      <c r="D10471">
        <f t="shared" si="164"/>
        <v>0</v>
      </c>
      <c r="E10471">
        <f>COUNTIFS($B$2:B10471,B10471)</f>
        <v>481</v>
      </c>
    </row>
    <row r="10472" spans="1:5" x14ac:dyDescent="0.3">
      <c r="A10472" t="s">
        <v>4609</v>
      </c>
      <c r="B10472" t="s">
        <v>28</v>
      </c>
      <c r="C10472">
        <v>0.36</v>
      </c>
      <c r="D10472">
        <f t="shared" si="164"/>
        <v>0</v>
      </c>
      <c r="E10472">
        <f>COUNTIFS($B$2:B10472,B10472)</f>
        <v>482</v>
      </c>
    </row>
    <row r="10473" spans="1:5" x14ac:dyDescent="0.3">
      <c r="A10473" t="s">
        <v>4638</v>
      </c>
      <c r="B10473" t="s">
        <v>28</v>
      </c>
      <c r="C10473">
        <v>0.36</v>
      </c>
      <c r="D10473">
        <f t="shared" si="164"/>
        <v>0</v>
      </c>
      <c r="E10473">
        <f>COUNTIFS($B$2:B10473,B10473)</f>
        <v>483</v>
      </c>
    </row>
    <row r="10474" spans="1:5" x14ac:dyDescent="0.3">
      <c r="A10474" t="s">
        <v>4625</v>
      </c>
      <c r="B10474" t="s">
        <v>28</v>
      </c>
      <c r="C10474">
        <v>0.36</v>
      </c>
      <c r="D10474">
        <f t="shared" si="164"/>
        <v>0</v>
      </c>
      <c r="E10474">
        <f>COUNTIFS($B$2:B10474,B10474)</f>
        <v>484</v>
      </c>
    </row>
    <row r="10475" spans="1:5" x14ac:dyDescent="0.3">
      <c r="A10475" t="s">
        <v>4576</v>
      </c>
      <c r="B10475" t="s">
        <v>28</v>
      </c>
      <c r="C10475">
        <v>0.36</v>
      </c>
      <c r="D10475">
        <f t="shared" si="164"/>
        <v>0</v>
      </c>
      <c r="E10475">
        <f>COUNTIFS($B$2:B10475,B10475)</f>
        <v>485</v>
      </c>
    </row>
    <row r="10476" spans="1:5" x14ac:dyDescent="0.3">
      <c r="A10476" t="s">
        <v>4599</v>
      </c>
      <c r="B10476" t="s">
        <v>28</v>
      </c>
      <c r="C10476">
        <v>0.36</v>
      </c>
      <c r="D10476">
        <f t="shared" si="164"/>
        <v>0</v>
      </c>
      <c r="E10476">
        <f>COUNTIFS($B$2:B10476,B10476)</f>
        <v>486</v>
      </c>
    </row>
    <row r="10477" spans="1:5" x14ac:dyDescent="0.3">
      <c r="A10477" t="s">
        <v>4645</v>
      </c>
      <c r="B10477" t="s">
        <v>28</v>
      </c>
      <c r="C10477">
        <v>0.36</v>
      </c>
      <c r="D10477">
        <f t="shared" si="164"/>
        <v>0</v>
      </c>
      <c r="E10477">
        <f>COUNTIFS($B$2:B10477,B10477)</f>
        <v>487</v>
      </c>
    </row>
    <row r="10478" spans="1:5" x14ac:dyDescent="0.3">
      <c r="A10478" t="s">
        <v>4635</v>
      </c>
      <c r="B10478" t="s">
        <v>28</v>
      </c>
      <c r="C10478">
        <v>0.36</v>
      </c>
      <c r="D10478">
        <f t="shared" si="164"/>
        <v>0</v>
      </c>
      <c r="E10478">
        <f>COUNTIFS($B$2:B10478,B10478)</f>
        <v>488</v>
      </c>
    </row>
    <row r="10479" spans="1:5" x14ac:dyDescent="0.3">
      <c r="A10479" t="s">
        <v>4603</v>
      </c>
      <c r="B10479" t="s">
        <v>28</v>
      </c>
      <c r="C10479">
        <v>0.36</v>
      </c>
      <c r="D10479">
        <f t="shared" si="164"/>
        <v>0</v>
      </c>
      <c r="E10479">
        <f>COUNTIFS($B$2:B10479,B10479)</f>
        <v>489</v>
      </c>
    </row>
    <row r="10480" spans="1:5" x14ac:dyDescent="0.3">
      <c r="A10480" t="s">
        <v>4724</v>
      </c>
      <c r="B10480" t="s">
        <v>28</v>
      </c>
      <c r="C10480">
        <v>0.35</v>
      </c>
      <c r="D10480">
        <f t="shared" si="164"/>
        <v>0</v>
      </c>
      <c r="E10480">
        <f>COUNTIFS($B$2:B10480,B10480)</f>
        <v>490</v>
      </c>
    </row>
    <row r="10481" spans="1:5" x14ac:dyDescent="0.3">
      <c r="A10481" t="s">
        <v>4689</v>
      </c>
      <c r="B10481" t="s">
        <v>28</v>
      </c>
      <c r="C10481">
        <v>0.35</v>
      </c>
      <c r="D10481">
        <f t="shared" si="164"/>
        <v>0</v>
      </c>
      <c r="E10481">
        <f>COUNTIFS($B$2:B10481,B10481)</f>
        <v>491</v>
      </c>
    </row>
    <row r="10482" spans="1:5" x14ac:dyDescent="0.3">
      <c r="A10482" t="s">
        <v>4723</v>
      </c>
      <c r="B10482" t="s">
        <v>28</v>
      </c>
      <c r="C10482">
        <v>0.35</v>
      </c>
      <c r="D10482">
        <f t="shared" si="164"/>
        <v>0</v>
      </c>
      <c r="E10482">
        <f>COUNTIFS($B$2:B10482,B10482)</f>
        <v>492</v>
      </c>
    </row>
    <row r="10483" spans="1:5" x14ac:dyDescent="0.3">
      <c r="A10483" t="s">
        <v>4711</v>
      </c>
      <c r="B10483" t="s">
        <v>28</v>
      </c>
      <c r="C10483">
        <v>0.35</v>
      </c>
      <c r="D10483">
        <f t="shared" si="164"/>
        <v>0</v>
      </c>
      <c r="E10483">
        <f>COUNTIFS($B$2:B10483,B10483)</f>
        <v>493</v>
      </c>
    </row>
    <row r="10484" spans="1:5" x14ac:dyDescent="0.3">
      <c r="A10484" t="s">
        <v>4667</v>
      </c>
      <c r="B10484" t="s">
        <v>28</v>
      </c>
      <c r="C10484">
        <v>0.35</v>
      </c>
      <c r="D10484">
        <f t="shared" si="164"/>
        <v>0</v>
      </c>
      <c r="E10484">
        <f>COUNTIFS($B$2:B10484,B10484)</f>
        <v>494</v>
      </c>
    </row>
    <row r="10485" spans="1:5" x14ac:dyDescent="0.3">
      <c r="A10485" t="s">
        <v>3536</v>
      </c>
      <c r="B10485" t="s">
        <v>28</v>
      </c>
      <c r="C10485">
        <v>0.35</v>
      </c>
      <c r="D10485">
        <f t="shared" si="164"/>
        <v>0</v>
      </c>
      <c r="E10485">
        <f>COUNTIFS($B$2:B10485,B10485)</f>
        <v>495</v>
      </c>
    </row>
    <row r="10486" spans="1:5" x14ac:dyDescent="0.3">
      <c r="A10486" t="s">
        <v>4790</v>
      </c>
      <c r="B10486" t="s">
        <v>28</v>
      </c>
      <c r="C10486">
        <v>0.34</v>
      </c>
      <c r="D10486">
        <f t="shared" si="164"/>
        <v>0</v>
      </c>
      <c r="E10486">
        <f>COUNTIFS($B$2:B10486,B10486)</f>
        <v>496</v>
      </c>
    </row>
    <row r="10487" spans="1:5" x14ac:dyDescent="0.3">
      <c r="A10487" t="s">
        <v>4858</v>
      </c>
      <c r="B10487" t="s">
        <v>28</v>
      </c>
      <c r="C10487">
        <v>0.33</v>
      </c>
      <c r="D10487">
        <f t="shared" si="164"/>
        <v>0</v>
      </c>
      <c r="E10487">
        <f>COUNTIFS($B$2:B10487,B10487)</f>
        <v>497</v>
      </c>
    </row>
    <row r="10488" spans="1:5" x14ac:dyDescent="0.3">
      <c r="A10488" t="s">
        <v>4814</v>
      </c>
      <c r="B10488" t="s">
        <v>28</v>
      </c>
      <c r="C10488">
        <v>0.33</v>
      </c>
      <c r="D10488">
        <f t="shared" si="164"/>
        <v>0</v>
      </c>
      <c r="E10488">
        <f>COUNTIFS($B$2:B10488,B10488)</f>
        <v>498</v>
      </c>
    </row>
    <row r="10489" spans="1:5" x14ac:dyDescent="0.3">
      <c r="A10489" t="s">
        <v>4822</v>
      </c>
      <c r="B10489" t="s">
        <v>28</v>
      </c>
      <c r="C10489">
        <v>0.33</v>
      </c>
      <c r="D10489">
        <f t="shared" si="164"/>
        <v>0</v>
      </c>
      <c r="E10489">
        <f>COUNTIFS($B$2:B10489,B10489)</f>
        <v>499</v>
      </c>
    </row>
    <row r="10490" spans="1:5" x14ac:dyDescent="0.3">
      <c r="A10490" t="s">
        <v>4851</v>
      </c>
      <c r="B10490" t="s">
        <v>28</v>
      </c>
      <c r="C10490">
        <v>0.33</v>
      </c>
      <c r="D10490">
        <f t="shared" si="164"/>
        <v>0</v>
      </c>
      <c r="E10490">
        <f>COUNTIFS($B$2:B10490,B10490)</f>
        <v>500</v>
      </c>
    </row>
    <row r="10491" spans="1:5" x14ac:dyDescent="0.3">
      <c r="A10491" t="s">
        <v>4855</v>
      </c>
      <c r="B10491" t="s">
        <v>28</v>
      </c>
      <c r="C10491">
        <v>0.33</v>
      </c>
      <c r="D10491">
        <f t="shared" si="164"/>
        <v>0</v>
      </c>
      <c r="E10491">
        <f>COUNTIFS($B$2:B10491,B10491)</f>
        <v>501</v>
      </c>
    </row>
    <row r="10492" spans="1:5" x14ac:dyDescent="0.3">
      <c r="A10492" t="s">
        <v>4816</v>
      </c>
      <c r="B10492" t="s">
        <v>28</v>
      </c>
      <c r="C10492">
        <v>0.33</v>
      </c>
      <c r="D10492">
        <f t="shared" si="164"/>
        <v>0</v>
      </c>
      <c r="E10492">
        <f>COUNTIFS($B$2:B10492,B10492)</f>
        <v>502</v>
      </c>
    </row>
    <row r="10493" spans="1:5" x14ac:dyDescent="0.3">
      <c r="A10493" t="s">
        <v>2735</v>
      </c>
      <c r="B10493" t="s">
        <v>28</v>
      </c>
      <c r="C10493">
        <v>0.33</v>
      </c>
      <c r="D10493">
        <f t="shared" si="164"/>
        <v>0</v>
      </c>
      <c r="E10493">
        <f>COUNTIFS($B$2:B10493,B10493)</f>
        <v>503</v>
      </c>
    </row>
    <row r="10494" spans="1:5" x14ac:dyDescent="0.3">
      <c r="A10494" t="s">
        <v>4802</v>
      </c>
      <c r="B10494" t="s">
        <v>28</v>
      </c>
      <c r="C10494">
        <v>0.33</v>
      </c>
      <c r="D10494">
        <f t="shared" si="164"/>
        <v>0</v>
      </c>
      <c r="E10494">
        <f>COUNTIFS($B$2:B10494,B10494)</f>
        <v>504</v>
      </c>
    </row>
    <row r="10495" spans="1:5" x14ac:dyDescent="0.3">
      <c r="A10495" t="s">
        <v>4813</v>
      </c>
      <c r="B10495" t="s">
        <v>28</v>
      </c>
      <c r="C10495">
        <v>0.33</v>
      </c>
      <c r="D10495">
        <f t="shared" si="164"/>
        <v>0</v>
      </c>
      <c r="E10495">
        <f>COUNTIFS($B$2:B10495,B10495)</f>
        <v>505</v>
      </c>
    </row>
    <row r="10496" spans="1:5" x14ac:dyDescent="0.3">
      <c r="A10496" t="s">
        <v>4545</v>
      </c>
      <c r="B10496" t="s">
        <v>28</v>
      </c>
      <c r="C10496">
        <v>0.33</v>
      </c>
      <c r="D10496">
        <f t="shared" si="164"/>
        <v>0</v>
      </c>
      <c r="E10496">
        <f>COUNTIFS($B$2:B10496,B10496)</f>
        <v>506</v>
      </c>
    </row>
    <row r="10497" spans="1:5" x14ac:dyDescent="0.3">
      <c r="A10497" t="s">
        <v>4975</v>
      </c>
      <c r="B10497" t="s">
        <v>28</v>
      </c>
      <c r="C10497">
        <v>0.32</v>
      </c>
      <c r="D10497">
        <f t="shared" si="164"/>
        <v>0</v>
      </c>
      <c r="E10497">
        <f>COUNTIFS($B$2:B10497,B10497)</f>
        <v>507</v>
      </c>
    </row>
    <row r="10498" spans="1:5" x14ac:dyDescent="0.3">
      <c r="A10498" t="s">
        <v>4982</v>
      </c>
      <c r="B10498" t="s">
        <v>28</v>
      </c>
      <c r="C10498">
        <v>0.32</v>
      </c>
      <c r="D10498">
        <f t="shared" si="164"/>
        <v>0</v>
      </c>
      <c r="E10498">
        <f>COUNTIFS($B$2:B10498,B10498)</f>
        <v>508</v>
      </c>
    </row>
    <row r="10499" spans="1:5" x14ac:dyDescent="0.3">
      <c r="A10499" t="s">
        <v>4913</v>
      </c>
      <c r="B10499" t="s">
        <v>28</v>
      </c>
      <c r="C10499">
        <v>0.32</v>
      </c>
      <c r="D10499">
        <f t="shared" si="164"/>
        <v>0</v>
      </c>
      <c r="E10499">
        <f>COUNTIFS($B$2:B10499,B10499)</f>
        <v>509</v>
      </c>
    </row>
    <row r="10500" spans="1:5" x14ac:dyDescent="0.3">
      <c r="A10500" t="s">
        <v>4068</v>
      </c>
      <c r="B10500" t="s">
        <v>28</v>
      </c>
      <c r="C10500">
        <v>0.32</v>
      </c>
      <c r="D10500">
        <f t="shared" si="164"/>
        <v>0</v>
      </c>
      <c r="E10500">
        <f>COUNTIFS($B$2:B10500,B10500)</f>
        <v>510</v>
      </c>
    </row>
    <row r="10501" spans="1:5" x14ac:dyDescent="0.3">
      <c r="A10501" t="s">
        <v>4970</v>
      </c>
      <c r="B10501" t="s">
        <v>28</v>
      </c>
      <c r="C10501">
        <v>0.32</v>
      </c>
      <c r="D10501">
        <f t="shared" si="164"/>
        <v>0</v>
      </c>
      <c r="E10501">
        <f>COUNTIFS($B$2:B10501,B10501)</f>
        <v>511</v>
      </c>
    </row>
    <row r="10502" spans="1:5" x14ac:dyDescent="0.3">
      <c r="A10502" t="s">
        <v>4893</v>
      </c>
      <c r="B10502" t="s">
        <v>28</v>
      </c>
      <c r="C10502">
        <v>0.32</v>
      </c>
      <c r="D10502">
        <f t="shared" si="164"/>
        <v>0</v>
      </c>
      <c r="E10502">
        <f>COUNTIFS($B$2:B10502,B10502)</f>
        <v>512</v>
      </c>
    </row>
    <row r="10503" spans="1:5" x14ac:dyDescent="0.3">
      <c r="A10503" t="s">
        <v>2328</v>
      </c>
      <c r="B10503" t="s">
        <v>28</v>
      </c>
      <c r="C10503">
        <v>0.32</v>
      </c>
      <c r="D10503">
        <f t="shared" ref="D10503:D10566" si="165">IF(E10503&lt;5,E10503,0)</f>
        <v>0</v>
      </c>
      <c r="E10503">
        <f>COUNTIFS($B$2:B10503,B10503)</f>
        <v>513</v>
      </c>
    </row>
    <row r="10504" spans="1:5" x14ac:dyDescent="0.3">
      <c r="A10504" t="s">
        <v>4997</v>
      </c>
      <c r="B10504" t="s">
        <v>28</v>
      </c>
      <c r="C10504">
        <v>0.32</v>
      </c>
      <c r="D10504">
        <f t="shared" si="165"/>
        <v>0</v>
      </c>
      <c r="E10504">
        <f>COUNTIFS($B$2:B10504,B10504)</f>
        <v>514</v>
      </c>
    </row>
    <row r="10505" spans="1:5" x14ac:dyDescent="0.3">
      <c r="A10505" t="s">
        <v>4898</v>
      </c>
      <c r="B10505" t="s">
        <v>28</v>
      </c>
      <c r="C10505">
        <v>0.32</v>
      </c>
      <c r="D10505">
        <f t="shared" si="165"/>
        <v>0</v>
      </c>
      <c r="E10505">
        <f>COUNTIFS($B$2:B10505,B10505)</f>
        <v>515</v>
      </c>
    </row>
    <row r="10506" spans="1:5" x14ac:dyDescent="0.3">
      <c r="A10506" t="s">
        <v>301</v>
      </c>
      <c r="B10506" t="s">
        <v>28</v>
      </c>
      <c r="C10506">
        <v>0.32</v>
      </c>
      <c r="D10506">
        <f t="shared" si="165"/>
        <v>0</v>
      </c>
      <c r="E10506">
        <f>COUNTIFS($B$2:B10506,B10506)</f>
        <v>516</v>
      </c>
    </row>
    <row r="10507" spans="1:5" x14ac:dyDescent="0.3">
      <c r="A10507" t="s">
        <v>4934</v>
      </c>
      <c r="B10507" t="s">
        <v>28</v>
      </c>
      <c r="C10507">
        <v>0.32</v>
      </c>
      <c r="D10507">
        <f t="shared" si="165"/>
        <v>0</v>
      </c>
      <c r="E10507">
        <f>COUNTIFS($B$2:B10507,B10507)</f>
        <v>517</v>
      </c>
    </row>
    <row r="10508" spans="1:5" x14ac:dyDescent="0.3">
      <c r="A10508" t="s">
        <v>4920</v>
      </c>
      <c r="B10508" t="s">
        <v>28</v>
      </c>
      <c r="C10508">
        <v>0.32</v>
      </c>
      <c r="D10508">
        <f t="shared" si="165"/>
        <v>0</v>
      </c>
      <c r="E10508">
        <f>COUNTIFS($B$2:B10508,B10508)</f>
        <v>518</v>
      </c>
    </row>
    <row r="10509" spans="1:5" x14ac:dyDescent="0.3">
      <c r="A10509" t="s">
        <v>5111</v>
      </c>
      <c r="B10509" t="s">
        <v>28</v>
      </c>
      <c r="C10509">
        <v>0.31</v>
      </c>
      <c r="D10509">
        <f t="shared" si="165"/>
        <v>0</v>
      </c>
      <c r="E10509">
        <f>COUNTIFS($B$2:B10509,B10509)</f>
        <v>519</v>
      </c>
    </row>
    <row r="10510" spans="1:5" x14ac:dyDescent="0.3">
      <c r="A10510" t="s">
        <v>5073</v>
      </c>
      <c r="B10510" t="s">
        <v>28</v>
      </c>
      <c r="C10510">
        <v>0.31</v>
      </c>
      <c r="D10510">
        <f t="shared" si="165"/>
        <v>0</v>
      </c>
      <c r="E10510">
        <f>COUNTIFS($B$2:B10510,B10510)</f>
        <v>520</v>
      </c>
    </row>
    <row r="10511" spans="1:5" x14ac:dyDescent="0.3">
      <c r="A10511" t="s">
        <v>5113</v>
      </c>
      <c r="B10511" t="s">
        <v>28</v>
      </c>
      <c r="C10511">
        <v>0.31</v>
      </c>
      <c r="D10511">
        <f t="shared" si="165"/>
        <v>0</v>
      </c>
      <c r="E10511">
        <f>COUNTIFS($B$2:B10511,B10511)</f>
        <v>521</v>
      </c>
    </row>
    <row r="10512" spans="1:5" x14ac:dyDescent="0.3">
      <c r="A10512" t="s">
        <v>5015</v>
      </c>
      <c r="B10512" t="s">
        <v>28</v>
      </c>
      <c r="C10512">
        <v>0.31</v>
      </c>
      <c r="D10512">
        <f t="shared" si="165"/>
        <v>0</v>
      </c>
      <c r="E10512">
        <f>COUNTIFS($B$2:B10512,B10512)</f>
        <v>522</v>
      </c>
    </row>
    <row r="10513" spans="1:5" x14ac:dyDescent="0.3">
      <c r="A10513" t="s">
        <v>5020</v>
      </c>
      <c r="B10513" t="s">
        <v>28</v>
      </c>
      <c r="C10513">
        <v>0.31</v>
      </c>
      <c r="D10513">
        <f t="shared" si="165"/>
        <v>0</v>
      </c>
      <c r="E10513">
        <f>COUNTIFS($B$2:B10513,B10513)</f>
        <v>523</v>
      </c>
    </row>
    <row r="10514" spans="1:5" x14ac:dyDescent="0.3">
      <c r="A10514" t="s">
        <v>5009</v>
      </c>
      <c r="B10514" t="s">
        <v>28</v>
      </c>
      <c r="C10514">
        <v>0.31</v>
      </c>
      <c r="D10514">
        <f t="shared" si="165"/>
        <v>0</v>
      </c>
      <c r="E10514">
        <f>COUNTIFS($B$2:B10514,B10514)</f>
        <v>524</v>
      </c>
    </row>
    <row r="10515" spans="1:5" x14ac:dyDescent="0.3">
      <c r="A10515" t="s">
        <v>5021</v>
      </c>
      <c r="B10515" t="s">
        <v>28</v>
      </c>
      <c r="C10515">
        <v>0.31</v>
      </c>
      <c r="D10515">
        <f t="shared" si="165"/>
        <v>0</v>
      </c>
      <c r="E10515">
        <f>COUNTIFS($B$2:B10515,B10515)</f>
        <v>525</v>
      </c>
    </row>
    <row r="10516" spans="1:5" x14ac:dyDescent="0.3">
      <c r="A10516" t="s">
        <v>5008</v>
      </c>
      <c r="B10516" t="s">
        <v>28</v>
      </c>
      <c r="C10516">
        <v>0.31</v>
      </c>
      <c r="D10516">
        <f t="shared" si="165"/>
        <v>0</v>
      </c>
      <c r="E10516">
        <f>COUNTIFS($B$2:B10516,B10516)</f>
        <v>526</v>
      </c>
    </row>
    <row r="10517" spans="1:5" x14ac:dyDescent="0.3">
      <c r="A10517" t="s">
        <v>5034</v>
      </c>
      <c r="B10517" t="s">
        <v>28</v>
      </c>
      <c r="C10517">
        <v>0.31</v>
      </c>
      <c r="D10517">
        <f t="shared" si="165"/>
        <v>0</v>
      </c>
      <c r="E10517">
        <f>COUNTIFS($B$2:B10517,B10517)</f>
        <v>527</v>
      </c>
    </row>
    <row r="10518" spans="1:5" x14ac:dyDescent="0.3">
      <c r="A10518" t="s">
        <v>5068</v>
      </c>
      <c r="B10518" t="s">
        <v>28</v>
      </c>
      <c r="C10518">
        <v>0.31</v>
      </c>
      <c r="D10518">
        <f t="shared" si="165"/>
        <v>0</v>
      </c>
      <c r="E10518">
        <f>COUNTIFS($B$2:B10518,B10518)</f>
        <v>528</v>
      </c>
    </row>
    <row r="10519" spans="1:5" x14ac:dyDescent="0.3">
      <c r="A10519" t="s">
        <v>5073</v>
      </c>
      <c r="B10519" t="s">
        <v>28</v>
      </c>
      <c r="C10519">
        <v>0.31</v>
      </c>
      <c r="D10519">
        <f t="shared" si="165"/>
        <v>0</v>
      </c>
      <c r="E10519">
        <f>COUNTIFS($B$2:B10519,B10519)</f>
        <v>529</v>
      </c>
    </row>
    <row r="10520" spans="1:5" x14ac:dyDescent="0.3">
      <c r="A10520" t="s">
        <v>5024</v>
      </c>
      <c r="B10520" t="s">
        <v>28</v>
      </c>
      <c r="C10520">
        <v>0.31</v>
      </c>
      <c r="D10520">
        <f t="shared" si="165"/>
        <v>0</v>
      </c>
      <c r="E10520">
        <f>COUNTIFS($B$2:B10520,B10520)</f>
        <v>530</v>
      </c>
    </row>
    <row r="10521" spans="1:5" x14ac:dyDescent="0.3">
      <c r="A10521" t="s">
        <v>5157</v>
      </c>
      <c r="B10521" t="s">
        <v>28</v>
      </c>
      <c r="C10521">
        <v>0.3</v>
      </c>
      <c r="D10521">
        <f t="shared" si="165"/>
        <v>0</v>
      </c>
      <c r="E10521">
        <f>COUNTIFS($B$2:B10521,B10521)</f>
        <v>531</v>
      </c>
    </row>
    <row r="10522" spans="1:5" x14ac:dyDescent="0.3">
      <c r="A10522" t="s">
        <v>5136</v>
      </c>
      <c r="B10522" t="s">
        <v>28</v>
      </c>
      <c r="C10522">
        <v>0.3</v>
      </c>
      <c r="D10522">
        <f t="shared" si="165"/>
        <v>0</v>
      </c>
      <c r="E10522">
        <f>COUNTIFS($B$2:B10522,B10522)</f>
        <v>532</v>
      </c>
    </row>
    <row r="10523" spans="1:5" x14ac:dyDescent="0.3">
      <c r="A10523" t="s">
        <v>5184</v>
      </c>
      <c r="B10523" t="s">
        <v>28</v>
      </c>
      <c r="C10523">
        <v>0.3</v>
      </c>
      <c r="D10523">
        <f t="shared" si="165"/>
        <v>0</v>
      </c>
      <c r="E10523">
        <f>COUNTIFS($B$2:B10523,B10523)</f>
        <v>533</v>
      </c>
    </row>
    <row r="10524" spans="1:5" x14ac:dyDescent="0.3">
      <c r="A10524" t="s">
        <v>5173</v>
      </c>
      <c r="B10524" t="s">
        <v>28</v>
      </c>
      <c r="C10524">
        <v>0.3</v>
      </c>
      <c r="D10524">
        <f t="shared" si="165"/>
        <v>0</v>
      </c>
      <c r="E10524">
        <f>COUNTIFS($B$2:B10524,B10524)</f>
        <v>534</v>
      </c>
    </row>
    <row r="10525" spans="1:5" x14ac:dyDescent="0.3">
      <c r="A10525" t="s">
        <v>2545</v>
      </c>
      <c r="B10525" t="s">
        <v>28</v>
      </c>
      <c r="C10525">
        <v>0.3</v>
      </c>
      <c r="D10525">
        <f t="shared" si="165"/>
        <v>0</v>
      </c>
      <c r="E10525">
        <f>COUNTIFS($B$2:B10525,B10525)</f>
        <v>535</v>
      </c>
    </row>
    <row r="10526" spans="1:5" x14ac:dyDescent="0.3">
      <c r="A10526" t="s">
        <v>5156</v>
      </c>
      <c r="B10526" t="s">
        <v>28</v>
      </c>
      <c r="C10526">
        <v>0.3</v>
      </c>
      <c r="D10526">
        <f t="shared" si="165"/>
        <v>0</v>
      </c>
      <c r="E10526">
        <f>COUNTIFS($B$2:B10526,B10526)</f>
        <v>536</v>
      </c>
    </row>
    <row r="10527" spans="1:5" x14ac:dyDescent="0.3">
      <c r="A10527" t="s">
        <v>5151</v>
      </c>
      <c r="B10527" t="s">
        <v>28</v>
      </c>
      <c r="C10527">
        <v>0.3</v>
      </c>
      <c r="D10527">
        <f t="shared" si="165"/>
        <v>0</v>
      </c>
      <c r="E10527">
        <f>COUNTIFS($B$2:B10527,B10527)</f>
        <v>537</v>
      </c>
    </row>
    <row r="10528" spans="1:5" x14ac:dyDescent="0.3">
      <c r="A10528" t="s">
        <v>5154</v>
      </c>
      <c r="B10528" t="s">
        <v>28</v>
      </c>
      <c r="C10528">
        <v>0.3</v>
      </c>
      <c r="D10528">
        <f t="shared" si="165"/>
        <v>0</v>
      </c>
      <c r="E10528">
        <f>COUNTIFS($B$2:B10528,B10528)</f>
        <v>538</v>
      </c>
    </row>
    <row r="10529" spans="1:5" x14ac:dyDescent="0.3">
      <c r="A10529" t="s">
        <v>2394</v>
      </c>
      <c r="B10529" t="s">
        <v>28</v>
      </c>
      <c r="C10529">
        <v>0.3</v>
      </c>
      <c r="D10529">
        <f t="shared" si="165"/>
        <v>0</v>
      </c>
      <c r="E10529">
        <f>COUNTIFS($B$2:B10529,B10529)</f>
        <v>539</v>
      </c>
    </row>
    <row r="10530" spans="1:5" x14ac:dyDescent="0.3">
      <c r="A10530" t="s">
        <v>5181</v>
      </c>
      <c r="B10530" t="s">
        <v>28</v>
      </c>
      <c r="C10530">
        <v>0.3</v>
      </c>
      <c r="D10530">
        <f t="shared" si="165"/>
        <v>0</v>
      </c>
      <c r="E10530">
        <f>COUNTIFS($B$2:B10530,B10530)</f>
        <v>540</v>
      </c>
    </row>
    <row r="10531" spans="1:5" x14ac:dyDescent="0.3">
      <c r="A10531" t="s">
        <v>4302</v>
      </c>
      <c r="B10531" t="s">
        <v>28</v>
      </c>
      <c r="C10531">
        <v>0.3</v>
      </c>
      <c r="D10531">
        <f t="shared" si="165"/>
        <v>0</v>
      </c>
      <c r="E10531">
        <f>COUNTIFS($B$2:B10531,B10531)</f>
        <v>541</v>
      </c>
    </row>
    <row r="10532" spans="1:5" x14ac:dyDescent="0.3">
      <c r="A10532" t="s">
        <v>5284</v>
      </c>
      <c r="B10532" t="s">
        <v>28</v>
      </c>
      <c r="C10532">
        <v>0.28999999999999998</v>
      </c>
      <c r="D10532">
        <f t="shared" si="165"/>
        <v>0</v>
      </c>
      <c r="E10532">
        <f>COUNTIFS($B$2:B10532,B10532)</f>
        <v>542</v>
      </c>
    </row>
    <row r="10533" spans="1:5" x14ac:dyDescent="0.3">
      <c r="A10533" t="s">
        <v>5217</v>
      </c>
      <c r="B10533" t="s">
        <v>28</v>
      </c>
      <c r="C10533">
        <v>0.28999999999999998</v>
      </c>
      <c r="D10533">
        <f t="shared" si="165"/>
        <v>0</v>
      </c>
      <c r="E10533">
        <f>COUNTIFS($B$2:B10533,B10533)</f>
        <v>543</v>
      </c>
    </row>
    <row r="10534" spans="1:5" x14ac:dyDescent="0.3">
      <c r="A10534" t="s">
        <v>5210</v>
      </c>
      <c r="B10534" t="s">
        <v>28</v>
      </c>
      <c r="C10534">
        <v>0.28999999999999998</v>
      </c>
      <c r="D10534">
        <f t="shared" si="165"/>
        <v>0</v>
      </c>
      <c r="E10534">
        <f>COUNTIFS($B$2:B10534,B10534)</f>
        <v>544</v>
      </c>
    </row>
    <row r="10535" spans="1:5" x14ac:dyDescent="0.3">
      <c r="A10535" t="s">
        <v>5278</v>
      </c>
      <c r="B10535" t="s">
        <v>28</v>
      </c>
      <c r="C10535">
        <v>0.28999999999999998</v>
      </c>
      <c r="D10535">
        <f t="shared" si="165"/>
        <v>0</v>
      </c>
      <c r="E10535">
        <f>COUNTIFS($B$2:B10535,B10535)</f>
        <v>545</v>
      </c>
    </row>
    <row r="10536" spans="1:5" x14ac:dyDescent="0.3">
      <c r="A10536" t="s">
        <v>3281</v>
      </c>
      <c r="B10536" t="s">
        <v>28</v>
      </c>
      <c r="C10536">
        <v>0.28999999999999998</v>
      </c>
      <c r="D10536">
        <f t="shared" si="165"/>
        <v>0</v>
      </c>
      <c r="E10536">
        <f>COUNTIFS($B$2:B10536,B10536)</f>
        <v>546</v>
      </c>
    </row>
    <row r="10537" spans="1:5" x14ac:dyDescent="0.3">
      <c r="A10537" t="s">
        <v>3261</v>
      </c>
      <c r="B10537" t="s">
        <v>28</v>
      </c>
      <c r="C10537">
        <v>0.28999999999999998</v>
      </c>
      <c r="D10537">
        <f t="shared" si="165"/>
        <v>0</v>
      </c>
      <c r="E10537">
        <f>COUNTIFS($B$2:B10537,B10537)</f>
        <v>547</v>
      </c>
    </row>
    <row r="10538" spans="1:5" x14ac:dyDescent="0.3">
      <c r="A10538" t="s">
        <v>5304</v>
      </c>
      <c r="B10538" t="s">
        <v>28</v>
      </c>
      <c r="C10538">
        <v>0.28999999999999998</v>
      </c>
      <c r="D10538">
        <f t="shared" si="165"/>
        <v>0</v>
      </c>
      <c r="E10538">
        <f>COUNTIFS($B$2:B10538,B10538)</f>
        <v>548</v>
      </c>
    </row>
    <row r="10539" spans="1:5" x14ac:dyDescent="0.3">
      <c r="A10539" t="s">
        <v>3059</v>
      </c>
      <c r="B10539" t="s">
        <v>28</v>
      </c>
      <c r="C10539">
        <v>0.28999999999999998</v>
      </c>
      <c r="D10539">
        <f t="shared" si="165"/>
        <v>0</v>
      </c>
      <c r="E10539">
        <f>COUNTIFS($B$2:B10539,B10539)</f>
        <v>549</v>
      </c>
    </row>
    <row r="10540" spans="1:5" x14ac:dyDescent="0.3">
      <c r="A10540" t="s">
        <v>5292</v>
      </c>
      <c r="B10540" t="s">
        <v>28</v>
      </c>
      <c r="C10540">
        <v>0.28999999999999998</v>
      </c>
      <c r="D10540">
        <f t="shared" si="165"/>
        <v>0</v>
      </c>
      <c r="E10540">
        <f>COUNTIFS($B$2:B10540,B10540)</f>
        <v>550</v>
      </c>
    </row>
    <row r="10541" spans="1:5" x14ac:dyDescent="0.3">
      <c r="A10541" t="s">
        <v>5239</v>
      </c>
      <c r="B10541" t="s">
        <v>28</v>
      </c>
      <c r="C10541">
        <v>0.28999999999999998</v>
      </c>
      <c r="D10541">
        <f t="shared" si="165"/>
        <v>0</v>
      </c>
      <c r="E10541">
        <f>COUNTIFS($B$2:B10541,B10541)</f>
        <v>551</v>
      </c>
    </row>
    <row r="10542" spans="1:5" x14ac:dyDescent="0.3">
      <c r="A10542" t="s">
        <v>5312</v>
      </c>
      <c r="B10542" t="s">
        <v>28</v>
      </c>
      <c r="C10542">
        <v>0.28999999999999998</v>
      </c>
      <c r="D10542">
        <f t="shared" si="165"/>
        <v>0</v>
      </c>
      <c r="E10542">
        <f>COUNTIFS($B$2:B10542,B10542)</f>
        <v>552</v>
      </c>
    </row>
    <row r="10543" spans="1:5" x14ac:dyDescent="0.3">
      <c r="A10543" t="s">
        <v>5229</v>
      </c>
      <c r="B10543" t="s">
        <v>28</v>
      </c>
      <c r="C10543">
        <v>0.28999999999999998</v>
      </c>
      <c r="D10543">
        <f t="shared" si="165"/>
        <v>0</v>
      </c>
      <c r="E10543">
        <f>COUNTIFS($B$2:B10543,B10543)</f>
        <v>553</v>
      </c>
    </row>
    <row r="10544" spans="1:5" x14ac:dyDescent="0.3">
      <c r="A10544" t="s">
        <v>5205</v>
      </c>
      <c r="B10544" t="s">
        <v>28</v>
      </c>
      <c r="C10544">
        <v>0.28999999999999998</v>
      </c>
      <c r="D10544">
        <f t="shared" si="165"/>
        <v>0</v>
      </c>
      <c r="E10544">
        <f>COUNTIFS($B$2:B10544,B10544)</f>
        <v>554</v>
      </c>
    </row>
    <row r="10545" spans="1:5" x14ac:dyDescent="0.3">
      <c r="A10545" t="s">
        <v>3136</v>
      </c>
      <c r="B10545" t="s">
        <v>28</v>
      </c>
      <c r="C10545">
        <v>0.28999999999999998</v>
      </c>
      <c r="D10545">
        <f t="shared" si="165"/>
        <v>0</v>
      </c>
      <c r="E10545">
        <f>COUNTIFS($B$2:B10545,B10545)</f>
        <v>555</v>
      </c>
    </row>
    <row r="10546" spans="1:5" x14ac:dyDescent="0.3">
      <c r="A10546" t="s">
        <v>5303</v>
      </c>
      <c r="B10546" t="s">
        <v>28</v>
      </c>
      <c r="C10546">
        <v>0.28999999999999998</v>
      </c>
      <c r="D10546">
        <f t="shared" si="165"/>
        <v>0</v>
      </c>
      <c r="E10546">
        <f>COUNTIFS($B$2:B10546,B10546)</f>
        <v>556</v>
      </c>
    </row>
    <row r="10547" spans="1:5" x14ac:dyDescent="0.3">
      <c r="A10547" t="s">
        <v>5427</v>
      </c>
      <c r="B10547" t="s">
        <v>28</v>
      </c>
      <c r="C10547">
        <v>0.28000000000000003</v>
      </c>
      <c r="D10547">
        <f t="shared" si="165"/>
        <v>0</v>
      </c>
      <c r="E10547">
        <f>COUNTIFS($B$2:B10547,B10547)</f>
        <v>557</v>
      </c>
    </row>
    <row r="10548" spans="1:5" x14ac:dyDescent="0.3">
      <c r="A10548" t="s">
        <v>5347</v>
      </c>
      <c r="B10548" t="s">
        <v>28</v>
      </c>
      <c r="C10548">
        <v>0.28000000000000003</v>
      </c>
      <c r="D10548">
        <f t="shared" si="165"/>
        <v>0</v>
      </c>
      <c r="E10548">
        <f>COUNTIFS($B$2:B10548,B10548)</f>
        <v>558</v>
      </c>
    </row>
    <row r="10549" spans="1:5" x14ac:dyDescent="0.3">
      <c r="A10549" t="s">
        <v>5339</v>
      </c>
      <c r="B10549" t="s">
        <v>28</v>
      </c>
      <c r="C10549">
        <v>0.28000000000000003</v>
      </c>
      <c r="D10549">
        <f t="shared" si="165"/>
        <v>0</v>
      </c>
      <c r="E10549">
        <f>COUNTIFS($B$2:B10549,B10549)</f>
        <v>559</v>
      </c>
    </row>
    <row r="10550" spans="1:5" x14ac:dyDescent="0.3">
      <c r="A10550" t="s">
        <v>5342</v>
      </c>
      <c r="B10550" t="s">
        <v>28</v>
      </c>
      <c r="C10550">
        <v>0.28000000000000003</v>
      </c>
      <c r="D10550">
        <f t="shared" si="165"/>
        <v>0</v>
      </c>
      <c r="E10550">
        <f>COUNTIFS($B$2:B10550,B10550)</f>
        <v>560</v>
      </c>
    </row>
    <row r="10551" spans="1:5" x14ac:dyDescent="0.3">
      <c r="A10551" t="s">
        <v>5353</v>
      </c>
      <c r="B10551" t="s">
        <v>28</v>
      </c>
      <c r="C10551">
        <v>0.28000000000000003</v>
      </c>
      <c r="D10551">
        <f t="shared" si="165"/>
        <v>0</v>
      </c>
      <c r="E10551">
        <f>COUNTIFS($B$2:B10551,B10551)</f>
        <v>561</v>
      </c>
    </row>
    <row r="10552" spans="1:5" x14ac:dyDescent="0.3">
      <c r="A10552" t="s">
        <v>5393</v>
      </c>
      <c r="B10552" t="s">
        <v>28</v>
      </c>
      <c r="C10552">
        <v>0.28000000000000003</v>
      </c>
      <c r="D10552">
        <f t="shared" si="165"/>
        <v>0</v>
      </c>
      <c r="E10552">
        <f>COUNTIFS($B$2:B10552,B10552)</f>
        <v>562</v>
      </c>
    </row>
    <row r="10553" spans="1:5" x14ac:dyDescent="0.3">
      <c r="A10553" t="s">
        <v>5405</v>
      </c>
      <c r="B10553" t="s">
        <v>28</v>
      </c>
      <c r="C10553">
        <v>0.28000000000000003</v>
      </c>
      <c r="D10553">
        <f t="shared" si="165"/>
        <v>0</v>
      </c>
      <c r="E10553">
        <f>COUNTIFS($B$2:B10553,B10553)</f>
        <v>563</v>
      </c>
    </row>
    <row r="10554" spans="1:5" x14ac:dyDescent="0.3">
      <c r="A10554" t="s">
        <v>5438</v>
      </c>
      <c r="B10554" t="s">
        <v>28</v>
      </c>
      <c r="C10554">
        <v>0.28000000000000003</v>
      </c>
      <c r="D10554">
        <f t="shared" si="165"/>
        <v>0</v>
      </c>
      <c r="E10554">
        <f>COUNTIFS($B$2:B10554,B10554)</f>
        <v>564</v>
      </c>
    </row>
    <row r="10555" spans="1:5" x14ac:dyDescent="0.3">
      <c r="A10555" t="s">
        <v>5374</v>
      </c>
      <c r="B10555" t="s">
        <v>28</v>
      </c>
      <c r="C10555">
        <v>0.28000000000000003</v>
      </c>
      <c r="D10555">
        <f t="shared" si="165"/>
        <v>0</v>
      </c>
      <c r="E10555">
        <f>COUNTIFS($B$2:B10555,B10555)</f>
        <v>565</v>
      </c>
    </row>
    <row r="10556" spans="1:5" x14ac:dyDescent="0.3">
      <c r="A10556" t="s">
        <v>5358</v>
      </c>
      <c r="B10556" t="s">
        <v>28</v>
      </c>
      <c r="C10556">
        <v>0.28000000000000003</v>
      </c>
      <c r="D10556">
        <f t="shared" si="165"/>
        <v>0</v>
      </c>
      <c r="E10556">
        <f>COUNTIFS($B$2:B10556,B10556)</f>
        <v>566</v>
      </c>
    </row>
    <row r="10557" spans="1:5" x14ac:dyDescent="0.3">
      <c r="A10557" t="s">
        <v>5350</v>
      </c>
      <c r="B10557" t="s">
        <v>28</v>
      </c>
      <c r="C10557">
        <v>0.28000000000000003</v>
      </c>
      <c r="D10557">
        <f t="shared" si="165"/>
        <v>0</v>
      </c>
      <c r="E10557">
        <f>COUNTIFS($B$2:B10557,B10557)</f>
        <v>567</v>
      </c>
    </row>
    <row r="10558" spans="1:5" x14ac:dyDescent="0.3">
      <c r="A10558" t="s">
        <v>5496</v>
      </c>
      <c r="B10558" t="s">
        <v>28</v>
      </c>
      <c r="C10558">
        <v>0.27</v>
      </c>
      <c r="D10558">
        <f t="shared" si="165"/>
        <v>0</v>
      </c>
      <c r="E10558">
        <f>COUNTIFS($B$2:B10558,B10558)</f>
        <v>568</v>
      </c>
    </row>
    <row r="10559" spans="1:5" x14ac:dyDescent="0.3">
      <c r="A10559" t="s">
        <v>5550</v>
      </c>
      <c r="B10559" t="s">
        <v>28</v>
      </c>
      <c r="C10559">
        <v>0.27</v>
      </c>
      <c r="D10559">
        <f t="shared" si="165"/>
        <v>0</v>
      </c>
      <c r="E10559">
        <f>COUNTIFS($B$2:B10559,B10559)</f>
        <v>569</v>
      </c>
    </row>
    <row r="10560" spans="1:5" x14ac:dyDescent="0.3">
      <c r="A10560" t="s">
        <v>5534</v>
      </c>
      <c r="B10560" t="s">
        <v>28</v>
      </c>
      <c r="C10560">
        <v>0.27</v>
      </c>
      <c r="D10560">
        <f t="shared" si="165"/>
        <v>0</v>
      </c>
      <c r="E10560">
        <f>COUNTIFS($B$2:B10560,B10560)</f>
        <v>570</v>
      </c>
    </row>
    <row r="10561" spans="1:5" x14ac:dyDescent="0.3">
      <c r="A10561" t="s">
        <v>5504</v>
      </c>
      <c r="B10561" t="s">
        <v>28</v>
      </c>
      <c r="C10561">
        <v>0.27</v>
      </c>
      <c r="D10561">
        <f t="shared" si="165"/>
        <v>0</v>
      </c>
      <c r="E10561">
        <f>COUNTIFS($B$2:B10561,B10561)</f>
        <v>571</v>
      </c>
    </row>
    <row r="10562" spans="1:5" x14ac:dyDescent="0.3">
      <c r="A10562" t="s">
        <v>5525</v>
      </c>
      <c r="B10562" t="s">
        <v>28</v>
      </c>
      <c r="C10562">
        <v>0.27</v>
      </c>
      <c r="D10562">
        <f t="shared" si="165"/>
        <v>0</v>
      </c>
      <c r="E10562">
        <f>COUNTIFS($B$2:B10562,B10562)</f>
        <v>572</v>
      </c>
    </row>
    <row r="10563" spans="1:5" x14ac:dyDescent="0.3">
      <c r="A10563" t="s">
        <v>5503</v>
      </c>
      <c r="B10563" t="s">
        <v>28</v>
      </c>
      <c r="C10563">
        <v>0.27</v>
      </c>
      <c r="D10563">
        <f t="shared" si="165"/>
        <v>0</v>
      </c>
      <c r="E10563">
        <f>COUNTIFS($B$2:B10563,B10563)</f>
        <v>573</v>
      </c>
    </row>
    <row r="10564" spans="1:5" x14ac:dyDescent="0.3">
      <c r="A10564" t="s">
        <v>5482</v>
      </c>
      <c r="B10564" t="s">
        <v>28</v>
      </c>
      <c r="C10564">
        <v>0.27</v>
      </c>
      <c r="D10564">
        <f t="shared" si="165"/>
        <v>0</v>
      </c>
      <c r="E10564">
        <f>COUNTIFS($B$2:B10564,B10564)</f>
        <v>574</v>
      </c>
    </row>
    <row r="10565" spans="1:5" x14ac:dyDescent="0.3">
      <c r="A10565" t="s">
        <v>5461</v>
      </c>
      <c r="B10565" t="s">
        <v>28</v>
      </c>
      <c r="C10565">
        <v>0.27</v>
      </c>
      <c r="D10565">
        <f t="shared" si="165"/>
        <v>0</v>
      </c>
      <c r="E10565">
        <f>COUNTIFS($B$2:B10565,B10565)</f>
        <v>575</v>
      </c>
    </row>
    <row r="10566" spans="1:5" x14ac:dyDescent="0.3">
      <c r="A10566" t="s">
        <v>5505</v>
      </c>
      <c r="B10566" t="s">
        <v>28</v>
      </c>
      <c r="C10566">
        <v>0.27</v>
      </c>
      <c r="D10566">
        <f t="shared" si="165"/>
        <v>0</v>
      </c>
      <c r="E10566">
        <f>COUNTIFS($B$2:B10566,B10566)</f>
        <v>576</v>
      </c>
    </row>
    <row r="10567" spans="1:5" x14ac:dyDescent="0.3">
      <c r="A10567" t="s">
        <v>5530</v>
      </c>
      <c r="B10567" t="s">
        <v>28</v>
      </c>
      <c r="C10567">
        <v>0.27</v>
      </c>
      <c r="D10567">
        <f t="shared" ref="D10567:D10630" si="166">IF(E10567&lt;5,E10567,0)</f>
        <v>0</v>
      </c>
      <c r="E10567">
        <f>COUNTIFS($B$2:B10567,B10567)</f>
        <v>577</v>
      </c>
    </row>
    <row r="10568" spans="1:5" x14ac:dyDescent="0.3">
      <c r="A10568" t="s">
        <v>3845</v>
      </c>
      <c r="B10568" t="s">
        <v>28</v>
      </c>
      <c r="C10568">
        <v>0.27</v>
      </c>
      <c r="D10568">
        <f t="shared" si="166"/>
        <v>0</v>
      </c>
      <c r="E10568">
        <f>COUNTIFS($B$2:B10568,B10568)</f>
        <v>578</v>
      </c>
    </row>
    <row r="10569" spans="1:5" x14ac:dyDescent="0.3">
      <c r="A10569" t="s">
        <v>595</v>
      </c>
      <c r="B10569" t="s">
        <v>28</v>
      </c>
      <c r="C10569">
        <v>0.27</v>
      </c>
      <c r="D10569">
        <f t="shared" si="166"/>
        <v>0</v>
      </c>
      <c r="E10569">
        <f>COUNTIFS($B$2:B10569,B10569)</f>
        <v>579</v>
      </c>
    </row>
    <row r="10570" spans="1:5" x14ac:dyDescent="0.3">
      <c r="A10570" t="s">
        <v>2012</v>
      </c>
      <c r="B10570" t="s">
        <v>28</v>
      </c>
      <c r="C10570">
        <v>0.27</v>
      </c>
      <c r="D10570">
        <f t="shared" si="166"/>
        <v>0</v>
      </c>
      <c r="E10570">
        <f>COUNTIFS($B$2:B10570,B10570)</f>
        <v>580</v>
      </c>
    </row>
    <row r="10571" spans="1:5" x14ac:dyDescent="0.3">
      <c r="A10571" t="s">
        <v>5485</v>
      </c>
      <c r="B10571" t="s">
        <v>28</v>
      </c>
      <c r="C10571">
        <v>0.27</v>
      </c>
      <c r="D10571">
        <f t="shared" si="166"/>
        <v>0</v>
      </c>
      <c r="E10571">
        <f>COUNTIFS($B$2:B10571,B10571)</f>
        <v>581</v>
      </c>
    </row>
    <row r="10572" spans="1:5" x14ac:dyDescent="0.3">
      <c r="A10572" t="s">
        <v>5594</v>
      </c>
      <c r="B10572" t="s">
        <v>28</v>
      </c>
      <c r="C10572">
        <v>0.26</v>
      </c>
      <c r="D10572">
        <f t="shared" si="166"/>
        <v>0</v>
      </c>
      <c r="E10572">
        <f>COUNTIFS($B$2:B10572,B10572)</f>
        <v>582</v>
      </c>
    </row>
    <row r="10573" spans="1:5" x14ac:dyDescent="0.3">
      <c r="A10573" t="s">
        <v>5711</v>
      </c>
      <c r="B10573" t="s">
        <v>28</v>
      </c>
      <c r="C10573">
        <v>0.26</v>
      </c>
      <c r="D10573">
        <f t="shared" si="166"/>
        <v>0</v>
      </c>
      <c r="E10573">
        <f>COUNTIFS($B$2:B10573,B10573)</f>
        <v>583</v>
      </c>
    </row>
    <row r="10574" spans="1:5" x14ac:dyDescent="0.3">
      <c r="A10574" t="s">
        <v>5697</v>
      </c>
      <c r="B10574" t="s">
        <v>28</v>
      </c>
      <c r="C10574">
        <v>0.26</v>
      </c>
      <c r="D10574">
        <f t="shared" si="166"/>
        <v>0</v>
      </c>
      <c r="E10574">
        <f>COUNTIFS($B$2:B10574,B10574)</f>
        <v>584</v>
      </c>
    </row>
    <row r="10575" spans="1:5" x14ac:dyDescent="0.3">
      <c r="A10575" t="s">
        <v>5665</v>
      </c>
      <c r="B10575" t="s">
        <v>28</v>
      </c>
      <c r="C10575">
        <v>0.26</v>
      </c>
      <c r="D10575">
        <f t="shared" si="166"/>
        <v>0</v>
      </c>
      <c r="E10575">
        <f>COUNTIFS($B$2:B10575,B10575)</f>
        <v>585</v>
      </c>
    </row>
    <row r="10576" spans="1:5" x14ac:dyDescent="0.3">
      <c r="A10576" t="s">
        <v>5580</v>
      </c>
      <c r="B10576" t="s">
        <v>28</v>
      </c>
      <c r="C10576">
        <v>0.26</v>
      </c>
      <c r="D10576">
        <f t="shared" si="166"/>
        <v>0</v>
      </c>
      <c r="E10576">
        <f>COUNTIFS($B$2:B10576,B10576)</f>
        <v>586</v>
      </c>
    </row>
    <row r="10577" spans="1:5" x14ac:dyDescent="0.3">
      <c r="A10577" t="s">
        <v>5661</v>
      </c>
      <c r="B10577" t="s">
        <v>28</v>
      </c>
      <c r="C10577">
        <v>0.26</v>
      </c>
      <c r="D10577">
        <f t="shared" si="166"/>
        <v>0</v>
      </c>
      <c r="E10577">
        <f>COUNTIFS($B$2:B10577,B10577)</f>
        <v>587</v>
      </c>
    </row>
    <row r="10578" spans="1:5" x14ac:dyDescent="0.3">
      <c r="A10578" t="s">
        <v>2890</v>
      </c>
      <c r="B10578" t="s">
        <v>28</v>
      </c>
      <c r="C10578">
        <v>0.26</v>
      </c>
      <c r="D10578">
        <f t="shared" si="166"/>
        <v>0</v>
      </c>
      <c r="E10578">
        <f>COUNTIFS($B$2:B10578,B10578)</f>
        <v>588</v>
      </c>
    </row>
    <row r="10579" spans="1:5" x14ac:dyDescent="0.3">
      <c r="A10579" t="s">
        <v>5604</v>
      </c>
      <c r="B10579" t="s">
        <v>28</v>
      </c>
      <c r="C10579">
        <v>0.26</v>
      </c>
      <c r="D10579">
        <f t="shared" si="166"/>
        <v>0</v>
      </c>
      <c r="E10579">
        <f>COUNTIFS($B$2:B10579,B10579)</f>
        <v>589</v>
      </c>
    </row>
    <row r="10580" spans="1:5" x14ac:dyDescent="0.3">
      <c r="A10580" t="s">
        <v>5624</v>
      </c>
      <c r="B10580" t="s">
        <v>28</v>
      </c>
      <c r="C10580">
        <v>0.26</v>
      </c>
      <c r="D10580">
        <f t="shared" si="166"/>
        <v>0</v>
      </c>
      <c r="E10580">
        <f>COUNTIFS($B$2:B10580,B10580)</f>
        <v>590</v>
      </c>
    </row>
    <row r="10581" spans="1:5" x14ac:dyDescent="0.3">
      <c r="A10581" t="s">
        <v>5605</v>
      </c>
      <c r="B10581" t="s">
        <v>28</v>
      </c>
      <c r="C10581">
        <v>0.26</v>
      </c>
      <c r="D10581">
        <f t="shared" si="166"/>
        <v>0</v>
      </c>
      <c r="E10581">
        <f>COUNTIFS($B$2:B10581,B10581)</f>
        <v>591</v>
      </c>
    </row>
    <row r="10582" spans="1:5" x14ac:dyDescent="0.3">
      <c r="A10582" t="s">
        <v>5617</v>
      </c>
      <c r="B10582" t="s">
        <v>28</v>
      </c>
      <c r="C10582">
        <v>0.26</v>
      </c>
      <c r="D10582">
        <f t="shared" si="166"/>
        <v>0</v>
      </c>
      <c r="E10582">
        <f>COUNTIFS($B$2:B10582,B10582)</f>
        <v>592</v>
      </c>
    </row>
    <row r="10583" spans="1:5" x14ac:dyDescent="0.3">
      <c r="A10583" t="s">
        <v>5599</v>
      </c>
      <c r="B10583" t="s">
        <v>28</v>
      </c>
      <c r="C10583">
        <v>0.26</v>
      </c>
      <c r="D10583">
        <f t="shared" si="166"/>
        <v>0</v>
      </c>
      <c r="E10583">
        <f>COUNTIFS($B$2:B10583,B10583)</f>
        <v>593</v>
      </c>
    </row>
    <row r="10584" spans="1:5" x14ac:dyDescent="0.3">
      <c r="A10584" t="s">
        <v>5609</v>
      </c>
      <c r="B10584" t="s">
        <v>28</v>
      </c>
      <c r="C10584">
        <v>0.26</v>
      </c>
      <c r="D10584">
        <f t="shared" si="166"/>
        <v>0</v>
      </c>
      <c r="E10584">
        <f>COUNTIFS($B$2:B10584,B10584)</f>
        <v>594</v>
      </c>
    </row>
    <row r="10585" spans="1:5" x14ac:dyDescent="0.3">
      <c r="A10585" t="s">
        <v>5601</v>
      </c>
      <c r="B10585" t="s">
        <v>28</v>
      </c>
      <c r="C10585">
        <v>0.26</v>
      </c>
      <c r="D10585">
        <f t="shared" si="166"/>
        <v>0</v>
      </c>
      <c r="E10585">
        <f>COUNTIFS($B$2:B10585,B10585)</f>
        <v>595</v>
      </c>
    </row>
    <row r="10586" spans="1:5" x14ac:dyDescent="0.3">
      <c r="A10586" t="s">
        <v>5640</v>
      </c>
      <c r="B10586" t="s">
        <v>28</v>
      </c>
      <c r="C10586">
        <v>0.26</v>
      </c>
      <c r="D10586">
        <f t="shared" si="166"/>
        <v>0</v>
      </c>
      <c r="E10586">
        <f>COUNTIFS($B$2:B10586,B10586)</f>
        <v>596</v>
      </c>
    </row>
    <row r="10587" spans="1:5" x14ac:dyDescent="0.3">
      <c r="A10587" t="s">
        <v>5678</v>
      </c>
      <c r="B10587" t="s">
        <v>28</v>
      </c>
      <c r="C10587">
        <v>0.26</v>
      </c>
      <c r="D10587">
        <f t="shared" si="166"/>
        <v>0</v>
      </c>
      <c r="E10587">
        <f>COUNTIFS($B$2:B10587,B10587)</f>
        <v>597</v>
      </c>
    </row>
    <row r="10588" spans="1:5" x14ac:dyDescent="0.3">
      <c r="A10588" t="s">
        <v>5621</v>
      </c>
      <c r="B10588" t="s">
        <v>28</v>
      </c>
      <c r="C10588">
        <v>0.26</v>
      </c>
      <c r="D10588">
        <f t="shared" si="166"/>
        <v>0</v>
      </c>
      <c r="E10588">
        <f>COUNTIFS($B$2:B10588,B10588)</f>
        <v>598</v>
      </c>
    </row>
    <row r="10589" spans="1:5" x14ac:dyDescent="0.3">
      <c r="A10589" t="s">
        <v>5775</v>
      </c>
      <c r="B10589" t="s">
        <v>28</v>
      </c>
      <c r="C10589">
        <v>0.25</v>
      </c>
      <c r="D10589">
        <f t="shared" si="166"/>
        <v>0</v>
      </c>
      <c r="E10589">
        <f>COUNTIFS($B$2:B10589,B10589)</f>
        <v>599</v>
      </c>
    </row>
    <row r="10590" spans="1:5" x14ac:dyDescent="0.3">
      <c r="A10590" t="s">
        <v>5722</v>
      </c>
      <c r="B10590" t="s">
        <v>28</v>
      </c>
      <c r="C10590">
        <v>0.25</v>
      </c>
      <c r="D10590">
        <f t="shared" si="166"/>
        <v>0</v>
      </c>
      <c r="E10590">
        <f>COUNTIFS($B$2:B10590,B10590)</f>
        <v>600</v>
      </c>
    </row>
    <row r="10591" spans="1:5" x14ac:dyDescent="0.3">
      <c r="A10591" t="s">
        <v>5793</v>
      </c>
      <c r="B10591" t="s">
        <v>28</v>
      </c>
      <c r="C10591">
        <v>0.25</v>
      </c>
      <c r="D10591">
        <f t="shared" si="166"/>
        <v>0</v>
      </c>
      <c r="E10591">
        <f>COUNTIFS($B$2:B10591,B10591)</f>
        <v>601</v>
      </c>
    </row>
    <row r="10592" spans="1:5" x14ac:dyDescent="0.3">
      <c r="A10592" t="s">
        <v>4158</v>
      </c>
      <c r="B10592" t="s">
        <v>28</v>
      </c>
      <c r="C10592">
        <v>0.25</v>
      </c>
      <c r="D10592">
        <f t="shared" si="166"/>
        <v>0</v>
      </c>
      <c r="E10592">
        <f>COUNTIFS($B$2:B10592,B10592)</f>
        <v>602</v>
      </c>
    </row>
    <row r="10593" spans="1:5" x14ac:dyDescent="0.3">
      <c r="A10593" t="s">
        <v>1132</v>
      </c>
      <c r="B10593" t="s">
        <v>28</v>
      </c>
      <c r="C10593">
        <v>0.25</v>
      </c>
      <c r="D10593">
        <f t="shared" si="166"/>
        <v>0</v>
      </c>
      <c r="E10593">
        <f>COUNTIFS($B$2:B10593,B10593)</f>
        <v>603</v>
      </c>
    </row>
    <row r="10594" spans="1:5" x14ac:dyDescent="0.3">
      <c r="A10594" t="s">
        <v>5812</v>
      </c>
      <c r="B10594" t="s">
        <v>28</v>
      </c>
      <c r="C10594">
        <v>0.25</v>
      </c>
      <c r="D10594">
        <f t="shared" si="166"/>
        <v>0</v>
      </c>
      <c r="E10594">
        <f>COUNTIFS($B$2:B10594,B10594)</f>
        <v>604</v>
      </c>
    </row>
    <row r="10595" spans="1:5" x14ac:dyDescent="0.3">
      <c r="A10595" t="s">
        <v>5839</v>
      </c>
      <c r="B10595" t="s">
        <v>28</v>
      </c>
      <c r="C10595">
        <v>0.25</v>
      </c>
      <c r="D10595">
        <f t="shared" si="166"/>
        <v>0</v>
      </c>
      <c r="E10595">
        <f>COUNTIFS($B$2:B10595,B10595)</f>
        <v>605</v>
      </c>
    </row>
    <row r="10596" spans="1:5" x14ac:dyDescent="0.3">
      <c r="A10596" t="s">
        <v>3059</v>
      </c>
      <c r="B10596" t="s">
        <v>28</v>
      </c>
      <c r="C10596">
        <v>0.25</v>
      </c>
      <c r="D10596">
        <f t="shared" si="166"/>
        <v>0</v>
      </c>
      <c r="E10596">
        <f>COUNTIFS($B$2:B10596,B10596)</f>
        <v>606</v>
      </c>
    </row>
    <row r="10597" spans="1:5" x14ac:dyDescent="0.3">
      <c r="A10597" t="s">
        <v>358</v>
      </c>
      <c r="B10597" t="s">
        <v>28</v>
      </c>
      <c r="C10597">
        <v>0.25</v>
      </c>
      <c r="D10597">
        <f t="shared" si="166"/>
        <v>0</v>
      </c>
      <c r="E10597">
        <f>COUNTIFS($B$2:B10597,B10597)</f>
        <v>607</v>
      </c>
    </row>
    <row r="10598" spans="1:5" x14ac:dyDescent="0.3">
      <c r="A10598" t="s">
        <v>5816</v>
      </c>
      <c r="B10598" t="s">
        <v>28</v>
      </c>
      <c r="C10598">
        <v>0.25</v>
      </c>
      <c r="D10598">
        <f t="shared" si="166"/>
        <v>0</v>
      </c>
      <c r="E10598">
        <f>COUNTIFS($B$2:B10598,B10598)</f>
        <v>608</v>
      </c>
    </row>
    <row r="10599" spans="1:5" x14ac:dyDescent="0.3">
      <c r="A10599" t="s">
        <v>5842</v>
      </c>
      <c r="B10599" t="s">
        <v>28</v>
      </c>
      <c r="C10599">
        <v>0.25</v>
      </c>
      <c r="D10599">
        <f t="shared" si="166"/>
        <v>0</v>
      </c>
      <c r="E10599">
        <f>COUNTIFS($B$2:B10599,B10599)</f>
        <v>609</v>
      </c>
    </row>
    <row r="10600" spans="1:5" x14ac:dyDescent="0.3">
      <c r="A10600" t="s">
        <v>3865</v>
      </c>
      <c r="B10600" t="s">
        <v>28</v>
      </c>
      <c r="C10600">
        <v>0.25</v>
      </c>
      <c r="D10600">
        <f t="shared" si="166"/>
        <v>0</v>
      </c>
      <c r="E10600">
        <f>COUNTIFS($B$2:B10600,B10600)</f>
        <v>610</v>
      </c>
    </row>
    <row r="10601" spans="1:5" x14ac:dyDescent="0.3">
      <c r="A10601" t="s">
        <v>5794</v>
      </c>
      <c r="B10601" t="s">
        <v>28</v>
      </c>
      <c r="C10601">
        <v>0.25</v>
      </c>
      <c r="D10601">
        <f t="shared" si="166"/>
        <v>0</v>
      </c>
      <c r="E10601">
        <f>COUNTIFS($B$2:B10601,B10601)</f>
        <v>611</v>
      </c>
    </row>
    <row r="10602" spans="1:5" x14ac:dyDescent="0.3">
      <c r="A10602" t="s">
        <v>5830</v>
      </c>
      <c r="B10602" t="s">
        <v>28</v>
      </c>
      <c r="C10602">
        <v>0.25</v>
      </c>
      <c r="D10602">
        <f t="shared" si="166"/>
        <v>0</v>
      </c>
      <c r="E10602">
        <f>COUNTIFS($B$2:B10602,B10602)</f>
        <v>612</v>
      </c>
    </row>
    <row r="10603" spans="1:5" x14ac:dyDescent="0.3">
      <c r="A10603" t="s">
        <v>5833</v>
      </c>
      <c r="B10603" t="s">
        <v>28</v>
      </c>
      <c r="C10603">
        <v>0.25</v>
      </c>
      <c r="D10603">
        <f t="shared" si="166"/>
        <v>0</v>
      </c>
      <c r="E10603">
        <f>COUNTIFS($B$2:B10603,B10603)</f>
        <v>613</v>
      </c>
    </row>
    <row r="10604" spans="1:5" x14ac:dyDescent="0.3">
      <c r="A10604" t="s">
        <v>2328</v>
      </c>
      <c r="B10604" t="s">
        <v>28</v>
      </c>
      <c r="C10604">
        <v>0.25</v>
      </c>
      <c r="D10604">
        <f t="shared" si="166"/>
        <v>0</v>
      </c>
      <c r="E10604">
        <f>COUNTIFS($B$2:B10604,B10604)</f>
        <v>614</v>
      </c>
    </row>
    <row r="10605" spans="1:5" x14ac:dyDescent="0.3">
      <c r="A10605" t="s">
        <v>5728</v>
      </c>
      <c r="B10605" t="s">
        <v>28</v>
      </c>
      <c r="C10605">
        <v>0.25</v>
      </c>
      <c r="D10605">
        <f t="shared" si="166"/>
        <v>0</v>
      </c>
      <c r="E10605">
        <f>COUNTIFS($B$2:B10605,B10605)</f>
        <v>615</v>
      </c>
    </row>
    <row r="10606" spans="1:5" x14ac:dyDescent="0.3">
      <c r="A10606" t="s">
        <v>2170</v>
      </c>
      <c r="B10606" t="s">
        <v>28</v>
      </c>
      <c r="C10606">
        <v>0.25</v>
      </c>
      <c r="D10606">
        <f t="shared" si="166"/>
        <v>0</v>
      </c>
      <c r="E10606">
        <f>COUNTIFS($B$2:B10606,B10606)</f>
        <v>616</v>
      </c>
    </row>
    <row r="10607" spans="1:5" x14ac:dyDescent="0.3">
      <c r="A10607" t="s">
        <v>5753</v>
      </c>
      <c r="B10607" t="s">
        <v>28</v>
      </c>
      <c r="C10607">
        <v>0.25</v>
      </c>
      <c r="D10607">
        <f t="shared" si="166"/>
        <v>0</v>
      </c>
      <c r="E10607">
        <f>COUNTIFS($B$2:B10607,B10607)</f>
        <v>617</v>
      </c>
    </row>
    <row r="10608" spans="1:5" x14ac:dyDescent="0.3">
      <c r="A10608" t="s">
        <v>5808</v>
      </c>
      <c r="B10608" t="s">
        <v>28</v>
      </c>
      <c r="C10608">
        <v>0.25</v>
      </c>
      <c r="D10608">
        <f t="shared" si="166"/>
        <v>0</v>
      </c>
      <c r="E10608">
        <f>COUNTIFS($B$2:B10608,B10608)</f>
        <v>618</v>
      </c>
    </row>
    <row r="10609" spans="1:5" x14ac:dyDescent="0.3">
      <c r="A10609" t="s">
        <v>4603</v>
      </c>
      <c r="B10609" t="s">
        <v>28</v>
      </c>
      <c r="C10609">
        <v>0.25</v>
      </c>
      <c r="D10609">
        <f t="shared" si="166"/>
        <v>0</v>
      </c>
      <c r="E10609">
        <f>COUNTIFS($B$2:B10609,B10609)</f>
        <v>619</v>
      </c>
    </row>
    <row r="10610" spans="1:5" x14ac:dyDescent="0.3">
      <c r="A10610" t="s">
        <v>5930</v>
      </c>
      <c r="B10610" t="s">
        <v>28</v>
      </c>
      <c r="C10610">
        <v>0.24</v>
      </c>
      <c r="D10610">
        <f t="shared" si="166"/>
        <v>0</v>
      </c>
      <c r="E10610">
        <f>COUNTIFS($B$2:B10610,B10610)</f>
        <v>620</v>
      </c>
    </row>
    <row r="10611" spans="1:5" x14ac:dyDescent="0.3">
      <c r="A10611" t="s">
        <v>5896</v>
      </c>
      <c r="B10611" t="s">
        <v>28</v>
      </c>
      <c r="C10611">
        <v>0.24</v>
      </c>
      <c r="D10611">
        <f t="shared" si="166"/>
        <v>0</v>
      </c>
      <c r="E10611">
        <f>COUNTIFS($B$2:B10611,B10611)</f>
        <v>621</v>
      </c>
    </row>
    <row r="10612" spans="1:5" x14ac:dyDescent="0.3">
      <c r="A10612" t="s">
        <v>5904</v>
      </c>
      <c r="B10612" t="s">
        <v>28</v>
      </c>
      <c r="C10612">
        <v>0.24</v>
      </c>
      <c r="D10612">
        <f t="shared" si="166"/>
        <v>0</v>
      </c>
      <c r="E10612">
        <f>COUNTIFS($B$2:B10612,B10612)</f>
        <v>622</v>
      </c>
    </row>
    <row r="10613" spans="1:5" x14ac:dyDescent="0.3">
      <c r="A10613" t="s">
        <v>5910</v>
      </c>
      <c r="B10613" t="s">
        <v>28</v>
      </c>
      <c r="C10613">
        <v>0.24</v>
      </c>
      <c r="D10613">
        <f t="shared" si="166"/>
        <v>0</v>
      </c>
      <c r="E10613">
        <f>COUNTIFS($B$2:B10613,B10613)</f>
        <v>623</v>
      </c>
    </row>
    <row r="10614" spans="1:5" x14ac:dyDescent="0.3">
      <c r="A10614" t="s">
        <v>5947</v>
      </c>
      <c r="B10614" t="s">
        <v>28</v>
      </c>
      <c r="C10614">
        <v>0.24</v>
      </c>
      <c r="D10614">
        <f t="shared" si="166"/>
        <v>0</v>
      </c>
      <c r="E10614">
        <f>COUNTIFS($B$2:B10614,B10614)</f>
        <v>624</v>
      </c>
    </row>
    <row r="10615" spans="1:5" x14ac:dyDescent="0.3">
      <c r="A10615" t="s">
        <v>5854</v>
      </c>
      <c r="B10615" t="s">
        <v>28</v>
      </c>
      <c r="C10615">
        <v>0.24</v>
      </c>
      <c r="D10615">
        <f t="shared" si="166"/>
        <v>0</v>
      </c>
      <c r="E10615">
        <f>COUNTIFS($B$2:B10615,B10615)</f>
        <v>625</v>
      </c>
    </row>
    <row r="10616" spans="1:5" x14ac:dyDescent="0.3">
      <c r="A10616" t="s">
        <v>5926</v>
      </c>
      <c r="B10616" t="s">
        <v>28</v>
      </c>
      <c r="C10616">
        <v>0.24</v>
      </c>
      <c r="D10616">
        <f t="shared" si="166"/>
        <v>0</v>
      </c>
      <c r="E10616">
        <f>COUNTIFS($B$2:B10616,B10616)</f>
        <v>626</v>
      </c>
    </row>
    <row r="10617" spans="1:5" x14ac:dyDescent="0.3">
      <c r="A10617" t="s">
        <v>5933</v>
      </c>
      <c r="B10617" t="s">
        <v>28</v>
      </c>
      <c r="C10617">
        <v>0.24</v>
      </c>
      <c r="D10617">
        <f t="shared" si="166"/>
        <v>0</v>
      </c>
      <c r="E10617">
        <f>COUNTIFS($B$2:B10617,B10617)</f>
        <v>627</v>
      </c>
    </row>
    <row r="10618" spans="1:5" x14ac:dyDescent="0.3">
      <c r="A10618" t="s">
        <v>4487</v>
      </c>
      <c r="B10618" t="s">
        <v>28</v>
      </c>
      <c r="C10618">
        <v>0.24</v>
      </c>
      <c r="D10618">
        <f t="shared" si="166"/>
        <v>0</v>
      </c>
      <c r="E10618">
        <f>COUNTIFS($B$2:B10618,B10618)</f>
        <v>628</v>
      </c>
    </row>
    <row r="10619" spans="1:5" x14ac:dyDescent="0.3">
      <c r="A10619" t="s">
        <v>5938</v>
      </c>
      <c r="B10619" t="s">
        <v>28</v>
      </c>
      <c r="C10619">
        <v>0.24</v>
      </c>
      <c r="D10619">
        <f t="shared" si="166"/>
        <v>0</v>
      </c>
      <c r="E10619">
        <f>COUNTIFS($B$2:B10619,B10619)</f>
        <v>629</v>
      </c>
    </row>
    <row r="10620" spans="1:5" x14ac:dyDescent="0.3">
      <c r="A10620" t="s">
        <v>5894</v>
      </c>
      <c r="B10620" t="s">
        <v>28</v>
      </c>
      <c r="C10620">
        <v>0.24</v>
      </c>
      <c r="D10620">
        <f t="shared" si="166"/>
        <v>0</v>
      </c>
      <c r="E10620">
        <f>COUNTIFS($B$2:B10620,B10620)</f>
        <v>630</v>
      </c>
    </row>
    <row r="10621" spans="1:5" x14ac:dyDescent="0.3">
      <c r="A10621" t="s">
        <v>5964</v>
      </c>
      <c r="B10621" t="s">
        <v>28</v>
      </c>
      <c r="C10621">
        <v>0.24</v>
      </c>
      <c r="D10621">
        <f t="shared" si="166"/>
        <v>0</v>
      </c>
      <c r="E10621">
        <f>COUNTIFS($B$2:B10621,B10621)</f>
        <v>631</v>
      </c>
    </row>
    <row r="10622" spans="1:5" x14ac:dyDescent="0.3">
      <c r="A10622" t="s">
        <v>5978</v>
      </c>
      <c r="B10622" t="s">
        <v>28</v>
      </c>
      <c r="C10622">
        <v>0.24</v>
      </c>
      <c r="D10622">
        <f t="shared" si="166"/>
        <v>0</v>
      </c>
      <c r="E10622">
        <f>COUNTIFS($B$2:B10622,B10622)</f>
        <v>632</v>
      </c>
    </row>
    <row r="10623" spans="1:5" x14ac:dyDescent="0.3">
      <c r="A10623" t="s">
        <v>5892</v>
      </c>
      <c r="B10623" t="s">
        <v>28</v>
      </c>
      <c r="C10623">
        <v>0.24</v>
      </c>
      <c r="D10623">
        <f t="shared" si="166"/>
        <v>0</v>
      </c>
      <c r="E10623">
        <f>COUNTIFS($B$2:B10623,B10623)</f>
        <v>633</v>
      </c>
    </row>
    <row r="10624" spans="1:5" x14ac:dyDescent="0.3">
      <c r="A10624" t="s">
        <v>5975</v>
      </c>
      <c r="B10624" t="s">
        <v>28</v>
      </c>
      <c r="C10624">
        <v>0.24</v>
      </c>
      <c r="D10624">
        <f t="shared" si="166"/>
        <v>0</v>
      </c>
      <c r="E10624">
        <f>COUNTIFS($B$2:B10624,B10624)</f>
        <v>634</v>
      </c>
    </row>
    <row r="10625" spans="1:5" x14ac:dyDescent="0.3">
      <c r="A10625" t="s">
        <v>5884</v>
      </c>
      <c r="B10625" t="s">
        <v>28</v>
      </c>
      <c r="C10625">
        <v>0.24</v>
      </c>
      <c r="D10625">
        <f t="shared" si="166"/>
        <v>0</v>
      </c>
      <c r="E10625">
        <f>COUNTIFS($B$2:B10625,B10625)</f>
        <v>635</v>
      </c>
    </row>
    <row r="10626" spans="1:5" x14ac:dyDescent="0.3">
      <c r="A10626" t="s">
        <v>5728</v>
      </c>
      <c r="B10626" t="s">
        <v>28</v>
      </c>
      <c r="C10626">
        <v>0.24</v>
      </c>
      <c r="D10626">
        <f t="shared" si="166"/>
        <v>0</v>
      </c>
      <c r="E10626">
        <f>COUNTIFS($B$2:B10626,B10626)</f>
        <v>636</v>
      </c>
    </row>
    <row r="10627" spans="1:5" x14ac:dyDescent="0.3">
      <c r="A10627" t="s">
        <v>3961</v>
      </c>
      <c r="B10627" t="s">
        <v>28</v>
      </c>
      <c r="C10627">
        <v>0.24</v>
      </c>
      <c r="D10627">
        <f t="shared" si="166"/>
        <v>0</v>
      </c>
      <c r="E10627">
        <f>COUNTIFS($B$2:B10627,B10627)</f>
        <v>637</v>
      </c>
    </row>
    <row r="10628" spans="1:5" x14ac:dyDescent="0.3">
      <c r="A10628" t="s">
        <v>5857</v>
      </c>
      <c r="B10628" t="s">
        <v>28</v>
      </c>
      <c r="C10628">
        <v>0.24</v>
      </c>
      <c r="D10628">
        <f t="shared" si="166"/>
        <v>0</v>
      </c>
      <c r="E10628">
        <f>COUNTIFS($B$2:B10628,B10628)</f>
        <v>638</v>
      </c>
    </row>
    <row r="10629" spans="1:5" x14ac:dyDescent="0.3">
      <c r="A10629" t="s">
        <v>5931</v>
      </c>
      <c r="B10629" t="s">
        <v>28</v>
      </c>
      <c r="C10629">
        <v>0.24</v>
      </c>
      <c r="D10629">
        <f t="shared" si="166"/>
        <v>0</v>
      </c>
      <c r="E10629">
        <f>COUNTIFS($B$2:B10629,B10629)</f>
        <v>639</v>
      </c>
    </row>
    <row r="10630" spans="1:5" x14ac:dyDescent="0.3">
      <c r="A10630" t="s">
        <v>6018</v>
      </c>
      <c r="B10630" t="s">
        <v>28</v>
      </c>
      <c r="C10630">
        <v>0.23</v>
      </c>
      <c r="D10630">
        <f t="shared" si="166"/>
        <v>0</v>
      </c>
      <c r="E10630">
        <f>COUNTIFS($B$2:B10630,B10630)</f>
        <v>640</v>
      </c>
    </row>
    <row r="10631" spans="1:5" x14ac:dyDescent="0.3">
      <c r="A10631" t="s">
        <v>6062</v>
      </c>
      <c r="B10631" t="s">
        <v>28</v>
      </c>
      <c r="C10631">
        <v>0.23</v>
      </c>
      <c r="D10631">
        <f t="shared" ref="D10631:D10694" si="167">IF(E10631&lt;5,E10631,0)</f>
        <v>0</v>
      </c>
      <c r="E10631">
        <f>COUNTIFS($B$2:B10631,B10631)</f>
        <v>641</v>
      </c>
    </row>
    <row r="10632" spans="1:5" x14ac:dyDescent="0.3">
      <c r="A10632" t="s">
        <v>6070</v>
      </c>
      <c r="B10632" t="s">
        <v>28</v>
      </c>
      <c r="C10632">
        <v>0.23</v>
      </c>
      <c r="D10632">
        <f t="shared" si="167"/>
        <v>0</v>
      </c>
      <c r="E10632">
        <f>COUNTIFS($B$2:B10632,B10632)</f>
        <v>642</v>
      </c>
    </row>
    <row r="10633" spans="1:5" x14ac:dyDescent="0.3">
      <c r="A10633" t="s">
        <v>6059</v>
      </c>
      <c r="B10633" t="s">
        <v>28</v>
      </c>
      <c r="C10633">
        <v>0.23</v>
      </c>
      <c r="D10633">
        <f t="shared" si="167"/>
        <v>0</v>
      </c>
      <c r="E10633">
        <f>COUNTIFS($B$2:B10633,B10633)</f>
        <v>643</v>
      </c>
    </row>
    <row r="10634" spans="1:5" x14ac:dyDescent="0.3">
      <c r="A10634" t="s">
        <v>5830</v>
      </c>
      <c r="B10634" t="s">
        <v>28</v>
      </c>
      <c r="C10634">
        <v>0.23</v>
      </c>
      <c r="D10634">
        <f t="shared" si="167"/>
        <v>0</v>
      </c>
      <c r="E10634">
        <f>COUNTIFS($B$2:B10634,B10634)</f>
        <v>644</v>
      </c>
    </row>
    <row r="10635" spans="1:5" x14ac:dyDescent="0.3">
      <c r="A10635" t="s">
        <v>5981</v>
      </c>
      <c r="B10635" t="s">
        <v>28</v>
      </c>
      <c r="C10635">
        <v>0.23</v>
      </c>
      <c r="D10635">
        <f t="shared" si="167"/>
        <v>0</v>
      </c>
      <c r="E10635">
        <f>COUNTIFS($B$2:B10635,B10635)</f>
        <v>645</v>
      </c>
    </row>
    <row r="10636" spans="1:5" x14ac:dyDescent="0.3">
      <c r="A10636" t="s">
        <v>6067</v>
      </c>
      <c r="B10636" t="s">
        <v>28</v>
      </c>
      <c r="C10636">
        <v>0.23</v>
      </c>
      <c r="D10636">
        <f t="shared" si="167"/>
        <v>0</v>
      </c>
      <c r="E10636">
        <f>COUNTIFS($B$2:B10636,B10636)</f>
        <v>646</v>
      </c>
    </row>
    <row r="10637" spans="1:5" x14ac:dyDescent="0.3">
      <c r="A10637" t="s">
        <v>6069</v>
      </c>
      <c r="B10637" t="s">
        <v>28</v>
      </c>
      <c r="C10637">
        <v>0.23</v>
      </c>
      <c r="D10637">
        <f t="shared" si="167"/>
        <v>0</v>
      </c>
      <c r="E10637">
        <f>COUNTIFS($B$2:B10637,B10637)</f>
        <v>647</v>
      </c>
    </row>
    <row r="10638" spans="1:5" x14ac:dyDescent="0.3">
      <c r="A10638" t="s">
        <v>6081</v>
      </c>
      <c r="B10638" t="s">
        <v>28</v>
      </c>
      <c r="C10638">
        <v>0.23</v>
      </c>
      <c r="D10638">
        <f t="shared" si="167"/>
        <v>0</v>
      </c>
      <c r="E10638">
        <f>COUNTIFS($B$2:B10638,B10638)</f>
        <v>648</v>
      </c>
    </row>
    <row r="10639" spans="1:5" x14ac:dyDescent="0.3">
      <c r="A10639" t="s">
        <v>6086</v>
      </c>
      <c r="B10639" t="s">
        <v>28</v>
      </c>
      <c r="C10639">
        <v>0.23</v>
      </c>
      <c r="D10639">
        <f t="shared" si="167"/>
        <v>0</v>
      </c>
      <c r="E10639">
        <f>COUNTIFS($B$2:B10639,B10639)</f>
        <v>649</v>
      </c>
    </row>
    <row r="10640" spans="1:5" x14ac:dyDescent="0.3">
      <c r="A10640" t="s">
        <v>6107</v>
      </c>
      <c r="B10640" t="s">
        <v>28</v>
      </c>
      <c r="C10640">
        <v>0.23</v>
      </c>
      <c r="D10640">
        <f t="shared" si="167"/>
        <v>0</v>
      </c>
      <c r="E10640">
        <f>COUNTIFS($B$2:B10640,B10640)</f>
        <v>650</v>
      </c>
    </row>
    <row r="10641" spans="1:5" x14ac:dyDescent="0.3">
      <c r="A10641" t="s">
        <v>5995</v>
      </c>
      <c r="B10641" t="s">
        <v>28</v>
      </c>
      <c r="C10641">
        <v>0.23</v>
      </c>
      <c r="D10641">
        <f t="shared" si="167"/>
        <v>0</v>
      </c>
      <c r="E10641">
        <f>COUNTIFS($B$2:B10641,B10641)</f>
        <v>651</v>
      </c>
    </row>
    <row r="10642" spans="1:5" x14ac:dyDescent="0.3">
      <c r="A10642" t="s">
        <v>6021</v>
      </c>
      <c r="B10642" t="s">
        <v>28</v>
      </c>
      <c r="C10642">
        <v>0.23</v>
      </c>
      <c r="D10642">
        <f t="shared" si="167"/>
        <v>0</v>
      </c>
      <c r="E10642">
        <f>COUNTIFS($B$2:B10642,B10642)</f>
        <v>652</v>
      </c>
    </row>
    <row r="10643" spans="1:5" x14ac:dyDescent="0.3">
      <c r="A10643" t="s">
        <v>6097</v>
      </c>
      <c r="B10643" t="s">
        <v>28</v>
      </c>
      <c r="C10643">
        <v>0.23</v>
      </c>
      <c r="D10643">
        <f t="shared" si="167"/>
        <v>0</v>
      </c>
      <c r="E10643">
        <f>COUNTIFS($B$2:B10643,B10643)</f>
        <v>653</v>
      </c>
    </row>
    <row r="10644" spans="1:5" x14ac:dyDescent="0.3">
      <c r="A10644" t="s">
        <v>6089</v>
      </c>
      <c r="B10644" t="s">
        <v>28</v>
      </c>
      <c r="C10644">
        <v>0.23</v>
      </c>
      <c r="D10644">
        <f t="shared" si="167"/>
        <v>0</v>
      </c>
      <c r="E10644">
        <f>COUNTIFS($B$2:B10644,B10644)</f>
        <v>654</v>
      </c>
    </row>
    <row r="10645" spans="1:5" x14ac:dyDescent="0.3">
      <c r="A10645" t="s">
        <v>3642</v>
      </c>
      <c r="B10645" t="s">
        <v>28</v>
      </c>
      <c r="C10645">
        <v>0.23</v>
      </c>
      <c r="D10645">
        <f t="shared" si="167"/>
        <v>0</v>
      </c>
      <c r="E10645">
        <f>COUNTIFS($B$2:B10645,B10645)</f>
        <v>655</v>
      </c>
    </row>
    <row r="10646" spans="1:5" x14ac:dyDescent="0.3">
      <c r="A10646" t="s">
        <v>6088</v>
      </c>
      <c r="B10646" t="s">
        <v>28</v>
      </c>
      <c r="C10646">
        <v>0.23</v>
      </c>
      <c r="D10646">
        <f t="shared" si="167"/>
        <v>0</v>
      </c>
      <c r="E10646">
        <f>COUNTIFS($B$2:B10646,B10646)</f>
        <v>656</v>
      </c>
    </row>
    <row r="10647" spans="1:5" x14ac:dyDescent="0.3">
      <c r="A10647" t="s">
        <v>6003</v>
      </c>
      <c r="B10647" t="s">
        <v>28</v>
      </c>
      <c r="C10647">
        <v>0.23</v>
      </c>
      <c r="D10647">
        <f t="shared" si="167"/>
        <v>0</v>
      </c>
      <c r="E10647">
        <f>COUNTIFS($B$2:B10647,B10647)</f>
        <v>657</v>
      </c>
    </row>
    <row r="10648" spans="1:5" x14ac:dyDescent="0.3">
      <c r="A10648" t="s">
        <v>6112</v>
      </c>
      <c r="B10648" t="s">
        <v>28</v>
      </c>
      <c r="C10648">
        <v>0.23</v>
      </c>
      <c r="D10648">
        <f t="shared" si="167"/>
        <v>0</v>
      </c>
      <c r="E10648">
        <f>COUNTIFS($B$2:B10648,B10648)</f>
        <v>658</v>
      </c>
    </row>
    <row r="10649" spans="1:5" x14ac:dyDescent="0.3">
      <c r="A10649" t="s">
        <v>1666</v>
      </c>
      <c r="B10649" t="s">
        <v>28</v>
      </c>
      <c r="C10649">
        <v>0.23</v>
      </c>
      <c r="D10649">
        <f t="shared" si="167"/>
        <v>0</v>
      </c>
      <c r="E10649">
        <f>COUNTIFS($B$2:B10649,B10649)</f>
        <v>659</v>
      </c>
    </row>
    <row r="10650" spans="1:5" x14ac:dyDescent="0.3">
      <c r="A10650" t="s">
        <v>6078</v>
      </c>
      <c r="B10650" t="s">
        <v>28</v>
      </c>
      <c r="C10650">
        <v>0.23</v>
      </c>
      <c r="D10650">
        <f t="shared" si="167"/>
        <v>0</v>
      </c>
      <c r="E10650">
        <f>COUNTIFS($B$2:B10650,B10650)</f>
        <v>660</v>
      </c>
    </row>
    <row r="10651" spans="1:5" x14ac:dyDescent="0.3">
      <c r="A10651" t="s">
        <v>6142</v>
      </c>
      <c r="B10651" t="s">
        <v>28</v>
      </c>
      <c r="C10651">
        <v>0.22</v>
      </c>
      <c r="D10651">
        <f t="shared" si="167"/>
        <v>0</v>
      </c>
      <c r="E10651">
        <f>COUNTIFS($B$2:B10651,B10651)</f>
        <v>661</v>
      </c>
    </row>
    <row r="10652" spans="1:5" x14ac:dyDescent="0.3">
      <c r="A10652" t="s">
        <v>6140</v>
      </c>
      <c r="B10652" t="s">
        <v>28</v>
      </c>
      <c r="C10652">
        <v>0.22</v>
      </c>
      <c r="D10652">
        <f t="shared" si="167"/>
        <v>0</v>
      </c>
      <c r="E10652">
        <f>COUNTIFS($B$2:B10652,B10652)</f>
        <v>662</v>
      </c>
    </row>
    <row r="10653" spans="1:5" x14ac:dyDescent="0.3">
      <c r="A10653" t="s">
        <v>3261</v>
      </c>
      <c r="B10653" t="s">
        <v>28</v>
      </c>
      <c r="C10653">
        <v>0.22</v>
      </c>
      <c r="D10653">
        <f t="shared" si="167"/>
        <v>0</v>
      </c>
      <c r="E10653">
        <f>COUNTIFS($B$2:B10653,B10653)</f>
        <v>663</v>
      </c>
    </row>
    <row r="10654" spans="1:5" x14ac:dyDescent="0.3">
      <c r="A10654" t="s">
        <v>6206</v>
      </c>
      <c r="B10654" t="s">
        <v>28</v>
      </c>
      <c r="C10654">
        <v>0.22</v>
      </c>
      <c r="D10654">
        <f t="shared" si="167"/>
        <v>0</v>
      </c>
      <c r="E10654">
        <f>COUNTIFS($B$2:B10654,B10654)</f>
        <v>664</v>
      </c>
    </row>
    <row r="10655" spans="1:5" x14ac:dyDescent="0.3">
      <c r="A10655" t="s">
        <v>6131</v>
      </c>
      <c r="B10655" t="s">
        <v>28</v>
      </c>
      <c r="C10655">
        <v>0.22</v>
      </c>
      <c r="D10655">
        <f t="shared" si="167"/>
        <v>0</v>
      </c>
      <c r="E10655">
        <f>COUNTIFS($B$2:B10655,B10655)</f>
        <v>665</v>
      </c>
    </row>
    <row r="10656" spans="1:5" x14ac:dyDescent="0.3">
      <c r="A10656" t="s">
        <v>6221</v>
      </c>
      <c r="B10656" t="s">
        <v>28</v>
      </c>
      <c r="C10656">
        <v>0.22</v>
      </c>
      <c r="D10656">
        <f t="shared" si="167"/>
        <v>0</v>
      </c>
      <c r="E10656">
        <f>COUNTIFS($B$2:B10656,B10656)</f>
        <v>666</v>
      </c>
    </row>
    <row r="10657" spans="1:5" x14ac:dyDescent="0.3">
      <c r="A10657" t="s">
        <v>6256</v>
      </c>
      <c r="B10657" t="s">
        <v>28</v>
      </c>
      <c r="C10657">
        <v>0.22</v>
      </c>
      <c r="D10657">
        <f t="shared" si="167"/>
        <v>0</v>
      </c>
      <c r="E10657">
        <f>COUNTIFS($B$2:B10657,B10657)</f>
        <v>667</v>
      </c>
    </row>
    <row r="10658" spans="1:5" x14ac:dyDescent="0.3">
      <c r="A10658" t="s">
        <v>6174</v>
      </c>
      <c r="B10658" t="s">
        <v>28</v>
      </c>
      <c r="C10658">
        <v>0.22</v>
      </c>
      <c r="D10658">
        <f t="shared" si="167"/>
        <v>0</v>
      </c>
      <c r="E10658">
        <f>COUNTIFS($B$2:B10658,B10658)</f>
        <v>668</v>
      </c>
    </row>
    <row r="10659" spans="1:5" x14ac:dyDescent="0.3">
      <c r="A10659" t="s">
        <v>6198</v>
      </c>
      <c r="B10659" t="s">
        <v>28</v>
      </c>
      <c r="C10659">
        <v>0.22</v>
      </c>
      <c r="D10659">
        <f t="shared" si="167"/>
        <v>0</v>
      </c>
      <c r="E10659">
        <f>COUNTIFS($B$2:B10659,B10659)</f>
        <v>669</v>
      </c>
    </row>
    <row r="10660" spans="1:5" x14ac:dyDescent="0.3">
      <c r="A10660" t="s">
        <v>6188</v>
      </c>
      <c r="B10660" t="s">
        <v>28</v>
      </c>
      <c r="C10660">
        <v>0.22</v>
      </c>
      <c r="D10660">
        <f t="shared" si="167"/>
        <v>0</v>
      </c>
      <c r="E10660">
        <f>COUNTIFS($B$2:B10660,B10660)</f>
        <v>670</v>
      </c>
    </row>
    <row r="10661" spans="1:5" x14ac:dyDescent="0.3">
      <c r="A10661" t="s">
        <v>6219</v>
      </c>
      <c r="B10661" t="s">
        <v>28</v>
      </c>
      <c r="C10661">
        <v>0.22</v>
      </c>
      <c r="D10661">
        <f t="shared" si="167"/>
        <v>0</v>
      </c>
      <c r="E10661">
        <f>COUNTIFS($B$2:B10661,B10661)</f>
        <v>671</v>
      </c>
    </row>
    <row r="10662" spans="1:5" x14ac:dyDescent="0.3">
      <c r="A10662" t="s">
        <v>6144</v>
      </c>
      <c r="B10662" t="s">
        <v>28</v>
      </c>
      <c r="C10662">
        <v>0.22</v>
      </c>
      <c r="D10662">
        <f t="shared" si="167"/>
        <v>0</v>
      </c>
      <c r="E10662">
        <f>COUNTIFS($B$2:B10662,B10662)</f>
        <v>672</v>
      </c>
    </row>
    <row r="10663" spans="1:5" x14ac:dyDescent="0.3">
      <c r="A10663" t="s">
        <v>6144</v>
      </c>
      <c r="B10663" t="s">
        <v>28</v>
      </c>
      <c r="C10663">
        <v>0.22</v>
      </c>
      <c r="D10663">
        <f t="shared" si="167"/>
        <v>0</v>
      </c>
      <c r="E10663">
        <f>COUNTIFS($B$2:B10663,B10663)</f>
        <v>673</v>
      </c>
    </row>
    <row r="10664" spans="1:5" x14ac:dyDescent="0.3">
      <c r="A10664" t="s">
        <v>6117</v>
      </c>
      <c r="B10664" t="s">
        <v>28</v>
      </c>
      <c r="C10664">
        <v>0.22</v>
      </c>
      <c r="D10664">
        <f t="shared" si="167"/>
        <v>0</v>
      </c>
      <c r="E10664">
        <f>COUNTIFS($B$2:B10664,B10664)</f>
        <v>674</v>
      </c>
    </row>
    <row r="10665" spans="1:5" x14ac:dyDescent="0.3">
      <c r="A10665" t="s">
        <v>3202</v>
      </c>
      <c r="B10665" t="s">
        <v>28</v>
      </c>
      <c r="C10665">
        <v>0.22</v>
      </c>
      <c r="D10665">
        <f t="shared" si="167"/>
        <v>0</v>
      </c>
      <c r="E10665">
        <f>COUNTIFS($B$2:B10665,B10665)</f>
        <v>675</v>
      </c>
    </row>
    <row r="10666" spans="1:5" x14ac:dyDescent="0.3">
      <c r="A10666" t="s">
        <v>3599</v>
      </c>
      <c r="B10666" t="s">
        <v>28</v>
      </c>
      <c r="C10666">
        <v>0.22</v>
      </c>
      <c r="D10666">
        <f t="shared" si="167"/>
        <v>0</v>
      </c>
      <c r="E10666">
        <f>COUNTIFS($B$2:B10666,B10666)</f>
        <v>676</v>
      </c>
    </row>
    <row r="10667" spans="1:5" x14ac:dyDescent="0.3">
      <c r="A10667" t="s">
        <v>6336</v>
      </c>
      <c r="B10667" t="s">
        <v>28</v>
      </c>
      <c r="C10667">
        <v>0.21</v>
      </c>
      <c r="D10667">
        <f t="shared" si="167"/>
        <v>0</v>
      </c>
      <c r="E10667">
        <f>COUNTIFS($B$2:B10667,B10667)</f>
        <v>677</v>
      </c>
    </row>
    <row r="10668" spans="1:5" x14ac:dyDescent="0.3">
      <c r="A10668" t="s">
        <v>3402</v>
      </c>
      <c r="B10668" t="s">
        <v>28</v>
      </c>
      <c r="C10668">
        <v>0.21</v>
      </c>
      <c r="D10668">
        <f t="shared" si="167"/>
        <v>0</v>
      </c>
      <c r="E10668">
        <f>COUNTIFS($B$2:B10668,B10668)</f>
        <v>678</v>
      </c>
    </row>
    <row r="10669" spans="1:5" x14ac:dyDescent="0.3">
      <c r="A10669" t="s">
        <v>6351</v>
      </c>
      <c r="B10669" t="s">
        <v>28</v>
      </c>
      <c r="C10669">
        <v>0.21</v>
      </c>
      <c r="D10669">
        <f t="shared" si="167"/>
        <v>0</v>
      </c>
      <c r="E10669">
        <f>COUNTIFS($B$2:B10669,B10669)</f>
        <v>679</v>
      </c>
    </row>
    <row r="10670" spans="1:5" x14ac:dyDescent="0.3">
      <c r="A10670" t="s">
        <v>6353</v>
      </c>
      <c r="B10670" t="s">
        <v>28</v>
      </c>
      <c r="C10670">
        <v>0.21</v>
      </c>
      <c r="D10670">
        <f t="shared" si="167"/>
        <v>0</v>
      </c>
      <c r="E10670">
        <f>COUNTIFS($B$2:B10670,B10670)</f>
        <v>680</v>
      </c>
    </row>
    <row r="10671" spans="1:5" x14ac:dyDescent="0.3">
      <c r="A10671" t="s">
        <v>6356</v>
      </c>
      <c r="B10671" t="s">
        <v>28</v>
      </c>
      <c r="C10671">
        <v>0.21</v>
      </c>
      <c r="D10671">
        <f t="shared" si="167"/>
        <v>0</v>
      </c>
      <c r="E10671">
        <f>COUNTIFS($B$2:B10671,B10671)</f>
        <v>681</v>
      </c>
    </row>
    <row r="10672" spans="1:5" x14ac:dyDescent="0.3">
      <c r="A10672" t="s">
        <v>6325</v>
      </c>
      <c r="B10672" t="s">
        <v>28</v>
      </c>
      <c r="C10672">
        <v>0.21</v>
      </c>
      <c r="D10672">
        <f t="shared" si="167"/>
        <v>0</v>
      </c>
      <c r="E10672">
        <f>COUNTIFS($B$2:B10672,B10672)</f>
        <v>682</v>
      </c>
    </row>
    <row r="10673" spans="1:5" x14ac:dyDescent="0.3">
      <c r="A10673" t="s">
        <v>6280</v>
      </c>
      <c r="B10673" t="s">
        <v>28</v>
      </c>
      <c r="C10673">
        <v>0.21</v>
      </c>
      <c r="D10673">
        <f t="shared" si="167"/>
        <v>0</v>
      </c>
      <c r="E10673">
        <f>COUNTIFS($B$2:B10673,B10673)</f>
        <v>683</v>
      </c>
    </row>
    <row r="10674" spans="1:5" x14ac:dyDescent="0.3">
      <c r="A10674" t="s">
        <v>6385</v>
      </c>
      <c r="B10674" t="s">
        <v>28</v>
      </c>
      <c r="C10674">
        <v>0.21</v>
      </c>
      <c r="D10674">
        <f t="shared" si="167"/>
        <v>0</v>
      </c>
      <c r="E10674">
        <f>COUNTIFS($B$2:B10674,B10674)</f>
        <v>684</v>
      </c>
    </row>
    <row r="10675" spans="1:5" x14ac:dyDescent="0.3">
      <c r="A10675" t="s">
        <v>6374</v>
      </c>
      <c r="B10675" t="s">
        <v>28</v>
      </c>
      <c r="C10675">
        <v>0.21</v>
      </c>
      <c r="D10675">
        <f t="shared" si="167"/>
        <v>0</v>
      </c>
      <c r="E10675">
        <f>COUNTIFS($B$2:B10675,B10675)</f>
        <v>685</v>
      </c>
    </row>
    <row r="10676" spans="1:5" x14ac:dyDescent="0.3">
      <c r="A10676" t="s">
        <v>6401</v>
      </c>
      <c r="B10676" t="s">
        <v>28</v>
      </c>
      <c r="C10676">
        <v>0.21</v>
      </c>
      <c r="D10676">
        <f t="shared" si="167"/>
        <v>0</v>
      </c>
      <c r="E10676">
        <f>COUNTIFS($B$2:B10676,B10676)</f>
        <v>686</v>
      </c>
    </row>
    <row r="10677" spans="1:5" x14ac:dyDescent="0.3">
      <c r="A10677" t="s">
        <v>6365</v>
      </c>
      <c r="B10677" t="s">
        <v>28</v>
      </c>
      <c r="C10677">
        <v>0.21</v>
      </c>
      <c r="D10677">
        <f t="shared" si="167"/>
        <v>0</v>
      </c>
      <c r="E10677">
        <f>COUNTIFS($B$2:B10677,B10677)</f>
        <v>687</v>
      </c>
    </row>
    <row r="10678" spans="1:5" x14ac:dyDescent="0.3">
      <c r="A10678" t="s">
        <v>6347</v>
      </c>
      <c r="B10678" t="s">
        <v>28</v>
      </c>
      <c r="C10678">
        <v>0.21</v>
      </c>
      <c r="D10678">
        <f t="shared" si="167"/>
        <v>0</v>
      </c>
      <c r="E10678">
        <f>COUNTIFS($B$2:B10678,B10678)</f>
        <v>688</v>
      </c>
    </row>
    <row r="10679" spans="1:5" x14ac:dyDescent="0.3">
      <c r="A10679" t="s">
        <v>6303</v>
      </c>
      <c r="B10679" t="s">
        <v>28</v>
      </c>
      <c r="C10679">
        <v>0.21</v>
      </c>
      <c r="D10679">
        <f t="shared" si="167"/>
        <v>0</v>
      </c>
      <c r="E10679">
        <f>COUNTIFS($B$2:B10679,B10679)</f>
        <v>689</v>
      </c>
    </row>
    <row r="10680" spans="1:5" x14ac:dyDescent="0.3">
      <c r="A10680" t="s">
        <v>6321</v>
      </c>
      <c r="B10680" t="s">
        <v>28</v>
      </c>
      <c r="C10680">
        <v>0.21</v>
      </c>
      <c r="D10680">
        <f t="shared" si="167"/>
        <v>0</v>
      </c>
      <c r="E10680">
        <f>COUNTIFS($B$2:B10680,B10680)</f>
        <v>690</v>
      </c>
    </row>
    <row r="10681" spans="1:5" x14ac:dyDescent="0.3">
      <c r="A10681" t="s">
        <v>6318</v>
      </c>
      <c r="B10681" t="s">
        <v>28</v>
      </c>
      <c r="C10681">
        <v>0.21</v>
      </c>
      <c r="D10681">
        <f t="shared" si="167"/>
        <v>0</v>
      </c>
      <c r="E10681">
        <f>COUNTIFS($B$2:B10681,B10681)</f>
        <v>691</v>
      </c>
    </row>
    <row r="10682" spans="1:5" x14ac:dyDescent="0.3">
      <c r="A10682" t="s">
        <v>4802</v>
      </c>
      <c r="B10682" t="s">
        <v>28</v>
      </c>
      <c r="C10682">
        <v>0.21</v>
      </c>
      <c r="D10682">
        <f t="shared" si="167"/>
        <v>0</v>
      </c>
      <c r="E10682">
        <f>COUNTIFS($B$2:B10682,B10682)</f>
        <v>692</v>
      </c>
    </row>
    <row r="10683" spans="1:5" x14ac:dyDescent="0.3">
      <c r="A10683" t="s">
        <v>6476</v>
      </c>
      <c r="B10683" t="s">
        <v>28</v>
      </c>
      <c r="C10683">
        <v>0.2</v>
      </c>
      <c r="D10683">
        <f t="shared" si="167"/>
        <v>0</v>
      </c>
      <c r="E10683">
        <f>COUNTIFS($B$2:B10683,B10683)</f>
        <v>693</v>
      </c>
    </row>
    <row r="10684" spans="1:5" x14ac:dyDescent="0.3">
      <c r="A10684" t="s">
        <v>6510</v>
      </c>
      <c r="B10684" t="s">
        <v>28</v>
      </c>
      <c r="C10684">
        <v>0.2</v>
      </c>
      <c r="D10684">
        <f t="shared" si="167"/>
        <v>0</v>
      </c>
      <c r="E10684">
        <f>COUNTIFS($B$2:B10684,B10684)</f>
        <v>694</v>
      </c>
    </row>
    <row r="10685" spans="1:5" x14ac:dyDescent="0.3">
      <c r="A10685" t="s">
        <v>6430</v>
      </c>
      <c r="B10685" t="s">
        <v>28</v>
      </c>
      <c r="C10685">
        <v>0.2</v>
      </c>
      <c r="D10685">
        <f t="shared" si="167"/>
        <v>0</v>
      </c>
      <c r="E10685">
        <f>COUNTIFS($B$2:B10685,B10685)</f>
        <v>695</v>
      </c>
    </row>
    <row r="10686" spans="1:5" x14ac:dyDescent="0.3">
      <c r="A10686" t="s">
        <v>5210</v>
      </c>
      <c r="B10686" t="s">
        <v>28</v>
      </c>
      <c r="C10686">
        <v>0.2</v>
      </c>
      <c r="D10686">
        <f t="shared" si="167"/>
        <v>0</v>
      </c>
      <c r="E10686">
        <f>COUNTIFS($B$2:B10686,B10686)</f>
        <v>696</v>
      </c>
    </row>
    <row r="10687" spans="1:5" x14ac:dyDescent="0.3">
      <c r="A10687" t="s">
        <v>1724</v>
      </c>
      <c r="B10687" t="s">
        <v>28</v>
      </c>
      <c r="C10687">
        <v>0.2</v>
      </c>
      <c r="D10687">
        <f t="shared" si="167"/>
        <v>0</v>
      </c>
      <c r="E10687">
        <f>COUNTIFS($B$2:B10687,B10687)</f>
        <v>697</v>
      </c>
    </row>
    <row r="10688" spans="1:5" x14ac:dyDescent="0.3">
      <c r="A10688" t="s">
        <v>6428</v>
      </c>
      <c r="B10688" t="s">
        <v>28</v>
      </c>
      <c r="C10688">
        <v>0.2</v>
      </c>
      <c r="D10688">
        <f t="shared" si="167"/>
        <v>0</v>
      </c>
      <c r="E10688">
        <f>COUNTIFS($B$2:B10688,B10688)</f>
        <v>698</v>
      </c>
    </row>
    <row r="10689" spans="1:5" x14ac:dyDescent="0.3">
      <c r="A10689" t="s">
        <v>6551</v>
      </c>
      <c r="B10689" t="s">
        <v>28</v>
      </c>
      <c r="C10689">
        <v>0.2</v>
      </c>
      <c r="D10689">
        <f t="shared" si="167"/>
        <v>0</v>
      </c>
      <c r="E10689">
        <f>COUNTIFS($B$2:B10689,B10689)</f>
        <v>699</v>
      </c>
    </row>
    <row r="10690" spans="1:5" x14ac:dyDescent="0.3">
      <c r="A10690" t="s">
        <v>6453</v>
      </c>
      <c r="B10690" t="s">
        <v>28</v>
      </c>
      <c r="C10690">
        <v>0.2</v>
      </c>
      <c r="D10690">
        <f t="shared" si="167"/>
        <v>0</v>
      </c>
      <c r="E10690">
        <f>COUNTIFS($B$2:B10690,B10690)</f>
        <v>700</v>
      </c>
    </row>
    <row r="10691" spans="1:5" x14ac:dyDescent="0.3">
      <c r="A10691" t="s">
        <v>6458</v>
      </c>
      <c r="B10691" t="s">
        <v>28</v>
      </c>
      <c r="C10691">
        <v>0.2</v>
      </c>
      <c r="D10691">
        <f t="shared" si="167"/>
        <v>0</v>
      </c>
      <c r="E10691">
        <f>COUNTIFS($B$2:B10691,B10691)</f>
        <v>701</v>
      </c>
    </row>
    <row r="10692" spans="1:5" x14ac:dyDescent="0.3">
      <c r="A10692" t="s">
        <v>6471</v>
      </c>
      <c r="B10692" t="s">
        <v>28</v>
      </c>
      <c r="C10692">
        <v>0.2</v>
      </c>
      <c r="D10692">
        <f t="shared" si="167"/>
        <v>0</v>
      </c>
      <c r="E10692">
        <f>COUNTIFS($B$2:B10692,B10692)</f>
        <v>702</v>
      </c>
    </row>
    <row r="10693" spans="1:5" x14ac:dyDescent="0.3">
      <c r="A10693" t="s">
        <v>6521</v>
      </c>
      <c r="B10693" t="s">
        <v>28</v>
      </c>
      <c r="C10693">
        <v>0.2</v>
      </c>
      <c r="D10693">
        <f t="shared" si="167"/>
        <v>0</v>
      </c>
      <c r="E10693">
        <f>COUNTIFS($B$2:B10693,B10693)</f>
        <v>703</v>
      </c>
    </row>
    <row r="10694" spans="1:5" x14ac:dyDescent="0.3">
      <c r="A10694" t="s">
        <v>6545</v>
      </c>
      <c r="B10694" t="s">
        <v>28</v>
      </c>
      <c r="C10694">
        <v>0.2</v>
      </c>
      <c r="D10694">
        <f t="shared" si="167"/>
        <v>0</v>
      </c>
      <c r="E10694">
        <f>COUNTIFS($B$2:B10694,B10694)</f>
        <v>704</v>
      </c>
    </row>
    <row r="10695" spans="1:5" x14ac:dyDescent="0.3">
      <c r="A10695" t="s">
        <v>6565</v>
      </c>
      <c r="B10695" t="s">
        <v>28</v>
      </c>
      <c r="C10695">
        <v>0.2</v>
      </c>
      <c r="D10695">
        <f t="shared" ref="D10695:D10758" si="168">IF(E10695&lt;5,E10695,0)</f>
        <v>0</v>
      </c>
      <c r="E10695">
        <f>COUNTIFS($B$2:B10695,B10695)</f>
        <v>705</v>
      </c>
    </row>
    <row r="10696" spans="1:5" x14ac:dyDescent="0.3">
      <c r="A10696" t="s">
        <v>6490</v>
      </c>
      <c r="B10696" t="s">
        <v>28</v>
      </c>
      <c r="C10696">
        <v>0.2</v>
      </c>
      <c r="D10696">
        <f t="shared" si="168"/>
        <v>0</v>
      </c>
      <c r="E10696">
        <f>COUNTIFS($B$2:B10696,B10696)</f>
        <v>706</v>
      </c>
    </row>
    <row r="10697" spans="1:5" x14ac:dyDescent="0.3">
      <c r="A10697" t="s">
        <v>2328</v>
      </c>
      <c r="B10697" t="s">
        <v>28</v>
      </c>
      <c r="C10697">
        <v>0.2</v>
      </c>
      <c r="D10697">
        <f t="shared" si="168"/>
        <v>0</v>
      </c>
      <c r="E10697">
        <f>COUNTIFS($B$2:B10697,B10697)</f>
        <v>707</v>
      </c>
    </row>
    <row r="10698" spans="1:5" x14ac:dyDescent="0.3">
      <c r="A10698" t="s">
        <v>6503</v>
      </c>
      <c r="B10698" t="s">
        <v>28</v>
      </c>
      <c r="C10698">
        <v>0.2</v>
      </c>
      <c r="D10698">
        <f t="shared" si="168"/>
        <v>0</v>
      </c>
      <c r="E10698">
        <f>COUNTIFS($B$2:B10698,B10698)</f>
        <v>708</v>
      </c>
    </row>
    <row r="10699" spans="1:5" x14ac:dyDescent="0.3">
      <c r="A10699" t="s">
        <v>6564</v>
      </c>
      <c r="B10699" t="s">
        <v>28</v>
      </c>
      <c r="C10699">
        <v>0.2</v>
      </c>
      <c r="D10699">
        <f t="shared" si="168"/>
        <v>0</v>
      </c>
      <c r="E10699">
        <f>COUNTIFS($B$2:B10699,B10699)</f>
        <v>709</v>
      </c>
    </row>
    <row r="10700" spans="1:5" x14ac:dyDescent="0.3">
      <c r="A10700" t="s">
        <v>6468</v>
      </c>
      <c r="B10700" t="s">
        <v>28</v>
      </c>
      <c r="C10700">
        <v>0.2</v>
      </c>
      <c r="D10700">
        <f t="shared" si="168"/>
        <v>0</v>
      </c>
      <c r="E10700">
        <f>COUNTIFS($B$2:B10700,B10700)</f>
        <v>710</v>
      </c>
    </row>
    <row r="10701" spans="1:5" x14ac:dyDescent="0.3">
      <c r="A10701" t="s">
        <v>6488</v>
      </c>
      <c r="B10701" t="s">
        <v>28</v>
      </c>
      <c r="C10701">
        <v>0.2</v>
      </c>
      <c r="D10701">
        <f t="shared" si="168"/>
        <v>0</v>
      </c>
      <c r="E10701">
        <f>COUNTIFS($B$2:B10701,B10701)</f>
        <v>711</v>
      </c>
    </row>
    <row r="10702" spans="1:5" x14ac:dyDescent="0.3">
      <c r="A10702" t="s">
        <v>3506</v>
      </c>
      <c r="B10702" t="s">
        <v>28</v>
      </c>
      <c r="C10702">
        <v>0.2</v>
      </c>
      <c r="D10702">
        <f t="shared" si="168"/>
        <v>0</v>
      </c>
      <c r="E10702">
        <f>COUNTIFS($B$2:B10702,B10702)</f>
        <v>712</v>
      </c>
    </row>
    <row r="10703" spans="1:5" x14ac:dyDescent="0.3">
      <c r="A10703" t="s">
        <v>6543</v>
      </c>
      <c r="B10703" t="s">
        <v>28</v>
      </c>
      <c r="C10703">
        <v>0.2</v>
      </c>
      <c r="D10703">
        <f t="shared" si="168"/>
        <v>0</v>
      </c>
      <c r="E10703">
        <f>COUNTIFS($B$2:B10703,B10703)</f>
        <v>713</v>
      </c>
    </row>
    <row r="10704" spans="1:5" x14ac:dyDescent="0.3">
      <c r="A10704" t="s">
        <v>6437</v>
      </c>
      <c r="B10704" t="s">
        <v>28</v>
      </c>
      <c r="C10704">
        <v>0.2</v>
      </c>
      <c r="D10704">
        <f t="shared" si="168"/>
        <v>0</v>
      </c>
      <c r="E10704">
        <f>COUNTIFS($B$2:B10704,B10704)</f>
        <v>714</v>
      </c>
    </row>
    <row r="10705" spans="1:5" x14ac:dyDescent="0.3">
      <c r="A10705" t="s">
        <v>6555</v>
      </c>
      <c r="B10705" t="s">
        <v>28</v>
      </c>
      <c r="C10705">
        <v>0.2</v>
      </c>
      <c r="D10705">
        <f t="shared" si="168"/>
        <v>0</v>
      </c>
      <c r="E10705">
        <f>COUNTIFS($B$2:B10705,B10705)</f>
        <v>715</v>
      </c>
    </row>
    <row r="10706" spans="1:5" x14ac:dyDescent="0.3">
      <c r="A10706" t="s">
        <v>6455</v>
      </c>
      <c r="B10706" t="s">
        <v>28</v>
      </c>
      <c r="C10706">
        <v>0.2</v>
      </c>
      <c r="D10706">
        <f t="shared" si="168"/>
        <v>0</v>
      </c>
      <c r="E10706">
        <f>COUNTIFS($B$2:B10706,B10706)</f>
        <v>716</v>
      </c>
    </row>
    <row r="10707" spans="1:5" x14ac:dyDescent="0.3">
      <c r="A10707" t="s">
        <v>6003</v>
      </c>
      <c r="B10707" t="s">
        <v>28</v>
      </c>
      <c r="C10707">
        <v>0.2</v>
      </c>
      <c r="D10707">
        <f t="shared" si="168"/>
        <v>0</v>
      </c>
      <c r="E10707">
        <f>COUNTIFS($B$2:B10707,B10707)</f>
        <v>717</v>
      </c>
    </row>
    <row r="10708" spans="1:5" x14ac:dyDescent="0.3">
      <c r="A10708" t="s">
        <v>1681</v>
      </c>
      <c r="B10708" t="s">
        <v>28</v>
      </c>
      <c r="C10708">
        <v>0.2</v>
      </c>
      <c r="D10708">
        <f t="shared" si="168"/>
        <v>0</v>
      </c>
      <c r="E10708">
        <f>COUNTIFS($B$2:B10708,B10708)</f>
        <v>718</v>
      </c>
    </row>
    <row r="10709" spans="1:5" x14ac:dyDescent="0.3">
      <c r="A10709" t="s">
        <v>6483</v>
      </c>
      <c r="B10709" t="s">
        <v>28</v>
      </c>
      <c r="C10709">
        <v>0.2</v>
      </c>
      <c r="D10709">
        <f t="shared" si="168"/>
        <v>0</v>
      </c>
      <c r="E10709">
        <f>COUNTIFS($B$2:B10709,B10709)</f>
        <v>719</v>
      </c>
    </row>
    <row r="10710" spans="1:5" x14ac:dyDescent="0.3">
      <c r="A10710" t="s">
        <v>4628</v>
      </c>
      <c r="B10710" t="s">
        <v>28</v>
      </c>
      <c r="C10710">
        <v>0.19</v>
      </c>
      <c r="D10710">
        <f t="shared" si="168"/>
        <v>0</v>
      </c>
      <c r="E10710">
        <f>COUNTIFS($B$2:B10710,B10710)</f>
        <v>720</v>
      </c>
    </row>
    <row r="10711" spans="1:5" x14ac:dyDescent="0.3">
      <c r="A10711" t="s">
        <v>6774</v>
      </c>
      <c r="B10711" t="s">
        <v>28</v>
      </c>
      <c r="C10711">
        <v>0.19</v>
      </c>
      <c r="D10711">
        <f t="shared" si="168"/>
        <v>0</v>
      </c>
      <c r="E10711">
        <f>COUNTIFS($B$2:B10711,B10711)</f>
        <v>721</v>
      </c>
    </row>
    <row r="10712" spans="1:5" x14ac:dyDescent="0.3">
      <c r="A10712" t="s">
        <v>6611</v>
      </c>
      <c r="B10712" t="s">
        <v>28</v>
      </c>
      <c r="C10712">
        <v>0.19</v>
      </c>
      <c r="D10712">
        <f t="shared" si="168"/>
        <v>0</v>
      </c>
      <c r="E10712">
        <f>COUNTIFS($B$2:B10712,B10712)</f>
        <v>722</v>
      </c>
    </row>
    <row r="10713" spans="1:5" x14ac:dyDescent="0.3">
      <c r="A10713" t="s">
        <v>6629</v>
      </c>
      <c r="B10713" t="s">
        <v>28</v>
      </c>
      <c r="C10713">
        <v>0.19</v>
      </c>
      <c r="D10713">
        <f t="shared" si="168"/>
        <v>0</v>
      </c>
      <c r="E10713">
        <f>COUNTIFS($B$2:B10713,B10713)</f>
        <v>723</v>
      </c>
    </row>
    <row r="10714" spans="1:5" x14ac:dyDescent="0.3">
      <c r="A10714" t="s">
        <v>6676</v>
      </c>
      <c r="B10714" t="s">
        <v>28</v>
      </c>
      <c r="C10714">
        <v>0.19</v>
      </c>
      <c r="D10714">
        <f t="shared" si="168"/>
        <v>0</v>
      </c>
      <c r="E10714">
        <f>COUNTIFS($B$2:B10714,B10714)</f>
        <v>724</v>
      </c>
    </row>
    <row r="10715" spans="1:5" x14ac:dyDescent="0.3">
      <c r="A10715" t="s">
        <v>6759</v>
      </c>
      <c r="B10715" t="s">
        <v>28</v>
      </c>
      <c r="C10715">
        <v>0.19</v>
      </c>
      <c r="D10715">
        <f t="shared" si="168"/>
        <v>0</v>
      </c>
      <c r="E10715">
        <f>COUNTIFS($B$2:B10715,B10715)</f>
        <v>725</v>
      </c>
    </row>
    <row r="10716" spans="1:5" x14ac:dyDescent="0.3">
      <c r="A10716" t="s">
        <v>6770</v>
      </c>
      <c r="B10716" t="s">
        <v>28</v>
      </c>
      <c r="C10716">
        <v>0.19</v>
      </c>
      <c r="D10716">
        <f t="shared" si="168"/>
        <v>0</v>
      </c>
      <c r="E10716">
        <f>COUNTIFS($B$2:B10716,B10716)</f>
        <v>726</v>
      </c>
    </row>
    <row r="10717" spans="1:5" x14ac:dyDescent="0.3">
      <c r="A10717" t="s">
        <v>6657</v>
      </c>
      <c r="B10717" t="s">
        <v>28</v>
      </c>
      <c r="C10717">
        <v>0.19</v>
      </c>
      <c r="D10717">
        <f t="shared" si="168"/>
        <v>0</v>
      </c>
      <c r="E10717">
        <f>COUNTIFS($B$2:B10717,B10717)</f>
        <v>727</v>
      </c>
    </row>
    <row r="10718" spans="1:5" x14ac:dyDescent="0.3">
      <c r="A10718" t="s">
        <v>6453</v>
      </c>
      <c r="B10718" t="s">
        <v>28</v>
      </c>
      <c r="C10718">
        <v>0.19</v>
      </c>
      <c r="D10718">
        <f t="shared" si="168"/>
        <v>0</v>
      </c>
      <c r="E10718">
        <f>COUNTIFS($B$2:B10718,B10718)</f>
        <v>728</v>
      </c>
    </row>
    <row r="10719" spans="1:5" x14ac:dyDescent="0.3">
      <c r="A10719" t="s">
        <v>4920</v>
      </c>
      <c r="B10719" t="s">
        <v>28</v>
      </c>
      <c r="C10719">
        <v>0.19</v>
      </c>
      <c r="D10719">
        <f t="shared" si="168"/>
        <v>0</v>
      </c>
      <c r="E10719">
        <f>COUNTIFS($B$2:B10719,B10719)</f>
        <v>729</v>
      </c>
    </row>
    <row r="10720" spans="1:5" x14ac:dyDescent="0.3">
      <c r="A10720" t="s">
        <v>6687</v>
      </c>
      <c r="B10720" t="s">
        <v>28</v>
      </c>
      <c r="C10720">
        <v>0.19</v>
      </c>
      <c r="D10720">
        <f t="shared" si="168"/>
        <v>0</v>
      </c>
      <c r="E10720">
        <f>COUNTIFS($B$2:B10720,B10720)</f>
        <v>730</v>
      </c>
    </row>
    <row r="10721" spans="1:5" x14ac:dyDescent="0.3">
      <c r="A10721" t="s">
        <v>6614</v>
      </c>
      <c r="B10721" t="s">
        <v>28</v>
      </c>
      <c r="C10721">
        <v>0.19</v>
      </c>
      <c r="D10721">
        <f t="shared" si="168"/>
        <v>0</v>
      </c>
      <c r="E10721">
        <f>COUNTIFS($B$2:B10721,B10721)</f>
        <v>731</v>
      </c>
    </row>
    <row r="10722" spans="1:5" x14ac:dyDescent="0.3">
      <c r="A10722" t="s">
        <v>6623</v>
      </c>
      <c r="B10722" t="s">
        <v>28</v>
      </c>
      <c r="C10722">
        <v>0.19</v>
      </c>
      <c r="D10722">
        <f t="shared" si="168"/>
        <v>0</v>
      </c>
      <c r="E10722">
        <f>COUNTIFS($B$2:B10722,B10722)</f>
        <v>732</v>
      </c>
    </row>
    <row r="10723" spans="1:5" x14ac:dyDescent="0.3">
      <c r="A10723" t="s">
        <v>6716</v>
      </c>
      <c r="B10723" t="s">
        <v>28</v>
      </c>
      <c r="C10723">
        <v>0.19</v>
      </c>
      <c r="D10723">
        <f t="shared" si="168"/>
        <v>0</v>
      </c>
      <c r="E10723">
        <f>COUNTIFS($B$2:B10723,B10723)</f>
        <v>733</v>
      </c>
    </row>
    <row r="10724" spans="1:5" x14ac:dyDescent="0.3">
      <c r="A10724" t="s">
        <v>6604</v>
      </c>
      <c r="B10724" t="s">
        <v>28</v>
      </c>
      <c r="C10724">
        <v>0.19</v>
      </c>
      <c r="D10724">
        <f t="shared" si="168"/>
        <v>0</v>
      </c>
      <c r="E10724">
        <f>COUNTIFS($B$2:B10724,B10724)</f>
        <v>734</v>
      </c>
    </row>
    <row r="10725" spans="1:5" x14ac:dyDescent="0.3">
      <c r="A10725" t="s">
        <v>6658</v>
      </c>
      <c r="B10725" t="s">
        <v>28</v>
      </c>
      <c r="C10725">
        <v>0.19</v>
      </c>
      <c r="D10725">
        <f t="shared" si="168"/>
        <v>0</v>
      </c>
      <c r="E10725">
        <f>COUNTIFS($B$2:B10725,B10725)</f>
        <v>735</v>
      </c>
    </row>
    <row r="10726" spans="1:5" x14ac:dyDescent="0.3">
      <c r="A10726" t="s">
        <v>6715</v>
      </c>
      <c r="B10726" t="s">
        <v>28</v>
      </c>
      <c r="C10726">
        <v>0.19</v>
      </c>
      <c r="D10726">
        <f t="shared" si="168"/>
        <v>0</v>
      </c>
      <c r="E10726">
        <f>COUNTIFS($B$2:B10726,B10726)</f>
        <v>736</v>
      </c>
    </row>
    <row r="10727" spans="1:5" x14ac:dyDescent="0.3">
      <c r="A10727" t="s">
        <v>6760</v>
      </c>
      <c r="B10727" t="s">
        <v>28</v>
      </c>
      <c r="C10727">
        <v>0.19</v>
      </c>
      <c r="D10727">
        <f t="shared" si="168"/>
        <v>0</v>
      </c>
      <c r="E10727">
        <f>COUNTIFS($B$2:B10727,B10727)</f>
        <v>737</v>
      </c>
    </row>
    <row r="10728" spans="1:5" x14ac:dyDescent="0.3">
      <c r="A10728" t="s">
        <v>6088</v>
      </c>
      <c r="B10728" t="s">
        <v>28</v>
      </c>
      <c r="C10728">
        <v>0.19</v>
      </c>
      <c r="D10728">
        <f t="shared" si="168"/>
        <v>0</v>
      </c>
      <c r="E10728">
        <f>COUNTIFS($B$2:B10728,B10728)</f>
        <v>738</v>
      </c>
    </row>
    <row r="10729" spans="1:5" x14ac:dyDescent="0.3">
      <c r="A10729" t="s">
        <v>6651</v>
      </c>
      <c r="B10729" t="s">
        <v>28</v>
      </c>
      <c r="C10729">
        <v>0.19</v>
      </c>
      <c r="D10729">
        <f t="shared" si="168"/>
        <v>0</v>
      </c>
      <c r="E10729">
        <f>COUNTIFS($B$2:B10729,B10729)</f>
        <v>739</v>
      </c>
    </row>
    <row r="10730" spans="1:5" x14ac:dyDescent="0.3">
      <c r="A10730" t="s">
        <v>6756</v>
      </c>
      <c r="B10730" t="s">
        <v>28</v>
      </c>
      <c r="C10730">
        <v>0.19</v>
      </c>
      <c r="D10730">
        <f t="shared" si="168"/>
        <v>0</v>
      </c>
      <c r="E10730">
        <f>COUNTIFS($B$2:B10730,B10730)</f>
        <v>740</v>
      </c>
    </row>
    <row r="10731" spans="1:5" x14ac:dyDescent="0.3">
      <c r="A10731" t="s">
        <v>6772</v>
      </c>
      <c r="B10731" t="s">
        <v>28</v>
      </c>
      <c r="C10731">
        <v>0.19</v>
      </c>
      <c r="D10731">
        <f t="shared" si="168"/>
        <v>0</v>
      </c>
      <c r="E10731">
        <f>COUNTIFS($B$2:B10731,B10731)</f>
        <v>741</v>
      </c>
    </row>
    <row r="10732" spans="1:5" x14ac:dyDescent="0.3">
      <c r="A10732" t="s">
        <v>6601</v>
      </c>
      <c r="B10732" t="s">
        <v>28</v>
      </c>
      <c r="C10732">
        <v>0.19</v>
      </c>
      <c r="D10732">
        <f t="shared" si="168"/>
        <v>0</v>
      </c>
      <c r="E10732">
        <f>COUNTIFS($B$2:B10732,B10732)</f>
        <v>742</v>
      </c>
    </row>
    <row r="10733" spans="1:5" x14ac:dyDescent="0.3">
      <c r="A10733" t="s">
        <v>2291</v>
      </c>
      <c r="B10733" t="s">
        <v>28</v>
      </c>
      <c r="C10733">
        <v>0.19</v>
      </c>
      <c r="D10733">
        <f t="shared" si="168"/>
        <v>0</v>
      </c>
      <c r="E10733">
        <f>COUNTIFS($B$2:B10733,B10733)</f>
        <v>743</v>
      </c>
    </row>
    <row r="10734" spans="1:5" x14ac:dyDescent="0.3">
      <c r="A10734" t="s">
        <v>6112</v>
      </c>
      <c r="B10734" t="s">
        <v>28</v>
      </c>
      <c r="C10734">
        <v>0.19</v>
      </c>
      <c r="D10734">
        <f t="shared" si="168"/>
        <v>0</v>
      </c>
      <c r="E10734">
        <f>COUNTIFS($B$2:B10734,B10734)</f>
        <v>744</v>
      </c>
    </row>
    <row r="10735" spans="1:5" x14ac:dyDescent="0.3">
      <c r="A10735" t="s">
        <v>6705</v>
      </c>
      <c r="B10735" t="s">
        <v>28</v>
      </c>
      <c r="C10735">
        <v>0.19</v>
      </c>
      <c r="D10735">
        <f t="shared" si="168"/>
        <v>0</v>
      </c>
      <c r="E10735">
        <f>COUNTIFS($B$2:B10735,B10735)</f>
        <v>745</v>
      </c>
    </row>
    <row r="10736" spans="1:5" x14ac:dyDescent="0.3">
      <c r="A10736" t="s">
        <v>6745</v>
      </c>
      <c r="B10736" t="s">
        <v>28</v>
      </c>
      <c r="C10736">
        <v>0.19</v>
      </c>
      <c r="D10736">
        <f t="shared" si="168"/>
        <v>0</v>
      </c>
      <c r="E10736">
        <f>COUNTIFS($B$2:B10736,B10736)</f>
        <v>746</v>
      </c>
    </row>
    <row r="10737" spans="1:5" x14ac:dyDescent="0.3">
      <c r="A10737" t="s">
        <v>6596</v>
      </c>
      <c r="B10737" t="s">
        <v>28</v>
      </c>
      <c r="C10737">
        <v>0.19</v>
      </c>
      <c r="D10737">
        <f t="shared" si="168"/>
        <v>0</v>
      </c>
      <c r="E10737">
        <f>COUNTIFS($B$2:B10737,B10737)</f>
        <v>747</v>
      </c>
    </row>
    <row r="10738" spans="1:5" x14ac:dyDescent="0.3">
      <c r="A10738" t="s">
        <v>6765</v>
      </c>
      <c r="B10738" t="s">
        <v>28</v>
      </c>
      <c r="C10738">
        <v>0.19</v>
      </c>
      <c r="D10738">
        <f t="shared" si="168"/>
        <v>0</v>
      </c>
      <c r="E10738">
        <f>COUNTIFS($B$2:B10738,B10738)</f>
        <v>748</v>
      </c>
    </row>
    <row r="10739" spans="1:5" x14ac:dyDescent="0.3">
      <c r="A10739" t="s">
        <v>6824</v>
      </c>
      <c r="B10739" t="s">
        <v>28</v>
      </c>
      <c r="C10739">
        <v>0.18</v>
      </c>
      <c r="D10739">
        <f t="shared" si="168"/>
        <v>0</v>
      </c>
      <c r="E10739">
        <f>COUNTIFS($B$2:B10739,B10739)</f>
        <v>749</v>
      </c>
    </row>
    <row r="10740" spans="1:5" x14ac:dyDescent="0.3">
      <c r="A10740" t="s">
        <v>6787</v>
      </c>
      <c r="B10740" t="s">
        <v>28</v>
      </c>
      <c r="C10740">
        <v>0.18</v>
      </c>
      <c r="D10740">
        <f t="shared" si="168"/>
        <v>0</v>
      </c>
      <c r="E10740">
        <f>COUNTIFS($B$2:B10740,B10740)</f>
        <v>750</v>
      </c>
    </row>
    <row r="10741" spans="1:5" x14ac:dyDescent="0.3">
      <c r="A10741" t="s">
        <v>6859</v>
      </c>
      <c r="B10741" t="s">
        <v>28</v>
      </c>
      <c r="C10741">
        <v>0.18</v>
      </c>
      <c r="D10741">
        <f t="shared" si="168"/>
        <v>0</v>
      </c>
      <c r="E10741">
        <f>COUNTIFS($B$2:B10741,B10741)</f>
        <v>751</v>
      </c>
    </row>
    <row r="10742" spans="1:5" x14ac:dyDescent="0.3">
      <c r="A10742" t="s">
        <v>4308</v>
      </c>
      <c r="B10742" t="s">
        <v>28</v>
      </c>
      <c r="C10742">
        <v>0.18</v>
      </c>
      <c r="D10742">
        <f t="shared" si="168"/>
        <v>0</v>
      </c>
      <c r="E10742">
        <f>COUNTIFS($B$2:B10742,B10742)</f>
        <v>752</v>
      </c>
    </row>
    <row r="10743" spans="1:5" x14ac:dyDescent="0.3">
      <c r="A10743" t="s">
        <v>6916</v>
      </c>
      <c r="B10743" t="s">
        <v>28</v>
      </c>
      <c r="C10743">
        <v>0.18</v>
      </c>
      <c r="D10743">
        <f t="shared" si="168"/>
        <v>0</v>
      </c>
      <c r="E10743">
        <f>COUNTIFS($B$2:B10743,B10743)</f>
        <v>753</v>
      </c>
    </row>
    <row r="10744" spans="1:5" x14ac:dyDescent="0.3">
      <c r="A10744" t="s">
        <v>6928</v>
      </c>
      <c r="B10744" t="s">
        <v>28</v>
      </c>
      <c r="C10744">
        <v>0.18</v>
      </c>
      <c r="D10744">
        <f t="shared" si="168"/>
        <v>0</v>
      </c>
      <c r="E10744">
        <f>COUNTIFS($B$2:B10744,B10744)</f>
        <v>754</v>
      </c>
    </row>
    <row r="10745" spans="1:5" x14ac:dyDescent="0.3">
      <c r="A10745" t="s">
        <v>6806</v>
      </c>
      <c r="B10745" t="s">
        <v>28</v>
      </c>
      <c r="C10745">
        <v>0.18</v>
      </c>
      <c r="D10745">
        <f t="shared" si="168"/>
        <v>0</v>
      </c>
      <c r="E10745">
        <f>COUNTIFS($B$2:B10745,B10745)</f>
        <v>755</v>
      </c>
    </row>
    <row r="10746" spans="1:5" x14ac:dyDescent="0.3">
      <c r="A10746" t="s">
        <v>6818</v>
      </c>
      <c r="B10746" t="s">
        <v>28</v>
      </c>
      <c r="C10746">
        <v>0.18</v>
      </c>
      <c r="D10746">
        <f t="shared" si="168"/>
        <v>0</v>
      </c>
      <c r="E10746">
        <f>COUNTIFS($B$2:B10746,B10746)</f>
        <v>756</v>
      </c>
    </row>
    <row r="10747" spans="1:5" x14ac:dyDescent="0.3">
      <c r="A10747" t="s">
        <v>6864</v>
      </c>
      <c r="B10747" t="s">
        <v>28</v>
      </c>
      <c r="C10747">
        <v>0.18</v>
      </c>
      <c r="D10747">
        <f t="shared" si="168"/>
        <v>0</v>
      </c>
      <c r="E10747">
        <f>COUNTIFS($B$2:B10747,B10747)</f>
        <v>757</v>
      </c>
    </row>
    <row r="10748" spans="1:5" x14ac:dyDescent="0.3">
      <c r="A10748" t="s">
        <v>6867</v>
      </c>
      <c r="B10748" t="s">
        <v>28</v>
      </c>
      <c r="C10748">
        <v>0.18</v>
      </c>
      <c r="D10748">
        <f t="shared" si="168"/>
        <v>0</v>
      </c>
      <c r="E10748">
        <f>COUNTIFS($B$2:B10748,B10748)</f>
        <v>758</v>
      </c>
    </row>
    <row r="10749" spans="1:5" x14ac:dyDescent="0.3">
      <c r="A10749" t="s">
        <v>6891</v>
      </c>
      <c r="B10749" t="s">
        <v>28</v>
      </c>
      <c r="C10749">
        <v>0.18</v>
      </c>
      <c r="D10749">
        <f t="shared" si="168"/>
        <v>0</v>
      </c>
      <c r="E10749">
        <f>COUNTIFS($B$2:B10749,B10749)</f>
        <v>759</v>
      </c>
    </row>
    <row r="10750" spans="1:5" x14ac:dyDescent="0.3">
      <c r="A10750" t="s">
        <v>6851</v>
      </c>
      <c r="B10750" t="s">
        <v>28</v>
      </c>
      <c r="C10750">
        <v>0.18</v>
      </c>
      <c r="D10750">
        <f t="shared" si="168"/>
        <v>0</v>
      </c>
      <c r="E10750">
        <f>COUNTIFS($B$2:B10750,B10750)</f>
        <v>760</v>
      </c>
    </row>
    <row r="10751" spans="1:5" x14ac:dyDescent="0.3">
      <c r="A10751" t="s">
        <v>6858</v>
      </c>
      <c r="B10751" t="s">
        <v>28</v>
      </c>
      <c r="C10751">
        <v>0.18</v>
      </c>
      <c r="D10751">
        <f t="shared" si="168"/>
        <v>0</v>
      </c>
      <c r="E10751">
        <f>COUNTIFS($B$2:B10751,B10751)</f>
        <v>761</v>
      </c>
    </row>
    <row r="10752" spans="1:5" x14ac:dyDescent="0.3">
      <c r="A10752" t="s">
        <v>6822</v>
      </c>
      <c r="B10752" t="s">
        <v>28</v>
      </c>
      <c r="C10752">
        <v>0.18</v>
      </c>
      <c r="D10752">
        <f t="shared" si="168"/>
        <v>0</v>
      </c>
      <c r="E10752">
        <f>COUNTIFS($B$2:B10752,B10752)</f>
        <v>762</v>
      </c>
    </row>
    <row r="10753" spans="1:5" x14ac:dyDescent="0.3">
      <c r="A10753" t="s">
        <v>7039</v>
      </c>
      <c r="B10753" t="s">
        <v>28</v>
      </c>
      <c r="C10753">
        <v>0.17</v>
      </c>
      <c r="D10753">
        <f t="shared" si="168"/>
        <v>0</v>
      </c>
      <c r="E10753">
        <f>COUNTIFS($B$2:B10753,B10753)</f>
        <v>763</v>
      </c>
    </row>
    <row r="10754" spans="1:5" x14ac:dyDescent="0.3">
      <c r="A10754" t="s">
        <v>788</v>
      </c>
      <c r="B10754" t="s">
        <v>28</v>
      </c>
      <c r="C10754">
        <v>0.17</v>
      </c>
      <c r="D10754">
        <f t="shared" si="168"/>
        <v>0</v>
      </c>
      <c r="E10754">
        <f>COUNTIFS($B$2:B10754,B10754)</f>
        <v>764</v>
      </c>
    </row>
    <row r="10755" spans="1:5" x14ac:dyDescent="0.3">
      <c r="A10755" t="s">
        <v>7091</v>
      </c>
      <c r="B10755" t="s">
        <v>28</v>
      </c>
      <c r="C10755">
        <v>0.17</v>
      </c>
      <c r="D10755">
        <f t="shared" si="168"/>
        <v>0</v>
      </c>
      <c r="E10755">
        <f>COUNTIFS($B$2:B10755,B10755)</f>
        <v>765</v>
      </c>
    </row>
    <row r="10756" spans="1:5" x14ac:dyDescent="0.3">
      <c r="A10756" t="s">
        <v>7007</v>
      </c>
      <c r="B10756" t="s">
        <v>28</v>
      </c>
      <c r="C10756">
        <v>0.17</v>
      </c>
      <c r="D10756">
        <f t="shared" si="168"/>
        <v>0</v>
      </c>
      <c r="E10756">
        <f>COUNTIFS($B$2:B10756,B10756)</f>
        <v>766</v>
      </c>
    </row>
    <row r="10757" spans="1:5" x14ac:dyDescent="0.3">
      <c r="A10757" t="s">
        <v>7089</v>
      </c>
      <c r="B10757" t="s">
        <v>28</v>
      </c>
      <c r="C10757">
        <v>0.17</v>
      </c>
      <c r="D10757">
        <f t="shared" si="168"/>
        <v>0</v>
      </c>
      <c r="E10757">
        <f>COUNTIFS($B$2:B10757,B10757)</f>
        <v>767</v>
      </c>
    </row>
    <row r="10758" spans="1:5" x14ac:dyDescent="0.3">
      <c r="A10758" t="s">
        <v>7042</v>
      </c>
      <c r="B10758" t="s">
        <v>28</v>
      </c>
      <c r="C10758">
        <v>0.17</v>
      </c>
      <c r="D10758">
        <f t="shared" si="168"/>
        <v>0</v>
      </c>
      <c r="E10758">
        <f>COUNTIFS($B$2:B10758,B10758)</f>
        <v>768</v>
      </c>
    </row>
    <row r="10759" spans="1:5" x14ac:dyDescent="0.3">
      <c r="A10759" t="s">
        <v>7086</v>
      </c>
      <c r="B10759" t="s">
        <v>28</v>
      </c>
      <c r="C10759">
        <v>0.17</v>
      </c>
      <c r="D10759">
        <f t="shared" ref="D10759:D10822" si="169">IF(E10759&lt;5,E10759,0)</f>
        <v>0</v>
      </c>
      <c r="E10759">
        <f>COUNTIFS($B$2:B10759,B10759)</f>
        <v>769</v>
      </c>
    </row>
    <row r="10760" spans="1:5" x14ac:dyDescent="0.3">
      <c r="A10760" t="s">
        <v>7008</v>
      </c>
      <c r="B10760" t="s">
        <v>28</v>
      </c>
      <c r="C10760">
        <v>0.17</v>
      </c>
      <c r="D10760">
        <f t="shared" si="169"/>
        <v>0</v>
      </c>
      <c r="E10760">
        <f>COUNTIFS($B$2:B10760,B10760)</f>
        <v>770</v>
      </c>
    </row>
    <row r="10761" spans="1:5" x14ac:dyDescent="0.3">
      <c r="A10761" t="s">
        <v>6623</v>
      </c>
      <c r="B10761" t="s">
        <v>28</v>
      </c>
      <c r="C10761">
        <v>0.17</v>
      </c>
      <c r="D10761">
        <f t="shared" si="169"/>
        <v>0</v>
      </c>
      <c r="E10761">
        <f>COUNTIFS($B$2:B10761,B10761)</f>
        <v>771</v>
      </c>
    </row>
    <row r="10762" spans="1:5" x14ac:dyDescent="0.3">
      <c r="A10762" t="s">
        <v>7084</v>
      </c>
      <c r="B10762" t="s">
        <v>28</v>
      </c>
      <c r="C10762">
        <v>0.17</v>
      </c>
      <c r="D10762">
        <f t="shared" si="169"/>
        <v>0</v>
      </c>
      <c r="E10762">
        <f>COUNTIFS($B$2:B10762,B10762)</f>
        <v>772</v>
      </c>
    </row>
    <row r="10763" spans="1:5" x14ac:dyDescent="0.3">
      <c r="A10763" t="s">
        <v>6959</v>
      </c>
      <c r="B10763" t="s">
        <v>28</v>
      </c>
      <c r="C10763">
        <v>0.17</v>
      </c>
      <c r="D10763">
        <f t="shared" si="169"/>
        <v>0</v>
      </c>
      <c r="E10763">
        <f>COUNTIFS($B$2:B10763,B10763)</f>
        <v>773</v>
      </c>
    </row>
    <row r="10764" spans="1:5" x14ac:dyDescent="0.3">
      <c r="A10764" t="s">
        <v>4434</v>
      </c>
      <c r="B10764" t="s">
        <v>28</v>
      </c>
      <c r="C10764">
        <v>0.17</v>
      </c>
      <c r="D10764">
        <f t="shared" si="169"/>
        <v>0</v>
      </c>
      <c r="E10764">
        <f>COUNTIFS($B$2:B10764,B10764)</f>
        <v>774</v>
      </c>
    </row>
    <row r="10765" spans="1:5" x14ac:dyDescent="0.3">
      <c r="A10765" t="s">
        <v>6977</v>
      </c>
      <c r="B10765" t="s">
        <v>28</v>
      </c>
      <c r="C10765">
        <v>0.17</v>
      </c>
      <c r="D10765">
        <f t="shared" si="169"/>
        <v>0</v>
      </c>
      <c r="E10765">
        <f>COUNTIFS($B$2:B10765,B10765)</f>
        <v>775</v>
      </c>
    </row>
    <row r="10766" spans="1:5" x14ac:dyDescent="0.3">
      <c r="A10766" t="s">
        <v>7090</v>
      </c>
      <c r="B10766" t="s">
        <v>28</v>
      </c>
      <c r="C10766">
        <v>0.17</v>
      </c>
      <c r="D10766">
        <f t="shared" si="169"/>
        <v>0</v>
      </c>
      <c r="E10766">
        <f>COUNTIFS($B$2:B10766,B10766)</f>
        <v>776</v>
      </c>
    </row>
    <row r="10767" spans="1:5" x14ac:dyDescent="0.3">
      <c r="A10767" t="s">
        <v>7038</v>
      </c>
      <c r="B10767" t="s">
        <v>28</v>
      </c>
      <c r="C10767">
        <v>0.17</v>
      </c>
      <c r="D10767">
        <f t="shared" si="169"/>
        <v>0</v>
      </c>
      <c r="E10767">
        <f>COUNTIFS($B$2:B10767,B10767)</f>
        <v>777</v>
      </c>
    </row>
    <row r="10768" spans="1:5" x14ac:dyDescent="0.3">
      <c r="A10768" t="s">
        <v>7076</v>
      </c>
      <c r="B10768" t="s">
        <v>28</v>
      </c>
      <c r="C10768">
        <v>0.17</v>
      </c>
      <c r="D10768">
        <f t="shared" si="169"/>
        <v>0</v>
      </c>
      <c r="E10768">
        <f>COUNTIFS($B$2:B10768,B10768)</f>
        <v>778</v>
      </c>
    </row>
    <row r="10769" spans="1:5" x14ac:dyDescent="0.3">
      <c r="A10769" t="s">
        <v>1666</v>
      </c>
      <c r="B10769" t="s">
        <v>28</v>
      </c>
      <c r="C10769">
        <v>0.17</v>
      </c>
      <c r="D10769">
        <f t="shared" si="169"/>
        <v>0</v>
      </c>
      <c r="E10769">
        <f>COUNTIFS($B$2:B10769,B10769)</f>
        <v>779</v>
      </c>
    </row>
    <row r="10770" spans="1:5" x14ac:dyDescent="0.3">
      <c r="A10770" t="s">
        <v>2195</v>
      </c>
      <c r="B10770" t="s">
        <v>28</v>
      </c>
      <c r="C10770">
        <v>0.17</v>
      </c>
      <c r="D10770">
        <f t="shared" si="169"/>
        <v>0</v>
      </c>
      <c r="E10770">
        <f>COUNTIFS($B$2:B10770,B10770)</f>
        <v>780</v>
      </c>
    </row>
    <row r="10771" spans="1:5" x14ac:dyDescent="0.3">
      <c r="A10771" t="s">
        <v>7031</v>
      </c>
      <c r="B10771" t="s">
        <v>28</v>
      </c>
      <c r="C10771">
        <v>0.17</v>
      </c>
      <c r="D10771">
        <f t="shared" si="169"/>
        <v>0</v>
      </c>
      <c r="E10771">
        <f>COUNTIFS($B$2:B10771,B10771)</f>
        <v>781</v>
      </c>
    </row>
    <row r="10772" spans="1:5" x14ac:dyDescent="0.3">
      <c r="A10772" t="s">
        <v>7045</v>
      </c>
      <c r="B10772" t="s">
        <v>28</v>
      </c>
      <c r="C10772">
        <v>0.17</v>
      </c>
      <c r="D10772">
        <f t="shared" si="169"/>
        <v>0</v>
      </c>
      <c r="E10772">
        <f>COUNTIFS($B$2:B10772,B10772)</f>
        <v>782</v>
      </c>
    </row>
    <row r="10773" spans="1:5" x14ac:dyDescent="0.3">
      <c r="A10773" t="s">
        <v>7126</v>
      </c>
      <c r="B10773" t="s">
        <v>28</v>
      </c>
      <c r="C10773">
        <v>0.17</v>
      </c>
      <c r="D10773">
        <f t="shared" si="169"/>
        <v>0</v>
      </c>
      <c r="E10773">
        <f>COUNTIFS($B$2:B10773,B10773)</f>
        <v>783</v>
      </c>
    </row>
    <row r="10774" spans="1:5" x14ac:dyDescent="0.3">
      <c r="A10774" t="s">
        <v>4474</v>
      </c>
      <c r="B10774" t="s">
        <v>28</v>
      </c>
      <c r="C10774">
        <v>0.17</v>
      </c>
      <c r="D10774">
        <f t="shared" si="169"/>
        <v>0</v>
      </c>
      <c r="E10774">
        <f>COUNTIFS($B$2:B10774,B10774)</f>
        <v>784</v>
      </c>
    </row>
    <row r="10775" spans="1:5" x14ac:dyDescent="0.3">
      <c r="A10775" t="s">
        <v>7172</v>
      </c>
      <c r="B10775" t="s">
        <v>28</v>
      </c>
      <c r="C10775">
        <v>0.16</v>
      </c>
      <c r="D10775">
        <f t="shared" si="169"/>
        <v>0</v>
      </c>
      <c r="E10775">
        <f>COUNTIFS($B$2:B10775,B10775)</f>
        <v>785</v>
      </c>
    </row>
    <row r="10776" spans="1:5" x14ac:dyDescent="0.3">
      <c r="A10776" t="s">
        <v>7142</v>
      </c>
      <c r="B10776" t="s">
        <v>28</v>
      </c>
      <c r="C10776">
        <v>0.16</v>
      </c>
      <c r="D10776">
        <f t="shared" si="169"/>
        <v>0</v>
      </c>
      <c r="E10776">
        <f>COUNTIFS($B$2:B10776,B10776)</f>
        <v>786</v>
      </c>
    </row>
    <row r="10777" spans="1:5" x14ac:dyDescent="0.3">
      <c r="A10777" t="s">
        <v>7204</v>
      </c>
      <c r="B10777" t="s">
        <v>28</v>
      </c>
      <c r="C10777">
        <v>0.16</v>
      </c>
      <c r="D10777">
        <f t="shared" si="169"/>
        <v>0</v>
      </c>
      <c r="E10777">
        <f>COUNTIFS($B$2:B10777,B10777)</f>
        <v>787</v>
      </c>
    </row>
    <row r="10778" spans="1:5" x14ac:dyDescent="0.3">
      <c r="A10778" t="s">
        <v>7217</v>
      </c>
      <c r="B10778" t="s">
        <v>28</v>
      </c>
      <c r="C10778">
        <v>0.16</v>
      </c>
      <c r="D10778">
        <f t="shared" si="169"/>
        <v>0</v>
      </c>
      <c r="E10778">
        <f>COUNTIFS($B$2:B10778,B10778)</f>
        <v>788</v>
      </c>
    </row>
    <row r="10779" spans="1:5" x14ac:dyDescent="0.3">
      <c r="A10779" t="s">
        <v>7222</v>
      </c>
      <c r="B10779" t="s">
        <v>28</v>
      </c>
      <c r="C10779">
        <v>0.16</v>
      </c>
      <c r="D10779">
        <f t="shared" si="169"/>
        <v>0</v>
      </c>
      <c r="E10779">
        <f>COUNTIFS($B$2:B10779,B10779)</f>
        <v>789</v>
      </c>
    </row>
    <row r="10780" spans="1:5" x14ac:dyDescent="0.3">
      <c r="A10780" t="s">
        <v>7243</v>
      </c>
      <c r="B10780" t="s">
        <v>28</v>
      </c>
      <c r="C10780">
        <v>0.16</v>
      </c>
      <c r="D10780">
        <f t="shared" si="169"/>
        <v>0</v>
      </c>
      <c r="E10780">
        <f>COUNTIFS($B$2:B10780,B10780)</f>
        <v>790</v>
      </c>
    </row>
    <row r="10781" spans="1:5" x14ac:dyDescent="0.3">
      <c r="A10781" t="s">
        <v>7326</v>
      </c>
      <c r="B10781" t="s">
        <v>28</v>
      </c>
      <c r="C10781">
        <v>0.16</v>
      </c>
      <c r="D10781">
        <f t="shared" si="169"/>
        <v>0</v>
      </c>
      <c r="E10781">
        <f>COUNTIFS($B$2:B10781,B10781)</f>
        <v>791</v>
      </c>
    </row>
    <row r="10782" spans="1:5" x14ac:dyDescent="0.3">
      <c r="A10782" t="s">
        <v>7169</v>
      </c>
      <c r="B10782" t="s">
        <v>28</v>
      </c>
      <c r="C10782">
        <v>0.16</v>
      </c>
      <c r="D10782">
        <f t="shared" si="169"/>
        <v>0</v>
      </c>
      <c r="E10782">
        <f>COUNTIFS($B$2:B10782,B10782)</f>
        <v>792</v>
      </c>
    </row>
    <row r="10783" spans="1:5" x14ac:dyDescent="0.3">
      <c r="A10783" t="s">
        <v>7185</v>
      </c>
      <c r="B10783" t="s">
        <v>28</v>
      </c>
      <c r="C10783">
        <v>0.16</v>
      </c>
      <c r="D10783">
        <f t="shared" si="169"/>
        <v>0</v>
      </c>
      <c r="E10783">
        <f>COUNTIFS($B$2:B10783,B10783)</f>
        <v>793</v>
      </c>
    </row>
    <row r="10784" spans="1:5" x14ac:dyDescent="0.3">
      <c r="A10784" t="s">
        <v>7312</v>
      </c>
      <c r="B10784" t="s">
        <v>28</v>
      </c>
      <c r="C10784">
        <v>0.16</v>
      </c>
      <c r="D10784">
        <f t="shared" si="169"/>
        <v>0</v>
      </c>
      <c r="E10784">
        <f>COUNTIFS($B$2:B10784,B10784)</f>
        <v>794</v>
      </c>
    </row>
    <row r="10785" spans="1:5" x14ac:dyDescent="0.3">
      <c r="A10785" t="s">
        <v>7205</v>
      </c>
      <c r="B10785" t="s">
        <v>28</v>
      </c>
      <c r="C10785">
        <v>0.16</v>
      </c>
      <c r="D10785">
        <f t="shared" si="169"/>
        <v>0</v>
      </c>
      <c r="E10785">
        <f>COUNTIFS($B$2:B10785,B10785)</f>
        <v>795</v>
      </c>
    </row>
    <row r="10786" spans="1:5" x14ac:dyDescent="0.3">
      <c r="A10786" t="s">
        <v>7315</v>
      </c>
      <c r="B10786" t="s">
        <v>28</v>
      </c>
      <c r="C10786">
        <v>0.16</v>
      </c>
      <c r="D10786">
        <f t="shared" si="169"/>
        <v>0</v>
      </c>
      <c r="E10786">
        <f>COUNTIFS($B$2:B10786,B10786)</f>
        <v>796</v>
      </c>
    </row>
    <row r="10787" spans="1:5" x14ac:dyDescent="0.3">
      <c r="A10787" t="s">
        <v>7139</v>
      </c>
      <c r="B10787" t="s">
        <v>28</v>
      </c>
      <c r="C10787">
        <v>0.16</v>
      </c>
      <c r="D10787">
        <f t="shared" si="169"/>
        <v>0</v>
      </c>
      <c r="E10787">
        <f>COUNTIFS($B$2:B10787,B10787)</f>
        <v>797</v>
      </c>
    </row>
    <row r="10788" spans="1:5" x14ac:dyDescent="0.3">
      <c r="A10788" t="s">
        <v>7284</v>
      </c>
      <c r="B10788" t="s">
        <v>28</v>
      </c>
      <c r="C10788">
        <v>0.16</v>
      </c>
      <c r="D10788">
        <f t="shared" si="169"/>
        <v>0</v>
      </c>
      <c r="E10788">
        <f>COUNTIFS($B$2:B10788,B10788)</f>
        <v>798</v>
      </c>
    </row>
    <row r="10789" spans="1:5" x14ac:dyDescent="0.3">
      <c r="A10789" t="s">
        <v>7295</v>
      </c>
      <c r="B10789" t="s">
        <v>28</v>
      </c>
      <c r="C10789">
        <v>0.16</v>
      </c>
      <c r="D10789">
        <f t="shared" si="169"/>
        <v>0</v>
      </c>
      <c r="E10789">
        <f>COUNTIFS($B$2:B10789,B10789)</f>
        <v>799</v>
      </c>
    </row>
    <row r="10790" spans="1:5" x14ac:dyDescent="0.3">
      <c r="A10790" t="s">
        <v>7529</v>
      </c>
      <c r="B10790" t="s">
        <v>28</v>
      </c>
      <c r="C10790">
        <v>0.15</v>
      </c>
      <c r="D10790">
        <f t="shared" si="169"/>
        <v>0</v>
      </c>
      <c r="E10790">
        <f>COUNTIFS($B$2:B10790,B10790)</f>
        <v>800</v>
      </c>
    </row>
    <row r="10791" spans="1:5" x14ac:dyDescent="0.3">
      <c r="A10791" t="s">
        <v>7401</v>
      </c>
      <c r="B10791" t="s">
        <v>28</v>
      </c>
      <c r="C10791">
        <v>0.15</v>
      </c>
      <c r="D10791">
        <f t="shared" si="169"/>
        <v>0</v>
      </c>
      <c r="E10791">
        <f>COUNTIFS($B$2:B10791,B10791)</f>
        <v>801</v>
      </c>
    </row>
    <row r="10792" spans="1:5" x14ac:dyDescent="0.3">
      <c r="A10792" t="s">
        <v>5073</v>
      </c>
      <c r="B10792" t="s">
        <v>28</v>
      </c>
      <c r="C10792">
        <v>0.15</v>
      </c>
      <c r="D10792">
        <f t="shared" si="169"/>
        <v>0</v>
      </c>
      <c r="E10792">
        <f>COUNTIFS($B$2:B10792,B10792)</f>
        <v>802</v>
      </c>
    </row>
    <row r="10793" spans="1:5" x14ac:dyDescent="0.3">
      <c r="A10793" t="s">
        <v>3930</v>
      </c>
      <c r="B10793" t="s">
        <v>28</v>
      </c>
      <c r="C10793">
        <v>0.15</v>
      </c>
      <c r="D10793">
        <f t="shared" si="169"/>
        <v>0</v>
      </c>
      <c r="E10793">
        <f>COUNTIFS($B$2:B10793,B10793)</f>
        <v>803</v>
      </c>
    </row>
    <row r="10794" spans="1:5" x14ac:dyDescent="0.3">
      <c r="A10794" t="s">
        <v>7526</v>
      </c>
      <c r="B10794" t="s">
        <v>28</v>
      </c>
      <c r="C10794">
        <v>0.15</v>
      </c>
      <c r="D10794">
        <f t="shared" si="169"/>
        <v>0</v>
      </c>
      <c r="E10794">
        <f>COUNTIFS($B$2:B10794,B10794)</f>
        <v>804</v>
      </c>
    </row>
    <row r="10795" spans="1:5" x14ac:dyDescent="0.3">
      <c r="A10795" t="s">
        <v>7346</v>
      </c>
      <c r="B10795" t="s">
        <v>28</v>
      </c>
      <c r="C10795">
        <v>0.15</v>
      </c>
      <c r="D10795">
        <f t="shared" si="169"/>
        <v>0</v>
      </c>
      <c r="E10795">
        <f>COUNTIFS($B$2:B10795,B10795)</f>
        <v>805</v>
      </c>
    </row>
    <row r="10796" spans="1:5" x14ac:dyDescent="0.3">
      <c r="A10796" t="s">
        <v>7353</v>
      </c>
      <c r="B10796" t="s">
        <v>28</v>
      </c>
      <c r="C10796">
        <v>0.15</v>
      </c>
      <c r="D10796">
        <f t="shared" si="169"/>
        <v>0</v>
      </c>
      <c r="E10796">
        <f>COUNTIFS($B$2:B10796,B10796)</f>
        <v>806</v>
      </c>
    </row>
    <row r="10797" spans="1:5" x14ac:dyDescent="0.3">
      <c r="A10797" t="s">
        <v>7398</v>
      </c>
      <c r="B10797" t="s">
        <v>28</v>
      </c>
      <c r="C10797">
        <v>0.15</v>
      </c>
      <c r="D10797">
        <f t="shared" si="169"/>
        <v>0</v>
      </c>
      <c r="E10797">
        <f>COUNTIFS($B$2:B10797,B10797)</f>
        <v>807</v>
      </c>
    </row>
    <row r="10798" spans="1:5" x14ac:dyDescent="0.3">
      <c r="A10798" t="s">
        <v>7421</v>
      </c>
      <c r="B10798" t="s">
        <v>28</v>
      </c>
      <c r="C10798">
        <v>0.15</v>
      </c>
      <c r="D10798">
        <f t="shared" si="169"/>
        <v>0</v>
      </c>
      <c r="E10798">
        <f>COUNTIFS($B$2:B10798,B10798)</f>
        <v>808</v>
      </c>
    </row>
    <row r="10799" spans="1:5" x14ac:dyDescent="0.3">
      <c r="A10799" t="s">
        <v>7351</v>
      </c>
      <c r="B10799" t="s">
        <v>28</v>
      </c>
      <c r="C10799">
        <v>0.15</v>
      </c>
      <c r="D10799">
        <f t="shared" si="169"/>
        <v>0</v>
      </c>
      <c r="E10799">
        <f>COUNTIFS($B$2:B10799,B10799)</f>
        <v>809</v>
      </c>
    </row>
    <row r="10800" spans="1:5" x14ac:dyDescent="0.3">
      <c r="A10800" t="s">
        <v>7416</v>
      </c>
      <c r="B10800" t="s">
        <v>28</v>
      </c>
      <c r="C10800">
        <v>0.15</v>
      </c>
      <c r="D10800">
        <f t="shared" si="169"/>
        <v>0</v>
      </c>
      <c r="E10800">
        <f>COUNTIFS($B$2:B10800,B10800)</f>
        <v>810</v>
      </c>
    </row>
    <row r="10801" spans="1:5" x14ac:dyDescent="0.3">
      <c r="A10801" t="s">
        <v>7507</v>
      </c>
      <c r="B10801" t="s">
        <v>28</v>
      </c>
      <c r="C10801">
        <v>0.15</v>
      </c>
      <c r="D10801">
        <f t="shared" si="169"/>
        <v>0</v>
      </c>
      <c r="E10801">
        <f>COUNTIFS($B$2:B10801,B10801)</f>
        <v>811</v>
      </c>
    </row>
    <row r="10802" spans="1:5" x14ac:dyDescent="0.3">
      <c r="A10802" t="s">
        <v>7501</v>
      </c>
      <c r="B10802" t="s">
        <v>28</v>
      </c>
      <c r="C10802">
        <v>0.15</v>
      </c>
      <c r="D10802">
        <f t="shared" si="169"/>
        <v>0</v>
      </c>
      <c r="E10802">
        <f>COUNTIFS($B$2:B10802,B10802)</f>
        <v>812</v>
      </c>
    </row>
    <row r="10803" spans="1:5" x14ac:dyDescent="0.3">
      <c r="A10803" t="s">
        <v>7340</v>
      </c>
      <c r="B10803" t="s">
        <v>28</v>
      </c>
      <c r="C10803">
        <v>0.15</v>
      </c>
      <c r="D10803">
        <f t="shared" si="169"/>
        <v>0</v>
      </c>
      <c r="E10803">
        <f>COUNTIFS($B$2:B10803,B10803)</f>
        <v>813</v>
      </c>
    </row>
    <row r="10804" spans="1:5" x14ac:dyDescent="0.3">
      <c r="A10804" t="s">
        <v>7492</v>
      </c>
      <c r="B10804" t="s">
        <v>28</v>
      </c>
      <c r="C10804">
        <v>0.15</v>
      </c>
      <c r="D10804">
        <f t="shared" si="169"/>
        <v>0</v>
      </c>
      <c r="E10804">
        <f>COUNTIFS($B$2:B10804,B10804)</f>
        <v>814</v>
      </c>
    </row>
    <row r="10805" spans="1:5" x14ac:dyDescent="0.3">
      <c r="A10805" t="s">
        <v>7512</v>
      </c>
      <c r="B10805" t="s">
        <v>28</v>
      </c>
      <c r="C10805">
        <v>0.15</v>
      </c>
      <c r="D10805">
        <f t="shared" si="169"/>
        <v>0</v>
      </c>
      <c r="E10805">
        <f>COUNTIFS($B$2:B10805,B10805)</f>
        <v>815</v>
      </c>
    </row>
    <row r="10806" spans="1:5" x14ac:dyDescent="0.3">
      <c r="A10806" t="s">
        <v>7523</v>
      </c>
      <c r="B10806" t="s">
        <v>28</v>
      </c>
      <c r="C10806">
        <v>0.15</v>
      </c>
      <c r="D10806">
        <f t="shared" si="169"/>
        <v>0</v>
      </c>
      <c r="E10806">
        <f>COUNTIFS($B$2:B10806,B10806)</f>
        <v>816</v>
      </c>
    </row>
    <row r="10807" spans="1:5" x14ac:dyDescent="0.3">
      <c r="A10807" t="s">
        <v>7342</v>
      </c>
      <c r="B10807" t="s">
        <v>28</v>
      </c>
      <c r="C10807">
        <v>0.15</v>
      </c>
      <c r="D10807">
        <f t="shared" si="169"/>
        <v>0</v>
      </c>
      <c r="E10807">
        <f>COUNTIFS($B$2:B10807,B10807)</f>
        <v>817</v>
      </c>
    </row>
    <row r="10808" spans="1:5" x14ac:dyDescent="0.3">
      <c r="A10808" t="s">
        <v>7392</v>
      </c>
      <c r="B10808" t="s">
        <v>28</v>
      </c>
      <c r="C10808">
        <v>0.15</v>
      </c>
      <c r="D10808">
        <f t="shared" si="169"/>
        <v>0</v>
      </c>
      <c r="E10808">
        <f>COUNTIFS($B$2:B10808,B10808)</f>
        <v>818</v>
      </c>
    </row>
    <row r="10809" spans="1:5" x14ac:dyDescent="0.3">
      <c r="A10809" t="s">
        <v>7520</v>
      </c>
      <c r="B10809" t="s">
        <v>28</v>
      </c>
      <c r="C10809">
        <v>0.15</v>
      </c>
      <c r="D10809">
        <f t="shared" si="169"/>
        <v>0</v>
      </c>
      <c r="E10809">
        <f>COUNTIFS($B$2:B10809,B10809)</f>
        <v>819</v>
      </c>
    </row>
    <row r="10810" spans="1:5" x14ac:dyDescent="0.3">
      <c r="A10810" t="s">
        <v>3328</v>
      </c>
      <c r="B10810" t="s">
        <v>28</v>
      </c>
      <c r="C10810">
        <v>0.15</v>
      </c>
      <c r="D10810">
        <f t="shared" si="169"/>
        <v>0</v>
      </c>
      <c r="E10810">
        <f>COUNTIFS($B$2:B10810,B10810)</f>
        <v>820</v>
      </c>
    </row>
    <row r="10811" spans="1:5" x14ac:dyDescent="0.3">
      <c r="A10811" t="s">
        <v>7425</v>
      </c>
      <c r="B10811" t="s">
        <v>28</v>
      </c>
      <c r="C10811">
        <v>0.15</v>
      </c>
      <c r="D10811">
        <f t="shared" si="169"/>
        <v>0</v>
      </c>
      <c r="E10811">
        <f>COUNTIFS($B$2:B10811,B10811)</f>
        <v>821</v>
      </c>
    </row>
    <row r="10812" spans="1:5" x14ac:dyDescent="0.3">
      <c r="A10812" t="s">
        <v>6705</v>
      </c>
      <c r="B10812" t="s">
        <v>28</v>
      </c>
      <c r="C10812">
        <v>0.15</v>
      </c>
      <c r="D10812">
        <f t="shared" si="169"/>
        <v>0</v>
      </c>
      <c r="E10812">
        <f>COUNTIFS($B$2:B10812,B10812)</f>
        <v>822</v>
      </c>
    </row>
    <row r="10813" spans="1:5" x14ac:dyDescent="0.3">
      <c r="A10813" t="s">
        <v>7404</v>
      </c>
      <c r="B10813" t="s">
        <v>28</v>
      </c>
      <c r="C10813">
        <v>0.15</v>
      </c>
      <c r="D10813">
        <f t="shared" si="169"/>
        <v>0</v>
      </c>
      <c r="E10813">
        <f>COUNTIFS($B$2:B10813,B10813)</f>
        <v>823</v>
      </c>
    </row>
    <row r="10814" spans="1:5" x14ac:dyDescent="0.3">
      <c r="A10814" t="s">
        <v>6765</v>
      </c>
      <c r="B10814" t="s">
        <v>28</v>
      </c>
      <c r="C10814">
        <v>0.15</v>
      </c>
      <c r="D10814">
        <f t="shared" si="169"/>
        <v>0</v>
      </c>
      <c r="E10814">
        <f>COUNTIFS($B$2:B10814,B10814)</f>
        <v>824</v>
      </c>
    </row>
    <row r="10815" spans="1:5" x14ac:dyDescent="0.3">
      <c r="A10815" t="s">
        <v>7547</v>
      </c>
      <c r="B10815" t="s">
        <v>28</v>
      </c>
      <c r="C10815">
        <v>0.14000000000000001</v>
      </c>
      <c r="D10815">
        <f t="shared" si="169"/>
        <v>0</v>
      </c>
      <c r="E10815">
        <f>COUNTIFS($B$2:B10815,B10815)</f>
        <v>825</v>
      </c>
    </row>
    <row r="10816" spans="1:5" x14ac:dyDescent="0.3">
      <c r="A10816" t="s">
        <v>7669</v>
      </c>
      <c r="B10816" t="s">
        <v>28</v>
      </c>
      <c r="C10816">
        <v>0.14000000000000001</v>
      </c>
      <c r="D10816">
        <f t="shared" si="169"/>
        <v>0</v>
      </c>
      <c r="E10816">
        <f>COUNTIFS($B$2:B10816,B10816)</f>
        <v>826</v>
      </c>
    </row>
    <row r="10817" spans="1:5" x14ac:dyDescent="0.3">
      <c r="A10817" t="s">
        <v>7618</v>
      </c>
      <c r="B10817" t="s">
        <v>28</v>
      </c>
      <c r="C10817">
        <v>0.14000000000000001</v>
      </c>
      <c r="D10817">
        <f t="shared" si="169"/>
        <v>0</v>
      </c>
      <c r="E10817">
        <f>COUNTIFS($B$2:B10817,B10817)</f>
        <v>827</v>
      </c>
    </row>
    <row r="10818" spans="1:5" x14ac:dyDescent="0.3">
      <c r="A10818" t="s">
        <v>7677</v>
      </c>
      <c r="B10818" t="s">
        <v>28</v>
      </c>
      <c r="C10818">
        <v>0.14000000000000001</v>
      </c>
      <c r="D10818">
        <f t="shared" si="169"/>
        <v>0</v>
      </c>
      <c r="E10818">
        <f>COUNTIFS($B$2:B10818,B10818)</f>
        <v>828</v>
      </c>
    </row>
    <row r="10819" spans="1:5" x14ac:dyDescent="0.3">
      <c r="A10819" t="s">
        <v>7632</v>
      </c>
      <c r="B10819" t="s">
        <v>28</v>
      </c>
      <c r="C10819">
        <v>0.14000000000000001</v>
      </c>
      <c r="D10819">
        <f t="shared" si="169"/>
        <v>0</v>
      </c>
      <c r="E10819">
        <f>COUNTIFS($B$2:B10819,B10819)</f>
        <v>829</v>
      </c>
    </row>
    <row r="10820" spans="1:5" x14ac:dyDescent="0.3">
      <c r="A10820" t="s">
        <v>7586</v>
      </c>
      <c r="B10820" t="s">
        <v>28</v>
      </c>
      <c r="C10820">
        <v>0.14000000000000001</v>
      </c>
      <c r="D10820">
        <f t="shared" si="169"/>
        <v>0</v>
      </c>
      <c r="E10820">
        <f>COUNTIFS($B$2:B10820,B10820)</f>
        <v>830</v>
      </c>
    </row>
    <row r="10821" spans="1:5" x14ac:dyDescent="0.3">
      <c r="A10821" t="s">
        <v>1724</v>
      </c>
      <c r="B10821" t="s">
        <v>28</v>
      </c>
      <c r="C10821">
        <v>0.14000000000000001</v>
      </c>
      <c r="D10821">
        <f t="shared" si="169"/>
        <v>0</v>
      </c>
      <c r="E10821">
        <f>COUNTIFS($B$2:B10821,B10821)</f>
        <v>831</v>
      </c>
    </row>
    <row r="10822" spans="1:5" x14ac:dyDescent="0.3">
      <c r="A10822" t="s">
        <v>7743</v>
      </c>
      <c r="B10822" t="s">
        <v>28</v>
      </c>
      <c r="C10822">
        <v>0.14000000000000001</v>
      </c>
      <c r="D10822">
        <f t="shared" si="169"/>
        <v>0</v>
      </c>
      <c r="E10822">
        <f>COUNTIFS($B$2:B10822,B10822)</f>
        <v>832</v>
      </c>
    </row>
    <row r="10823" spans="1:5" x14ac:dyDescent="0.3">
      <c r="A10823" t="s">
        <v>897</v>
      </c>
      <c r="B10823" t="s">
        <v>28</v>
      </c>
      <c r="C10823">
        <v>0.14000000000000001</v>
      </c>
      <c r="D10823">
        <f t="shared" ref="D10823:D10886" si="170">IF(E10823&lt;5,E10823,0)</f>
        <v>0</v>
      </c>
      <c r="E10823">
        <f>COUNTIFS($B$2:B10823,B10823)</f>
        <v>833</v>
      </c>
    </row>
    <row r="10824" spans="1:5" x14ac:dyDescent="0.3">
      <c r="A10824" t="s">
        <v>7581</v>
      </c>
      <c r="B10824" t="s">
        <v>28</v>
      </c>
      <c r="C10824">
        <v>0.14000000000000001</v>
      </c>
      <c r="D10824">
        <f t="shared" si="170"/>
        <v>0</v>
      </c>
      <c r="E10824">
        <f>COUNTIFS($B$2:B10824,B10824)</f>
        <v>834</v>
      </c>
    </row>
    <row r="10825" spans="1:5" x14ac:dyDescent="0.3">
      <c r="A10825" t="s">
        <v>7608</v>
      </c>
      <c r="B10825" t="s">
        <v>28</v>
      </c>
      <c r="C10825">
        <v>0.14000000000000001</v>
      </c>
      <c r="D10825">
        <f t="shared" si="170"/>
        <v>0</v>
      </c>
      <c r="E10825">
        <f>COUNTIFS($B$2:B10825,B10825)</f>
        <v>835</v>
      </c>
    </row>
    <row r="10826" spans="1:5" x14ac:dyDescent="0.3">
      <c r="A10826" t="s">
        <v>7626</v>
      </c>
      <c r="B10826" t="s">
        <v>28</v>
      </c>
      <c r="C10826">
        <v>0.14000000000000001</v>
      </c>
      <c r="D10826">
        <f t="shared" si="170"/>
        <v>0</v>
      </c>
      <c r="E10826">
        <f>COUNTIFS($B$2:B10826,B10826)</f>
        <v>836</v>
      </c>
    </row>
    <row r="10827" spans="1:5" x14ac:dyDescent="0.3">
      <c r="A10827" t="s">
        <v>7536</v>
      </c>
      <c r="B10827" t="s">
        <v>28</v>
      </c>
      <c r="C10827">
        <v>0.14000000000000001</v>
      </c>
      <c r="D10827">
        <f t="shared" si="170"/>
        <v>0</v>
      </c>
      <c r="E10827">
        <f>COUNTIFS($B$2:B10827,B10827)</f>
        <v>837</v>
      </c>
    </row>
    <row r="10828" spans="1:5" x14ac:dyDescent="0.3">
      <c r="A10828" t="s">
        <v>7559</v>
      </c>
      <c r="B10828" t="s">
        <v>28</v>
      </c>
      <c r="C10828">
        <v>0.14000000000000001</v>
      </c>
      <c r="D10828">
        <f t="shared" si="170"/>
        <v>0</v>
      </c>
      <c r="E10828">
        <f>COUNTIFS($B$2:B10828,B10828)</f>
        <v>838</v>
      </c>
    </row>
    <row r="10829" spans="1:5" x14ac:dyDescent="0.3">
      <c r="A10829" t="s">
        <v>7641</v>
      </c>
      <c r="B10829" t="s">
        <v>28</v>
      </c>
      <c r="C10829">
        <v>0.14000000000000001</v>
      </c>
      <c r="D10829">
        <f t="shared" si="170"/>
        <v>0</v>
      </c>
      <c r="E10829">
        <f>COUNTIFS($B$2:B10829,B10829)</f>
        <v>839</v>
      </c>
    </row>
    <row r="10830" spans="1:5" x14ac:dyDescent="0.3">
      <c r="A10830" t="s">
        <v>7533</v>
      </c>
      <c r="B10830" t="s">
        <v>28</v>
      </c>
      <c r="C10830">
        <v>0.14000000000000001</v>
      </c>
      <c r="D10830">
        <f t="shared" si="170"/>
        <v>0</v>
      </c>
      <c r="E10830">
        <f>COUNTIFS($B$2:B10830,B10830)</f>
        <v>840</v>
      </c>
    </row>
    <row r="10831" spans="1:5" x14ac:dyDescent="0.3">
      <c r="A10831" t="s">
        <v>7676</v>
      </c>
      <c r="B10831" t="s">
        <v>28</v>
      </c>
      <c r="C10831">
        <v>0.14000000000000001</v>
      </c>
      <c r="D10831">
        <f t="shared" si="170"/>
        <v>0</v>
      </c>
      <c r="E10831">
        <f>COUNTIFS($B$2:B10831,B10831)</f>
        <v>841</v>
      </c>
    </row>
    <row r="10832" spans="1:5" x14ac:dyDescent="0.3">
      <c r="A10832" t="s">
        <v>7709</v>
      </c>
      <c r="B10832" t="s">
        <v>28</v>
      </c>
      <c r="C10832">
        <v>0.14000000000000001</v>
      </c>
      <c r="D10832">
        <f t="shared" si="170"/>
        <v>0</v>
      </c>
      <c r="E10832">
        <f>COUNTIFS($B$2:B10832,B10832)</f>
        <v>842</v>
      </c>
    </row>
    <row r="10833" spans="1:5" x14ac:dyDescent="0.3">
      <c r="A10833" t="s">
        <v>7561</v>
      </c>
      <c r="B10833" t="s">
        <v>28</v>
      </c>
      <c r="C10833">
        <v>0.14000000000000001</v>
      </c>
      <c r="D10833">
        <f t="shared" si="170"/>
        <v>0</v>
      </c>
      <c r="E10833">
        <f>COUNTIFS($B$2:B10833,B10833)</f>
        <v>843</v>
      </c>
    </row>
    <row r="10834" spans="1:5" x14ac:dyDescent="0.3">
      <c r="A10834" t="s">
        <v>7577</v>
      </c>
      <c r="B10834" t="s">
        <v>28</v>
      </c>
      <c r="C10834">
        <v>0.14000000000000001</v>
      </c>
      <c r="D10834">
        <f t="shared" si="170"/>
        <v>0</v>
      </c>
      <c r="E10834">
        <f>COUNTIFS($B$2:B10834,B10834)</f>
        <v>844</v>
      </c>
    </row>
    <row r="10835" spans="1:5" x14ac:dyDescent="0.3">
      <c r="A10835" t="s">
        <v>7637</v>
      </c>
      <c r="B10835" t="s">
        <v>28</v>
      </c>
      <c r="C10835">
        <v>0.14000000000000001</v>
      </c>
      <c r="D10835">
        <f t="shared" si="170"/>
        <v>0</v>
      </c>
      <c r="E10835">
        <f>COUNTIFS($B$2:B10835,B10835)</f>
        <v>845</v>
      </c>
    </row>
    <row r="10836" spans="1:5" x14ac:dyDescent="0.3">
      <c r="A10836" t="s">
        <v>7661</v>
      </c>
      <c r="B10836" t="s">
        <v>28</v>
      </c>
      <c r="C10836">
        <v>0.14000000000000001</v>
      </c>
      <c r="D10836">
        <f t="shared" si="170"/>
        <v>0</v>
      </c>
      <c r="E10836">
        <f>COUNTIFS($B$2:B10836,B10836)</f>
        <v>846</v>
      </c>
    </row>
    <row r="10837" spans="1:5" x14ac:dyDescent="0.3">
      <c r="A10837" t="s">
        <v>5020</v>
      </c>
      <c r="B10837" t="s">
        <v>28</v>
      </c>
      <c r="C10837">
        <v>0.14000000000000001</v>
      </c>
      <c r="D10837">
        <f t="shared" si="170"/>
        <v>0</v>
      </c>
      <c r="E10837">
        <f>COUNTIFS($B$2:B10837,B10837)</f>
        <v>847</v>
      </c>
    </row>
    <row r="10838" spans="1:5" x14ac:dyDescent="0.3">
      <c r="A10838" t="s">
        <v>7594</v>
      </c>
      <c r="B10838" t="s">
        <v>28</v>
      </c>
      <c r="C10838">
        <v>0.14000000000000001</v>
      </c>
      <c r="D10838">
        <f t="shared" si="170"/>
        <v>0</v>
      </c>
      <c r="E10838">
        <f>COUNTIFS($B$2:B10838,B10838)</f>
        <v>848</v>
      </c>
    </row>
    <row r="10839" spans="1:5" x14ac:dyDescent="0.3">
      <c r="A10839" t="s">
        <v>6715</v>
      </c>
      <c r="B10839" t="s">
        <v>28</v>
      </c>
      <c r="C10839">
        <v>0.14000000000000001</v>
      </c>
      <c r="D10839">
        <f t="shared" si="170"/>
        <v>0</v>
      </c>
      <c r="E10839">
        <f>COUNTIFS($B$2:B10839,B10839)</f>
        <v>849</v>
      </c>
    </row>
    <row r="10840" spans="1:5" x14ac:dyDescent="0.3">
      <c r="A10840" t="s">
        <v>7754</v>
      </c>
      <c r="B10840" t="s">
        <v>28</v>
      </c>
      <c r="C10840">
        <v>0.14000000000000001</v>
      </c>
      <c r="D10840">
        <f t="shared" si="170"/>
        <v>0</v>
      </c>
      <c r="E10840">
        <f>COUNTIFS($B$2:B10840,B10840)</f>
        <v>850</v>
      </c>
    </row>
    <row r="10841" spans="1:5" x14ac:dyDescent="0.3">
      <c r="A10841" t="s">
        <v>7777</v>
      </c>
      <c r="B10841" t="s">
        <v>28</v>
      </c>
      <c r="C10841">
        <v>0.14000000000000001</v>
      </c>
      <c r="D10841">
        <f t="shared" si="170"/>
        <v>0</v>
      </c>
      <c r="E10841">
        <f>COUNTIFS($B$2:B10841,B10841)</f>
        <v>851</v>
      </c>
    </row>
    <row r="10842" spans="1:5" x14ac:dyDescent="0.3">
      <c r="A10842" t="s">
        <v>7545</v>
      </c>
      <c r="B10842" t="s">
        <v>28</v>
      </c>
      <c r="C10842">
        <v>0.14000000000000001</v>
      </c>
      <c r="D10842">
        <f t="shared" si="170"/>
        <v>0</v>
      </c>
      <c r="E10842">
        <f>COUNTIFS($B$2:B10842,B10842)</f>
        <v>852</v>
      </c>
    </row>
    <row r="10843" spans="1:5" x14ac:dyDescent="0.3">
      <c r="A10843" t="s">
        <v>7605</v>
      </c>
      <c r="B10843" t="s">
        <v>28</v>
      </c>
      <c r="C10843">
        <v>0.14000000000000001</v>
      </c>
      <c r="D10843">
        <f t="shared" si="170"/>
        <v>0</v>
      </c>
      <c r="E10843">
        <f>COUNTIFS($B$2:B10843,B10843)</f>
        <v>853</v>
      </c>
    </row>
    <row r="10844" spans="1:5" x14ac:dyDescent="0.3">
      <c r="A10844" t="s">
        <v>7606</v>
      </c>
      <c r="B10844" t="s">
        <v>28</v>
      </c>
      <c r="C10844">
        <v>0.14000000000000001</v>
      </c>
      <c r="D10844">
        <f t="shared" si="170"/>
        <v>0</v>
      </c>
      <c r="E10844">
        <f>COUNTIFS($B$2:B10844,B10844)</f>
        <v>854</v>
      </c>
    </row>
    <row r="10845" spans="1:5" x14ac:dyDescent="0.3">
      <c r="A10845" t="s">
        <v>7697</v>
      </c>
      <c r="B10845" t="s">
        <v>28</v>
      </c>
      <c r="C10845">
        <v>0.14000000000000001</v>
      </c>
      <c r="D10845">
        <f t="shared" si="170"/>
        <v>0</v>
      </c>
      <c r="E10845">
        <f>COUNTIFS($B$2:B10845,B10845)</f>
        <v>855</v>
      </c>
    </row>
    <row r="10846" spans="1:5" x14ac:dyDescent="0.3">
      <c r="A10846" t="s">
        <v>7732</v>
      </c>
      <c r="B10846" t="s">
        <v>28</v>
      </c>
      <c r="C10846">
        <v>0.14000000000000001</v>
      </c>
      <c r="D10846">
        <f t="shared" si="170"/>
        <v>0</v>
      </c>
      <c r="E10846">
        <f>COUNTIFS($B$2:B10846,B10846)</f>
        <v>856</v>
      </c>
    </row>
    <row r="10847" spans="1:5" x14ac:dyDescent="0.3">
      <c r="A10847" t="s">
        <v>7791</v>
      </c>
      <c r="B10847" t="s">
        <v>28</v>
      </c>
      <c r="C10847">
        <v>0.14000000000000001</v>
      </c>
      <c r="D10847">
        <f t="shared" si="170"/>
        <v>0</v>
      </c>
      <c r="E10847">
        <f>COUNTIFS($B$2:B10847,B10847)</f>
        <v>857</v>
      </c>
    </row>
    <row r="10848" spans="1:5" x14ac:dyDescent="0.3">
      <c r="A10848" t="s">
        <v>6144</v>
      </c>
      <c r="B10848" t="s">
        <v>28</v>
      </c>
      <c r="C10848">
        <v>0.14000000000000001</v>
      </c>
      <c r="D10848">
        <f t="shared" si="170"/>
        <v>0</v>
      </c>
      <c r="E10848">
        <f>COUNTIFS($B$2:B10848,B10848)</f>
        <v>858</v>
      </c>
    </row>
    <row r="10849" spans="1:5" x14ac:dyDescent="0.3">
      <c r="A10849" t="s">
        <v>7759</v>
      </c>
      <c r="B10849" t="s">
        <v>28</v>
      </c>
      <c r="C10849">
        <v>0.14000000000000001</v>
      </c>
      <c r="D10849">
        <f t="shared" si="170"/>
        <v>0</v>
      </c>
      <c r="E10849">
        <f>COUNTIFS($B$2:B10849,B10849)</f>
        <v>859</v>
      </c>
    </row>
    <row r="10850" spans="1:5" x14ac:dyDescent="0.3">
      <c r="A10850" t="s">
        <v>6483</v>
      </c>
      <c r="B10850" t="s">
        <v>28</v>
      </c>
      <c r="C10850">
        <v>0.14000000000000001</v>
      </c>
      <c r="D10850">
        <f t="shared" si="170"/>
        <v>0</v>
      </c>
      <c r="E10850">
        <f>COUNTIFS($B$2:B10850,B10850)</f>
        <v>860</v>
      </c>
    </row>
    <row r="10851" spans="1:5" x14ac:dyDescent="0.3">
      <c r="A10851" t="s">
        <v>7905</v>
      </c>
      <c r="B10851" t="s">
        <v>28</v>
      </c>
      <c r="C10851">
        <v>0.13</v>
      </c>
      <c r="D10851">
        <f t="shared" si="170"/>
        <v>0</v>
      </c>
      <c r="E10851">
        <f>COUNTIFS($B$2:B10851,B10851)</f>
        <v>861</v>
      </c>
    </row>
    <row r="10852" spans="1:5" x14ac:dyDescent="0.3">
      <c r="A10852" t="s">
        <v>7970</v>
      </c>
      <c r="B10852" t="s">
        <v>28</v>
      </c>
      <c r="C10852">
        <v>0.13</v>
      </c>
      <c r="D10852">
        <f t="shared" si="170"/>
        <v>0</v>
      </c>
      <c r="E10852">
        <f>COUNTIFS($B$2:B10852,B10852)</f>
        <v>862</v>
      </c>
    </row>
    <row r="10853" spans="1:5" x14ac:dyDescent="0.3">
      <c r="A10853" t="s">
        <v>7833</v>
      </c>
      <c r="B10853" t="s">
        <v>28</v>
      </c>
      <c r="C10853">
        <v>0.13</v>
      </c>
      <c r="D10853">
        <f t="shared" si="170"/>
        <v>0</v>
      </c>
      <c r="E10853">
        <f>COUNTIFS($B$2:B10853,B10853)</f>
        <v>863</v>
      </c>
    </row>
    <row r="10854" spans="1:5" x14ac:dyDescent="0.3">
      <c r="A10854" t="s">
        <v>8020</v>
      </c>
      <c r="B10854" t="s">
        <v>28</v>
      </c>
      <c r="C10854">
        <v>0.13</v>
      </c>
      <c r="D10854">
        <f t="shared" si="170"/>
        <v>0</v>
      </c>
      <c r="E10854">
        <f>COUNTIFS($B$2:B10854,B10854)</f>
        <v>864</v>
      </c>
    </row>
    <row r="10855" spans="1:5" x14ac:dyDescent="0.3">
      <c r="A10855" t="s">
        <v>7911</v>
      </c>
      <c r="B10855" t="s">
        <v>28</v>
      </c>
      <c r="C10855">
        <v>0.13</v>
      </c>
      <c r="D10855">
        <f t="shared" si="170"/>
        <v>0</v>
      </c>
      <c r="E10855">
        <f>COUNTIFS($B$2:B10855,B10855)</f>
        <v>865</v>
      </c>
    </row>
    <row r="10856" spans="1:5" x14ac:dyDescent="0.3">
      <c r="A10856" t="s">
        <v>7879</v>
      </c>
      <c r="B10856" t="s">
        <v>28</v>
      </c>
      <c r="C10856">
        <v>0.13</v>
      </c>
      <c r="D10856">
        <f t="shared" si="170"/>
        <v>0</v>
      </c>
      <c r="E10856">
        <f>COUNTIFS($B$2:B10856,B10856)</f>
        <v>866</v>
      </c>
    </row>
    <row r="10857" spans="1:5" x14ac:dyDescent="0.3">
      <c r="A10857" t="s">
        <v>7798</v>
      </c>
      <c r="B10857" t="s">
        <v>28</v>
      </c>
      <c r="C10857">
        <v>0.13</v>
      </c>
      <c r="D10857">
        <f t="shared" si="170"/>
        <v>0</v>
      </c>
      <c r="E10857">
        <f>COUNTIFS($B$2:B10857,B10857)</f>
        <v>867</v>
      </c>
    </row>
    <row r="10858" spans="1:5" x14ac:dyDescent="0.3">
      <c r="A10858" t="s">
        <v>7964</v>
      </c>
      <c r="B10858" t="s">
        <v>28</v>
      </c>
      <c r="C10858">
        <v>0.13</v>
      </c>
      <c r="D10858">
        <f t="shared" si="170"/>
        <v>0</v>
      </c>
      <c r="E10858">
        <f>COUNTIFS($B$2:B10858,B10858)</f>
        <v>868</v>
      </c>
    </row>
    <row r="10859" spans="1:5" x14ac:dyDescent="0.3">
      <c r="A10859" t="s">
        <v>7832</v>
      </c>
      <c r="B10859" t="s">
        <v>28</v>
      </c>
      <c r="C10859">
        <v>0.13</v>
      </c>
      <c r="D10859">
        <f t="shared" si="170"/>
        <v>0</v>
      </c>
      <c r="E10859">
        <f>COUNTIFS($B$2:B10859,B10859)</f>
        <v>869</v>
      </c>
    </row>
    <row r="10860" spans="1:5" x14ac:dyDescent="0.3">
      <c r="A10860" t="s">
        <v>7914</v>
      </c>
      <c r="B10860" t="s">
        <v>28</v>
      </c>
      <c r="C10860">
        <v>0.13</v>
      </c>
      <c r="D10860">
        <f t="shared" si="170"/>
        <v>0</v>
      </c>
      <c r="E10860">
        <f>COUNTIFS($B$2:B10860,B10860)</f>
        <v>870</v>
      </c>
    </row>
    <row r="10861" spans="1:5" x14ac:dyDescent="0.3">
      <c r="A10861" t="s">
        <v>7944</v>
      </c>
      <c r="B10861" t="s">
        <v>28</v>
      </c>
      <c r="C10861">
        <v>0.13</v>
      </c>
      <c r="D10861">
        <f t="shared" si="170"/>
        <v>0</v>
      </c>
      <c r="E10861">
        <f>COUNTIFS($B$2:B10861,B10861)</f>
        <v>871</v>
      </c>
    </row>
    <row r="10862" spans="1:5" x14ac:dyDescent="0.3">
      <c r="A10862" t="s">
        <v>7984</v>
      </c>
      <c r="B10862" t="s">
        <v>28</v>
      </c>
      <c r="C10862">
        <v>0.13</v>
      </c>
      <c r="D10862">
        <f t="shared" si="170"/>
        <v>0</v>
      </c>
      <c r="E10862">
        <f>COUNTIFS($B$2:B10862,B10862)</f>
        <v>872</v>
      </c>
    </row>
    <row r="10863" spans="1:5" x14ac:dyDescent="0.3">
      <c r="A10863" t="s">
        <v>8024</v>
      </c>
      <c r="B10863" t="s">
        <v>28</v>
      </c>
      <c r="C10863">
        <v>0.13</v>
      </c>
      <c r="D10863">
        <f t="shared" si="170"/>
        <v>0</v>
      </c>
      <c r="E10863">
        <f>COUNTIFS($B$2:B10863,B10863)</f>
        <v>873</v>
      </c>
    </row>
    <row r="10864" spans="1:5" x14ac:dyDescent="0.3">
      <c r="A10864" t="s">
        <v>7845</v>
      </c>
      <c r="B10864" t="s">
        <v>28</v>
      </c>
      <c r="C10864">
        <v>0.13</v>
      </c>
      <c r="D10864">
        <f t="shared" si="170"/>
        <v>0</v>
      </c>
      <c r="E10864">
        <f>COUNTIFS($B$2:B10864,B10864)</f>
        <v>874</v>
      </c>
    </row>
    <row r="10865" spans="1:5" x14ac:dyDescent="0.3">
      <c r="A10865" t="s">
        <v>7850</v>
      </c>
      <c r="B10865" t="s">
        <v>28</v>
      </c>
      <c r="C10865">
        <v>0.13</v>
      </c>
      <c r="D10865">
        <f t="shared" si="170"/>
        <v>0</v>
      </c>
      <c r="E10865">
        <f>COUNTIFS($B$2:B10865,B10865)</f>
        <v>875</v>
      </c>
    </row>
    <row r="10866" spans="1:5" x14ac:dyDescent="0.3">
      <c r="A10866" t="s">
        <v>7851</v>
      </c>
      <c r="B10866" t="s">
        <v>28</v>
      </c>
      <c r="C10866">
        <v>0.13</v>
      </c>
      <c r="D10866">
        <f t="shared" si="170"/>
        <v>0</v>
      </c>
      <c r="E10866">
        <f>COUNTIFS($B$2:B10866,B10866)</f>
        <v>876</v>
      </c>
    </row>
    <row r="10867" spans="1:5" x14ac:dyDescent="0.3">
      <c r="A10867" t="s">
        <v>7903</v>
      </c>
      <c r="B10867" t="s">
        <v>28</v>
      </c>
      <c r="C10867">
        <v>0.13</v>
      </c>
      <c r="D10867">
        <f t="shared" si="170"/>
        <v>0</v>
      </c>
      <c r="E10867">
        <f>COUNTIFS($B$2:B10867,B10867)</f>
        <v>877</v>
      </c>
    </row>
    <row r="10868" spans="1:5" x14ac:dyDescent="0.3">
      <c r="A10868" t="s">
        <v>7985</v>
      </c>
      <c r="B10868" t="s">
        <v>28</v>
      </c>
      <c r="C10868">
        <v>0.13</v>
      </c>
      <c r="D10868">
        <f t="shared" si="170"/>
        <v>0</v>
      </c>
      <c r="E10868">
        <f>COUNTIFS($B$2:B10868,B10868)</f>
        <v>878</v>
      </c>
    </row>
    <row r="10869" spans="1:5" x14ac:dyDescent="0.3">
      <c r="A10869" t="s">
        <v>7859</v>
      </c>
      <c r="B10869" t="s">
        <v>28</v>
      </c>
      <c r="C10869">
        <v>0.13</v>
      </c>
      <c r="D10869">
        <f t="shared" si="170"/>
        <v>0</v>
      </c>
      <c r="E10869">
        <f>COUNTIFS($B$2:B10869,B10869)</f>
        <v>879</v>
      </c>
    </row>
    <row r="10870" spans="1:5" x14ac:dyDescent="0.3">
      <c r="A10870" t="s">
        <v>7823</v>
      </c>
      <c r="B10870" t="s">
        <v>28</v>
      </c>
      <c r="C10870">
        <v>0.13</v>
      </c>
      <c r="D10870">
        <f t="shared" si="170"/>
        <v>0</v>
      </c>
      <c r="E10870">
        <f>COUNTIFS($B$2:B10870,B10870)</f>
        <v>880</v>
      </c>
    </row>
    <row r="10871" spans="1:5" x14ac:dyDescent="0.3">
      <c r="A10871" t="s">
        <v>3845</v>
      </c>
      <c r="B10871" t="s">
        <v>28</v>
      </c>
      <c r="C10871">
        <v>0.13</v>
      </c>
      <c r="D10871">
        <f t="shared" si="170"/>
        <v>0</v>
      </c>
      <c r="E10871">
        <f>COUNTIFS($B$2:B10871,B10871)</f>
        <v>881</v>
      </c>
    </row>
    <row r="10872" spans="1:5" x14ac:dyDescent="0.3">
      <c r="A10872" t="s">
        <v>7834</v>
      </c>
      <c r="B10872" t="s">
        <v>28</v>
      </c>
      <c r="C10872">
        <v>0.13</v>
      </c>
      <c r="D10872">
        <f t="shared" si="170"/>
        <v>0</v>
      </c>
      <c r="E10872">
        <f>COUNTIFS($B$2:B10872,B10872)</f>
        <v>882</v>
      </c>
    </row>
    <row r="10873" spans="1:5" x14ac:dyDescent="0.3">
      <c r="A10873" t="s">
        <v>7854</v>
      </c>
      <c r="B10873" t="s">
        <v>28</v>
      </c>
      <c r="C10873">
        <v>0.13</v>
      </c>
      <c r="D10873">
        <f t="shared" si="170"/>
        <v>0</v>
      </c>
      <c r="E10873">
        <f>COUNTIFS($B$2:B10873,B10873)</f>
        <v>883</v>
      </c>
    </row>
    <row r="10874" spans="1:5" x14ac:dyDescent="0.3">
      <c r="A10874" t="s">
        <v>7920</v>
      </c>
      <c r="B10874" t="s">
        <v>28</v>
      </c>
      <c r="C10874">
        <v>0.13</v>
      </c>
      <c r="D10874">
        <f t="shared" si="170"/>
        <v>0</v>
      </c>
      <c r="E10874">
        <f>COUNTIFS($B$2:B10874,B10874)</f>
        <v>884</v>
      </c>
    </row>
    <row r="10875" spans="1:5" x14ac:dyDescent="0.3">
      <c r="A10875" t="s">
        <v>7961</v>
      </c>
      <c r="B10875" t="s">
        <v>28</v>
      </c>
      <c r="C10875">
        <v>0.13</v>
      </c>
      <c r="D10875">
        <f t="shared" si="170"/>
        <v>0</v>
      </c>
      <c r="E10875">
        <f>COUNTIFS($B$2:B10875,B10875)</f>
        <v>885</v>
      </c>
    </row>
    <row r="10876" spans="1:5" x14ac:dyDescent="0.3">
      <c r="A10876" t="s">
        <v>7963</v>
      </c>
      <c r="B10876" t="s">
        <v>28</v>
      </c>
      <c r="C10876">
        <v>0.13</v>
      </c>
      <c r="D10876">
        <f t="shared" si="170"/>
        <v>0</v>
      </c>
      <c r="E10876">
        <f>COUNTIFS($B$2:B10876,B10876)</f>
        <v>886</v>
      </c>
    </row>
    <row r="10877" spans="1:5" x14ac:dyDescent="0.3">
      <c r="A10877" t="s">
        <v>8036</v>
      </c>
      <c r="B10877" t="s">
        <v>28</v>
      </c>
      <c r="C10877">
        <v>0.13</v>
      </c>
      <c r="D10877">
        <f t="shared" si="170"/>
        <v>0</v>
      </c>
      <c r="E10877">
        <f>COUNTIFS($B$2:B10877,B10877)</f>
        <v>887</v>
      </c>
    </row>
    <row r="10878" spans="1:5" x14ac:dyDescent="0.3">
      <c r="A10878" t="s">
        <v>7897</v>
      </c>
      <c r="B10878" t="s">
        <v>28</v>
      </c>
      <c r="C10878">
        <v>0.13</v>
      </c>
      <c r="D10878">
        <f t="shared" si="170"/>
        <v>0</v>
      </c>
      <c r="E10878">
        <f>COUNTIFS($B$2:B10878,B10878)</f>
        <v>888</v>
      </c>
    </row>
    <row r="10879" spans="1:5" x14ac:dyDescent="0.3">
      <c r="A10879" t="s">
        <v>7915</v>
      </c>
      <c r="B10879" t="s">
        <v>28</v>
      </c>
      <c r="C10879">
        <v>0.13</v>
      </c>
      <c r="D10879">
        <f t="shared" si="170"/>
        <v>0</v>
      </c>
      <c r="E10879">
        <f>COUNTIFS($B$2:B10879,B10879)</f>
        <v>889</v>
      </c>
    </row>
    <row r="10880" spans="1:5" x14ac:dyDescent="0.3">
      <c r="A10880" t="s">
        <v>8017</v>
      </c>
      <c r="B10880" t="s">
        <v>28</v>
      </c>
      <c r="C10880">
        <v>0.13</v>
      </c>
      <c r="D10880">
        <f t="shared" si="170"/>
        <v>0</v>
      </c>
      <c r="E10880">
        <f>COUNTIFS($B$2:B10880,B10880)</f>
        <v>890</v>
      </c>
    </row>
    <row r="10881" spans="1:5" x14ac:dyDescent="0.3">
      <c r="A10881" t="s">
        <v>7814</v>
      </c>
      <c r="B10881" t="s">
        <v>28</v>
      </c>
      <c r="C10881">
        <v>0.13</v>
      </c>
      <c r="D10881">
        <f t="shared" si="170"/>
        <v>0</v>
      </c>
      <c r="E10881">
        <f>COUNTIFS($B$2:B10881,B10881)</f>
        <v>891</v>
      </c>
    </row>
    <row r="10882" spans="1:5" x14ac:dyDescent="0.3">
      <c r="A10882" t="s">
        <v>7862</v>
      </c>
      <c r="B10882" t="s">
        <v>28</v>
      </c>
      <c r="C10882">
        <v>0.13</v>
      </c>
      <c r="D10882">
        <f t="shared" si="170"/>
        <v>0</v>
      </c>
      <c r="E10882">
        <f>COUNTIFS($B$2:B10882,B10882)</f>
        <v>892</v>
      </c>
    </row>
    <row r="10883" spans="1:5" x14ac:dyDescent="0.3">
      <c r="A10883" t="s">
        <v>4089</v>
      </c>
      <c r="B10883" t="s">
        <v>28</v>
      </c>
      <c r="C10883">
        <v>0.13</v>
      </c>
      <c r="D10883">
        <f t="shared" si="170"/>
        <v>0</v>
      </c>
      <c r="E10883">
        <f>COUNTIFS($B$2:B10883,B10883)</f>
        <v>893</v>
      </c>
    </row>
    <row r="10884" spans="1:5" x14ac:dyDescent="0.3">
      <c r="A10884" t="s">
        <v>8019</v>
      </c>
      <c r="B10884" t="s">
        <v>28</v>
      </c>
      <c r="C10884">
        <v>0.13</v>
      </c>
      <c r="D10884">
        <f t="shared" si="170"/>
        <v>0</v>
      </c>
      <c r="E10884">
        <f>COUNTIFS($B$2:B10884,B10884)</f>
        <v>894</v>
      </c>
    </row>
    <row r="10885" spans="1:5" x14ac:dyDescent="0.3">
      <c r="A10885" t="s">
        <v>7989</v>
      </c>
      <c r="B10885" t="s">
        <v>28</v>
      </c>
      <c r="C10885">
        <v>0.13</v>
      </c>
      <c r="D10885">
        <f t="shared" si="170"/>
        <v>0</v>
      </c>
      <c r="E10885">
        <f>COUNTIFS($B$2:B10885,B10885)</f>
        <v>895</v>
      </c>
    </row>
    <row r="10886" spans="1:5" x14ac:dyDescent="0.3">
      <c r="A10886" t="s">
        <v>8195</v>
      </c>
      <c r="B10886" t="s">
        <v>28</v>
      </c>
      <c r="C10886">
        <v>0.12</v>
      </c>
      <c r="D10886">
        <f t="shared" si="170"/>
        <v>0</v>
      </c>
      <c r="E10886">
        <f>COUNTIFS($B$2:B10886,B10886)</f>
        <v>896</v>
      </c>
    </row>
    <row r="10887" spans="1:5" x14ac:dyDescent="0.3">
      <c r="A10887" t="s">
        <v>8120</v>
      </c>
      <c r="B10887" t="s">
        <v>28</v>
      </c>
      <c r="C10887">
        <v>0.12</v>
      </c>
      <c r="D10887">
        <f t="shared" ref="D10887:D10950" si="171">IF(E10887&lt;5,E10887,0)</f>
        <v>0</v>
      </c>
      <c r="E10887">
        <f>COUNTIFS($B$2:B10887,B10887)</f>
        <v>897</v>
      </c>
    </row>
    <row r="10888" spans="1:5" x14ac:dyDescent="0.3">
      <c r="A10888" t="s">
        <v>8100</v>
      </c>
      <c r="B10888" t="s">
        <v>28</v>
      </c>
      <c r="C10888">
        <v>0.12</v>
      </c>
      <c r="D10888">
        <f t="shared" si="171"/>
        <v>0</v>
      </c>
      <c r="E10888">
        <f>COUNTIFS($B$2:B10888,B10888)</f>
        <v>898</v>
      </c>
    </row>
    <row r="10889" spans="1:5" x14ac:dyDescent="0.3">
      <c r="A10889" t="s">
        <v>8270</v>
      </c>
      <c r="B10889" t="s">
        <v>28</v>
      </c>
      <c r="C10889">
        <v>0.12</v>
      </c>
      <c r="D10889">
        <f t="shared" si="171"/>
        <v>0</v>
      </c>
      <c r="E10889">
        <f>COUNTIFS($B$2:B10889,B10889)</f>
        <v>899</v>
      </c>
    </row>
    <row r="10890" spans="1:5" x14ac:dyDescent="0.3">
      <c r="A10890" t="s">
        <v>8272</v>
      </c>
      <c r="B10890" t="s">
        <v>28</v>
      </c>
      <c r="C10890">
        <v>0.12</v>
      </c>
      <c r="D10890">
        <f t="shared" si="171"/>
        <v>0</v>
      </c>
      <c r="E10890">
        <f>COUNTIFS($B$2:B10890,B10890)</f>
        <v>900</v>
      </c>
    </row>
    <row r="10891" spans="1:5" x14ac:dyDescent="0.3">
      <c r="A10891" t="s">
        <v>8212</v>
      </c>
      <c r="B10891" t="s">
        <v>28</v>
      </c>
      <c r="C10891">
        <v>0.12</v>
      </c>
      <c r="D10891">
        <f t="shared" si="171"/>
        <v>0</v>
      </c>
      <c r="E10891">
        <f>COUNTIFS($B$2:B10891,B10891)</f>
        <v>901</v>
      </c>
    </row>
    <row r="10892" spans="1:5" x14ac:dyDescent="0.3">
      <c r="A10892" t="s">
        <v>6859</v>
      </c>
      <c r="B10892" t="s">
        <v>28</v>
      </c>
      <c r="C10892">
        <v>0.12</v>
      </c>
      <c r="D10892">
        <f t="shared" si="171"/>
        <v>0</v>
      </c>
      <c r="E10892">
        <f>COUNTIFS($B$2:B10892,B10892)</f>
        <v>902</v>
      </c>
    </row>
    <row r="10893" spans="1:5" x14ac:dyDescent="0.3">
      <c r="A10893" t="s">
        <v>8102</v>
      </c>
      <c r="B10893" t="s">
        <v>28</v>
      </c>
      <c r="C10893">
        <v>0.12</v>
      </c>
      <c r="D10893">
        <f t="shared" si="171"/>
        <v>0</v>
      </c>
      <c r="E10893">
        <f>COUNTIFS($B$2:B10893,B10893)</f>
        <v>903</v>
      </c>
    </row>
    <row r="10894" spans="1:5" x14ac:dyDescent="0.3">
      <c r="A10894" t="s">
        <v>8156</v>
      </c>
      <c r="B10894" t="s">
        <v>28</v>
      </c>
      <c r="C10894">
        <v>0.12</v>
      </c>
      <c r="D10894">
        <f t="shared" si="171"/>
        <v>0</v>
      </c>
      <c r="E10894">
        <f>COUNTIFS($B$2:B10894,B10894)</f>
        <v>904</v>
      </c>
    </row>
    <row r="10895" spans="1:5" x14ac:dyDescent="0.3">
      <c r="A10895" t="s">
        <v>8089</v>
      </c>
      <c r="B10895" t="s">
        <v>28</v>
      </c>
      <c r="C10895">
        <v>0.12</v>
      </c>
      <c r="D10895">
        <f t="shared" si="171"/>
        <v>0</v>
      </c>
      <c r="E10895">
        <f>COUNTIFS($B$2:B10895,B10895)</f>
        <v>905</v>
      </c>
    </row>
    <row r="10896" spans="1:5" x14ac:dyDescent="0.3">
      <c r="A10896" t="s">
        <v>8112</v>
      </c>
      <c r="B10896" t="s">
        <v>28</v>
      </c>
      <c r="C10896">
        <v>0.12</v>
      </c>
      <c r="D10896">
        <f t="shared" si="171"/>
        <v>0</v>
      </c>
      <c r="E10896">
        <f>COUNTIFS($B$2:B10896,B10896)</f>
        <v>906</v>
      </c>
    </row>
    <row r="10897" spans="1:5" x14ac:dyDescent="0.3">
      <c r="A10897" t="s">
        <v>8230</v>
      </c>
      <c r="B10897" t="s">
        <v>28</v>
      </c>
      <c r="C10897">
        <v>0.12</v>
      </c>
      <c r="D10897">
        <f t="shared" si="171"/>
        <v>0</v>
      </c>
      <c r="E10897">
        <f>COUNTIFS($B$2:B10897,B10897)</f>
        <v>907</v>
      </c>
    </row>
    <row r="10898" spans="1:5" x14ac:dyDescent="0.3">
      <c r="A10898" t="s">
        <v>6687</v>
      </c>
      <c r="B10898" t="s">
        <v>28</v>
      </c>
      <c r="C10898">
        <v>0.12</v>
      </c>
      <c r="D10898">
        <f t="shared" si="171"/>
        <v>0</v>
      </c>
      <c r="E10898">
        <f>COUNTIFS($B$2:B10898,B10898)</f>
        <v>908</v>
      </c>
    </row>
    <row r="10899" spans="1:5" x14ac:dyDescent="0.3">
      <c r="A10899" t="s">
        <v>2562</v>
      </c>
      <c r="B10899" t="s">
        <v>28</v>
      </c>
      <c r="C10899">
        <v>0.12</v>
      </c>
      <c r="D10899">
        <f t="shared" si="171"/>
        <v>0</v>
      </c>
      <c r="E10899">
        <f>COUNTIFS($B$2:B10899,B10899)</f>
        <v>909</v>
      </c>
    </row>
    <row r="10900" spans="1:5" x14ac:dyDescent="0.3">
      <c r="A10900" t="s">
        <v>8283</v>
      </c>
      <c r="B10900" t="s">
        <v>28</v>
      </c>
      <c r="C10900">
        <v>0.12</v>
      </c>
      <c r="D10900">
        <f t="shared" si="171"/>
        <v>0</v>
      </c>
      <c r="E10900">
        <f>COUNTIFS($B$2:B10900,B10900)</f>
        <v>910</v>
      </c>
    </row>
    <row r="10901" spans="1:5" x14ac:dyDescent="0.3">
      <c r="A10901" t="s">
        <v>8182</v>
      </c>
      <c r="B10901" t="s">
        <v>28</v>
      </c>
      <c r="C10901">
        <v>0.12</v>
      </c>
      <c r="D10901">
        <f t="shared" si="171"/>
        <v>0</v>
      </c>
      <c r="E10901">
        <f>COUNTIFS($B$2:B10901,B10901)</f>
        <v>911</v>
      </c>
    </row>
    <row r="10902" spans="1:5" x14ac:dyDescent="0.3">
      <c r="A10902" t="s">
        <v>8084</v>
      </c>
      <c r="B10902" t="s">
        <v>28</v>
      </c>
      <c r="C10902">
        <v>0.12</v>
      </c>
      <c r="D10902">
        <f t="shared" si="171"/>
        <v>0</v>
      </c>
      <c r="E10902">
        <f>COUNTIFS($B$2:B10902,B10902)</f>
        <v>912</v>
      </c>
    </row>
    <row r="10903" spans="1:5" x14ac:dyDescent="0.3">
      <c r="A10903" t="s">
        <v>8141</v>
      </c>
      <c r="B10903" t="s">
        <v>28</v>
      </c>
      <c r="C10903">
        <v>0.12</v>
      </c>
      <c r="D10903">
        <f t="shared" si="171"/>
        <v>0</v>
      </c>
      <c r="E10903">
        <f>COUNTIFS($B$2:B10903,B10903)</f>
        <v>913</v>
      </c>
    </row>
    <row r="10904" spans="1:5" x14ac:dyDescent="0.3">
      <c r="A10904" t="s">
        <v>7920</v>
      </c>
      <c r="B10904" t="s">
        <v>28</v>
      </c>
      <c r="C10904">
        <v>0.12</v>
      </c>
      <c r="D10904">
        <f t="shared" si="171"/>
        <v>0</v>
      </c>
      <c r="E10904">
        <f>COUNTIFS($B$2:B10904,B10904)</f>
        <v>914</v>
      </c>
    </row>
    <row r="10905" spans="1:5" x14ac:dyDescent="0.3">
      <c r="A10905" t="s">
        <v>8291</v>
      </c>
      <c r="B10905" t="s">
        <v>28</v>
      </c>
      <c r="C10905">
        <v>0.12</v>
      </c>
      <c r="D10905">
        <f t="shared" si="171"/>
        <v>0</v>
      </c>
      <c r="E10905">
        <f>COUNTIFS($B$2:B10905,B10905)</f>
        <v>915</v>
      </c>
    </row>
    <row r="10906" spans="1:5" x14ac:dyDescent="0.3">
      <c r="A10906" t="s">
        <v>8050</v>
      </c>
      <c r="B10906" t="s">
        <v>28</v>
      </c>
      <c r="C10906">
        <v>0.12</v>
      </c>
      <c r="D10906">
        <f t="shared" si="171"/>
        <v>0</v>
      </c>
      <c r="E10906">
        <f>COUNTIFS($B$2:B10906,B10906)</f>
        <v>916</v>
      </c>
    </row>
    <row r="10907" spans="1:5" x14ac:dyDescent="0.3">
      <c r="A10907" t="s">
        <v>5896</v>
      </c>
      <c r="B10907" t="s">
        <v>28</v>
      </c>
      <c r="C10907">
        <v>0.12</v>
      </c>
      <c r="D10907">
        <f t="shared" si="171"/>
        <v>0</v>
      </c>
      <c r="E10907">
        <f>COUNTIFS($B$2:B10907,B10907)</f>
        <v>917</v>
      </c>
    </row>
    <row r="10908" spans="1:5" x14ac:dyDescent="0.3">
      <c r="A10908" t="s">
        <v>7038</v>
      </c>
      <c r="B10908" t="s">
        <v>28</v>
      </c>
      <c r="C10908">
        <v>0.12</v>
      </c>
      <c r="D10908">
        <f t="shared" si="171"/>
        <v>0</v>
      </c>
      <c r="E10908">
        <f>COUNTIFS($B$2:B10908,B10908)</f>
        <v>918</v>
      </c>
    </row>
    <row r="10909" spans="1:5" x14ac:dyDescent="0.3">
      <c r="A10909" t="s">
        <v>8142</v>
      </c>
      <c r="B10909" t="s">
        <v>28</v>
      </c>
      <c r="C10909">
        <v>0.12</v>
      </c>
      <c r="D10909">
        <f t="shared" si="171"/>
        <v>0</v>
      </c>
      <c r="E10909">
        <f>COUNTIFS($B$2:B10909,B10909)</f>
        <v>919</v>
      </c>
    </row>
    <row r="10910" spans="1:5" x14ac:dyDescent="0.3">
      <c r="A10910" t="s">
        <v>5181</v>
      </c>
      <c r="B10910" t="s">
        <v>28</v>
      </c>
      <c r="C10910">
        <v>0.12</v>
      </c>
      <c r="D10910">
        <f t="shared" si="171"/>
        <v>0</v>
      </c>
      <c r="E10910">
        <f>COUNTIFS($B$2:B10910,B10910)</f>
        <v>920</v>
      </c>
    </row>
    <row r="10911" spans="1:5" x14ac:dyDescent="0.3">
      <c r="A10911" t="s">
        <v>5034</v>
      </c>
      <c r="B10911" t="s">
        <v>28</v>
      </c>
      <c r="C10911">
        <v>0.12</v>
      </c>
      <c r="D10911">
        <f t="shared" si="171"/>
        <v>0</v>
      </c>
      <c r="E10911">
        <f>COUNTIFS($B$2:B10911,B10911)</f>
        <v>921</v>
      </c>
    </row>
    <row r="10912" spans="1:5" x14ac:dyDescent="0.3">
      <c r="A10912" t="s">
        <v>8085</v>
      </c>
      <c r="B10912" t="s">
        <v>28</v>
      </c>
      <c r="C10912">
        <v>0.12</v>
      </c>
      <c r="D10912">
        <f t="shared" si="171"/>
        <v>0</v>
      </c>
      <c r="E10912">
        <f>COUNTIFS($B$2:B10912,B10912)</f>
        <v>922</v>
      </c>
    </row>
    <row r="10913" spans="1:5" x14ac:dyDescent="0.3">
      <c r="A10913" t="s">
        <v>4302</v>
      </c>
      <c r="B10913" t="s">
        <v>28</v>
      </c>
      <c r="C10913">
        <v>0.12</v>
      </c>
      <c r="D10913">
        <f t="shared" si="171"/>
        <v>0</v>
      </c>
      <c r="E10913">
        <f>COUNTIFS($B$2:B10913,B10913)</f>
        <v>923</v>
      </c>
    </row>
    <row r="10914" spans="1:5" x14ac:dyDescent="0.3">
      <c r="A10914" t="s">
        <v>6078</v>
      </c>
      <c r="B10914" t="s">
        <v>28</v>
      </c>
      <c r="C10914">
        <v>0.12</v>
      </c>
      <c r="D10914">
        <f t="shared" si="171"/>
        <v>0</v>
      </c>
      <c r="E10914">
        <f>COUNTIFS($B$2:B10914,B10914)</f>
        <v>924</v>
      </c>
    </row>
    <row r="10915" spans="1:5" x14ac:dyDescent="0.3">
      <c r="A10915" t="s">
        <v>8552</v>
      </c>
      <c r="B10915" t="s">
        <v>28</v>
      </c>
      <c r="C10915">
        <v>0.11</v>
      </c>
      <c r="D10915">
        <f t="shared" si="171"/>
        <v>0</v>
      </c>
      <c r="E10915">
        <f>COUNTIFS($B$2:B10915,B10915)</f>
        <v>925</v>
      </c>
    </row>
    <row r="10916" spans="1:5" x14ac:dyDescent="0.3">
      <c r="A10916" t="s">
        <v>8538</v>
      </c>
      <c r="B10916" t="s">
        <v>28</v>
      </c>
      <c r="C10916">
        <v>0.11</v>
      </c>
      <c r="D10916">
        <f t="shared" si="171"/>
        <v>0</v>
      </c>
      <c r="E10916">
        <f>COUNTIFS($B$2:B10916,B10916)</f>
        <v>926</v>
      </c>
    </row>
    <row r="10917" spans="1:5" x14ac:dyDescent="0.3">
      <c r="A10917" t="s">
        <v>8598</v>
      </c>
      <c r="B10917" t="s">
        <v>28</v>
      </c>
      <c r="C10917">
        <v>0.11</v>
      </c>
      <c r="D10917">
        <f t="shared" si="171"/>
        <v>0</v>
      </c>
      <c r="E10917">
        <f>COUNTIFS($B$2:B10917,B10917)</f>
        <v>927</v>
      </c>
    </row>
    <row r="10918" spans="1:5" x14ac:dyDescent="0.3">
      <c r="A10918" t="s">
        <v>8618</v>
      </c>
      <c r="B10918" t="s">
        <v>28</v>
      </c>
      <c r="C10918">
        <v>0.11</v>
      </c>
      <c r="D10918">
        <f t="shared" si="171"/>
        <v>0</v>
      </c>
      <c r="E10918">
        <f>COUNTIFS($B$2:B10918,B10918)</f>
        <v>928</v>
      </c>
    </row>
    <row r="10919" spans="1:5" x14ac:dyDescent="0.3">
      <c r="A10919" t="s">
        <v>8504</v>
      </c>
      <c r="B10919" t="s">
        <v>28</v>
      </c>
      <c r="C10919">
        <v>0.11</v>
      </c>
      <c r="D10919">
        <f t="shared" si="171"/>
        <v>0</v>
      </c>
      <c r="E10919">
        <f>COUNTIFS($B$2:B10919,B10919)</f>
        <v>929</v>
      </c>
    </row>
    <row r="10920" spans="1:5" x14ac:dyDescent="0.3">
      <c r="A10920" t="s">
        <v>8312</v>
      </c>
      <c r="B10920" t="s">
        <v>28</v>
      </c>
      <c r="C10920">
        <v>0.11</v>
      </c>
      <c r="D10920">
        <f t="shared" si="171"/>
        <v>0</v>
      </c>
      <c r="E10920">
        <f>COUNTIFS($B$2:B10920,B10920)</f>
        <v>930</v>
      </c>
    </row>
    <row r="10921" spans="1:5" x14ac:dyDescent="0.3">
      <c r="A10921" t="s">
        <v>8349</v>
      </c>
      <c r="B10921" t="s">
        <v>28</v>
      </c>
      <c r="C10921">
        <v>0.11</v>
      </c>
      <c r="D10921">
        <f t="shared" si="171"/>
        <v>0</v>
      </c>
      <c r="E10921">
        <f>COUNTIFS($B$2:B10921,B10921)</f>
        <v>931</v>
      </c>
    </row>
    <row r="10922" spans="1:5" x14ac:dyDescent="0.3">
      <c r="A10922" t="s">
        <v>8325</v>
      </c>
      <c r="B10922" t="s">
        <v>28</v>
      </c>
      <c r="C10922">
        <v>0.11</v>
      </c>
      <c r="D10922">
        <f t="shared" si="171"/>
        <v>0</v>
      </c>
      <c r="E10922">
        <f>COUNTIFS($B$2:B10922,B10922)</f>
        <v>932</v>
      </c>
    </row>
    <row r="10923" spans="1:5" x14ac:dyDescent="0.3">
      <c r="A10923" t="s">
        <v>8571</v>
      </c>
      <c r="B10923" t="s">
        <v>28</v>
      </c>
      <c r="C10923">
        <v>0.11</v>
      </c>
      <c r="D10923">
        <f t="shared" si="171"/>
        <v>0</v>
      </c>
      <c r="E10923">
        <f>COUNTIFS($B$2:B10923,B10923)</f>
        <v>933</v>
      </c>
    </row>
    <row r="10924" spans="1:5" x14ac:dyDescent="0.3">
      <c r="A10924" t="s">
        <v>8441</v>
      </c>
      <c r="B10924" t="s">
        <v>28</v>
      </c>
      <c r="C10924">
        <v>0.11</v>
      </c>
      <c r="D10924">
        <f t="shared" si="171"/>
        <v>0</v>
      </c>
      <c r="E10924">
        <f>COUNTIFS($B$2:B10924,B10924)</f>
        <v>934</v>
      </c>
    </row>
    <row r="10925" spans="1:5" x14ac:dyDescent="0.3">
      <c r="A10925" t="s">
        <v>8444</v>
      </c>
      <c r="B10925" t="s">
        <v>28</v>
      </c>
      <c r="C10925">
        <v>0.11</v>
      </c>
      <c r="D10925">
        <f t="shared" si="171"/>
        <v>0</v>
      </c>
      <c r="E10925">
        <f>COUNTIFS($B$2:B10925,B10925)</f>
        <v>935</v>
      </c>
    </row>
    <row r="10926" spans="1:5" x14ac:dyDescent="0.3">
      <c r="A10926" t="s">
        <v>7985</v>
      </c>
      <c r="B10926" t="s">
        <v>28</v>
      </c>
      <c r="C10926">
        <v>0.11</v>
      </c>
      <c r="D10926">
        <f t="shared" si="171"/>
        <v>0</v>
      </c>
      <c r="E10926">
        <f>COUNTIFS($B$2:B10926,B10926)</f>
        <v>936</v>
      </c>
    </row>
    <row r="10927" spans="1:5" x14ac:dyDescent="0.3">
      <c r="A10927" t="s">
        <v>8589</v>
      </c>
      <c r="B10927" t="s">
        <v>28</v>
      </c>
      <c r="C10927">
        <v>0.11</v>
      </c>
      <c r="D10927">
        <f t="shared" si="171"/>
        <v>0</v>
      </c>
      <c r="E10927">
        <f>COUNTIFS($B$2:B10927,B10927)</f>
        <v>937</v>
      </c>
    </row>
    <row r="10928" spans="1:5" x14ac:dyDescent="0.3">
      <c r="A10928" t="s">
        <v>5020</v>
      </c>
      <c r="B10928" t="s">
        <v>28</v>
      </c>
      <c r="C10928">
        <v>0.11</v>
      </c>
      <c r="D10928">
        <f t="shared" si="171"/>
        <v>0</v>
      </c>
      <c r="E10928">
        <f>COUNTIFS($B$2:B10928,B10928)</f>
        <v>938</v>
      </c>
    </row>
    <row r="10929" spans="1:5" x14ac:dyDescent="0.3">
      <c r="A10929" t="s">
        <v>8451</v>
      </c>
      <c r="B10929" t="s">
        <v>28</v>
      </c>
      <c r="C10929">
        <v>0.11</v>
      </c>
      <c r="D10929">
        <f t="shared" si="171"/>
        <v>0</v>
      </c>
      <c r="E10929">
        <f>COUNTIFS($B$2:B10929,B10929)</f>
        <v>939</v>
      </c>
    </row>
    <row r="10930" spans="1:5" x14ac:dyDescent="0.3">
      <c r="A10930" t="s">
        <v>8319</v>
      </c>
      <c r="B10930" t="s">
        <v>28</v>
      </c>
      <c r="C10930">
        <v>0.11</v>
      </c>
      <c r="D10930">
        <f t="shared" si="171"/>
        <v>0</v>
      </c>
      <c r="E10930">
        <f>COUNTIFS($B$2:B10930,B10930)</f>
        <v>940</v>
      </c>
    </row>
    <row r="10931" spans="1:5" x14ac:dyDescent="0.3">
      <c r="A10931" t="s">
        <v>8370</v>
      </c>
      <c r="B10931" t="s">
        <v>28</v>
      </c>
      <c r="C10931">
        <v>0.11</v>
      </c>
      <c r="D10931">
        <f t="shared" si="171"/>
        <v>0</v>
      </c>
      <c r="E10931">
        <f>COUNTIFS($B$2:B10931,B10931)</f>
        <v>941</v>
      </c>
    </row>
    <row r="10932" spans="1:5" x14ac:dyDescent="0.3">
      <c r="A10932" t="s">
        <v>8476</v>
      </c>
      <c r="B10932" t="s">
        <v>28</v>
      </c>
      <c r="C10932">
        <v>0.11</v>
      </c>
      <c r="D10932">
        <f t="shared" si="171"/>
        <v>0</v>
      </c>
      <c r="E10932">
        <f>COUNTIFS($B$2:B10932,B10932)</f>
        <v>942</v>
      </c>
    </row>
    <row r="10933" spans="1:5" x14ac:dyDescent="0.3">
      <c r="A10933" t="s">
        <v>8579</v>
      </c>
      <c r="B10933" t="s">
        <v>28</v>
      </c>
      <c r="C10933">
        <v>0.11</v>
      </c>
      <c r="D10933">
        <f t="shared" si="171"/>
        <v>0</v>
      </c>
      <c r="E10933">
        <f>COUNTIFS($B$2:B10933,B10933)</f>
        <v>943</v>
      </c>
    </row>
    <row r="10934" spans="1:5" x14ac:dyDescent="0.3">
      <c r="A10934" t="s">
        <v>508</v>
      </c>
      <c r="B10934" t="s">
        <v>28</v>
      </c>
      <c r="C10934">
        <v>0.11</v>
      </c>
      <c r="D10934">
        <f t="shared" si="171"/>
        <v>0</v>
      </c>
      <c r="E10934">
        <f>COUNTIFS($B$2:B10934,B10934)</f>
        <v>944</v>
      </c>
    </row>
    <row r="10935" spans="1:5" x14ac:dyDescent="0.3">
      <c r="A10935" t="s">
        <v>8509</v>
      </c>
      <c r="B10935" t="s">
        <v>28</v>
      </c>
      <c r="C10935">
        <v>0.11</v>
      </c>
      <c r="D10935">
        <f t="shared" si="171"/>
        <v>0</v>
      </c>
      <c r="E10935">
        <f>COUNTIFS($B$2:B10935,B10935)</f>
        <v>945</v>
      </c>
    </row>
    <row r="10936" spans="1:5" x14ac:dyDescent="0.3">
      <c r="A10936" t="s">
        <v>8584</v>
      </c>
      <c r="B10936" t="s">
        <v>28</v>
      </c>
      <c r="C10936">
        <v>0.11</v>
      </c>
      <c r="D10936">
        <f t="shared" si="171"/>
        <v>0</v>
      </c>
      <c r="E10936">
        <f>COUNTIFS($B$2:B10936,B10936)</f>
        <v>946</v>
      </c>
    </row>
    <row r="10937" spans="1:5" x14ac:dyDescent="0.3">
      <c r="A10937" t="s">
        <v>8507</v>
      </c>
      <c r="B10937" t="s">
        <v>28</v>
      </c>
      <c r="C10937">
        <v>0.11</v>
      </c>
      <c r="D10937">
        <f t="shared" si="171"/>
        <v>0</v>
      </c>
      <c r="E10937">
        <f>COUNTIFS($B$2:B10937,B10937)</f>
        <v>947</v>
      </c>
    </row>
    <row r="10938" spans="1:5" x14ac:dyDescent="0.3">
      <c r="A10938" t="s">
        <v>4269</v>
      </c>
      <c r="B10938" t="s">
        <v>28</v>
      </c>
      <c r="C10938">
        <v>0.11</v>
      </c>
      <c r="D10938">
        <f t="shared" si="171"/>
        <v>0</v>
      </c>
      <c r="E10938">
        <f>COUNTIFS($B$2:B10938,B10938)</f>
        <v>948</v>
      </c>
    </row>
    <row r="10939" spans="1:5" x14ac:dyDescent="0.3">
      <c r="A10939" t="s">
        <v>4519</v>
      </c>
      <c r="B10939" t="s">
        <v>28</v>
      </c>
      <c r="C10939">
        <v>0.11</v>
      </c>
      <c r="D10939">
        <f t="shared" si="171"/>
        <v>0</v>
      </c>
      <c r="E10939">
        <f>COUNTIFS($B$2:B10939,B10939)</f>
        <v>949</v>
      </c>
    </row>
    <row r="10940" spans="1:5" x14ac:dyDescent="0.3">
      <c r="A10940" t="s">
        <v>7045</v>
      </c>
      <c r="B10940" t="s">
        <v>28</v>
      </c>
      <c r="C10940">
        <v>0.11</v>
      </c>
      <c r="D10940">
        <f t="shared" si="171"/>
        <v>0</v>
      </c>
      <c r="E10940">
        <f>COUNTIFS($B$2:B10940,B10940)</f>
        <v>950</v>
      </c>
    </row>
    <row r="10941" spans="1:5" x14ac:dyDescent="0.3">
      <c r="A10941" t="s">
        <v>8511</v>
      </c>
      <c r="B10941" t="s">
        <v>28</v>
      </c>
      <c r="C10941">
        <v>0.11</v>
      </c>
      <c r="D10941">
        <f t="shared" si="171"/>
        <v>0</v>
      </c>
      <c r="E10941">
        <f>COUNTIFS($B$2:B10941,B10941)</f>
        <v>951</v>
      </c>
    </row>
    <row r="10942" spans="1:5" x14ac:dyDescent="0.3">
      <c r="A10942" t="s">
        <v>8825</v>
      </c>
      <c r="B10942" t="s">
        <v>28</v>
      </c>
      <c r="C10942">
        <v>0.1</v>
      </c>
      <c r="D10942">
        <f t="shared" si="171"/>
        <v>0</v>
      </c>
      <c r="E10942">
        <f>COUNTIFS($B$2:B10942,B10942)</f>
        <v>952</v>
      </c>
    </row>
    <row r="10943" spans="1:5" x14ac:dyDescent="0.3">
      <c r="A10943" t="s">
        <v>8629</v>
      </c>
      <c r="B10943" t="s">
        <v>28</v>
      </c>
      <c r="C10943">
        <v>0.1</v>
      </c>
      <c r="D10943">
        <f t="shared" si="171"/>
        <v>0</v>
      </c>
      <c r="E10943">
        <f>COUNTIFS($B$2:B10943,B10943)</f>
        <v>953</v>
      </c>
    </row>
    <row r="10944" spans="1:5" x14ac:dyDescent="0.3">
      <c r="A10944" t="s">
        <v>8770</v>
      </c>
      <c r="B10944" t="s">
        <v>28</v>
      </c>
      <c r="C10944">
        <v>0.1</v>
      </c>
      <c r="D10944">
        <f t="shared" si="171"/>
        <v>0</v>
      </c>
      <c r="E10944">
        <f>COUNTIFS($B$2:B10944,B10944)</f>
        <v>954</v>
      </c>
    </row>
    <row r="10945" spans="1:5" x14ac:dyDescent="0.3">
      <c r="A10945" t="s">
        <v>8889</v>
      </c>
      <c r="B10945" t="s">
        <v>28</v>
      </c>
      <c r="C10945">
        <v>0.1</v>
      </c>
      <c r="D10945">
        <f t="shared" si="171"/>
        <v>0</v>
      </c>
      <c r="E10945">
        <f>COUNTIFS($B$2:B10945,B10945)</f>
        <v>955</v>
      </c>
    </row>
    <row r="10946" spans="1:5" x14ac:dyDescent="0.3">
      <c r="A10946" t="s">
        <v>8761</v>
      </c>
      <c r="B10946" t="s">
        <v>28</v>
      </c>
      <c r="C10946">
        <v>0.1</v>
      </c>
      <c r="D10946">
        <f t="shared" si="171"/>
        <v>0</v>
      </c>
      <c r="E10946">
        <f>COUNTIFS($B$2:B10946,B10946)</f>
        <v>956</v>
      </c>
    </row>
    <row r="10947" spans="1:5" x14ac:dyDescent="0.3">
      <c r="A10947" t="s">
        <v>8797</v>
      </c>
      <c r="B10947" t="s">
        <v>28</v>
      </c>
      <c r="C10947">
        <v>0.1</v>
      </c>
      <c r="D10947">
        <f t="shared" si="171"/>
        <v>0</v>
      </c>
      <c r="E10947">
        <f>COUNTIFS($B$2:B10947,B10947)</f>
        <v>957</v>
      </c>
    </row>
    <row r="10948" spans="1:5" x14ac:dyDescent="0.3">
      <c r="A10948" t="s">
        <v>8811</v>
      </c>
      <c r="B10948" t="s">
        <v>28</v>
      </c>
      <c r="C10948">
        <v>0.1</v>
      </c>
      <c r="D10948">
        <f t="shared" si="171"/>
        <v>0</v>
      </c>
      <c r="E10948">
        <f>COUNTIFS($B$2:B10948,B10948)</f>
        <v>958</v>
      </c>
    </row>
    <row r="10949" spans="1:5" x14ac:dyDescent="0.3">
      <c r="A10949" t="s">
        <v>8685</v>
      </c>
      <c r="B10949" t="s">
        <v>28</v>
      </c>
      <c r="C10949">
        <v>0.1</v>
      </c>
      <c r="D10949">
        <f t="shared" si="171"/>
        <v>0</v>
      </c>
      <c r="E10949">
        <f>COUNTIFS($B$2:B10949,B10949)</f>
        <v>959</v>
      </c>
    </row>
    <row r="10950" spans="1:5" x14ac:dyDescent="0.3">
      <c r="A10950" t="s">
        <v>6280</v>
      </c>
      <c r="B10950" t="s">
        <v>28</v>
      </c>
      <c r="C10950">
        <v>0.1</v>
      </c>
      <c r="D10950">
        <f t="shared" si="171"/>
        <v>0</v>
      </c>
      <c r="E10950">
        <f>COUNTIFS($B$2:B10950,B10950)</f>
        <v>960</v>
      </c>
    </row>
    <row r="10951" spans="1:5" x14ac:dyDescent="0.3">
      <c r="A10951" t="s">
        <v>8744</v>
      </c>
      <c r="B10951" t="s">
        <v>28</v>
      </c>
      <c r="C10951">
        <v>0.1</v>
      </c>
      <c r="D10951">
        <f t="shared" ref="D10951:D11014" si="172">IF(E10951&lt;5,E10951,0)</f>
        <v>0</v>
      </c>
      <c r="E10951">
        <f>COUNTIFS($B$2:B10951,B10951)</f>
        <v>961</v>
      </c>
    </row>
    <row r="10952" spans="1:5" x14ac:dyDescent="0.3">
      <c r="A10952" t="s">
        <v>8735</v>
      </c>
      <c r="B10952" t="s">
        <v>28</v>
      </c>
      <c r="C10952">
        <v>0.1</v>
      </c>
      <c r="D10952">
        <f t="shared" si="172"/>
        <v>0</v>
      </c>
      <c r="E10952">
        <f>COUNTIFS($B$2:B10952,B10952)</f>
        <v>962</v>
      </c>
    </row>
    <row r="10953" spans="1:5" x14ac:dyDescent="0.3">
      <c r="A10953" t="s">
        <v>8827</v>
      </c>
      <c r="B10953" t="s">
        <v>28</v>
      </c>
      <c r="C10953">
        <v>0.1</v>
      </c>
      <c r="D10953">
        <f t="shared" si="172"/>
        <v>0</v>
      </c>
      <c r="E10953">
        <f>COUNTIFS($B$2:B10953,B10953)</f>
        <v>963</v>
      </c>
    </row>
    <row r="10954" spans="1:5" x14ac:dyDescent="0.3">
      <c r="A10954" t="s">
        <v>8890</v>
      </c>
      <c r="B10954" t="s">
        <v>28</v>
      </c>
      <c r="C10954">
        <v>0.1</v>
      </c>
      <c r="D10954">
        <f t="shared" si="172"/>
        <v>0</v>
      </c>
      <c r="E10954">
        <f>COUNTIFS($B$2:B10954,B10954)</f>
        <v>964</v>
      </c>
    </row>
    <row r="10955" spans="1:5" x14ac:dyDescent="0.3">
      <c r="A10955" t="s">
        <v>8914</v>
      </c>
      <c r="B10955" t="s">
        <v>28</v>
      </c>
      <c r="C10955">
        <v>0.1</v>
      </c>
      <c r="D10955">
        <f t="shared" si="172"/>
        <v>0</v>
      </c>
      <c r="E10955">
        <f>COUNTIFS($B$2:B10955,B10955)</f>
        <v>965</v>
      </c>
    </row>
    <row r="10956" spans="1:5" x14ac:dyDescent="0.3">
      <c r="A10956" t="s">
        <v>8777</v>
      </c>
      <c r="B10956" t="s">
        <v>28</v>
      </c>
      <c r="C10956">
        <v>0.1</v>
      </c>
      <c r="D10956">
        <f t="shared" si="172"/>
        <v>0</v>
      </c>
      <c r="E10956">
        <f>COUNTIFS($B$2:B10956,B10956)</f>
        <v>966</v>
      </c>
    </row>
    <row r="10957" spans="1:5" x14ac:dyDescent="0.3">
      <c r="A10957" t="s">
        <v>8839</v>
      </c>
      <c r="B10957" t="s">
        <v>28</v>
      </c>
      <c r="C10957">
        <v>0.1</v>
      </c>
      <c r="D10957">
        <f t="shared" si="172"/>
        <v>0</v>
      </c>
      <c r="E10957">
        <f>COUNTIFS($B$2:B10957,B10957)</f>
        <v>967</v>
      </c>
    </row>
    <row r="10958" spans="1:5" x14ac:dyDescent="0.3">
      <c r="A10958" t="s">
        <v>8886</v>
      </c>
      <c r="B10958" t="s">
        <v>28</v>
      </c>
      <c r="C10958">
        <v>0.1</v>
      </c>
      <c r="D10958">
        <f t="shared" si="172"/>
        <v>0</v>
      </c>
      <c r="E10958">
        <f>COUNTIFS($B$2:B10958,B10958)</f>
        <v>968</v>
      </c>
    </row>
    <row r="10959" spans="1:5" x14ac:dyDescent="0.3">
      <c r="A10959" t="s">
        <v>8687</v>
      </c>
      <c r="B10959" t="s">
        <v>28</v>
      </c>
      <c r="C10959">
        <v>0.1</v>
      </c>
      <c r="D10959">
        <f t="shared" si="172"/>
        <v>0</v>
      </c>
      <c r="E10959">
        <f>COUNTIFS($B$2:B10959,B10959)</f>
        <v>969</v>
      </c>
    </row>
    <row r="10960" spans="1:5" x14ac:dyDescent="0.3">
      <c r="A10960" t="s">
        <v>8767</v>
      </c>
      <c r="B10960" t="s">
        <v>28</v>
      </c>
      <c r="C10960">
        <v>0.1</v>
      </c>
      <c r="D10960">
        <f t="shared" si="172"/>
        <v>0</v>
      </c>
      <c r="E10960">
        <f>COUNTIFS($B$2:B10960,B10960)</f>
        <v>970</v>
      </c>
    </row>
    <row r="10961" spans="1:5" x14ac:dyDescent="0.3">
      <c r="A10961" t="s">
        <v>8758</v>
      </c>
      <c r="B10961" t="s">
        <v>28</v>
      </c>
      <c r="C10961">
        <v>0.1</v>
      </c>
      <c r="D10961">
        <f t="shared" si="172"/>
        <v>0</v>
      </c>
      <c r="E10961">
        <f>COUNTIFS($B$2:B10961,B10961)</f>
        <v>971</v>
      </c>
    </row>
    <row r="10962" spans="1:5" x14ac:dyDescent="0.3">
      <c r="A10962" t="s">
        <v>8885</v>
      </c>
      <c r="B10962" t="s">
        <v>28</v>
      </c>
      <c r="C10962">
        <v>0.1</v>
      </c>
      <c r="D10962">
        <f t="shared" si="172"/>
        <v>0</v>
      </c>
      <c r="E10962">
        <f>COUNTIFS($B$2:B10962,B10962)</f>
        <v>972</v>
      </c>
    </row>
    <row r="10963" spans="1:5" x14ac:dyDescent="0.3">
      <c r="A10963" t="s">
        <v>5292</v>
      </c>
      <c r="B10963" t="s">
        <v>28</v>
      </c>
      <c r="C10963">
        <v>0.1</v>
      </c>
      <c r="D10963">
        <f t="shared" si="172"/>
        <v>0</v>
      </c>
      <c r="E10963">
        <f>COUNTIFS($B$2:B10963,B10963)</f>
        <v>973</v>
      </c>
    </row>
    <row r="10964" spans="1:5" x14ac:dyDescent="0.3">
      <c r="A10964" t="s">
        <v>8661</v>
      </c>
      <c r="B10964" t="s">
        <v>28</v>
      </c>
      <c r="C10964">
        <v>0.1</v>
      </c>
      <c r="D10964">
        <f t="shared" si="172"/>
        <v>0</v>
      </c>
      <c r="E10964">
        <f>COUNTIFS($B$2:B10964,B10964)</f>
        <v>974</v>
      </c>
    </row>
    <row r="10965" spans="1:5" x14ac:dyDescent="0.3">
      <c r="A10965" t="s">
        <v>8762</v>
      </c>
      <c r="B10965" t="s">
        <v>28</v>
      </c>
      <c r="C10965">
        <v>0.1</v>
      </c>
      <c r="D10965">
        <f t="shared" si="172"/>
        <v>0</v>
      </c>
      <c r="E10965">
        <f>COUNTIFS($B$2:B10965,B10965)</f>
        <v>975</v>
      </c>
    </row>
    <row r="10966" spans="1:5" x14ac:dyDescent="0.3">
      <c r="A10966" t="s">
        <v>8762</v>
      </c>
      <c r="B10966" t="s">
        <v>28</v>
      </c>
      <c r="C10966">
        <v>0.1</v>
      </c>
      <c r="D10966">
        <f t="shared" si="172"/>
        <v>0</v>
      </c>
      <c r="E10966">
        <f>COUNTIFS($B$2:B10966,B10966)</f>
        <v>976</v>
      </c>
    </row>
    <row r="10967" spans="1:5" x14ac:dyDescent="0.3">
      <c r="A10967" t="s">
        <v>8921</v>
      </c>
      <c r="B10967" t="s">
        <v>28</v>
      </c>
      <c r="C10967">
        <v>0.1</v>
      </c>
      <c r="D10967">
        <f t="shared" si="172"/>
        <v>0</v>
      </c>
      <c r="E10967">
        <f>COUNTIFS($B$2:B10967,B10967)</f>
        <v>977</v>
      </c>
    </row>
    <row r="10968" spans="1:5" x14ac:dyDescent="0.3">
      <c r="A10968" t="s">
        <v>8726</v>
      </c>
      <c r="B10968" t="s">
        <v>28</v>
      </c>
      <c r="C10968">
        <v>0.1</v>
      </c>
      <c r="D10968">
        <f t="shared" si="172"/>
        <v>0</v>
      </c>
      <c r="E10968">
        <f>COUNTIFS($B$2:B10968,B10968)</f>
        <v>978</v>
      </c>
    </row>
    <row r="10969" spans="1:5" x14ac:dyDescent="0.3">
      <c r="A10969" t="s">
        <v>8836</v>
      </c>
      <c r="B10969" t="s">
        <v>28</v>
      </c>
      <c r="C10969">
        <v>0.1</v>
      </c>
      <c r="D10969">
        <f t="shared" si="172"/>
        <v>0</v>
      </c>
      <c r="E10969">
        <f>COUNTIFS($B$2:B10969,B10969)</f>
        <v>979</v>
      </c>
    </row>
    <row r="10970" spans="1:5" x14ac:dyDescent="0.3">
      <c r="A10970" t="s">
        <v>8915</v>
      </c>
      <c r="B10970" t="s">
        <v>28</v>
      </c>
      <c r="C10970">
        <v>0.1</v>
      </c>
      <c r="D10970">
        <f t="shared" si="172"/>
        <v>0</v>
      </c>
      <c r="E10970">
        <f>COUNTIFS($B$2:B10970,B10970)</f>
        <v>980</v>
      </c>
    </row>
    <row r="10971" spans="1:5" x14ac:dyDescent="0.3">
      <c r="A10971" t="s">
        <v>8627</v>
      </c>
      <c r="B10971" t="s">
        <v>28</v>
      </c>
      <c r="C10971">
        <v>0.1</v>
      </c>
      <c r="D10971">
        <f t="shared" si="172"/>
        <v>0</v>
      </c>
      <c r="E10971">
        <f>COUNTIFS($B$2:B10971,B10971)</f>
        <v>981</v>
      </c>
    </row>
    <row r="10972" spans="1:5" x14ac:dyDescent="0.3">
      <c r="A10972" t="s">
        <v>6756</v>
      </c>
      <c r="B10972" t="s">
        <v>28</v>
      </c>
      <c r="C10972">
        <v>0.1</v>
      </c>
      <c r="D10972">
        <f t="shared" si="172"/>
        <v>0</v>
      </c>
      <c r="E10972">
        <f>COUNTIFS($B$2:B10972,B10972)</f>
        <v>982</v>
      </c>
    </row>
    <row r="10973" spans="1:5" x14ac:dyDescent="0.3">
      <c r="A10973" t="s">
        <v>8742</v>
      </c>
      <c r="B10973" t="s">
        <v>28</v>
      </c>
      <c r="C10973">
        <v>0.1</v>
      </c>
      <c r="D10973">
        <f t="shared" si="172"/>
        <v>0</v>
      </c>
      <c r="E10973">
        <f>COUNTIFS($B$2:B10973,B10973)</f>
        <v>983</v>
      </c>
    </row>
    <row r="10974" spans="1:5" x14ac:dyDescent="0.3">
      <c r="A10974" t="s">
        <v>8653</v>
      </c>
      <c r="B10974" t="s">
        <v>28</v>
      </c>
      <c r="C10974">
        <v>0.1</v>
      </c>
      <c r="D10974">
        <f t="shared" si="172"/>
        <v>0</v>
      </c>
      <c r="E10974">
        <f>COUNTIFS($B$2:B10974,B10974)</f>
        <v>984</v>
      </c>
    </row>
    <row r="10975" spans="1:5" x14ac:dyDescent="0.3">
      <c r="A10975" t="s">
        <v>5609</v>
      </c>
      <c r="B10975" t="s">
        <v>28</v>
      </c>
      <c r="C10975">
        <v>0.1</v>
      </c>
      <c r="D10975">
        <f t="shared" si="172"/>
        <v>0</v>
      </c>
      <c r="E10975">
        <f>COUNTIFS($B$2:B10975,B10975)</f>
        <v>985</v>
      </c>
    </row>
    <row r="10976" spans="1:5" x14ac:dyDescent="0.3">
      <c r="A10976" t="s">
        <v>8688</v>
      </c>
      <c r="B10976" t="s">
        <v>28</v>
      </c>
      <c r="C10976">
        <v>0.1</v>
      </c>
      <c r="D10976">
        <f t="shared" si="172"/>
        <v>0</v>
      </c>
      <c r="E10976">
        <f>COUNTIFS($B$2:B10976,B10976)</f>
        <v>986</v>
      </c>
    </row>
    <row r="10977" spans="1:5" x14ac:dyDescent="0.3">
      <c r="A10977" t="s">
        <v>8869</v>
      </c>
      <c r="B10977" t="s">
        <v>28</v>
      </c>
      <c r="C10977">
        <v>0.1</v>
      </c>
      <c r="D10977">
        <f t="shared" si="172"/>
        <v>0</v>
      </c>
      <c r="E10977">
        <f>COUNTIFS($B$2:B10977,B10977)</f>
        <v>987</v>
      </c>
    </row>
    <row r="10978" spans="1:5" x14ac:dyDescent="0.3">
      <c r="A10978" t="s">
        <v>8898</v>
      </c>
      <c r="B10978" t="s">
        <v>28</v>
      </c>
      <c r="C10978">
        <v>0.1</v>
      </c>
      <c r="D10978">
        <f t="shared" si="172"/>
        <v>0</v>
      </c>
      <c r="E10978">
        <f>COUNTIFS($B$2:B10978,B10978)</f>
        <v>988</v>
      </c>
    </row>
    <row r="10979" spans="1:5" x14ac:dyDescent="0.3">
      <c r="A10979" t="s">
        <v>8903</v>
      </c>
      <c r="B10979" t="s">
        <v>28</v>
      </c>
      <c r="C10979">
        <v>0.1</v>
      </c>
      <c r="D10979">
        <f t="shared" si="172"/>
        <v>0</v>
      </c>
      <c r="E10979">
        <f>COUNTIFS($B$2:B10979,B10979)</f>
        <v>989</v>
      </c>
    </row>
    <row r="10980" spans="1:5" x14ac:dyDescent="0.3">
      <c r="A10980" t="s">
        <v>8911</v>
      </c>
      <c r="B10980" t="s">
        <v>28</v>
      </c>
      <c r="C10980">
        <v>0.1</v>
      </c>
      <c r="D10980">
        <f t="shared" si="172"/>
        <v>0</v>
      </c>
      <c r="E10980">
        <f>COUNTIFS($B$2:B10980,B10980)</f>
        <v>990</v>
      </c>
    </row>
    <row r="10981" spans="1:5" x14ac:dyDescent="0.3">
      <c r="A10981" t="s">
        <v>8507</v>
      </c>
      <c r="B10981" t="s">
        <v>28</v>
      </c>
      <c r="C10981">
        <v>0.1</v>
      </c>
      <c r="D10981">
        <f t="shared" si="172"/>
        <v>0</v>
      </c>
      <c r="E10981">
        <f>COUNTIFS($B$2:B10981,B10981)</f>
        <v>991</v>
      </c>
    </row>
    <row r="10982" spans="1:5" x14ac:dyDescent="0.3">
      <c r="A10982" t="s">
        <v>4603</v>
      </c>
      <c r="B10982" t="s">
        <v>28</v>
      </c>
      <c r="C10982">
        <v>0.1</v>
      </c>
      <c r="D10982">
        <f t="shared" si="172"/>
        <v>0</v>
      </c>
      <c r="E10982">
        <f>COUNTIFS($B$2:B10982,B10982)</f>
        <v>992</v>
      </c>
    </row>
    <row r="10983" spans="1:5" x14ac:dyDescent="0.3">
      <c r="A10983" t="s">
        <v>8891</v>
      </c>
      <c r="B10983" t="s">
        <v>28</v>
      </c>
      <c r="C10983">
        <v>0.1</v>
      </c>
      <c r="D10983">
        <f t="shared" si="172"/>
        <v>0</v>
      </c>
      <c r="E10983">
        <f>COUNTIFS($B$2:B10983,B10983)</f>
        <v>993</v>
      </c>
    </row>
    <row r="10984" spans="1:5" x14ac:dyDescent="0.3">
      <c r="A10984" t="s">
        <v>8967</v>
      </c>
      <c r="B10984" t="s">
        <v>28</v>
      </c>
      <c r="C10984">
        <v>0.09</v>
      </c>
      <c r="D10984">
        <f t="shared" si="172"/>
        <v>0</v>
      </c>
      <c r="E10984">
        <f>COUNTIFS($B$2:B10984,B10984)</f>
        <v>994</v>
      </c>
    </row>
    <row r="10985" spans="1:5" x14ac:dyDescent="0.3">
      <c r="A10985" t="s">
        <v>9073</v>
      </c>
      <c r="B10985" t="s">
        <v>28</v>
      </c>
      <c r="C10985">
        <v>0.09</v>
      </c>
      <c r="D10985">
        <f t="shared" si="172"/>
        <v>0</v>
      </c>
      <c r="E10985">
        <f>COUNTIFS($B$2:B10985,B10985)</f>
        <v>995</v>
      </c>
    </row>
    <row r="10986" spans="1:5" x14ac:dyDescent="0.3">
      <c r="A10986" t="s">
        <v>8971</v>
      </c>
      <c r="B10986" t="s">
        <v>28</v>
      </c>
      <c r="C10986">
        <v>0.09</v>
      </c>
      <c r="D10986">
        <f t="shared" si="172"/>
        <v>0</v>
      </c>
      <c r="E10986">
        <f>COUNTIFS($B$2:B10986,B10986)</f>
        <v>996</v>
      </c>
    </row>
    <row r="10987" spans="1:5" x14ac:dyDescent="0.3">
      <c r="A10987" t="s">
        <v>9028</v>
      </c>
      <c r="B10987" t="s">
        <v>28</v>
      </c>
      <c r="C10987">
        <v>0.09</v>
      </c>
      <c r="D10987">
        <f t="shared" si="172"/>
        <v>0</v>
      </c>
      <c r="E10987">
        <f>COUNTIFS($B$2:B10987,B10987)</f>
        <v>997</v>
      </c>
    </row>
    <row r="10988" spans="1:5" x14ac:dyDescent="0.3">
      <c r="A10988" t="s">
        <v>9082</v>
      </c>
      <c r="B10988" t="s">
        <v>28</v>
      </c>
      <c r="C10988">
        <v>0.09</v>
      </c>
      <c r="D10988">
        <f t="shared" si="172"/>
        <v>0</v>
      </c>
      <c r="E10988">
        <f>COUNTIFS($B$2:B10988,B10988)</f>
        <v>998</v>
      </c>
    </row>
    <row r="10989" spans="1:5" x14ac:dyDescent="0.3">
      <c r="A10989" t="s">
        <v>9163</v>
      </c>
      <c r="B10989" t="s">
        <v>28</v>
      </c>
      <c r="C10989">
        <v>0.09</v>
      </c>
      <c r="D10989">
        <f t="shared" si="172"/>
        <v>0</v>
      </c>
      <c r="E10989">
        <f>COUNTIFS($B$2:B10989,B10989)</f>
        <v>999</v>
      </c>
    </row>
    <row r="10990" spans="1:5" x14ac:dyDescent="0.3">
      <c r="A10990" t="s">
        <v>9242</v>
      </c>
      <c r="B10990" t="s">
        <v>28</v>
      </c>
      <c r="C10990">
        <v>0.09</v>
      </c>
      <c r="D10990">
        <f t="shared" si="172"/>
        <v>0</v>
      </c>
      <c r="E10990">
        <f>COUNTIFS($B$2:B10990,B10990)</f>
        <v>1000</v>
      </c>
    </row>
    <row r="10991" spans="1:5" x14ac:dyDescent="0.3">
      <c r="A10991" t="s">
        <v>9042</v>
      </c>
      <c r="B10991" t="s">
        <v>28</v>
      </c>
      <c r="C10991">
        <v>0.09</v>
      </c>
      <c r="D10991">
        <f t="shared" si="172"/>
        <v>0</v>
      </c>
      <c r="E10991">
        <f>COUNTIFS($B$2:B10991,B10991)</f>
        <v>1001</v>
      </c>
    </row>
    <row r="10992" spans="1:5" x14ac:dyDescent="0.3">
      <c r="A10992" t="s">
        <v>8984</v>
      </c>
      <c r="B10992" t="s">
        <v>28</v>
      </c>
      <c r="C10992">
        <v>0.09</v>
      </c>
      <c r="D10992">
        <f t="shared" si="172"/>
        <v>0</v>
      </c>
      <c r="E10992">
        <f>COUNTIFS($B$2:B10992,B10992)</f>
        <v>1002</v>
      </c>
    </row>
    <row r="10993" spans="1:5" x14ac:dyDescent="0.3">
      <c r="A10993" t="s">
        <v>8975</v>
      </c>
      <c r="B10993" t="s">
        <v>28</v>
      </c>
      <c r="C10993">
        <v>0.09</v>
      </c>
      <c r="D10993">
        <f t="shared" si="172"/>
        <v>0</v>
      </c>
      <c r="E10993">
        <f>COUNTIFS($B$2:B10993,B10993)</f>
        <v>1003</v>
      </c>
    </row>
    <row r="10994" spans="1:5" x14ac:dyDescent="0.3">
      <c r="A10994" t="s">
        <v>8993</v>
      </c>
      <c r="B10994" t="s">
        <v>28</v>
      </c>
      <c r="C10994">
        <v>0.09</v>
      </c>
      <c r="D10994">
        <f t="shared" si="172"/>
        <v>0</v>
      </c>
      <c r="E10994">
        <f>COUNTIFS($B$2:B10994,B10994)</f>
        <v>1004</v>
      </c>
    </row>
    <row r="10995" spans="1:5" x14ac:dyDescent="0.3">
      <c r="A10995" t="s">
        <v>9110</v>
      </c>
      <c r="B10995" t="s">
        <v>28</v>
      </c>
      <c r="C10995">
        <v>0.09</v>
      </c>
      <c r="D10995">
        <f t="shared" si="172"/>
        <v>0</v>
      </c>
      <c r="E10995">
        <f>COUNTIFS($B$2:B10995,B10995)</f>
        <v>1005</v>
      </c>
    </row>
    <row r="10996" spans="1:5" x14ac:dyDescent="0.3">
      <c r="A10996" t="s">
        <v>7353</v>
      </c>
      <c r="B10996" t="s">
        <v>28</v>
      </c>
      <c r="C10996">
        <v>0.09</v>
      </c>
      <c r="D10996">
        <f t="shared" si="172"/>
        <v>0</v>
      </c>
      <c r="E10996">
        <f>COUNTIFS($B$2:B10996,B10996)</f>
        <v>1006</v>
      </c>
    </row>
    <row r="10997" spans="1:5" x14ac:dyDescent="0.3">
      <c r="A10997" t="s">
        <v>1890</v>
      </c>
      <c r="B10997" t="s">
        <v>28</v>
      </c>
      <c r="C10997">
        <v>0.09</v>
      </c>
      <c r="D10997">
        <f t="shared" si="172"/>
        <v>0</v>
      </c>
      <c r="E10997">
        <f>COUNTIFS($B$2:B10997,B10997)</f>
        <v>1007</v>
      </c>
    </row>
    <row r="10998" spans="1:5" x14ac:dyDescent="0.3">
      <c r="A10998" t="s">
        <v>8685</v>
      </c>
      <c r="B10998" t="s">
        <v>28</v>
      </c>
      <c r="C10998">
        <v>0.09</v>
      </c>
      <c r="D10998">
        <f t="shared" si="172"/>
        <v>0</v>
      </c>
      <c r="E10998">
        <f>COUNTIFS($B$2:B10998,B10998)</f>
        <v>1008</v>
      </c>
    </row>
    <row r="10999" spans="1:5" x14ac:dyDescent="0.3">
      <c r="A10999" t="s">
        <v>9128</v>
      </c>
      <c r="B10999" t="s">
        <v>28</v>
      </c>
      <c r="C10999">
        <v>0.09</v>
      </c>
      <c r="D10999">
        <f t="shared" si="172"/>
        <v>0</v>
      </c>
      <c r="E10999">
        <f>COUNTIFS($B$2:B10999,B10999)</f>
        <v>1009</v>
      </c>
    </row>
    <row r="11000" spans="1:5" x14ac:dyDescent="0.3">
      <c r="A11000" t="s">
        <v>6131</v>
      </c>
      <c r="B11000" t="s">
        <v>28</v>
      </c>
      <c r="C11000">
        <v>0.09</v>
      </c>
      <c r="D11000">
        <f t="shared" si="172"/>
        <v>0</v>
      </c>
      <c r="E11000">
        <f>COUNTIFS($B$2:B11000,B11000)</f>
        <v>1010</v>
      </c>
    </row>
    <row r="11001" spans="1:5" x14ac:dyDescent="0.3">
      <c r="A11001" t="s">
        <v>9212</v>
      </c>
      <c r="B11001" t="s">
        <v>28</v>
      </c>
      <c r="C11001">
        <v>0.09</v>
      </c>
      <c r="D11001">
        <f t="shared" si="172"/>
        <v>0</v>
      </c>
      <c r="E11001">
        <f>COUNTIFS($B$2:B11001,B11001)</f>
        <v>1011</v>
      </c>
    </row>
    <row r="11002" spans="1:5" x14ac:dyDescent="0.3">
      <c r="A11002" t="s">
        <v>9272</v>
      </c>
      <c r="B11002" t="s">
        <v>28</v>
      </c>
      <c r="C11002">
        <v>0.09</v>
      </c>
      <c r="D11002">
        <f t="shared" si="172"/>
        <v>0</v>
      </c>
      <c r="E11002">
        <f>COUNTIFS($B$2:B11002,B11002)</f>
        <v>1012</v>
      </c>
    </row>
    <row r="11003" spans="1:5" x14ac:dyDescent="0.3">
      <c r="A11003" t="s">
        <v>9029</v>
      </c>
      <c r="B11003" t="s">
        <v>28</v>
      </c>
      <c r="C11003">
        <v>0.09</v>
      </c>
      <c r="D11003">
        <f t="shared" si="172"/>
        <v>0</v>
      </c>
      <c r="E11003">
        <f>COUNTIFS($B$2:B11003,B11003)</f>
        <v>1013</v>
      </c>
    </row>
    <row r="11004" spans="1:5" x14ac:dyDescent="0.3">
      <c r="A11004" t="s">
        <v>9143</v>
      </c>
      <c r="B11004" t="s">
        <v>28</v>
      </c>
      <c r="C11004">
        <v>0.09</v>
      </c>
      <c r="D11004">
        <f t="shared" si="172"/>
        <v>0</v>
      </c>
      <c r="E11004">
        <f>COUNTIFS($B$2:B11004,B11004)</f>
        <v>1014</v>
      </c>
    </row>
    <row r="11005" spans="1:5" x14ac:dyDescent="0.3">
      <c r="A11005" t="s">
        <v>9145</v>
      </c>
      <c r="B11005" t="s">
        <v>28</v>
      </c>
      <c r="C11005">
        <v>0.09</v>
      </c>
      <c r="D11005">
        <f t="shared" si="172"/>
        <v>0</v>
      </c>
      <c r="E11005">
        <f>COUNTIFS($B$2:B11005,B11005)</f>
        <v>1015</v>
      </c>
    </row>
    <row r="11006" spans="1:5" x14ac:dyDescent="0.3">
      <c r="A11006" t="s">
        <v>9175</v>
      </c>
      <c r="B11006" t="s">
        <v>28</v>
      </c>
      <c r="C11006">
        <v>0.09</v>
      </c>
      <c r="D11006">
        <f t="shared" si="172"/>
        <v>0</v>
      </c>
      <c r="E11006">
        <f>COUNTIFS($B$2:B11006,B11006)</f>
        <v>1016</v>
      </c>
    </row>
    <row r="11007" spans="1:5" x14ac:dyDescent="0.3">
      <c r="A11007" t="s">
        <v>9129</v>
      </c>
      <c r="B11007" t="s">
        <v>28</v>
      </c>
      <c r="C11007">
        <v>0.09</v>
      </c>
      <c r="D11007">
        <f t="shared" si="172"/>
        <v>0</v>
      </c>
      <c r="E11007">
        <f>COUNTIFS($B$2:B11007,B11007)</f>
        <v>1017</v>
      </c>
    </row>
    <row r="11008" spans="1:5" x14ac:dyDescent="0.3">
      <c r="A11008" t="s">
        <v>9070</v>
      </c>
      <c r="B11008" t="s">
        <v>28</v>
      </c>
      <c r="C11008">
        <v>0.09</v>
      </c>
      <c r="D11008">
        <f t="shared" si="172"/>
        <v>0</v>
      </c>
      <c r="E11008">
        <f>COUNTIFS($B$2:B11008,B11008)</f>
        <v>1018</v>
      </c>
    </row>
    <row r="11009" spans="1:5" x14ac:dyDescent="0.3">
      <c r="A11009" t="s">
        <v>9078</v>
      </c>
      <c r="B11009" t="s">
        <v>28</v>
      </c>
      <c r="C11009">
        <v>0.09</v>
      </c>
      <c r="D11009">
        <f t="shared" si="172"/>
        <v>0</v>
      </c>
      <c r="E11009">
        <f>COUNTIFS($B$2:B11009,B11009)</f>
        <v>1019</v>
      </c>
    </row>
    <row r="11010" spans="1:5" x14ac:dyDescent="0.3">
      <c r="A11010" t="s">
        <v>9098</v>
      </c>
      <c r="B11010" t="s">
        <v>28</v>
      </c>
      <c r="C11010">
        <v>0.09</v>
      </c>
      <c r="D11010">
        <f t="shared" si="172"/>
        <v>0</v>
      </c>
      <c r="E11010">
        <f>COUNTIFS($B$2:B11010,B11010)</f>
        <v>1020</v>
      </c>
    </row>
    <row r="11011" spans="1:5" x14ac:dyDescent="0.3">
      <c r="A11011" t="s">
        <v>9215</v>
      </c>
      <c r="B11011" t="s">
        <v>28</v>
      </c>
      <c r="C11011">
        <v>0.09</v>
      </c>
      <c r="D11011">
        <f t="shared" si="172"/>
        <v>0</v>
      </c>
      <c r="E11011">
        <f>COUNTIFS($B$2:B11011,B11011)</f>
        <v>1021</v>
      </c>
    </row>
    <row r="11012" spans="1:5" x14ac:dyDescent="0.3">
      <c r="A11012" t="s">
        <v>6760</v>
      </c>
      <c r="B11012" t="s">
        <v>28</v>
      </c>
      <c r="C11012">
        <v>0.09</v>
      </c>
      <c r="D11012">
        <f t="shared" si="172"/>
        <v>0</v>
      </c>
      <c r="E11012">
        <f>COUNTIFS($B$2:B11012,B11012)</f>
        <v>1022</v>
      </c>
    </row>
    <row r="11013" spans="1:5" x14ac:dyDescent="0.3">
      <c r="A11013" t="s">
        <v>9109</v>
      </c>
      <c r="B11013" t="s">
        <v>28</v>
      </c>
      <c r="C11013">
        <v>0.09</v>
      </c>
      <c r="D11013">
        <f t="shared" si="172"/>
        <v>0</v>
      </c>
      <c r="E11013">
        <f>COUNTIFS($B$2:B11013,B11013)</f>
        <v>1023</v>
      </c>
    </row>
    <row r="11014" spans="1:5" x14ac:dyDescent="0.3">
      <c r="A11014" t="s">
        <v>9133</v>
      </c>
      <c r="B11014" t="s">
        <v>28</v>
      </c>
      <c r="C11014">
        <v>0.09</v>
      </c>
      <c r="D11014">
        <f t="shared" si="172"/>
        <v>0</v>
      </c>
      <c r="E11014">
        <f>COUNTIFS($B$2:B11014,B11014)</f>
        <v>1024</v>
      </c>
    </row>
    <row r="11015" spans="1:5" x14ac:dyDescent="0.3">
      <c r="A11015" t="s">
        <v>9203</v>
      </c>
      <c r="B11015" t="s">
        <v>28</v>
      </c>
      <c r="C11015">
        <v>0.09</v>
      </c>
      <c r="D11015">
        <f t="shared" ref="D11015:D11078" si="173">IF(E11015&lt;5,E11015,0)</f>
        <v>0</v>
      </c>
      <c r="E11015">
        <f>COUNTIFS($B$2:B11015,B11015)</f>
        <v>1025</v>
      </c>
    </row>
    <row r="11016" spans="1:5" x14ac:dyDescent="0.3">
      <c r="A11016" t="s">
        <v>9218</v>
      </c>
      <c r="B11016" t="s">
        <v>28</v>
      </c>
      <c r="C11016">
        <v>0.09</v>
      </c>
      <c r="D11016">
        <f t="shared" si="173"/>
        <v>0</v>
      </c>
      <c r="E11016">
        <f>COUNTIFS($B$2:B11016,B11016)</f>
        <v>1026</v>
      </c>
    </row>
    <row r="11017" spans="1:5" x14ac:dyDescent="0.3">
      <c r="A11017" t="s">
        <v>9139</v>
      </c>
      <c r="B11017" t="s">
        <v>28</v>
      </c>
      <c r="C11017">
        <v>0.09</v>
      </c>
      <c r="D11017">
        <f t="shared" si="173"/>
        <v>0</v>
      </c>
      <c r="E11017">
        <f>COUNTIFS($B$2:B11017,B11017)</f>
        <v>1027</v>
      </c>
    </row>
    <row r="11018" spans="1:5" x14ac:dyDescent="0.3">
      <c r="A11018" t="s">
        <v>4137</v>
      </c>
      <c r="B11018" t="s">
        <v>28</v>
      </c>
      <c r="C11018">
        <v>0.09</v>
      </c>
      <c r="D11018">
        <f t="shared" si="173"/>
        <v>0</v>
      </c>
      <c r="E11018">
        <f>COUNTIFS($B$2:B11018,B11018)</f>
        <v>1028</v>
      </c>
    </row>
    <row r="11019" spans="1:5" x14ac:dyDescent="0.3">
      <c r="A11019" t="s">
        <v>9260</v>
      </c>
      <c r="B11019" t="s">
        <v>28</v>
      </c>
      <c r="C11019">
        <v>0.09</v>
      </c>
      <c r="D11019">
        <f t="shared" si="173"/>
        <v>0</v>
      </c>
      <c r="E11019">
        <f>COUNTIFS($B$2:B11019,B11019)</f>
        <v>1029</v>
      </c>
    </row>
    <row r="11020" spans="1:5" x14ac:dyDescent="0.3">
      <c r="A11020" t="s">
        <v>9210</v>
      </c>
      <c r="B11020" t="s">
        <v>28</v>
      </c>
      <c r="C11020">
        <v>0.09</v>
      </c>
      <c r="D11020">
        <f t="shared" si="173"/>
        <v>0</v>
      </c>
      <c r="E11020">
        <f>COUNTIFS($B$2:B11020,B11020)</f>
        <v>1030</v>
      </c>
    </row>
    <row r="11021" spans="1:5" x14ac:dyDescent="0.3">
      <c r="A11021" t="s">
        <v>2274</v>
      </c>
      <c r="B11021" t="s">
        <v>28</v>
      </c>
      <c r="C11021">
        <v>0.09</v>
      </c>
      <c r="D11021">
        <f t="shared" si="173"/>
        <v>0</v>
      </c>
      <c r="E11021">
        <f>COUNTIFS($B$2:B11021,B11021)</f>
        <v>1031</v>
      </c>
    </row>
    <row r="11022" spans="1:5" x14ac:dyDescent="0.3">
      <c r="A11022" t="s">
        <v>9216</v>
      </c>
      <c r="B11022" t="s">
        <v>28</v>
      </c>
      <c r="C11022">
        <v>0.09</v>
      </c>
      <c r="D11022">
        <f t="shared" si="173"/>
        <v>0</v>
      </c>
      <c r="E11022">
        <f>COUNTIFS($B$2:B11022,B11022)</f>
        <v>1032</v>
      </c>
    </row>
    <row r="11023" spans="1:5" x14ac:dyDescent="0.3">
      <c r="A11023" t="s">
        <v>6455</v>
      </c>
      <c r="B11023" t="s">
        <v>28</v>
      </c>
      <c r="C11023">
        <v>0.09</v>
      </c>
      <c r="D11023">
        <f t="shared" si="173"/>
        <v>0</v>
      </c>
      <c r="E11023">
        <f>COUNTIFS($B$2:B11023,B11023)</f>
        <v>1033</v>
      </c>
    </row>
    <row r="11024" spans="1:5" x14ac:dyDescent="0.3">
      <c r="A11024" t="s">
        <v>8978</v>
      </c>
      <c r="B11024" t="s">
        <v>28</v>
      </c>
      <c r="C11024">
        <v>0.09</v>
      </c>
      <c r="D11024">
        <f t="shared" si="173"/>
        <v>0</v>
      </c>
      <c r="E11024">
        <f>COUNTIFS($B$2:B11024,B11024)</f>
        <v>1034</v>
      </c>
    </row>
    <row r="11025" spans="1:5" x14ac:dyDescent="0.3">
      <c r="A11025" t="s">
        <v>8942</v>
      </c>
      <c r="B11025" t="s">
        <v>28</v>
      </c>
      <c r="C11025">
        <v>0.09</v>
      </c>
      <c r="D11025">
        <f t="shared" si="173"/>
        <v>0</v>
      </c>
      <c r="E11025">
        <f>COUNTIFS($B$2:B11025,B11025)</f>
        <v>1035</v>
      </c>
    </row>
    <row r="11026" spans="1:5" x14ac:dyDescent="0.3">
      <c r="A11026" t="s">
        <v>9423</v>
      </c>
      <c r="B11026" t="s">
        <v>28</v>
      </c>
      <c r="C11026">
        <v>0.08</v>
      </c>
      <c r="D11026">
        <f t="shared" si="173"/>
        <v>0</v>
      </c>
      <c r="E11026">
        <f>COUNTIFS($B$2:B11026,B11026)</f>
        <v>1036</v>
      </c>
    </row>
    <row r="11027" spans="1:5" x14ac:dyDescent="0.3">
      <c r="A11027" t="s">
        <v>9565</v>
      </c>
      <c r="B11027" t="s">
        <v>28</v>
      </c>
      <c r="C11027">
        <v>0.08</v>
      </c>
      <c r="D11027">
        <f t="shared" si="173"/>
        <v>0</v>
      </c>
      <c r="E11027">
        <f>COUNTIFS($B$2:B11027,B11027)</f>
        <v>1037</v>
      </c>
    </row>
    <row r="11028" spans="1:5" x14ac:dyDescent="0.3">
      <c r="A11028" t="s">
        <v>9606</v>
      </c>
      <c r="B11028" t="s">
        <v>28</v>
      </c>
      <c r="C11028">
        <v>0.08</v>
      </c>
      <c r="D11028">
        <f t="shared" si="173"/>
        <v>0</v>
      </c>
      <c r="E11028">
        <f>COUNTIFS($B$2:B11028,B11028)</f>
        <v>1038</v>
      </c>
    </row>
    <row r="11029" spans="1:5" x14ac:dyDescent="0.3">
      <c r="A11029" t="s">
        <v>9502</v>
      </c>
      <c r="B11029" t="s">
        <v>28</v>
      </c>
      <c r="C11029">
        <v>0.08</v>
      </c>
      <c r="D11029">
        <f t="shared" si="173"/>
        <v>0</v>
      </c>
      <c r="E11029">
        <f>COUNTIFS($B$2:B11029,B11029)</f>
        <v>1039</v>
      </c>
    </row>
    <row r="11030" spans="1:5" x14ac:dyDescent="0.3">
      <c r="A11030" t="s">
        <v>9412</v>
      </c>
      <c r="B11030" t="s">
        <v>28</v>
      </c>
      <c r="C11030">
        <v>0.08</v>
      </c>
      <c r="D11030">
        <f t="shared" si="173"/>
        <v>0</v>
      </c>
      <c r="E11030">
        <f>COUNTIFS($B$2:B11030,B11030)</f>
        <v>1040</v>
      </c>
    </row>
    <row r="11031" spans="1:5" x14ac:dyDescent="0.3">
      <c r="A11031" t="s">
        <v>9575</v>
      </c>
      <c r="B11031" t="s">
        <v>28</v>
      </c>
      <c r="C11031">
        <v>0.08</v>
      </c>
      <c r="D11031">
        <f t="shared" si="173"/>
        <v>0</v>
      </c>
      <c r="E11031">
        <f>COUNTIFS($B$2:B11031,B11031)</f>
        <v>1041</v>
      </c>
    </row>
    <row r="11032" spans="1:5" x14ac:dyDescent="0.3">
      <c r="A11032" t="s">
        <v>9283</v>
      </c>
      <c r="B11032" t="s">
        <v>28</v>
      </c>
      <c r="C11032">
        <v>0.08</v>
      </c>
      <c r="D11032">
        <f t="shared" si="173"/>
        <v>0</v>
      </c>
      <c r="E11032">
        <f>COUNTIFS($B$2:B11032,B11032)</f>
        <v>1042</v>
      </c>
    </row>
    <row r="11033" spans="1:5" x14ac:dyDescent="0.3">
      <c r="A11033" t="s">
        <v>9439</v>
      </c>
      <c r="B11033" t="s">
        <v>28</v>
      </c>
      <c r="C11033">
        <v>0.08</v>
      </c>
      <c r="D11033">
        <f t="shared" si="173"/>
        <v>0</v>
      </c>
      <c r="E11033">
        <f>COUNTIFS($B$2:B11033,B11033)</f>
        <v>1043</v>
      </c>
    </row>
    <row r="11034" spans="1:5" x14ac:dyDescent="0.3">
      <c r="A11034" t="s">
        <v>9276</v>
      </c>
      <c r="B11034" t="s">
        <v>28</v>
      </c>
      <c r="C11034">
        <v>0.08</v>
      </c>
      <c r="D11034">
        <f t="shared" si="173"/>
        <v>0</v>
      </c>
      <c r="E11034">
        <f>COUNTIFS($B$2:B11034,B11034)</f>
        <v>1044</v>
      </c>
    </row>
    <row r="11035" spans="1:5" x14ac:dyDescent="0.3">
      <c r="A11035" t="s">
        <v>9446</v>
      </c>
      <c r="B11035" t="s">
        <v>28</v>
      </c>
      <c r="C11035">
        <v>0.08</v>
      </c>
      <c r="D11035">
        <f t="shared" si="173"/>
        <v>0</v>
      </c>
      <c r="E11035">
        <f>COUNTIFS($B$2:B11035,B11035)</f>
        <v>1045</v>
      </c>
    </row>
    <row r="11036" spans="1:5" x14ac:dyDescent="0.3">
      <c r="A11036" t="s">
        <v>9514</v>
      </c>
      <c r="B11036" t="s">
        <v>28</v>
      </c>
      <c r="C11036">
        <v>0.08</v>
      </c>
      <c r="D11036">
        <f t="shared" si="173"/>
        <v>0</v>
      </c>
      <c r="E11036">
        <f>COUNTIFS($B$2:B11036,B11036)</f>
        <v>1046</v>
      </c>
    </row>
    <row r="11037" spans="1:5" x14ac:dyDescent="0.3">
      <c r="A11037" t="s">
        <v>9318</v>
      </c>
      <c r="B11037" t="s">
        <v>28</v>
      </c>
      <c r="C11037">
        <v>0.08</v>
      </c>
      <c r="D11037">
        <f t="shared" si="173"/>
        <v>0</v>
      </c>
      <c r="E11037">
        <f>COUNTIFS($B$2:B11037,B11037)</f>
        <v>1047</v>
      </c>
    </row>
    <row r="11038" spans="1:5" x14ac:dyDescent="0.3">
      <c r="A11038" t="s">
        <v>9344</v>
      </c>
      <c r="B11038" t="s">
        <v>28</v>
      </c>
      <c r="C11038">
        <v>0.08</v>
      </c>
      <c r="D11038">
        <f t="shared" si="173"/>
        <v>0</v>
      </c>
      <c r="E11038">
        <f>COUNTIFS($B$2:B11038,B11038)</f>
        <v>1048</v>
      </c>
    </row>
    <row r="11039" spans="1:5" x14ac:dyDescent="0.3">
      <c r="A11039" t="s">
        <v>9541</v>
      </c>
      <c r="B11039" t="s">
        <v>28</v>
      </c>
      <c r="C11039">
        <v>0.08</v>
      </c>
      <c r="D11039">
        <f t="shared" si="173"/>
        <v>0</v>
      </c>
      <c r="E11039">
        <f>COUNTIFS($B$2:B11039,B11039)</f>
        <v>1049</v>
      </c>
    </row>
    <row r="11040" spans="1:5" x14ac:dyDescent="0.3">
      <c r="A11040" t="s">
        <v>9302</v>
      </c>
      <c r="B11040" t="s">
        <v>28</v>
      </c>
      <c r="C11040">
        <v>0.08</v>
      </c>
      <c r="D11040">
        <f t="shared" si="173"/>
        <v>0</v>
      </c>
      <c r="E11040">
        <f>COUNTIFS($B$2:B11040,B11040)</f>
        <v>1050</v>
      </c>
    </row>
    <row r="11041" spans="1:5" x14ac:dyDescent="0.3">
      <c r="A11041" t="s">
        <v>9343</v>
      </c>
      <c r="B11041" t="s">
        <v>28</v>
      </c>
      <c r="C11041">
        <v>0.08</v>
      </c>
      <c r="D11041">
        <f t="shared" si="173"/>
        <v>0</v>
      </c>
      <c r="E11041">
        <f>COUNTIFS($B$2:B11041,B11041)</f>
        <v>1051</v>
      </c>
    </row>
    <row r="11042" spans="1:5" x14ac:dyDescent="0.3">
      <c r="A11042" t="s">
        <v>9371</v>
      </c>
      <c r="B11042" t="s">
        <v>28</v>
      </c>
      <c r="C11042">
        <v>0.08</v>
      </c>
      <c r="D11042">
        <f t="shared" si="173"/>
        <v>0</v>
      </c>
      <c r="E11042">
        <f>COUNTIFS($B$2:B11042,B11042)</f>
        <v>1052</v>
      </c>
    </row>
    <row r="11043" spans="1:5" x14ac:dyDescent="0.3">
      <c r="A11043" t="s">
        <v>9393</v>
      </c>
      <c r="B11043" t="s">
        <v>28</v>
      </c>
      <c r="C11043">
        <v>0.08</v>
      </c>
      <c r="D11043">
        <f t="shared" si="173"/>
        <v>0</v>
      </c>
      <c r="E11043">
        <f>COUNTIFS($B$2:B11043,B11043)</f>
        <v>1053</v>
      </c>
    </row>
    <row r="11044" spans="1:5" x14ac:dyDescent="0.3">
      <c r="A11044" t="s">
        <v>9619</v>
      </c>
      <c r="B11044" t="s">
        <v>28</v>
      </c>
      <c r="C11044">
        <v>0.08</v>
      </c>
      <c r="D11044">
        <f t="shared" si="173"/>
        <v>0</v>
      </c>
      <c r="E11044">
        <f>COUNTIFS($B$2:B11044,B11044)</f>
        <v>1054</v>
      </c>
    </row>
    <row r="11045" spans="1:5" x14ac:dyDescent="0.3">
      <c r="A11045" t="s">
        <v>9403</v>
      </c>
      <c r="B11045" t="s">
        <v>28</v>
      </c>
      <c r="C11045">
        <v>0.08</v>
      </c>
      <c r="D11045">
        <f t="shared" si="173"/>
        <v>0</v>
      </c>
      <c r="E11045">
        <f>COUNTIFS($B$2:B11045,B11045)</f>
        <v>1055</v>
      </c>
    </row>
    <row r="11046" spans="1:5" x14ac:dyDescent="0.3">
      <c r="A11046" t="s">
        <v>7416</v>
      </c>
      <c r="B11046" t="s">
        <v>28</v>
      </c>
      <c r="C11046">
        <v>0.08</v>
      </c>
      <c r="D11046">
        <f t="shared" si="173"/>
        <v>0</v>
      </c>
      <c r="E11046">
        <f>COUNTIFS($B$2:B11046,B11046)</f>
        <v>1056</v>
      </c>
    </row>
    <row r="11047" spans="1:5" x14ac:dyDescent="0.3">
      <c r="A11047" t="s">
        <v>9552</v>
      </c>
      <c r="B11047" t="s">
        <v>28</v>
      </c>
      <c r="C11047">
        <v>0.08</v>
      </c>
      <c r="D11047">
        <f t="shared" si="173"/>
        <v>0</v>
      </c>
      <c r="E11047">
        <f>COUNTIFS($B$2:B11047,B11047)</f>
        <v>1057</v>
      </c>
    </row>
    <row r="11048" spans="1:5" x14ac:dyDescent="0.3">
      <c r="A11048" t="s">
        <v>9564</v>
      </c>
      <c r="B11048" t="s">
        <v>28</v>
      </c>
      <c r="C11048">
        <v>0.08</v>
      </c>
      <c r="D11048">
        <f t="shared" si="173"/>
        <v>0</v>
      </c>
      <c r="E11048">
        <f>COUNTIFS($B$2:B11048,B11048)</f>
        <v>1058</v>
      </c>
    </row>
    <row r="11049" spans="1:5" x14ac:dyDescent="0.3">
      <c r="A11049" t="s">
        <v>9627</v>
      </c>
      <c r="B11049" t="s">
        <v>28</v>
      </c>
      <c r="C11049">
        <v>0.08</v>
      </c>
      <c r="D11049">
        <f t="shared" si="173"/>
        <v>0</v>
      </c>
      <c r="E11049">
        <f>COUNTIFS($B$2:B11049,B11049)</f>
        <v>1059</v>
      </c>
    </row>
    <row r="11050" spans="1:5" x14ac:dyDescent="0.3">
      <c r="A11050" t="s">
        <v>9203</v>
      </c>
      <c r="B11050" t="s">
        <v>28</v>
      </c>
      <c r="C11050">
        <v>0.08</v>
      </c>
      <c r="D11050">
        <f t="shared" si="173"/>
        <v>0</v>
      </c>
      <c r="E11050">
        <f>COUNTIFS($B$2:B11050,B11050)</f>
        <v>1060</v>
      </c>
    </row>
    <row r="11051" spans="1:5" x14ac:dyDescent="0.3">
      <c r="A11051" t="s">
        <v>9452</v>
      </c>
      <c r="B11051" t="s">
        <v>28</v>
      </c>
      <c r="C11051">
        <v>0.08</v>
      </c>
      <c r="D11051">
        <f t="shared" si="173"/>
        <v>0</v>
      </c>
      <c r="E11051">
        <f>COUNTIFS($B$2:B11051,B11051)</f>
        <v>1061</v>
      </c>
    </row>
    <row r="11052" spans="1:5" x14ac:dyDescent="0.3">
      <c r="A11052" t="s">
        <v>9394</v>
      </c>
      <c r="B11052" t="s">
        <v>28</v>
      </c>
      <c r="C11052">
        <v>0.08</v>
      </c>
      <c r="D11052">
        <f t="shared" si="173"/>
        <v>0</v>
      </c>
      <c r="E11052">
        <f>COUNTIFS($B$2:B11052,B11052)</f>
        <v>1062</v>
      </c>
    </row>
    <row r="11053" spans="1:5" x14ac:dyDescent="0.3">
      <c r="A11053" t="s">
        <v>9556</v>
      </c>
      <c r="B11053" t="s">
        <v>28</v>
      </c>
      <c r="C11053">
        <v>0.08</v>
      </c>
      <c r="D11053">
        <f t="shared" si="173"/>
        <v>0</v>
      </c>
      <c r="E11053">
        <f>COUNTIFS($B$2:B11053,B11053)</f>
        <v>1063</v>
      </c>
    </row>
    <row r="11054" spans="1:5" x14ac:dyDescent="0.3">
      <c r="A11054" t="s">
        <v>9585</v>
      </c>
      <c r="B11054" t="s">
        <v>28</v>
      </c>
      <c r="C11054">
        <v>0.08</v>
      </c>
      <c r="D11054">
        <f t="shared" si="173"/>
        <v>0</v>
      </c>
      <c r="E11054">
        <f>COUNTIFS($B$2:B11054,B11054)</f>
        <v>1064</v>
      </c>
    </row>
    <row r="11055" spans="1:5" x14ac:dyDescent="0.3">
      <c r="A11055" t="s">
        <v>9335</v>
      </c>
      <c r="B11055" t="s">
        <v>28</v>
      </c>
      <c r="C11055">
        <v>0.08</v>
      </c>
      <c r="D11055">
        <f t="shared" si="173"/>
        <v>0</v>
      </c>
      <c r="E11055">
        <f>COUNTIFS($B$2:B11055,B11055)</f>
        <v>1065</v>
      </c>
    </row>
    <row r="11056" spans="1:5" x14ac:dyDescent="0.3">
      <c r="A11056" t="s">
        <v>5728</v>
      </c>
      <c r="B11056" t="s">
        <v>28</v>
      </c>
      <c r="C11056">
        <v>0.08</v>
      </c>
      <c r="D11056">
        <f t="shared" si="173"/>
        <v>0</v>
      </c>
      <c r="E11056">
        <f>COUNTIFS($B$2:B11056,B11056)</f>
        <v>1066</v>
      </c>
    </row>
    <row r="11057" spans="1:5" x14ac:dyDescent="0.3">
      <c r="A11057" t="s">
        <v>9638</v>
      </c>
      <c r="B11057" t="s">
        <v>28</v>
      </c>
      <c r="C11057">
        <v>0.08</v>
      </c>
      <c r="D11057">
        <f t="shared" si="173"/>
        <v>0</v>
      </c>
      <c r="E11057">
        <f>COUNTIFS($B$2:B11057,B11057)</f>
        <v>1067</v>
      </c>
    </row>
    <row r="11058" spans="1:5" x14ac:dyDescent="0.3">
      <c r="A11058" t="s">
        <v>8688</v>
      </c>
      <c r="B11058" t="s">
        <v>28</v>
      </c>
      <c r="C11058">
        <v>0.08</v>
      </c>
      <c r="D11058">
        <f t="shared" si="173"/>
        <v>0</v>
      </c>
      <c r="E11058">
        <f>COUNTIFS($B$2:B11058,B11058)</f>
        <v>1068</v>
      </c>
    </row>
    <row r="11059" spans="1:5" x14ac:dyDescent="0.3">
      <c r="A11059" t="s">
        <v>9539</v>
      </c>
      <c r="B11059" t="s">
        <v>28</v>
      </c>
      <c r="C11059">
        <v>0.08</v>
      </c>
      <c r="D11059">
        <f t="shared" si="173"/>
        <v>0</v>
      </c>
      <c r="E11059">
        <f>COUNTIFS($B$2:B11059,B11059)</f>
        <v>1069</v>
      </c>
    </row>
    <row r="11060" spans="1:5" x14ac:dyDescent="0.3">
      <c r="A11060" t="s">
        <v>9216</v>
      </c>
      <c r="B11060" t="s">
        <v>28</v>
      </c>
      <c r="C11060">
        <v>0.08</v>
      </c>
      <c r="D11060">
        <f t="shared" si="173"/>
        <v>0</v>
      </c>
      <c r="E11060">
        <f>COUNTIFS($B$2:B11060,B11060)</f>
        <v>1070</v>
      </c>
    </row>
    <row r="11061" spans="1:5" x14ac:dyDescent="0.3">
      <c r="A11061" t="s">
        <v>9508</v>
      </c>
      <c r="B11061" t="s">
        <v>28</v>
      </c>
      <c r="C11061">
        <v>0.08</v>
      </c>
      <c r="D11061">
        <f t="shared" si="173"/>
        <v>0</v>
      </c>
      <c r="E11061">
        <f>COUNTIFS($B$2:B11061,B11061)</f>
        <v>1071</v>
      </c>
    </row>
    <row r="11062" spans="1:5" x14ac:dyDescent="0.3">
      <c r="A11062" t="s">
        <v>9628</v>
      </c>
      <c r="B11062" t="s">
        <v>28</v>
      </c>
      <c r="C11062">
        <v>0.08</v>
      </c>
      <c r="D11062">
        <f t="shared" si="173"/>
        <v>0</v>
      </c>
      <c r="E11062">
        <f>COUNTIFS($B$2:B11062,B11062)</f>
        <v>1072</v>
      </c>
    </row>
    <row r="11063" spans="1:5" x14ac:dyDescent="0.3">
      <c r="A11063" t="s">
        <v>9530</v>
      </c>
      <c r="B11063" t="s">
        <v>28</v>
      </c>
      <c r="C11063">
        <v>0.08</v>
      </c>
      <c r="D11063">
        <f t="shared" si="173"/>
        <v>0</v>
      </c>
      <c r="E11063">
        <f>COUNTIFS($B$2:B11063,B11063)</f>
        <v>1073</v>
      </c>
    </row>
    <row r="11064" spans="1:5" x14ac:dyDescent="0.3">
      <c r="A11064" t="s">
        <v>9607</v>
      </c>
      <c r="B11064" t="s">
        <v>28</v>
      </c>
      <c r="C11064">
        <v>0.08</v>
      </c>
      <c r="D11064">
        <f t="shared" si="173"/>
        <v>0</v>
      </c>
      <c r="E11064">
        <f>COUNTIFS($B$2:B11064,B11064)</f>
        <v>1074</v>
      </c>
    </row>
    <row r="11065" spans="1:5" x14ac:dyDescent="0.3">
      <c r="A11065" t="s">
        <v>9607</v>
      </c>
      <c r="B11065" t="s">
        <v>28</v>
      </c>
      <c r="C11065">
        <v>0.08</v>
      </c>
      <c r="D11065">
        <f t="shared" si="173"/>
        <v>0</v>
      </c>
      <c r="E11065">
        <f>COUNTIFS($B$2:B11065,B11065)</f>
        <v>1075</v>
      </c>
    </row>
    <row r="11066" spans="1:5" x14ac:dyDescent="0.3">
      <c r="A11066" t="s">
        <v>9565</v>
      </c>
      <c r="B11066" t="s">
        <v>28</v>
      </c>
      <c r="C11066">
        <v>7.0000000000000007E-2</v>
      </c>
      <c r="D11066">
        <f t="shared" si="173"/>
        <v>0</v>
      </c>
      <c r="E11066">
        <f>COUNTIFS($B$2:B11066,B11066)</f>
        <v>1076</v>
      </c>
    </row>
    <row r="11067" spans="1:5" x14ac:dyDescent="0.3">
      <c r="A11067" t="s">
        <v>9863</v>
      </c>
      <c r="B11067" t="s">
        <v>28</v>
      </c>
      <c r="C11067">
        <v>7.0000000000000007E-2</v>
      </c>
      <c r="D11067">
        <f t="shared" si="173"/>
        <v>0</v>
      </c>
      <c r="E11067">
        <f>COUNTIFS($B$2:B11067,B11067)</f>
        <v>1077</v>
      </c>
    </row>
    <row r="11068" spans="1:5" x14ac:dyDescent="0.3">
      <c r="A11068" t="s">
        <v>9649</v>
      </c>
      <c r="B11068" t="s">
        <v>28</v>
      </c>
      <c r="C11068">
        <v>7.0000000000000007E-2</v>
      </c>
      <c r="D11068">
        <f t="shared" si="173"/>
        <v>0</v>
      </c>
      <c r="E11068">
        <f>COUNTIFS($B$2:B11068,B11068)</f>
        <v>1078</v>
      </c>
    </row>
    <row r="11069" spans="1:5" x14ac:dyDescent="0.3">
      <c r="A11069" t="s">
        <v>9934</v>
      </c>
      <c r="B11069" t="s">
        <v>28</v>
      </c>
      <c r="C11069">
        <v>7.0000000000000007E-2</v>
      </c>
      <c r="D11069">
        <f t="shared" si="173"/>
        <v>0</v>
      </c>
      <c r="E11069">
        <f>COUNTIFS($B$2:B11069,B11069)</f>
        <v>1079</v>
      </c>
    </row>
    <row r="11070" spans="1:5" x14ac:dyDescent="0.3">
      <c r="A11070" t="s">
        <v>9660</v>
      </c>
      <c r="B11070" t="s">
        <v>28</v>
      </c>
      <c r="C11070">
        <v>7.0000000000000007E-2</v>
      </c>
      <c r="D11070">
        <f t="shared" si="173"/>
        <v>0</v>
      </c>
      <c r="E11070">
        <f>COUNTIFS($B$2:B11070,B11070)</f>
        <v>1080</v>
      </c>
    </row>
    <row r="11071" spans="1:5" x14ac:dyDescent="0.3">
      <c r="A11071" t="s">
        <v>9933</v>
      </c>
      <c r="B11071" t="s">
        <v>28</v>
      </c>
      <c r="C11071">
        <v>7.0000000000000007E-2</v>
      </c>
      <c r="D11071">
        <f t="shared" si="173"/>
        <v>0</v>
      </c>
      <c r="E11071">
        <f>COUNTIFS($B$2:B11071,B11071)</f>
        <v>1081</v>
      </c>
    </row>
    <row r="11072" spans="1:5" x14ac:dyDescent="0.3">
      <c r="A11072" t="s">
        <v>10027</v>
      </c>
      <c r="B11072" t="s">
        <v>28</v>
      </c>
      <c r="C11072">
        <v>7.0000000000000007E-2</v>
      </c>
      <c r="D11072">
        <f t="shared" si="173"/>
        <v>0</v>
      </c>
      <c r="E11072">
        <f>COUNTIFS($B$2:B11072,B11072)</f>
        <v>1082</v>
      </c>
    </row>
    <row r="11073" spans="1:5" x14ac:dyDescent="0.3">
      <c r="A11073" t="s">
        <v>9883</v>
      </c>
      <c r="B11073" t="s">
        <v>28</v>
      </c>
      <c r="C11073">
        <v>7.0000000000000007E-2</v>
      </c>
      <c r="D11073">
        <f t="shared" si="173"/>
        <v>0</v>
      </c>
      <c r="E11073">
        <f>COUNTIFS($B$2:B11073,B11073)</f>
        <v>1083</v>
      </c>
    </row>
    <row r="11074" spans="1:5" x14ac:dyDescent="0.3">
      <c r="A11074" t="s">
        <v>9904</v>
      </c>
      <c r="B11074" t="s">
        <v>28</v>
      </c>
      <c r="C11074">
        <v>7.0000000000000007E-2</v>
      </c>
      <c r="D11074">
        <f t="shared" si="173"/>
        <v>0</v>
      </c>
      <c r="E11074">
        <f>COUNTIFS($B$2:B11074,B11074)</f>
        <v>1084</v>
      </c>
    </row>
    <row r="11075" spans="1:5" x14ac:dyDescent="0.3">
      <c r="A11075" t="s">
        <v>10020</v>
      </c>
      <c r="B11075" t="s">
        <v>28</v>
      </c>
      <c r="C11075">
        <v>7.0000000000000007E-2</v>
      </c>
      <c r="D11075">
        <f t="shared" si="173"/>
        <v>0</v>
      </c>
      <c r="E11075">
        <f>COUNTIFS($B$2:B11075,B11075)</f>
        <v>1085</v>
      </c>
    </row>
    <row r="11076" spans="1:5" x14ac:dyDescent="0.3">
      <c r="A11076" t="s">
        <v>9766</v>
      </c>
      <c r="B11076" t="s">
        <v>28</v>
      </c>
      <c r="C11076">
        <v>7.0000000000000007E-2</v>
      </c>
      <c r="D11076">
        <f t="shared" si="173"/>
        <v>0</v>
      </c>
      <c r="E11076">
        <f>COUNTIFS($B$2:B11076,B11076)</f>
        <v>1086</v>
      </c>
    </row>
    <row r="11077" spans="1:5" x14ac:dyDescent="0.3">
      <c r="A11077" t="s">
        <v>9799</v>
      </c>
      <c r="B11077" t="s">
        <v>28</v>
      </c>
      <c r="C11077">
        <v>7.0000000000000007E-2</v>
      </c>
      <c r="D11077">
        <f t="shared" si="173"/>
        <v>0</v>
      </c>
      <c r="E11077">
        <f>COUNTIFS($B$2:B11077,B11077)</f>
        <v>1087</v>
      </c>
    </row>
    <row r="11078" spans="1:5" x14ac:dyDescent="0.3">
      <c r="A11078" t="s">
        <v>6521</v>
      </c>
      <c r="B11078" t="s">
        <v>28</v>
      </c>
      <c r="C11078">
        <v>7.0000000000000007E-2</v>
      </c>
      <c r="D11078">
        <f t="shared" si="173"/>
        <v>0</v>
      </c>
      <c r="E11078">
        <f>COUNTIFS($B$2:B11078,B11078)</f>
        <v>1088</v>
      </c>
    </row>
    <row r="11079" spans="1:5" x14ac:dyDescent="0.3">
      <c r="A11079" t="s">
        <v>9958</v>
      </c>
      <c r="B11079" t="s">
        <v>28</v>
      </c>
      <c r="C11079">
        <v>7.0000000000000007E-2</v>
      </c>
      <c r="D11079">
        <f t="shared" ref="D11079:D11142" si="174">IF(E11079&lt;5,E11079,0)</f>
        <v>0</v>
      </c>
      <c r="E11079">
        <f>COUNTIFS($B$2:B11079,B11079)</f>
        <v>1089</v>
      </c>
    </row>
    <row r="11080" spans="1:5" x14ac:dyDescent="0.3">
      <c r="A11080" t="s">
        <v>9959</v>
      </c>
      <c r="B11080" t="s">
        <v>28</v>
      </c>
      <c r="C11080">
        <v>7.0000000000000007E-2</v>
      </c>
      <c r="D11080">
        <f t="shared" si="174"/>
        <v>0</v>
      </c>
      <c r="E11080">
        <f>COUNTIFS($B$2:B11080,B11080)</f>
        <v>1090</v>
      </c>
    </row>
    <row r="11081" spans="1:5" x14ac:dyDescent="0.3">
      <c r="A11081" t="s">
        <v>10015</v>
      </c>
      <c r="B11081" t="s">
        <v>28</v>
      </c>
      <c r="C11081">
        <v>7.0000000000000007E-2</v>
      </c>
      <c r="D11081">
        <f t="shared" si="174"/>
        <v>0</v>
      </c>
      <c r="E11081">
        <f>COUNTIFS($B$2:B11081,B11081)</f>
        <v>1091</v>
      </c>
    </row>
    <row r="11082" spans="1:5" x14ac:dyDescent="0.3">
      <c r="A11082" t="s">
        <v>8024</v>
      </c>
      <c r="B11082" t="s">
        <v>28</v>
      </c>
      <c r="C11082">
        <v>7.0000000000000007E-2</v>
      </c>
      <c r="D11082">
        <f t="shared" si="174"/>
        <v>0</v>
      </c>
      <c r="E11082">
        <f>COUNTIFS($B$2:B11082,B11082)</f>
        <v>1092</v>
      </c>
    </row>
    <row r="11083" spans="1:5" x14ac:dyDescent="0.3">
      <c r="A11083" t="s">
        <v>9708</v>
      </c>
      <c r="B11083" t="s">
        <v>28</v>
      </c>
      <c r="C11083">
        <v>7.0000000000000007E-2</v>
      </c>
      <c r="D11083">
        <f t="shared" si="174"/>
        <v>0</v>
      </c>
      <c r="E11083">
        <f>COUNTIFS($B$2:B11083,B11083)</f>
        <v>1093</v>
      </c>
    </row>
    <row r="11084" spans="1:5" x14ac:dyDescent="0.3">
      <c r="A11084" t="s">
        <v>9715</v>
      </c>
      <c r="B11084" t="s">
        <v>28</v>
      </c>
      <c r="C11084">
        <v>7.0000000000000007E-2</v>
      </c>
      <c r="D11084">
        <f t="shared" si="174"/>
        <v>0</v>
      </c>
      <c r="E11084">
        <f>COUNTIFS($B$2:B11084,B11084)</f>
        <v>1094</v>
      </c>
    </row>
    <row r="11085" spans="1:5" x14ac:dyDescent="0.3">
      <c r="A11085" t="s">
        <v>9788</v>
      </c>
      <c r="B11085" t="s">
        <v>28</v>
      </c>
      <c r="C11085">
        <v>7.0000000000000007E-2</v>
      </c>
      <c r="D11085">
        <f t="shared" si="174"/>
        <v>0</v>
      </c>
      <c r="E11085">
        <f>COUNTIFS($B$2:B11085,B11085)</f>
        <v>1095</v>
      </c>
    </row>
    <row r="11086" spans="1:5" x14ac:dyDescent="0.3">
      <c r="A11086" t="s">
        <v>3237</v>
      </c>
      <c r="B11086" t="s">
        <v>28</v>
      </c>
      <c r="C11086">
        <v>7.0000000000000007E-2</v>
      </c>
      <c r="D11086">
        <f t="shared" si="174"/>
        <v>0</v>
      </c>
      <c r="E11086">
        <f>COUNTIFS($B$2:B11086,B11086)</f>
        <v>1096</v>
      </c>
    </row>
    <row r="11087" spans="1:5" x14ac:dyDescent="0.3">
      <c r="A11087" t="s">
        <v>9877</v>
      </c>
      <c r="B11087" t="s">
        <v>28</v>
      </c>
      <c r="C11087">
        <v>7.0000000000000007E-2</v>
      </c>
      <c r="D11087">
        <f t="shared" si="174"/>
        <v>0</v>
      </c>
      <c r="E11087">
        <f>COUNTIFS($B$2:B11087,B11087)</f>
        <v>1097</v>
      </c>
    </row>
    <row r="11088" spans="1:5" x14ac:dyDescent="0.3">
      <c r="A11088" t="s">
        <v>9968</v>
      </c>
      <c r="B11088" t="s">
        <v>28</v>
      </c>
      <c r="C11088">
        <v>7.0000000000000007E-2</v>
      </c>
      <c r="D11088">
        <f t="shared" si="174"/>
        <v>0</v>
      </c>
      <c r="E11088">
        <f>COUNTIFS($B$2:B11088,B11088)</f>
        <v>1098</v>
      </c>
    </row>
    <row r="11089" spans="1:5" x14ac:dyDescent="0.3">
      <c r="A11089" t="s">
        <v>9686</v>
      </c>
      <c r="B11089" t="s">
        <v>28</v>
      </c>
      <c r="C11089">
        <v>7.0000000000000007E-2</v>
      </c>
      <c r="D11089">
        <f t="shared" si="174"/>
        <v>0</v>
      </c>
      <c r="E11089">
        <f>COUNTIFS($B$2:B11089,B11089)</f>
        <v>1099</v>
      </c>
    </row>
    <row r="11090" spans="1:5" x14ac:dyDescent="0.3">
      <c r="A11090" t="s">
        <v>5978</v>
      </c>
      <c r="B11090" t="s">
        <v>28</v>
      </c>
      <c r="C11090">
        <v>7.0000000000000007E-2</v>
      </c>
      <c r="D11090">
        <f t="shared" si="174"/>
        <v>0</v>
      </c>
      <c r="E11090">
        <f>COUNTIFS($B$2:B11090,B11090)</f>
        <v>1100</v>
      </c>
    </row>
    <row r="11091" spans="1:5" x14ac:dyDescent="0.3">
      <c r="A11091" t="s">
        <v>9913</v>
      </c>
      <c r="B11091" t="s">
        <v>28</v>
      </c>
      <c r="C11091">
        <v>7.0000000000000007E-2</v>
      </c>
      <c r="D11091">
        <f t="shared" si="174"/>
        <v>0</v>
      </c>
      <c r="E11091">
        <f>COUNTIFS($B$2:B11091,B11091)</f>
        <v>1101</v>
      </c>
    </row>
    <row r="11092" spans="1:5" x14ac:dyDescent="0.3">
      <c r="A11092" t="s">
        <v>7854</v>
      </c>
      <c r="B11092" t="s">
        <v>28</v>
      </c>
      <c r="C11092">
        <v>7.0000000000000007E-2</v>
      </c>
      <c r="D11092">
        <f t="shared" si="174"/>
        <v>0</v>
      </c>
      <c r="E11092">
        <f>COUNTIFS($B$2:B11092,B11092)</f>
        <v>1102</v>
      </c>
    </row>
    <row r="11093" spans="1:5" x14ac:dyDescent="0.3">
      <c r="A11093" t="s">
        <v>9875</v>
      </c>
      <c r="B11093" t="s">
        <v>28</v>
      </c>
      <c r="C11093">
        <v>7.0000000000000007E-2</v>
      </c>
      <c r="D11093">
        <f t="shared" si="174"/>
        <v>0</v>
      </c>
      <c r="E11093">
        <f>COUNTIFS($B$2:B11093,B11093)</f>
        <v>1103</v>
      </c>
    </row>
    <row r="11094" spans="1:5" x14ac:dyDescent="0.3">
      <c r="A11094" t="s">
        <v>6928</v>
      </c>
      <c r="B11094" t="s">
        <v>28</v>
      </c>
      <c r="C11094">
        <v>7.0000000000000007E-2</v>
      </c>
      <c r="D11094">
        <f t="shared" si="174"/>
        <v>0</v>
      </c>
      <c r="E11094">
        <f>COUNTIFS($B$2:B11094,B11094)</f>
        <v>1104</v>
      </c>
    </row>
    <row r="11095" spans="1:5" x14ac:dyDescent="0.3">
      <c r="A11095" t="s">
        <v>9260</v>
      </c>
      <c r="B11095" t="s">
        <v>28</v>
      </c>
      <c r="C11095">
        <v>7.0000000000000007E-2</v>
      </c>
      <c r="D11095">
        <f t="shared" si="174"/>
        <v>0</v>
      </c>
      <c r="E11095">
        <f>COUNTIFS($B$2:B11095,B11095)</f>
        <v>1105</v>
      </c>
    </row>
    <row r="11096" spans="1:5" x14ac:dyDescent="0.3">
      <c r="A11096" t="s">
        <v>7169</v>
      </c>
      <c r="B11096" t="s">
        <v>28</v>
      </c>
      <c r="C11096">
        <v>7.0000000000000007E-2</v>
      </c>
      <c r="D11096">
        <f t="shared" si="174"/>
        <v>0</v>
      </c>
      <c r="E11096">
        <f>COUNTIFS($B$2:B11096,B11096)</f>
        <v>1106</v>
      </c>
    </row>
    <row r="11097" spans="1:5" x14ac:dyDescent="0.3">
      <c r="A11097" t="s">
        <v>9986</v>
      </c>
      <c r="B11097" t="s">
        <v>28</v>
      </c>
      <c r="C11097">
        <v>7.0000000000000007E-2</v>
      </c>
      <c r="D11097">
        <f t="shared" si="174"/>
        <v>0</v>
      </c>
      <c r="E11097">
        <f>COUNTIFS($B$2:B11097,B11097)</f>
        <v>1107</v>
      </c>
    </row>
    <row r="11098" spans="1:5" x14ac:dyDescent="0.3">
      <c r="A11098" t="s">
        <v>993</v>
      </c>
      <c r="B11098" t="s">
        <v>28</v>
      </c>
      <c r="C11098">
        <v>7.0000000000000007E-2</v>
      </c>
      <c r="D11098">
        <f t="shared" si="174"/>
        <v>0</v>
      </c>
      <c r="E11098">
        <f>COUNTIFS($B$2:B11098,B11098)</f>
        <v>1108</v>
      </c>
    </row>
    <row r="11099" spans="1:5" x14ac:dyDescent="0.3">
      <c r="A11099" t="s">
        <v>9819</v>
      </c>
      <c r="B11099" t="s">
        <v>28</v>
      </c>
      <c r="C11099">
        <v>7.0000000000000007E-2</v>
      </c>
      <c r="D11099">
        <f t="shared" si="174"/>
        <v>0</v>
      </c>
      <c r="E11099">
        <f>COUNTIFS($B$2:B11099,B11099)</f>
        <v>1109</v>
      </c>
    </row>
    <row r="11100" spans="1:5" x14ac:dyDescent="0.3">
      <c r="A11100" t="s">
        <v>9889</v>
      </c>
      <c r="B11100" t="s">
        <v>28</v>
      </c>
      <c r="C11100">
        <v>7.0000000000000007E-2</v>
      </c>
      <c r="D11100">
        <f t="shared" si="174"/>
        <v>0</v>
      </c>
      <c r="E11100">
        <f>COUNTIFS($B$2:B11100,B11100)</f>
        <v>1110</v>
      </c>
    </row>
    <row r="11101" spans="1:5" x14ac:dyDescent="0.3">
      <c r="A11101" t="s">
        <v>10018</v>
      </c>
      <c r="B11101" t="s">
        <v>28</v>
      </c>
      <c r="C11101">
        <v>7.0000000000000007E-2</v>
      </c>
      <c r="D11101">
        <f t="shared" si="174"/>
        <v>0</v>
      </c>
      <c r="E11101">
        <f>COUNTIFS($B$2:B11101,B11101)</f>
        <v>1111</v>
      </c>
    </row>
    <row r="11102" spans="1:5" x14ac:dyDescent="0.3">
      <c r="A11102" t="s">
        <v>9508</v>
      </c>
      <c r="B11102" t="s">
        <v>28</v>
      </c>
      <c r="C11102">
        <v>7.0000000000000007E-2</v>
      </c>
      <c r="D11102">
        <f t="shared" si="174"/>
        <v>0</v>
      </c>
      <c r="E11102">
        <f>COUNTIFS($B$2:B11102,B11102)</f>
        <v>1112</v>
      </c>
    </row>
    <row r="11103" spans="1:5" x14ac:dyDescent="0.3">
      <c r="A11103" t="s">
        <v>9665</v>
      </c>
      <c r="B11103" t="s">
        <v>28</v>
      </c>
      <c r="C11103">
        <v>7.0000000000000007E-2</v>
      </c>
      <c r="D11103">
        <f t="shared" si="174"/>
        <v>0</v>
      </c>
      <c r="E11103">
        <f>COUNTIFS($B$2:B11103,B11103)</f>
        <v>1113</v>
      </c>
    </row>
    <row r="11104" spans="1:5" x14ac:dyDescent="0.3">
      <c r="A11104" t="s">
        <v>9689</v>
      </c>
      <c r="B11104" t="s">
        <v>28</v>
      </c>
      <c r="C11104">
        <v>7.0000000000000007E-2</v>
      </c>
      <c r="D11104">
        <f t="shared" si="174"/>
        <v>0</v>
      </c>
      <c r="E11104">
        <f>COUNTIFS($B$2:B11104,B11104)</f>
        <v>1114</v>
      </c>
    </row>
    <row r="11105" spans="1:5" x14ac:dyDescent="0.3">
      <c r="A11105" t="s">
        <v>9835</v>
      </c>
      <c r="B11105" t="s">
        <v>28</v>
      </c>
      <c r="C11105">
        <v>7.0000000000000007E-2</v>
      </c>
      <c r="D11105">
        <f t="shared" si="174"/>
        <v>0</v>
      </c>
      <c r="E11105">
        <f>COUNTIFS($B$2:B11105,B11105)</f>
        <v>1115</v>
      </c>
    </row>
    <row r="11106" spans="1:5" x14ac:dyDescent="0.3">
      <c r="A11106" t="s">
        <v>9872</v>
      </c>
      <c r="B11106" t="s">
        <v>28</v>
      </c>
      <c r="C11106">
        <v>7.0000000000000007E-2</v>
      </c>
      <c r="D11106">
        <f t="shared" si="174"/>
        <v>0</v>
      </c>
      <c r="E11106">
        <f>COUNTIFS($B$2:B11106,B11106)</f>
        <v>1116</v>
      </c>
    </row>
    <row r="11107" spans="1:5" x14ac:dyDescent="0.3">
      <c r="A11107" t="s">
        <v>9972</v>
      </c>
      <c r="B11107" t="s">
        <v>28</v>
      </c>
      <c r="C11107">
        <v>7.0000000000000007E-2</v>
      </c>
      <c r="D11107">
        <f t="shared" si="174"/>
        <v>0</v>
      </c>
      <c r="E11107">
        <f>COUNTIFS($B$2:B11107,B11107)</f>
        <v>1117</v>
      </c>
    </row>
    <row r="11108" spans="1:5" x14ac:dyDescent="0.3">
      <c r="A11108" t="s">
        <v>7205</v>
      </c>
      <c r="B11108" t="s">
        <v>28</v>
      </c>
      <c r="C11108">
        <v>7.0000000000000007E-2</v>
      </c>
      <c r="D11108">
        <f t="shared" si="174"/>
        <v>0</v>
      </c>
      <c r="E11108">
        <f>COUNTIFS($B$2:B11108,B11108)</f>
        <v>1118</v>
      </c>
    </row>
    <row r="11109" spans="1:5" x14ac:dyDescent="0.3">
      <c r="A11109" t="s">
        <v>8869</v>
      </c>
      <c r="B11109" t="s">
        <v>28</v>
      </c>
      <c r="C11109">
        <v>7.0000000000000007E-2</v>
      </c>
      <c r="D11109">
        <f t="shared" si="174"/>
        <v>0</v>
      </c>
      <c r="E11109">
        <f>COUNTIFS($B$2:B11109,B11109)</f>
        <v>1119</v>
      </c>
    </row>
    <row r="11110" spans="1:5" x14ac:dyDescent="0.3">
      <c r="A11110" t="s">
        <v>5350</v>
      </c>
      <c r="B11110" t="s">
        <v>28</v>
      </c>
      <c r="C11110">
        <v>7.0000000000000007E-2</v>
      </c>
      <c r="D11110">
        <f t="shared" si="174"/>
        <v>0</v>
      </c>
      <c r="E11110">
        <f>COUNTIFS($B$2:B11110,B11110)</f>
        <v>1120</v>
      </c>
    </row>
    <row r="11111" spans="1:5" x14ac:dyDescent="0.3">
      <c r="A11111" t="s">
        <v>9726</v>
      </c>
      <c r="B11111" t="s">
        <v>28</v>
      </c>
      <c r="C11111">
        <v>7.0000000000000007E-2</v>
      </c>
      <c r="D11111">
        <f t="shared" si="174"/>
        <v>0</v>
      </c>
      <c r="E11111">
        <f>COUNTIFS($B$2:B11111,B11111)</f>
        <v>1121</v>
      </c>
    </row>
    <row r="11112" spans="1:5" x14ac:dyDescent="0.3">
      <c r="A11112" t="s">
        <v>9810</v>
      </c>
      <c r="B11112" t="s">
        <v>28</v>
      </c>
      <c r="C11112">
        <v>7.0000000000000007E-2</v>
      </c>
      <c r="D11112">
        <f t="shared" si="174"/>
        <v>0</v>
      </c>
      <c r="E11112">
        <f>COUNTIFS($B$2:B11112,B11112)</f>
        <v>1122</v>
      </c>
    </row>
    <row r="11113" spans="1:5" x14ac:dyDescent="0.3">
      <c r="A11113" t="s">
        <v>6256</v>
      </c>
      <c r="B11113" t="s">
        <v>28</v>
      </c>
      <c r="C11113">
        <v>7.0000000000000007E-2</v>
      </c>
      <c r="D11113">
        <f t="shared" si="174"/>
        <v>0</v>
      </c>
      <c r="E11113">
        <f>COUNTIFS($B$2:B11113,B11113)</f>
        <v>1123</v>
      </c>
    </row>
    <row r="11114" spans="1:5" x14ac:dyDescent="0.3">
      <c r="A11114" t="s">
        <v>1264</v>
      </c>
      <c r="B11114" t="s">
        <v>28</v>
      </c>
      <c r="C11114">
        <v>7.0000000000000007E-2</v>
      </c>
      <c r="D11114">
        <f t="shared" si="174"/>
        <v>0</v>
      </c>
      <c r="E11114">
        <f>COUNTIFS($B$2:B11114,B11114)</f>
        <v>1124</v>
      </c>
    </row>
    <row r="11115" spans="1:5" x14ac:dyDescent="0.3">
      <c r="A11115" t="s">
        <v>9670</v>
      </c>
      <c r="B11115" t="s">
        <v>28</v>
      </c>
      <c r="C11115">
        <v>7.0000000000000007E-2</v>
      </c>
      <c r="D11115">
        <f t="shared" si="174"/>
        <v>0</v>
      </c>
      <c r="E11115">
        <f>COUNTIFS($B$2:B11115,B11115)</f>
        <v>1125</v>
      </c>
    </row>
    <row r="11116" spans="1:5" x14ac:dyDescent="0.3">
      <c r="A11116" t="s">
        <v>10317</v>
      </c>
      <c r="B11116" t="s">
        <v>28</v>
      </c>
      <c r="C11116">
        <v>0.06</v>
      </c>
      <c r="D11116">
        <f t="shared" si="174"/>
        <v>0</v>
      </c>
      <c r="E11116">
        <f>COUNTIFS($B$2:B11116,B11116)</f>
        <v>1126</v>
      </c>
    </row>
    <row r="11117" spans="1:5" x14ac:dyDescent="0.3">
      <c r="A11117" t="s">
        <v>10111</v>
      </c>
      <c r="B11117" t="s">
        <v>28</v>
      </c>
      <c r="C11117">
        <v>0.06</v>
      </c>
      <c r="D11117">
        <f t="shared" si="174"/>
        <v>0</v>
      </c>
      <c r="E11117">
        <f>COUNTIFS($B$2:B11117,B11117)</f>
        <v>1127</v>
      </c>
    </row>
    <row r="11118" spans="1:5" x14ac:dyDescent="0.3">
      <c r="A11118" t="s">
        <v>10405</v>
      </c>
      <c r="B11118" t="s">
        <v>28</v>
      </c>
      <c r="C11118">
        <v>0.06</v>
      </c>
      <c r="D11118">
        <f t="shared" si="174"/>
        <v>0</v>
      </c>
      <c r="E11118">
        <f>COUNTIFS($B$2:B11118,B11118)</f>
        <v>1128</v>
      </c>
    </row>
    <row r="11119" spans="1:5" x14ac:dyDescent="0.3">
      <c r="A11119" t="s">
        <v>10431</v>
      </c>
      <c r="B11119" t="s">
        <v>28</v>
      </c>
      <c r="C11119">
        <v>0.06</v>
      </c>
      <c r="D11119">
        <f t="shared" si="174"/>
        <v>0</v>
      </c>
      <c r="E11119">
        <f>COUNTIFS($B$2:B11119,B11119)</f>
        <v>1129</v>
      </c>
    </row>
    <row r="11120" spans="1:5" x14ac:dyDescent="0.3">
      <c r="A11120" t="s">
        <v>10434</v>
      </c>
      <c r="B11120" t="s">
        <v>28</v>
      </c>
      <c r="C11120">
        <v>0.06</v>
      </c>
      <c r="D11120">
        <f t="shared" si="174"/>
        <v>0</v>
      </c>
      <c r="E11120">
        <f>COUNTIFS($B$2:B11120,B11120)</f>
        <v>1130</v>
      </c>
    </row>
    <row r="11121" spans="1:5" x14ac:dyDescent="0.3">
      <c r="A11121" t="s">
        <v>10059</v>
      </c>
      <c r="B11121" t="s">
        <v>28</v>
      </c>
      <c r="C11121">
        <v>0.06</v>
      </c>
      <c r="D11121">
        <f t="shared" si="174"/>
        <v>0</v>
      </c>
      <c r="E11121">
        <f>COUNTIFS($B$2:B11121,B11121)</f>
        <v>1131</v>
      </c>
    </row>
    <row r="11122" spans="1:5" x14ac:dyDescent="0.3">
      <c r="A11122" t="s">
        <v>10132</v>
      </c>
      <c r="B11122" t="s">
        <v>28</v>
      </c>
      <c r="C11122">
        <v>0.06</v>
      </c>
      <c r="D11122">
        <f t="shared" si="174"/>
        <v>0</v>
      </c>
      <c r="E11122">
        <f>COUNTIFS($B$2:B11122,B11122)</f>
        <v>1132</v>
      </c>
    </row>
    <row r="11123" spans="1:5" x14ac:dyDescent="0.3">
      <c r="A11123" t="s">
        <v>10186</v>
      </c>
      <c r="B11123" t="s">
        <v>28</v>
      </c>
      <c r="C11123">
        <v>0.06</v>
      </c>
      <c r="D11123">
        <f t="shared" si="174"/>
        <v>0</v>
      </c>
      <c r="E11123">
        <f>COUNTIFS($B$2:B11123,B11123)</f>
        <v>1133</v>
      </c>
    </row>
    <row r="11124" spans="1:5" x14ac:dyDescent="0.3">
      <c r="A11124" t="s">
        <v>1550</v>
      </c>
      <c r="B11124" t="s">
        <v>28</v>
      </c>
      <c r="C11124">
        <v>0.06</v>
      </c>
      <c r="D11124">
        <f t="shared" si="174"/>
        <v>0</v>
      </c>
      <c r="E11124">
        <f>COUNTIFS($B$2:B11124,B11124)</f>
        <v>1134</v>
      </c>
    </row>
    <row r="11125" spans="1:5" x14ac:dyDescent="0.3">
      <c r="A11125" t="s">
        <v>10251</v>
      </c>
      <c r="B11125" t="s">
        <v>28</v>
      </c>
      <c r="C11125">
        <v>0.06</v>
      </c>
      <c r="D11125">
        <f t="shared" si="174"/>
        <v>0</v>
      </c>
      <c r="E11125">
        <f>COUNTIFS($B$2:B11125,B11125)</f>
        <v>1135</v>
      </c>
    </row>
    <row r="11126" spans="1:5" x14ac:dyDescent="0.3">
      <c r="A11126" t="s">
        <v>10339</v>
      </c>
      <c r="B11126" t="s">
        <v>28</v>
      </c>
      <c r="C11126">
        <v>0.06</v>
      </c>
      <c r="D11126">
        <f t="shared" si="174"/>
        <v>0</v>
      </c>
      <c r="E11126">
        <f>COUNTIFS($B$2:B11126,B11126)</f>
        <v>1136</v>
      </c>
    </row>
    <row r="11127" spans="1:5" x14ac:dyDescent="0.3">
      <c r="A11127" t="s">
        <v>10441</v>
      </c>
      <c r="B11127" t="s">
        <v>28</v>
      </c>
      <c r="C11127">
        <v>0.06</v>
      </c>
      <c r="D11127">
        <f t="shared" si="174"/>
        <v>0</v>
      </c>
      <c r="E11127">
        <f>COUNTIFS($B$2:B11127,B11127)</f>
        <v>1137</v>
      </c>
    </row>
    <row r="11128" spans="1:5" x14ac:dyDescent="0.3">
      <c r="A11128" t="s">
        <v>10435</v>
      </c>
      <c r="B11128" t="s">
        <v>28</v>
      </c>
      <c r="C11128">
        <v>0.06</v>
      </c>
      <c r="D11128">
        <f t="shared" si="174"/>
        <v>0</v>
      </c>
      <c r="E11128">
        <f>COUNTIFS($B$2:B11128,B11128)</f>
        <v>1138</v>
      </c>
    </row>
    <row r="11129" spans="1:5" x14ac:dyDescent="0.3">
      <c r="A11129" t="s">
        <v>10499</v>
      </c>
      <c r="B11129" t="s">
        <v>28</v>
      </c>
      <c r="C11129">
        <v>0.06</v>
      </c>
      <c r="D11129">
        <f t="shared" si="174"/>
        <v>0</v>
      </c>
      <c r="E11129">
        <f>COUNTIFS($B$2:B11129,B11129)</f>
        <v>1139</v>
      </c>
    </row>
    <row r="11130" spans="1:5" x14ac:dyDescent="0.3">
      <c r="A11130" t="s">
        <v>10513</v>
      </c>
      <c r="B11130" t="s">
        <v>28</v>
      </c>
      <c r="C11130">
        <v>0.06</v>
      </c>
      <c r="D11130">
        <f t="shared" si="174"/>
        <v>0</v>
      </c>
      <c r="E11130">
        <f>COUNTIFS($B$2:B11130,B11130)</f>
        <v>1140</v>
      </c>
    </row>
    <row r="11131" spans="1:5" x14ac:dyDescent="0.3">
      <c r="A11131" t="s">
        <v>10108</v>
      </c>
      <c r="B11131" t="s">
        <v>28</v>
      </c>
      <c r="C11131">
        <v>0.06</v>
      </c>
      <c r="D11131">
        <f t="shared" si="174"/>
        <v>0</v>
      </c>
      <c r="E11131">
        <f>COUNTIFS($B$2:B11131,B11131)</f>
        <v>1141</v>
      </c>
    </row>
    <row r="11132" spans="1:5" x14ac:dyDescent="0.3">
      <c r="A11132" t="s">
        <v>10160</v>
      </c>
      <c r="B11132" t="s">
        <v>28</v>
      </c>
      <c r="C11132">
        <v>0.06</v>
      </c>
      <c r="D11132">
        <f t="shared" si="174"/>
        <v>0</v>
      </c>
      <c r="E11132">
        <f>COUNTIFS($B$2:B11132,B11132)</f>
        <v>1142</v>
      </c>
    </row>
    <row r="11133" spans="1:5" x14ac:dyDescent="0.3">
      <c r="A11133" t="s">
        <v>9552</v>
      </c>
      <c r="B11133" t="s">
        <v>28</v>
      </c>
      <c r="C11133">
        <v>0.06</v>
      </c>
      <c r="D11133">
        <f t="shared" si="174"/>
        <v>0</v>
      </c>
      <c r="E11133">
        <f>COUNTIFS($B$2:B11133,B11133)</f>
        <v>1143</v>
      </c>
    </row>
    <row r="11134" spans="1:5" x14ac:dyDescent="0.3">
      <c r="A11134" t="s">
        <v>10272</v>
      </c>
      <c r="B11134" t="s">
        <v>28</v>
      </c>
      <c r="C11134">
        <v>0.06</v>
      </c>
      <c r="D11134">
        <f t="shared" si="174"/>
        <v>0</v>
      </c>
      <c r="E11134">
        <f>COUNTIFS($B$2:B11134,B11134)</f>
        <v>1144</v>
      </c>
    </row>
    <row r="11135" spans="1:5" x14ac:dyDescent="0.3">
      <c r="A11135" t="s">
        <v>10305</v>
      </c>
      <c r="B11135" t="s">
        <v>28</v>
      </c>
      <c r="C11135">
        <v>0.06</v>
      </c>
      <c r="D11135">
        <f t="shared" si="174"/>
        <v>0</v>
      </c>
      <c r="E11135">
        <f>COUNTIFS($B$2:B11135,B11135)</f>
        <v>1145</v>
      </c>
    </row>
    <row r="11136" spans="1:5" x14ac:dyDescent="0.3">
      <c r="A11136" t="s">
        <v>10400</v>
      </c>
      <c r="B11136" t="s">
        <v>28</v>
      </c>
      <c r="C11136">
        <v>0.06</v>
      </c>
      <c r="D11136">
        <f t="shared" si="174"/>
        <v>0</v>
      </c>
      <c r="E11136">
        <f>COUNTIFS($B$2:B11136,B11136)</f>
        <v>1146</v>
      </c>
    </row>
    <row r="11137" spans="1:5" x14ac:dyDescent="0.3">
      <c r="A11137" t="s">
        <v>10438</v>
      </c>
      <c r="B11137" t="s">
        <v>28</v>
      </c>
      <c r="C11137">
        <v>0.06</v>
      </c>
      <c r="D11137">
        <f t="shared" si="174"/>
        <v>0</v>
      </c>
      <c r="E11137">
        <f>COUNTIFS($B$2:B11137,B11137)</f>
        <v>1147</v>
      </c>
    </row>
    <row r="11138" spans="1:5" x14ac:dyDescent="0.3">
      <c r="A11138" t="s">
        <v>10495</v>
      </c>
      <c r="B11138" t="s">
        <v>28</v>
      </c>
      <c r="C11138">
        <v>0.06</v>
      </c>
      <c r="D11138">
        <f t="shared" si="174"/>
        <v>0</v>
      </c>
      <c r="E11138">
        <f>COUNTIFS($B$2:B11138,B11138)</f>
        <v>1148</v>
      </c>
    </row>
    <row r="11139" spans="1:5" x14ac:dyDescent="0.3">
      <c r="A11139" t="s">
        <v>10505</v>
      </c>
      <c r="B11139" t="s">
        <v>28</v>
      </c>
      <c r="C11139">
        <v>0.06</v>
      </c>
      <c r="D11139">
        <f t="shared" si="174"/>
        <v>0</v>
      </c>
      <c r="E11139">
        <f>COUNTIFS($B$2:B11139,B11139)</f>
        <v>1149</v>
      </c>
    </row>
    <row r="11140" spans="1:5" x14ac:dyDescent="0.3">
      <c r="A11140" t="s">
        <v>10120</v>
      </c>
      <c r="B11140" t="s">
        <v>28</v>
      </c>
      <c r="C11140">
        <v>0.06</v>
      </c>
      <c r="D11140">
        <f t="shared" si="174"/>
        <v>0</v>
      </c>
      <c r="E11140">
        <f>COUNTIFS($B$2:B11140,B11140)</f>
        <v>1150</v>
      </c>
    </row>
    <row r="11141" spans="1:5" x14ac:dyDescent="0.3">
      <c r="A11141" t="s">
        <v>10193</v>
      </c>
      <c r="B11141" t="s">
        <v>28</v>
      </c>
      <c r="C11141">
        <v>0.06</v>
      </c>
      <c r="D11141">
        <f t="shared" si="174"/>
        <v>0</v>
      </c>
      <c r="E11141">
        <f>COUNTIFS($B$2:B11141,B11141)</f>
        <v>1151</v>
      </c>
    </row>
    <row r="11142" spans="1:5" x14ac:dyDescent="0.3">
      <c r="A11142" t="s">
        <v>10204</v>
      </c>
      <c r="B11142" t="s">
        <v>28</v>
      </c>
      <c r="C11142">
        <v>0.06</v>
      </c>
      <c r="D11142">
        <f t="shared" si="174"/>
        <v>0</v>
      </c>
      <c r="E11142">
        <f>COUNTIFS($B$2:B11142,B11142)</f>
        <v>1152</v>
      </c>
    </row>
    <row r="11143" spans="1:5" x14ac:dyDescent="0.3">
      <c r="A11143" t="s">
        <v>10256</v>
      </c>
      <c r="B11143" t="s">
        <v>28</v>
      </c>
      <c r="C11143">
        <v>0.06</v>
      </c>
      <c r="D11143">
        <f t="shared" ref="D11143:D11206" si="175">IF(E11143&lt;5,E11143,0)</f>
        <v>0</v>
      </c>
      <c r="E11143">
        <f>COUNTIFS($B$2:B11143,B11143)</f>
        <v>1153</v>
      </c>
    </row>
    <row r="11144" spans="1:5" x14ac:dyDescent="0.3">
      <c r="A11144" t="s">
        <v>3166</v>
      </c>
      <c r="B11144" t="s">
        <v>28</v>
      </c>
      <c r="C11144">
        <v>0.06</v>
      </c>
      <c r="D11144">
        <f t="shared" si="175"/>
        <v>0</v>
      </c>
      <c r="E11144">
        <f>COUNTIFS($B$2:B11144,B11144)</f>
        <v>1154</v>
      </c>
    </row>
    <row r="11145" spans="1:5" x14ac:dyDescent="0.3">
      <c r="A11145" t="s">
        <v>10386</v>
      </c>
      <c r="B11145" t="s">
        <v>28</v>
      </c>
      <c r="C11145">
        <v>0.06</v>
      </c>
      <c r="D11145">
        <f t="shared" si="175"/>
        <v>0</v>
      </c>
      <c r="E11145">
        <f>COUNTIFS($B$2:B11145,B11145)</f>
        <v>1155</v>
      </c>
    </row>
    <row r="11146" spans="1:5" x14ac:dyDescent="0.3">
      <c r="A11146" t="s">
        <v>10117</v>
      </c>
      <c r="B11146" t="s">
        <v>28</v>
      </c>
      <c r="C11146">
        <v>0.06</v>
      </c>
      <c r="D11146">
        <f t="shared" si="175"/>
        <v>0</v>
      </c>
      <c r="E11146">
        <f>COUNTIFS($B$2:B11146,B11146)</f>
        <v>1156</v>
      </c>
    </row>
    <row r="11147" spans="1:5" x14ac:dyDescent="0.3">
      <c r="A11147" t="s">
        <v>10377</v>
      </c>
      <c r="B11147" t="s">
        <v>28</v>
      </c>
      <c r="C11147">
        <v>0.06</v>
      </c>
      <c r="D11147">
        <f t="shared" si="175"/>
        <v>0</v>
      </c>
      <c r="E11147">
        <f>COUNTIFS($B$2:B11147,B11147)</f>
        <v>1157</v>
      </c>
    </row>
    <row r="11148" spans="1:5" x14ac:dyDescent="0.3">
      <c r="A11148" t="s">
        <v>10507</v>
      </c>
      <c r="B11148" t="s">
        <v>28</v>
      </c>
      <c r="C11148">
        <v>0.06</v>
      </c>
      <c r="D11148">
        <f t="shared" si="175"/>
        <v>0</v>
      </c>
      <c r="E11148">
        <f>COUNTIFS($B$2:B11148,B11148)</f>
        <v>1158</v>
      </c>
    </row>
    <row r="11149" spans="1:5" x14ac:dyDescent="0.3">
      <c r="A11149" t="s">
        <v>10131</v>
      </c>
      <c r="B11149" t="s">
        <v>28</v>
      </c>
      <c r="C11149">
        <v>0.06</v>
      </c>
      <c r="D11149">
        <f t="shared" si="175"/>
        <v>0</v>
      </c>
      <c r="E11149">
        <f>COUNTIFS($B$2:B11149,B11149)</f>
        <v>1159</v>
      </c>
    </row>
    <row r="11150" spans="1:5" x14ac:dyDescent="0.3">
      <c r="A11150" t="s">
        <v>10163</v>
      </c>
      <c r="B11150" t="s">
        <v>28</v>
      </c>
      <c r="C11150">
        <v>0.06</v>
      </c>
      <c r="D11150">
        <f t="shared" si="175"/>
        <v>0</v>
      </c>
      <c r="E11150">
        <f>COUNTIFS($B$2:B11150,B11150)</f>
        <v>1160</v>
      </c>
    </row>
    <row r="11151" spans="1:5" x14ac:dyDescent="0.3">
      <c r="A11151" t="s">
        <v>10254</v>
      </c>
      <c r="B11151" t="s">
        <v>28</v>
      </c>
      <c r="C11151">
        <v>0.06</v>
      </c>
      <c r="D11151">
        <f t="shared" si="175"/>
        <v>0</v>
      </c>
      <c r="E11151">
        <f>COUNTIFS($B$2:B11151,B11151)</f>
        <v>1161</v>
      </c>
    </row>
    <row r="11152" spans="1:5" x14ac:dyDescent="0.3">
      <c r="A11152" t="s">
        <v>10417</v>
      </c>
      <c r="B11152" t="s">
        <v>28</v>
      </c>
      <c r="C11152">
        <v>0.06</v>
      </c>
      <c r="D11152">
        <f t="shared" si="175"/>
        <v>0</v>
      </c>
      <c r="E11152">
        <f>COUNTIFS($B$2:B11152,B11152)</f>
        <v>1162</v>
      </c>
    </row>
    <row r="11153" spans="1:5" x14ac:dyDescent="0.3">
      <c r="A11153" t="s">
        <v>10478</v>
      </c>
      <c r="B11153" t="s">
        <v>28</v>
      </c>
      <c r="C11153">
        <v>0.06</v>
      </c>
      <c r="D11153">
        <f t="shared" si="175"/>
        <v>0</v>
      </c>
      <c r="E11153">
        <f>COUNTIFS($B$2:B11153,B11153)</f>
        <v>1163</v>
      </c>
    </row>
    <row r="11154" spans="1:5" x14ac:dyDescent="0.3">
      <c r="A11154" t="s">
        <v>10369</v>
      </c>
      <c r="B11154" t="s">
        <v>28</v>
      </c>
      <c r="C11154">
        <v>0.06</v>
      </c>
      <c r="D11154">
        <f t="shared" si="175"/>
        <v>0</v>
      </c>
      <c r="E11154">
        <f>COUNTIFS($B$2:B11154,B11154)</f>
        <v>1164</v>
      </c>
    </row>
    <row r="11155" spans="1:5" x14ac:dyDescent="0.3">
      <c r="A11155" t="s">
        <v>10450</v>
      </c>
      <c r="B11155" t="s">
        <v>28</v>
      </c>
      <c r="C11155">
        <v>0.06</v>
      </c>
      <c r="D11155">
        <f t="shared" si="175"/>
        <v>0</v>
      </c>
      <c r="E11155">
        <f>COUNTIFS($B$2:B11155,B11155)</f>
        <v>1165</v>
      </c>
    </row>
    <row r="11156" spans="1:5" x14ac:dyDescent="0.3">
      <c r="A11156" t="s">
        <v>5884</v>
      </c>
      <c r="B11156" t="s">
        <v>28</v>
      </c>
      <c r="C11156">
        <v>0.06</v>
      </c>
      <c r="D11156">
        <f t="shared" si="175"/>
        <v>0</v>
      </c>
      <c r="E11156">
        <f>COUNTIFS($B$2:B11156,B11156)</f>
        <v>1166</v>
      </c>
    </row>
    <row r="11157" spans="1:5" x14ac:dyDescent="0.3">
      <c r="A11157" t="s">
        <v>9556</v>
      </c>
      <c r="B11157" t="s">
        <v>28</v>
      </c>
      <c r="C11157">
        <v>0.06</v>
      </c>
      <c r="D11157">
        <f t="shared" si="175"/>
        <v>0</v>
      </c>
      <c r="E11157">
        <f>COUNTIFS($B$2:B11157,B11157)</f>
        <v>1167</v>
      </c>
    </row>
    <row r="11158" spans="1:5" x14ac:dyDescent="0.3">
      <c r="A11158" t="s">
        <v>10299</v>
      </c>
      <c r="B11158" t="s">
        <v>28</v>
      </c>
      <c r="C11158">
        <v>0.06</v>
      </c>
      <c r="D11158">
        <f t="shared" si="175"/>
        <v>0</v>
      </c>
      <c r="E11158">
        <f>COUNTIFS($B$2:B11158,B11158)</f>
        <v>1168</v>
      </c>
    </row>
    <row r="11159" spans="1:5" x14ac:dyDescent="0.3">
      <c r="A11159" t="s">
        <v>10336</v>
      </c>
      <c r="B11159" t="s">
        <v>28</v>
      </c>
      <c r="C11159">
        <v>0.06</v>
      </c>
      <c r="D11159">
        <f t="shared" si="175"/>
        <v>0</v>
      </c>
      <c r="E11159">
        <f>COUNTIFS($B$2:B11159,B11159)</f>
        <v>1169</v>
      </c>
    </row>
    <row r="11160" spans="1:5" x14ac:dyDescent="0.3">
      <c r="A11160" t="s">
        <v>9216</v>
      </c>
      <c r="B11160" t="s">
        <v>28</v>
      </c>
      <c r="C11160">
        <v>0.06</v>
      </c>
      <c r="D11160">
        <f t="shared" si="175"/>
        <v>0</v>
      </c>
      <c r="E11160">
        <f>COUNTIFS($B$2:B11160,B11160)</f>
        <v>1170</v>
      </c>
    </row>
    <row r="11161" spans="1:5" x14ac:dyDescent="0.3">
      <c r="A11161" t="s">
        <v>6488</v>
      </c>
      <c r="B11161" t="s">
        <v>28</v>
      </c>
      <c r="C11161">
        <v>0.06</v>
      </c>
      <c r="D11161">
        <f t="shared" si="175"/>
        <v>0</v>
      </c>
      <c r="E11161">
        <f>COUNTIFS($B$2:B11161,B11161)</f>
        <v>1171</v>
      </c>
    </row>
    <row r="11162" spans="1:5" x14ac:dyDescent="0.3">
      <c r="A11162" t="s">
        <v>10334</v>
      </c>
      <c r="B11162" t="s">
        <v>28</v>
      </c>
      <c r="C11162">
        <v>0.06</v>
      </c>
      <c r="D11162">
        <f t="shared" si="175"/>
        <v>0</v>
      </c>
      <c r="E11162">
        <f>COUNTIFS($B$2:B11162,B11162)</f>
        <v>1172</v>
      </c>
    </row>
    <row r="11163" spans="1:5" x14ac:dyDescent="0.3">
      <c r="A11163" t="s">
        <v>10337</v>
      </c>
      <c r="B11163" t="s">
        <v>28</v>
      </c>
      <c r="C11163">
        <v>0.06</v>
      </c>
      <c r="D11163">
        <f t="shared" si="175"/>
        <v>0</v>
      </c>
      <c r="E11163">
        <f>COUNTIFS($B$2:B11163,B11163)</f>
        <v>1173</v>
      </c>
    </row>
    <row r="11164" spans="1:5" x14ac:dyDescent="0.3">
      <c r="A11164" t="s">
        <v>10397</v>
      </c>
      <c r="B11164" t="s">
        <v>28</v>
      </c>
      <c r="C11164">
        <v>0.06</v>
      </c>
      <c r="D11164">
        <f t="shared" si="175"/>
        <v>0</v>
      </c>
      <c r="E11164">
        <f>COUNTIFS($B$2:B11164,B11164)</f>
        <v>1174</v>
      </c>
    </row>
    <row r="11165" spans="1:5" x14ac:dyDescent="0.3">
      <c r="A11165" t="s">
        <v>9872</v>
      </c>
      <c r="B11165" t="s">
        <v>28</v>
      </c>
      <c r="C11165">
        <v>0.06</v>
      </c>
      <c r="D11165">
        <f t="shared" si="175"/>
        <v>0</v>
      </c>
      <c r="E11165">
        <f>COUNTIFS($B$2:B11165,B11165)</f>
        <v>1175</v>
      </c>
    </row>
    <row r="11166" spans="1:5" x14ac:dyDescent="0.3">
      <c r="A11166" t="s">
        <v>9810</v>
      </c>
      <c r="B11166" t="s">
        <v>28</v>
      </c>
      <c r="C11166">
        <v>0.06</v>
      </c>
      <c r="D11166">
        <f t="shared" si="175"/>
        <v>0</v>
      </c>
      <c r="E11166">
        <f>COUNTIFS($B$2:B11166,B11166)</f>
        <v>1176</v>
      </c>
    </row>
    <row r="11167" spans="1:5" x14ac:dyDescent="0.3">
      <c r="A11167" t="s">
        <v>9216</v>
      </c>
      <c r="B11167" t="s">
        <v>28</v>
      </c>
      <c r="C11167">
        <v>0.06</v>
      </c>
      <c r="D11167">
        <f t="shared" si="175"/>
        <v>0</v>
      </c>
      <c r="E11167">
        <f>COUNTIFS($B$2:B11167,B11167)</f>
        <v>1177</v>
      </c>
    </row>
    <row r="11168" spans="1:5" x14ac:dyDescent="0.3">
      <c r="A11168" t="s">
        <v>10264</v>
      </c>
      <c r="B11168" t="s">
        <v>28</v>
      </c>
      <c r="C11168">
        <v>0.06</v>
      </c>
      <c r="D11168">
        <f t="shared" si="175"/>
        <v>0</v>
      </c>
      <c r="E11168">
        <f>COUNTIFS($B$2:B11168,B11168)</f>
        <v>1178</v>
      </c>
    </row>
    <row r="11169" spans="1:5" x14ac:dyDescent="0.3">
      <c r="A11169" t="s">
        <v>8142</v>
      </c>
      <c r="B11169" t="s">
        <v>28</v>
      </c>
      <c r="C11169">
        <v>0.06</v>
      </c>
      <c r="D11169">
        <f t="shared" si="175"/>
        <v>0</v>
      </c>
      <c r="E11169">
        <f>COUNTIFS($B$2:B11169,B11169)</f>
        <v>1179</v>
      </c>
    </row>
    <row r="11170" spans="1:5" x14ac:dyDescent="0.3">
      <c r="A11170" t="s">
        <v>10372</v>
      </c>
      <c r="B11170" t="s">
        <v>28</v>
      </c>
      <c r="C11170">
        <v>0.06</v>
      </c>
      <c r="D11170">
        <f t="shared" si="175"/>
        <v>0</v>
      </c>
      <c r="E11170">
        <f>COUNTIFS($B$2:B11170,B11170)</f>
        <v>1180</v>
      </c>
    </row>
    <row r="11171" spans="1:5" x14ac:dyDescent="0.3">
      <c r="A11171" t="s">
        <v>6483</v>
      </c>
      <c r="B11171" t="s">
        <v>28</v>
      </c>
      <c r="C11171">
        <v>0.06</v>
      </c>
      <c r="D11171">
        <f t="shared" si="175"/>
        <v>0</v>
      </c>
      <c r="E11171">
        <f>COUNTIFS($B$2:B11171,B11171)</f>
        <v>1181</v>
      </c>
    </row>
    <row r="11172" spans="1:5" x14ac:dyDescent="0.3">
      <c r="A11172" t="s">
        <v>10231</v>
      </c>
      <c r="B11172" t="s">
        <v>28</v>
      </c>
      <c r="C11172">
        <v>0.06</v>
      </c>
      <c r="D11172">
        <f t="shared" si="175"/>
        <v>0</v>
      </c>
      <c r="E11172">
        <f>COUNTIFS($B$2:B11172,B11172)</f>
        <v>1182</v>
      </c>
    </row>
    <row r="11173" spans="1:5" x14ac:dyDescent="0.3">
      <c r="A11173" t="s">
        <v>10265</v>
      </c>
      <c r="B11173" t="s">
        <v>28</v>
      </c>
      <c r="C11173">
        <v>0.06</v>
      </c>
      <c r="D11173">
        <f t="shared" si="175"/>
        <v>0</v>
      </c>
      <c r="E11173">
        <f>COUNTIFS($B$2:B11173,B11173)</f>
        <v>1183</v>
      </c>
    </row>
    <row r="11174" spans="1:5" x14ac:dyDescent="0.3">
      <c r="A11174" t="s">
        <v>10472</v>
      </c>
      <c r="B11174" t="s">
        <v>28</v>
      </c>
      <c r="C11174">
        <v>0.06</v>
      </c>
      <c r="D11174">
        <f t="shared" si="175"/>
        <v>0</v>
      </c>
      <c r="E11174">
        <f>COUNTIFS($B$2:B11174,B11174)</f>
        <v>1184</v>
      </c>
    </row>
    <row r="11175" spans="1:5" x14ac:dyDescent="0.3">
      <c r="A11175" t="s">
        <v>10678</v>
      </c>
      <c r="B11175" t="s">
        <v>28</v>
      </c>
      <c r="C11175">
        <v>0.05</v>
      </c>
      <c r="D11175">
        <f t="shared" si="175"/>
        <v>0</v>
      </c>
      <c r="E11175">
        <f>COUNTIFS($B$2:B11175,B11175)</f>
        <v>1185</v>
      </c>
    </row>
    <row r="11176" spans="1:5" x14ac:dyDescent="0.3">
      <c r="A11176" t="s">
        <v>10606</v>
      </c>
      <c r="B11176" t="s">
        <v>28</v>
      </c>
      <c r="C11176">
        <v>0.05</v>
      </c>
      <c r="D11176">
        <f t="shared" si="175"/>
        <v>0</v>
      </c>
      <c r="E11176">
        <f>COUNTIFS($B$2:B11176,B11176)</f>
        <v>1186</v>
      </c>
    </row>
    <row r="11177" spans="1:5" x14ac:dyDescent="0.3">
      <c r="A11177" t="s">
        <v>10901</v>
      </c>
      <c r="B11177" t="s">
        <v>28</v>
      </c>
      <c r="C11177">
        <v>0.05</v>
      </c>
      <c r="D11177">
        <f t="shared" si="175"/>
        <v>0</v>
      </c>
      <c r="E11177">
        <f>COUNTIFS($B$2:B11177,B11177)</f>
        <v>1187</v>
      </c>
    </row>
    <row r="11178" spans="1:5" x14ac:dyDescent="0.3">
      <c r="A11178" t="s">
        <v>10747</v>
      </c>
      <c r="B11178" t="s">
        <v>28</v>
      </c>
      <c r="C11178">
        <v>0.05</v>
      </c>
      <c r="D11178">
        <f t="shared" si="175"/>
        <v>0</v>
      </c>
      <c r="E11178">
        <f>COUNTIFS($B$2:B11178,B11178)</f>
        <v>1188</v>
      </c>
    </row>
    <row r="11179" spans="1:5" x14ac:dyDescent="0.3">
      <c r="A11179" t="s">
        <v>10919</v>
      </c>
      <c r="B11179" t="s">
        <v>28</v>
      </c>
      <c r="C11179">
        <v>0.05</v>
      </c>
      <c r="D11179">
        <f t="shared" si="175"/>
        <v>0</v>
      </c>
      <c r="E11179">
        <f>COUNTIFS($B$2:B11179,B11179)</f>
        <v>1189</v>
      </c>
    </row>
    <row r="11180" spans="1:5" x14ac:dyDescent="0.3">
      <c r="A11180" t="s">
        <v>10522</v>
      </c>
      <c r="B11180" t="s">
        <v>28</v>
      </c>
      <c r="C11180">
        <v>0.05</v>
      </c>
      <c r="D11180">
        <f t="shared" si="175"/>
        <v>0</v>
      </c>
      <c r="E11180">
        <f>COUNTIFS($B$2:B11180,B11180)</f>
        <v>1190</v>
      </c>
    </row>
    <row r="11181" spans="1:5" x14ac:dyDescent="0.3">
      <c r="A11181" t="s">
        <v>10539</v>
      </c>
      <c r="B11181" t="s">
        <v>28</v>
      </c>
      <c r="C11181">
        <v>0.05</v>
      </c>
      <c r="D11181">
        <f t="shared" si="175"/>
        <v>0</v>
      </c>
      <c r="E11181">
        <f>COUNTIFS($B$2:B11181,B11181)</f>
        <v>1191</v>
      </c>
    </row>
    <row r="11182" spans="1:5" x14ac:dyDescent="0.3">
      <c r="A11182" t="s">
        <v>10577</v>
      </c>
      <c r="B11182" t="s">
        <v>28</v>
      </c>
      <c r="C11182">
        <v>0.05</v>
      </c>
      <c r="D11182">
        <f t="shared" si="175"/>
        <v>0</v>
      </c>
      <c r="E11182">
        <f>COUNTIFS($B$2:B11182,B11182)</f>
        <v>1192</v>
      </c>
    </row>
    <row r="11183" spans="1:5" x14ac:dyDescent="0.3">
      <c r="A11183" t="s">
        <v>10843</v>
      </c>
      <c r="B11183" t="s">
        <v>28</v>
      </c>
      <c r="C11183">
        <v>0.05</v>
      </c>
      <c r="D11183">
        <f t="shared" si="175"/>
        <v>0</v>
      </c>
      <c r="E11183">
        <f>COUNTIFS($B$2:B11183,B11183)</f>
        <v>1193</v>
      </c>
    </row>
    <row r="11184" spans="1:5" x14ac:dyDescent="0.3">
      <c r="A11184" t="s">
        <v>10917</v>
      </c>
      <c r="B11184" t="s">
        <v>28</v>
      </c>
      <c r="C11184">
        <v>0.05</v>
      </c>
      <c r="D11184">
        <f t="shared" si="175"/>
        <v>0</v>
      </c>
      <c r="E11184">
        <f>COUNTIFS($B$2:B11184,B11184)</f>
        <v>1194</v>
      </c>
    </row>
    <row r="11185" spans="1:5" x14ac:dyDescent="0.3">
      <c r="A11185" t="s">
        <v>10537</v>
      </c>
      <c r="B11185" t="s">
        <v>28</v>
      </c>
      <c r="C11185">
        <v>0.05</v>
      </c>
      <c r="D11185">
        <f t="shared" si="175"/>
        <v>0</v>
      </c>
      <c r="E11185">
        <f>COUNTIFS($B$2:B11185,B11185)</f>
        <v>1195</v>
      </c>
    </row>
    <row r="11186" spans="1:5" x14ac:dyDescent="0.3">
      <c r="A11186" t="s">
        <v>10584</v>
      </c>
      <c r="B11186" t="s">
        <v>28</v>
      </c>
      <c r="C11186">
        <v>0.05</v>
      </c>
      <c r="D11186">
        <f t="shared" si="175"/>
        <v>0</v>
      </c>
      <c r="E11186">
        <f>COUNTIFS($B$2:B11186,B11186)</f>
        <v>1196</v>
      </c>
    </row>
    <row r="11187" spans="1:5" x14ac:dyDescent="0.3">
      <c r="A11187" t="s">
        <v>10757</v>
      </c>
      <c r="B11187" t="s">
        <v>28</v>
      </c>
      <c r="C11187">
        <v>0.05</v>
      </c>
      <c r="D11187">
        <f t="shared" si="175"/>
        <v>0</v>
      </c>
      <c r="E11187">
        <f>COUNTIFS($B$2:B11187,B11187)</f>
        <v>1197</v>
      </c>
    </row>
    <row r="11188" spans="1:5" x14ac:dyDescent="0.3">
      <c r="A11188" t="s">
        <v>10881</v>
      </c>
      <c r="B11188" t="s">
        <v>28</v>
      </c>
      <c r="C11188">
        <v>0.05</v>
      </c>
      <c r="D11188">
        <f t="shared" si="175"/>
        <v>0</v>
      </c>
      <c r="E11188">
        <f>COUNTIFS($B$2:B11188,B11188)</f>
        <v>1198</v>
      </c>
    </row>
    <row r="11189" spans="1:5" x14ac:dyDescent="0.3">
      <c r="A11189" t="s">
        <v>10638</v>
      </c>
      <c r="B11189" t="s">
        <v>28</v>
      </c>
      <c r="C11189">
        <v>0.05</v>
      </c>
      <c r="D11189">
        <f t="shared" si="175"/>
        <v>0</v>
      </c>
      <c r="E11189">
        <f>COUNTIFS($B$2:B11189,B11189)</f>
        <v>1199</v>
      </c>
    </row>
    <row r="11190" spans="1:5" x14ac:dyDescent="0.3">
      <c r="A11190" t="s">
        <v>10027</v>
      </c>
      <c r="B11190" t="s">
        <v>28</v>
      </c>
      <c r="C11190">
        <v>0.05</v>
      </c>
      <c r="D11190">
        <f t="shared" si="175"/>
        <v>0</v>
      </c>
      <c r="E11190">
        <f>COUNTIFS($B$2:B11190,B11190)</f>
        <v>1200</v>
      </c>
    </row>
    <row r="11191" spans="1:5" x14ac:dyDescent="0.3">
      <c r="A11191" t="s">
        <v>10686</v>
      </c>
      <c r="B11191" t="s">
        <v>28</v>
      </c>
      <c r="C11191">
        <v>0.05</v>
      </c>
      <c r="D11191">
        <f t="shared" si="175"/>
        <v>0</v>
      </c>
      <c r="E11191">
        <f>COUNTIFS($B$2:B11191,B11191)</f>
        <v>1201</v>
      </c>
    </row>
    <row r="11192" spans="1:5" x14ac:dyDescent="0.3">
      <c r="A11192" t="s">
        <v>10840</v>
      </c>
      <c r="B11192" t="s">
        <v>28</v>
      </c>
      <c r="C11192">
        <v>0.05</v>
      </c>
      <c r="D11192">
        <f t="shared" si="175"/>
        <v>0</v>
      </c>
      <c r="E11192">
        <f>COUNTIFS($B$2:B11192,B11192)</f>
        <v>1202</v>
      </c>
    </row>
    <row r="11193" spans="1:5" x14ac:dyDescent="0.3">
      <c r="A11193" t="s">
        <v>10631</v>
      </c>
      <c r="B11193" t="s">
        <v>28</v>
      </c>
      <c r="C11193">
        <v>0.05</v>
      </c>
      <c r="D11193">
        <f t="shared" si="175"/>
        <v>0</v>
      </c>
      <c r="E11193">
        <f>COUNTIFS($B$2:B11193,B11193)</f>
        <v>1203</v>
      </c>
    </row>
    <row r="11194" spans="1:5" x14ac:dyDescent="0.3">
      <c r="A11194" t="s">
        <v>10695</v>
      </c>
      <c r="B11194" t="s">
        <v>28</v>
      </c>
      <c r="C11194">
        <v>0.05</v>
      </c>
      <c r="D11194">
        <f t="shared" si="175"/>
        <v>0</v>
      </c>
      <c r="E11194">
        <f>COUNTIFS($B$2:B11194,B11194)</f>
        <v>1204</v>
      </c>
    </row>
    <row r="11195" spans="1:5" x14ac:dyDescent="0.3">
      <c r="A11195" t="s">
        <v>7832</v>
      </c>
      <c r="B11195" t="s">
        <v>28</v>
      </c>
      <c r="C11195">
        <v>0.05</v>
      </c>
      <c r="D11195">
        <f t="shared" si="175"/>
        <v>0</v>
      </c>
      <c r="E11195">
        <f>COUNTIFS($B$2:B11195,B11195)</f>
        <v>1205</v>
      </c>
    </row>
    <row r="11196" spans="1:5" x14ac:dyDescent="0.3">
      <c r="A11196" t="s">
        <v>10972</v>
      </c>
      <c r="B11196" t="s">
        <v>28</v>
      </c>
      <c r="C11196">
        <v>0.05</v>
      </c>
      <c r="D11196">
        <f t="shared" si="175"/>
        <v>0</v>
      </c>
      <c r="E11196">
        <f>COUNTIFS($B$2:B11196,B11196)</f>
        <v>1206</v>
      </c>
    </row>
    <row r="11197" spans="1:5" x14ac:dyDescent="0.3">
      <c r="A11197" t="s">
        <v>10766</v>
      </c>
      <c r="B11197" t="s">
        <v>28</v>
      </c>
      <c r="C11197">
        <v>0.05</v>
      </c>
      <c r="D11197">
        <f t="shared" si="175"/>
        <v>0</v>
      </c>
      <c r="E11197">
        <f>COUNTIFS($B$2:B11197,B11197)</f>
        <v>1207</v>
      </c>
    </row>
    <row r="11198" spans="1:5" x14ac:dyDescent="0.3">
      <c r="A11198" t="s">
        <v>10861</v>
      </c>
      <c r="B11198" t="s">
        <v>28</v>
      </c>
      <c r="C11198">
        <v>0.05</v>
      </c>
      <c r="D11198">
        <f t="shared" si="175"/>
        <v>0</v>
      </c>
      <c r="E11198">
        <f>COUNTIFS($B$2:B11198,B11198)</f>
        <v>1208</v>
      </c>
    </row>
    <row r="11199" spans="1:5" x14ac:dyDescent="0.3">
      <c r="A11199" t="s">
        <v>10891</v>
      </c>
      <c r="B11199" t="s">
        <v>28</v>
      </c>
      <c r="C11199">
        <v>0.05</v>
      </c>
      <c r="D11199">
        <f t="shared" si="175"/>
        <v>0</v>
      </c>
      <c r="E11199">
        <f>COUNTIFS($B$2:B11199,B11199)</f>
        <v>1209</v>
      </c>
    </row>
    <row r="11200" spans="1:5" x14ac:dyDescent="0.3">
      <c r="A11200" t="s">
        <v>10576</v>
      </c>
      <c r="B11200" t="s">
        <v>28</v>
      </c>
      <c r="C11200">
        <v>0.05</v>
      </c>
      <c r="D11200">
        <f t="shared" si="175"/>
        <v>0</v>
      </c>
      <c r="E11200">
        <f>COUNTIFS($B$2:B11200,B11200)</f>
        <v>1210</v>
      </c>
    </row>
    <row r="11201" spans="1:5" x14ac:dyDescent="0.3">
      <c r="A11201" t="s">
        <v>10630</v>
      </c>
      <c r="B11201" t="s">
        <v>28</v>
      </c>
      <c r="C11201">
        <v>0.05</v>
      </c>
      <c r="D11201">
        <f t="shared" si="175"/>
        <v>0</v>
      </c>
      <c r="E11201">
        <f>COUNTIFS($B$2:B11201,B11201)</f>
        <v>1211</v>
      </c>
    </row>
    <row r="11202" spans="1:5" x14ac:dyDescent="0.3">
      <c r="A11202" t="s">
        <v>10676</v>
      </c>
      <c r="B11202" t="s">
        <v>28</v>
      </c>
      <c r="C11202">
        <v>0.05</v>
      </c>
      <c r="D11202">
        <f t="shared" si="175"/>
        <v>0</v>
      </c>
      <c r="E11202">
        <f>COUNTIFS($B$2:B11202,B11202)</f>
        <v>1212</v>
      </c>
    </row>
    <row r="11203" spans="1:5" x14ac:dyDescent="0.3">
      <c r="A11203" t="s">
        <v>10707</v>
      </c>
      <c r="B11203" t="s">
        <v>28</v>
      </c>
      <c r="C11203">
        <v>0.05</v>
      </c>
      <c r="D11203">
        <f t="shared" si="175"/>
        <v>0</v>
      </c>
      <c r="E11203">
        <f>COUNTIFS($B$2:B11203,B11203)</f>
        <v>1213</v>
      </c>
    </row>
    <row r="11204" spans="1:5" x14ac:dyDescent="0.3">
      <c r="A11204" t="s">
        <v>10926</v>
      </c>
      <c r="B11204" t="s">
        <v>28</v>
      </c>
      <c r="C11204">
        <v>0.05</v>
      </c>
      <c r="D11204">
        <f t="shared" si="175"/>
        <v>0</v>
      </c>
      <c r="E11204">
        <f>COUNTIFS($B$2:B11204,B11204)</f>
        <v>1214</v>
      </c>
    </row>
    <row r="11205" spans="1:5" x14ac:dyDescent="0.3">
      <c r="A11205" t="s">
        <v>10601</v>
      </c>
      <c r="B11205" t="s">
        <v>28</v>
      </c>
      <c r="C11205">
        <v>0.05</v>
      </c>
      <c r="D11205">
        <f t="shared" si="175"/>
        <v>0</v>
      </c>
      <c r="E11205">
        <f>COUNTIFS($B$2:B11205,B11205)</f>
        <v>1215</v>
      </c>
    </row>
    <row r="11206" spans="1:5" x14ac:dyDescent="0.3">
      <c r="A11206" t="s">
        <v>10616</v>
      </c>
      <c r="B11206" t="s">
        <v>28</v>
      </c>
      <c r="C11206">
        <v>0.05</v>
      </c>
      <c r="D11206">
        <f t="shared" si="175"/>
        <v>0</v>
      </c>
      <c r="E11206">
        <f>COUNTIFS($B$2:B11206,B11206)</f>
        <v>1216</v>
      </c>
    </row>
    <row r="11207" spans="1:5" x14ac:dyDescent="0.3">
      <c r="A11207" t="s">
        <v>7920</v>
      </c>
      <c r="B11207" t="s">
        <v>28</v>
      </c>
      <c r="C11207">
        <v>0.05</v>
      </c>
      <c r="D11207">
        <f t="shared" ref="D11207:D11270" si="176">IF(E11207&lt;5,E11207,0)</f>
        <v>0</v>
      </c>
      <c r="E11207">
        <f>COUNTIFS($B$2:B11207,B11207)</f>
        <v>1217</v>
      </c>
    </row>
    <row r="11208" spans="1:5" x14ac:dyDescent="0.3">
      <c r="A11208" t="s">
        <v>10708</v>
      </c>
      <c r="B11208" t="s">
        <v>28</v>
      </c>
      <c r="C11208">
        <v>0.05</v>
      </c>
      <c r="D11208">
        <f t="shared" si="176"/>
        <v>0</v>
      </c>
      <c r="E11208">
        <f>COUNTIFS($B$2:B11208,B11208)</f>
        <v>1218</v>
      </c>
    </row>
    <row r="11209" spans="1:5" x14ac:dyDescent="0.3">
      <c r="A11209" t="s">
        <v>10793</v>
      </c>
      <c r="B11209" t="s">
        <v>28</v>
      </c>
      <c r="C11209">
        <v>0.05</v>
      </c>
      <c r="D11209">
        <f t="shared" si="176"/>
        <v>0</v>
      </c>
      <c r="E11209">
        <f>COUNTIFS($B$2:B11209,B11209)</f>
        <v>1219</v>
      </c>
    </row>
    <row r="11210" spans="1:5" x14ac:dyDescent="0.3">
      <c r="A11210" t="s">
        <v>10674</v>
      </c>
      <c r="B11210" t="s">
        <v>28</v>
      </c>
      <c r="C11210">
        <v>0.05</v>
      </c>
      <c r="D11210">
        <f t="shared" si="176"/>
        <v>0</v>
      </c>
      <c r="E11210">
        <f>COUNTIFS($B$2:B11210,B11210)</f>
        <v>1220</v>
      </c>
    </row>
    <row r="11211" spans="1:5" x14ac:dyDescent="0.3">
      <c r="A11211" t="s">
        <v>10786</v>
      </c>
      <c r="B11211" t="s">
        <v>28</v>
      </c>
      <c r="C11211">
        <v>0.05</v>
      </c>
      <c r="D11211">
        <f t="shared" si="176"/>
        <v>0</v>
      </c>
      <c r="E11211">
        <f>COUNTIFS($B$2:B11211,B11211)</f>
        <v>1221</v>
      </c>
    </row>
    <row r="11212" spans="1:5" x14ac:dyDescent="0.3">
      <c r="A11212" t="s">
        <v>10751</v>
      </c>
      <c r="B11212" t="s">
        <v>28</v>
      </c>
      <c r="C11212">
        <v>0.05</v>
      </c>
      <c r="D11212">
        <f t="shared" si="176"/>
        <v>0</v>
      </c>
      <c r="E11212">
        <f>COUNTIFS($B$2:B11212,B11212)</f>
        <v>1222</v>
      </c>
    </row>
    <row r="11213" spans="1:5" x14ac:dyDescent="0.3">
      <c r="A11213" t="s">
        <v>10813</v>
      </c>
      <c r="B11213" t="s">
        <v>28</v>
      </c>
      <c r="C11213">
        <v>0.05</v>
      </c>
      <c r="D11213">
        <f t="shared" si="176"/>
        <v>0</v>
      </c>
      <c r="E11213">
        <f>COUNTIFS($B$2:B11213,B11213)</f>
        <v>1223</v>
      </c>
    </row>
    <row r="11214" spans="1:5" x14ac:dyDescent="0.3">
      <c r="A11214" t="s">
        <v>10870</v>
      </c>
      <c r="B11214" t="s">
        <v>28</v>
      </c>
      <c r="C11214">
        <v>0.05</v>
      </c>
      <c r="D11214">
        <f t="shared" si="176"/>
        <v>0</v>
      </c>
      <c r="E11214">
        <f>COUNTIFS($B$2:B11214,B11214)</f>
        <v>1224</v>
      </c>
    </row>
    <row r="11215" spans="1:5" x14ac:dyDescent="0.3">
      <c r="A11215" t="s">
        <v>11002</v>
      </c>
      <c r="B11215" t="s">
        <v>28</v>
      </c>
      <c r="C11215">
        <v>0.05</v>
      </c>
      <c r="D11215">
        <f t="shared" si="176"/>
        <v>0</v>
      </c>
      <c r="E11215">
        <f>COUNTIFS($B$2:B11215,B11215)</f>
        <v>1225</v>
      </c>
    </row>
    <row r="11216" spans="1:5" x14ac:dyDescent="0.3">
      <c r="A11216" t="s">
        <v>4689</v>
      </c>
      <c r="B11216" t="s">
        <v>28</v>
      </c>
      <c r="C11216">
        <v>0.05</v>
      </c>
      <c r="D11216">
        <f t="shared" si="176"/>
        <v>0</v>
      </c>
      <c r="E11216">
        <f>COUNTIFS($B$2:B11216,B11216)</f>
        <v>1226</v>
      </c>
    </row>
    <row r="11217" spans="1:5" x14ac:dyDescent="0.3">
      <c r="A11217" t="s">
        <v>3795</v>
      </c>
      <c r="B11217" t="s">
        <v>28</v>
      </c>
      <c r="C11217">
        <v>0.05</v>
      </c>
      <c r="D11217">
        <f t="shared" si="176"/>
        <v>0</v>
      </c>
      <c r="E11217">
        <f>COUNTIFS($B$2:B11217,B11217)</f>
        <v>1227</v>
      </c>
    </row>
    <row r="11218" spans="1:5" x14ac:dyDescent="0.3">
      <c r="A11218" t="s">
        <v>10792</v>
      </c>
      <c r="B11218" t="s">
        <v>28</v>
      </c>
      <c r="C11218">
        <v>0.05</v>
      </c>
      <c r="D11218">
        <f t="shared" si="176"/>
        <v>0</v>
      </c>
      <c r="E11218">
        <f>COUNTIFS($B$2:B11218,B11218)</f>
        <v>1228</v>
      </c>
    </row>
    <row r="11219" spans="1:5" x14ac:dyDescent="0.3">
      <c r="A11219" t="s">
        <v>8653</v>
      </c>
      <c r="B11219" t="s">
        <v>28</v>
      </c>
      <c r="C11219">
        <v>0.05</v>
      </c>
      <c r="D11219">
        <f t="shared" si="176"/>
        <v>0</v>
      </c>
      <c r="E11219">
        <f>COUNTIFS($B$2:B11219,B11219)</f>
        <v>1229</v>
      </c>
    </row>
    <row r="11220" spans="1:5" x14ac:dyDescent="0.3">
      <c r="A11220" t="s">
        <v>10733</v>
      </c>
      <c r="B11220" t="s">
        <v>28</v>
      </c>
      <c r="C11220">
        <v>0.05</v>
      </c>
      <c r="D11220">
        <f t="shared" si="176"/>
        <v>0</v>
      </c>
      <c r="E11220">
        <f>COUNTIFS($B$2:B11220,B11220)</f>
        <v>1230</v>
      </c>
    </row>
    <row r="11221" spans="1:5" x14ac:dyDescent="0.3">
      <c r="A11221" t="s">
        <v>8869</v>
      </c>
      <c r="B11221" t="s">
        <v>28</v>
      </c>
      <c r="C11221">
        <v>0.05</v>
      </c>
      <c r="D11221">
        <f t="shared" si="176"/>
        <v>0</v>
      </c>
      <c r="E11221">
        <f>COUNTIFS($B$2:B11221,B11221)</f>
        <v>1231</v>
      </c>
    </row>
    <row r="11222" spans="1:5" x14ac:dyDescent="0.3">
      <c r="A11222" t="s">
        <v>9835</v>
      </c>
      <c r="B11222" t="s">
        <v>28</v>
      </c>
      <c r="C11222">
        <v>0.05</v>
      </c>
      <c r="D11222">
        <f t="shared" si="176"/>
        <v>0</v>
      </c>
      <c r="E11222">
        <f>COUNTIFS($B$2:B11222,B11222)</f>
        <v>1232</v>
      </c>
    </row>
    <row r="11223" spans="1:5" x14ac:dyDescent="0.3">
      <c r="A11223" t="s">
        <v>10953</v>
      </c>
      <c r="B11223" t="s">
        <v>28</v>
      </c>
      <c r="C11223">
        <v>0.05</v>
      </c>
      <c r="D11223">
        <f t="shared" si="176"/>
        <v>0</v>
      </c>
      <c r="E11223">
        <f>COUNTIFS($B$2:B11223,B11223)</f>
        <v>1233</v>
      </c>
    </row>
    <row r="11224" spans="1:5" x14ac:dyDescent="0.3">
      <c r="A11224" t="s">
        <v>5678</v>
      </c>
      <c r="B11224" t="s">
        <v>28</v>
      </c>
      <c r="C11224">
        <v>0.05</v>
      </c>
      <c r="D11224">
        <f t="shared" si="176"/>
        <v>0</v>
      </c>
      <c r="E11224">
        <f>COUNTIFS($B$2:B11224,B11224)</f>
        <v>1234</v>
      </c>
    </row>
    <row r="11225" spans="1:5" x14ac:dyDescent="0.3">
      <c r="A11225" t="s">
        <v>10585</v>
      </c>
      <c r="B11225" t="s">
        <v>28</v>
      </c>
      <c r="C11225">
        <v>0.05</v>
      </c>
      <c r="D11225">
        <f t="shared" si="176"/>
        <v>0</v>
      </c>
      <c r="E11225">
        <f>COUNTIFS($B$2:B11225,B11225)</f>
        <v>1235</v>
      </c>
    </row>
    <row r="11226" spans="1:5" x14ac:dyDescent="0.3">
      <c r="A11226" t="s">
        <v>10586</v>
      </c>
      <c r="B11226" t="s">
        <v>28</v>
      </c>
      <c r="C11226">
        <v>0.05</v>
      </c>
      <c r="D11226">
        <f t="shared" si="176"/>
        <v>0</v>
      </c>
      <c r="E11226">
        <f>COUNTIFS($B$2:B11226,B11226)</f>
        <v>1236</v>
      </c>
    </row>
    <row r="11227" spans="1:5" x14ac:dyDescent="0.3">
      <c r="A11227" t="s">
        <v>6760</v>
      </c>
      <c r="B11227" t="s">
        <v>28</v>
      </c>
      <c r="C11227">
        <v>0.05</v>
      </c>
      <c r="D11227">
        <f t="shared" si="176"/>
        <v>0</v>
      </c>
      <c r="E11227">
        <f>COUNTIFS($B$2:B11227,B11227)</f>
        <v>1237</v>
      </c>
    </row>
    <row r="11228" spans="1:5" x14ac:dyDescent="0.3">
      <c r="A11228" t="s">
        <v>8507</v>
      </c>
      <c r="B11228" t="s">
        <v>28</v>
      </c>
      <c r="C11228">
        <v>0.05</v>
      </c>
      <c r="D11228">
        <f t="shared" si="176"/>
        <v>0</v>
      </c>
      <c r="E11228">
        <f>COUNTIFS($B$2:B11228,B11228)</f>
        <v>1238</v>
      </c>
    </row>
    <row r="11229" spans="1:5" x14ac:dyDescent="0.3">
      <c r="A11229" t="s">
        <v>10796</v>
      </c>
      <c r="B11229" t="s">
        <v>28</v>
      </c>
      <c r="C11229">
        <v>0.05</v>
      </c>
      <c r="D11229">
        <f t="shared" si="176"/>
        <v>0</v>
      </c>
      <c r="E11229">
        <f>COUNTIFS($B$2:B11229,B11229)</f>
        <v>1239</v>
      </c>
    </row>
    <row r="11230" spans="1:5" x14ac:dyDescent="0.3">
      <c r="A11230" t="s">
        <v>9607</v>
      </c>
      <c r="B11230" t="s">
        <v>28</v>
      </c>
      <c r="C11230">
        <v>0.05</v>
      </c>
      <c r="D11230">
        <f t="shared" si="176"/>
        <v>0</v>
      </c>
      <c r="E11230">
        <f>COUNTIFS($B$2:B11230,B11230)</f>
        <v>1240</v>
      </c>
    </row>
    <row r="11231" spans="1:5" x14ac:dyDescent="0.3">
      <c r="A11231" t="s">
        <v>6303</v>
      </c>
      <c r="B11231" t="s">
        <v>28</v>
      </c>
      <c r="C11231">
        <v>0.05</v>
      </c>
      <c r="D11231">
        <f t="shared" si="176"/>
        <v>0</v>
      </c>
      <c r="E11231">
        <f>COUNTIFS($B$2:B11231,B11231)</f>
        <v>1241</v>
      </c>
    </row>
    <row r="11232" spans="1:5" x14ac:dyDescent="0.3">
      <c r="A11232" t="s">
        <v>10265</v>
      </c>
      <c r="B11232" t="s">
        <v>28</v>
      </c>
      <c r="C11232">
        <v>0.05</v>
      </c>
      <c r="D11232">
        <f t="shared" si="176"/>
        <v>0</v>
      </c>
      <c r="E11232">
        <f>COUNTIFS($B$2:B11232,B11232)</f>
        <v>1242</v>
      </c>
    </row>
    <row r="11233" spans="1:5" x14ac:dyDescent="0.3">
      <c r="A11233" t="s">
        <v>7963</v>
      </c>
      <c r="B11233" t="s">
        <v>28</v>
      </c>
      <c r="C11233">
        <v>0.05</v>
      </c>
      <c r="D11233">
        <f t="shared" si="176"/>
        <v>0</v>
      </c>
      <c r="E11233">
        <f>COUNTIFS($B$2:B11233,B11233)</f>
        <v>1243</v>
      </c>
    </row>
    <row r="11234" spans="1:5" x14ac:dyDescent="0.3">
      <c r="A11234" t="s">
        <v>11237</v>
      </c>
      <c r="B11234" t="s">
        <v>28</v>
      </c>
      <c r="C11234">
        <v>0.04</v>
      </c>
      <c r="D11234">
        <f t="shared" si="176"/>
        <v>0</v>
      </c>
      <c r="E11234">
        <f>COUNTIFS($B$2:B11234,B11234)</f>
        <v>1244</v>
      </c>
    </row>
    <row r="11235" spans="1:5" x14ac:dyDescent="0.3">
      <c r="A11235" t="s">
        <v>11180</v>
      </c>
      <c r="B11235" t="s">
        <v>28</v>
      </c>
      <c r="C11235">
        <v>0.04</v>
      </c>
      <c r="D11235">
        <f t="shared" si="176"/>
        <v>0</v>
      </c>
      <c r="E11235">
        <f>COUNTIFS($B$2:B11235,B11235)</f>
        <v>1245</v>
      </c>
    </row>
    <row r="11236" spans="1:5" x14ac:dyDescent="0.3">
      <c r="A11236" t="s">
        <v>10630</v>
      </c>
      <c r="B11236" t="s">
        <v>28</v>
      </c>
      <c r="C11236">
        <v>0.04</v>
      </c>
      <c r="D11236">
        <f t="shared" si="176"/>
        <v>0</v>
      </c>
      <c r="E11236">
        <f>COUNTIFS($B$2:B11236,B11236)</f>
        <v>1246</v>
      </c>
    </row>
    <row r="11237" spans="1:5" x14ac:dyDescent="0.3">
      <c r="A11237" t="s">
        <v>11499</v>
      </c>
      <c r="B11237" t="s">
        <v>28</v>
      </c>
      <c r="C11237">
        <v>0.04</v>
      </c>
      <c r="D11237">
        <f t="shared" si="176"/>
        <v>0</v>
      </c>
      <c r="E11237">
        <f>COUNTIFS($B$2:B11237,B11237)</f>
        <v>1247</v>
      </c>
    </row>
    <row r="11238" spans="1:5" x14ac:dyDescent="0.3">
      <c r="A11238" t="s">
        <v>11336</v>
      </c>
      <c r="B11238" t="s">
        <v>28</v>
      </c>
      <c r="C11238">
        <v>0.04</v>
      </c>
      <c r="D11238">
        <f t="shared" si="176"/>
        <v>0</v>
      </c>
      <c r="E11238">
        <f>COUNTIFS($B$2:B11238,B11238)</f>
        <v>1248</v>
      </c>
    </row>
    <row r="11239" spans="1:5" x14ac:dyDescent="0.3">
      <c r="A11239" t="s">
        <v>11519</v>
      </c>
      <c r="B11239" t="s">
        <v>28</v>
      </c>
      <c r="C11239">
        <v>0.04</v>
      </c>
      <c r="D11239">
        <f t="shared" si="176"/>
        <v>0</v>
      </c>
      <c r="E11239">
        <f>COUNTIFS($B$2:B11239,B11239)</f>
        <v>1249</v>
      </c>
    </row>
    <row r="11240" spans="1:5" x14ac:dyDescent="0.3">
      <c r="A11240" t="s">
        <v>11045</v>
      </c>
      <c r="B11240" t="s">
        <v>28</v>
      </c>
      <c r="C11240">
        <v>0.04</v>
      </c>
      <c r="D11240">
        <f t="shared" si="176"/>
        <v>0</v>
      </c>
      <c r="E11240">
        <f>COUNTIFS($B$2:B11240,B11240)</f>
        <v>1250</v>
      </c>
    </row>
    <row r="11241" spans="1:5" x14ac:dyDescent="0.3">
      <c r="A11241" t="s">
        <v>11091</v>
      </c>
      <c r="B11241" t="s">
        <v>28</v>
      </c>
      <c r="C11241">
        <v>0.04</v>
      </c>
      <c r="D11241">
        <f t="shared" si="176"/>
        <v>0</v>
      </c>
      <c r="E11241">
        <f>COUNTIFS($B$2:B11241,B11241)</f>
        <v>1251</v>
      </c>
    </row>
    <row r="11242" spans="1:5" x14ac:dyDescent="0.3">
      <c r="A11242" t="s">
        <v>11012</v>
      </c>
      <c r="B11242" t="s">
        <v>28</v>
      </c>
      <c r="C11242">
        <v>0.04</v>
      </c>
      <c r="D11242">
        <f t="shared" si="176"/>
        <v>0</v>
      </c>
      <c r="E11242">
        <f>COUNTIFS($B$2:B11242,B11242)</f>
        <v>1252</v>
      </c>
    </row>
    <row r="11243" spans="1:5" x14ac:dyDescent="0.3">
      <c r="A11243" t="s">
        <v>11123</v>
      </c>
      <c r="B11243" t="s">
        <v>28</v>
      </c>
      <c r="C11243">
        <v>0.04</v>
      </c>
      <c r="D11243">
        <f t="shared" si="176"/>
        <v>0</v>
      </c>
      <c r="E11243">
        <f>COUNTIFS($B$2:B11243,B11243)</f>
        <v>1253</v>
      </c>
    </row>
    <row r="11244" spans="1:5" x14ac:dyDescent="0.3">
      <c r="A11244" t="s">
        <v>11435</v>
      </c>
      <c r="B11244" t="s">
        <v>28</v>
      </c>
      <c r="C11244">
        <v>0.04</v>
      </c>
      <c r="D11244">
        <f t="shared" si="176"/>
        <v>0</v>
      </c>
      <c r="E11244">
        <f>COUNTIFS($B$2:B11244,B11244)</f>
        <v>1254</v>
      </c>
    </row>
    <row r="11245" spans="1:5" x14ac:dyDescent="0.3">
      <c r="A11245" t="s">
        <v>11516</v>
      </c>
      <c r="B11245" t="s">
        <v>28</v>
      </c>
      <c r="C11245">
        <v>0.04</v>
      </c>
      <c r="D11245">
        <f t="shared" si="176"/>
        <v>0</v>
      </c>
      <c r="E11245">
        <f>COUNTIFS($B$2:B11245,B11245)</f>
        <v>1255</v>
      </c>
    </row>
    <row r="11246" spans="1:5" x14ac:dyDescent="0.3">
      <c r="A11246" t="s">
        <v>11271</v>
      </c>
      <c r="B11246" t="s">
        <v>28</v>
      </c>
      <c r="C11246">
        <v>0.04</v>
      </c>
      <c r="D11246">
        <f t="shared" si="176"/>
        <v>0</v>
      </c>
      <c r="E11246">
        <f>COUNTIFS($B$2:B11246,B11246)</f>
        <v>1256</v>
      </c>
    </row>
    <row r="11247" spans="1:5" x14ac:dyDescent="0.3">
      <c r="A11247" t="s">
        <v>11409</v>
      </c>
      <c r="B11247" t="s">
        <v>28</v>
      </c>
      <c r="C11247">
        <v>0.04</v>
      </c>
      <c r="D11247">
        <f t="shared" si="176"/>
        <v>0</v>
      </c>
      <c r="E11247">
        <f>COUNTIFS($B$2:B11247,B11247)</f>
        <v>1257</v>
      </c>
    </row>
    <row r="11248" spans="1:5" x14ac:dyDescent="0.3">
      <c r="A11248" t="s">
        <v>11508</v>
      </c>
      <c r="B11248" t="s">
        <v>28</v>
      </c>
      <c r="C11248">
        <v>0.04</v>
      </c>
      <c r="D11248">
        <f t="shared" si="176"/>
        <v>0</v>
      </c>
      <c r="E11248">
        <f>COUNTIFS($B$2:B11248,B11248)</f>
        <v>1258</v>
      </c>
    </row>
    <row r="11249" spans="1:5" x14ac:dyDescent="0.3">
      <c r="A11249" t="s">
        <v>11025</v>
      </c>
      <c r="B11249" t="s">
        <v>28</v>
      </c>
      <c r="C11249">
        <v>0.04</v>
      </c>
      <c r="D11249">
        <f t="shared" si="176"/>
        <v>0</v>
      </c>
      <c r="E11249">
        <f>COUNTIFS($B$2:B11249,B11249)</f>
        <v>1259</v>
      </c>
    </row>
    <row r="11250" spans="1:5" x14ac:dyDescent="0.3">
      <c r="A11250" t="s">
        <v>11159</v>
      </c>
      <c r="B11250" t="s">
        <v>28</v>
      </c>
      <c r="C11250">
        <v>0.04</v>
      </c>
      <c r="D11250">
        <f t="shared" si="176"/>
        <v>0</v>
      </c>
      <c r="E11250">
        <f>COUNTIFS($B$2:B11250,B11250)</f>
        <v>1260</v>
      </c>
    </row>
    <row r="11251" spans="1:5" x14ac:dyDescent="0.3">
      <c r="A11251" t="s">
        <v>11462</v>
      </c>
      <c r="B11251" t="s">
        <v>28</v>
      </c>
      <c r="C11251">
        <v>0.04</v>
      </c>
      <c r="D11251">
        <f t="shared" si="176"/>
        <v>0</v>
      </c>
      <c r="E11251">
        <f>COUNTIFS($B$2:B11251,B11251)</f>
        <v>1261</v>
      </c>
    </row>
    <row r="11252" spans="1:5" x14ac:dyDescent="0.3">
      <c r="A11252" t="s">
        <v>11067</v>
      </c>
      <c r="B11252" t="s">
        <v>28</v>
      </c>
      <c r="C11252">
        <v>0.04</v>
      </c>
      <c r="D11252">
        <f t="shared" si="176"/>
        <v>0</v>
      </c>
      <c r="E11252">
        <f>COUNTIFS($B$2:B11252,B11252)</f>
        <v>1262</v>
      </c>
    </row>
    <row r="11253" spans="1:5" x14ac:dyDescent="0.3">
      <c r="A11253" t="s">
        <v>11217</v>
      </c>
      <c r="B11253" t="s">
        <v>28</v>
      </c>
      <c r="C11253">
        <v>0.04</v>
      </c>
      <c r="D11253">
        <f t="shared" si="176"/>
        <v>0</v>
      </c>
      <c r="E11253">
        <f>COUNTIFS($B$2:B11253,B11253)</f>
        <v>1263</v>
      </c>
    </row>
    <row r="11254" spans="1:5" x14ac:dyDescent="0.3">
      <c r="A11254" t="s">
        <v>11517</v>
      </c>
      <c r="B11254" t="s">
        <v>28</v>
      </c>
      <c r="C11254">
        <v>0.04</v>
      </c>
      <c r="D11254">
        <f t="shared" si="176"/>
        <v>0</v>
      </c>
      <c r="E11254">
        <f>COUNTIFS($B$2:B11254,B11254)</f>
        <v>1264</v>
      </c>
    </row>
    <row r="11255" spans="1:5" x14ac:dyDescent="0.3">
      <c r="A11255" t="s">
        <v>11058</v>
      </c>
      <c r="B11255" t="s">
        <v>28</v>
      </c>
      <c r="C11255">
        <v>0.04</v>
      </c>
      <c r="D11255">
        <f t="shared" si="176"/>
        <v>0</v>
      </c>
      <c r="E11255">
        <f>COUNTIFS($B$2:B11255,B11255)</f>
        <v>1265</v>
      </c>
    </row>
    <row r="11256" spans="1:5" x14ac:dyDescent="0.3">
      <c r="A11256" t="s">
        <v>11198</v>
      </c>
      <c r="B11256" t="s">
        <v>28</v>
      </c>
      <c r="C11256">
        <v>0.04</v>
      </c>
      <c r="D11256">
        <f t="shared" si="176"/>
        <v>0</v>
      </c>
      <c r="E11256">
        <f>COUNTIFS($B$2:B11256,B11256)</f>
        <v>1266</v>
      </c>
    </row>
    <row r="11257" spans="1:5" x14ac:dyDescent="0.3">
      <c r="A11257" t="s">
        <v>11260</v>
      </c>
      <c r="B11257" t="s">
        <v>28</v>
      </c>
      <c r="C11257">
        <v>0.04</v>
      </c>
      <c r="D11257">
        <f t="shared" si="176"/>
        <v>0</v>
      </c>
      <c r="E11257">
        <f>COUNTIFS($B$2:B11257,B11257)</f>
        <v>1267</v>
      </c>
    </row>
    <row r="11258" spans="1:5" x14ac:dyDescent="0.3">
      <c r="A11258" t="s">
        <v>11301</v>
      </c>
      <c r="B11258" t="s">
        <v>28</v>
      </c>
      <c r="C11258">
        <v>0.04</v>
      </c>
      <c r="D11258">
        <f t="shared" si="176"/>
        <v>0</v>
      </c>
      <c r="E11258">
        <f>COUNTIFS($B$2:B11258,B11258)</f>
        <v>1268</v>
      </c>
    </row>
    <row r="11259" spans="1:5" x14ac:dyDescent="0.3">
      <c r="A11259" t="s">
        <v>11497</v>
      </c>
      <c r="B11259" t="s">
        <v>28</v>
      </c>
      <c r="C11259">
        <v>0.04</v>
      </c>
      <c r="D11259">
        <f t="shared" si="176"/>
        <v>0</v>
      </c>
      <c r="E11259">
        <f>COUNTIFS($B$2:B11259,B11259)</f>
        <v>1269</v>
      </c>
    </row>
    <row r="11260" spans="1:5" x14ac:dyDescent="0.3">
      <c r="A11260" t="s">
        <v>11535</v>
      </c>
      <c r="B11260" t="s">
        <v>28</v>
      </c>
      <c r="C11260">
        <v>0.04</v>
      </c>
      <c r="D11260">
        <f t="shared" si="176"/>
        <v>0</v>
      </c>
      <c r="E11260">
        <f>COUNTIFS($B$2:B11260,B11260)</f>
        <v>1270</v>
      </c>
    </row>
    <row r="11261" spans="1:5" x14ac:dyDescent="0.3">
      <c r="A11261" t="s">
        <v>11203</v>
      </c>
      <c r="B11261" t="s">
        <v>28</v>
      </c>
      <c r="C11261">
        <v>0.04</v>
      </c>
      <c r="D11261">
        <f t="shared" si="176"/>
        <v>0</v>
      </c>
      <c r="E11261">
        <f>COUNTIFS($B$2:B11261,B11261)</f>
        <v>1271</v>
      </c>
    </row>
    <row r="11262" spans="1:5" x14ac:dyDescent="0.3">
      <c r="A11262" t="s">
        <v>11319</v>
      </c>
      <c r="B11262" t="s">
        <v>28</v>
      </c>
      <c r="C11262">
        <v>0.04</v>
      </c>
      <c r="D11262">
        <f t="shared" si="176"/>
        <v>0</v>
      </c>
      <c r="E11262">
        <f>COUNTIFS($B$2:B11262,B11262)</f>
        <v>1272</v>
      </c>
    </row>
    <row r="11263" spans="1:5" x14ac:dyDescent="0.3">
      <c r="A11263" t="s">
        <v>11349</v>
      </c>
      <c r="B11263" t="s">
        <v>28</v>
      </c>
      <c r="C11263">
        <v>0.04</v>
      </c>
      <c r="D11263">
        <f t="shared" si="176"/>
        <v>0</v>
      </c>
      <c r="E11263">
        <f>COUNTIFS($B$2:B11263,B11263)</f>
        <v>1273</v>
      </c>
    </row>
    <row r="11264" spans="1:5" x14ac:dyDescent="0.3">
      <c r="A11264" t="s">
        <v>11428</v>
      </c>
      <c r="B11264" t="s">
        <v>28</v>
      </c>
      <c r="C11264">
        <v>0.04</v>
      </c>
      <c r="D11264">
        <f t="shared" si="176"/>
        <v>0</v>
      </c>
      <c r="E11264">
        <f>COUNTIFS($B$2:B11264,B11264)</f>
        <v>1274</v>
      </c>
    </row>
    <row r="11265" spans="1:5" x14ac:dyDescent="0.3">
      <c r="A11265" t="s">
        <v>11512</v>
      </c>
      <c r="B11265" t="s">
        <v>28</v>
      </c>
      <c r="C11265">
        <v>0.04</v>
      </c>
      <c r="D11265">
        <f t="shared" si="176"/>
        <v>0</v>
      </c>
      <c r="E11265">
        <f>COUNTIFS($B$2:B11265,B11265)</f>
        <v>1275</v>
      </c>
    </row>
    <row r="11266" spans="1:5" x14ac:dyDescent="0.3">
      <c r="A11266" t="s">
        <v>11168</v>
      </c>
      <c r="B11266" t="s">
        <v>28</v>
      </c>
      <c r="C11266">
        <v>0.04</v>
      </c>
      <c r="D11266">
        <f t="shared" si="176"/>
        <v>0</v>
      </c>
      <c r="E11266">
        <f>COUNTIFS($B$2:B11266,B11266)</f>
        <v>1276</v>
      </c>
    </row>
    <row r="11267" spans="1:5" x14ac:dyDescent="0.3">
      <c r="A11267" t="s">
        <v>10163</v>
      </c>
      <c r="B11267" t="s">
        <v>28</v>
      </c>
      <c r="C11267">
        <v>0.04</v>
      </c>
      <c r="D11267">
        <f t="shared" si="176"/>
        <v>0</v>
      </c>
      <c r="E11267">
        <f>COUNTIFS($B$2:B11267,B11267)</f>
        <v>1277</v>
      </c>
    </row>
    <row r="11268" spans="1:5" x14ac:dyDescent="0.3">
      <c r="A11268" t="s">
        <v>11256</v>
      </c>
      <c r="B11268" t="s">
        <v>28</v>
      </c>
      <c r="C11268">
        <v>0.04</v>
      </c>
      <c r="D11268">
        <f t="shared" si="176"/>
        <v>0</v>
      </c>
      <c r="E11268">
        <f>COUNTIFS($B$2:B11268,B11268)</f>
        <v>1278</v>
      </c>
    </row>
    <row r="11269" spans="1:5" x14ac:dyDescent="0.3">
      <c r="A11269" t="s">
        <v>11421</v>
      </c>
      <c r="B11269" t="s">
        <v>28</v>
      </c>
      <c r="C11269">
        <v>0.04</v>
      </c>
      <c r="D11269">
        <f t="shared" si="176"/>
        <v>0</v>
      </c>
      <c r="E11269">
        <f>COUNTIFS($B$2:B11269,B11269)</f>
        <v>1279</v>
      </c>
    </row>
    <row r="11270" spans="1:5" x14ac:dyDescent="0.3">
      <c r="A11270" t="s">
        <v>11097</v>
      </c>
      <c r="B11270" t="s">
        <v>28</v>
      </c>
      <c r="C11270">
        <v>0.04</v>
      </c>
      <c r="D11270">
        <f t="shared" si="176"/>
        <v>0</v>
      </c>
      <c r="E11270">
        <f>COUNTIFS($B$2:B11270,B11270)</f>
        <v>1280</v>
      </c>
    </row>
    <row r="11271" spans="1:5" x14ac:dyDescent="0.3">
      <c r="A11271" t="s">
        <v>6756</v>
      </c>
      <c r="B11271" t="s">
        <v>28</v>
      </c>
      <c r="C11271">
        <v>0.04</v>
      </c>
      <c r="D11271">
        <f t="shared" ref="D11271:D11334" si="177">IF(E11271&lt;5,E11271,0)</f>
        <v>0</v>
      </c>
      <c r="E11271">
        <f>COUNTIFS($B$2:B11271,B11271)</f>
        <v>1281</v>
      </c>
    </row>
    <row r="11272" spans="1:5" x14ac:dyDescent="0.3">
      <c r="A11272" t="s">
        <v>7823</v>
      </c>
      <c r="B11272" t="s">
        <v>28</v>
      </c>
      <c r="C11272">
        <v>0.04</v>
      </c>
      <c r="D11272">
        <f t="shared" si="177"/>
        <v>0</v>
      </c>
      <c r="E11272">
        <f>COUNTIFS($B$2:B11272,B11272)</f>
        <v>1282</v>
      </c>
    </row>
    <row r="11273" spans="1:5" x14ac:dyDescent="0.3">
      <c r="A11273" t="s">
        <v>6256</v>
      </c>
      <c r="B11273" t="s">
        <v>28</v>
      </c>
      <c r="C11273">
        <v>0.04</v>
      </c>
      <c r="D11273">
        <f t="shared" si="177"/>
        <v>0</v>
      </c>
      <c r="E11273">
        <f>COUNTIFS($B$2:B11273,B11273)</f>
        <v>1283</v>
      </c>
    </row>
    <row r="11274" spans="1:5" x14ac:dyDescent="0.3">
      <c r="A11274" t="s">
        <v>11445</v>
      </c>
      <c r="B11274" t="s">
        <v>28</v>
      </c>
      <c r="C11274">
        <v>0.04</v>
      </c>
      <c r="D11274">
        <f t="shared" si="177"/>
        <v>0</v>
      </c>
      <c r="E11274">
        <f>COUNTIFS($B$2:B11274,B11274)</f>
        <v>1284</v>
      </c>
    </row>
    <row r="11275" spans="1:5" x14ac:dyDescent="0.3">
      <c r="A11275" t="s">
        <v>7284</v>
      </c>
      <c r="B11275" t="s">
        <v>28</v>
      </c>
      <c r="C11275">
        <v>0.04</v>
      </c>
      <c r="D11275">
        <f t="shared" si="177"/>
        <v>0</v>
      </c>
      <c r="E11275">
        <f>COUNTIFS($B$2:B11275,B11275)</f>
        <v>1285</v>
      </c>
    </row>
    <row r="11276" spans="1:5" x14ac:dyDescent="0.3">
      <c r="A11276" t="s">
        <v>4336</v>
      </c>
      <c r="B11276" t="s">
        <v>28</v>
      </c>
      <c r="C11276">
        <v>0.04</v>
      </c>
      <c r="D11276">
        <f t="shared" si="177"/>
        <v>0</v>
      </c>
      <c r="E11276">
        <f>COUNTIFS($B$2:B11276,B11276)</f>
        <v>1286</v>
      </c>
    </row>
    <row r="11277" spans="1:5" x14ac:dyDescent="0.3">
      <c r="A11277" t="s">
        <v>11433</v>
      </c>
      <c r="B11277" t="s">
        <v>28</v>
      </c>
      <c r="C11277">
        <v>0.04</v>
      </c>
      <c r="D11277">
        <f t="shared" si="177"/>
        <v>0</v>
      </c>
      <c r="E11277">
        <f>COUNTIFS($B$2:B11277,B11277)</f>
        <v>1287</v>
      </c>
    </row>
    <row r="11278" spans="1:5" x14ac:dyDescent="0.3">
      <c r="A11278" t="s">
        <v>11322</v>
      </c>
      <c r="B11278" t="s">
        <v>28</v>
      </c>
      <c r="C11278">
        <v>0.04</v>
      </c>
      <c r="D11278">
        <f t="shared" si="177"/>
        <v>0</v>
      </c>
      <c r="E11278">
        <f>COUNTIFS($B$2:B11278,B11278)</f>
        <v>1288</v>
      </c>
    </row>
    <row r="11279" spans="1:5" x14ac:dyDescent="0.3">
      <c r="A11279" t="s">
        <v>11324</v>
      </c>
      <c r="B11279" t="s">
        <v>28</v>
      </c>
      <c r="C11279">
        <v>0.04</v>
      </c>
      <c r="D11279">
        <f t="shared" si="177"/>
        <v>0</v>
      </c>
      <c r="E11279">
        <f>COUNTIFS($B$2:B11279,B11279)</f>
        <v>1289</v>
      </c>
    </row>
    <row r="11280" spans="1:5" x14ac:dyDescent="0.3">
      <c r="A11280" t="s">
        <v>10372</v>
      </c>
      <c r="B11280" t="s">
        <v>28</v>
      </c>
      <c r="C11280">
        <v>0.04</v>
      </c>
      <c r="D11280">
        <f t="shared" si="177"/>
        <v>0</v>
      </c>
      <c r="E11280">
        <f>COUNTIFS($B$2:B11280,B11280)</f>
        <v>1290</v>
      </c>
    </row>
    <row r="11281" spans="1:5" x14ac:dyDescent="0.3">
      <c r="A11281" t="s">
        <v>11420</v>
      </c>
      <c r="B11281" t="s">
        <v>28</v>
      </c>
      <c r="C11281">
        <v>0.04</v>
      </c>
      <c r="D11281">
        <f t="shared" si="177"/>
        <v>0</v>
      </c>
      <c r="E11281">
        <f>COUNTIFS($B$2:B11281,B11281)</f>
        <v>1291</v>
      </c>
    </row>
    <row r="11282" spans="1:5" x14ac:dyDescent="0.3">
      <c r="A11282" t="s">
        <v>11491</v>
      </c>
      <c r="B11282" t="s">
        <v>28</v>
      </c>
      <c r="C11282">
        <v>0.04</v>
      </c>
      <c r="D11282">
        <f t="shared" si="177"/>
        <v>0</v>
      </c>
      <c r="E11282">
        <f>COUNTIFS($B$2:B11282,B11282)</f>
        <v>1292</v>
      </c>
    </row>
    <row r="11283" spans="1:5" x14ac:dyDescent="0.3">
      <c r="A11283" t="s">
        <v>4813</v>
      </c>
      <c r="B11283" t="s">
        <v>28</v>
      </c>
      <c r="C11283">
        <v>0.04</v>
      </c>
      <c r="D11283">
        <f t="shared" si="177"/>
        <v>0</v>
      </c>
      <c r="E11283">
        <f>COUNTIFS($B$2:B11283,B11283)</f>
        <v>1293</v>
      </c>
    </row>
    <row r="11284" spans="1:5" x14ac:dyDescent="0.3">
      <c r="A11284" t="s">
        <v>11486</v>
      </c>
      <c r="B11284" t="s">
        <v>28</v>
      </c>
      <c r="C11284">
        <v>0.04</v>
      </c>
      <c r="D11284">
        <f t="shared" si="177"/>
        <v>0</v>
      </c>
      <c r="E11284">
        <f>COUNTIFS($B$2:B11284,B11284)</f>
        <v>1294</v>
      </c>
    </row>
    <row r="11285" spans="1:5" x14ac:dyDescent="0.3">
      <c r="A11285" t="s">
        <v>11506</v>
      </c>
      <c r="B11285" t="s">
        <v>28</v>
      </c>
      <c r="C11285">
        <v>0.04</v>
      </c>
      <c r="D11285">
        <f t="shared" si="177"/>
        <v>0</v>
      </c>
      <c r="E11285">
        <f>COUNTIFS($B$2:B11285,B11285)</f>
        <v>1295</v>
      </c>
    </row>
    <row r="11286" spans="1:5" x14ac:dyDescent="0.3">
      <c r="A11286" t="s">
        <v>11637</v>
      </c>
      <c r="B11286" t="s">
        <v>28</v>
      </c>
      <c r="C11286">
        <v>0.03</v>
      </c>
      <c r="D11286">
        <f t="shared" si="177"/>
        <v>0</v>
      </c>
      <c r="E11286">
        <f>COUNTIFS($B$2:B11286,B11286)</f>
        <v>1296</v>
      </c>
    </row>
    <row r="11287" spans="1:5" x14ac:dyDescent="0.3">
      <c r="A11287" t="s">
        <v>11655</v>
      </c>
      <c r="B11287" t="s">
        <v>28</v>
      </c>
      <c r="C11287">
        <v>0.03</v>
      </c>
      <c r="D11287">
        <f t="shared" si="177"/>
        <v>0</v>
      </c>
      <c r="E11287">
        <f>COUNTIFS($B$2:B11287,B11287)</f>
        <v>1297</v>
      </c>
    </row>
    <row r="11288" spans="1:5" x14ac:dyDescent="0.3">
      <c r="A11288" t="s">
        <v>11971</v>
      </c>
      <c r="B11288" t="s">
        <v>28</v>
      </c>
      <c r="C11288">
        <v>0.03</v>
      </c>
      <c r="D11288">
        <f t="shared" si="177"/>
        <v>0</v>
      </c>
      <c r="E11288">
        <f>COUNTIFS($B$2:B11288,B11288)</f>
        <v>1298</v>
      </c>
    </row>
    <row r="11289" spans="1:5" x14ac:dyDescent="0.3">
      <c r="A11289" t="s">
        <v>11593</v>
      </c>
      <c r="B11289" t="s">
        <v>28</v>
      </c>
      <c r="C11289">
        <v>0.03</v>
      </c>
      <c r="D11289">
        <f t="shared" si="177"/>
        <v>0</v>
      </c>
      <c r="E11289">
        <f>COUNTIFS($B$2:B11289,B11289)</f>
        <v>1299</v>
      </c>
    </row>
    <row r="11290" spans="1:5" x14ac:dyDescent="0.3">
      <c r="A11290" t="s">
        <v>11742</v>
      </c>
      <c r="B11290" t="s">
        <v>28</v>
      </c>
      <c r="C11290">
        <v>0.03</v>
      </c>
      <c r="D11290">
        <f t="shared" si="177"/>
        <v>0</v>
      </c>
      <c r="E11290">
        <f>COUNTIFS($B$2:B11290,B11290)</f>
        <v>1300</v>
      </c>
    </row>
    <row r="11291" spans="1:5" x14ac:dyDescent="0.3">
      <c r="A11291" t="s">
        <v>11620</v>
      </c>
      <c r="B11291" t="s">
        <v>28</v>
      </c>
      <c r="C11291">
        <v>0.03</v>
      </c>
      <c r="D11291">
        <f t="shared" si="177"/>
        <v>0</v>
      </c>
      <c r="E11291">
        <f>COUNTIFS($B$2:B11291,B11291)</f>
        <v>1301</v>
      </c>
    </row>
    <row r="11292" spans="1:5" x14ac:dyDescent="0.3">
      <c r="A11292" t="s">
        <v>11827</v>
      </c>
      <c r="B11292" t="s">
        <v>28</v>
      </c>
      <c r="C11292">
        <v>0.03</v>
      </c>
      <c r="D11292">
        <f t="shared" si="177"/>
        <v>0</v>
      </c>
      <c r="E11292">
        <f>COUNTIFS($B$2:B11292,B11292)</f>
        <v>1302</v>
      </c>
    </row>
    <row r="11293" spans="1:5" x14ac:dyDescent="0.3">
      <c r="A11293" t="s">
        <v>11995</v>
      </c>
      <c r="B11293" t="s">
        <v>28</v>
      </c>
      <c r="C11293">
        <v>0.03</v>
      </c>
      <c r="D11293">
        <f t="shared" si="177"/>
        <v>0</v>
      </c>
      <c r="E11293">
        <f>COUNTIFS($B$2:B11293,B11293)</f>
        <v>1303</v>
      </c>
    </row>
    <row r="11294" spans="1:5" x14ac:dyDescent="0.3">
      <c r="A11294" t="s">
        <v>11907</v>
      </c>
      <c r="B11294" t="s">
        <v>28</v>
      </c>
      <c r="C11294">
        <v>0.03</v>
      </c>
      <c r="D11294">
        <f t="shared" si="177"/>
        <v>0</v>
      </c>
      <c r="E11294">
        <f>COUNTIFS($B$2:B11294,B11294)</f>
        <v>1304</v>
      </c>
    </row>
    <row r="11295" spans="1:5" x14ac:dyDescent="0.3">
      <c r="A11295" t="s">
        <v>11609</v>
      </c>
      <c r="B11295" t="s">
        <v>28</v>
      </c>
      <c r="C11295">
        <v>0.03</v>
      </c>
      <c r="D11295">
        <f t="shared" si="177"/>
        <v>0</v>
      </c>
      <c r="E11295">
        <f>COUNTIFS($B$2:B11295,B11295)</f>
        <v>1305</v>
      </c>
    </row>
    <row r="11296" spans="1:5" x14ac:dyDescent="0.3">
      <c r="A11296" t="s">
        <v>11883</v>
      </c>
      <c r="B11296" t="s">
        <v>28</v>
      </c>
      <c r="C11296">
        <v>0.03</v>
      </c>
      <c r="D11296">
        <f t="shared" si="177"/>
        <v>0</v>
      </c>
      <c r="E11296">
        <f>COUNTIFS($B$2:B11296,B11296)</f>
        <v>1306</v>
      </c>
    </row>
    <row r="11297" spans="1:5" x14ac:dyDescent="0.3">
      <c r="A11297" t="s">
        <v>1724</v>
      </c>
      <c r="B11297" t="s">
        <v>28</v>
      </c>
      <c r="C11297">
        <v>0.03</v>
      </c>
      <c r="D11297">
        <f t="shared" si="177"/>
        <v>0</v>
      </c>
      <c r="E11297">
        <f>COUNTIFS($B$2:B11297,B11297)</f>
        <v>1307</v>
      </c>
    </row>
    <row r="11298" spans="1:5" x14ac:dyDescent="0.3">
      <c r="A11298" t="s">
        <v>2132</v>
      </c>
      <c r="B11298" t="s">
        <v>28</v>
      </c>
      <c r="C11298">
        <v>0.03</v>
      </c>
      <c r="D11298">
        <f t="shared" si="177"/>
        <v>0</v>
      </c>
      <c r="E11298">
        <f>COUNTIFS($B$2:B11298,B11298)</f>
        <v>1308</v>
      </c>
    </row>
    <row r="11299" spans="1:5" x14ac:dyDescent="0.3">
      <c r="A11299" t="s">
        <v>7353</v>
      </c>
      <c r="B11299" t="s">
        <v>28</v>
      </c>
      <c r="C11299">
        <v>0.03</v>
      </c>
      <c r="D11299">
        <f t="shared" si="177"/>
        <v>0</v>
      </c>
      <c r="E11299">
        <f>COUNTIFS($B$2:B11299,B11299)</f>
        <v>1309</v>
      </c>
    </row>
    <row r="11300" spans="1:5" x14ac:dyDescent="0.3">
      <c r="A11300" t="s">
        <v>11866</v>
      </c>
      <c r="B11300" t="s">
        <v>28</v>
      </c>
      <c r="C11300">
        <v>0.03</v>
      </c>
      <c r="D11300">
        <f t="shared" si="177"/>
        <v>0</v>
      </c>
      <c r="E11300">
        <f>COUNTIFS($B$2:B11300,B11300)</f>
        <v>1310</v>
      </c>
    </row>
    <row r="11301" spans="1:5" x14ac:dyDescent="0.3">
      <c r="A11301" t="s">
        <v>12028</v>
      </c>
      <c r="B11301" t="s">
        <v>28</v>
      </c>
      <c r="C11301">
        <v>0.03</v>
      </c>
      <c r="D11301">
        <f t="shared" si="177"/>
        <v>0</v>
      </c>
      <c r="E11301">
        <f>COUNTIFS($B$2:B11301,B11301)</f>
        <v>1311</v>
      </c>
    </row>
    <row r="11302" spans="1:5" x14ac:dyDescent="0.3">
      <c r="A11302" t="s">
        <v>12187</v>
      </c>
      <c r="B11302" t="s">
        <v>28</v>
      </c>
      <c r="C11302">
        <v>0.03</v>
      </c>
      <c r="D11302">
        <f t="shared" si="177"/>
        <v>0</v>
      </c>
      <c r="E11302">
        <f>COUNTIFS($B$2:B11302,B11302)</f>
        <v>1312</v>
      </c>
    </row>
    <row r="11303" spans="1:5" x14ac:dyDescent="0.3">
      <c r="A11303" t="s">
        <v>12246</v>
      </c>
      <c r="B11303" t="s">
        <v>28</v>
      </c>
      <c r="C11303">
        <v>0.03</v>
      </c>
      <c r="D11303">
        <f t="shared" si="177"/>
        <v>0</v>
      </c>
      <c r="E11303">
        <f>COUNTIFS($B$2:B11303,B11303)</f>
        <v>1313</v>
      </c>
    </row>
    <row r="11304" spans="1:5" x14ac:dyDescent="0.3">
      <c r="A11304" t="s">
        <v>8687</v>
      </c>
      <c r="B11304" t="s">
        <v>28</v>
      </c>
      <c r="C11304">
        <v>0.03</v>
      </c>
      <c r="D11304">
        <f t="shared" si="177"/>
        <v>0</v>
      </c>
      <c r="E11304">
        <f>COUNTIFS($B$2:B11304,B11304)</f>
        <v>1314</v>
      </c>
    </row>
    <row r="11305" spans="1:5" x14ac:dyDescent="0.3">
      <c r="A11305" t="s">
        <v>11623</v>
      </c>
      <c r="B11305" t="s">
        <v>28</v>
      </c>
      <c r="C11305">
        <v>0.03</v>
      </c>
      <c r="D11305">
        <f t="shared" si="177"/>
        <v>0</v>
      </c>
      <c r="E11305">
        <f>COUNTIFS($B$2:B11305,B11305)</f>
        <v>1315</v>
      </c>
    </row>
    <row r="11306" spans="1:5" x14ac:dyDescent="0.3">
      <c r="A11306" t="s">
        <v>11687</v>
      </c>
      <c r="B11306" t="s">
        <v>28</v>
      </c>
      <c r="C11306">
        <v>0.03</v>
      </c>
      <c r="D11306">
        <f t="shared" si="177"/>
        <v>0</v>
      </c>
      <c r="E11306">
        <f>COUNTIFS($B$2:B11306,B11306)</f>
        <v>1316</v>
      </c>
    </row>
    <row r="11307" spans="1:5" x14ac:dyDescent="0.3">
      <c r="A11307" t="s">
        <v>11708</v>
      </c>
      <c r="B11307" t="s">
        <v>28</v>
      </c>
      <c r="C11307">
        <v>0.03</v>
      </c>
      <c r="D11307">
        <f t="shared" si="177"/>
        <v>0</v>
      </c>
      <c r="E11307">
        <f>COUNTIFS($B$2:B11307,B11307)</f>
        <v>1317</v>
      </c>
    </row>
    <row r="11308" spans="1:5" x14ac:dyDescent="0.3">
      <c r="A11308" t="s">
        <v>11791</v>
      </c>
      <c r="B11308" t="s">
        <v>28</v>
      </c>
      <c r="C11308">
        <v>0.03</v>
      </c>
      <c r="D11308">
        <f t="shared" si="177"/>
        <v>0</v>
      </c>
      <c r="E11308">
        <f>COUNTIFS($B$2:B11308,B11308)</f>
        <v>1318</v>
      </c>
    </row>
    <row r="11309" spans="1:5" x14ac:dyDescent="0.3">
      <c r="A11309" t="s">
        <v>11855</v>
      </c>
      <c r="B11309" t="s">
        <v>28</v>
      </c>
      <c r="C11309">
        <v>0.03</v>
      </c>
      <c r="D11309">
        <f t="shared" si="177"/>
        <v>0</v>
      </c>
      <c r="E11309">
        <f>COUNTIFS($B$2:B11309,B11309)</f>
        <v>1319</v>
      </c>
    </row>
    <row r="11310" spans="1:5" x14ac:dyDescent="0.3">
      <c r="A11310" t="s">
        <v>11858</v>
      </c>
      <c r="B11310" t="s">
        <v>28</v>
      </c>
      <c r="C11310">
        <v>0.03</v>
      </c>
      <c r="D11310">
        <f t="shared" si="177"/>
        <v>0</v>
      </c>
      <c r="E11310">
        <f>COUNTIFS($B$2:B11310,B11310)</f>
        <v>1320</v>
      </c>
    </row>
    <row r="11311" spans="1:5" x14ac:dyDescent="0.3">
      <c r="A11311" t="s">
        <v>12062</v>
      </c>
      <c r="B11311" t="s">
        <v>28</v>
      </c>
      <c r="C11311">
        <v>0.03</v>
      </c>
      <c r="D11311">
        <f t="shared" si="177"/>
        <v>0</v>
      </c>
      <c r="E11311">
        <f>COUNTIFS($B$2:B11311,B11311)</f>
        <v>1321</v>
      </c>
    </row>
    <row r="11312" spans="1:5" x14ac:dyDescent="0.3">
      <c r="A11312" t="s">
        <v>12157</v>
      </c>
      <c r="B11312" t="s">
        <v>28</v>
      </c>
      <c r="C11312">
        <v>0.03</v>
      </c>
      <c r="D11312">
        <f t="shared" si="177"/>
        <v>0</v>
      </c>
      <c r="E11312">
        <f>COUNTIFS($B$2:B11312,B11312)</f>
        <v>1322</v>
      </c>
    </row>
    <row r="11313" spans="1:5" x14ac:dyDescent="0.3">
      <c r="A11313" t="s">
        <v>12231</v>
      </c>
      <c r="B11313" t="s">
        <v>28</v>
      </c>
      <c r="C11313">
        <v>0.03</v>
      </c>
      <c r="D11313">
        <f t="shared" si="177"/>
        <v>0</v>
      </c>
      <c r="E11313">
        <f>COUNTIFS($B$2:B11313,B11313)</f>
        <v>1323</v>
      </c>
    </row>
    <row r="11314" spans="1:5" x14ac:dyDescent="0.3">
      <c r="A11314" t="s">
        <v>11569</v>
      </c>
      <c r="B11314" t="s">
        <v>28</v>
      </c>
      <c r="C11314">
        <v>0.03</v>
      </c>
      <c r="D11314">
        <f t="shared" si="177"/>
        <v>0</v>
      </c>
      <c r="E11314">
        <f>COUNTIFS($B$2:B11314,B11314)</f>
        <v>1324</v>
      </c>
    </row>
    <row r="11315" spans="1:5" x14ac:dyDescent="0.3">
      <c r="A11315" t="s">
        <v>11627</v>
      </c>
      <c r="B11315" t="s">
        <v>28</v>
      </c>
      <c r="C11315">
        <v>0.03</v>
      </c>
      <c r="D11315">
        <f t="shared" si="177"/>
        <v>0</v>
      </c>
      <c r="E11315">
        <f>COUNTIFS($B$2:B11315,B11315)</f>
        <v>1325</v>
      </c>
    </row>
    <row r="11316" spans="1:5" x14ac:dyDescent="0.3">
      <c r="A11316" t="s">
        <v>11801</v>
      </c>
      <c r="B11316" t="s">
        <v>28</v>
      </c>
      <c r="C11316">
        <v>0.03</v>
      </c>
      <c r="D11316">
        <f t="shared" si="177"/>
        <v>0</v>
      </c>
      <c r="E11316">
        <f>COUNTIFS($B$2:B11316,B11316)</f>
        <v>1326</v>
      </c>
    </row>
    <row r="11317" spans="1:5" x14ac:dyDescent="0.3">
      <c r="A11317" t="s">
        <v>12114</v>
      </c>
      <c r="B11317" t="s">
        <v>28</v>
      </c>
      <c r="C11317">
        <v>0.03</v>
      </c>
      <c r="D11317">
        <f t="shared" si="177"/>
        <v>0</v>
      </c>
      <c r="E11317">
        <f>COUNTIFS($B$2:B11317,B11317)</f>
        <v>1327</v>
      </c>
    </row>
    <row r="11318" spans="1:5" x14ac:dyDescent="0.3">
      <c r="A11318" t="s">
        <v>11899</v>
      </c>
      <c r="B11318" t="s">
        <v>28</v>
      </c>
      <c r="C11318">
        <v>0.03</v>
      </c>
      <c r="D11318">
        <f t="shared" si="177"/>
        <v>0</v>
      </c>
      <c r="E11318">
        <f>COUNTIFS($B$2:B11318,B11318)</f>
        <v>1328</v>
      </c>
    </row>
    <row r="11319" spans="1:5" x14ac:dyDescent="0.3">
      <c r="A11319" t="s">
        <v>11556</v>
      </c>
      <c r="B11319" t="s">
        <v>28</v>
      </c>
      <c r="C11319">
        <v>0.03</v>
      </c>
      <c r="D11319">
        <f t="shared" si="177"/>
        <v>0</v>
      </c>
      <c r="E11319">
        <f>COUNTIFS($B$2:B11319,B11319)</f>
        <v>1329</v>
      </c>
    </row>
    <row r="11320" spans="1:5" x14ac:dyDescent="0.3">
      <c r="A11320" t="s">
        <v>11654</v>
      </c>
      <c r="B11320" t="s">
        <v>28</v>
      </c>
      <c r="C11320">
        <v>0.03</v>
      </c>
      <c r="D11320">
        <f t="shared" si="177"/>
        <v>0</v>
      </c>
      <c r="E11320">
        <f>COUNTIFS($B$2:B11320,B11320)</f>
        <v>1330</v>
      </c>
    </row>
    <row r="11321" spans="1:5" x14ac:dyDescent="0.3">
      <c r="A11321" t="s">
        <v>1890</v>
      </c>
      <c r="B11321" t="s">
        <v>28</v>
      </c>
      <c r="C11321">
        <v>0.03</v>
      </c>
      <c r="D11321">
        <f t="shared" si="177"/>
        <v>0</v>
      </c>
      <c r="E11321">
        <f>COUNTIFS($B$2:B11321,B11321)</f>
        <v>1331</v>
      </c>
    </row>
    <row r="11322" spans="1:5" x14ac:dyDescent="0.3">
      <c r="A11322" t="s">
        <v>12116</v>
      </c>
      <c r="B11322" t="s">
        <v>28</v>
      </c>
      <c r="C11322">
        <v>0.03</v>
      </c>
      <c r="D11322">
        <f t="shared" si="177"/>
        <v>0</v>
      </c>
      <c r="E11322">
        <f>COUNTIFS($B$2:B11322,B11322)</f>
        <v>1332</v>
      </c>
    </row>
    <row r="11323" spans="1:5" x14ac:dyDescent="0.3">
      <c r="A11323" t="s">
        <v>12117</v>
      </c>
      <c r="B11323" t="s">
        <v>28</v>
      </c>
      <c r="C11323">
        <v>0.03</v>
      </c>
      <c r="D11323">
        <f t="shared" si="177"/>
        <v>0</v>
      </c>
      <c r="E11323">
        <f>COUNTIFS($B$2:B11323,B11323)</f>
        <v>1333</v>
      </c>
    </row>
    <row r="11324" spans="1:5" x14ac:dyDescent="0.3">
      <c r="A11324" t="s">
        <v>4124</v>
      </c>
      <c r="B11324" t="s">
        <v>28</v>
      </c>
      <c r="C11324">
        <v>0.03</v>
      </c>
      <c r="D11324">
        <f t="shared" si="177"/>
        <v>0</v>
      </c>
      <c r="E11324">
        <f>COUNTIFS($B$2:B11324,B11324)</f>
        <v>1334</v>
      </c>
    </row>
    <row r="11325" spans="1:5" x14ac:dyDescent="0.3">
      <c r="A11325" t="s">
        <v>11760</v>
      </c>
      <c r="B11325" t="s">
        <v>28</v>
      </c>
      <c r="C11325">
        <v>0.03</v>
      </c>
      <c r="D11325">
        <f t="shared" si="177"/>
        <v>0</v>
      </c>
      <c r="E11325">
        <f>COUNTIFS($B$2:B11325,B11325)</f>
        <v>1335</v>
      </c>
    </row>
    <row r="11326" spans="1:5" x14ac:dyDescent="0.3">
      <c r="A11326" t="s">
        <v>11762</v>
      </c>
      <c r="B11326" t="s">
        <v>28</v>
      </c>
      <c r="C11326">
        <v>0.03</v>
      </c>
      <c r="D11326">
        <f t="shared" si="177"/>
        <v>0</v>
      </c>
      <c r="E11326">
        <f>COUNTIFS($B$2:B11326,B11326)</f>
        <v>1336</v>
      </c>
    </row>
    <row r="11327" spans="1:5" x14ac:dyDescent="0.3">
      <c r="A11327" t="s">
        <v>11897</v>
      </c>
      <c r="B11327" t="s">
        <v>28</v>
      </c>
      <c r="C11327">
        <v>0.03</v>
      </c>
      <c r="D11327">
        <f t="shared" si="177"/>
        <v>0</v>
      </c>
      <c r="E11327">
        <f>COUNTIFS($B$2:B11327,B11327)</f>
        <v>1337</v>
      </c>
    </row>
    <row r="11328" spans="1:5" x14ac:dyDescent="0.3">
      <c r="A11328" t="s">
        <v>11967</v>
      </c>
      <c r="B11328" t="s">
        <v>28</v>
      </c>
      <c r="C11328">
        <v>0.03</v>
      </c>
      <c r="D11328">
        <f t="shared" si="177"/>
        <v>0</v>
      </c>
      <c r="E11328">
        <f>COUNTIFS($B$2:B11328,B11328)</f>
        <v>1338</v>
      </c>
    </row>
    <row r="11329" spans="1:5" x14ac:dyDescent="0.3">
      <c r="A11329" t="s">
        <v>12005</v>
      </c>
      <c r="B11329" t="s">
        <v>28</v>
      </c>
      <c r="C11329">
        <v>0.03</v>
      </c>
      <c r="D11329">
        <f t="shared" si="177"/>
        <v>0</v>
      </c>
      <c r="E11329">
        <f>COUNTIFS($B$2:B11329,B11329)</f>
        <v>1339</v>
      </c>
    </row>
    <row r="11330" spans="1:5" x14ac:dyDescent="0.3">
      <c r="A11330" t="s">
        <v>12131</v>
      </c>
      <c r="B11330" t="s">
        <v>28</v>
      </c>
      <c r="C11330">
        <v>0.03</v>
      </c>
      <c r="D11330">
        <f t="shared" si="177"/>
        <v>0</v>
      </c>
      <c r="E11330">
        <f>COUNTIFS($B$2:B11330,B11330)</f>
        <v>1340</v>
      </c>
    </row>
    <row r="11331" spans="1:5" x14ac:dyDescent="0.3">
      <c r="A11331" t="s">
        <v>12189</v>
      </c>
      <c r="B11331" t="s">
        <v>28</v>
      </c>
      <c r="C11331">
        <v>0.03</v>
      </c>
      <c r="D11331">
        <f t="shared" si="177"/>
        <v>0</v>
      </c>
      <c r="E11331">
        <f>COUNTIFS($B$2:B11331,B11331)</f>
        <v>1341</v>
      </c>
    </row>
    <row r="11332" spans="1:5" x14ac:dyDescent="0.3">
      <c r="A11332" t="s">
        <v>11602</v>
      </c>
      <c r="B11332" t="s">
        <v>28</v>
      </c>
      <c r="C11332">
        <v>0.03</v>
      </c>
      <c r="D11332">
        <f t="shared" si="177"/>
        <v>0</v>
      </c>
      <c r="E11332">
        <f>COUNTIFS($B$2:B11332,B11332)</f>
        <v>1342</v>
      </c>
    </row>
    <row r="11333" spans="1:5" x14ac:dyDescent="0.3">
      <c r="A11333" t="s">
        <v>11854</v>
      </c>
      <c r="B11333" t="s">
        <v>28</v>
      </c>
      <c r="C11333">
        <v>0.03</v>
      </c>
      <c r="D11333">
        <f t="shared" si="177"/>
        <v>0</v>
      </c>
      <c r="E11333">
        <f>COUNTIFS($B$2:B11333,B11333)</f>
        <v>1343</v>
      </c>
    </row>
    <row r="11334" spans="1:5" x14ac:dyDescent="0.3">
      <c r="A11334" t="s">
        <v>11955</v>
      </c>
      <c r="B11334" t="s">
        <v>28</v>
      </c>
      <c r="C11334">
        <v>0.03</v>
      </c>
      <c r="D11334">
        <f t="shared" si="177"/>
        <v>0</v>
      </c>
      <c r="E11334">
        <f>COUNTIFS($B$2:B11334,B11334)</f>
        <v>1344</v>
      </c>
    </row>
    <row r="11335" spans="1:5" x14ac:dyDescent="0.3">
      <c r="A11335" t="s">
        <v>12087</v>
      </c>
      <c r="B11335" t="s">
        <v>28</v>
      </c>
      <c r="C11335">
        <v>0.03</v>
      </c>
      <c r="D11335">
        <f t="shared" ref="D11335:D11398" si="178">IF(E11335&lt;5,E11335,0)</f>
        <v>0</v>
      </c>
      <c r="E11335">
        <f>COUNTIFS($B$2:B11335,B11335)</f>
        <v>1345</v>
      </c>
    </row>
    <row r="11336" spans="1:5" x14ac:dyDescent="0.3">
      <c r="A11336" t="s">
        <v>12142</v>
      </c>
      <c r="B11336" t="s">
        <v>28</v>
      </c>
      <c r="C11336">
        <v>0.03</v>
      </c>
      <c r="D11336">
        <f t="shared" si="178"/>
        <v>0</v>
      </c>
      <c r="E11336">
        <f>COUNTIFS($B$2:B11336,B11336)</f>
        <v>1346</v>
      </c>
    </row>
    <row r="11337" spans="1:5" x14ac:dyDescent="0.3">
      <c r="A11337" t="s">
        <v>12207</v>
      </c>
      <c r="B11337" t="s">
        <v>28</v>
      </c>
      <c r="C11337">
        <v>0.03</v>
      </c>
      <c r="D11337">
        <f t="shared" si="178"/>
        <v>0</v>
      </c>
      <c r="E11337">
        <f>COUNTIFS($B$2:B11337,B11337)</f>
        <v>1347</v>
      </c>
    </row>
    <row r="11338" spans="1:5" x14ac:dyDescent="0.3">
      <c r="A11338" t="s">
        <v>12058</v>
      </c>
      <c r="B11338" t="s">
        <v>28</v>
      </c>
      <c r="C11338">
        <v>0.03</v>
      </c>
      <c r="D11338">
        <f t="shared" si="178"/>
        <v>0</v>
      </c>
      <c r="E11338">
        <f>COUNTIFS($B$2:B11338,B11338)</f>
        <v>1348</v>
      </c>
    </row>
    <row r="11339" spans="1:5" x14ac:dyDescent="0.3">
      <c r="A11339" t="s">
        <v>11772</v>
      </c>
      <c r="B11339" t="s">
        <v>28</v>
      </c>
      <c r="C11339">
        <v>0.03</v>
      </c>
      <c r="D11339">
        <f t="shared" si="178"/>
        <v>0</v>
      </c>
      <c r="E11339">
        <f>COUNTIFS($B$2:B11339,B11339)</f>
        <v>1349</v>
      </c>
    </row>
    <row r="11340" spans="1:5" x14ac:dyDescent="0.3">
      <c r="A11340" t="s">
        <v>11781</v>
      </c>
      <c r="B11340" t="s">
        <v>28</v>
      </c>
      <c r="C11340">
        <v>0.03</v>
      </c>
      <c r="D11340">
        <f t="shared" si="178"/>
        <v>0</v>
      </c>
      <c r="E11340">
        <f>COUNTIFS($B$2:B11340,B11340)</f>
        <v>1350</v>
      </c>
    </row>
    <row r="11341" spans="1:5" x14ac:dyDescent="0.3">
      <c r="A11341" t="s">
        <v>12073</v>
      </c>
      <c r="B11341" t="s">
        <v>28</v>
      </c>
      <c r="C11341">
        <v>0.03</v>
      </c>
      <c r="D11341">
        <f t="shared" si="178"/>
        <v>0</v>
      </c>
      <c r="E11341">
        <f>COUNTIFS($B$2:B11341,B11341)</f>
        <v>1351</v>
      </c>
    </row>
    <row r="11342" spans="1:5" x14ac:dyDescent="0.3">
      <c r="A11342" t="s">
        <v>11650</v>
      </c>
      <c r="B11342" t="s">
        <v>28</v>
      </c>
      <c r="C11342">
        <v>0.03</v>
      </c>
      <c r="D11342">
        <f t="shared" si="178"/>
        <v>0</v>
      </c>
      <c r="E11342">
        <f>COUNTIFS($B$2:B11342,B11342)</f>
        <v>1352</v>
      </c>
    </row>
    <row r="11343" spans="1:5" x14ac:dyDescent="0.3">
      <c r="A11343" t="s">
        <v>11433</v>
      </c>
      <c r="B11343" t="s">
        <v>28</v>
      </c>
      <c r="C11343">
        <v>0.03</v>
      </c>
      <c r="D11343">
        <f t="shared" si="178"/>
        <v>0</v>
      </c>
      <c r="E11343">
        <f>COUNTIFS($B$2:B11343,B11343)</f>
        <v>1353</v>
      </c>
    </row>
    <row r="11344" spans="1:5" x14ac:dyDescent="0.3">
      <c r="A11344" t="s">
        <v>11690</v>
      </c>
      <c r="B11344" t="s">
        <v>28</v>
      </c>
      <c r="C11344">
        <v>0.03</v>
      </c>
      <c r="D11344">
        <f t="shared" si="178"/>
        <v>0</v>
      </c>
      <c r="E11344">
        <f>COUNTIFS($B$2:B11344,B11344)</f>
        <v>1354</v>
      </c>
    </row>
    <row r="11345" spans="1:5" x14ac:dyDescent="0.3">
      <c r="A11345" t="s">
        <v>10733</v>
      </c>
      <c r="B11345" t="s">
        <v>28</v>
      </c>
      <c r="C11345">
        <v>0.03</v>
      </c>
      <c r="D11345">
        <f t="shared" si="178"/>
        <v>0</v>
      </c>
      <c r="E11345">
        <f>COUNTIFS($B$2:B11345,B11345)</f>
        <v>1355</v>
      </c>
    </row>
    <row r="11346" spans="1:5" x14ac:dyDescent="0.3">
      <c r="A11346" t="s">
        <v>3599</v>
      </c>
      <c r="B11346" t="s">
        <v>28</v>
      </c>
      <c r="C11346">
        <v>0.03</v>
      </c>
      <c r="D11346">
        <f t="shared" si="178"/>
        <v>0</v>
      </c>
      <c r="E11346">
        <f>COUNTIFS($B$2:B11346,B11346)</f>
        <v>1356</v>
      </c>
    </row>
    <row r="11347" spans="1:5" x14ac:dyDescent="0.3">
      <c r="A11347" t="s">
        <v>11538</v>
      </c>
      <c r="B11347" t="s">
        <v>28</v>
      </c>
      <c r="C11347">
        <v>0.03</v>
      </c>
      <c r="D11347">
        <f t="shared" si="178"/>
        <v>0</v>
      </c>
      <c r="E11347">
        <f>COUNTIFS($B$2:B11347,B11347)</f>
        <v>1357</v>
      </c>
    </row>
    <row r="11348" spans="1:5" x14ac:dyDescent="0.3">
      <c r="A11348" t="s">
        <v>11599</v>
      </c>
      <c r="B11348" t="s">
        <v>28</v>
      </c>
      <c r="C11348">
        <v>0.03</v>
      </c>
      <c r="D11348">
        <f t="shared" si="178"/>
        <v>0</v>
      </c>
      <c r="E11348">
        <f>COUNTIFS($B$2:B11348,B11348)</f>
        <v>1358</v>
      </c>
    </row>
    <row r="11349" spans="1:5" x14ac:dyDescent="0.3">
      <c r="A11349" t="s">
        <v>11640</v>
      </c>
      <c r="B11349" t="s">
        <v>28</v>
      </c>
      <c r="C11349">
        <v>0.03</v>
      </c>
      <c r="D11349">
        <f t="shared" si="178"/>
        <v>0</v>
      </c>
      <c r="E11349">
        <f>COUNTIFS($B$2:B11349,B11349)</f>
        <v>1359</v>
      </c>
    </row>
    <row r="11350" spans="1:5" x14ac:dyDescent="0.3">
      <c r="A11350" t="s">
        <v>9530</v>
      </c>
      <c r="B11350" t="s">
        <v>28</v>
      </c>
      <c r="C11350">
        <v>0.03</v>
      </c>
      <c r="D11350">
        <f t="shared" si="178"/>
        <v>0</v>
      </c>
      <c r="E11350">
        <f>COUNTIFS($B$2:B11350,B11350)</f>
        <v>1360</v>
      </c>
    </row>
    <row r="11351" spans="1:5" x14ac:dyDescent="0.3">
      <c r="A11351" t="s">
        <v>8142</v>
      </c>
      <c r="B11351" t="s">
        <v>28</v>
      </c>
      <c r="C11351">
        <v>0.03</v>
      </c>
      <c r="D11351">
        <f t="shared" si="178"/>
        <v>0</v>
      </c>
      <c r="E11351">
        <f>COUNTIFS($B$2:B11351,B11351)</f>
        <v>1361</v>
      </c>
    </row>
    <row r="11352" spans="1:5" x14ac:dyDescent="0.3">
      <c r="A11352" t="s">
        <v>11701</v>
      </c>
      <c r="B11352" t="s">
        <v>28</v>
      </c>
      <c r="C11352">
        <v>0.03</v>
      </c>
      <c r="D11352">
        <f t="shared" si="178"/>
        <v>0</v>
      </c>
      <c r="E11352">
        <f>COUNTIFS($B$2:B11352,B11352)</f>
        <v>1362</v>
      </c>
    </row>
    <row r="11353" spans="1:5" x14ac:dyDescent="0.3">
      <c r="A11353" t="s">
        <v>11938</v>
      </c>
      <c r="B11353" t="s">
        <v>28</v>
      </c>
      <c r="C11353">
        <v>0.03</v>
      </c>
      <c r="D11353">
        <f t="shared" si="178"/>
        <v>0</v>
      </c>
      <c r="E11353">
        <f>COUNTIFS($B$2:B11353,B11353)</f>
        <v>1363</v>
      </c>
    </row>
    <row r="11354" spans="1:5" x14ac:dyDescent="0.3">
      <c r="A11354" t="s">
        <v>11966</v>
      </c>
      <c r="B11354" t="s">
        <v>28</v>
      </c>
      <c r="C11354">
        <v>0.03</v>
      </c>
      <c r="D11354">
        <f t="shared" si="178"/>
        <v>0</v>
      </c>
      <c r="E11354">
        <f>COUNTIFS($B$2:B11354,B11354)</f>
        <v>1364</v>
      </c>
    </row>
    <row r="11355" spans="1:5" x14ac:dyDescent="0.3">
      <c r="A11355" t="s">
        <v>11986</v>
      </c>
      <c r="B11355" t="s">
        <v>28</v>
      </c>
      <c r="C11355">
        <v>0.03</v>
      </c>
      <c r="D11355">
        <f t="shared" si="178"/>
        <v>0</v>
      </c>
      <c r="E11355">
        <f>COUNTIFS($B$2:B11355,B11355)</f>
        <v>1365</v>
      </c>
    </row>
    <row r="11356" spans="1:5" x14ac:dyDescent="0.3">
      <c r="A11356" t="s">
        <v>11601</v>
      </c>
      <c r="B11356" t="s">
        <v>28</v>
      </c>
      <c r="C11356">
        <v>0.03</v>
      </c>
      <c r="D11356">
        <f t="shared" si="178"/>
        <v>0</v>
      </c>
      <c r="E11356">
        <f>COUNTIFS($B$2:B11356,B11356)</f>
        <v>1366</v>
      </c>
    </row>
    <row r="11357" spans="1:5" x14ac:dyDescent="0.3">
      <c r="A11357" t="s">
        <v>4474</v>
      </c>
      <c r="B11357" t="s">
        <v>28</v>
      </c>
      <c r="C11357">
        <v>0.03</v>
      </c>
      <c r="D11357">
        <f t="shared" si="178"/>
        <v>0</v>
      </c>
      <c r="E11357">
        <f>COUNTIFS($B$2:B11357,B11357)</f>
        <v>1367</v>
      </c>
    </row>
    <row r="11358" spans="1:5" x14ac:dyDescent="0.3">
      <c r="A11358" t="s">
        <v>11751</v>
      </c>
      <c r="B11358" t="s">
        <v>28</v>
      </c>
      <c r="C11358">
        <v>0.03</v>
      </c>
      <c r="D11358">
        <f t="shared" si="178"/>
        <v>0</v>
      </c>
      <c r="E11358">
        <f>COUNTIFS($B$2:B11358,B11358)</f>
        <v>1368</v>
      </c>
    </row>
    <row r="11359" spans="1:5" x14ac:dyDescent="0.3">
      <c r="A11359" t="s">
        <v>11777</v>
      </c>
      <c r="B11359" t="s">
        <v>28</v>
      </c>
      <c r="C11359">
        <v>0.03</v>
      </c>
      <c r="D11359">
        <f t="shared" si="178"/>
        <v>0</v>
      </c>
      <c r="E11359">
        <f>COUNTIFS($B$2:B11359,B11359)</f>
        <v>1369</v>
      </c>
    </row>
    <row r="11360" spans="1:5" x14ac:dyDescent="0.3">
      <c r="A11360" t="s">
        <v>11950</v>
      </c>
      <c r="B11360" t="s">
        <v>28</v>
      </c>
      <c r="C11360">
        <v>0.03</v>
      </c>
      <c r="D11360">
        <f t="shared" si="178"/>
        <v>0</v>
      </c>
      <c r="E11360">
        <f>COUNTIFS($B$2:B11360,B11360)</f>
        <v>1370</v>
      </c>
    </row>
    <row r="11361" spans="1:5" x14ac:dyDescent="0.3">
      <c r="A11361" t="s">
        <v>12012</v>
      </c>
      <c r="B11361" t="s">
        <v>28</v>
      </c>
      <c r="C11361">
        <v>0.03</v>
      </c>
      <c r="D11361">
        <f t="shared" si="178"/>
        <v>0</v>
      </c>
      <c r="E11361">
        <f>COUNTIFS($B$2:B11361,B11361)</f>
        <v>1371</v>
      </c>
    </row>
    <row r="11362" spans="1:5" x14ac:dyDescent="0.3">
      <c r="A11362" t="s">
        <v>12023</v>
      </c>
      <c r="B11362" t="s">
        <v>28</v>
      </c>
      <c r="C11362">
        <v>0.03</v>
      </c>
      <c r="D11362">
        <f t="shared" si="178"/>
        <v>0</v>
      </c>
      <c r="E11362">
        <f>COUNTIFS($B$2:B11362,B11362)</f>
        <v>1372</v>
      </c>
    </row>
    <row r="11363" spans="1:5" x14ac:dyDescent="0.3">
      <c r="A11363" t="s">
        <v>12082</v>
      </c>
      <c r="B11363" t="s">
        <v>28</v>
      </c>
      <c r="C11363">
        <v>0.03</v>
      </c>
      <c r="D11363">
        <f t="shared" si="178"/>
        <v>0</v>
      </c>
      <c r="E11363">
        <f>COUNTIFS($B$2:B11363,B11363)</f>
        <v>1373</v>
      </c>
    </row>
    <row r="11364" spans="1:5" x14ac:dyDescent="0.3">
      <c r="A11364" t="s">
        <v>12102</v>
      </c>
      <c r="B11364" t="s">
        <v>28</v>
      </c>
      <c r="C11364">
        <v>0.03</v>
      </c>
      <c r="D11364">
        <f t="shared" si="178"/>
        <v>0</v>
      </c>
      <c r="E11364">
        <f>COUNTIFS($B$2:B11364,B11364)</f>
        <v>1374</v>
      </c>
    </row>
    <row r="11365" spans="1:5" x14ac:dyDescent="0.3">
      <c r="A11365" t="s">
        <v>10231</v>
      </c>
      <c r="B11365" t="s">
        <v>28</v>
      </c>
      <c r="C11365">
        <v>0.03</v>
      </c>
      <c r="D11365">
        <f t="shared" si="178"/>
        <v>0</v>
      </c>
      <c r="E11365">
        <f>COUNTIFS($B$2:B11365,B11365)</f>
        <v>1375</v>
      </c>
    </row>
    <row r="11366" spans="1:5" x14ac:dyDescent="0.3">
      <c r="A11366" t="s">
        <v>12245</v>
      </c>
      <c r="B11366" t="s">
        <v>28</v>
      </c>
      <c r="C11366">
        <v>0.03</v>
      </c>
      <c r="D11366">
        <f t="shared" si="178"/>
        <v>0</v>
      </c>
      <c r="E11366">
        <f>COUNTIFS($B$2:B11366,B11366)</f>
        <v>1376</v>
      </c>
    </row>
    <row r="11367" spans="1:5" x14ac:dyDescent="0.3">
      <c r="A11367" t="s">
        <v>11698</v>
      </c>
      <c r="B11367" t="s">
        <v>28</v>
      </c>
      <c r="C11367">
        <v>0.03</v>
      </c>
      <c r="D11367">
        <f t="shared" si="178"/>
        <v>0</v>
      </c>
      <c r="E11367">
        <f>COUNTIFS($B$2:B11367,B11367)</f>
        <v>1377</v>
      </c>
    </row>
    <row r="11368" spans="1:5" x14ac:dyDescent="0.3">
      <c r="A11368" t="s">
        <v>12906</v>
      </c>
      <c r="B11368" t="s">
        <v>28</v>
      </c>
      <c r="C11368">
        <v>0.02</v>
      </c>
      <c r="D11368">
        <f t="shared" si="178"/>
        <v>0</v>
      </c>
      <c r="E11368">
        <f>COUNTIFS($B$2:B11368,B11368)</f>
        <v>1378</v>
      </c>
    </row>
    <row r="11369" spans="1:5" x14ac:dyDescent="0.3">
      <c r="A11369" t="s">
        <v>12375</v>
      </c>
      <c r="B11369" t="s">
        <v>28</v>
      </c>
      <c r="C11369">
        <v>0.02</v>
      </c>
      <c r="D11369">
        <f t="shared" si="178"/>
        <v>0</v>
      </c>
      <c r="E11369">
        <f>COUNTIFS($B$2:B11369,B11369)</f>
        <v>1379</v>
      </c>
    </row>
    <row r="11370" spans="1:5" x14ac:dyDescent="0.3">
      <c r="A11370" t="s">
        <v>12724</v>
      </c>
      <c r="B11370" t="s">
        <v>28</v>
      </c>
      <c r="C11370">
        <v>0.02</v>
      </c>
      <c r="D11370">
        <f t="shared" si="178"/>
        <v>0</v>
      </c>
      <c r="E11370">
        <f>COUNTIFS($B$2:B11370,B11370)</f>
        <v>1380</v>
      </c>
    </row>
    <row r="11371" spans="1:5" x14ac:dyDescent="0.3">
      <c r="A11371" t="s">
        <v>12890</v>
      </c>
      <c r="B11371" t="s">
        <v>28</v>
      </c>
      <c r="C11371">
        <v>0.02</v>
      </c>
      <c r="D11371">
        <f t="shared" si="178"/>
        <v>0</v>
      </c>
      <c r="E11371">
        <f>COUNTIFS($B$2:B11371,B11371)</f>
        <v>1381</v>
      </c>
    </row>
    <row r="11372" spans="1:5" x14ac:dyDescent="0.3">
      <c r="A11372" t="s">
        <v>13136</v>
      </c>
      <c r="B11372" t="s">
        <v>28</v>
      </c>
      <c r="C11372">
        <v>0.02</v>
      </c>
      <c r="D11372">
        <f t="shared" si="178"/>
        <v>0</v>
      </c>
      <c r="E11372">
        <f>COUNTIFS($B$2:B11372,B11372)</f>
        <v>1382</v>
      </c>
    </row>
    <row r="11373" spans="1:5" x14ac:dyDescent="0.3">
      <c r="A11373" t="s">
        <v>12386</v>
      </c>
      <c r="B11373" t="s">
        <v>28</v>
      </c>
      <c r="C11373">
        <v>0.02</v>
      </c>
      <c r="D11373">
        <f t="shared" si="178"/>
        <v>0</v>
      </c>
      <c r="E11373">
        <f>COUNTIFS($B$2:B11373,B11373)</f>
        <v>1383</v>
      </c>
    </row>
    <row r="11374" spans="1:5" x14ac:dyDescent="0.3">
      <c r="A11374" t="s">
        <v>12395</v>
      </c>
      <c r="B11374" t="s">
        <v>28</v>
      </c>
      <c r="C11374">
        <v>0.02</v>
      </c>
      <c r="D11374">
        <f t="shared" si="178"/>
        <v>0</v>
      </c>
      <c r="E11374">
        <f>COUNTIFS($B$2:B11374,B11374)</f>
        <v>1384</v>
      </c>
    </row>
    <row r="11375" spans="1:5" x14ac:dyDescent="0.3">
      <c r="A11375" t="s">
        <v>12400</v>
      </c>
      <c r="B11375" t="s">
        <v>28</v>
      </c>
      <c r="C11375">
        <v>0.02</v>
      </c>
      <c r="D11375">
        <f t="shared" si="178"/>
        <v>0</v>
      </c>
      <c r="E11375">
        <f>COUNTIFS($B$2:B11375,B11375)</f>
        <v>1385</v>
      </c>
    </row>
    <row r="11376" spans="1:5" x14ac:dyDescent="0.3">
      <c r="A11376" t="s">
        <v>12453</v>
      </c>
      <c r="B11376" t="s">
        <v>28</v>
      </c>
      <c r="C11376">
        <v>0.02</v>
      </c>
      <c r="D11376">
        <f t="shared" si="178"/>
        <v>0</v>
      </c>
      <c r="E11376">
        <f>COUNTIFS($B$2:B11376,B11376)</f>
        <v>1386</v>
      </c>
    </row>
    <row r="11377" spans="1:5" x14ac:dyDescent="0.3">
      <c r="A11377" t="s">
        <v>12441</v>
      </c>
      <c r="B11377" t="s">
        <v>28</v>
      </c>
      <c r="C11377">
        <v>0.02</v>
      </c>
      <c r="D11377">
        <f t="shared" si="178"/>
        <v>0</v>
      </c>
      <c r="E11377">
        <f>COUNTIFS($B$2:B11377,B11377)</f>
        <v>1387</v>
      </c>
    </row>
    <row r="11378" spans="1:5" x14ac:dyDescent="0.3">
      <c r="A11378" t="s">
        <v>12256</v>
      </c>
      <c r="B11378" t="s">
        <v>28</v>
      </c>
      <c r="C11378">
        <v>0.02</v>
      </c>
      <c r="D11378">
        <f t="shared" si="178"/>
        <v>0</v>
      </c>
      <c r="E11378">
        <f>COUNTIFS($B$2:B11378,B11378)</f>
        <v>1388</v>
      </c>
    </row>
    <row r="11379" spans="1:5" x14ac:dyDescent="0.3">
      <c r="A11379" t="s">
        <v>12620</v>
      </c>
      <c r="B11379" t="s">
        <v>28</v>
      </c>
      <c r="C11379">
        <v>0.02</v>
      </c>
      <c r="D11379">
        <f t="shared" si="178"/>
        <v>0</v>
      </c>
      <c r="E11379">
        <f>COUNTIFS($B$2:B11379,B11379)</f>
        <v>1389</v>
      </c>
    </row>
    <row r="11380" spans="1:5" x14ac:dyDescent="0.3">
      <c r="A11380" t="s">
        <v>12593</v>
      </c>
      <c r="B11380" t="s">
        <v>28</v>
      </c>
      <c r="C11380">
        <v>0.02</v>
      </c>
      <c r="D11380">
        <f t="shared" si="178"/>
        <v>0</v>
      </c>
      <c r="E11380">
        <f>COUNTIFS($B$2:B11380,B11380)</f>
        <v>1390</v>
      </c>
    </row>
    <row r="11381" spans="1:5" x14ac:dyDescent="0.3">
      <c r="A11381" t="s">
        <v>12625</v>
      </c>
      <c r="B11381" t="s">
        <v>28</v>
      </c>
      <c r="C11381">
        <v>0.02</v>
      </c>
      <c r="D11381">
        <f t="shared" si="178"/>
        <v>0</v>
      </c>
      <c r="E11381">
        <f>COUNTIFS($B$2:B11381,B11381)</f>
        <v>1391</v>
      </c>
    </row>
    <row r="11382" spans="1:5" x14ac:dyDescent="0.3">
      <c r="A11382" t="s">
        <v>12307</v>
      </c>
      <c r="B11382" t="s">
        <v>28</v>
      </c>
      <c r="C11382">
        <v>0.02</v>
      </c>
      <c r="D11382">
        <f t="shared" si="178"/>
        <v>0</v>
      </c>
      <c r="E11382">
        <f>COUNTIFS($B$2:B11382,B11382)</f>
        <v>1392</v>
      </c>
    </row>
    <row r="11383" spans="1:5" x14ac:dyDescent="0.3">
      <c r="A11383" t="s">
        <v>12345</v>
      </c>
      <c r="B11383" t="s">
        <v>28</v>
      </c>
      <c r="C11383">
        <v>0.02</v>
      </c>
      <c r="D11383">
        <f t="shared" si="178"/>
        <v>0</v>
      </c>
      <c r="E11383">
        <f>COUNTIFS($B$2:B11383,B11383)</f>
        <v>1393</v>
      </c>
    </row>
    <row r="11384" spans="1:5" x14ac:dyDescent="0.3">
      <c r="A11384" t="s">
        <v>11462</v>
      </c>
      <c r="B11384" t="s">
        <v>28</v>
      </c>
      <c r="C11384">
        <v>0.02</v>
      </c>
      <c r="D11384">
        <f t="shared" si="178"/>
        <v>0</v>
      </c>
      <c r="E11384">
        <f>COUNTIFS($B$2:B11384,B11384)</f>
        <v>1394</v>
      </c>
    </row>
    <row r="11385" spans="1:5" x14ac:dyDescent="0.3">
      <c r="A11385" t="s">
        <v>12588</v>
      </c>
      <c r="B11385" t="s">
        <v>28</v>
      </c>
      <c r="C11385">
        <v>0.02</v>
      </c>
      <c r="D11385">
        <f t="shared" si="178"/>
        <v>0</v>
      </c>
      <c r="E11385">
        <f>COUNTIFS($B$2:B11385,B11385)</f>
        <v>1395</v>
      </c>
    </row>
    <row r="11386" spans="1:5" x14ac:dyDescent="0.3">
      <c r="A11386" t="s">
        <v>12902</v>
      </c>
      <c r="B11386" t="s">
        <v>28</v>
      </c>
      <c r="C11386">
        <v>0.02</v>
      </c>
      <c r="D11386">
        <f t="shared" si="178"/>
        <v>0</v>
      </c>
      <c r="E11386">
        <f>COUNTIFS($B$2:B11386,B11386)</f>
        <v>1396</v>
      </c>
    </row>
    <row r="11387" spans="1:5" x14ac:dyDescent="0.3">
      <c r="A11387" t="s">
        <v>12936</v>
      </c>
      <c r="B11387" t="s">
        <v>28</v>
      </c>
      <c r="C11387">
        <v>0.02</v>
      </c>
      <c r="D11387">
        <f t="shared" si="178"/>
        <v>0</v>
      </c>
      <c r="E11387">
        <f>COUNTIFS($B$2:B11387,B11387)</f>
        <v>1397</v>
      </c>
    </row>
    <row r="11388" spans="1:5" x14ac:dyDescent="0.3">
      <c r="A11388" t="s">
        <v>12964</v>
      </c>
      <c r="B11388" t="s">
        <v>28</v>
      </c>
      <c r="C11388">
        <v>0.02</v>
      </c>
      <c r="D11388">
        <f t="shared" si="178"/>
        <v>0</v>
      </c>
      <c r="E11388">
        <f>COUNTIFS($B$2:B11388,B11388)</f>
        <v>1398</v>
      </c>
    </row>
    <row r="11389" spans="1:5" x14ac:dyDescent="0.3">
      <c r="A11389" t="s">
        <v>12969</v>
      </c>
      <c r="B11389" t="s">
        <v>28</v>
      </c>
      <c r="C11389">
        <v>0.02</v>
      </c>
      <c r="D11389">
        <f t="shared" si="178"/>
        <v>0</v>
      </c>
      <c r="E11389">
        <f>COUNTIFS($B$2:B11389,B11389)</f>
        <v>1399</v>
      </c>
    </row>
    <row r="11390" spans="1:5" x14ac:dyDescent="0.3">
      <c r="A11390" t="s">
        <v>13042</v>
      </c>
      <c r="B11390" t="s">
        <v>28</v>
      </c>
      <c r="C11390">
        <v>0.02</v>
      </c>
      <c r="D11390">
        <f t="shared" si="178"/>
        <v>0</v>
      </c>
      <c r="E11390">
        <f>COUNTIFS($B$2:B11390,B11390)</f>
        <v>1400</v>
      </c>
    </row>
    <row r="11391" spans="1:5" x14ac:dyDescent="0.3">
      <c r="A11391" t="s">
        <v>13075</v>
      </c>
      <c r="B11391" t="s">
        <v>28</v>
      </c>
      <c r="C11391">
        <v>0.02</v>
      </c>
      <c r="D11391">
        <f t="shared" si="178"/>
        <v>0</v>
      </c>
      <c r="E11391">
        <f>COUNTIFS($B$2:B11391,B11391)</f>
        <v>1401</v>
      </c>
    </row>
    <row r="11392" spans="1:5" x14ac:dyDescent="0.3">
      <c r="A11392" t="s">
        <v>12414</v>
      </c>
      <c r="B11392" t="s">
        <v>28</v>
      </c>
      <c r="C11392">
        <v>0.02</v>
      </c>
      <c r="D11392">
        <f t="shared" si="178"/>
        <v>0</v>
      </c>
      <c r="E11392">
        <f>COUNTIFS($B$2:B11392,B11392)</f>
        <v>1402</v>
      </c>
    </row>
    <row r="11393" spans="1:5" x14ac:dyDescent="0.3">
      <c r="A11393" t="s">
        <v>12417</v>
      </c>
      <c r="B11393" t="s">
        <v>28</v>
      </c>
      <c r="C11393">
        <v>0.02</v>
      </c>
      <c r="D11393">
        <f t="shared" si="178"/>
        <v>0</v>
      </c>
      <c r="E11393">
        <f>COUNTIFS($B$2:B11393,B11393)</f>
        <v>1403</v>
      </c>
    </row>
    <row r="11394" spans="1:5" x14ac:dyDescent="0.3">
      <c r="A11394" t="s">
        <v>12473</v>
      </c>
      <c r="B11394" t="s">
        <v>28</v>
      </c>
      <c r="C11394">
        <v>0.02</v>
      </c>
      <c r="D11394">
        <f t="shared" si="178"/>
        <v>0</v>
      </c>
      <c r="E11394">
        <f>COUNTIFS($B$2:B11394,B11394)</f>
        <v>1404</v>
      </c>
    </row>
    <row r="11395" spans="1:5" x14ac:dyDescent="0.3">
      <c r="A11395" t="s">
        <v>12600</v>
      </c>
      <c r="B11395" t="s">
        <v>28</v>
      </c>
      <c r="C11395">
        <v>0.02</v>
      </c>
      <c r="D11395">
        <f t="shared" si="178"/>
        <v>0</v>
      </c>
      <c r="E11395">
        <f>COUNTIFS($B$2:B11395,B11395)</f>
        <v>1405</v>
      </c>
    </row>
    <row r="11396" spans="1:5" x14ac:dyDescent="0.3">
      <c r="A11396" t="s">
        <v>12696</v>
      </c>
      <c r="B11396" t="s">
        <v>28</v>
      </c>
      <c r="C11396">
        <v>0.02</v>
      </c>
      <c r="D11396">
        <f t="shared" si="178"/>
        <v>0</v>
      </c>
      <c r="E11396">
        <f>COUNTIFS($B$2:B11396,B11396)</f>
        <v>1406</v>
      </c>
    </row>
    <row r="11397" spans="1:5" x14ac:dyDescent="0.3">
      <c r="A11397" t="s">
        <v>12775</v>
      </c>
      <c r="B11397" t="s">
        <v>28</v>
      </c>
      <c r="C11397">
        <v>0.02</v>
      </c>
      <c r="D11397">
        <f t="shared" si="178"/>
        <v>0</v>
      </c>
      <c r="E11397">
        <f>COUNTIFS($B$2:B11397,B11397)</f>
        <v>1407</v>
      </c>
    </row>
    <row r="11398" spans="1:5" x14ac:dyDescent="0.3">
      <c r="A11398" t="s">
        <v>12839</v>
      </c>
      <c r="B11398" t="s">
        <v>28</v>
      </c>
      <c r="C11398">
        <v>0.02</v>
      </c>
      <c r="D11398">
        <f t="shared" si="178"/>
        <v>0</v>
      </c>
      <c r="E11398">
        <f>COUNTIFS($B$2:B11398,B11398)</f>
        <v>1408</v>
      </c>
    </row>
    <row r="11399" spans="1:5" x14ac:dyDescent="0.3">
      <c r="A11399" t="s">
        <v>12304</v>
      </c>
      <c r="B11399" t="s">
        <v>28</v>
      </c>
      <c r="C11399">
        <v>0.02</v>
      </c>
      <c r="D11399">
        <f t="shared" ref="D11399:D11462" si="179">IF(E11399&lt;5,E11399,0)</f>
        <v>0</v>
      </c>
      <c r="E11399">
        <f>COUNTIFS($B$2:B11399,B11399)</f>
        <v>1409</v>
      </c>
    </row>
    <row r="11400" spans="1:5" x14ac:dyDescent="0.3">
      <c r="A11400" t="s">
        <v>12312</v>
      </c>
      <c r="B11400" t="s">
        <v>28</v>
      </c>
      <c r="C11400">
        <v>0.02</v>
      </c>
      <c r="D11400">
        <f t="shared" si="179"/>
        <v>0</v>
      </c>
      <c r="E11400">
        <f>COUNTIFS($B$2:B11400,B11400)</f>
        <v>1410</v>
      </c>
    </row>
    <row r="11401" spans="1:5" x14ac:dyDescent="0.3">
      <c r="A11401" t="s">
        <v>12527</v>
      </c>
      <c r="B11401" t="s">
        <v>28</v>
      </c>
      <c r="C11401">
        <v>0.02</v>
      </c>
      <c r="D11401">
        <f t="shared" si="179"/>
        <v>0</v>
      </c>
      <c r="E11401">
        <f>COUNTIFS($B$2:B11401,B11401)</f>
        <v>1411</v>
      </c>
    </row>
    <row r="11402" spans="1:5" x14ac:dyDescent="0.3">
      <c r="A11402" t="s">
        <v>12652</v>
      </c>
      <c r="B11402" t="s">
        <v>28</v>
      </c>
      <c r="C11402">
        <v>0.02</v>
      </c>
      <c r="D11402">
        <f t="shared" si="179"/>
        <v>0</v>
      </c>
      <c r="E11402">
        <f>COUNTIFS($B$2:B11402,B11402)</f>
        <v>1412</v>
      </c>
    </row>
    <row r="11403" spans="1:5" x14ac:dyDescent="0.3">
      <c r="A11403" t="s">
        <v>12705</v>
      </c>
      <c r="B11403" t="s">
        <v>28</v>
      </c>
      <c r="C11403">
        <v>0.02</v>
      </c>
      <c r="D11403">
        <f t="shared" si="179"/>
        <v>0</v>
      </c>
      <c r="E11403">
        <f>COUNTIFS($B$2:B11403,B11403)</f>
        <v>1413</v>
      </c>
    </row>
    <row r="11404" spans="1:5" x14ac:dyDescent="0.3">
      <c r="A11404" t="s">
        <v>12711</v>
      </c>
      <c r="B11404" t="s">
        <v>28</v>
      </c>
      <c r="C11404">
        <v>0.02</v>
      </c>
      <c r="D11404">
        <f t="shared" si="179"/>
        <v>0</v>
      </c>
      <c r="E11404">
        <f>COUNTIFS($B$2:B11404,B11404)</f>
        <v>1414</v>
      </c>
    </row>
    <row r="11405" spans="1:5" x14ac:dyDescent="0.3">
      <c r="A11405" t="s">
        <v>12728</v>
      </c>
      <c r="B11405" t="s">
        <v>28</v>
      </c>
      <c r="C11405">
        <v>0.02</v>
      </c>
      <c r="D11405">
        <f t="shared" si="179"/>
        <v>0</v>
      </c>
      <c r="E11405">
        <f>COUNTIFS($B$2:B11405,B11405)</f>
        <v>1415</v>
      </c>
    </row>
    <row r="11406" spans="1:5" x14ac:dyDescent="0.3">
      <c r="A11406" t="s">
        <v>12755</v>
      </c>
      <c r="B11406" t="s">
        <v>28</v>
      </c>
      <c r="C11406">
        <v>0.02</v>
      </c>
      <c r="D11406">
        <f t="shared" si="179"/>
        <v>0</v>
      </c>
      <c r="E11406">
        <f>COUNTIFS($B$2:B11406,B11406)</f>
        <v>1416</v>
      </c>
    </row>
    <row r="11407" spans="1:5" x14ac:dyDescent="0.3">
      <c r="A11407" t="s">
        <v>13013</v>
      </c>
      <c r="B11407" t="s">
        <v>28</v>
      </c>
      <c r="C11407">
        <v>0.02</v>
      </c>
      <c r="D11407">
        <f t="shared" si="179"/>
        <v>0</v>
      </c>
      <c r="E11407">
        <f>COUNTIFS($B$2:B11407,B11407)</f>
        <v>1417</v>
      </c>
    </row>
    <row r="11408" spans="1:5" x14ac:dyDescent="0.3">
      <c r="A11408" t="s">
        <v>12439</v>
      </c>
      <c r="B11408" t="s">
        <v>28</v>
      </c>
      <c r="C11408">
        <v>0.02</v>
      </c>
      <c r="D11408">
        <f t="shared" si="179"/>
        <v>0</v>
      </c>
      <c r="E11408">
        <f>COUNTIFS($B$2:B11408,B11408)</f>
        <v>1418</v>
      </c>
    </row>
    <row r="11409" spans="1:5" x14ac:dyDescent="0.3">
      <c r="A11409" t="s">
        <v>12666</v>
      </c>
      <c r="B11409" t="s">
        <v>28</v>
      </c>
      <c r="C11409">
        <v>0.02</v>
      </c>
      <c r="D11409">
        <f t="shared" si="179"/>
        <v>0</v>
      </c>
      <c r="E11409">
        <f>COUNTIFS($B$2:B11409,B11409)</f>
        <v>1419</v>
      </c>
    </row>
    <row r="11410" spans="1:5" x14ac:dyDescent="0.3">
      <c r="A11410" t="s">
        <v>12723</v>
      </c>
      <c r="B11410" t="s">
        <v>28</v>
      </c>
      <c r="C11410">
        <v>0.02</v>
      </c>
      <c r="D11410">
        <f t="shared" si="179"/>
        <v>0</v>
      </c>
      <c r="E11410">
        <f>COUNTIFS($B$2:B11410,B11410)</f>
        <v>1420</v>
      </c>
    </row>
    <row r="11411" spans="1:5" x14ac:dyDescent="0.3">
      <c r="A11411" t="s">
        <v>12783</v>
      </c>
      <c r="B11411" t="s">
        <v>28</v>
      </c>
      <c r="C11411">
        <v>0.02</v>
      </c>
      <c r="D11411">
        <f t="shared" si="179"/>
        <v>0</v>
      </c>
      <c r="E11411">
        <f>COUNTIFS($B$2:B11411,B11411)</f>
        <v>1421</v>
      </c>
    </row>
    <row r="11412" spans="1:5" x14ac:dyDescent="0.3">
      <c r="A11412" t="s">
        <v>12900</v>
      </c>
      <c r="B11412" t="s">
        <v>28</v>
      </c>
      <c r="C11412">
        <v>0.02</v>
      </c>
      <c r="D11412">
        <f t="shared" si="179"/>
        <v>0</v>
      </c>
      <c r="E11412">
        <f>COUNTIFS($B$2:B11412,B11412)</f>
        <v>1422</v>
      </c>
    </row>
    <row r="11413" spans="1:5" x14ac:dyDescent="0.3">
      <c r="A11413" t="s">
        <v>12932</v>
      </c>
      <c r="B11413" t="s">
        <v>28</v>
      </c>
      <c r="C11413">
        <v>0.02</v>
      </c>
      <c r="D11413">
        <f t="shared" si="179"/>
        <v>0</v>
      </c>
      <c r="E11413">
        <f>COUNTIFS($B$2:B11413,B11413)</f>
        <v>1423</v>
      </c>
    </row>
    <row r="11414" spans="1:5" x14ac:dyDescent="0.3">
      <c r="A11414" t="s">
        <v>13027</v>
      </c>
      <c r="B11414" t="s">
        <v>28</v>
      </c>
      <c r="C11414">
        <v>0.02</v>
      </c>
      <c r="D11414">
        <f t="shared" si="179"/>
        <v>0</v>
      </c>
      <c r="E11414">
        <f>COUNTIFS($B$2:B11414,B11414)</f>
        <v>1424</v>
      </c>
    </row>
    <row r="11415" spans="1:5" x14ac:dyDescent="0.3">
      <c r="A11415" t="s">
        <v>12282</v>
      </c>
      <c r="B11415" t="s">
        <v>28</v>
      </c>
      <c r="C11415">
        <v>0.02</v>
      </c>
      <c r="D11415">
        <f t="shared" si="179"/>
        <v>0</v>
      </c>
      <c r="E11415">
        <f>COUNTIFS($B$2:B11415,B11415)</f>
        <v>1425</v>
      </c>
    </row>
    <row r="11416" spans="1:5" x14ac:dyDescent="0.3">
      <c r="A11416" t="s">
        <v>12293</v>
      </c>
      <c r="B11416" t="s">
        <v>28</v>
      </c>
      <c r="C11416">
        <v>0.02</v>
      </c>
      <c r="D11416">
        <f t="shared" si="179"/>
        <v>0</v>
      </c>
      <c r="E11416">
        <f>COUNTIFS($B$2:B11416,B11416)</f>
        <v>1426</v>
      </c>
    </row>
    <row r="11417" spans="1:5" x14ac:dyDescent="0.3">
      <c r="A11417" t="s">
        <v>12409</v>
      </c>
      <c r="B11417" t="s">
        <v>28</v>
      </c>
      <c r="C11417">
        <v>0.02</v>
      </c>
      <c r="D11417">
        <f t="shared" si="179"/>
        <v>0</v>
      </c>
      <c r="E11417">
        <f>COUNTIFS($B$2:B11417,B11417)</f>
        <v>1427</v>
      </c>
    </row>
    <row r="11418" spans="1:5" x14ac:dyDescent="0.3">
      <c r="A11418" t="s">
        <v>12753</v>
      </c>
      <c r="B11418" t="s">
        <v>28</v>
      </c>
      <c r="C11418">
        <v>0.02</v>
      </c>
      <c r="D11418">
        <f t="shared" si="179"/>
        <v>0</v>
      </c>
      <c r="E11418">
        <f>COUNTIFS($B$2:B11418,B11418)</f>
        <v>1428</v>
      </c>
    </row>
    <row r="11419" spans="1:5" x14ac:dyDescent="0.3">
      <c r="A11419" t="s">
        <v>12851</v>
      </c>
      <c r="B11419" t="s">
        <v>28</v>
      </c>
      <c r="C11419">
        <v>0.02</v>
      </c>
      <c r="D11419">
        <f t="shared" si="179"/>
        <v>0</v>
      </c>
      <c r="E11419">
        <f>COUNTIFS($B$2:B11419,B11419)</f>
        <v>1429</v>
      </c>
    </row>
    <row r="11420" spans="1:5" x14ac:dyDescent="0.3">
      <c r="A11420" t="s">
        <v>12928</v>
      </c>
      <c r="B11420" t="s">
        <v>28</v>
      </c>
      <c r="C11420">
        <v>0.02</v>
      </c>
      <c r="D11420">
        <f t="shared" si="179"/>
        <v>0</v>
      </c>
      <c r="E11420">
        <f>COUNTIFS($B$2:B11420,B11420)</f>
        <v>1430</v>
      </c>
    </row>
    <row r="11421" spans="1:5" x14ac:dyDescent="0.3">
      <c r="A11421" t="s">
        <v>13070</v>
      </c>
      <c r="B11421" t="s">
        <v>28</v>
      </c>
      <c r="C11421">
        <v>0.02</v>
      </c>
      <c r="D11421">
        <f t="shared" si="179"/>
        <v>0</v>
      </c>
      <c r="E11421">
        <f>COUNTIFS($B$2:B11421,B11421)</f>
        <v>1431</v>
      </c>
    </row>
    <row r="11422" spans="1:5" x14ac:dyDescent="0.3">
      <c r="A11422" t="s">
        <v>13146</v>
      </c>
      <c r="B11422" t="s">
        <v>28</v>
      </c>
      <c r="C11422">
        <v>0.02</v>
      </c>
      <c r="D11422">
        <f t="shared" si="179"/>
        <v>0</v>
      </c>
      <c r="E11422">
        <f>COUNTIFS($B$2:B11422,B11422)</f>
        <v>1432</v>
      </c>
    </row>
    <row r="11423" spans="1:5" x14ac:dyDescent="0.3">
      <c r="A11423" t="s">
        <v>12537</v>
      </c>
      <c r="B11423" t="s">
        <v>28</v>
      </c>
      <c r="C11423">
        <v>0.02</v>
      </c>
      <c r="D11423">
        <f t="shared" si="179"/>
        <v>0</v>
      </c>
      <c r="E11423">
        <f>COUNTIFS($B$2:B11423,B11423)</f>
        <v>1433</v>
      </c>
    </row>
    <row r="11424" spans="1:5" x14ac:dyDescent="0.3">
      <c r="A11424" t="s">
        <v>12616</v>
      </c>
      <c r="B11424" t="s">
        <v>28</v>
      </c>
      <c r="C11424">
        <v>0.02</v>
      </c>
      <c r="D11424">
        <f t="shared" si="179"/>
        <v>0</v>
      </c>
      <c r="E11424">
        <f>COUNTIFS($B$2:B11424,B11424)</f>
        <v>1434</v>
      </c>
    </row>
    <row r="11425" spans="1:5" x14ac:dyDescent="0.3">
      <c r="A11425" t="s">
        <v>12676</v>
      </c>
      <c r="B11425" t="s">
        <v>28</v>
      </c>
      <c r="C11425">
        <v>0.02</v>
      </c>
      <c r="D11425">
        <f t="shared" si="179"/>
        <v>0</v>
      </c>
      <c r="E11425">
        <f>COUNTIFS($B$2:B11425,B11425)</f>
        <v>1435</v>
      </c>
    </row>
    <row r="11426" spans="1:5" x14ac:dyDescent="0.3">
      <c r="A11426" t="s">
        <v>12825</v>
      </c>
      <c r="B11426" t="s">
        <v>28</v>
      </c>
      <c r="C11426">
        <v>0.02</v>
      </c>
      <c r="D11426">
        <f t="shared" si="179"/>
        <v>0</v>
      </c>
      <c r="E11426">
        <f>COUNTIFS($B$2:B11426,B11426)</f>
        <v>1436</v>
      </c>
    </row>
    <row r="11427" spans="1:5" x14ac:dyDescent="0.3">
      <c r="A11427" t="s">
        <v>12919</v>
      </c>
      <c r="B11427" t="s">
        <v>28</v>
      </c>
      <c r="C11427">
        <v>0.02</v>
      </c>
      <c r="D11427">
        <f t="shared" si="179"/>
        <v>0</v>
      </c>
      <c r="E11427">
        <f>COUNTIFS($B$2:B11427,B11427)</f>
        <v>1437</v>
      </c>
    </row>
    <row r="11428" spans="1:5" x14ac:dyDescent="0.3">
      <c r="A11428" t="s">
        <v>13145</v>
      </c>
      <c r="B11428" t="s">
        <v>28</v>
      </c>
      <c r="C11428">
        <v>0.02</v>
      </c>
      <c r="D11428">
        <f t="shared" si="179"/>
        <v>0</v>
      </c>
      <c r="E11428">
        <f>COUNTIFS($B$2:B11428,B11428)</f>
        <v>1438</v>
      </c>
    </row>
    <row r="11429" spans="1:5" x14ac:dyDescent="0.3">
      <c r="A11429" t="s">
        <v>12526</v>
      </c>
      <c r="B11429" t="s">
        <v>28</v>
      </c>
      <c r="C11429">
        <v>0.02</v>
      </c>
      <c r="D11429">
        <f t="shared" si="179"/>
        <v>0</v>
      </c>
      <c r="E11429">
        <f>COUNTIFS($B$2:B11429,B11429)</f>
        <v>1439</v>
      </c>
    </row>
    <row r="11430" spans="1:5" x14ac:dyDescent="0.3">
      <c r="A11430" t="s">
        <v>12526</v>
      </c>
      <c r="B11430" t="s">
        <v>28</v>
      </c>
      <c r="C11430">
        <v>0.02</v>
      </c>
      <c r="D11430">
        <f t="shared" si="179"/>
        <v>0</v>
      </c>
      <c r="E11430">
        <f>COUNTIFS($B$2:B11430,B11430)</f>
        <v>1440</v>
      </c>
    </row>
    <row r="11431" spans="1:5" x14ac:dyDescent="0.3">
      <c r="A11431" t="s">
        <v>12684</v>
      </c>
      <c r="B11431" t="s">
        <v>28</v>
      </c>
      <c r="C11431">
        <v>0.02</v>
      </c>
      <c r="D11431">
        <f t="shared" si="179"/>
        <v>0</v>
      </c>
      <c r="E11431">
        <f>COUNTIFS($B$2:B11431,B11431)</f>
        <v>1441</v>
      </c>
    </row>
    <row r="11432" spans="1:5" x14ac:dyDescent="0.3">
      <c r="A11432" t="s">
        <v>12732</v>
      </c>
      <c r="B11432" t="s">
        <v>28</v>
      </c>
      <c r="C11432">
        <v>0.02</v>
      </c>
      <c r="D11432">
        <f t="shared" si="179"/>
        <v>0</v>
      </c>
      <c r="E11432">
        <f>COUNTIFS($B$2:B11432,B11432)</f>
        <v>1442</v>
      </c>
    </row>
    <row r="11433" spans="1:5" x14ac:dyDescent="0.3">
      <c r="A11433" t="s">
        <v>12834</v>
      </c>
      <c r="B11433" t="s">
        <v>28</v>
      </c>
      <c r="C11433">
        <v>0.02</v>
      </c>
      <c r="D11433">
        <f t="shared" si="179"/>
        <v>0</v>
      </c>
      <c r="E11433">
        <f>COUNTIFS($B$2:B11433,B11433)</f>
        <v>1443</v>
      </c>
    </row>
    <row r="11434" spans="1:5" x14ac:dyDescent="0.3">
      <c r="A11434" t="s">
        <v>13147</v>
      </c>
      <c r="B11434" t="s">
        <v>28</v>
      </c>
      <c r="C11434">
        <v>0.02</v>
      </c>
      <c r="D11434">
        <f t="shared" si="179"/>
        <v>0</v>
      </c>
      <c r="E11434">
        <f>COUNTIFS($B$2:B11434,B11434)</f>
        <v>1444</v>
      </c>
    </row>
    <row r="11435" spans="1:5" x14ac:dyDescent="0.3">
      <c r="A11435" t="s">
        <v>12477</v>
      </c>
      <c r="B11435" t="s">
        <v>28</v>
      </c>
      <c r="C11435">
        <v>0.02</v>
      </c>
      <c r="D11435">
        <f t="shared" si="179"/>
        <v>0</v>
      </c>
      <c r="E11435">
        <f>COUNTIFS($B$2:B11435,B11435)</f>
        <v>1445</v>
      </c>
    </row>
    <row r="11436" spans="1:5" x14ac:dyDescent="0.3">
      <c r="A11436" t="s">
        <v>12597</v>
      </c>
      <c r="B11436" t="s">
        <v>28</v>
      </c>
      <c r="C11436">
        <v>0.02</v>
      </c>
      <c r="D11436">
        <f t="shared" si="179"/>
        <v>0</v>
      </c>
      <c r="E11436">
        <f>COUNTIFS($B$2:B11436,B11436)</f>
        <v>1446</v>
      </c>
    </row>
    <row r="11437" spans="1:5" x14ac:dyDescent="0.3">
      <c r="A11437" t="s">
        <v>10160</v>
      </c>
      <c r="B11437" t="s">
        <v>28</v>
      </c>
      <c r="C11437">
        <v>0.02</v>
      </c>
      <c r="D11437">
        <f t="shared" si="179"/>
        <v>0</v>
      </c>
      <c r="E11437">
        <f>COUNTIFS($B$2:B11437,B11437)</f>
        <v>1447</v>
      </c>
    </row>
    <row r="11438" spans="1:5" x14ac:dyDescent="0.3">
      <c r="A11438" t="s">
        <v>12717</v>
      </c>
      <c r="B11438" t="s">
        <v>28</v>
      </c>
      <c r="C11438">
        <v>0.02</v>
      </c>
      <c r="D11438">
        <f t="shared" si="179"/>
        <v>0</v>
      </c>
      <c r="E11438">
        <f>COUNTIFS($B$2:B11438,B11438)</f>
        <v>1448</v>
      </c>
    </row>
    <row r="11439" spans="1:5" x14ac:dyDescent="0.3">
      <c r="A11439" t="s">
        <v>12259</v>
      </c>
      <c r="B11439" t="s">
        <v>28</v>
      </c>
      <c r="C11439">
        <v>0.02</v>
      </c>
      <c r="D11439">
        <f t="shared" si="179"/>
        <v>0</v>
      </c>
      <c r="E11439">
        <f>COUNTIFS($B$2:B11439,B11439)</f>
        <v>1449</v>
      </c>
    </row>
    <row r="11440" spans="1:5" x14ac:dyDescent="0.3">
      <c r="A11440" t="s">
        <v>12297</v>
      </c>
      <c r="B11440" t="s">
        <v>28</v>
      </c>
      <c r="C11440">
        <v>0.02</v>
      </c>
      <c r="D11440">
        <f t="shared" si="179"/>
        <v>0</v>
      </c>
      <c r="E11440">
        <f>COUNTIFS($B$2:B11440,B11440)</f>
        <v>1450</v>
      </c>
    </row>
    <row r="11441" spans="1:5" x14ac:dyDescent="0.3">
      <c r="A11441" t="s">
        <v>8653</v>
      </c>
      <c r="B11441" t="s">
        <v>28</v>
      </c>
      <c r="C11441">
        <v>0.02</v>
      </c>
      <c r="D11441">
        <f t="shared" si="179"/>
        <v>0</v>
      </c>
      <c r="E11441">
        <f>COUNTIFS($B$2:B11441,B11441)</f>
        <v>1451</v>
      </c>
    </row>
    <row r="11442" spans="1:5" x14ac:dyDescent="0.3">
      <c r="A11442" t="s">
        <v>12614</v>
      </c>
      <c r="B11442" t="s">
        <v>28</v>
      </c>
      <c r="C11442">
        <v>0.02</v>
      </c>
      <c r="D11442">
        <f t="shared" si="179"/>
        <v>0</v>
      </c>
      <c r="E11442">
        <f>COUNTIFS($B$2:B11442,B11442)</f>
        <v>1452</v>
      </c>
    </row>
    <row r="11443" spans="1:5" x14ac:dyDescent="0.3">
      <c r="A11443" t="s">
        <v>12840</v>
      </c>
      <c r="B11443" t="s">
        <v>28</v>
      </c>
      <c r="C11443">
        <v>0.02</v>
      </c>
      <c r="D11443">
        <f t="shared" si="179"/>
        <v>0</v>
      </c>
      <c r="E11443">
        <f>COUNTIFS($B$2:B11443,B11443)</f>
        <v>1453</v>
      </c>
    </row>
    <row r="11444" spans="1:5" x14ac:dyDescent="0.3">
      <c r="A11444" t="s">
        <v>5350</v>
      </c>
      <c r="B11444" t="s">
        <v>28</v>
      </c>
      <c r="C11444">
        <v>0.02</v>
      </c>
      <c r="D11444">
        <f t="shared" si="179"/>
        <v>0</v>
      </c>
      <c r="E11444">
        <f>COUNTIFS($B$2:B11444,B11444)</f>
        <v>1454</v>
      </c>
    </row>
    <row r="11445" spans="1:5" x14ac:dyDescent="0.3">
      <c r="A11445" t="s">
        <v>9788</v>
      </c>
      <c r="B11445" t="s">
        <v>28</v>
      </c>
      <c r="C11445">
        <v>0.02</v>
      </c>
      <c r="D11445">
        <f t="shared" si="179"/>
        <v>0</v>
      </c>
      <c r="E11445">
        <f>COUNTIFS($B$2:B11445,B11445)</f>
        <v>1455</v>
      </c>
    </row>
    <row r="11446" spans="1:5" x14ac:dyDescent="0.3">
      <c r="A11446" t="s">
        <v>11601</v>
      </c>
      <c r="B11446" t="s">
        <v>28</v>
      </c>
      <c r="C11446">
        <v>0.02</v>
      </c>
      <c r="D11446">
        <f t="shared" si="179"/>
        <v>0</v>
      </c>
      <c r="E11446">
        <f>COUNTIFS($B$2:B11446,B11446)</f>
        <v>1456</v>
      </c>
    </row>
    <row r="11447" spans="1:5" x14ac:dyDescent="0.3">
      <c r="A11447" t="s">
        <v>12472</v>
      </c>
      <c r="B11447" t="s">
        <v>28</v>
      </c>
      <c r="C11447">
        <v>0.02</v>
      </c>
      <c r="D11447">
        <f t="shared" si="179"/>
        <v>0</v>
      </c>
      <c r="E11447">
        <f>COUNTIFS($B$2:B11447,B11447)</f>
        <v>1457</v>
      </c>
    </row>
    <row r="11448" spans="1:5" x14ac:dyDescent="0.3">
      <c r="A11448" t="s">
        <v>13074</v>
      </c>
      <c r="B11448" t="s">
        <v>28</v>
      </c>
      <c r="C11448">
        <v>0.02</v>
      </c>
      <c r="D11448">
        <f t="shared" si="179"/>
        <v>0</v>
      </c>
      <c r="E11448">
        <f>COUNTIFS($B$2:B11448,B11448)</f>
        <v>1458</v>
      </c>
    </row>
    <row r="11449" spans="1:5" x14ac:dyDescent="0.3">
      <c r="A11449" t="s">
        <v>12363</v>
      </c>
      <c r="B11449" t="s">
        <v>28</v>
      </c>
      <c r="C11449">
        <v>0.02</v>
      </c>
      <c r="D11449">
        <f t="shared" si="179"/>
        <v>0</v>
      </c>
      <c r="E11449">
        <f>COUNTIFS($B$2:B11449,B11449)</f>
        <v>1459</v>
      </c>
    </row>
    <row r="11450" spans="1:5" x14ac:dyDescent="0.3">
      <c r="A11450" t="s">
        <v>12913</v>
      </c>
      <c r="B11450" t="s">
        <v>28</v>
      </c>
      <c r="C11450">
        <v>0.02</v>
      </c>
      <c r="D11450">
        <f t="shared" si="179"/>
        <v>0</v>
      </c>
      <c r="E11450">
        <f>COUNTIFS($B$2:B11450,B11450)</f>
        <v>1460</v>
      </c>
    </row>
    <row r="11451" spans="1:5" x14ac:dyDescent="0.3">
      <c r="A11451" t="s">
        <v>13411</v>
      </c>
      <c r="B11451" t="s">
        <v>28</v>
      </c>
      <c r="C11451">
        <v>0.01</v>
      </c>
      <c r="D11451">
        <f t="shared" si="179"/>
        <v>0</v>
      </c>
      <c r="E11451">
        <f>COUNTIFS($B$2:B11451,B11451)</f>
        <v>1461</v>
      </c>
    </row>
    <row r="11452" spans="1:5" x14ac:dyDescent="0.3">
      <c r="A11452" t="s">
        <v>13541</v>
      </c>
      <c r="B11452" t="s">
        <v>28</v>
      </c>
      <c r="C11452">
        <v>0.01</v>
      </c>
      <c r="D11452">
        <f t="shared" si="179"/>
        <v>0</v>
      </c>
      <c r="E11452">
        <f>COUNTIFS($B$2:B11452,B11452)</f>
        <v>1462</v>
      </c>
    </row>
    <row r="11453" spans="1:5" x14ac:dyDescent="0.3">
      <c r="A11453" t="s">
        <v>13652</v>
      </c>
      <c r="B11453" t="s">
        <v>28</v>
      </c>
      <c r="C11453">
        <v>0.01</v>
      </c>
      <c r="D11453">
        <f t="shared" si="179"/>
        <v>0</v>
      </c>
      <c r="E11453">
        <f>COUNTIFS($B$2:B11453,B11453)</f>
        <v>1463</v>
      </c>
    </row>
    <row r="11454" spans="1:5" x14ac:dyDescent="0.3">
      <c r="A11454" t="s">
        <v>13232</v>
      </c>
      <c r="B11454" t="s">
        <v>28</v>
      </c>
      <c r="C11454">
        <v>0.01</v>
      </c>
      <c r="D11454">
        <f t="shared" si="179"/>
        <v>0</v>
      </c>
      <c r="E11454">
        <f>COUNTIFS($B$2:B11454,B11454)</f>
        <v>1464</v>
      </c>
    </row>
    <row r="11455" spans="1:5" x14ac:dyDescent="0.3">
      <c r="A11455" t="s">
        <v>13239</v>
      </c>
      <c r="B11455" t="s">
        <v>28</v>
      </c>
      <c r="C11455">
        <v>0.01</v>
      </c>
      <c r="D11455">
        <f t="shared" si="179"/>
        <v>0</v>
      </c>
      <c r="E11455">
        <f>COUNTIFS($B$2:B11455,B11455)</f>
        <v>1465</v>
      </c>
    </row>
    <row r="11456" spans="1:5" x14ac:dyDescent="0.3">
      <c r="A11456" t="s">
        <v>7089</v>
      </c>
      <c r="B11456" t="s">
        <v>28</v>
      </c>
      <c r="C11456">
        <v>0.01</v>
      </c>
      <c r="D11456">
        <f t="shared" si="179"/>
        <v>0</v>
      </c>
      <c r="E11456">
        <f>COUNTIFS($B$2:B11456,B11456)</f>
        <v>1466</v>
      </c>
    </row>
    <row r="11457" spans="1:5" x14ac:dyDescent="0.3">
      <c r="A11457" t="s">
        <v>772</v>
      </c>
      <c r="B11457" t="s">
        <v>28</v>
      </c>
      <c r="C11457">
        <v>0.01</v>
      </c>
      <c r="D11457">
        <f t="shared" si="179"/>
        <v>0</v>
      </c>
      <c r="E11457">
        <f>COUNTIFS($B$2:B11457,B11457)</f>
        <v>1467</v>
      </c>
    </row>
    <row r="11458" spans="1:5" x14ac:dyDescent="0.3">
      <c r="A11458" t="s">
        <v>13618</v>
      </c>
      <c r="B11458" t="s">
        <v>28</v>
      </c>
      <c r="C11458">
        <v>0.01</v>
      </c>
      <c r="D11458">
        <f t="shared" si="179"/>
        <v>0</v>
      </c>
      <c r="E11458">
        <f>COUNTIFS($B$2:B11458,B11458)</f>
        <v>1468</v>
      </c>
    </row>
    <row r="11459" spans="1:5" x14ac:dyDescent="0.3">
      <c r="A11459" t="s">
        <v>13258</v>
      </c>
      <c r="B11459" t="s">
        <v>28</v>
      </c>
      <c r="C11459">
        <v>0.01</v>
      </c>
      <c r="D11459">
        <f t="shared" si="179"/>
        <v>0</v>
      </c>
      <c r="E11459">
        <f>COUNTIFS($B$2:B11459,B11459)</f>
        <v>1469</v>
      </c>
    </row>
    <row r="11460" spans="1:5" x14ac:dyDescent="0.3">
      <c r="A11460" t="s">
        <v>13473</v>
      </c>
      <c r="B11460" t="s">
        <v>28</v>
      </c>
      <c r="C11460">
        <v>0.01</v>
      </c>
      <c r="D11460">
        <f t="shared" si="179"/>
        <v>0</v>
      </c>
      <c r="E11460">
        <f>COUNTIFS($B$2:B11460,B11460)</f>
        <v>1470</v>
      </c>
    </row>
    <row r="11461" spans="1:5" x14ac:dyDescent="0.3">
      <c r="A11461" t="s">
        <v>10495</v>
      </c>
      <c r="B11461" t="s">
        <v>28</v>
      </c>
      <c r="C11461">
        <v>0.01</v>
      </c>
      <c r="D11461">
        <f t="shared" si="179"/>
        <v>0</v>
      </c>
      <c r="E11461">
        <f>COUNTIFS($B$2:B11461,B11461)</f>
        <v>1471</v>
      </c>
    </row>
    <row r="11462" spans="1:5" x14ac:dyDescent="0.3">
      <c r="A11462" t="s">
        <v>13546</v>
      </c>
      <c r="B11462" t="s">
        <v>28</v>
      </c>
      <c r="C11462">
        <v>0.01</v>
      </c>
      <c r="D11462">
        <f t="shared" si="179"/>
        <v>0</v>
      </c>
      <c r="E11462">
        <f>COUNTIFS($B$2:B11462,B11462)</f>
        <v>1472</v>
      </c>
    </row>
    <row r="11463" spans="1:5" x14ac:dyDescent="0.3">
      <c r="A11463" t="s">
        <v>13570</v>
      </c>
      <c r="B11463" t="s">
        <v>28</v>
      </c>
      <c r="C11463">
        <v>0.01</v>
      </c>
      <c r="D11463">
        <f t="shared" ref="D11463:D11526" si="180">IF(E11463&lt;5,E11463,0)</f>
        <v>0</v>
      </c>
      <c r="E11463">
        <f>COUNTIFS($B$2:B11463,B11463)</f>
        <v>1473</v>
      </c>
    </row>
    <row r="11464" spans="1:5" x14ac:dyDescent="0.3">
      <c r="A11464" t="s">
        <v>13680</v>
      </c>
      <c r="B11464" t="s">
        <v>28</v>
      </c>
      <c r="C11464">
        <v>0.01</v>
      </c>
      <c r="D11464">
        <f t="shared" si="180"/>
        <v>0</v>
      </c>
      <c r="E11464">
        <f>COUNTIFS($B$2:B11464,B11464)</f>
        <v>1474</v>
      </c>
    </row>
    <row r="11465" spans="1:5" x14ac:dyDescent="0.3">
      <c r="A11465" t="s">
        <v>13210</v>
      </c>
      <c r="B11465" t="s">
        <v>28</v>
      </c>
      <c r="C11465">
        <v>0.01</v>
      </c>
      <c r="D11465">
        <f t="shared" si="180"/>
        <v>0</v>
      </c>
      <c r="E11465">
        <f>COUNTIFS($B$2:B11465,B11465)</f>
        <v>1475</v>
      </c>
    </row>
    <row r="11466" spans="1:5" x14ac:dyDescent="0.3">
      <c r="A11466" t="s">
        <v>13613</v>
      </c>
      <c r="B11466" t="s">
        <v>28</v>
      </c>
      <c r="C11466">
        <v>0.01</v>
      </c>
      <c r="D11466">
        <f t="shared" si="180"/>
        <v>0</v>
      </c>
      <c r="E11466">
        <f>COUNTIFS($B$2:B11466,B11466)</f>
        <v>1476</v>
      </c>
    </row>
    <row r="11467" spans="1:5" x14ac:dyDescent="0.3">
      <c r="A11467" t="s">
        <v>13625</v>
      </c>
      <c r="B11467" t="s">
        <v>28</v>
      </c>
      <c r="C11467">
        <v>0.01</v>
      </c>
      <c r="D11467">
        <f t="shared" si="180"/>
        <v>0</v>
      </c>
      <c r="E11467">
        <f>COUNTIFS($B$2:B11467,B11467)</f>
        <v>1477</v>
      </c>
    </row>
    <row r="11468" spans="1:5" x14ac:dyDescent="0.3">
      <c r="A11468" t="s">
        <v>6623</v>
      </c>
      <c r="B11468" t="s">
        <v>28</v>
      </c>
      <c r="C11468">
        <v>0.01</v>
      </c>
      <c r="D11468">
        <f t="shared" si="180"/>
        <v>0</v>
      </c>
      <c r="E11468">
        <f>COUNTIFS($B$2:B11468,B11468)</f>
        <v>1478</v>
      </c>
    </row>
    <row r="11469" spans="1:5" x14ac:dyDescent="0.3">
      <c r="A11469" t="s">
        <v>2900</v>
      </c>
      <c r="B11469" t="s">
        <v>28</v>
      </c>
      <c r="C11469">
        <v>0.01</v>
      </c>
      <c r="D11469">
        <f t="shared" si="180"/>
        <v>0</v>
      </c>
      <c r="E11469">
        <f>COUNTIFS($B$2:B11469,B11469)</f>
        <v>1479</v>
      </c>
    </row>
    <row r="11470" spans="1:5" x14ac:dyDescent="0.3">
      <c r="A11470" t="s">
        <v>13270</v>
      </c>
      <c r="B11470" t="s">
        <v>28</v>
      </c>
      <c r="C11470">
        <v>0.01</v>
      </c>
      <c r="D11470">
        <f t="shared" si="180"/>
        <v>0</v>
      </c>
      <c r="E11470">
        <f>COUNTIFS($B$2:B11470,B11470)</f>
        <v>1480</v>
      </c>
    </row>
    <row r="11471" spans="1:5" x14ac:dyDescent="0.3">
      <c r="A11471" t="s">
        <v>13318</v>
      </c>
      <c r="B11471" t="s">
        <v>28</v>
      </c>
      <c r="C11471">
        <v>0.01</v>
      </c>
      <c r="D11471">
        <f t="shared" si="180"/>
        <v>0</v>
      </c>
      <c r="E11471">
        <f>COUNTIFS($B$2:B11471,B11471)</f>
        <v>1481</v>
      </c>
    </row>
    <row r="11472" spans="1:5" x14ac:dyDescent="0.3">
      <c r="A11472" t="s">
        <v>13417</v>
      </c>
      <c r="B11472" t="s">
        <v>28</v>
      </c>
      <c r="C11472">
        <v>0.01</v>
      </c>
      <c r="D11472">
        <f t="shared" si="180"/>
        <v>0</v>
      </c>
      <c r="E11472">
        <f>COUNTIFS($B$2:B11472,B11472)</f>
        <v>1482</v>
      </c>
    </row>
    <row r="11473" spans="1:5" x14ac:dyDescent="0.3">
      <c r="A11473" t="s">
        <v>13474</v>
      </c>
      <c r="B11473" t="s">
        <v>28</v>
      </c>
      <c r="C11473">
        <v>0.01</v>
      </c>
      <c r="D11473">
        <f t="shared" si="180"/>
        <v>0</v>
      </c>
      <c r="E11473">
        <f>COUNTIFS($B$2:B11473,B11473)</f>
        <v>1483</v>
      </c>
    </row>
    <row r="11474" spans="1:5" x14ac:dyDescent="0.3">
      <c r="A11474" t="s">
        <v>13499</v>
      </c>
      <c r="B11474" t="s">
        <v>28</v>
      </c>
      <c r="C11474">
        <v>0.01</v>
      </c>
      <c r="D11474">
        <f t="shared" si="180"/>
        <v>0</v>
      </c>
      <c r="E11474">
        <f>COUNTIFS($B$2:B11474,B11474)</f>
        <v>1484</v>
      </c>
    </row>
    <row r="11475" spans="1:5" x14ac:dyDescent="0.3">
      <c r="A11475" t="s">
        <v>13574</v>
      </c>
      <c r="B11475" t="s">
        <v>28</v>
      </c>
      <c r="C11475">
        <v>0.01</v>
      </c>
      <c r="D11475">
        <f t="shared" si="180"/>
        <v>0</v>
      </c>
      <c r="E11475">
        <f>COUNTIFS($B$2:B11475,B11475)</f>
        <v>1485</v>
      </c>
    </row>
    <row r="11476" spans="1:5" x14ac:dyDescent="0.3">
      <c r="A11476" t="s">
        <v>13391</v>
      </c>
      <c r="B11476" t="s">
        <v>28</v>
      </c>
      <c r="C11476">
        <v>0.01</v>
      </c>
      <c r="D11476">
        <f t="shared" si="180"/>
        <v>0</v>
      </c>
      <c r="E11476">
        <f>COUNTIFS($B$2:B11476,B11476)</f>
        <v>1486</v>
      </c>
    </row>
    <row r="11477" spans="1:5" x14ac:dyDescent="0.3">
      <c r="A11477" t="s">
        <v>13198</v>
      </c>
      <c r="B11477" t="s">
        <v>28</v>
      </c>
      <c r="C11477">
        <v>0.01</v>
      </c>
      <c r="D11477">
        <f t="shared" si="180"/>
        <v>0</v>
      </c>
      <c r="E11477">
        <f>COUNTIFS($B$2:B11477,B11477)</f>
        <v>1487</v>
      </c>
    </row>
    <row r="11478" spans="1:5" x14ac:dyDescent="0.3">
      <c r="A11478" t="s">
        <v>13207</v>
      </c>
      <c r="B11478" t="s">
        <v>28</v>
      </c>
      <c r="C11478">
        <v>0.01</v>
      </c>
      <c r="D11478">
        <f t="shared" si="180"/>
        <v>0</v>
      </c>
      <c r="E11478">
        <f>COUNTIFS($B$2:B11478,B11478)</f>
        <v>1488</v>
      </c>
    </row>
    <row r="11479" spans="1:5" x14ac:dyDescent="0.3">
      <c r="A11479" t="s">
        <v>13333</v>
      </c>
      <c r="B11479" t="s">
        <v>28</v>
      </c>
      <c r="C11479">
        <v>0.01</v>
      </c>
      <c r="D11479">
        <f t="shared" si="180"/>
        <v>0</v>
      </c>
      <c r="E11479">
        <f>COUNTIFS($B$2:B11479,B11479)</f>
        <v>1489</v>
      </c>
    </row>
    <row r="11480" spans="1:5" x14ac:dyDescent="0.3">
      <c r="A11480" t="s">
        <v>13583</v>
      </c>
      <c r="B11480" t="s">
        <v>28</v>
      </c>
      <c r="C11480">
        <v>0.01</v>
      </c>
      <c r="D11480">
        <f t="shared" si="180"/>
        <v>0</v>
      </c>
      <c r="E11480">
        <f>COUNTIFS($B$2:B11480,B11480)</f>
        <v>1490</v>
      </c>
    </row>
    <row r="11481" spans="1:5" x14ac:dyDescent="0.3">
      <c r="A11481" t="s">
        <v>9788</v>
      </c>
      <c r="B11481" t="s">
        <v>28</v>
      </c>
      <c r="C11481">
        <v>0.01</v>
      </c>
      <c r="D11481">
        <f t="shared" si="180"/>
        <v>0</v>
      </c>
      <c r="E11481">
        <f>COUNTIFS($B$2:B11481,B11481)</f>
        <v>1491</v>
      </c>
    </row>
    <row r="11482" spans="1:5" x14ac:dyDescent="0.3">
      <c r="A11482" t="s">
        <v>13401</v>
      </c>
      <c r="B11482" t="s">
        <v>28</v>
      </c>
      <c r="C11482">
        <v>0.01</v>
      </c>
      <c r="D11482">
        <f t="shared" si="180"/>
        <v>0</v>
      </c>
      <c r="E11482">
        <f>COUNTIFS($B$2:B11482,B11482)</f>
        <v>1492</v>
      </c>
    </row>
    <row r="11483" spans="1:5" x14ac:dyDescent="0.3">
      <c r="A11483" t="s">
        <v>11772</v>
      </c>
      <c r="B11483" t="s">
        <v>28</v>
      </c>
      <c r="C11483">
        <v>0.01</v>
      </c>
      <c r="D11483">
        <f t="shared" si="180"/>
        <v>0</v>
      </c>
      <c r="E11483">
        <f>COUNTIFS($B$2:B11483,B11483)</f>
        <v>1493</v>
      </c>
    </row>
    <row r="11484" spans="1:5" x14ac:dyDescent="0.3">
      <c r="A11484" t="s">
        <v>13255</v>
      </c>
      <c r="B11484" t="s">
        <v>28</v>
      </c>
      <c r="C11484">
        <v>0.01</v>
      </c>
      <c r="D11484">
        <f t="shared" si="180"/>
        <v>0</v>
      </c>
      <c r="E11484">
        <f>COUNTIFS($B$2:B11484,B11484)</f>
        <v>1494</v>
      </c>
    </row>
    <row r="11485" spans="1:5" x14ac:dyDescent="0.3">
      <c r="A11485" t="s">
        <v>13432</v>
      </c>
      <c r="B11485" t="s">
        <v>28</v>
      </c>
      <c r="C11485">
        <v>0.01</v>
      </c>
      <c r="D11485">
        <f t="shared" si="180"/>
        <v>0</v>
      </c>
      <c r="E11485">
        <f>COUNTIFS($B$2:B11485,B11485)</f>
        <v>1495</v>
      </c>
    </row>
    <row r="11486" spans="1:5" x14ac:dyDescent="0.3">
      <c r="A11486" t="s">
        <v>10231</v>
      </c>
      <c r="B11486" t="s">
        <v>28</v>
      </c>
      <c r="C11486">
        <v>0.01</v>
      </c>
      <c r="D11486">
        <f t="shared" si="180"/>
        <v>0</v>
      </c>
      <c r="E11486">
        <f>COUNTIFS($B$2:B11486,B11486)</f>
        <v>1496</v>
      </c>
    </row>
    <row r="11487" spans="1:5" x14ac:dyDescent="0.3">
      <c r="A11487" t="s">
        <v>13544</v>
      </c>
      <c r="B11487" t="s">
        <v>28</v>
      </c>
      <c r="C11487">
        <v>0.01</v>
      </c>
      <c r="D11487">
        <f t="shared" si="180"/>
        <v>0</v>
      </c>
      <c r="E11487">
        <f>COUNTIFS($B$2:B11487,B11487)</f>
        <v>1497</v>
      </c>
    </row>
    <row r="11488" spans="1:5" x14ac:dyDescent="0.3">
      <c r="A11488" t="s">
        <v>11486</v>
      </c>
      <c r="B11488" t="s">
        <v>28</v>
      </c>
      <c r="C11488">
        <v>0.01</v>
      </c>
      <c r="D11488">
        <f t="shared" si="180"/>
        <v>0</v>
      </c>
      <c r="E11488">
        <f>COUNTIFS($B$2:B11488,B11488)</f>
        <v>1498</v>
      </c>
    </row>
    <row r="11489" spans="1:5" x14ac:dyDescent="0.3">
      <c r="A11489" t="s">
        <v>13408</v>
      </c>
      <c r="B11489" t="s">
        <v>28</v>
      </c>
      <c r="C11489">
        <v>0.01</v>
      </c>
      <c r="D11489">
        <f t="shared" si="180"/>
        <v>0</v>
      </c>
      <c r="E11489">
        <f>COUNTIFS($B$2:B11489,B11489)</f>
        <v>1499</v>
      </c>
    </row>
    <row r="11490" spans="1:5" x14ac:dyDescent="0.3">
      <c r="A11490" t="s">
        <v>12913</v>
      </c>
      <c r="B11490" t="s">
        <v>28</v>
      </c>
      <c r="C11490">
        <v>0.01</v>
      </c>
      <c r="D11490">
        <f t="shared" si="180"/>
        <v>0</v>
      </c>
      <c r="E11490">
        <f>COUNTIFS($B$2:B11490,B11490)</f>
        <v>1500</v>
      </c>
    </row>
    <row r="11491" spans="1:5" x14ac:dyDescent="0.3">
      <c r="A11491" t="s">
        <v>36</v>
      </c>
      <c r="B11491" t="s">
        <v>37</v>
      </c>
      <c r="C11491">
        <v>28.31</v>
      </c>
      <c r="D11491">
        <f t="shared" si="180"/>
        <v>1</v>
      </c>
      <c r="E11491">
        <f>COUNTIFS($B$2:B11491,B11491)</f>
        <v>1</v>
      </c>
    </row>
    <row r="11492" spans="1:5" x14ac:dyDescent="0.3">
      <c r="A11492" t="s">
        <v>70</v>
      </c>
      <c r="B11492" t="s">
        <v>37</v>
      </c>
      <c r="C11492">
        <v>14.73</v>
      </c>
      <c r="D11492">
        <f t="shared" si="180"/>
        <v>2</v>
      </c>
      <c r="E11492">
        <f>COUNTIFS($B$2:B11492,B11492)</f>
        <v>2</v>
      </c>
    </row>
    <row r="11493" spans="1:5" x14ac:dyDescent="0.3">
      <c r="A11493" t="s">
        <v>74</v>
      </c>
      <c r="B11493" t="s">
        <v>37</v>
      </c>
      <c r="C11493">
        <v>14.63</v>
      </c>
      <c r="D11493">
        <f t="shared" si="180"/>
        <v>3</v>
      </c>
      <c r="E11493">
        <f>COUNTIFS($B$2:B11493,B11493)</f>
        <v>3</v>
      </c>
    </row>
    <row r="11494" spans="1:5" x14ac:dyDescent="0.3">
      <c r="A11494" t="s">
        <v>76</v>
      </c>
      <c r="B11494" t="s">
        <v>37</v>
      </c>
      <c r="C11494">
        <v>14.61</v>
      </c>
      <c r="D11494">
        <f t="shared" si="180"/>
        <v>4</v>
      </c>
      <c r="E11494">
        <f>COUNTIFS($B$2:B11494,B11494)</f>
        <v>4</v>
      </c>
    </row>
    <row r="11495" spans="1:5" x14ac:dyDescent="0.3">
      <c r="A11495" t="s">
        <v>80</v>
      </c>
      <c r="B11495" t="s">
        <v>37</v>
      </c>
      <c r="C11495">
        <v>13.79</v>
      </c>
      <c r="D11495">
        <f t="shared" si="180"/>
        <v>0</v>
      </c>
      <c r="E11495">
        <f>COUNTIFS($B$2:B11495,B11495)</f>
        <v>5</v>
      </c>
    </row>
    <row r="11496" spans="1:5" x14ac:dyDescent="0.3">
      <c r="A11496" t="s">
        <v>80</v>
      </c>
      <c r="B11496" t="s">
        <v>37</v>
      </c>
      <c r="C11496">
        <v>13.67</v>
      </c>
      <c r="D11496">
        <f t="shared" si="180"/>
        <v>0</v>
      </c>
      <c r="E11496">
        <f>COUNTIFS($B$2:B11496,B11496)</f>
        <v>6</v>
      </c>
    </row>
    <row r="11497" spans="1:5" x14ac:dyDescent="0.3">
      <c r="A11497" t="s">
        <v>81</v>
      </c>
      <c r="B11497" t="s">
        <v>37</v>
      </c>
      <c r="C11497">
        <v>13.47</v>
      </c>
      <c r="D11497">
        <f t="shared" si="180"/>
        <v>0</v>
      </c>
      <c r="E11497">
        <f>COUNTIFS($B$2:B11497,B11497)</f>
        <v>7</v>
      </c>
    </row>
    <row r="11498" spans="1:5" x14ac:dyDescent="0.3">
      <c r="A11498" t="s">
        <v>70</v>
      </c>
      <c r="B11498" t="s">
        <v>37</v>
      </c>
      <c r="C11498">
        <v>13.32</v>
      </c>
      <c r="D11498">
        <f t="shared" si="180"/>
        <v>0</v>
      </c>
      <c r="E11498">
        <f>COUNTIFS($B$2:B11498,B11498)</f>
        <v>8</v>
      </c>
    </row>
    <row r="11499" spans="1:5" x14ac:dyDescent="0.3">
      <c r="A11499" t="s">
        <v>76</v>
      </c>
      <c r="B11499" t="s">
        <v>37</v>
      </c>
      <c r="C11499">
        <v>12.63</v>
      </c>
      <c r="D11499">
        <f t="shared" si="180"/>
        <v>0</v>
      </c>
      <c r="E11499">
        <f>COUNTIFS($B$2:B11499,B11499)</f>
        <v>9</v>
      </c>
    </row>
    <row r="11500" spans="1:5" x14ac:dyDescent="0.3">
      <c r="A11500" t="s">
        <v>92</v>
      </c>
      <c r="B11500" t="s">
        <v>37</v>
      </c>
      <c r="C11500">
        <v>12.12</v>
      </c>
      <c r="D11500">
        <f t="shared" si="180"/>
        <v>0</v>
      </c>
      <c r="E11500">
        <f>COUNTIFS($B$2:B11500,B11500)</f>
        <v>10</v>
      </c>
    </row>
    <row r="11501" spans="1:5" x14ac:dyDescent="0.3">
      <c r="A11501" t="s">
        <v>81</v>
      </c>
      <c r="B11501" t="s">
        <v>37</v>
      </c>
      <c r="C11501">
        <v>10.6</v>
      </c>
      <c r="D11501">
        <f t="shared" si="180"/>
        <v>0</v>
      </c>
      <c r="E11501">
        <f>COUNTIFS($B$2:B11501,B11501)</f>
        <v>11</v>
      </c>
    </row>
    <row r="11502" spans="1:5" x14ac:dyDescent="0.3">
      <c r="A11502" t="s">
        <v>109</v>
      </c>
      <c r="B11502" t="s">
        <v>37</v>
      </c>
      <c r="C11502">
        <v>10.25</v>
      </c>
      <c r="D11502">
        <f t="shared" si="180"/>
        <v>0</v>
      </c>
      <c r="E11502">
        <f>COUNTIFS($B$2:B11502,B11502)</f>
        <v>12</v>
      </c>
    </row>
    <row r="11503" spans="1:5" x14ac:dyDescent="0.3">
      <c r="A11503" t="s">
        <v>115</v>
      </c>
      <c r="B11503" t="s">
        <v>37</v>
      </c>
      <c r="C11503">
        <v>9.86</v>
      </c>
      <c r="D11503">
        <f t="shared" si="180"/>
        <v>0</v>
      </c>
      <c r="E11503">
        <f>COUNTIFS($B$2:B11503,B11503)</f>
        <v>13</v>
      </c>
    </row>
    <row r="11504" spans="1:5" x14ac:dyDescent="0.3">
      <c r="A11504" t="s">
        <v>119</v>
      </c>
      <c r="B11504" t="s">
        <v>37</v>
      </c>
      <c r="C11504">
        <v>9.7100000000000009</v>
      </c>
      <c r="D11504">
        <f t="shared" si="180"/>
        <v>0</v>
      </c>
      <c r="E11504">
        <f>COUNTIFS($B$2:B11504,B11504)</f>
        <v>14</v>
      </c>
    </row>
    <row r="11505" spans="1:5" x14ac:dyDescent="0.3">
      <c r="A11505" t="s">
        <v>109</v>
      </c>
      <c r="B11505" t="s">
        <v>37</v>
      </c>
      <c r="C11505">
        <v>9.36</v>
      </c>
      <c r="D11505">
        <f t="shared" si="180"/>
        <v>0</v>
      </c>
      <c r="E11505">
        <f>COUNTIFS($B$2:B11505,B11505)</f>
        <v>15</v>
      </c>
    </row>
    <row r="11506" spans="1:5" x14ac:dyDescent="0.3">
      <c r="A11506" t="s">
        <v>123</v>
      </c>
      <c r="B11506" t="s">
        <v>37</v>
      </c>
      <c r="C11506">
        <v>9.31</v>
      </c>
      <c r="D11506">
        <f t="shared" si="180"/>
        <v>0</v>
      </c>
      <c r="E11506">
        <f>COUNTIFS($B$2:B11506,B11506)</f>
        <v>16</v>
      </c>
    </row>
    <row r="11507" spans="1:5" x14ac:dyDescent="0.3">
      <c r="A11507" t="s">
        <v>136</v>
      </c>
      <c r="B11507" t="s">
        <v>37</v>
      </c>
      <c r="C11507">
        <v>8.49</v>
      </c>
      <c r="D11507">
        <f t="shared" si="180"/>
        <v>0</v>
      </c>
      <c r="E11507">
        <f>COUNTIFS($B$2:B11507,B11507)</f>
        <v>17</v>
      </c>
    </row>
    <row r="11508" spans="1:5" x14ac:dyDescent="0.3">
      <c r="A11508" t="s">
        <v>144</v>
      </c>
      <c r="B11508" t="s">
        <v>37</v>
      </c>
      <c r="C11508">
        <v>8.09</v>
      </c>
      <c r="D11508">
        <f t="shared" si="180"/>
        <v>0</v>
      </c>
      <c r="E11508">
        <f>COUNTIFS($B$2:B11508,B11508)</f>
        <v>18</v>
      </c>
    </row>
    <row r="11509" spans="1:5" x14ac:dyDescent="0.3">
      <c r="A11509" t="s">
        <v>152</v>
      </c>
      <c r="B11509" t="s">
        <v>37</v>
      </c>
      <c r="C11509">
        <v>7.98</v>
      </c>
      <c r="D11509">
        <f t="shared" si="180"/>
        <v>0</v>
      </c>
      <c r="E11509">
        <f>COUNTIFS($B$2:B11509,B11509)</f>
        <v>19</v>
      </c>
    </row>
    <row r="11510" spans="1:5" x14ac:dyDescent="0.3">
      <c r="A11510" t="s">
        <v>161</v>
      </c>
      <c r="B11510" t="s">
        <v>37</v>
      </c>
      <c r="C11510">
        <v>7.66</v>
      </c>
      <c r="D11510">
        <f t="shared" si="180"/>
        <v>0</v>
      </c>
      <c r="E11510">
        <f>COUNTIFS($B$2:B11510,B11510)</f>
        <v>20</v>
      </c>
    </row>
    <row r="11511" spans="1:5" x14ac:dyDescent="0.3">
      <c r="A11511" t="s">
        <v>74</v>
      </c>
      <c r="B11511" t="s">
        <v>37</v>
      </c>
      <c r="C11511">
        <v>7.39</v>
      </c>
      <c r="D11511">
        <f t="shared" si="180"/>
        <v>0</v>
      </c>
      <c r="E11511">
        <f>COUNTIFS($B$2:B11511,B11511)</f>
        <v>21</v>
      </c>
    </row>
    <row r="11512" spans="1:5" x14ac:dyDescent="0.3">
      <c r="A11512" t="s">
        <v>172</v>
      </c>
      <c r="B11512" t="s">
        <v>37</v>
      </c>
      <c r="C11512">
        <v>7.38</v>
      </c>
      <c r="D11512">
        <f t="shared" si="180"/>
        <v>0</v>
      </c>
      <c r="E11512">
        <f>COUNTIFS($B$2:B11512,B11512)</f>
        <v>22</v>
      </c>
    </row>
    <row r="11513" spans="1:5" x14ac:dyDescent="0.3">
      <c r="A11513" t="s">
        <v>173</v>
      </c>
      <c r="B11513" t="s">
        <v>37</v>
      </c>
      <c r="C11513">
        <v>7.32</v>
      </c>
      <c r="D11513">
        <f t="shared" si="180"/>
        <v>0</v>
      </c>
      <c r="E11513">
        <f>COUNTIFS($B$2:B11513,B11513)</f>
        <v>23</v>
      </c>
    </row>
    <row r="11514" spans="1:5" x14ac:dyDescent="0.3">
      <c r="A11514" t="s">
        <v>173</v>
      </c>
      <c r="B11514" t="s">
        <v>37</v>
      </c>
      <c r="C11514">
        <v>7.17</v>
      </c>
      <c r="D11514">
        <f t="shared" si="180"/>
        <v>0</v>
      </c>
      <c r="E11514">
        <f>COUNTIFS($B$2:B11514,B11514)</f>
        <v>24</v>
      </c>
    </row>
    <row r="11515" spans="1:5" x14ac:dyDescent="0.3">
      <c r="A11515" t="s">
        <v>194</v>
      </c>
      <c r="B11515" t="s">
        <v>37</v>
      </c>
      <c r="C11515">
        <v>6.83</v>
      </c>
      <c r="D11515">
        <f t="shared" si="180"/>
        <v>0</v>
      </c>
      <c r="E11515">
        <f>COUNTIFS($B$2:B11515,B11515)</f>
        <v>25</v>
      </c>
    </row>
    <row r="11516" spans="1:5" x14ac:dyDescent="0.3">
      <c r="A11516" t="s">
        <v>198</v>
      </c>
      <c r="B11516" t="s">
        <v>37</v>
      </c>
      <c r="C11516">
        <v>6.75</v>
      </c>
      <c r="D11516">
        <f t="shared" si="180"/>
        <v>0</v>
      </c>
      <c r="E11516">
        <f>COUNTIFS($B$2:B11516,B11516)</f>
        <v>26</v>
      </c>
    </row>
    <row r="11517" spans="1:5" x14ac:dyDescent="0.3">
      <c r="A11517" t="s">
        <v>123</v>
      </c>
      <c r="B11517" t="s">
        <v>37</v>
      </c>
      <c r="C11517">
        <v>6.68</v>
      </c>
      <c r="D11517">
        <f t="shared" si="180"/>
        <v>0</v>
      </c>
      <c r="E11517">
        <f>COUNTIFS($B$2:B11517,B11517)</f>
        <v>27</v>
      </c>
    </row>
    <row r="11518" spans="1:5" x14ac:dyDescent="0.3">
      <c r="A11518" t="s">
        <v>215</v>
      </c>
      <c r="B11518" t="s">
        <v>37</v>
      </c>
      <c r="C11518">
        <v>6.43</v>
      </c>
      <c r="D11518">
        <f t="shared" si="180"/>
        <v>0</v>
      </c>
      <c r="E11518">
        <f>COUNTIFS($B$2:B11518,B11518)</f>
        <v>28</v>
      </c>
    </row>
    <row r="11519" spans="1:5" x14ac:dyDescent="0.3">
      <c r="A11519" t="s">
        <v>219</v>
      </c>
      <c r="B11519" t="s">
        <v>37</v>
      </c>
      <c r="C11519">
        <v>6.34</v>
      </c>
      <c r="D11519">
        <f t="shared" si="180"/>
        <v>0</v>
      </c>
      <c r="E11519">
        <f>COUNTIFS($B$2:B11519,B11519)</f>
        <v>29</v>
      </c>
    </row>
    <row r="11520" spans="1:5" x14ac:dyDescent="0.3">
      <c r="A11520" t="s">
        <v>228</v>
      </c>
      <c r="B11520" t="s">
        <v>37</v>
      </c>
      <c r="C11520">
        <v>6.21</v>
      </c>
      <c r="D11520">
        <f t="shared" si="180"/>
        <v>0</v>
      </c>
      <c r="E11520">
        <f>COUNTIFS($B$2:B11520,B11520)</f>
        <v>30</v>
      </c>
    </row>
    <row r="11521" spans="1:5" x14ac:dyDescent="0.3">
      <c r="A11521" t="s">
        <v>231</v>
      </c>
      <c r="B11521" t="s">
        <v>37</v>
      </c>
      <c r="C11521">
        <v>6.09</v>
      </c>
      <c r="D11521">
        <f t="shared" si="180"/>
        <v>0</v>
      </c>
      <c r="E11521">
        <f>COUNTIFS($B$2:B11521,B11521)</f>
        <v>31</v>
      </c>
    </row>
    <row r="11522" spans="1:5" x14ac:dyDescent="0.3">
      <c r="A11522" t="s">
        <v>252</v>
      </c>
      <c r="B11522" t="s">
        <v>37</v>
      </c>
      <c r="C11522">
        <v>5.64</v>
      </c>
      <c r="D11522">
        <f t="shared" si="180"/>
        <v>0</v>
      </c>
      <c r="E11522">
        <f>COUNTIFS($B$2:B11522,B11522)</f>
        <v>32</v>
      </c>
    </row>
    <row r="11523" spans="1:5" x14ac:dyDescent="0.3">
      <c r="A11523" t="s">
        <v>172</v>
      </c>
      <c r="B11523" t="s">
        <v>37</v>
      </c>
      <c r="C11523">
        <v>5.39</v>
      </c>
      <c r="D11523">
        <f t="shared" si="180"/>
        <v>0</v>
      </c>
      <c r="E11523">
        <f>COUNTIFS($B$2:B11523,B11523)</f>
        <v>33</v>
      </c>
    </row>
    <row r="11524" spans="1:5" x14ac:dyDescent="0.3">
      <c r="A11524" t="s">
        <v>275</v>
      </c>
      <c r="B11524" t="s">
        <v>37</v>
      </c>
      <c r="C11524">
        <v>5.38</v>
      </c>
      <c r="D11524">
        <f t="shared" si="180"/>
        <v>0</v>
      </c>
      <c r="E11524">
        <f>COUNTIFS($B$2:B11524,B11524)</f>
        <v>34</v>
      </c>
    </row>
    <row r="11525" spans="1:5" x14ac:dyDescent="0.3">
      <c r="A11525" t="s">
        <v>161</v>
      </c>
      <c r="B11525" t="s">
        <v>37</v>
      </c>
      <c r="C11525">
        <v>5.27</v>
      </c>
      <c r="D11525">
        <f t="shared" si="180"/>
        <v>0</v>
      </c>
      <c r="E11525">
        <f>COUNTIFS($B$2:B11525,B11525)</f>
        <v>35</v>
      </c>
    </row>
    <row r="11526" spans="1:5" x14ac:dyDescent="0.3">
      <c r="A11526" t="s">
        <v>295</v>
      </c>
      <c r="B11526" t="s">
        <v>37</v>
      </c>
      <c r="C11526">
        <v>5.13</v>
      </c>
      <c r="D11526">
        <f t="shared" si="180"/>
        <v>0</v>
      </c>
      <c r="E11526">
        <f>COUNTIFS($B$2:B11526,B11526)</f>
        <v>36</v>
      </c>
    </row>
    <row r="11527" spans="1:5" x14ac:dyDescent="0.3">
      <c r="A11527" t="s">
        <v>314</v>
      </c>
      <c r="B11527" t="s">
        <v>37</v>
      </c>
      <c r="C11527">
        <v>4.9800000000000004</v>
      </c>
      <c r="D11527">
        <f t="shared" ref="D11527:D11590" si="181">IF(E11527&lt;5,E11527,0)</f>
        <v>0</v>
      </c>
      <c r="E11527">
        <f>COUNTIFS($B$2:B11527,B11527)</f>
        <v>37</v>
      </c>
    </row>
    <row r="11528" spans="1:5" x14ac:dyDescent="0.3">
      <c r="A11528" t="s">
        <v>347</v>
      </c>
      <c r="B11528" t="s">
        <v>37</v>
      </c>
      <c r="C11528">
        <v>4.4800000000000004</v>
      </c>
      <c r="D11528">
        <f t="shared" si="181"/>
        <v>0</v>
      </c>
      <c r="E11528">
        <f>COUNTIFS($B$2:B11528,B11528)</f>
        <v>38</v>
      </c>
    </row>
    <row r="11529" spans="1:5" x14ac:dyDescent="0.3">
      <c r="A11529" t="s">
        <v>351</v>
      </c>
      <c r="B11529" t="s">
        <v>37</v>
      </c>
      <c r="C11529">
        <v>4.46</v>
      </c>
      <c r="D11529">
        <f t="shared" si="181"/>
        <v>0</v>
      </c>
      <c r="E11529">
        <f>COUNTIFS($B$2:B11529,B11529)</f>
        <v>39</v>
      </c>
    </row>
    <row r="11530" spans="1:5" x14ac:dyDescent="0.3">
      <c r="A11530" t="s">
        <v>353</v>
      </c>
      <c r="B11530" t="s">
        <v>37</v>
      </c>
      <c r="C11530">
        <v>4.43</v>
      </c>
      <c r="D11530">
        <f t="shared" si="181"/>
        <v>0</v>
      </c>
      <c r="E11530">
        <f>COUNTIFS($B$2:B11530,B11530)</f>
        <v>40</v>
      </c>
    </row>
    <row r="11531" spans="1:5" x14ac:dyDescent="0.3">
      <c r="A11531" t="s">
        <v>161</v>
      </c>
      <c r="B11531" t="s">
        <v>37</v>
      </c>
      <c r="C11531">
        <v>4.3600000000000003</v>
      </c>
      <c r="D11531">
        <f t="shared" si="181"/>
        <v>0</v>
      </c>
      <c r="E11531">
        <f>COUNTIFS($B$2:B11531,B11531)</f>
        <v>41</v>
      </c>
    </row>
    <row r="11532" spans="1:5" x14ac:dyDescent="0.3">
      <c r="A11532" t="s">
        <v>364</v>
      </c>
      <c r="B11532" t="s">
        <v>37</v>
      </c>
      <c r="C11532">
        <v>4.34</v>
      </c>
      <c r="D11532">
        <f t="shared" si="181"/>
        <v>0</v>
      </c>
      <c r="E11532">
        <f>COUNTIFS($B$2:B11532,B11532)</f>
        <v>42</v>
      </c>
    </row>
    <row r="11533" spans="1:5" x14ac:dyDescent="0.3">
      <c r="A11533" t="s">
        <v>369</v>
      </c>
      <c r="B11533" t="s">
        <v>37</v>
      </c>
      <c r="C11533">
        <v>4.3099999999999996</v>
      </c>
      <c r="D11533">
        <f t="shared" si="181"/>
        <v>0</v>
      </c>
      <c r="E11533">
        <f>COUNTIFS($B$2:B11533,B11533)</f>
        <v>43</v>
      </c>
    </row>
    <row r="11534" spans="1:5" x14ac:dyDescent="0.3">
      <c r="A11534" t="s">
        <v>161</v>
      </c>
      <c r="B11534" t="s">
        <v>37</v>
      </c>
      <c r="C11534">
        <v>4.29</v>
      </c>
      <c r="D11534">
        <f t="shared" si="181"/>
        <v>0</v>
      </c>
      <c r="E11534">
        <f>COUNTIFS($B$2:B11534,B11534)</f>
        <v>44</v>
      </c>
    </row>
    <row r="11535" spans="1:5" x14ac:dyDescent="0.3">
      <c r="A11535" t="s">
        <v>391</v>
      </c>
      <c r="B11535" t="s">
        <v>37</v>
      </c>
      <c r="C11535">
        <v>4.12</v>
      </c>
      <c r="D11535">
        <f t="shared" si="181"/>
        <v>0</v>
      </c>
      <c r="E11535">
        <f>COUNTIFS($B$2:B11535,B11535)</f>
        <v>45</v>
      </c>
    </row>
    <row r="11536" spans="1:5" x14ac:dyDescent="0.3">
      <c r="A11536" t="s">
        <v>397</v>
      </c>
      <c r="B11536" t="s">
        <v>37</v>
      </c>
      <c r="C11536">
        <v>4.08</v>
      </c>
      <c r="D11536">
        <f t="shared" si="181"/>
        <v>0</v>
      </c>
      <c r="E11536">
        <f>COUNTIFS($B$2:B11536,B11536)</f>
        <v>46</v>
      </c>
    </row>
    <row r="11537" spans="1:5" x14ac:dyDescent="0.3">
      <c r="A11537" t="s">
        <v>408</v>
      </c>
      <c r="B11537" t="s">
        <v>37</v>
      </c>
      <c r="C11537">
        <v>4.04</v>
      </c>
      <c r="D11537">
        <f t="shared" si="181"/>
        <v>0</v>
      </c>
      <c r="E11537">
        <f>COUNTIFS($B$2:B11537,B11537)</f>
        <v>47</v>
      </c>
    </row>
    <row r="11538" spans="1:5" x14ac:dyDescent="0.3">
      <c r="A11538" t="s">
        <v>409</v>
      </c>
      <c r="B11538" t="s">
        <v>37</v>
      </c>
      <c r="C11538">
        <v>4.03</v>
      </c>
      <c r="D11538">
        <f t="shared" si="181"/>
        <v>0</v>
      </c>
      <c r="E11538">
        <f>COUNTIFS($B$2:B11538,B11538)</f>
        <v>48</v>
      </c>
    </row>
    <row r="11539" spans="1:5" x14ac:dyDescent="0.3">
      <c r="A11539" t="s">
        <v>413</v>
      </c>
      <c r="B11539" t="s">
        <v>37</v>
      </c>
      <c r="C11539">
        <v>3.97</v>
      </c>
      <c r="D11539">
        <f t="shared" si="181"/>
        <v>0</v>
      </c>
      <c r="E11539">
        <f>COUNTIFS($B$2:B11539,B11539)</f>
        <v>49</v>
      </c>
    </row>
    <row r="11540" spans="1:5" x14ac:dyDescent="0.3">
      <c r="A11540" t="s">
        <v>109</v>
      </c>
      <c r="B11540" t="s">
        <v>37</v>
      </c>
      <c r="C11540">
        <v>3.83</v>
      </c>
      <c r="D11540">
        <f t="shared" si="181"/>
        <v>0</v>
      </c>
      <c r="E11540">
        <f>COUNTIFS($B$2:B11540,B11540)</f>
        <v>50</v>
      </c>
    </row>
    <row r="11541" spans="1:5" x14ac:dyDescent="0.3">
      <c r="A11541" t="s">
        <v>440</v>
      </c>
      <c r="B11541" t="s">
        <v>37</v>
      </c>
      <c r="C11541">
        <v>3.8</v>
      </c>
      <c r="D11541">
        <f t="shared" si="181"/>
        <v>0</v>
      </c>
      <c r="E11541">
        <f>COUNTIFS($B$2:B11541,B11541)</f>
        <v>51</v>
      </c>
    </row>
    <row r="11542" spans="1:5" x14ac:dyDescent="0.3">
      <c r="A11542" t="s">
        <v>152</v>
      </c>
      <c r="B11542" t="s">
        <v>37</v>
      </c>
      <c r="C11542">
        <v>3.66</v>
      </c>
      <c r="D11542">
        <f t="shared" si="181"/>
        <v>0</v>
      </c>
      <c r="E11542">
        <f>COUNTIFS($B$2:B11542,B11542)</f>
        <v>52</v>
      </c>
    </row>
    <row r="11543" spans="1:5" x14ac:dyDescent="0.3">
      <c r="A11543" t="s">
        <v>464</v>
      </c>
      <c r="B11543" t="s">
        <v>37</v>
      </c>
      <c r="C11543">
        <v>3.65</v>
      </c>
      <c r="D11543">
        <f t="shared" si="181"/>
        <v>0</v>
      </c>
      <c r="E11543">
        <f>COUNTIFS($B$2:B11543,B11543)</f>
        <v>53</v>
      </c>
    </row>
    <row r="11544" spans="1:5" x14ac:dyDescent="0.3">
      <c r="A11544" t="s">
        <v>474</v>
      </c>
      <c r="B11544" t="s">
        <v>37</v>
      </c>
      <c r="C11544">
        <v>3.61</v>
      </c>
      <c r="D11544">
        <f t="shared" si="181"/>
        <v>0</v>
      </c>
      <c r="E11544">
        <f>COUNTIFS($B$2:B11544,B11544)</f>
        <v>54</v>
      </c>
    </row>
    <row r="11545" spans="1:5" x14ac:dyDescent="0.3">
      <c r="A11545" t="s">
        <v>472</v>
      </c>
      <c r="B11545" t="s">
        <v>37</v>
      </c>
      <c r="C11545">
        <v>3.61</v>
      </c>
      <c r="D11545">
        <f t="shared" si="181"/>
        <v>0</v>
      </c>
      <c r="E11545">
        <f>COUNTIFS($B$2:B11545,B11545)</f>
        <v>55</v>
      </c>
    </row>
    <row r="11546" spans="1:5" x14ac:dyDescent="0.3">
      <c r="A11546" t="s">
        <v>479</v>
      </c>
      <c r="B11546" t="s">
        <v>37</v>
      </c>
      <c r="C11546">
        <v>3.59</v>
      </c>
      <c r="D11546">
        <f t="shared" si="181"/>
        <v>0</v>
      </c>
      <c r="E11546">
        <f>COUNTIFS($B$2:B11546,B11546)</f>
        <v>56</v>
      </c>
    </row>
    <row r="11547" spans="1:5" x14ac:dyDescent="0.3">
      <c r="A11547" t="s">
        <v>478</v>
      </c>
      <c r="B11547" t="s">
        <v>37</v>
      </c>
      <c r="C11547">
        <v>3.59</v>
      </c>
      <c r="D11547">
        <f t="shared" si="181"/>
        <v>0</v>
      </c>
      <c r="E11547">
        <f>COUNTIFS($B$2:B11547,B11547)</f>
        <v>57</v>
      </c>
    </row>
    <row r="11548" spans="1:5" x14ac:dyDescent="0.3">
      <c r="A11548" t="s">
        <v>489</v>
      </c>
      <c r="B11548" t="s">
        <v>37</v>
      </c>
      <c r="C11548">
        <v>3.53</v>
      </c>
      <c r="D11548">
        <f t="shared" si="181"/>
        <v>0</v>
      </c>
      <c r="E11548">
        <f>COUNTIFS($B$2:B11548,B11548)</f>
        <v>58</v>
      </c>
    </row>
    <row r="11549" spans="1:5" x14ac:dyDescent="0.3">
      <c r="A11549" t="s">
        <v>494</v>
      </c>
      <c r="B11549" t="s">
        <v>37</v>
      </c>
      <c r="C11549">
        <v>3.51</v>
      </c>
      <c r="D11549">
        <f t="shared" si="181"/>
        <v>0</v>
      </c>
      <c r="E11549">
        <f>COUNTIFS($B$2:B11549,B11549)</f>
        <v>59</v>
      </c>
    </row>
    <row r="11550" spans="1:5" x14ac:dyDescent="0.3">
      <c r="A11550" t="s">
        <v>478</v>
      </c>
      <c r="B11550" t="s">
        <v>37</v>
      </c>
      <c r="C11550">
        <v>3.49</v>
      </c>
      <c r="D11550">
        <f t="shared" si="181"/>
        <v>0</v>
      </c>
      <c r="E11550">
        <f>COUNTIFS($B$2:B11550,B11550)</f>
        <v>60</v>
      </c>
    </row>
    <row r="11551" spans="1:5" x14ac:dyDescent="0.3">
      <c r="A11551" t="s">
        <v>478</v>
      </c>
      <c r="B11551" t="s">
        <v>37</v>
      </c>
      <c r="C11551">
        <v>3.48</v>
      </c>
      <c r="D11551">
        <f t="shared" si="181"/>
        <v>0</v>
      </c>
      <c r="E11551">
        <f>COUNTIFS($B$2:B11551,B11551)</f>
        <v>61</v>
      </c>
    </row>
    <row r="11552" spans="1:5" x14ac:dyDescent="0.3">
      <c r="A11552" t="s">
        <v>500</v>
      </c>
      <c r="B11552" t="s">
        <v>37</v>
      </c>
      <c r="C11552">
        <v>3.47</v>
      </c>
      <c r="D11552">
        <f t="shared" si="181"/>
        <v>0</v>
      </c>
      <c r="E11552">
        <f>COUNTIFS($B$2:B11552,B11552)</f>
        <v>62</v>
      </c>
    </row>
    <row r="11553" spans="1:5" x14ac:dyDescent="0.3">
      <c r="A11553" t="s">
        <v>505</v>
      </c>
      <c r="B11553" t="s">
        <v>37</v>
      </c>
      <c r="C11553">
        <v>3.44</v>
      </c>
      <c r="D11553">
        <f t="shared" si="181"/>
        <v>0</v>
      </c>
      <c r="E11553">
        <f>COUNTIFS($B$2:B11553,B11553)</f>
        <v>63</v>
      </c>
    </row>
    <row r="11554" spans="1:5" x14ac:dyDescent="0.3">
      <c r="A11554" t="s">
        <v>252</v>
      </c>
      <c r="B11554" t="s">
        <v>37</v>
      </c>
      <c r="C11554">
        <v>3.37</v>
      </c>
      <c r="D11554">
        <f t="shared" si="181"/>
        <v>0</v>
      </c>
      <c r="E11554">
        <f>COUNTIFS($B$2:B11554,B11554)</f>
        <v>64</v>
      </c>
    </row>
    <row r="11555" spans="1:5" x14ac:dyDescent="0.3">
      <c r="A11555" t="s">
        <v>525</v>
      </c>
      <c r="B11555" t="s">
        <v>37</v>
      </c>
      <c r="C11555">
        <v>3.35</v>
      </c>
      <c r="D11555">
        <f t="shared" si="181"/>
        <v>0</v>
      </c>
      <c r="E11555">
        <f>COUNTIFS($B$2:B11555,B11555)</f>
        <v>65</v>
      </c>
    </row>
    <row r="11556" spans="1:5" x14ac:dyDescent="0.3">
      <c r="A11556" t="s">
        <v>528</v>
      </c>
      <c r="B11556" t="s">
        <v>37</v>
      </c>
      <c r="C11556">
        <v>3.33</v>
      </c>
      <c r="D11556">
        <f t="shared" si="181"/>
        <v>0</v>
      </c>
      <c r="E11556">
        <f>COUNTIFS($B$2:B11556,B11556)</f>
        <v>66</v>
      </c>
    </row>
    <row r="11557" spans="1:5" x14ac:dyDescent="0.3">
      <c r="A11557" t="s">
        <v>534</v>
      </c>
      <c r="B11557" t="s">
        <v>37</v>
      </c>
      <c r="C11557">
        <v>3.31</v>
      </c>
      <c r="D11557">
        <f t="shared" si="181"/>
        <v>0</v>
      </c>
      <c r="E11557">
        <f>COUNTIFS($B$2:B11557,B11557)</f>
        <v>67</v>
      </c>
    </row>
    <row r="11558" spans="1:5" x14ac:dyDescent="0.3">
      <c r="A11558" t="s">
        <v>539</v>
      </c>
      <c r="B11558" t="s">
        <v>37</v>
      </c>
      <c r="C11558">
        <v>3.28</v>
      </c>
      <c r="D11558">
        <f t="shared" si="181"/>
        <v>0</v>
      </c>
      <c r="E11558">
        <f>COUNTIFS($B$2:B11558,B11558)</f>
        <v>68</v>
      </c>
    </row>
    <row r="11559" spans="1:5" x14ac:dyDescent="0.3">
      <c r="A11559" t="s">
        <v>549</v>
      </c>
      <c r="B11559" t="s">
        <v>37</v>
      </c>
      <c r="C11559">
        <v>3.23</v>
      </c>
      <c r="D11559">
        <f t="shared" si="181"/>
        <v>0</v>
      </c>
      <c r="E11559">
        <f>COUNTIFS($B$2:B11559,B11559)</f>
        <v>69</v>
      </c>
    </row>
    <row r="11560" spans="1:5" x14ac:dyDescent="0.3">
      <c r="A11560" t="s">
        <v>550</v>
      </c>
      <c r="B11560" t="s">
        <v>37</v>
      </c>
      <c r="C11560">
        <v>3.21</v>
      </c>
      <c r="D11560">
        <f t="shared" si="181"/>
        <v>0</v>
      </c>
      <c r="E11560">
        <f>COUNTIFS($B$2:B11560,B11560)</f>
        <v>70</v>
      </c>
    </row>
    <row r="11561" spans="1:5" x14ac:dyDescent="0.3">
      <c r="A11561" t="s">
        <v>582</v>
      </c>
      <c r="B11561" t="s">
        <v>37</v>
      </c>
      <c r="C11561">
        <v>3.1</v>
      </c>
      <c r="D11561">
        <f t="shared" si="181"/>
        <v>0</v>
      </c>
      <c r="E11561">
        <f>COUNTIFS($B$2:B11561,B11561)</f>
        <v>71</v>
      </c>
    </row>
    <row r="11562" spans="1:5" x14ac:dyDescent="0.3">
      <c r="A11562" t="s">
        <v>593</v>
      </c>
      <c r="B11562" t="s">
        <v>37</v>
      </c>
      <c r="C11562">
        <v>3.05</v>
      </c>
      <c r="D11562">
        <f t="shared" si="181"/>
        <v>0</v>
      </c>
      <c r="E11562">
        <f>COUNTIFS($B$2:B11562,B11562)</f>
        <v>72</v>
      </c>
    </row>
    <row r="11563" spans="1:5" x14ac:dyDescent="0.3">
      <c r="A11563" t="s">
        <v>604</v>
      </c>
      <c r="B11563" t="s">
        <v>37</v>
      </c>
      <c r="C11563">
        <v>3.01</v>
      </c>
      <c r="D11563">
        <f t="shared" si="181"/>
        <v>0</v>
      </c>
      <c r="E11563">
        <f>COUNTIFS($B$2:B11563,B11563)</f>
        <v>73</v>
      </c>
    </row>
    <row r="11564" spans="1:5" x14ac:dyDescent="0.3">
      <c r="A11564" t="s">
        <v>525</v>
      </c>
      <c r="B11564" t="s">
        <v>37</v>
      </c>
      <c r="C11564">
        <v>3</v>
      </c>
      <c r="D11564">
        <f t="shared" si="181"/>
        <v>0</v>
      </c>
      <c r="E11564">
        <f>COUNTIFS($B$2:B11564,B11564)</f>
        <v>74</v>
      </c>
    </row>
    <row r="11565" spans="1:5" x14ac:dyDescent="0.3">
      <c r="A11565" t="s">
        <v>612</v>
      </c>
      <c r="B11565" t="s">
        <v>37</v>
      </c>
      <c r="C11565">
        <v>2.99</v>
      </c>
      <c r="D11565">
        <f t="shared" si="181"/>
        <v>0</v>
      </c>
      <c r="E11565">
        <f>COUNTIFS($B$2:B11565,B11565)</f>
        <v>75</v>
      </c>
    </row>
    <row r="11566" spans="1:5" x14ac:dyDescent="0.3">
      <c r="A11566" t="s">
        <v>500</v>
      </c>
      <c r="B11566" t="s">
        <v>37</v>
      </c>
      <c r="C11566">
        <v>2.95</v>
      </c>
      <c r="D11566">
        <f t="shared" si="181"/>
        <v>0</v>
      </c>
      <c r="E11566">
        <f>COUNTIFS($B$2:B11566,B11566)</f>
        <v>76</v>
      </c>
    </row>
    <row r="11567" spans="1:5" x14ac:dyDescent="0.3">
      <c r="A11567" t="s">
        <v>624</v>
      </c>
      <c r="B11567" t="s">
        <v>37</v>
      </c>
      <c r="C11567">
        <v>2.95</v>
      </c>
      <c r="D11567">
        <f t="shared" si="181"/>
        <v>0</v>
      </c>
      <c r="E11567">
        <f>COUNTIFS($B$2:B11567,B11567)</f>
        <v>77</v>
      </c>
    </row>
    <row r="11568" spans="1:5" x14ac:dyDescent="0.3">
      <c r="A11568" t="s">
        <v>627</v>
      </c>
      <c r="B11568" t="s">
        <v>37</v>
      </c>
      <c r="C11568">
        <v>2.94</v>
      </c>
      <c r="D11568">
        <f t="shared" si="181"/>
        <v>0</v>
      </c>
      <c r="E11568">
        <f>COUNTIFS($B$2:B11568,B11568)</f>
        <v>78</v>
      </c>
    </row>
    <row r="11569" spans="1:5" x14ac:dyDescent="0.3">
      <c r="A11569" t="s">
        <v>109</v>
      </c>
      <c r="B11569" t="s">
        <v>37</v>
      </c>
      <c r="C11569">
        <v>2.92</v>
      </c>
      <c r="D11569">
        <f t="shared" si="181"/>
        <v>0</v>
      </c>
      <c r="E11569">
        <f>COUNTIFS($B$2:B11569,B11569)</f>
        <v>79</v>
      </c>
    </row>
    <row r="11570" spans="1:5" x14ac:dyDescent="0.3">
      <c r="A11570" t="s">
        <v>642</v>
      </c>
      <c r="B11570" t="s">
        <v>37</v>
      </c>
      <c r="C11570">
        <v>2.89</v>
      </c>
      <c r="D11570">
        <f t="shared" si="181"/>
        <v>0</v>
      </c>
      <c r="E11570">
        <f>COUNTIFS($B$2:B11570,B11570)</f>
        <v>80</v>
      </c>
    </row>
    <row r="11571" spans="1:5" x14ac:dyDescent="0.3">
      <c r="A11571" t="s">
        <v>645</v>
      </c>
      <c r="B11571" t="s">
        <v>37</v>
      </c>
      <c r="C11571">
        <v>2.88</v>
      </c>
      <c r="D11571">
        <f t="shared" si="181"/>
        <v>0</v>
      </c>
      <c r="E11571">
        <f>COUNTIFS($B$2:B11571,B11571)</f>
        <v>81</v>
      </c>
    </row>
    <row r="11572" spans="1:5" x14ac:dyDescent="0.3">
      <c r="A11572" t="s">
        <v>658</v>
      </c>
      <c r="B11572" t="s">
        <v>37</v>
      </c>
      <c r="C11572">
        <v>2.83</v>
      </c>
      <c r="D11572">
        <f t="shared" si="181"/>
        <v>0</v>
      </c>
      <c r="E11572">
        <f>COUNTIFS($B$2:B11572,B11572)</f>
        <v>82</v>
      </c>
    </row>
    <row r="11573" spans="1:5" x14ac:dyDescent="0.3">
      <c r="A11573" t="s">
        <v>660</v>
      </c>
      <c r="B11573" t="s">
        <v>37</v>
      </c>
      <c r="C11573">
        <v>2.82</v>
      </c>
      <c r="D11573">
        <f t="shared" si="181"/>
        <v>0</v>
      </c>
      <c r="E11573">
        <f>COUNTIFS($B$2:B11573,B11573)</f>
        <v>83</v>
      </c>
    </row>
    <row r="11574" spans="1:5" x14ac:dyDescent="0.3">
      <c r="A11574" t="s">
        <v>667</v>
      </c>
      <c r="B11574" t="s">
        <v>37</v>
      </c>
      <c r="C11574">
        <v>2.81</v>
      </c>
      <c r="D11574">
        <f t="shared" si="181"/>
        <v>0</v>
      </c>
      <c r="E11574">
        <f>COUNTIFS($B$2:B11574,B11574)</f>
        <v>84</v>
      </c>
    </row>
    <row r="11575" spans="1:5" x14ac:dyDescent="0.3">
      <c r="A11575" t="s">
        <v>173</v>
      </c>
      <c r="B11575" t="s">
        <v>37</v>
      </c>
      <c r="C11575">
        <v>2.78</v>
      </c>
      <c r="D11575">
        <f t="shared" si="181"/>
        <v>0</v>
      </c>
      <c r="E11575">
        <f>COUNTIFS($B$2:B11575,B11575)</f>
        <v>85</v>
      </c>
    </row>
    <row r="11576" spans="1:5" x14ac:dyDescent="0.3">
      <c r="A11576" t="s">
        <v>691</v>
      </c>
      <c r="B11576" t="s">
        <v>37</v>
      </c>
      <c r="C11576">
        <v>2.77</v>
      </c>
      <c r="D11576">
        <f t="shared" si="181"/>
        <v>0</v>
      </c>
      <c r="E11576">
        <f>COUNTIFS($B$2:B11576,B11576)</f>
        <v>86</v>
      </c>
    </row>
    <row r="11577" spans="1:5" x14ac:dyDescent="0.3">
      <c r="A11577" t="s">
        <v>696</v>
      </c>
      <c r="B11577" t="s">
        <v>37</v>
      </c>
      <c r="C11577">
        <v>2.76</v>
      </c>
      <c r="D11577">
        <f t="shared" si="181"/>
        <v>0</v>
      </c>
      <c r="E11577">
        <f>COUNTIFS($B$2:B11577,B11577)</f>
        <v>87</v>
      </c>
    </row>
    <row r="11578" spans="1:5" x14ac:dyDescent="0.3">
      <c r="A11578" t="s">
        <v>704</v>
      </c>
      <c r="B11578" t="s">
        <v>37</v>
      </c>
      <c r="C11578">
        <v>2.7</v>
      </c>
      <c r="D11578">
        <f t="shared" si="181"/>
        <v>0</v>
      </c>
      <c r="E11578">
        <f>COUNTIFS($B$2:B11578,B11578)</f>
        <v>88</v>
      </c>
    </row>
    <row r="11579" spans="1:5" x14ac:dyDescent="0.3">
      <c r="A11579" t="s">
        <v>707</v>
      </c>
      <c r="B11579" t="s">
        <v>37</v>
      </c>
      <c r="C11579">
        <v>2.69</v>
      </c>
      <c r="D11579">
        <f t="shared" si="181"/>
        <v>0</v>
      </c>
      <c r="E11579">
        <f>COUNTIFS($B$2:B11579,B11579)</f>
        <v>89</v>
      </c>
    </row>
    <row r="11580" spans="1:5" x14ac:dyDescent="0.3">
      <c r="A11580" t="s">
        <v>667</v>
      </c>
      <c r="B11580" t="s">
        <v>37</v>
      </c>
      <c r="C11580">
        <v>2.67</v>
      </c>
      <c r="D11580">
        <f t="shared" si="181"/>
        <v>0</v>
      </c>
      <c r="E11580">
        <f>COUNTIFS($B$2:B11580,B11580)</f>
        <v>90</v>
      </c>
    </row>
    <row r="11581" spans="1:5" x14ac:dyDescent="0.3">
      <c r="A11581" t="s">
        <v>714</v>
      </c>
      <c r="B11581" t="s">
        <v>37</v>
      </c>
      <c r="C11581">
        <v>2.67</v>
      </c>
      <c r="D11581">
        <f t="shared" si="181"/>
        <v>0</v>
      </c>
      <c r="E11581">
        <f>COUNTIFS($B$2:B11581,B11581)</f>
        <v>91</v>
      </c>
    </row>
    <row r="11582" spans="1:5" x14ac:dyDescent="0.3">
      <c r="A11582" t="s">
        <v>725</v>
      </c>
      <c r="B11582" t="s">
        <v>37</v>
      </c>
      <c r="C11582">
        <v>2.65</v>
      </c>
      <c r="D11582">
        <f t="shared" si="181"/>
        <v>0</v>
      </c>
      <c r="E11582">
        <f>COUNTIFS($B$2:B11582,B11582)</f>
        <v>92</v>
      </c>
    </row>
    <row r="11583" spans="1:5" x14ac:dyDescent="0.3">
      <c r="A11583" t="s">
        <v>667</v>
      </c>
      <c r="B11583" t="s">
        <v>37</v>
      </c>
      <c r="C11583">
        <v>2.61</v>
      </c>
      <c r="D11583">
        <f t="shared" si="181"/>
        <v>0</v>
      </c>
      <c r="E11583">
        <f>COUNTIFS($B$2:B11583,B11583)</f>
        <v>93</v>
      </c>
    </row>
    <row r="11584" spans="1:5" x14ac:dyDescent="0.3">
      <c r="A11584" t="s">
        <v>759</v>
      </c>
      <c r="B11584" t="s">
        <v>37</v>
      </c>
      <c r="C11584">
        <v>2.5299999999999998</v>
      </c>
      <c r="D11584">
        <f t="shared" si="181"/>
        <v>0</v>
      </c>
      <c r="E11584">
        <f>COUNTIFS($B$2:B11584,B11584)</f>
        <v>94</v>
      </c>
    </row>
    <row r="11585" spans="1:5" x14ac:dyDescent="0.3">
      <c r="A11585" t="s">
        <v>786</v>
      </c>
      <c r="B11585" t="s">
        <v>37</v>
      </c>
      <c r="C11585">
        <v>2.46</v>
      </c>
      <c r="D11585">
        <f t="shared" si="181"/>
        <v>0</v>
      </c>
      <c r="E11585">
        <f>COUNTIFS($B$2:B11585,B11585)</f>
        <v>95</v>
      </c>
    </row>
    <row r="11586" spans="1:5" x14ac:dyDescent="0.3">
      <c r="A11586" t="s">
        <v>800</v>
      </c>
      <c r="B11586" t="s">
        <v>37</v>
      </c>
      <c r="C11586">
        <v>2.42</v>
      </c>
      <c r="D11586">
        <f t="shared" si="181"/>
        <v>0</v>
      </c>
      <c r="E11586">
        <f>COUNTIFS($B$2:B11586,B11586)</f>
        <v>96</v>
      </c>
    </row>
    <row r="11587" spans="1:5" x14ac:dyDescent="0.3">
      <c r="A11587" t="s">
        <v>351</v>
      </c>
      <c r="B11587" t="s">
        <v>37</v>
      </c>
      <c r="C11587">
        <v>2.42</v>
      </c>
      <c r="D11587">
        <f t="shared" si="181"/>
        <v>0</v>
      </c>
      <c r="E11587">
        <f>COUNTIFS($B$2:B11587,B11587)</f>
        <v>97</v>
      </c>
    </row>
    <row r="11588" spans="1:5" x14ac:dyDescent="0.3">
      <c r="A11588" t="s">
        <v>811</v>
      </c>
      <c r="B11588" t="s">
        <v>37</v>
      </c>
      <c r="C11588">
        <v>2.4</v>
      </c>
      <c r="D11588">
        <f t="shared" si="181"/>
        <v>0</v>
      </c>
      <c r="E11588">
        <f>COUNTIFS($B$2:B11588,B11588)</f>
        <v>98</v>
      </c>
    </row>
    <row r="11589" spans="1:5" x14ac:dyDescent="0.3">
      <c r="A11589" t="s">
        <v>827</v>
      </c>
      <c r="B11589" t="s">
        <v>37</v>
      </c>
      <c r="C11589">
        <v>2.37</v>
      </c>
      <c r="D11589">
        <f t="shared" si="181"/>
        <v>0</v>
      </c>
      <c r="E11589">
        <f>COUNTIFS($B$2:B11589,B11589)</f>
        <v>99</v>
      </c>
    </row>
    <row r="11590" spans="1:5" x14ac:dyDescent="0.3">
      <c r="A11590" t="s">
        <v>845</v>
      </c>
      <c r="B11590" t="s">
        <v>37</v>
      </c>
      <c r="C11590">
        <v>2.31</v>
      </c>
      <c r="D11590">
        <f t="shared" si="181"/>
        <v>0</v>
      </c>
      <c r="E11590">
        <f>COUNTIFS($B$2:B11590,B11590)</f>
        <v>100</v>
      </c>
    </row>
    <row r="11591" spans="1:5" x14ac:dyDescent="0.3">
      <c r="A11591" t="s">
        <v>397</v>
      </c>
      <c r="B11591" t="s">
        <v>37</v>
      </c>
      <c r="C11591">
        <v>2.25</v>
      </c>
      <c r="D11591">
        <f t="shared" ref="D11591:D11654" si="182">IF(E11591&lt;5,E11591,0)</f>
        <v>0</v>
      </c>
      <c r="E11591">
        <f>COUNTIFS($B$2:B11591,B11591)</f>
        <v>101</v>
      </c>
    </row>
    <row r="11592" spans="1:5" x14ac:dyDescent="0.3">
      <c r="A11592" t="s">
        <v>704</v>
      </c>
      <c r="B11592" t="s">
        <v>37</v>
      </c>
      <c r="C11592">
        <v>2.2400000000000002</v>
      </c>
      <c r="D11592">
        <f t="shared" si="182"/>
        <v>0</v>
      </c>
      <c r="E11592">
        <f>COUNTIFS($B$2:B11592,B11592)</f>
        <v>102</v>
      </c>
    </row>
    <row r="11593" spans="1:5" x14ac:dyDescent="0.3">
      <c r="A11593" t="s">
        <v>593</v>
      </c>
      <c r="B11593" t="s">
        <v>37</v>
      </c>
      <c r="C11593">
        <v>2.23</v>
      </c>
      <c r="D11593">
        <f t="shared" si="182"/>
        <v>0</v>
      </c>
      <c r="E11593">
        <f>COUNTIFS($B$2:B11593,B11593)</f>
        <v>103</v>
      </c>
    </row>
    <row r="11594" spans="1:5" x14ac:dyDescent="0.3">
      <c r="A11594" t="s">
        <v>887</v>
      </c>
      <c r="B11594" t="s">
        <v>37</v>
      </c>
      <c r="C11594">
        <v>2.21</v>
      </c>
      <c r="D11594">
        <f t="shared" si="182"/>
        <v>0</v>
      </c>
      <c r="E11594">
        <f>COUNTIFS($B$2:B11594,B11594)</f>
        <v>104</v>
      </c>
    </row>
    <row r="11595" spans="1:5" x14ac:dyDescent="0.3">
      <c r="A11595" t="s">
        <v>894</v>
      </c>
      <c r="B11595" t="s">
        <v>37</v>
      </c>
      <c r="C11595">
        <v>2.2000000000000002</v>
      </c>
      <c r="D11595">
        <f t="shared" si="182"/>
        <v>0</v>
      </c>
      <c r="E11595">
        <f>COUNTIFS($B$2:B11595,B11595)</f>
        <v>105</v>
      </c>
    </row>
    <row r="11596" spans="1:5" x14ac:dyDescent="0.3">
      <c r="A11596" t="s">
        <v>440</v>
      </c>
      <c r="B11596" t="s">
        <v>37</v>
      </c>
      <c r="C11596">
        <v>2.16</v>
      </c>
      <c r="D11596">
        <f t="shared" si="182"/>
        <v>0</v>
      </c>
      <c r="E11596">
        <f>COUNTIFS($B$2:B11596,B11596)</f>
        <v>106</v>
      </c>
    </row>
    <row r="11597" spans="1:5" x14ac:dyDescent="0.3">
      <c r="A11597" t="s">
        <v>911</v>
      </c>
      <c r="B11597" t="s">
        <v>37</v>
      </c>
      <c r="C11597">
        <v>2.15</v>
      </c>
      <c r="D11597">
        <f t="shared" si="182"/>
        <v>0</v>
      </c>
      <c r="E11597">
        <f>COUNTIFS($B$2:B11597,B11597)</f>
        <v>107</v>
      </c>
    </row>
    <row r="11598" spans="1:5" x14ac:dyDescent="0.3">
      <c r="A11598" t="s">
        <v>916</v>
      </c>
      <c r="B11598" t="s">
        <v>37</v>
      </c>
      <c r="C11598">
        <v>2.14</v>
      </c>
      <c r="D11598">
        <f t="shared" si="182"/>
        <v>0</v>
      </c>
      <c r="E11598">
        <f>COUNTIFS($B$2:B11598,B11598)</f>
        <v>108</v>
      </c>
    </row>
    <row r="11599" spans="1:5" x14ac:dyDescent="0.3">
      <c r="A11599" t="s">
        <v>922</v>
      </c>
      <c r="B11599" t="s">
        <v>37</v>
      </c>
      <c r="C11599">
        <v>2.13</v>
      </c>
      <c r="D11599">
        <f t="shared" si="182"/>
        <v>0</v>
      </c>
      <c r="E11599">
        <f>COUNTIFS($B$2:B11599,B11599)</f>
        <v>109</v>
      </c>
    </row>
    <row r="11600" spans="1:5" x14ac:dyDescent="0.3">
      <c r="A11600" t="s">
        <v>924</v>
      </c>
      <c r="B11600" t="s">
        <v>37</v>
      </c>
      <c r="C11600">
        <v>2.13</v>
      </c>
      <c r="D11600">
        <f t="shared" si="182"/>
        <v>0</v>
      </c>
      <c r="E11600">
        <f>COUNTIFS($B$2:B11600,B11600)</f>
        <v>110</v>
      </c>
    </row>
    <row r="11601" spans="1:5" x14ac:dyDescent="0.3">
      <c r="A11601" t="s">
        <v>939</v>
      </c>
      <c r="B11601" t="s">
        <v>37</v>
      </c>
      <c r="C11601">
        <v>2.1</v>
      </c>
      <c r="D11601">
        <f t="shared" si="182"/>
        <v>0</v>
      </c>
      <c r="E11601">
        <f>COUNTIFS($B$2:B11601,B11601)</f>
        <v>111</v>
      </c>
    </row>
    <row r="11602" spans="1:5" x14ac:dyDescent="0.3">
      <c r="A11602" t="s">
        <v>505</v>
      </c>
      <c r="B11602" t="s">
        <v>37</v>
      </c>
      <c r="C11602">
        <v>2.09</v>
      </c>
      <c r="D11602">
        <f t="shared" si="182"/>
        <v>0</v>
      </c>
      <c r="E11602">
        <f>COUNTIFS($B$2:B11602,B11602)</f>
        <v>112</v>
      </c>
    </row>
    <row r="11603" spans="1:5" x14ac:dyDescent="0.3">
      <c r="A11603" t="s">
        <v>956</v>
      </c>
      <c r="B11603" t="s">
        <v>37</v>
      </c>
      <c r="C11603">
        <v>2.08</v>
      </c>
      <c r="D11603">
        <f t="shared" si="182"/>
        <v>0</v>
      </c>
      <c r="E11603">
        <f>COUNTIFS($B$2:B11603,B11603)</f>
        <v>113</v>
      </c>
    </row>
    <row r="11604" spans="1:5" x14ac:dyDescent="0.3">
      <c r="A11604" t="s">
        <v>959</v>
      </c>
      <c r="B11604" t="s">
        <v>37</v>
      </c>
      <c r="C11604">
        <v>2.0699999999999998</v>
      </c>
      <c r="D11604">
        <f t="shared" si="182"/>
        <v>0</v>
      </c>
      <c r="E11604">
        <f>COUNTIFS($B$2:B11604,B11604)</f>
        <v>114</v>
      </c>
    </row>
    <row r="11605" spans="1:5" x14ac:dyDescent="0.3">
      <c r="A11605" t="s">
        <v>982</v>
      </c>
      <c r="B11605" t="s">
        <v>37</v>
      </c>
      <c r="C11605">
        <v>2.04</v>
      </c>
      <c r="D11605">
        <f t="shared" si="182"/>
        <v>0</v>
      </c>
      <c r="E11605">
        <f>COUNTIFS($B$2:B11605,B11605)</f>
        <v>115</v>
      </c>
    </row>
    <row r="11606" spans="1:5" x14ac:dyDescent="0.3">
      <c r="A11606" t="s">
        <v>989</v>
      </c>
      <c r="B11606" t="s">
        <v>37</v>
      </c>
      <c r="C11606">
        <v>2.0299999999999998</v>
      </c>
      <c r="D11606">
        <f t="shared" si="182"/>
        <v>0</v>
      </c>
      <c r="E11606">
        <f>COUNTIFS($B$2:B11606,B11606)</f>
        <v>116</v>
      </c>
    </row>
    <row r="11607" spans="1:5" x14ac:dyDescent="0.3">
      <c r="A11607" t="s">
        <v>478</v>
      </c>
      <c r="B11607" t="s">
        <v>37</v>
      </c>
      <c r="C11607">
        <v>2.02</v>
      </c>
      <c r="D11607">
        <f t="shared" si="182"/>
        <v>0</v>
      </c>
      <c r="E11607">
        <f>COUNTIFS($B$2:B11607,B11607)</f>
        <v>117</v>
      </c>
    </row>
    <row r="11608" spans="1:5" x14ac:dyDescent="0.3">
      <c r="A11608" t="s">
        <v>1023</v>
      </c>
      <c r="B11608" t="s">
        <v>37</v>
      </c>
      <c r="C11608">
        <v>1.95</v>
      </c>
      <c r="D11608">
        <f t="shared" si="182"/>
        <v>0</v>
      </c>
      <c r="E11608">
        <f>COUNTIFS($B$2:B11608,B11608)</f>
        <v>118</v>
      </c>
    </row>
    <row r="11609" spans="1:5" x14ac:dyDescent="0.3">
      <c r="A11609" t="s">
        <v>1020</v>
      </c>
      <c r="B11609" t="s">
        <v>37</v>
      </c>
      <c r="C11609">
        <v>1.95</v>
      </c>
      <c r="D11609">
        <f t="shared" si="182"/>
        <v>0</v>
      </c>
      <c r="E11609">
        <f>COUNTIFS($B$2:B11609,B11609)</f>
        <v>119</v>
      </c>
    </row>
    <row r="11610" spans="1:5" x14ac:dyDescent="0.3">
      <c r="A11610" t="s">
        <v>582</v>
      </c>
      <c r="B11610" t="s">
        <v>37</v>
      </c>
      <c r="C11610">
        <v>1.95</v>
      </c>
      <c r="D11610">
        <f t="shared" si="182"/>
        <v>0</v>
      </c>
      <c r="E11610">
        <f>COUNTIFS($B$2:B11610,B11610)</f>
        <v>120</v>
      </c>
    </row>
    <row r="11611" spans="1:5" x14ac:dyDescent="0.3">
      <c r="A11611" t="s">
        <v>1037</v>
      </c>
      <c r="B11611" t="s">
        <v>37</v>
      </c>
      <c r="C11611">
        <v>1.94</v>
      </c>
      <c r="D11611">
        <f t="shared" si="182"/>
        <v>0</v>
      </c>
      <c r="E11611">
        <f>COUNTIFS($B$2:B11611,B11611)</f>
        <v>121</v>
      </c>
    </row>
    <row r="11612" spans="1:5" x14ac:dyDescent="0.3">
      <c r="A11612" t="s">
        <v>172</v>
      </c>
      <c r="B11612" t="s">
        <v>37</v>
      </c>
      <c r="C11612">
        <v>1.94</v>
      </c>
      <c r="D11612">
        <f t="shared" si="182"/>
        <v>0</v>
      </c>
      <c r="E11612">
        <f>COUNTIFS($B$2:B11612,B11612)</f>
        <v>122</v>
      </c>
    </row>
    <row r="11613" spans="1:5" x14ac:dyDescent="0.3">
      <c r="A11613" t="s">
        <v>1038</v>
      </c>
      <c r="B11613" t="s">
        <v>37</v>
      </c>
      <c r="C11613">
        <v>1.93</v>
      </c>
      <c r="D11613">
        <f t="shared" si="182"/>
        <v>0</v>
      </c>
      <c r="E11613">
        <f>COUNTIFS($B$2:B11613,B11613)</f>
        <v>123</v>
      </c>
    </row>
    <row r="11614" spans="1:5" x14ac:dyDescent="0.3">
      <c r="A11614" t="s">
        <v>1044</v>
      </c>
      <c r="B11614" t="s">
        <v>37</v>
      </c>
      <c r="C11614">
        <v>1.93</v>
      </c>
      <c r="D11614">
        <f t="shared" si="182"/>
        <v>0</v>
      </c>
      <c r="E11614">
        <f>COUNTIFS($B$2:B11614,B11614)</f>
        <v>124</v>
      </c>
    </row>
    <row r="11615" spans="1:5" x14ac:dyDescent="0.3">
      <c r="A11615" t="s">
        <v>1047</v>
      </c>
      <c r="B11615" t="s">
        <v>37</v>
      </c>
      <c r="C11615">
        <v>1.92</v>
      </c>
      <c r="D11615">
        <f t="shared" si="182"/>
        <v>0</v>
      </c>
      <c r="E11615">
        <f>COUNTIFS($B$2:B11615,B11615)</f>
        <v>125</v>
      </c>
    </row>
    <row r="11616" spans="1:5" x14ac:dyDescent="0.3">
      <c r="A11616" t="s">
        <v>252</v>
      </c>
      <c r="B11616" t="s">
        <v>37</v>
      </c>
      <c r="C11616">
        <v>1.92</v>
      </c>
      <c r="D11616">
        <f t="shared" si="182"/>
        <v>0</v>
      </c>
      <c r="E11616">
        <f>COUNTIFS($B$2:B11616,B11616)</f>
        <v>126</v>
      </c>
    </row>
    <row r="11617" spans="1:5" x14ac:dyDescent="0.3">
      <c r="A11617" t="s">
        <v>1063</v>
      </c>
      <c r="B11617" t="s">
        <v>37</v>
      </c>
      <c r="C11617">
        <v>1.88</v>
      </c>
      <c r="D11617">
        <f t="shared" si="182"/>
        <v>0</v>
      </c>
      <c r="E11617">
        <f>COUNTIFS($B$2:B11617,B11617)</f>
        <v>127</v>
      </c>
    </row>
    <row r="11618" spans="1:5" x14ac:dyDescent="0.3">
      <c r="A11618" t="s">
        <v>1088</v>
      </c>
      <c r="B11618" t="s">
        <v>37</v>
      </c>
      <c r="C11618">
        <v>1.85</v>
      </c>
      <c r="D11618">
        <f t="shared" si="182"/>
        <v>0</v>
      </c>
      <c r="E11618">
        <f>COUNTIFS($B$2:B11618,B11618)</f>
        <v>128</v>
      </c>
    </row>
    <row r="11619" spans="1:5" x14ac:dyDescent="0.3">
      <c r="A11619" t="s">
        <v>1110</v>
      </c>
      <c r="B11619" t="s">
        <v>37</v>
      </c>
      <c r="C11619">
        <v>1.82</v>
      </c>
      <c r="D11619">
        <f t="shared" si="182"/>
        <v>0</v>
      </c>
      <c r="E11619">
        <f>COUNTIFS($B$2:B11619,B11619)</f>
        <v>129</v>
      </c>
    </row>
    <row r="11620" spans="1:5" x14ac:dyDescent="0.3">
      <c r="A11620" t="s">
        <v>1123</v>
      </c>
      <c r="B11620" t="s">
        <v>37</v>
      </c>
      <c r="C11620">
        <v>1.79</v>
      </c>
      <c r="D11620">
        <f t="shared" si="182"/>
        <v>0</v>
      </c>
      <c r="E11620">
        <f>COUNTIFS($B$2:B11620,B11620)</f>
        <v>130</v>
      </c>
    </row>
    <row r="11621" spans="1:5" x14ac:dyDescent="0.3">
      <c r="A11621" t="s">
        <v>1037</v>
      </c>
      <c r="B11621" t="s">
        <v>37</v>
      </c>
      <c r="C11621">
        <v>1.76</v>
      </c>
      <c r="D11621">
        <f t="shared" si="182"/>
        <v>0</v>
      </c>
      <c r="E11621">
        <f>COUNTIFS($B$2:B11621,B11621)</f>
        <v>131</v>
      </c>
    </row>
    <row r="11622" spans="1:5" x14ac:dyDescent="0.3">
      <c r="A11622" t="s">
        <v>472</v>
      </c>
      <c r="B11622" t="s">
        <v>37</v>
      </c>
      <c r="C11622">
        <v>1.75</v>
      </c>
      <c r="D11622">
        <f t="shared" si="182"/>
        <v>0</v>
      </c>
      <c r="E11622">
        <f>COUNTIFS($B$2:B11622,B11622)</f>
        <v>132</v>
      </c>
    </row>
    <row r="11623" spans="1:5" x14ac:dyDescent="0.3">
      <c r="A11623" t="s">
        <v>1161</v>
      </c>
      <c r="B11623" t="s">
        <v>37</v>
      </c>
      <c r="C11623">
        <v>1.75</v>
      </c>
      <c r="D11623">
        <f t="shared" si="182"/>
        <v>0</v>
      </c>
      <c r="E11623">
        <f>COUNTIFS($B$2:B11623,B11623)</f>
        <v>133</v>
      </c>
    </row>
    <row r="11624" spans="1:5" x14ac:dyDescent="0.3">
      <c r="A11624" t="s">
        <v>1174</v>
      </c>
      <c r="B11624" t="s">
        <v>37</v>
      </c>
      <c r="C11624">
        <v>1.74</v>
      </c>
      <c r="D11624">
        <f t="shared" si="182"/>
        <v>0</v>
      </c>
      <c r="E11624">
        <f>COUNTIFS($B$2:B11624,B11624)</f>
        <v>134</v>
      </c>
    </row>
    <row r="11625" spans="1:5" x14ac:dyDescent="0.3">
      <c r="A11625" t="s">
        <v>1185</v>
      </c>
      <c r="B11625" t="s">
        <v>37</v>
      </c>
      <c r="C11625">
        <v>1.72</v>
      </c>
      <c r="D11625">
        <f t="shared" si="182"/>
        <v>0</v>
      </c>
      <c r="E11625">
        <f>COUNTIFS($B$2:B11625,B11625)</f>
        <v>135</v>
      </c>
    </row>
    <row r="11626" spans="1:5" x14ac:dyDescent="0.3">
      <c r="A11626" t="s">
        <v>70</v>
      </c>
      <c r="B11626" t="s">
        <v>37</v>
      </c>
      <c r="C11626">
        <v>1.72</v>
      </c>
      <c r="D11626">
        <f t="shared" si="182"/>
        <v>0</v>
      </c>
      <c r="E11626">
        <f>COUNTIFS($B$2:B11626,B11626)</f>
        <v>136</v>
      </c>
    </row>
    <row r="11627" spans="1:5" x14ac:dyDescent="0.3">
      <c r="A11627" t="s">
        <v>74</v>
      </c>
      <c r="B11627" t="s">
        <v>37</v>
      </c>
      <c r="C11627">
        <v>1.71</v>
      </c>
      <c r="D11627">
        <f t="shared" si="182"/>
        <v>0</v>
      </c>
      <c r="E11627">
        <f>COUNTIFS($B$2:B11627,B11627)</f>
        <v>137</v>
      </c>
    </row>
    <row r="11628" spans="1:5" x14ac:dyDescent="0.3">
      <c r="A11628" t="s">
        <v>956</v>
      </c>
      <c r="B11628" t="s">
        <v>37</v>
      </c>
      <c r="C11628">
        <v>1.7</v>
      </c>
      <c r="D11628">
        <f t="shared" si="182"/>
        <v>0</v>
      </c>
      <c r="E11628">
        <f>COUNTIFS($B$2:B11628,B11628)</f>
        <v>138</v>
      </c>
    </row>
    <row r="11629" spans="1:5" x14ac:dyDescent="0.3">
      <c r="A11629" t="s">
        <v>1210</v>
      </c>
      <c r="B11629" t="s">
        <v>37</v>
      </c>
      <c r="C11629">
        <v>1.69</v>
      </c>
      <c r="D11629">
        <f t="shared" si="182"/>
        <v>0</v>
      </c>
      <c r="E11629">
        <f>COUNTIFS($B$2:B11629,B11629)</f>
        <v>139</v>
      </c>
    </row>
    <row r="11630" spans="1:5" x14ac:dyDescent="0.3">
      <c r="A11630" t="s">
        <v>1038</v>
      </c>
      <c r="B11630" t="s">
        <v>37</v>
      </c>
      <c r="C11630">
        <v>1.69</v>
      </c>
      <c r="D11630">
        <f t="shared" si="182"/>
        <v>0</v>
      </c>
      <c r="E11630">
        <f>COUNTIFS($B$2:B11630,B11630)</f>
        <v>140</v>
      </c>
    </row>
    <row r="11631" spans="1:5" x14ac:dyDescent="0.3">
      <c r="A11631" t="s">
        <v>74</v>
      </c>
      <c r="B11631" t="s">
        <v>37</v>
      </c>
      <c r="C11631">
        <v>1.69</v>
      </c>
      <c r="D11631">
        <f t="shared" si="182"/>
        <v>0</v>
      </c>
      <c r="E11631">
        <f>COUNTIFS($B$2:B11631,B11631)</f>
        <v>141</v>
      </c>
    </row>
    <row r="11632" spans="1:5" x14ac:dyDescent="0.3">
      <c r="A11632" t="s">
        <v>1226</v>
      </c>
      <c r="B11632" t="s">
        <v>37</v>
      </c>
      <c r="C11632">
        <v>1.68</v>
      </c>
      <c r="D11632">
        <f t="shared" si="182"/>
        <v>0</v>
      </c>
      <c r="E11632">
        <f>COUNTIFS($B$2:B11632,B11632)</f>
        <v>142</v>
      </c>
    </row>
    <row r="11633" spans="1:5" x14ac:dyDescent="0.3">
      <c r="A11633" t="s">
        <v>479</v>
      </c>
      <c r="B11633" t="s">
        <v>37</v>
      </c>
      <c r="C11633">
        <v>1.67</v>
      </c>
      <c r="D11633">
        <f t="shared" si="182"/>
        <v>0</v>
      </c>
      <c r="E11633">
        <f>COUNTIFS($B$2:B11633,B11633)</f>
        <v>143</v>
      </c>
    </row>
    <row r="11634" spans="1:5" x14ac:dyDescent="0.3">
      <c r="A11634" t="s">
        <v>1234</v>
      </c>
      <c r="B11634" t="s">
        <v>37</v>
      </c>
      <c r="C11634">
        <v>1.67</v>
      </c>
      <c r="D11634">
        <f t="shared" si="182"/>
        <v>0</v>
      </c>
      <c r="E11634">
        <f>COUNTIFS($B$2:B11634,B11634)</f>
        <v>144</v>
      </c>
    </row>
    <row r="11635" spans="1:5" x14ac:dyDescent="0.3">
      <c r="A11635" t="s">
        <v>1268</v>
      </c>
      <c r="B11635" t="s">
        <v>37</v>
      </c>
      <c r="C11635">
        <v>1.65</v>
      </c>
      <c r="D11635">
        <f t="shared" si="182"/>
        <v>0</v>
      </c>
      <c r="E11635">
        <f>COUNTIFS($B$2:B11635,B11635)</f>
        <v>145</v>
      </c>
    </row>
    <row r="11636" spans="1:5" x14ac:dyDescent="0.3">
      <c r="A11636" t="s">
        <v>1277</v>
      </c>
      <c r="B11636" t="s">
        <v>37</v>
      </c>
      <c r="C11636">
        <v>1.64</v>
      </c>
      <c r="D11636">
        <f t="shared" si="182"/>
        <v>0</v>
      </c>
      <c r="E11636">
        <f>COUNTIFS($B$2:B11636,B11636)</f>
        <v>146</v>
      </c>
    </row>
    <row r="11637" spans="1:5" x14ac:dyDescent="0.3">
      <c r="A11637" t="s">
        <v>1274</v>
      </c>
      <c r="B11637" t="s">
        <v>37</v>
      </c>
      <c r="C11637">
        <v>1.64</v>
      </c>
      <c r="D11637">
        <f t="shared" si="182"/>
        <v>0</v>
      </c>
      <c r="E11637">
        <f>COUNTIFS($B$2:B11637,B11637)</f>
        <v>147</v>
      </c>
    </row>
    <row r="11638" spans="1:5" x14ac:dyDescent="0.3">
      <c r="A11638" t="s">
        <v>408</v>
      </c>
      <c r="B11638" t="s">
        <v>37</v>
      </c>
      <c r="C11638">
        <v>1.63</v>
      </c>
      <c r="D11638">
        <f t="shared" si="182"/>
        <v>0</v>
      </c>
      <c r="E11638">
        <f>COUNTIFS($B$2:B11638,B11638)</f>
        <v>148</v>
      </c>
    </row>
    <row r="11639" spans="1:5" x14ac:dyDescent="0.3">
      <c r="A11639" t="s">
        <v>76</v>
      </c>
      <c r="B11639" t="s">
        <v>37</v>
      </c>
      <c r="C11639">
        <v>1.63</v>
      </c>
      <c r="D11639">
        <f t="shared" si="182"/>
        <v>0</v>
      </c>
      <c r="E11639">
        <f>COUNTIFS($B$2:B11639,B11639)</f>
        <v>149</v>
      </c>
    </row>
    <row r="11640" spans="1:5" x14ac:dyDescent="0.3">
      <c r="A11640" t="s">
        <v>1088</v>
      </c>
      <c r="B11640" t="s">
        <v>37</v>
      </c>
      <c r="C11640">
        <v>1.62</v>
      </c>
      <c r="D11640">
        <f t="shared" si="182"/>
        <v>0</v>
      </c>
      <c r="E11640">
        <f>COUNTIFS($B$2:B11640,B11640)</f>
        <v>150</v>
      </c>
    </row>
    <row r="11641" spans="1:5" x14ac:dyDescent="0.3">
      <c r="A11641" t="s">
        <v>252</v>
      </c>
      <c r="B11641" t="s">
        <v>37</v>
      </c>
      <c r="C11641">
        <v>1.62</v>
      </c>
      <c r="D11641">
        <f t="shared" si="182"/>
        <v>0</v>
      </c>
      <c r="E11641">
        <f>COUNTIFS($B$2:B11641,B11641)</f>
        <v>151</v>
      </c>
    </row>
    <row r="11642" spans="1:5" x14ac:dyDescent="0.3">
      <c r="A11642" t="s">
        <v>1304</v>
      </c>
      <c r="B11642" t="s">
        <v>37</v>
      </c>
      <c r="C11642">
        <v>1.6</v>
      </c>
      <c r="D11642">
        <f t="shared" si="182"/>
        <v>0</v>
      </c>
      <c r="E11642">
        <f>COUNTIFS($B$2:B11642,B11642)</f>
        <v>152</v>
      </c>
    </row>
    <row r="11643" spans="1:5" x14ac:dyDescent="0.3">
      <c r="A11643" t="s">
        <v>1297</v>
      </c>
      <c r="B11643" t="s">
        <v>37</v>
      </c>
      <c r="C11643">
        <v>1.6</v>
      </c>
      <c r="D11643">
        <f t="shared" si="182"/>
        <v>0</v>
      </c>
      <c r="E11643">
        <f>COUNTIFS($B$2:B11643,B11643)</f>
        <v>153</v>
      </c>
    </row>
    <row r="11644" spans="1:5" x14ac:dyDescent="0.3">
      <c r="A11644" t="s">
        <v>1328</v>
      </c>
      <c r="B11644" t="s">
        <v>37</v>
      </c>
      <c r="C11644">
        <v>1.57</v>
      </c>
      <c r="D11644">
        <f t="shared" si="182"/>
        <v>0</v>
      </c>
      <c r="E11644">
        <f>COUNTIFS($B$2:B11644,B11644)</f>
        <v>154</v>
      </c>
    </row>
    <row r="11645" spans="1:5" x14ac:dyDescent="0.3">
      <c r="A11645" t="s">
        <v>1326</v>
      </c>
      <c r="B11645" t="s">
        <v>37</v>
      </c>
      <c r="C11645">
        <v>1.57</v>
      </c>
      <c r="D11645">
        <f t="shared" si="182"/>
        <v>0</v>
      </c>
      <c r="E11645">
        <f>COUNTIFS($B$2:B11645,B11645)</f>
        <v>155</v>
      </c>
    </row>
    <row r="11646" spans="1:5" x14ac:dyDescent="0.3">
      <c r="A11646" t="s">
        <v>1346</v>
      </c>
      <c r="B11646" t="s">
        <v>37</v>
      </c>
      <c r="C11646">
        <v>1.55</v>
      </c>
      <c r="D11646">
        <f t="shared" si="182"/>
        <v>0</v>
      </c>
      <c r="E11646">
        <f>COUNTIFS($B$2:B11646,B11646)</f>
        <v>156</v>
      </c>
    </row>
    <row r="11647" spans="1:5" x14ac:dyDescent="0.3">
      <c r="A11647" t="s">
        <v>1352</v>
      </c>
      <c r="B11647" t="s">
        <v>37</v>
      </c>
      <c r="C11647">
        <v>1.55</v>
      </c>
      <c r="D11647">
        <f t="shared" si="182"/>
        <v>0</v>
      </c>
      <c r="E11647">
        <f>COUNTIFS($B$2:B11647,B11647)</f>
        <v>157</v>
      </c>
    </row>
    <row r="11648" spans="1:5" x14ac:dyDescent="0.3">
      <c r="A11648" t="s">
        <v>1364</v>
      </c>
      <c r="B11648" t="s">
        <v>37</v>
      </c>
      <c r="C11648">
        <v>1.54</v>
      </c>
      <c r="D11648">
        <f t="shared" si="182"/>
        <v>0</v>
      </c>
      <c r="E11648">
        <f>COUNTIFS($B$2:B11648,B11648)</f>
        <v>158</v>
      </c>
    </row>
    <row r="11649" spans="1:5" x14ac:dyDescent="0.3">
      <c r="A11649" t="s">
        <v>1361</v>
      </c>
      <c r="B11649" t="s">
        <v>37</v>
      </c>
      <c r="C11649">
        <v>1.54</v>
      </c>
      <c r="D11649">
        <f t="shared" si="182"/>
        <v>0</v>
      </c>
      <c r="E11649">
        <f>COUNTIFS($B$2:B11649,B11649)</f>
        <v>159</v>
      </c>
    </row>
    <row r="11650" spans="1:5" x14ac:dyDescent="0.3">
      <c r="A11650" t="s">
        <v>894</v>
      </c>
      <c r="B11650" t="s">
        <v>37</v>
      </c>
      <c r="C11650">
        <v>1.54</v>
      </c>
      <c r="D11650">
        <f t="shared" si="182"/>
        <v>0</v>
      </c>
      <c r="E11650">
        <f>COUNTIFS($B$2:B11650,B11650)</f>
        <v>160</v>
      </c>
    </row>
    <row r="11651" spans="1:5" x14ac:dyDescent="0.3">
      <c r="A11651" t="s">
        <v>1365</v>
      </c>
      <c r="B11651" t="s">
        <v>37</v>
      </c>
      <c r="C11651">
        <v>1.53</v>
      </c>
      <c r="D11651">
        <f t="shared" si="182"/>
        <v>0</v>
      </c>
      <c r="E11651">
        <f>COUNTIFS($B$2:B11651,B11651)</f>
        <v>161</v>
      </c>
    </row>
    <row r="11652" spans="1:5" x14ac:dyDescent="0.3">
      <c r="A11652" t="s">
        <v>80</v>
      </c>
      <c r="B11652" t="s">
        <v>37</v>
      </c>
      <c r="C11652">
        <v>1.53</v>
      </c>
      <c r="D11652">
        <f t="shared" si="182"/>
        <v>0</v>
      </c>
      <c r="E11652">
        <f>COUNTIFS($B$2:B11652,B11652)</f>
        <v>162</v>
      </c>
    </row>
    <row r="11653" spans="1:5" x14ac:dyDescent="0.3">
      <c r="A11653" t="s">
        <v>1380</v>
      </c>
      <c r="B11653" t="s">
        <v>37</v>
      </c>
      <c r="C11653">
        <v>1.52</v>
      </c>
      <c r="D11653">
        <f t="shared" si="182"/>
        <v>0</v>
      </c>
      <c r="E11653">
        <f>COUNTIFS($B$2:B11653,B11653)</f>
        <v>163</v>
      </c>
    </row>
    <row r="11654" spans="1:5" x14ac:dyDescent="0.3">
      <c r="A11654" t="s">
        <v>1394</v>
      </c>
      <c r="B11654" t="s">
        <v>37</v>
      </c>
      <c r="C11654">
        <v>1.51</v>
      </c>
      <c r="D11654">
        <f t="shared" si="182"/>
        <v>0</v>
      </c>
      <c r="E11654">
        <f>COUNTIFS($B$2:B11654,B11654)</f>
        <v>164</v>
      </c>
    </row>
    <row r="11655" spans="1:5" x14ac:dyDescent="0.3">
      <c r="A11655" t="s">
        <v>1391</v>
      </c>
      <c r="B11655" t="s">
        <v>37</v>
      </c>
      <c r="C11655">
        <v>1.51</v>
      </c>
      <c r="D11655">
        <f t="shared" ref="D11655:D11718" si="183">IF(E11655&lt;5,E11655,0)</f>
        <v>0</v>
      </c>
      <c r="E11655">
        <f>COUNTIFS($B$2:B11655,B11655)</f>
        <v>165</v>
      </c>
    </row>
    <row r="11656" spans="1:5" x14ac:dyDescent="0.3">
      <c r="A11656" t="s">
        <v>1406</v>
      </c>
      <c r="B11656" t="s">
        <v>37</v>
      </c>
      <c r="C11656">
        <v>1.5</v>
      </c>
      <c r="D11656">
        <f t="shared" si="183"/>
        <v>0</v>
      </c>
      <c r="E11656">
        <f>COUNTIFS($B$2:B11656,B11656)</f>
        <v>166</v>
      </c>
    </row>
    <row r="11657" spans="1:5" x14ac:dyDescent="0.3">
      <c r="A11657" t="s">
        <v>704</v>
      </c>
      <c r="B11657" t="s">
        <v>37</v>
      </c>
      <c r="C11657">
        <v>1.5</v>
      </c>
      <c r="D11657">
        <f t="shared" si="183"/>
        <v>0</v>
      </c>
      <c r="E11657">
        <f>COUNTIFS($B$2:B11657,B11657)</f>
        <v>167</v>
      </c>
    </row>
    <row r="11658" spans="1:5" x14ac:dyDescent="0.3">
      <c r="A11658" t="s">
        <v>194</v>
      </c>
      <c r="B11658" t="s">
        <v>37</v>
      </c>
      <c r="C11658">
        <v>1.49</v>
      </c>
      <c r="D11658">
        <f t="shared" si="183"/>
        <v>0</v>
      </c>
      <c r="E11658">
        <f>COUNTIFS($B$2:B11658,B11658)</f>
        <v>168</v>
      </c>
    </row>
    <row r="11659" spans="1:5" x14ac:dyDescent="0.3">
      <c r="A11659" t="s">
        <v>1419</v>
      </c>
      <c r="B11659" t="s">
        <v>37</v>
      </c>
      <c r="C11659">
        <v>1.49</v>
      </c>
      <c r="D11659">
        <f t="shared" si="183"/>
        <v>0</v>
      </c>
      <c r="E11659">
        <f>COUNTIFS($B$2:B11659,B11659)</f>
        <v>169</v>
      </c>
    </row>
    <row r="11660" spans="1:5" x14ac:dyDescent="0.3">
      <c r="A11660" t="s">
        <v>1420</v>
      </c>
      <c r="B11660" t="s">
        <v>37</v>
      </c>
      <c r="C11660">
        <v>1.48</v>
      </c>
      <c r="D11660">
        <f t="shared" si="183"/>
        <v>0</v>
      </c>
      <c r="E11660">
        <f>COUNTIFS($B$2:B11660,B11660)</f>
        <v>170</v>
      </c>
    </row>
    <row r="11661" spans="1:5" x14ac:dyDescent="0.3">
      <c r="A11661" t="s">
        <v>1427</v>
      </c>
      <c r="B11661" t="s">
        <v>37</v>
      </c>
      <c r="C11661">
        <v>1.48</v>
      </c>
      <c r="D11661">
        <f t="shared" si="183"/>
        <v>0</v>
      </c>
      <c r="E11661">
        <f>COUNTIFS($B$2:B11661,B11661)</f>
        <v>171</v>
      </c>
    </row>
    <row r="11662" spans="1:5" x14ac:dyDescent="0.3">
      <c r="A11662" t="s">
        <v>1442</v>
      </c>
      <c r="B11662" t="s">
        <v>37</v>
      </c>
      <c r="C11662">
        <v>1.47</v>
      </c>
      <c r="D11662">
        <f t="shared" si="183"/>
        <v>0</v>
      </c>
      <c r="E11662">
        <f>COUNTIFS($B$2:B11662,B11662)</f>
        <v>172</v>
      </c>
    </row>
    <row r="11663" spans="1:5" x14ac:dyDescent="0.3">
      <c r="A11663" t="s">
        <v>1455</v>
      </c>
      <c r="B11663" t="s">
        <v>37</v>
      </c>
      <c r="C11663">
        <v>1.46</v>
      </c>
      <c r="D11663">
        <f t="shared" si="183"/>
        <v>0</v>
      </c>
      <c r="E11663">
        <f>COUNTIFS($B$2:B11663,B11663)</f>
        <v>173</v>
      </c>
    </row>
    <row r="11664" spans="1:5" x14ac:dyDescent="0.3">
      <c r="A11664" t="s">
        <v>1459</v>
      </c>
      <c r="B11664" t="s">
        <v>37</v>
      </c>
      <c r="C11664">
        <v>1.45</v>
      </c>
      <c r="D11664">
        <f t="shared" si="183"/>
        <v>0</v>
      </c>
      <c r="E11664">
        <f>COUNTIFS($B$2:B11664,B11664)</f>
        <v>174</v>
      </c>
    </row>
    <row r="11665" spans="1:5" x14ac:dyDescent="0.3">
      <c r="A11665" t="s">
        <v>1456</v>
      </c>
      <c r="B11665" t="s">
        <v>37</v>
      </c>
      <c r="C11665">
        <v>1.45</v>
      </c>
      <c r="D11665">
        <f t="shared" si="183"/>
        <v>0</v>
      </c>
      <c r="E11665">
        <f>COUNTIFS($B$2:B11665,B11665)</f>
        <v>175</v>
      </c>
    </row>
    <row r="11666" spans="1:5" x14ac:dyDescent="0.3">
      <c r="A11666" t="s">
        <v>1469</v>
      </c>
      <c r="B11666" t="s">
        <v>37</v>
      </c>
      <c r="C11666">
        <v>1.44</v>
      </c>
      <c r="D11666">
        <f t="shared" si="183"/>
        <v>0</v>
      </c>
      <c r="E11666">
        <f>COUNTIFS($B$2:B11666,B11666)</f>
        <v>176</v>
      </c>
    </row>
    <row r="11667" spans="1:5" x14ac:dyDescent="0.3">
      <c r="A11667" t="s">
        <v>658</v>
      </c>
      <c r="B11667" t="s">
        <v>37</v>
      </c>
      <c r="C11667">
        <v>1.42</v>
      </c>
      <c r="D11667">
        <f t="shared" si="183"/>
        <v>0</v>
      </c>
      <c r="E11667">
        <f>COUNTIFS($B$2:B11667,B11667)</f>
        <v>177</v>
      </c>
    </row>
    <row r="11668" spans="1:5" x14ac:dyDescent="0.3">
      <c r="A11668" t="s">
        <v>1391</v>
      </c>
      <c r="B11668" t="s">
        <v>37</v>
      </c>
      <c r="C11668">
        <v>1.42</v>
      </c>
      <c r="D11668">
        <f t="shared" si="183"/>
        <v>0</v>
      </c>
      <c r="E11668">
        <f>COUNTIFS($B$2:B11668,B11668)</f>
        <v>178</v>
      </c>
    </row>
    <row r="11669" spans="1:5" x14ac:dyDescent="0.3">
      <c r="A11669" t="s">
        <v>1539</v>
      </c>
      <c r="B11669" t="s">
        <v>37</v>
      </c>
      <c r="C11669">
        <v>1.38</v>
      </c>
      <c r="D11669">
        <f t="shared" si="183"/>
        <v>0</v>
      </c>
      <c r="E11669">
        <f>COUNTIFS($B$2:B11669,B11669)</f>
        <v>179</v>
      </c>
    </row>
    <row r="11670" spans="1:5" x14ac:dyDescent="0.3">
      <c r="A11670" t="s">
        <v>76</v>
      </c>
      <c r="B11670" t="s">
        <v>37</v>
      </c>
      <c r="C11670">
        <v>1.37</v>
      </c>
      <c r="D11670">
        <f t="shared" si="183"/>
        <v>0</v>
      </c>
      <c r="E11670">
        <f>COUNTIFS($B$2:B11670,B11670)</f>
        <v>180</v>
      </c>
    </row>
    <row r="11671" spans="1:5" x14ac:dyDescent="0.3">
      <c r="A11671" t="s">
        <v>1545</v>
      </c>
      <c r="B11671" t="s">
        <v>37</v>
      </c>
      <c r="C11671">
        <v>1.37</v>
      </c>
      <c r="D11671">
        <f t="shared" si="183"/>
        <v>0</v>
      </c>
      <c r="E11671">
        <f>COUNTIFS($B$2:B11671,B11671)</f>
        <v>181</v>
      </c>
    </row>
    <row r="11672" spans="1:5" x14ac:dyDescent="0.3">
      <c r="A11672" t="s">
        <v>1545</v>
      </c>
      <c r="B11672" t="s">
        <v>37</v>
      </c>
      <c r="C11672">
        <v>1.37</v>
      </c>
      <c r="D11672">
        <f t="shared" si="183"/>
        <v>0</v>
      </c>
      <c r="E11672">
        <f>COUNTIFS($B$2:B11672,B11672)</f>
        <v>182</v>
      </c>
    </row>
    <row r="11673" spans="1:5" x14ac:dyDescent="0.3">
      <c r="A11673" t="s">
        <v>1559</v>
      </c>
      <c r="B11673" t="s">
        <v>37</v>
      </c>
      <c r="C11673">
        <v>1.36</v>
      </c>
      <c r="D11673">
        <f t="shared" si="183"/>
        <v>0</v>
      </c>
      <c r="E11673">
        <f>COUNTIFS($B$2:B11673,B11673)</f>
        <v>183</v>
      </c>
    </row>
    <row r="11674" spans="1:5" x14ac:dyDescent="0.3">
      <c r="A11674" t="s">
        <v>1557</v>
      </c>
      <c r="B11674" t="s">
        <v>37</v>
      </c>
      <c r="C11674">
        <v>1.36</v>
      </c>
      <c r="D11674">
        <f t="shared" si="183"/>
        <v>0</v>
      </c>
      <c r="E11674">
        <f>COUNTIFS($B$2:B11674,B11674)</f>
        <v>184</v>
      </c>
    </row>
    <row r="11675" spans="1:5" x14ac:dyDescent="0.3">
      <c r="A11675" t="s">
        <v>1560</v>
      </c>
      <c r="B11675" t="s">
        <v>37</v>
      </c>
      <c r="C11675">
        <v>1.36</v>
      </c>
      <c r="D11675">
        <f t="shared" si="183"/>
        <v>0</v>
      </c>
      <c r="E11675">
        <f>COUNTIFS($B$2:B11675,B11675)</f>
        <v>185</v>
      </c>
    </row>
    <row r="11676" spans="1:5" x14ac:dyDescent="0.3">
      <c r="A11676" t="s">
        <v>1554</v>
      </c>
      <c r="B11676" t="s">
        <v>37</v>
      </c>
      <c r="C11676">
        <v>1.36</v>
      </c>
      <c r="D11676">
        <f t="shared" si="183"/>
        <v>0</v>
      </c>
      <c r="E11676">
        <f>COUNTIFS($B$2:B11676,B11676)</f>
        <v>186</v>
      </c>
    </row>
    <row r="11677" spans="1:5" x14ac:dyDescent="0.3">
      <c r="A11677" t="s">
        <v>624</v>
      </c>
      <c r="B11677" t="s">
        <v>37</v>
      </c>
      <c r="C11677">
        <v>1.36</v>
      </c>
      <c r="D11677">
        <f t="shared" si="183"/>
        <v>0</v>
      </c>
      <c r="E11677">
        <f>COUNTIFS($B$2:B11677,B11677)</f>
        <v>187</v>
      </c>
    </row>
    <row r="11678" spans="1:5" x14ac:dyDescent="0.3">
      <c r="A11678" t="s">
        <v>478</v>
      </c>
      <c r="B11678" t="s">
        <v>37</v>
      </c>
      <c r="C11678">
        <v>1.35</v>
      </c>
      <c r="D11678">
        <f t="shared" si="183"/>
        <v>0</v>
      </c>
      <c r="E11678">
        <f>COUNTIFS($B$2:B11678,B11678)</f>
        <v>188</v>
      </c>
    </row>
    <row r="11679" spans="1:5" x14ac:dyDescent="0.3">
      <c r="A11679" t="s">
        <v>1568</v>
      </c>
      <c r="B11679" t="s">
        <v>37</v>
      </c>
      <c r="C11679">
        <v>1.35</v>
      </c>
      <c r="D11679">
        <f t="shared" si="183"/>
        <v>0</v>
      </c>
      <c r="E11679">
        <f>COUNTIFS($B$2:B11679,B11679)</f>
        <v>189</v>
      </c>
    </row>
    <row r="11680" spans="1:5" x14ac:dyDescent="0.3">
      <c r="A11680" t="s">
        <v>1585</v>
      </c>
      <c r="B11680" t="s">
        <v>37</v>
      </c>
      <c r="C11680">
        <v>1.34</v>
      </c>
      <c r="D11680">
        <f t="shared" si="183"/>
        <v>0</v>
      </c>
      <c r="E11680">
        <f>COUNTIFS($B$2:B11680,B11680)</f>
        <v>190</v>
      </c>
    </row>
    <row r="11681" spans="1:5" x14ac:dyDescent="0.3">
      <c r="A11681" t="s">
        <v>1578</v>
      </c>
      <c r="B11681" t="s">
        <v>37</v>
      </c>
      <c r="C11681">
        <v>1.34</v>
      </c>
      <c r="D11681">
        <f t="shared" si="183"/>
        <v>0</v>
      </c>
      <c r="E11681">
        <f>COUNTIFS($B$2:B11681,B11681)</f>
        <v>191</v>
      </c>
    </row>
    <row r="11682" spans="1:5" x14ac:dyDescent="0.3">
      <c r="A11682" t="s">
        <v>1583</v>
      </c>
      <c r="B11682" t="s">
        <v>37</v>
      </c>
      <c r="C11682">
        <v>1.34</v>
      </c>
      <c r="D11682">
        <f t="shared" si="183"/>
        <v>0</v>
      </c>
      <c r="E11682">
        <f>COUNTIFS($B$2:B11682,B11682)</f>
        <v>192</v>
      </c>
    </row>
    <row r="11683" spans="1:5" x14ac:dyDescent="0.3">
      <c r="A11683" t="s">
        <v>800</v>
      </c>
      <c r="B11683" t="s">
        <v>37</v>
      </c>
      <c r="C11683">
        <v>1.34</v>
      </c>
      <c r="D11683">
        <f t="shared" si="183"/>
        <v>0</v>
      </c>
      <c r="E11683">
        <f>COUNTIFS($B$2:B11683,B11683)</f>
        <v>193</v>
      </c>
    </row>
    <row r="11684" spans="1:5" x14ac:dyDescent="0.3">
      <c r="A11684" t="s">
        <v>1455</v>
      </c>
      <c r="B11684" t="s">
        <v>37</v>
      </c>
      <c r="C11684">
        <v>1.34</v>
      </c>
      <c r="D11684">
        <f t="shared" si="183"/>
        <v>0</v>
      </c>
      <c r="E11684">
        <f>COUNTIFS($B$2:B11684,B11684)</f>
        <v>194</v>
      </c>
    </row>
    <row r="11685" spans="1:5" x14ac:dyDescent="0.3">
      <c r="A11685" t="s">
        <v>887</v>
      </c>
      <c r="B11685" t="s">
        <v>37</v>
      </c>
      <c r="C11685">
        <v>1.34</v>
      </c>
      <c r="D11685">
        <f t="shared" si="183"/>
        <v>0</v>
      </c>
      <c r="E11685">
        <f>COUNTIFS($B$2:B11685,B11685)</f>
        <v>195</v>
      </c>
    </row>
    <row r="11686" spans="1:5" x14ac:dyDescent="0.3">
      <c r="A11686" t="s">
        <v>1593</v>
      </c>
      <c r="B11686" t="s">
        <v>37</v>
      </c>
      <c r="C11686">
        <v>1.33</v>
      </c>
      <c r="D11686">
        <f t="shared" si="183"/>
        <v>0</v>
      </c>
      <c r="E11686">
        <f>COUNTIFS($B$2:B11686,B11686)</f>
        <v>196</v>
      </c>
    </row>
    <row r="11687" spans="1:5" x14ac:dyDescent="0.3">
      <c r="A11687" t="s">
        <v>1617</v>
      </c>
      <c r="B11687" t="s">
        <v>37</v>
      </c>
      <c r="C11687">
        <v>1.31</v>
      </c>
      <c r="D11687">
        <f t="shared" si="183"/>
        <v>0</v>
      </c>
      <c r="E11687">
        <f>COUNTIFS($B$2:B11687,B11687)</f>
        <v>197</v>
      </c>
    </row>
    <row r="11688" spans="1:5" x14ac:dyDescent="0.3">
      <c r="A11688" t="s">
        <v>1612</v>
      </c>
      <c r="B11688" t="s">
        <v>37</v>
      </c>
      <c r="C11688">
        <v>1.31</v>
      </c>
      <c r="D11688">
        <f t="shared" si="183"/>
        <v>0</v>
      </c>
      <c r="E11688">
        <f>COUNTIFS($B$2:B11688,B11688)</f>
        <v>198</v>
      </c>
    </row>
    <row r="11689" spans="1:5" x14ac:dyDescent="0.3">
      <c r="A11689" t="s">
        <v>1297</v>
      </c>
      <c r="B11689" t="s">
        <v>37</v>
      </c>
      <c r="C11689">
        <v>1.31</v>
      </c>
      <c r="D11689">
        <f t="shared" si="183"/>
        <v>0</v>
      </c>
      <c r="E11689">
        <f>COUNTIFS($B$2:B11689,B11689)</f>
        <v>199</v>
      </c>
    </row>
    <row r="11690" spans="1:5" x14ac:dyDescent="0.3">
      <c r="A11690" t="s">
        <v>1643</v>
      </c>
      <c r="B11690" t="s">
        <v>37</v>
      </c>
      <c r="C11690">
        <v>1.29</v>
      </c>
      <c r="D11690">
        <f t="shared" si="183"/>
        <v>0</v>
      </c>
      <c r="E11690">
        <f>COUNTIFS($B$2:B11690,B11690)</f>
        <v>200</v>
      </c>
    </row>
    <row r="11691" spans="1:5" x14ac:dyDescent="0.3">
      <c r="A11691" t="s">
        <v>408</v>
      </c>
      <c r="B11691" t="s">
        <v>37</v>
      </c>
      <c r="C11691">
        <v>1.29</v>
      </c>
      <c r="D11691">
        <f t="shared" si="183"/>
        <v>0</v>
      </c>
      <c r="E11691">
        <f>COUNTIFS($B$2:B11691,B11691)</f>
        <v>201</v>
      </c>
    </row>
    <row r="11692" spans="1:5" x14ac:dyDescent="0.3">
      <c r="A11692" t="s">
        <v>1672</v>
      </c>
      <c r="B11692" t="s">
        <v>37</v>
      </c>
      <c r="C11692">
        <v>1.27</v>
      </c>
      <c r="D11692">
        <f t="shared" si="183"/>
        <v>0</v>
      </c>
      <c r="E11692">
        <f>COUNTIFS($B$2:B11692,B11692)</f>
        <v>202</v>
      </c>
    </row>
    <row r="11693" spans="1:5" x14ac:dyDescent="0.3">
      <c r="A11693" t="s">
        <v>1674</v>
      </c>
      <c r="B11693" t="s">
        <v>37</v>
      </c>
      <c r="C11693">
        <v>1.27</v>
      </c>
      <c r="D11693">
        <f t="shared" si="183"/>
        <v>0</v>
      </c>
      <c r="E11693">
        <f>COUNTIFS($B$2:B11693,B11693)</f>
        <v>203</v>
      </c>
    </row>
    <row r="11694" spans="1:5" x14ac:dyDescent="0.3">
      <c r="A11694" t="s">
        <v>1710</v>
      </c>
      <c r="B11694" t="s">
        <v>37</v>
      </c>
      <c r="C11694">
        <v>1.25</v>
      </c>
      <c r="D11694">
        <f t="shared" si="183"/>
        <v>0</v>
      </c>
      <c r="E11694">
        <f>COUNTIFS($B$2:B11694,B11694)</f>
        <v>204</v>
      </c>
    </row>
    <row r="11695" spans="1:5" x14ac:dyDescent="0.3">
      <c r="A11695" t="s">
        <v>1020</v>
      </c>
      <c r="B11695" t="s">
        <v>37</v>
      </c>
      <c r="C11695">
        <v>1.25</v>
      </c>
      <c r="D11695">
        <f t="shared" si="183"/>
        <v>0</v>
      </c>
      <c r="E11695">
        <f>COUNTIFS($B$2:B11695,B11695)</f>
        <v>205</v>
      </c>
    </row>
    <row r="11696" spans="1:5" x14ac:dyDescent="0.3">
      <c r="A11696" t="s">
        <v>1703</v>
      </c>
      <c r="B11696" t="s">
        <v>37</v>
      </c>
      <c r="C11696">
        <v>1.25</v>
      </c>
      <c r="D11696">
        <f t="shared" si="183"/>
        <v>0</v>
      </c>
      <c r="E11696">
        <f>COUNTIFS($B$2:B11696,B11696)</f>
        <v>206</v>
      </c>
    </row>
    <row r="11697" spans="1:5" x14ac:dyDescent="0.3">
      <c r="A11697" t="s">
        <v>1720</v>
      </c>
      <c r="B11697" t="s">
        <v>37</v>
      </c>
      <c r="C11697">
        <v>1.24</v>
      </c>
      <c r="D11697">
        <f t="shared" si="183"/>
        <v>0</v>
      </c>
      <c r="E11697">
        <f>COUNTIFS($B$2:B11697,B11697)</f>
        <v>207</v>
      </c>
    </row>
    <row r="11698" spans="1:5" x14ac:dyDescent="0.3">
      <c r="A11698" t="s">
        <v>534</v>
      </c>
      <c r="B11698" t="s">
        <v>37</v>
      </c>
      <c r="C11698">
        <v>1.22</v>
      </c>
      <c r="D11698">
        <f t="shared" si="183"/>
        <v>0</v>
      </c>
      <c r="E11698">
        <f>COUNTIFS($B$2:B11698,B11698)</f>
        <v>208</v>
      </c>
    </row>
    <row r="11699" spans="1:5" x14ac:dyDescent="0.3">
      <c r="A11699" t="s">
        <v>642</v>
      </c>
      <c r="B11699" t="s">
        <v>37</v>
      </c>
      <c r="C11699">
        <v>1.21</v>
      </c>
      <c r="D11699">
        <f t="shared" si="183"/>
        <v>0</v>
      </c>
      <c r="E11699">
        <f>COUNTIFS($B$2:B11699,B11699)</f>
        <v>209</v>
      </c>
    </row>
    <row r="11700" spans="1:5" x14ac:dyDescent="0.3">
      <c r="A11700" t="s">
        <v>479</v>
      </c>
      <c r="B11700" t="s">
        <v>37</v>
      </c>
      <c r="C11700">
        <v>1.21</v>
      </c>
      <c r="D11700">
        <f t="shared" si="183"/>
        <v>0</v>
      </c>
      <c r="E11700">
        <f>COUNTIFS($B$2:B11700,B11700)</f>
        <v>210</v>
      </c>
    </row>
    <row r="11701" spans="1:5" x14ac:dyDescent="0.3">
      <c r="A11701" t="s">
        <v>1775</v>
      </c>
      <c r="B11701" t="s">
        <v>37</v>
      </c>
      <c r="C11701">
        <v>1.21</v>
      </c>
      <c r="D11701">
        <f t="shared" si="183"/>
        <v>0</v>
      </c>
      <c r="E11701">
        <f>COUNTIFS($B$2:B11701,B11701)</f>
        <v>211</v>
      </c>
    </row>
    <row r="11702" spans="1:5" x14ac:dyDescent="0.3">
      <c r="A11702" t="s">
        <v>939</v>
      </c>
      <c r="B11702" t="s">
        <v>37</v>
      </c>
      <c r="C11702">
        <v>1.21</v>
      </c>
      <c r="D11702">
        <f t="shared" si="183"/>
        <v>0</v>
      </c>
      <c r="E11702">
        <f>COUNTIFS($B$2:B11702,B11702)</f>
        <v>212</v>
      </c>
    </row>
    <row r="11703" spans="1:5" x14ac:dyDescent="0.3">
      <c r="A11703" t="s">
        <v>1795</v>
      </c>
      <c r="B11703" t="s">
        <v>37</v>
      </c>
      <c r="C11703">
        <v>1.2</v>
      </c>
      <c r="D11703">
        <f t="shared" si="183"/>
        <v>0</v>
      </c>
      <c r="E11703">
        <f>COUNTIFS($B$2:B11703,B11703)</f>
        <v>213</v>
      </c>
    </row>
    <row r="11704" spans="1:5" x14ac:dyDescent="0.3">
      <c r="A11704" t="s">
        <v>1794</v>
      </c>
      <c r="B11704" t="s">
        <v>37</v>
      </c>
      <c r="C11704">
        <v>1.2</v>
      </c>
      <c r="D11704">
        <f t="shared" si="183"/>
        <v>0</v>
      </c>
      <c r="E11704">
        <f>COUNTIFS($B$2:B11704,B11704)</f>
        <v>214</v>
      </c>
    </row>
    <row r="11705" spans="1:5" x14ac:dyDescent="0.3">
      <c r="A11705" t="s">
        <v>1044</v>
      </c>
      <c r="B11705" t="s">
        <v>37</v>
      </c>
      <c r="C11705">
        <v>1.19</v>
      </c>
      <c r="D11705">
        <f t="shared" si="183"/>
        <v>0</v>
      </c>
      <c r="E11705">
        <f>COUNTIFS($B$2:B11705,B11705)</f>
        <v>215</v>
      </c>
    </row>
    <row r="11706" spans="1:5" x14ac:dyDescent="0.3">
      <c r="A11706" t="s">
        <v>295</v>
      </c>
      <c r="B11706" t="s">
        <v>37</v>
      </c>
      <c r="C11706">
        <v>1.17</v>
      </c>
      <c r="D11706">
        <f t="shared" si="183"/>
        <v>0</v>
      </c>
      <c r="E11706">
        <f>COUNTIFS($B$2:B11706,B11706)</f>
        <v>216</v>
      </c>
    </row>
    <row r="11707" spans="1:5" x14ac:dyDescent="0.3">
      <c r="A11707" t="s">
        <v>1820</v>
      </c>
      <c r="B11707" t="s">
        <v>37</v>
      </c>
      <c r="C11707">
        <v>1.17</v>
      </c>
      <c r="D11707">
        <f t="shared" si="183"/>
        <v>0</v>
      </c>
      <c r="E11707">
        <f>COUNTIFS($B$2:B11707,B11707)</f>
        <v>217</v>
      </c>
    </row>
    <row r="11708" spans="1:5" x14ac:dyDescent="0.3">
      <c r="A11708" t="s">
        <v>1274</v>
      </c>
      <c r="B11708" t="s">
        <v>37</v>
      </c>
      <c r="C11708">
        <v>1.17</v>
      </c>
      <c r="D11708">
        <f t="shared" si="183"/>
        <v>0</v>
      </c>
      <c r="E11708">
        <f>COUNTIFS($B$2:B11708,B11708)</f>
        <v>218</v>
      </c>
    </row>
    <row r="11709" spans="1:5" x14ac:dyDescent="0.3">
      <c r="A11709" t="s">
        <v>1846</v>
      </c>
      <c r="B11709" t="s">
        <v>37</v>
      </c>
      <c r="C11709">
        <v>1.1599999999999999</v>
      </c>
      <c r="D11709">
        <f t="shared" si="183"/>
        <v>0</v>
      </c>
      <c r="E11709">
        <f>COUNTIFS($B$2:B11709,B11709)</f>
        <v>219</v>
      </c>
    </row>
    <row r="11710" spans="1:5" x14ac:dyDescent="0.3">
      <c r="A11710" t="s">
        <v>1839</v>
      </c>
      <c r="B11710" t="s">
        <v>37</v>
      </c>
      <c r="C11710">
        <v>1.1599999999999999</v>
      </c>
      <c r="D11710">
        <f t="shared" si="183"/>
        <v>0</v>
      </c>
      <c r="E11710">
        <f>COUNTIFS($B$2:B11710,B11710)</f>
        <v>220</v>
      </c>
    </row>
    <row r="11711" spans="1:5" x14ac:dyDescent="0.3">
      <c r="A11711" t="s">
        <v>1851</v>
      </c>
      <c r="B11711" t="s">
        <v>37</v>
      </c>
      <c r="C11711">
        <v>1.1599999999999999</v>
      </c>
      <c r="D11711">
        <f t="shared" si="183"/>
        <v>0</v>
      </c>
      <c r="E11711">
        <f>COUNTIFS($B$2:B11711,B11711)</f>
        <v>221</v>
      </c>
    </row>
    <row r="11712" spans="1:5" x14ac:dyDescent="0.3">
      <c r="A11712" t="s">
        <v>369</v>
      </c>
      <c r="B11712" t="s">
        <v>37</v>
      </c>
      <c r="C11712">
        <v>1.1499999999999999</v>
      </c>
      <c r="D11712">
        <f t="shared" si="183"/>
        <v>0</v>
      </c>
      <c r="E11712">
        <f>COUNTIFS($B$2:B11712,B11712)</f>
        <v>222</v>
      </c>
    </row>
    <row r="11713" spans="1:5" x14ac:dyDescent="0.3">
      <c r="A11713" t="s">
        <v>1857</v>
      </c>
      <c r="B11713" t="s">
        <v>37</v>
      </c>
      <c r="C11713">
        <v>1.1499999999999999</v>
      </c>
      <c r="D11713">
        <f t="shared" si="183"/>
        <v>0</v>
      </c>
      <c r="E11713">
        <f>COUNTIFS($B$2:B11713,B11713)</f>
        <v>223</v>
      </c>
    </row>
    <row r="11714" spans="1:5" x14ac:dyDescent="0.3">
      <c r="A11714" t="s">
        <v>1856</v>
      </c>
      <c r="B11714" t="s">
        <v>37</v>
      </c>
      <c r="C11714">
        <v>1.1499999999999999</v>
      </c>
      <c r="D11714">
        <f t="shared" si="183"/>
        <v>0</v>
      </c>
      <c r="E11714">
        <f>COUNTIFS($B$2:B11714,B11714)</f>
        <v>224</v>
      </c>
    </row>
    <row r="11715" spans="1:5" x14ac:dyDescent="0.3">
      <c r="A11715" t="s">
        <v>123</v>
      </c>
      <c r="B11715" t="s">
        <v>37</v>
      </c>
      <c r="C11715">
        <v>1.1499999999999999</v>
      </c>
      <c r="D11715">
        <f t="shared" si="183"/>
        <v>0</v>
      </c>
      <c r="E11715">
        <f>COUNTIFS($B$2:B11715,B11715)</f>
        <v>225</v>
      </c>
    </row>
    <row r="11716" spans="1:5" x14ac:dyDescent="0.3">
      <c r="A11716" t="s">
        <v>1886</v>
      </c>
      <c r="B11716" t="s">
        <v>37</v>
      </c>
      <c r="C11716">
        <v>1.1399999999999999</v>
      </c>
      <c r="D11716">
        <f t="shared" si="183"/>
        <v>0</v>
      </c>
      <c r="E11716">
        <f>COUNTIFS($B$2:B11716,B11716)</f>
        <v>226</v>
      </c>
    </row>
    <row r="11717" spans="1:5" x14ac:dyDescent="0.3">
      <c r="A11717" t="s">
        <v>1893</v>
      </c>
      <c r="B11717" t="s">
        <v>37</v>
      </c>
      <c r="C11717">
        <v>1.1399999999999999</v>
      </c>
      <c r="D11717">
        <f t="shared" si="183"/>
        <v>0</v>
      </c>
      <c r="E11717">
        <f>COUNTIFS($B$2:B11717,B11717)</f>
        <v>227</v>
      </c>
    </row>
    <row r="11718" spans="1:5" x14ac:dyDescent="0.3">
      <c r="A11718" t="s">
        <v>1901</v>
      </c>
      <c r="B11718" t="s">
        <v>37</v>
      </c>
      <c r="C11718">
        <v>1.1299999999999999</v>
      </c>
      <c r="D11718">
        <f t="shared" si="183"/>
        <v>0</v>
      </c>
      <c r="E11718">
        <f>COUNTIFS($B$2:B11718,B11718)</f>
        <v>228</v>
      </c>
    </row>
    <row r="11719" spans="1:5" x14ac:dyDescent="0.3">
      <c r="A11719" t="s">
        <v>1902</v>
      </c>
      <c r="B11719" t="s">
        <v>37</v>
      </c>
      <c r="C11719">
        <v>1.1299999999999999</v>
      </c>
      <c r="D11719">
        <f t="shared" ref="D11719:D11782" si="184">IF(E11719&lt;5,E11719,0)</f>
        <v>0</v>
      </c>
      <c r="E11719">
        <f>COUNTIFS($B$2:B11719,B11719)</f>
        <v>229</v>
      </c>
    </row>
    <row r="11720" spans="1:5" x14ac:dyDescent="0.3">
      <c r="A11720" t="s">
        <v>1908</v>
      </c>
      <c r="B11720" t="s">
        <v>37</v>
      </c>
      <c r="C11720">
        <v>1.1200000000000001</v>
      </c>
      <c r="D11720">
        <f t="shared" si="184"/>
        <v>0</v>
      </c>
      <c r="E11720">
        <f>COUNTIFS($B$2:B11720,B11720)</f>
        <v>230</v>
      </c>
    </row>
    <row r="11721" spans="1:5" x14ac:dyDescent="0.3">
      <c r="A11721" t="s">
        <v>1914</v>
      </c>
      <c r="B11721" t="s">
        <v>37</v>
      </c>
      <c r="C11721">
        <v>1.1200000000000001</v>
      </c>
      <c r="D11721">
        <f t="shared" si="184"/>
        <v>0</v>
      </c>
      <c r="E11721">
        <f>COUNTIFS($B$2:B11721,B11721)</f>
        <v>231</v>
      </c>
    </row>
    <row r="11722" spans="1:5" x14ac:dyDescent="0.3">
      <c r="A11722" t="s">
        <v>714</v>
      </c>
      <c r="B11722" t="s">
        <v>37</v>
      </c>
      <c r="C11722">
        <v>1.1200000000000001</v>
      </c>
      <c r="D11722">
        <f t="shared" si="184"/>
        <v>0</v>
      </c>
      <c r="E11722">
        <f>COUNTIFS($B$2:B11722,B11722)</f>
        <v>232</v>
      </c>
    </row>
    <row r="11723" spans="1:5" x14ac:dyDescent="0.3">
      <c r="A11723" t="s">
        <v>1922</v>
      </c>
      <c r="B11723" t="s">
        <v>37</v>
      </c>
      <c r="C11723">
        <v>1.1200000000000001</v>
      </c>
      <c r="D11723">
        <f t="shared" si="184"/>
        <v>0</v>
      </c>
      <c r="E11723">
        <f>COUNTIFS($B$2:B11723,B11723)</f>
        <v>233</v>
      </c>
    </row>
    <row r="11724" spans="1:5" x14ac:dyDescent="0.3">
      <c r="A11724" t="s">
        <v>1925</v>
      </c>
      <c r="B11724" t="s">
        <v>37</v>
      </c>
      <c r="C11724">
        <v>1.1100000000000001</v>
      </c>
      <c r="D11724">
        <f t="shared" si="184"/>
        <v>0</v>
      </c>
      <c r="E11724">
        <f>COUNTIFS($B$2:B11724,B11724)</f>
        <v>234</v>
      </c>
    </row>
    <row r="11725" spans="1:5" x14ac:dyDescent="0.3">
      <c r="A11725" t="s">
        <v>1937</v>
      </c>
      <c r="B11725" t="s">
        <v>37</v>
      </c>
      <c r="C11725">
        <v>1.1000000000000001</v>
      </c>
      <c r="D11725">
        <f t="shared" si="184"/>
        <v>0</v>
      </c>
      <c r="E11725">
        <f>COUNTIFS($B$2:B11725,B11725)</f>
        <v>235</v>
      </c>
    </row>
    <row r="11726" spans="1:5" x14ac:dyDescent="0.3">
      <c r="A11726" t="s">
        <v>1775</v>
      </c>
      <c r="B11726" t="s">
        <v>37</v>
      </c>
      <c r="C11726">
        <v>1.1000000000000001</v>
      </c>
      <c r="D11726">
        <f t="shared" si="184"/>
        <v>0</v>
      </c>
      <c r="E11726">
        <f>COUNTIFS($B$2:B11726,B11726)</f>
        <v>236</v>
      </c>
    </row>
    <row r="11727" spans="1:5" x14ac:dyDescent="0.3">
      <c r="A11727" t="s">
        <v>1970</v>
      </c>
      <c r="B11727" t="s">
        <v>37</v>
      </c>
      <c r="C11727">
        <v>1.0900000000000001</v>
      </c>
      <c r="D11727">
        <f t="shared" si="184"/>
        <v>0</v>
      </c>
      <c r="E11727">
        <f>COUNTIFS($B$2:B11727,B11727)</f>
        <v>237</v>
      </c>
    </row>
    <row r="11728" spans="1:5" x14ac:dyDescent="0.3">
      <c r="A11728" t="s">
        <v>1961</v>
      </c>
      <c r="B11728" t="s">
        <v>37</v>
      </c>
      <c r="C11728">
        <v>1.0900000000000001</v>
      </c>
      <c r="D11728">
        <f t="shared" si="184"/>
        <v>0</v>
      </c>
      <c r="E11728">
        <f>COUNTIFS($B$2:B11728,B11728)</f>
        <v>238</v>
      </c>
    </row>
    <row r="11729" spans="1:5" x14ac:dyDescent="0.3">
      <c r="A11729" t="s">
        <v>1554</v>
      </c>
      <c r="B11729" t="s">
        <v>37</v>
      </c>
      <c r="C11729">
        <v>1.08</v>
      </c>
      <c r="D11729">
        <f t="shared" si="184"/>
        <v>0</v>
      </c>
      <c r="E11729">
        <f>COUNTIFS($B$2:B11729,B11729)</f>
        <v>239</v>
      </c>
    </row>
    <row r="11730" spans="1:5" x14ac:dyDescent="0.3">
      <c r="A11730" t="s">
        <v>1994</v>
      </c>
      <c r="B11730" t="s">
        <v>37</v>
      </c>
      <c r="C11730">
        <v>1.08</v>
      </c>
      <c r="D11730">
        <f t="shared" si="184"/>
        <v>0</v>
      </c>
      <c r="E11730">
        <f>COUNTIFS($B$2:B11730,B11730)</f>
        <v>240</v>
      </c>
    </row>
    <row r="11731" spans="1:5" x14ac:dyDescent="0.3">
      <c r="A11731" t="s">
        <v>1995</v>
      </c>
      <c r="B11731" t="s">
        <v>37</v>
      </c>
      <c r="C11731">
        <v>1.08</v>
      </c>
      <c r="D11731">
        <f t="shared" si="184"/>
        <v>0</v>
      </c>
      <c r="E11731">
        <f>COUNTIFS($B$2:B11731,B11731)</f>
        <v>241</v>
      </c>
    </row>
    <row r="11732" spans="1:5" x14ac:dyDescent="0.3">
      <c r="A11732" t="s">
        <v>704</v>
      </c>
      <c r="B11732" t="s">
        <v>37</v>
      </c>
      <c r="C11732">
        <v>1.07</v>
      </c>
      <c r="D11732">
        <f t="shared" si="184"/>
        <v>0</v>
      </c>
      <c r="E11732">
        <f>COUNTIFS($B$2:B11732,B11732)</f>
        <v>242</v>
      </c>
    </row>
    <row r="11733" spans="1:5" x14ac:dyDescent="0.3">
      <c r="A11733" t="s">
        <v>1110</v>
      </c>
      <c r="B11733" t="s">
        <v>37</v>
      </c>
      <c r="C11733">
        <v>1.06</v>
      </c>
      <c r="D11733">
        <f t="shared" si="184"/>
        <v>0</v>
      </c>
      <c r="E11733">
        <f>COUNTIFS($B$2:B11733,B11733)</f>
        <v>243</v>
      </c>
    </row>
    <row r="11734" spans="1:5" x14ac:dyDescent="0.3">
      <c r="A11734" t="s">
        <v>2039</v>
      </c>
      <c r="B11734" t="s">
        <v>37</v>
      </c>
      <c r="C11734">
        <v>1.06</v>
      </c>
      <c r="D11734">
        <f t="shared" si="184"/>
        <v>0</v>
      </c>
      <c r="E11734">
        <f>COUNTIFS($B$2:B11734,B11734)</f>
        <v>244</v>
      </c>
    </row>
    <row r="11735" spans="1:5" x14ac:dyDescent="0.3">
      <c r="A11735" t="s">
        <v>2029</v>
      </c>
      <c r="B11735" t="s">
        <v>37</v>
      </c>
      <c r="C11735">
        <v>1.06</v>
      </c>
      <c r="D11735">
        <f t="shared" si="184"/>
        <v>0</v>
      </c>
      <c r="E11735">
        <f>COUNTIFS($B$2:B11735,B11735)</f>
        <v>245</v>
      </c>
    </row>
    <row r="11736" spans="1:5" x14ac:dyDescent="0.3">
      <c r="A11736" t="s">
        <v>916</v>
      </c>
      <c r="B11736" t="s">
        <v>37</v>
      </c>
      <c r="C11736">
        <v>1.06</v>
      </c>
      <c r="D11736">
        <f t="shared" si="184"/>
        <v>0</v>
      </c>
      <c r="E11736">
        <f>COUNTIFS($B$2:B11736,B11736)</f>
        <v>246</v>
      </c>
    </row>
    <row r="11737" spans="1:5" x14ac:dyDescent="0.3">
      <c r="A11737" t="s">
        <v>2044</v>
      </c>
      <c r="B11737" t="s">
        <v>37</v>
      </c>
      <c r="C11737">
        <v>1.05</v>
      </c>
      <c r="D11737">
        <f t="shared" si="184"/>
        <v>0</v>
      </c>
      <c r="E11737">
        <f>COUNTIFS($B$2:B11737,B11737)</f>
        <v>247</v>
      </c>
    </row>
    <row r="11738" spans="1:5" x14ac:dyDescent="0.3">
      <c r="A11738" t="s">
        <v>2046</v>
      </c>
      <c r="B11738" t="s">
        <v>37</v>
      </c>
      <c r="C11738">
        <v>1.05</v>
      </c>
      <c r="D11738">
        <f t="shared" si="184"/>
        <v>0</v>
      </c>
      <c r="E11738">
        <f>COUNTIFS($B$2:B11738,B11738)</f>
        <v>248</v>
      </c>
    </row>
    <row r="11739" spans="1:5" x14ac:dyDescent="0.3">
      <c r="A11739" t="s">
        <v>123</v>
      </c>
      <c r="B11739" t="s">
        <v>37</v>
      </c>
      <c r="C11739">
        <v>1.05</v>
      </c>
      <c r="D11739">
        <f t="shared" si="184"/>
        <v>0</v>
      </c>
      <c r="E11739">
        <f>COUNTIFS($B$2:B11739,B11739)</f>
        <v>249</v>
      </c>
    </row>
    <row r="11740" spans="1:5" x14ac:dyDescent="0.3">
      <c r="A11740" t="s">
        <v>2029</v>
      </c>
      <c r="B11740" t="s">
        <v>37</v>
      </c>
      <c r="C11740">
        <v>1.04</v>
      </c>
      <c r="D11740">
        <f t="shared" si="184"/>
        <v>0</v>
      </c>
      <c r="E11740">
        <f>COUNTIFS($B$2:B11740,B11740)</f>
        <v>250</v>
      </c>
    </row>
    <row r="11741" spans="1:5" x14ac:dyDescent="0.3">
      <c r="A11741" t="s">
        <v>2083</v>
      </c>
      <c r="B11741" t="s">
        <v>37</v>
      </c>
      <c r="C11741">
        <v>1.03</v>
      </c>
      <c r="D11741">
        <f t="shared" si="184"/>
        <v>0</v>
      </c>
      <c r="E11741">
        <f>COUNTIFS($B$2:B11741,B11741)</f>
        <v>251</v>
      </c>
    </row>
    <row r="11742" spans="1:5" x14ac:dyDescent="0.3">
      <c r="A11742" t="s">
        <v>2077</v>
      </c>
      <c r="B11742" t="s">
        <v>37</v>
      </c>
      <c r="C11742">
        <v>1.03</v>
      </c>
      <c r="D11742">
        <f t="shared" si="184"/>
        <v>0</v>
      </c>
      <c r="E11742">
        <f>COUNTIFS($B$2:B11742,B11742)</f>
        <v>252</v>
      </c>
    </row>
    <row r="11743" spans="1:5" x14ac:dyDescent="0.3">
      <c r="A11743" t="s">
        <v>2083</v>
      </c>
      <c r="B11743" t="s">
        <v>37</v>
      </c>
      <c r="C11743">
        <v>1.02</v>
      </c>
      <c r="D11743">
        <f t="shared" si="184"/>
        <v>0</v>
      </c>
      <c r="E11743">
        <f>COUNTIFS($B$2:B11743,B11743)</f>
        <v>253</v>
      </c>
    </row>
    <row r="11744" spans="1:5" x14ac:dyDescent="0.3">
      <c r="A11744" t="s">
        <v>2109</v>
      </c>
      <c r="B11744" t="s">
        <v>37</v>
      </c>
      <c r="C11744">
        <v>1.02</v>
      </c>
      <c r="D11744">
        <f t="shared" si="184"/>
        <v>0</v>
      </c>
      <c r="E11744">
        <f>COUNTIFS($B$2:B11744,B11744)</f>
        <v>254</v>
      </c>
    </row>
    <row r="11745" spans="1:5" x14ac:dyDescent="0.3">
      <c r="A11745">
        <v>1942</v>
      </c>
      <c r="B11745" t="s">
        <v>37</v>
      </c>
      <c r="C11745">
        <v>1</v>
      </c>
      <c r="D11745">
        <f t="shared" si="184"/>
        <v>0</v>
      </c>
      <c r="E11745">
        <f>COUNTIFS($B$2:B11745,B11745)</f>
        <v>255</v>
      </c>
    </row>
    <row r="11746" spans="1:5" x14ac:dyDescent="0.3">
      <c r="A11746" t="s">
        <v>2133</v>
      </c>
      <c r="B11746" t="s">
        <v>37</v>
      </c>
      <c r="C11746">
        <v>1</v>
      </c>
      <c r="D11746">
        <f t="shared" si="184"/>
        <v>0</v>
      </c>
      <c r="E11746">
        <f>COUNTIFS($B$2:B11746,B11746)</f>
        <v>256</v>
      </c>
    </row>
    <row r="11747" spans="1:5" x14ac:dyDescent="0.3">
      <c r="A11747" t="s">
        <v>2153</v>
      </c>
      <c r="B11747" t="s">
        <v>37</v>
      </c>
      <c r="C11747">
        <v>0.99</v>
      </c>
      <c r="D11747">
        <f t="shared" si="184"/>
        <v>0</v>
      </c>
      <c r="E11747">
        <f>COUNTIFS($B$2:B11747,B11747)</f>
        <v>257</v>
      </c>
    </row>
    <row r="11748" spans="1:5" x14ac:dyDescent="0.3">
      <c r="A11748" t="s">
        <v>2175</v>
      </c>
      <c r="B11748" t="s">
        <v>37</v>
      </c>
      <c r="C11748">
        <v>0.98</v>
      </c>
      <c r="D11748">
        <f t="shared" si="184"/>
        <v>0</v>
      </c>
      <c r="E11748">
        <f>COUNTIFS($B$2:B11748,B11748)</f>
        <v>258</v>
      </c>
    </row>
    <row r="11749" spans="1:5" x14ac:dyDescent="0.3">
      <c r="A11749" t="s">
        <v>2191</v>
      </c>
      <c r="B11749" t="s">
        <v>37</v>
      </c>
      <c r="C11749">
        <v>0.97</v>
      </c>
      <c r="D11749">
        <f t="shared" si="184"/>
        <v>0</v>
      </c>
      <c r="E11749">
        <f>COUNTIFS($B$2:B11749,B11749)</f>
        <v>259</v>
      </c>
    </row>
    <row r="11750" spans="1:5" x14ac:dyDescent="0.3">
      <c r="A11750" t="s">
        <v>2198</v>
      </c>
      <c r="B11750" t="s">
        <v>37</v>
      </c>
      <c r="C11750">
        <v>0.96</v>
      </c>
      <c r="D11750">
        <f t="shared" si="184"/>
        <v>0</v>
      </c>
      <c r="E11750">
        <f>COUNTIFS($B$2:B11750,B11750)</f>
        <v>260</v>
      </c>
    </row>
    <row r="11751" spans="1:5" x14ac:dyDescent="0.3">
      <c r="A11751" t="s">
        <v>525</v>
      </c>
      <c r="B11751" t="s">
        <v>37</v>
      </c>
      <c r="C11751">
        <v>0.96</v>
      </c>
      <c r="D11751">
        <f t="shared" si="184"/>
        <v>0</v>
      </c>
      <c r="E11751">
        <f>COUNTIFS($B$2:B11751,B11751)</f>
        <v>261</v>
      </c>
    </row>
    <row r="11752" spans="1:5" x14ac:dyDescent="0.3">
      <c r="A11752" t="s">
        <v>2210</v>
      </c>
      <c r="B11752" t="s">
        <v>37</v>
      </c>
      <c r="C11752">
        <v>0.96</v>
      </c>
      <c r="D11752">
        <f t="shared" si="184"/>
        <v>0</v>
      </c>
      <c r="E11752">
        <f>COUNTIFS($B$2:B11752,B11752)</f>
        <v>262</v>
      </c>
    </row>
    <row r="11753" spans="1:5" x14ac:dyDescent="0.3">
      <c r="A11753" t="s">
        <v>2193</v>
      </c>
      <c r="B11753" t="s">
        <v>37</v>
      </c>
      <c r="C11753">
        <v>0.96</v>
      </c>
      <c r="D11753">
        <f t="shared" si="184"/>
        <v>0</v>
      </c>
      <c r="E11753">
        <f>COUNTIFS($B$2:B11753,B11753)</f>
        <v>263</v>
      </c>
    </row>
    <row r="11754" spans="1:5" x14ac:dyDescent="0.3">
      <c r="A11754" t="s">
        <v>2234</v>
      </c>
      <c r="B11754" t="s">
        <v>37</v>
      </c>
      <c r="C11754">
        <v>0.95</v>
      </c>
      <c r="D11754">
        <f t="shared" si="184"/>
        <v>0</v>
      </c>
      <c r="E11754">
        <f>COUNTIFS($B$2:B11754,B11754)</f>
        <v>264</v>
      </c>
    </row>
    <row r="11755" spans="1:5" x14ac:dyDescent="0.3">
      <c r="A11755" t="s">
        <v>2237</v>
      </c>
      <c r="B11755" t="s">
        <v>37</v>
      </c>
      <c r="C11755">
        <v>0.95</v>
      </c>
      <c r="D11755">
        <f t="shared" si="184"/>
        <v>0</v>
      </c>
      <c r="E11755">
        <f>COUNTIFS($B$2:B11755,B11755)</f>
        <v>265</v>
      </c>
    </row>
    <row r="11756" spans="1:5" x14ac:dyDescent="0.3">
      <c r="A11756" t="s">
        <v>1442</v>
      </c>
      <c r="B11756" t="s">
        <v>37</v>
      </c>
      <c r="C11756">
        <v>0.95</v>
      </c>
      <c r="D11756">
        <f t="shared" si="184"/>
        <v>0</v>
      </c>
      <c r="E11756">
        <f>COUNTIFS($B$2:B11756,B11756)</f>
        <v>266</v>
      </c>
    </row>
    <row r="11757" spans="1:5" x14ac:dyDescent="0.3">
      <c r="A11757" t="s">
        <v>2238</v>
      </c>
      <c r="B11757" t="s">
        <v>37</v>
      </c>
      <c r="C11757">
        <v>0.94</v>
      </c>
      <c r="D11757">
        <f t="shared" si="184"/>
        <v>0</v>
      </c>
      <c r="E11757">
        <f>COUNTIFS($B$2:B11757,B11757)</f>
        <v>267</v>
      </c>
    </row>
    <row r="11758" spans="1:5" x14ac:dyDescent="0.3">
      <c r="A11758" t="s">
        <v>2244</v>
      </c>
      <c r="B11758" t="s">
        <v>37</v>
      </c>
      <c r="C11758">
        <v>0.94</v>
      </c>
      <c r="D11758">
        <f t="shared" si="184"/>
        <v>0</v>
      </c>
      <c r="E11758">
        <f>COUNTIFS($B$2:B11758,B11758)</f>
        <v>268</v>
      </c>
    </row>
    <row r="11759" spans="1:5" x14ac:dyDescent="0.3">
      <c r="A11759" t="s">
        <v>2241</v>
      </c>
      <c r="B11759" t="s">
        <v>37</v>
      </c>
      <c r="C11759">
        <v>0.94</v>
      </c>
      <c r="D11759">
        <f t="shared" si="184"/>
        <v>0</v>
      </c>
      <c r="E11759">
        <f>COUNTIFS($B$2:B11759,B11759)</f>
        <v>269</v>
      </c>
    </row>
    <row r="11760" spans="1:5" x14ac:dyDescent="0.3">
      <c r="A11760" t="s">
        <v>2279</v>
      </c>
      <c r="B11760" t="s">
        <v>37</v>
      </c>
      <c r="C11760">
        <v>0.93</v>
      </c>
      <c r="D11760">
        <f t="shared" si="184"/>
        <v>0</v>
      </c>
      <c r="E11760">
        <f>COUNTIFS($B$2:B11760,B11760)</f>
        <v>270</v>
      </c>
    </row>
    <row r="11761" spans="1:5" x14ac:dyDescent="0.3">
      <c r="A11761" t="s">
        <v>2273</v>
      </c>
      <c r="B11761" t="s">
        <v>37</v>
      </c>
      <c r="C11761">
        <v>0.93</v>
      </c>
      <c r="D11761">
        <f t="shared" si="184"/>
        <v>0</v>
      </c>
      <c r="E11761">
        <f>COUNTIFS($B$2:B11761,B11761)</f>
        <v>271</v>
      </c>
    </row>
    <row r="11762" spans="1:5" x14ac:dyDescent="0.3">
      <c r="A11762" t="s">
        <v>593</v>
      </c>
      <c r="B11762" t="s">
        <v>37</v>
      </c>
      <c r="C11762">
        <v>0.93</v>
      </c>
      <c r="D11762">
        <f t="shared" si="184"/>
        <v>0</v>
      </c>
      <c r="E11762">
        <f>COUNTIFS($B$2:B11762,B11762)</f>
        <v>272</v>
      </c>
    </row>
    <row r="11763" spans="1:5" x14ac:dyDescent="0.3">
      <c r="A11763" t="s">
        <v>2273</v>
      </c>
      <c r="B11763" t="s">
        <v>37</v>
      </c>
      <c r="C11763">
        <v>0.91</v>
      </c>
      <c r="D11763">
        <f t="shared" si="184"/>
        <v>0</v>
      </c>
      <c r="E11763">
        <f>COUNTIFS($B$2:B11763,B11763)</f>
        <v>273</v>
      </c>
    </row>
    <row r="11764" spans="1:5" x14ac:dyDescent="0.3">
      <c r="A11764" t="s">
        <v>489</v>
      </c>
      <c r="B11764" t="s">
        <v>37</v>
      </c>
      <c r="C11764">
        <v>0.9</v>
      </c>
      <c r="D11764">
        <f t="shared" si="184"/>
        <v>0</v>
      </c>
      <c r="E11764">
        <f>COUNTIFS($B$2:B11764,B11764)</f>
        <v>274</v>
      </c>
    </row>
    <row r="11765" spans="1:5" x14ac:dyDescent="0.3">
      <c r="A11765" t="s">
        <v>1456</v>
      </c>
      <c r="B11765" t="s">
        <v>37</v>
      </c>
      <c r="C11765">
        <v>0.9</v>
      </c>
      <c r="D11765">
        <f t="shared" si="184"/>
        <v>0</v>
      </c>
      <c r="E11765">
        <f>COUNTIFS($B$2:B11765,B11765)</f>
        <v>275</v>
      </c>
    </row>
    <row r="11766" spans="1:5" x14ac:dyDescent="0.3">
      <c r="A11766" t="s">
        <v>2330</v>
      </c>
      <c r="B11766" t="s">
        <v>37</v>
      </c>
      <c r="C11766">
        <v>0.9</v>
      </c>
      <c r="D11766">
        <f t="shared" si="184"/>
        <v>0</v>
      </c>
      <c r="E11766">
        <f>COUNTIFS($B$2:B11766,B11766)</f>
        <v>276</v>
      </c>
    </row>
    <row r="11767" spans="1:5" x14ac:dyDescent="0.3">
      <c r="A11767" t="s">
        <v>408</v>
      </c>
      <c r="B11767" t="s">
        <v>37</v>
      </c>
      <c r="C11767">
        <v>0.9</v>
      </c>
      <c r="D11767">
        <f t="shared" si="184"/>
        <v>0</v>
      </c>
      <c r="E11767">
        <f>COUNTIFS($B$2:B11767,B11767)</f>
        <v>277</v>
      </c>
    </row>
    <row r="11768" spans="1:5" x14ac:dyDescent="0.3">
      <c r="A11768" t="s">
        <v>2351</v>
      </c>
      <c r="B11768" t="s">
        <v>37</v>
      </c>
      <c r="C11768">
        <v>0.89</v>
      </c>
      <c r="D11768">
        <f t="shared" si="184"/>
        <v>0</v>
      </c>
      <c r="E11768">
        <f>COUNTIFS($B$2:B11768,B11768)</f>
        <v>278</v>
      </c>
    </row>
    <row r="11769" spans="1:5" x14ac:dyDescent="0.3">
      <c r="A11769" t="s">
        <v>172</v>
      </c>
      <c r="B11769" t="s">
        <v>37</v>
      </c>
      <c r="C11769">
        <v>0.89</v>
      </c>
      <c r="D11769">
        <f t="shared" si="184"/>
        <v>0</v>
      </c>
      <c r="E11769">
        <f>COUNTIFS($B$2:B11769,B11769)</f>
        <v>279</v>
      </c>
    </row>
    <row r="11770" spans="1:5" x14ac:dyDescent="0.3">
      <c r="A11770" t="s">
        <v>2355</v>
      </c>
      <c r="B11770" t="s">
        <v>37</v>
      </c>
      <c r="C11770">
        <v>0.89</v>
      </c>
      <c r="D11770">
        <f t="shared" si="184"/>
        <v>0</v>
      </c>
      <c r="E11770">
        <f>COUNTIFS($B$2:B11770,B11770)</f>
        <v>280</v>
      </c>
    </row>
    <row r="11771" spans="1:5" x14ac:dyDescent="0.3">
      <c r="A11771" t="s">
        <v>2344</v>
      </c>
      <c r="B11771" t="s">
        <v>37</v>
      </c>
      <c r="C11771">
        <v>0.89</v>
      </c>
      <c r="D11771">
        <f t="shared" si="184"/>
        <v>0</v>
      </c>
      <c r="E11771">
        <f>COUNTIFS($B$2:B11771,B11771)</f>
        <v>281</v>
      </c>
    </row>
    <row r="11772" spans="1:5" x14ac:dyDescent="0.3">
      <c r="A11772" t="s">
        <v>2376</v>
      </c>
      <c r="B11772" t="s">
        <v>37</v>
      </c>
      <c r="C11772">
        <v>0.88</v>
      </c>
      <c r="D11772">
        <f t="shared" si="184"/>
        <v>0</v>
      </c>
      <c r="E11772">
        <f>COUNTIFS($B$2:B11772,B11772)</f>
        <v>282</v>
      </c>
    </row>
    <row r="11773" spans="1:5" x14ac:dyDescent="0.3">
      <c r="A11773" t="s">
        <v>81</v>
      </c>
      <c r="B11773" t="s">
        <v>37</v>
      </c>
      <c r="C11773">
        <v>0.88</v>
      </c>
      <c r="D11773">
        <f t="shared" si="184"/>
        <v>0</v>
      </c>
      <c r="E11773">
        <f>COUNTIFS($B$2:B11773,B11773)</f>
        <v>283</v>
      </c>
    </row>
    <row r="11774" spans="1:5" x14ac:dyDescent="0.3">
      <c r="A11774" t="s">
        <v>2370</v>
      </c>
      <c r="B11774" t="s">
        <v>37</v>
      </c>
      <c r="C11774">
        <v>0.88</v>
      </c>
      <c r="D11774">
        <f t="shared" si="184"/>
        <v>0</v>
      </c>
      <c r="E11774">
        <f>COUNTIFS($B$2:B11774,B11774)</f>
        <v>284</v>
      </c>
    </row>
    <row r="11775" spans="1:5" x14ac:dyDescent="0.3">
      <c r="A11775" t="s">
        <v>2383</v>
      </c>
      <c r="B11775" t="s">
        <v>37</v>
      </c>
      <c r="C11775">
        <v>0.88</v>
      </c>
      <c r="D11775">
        <f t="shared" si="184"/>
        <v>0</v>
      </c>
      <c r="E11775">
        <f>COUNTIFS($B$2:B11775,B11775)</f>
        <v>285</v>
      </c>
    </row>
    <row r="11776" spans="1:5" x14ac:dyDescent="0.3">
      <c r="A11776" t="s">
        <v>2386</v>
      </c>
      <c r="B11776" t="s">
        <v>37</v>
      </c>
      <c r="C11776">
        <v>0.87</v>
      </c>
      <c r="D11776">
        <f t="shared" si="184"/>
        <v>0</v>
      </c>
      <c r="E11776">
        <f>COUNTIFS($B$2:B11776,B11776)</f>
        <v>286</v>
      </c>
    </row>
    <row r="11777" spans="1:5" x14ac:dyDescent="0.3">
      <c r="A11777" t="s">
        <v>1328</v>
      </c>
      <c r="B11777" t="s">
        <v>37</v>
      </c>
      <c r="C11777">
        <v>0.87</v>
      </c>
      <c r="D11777">
        <f t="shared" si="184"/>
        <v>0</v>
      </c>
      <c r="E11777">
        <f>COUNTIFS($B$2:B11777,B11777)</f>
        <v>287</v>
      </c>
    </row>
    <row r="11778" spans="1:5" x14ac:dyDescent="0.3">
      <c r="A11778" t="s">
        <v>2392</v>
      </c>
      <c r="B11778" t="s">
        <v>37</v>
      </c>
      <c r="C11778">
        <v>0.87</v>
      </c>
      <c r="D11778">
        <f t="shared" si="184"/>
        <v>0</v>
      </c>
      <c r="E11778">
        <f>COUNTIFS($B$2:B11778,B11778)</f>
        <v>288</v>
      </c>
    </row>
    <row r="11779" spans="1:5" x14ac:dyDescent="0.3">
      <c r="A11779" t="s">
        <v>2279</v>
      </c>
      <c r="B11779" t="s">
        <v>37</v>
      </c>
      <c r="C11779">
        <v>0.87</v>
      </c>
      <c r="D11779">
        <f t="shared" si="184"/>
        <v>0</v>
      </c>
      <c r="E11779">
        <f>COUNTIFS($B$2:B11779,B11779)</f>
        <v>289</v>
      </c>
    </row>
    <row r="11780" spans="1:5" x14ac:dyDescent="0.3">
      <c r="A11780" t="s">
        <v>2039</v>
      </c>
      <c r="B11780" t="s">
        <v>37</v>
      </c>
      <c r="C11780">
        <v>0.87</v>
      </c>
      <c r="D11780">
        <f t="shared" si="184"/>
        <v>0</v>
      </c>
      <c r="E11780">
        <f>COUNTIFS($B$2:B11780,B11780)</f>
        <v>290</v>
      </c>
    </row>
    <row r="11781" spans="1:5" x14ac:dyDescent="0.3">
      <c r="A11781" t="s">
        <v>2410</v>
      </c>
      <c r="B11781" t="s">
        <v>37</v>
      </c>
      <c r="C11781">
        <v>0.87</v>
      </c>
      <c r="D11781">
        <f t="shared" si="184"/>
        <v>0</v>
      </c>
      <c r="E11781">
        <f>COUNTIFS($B$2:B11781,B11781)</f>
        <v>291</v>
      </c>
    </row>
    <row r="11782" spans="1:5" x14ac:dyDescent="0.3">
      <c r="A11782" t="s">
        <v>2330</v>
      </c>
      <c r="B11782" t="s">
        <v>37</v>
      </c>
      <c r="C11782">
        <v>0.87</v>
      </c>
      <c r="D11782">
        <f t="shared" si="184"/>
        <v>0</v>
      </c>
      <c r="E11782">
        <f>COUNTIFS($B$2:B11782,B11782)</f>
        <v>292</v>
      </c>
    </row>
    <row r="11783" spans="1:5" x14ac:dyDescent="0.3">
      <c r="A11783" t="s">
        <v>2457</v>
      </c>
      <c r="B11783" t="s">
        <v>37</v>
      </c>
      <c r="C11783">
        <v>0.85</v>
      </c>
      <c r="D11783">
        <f t="shared" ref="D11783:D11846" si="185">IF(E11783&lt;5,E11783,0)</f>
        <v>0</v>
      </c>
      <c r="E11783">
        <f>COUNTIFS($B$2:B11783,B11783)</f>
        <v>293</v>
      </c>
    </row>
    <row r="11784" spans="1:5" x14ac:dyDescent="0.3">
      <c r="A11784" t="s">
        <v>2234</v>
      </c>
      <c r="B11784" t="s">
        <v>37</v>
      </c>
      <c r="C11784">
        <v>0.85</v>
      </c>
      <c r="D11784">
        <f t="shared" si="185"/>
        <v>0</v>
      </c>
      <c r="E11784">
        <f>COUNTIFS($B$2:B11784,B11784)</f>
        <v>294</v>
      </c>
    </row>
    <row r="11785" spans="1:5" x14ac:dyDescent="0.3">
      <c r="A11785" t="s">
        <v>2210</v>
      </c>
      <c r="B11785" t="s">
        <v>37</v>
      </c>
      <c r="C11785">
        <v>0.84</v>
      </c>
      <c r="D11785">
        <f t="shared" si="185"/>
        <v>0</v>
      </c>
      <c r="E11785">
        <f>COUNTIFS($B$2:B11785,B11785)</f>
        <v>295</v>
      </c>
    </row>
    <row r="11786" spans="1:5" x14ac:dyDescent="0.3">
      <c r="A11786" t="s">
        <v>2483</v>
      </c>
      <c r="B11786" t="s">
        <v>37</v>
      </c>
      <c r="C11786">
        <v>0.83</v>
      </c>
      <c r="D11786">
        <f t="shared" si="185"/>
        <v>0</v>
      </c>
      <c r="E11786">
        <f>COUNTIFS($B$2:B11786,B11786)</f>
        <v>296</v>
      </c>
    </row>
    <row r="11787" spans="1:5" x14ac:dyDescent="0.3">
      <c r="A11787" t="s">
        <v>2478</v>
      </c>
      <c r="B11787" t="s">
        <v>37</v>
      </c>
      <c r="C11787">
        <v>0.83</v>
      </c>
      <c r="D11787">
        <f t="shared" si="185"/>
        <v>0</v>
      </c>
      <c r="E11787">
        <f>COUNTIFS($B$2:B11787,B11787)</f>
        <v>297</v>
      </c>
    </row>
    <row r="11788" spans="1:5" x14ac:dyDescent="0.3">
      <c r="A11788" t="s">
        <v>2479</v>
      </c>
      <c r="B11788" t="s">
        <v>37</v>
      </c>
      <c r="C11788">
        <v>0.83</v>
      </c>
      <c r="D11788">
        <f t="shared" si="185"/>
        <v>0</v>
      </c>
      <c r="E11788">
        <f>COUNTIFS($B$2:B11788,B11788)</f>
        <v>298</v>
      </c>
    </row>
    <row r="11789" spans="1:5" x14ac:dyDescent="0.3">
      <c r="A11789" t="s">
        <v>528</v>
      </c>
      <c r="B11789" t="s">
        <v>37</v>
      </c>
      <c r="C11789">
        <v>0.82</v>
      </c>
      <c r="D11789">
        <f t="shared" si="185"/>
        <v>0</v>
      </c>
      <c r="E11789">
        <f>COUNTIFS($B$2:B11789,B11789)</f>
        <v>299</v>
      </c>
    </row>
    <row r="11790" spans="1:5" x14ac:dyDescent="0.3">
      <c r="A11790" t="s">
        <v>2516</v>
      </c>
      <c r="B11790" t="s">
        <v>37</v>
      </c>
      <c r="C11790">
        <v>0.82</v>
      </c>
      <c r="D11790">
        <f t="shared" si="185"/>
        <v>0</v>
      </c>
      <c r="E11790">
        <f>COUNTIFS($B$2:B11790,B11790)</f>
        <v>300</v>
      </c>
    </row>
    <row r="11791" spans="1:5" x14ac:dyDescent="0.3">
      <c r="A11791" t="s">
        <v>70</v>
      </c>
      <c r="B11791" t="s">
        <v>37</v>
      </c>
      <c r="C11791">
        <v>0.82</v>
      </c>
      <c r="D11791">
        <f t="shared" si="185"/>
        <v>0</v>
      </c>
      <c r="E11791">
        <f>COUNTIFS($B$2:B11791,B11791)</f>
        <v>301</v>
      </c>
    </row>
    <row r="11792" spans="1:5" x14ac:dyDescent="0.3">
      <c r="A11792" t="s">
        <v>1346</v>
      </c>
      <c r="B11792" t="s">
        <v>37</v>
      </c>
      <c r="C11792">
        <v>0.81</v>
      </c>
      <c r="D11792">
        <f t="shared" si="185"/>
        <v>0</v>
      </c>
      <c r="E11792">
        <f>COUNTIFS($B$2:B11792,B11792)</f>
        <v>302</v>
      </c>
    </row>
    <row r="11793" spans="1:5" x14ac:dyDescent="0.3">
      <c r="A11793" t="s">
        <v>2553</v>
      </c>
      <c r="B11793" t="s">
        <v>37</v>
      </c>
      <c r="C11793">
        <v>0.8</v>
      </c>
      <c r="D11793">
        <f t="shared" si="185"/>
        <v>0</v>
      </c>
      <c r="E11793">
        <f>COUNTIFS($B$2:B11793,B11793)</f>
        <v>303</v>
      </c>
    </row>
    <row r="11794" spans="1:5" x14ac:dyDescent="0.3">
      <c r="A11794" t="s">
        <v>2558</v>
      </c>
      <c r="B11794" t="s">
        <v>37</v>
      </c>
      <c r="C11794">
        <v>0.8</v>
      </c>
      <c r="D11794">
        <f t="shared" si="185"/>
        <v>0</v>
      </c>
      <c r="E11794">
        <f>COUNTIFS($B$2:B11794,B11794)</f>
        <v>304</v>
      </c>
    </row>
    <row r="11795" spans="1:5" x14ac:dyDescent="0.3">
      <c r="A11795" t="s">
        <v>1851</v>
      </c>
      <c r="B11795" t="s">
        <v>37</v>
      </c>
      <c r="C11795">
        <v>0.79</v>
      </c>
      <c r="D11795">
        <f t="shared" si="185"/>
        <v>0</v>
      </c>
      <c r="E11795">
        <f>COUNTIFS($B$2:B11795,B11795)</f>
        <v>305</v>
      </c>
    </row>
    <row r="11796" spans="1:5" x14ac:dyDescent="0.3">
      <c r="A11796" t="s">
        <v>2597</v>
      </c>
      <c r="B11796" t="s">
        <v>37</v>
      </c>
      <c r="C11796">
        <v>0.78</v>
      </c>
      <c r="D11796">
        <f t="shared" si="185"/>
        <v>0</v>
      </c>
      <c r="E11796">
        <f>COUNTIFS($B$2:B11796,B11796)</f>
        <v>306</v>
      </c>
    </row>
    <row r="11797" spans="1:5" x14ac:dyDescent="0.3">
      <c r="A11797" t="s">
        <v>2600</v>
      </c>
      <c r="B11797" t="s">
        <v>37</v>
      </c>
      <c r="C11797">
        <v>0.78</v>
      </c>
      <c r="D11797">
        <f t="shared" si="185"/>
        <v>0</v>
      </c>
      <c r="E11797">
        <f>COUNTIFS($B$2:B11797,B11797)</f>
        <v>307</v>
      </c>
    </row>
    <row r="11798" spans="1:5" x14ac:dyDescent="0.3">
      <c r="A11798" t="s">
        <v>528</v>
      </c>
      <c r="B11798" t="s">
        <v>37</v>
      </c>
      <c r="C11798">
        <v>0.78</v>
      </c>
      <c r="D11798">
        <f t="shared" si="185"/>
        <v>0</v>
      </c>
      <c r="E11798">
        <f>COUNTIFS($B$2:B11798,B11798)</f>
        <v>308</v>
      </c>
    </row>
    <row r="11799" spans="1:5" x14ac:dyDescent="0.3">
      <c r="A11799" t="s">
        <v>2615</v>
      </c>
      <c r="B11799" t="s">
        <v>37</v>
      </c>
      <c r="C11799">
        <v>0.78</v>
      </c>
      <c r="D11799">
        <f t="shared" si="185"/>
        <v>0</v>
      </c>
      <c r="E11799">
        <f>COUNTIFS($B$2:B11799,B11799)</f>
        <v>309</v>
      </c>
    </row>
    <row r="11800" spans="1:5" x14ac:dyDescent="0.3">
      <c r="A11800" t="s">
        <v>2617</v>
      </c>
      <c r="B11800" t="s">
        <v>37</v>
      </c>
      <c r="C11800">
        <v>0.77</v>
      </c>
      <c r="D11800">
        <f t="shared" si="185"/>
        <v>0</v>
      </c>
      <c r="E11800">
        <f>COUNTIFS($B$2:B11800,B11800)</f>
        <v>310</v>
      </c>
    </row>
    <row r="11801" spans="1:5" x14ac:dyDescent="0.3">
      <c r="A11801" t="s">
        <v>2643</v>
      </c>
      <c r="B11801" t="s">
        <v>37</v>
      </c>
      <c r="C11801">
        <v>0.77</v>
      </c>
      <c r="D11801">
        <f t="shared" si="185"/>
        <v>0</v>
      </c>
      <c r="E11801">
        <f>COUNTIFS($B$2:B11801,B11801)</f>
        <v>311</v>
      </c>
    </row>
    <row r="11802" spans="1:5" x14ac:dyDescent="0.3">
      <c r="A11802" t="s">
        <v>2626</v>
      </c>
      <c r="B11802" t="s">
        <v>37</v>
      </c>
      <c r="C11802">
        <v>0.77</v>
      </c>
      <c r="D11802">
        <f t="shared" si="185"/>
        <v>0</v>
      </c>
      <c r="E11802">
        <f>COUNTIFS($B$2:B11802,B11802)</f>
        <v>312</v>
      </c>
    </row>
    <row r="11803" spans="1:5" x14ac:dyDescent="0.3">
      <c r="A11803" t="s">
        <v>2641</v>
      </c>
      <c r="B11803" t="s">
        <v>37</v>
      </c>
      <c r="C11803">
        <v>0.77</v>
      </c>
      <c r="D11803">
        <f t="shared" si="185"/>
        <v>0</v>
      </c>
      <c r="E11803">
        <f>COUNTIFS($B$2:B11803,B11803)</f>
        <v>313</v>
      </c>
    </row>
    <row r="11804" spans="1:5" x14ac:dyDescent="0.3">
      <c r="A11804" t="s">
        <v>2618</v>
      </c>
      <c r="B11804" t="s">
        <v>37</v>
      </c>
      <c r="C11804">
        <v>0.77</v>
      </c>
      <c r="D11804">
        <f t="shared" si="185"/>
        <v>0</v>
      </c>
      <c r="E11804">
        <f>COUNTIFS($B$2:B11804,B11804)</f>
        <v>314</v>
      </c>
    </row>
    <row r="11805" spans="1:5" x14ac:dyDescent="0.3">
      <c r="A11805" t="s">
        <v>2673</v>
      </c>
      <c r="B11805" t="s">
        <v>37</v>
      </c>
      <c r="C11805">
        <v>0.76</v>
      </c>
      <c r="D11805">
        <f t="shared" si="185"/>
        <v>0</v>
      </c>
      <c r="E11805">
        <f>COUNTIFS($B$2:B11805,B11805)</f>
        <v>315</v>
      </c>
    </row>
    <row r="11806" spans="1:5" x14ac:dyDescent="0.3">
      <c r="A11806" t="s">
        <v>2667</v>
      </c>
      <c r="B11806" t="s">
        <v>37</v>
      </c>
      <c r="C11806">
        <v>0.76</v>
      </c>
      <c r="D11806">
        <f t="shared" si="185"/>
        <v>0</v>
      </c>
      <c r="E11806">
        <f>COUNTIFS($B$2:B11806,B11806)</f>
        <v>316</v>
      </c>
    </row>
    <row r="11807" spans="1:5" x14ac:dyDescent="0.3">
      <c r="A11807" t="s">
        <v>2679</v>
      </c>
      <c r="B11807" t="s">
        <v>37</v>
      </c>
      <c r="C11807">
        <v>0.76</v>
      </c>
      <c r="D11807">
        <f t="shared" si="185"/>
        <v>0</v>
      </c>
      <c r="E11807">
        <f>COUNTIFS($B$2:B11807,B11807)</f>
        <v>317</v>
      </c>
    </row>
    <row r="11808" spans="1:5" x14ac:dyDescent="0.3">
      <c r="A11808" t="s">
        <v>2669</v>
      </c>
      <c r="B11808" t="s">
        <v>37</v>
      </c>
      <c r="C11808">
        <v>0.76</v>
      </c>
      <c r="D11808">
        <f t="shared" si="185"/>
        <v>0</v>
      </c>
      <c r="E11808">
        <f>COUNTIFS($B$2:B11808,B11808)</f>
        <v>318</v>
      </c>
    </row>
    <row r="11809" spans="1:5" x14ac:dyDescent="0.3">
      <c r="A11809" t="s">
        <v>2237</v>
      </c>
      <c r="B11809" t="s">
        <v>37</v>
      </c>
      <c r="C11809">
        <v>0.76</v>
      </c>
      <c r="D11809">
        <f t="shared" si="185"/>
        <v>0</v>
      </c>
      <c r="E11809">
        <f>COUNTIFS($B$2:B11809,B11809)</f>
        <v>319</v>
      </c>
    </row>
    <row r="11810" spans="1:5" x14ac:dyDescent="0.3">
      <c r="A11810" t="s">
        <v>956</v>
      </c>
      <c r="B11810" t="s">
        <v>37</v>
      </c>
      <c r="C11810">
        <v>0.76</v>
      </c>
      <c r="D11810">
        <f t="shared" si="185"/>
        <v>0</v>
      </c>
      <c r="E11810">
        <f>COUNTIFS($B$2:B11810,B11810)</f>
        <v>320</v>
      </c>
    </row>
    <row r="11811" spans="1:5" x14ac:dyDescent="0.3">
      <c r="A11811" t="s">
        <v>2479</v>
      </c>
      <c r="B11811" t="s">
        <v>37</v>
      </c>
      <c r="C11811">
        <v>0.76</v>
      </c>
      <c r="D11811">
        <f t="shared" si="185"/>
        <v>0</v>
      </c>
      <c r="E11811">
        <f>COUNTIFS($B$2:B11811,B11811)</f>
        <v>321</v>
      </c>
    </row>
    <row r="11812" spans="1:5" x14ac:dyDescent="0.3">
      <c r="A11812" t="s">
        <v>1419</v>
      </c>
      <c r="B11812" t="s">
        <v>37</v>
      </c>
      <c r="C11812">
        <v>0.76</v>
      </c>
      <c r="D11812">
        <f t="shared" si="185"/>
        <v>0</v>
      </c>
      <c r="E11812">
        <f>COUNTIFS($B$2:B11812,B11812)</f>
        <v>322</v>
      </c>
    </row>
    <row r="11813" spans="1:5" x14ac:dyDescent="0.3">
      <c r="A11813" t="s">
        <v>2696</v>
      </c>
      <c r="B11813" t="s">
        <v>37</v>
      </c>
      <c r="C11813">
        <v>0.75</v>
      </c>
      <c r="D11813">
        <f t="shared" si="185"/>
        <v>0</v>
      </c>
      <c r="E11813">
        <f>COUNTIFS($B$2:B11813,B11813)</f>
        <v>323</v>
      </c>
    </row>
    <row r="11814" spans="1:5" x14ac:dyDescent="0.3">
      <c r="A11814" t="s">
        <v>2710</v>
      </c>
      <c r="B11814" t="s">
        <v>37</v>
      </c>
      <c r="C11814">
        <v>0.75</v>
      </c>
      <c r="D11814">
        <f t="shared" si="185"/>
        <v>0</v>
      </c>
      <c r="E11814">
        <f>COUNTIFS($B$2:B11814,B11814)</f>
        <v>324</v>
      </c>
    </row>
    <row r="11815" spans="1:5" x14ac:dyDescent="0.3">
      <c r="A11815" t="s">
        <v>2679</v>
      </c>
      <c r="B11815" t="s">
        <v>37</v>
      </c>
      <c r="C11815">
        <v>0.75</v>
      </c>
      <c r="D11815">
        <f t="shared" si="185"/>
        <v>0</v>
      </c>
      <c r="E11815">
        <f>COUNTIFS($B$2:B11815,B11815)</f>
        <v>325</v>
      </c>
    </row>
    <row r="11816" spans="1:5" x14ac:dyDescent="0.3">
      <c r="A11816" t="s">
        <v>2687</v>
      </c>
      <c r="B11816" t="s">
        <v>37</v>
      </c>
      <c r="C11816">
        <v>0.75</v>
      </c>
      <c r="D11816">
        <f t="shared" si="185"/>
        <v>0</v>
      </c>
      <c r="E11816">
        <f>COUNTIFS($B$2:B11816,B11816)</f>
        <v>326</v>
      </c>
    </row>
    <row r="11817" spans="1:5" x14ac:dyDescent="0.3">
      <c r="A11817" t="s">
        <v>2727</v>
      </c>
      <c r="B11817" t="s">
        <v>37</v>
      </c>
      <c r="C11817">
        <v>0.74</v>
      </c>
      <c r="D11817">
        <f t="shared" si="185"/>
        <v>0</v>
      </c>
      <c r="E11817">
        <f>COUNTIFS($B$2:B11817,B11817)</f>
        <v>327</v>
      </c>
    </row>
    <row r="11818" spans="1:5" x14ac:dyDescent="0.3">
      <c r="A11818" t="s">
        <v>1020</v>
      </c>
      <c r="B11818" t="s">
        <v>37</v>
      </c>
      <c r="C11818">
        <v>0.74</v>
      </c>
      <c r="D11818">
        <f t="shared" si="185"/>
        <v>0</v>
      </c>
      <c r="E11818">
        <f>COUNTIFS($B$2:B11818,B11818)</f>
        <v>328</v>
      </c>
    </row>
    <row r="11819" spans="1:5" x14ac:dyDescent="0.3">
      <c r="A11819" t="s">
        <v>2410</v>
      </c>
      <c r="B11819" t="s">
        <v>37</v>
      </c>
      <c r="C11819">
        <v>0.74</v>
      </c>
      <c r="D11819">
        <f t="shared" si="185"/>
        <v>0</v>
      </c>
      <c r="E11819">
        <f>COUNTIFS($B$2:B11819,B11819)</f>
        <v>329</v>
      </c>
    </row>
    <row r="11820" spans="1:5" x14ac:dyDescent="0.3">
      <c r="A11820" t="s">
        <v>2749</v>
      </c>
      <c r="B11820" t="s">
        <v>37</v>
      </c>
      <c r="C11820">
        <v>0.73</v>
      </c>
      <c r="D11820">
        <f t="shared" si="185"/>
        <v>0</v>
      </c>
      <c r="E11820">
        <f>COUNTIFS($B$2:B11820,B11820)</f>
        <v>330</v>
      </c>
    </row>
    <row r="11821" spans="1:5" x14ac:dyDescent="0.3">
      <c r="A11821" t="s">
        <v>2077</v>
      </c>
      <c r="B11821" t="s">
        <v>37</v>
      </c>
      <c r="C11821">
        <v>0.73</v>
      </c>
      <c r="D11821">
        <f t="shared" si="185"/>
        <v>0</v>
      </c>
      <c r="E11821">
        <f>COUNTIFS($B$2:B11821,B11821)</f>
        <v>331</v>
      </c>
    </row>
    <row r="11822" spans="1:5" x14ac:dyDescent="0.3">
      <c r="A11822" t="s">
        <v>2769</v>
      </c>
      <c r="B11822" t="s">
        <v>37</v>
      </c>
      <c r="C11822">
        <v>0.72</v>
      </c>
      <c r="D11822">
        <f t="shared" si="185"/>
        <v>0</v>
      </c>
      <c r="E11822">
        <f>COUNTIFS($B$2:B11822,B11822)</f>
        <v>332</v>
      </c>
    </row>
    <row r="11823" spans="1:5" x14ac:dyDescent="0.3">
      <c r="A11823" t="s">
        <v>489</v>
      </c>
      <c r="B11823" t="s">
        <v>37</v>
      </c>
      <c r="C11823">
        <v>0.72</v>
      </c>
      <c r="D11823">
        <f t="shared" si="185"/>
        <v>0</v>
      </c>
      <c r="E11823">
        <f>COUNTIFS($B$2:B11823,B11823)</f>
        <v>333</v>
      </c>
    </row>
    <row r="11824" spans="1:5" x14ac:dyDescent="0.3">
      <c r="A11824" t="s">
        <v>1560</v>
      </c>
      <c r="B11824" t="s">
        <v>37</v>
      </c>
      <c r="C11824">
        <v>0.72</v>
      </c>
      <c r="D11824">
        <f t="shared" si="185"/>
        <v>0</v>
      </c>
      <c r="E11824">
        <f>COUNTIFS($B$2:B11824,B11824)</f>
        <v>334</v>
      </c>
    </row>
    <row r="11825" spans="1:5" x14ac:dyDescent="0.3">
      <c r="A11825" t="s">
        <v>500</v>
      </c>
      <c r="B11825" t="s">
        <v>37</v>
      </c>
      <c r="C11825">
        <v>0.72</v>
      </c>
      <c r="D11825">
        <f t="shared" si="185"/>
        <v>0</v>
      </c>
      <c r="E11825">
        <f>COUNTIFS($B$2:B11825,B11825)</f>
        <v>335</v>
      </c>
    </row>
    <row r="11826" spans="1:5" x14ac:dyDescent="0.3">
      <c r="A11826" t="s">
        <v>2789</v>
      </c>
      <c r="B11826" t="s">
        <v>37</v>
      </c>
      <c r="C11826">
        <v>0.72</v>
      </c>
      <c r="D11826">
        <f t="shared" si="185"/>
        <v>0</v>
      </c>
      <c r="E11826">
        <f>COUNTIFS($B$2:B11826,B11826)</f>
        <v>336</v>
      </c>
    </row>
    <row r="11827" spans="1:5" x14ac:dyDescent="0.3">
      <c r="A11827" t="s">
        <v>1886</v>
      </c>
      <c r="B11827" t="s">
        <v>37</v>
      </c>
      <c r="C11827">
        <v>0.71</v>
      </c>
      <c r="D11827">
        <f t="shared" si="185"/>
        <v>0</v>
      </c>
      <c r="E11827">
        <f>COUNTIFS($B$2:B11827,B11827)</f>
        <v>337</v>
      </c>
    </row>
    <row r="11828" spans="1:5" x14ac:dyDescent="0.3">
      <c r="A11828" t="s">
        <v>2830</v>
      </c>
      <c r="B11828" t="s">
        <v>37</v>
      </c>
      <c r="C11828">
        <v>0.71</v>
      </c>
      <c r="D11828">
        <f t="shared" si="185"/>
        <v>0</v>
      </c>
      <c r="E11828">
        <f>COUNTIFS($B$2:B11828,B11828)</f>
        <v>338</v>
      </c>
    </row>
    <row r="11829" spans="1:5" x14ac:dyDescent="0.3">
      <c r="A11829" t="s">
        <v>2804</v>
      </c>
      <c r="B11829" t="s">
        <v>37</v>
      </c>
      <c r="C11829">
        <v>0.71</v>
      </c>
      <c r="D11829">
        <f t="shared" si="185"/>
        <v>0</v>
      </c>
      <c r="E11829">
        <f>COUNTIFS($B$2:B11829,B11829)</f>
        <v>339</v>
      </c>
    </row>
    <row r="11830" spans="1:5" x14ac:dyDescent="0.3">
      <c r="A11830" t="s">
        <v>2860</v>
      </c>
      <c r="B11830" t="s">
        <v>37</v>
      </c>
      <c r="C11830">
        <v>0.7</v>
      </c>
      <c r="D11830">
        <f t="shared" si="185"/>
        <v>0</v>
      </c>
      <c r="E11830">
        <f>COUNTIFS($B$2:B11830,B11830)</f>
        <v>340</v>
      </c>
    </row>
    <row r="11831" spans="1:5" x14ac:dyDescent="0.3">
      <c r="A11831" t="s">
        <v>2840</v>
      </c>
      <c r="B11831" t="s">
        <v>37</v>
      </c>
      <c r="C11831">
        <v>0.7</v>
      </c>
      <c r="D11831">
        <f t="shared" si="185"/>
        <v>0</v>
      </c>
      <c r="E11831">
        <f>COUNTIFS($B$2:B11831,B11831)</f>
        <v>341</v>
      </c>
    </row>
    <row r="11832" spans="1:5" x14ac:dyDescent="0.3">
      <c r="A11832" t="s">
        <v>2865</v>
      </c>
      <c r="B11832" t="s">
        <v>37</v>
      </c>
      <c r="C11832">
        <v>0.7</v>
      </c>
      <c r="D11832">
        <f t="shared" si="185"/>
        <v>0</v>
      </c>
      <c r="E11832">
        <f>COUNTIFS($B$2:B11832,B11832)</f>
        <v>342</v>
      </c>
    </row>
    <row r="11833" spans="1:5" x14ac:dyDescent="0.3">
      <c r="A11833" t="s">
        <v>109</v>
      </c>
      <c r="B11833" t="s">
        <v>37</v>
      </c>
      <c r="C11833">
        <v>0.7</v>
      </c>
      <c r="D11833">
        <f t="shared" si="185"/>
        <v>0</v>
      </c>
      <c r="E11833">
        <f>COUNTIFS($B$2:B11833,B11833)</f>
        <v>343</v>
      </c>
    </row>
    <row r="11834" spans="1:5" x14ac:dyDescent="0.3">
      <c r="A11834" t="s">
        <v>2871</v>
      </c>
      <c r="B11834" t="s">
        <v>37</v>
      </c>
      <c r="C11834">
        <v>0.69</v>
      </c>
      <c r="D11834">
        <f t="shared" si="185"/>
        <v>0</v>
      </c>
      <c r="E11834">
        <f>COUNTIFS($B$2:B11834,B11834)</f>
        <v>344</v>
      </c>
    </row>
    <row r="11835" spans="1:5" x14ac:dyDescent="0.3">
      <c r="A11835" t="s">
        <v>2874</v>
      </c>
      <c r="B11835" t="s">
        <v>37</v>
      </c>
      <c r="C11835">
        <v>0.69</v>
      </c>
      <c r="D11835">
        <f t="shared" si="185"/>
        <v>0</v>
      </c>
      <c r="E11835">
        <f>COUNTIFS($B$2:B11835,B11835)</f>
        <v>345</v>
      </c>
    </row>
    <row r="11836" spans="1:5" x14ac:dyDescent="0.3">
      <c r="A11836" t="s">
        <v>1995</v>
      </c>
      <c r="B11836" t="s">
        <v>37</v>
      </c>
      <c r="C11836">
        <v>0.69</v>
      </c>
      <c r="D11836">
        <f t="shared" si="185"/>
        <v>0</v>
      </c>
      <c r="E11836">
        <f>COUNTIFS($B$2:B11836,B11836)</f>
        <v>346</v>
      </c>
    </row>
    <row r="11837" spans="1:5" x14ac:dyDescent="0.3">
      <c r="A11837" t="s">
        <v>2905</v>
      </c>
      <c r="B11837" t="s">
        <v>37</v>
      </c>
      <c r="C11837">
        <v>0.68</v>
      </c>
      <c r="D11837">
        <f t="shared" si="185"/>
        <v>0</v>
      </c>
      <c r="E11837">
        <f>COUNTIFS($B$2:B11837,B11837)</f>
        <v>347</v>
      </c>
    </row>
    <row r="11838" spans="1:5" x14ac:dyDescent="0.3">
      <c r="A11838" t="s">
        <v>1352</v>
      </c>
      <c r="B11838" t="s">
        <v>37</v>
      </c>
      <c r="C11838">
        <v>0.68</v>
      </c>
      <c r="D11838">
        <f t="shared" si="185"/>
        <v>0</v>
      </c>
      <c r="E11838">
        <f>COUNTIFS($B$2:B11838,B11838)</f>
        <v>348</v>
      </c>
    </row>
    <row r="11839" spans="1:5" x14ac:dyDescent="0.3">
      <c r="A11839" t="s">
        <v>2923</v>
      </c>
      <c r="B11839" t="s">
        <v>37</v>
      </c>
      <c r="C11839">
        <v>0.67</v>
      </c>
      <c r="D11839">
        <f t="shared" si="185"/>
        <v>0</v>
      </c>
      <c r="E11839">
        <f>COUNTIFS($B$2:B11839,B11839)</f>
        <v>349</v>
      </c>
    </row>
    <row r="11840" spans="1:5" x14ac:dyDescent="0.3">
      <c r="A11840" t="s">
        <v>2917</v>
      </c>
      <c r="B11840" t="s">
        <v>37</v>
      </c>
      <c r="C11840">
        <v>0.67</v>
      </c>
      <c r="D11840">
        <f t="shared" si="185"/>
        <v>0</v>
      </c>
      <c r="E11840">
        <f>COUNTIFS($B$2:B11840,B11840)</f>
        <v>350</v>
      </c>
    </row>
    <row r="11841" spans="1:5" x14ac:dyDescent="0.3">
      <c r="A11841" t="s">
        <v>2931</v>
      </c>
      <c r="B11841" t="s">
        <v>37</v>
      </c>
      <c r="C11841">
        <v>0.67</v>
      </c>
      <c r="D11841">
        <f t="shared" si="185"/>
        <v>0</v>
      </c>
      <c r="E11841">
        <f>COUNTIFS($B$2:B11841,B11841)</f>
        <v>351</v>
      </c>
    </row>
    <row r="11842" spans="1:5" x14ac:dyDescent="0.3">
      <c r="A11842" t="s">
        <v>2937</v>
      </c>
      <c r="B11842" t="s">
        <v>37</v>
      </c>
      <c r="C11842">
        <v>0.67</v>
      </c>
      <c r="D11842">
        <f t="shared" si="185"/>
        <v>0</v>
      </c>
      <c r="E11842">
        <f>COUNTIFS($B$2:B11842,B11842)</f>
        <v>352</v>
      </c>
    </row>
    <row r="11843" spans="1:5" x14ac:dyDescent="0.3">
      <c r="A11843" t="s">
        <v>2942</v>
      </c>
      <c r="B11843" t="s">
        <v>37</v>
      </c>
      <c r="C11843">
        <v>0.67</v>
      </c>
      <c r="D11843">
        <f t="shared" si="185"/>
        <v>0</v>
      </c>
      <c r="E11843">
        <f>COUNTIFS($B$2:B11843,B11843)</f>
        <v>353</v>
      </c>
    </row>
    <row r="11844" spans="1:5" x14ac:dyDescent="0.3">
      <c r="A11844" t="s">
        <v>2994</v>
      </c>
      <c r="B11844" t="s">
        <v>37</v>
      </c>
      <c r="C11844">
        <v>0.66</v>
      </c>
      <c r="D11844">
        <f t="shared" si="185"/>
        <v>0</v>
      </c>
      <c r="E11844">
        <f>COUNTIFS($B$2:B11844,B11844)</f>
        <v>354</v>
      </c>
    </row>
    <row r="11845" spans="1:5" x14ac:dyDescent="0.3">
      <c r="A11845" t="s">
        <v>2956</v>
      </c>
      <c r="B11845" t="s">
        <v>37</v>
      </c>
      <c r="C11845">
        <v>0.66</v>
      </c>
      <c r="D11845">
        <f t="shared" si="185"/>
        <v>0</v>
      </c>
      <c r="E11845">
        <f>COUNTIFS($B$2:B11845,B11845)</f>
        <v>355</v>
      </c>
    </row>
    <row r="11846" spans="1:5" x14ac:dyDescent="0.3">
      <c r="A11846" t="s">
        <v>1038</v>
      </c>
      <c r="B11846" t="s">
        <v>37</v>
      </c>
      <c r="C11846">
        <v>0.66</v>
      </c>
      <c r="D11846">
        <f t="shared" si="185"/>
        <v>0</v>
      </c>
      <c r="E11846">
        <f>COUNTIFS($B$2:B11846,B11846)</f>
        <v>356</v>
      </c>
    </row>
    <row r="11847" spans="1:5" x14ac:dyDescent="0.3">
      <c r="A11847" t="s">
        <v>1995</v>
      </c>
      <c r="B11847" t="s">
        <v>37</v>
      </c>
      <c r="C11847">
        <v>0.66</v>
      </c>
      <c r="D11847">
        <f t="shared" ref="D11847:D11910" si="186">IF(E11847&lt;5,E11847,0)</f>
        <v>0</v>
      </c>
      <c r="E11847">
        <f>COUNTIFS($B$2:B11847,B11847)</f>
        <v>357</v>
      </c>
    </row>
    <row r="11848" spans="1:5" x14ac:dyDescent="0.3">
      <c r="A11848" t="s">
        <v>1559</v>
      </c>
      <c r="B11848" t="s">
        <v>37</v>
      </c>
      <c r="C11848">
        <v>0.65</v>
      </c>
      <c r="D11848">
        <f t="shared" si="186"/>
        <v>0</v>
      </c>
      <c r="E11848">
        <f>COUNTIFS($B$2:B11848,B11848)</f>
        <v>358</v>
      </c>
    </row>
    <row r="11849" spans="1:5" x14ac:dyDescent="0.3">
      <c r="A11849" t="s">
        <v>3000</v>
      </c>
      <c r="B11849" t="s">
        <v>37</v>
      </c>
      <c r="C11849">
        <v>0.65</v>
      </c>
      <c r="D11849">
        <f t="shared" si="186"/>
        <v>0</v>
      </c>
      <c r="E11849">
        <f>COUNTIFS($B$2:B11849,B11849)</f>
        <v>359</v>
      </c>
    </row>
    <row r="11850" spans="1:5" x14ac:dyDescent="0.3">
      <c r="A11850" t="s">
        <v>1277</v>
      </c>
      <c r="B11850" t="s">
        <v>37</v>
      </c>
      <c r="C11850">
        <v>0.64</v>
      </c>
      <c r="D11850">
        <f t="shared" si="186"/>
        <v>0</v>
      </c>
      <c r="E11850">
        <f>COUNTIFS($B$2:B11850,B11850)</f>
        <v>360</v>
      </c>
    </row>
    <row r="11851" spans="1:5" x14ac:dyDescent="0.3">
      <c r="A11851" t="s">
        <v>2860</v>
      </c>
      <c r="B11851" t="s">
        <v>37</v>
      </c>
      <c r="C11851">
        <v>0.64</v>
      </c>
      <c r="D11851">
        <f t="shared" si="186"/>
        <v>0</v>
      </c>
      <c r="E11851">
        <f>COUNTIFS($B$2:B11851,B11851)</f>
        <v>361</v>
      </c>
    </row>
    <row r="11852" spans="1:5" x14ac:dyDescent="0.3">
      <c r="A11852" t="s">
        <v>1585</v>
      </c>
      <c r="B11852" t="s">
        <v>37</v>
      </c>
      <c r="C11852">
        <v>0.64</v>
      </c>
      <c r="D11852">
        <f t="shared" si="186"/>
        <v>0</v>
      </c>
      <c r="E11852">
        <f>COUNTIFS($B$2:B11852,B11852)</f>
        <v>362</v>
      </c>
    </row>
    <row r="11853" spans="1:5" x14ac:dyDescent="0.3">
      <c r="A11853" t="s">
        <v>3031</v>
      </c>
      <c r="B11853" t="s">
        <v>37</v>
      </c>
      <c r="C11853">
        <v>0.64</v>
      </c>
      <c r="D11853">
        <f t="shared" si="186"/>
        <v>0</v>
      </c>
      <c r="E11853">
        <f>COUNTIFS($B$2:B11853,B11853)</f>
        <v>363</v>
      </c>
    </row>
    <row r="11854" spans="1:5" x14ac:dyDescent="0.3">
      <c r="A11854" t="s">
        <v>845</v>
      </c>
      <c r="B11854" t="s">
        <v>37</v>
      </c>
      <c r="C11854">
        <v>0.64</v>
      </c>
      <c r="D11854">
        <f t="shared" si="186"/>
        <v>0</v>
      </c>
      <c r="E11854">
        <f>COUNTIFS($B$2:B11854,B11854)</f>
        <v>364</v>
      </c>
    </row>
    <row r="11855" spans="1:5" x14ac:dyDescent="0.3">
      <c r="A11855" t="s">
        <v>1583</v>
      </c>
      <c r="B11855" t="s">
        <v>37</v>
      </c>
      <c r="C11855">
        <v>0.64</v>
      </c>
      <c r="D11855">
        <f t="shared" si="186"/>
        <v>0</v>
      </c>
      <c r="E11855">
        <f>COUNTIFS($B$2:B11855,B11855)</f>
        <v>365</v>
      </c>
    </row>
    <row r="11856" spans="1:5" x14ac:dyDescent="0.3">
      <c r="A11856" t="s">
        <v>593</v>
      </c>
      <c r="B11856" t="s">
        <v>37</v>
      </c>
      <c r="C11856">
        <v>0.64</v>
      </c>
      <c r="D11856">
        <f t="shared" si="186"/>
        <v>0</v>
      </c>
      <c r="E11856">
        <f>COUNTIFS($B$2:B11856,B11856)</f>
        <v>366</v>
      </c>
    </row>
    <row r="11857" spans="1:5" x14ac:dyDescent="0.3">
      <c r="A11857" t="s">
        <v>2193</v>
      </c>
      <c r="B11857" t="s">
        <v>37</v>
      </c>
      <c r="C11857">
        <v>0.64</v>
      </c>
      <c r="D11857">
        <f t="shared" si="186"/>
        <v>0</v>
      </c>
      <c r="E11857">
        <f>COUNTIFS($B$2:B11857,B11857)</f>
        <v>367</v>
      </c>
    </row>
    <row r="11858" spans="1:5" x14ac:dyDescent="0.3">
      <c r="A11858" t="s">
        <v>3074</v>
      </c>
      <c r="B11858" t="s">
        <v>37</v>
      </c>
      <c r="C11858">
        <v>0.63</v>
      </c>
      <c r="D11858">
        <f t="shared" si="186"/>
        <v>0</v>
      </c>
      <c r="E11858">
        <f>COUNTIFS($B$2:B11858,B11858)</f>
        <v>368</v>
      </c>
    </row>
    <row r="11859" spans="1:5" x14ac:dyDescent="0.3">
      <c r="A11859" t="s">
        <v>2874</v>
      </c>
      <c r="B11859" t="s">
        <v>37</v>
      </c>
      <c r="C11859">
        <v>0.63</v>
      </c>
      <c r="D11859">
        <f t="shared" si="186"/>
        <v>0</v>
      </c>
      <c r="E11859">
        <f>COUNTIFS($B$2:B11859,B11859)</f>
        <v>369</v>
      </c>
    </row>
    <row r="11860" spans="1:5" x14ac:dyDescent="0.3">
      <c r="A11860" t="s">
        <v>3076</v>
      </c>
      <c r="B11860" t="s">
        <v>37</v>
      </c>
      <c r="C11860">
        <v>0.63</v>
      </c>
      <c r="D11860">
        <f t="shared" si="186"/>
        <v>0</v>
      </c>
      <c r="E11860">
        <f>COUNTIFS($B$2:B11860,B11860)</f>
        <v>370</v>
      </c>
    </row>
    <row r="11861" spans="1:5" x14ac:dyDescent="0.3">
      <c r="A11861" t="s">
        <v>2330</v>
      </c>
      <c r="B11861" t="s">
        <v>37</v>
      </c>
      <c r="C11861">
        <v>0.63</v>
      </c>
      <c r="D11861">
        <f t="shared" si="186"/>
        <v>0</v>
      </c>
      <c r="E11861">
        <f>COUNTIFS($B$2:B11861,B11861)</f>
        <v>371</v>
      </c>
    </row>
    <row r="11862" spans="1:5" x14ac:dyDescent="0.3">
      <c r="A11862" t="s">
        <v>408</v>
      </c>
      <c r="B11862" t="s">
        <v>37</v>
      </c>
      <c r="C11862">
        <v>0.63</v>
      </c>
      <c r="D11862">
        <f t="shared" si="186"/>
        <v>0</v>
      </c>
      <c r="E11862">
        <f>COUNTIFS($B$2:B11862,B11862)</f>
        <v>372</v>
      </c>
    </row>
    <row r="11863" spans="1:5" x14ac:dyDescent="0.3">
      <c r="A11863" t="s">
        <v>3108</v>
      </c>
      <c r="B11863" t="s">
        <v>37</v>
      </c>
      <c r="C11863">
        <v>0.62</v>
      </c>
      <c r="D11863">
        <f t="shared" si="186"/>
        <v>0</v>
      </c>
      <c r="E11863">
        <f>COUNTIFS($B$2:B11863,B11863)</f>
        <v>373</v>
      </c>
    </row>
    <row r="11864" spans="1:5" x14ac:dyDescent="0.3">
      <c r="A11864" t="s">
        <v>3100</v>
      </c>
      <c r="B11864" t="s">
        <v>37</v>
      </c>
      <c r="C11864">
        <v>0.62</v>
      </c>
      <c r="D11864">
        <f t="shared" si="186"/>
        <v>0</v>
      </c>
      <c r="E11864">
        <f>COUNTIFS($B$2:B11864,B11864)</f>
        <v>374</v>
      </c>
    </row>
    <row r="11865" spans="1:5" x14ac:dyDescent="0.3">
      <c r="A11865" t="s">
        <v>3120</v>
      </c>
      <c r="B11865" t="s">
        <v>37</v>
      </c>
      <c r="C11865">
        <v>0.62</v>
      </c>
      <c r="D11865">
        <f t="shared" si="186"/>
        <v>0</v>
      </c>
      <c r="E11865">
        <f>COUNTIFS($B$2:B11865,B11865)</f>
        <v>375</v>
      </c>
    </row>
    <row r="11866" spans="1:5" x14ac:dyDescent="0.3">
      <c r="A11866" t="s">
        <v>3163</v>
      </c>
      <c r="B11866" t="s">
        <v>37</v>
      </c>
      <c r="C11866">
        <v>0.61</v>
      </c>
      <c r="D11866">
        <f t="shared" si="186"/>
        <v>0</v>
      </c>
      <c r="E11866">
        <f>COUNTIFS($B$2:B11866,B11866)</f>
        <v>376</v>
      </c>
    </row>
    <row r="11867" spans="1:5" x14ac:dyDescent="0.3">
      <c r="A11867" t="s">
        <v>3149</v>
      </c>
      <c r="B11867" t="s">
        <v>37</v>
      </c>
      <c r="C11867">
        <v>0.61</v>
      </c>
      <c r="D11867">
        <f t="shared" si="186"/>
        <v>0</v>
      </c>
      <c r="E11867">
        <f>COUNTIFS($B$2:B11867,B11867)</f>
        <v>377</v>
      </c>
    </row>
    <row r="11868" spans="1:5" x14ac:dyDescent="0.3">
      <c r="A11868" t="s">
        <v>3158</v>
      </c>
      <c r="B11868" t="s">
        <v>37</v>
      </c>
      <c r="C11868">
        <v>0.61</v>
      </c>
      <c r="D11868">
        <f t="shared" si="186"/>
        <v>0</v>
      </c>
      <c r="E11868">
        <f>COUNTIFS($B$2:B11868,B11868)</f>
        <v>378</v>
      </c>
    </row>
    <row r="11869" spans="1:5" x14ac:dyDescent="0.3">
      <c r="A11869" t="s">
        <v>827</v>
      </c>
      <c r="B11869" t="s">
        <v>37</v>
      </c>
      <c r="C11869">
        <v>0.61</v>
      </c>
      <c r="D11869">
        <f t="shared" si="186"/>
        <v>0</v>
      </c>
      <c r="E11869">
        <f>COUNTIFS($B$2:B11869,B11869)</f>
        <v>379</v>
      </c>
    </row>
    <row r="11870" spans="1:5" x14ac:dyDescent="0.3">
      <c r="A11870" t="s">
        <v>3142</v>
      </c>
      <c r="B11870" t="s">
        <v>37</v>
      </c>
      <c r="C11870">
        <v>0.61</v>
      </c>
      <c r="D11870">
        <f t="shared" si="186"/>
        <v>0</v>
      </c>
      <c r="E11870">
        <f>COUNTIFS($B$2:B11870,B11870)</f>
        <v>380</v>
      </c>
    </row>
    <row r="11871" spans="1:5" x14ac:dyDescent="0.3">
      <c r="A11871" t="s">
        <v>3148</v>
      </c>
      <c r="B11871" t="s">
        <v>37</v>
      </c>
      <c r="C11871">
        <v>0.61</v>
      </c>
      <c r="D11871">
        <f t="shared" si="186"/>
        <v>0</v>
      </c>
      <c r="E11871">
        <f>COUNTIFS($B$2:B11871,B11871)</f>
        <v>381</v>
      </c>
    </row>
    <row r="11872" spans="1:5" x14ac:dyDescent="0.3">
      <c r="A11872" t="s">
        <v>3159</v>
      </c>
      <c r="B11872" t="s">
        <v>37</v>
      </c>
      <c r="C11872">
        <v>0.61</v>
      </c>
      <c r="D11872">
        <f t="shared" si="186"/>
        <v>0</v>
      </c>
      <c r="E11872">
        <f>COUNTIFS($B$2:B11872,B11872)</f>
        <v>382</v>
      </c>
    </row>
    <row r="11873" spans="1:5" x14ac:dyDescent="0.3">
      <c r="A11873" t="s">
        <v>1995</v>
      </c>
      <c r="B11873" t="s">
        <v>37</v>
      </c>
      <c r="C11873">
        <v>0.61</v>
      </c>
      <c r="D11873">
        <f t="shared" si="186"/>
        <v>0</v>
      </c>
      <c r="E11873">
        <f>COUNTIFS($B$2:B11873,B11873)</f>
        <v>383</v>
      </c>
    </row>
    <row r="11874" spans="1:5" x14ac:dyDescent="0.3">
      <c r="A11874" t="s">
        <v>2789</v>
      </c>
      <c r="B11874" t="s">
        <v>37</v>
      </c>
      <c r="C11874">
        <v>0.61</v>
      </c>
      <c r="D11874">
        <f t="shared" si="186"/>
        <v>0</v>
      </c>
      <c r="E11874">
        <f>COUNTIFS($B$2:B11874,B11874)</f>
        <v>384</v>
      </c>
    </row>
    <row r="11875" spans="1:5" x14ac:dyDescent="0.3">
      <c r="A11875" t="s">
        <v>391</v>
      </c>
      <c r="B11875" t="s">
        <v>37</v>
      </c>
      <c r="C11875">
        <v>0.6</v>
      </c>
      <c r="D11875">
        <f t="shared" si="186"/>
        <v>0</v>
      </c>
      <c r="E11875">
        <f>COUNTIFS($B$2:B11875,B11875)</f>
        <v>385</v>
      </c>
    </row>
    <row r="11876" spans="1:5" x14ac:dyDescent="0.3">
      <c r="A11876" t="s">
        <v>2370</v>
      </c>
      <c r="B11876" t="s">
        <v>37</v>
      </c>
      <c r="C11876">
        <v>0.6</v>
      </c>
      <c r="D11876">
        <f t="shared" si="186"/>
        <v>0</v>
      </c>
      <c r="E11876">
        <f>COUNTIFS($B$2:B11876,B11876)</f>
        <v>386</v>
      </c>
    </row>
    <row r="11877" spans="1:5" x14ac:dyDescent="0.3">
      <c r="A11877" t="s">
        <v>3185</v>
      </c>
      <c r="B11877" t="s">
        <v>37</v>
      </c>
      <c r="C11877">
        <v>0.6</v>
      </c>
      <c r="D11877">
        <f t="shared" si="186"/>
        <v>0</v>
      </c>
      <c r="E11877">
        <f>COUNTIFS($B$2:B11877,B11877)</f>
        <v>387</v>
      </c>
    </row>
    <row r="11878" spans="1:5" x14ac:dyDescent="0.3">
      <c r="A11878" t="s">
        <v>2618</v>
      </c>
      <c r="B11878" t="s">
        <v>37</v>
      </c>
      <c r="C11878">
        <v>0.6</v>
      </c>
      <c r="D11878">
        <f t="shared" si="186"/>
        <v>0</v>
      </c>
      <c r="E11878">
        <f>COUNTIFS($B$2:B11878,B11878)</f>
        <v>388</v>
      </c>
    </row>
    <row r="11879" spans="1:5" x14ac:dyDescent="0.3">
      <c r="A11879" t="s">
        <v>194</v>
      </c>
      <c r="B11879" t="s">
        <v>37</v>
      </c>
      <c r="C11879">
        <v>0.59</v>
      </c>
      <c r="D11879">
        <f t="shared" si="186"/>
        <v>0</v>
      </c>
      <c r="E11879">
        <f>COUNTIFS($B$2:B11879,B11879)</f>
        <v>389</v>
      </c>
    </row>
    <row r="11880" spans="1:5" x14ac:dyDescent="0.3">
      <c r="A11880" t="s">
        <v>3241</v>
      </c>
      <c r="B11880" t="s">
        <v>37</v>
      </c>
      <c r="C11880">
        <v>0.59</v>
      </c>
      <c r="D11880">
        <f t="shared" si="186"/>
        <v>0</v>
      </c>
      <c r="E11880">
        <f>COUNTIFS($B$2:B11880,B11880)</f>
        <v>390</v>
      </c>
    </row>
    <row r="11881" spans="1:5" x14ac:dyDescent="0.3">
      <c r="A11881" t="s">
        <v>3279</v>
      </c>
      <c r="B11881" t="s">
        <v>37</v>
      </c>
      <c r="C11881">
        <v>0.57999999999999996</v>
      </c>
      <c r="D11881">
        <f t="shared" si="186"/>
        <v>0</v>
      </c>
      <c r="E11881">
        <f>COUNTIFS($B$2:B11881,B11881)</f>
        <v>391</v>
      </c>
    </row>
    <row r="11882" spans="1:5" x14ac:dyDescent="0.3">
      <c r="A11882" t="s">
        <v>3287</v>
      </c>
      <c r="B11882" t="s">
        <v>37</v>
      </c>
      <c r="C11882">
        <v>0.57999999999999996</v>
      </c>
      <c r="D11882">
        <f t="shared" si="186"/>
        <v>0</v>
      </c>
      <c r="E11882">
        <f>COUNTIFS($B$2:B11882,B11882)</f>
        <v>392</v>
      </c>
    </row>
    <row r="11883" spans="1:5" x14ac:dyDescent="0.3">
      <c r="A11883" t="s">
        <v>76</v>
      </c>
      <c r="B11883" t="s">
        <v>37</v>
      </c>
      <c r="C11883">
        <v>0.57999999999999996</v>
      </c>
      <c r="D11883">
        <f t="shared" si="186"/>
        <v>0</v>
      </c>
      <c r="E11883">
        <f>COUNTIFS($B$2:B11883,B11883)</f>
        <v>393</v>
      </c>
    </row>
    <row r="11884" spans="1:5" x14ac:dyDescent="0.3">
      <c r="A11884" t="s">
        <v>3265</v>
      </c>
      <c r="B11884" t="s">
        <v>37</v>
      </c>
      <c r="C11884">
        <v>0.57999999999999996</v>
      </c>
      <c r="D11884">
        <f t="shared" si="186"/>
        <v>0</v>
      </c>
      <c r="E11884">
        <f>COUNTIFS($B$2:B11884,B11884)</f>
        <v>394</v>
      </c>
    </row>
    <row r="11885" spans="1:5" x14ac:dyDescent="0.3">
      <c r="A11885" t="s">
        <v>1545</v>
      </c>
      <c r="B11885" t="s">
        <v>37</v>
      </c>
      <c r="C11885">
        <v>0.57999999999999996</v>
      </c>
      <c r="D11885">
        <f t="shared" si="186"/>
        <v>0</v>
      </c>
      <c r="E11885">
        <f>COUNTIFS($B$2:B11885,B11885)</f>
        <v>395</v>
      </c>
    </row>
    <row r="11886" spans="1:5" x14ac:dyDescent="0.3">
      <c r="A11886" t="s">
        <v>3318</v>
      </c>
      <c r="B11886" t="s">
        <v>37</v>
      </c>
      <c r="C11886">
        <v>0.56999999999999995</v>
      </c>
      <c r="D11886">
        <f t="shared" si="186"/>
        <v>0</v>
      </c>
      <c r="E11886">
        <f>COUNTIFS($B$2:B11886,B11886)</f>
        <v>396</v>
      </c>
    </row>
    <row r="11887" spans="1:5" x14ac:dyDescent="0.3">
      <c r="A11887" t="s">
        <v>3336</v>
      </c>
      <c r="B11887" t="s">
        <v>37</v>
      </c>
      <c r="C11887">
        <v>0.56999999999999995</v>
      </c>
      <c r="D11887">
        <f t="shared" si="186"/>
        <v>0</v>
      </c>
      <c r="E11887">
        <f>COUNTIFS($B$2:B11887,B11887)</f>
        <v>397</v>
      </c>
    </row>
    <row r="11888" spans="1:5" x14ac:dyDescent="0.3">
      <c r="A11888" t="s">
        <v>3301</v>
      </c>
      <c r="B11888" t="s">
        <v>37</v>
      </c>
      <c r="C11888">
        <v>0.56999999999999995</v>
      </c>
      <c r="D11888">
        <f t="shared" si="186"/>
        <v>0</v>
      </c>
      <c r="E11888">
        <f>COUNTIFS($B$2:B11888,B11888)</f>
        <v>398</v>
      </c>
    </row>
    <row r="11889" spans="1:5" x14ac:dyDescent="0.3">
      <c r="A11889" t="s">
        <v>3306</v>
      </c>
      <c r="B11889" t="s">
        <v>37</v>
      </c>
      <c r="C11889">
        <v>0.56999999999999995</v>
      </c>
      <c r="D11889">
        <f t="shared" si="186"/>
        <v>0</v>
      </c>
      <c r="E11889">
        <f>COUNTIFS($B$2:B11889,B11889)</f>
        <v>399</v>
      </c>
    </row>
    <row r="11890" spans="1:5" x14ac:dyDescent="0.3">
      <c r="A11890" t="s">
        <v>3331</v>
      </c>
      <c r="B11890" t="s">
        <v>37</v>
      </c>
      <c r="C11890">
        <v>0.56999999999999995</v>
      </c>
      <c r="D11890">
        <f t="shared" si="186"/>
        <v>0</v>
      </c>
      <c r="E11890">
        <f>COUNTIFS($B$2:B11890,B11890)</f>
        <v>400</v>
      </c>
    </row>
    <row r="11891" spans="1:5" x14ac:dyDescent="0.3">
      <c r="A11891" t="s">
        <v>3329</v>
      </c>
      <c r="B11891" t="s">
        <v>37</v>
      </c>
      <c r="C11891">
        <v>0.56999999999999995</v>
      </c>
      <c r="D11891">
        <f t="shared" si="186"/>
        <v>0</v>
      </c>
      <c r="E11891">
        <f>COUNTIFS($B$2:B11891,B11891)</f>
        <v>401</v>
      </c>
    </row>
    <row r="11892" spans="1:5" x14ac:dyDescent="0.3">
      <c r="A11892" t="s">
        <v>3303</v>
      </c>
      <c r="B11892" t="s">
        <v>37</v>
      </c>
      <c r="C11892">
        <v>0.56999999999999995</v>
      </c>
      <c r="D11892">
        <f t="shared" si="186"/>
        <v>0</v>
      </c>
      <c r="E11892">
        <f>COUNTIFS($B$2:B11892,B11892)</f>
        <v>402</v>
      </c>
    </row>
    <row r="11893" spans="1:5" x14ac:dyDescent="0.3">
      <c r="A11893" t="s">
        <v>3327</v>
      </c>
      <c r="B11893" t="s">
        <v>37</v>
      </c>
      <c r="C11893">
        <v>0.56999999999999995</v>
      </c>
      <c r="D11893">
        <f t="shared" si="186"/>
        <v>0</v>
      </c>
      <c r="E11893">
        <f>COUNTIFS($B$2:B11893,B11893)</f>
        <v>403</v>
      </c>
    </row>
    <row r="11894" spans="1:5" x14ac:dyDescent="0.3">
      <c r="A11894" t="s">
        <v>2687</v>
      </c>
      <c r="B11894" t="s">
        <v>37</v>
      </c>
      <c r="C11894">
        <v>0.56999999999999995</v>
      </c>
      <c r="D11894">
        <f t="shared" si="186"/>
        <v>0</v>
      </c>
      <c r="E11894">
        <f>COUNTIFS($B$2:B11894,B11894)</f>
        <v>404</v>
      </c>
    </row>
    <row r="11895" spans="1:5" x14ac:dyDescent="0.3">
      <c r="A11895" t="s">
        <v>3396</v>
      </c>
      <c r="B11895" t="s">
        <v>37</v>
      </c>
      <c r="C11895">
        <v>0.56000000000000005</v>
      </c>
      <c r="D11895">
        <f t="shared" si="186"/>
        <v>0</v>
      </c>
      <c r="E11895">
        <f>COUNTIFS($B$2:B11895,B11895)</f>
        <v>405</v>
      </c>
    </row>
    <row r="11896" spans="1:5" x14ac:dyDescent="0.3">
      <c r="A11896" t="s">
        <v>3365</v>
      </c>
      <c r="B11896" t="s">
        <v>37</v>
      </c>
      <c r="C11896">
        <v>0.56000000000000005</v>
      </c>
      <c r="D11896">
        <f t="shared" si="186"/>
        <v>0</v>
      </c>
      <c r="E11896">
        <f>COUNTIFS($B$2:B11896,B11896)</f>
        <v>406</v>
      </c>
    </row>
    <row r="11897" spans="1:5" x14ac:dyDescent="0.3">
      <c r="A11897" t="s">
        <v>3400</v>
      </c>
      <c r="B11897" t="s">
        <v>37</v>
      </c>
      <c r="C11897">
        <v>0.56000000000000005</v>
      </c>
      <c r="D11897">
        <f t="shared" si="186"/>
        <v>0</v>
      </c>
      <c r="E11897">
        <f>COUNTIFS($B$2:B11897,B11897)</f>
        <v>407</v>
      </c>
    </row>
    <row r="11898" spans="1:5" x14ac:dyDescent="0.3">
      <c r="A11898" t="s">
        <v>3074</v>
      </c>
      <c r="B11898" t="s">
        <v>37</v>
      </c>
      <c r="C11898">
        <v>0.56000000000000005</v>
      </c>
      <c r="D11898">
        <f t="shared" si="186"/>
        <v>0</v>
      </c>
      <c r="E11898">
        <f>COUNTIFS($B$2:B11898,B11898)</f>
        <v>408</v>
      </c>
    </row>
    <row r="11899" spans="1:5" x14ac:dyDescent="0.3">
      <c r="A11899" t="s">
        <v>3359</v>
      </c>
      <c r="B11899" t="s">
        <v>37</v>
      </c>
      <c r="C11899">
        <v>0.56000000000000005</v>
      </c>
      <c r="D11899">
        <f t="shared" si="186"/>
        <v>0</v>
      </c>
      <c r="E11899">
        <f>COUNTIFS($B$2:B11899,B11899)</f>
        <v>409</v>
      </c>
    </row>
    <row r="11900" spans="1:5" x14ac:dyDescent="0.3">
      <c r="A11900" t="s">
        <v>624</v>
      </c>
      <c r="B11900" t="s">
        <v>37</v>
      </c>
      <c r="C11900">
        <v>0.56000000000000005</v>
      </c>
      <c r="D11900">
        <f t="shared" si="186"/>
        <v>0</v>
      </c>
      <c r="E11900">
        <f>COUNTIFS($B$2:B11900,B11900)</f>
        <v>410</v>
      </c>
    </row>
    <row r="11901" spans="1:5" x14ac:dyDescent="0.3">
      <c r="A11901" t="s">
        <v>1023</v>
      </c>
      <c r="B11901" t="s">
        <v>37</v>
      </c>
      <c r="C11901">
        <v>0.55000000000000004</v>
      </c>
      <c r="D11901">
        <f t="shared" si="186"/>
        <v>0</v>
      </c>
      <c r="E11901">
        <f>COUNTIFS($B$2:B11901,B11901)</f>
        <v>411</v>
      </c>
    </row>
    <row r="11902" spans="1:5" x14ac:dyDescent="0.3">
      <c r="A11902" t="s">
        <v>3419</v>
      </c>
      <c r="B11902" t="s">
        <v>37</v>
      </c>
      <c r="C11902">
        <v>0.55000000000000004</v>
      </c>
      <c r="D11902">
        <f t="shared" si="186"/>
        <v>0</v>
      </c>
      <c r="E11902">
        <f>COUNTIFS($B$2:B11902,B11902)</f>
        <v>412</v>
      </c>
    </row>
    <row r="11903" spans="1:5" x14ac:dyDescent="0.3">
      <c r="A11903" t="s">
        <v>1617</v>
      </c>
      <c r="B11903" t="s">
        <v>37</v>
      </c>
      <c r="C11903">
        <v>0.55000000000000004</v>
      </c>
      <c r="D11903">
        <f t="shared" si="186"/>
        <v>0</v>
      </c>
      <c r="E11903">
        <f>COUNTIFS($B$2:B11903,B11903)</f>
        <v>413</v>
      </c>
    </row>
    <row r="11904" spans="1:5" x14ac:dyDescent="0.3">
      <c r="A11904" t="s">
        <v>1459</v>
      </c>
      <c r="B11904" t="s">
        <v>37</v>
      </c>
      <c r="C11904">
        <v>0.55000000000000004</v>
      </c>
      <c r="D11904">
        <f t="shared" si="186"/>
        <v>0</v>
      </c>
      <c r="E11904">
        <f>COUNTIFS($B$2:B11904,B11904)</f>
        <v>414</v>
      </c>
    </row>
    <row r="11905" spans="1:5" x14ac:dyDescent="0.3">
      <c r="A11905" t="s">
        <v>152</v>
      </c>
      <c r="B11905" t="s">
        <v>37</v>
      </c>
      <c r="C11905">
        <v>0.55000000000000004</v>
      </c>
      <c r="D11905">
        <f t="shared" si="186"/>
        <v>0</v>
      </c>
      <c r="E11905">
        <f>COUNTIFS($B$2:B11905,B11905)</f>
        <v>415</v>
      </c>
    </row>
    <row r="11906" spans="1:5" x14ac:dyDescent="0.3">
      <c r="A11906" t="s">
        <v>3502</v>
      </c>
      <c r="B11906" t="s">
        <v>37</v>
      </c>
      <c r="C11906">
        <v>0.54</v>
      </c>
      <c r="D11906">
        <f t="shared" si="186"/>
        <v>0</v>
      </c>
      <c r="E11906">
        <f>COUNTIFS($B$2:B11906,B11906)</f>
        <v>416</v>
      </c>
    </row>
    <row r="11907" spans="1:5" x14ac:dyDescent="0.3">
      <c r="A11907" t="s">
        <v>3476</v>
      </c>
      <c r="B11907" t="s">
        <v>37</v>
      </c>
      <c r="C11907">
        <v>0.54</v>
      </c>
      <c r="D11907">
        <f t="shared" si="186"/>
        <v>0</v>
      </c>
      <c r="E11907">
        <f>COUNTIFS($B$2:B11907,B11907)</f>
        <v>417</v>
      </c>
    </row>
    <row r="11908" spans="1:5" x14ac:dyDescent="0.3">
      <c r="A11908" t="s">
        <v>3491</v>
      </c>
      <c r="B11908" t="s">
        <v>37</v>
      </c>
      <c r="C11908">
        <v>0.54</v>
      </c>
      <c r="D11908">
        <f t="shared" si="186"/>
        <v>0</v>
      </c>
      <c r="E11908">
        <f>COUNTIFS($B$2:B11908,B11908)</f>
        <v>418</v>
      </c>
    </row>
    <row r="11909" spans="1:5" x14ac:dyDescent="0.3">
      <c r="A11909" t="s">
        <v>3519</v>
      </c>
      <c r="B11909" t="s">
        <v>37</v>
      </c>
      <c r="C11909">
        <v>0.54</v>
      </c>
      <c r="D11909">
        <f t="shared" si="186"/>
        <v>0</v>
      </c>
      <c r="E11909">
        <f>COUNTIFS($B$2:B11909,B11909)</f>
        <v>419</v>
      </c>
    </row>
    <row r="11910" spans="1:5" x14ac:dyDescent="0.3">
      <c r="A11910" t="s">
        <v>3462</v>
      </c>
      <c r="B11910" t="s">
        <v>37</v>
      </c>
      <c r="C11910">
        <v>0.54</v>
      </c>
      <c r="D11910">
        <f t="shared" si="186"/>
        <v>0</v>
      </c>
      <c r="E11910">
        <f>COUNTIFS($B$2:B11910,B11910)</f>
        <v>420</v>
      </c>
    </row>
    <row r="11911" spans="1:5" x14ac:dyDescent="0.3">
      <c r="A11911" t="s">
        <v>3522</v>
      </c>
      <c r="B11911" t="s">
        <v>37</v>
      </c>
      <c r="C11911">
        <v>0.53</v>
      </c>
      <c r="D11911">
        <f t="shared" ref="D11911:D11974" si="187">IF(E11911&lt;5,E11911,0)</f>
        <v>0</v>
      </c>
      <c r="E11911">
        <f>COUNTIFS($B$2:B11911,B11911)</f>
        <v>421</v>
      </c>
    </row>
    <row r="11912" spans="1:5" x14ac:dyDescent="0.3">
      <c r="A11912" t="s">
        <v>3576</v>
      </c>
      <c r="B11912" t="s">
        <v>37</v>
      </c>
      <c r="C11912">
        <v>0.53</v>
      </c>
      <c r="D11912">
        <f t="shared" si="187"/>
        <v>0</v>
      </c>
      <c r="E11912">
        <f>COUNTIFS($B$2:B11912,B11912)</f>
        <v>422</v>
      </c>
    </row>
    <row r="11913" spans="1:5" x14ac:dyDescent="0.3">
      <c r="A11913" t="s">
        <v>3535</v>
      </c>
      <c r="B11913" t="s">
        <v>37</v>
      </c>
      <c r="C11913">
        <v>0.53</v>
      </c>
      <c r="D11913">
        <f t="shared" si="187"/>
        <v>0</v>
      </c>
      <c r="E11913">
        <f>COUNTIFS($B$2:B11913,B11913)</f>
        <v>423</v>
      </c>
    </row>
    <row r="11914" spans="1:5" x14ac:dyDescent="0.3">
      <c r="A11914" t="s">
        <v>3546</v>
      </c>
      <c r="B11914" t="s">
        <v>37</v>
      </c>
      <c r="C11914">
        <v>0.53</v>
      </c>
      <c r="D11914">
        <f t="shared" si="187"/>
        <v>0</v>
      </c>
      <c r="E11914">
        <f>COUNTIFS($B$2:B11914,B11914)</f>
        <v>424</v>
      </c>
    </row>
    <row r="11915" spans="1:5" x14ac:dyDescent="0.3">
      <c r="A11915" t="s">
        <v>3572</v>
      </c>
      <c r="B11915" t="s">
        <v>37</v>
      </c>
      <c r="C11915">
        <v>0.53</v>
      </c>
      <c r="D11915">
        <f t="shared" si="187"/>
        <v>0</v>
      </c>
      <c r="E11915">
        <f>COUNTIFS($B$2:B11915,B11915)</f>
        <v>425</v>
      </c>
    </row>
    <row r="11916" spans="1:5" x14ac:dyDescent="0.3">
      <c r="A11916" t="s">
        <v>2083</v>
      </c>
      <c r="B11916" t="s">
        <v>37</v>
      </c>
      <c r="C11916">
        <v>0.53</v>
      </c>
      <c r="D11916">
        <f t="shared" si="187"/>
        <v>0</v>
      </c>
      <c r="E11916">
        <f>COUNTIFS($B$2:B11916,B11916)</f>
        <v>426</v>
      </c>
    </row>
    <row r="11917" spans="1:5" x14ac:dyDescent="0.3">
      <c r="A11917" t="s">
        <v>3566</v>
      </c>
      <c r="B11917" t="s">
        <v>37</v>
      </c>
      <c r="C11917">
        <v>0.53</v>
      </c>
      <c r="D11917">
        <f t="shared" si="187"/>
        <v>0</v>
      </c>
      <c r="E11917">
        <f>COUNTIFS($B$2:B11917,B11917)</f>
        <v>427</v>
      </c>
    </row>
    <row r="11918" spans="1:5" x14ac:dyDescent="0.3">
      <c r="A11918" t="s">
        <v>2109</v>
      </c>
      <c r="B11918" t="s">
        <v>37</v>
      </c>
      <c r="C11918">
        <v>0.53</v>
      </c>
      <c r="D11918">
        <f t="shared" si="187"/>
        <v>0</v>
      </c>
      <c r="E11918">
        <f>COUNTIFS($B$2:B11918,B11918)</f>
        <v>428</v>
      </c>
    </row>
    <row r="11919" spans="1:5" x14ac:dyDescent="0.3">
      <c r="A11919" t="s">
        <v>916</v>
      </c>
      <c r="B11919" t="s">
        <v>37</v>
      </c>
      <c r="C11919">
        <v>0.53</v>
      </c>
      <c r="D11919">
        <f t="shared" si="187"/>
        <v>0</v>
      </c>
      <c r="E11919">
        <f>COUNTIFS($B$2:B11919,B11919)</f>
        <v>429</v>
      </c>
    </row>
    <row r="11920" spans="1:5" x14ac:dyDescent="0.3">
      <c r="A11920" t="s">
        <v>3619</v>
      </c>
      <c r="B11920" t="s">
        <v>37</v>
      </c>
      <c r="C11920">
        <v>0.52</v>
      </c>
      <c r="D11920">
        <f t="shared" si="187"/>
        <v>0</v>
      </c>
      <c r="E11920">
        <f>COUNTIFS($B$2:B11920,B11920)</f>
        <v>430</v>
      </c>
    </row>
    <row r="11921" spans="1:5" x14ac:dyDescent="0.3">
      <c r="A11921" t="s">
        <v>3588</v>
      </c>
      <c r="B11921" t="s">
        <v>37</v>
      </c>
      <c r="C11921">
        <v>0.52</v>
      </c>
      <c r="D11921">
        <f t="shared" si="187"/>
        <v>0</v>
      </c>
      <c r="E11921">
        <f>COUNTIFS($B$2:B11921,B11921)</f>
        <v>431</v>
      </c>
    </row>
    <row r="11922" spans="1:5" x14ac:dyDescent="0.3">
      <c r="A11922" t="s">
        <v>3605</v>
      </c>
      <c r="B11922" t="s">
        <v>37</v>
      </c>
      <c r="C11922">
        <v>0.52</v>
      </c>
      <c r="D11922">
        <f t="shared" si="187"/>
        <v>0</v>
      </c>
      <c r="E11922">
        <f>COUNTIFS($B$2:B11922,B11922)</f>
        <v>432</v>
      </c>
    </row>
    <row r="11923" spans="1:5" x14ac:dyDescent="0.3">
      <c r="A11923" t="s">
        <v>1820</v>
      </c>
      <c r="B11923" t="s">
        <v>37</v>
      </c>
      <c r="C11923">
        <v>0.52</v>
      </c>
      <c r="D11923">
        <f t="shared" si="187"/>
        <v>0</v>
      </c>
      <c r="E11923">
        <f>COUNTIFS($B$2:B11923,B11923)</f>
        <v>433</v>
      </c>
    </row>
    <row r="11924" spans="1:5" x14ac:dyDescent="0.3">
      <c r="A11924" t="s">
        <v>3584</v>
      </c>
      <c r="B11924" t="s">
        <v>37</v>
      </c>
      <c r="C11924">
        <v>0.52</v>
      </c>
      <c r="D11924">
        <f t="shared" si="187"/>
        <v>0</v>
      </c>
      <c r="E11924">
        <f>COUNTIFS($B$2:B11924,B11924)</f>
        <v>434</v>
      </c>
    </row>
    <row r="11925" spans="1:5" x14ac:dyDescent="0.3">
      <c r="A11925" t="s">
        <v>3664</v>
      </c>
      <c r="B11925" t="s">
        <v>37</v>
      </c>
      <c r="C11925">
        <v>0.51</v>
      </c>
      <c r="D11925">
        <f t="shared" si="187"/>
        <v>0</v>
      </c>
      <c r="E11925">
        <f>COUNTIFS($B$2:B11925,B11925)</f>
        <v>435</v>
      </c>
    </row>
    <row r="11926" spans="1:5" x14ac:dyDescent="0.3">
      <c r="A11926" t="s">
        <v>3076</v>
      </c>
      <c r="B11926" t="s">
        <v>37</v>
      </c>
      <c r="C11926">
        <v>0.51</v>
      </c>
      <c r="D11926">
        <f t="shared" si="187"/>
        <v>0</v>
      </c>
      <c r="E11926">
        <f>COUNTIFS($B$2:B11926,B11926)</f>
        <v>436</v>
      </c>
    </row>
    <row r="11927" spans="1:5" x14ac:dyDescent="0.3">
      <c r="A11927" t="s">
        <v>1902</v>
      </c>
      <c r="B11927" t="s">
        <v>37</v>
      </c>
      <c r="C11927">
        <v>0.51</v>
      </c>
      <c r="D11927">
        <f t="shared" si="187"/>
        <v>0</v>
      </c>
      <c r="E11927">
        <f>COUNTIFS($B$2:B11927,B11927)</f>
        <v>437</v>
      </c>
    </row>
    <row r="11928" spans="1:5" x14ac:dyDescent="0.3">
      <c r="A11928" t="s">
        <v>3682</v>
      </c>
      <c r="B11928" t="s">
        <v>37</v>
      </c>
      <c r="C11928">
        <v>0.5</v>
      </c>
      <c r="D11928">
        <f t="shared" si="187"/>
        <v>0</v>
      </c>
      <c r="E11928">
        <f>COUNTIFS($B$2:B11928,B11928)</f>
        <v>438</v>
      </c>
    </row>
    <row r="11929" spans="1:5" x14ac:dyDescent="0.3">
      <c r="A11929" t="s">
        <v>3708</v>
      </c>
      <c r="B11929" t="s">
        <v>37</v>
      </c>
      <c r="C11929">
        <v>0.5</v>
      </c>
      <c r="D11929">
        <f t="shared" si="187"/>
        <v>0</v>
      </c>
      <c r="E11929">
        <f>COUNTIFS($B$2:B11929,B11929)</f>
        <v>439</v>
      </c>
    </row>
    <row r="11930" spans="1:5" x14ac:dyDescent="0.3">
      <c r="A11930" t="s">
        <v>3719</v>
      </c>
      <c r="B11930" t="s">
        <v>37</v>
      </c>
      <c r="C11930">
        <v>0.5</v>
      </c>
      <c r="D11930">
        <f t="shared" si="187"/>
        <v>0</v>
      </c>
      <c r="E11930">
        <f>COUNTIFS($B$2:B11930,B11930)</f>
        <v>440</v>
      </c>
    </row>
    <row r="11931" spans="1:5" x14ac:dyDescent="0.3">
      <c r="A11931" t="s">
        <v>3265</v>
      </c>
      <c r="B11931" t="s">
        <v>37</v>
      </c>
      <c r="C11931">
        <v>0.5</v>
      </c>
      <c r="D11931">
        <f t="shared" si="187"/>
        <v>0</v>
      </c>
      <c r="E11931">
        <f>COUNTIFS($B$2:B11931,B11931)</f>
        <v>441</v>
      </c>
    </row>
    <row r="11932" spans="1:5" x14ac:dyDescent="0.3">
      <c r="A11932" t="s">
        <v>2615</v>
      </c>
      <c r="B11932" t="s">
        <v>37</v>
      </c>
      <c r="C11932">
        <v>0.5</v>
      </c>
      <c r="D11932">
        <f t="shared" si="187"/>
        <v>0</v>
      </c>
      <c r="E11932">
        <f>COUNTIFS($B$2:B11932,B11932)</f>
        <v>442</v>
      </c>
    </row>
    <row r="11933" spans="1:5" x14ac:dyDescent="0.3">
      <c r="A11933" t="s">
        <v>3689</v>
      </c>
      <c r="B11933" t="s">
        <v>37</v>
      </c>
      <c r="C11933">
        <v>0.5</v>
      </c>
      <c r="D11933">
        <f t="shared" si="187"/>
        <v>0</v>
      </c>
      <c r="E11933">
        <f>COUNTIFS($B$2:B11933,B11933)</f>
        <v>443</v>
      </c>
    </row>
    <row r="11934" spans="1:5" x14ac:dyDescent="0.3">
      <c r="A11934" t="s">
        <v>3142</v>
      </c>
      <c r="B11934" t="s">
        <v>37</v>
      </c>
      <c r="C11934">
        <v>0.5</v>
      </c>
      <c r="D11934">
        <f t="shared" si="187"/>
        <v>0</v>
      </c>
      <c r="E11934">
        <f>COUNTIFS($B$2:B11934,B11934)</f>
        <v>444</v>
      </c>
    </row>
    <row r="11935" spans="1:5" x14ac:dyDescent="0.3">
      <c r="A11935" t="s">
        <v>3031</v>
      </c>
      <c r="B11935" t="s">
        <v>37</v>
      </c>
      <c r="C11935">
        <v>0.49</v>
      </c>
      <c r="D11935">
        <f t="shared" si="187"/>
        <v>0</v>
      </c>
      <c r="E11935">
        <f>COUNTIFS($B$2:B11935,B11935)</f>
        <v>445</v>
      </c>
    </row>
    <row r="11936" spans="1:5" x14ac:dyDescent="0.3">
      <c r="A11936" t="s">
        <v>3744</v>
      </c>
      <c r="B11936" t="s">
        <v>37</v>
      </c>
      <c r="C11936">
        <v>0.49</v>
      </c>
      <c r="D11936">
        <f t="shared" si="187"/>
        <v>0</v>
      </c>
      <c r="E11936">
        <f>COUNTIFS($B$2:B11936,B11936)</f>
        <v>446</v>
      </c>
    </row>
    <row r="11937" spans="1:5" x14ac:dyDescent="0.3">
      <c r="A11937" t="s">
        <v>3762</v>
      </c>
      <c r="B11937" t="s">
        <v>37</v>
      </c>
      <c r="C11937">
        <v>0.49</v>
      </c>
      <c r="D11937">
        <f t="shared" si="187"/>
        <v>0</v>
      </c>
      <c r="E11937">
        <f>COUNTIFS($B$2:B11937,B11937)</f>
        <v>447</v>
      </c>
    </row>
    <row r="11938" spans="1:5" x14ac:dyDescent="0.3">
      <c r="A11938" t="s">
        <v>2669</v>
      </c>
      <c r="B11938" t="s">
        <v>37</v>
      </c>
      <c r="C11938">
        <v>0.49</v>
      </c>
      <c r="D11938">
        <f t="shared" si="187"/>
        <v>0</v>
      </c>
      <c r="E11938">
        <f>COUNTIFS($B$2:B11938,B11938)</f>
        <v>448</v>
      </c>
    </row>
    <row r="11939" spans="1:5" x14ac:dyDescent="0.3">
      <c r="A11939" t="s">
        <v>2874</v>
      </c>
      <c r="B11939" t="s">
        <v>37</v>
      </c>
      <c r="C11939">
        <v>0.49</v>
      </c>
      <c r="D11939">
        <f t="shared" si="187"/>
        <v>0</v>
      </c>
      <c r="E11939">
        <f>COUNTIFS($B$2:B11939,B11939)</f>
        <v>449</v>
      </c>
    </row>
    <row r="11940" spans="1:5" x14ac:dyDescent="0.3">
      <c r="A11940" t="s">
        <v>3241</v>
      </c>
      <c r="B11940" t="s">
        <v>37</v>
      </c>
      <c r="C11940">
        <v>0.49</v>
      </c>
      <c r="D11940">
        <f t="shared" si="187"/>
        <v>0</v>
      </c>
      <c r="E11940">
        <f>COUNTIFS($B$2:B11940,B11940)</f>
        <v>450</v>
      </c>
    </row>
    <row r="11941" spans="1:5" x14ac:dyDescent="0.3">
      <c r="A11941" t="s">
        <v>667</v>
      </c>
      <c r="B11941" t="s">
        <v>37</v>
      </c>
      <c r="C11941">
        <v>0.49</v>
      </c>
      <c r="D11941">
        <f t="shared" si="187"/>
        <v>0</v>
      </c>
      <c r="E11941">
        <f>COUNTIFS($B$2:B11941,B11941)</f>
        <v>451</v>
      </c>
    </row>
    <row r="11942" spans="1:5" x14ac:dyDescent="0.3">
      <c r="A11942" t="s">
        <v>3742</v>
      </c>
      <c r="B11942" t="s">
        <v>37</v>
      </c>
      <c r="C11942">
        <v>0.49</v>
      </c>
      <c r="D11942">
        <f t="shared" si="187"/>
        <v>0</v>
      </c>
      <c r="E11942">
        <f>COUNTIFS($B$2:B11942,B11942)</f>
        <v>452</v>
      </c>
    </row>
    <row r="11943" spans="1:5" x14ac:dyDescent="0.3">
      <c r="A11943" t="s">
        <v>3772</v>
      </c>
      <c r="B11943" t="s">
        <v>37</v>
      </c>
      <c r="C11943">
        <v>0.48</v>
      </c>
      <c r="D11943">
        <f t="shared" si="187"/>
        <v>0</v>
      </c>
      <c r="E11943">
        <f>COUNTIFS($B$2:B11943,B11943)</f>
        <v>453</v>
      </c>
    </row>
    <row r="11944" spans="1:5" x14ac:dyDescent="0.3">
      <c r="A11944" t="s">
        <v>3785</v>
      </c>
      <c r="B11944" t="s">
        <v>37</v>
      </c>
      <c r="C11944">
        <v>0.48</v>
      </c>
      <c r="D11944">
        <f t="shared" si="187"/>
        <v>0</v>
      </c>
      <c r="E11944">
        <f>COUNTIFS($B$2:B11944,B11944)</f>
        <v>454</v>
      </c>
    </row>
    <row r="11945" spans="1:5" x14ac:dyDescent="0.3">
      <c r="A11945" t="s">
        <v>2874</v>
      </c>
      <c r="B11945" t="s">
        <v>37</v>
      </c>
      <c r="C11945">
        <v>0.48</v>
      </c>
      <c r="D11945">
        <f t="shared" si="187"/>
        <v>0</v>
      </c>
      <c r="E11945">
        <f>COUNTIFS($B$2:B11945,B11945)</f>
        <v>455</v>
      </c>
    </row>
    <row r="11946" spans="1:5" x14ac:dyDescent="0.3">
      <c r="A11946" t="s">
        <v>3742</v>
      </c>
      <c r="B11946" t="s">
        <v>37</v>
      </c>
      <c r="C11946">
        <v>0.48</v>
      </c>
      <c r="D11946">
        <f t="shared" si="187"/>
        <v>0</v>
      </c>
      <c r="E11946">
        <f>COUNTIFS($B$2:B11946,B11946)</f>
        <v>456</v>
      </c>
    </row>
    <row r="11947" spans="1:5" x14ac:dyDescent="0.3">
      <c r="A11947" t="s">
        <v>3812</v>
      </c>
      <c r="B11947" t="s">
        <v>37</v>
      </c>
      <c r="C11947">
        <v>0.47</v>
      </c>
      <c r="D11947">
        <f t="shared" si="187"/>
        <v>0</v>
      </c>
      <c r="E11947">
        <f>COUNTIFS($B$2:B11947,B11947)</f>
        <v>457</v>
      </c>
    </row>
    <row r="11948" spans="1:5" x14ac:dyDescent="0.3">
      <c r="A11948" t="s">
        <v>3839</v>
      </c>
      <c r="B11948" t="s">
        <v>37</v>
      </c>
      <c r="C11948">
        <v>0.47</v>
      </c>
      <c r="D11948">
        <f t="shared" si="187"/>
        <v>0</v>
      </c>
      <c r="E11948">
        <f>COUNTIFS($B$2:B11948,B11948)</f>
        <v>458</v>
      </c>
    </row>
    <row r="11949" spans="1:5" x14ac:dyDescent="0.3">
      <c r="A11949" t="s">
        <v>3785</v>
      </c>
      <c r="B11949" t="s">
        <v>37</v>
      </c>
      <c r="C11949">
        <v>0.47</v>
      </c>
      <c r="D11949">
        <f t="shared" si="187"/>
        <v>0</v>
      </c>
      <c r="E11949">
        <f>COUNTIFS($B$2:B11949,B11949)</f>
        <v>459</v>
      </c>
    </row>
    <row r="11950" spans="1:5" x14ac:dyDescent="0.3">
      <c r="A11950" t="s">
        <v>2942</v>
      </c>
      <c r="B11950" t="s">
        <v>37</v>
      </c>
      <c r="C11950">
        <v>0.47</v>
      </c>
      <c r="D11950">
        <f t="shared" si="187"/>
        <v>0</v>
      </c>
      <c r="E11950">
        <f>COUNTIFS($B$2:B11950,B11950)</f>
        <v>460</v>
      </c>
    </row>
    <row r="11951" spans="1:5" x14ac:dyDescent="0.3">
      <c r="A11951" t="s">
        <v>3584</v>
      </c>
      <c r="B11951" t="s">
        <v>37</v>
      </c>
      <c r="C11951">
        <v>0.47</v>
      </c>
      <c r="D11951">
        <f t="shared" si="187"/>
        <v>0</v>
      </c>
      <c r="E11951">
        <f>COUNTIFS($B$2:B11951,B11951)</f>
        <v>461</v>
      </c>
    </row>
    <row r="11952" spans="1:5" x14ac:dyDescent="0.3">
      <c r="A11952" t="s">
        <v>3857</v>
      </c>
      <c r="B11952" t="s">
        <v>37</v>
      </c>
      <c r="C11952">
        <v>0.47</v>
      </c>
      <c r="D11952">
        <f t="shared" si="187"/>
        <v>0</v>
      </c>
      <c r="E11952">
        <f>COUNTIFS($B$2:B11952,B11952)</f>
        <v>462</v>
      </c>
    </row>
    <row r="11953" spans="1:5" x14ac:dyDescent="0.3">
      <c r="A11953" t="s">
        <v>2865</v>
      </c>
      <c r="B11953" t="s">
        <v>37</v>
      </c>
      <c r="C11953">
        <v>0.47</v>
      </c>
      <c r="D11953">
        <f t="shared" si="187"/>
        <v>0</v>
      </c>
      <c r="E11953">
        <f>COUNTIFS($B$2:B11953,B11953)</f>
        <v>463</v>
      </c>
    </row>
    <row r="11954" spans="1:5" x14ac:dyDescent="0.3">
      <c r="A11954" t="s">
        <v>3329</v>
      </c>
      <c r="B11954" t="s">
        <v>37</v>
      </c>
      <c r="C11954">
        <v>0.47</v>
      </c>
      <c r="D11954">
        <f t="shared" si="187"/>
        <v>0</v>
      </c>
      <c r="E11954">
        <f>COUNTIFS($B$2:B11954,B11954)</f>
        <v>464</v>
      </c>
    </row>
    <row r="11955" spans="1:5" x14ac:dyDescent="0.3">
      <c r="A11955" t="s">
        <v>759</v>
      </c>
      <c r="B11955" t="s">
        <v>37</v>
      </c>
      <c r="C11955">
        <v>0.46</v>
      </c>
      <c r="D11955">
        <f t="shared" si="187"/>
        <v>0</v>
      </c>
      <c r="E11955">
        <f>COUNTIFS($B$2:B11955,B11955)</f>
        <v>465</v>
      </c>
    </row>
    <row r="11956" spans="1:5" x14ac:dyDescent="0.3">
      <c r="A11956" t="s">
        <v>3877</v>
      </c>
      <c r="B11956" t="s">
        <v>37</v>
      </c>
      <c r="C11956">
        <v>0.46</v>
      </c>
      <c r="D11956">
        <f t="shared" si="187"/>
        <v>0</v>
      </c>
      <c r="E11956">
        <f>COUNTIFS($B$2:B11956,B11956)</f>
        <v>466</v>
      </c>
    </row>
    <row r="11957" spans="1:5" x14ac:dyDescent="0.3">
      <c r="A11957" t="s">
        <v>2244</v>
      </c>
      <c r="B11957" t="s">
        <v>37</v>
      </c>
      <c r="C11957">
        <v>0.46</v>
      </c>
      <c r="D11957">
        <f t="shared" si="187"/>
        <v>0</v>
      </c>
      <c r="E11957">
        <f>COUNTIFS($B$2:B11957,B11957)</f>
        <v>467</v>
      </c>
    </row>
    <row r="11958" spans="1:5" x14ac:dyDescent="0.3">
      <c r="A11958" t="s">
        <v>3898</v>
      </c>
      <c r="B11958" t="s">
        <v>37</v>
      </c>
      <c r="C11958">
        <v>0.46</v>
      </c>
      <c r="D11958">
        <f t="shared" si="187"/>
        <v>0</v>
      </c>
      <c r="E11958">
        <f>COUNTIFS($B$2:B11958,B11958)</f>
        <v>468</v>
      </c>
    </row>
    <row r="11959" spans="1:5" x14ac:dyDescent="0.3">
      <c r="A11959" t="s">
        <v>2994</v>
      </c>
      <c r="B11959" t="s">
        <v>37</v>
      </c>
      <c r="C11959">
        <v>0.46</v>
      </c>
      <c r="D11959">
        <f t="shared" si="187"/>
        <v>0</v>
      </c>
      <c r="E11959">
        <f>COUNTIFS($B$2:B11959,B11959)</f>
        <v>469</v>
      </c>
    </row>
    <row r="11960" spans="1:5" x14ac:dyDescent="0.3">
      <c r="A11960" t="s">
        <v>3917</v>
      </c>
      <c r="B11960" t="s">
        <v>37</v>
      </c>
      <c r="C11960">
        <v>0.46</v>
      </c>
      <c r="D11960">
        <f t="shared" si="187"/>
        <v>0</v>
      </c>
      <c r="E11960">
        <f>COUNTIFS($B$2:B11960,B11960)</f>
        <v>470</v>
      </c>
    </row>
    <row r="11961" spans="1:5" x14ac:dyDescent="0.3">
      <c r="A11961" t="s">
        <v>3923</v>
      </c>
      <c r="B11961" t="s">
        <v>37</v>
      </c>
      <c r="C11961">
        <v>0.46</v>
      </c>
      <c r="D11961">
        <f t="shared" si="187"/>
        <v>0</v>
      </c>
      <c r="E11961">
        <f>COUNTIFS($B$2:B11961,B11961)</f>
        <v>471</v>
      </c>
    </row>
    <row r="11962" spans="1:5" x14ac:dyDescent="0.3">
      <c r="A11962" t="s">
        <v>3891</v>
      </c>
      <c r="B11962" t="s">
        <v>37</v>
      </c>
      <c r="C11962">
        <v>0.46</v>
      </c>
      <c r="D11962">
        <f t="shared" si="187"/>
        <v>0</v>
      </c>
      <c r="E11962">
        <f>COUNTIFS($B$2:B11962,B11962)</f>
        <v>472</v>
      </c>
    </row>
    <row r="11963" spans="1:5" x14ac:dyDescent="0.3">
      <c r="A11963" t="s">
        <v>3985</v>
      </c>
      <c r="B11963" t="s">
        <v>37</v>
      </c>
      <c r="C11963">
        <v>0.45</v>
      </c>
      <c r="D11963">
        <f t="shared" si="187"/>
        <v>0</v>
      </c>
      <c r="E11963">
        <f>COUNTIFS($B$2:B11963,B11963)</f>
        <v>473</v>
      </c>
    </row>
    <row r="11964" spans="1:5" x14ac:dyDescent="0.3">
      <c r="A11964" t="s">
        <v>696</v>
      </c>
      <c r="B11964" t="s">
        <v>37</v>
      </c>
      <c r="C11964">
        <v>0.45</v>
      </c>
      <c r="D11964">
        <f t="shared" si="187"/>
        <v>0</v>
      </c>
      <c r="E11964">
        <f>COUNTIFS($B$2:B11964,B11964)</f>
        <v>474</v>
      </c>
    </row>
    <row r="11965" spans="1:5" x14ac:dyDescent="0.3">
      <c r="A11965" t="s">
        <v>3950</v>
      </c>
      <c r="B11965" t="s">
        <v>37</v>
      </c>
      <c r="C11965">
        <v>0.45</v>
      </c>
      <c r="D11965">
        <f t="shared" si="187"/>
        <v>0</v>
      </c>
      <c r="E11965">
        <f>COUNTIFS($B$2:B11965,B11965)</f>
        <v>475</v>
      </c>
    </row>
    <row r="11966" spans="1:5" x14ac:dyDescent="0.3">
      <c r="A11966" t="s">
        <v>2769</v>
      </c>
      <c r="B11966" t="s">
        <v>37</v>
      </c>
      <c r="C11966">
        <v>0.45</v>
      </c>
      <c r="D11966">
        <f t="shared" si="187"/>
        <v>0</v>
      </c>
      <c r="E11966">
        <f>COUNTIFS($B$2:B11966,B11966)</f>
        <v>476</v>
      </c>
    </row>
    <row r="11967" spans="1:5" x14ac:dyDescent="0.3">
      <c r="A11967" t="s">
        <v>3954</v>
      </c>
      <c r="B11967" t="s">
        <v>37</v>
      </c>
      <c r="C11967">
        <v>0.45</v>
      </c>
      <c r="D11967">
        <f t="shared" si="187"/>
        <v>0</v>
      </c>
      <c r="E11967">
        <f>COUNTIFS($B$2:B11967,B11967)</f>
        <v>477</v>
      </c>
    </row>
    <row r="11968" spans="1:5" x14ac:dyDescent="0.3">
      <c r="A11968" t="s">
        <v>3964</v>
      </c>
      <c r="B11968" t="s">
        <v>37</v>
      </c>
      <c r="C11968">
        <v>0.45</v>
      </c>
      <c r="D11968">
        <f t="shared" si="187"/>
        <v>0</v>
      </c>
      <c r="E11968">
        <f>COUNTIFS($B$2:B11968,B11968)</f>
        <v>478</v>
      </c>
    </row>
    <row r="11969" spans="1:5" x14ac:dyDescent="0.3">
      <c r="A11969" t="s">
        <v>3984</v>
      </c>
      <c r="B11969" t="s">
        <v>37</v>
      </c>
      <c r="C11969">
        <v>0.45</v>
      </c>
      <c r="D11969">
        <f t="shared" si="187"/>
        <v>0</v>
      </c>
      <c r="E11969">
        <f>COUNTIFS($B$2:B11969,B11969)</f>
        <v>479</v>
      </c>
    </row>
    <row r="11970" spans="1:5" x14ac:dyDescent="0.3">
      <c r="A11970" t="s">
        <v>3984</v>
      </c>
      <c r="B11970" t="s">
        <v>37</v>
      </c>
      <c r="C11970">
        <v>0.45</v>
      </c>
      <c r="D11970">
        <f t="shared" si="187"/>
        <v>0</v>
      </c>
      <c r="E11970">
        <f>COUNTIFS($B$2:B11970,B11970)</f>
        <v>480</v>
      </c>
    </row>
    <row r="11971" spans="1:5" x14ac:dyDescent="0.3">
      <c r="A11971" t="s">
        <v>1352</v>
      </c>
      <c r="B11971" t="s">
        <v>37</v>
      </c>
      <c r="C11971">
        <v>0.45</v>
      </c>
      <c r="D11971">
        <f t="shared" si="187"/>
        <v>0</v>
      </c>
      <c r="E11971">
        <f>COUNTIFS($B$2:B11971,B11971)</f>
        <v>481</v>
      </c>
    </row>
    <row r="11972" spans="1:5" x14ac:dyDescent="0.3">
      <c r="A11972" t="s">
        <v>3938</v>
      </c>
      <c r="B11972" t="s">
        <v>37</v>
      </c>
      <c r="C11972">
        <v>0.45</v>
      </c>
      <c r="D11972">
        <f t="shared" si="187"/>
        <v>0</v>
      </c>
      <c r="E11972">
        <f>COUNTIFS($B$2:B11972,B11972)</f>
        <v>482</v>
      </c>
    </row>
    <row r="11973" spans="1:5" x14ac:dyDescent="0.3">
      <c r="A11973" t="s">
        <v>4022</v>
      </c>
      <c r="B11973" t="s">
        <v>37</v>
      </c>
      <c r="C11973">
        <v>0.44</v>
      </c>
      <c r="D11973">
        <f t="shared" si="187"/>
        <v>0</v>
      </c>
      <c r="E11973">
        <f>COUNTIFS($B$2:B11973,B11973)</f>
        <v>483</v>
      </c>
    </row>
    <row r="11974" spans="1:5" x14ac:dyDescent="0.3">
      <c r="A11974" t="s">
        <v>4034</v>
      </c>
      <c r="B11974" t="s">
        <v>37</v>
      </c>
      <c r="C11974">
        <v>0.44</v>
      </c>
      <c r="D11974">
        <f t="shared" si="187"/>
        <v>0</v>
      </c>
      <c r="E11974">
        <f>COUNTIFS($B$2:B11974,B11974)</f>
        <v>484</v>
      </c>
    </row>
    <row r="11975" spans="1:5" x14ac:dyDescent="0.3">
      <c r="A11975" t="s">
        <v>2860</v>
      </c>
      <c r="B11975" t="s">
        <v>37</v>
      </c>
      <c r="C11975">
        <v>0.44</v>
      </c>
      <c r="D11975">
        <f t="shared" ref="D11975:D12038" si="188">IF(E11975&lt;5,E11975,0)</f>
        <v>0</v>
      </c>
      <c r="E11975">
        <f>COUNTIFS($B$2:B11975,B11975)</f>
        <v>485</v>
      </c>
    </row>
    <row r="11976" spans="1:5" x14ac:dyDescent="0.3">
      <c r="A11976" t="s">
        <v>3365</v>
      </c>
      <c r="B11976" t="s">
        <v>37</v>
      </c>
      <c r="C11976">
        <v>0.44</v>
      </c>
      <c r="D11976">
        <f t="shared" si="188"/>
        <v>0</v>
      </c>
      <c r="E11976">
        <f>COUNTIFS($B$2:B11976,B11976)</f>
        <v>486</v>
      </c>
    </row>
    <row r="11977" spans="1:5" x14ac:dyDescent="0.3">
      <c r="A11977" t="s">
        <v>4027</v>
      </c>
      <c r="B11977" t="s">
        <v>37</v>
      </c>
      <c r="C11977">
        <v>0.44</v>
      </c>
      <c r="D11977">
        <f t="shared" si="188"/>
        <v>0</v>
      </c>
      <c r="E11977">
        <f>COUNTIFS($B$2:B11977,B11977)</f>
        <v>487</v>
      </c>
    </row>
    <row r="11978" spans="1:5" x14ac:dyDescent="0.3">
      <c r="A11978" t="s">
        <v>2956</v>
      </c>
      <c r="B11978" t="s">
        <v>37</v>
      </c>
      <c r="C11978">
        <v>0.44</v>
      </c>
      <c r="D11978">
        <f t="shared" si="188"/>
        <v>0</v>
      </c>
      <c r="E11978">
        <f>COUNTIFS($B$2:B11978,B11978)</f>
        <v>488</v>
      </c>
    </row>
    <row r="11979" spans="1:5" x14ac:dyDescent="0.3">
      <c r="A11979" t="s">
        <v>4040</v>
      </c>
      <c r="B11979" t="s">
        <v>37</v>
      </c>
      <c r="C11979">
        <v>0.44</v>
      </c>
      <c r="D11979">
        <f t="shared" si="188"/>
        <v>0</v>
      </c>
      <c r="E11979">
        <f>COUNTIFS($B$2:B11979,B11979)</f>
        <v>489</v>
      </c>
    </row>
    <row r="11980" spans="1:5" x14ac:dyDescent="0.3">
      <c r="A11980" t="s">
        <v>3359</v>
      </c>
      <c r="B11980" t="s">
        <v>37</v>
      </c>
      <c r="C11980">
        <v>0.44</v>
      </c>
      <c r="D11980">
        <f t="shared" si="188"/>
        <v>0</v>
      </c>
      <c r="E11980">
        <f>COUNTIFS($B$2:B11980,B11980)</f>
        <v>490</v>
      </c>
    </row>
    <row r="11981" spans="1:5" x14ac:dyDescent="0.3">
      <c r="A11981" t="s">
        <v>4061</v>
      </c>
      <c r="B11981" t="s">
        <v>37</v>
      </c>
      <c r="C11981">
        <v>0.44</v>
      </c>
      <c r="D11981">
        <f t="shared" si="188"/>
        <v>0</v>
      </c>
      <c r="E11981">
        <f>COUNTIFS($B$2:B11981,B11981)</f>
        <v>491</v>
      </c>
    </row>
    <row r="11982" spans="1:5" x14ac:dyDescent="0.3">
      <c r="A11982" t="s">
        <v>1352</v>
      </c>
      <c r="B11982" t="s">
        <v>37</v>
      </c>
      <c r="C11982">
        <v>0.44</v>
      </c>
      <c r="D11982">
        <f t="shared" si="188"/>
        <v>0</v>
      </c>
      <c r="E11982">
        <f>COUNTIFS($B$2:B11982,B11982)</f>
        <v>492</v>
      </c>
    </row>
    <row r="11983" spans="1:5" x14ac:dyDescent="0.3">
      <c r="A11983" t="s">
        <v>4091</v>
      </c>
      <c r="B11983" t="s">
        <v>37</v>
      </c>
      <c r="C11983">
        <v>0.43</v>
      </c>
      <c r="D11983">
        <f t="shared" si="188"/>
        <v>0</v>
      </c>
      <c r="E11983">
        <f>COUNTIFS($B$2:B11983,B11983)</f>
        <v>493</v>
      </c>
    </row>
    <row r="11984" spans="1:5" x14ac:dyDescent="0.3">
      <c r="A11984" t="s">
        <v>4078</v>
      </c>
      <c r="B11984" t="s">
        <v>37</v>
      </c>
      <c r="C11984">
        <v>0.43</v>
      </c>
      <c r="D11984">
        <f t="shared" si="188"/>
        <v>0</v>
      </c>
      <c r="E11984">
        <f>COUNTIFS($B$2:B11984,B11984)</f>
        <v>494</v>
      </c>
    </row>
    <row r="11985" spans="1:5" x14ac:dyDescent="0.3">
      <c r="A11985" t="s">
        <v>1088</v>
      </c>
      <c r="B11985" t="s">
        <v>37</v>
      </c>
      <c r="C11985">
        <v>0.43</v>
      </c>
      <c r="D11985">
        <f t="shared" si="188"/>
        <v>0</v>
      </c>
      <c r="E11985">
        <f>COUNTIFS($B$2:B11985,B11985)</f>
        <v>495</v>
      </c>
    </row>
    <row r="11986" spans="1:5" x14ac:dyDescent="0.3">
      <c r="A11986" t="s">
        <v>3303</v>
      </c>
      <c r="B11986" t="s">
        <v>37</v>
      </c>
      <c r="C11986">
        <v>0.43</v>
      </c>
      <c r="D11986">
        <f t="shared" si="188"/>
        <v>0</v>
      </c>
      <c r="E11986">
        <f>COUNTIFS($B$2:B11986,B11986)</f>
        <v>496</v>
      </c>
    </row>
    <row r="11987" spans="1:5" x14ac:dyDescent="0.3">
      <c r="A11987" t="s">
        <v>2383</v>
      </c>
      <c r="B11987" t="s">
        <v>37</v>
      </c>
      <c r="C11987">
        <v>0.43</v>
      </c>
      <c r="D11987">
        <f t="shared" si="188"/>
        <v>0</v>
      </c>
      <c r="E11987">
        <f>COUNTIFS($B$2:B11987,B11987)</f>
        <v>497</v>
      </c>
    </row>
    <row r="11988" spans="1:5" x14ac:dyDescent="0.3">
      <c r="A11988" t="s">
        <v>4182</v>
      </c>
      <c r="B11988" t="s">
        <v>37</v>
      </c>
      <c r="C11988">
        <v>0.42</v>
      </c>
      <c r="D11988">
        <f t="shared" si="188"/>
        <v>0</v>
      </c>
      <c r="E11988">
        <f>COUNTIFS($B$2:B11988,B11988)</f>
        <v>498</v>
      </c>
    </row>
    <row r="11989" spans="1:5" x14ac:dyDescent="0.3">
      <c r="A11989" t="s">
        <v>4192</v>
      </c>
      <c r="B11989" t="s">
        <v>37</v>
      </c>
      <c r="C11989">
        <v>0.42</v>
      </c>
      <c r="D11989">
        <f t="shared" si="188"/>
        <v>0</v>
      </c>
      <c r="E11989">
        <f>COUNTIFS($B$2:B11989,B11989)</f>
        <v>499</v>
      </c>
    </row>
    <row r="11990" spans="1:5" x14ac:dyDescent="0.3">
      <c r="A11990" t="s">
        <v>295</v>
      </c>
      <c r="B11990" t="s">
        <v>37</v>
      </c>
      <c r="C11990">
        <v>0.42</v>
      </c>
      <c r="D11990">
        <f t="shared" si="188"/>
        <v>0</v>
      </c>
      <c r="E11990">
        <f>COUNTIFS($B$2:B11990,B11990)</f>
        <v>500</v>
      </c>
    </row>
    <row r="11991" spans="1:5" x14ac:dyDescent="0.3">
      <c r="A11991" t="s">
        <v>845</v>
      </c>
      <c r="B11991" t="s">
        <v>37</v>
      </c>
      <c r="C11991">
        <v>0.42</v>
      </c>
      <c r="D11991">
        <f t="shared" si="188"/>
        <v>0</v>
      </c>
      <c r="E11991">
        <f>COUNTIFS($B$2:B11991,B11991)</f>
        <v>501</v>
      </c>
    </row>
    <row r="11992" spans="1:5" x14ac:dyDescent="0.3">
      <c r="A11992" t="s">
        <v>4141</v>
      </c>
      <c r="B11992" t="s">
        <v>37</v>
      </c>
      <c r="C11992">
        <v>0.42</v>
      </c>
      <c r="D11992">
        <f t="shared" si="188"/>
        <v>0</v>
      </c>
      <c r="E11992">
        <f>COUNTIFS($B$2:B11992,B11992)</f>
        <v>502</v>
      </c>
    </row>
    <row r="11993" spans="1:5" x14ac:dyDescent="0.3">
      <c r="A11993" t="s">
        <v>1710</v>
      </c>
      <c r="B11993" t="s">
        <v>37</v>
      </c>
      <c r="C11993">
        <v>0.42</v>
      </c>
      <c r="D11993">
        <f t="shared" si="188"/>
        <v>0</v>
      </c>
      <c r="E11993">
        <f>COUNTIFS($B$2:B11993,B11993)</f>
        <v>503</v>
      </c>
    </row>
    <row r="11994" spans="1:5" x14ac:dyDescent="0.3">
      <c r="A11994" t="s">
        <v>4150</v>
      </c>
      <c r="B11994" t="s">
        <v>37</v>
      </c>
      <c r="C11994">
        <v>0.42</v>
      </c>
      <c r="D11994">
        <f t="shared" si="188"/>
        <v>0</v>
      </c>
      <c r="E11994">
        <f>COUNTIFS($B$2:B11994,B11994)</f>
        <v>504</v>
      </c>
    </row>
    <row r="11995" spans="1:5" x14ac:dyDescent="0.3">
      <c r="A11995" t="s">
        <v>3159</v>
      </c>
      <c r="B11995" t="s">
        <v>37</v>
      </c>
      <c r="C11995">
        <v>0.42</v>
      </c>
      <c r="D11995">
        <f t="shared" si="188"/>
        <v>0</v>
      </c>
      <c r="E11995">
        <f>COUNTIFS($B$2:B11995,B11995)</f>
        <v>505</v>
      </c>
    </row>
    <row r="11996" spans="1:5" x14ac:dyDescent="0.3">
      <c r="A11996" t="s">
        <v>3462</v>
      </c>
      <c r="B11996" t="s">
        <v>37</v>
      </c>
      <c r="C11996">
        <v>0.42</v>
      </c>
      <c r="D11996">
        <f t="shared" si="188"/>
        <v>0</v>
      </c>
      <c r="E11996">
        <f>COUNTIFS($B$2:B11996,B11996)</f>
        <v>506</v>
      </c>
    </row>
    <row r="11997" spans="1:5" x14ac:dyDescent="0.3">
      <c r="A11997" t="s">
        <v>4227</v>
      </c>
      <c r="B11997" t="s">
        <v>37</v>
      </c>
      <c r="C11997">
        <v>0.41</v>
      </c>
      <c r="D11997">
        <f t="shared" si="188"/>
        <v>0</v>
      </c>
      <c r="E11997">
        <f>COUNTIFS($B$2:B11997,B11997)</f>
        <v>507</v>
      </c>
    </row>
    <row r="11998" spans="1:5" x14ac:dyDescent="0.3">
      <c r="A11998" t="s">
        <v>4229</v>
      </c>
      <c r="B11998" t="s">
        <v>37</v>
      </c>
      <c r="C11998">
        <v>0.41</v>
      </c>
      <c r="D11998">
        <f t="shared" si="188"/>
        <v>0</v>
      </c>
      <c r="E11998">
        <f>COUNTIFS($B$2:B11998,B11998)</f>
        <v>508</v>
      </c>
    </row>
    <row r="11999" spans="1:5" x14ac:dyDescent="0.3">
      <c r="A11999" t="s">
        <v>3365</v>
      </c>
      <c r="B11999" t="s">
        <v>37</v>
      </c>
      <c r="C11999">
        <v>0.41</v>
      </c>
      <c r="D11999">
        <f t="shared" si="188"/>
        <v>0</v>
      </c>
      <c r="E11999">
        <f>COUNTIFS($B$2:B11999,B11999)</f>
        <v>509</v>
      </c>
    </row>
    <row r="12000" spans="1:5" x14ac:dyDescent="0.3">
      <c r="A12000" t="s">
        <v>4232</v>
      </c>
      <c r="B12000" t="s">
        <v>37</v>
      </c>
      <c r="C12000">
        <v>0.41</v>
      </c>
      <c r="D12000">
        <f t="shared" si="188"/>
        <v>0</v>
      </c>
      <c r="E12000">
        <f>COUNTIFS($B$2:B12000,B12000)</f>
        <v>510</v>
      </c>
    </row>
    <row r="12001" spans="1:5" x14ac:dyDescent="0.3">
      <c r="A12001" t="s">
        <v>658</v>
      </c>
      <c r="B12001" t="s">
        <v>37</v>
      </c>
      <c r="C12001">
        <v>0.41</v>
      </c>
      <c r="D12001">
        <f t="shared" si="188"/>
        <v>0</v>
      </c>
      <c r="E12001">
        <f>COUNTIFS($B$2:B12001,B12001)</f>
        <v>511</v>
      </c>
    </row>
    <row r="12002" spans="1:5" x14ac:dyDescent="0.3">
      <c r="A12002" t="s">
        <v>1856</v>
      </c>
      <c r="B12002" t="s">
        <v>37</v>
      </c>
      <c r="C12002">
        <v>0.41</v>
      </c>
      <c r="D12002">
        <f t="shared" si="188"/>
        <v>0</v>
      </c>
      <c r="E12002">
        <f>COUNTIFS($B$2:B12002,B12002)</f>
        <v>512</v>
      </c>
    </row>
    <row r="12003" spans="1:5" x14ac:dyDescent="0.3">
      <c r="A12003" t="s">
        <v>4246</v>
      </c>
      <c r="B12003" t="s">
        <v>37</v>
      </c>
      <c r="C12003">
        <v>0.41</v>
      </c>
      <c r="D12003">
        <f t="shared" si="188"/>
        <v>0</v>
      </c>
      <c r="E12003">
        <f>COUNTIFS($B$2:B12003,B12003)</f>
        <v>513</v>
      </c>
    </row>
    <row r="12004" spans="1:5" x14ac:dyDescent="0.3">
      <c r="A12004" t="s">
        <v>2479</v>
      </c>
      <c r="B12004" t="s">
        <v>37</v>
      </c>
      <c r="C12004">
        <v>0.41</v>
      </c>
      <c r="D12004">
        <f t="shared" si="188"/>
        <v>0</v>
      </c>
      <c r="E12004">
        <f>COUNTIFS($B$2:B12004,B12004)</f>
        <v>514</v>
      </c>
    </row>
    <row r="12005" spans="1:5" x14ac:dyDescent="0.3">
      <c r="A12005" t="s">
        <v>80</v>
      </c>
      <c r="B12005" t="s">
        <v>37</v>
      </c>
      <c r="C12005">
        <v>0.41</v>
      </c>
      <c r="D12005">
        <f t="shared" si="188"/>
        <v>0</v>
      </c>
      <c r="E12005">
        <f>COUNTIFS($B$2:B12005,B12005)</f>
        <v>515</v>
      </c>
    </row>
    <row r="12006" spans="1:5" x14ac:dyDescent="0.3">
      <c r="A12006" t="s">
        <v>4287</v>
      </c>
      <c r="B12006" t="s">
        <v>37</v>
      </c>
      <c r="C12006">
        <v>0.41</v>
      </c>
      <c r="D12006">
        <f t="shared" si="188"/>
        <v>0</v>
      </c>
      <c r="E12006">
        <f>COUNTIFS($B$2:B12006,B12006)</f>
        <v>516</v>
      </c>
    </row>
    <row r="12007" spans="1:5" x14ac:dyDescent="0.3">
      <c r="A12007" t="s">
        <v>161</v>
      </c>
      <c r="B12007" t="s">
        <v>37</v>
      </c>
      <c r="C12007">
        <v>0.41</v>
      </c>
      <c r="D12007">
        <f t="shared" si="188"/>
        <v>0</v>
      </c>
      <c r="E12007">
        <f>COUNTIFS($B$2:B12007,B12007)</f>
        <v>517</v>
      </c>
    </row>
    <row r="12008" spans="1:5" x14ac:dyDescent="0.3">
      <c r="A12008" t="s">
        <v>939</v>
      </c>
      <c r="B12008" t="s">
        <v>37</v>
      </c>
      <c r="C12008">
        <v>0.41</v>
      </c>
      <c r="D12008">
        <f t="shared" si="188"/>
        <v>0</v>
      </c>
      <c r="E12008">
        <f>COUNTIFS($B$2:B12008,B12008)</f>
        <v>518</v>
      </c>
    </row>
    <row r="12009" spans="1:5" x14ac:dyDescent="0.3">
      <c r="A12009" t="s">
        <v>440</v>
      </c>
      <c r="B12009" t="s">
        <v>37</v>
      </c>
      <c r="C12009">
        <v>0.41</v>
      </c>
      <c r="D12009">
        <f t="shared" si="188"/>
        <v>0</v>
      </c>
      <c r="E12009">
        <f>COUNTIFS($B$2:B12009,B12009)</f>
        <v>519</v>
      </c>
    </row>
    <row r="12010" spans="1:5" x14ac:dyDescent="0.3">
      <c r="A12010" t="s">
        <v>3708</v>
      </c>
      <c r="B12010" t="s">
        <v>37</v>
      </c>
      <c r="C12010">
        <v>0.4</v>
      </c>
      <c r="D12010">
        <f t="shared" si="188"/>
        <v>0</v>
      </c>
      <c r="E12010">
        <f>COUNTIFS($B$2:B12010,B12010)</f>
        <v>520</v>
      </c>
    </row>
    <row r="12011" spans="1:5" x14ac:dyDescent="0.3">
      <c r="A12011" t="s">
        <v>642</v>
      </c>
      <c r="B12011" t="s">
        <v>37</v>
      </c>
      <c r="C12011">
        <v>0.4</v>
      </c>
      <c r="D12011">
        <f t="shared" si="188"/>
        <v>0</v>
      </c>
      <c r="E12011">
        <f>COUNTIFS($B$2:B12011,B12011)</f>
        <v>521</v>
      </c>
    </row>
    <row r="12012" spans="1:5" x14ac:dyDescent="0.3">
      <c r="A12012" t="s">
        <v>2874</v>
      </c>
      <c r="B12012" t="s">
        <v>37</v>
      </c>
      <c r="C12012">
        <v>0.4</v>
      </c>
      <c r="D12012">
        <f t="shared" si="188"/>
        <v>0</v>
      </c>
      <c r="E12012">
        <f>COUNTIFS($B$2:B12012,B12012)</f>
        <v>522</v>
      </c>
    </row>
    <row r="12013" spans="1:5" x14ac:dyDescent="0.3">
      <c r="A12013" t="s">
        <v>4337</v>
      </c>
      <c r="B12013" t="s">
        <v>37</v>
      </c>
      <c r="C12013">
        <v>0.4</v>
      </c>
      <c r="D12013">
        <f t="shared" si="188"/>
        <v>0</v>
      </c>
      <c r="E12013">
        <f>COUNTIFS($B$2:B12013,B12013)</f>
        <v>523</v>
      </c>
    </row>
    <row r="12014" spans="1:5" x14ac:dyDescent="0.3">
      <c r="A12014" t="s">
        <v>4376</v>
      </c>
      <c r="B12014" t="s">
        <v>37</v>
      </c>
      <c r="C12014">
        <v>0.39</v>
      </c>
      <c r="D12014">
        <f t="shared" si="188"/>
        <v>0</v>
      </c>
      <c r="E12014">
        <f>COUNTIFS($B$2:B12014,B12014)</f>
        <v>524</v>
      </c>
    </row>
    <row r="12015" spans="1:5" x14ac:dyDescent="0.3">
      <c r="A12015" t="s">
        <v>4381</v>
      </c>
      <c r="B12015" t="s">
        <v>37</v>
      </c>
      <c r="C12015">
        <v>0.39</v>
      </c>
      <c r="D12015">
        <f t="shared" si="188"/>
        <v>0</v>
      </c>
      <c r="E12015">
        <f>COUNTIFS($B$2:B12015,B12015)</f>
        <v>525</v>
      </c>
    </row>
    <row r="12016" spans="1:5" x14ac:dyDescent="0.3">
      <c r="A12016" t="s">
        <v>4422</v>
      </c>
      <c r="B12016" t="s">
        <v>37</v>
      </c>
      <c r="C12016">
        <v>0.39</v>
      </c>
      <c r="D12016">
        <f t="shared" si="188"/>
        <v>0</v>
      </c>
      <c r="E12016">
        <f>COUNTIFS($B$2:B12016,B12016)</f>
        <v>526</v>
      </c>
    </row>
    <row r="12017" spans="1:5" x14ac:dyDescent="0.3">
      <c r="A12017" t="s">
        <v>3964</v>
      </c>
      <c r="B12017" t="s">
        <v>37</v>
      </c>
      <c r="C12017">
        <v>0.39</v>
      </c>
      <c r="D12017">
        <f t="shared" si="188"/>
        <v>0</v>
      </c>
      <c r="E12017">
        <f>COUNTIFS($B$2:B12017,B12017)</f>
        <v>527</v>
      </c>
    </row>
    <row r="12018" spans="1:5" x14ac:dyDescent="0.3">
      <c r="A12018" t="s">
        <v>4416</v>
      </c>
      <c r="B12018" t="s">
        <v>37</v>
      </c>
      <c r="C12018">
        <v>0.39</v>
      </c>
      <c r="D12018">
        <f t="shared" si="188"/>
        <v>0</v>
      </c>
      <c r="E12018">
        <f>COUNTIFS($B$2:B12018,B12018)</f>
        <v>528</v>
      </c>
    </row>
    <row r="12019" spans="1:5" x14ac:dyDescent="0.3">
      <c r="A12019" t="s">
        <v>4478</v>
      </c>
      <c r="B12019" t="s">
        <v>37</v>
      </c>
      <c r="C12019">
        <v>0.38</v>
      </c>
      <c r="D12019">
        <f t="shared" si="188"/>
        <v>0</v>
      </c>
      <c r="E12019">
        <f>COUNTIFS($B$2:B12019,B12019)</f>
        <v>529</v>
      </c>
    </row>
    <row r="12020" spans="1:5" x14ac:dyDescent="0.3">
      <c r="A12020" t="s">
        <v>1617</v>
      </c>
      <c r="B12020" t="s">
        <v>37</v>
      </c>
      <c r="C12020">
        <v>0.38</v>
      </c>
      <c r="D12020">
        <f t="shared" si="188"/>
        <v>0</v>
      </c>
      <c r="E12020">
        <f>COUNTIFS($B$2:B12020,B12020)</f>
        <v>530</v>
      </c>
    </row>
    <row r="12021" spans="1:5" x14ac:dyDescent="0.3">
      <c r="A12021" t="s">
        <v>2039</v>
      </c>
      <c r="B12021" t="s">
        <v>37</v>
      </c>
      <c r="C12021">
        <v>0.38</v>
      </c>
      <c r="D12021">
        <f t="shared" si="188"/>
        <v>0</v>
      </c>
      <c r="E12021">
        <f>COUNTIFS($B$2:B12021,B12021)</f>
        <v>531</v>
      </c>
    </row>
    <row r="12022" spans="1:5" x14ac:dyDescent="0.3">
      <c r="A12022" t="s">
        <v>1352</v>
      </c>
      <c r="B12022" t="s">
        <v>37</v>
      </c>
      <c r="C12022">
        <v>0.38</v>
      </c>
      <c r="D12022">
        <f t="shared" si="188"/>
        <v>0</v>
      </c>
      <c r="E12022">
        <f>COUNTIFS($B$2:B12022,B12022)</f>
        <v>532</v>
      </c>
    </row>
    <row r="12023" spans="1:5" x14ac:dyDescent="0.3">
      <c r="A12023" t="s">
        <v>397</v>
      </c>
      <c r="B12023" t="s">
        <v>37</v>
      </c>
      <c r="C12023">
        <v>0.38</v>
      </c>
      <c r="D12023">
        <f t="shared" si="188"/>
        <v>0</v>
      </c>
      <c r="E12023">
        <f>COUNTIFS($B$2:B12023,B12023)</f>
        <v>533</v>
      </c>
    </row>
    <row r="12024" spans="1:5" x14ac:dyDescent="0.3">
      <c r="A12024" t="s">
        <v>4514</v>
      </c>
      <c r="B12024" t="s">
        <v>37</v>
      </c>
      <c r="C12024">
        <v>0.37</v>
      </c>
      <c r="D12024">
        <f t="shared" si="188"/>
        <v>0</v>
      </c>
      <c r="E12024">
        <f>COUNTIFS($B$2:B12024,B12024)</f>
        <v>534</v>
      </c>
    </row>
    <row r="12025" spans="1:5" x14ac:dyDescent="0.3">
      <c r="A12025" t="s">
        <v>4522</v>
      </c>
      <c r="B12025" t="s">
        <v>37</v>
      </c>
      <c r="C12025">
        <v>0.37</v>
      </c>
      <c r="D12025">
        <f t="shared" si="188"/>
        <v>0</v>
      </c>
      <c r="E12025">
        <f>COUNTIFS($B$2:B12025,B12025)</f>
        <v>535</v>
      </c>
    </row>
    <row r="12026" spans="1:5" x14ac:dyDescent="0.3">
      <c r="A12026" t="s">
        <v>4532</v>
      </c>
      <c r="B12026" t="s">
        <v>37</v>
      </c>
      <c r="C12026">
        <v>0.37</v>
      </c>
      <c r="D12026">
        <f t="shared" si="188"/>
        <v>0</v>
      </c>
      <c r="E12026">
        <f>COUNTIFS($B$2:B12026,B12026)</f>
        <v>536</v>
      </c>
    </row>
    <row r="12027" spans="1:5" x14ac:dyDescent="0.3">
      <c r="A12027" t="s">
        <v>4542</v>
      </c>
      <c r="B12027" t="s">
        <v>37</v>
      </c>
      <c r="C12027">
        <v>0.37</v>
      </c>
      <c r="D12027">
        <f t="shared" si="188"/>
        <v>0</v>
      </c>
      <c r="E12027">
        <f>COUNTIFS($B$2:B12027,B12027)</f>
        <v>537</v>
      </c>
    </row>
    <row r="12028" spans="1:5" x14ac:dyDescent="0.3">
      <c r="A12028" t="s">
        <v>4538</v>
      </c>
      <c r="B12028" t="s">
        <v>37</v>
      </c>
      <c r="C12028">
        <v>0.37</v>
      </c>
      <c r="D12028">
        <f t="shared" si="188"/>
        <v>0</v>
      </c>
      <c r="E12028">
        <f>COUNTIFS($B$2:B12028,B12028)</f>
        <v>538</v>
      </c>
    </row>
    <row r="12029" spans="1:5" x14ac:dyDescent="0.3">
      <c r="A12029" t="s">
        <v>4566</v>
      </c>
      <c r="B12029" t="s">
        <v>37</v>
      </c>
      <c r="C12029">
        <v>0.37</v>
      </c>
      <c r="D12029">
        <f t="shared" si="188"/>
        <v>0</v>
      </c>
      <c r="E12029">
        <f>COUNTIFS($B$2:B12029,B12029)</f>
        <v>539</v>
      </c>
    </row>
    <row r="12030" spans="1:5" x14ac:dyDescent="0.3">
      <c r="A12030" t="s">
        <v>1297</v>
      </c>
      <c r="B12030" t="s">
        <v>37</v>
      </c>
      <c r="C12030">
        <v>0.37</v>
      </c>
      <c r="D12030">
        <f t="shared" si="188"/>
        <v>0</v>
      </c>
      <c r="E12030">
        <f>COUNTIFS($B$2:B12030,B12030)</f>
        <v>540</v>
      </c>
    </row>
    <row r="12031" spans="1:5" x14ac:dyDescent="0.3">
      <c r="A12031" t="s">
        <v>4575</v>
      </c>
      <c r="B12031" t="s">
        <v>37</v>
      </c>
      <c r="C12031">
        <v>0.37</v>
      </c>
      <c r="D12031">
        <f t="shared" si="188"/>
        <v>0</v>
      </c>
      <c r="E12031">
        <f>COUNTIFS($B$2:B12031,B12031)</f>
        <v>541</v>
      </c>
    </row>
    <row r="12032" spans="1:5" x14ac:dyDescent="0.3">
      <c r="A12032" t="s">
        <v>1044</v>
      </c>
      <c r="B12032" t="s">
        <v>37</v>
      </c>
      <c r="C12032">
        <v>0.37</v>
      </c>
      <c r="D12032">
        <f t="shared" si="188"/>
        <v>0</v>
      </c>
      <c r="E12032">
        <f>COUNTIFS($B$2:B12032,B12032)</f>
        <v>542</v>
      </c>
    </row>
    <row r="12033" spans="1:5" x14ac:dyDescent="0.3">
      <c r="A12033" t="s">
        <v>4547</v>
      </c>
      <c r="B12033" t="s">
        <v>37</v>
      </c>
      <c r="C12033">
        <v>0.37</v>
      </c>
      <c r="D12033">
        <f t="shared" si="188"/>
        <v>0</v>
      </c>
      <c r="E12033">
        <f>COUNTIFS($B$2:B12033,B12033)</f>
        <v>543</v>
      </c>
    </row>
    <row r="12034" spans="1:5" x14ac:dyDescent="0.3">
      <c r="A12034" t="s">
        <v>3031</v>
      </c>
      <c r="B12034" t="s">
        <v>37</v>
      </c>
      <c r="C12034">
        <v>0.36</v>
      </c>
      <c r="D12034">
        <f t="shared" si="188"/>
        <v>0</v>
      </c>
      <c r="E12034">
        <f>COUNTIFS($B$2:B12034,B12034)</f>
        <v>544</v>
      </c>
    </row>
    <row r="12035" spans="1:5" x14ac:dyDescent="0.3">
      <c r="A12035" t="s">
        <v>4597</v>
      </c>
      <c r="B12035" t="s">
        <v>37</v>
      </c>
      <c r="C12035">
        <v>0.36</v>
      </c>
      <c r="D12035">
        <f t="shared" si="188"/>
        <v>0</v>
      </c>
      <c r="E12035">
        <f>COUNTIFS($B$2:B12035,B12035)</f>
        <v>545</v>
      </c>
    </row>
    <row r="12036" spans="1:5" x14ac:dyDescent="0.3">
      <c r="A12036" t="s">
        <v>413</v>
      </c>
      <c r="B12036" t="s">
        <v>37</v>
      </c>
      <c r="C12036">
        <v>0.36</v>
      </c>
      <c r="D12036">
        <f t="shared" si="188"/>
        <v>0</v>
      </c>
      <c r="E12036">
        <f>COUNTIFS($B$2:B12036,B12036)</f>
        <v>546</v>
      </c>
    </row>
    <row r="12037" spans="1:5" x14ac:dyDescent="0.3">
      <c r="A12037" t="s">
        <v>4590</v>
      </c>
      <c r="B12037" t="s">
        <v>37</v>
      </c>
      <c r="C12037">
        <v>0.36</v>
      </c>
      <c r="D12037">
        <f t="shared" si="188"/>
        <v>0</v>
      </c>
      <c r="E12037">
        <f>COUNTIFS($B$2:B12037,B12037)</f>
        <v>547</v>
      </c>
    </row>
    <row r="12038" spans="1:5" x14ac:dyDescent="0.3">
      <c r="A12038" t="s">
        <v>4717</v>
      </c>
      <c r="B12038" t="s">
        <v>37</v>
      </c>
      <c r="C12038">
        <v>0.35</v>
      </c>
      <c r="D12038">
        <f t="shared" si="188"/>
        <v>0</v>
      </c>
      <c r="E12038">
        <f>COUNTIFS($B$2:B12038,B12038)</f>
        <v>548</v>
      </c>
    </row>
    <row r="12039" spans="1:5" x14ac:dyDescent="0.3">
      <c r="A12039" t="s">
        <v>4229</v>
      </c>
      <c r="B12039" t="s">
        <v>37</v>
      </c>
      <c r="C12039">
        <v>0.35</v>
      </c>
      <c r="D12039">
        <f t="shared" ref="D12039:D12102" si="189">IF(E12039&lt;5,E12039,0)</f>
        <v>0</v>
      </c>
      <c r="E12039">
        <f>COUNTIFS($B$2:B12039,B12039)</f>
        <v>549</v>
      </c>
    </row>
    <row r="12040" spans="1:5" x14ac:dyDescent="0.3">
      <c r="A12040" t="s">
        <v>4669</v>
      </c>
      <c r="B12040" t="s">
        <v>37</v>
      </c>
      <c r="C12040">
        <v>0.35</v>
      </c>
      <c r="D12040">
        <f t="shared" si="189"/>
        <v>0</v>
      </c>
      <c r="E12040">
        <f>COUNTIFS($B$2:B12040,B12040)</f>
        <v>550</v>
      </c>
    </row>
    <row r="12041" spans="1:5" x14ac:dyDescent="0.3">
      <c r="A12041" t="s">
        <v>3954</v>
      </c>
      <c r="B12041" t="s">
        <v>37</v>
      </c>
      <c r="C12041">
        <v>0.35</v>
      </c>
      <c r="D12041">
        <f t="shared" si="189"/>
        <v>0</v>
      </c>
      <c r="E12041">
        <f>COUNTIFS($B$2:B12041,B12041)</f>
        <v>551</v>
      </c>
    </row>
    <row r="12042" spans="1:5" x14ac:dyDescent="0.3">
      <c r="A12042" t="s">
        <v>3566</v>
      </c>
      <c r="B12042" t="s">
        <v>37</v>
      </c>
      <c r="C12042">
        <v>0.35</v>
      </c>
      <c r="D12042">
        <f t="shared" si="189"/>
        <v>0</v>
      </c>
      <c r="E12042">
        <f>COUNTIFS($B$2:B12042,B12042)</f>
        <v>552</v>
      </c>
    </row>
    <row r="12043" spans="1:5" x14ac:dyDescent="0.3">
      <c r="A12043" t="s">
        <v>4665</v>
      </c>
      <c r="B12043" t="s">
        <v>37</v>
      </c>
      <c r="C12043">
        <v>0.35</v>
      </c>
      <c r="D12043">
        <f t="shared" si="189"/>
        <v>0</v>
      </c>
      <c r="E12043">
        <f>COUNTIFS($B$2:B12043,B12043)</f>
        <v>553</v>
      </c>
    </row>
    <row r="12044" spans="1:5" x14ac:dyDescent="0.3">
      <c r="A12044" t="s">
        <v>3327</v>
      </c>
      <c r="B12044" t="s">
        <v>37</v>
      </c>
      <c r="C12044">
        <v>0.35</v>
      </c>
      <c r="D12044">
        <f t="shared" si="189"/>
        <v>0</v>
      </c>
      <c r="E12044">
        <f>COUNTIFS($B$2:B12044,B12044)</f>
        <v>554</v>
      </c>
    </row>
    <row r="12045" spans="1:5" x14ac:dyDescent="0.3">
      <c r="A12045" t="s">
        <v>2905</v>
      </c>
      <c r="B12045" t="s">
        <v>37</v>
      </c>
      <c r="C12045">
        <v>0.35</v>
      </c>
      <c r="D12045">
        <f t="shared" si="189"/>
        <v>0</v>
      </c>
      <c r="E12045">
        <f>COUNTIFS($B$2:B12045,B12045)</f>
        <v>555</v>
      </c>
    </row>
    <row r="12046" spans="1:5" x14ac:dyDescent="0.3">
      <c r="A12046" t="s">
        <v>1044</v>
      </c>
      <c r="B12046" t="s">
        <v>37</v>
      </c>
      <c r="C12046">
        <v>0.35</v>
      </c>
      <c r="D12046">
        <f t="shared" si="189"/>
        <v>0</v>
      </c>
      <c r="E12046">
        <f>COUNTIFS($B$2:B12046,B12046)</f>
        <v>556</v>
      </c>
    </row>
    <row r="12047" spans="1:5" x14ac:dyDescent="0.3">
      <c r="A12047" t="s">
        <v>4690</v>
      </c>
      <c r="B12047" t="s">
        <v>37</v>
      </c>
      <c r="C12047">
        <v>0.35</v>
      </c>
      <c r="D12047">
        <f t="shared" si="189"/>
        <v>0</v>
      </c>
      <c r="E12047">
        <f>COUNTIFS($B$2:B12047,B12047)</f>
        <v>557</v>
      </c>
    </row>
    <row r="12048" spans="1:5" x14ac:dyDescent="0.3">
      <c r="A12048" t="s">
        <v>4770</v>
      </c>
      <c r="B12048" t="s">
        <v>37</v>
      </c>
      <c r="C12048">
        <v>0.34</v>
      </c>
      <c r="D12048">
        <f t="shared" si="189"/>
        <v>0</v>
      </c>
      <c r="E12048">
        <f>COUNTIFS($B$2:B12048,B12048)</f>
        <v>558</v>
      </c>
    </row>
    <row r="12049" spans="1:5" x14ac:dyDescent="0.3">
      <c r="A12049" t="s">
        <v>4746</v>
      </c>
      <c r="B12049" t="s">
        <v>37</v>
      </c>
      <c r="C12049">
        <v>0.34</v>
      </c>
      <c r="D12049">
        <f t="shared" si="189"/>
        <v>0</v>
      </c>
      <c r="E12049">
        <f>COUNTIFS($B$2:B12049,B12049)</f>
        <v>559</v>
      </c>
    </row>
    <row r="12050" spans="1:5" x14ac:dyDescent="0.3">
      <c r="A12050" t="s">
        <v>4774</v>
      </c>
      <c r="B12050" t="s">
        <v>37</v>
      </c>
      <c r="C12050">
        <v>0.34</v>
      </c>
      <c r="D12050">
        <f t="shared" si="189"/>
        <v>0</v>
      </c>
      <c r="E12050">
        <f>COUNTIFS($B$2:B12050,B12050)</f>
        <v>560</v>
      </c>
    </row>
    <row r="12051" spans="1:5" x14ac:dyDescent="0.3">
      <c r="A12051" t="s">
        <v>2553</v>
      </c>
      <c r="B12051" t="s">
        <v>37</v>
      </c>
      <c r="C12051">
        <v>0.34</v>
      </c>
      <c r="D12051">
        <f t="shared" si="189"/>
        <v>0</v>
      </c>
      <c r="E12051">
        <f>COUNTIFS($B$2:B12051,B12051)</f>
        <v>561</v>
      </c>
    </row>
    <row r="12052" spans="1:5" x14ac:dyDescent="0.3">
      <c r="A12052" t="s">
        <v>3917</v>
      </c>
      <c r="B12052" t="s">
        <v>37</v>
      </c>
      <c r="C12052">
        <v>0.34</v>
      </c>
      <c r="D12052">
        <f t="shared" si="189"/>
        <v>0</v>
      </c>
      <c r="E12052">
        <f>COUNTIFS($B$2:B12052,B12052)</f>
        <v>562</v>
      </c>
    </row>
    <row r="12053" spans="1:5" x14ac:dyDescent="0.3">
      <c r="A12053" t="s">
        <v>3476</v>
      </c>
      <c r="B12053" t="s">
        <v>37</v>
      </c>
      <c r="C12053">
        <v>0.34</v>
      </c>
      <c r="D12053">
        <f t="shared" si="189"/>
        <v>0</v>
      </c>
      <c r="E12053">
        <f>COUNTIFS($B$2:B12053,B12053)</f>
        <v>563</v>
      </c>
    </row>
    <row r="12054" spans="1:5" x14ac:dyDescent="0.3">
      <c r="A12054" t="s">
        <v>4786</v>
      </c>
      <c r="B12054" t="s">
        <v>37</v>
      </c>
      <c r="C12054">
        <v>0.34</v>
      </c>
      <c r="D12054">
        <f t="shared" si="189"/>
        <v>0</v>
      </c>
      <c r="E12054">
        <f>COUNTIFS($B$2:B12054,B12054)</f>
        <v>564</v>
      </c>
    </row>
    <row r="12055" spans="1:5" x14ac:dyDescent="0.3">
      <c r="A12055" t="s">
        <v>4779</v>
      </c>
      <c r="B12055" t="s">
        <v>37</v>
      </c>
      <c r="C12055">
        <v>0.34</v>
      </c>
      <c r="D12055">
        <f t="shared" si="189"/>
        <v>0</v>
      </c>
      <c r="E12055">
        <f>COUNTIFS($B$2:B12055,B12055)</f>
        <v>565</v>
      </c>
    </row>
    <row r="12056" spans="1:5" x14ac:dyDescent="0.3">
      <c r="A12056" t="s">
        <v>109</v>
      </c>
      <c r="B12056" t="s">
        <v>37</v>
      </c>
      <c r="C12056">
        <v>0.34</v>
      </c>
      <c r="D12056">
        <f t="shared" si="189"/>
        <v>0</v>
      </c>
      <c r="E12056">
        <f>COUNTIFS($B$2:B12056,B12056)</f>
        <v>566</v>
      </c>
    </row>
    <row r="12057" spans="1:5" x14ac:dyDescent="0.3">
      <c r="A12057" t="s">
        <v>4861</v>
      </c>
      <c r="B12057" t="s">
        <v>37</v>
      </c>
      <c r="C12057">
        <v>0.33</v>
      </c>
      <c r="D12057">
        <f t="shared" si="189"/>
        <v>0</v>
      </c>
      <c r="E12057">
        <f>COUNTIFS($B$2:B12057,B12057)</f>
        <v>567</v>
      </c>
    </row>
    <row r="12058" spans="1:5" x14ac:dyDescent="0.3">
      <c r="A12058" t="s">
        <v>4824</v>
      </c>
      <c r="B12058" t="s">
        <v>37</v>
      </c>
      <c r="C12058">
        <v>0.33</v>
      </c>
      <c r="D12058">
        <f t="shared" si="189"/>
        <v>0</v>
      </c>
      <c r="E12058">
        <f>COUNTIFS($B$2:B12058,B12058)</f>
        <v>568</v>
      </c>
    </row>
    <row r="12059" spans="1:5" x14ac:dyDescent="0.3">
      <c r="A12059" t="s">
        <v>714</v>
      </c>
      <c r="B12059" t="s">
        <v>37</v>
      </c>
      <c r="C12059">
        <v>0.33</v>
      </c>
      <c r="D12059">
        <f t="shared" si="189"/>
        <v>0</v>
      </c>
      <c r="E12059">
        <f>COUNTIFS($B$2:B12059,B12059)</f>
        <v>569</v>
      </c>
    </row>
    <row r="12060" spans="1:5" x14ac:dyDescent="0.3">
      <c r="A12060" t="s">
        <v>1361</v>
      </c>
      <c r="B12060" t="s">
        <v>37</v>
      </c>
      <c r="C12060">
        <v>0.33</v>
      </c>
      <c r="D12060">
        <f t="shared" si="189"/>
        <v>0</v>
      </c>
      <c r="E12060">
        <f>COUNTIFS($B$2:B12060,B12060)</f>
        <v>570</v>
      </c>
    </row>
    <row r="12061" spans="1:5" x14ac:dyDescent="0.3">
      <c r="A12061" t="s">
        <v>4830</v>
      </c>
      <c r="B12061" t="s">
        <v>37</v>
      </c>
      <c r="C12061">
        <v>0.33</v>
      </c>
      <c r="D12061">
        <f t="shared" si="189"/>
        <v>0</v>
      </c>
      <c r="E12061">
        <f>COUNTIFS($B$2:B12061,B12061)</f>
        <v>571</v>
      </c>
    </row>
    <row r="12062" spans="1:5" x14ac:dyDescent="0.3">
      <c r="A12062" t="s">
        <v>4836</v>
      </c>
      <c r="B12062" t="s">
        <v>37</v>
      </c>
      <c r="C12062">
        <v>0.33</v>
      </c>
      <c r="D12062">
        <f t="shared" si="189"/>
        <v>0</v>
      </c>
      <c r="E12062">
        <f>COUNTIFS($B$2:B12062,B12062)</f>
        <v>572</v>
      </c>
    </row>
    <row r="12063" spans="1:5" x14ac:dyDescent="0.3">
      <c r="A12063" t="s">
        <v>1902</v>
      </c>
      <c r="B12063" t="s">
        <v>37</v>
      </c>
      <c r="C12063">
        <v>0.33</v>
      </c>
      <c r="D12063">
        <f t="shared" si="189"/>
        <v>0</v>
      </c>
      <c r="E12063">
        <f>COUNTIFS($B$2:B12063,B12063)</f>
        <v>573</v>
      </c>
    </row>
    <row r="12064" spans="1:5" x14ac:dyDescent="0.3">
      <c r="A12064" t="s">
        <v>4899</v>
      </c>
      <c r="B12064" t="s">
        <v>37</v>
      </c>
      <c r="C12064">
        <v>0.32</v>
      </c>
      <c r="D12064">
        <f t="shared" si="189"/>
        <v>0</v>
      </c>
      <c r="E12064">
        <f>COUNTIFS($B$2:B12064,B12064)</f>
        <v>574</v>
      </c>
    </row>
    <row r="12065" spans="1:5" x14ac:dyDescent="0.3">
      <c r="A12065" t="s">
        <v>4926</v>
      </c>
      <c r="B12065" t="s">
        <v>37</v>
      </c>
      <c r="C12065">
        <v>0.32</v>
      </c>
      <c r="D12065">
        <f t="shared" si="189"/>
        <v>0</v>
      </c>
      <c r="E12065">
        <f>COUNTIFS($B$2:B12065,B12065)</f>
        <v>575</v>
      </c>
    </row>
    <row r="12066" spans="1:5" x14ac:dyDescent="0.3">
      <c r="A12066" t="s">
        <v>4965</v>
      </c>
      <c r="B12066" t="s">
        <v>37</v>
      </c>
      <c r="C12066">
        <v>0.32</v>
      </c>
      <c r="D12066">
        <f t="shared" si="189"/>
        <v>0</v>
      </c>
      <c r="E12066">
        <f>COUNTIFS($B$2:B12066,B12066)</f>
        <v>576</v>
      </c>
    </row>
    <row r="12067" spans="1:5" x14ac:dyDescent="0.3">
      <c r="A12067" t="s">
        <v>4989</v>
      </c>
      <c r="B12067" t="s">
        <v>37</v>
      </c>
      <c r="C12067">
        <v>0.32</v>
      </c>
      <c r="D12067">
        <f t="shared" si="189"/>
        <v>0</v>
      </c>
      <c r="E12067">
        <f>COUNTIFS($B$2:B12067,B12067)</f>
        <v>577</v>
      </c>
    </row>
    <row r="12068" spans="1:5" x14ac:dyDescent="0.3">
      <c r="A12068" t="s">
        <v>5000</v>
      </c>
      <c r="B12068" t="s">
        <v>37</v>
      </c>
      <c r="C12068">
        <v>0.32</v>
      </c>
      <c r="D12068">
        <f t="shared" si="189"/>
        <v>0</v>
      </c>
      <c r="E12068">
        <f>COUNTIFS($B$2:B12068,B12068)</f>
        <v>578</v>
      </c>
    </row>
    <row r="12069" spans="1:5" x14ac:dyDescent="0.3">
      <c r="A12069" t="s">
        <v>2234</v>
      </c>
      <c r="B12069" t="s">
        <v>37</v>
      </c>
      <c r="C12069">
        <v>0.32</v>
      </c>
      <c r="D12069">
        <f t="shared" si="189"/>
        <v>0</v>
      </c>
      <c r="E12069">
        <f>COUNTIFS($B$2:B12069,B12069)</f>
        <v>579</v>
      </c>
    </row>
    <row r="12070" spans="1:5" x14ac:dyDescent="0.3">
      <c r="A12070" t="s">
        <v>1391</v>
      </c>
      <c r="B12070" t="s">
        <v>37</v>
      </c>
      <c r="C12070">
        <v>0.32</v>
      </c>
      <c r="D12070">
        <f t="shared" si="189"/>
        <v>0</v>
      </c>
      <c r="E12070">
        <f>COUNTIFS($B$2:B12070,B12070)</f>
        <v>580</v>
      </c>
    </row>
    <row r="12071" spans="1:5" x14ac:dyDescent="0.3">
      <c r="A12071" t="s">
        <v>4942</v>
      </c>
      <c r="B12071" t="s">
        <v>37</v>
      </c>
      <c r="C12071">
        <v>0.32</v>
      </c>
      <c r="D12071">
        <f t="shared" si="189"/>
        <v>0</v>
      </c>
      <c r="E12071">
        <f>COUNTIFS($B$2:B12071,B12071)</f>
        <v>581</v>
      </c>
    </row>
    <row r="12072" spans="1:5" x14ac:dyDescent="0.3">
      <c r="A12072" t="s">
        <v>4416</v>
      </c>
      <c r="B12072" t="s">
        <v>37</v>
      </c>
      <c r="C12072">
        <v>0.32</v>
      </c>
      <c r="D12072">
        <f t="shared" si="189"/>
        <v>0</v>
      </c>
      <c r="E12072">
        <f>COUNTIFS($B$2:B12072,B12072)</f>
        <v>582</v>
      </c>
    </row>
    <row r="12073" spans="1:5" x14ac:dyDescent="0.3">
      <c r="A12073" t="s">
        <v>4949</v>
      </c>
      <c r="B12073" t="s">
        <v>37</v>
      </c>
      <c r="C12073">
        <v>0.32</v>
      </c>
      <c r="D12073">
        <f t="shared" si="189"/>
        <v>0</v>
      </c>
      <c r="E12073">
        <f>COUNTIFS($B$2:B12073,B12073)</f>
        <v>583</v>
      </c>
    </row>
    <row r="12074" spans="1:5" x14ac:dyDescent="0.3">
      <c r="A12074" t="s">
        <v>5046</v>
      </c>
      <c r="B12074" t="s">
        <v>37</v>
      </c>
      <c r="C12074">
        <v>0.31</v>
      </c>
      <c r="D12074">
        <f t="shared" si="189"/>
        <v>0</v>
      </c>
      <c r="E12074">
        <f>COUNTIFS($B$2:B12074,B12074)</f>
        <v>584</v>
      </c>
    </row>
    <row r="12075" spans="1:5" x14ac:dyDescent="0.3">
      <c r="A12075" t="s">
        <v>5035</v>
      </c>
      <c r="B12075" t="s">
        <v>37</v>
      </c>
      <c r="C12075">
        <v>0.31</v>
      </c>
      <c r="D12075">
        <f t="shared" si="189"/>
        <v>0</v>
      </c>
      <c r="E12075">
        <f>COUNTIFS($B$2:B12075,B12075)</f>
        <v>585</v>
      </c>
    </row>
    <row r="12076" spans="1:5" x14ac:dyDescent="0.3">
      <c r="A12076" t="s">
        <v>3898</v>
      </c>
      <c r="B12076" t="s">
        <v>37</v>
      </c>
      <c r="C12076">
        <v>0.31</v>
      </c>
      <c r="D12076">
        <f t="shared" si="189"/>
        <v>0</v>
      </c>
      <c r="E12076">
        <f>COUNTIFS($B$2:B12076,B12076)</f>
        <v>586</v>
      </c>
    </row>
    <row r="12077" spans="1:5" x14ac:dyDescent="0.3">
      <c r="A12077" t="s">
        <v>5065</v>
      </c>
      <c r="B12077" t="s">
        <v>37</v>
      </c>
      <c r="C12077">
        <v>0.31</v>
      </c>
      <c r="D12077">
        <f t="shared" si="189"/>
        <v>0</v>
      </c>
      <c r="E12077">
        <f>COUNTIFS($B$2:B12077,B12077)</f>
        <v>587</v>
      </c>
    </row>
    <row r="12078" spans="1:5" x14ac:dyDescent="0.3">
      <c r="A12078" t="s">
        <v>5120</v>
      </c>
      <c r="B12078" t="s">
        <v>37</v>
      </c>
      <c r="C12078">
        <v>0.3</v>
      </c>
      <c r="D12078">
        <f t="shared" si="189"/>
        <v>0</v>
      </c>
      <c r="E12078">
        <f>COUNTIFS($B$2:B12078,B12078)</f>
        <v>588</v>
      </c>
    </row>
    <row r="12079" spans="1:5" x14ac:dyDescent="0.3">
      <c r="A12079" t="s">
        <v>4227</v>
      </c>
      <c r="B12079" t="s">
        <v>37</v>
      </c>
      <c r="C12079">
        <v>0.3</v>
      </c>
      <c r="D12079">
        <f t="shared" si="189"/>
        <v>0</v>
      </c>
      <c r="E12079">
        <f>COUNTIFS($B$2:B12079,B12079)</f>
        <v>589</v>
      </c>
    </row>
    <row r="12080" spans="1:5" x14ac:dyDescent="0.3">
      <c r="A12080" t="s">
        <v>5119</v>
      </c>
      <c r="B12080" t="s">
        <v>37</v>
      </c>
      <c r="C12080">
        <v>0.3</v>
      </c>
      <c r="D12080">
        <f t="shared" si="189"/>
        <v>0</v>
      </c>
      <c r="E12080">
        <f>COUNTIFS($B$2:B12080,B12080)</f>
        <v>590</v>
      </c>
    </row>
    <row r="12081" spans="1:5" x14ac:dyDescent="0.3">
      <c r="A12081" t="s">
        <v>2516</v>
      </c>
      <c r="B12081" t="s">
        <v>37</v>
      </c>
      <c r="C12081">
        <v>0.3</v>
      </c>
      <c r="D12081">
        <f t="shared" si="189"/>
        <v>0</v>
      </c>
      <c r="E12081">
        <f>COUNTIFS($B$2:B12081,B12081)</f>
        <v>591</v>
      </c>
    </row>
    <row r="12082" spans="1:5" x14ac:dyDescent="0.3">
      <c r="A12082" t="s">
        <v>2905</v>
      </c>
      <c r="B12082" t="s">
        <v>37</v>
      </c>
      <c r="C12082">
        <v>0.3</v>
      </c>
      <c r="D12082">
        <f t="shared" si="189"/>
        <v>0</v>
      </c>
      <c r="E12082">
        <f>COUNTIFS($B$2:B12082,B12082)</f>
        <v>592</v>
      </c>
    </row>
    <row r="12083" spans="1:5" x14ac:dyDescent="0.3">
      <c r="A12083" t="s">
        <v>5224</v>
      </c>
      <c r="B12083" t="s">
        <v>37</v>
      </c>
      <c r="C12083">
        <v>0.28999999999999998</v>
      </c>
      <c r="D12083">
        <f t="shared" si="189"/>
        <v>0</v>
      </c>
      <c r="E12083">
        <f>COUNTIFS($B$2:B12083,B12083)</f>
        <v>593</v>
      </c>
    </row>
    <row r="12084" spans="1:5" x14ac:dyDescent="0.3">
      <c r="A12084" t="s">
        <v>5310</v>
      </c>
      <c r="B12084" t="s">
        <v>37</v>
      </c>
      <c r="C12084">
        <v>0.28999999999999998</v>
      </c>
      <c r="D12084">
        <f t="shared" si="189"/>
        <v>0</v>
      </c>
      <c r="E12084">
        <f>COUNTIFS($B$2:B12084,B12084)</f>
        <v>594</v>
      </c>
    </row>
    <row r="12085" spans="1:5" x14ac:dyDescent="0.3">
      <c r="A12085" t="s">
        <v>2769</v>
      </c>
      <c r="B12085" t="s">
        <v>37</v>
      </c>
      <c r="C12085">
        <v>0.28999999999999998</v>
      </c>
      <c r="D12085">
        <f t="shared" si="189"/>
        <v>0</v>
      </c>
      <c r="E12085">
        <f>COUNTIFS($B$2:B12085,B12085)</f>
        <v>595</v>
      </c>
    </row>
    <row r="12086" spans="1:5" x14ac:dyDescent="0.3">
      <c r="A12086" t="s">
        <v>5226</v>
      </c>
      <c r="B12086" t="s">
        <v>37</v>
      </c>
      <c r="C12086">
        <v>0.28999999999999998</v>
      </c>
      <c r="D12086">
        <f t="shared" si="189"/>
        <v>0</v>
      </c>
      <c r="E12086">
        <f>COUNTIFS($B$2:B12086,B12086)</f>
        <v>596</v>
      </c>
    </row>
    <row r="12087" spans="1:5" x14ac:dyDescent="0.3">
      <c r="A12087" t="s">
        <v>5283</v>
      </c>
      <c r="B12087" t="s">
        <v>37</v>
      </c>
      <c r="C12087">
        <v>0.28999999999999998</v>
      </c>
      <c r="D12087">
        <f t="shared" si="189"/>
        <v>0</v>
      </c>
      <c r="E12087">
        <f>COUNTIFS($B$2:B12087,B12087)</f>
        <v>597</v>
      </c>
    </row>
    <row r="12088" spans="1:5" x14ac:dyDescent="0.3">
      <c r="A12088" t="s">
        <v>4566</v>
      </c>
      <c r="B12088" t="s">
        <v>37</v>
      </c>
      <c r="C12088">
        <v>0.28999999999999998</v>
      </c>
      <c r="D12088">
        <f t="shared" si="189"/>
        <v>0</v>
      </c>
      <c r="E12088">
        <f>COUNTIFS($B$2:B12088,B12088)</f>
        <v>598</v>
      </c>
    </row>
    <row r="12089" spans="1:5" x14ac:dyDescent="0.3">
      <c r="A12089" t="s">
        <v>5249</v>
      </c>
      <c r="B12089" t="s">
        <v>37</v>
      </c>
      <c r="C12089">
        <v>0.28999999999999998</v>
      </c>
      <c r="D12089">
        <f t="shared" si="189"/>
        <v>0</v>
      </c>
      <c r="E12089">
        <f>COUNTIFS($B$2:B12089,B12089)</f>
        <v>599</v>
      </c>
    </row>
    <row r="12090" spans="1:5" x14ac:dyDescent="0.3">
      <c r="A12090" t="s">
        <v>5236</v>
      </c>
      <c r="B12090" t="s">
        <v>37</v>
      </c>
      <c r="C12090">
        <v>0.28999999999999998</v>
      </c>
      <c r="D12090">
        <f t="shared" si="189"/>
        <v>0</v>
      </c>
      <c r="E12090">
        <f>COUNTIFS($B$2:B12090,B12090)</f>
        <v>600</v>
      </c>
    </row>
    <row r="12091" spans="1:5" x14ac:dyDescent="0.3">
      <c r="A12091" t="s">
        <v>5294</v>
      </c>
      <c r="B12091" t="s">
        <v>37</v>
      </c>
      <c r="C12091">
        <v>0.28999999999999998</v>
      </c>
      <c r="D12091">
        <f t="shared" si="189"/>
        <v>0</v>
      </c>
      <c r="E12091">
        <f>COUNTIFS($B$2:B12091,B12091)</f>
        <v>601</v>
      </c>
    </row>
    <row r="12092" spans="1:5" x14ac:dyDescent="0.3">
      <c r="A12092" t="s">
        <v>5321</v>
      </c>
      <c r="B12092" t="s">
        <v>37</v>
      </c>
      <c r="C12092">
        <v>0.28999999999999998</v>
      </c>
      <c r="D12092">
        <f t="shared" si="189"/>
        <v>0</v>
      </c>
      <c r="E12092">
        <f>COUNTIFS($B$2:B12092,B12092)</f>
        <v>602</v>
      </c>
    </row>
    <row r="12093" spans="1:5" x14ac:dyDescent="0.3">
      <c r="A12093" t="s">
        <v>4779</v>
      </c>
      <c r="B12093" t="s">
        <v>37</v>
      </c>
      <c r="C12093">
        <v>0.28999999999999998</v>
      </c>
      <c r="D12093">
        <f t="shared" si="189"/>
        <v>0</v>
      </c>
      <c r="E12093">
        <f>COUNTIFS($B$2:B12093,B12093)</f>
        <v>603</v>
      </c>
    </row>
    <row r="12094" spans="1:5" x14ac:dyDescent="0.3">
      <c r="A12094" t="s">
        <v>2789</v>
      </c>
      <c r="B12094" t="s">
        <v>37</v>
      </c>
      <c r="C12094">
        <v>0.28999999999999998</v>
      </c>
      <c r="D12094">
        <f t="shared" si="189"/>
        <v>0</v>
      </c>
      <c r="E12094">
        <f>COUNTIFS($B$2:B12094,B12094)</f>
        <v>604</v>
      </c>
    </row>
    <row r="12095" spans="1:5" x14ac:dyDescent="0.3">
      <c r="A12095" t="s">
        <v>5439</v>
      </c>
      <c r="B12095" t="s">
        <v>37</v>
      </c>
      <c r="C12095">
        <v>0.28000000000000003</v>
      </c>
      <c r="D12095">
        <f t="shared" si="189"/>
        <v>0</v>
      </c>
      <c r="E12095">
        <f>COUNTIFS($B$2:B12095,B12095)</f>
        <v>605</v>
      </c>
    </row>
    <row r="12096" spans="1:5" x14ac:dyDescent="0.3">
      <c r="A12096" t="s">
        <v>5412</v>
      </c>
      <c r="B12096" t="s">
        <v>37</v>
      </c>
      <c r="C12096">
        <v>0.28000000000000003</v>
      </c>
      <c r="D12096">
        <f t="shared" si="189"/>
        <v>0</v>
      </c>
      <c r="E12096">
        <f>COUNTIFS($B$2:B12096,B12096)</f>
        <v>606</v>
      </c>
    </row>
    <row r="12097" spans="1:5" x14ac:dyDescent="0.3">
      <c r="A12097" t="s">
        <v>2643</v>
      </c>
      <c r="B12097" t="s">
        <v>37</v>
      </c>
      <c r="C12097">
        <v>0.28000000000000003</v>
      </c>
      <c r="D12097">
        <f t="shared" si="189"/>
        <v>0</v>
      </c>
      <c r="E12097">
        <f>COUNTIFS($B$2:B12097,B12097)</f>
        <v>607</v>
      </c>
    </row>
    <row r="12098" spans="1:5" x14ac:dyDescent="0.3">
      <c r="A12098" t="s">
        <v>5226</v>
      </c>
      <c r="B12098" t="s">
        <v>37</v>
      </c>
      <c r="C12098">
        <v>0.28000000000000003</v>
      </c>
      <c r="D12098">
        <f t="shared" si="189"/>
        <v>0</v>
      </c>
      <c r="E12098">
        <f>COUNTIFS($B$2:B12098,B12098)</f>
        <v>608</v>
      </c>
    </row>
    <row r="12099" spans="1:5" x14ac:dyDescent="0.3">
      <c r="A12099" t="s">
        <v>5355</v>
      </c>
      <c r="B12099" t="s">
        <v>37</v>
      </c>
      <c r="C12099">
        <v>0.28000000000000003</v>
      </c>
      <c r="D12099">
        <f t="shared" si="189"/>
        <v>0</v>
      </c>
      <c r="E12099">
        <f>COUNTIFS($B$2:B12099,B12099)</f>
        <v>609</v>
      </c>
    </row>
    <row r="12100" spans="1:5" x14ac:dyDescent="0.3">
      <c r="A12100" t="s">
        <v>5391</v>
      </c>
      <c r="B12100" t="s">
        <v>37</v>
      </c>
      <c r="C12100">
        <v>0.28000000000000003</v>
      </c>
      <c r="D12100">
        <f t="shared" si="189"/>
        <v>0</v>
      </c>
      <c r="E12100">
        <f>COUNTIFS($B$2:B12100,B12100)</f>
        <v>610</v>
      </c>
    </row>
    <row r="12101" spans="1:5" x14ac:dyDescent="0.3">
      <c r="A12101" t="s">
        <v>4942</v>
      </c>
      <c r="B12101" t="s">
        <v>37</v>
      </c>
      <c r="C12101">
        <v>0.28000000000000003</v>
      </c>
      <c r="D12101">
        <f t="shared" si="189"/>
        <v>0</v>
      </c>
      <c r="E12101">
        <f>COUNTIFS($B$2:B12101,B12101)</f>
        <v>611</v>
      </c>
    </row>
    <row r="12102" spans="1:5" x14ac:dyDescent="0.3">
      <c r="A12102" t="s">
        <v>5441</v>
      </c>
      <c r="B12102" t="s">
        <v>37</v>
      </c>
      <c r="C12102">
        <v>0.28000000000000003</v>
      </c>
      <c r="D12102">
        <f t="shared" si="189"/>
        <v>0</v>
      </c>
      <c r="E12102">
        <f>COUNTIFS($B$2:B12102,B12102)</f>
        <v>612</v>
      </c>
    </row>
    <row r="12103" spans="1:5" x14ac:dyDescent="0.3">
      <c r="A12103" t="s">
        <v>1902</v>
      </c>
      <c r="B12103" t="s">
        <v>37</v>
      </c>
      <c r="C12103">
        <v>0.28000000000000003</v>
      </c>
      <c r="D12103">
        <f t="shared" ref="D12103:D12166" si="190">IF(E12103&lt;5,E12103,0)</f>
        <v>0</v>
      </c>
      <c r="E12103">
        <f>COUNTIFS($B$2:B12103,B12103)</f>
        <v>613</v>
      </c>
    </row>
    <row r="12104" spans="1:5" x14ac:dyDescent="0.3">
      <c r="A12104" t="s">
        <v>2905</v>
      </c>
      <c r="B12104" t="s">
        <v>37</v>
      </c>
      <c r="C12104">
        <v>0.28000000000000003</v>
      </c>
      <c r="D12104">
        <f t="shared" si="190"/>
        <v>0</v>
      </c>
      <c r="E12104">
        <f>COUNTIFS($B$2:B12104,B12104)</f>
        <v>614</v>
      </c>
    </row>
    <row r="12105" spans="1:5" x14ac:dyDescent="0.3">
      <c r="A12105" t="s">
        <v>939</v>
      </c>
      <c r="B12105" t="s">
        <v>37</v>
      </c>
      <c r="C12105">
        <v>0.28000000000000003</v>
      </c>
      <c r="D12105">
        <f t="shared" si="190"/>
        <v>0</v>
      </c>
      <c r="E12105">
        <f>COUNTIFS($B$2:B12105,B12105)</f>
        <v>615</v>
      </c>
    </row>
    <row r="12106" spans="1:5" x14ac:dyDescent="0.3">
      <c r="A12106" t="s">
        <v>3303</v>
      </c>
      <c r="B12106" t="s">
        <v>37</v>
      </c>
      <c r="C12106">
        <v>0.28000000000000003</v>
      </c>
      <c r="D12106">
        <f t="shared" si="190"/>
        <v>0</v>
      </c>
      <c r="E12106">
        <f>COUNTIFS($B$2:B12106,B12106)</f>
        <v>616</v>
      </c>
    </row>
    <row r="12107" spans="1:5" x14ac:dyDescent="0.3">
      <c r="A12107" t="s">
        <v>5366</v>
      </c>
      <c r="B12107" t="s">
        <v>37</v>
      </c>
      <c r="C12107">
        <v>0.28000000000000003</v>
      </c>
      <c r="D12107">
        <f t="shared" si="190"/>
        <v>0</v>
      </c>
      <c r="E12107">
        <f>COUNTIFS($B$2:B12107,B12107)</f>
        <v>617</v>
      </c>
    </row>
    <row r="12108" spans="1:5" x14ac:dyDescent="0.3">
      <c r="A12108" t="s">
        <v>5545</v>
      </c>
      <c r="B12108" t="s">
        <v>37</v>
      </c>
      <c r="C12108">
        <v>0.27</v>
      </c>
      <c r="D12108">
        <f t="shared" si="190"/>
        <v>0</v>
      </c>
      <c r="E12108">
        <f>COUNTIFS($B$2:B12108,B12108)</f>
        <v>618</v>
      </c>
    </row>
    <row r="12109" spans="1:5" x14ac:dyDescent="0.3">
      <c r="A12109" t="s">
        <v>5535</v>
      </c>
      <c r="B12109" t="s">
        <v>37</v>
      </c>
      <c r="C12109">
        <v>0.27</v>
      </c>
      <c r="D12109">
        <f t="shared" si="190"/>
        <v>0</v>
      </c>
      <c r="E12109">
        <f>COUNTIFS($B$2:B12109,B12109)</f>
        <v>619</v>
      </c>
    </row>
    <row r="12110" spans="1:5" x14ac:dyDescent="0.3">
      <c r="A12110" t="s">
        <v>5506</v>
      </c>
      <c r="B12110" t="s">
        <v>37</v>
      </c>
      <c r="C12110">
        <v>0.27</v>
      </c>
      <c r="D12110">
        <f t="shared" si="190"/>
        <v>0</v>
      </c>
      <c r="E12110">
        <f>COUNTIFS($B$2:B12110,B12110)</f>
        <v>620</v>
      </c>
    </row>
    <row r="12111" spans="1:5" x14ac:dyDescent="0.3">
      <c r="A12111" t="s">
        <v>5507</v>
      </c>
      <c r="B12111" t="s">
        <v>37</v>
      </c>
      <c r="C12111">
        <v>0.27</v>
      </c>
      <c r="D12111">
        <f t="shared" si="190"/>
        <v>0</v>
      </c>
      <c r="E12111">
        <f>COUNTIFS($B$2:B12111,B12111)</f>
        <v>621</v>
      </c>
    </row>
    <row r="12112" spans="1:5" x14ac:dyDescent="0.3">
      <c r="A12112" t="s">
        <v>5570</v>
      </c>
      <c r="B12112" t="s">
        <v>37</v>
      </c>
      <c r="C12112">
        <v>0.27</v>
      </c>
      <c r="D12112">
        <f t="shared" si="190"/>
        <v>0</v>
      </c>
      <c r="E12112">
        <f>COUNTIFS($B$2:B12112,B12112)</f>
        <v>622</v>
      </c>
    </row>
    <row r="12113" spans="1:5" x14ac:dyDescent="0.3">
      <c r="A12113" t="s">
        <v>5294</v>
      </c>
      <c r="B12113" t="s">
        <v>37</v>
      </c>
      <c r="C12113">
        <v>0.27</v>
      </c>
      <c r="D12113">
        <f t="shared" si="190"/>
        <v>0</v>
      </c>
      <c r="E12113">
        <f>COUNTIFS($B$2:B12113,B12113)</f>
        <v>623</v>
      </c>
    </row>
    <row r="12114" spans="1:5" x14ac:dyDescent="0.3">
      <c r="A12114" t="s">
        <v>1820</v>
      </c>
      <c r="B12114" t="s">
        <v>37</v>
      </c>
      <c r="C12114">
        <v>0.27</v>
      </c>
      <c r="D12114">
        <f t="shared" si="190"/>
        <v>0</v>
      </c>
      <c r="E12114">
        <f>COUNTIFS($B$2:B12114,B12114)</f>
        <v>624</v>
      </c>
    </row>
    <row r="12115" spans="1:5" x14ac:dyDescent="0.3">
      <c r="A12115" t="s">
        <v>5695</v>
      </c>
      <c r="B12115" t="s">
        <v>37</v>
      </c>
      <c r="C12115">
        <v>0.26</v>
      </c>
      <c r="D12115">
        <f t="shared" si="190"/>
        <v>0</v>
      </c>
      <c r="E12115">
        <f>COUNTIFS($B$2:B12115,B12115)</f>
        <v>625</v>
      </c>
    </row>
    <row r="12116" spans="1:5" x14ac:dyDescent="0.3">
      <c r="A12116" t="s">
        <v>5585</v>
      </c>
      <c r="B12116" t="s">
        <v>37</v>
      </c>
      <c r="C12116">
        <v>0.26</v>
      </c>
      <c r="D12116">
        <f t="shared" si="190"/>
        <v>0</v>
      </c>
      <c r="E12116">
        <f>COUNTIFS($B$2:B12116,B12116)</f>
        <v>626</v>
      </c>
    </row>
    <row r="12117" spans="1:5" x14ac:dyDescent="0.3">
      <c r="A12117" t="s">
        <v>5644</v>
      </c>
      <c r="B12117" t="s">
        <v>37</v>
      </c>
      <c r="C12117">
        <v>0.26</v>
      </c>
      <c r="D12117">
        <f t="shared" si="190"/>
        <v>0</v>
      </c>
      <c r="E12117">
        <f>COUNTIFS($B$2:B12117,B12117)</f>
        <v>627</v>
      </c>
    </row>
    <row r="12118" spans="1:5" x14ac:dyDescent="0.3">
      <c r="A12118" t="s">
        <v>5646</v>
      </c>
      <c r="B12118" t="s">
        <v>37</v>
      </c>
      <c r="C12118">
        <v>0.26</v>
      </c>
      <c r="D12118">
        <f t="shared" si="190"/>
        <v>0</v>
      </c>
      <c r="E12118">
        <f>COUNTIFS($B$2:B12118,B12118)</f>
        <v>628</v>
      </c>
    </row>
    <row r="12119" spans="1:5" x14ac:dyDescent="0.3">
      <c r="A12119" t="s">
        <v>5590</v>
      </c>
      <c r="B12119" t="s">
        <v>37</v>
      </c>
      <c r="C12119">
        <v>0.26</v>
      </c>
      <c r="D12119">
        <f t="shared" si="190"/>
        <v>0</v>
      </c>
      <c r="E12119">
        <f>COUNTIFS($B$2:B12119,B12119)</f>
        <v>629</v>
      </c>
    </row>
    <row r="12120" spans="1:5" x14ac:dyDescent="0.3">
      <c r="A12120" t="s">
        <v>1970</v>
      </c>
      <c r="B12120" t="s">
        <v>37</v>
      </c>
      <c r="C12120">
        <v>0.26</v>
      </c>
      <c r="D12120">
        <f t="shared" si="190"/>
        <v>0</v>
      </c>
      <c r="E12120">
        <f>COUNTIFS($B$2:B12120,B12120)</f>
        <v>630</v>
      </c>
    </row>
    <row r="12121" spans="1:5" x14ac:dyDescent="0.3">
      <c r="A12121" t="s">
        <v>5598</v>
      </c>
      <c r="B12121" t="s">
        <v>37</v>
      </c>
      <c r="C12121">
        <v>0.26</v>
      </c>
      <c r="D12121">
        <f t="shared" si="190"/>
        <v>0</v>
      </c>
      <c r="E12121">
        <f>COUNTIFS($B$2:B12121,B12121)</f>
        <v>631</v>
      </c>
    </row>
    <row r="12122" spans="1:5" x14ac:dyDescent="0.3">
      <c r="A12122" t="s">
        <v>5696</v>
      </c>
      <c r="B12122" t="s">
        <v>37</v>
      </c>
      <c r="C12122">
        <v>0.26</v>
      </c>
      <c r="D12122">
        <f t="shared" si="190"/>
        <v>0</v>
      </c>
      <c r="E12122">
        <f>COUNTIFS($B$2:B12122,B12122)</f>
        <v>632</v>
      </c>
    </row>
    <row r="12123" spans="1:5" x14ac:dyDescent="0.3">
      <c r="A12123" t="s">
        <v>5686</v>
      </c>
      <c r="B12123" t="s">
        <v>37</v>
      </c>
      <c r="C12123">
        <v>0.26</v>
      </c>
      <c r="D12123">
        <f t="shared" si="190"/>
        <v>0</v>
      </c>
      <c r="E12123">
        <f>COUNTIFS($B$2:B12123,B12123)</f>
        <v>633</v>
      </c>
    </row>
    <row r="12124" spans="1:5" x14ac:dyDescent="0.3">
      <c r="A12124" t="s">
        <v>5441</v>
      </c>
      <c r="B12124" t="s">
        <v>37</v>
      </c>
      <c r="C12124">
        <v>0.26</v>
      </c>
      <c r="D12124">
        <f t="shared" si="190"/>
        <v>0</v>
      </c>
      <c r="E12124">
        <f>COUNTIFS($B$2:B12124,B12124)</f>
        <v>634</v>
      </c>
    </row>
    <row r="12125" spans="1:5" x14ac:dyDescent="0.3">
      <c r="A12125" t="s">
        <v>74</v>
      </c>
      <c r="B12125" t="s">
        <v>37</v>
      </c>
      <c r="C12125">
        <v>0.26</v>
      </c>
      <c r="D12125">
        <f t="shared" si="190"/>
        <v>0</v>
      </c>
      <c r="E12125">
        <f>COUNTIFS($B$2:B12125,B12125)</f>
        <v>635</v>
      </c>
    </row>
    <row r="12126" spans="1:5" x14ac:dyDescent="0.3">
      <c r="A12126" t="s">
        <v>5680</v>
      </c>
      <c r="B12126" t="s">
        <v>37</v>
      </c>
      <c r="C12126">
        <v>0.26</v>
      </c>
      <c r="D12126">
        <f t="shared" si="190"/>
        <v>0</v>
      </c>
      <c r="E12126">
        <f>COUNTIFS($B$2:B12126,B12126)</f>
        <v>636</v>
      </c>
    </row>
    <row r="12127" spans="1:5" x14ac:dyDescent="0.3">
      <c r="A12127" t="s">
        <v>5730</v>
      </c>
      <c r="B12127" t="s">
        <v>37</v>
      </c>
      <c r="C12127">
        <v>0.25</v>
      </c>
      <c r="D12127">
        <f t="shared" si="190"/>
        <v>0</v>
      </c>
      <c r="E12127">
        <f>COUNTIFS($B$2:B12127,B12127)</f>
        <v>637</v>
      </c>
    </row>
    <row r="12128" spans="1:5" x14ac:dyDescent="0.3">
      <c r="A12128" t="s">
        <v>5834</v>
      </c>
      <c r="B12128" t="s">
        <v>37</v>
      </c>
      <c r="C12128">
        <v>0.25</v>
      </c>
      <c r="D12128">
        <f t="shared" si="190"/>
        <v>0</v>
      </c>
      <c r="E12128">
        <f>COUNTIFS($B$2:B12128,B12128)</f>
        <v>638</v>
      </c>
    </row>
    <row r="12129" spans="1:5" x14ac:dyDescent="0.3">
      <c r="A12129" t="s">
        <v>5746</v>
      </c>
      <c r="B12129" t="s">
        <v>37</v>
      </c>
      <c r="C12129">
        <v>0.25</v>
      </c>
      <c r="D12129">
        <f t="shared" si="190"/>
        <v>0</v>
      </c>
      <c r="E12129">
        <f>COUNTIFS($B$2:B12129,B12129)</f>
        <v>639</v>
      </c>
    </row>
    <row r="12130" spans="1:5" x14ac:dyDescent="0.3">
      <c r="A12130" t="s">
        <v>3336</v>
      </c>
      <c r="B12130" t="s">
        <v>37</v>
      </c>
      <c r="C12130">
        <v>0.25</v>
      </c>
      <c r="D12130">
        <f t="shared" si="190"/>
        <v>0</v>
      </c>
      <c r="E12130">
        <f>COUNTIFS($B$2:B12130,B12130)</f>
        <v>640</v>
      </c>
    </row>
    <row r="12131" spans="1:5" x14ac:dyDescent="0.3">
      <c r="A12131" t="s">
        <v>5764</v>
      </c>
      <c r="B12131" t="s">
        <v>37</v>
      </c>
      <c r="C12131">
        <v>0.25</v>
      </c>
      <c r="D12131">
        <f t="shared" si="190"/>
        <v>0</v>
      </c>
      <c r="E12131">
        <f>COUNTIFS($B$2:B12131,B12131)</f>
        <v>641</v>
      </c>
    </row>
    <row r="12132" spans="1:5" x14ac:dyDescent="0.3">
      <c r="A12132" t="s">
        <v>5851</v>
      </c>
      <c r="B12132" t="s">
        <v>37</v>
      </c>
      <c r="C12132">
        <v>0.25</v>
      </c>
      <c r="D12132">
        <f t="shared" si="190"/>
        <v>0</v>
      </c>
      <c r="E12132">
        <f>COUNTIFS($B$2:B12132,B12132)</f>
        <v>642</v>
      </c>
    </row>
    <row r="12133" spans="1:5" x14ac:dyDescent="0.3">
      <c r="A12133" t="s">
        <v>5769</v>
      </c>
      <c r="B12133" t="s">
        <v>37</v>
      </c>
      <c r="C12133">
        <v>0.25</v>
      </c>
      <c r="D12133">
        <f t="shared" si="190"/>
        <v>0</v>
      </c>
      <c r="E12133">
        <f>COUNTIFS($B$2:B12133,B12133)</f>
        <v>643</v>
      </c>
    </row>
    <row r="12134" spans="1:5" x14ac:dyDescent="0.3">
      <c r="A12134" t="s">
        <v>5820</v>
      </c>
      <c r="B12134" t="s">
        <v>37</v>
      </c>
      <c r="C12134">
        <v>0.25</v>
      </c>
      <c r="D12134">
        <f t="shared" si="190"/>
        <v>0</v>
      </c>
      <c r="E12134">
        <f>COUNTIFS($B$2:B12134,B12134)</f>
        <v>644</v>
      </c>
    </row>
    <row r="12135" spans="1:5" x14ac:dyDescent="0.3">
      <c r="A12135" t="s">
        <v>5249</v>
      </c>
      <c r="B12135" t="s">
        <v>37</v>
      </c>
      <c r="C12135">
        <v>0.25</v>
      </c>
      <c r="D12135">
        <f t="shared" si="190"/>
        <v>0</v>
      </c>
      <c r="E12135">
        <f>COUNTIFS($B$2:B12135,B12135)</f>
        <v>645</v>
      </c>
    </row>
    <row r="12136" spans="1:5" x14ac:dyDescent="0.3">
      <c r="A12136" t="s">
        <v>5721</v>
      </c>
      <c r="B12136" t="s">
        <v>37</v>
      </c>
      <c r="C12136">
        <v>0.25</v>
      </c>
      <c r="D12136">
        <f t="shared" si="190"/>
        <v>0</v>
      </c>
      <c r="E12136">
        <f>COUNTIFS($B$2:B12136,B12136)</f>
        <v>646</v>
      </c>
    </row>
    <row r="12137" spans="1:5" x14ac:dyDescent="0.3">
      <c r="A12137" t="s">
        <v>5800</v>
      </c>
      <c r="B12137" t="s">
        <v>37</v>
      </c>
      <c r="C12137">
        <v>0.25</v>
      </c>
      <c r="D12137">
        <f t="shared" si="190"/>
        <v>0</v>
      </c>
      <c r="E12137">
        <f>COUNTIFS($B$2:B12137,B12137)</f>
        <v>647</v>
      </c>
    </row>
    <row r="12138" spans="1:5" x14ac:dyDescent="0.3">
      <c r="A12138" t="s">
        <v>5966</v>
      </c>
      <c r="B12138" t="s">
        <v>37</v>
      </c>
      <c r="C12138">
        <v>0.24</v>
      </c>
      <c r="D12138">
        <f t="shared" si="190"/>
        <v>0</v>
      </c>
      <c r="E12138">
        <f>COUNTIFS($B$2:B12138,B12138)</f>
        <v>648</v>
      </c>
    </row>
    <row r="12139" spans="1:5" x14ac:dyDescent="0.3">
      <c r="A12139" t="s">
        <v>5923</v>
      </c>
      <c r="B12139" t="s">
        <v>37</v>
      </c>
      <c r="C12139">
        <v>0.24</v>
      </c>
      <c r="D12139">
        <f t="shared" si="190"/>
        <v>0</v>
      </c>
      <c r="E12139">
        <f>COUNTIFS($B$2:B12139,B12139)</f>
        <v>649</v>
      </c>
    </row>
    <row r="12140" spans="1:5" x14ac:dyDescent="0.3">
      <c r="A12140" t="s">
        <v>4182</v>
      </c>
      <c r="B12140" t="s">
        <v>37</v>
      </c>
      <c r="C12140">
        <v>0.24</v>
      </c>
      <c r="D12140">
        <f t="shared" si="190"/>
        <v>0</v>
      </c>
      <c r="E12140">
        <f>COUNTIFS($B$2:B12140,B12140)</f>
        <v>650</v>
      </c>
    </row>
    <row r="12141" spans="1:5" x14ac:dyDescent="0.3">
      <c r="A12141" t="s">
        <v>5956</v>
      </c>
      <c r="B12141" t="s">
        <v>37</v>
      </c>
      <c r="C12141">
        <v>0.24</v>
      </c>
      <c r="D12141">
        <f t="shared" si="190"/>
        <v>0</v>
      </c>
      <c r="E12141">
        <f>COUNTIFS($B$2:B12141,B12141)</f>
        <v>651</v>
      </c>
    </row>
    <row r="12142" spans="1:5" x14ac:dyDescent="0.3">
      <c r="A12142" t="s">
        <v>2840</v>
      </c>
      <c r="B12142" t="s">
        <v>37</v>
      </c>
      <c r="C12142">
        <v>0.24</v>
      </c>
      <c r="D12142">
        <f t="shared" si="190"/>
        <v>0</v>
      </c>
      <c r="E12142">
        <f>COUNTIFS($B$2:B12142,B12142)</f>
        <v>652</v>
      </c>
    </row>
    <row r="12143" spans="1:5" x14ac:dyDescent="0.3">
      <c r="A12143" t="s">
        <v>5882</v>
      </c>
      <c r="B12143" t="s">
        <v>37</v>
      </c>
      <c r="C12143">
        <v>0.24</v>
      </c>
      <c r="D12143">
        <f t="shared" si="190"/>
        <v>0</v>
      </c>
      <c r="E12143">
        <f>COUNTIFS($B$2:B12143,B12143)</f>
        <v>653</v>
      </c>
    </row>
    <row r="12144" spans="1:5" x14ac:dyDescent="0.3">
      <c r="A12144" t="s">
        <v>5862</v>
      </c>
      <c r="B12144" t="s">
        <v>37</v>
      </c>
      <c r="C12144">
        <v>0.24</v>
      </c>
      <c r="D12144">
        <f t="shared" si="190"/>
        <v>0</v>
      </c>
      <c r="E12144">
        <f>COUNTIFS($B$2:B12144,B12144)</f>
        <v>654</v>
      </c>
    </row>
    <row r="12145" spans="1:5" x14ac:dyDescent="0.3">
      <c r="A12145" t="s">
        <v>5283</v>
      </c>
      <c r="B12145" t="s">
        <v>37</v>
      </c>
      <c r="C12145">
        <v>0.24</v>
      </c>
      <c r="D12145">
        <f t="shared" si="190"/>
        <v>0</v>
      </c>
      <c r="E12145">
        <f>COUNTIFS($B$2:B12145,B12145)</f>
        <v>655</v>
      </c>
    </row>
    <row r="12146" spans="1:5" x14ac:dyDescent="0.3">
      <c r="A12146" t="s">
        <v>3491</v>
      </c>
      <c r="B12146" t="s">
        <v>37</v>
      </c>
      <c r="C12146">
        <v>0.24</v>
      </c>
      <c r="D12146">
        <f t="shared" si="190"/>
        <v>0</v>
      </c>
      <c r="E12146">
        <f>COUNTIFS($B$2:B12146,B12146)</f>
        <v>656</v>
      </c>
    </row>
    <row r="12147" spans="1:5" x14ac:dyDescent="0.3">
      <c r="A12147" t="s">
        <v>1456</v>
      </c>
      <c r="B12147" t="s">
        <v>37</v>
      </c>
      <c r="C12147">
        <v>0.24</v>
      </c>
      <c r="D12147">
        <f t="shared" si="190"/>
        <v>0</v>
      </c>
      <c r="E12147">
        <f>COUNTIFS($B$2:B12147,B12147)</f>
        <v>657</v>
      </c>
    </row>
    <row r="12148" spans="1:5" x14ac:dyDescent="0.3">
      <c r="A12148" t="s">
        <v>5927</v>
      </c>
      <c r="B12148" t="s">
        <v>37</v>
      </c>
      <c r="C12148">
        <v>0.24</v>
      </c>
      <c r="D12148">
        <f t="shared" si="190"/>
        <v>0</v>
      </c>
      <c r="E12148">
        <f>COUNTIFS($B$2:B12148,B12148)</f>
        <v>658</v>
      </c>
    </row>
    <row r="12149" spans="1:5" x14ac:dyDescent="0.3">
      <c r="A12149" t="s">
        <v>894</v>
      </c>
      <c r="B12149" t="s">
        <v>37</v>
      </c>
      <c r="C12149">
        <v>0.24</v>
      </c>
      <c r="D12149">
        <f t="shared" si="190"/>
        <v>0</v>
      </c>
      <c r="E12149">
        <f>COUNTIFS($B$2:B12149,B12149)</f>
        <v>659</v>
      </c>
    </row>
    <row r="12150" spans="1:5" x14ac:dyDescent="0.3">
      <c r="A12150" t="s">
        <v>4949</v>
      </c>
      <c r="B12150" t="s">
        <v>37</v>
      </c>
      <c r="C12150">
        <v>0.24</v>
      </c>
      <c r="D12150">
        <f t="shared" si="190"/>
        <v>0</v>
      </c>
      <c r="E12150">
        <f>COUNTIFS($B$2:B12150,B12150)</f>
        <v>660</v>
      </c>
    </row>
    <row r="12151" spans="1:5" x14ac:dyDescent="0.3">
      <c r="A12151" t="s">
        <v>6072</v>
      </c>
      <c r="B12151" t="s">
        <v>37</v>
      </c>
      <c r="C12151">
        <v>0.23</v>
      </c>
      <c r="D12151">
        <f t="shared" si="190"/>
        <v>0</v>
      </c>
      <c r="E12151">
        <f>COUNTIFS($B$2:B12151,B12151)</f>
        <v>661</v>
      </c>
    </row>
    <row r="12152" spans="1:5" x14ac:dyDescent="0.3">
      <c r="A12152" t="s">
        <v>6077</v>
      </c>
      <c r="B12152" t="s">
        <v>37</v>
      </c>
      <c r="C12152">
        <v>0.23</v>
      </c>
      <c r="D12152">
        <f t="shared" si="190"/>
        <v>0</v>
      </c>
      <c r="E12152">
        <f>COUNTIFS($B$2:B12152,B12152)</f>
        <v>662</v>
      </c>
    </row>
    <row r="12153" spans="1:5" x14ac:dyDescent="0.3">
      <c r="A12153" t="s">
        <v>6023</v>
      </c>
      <c r="B12153" t="s">
        <v>37</v>
      </c>
      <c r="C12153">
        <v>0.23</v>
      </c>
      <c r="D12153">
        <f t="shared" si="190"/>
        <v>0</v>
      </c>
      <c r="E12153">
        <f>COUNTIFS($B$2:B12153,B12153)</f>
        <v>663</v>
      </c>
    </row>
    <row r="12154" spans="1:5" x14ac:dyDescent="0.3">
      <c r="A12154" t="s">
        <v>5065</v>
      </c>
      <c r="B12154" t="s">
        <v>37</v>
      </c>
      <c r="C12154">
        <v>0.23</v>
      </c>
      <c r="D12154">
        <f t="shared" si="190"/>
        <v>0</v>
      </c>
      <c r="E12154">
        <f>COUNTIFS($B$2:B12154,B12154)</f>
        <v>664</v>
      </c>
    </row>
    <row r="12155" spans="1:5" x14ac:dyDescent="0.3">
      <c r="A12155" t="s">
        <v>3605</v>
      </c>
      <c r="B12155" t="s">
        <v>37</v>
      </c>
      <c r="C12155">
        <v>0.23</v>
      </c>
      <c r="D12155">
        <f t="shared" si="190"/>
        <v>0</v>
      </c>
      <c r="E12155">
        <f>COUNTIFS($B$2:B12155,B12155)</f>
        <v>665</v>
      </c>
    </row>
    <row r="12156" spans="1:5" x14ac:dyDescent="0.3">
      <c r="A12156" t="s">
        <v>6064</v>
      </c>
      <c r="B12156" t="s">
        <v>37</v>
      </c>
      <c r="C12156">
        <v>0.23</v>
      </c>
      <c r="D12156">
        <f t="shared" si="190"/>
        <v>0</v>
      </c>
      <c r="E12156">
        <f>COUNTIFS($B$2:B12156,B12156)</f>
        <v>666</v>
      </c>
    </row>
    <row r="12157" spans="1:5" x14ac:dyDescent="0.3">
      <c r="A12157" t="s">
        <v>6075</v>
      </c>
      <c r="B12157" t="s">
        <v>37</v>
      </c>
      <c r="C12157">
        <v>0.23</v>
      </c>
      <c r="D12157">
        <f t="shared" si="190"/>
        <v>0</v>
      </c>
      <c r="E12157">
        <f>COUNTIFS($B$2:B12157,B12157)</f>
        <v>667</v>
      </c>
    </row>
    <row r="12158" spans="1:5" x14ac:dyDescent="0.3">
      <c r="A12158" t="s">
        <v>5507</v>
      </c>
      <c r="B12158" t="s">
        <v>37</v>
      </c>
      <c r="C12158">
        <v>0.23</v>
      </c>
      <c r="D12158">
        <f t="shared" si="190"/>
        <v>0</v>
      </c>
      <c r="E12158">
        <f>COUNTIFS($B$2:B12158,B12158)</f>
        <v>668</v>
      </c>
    </row>
    <row r="12159" spans="1:5" x14ac:dyDescent="0.3">
      <c r="A12159" t="s">
        <v>5994</v>
      </c>
      <c r="B12159" t="s">
        <v>37</v>
      </c>
      <c r="C12159">
        <v>0.23</v>
      </c>
      <c r="D12159">
        <f t="shared" si="190"/>
        <v>0</v>
      </c>
      <c r="E12159">
        <f>COUNTIFS($B$2:B12159,B12159)</f>
        <v>669</v>
      </c>
    </row>
    <row r="12160" spans="1:5" x14ac:dyDescent="0.3">
      <c r="A12160" t="s">
        <v>3462</v>
      </c>
      <c r="B12160" t="s">
        <v>37</v>
      </c>
      <c r="C12160">
        <v>0.23</v>
      </c>
      <c r="D12160">
        <f t="shared" si="190"/>
        <v>0</v>
      </c>
      <c r="E12160">
        <f>COUNTIFS($B$2:B12160,B12160)</f>
        <v>670</v>
      </c>
    </row>
    <row r="12161" spans="1:5" x14ac:dyDescent="0.3">
      <c r="A12161" t="s">
        <v>887</v>
      </c>
      <c r="B12161" t="s">
        <v>37</v>
      </c>
      <c r="C12161">
        <v>0.23</v>
      </c>
      <c r="D12161">
        <f t="shared" si="190"/>
        <v>0</v>
      </c>
      <c r="E12161">
        <f>COUNTIFS($B$2:B12161,B12161)</f>
        <v>671</v>
      </c>
    </row>
    <row r="12162" spans="1:5" x14ac:dyDescent="0.3">
      <c r="A12162" t="s">
        <v>6029</v>
      </c>
      <c r="B12162" t="s">
        <v>37</v>
      </c>
      <c r="C12162">
        <v>0.23</v>
      </c>
      <c r="D12162">
        <f t="shared" si="190"/>
        <v>0</v>
      </c>
      <c r="E12162">
        <f>COUNTIFS($B$2:B12162,B12162)</f>
        <v>672</v>
      </c>
    </row>
    <row r="12163" spans="1:5" x14ac:dyDescent="0.3">
      <c r="A12163" t="s">
        <v>6125</v>
      </c>
      <c r="B12163" t="s">
        <v>37</v>
      </c>
      <c r="C12163">
        <v>0.22</v>
      </c>
      <c r="D12163">
        <f t="shared" si="190"/>
        <v>0</v>
      </c>
      <c r="E12163">
        <f>COUNTIFS($B$2:B12163,B12163)</f>
        <v>673</v>
      </c>
    </row>
    <row r="12164" spans="1:5" x14ac:dyDescent="0.3">
      <c r="A12164" t="s">
        <v>6165</v>
      </c>
      <c r="B12164" t="s">
        <v>37</v>
      </c>
      <c r="C12164">
        <v>0.22</v>
      </c>
      <c r="D12164">
        <f t="shared" si="190"/>
        <v>0</v>
      </c>
      <c r="E12164">
        <f>COUNTIFS($B$2:B12164,B12164)</f>
        <v>674</v>
      </c>
    </row>
    <row r="12165" spans="1:5" x14ac:dyDescent="0.3">
      <c r="A12165" t="s">
        <v>3535</v>
      </c>
      <c r="B12165" t="s">
        <v>37</v>
      </c>
      <c r="C12165">
        <v>0.22</v>
      </c>
      <c r="D12165">
        <f t="shared" si="190"/>
        <v>0</v>
      </c>
      <c r="E12165">
        <f>COUNTIFS($B$2:B12165,B12165)</f>
        <v>675</v>
      </c>
    </row>
    <row r="12166" spans="1:5" x14ac:dyDescent="0.3">
      <c r="A12166" t="s">
        <v>6136</v>
      </c>
      <c r="B12166" t="s">
        <v>37</v>
      </c>
      <c r="C12166">
        <v>0.22</v>
      </c>
      <c r="D12166">
        <f t="shared" si="190"/>
        <v>0</v>
      </c>
      <c r="E12166">
        <f>COUNTIFS($B$2:B12166,B12166)</f>
        <v>676</v>
      </c>
    </row>
    <row r="12167" spans="1:5" x14ac:dyDescent="0.3">
      <c r="A12167" t="s">
        <v>6202</v>
      </c>
      <c r="B12167" t="s">
        <v>37</v>
      </c>
      <c r="C12167">
        <v>0.22</v>
      </c>
      <c r="D12167">
        <f t="shared" ref="D12167:D12230" si="191">IF(E12167&lt;5,E12167,0)</f>
        <v>0</v>
      </c>
      <c r="E12167">
        <f>COUNTIFS($B$2:B12167,B12167)</f>
        <v>677</v>
      </c>
    </row>
    <row r="12168" spans="1:5" x14ac:dyDescent="0.3">
      <c r="A12168" t="s">
        <v>6246</v>
      </c>
      <c r="B12168" t="s">
        <v>37</v>
      </c>
      <c r="C12168">
        <v>0.22</v>
      </c>
      <c r="D12168">
        <f t="shared" si="191"/>
        <v>0</v>
      </c>
      <c r="E12168">
        <f>COUNTIFS($B$2:B12168,B12168)</f>
        <v>678</v>
      </c>
    </row>
    <row r="12169" spans="1:5" x14ac:dyDescent="0.3">
      <c r="A12169" t="s">
        <v>6195</v>
      </c>
      <c r="B12169" t="s">
        <v>37</v>
      </c>
      <c r="C12169">
        <v>0.22</v>
      </c>
      <c r="D12169">
        <f t="shared" si="191"/>
        <v>0</v>
      </c>
      <c r="E12169">
        <f>COUNTIFS($B$2:B12169,B12169)</f>
        <v>679</v>
      </c>
    </row>
    <row r="12170" spans="1:5" x14ac:dyDescent="0.3">
      <c r="A12170" t="s">
        <v>4061</v>
      </c>
      <c r="B12170" t="s">
        <v>37</v>
      </c>
      <c r="C12170">
        <v>0.22</v>
      </c>
      <c r="D12170">
        <f t="shared" si="191"/>
        <v>0</v>
      </c>
      <c r="E12170">
        <f>COUNTIFS($B$2:B12170,B12170)</f>
        <v>680</v>
      </c>
    </row>
    <row r="12171" spans="1:5" x14ac:dyDescent="0.3">
      <c r="A12171" t="s">
        <v>5224</v>
      </c>
      <c r="B12171" t="s">
        <v>37</v>
      </c>
      <c r="C12171">
        <v>0.21</v>
      </c>
      <c r="D12171">
        <f t="shared" si="191"/>
        <v>0</v>
      </c>
      <c r="E12171">
        <f>COUNTIFS($B$2:B12171,B12171)</f>
        <v>681</v>
      </c>
    </row>
    <row r="12172" spans="1:5" x14ac:dyDescent="0.3">
      <c r="A12172" t="s">
        <v>6305</v>
      </c>
      <c r="B12172" t="s">
        <v>37</v>
      </c>
      <c r="C12172">
        <v>0.21</v>
      </c>
      <c r="D12172">
        <f t="shared" si="191"/>
        <v>0</v>
      </c>
      <c r="E12172">
        <f>COUNTIFS($B$2:B12172,B12172)</f>
        <v>682</v>
      </c>
    </row>
    <row r="12173" spans="1:5" x14ac:dyDescent="0.3">
      <c r="A12173" t="s">
        <v>6283</v>
      </c>
      <c r="B12173" t="s">
        <v>37</v>
      </c>
      <c r="C12173">
        <v>0.21</v>
      </c>
      <c r="D12173">
        <f t="shared" si="191"/>
        <v>0</v>
      </c>
      <c r="E12173">
        <f>COUNTIFS($B$2:B12173,B12173)</f>
        <v>683</v>
      </c>
    </row>
    <row r="12174" spans="1:5" x14ac:dyDescent="0.3">
      <c r="A12174" t="s">
        <v>4192</v>
      </c>
      <c r="B12174" t="s">
        <v>37</v>
      </c>
      <c r="C12174">
        <v>0.21</v>
      </c>
      <c r="D12174">
        <f t="shared" si="191"/>
        <v>0</v>
      </c>
      <c r="E12174">
        <f>COUNTIFS($B$2:B12174,B12174)</f>
        <v>684</v>
      </c>
    </row>
    <row r="12175" spans="1:5" x14ac:dyDescent="0.3">
      <c r="A12175" t="s">
        <v>472</v>
      </c>
      <c r="B12175" t="s">
        <v>37</v>
      </c>
      <c r="C12175">
        <v>0.21</v>
      </c>
      <c r="D12175">
        <f t="shared" si="191"/>
        <v>0</v>
      </c>
      <c r="E12175">
        <f>COUNTIFS($B$2:B12175,B12175)</f>
        <v>685</v>
      </c>
    </row>
    <row r="12176" spans="1:5" x14ac:dyDescent="0.3">
      <c r="A12176" t="s">
        <v>6295</v>
      </c>
      <c r="B12176" t="s">
        <v>37</v>
      </c>
      <c r="C12176">
        <v>0.21</v>
      </c>
      <c r="D12176">
        <f t="shared" si="191"/>
        <v>0</v>
      </c>
      <c r="E12176">
        <f>COUNTIFS($B$2:B12176,B12176)</f>
        <v>686</v>
      </c>
    </row>
    <row r="12177" spans="1:5" x14ac:dyDescent="0.3">
      <c r="A12177" t="s">
        <v>6359</v>
      </c>
      <c r="B12177" t="s">
        <v>37</v>
      </c>
      <c r="C12177">
        <v>0.21</v>
      </c>
      <c r="D12177">
        <f t="shared" si="191"/>
        <v>0</v>
      </c>
      <c r="E12177">
        <f>COUNTIFS($B$2:B12177,B12177)</f>
        <v>687</v>
      </c>
    </row>
    <row r="12178" spans="1:5" x14ac:dyDescent="0.3">
      <c r="A12178" t="s">
        <v>4926</v>
      </c>
      <c r="B12178" t="s">
        <v>37</v>
      </c>
      <c r="C12178">
        <v>0.21</v>
      </c>
      <c r="D12178">
        <f t="shared" si="191"/>
        <v>0</v>
      </c>
      <c r="E12178">
        <f>COUNTIFS($B$2:B12178,B12178)</f>
        <v>688</v>
      </c>
    </row>
    <row r="12179" spans="1:5" x14ac:dyDescent="0.3">
      <c r="A12179" t="s">
        <v>6307</v>
      </c>
      <c r="B12179" t="s">
        <v>37</v>
      </c>
      <c r="C12179">
        <v>0.21</v>
      </c>
      <c r="D12179">
        <f t="shared" si="191"/>
        <v>0</v>
      </c>
      <c r="E12179">
        <f>COUNTIFS($B$2:B12179,B12179)</f>
        <v>689</v>
      </c>
    </row>
    <row r="12180" spans="1:5" x14ac:dyDescent="0.3">
      <c r="A12180" t="s">
        <v>6371</v>
      </c>
      <c r="B12180" t="s">
        <v>37</v>
      </c>
      <c r="C12180">
        <v>0.21</v>
      </c>
      <c r="D12180">
        <f t="shared" si="191"/>
        <v>0</v>
      </c>
      <c r="E12180">
        <f>COUNTIFS($B$2:B12180,B12180)</f>
        <v>690</v>
      </c>
    </row>
    <row r="12181" spans="1:5" x14ac:dyDescent="0.3">
      <c r="A12181" t="s">
        <v>5391</v>
      </c>
      <c r="B12181" t="s">
        <v>37</v>
      </c>
      <c r="C12181">
        <v>0.21</v>
      </c>
      <c r="D12181">
        <f t="shared" si="191"/>
        <v>0</v>
      </c>
      <c r="E12181">
        <f>COUNTIFS($B$2:B12181,B12181)</f>
        <v>691</v>
      </c>
    </row>
    <row r="12182" spans="1:5" x14ac:dyDescent="0.3">
      <c r="A12182" t="s">
        <v>5800</v>
      </c>
      <c r="B12182" t="s">
        <v>37</v>
      </c>
      <c r="C12182">
        <v>0.21</v>
      </c>
      <c r="D12182">
        <f t="shared" si="191"/>
        <v>0</v>
      </c>
      <c r="E12182">
        <f>COUNTIFS($B$2:B12182,B12182)</f>
        <v>692</v>
      </c>
    </row>
    <row r="12183" spans="1:5" x14ac:dyDescent="0.3">
      <c r="A12183" t="s">
        <v>3327</v>
      </c>
      <c r="B12183" t="s">
        <v>37</v>
      </c>
      <c r="C12183">
        <v>0.21</v>
      </c>
      <c r="D12183">
        <f t="shared" si="191"/>
        <v>0</v>
      </c>
      <c r="E12183">
        <f>COUNTIFS($B$2:B12183,B12183)</f>
        <v>693</v>
      </c>
    </row>
    <row r="12184" spans="1:5" x14ac:dyDescent="0.3">
      <c r="A12184" t="s">
        <v>6411</v>
      </c>
      <c r="B12184" t="s">
        <v>37</v>
      </c>
      <c r="C12184">
        <v>0.21</v>
      </c>
      <c r="D12184">
        <f t="shared" si="191"/>
        <v>0</v>
      </c>
      <c r="E12184">
        <f>COUNTIFS($B$2:B12184,B12184)</f>
        <v>694</v>
      </c>
    </row>
    <row r="12185" spans="1:5" x14ac:dyDescent="0.3">
      <c r="A12185" t="s">
        <v>1419</v>
      </c>
      <c r="B12185" t="s">
        <v>37</v>
      </c>
      <c r="C12185">
        <v>0.21</v>
      </c>
      <c r="D12185">
        <f t="shared" si="191"/>
        <v>0</v>
      </c>
      <c r="E12185">
        <f>COUNTIFS($B$2:B12185,B12185)</f>
        <v>695</v>
      </c>
    </row>
    <row r="12186" spans="1:5" x14ac:dyDescent="0.3">
      <c r="A12186" t="s">
        <v>3149</v>
      </c>
      <c r="B12186" t="s">
        <v>37</v>
      </c>
      <c r="C12186">
        <v>0.21</v>
      </c>
      <c r="D12186">
        <f t="shared" si="191"/>
        <v>0</v>
      </c>
      <c r="E12186">
        <f>COUNTIFS($B$2:B12186,B12186)</f>
        <v>696</v>
      </c>
    </row>
    <row r="12187" spans="1:5" x14ac:dyDescent="0.3">
      <c r="A12187" t="s">
        <v>6511</v>
      </c>
      <c r="B12187" t="s">
        <v>37</v>
      </c>
      <c r="C12187">
        <v>0.2</v>
      </c>
      <c r="D12187">
        <f t="shared" si="191"/>
        <v>0</v>
      </c>
      <c r="E12187">
        <f>COUNTIFS($B$2:B12187,B12187)</f>
        <v>697</v>
      </c>
    </row>
    <row r="12188" spans="1:5" x14ac:dyDescent="0.3">
      <c r="A12188" t="s">
        <v>6461</v>
      </c>
      <c r="B12188" t="s">
        <v>37</v>
      </c>
      <c r="C12188">
        <v>0.2</v>
      </c>
      <c r="D12188">
        <f t="shared" si="191"/>
        <v>0</v>
      </c>
      <c r="E12188">
        <f>COUNTIFS($B$2:B12188,B12188)</f>
        <v>698</v>
      </c>
    </row>
    <row r="12189" spans="1:5" x14ac:dyDescent="0.3">
      <c r="A12189" t="s">
        <v>6479</v>
      </c>
      <c r="B12189" t="s">
        <v>37</v>
      </c>
      <c r="C12189">
        <v>0.2</v>
      </c>
      <c r="D12189">
        <f t="shared" si="191"/>
        <v>0</v>
      </c>
      <c r="E12189">
        <f>COUNTIFS($B$2:B12189,B12189)</f>
        <v>699</v>
      </c>
    </row>
    <row r="12190" spans="1:5" x14ac:dyDescent="0.3">
      <c r="A12190" t="s">
        <v>6492</v>
      </c>
      <c r="B12190" t="s">
        <v>37</v>
      </c>
      <c r="C12190">
        <v>0.2</v>
      </c>
      <c r="D12190">
        <f t="shared" si="191"/>
        <v>0</v>
      </c>
      <c r="E12190">
        <f>COUNTIFS($B$2:B12190,B12190)</f>
        <v>700</v>
      </c>
    </row>
    <row r="12191" spans="1:5" x14ac:dyDescent="0.3">
      <c r="A12191" t="s">
        <v>6473</v>
      </c>
      <c r="B12191" t="s">
        <v>37</v>
      </c>
      <c r="C12191">
        <v>0.2</v>
      </c>
      <c r="D12191">
        <f t="shared" si="191"/>
        <v>0</v>
      </c>
      <c r="E12191">
        <f>COUNTIFS($B$2:B12191,B12191)</f>
        <v>701</v>
      </c>
    </row>
    <row r="12192" spans="1:5" x14ac:dyDescent="0.3">
      <c r="A12192" t="s">
        <v>4989</v>
      </c>
      <c r="B12192" t="s">
        <v>37</v>
      </c>
      <c r="C12192">
        <v>0.2</v>
      </c>
      <c r="D12192">
        <f t="shared" si="191"/>
        <v>0</v>
      </c>
      <c r="E12192">
        <f>COUNTIFS($B$2:B12192,B12192)</f>
        <v>702</v>
      </c>
    </row>
    <row r="12193" spans="1:5" x14ac:dyDescent="0.3">
      <c r="A12193" t="s">
        <v>6534</v>
      </c>
      <c r="B12193" t="s">
        <v>37</v>
      </c>
      <c r="C12193">
        <v>0.2</v>
      </c>
      <c r="D12193">
        <f t="shared" si="191"/>
        <v>0</v>
      </c>
      <c r="E12193">
        <f>COUNTIFS($B$2:B12193,B12193)</f>
        <v>703</v>
      </c>
    </row>
    <row r="12194" spans="1:5" x14ac:dyDescent="0.3">
      <c r="A12194" t="s">
        <v>5236</v>
      </c>
      <c r="B12194" t="s">
        <v>37</v>
      </c>
      <c r="C12194">
        <v>0.2</v>
      </c>
      <c r="D12194">
        <f t="shared" si="191"/>
        <v>0</v>
      </c>
      <c r="E12194">
        <f>COUNTIFS($B$2:B12194,B12194)</f>
        <v>704</v>
      </c>
    </row>
    <row r="12195" spans="1:5" x14ac:dyDescent="0.3">
      <c r="A12195" t="s">
        <v>3359</v>
      </c>
      <c r="B12195" t="s">
        <v>37</v>
      </c>
      <c r="C12195">
        <v>0.2</v>
      </c>
      <c r="D12195">
        <f t="shared" si="191"/>
        <v>0</v>
      </c>
      <c r="E12195">
        <f>COUNTIFS($B$2:B12195,B12195)</f>
        <v>705</v>
      </c>
    </row>
    <row r="12196" spans="1:5" x14ac:dyDescent="0.3">
      <c r="A12196" t="s">
        <v>6523</v>
      </c>
      <c r="B12196" t="s">
        <v>37</v>
      </c>
      <c r="C12196">
        <v>0.2</v>
      </c>
      <c r="D12196">
        <f t="shared" si="191"/>
        <v>0</v>
      </c>
      <c r="E12196">
        <f>COUNTIFS($B$2:B12196,B12196)</f>
        <v>706</v>
      </c>
    </row>
    <row r="12197" spans="1:5" x14ac:dyDescent="0.3">
      <c r="A12197" t="s">
        <v>4836</v>
      </c>
      <c r="B12197" t="s">
        <v>37</v>
      </c>
      <c r="C12197">
        <v>0.2</v>
      </c>
      <c r="D12197">
        <f t="shared" si="191"/>
        <v>0</v>
      </c>
      <c r="E12197">
        <f>COUNTIFS($B$2:B12197,B12197)</f>
        <v>707</v>
      </c>
    </row>
    <row r="12198" spans="1:5" x14ac:dyDescent="0.3">
      <c r="A12198" t="s">
        <v>6445</v>
      </c>
      <c r="B12198" t="s">
        <v>37</v>
      </c>
      <c r="C12198">
        <v>0.2</v>
      </c>
      <c r="D12198">
        <f t="shared" si="191"/>
        <v>0</v>
      </c>
      <c r="E12198">
        <f>COUNTIFS($B$2:B12198,B12198)</f>
        <v>708</v>
      </c>
    </row>
    <row r="12199" spans="1:5" x14ac:dyDescent="0.3">
      <c r="A12199" t="s">
        <v>6618</v>
      </c>
      <c r="B12199" t="s">
        <v>37</v>
      </c>
      <c r="C12199">
        <v>0.19</v>
      </c>
      <c r="D12199">
        <f t="shared" si="191"/>
        <v>0</v>
      </c>
      <c r="E12199">
        <f>COUNTIFS($B$2:B12199,B12199)</f>
        <v>709</v>
      </c>
    </row>
    <row r="12200" spans="1:5" x14ac:dyDescent="0.3">
      <c r="A12200" t="s">
        <v>6662</v>
      </c>
      <c r="B12200" t="s">
        <v>37</v>
      </c>
      <c r="C12200">
        <v>0.19</v>
      </c>
      <c r="D12200">
        <f t="shared" si="191"/>
        <v>0</v>
      </c>
      <c r="E12200">
        <f>COUNTIFS($B$2:B12200,B12200)</f>
        <v>710</v>
      </c>
    </row>
    <row r="12201" spans="1:5" x14ac:dyDescent="0.3">
      <c r="A12201" t="s">
        <v>6660</v>
      </c>
      <c r="B12201" t="s">
        <v>37</v>
      </c>
      <c r="C12201">
        <v>0.19</v>
      </c>
      <c r="D12201">
        <f t="shared" si="191"/>
        <v>0</v>
      </c>
      <c r="E12201">
        <f>COUNTIFS($B$2:B12201,B12201)</f>
        <v>711</v>
      </c>
    </row>
    <row r="12202" spans="1:5" x14ac:dyDescent="0.3">
      <c r="A12202" t="s">
        <v>6633</v>
      </c>
      <c r="B12202" t="s">
        <v>37</v>
      </c>
      <c r="C12202">
        <v>0.19</v>
      </c>
      <c r="D12202">
        <f t="shared" si="191"/>
        <v>0</v>
      </c>
      <c r="E12202">
        <f>COUNTIFS($B$2:B12202,B12202)</f>
        <v>712</v>
      </c>
    </row>
    <row r="12203" spans="1:5" x14ac:dyDescent="0.3">
      <c r="A12203" t="s">
        <v>6688</v>
      </c>
      <c r="B12203" t="s">
        <v>37</v>
      </c>
      <c r="C12203">
        <v>0.19</v>
      </c>
      <c r="D12203">
        <f t="shared" si="191"/>
        <v>0</v>
      </c>
      <c r="E12203">
        <f>COUNTIFS($B$2:B12203,B12203)</f>
        <v>713</v>
      </c>
    </row>
    <row r="12204" spans="1:5" x14ac:dyDescent="0.3">
      <c r="A12204" t="s">
        <v>6626</v>
      </c>
      <c r="B12204" t="s">
        <v>37</v>
      </c>
      <c r="C12204">
        <v>0.19</v>
      </c>
      <c r="D12204">
        <f t="shared" si="191"/>
        <v>0</v>
      </c>
      <c r="E12204">
        <f>COUNTIFS($B$2:B12204,B12204)</f>
        <v>714</v>
      </c>
    </row>
    <row r="12205" spans="1:5" x14ac:dyDescent="0.3">
      <c r="A12205" t="s">
        <v>6742</v>
      </c>
      <c r="B12205" t="s">
        <v>37</v>
      </c>
      <c r="C12205">
        <v>0.19</v>
      </c>
      <c r="D12205">
        <f t="shared" si="191"/>
        <v>0</v>
      </c>
      <c r="E12205">
        <f>COUNTIFS($B$2:B12205,B12205)</f>
        <v>715</v>
      </c>
    </row>
    <row r="12206" spans="1:5" x14ac:dyDescent="0.3">
      <c r="A12206" t="s">
        <v>6578</v>
      </c>
      <c r="B12206" t="s">
        <v>37</v>
      </c>
      <c r="C12206">
        <v>0.19</v>
      </c>
      <c r="D12206">
        <f t="shared" si="191"/>
        <v>0</v>
      </c>
      <c r="E12206">
        <f>COUNTIFS($B$2:B12206,B12206)</f>
        <v>716</v>
      </c>
    </row>
    <row r="12207" spans="1:5" x14ac:dyDescent="0.3">
      <c r="A12207" t="s">
        <v>6678</v>
      </c>
      <c r="B12207" t="s">
        <v>37</v>
      </c>
      <c r="C12207">
        <v>0.19</v>
      </c>
      <c r="D12207">
        <f t="shared" si="191"/>
        <v>0</v>
      </c>
      <c r="E12207">
        <f>COUNTIFS($B$2:B12207,B12207)</f>
        <v>717</v>
      </c>
    </row>
    <row r="12208" spans="1:5" x14ac:dyDescent="0.3">
      <c r="A12208" t="s">
        <v>6574</v>
      </c>
      <c r="B12208" t="s">
        <v>37</v>
      </c>
      <c r="C12208">
        <v>0.19</v>
      </c>
      <c r="D12208">
        <f t="shared" si="191"/>
        <v>0</v>
      </c>
      <c r="E12208">
        <f>COUNTIFS($B$2:B12208,B12208)</f>
        <v>718</v>
      </c>
    </row>
    <row r="12209" spans="1:5" x14ac:dyDescent="0.3">
      <c r="A12209" t="s">
        <v>6622</v>
      </c>
      <c r="B12209" t="s">
        <v>37</v>
      </c>
      <c r="C12209">
        <v>0.19</v>
      </c>
      <c r="D12209">
        <f t="shared" si="191"/>
        <v>0</v>
      </c>
      <c r="E12209">
        <f>COUNTIFS($B$2:B12209,B12209)</f>
        <v>719</v>
      </c>
    </row>
    <row r="12210" spans="1:5" x14ac:dyDescent="0.3">
      <c r="A12210" t="s">
        <v>6686</v>
      </c>
      <c r="B12210" t="s">
        <v>37</v>
      </c>
      <c r="C12210">
        <v>0.19</v>
      </c>
      <c r="D12210">
        <f t="shared" si="191"/>
        <v>0</v>
      </c>
      <c r="E12210">
        <f>COUNTIFS($B$2:B12210,B12210)</f>
        <v>720</v>
      </c>
    </row>
    <row r="12211" spans="1:5" x14ac:dyDescent="0.3">
      <c r="A12211" t="s">
        <v>6622</v>
      </c>
      <c r="B12211" t="s">
        <v>37</v>
      </c>
      <c r="C12211">
        <v>0.19</v>
      </c>
      <c r="D12211">
        <f t="shared" si="191"/>
        <v>0</v>
      </c>
      <c r="E12211">
        <f>COUNTIFS($B$2:B12211,B12211)</f>
        <v>721</v>
      </c>
    </row>
    <row r="12212" spans="1:5" x14ac:dyDescent="0.3">
      <c r="A12212" t="s">
        <v>6643</v>
      </c>
      <c r="B12212" t="s">
        <v>37</v>
      </c>
      <c r="C12212">
        <v>0.19</v>
      </c>
      <c r="D12212">
        <f t="shared" si="191"/>
        <v>0</v>
      </c>
      <c r="E12212">
        <f>COUNTIFS($B$2:B12212,B12212)</f>
        <v>722</v>
      </c>
    </row>
    <row r="12213" spans="1:5" x14ac:dyDescent="0.3">
      <c r="A12213" t="s">
        <v>6307</v>
      </c>
      <c r="B12213" t="s">
        <v>37</v>
      </c>
      <c r="C12213">
        <v>0.19</v>
      </c>
      <c r="D12213">
        <f t="shared" si="191"/>
        <v>0</v>
      </c>
      <c r="E12213">
        <f>COUNTIFS($B$2:B12213,B12213)</f>
        <v>723</v>
      </c>
    </row>
    <row r="12214" spans="1:5" x14ac:dyDescent="0.3">
      <c r="A12214" t="s">
        <v>6719</v>
      </c>
      <c r="B12214" t="s">
        <v>37</v>
      </c>
      <c r="C12214">
        <v>0.19</v>
      </c>
      <c r="D12214">
        <f t="shared" si="191"/>
        <v>0</v>
      </c>
      <c r="E12214">
        <f>COUNTIFS($B$2:B12214,B12214)</f>
        <v>724</v>
      </c>
    </row>
    <row r="12215" spans="1:5" x14ac:dyDescent="0.3">
      <c r="A12215" t="s">
        <v>2029</v>
      </c>
      <c r="B12215" t="s">
        <v>37</v>
      </c>
      <c r="C12215">
        <v>0.19</v>
      </c>
      <c r="D12215">
        <f t="shared" si="191"/>
        <v>0</v>
      </c>
      <c r="E12215">
        <f>COUNTIFS($B$2:B12215,B12215)</f>
        <v>725</v>
      </c>
    </row>
    <row r="12216" spans="1:5" x14ac:dyDescent="0.3">
      <c r="A12216" t="s">
        <v>6644</v>
      </c>
      <c r="B12216" t="s">
        <v>37</v>
      </c>
      <c r="C12216">
        <v>0.19</v>
      </c>
      <c r="D12216">
        <f t="shared" si="191"/>
        <v>0</v>
      </c>
      <c r="E12216">
        <f>COUNTIFS($B$2:B12216,B12216)</f>
        <v>726</v>
      </c>
    </row>
    <row r="12217" spans="1:5" x14ac:dyDescent="0.3">
      <c r="A12217" t="s">
        <v>6523</v>
      </c>
      <c r="B12217" t="s">
        <v>37</v>
      </c>
      <c r="C12217">
        <v>0.19</v>
      </c>
      <c r="D12217">
        <f t="shared" si="191"/>
        <v>0</v>
      </c>
      <c r="E12217">
        <f>COUNTIFS($B$2:B12217,B12217)</f>
        <v>727</v>
      </c>
    </row>
    <row r="12218" spans="1:5" x14ac:dyDescent="0.3">
      <c r="A12218" t="s">
        <v>2193</v>
      </c>
      <c r="B12218" t="s">
        <v>37</v>
      </c>
      <c r="C12218">
        <v>0.19</v>
      </c>
      <c r="D12218">
        <f t="shared" si="191"/>
        <v>0</v>
      </c>
      <c r="E12218">
        <f>COUNTIFS($B$2:B12218,B12218)</f>
        <v>728</v>
      </c>
    </row>
    <row r="12219" spans="1:5" x14ac:dyDescent="0.3">
      <c r="A12219" t="s">
        <v>6866</v>
      </c>
      <c r="B12219" t="s">
        <v>37</v>
      </c>
      <c r="C12219">
        <v>0.18</v>
      </c>
      <c r="D12219">
        <f t="shared" si="191"/>
        <v>0</v>
      </c>
      <c r="E12219">
        <f>COUNTIFS($B$2:B12219,B12219)</f>
        <v>729</v>
      </c>
    </row>
    <row r="12220" spans="1:5" x14ac:dyDescent="0.3">
      <c r="A12220" t="s">
        <v>6819</v>
      </c>
      <c r="B12220" t="s">
        <v>37</v>
      </c>
      <c r="C12220">
        <v>0.18</v>
      </c>
      <c r="D12220">
        <f t="shared" si="191"/>
        <v>0</v>
      </c>
      <c r="E12220">
        <f>COUNTIFS($B$2:B12220,B12220)</f>
        <v>730</v>
      </c>
    </row>
    <row r="12221" spans="1:5" x14ac:dyDescent="0.3">
      <c r="A12221" t="s">
        <v>6828</v>
      </c>
      <c r="B12221" t="s">
        <v>37</v>
      </c>
      <c r="C12221">
        <v>0.18</v>
      </c>
      <c r="D12221">
        <f t="shared" si="191"/>
        <v>0</v>
      </c>
      <c r="E12221">
        <f>COUNTIFS($B$2:B12221,B12221)</f>
        <v>731</v>
      </c>
    </row>
    <row r="12222" spans="1:5" x14ac:dyDescent="0.3">
      <c r="A12222" t="s">
        <v>1857</v>
      </c>
      <c r="B12222" t="s">
        <v>37</v>
      </c>
      <c r="C12222">
        <v>0.18</v>
      </c>
      <c r="D12222">
        <f t="shared" si="191"/>
        <v>0</v>
      </c>
      <c r="E12222">
        <f>COUNTIFS($B$2:B12222,B12222)</f>
        <v>732</v>
      </c>
    </row>
    <row r="12223" spans="1:5" x14ac:dyDescent="0.3">
      <c r="A12223" t="s">
        <v>6789</v>
      </c>
      <c r="B12223" t="s">
        <v>37</v>
      </c>
      <c r="C12223">
        <v>0.18</v>
      </c>
      <c r="D12223">
        <f t="shared" si="191"/>
        <v>0</v>
      </c>
      <c r="E12223">
        <f>COUNTIFS($B$2:B12223,B12223)</f>
        <v>733</v>
      </c>
    </row>
    <row r="12224" spans="1:5" x14ac:dyDescent="0.3">
      <c r="A12224" t="s">
        <v>4597</v>
      </c>
      <c r="B12224" t="s">
        <v>37</v>
      </c>
      <c r="C12224">
        <v>0.18</v>
      </c>
      <c r="D12224">
        <f t="shared" si="191"/>
        <v>0</v>
      </c>
      <c r="E12224">
        <f>COUNTIFS($B$2:B12224,B12224)</f>
        <v>734</v>
      </c>
    </row>
    <row r="12225" spans="1:5" x14ac:dyDescent="0.3">
      <c r="A12225" t="s">
        <v>1820</v>
      </c>
      <c r="B12225" t="s">
        <v>37</v>
      </c>
      <c r="C12225">
        <v>0.18</v>
      </c>
      <c r="D12225">
        <f t="shared" si="191"/>
        <v>0</v>
      </c>
      <c r="E12225">
        <f>COUNTIFS($B$2:B12225,B12225)</f>
        <v>735</v>
      </c>
    </row>
    <row r="12226" spans="1:5" x14ac:dyDescent="0.3">
      <c r="A12226" t="s">
        <v>6835</v>
      </c>
      <c r="B12226" t="s">
        <v>37</v>
      </c>
      <c r="C12226">
        <v>0.18</v>
      </c>
      <c r="D12226">
        <f t="shared" si="191"/>
        <v>0</v>
      </c>
      <c r="E12226">
        <f>COUNTIFS($B$2:B12226,B12226)</f>
        <v>736</v>
      </c>
    </row>
    <row r="12227" spans="1:5" x14ac:dyDescent="0.3">
      <c r="A12227" t="s">
        <v>172</v>
      </c>
      <c r="B12227" t="s">
        <v>37</v>
      </c>
      <c r="C12227">
        <v>0.18</v>
      </c>
      <c r="D12227">
        <f t="shared" si="191"/>
        <v>0</v>
      </c>
      <c r="E12227">
        <f>COUNTIFS($B$2:B12227,B12227)</f>
        <v>737</v>
      </c>
    </row>
    <row r="12228" spans="1:5" x14ac:dyDescent="0.3">
      <c r="A12228" t="s">
        <v>505</v>
      </c>
      <c r="B12228" t="s">
        <v>37</v>
      </c>
      <c r="C12228">
        <v>0.18</v>
      </c>
      <c r="D12228">
        <f t="shared" si="191"/>
        <v>0</v>
      </c>
      <c r="E12228">
        <f>COUNTIFS($B$2:B12228,B12228)</f>
        <v>738</v>
      </c>
    </row>
    <row r="12229" spans="1:5" x14ac:dyDescent="0.3">
      <c r="A12229" t="s">
        <v>6932</v>
      </c>
      <c r="B12229" t="s">
        <v>37</v>
      </c>
      <c r="C12229">
        <v>0.18</v>
      </c>
      <c r="D12229">
        <f t="shared" si="191"/>
        <v>0</v>
      </c>
      <c r="E12229">
        <f>COUNTIFS($B$2:B12229,B12229)</f>
        <v>739</v>
      </c>
    </row>
    <row r="12230" spans="1:5" x14ac:dyDescent="0.3">
      <c r="A12230" t="s">
        <v>6799</v>
      </c>
      <c r="B12230" t="s">
        <v>37</v>
      </c>
      <c r="C12230">
        <v>0.18</v>
      </c>
      <c r="D12230">
        <f t="shared" si="191"/>
        <v>0</v>
      </c>
      <c r="E12230">
        <f>COUNTIFS($B$2:B12230,B12230)</f>
        <v>740</v>
      </c>
    </row>
    <row r="12231" spans="1:5" x14ac:dyDescent="0.3">
      <c r="A12231" t="s">
        <v>2077</v>
      </c>
      <c r="B12231" t="s">
        <v>37</v>
      </c>
      <c r="C12231">
        <v>0.18</v>
      </c>
      <c r="D12231">
        <f t="shared" ref="D12231:D12294" si="192">IF(E12231&lt;5,E12231,0)</f>
        <v>0</v>
      </c>
      <c r="E12231">
        <f>COUNTIFS($B$2:B12231,B12231)</f>
        <v>741</v>
      </c>
    </row>
    <row r="12232" spans="1:5" x14ac:dyDescent="0.3">
      <c r="A12232" t="s">
        <v>6934</v>
      </c>
      <c r="B12232" t="s">
        <v>37</v>
      </c>
      <c r="C12232">
        <v>0.18</v>
      </c>
      <c r="D12232">
        <f t="shared" si="192"/>
        <v>0</v>
      </c>
      <c r="E12232">
        <f>COUNTIFS($B$2:B12232,B12232)</f>
        <v>742</v>
      </c>
    </row>
    <row r="12233" spans="1:5" x14ac:dyDescent="0.3">
      <c r="A12233" t="s">
        <v>6833</v>
      </c>
      <c r="B12233" t="s">
        <v>37</v>
      </c>
      <c r="C12233">
        <v>0.18</v>
      </c>
      <c r="D12233">
        <f t="shared" si="192"/>
        <v>0</v>
      </c>
      <c r="E12233">
        <f>COUNTIFS($B$2:B12233,B12233)</f>
        <v>743</v>
      </c>
    </row>
    <row r="12234" spans="1:5" x14ac:dyDescent="0.3">
      <c r="A12234" t="s">
        <v>2618</v>
      </c>
      <c r="B12234" t="s">
        <v>37</v>
      </c>
      <c r="C12234">
        <v>0.18</v>
      </c>
      <c r="D12234">
        <f t="shared" si="192"/>
        <v>0</v>
      </c>
      <c r="E12234">
        <f>COUNTIFS($B$2:B12234,B12234)</f>
        <v>744</v>
      </c>
    </row>
    <row r="12235" spans="1:5" x14ac:dyDescent="0.3">
      <c r="A12235" t="s">
        <v>3303</v>
      </c>
      <c r="B12235" t="s">
        <v>37</v>
      </c>
      <c r="C12235">
        <v>0.18</v>
      </c>
      <c r="D12235">
        <f t="shared" si="192"/>
        <v>0</v>
      </c>
      <c r="E12235">
        <f>COUNTIFS($B$2:B12235,B12235)</f>
        <v>745</v>
      </c>
    </row>
    <row r="12236" spans="1:5" x14ac:dyDescent="0.3">
      <c r="A12236" t="s">
        <v>6902</v>
      </c>
      <c r="B12236" t="s">
        <v>37</v>
      </c>
      <c r="C12236">
        <v>0.18</v>
      </c>
      <c r="D12236">
        <f t="shared" si="192"/>
        <v>0</v>
      </c>
      <c r="E12236">
        <f>COUNTIFS($B$2:B12236,B12236)</f>
        <v>746</v>
      </c>
    </row>
    <row r="12237" spans="1:5" x14ac:dyDescent="0.3">
      <c r="A12237" t="s">
        <v>4861</v>
      </c>
      <c r="B12237" t="s">
        <v>37</v>
      </c>
      <c r="C12237">
        <v>0.17</v>
      </c>
      <c r="D12237">
        <f t="shared" si="192"/>
        <v>0</v>
      </c>
      <c r="E12237">
        <f>COUNTIFS($B$2:B12237,B12237)</f>
        <v>747</v>
      </c>
    </row>
    <row r="12238" spans="1:5" x14ac:dyDescent="0.3">
      <c r="A12238" t="s">
        <v>7056</v>
      </c>
      <c r="B12238" t="s">
        <v>37</v>
      </c>
      <c r="C12238">
        <v>0.17</v>
      </c>
      <c r="D12238">
        <f t="shared" si="192"/>
        <v>0</v>
      </c>
      <c r="E12238">
        <f>COUNTIFS($B$2:B12238,B12238)</f>
        <v>748</v>
      </c>
    </row>
    <row r="12239" spans="1:5" x14ac:dyDescent="0.3">
      <c r="A12239" t="s">
        <v>7028</v>
      </c>
      <c r="B12239" t="s">
        <v>37</v>
      </c>
      <c r="C12239">
        <v>0.17</v>
      </c>
      <c r="D12239">
        <f t="shared" si="192"/>
        <v>0</v>
      </c>
      <c r="E12239">
        <f>COUNTIFS($B$2:B12239,B12239)</f>
        <v>749</v>
      </c>
    </row>
    <row r="12240" spans="1:5" x14ac:dyDescent="0.3">
      <c r="A12240" t="s">
        <v>4182</v>
      </c>
      <c r="B12240" t="s">
        <v>37</v>
      </c>
      <c r="C12240">
        <v>0.17</v>
      </c>
      <c r="D12240">
        <f t="shared" si="192"/>
        <v>0</v>
      </c>
      <c r="E12240">
        <f>COUNTIFS($B$2:B12240,B12240)</f>
        <v>750</v>
      </c>
    </row>
    <row r="12241" spans="1:5" x14ac:dyDescent="0.3">
      <c r="A12241" t="s">
        <v>6981</v>
      </c>
      <c r="B12241" t="s">
        <v>37</v>
      </c>
      <c r="C12241">
        <v>0.17</v>
      </c>
      <c r="D12241">
        <f t="shared" si="192"/>
        <v>0</v>
      </c>
      <c r="E12241">
        <f>COUNTIFS($B$2:B12241,B12241)</f>
        <v>751</v>
      </c>
    </row>
    <row r="12242" spans="1:5" x14ac:dyDescent="0.3">
      <c r="A12242" t="s">
        <v>7068</v>
      </c>
      <c r="B12242" t="s">
        <v>37</v>
      </c>
      <c r="C12242">
        <v>0.17</v>
      </c>
      <c r="D12242">
        <f t="shared" si="192"/>
        <v>0</v>
      </c>
      <c r="E12242">
        <f>COUNTIFS($B$2:B12242,B12242)</f>
        <v>752</v>
      </c>
    </row>
    <row r="12243" spans="1:5" x14ac:dyDescent="0.3">
      <c r="A12243" t="s">
        <v>7098</v>
      </c>
      <c r="B12243" t="s">
        <v>37</v>
      </c>
      <c r="C12243">
        <v>0.17</v>
      </c>
      <c r="D12243">
        <f t="shared" si="192"/>
        <v>0</v>
      </c>
      <c r="E12243">
        <f>COUNTIFS($B$2:B12243,B12243)</f>
        <v>753</v>
      </c>
    </row>
    <row r="12244" spans="1:5" x14ac:dyDescent="0.3">
      <c r="A12244" t="s">
        <v>4717</v>
      </c>
      <c r="B12244" t="s">
        <v>37</v>
      </c>
      <c r="C12244">
        <v>0.17</v>
      </c>
      <c r="D12244">
        <f t="shared" si="192"/>
        <v>0</v>
      </c>
      <c r="E12244">
        <f>COUNTIFS($B$2:B12244,B12244)</f>
        <v>754</v>
      </c>
    </row>
    <row r="12245" spans="1:5" x14ac:dyDescent="0.3">
      <c r="A12245" t="s">
        <v>4899</v>
      </c>
      <c r="B12245" t="s">
        <v>37</v>
      </c>
      <c r="C12245">
        <v>0.17</v>
      </c>
      <c r="D12245">
        <f t="shared" si="192"/>
        <v>0</v>
      </c>
      <c r="E12245">
        <f>COUNTIFS($B$2:B12245,B12245)</f>
        <v>755</v>
      </c>
    </row>
    <row r="12246" spans="1:5" x14ac:dyDescent="0.3">
      <c r="A12246" t="s">
        <v>845</v>
      </c>
      <c r="B12246" t="s">
        <v>37</v>
      </c>
      <c r="C12246">
        <v>0.17</v>
      </c>
      <c r="D12246">
        <f t="shared" si="192"/>
        <v>0</v>
      </c>
      <c r="E12246">
        <f>COUNTIFS($B$2:B12246,B12246)</f>
        <v>756</v>
      </c>
    </row>
    <row r="12247" spans="1:5" x14ac:dyDescent="0.3">
      <c r="A12247" t="s">
        <v>5310</v>
      </c>
      <c r="B12247" t="s">
        <v>37</v>
      </c>
      <c r="C12247">
        <v>0.17</v>
      </c>
      <c r="D12247">
        <f t="shared" si="192"/>
        <v>0</v>
      </c>
      <c r="E12247">
        <f>COUNTIFS($B$2:B12247,B12247)</f>
        <v>757</v>
      </c>
    </row>
    <row r="12248" spans="1:5" x14ac:dyDescent="0.3">
      <c r="A12248" t="s">
        <v>7058</v>
      </c>
      <c r="B12248" t="s">
        <v>37</v>
      </c>
      <c r="C12248">
        <v>0.17</v>
      </c>
      <c r="D12248">
        <f t="shared" si="192"/>
        <v>0</v>
      </c>
      <c r="E12248">
        <f>COUNTIFS($B$2:B12248,B12248)</f>
        <v>758</v>
      </c>
    </row>
    <row r="12249" spans="1:5" x14ac:dyDescent="0.3">
      <c r="A12249" t="s">
        <v>6955</v>
      </c>
      <c r="B12249" t="s">
        <v>37</v>
      </c>
      <c r="C12249">
        <v>0.17</v>
      </c>
      <c r="D12249">
        <f t="shared" si="192"/>
        <v>0</v>
      </c>
      <c r="E12249">
        <f>COUNTIFS($B$2:B12249,B12249)</f>
        <v>759</v>
      </c>
    </row>
    <row r="12250" spans="1:5" x14ac:dyDescent="0.3">
      <c r="A12250" t="s">
        <v>479</v>
      </c>
      <c r="B12250" t="s">
        <v>37</v>
      </c>
      <c r="C12250">
        <v>0.17</v>
      </c>
      <c r="D12250">
        <f t="shared" si="192"/>
        <v>0</v>
      </c>
      <c r="E12250">
        <f>COUNTIFS($B$2:B12250,B12250)</f>
        <v>760</v>
      </c>
    </row>
    <row r="12251" spans="1:5" x14ac:dyDescent="0.3">
      <c r="A12251" t="s">
        <v>4141</v>
      </c>
      <c r="B12251" t="s">
        <v>37</v>
      </c>
      <c r="C12251">
        <v>0.17</v>
      </c>
      <c r="D12251">
        <f t="shared" si="192"/>
        <v>0</v>
      </c>
      <c r="E12251">
        <f>COUNTIFS($B$2:B12251,B12251)</f>
        <v>761</v>
      </c>
    </row>
    <row r="12252" spans="1:5" x14ac:dyDescent="0.3">
      <c r="A12252" t="s">
        <v>7102</v>
      </c>
      <c r="B12252" t="s">
        <v>37</v>
      </c>
      <c r="C12252">
        <v>0.17</v>
      </c>
      <c r="D12252">
        <f t="shared" si="192"/>
        <v>0</v>
      </c>
      <c r="E12252">
        <f>COUNTIFS($B$2:B12252,B12252)</f>
        <v>762</v>
      </c>
    </row>
    <row r="12253" spans="1:5" x14ac:dyDescent="0.3">
      <c r="A12253" t="s">
        <v>1442</v>
      </c>
      <c r="B12253" t="s">
        <v>37</v>
      </c>
      <c r="C12253">
        <v>0.17</v>
      </c>
      <c r="D12253">
        <f t="shared" si="192"/>
        <v>0</v>
      </c>
      <c r="E12253">
        <f>COUNTIFS($B$2:B12253,B12253)</f>
        <v>763</v>
      </c>
    </row>
    <row r="12254" spans="1:5" x14ac:dyDescent="0.3">
      <c r="A12254" t="s">
        <v>7293</v>
      </c>
      <c r="B12254" t="s">
        <v>37</v>
      </c>
      <c r="C12254">
        <v>0.16</v>
      </c>
      <c r="D12254">
        <f t="shared" si="192"/>
        <v>0</v>
      </c>
      <c r="E12254">
        <f>COUNTIFS($B$2:B12254,B12254)</f>
        <v>764</v>
      </c>
    </row>
    <row r="12255" spans="1:5" x14ac:dyDescent="0.3">
      <c r="A12255" t="s">
        <v>759</v>
      </c>
      <c r="B12255" t="s">
        <v>37</v>
      </c>
      <c r="C12255">
        <v>0.16</v>
      </c>
      <c r="D12255">
        <f t="shared" si="192"/>
        <v>0</v>
      </c>
      <c r="E12255">
        <f>COUNTIFS($B$2:B12255,B12255)</f>
        <v>765</v>
      </c>
    </row>
    <row r="12256" spans="1:5" x14ac:dyDescent="0.3">
      <c r="A12256" t="s">
        <v>7234</v>
      </c>
      <c r="B12256" t="s">
        <v>37</v>
      </c>
      <c r="C12256">
        <v>0.16</v>
      </c>
      <c r="D12256">
        <f t="shared" si="192"/>
        <v>0</v>
      </c>
      <c r="E12256">
        <f>COUNTIFS($B$2:B12256,B12256)</f>
        <v>766</v>
      </c>
    </row>
    <row r="12257" spans="1:5" x14ac:dyDescent="0.3">
      <c r="A12257" t="s">
        <v>7148</v>
      </c>
      <c r="B12257" t="s">
        <v>37</v>
      </c>
      <c r="C12257">
        <v>0.16</v>
      </c>
      <c r="D12257">
        <f t="shared" si="192"/>
        <v>0</v>
      </c>
      <c r="E12257">
        <f>COUNTIFS($B$2:B12257,B12257)</f>
        <v>767</v>
      </c>
    </row>
    <row r="12258" spans="1:5" x14ac:dyDescent="0.3">
      <c r="A12258" t="s">
        <v>3149</v>
      </c>
      <c r="B12258" t="s">
        <v>37</v>
      </c>
      <c r="C12258">
        <v>0.16</v>
      </c>
      <c r="D12258">
        <f t="shared" si="192"/>
        <v>0</v>
      </c>
      <c r="E12258">
        <f>COUNTIFS($B$2:B12258,B12258)</f>
        <v>768</v>
      </c>
    </row>
    <row r="12259" spans="1:5" x14ac:dyDescent="0.3">
      <c r="A12259" t="s">
        <v>7207</v>
      </c>
      <c r="B12259" t="s">
        <v>37</v>
      </c>
      <c r="C12259">
        <v>0.16</v>
      </c>
      <c r="D12259">
        <f t="shared" si="192"/>
        <v>0</v>
      </c>
      <c r="E12259">
        <f>COUNTIFS($B$2:B12259,B12259)</f>
        <v>769</v>
      </c>
    </row>
    <row r="12260" spans="1:5" x14ac:dyDescent="0.3">
      <c r="A12260" t="s">
        <v>7307</v>
      </c>
      <c r="B12260" t="s">
        <v>37</v>
      </c>
      <c r="C12260">
        <v>0.16</v>
      </c>
      <c r="D12260">
        <f t="shared" si="192"/>
        <v>0</v>
      </c>
      <c r="E12260">
        <f>COUNTIFS($B$2:B12260,B12260)</f>
        <v>770</v>
      </c>
    </row>
    <row r="12261" spans="1:5" x14ac:dyDescent="0.3">
      <c r="A12261" t="s">
        <v>7292</v>
      </c>
      <c r="B12261" t="s">
        <v>37</v>
      </c>
      <c r="C12261">
        <v>0.16</v>
      </c>
      <c r="D12261">
        <f t="shared" si="192"/>
        <v>0</v>
      </c>
      <c r="E12261">
        <f>COUNTIFS($B$2:B12261,B12261)</f>
        <v>771</v>
      </c>
    </row>
    <row r="12262" spans="1:5" x14ac:dyDescent="0.3">
      <c r="A12262" t="s">
        <v>5882</v>
      </c>
      <c r="B12262" t="s">
        <v>37</v>
      </c>
      <c r="C12262">
        <v>0.16</v>
      </c>
      <c r="D12262">
        <f t="shared" si="192"/>
        <v>0</v>
      </c>
      <c r="E12262">
        <f>COUNTIFS($B$2:B12262,B12262)</f>
        <v>772</v>
      </c>
    </row>
    <row r="12263" spans="1:5" x14ac:dyDescent="0.3">
      <c r="A12263" t="s">
        <v>7302</v>
      </c>
      <c r="B12263" t="s">
        <v>37</v>
      </c>
      <c r="C12263">
        <v>0.16</v>
      </c>
      <c r="D12263">
        <f t="shared" si="192"/>
        <v>0</v>
      </c>
      <c r="E12263">
        <f>COUNTIFS($B$2:B12263,B12263)</f>
        <v>773</v>
      </c>
    </row>
    <row r="12264" spans="1:5" x14ac:dyDescent="0.3">
      <c r="A12264" t="s">
        <v>4232</v>
      </c>
      <c r="B12264" t="s">
        <v>37</v>
      </c>
      <c r="C12264">
        <v>0.16</v>
      </c>
      <c r="D12264">
        <f t="shared" si="192"/>
        <v>0</v>
      </c>
      <c r="E12264">
        <f>COUNTIFS($B$2:B12264,B12264)</f>
        <v>774</v>
      </c>
    </row>
    <row r="12265" spans="1:5" x14ac:dyDescent="0.3">
      <c r="A12265" t="s">
        <v>5598</v>
      </c>
      <c r="B12265" t="s">
        <v>37</v>
      </c>
      <c r="C12265">
        <v>0.16</v>
      </c>
      <c r="D12265">
        <f t="shared" si="192"/>
        <v>0</v>
      </c>
      <c r="E12265">
        <f>COUNTIFS($B$2:B12265,B12265)</f>
        <v>775</v>
      </c>
    </row>
    <row r="12266" spans="1:5" x14ac:dyDescent="0.3">
      <c r="A12266" t="s">
        <v>4830</v>
      </c>
      <c r="B12266" t="s">
        <v>37</v>
      </c>
      <c r="C12266">
        <v>0.16</v>
      </c>
      <c r="D12266">
        <f t="shared" si="192"/>
        <v>0</v>
      </c>
      <c r="E12266">
        <f>COUNTIFS($B$2:B12266,B12266)</f>
        <v>776</v>
      </c>
    </row>
    <row r="12267" spans="1:5" x14ac:dyDescent="0.3">
      <c r="A12267" t="s">
        <v>1851</v>
      </c>
      <c r="B12267" t="s">
        <v>37</v>
      </c>
      <c r="C12267">
        <v>0.16</v>
      </c>
      <c r="D12267">
        <f t="shared" si="192"/>
        <v>0</v>
      </c>
      <c r="E12267">
        <f>COUNTIFS($B$2:B12267,B12267)</f>
        <v>777</v>
      </c>
    </row>
    <row r="12268" spans="1:5" x14ac:dyDescent="0.3">
      <c r="A12268" t="s">
        <v>2109</v>
      </c>
      <c r="B12268" t="s">
        <v>37</v>
      </c>
      <c r="C12268">
        <v>0.16</v>
      </c>
      <c r="D12268">
        <f t="shared" si="192"/>
        <v>0</v>
      </c>
      <c r="E12268">
        <f>COUNTIFS($B$2:B12268,B12268)</f>
        <v>778</v>
      </c>
    </row>
    <row r="12269" spans="1:5" x14ac:dyDescent="0.3">
      <c r="A12269" t="s">
        <v>4547</v>
      </c>
      <c r="B12269" t="s">
        <v>37</v>
      </c>
      <c r="C12269">
        <v>0.16</v>
      </c>
      <c r="D12269">
        <f t="shared" si="192"/>
        <v>0</v>
      </c>
      <c r="E12269">
        <f>COUNTIFS($B$2:B12269,B12269)</f>
        <v>779</v>
      </c>
    </row>
    <row r="12270" spans="1:5" x14ac:dyDescent="0.3">
      <c r="A12270" t="s">
        <v>7465</v>
      </c>
      <c r="B12270" t="s">
        <v>37</v>
      </c>
      <c r="C12270">
        <v>0.15</v>
      </c>
      <c r="D12270">
        <f t="shared" si="192"/>
        <v>0</v>
      </c>
      <c r="E12270">
        <f>COUNTIFS($B$2:B12270,B12270)</f>
        <v>780</v>
      </c>
    </row>
    <row r="12271" spans="1:5" x14ac:dyDescent="0.3">
      <c r="A12271" t="s">
        <v>7451</v>
      </c>
      <c r="B12271" t="s">
        <v>37</v>
      </c>
      <c r="C12271">
        <v>0.15</v>
      </c>
      <c r="D12271">
        <f t="shared" si="192"/>
        <v>0</v>
      </c>
      <c r="E12271">
        <f>COUNTIFS($B$2:B12271,B12271)</f>
        <v>781</v>
      </c>
    </row>
    <row r="12272" spans="1:5" x14ac:dyDescent="0.3">
      <c r="A12272" t="s">
        <v>7405</v>
      </c>
      <c r="B12272" t="s">
        <v>37</v>
      </c>
      <c r="C12272">
        <v>0.15</v>
      </c>
      <c r="D12272">
        <f t="shared" si="192"/>
        <v>0</v>
      </c>
      <c r="E12272">
        <f>COUNTIFS($B$2:B12272,B12272)</f>
        <v>782</v>
      </c>
    </row>
    <row r="12273" spans="1:5" x14ac:dyDescent="0.3">
      <c r="A12273" t="s">
        <v>7339</v>
      </c>
      <c r="B12273" t="s">
        <v>37</v>
      </c>
      <c r="C12273">
        <v>0.15</v>
      </c>
      <c r="D12273">
        <f t="shared" si="192"/>
        <v>0</v>
      </c>
      <c r="E12273">
        <f>COUNTIFS($B$2:B12273,B12273)</f>
        <v>783</v>
      </c>
    </row>
    <row r="12274" spans="1:5" x14ac:dyDescent="0.3">
      <c r="A12274" t="s">
        <v>7480</v>
      </c>
      <c r="B12274" t="s">
        <v>37</v>
      </c>
      <c r="C12274">
        <v>0.15</v>
      </c>
      <c r="D12274">
        <f t="shared" si="192"/>
        <v>0</v>
      </c>
      <c r="E12274">
        <f>COUNTIFS($B$2:B12274,B12274)</f>
        <v>784</v>
      </c>
    </row>
    <row r="12275" spans="1:5" x14ac:dyDescent="0.3">
      <c r="A12275" t="s">
        <v>7503</v>
      </c>
      <c r="B12275" t="s">
        <v>37</v>
      </c>
      <c r="C12275">
        <v>0.15</v>
      </c>
      <c r="D12275">
        <f t="shared" si="192"/>
        <v>0</v>
      </c>
      <c r="E12275">
        <f>COUNTIFS($B$2:B12275,B12275)</f>
        <v>785</v>
      </c>
    </row>
    <row r="12276" spans="1:5" x14ac:dyDescent="0.3">
      <c r="A12276" t="s">
        <v>1037</v>
      </c>
      <c r="B12276" t="s">
        <v>37</v>
      </c>
      <c r="C12276">
        <v>0.15</v>
      </c>
      <c r="D12276">
        <f t="shared" si="192"/>
        <v>0</v>
      </c>
      <c r="E12276">
        <f>COUNTIFS($B$2:B12276,B12276)</f>
        <v>786</v>
      </c>
    </row>
    <row r="12277" spans="1:5" x14ac:dyDescent="0.3">
      <c r="A12277" t="s">
        <v>7375</v>
      </c>
      <c r="B12277" t="s">
        <v>37</v>
      </c>
      <c r="C12277">
        <v>0.15</v>
      </c>
      <c r="D12277">
        <f t="shared" si="192"/>
        <v>0</v>
      </c>
      <c r="E12277">
        <f>COUNTIFS($B$2:B12277,B12277)</f>
        <v>787</v>
      </c>
    </row>
    <row r="12278" spans="1:5" x14ac:dyDescent="0.3">
      <c r="A12278" t="s">
        <v>7411</v>
      </c>
      <c r="B12278" t="s">
        <v>37</v>
      </c>
      <c r="C12278">
        <v>0.15</v>
      </c>
      <c r="D12278">
        <f t="shared" si="192"/>
        <v>0</v>
      </c>
      <c r="E12278">
        <f>COUNTIFS($B$2:B12278,B12278)</f>
        <v>788</v>
      </c>
    </row>
    <row r="12279" spans="1:5" x14ac:dyDescent="0.3">
      <c r="A12279" t="s">
        <v>5506</v>
      </c>
      <c r="B12279" t="s">
        <v>37</v>
      </c>
      <c r="C12279">
        <v>0.15</v>
      </c>
      <c r="D12279">
        <f t="shared" si="192"/>
        <v>0</v>
      </c>
      <c r="E12279">
        <f>COUNTIFS($B$2:B12279,B12279)</f>
        <v>789</v>
      </c>
    </row>
    <row r="12280" spans="1:5" x14ac:dyDescent="0.3">
      <c r="A12280" t="s">
        <v>7368</v>
      </c>
      <c r="B12280" t="s">
        <v>37</v>
      </c>
      <c r="C12280">
        <v>0.15</v>
      </c>
      <c r="D12280">
        <f t="shared" si="192"/>
        <v>0</v>
      </c>
      <c r="E12280">
        <f>COUNTIFS($B$2:B12280,B12280)</f>
        <v>790</v>
      </c>
    </row>
    <row r="12281" spans="1:5" x14ac:dyDescent="0.3">
      <c r="A12281" t="s">
        <v>7383</v>
      </c>
      <c r="B12281" t="s">
        <v>37</v>
      </c>
      <c r="C12281">
        <v>0.15</v>
      </c>
      <c r="D12281">
        <f t="shared" si="192"/>
        <v>0</v>
      </c>
      <c r="E12281">
        <f>COUNTIFS($B$2:B12281,B12281)</f>
        <v>791</v>
      </c>
    </row>
    <row r="12282" spans="1:5" x14ac:dyDescent="0.3">
      <c r="A12282" t="s">
        <v>6534</v>
      </c>
      <c r="B12282" t="s">
        <v>37</v>
      </c>
      <c r="C12282">
        <v>0.15</v>
      </c>
      <c r="D12282">
        <f t="shared" si="192"/>
        <v>0</v>
      </c>
      <c r="E12282">
        <f>COUNTIFS($B$2:B12282,B12282)</f>
        <v>792</v>
      </c>
    </row>
    <row r="12283" spans="1:5" x14ac:dyDescent="0.3">
      <c r="A12283" t="s">
        <v>7433</v>
      </c>
      <c r="B12283" t="s">
        <v>37</v>
      </c>
      <c r="C12283">
        <v>0.15</v>
      </c>
      <c r="D12283">
        <f t="shared" si="192"/>
        <v>0</v>
      </c>
      <c r="E12283">
        <f>COUNTIFS($B$2:B12283,B12283)</f>
        <v>793</v>
      </c>
    </row>
    <row r="12284" spans="1:5" x14ac:dyDescent="0.3">
      <c r="A12284" t="s">
        <v>7446</v>
      </c>
      <c r="B12284" t="s">
        <v>37</v>
      </c>
      <c r="C12284">
        <v>0.15</v>
      </c>
      <c r="D12284">
        <f t="shared" si="192"/>
        <v>0</v>
      </c>
      <c r="E12284">
        <f>COUNTIFS($B$2:B12284,B12284)</f>
        <v>794</v>
      </c>
    </row>
    <row r="12285" spans="1:5" x14ac:dyDescent="0.3">
      <c r="A12285" t="s">
        <v>6719</v>
      </c>
      <c r="B12285" t="s">
        <v>37</v>
      </c>
      <c r="C12285">
        <v>0.15</v>
      </c>
      <c r="D12285">
        <f t="shared" si="192"/>
        <v>0</v>
      </c>
      <c r="E12285">
        <f>COUNTIFS($B$2:B12285,B12285)</f>
        <v>795</v>
      </c>
    </row>
    <row r="12286" spans="1:5" x14ac:dyDescent="0.3">
      <c r="A12286" t="s">
        <v>7374</v>
      </c>
      <c r="B12286" t="s">
        <v>37</v>
      </c>
      <c r="C12286">
        <v>0.15</v>
      </c>
      <c r="D12286">
        <f t="shared" si="192"/>
        <v>0</v>
      </c>
      <c r="E12286">
        <f>COUNTIFS($B$2:B12286,B12286)</f>
        <v>796</v>
      </c>
    </row>
    <row r="12287" spans="1:5" x14ac:dyDescent="0.3">
      <c r="A12287" t="s">
        <v>3984</v>
      </c>
      <c r="B12287" t="s">
        <v>37</v>
      </c>
      <c r="C12287">
        <v>0.15</v>
      </c>
      <c r="D12287">
        <f t="shared" si="192"/>
        <v>0</v>
      </c>
      <c r="E12287">
        <f>COUNTIFS($B$2:B12287,B12287)</f>
        <v>797</v>
      </c>
    </row>
    <row r="12288" spans="1:5" x14ac:dyDescent="0.3">
      <c r="A12288" t="s">
        <v>4665</v>
      </c>
      <c r="B12288" t="s">
        <v>37</v>
      </c>
      <c r="C12288">
        <v>0.15</v>
      </c>
      <c r="D12288">
        <f t="shared" si="192"/>
        <v>0</v>
      </c>
      <c r="E12288">
        <f>COUNTIFS($B$2:B12288,B12288)</f>
        <v>798</v>
      </c>
    </row>
    <row r="12289" spans="1:5" x14ac:dyDescent="0.3">
      <c r="A12289" t="s">
        <v>5680</v>
      </c>
      <c r="B12289" t="s">
        <v>37</v>
      </c>
      <c r="C12289">
        <v>0.15</v>
      </c>
      <c r="D12289">
        <f t="shared" si="192"/>
        <v>0</v>
      </c>
      <c r="E12289">
        <f>COUNTIFS($B$2:B12289,B12289)</f>
        <v>799</v>
      </c>
    </row>
    <row r="12290" spans="1:5" x14ac:dyDescent="0.3">
      <c r="A12290" t="s">
        <v>7683</v>
      </c>
      <c r="B12290" t="s">
        <v>37</v>
      </c>
      <c r="C12290">
        <v>0.14000000000000001</v>
      </c>
      <c r="D12290">
        <f t="shared" si="192"/>
        <v>0</v>
      </c>
      <c r="E12290">
        <f>COUNTIFS($B$2:B12290,B12290)</f>
        <v>800</v>
      </c>
    </row>
    <row r="12291" spans="1:5" x14ac:dyDescent="0.3">
      <c r="A12291" t="s">
        <v>7746</v>
      </c>
      <c r="B12291" t="s">
        <v>37</v>
      </c>
      <c r="C12291">
        <v>0.14000000000000001</v>
      </c>
      <c r="D12291">
        <f t="shared" si="192"/>
        <v>0</v>
      </c>
      <c r="E12291">
        <f>COUNTIFS($B$2:B12291,B12291)</f>
        <v>801</v>
      </c>
    </row>
    <row r="12292" spans="1:5" x14ac:dyDescent="0.3">
      <c r="A12292" t="s">
        <v>7624</v>
      </c>
      <c r="B12292" t="s">
        <v>37</v>
      </c>
      <c r="C12292">
        <v>0.14000000000000001</v>
      </c>
      <c r="D12292">
        <f t="shared" si="192"/>
        <v>0</v>
      </c>
      <c r="E12292">
        <f>COUNTIFS($B$2:B12292,B12292)</f>
        <v>802</v>
      </c>
    </row>
    <row r="12293" spans="1:5" x14ac:dyDescent="0.3">
      <c r="A12293" t="s">
        <v>2600</v>
      </c>
      <c r="B12293" t="s">
        <v>37</v>
      </c>
      <c r="C12293">
        <v>0.14000000000000001</v>
      </c>
      <c r="D12293">
        <f t="shared" si="192"/>
        <v>0</v>
      </c>
      <c r="E12293">
        <f>COUNTIFS($B$2:B12293,B12293)</f>
        <v>803</v>
      </c>
    </row>
    <row r="12294" spans="1:5" x14ac:dyDescent="0.3">
      <c r="A12294" t="s">
        <v>7776</v>
      </c>
      <c r="B12294" t="s">
        <v>37</v>
      </c>
      <c r="C12294">
        <v>0.14000000000000001</v>
      </c>
      <c r="D12294">
        <f t="shared" si="192"/>
        <v>0</v>
      </c>
      <c r="E12294">
        <f>COUNTIFS($B$2:B12294,B12294)</f>
        <v>804</v>
      </c>
    </row>
    <row r="12295" spans="1:5" x14ac:dyDescent="0.3">
      <c r="A12295" t="s">
        <v>1560</v>
      </c>
      <c r="B12295" t="s">
        <v>37</v>
      </c>
      <c r="C12295">
        <v>0.14000000000000001</v>
      </c>
      <c r="D12295">
        <f t="shared" ref="D12295:D12358" si="193">IF(E12295&lt;5,E12295,0)</f>
        <v>0</v>
      </c>
      <c r="E12295">
        <f>COUNTIFS($B$2:B12295,B12295)</f>
        <v>805</v>
      </c>
    </row>
    <row r="12296" spans="1:5" x14ac:dyDescent="0.3">
      <c r="A12296" t="s">
        <v>7681</v>
      </c>
      <c r="B12296" t="s">
        <v>37</v>
      </c>
      <c r="C12296">
        <v>0.14000000000000001</v>
      </c>
      <c r="D12296">
        <f t="shared" si="193"/>
        <v>0</v>
      </c>
      <c r="E12296">
        <f>COUNTIFS($B$2:B12296,B12296)</f>
        <v>806</v>
      </c>
    </row>
    <row r="12297" spans="1:5" x14ac:dyDescent="0.3">
      <c r="A12297" t="s">
        <v>7663</v>
      </c>
      <c r="B12297" t="s">
        <v>37</v>
      </c>
      <c r="C12297">
        <v>0.14000000000000001</v>
      </c>
      <c r="D12297">
        <f t="shared" si="193"/>
        <v>0</v>
      </c>
      <c r="E12297">
        <f>COUNTIFS($B$2:B12297,B12297)</f>
        <v>807</v>
      </c>
    </row>
    <row r="12298" spans="1:5" x14ac:dyDescent="0.3">
      <c r="A12298" t="s">
        <v>7664</v>
      </c>
      <c r="B12298" t="s">
        <v>37</v>
      </c>
      <c r="C12298">
        <v>0.14000000000000001</v>
      </c>
      <c r="D12298">
        <f t="shared" si="193"/>
        <v>0</v>
      </c>
      <c r="E12298">
        <f>COUNTIFS($B$2:B12298,B12298)</f>
        <v>808</v>
      </c>
    </row>
    <row r="12299" spans="1:5" x14ac:dyDescent="0.3">
      <c r="A12299" t="s">
        <v>7736</v>
      </c>
      <c r="B12299" t="s">
        <v>37</v>
      </c>
      <c r="C12299">
        <v>0.14000000000000001</v>
      </c>
      <c r="D12299">
        <f t="shared" si="193"/>
        <v>0</v>
      </c>
      <c r="E12299">
        <f>COUNTIFS($B$2:B12299,B12299)</f>
        <v>809</v>
      </c>
    </row>
    <row r="12300" spans="1:5" x14ac:dyDescent="0.3">
      <c r="A12300" t="s">
        <v>7568</v>
      </c>
      <c r="B12300" t="s">
        <v>37</v>
      </c>
      <c r="C12300">
        <v>0.14000000000000001</v>
      </c>
      <c r="D12300">
        <f t="shared" si="193"/>
        <v>0</v>
      </c>
      <c r="E12300">
        <f>COUNTIFS($B$2:B12300,B12300)</f>
        <v>810</v>
      </c>
    </row>
    <row r="12301" spans="1:5" x14ac:dyDescent="0.3">
      <c r="A12301" t="s">
        <v>1110</v>
      </c>
      <c r="B12301" t="s">
        <v>37</v>
      </c>
      <c r="C12301">
        <v>0.14000000000000001</v>
      </c>
      <c r="D12301">
        <f t="shared" si="193"/>
        <v>0</v>
      </c>
      <c r="E12301">
        <f>COUNTIFS($B$2:B12301,B12301)</f>
        <v>811</v>
      </c>
    </row>
    <row r="12302" spans="1:5" x14ac:dyDescent="0.3">
      <c r="A12302" t="s">
        <v>7784</v>
      </c>
      <c r="B12302" t="s">
        <v>37</v>
      </c>
      <c r="C12302">
        <v>0.14000000000000001</v>
      </c>
      <c r="D12302">
        <f t="shared" si="193"/>
        <v>0</v>
      </c>
      <c r="E12302">
        <f>COUNTIFS($B$2:B12302,B12302)</f>
        <v>812</v>
      </c>
    </row>
    <row r="12303" spans="1:5" x14ac:dyDescent="0.3">
      <c r="A12303" t="s">
        <v>6719</v>
      </c>
      <c r="B12303" t="s">
        <v>37</v>
      </c>
      <c r="C12303">
        <v>0.14000000000000001</v>
      </c>
      <c r="D12303">
        <f t="shared" si="193"/>
        <v>0</v>
      </c>
      <c r="E12303">
        <f>COUNTIFS($B$2:B12303,B12303)</f>
        <v>813</v>
      </c>
    </row>
    <row r="12304" spans="1:5" x14ac:dyDescent="0.3">
      <c r="A12304" t="s">
        <v>7654</v>
      </c>
      <c r="B12304" t="s">
        <v>37</v>
      </c>
      <c r="C12304">
        <v>0.14000000000000001</v>
      </c>
      <c r="D12304">
        <f t="shared" si="193"/>
        <v>0</v>
      </c>
      <c r="E12304">
        <f>COUNTIFS($B$2:B12304,B12304)</f>
        <v>814</v>
      </c>
    </row>
    <row r="12305" spans="1:5" x14ac:dyDescent="0.3">
      <c r="A12305" t="s">
        <v>7794</v>
      </c>
      <c r="B12305" t="s">
        <v>37</v>
      </c>
      <c r="C12305">
        <v>0.14000000000000001</v>
      </c>
      <c r="D12305">
        <f t="shared" si="193"/>
        <v>0</v>
      </c>
      <c r="E12305">
        <f>COUNTIFS($B$2:B12305,B12305)</f>
        <v>815</v>
      </c>
    </row>
    <row r="12306" spans="1:5" x14ac:dyDescent="0.3">
      <c r="A12306" t="s">
        <v>6833</v>
      </c>
      <c r="B12306" t="s">
        <v>37</v>
      </c>
      <c r="C12306">
        <v>0.14000000000000001</v>
      </c>
      <c r="D12306">
        <f t="shared" si="193"/>
        <v>0</v>
      </c>
      <c r="E12306">
        <f>COUNTIFS($B$2:B12306,B12306)</f>
        <v>816</v>
      </c>
    </row>
    <row r="12307" spans="1:5" x14ac:dyDescent="0.3">
      <c r="A12307" t="s">
        <v>4416</v>
      </c>
      <c r="B12307" t="s">
        <v>37</v>
      </c>
      <c r="C12307">
        <v>0.14000000000000001</v>
      </c>
      <c r="D12307">
        <f t="shared" si="193"/>
        <v>0</v>
      </c>
      <c r="E12307">
        <f>COUNTIFS($B$2:B12307,B12307)</f>
        <v>817</v>
      </c>
    </row>
    <row r="12308" spans="1:5" x14ac:dyDescent="0.3">
      <c r="A12308" t="s">
        <v>1902</v>
      </c>
      <c r="B12308" t="s">
        <v>37</v>
      </c>
      <c r="C12308">
        <v>0.14000000000000001</v>
      </c>
      <c r="D12308">
        <f t="shared" si="193"/>
        <v>0</v>
      </c>
      <c r="E12308">
        <f>COUNTIFS($B$2:B12308,B12308)</f>
        <v>818</v>
      </c>
    </row>
    <row r="12309" spans="1:5" x14ac:dyDescent="0.3">
      <c r="A12309" t="s">
        <v>939</v>
      </c>
      <c r="B12309" t="s">
        <v>37</v>
      </c>
      <c r="C12309">
        <v>0.14000000000000001</v>
      </c>
      <c r="D12309">
        <f t="shared" si="193"/>
        <v>0</v>
      </c>
      <c r="E12309">
        <f>COUNTIFS($B$2:B12309,B12309)</f>
        <v>819</v>
      </c>
    </row>
    <row r="12310" spans="1:5" x14ac:dyDescent="0.3">
      <c r="A12310" t="s">
        <v>4690</v>
      </c>
      <c r="B12310" t="s">
        <v>37</v>
      </c>
      <c r="C12310">
        <v>0.14000000000000001</v>
      </c>
      <c r="D12310">
        <f t="shared" si="193"/>
        <v>0</v>
      </c>
      <c r="E12310">
        <f>COUNTIFS($B$2:B12310,B12310)</f>
        <v>820</v>
      </c>
    </row>
    <row r="12311" spans="1:5" x14ac:dyDescent="0.3">
      <c r="A12311" t="s">
        <v>351</v>
      </c>
      <c r="B12311" t="s">
        <v>37</v>
      </c>
      <c r="C12311">
        <v>0.14000000000000001</v>
      </c>
      <c r="D12311">
        <f t="shared" si="193"/>
        <v>0</v>
      </c>
      <c r="E12311">
        <f>COUNTIFS($B$2:B12311,B12311)</f>
        <v>821</v>
      </c>
    </row>
    <row r="12312" spans="1:5" x14ac:dyDescent="0.3">
      <c r="A12312" t="s">
        <v>7894</v>
      </c>
      <c r="B12312" t="s">
        <v>37</v>
      </c>
      <c r="C12312">
        <v>0.13</v>
      </c>
      <c r="D12312">
        <f t="shared" si="193"/>
        <v>0</v>
      </c>
      <c r="E12312">
        <f>COUNTIFS($B$2:B12312,B12312)</f>
        <v>822</v>
      </c>
    </row>
    <row r="12313" spans="1:5" x14ac:dyDescent="0.3">
      <c r="A12313" t="s">
        <v>7982</v>
      </c>
      <c r="B12313" t="s">
        <v>37</v>
      </c>
      <c r="C12313">
        <v>0.13</v>
      </c>
      <c r="D12313">
        <f t="shared" si="193"/>
        <v>0</v>
      </c>
      <c r="E12313">
        <f>COUNTIFS($B$2:B12313,B12313)</f>
        <v>823</v>
      </c>
    </row>
    <row r="12314" spans="1:5" x14ac:dyDescent="0.3">
      <c r="A12314" t="s">
        <v>7909</v>
      </c>
      <c r="B12314" t="s">
        <v>37</v>
      </c>
      <c r="C12314">
        <v>0.13</v>
      </c>
      <c r="D12314">
        <f t="shared" si="193"/>
        <v>0</v>
      </c>
      <c r="E12314">
        <f>COUNTIFS($B$2:B12314,B12314)</f>
        <v>824</v>
      </c>
    </row>
    <row r="12315" spans="1:5" x14ac:dyDescent="0.3">
      <c r="A12315" t="s">
        <v>8035</v>
      </c>
      <c r="B12315" t="s">
        <v>37</v>
      </c>
      <c r="C12315">
        <v>0.13</v>
      </c>
      <c r="D12315">
        <f t="shared" si="193"/>
        <v>0</v>
      </c>
      <c r="E12315">
        <f>COUNTIFS($B$2:B12315,B12315)</f>
        <v>825</v>
      </c>
    </row>
    <row r="12316" spans="1:5" x14ac:dyDescent="0.3">
      <c r="A12316" t="s">
        <v>7923</v>
      </c>
      <c r="B12316" t="s">
        <v>37</v>
      </c>
      <c r="C12316">
        <v>0.13</v>
      </c>
      <c r="D12316">
        <f t="shared" si="193"/>
        <v>0</v>
      </c>
      <c r="E12316">
        <f>COUNTIFS($B$2:B12316,B12316)</f>
        <v>826</v>
      </c>
    </row>
    <row r="12317" spans="1:5" x14ac:dyDescent="0.3">
      <c r="A12317" t="s">
        <v>7918</v>
      </c>
      <c r="B12317" t="s">
        <v>37</v>
      </c>
      <c r="C12317">
        <v>0.13</v>
      </c>
      <c r="D12317">
        <f t="shared" si="193"/>
        <v>0</v>
      </c>
      <c r="E12317">
        <f>COUNTIFS($B$2:B12317,B12317)</f>
        <v>827</v>
      </c>
    </row>
    <row r="12318" spans="1:5" x14ac:dyDescent="0.3">
      <c r="A12318" t="s">
        <v>528</v>
      </c>
      <c r="B12318" t="s">
        <v>37</v>
      </c>
      <c r="C12318">
        <v>0.13</v>
      </c>
      <c r="D12318">
        <f t="shared" si="193"/>
        <v>0</v>
      </c>
      <c r="E12318">
        <f>COUNTIFS($B$2:B12318,B12318)</f>
        <v>828</v>
      </c>
    </row>
    <row r="12319" spans="1:5" x14ac:dyDescent="0.3">
      <c r="A12319" t="s">
        <v>7938</v>
      </c>
      <c r="B12319" t="s">
        <v>37</v>
      </c>
      <c r="C12319">
        <v>0.13</v>
      </c>
      <c r="D12319">
        <f t="shared" si="193"/>
        <v>0</v>
      </c>
      <c r="E12319">
        <f>COUNTIFS($B$2:B12319,B12319)</f>
        <v>829</v>
      </c>
    </row>
    <row r="12320" spans="1:5" x14ac:dyDescent="0.3">
      <c r="A12320" t="s">
        <v>7956</v>
      </c>
      <c r="B12320" t="s">
        <v>37</v>
      </c>
      <c r="C12320">
        <v>0.13</v>
      </c>
      <c r="D12320">
        <f t="shared" si="193"/>
        <v>0</v>
      </c>
      <c r="E12320">
        <f>COUNTIFS($B$2:B12320,B12320)</f>
        <v>830</v>
      </c>
    </row>
    <row r="12321" spans="1:5" x14ac:dyDescent="0.3">
      <c r="A12321" t="s">
        <v>3708</v>
      </c>
      <c r="B12321" t="s">
        <v>37</v>
      </c>
      <c r="C12321">
        <v>0.13</v>
      </c>
      <c r="D12321">
        <f t="shared" si="193"/>
        <v>0</v>
      </c>
      <c r="E12321">
        <f>COUNTIFS($B$2:B12321,B12321)</f>
        <v>831</v>
      </c>
    </row>
    <row r="12322" spans="1:5" x14ac:dyDescent="0.3">
      <c r="A12322" t="s">
        <v>3605</v>
      </c>
      <c r="B12322" t="s">
        <v>37</v>
      </c>
      <c r="C12322">
        <v>0.13</v>
      </c>
      <c r="D12322">
        <f t="shared" si="193"/>
        <v>0</v>
      </c>
      <c r="E12322">
        <f>COUNTIFS($B$2:B12322,B12322)</f>
        <v>832</v>
      </c>
    </row>
    <row r="12323" spans="1:5" x14ac:dyDescent="0.3">
      <c r="A12323" t="s">
        <v>8044</v>
      </c>
      <c r="B12323" t="s">
        <v>37</v>
      </c>
      <c r="C12323">
        <v>0.13</v>
      </c>
      <c r="D12323">
        <f t="shared" si="193"/>
        <v>0</v>
      </c>
      <c r="E12323">
        <f>COUNTIFS($B$2:B12323,B12323)</f>
        <v>833</v>
      </c>
    </row>
    <row r="12324" spans="1:5" x14ac:dyDescent="0.3">
      <c r="A12324" t="s">
        <v>7896</v>
      </c>
      <c r="B12324" t="s">
        <v>37</v>
      </c>
      <c r="C12324">
        <v>0.13</v>
      </c>
      <c r="D12324">
        <f t="shared" si="193"/>
        <v>0</v>
      </c>
      <c r="E12324">
        <f>COUNTIFS($B$2:B12324,B12324)</f>
        <v>834</v>
      </c>
    </row>
    <row r="12325" spans="1:5" x14ac:dyDescent="0.3">
      <c r="A12325" t="s">
        <v>8027</v>
      </c>
      <c r="B12325" t="s">
        <v>37</v>
      </c>
      <c r="C12325">
        <v>0.13</v>
      </c>
      <c r="D12325">
        <f t="shared" si="193"/>
        <v>0</v>
      </c>
      <c r="E12325">
        <f>COUNTIFS($B$2:B12325,B12325)</f>
        <v>835</v>
      </c>
    </row>
    <row r="12326" spans="1:5" x14ac:dyDescent="0.3">
      <c r="A12326" t="s">
        <v>7433</v>
      </c>
      <c r="B12326" t="s">
        <v>37</v>
      </c>
      <c r="C12326">
        <v>0.13</v>
      </c>
      <c r="D12326">
        <f t="shared" si="193"/>
        <v>0</v>
      </c>
      <c r="E12326">
        <f>COUNTIFS($B$2:B12326,B12326)</f>
        <v>836</v>
      </c>
    </row>
    <row r="12327" spans="1:5" x14ac:dyDescent="0.3">
      <c r="A12327" t="s">
        <v>5696</v>
      </c>
      <c r="B12327" t="s">
        <v>37</v>
      </c>
      <c r="C12327">
        <v>0.13</v>
      </c>
      <c r="D12327">
        <f t="shared" si="193"/>
        <v>0</v>
      </c>
      <c r="E12327">
        <f>COUNTIFS($B$2:B12327,B12327)</f>
        <v>837</v>
      </c>
    </row>
    <row r="12328" spans="1:5" x14ac:dyDescent="0.3">
      <c r="A12328" t="s">
        <v>7949</v>
      </c>
      <c r="B12328" t="s">
        <v>37</v>
      </c>
      <c r="C12328">
        <v>0.13</v>
      </c>
      <c r="D12328">
        <f t="shared" si="193"/>
        <v>0</v>
      </c>
      <c r="E12328">
        <f>COUNTIFS($B$2:B12328,B12328)</f>
        <v>838</v>
      </c>
    </row>
    <row r="12329" spans="1:5" x14ac:dyDescent="0.3">
      <c r="A12329" t="s">
        <v>8042</v>
      </c>
      <c r="B12329" t="s">
        <v>37</v>
      </c>
      <c r="C12329">
        <v>0.13</v>
      </c>
      <c r="D12329">
        <f t="shared" si="193"/>
        <v>0</v>
      </c>
      <c r="E12329">
        <f>COUNTIFS($B$2:B12329,B12329)</f>
        <v>839</v>
      </c>
    </row>
    <row r="12330" spans="1:5" x14ac:dyDescent="0.3">
      <c r="A12330" t="s">
        <v>7813</v>
      </c>
      <c r="B12330" t="s">
        <v>37</v>
      </c>
      <c r="C12330">
        <v>0.13</v>
      </c>
      <c r="D12330">
        <f t="shared" si="193"/>
        <v>0</v>
      </c>
      <c r="E12330">
        <f>COUNTIFS($B$2:B12330,B12330)</f>
        <v>840</v>
      </c>
    </row>
    <row r="12331" spans="1:5" x14ac:dyDescent="0.3">
      <c r="A12331" t="s">
        <v>7973</v>
      </c>
      <c r="B12331" t="s">
        <v>37</v>
      </c>
      <c r="C12331">
        <v>0.13</v>
      </c>
      <c r="D12331">
        <f t="shared" si="193"/>
        <v>0</v>
      </c>
      <c r="E12331">
        <f>COUNTIFS($B$2:B12331,B12331)</f>
        <v>841</v>
      </c>
    </row>
    <row r="12332" spans="1:5" x14ac:dyDescent="0.3">
      <c r="A12332" t="s">
        <v>6719</v>
      </c>
      <c r="B12332" t="s">
        <v>37</v>
      </c>
      <c r="C12332">
        <v>0.13</v>
      </c>
      <c r="D12332">
        <f t="shared" si="193"/>
        <v>0</v>
      </c>
      <c r="E12332">
        <f>COUNTIFS($B$2:B12332,B12332)</f>
        <v>842</v>
      </c>
    </row>
    <row r="12333" spans="1:5" x14ac:dyDescent="0.3">
      <c r="A12333" t="s">
        <v>7941</v>
      </c>
      <c r="B12333" t="s">
        <v>37</v>
      </c>
      <c r="C12333">
        <v>0.13</v>
      </c>
      <c r="D12333">
        <f t="shared" si="193"/>
        <v>0</v>
      </c>
      <c r="E12333">
        <f>COUNTIFS($B$2:B12333,B12333)</f>
        <v>843</v>
      </c>
    </row>
    <row r="12334" spans="1:5" x14ac:dyDescent="0.3">
      <c r="A12334" t="s">
        <v>8014</v>
      </c>
      <c r="B12334" t="s">
        <v>37</v>
      </c>
      <c r="C12334">
        <v>0.13</v>
      </c>
      <c r="D12334">
        <f t="shared" si="193"/>
        <v>0</v>
      </c>
      <c r="E12334">
        <f>COUNTIFS($B$2:B12334,B12334)</f>
        <v>844</v>
      </c>
    </row>
    <row r="12335" spans="1:5" x14ac:dyDescent="0.3">
      <c r="A12335" t="s">
        <v>8018</v>
      </c>
      <c r="B12335" t="s">
        <v>37</v>
      </c>
      <c r="C12335">
        <v>0.13</v>
      </c>
      <c r="D12335">
        <f t="shared" si="193"/>
        <v>0</v>
      </c>
      <c r="E12335">
        <f>COUNTIFS($B$2:B12335,B12335)</f>
        <v>845</v>
      </c>
    </row>
    <row r="12336" spans="1:5" x14ac:dyDescent="0.3">
      <c r="A12336" t="s">
        <v>8268</v>
      </c>
      <c r="B12336" t="s">
        <v>37</v>
      </c>
      <c r="C12336">
        <v>0.12</v>
      </c>
      <c r="D12336">
        <f t="shared" si="193"/>
        <v>0</v>
      </c>
      <c r="E12336">
        <f>COUNTIFS($B$2:B12336,B12336)</f>
        <v>846</v>
      </c>
    </row>
    <row r="12337" spans="1:5" x14ac:dyDescent="0.3">
      <c r="A12337" t="s">
        <v>8071</v>
      </c>
      <c r="B12337" t="s">
        <v>37</v>
      </c>
      <c r="C12337">
        <v>0.12</v>
      </c>
      <c r="D12337">
        <f t="shared" si="193"/>
        <v>0</v>
      </c>
      <c r="E12337">
        <f>COUNTIFS($B$2:B12337,B12337)</f>
        <v>847</v>
      </c>
    </row>
    <row r="12338" spans="1:5" x14ac:dyDescent="0.3">
      <c r="A12338" t="s">
        <v>1617</v>
      </c>
      <c r="B12338" t="s">
        <v>37</v>
      </c>
      <c r="C12338">
        <v>0.12</v>
      </c>
      <c r="D12338">
        <f t="shared" si="193"/>
        <v>0</v>
      </c>
      <c r="E12338">
        <f>COUNTIFS($B$2:B12338,B12338)</f>
        <v>848</v>
      </c>
    </row>
    <row r="12339" spans="1:5" x14ac:dyDescent="0.3">
      <c r="A12339" t="s">
        <v>8286</v>
      </c>
      <c r="B12339" t="s">
        <v>37</v>
      </c>
      <c r="C12339">
        <v>0.12</v>
      </c>
      <c r="D12339">
        <f t="shared" si="193"/>
        <v>0</v>
      </c>
      <c r="E12339">
        <f>COUNTIFS($B$2:B12339,B12339)</f>
        <v>849</v>
      </c>
    </row>
    <row r="12340" spans="1:5" x14ac:dyDescent="0.3">
      <c r="A12340" t="s">
        <v>1406</v>
      </c>
      <c r="B12340" t="s">
        <v>37</v>
      </c>
      <c r="C12340">
        <v>0.12</v>
      </c>
      <c r="D12340">
        <f t="shared" si="193"/>
        <v>0</v>
      </c>
      <c r="E12340">
        <f>COUNTIFS($B$2:B12340,B12340)</f>
        <v>850</v>
      </c>
    </row>
    <row r="12341" spans="1:5" x14ac:dyDescent="0.3">
      <c r="A12341" t="s">
        <v>8199</v>
      </c>
      <c r="B12341" t="s">
        <v>37</v>
      </c>
      <c r="C12341">
        <v>0.12</v>
      </c>
      <c r="D12341">
        <f t="shared" si="193"/>
        <v>0</v>
      </c>
      <c r="E12341">
        <f>COUNTIFS($B$2:B12341,B12341)</f>
        <v>851</v>
      </c>
    </row>
    <row r="12342" spans="1:5" x14ac:dyDescent="0.3">
      <c r="A12342" t="s">
        <v>8223</v>
      </c>
      <c r="B12342" t="s">
        <v>37</v>
      </c>
      <c r="C12342">
        <v>0.12</v>
      </c>
      <c r="D12342">
        <f t="shared" si="193"/>
        <v>0</v>
      </c>
      <c r="E12342">
        <f>COUNTIFS($B$2:B12342,B12342)</f>
        <v>852</v>
      </c>
    </row>
    <row r="12343" spans="1:5" x14ac:dyDescent="0.3">
      <c r="A12343" t="s">
        <v>8290</v>
      </c>
      <c r="B12343" t="s">
        <v>37</v>
      </c>
      <c r="C12343">
        <v>0.12</v>
      </c>
      <c r="D12343">
        <f t="shared" si="193"/>
        <v>0</v>
      </c>
      <c r="E12343">
        <f>COUNTIFS($B$2:B12343,B12343)</f>
        <v>853</v>
      </c>
    </row>
    <row r="12344" spans="1:5" x14ac:dyDescent="0.3">
      <c r="A12344" t="s">
        <v>8117</v>
      </c>
      <c r="B12344" t="s">
        <v>37</v>
      </c>
      <c r="C12344">
        <v>0.12</v>
      </c>
      <c r="D12344">
        <f t="shared" si="193"/>
        <v>0</v>
      </c>
      <c r="E12344">
        <f>COUNTIFS($B$2:B12344,B12344)</f>
        <v>854</v>
      </c>
    </row>
    <row r="12345" spans="1:5" x14ac:dyDescent="0.3">
      <c r="A12345" t="s">
        <v>7568</v>
      </c>
      <c r="B12345" t="s">
        <v>37</v>
      </c>
      <c r="C12345">
        <v>0.12</v>
      </c>
      <c r="D12345">
        <f t="shared" si="193"/>
        <v>0</v>
      </c>
      <c r="E12345">
        <f>COUNTIFS($B$2:B12345,B12345)</f>
        <v>855</v>
      </c>
    </row>
    <row r="12346" spans="1:5" x14ac:dyDescent="0.3">
      <c r="A12346" t="s">
        <v>5598</v>
      </c>
      <c r="B12346" t="s">
        <v>37</v>
      </c>
      <c r="C12346">
        <v>0.12</v>
      </c>
      <c r="D12346">
        <f t="shared" si="193"/>
        <v>0</v>
      </c>
      <c r="E12346">
        <f>COUNTIFS($B$2:B12346,B12346)</f>
        <v>856</v>
      </c>
    </row>
    <row r="12347" spans="1:5" x14ac:dyDescent="0.3">
      <c r="A12347" t="s">
        <v>8236</v>
      </c>
      <c r="B12347" t="s">
        <v>37</v>
      </c>
      <c r="C12347">
        <v>0.12</v>
      </c>
      <c r="D12347">
        <f t="shared" si="193"/>
        <v>0</v>
      </c>
      <c r="E12347">
        <f>COUNTIFS($B$2:B12347,B12347)</f>
        <v>857</v>
      </c>
    </row>
    <row r="12348" spans="1:5" x14ac:dyDescent="0.3">
      <c r="A12348" t="s">
        <v>5598</v>
      </c>
      <c r="B12348" t="s">
        <v>37</v>
      </c>
      <c r="C12348">
        <v>0.12</v>
      </c>
      <c r="D12348">
        <f t="shared" si="193"/>
        <v>0</v>
      </c>
      <c r="E12348">
        <f>COUNTIFS($B$2:B12348,B12348)</f>
        <v>858</v>
      </c>
    </row>
    <row r="12349" spans="1:5" x14ac:dyDescent="0.3">
      <c r="A12349" t="s">
        <v>7973</v>
      </c>
      <c r="B12349" t="s">
        <v>37</v>
      </c>
      <c r="C12349">
        <v>0.12</v>
      </c>
      <c r="D12349">
        <f t="shared" si="193"/>
        <v>0</v>
      </c>
      <c r="E12349">
        <f>COUNTIFS($B$2:B12349,B12349)</f>
        <v>859</v>
      </c>
    </row>
    <row r="12350" spans="1:5" x14ac:dyDescent="0.3">
      <c r="A12350" t="s">
        <v>1037</v>
      </c>
      <c r="B12350" t="s">
        <v>37</v>
      </c>
      <c r="C12350">
        <v>0.12</v>
      </c>
      <c r="D12350">
        <f t="shared" si="193"/>
        <v>0</v>
      </c>
      <c r="E12350">
        <f>COUNTIFS($B$2:B12350,B12350)</f>
        <v>860</v>
      </c>
    </row>
    <row r="12351" spans="1:5" x14ac:dyDescent="0.3">
      <c r="A12351" t="s">
        <v>6371</v>
      </c>
      <c r="B12351" t="s">
        <v>37</v>
      </c>
      <c r="C12351">
        <v>0.12</v>
      </c>
      <c r="D12351">
        <f t="shared" si="193"/>
        <v>0</v>
      </c>
      <c r="E12351">
        <f>COUNTIFS($B$2:B12351,B12351)</f>
        <v>861</v>
      </c>
    </row>
    <row r="12352" spans="1:5" x14ac:dyDescent="0.3">
      <c r="A12352" t="s">
        <v>8215</v>
      </c>
      <c r="B12352" t="s">
        <v>37</v>
      </c>
      <c r="C12352">
        <v>0.12</v>
      </c>
      <c r="D12352">
        <f t="shared" si="193"/>
        <v>0</v>
      </c>
      <c r="E12352">
        <f>COUNTIFS($B$2:B12352,B12352)</f>
        <v>862</v>
      </c>
    </row>
    <row r="12353" spans="1:5" x14ac:dyDescent="0.3">
      <c r="A12353" t="s">
        <v>8126</v>
      </c>
      <c r="B12353" t="s">
        <v>37</v>
      </c>
      <c r="C12353">
        <v>0.12</v>
      </c>
      <c r="D12353">
        <f t="shared" si="193"/>
        <v>0</v>
      </c>
      <c r="E12353">
        <f>COUNTIFS($B$2:B12353,B12353)</f>
        <v>863</v>
      </c>
    </row>
    <row r="12354" spans="1:5" x14ac:dyDescent="0.3">
      <c r="A12354" t="s">
        <v>8166</v>
      </c>
      <c r="B12354" t="s">
        <v>37</v>
      </c>
      <c r="C12354">
        <v>0.12</v>
      </c>
      <c r="D12354">
        <f t="shared" si="193"/>
        <v>0</v>
      </c>
      <c r="E12354">
        <f>COUNTIFS($B$2:B12354,B12354)</f>
        <v>864</v>
      </c>
    </row>
    <row r="12355" spans="1:5" x14ac:dyDescent="0.3">
      <c r="A12355" t="s">
        <v>8056</v>
      </c>
      <c r="B12355" t="s">
        <v>37</v>
      </c>
      <c r="C12355">
        <v>0.12</v>
      </c>
      <c r="D12355">
        <f t="shared" si="193"/>
        <v>0</v>
      </c>
      <c r="E12355">
        <f>COUNTIFS($B$2:B12355,B12355)</f>
        <v>865</v>
      </c>
    </row>
    <row r="12356" spans="1:5" x14ac:dyDescent="0.3">
      <c r="A12356" t="s">
        <v>4779</v>
      </c>
      <c r="B12356" t="s">
        <v>37</v>
      </c>
      <c r="C12356">
        <v>0.12</v>
      </c>
      <c r="D12356">
        <f t="shared" si="193"/>
        <v>0</v>
      </c>
      <c r="E12356">
        <f>COUNTIFS($B$2:B12356,B12356)</f>
        <v>866</v>
      </c>
    </row>
    <row r="12357" spans="1:5" x14ac:dyDescent="0.3">
      <c r="A12357" t="s">
        <v>6411</v>
      </c>
      <c r="B12357" t="s">
        <v>37</v>
      </c>
      <c r="C12357">
        <v>0.12</v>
      </c>
      <c r="D12357">
        <f t="shared" si="193"/>
        <v>0</v>
      </c>
      <c r="E12357">
        <f>COUNTIFS($B$2:B12357,B12357)</f>
        <v>867</v>
      </c>
    </row>
    <row r="12358" spans="1:5" x14ac:dyDescent="0.3">
      <c r="A12358" t="s">
        <v>5927</v>
      </c>
      <c r="B12358" t="s">
        <v>37</v>
      </c>
      <c r="C12358">
        <v>0.12</v>
      </c>
      <c r="D12358">
        <f t="shared" si="193"/>
        <v>0</v>
      </c>
      <c r="E12358">
        <f>COUNTIFS($B$2:B12358,B12358)</f>
        <v>868</v>
      </c>
    </row>
    <row r="12359" spans="1:5" x14ac:dyDescent="0.3">
      <c r="A12359" t="s">
        <v>8575</v>
      </c>
      <c r="B12359" t="s">
        <v>37</v>
      </c>
      <c r="C12359">
        <v>0.11</v>
      </c>
      <c r="D12359">
        <f t="shared" ref="D12359:D12422" si="194">IF(E12359&lt;5,E12359,0)</f>
        <v>0</v>
      </c>
      <c r="E12359">
        <f>COUNTIFS($B$2:B12359,B12359)</f>
        <v>869</v>
      </c>
    </row>
    <row r="12360" spans="1:5" x14ac:dyDescent="0.3">
      <c r="A12360" t="s">
        <v>8613</v>
      </c>
      <c r="B12360" t="s">
        <v>37</v>
      </c>
      <c r="C12360">
        <v>0.11</v>
      </c>
      <c r="D12360">
        <f t="shared" si="194"/>
        <v>0</v>
      </c>
      <c r="E12360">
        <f>COUNTIFS($B$2:B12360,B12360)</f>
        <v>870</v>
      </c>
    </row>
    <row r="12361" spans="1:5" x14ac:dyDescent="0.3">
      <c r="A12361" t="s">
        <v>8365</v>
      </c>
      <c r="B12361" t="s">
        <v>37</v>
      </c>
      <c r="C12361">
        <v>0.11</v>
      </c>
      <c r="D12361">
        <f t="shared" si="194"/>
        <v>0</v>
      </c>
      <c r="E12361">
        <f>COUNTIFS($B$2:B12361,B12361)</f>
        <v>871</v>
      </c>
    </row>
    <row r="12362" spans="1:5" x14ac:dyDescent="0.3">
      <c r="A12362" t="s">
        <v>8432</v>
      </c>
      <c r="B12362" t="s">
        <v>37</v>
      </c>
      <c r="C12362">
        <v>0.11</v>
      </c>
      <c r="D12362">
        <f t="shared" si="194"/>
        <v>0</v>
      </c>
      <c r="E12362">
        <f>COUNTIFS($B$2:B12362,B12362)</f>
        <v>872</v>
      </c>
    </row>
    <row r="12363" spans="1:5" x14ac:dyDescent="0.3">
      <c r="A12363" t="s">
        <v>8541</v>
      </c>
      <c r="B12363" t="s">
        <v>37</v>
      </c>
      <c r="C12363">
        <v>0.11</v>
      </c>
      <c r="D12363">
        <f t="shared" si="194"/>
        <v>0</v>
      </c>
      <c r="E12363">
        <f>COUNTIFS($B$2:B12363,B12363)</f>
        <v>873</v>
      </c>
    </row>
    <row r="12364" spans="1:5" x14ac:dyDescent="0.3">
      <c r="A12364" t="s">
        <v>6023</v>
      </c>
      <c r="B12364" t="s">
        <v>37</v>
      </c>
      <c r="C12364">
        <v>0.11</v>
      </c>
      <c r="D12364">
        <f t="shared" si="194"/>
        <v>0</v>
      </c>
      <c r="E12364">
        <f>COUNTIFS($B$2:B12364,B12364)</f>
        <v>874</v>
      </c>
    </row>
    <row r="12365" spans="1:5" x14ac:dyDescent="0.3">
      <c r="A12365" t="s">
        <v>8383</v>
      </c>
      <c r="B12365" t="s">
        <v>37</v>
      </c>
      <c r="C12365">
        <v>0.11</v>
      </c>
      <c r="D12365">
        <f t="shared" si="194"/>
        <v>0</v>
      </c>
      <c r="E12365">
        <f>COUNTIFS($B$2:B12365,B12365)</f>
        <v>875</v>
      </c>
    </row>
    <row r="12366" spans="1:5" x14ac:dyDescent="0.3">
      <c r="A12366" t="s">
        <v>8385</v>
      </c>
      <c r="B12366" t="s">
        <v>37</v>
      </c>
      <c r="C12366">
        <v>0.11</v>
      </c>
      <c r="D12366">
        <f t="shared" si="194"/>
        <v>0</v>
      </c>
      <c r="E12366">
        <f>COUNTIFS($B$2:B12366,B12366)</f>
        <v>876</v>
      </c>
    </row>
    <row r="12367" spans="1:5" x14ac:dyDescent="0.3">
      <c r="A12367" t="s">
        <v>4192</v>
      </c>
      <c r="B12367" t="s">
        <v>37</v>
      </c>
      <c r="C12367">
        <v>0.11</v>
      </c>
      <c r="D12367">
        <f t="shared" si="194"/>
        <v>0</v>
      </c>
      <c r="E12367">
        <f>COUNTIFS($B$2:B12367,B12367)</f>
        <v>877</v>
      </c>
    </row>
    <row r="12368" spans="1:5" x14ac:dyDescent="0.3">
      <c r="A12368" t="s">
        <v>8415</v>
      </c>
      <c r="B12368" t="s">
        <v>37</v>
      </c>
      <c r="C12368">
        <v>0.11</v>
      </c>
      <c r="D12368">
        <f t="shared" si="194"/>
        <v>0</v>
      </c>
      <c r="E12368">
        <f>COUNTIFS($B$2:B12368,B12368)</f>
        <v>878</v>
      </c>
    </row>
    <row r="12369" spans="1:5" x14ac:dyDescent="0.3">
      <c r="A12369" t="s">
        <v>8448</v>
      </c>
      <c r="B12369" t="s">
        <v>37</v>
      </c>
      <c r="C12369">
        <v>0.11</v>
      </c>
      <c r="D12369">
        <f t="shared" si="194"/>
        <v>0</v>
      </c>
      <c r="E12369">
        <f>COUNTIFS($B$2:B12369,B12369)</f>
        <v>879</v>
      </c>
    </row>
    <row r="12370" spans="1:5" x14ac:dyDescent="0.3">
      <c r="A12370" t="s">
        <v>8472</v>
      </c>
      <c r="B12370" t="s">
        <v>37</v>
      </c>
      <c r="C12370">
        <v>0.11</v>
      </c>
      <c r="D12370">
        <f t="shared" si="194"/>
        <v>0</v>
      </c>
      <c r="E12370">
        <f>COUNTIFS($B$2:B12370,B12370)</f>
        <v>880</v>
      </c>
    </row>
    <row r="12371" spans="1:5" x14ac:dyDescent="0.3">
      <c r="A12371" t="s">
        <v>5535</v>
      </c>
      <c r="B12371" t="s">
        <v>37</v>
      </c>
      <c r="C12371">
        <v>0.11</v>
      </c>
      <c r="D12371">
        <f t="shared" si="194"/>
        <v>0</v>
      </c>
      <c r="E12371">
        <f>COUNTIFS($B$2:B12371,B12371)</f>
        <v>881</v>
      </c>
    </row>
    <row r="12372" spans="1:5" x14ac:dyDescent="0.3">
      <c r="A12372" t="s">
        <v>759</v>
      </c>
      <c r="B12372" t="s">
        <v>37</v>
      </c>
      <c r="C12372">
        <v>0.11</v>
      </c>
      <c r="D12372">
        <f t="shared" si="194"/>
        <v>0</v>
      </c>
      <c r="E12372">
        <f>COUNTIFS($B$2:B12372,B12372)</f>
        <v>882</v>
      </c>
    </row>
    <row r="12373" spans="1:5" x14ac:dyDescent="0.3">
      <c r="A12373" t="s">
        <v>6626</v>
      </c>
      <c r="B12373" t="s">
        <v>37</v>
      </c>
      <c r="C12373">
        <v>0.11</v>
      </c>
      <c r="D12373">
        <f t="shared" si="194"/>
        <v>0</v>
      </c>
      <c r="E12373">
        <f>COUNTIFS($B$2:B12373,B12373)</f>
        <v>883</v>
      </c>
    </row>
    <row r="12374" spans="1:5" x14ac:dyDescent="0.3">
      <c r="A12374" t="s">
        <v>8298</v>
      </c>
      <c r="B12374" t="s">
        <v>37</v>
      </c>
      <c r="C12374">
        <v>0.11</v>
      </c>
      <c r="D12374">
        <f t="shared" si="194"/>
        <v>0</v>
      </c>
      <c r="E12374">
        <f>COUNTIFS($B$2:B12374,B12374)</f>
        <v>884</v>
      </c>
    </row>
    <row r="12375" spans="1:5" x14ac:dyDescent="0.3">
      <c r="A12375" t="s">
        <v>7375</v>
      </c>
      <c r="B12375" t="s">
        <v>37</v>
      </c>
      <c r="C12375">
        <v>0.11</v>
      </c>
      <c r="D12375">
        <f t="shared" si="194"/>
        <v>0</v>
      </c>
      <c r="E12375">
        <f>COUNTIFS($B$2:B12375,B12375)</f>
        <v>885</v>
      </c>
    </row>
    <row r="12376" spans="1:5" x14ac:dyDescent="0.3">
      <c r="A12376" t="s">
        <v>8530</v>
      </c>
      <c r="B12376" t="s">
        <v>37</v>
      </c>
      <c r="C12376">
        <v>0.11</v>
      </c>
      <c r="D12376">
        <f t="shared" si="194"/>
        <v>0</v>
      </c>
      <c r="E12376">
        <f>COUNTIFS($B$2:B12376,B12376)</f>
        <v>886</v>
      </c>
    </row>
    <row r="12377" spans="1:5" x14ac:dyDescent="0.3">
      <c r="A12377" t="s">
        <v>8354</v>
      </c>
      <c r="B12377" t="s">
        <v>37</v>
      </c>
      <c r="C12377">
        <v>0.11</v>
      </c>
      <c r="D12377">
        <f t="shared" si="194"/>
        <v>0</v>
      </c>
      <c r="E12377">
        <f>COUNTIFS($B$2:B12377,B12377)</f>
        <v>887</v>
      </c>
    </row>
    <row r="12378" spans="1:5" x14ac:dyDescent="0.3">
      <c r="A12378" t="s">
        <v>8388</v>
      </c>
      <c r="B12378" t="s">
        <v>37</v>
      </c>
      <c r="C12378">
        <v>0.11</v>
      </c>
      <c r="D12378">
        <f t="shared" si="194"/>
        <v>0</v>
      </c>
      <c r="E12378">
        <f>COUNTIFS($B$2:B12378,B12378)</f>
        <v>888</v>
      </c>
    </row>
    <row r="12379" spans="1:5" x14ac:dyDescent="0.3">
      <c r="A12379" t="s">
        <v>3031</v>
      </c>
      <c r="B12379" t="s">
        <v>37</v>
      </c>
      <c r="C12379">
        <v>0.11</v>
      </c>
      <c r="D12379">
        <f t="shared" si="194"/>
        <v>0</v>
      </c>
      <c r="E12379">
        <f>COUNTIFS($B$2:B12379,B12379)</f>
        <v>889</v>
      </c>
    </row>
    <row r="12380" spans="1:5" x14ac:dyDescent="0.3">
      <c r="A12380" t="s">
        <v>6473</v>
      </c>
      <c r="B12380" t="s">
        <v>37</v>
      </c>
      <c r="C12380">
        <v>0.11</v>
      </c>
      <c r="D12380">
        <f t="shared" si="194"/>
        <v>0</v>
      </c>
      <c r="E12380">
        <f>COUNTIFS($B$2:B12380,B12380)</f>
        <v>890</v>
      </c>
    </row>
    <row r="12381" spans="1:5" x14ac:dyDescent="0.3">
      <c r="A12381" t="s">
        <v>8455</v>
      </c>
      <c r="B12381" t="s">
        <v>37</v>
      </c>
      <c r="C12381">
        <v>0.11</v>
      </c>
      <c r="D12381">
        <f t="shared" si="194"/>
        <v>0</v>
      </c>
      <c r="E12381">
        <f>COUNTIFS($B$2:B12381,B12381)</f>
        <v>891</v>
      </c>
    </row>
    <row r="12382" spans="1:5" x14ac:dyDescent="0.3">
      <c r="A12382" t="s">
        <v>8331</v>
      </c>
      <c r="B12382" t="s">
        <v>37</v>
      </c>
      <c r="C12382">
        <v>0.11</v>
      </c>
      <c r="D12382">
        <f t="shared" si="194"/>
        <v>0</v>
      </c>
      <c r="E12382">
        <f>COUNTIFS($B$2:B12382,B12382)</f>
        <v>892</v>
      </c>
    </row>
    <row r="12383" spans="1:5" x14ac:dyDescent="0.3">
      <c r="A12383" t="s">
        <v>8421</v>
      </c>
      <c r="B12383" t="s">
        <v>37</v>
      </c>
      <c r="C12383">
        <v>0.11</v>
      </c>
      <c r="D12383">
        <f t="shared" si="194"/>
        <v>0</v>
      </c>
      <c r="E12383">
        <f>COUNTIFS($B$2:B12383,B12383)</f>
        <v>893</v>
      </c>
    </row>
    <row r="12384" spans="1:5" x14ac:dyDescent="0.3">
      <c r="A12384" t="s">
        <v>7949</v>
      </c>
      <c r="B12384" t="s">
        <v>37</v>
      </c>
      <c r="C12384">
        <v>0.11</v>
      </c>
      <c r="D12384">
        <f t="shared" si="194"/>
        <v>0</v>
      </c>
      <c r="E12384">
        <f>COUNTIFS($B$2:B12384,B12384)</f>
        <v>894</v>
      </c>
    </row>
    <row r="12385" spans="1:5" x14ac:dyDescent="0.3">
      <c r="A12385" t="s">
        <v>7813</v>
      </c>
      <c r="B12385" t="s">
        <v>37</v>
      </c>
      <c r="C12385">
        <v>0.11</v>
      </c>
      <c r="D12385">
        <f t="shared" si="194"/>
        <v>0</v>
      </c>
      <c r="E12385">
        <f>COUNTIFS($B$2:B12385,B12385)</f>
        <v>895</v>
      </c>
    </row>
    <row r="12386" spans="1:5" x14ac:dyDescent="0.3">
      <c r="A12386" t="s">
        <v>8401</v>
      </c>
      <c r="B12386" t="s">
        <v>37</v>
      </c>
      <c r="C12386">
        <v>0.11</v>
      </c>
      <c r="D12386">
        <f t="shared" si="194"/>
        <v>0</v>
      </c>
      <c r="E12386">
        <f>COUNTIFS($B$2:B12386,B12386)</f>
        <v>896</v>
      </c>
    </row>
    <row r="12387" spans="1:5" x14ac:dyDescent="0.3">
      <c r="A12387" t="s">
        <v>6578</v>
      </c>
      <c r="B12387" t="s">
        <v>37</v>
      </c>
      <c r="C12387">
        <v>0.11</v>
      </c>
      <c r="D12387">
        <f t="shared" si="194"/>
        <v>0</v>
      </c>
      <c r="E12387">
        <f>COUNTIFS($B$2:B12387,B12387)</f>
        <v>897</v>
      </c>
    </row>
    <row r="12388" spans="1:5" x14ac:dyDescent="0.3">
      <c r="A12388" t="s">
        <v>5294</v>
      </c>
      <c r="B12388" t="s">
        <v>37</v>
      </c>
      <c r="C12388">
        <v>0.11</v>
      </c>
      <c r="D12388">
        <f t="shared" si="194"/>
        <v>0</v>
      </c>
      <c r="E12388">
        <f>COUNTIFS($B$2:B12388,B12388)</f>
        <v>898</v>
      </c>
    </row>
    <row r="12389" spans="1:5" x14ac:dyDescent="0.3">
      <c r="A12389" t="s">
        <v>8469</v>
      </c>
      <c r="B12389" t="s">
        <v>37</v>
      </c>
      <c r="C12389">
        <v>0.11</v>
      </c>
      <c r="D12389">
        <f t="shared" si="194"/>
        <v>0</v>
      </c>
      <c r="E12389">
        <f>COUNTIFS($B$2:B12389,B12389)</f>
        <v>899</v>
      </c>
    </row>
    <row r="12390" spans="1:5" x14ac:dyDescent="0.3">
      <c r="A12390" t="s">
        <v>8469</v>
      </c>
      <c r="B12390" t="s">
        <v>37</v>
      </c>
      <c r="C12390">
        <v>0.11</v>
      </c>
      <c r="D12390">
        <f t="shared" si="194"/>
        <v>0</v>
      </c>
      <c r="E12390">
        <f>COUNTIFS($B$2:B12390,B12390)</f>
        <v>900</v>
      </c>
    </row>
    <row r="12391" spans="1:5" x14ac:dyDescent="0.3">
      <c r="A12391" t="s">
        <v>8018</v>
      </c>
      <c r="B12391" t="s">
        <v>37</v>
      </c>
      <c r="C12391">
        <v>0.11</v>
      </c>
      <c r="D12391">
        <f t="shared" si="194"/>
        <v>0</v>
      </c>
      <c r="E12391">
        <f>COUNTIFS($B$2:B12391,B12391)</f>
        <v>901</v>
      </c>
    </row>
    <row r="12392" spans="1:5" x14ac:dyDescent="0.3">
      <c r="A12392" t="s">
        <v>3076</v>
      </c>
      <c r="B12392" t="s">
        <v>37</v>
      </c>
      <c r="C12392">
        <v>0.11</v>
      </c>
      <c r="D12392">
        <f t="shared" si="194"/>
        <v>0</v>
      </c>
      <c r="E12392">
        <f>COUNTIFS($B$2:B12392,B12392)</f>
        <v>902</v>
      </c>
    </row>
    <row r="12393" spans="1:5" x14ac:dyDescent="0.3">
      <c r="A12393" t="s">
        <v>1545</v>
      </c>
      <c r="B12393" t="s">
        <v>37</v>
      </c>
      <c r="C12393">
        <v>0.11</v>
      </c>
      <c r="D12393">
        <f t="shared" si="194"/>
        <v>0</v>
      </c>
      <c r="E12393">
        <f>COUNTIFS($B$2:B12393,B12393)</f>
        <v>903</v>
      </c>
    </row>
    <row r="12394" spans="1:5" x14ac:dyDescent="0.3">
      <c r="A12394" t="s">
        <v>8578</v>
      </c>
      <c r="B12394" t="s">
        <v>37</v>
      </c>
      <c r="C12394">
        <v>0.11</v>
      </c>
      <c r="D12394">
        <f t="shared" si="194"/>
        <v>0</v>
      </c>
      <c r="E12394">
        <f>COUNTIFS($B$2:B12394,B12394)</f>
        <v>904</v>
      </c>
    </row>
    <row r="12395" spans="1:5" x14ac:dyDescent="0.3">
      <c r="A12395" t="s">
        <v>6445</v>
      </c>
      <c r="B12395" t="s">
        <v>37</v>
      </c>
      <c r="C12395">
        <v>0.11</v>
      </c>
      <c r="D12395">
        <f t="shared" si="194"/>
        <v>0</v>
      </c>
      <c r="E12395">
        <f>COUNTIFS($B$2:B12395,B12395)</f>
        <v>905</v>
      </c>
    </row>
    <row r="12396" spans="1:5" x14ac:dyDescent="0.3">
      <c r="A12396" t="s">
        <v>8684</v>
      </c>
      <c r="B12396" t="s">
        <v>37</v>
      </c>
      <c r="C12396">
        <v>0.1</v>
      </c>
      <c r="D12396">
        <f t="shared" si="194"/>
        <v>0</v>
      </c>
      <c r="E12396">
        <f>COUNTIFS($B$2:B12396,B12396)</f>
        <v>906</v>
      </c>
    </row>
    <row r="12397" spans="1:5" x14ac:dyDescent="0.3">
      <c r="A12397" t="s">
        <v>8753</v>
      </c>
      <c r="B12397" t="s">
        <v>37</v>
      </c>
      <c r="C12397">
        <v>0.1</v>
      </c>
      <c r="D12397">
        <f t="shared" si="194"/>
        <v>0</v>
      </c>
      <c r="E12397">
        <f>COUNTIFS($B$2:B12397,B12397)</f>
        <v>907</v>
      </c>
    </row>
    <row r="12398" spans="1:5" x14ac:dyDescent="0.3">
      <c r="A12398" t="s">
        <v>8866</v>
      </c>
      <c r="B12398" t="s">
        <v>37</v>
      </c>
      <c r="C12398">
        <v>0.1</v>
      </c>
      <c r="D12398">
        <f t="shared" si="194"/>
        <v>0</v>
      </c>
      <c r="E12398">
        <f>COUNTIFS($B$2:B12398,B12398)</f>
        <v>908</v>
      </c>
    </row>
    <row r="12399" spans="1:5" x14ac:dyDescent="0.3">
      <c r="A12399" t="s">
        <v>8781</v>
      </c>
      <c r="B12399" t="s">
        <v>37</v>
      </c>
      <c r="C12399">
        <v>0.1</v>
      </c>
      <c r="D12399">
        <f t="shared" si="194"/>
        <v>0</v>
      </c>
      <c r="E12399">
        <f>COUNTIFS($B$2:B12399,B12399)</f>
        <v>909</v>
      </c>
    </row>
    <row r="12400" spans="1:5" x14ac:dyDescent="0.3">
      <c r="A12400" t="s">
        <v>8880</v>
      </c>
      <c r="B12400" t="s">
        <v>37</v>
      </c>
      <c r="C12400">
        <v>0.1</v>
      </c>
      <c r="D12400">
        <f t="shared" si="194"/>
        <v>0</v>
      </c>
      <c r="E12400">
        <f>COUNTIFS($B$2:B12400,B12400)</f>
        <v>910</v>
      </c>
    </row>
    <row r="12401" spans="1:5" x14ac:dyDescent="0.3">
      <c r="A12401" t="s">
        <v>8740</v>
      </c>
      <c r="B12401" t="s">
        <v>37</v>
      </c>
      <c r="C12401">
        <v>0.1</v>
      </c>
      <c r="D12401">
        <f t="shared" si="194"/>
        <v>0</v>
      </c>
      <c r="E12401">
        <f>COUNTIFS($B$2:B12401,B12401)</f>
        <v>911</v>
      </c>
    </row>
    <row r="12402" spans="1:5" x14ac:dyDescent="0.3">
      <c r="A12402" t="s">
        <v>5535</v>
      </c>
      <c r="B12402" t="s">
        <v>37</v>
      </c>
      <c r="C12402">
        <v>0.1</v>
      </c>
      <c r="D12402">
        <f t="shared" si="194"/>
        <v>0</v>
      </c>
      <c r="E12402">
        <f>COUNTIFS($B$2:B12402,B12402)</f>
        <v>912</v>
      </c>
    </row>
    <row r="12403" spans="1:5" x14ac:dyDescent="0.3">
      <c r="A12403" t="s">
        <v>8918</v>
      </c>
      <c r="B12403" t="s">
        <v>37</v>
      </c>
      <c r="C12403">
        <v>0.1</v>
      </c>
      <c r="D12403">
        <f t="shared" si="194"/>
        <v>0</v>
      </c>
      <c r="E12403">
        <f>COUNTIFS($B$2:B12403,B12403)</f>
        <v>913</v>
      </c>
    </row>
    <row r="12404" spans="1:5" x14ac:dyDescent="0.3">
      <c r="A12404" t="s">
        <v>4717</v>
      </c>
      <c r="B12404" t="s">
        <v>37</v>
      </c>
      <c r="C12404">
        <v>0.1</v>
      </c>
      <c r="D12404">
        <f t="shared" si="194"/>
        <v>0</v>
      </c>
      <c r="E12404">
        <f>COUNTIFS($B$2:B12404,B12404)</f>
        <v>914</v>
      </c>
    </row>
    <row r="12405" spans="1:5" x14ac:dyDescent="0.3">
      <c r="A12405" t="s">
        <v>8651</v>
      </c>
      <c r="B12405" t="s">
        <v>37</v>
      </c>
      <c r="C12405">
        <v>0.1</v>
      </c>
      <c r="D12405">
        <f t="shared" si="194"/>
        <v>0</v>
      </c>
      <c r="E12405">
        <f>COUNTIFS($B$2:B12405,B12405)</f>
        <v>915</v>
      </c>
    </row>
    <row r="12406" spans="1:5" x14ac:dyDescent="0.3">
      <c r="A12406" t="s">
        <v>1578</v>
      </c>
      <c r="B12406" t="s">
        <v>37</v>
      </c>
      <c r="C12406">
        <v>0.1</v>
      </c>
      <c r="D12406">
        <f t="shared" si="194"/>
        <v>0</v>
      </c>
      <c r="E12406">
        <f>COUNTIFS($B$2:B12406,B12406)</f>
        <v>916</v>
      </c>
    </row>
    <row r="12407" spans="1:5" x14ac:dyDescent="0.3">
      <c r="A12407" t="s">
        <v>8787</v>
      </c>
      <c r="B12407" t="s">
        <v>37</v>
      </c>
      <c r="C12407">
        <v>0.1</v>
      </c>
      <c r="D12407">
        <f t="shared" si="194"/>
        <v>0</v>
      </c>
      <c r="E12407">
        <f>COUNTIFS($B$2:B12407,B12407)</f>
        <v>917</v>
      </c>
    </row>
    <row r="12408" spans="1:5" x14ac:dyDescent="0.3">
      <c r="A12408" t="s">
        <v>8810</v>
      </c>
      <c r="B12408" t="s">
        <v>37</v>
      </c>
      <c r="C12408">
        <v>0.1</v>
      </c>
      <c r="D12408">
        <f t="shared" si="194"/>
        <v>0</v>
      </c>
      <c r="E12408">
        <f>COUNTIFS($B$2:B12408,B12408)</f>
        <v>918</v>
      </c>
    </row>
    <row r="12409" spans="1:5" x14ac:dyDescent="0.3">
      <c r="A12409" t="s">
        <v>8817</v>
      </c>
      <c r="B12409" t="s">
        <v>37</v>
      </c>
      <c r="C12409">
        <v>0.1</v>
      </c>
      <c r="D12409">
        <f t="shared" si="194"/>
        <v>0</v>
      </c>
      <c r="E12409">
        <f>COUNTIFS($B$2:B12409,B12409)</f>
        <v>919</v>
      </c>
    </row>
    <row r="12410" spans="1:5" x14ac:dyDescent="0.3">
      <c r="A12410" t="s">
        <v>6678</v>
      </c>
      <c r="B12410" t="s">
        <v>37</v>
      </c>
      <c r="C12410">
        <v>0.1</v>
      </c>
      <c r="D12410">
        <f t="shared" si="194"/>
        <v>0</v>
      </c>
      <c r="E12410">
        <f>COUNTIFS($B$2:B12410,B12410)</f>
        <v>920</v>
      </c>
    </row>
    <row r="12411" spans="1:5" x14ac:dyDescent="0.3">
      <c r="A12411" t="s">
        <v>8807</v>
      </c>
      <c r="B12411" t="s">
        <v>37</v>
      </c>
      <c r="C12411">
        <v>0.1</v>
      </c>
      <c r="D12411">
        <f t="shared" si="194"/>
        <v>0</v>
      </c>
      <c r="E12411">
        <f>COUNTIFS($B$2:B12411,B12411)</f>
        <v>921</v>
      </c>
    </row>
    <row r="12412" spans="1:5" x14ac:dyDescent="0.3">
      <c r="A12412" t="s">
        <v>8786</v>
      </c>
      <c r="B12412" t="s">
        <v>37</v>
      </c>
      <c r="C12412">
        <v>0.1</v>
      </c>
      <c r="D12412">
        <f t="shared" si="194"/>
        <v>0</v>
      </c>
      <c r="E12412">
        <f>COUNTIFS($B$2:B12412,B12412)</f>
        <v>922</v>
      </c>
    </row>
    <row r="12413" spans="1:5" x14ac:dyDescent="0.3">
      <c r="A12413" t="s">
        <v>8926</v>
      </c>
      <c r="B12413" t="s">
        <v>37</v>
      </c>
      <c r="C12413">
        <v>0.1</v>
      </c>
      <c r="D12413">
        <f t="shared" si="194"/>
        <v>0</v>
      </c>
      <c r="E12413">
        <f>COUNTIFS($B$2:B12413,B12413)</f>
        <v>923</v>
      </c>
    </row>
    <row r="12414" spans="1:5" x14ac:dyDescent="0.3">
      <c r="A12414" t="s">
        <v>8858</v>
      </c>
      <c r="B12414" t="s">
        <v>37</v>
      </c>
      <c r="C12414">
        <v>0.1</v>
      </c>
      <c r="D12414">
        <f t="shared" si="194"/>
        <v>0</v>
      </c>
      <c r="E12414">
        <f>COUNTIFS($B$2:B12414,B12414)</f>
        <v>924</v>
      </c>
    </row>
    <row r="12415" spans="1:5" x14ac:dyDescent="0.3">
      <c r="A12415" t="s">
        <v>8930</v>
      </c>
      <c r="B12415" t="s">
        <v>37</v>
      </c>
      <c r="C12415">
        <v>0.1</v>
      </c>
      <c r="D12415">
        <f t="shared" si="194"/>
        <v>0</v>
      </c>
      <c r="E12415">
        <f>COUNTIFS($B$2:B12415,B12415)</f>
        <v>925</v>
      </c>
    </row>
    <row r="12416" spans="1:5" x14ac:dyDescent="0.3">
      <c r="A12416" t="s">
        <v>8804</v>
      </c>
      <c r="B12416" t="s">
        <v>37</v>
      </c>
      <c r="C12416">
        <v>0.1</v>
      </c>
      <c r="D12416">
        <f t="shared" si="194"/>
        <v>0</v>
      </c>
      <c r="E12416">
        <f>COUNTIFS($B$2:B12416,B12416)</f>
        <v>926</v>
      </c>
    </row>
    <row r="12417" spans="1:5" x14ac:dyDescent="0.3">
      <c r="A12417" t="s">
        <v>8814</v>
      </c>
      <c r="B12417" t="s">
        <v>37</v>
      </c>
      <c r="C12417">
        <v>0.1</v>
      </c>
      <c r="D12417">
        <f t="shared" si="194"/>
        <v>0</v>
      </c>
      <c r="E12417">
        <f>COUNTIFS($B$2:B12417,B12417)</f>
        <v>927</v>
      </c>
    </row>
    <row r="12418" spans="1:5" x14ac:dyDescent="0.3">
      <c r="A12418" t="s">
        <v>6799</v>
      </c>
      <c r="B12418" t="s">
        <v>37</v>
      </c>
      <c r="C12418">
        <v>0.1</v>
      </c>
      <c r="D12418">
        <f t="shared" si="194"/>
        <v>0</v>
      </c>
      <c r="E12418">
        <f>COUNTIFS($B$2:B12418,B12418)</f>
        <v>928</v>
      </c>
    </row>
    <row r="12419" spans="1:5" x14ac:dyDescent="0.3">
      <c r="A12419" t="s">
        <v>8056</v>
      </c>
      <c r="B12419" t="s">
        <v>37</v>
      </c>
      <c r="C12419">
        <v>0.1</v>
      </c>
      <c r="D12419">
        <f t="shared" si="194"/>
        <v>0</v>
      </c>
      <c r="E12419">
        <f>COUNTIFS($B$2:B12419,B12419)</f>
        <v>929</v>
      </c>
    </row>
    <row r="12420" spans="1:5" x14ac:dyDescent="0.3">
      <c r="A12420" t="s">
        <v>8672</v>
      </c>
      <c r="B12420" t="s">
        <v>37</v>
      </c>
      <c r="C12420">
        <v>0.1</v>
      </c>
      <c r="D12420">
        <f t="shared" si="194"/>
        <v>0</v>
      </c>
      <c r="E12420">
        <f>COUNTIFS($B$2:B12420,B12420)</f>
        <v>930</v>
      </c>
    </row>
    <row r="12421" spans="1:5" x14ac:dyDescent="0.3">
      <c r="A12421" t="s">
        <v>8862</v>
      </c>
      <c r="B12421" t="s">
        <v>37</v>
      </c>
      <c r="C12421">
        <v>0.1</v>
      </c>
      <c r="D12421">
        <f t="shared" si="194"/>
        <v>0</v>
      </c>
      <c r="E12421">
        <f>COUNTIFS($B$2:B12421,B12421)</f>
        <v>931</v>
      </c>
    </row>
    <row r="12422" spans="1:5" x14ac:dyDescent="0.3">
      <c r="A12422" t="s">
        <v>8666</v>
      </c>
      <c r="B12422" t="s">
        <v>37</v>
      </c>
      <c r="C12422">
        <v>0.1</v>
      </c>
      <c r="D12422">
        <f t="shared" si="194"/>
        <v>0</v>
      </c>
      <c r="E12422">
        <f>COUNTIFS($B$2:B12422,B12422)</f>
        <v>932</v>
      </c>
    </row>
    <row r="12423" spans="1:5" x14ac:dyDescent="0.3">
      <c r="A12423" t="s">
        <v>9188</v>
      </c>
      <c r="B12423" t="s">
        <v>37</v>
      </c>
      <c r="C12423">
        <v>0.09</v>
      </c>
      <c r="D12423">
        <f t="shared" ref="D12423:D12486" si="195">IF(E12423&lt;5,E12423,0)</f>
        <v>0</v>
      </c>
      <c r="E12423">
        <f>COUNTIFS($B$2:B12423,B12423)</f>
        <v>933</v>
      </c>
    </row>
    <row r="12424" spans="1:5" x14ac:dyDescent="0.3">
      <c r="A12424" t="s">
        <v>9050</v>
      </c>
      <c r="B12424" t="s">
        <v>37</v>
      </c>
      <c r="C12424">
        <v>0.09</v>
      </c>
      <c r="D12424">
        <f t="shared" si="195"/>
        <v>0</v>
      </c>
      <c r="E12424">
        <f>COUNTIFS($B$2:B12424,B12424)</f>
        <v>934</v>
      </c>
    </row>
    <row r="12425" spans="1:5" x14ac:dyDescent="0.3">
      <c r="A12425" t="s">
        <v>8035</v>
      </c>
      <c r="B12425" t="s">
        <v>37</v>
      </c>
      <c r="C12425">
        <v>0.09</v>
      </c>
      <c r="D12425">
        <f t="shared" si="195"/>
        <v>0</v>
      </c>
      <c r="E12425">
        <f>COUNTIFS($B$2:B12425,B12425)</f>
        <v>935</v>
      </c>
    </row>
    <row r="12426" spans="1:5" x14ac:dyDescent="0.3">
      <c r="A12426" t="s">
        <v>9248</v>
      </c>
      <c r="B12426" t="s">
        <v>37</v>
      </c>
      <c r="C12426">
        <v>0.09</v>
      </c>
      <c r="D12426">
        <f t="shared" si="195"/>
        <v>0</v>
      </c>
      <c r="E12426">
        <f>COUNTIFS($B$2:B12426,B12426)</f>
        <v>936</v>
      </c>
    </row>
    <row r="12427" spans="1:5" x14ac:dyDescent="0.3">
      <c r="A12427" t="s">
        <v>9121</v>
      </c>
      <c r="B12427" t="s">
        <v>37</v>
      </c>
      <c r="C12427">
        <v>0.09</v>
      </c>
      <c r="D12427">
        <f t="shared" si="195"/>
        <v>0</v>
      </c>
      <c r="E12427">
        <f>COUNTIFS($B$2:B12427,B12427)</f>
        <v>937</v>
      </c>
    </row>
    <row r="12428" spans="1:5" x14ac:dyDescent="0.3">
      <c r="A12428" t="s">
        <v>9230</v>
      </c>
      <c r="B12428" t="s">
        <v>37</v>
      </c>
      <c r="C12428">
        <v>0.09</v>
      </c>
      <c r="D12428">
        <f t="shared" si="195"/>
        <v>0</v>
      </c>
      <c r="E12428">
        <f>COUNTIFS($B$2:B12428,B12428)</f>
        <v>938</v>
      </c>
    </row>
    <row r="12429" spans="1:5" x14ac:dyDescent="0.3">
      <c r="A12429" t="s">
        <v>9061</v>
      </c>
      <c r="B12429" t="s">
        <v>37</v>
      </c>
      <c r="C12429">
        <v>0.09</v>
      </c>
      <c r="D12429">
        <f t="shared" si="195"/>
        <v>0</v>
      </c>
      <c r="E12429">
        <f>COUNTIFS($B$2:B12429,B12429)</f>
        <v>939</v>
      </c>
    </row>
    <row r="12430" spans="1:5" x14ac:dyDescent="0.3">
      <c r="A12430" t="s">
        <v>9084</v>
      </c>
      <c r="B12430" t="s">
        <v>37</v>
      </c>
      <c r="C12430">
        <v>0.09</v>
      </c>
      <c r="D12430">
        <f t="shared" si="195"/>
        <v>0</v>
      </c>
      <c r="E12430">
        <f>COUNTIFS($B$2:B12430,B12430)</f>
        <v>940</v>
      </c>
    </row>
    <row r="12431" spans="1:5" x14ac:dyDescent="0.3">
      <c r="A12431" t="s">
        <v>9249</v>
      </c>
      <c r="B12431" t="s">
        <v>37</v>
      </c>
      <c r="C12431">
        <v>0.09</v>
      </c>
      <c r="D12431">
        <f t="shared" si="195"/>
        <v>0</v>
      </c>
      <c r="E12431">
        <f>COUNTIFS($B$2:B12431,B12431)</f>
        <v>941</v>
      </c>
    </row>
    <row r="12432" spans="1:5" x14ac:dyDescent="0.3">
      <c r="A12432" t="s">
        <v>9191</v>
      </c>
      <c r="B12432" t="s">
        <v>37</v>
      </c>
      <c r="C12432">
        <v>0.09</v>
      </c>
      <c r="D12432">
        <f t="shared" si="195"/>
        <v>0</v>
      </c>
      <c r="E12432">
        <f>COUNTIFS($B$2:B12432,B12432)</f>
        <v>942</v>
      </c>
    </row>
    <row r="12433" spans="1:5" x14ac:dyDescent="0.3">
      <c r="A12433" t="s">
        <v>3336</v>
      </c>
      <c r="B12433" t="s">
        <v>37</v>
      </c>
      <c r="C12433">
        <v>0.09</v>
      </c>
      <c r="D12433">
        <f t="shared" si="195"/>
        <v>0</v>
      </c>
      <c r="E12433">
        <f>COUNTIFS($B$2:B12433,B12433)</f>
        <v>943</v>
      </c>
    </row>
    <row r="12434" spans="1:5" x14ac:dyDescent="0.3">
      <c r="A12434" t="s">
        <v>8987</v>
      </c>
      <c r="B12434" t="s">
        <v>37</v>
      </c>
      <c r="C12434">
        <v>0.09</v>
      </c>
      <c r="D12434">
        <f t="shared" si="195"/>
        <v>0</v>
      </c>
      <c r="E12434">
        <f>COUNTIFS($B$2:B12434,B12434)</f>
        <v>944</v>
      </c>
    </row>
    <row r="12435" spans="1:5" x14ac:dyDescent="0.3">
      <c r="A12435" t="s">
        <v>8787</v>
      </c>
      <c r="B12435" t="s">
        <v>37</v>
      </c>
      <c r="C12435">
        <v>0.09</v>
      </c>
      <c r="D12435">
        <f t="shared" si="195"/>
        <v>0</v>
      </c>
      <c r="E12435">
        <f>COUNTIFS($B$2:B12435,B12435)</f>
        <v>945</v>
      </c>
    </row>
    <row r="12436" spans="1:5" x14ac:dyDescent="0.3">
      <c r="A12436" t="s">
        <v>9054</v>
      </c>
      <c r="B12436" t="s">
        <v>37</v>
      </c>
      <c r="C12436">
        <v>0.09</v>
      </c>
      <c r="D12436">
        <f t="shared" si="195"/>
        <v>0</v>
      </c>
      <c r="E12436">
        <f>COUNTIFS($B$2:B12436,B12436)</f>
        <v>946</v>
      </c>
    </row>
    <row r="12437" spans="1:5" x14ac:dyDescent="0.3">
      <c r="A12437" t="s">
        <v>6578</v>
      </c>
      <c r="B12437" t="s">
        <v>37</v>
      </c>
      <c r="C12437">
        <v>0.09</v>
      </c>
      <c r="D12437">
        <f t="shared" si="195"/>
        <v>0</v>
      </c>
      <c r="E12437">
        <f>COUNTIFS($B$2:B12437,B12437)</f>
        <v>947</v>
      </c>
    </row>
    <row r="12438" spans="1:5" x14ac:dyDescent="0.3">
      <c r="A12438" t="s">
        <v>136</v>
      </c>
      <c r="B12438" t="s">
        <v>37</v>
      </c>
      <c r="C12438">
        <v>0.09</v>
      </c>
      <c r="D12438">
        <f t="shared" si="195"/>
        <v>0</v>
      </c>
      <c r="E12438">
        <f>COUNTIFS($B$2:B12438,B12438)</f>
        <v>948</v>
      </c>
    </row>
    <row r="12439" spans="1:5" x14ac:dyDescent="0.3">
      <c r="A12439" t="s">
        <v>8989</v>
      </c>
      <c r="B12439" t="s">
        <v>37</v>
      </c>
      <c r="C12439">
        <v>0.09</v>
      </c>
      <c r="D12439">
        <f t="shared" si="195"/>
        <v>0</v>
      </c>
      <c r="E12439">
        <f>COUNTIFS($B$2:B12439,B12439)</f>
        <v>949</v>
      </c>
    </row>
    <row r="12440" spans="1:5" x14ac:dyDescent="0.3">
      <c r="A12440" t="s">
        <v>9245</v>
      </c>
      <c r="B12440" t="s">
        <v>37</v>
      </c>
      <c r="C12440">
        <v>0.09</v>
      </c>
      <c r="D12440">
        <f t="shared" si="195"/>
        <v>0</v>
      </c>
      <c r="E12440">
        <f>COUNTIFS($B$2:B12440,B12440)</f>
        <v>950</v>
      </c>
    </row>
    <row r="12441" spans="1:5" x14ac:dyDescent="0.3">
      <c r="A12441" t="s">
        <v>7446</v>
      </c>
      <c r="B12441" t="s">
        <v>37</v>
      </c>
      <c r="C12441">
        <v>0.09</v>
      </c>
      <c r="D12441">
        <f t="shared" si="195"/>
        <v>0</v>
      </c>
      <c r="E12441">
        <f>COUNTIFS($B$2:B12441,B12441)</f>
        <v>951</v>
      </c>
    </row>
    <row r="12442" spans="1:5" x14ac:dyDescent="0.3">
      <c r="A12442" t="s">
        <v>8979</v>
      </c>
      <c r="B12442" t="s">
        <v>37</v>
      </c>
      <c r="C12442">
        <v>0.09</v>
      </c>
      <c r="D12442">
        <f t="shared" si="195"/>
        <v>0</v>
      </c>
      <c r="E12442">
        <f>COUNTIFS($B$2:B12442,B12442)</f>
        <v>952</v>
      </c>
    </row>
    <row r="12443" spans="1:5" x14ac:dyDescent="0.3">
      <c r="A12443" t="s">
        <v>9166</v>
      </c>
      <c r="B12443" t="s">
        <v>37</v>
      </c>
      <c r="C12443">
        <v>0.09</v>
      </c>
      <c r="D12443">
        <f t="shared" si="195"/>
        <v>0</v>
      </c>
      <c r="E12443">
        <f>COUNTIFS($B$2:B12443,B12443)</f>
        <v>953</v>
      </c>
    </row>
    <row r="12444" spans="1:5" x14ac:dyDescent="0.3">
      <c r="A12444" t="s">
        <v>9198</v>
      </c>
      <c r="B12444" t="s">
        <v>37</v>
      </c>
      <c r="C12444">
        <v>0.09</v>
      </c>
      <c r="D12444">
        <f t="shared" si="195"/>
        <v>0</v>
      </c>
      <c r="E12444">
        <f>COUNTIFS($B$2:B12444,B12444)</f>
        <v>954</v>
      </c>
    </row>
    <row r="12445" spans="1:5" x14ac:dyDescent="0.3">
      <c r="A12445" t="s">
        <v>9243</v>
      </c>
      <c r="B12445" t="s">
        <v>37</v>
      </c>
      <c r="C12445">
        <v>0.09</v>
      </c>
      <c r="D12445">
        <f t="shared" si="195"/>
        <v>0</v>
      </c>
      <c r="E12445">
        <f>COUNTIFS($B$2:B12445,B12445)</f>
        <v>955</v>
      </c>
    </row>
    <row r="12446" spans="1:5" x14ac:dyDescent="0.3">
      <c r="A12446" t="s">
        <v>9091</v>
      </c>
      <c r="B12446" t="s">
        <v>37</v>
      </c>
      <c r="C12446">
        <v>0.09</v>
      </c>
      <c r="D12446">
        <f t="shared" si="195"/>
        <v>0</v>
      </c>
      <c r="E12446">
        <f>COUNTIFS($B$2:B12446,B12446)</f>
        <v>956</v>
      </c>
    </row>
    <row r="12447" spans="1:5" x14ac:dyDescent="0.3">
      <c r="A12447" t="s">
        <v>6644</v>
      </c>
      <c r="B12447" t="s">
        <v>37</v>
      </c>
      <c r="C12447">
        <v>0.09</v>
      </c>
      <c r="D12447">
        <f t="shared" si="195"/>
        <v>0</v>
      </c>
      <c r="E12447">
        <f>COUNTIFS($B$2:B12447,B12447)</f>
        <v>957</v>
      </c>
    </row>
    <row r="12448" spans="1:5" x14ac:dyDescent="0.3">
      <c r="A12448" t="s">
        <v>6934</v>
      </c>
      <c r="B12448" t="s">
        <v>37</v>
      </c>
      <c r="C12448">
        <v>0.09</v>
      </c>
      <c r="D12448">
        <f t="shared" si="195"/>
        <v>0</v>
      </c>
      <c r="E12448">
        <f>COUNTIFS($B$2:B12448,B12448)</f>
        <v>958</v>
      </c>
    </row>
    <row r="12449" spans="1:5" x14ac:dyDescent="0.3">
      <c r="A12449" t="s">
        <v>3964</v>
      </c>
      <c r="B12449" t="s">
        <v>37</v>
      </c>
      <c r="C12449">
        <v>0.09</v>
      </c>
      <c r="D12449">
        <f t="shared" si="195"/>
        <v>0</v>
      </c>
      <c r="E12449">
        <f>COUNTIFS($B$2:B12449,B12449)</f>
        <v>959</v>
      </c>
    </row>
    <row r="12450" spans="1:5" x14ac:dyDescent="0.3">
      <c r="A12450" t="s">
        <v>9039</v>
      </c>
      <c r="B12450" t="s">
        <v>37</v>
      </c>
      <c r="C12450">
        <v>0.09</v>
      </c>
      <c r="D12450">
        <f t="shared" si="195"/>
        <v>0</v>
      </c>
      <c r="E12450">
        <f>COUNTIFS($B$2:B12450,B12450)</f>
        <v>960</v>
      </c>
    </row>
    <row r="12451" spans="1:5" x14ac:dyDescent="0.3">
      <c r="A12451" t="s">
        <v>9491</v>
      </c>
      <c r="B12451" t="s">
        <v>37</v>
      </c>
      <c r="C12451">
        <v>0.08</v>
      </c>
      <c r="D12451">
        <f t="shared" si="195"/>
        <v>0</v>
      </c>
      <c r="E12451">
        <f>COUNTIFS($B$2:B12451,B12451)</f>
        <v>961</v>
      </c>
    </row>
    <row r="12452" spans="1:5" x14ac:dyDescent="0.3">
      <c r="A12452" t="s">
        <v>9384</v>
      </c>
      <c r="B12452" t="s">
        <v>37</v>
      </c>
      <c r="C12452">
        <v>0.08</v>
      </c>
      <c r="D12452">
        <f t="shared" si="195"/>
        <v>0</v>
      </c>
      <c r="E12452">
        <f>COUNTIFS($B$2:B12452,B12452)</f>
        <v>962</v>
      </c>
    </row>
    <row r="12453" spans="1:5" x14ac:dyDescent="0.3">
      <c r="A12453" t="s">
        <v>9561</v>
      </c>
      <c r="B12453" t="s">
        <v>37</v>
      </c>
      <c r="C12453">
        <v>0.08</v>
      </c>
      <c r="D12453">
        <f t="shared" si="195"/>
        <v>0</v>
      </c>
      <c r="E12453">
        <f>COUNTIFS($B$2:B12453,B12453)</f>
        <v>963</v>
      </c>
    </row>
    <row r="12454" spans="1:5" x14ac:dyDescent="0.3">
      <c r="A12454" t="s">
        <v>9457</v>
      </c>
      <c r="B12454" t="s">
        <v>37</v>
      </c>
      <c r="C12454">
        <v>0.08</v>
      </c>
      <c r="D12454">
        <f t="shared" si="195"/>
        <v>0</v>
      </c>
      <c r="E12454">
        <f>COUNTIFS($B$2:B12454,B12454)</f>
        <v>964</v>
      </c>
    </row>
    <row r="12455" spans="1:5" x14ac:dyDescent="0.3">
      <c r="A12455" t="s">
        <v>9531</v>
      </c>
      <c r="B12455" t="s">
        <v>37</v>
      </c>
      <c r="C12455">
        <v>0.08</v>
      </c>
      <c r="D12455">
        <f t="shared" si="195"/>
        <v>0</v>
      </c>
      <c r="E12455">
        <f>COUNTIFS($B$2:B12455,B12455)</f>
        <v>965</v>
      </c>
    </row>
    <row r="12456" spans="1:5" x14ac:dyDescent="0.3">
      <c r="A12456" t="s">
        <v>5644</v>
      </c>
      <c r="B12456" t="s">
        <v>37</v>
      </c>
      <c r="C12456">
        <v>0.08</v>
      </c>
      <c r="D12456">
        <f t="shared" si="195"/>
        <v>0</v>
      </c>
      <c r="E12456">
        <f>COUNTIFS($B$2:B12456,B12456)</f>
        <v>966</v>
      </c>
    </row>
    <row r="12457" spans="1:5" x14ac:dyDescent="0.3">
      <c r="A12457" t="s">
        <v>9473</v>
      </c>
      <c r="B12457" t="s">
        <v>37</v>
      </c>
      <c r="C12457">
        <v>0.08</v>
      </c>
      <c r="D12457">
        <f t="shared" si="195"/>
        <v>0</v>
      </c>
      <c r="E12457">
        <f>COUNTIFS($B$2:B12457,B12457)</f>
        <v>967</v>
      </c>
    </row>
    <row r="12458" spans="1:5" x14ac:dyDescent="0.3">
      <c r="A12458" t="s">
        <v>9605</v>
      </c>
      <c r="B12458" t="s">
        <v>37</v>
      </c>
      <c r="C12458">
        <v>0.08</v>
      </c>
      <c r="D12458">
        <f t="shared" si="195"/>
        <v>0</v>
      </c>
      <c r="E12458">
        <f>COUNTIFS($B$2:B12458,B12458)</f>
        <v>968</v>
      </c>
    </row>
    <row r="12459" spans="1:5" x14ac:dyDescent="0.3">
      <c r="A12459" t="s">
        <v>9352</v>
      </c>
      <c r="B12459" t="s">
        <v>37</v>
      </c>
      <c r="C12459">
        <v>0.08</v>
      </c>
      <c r="D12459">
        <f t="shared" si="195"/>
        <v>0</v>
      </c>
      <c r="E12459">
        <f>COUNTIFS($B$2:B12459,B12459)</f>
        <v>969</v>
      </c>
    </row>
    <row r="12460" spans="1:5" x14ac:dyDescent="0.3">
      <c r="A12460" t="s">
        <v>9492</v>
      </c>
      <c r="B12460" t="s">
        <v>37</v>
      </c>
      <c r="C12460">
        <v>0.08</v>
      </c>
      <c r="D12460">
        <f t="shared" si="195"/>
        <v>0</v>
      </c>
      <c r="E12460">
        <f>COUNTIFS($B$2:B12460,B12460)</f>
        <v>970</v>
      </c>
    </row>
    <row r="12461" spans="1:5" x14ac:dyDescent="0.3">
      <c r="A12461" t="s">
        <v>9555</v>
      </c>
      <c r="B12461" t="s">
        <v>37</v>
      </c>
      <c r="C12461">
        <v>0.08</v>
      </c>
      <c r="D12461">
        <f t="shared" si="195"/>
        <v>0</v>
      </c>
      <c r="E12461">
        <f>COUNTIFS($B$2:B12461,B12461)</f>
        <v>971</v>
      </c>
    </row>
    <row r="12462" spans="1:5" x14ac:dyDescent="0.3">
      <c r="A12462" t="s">
        <v>2191</v>
      </c>
      <c r="B12462" t="s">
        <v>37</v>
      </c>
      <c r="C12462">
        <v>0.08</v>
      </c>
      <c r="D12462">
        <f t="shared" si="195"/>
        <v>0</v>
      </c>
      <c r="E12462">
        <f>COUNTIFS($B$2:B12462,B12462)</f>
        <v>972</v>
      </c>
    </row>
    <row r="12463" spans="1:5" x14ac:dyDescent="0.3">
      <c r="A12463" t="s">
        <v>9339</v>
      </c>
      <c r="B12463" t="s">
        <v>37</v>
      </c>
      <c r="C12463">
        <v>0.08</v>
      </c>
      <c r="D12463">
        <f t="shared" si="195"/>
        <v>0</v>
      </c>
      <c r="E12463">
        <f>COUNTIFS($B$2:B12463,B12463)</f>
        <v>973</v>
      </c>
    </row>
    <row r="12464" spans="1:5" x14ac:dyDescent="0.3">
      <c r="A12464" t="s">
        <v>7307</v>
      </c>
      <c r="B12464" t="s">
        <v>37</v>
      </c>
      <c r="C12464">
        <v>0.08</v>
      </c>
      <c r="D12464">
        <f t="shared" si="195"/>
        <v>0</v>
      </c>
      <c r="E12464">
        <f>COUNTIFS($B$2:B12464,B12464)</f>
        <v>974</v>
      </c>
    </row>
    <row r="12465" spans="1:5" x14ac:dyDescent="0.3">
      <c r="A12465" t="s">
        <v>9533</v>
      </c>
      <c r="B12465" t="s">
        <v>37</v>
      </c>
      <c r="C12465">
        <v>0.08</v>
      </c>
      <c r="D12465">
        <f t="shared" si="195"/>
        <v>0</v>
      </c>
      <c r="E12465">
        <f>COUNTIFS($B$2:B12465,B12465)</f>
        <v>975</v>
      </c>
    </row>
    <row r="12466" spans="1:5" x14ac:dyDescent="0.3">
      <c r="A12466" t="s">
        <v>1328</v>
      </c>
      <c r="B12466" t="s">
        <v>37</v>
      </c>
      <c r="C12466">
        <v>0.08</v>
      </c>
      <c r="D12466">
        <f t="shared" si="195"/>
        <v>0</v>
      </c>
      <c r="E12466">
        <f>COUNTIFS($B$2:B12466,B12466)</f>
        <v>976</v>
      </c>
    </row>
    <row r="12467" spans="1:5" x14ac:dyDescent="0.3">
      <c r="A12467" t="s">
        <v>9289</v>
      </c>
      <c r="B12467" t="s">
        <v>37</v>
      </c>
      <c r="C12467">
        <v>0.08</v>
      </c>
      <c r="D12467">
        <f t="shared" si="195"/>
        <v>0</v>
      </c>
      <c r="E12467">
        <f>COUNTIFS($B$2:B12467,B12467)</f>
        <v>977</v>
      </c>
    </row>
    <row r="12468" spans="1:5" x14ac:dyDescent="0.3">
      <c r="A12468" t="s">
        <v>9349</v>
      </c>
      <c r="B12468" t="s">
        <v>37</v>
      </c>
      <c r="C12468">
        <v>0.08</v>
      </c>
      <c r="D12468">
        <f t="shared" si="195"/>
        <v>0</v>
      </c>
      <c r="E12468">
        <f>COUNTIFS($B$2:B12468,B12468)</f>
        <v>978</v>
      </c>
    </row>
    <row r="12469" spans="1:5" x14ac:dyDescent="0.3">
      <c r="A12469" t="s">
        <v>9484</v>
      </c>
      <c r="B12469" t="s">
        <v>37</v>
      </c>
      <c r="C12469">
        <v>0.08</v>
      </c>
      <c r="D12469">
        <f t="shared" si="195"/>
        <v>0</v>
      </c>
      <c r="E12469">
        <f>COUNTIFS($B$2:B12469,B12469)</f>
        <v>979</v>
      </c>
    </row>
    <row r="12470" spans="1:5" x14ac:dyDescent="0.3">
      <c r="A12470" t="s">
        <v>6828</v>
      </c>
      <c r="B12470" t="s">
        <v>37</v>
      </c>
      <c r="C12470">
        <v>0.08</v>
      </c>
      <c r="D12470">
        <f t="shared" si="195"/>
        <v>0</v>
      </c>
      <c r="E12470">
        <f>COUNTIFS($B$2:B12470,B12470)</f>
        <v>980</v>
      </c>
    </row>
    <row r="12471" spans="1:5" x14ac:dyDescent="0.3">
      <c r="A12471" t="s">
        <v>9411</v>
      </c>
      <c r="B12471" t="s">
        <v>37</v>
      </c>
      <c r="C12471">
        <v>0.08</v>
      </c>
      <c r="D12471">
        <f t="shared" si="195"/>
        <v>0</v>
      </c>
      <c r="E12471">
        <f>COUNTIFS($B$2:B12471,B12471)</f>
        <v>981</v>
      </c>
    </row>
    <row r="12472" spans="1:5" x14ac:dyDescent="0.3">
      <c r="A12472" t="s">
        <v>5882</v>
      </c>
      <c r="B12472" t="s">
        <v>37</v>
      </c>
      <c r="C12472">
        <v>0.08</v>
      </c>
      <c r="D12472">
        <f t="shared" si="195"/>
        <v>0</v>
      </c>
      <c r="E12472">
        <f>COUNTIFS($B$2:B12472,B12472)</f>
        <v>982</v>
      </c>
    </row>
    <row r="12473" spans="1:5" x14ac:dyDescent="0.3">
      <c r="A12473" t="s">
        <v>9401</v>
      </c>
      <c r="B12473" t="s">
        <v>37</v>
      </c>
      <c r="C12473">
        <v>0.08</v>
      </c>
      <c r="D12473">
        <f t="shared" si="195"/>
        <v>0</v>
      </c>
      <c r="E12473">
        <f>COUNTIFS($B$2:B12473,B12473)</f>
        <v>983</v>
      </c>
    </row>
    <row r="12474" spans="1:5" x14ac:dyDescent="0.3">
      <c r="A12474" t="s">
        <v>9515</v>
      </c>
      <c r="B12474" t="s">
        <v>37</v>
      </c>
      <c r="C12474">
        <v>0.08</v>
      </c>
      <c r="D12474">
        <f t="shared" si="195"/>
        <v>0</v>
      </c>
      <c r="E12474">
        <f>COUNTIFS($B$2:B12474,B12474)</f>
        <v>984</v>
      </c>
    </row>
    <row r="12475" spans="1:5" x14ac:dyDescent="0.3">
      <c r="A12475" t="s">
        <v>9637</v>
      </c>
      <c r="B12475" t="s">
        <v>37</v>
      </c>
      <c r="C12475">
        <v>0.08</v>
      </c>
      <c r="D12475">
        <f t="shared" si="195"/>
        <v>0</v>
      </c>
      <c r="E12475">
        <f>COUNTIFS($B$2:B12475,B12475)</f>
        <v>985</v>
      </c>
    </row>
    <row r="12476" spans="1:5" x14ac:dyDescent="0.3">
      <c r="A12476" t="s">
        <v>9293</v>
      </c>
      <c r="B12476" t="s">
        <v>37</v>
      </c>
      <c r="C12476">
        <v>0.08</v>
      </c>
      <c r="D12476">
        <f t="shared" si="195"/>
        <v>0</v>
      </c>
      <c r="E12476">
        <f>COUNTIFS($B$2:B12476,B12476)</f>
        <v>986</v>
      </c>
    </row>
    <row r="12477" spans="1:5" x14ac:dyDescent="0.3">
      <c r="A12477" t="s">
        <v>3306</v>
      </c>
      <c r="B12477" t="s">
        <v>37</v>
      </c>
      <c r="C12477">
        <v>0.08</v>
      </c>
      <c r="D12477">
        <f t="shared" si="195"/>
        <v>0</v>
      </c>
      <c r="E12477">
        <f>COUNTIFS($B$2:B12477,B12477)</f>
        <v>987</v>
      </c>
    </row>
    <row r="12478" spans="1:5" x14ac:dyDescent="0.3">
      <c r="A12478" t="s">
        <v>9294</v>
      </c>
      <c r="B12478" t="s">
        <v>37</v>
      </c>
      <c r="C12478">
        <v>0.08</v>
      </c>
      <c r="D12478">
        <f t="shared" si="195"/>
        <v>0</v>
      </c>
      <c r="E12478">
        <f>COUNTIFS($B$2:B12478,B12478)</f>
        <v>988</v>
      </c>
    </row>
    <row r="12479" spans="1:5" x14ac:dyDescent="0.3">
      <c r="A12479" t="s">
        <v>9578</v>
      </c>
      <c r="B12479" t="s">
        <v>37</v>
      </c>
      <c r="C12479">
        <v>0.08</v>
      </c>
      <c r="D12479">
        <f t="shared" si="195"/>
        <v>0</v>
      </c>
      <c r="E12479">
        <f>COUNTIFS($B$2:B12479,B12479)</f>
        <v>989</v>
      </c>
    </row>
    <row r="12480" spans="1:5" x14ac:dyDescent="0.3">
      <c r="A12480" t="s">
        <v>9596</v>
      </c>
      <c r="B12480" t="s">
        <v>37</v>
      </c>
      <c r="C12480">
        <v>0.08</v>
      </c>
      <c r="D12480">
        <f t="shared" si="195"/>
        <v>0</v>
      </c>
      <c r="E12480">
        <f>COUNTIFS($B$2:B12480,B12480)</f>
        <v>990</v>
      </c>
    </row>
    <row r="12481" spans="1:5" x14ac:dyDescent="0.3">
      <c r="A12481" t="s">
        <v>9327</v>
      </c>
      <c r="B12481" t="s">
        <v>37</v>
      </c>
      <c r="C12481">
        <v>0.08</v>
      </c>
      <c r="D12481">
        <f t="shared" si="195"/>
        <v>0</v>
      </c>
      <c r="E12481">
        <f>COUNTIFS($B$2:B12481,B12481)</f>
        <v>991</v>
      </c>
    </row>
    <row r="12482" spans="1:5" x14ac:dyDescent="0.3">
      <c r="A12482" t="s">
        <v>9243</v>
      </c>
      <c r="B12482" t="s">
        <v>37</v>
      </c>
      <c r="C12482">
        <v>0.08</v>
      </c>
      <c r="D12482">
        <f t="shared" si="195"/>
        <v>0</v>
      </c>
      <c r="E12482">
        <f>COUNTIFS($B$2:B12482,B12482)</f>
        <v>992</v>
      </c>
    </row>
    <row r="12483" spans="1:5" x14ac:dyDescent="0.3">
      <c r="A12483" t="s">
        <v>9601</v>
      </c>
      <c r="B12483" t="s">
        <v>37</v>
      </c>
      <c r="C12483">
        <v>0.08</v>
      </c>
      <c r="D12483">
        <f t="shared" si="195"/>
        <v>0</v>
      </c>
      <c r="E12483">
        <f>COUNTIFS($B$2:B12483,B12483)</f>
        <v>993</v>
      </c>
    </row>
    <row r="12484" spans="1:5" x14ac:dyDescent="0.3">
      <c r="A12484" t="s">
        <v>9321</v>
      </c>
      <c r="B12484" t="s">
        <v>37</v>
      </c>
      <c r="C12484">
        <v>0.08</v>
      </c>
      <c r="D12484">
        <f t="shared" si="195"/>
        <v>0</v>
      </c>
      <c r="E12484">
        <f>COUNTIFS($B$2:B12484,B12484)</f>
        <v>994</v>
      </c>
    </row>
    <row r="12485" spans="1:5" x14ac:dyDescent="0.3">
      <c r="A12485" t="s">
        <v>9595</v>
      </c>
      <c r="B12485" t="s">
        <v>37</v>
      </c>
      <c r="C12485">
        <v>0.08</v>
      </c>
      <c r="D12485">
        <f t="shared" si="195"/>
        <v>0</v>
      </c>
      <c r="E12485">
        <f>COUNTIFS($B$2:B12485,B12485)</f>
        <v>995</v>
      </c>
    </row>
    <row r="12486" spans="1:5" x14ac:dyDescent="0.3">
      <c r="A12486" t="s">
        <v>4836</v>
      </c>
      <c r="B12486" t="s">
        <v>37</v>
      </c>
      <c r="C12486">
        <v>0.08</v>
      </c>
      <c r="D12486">
        <f t="shared" si="195"/>
        <v>0</v>
      </c>
      <c r="E12486">
        <f>COUNTIFS($B$2:B12486,B12486)</f>
        <v>996</v>
      </c>
    </row>
    <row r="12487" spans="1:5" x14ac:dyDescent="0.3">
      <c r="A12487" t="s">
        <v>5680</v>
      </c>
      <c r="B12487" t="s">
        <v>37</v>
      </c>
      <c r="C12487">
        <v>0.08</v>
      </c>
      <c r="D12487">
        <f t="shared" ref="D12487:D12550" si="196">IF(E12487&lt;5,E12487,0)</f>
        <v>0</v>
      </c>
      <c r="E12487">
        <f>COUNTIFS($B$2:B12487,B12487)</f>
        <v>997</v>
      </c>
    </row>
    <row r="12488" spans="1:5" x14ac:dyDescent="0.3">
      <c r="A12488" t="s">
        <v>2687</v>
      </c>
      <c r="B12488" t="s">
        <v>37</v>
      </c>
      <c r="C12488">
        <v>0.08</v>
      </c>
      <c r="D12488">
        <f t="shared" si="196"/>
        <v>0</v>
      </c>
      <c r="E12488">
        <f>COUNTIFS($B$2:B12488,B12488)</f>
        <v>998</v>
      </c>
    </row>
    <row r="12489" spans="1:5" x14ac:dyDescent="0.3">
      <c r="A12489" t="s">
        <v>582</v>
      </c>
      <c r="B12489" t="s">
        <v>37</v>
      </c>
      <c r="C12489">
        <v>0.08</v>
      </c>
      <c r="D12489">
        <f t="shared" si="196"/>
        <v>0</v>
      </c>
      <c r="E12489">
        <f>COUNTIFS($B$2:B12489,B12489)</f>
        <v>999</v>
      </c>
    </row>
    <row r="12490" spans="1:5" x14ac:dyDescent="0.3">
      <c r="A12490" t="s">
        <v>9755</v>
      </c>
      <c r="B12490" t="s">
        <v>37</v>
      </c>
      <c r="C12490">
        <v>7.0000000000000007E-2</v>
      </c>
      <c r="D12490">
        <f t="shared" si="196"/>
        <v>0</v>
      </c>
      <c r="E12490">
        <f>COUNTIFS($B$2:B12490,B12490)</f>
        <v>1000</v>
      </c>
    </row>
    <row r="12491" spans="1:5" x14ac:dyDescent="0.3">
      <c r="A12491" t="s">
        <v>9919</v>
      </c>
      <c r="B12491" t="s">
        <v>37</v>
      </c>
      <c r="C12491">
        <v>7.0000000000000007E-2</v>
      </c>
      <c r="D12491">
        <f t="shared" si="196"/>
        <v>0</v>
      </c>
      <c r="E12491">
        <f>COUNTIFS($B$2:B12491,B12491)</f>
        <v>1001</v>
      </c>
    </row>
    <row r="12492" spans="1:5" x14ac:dyDescent="0.3">
      <c r="A12492" t="s">
        <v>9970</v>
      </c>
      <c r="B12492" t="s">
        <v>37</v>
      </c>
      <c r="C12492">
        <v>7.0000000000000007E-2</v>
      </c>
      <c r="D12492">
        <f t="shared" si="196"/>
        <v>0</v>
      </c>
      <c r="E12492">
        <f>COUNTIFS($B$2:B12492,B12492)</f>
        <v>1002</v>
      </c>
    </row>
    <row r="12493" spans="1:5" x14ac:dyDescent="0.3">
      <c r="A12493" t="s">
        <v>9832</v>
      </c>
      <c r="B12493" t="s">
        <v>37</v>
      </c>
      <c r="C12493">
        <v>7.0000000000000007E-2</v>
      </c>
      <c r="D12493">
        <f t="shared" si="196"/>
        <v>0</v>
      </c>
      <c r="E12493">
        <f>COUNTIFS($B$2:B12493,B12493)</f>
        <v>1003</v>
      </c>
    </row>
    <row r="12494" spans="1:5" x14ac:dyDescent="0.3">
      <c r="A12494" t="s">
        <v>9735</v>
      </c>
      <c r="B12494" t="s">
        <v>37</v>
      </c>
      <c r="C12494">
        <v>7.0000000000000007E-2</v>
      </c>
      <c r="D12494">
        <f t="shared" si="196"/>
        <v>0</v>
      </c>
      <c r="E12494">
        <f>COUNTIFS($B$2:B12494,B12494)</f>
        <v>1004</v>
      </c>
    </row>
    <row r="12495" spans="1:5" x14ac:dyDescent="0.3">
      <c r="A12495" t="s">
        <v>9878</v>
      </c>
      <c r="B12495" t="s">
        <v>37</v>
      </c>
      <c r="C12495">
        <v>7.0000000000000007E-2</v>
      </c>
      <c r="D12495">
        <f t="shared" si="196"/>
        <v>0</v>
      </c>
      <c r="E12495">
        <f>COUNTIFS($B$2:B12495,B12495)</f>
        <v>1005</v>
      </c>
    </row>
    <row r="12496" spans="1:5" x14ac:dyDescent="0.3">
      <c r="A12496" t="s">
        <v>10036</v>
      </c>
      <c r="B12496" t="s">
        <v>37</v>
      </c>
      <c r="C12496">
        <v>7.0000000000000007E-2</v>
      </c>
      <c r="D12496">
        <f t="shared" si="196"/>
        <v>0</v>
      </c>
      <c r="E12496">
        <f>COUNTIFS($B$2:B12496,B12496)</f>
        <v>1006</v>
      </c>
    </row>
    <row r="12497" spans="1:5" x14ac:dyDescent="0.3">
      <c r="A12497" t="s">
        <v>9893</v>
      </c>
      <c r="B12497" t="s">
        <v>37</v>
      </c>
      <c r="C12497">
        <v>7.0000000000000007E-2</v>
      </c>
      <c r="D12497">
        <f t="shared" si="196"/>
        <v>0</v>
      </c>
      <c r="E12497">
        <f>COUNTIFS($B$2:B12497,B12497)</f>
        <v>1007</v>
      </c>
    </row>
    <row r="12498" spans="1:5" x14ac:dyDescent="0.3">
      <c r="A12498" t="s">
        <v>10042</v>
      </c>
      <c r="B12498" t="s">
        <v>37</v>
      </c>
      <c r="C12498">
        <v>7.0000000000000007E-2</v>
      </c>
      <c r="D12498">
        <f t="shared" si="196"/>
        <v>0</v>
      </c>
      <c r="E12498">
        <f>COUNTIFS($B$2:B12498,B12498)</f>
        <v>1008</v>
      </c>
    </row>
    <row r="12499" spans="1:5" x14ac:dyDescent="0.3">
      <c r="A12499" t="s">
        <v>9772</v>
      </c>
      <c r="B12499" t="s">
        <v>37</v>
      </c>
      <c r="C12499">
        <v>7.0000000000000007E-2</v>
      </c>
      <c r="D12499">
        <f t="shared" si="196"/>
        <v>0</v>
      </c>
      <c r="E12499">
        <f>COUNTIFS($B$2:B12499,B12499)</f>
        <v>1009</v>
      </c>
    </row>
    <row r="12500" spans="1:5" x14ac:dyDescent="0.3">
      <c r="A12500" t="s">
        <v>9690</v>
      </c>
      <c r="B12500" t="s">
        <v>37</v>
      </c>
      <c r="C12500">
        <v>7.0000000000000007E-2</v>
      </c>
      <c r="D12500">
        <f t="shared" si="196"/>
        <v>0</v>
      </c>
      <c r="E12500">
        <f>COUNTIFS($B$2:B12500,B12500)</f>
        <v>1010</v>
      </c>
    </row>
    <row r="12501" spans="1:5" x14ac:dyDescent="0.3">
      <c r="A12501" t="s">
        <v>9751</v>
      </c>
      <c r="B12501" t="s">
        <v>37</v>
      </c>
      <c r="C12501">
        <v>7.0000000000000007E-2</v>
      </c>
      <c r="D12501">
        <f t="shared" si="196"/>
        <v>0</v>
      </c>
      <c r="E12501">
        <f>COUNTIFS($B$2:B12501,B12501)</f>
        <v>1011</v>
      </c>
    </row>
    <row r="12502" spans="1:5" x14ac:dyDescent="0.3">
      <c r="A12502" t="s">
        <v>1554</v>
      </c>
      <c r="B12502" t="s">
        <v>37</v>
      </c>
      <c r="C12502">
        <v>7.0000000000000007E-2</v>
      </c>
      <c r="D12502">
        <f t="shared" si="196"/>
        <v>0</v>
      </c>
      <c r="E12502">
        <f>COUNTIFS($B$2:B12502,B12502)</f>
        <v>1012</v>
      </c>
    </row>
    <row r="12503" spans="1:5" x14ac:dyDescent="0.3">
      <c r="A12503" t="s">
        <v>10035</v>
      </c>
      <c r="B12503" t="s">
        <v>37</v>
      </c>
      <c r="C12503">
        <v>7.0000000000000007E-2</v>
      </c>
      <c r="D12503">
        <f t="shared" si="196"/>
        <v>0</v>
      </c>
      <c r="E12503">
        <f>COUNTIFS($B$2:B12503,B12503)</f>
        <v>1013</v>
      </c>
    </row>
    <row r="12504" spans="1:5" x14ac:dyDescent="0.3">
      <c r="A12504" t="s">
        <v>9864</v>
      </c>
      <c r="B12504" t="s">
        <v>37</v>
      </c>
      <c r="C12504">
        <v>7.0000000000000007E-2</v>
      </c>
      <c r="D12504">
        <f t="shared" si="196"/>
        <v>0</v>
      </c>
      <c r="E12504">
        <f>COUNTIFS($B$2:B12504,B12504)</f>
        <v>1014</v>
      </c>
    </row>
    <row r="12505" spans="1:5" x14ac:dyDescent="0.3">
      <c r="A12505" t="s">
        <v>8455</v>
      </c>
      <c r="B12505" t="s">
        <v>37</v>
      </c>
      <c r="C12505">
        <v>7.0000000000000007E-2</v>
      </c>
      <c r="D12505">
        <f t="shared" si="196"/>
        <v>0</v>
      </c>
      <c r="E12505">
        <f>COUNTIFS($B$2:B12505,B12505)</f>
        <v>1015</v>
      </c>
    </row>
    <row r="12506" spans="1:5" x14ac:dyDescent="0.3">
      <c r="A12506" t="s">
        <v>9917</v>
      </c>
      <c r="B12506" t="s">
        <v>37</v>
      </c>
      <c r="C12506">
        <v>7.0000000000000007E-2</v>
      </c>
      <c r="D12506">
        <f t="shared" si="196"/>
        <v>0</v>
      </c>
      <c r="E12506">
        <f>COUNTIFS($B$2:B12506,B12506)</f>
        <v>1016</v>
      </c>
    </row>
    <row r="12507" spans="1:5" x14ac:dyDescent="0.3">
      <c r="A12507" t="s">
        <v>9929</v>
      </c>
      <c r="B12507" t="s">
        <v>37</v>
      </c>
      <c r="C12507">
        <v>7.0000000000000007E-2</v>
      </c>
      <c r="D12507">
        <f t="shared" si="196"/>
        <v>0</v>
      </c>
      <c r="E12507">
        <f>COUNTIFS($B$2:B12507,B12507)</f>
        <v>1017</v>
      </c>
    </row>
    <row r="12508" spans="1:5" x14ac:dyDescent="0.3">
      <c r="A12508" t="s">
        <v>8421</v>
      </c>
      <c r="B12508" t="s">
        <v>37</v>
      </c>
      <c r="C12508">
        <v>7.0000000000000007E-2</v>
      </c>
      <c r="D12508">
        <f t="shared" si="196"/>
        <v>0</v>
      </c>
      <c r="E12508">
        <f>COUNTIFS($B$2:B12508,B12508)</f>
        <v>1018</v>
      </c>
    </row>
    <row r="12509" spans="1:5" x14ac:dyDescent="0.3">
      <c r="A12509" t="s">
        <v>9887</v>
      </c>
      <c r="B12509" t="s">
        <v>37</v>
      </c>
      <c r="C12509">
        <v>7.0000000000000007E-2</v>
      </c>
      <c r="D12509">
        <f t="shared" si="196"/>
        <v>0</v>
      </c>
      <c r="E12509">
        <f>COUNTIFS($B$2:B12509,B12509)</f>
        <v>1019</v>
      </c>
    </row>
    <row r="12510" spans="1:5" x14ac:dyDescent="0.3">
      <c r="A12510" t="s">
        <v>9688</v>
      </c>
      <c r="B12510" t="s">
        <v>37</v>
      </c>
      <c r="C12510">
        <v>7.0000000000000007E-2</v>
      </c>
      <c r="D12510">
        <f t="shared" si="196"/>
        <v>0</v>
      </c>
      <c r="E12510">
        <f>COUNTIFS($B$2:B12510,B12510)</f>
        <v>1020</v>
      </c>
    </row>
    <row r="12511" spans="1:5" x14ac:dyDescent="0.3">
      <c r="A12511" t="s">
        <v>3584</v>
      </c>
      <c r="B12511" t="s">
        <v>37</v>
      </c>
      <c r="C12511">
        <v>7.0000000000000007E-2</v>
      </c>
      <c r="D12511">
        <f t="shared" si="196"/>
        <v>0</v>
      </c>
      <c r="E12511">
        <f>COUNTIFS($B$2:B12511,B12511)</f>
        <v>1021</v>
      </c>
    </row>
    <row r="12512" spans="1:5" x14ac:dyDescent="0.3">
      <c r="A12512" t="s">
        <v>9166</v>
      </c>
      <c r="B12512" t="s">
        <v>37</v>
      </c>
      <c r="C12512">
        <v>7.0000000000000007E-2</v>
      </c>
      <c r="D12512">
        <f t="shared" si="196"/>
        <v>0</v>
      </c>
      <c r="E12512">
        <f>COUNTIFS($B$2:B12512,B12512)</f>
        <v>1022</v>
      </c>
    </row>
    <row r="12513" spans="1:5" x14ac:dyDescent="0.3">
      <c r="A12513" t="s">
        <v>9709</v>
      </c>
      <c r="B12513" t="s">
        <v>37</v>
      </c>
      <c r="C12513">
        <v>7.0000000000000007E-2</v>
      </c>
      <c r="D12513">
        <f t="shared" si="196"/>
        <v>0</v>
      </c>
      <c r="E12513">
        <f>COUNTIFS($B$2:B12513,B12513)</f>
        <v>1023</v>
      </c>
    </row>
    <row r="12514" spans="1:5" x14ac:dyDescent="0.3">
      <c r="A12514" t="s">
        <v>3241</v>
      </c>
      <c r="B12514" t="s">
        <v>37</v>
      </c>
      <c r="C12514">
        <v>7.0000000000000007E-2</v>
      </c>
      <c r="D12514">
        <f t="shared" si="196"/>
        <v>0</v>
      </c>
      <c r="E12514">
        <f>COUNTIFS($B$2:B12514,B12514)</f>
        <v>1024</v>
      </c>
    </row>
    <row r="12515" spans="1:5" x14ac:dyDescent="0.3">
      <c r="A12515" t="s">
        <v>4942</v>
      </c>
      <c r="B12515" t="s">
        <v>37</v>
      </c>
      <c r="C12515">
        <v>7.0000000000000007E-2</v>
      </c>
      <c r="D12515">
        <f t="shared" si="196"/>
        <v>0</v>
      </c>
      <c r="E12515">
        <f>COUNTIFS($B$2:B12515,B12515)</f>
        <v>1025</v>
      </c>
    </row>
    <row r="12516" spans="1:5" x14ac:dyDescent="0.3">
      <c r="A12516" t="s">
        <v>9775</v>
      </c>
      <c r="B12516" t="s">
        <v>37</v>
      </c>
      <c r="C12516">
        <v>7.0000000000000007E-2</v>
      </c>
      <c r="D12516">
        <f t="shared" si="196"/>
        <v>0</v>
      </c>
      <c r="E12516">
        <f>COUNTIFS($B$2:B12516,B12516)</f>
        <v>1026</v>
      </c>
    </row>
    <row r="12517" spans="1:5" x14ac:dyDescent="0.3">
      <c r="A12517" t="s">
        <v>9952</v>
      </c>
      <c r="B12517" t="s">
        <v>37</v>
      </c>
      <c r="C12517">
        <v>7.0000000000000007E-2</v>
      </c>
      <c r="D12517">
        <f t="shared" si="196"/>
        <v>0</v>
      </c>
      <c r="E12517">
        <f>COUNTIFS($B$2:B12517,B12517)</f>
        <v>1027</v>
      </c>
    </row>
    <row r="12518" spans="1:5" x14ac:dyDescent="0.3">
      <c r="A12518" t="s">
        <v>9982</v>
      </c>
      <c r="B12518" t="s">
        <v>37</v>
      </c>
      <c r="C12518">
        <v>7.0000000000000007E-2</v>
      </c>
      <c r="D12518">
        <f t="shared" si="196"/>
        <v>0</v>
      </c>
      <c r="E12518">
        <f>COUNTIFS($B$2:B12518,B12518)</f>
        <v>1028</v>
      </c>
    </row>
    <row r="12519" spans="1:5" x14ac:dyDescent="0.3">
      <c r="A12519" t="s">
        <v>9792</v>
      </c>
      <c r="B12519" t="s">
        <v>37</v>
      </c>
      <c r="C12519">
        <v>7.0000000000000007E-2</v>
      </c>
      <c r="D12519">
        <f t="shared" si="196"/>
        <v>0</v>
      </c>
      <c r="E12519">
        <f>COUNTIFS($B$2:B12519,B12519)</f>
        <v>1029</v>
      </c>
    </row>
    <row r="12520" spans="1:5" x14ac:dyDescent="0.3">
      <c r="A12520" t="s">
        <v>9868</v>
      </c>
      <c r="B12520" t="s">
        <v>37</v>
      </c>
      <c r="C12520">
        <v>7.0000000000000007E-2</v>
      </c>
      <c r="D12520">
        <f t="shared" si="196"/>
        <v>0</v>
      </c>
      <c r="E12520">
        <f>COUNTIFS($B$2:B12520,B12520)</f>
        <v>1030</v>
      </c>
    </row>
    <row r="12521" spans="1:5" x14ac:dyDescent="0.3">
      <c r="A12521" t="s">
        <v>10141</v>
      </c>
      <c r="B12521" t="s">
        <v>37</v>
      </c>
      <c r="C12521">
        <v>0.06</v>
      </c>
      <c r="D12521">
        <f t="shared" si="196"/>
        <v>0</v>
      </c>
      <c r="E12521">
        <f>COUNTIFS($B$2:B12521,B12521)</f>
        <v>1031</v>
      </c>
    </row>
    <row r="12522" spans="1:5" x14ac:dyDescent="0.3">
      <c r="A12522" t="s">
        <v>10148</v>
      </c>
      <c r="B12522" t="s">
        <v>37</v>
      </c>
      <c r="C12522">
        <v>0.06</v>
      </c>
      <c r="D12522">
        <f t="shared" si="196"/>
        <v>0</v>
      </c>
      <c r="E12522">
        <f>COUNTIFS($B$2:B12522,B12522)</f>
        <v>1032</v>
      </c>
    </row>
    <row r="12523" spans="1:5" x14ac:dyDescent="0.3">
      <c r="A12523" t="s">
        <v>10489</v>
      </c>
      <c r="B12523" t="s">
        <v>37</v>
      </c>
      <c r="C12523">
        <v>0.06</v>
      </c>
      <c r="D12523">
        <f t="shared" si="196"/>
        <v>0</v>
      </c>
      <c r="E12523">
        <f>COUNTIFS($B$2:B12523,B12523)</f>
        <v>1033</v>
      </c>
    </row>
    <row r="12524" spans="1:5" x14ac:dyDescent="0.3">
      <c r="A12524" t="s">
        <v>10492</v>
      </c>
      <c r="B12524" t="s">
        <v>37</v>
      </c>
      <c r="C12524">
        <v>0.06</v>
      </c>
      <c r="D12524">
        <f t="shared" si="196"/>
        <v>0</v>
      </c>
      <c r="E12524">
        <f>COUNTIFS($B$2:B12524,B12524)</f>
        <v>1034</v>
      </c>
    </row>
    <row r="12525" spans="1:5" x14ac:dyDescent="0.3">
      <c r="A12525" t="s">
        <v>10147</v>
      </c>
      <c r="B12525" t="s">
        <v>37</v>
      </c>
      <c r="C12525">
        <v>0.06</v>
      </c>
      <c r="D12525">
        <f t="shared" si="196"/>
        <v>0</v>
      </c>
      <c r="E12525">
        <f>COUNTIFS($B$2:B12525,B12525)</f>
        <v>1035</v>
      </c>
    </row>
    <row r="12526" spans="1:5" x14ac:dyDescent="0.3">
      <c r="A12526" t="s">
        <v>10274</v>
      </c>
      <c r="B12526" t="s">
        <v>37</v>
      </c>
      <c r="C12526">
        <v>0.06</v>
      </c>
      <c r="D12526">
        <f t="shared" si="196"/>
        <v>0</v>
      </c>
      <c r="E12526">
        <f>COUNTIFS($B$2:B12526,B12526)</f>
        <v>1036</v>
      </c>
    </row>
    <row r="12527" spans="1:5" x14ac:dyDescent="0.3">
      <c r="A12527" t="s">
        <v>10211</v>
      </c>
      <c r="B12527" t="s">
        <v>37</v>
      </c>
      <c r="C12527">
        <v>0.06</v>
      </c>
      <c r="D12527">
        <f t="shared" si="196"/>
        <v>0</v>
      </c>
      <c r="E12527">
        <f>COUNTIFS($B$2:B12527,B12527)</f>
        <v>1037</v>
      </c>
    </row>
    <row r="12528" spans="1:5" x14ac:dyDescent="0.3">
      <c r="A12528" t="s">
        <v>10340</v>
      </c>
      <c r="B12528" t="s">
        <v>37</v>
      </c>
      <c r="C12528">
        <v>0.06</v>
      </c>
      <c r="D12528">
        <f t="shared" si="196"/>
        <v>0</v>
      </c>
      <c r="E12528">
        <f>COUNTIFS($B$2:B12528,B12528)</f>
        <v>1038</v>
      </c>
    </row>
    <row r="12529" spans="1:5" x14ac:dyDescent="0.3">
      <c r="A12529" t="s">
        <v>10427</v>
      </c>
      <c r="B12529" t="s">
        <v>37</v>
      </c>
      <c r="C12529">
        <v>0.06</v>
      </c>
      <c r="D12529">
        <f t="shared" si="196"/>
        <v>0</v>
      </c>
      <c r="E12529">
        <f>COUNTIFS($B$2:B12529,B12529)</f>
        <v>1039</v>
      </c>
    </row>
    <row r="12530" spans="1:5" x14ac:dyDescent="0.3">
      <c r="A12530" t="s">
        <v>10502</v>
      </c>
      <c r="B12530" t="s">
        <v>37</v>
      </c>
      <c r="C12530">
        <v>0.06</v>
      </c>
      <c r="D12530">
        <f t="shared" si="196"/>
        <v>0</v>
      </c>
      <c r="E12530">
        <f>COUNTIFS($B$2:B12530,B12530)</f>
        <v>1040</v>
      </c>
    </row>
    <row r="12531" spans="1:5" x14ac:dyDescent="0.3">
      <c r="A12531" t="s">
        <v>10113</v>
      </c>
      <c r="B12531" t="s">
        <v>37</v>
      </c>
      <c r="C12531">
        <v>0.06</v>
      </c>
      <c r="D12531">
        <f t="shared" si="196"/>
        <v>0</v>
      </c>
      <c r="E12531">
        <f>COUNTIFS($B$2:B12531,B12531)</f>
        <v>1041</v>
      </c>
    </row>
    <row r="12532" spans="1:5" x14ac:dyDescent="0.3">
      <c r="A12532" t="s">
        <v>7058</v>
      </c>
      <c r="B12532" t="s">
        <v>37</v>
      </c>
      <c r="C12532">
        <v>0.06</v>
      </c>
      <c r="D12532">
        <f t="shared" si="196"/>
        <v>0</v>
      </c>
      <c r="E12532">
        <f>COUNTIFS($B$2:B12532,B12532)</f>
        <v>1042</v>
      </c>
    </row>
    <row r="12533" spans="1:5" x14ac:dyDescent="0.3">
      <c r="A12533" t="s">
        <v>10301</v>
      </c>
      <c r="B12533" t="s">
        <v>37</v>
      </c>
      <c r="C12533">
        <v>0.06</v>
      </c>
      <c r="D12533">
        <f t="shared" si="196"/>
        <v>0</v>
      </c>
      <c r="E12533">
        <f>COUNTIFS($B$2:B12533,B12533)</f>
        <v>1043</v>
      </c>
    </row>
    <row r="12534" spans="1:5" x14ac:dyDescent="0.3">
      <c r="A12534" t="s">
        <v>1346</v>
      </c>
      <c r="B12534" t="s">
        <v>37</v>
      </c>
      <c r="C12534">
        <v>0.06</v>
      </c>
      <c r="D12534">
        <f t="shared" si="196"/>
        <v>0</v>
      </c>
      <c r="E12534">
        <f>COUNTIFS($B$2:B12534,B12534)</f>
        <v>1044</v>
      </c>
    </row>
    <row r="12535" spans="1:5" x14ac:dyDescent="0.3">
      <c r="A12535" t="s">
        <v>10144</v>
      </c>
      <c r="B12535" t="s">
        <v>37</v>
      </c>
      <c r="C12535">
        <v>0.06</v>
      </c>
      <c r="D12535">
        <f t="shared" si="196"/>
        <v>0</v>
      </c>
      <c r="E12535">
        <f>COUNTIFS($B$2:B12535,B12535)</f>
        <v>1045</v>
      </c>
    </row>
    <row r="12536" spans="1:5" x14ac:dyDescent="0.3">
      <c r="A12536" t="s">
        <v>989</v>
      </c>
      <c r="B12536" t="s">
        <v>37</v>
      </c>
      <c r="C12536">
        <v>0.06</v>
      </c>
      <c r="D12536">
        <f t="shared" si="196"/>
        <v>0</v>
      </c>
      <c r="E12536">
        <f>COUNTIFS($B$2:B12536,B12536)</f>
        <v>1046</v>
      </c>
    </row>
    <row r="12537" spans="1:5" x14ac:dyDescent="0.3">
      <c r="A12537" t="s">
        <v>10266</v>
      </c>
      <c r="B12537" t="s">
        <v>37</v>
      </c>
      <c r="C12537">
        <v>0.06</v>
      </c>
      <c r="D12537">
        <f t="shared" si="196"/>
        <v>0</v>
      </c>
      <c r="E12537">
        <f>COUNTIFS($B$2:B12537,B12537)</f>
        <v>1047</v>
      </c>
    </row>
    <row r="12538" spans="1:5" x14ac:dyDescent="0.3">
      <c r="A12538" t="s">
        <v>10421</v>
      </c>
      <c r="B12538" t="s">
        <v>37</v>
      </c>
      <c r="C12538">
        <v>0.06</v>
      </c>
      <c r="D12538">
        <f t="shared" si="196"/>
        <v>0</v>
      </c>
      <c r="E12538">
        <f>COUNTIFS($B$2:B12538,B12538)</f>
        <v>1048</v>
      </c>
    </row>
    <row r="12539" spans="1:5" x14ac:dyDescent="0.3">
      <c r="A12539" t="s">
        <v>8666</v>
      </c>
      <c r="B12539" t="s">
        <v>37</v>
      </c>
      <c r="C12539">
        <v>0.06</v>
      </c>
      <c r="D12539">
        <f t="shared" si="196"/>
        <v>0</v>
      </c>
      <c r="E12539">
        <f>COUNTIFS($B$2:B12539,B12539)</f>
        <v>1049</v>
      </c>
    </row>
    <row r="12540" spans="1:5" x14ac:dyDescent="0.3">
      <c r="A12540" t="s">
        <v>10080</v>
      </c>
      <c r="B12540" t="s">
        <v>37</v>
      </c>
      <c r="C12540">
        <v>0.06</v>
      </c>
      <c r="D12540">
        <f t="shared" si="196"/>
        <v>0</v>
      </c>
      <c r="E12540">
        <f>COUNTIFS($B$2:B12540,B12540)</f>
        <v>1050</v>
      </c>
    </row>
    <row r="12541" spans="1:5" x14ac:dyDescent="0.3">
      <c r="A12541" t="s">
        <v>10107</v>
      </c>
      <c r="B12541" t="s">
        <v>37</v>
      </c>
      <c r="C12541">
        <v>0.06</v>
      </c>
      <c r="D12541">
        <f t="shared" si="196"/>
        <v>0</v>
      </c>
      <c r="E12541">
        <f>COUNTIFS($B$2:B12541,B12541)</f>
        <v>1051</v>
      </c>
    </row>
    <row r="12542" spans="1:5" x14ac:dyDescent="0.3">
      <c r="A12542" t="s">
        <v>8455</v>
      </c>
      <c r="B12542" t="s">
        <v>37</v>
      </c>
      <c r="C12542">
        <v>0.06</v>
      </c>
      <c r="D12542">
        <f t="shared" si="196"/>
        <v>0</v>
      </c>
      <c r="E12542">
        <f>COUNTIFS($B$2:B12542,B12542)</f>
        <v>1052</v>
      </c>
    </row>
    <row r="12543" spans="1:5" x14ac:dyDescent="0.3">
      <c r="A12543" t="s">
        <v>10300</v>
      </c>
      <c r="B12543" t="s">
        <v>37</v>
      </c>
      <c r="C12543">
        <v>0.06</v>
      </c>
      <c r="D12543">
        <f t="shared" si="196"/>
        <v>0</v>
      </c>
      <c r="E12543">
        <f>COUNTIFS($B$2:B12543,B12543)</f>
        <v>1053</v>
      </c>
    </row>
    <row r="12544" spans="1:5" x14ac:dyDescent="0.3">
      <c r="A12544" t="s">
        <v>10388</v>
      </c>
      <c r="B12544" t="s">
        <v>37</v>
      </c>
      <c r="C12544">
        <v>0.06</v>
      </c>
      <c r="D12544">
        <f t="shared" si="196"/>
        <v>0</v>
      </c>
      <c r="E12544">
        <f>COUNTIFS($B$2:B12544,B12544)</f>
        <v>1054</v>
      </c>
    </row>
    <row r="12545" spans="1:5" x14ac:dyDescent="0.3">
      <c r="A12545" t="s">
        <v>10389</v>
      </c>
      <c r="B12545" t="s">
        <v>37</v>
      </c>
      <c r="C12545">
        <v>0.06</v>
      </c>
      <c r="D12545">
        <f t="shared" si="196"/>
        <v>0</v>
      </c>
      <c r="E12545">
        <f>COUNTIFS($B$2:B12545,B12545)</f>
        <v>1055</v>
      </c>
    </row>
    <row r="12546" spans="1:5" x14ac:dyDescent="0.3">
      <c r="A12546" t="s">
        <v>10510</v>
      </c>
      <c r="B12546" t="s">
        <v>37</v>
      </c>
      <c r="C12546">
        <v>0.06</v>
      </c>
      <c r="D12546">
        <f t="shared" si="196"/>
        <v>0</v>
      </c>
      <c r="E12546">
        <f>COUNTIFS($B$2:B12546,B12546)</f>
        <v>1056</v>
      </c>
    </row>
    <row r="12547" spans="1:5" x14ac:dyDescent="0.3">
      <c r="A12547" t="s">
        <v>10179</v>
      </c>
      <c r="B12547" t="s">
        <v>37</v>
      </c>
      <c r="C12547">
        <v>0.06</v>
      </c>
      <c r="D12547">
        <f t="shared" si="196"/>
        <v>0</v>
      </c>
      <c r="E12547">
        <f>COUNTIFS($B$2:B12547,B12547)</f>
        <v>1057</v>
      </c>
    </row>
    <row r="12548" spans="1:5" x14ac:dyDescent="0.3">
      <c r="A12548" t="s">
        <v>2942</v>
      </c>
      <c r="B12548" t="s">
        <v>37</v>
      </c>
      <c r="C12548">
        <v>0.06</v>
      </c>
      <c r="D12548">
        <f t="shared" si="196"/>
        <v>0</v>
      </c>
      <c r="E12548">
        <f>COUNTIFS($B$2:B12548,B12548)</f>
        <v>1058</v>
      </c>
    </row>
    <row r="12549" spans="1:5" x14ac:dyDescent="0.3">
      <c r="A12549" t="s">
        <v>10281</v>
      </c>
      <c r="B12549" t="s">
        <v>37</v>
      </c>
      <c r="C12549">
        <v>0.06</v>
      </c>
      <c r="D12549">
        <f t="shared" si="196"/>
        <v>0</v>
      </c>
      <c r="E12549">
        <f>COUNTIFS($B$2:B12549,B12549)</f>
        <v>1059</v>
      </c>
    </row>
    <row r="12550" spans="1:5" x14ac:dyDescent="0.3">
      <c r="A12550" t="s">
        <v>8421</v>
      </c>
      <c r="B12550" t="s">
        <v>37</v>
      </c>
      <c r="C12550">
        <v>0.06</v>
      </c>
      <c r="D12550">
        <f t="shared" si="196"/>
        <v>0</v>
      </c>
      <c r="E12550">
        <f>COUNTIFS($B$2:B12550,B12550)</f>
        <v>1060</v>
      </c>
    </row>
    <row r="12551" spans="1:5" x14ac:dyDescent="0.3">
      <c r="A12551" t="s">
        <v>10420</v>
      </c>
      <c r="B12551" t="s">
        <v>37</v>
      </c>
      <c r="C12551">
        <v>0.06</v>
      </c>
      <c r="D12551">
        <f t="shared" ref="D12551:D12614" si="197">IF(E12551&lt;5,E12551,0)</f>
        <v>0</v>
      </c>
      <c r="E12551">
        <f>COUNTIFS($B$2:B12551,B12551)</f>
        <v>1061</v>
      </c>
    </row>
    <row r="12552" spans="1:5" x14ac:dyDescent="0.3">
      <c r="A12552" t="s">
        <v>10138</v>
      </c>
      <c r="B12552" t="s">
        <v>37</v>
      </c>
      <c r="C12552">
        <v>0.06</v>
      </c>
      <c r="D12552">
        <f t="shared" si="197"/>
        <v>0</v>
      </c>
      <c r="E12552">
        <f>COUNTIFS($B$2:B12552,B12552)</f>
        <v>1062</v>
      </c>
    </row>
    <row r="12553" spans="1:5" x14ac:dyDescent="0.3">
      <c r="A12553" t="s">
        <v>10260</v>
      </c>
      <c r="B12553" t="s">
        <v>37</v>
      </c>
      <c r="C12553">
        <v>0.06</v>
      </c>
      <c r="D12553">
        <f t="shared" si="197"/>
        <v>0</v>
      </c>
      <c r="E12553">
        <f>COUNTIFS($B$2:B12553,B12553)</f>
        <v>1063</v>
      </c>
    </row>
    <row r="12554" spans="1:5" x14ac:dyDescent="0.3">
      <c r="A12554" t="s">
        <v>10284</v>
      </c>
      <c r="B12554" t="s">
        <v>37</v>
      </c>
      <c r="C12554">
        <v>0.06</v>
      </c>
      <c r="D12554">
        <f t="shared" si="197"/>
        <v>0</v>
      </c>
      <c r="E12554">
        <f>COUNTIFS($B$2:B12554,B12554)</f>
        <v>1064</v>
      </c>
    </row>
    <row r="12555" spans="1:5" x14ac:dyDescent="0.3">
      <c r="A12555" t="s">
        <v>2865</v>
      </c>
      <c r="B12555" t="s">
        <v>37</v>
      </c>
      <c r="C12555">
        <v>0.06</v>
      </c>
      <c r="D12555">
        <f t="shared" si="197"/>
        <v>0</v>
      </c>
      <c r="E12555">
        <f>COUNTIFS($B$2:B12555,B12555)</f>
        <v>1065</v>
      </c>
    </row>
    <row r="12556" spans="1:5" x14ac:dyDescent="0.3">
      <c r="A12556" t="s">
        <v>10348</v>
      </c>
      <c r="B12556" t="s">
        <v>37</v>
      </c>
      <c r="C12556">
        <v>0.06</v>
      </c>
      <c r="D12556">
        <f t="shared" si="197"/>
        <v>0</v>
      </c>
      <c r="E12556">
        <f>COUNTIFS($B$2:B12556,B12556)</f>
        <v>1066</v>
      </c>
    </row>
    <row r="12557" spans="1:5" x14ac:dyDescent="0.3">
      <c r="A12557" t="s">
        <v>3891</v>
      </c>
      <c r="B12557" t="s">
        <v>37</v>
      </c>
      <c r="C12557">
        <v>0.06</v>
      </c>
      <c r="D12557">
        <f t="shared" si="197"/>
        <v>0</v>
      </c>
      <c r="E12557">
        <f>COUNTIFS($B$2:B12557,B12557)</f>
        <v>1067</v>
      </c>
    </row>
    <row r="12558" spans="1:5" x14ac:dyDescent="0.3">
      <c r="A12558" t="s">
        <v>10440</v>
      </c>
      <c r="B12558" t="s">
        <v>37</v>
      </c>
      <c r="C12558">
        <v>0.06</v>
      </c>
      <c r="D12558">
        <f t="shared" si="197"/>
        <v>0</v>
      </c>
      <c r="E12558">
        <f>COUNTIFS($B$2:B12558,B12558)</f>
        <v>1068</v>
      </c>
    </row>
    <row r="12559" spans="1:5" x14ac:dyDescent="0.3">
      <c r="A12559" t="s">
        <v>10197</v>
      </c>
      <c r="B12559" t="s">
        <v>37</v>
      </c>
      <c r="C12559">
        <v>0.06</v>
      </c>
      <c r="D12559">
        <f t="shared" si="197"/>
        <v>0</v>
      </c>
      <c r="E12559">
        <f>COUNTIFS($B$2:B12559,B12559)</f>
        <v>1069</v>
      </c>
    </row>
    <row r="12560" spans="1:5" x14ac:dyDescent="0.3">
      <c r="A12560" t="s">
        <v>9952</v>
      </c>
      <c r="B12560" t="s">
        <v>37</v>
      </c>
      <c r="C12560">
        <v>0.06</v>
      </c>
      <c r="D12560">
        <f t="shared" si="197"/>
        <v>0</v>
      </c>
      <c r="E12560">
        <f>COUNTIFS($B$2:B12560,B12560)</f>
        <v>1070</v>
      </c>
    </row>
    <row r="12561" spans="1:5" x14ac:dyDescent="0.3">
      <c r="A12561" t="s">
        <v>10335</v>
      </c>
      <c r="B12561" t="s">
        <v>37</v>
      </c>
      <c r="C12561">
        <v>0.06</v>
      </c>
      <c r="D12561">
        <f t="shared" si="197"/>
        <v>0</v>
      </c>
      <c r="E12561">
        <f>COUNTIFS($B$2:B12561,B12561)</f>
        <v>1071</v>
      </c>
    </row>
    <row r="12562" spans="1:5" x14ac:dyDescent="0.3">
      <c r="A12562" t="s">
        <v>10218</v>
      </c>
      <c r="B12562" t="s">
        <v>37</v>
      </c>
      <c r="C12562">
        <v>0.06</v>
      </c>
      <c r="D12562">
        <f t="shared" si="197"/>
        <v>0</v>
      </c>
      <c r="E12562">
        <f>COUNTIFS($B$2:B12562,B12562)</f>
        <v>1072</v>
      </c>
    </row>
    <row r="12563" spans="1:5" x14ac:dyDescent="0.3">
      <c r="A12563" t="s">
        <v>10293</v>
      </c>
      <c r="B12563" t="s">
        <v>37</v>
      </c>
      <c r="C12563">
        <v>0.06</v>
      </c>
      <c r="D12563">
        <f t="shared" si="197"/>
        <v>0</v>
      </c>
      <c r="E12563">
        <f>COUNTIFS($B$2:B12563,B12563)</f>
        <v>1073</v>
      </c>
    </row>
    <row r="12564" spans="1:5" x14ac:dyDescent="0.3">
      <c r="A12564" t="s">
        <v>10451</v>
      </c>
      <c r="B12564" t="s">
        <v>37</v>
      </c>
      <c r="C12564">
        <v>0.06</v>
      </c>
      <c r="D12564">
        <f t="shared" si="197"/>
        <v>0</v>
      </c>
      <c r="E12564">
        <f>COUNTIFS($B$2:B12564,B12564)</f>
        <v>1074</v>
      </c>
    </row>
    <row r="12565" spans="1:5" x14ac:dyDescent="0.3">
      <c r="A12565" t="s">
        <v>10734</v>
      </c>
      <c r="B12565" t="s">
        <v>37</v>
      </c>
      <c r="C12565">
        <v>0.05</v>
      </c>
      <c r="D12565">
        <f t="shared" si="197"/>
        <v>0</v>
      </c>
      <c r="E12565">
        <f>COUNTIFS($B$2:B12565,B12565)</f>
        <v>1075</v>
      </c>
    </row>
    <row r="12566" spans="1:5" x14ac:dyDescent="0.3">
      <c r="A12566" t="s">
        <v>10832</v>
      </c>
      <c r="B12566" t="s">
        <v>37</v>
      </c>
      <c r="C12566">
        <v>0.05</v>
      </c>
      <c r="D12566">
        <f t="shared" si="197"/>
        <v>0</v>
      </c>
      <c r="E12566">
        <f>COUNTIFS($B$2:B12566,B12566)</f>
        <v>1076</v>
      </c>
    </row>
    <row r="12567" spans="1:5" x14ac:dyDescent="0.3">
      <c r="A12567" t="s">
        <v>10918</v>
      </c>
      <c r="B12567" t="s">
        <v>37</v>
      </c>
      <c r="C12567">
        <v>0.05</v>
      </c>
      <c r="D12567">
        <f t="shared" si="197"/>
        <v>0</v>
      </c>
      <c r="E12567">
        <f>COUNTIFS($B$2:B12567,B12567)</f>
        <v>1077</v>
      </c>
    </row>
    <row r="12568" spans="1:5" x14ac:dyDescent="0.3">
      <c r="A12568" t="s">
        <v>10797</v>
      </c>
      <c r="B12568" t="s">
        <v>37</v>
      </c>
      <c r="C12568">
        <v>0.05</v>
      </c>
      <c r="D12568">
        <f t="shared" si="197"/>
        <v>0</v>
      </c>
      <c r="E12568">
        <f>COUNTIFS($B$2:B12568,B12568)</f>
        <v>1078</v>
      </c>
    </row>
    <row r="12569" spans="1:5" x14ac:dyDescent="0.3">
      <c r="A12569" t="s">
        <v>8071</v>
      </c>
      <c r="B12569" t="s">
        <v>37</v>
      </c>
      <c r="C12569">
        <v>0.05</v>
      </c>
      <c r="D12569">
        <f t="shared" si="197"/>
        <v>0</v>
      </c>
      <c r="E12569">
        <f>COUNTIFS($B$2:B12569,B12569)</f>
        <v>1079</v>
      </c>
    </row>
    <row r="12570" spans="1:5" x14ac:dyDescent="0.3">
      <c r="A12570" t="s">
        <v>10938</v>
      </c>
      <c r="B12570" t="s">
        <v>37</v>
      </c>
      <c r="C12570">
        <v>0.05</v>
      </c>
      <c r="D12570">
        <f t="shared" si="197"/>
        <v>0</v>
      </c>
      <c r="E12570">
        <f>COUNTIFS($B$2:B12570,B12570)</f>
        <v>1080</v>
      </c>
    </row>
    <row r="12571" spans="1:5" x14ac:dyDescent="0.3">
      <c r="A12571" t="s">
        <v>10716</v>
      </c>
      <c r="B12571" t="s">
        <v>37</v>
      </c>
      <c r="C12571">
        <v>0.05</v>
      </c>
      <c r="D12571">
        <f t="shared" si="197"/>
        <v>0</v>
      </c>
      <c r="E12571">
        <f>COUNTIFS($B$2:B12571,B12571)</f>
        <v>1081</v>
      </c>
    </row>
    <row r="12572" spans="1:5" x14ac:dyDescent="0.3">
      <c r="A12572" t="s">
        <v>10718</v>
      </c>
      <c r="B12572" t="s">
        <v>37</v>
      </c>
      <c r="C12572">
        <v>0.05</v>
      </c>
      <c r="D12572">
        <f t="shared" si="197"/>
        <v>0</v>
      </c>
      <c r="E12572">
        <f>COUNTIFS($B$2:B12572,B12572)</f>
        <v>1082</v>
      </c>
    </row>
    <row r="12573" spans="1:5" x14ac:dyDescent="0.3">
      <c r="A12573" t="s">
        <v>10573</v>
      </c>
      <c r="B12573" t="s">
        <v>37</v>
      </c>
      <c r="C12573">
        <v>0.05</v>
      </c>
      <c r="D12573">
        <f t="shared" si="197"/>
        <v>0</v>
      </c>
      <c r="E12573">
        <f>COUNTIFS($B$2:B12573,B12573)</f>
        <v>1083</v>
      </c>
    </row>
    <row r="12574" spans="1:5" x14ac:dyDescent="0.3">
      <c r="A12574" t="s">
        <v>10929</v>
      </c>
      <c r="B12574" t="s">
        <v>37</v>
      </c>
      <c r="C12574">
        <v>0.05</v>
      </c>
      <c r="D12574">
        <f t="shared" si="197"/>
        <v>0</v>
      </c>
      <c r="E12574">
        <f>COUNTIFS($B$2:B12574,B12574)</f>
        <v>1084</v>
      </c>
    </row>
    <row r="12575" spans="1:5" x14ac:dyDescent="0.3">
      <c r="A12575" t="s">
        <v>5535</v>
      </c>
      <c r="B12575" t="s">
        <v>37</v>
      </c>
      <c r="C12575">
        <v>0.05</v>
      </c>
      <c r="D12575">
        <f t="shared" si="197"/>
        <v>0</v>
      </c>
      <c r="E12575">
        <f>COUNTIFS($B$2:B12575,B12575)</f>
        <v>1085</v>
      </c>
    </row>
    <row r="12576" spans="1:5" x14ac:dyDescent="0.3">
      <c r="A12576" t="s">
        <v>6075</v>
      </c>
      <c r="B12576" t="s">
        <v>37</v>
      </c>
      <c r="C12576">
        <v>0.05</v>
      </c>
      <c r="D12576">
        <f t="shared" si="197"/>
        <v>0</v>
      </c>
      <c r="E12576">
        <f>COUNTIFS($B$2:B12576,B12576)</f>
        <v>1086</v>
      </c>
    </row>
    <row r="12577" spans="1:5" x14ac:dyDescent="0.3">
      <c r="A12577" t="s">
        <v>7956</v>
      </c>
      <c r="B12577" t="s">
        <v>37</v>
      </c>
      <c r="C12577">
        <v>0.05</v>
      </c>
      <c r="D12577">
        <f t="shared" si="197"/>
        <v>0</v>
      </c>
      <c r="E12577">
        <f>COUNTIFS($B$2:B12577,B12577)</f>
        <v>1087</v>
      </c>
    </row>
    <row r="12578" spans="1:5" x14ac:dyDescent="0.3">
      <c r="A12578" t="s">
        <v>3463</v>
      </c>
      <c r="B12578" t="s">
        <v>37</v>
      </c>
      <c r="C12578">
        <v>0.05</v>
      </c>
      <c r="D12578">
        <f t="shared" si="197"/>
        <v>0</v>
      </c>
      <c r="E12578">
        <f>COUNTIFS($B$2:B12578,B12578)</f>
        <v>1088</v>
      </c>
    </row>
    <row r="12579" spans="1:5" x14ac:dyDescent="0.3">
      <c r="A12579" t="s">
        <v>8530</v>
      </c>
      <c r="B12579" t="s">
        <v>37</v>
      </c>
      <c r="C12579">
        <v>0.05</v>
      </c>
      <c r="D12579">
        <f t="shared" si="197"/>
        <v>0</v>
      </c>
      <c r="E12579">
        <f>COUNTIFS($B$2:B12579,B12579)</f>
        <v>1089</v>
      </c>
    </row>
    <row r="12580" spans="1:5" x14ac:dyDescent="0.3">
      <c r="A12580" t="s">
        <v>10914</v>
      </c>
      <c r="B12580" t="s">
        <v>37</v>
      </c>
      <c r="C12580">
        <v>0.05</v>
      </c>
      <c r="D12580">
        <f t="shared" si="197"/>
        <v>0</v>
      </c>
      <c r="E12580">
        <f>COUNTIFS($B$2:B12580,B12580)</f>
        <v>1090</v>
      </c>
    </row>
    <row r="12581" spans="1:5" x14ac:dyDescent="0.3">
      <c r="A12581" t="s">
        <v>7292</v>
      </c>
      <c r="B12581" t="s">
        <v>37</v>
      </c>
      <c r="C12581">
        <v>0.05</v>
      </c>
      <c r="D12581">
        <f t="shared" si="197"/>
        <v>0</v>
      </c>
      <c r="E12581">
        <f>COUNTIFS($B$2:B12581,B12581)</f>
        <v>1091</v>
      </c>
    </row>
    <row r="12582" spans="1:5" x14ac:dyDescent="0.3">
      <c r="A12582" t="s">
        <v>1857</v>
      </c>
      <c r="B12582" t="s">
        <v>37</v>
      </c>
      <c r="C12582">
        <v>0.05</v>
      </c>
      <c r="D12582">
        <f t="shared" si="197"/>
        <v>0</v>
      </c>
      <c r="E12582">
        <f>COUNTIFS($B$2:B12582,B12582)</f>
        <v>1092</v>
      </c>
    </row>
    <row r="12583" spans="1:5" x14ac:dyDescent="0.3">
      <c r="A12583" t="s">
        <v>10743</v>
      </c>
      <c r="B12583" t="s">
        <v>37</v>
      </c>
      <c r="C12583">
        <v>0.05</v>
      </c>
      <c r="D12583">
        <f t="shared" si="197"/>
        <v>0</v>
      </c>
      <c r="E12583">
        <f>COUNTIFS($B$2:B12583,B12583)</f>
        <v>1093</v>
      </c>
    </row>
    <row r="12584" spans="1:5" x14ac:dyDescent="0.3">
      <c r="A12584" t="s">
        <v>2931</v>
      </c>
      <c r="B12584" t="s">
        <v>37</v>
      </c>
      <c r="C12584">
        <v>0.05</v>
      </c>
      <c r="D12584">
        <f t="shared" si="197"/>
        <v>0</v>
      </c>
      <c r="E12584">
        <f>COUNTIFS($B$2:B12584,B12584)</f>
        <v>1094</v>
      </c>
    </row>
    <row r="12585" spans="1:5" x14ac:dyDescent="0.3">
      <c r="A12585" t="s">
        <v>10913</v>
      </c>
      <c r="B12585" t="s">
        <v>37</v>
      </c>
      <c r="C12585">
        <v>0.05</v>
      </c>
      <c r="D12585">
        <f t="shared" si="197"/>
        <v>0</v>
      </c>
      <c r="E12585">
        <f>COUNTIFS($B$2:B12585,B12585)</f>
        <v>1095</v>
      </c>
    </row>
    <row r="12586" spans="1:5" x14ac:dyDescent="0.3">
      <c r="A12586" t="s">
        <v>4229</v>
      </c>
      <c r="B12586" t="s">
        <v>37</v>
      </c>
      <c r="C12586">
        <v>0.05</v>
      </c>
      <c r="D12586">
        <f t="shared" si="197"/>
        <v>0</v>
      </c>
      <c r="E12586">
        <f>COUNTIFS($B$2:B12586,B12586)</f>
        <v>1096</v>
      </c>
    </row>
    <row r="12587" spans="1:5" x14ac:dyDescent="0.3">
      <c r="A12587" t="s">
        <v>1775</v>
      </c>
      <c r="B12587" t="s">
        <v>37</v>
      </c>
      <c r="C12587">
        <v>0.05</v>
      </c>
      <c r="D12587">
        <f t="shared" si="197"/>
        <v>0</v>
      </c>
      <c r="E12587">
        <f>COUNTIFS($B$2:B12587,B12587)</f>
        <v>1097</v>
      </c>
    </row>
    <row r="12588" spans="1:5" x14ac:dyDescent="0.3">
      <c r="A12588" t="s">
        <v>7664</v>
      </c>
      <c r="B12588" t="s">
        <v>37</v>
      </c>
      <c r="C12588">
        <v>0.05</v>
      </c>
      <c r="D12588">
        <f t="shared" si="197"/>
        <v>0</v>
      </c>
      <c r="E12588">
        <f>COUNTIFS($B$2:B12588,B12588)</f>
        <v>1098</v>
      </c>
    </row>
    <row r="12589" spans="1:5" x14ac:dyDescent="0.3">
      <c r="A12589" t="s">
        <v>10951</v>
      </c>
      <c r="B12589" t="s">
        <v>37</v>
      </c>
      <c r="C12589">
        <v>0.05</v>
      </c>
      <c r="D12589">
        <f t="shared" si="197"/>
        <v>0</v>
      </c>
      <c r="E12589">
        <f>COUNTIFS($B$2:B12589,B12589)</f>
        <v>1099</v>
      </c>
    </row>
    <row r="12590" spans="1:5" x14ac:dyDescent="0.3">
      <c r="A12590" t="s">
        <v>10705</v>
      </c>
      <c r="B12590" t="s">
        <v>37</v>
      </c>
      <c r="C12590">
        <v>0.05</v>
      </c>
      <c r="D12590">
        <f t="shared" si="197"/>
        <v>0</v>
      </c>
      <c r="E12590">
        <f>COUNTIFS($B$2:B12590,B12590)</f>
        <v>1100</v>
      </c>
    </row>
    <row r="12591" spans="1:5" x14ac:dyDescent="0.3">
      <c r="A12591" t="s">
        <v>2273</v>
      </c>
      <c r="B12591" t="s">
        <v>37</v>
      </c>
      <c r="C12591">
        <v>0.05</v>
      </c>
      <c r="D12591">
        <f t="shared" si="197"/>
        <v>0</v>
      </c>
      <c r="E12591">
        <f>COUNTIFS($B$2:B12591,B12591)</f>
        <v>1101</v>
      </c>
    </row>
    <row r="12592" spans="1:5" x14ac:dyDescent="0.3">
      <c r="A12592" t="s">
        <v>3074</v>
      </c>
      <c r="B12592" t="s">
        <v>37</v>
      </c>
      <c r="C12592">
        <v>0.05</v>
      </c>
      <c r="D12592">
        <f t="shared" si="197"/>
        <v>0</v>
      </c>
      <c r="E12592">
        <f>COUNTIFS($B$2:B12592,B12592)</f>
        <v>1102</v>
      </c>
    </row>
    <row r="12593" spans="1:5" x14ac:dyDescent="0.3">
      <c r="A12593" t="s">
        <v>5236</v>
      </c>
      <c r="B12593" t="s">
        <v>37</v>
      </c>
      <c r="C12593">
        <v>0.05</v>
      </c>
      <c r="D12593">
        <f t="shared" si="197"/>
        <v>0</v>
      </c>
      <c r="E12593">
        <f>COUNTIFS($B$2:B12593,B12593)</f>
        <v>1103</v>
      </c>
    </row>
    <row r="12594" spans="1:5" x14ac:dyDescent="0.3">
      <c r="A12594" t="s">
        <v>10680</v>
      </c>
      <c r="B12594" t="s">
        <v>37</v>
      </c>
      <c r="C12594">
        <v>0.05</v>
      </c>
      <c r="D12594">
        <f t="shared" si="197"/>
        <v>0</v>
      </c>
      <c r="E12594">
        <f>COUNTIFS($B$2:B12594,B12594)</f>
        <v>1104</v>
      </c>
    </row>
    <row r="12595" spans="1:5" x14ac:dyDescent="0.3">
      <c r="A12595" t="s">
        <v>10683</v>
      </c>
      <c r="B12595" t="s">
        <v>37</v>
      </c>
      <c r="C12595">
        <v>0.05</v>
      </c>
      <c r="D12595">
        <f t="shared" si="197"/>
        <v>0</v>
      </c>
      <c r="E12595">
        <f>COUNTIFS($B$2:B12595,B12595)</f>
        <v>1105</v>
      </c>
    </row>
    <row r="12596" spans="1:5" x14ac:dyDescent="0.3">
      <c r="A12596" t="s">
        <v>4949</v>
      </c>
      <c r="B12596" t="s">
        <v>37</v>
      </c>
      <c r="C12596">
        <v>0.05</v>
      </c>
      <c r="D12596">
        <f t="shared" si="197"/>
        <v>0</v>
      </c>
      <c r="E12596">
        <f>COUNTIFS($B$2:B12596,B12596)</f>
        <v>1106</v>
      </c>
    </row>
    <row r="12597" spans="1:5" x14ac:dyDescent="0.3">
      <c r="A12597" t="s">
        <v>10846</v>
      </c>
      <c r="B12597" t="s">
        <v>37</v>
      </c>
      <c r="C12597">
        <v>0.05</v>
      </c>
      <c r="D12597">
        <f t="shared" si="197"/>
        <v>0</v>
      </c>
      <c r="E12597">
        <f>COUNTIFS($B$2:B12597,B12597)</f>
        <v>1107</v>
      </c>
    </row>
    <row r="12598" spans="1:5" x14ac:dyDescent="0.3">
      <c r="A12598" t="s">
        <v>10846</v>
      </c>
      <c r="B12598" t="s">
        <v>37</v>
      </c>
      <c r="C12598">
        <v>0.05</v>
      </c>
      <c r="D12598">
        <f t="shared" si="197"/>
        <v>0</v>
      </c>
      <c r="E12598">
        <f>COUNTIFS($B$2:B12598,B12598)</f>
        <v>1108</v>
      </c>
    </row>
    <row r="12599" spans="1:5" x14ac:dyDescent="0.3">
      <c r="A12599" t="s">
        <v>10644</v>
      </c>
      <c r="B12599" t="s">
        <v>37</v>
      </c>
      <c r="C12599">
        <v>0.05</v>
      </c>
      <c r="D12599">
        <f t="shared" si="197"/>
        <v>0</v>
      </c>
      <c r="E12599">
        <f>COUNTIFS($B$2:B12599,B12599)</f>
        <v>1109</v>
      </c>
    </row>
    <row r="12600" spans="1:5" x14ac:dyDescent="0.3">
      <c r="A12600" t="s">
        <v>10644</v>
      </c>
      <c r="B12600" t="s">
        <v>37</v>
      </c>
      <c r="C12600">
        <v>0.05</v>
      </c>
      <c r="D12600">
        <f t="shared" si="197"/>
        <v>0</v>
      </c>
      <c r="E12600">
        <f>COUNTIFS($B$2:B12600,B12600)</f>
        <v>1110</v>
      </c>
    </row>
    <row r="12601" spans="1:5" x14ac:dyDescent="0.3">
      <c r="A12601" t="s">
        <v>10623</v>
      </c>
      <c r="B12601" t="s">
        <v>37</v>
      </c>
      <c r="C12601">
        <v>0.05</v>
      </c>
      <c r="D12601">
        <f t="shared" si="197"/>
        <v>0</v>
      </c>
      <c r="E12601">
        <f>COUNTIFS($B$2:B12601,B12601)</f>
        <v>1111</v>
      </c>
    </row>
    <row r="12602" spans="1:5" x14ac:dyDescent="0.3">
      <c r="A12602" t="s">
        <v>9775</v>
      </c>
      <c r="B12602" t="s">
        <v>37</v>
      </c>
      <c r="C12602">
        <v>0.05</v>
      </c>
      <c r="D12602">
        <f t="shared" si="197"/>
        <v>0</v>
      </c>
      <c r="E12602">
        <f>COUNTIFS($B$2:B12602,B12602)</f>
        <v>1112</v>
      </c>
    </row>
    <row r="12603" spans="1:5" x14ac:dyDescent="0.3">
      <c r="A12603" t="s">
        <v>5800</v>
      </c>
      <c r="B12603" t="s">
        <v>37</v>
      </c>
      <c r="C12603">
        <v>0.05</v>
      </c>
      <c r="D12603">
        <f t="shared" si="197"/>
        <v>0</v>
      </c>
      <c r="E12603">
        <f>COUNTIFS($B$2:B12603,B12603)</f>
        <v>1113</v>
      </c>
    </row>
    <row r="12604" spans="1:5" x14ac:dyDescent="0.3">
      <c r="A12604" t="s">
        <v>10335</v>
      </c>
      <c r="B12604" t="s">
        <v>37</v>
      </c>
      <c r="C12604">
        <v>0.05</v>
      </c>
      <c r="D12604">
        <f t="shared" si="197"/>
        <v>0</v>
      </c>
      <c r="E12604">
        <f>COUNTIFS($B$2:B12604,B12604)</f>
        <v>1114</v>
      </c>
    </row>
    <row r="12605" spans="1:5" x14ac:dyDescent="0.3">
      <c r="A12605" t="s">
        <v>3303</v>
      </c>
      <c r="B12605" t="s">
        <v>37</v>
      </c>
      <c r="C12605">
        <v>0.05</v>
      </c>
      <c r="D12605">
        <f t="shared" si="197"/>
        <v>0</v>
      </c>
      <c r="E12605">
        <f>COUNTIFS($B$2:B12605,B12605)</f>
        <v>1115</v>
      </c>
    </row>
    <row r="12606" spans="1:5" x14ac:dyDescent="0.3">
      <c r="A12606" t="s">
        <v>10335</v>
      </c>
      <c r="B12606" t="s">
        <v>37</v>
      </c>
      <c r="C12606">
        <v>0.05</v>
      </c>
      <c r="D12606">
        <f t="shared" si="197"/>
        <v>0</v>
      </c>
      <c r="E12606">
        <f>COUNTIFS($B$2:B12606,B12606)</f>
        <v>1116</v>
      </c>
    </row>
    <row r="12607" spans="1:5" x14ac:dyDescent="0.3">
      <c r="A12607" t="s">
        <v>10546</v>
      </c>
      <c r="B12607" t="s">
        <v>37</v>
      </c>
      <c r="C12607">
        <v>0.05</v>
      </c>
      <c r="D12607">
        <f t="shared" si="197"/>
        <v>0</v>
      </c>
      <c r="E12607">
        <f>COUNTIFS($B$2:B12607,B12607)</f>
        <v>1117</v>
      </c>
    </row>
    <row r="12608" spans="1:5" x14ac:dyDescent="0.3">
      <c r="A12608" t="s">
        <v>10665</v>
      </c>
      <c r="B12608" t="s">
        <v>37</v>
      </c>
      <c r="C12608">
        <v>0.05</v>
      </c>
      <c r="D12608">
        <f t="shared" si="197"/>
        <v>0</v>
      </c>
      <c r="E12608">
        <f>COUNTIFS($B$2:B12608,B12608)</f>
        <v>1118</v>
      </c>
    </row>
    <row r="12609" spans="1:5" x14ac:dyDescent="0.3">
      <c r="A12609" t="s">
        <v>10810</v>
      </c>
      <c r="B12609" t="s">
        <v>37</v>
      </c>
      <c r="C12609">
        <v>0.05</v>
      </c>
      <c r="D12609">
        <f t="shared" si="197"/>
        <v>0</v>
      </c>
      <c r="E12609">
        <f>COUNTIFS($B$2:B12609,B12609)</f>
        <v>1119</v>
      </c>
    </row>
    <row r="12610" spans="1:5" x14ac:dyDescent="0.3">
      <c r="A12610" t="s">
        <v>3742</v>
      </c>
      <c r="B12610" t="s">
        <v>37</v>
      </c>
      <c r="C12610">
        <v>0.05</v>
      </c>
      <c r="D12610">
        <f t="shared" si="197"/>
        <v>0</v>
      </c>
      <c r="E12610">
        <f>COUNTIFS($B$2:B12610,B12610)</f>
        <v>1120</v>
      </c>
    </row>
    <row r="12611" spans="1:5" x14ac:dyDescent="0.3">
      <c r="A12611" t="s">
        <v>582</v>
      </c>
      <c r="B12611" t="s">
        <v>37</v>
      </c>
      <c r="C12611">
        <v>0.05</v>
      </c>
      <c r="D12611">
        <f t="shared" si="197"/>
        <v>0</v>
      </c>
      <c r="E12611">
        <f>COUNTIFS($B$2:B12611,B12611)</f>
        <v>1121</v>
      </c>
    </row>
    <row r="12612" spans="1:5" x14ac:dyDescent="0.3">
      <c r="A12612" t="s">
        <v>11219</v>
      </c>
      <c r="B12612" t="s">
        <v>37</v>
      </c>
      <c r="C12612">
        <v>0.04</v>
      </c>
      <c r="D12612">
        <f t="shared" si="197"/>
        <v>0</v>
      </c>
      <c r="E12612">
        <f>COUNTIFS($B$2:B12612,B12612)</f>
        <v>1122</v>
      </c>
    </row>
    <row r="12613" spans="1:5" x14ac:dyDescent="0.3">
      <c r="A12613" t="s">
        <v>11380</v>
      </c>
      <c r="B12613" t="s">
        <v>37</v>
      </c>
      <c r="C12613">
        <v>0.04</v>
      </c>
      <c r="D12613">
        <f t="shared" si="197"/>
        <v>0</v>
      </c>
      <c r="E12613">
        <f>COUNTIFS($B$2:B12613,B12613)</f>
        <v>1123</v>
      </c>
    </row>
    <row r="12614" spans="1:5" x14ac:dyDescent="0.3">
      <c r="A12614" t="s">
        <v>11374</v>
      </c>
      <c r="B12614" t="s">
        <v>37</v>
      </c>
      <c r="C12614">
        <v>0.04</v>
      </c>
      <c r="D12614">
        <f t="shared" si="197"/>
        <v>0</v>
      </c>
      <c r="E12614">
        <f>COUNTIFS($B$2:B12614,B12614)</f>
        <v>1124</v>
      </c>
    </row>
    <row r="12615" spans="1:5" x14ac:dyDescent="0.3">
      <c r="A12615" t="s">
        <v>11259</v>
      </c>
      <c r="B12615" t="s">
        <v>37</v>
      </c>
      <c r="C12615">
        <v>0.04</v>
      </c>
      <c r="D12615">
        <f t="shared" ref="D12615:D12678" si="198">IF(E12615&lt;5,E12615,0)</f>
        <v>0</v>
      </c>
      <c r="E12615">
        <f>COUNTIFS($B$2:B12615,B12615)</f>
        <v>1125</v>
      </c>
    </row>
    <row r="12616" spans="1:5" x14ac:dyDescent="0.3">
      <c r="A12616" t="s">
        <v>11208</v>
      </c>
      <c r="B12616" t="s">
        <v>37</v>
      </c>
      <c r="C12616">
        <v>0.04</v>
      </c>
      <c r="D12616">
        <f t="shared" si="198"/>
        <v>0</v>
      </c>
      <c r="E12616">
        <f>COUNTIFS($B$2:B12616,B12616)</f>
        <v>1126</v>
      </c>
    </row>
    <row r="12617" spans="1:5" x14ac:dyDescent="0.3">
      <c r="A12617" t="s">
        <v>11053</v>
      </c>
      <c r="B12617" t="s">
        <v>37</v>
      </c>
      <c r="C12617">
        <v>0.04</v>
      </c>
      <c r="D12617">
        <f t="shared" si="198"/>
        <v>0</v>
      </c>
      <c r="E12617">
        <f>COUNTIFS($B$2:B12617,B12617)</f>
        <v>1127</v>
      </c>
    </row>
    <row r="12618" spans="1:5" x14ac:dyDescent="0.3">
      <c r="A12618" t="s">
        <v>11093</v>
      </c>
      <c r="B12618" t="s">
        <v>37</v>
      </c>
      <c r="C12618">
        <v>0.04</v>
      </c>
      <c r="D12618">
        <f t="shared" si="198"/>
        <v>0</v>
      </c>
      <c r="E12618">
        <f>COUNTIFS($B$2:B12618,B12618)</f>
        <v>1128</v>
      </c>
    </row>
    <row r="12619" spans="1:5" x14ac:dyDescent="0.3">
      <c r="A12619" t="s">
        <v>474</v>
      </c>
      <c r="B12619" t="s">
        <v>37</v>
      </c>
      <c r="C12619">
        <v>0.04</v>
      </c>
      <c r="D12619">
        <f t="shared" si="198"/>
        <v>0</v>
      </c>
      <c r="E12619">
        <f>COUNTIFS($B$2:B12619,B12619)</f>
        <v>1129</v>
      </c>
    </row>
    <row r="12620" spans="1:5" x14ac:dyDescent="0.3">
      <c r="A12620" t="s">
        <v>11424</v>
      </c>
      <c r="B12620" t="s">
        <v>37</v>
      </c>
      <c r="C12620">
        <v>0.04</v>
      </c>
      <c r="D12620">
        <f t="shared" si="198"/>
        <v>0</v>
      </c>
      <c r="E12620">
        <f>COUNTIFS($B$2:B12620,B12620)</f>
        <v>1130</v>
      </c>
    </row>
    <row r="12621" spans="1:5" x14ac:dyDescent="0.3">
      <c r="A12621" t="s">
        <v>11465</v>
      </c>
      <c r="B12621" t="s">
        <v>37</v>
      </c>
      <c r="C12621">
        <v>0.04</v>
      </c>
      <c r="D12621">
        <f t="shared" si="198"/>
        <v>0</v>
      </c>
      <c r="E12621">
        <f>COUNTIFS($B$2:B12621,B12621)</f>
        <v>1131</v>
      </c>
    </row>
    <row r="12622" spans="1:5" x14ac:dyDescent="0.3">
      <c r="A12622" t="s">
        <v>215</v>
      </c>
      <c r="B12622" t="s">
        <v>37</v>
      </c>
      <c r="C12622">
        <v>0.04</v>
      </c>
      <c r="D12622">
        <f t="shared" si="198"/>
        <v>0</v>
      </c>
      <c r="E12622">
        <f>COUNTIFS($B$2:B12622,B12622)</f>
        <v>1132</v>
      </c>
    </row>
    <row r="12623" spans="1:5" x14ac:dyDescent="0.3">
      <c r="A12623" t="s">
        <v>8740</v>
      </c>
      <c r="B12623" t="s">
        <v>37</v>
      </c>
      <c r="C12623">
        <v>0.04</v>
      </c>
      <c r="D12623">
        <f t="shared" si="198"/>
        <v>0</v>
      </c>
      <c r="E12623">
        <f>COUNTIFS($B$2:B12623,B12623)</f>
        <v>1133</v>
      </c>
    </row>
    <row r="12624" spans="1:5" x14ac:dyDescent="0.3">
      <c r="A12624" t="s">
        <v>2643</v>
      </c>
      <c r="B12624" t="s">
        <v>37</v>
      </c>
      <c r="C12624">
        <v>0.04</v>
      </c>
      <c r="D12624">
        <f t="shared" si="198"/>
        <v>0</v>
      </c>
      <c r="E12624">
        <f>COUNTIFS($B$2:B12624,B12624)</f>
        <v>1134</v>
      </c>
    </row>
    <row r="12625" spans="1:5" x14ac:dyDescent="0.3">
      <c r="A12625" t="s">
        <v>11475</v>
      </c>
      <c r="B12625" t="s">
        <v>37</v>
      </c>
      <c r="C12625">
        <v>0.04</v>
      </c>
      <c r="D12625">
        <f t="shared" si="198"/>
        <v>0</v>
      </c>
      <c r="E12625">
        <f>COUNTIFS($B$2:B12625,B12625)</f>
        <v>1135</v>
      </c>
    </row>
    <row r="12626" spans="1:5" x14ac:dyDescent="0.3">
      <c r="A12626" t="s">
        <v>11039</v>
      </c>
      <c r="B12626" t="s">
        <v>37</v>
      </c>
      <c r="C12626">
        <v>0.04</v>
      </c>
      <c r="D12626">
        <f t="shared" si="198"/>
        <v>0</v>
      </c>
      <c r="E12626">
        <f>COUNTIFS($B$2:B12626,B12626)</f>
        <v>1136</v>
      </c>
    </row>
    <row r="12627" spans="1:5" x14ac:dyDescent="0.3">
      <c r="A12627" t="s">
        <v>8388</v>
      </c>
      <c r="B12627" t="s">
        <v>37</v>
      </c>
      <c r="C12627">
        <v>0.04</v>
      </c>
      <c r="D12627">
        <f t="shared" si="198"/>
        <v>0</v>
      </c>
      <c r="E12627">
        <f>COUNTIFS($B$2:B12627,B12627)</f>
        <v>1137</v>
      </c>
    </row>
    <row r="12628" spans="1:5" x14ac:dyDescent="0.3">
      <c r="A12628" t="s">
        <v>11454</v>
      </c>
      <c r="B12628" t="s">
        <v>37</v>
      </c>
      <c r="C12628">
        <v>0.04</v>
      </c>
      <c r="D12628">
        <f t="shared" si="198"/>
        <v>0</v>
      </c>
      <c r="E12628">
        <f>COUNTIFS($B$2:B12628,B12628)</f>
        <v>1138</v>
      </c>
    </row>
    <row r="12629" spans="1:5" x14ac:dyDescent="0.3">
      <c r="A12629" t="s">
        <v>11075</v>
      </c>
      <c r="B12629" t="s">
        <v>37</v>
      </c>
      <c r="C12629">
        <v>0.04</v>
      </c>
      <c r="D12629">
        <f t="shared" si="198"/>
        <v>0</v>
      </c>
      <c r="E12629">
        <f>COUNTIFS($B$2:B12629,B12629)</f>
        <v>1139</v>
      </c>
    </row>
    <row r="12630" spans="1:5" x14ac:dyDescent="0.3">
      <c r="A12630" t="s">
        <v>11400</v>
      </c>
      <c r="B12630" t="s">
        <v>37</v>
      </c>
      <c r="C12630">
        <v>0.04</v>
      </c>
      <c r="D12630">
        <f t="shared" si="198"/>
        <v>0</v>
      </c>
      <c r="E12630">
        <f>COUNTIFS($B$2:B12630,B12630)</f>
        <v>1140</v>
      </c>
    </row>
    <row r="12631" spans="1:5" x14ac:dyDescent="0.3">
      <c r="A12631" t="s">
        <v>11524</v>
      </c>
      <c r="B12631" t="s">
        <v>37</v>
      </c>
      <c r="C12631">
        <v>0.04</v>
      </c>
      <c r="D12631">
        <f t="shared" si="198"/>
        <v>0</v>
      </c>
      <c r="E12631">
        <f>COUNTIFS($B$2:B12631,B12631)</f>
        <v>1141</v>
      </c>
    </row>
    <row r="12632" spans="1:5" x14ac:dyDescent="0.3">
      <c r="A12632" t="s">
        <v>11092</v>
      </c>
      <c r="B12632" t="s">
        <v>37</v>
      </c>
      <c r="C12632">
        <v>0.04</v>
      </c>
      <c r="D12632">
        <f t="shared" si="198"/>
        <v>0</v>
      </c>
      <c r="E12632">
        <f>COUNTIFS($B$2:B12632,B12632)</f>
        <v>1142</v>
      </c>
    </row>
    <row r="12633" spans="1:5" x14ac:dyDescent="0.3">
      <c r="A12633" t="s">
        <v>11134</v>
      </c>
      <c r="B12633" t="s">
        <v>37</v>
      </c>
      <c r="C12633">
        <v>0.04</v>
      </c>
      <c r="D12633">
        <f t="shared" si="198"/>
        <v>0</v>
      </c>
      <c r="E12633">
        <f>COUNTIFS($B$2:B12633,B12633)</f>
        <v>1143</v>
      </c>
    </row>
    <row r="12634" spans="1:5" x14ac:dyDescent="0.3">
      <c r="A12634" t="s">
        <v>11315</v>
      </c>
      <c r="B12634" t="s">
        <v>37</v>
      </c>
      <c r="C12634">
        <v>0.04</v>
      </c>
      <c r="D12634">
        <f t="shared" si="198"/>
        <v>0</v>
      </c>
      <c r="E12634">
        <f>COUNTIFS($B$2:B12634,B12634)</f>
        <v>1144</v>
      </c>
    </row>
    <row r="12635" spans="1:5" x14ac:dyDescent="0.3">
      <c r="A12635" t="s">
        <v>11340</v>
      </c>
      <c r="B12635" t="s">
        <v>37</v>
      </c>
      <c r="C12635">
        <v>0.04</v>
      </c>
      <c r="D12635">
        <f t="shared" si="198"/>
        <v>0</v>
      </c>
      <c r="E12635">
        <f>COUNTIFS($B$2:B12635,B12635)</f>
        <v>1145</v>
      </c>
    </row>
    <row r="12636" spans="1:5" x14ac:dyDescent="0.3">
      <c r="A12636" t="s">
        <v>8455</v>
      </c>
      <c r="B12636" t="s">
        <v>37</v>
      </c>
      <c r="C12636">
        <v>0.04</v>
      </c>
      <c r="D12636">
        <f t="shared" si="198"/>
        <v>0</v>
      </c>
      <c r="E12636">
        <f>COUNTIFS($B$2:B12636,B12636)</f>
        <v>1146</v>
      </c>
    </row>
    <row r="12637" spans="1:5" x14ac:dyDescent="0.3">
      <c r="A12637" t="s">
        <v>11128</v>
      </c>
      <c r="B12637" t="s">
        <v>37</v>
      </c>
      <c r="C12637">
        <v>0.04</v>
      </c>
      <c r="D12637">
        <f t="shared" si="198"/>
        <v>0</v>
      </c>
      <c r="E12637">
        <f>COUNTIFS($B$2:B12637,B12637)</f>
        <v>1147</v>
      </c>
    </row>
    <row r="12638" spans="1:5" x14ac:dyDescent="0.3">
      <c r="A12638" t="s">
        <v>11267</v>
      </c>
      <c r="B12638" t="s">
        <v>37</v>
      </c>
      <c r="C12638">
        <v>0.04</v>
      </c>
      <c r="D12638">
        <f t="shared" si="198"/>
        <v>0</v>
      </c>
      <c r="E12638">
        <f>COUNTIFS($B$2:B12638,B12638)</f>
        <v>1148</v>
      </c>
    </row>
    <row r="12639" spans="1:5" x14ac:dyDescent="0.3">
      <c r="A12639" t="s">
        <v>11316</v>
      </c>
      <c r="B12639" t="s">
        <v>37</v>
      </c>
      <c r="C12639">
        <v>0.04</v>
      </c>
      <c r="D12639">
        <f t="shared" si="198"/>
        <v>0</v>
      </c>
      <c r="E12639">
        <f>COUNTIFS($B$2:B12639,B12639)</f>
        <v>1149</v>
      </c>
    </row>
    <row r="12640" spans="1:5" x14ac:dyDescent="0.3">
      <c r="A12640" t="s">
        <v>11405</v>
      </c>
      <c r="B12640" t="s">
        <v>37</v>
      </c>
      <c r="C12640">
        <v>0.04</v>
      </c>
      <c r="D12640">
        <f t="shared" si="198"/>
        <v>0</v>
      </c>
      <c r="E12640">
        <f>COUNTIFS($B$2:B12640,B12640)</f>
        <v>1150</v>
      </c>
    </row>
    <row r="12641" spans="1:5" x14ac:dyDescent="0.3">
      <c r="A12641" t="s">
        <v>11518</v>
      </c>
      <c r="B12641" t="s">
        <v>37</v>
      </c>
      <c r="C12641">
        <v>0.04</v>
      </c>
      <c r="D12641">
        <f t="shared" si="198"/>
        <v>0</v>
      </c>
      <c r="E12641">
        <f>COUNTIFS($B$2:B12641,B12641)</f>
        <v>1151</v>
      </c>
    </row>
    <row r="12642" spans="1:5" x14ac:dyDescent="0.3">
      <c r="A12642" t="s">
        <v>5000</v>
      </c>
      <c r="B12642" t="s">
        <v>37</v>
      </c>
      <c r="C12642">
        <v>0.04</v>
      </c>
      <c r="D12642">
        <f t="shared" si="198"/>
        <v>0</v>
      </c>
      <c r="E12642">
        <f>COUNTIFS($B$2:B12642,B12642)</f>
        <v>1152</v>
      </c>
    </row>
    <row r="12643" spans="1:5" x14ac:dyDescent="0.3">
      <c r="A12643" t="s">
        <v>11275</v>
      </c>
      <c r="B12643" t="s">
        <v>37</v>
      </c>
      <c r="C12643">
        <v>0.04</v>
      </c>
      <c r="D12643">
        <f t="shared" si="198"/>
        <v>0</v>
      </c>
      <c r="E12643">
        <f>COUNTIFS($B$2:B12643,B12643)</f>
        <v>1153</v>
      </c>
    </row>
    <row r="12644" spans="1:5" x14ac:dyDescent="0.3">
      <c r="A12644" t="s">
        <v>11429</v>
      </c>
      <c r="B12644" t="s">
        <v>37</v>
      </c>
      <c r="C12644">
        <v>0.04</v>
      </c>
      <c r="D12644">
        <f t="shared" si="198"/>
        <v>0</v>
      </c>
      <c r="E12644">
        <f>COUNTIFS($B$2:B12644,B12644)</f>
        <v>1154</v>
      </c>
    </row>
    <row r="12645" spans="1:5" x14ac:dyDescent="0.3">
      <c r="A12645" t="s">
        <v>8814</v>
      </c>
      <c r="B12645" t="s">
        <v>37</v>
      </c>
      <c r="C12645">
        <v>0.04</v>
      </c>
      <c r="D12645">
        <f t="shared" si="198"/>
        <v>0</v>
      </c>
      <c r="E12645">
        <f>COUNTIFS($B$2:B12645,B12645)</f>
        <v>1155</v>
      </c>
    </row>
    <row r="12646" spans="1:5" x14ac:dyDescent="0.3">
      <c r="A12646" t="s">
        <v>11493</v>
      </c>
      <c r="B12646" t="s">
        <v>37</v>
      </c>
      <c r="C12646">
        <v>0.04</v>
      </c>
      <c r="D12646">
        <f t="shared" si="198"/>
        <v>0</v>
      </c>
      <c r="E12646">
        <f>COUNTIFS($B$2:B12646,B12646)</f>
        <v>1156</v>
      </c>
    </row>
    <row r="12647" spans="1:5" x14ac:dyDescent="0.3">
      <c r="A12647" t="s">
        <v>6371</v>
      </c>
      <c r="B12647" t="s">
        <v>37</v>
      </c>
      <c r="C12647">
        <v>0.04</v>
      </c>
      <c r="D12647">
        <f t="shared" si="198"/>
        <v>0</v>
      </c>
      <c r="E12647">
        <f>COUNTIFS($B$2:B12647,B12647)</f>
        <v>1157</v>
      </c>
    </row>
    <row r="12648" spans="1:5" x14ac:dyDescent="0.3">
      <c r="A12648" t="s">
        <v>11192</v>
      </c>
      <c r="B12648" t="s">
        <v>37</v>
      </c>
      <c r="C12648">
        <v>0.04</v>
      </c>
      <c r="D12648">
        <f t="shared" si="198"/>
        <v>0</v>
      </c>
      <c r="E12648">
        <f>COUNTIFS($B$2:B12648,B12648)</f>
        <v>1158</v>
      </c>
    </row>
    <row r="12649" spans="1:5" x14ac:dyDescent="0.3">
      <c r="A12649" t="s">
        <v>11242</v>
      </c>
      <c r="B12649" t="s">
        <v>37</v>
      </c>
      <c r="C12649">
        <v>0.04</v>
      </c>
      <c r="D12649">
        <f t="shared" si="198"/>
        <v>0</v>
      </c>
      <c r="E12649">
        <f>COUNTIFS($B$2:B12649,B12649)</f>
        <v>1159</v>
      </c>
    </row>
    <row r="12650" spans="1:5" x14ac:dyDescent="0.3">
      <c r="A12650" t="s">
        <v>11382</v>
      </c>
      <c r="B12650" t="s">
        <v>37</v>
      </c>
      <c r="C12650">
        <v>0.04</v>
      </c>
      <c r="D12650">
        <f t="shared" si="198"/>
        <v>0</v>
      </c>
      <c r="E12650">
        <f>COUNTIFS($B$2:B12650,B12650)</f>
        <v>1160</v>
      </c>
    </row>
    <row r="12651" spans="1:5" x14ac:dyDescent="0.3">
      <c r="A12651" t="s">
        <v>582</v>
      </c>
      <c r="B12651" t="s">
        <v>37</v>
      </c>
      <c r="C12651">
        <v>0.04</v>
      </c>
      <c r="D12651">
        <f t="shared" si="198"/>
        <v>0</v>
      </c>
      <c r="E12651">
        <f>COUNTIFS($B$2:B12651,B12651)</f>
        <v>1161</v>
      </c>
    </row>
    <row r="12652" spans="1:5" x14ac:dyDescent="0.3">
      <c r="A12652" t="s">
        <v>11290</v>
      </c>
      <c r="B12652" t="s">
        <v>37</v>
      </c>
      <c r="C12652">
        <v>0.04</v>
      </c>
      <c r="D12652">
        <f t="shared" si="198"/>
        <v>0</v>
      </c>
      <c r="E12652">
        <f>COUNTIFS($B$2:B12652,B12652)</f>
        <v>1162</v>
      </c>
    </row>
    <row r="12653" spans="1:5" x14ac:dyDescent="0.3">
      <c r="A12653" t="s">
        <v>6411</v>
      </c>
      <c r="B12653" t="s">
        <v>37</v>
      </c>
      <c r="C12653">
        <v>0.04</v>
      </c>
      <c r="D12653">
        <f t="shared" si="198"/>
        <v>0</v>
      </c>
      <c r="E12653">
        <f>COUNTIFS($B$2:B12653,B12653)</f>
        <v>1163</v>
      </c>
    </row>
    <row r="12654" spans="1:5" x14ac:dyDescent="0.3">
      <c r="A12654" t="s">
        <v>10546</v>
      </c>
      <c r="B12654" t="s">
        <v>37</v>
      </c>
      <c r="C12654">
        <v>0.04</v>
      </c>
      <c r="D12654">
        <f t="shared" si="198"/>
        <v>0</v>
      </c>
      <c r="E12654">
        <f>COUNTIFS($B$2:B12654,B12654)</f>
        <v>1164</v>
      </c>
    </row>
    <row r="12655" spans="1:5" x14ac:dyDescent="0.3">
      <c r="A12655" t="s">
        <v>11214</v>
      </c>
      <c r="B12655" t="s">
        <v>37</v>
      </c>
      <c r="C12655">
        <v>0.04</v>
      </c>
      <c r="D12655">
        <f t="shared" si="198"/>
        <v>0</v>
      </c>
      <c r="E12655">
        <f>COUNTIFS($B$2:B12655,B12655)</f>
        <v>1165</v>
      </c>
    </row>
    <row r="12656" spans="1:5" x14ac:dyDescent="0.3">
      <c r="A12656" t="s">
        <v>4690</v>
      </c>
      <c r="B12656" t="s">
        <v>37</v>
      </c>
      <c r="C12656">
        <v>0.04</v>
      </c>
      <c r="D12656">
        <f t="shared" si="198"/>
        <v>0</v>
      </c>
      <c r="E12656">
        <f>COUNTIFS($B$2:B12656,B12656)</f>
        <v>1166</v>
      </c>
    </row>
    <row r="12657" spans="1:5" x14ac:dyDescent="0.3">
      <c r="A12657" t="s">
        <v>2600</v>
      </c>
      <c r="B12657" t="s">
        <v>37</v>
      </c>
      <c r="C12657">
        <v>0.03</v>
      </c>
      <c r="D12657">
        <f t="shared" si="198"/>
        <v>0</v>
      </c>
      <c r="E12657">
        <f>COUNTIFS($B$2:B12657,B12657)</f>
        <v>1167</v>
      </c>
    </row>
    <row r="12658" spans="1:5" x14ac:dyDescent="0.3">
      <c r="A12658" t="s">
        <v>12118</v>
      </c>
      <c r="B12658" t="s">
        <v>37</v>
      </c>
      <c r="C12658">
        <v>0.03</v>
      </c>
      <c r="D12658">
        <f t="shared" si="198"/>
        <v>0</v>
      </c>
      <c r="E12658">
        <f>COUNTIFS($B$2:B12658,B12658)</f>
        <v>1168</v>
      </c>
    </row>
    <row r="12659" spans="1:5" x14ac:dyDescent="0.3">
      <c r="A12659" t="s">
        <v>11670</v>
      </c>
      <c r="B12659" t="s">
        <v>37</v>
      </c>
      <c r="C12659">
        <v>0.03</v>
      </c>
      <c r="D12659">
        <f t="shared" si="198"/>
        <v>0</v>
      </c>
      <c r="E12659">
        <f>COUNTIFS($B$2:B12659,B12659)</f>
        <v>1169</v>
      </c>
    </row>
    <row r="12660" spans="1:5" x14ac:dyDescent="0.3">
      <c r="A12660" t="s">
        <v>11888</v>
      </c>
      <c r="B12660" t="s">
        <v>37</v>
      </c>
      <c r="C12660">
        <v>0.03</v>
      </c>
      <c r="D12660">
        <f t="shared" si="198"/>
        <v>0</v>
      </c>
      <c r="E12660">
        <f>COUNTIFS($B$2:B12660,B12660)</f>
        <v>1170</v>
      </c>
    </row>
    <row r="12661" spans="1:5" x14ac:dyDescent="0.3">
      <c r="A12661" t="s">
        <v>11932</v>
      </c>
      <c r="B12661" t="s">
        <v>37</v>
      </c>
      <c r="C12661">
        <v>0.03</v>
      </c>
      <c r="D12661">
        <f t="shared" si="198"/>
        <v>0</v>
      </c>
      <c r="E12661">
        <f>COUNTIFS($B$2:B12661,B12661)</f>
        <v>1171</v>
      </c>
    </row>
    <row r="12662" spans="1:5" x14ac:dyDescent="0.3">
      <c r="A12662" t="s">
        <v>12161</v>
      </c>
      <c r="B12662" t="s">
        <v>37</v>
      </c>
      <c r="C12662">
        <v>0.03</v>
      </c>
      <c r="D12662">
        <f t="shared" si="198"/>
        <v>0</v>
      </c>
      <c r="E12662">
        <f>COUNTIFS($B$2:B12662,B12662)</f>
        <v>1172</v>
      </c>
    </row>
    <row r="12663" spans="1:5" x14ac:dyDescent="0.3">
      <c r="A12663" t="s">
        <v>11559</v>
      </c>
      <c r="B12663" t="s">
        <v>37</v>
      </c>
      <c r="C12663">
        <v>0.03</v>
      </c>
      <c r="D12663">
        <f t="shared" si="198"/>
        <v>0</v>
      </c>
      <c r="E12663">
        <f>COUNTIFS($B$2:B12663,B12663)</f>
        <v>1173</v>
      </c>
    </row>
    <row r="12664" spans="1:5" x14ac:dyDescent="0.3">
      <c r="A12664" t="s">
        <v>12232</v>
      </c>
      <c r="B12664" t="s">
        <v>37</v>
      </c>
      <c r="C12664">
        <v>0.03</v>
      </c>
      <c r="D12664">
        <f t="shared" si="198"/>
        <v>0</v>
      </c>
      <c r="E12664">
        <f>COUNTIFS($B$2:B12664,B12664)</f>
        <v>1174</v>
      </c>
    </row>
    <row r="12665" spans="1:5" x14ac:dyDescent="0.3">
      <c r="A12665" t="s">
        <v>4478</v>
      </c>
      <c r="B12665" t="s">
        <v>37</v>
      </c>
      <c r="C12665">
        <v>0.03</v>
      </c>
      <c r="D12665">
        <f t="shared" si="198"/>
        <v>0</v>
      </c>
      <c r="E12665">
        <f>COUNTIFS($B$2:B12665,B12665)</f>
        <v>1175</v>
      </c>
    </row>
    <row r="12666" spans="1:5" x14ac:dyDescent="0.3">
      <c r="A12666" t="s">
        <v>12225</v>
      </c>
      <c r="B12666" t="s">
        <v>37</v>
      </c>
      <c r="C12666">
        <v>0.03</v>
      </c>
      <c r="D12666">
        <f t="shared" si="198"/>
        <v>0</v>
      </c>
      <c r="E12666">
        <f>COUNTIFS($B$2:B12666,B12666)</f>
        <v>1176</v>
      </c>
    </row>
    <row r="12667" spans="1:5" x14ac:dyDescent="0.3">
      <c r="A12667" t="s">
        <v>3950</v>
      </c>
      <c r="B12667" t="s">
        <v>37</v>
      </c>
      <c r="C12667">
        <v>0.03</v>
      </c>
      <c r="D12667">
        <f t="shared" si="198"/>
        <v>0</v>
      </c>
      <c r="E12667">
        <f>COUNTIFS($B$2:B12667,B12667)</f>
        <v>1177</v>
      </c>
    </row>
    <row r="12668" spans="1:5" x14ac:dyDescent="0.3">
      <c r="A12668" t="s">
        <v>1406</v>
      </c>
      <c r="B12668" t="s">
        <v>37</v>
      </c>
      <c r="C12668">
        <v>0.03</v>
      </c>
      <c r="D12668">
        <f t="shared" si="198"/>
        <v>0</v>
      </c>
      <c r="E12668">
        <f>COUNTIFS($B$2:B12668,B12668)</f>
        <v>1178</v>
      </c>
    </row>
    <row r="12669" spans="1:5" x14ac:dyDescent="0.3">
      <c r="A12669" t="s">
        <v>11604</v>
      </c>
      <c r="B12669" t="s">
        <v>37</v>
      </c>
      <c r="C12669">
        <v>0.03</v>
      </c>
      <c r="D12669">
        <f t="shared" si="198"/>
        <v>0</v>
      </c>
      <c r="E12669">
        <f>COUNTIFS($B$2:B12669,B12669)</f>
        <v>1179</v>
      </c>
    </row>
    <row r="12670" spans="1:5" x14ac:dyDescent="0.3">
      <c r="A12670" t="s">
        <v>11424</v>
      </c>
      <c r="B12670" t="s">
        <v>37</v>
      </c>
      <c r="C12670">
        <v>0.03</v>
      </c>
      <c r="D12670">
        <f t="shared" si="198"/>
        <v>0</v>
      </c>
      <c r="E12670">
        <f>COUNTIFS($B$2:B12670,B12670)</f>
        <v>1180</v>
      </c>
    </row>
    <row r="12671" spans="1:5" x14ac:dyDescent="0.3">
      <c r="A12671" t="s">
        <v>534</v>
      </c>
      <c r="B12671" t="s">
        <v>37</v>
      </c>
      <c r="C12671">
        <v>0.03</v>
      </c>
      <c r="D12671">
        <f t="shared" si="198"/>
        <v>0</v>
      </c>
      <c r="E12671">
        <f>COUNTIFS($B$2:B12671,B12671)</f>
        <v>1181</v>
      </c>
    </row>
    <row r="12672" spans="1:5" x14ac:dyDescent="0.3">
      <c r="A12672" t="s">
        <v>12126</v>
      </c>
      <c r="B12672" t="s">
        <v>37</v>
      </c>
      <c r="C12672">
        <v>0.03</v>
      </c>
      <c r="D12672">
        <f t="shared" si="198"/>
        <v>0</v>
      </c>
      <c r="E12672">
        <f>COUNTIFS($B$2:B12672,B12672)</f>
        <v>1182</v>
      </c>
    </row>
    <row r="12673" spans="1:5" x14ac:dyDescent="0.3">
      <c r="A12673" t="s">
        <v>1585</v>
      </c>
      <c r="B12673" t="s">
        <v>37</v>
      </c>
      <c r="C12673">
        <v>0.03</v>
      </c>
      <c r="D12673">
        <f t="shared" si="198"/>
        <v>0</v>
      </c>
      <c r="E12673">
        <f>COUNTIFS($B$2:B12673,B12673)</f>
        <v>1183</v>
      </c>
    </row>
    <row r="12674" spans="1:5" x14ac:dyDescent="0.3">
      <c r="A12674" t="s">
        <v>12220</v>
      </c>
      <c r="B12674" t="s">
        <v>37</v>
      </c>
      <c r="C12674">
        <v>0.03</v>
      </c>
      <c r="D12674">
        <f t="shared" si="198"/>
        <v>0</v>
      </c>
      <c r="E12674">
        <f>COUNTIFS($B$2:B12674,B12674)</f>
        <v>1184</v>
      </c>
    </row>
    <row r="12675" spans="1:5" x14ac:dyDescent="0.3">
      <c r="A12675" t="s">
        <v>11946</v>
      </c>
      <c r="B12675" t="s">
        <v>37</v>
      </c>
      <c r="C12675">
        <v>0.03</v>
      </c>
      <c r="D12675">
        <f t="shared" si="198"/>
        <v>0</v>
      </c>
      <c r="E12675">
        <f>COUNTIFS($B$2:B12675,B12675)</f>
        <v>1185</v>
      </c>
    </row>
    <row r="12676" spans="1:5" x14ac:dyDescent="0.3">
      <c r="A12676" t="s">
        <v>12011</v>
      </c>
      <c r="B12676" t="s">
        <v>37</v>
      </c>
      <c r="C12676">
        <v>0.03</v>
      </c>
      <c r="D12676">
        <f t="shared" si="198"/>
        <v>0</v>
      </c>
      <c r="E12676">
        <f>COUNTIFS($B$2:B12676,B12676)</f>
        <v>1186</v>
      </c>
    </row>
    <row r="12677" spans="1:5" x14ac:dyDescent="0.3">
      <c r="A12677" t="s">
        <v>12127</v>
      </c>
      <c r="B12677" t="s">
        <v>37</v>
      </c>
      <c r="C12677">
        <v>0.03</v>
      </c>
      <c r="D12677">
        <f t="shared" si="198"/>
        <v>0</v>
      </c>
      <c r="E12677">
        <f>COUNTIFS($B$2:B12677,B12677)</f>
        <v>1187</v>
      </c>
    </row>
    <row r="12678" spans="1:5" x14ac:dyDescent="0.3">
      <c r="A12678" t="s">
        <v>11605</v>
      </c>
      <c r="B12678" t="s">
        <v>37</v>
      </c>
      <c r="C12678">
        <v>0.03</v>
      </c>
      <c r="D12678">
        <f t="shared" si="198"/>
        <v>0</v>
      </c>
      <c r="E12678">
        <f>COUNTIFS($B$2:B12678,B12678)</f>
        <v>1188</v>
      </c>
    </row>
    <row r="12679" spans="1:5" x14ac:dyDescent="0.3">
      <c r="A12679" t="s">
        <v>11989</v>
      </c>
      <c r="B12679" t="s">
        <v>37</v>
      </c>
      <c r="C12679">
        <v>0.03</v>
      </c>
      <c r="D12679">
        <f t="shared" ref="D12679:D12742" si="199">IF(E12679&lt;5,E12679,0)</f>
        <v>0</v>
      </c>
      <c r="E12679">
        <f>COUNTIFS($B$2:B12679,B12679)</f>
        <v>1189</v>
      </c>
    </row>
    <row r="12680" spans="1:5" x14ac:dyDescent="0.3">
      <c r="A12680" t="s">
        <v>12222</v>
      </c>
      <c r="B12680" t="s">
        <v>37</v>
      </c>
      <c r="C12680">
        <v>0.03</v>
      </c>
      <c r="D12680">
        <f t="shared" si="199"/>
        <v>0</v>
      </c>
      <c r="E12680">
        <f>COUNTIFS($B$2:B12680,B12680)</f>
        <v>1190</v>
      </c>
    </row>
    <row r="12681" spans="1:5" x14ac:dyDescent="0.3">
      <c r="A12681" t="s">
        <v>4965</v>
      </c>
      <c r="B12681" t="s">
        <v>37</v>
      </c>
      <c r="C12681">
        <v>0.03</v>
      </c>
      <c r="D12681">
        <f t="shared" si="199"/>
        <v>0</v>
      </c>
      <c r="E12681">
        <f>COUNTIFS($B$2:B12681,B12681)</f>
        <v>1191</v>
      </c>
    </row>
    <row r="12682" spans="1:5" x14ac:dyDescent="0.3">
      <c r="A12682" t="s">
        <v>11400</v>
      </c>
      <c r="B12682" t="s">
        <v>37</v>
      </c>
      <c r="C12682">
        <v>0.03</v>
      </c>
      <c r="D12682">
        <f t="shared" si="199"/>
        <v>0</v>
      </c>
      <c r="E12682">
        <f>COUNTIFS($B$2:B12682,B12682)</f>
        <v>1192</v>
      </c>
    </row>
    <row r="12683" spans="1:5" x14ac:dyDescent="0.3">
      <c r="A12683" t="s">
        <v>3108</v>
      </c>
      <c r="B12683" t="s">
        <v>37</v>
      </c>
      <c r="C12683">
        <v>0.03</v>
      </c>
      <c r="D12683">
        <f t="shared" si="199"/>
        <v>0</v>
      </c>
      <c r="E12683">
        <f>COUNTIFS($B$2:B12683,B12683)</f>
        <v>1193</v>
      </c>
    </row>
    <row r="12684" spans="1:5" x14ac:dyDescent="0.3">
      <c r="A12684" t="s">
        <v>12186</v>
      </c>
      <c r="B12684" t="s">
        <v>37</v>
      </c>
      <c r="C12684">
        <v>0.03</v>
      </c>
      <c r="D12684">
        <f t="shared" si="199"/>
        <v>0</v>
      </c>
      <c r="E12684">
        <f>COUNTIFS($B$2:B12684,B12684)</f>
        <v>1194</v>
      </c>
    </row>
    <row r="12685" spans="1:5" x14ac:dyDescent="0.3">
      <c r="A12685" t="s">
        <v>12190</v>
      </c>
      <c r="B12685" t="s">
        <v>37</v>
      </c>
      <c r="C12685">
        <v>0.03</v>
      </c>
      <c r="D12685">
        <f t="shared" si="199"/>
        <v>0</v>
      </c>
      <c r="E12685">
        <f>COUNTIFS($B$2:B12685,B12685)</f>
        <v>1195</v>
      </c>
    </row>
    <row r="12686" spans="1:5" x14ac:dyDescent="0.3">
      <c r="A12686" t="s">
        <v>8989</v>
      </c>
      <c r="B12686" t="s">
        <v>37</v>
      </c>
      <c r="C12686">
        <v>0.03</v>
      </c>
      <c r="D12686">
        <f t="shared" si="199"/>
        <v>0</v>
      </c>
      <c r="E12686">
        <f>COUNTIFS($B$2:B12686,B12686)</f>
        <v>1196</v>
      </c>
    </row>
    <row r="12687" spans="1:5" x14ac:dyDescent="0.3">
      <c r="A12687" t="s">
        <v>11819</v>
      </c>
      <c r="B12687" t="s">
        <v>37</v>
      </c>
      <c r="C12687">
        <v>0.03</v>
      </c>
      <c r="D12687">
        <f t="shared" si="199"/>
        <v>0</v>
      </c>
      <c r="E12687">
        <f>COUNTIFS($B$2:B12687,B12687)</f>
        <v>1197</v>
      </c>
    </row>
    <row r="12688" spans="1:5" x14ac:dyDescent="0.3">
      <c r="A12688" t="s">
        <v>5570</v>
      </c>
      <c r="B12688" t="s">
        <v>37</v>
      </c>
      <c r="C12688">
        <v>0.03</v>
      </c>
      <c r="D12688">
        <f t="shared" si="199"/>
        <v>0</v>
      </c>
      <c r="E12688">
        <f>COUNTIFS($B$2:B12688,B12688)</f>
        <v>1198</v>
      </c>
    </row>
    <row r="12689" spans="1:5" x14ac:dyDescent="0.3">
      <c r="A12689" t="s">
        <v>2370</v>
      </c>
      <c r="B12689" t="s">
        <v>37</v>
      </c>
      <c r="C12689">
        <v>0.03</v>
      </c>
      <c r="D12689">
        <f t="shared" si="199"/>
        <v>0</v>
      </c>
      <c r="E12689">
        <f>COUNTIFS($B$2:B12689,B12689)</f>
        <v>1199</v>
      </c>
    </row>
    <row r="12690" spans="1:5" x14ac:dyDescent="0.3">
      <c r="A12690" t="s">
        <v>2410</v>
      </c>
      <c r="B12690" t="s">
        <v>37</v>
      </c>
      <c r="C12690">
        <v>0.03</v>
      </c>
      <c r="D12690">
        <f t="shared" si="199"/>
        <v>0</v>
      </c>
      <c r="E12690">
        <f>COUNTIFS($B$2:B12690,B12690)</f>
        <v>1200</v>
      </c>
    </row>
    <row r="12691" spans="1:5" x14ac:dyDescent="0.3">
      <c r="A12691" t="s">
        <v>11796</v>
      </c>
      <c r="B12691" t="s">
        <v>37</v>
      </c>
      <c r="C12691">
        <v>0.03</v>
      </c>
      <c r="D12691">
        <f t="shared" si="199"/>
        <v>0</v>
      </c>
      <c r="E12691">
        <f>COUNTIFS($B$2:B12691,B12691)</f>
        <v>1201</v>
      </c>
    </row>
    <row r="12692" spans="1:5" x14ac:dyDescent="0.3">
      <c r="A12692" t="s">
        <v>11551</v>
      </c>
      <c r="B12692" t="s">
        <v>37</v>
      </c>
      <c r="C12692">
        <v>0.03</v>
      </c>
      <c r="D12692">
        <f t="shared" si="199"/>
        <v>0</v>
      </c>
      <c r="E12692">
        <f>COUNTIFS($B$2:B12692,B12692)</f>
        <v>1202</v>
      </c>
    </row>
    <row r="12693" spans="1:5" x14ac:dyDescent="0.3">
      <c r="A12693" t="s">
        <v>12016</v>
      </c>
      <c r="B12693" t="s">
        <v>37</v>
      </c>
      <c r="C12693">
        <v>0.03</v>
      </c>
      <c r="D12693">
        <f t="shared" si="199"/>
        <v>0</v>
      </c>
      <c r="E12693">
        <f>COUNTIFS($B$2:B12693,B12693)</f>
        <v>1203</v>
      </c>
    </row>
    <row r="12694" spans="1:5" x14ac:dyDescent="0.3">
      <c r="A12694" t="s">
        <v>2237</v>
      </c>
      <c r="B12694" t="s">
        <v>37</v>
      </c>
      <c r="C12694">
        <v>0.03</v>
      </c>
      <c r="D12694">
        <f t="shared" si="199"/>
        <v>0</v>
      </c>
      <c r="E12694">
        <f>COUNTIFS($B$2:B12694,B12694)</f>
        <v>1204</v>
      </c>
    </row>
    <row r="12695" spans="1:5" x14ac:dyDescent="0.3">
      <c r="A12695" t="s">
        <v>3329</v>
      </c>
      <c r="B12695" t="s">
        <v>37</v>
      </c>
      <c r="C12695">
        <v>0.03</v>
      </c>
      <c r="D12695">
        <f t="shared" si="199"/>
        <v>0</v>
      </c>
      <c r="E12695">
        <f>COUNTIFS($B$2:B12695,B12695)</f>
        <v>1205</v>
      </c>
    </row>
    <row r="12696" spans="1:5" x14ac:dyDescent="0.3">
      <c r="A12696" t="s">
        <v>11782</v>
      </c>
      <c r="B12696" t="s">
        <v>37</v>
      </c>
      <c r="C12696">
        <v>0.03</v>
      </c>
      <c r="D12696">
        <f t="shared" si="199"/>
        <v>0</v>
      </c>
      <c r="E12696">
        <f>COUNTIFS($B$2:B12696,B12696)</f>
        <v>1206</v>
      </c>
    </row>
    <row r="12697" spans="1:5" x14ac:dyDescent="0.3">
      <c r="A12697" t="s">
        <v>11782</v>
      </c>
      <c r="B12697" t="s">
        <v>37</v>
      </c>
      <c r="C12697">
        <v>0.03</v>
      </c>
      <c r="D12697">
        <f t="shared" si="199"/>
        <v>0</v>
      </c>
      <c r="E12697">
        <f>COUNTIFS($B$2:B12697,B12697)</f>
        <v>1207</v>
      </c>
    </row>
    <row r="12698" spans="1:5" x14ac:dyDescent="0.3">
      <c r="A12698" t="s">
        <v>11589</v>
      </c>
      <c r="B12698" t="s">
        <v>37</v>
      </c>
      <c r="C12698">
        <v>0.03</v>
      </c>
      <c r="D12698">
        <f t="shared" si="199"/>
        <v>0</v>
      </c>
      <c r="E12698">
        <f>COUNTIFS($B$2:B12698,B12698)</f>
        <v>1208</v>
      </c>
    </row>
    <row r="12699" spans="1:5" x14ac:dyDescent="0.3">
      <c r="A12699" t="s">
        <v>11589</v>
      </c>
      <c r="B12699" t="s">
        <v>37</v>
      </c>
      <c r="C12699">
        <v>0.03</v>
      </c>
      <c r="D12699">
        <f t="shared" si="199"/>
        <v>0</v>
      </c>
      <c r="E12699">
        <f>COUNTIFS($B$2:B12699,B12699)</f>
        <v>1209</v>
      </c>
    </row>
    <row r="12700" spans="1:5" x14ac:dyDescent="0.3">
      <c r="A12700" t="s">
        <v>10293</v>
      </c>
      <c r="B12700" t="s">
        <v>37</v>
      </c>
      <c r="C12700">
        <v>0.03</v>
      </c>
      <c r="D12700">
        <f t="shared" si="199"/>
        <v>0</v>
      </c>
      <c r="E12700">
        <f>COUNTIFS($B$2:B12700,B12700)</f>
        <v>1210</v>
      </c>
    </row>
    <row r="12701" spans="1:5" x14ac:dyDescent="0.3">
      <c r="A12701" t="s">
        <v>5321</v>
      </c>
      <c r="B12701" t="s">
        <v>37</v>
      </c>
      <c r="C12701">
        <v>0.03</v>
      </c>
      <c r="D12701">
        <f t="shared" si="199"/>
        <v>0</v>
      </c>
      <c r="E12701">
        <f>COUNTIFS($B$2:B12701,B12701)</f>
        <v>1211</v>
      </c>
    </row>
    <row r="12702" spans="1:5" x14ac:dyDescent="0.3">
      <c r="A12702" t="s">
        <v>12802</v>
      </c>
      <c r="B12702" t="s">
        <v>37</v>
      </c>
      <c r="C12702">
        <v>0.02</v>
      </c>
      <c r="D12702">
        <f t="shared" si="199"/>
        <v>0</v>
      </c>
      <c r="E12702">
        <f>COUNTIFS($B$2:B12702,B12702)</f>
        <v>1212</v>
      </c>
    </row>
    <row r="12703" spans="1:5" x14ac:dyDescent="0.3">
      <c r="A12703" t="s">
        <v>12484</v>
      </c>
      <c r="B12703" t="s">
        <v>37</v>
      </c>
      <c r="C12703">
        <v>0.02</v>
      </c>
      <c r="D12703">
        <f t="shared" si="199"/>
        <v>0</v>
      </c>
      <c r="E12703">
        <f>COUNTIFS($B$2:B12703,B12703)</f>
        <v>1213</v>
      </c>
    </row>
    <row r="12704" spans="1:5" x14ac:dyDescent="0.3">
      <c r="A12704" t="s">
        <v>12413</v>
      </c>
      <c r="B12704" t="s">
        <v>37</v>
      </c>
      <c r="C12704">
        <v>0.02</v>
      </c>
      <c r="D12704">
        <f t="shared" si="199"/>
        <v>0</v>
      </c>
      <c r="E12704">
        <f>COUNTIFS($B$2:B12704,B12704)</f>
        <v>1214</v>
      </c>
    </row>
    <row r="12705" spans="1:5" x14ac:dyDescent="0.3">
      <c r="A12705" t="s">
        <v>12543</v>
      </c>
      <c r="B12705" t="s">
        <v>37</v>
      </c>
      <c r="C12705">
        <v>0.02</v>
      </c>
      <c r="D12705">
        <f t="shared" si="199"/>
        <v>0</v>
      </c>
      <c r="E12705">
        <f>COUNTIFS($B$2:B12705,B12705)</f>
        <v>1215</v>
      </c>
    </row>
    <row r="12706" spans="1:5" x14ac:dyDescent="0.3">
      <c r="A12706" t="s">
        <v>12771</v>
      </c>
      <c r="B12706" t="s">
        <v>37</v>
      </c>
      <c r="C12706">
        <v>0.02</v>
      </c>
      <c r="D12706">
        <f t="shared" si="199"/>
        <v>0</v>
      </c>
      <c r="E12706">
        <f>COUNTIFS($B$2:B12706,B12706)</f>
        <v>1216</v>
      </c>
    </row>
    <row r="12707" spans="1:5" x14ac:dyDescent="0.3">
      <c r="A12707" t="s">
        <v>534</v>
      </c>
      <c r="B12707" t="s">
        <v>37</v>
      </c>
      <c r="C12707">
        <v>0.02</v>
      </c>
      <c r="D12707">
        <f t="shared" si="199"/>
        <v>0</v>
      </c>
      <c r="E12707">
        <f>COUNTIFS($B$2:B12707,B12707)</f>
        <v>1217</v>
      </c>
    </row>
    <row r="12708" spans="1:5" x14ac:dyDescent="0.3">
      <c r="A12708" t="s">
        <v>6819</v>
      </c>
      <c r="B12708" t="s">
        <v>37</v>
      </c>
      <c r="C12708">
        <v>0.02</v>
      </c>
      <c r="D12708">
        <f t="shared" si="199"/>
        <v>0</v>
      </c>
      <c r="E12708">
        <f>COUNTIFS($B$2:B12708,B12708)</f>
        <v>1218</v>
      </c>
    </row>
    <row r="12709" spans="1:5" x14ac:dyDescent="0.3">
      <c r="A12709" t="s">
        <v>12779</v>
      </c>
      <c r="B12709" t="s">
        <v>37</v>
      </c>
      <c r="C12709">
        <v>0.02</v>
      </c>
      <c r="D12709">
        <f t="shared" si="199"/>
        <v>0</v>
      </c>
      <c r="E12709">
        <f>COUNTIFS($B$2:B12709,B12709)</f>
        <v>1219</v>
      </c>
    </row>
    <row r="12710" spans="1:5" x14ac:dyDescent="0.3">
      <c r="A12710" t="s">
        <v>12898</v>
      </c>
      <c r="B12710" t="s">
        <v>37</v>
      </c>
      <c r="C12710">
        <v>0.02</v>
      </c>
      <c r="D12710">
        <f t="shared" si="199"/>
        <v>0</v>
      </c>
      <c r="E12710">
        <f>COUNTIFS($B$2:B12710,B12710)</f>
        <v>1220</v>
      </c>
    </row>
    <row r="12711" spans="1:5" x14ac:dyDescent="0.3">
      <c r="A12711" t="s">
        <v>11604</v>
      </c>
      <c r="B12711" t="s">
        <v>37</v>
      </c>
      <c r="C12711">
        <v>0.02</v>
      </c>
      <c r="D12711">
        <f t="shared" si="199"/>
        <v>0</v>
      </c>
      <c r="E12711">
        <f>COUNTIFS($B$2:B12711,B12711)</f>
        <v>1221</v>
      </c>
    </row>
    <row r="12712" spans="1:5" x14ac:dyDescent="0.3">
      <c r="A12712" t="s">
        <v>12220</v>
      </c>
      <c r="B12712" t="s">
        <v>37</v>
      </c>
      <c r="C12712">
        <v>0.02</v>
      </c>
      <c r="D12712">
        <f t="shared" si="199"/>
        <v>0</v>
      </c>
      <c r="E12712">
        <f>COUNTIFS($B$2:B12712,B12712)</f>
        <v>1222</v>
      </c>
    </row>
    <row r="12713" spans="1:5" x14ac:dyDescent="0.3">
      <c r="A12713" t="s">
        <v>12280</v>
      </c>
      <c r="B12713" t="s">
        <v>37</v>
      </c>
      <c r="C12713">
        <v>0.02</v>
      </c>
      <c r="D12713">
        <f t="shared" si="199"/>
        <v>0</v>
      </c>
      <c r="E12713">
        <f>COUNTIFS($B$2:B12713,B12713)</f>
        <v>1223</v>
      </c>
    </row>
    <row r="12714" spans="1:5" x14ac:dyDescent="0.3">
      <c r="A12714" t="s">
        <v>12369</v>
      </c>
      <c r="B12714" t="s">
        <v>37</v>
      </c>
      <c r="C12714">
        <v>0.02</v>
      </c>
      <c r="D12714">
        <f t="shared" si="199"/>
        <v>0</v>
      </c>
      <c r="E12714">
        <f>COUNTIFS($B$2:B12714,B12714)</f>
        <v>1224</v>
      </c>
    </row>
    <row r="12715" spans="1:5" x14ac:dyDescent="0.3">
      <c r="A12715" t="s">
        <v>9772</v>
      </c>
      <c r="B12715" t="s">
        <v>37</v>
      </c>
      <c r="C12715">
        <v>0.02</v>
      </c>
      <c r="D12715">
        <f t="shared" si="199"/>
        <v>0</v>
      </c>
      <c r="E12715">
        <f>COUNTIFS($B$2:B12715,B12715)</f>
        <v>1225</v>
      </c>
    </row>
    <row r="12716" spans="1:5" x14ac:dyDescent="0.3">
      <c r="A12716" t="s">
        <v>7058</v>
      </c>
      <c r="B12716" t="s">
        <v>37</v>
      </c>
      <c r="C12716">
        <v>0.02</v>
      </c>
      <c r="D12716">
        <f t="shared" si="199"/>
        <v>0</v>
      </c>
      <c r="E12716">
        <f>COUNTIFS($B$2:B12716,B12716)</f>
        <v>1226</v>
      </c>
    </row>
    <row r="12717" spans="1:5" x14ac:dyDescent="0.3">
      <c r="A12717" t="s">
        <v>2840</v>
      </c>
      <c r="B12717" t="s">
        <v>37</v>
      </c>
      <c r="C12717">
        <v>0.02</v>
      </c>
      <c r="D12717">
        <f t="shared" si="199"/>
        <v>0</v>
      </c>
      <c r="E12717">
        <f>COUNTIFS($B$2:B12717,B12717)</f>
        <v>1227</v>
      </c>
    </row>
    <row r="12718" spans="1:5" x14ac:dyDescent="0.3">
      <c r="A12718" t="s">
        <v>12667</v>
      </c>
      <c r="B12718" t="s">
        <v>37</v>
      </c>
      <c r="C12718">
        <v>0.02</v>
      </c>
      <c r="D12718">
        <f t="shared" si="199"/>
        <v>0</v>
      </c>
      <c r="E12718">
        <f>COUNTIFS($B$2:B12718,B12718)</f>
        <v>1228</v>
      </c>
    </row>
    <row r="12719" spans="1:5" x14ac:dyDescent="0.3">
      <c r="A12719" t="s">
        <v>12918</v>
      </c>
      <c r="B12719" t="s">
        <v>37</v>
      </c>
      <c r="C12719">
        <v>0.02</v>
      </c>
      <c r="D12719">
        <f t="shared" si="199"/>
        <v>0</v>
      </c>
      <c r="E12719">
        <f>COUNTIFS($B$2:B12719,B12719)</f>
        <v>1229</v>
      </c>
    </row>
    <row r="12720" spans="1:5" x14ac:dyDescent="0.3">
      <c r="A12720" t="s">
        <v>12946</v>
      </c>
      <c r="B12720" t="s">
        <v>37</v>
      </c>
      <c r="C12720">
        <v>0.02</v>
      </c>
      <c r="D12720">
        <f t="shared" si="199"/>
        <v>0</v>
      </c>
      <c r="E12720">
        <f>COUNTIFS($B$2:B12720,B12720)</f>
        <v>1230</v>
      </c>
    </row>
    <row r="12721" spans="1:5" x14ac:dyDescent="0.3">
      <c r="A12721" t="s">
        <v>13009</v>
      </c>
      <c r="B12721" t="s">
        <v>37</v>
      </c>
      <c r="C12721">
        <v>0.02</v>
      </c>
      <c r="D12721">
        <f t="shared" si="199"/>
        <v>0</v>
      </c>
      <c r="E12721">
        <f>COUNTIFS($B$2:B12721,B12721)</f>
        <v>1231</v>
      </c>
    </row>
    <row r="12722" spans="1:5" x14ac:dyDescent="0.3">
      <c r="A12722" t="s">
        <v>1560</v>
      </c>
      <c r="B12722" t="s">
        <v>37</v>
      </c>
      <c r="C12722">
        <v>0.02</v>
      </c>
      <c r="D12722">
        <f t="shared" si="199"/>
        <v>0</v>
      </c>
      <c r="E12722">
        <f>COUNTIFS($B$2:B12722,B12722)</f>
        <v>1232</v>
      </c>
    </row>
    <row r="12723" spans="1:5" x14ac:dyDescent="0.3">
      <c r="A12723" t="s">
        <v>7292</v>
      </c>
      <c r="B12723" t="s">
        <v>37</v>
      </c>
      <c r="C12723">
        <v>0.02</v>
      </c>
      <c r="D12723">
        <f t="shared" si="199"/>
        <v>0</v>
      </c>
      <c r="E12723">
        <f>COUNTIFS($B$2:B12723,B12723)</f>
        <v>1233</v>
      </c>
    </row>
    <row r="12724" spans="1:5" x14ac:dyDescent="0.3">
      <c r="A12724" t="s">
        <v>12272</v>
      </c>
      <c r="B12724" t="s">
        <v>37</v>
      </c>
      <c r="C12724">
        <v>0.02</v>
      </c>
      <c r="D12724">
        <f t="shared" si="199"/>
        <v>0</v>
      </c>
      <c r="E12724">
        <f>COUNTIFS($B$2:B12724,B12724)</f>
        <v>1234</v>
      </c>
    </row>
    <row r="12725" spans="1:5" x14ac:dyDescent="0.3">
      <c r="A12725" t="s">
        <v>12288</v>
      </c>
      <c r="B12725" t="s">
        <v>37</v>
      </c>
      <c r="C12725">
        <v>0.02</v>
      </c>
      <c r="D12725">
        <f t="shared" si="199"/>
        <v>0</v>
      </c>
      <c r="E12725">
        <f>COUNTIFS($B$2:B12725,B12725)</f>
        <v>1235</v>
      </c>
    </row>
    <row r="12726" spans="1:5" x14ac:dyDescent="0.3">
      <c r="A12726" t="s">
        <v>9054</v>
      </c>
      <c r="B12726" t="s">
        <v>37</v>
      </c>
      <c r="C12726">
        <v>0.02</v>
      </c>
      <c r="D12726">
        <f t="shared" si="199"/>
        <v>0</v>
      </c>
      <c r="E12726">
        <f>COUNTIFS($B$2:B12726,B12726)</f>
        <v>1236</v>
      </c>
    </row>
    <row r="12727" spans="1:5" x14ac:dyDescent="0.3">
      <c r="A12727" t="s">
        <v>4538</v>
      </c>
      <c r="B12727" t="s">
        <v>37</v>
      </c>
      <c r="C12727">
        <v>0.02</v>
      </c>
      <c r="D12727">
        <f t="shared" si="199"/>
        <v>0</v>
      </c>
      <c r="E12727">
        <f>COUNTIFS($B$2:B12727,B12727)</f>
        <v>1237</v>
      </c>
    </row>
    <row r="12728" spans="1:5" x14ac:dyDescent="0.3">
      <c r="A12728" t="s">
        <v>12649</v>
      </c>
      <c r="B12728" t="s">
        <v>37</v>
      </c>
      <c r="C12728">
        <v>0.02</v>
      </c>
      <c r="D12728">
        <f t="shared" si="199"/>
        <v>0</v>
      </c>
      <c r="E12728">
        <f>COUNTIFS($B$2:B12728,B12728)</f>
        <v>1238</v>
      </c>
    </row>
    <row r="12729" spans="1:5" x14ac:dyDescent="0.3">
      <c r="A12729" t="s">
        <v>12799</v>
      </c>
      <c r="B12729" t="s">
        <v>37</v>
      </c>
      <c r="C12729">
        <v>0.02</v>
      </c>
      <c r="D12729">
        <f t="shared" si="199"/>
        <v>0</v>
      </c>
      <c r="E12729">
        <f>COUNTIFS($B$2:B12729,B12729)</f>
        <v>1239</v>
      </c>
    </row>
    <row r="12730" spans="1:5" x14ac:dyDescent="0.3">
      <c r="A12730" t="s">
        <v>13084</v>
      </c>
      <c r="B12730" t="s">
        <v>37</v>
      </c>
      <c r="C12730">
        <v>0.02</v>
      </c>
      <c r="D12730">
        <f t="shared" si="199"/>
        <v>0</v>
      </c>
      <c r="E12730">
        <f>COUNTIFS($B$2:B12730,B12730)</f>
        <v>1240</v>
      </c>
    </row>
    <row r="12731" spans="1:5" x14ac:dyDescent="0.3">
      <c r="A12731" t="s">
        <v>6578</v>
      </c>
      <c r="B12731" t="s">
        <v>37</v>
      </c>
      <c r="C12731">
        <v>0.02</v>
      </c>
      <c r="D12731">
        <f t="shared" si="199"/>
        <v>0</v>
      </c>
      <c r="E12731">
        <f>COUNTIFS($B$2:B12731,B12731)</f>
        <v>1241</v>
      </c>
    </row>
    <row r="12732" spans="1:5" x14ac:dyDescent="0.3">
      <c r="A12732" t="s">
        <v>10300</v>
      </c>
      <c r="B12732" t="s">
        <v>37</v>
      </c>
      <c r="C12732">
        <v>0.02</v>
      </c>
      <c r="D12732">
        <f t="shared" si="199"/>
        <v>0</v>
      </c>
      <c r="E12732">
        <f>COUNTIFS($B$2:B12732,B12732)</f>
        <v>1242</v>
      </c>
    </row>
    <row r="12733" spans="1:5" x14ac:dyDescent="0.3">
      <c r="A12733" t="s">
        <v>12481</v>
      </c>
      <c r="B12733" t="s">
        <v>37</v>
      </c>
      <c r="C12733">
        <v>0.02</v>
      </c>
      <c r="D12733">
        <f t="shared" si="199"/>
        <v>0</v>
      </c>
      <c r="E12733">
        <f>COUNTIFS($B$2:B12733,B12733)</f>
        <v>1243</v>
      </c>
    </row>
    <row r="12734" spans="1:5" x14ac:dyDescent="0.3">
      <c r="A12734" t="s">
        <v>12500</v>
      </c>
      <c r="B12734" t="s">
        <v>37</v>
      </c>
      <c r="C12734">
        <v>0.02</v>
      </c>
      <c r="D12734">
        <f t="shared" si="199"/>
        <v>0</v>
      </c>
      <c r="E12734">
        <f>COUNTIFS($B$2:B12734,B12734)</f>
        <v>1244</v>
      </c>
    </row>
    <row r="12735" spans="1:5" x14ac:dyDescent="0.3">
      <c r="A12735" t="s">
        <v>10388</v>
      </c>
      <c r="B12735" t="s">
        <v>37</v>
      </c>
      <c r="C12735">
        <v>0.02</v>
      </c>
      <c r="D12735">
        <f t="shared" si="199"/>
        <v>0</v>
      </c>
      <c r="E12735">
        <f>COUNTIFS($B$2:B12735,B12735)</f>
        <v>1245</v>
      </c>
    </row>
    <row r="12736" spans="1:5" x14ac:dyDescent="0.3">
      <c r="A12736" t="s">
        <v>11075</v>
      </c>
      <c r="B12736" t="s">
        <v>37</v>
      </c>
      <c r="C12736">
        <v>0.02</v>
      </c>
      <c r="D12736">
        <f t="shared" si="199"/>
        <v>0</v>
      </c>
      <c r="E12736">
        <f>COUNTIFS($B$2:B12736,B12736)</f>
        <v>1246</v>
      </c>
    </row>
    <row r="12737" spans="1:5" x14ac:dyDescent="0.3">
      <c r="A12737" t="s">
        <v>13015</v>
      </c>
      <c r="B12737" t="s">
        <v>37</v>
      </c>
      <c r="C12737">
        <v>0.02</v>
      </c>
      <c r="D12737">
        <f t="shared" si="199"/>
        <v>0</v>
      </c>
      <c r="E12737">
        <f>COUNTIFS($B$2:B12737,B12737)</f>
        <v>1247</v>
      </c>
    </row>
    <row r="12738" spans="1:5" x14ac:dyDescent="0.3">
      <c r="A12738" t="s">
        <v>13034</v>
      </c>
      <c r="B12738" t="s">
        <v>37</v>
      </c>
      <c r="C12738">
        <v>0.02</v>
      </c>
      <c r="D12738">
        <f t="shared" si="199"/>
        <v>0</v>
      </c>
      <c r="E12738">
        <f>COUNTIFS($B$2:B12738,B12738)</f>
        <v>1248</v>
      </c>
    </row>
    <row r="12739" spans="1:5" x14ac:dyDescent="0.3">
      <c r="A12739" t="s">
        <v>13102</v>
      </c>
      <c r="B12739" t="s">
        <v>37</v>
      </c>
      <c r="C12739">
        <v>0.02</v>
      </c>
      <c r="D12739">
        <f t="shared" si="199"/>
        <v>0</v>
      </c>
      <c r="E12739">
        <f>COUNTIFS($B$2:B12739,B12739)</f>
        <v>1249</v>
      </c>
    </row>
    <row r="12740" spans="1:5" x14ac:dyDescent="0.3">
      <c r="A12740" t="s">
        <v>12634</v>
      </c>
      <c r="B12740" t="s">
        <v>37</v>
      </c>
      <c r="C12740">
        <v>0.02</v>
      </c>
      <c r="D12740">
        <f t="shared" si="199"/>
        <v>0</v>
      </c>
      <c r="E12740">
        <f>COUNTIFS($B$2:B12740,B12740)</f>
        <v>1250</v>
      </c>
    </row>
    <row r="12741" spans="1:5" x14ac:dyDescent="0.3">
      <c r="A12741" t="s">
        <v>12867</v>
      </c>
      <c r="B12741" t="s">
        <v>37</v>
      </c>
      <c r="C12741">
        <v>0.02</v>
      </c>
      <c r="D12741">
        <f t="shared" si="199"/>
        <v>0</v>
      </c>
      <c r="E12741">
        <f>COUNTIFS($B$2:B12741,B12741)</f>
        <v>1251</v>
      </c>
    </row>
    <row r="12742" spans="1:5" x14ac:dyDescent="0.3">
      <c r="A12742" t="s">
        <v>231</v>
      </c>
      <c r="B12742" t="s">
        <v>37</v>
      </c>
      <c r="C12742">
        <v>0.02</v>
      </c>
      <c r="D12742">
        <f t="shared" si="199"/>
        <v>0</v>
      </c>
      <c r="E12742">
        <f>COUNTIFS($B$2:B12742,B12742)</f>
        <v>1252</v>
      </c>
    </row>
    <row r="12743" spans="1:5" x14ac:dyDescent="0.3">
      <c r="A12743" t="s">
        <v>13123</v>
      </c>
      <c r="B12743" t="s">
        <v>37</v>
      </c>
      <c r="C12743">
        <v>0.02</v>
      </c>
      <c r="D12743">
        <f t="shared" ref="D12743:D12806" si="200">IF(E12743&lt;5,E12743,0)</f>
        <v>0</v>
      </c>
      <c r="E12743">
        <f>COUNTIFS($B$2:B12743,B12743)</f>
        <v>1253</v>
      </c>
    </row>
    <row r="12744" spans="1:5" x14ac:dyDescent="0.3">
      <c r="A12744" t="s">
        <v>3954</v>
      </c>
      <c r="B12744" t="s">
        <v>37</v>
      </c>
      <c r="C12744">
        <v>0.02</v>
      </c>
      <c r="D12744">
        <f t="shared" si="200"/>
        <v>0</v>
      </c>
      <c r="E12744">
        <f>COUNTIFS($B$2:B12744,B12744)</f>
        <v>1254</v>
      </c>
    </row>
    <row r="12745" spans="1:5" x14ac:dyDescent="0.3">
      <c r="A12745" t="s">
        <v>12382</v>
      </c>
      <c r="B12745" t="s">
        <v>37</v>
      </c>
      <c r="C12745">
        <v>0.02</v>
      </c>
      <c r="D12745">
        <f t="shared" si="200"/>
        <v>0</v>
      </c>
      <c r="E12745">
        <f>COUNTIFS($B$2:B12745,B12745)</f>
        <v>1255</v>
      </c>
    </row>
    <row r="12746" spans="1:5" x14ac:dyDescent="0.3">
      <c r="A12746" t="s">
        <v>800</v>
      </c>
      <c r="B12746" t="s">
        <v>37</v>
      </c>
      <c r="C12746">
        <v>0.02</v>
      </c>
      <c r="D12746">
        <f t="shared" si="200"/>
        <v>0</v>
      </c>
      <c r="E12746">
        <f>COUNTIFS($B$2:B12746,B12746)</f>
        <v>1256</v>
      </c>
    </row>
    <row r="12747" spans="1:5" x14ac:dyDescent="0.3">
      <c r="A12747" t="s">
        <v>2279</v>
      </c>
      <c r="B12747" t="s">
        <v>37</v>
      </c>
      <c r="C12747">
        <v>0.02</v>
      </c>
      <c r="D12747">
        <f t="shared" si="200"/>
        <v>0</v>
      </c>
      <c r="E12747">
        <f>COUNTIFS($B$2:B12747,B12747)</f>
        <v>1257</v>
      </c>
    </row>
    <row r="12748" spans="1:5" x14ac:dyDescent="0.3">
      <c r="A12748" t="s">
        <v>3400</v>
      </c>
      <c r="B12748" t="s">
        <v>37</v>
      </c>
      <c r="C12748">
        <v>0.02</v>
      </c>
      <c r="D12748">
        <f t="shared" si="200"/>
        <v>0</v>
      </c>
      <c r="E12748">
        <f>COUNTIFS($B$2:B12748,B12748)</f>
        <v>1258</v>
      </c>
    </row>
    <row r="12749" spans="1:5" x14ac:dyDescent="0.3">
      <c r="A12749" t="s">
        <v>494</v>
      </c>
      <c r="B12749" t="s">
        <v>37</v>
      </c>
      <c r="C12749">
        <v>0.02</v>
      </c>
      <c r="D12749">
        <f t="shared" si="200"/>
        <v>0</v>
      </c>
      <c r="E12749">
        <f>COUNTIFS($B$2:B12749,B12749)</f>
        <v>1259</v>
      </c>
    </row>
    <row r="12750" spans="1:5" x14ac:dyDescent="0.3">
      <c r="A12750" t="s">
        <v>12617</v>
      </c>
      <c r="B12750" t="s">
        <v>37</v>
      </c>
      <c r="C12750">
        <v>0.02</v>
      </c>
      <c r="D12750">
        <f t="shared" si="200"/>
        <v>0</v>
      </c>
      <c r="E12750">
        <f>COUNTIFS($B$2:B12750,B12750)</f>
        <v>1260</v>
      </c>
    </row>
    <row r="12751" spans="1:5" x14ac:dyDescent="0.3">
      <c r="A12751" t="s">
        <v>12756</v>
      </c>
      <c r="B12751" t="s">
        <v>37</v>
      </c>
      <c r="C12751">
        <v>0.02</v>
      </c>
      <c r="D12751">
        <f t="shared" si="200"/>
        <v>0</v>
      </c>
      <c r="E12751">
        <f>COUNTIFS($B$2:B12751,B12751)</f>
        <v>1261</v>
      </c>
    </row>
    <row r="12752" spans="1:5" x14ac:dyDescent="0.3">
      <c r="A12752" t="s">
        <v>5696</v>
      </c>
      <c r="B12752" t="s">
        <v>37</v>
      </c>
      <c r="C12752">
        <v>0.02</v>
      </c>
      <c r="D12752">
        <f t="shared" si="200"/>
        <v>0</v>
      </c>
      <c r="E12752">
        <f>COUNTIFS($B$2:B12752,B12752)</f>
        <v>1262</v>
      </c>
    </row>
    <row r="12753" spans="1:5" x14ac:dyDescent="0.3">
      <c r="A12753" t="s">
        <v>12943</v>
      </c>
      <c r="B12753" t="s">
        <v>37</v>
      </c>
      <c r="C12753">
        <v>0.02</v>
      </c>
      <c r="D12753">
        <f t="shared" si="200"/>
        <v>0</v>
      </c>
      <c r="E12753">
        <f>COUNTIFS($B$2:B12753,B12753)</f>
        <v>1263</v>
      </c>
    </row>
    <row r="12754" spans="1:5" x14ac:dyDescent="0.3">
      <c r="A12754" t="s">
        <v>13097</v>
      </c>
      <c r="B12754" t="s">
        <v>37</v>
      </c>
      <c r="C12754">
        <v>0.02</v>
      </c>
      <c r="D12754">
        <f t="shared" si="200"/>
        <v>0</v>
      </c>
      <c r="E12754">
        <f>COUNTIFS($B$2:B12754,B12754)</f>
        <v>1264</v>
      </c>
    </row>
    <row r="12755" spans="1:5" x14ac:dyDescent="0.3">
      <c r="A12755" t="s">
        <v>12266</v>
      </c>
      <c r="B12755" t="s">
        <v>37</v>
      </c>
      <c r="C12755">
        <v>0.02</v>
      </c>
      <c r="D12755">
        <f t="shared" si="200"/>
        <v>0</v>
      </c>
      <c r="E12755">
        <f>COUNTIFS($B$2:B12755,B12755)</f>
        <v>1265</v>
      </c>
    </row>
    <row r="12756" spans="1:5" x14ac:dyDescent="0.3">
      <c r="A12756" t="s">
        <v>12746</v>
      </c>
      <c r="B12756" t="s">
        <v>37</v>
      </c>
      <c r="C12756">
        <v>0.02</v>
      </c>
      <c r="D12756">
        <f t="shared" si="200"/>
        <v>0</v>
      </c>
      <c r="E12756">
        <f>COUNTIFS($B$2:B12756,B12756)</f>
        <v>1266</v>
      </c>
    </row>
    <row r="12757" spans="1:5" x14ac:dyDescent="0.3">
      <c r="A12757" t="s">
        <v>2874</v>
      </c>
      <c r="B12757" t="s">
        <v>37</v>
      </c>
      <c r="C12757">
        <v>0.02</v>
      </c>
      <c r="D12757">
        <f t="shared" si="200"/>
        <v>0</v>
      </c>
      <c r="E12757">
        <f>COUNTIFS($B$2:B12757,B12757)</f>
        <v>1267</v>
      </c>
    </row>
    <row r="12758" spans="1:5" x14ac:dyDescent="0.3">
      <c r="A12758" t="s">
        <v>12778</v>
      </c>
      <c r="B12758" t="s">
        <v>37</v>
      </c>
      <c r="C12758">
        <v>0.02</v>
      </c>
      <c r="D12758">
        <f t="shared" si="200"/>
        <v>0</v>
      </c>
      <c r="E12758">
        <f>COUNTIFS($B$2:B12758,B12758)</f>
        <v>1268</v>
      </c>
    </row>
    <row r="12759" spans="1:5" x14ac:dyDescent="0.3">
      <c r="A12759" t="s">
        <v>8979</v>
      </c>
      <c r="B12759" t="s">
        <v>37</v>
      </c>
      <c r="C12759">
        <v>0.02</v>
      </c>
      <c r="D12759">
        <f t="shared" si="200"/>
        <v>0</v>
      </c>
      <c r="E12759">
        <f>COUNTIFS($B$2:B12759,B12759)</f>
        <v>1269</v>
      </c>
    </row>
    <row r="12760" spans="1:5" x14ac:dyDescent="0.3">
      <c r="A12760" t="s">
        <v>13077</v>
      </c>
      <c r="B12760" t="s">
        <v>37</v>
      </c>
      <c r="C12760">
        <v>0.02</v>
      </c>
      <c r="D12760">
        <f t="shared" si="200"/>
        <v>0</v>
      </c>
      <c r="E12760">
        <f>COUNTIFS($B$2:B12760,B12760)</f>
        <v>1270</v>
      </c>
    </row>
    <row r="12761" spans="1:5" x14ac:dyDescent="0.3">
      <c r="A12761" t="s">
        <v>12433</v>
      </c>
      <c r="B12761" t="s">
        <v>37</v>
      </c>
      <c r="C12761">
        <v>0.02</v>
      </c>
      <c r="D12761">
        <f t="shared" si="200"/>
        <v>0</v>
      </c>
      <c r="E12761">
        <f>COUNTIFS($B$2:B12761,B12761)</f>
        <v>1271</v>
      </c>
    </row>
    <row r="12762" spans="1:5" x14ac:dyDescent="0.3">
      <c r="A12762" t="s">
        <v>12861</v>
      </c>
      <c r="B12762" t="s">
        <v>37</v>
      </c>
      <c r="C12762">
        <v>0.02</v>
      </c>
      <c r="D12762">
        <f t="shared" si="200"/>
        <v>0</v>
      </c>
      <c r="E12762">
        <f>COUNTIFS($B$2:B12762,B12762)</f>
        <v>1272</v>
      </c>
    </row>
    <row r="12763" spans="1:5" x14ac:dyDescent="0.3">
      <c r="A12763" t="s">
        <v>2865</v>
      </c>
      <c r="B12763" t="s">
        <v>37</v>
      </c>
      <c r="C12763">
        <v>0.02</v>
      </c>
      <c r="D12763">
        <f t="shared" si="200"/>
        <v>0</v>
      </c>
      <c r="E12763">
        <f>COUNTIFS($B$2:B12763,B12763)</f>
        <v>1273</v>
      </c>
    </row>
    <row r="12764" spans="1:5" x14ac:dyDescent="0.3">
      <c r="A12764" t="s">
        <v>12975</v>
      </c>
      <c r="B12764" t="s">
        <v>37</v>
      </c>
      <c r="C12764">
        <v>0.02</v>
      </c>
      <c r="D12764">
        <f t="shared" si="200"/>
        <v>0</v>
      </c>
      <c r="E12764">
        <f>COUNTIFS($B$2:B12764,B12764)</f>
        <v>1274</v>
      </c>
    </row>
    <row r="12765" spans="1:5" x14ac:dyDescent="0.3">
      <c r="A12765" t="s">
        <v>12286</v>
      </c>
      <c r="B12765" t="s">
        <v>37</v>
      </c>
      <c r="C12765">
        <v>0.02</v>
      </c>
      <c r="D12765">
        <f t="shared" si="200"/>
        <v>0</v>
      </c>
      <c r="E12765">
        <f>COUNTIFS($B$2:B12765,B12765)</f>
        <v>1275</v>
      </c>
    </row>
    <row r="12766" spans="1:5" x14ac:dyDescent="0.3">
      <c r="A12766" t="s">
        <v>12433</v>
      </c>
      <c r="B12766" t="s">
        <v>37</v>
      </c>
      <c r="C12766">
        <v>0.02</v>
      </c>
      <c r="D12766">
        <f t="shared" si="200"/>
        <v>0</v>
      </c>
      <c r="E12766">
        <f>COUNTIFS($B$2:B12766,B12766)</f>
        <v>1276</v>
      </c>
    </row>
    <row r="12767" spans="1:5" x14ac:dyDescent="0.3">
      <c r="A12767" t="s">
        <v>12534</v>
      </c>
      <c r="B12767" t="s">
        <v>37</v>
      </c>
      <c r="C12767">
        <v>0.02</v>
      </c>
      <c r="D12767">
        <f t="shared" si="200"/>
        <v>0</v>
      </c>
      <c r="E12767">
        <f>COUNTIFS($B$2:B12767,B12767)</f>
        <v>1277</v>
      </c>
    </row>
    <row r="12768" spans="1:5" x14ac:dyDescent="0.3">
      <c r="A12768" t="s">
        <v>12555</v>
      </c>
      <c r="B12768" t="s">
        <v>37</v>
      </c>
      <c r="C12768">
        <v>0.02</v>
      </c>
      <c r="D12768">
        <f t="shared" si="200"/>
        <v>0</v>
      </c>
      <c r="E12768">
        <f>COUNTIFS($B$2:B12768,B12768)</f>
        <v>1278</v>
      </c>
    </row>
    <row r="12769" spans="1:5" x14ac:dyDescent="0.3">
      <c r="A12769" t="s">
        <v>12767</v>
      </c>
      <c r="B12769" t="s">
        <v>37</v>
      </c>
      <c r="C12769">
        <v>0.02</v>
      </c>
      <c r="D12769">
        <f t="shared" si="200"/>
        <v>0</v>
      </c>
      <c r="E12769">
        <f>COUNTIFS($B$2:B12769,B12769)</f>
        <v>1279</v>
      </c>
    </row>
    <row r="12770" spans="1:5" x14ac:dyDescent="0.3">
      <c r="A12770" t="s">
        <v>6799</v>
      </c>
      <c r="B12770" t="s">
        <v>37</v>
      </c>
      <c r="C12770">
        <v>0.02</v>
      </c>
      <c r="D12770">
        <f t="shared" si="200"/>
        <v>0</v>
      </c>
      <c r="E12770">
        <f>COUNTIFS($B$2:B12770,B12770)</f>
        <v>1280</v>
      </c>
    </row>
    <row r="12771" spans="1:5" x14ac:dyDescent="0.3">
      <c r="A12771" t="s">
        <v>13023</v>
      </c>
      <c r="B12771" t="s">
        <v>37</v>
      </c>
      <c r="C12771">
        <v>0.02</v>
      </c>
      <c r="D12771">
        <f t="shared" si="200"/>
        <v>0</v>
      </c>
      <c r="E12771">
        <f>COUNTIFS($B$2:B12771,B12771)</f>
        <v>1281</v>
      </c>
    </row>
    <row r="12772" spans="1:5" x14ac:dyDescent="0.3">
      <c r="A12772" t="s">
        <v>12623</v>
      </c>
      <c r="B12772" t="s">
        <v>37</v>
      </c>
      <c r="C12772">
        <v>0.02</v>
      </c>
      <c r="D12772">
        <f t="shared" si="200"/>
        <v>0</v>
      </c>
      <c r="E12772">
        <f>COUNTIFS($B$2:B12772,B12772)</f>
        <v>1282</v>
      </c>
    </row>
    <row r="12773" spans="1:5" x14ac:dyDescent="0.3">
      <c r="A12773" t="s">
        <v>2210</v>
      </c>
      <c r="B12773" t="s">
        <v>37</v>
      </c>
      <c r="C12773">
        <v>0.02</v>
      </c>
      <c r="D12773">
        <f t="shared" si="200"/>
        <v>0</v>
      </c>
      <c r="E12773">
        <f>COUNTIFS($B$2:B12773,B12773)</f>
        <v>1283</v>
      </c>
    </row>
    <row r="12774" spans="1:5" x14ac:dyDescent="0.3">
      <c r="A12774" t="s">
        <v>11290</v>
      </c>
      <c r="B12774" t="s">
        <v>37</v>
      </c>
      <c r="C12774">
        <v>0.02</v>
      </c>
      <c r="D12774">
        <f t="shared" si="200"/>
        <v>0</v>
      </c>
      <c r="E12774">
        <f>COUNTIFS($B$2:B12774,B12774)</f>
        <v>1284</v>
      </c>
    </row>
    <row r="12775" spans="1:5" x14ac:dyDescent="0.3">
      <c r="A12775" t="s">
        <v>1995</v>
      </c>
      <c r="B12775" t="s">
        <v>37</v>
      </c>
      <c r="C12775">
        <v>0.02</v>
      </c>
      <c r="D12775">
        <f t="shared" si="200"/>
        <v>0</v>
      </c>
      <c r="E12775">
        <f>COUNTIFS($B$2:B12775,B12775)</f>
        <v>1285</v>
      </c>
    </row>
    <row r="12776" spans="1:5" x14ac:dyDescent="0.3">
      <c r="A12776" t="s">
        <v>11782</v>
      </c>
      <c r="B12776" t="s">
        <v>37</v>
      </c>
      <c r="C12776">
        <v>0.02</v>
      </c>
      <c r="D12776">
        <f t="shared" si="200"/>
        <v>0</v>
      </c>
      <c r="E12776">
        <f>COUNTIFS($B$2:B12776,B12776)</f>
        <v>1286</v>
      </c>
    </row>
    <row r="12777" spans="1:5" x14ac:dyDescent="0.3">
      <c r="A12777" t="s">
        <v>12277</v>
      </c>
      <c r="B12777" t="s">
        <v>37</v>
      </c>
      <c r="C12777">
        <v>0.02</v>
      </c>
      <c r="D12777">
        <f t="shared" si="200"/>
        <v>0</v>
      </c>
      <c r="E12777">
        <f>COUNTIFS($B$2:B12777,B12777)</f>
        <v>1287</v>
      </c>
    </row>
    <row r="12778" spans="1:5" x14ac:dyDescent="0.3">
      <c r="A12778" t="s">
        <v>11214</v>
      </c>
      <c r="B12778" t="s">
        <v>37</v>
      </c>
      <c r="C12778">
        <v>0.02</v>
      </c>
      <c r="D12778">
        <f t="shared" si="200"/>
        <v>0</v>
      </c>
      <c r="E12778">
        <f>COUNTIFS($B$2:B12778,B12778)</f>
        <v>1288</v>
      </c>
    </row>
    <row r="12779" spans="1:5" x14ac:dyDescent="0.3">
      <c r="A12779" t="s">
        <v>12565</v>
      </c>
      <c r="B12779" t="s">
        <v>37</v>
      </c>
      <c r="C12779">
        <v>0.02</v>
      </c>
      <c r="D12779">
        <f t="shared" si="200"/>
        <v>0</v>
      </c>
      <c r="E12779">
        <f>COUNTIFS($B$2:B12779,B12779)</f>
        <v>1289</v>
      </c>
    </row>
    <row r="12780" spans="1:5" x14ac:dyDescent="0.3">
      <c r="A12780" t="s">
        <v>10810</v>
      </c>
      <c r="B12780" t="s">
        <v>37</v>
      </c>
      <c r="C12780">
        <v>0.02</v>
      </c>
      <c r="D12780">
        <f t="shared" si="200"/>
        <v>0</v>
      </c>
      <c r="E12780">
        <f>COUNTIFS($B$2:B12780,B12780)</f>
        <v>1290</v>
      </c>
    </row>
    <row r="12781" spans="1:5" x14ac:dyDescent="0.3">
      <c r="A12781" t="s">
        <v>12327</v>
      </c>
      <c r="B12781" t="s">
        <v>37</v>
      </c>
      <c r="C12781">
        <v>0.02</v>
      </c>
      <c r="D12781">
        <f t="shared" si="200"/>
        <v>0</v>
      </c>
      <c r="E12781">
        <f>COUNTIFS($B$2:B12781,B12781)</f>
        <v>1291</v>
      </c>
    </row>
    <row r="12782" spans="1:5" x14ac:dyDescent="0.3">
      <c r="A12782" t="s">
        <v>12486</v>
      </c>
      <c r="B12782" t="s">
        <v>37</v>
      </c>
      <c r="C12782">
        <v>0.02</v>
      </c>
      <c r="D12782">
        <f t="shared" si="200"/>
        <v>0</v>
      </c>
      <c r="E12782">
        <f>COUNTIFS($B$2:B12782,B12782)</f>
        <v>1292</v>
      </c>
    </row>
    <row r="12783" spans="1:5" x14ac:dyDescent="0.3">
      <c r="A12783" t="s">
        <v>11454</v>
      </c>
      <c r="B12783" t="s">
        <v>37</v>
      </c>
      <c r="C12783">
        <v>0.02</v>
      </c>
      <c r="D12783">
        <f t="shared" si="200"/>
        <v>0</v>
      </c>
      <c r="E12783">
        <f>COUNTIFS($B$2:B12783,B12783)</f>
        <v>1293</v>
      </c>
    </row>
    <row r="12784" spans="1:5" x14ac:dyDescent="0.3">
      <c r="A12784" t="s">
        <v>13317</v>
      </c>
      <c r="B12784" t="s">
        <v>37</v>
      </c>
      <c r="C12784">
        <v>0.01</v>
      </c>
      <c r="D12784">
        <f t="shared" si="200"/>
        <v>0</v>
      </c>
      <c r="E12784">
        <f>COUNTIFS($B$2:B12784,B12784)</f>
        <v>1294</v>
      </c>
    </row>
    <row r="12785" spans="1:5" x14ac:dyDescent="0.3">
      <c r="A12785" t="s">
        <v>13257</v>
      </c>
      <c r="B12785" t="s">
        <v>37</v>
      </c>
      <c r="C12785">
        <v>0.01</v>
      </c>
      <c r="D12785">
        <f t="shared" si="200"/>
        <v>0</v>
      </c>
      <c r="E12785">
        <f>COUNTIFS($B$2:B12785,B12785)</f>
        <v>1295</v>
      </c>
    </row>
    <row r="12786" spans="1:5" x14ac:dyDescent="0.3">
      <c r="A12786" t="s">
        <v>13515</v>
      </c>
      <c r="B12786" t="s">
        <v>37</v>
      </c>
      <c r="C12786">
        <v>0.01</v>
      </c>
      <c r="D12786">
        <f t="shared" si="200"/>
        <v>0</v>
      </c>
      <c r="E12786">
        <f>COUNTIFS($B$2:B12786,B12786)</f>
        <v>1296</v>
      </c>
    </row>
    <row r="12787" spans="1:5" x14ac:dyDescent="0.3">
      <c r="A12787" t="s">
        <v>13443</v>
      </c>
      <c r="B12787" t="s">
        <v>37</v>
      </c>
      <c r="C12787">
        <v>0.01</v>
      </c>
      <c r="D12787">
        <f t="shared" si="200"/>
        <v>0</v>
      </c>
      <c r="E12787">
        <f>COUNTIFS($B$2:B12787,B12787)</f>
        <v>1297</v>
      </c>
    </row>
    <row r="12788" spans="1:5" x14ac:dyDescent="0.3">
      <c r="A12788" t="s">
        <v>13460</v>
      </c>
      <c r="B12788" t="s">
        <v>37</v>
      </c>
      <c r="C12788">
        <v>0.01</v>
      </c>
      <c r="D12788">
        <f t="shared" si="200"/>
        <v>0</v>
      </c>
      <c r="E12788">
        <f>COUNTIFS($B$2:B12788,B12788)</f>
        <v>1298</v>
      </c>
    </row>
    <row r="12789" spans="1:5" x14ac:dyDescent="0.3">
      <c r="A12789" t="s">
        <v>13580</v>
      </c>
      <c r="B12789" t="s">
        <v>37</v>
      </c>
      <c r="C12789">
        <v>0.01</v>
      </c>
      <c r="D12789">
        <f t="shared" si="200"/>
        <v>0</v>
      </c>
      <c r="E12789">
        <f>COUNTIFS($B$2:B12789,B12789)</f>
        <v>1299</v>
      </c>
    </row>
    <row r="12790" spans="1:5" x14ac:dyDescent="0.3">
      <c r="A12790" t="s">
        <v>3719</v>
      </c>
      <c r="B12790" t="s">
        <v>37</v>
      </c>
      <c r="C12790">
        <v>0.01</v>
      </c>
      <c r="D12790">
        <f t="shared" si="200"/>
        <v>0</v>
      </c>
      <c r="E12790">
        <f>COUNTIFS($B$2:B12790,B12790)</f>
        <v>1300</v>
      </c>
    </row>
    <row r="12791" spans="1:5" x14ac:dyDescent="0.3">
      <c r="A12791" t="s">
        <v>13205</v>
      </c>
      <c r="B12791" t="s">
        <v>37</v>
      </c>
      <c r="C12791">
        <v>0.01</v>
      </c>
      <c r="D12791">
        <f t="shared" si="200"/>
        <v>0</v>
      </c>
      <c r="E12791">
        <f>COUNTIFS($B$2:B12791,B12791)</f>
        <v>1301</v>
      </c>
    </row>
    <row r="12792" spans="1:5" x14ac:dyDescent="0.3">
      <c r="A12792" t="s">
        <v>10266</v>
      </c>
      <c r="B12792" t="s">
        <v>37</v>
      </c>
      <c r="C12792">
        <v>0.01</v>
      </c>
      <c r="D12792">
        <f t="shared" si="200"/>
        <v>0</v>
      </c>
      <c r="E12792">
        <f>COUNTIFS($B$2:B12792,B12792)</f>
        <v>1302</v>
      </c>
    </row>
    <row r="12793" spans="1:5" x14ac:dyDescent="0.3">
      <c r="A12793" t="s">
        <v>13211</v>
      </c>
      <c r="B12793" t="s">
        <v>37</v>
      </c>
      <c r="C12793">
        <v>0.01</v>
      </c>
      <c r="D12793">
        <f t="shared" si="200"/>
        <v>0</v>
      </c>
      <c r="E12793">
        <f>COUNTIFS($B$2:B12793,B12793)</f>
        <v>1303</v>
      </c>
    </row>
    <row r="12794" spans="1:5" x14ac:dyDescent="0.3">
      <c r="A12794" t="s">
        <v>13234</v>
      </c>
      <c r="B12794" t="s">
        <v>37</v>
      </c>
      <c r="C12794">
        <v>0.01</v>
      </c>
      <c r="D12794">
        <f t="shared" si="200"/>
        <v>0</v>
      </c>
      <c r="E12794">
        <f>COUNTIFS($B$2:B12794,B12794)</f>
        <v>1304</v>
      </c>
    </row>
    <row r="12795" spans="1:5" x14ac:dyDescent="0.3">
      <c r="A12795" t="s">
        <v>6835</v>
      </c>
      <c r="B12795" t="s">
        <v>37</v>
      </c>
      <c r="C12795">
        <v>0.01</v>
      </c>
      <c r="D12795">
        <f t="shared" si="200"/>
        <v>0</v>
      </c>
      <c r="E12795">
        <f>COUNTIFS($B$2:B12795,B12795)</f>
        <v>1305</v>
      </c>
    </row>
    <row r="12796" spans="1:5" x14ac:dyDescent="0.3">
      <c r="A12796" t="s">
        <v>11400</v>
      </c>
      <c r="B12796" t="s">
        <v>37</v>
      </c>
      <c r="C12796">
        <v>0.01</v>
      </c>
      <c r="D12796">
        <f t="shared" si="200"/>
        <v>0</v>
      </c>
      <c r="E12796">
        <f>COUNTIFS($B$2:B12796,B12796)</f>
        <v>1306</v>
      </c>
    </row>
    <row r="12797" spans="1:5" x14ac:dyDescent="0.3">
      <c r="A12797" t="s">
        <v>7664</v>
      </c>
      <c r="B12797" t="s">
        <v>37</v>
      </c>
      <c r="C12797">
        <v>0.01</v>
      </c>
      <c r="D12797">
        <f t="shared" si="200"/>
        <v>0</v>
      </c>
      <c r="E12797">
        <f>COUNTIFS($B$2:B12797,B12797)</f>
        <v>1307</v>
      </c>
    </row>
    <row r="12798" spans="1:5" x14ac:dyDescent="0.3">
      <c r="A12798" t="s">
        <v>13403</v>
      </c>
      <c r="B12798" t="s">
        <v>37</v>
      </c>
      <c r="C12798">
        <v>0.01</v>
      </c>
      <c r="D12798">
        <f t="shared" si="200"/>
        <v>0</v>
      </c>
      <c r="E12798">
        <f>COUNTIFS($B$2:B12798,B12798)</f>
        <v>1308</v>
      </c>
    </row>
    <row r="12799" spans="1:5" x14ac:dyDescent="0.3">
      <c r="A12799" t="s">
        <v>4232</v>
      </c>
      <c r="B12799" t="s">
        <v>37</v>
      </c>
      <c r="C12799">
        <v>0.01</v>
      </c>
      <c r="D12799">
        <f t="shared" si="200"/>
        <v>0</v>
      </c>
      <c r="E12799">
        <f>COUNTIFS($B$2:B12799,B12799)</f>
        <v>1309</v>
      </c>
    </row>
    <row r="12800" spans="1:5" x14ac:dyDescent="0.3">
      <c r="A12800" t="s">
        <v>4989</v>
      </c>
      <c r="B12800" t="s">
        <v>37</v>
      </c>
      <c r="C12800">
        <v>0.01</v>
      </c>
      <c r="D12800">
        <f t="shared" si="200"/>
        <v>0</v>
      </c>
      <c r="E12800">
        <f>COUNTIFS($B$2:B12800,B12800)</f>
        <v>1310</v>
      </c>
    </row>
    <row r="12801" spans="1:5" x14ac:dyDescent="0.3">
      <c r="A12801" t="s">
        <v>6622</v>
      </c>
      <c r="B12801" t="s">
        <v>37</v>
      </c>
      <c r="C12801">
        <v>0.01</v>
      </c>
      <c r="D12801">
        <f t="shared" si="200"/>
        <v>0</v>
      </c>
      <c r="E12801">
        <f>COUNTIFS($B$2:B12801,B12801)</f>
        <v>1311</v>
      </c>
    </row>
    <row r="12802" spans="1:5" x14ac:dyDescent="0.3">
      <c r="A12802" t="s">
        <v>13426</v>
      </c>
      <c r="B12802" t="s">
        <v>37</v>
      </c>
      <c r="C12802">
        <v>0.01</v>
      </c>
      <c r="D12802">
        <f t="shared" si="200"/>
        <v>0</v>
      </c>
      <c r="E12802">
        <f>COUNTIFS($B$2:B12802,B12802)</f>
        <v>1312</v>
      </c>
    </row>
    <row r="12803" spans="1:5" x14ac:dyDescent="0.3">
      <c r="A12803" t="s">
        <v>5249</v>
      </c>
      <c r="B12803" t="s">
        <v>37</v>
      </c>
      <c r="C12803">
        <v>0.01</v>
      </c>
      <c r="D12803">
        <f t="shared" si="200"/>
        <v>0</v>
      </c>
      <c r="E12803">
        <f>COUNTIFS($B$2:B12803,B12803)</f>
        <v>1313</v>
      </c>
    </row>
    <row r="12804" spans="1:5" x14ac:dyDescent="0.3">
      <c r="A12804" t="s">
        <v>3265</v>
      </c>
      <c r="B12804" t="s">
        <v>37</v>
      </c>
      <c r="C12804">
        <v>0.01</v>
      </c>
      <c r="D12804">
        <f t="shared" si="200"/>
        <v>0</v>
      </c>
      <c r="E12804">
        <f>COUNTIFS($B$2:B12804,B12804)</f>
        <v>1314</v>
      </c>
    </row>
    <row r="12805" spans="1:5" x14ac:dyDescent="0.3">
      <c r="A12805" t="s">
        <v>13385</v>
      </c>
      <c r="B12805" t="s">
        <v>37</v>
      </c>
      <c r="C12805">
        <v>0.01</v>
      </c>
      <c r="D12805">
        <f t="shared" si="200"/>
        <v>0</v>
      </c>
      <c r="E12805">
        <f>COUNTIFS($B$2:B12805,B12805)</f>
        <v>1315</v>
      </c>
    </row>
    <row r="12806" spans="1:5" x14ac:dyDescent="0.3">
      <c r="A12806" t="s">
        <v>13554</v>
      </c>
      <c r="B12806" t="s">
        <v>37</v>
      </c>
      <c r="C12806">
        <v>0.01</v>
      </c>
      <c r="D12806">
        <f t="shared" si="200"/>
        <v>0</v>
      </c>
      <c r="E12806">
        <f>COUNTIFS($B$2:B12806,B12806)</f>
        <v>1316</v>
      </c>
    </row>
    <row r="12807" spans="1:5" x14ac:dyDescent="0.3">
      <c r="A12807" t="s">
        <v>13579</v>
      </c>
      <c r="B12807" t="s">
        <v>37</v>
      </c>
      <c r="C12807">
        <v>0.01</v>
      </c>
      <c r="D12807">
        <f t="shared" ref="D12807:D12870" si="201">IF(E12807&lt;5,E12807,0)</f>
        <v>0</v>
      </c>
      <c r="E12807">
        <f>COUNTIFS($B$2:B12807,B12807)</f>
        <v>1317</v>
      </c>
    </row>
    <row r="12808" spans="1:5" x14ac:dyDescent="0.3">
      <c r="A12808" t="s">
        <v>13674</v>
      </c>
      <c r="B12808" t="s">
        <v>37</v>
      </c>
      <c r="C12808">
        <v>0.01</v>
      </c>
      <c r="D12808">
        <f t="shared" si="201"/>
        <v>0</v>
      </c>
      <c r="E12808">
        <f>COUNTIFS($B$2:B12808,B12808)</f>
        <v>1318</v>
      </c>
    </row>
    <row r="12809" spans="1:5" x14ac:dyDescent="0.3">
      <c r="A12809" t="s">
        <v>13303</v>
      </c>
      <c r="B12809" t="s">
        <v>37</v>
      </c>
      <c r="C12809">
        <v>0.01</v>
      </c>
      <c r="D12809">
        <f t="shared" si="201"/>
        <v>0</v>
      </c>
      <c r="E12809">
        <f>COUNTIFS($B$2:B12809,B12809)</f>
        <v>1319</v>
      </c>
    </row>
    <row r="12810" spans="1:5" x14ac:dyDescent="0.3">
      <c r="A12810" t="s">
        <v>13373</v>
      </c>
      <c r="B12810" t="s">
        <v>37</v>
      </c>
      <c r="C12810">
        <v>0.01</v>
      </c>
      <c r="D12810">
        <f t="shared" si="201"/>
        <v>0</v>
      </c>
      <c r="E12810">
        <f>COUNTIFS($B$2:B12810,B12810)</f>
        <v>1320</v>
      </c>
    </row>
    <row r="12811" spans="1:5" x14ac:dyDescent="0.3">
      <c r="A12811" t="s">
        <v>13237</v>
      </c>
      <c r="B12811" t="s">
        <v>37</v>
      </c>
      <c r="C12811">
        <v>0.01</v>
      </c>
      <c r="D12811">
        <f t="shared" si="201"/>
        <v>0</v>
      </c>
      <c r="E12811">
        <f>COUNTIFS($B$2:B12811,B12811)</f>
        <v>1321</v>
      </c>
    </row>
    <row r="12812" spans="1:5" x14ac:dyDescent="0.3">
      <c r="A12812" t="s">
        <v>9982</v>
      </c>
      <c r="B12812" t="s">
        <v>37</v>
      </c>
      <c r="C12812">
        <v>0.01</v>
      </c>
      <c r="D12812">
        <f t="shared" si="201"/>
        <v>0</v>
      </c>
      <c r="E12812">
        <f>COUNTIFS($B$2:B12812,B12812)</f>
        <v>1322</v>
      </c>
    </row>
    <row r="12813" spans="1:5" x14ac:dyDescent="0.3">
      <c r="A12813" t="s">
        <v>9952</v>
      </c>
      <c r="B12813" t="s">
        <v>37</v>
      </c>
      <c r="C12813">
        <v>0.01</v>
      </c>
      <c r="D12813">
        <f t="shared" si="201"/>
        <v>0</v>
      </c>
      <c r="E12813">
        <f>COUNTIFS($B$2:B12813,B12813)</f>
        <v>1323</v>
      </c>
    </row>
    <row r="12814" spans="1:5" x14ac:dyDescent="0.3">
      <c r="A12814" t="s">
        <v>38</v>
      </c>
      <c r="B12814" t="s">
        <v>39</v>
      </c>
      <c r="C12814">
        <v>24.67</v>
      </c>
      <c r="D12814">
        <f t="shared" si="201"/>
        <v>1</v>
      </c>
      <c r="E12814">
        <f>COUNTIFS($B$2:B12814,B12814)</f>
        <v>1</v>
      </c>
    </row>
    <row r="12815" spans="1:5" x14ac:dyDescent="0.3">
      <c r="A12815" t="s">
        <v>91</v>
      </c>
      <c r="B12815" t="s">
        <v>39</v>
      </c>
      <c r="C12815">
        <v>12.13</v>
      </c>
      <c r="D12815">
        <f t="shared" si="201"/>
        <v>2</v>
      </c>
      <c r="E12815">
        <f>COUNTIFS($B$2:B12815,B12815)</f>
        <v>2</v>
      </c>
    </row>
    <row r="12816" spans="1:5" x14ac:dyDescent="0.3">
      <c r="A12816" t="s">
        <v>126</v>
      </c>
      <c r="B12816" t="s">
        <v>39</v>
      </c>
      <c r="C12816">
        <v>9.16</v>
      </c>
      <c r="D12816">
        <f t="shared" si="201"/>
        <v>3</v>
      </c>
      <c r="E12816">
        <f>COUNTIFS($B$2:B12816,B12816)</f>
        <v>3</v>
      </c>
    </row>
    <row r="12817" spans="1:5" x14ac:dyDescent="0.3">
      <c r="A12817" t="s">
        <v>147</v>
      </c>
      <c r="B12817" t="s">
        <v>39</v>
      </c>
      <c r="C12817">
        <v>8.01</v>
      </c>
      <c r="D12817">
        <f t="shared" si="201"/>
        <v>4</v>
      </c>
      <c r="E12817">
        <f>COUNTIFS($B$2:B12817,B12817)</f>
        <v>4</v>
      </c>
    </row>
    <row r="12818" spans="1:5" x14ac:dyDescent="0.3">
      <c r="A12818" t="s">
        <v>256</v>
      </c>
      <c r="B12818" t="s">
        <v>39</v>
      </c>
      <c r="C12818">
        <v>5.63</v>
      </c>
      <c r="D12818">
        <f t="shared" si="201"/>
        <v>0</v>
      </c>
      <c r="E12818">
        <f>COUNTIFS($B$2:B12818,B12818)</f>
        <v>5</v>
      </c>
    </row>
    <row r="12819" spans="1:5" x14ac:dyDescent="0.3">
      <c r="A12819" t="s">
        <v>288</v>
      </c>
      <c r="B12819" t="s">
        <v>39</v>
      </c>
      <c r="C12819">
        <v>5.23</v>
      </c>
      <c r="D12819">
        <f t="shared" si="201"/>
        <v>0</v>
      </c>
      <c r="E12819">
        <f>COUNTIFS($B$2:B12819,B12819)</f>
        <v>6</v>
      </c>
    </row>
    <row r="12820" spans="1:5" x14ac:dyDescent="0.3">
      <c r="A12820" t="s">
        <v>297</v>
      </c>
      <c r="B12820" t="s">
        <v>39</v>
      </c>
      <c r="C12820">
        <v>5.12</v>
      </c>
      <c r="D12820">
        <f t="shared" si="201"/>
        <v>0</v>
      </c>
      <c r="E12820">
        <f>COUNTIFS($B$2:B12820,B12820)</f>
        <v>7</v>
      </c>
    </row>
    <row r="12821" spans="1:5" x14ac:dyDescent="0.3">
      <c r="A12821" t="s">
        <v>334</v>
      </c>
      <c r="B12821" t="s">
        <v>39</v>
      </c>
      <c r="C12821">
        <v>4.62</v>
      </c>
      <c r="D12821">
        <f t="shared" si="201"/>
        <v>0</v>
      </c>
      <c r="E12821">
        <f>COUNTIFS($B$2:B12821,B12821)</f>
        <v>8</v>
      </c>
    </row>
    <row r="12822" spans="1:5" x14ac:dyDescent="0.3">
      <c r="A12822" t="s">
        <v>431</v>
      </c>
      <c r="B12822" t="s">
        <v>39</v>
      </c>
      <c r="C12822">
        <v>3.85</v>
      </c>
      <c r="D12822">
        <f t="shared" si="201"/>
        <v>0</v>
      </c>
      <c r="E12822">
        <f>COUNTIFS($B$2:B12822,B12822)</f>
        <v>9</v>
      </c>
    </row>
    <row r="12823" spans="1:5" x14ac:dyDescent="0.3">
      <c r="A12823" t="s">
        <v>446</v>
      </c>
      <c r="B12823" t="s">
        <v>39</v>
      </c>
      <c r="C12823">
        <v>3.76</v>
      </c>
      <c r="D12823">
        <f t="shared" si="201"/>
        <v>0</v>
      </c>
      <c r="E12823">
        <f>COUNTIFS($B$2:B12823,B12823)</f>
        <v>10</v>
      </c>
    </row>
    <row r="12824" spans="1:5" x14ac:dyDescent="0.3">
      <c r="A12824" t="s">
        <v>460</v>
      </c>
      <c r="B12824" t="s">
        <v>39</v>
      </c>
      <c r="C12824">
        <v>3.66</v>
      </c>
      <c r="D12824">
        <f t="shared" si="201"/>
        <v>0</v>
      </c>
      <c r="E12824">
        <f>COUNTIFS($B$2:B12824,B12824)</f>
        <v>11</v>
      </c>
    </row>
    <row r="12825" spans="1:5" x14ac:dyDescent="0.3">
      <c r="A12825" t="s">
        <v>467</v>
      </c>
      <c r="B12825" t="s">
        <v>39</v>
      </c>
      <c r="C12825">
        <v>3.63</v>
      </c>
      <c r="D12825">
        <f t="shared" si="201"/>
        <v>0</v>
      </c>
      <c r="E12825">
        <f>COUNTIFS($B$2:B12825,B12825)</f>
        <v>12</v>
      </c>
    </row>
    <row r="12826" spans="1:5" x14ac:dyDescent="0.3">
      <c r="A12826" t="s">
        <v>481</v>
      </c>
      <c r="B12826" t="s">
        <v>39</v>
      </c>
      <c r="C12826">
        <v>3.58</v>
      </c>
      <c r="D12826">
        <f t="shared" si="201"/>
        <v>0</v>
      </c>
      <c r="E12826">
        <f>COUNTIFS($B$2:B12826,B12826)</f>
        <v>13</v>
      </c>
    </row>
    <row r="12827" spans="1:5" x14ac:dyDescent="0.3">
      <c r="A12827" t="s">
        <v>564</v>
      </c>
      <c r="B12827" t="s">
        <v>39</v>
      </c>
      <c r="C12827">
        <v>3.17</v>
      </c>
      <c r="D12827">
        <f t="shared" si="201"/>
        <v>0</v>
      </c>
      <c r="E12827">
        <f>COUNTIFS($B$2:B12827,B12827)</f>
        <v>14</v>
      </c>
    </row>
    <row r="12828" spans="1:5" x14ac:dyDescent="0.3">
      <c r="A12828" t="s">
        <v>565</v>
      </c>
      <c r="B12828" t="s">
        <v>39</v>
      </c>
      <c r="C12828">
        <v>3.15</v>
      </c>
      <c r="D12828">
        <f t="shared" si="201"/>
        <v>0</v>
      </c>
      <c r="E12828">
        <f>COUNTIFS($B$2:B12828,B12828)</f>
        <v>15</v>
      </c>
    </row>
    <row r="12829" spans="1:5" x14ac:dyDescent="0.3">
      <c r="A12829" t="s">
        <v>590</v>
      </c>
      <c r="B12829" t="s">
        <v>39</v>
      </c>
      <c r="C12829">
        <v>3.07</v>
      </c>
      <c r="D12829">
        <f t="shared" si="201"/>
        <v>0</v>
      </c>
      <c r="E12829">
        <f>COUNTIFS($B$2:B12829,B12829)</f>
        <v>16</v>
      </c>
    </row>
    <row r="12830" spans="1:5" x14ac:dyDescent="0.3">
      <c r="A12830" t="s">
        <v>592</v>
      </c>
      <c r="B12830" t="s">
        <v>39</v>
      </c>
      <c r="C12830">
        <v>3.05</v>
      </c>
      <c r="D12830">
        <f t="shared" si="201"/>
        <v>0</v>
      </c>
      <c r="E12830">
        <f>COUNTIFS($B$2:B12830,B12830)</f>
        <v>17</v>
      </c>
    </row>
    <row r="12831" spans="1:5" x14ac:dyDescent="0.3">
      <c r="A12831" t="s">
        <v>591</v>
      </c>
      <c r="B12831" t="s">
        <v>39</v>
      </c>
      <c r="C12831">
        <v>3.05</v>
      </c>
      <c r="D12831">
        <f t="shared" si="201"/>
        <v>0</v>
      </c>
      <c r="E12831">
        <f>COUNTIFS($B$2:B12831,B12831)</f>
        <v>18</v>
      </c>
    </row>
    <row r="12832" spans="1:5" x14ac:dyDescent="0.3">
      <c r="A12832" t="s">
        <v>640</v>
      </c>
      <c r="B12832" t="s">
        <v>39</v>
      </c>
      <c r="C12832">
        <v>2.89</v>
      </c>
      <c r="D12832">
        <f t="shared" si="201"/>
        <v>0</v>
      </c>
      <c r="E12832">
        <f>COUNTIFS($B$2:B12832,B12832)</f>
        <v>19</v>
      </c>
    </row>
    <row r="12833" spans="1:5" x14ac:dyDescent="0.3">
      <c r="A12833" t="s">
        <v>646</v>
      </c>
      <c r="B12833" t="s">
        <v>39</v>
      </c>
      <c r="C12833">
        <v>2.87</v>
      </c>
      <c r="D12833">
        <f t="shared" si="201"/>
        <v>0</v>
      </c>
      <c r="E12833">
        <f>COUNTIFS($B$2:B12833,B12833)</f>
        <v>20</v>
      </c>
    </row>
    <row r="12834" spans="1:5" x14ac:dyDescent="0.3">
      <c r="A12834" t="s">
        <v>669</v>
      </c>
      <c r="B12834" t="s">
        <v>39</v>
      </c>
      <c r="C12834">
        <v>2.8</v>
      </c>
      <c r="D12834">
        <f t="shared" si="201"/>
        <v>0</v>
      </c>
      <c r="E12834">
        <f>COUNTIFS($B$2:B12834,B12834)</f>
        <v>21</v>
      </c>
    </row>
    <row r="12835" spans="1:5" x14ac:dyDescent="0.3">
      <c r="A12835" t="s">
        <v>689</v>
      </c>
      <c r="B12835" t="s">
        <v>39</v>
      </c>
      <c r="C12835">
        <v>2.77</v>
      </c>
      <c r="D12835">
        <f t="shared" si="201"/>
        <v>0</v>
      </c>
      <c r="E12835">
        <f>COUNTIFS($B$2:B12835,B12835)</f>
        <v>22</v>
      </c>
    </row>
    <row r="12836" spans="1:5" x14ac:dyDescent="0.3">
      <c r="A12836" t="s">
        <v>743</v>
      </c>
      <c r="B12836" t="s">
        <v>39</v>
      </c>
      <c r="C12836">
        <v>2.58</v>
      </c>
      <c r="D12836">
        <f t="shared" si="201"/>
        <v>0</v>
      </c>
      <c r="E12836">
        <f>COUNTIFS($B$2:B12836,B12836)</f>
        <v>23</v>
      </c>
    </row>
    <row r="12837" spans="1:5" x14ac:dyDescent="0.3">
      <c r="A12837" t="s">
        <v>792</v>
      </c>
      <c r="B12837" t="s">
        <v>39</v>
      </c>
      <c r="C12837">
        <v>2.4300000000000002</v>
      </c>
      <c r="D12837">
        <f t="shared" si="201"/>
        <v>0</v>
      </c>
      <c r="E12837">
        <f>COUNTIFS($B$2:B12837,B12837)</f>
        <v>24</v>
      </c>
    </row>
    <row r="12838" spans="1:5" x14ac:dyDescent="0.3">
      <c r="A12838" t="s">
        <v>147</v>
      </c>
      <c r="B12838" t="s">
        <v>39</v>
      </c>
      <c r="C12838">
        <v>2.2799999999999998</v>
      </c>
      <c r="D12838">
        <f t="shared" si="201"/>
        <v>0</v>
      </c>
      <c r="E12838">
        <f>COUNTIFS($B$2:B12838,B12838)</f>
        <v>25</v>
      </c>
    </row>
    <row r="12839" spans="1:5" x14ac:dyDescent="0.3">
      <c r="A12839" t="s">
        <v>882</v>
      </c>
      <c r="B12839" t="s">
        <v>39</v>
      </c>
      <c r="C12839">
        <v>2.23</v>
      </c>
      <c r="D12839">
        <f t="shared" si="201"/>
        <v>0</v>
      </c>
      <c r="E12839">
        <f>COUNTIFS($B$2:B12839,B12839)</f>
        <v>26</v>
      </c>
    </row>
    <row r="12840" spans="1:5" x14ac:dyDescent="0.3">
      <c r="A12840" t="s">
        <v>905</v>
      </c>
      <c r="B12840" t="s">
        <v>39</v>
      </c>
      <c r="C12840">
        <v>2.17</v>
      </c>
      <c r="D12840">
        <f t="shared" si="201"/>
        <v>0</v>
      </c>
      <c r="E12840">
        <f>COUNTIFS($B$2:B12840,B12840)</f>
        <v>27</v>
      </c>
    </row>
    <row r="12841" spans="1:5" x14ac:dyDescent="0.3">
      <c r="A12841" t="s">
        <v>907</v>
      </c>
      <c r="B12841" t="s">
        <v>39</v>
      </c>
      <c r="C12841">
        <v>2.16</v>
      </c>
      <c r="D12841">
        <f t="shared" si="201"/>
        <v>0</v>
      </c>
      <c r="E12841">
        <f>COUNTIFS($B$2:B12841,B12841)</f>
        <v>28</v>
      </c>
    </row>
    <row r="12842" spans="1:5" x14ac:dyDescent="0.3">
      <c r="A12842" t="s">
        <v>918</v>
      </c>
      <c r="B12842" t="s">
        <v>39</v>
      </c>
      <c r="C12842">
        <v>2.14</v>
      </c>
      <c r="D12842">
        <f t="shared" si="201"/>
        <v>0</v>
      </c>
      <c r="E12842">
        <f>COUNTIFS($B$2:B12842,B12842)</f>
        <v>29</v>
      </c>
    </row>
    <row r="12843" spans="1:5" x14ac:dyDescent="0.3">
      <c r="A12843" t="s">
        <v>926</v>
      </c>
      <c r="B12843" t="s">
        <v>39</v>
      </c>
      <c r="C12843">
        <v>2.13</v>
      </c>
      <c r="D12843">
        <f t="shared" si="201"/>
        <v>0</v>
      </c>
      <c r="E12843">
        <f>COUNTIFS($B$2:B12843,B12843)</f>
        <v>30</v>
      </c>
    </row>
    <row r="12844" spans="1:5" x14ac:dyDescent="0.3">
      <c r="A12844" t="s">
        <v>960</v>
      </c>
      <c r="B12844" t="s">
        <v>39</v>
      </c>
      <c r="C12844">
        <v>2.0699999999999998</v>
      </c>
      <c r="D12844">
        <f t="shared" si="201"/>
        <v>0</v>
      </c>
      <c r="E12844">
        <f>COUNTIFS($B$2:B12844,B12844)</f>
        <v>31</v>
      </c>
    </row>
    <row r="12845" spans="1:5" x14ac:dyDescent="0.3">
      <c r="A12845" t="s">
        <v>962</v>
      </c>
      <c r="B12845" t="s">
        <v>39</v>
      </c>
      <c r="C12845">
        <v>2.0699999999999998</v>
      </c>
      <c r="D12845">
        <f t="shared" si="201"/>
        <v>0</v>
      </c>
      <c r="E12845">
        <f>COUNTIFS($B$2:B12845,B12845)</f>
        <v>32</v>
      </c>
    </row>
    <row r="12846" spans="1:5" x14ac:dyDescent="0.3">
      <c r="A12846" t="s">
        <v>1007</v>
      </c>
      <c r="B12846" t="s">
        <v>39</v>
      </c>
      <c r="C12846">
        <v>1.98</v>
      </c>
      <c r="D12846">
        <f t="shared" si="201"/>
        <v>0</v>
      </c>
      <c r="E12846">
        <f>COUNTIFS($B$2:B12846,B12846)</f>
        <v>33</v>
      </c>
    </row>
    <row r="12847" spans="1:5" x14ac:dyDescent="0.3">
      <c r="A12847" t="s">
        <v>147</v>
      </c>
      <c r="B12847" t="s">
        <v>39</v>
      </c>
      <c r="C12847">
        <v>1.94</v>
      </c>
      <c r="D12847">
        <f t="shared" si="201"/>
        <v>0</v>
      </c>
      <c r="E12847">
        <f>COUNTIFS($B$2:B12847,B12847)</f>
        <v>34</v>
      </c>
    </row>
    <row r="12848" spans="1:5" x14ac:dyDescent="0.3">
      <c r="A12848" t="s">
        <v>1048</v>
      </c>
      <c r="B12848" t="s">
        <v>39</v>
      </c>
      <c r="C12848">
        <v>1.92</v>
      </c>
      <c r="D12848">
        <f t="shared" si="201"/>
        <v>0</v>
      </c>
      <c r="E12848">
        <f>COUNTIFS($B$2:B12848,B12848)</f>
        <v>35</v>
      </c>
    </row>
    <row r="12849" spans="1:5" x14ac:dyDescent="0.3">
      <c r="A12849" t="s">
        <v>1056</v>
      </c>
      <c r="B12849" t="s">
        <v>39</v>
      </c>
      <c r="C12849">
        <v>1.9</v>
      </c>
      <c r="D12849">
        <f t="shared" si="201"/>
        <v>0</v>
      </c>
      <c r="E12849">
        <f>COUNTIFS($B$2:B12849,B12849)</f>
        <v>36</v>
      </c>
    </row>
    <row r="12850" spans="1:5" x14ac:dyDescent="0.3">
      <c r="A12850" t="s">
        <v>1104</v>
      </c>
      <c r="B12850" t="s">
        <v>39</v>
      </c>
      <c r="C12850">
        <v>1.83</v>
      </c>
      <c r="D12850">
        <f t="shared" si="201"/>
        <v>0</v>
      </c>
      <c r="E12850">
        <f>COUNTIFS($B$2:B12850,B12850)</f>
        <v>37</v>
      </c>
    </row>
    <row r="12851" spans="1:5" x14ac:dyDescent="0.3">
      <c r="A12851" t="s">
        <v>1095</v>
      </c>
      <c r="B12851" t="s">
        <v>39</v>
      </c>
      <c r="C12851">
        <v>1.83</v>
      </c>
      <c r="D12851">
        <f t="shared" si="201"/>
        <v>0</v>
      </c>
      <c r="E12851">
        <f>COUNTIFS($B$2:B12851,B12851)</f>
        <v>38</v>
      </c>
    </row>
    <row r="12852" spans="1:5" x14ac:dyDescent="0.3">
      <c r="A12852" t="s">
        <v>1108</v>
      </c>
      <c r="B12852" t="s">
        <v>39</v>
      </c>
      <c r="C12852">
        <v>1.82</v>
      </c>
      <c r="D12852">
        <f t="shared" si="201"/>
        <v>0</v>
      </c>
      <c r="E12852">
        <f>COUNTIFS($B$2:B12852,B12852)</f>
        <v>39</v>
      </c>
    </row>
    <row r="12853" spans="1:5" x14ac:dyDescent="0.3">
      <c r="A12853" t="s">
        <v>1111</v>
      </c>
      <c r="B12853" t="s">
        <v>39</v>
      </c>
      <c r="C12853">
        <v>1.81</v>
      </c>
      <c r="D12853">
        <f t="shared" si="201"/>
        <v>0</v>
      </c>
      <c r="E12853">
        <f>COUNTIFS($B$2:B12853,B12853)</f>
        <v>40</v>
      </c>
    </row>
    <row r="12854" spans="1:5" x14ac:dyDescent="0.3">
      <c r="A12854" t="s">
        <v>1152</v>
      </c>
      <c r="B12854" t="s">
        <v>39</v>
      </c>
      <c r="C12854">
        <v>1.76</v>
      </c>
      <c r="D12854">
        <f t="shared" si="201"/>
        <v>0</v>
      </c>
      <c r="E12854">
        <f>COUNTIFS($B$2:B12854,B12854)</f>
        <v>41</v>
      </c>
    </row>
    <row r="12855" spans="1:5" x14ac:dyDescent="0.3">
      <c r="A12855" t="s">
        <v>1151</v>
      </c>
      <c r="B12855" t="s">
        <v>39</v>
      </c>
      <c r="C12855">
        <v>1.76</v>
      </c>
      <c r="D12855">
        <f t="shared" si="201"/>
        <v>0</v>
      </c>
      <c r="E12855">
        <f>COUNTIFS($B$2:B12855,B12855)</f>
        <v>42</v>
      </c>
    </row>
    <row r="12856" spans="1:5" x14ac:dyDescent="0.3">
      <c r="A12856" t="s">
        <v>1164</v>
      </c>
      <c r="B12856" t="s">
        <v>39</v>
      </c>
      <c r="C12856">
        <v>1.75</v>
      </c>
      <c r="D12856">
        <f t="shared" si="201"/>
        <v>0</v>
      </c>
      <c r="E12856">
        <f>COUNTIFS($B$2:B12856,B12856)</f>
        <v>43</v>
      </c>
    </row>
    <row r="12857" spans="1:5" x14ac:dyDescent="0.3">
      <c r="A12857" t="s">
        <v>1192</v>
      </c>
      <c r="B12857" t="s">
        <v>39</v>
      </c>
      <c r="C12857">
        <v>1.71</v>
      </c>
      <c r="D12857">
        <f t="shared" si="201"/>
        <v>0</v>
      </c>
      <c r="E12857">
        <f>COUNTIFS($B$2:B12857,B12857)</f>
        <v>44</v>
      </c>
    </row>
    <row r="12858" spans="1:5" x14ac:dyDescent="0.3">
      <c r="A12858" t="s">
        <v>1195</v>
      </c>
      <c r="B12858" t="s">
        <v>39</v>
      </c>
      <c r="C12858">
        <v>1.71</v>
      </c>
      <c r="D12858">
        <f t="shared" si="201"/>
        <v>0</v>
      </c>
      <c r="E12858">
        <f>COUNTIFS($B$2:B12858,B12858)</f>
        <v>45</v>
      </c>
    </row>
    <row r="12859" spans="1:5" x14ac:dyDescent="0.3">
      <c r="A12859" t="s">
        <v>1203</v>
      </c>
      <c r="B12859" t="s">
        <v>39</v>
      </c>
      <c r="C12859">
        <v>1.7</v>
      </c>
      <c r="D12859">
        <f t="shared" si="201"/>
        <v>0</v>
      </c>
      <c r="E12859">
        <f>COUNTIFS($B$2:B12859,B12859)</f>
        <v>46</v>
      </c>
    </row>
    <row r="12860" spans="1:5" x14ac:dyDescent="0.3">
      <c r="A12860" t="s">
        <v>1217</v>
      </c>
      <c r="B12860" t="s">
        <v>39</v>
      </c>
      <c r="C12860">
        <v>1.69</v>
      </c>
      <c r="D12860">
        <f t="shared" si="201"/>
        <v>0</v>
      </c>
      <c r="E12860">
        <f>COUNTIFS($B$2:B12860,B12860)</f>
        <v>47</v>
      </c>
    </row>
    <row r="12861" spans="1:5" x14ac:dyDescent="0.3">
      <c r="A12861" t="s">
        <v>1230</v>
      </c>
      <c r="B12861" t="s">
        <v>39</v>
      </c>
      <c r="C12861">
        <v>1.68</v>
      </c>
      <c r="D12861">
        <f t="shared" si="201"/>
        <v>0</v>
      </c>
      <c r="E12861">
        <f>COUNTIFS($B$2:B12861,B12861)</f>
        <v>48</v>
      </c>
    </row>
    <row r="12862" spans="1:5" x14ac:dyDescent="0.3">
      <c r="A12862" t="s">
        <v>460</v>
      </c>
      <c r="B12862" t="s">
        <v>39</v>
      </c>
      <c r="C12862">
        <v>1.65</v>
      </c>
      <c r="D12862">
        <f t="shared" si="201"/>
        <v>0</v>
      </c>
      <c r="E12862">
        <f>COUNTIFS($B$2:B12862,B12862)</f>
        <v>49</v>
      </c>
    </row>
    <row r="12863" spans="1:5" x14ac:dyDescent="0.3">
      <c r="A12863" t="s">
        <v>1287</v>
      </c>
      <c r="B12863" t="s">
        <v>39</v>
      </c>
      <c r="C12863">
        <v>1.62</v>
      </c>
      <c r="D12863">
        <f t="shared" si="201"/>
        <v>0</v>
      </c>
      <c r="E12863">
        <f>COUNTIFS($B$2:B12863,B12863)</f>
        <v>50</v>
      </c>
    </row>
    <row r="12864" spans="1:5" x14ac:dyDescent="0.3">
      <c r="A12864" t="s">
        <v>1289</v>
      </c>
      <c r="B12864" t="s">
        <v>39</v>
      </c>
      <c r="C12864">
        <v>1.62</v>
      </c>
      <c r="D12864">
        <f t="shared" si="201"/>
        <v>0</v>
      </c>
      <c r="E12864">
        <f>COUNTIFS($B$2:B12864,B12864)</f>
        <v>51</v>
      </c>
    </row>
    <row r="12865" spans="1:5" x14ac:dyDescent="0.3">
      <c r="A12865" t="s">
        <v>1316</v>
      </c>
      <c r="B12865" t="s">
        <v>39</v>
      </c>
      <c r="C12865">
        <v>1.58</v>
      </c>
      <c r="D12865">
        <f t="shared" si="201"/>
        <v>0</v>
      </c>
      <c r="E12865">
        <f>COUNTIFS($B$2:B12865,B12865)</f>
        <v>52</v>
      </c>
    </row>
    <row r="12866" spans="1:5" x14ac:dyDescent="0.3">
      <c r="A12866" t="s">
        <v>1343</v>
      </c>
      <c r="B12866" t="s">
        <v>39</v>
      </c>
      <c r="C12866">
        <v>1.55</v>
      </c>
      <c r="D12866">
        <f t="shared" si="201"/>
        <v>0</v>
      </c>
      <c r="E12866">
        <f>COUNTIFS($B$2:B12866,B12866)</f>
        <v>53</v>
      </c>
    </row>
    <row r="12867" spans="1:5" x14ac:dyDescent="0.3">
      <c r="A12867" t="s">
        <v>1343</v>
      </c>
      <c r="B12867" t="s">
        <v>39</v>
      </c>
      <c r="C12867">
        <v>1.51</v>
      </c>
      <c r="D12867">
        <f t="shared" si="201"/>
        <v>0</v>
      </c>
      <c r="E12867">
        <f>COUNTIFS($B$2:B12867,B12867)</f>
        <v>54</v>
      </c>
    </row>
    <row r="12868" spans="1:5" x14ac:dyDescent="0.3">
      <c r="A12868" t="s">
        <v>1437</v>
      </c>
      <c r="B12868" t="s">
        <v>39</v>
      </c>
      <c r="C12868">
        <v>1.47</v>
      </c>
      <c r="D12868">
        <f t="shared" si="201"/>
        <v>0</v>
      </c>
      <c r="E12868">
        <f>COUNTIFS($B$2:B12868,B12868)</f>
        <v>55</v>
      </c>
    </row>
    <row r="12869" spans="1:5" x14ac:dyDescent="0.3">
      <c r="A12869" t="s">
        <v>1461</v>
      </c>
      <c r="B12869" t="s">
        <v>39</v>
      </c>
      <c r="C12869">
        <v>1.45</v>
      </c>
      <c r="D12869">
        <f t="shared" si="201"/>
        <v>0</v>
      </c>
      <c r="E12869">
        <f>COUNTIFS($B$2:B12869,B12869)</f>
        <v>56</v>
      </c>
    </row>
    <row r="12870" spans="1:5" x14ac:dyDescent="0.3">
      <c r="A12870" t="s">
        <v>1464</v>
      </c>
      <c r="B12870" t="s">
        <v>39</v>
      </c>
      <c r="C12870">
        <v>1.45</v>
      </c>
      <c r="D12870">
        <f t="shared" si="201"/>
        <v>0</v>
      </c>
      <c r="E12870">
        <f>COUNTIFS($B$2:B12870,B12870)</f>
        <v>57</v>
      </c>
    </row>
    <row r="12871" spans="1:5" x14ac:dyDescent="0.3">
      <c r="A12871" t="s">
        <v>1495</v>
      </c>
      <c r="B12871" t="s">
        <v>39</v>
      </c>
      <c r="C12871">
        <v>1.42</v>
      </c>
      <c r="D12871">
        <f t="shared" ref="D12871:D12934" si="202">IF(E12871&lt;5,E12871,0)</f>
        <v>0</v>
      </c>
      <c r="E12871">
        <f>COUNTIFS($B$2:B12871,B12871)</f>
        <v>58</v>
      </c>
    </row>
    <row r="12872" spans="1:5" x14ac:dyDescent="0.3">
      <c r="A12872" t="s">
        <v>147</v>
      </c>
      <c r="B12872" t="s">
        <v>39</v>
      </c>
      <c r="C12872">
        <v>1.41</v>
      </c>
      <c r="D12872">
        <f t="shared" si="202"/>
        <v>0</v>
      </c>
      <c r="E12872">
        <f>COUNTIFS($B$2:B12872,B12872)</f>
        <v>59</v>
      </c>
    </row>
    <row r="12873" spans="1:5" x14ac:dyDescent="0.3">
      <c r="A12873" t="s">
        <v>1552</v>
      </c>
      <c r="B12873" t="s">
        <v>39</v>
      </c>
      <c r="C12873">
        <v>1.37</v>
      </c>
      <c r="D12873">
        <f t="shared" si="202"/>
        <v>0</v>
      </c>
      <c r="E12873">
        <f>COUNTIFS($B$2:B12873,B12873)</f>
        <v>60</v>
      </c>
    </row>
    <row r="12874" spans="1:5" x14ac:dyDescent="0.3">
      <c r="A12874" t="s">
        <v>1562</v>
      </c>
      <c r="B12874" t="s">
        <v>39</v>
      </c>
      <c r="C12874">
        <v>1.35</v>
      </c>
      <c r="D12874">
        <f t="shared" si="202"/>
        <v>0</v>
      </c>
      <c r="E12874">
        <f>COUNTIFS($B$2:B12874,B12874)</f>
        <v>61</v>
      </c>
    </row>
    <row r="12875" spans="1:5" x14ac:dyDescent="0.3">
      <c r="A12875" t="s">
        <v>792</v>
      </c>
      <c r="B12875" t="s">
        <v>39</v>
      </c>
      <c r="C12875">
        <v>1.33</v>
      </c>
      <c r="D12875">
        <f t="shared" si="202"/>
        <v>0</v>
      </c>
      <c r="E12875">
        <f>COUNTIFS($B$2:B12875,B12875)</f>
        <v>62</v>
      </c>
    </row>
    <row r="12876" spans="1:5" x14ac:dyDescent="0.3">
      <c r="A12876" t="s">
        <v>1604</v>
      </c>
      <c r="B12876" t="s">
        <v>39</v>
      </c>
      <c r="C12876">
        <v>1.32</v>
      </c>
      <c r="D12876">
        <f t="shared" si="202"/>
        <v>0</v>
      </c>
      <c r="E12876">
        <f>COUNTIFS($B$2:B12876,B12876)</f>
        <v>63</v>
      </c>
    </row>
    <row r="12877" spans="1:5" x14ac:dyDescent="0.3">
      <c r="A12877" t="s">
        <v>1657</v>
      </c>
      <c r="B12877" t="s">
        <v>39</v>
      </c>
      <c r="C12877">
        <v>1.28</v>
      </c>
      <c r="D12877">
        <f t="shared" si="202"/>
        <v>0</v>
      </c>
      <c r="E12877">
        <f>COUNTIFS($B$2:B12877,B12877)</f>
        <v>64</v>
      </c>
    </row>
    <row r="12878" spans="1:5" x14ac:dyDescent="0.3">
      <c r="A12878" t="s">
        <v>1665</v>
      </c>
      <c r="B12878" t="s">
        <v>39</v>
      </c>
      <c r="C12878">
        <v>1.27</v>
      </c>
      <c r="D12878">
        <f t="shared" si="202"/>
        <v>0</v>
      </c>
      <c r="E12878">
        <f>COUNTIFS($B$2:B12878,B12878)</f>
        <v>65</v>
      </c>
    </row>
    <row r="12879" spans="1:5" x14ac:dyDescent="0.3">
      <c r="A12879" t="s">
        <v>1697</v>
      </c>
      <c r="B12879" t="s">
        <v>39</v>
      </c>
      <c r="C12879">
        <v>1.26</v>
      </c>
      <c r="D12879">
        <f t="shared" si="202"/>
        <v>0</v>
      </c>
      <c r="E12879">
        <f>COUNTIFS($B$2:B12879,B12879)</f>
        <v>66</v>
      </c>
    </row>
    <row r="12880" spans="1:5" x14ac:dyDescent="0.3">
      <c r="A12880" t="s">
        <v>918</v>
      </c>
      <c r="B12880" t="s">
        <v>39</v>
      </c>
      <c r="C12880">
        <v>1.22</v>
      </c>
      <c r="D12880">
        <f t="shared" si="202"/>
        <v>0</v>
      </c>
      <c r="E12880">
        <f>COUNTIFS($B$2:B12880,B12880)</f>
        <v>67</v>
      </c>
    </row>
    <row r="12881" spans="1:5" x14ac:dyDescent="0.3">
      <c r="A12881" t="s">
        <v>1765</v>
      </c>
      <c r="B12881" t="s">
        <v>39</v>
      </c>
      <c r="C12881">
        <v>1.21</v>
      </c>
      <c r="D12881">
        <f t="shared" si="202"/>
        <v>0</v>
      </c>
      <c r="E12881">
        <f>COUNTIFS($B$2:B12881,B12881)</f>
        <v>68</v>
      </c>
    </row>
    <row r="12882" spans="1:5" x14ac:dyDescent="0.3">
      <c r="A12882" t="s">
        <v>1785</v>
      </c>
      <c r="B12882" t="s">
        <v>39</v>
      </c>
      <c r="C12882">
        <v>1.2</v>
      </c>
      <c r="D12882">
        <f t="shared" si="202"/>
        <v>0</v>
      </c>
      <c r="E12882">
        <f>COUNTIFS($B$2:B12882,B12882)</f>
        <v>69</v>
      </c>
    </row>
    <row r="12883" spans="1:5" x14ac:dyDescent="0.3">
      <c r="A12883" t="s">
        <v>1790</v>
      </c>
      <c r="B12883" t="s">
        <v>39</v>
      </c>
      <c r="C12883">
        <v>1.2</v>
      </c>
      <c r="D12883">
        <f t="shared" si="202"/>
        <v>0</v>
      </c>
      <c r="E12883">
        <f>COUNTIFS($B$2:B12883,B12883)</f>
        <v>70</v>
      </c>
    </row>
    <row r="12884" spans="1:5" x14ac:dyDescent="0.3">
      <c r="A12884" t="s">
        <v>1800</v>
      </c>
      <c r="B12884" t="s">
        <v>39</v>
      </c>
      <c r="C12884">
        <v>1.19</v>
      </c>
      <c r="D12884">
        <f t="shared" si="202"/>
        <v>0</v>
      </c>
      <c r="E12884">
        <f>COUNTIFS($B$2:B12884,B12884)</f>
        <v>71</v>
      </c>
    </row>
    <row r="12885" spans="1:5" x14ac:dyDescent="0.3">
      <c r="A12885" t="s">
        <v>1819</v>
      </c>
      <c r="B12885" t="s">
        <v>39</v>
      </c>
      <c r="C12885">
        <v>1.17</v>
      </c>
      <c r="D12885">
        <f t="shared" si="202"/>
        <v>0</v>
      </c>
      <c r="E12885">
        <f>COUNTIFS($B$2:B12885,B12885)</f>
        <v>72</v>
      </c>
    </row>
    <row r="12886" spans="1:5" x14ac:dyDescent="0.3">
      <c r="A12886" t="s">
        <v>1854</v>
      </c>
      <c r="B12886" t="s">
        <v>39</v>
      </c>
      <c r="C12886">
        <v>1.1499999999999999</v>
      </c>
      <c r="D12886">
        <f t="shared" si="202"/>
        <v>0</v>
      </c>
      <c r="E12886">
        <f>COUNTIFS($B$2:B12886,B12886)</f>
        <v>73</v>
      </c>
    </row>
    <row r="12887" spans="1:5" x14ac:dyDescent="0.3">
      <c r="A12887" t="s">
        <v>1888</v>
      </c>
      <c r="B12887" t="s">
        <v>39</v>
      </c>
      <c r="C12887">
        <v>1.1399999999999999</v>
      </c>
      <c r="D12887">
        <f t="shared" si="202"/>
        <v>0</v>
      </c>
      <c r="E12887">
        <f>COUNTIFS($B$2:B12887,B12887)</f>
        <v>74</v>
      </c>
    </row>
    <row r="12888" spans="1:5" x14ac:dyDescent="0.3">
      <c r="A12888" t="s">
        <v>1894</v>
      </c>
      <c r="B12888" t="s">
        <v>39</v>
      </c>
      <c r="C12888">
        <v>1.1399999999999999</v>
      </c>
      <c r="D12888">
        <f t="shared" si="202"/>
        <v>0</v>
      </c>
      <c r="E12888">
        <f>COUNTIFS($B$2:B12888,B12888)</f>
        <v>75</v>
      </c>
    </row>
    <row r="12889" spans="1:5" x14ac:dyDescent="0.3">
      <c r="A12889" t="s">
        <v>1883</v>
      </c>
      <c r="B12889" t="s">
        <v>39</v>
      </c>
      <c r="C12889">
        <v>1.1399999999999999</v>
      </c>
      <c r="D12889">
        <f t="shared" si="202"/>
        <v>0</v>
      </c>
      <c r="E12889">
        <f>COUNTIFS($B$2:B12889,B12889)</f>
        <v>76</v>
      </c>
    </row>
    <row r="12890" spans="1:5" x14ac:dyDescent="0.3">
      <c r="A12890" t="s">
        <v>1896</v>
      </c>
      <c r="B12890" t="s">
        <v>39</v>
      </c>
      <c r="C12890">
        <v>1.1299999999999999</v>
      </c>
      <c r="D12890">
        <f t="shared" si="202"/>
        <v>0</v>
      </c>
      <c r="E12890">
        <f>COUNTIFS($B$2:B12890,B12890)</f>
        <v>77</v>
      </c>
    </row>
    <row r="12891" spans="1:5" x14ac:dyDescent="0.3">
      <c r="A12891" t="s">
        <v>1910</v>
      </c>
      <c r="B12891" t="s">
        <v>39</v>
      </c>
      <c r="C12891">
        <v>1.1200000000000001</v>
      </c>
      <c r="D12891">
        <f t="shared" si="202"/>
        <v>0</v>
      </c>
      <c r="E12891">
        <f>COUNTIFS($B$2:B12891,B12891)</f>
        <v>78</v>
      </c>
    </row>
    <row r="12892" spans="1:5" x14ac:dyDescent="0.3">
      <c r="A12892" t="s">
        <v>1956</v>
      </c>
      <c r="B12892" t="s">
        <v>39</v>
      </c>
      <c r="C12892">
        <v>1.1000000000000001</v>
      </c>
      <c r="D12892">
        <f t="shared" si="202"/>
        <v>0</v>
      </c>
      <c r="E12892">
        <f>COUNTIFS($B$2:B12892,B12892)</f>
        <v>79</v>
      </c>
    </row>
    <row r="12893" spans="1:5" x14ac:dyDescent="0.3">
      <c r="A12893" t="s">
        <v>1950</v>
      </c>
      <c r="B12893" t="s">
        <v>39</v>
      </c>
      <c r="C12893">
        <v>1.1000000000000001</v>
      </c>
      <c r="D12893">
        <f t="shared" si="202"/>
        <v>0</v>
      </c>
      <c r="E12893">
        <f>COUNTIFS($B$2:B12893,B12893)</f>
        <v>80</v>
      </c>
    </row>
    <row r="12894" spans="1:5" x14ac:dyDescent="0.3">
      <c r="A12894" t="s">
        <v>1971</v>
      </c>
      <c r="B12894" t="s">
        <v>39</v>
      </c>
      <c r="C12894">
        <v>1.0900000000000001</v>
      </c>
      <c r="D12894">
        <f t="shared" si="202"/>
        <v>0</v>
      </c>
      <c r="E12894">
        <f>COUNTIFS($B$2:B12894,B12894)</f>
        <v>81</v>
      </c>
    </row>
    <row r="12895" spans="1:5" x14ac:dyDescent="0.3">
      <c r="A12895" t="s">
        <v>1964</v>
      </c>
      <c r="B12895" t="s">
        <v>39</v>
      </c>
      <c r="C12895">
        <v>1.0900000000000001</v>
      </c>
      <c r="D12895">
        <f t="shared" si="202"/>
        <v>0</v>
      </c>
      <c r="E12895">
        <f>COUNTIFS($B$2:B12895,B12895)</f>
        <v>82</v>
      </c>
    </row>
    <row r="12896" spans="1:5" x14ac:dyDescent="0.3">
      <c r="A12896" t="s">
        <v>1979</v>
      </c>
      <c r="B12896" t="s">
        <v>39</v>
      </c>
      <c r="C12896">
        <v>1.08</v>
      </c>
      <c r="D12896">
        <f t="shared" si="202"/>
        <v>0</v>
      </c>
      <c r="E12896">
        <f>COUNTIFS($B$2:B12896,B12896)</f>
        <v>83</v>
      </c>
    </row>
    <row r="12897" spans="1:5" x14ac:dyDescent="0.3">
      <c r="A12897" t="s">
        <v>1999</v>
      </c>
      <c r="B12897" t="s">
        <v>39</v>
      </c>
      <c r="C12897">
        <v>1.07</v>
      </c>
      <c r="D12897">
        <f t="shared" si="202"/>
        <v>0</v>
      </c>
      <c r="E12897">
        <f>COUNTIFS($B$2:B12897,B12897)</f>
        <v>84</v>
      </c>
    </row>
    <row r="12898" spans="1:5" x14ac:dyDescent="0.3">
      <c r="A12898" t="s">
        <v>2040</v>
      </c>
      <c r="B12898" t="s">
        <v>39</v>
      </c>
      <c r="C12898">
        <v>1.06</v>
      </c>
      <c r="D12898">
        <f t="shared" si="202"/>
        <v>0</v>
      </c>
      <c r="E12898">
        <f>COUNTIFS($B$2:B12898,B12898)</f>
        <v>85</v>
      </c>
    </row>
    <row r="12899" spans="1:5" x14ac:dyDescent="0.3">
      <c r="A12899" t="s">
        <v>2018</v>
      </c>
      <c r="B12899" t="s">
        <v>39</v>
      </c>
      <c r="C12899">
        <v>1.06</v>
      </c>
      <c r="D12899">
        <f t="shared" si="202"/>
        <v>0</v>
      </c>
      <c r="E12899">
        <f>COUNTIFS($B$2:B12899,B12899)</f>
        <v>86</v>
      </c>
    </row>
    <row r="12900" spans="1:5" x14ac:dyDescent="0.3">
      <c r="A12900" t="s">
        <v>2060</v>
      </c>
      <c r="B12900" t="s">
        <v>39</v>
      </c>
      <c r="C12900">
        <v>1.05</v>
      </c>
      <c r="D12900">
        <f t="shared" si="202"/>
        <v>0</v>
      </c>
      <c r="E12900">
        <f>COUNTIFS($B$2:B12900,B12900)</f>
        <v>87</v>
      </c>
    </row>
    <row r="12901" spans="1:5" x14ac:dyDescent="0.3">
      <c r="A12901" t="s">
        <v>2071</v>
      </c>
      <c r="B12901" t="s">
        <v>39</v>
      </c>
      <c r="C12901">
        <v>1.04</v>
      </c>
      <c r="D12901">
        <f t="shared" si="202"/>
        <v>0</v>
      </c>
      <c r="E12901">
        <f>COUNTIFS($B$2:B12901,B12901)</f>
        <v>88</v>
      </c>
    </row>
    <row r="12902" spans="1:5" x14ac:dyDescent="0.3">
      <c r="A12902" t="s">
        <v>2063</v>
      </c>
      <c r="B12902" t="s">
        <v>39</v>
      </c>
      <c r="C12902">
        <v>1.04</v>
      </c>
      <c r="D12902">
        <f t="shared" si="202"/>
        <v>0</v>
      </c>
      <c r="E12902">
        <f>COUNTIFS($B$2:B12902,B12902)</f>
        <v>89</v>
      </c>
    </row>
    <row r="12903" spans="1:5" x14ac:dyDescent="0.3">
      <c r="A12903" t="s">
        <v>2107</v>
      </c>
      <c r="B12903" t="s">
        <v>39</v>
      </c>
      <c r="C12903">
        <v>1.02</v>
      </c>
      <c r="D12903">
        <f t="shared" si="202"/>
        <v>0</v>
      </c>
      <c r="E12903">
        <f>COUNTIFS($B$2:B12903,B12903)</f>
        <v>90</v>
      </c>
    </row>
    <row r="12904" spans="1:5" x14ac:dyDescent="0.3">
      <c r="A12904" t="s">
        <v>2099</v>
      </c>
      <c r="B12904" t="s">
        <v>39</v>
      </c>
      <c r="C12904">
        <v>1.02</v>
      </c>
      <c r="D12904">
        <f t="shared" si="202"/>
        <v>0</v>
      </c>
      <c r="E12904">
        <f>COUNTIFS($B$2:B12904,B12904)</f>
        <v>91</v>
      </c>
    </row>
    <row r="12905" spans="1:5" x14ac:dyDescent="0.3">
      <c r="A12905" t="s">
        <v>2127</v>
      </c>
      <c r="B12905" t="s">
        <v>39</v>
      </c>
      <c r="C12905">
        <v>1.01</v>
      </c>
      <c r="D12905">
        <f t="shared" si="202"/>
        <v>0</v>
      </c>
      <c r="E12905">
        <f>COUNTIFS($B$2:B12905,B12905)</f>
        <v>92</v>
      </c>
    </row>
    <row r="12906" spans="1:5" x14ac:dyDescent="0.3">
      <c r="A12906" t="s">
        <v>2120</v>
      </c>
      <c r="B12906" t="s">
        <v>39</v>
      </c>
      <c r="C12906">
        <v>1.01</v>
      </c>
      <c r="D12906">
        <f t="shared" si="202"/>
        <v>0</v>
      </c>
      <c r="E12906">
        <f>COUNTIFS($B$2:B12906,B12906)</f>
        <v>93</v>
      </c>
    </row>
    <row r="12907" spans="1:5" x14ac:dyDescent="0.3">
      <c r="A12907" t="s">
        <v>2162</v>
      </c>
      <c r="B12907" t="s">
        <v>39</v>
      </c>
      <c r="C12907">
        <v>0.99</v>
      </c>
      <c r="D12907">
        <f t="shared" si="202"/>
        <v>0</v>
      </c>
      <c r="E12907">
        <f>COUNTIFS($B$2:B12907,B12907)</f>
        <v>94</v>
      </c>
    </row>
    <row r="12908" spans="1:5" x14ac:dyDescent="0.3">
      <c r="A12908" t="s">
        <v>2160</v>
      </c>
      <c r="B12908" t="s">
        <v>39</v>
      </c>
      <c r="C12908">
        <v>0.99</v>
      </c>
      <c r="D12908">
        <f t="shared" si="202"/>
        <v>0</v>
      </c>
      <c r="E12908">
        <f>COUNTIFS($B$2:B12908,B12908)</f>
        <v>95</v>
      </c>
    </row>
    <row r="12909" spans="1:5" x14ac:dyDescent="0.3">
      <c r="A12909" t="s">
        <v>2169</v>
      </c>
      <c r="B12909" t="s">
        <v>39</v>
      </c>
      <c r="C12909">
        <v>0.98</v>
      </c>
      <c r="D12909">
        <f t="shared" si="202"/>
        <v>0</v>
      </c>
      <c r="E12909">
        <f>COUNTIFS($B$2:B12909,B12909)</f>
        <v>96</v>
      </c>
    </row>
    <row r="12910" spans="1:5" x14ac:dyDescent="0.3">
      <c r="A12910" t="s">
        <v>2185</v>
      </c>
      <c r="B12910" t="s">
        <v>39</v>
      </c>
      <c r="C12910">
        <v>0.97</v>
      </c>
      <c r="D12910">
        <f t="shared" si="202"/>
        <v>0</v>
      </c>
      <c r="E12910">
        <f>COUNTIFS($B$2:B12910,B12910)</f>
        <v>97</v>
      </c>
    </row>
    <row r="12911" spans="1:5" x14ac:dyDescent="0.3">
      <c r="A12911" t="s">
        <v>2197</v>
      </c>
      <c r="B12911" t="s">
        <v>39</v>
      </c>
      <c r="C12911">
        <v>0.96</v>
      </c>
      <c r="D12911">
        <f t="shared" si="202"/>
        <v>0</v>
      </c>
      <c r="E12911">
        <f>COUNTIFS($B$2:B12911,B12911)</f>
        <v>98</v>
      </c>
    </row>
    <row r="12912" spans="1:5" x14ac:dyDescent="0.3">
      <c r="A12912" t="s">
        <v>2200</v>
      </c>
      <c r="B12912" t="s">
        <v>39</v>
      </c>
      <c r="C12912">
        <v>0.96</v>
      </c>
      <c r="D12912">
        <f t="shared" si="202"/>
        <v>0</v>
      </c>
      <c r="E12912">
        <f>COUNTIFS($B$2:B12912,B12912)</f>
        <v>99</v>
      </c>
    </row>
    <row r="12913" spans="1:5" x14ac:dyDescent="0.3">
      <c r="A12913" t="s">
        <v>2213</v>
      </c>
      <c r="B12913" t="s">
        <v>39</v>
      </c>
      <c r="C12913">
        <v>0.95</v>
      </c>
      <c r="D12913">
        <f t="shared" si="202"/>
        <v>0</v>
      </c>
      <c r="E12913">
        <f>COUNTIFS($B$2:B12913,B12913)</f>
        <v>100</v>
      </c>
    </row>
    <row r="12914" spans="1:5" x14ac:dyDescent="0.3">
      <c r="A12914" t="s">
        <v>1552</v>
      </c>
      <c r="B12914" t="s">
        <v>39</v>
      </c>
      <c r="C12914">
        <v>0.93</v>
      </c>
      <c r="D12914">
        <f t="shared" si="202"/>
        <v>0</v>
      </c>
      <c r="E12914">
        <f>COUNTIFS($B$2:B12914,B12914)</f>
        <v>101</v>
      </c>
    </row>
    <row r="12915" spans="1:5" x14ac:dyDescent="0.3">
      <c r="A12915" t="s">
        <v>2268</v>
      </c>
      <c r="B12915" t="s">
        <v>39</v>
      </c>
      <c r="C12915">
        <v>0.93</v>
      </c>
      <c r="D12915">
        <f t="shared" si="202"/>
        <v>0</v>
      </c>
      <c r="E12915">
        <f>COUNTIFS($B$2:B12915,B12915)</f>
        <v>102</v>
      </c>
    </row>
    <row r="12916" spans="1:5" x14ac:dyDescent="0.3">
      <c r="A12916" t="s">
        <v>2282</v>
      </c>
      <c r="B12916" t="s">
        <v>39</v>
      </c>
      <c r="C12916">
        <v>0.92</v>
      </c>
      <c r="D12916">
        <f t="shared" si="202"/>
        <v>0</v>
      </c>
      <c r="E12916">
        <f>COUNTIFS($B$2:B12916,B12916)</f>
        <v>103</v>
      </c>
    </row>
    <row r="12917" spans="1:5" x14ac:dyDescent="0.3">
      <c r="A12917" t="s">
        <v>2321</v>
      </c>
      <c r="B12917" t="s">
        <v>39</v>
      </c>
      <c r="C12917">
        <v>0.91</v>
      </c>
      <c r="D12917">
        <f t="shared" si="202"/>
        <v>0</v>
      </c>
      <c r="E12917">
        <f>COUNTIFS($B$2:B12917,B12917)</f>
        <v>104</v>
      </c>
    </row>
    <row r="12918" spans="1:5" x14ac:dyDescent="0.3">
      <c r="A12918" t="s">
        <v>2352</v>
      </c>
      <c r="B12918" t="s">
        <v>39</v>
      </c>
      <c r="C12918">
        <v>0.89</v>
      </c>
      <c r="D12918">
        <f t="shared" si="202"/>
        <v>0</v>
      </c>
      <c r="E12918">
        <f>COUNTIFS($B$2:B12918,B12918)</f>
        <v>105</v>
      </c>
    </row>
    <row r="12919" spans="1:5" x14ac:dyDescent="0.3">
      <c r="A12919" t="s">
        <v>2384</v>
      </c>
      <c r="B12919" t="s">
        <v>39</v>
      </c>
      <c r="C12919">
        <v>0.87</v>
      </c>
      <c r="D12919">
        <f t="shared" si="202"/>
        <v>0</v>
      </c>
      <c r="E12919">
        <f>COUNTIFS($B$2:B12919,B12919)</f>
        <v>106</v>
      </c>
    </row>
    <row r="12920" spans="1:5" x14ac:dyDescent="0.3">
      <c r="A12920" t="s">
        <v>2414</v>
      </c>
      <c r="B12920" t="s">
        <v>39</v>
      </c>
      <c r="C12920">
        <v>0.87</v>
      </c>
      <c r="D12920">
        <f t="shared" si="202"/>
        <v>0</v>
      </c>
      <c r="E12920">
        <f>COUNTIFS($B$2:B12920,B12920)</f>
        <v>107</v>
      </c>
    </row>
    <row r="12921" spans="1:5" x14ac:dyDescent="0.3">
      <c r="A12921" t="s">
        <v>2427</v>
      </c>
      <c r="B12921" t="s">
        <v>39</v>
      </c>
      <c r="C12921">
        <v>0.86</v>
      </c>
      <c r="D12921">
        <f t="shared" si="202"/>
        <v>0</v>
      </c>
      <c r="E12921">
        <f>COUNTIFS($B$2:B12921,B12921)</f>
        <v>108</v>
      </c>
    </row>
    <row r="12922" spans="1:5" x14ac:dyDescent="0.3">
      <c r="A12922" t="s">
        <v>2462</v>
      </c>
      <c r="B12922" t="s">
        <v>39</v>
      </c>
      <c r="C12922">
        <v>0.84</v>
      </c>
      <c r="D12922">
        <f t="shared" si="202"/>
        <v>0</v>
      </c>
      <c r="E12922">
        <f>COUNTIFS($B$2:B12922,B12922)</f>
        <v>109</v>
      </c>
    </row>
    <row r="12923" spans="1:5" x14ac:dyDescent="0.3">
      <c r="A12923" t="s">
        <v>2476</v>
      </c>
      <c r="B12923" t="s">
        <v>39</v>
      </c>
      <c r="C12923">
        <v>0.83</v>
      </c>
      <c r="D12923">
        <f t="shared" si="202"/>
        <v>0</v>
      </c>
      <c r="E12923">
        <f>COUNTIFS($B$2:B12923,B12923)</f>
        <v>110</v>
      </c>
    </row>
    <row r="12924" spans="1:5" x14ac:dyDescent="0.3">
      <c r="A12924" t="s">
        <v>2474</v>
      </c>
      <c r="B12924" t="s">
        <v>39</v>
      </c>
      <c r="C12924">
        <v>0.83</v>
      </c>
      <c r="D12924">
        <f t="shared" si="202"/>
        <v>0</v>
      </c>
      <c r="E12924">
        <f>COUNTIFS($B$2:B12924,B12924)</f>
        <v>111</v>
      </c>
    </row>
    <row r="12925" spans="1:5" x14ac:dyDescent="0.3">
      <c r="A12925" t="s">
        <v>2501</v>
      </c>
      <c r="B12925" t="s">
        <v>39</v>
      </c>
      <c r="C12925">
        <v>0.82</v>
      </c>
      <c r="D12925">
        <f t="shared" si="202"/>
        <v>0</v>
      </c>
      <c r="E12925">
        <f>COUNTIFS($B$2:B12925,B12925)</f>
        <v>112</v>
      </c>
    </row>
    <row r="12926" spans="1:5" x14ac:dyDescent="0.3">
      <c r="A12926" t="s">
        <v>1552</v>
      </c>
      <c r="B12926" t="s">
        <v>39</v>
      </c>
      <c r="C12926">
        <v>0.81</v>
      </c>
      <c r="D12926">
        <f t="shared" si="202"/>
        <v>0</v>
      </c>
      <c r="E12926">
        <f>COUNTIFS($B$2:B12926,B12926)</f>
        <v>113</v>
      </c>
    </row>
    <row r="12927" spans="1:5" x14ac:dyDescent="0.3">
      <c r="A12927" t="s">
        <v>2527</v>
      </c>
      <c r="B12927" t="s">
        <v>39</v>
      </c>
      <c r="C12927">
        <v>0.81</v>
      </c>
      <c r="D12927">
        <f t="shared" si="202"/>
        <v>0</v>
      </c>
      <c r="E12927">
        <f>COUNTIFS($B$2:B12927,B12927)</f>
        <v>114</v>
      </c>
    </row>
    <row r="12928" spans="1:5" x14ac:dyDescent="0.3">
      <c r="A12928" t="s">
        <v>2551</v>
      </c>
      <c r="B12928" t="s">
        <v>39</v>
      </c>
      <c r="C12928">
        <v>0.8</v>
      </c>
      <c r="D12928">
        <f t="shared" si="202"/>
        <v>0</v>
      </c>
      <c r="E12928">
        <f>COUNTIFS($B$2:B12928,B12928)</f>
        <v>115</v>
      </c>
    </row>
    <row r="12929" spans="1:5" x14ac:dyDescent="0.3">
      <c r="A12929" t="s">
        <v>2572</v>
      </c>
      <c r="B12929" t="s">
        <v>39</v>
      </c>
      <c r="C12929">
        <v>0.79</v>
      </c>
      <c r="D12929">
        <f t="shared" si="202"/>
        <v>0</v>
      </c>
      <c r="E12929">
        <f>COUNTIFS($B$2:B12929,B12929)</f>
        <v>116</v>
      </c>
    </row>
    <row r="12930" spans="1:5" x14ac:dyDescent="0.3">
      <c r="A12930" t="s">
        <v>2581</v>
      </c>
      <c r="B12930" t="s">
        <v>39</v>
      </c>
      <c r="C12930">
        <v>0.79</v>
      </c>
      <c r="D12930">
        <f t="shared" si="202"/>
        <v>0</v>
      </c>
      <c r="E12930">
        <f>COUNTIFS($B$2:B12930,B12930)</f>
        <v>117</v>
      </c>
    </row>
    <row r="12931" spans="1:5" x14ac:dyDescent="0.3">
      <c r="A12931" t="s">
        <v>960</v>
      </c>
      <c r="B12931" t="s">
        <v>39</v>
      </c>
      <c r="C12931">
        <v>0.79</v>
      </c>
      <c r="D12931">
        <f t="shared" si="202"/>
        <v>0</v>
      </c>
      <c r="E12931">
        <f>COUNTIFS($B$2:B12931,B12931)</f>
        <v>118</v>
      </c>
    </row>
    <row r="12932" spans="1:5" x14ac:dyDescent="0.3">
      <c r="A12932" t="s">
        <v>2580</v>
      </c>
      <c r="B12932" t="s">
        <v>39</v>
      </c>
      <c r="C12932">
        <v>0.79</v>
      </c>
      <c r="D12932">
        <f t="shared" si="202"/>
        <v>0</v>
      </c>
      <c r="E12932">
        <f>COUNTIFS($B$2:B12932,B12932)</f>
        <v>119</v>
      </c>
    </row>
    <row r="12933" spans="1:5" x14ac:dyDescent="0.3">
      <c r="A12933" t="s">
        <v>1785</v>
      </c>
      <c r="B12933" t="s">
        <v>39</v>
      </c>
      <c r="C12933">
        <v>0.79</v>
      </c>
      <c r="D12933">
        <f t="shared" si="202"/>
        <v>0</v>
      </c>
      <c r="E12933">
        <f>COUNTIFS($B$2:B12933,B12933)</f>
        <v>120</v>
      </c>
    </row>
    <row r="12934" spans="1:5" x14ac:dyDescent="0.3">
      <c r="A12934" t="s">
        <v>2658</v>
      </c>
      <c r="B12934" t="s">
        <v>39</v>
      </c>
      <c r="C12934">
        <v>0.76</v>
      </c>
      <c r="D12934">
        <f t="shared" si="202"/>
        <v>0</v>
      </c>
      <c r="E12934">
        <f>COUNTIFS($B$2:B12934,B12934)</f>
        <v>121</v>
      </c>
    </row>
    <row r="12935" spans="1:5" x14ac:dyDescent="0.3">
      <c r="A12935" t="s">
        <v>147</v>
      </c>
      <c r="B12935" t="s">
        <v>39</v>
      </c>
      <c r="C12935">
        <v>0.76</v>
      </c>
      <c r="D12935">
        <f t="shared" ref="D12935:D12998" si="203">IF(E12935&lt;5,E12935,0)</f>
        <v>0</v>
      </c>
      <c r="E12935">
        <f>COUNTIFS($B$2:B12935,B12935)</f>
        <v>122</v>
      </c>
    </row>
    <row r="12936" spans="1:5" x14ac:dyDescent="0.3">
      <c r="A12936" t="s">
        <v>2741</v>
      </c>
      <c r="B12936" t="s">
        <v>39</v>
      </c>
      <c r="C12936">
        <v>0.73</v>
      </c>
      <c r="D12936">
        <f t="shared" si="203"/>
        <v>0</v>
      </c>
      <c r="E12936">
        <f>COUNTIFS($B$2:B12936,B12936)</f>
        <v>123</v>
      </c>
    </row>
    <row r="12937" spans="1:5" x14ac:dyDescent="0.3">
      <c r="A12937" t="s">
        <v>2743</v>
      </c>
      <c r="B12937" t="s">
        <v>39</v>
      </c>
      <c r="C12937">
        <v>0.73</v>
      </c>
      <c r="D12937">
        <f t="shared" si="203"/>
        <v>0</v>
      </c>
      <c r="E12937">
        <f>COUNTIFS($B$2:B12937,B12937)</f>
        <v>124</v>
      </c>
    </row>
    <row r="12938" spans="1:5" x14ac:dyDescent="0.3">
      <c r="A12938" t="s">
        <v>2794</v>
      </c>
      <c r="B12938" t="s">
        <v>39</v>
      </c>
      <c r="C12938">
        <v>0.72</v>
      </c>
      <c r="D12938">
        <f t="shared" si="203"/>
        <v>0</v>
      </c>
      <c r="E12938">
        <f>COUNTIFS($B$2:B12938,B12938)</f>
        <v>125</v>
      </c>
    </row>
    <row r="12939" spans="1:5" x14ac:dyDescent="0.3">
      <c r="A12939" t="s">
        <v>2762</v>
      </c>
      <c r="B12939" t="s">
        <v>39</v>
      </c>
      <c r="C12939">
        <v>0.72</v>
      </c>
      <c r="D12939">
        <f t="shared" si="203"/>
        <v>0</v>
      </c>
      <c r="E12939">
        <f>COUNTIFS($B$2:B12939,B12939)</f>
        <v>126</v>
      </c>
    </row>
    <row r="12940" spans="1:5" x14ac:dyDescent="0.3">
      <c r="A12940" t="s">
        <v>2765</v>
      </c>
      <c r="B12940" t="s">
        <v>39</v>
      </c>
      <c r="C12940">
        <v>0.72</v>
      </c>
      <c r="D12940">
        <f t="shared" si="203"/>
        <v>0</v>
      </c>
      <c r="E12940">
        <f>COUNTIFS($B$2:B12940,B12940)</f>
        <v>127</v>
      </c>
    </row>
    <row r="12941" spans="1:5" x14ac:dyDescent="0.3">
      <c r="A12941" t="s">
        <v>1785</v>
      </c>
      <c r="B12941" t="s">
        <v>39</v>
      </c>
      <c r="C12941">
        <v>0.71</v>
      </c>
      <c r="D12941">
        <f t="shared" si="203"/>
        <v>0</v>
      </c>
      <c r="E12941">
        <f>COUNTIFS($B$2:B12941,B12941)</f>
        <v>128</v>
      </c>
    </row>
    <row r="12942" spans="1:5" x14ac:dyDescent="0.3">
      <c r="A12942" t="s">
        <v>2858</v>
      </c>
      <c r="B12942" t="s">
        <v>39</v>
      </c>
      <c r="C12942">
        <v>0.7</v>
      </c>
      <c r="D12942">
        <f t="shared" si="203"/>
        <v>0</v>
      </c>
      <c r="E12942">
        <f>COUNTIFS($B$2:B12942,B12942)</f>
        <v>129</v>
      </c>
    </row>
    <row r="12943" spans="1:5" x14ac:dyDescent="0.3">
      <c r="A12943" t="s">
        <v>1950</v>
      </c>
      <c r="B12943" t="s">
        <v>39</v>
      </c>
      <c r="C12943">
        <v>0.7</v>
      </c>
      <c r="D12943">
        <f t="shared" si="203"/>
        <v>0</v>
      </c>
      <c r="E12943">
        <f>COUNTIFS($B$2:B12943,B12943)</f>
        <v>130</v>
      </c>
    </row>
    <row r="12944" spans="1:5" x14ac:dyDescent="0.3">
      <c r="A12944" t="s">
        <v>2884</v>
      </c>
      <c r="B12944" t="s">
        <v>39</v>
      </c>
      <c r="C12944">
        <v>0.69</v>
      </c>
      <c r="D12944">
        <f t="shared" si="203"/>
        <v>0</v>
      </c>
      <c r="E12944">
        <f>COUNTIFS($B$2:B12944,B12944)</f>
        <v>131</v>
      </c>
    </row>
    <row r="12945" spans="1:5" x14ac:dyDescent="0.3">
      <c r="A12945" t="s">
        <v>2887</v>
      </c>
      <c r="B12945" t="s">
        <v>39</v>
      </c>
      <c r="C12945">
        <v>0.69</v>
      </c>
      <c r="D12945">
        <f t="shared" si="203"/>
        <v>0</v>
      </c>
      <c r="E12945">
        <f>COUNTIFS($B$2:B12945,B12945)</f>
        <v>132</v>
      </c>
    </row>
    <row r="12946" spans="1:5" x14ac:dyDescent="0.3">
      <c r="A12946" t="s">
        <v>2892</v>
      </c>
      <c r="B12946" t="s">
        <v>39</v>
      </c>
      <c r="C12946">
        <v>0.68</v>
      </c>
      <c r="D12946">
        <f t="shared" si="203"/>
        <v>0</v>
      </c>
      <c r="E12946">
        <f>COUNTIFS($B$2:B12946,B12946)</f>
        <v>133</v>
      </c>
    </row>
    <row r="12947" spans="1:5" x14ac:dyDescent="0.3">
      <c r="A12947" t="s">
        <v>2897</v>
      </c>
      <c r="B12947" t="s">
        <v>39</v>
      </c>
      <c r="C12947">
        <v>0.68</v>
      </c>
      <c r="D12947">
        <f t="shared" si="203"/>
        <v>0</v>
      </c>
      <c r="E12947">
        <f>COUNTIFS($B$2:B12947,B12947)</f>
        <v>134</v>
      </c>
    </row>
    <row r="12948" spans="1:5" x14ac:dyDescent="0.3">
      <c r="A12948" t="s">
        <v>2929</v>
      </c>
      <c r="B12948" t="s">
        <v>39</v>
      </c>
      <c r="C12948">
        <v>0.67</v>
      </c>
      <c r="D12948">
        <f t="shared" si="203"/>
        <v>0</v>
      </c>
      <c r="E12948">
        <f>COUNTIFS($B$2:B12948,B12948)</f>
        <v>135</v>
      </c>
    </row>
    <row r="12949" spans="1:5" x14ac:dyDescent="0.3">
      <c r="A12949" t="s">
        <v>147</v>
      </c>
      <c r="B12949" t="s">
        <v>39</v>
      </c>
      <c r="C12949">
        <v>0.67</v>
      </c>
      <c r="D12949">
        <f t="shared" si="203"/>
        <v>0</v>
      </c>
      <c r="E12949">
        <f>COUNTIFS($B$2:B12949,B12949)</f>
        <v>136</v>
      </c>
    </row>
    <row r="12950" spans="1:5" x14ac:dyDescent="0.3">
      <c r="A12950" t="s">
        <v>2951</v>
      </c>
      <c r="B12950" t="s">
        <v>39</v>
      </c>
      <c r="C12950">
        <v>0.66</v>
      </c>
      <c r="D12950">
        <f t="shared" si="203"/>
        <v>0</v>
      </c>
      <c r="E12950">
        <f>COUNTIFS($B$2:B12950,B12950)</f>
        <v>137</v>
      </c>
    </row>
    <row r="12951" spans="1:5" x14ac:dyDescent="0.3">
      <c r="A12951" t="s">
        <v>792</v>
      </c>
      <c r="B12951" t="s">
        <v>39</v>
      </c>
      <c r="C12951">
        <v>0.66</v>
      </c>
      <c r="D12951">
        <f t="shared" si="203"/>
        <v>0</v>
      </c>
      <c r="E12951">
        <f>COUNTIFS($B$2:B12951,B12951)</f>
        <v>138</v>
      </c>
    </row>
    <row r="12952" spans="1:5" x14ac:dyDescent="0.3">
      <c r="A12952" t="s">
        <v>2474</v>
      </c>
      <c r="B12952" t="s">
        <v>39</v>
      </c>
      <c r="C12952">
        <v>0.66</v>
      </c>
      <c r="D12952">
        <f t="shared" si="203"/>
        <v>0</v>
      </c>
      <c r="E12952">
        <f>COUNTIFS($B$2:B12952,B12952)</f>
        <v>139</v>
      </c>
    </row>
    <row r="12953" spans="1:5" x14ac:dyDescent="0.3">
      <c r="A12953" t="s">
        <v>2962</v>
      </c>
      <c r="B12953" t="s">
        <v>39</v>
      </c>
      <c r="C12953">
        <v>0.66</v>
      </c>
      <c r="D12953">
        <f t="shared" si="203"/>
        <v>0</v>
      </c>
      <c r="E12953">
        <f>COUNTIFS($B$2:B12953,B12953)</f>
        <v>140</v>
      </c>
    </row>
    <row r="12954" spans="1:5" x14ac:dyDescent="0.3">
      <c r="A12954" t="s">
        <v>2968</v>
      </c>
      <c r="B12954" t="s">
        <v>39</v>
      </c>
      <c r="C12954">
        <v>0.66</v>
      </c>
      <c r="D12954">
        <f t="shared" si="203"/>
        <v>0</v>
      </c>
      <c r="E12954">
        <f>COUNTIFS($B$2:B12954,B12954)</f>
        <v>141</v>
      </c>
    </row>
    <row r="12955" spans="1:5" x14ac:dyDescent="0.3">
      <c r="A12955" t="s">
        <v>3025</v>
      </c>
      <c r="B12955" t="s">
        <v>39</v>
      </c>
      <c r="C12955">
        <v>0.65</v>
      </c>
      <c r="D12955">
        <f t="shared" si="203"/>
        <v>0</v>
      </c>
      <c r="E12955">
        <f>COUNTIFS($B$2:B12955,B12955)</f>
        <v>142</v>
      </c>
    </row>
    <row r="12956" spans="1:5" x14ac:dyDescent="0.3">
      <c r="A12956" t="s">
        <v>3024</v>
      </c>
      <c r="B12956" t="s">
        <v>39</v>
      </c>
      <c r="C12956">
        <v>0.65</v>
      </c>
      <c r="D12956">
        <f t="shared" si="203"/>
        <v>0</v>
      </c>
      <c r="E12956">
        <f>COUNTIFS($B$2:B12956,B12956)</f>
        <v>143</v>
      </c>
    </row>
    <row r="12957" spans="1:5" x14ac:dyDescent="0.3">
      <c r="A12957" t="s">
        <v>3032</v>
      </c>
      <c r="B12957" t="s">
        <v>39</v>
      </c>
      <c r="C12957">
        <v>0.64</v>
      </c>
      <c r="D12957">
        <f t="shared" si="203"/>
        <v>0</v>
      </c>
      <c r="E12957">
        <f>COUNTIFS($B$2:B12957,B12957)</f>
        <v>144</v>
      </c>
    </row>
    <row r="12958" spans="1:5" x14ac:dyDescent="0.3">
      <c r="A12958" t="s">
        <v>3068</v>
      </c>
      <c r="B12958" t="s">
        <v>39</v>
      </c>
      <c r="C12958">
        <v>0.63</v>
      </c>
      <c r="D12958">
        <f t="shared" si="203"/>
        <v>0</v>
      </c>
      <c r="E12958">
        <f>COUNTIFS($B$2:B12958,B12958)</f>
        <v>145</v>
      </c>
    </row>
    <row r="12959" spans="1:5" x14ac:dyDescent="0.3">
      <c r="A12959" t="s">
        <v>3077</v>
      </c>
      <c r="B12959" t="s">
        <v>39</v>
      </c>
      <c r="C12959">
        <v>0.63</v>
      </c>
      <c r="D12959">
        <f t="shared" si="203"/>
        <v>0</v>
      </c>
      <c r="E12959">
        <f>COUNTIFS($B$2:B12959,B12959)</f>
        <v>146</v>
      </c>
    </row>
    <row r="12960" spans="1:5" x14ac:dyDescent="0.3">
      <c r="A12960" t="s">
        <v>1151</v>
      </c>
      <c r="B12960" t="s">
        <v>39</v>
      </c>
      <c r="C12960">
        <v>0.62</v>
      </c>
      <c r="D12960">
        <f t="shared" si="203"/>
        <v>0</v>
      </c>
      <c r="E12960">
        <f>COUNTIFS($B$2:B12960,B12960)</f>
        <v>147</v>
      </c>
    </row>
    <row r="12961" spans="1:5" x14ac:dyDescent="0.3">
      <c r="A12961" t="s">
        <v>3172</v>
      </c>
      <c r="B12961" t="s">
        <v>39</v>
      </c>
      <c r="C12961">
        <v>0.61</v>
      </c>
      <c r="D12961">
        <f t="shared" si="203"/>
        <v>0</v>
      </c>
      <c r="E12961">
        <f>COUNTIFS($B$2:B12961,B12961)</f>
        <v>148</v>
      </c>
    </row>
    <row r="12962" spans="1:5" x14ac:dyDescent="0.3">
      <c r="A12962" t="s">
        <v>3143</v>
      </c>
      <c r="B12962" t="s">
        <v>39</v>
      </c>
      <c r="C12962">
        <v>0.61</v>
      </c>
      <c r="D12962">
        <f t="shared" si="203"/>
        <v>0</v>
      </c>
      <c r="E12962">
        <f>COUNTIFS($B$2:B12962,B12962)</f>
        <v>149</v>
      </c>
    </row>
    <row r="12963" spans="1:5" x14ac:dyDescent="0.3">
      <c r="A12963" t="s">
        <v>3201</v>
      </c>
      <c r="B12963" t="s">
        <v>39</v>
      </c>
      <c r="C12963">
        <v>0.6</v>
      </c>
      <c r="D12963">
        <f t="shared" si="203"/>
        <v>0</v>
      </c>
      <c r="E12963">
        <f>COUNTIFS($B$2:B12963,B12963)</f>
        <v>150</v>
      </c>
    </row>
    <row r="12964" spans="1:5" x14ac:dyDescent="0.3">
      <c r="A12964" t="s">
        <v>3218</v>
      </c>
      <c r="B12964" t="s">
        <v>39</v>
      </c>
      <c r="C12964">
        <v>0.6</v>
      </c>
      <c r="D12964">
        <f t="shared" si="203"/>
        <v>0</v>
      </c>
      <c r="E12964">
        <f>COUNTIFS($B$2:B12964,B12964)</f>
        <v>151</v>
      </c>
    </row>
    <row r="12965" spans="1:5" x14ac:dyDescent="0.3">
      <c r="A12965" t="s">
        <v>3207</v>
      </c>
      <c r="B12965" t="s">
        <v>39</v>
      </c>
      <c r="C12965">
        <v>0.6</v>
      </c>
      <c r="D12965">
        <f t="shared" si="203"/>
        <v>0</v>
      </c>
      <c r="E12965">
        <f>COUNTIFS($B$2:B12965,B12965)</f>
        <v>152</v>
      </c>
    </row>
    <row r="12966" spans="1:5" x14ac:dyDescent="0.3">
      <c r="A12966" t="s">
        <v>2897</v>
      </c>
      <c r="B12966" t="s">
        <v>39</v>
      </c>
      <c r="C12966">
        <v>0.6</v>
      </c>
      <c r="D12966">
        <f t="shared" si="203"/>
        <v>0</v>
      </c>
      <c r="E12966">
        <f>COUNTIFS($B$2:B12966,B12966)</f>
        <v>153</v>
      </c>
    </row>
    <row r="12967" spans="1:5" x14ac:dyDescent="0.3">
      <c r="A12967" t="s">
        <v>3245</v>
      </c>
      <c r="B12967" t="s">
        <v>39</v>
      </c>
      <c r="C12967">
        <v>0.59</v>
      </c>
      <c r="D12967">
        <f t="shared" si="203"/>
        <v>0</v>
      </c>
      <c r="E12967">
        <f>COUNTIFS($B$2:B12967,B12967)</f>
        <v>154</v>
      </c>
    </row>
    <row r="12968" spans="1:5" x14ac:dyDescent="0.3">
      <c r="A12968" t="s">
        <v>3221</v>
      </c>
      <c r="B12968" t="s">
        <v>39</v>
      </c>
      <c r="C12968">
        <v>0.59</v>
      </c>
      <c r="D12968">
        <f t="shared" si="203"/>
        <v>0</v>
      </c>
      <c r="E12968">
        <f>COUNTIFS($B$2:B12968,B12968)</f>
        <v>155</v>
      </c>
    </row>
    <row r="12969" spans="1:5" x14ac:dyDescent="0.3">
      <c r="A12969" t="s">
        <v>3256</v>
      </c>
      <c r="B12969" t="s">
        <v>39</v>
      </c>
      <c r="C12969">
        <v>0.57999999999999996</v>
      </c>
      <c r="D12969">
        <f t="shared" si="203"/>
        <v>0</v>
      </c>
      <c r="E12969">
        <f>COUNTIFS($B$2:B12969,B12969)</f>
        <v>156</v>
      </c>
    </row>
    <row r="12970" spans="1:5" x14ac:dyDescent="0.3">
      <c r="A12970" t="s">
        <v>3300</v>
      </c>
      <c r="B12970" t="s">
        <v>39</v>
      </c>
      <c r="C12970">
        <v>0.56999999999999995</v>
      </c>
      <c r="D12970">
        <f t="shared" si="203"/>
        <v>0</v>
      </c>
      <c r="E12970">
        <f>COUNTIFS($B$2:B12970,B12970)</f>
        <v>157</v>
      </c>
    </row>
    <row r="12971" spans="1:5" x14ac:dyDescent="0.3">
      <c r="A12971" t="s">
        <v>1956</v>
      </c>
      <c r="B12971" t="s">
        <v>39</v>
      </c>
      <c r="C12971">
        <v>0.56999999999999995</v>
      </c>
      <c r="D12971">
        <f t="shared" si="203"/>
        <v>0</v>
      </c>
      <c r="E12971">
        <f>COUNTIFS($B$2:B12971,B12971)</f>
        <v>158</v>
      </c>
    </row>
    <row r="12972" spans="1:5" x14ac:dyDescent="0.3">
      <c r="A12972" t="s">
        <v>3321</v>
      </c>
      <c r="B12972" t="s">
        <v>39</v>
      </c>
      <c r="C12972">
        <v>0.56999999999999995</v>
      </c>
      <c r="D12972">
        <f t="shared" si="203"/>
        <v>0</v>
      </c>
      <c r="E12972">
        <f>COUNTIFS($B$2:B12972,B12972)</f>
        <v>159</v>
      </c>
    </row>
    <row r="12973" spans="1:5" x14ac:dyDescent="0.3">
      <c r="A12973" t="s">
        <v>3311</v>
      </c>
      <c r="B12973" t="s">
        <v>39</v>
      </c>
      <c r="C12973">
        <v>0.56999999999999995</v>
      </c>
      <c r="D12973">
        <f t="shared" si="203"/>
        <v>0</v>
      </c>
      <c r="E12973">
        <f>COUNTIFS($B$2:B12973,B12973)</f>
        <v>160</v>
      </c>
    </row>
    <row r="12974" spans="1:5" x14ac:dyDescent="0.3">
      <c r="A12974" t="s">
        <v>792</v>
      </c>
      <c r="B12974" t="s">
        <v>39</v>
      </c>
      <c r="C12974">
        <v>0.56000000000000005</v>
      </c>
      <c r="D12974">
        <f t="shared" si="203"/>
        <v>0</v>
      </c>
      <c r="E12974">
        <f>COUNTIFS($B$2:B12974,B12974)</f>
        <v>161</v>
      </c>
    </row>
    <row r="12975" spans="1:5" x14ac:dyDescent="0.3">
      <c r="A12975" t="s">
        <v>3068</v>
      </c>
      <c r="B12975" t="s">
        <v>39</v>
      </c>
      <c r="C12975">
        <v>0.56000000000000005</v>
      </c>
      <c r="D12975">
        <f t="shared" si="203"/>
        <v>0</v>
      </c>
      <c r="E12975">
        <f>COUNTIFS($B$2:B12975,B12975)</f>
        <v>162</v>
      </c>
    </row>
    <row r="12976" spans="1:5" x14ac:dyDescent="0.3">
      <c r="A12976" t="s">
        <v>1956</v>
      </c>
      <c r="B12976" t="s">
        <v>39</v>
      </c>
      <c r="C12976">
        <v>0.56000000000000005</v>
      </c>
      <c r="D12976">
        <f t="shared" si="203"/>
        <v>0</v>
      </c>
      <c r="E12976">
        <f>COUNTIFS($B$2:B12976,B12976)</f>
        <v>163</v>
      </c>
    </row>
    <row r="12977" spans="1:5" x14ac:dyDescent="0.3">
      <c r="A12977" t="s">
        <v>3348</v>
      </c>
      <c r="B12977" t="s">
        <v>39</v>
      </c>
      <c r="C12977">
        <v>0.56000000000000005</v>
      </c>
      <c r="D12977">
        <f t="shared" si="203"/>
        <v>0</v>
      </c>
      <c r="E12977">
        <f>COUNTIFS($B$2:B12977,B12977)</f>
        <v>164</v>
      </c>
    </row>
    <row r="12978" spans="1:5" x14ac:dyDescent="0.3">
      <c r="A12978" t="s">
        <v>3422</v>
      </c>
      <c r="B12978" t="s">
        <v>39</v>
      </c>
      <c r="C12978">
        <v>0.55000000000000004</v>
      </c>
      <c r="D12978">
        <f t="shared" si="203"/>
        <v>0</v>
      </c>
      <c r="E12978">
        <f>COUNTIFS($B$2:B12978,B12978)</f>
        <v>165</v>
      </c>
    </row>
    <row r="12979" spans="1:5" x14ac:dyDescent="0.3">
      <c r="A12979" t="s">
        <v>3441</v>
      </c>
      <c r="B12979" t="s">
        <v>39</v>
      </c>
      <c r="C12979">
        <v>0.55000000000000004</v>
      </c>
      <c r="D12979">
        <f t="shared" si="203"/>
        <v>0</v>
      </c>
      <c r="E12979">
        <f>COUNTIFS($B$2:B12979,B12979)</f>
        <v>166</v>
      </c>
    </row>
    <row r="12980" spans="1:5" x14ac:dyDescent="0.3">
      <c r="A12980" t="s">
        <v>3456</v>
      </c>
      <c r="B12980" t="s">
        <v>39</v>
      </c>
      <c r="C12980">
        <v>0.55000000000000004</v>
      </c>
      <c r="D12980">
        <f t="shared" si="203"/>
        <v>0</v>
      </c>
      <c r="E12980">
        <f>COUNTIFS($B$2:B12980,B12980)</f>
        <v>167</v>
      </c>
    </row>
    <row r="12981" spans="1:5" x14ac:dyDescent="0.3">
      <c r="A12981" t="s">
        <v>3404</v>
      </c>
      <c r="B12981" t="s">
        <v>39</v>
      </c>
      <c r="C12981">
        <v>0.55000000000000004</v>
      </c>
      <c r="D12981">
        <f t="shared" si="203"/>
        <v>0</v>
      </c>
      <c r="E12981">
        <f>COUNTIFS($B$2:B12981,B12981)</f>
        <v>168</v>
      </c>
    </row>
    <row r="12982" spans="1:5" x14ac:dyDescent="0.3">
      <c r="A12982" t="s">
        <v>3471</v>
      </c>
      <c r="B12982" t="s">
        <v>39</v>
      </c>
      <c r="C12982">
        <v>0.54</v>
      </c>
      <c r="D12982">
        <f t="shared" si="203"/>
        <v>0</v>
      </c>
      <c r="E12982">
        <f>COUNTIFS($B$2:B12982,B12982)</f>
        <v>169</v>
      </c>
    </row>
    <row r="12983" spans="1:5" x14ac:dyDescent="0.3">
      <c r="A12983" t="s">
        <v>3457</v>
      </c>
      <c r="B12983" t="s">
        <v>39</v>
      </c>
      <c r="C12983">
        <v>0.54</v>
      </c>
      <c r="D12983">
        <f t="shared" si="203"/>
        <v>0</v>
      </c>
      <c r="E12983">
        <f>COUNTIFS($B$2:B12983,B12983)</f>
        <v>170</v>
      </c>
    </row>
    <row r="12984" spans="1:5" x14ac:dyDescent="0.3">
      <c r="A12984" t="s">
        <v>3513</v>
      </c>
      <c r="B12984" t="s">
        <v>39</v>
      </c>
      <c r="C12984">
        <v>0.54</v>
      </c>
      <c r="D12984">
        <f t="shared" si="203"/>
        <v>0</v>
      </c>
      <c r="E12984">
        <f>COUNTIFS($B$2:B12984,B12984)</f>
        <v>171</v>
      </c>
    </row>
    <row r="12985" spans="1:5" x14ac:dyDescent="0.3">
      <c r="A12985" t="s">
        <v>3459</v>
      </c>
      <c r="B12985" t="s">
        <v>39</v>
      </c>
      <c r="C12985">
        <v>0.54</v>
      </c>
      <c r="D12985">
        <f t="shared" si="203"/>
        <v>0</v>
      </c>
      <c r="E12985">
        <f>COUNTIFS($B$2:B12985,B12985)</f>
        <v>172</v>
      </c>
    </row>
    <row r="12986" spans="1:5" x14ac:dyDescent="0.3">
      <c r="A12986" t="s">
        <v>3579</v>
      </c>
      <c r="B12986" t="s">
        <v>39</v>
      </c>
      <c r="C12986">
        <v>0.52</v>
      </c>
      <c r="D12986">
        <f t="shared" si="203"/>
        <v>0</v>
      </c>
      <c r="E12986">
        <f>COUNTIFS($B$2:B12986,B12986)</f>
        <v>173</v>
      </c>
    </row>
    <row r="12987" spans="1:5" x14ac:dyDescent="0.3">
      <c r="A12987" t="s">
        <v>3617</v>
      </c>
      <c r="B12987" t="s">
        <v>39</v>
      </c>
      <c r="C12987">
        <v>0.52</v>
      </c>
      <c r="D12987">
        <f t="shared" si="203"/>
        <v>0</v>
      </c>
      <c r="E12987">
        <f>COUNTIFS($B$2:B12987,B12987)</f>
        <v>174</v>
      </c>
    </row>
    <row r="12988" spans="1:5" x14ac:dyDescent="0.3">
      <c r="A12988" t="s">
        <v>3592</v>
      </c>
      <c r="B12988" t="s">
        <v>39</v>
      </c>
      <c r="C12988">
        <v>0.52</v>
      </c>
      <c r="D12988">
        <f t="shared" si="203"/>
        <v>0</v>
      </c>
      <c r="E12988">
        <f>COUNTIFS($B$2:B12988,B12988)</f>
        <v>175</v>
      </c>
    </row>
    <row r="12989" spans="1:5" x14ac:dyDescent="0.3">
      <c r="A12989" t="s">
        <v>3621</v>
      </c>
      <c r="B12989" t="s">
        <v>39</v>
      </c>
      <c r="C12989">
        <v>0.52</v>
      </c>
      <c r="D12989">
        <f t="shared" si="203"/>
        <v>0</v>
      </c>
      <c r="E12989">
        <f>COUNTIFS($B$2:B12989,B12989)</f>
        <v>176</v>
      </c>
    </row>
    <row r="12990" spans="1:5" x14ac:dyDescent="0.3">
      <c r="A12990" t="s">
        <v>3583</v>
      </c>
      <c r="B12990" t="s">
        <v>39</v>
      </c>
      <c r="C12990">
        <v>0.52</v>
      </c>
      <c r="D12990">
        <f t="shared" si="203"/>
        <v>0</v>
      </c>
      <c r="E12990">
        <f>COUNTIFS($B$2:B12990,B12990)</f>
        <v>177</v>
      </c>
    </row>
    <row r="12991" spans="1:5" x14ac:dyDescent="0.3">
      <c r="A12991" t="s">
        <v>3655</v>
      </c>
      <c r="B12991" t="s">
        <v>39</v>
      </c>
      <c r="C12991">
        <v>0.51</v>
      </c>
      <c r="D12991">
        <f t="shared" si="203"/>
        <v>0</v>
      </c>
      <c r="E12991">
        <f>COUNTIFS($B$2:B12991,B12991)</f>
        <v>178</v>
      </c>
    </row>
    <row r="12992" spans="1:5" x14ac:dyDescent="0.3">
      <c r="A12992" t="s">
        <v>2892</v>
      </c>
      <c r="B12992" t="s">
        <v>39</v>
      </c>
      <c r="C12992">
        <v>0.51</v>
      </c>
      <c r="D12992">
        <f t="shared" si="203"/>
        <v>0</v>
      </c>
      <c r="E12992">
        <f>COUNTIFS($B$2:B12992,B12992)</f>
        <v>179</v>
      </c>
    </row>
    <row r="12993" spans="1:5" x14ac:dyDescent="0.3">
      <c r="A12993" t="s">
        <v>3695</v>
      </c>
      <c r="B12993" t="s">
        <v>39</v>
      </c>
      <c r="C12993">
        <v>0.5</v>
      </c>
      <c r="D12993">
        <f t="shared" si="203"/>
        <v>0</v>
      </c>
      <c r="E12993">
        <f>COUNTIFS($B$2:B12993,B12993)</f>
        <v>180</v>
      </c>
    </row>
    <row r="12994" spans="1:5" x14ac:dyDescent="0.3">
      <c r="A12994" t="s">
        <v>3680</v>
      </c>
      <c r="B12994" t="s">
        <v>39</v>
      </c>
      <c r="C12994">
        <v>0.5</v>
      </c>
      <c r="D12994">
        <f t="shared" si="203"/>
        <v>0</v>
      </c>
      <c r="E12994">
        <f>COUNTIFS($B$2:B12994,B12994)</f>
        <v>181</v>
      </c>
    </row>
    <row r="12995" spans="1:5" x14ac:dyDescent="0.3">
      <c r="A12995" t="s">
        <v>3707</v>
      </c>
      <c r="B12995" t="s">
        <v>39</v>
      </c>
      <c r="C12995">
        <v>0.5</v>
      </c>
      <c r="D12995">
        <f t="shared" si="203"/>
        <v>0</v>
      </c>
      <c r="E12995">
        <f>COUNTIFS($B$2:B12995,B12995)</f>
        <v>182</v>
      </c>
    </row>
    <row r="12996" spans="1:5" x14ac:dyDescent="0.3">
      <c r="A12996" t="s">
        <v>918</v>
      </c>
      <c r="B12996" t="s">
        <v>39</v>
      </c>
      <c r="C12996">
        <v>0.49</v>
      </c>
      <c r="D12996">
        <f t="shared" si="203"/>
        <v>0</v>
      </c>
      <c r="E12996">
        <f>COUNTIFS($B$2:B12996,B12996)</f>
        <v>183</v>
      </c>
    </row>
    <row r="12997" spans="1:5" x14ac:dyDescent="0.3">
      <c r="A12997" t="s">
        <v>689</v>
      </c>
      <c r="B12997" t="s">
        <v>39</v>
      </c>
      <c r="C12997">
        <v>0.49</v>
      </c>
      <c r="D12997">
        <f t="shared" si="203"/>
        <v>0</v>
      </c>
      <c r="E12997">
        <f>COUNTIFS($B$2:B12997,B12997)</f>
        <v>184</v>
      </c>
    </row>
    <row r="12998" spans="1:5" x14ac:dyDescent="0.3">
      <c r="A12998" t="s">
        <v>3731</v>
      </c>
      <c r="B12998" t="s">
        <v>39</v>
      </c>
      <c r="C12998">
        <v>0.49</v>
      </c>
      <c r="D12998">
        <f t="shared" si="203"/>
        <v>0</v>
      </c>
      <c r="E12998">
        <f>COUNTIFS($B$2:B12998,B12998)</f>
        <v>185</v>
      </c>
    </row>
    <row r="12999" spans="1:5" x14ac:dyDescent="0.3">
      <c r="A12999" t="s">
        <v>3734</v>
      </c>
      <c r="B12999" t="s">
        <v>39</v>
      </c>
      <c r="C12999">
        <v>0.49</v>
      </c>
      <c r="D12999">
        <f t="shared" ref="D12999:D13062" si="204">IF(E12999&lt;5,E12999,0)</f>
        <v>0</v>
      </c>
      <c r="E12999">
        <f>COUNTIFS($B$2:B12999,B12999)</f>
        <v>186</v>
      </c>
    </row>
    <row r="13000" spans="1:5" x14ac:dyDescent="0.3">
      <c r="A13000" t="s">
        <v>3790</v>
      </c>
      <c r="B13000" t="s">
        <v>39</v>
      </c>
      <c r="C13000">
        <v>0.48</v>
      </c>
      <c r="D13000">
        <f t="shared" si="204"/>
        <v>0</v>
      </c>
      <c r="E13000">
        <f>COUNTIFS($B$2:B13000,B13000)</f>
        <v>187</v>
      </c>
    </row>
    <row r="13001" spans="1:5" x14ac:dyDescent="0.3">
      <c r="A13001" t="s">
        <v>3788</v>
      </c>
      <c r="B13001" t="s">
        <v>39</v>
      </c>
      <c r="C13001">
        <v>0.48</v>
      </c>
      <c r="D13001">
        <f t="shared" si="204"/>
        <v>0</v>
      </c>
      <c r="E13001">
        <f>COUNTIFS($B$2:B13001,B13001)</f>
        <v>188</v>
      </c>
    </row>
    <row r="13002" spans="1:5" x14ac:dyDescent="0.3">
      <c r="A13002" t="s">
        <v>3793</v>
      </c>
      <c r="B13002" t="s">
        <v>39</v>
      </c>
      <c r="C13002">
        <v>0.48</v>
      </c>
      <c r="D13002">
        <f t="shared" si="204"/>
        <v>0</v>
      </c>
      <c r="E13002">
        <f>COUNTIFS($B$2:B13002,B13002)</f>
        <v>189</v>
      </c>
    </row>
    <row r="13003" spans="1:5" x14ac:dyDescent="0.3">
      <c r="A13003" t="s">
        <v>960</v>
      </c>
      <c r="B13003" t="s">
        <v>39</v>
      </c>
      <c r="C13003">
        <v>0.47</v>
      </c>
      <c r="D13003">
        <f t="shared" si="204"/>
        <v>0</v>
      </c>
      <c r="E13003">
        <f>COUNTIFS($B$2:B13003,B13003)</f>
        <v>190</v>
      </c>
    </row>
    <row r="13004" spans="1:5" x14ac:dyDescent="0.3">
      <c r="A13004" t="s">
        <v>3843</v>
      </c>
      <c r="B13004" t="s">
        <v>39</v>
      </c>
      <c r="C13004">
        <v>0.47</v>
      </c>
      <c r="D13004">
        <f t="shared" si="204"/>
        <v>0</v>
      </c>
      <c r="E13004">
        <f>COUNTIFS($B$2:B13004,B13004)</f>
        <v>191</v>
      </c>
    </row>
    <row r="13005" spans="1:5" x14ac:dyDescent="0.3">
      <c r="A13005" t="s">
        <v>2040</v>
      </c>
      <c r="B13005" t="s">
        <v>39</v>
      </c>
      <c r="C13005">
        <v>0.46</v>
      </c>
      <c r="D13005">
        <f t="shared" si="204"/>
        <v>0</v>
      </c>
      <c r="E13005">
        <f>COUNTIFS($B$2:B13005,B13005)</f>
        <v>192</v>
      </c>
    </row>
    <row r="13006" spans="1:5" x14ac:dyDescent="0.3">
      <c r="A13006" t="s">
        <v>3881</v>
      </c>
      <c r="B13006" t="s">
        <v>39</v>
      </c>
      <c r="C13006">
        <v>0.46</v>
      </c>
      <c r="D13006">
        <f t="shared" si="204"/>
        <v>0</v>
      </c>
      <c r="E13006">
        <f>COUNTIFS($B$2:B13006,B13006)</f>
        <v>193</v>
      </c>
    </row>
    <row r="13007" spans="1:5" x14ac:dyDescent="0.3">
      <c r="A13007" t="s">
        <v>3883</v>
      </c>
      <c r="B13007" t="s">
        <v>39</v>
      </c>
      <c r="C13007">
        <v>0.46</v>
      </c>
      <c r="D13007">
        <f t="shared" si="204"/>
        <v>0</v>
      </c>
      <c r="E13007">
        <f>COUNTIFS($B$2:B13007,B13007)</f>
        <v>194</v>
      </c>
    </row>
    <row r="13008" spans="1:5" x14ac:dyDescent="0.3">
      <c r="A13008" t="s">
        <v>3886</v>
      </c>
      <c r="B13008" t="s">
        <v>39</v>
      </c>
      <c r="C13008">
        <v>0.46</v>
      </c>
      <c r="D13008">
        <f t="shared" si="204"/>
        <v>0</v>
      </c>
      <c r="E13008">
        <f>COUNTIFS($B$2:B13008,B13008)</f>
        <v>195</v>
      </c>
    </row>
    <row r="13009" spans="1:5" x14ac:dyDescent="0.3">
      <c r="A13009" t="s">
        <v>3914</v>
      </c>
      <c r="B13009" t="s">
        <v>39</v>
      </c>
      <c r="C13009">
        <v>0.46</v>
      </c>
      <c r="D13009">
        <f t="shared" si="204"/>
        <v>0</v>
      </c>
      <c r="E13009">
        <f>COUNTIFS($B$2:B13009,B13009)</f>
        <v>196</v>
      </c>
    </row>
    <row r="13010" spans="1:5" x14ac:dyDescent="0.3">
      <c r="A13010" t="s">
        <v>3880</v>
      </c>
      <c r="B13010" t="s">
        <v>39</v>
      </c>
      <c r="C13010">
        <v>0.46</v>
      </c>
      <c r="D13010">
        <f t="shared" si="204"/>
        <v>0</v>
      </c>
      <c r="E13010">
        <f>COUNTIFS($B$2:B13010,B13010)</f>
        <v>197</v>
      </c>
    </row>
    <row r="13011" spans="1:5" x14ac:dyDescent="0.3">
      <c r="A13011" t="s">
        <v>3951</v>
      </c>
      <c r="B13011" t="s">
        <v>39</v>
      </c>
      <c r="C13011">
        <v>0.45</v>
      </c>
      <c r="D13011">
        <f t="shared" si="204"/>
        <v>0</v>
      </c>
      <c r="E13011">
        <f>COUNTIFS($B$2:B13011,B13011)</f>
        <v>198</v>
      </c>
    </row>
    <row r="13012" spans="1:5" x14ac:dyDescent="0.3">
      <c r="A13012" t="s">
        <v>3956</v>
      </c>
      <c r="B13012" t="s">
        <v>39</v>
      </c>
      <c r="C13012">
        <v>0.45</v>
      </c>
      <c r="D13012">
        <f t="shared" si="204"/>
        <v>0</v>
      </c>
      <c r="E13012">
        <f>COUNTIFS($B$2:B13012,B13012)</f>
        <v>199</v>
      </c>
    </row>
    <row r="13013" spans="1:5" x14ac:dyDescent="0.3">
      <c r="A13013" t="s">
        <v>3695</v>
      </c>
      <c r="B13013" t="s">
        <v>39</v>
      </c>
      <c r="C13013">
        <v>0.44</v>
      </c>
      <c r="D13013">
        <f t="shared" si="204"/>
        <v>0</v>
      </c>
      <c r="E13013">
        <f>COUNTIFS($B$2:B13013,B13013)</f>
        <v>200</v>
      </c>
    </row>
    <row r="13014" spans="1:5" x14ac:dyDescent="0.3">
      <c r="A13014" t="s">
        <v>4036</v>
      </c>
      <c r="B13014" t="s">
        <v>39</v>
      </c>
      <c r="C13014">
        <v>0.44</v>
      </c>
      <c r="D13014">
        <f t="shared" si="204"/>
        <v>0</v>
      </c>
      <c r="E13014">
        <f>COUNTIFS($B$2:B13014,B13014)</f>
        <v>201</v>
      </c>
    </row>
    <row r="13015" spans="1:5" x14ac:dyDescent="0.3">
      <c r="A13015" t="s">
        <v>2107</v>
      </c>
      <c r="B13015" t="s">
        <v>39</v>
      </c>
      <c r="C13015">
        <v>0.44</v>
      </c>
      <c r="D13015">
        <f t="shared" si="204"/>
        <v>0</v>
      </c>
      <c r="E13015">
        <f>COUNTIFS($B$2:B13015,B13015)</f>
        <v>202</v>
      </c>
    </row>
    <row r="13016" spans="1:5" x14ac:dyDescent="0.3">
      <c r="A13016" t="s">
        <v>4041</v>
      </c>
      <c r="B13016" t="s">
        <v>39</v>
      </c>
      <c r="C13016">
        <v>0.44</v>
      </c>
      <c r="D13016">
        <f t="shared" si="204"/>
        <v>0</v>
      </c>
      <c r="E13016">
        <f>COUNTIFS($B$2:B13016,B13016)</f>
        <v>203</v>
      </c>
    </row>
    <row r="13017" spans="1:5" x14ac:dyDescent="0.3">
      <c r="A13017" t="s">
        <v>4001</v>
      </c>
      <c r="B13017" t="s">
        <v>39</v>
      </c>
      <c r="C13017">
        <v>0.44</v>
      </c>
      <c r="D13017">
        <f t="shared" si="204"/>
        <v>0</v>
      </c>
      <c r="E13017">
        <f>COUNTIFS($B$2:B13017,B13017)</f>
        <v>204</v>
      </c>
    </row>
    <row r="13018" spans="1:5" x14ac:dyDescent="0.3">
      <c r="A13018" t="s">
        <v>4032</v>
      </c>
      <c r="B13018" t="s">
        <v>39</v>
      </c>
      <c r="C13018">
        <v>0.44</v>
      </c>
      <c r="D13018">
        <f t="shared" si="204"/>
        <v>0</v>
      </c>
      <c r="E13018">
        <f>COUNTIFS($B$2:B13018,B13018)</f>
        <v>205</v>
      </c>
    </row>
    <row r="13019" spans="1:5" x14ac:dyDescent="0.3">
      <c r="A13019" t="s">
        <v>4066</v>
      </c>
      <c r="B13019" t="s">
        <v>39</v>
      </c>
      <c r="C13019">
        <v>0.44</v>
      </c>
      <c r="D13019">
        <f t="shared" si="204"/>
        <v>0</v>
      </c>
      <c r="E13019">
        <f>COUNTIFS($B$2:B13019,B13019)</f>
        <v>206</v>
      </c>
    </row>
    <row r="13020" spans="1:5" x14ac:dyDescent="0.3">
      <c r="A13020" t="s">
        <v>4099</v>
      </c>
      <c r="B13020" t="s">
        <v>39</v>
      </c>
      <c r="C13020">
        <v>0.43</v>
      </c>
      <c r="D13020">
        <f t="shared" si="204"/>
        <v>0</v>
      </c>
      <c r="E13020">
        <f>COUNTIFS($B$2:B13020,B13020)</f>
        <v>207</v>
      </c>
    </row>
    <row r="13021" spans="1:5" x14ac:dyDescent="0.3">
      <c r="A13021" t="s">
        <v>4114</v>
      </c>
      <c r="B13021" t="s">
        <v>39</v>
      </c>
      <c r="C13021">
        <v>0.43</v>
      </c>
      <c r="D13021">
        <f t="shared" si="204"/>
        <v>0</v>
      </c>
      <c r="E13021">
        <f>COUNTIFS($B$2:B13021,B13021)</f>
        <v>208</v>
      </c>
    </row>
    <row r="13022" spans="1:5" x14ac:dyDescent="0.3">
      <c r="A13022" t="s">
        <v>4079</v>
      </c>
      <c r="B13022" t="s">
        <v>39</v>
      </c>
      <c r="C13022">
        <v>0.43</v>
      </c>
      <c r="D13022">
        <f t="shared" si="204"/>
        <v>0</v>
      </c>
      <c r="E13022">
        <f>COUNTIFS($B$2:B13022,B13022)</f>
        <v>209</v>
      </c>
    </row>
    <row r="13023" spans="1:5" x14ac:dyDescent="0.3">
      <c r="A13023" t="s">
        <v>4129</v>
      </c>
      <c r="B13023" t="s">
        <v>39</v>
      </c>
      <c r="C13023">
        <v>0.43</v>
      </c>
      <c r="D13023">
        <f t="shared" si="204"/>
        <v>0</v>
      </c>
      <c r="E13023">
        <f>COUNTIFS($B$2:B13023,B13023)</f>
        <v>210</v>
      </c>
    </row>
    <row r="13024" spans="1:5" x14ac:dyDescent="0.3">
      <c r="A13024" t="s">
        <v>4127</v>
      </c>
      <c r="B13024" t="s">
        <v>39</v>
      </c>
      <c r="C13024">
        <v>0.43</v>
      </c>
      <c r="D13024">
        <f t="shared" si="204"/>
        <v>0</v>
      </c>
      <c r="E13024">
        <f>COUNTIFS($B$2:B13024,B13024)</f>
        <v>211</v>
      </c>
    </row>
    <row r="13025" spans="1:5" x14ac:dyDescent="0.3">
      <c r="A13025" t="s">
        <v>4123</v>
      </c>
      <c r="B13025" t="s">
        <v>39</v>
      </c>
      <c r="C13025">
        <v>0.43</v>
      </c>
      <c r="D13025">
        <f t="shared" si="204"/>
        <v>0</v>
      </c>
      <c r="E13025">
        <f>COUNTIFS($B$2:B13025,B13025)</f>
        <v>212</v>
      </c>
    </row>
    <row r="13026" spans="1:5" x14ac:dyDescent="0.3">
      <c r="A13026" t="s">
        <v>4152</v>
      </c>
      <c r="B13026" t="s">
        <v>39</v>
      </c>
      <c r="C13026">
        <v>0.42</v>
      </c>
      <c r="D13026">
        <f t="shared" si="204"/>
        <v>0</v>
      </c>
      <c r="E13026">
        <f>COUNTIFS($B$2:B13026,B13026)</f>
        <v>213</v>
      </c>
    </row>
    <row r="13027" spans="1:5" x14ac:dyDescent="0.3">
      <c r="A13027" t="s">
        <v>4218</v>
      </c>
      <c r="B13027" t="s">
        <v>39</v>
      </c>
      <c r="C13027">
        <v>0.42</v>
      </c>
      <c r="D13027">
        <f t="shared" si="204"/>
        <v>0</v>
      </c>
      <c r="E13027">
        <f>COUNTIFS($B$2:B13027,B13027)</f>
        <v>214</v>
      </c>
    </row>
    <row r="13028" spans="1:5" x14ac:dyDescent="0.3">
      <c r="A13028" t="s">
        <v>689</v>
      </c>
      <c r="B13028" t="s">
        <v>39</v>
      </c>
      <c r="C13028">
        <v>0.42</v>
      </c>
      <c r="D13028">
        <f t="shared" si="204"/>
        <v>0</v>
      </c>
      <c r="E13028">
        <f>COUNTIFS($B$2:B13028,B13028)</f>
        <v>215</v>
      </c>
    </row>
    <row r="13029" spans="1:5" x14ac:dyDescent="0.3">
      <c r="A13029" t="s">
        <v>4185</v>
      </c>
      <c r="B13029" t="s">
        <v>39</v>
      </c>
      <c r="C13029">
        <v>0.42</v>
      </c>
      <c r="D13029">
        <f t="shared" si="204"/>
        <v>0</v>
      </c>
      <c r="E13029">
        <f>COUNTIFS($B$2:B13029,B13029)</f>
        <v>216</v>
      </c>
    </row>
    <row r="13030" spans="1:5" x14ac:dyDescent="0.3">
      <c r="A13030" t="s">
        <v>4184</v>
      </c>
      <c r="B13030" t="s">
        <v>39</v>
      </c>
      <c r="C13030">
        <v>0.42</v>
      </c>
      <c r="D13030">
        <f t="shared" si="204"/>
        <v>0</v>
      </c>
      <c r="E13030">
        <f>COUNTIFS($B$2:B13030,B13030)</f>
        <v>217</v>
      </c>
    </row>
    <row r="13031" spans="1:5" x14ac:dyDescent="0.3">
      <c r="A13031" t="s">
        <v>2474</v>
      </c>
      <c r="B13031" t="s">
        <v>39</v>
      </c>
      <c r="C13031">
        <v>0.42</v>
      </c>
      <c r="D13031">
        <f t="shared" si="204"/>
        <v>0</v>
      </c>
      <c r="E13031">
        <f>COUNTIFS($B$2:B13031,B13031)</f>
        <v>218</v>
      </c>
    </row>
    <row r="13032" spans="1:5" x14ac:dyDescent="0.3">
      <c r="A13032" t="s">
        <v>4127</v>
      </c>
      <c r="B13032" t="s">
        <v>39</v>
      </c>
      <c r="C13032">
        <v>0.42</v>
      </c>
      <c r="D13032">
        <f t="shared" si="204"/>
        <v>0</v>
      </c>
      <c r="E13032">
        <f>COUNTIFS($B$2:B13032,B13032)</f>
        <v>219</v>
      </c>
    </row>
    <row r="13033" spans="1:5" x14ac:dyDescent="0.3">
      <c r="A13033" t="s">
        <v>4157</v>
      </c>
      <c r="B13033" t="s">
        <v>39</v>
      </c>
      <c r="C13033">
        <v>0.42</v>
      </c>
      <c r="D13033">
        <f t="shared" si="204"/>
        <v>0</v>
      </c>
      <c r="E13033">
        <f>COUNTIFS($B$2:B13033,B13033)</f>
        <v>220</v>
      </c>
    </row>
    <row r="13034" spans="1:5" x14ac:dyDescent="0.3">
      <c r="A13034" t="s">
        <v>4189</v>
      </c>
      <c r="B13034" t="s">
        <v>39</v>
      </c>
      <c r="C13034">
        <v>0.42</v>
      </c>
      <c r="D13034">
        <f t="shared" si="204"/>
        <v>0</v>
      </c>
      <c r="E13034">
        <f>COUNTIFS($B$2:B13034,B13034)</f>
        <v>221</v>
      </c>
    </row>
    <row r="13035" spans="1:5" x14ac:dyDescent="0.3">
      <c r="A13035" t="s">
        <v>4263</v>
      </c>
      <c r="B13035" t="s">
        <v>39</v>
      </c>
      <c r="C13035">
        <v>0.41</v>
      </c>
      <c r="D13035">
        <f t="shared" si="204"/>
        <v>0</v>
      </c>
      <c r="E13035">
        <f>COUNTIFS($B$2:B13035,B13035)</f>
        <v>222</v>
      </c>
    </row>
    <row r="13036" spans="1:5" x14ac:dyDescent="0.3">
      <c r="A13036" t="s">
        <v>4265</v>
      </c>
      <c r="B13036" t="s">
        <v>39</v>
      </c>
      <c r="C13036">
        <v>0.41</v>
      </c>
      <c r="D13036">
        <f t="shared" si="204"/>
        <v>0</v>
      </c>
      <c r="E13036">
        <f>COUNTIFS($B$2:B13036,B13036)</f>
        <v>223</v>
      </c>
    </row>
    <row r="13037" spans="1:5" x14ac:dyDescent="0.3">
      <c r="A13037" t="s">
        <v>4267</v>
      </c>
      <c r="B13037" t="s">
        <v>39</v>
      </c>
      <c r="C13037">
        <v>0.41</v>
      </c>
      <c r="D13037">
        <f t="shared" si="204"/>
        <v>0</v>
      </c>
      <c r="E13037">
        <f>COUNTIFS($B$2:B13037,B13037)</f>
        <v>224</v>
      </c>
    </row>
    <row r="13038" spans="1:5" x14ac:dyDescent="0.3">
      <c r="A13038" t="s">
        <v>4220</v>
      </c>
      <c r="B13038" t="s">
        <v>39</v>
      </c>
      <c r="C13038">
        <v>0.41</v>
      </c>
      <c r="D13038">
        <f t="shared" si="204"/>
        <v>0</v>
      </c>
      <c r="E13038">
        <f>COUNTIFS($B$2:B13038,B13038)</f>
        <v>225</v>
      </c>
    </row>
    <row r="13039" spans="1:5" x14ac:dyDescent="0.3">
      <c r="A13039" t="s">
        <v>4276</v>
      </c>
      <c r="B13039" t="s">
        <v>39</v>
      </c>
      <c r="C13039">
        <v>0.41</v>
      </c>
      <c r="D13039">
        <f t="shared" si="204"/>
        <v>0</v>
      </c>
      <c r="E13039">
        <f>COUNTIFS($B$2:B13039,B13039)</f>
        <v>226</v>
      </c>
    </row>
    <row r="13040" spans="1:5" x14ac:dyDescent="0.3">
      <c r="A13040" t="s">
        <v>4289</v>
      </c>
      <c r="B13040" t="s">
        <v>39</v>
      </c>
      <c r="C13040">
        <v>0.41</v>
      </c>
      <c r="D13040">
        <f t="shared" si="204"/>
        <v>0</v>
      </c>
      <c r="E13040">
        <f>COUNTIFS($B$2:B13040,B13040)</f>
        <v>227</v>
      </c>
    </row>
    <row r="13041" spans="1:5" x14ac:dyDescent="0.3">
      <c r="A13041" t="s">
        <v>3024</v>
      </c>
      <c r="B13041" t="s">
        <v>39</v>
      </c>
      <c r="C13041">
        <v>0.41</v>
      </c>
      <c r="D13041">
        <f t="shared" si="204"/>
        <v>0</v>
      </c>
      <c r="E13041">
        <f>COUNTIFS($B$2:B13041,B13041)</f>
        <v>228</v>
      </c>
    </row>
    <row r="13042" spans="1:5" x14ac:dyDescent="0.3">
      <c r="A13042" t="s">
        <v>1151</v>
      </c>
      <c r="B13042" t="s">
        <v>39</v>
      </c>
      <c r="C13042">
        <v>0.4</v>
      </c>
      <c r="D13042">
        <f t="shared" si="204"/>
        <v>0</v>
      </c>
      <c r="E13042">
        <f>COUNTIFS($B$2:B13042,B13042)</f>
        <v>229</v>
      </c>
    </row>
    <row r="13043" spans="1:5" x14ac:dyDescent="0.3">
      <c r="A13043" t="s">
        <v>4343</v>
      </c>
      <c r="B13043" t="s">
        <v>39</v>
      </c>
      <c r="C13043">
        <v>0.4</v>
      </c>
      <c r="D13043">
        <f t="shared" si="204"/>
        <v>0</v>
      </c>
      <c r="E13043">
        <f>COUNTIFS($B$2:B13043,B13043)</f>
        <v>230</v>
      </c>
    </row>
    <row r="13044" spans="1:5" x14ac:dyDescent="0.3">
      <c r="A13044" t="s">
        <v>4350</v>
      </c>
      <c r="B13044" t="s">
        <v>39</v>
      </c>
      <c r="C13044">
        <v>0.4</v>
      </c>
      <c r="D13044">
        <f t="shared" si="204"/>
        <v>0</v>
      </c>
      <c r="E13044">
        <f>COUNTIFS($B$2:B13044,B13044)</f>
        <v>231</v>
      </c>
    </row>
    <row r="13045" spans="1:5" x14ac:dyDescent="0.3">
      <c r="A13045" t="s">
        <v>4357</v>
      </c>
      <c r="B13045" t="s">
        <v>39</v>
      </c>
      <c r="C13045">
        <v>0.4</v>
      </c>
      <c r="D13045">
        <f t="shared" si="204"/>
        <v>0</v>
      </c>
      <c r="E13045">
        <f>COUNTIFS($B$2:B13045,B13045)</f>
        <v>232</v>
      </c>
    </row>
    <row r="13046" spans="1:5" x14ac:dyDescent="0.3">
      <c r="A13046" t="s">
        <v>4427</v>
      </c>
      <c r="B13046" t="s">
        <v>39</v>
      </c>
      <c r="C13046">
        <v>0.39</v>
      </c>
      <c r="D13046">
        <f t="shared" si="204"/>
        <v>0</v>
      </c>
      <c r="E13046">
        <f>COUNTIFS($B$2:B13046,B13046)</f>
        <v>233</v>
      </c>
    </row>
    <row r="13047" spans="1:5" x14ac:dyDescent="0.3">
      <c r="A13047" t="s">
        <v>1552</v>
      </c>
      <c r="B13047" t="s">
        <v>39</v>
      </c>
      <c r="C13047">
        <v>0.39</v>
      </c>
      <c r="D13047">
        <f t="shared" si="204"/>
        <v>0</v>
      </c>
      <c r="E13047">
        <f>COUNTIFS($B$2:B13047,B13047)</f>
        <v>234</v>
      </c>
    </row>
    <row r="13048" spans="1:5" x14ac:dyDescent="0.3">
      <c r="A13048" t="s">
        <v>4368</v>
      </c>
      <c r="B13048" t="s">
        <v>39</v>
      </c>
      <c r="C13048">
        <v>0.39</v>
      </c>
      <c r="D13048">
        <f t="shared" si="204"/>
        <v>0</v>
      </c>
      <c r="E13048">
        <f>COUNTIFS($B$2:B13048,B13048)</f>
        <v>235</v>
      </c>
    </row>
    <row r="13049" spans="1:5" x14ac:dyDescent="0.3">
      <c r="A13049" t="s">
        <v>4380</v>
      </c>
      <c r="B13049" t="s">
        <v>39</v>
      </c>
      <c r="C13049">
        <v>0.39</v>
      </c>
      <c r="D13049">
        <f t="shared" si="204"/>
        <v>0</v>
      </c>
      <c r="E13049">
        <f>COUNTIFS($B$2:B13049,B13049)</f>
        <v>236</v>
      </c>
    </row>
    <row r="13050" spans="1:5" x14ac:dyDescent="0.3">
      <c r="A13050" t="s">
        <v>3256</v>
      </c>
      <c r="B13050" t="s">
        <v>39</v>
      </c>
      <c r="C13050">
        <v>0.38</v>
      </c>
      <c r="D13050">
        <f t="shared" si="204"/>
        <v>0</v>
      </c>
      <c r="E13050">
        <f>COUNTIFS($B$2:B13050,B13050)</f>
        <v>237</v>
      </c>
    </row>
    <row r="13051" spans="1:5" x14ac:dyDescent="0.3">
      <c r="A13051" t="s">
        <v>4508</v>
      </c>
      <c r="B13051" t="s">
        <v>39</v>
      </c>
      <c r="C13051">
        <v>0.38</v>
      </c>
      <c r="D13051">
        <f t="shared" si="204"/>
        <v>0</v>
      </c>
      <c r="E13051">
        <f>COUNTIFS($B$2:B13051,B13051)</f>
        <v>238</v>
      </c>
    </row>
    <row r="13052" spans="1:5" x14ac:dyDescent="0.3">
      <c r="A13052" t="s">
        <v>4477</v>
      </c>
      <c r="B13052" t="s">
        <v>39</v>
      </c>
      <c r="C13052">
        <v>0.38</v>
      </c>
      <c r="D13052">
        <f t="shared" si="204"/>
        <v>0</v>
      </c>
      <c r="E13052">
        <f>COUNTIFS($B$2:B13052,B13052)</f>
        <v>239</v>
      </c>
    </row>
    <row r="13053" spans="1:5" x14ac:dyDescent="0.3">
      <c r="A13053" t="s">
        <v>4503</v>
      </c>
      <c r="B13053" t="s">
        <v>39</v>
      </c>
      <c r="C13053">
        <v>0.38</v>
      </c>
      <c r="D13053">
        <f t="shared" si="204"/>
        <v>0</v>
      </c>
      <c r="E13053">
        <f>COUNTIFS($B$2:B13053,B13053)</f>
        <v>240</v>
      </c>
    </row>
    <row r="13054" spans="1:5" x14ac:dyDescent="0.3">
      <c r="A13054" t="s">
        <v>4512</v>
      </c>
      <c r="B13054" t="s">
        <v>39</v>
      </c>
      <c r="C13054">
        <v>0.38</v>
      </c>
      <c r="D13054">
        <f t="shared" si="204"/>
        <v>0</v>
      </c>
      <c r="E13054">
        <f>COUNTIFS($B$2:B13054,B13054)</f>
        <v>241</v>
      </c>
    </row>
    <row r="13055" spans="1:5" x14ac:dyDescent="0.3">
      <c r="A13055" t="s">
        <v>4485</v>
      </c>
      <c r="B13055" t="s">
        <v>39</v>
      </c>
      <c r="C13055">
        <v>0.38</v>
      </c>
      <c r="D13055">
        <f t="shared" si="204"/>
        <v>0</v>
      </c>
      <c r="E13055">
        <f>COUNTIFS($B$2:B13055,B13055)</f>
        <v>242</v>
      </c>
    </row>
    <row r="13056" spans="1:5" x14ac:dyDescent="0.3">
      <c r="A13056" t="s">
        <v>4511</v>
      </c>
      <c r="B13056" t="s">
        <v>39</v>
      </c>
      <c r="C13056">
        <v>0.38</v>
      </c>
      <c r="D13056">
        <f t="shared" si="204"/>
        <v>0</v>
      </c>
      <c r="E13056">
        <f>COUNTIFS($B$2:B13056,B13056)</f>
        <v>243</v>
      </c>
    </row>
    <row r="13057" spans="1:5" x14ac:dyDescent="0.3">
      <c r="A13057" t="s">
        <v>2200</v>
      </c>
      <c r="B13057" t="s">
        <v>39</v>
      </c>
      <c r="C13057">
        <v>0.38</v>
      </c>
      <c r="D13057">
        <f t="shared" si="204"/>
        <v>0</v>
      </c>
      <c r="E13057">
        <f>COUNTIFS($B$2:B13057,B13057)</f>
        <v>244</v>
      </c>
    </row>
    <row r="13058" spans="1:5" x14ac:dyDescent="0.3">
      <c r="A13058" t="s">
        <v>2107</v>
      </c>
      <c r="B13058" t="s">
        <v>39</v>
      </c>
      <c r="C13058">
        <v>0.37</v>
      </c>
      <c r="D13058">
        <f t="shared" si="204"/>
        <v>0</v>
      </c>
      <c r="E13058">
        <f>COUNTIFS($B$2:B13058,B13058)</f>
        <v>245</v>
      </c>
    </row>
    <row r="13059" spans="1:5" x14ac:dyDescent="0.3">
      <c r="A13059" t="s">
        <v>1785</v>
      </c>
      <c r="B13059" t="s">
        <v>39</v>
      </c>
      <c r="C13059">
        <v>0.37</v>
      </c>
      <c r="D13059">
        <f t="shared" si="204"/>
        <v>0</v>
      </c>
      <c r="E13059">
        <f>COUNTIFS($B$2:B13059,B13059)</f>
        <v>246</v>
      </c>
    </row>
    <row r="13060" spans="1:5" x14ac:dyDescent="0.3">
      <c r="A13060" t="s">
        <v>4521</v>
      </c>
      <c r="B13060" t="s">
        <v>39</v>
      </c>
      <c r="C13060">
        <v>0.37</v>
      </c>
      <c r="D13060">
        <f t="shared" si="204"/>
        <v>0</v>
      </c>
      <c r="E13060">
        <f>COUNTIFS($B$2:B13060,B13060)</f>
        <v>247</v>
      </c>
    </row>
    <row r="13061" spans="1:5" x14ac:dyDescent="0.3">
      <c r="A13061" t="s">
        <v>4558</v>
      </c>
      <c r="B13061" t="s">
        <v>39</v>
      </c>
      <c r="C13061">
        <v>0.37</v>
      </c>
      <c r="D13061">
        <f t="shared" si="204"/>
        <v>0</v>
      </c>
      <c r="E13061">
        <f>COUNTIFS($B$2:B13061,B13061)</f>
        <v>248</v>
      </c>
    </row>
    <row r="13062" spans="1:5" x14ac:dyDescent="0.3">
      <c r="A13062" t="s">
        <v>4555</v>
      </c>
      <c r="B13062" t="s">
        <v>39</v>
      </c>
      <c r="C13062">
        <v>0.37</v>
      </c>
      <c r="D13062">
        <f t="shared" si="204"/>
        <v>0</v>
      </c>
      <c r="E13062">
        <f>COUNTIFS($B$2:B13062,B13062)</f>
        <v>249</v>
      </c>
    </row>
    <row r="13063" spans="1:5" x14ac:dyDescent="0.3">
      <c r="A13063" t="s">
        <v>1790</v>
      </c>
      <c r="B13063" t="s">
        <v>39</v>
      </c>
      <c r="C13063">
        <v>0.37</v>
      </c>
      <c r="D13063">
        <f t="shared" ref="D13063:D13126" si="205">IF(E13063&lt;5,E13063,0)</f>
        <v>0</v>
      </c>
      <c r="E13063">
        <f>COUNTIFS($B$2:B13063,B13063)</f>
        <v>250</v>
      </c>
    </row>
    <row r="13064" spans="1:5" x14ac:dyDescent="0.3">
      <c r="A13064" t="s">
        <v>4605</v>
      </c>
      <c r="B13064" t="s">
        <v>39</v>
      </c>
      <c r="C13064">
        <v>0.36</v>
      </c>
      <c r="D13064">
        <f t="shared" si="205"/>
        <v>0</v>
      </c>
      <c r="E13064">
        <f>COUNTIFS($B$2:B13064,B13064)</f>
        <v>251</v>
      </c>
    </row>
    <row r="13065" spans="1:5" x14ac:dyDescent="0.3">
      <c r="A13065" t="s">
        <v>4640</v>
      </c>
      <c r="B13065" t="s">
        <v>39</v>
      </c>
      <c r="C13065">
        <v>0.36</v>
      </c>
      <c r="D13065">
        <f t="shared" si="205"/>
        <v>0</v>
      </c>
      <c r="E13065">
        <f>COUNTIFS($B$2:B13065,B13065)</f>
        <v>252</v>
      </c>
    </row>
    <row r="13066" spans="1:5" x14ac:dyDescent="0.3">
      <c r="A13066" t="s">
        <v>4602</v>
      </c>
      <c r="B13066" t="s">
        <v>39</v>
      </c>
      <c r="C13066">
        <v>0.36</v>
      </c>
      <c r="D13066">
        <f t="shared" si="205"/>
        <v>0</v>
      </c>
      <c r="E13066">
        <f>COUNTIFS($B$2:B13066,B13066)</f>
        <v>253</v>
      </c>
    </row>
    <row r="13067" spans="1:5" x14ac:dyDescent="0.3">
      <c r="A13067" t="s">
        <v>4626</v>
      </c>
      <c r="B13067" t="s">
        <v>39</v>
      </c>
      <c r="C13067">
        <v>0.36</v>
      </c>
      <c r="D13067">
        <f t="shared" si="205"/>
        <v>0</v>
      </c>
      <c r="E13067">
        <f>COUNTIFS($B$2:B13067,B13067)</f>
        <v>254</v>
      </c>
    </row>
    <row r="13068" spans="1:5" x14ac:dyDescent="0.3">
      <c r="A13068" t="s">
        <v>4624</v>
      </c>
      <c r="B13068" t="s">
        <v>39</v>
      </c>
      <c r="C13068">
        <v>0.36</v>
      </c>
      <c r="D13068">
        <f t="shared" si="205"/>
        <v>0</v>
      </c>
      <c r="E13068">
        <f>COUNTIFS($B$2:B13068,B13068)</f>
        <v>255</v>
      </c>
    </row>
    <row r="13069" spans="1:5" x14ac:dyDescent="0.3">
      <c r="A13069" t="s">
        <v>4587</v>
      </c>
      <c r="B13069" t="s">
        <v>39</v>
      </c>
      <c r="C13069">
        <v>0.36</v>
      </c>
      <c r="D13069">
        <f t="shared" si="205"/>
        <v>0</v>
      </c>
      <c r="E13069">
        <f>COUNTIFS($B$2:B13069,B13069)</f>
        <v>256</v>
      </c>
    </row>
    <row r="13070" spans="1:5" x14ac:dyDescent="0.3">
      <c r="A13070" t="s">
        <v>4623</v>
      </c>
      <c r="B13070" t="s">
        <v>39</v>
      </c>
      <c r="C13070">
        <v>0.36</v>
      </c>
      <c r="D13070">
        <f t="shared" si="205"/>
        <v>0</v>
      </c>
      <c r="E13070">
        <f>COUNTIFS($B$2:B13070,B13070)</f>
        <v>257</v>
      </c>
    </row>
    <row r="13071" spans="1:5" x14ac:dyDescent="0.3">
      <c r="A13071" t="s">
        <v>4606</v>
      </c>
      <c r="B13071" t="s">
        <v>39</v>
      </c>
      <c r="C13071">
        <v>0.36</v>
      </c>
      <c r="D13071">
        <f t="shared" si="205"/>
        <v>0</v>
      </c>
      <c r="E13071">
        <f>COUNTIFS($B$2:B13071,B13071)</f>
        <v>258</v>
      </c>
    </row>
    <row r="13072" spans="1:5" x14ac:dyDescent="0.3">
      <c r="A13072" t="s">
        <v>4662</v>
      </c>
      <c r="B13072" t="s">
        <v>39</v>
      </c>
      <c r="C13072">
        <v>0.35</v>
      </c>
      <c r="D13072">
        <f t="shared" si="205"/>
        <v>0</v>
      </c>
      <c r="E13072">
        <f>COUNTIFS($B$2:B13072,B13072)</f>
        <v>259</v>
      </c>
    </row>
    <row r="13073" spans="1:5" x14ac:dyDescent="0.3">
      <c r="A13073" t="s">
        <v>1790</v>
      </c>
      <c r="B13073" t="s">
        <v>39</v>
      </c>
      <c r="C13073">
        <v>0.35</v>
      </c>
      <c r="D13073">
        <f t="shared" si="205"/>
        <v>0</v>
      </c>
      <c r="E13073">
        <f>COUNTIFS($B$2:B13073,B13073)</f>
        <v>260</v>
      </c>
    </row>
    <row r="13074" spans="1:5" x14ac:dyDescent="0.3">
      <c r="A13074" t="s">
        <v>1790</v>
      </c>
      <c r="B13074" t="s">
        <v>39</v>
      </c>
      <c r="C13074">
        <v>0.35</v>
      </c>
      <c r="D13074">
        <f t="shared" si="205"/>
        <v>0</v>
      </c>
      <c r="E13074">
        <f>COUNTIFS($B$2:B13074,B13074)</f>
        <v>261</v>
      </c>
    </row>
    <row r="13075" spans="1:5" x14ac:dyDescent="0.3">
      <c r="A13075" t="s">
        <v>4699</v>
      </c>
      <c r="B13075" t="s">
        <v>39</v>
      </c>
      <c r="C13075">
        <v>0.35</v>
      </c>
      <c r="D13075">
        <f t="shared" si="205"/>
        <v>0</v>
      </c>
      <c r="E13075">
        <f>COUNTIFS($B$2:B13075,B13075)</f>
        <v>262</v>
      </c>
    </row>
    <row r="13076" spans="1:5" x14ac:dyDescent="0.3">
      <c r="A13076" t="s">
        <v>4752</v>
      </c>
      <c r="B13076" t="s">
        <v>39</v>
      </c>
      <c r="C13076">
        <v>0.34</v>
      </c>
      <c r="D13076">
        <f t="shared" si="205"/>
        <v>0</v>
      </c>
      <c r="E13076">
        <f>COUNTIFS($B$2:B13076,B13076)</f>
        <v>263</v>
      </c>
    </row>
    <row r="13077" spans="1:5" x14ac:dyDescent="0.3">
      <c r="A13077" t="s">
        <v>4744</v>
      </c>
      <c r="B13077" t="s">
        <v>39</v>
      </c>
      <c r="C13077">
        <v>0.34</v>
      </c>
      <c r="D13077">
        <f t="shared" si="205"/>
        <v>0</v>
      </c>
      <c r="E13077">
        <f>COUNTIFS($B$2:B13077,B13077)</f>
        <v>264</v>
      </c>
    </row>
    <row r="13078" spans="1:5" x14ac:dyDescent="0.3">
      <c r="A13078" t="s">
        <v>1151</v>
      </c>
      <c r="B13078" t="s">
        <v>39</v>
      </c>
      <c r="C13078">
        <v>0.34</v>
      </c>
      <c r="D13078">
        <f t="shared" si="205"/>
        <v>0</v>
      </c>
      <c r="E13078">
        <f>COUNTIFS($B$2:B13078,B13078)</f>
        <v>265</v>
      </c>
    </row>
    <row r="13079" spans="1:5" x14ac:dyDescent="0.3">
      <c r="A13079" t="s">
        <v>4758</v>
      </c>
      <c r="B13079" t="s">
        <v>39</v>
      </c>
      <c r="C13079">
        <v>0.34</v>
      </c>
      <c r="D13079">
        <f t="shared" si="205"/>
        <v>0</v>
      </c>
      <c r="E13079">
        <f>COUNTIFS($B$2:B13079,B13079)</f>
        <v>266</v>
      </c>
    </row>
    <row r="13080" spans="1:5" x14ac:dyDescent="0.3">
      <c r="A13080" t="s">
        <v>3883</v>
      </c>
      <c r="B13080" t="s">
        <v>39</v>
      </c>
      <c r="C13080">
        <v>0.34</v>
      </c>
      <c r="D13080">
        <f t="shared" si="205"/>
        <v>0</v>
      </c>
      <c r="E13080">
        <f>COUNTIFS($B$2:B13080,B13080)</f>
        <v>267</v>
      </c>
    </row>
    <row r="13081" spans="1:5" x14ac:dyDescent="0.3">
      <c r="A13081" t="s">
        <v>4788</v>
      </c>
      <c r="B13081" t="s">
        <v>39</v>
      </c>
      <c r="C13081">
        <v>0.34</v>
      </c>
      <c r="D13081">
        <f t="shared" si="205"/>
        <v>0</v>
      </c>
      <c r="E13081">
        <f>COUNTIFS($B$2:B13081,B13081)</f>
        <v>268</v>
      </c>
    </row>
    <row r="13082" spans="1:5" x14ac:dyDescent="0.3">
      <c r="A13082" t="s">
        <v>4791</v>
      </c>
      <c r="B13082" t="s">
        <v>39</v>
      </c>
      <c r="C13082">
        <v>0.34</v>
      </c>
      <c r="D13082">
        <f t="shared" si="205"/>
        <v>0</v>
      </c>
      <c r="E13082">
        <f>COUNTIFS($B$2:B13082,B13082)</f>
        <v>269</v>
      </c>
    </row>
    <row r="13083" spans="1:5" x14ac:dyDescent="0.3">
      <c r="A13083" t="s">
        <v>4759</v>
      </c>
      <c r="B13083" t="s">
        <v>39</v>
      </c>
      <c r="C13083">
        <v>0.34</v>
      </c>
      <c r="D13083">
        <f t="shared" si="205"/>
        <v>0</v>
      </c>
      <c r="E13083">
        <f>COUNTIFS($B$2:B13083,B13083)</f>
        <v>270</v>
      </c>
    </row>
    <row r="13084" spans="1:5" x14ac:dyDescent="0.3">
      <c r="A13084" t="s">
        <v>4780</v>
      </c>
      <c r="B13084" t="s">
        <v>39</v>
      </c>
      <c r="C13084">
        <v>0.34</v>
      </c>
      <c r="D13084">
        <f t="shared" si="205"/>
        <v>0</v>
      </c>
      <c r="E13084">
        <f>COUNTIFS($B$2:B13084,B13084)</f>
        <v>271</v>
      </c>
    </row>
    <row r="13085" spans="1:5" x14ac:dyDescent="0.3">
      <c r="A13085" t="s">
        <v>4829</v>
      </c>
      <c r="B13085" t="s">
        <v>39</v>
      </c>
      <c r="C13085">
        <v>0.33</v>
      </c>
      <c r="D13085">
        <f t="shared" si="205"/>
        <v>0</v>
      </c>
      <c r="E13085">
        <f>COUNTIFS($B$2:B13085,B13085)</f>
        <v>272</v>
      </c>
    </row>
    <row r="13086" spans="1:5" x14ac:dyDescent="0.3">
      <c r="A13086" t="s">
        <v>1552</v>
      </c>
      <c r="B13086" t="s">
        <v>39</v>
      </c>
      <c r="C13086">
        <v>0.33</v>
      </c>
      <c r="D13086">
        <f t="shared" si="205"/>
        <v>0</v>
      </c>
      <c r="E13086">
        <f>COUNTIFS($B$2:B13086,B13086)</f>
        <v>273</v>
      </c>
    </row>
    <row r="13087" spans="1:5" x14ac:dyDescent="0.3">
      <c r="A13087" t="s">
        <v>4558</v>
      </c>
      <c r="B13087" t="s">
        <v>39</v>
      </c>
      <c r="C13087">
        <v>0.33</v>
      </c>
      <c r="D13087">
        <f t="shared" si="205"/>
        <v>0</v>
      </c>
      <c r="E13087">
        <f>COUNTIFS($B$2:B13087,B13087)</f>
        <v>274</v>
      </c>
    </row>
    <row r="13088" spans="1:5" x14ac:dyDescent="0.3">
      <c r="A13088" t="s">
        <v>4892</v>
      </c>
      <c r="B13088" t="s">
        <v>39</v>
      </c>
      <c r="C13088">
        <v>0.33</v>
      </c>
      <c r="D13088">
        <f t="shared" si="205"/>
        <v>0</v>
      </c>
      <c r="E13088">
        <f>COUNTIFS($B$2:B13088,B13088)</f>
        <v>275</v>
      </c>
    </row>
    <row r="13089" spans="1:5" x14ac:dyDescent="0.3">
      <c r="A13089" t="s">
        <v>4980</v>
      </c>
      <c r="B13089" t="s">
        <v>39</v>
      </c>
      <c r="C13089">
        <v>0.32</v>
      </c>
      <c r="D13089">
        <f t="shared" si="205"/>
        <v>0</v>
      </c>
      <c r="E13089">
        <f>COUNTIFS($B$2:B13089,B13089)</f>
        <v>276</v>
      </c>
    </row>
    <row r="13090" spans="1:5" x14ac:dyDescent="0.3">
      <c r="A13090" t="s">
        <v>4918</v>
      </c>
      <c r="B13090" t="s">
        <v>39</v>
      </c>
      <c r="C13090">
        <v>0.32</v>
      </c>
      <c r="D13090">
        <f t="shared" si="205"/>
        <v>0</v>
      </c>
      <c r="E13090">
        <f>COUNTIFS($B$2:B13090,B13090)</f>
        <v>277</v>
      </c>
    </row>
    <row r="13091" spans="1:5" x14ac:dyDescent="0.3">
      <c r="A13091" t="s">
        <v>4931</v>
      </c>
      <c r="B13091" t="s">
        <v>39</v>
      </c>
      <c r="C13091">
        <v>0.32</v>
      </c>
      <c r="D13091">
        <f t="shared" si="205"/>
        <v>0</v>
      </c>
      <c r="E13091">
        <f>COUNTIFS($B$2:B13091,B13091)</f>
        <v>278</v>
      </c>
    </row>
    <row r="13092" spans="1:5" x14ac:dyDescent="0.3">
      <c r="A13092" t="s">
        <v>4952</v>
      </c>
      <c r="B13092" t="s">
        <v>39</v>
      </c>
      <c r="C13092">
        <v>0.32</v>
      </c>
      <c r="D13092">
        <f t="shared" si="205"/>
        <v>0</v>
      </c>
      <c r="E13092">
        <f>COUNTIFS($B$2:B13092,B13092)</f>
        <v>279</v>
      </c>
    </row>
    <row r="13093" spans="1:5" x14ac:dyDescent="0.3">
      <c r="A13093" t="s">
        <v>4923</v>
      </c>
      <c r="B13093" t="s">
        <v>39</v>
      </c>
      <c r="C13093">
        <v>0.32</v>
      </c>
      <c r="D13093">
        <f t="shared" si="205"/>
        <v>0</v>
      </c>
      <c r="E13093">
        <f>COUNTIFS($B$2:B13093,B13093)</f>
        <v>280</v>
      </c>
    </row>
    <row r="13094" spans="1:5" x14ac:dyDescent="0.3">
      <c r="A13094" t="s">
        <v>4904</v>
      </c>
      <c r="B13094" t="s">
        <v>39</v>
      </c>
      <c r="C13094">
        <v>0.32</v>
      </c>
      <c r="D13094">
        <f t="shared" si="205"/>
        <v>0</v>
      </c>
      <c r="E13094">
        <f>COUNTIFS($B$2:B13094,B13094)</f>
        <v>281</v>
      </c>
    </row>
    <row r="13095" spans="1:5" x14ac:dyDescent="0.3">
      <c r="A13095" t="s">
        <v>4929</v>
      </c>
      <c r="B13095" t="s">
        <v>39</v>
      </c>
      <c r="C13095">
        <v>0.32</v>
      </c>
      <c r="D13095">
        <f t="shared" si="205"/>
        <v>0</v>
      </c>
      <c r="E13095">
        <f>COUNTIFS($B$2:B13095,B13095)</f>
        <v>282</v>
      </c>
    </row>
    <row r="13096" spans="1:5" x14ac:dyDescent="0.3">
      <c r="A13096" t="s">
        <v>4930</v>
      </c>
      <c r="B13096" t="s">
        <v>39</v>
      </c>
      <c r="C13096">
        <v>0.32</v>
      </c>
      <c r="D13096">
        <f t="shared" si="205"/>
        <v>0</v>
      </c>
      <c r="E13096">
        <f>COUNTIFS($B$2:B13096,B13096)</f>
        <v>283</v>
      </c>
    </row>
    <row r="13097" spans="1:5" x14ac:dyDescent="0.3">
      <c r="A13097" t="s">
        <v>4996</v>
      </c>
      <c r="B13097" t="s">
        <v>39</v>
      </c>
      <c r="C13097">
        <v>0.32</v>
      </c>
      <c r="D13097">
        <f t="shared" si="205"/>
        <v>0</v>
      </c>
      <c r="E13097">
        <f>COUNTIFS($B$2:B13097,B13097)</f>
        <v>284</v>
      </c>
    </row>
    <row r="13098" spans="1:5" x14ac:dyDescent="0.3">
      <c r="A13098" t="s">
        <v>1765</v>
      </c>
      <c r="B13098" t="s">
        <v>39</v>
      </c>
      <c r="C13098">
        <v>0.31</v>
      </c>
      <c r="D13098">
        <f t="shared" si="205"/>
        <v>0</v>
      </c>
      <c r="E13098">
        <f>COUNTIFS($B$2:B13098,B13098)</f>
        <v>285</v>
      </c>
    </row>
    <row r="13099" spans="1:5" x14ac:dyDescent="0.3">
      <c r="A13099" t="s">
        <v>5060</v>
      </c>
      <c r="B13099" t="s">
        <v>39</v>
      </c>
      <c r="C13099">
        <v>0.31</v>
      </c>
      <c r="D13099">
        <f t="shared" si="205"/>
        <v>0</v>
      </c>
      <c r="E13099">
        <f>COUNTIFS($B$2:B13099,B13099)</f>
        <v>286</v>
      </c>
    </row>
    <row r="13100" spans="1:5" x14ac:dyDescent="0.3">
      <c r="A13100" t="s">
        <v>5042</v>
      </c>
      <c r="B13100" t="s">
        <v>39</v>
      </c>
      <c r="C13100">
        <v>0.31</v>
      </c>
      <c r="D13100">
        <f t="shared" si="205"/>
        <v>0</v>
      </c>
      <c r="E13100">
        <f>COUNTIFS($B$2:B13100,B13100)</f>
        <v>287</v>
      </c>
    </row>
    <row r="13101" spans="1:5" x14ac:dyDescent="0.3">
      <c r="A13101" t="s">
        <v>3621</v>
      </c>
      <c r="B13101" t="s">
        <v>39</v>
      </c>
      <c r="C13101">
        <v>0.31</v>
      </c>
      <c r="D13101">
        <f t="shared" si="205"/>
        <v>0</v>
      </c>
      <c r="E13101">
        <f>COUNTIFS($B$2:B13101,B13101)</f>
        <v>288</v>
      </c>
    </row>
    <row r="13102" spans="1:5" x14ac:dyDescent="0.3">
      <c r="A13102" t="s">
        <v>5047</v>
      </c>
      <c r="B13102" t="s">
        <v>39</v>
      </c>
      <c r="C13102">
        <v>0.31</v>
      </c>
      <c r="D13102">
        <f t="shared" si="205"/>
        <v>0</v>
      </c>
      <c r="E13102">
        <f>COUNTIFS($B$2:B13102,B13102)</f>
        <v>289</v>
      </c>
    </row>
    <row r="13103" spans="1:5" x14ac:dyDescent="0.3">
      <c r="A13103" t="s">
        <v>5166</v>
      </c>
      <c r="B13103" t="s">
        <v>39</v>
      </c>
      <c r="C13103">
        <v>0.3</v>
      </c>
      <c r="D13103">
        <f t="shared" si="205"/>
        <v>0</v>
      </c>
      <c r="E13103">
        <f>COUNTIFS($B$2:B13103,B13103)</f>
        <v>290</v>
      </c>
    </row>
    <row r="13104" spans="1:5" x14ac:dyDescent="0.3">
      <c r="A13104" t="s">
        <v>5193</v>
      </c>
      <c r="B13104" t="s">
        <v>39</v>
      </c>
      <c r="C13104">
        <v>0.3</v>
      </c>
      <c r="D13104">
        <f t="shared" si="205"/>
        <v>0</v>
      </c>
      <c r="E13104">
        <f>COUNTIFS($B$2:B13104,B13104)</f>
        <v>291</v>
      </c>
    </row>
    <row r="13105" spans="1:5" x14ac:dyDescent="0.3">
      <c r="A13105" t="s">
        <v>5195</v>
      </c>
      <c r="B13105" t="s">
        <v>39</v>
      </c>
      <c r="C13105">
        <v>0.3</v>
      </c>
      <c r="D13105">
        <f t="shared" si="205"/>
        <v>0</v>
      </c>
      <c r="E13105">
        <f>COUNTIFS($B$2:B13105,B13105)</f>
        <v>292</v>
      </c>
    </row>
    <row r="13106" spans="1:5" x14ac:dyDescent="0.3">
      <c r="A13106" t="s">
        <v>960</v>
      </c>
      <c r="B13106" t="s">
        <v>39</v>
      </c>
      <c r="C13106">
        <v>0.3</v>
      </c>
      <c r="D13106">
        <f t="shared" si="205"/>
        <v>0</v>
      </c>
      <c r="E13106">
        <f>COUNTIFS($B$2:B13106,B13106)</f>
        <v>293</v>
      </c>
    </row>
    <row r="13107" spans="1:5" x14ac:dyDescent="0.3">
      <c r="A13107" t="s">
        <v>5200</v>
      </c>
      <c r="B13107" t="s">
        <v>39</v>
      </c>
      <c r="C13107">
        <v>0.3</v>
      </c>
      <c r="D13107">
        <f t="shared" si="205"/>
        <v>0</v>
      </c>
      <c r="E13107">
        <f>COUNTIFS($B$2:B13107,B13107)</f>
        <v>294</v>
      </c>
    </row>
    <row r="13108" spans="1:5" x14ac:dyDescent="0.3">
      <c r="A13108" t="s">
        <v>5179</v>
      </c>
      <c r="B13108" t="s">
        <v>39</v>
      </c>
      <c r="C13108">
        <v>0.3</v>
      </c>
      <c r="D13108">
        <f t="shared" si="205"/>
        <v>0</v>
      </c>
      <c r="E13108">
        <f>COUNTIFS($B$2:B13108,B13108)</f>
        <v>295</v>
      </c>
    </row>
    <row r="13109" spans="1:5" x14ac:dyDescent="0.3">
      <c r="A13109" t="s">
        <v>5182</v>
      </c>
      <c r="B13109" t="s">
        <v>39</v>
      </c>
      <c r="C13109">
        <v>0.3</v>
      </c>
      <c r="D13109">
        <f t="shared" si="205"/>
        <v>0</v>
      </c>
      <c r="E13109">
        <f>COUNTIFS($B$2:B13109,B13109)</f>
        <v>296</v>
      </c>
    </row>
    <row r="13110" spans="1:5" x14ac:dyDescent="0.3">
      <c r="A13110" t="s">
        <v>5194</v>
      </c>
      <c r="B13110" t="s">
        <v>39</v>
      </c>
      <c r="C13110">
        <v>0.3</v>
      </c>
      <c r="D13110">
        <f t="shared" si="205"/>
        <v>0</v>
      </c>
      <c r="E13110">
        <f>COUNTIFS($B$2:B13110,B13110)</f>
        <v>297</v>
      </c>
    </row>
    <row r="13111" spans="1:5" x14ac:dyDescent="0.3">
      <c r="A13111" t="s">
        <v>3404</v>
      </c>
      <c r="B13111" t="s">
        <v>39</v>
      </c>
      <c r="C13111">
        <v>0.3</v>
      </c>
      <c r="D13111">
        <f t="shared" si="205"/>
        <v>0</v>
      </c>
      <c r="E13111">
        <f>COUNTIFS($B$2:B13111,B13111)</f>
        <v>298</v>
      </c>
    </row>
    <row r="13112" spans="1:5" x14ac:dyDescent="0.3">
      <c r="A13112" t="s">
        <v>5315</v>
      </c>
      <c r="B13112" t="s">
        <v>39</v>
      </c>
      <c r="C13112">
        <v>0.28999999999999998</v>
      </c>
      <c r="D13112">
        <f t="shared" si="205"/>
        <v>0</v>
      </c>
      <c r="E13112">
        <f>COUNTIFS($B$2:B13112,B13112)</f>
        <v>299</v>
      </c>
    </row>
    <row r="13113" spans="1:5" x14ac:dyDescent="0.3">
      <c r="A13113" t="s">
        <v>5246</v>
      </c>
      <c r="B13113" t="s">
        <v>39</v>
      </c>
      <c r="C13113">
        <v>0.28999999999999998</v>
      </c>
      <c r="D13113">
        <f t="shared" si="205"/>
        <v>0</v>
      </c>
      <c r="E13113">
        <f>COUNTIFS($B$2:B13113,B13113)</f>
        <v>300</v>
      </c>
    </row>
    <row r="13114" spans="1:5" x14ac:dyDescent="0.3">
      <c r="A13114" t="s">
        <v>5297</v>
      </c>
      <c r="B13114" t="s">
        <v>39</v>
      </c>
      <c r="C13114">
        <v>0.28999999999999998</v>
      </c>
      <c r="D13114">
        <f t="shared" si="205"/>
        <v>0</v>
      </c>
      <c r="E13114">
        <f>COUNTIFS($B$2:B13114,B13114)</f>
        <v>301</v>
      </c>
    </row>
    <row r="13115" spans="1:5" x14ac:dyDescent="0.3">
      <c r="A13115" t="s">
        <v>1552</v>
      </c>
      <c r="B13115" t="s">
        <v>39</v>
      </c>
      <c r="C13115">
        <v>0.28999999999999998</v>
      </c>
      <c r="D13115">
        <f t="shared" si="205"/>
        <v>0</v>
      </c>
      <c r="E13115">
        <f>COUNTIFS($B$2:B13115,B13115)</f>
        <v>302</v>
      </c>
    </row>
    <row r="13116" spans="1:5" x14ac:dyDescent="0.3">
      <c r="A13116" t="s">
        <v>5268</v>
      </c>
      <c r="B13116" t="s">
        <v>39</v>
      </c>
      <c r="C13116">
        <v>0.28999999999999998</v>
      </c>
      <c r="D13116">
        <f t="shared" si="205"/>
        <v>0</v>
      </c>
      <c r="E13116">
        <f>COUNTIFS($B$2:B13116,B13116)</f>
        <v>303</v>
      </c>
    </row>
    <row r="13117" spans="1:5" x14ac:dyDescent="0.3">
      <c r="A13117" t="s">
        <v>5266</v>
      </c>
      <c r="B13117" t="s">
        <v>39</v>
      </c>
      <c r="C13117">
        <v>0.28999999999999998</v>
      </c>
      <c r="D13117">
        <f t="shared" si="205"/>
        <v>0</v>
      </c>
      <c r="E13117">
        <f>COUNTIFS($B$2:B13117,B13117)</f>
        <v>304</v>
      </c>
    </row>
    <row r="13118" spans="1:5" x14ac:dyDescent="0.3">
      <c r="A13118" t="s">
        <v>5275</v>
      </c>
      <c r="B13118" t="s">
        <v>39</v>
      </c>
      <c r="C13118">
        <v>0.28999999999999998</v>
      </c>
      <c r="D13118">
        <f t="shared" si="205"/>
        <v>0</v>
      </c>
      <c r="E13118">
        <f>COUNTIFS($B$2:B13118,B13118)</f>
        <v>305</v>
      </c>
    </row>
    <row r="13119" spans="1:5" x14ac:dyDescent="0.3">
      <c r="A13119" t="s">
        <v>5267</v>
      </c>
      <c r="B13119" t="s">
        <v>39</v>
      </c>
      <c r="C13119">
        <v>0.28999999999999998</v>
      </c>
      <c r="D13119">
        <f t="shared" si="205"/>
        <v>0</v>
      </c>
      <c r="E13119">
        <f>COUNTIFS($B$2:B13119,B13119)</f>
        <v>306</v>
      </c>
    </row>
    <row r="13120" spans="1:5" x14ac:dyDescent="0.3">
      <c r="A13120" t="s">
        <v>3441</v>
      </c>
      <c r="B13120" t="s">
        <v>39</v>
      </c>
      <c r="C13120">
        <v>0.28999999999999998</v>
      </c>
      <c r="D13120">
        <f t="shared" si="205"/>
        <v>0</v>
      </c>
      <c r="E13120">
        <f>COUNTIFS($B$2:B13120,B13120)</f>
        <v>307</v>
      </c>
    </row>
    <row r="13121" spans="1:5" x14ac:dyDescent="0.3">
      <c r="A13121" t="s">
        <v>5247</v>
      </c>
      <c r="B13121" t="s">
        <v>39</v>
      </c>
      <c r="C13121">
        <v>0.28999999999999998</v>
      </c>
      <c r="D13121">
        <f t="shared" si="205"/>
        <v>0</v>
      </c>
      <c r="E13121">
        <f>COUNTIFS($B$2:B13121,B13121)</f>
        <v>308</v>
      </c>
    </row>
    <row r="13122" spans="1:5" x14ac:dyDescent="0.3">
      <c r="A13122" t="s">
        <v>5280</v>
      </c>
      <c r="B13122" t="s">
        <v>39</v>
      </c>
      <c r="C13122">
        <v>0.28999999999999998</v>
      </c>
      <c r="D13122">
        <f t="shared" si="205"/>
        <v>0</v>
      </c>
      <c r="E13122">
        <f>COUNTIFS($B$2:B13122,B13122)</f>
        <v>309</v>
      </c>
    </row>
    <row r="13123" spans="1:5" x14ac:dyDescent="0.3">
      <c r="A13123" t="s">
        <v>5209</v>
      </c>
      <c r="B13123" t="s">
        <v>39</v>
      </c>
      <c r="C13123">
        <v>0.28999999999999998</v>
      </c>
      <c r="D13123">
        <f t="shared" si="205"/>
        <v>0</v>
      </c>
      <c r="E13123">
        <f>COUNTIFS($B$2:B13123,B13123)</f>
        <v>310</v>
      </c>
    </row>
    <row r="13124" spans="1:5" x14ac:dyDescent="0.3">
      <c r="A13124" t="s">
        <v>918</v>
      </c>
      <c r="B13124" t="s">
        <v>39</v>
      </c>
      <c r="C13124">
        <v>0.28000000000000003</v>
      </c>
      <c r="D13124">
        <f t="shared" si="205"/>
        <v>0</v>
      </c>
      <c r="E13124">
        <f>COUNTIFS($B$2:B13124,B13124)</f>
        <v>311</v>
      </c>
    </row>
    <row r="13125" spans="1:5" x14ac:dyDescent="0.3">
      <c r="A13125" t="s">
        <v>5440</v>
      </c>
      <c r="B13125" t="s">
        <v>39</v>
      </c>
      <c r="C13125">
        <v>0.28000000000000003</v>
      </c>
      <c r="D13125">
        <f t="shared" si="205"/>
        <v>0</v>
      </c>
      <c r="E13125">
        <f>COUNTIFS($B$2:B13125,B13125)</f>
        <v>312</v>
      </c>
    </row>
    <row r="13126" spans="1:5" x14ac:dyDescent="0.3">
      <c r="A13126" t="s">
        <v>5352</v>
      </c>
      <c r="B13126" t="s">
        <v>39</v>
      </c>
      <c r="C13126">
        <v>0.28000000000000003</v>
      </c>
      <c r="D13126">
        <f t="shared" si="205"/>
        <v>0</v>
      </c>
      <c r="E13126">
        <f>COUNTIFS($B$2:B13126,B13126)</f>
        <v>313</v>
      </c>
    </row>
    <row r="13127" spans="1:5" x14ac:dyDescent="0.3">
      <c r="A13127" t="s">
        <v>5387</v>
      </c>
      <c r="B13127" t="s">
        <v>39</v>
      </c>
      <c r="C13127">
        <v>0.28000000000000003</v>
      </c>
      <c r="D13127">
        <f t="shared" ref="D13127:D13190" si="206">IF(E13127&lt;5,E13127,0)</f>
        <v>0</v>
      </c>
      <c r="E13127">
        <f>COUNTIFS($B$2:B13127,B13127)</f>
        <v>314</v>
      </c>
    </row>
    <row r="13128" spans="1:5" x14ac:dyDescent="0.3">
      <c r="A13128" t="s">
        <v>5334</v>
      </c>
      <c r="B13128" t="s">
        <v>39</v>
      </c>
      <c r="C13128">
        <v>0.28000000000000003</v>
      </c>
      <c r="D13128">
        <f t="shared" si="206"/>
        <v>0</v>
      </c>
      <c r="E13128">
        <f>COUNTIFS($B$2:B13128,B13128)</f>
        <v>315</v>
      </c>
    </row>
    <row r="13129" spans="1:5" x14ac:dyDescent="0.3">
      <c r="A13129" t="s">
        <v>5365</v>
      </c>
      <c r="B13129" t="s">
        <v>39</v>
      </c>
      <c r="C13129">
        <v>0.28000000000000003</v>
      </c>
      <c r="D13129">
        <f t="shared" si="206"/>
        <v>0</v>
      </c>
      <c r="E13129">
        <f>COUNTIFS($B$2:B13129,B13129)</f>
        <v>316</v>
      </c>
    </row>
    <row r="13130" spans="1:5" x14ac:dyDescent="0.3">
      <c r="A13130" t="s">
        <v>5357</v>
      </c>
      <c r="B13130" t="s">
        <v>39</v>
      </c>
      <c r="C13130">
        <v>0.28000000000000003</v>
      </c>
      <c r="D13130">
        <f t="shared" si="206"/>
        <v>0</v>
      </c>
      <c r="E13130">
        <f>COUNTIFS($B$2:B13130,B13130)</f>
        <v>317</v>
      </c>
    </row>
    <row r="13131" spans="1:5" x14ac:dyDescent="0.3">
      <c r="A13131" t="s">
        <v>5399</v>
      </c>
      <c r="B13131" t="s">
        <v>39</v>
      </c>
      <c r="C13131">
        <v>0.28000000000000003</v>
      </c>
      <c r="D13131">
        <f t="shared" si="206"/>
        <v>0</v>
      </c>
      <c r="E13131">
        <f>COUNTIFS($B$2:B13131,B13131)</f>
        <v>318</v>
      </c>
    </row>
    <row r="13132" spans="1:5" x14ac:dyDescent="0.3">
      <c r="A13132" t="s">
        <v>5428</v>
      </c>
      <c r="B13132" t="s">
        <v>39</v>
      </c>
      <c r="C13132">
        <v>0.28000000000000003</v>
      </c>
      <c r="D13132">
        <f t="shared" si="206"/>
        <v>0</v>
      </c>
      <c r="E13132">
        <f>COUNTIFS($B$2:B13132,B13132)</f>
        <v>319</v>
      </c>
    </row>
    <row r="13133" spans="1:5" x14ac:dyDescent="0.3">
      <c r="A13133" t="s">
        <v>5523</v>
      </c>
      <c r="B13133" t="s">
        <v>39</v>
      </c>
      <c r="C13133">
        <v>0.27</v>
      </c>
      <c r="D13133">
        <f t="shared" si="206"/>
        <v>0</v>
      </c>
      <c r="E13133">
        <f>COUNTIFS($B$2:B13133,B13133)</f>
        <v>320</v>
      </c>
    </row>
    <row r="13134" spans="1:5" x14ac:dyDescent="0.3">
      <c r="A13134" t="s">
        <v>5475</v>
      </c>
      <c r="B13134" t="s">
        <v>39</v>
      </c>
      <c r="C13134">
        <v>0.27</v>
      </c>
      <c r="D13134">
        <f t="shared" si="206"/>
        <v>0</v>
      </c>
      <c r="E13134">
        <f>COUNTIFS($B$2:B13134,B13134)</f>
        <v>321</v>
      </c>
    </row>
    <row r="13135" spans="1:5" x14ac:dyDescent="0.3">
      <c r="A13135" t="s">
        <v>5544</v>
      </c>
      <c r="B13135" t="s">
        <v>39</v>
      </c>
      <c r="C13135">
        <v>0.27</v>
      </c>
      <c r="D13135">
        <f t="shared" si="206"/>
        <v>0</v>
      </c>
      <c r="E13135">
        <f>COUNTIFS($B$2:B13135,B13135)</f>
        <v>322</v>
      </c>
    </row>
    <row r="13136" spans="1:5" x14ac:dyDescent="0.3">
      <c r="A13136" t="s">
        <v>960</v>
      </c>
      <c r="B13136" t="s">
        <v>39</v>
      </c>
      <c r="C13136">
        <v>0.27</v>
      </c>
      <c r="D13136">
        <f t="shared" si="206"/>
        <v>0</v>
      </c>
      <c r="E13136">
        <f>COUNTIFS($B$2:B13136,B13136)</f>
        <v>323</v>
      </c>
    </row>
    <row r="13137" spans="1:5" x14ac:dyDescent="0.3">
      <c r="A13137" t="s">
        <v>5471</v>
      </c>
      <c r="B13137" t="s">
        <v>39</v>
      </c>
      <c r="C13137">
        <v>0.27</v>
      </c>
      <c r="D13137">
        <f t="shared" si="206"/>
        <v>0</v>
      </c>
      <c r="E13137">
        <f>COUNTIFS($B$2:B13137,B13137)</f>
        <v>324</v>
      </c>
    </row>
    <row r="13138" spans="1:5" x14ac:dyDescent="0.3">
      <c r="A13138" t="s">
        <v>5539</v>
      </c>
      <c r="B13138" t="s">
        <v>39</v>
      </c>
      <c r="C13138">
        <v>0.27</v>
      </c>
      <c r="D13138">
        <f t="shared" si="206"/>
        <v>0</v>
      </c>
      <c r="E13138">
        <f>COUNTIFS($B$2:B13138,B13138)</f>
        <v>325</v>
      </c>
    </row>
    <row r="13139" spans="1:5" x14ac:dyDescent="0.3">
      <c r="A13139" t="s">
        <v>2160</v>
      </c>
      <c r="B13139" t="s">
        <v>39</v>
      </c>
      <c r="C13139">
        <v>0.27</v>
      </c>
      <c r="D13139">
        <f t="shared" si="206"/>
        <v>0</v>
      </c>
      <c r="E13139">
        <f>COUNTIFS($B$2:B13139,B13139)</f>
        <v>326</v>
      </c>
    </row>
    <row r="13140" spans="1:5" x14ac:dyDescent="0.3">
      <c r="A13140" t="s">
        <v>5692</v>
      </c>
      <c r="B13140" t="s">
        <v>39</v>
      </c>
      <c r="C13140">
        <v>0.26</v>
      </c>
      <c r="D13140">
        <f t="shared" si="206"/>
        <v>0</v>
      </c>
      <c r="E13140">
        <f>COUNTIFS($B$2:B13140,B13140)</f>
        <v>327</v>
      </c>
    </row>
    <row r="13141" spans="1:5" x14ac:dyDescent="0.3">
      <c r="A13141" t="s">
        <v>5625</v>
      </c>
      <c r="B13141" t="s">
        <v>39</v>
      </c>
      <c r="C13141">
        <v>0.26</v>
      </c>
      <c r="D13141">
        <f t="shared" si="206"/>
        <v>0</v>
      </c>
      <c r="E13141">
        <f>COUNTIFS($B$2:B13141,B13141)</f>
        <v>328</v>
      </c>
    </row>
    <row r="13142" spans="1:5" x14ac:dyDescent="0.3">
      <c r="A13142" t="s">
        <v>5645</v>
      </c>
      <c r="B13142" t="s">
        <v>39</v>
      </c>
      <c r="C13142">
        <v>0.26</v>
      </c>
      <c r="D13142">
        <f t="shared" si="206"/>
        <v>0</v>
      </c>
      <c r="E13142">
        <f>COUNTIFS($B$2:B13142,B13142)</f>
        <v>329</v>
      </c>
    </row>
    <row r="13143" spans="1:5" x14ac:dyDescent="0.3">
      <c r="A13143" t="s">
        <v>5648</v>
      </c>
      <c r="B13143" t="s">
        <v>39</v>
      </c>
      <c r="C13143">
        <v>0.26</v>
      </c>
      <c r="D13143">
        <f t="shared" si="206"/>
        <v>0</v>
      </c>
      <c r="E13143">
        <f>COUNTIFS($B$2:B13143,B13143)</f>
        <v>330</v>
      </c>
    </row>
    <row r="13144" spans="1:5" x14ac:dyDescent="0.3">
      <c r="A13144" t="s">
        <v>5672</v>
      </c>
      <c r="B13144" t="s">
        <v>39</v>
      </c>
      <c r="C13144">
        <v>0.26</v>
      </c>
      <c r="D13144">
        <f t="shared" si="206"/>
        <v>0</v>
      </c>
      <c r="E13144">
        <f>COUNTIFS($B$2:B13144,B13144)</f>
        <v>331</v>
      </c>
    </row>
    <row r="13145" spans="1:5" x14ac:dyDescent="0.3">
      <c r="A13145" t="s">
        <v>5581</v>
      </c>
      <c r="B13145" t="s">
        <v>39</v>
      </c>
      <c r="C13145">
        <v>0.26</v>
      </c>
      <c r="D13145">
        <f t="shared" si="206"/>
        <v>0</v>
      </c>
      <c r="E13145">
        <f>COUNTIFS($B$2:B13145,B13145)</f>
        <v>332</v>
      </c>
    </row>
    <row r="13146" spans="1:5" x14ac:dyDescent="0.3">
      <c r="A13146" t="s">
        <v>4127</v>
      </c>
      <c r="B13146" t="s">
        <v>39</v>
      </c>
      <c r="C13146">
        <v>0.26</v>
      </c>
      <c r="D13146">
        <f t="shared" si="206"/>
        <v>0</v>
      </c>
      <c r="E13146">
        <f>COUNTIFS($B$2:B13146,B13146)</f>
        <v>333</v>
      </c>
    </row>
    <row r="13147" spans="1:5" x14ac:dyDescent="0.3">
      <c r="A13147" t="s">
        <v>3793</v>
      </c>
      <c r="B13147" t="s">
        <v>39</v>
      </c>
      <c r="C13147">
        <v>0.26</v>
      </c>
      <c r="D13147">
        <f t="shared" si="206"/>
        <v>0</v>
      </c>
      <c r="E13147">
        <f>COUNTIFS($B$2:B13147,B13147)</f>
        <v>334</v>
      </c>
    </row>
    <row r="13148" spans="1:5" x14ac:dyDescent="0.3">
      <c r="A13148" t="s">
        <v>5699</v>
      </c>
      <c r="B13148" t="s">
        <v>39</v>
      </c>
      <c r="C13148">
        <v>0.26</v>
      </c>
      <c r="D13148">
        <f t="shared" si="206"/>
        <v>0</v>
      </c>
      <c r="E13148">
        <f>COUNTIFS($B$2:B13148,B13148)</f>
        <v>335</v>
      </c>
    </row>
    <row r="13149" spans="1:5" x14ac:dyDescent="0.3">
      <c r="A13149" t="s">
        <v>5654</v>
      </c>
      <c r="B13149" t="s">
        <v>39</v>
      </c>
      <c r="C13149">
        <v>0.26</v>
      </c>
      <c r="D13149">
        <f t="shared" si="206"/>
        <v>0</v>
      </c>
      <c r="E13149">
        <f>COUNTIFS($B$2:B13149,B13149)</f>
        <v>336</v>
      </c>
    </row>
    <row r="13150" spans="1:5" x14ac:dyDescent="0.3">
      <c r="A13150" t="s">
        <v>5603</v>
      </c>
      <c r="B13150" t="s">
        <v>39</v>
      </c>
      <c r="C13150">
        <v>0.26</v>
      </c>
      <c r="D13150">
        <f t="shared" si="206"/>
        <v>0</v>
      </c>
      <c r="E13150">
        <f>COUNTIFS($B$2:B13150,B13150)</f>
        <v>337</v>
      </c>
    </row>
    <row r="13151" spans="1:5" x14ac:dyDescent="0.3">
      <c r="A13151" t="s">
        <v>5662</v>
      </c>
      <c r="B13151" t="s">
        <v>39</v>
      </c>
      <c r="C13151">
        <v>0.26</v>
      </c>
      <c r="D13151">
        <f t="shared" si="206"/>
        <v>0</v>
      </c>
      <c r="E13151">
        <f>COUNTIFS($B$2:B13151,B13151)</f>
        <v>338</v>
      </c>
    </row>
    <row r="13152" spans="1:5" x14ac:dyDescent="0.3">
      <c r="A13152" t="s">
        <v>5682</v>
      </c>
      <c r="B13152" t="s">
        <v>39</v>
      </c>
      <c r="C13152">
        <v>0.26</v>
      </c>
      <c r="D13152">
        <f t="shared" si="206"/>
        <v>0</v>
      </c>
      <c r="E13152">
        <f>COUNTIFS($B$2:B13152,B13152)</f>
        <v>339</v>
      </c>
    </row>
    <row r="13153" spans="1:5" x14ac:dyDescent="0.3">
      <c r="A13153" t="s">
        <v>5684</v>
      </c>
      <c r="B13153" t="s">
        <v>39</v>
      </c>
      <c r="C13153">
        <v>0.26</v>
      </c>
      <c r="D13153">
        <f t="shared" si="206"/>
        <v>0</v>
      </c>
      <c r="E13153">
        <f>COUNTIFS($B$2:B13153,B13153)</f>
        <v>340</v>
      </c>
    </row>
    <row r="13154" spans="1:5" x14ac:dyDescent="0.3">
      <c r="A13154" t="s">
        <v>5588</v>
      </c>
      <c r="B13154" t="s">
        <v>39</v>
      </c>
      <c r="C13154">
        <v>0.26</v>
      </c>
      <c r="D13154">
        <f t="shared" si="206"/>
        <v>0</v>
      </c>
      <c r="E13154">
        <f>COUNTIFS($B$2:B13154,B13154)</f>
        <v>341</v>
      </c>
    </row>
    <row r="13155" spans="1:5" x14ac:dyDescent="0.3">
      <c r="A13155" t="s">
        <v>5595</v>
      </c>
      <c r="B13155" t="s">
        <v>39</v>
      </c>
      <c r="C13155">
        <v>0.26</v>
      </c>
      <c r="D13155">
        <f t="shared" si="206"/>
        <v>0</v>
      </c>
      <c r="E13155">
        <f>COUNTIFS($B$2:B13155,B13155)</f>
        <v>342</v>
      </c>
    </row>
    <row r="13156" spans="1:5" x14ac:dyDescent="0.3">
      <c r="A13156" t="s">
        <v>3788</v>
      </c>
      <c r="B13156" t="s">
        <v>39</v>
      </c>
      <c r="C13156">
        <v>0.25</v>
      </c>
      <c r="D13156">
        <f t="shared" si="206"/>
        <v>0</v>
      </c>
      <c r="E13156">
        <f>COUNTIFS($B$2:B13156,B13156)</f>
        <v>343</v>
      </c>
    </row>
    <row r="13157" spans="1:5" x14ac:dyDescent="0.3">
      <c r="A13157" t="s">
        <v>1552</v>
      </c>
      <c r="B13157" t="s">
        <v>39</v>
      </c>
      <c r="C13157">
        <v>0.25</v>
      </c>
      <c r="D13157">
        <f t="shared" si="206"/>
        <v>0</v>
      </c>
      <c r="E13157">
        <f>COUNTIFS($B$2:B13157,B13157)</f>
        <v>344</v>
      </c>
    </row>
    <row r="13158" spans="1:5" x14ac:dyDescent="0.3">
      <c r="A13158" t="s">
        <v>5780</v>
      </c>
      <c r="B13158" t="s">
        <v>39</v>
      </c>
      <c r="C13158">
        <v>0.25</v>
      </c>
      <c r="D13158">
        <f t="shared" si="206"/>
        <v>0</v>
      </c>
      <c r="E13158">
        <f>COUNTIFS($B$2:B13158,B13158)</f>
        <v>345</v>
      </c>
    </row>
    <row r="13159" spans="1:5" x14ac:dyDescent="0.3">
      <c r="A13159" t="s">
        <v>5828</v>
      </c>
      <c r="B13159" t="s">
        <v>39</v>
      </c>
      <c r="C13159">
        <v>0.25</v>
      </c>
      <c r="D13159">
        <f t="shared" si="206"/>
        <v>0</v>
      </c>
      <c r="E13159">
        <f>COUNTIFS($B$2:B13159,B13159)</f>
        <v>346</v>
      </c>
    </row>
    <row r="13160" spans="1:5" x14ac:dyDescent="0.3">
      <c r="A13160" t="s">
        <v>5777</v>
      </c>
      <c r="B13160" t="s">
        <v>39</v>
      </c>
      <c r="C13160">
        <v>0.25</v>
      </c>
      <c r="D13160">
        <f t="shared" si="206"/>
        <v>0</v>
      </c>
      <c r="E13160">
        <f>COUNTIFS($B$2:B13160,B13160)</f>
        <v>347</v>
      </c>
    </row>
    <row r="13161" spans="1:5" x14ac:dyDescent="0.3">
      <c r="A13161" t="s">
        <v>5824</v>
      </c>
      <c r="B13161" t="s">
        <v>39</v>
      </c>
      <c r="C13161">
        <v>0.25</v>
      </c>
      <c r="D13161">
        <f t="shared" si="206"/>
        <v>0</v>
      </c>
      <c r="E13161">
        <f>COUNTIFS($B$2:B13161,B13161)</f>
        <v>348</v>
      </c>
    </row>
    <row r="13162" spans="1:5" x14ac:dyDescent="0.3">
      <c r="A13162" t="s">
        <v>5827</v>
      </c>
      <c r="B13162" t="s">
        <v>39</v>
      </c>
      <c r="C13162">
        <v>0.25</v>
      </c>
      <c r="D13162">
        <f t="shared" si="206"/>
        <v>0</v>
      </c>
      <c r="E13162">
        <f>COUNTIFS($B$2:B13162,B13162)</f>
        <v>349</v>
      </c>
    </row>
    <row r="13163" spans="1:5" x14ac:dyDescent="0.3">
      <c r="A13163" t="s">
        <v>5744</v>
      </c>
      <c r="B13163" t="s">
        <v>39</v>
      </c>
      <c r="C13163">
        <v>0.25</v>
      </c>
      <c r="D13163">
        <f t="shared" si="206"/>
        <v>0</v>
      </c>
      <c r="E13163">
        <f>COUNTIFS($B$2:B13163,B13163)</f>
        <v>350</v>
      </c>
    </row>
    <row r="13164" spans="1:5" x14ac:dyDescent="0.3">
      <c r="A13164" t="s">
        <v>5766</v>
      </c>
      <c r="B13164" t="s">
        <v>39</v>
      </c>
      <c r="C13164">
        <v>0.25</v>
      </c>
      <c r="D13164">
        <f t="shared" si="206"/>
        <v>0</v>
      </c>
      <c r="E13164">
        <f>COUNTIFS($B$2:B13164,B13164)</f>
        <v>351</v>
      </c>
    </row>
    <row r="13165" spans="1:5" x14ac:dyDescent="0.3">
      <c r="A13165" t="s">
        <v>5732</v>
      </c>
      <c r="B13165" t="s">
        <v>39</v>
      </c>
      <c r="C13165">
        <v>0.25</v>
      </c>
      <c r="D13165">
        <f t="shared" si="206"/>
        <v>0</v>
      </c>
      <c r="E13165">
        <f>COUNTIFS($B$2:B13165,B13165)</f>
        <v>352</v>
      </c>
    </row>
    <row r="13166" spans="1:5" x14ac:dyDescent="0.3">
      <c r="A13166" t="s">
        <v>5875</v>
      </c>
      <c r="B13166" t="s">
        <v>39</v>
      </c>
      <c r="C13166">
        <v>0.24</v>
      </c>
      <c r="D13166">
        <f t="shared" si="206"/>
        <v>0</v>
      </c>
      <c r="E13166">
        <f>COUNTIFS($B$2:B13166,B13166)</f>
        <v>353</v>
      </c>
    </row>
    <row r="13167" spans="1:5" x14ac:dyDescent="0.3">
      <c r="A13167" t="s">
        <v>3422</v>
      </c>
      <c r="B13167" t="s">
        <v>39</v>
      </c>
      <c r="C13167">
        <v>0.24</v>
      </c>
      <c r="D13167">
        <f t="shared" si="206"/>
        <v>0</v>
      </c>
      <c r="E13167">
        <f>COUNTIFS($B$2:B13167,B13167)</f>
        <v>354</v>
      </c>
    </row>
    <row r="13168" spans="1:5" x14ac:dyDescent="0.3">
      <c r="A13168" t="s">
        <v>5267</v>
      </c>
      <c r="B13168" t="s">
        <v>39</v>
      </c>
      <c r="C13168">
        <v>0.24</v>
      </c>
      <c r="D13168">
        <f t="shared" si="206"/>
        <v>0</v>
      </c>
      <c r="E13168">
        <f>COUNTIFS($B$2:B13168,B13168)</f>
        <v>355</v>
      </c>
    </row>
    <row r="13169" spans="1:5" x14ac:dyDescent="0.3">
      <c r="A13169" t="s">
        <v>5903</v>
      </c>
      <c r="B13169" t="s">
        <v>39</v>
      </c>
      <c r="C13169">
        <v>0.24</v>
      </c>
      <c r="D13169">
        <f t="shared" si="206"/>
        <v>0</v>
      </c>
      <c r="E13169">
        <f>COUNTIFS($B$2:B13169,B13169)</f>
        <v>356</v>
      </c>
    </row>
    <row r="13170" spans="1:5" x14ac:dyDescent="0.3">
      <c r="A13170" t="s">
        <v>5928</v>
      </c>
      <c r="B13170" t="s">
        <v>39</v>
      </c>
      <c r="C13170">
        <v>0.24</v>
      </c>
      <c r="D13170">
        <f t="shared" si="206"/>
        <v>0</v>
      </c>
      <c r="E13170">
        <f>COUNTIFS($B$2:B13170,B13170)</f>
        <v>357</v>
      </c>
    </row>
    <row r="13171" spans="1:5" x14ac:dyDescent="0.3">
      <c r="A13171" t="s">
        <v>5972</v>
      </c>
      <c r="B13171" t="s">
        <v>39</v>
      </c>
      <c r="C13171">
        <v>0.24</v>
      </c>
      <c r="D13171">
        <f t="shared" si="206"/>
        <v>0</v>
      </c>
      <c r="E13171">
        <f>COUNTIFS($B$2:B13171,B13171)</f>
        <v>358</v>
      </c>
    </row>
    <row r="13172" spans="1:5" x14ac:dyDescent="0.3">
      <c r="A13172" t="s">
        <v>5879</v>
      </c>
      <c r="B13172" t="s">
        <v>39</v>
      </c>
      <c r="C13172">
        <v>0.24</v>
      </c>
      <c r="D13172">
        <f t="shared" si="206"/>
        <v>0</v>
      </c>
      <c r="E13172">
        <f>COUNTIFS($B$2:B13172,B13172)</f>
        <v>359</v>
      </c>
    </row>
    <row r="13173" spans="1:5" x14ac:dyDescent="0.3">
      <c r="A13173" t="s">
        <v>6011</v>
      </c>
      <c r="B13173" t="s">
        <v>39</v>
      </c>
      <c r="C13173">
        <v>0.23</v>
      </c>
      <c r="D13173">
        <f t="shared" si="206"/>
        <v>0</v>
      </c>
      <c r="E13173">
        <f>COUNTIFS($B$2:B13173,B13173)</f>
        <v>360</v>
      </c>
    </row>
    <row r="13174" spans="1:5" x14ac:dyDescent="0.3">
      <c r="A13174" t="s">
        <v>6031</v>
      </c>
      <c r="B13174" t="s">
        <v>39</v>
      </c>
      <c r="C13174">
        <v>0.23</v>
      </c>
      <c r="D13174">
        <f t="shared" si="206"/>
        <v>0</v>
      </c>
      <c r="E13174">
        <f>COUNTIFS($B$2:B13174,B13174)</f>
        <v>361</v>
      </c>
    </row>
    <row r="13175" spans="1:5" x14ac:dyDescent="0.3">
      <c r="A13175" t="s">
        <v>5997</v>
      </c>
      <c r="B13175" t="s">
        <v>39</v>
      </c>
      <c r="C13175">
        <v>0.23</v>
      </c>
      <c r="D13175">
        <f t="shared" si="206"/>
        <v>0</v>
      </c>
      <c r="E13175">
        <f>COUNTIFS($B$2:B13175,B13175)</f>
        <v>362</v>
      </c>
    </row>
    <row r="13176" spans="1:5" x14ac:dyDescent="0.3">
      <c r="A13176" t="s">
        <v>6052</v>
      </c>
      <c r="B13176" t="s">
        <v>39</v>
      </c>
      <c r="C13176">
        <v>0.23</v>
      </c>
      <c r="D13176">
        <f t="shared" si="206"/>
        <v>0</v>
      </c>
      <c r="E13176">
        <f>COUNTIFS($B$2:B13176,B13176)</f>
        <v>363</v>
      </c>
    </row>
    <row r="13177" spans="1:5" x14ac:dyDescent="0.3">
      <c r="A13177" t="s">
        <v>6079</v>
      </c>
      <c r="B13177" t="s">
        <v>39</v>
      </c>
      <c r="C13177">
        <v>0.23</v>
      </c>
      <c r="D13177">
        <f t="shared" si="206"/>
        <v>0</v>
      </c>
      <c r="E13177">
        <f>COUNTIFS($B$2:B13177,B13177)</f>
        <v>364</v>
      </c>
    </row>
    <row r="13178" spans="1:5" x14ac:dyDescent="0.3">
      <c r="A13178" t="s">
        <v>5985</v>
      </c>
      <c r="B13178" t="s">
        <v>39</v>
      </c>
      <c r="C13178">
        <v>0.23</v>
      </c>
      <c r="D13178">
        <f t="shared" si="206"/>
        <v>0</v>
      </c>
      <c r="E13178">
        <f>COUNTIFS($B$2:B13178,B13178)</f>
        <v>365</v>
      </c>
    </row>
    <row r="13179" spans="1:5" x14ac:dyDescent="0.3">
      <c r="A13179" t="s">
        <v>5980</v>
      </c>
      <c r="B13179" t="s">
        <v>39</v>
      </c>
      <c r="C13179">
        <v>0.23</v>
      </c>
      <c r="D13179">
        <f t="shared" si="206"/>
        <v>0</v>
      </c>
      <c r="E13179">
        <f>COUNTIFS($B$2:B13179,B13179)</f>
        <v>366</v>
      </c>
    </row>
    <row r="13180" spans="1:5" x14ac:dyDescent="0.3">
      <c r="A13180" t="s">
        <v>6208</v>
      </c>
      <c r="B13180" t="s">
        <v>39</v>
      </c>
      <c r="C13180">
        <v>0.22</v>
      </c>
      <c r="D13180">
        <f t="shared" si="206"/>
        <v>0</v>
      </c>
      <c r="E13180">
        <f>COUNTIFS($B$2:B13180,B13180)</f>
        <v>367</v>
      </c>
    </row>
    <row r="13181" spans="1:5" x14ac:dyDescent="0.3">
      <c r="A13181" t="s">
        <v>6146</v>
      </c>
      <c r="B13181" t="s">
        <v>39</v>
      </c>
      <c r="C13181">
        <v>0.22</v>
      </c>
      <c r="D13181">
        <f t="shared" si="206"/>
        <v>0</v>
      </c>
      <c r="E13181">
        <f>COUNTIFS($B$2:B13181,B13181)</f>
        <v>368</v>
      </c>
    </row>
    <row r="13182" spans="1:5" x14ac:dyDescent="0.3">
      <c r="A13182" t="s">
        <v>6155</v>
      </c>
      <c r="B13182" t="s">
        <v>39</v>
      </c>
      <c r="C13182">
        <v>0.22</v>
      </c>
      <c r="D13182">
        <f t="shared" si="206"/>
        <v>0</v>
      </c>
      <c r="E13182">
        <f>COUNTIFS($B$2:B13182,B13182)</f>
        <v>369</v>
      </c>
    </row>
    <row r="13183" spans="1:5" x14ac:dyDescent="0.3">
      <c r="A13183" t="s">
        <v>6223</v>
      </c>
      <c r="B13183" t="s">
        <v>39</v>
      </c>
      <c r="C13183">
        <v>0.22</v>
      </c>
      <c r="D13183">
        <f t="shared" si="206"/>
        <v>0</v>
      </c>
      <c r="E13183">
        <f>COUNTIFS($B$2:B13183,B13183)</f>
        <v>370</v>
      </c>
    </row>
    <row r="13184" spans="1:5" x14ac:dyDescent="0.3">
      <c r="A13184" t="s">
        <v>6187</v>
      </c>
      <c r="B13184" t="s">
        <v>39</v>
      </c>
      <c r="C13184">
        <v>0.22</v>
      </c>
      <c r="D13184">
        <f t="shared" si="206"/>
        <v>0</v>
      </c>
      <c r="E13184">
        <f>COUNTIFS($B$2:B13184,B13184)</f>
        <v>371</v>
      </c>
    </row>
    <row r="13185" spans="1:5" x14ac:dyDescent="0.3">
      <c r="A13185" t="s">
        <v>6257</v>
      </c>
      <c r="B13185" t="s">
        <v>39</v>
      </c>
      <c r="C13185">
        <v>0.21</v>
      </c>
      <c r="D13185">
        <f t="shared" si="206"/>
        <v>0</v>
      </c>
      <c r="E13185">
        <f>COUNTIFS($B$2:B13185,B13185)</f>
        <v>372</v>
      </c>
    </row>
    <row r="13186" spans="1:5" x14ac:dyDescent="0.3">
      <c r="A13186" t="s">
        <v>4503</v>
      </c>
      <c r="B13186" t="s">
        <v>39</v>
      </c>
      <c r="C13186">
        <v>0.21</v>
      </c>
      <c r="D13186">
        <f t="shared" si="206"/>
        <v>0</v>
      </c>
      <c r="E13186">
        <f>COUNTIFS($B$2:B13186,B13186)</f>
        <v>373</v>
      </c>
    </row>
    <row r="13187" spans="1:5" x14ac:dyDescent="0.3">
      <c r="A13187" t="s">
        <v>5194</v>
      </c>
      <c r="B13187" t="s">
        <v>39</v>
      </c>
      <c r="C13187">
        <v>0.21</v>
      </c>
      <c r="D13187">
        <f t="shared" si="206"/>
        <v>0</v>
      </c>
      <c r="E13187">
        <f>COUNTIFS($B$2:B13187,B13187)</f>
        <v>374</v>
      </c>
    </row>
    <row r="13188" spans="1:5" x14ac:dyDescent="0.3">
      <c r="A13188" t="s">
        <v>6316</v>
      </c>
      <c r="B13188" t="s">
        <v>39</v>
      </c>
      <c r="C13188">
        <v>0.21</v>
      </c>
      <c r="D13188">
        <f t="shared" si="206"/>
        <v>0</v>
      </c>
      <c r="E13188">
        <f>COUNTIFS($B$2:B13188,B13188)</f>
        <v>375</v>
      </c>
    </row>
    <row r="13189" spans="1:5" x14ac:dyDescent="0.3">
      <c r="A13189" t="s">
        <v>6406</v>
      </c>
      <c r="B13189" t="s">
        <v>39</v>
      </c>
      <c r="C13189">
        <v>0.21</v>
      </c>
      <c r="D13189">
        <f t="shared" si="206"/>
        <v>0</v>
      </c>
      <c r="E13189">
        <f>COUNTIFS($B$2:B13189,B13189)</f>
        <v>376</v>
      </c>
    </row>
    <row r="13190" spans="1:5" x14ac:dyDescent="0.3">
      <c r="A13190" t="s">
        <v>4380</v>
      </c>
      <c r="B13190" t="s">
        <v>39</v>
      </c>
      <c r="C13190">
        <v>0.21</v>
      </c>
      <c r="D13190">
        <f t="shared" si="206"/>
        <v>0</v>
      </c>
      <c r="E13190">
        <f>COUNTIFS($B$2:B13190,B13190)</f>
        <v>377</v>
      </c>
    </row>
    <row r="13191" spans="1:5" x14ac:dyDescent="0.3">
      <c r="A13191" t="s">
        <v>6278</v>
      </c>
      <c r="B13191" t="s">
        <v>39</v>
      </c>
      <c r="C13191">
        <v>0.21</v>
      </c>
      <c r="D13191">
        <f t="shared" ref="D13191:D13254" si="207">IF(E13191&lt;5,E13191,0)</f>
        <v>0</v>
      </c>
      <c r="E13191">
        <f>COUNTIFS($B$2:B13191,B13191)</f>
        <v>378</v>
      </c>
    </row>
    <row r="13192" spans="1:5" x14ac:dyDescent="0.3">
      <c r="A13192" t="s">
        <v>6382</v>
      </c>
      <c r="B13192" t="s">
        <v>39</v>
      </c>
      <c r="C13192">
        <v>0.21</v>
      </c>
      <c r="D13192">
        <f t="shared" si="207"/>
        <v>0</v>
      </c>
      <c r="E13192">
        <f>COUNTIFS($B$2:B13192,B13192)</f>
        <v>379</v>
      </c>
    </row>
    <row r="13193" spans="1:5" x14ac:dyDescent="0.3">
      <c r="A13193" t="s">
        <v>6459</v>
      </c>
      <c r="B13193" t="s">
        <v>39</v>
      </c>
      <c r="C13193">
        <v>0.2</v>
      </c>
      <c r="D13193">
        <f t="shared" si="207"/>
        <v>0</v>
      </c>
      <c r="E13193">
        <f>COUNTIFS($B$2:B13193,B13193)</f>
        <v>380</v>
      </c>
    </row>
    <row r="13194" spans="1:5" x14ac:dyDescent="0.3">
      <c r="A13194" t="s">
        <v>6541</v>
      </c>
      <c r="B13194" t="s">
        <v>39</v>
      </c>
      <c r="C13194">
        <v>0.2</v>
      </c>
      <c r="D13194">
        <f t="shared" si="207"/>
        <v>0</v>
      </c>
      <c r="E13194">
        <f>COUNTIFS($B$2:B13194,B13194)</f>
        <v>381</v>
      </c>
    </row>
    <row r="13195" spans="1:5" x14ac:dyDescent="0.3">
      <c r="A13195" t="s">
        <v>6424</v>
      </c>
      <c r="B13195" t="s">
        <v>39</v>
      </c>
      <c r="C13195">
        <v>0.2</v>
      </c>
      <c r="D13195">
        <f t="shared" si="207"/>
        <v>0</v>
      </c>
      <c r="E13195">
        <f>COUNTIFS($B$2:B13195,B13195)</f>
        <v>382</v>
      </c>
    </row>
    <row r="13196" spans="1:5" x14ac:dyDescent="0.3">
      <c r="A13196" t="s">
        <v>5828</v>
      </c>
      <c r="B13196" t="s">
        <v>39</v>
      </c>
      <c r="C13196">
        <v>0.2</v>
      </c>
      <c r="D13196">
        <f t="shared" si="207"/>
        <v>0</v>
      </c>
      <c r="E13196">
        <f>COUNTIFS($B$2:B13196,B13196)</f>
        <v>383</v>
      </c>
    </row>
    <row r="13197" spans="1:5" x14ac:dyDescent="0.3">
      <c r="A13197" t="s">
        <v>6505</v>
      </c>
      <c r="B13197" t="s">
        <v>39</v>
      </c>
      <c r="C13197">
        <v>0.2</v>
      </c>
      <c r="D13197">
        <f t="shared" si="207"/>
        <v>0</v>
      </c>
      <c r="E13197">
        <f>COUNTIFS($B$2:B13197,B13197)</f>
        <v>384</v>
      </c>
    </row>
    <row r="13198" spans="1:5" x14ac:dyDescent="0.3">
      <c r="A13198" t="s">
        <v>6480</v>
      </c>
      <c r="B13198" t="s">
        <v>39</v>
      </c>
      <c r="C13198">
        <v>0.2</v>
      </c>
      <c r="D13198">
        <f t="shared" si="207"/>
        <v>0</v>
      </c>
      <c r="E13198">
        <f>COUNTIFS($B$2:B13198,B13198)</f>
        <v>385</v>
      </c>
    </row>
    <row r="13199" spans="1:5" x14ac:dyDescent="0.3">
      <c r="A13199" t="s">
        <v>6512</v>
      </c>
      <c r="B13199" t="s">
        <v>39</v>
      </c>
      <c r="C13199">
        <v>0.2</v>
      </c>
      <c r="D13199">
        <f t="shared" si="207"/>
        <v>0</v>
      </c>
      <c r="E13199">
        <f>COUNTIFS($B$2:B13199,B13199)</f>
        <v>386</v>
      </c>
    </row>
    <row r="13200" spans="1:5" x14ac:dyDescent="0.3">
      <c r="A13200" t="s">
        <v>4157</v>
      </c>
      <c r="B13200" t="s">
        <v>39</v>
      </c>
      <c r="C13200">
        <v>0.2</v>
      </c>
      <c r="D13200">
        <f t="shared" si="207"/>
        <v>0</v>
      </c>
      <c r="E13200">
        <f>COUNTIFS($B$2:B13200,B13200)</f>
        <v>387</v>
      </c>
    </row>
    <row r="13201" spans="1:5" x14ac:dyDescent="0.3">
      <c r="A13201" t="s">
        <v>6382</v>
      </c>
      <c r="B13201" t="s">
        <v>39</v>
      </c>
      <c r="C13201">
        <v>0.2</v>
      </c>
      <c r="D13201">
        <f t="shared" si="207"/>
        <v>0</v>
      </c>
      <c r="E13201">
        <f>COUNTIFS($B$2:B13201,B13201)</f>
        <v>388</v>
      </c>
    </row>
    <row r="13202" spans="1:5" x14ac:dyDescent="0.3">
      <c r="A13202" t="s">
        <v>1790</v>
      </c>
      <c r="B13202" t="s">
        <v>39</v>
      </c>
      <c r="C13202">
        <v>0.2</v>
      </c>
      <c r="D13202">
        <f t="shared" si="207"/>
        <v>0</v>
      </c>
      <c r="E13202">
        <f>COUNTIFS($B$2:B13202,B13202)</f>
        <v>389</v>
      </c>
    </row>
    <row r="13203" spans="1:5" x14ac:dyDescent="0.3">
      <c r="A13203" t="s">
        <v>6460</v>
      </c>
      <c r="B13203" t="s">
        <v>39</v>
      </c>
      <c r="C13203">
        <v>0.2</v>
      </c>
      <c r="D13203">
        <f t="shared" si="207"/>
        <v>0</v>
      </c>
      <c r="E13203">
        <f>COUNTIFS($B$2:B13203,B13203)</f>
        <v>390</v>
      </c>
    </row>
    <row r="13204" spans="1:5" x14ac:dyDescent="0.3">
      <c r="A13204" t="s">
        <v>6711</v>
      </c>
      <c r="B13204" t="s">
        <v>39</v>
      </c>
      <c r="C13204">
        <v>0.19</v>
      </c>
      <c r="D13204">
        <f t="shared" si="207"/>
        <v>0</v>
      </c>
      <c r="E13204">
        <f>COUNTIFS($B$2:B13204,B13204)</f>
        <v>391</v>
      </c>
    </row>
    <row r="13205" spans="1:5" x14ac:dyDescent="0.3">
      <c r="A13205" t="s">
        <v>6728</v>
      </c>
      <c r="B13205" t="s">
        <v>39</v>
      </c>
      <c r="C13205">
        <v>0.19</v>
      </c>
      <c r="D13205">
        <f t="shared" si="207"/>
        <v>0</v>
      </c>
      <c r="E13205">
        <f>COUNTIFS($B$2:B13205,B13205)</f>
        <v>392</v>
      </c>
    </row>
    <row r="13206" spans="1:5" x14ac:dyDescent="0.3">
      <c r="A13206" t="s">
        <v>6645</v>
      </c>
      <c r="B13206" t="s">
        <v>39</v>
      </c>
      <c r="C13206">
        <v>0.19</v>
      </c>
      <c r="D13206">
        <f t="shared" si="207"/>
        <v>0</v>
      </c>
      <c r="E13206">
        <f>COUNTIFS($B$2:B13206,B13206)</f>
        <v>393</v>
      </c>
    </row>
    <row r="13207" spans="1:5" x14ac:dyDescent="0.3">
      <c r="A13207" t="s">
        <v>6585</v>
      </c>
      <c r="B13207" t="s">
        <v>39</v>
      </c>
      <c r="C13207">
        <v>0.19</v>
      </c>
      <c r="D13207">
        <f t="shared" si="207"/>
        <v>0</v>
      </c>
      <c r="E13207">
        <f>COUNTIFS($B$2:B13207,B13207)</f>
        <v>394</v>
      </c>
    </row>
    <row r="13208" spans="1:5" x14ac:dyDescent="0.3">
      <c r="A13208" t="s">
        <v>6697</v>
      </c>
      <c r="B13208" t="s">
        <v>39</v>
      </c>
      <c r="C13208">
        <v>0.19</v>
      </c>
      <c r="D13208">
        <f t="shared" si="207"/>
        <v>0</v>
      </c>
      <c r="E13208">
        <f>COUNTIFS($B$2:B13208,B13208)</f>
        <v>395</v>
      </c>
    </row>
    <row r="13209" spans="1:5" x14ac:dyDescent="0.3">
      <c r="A13209" t="s">
        <v>6591</v>
      </c>
      <c r="B13209" t="s">
        <v>39</v>
      </c>
      <c r="C13209">
        <v>0.19</v>
      </c>
      <c r="D13209">
        <f t="shared" si="207"/>
        <v>0</v>
      </c>
      <c r="E13209">
        <f>COUNTIFS($B$2:B13209,B13209)</f>
        <v>396</v>
      </c>
    </row>
    <row r="13210" spans="1:5" x14ac:dyDescent="0.3">
      <c r="A13210" t="s">
        <v>6619</v>
      </c>
      <c r="B13210" t="s">
        <v>39</v>
      </c>
      <c r="C13210">
        <v>0.19</v>
      </c>
      <c r="D13210">
        <f t="shared" si="207"/>
        <v>0</v>
      </c>
      <c r="E13210">
        <f>COUNTIFS($B$2:B13210,B13210)</f>
        <v>397</v>
      </c>
    </row>
    <row r="13211" spans="1:5" x14ac:dyDescent="0.3">
      <c r="A13211" t="s">
        <v>4485</v>
      </c>
      <c r="B13211" t="s">
        <v>39</v>
      </c>
      <c r="C13211">
        <v>0.19</v>
      </c>
      <c r="D13211">
        <f t="shared" si="207"/>
        <v>0</v>
      </c>
      <c r="E13211">
        <f>COUNTIFS($B$2:B13211,B13211)</f>
        <v>398</v>
      </c>
    </row>
    <row r="13212" spans="1:5" x14ac:dyDescent="0.3">
      <c r="A13212" t="s">
        <v>2892</v>
      </c>
      <c r="B13212" t="s">
        <v>39</v>
      </c>
      <c r="C13212">
        <v>0.19</v>
      </c>
      <c r="D13212">
        <f t="shared" si="207"/>
        <v>0</v>
      </c>
      <c r="E13212">
        <f>COUNTIFS($B$2:B13212,B13212)</f>
        <v>399</v>
      </c>
    </row>
    <row r="13213" spans="1:5" x14ac:dyDescent="0.3">
      <c r="A13213" t="s">
        <v>6720</v>
      </c>
      <c r="B13213" t="s">
        <v>39</v>
      </c>
      <c r="C13213">
        <v>0.19</v>
      </c>
      <c r="D13213">
        <f t="shared" si="207"/>
        <v>0</v>
      </c>
      <c r="E13213">
        <f>COUNTIFS($B$2:B13213,B13213)</f>
        <v>400</v>
      </c>
    </row>
    <row r="13214" spans="1:5" x14ac:dyDescent="0.3">
      <c r="A13214" t="s">
        <v>4759</v>
      </c>
      <c r="B13214" t="s">
        <v>39</v>
      </c>
      <c r="C13214">
        <v>0.19</v>
      </c>
      <c r="D13214">
        <f t="shared" si="207"/>
        <v>0</v>
      </c>
      <c r="E13214">
        <f>COUNTIFS($B$2:B13214,B13214)</f>
        <v>401</v>
      </c>
    </row>
    <row r="13215" spans="1:5" x14ac:dyDescent="0.3">
      <c r="A13215" t="s">
        <v>6729</v>
      </c>
      <c r="B13215" t="s">
        <v>39</v>
      </c>
      <c r="C13215">
        <v>0.19</v>
      </c>
      <c r="D13215">
        <f t="shared" si="207"/>
        <v>0</v>
      </c>
      <c r="E13215">
        <f>COUNTIFS($B$2:B13215,B13215)</f>
        <v>402</v>
      </c>
    </row>
    <row r="13216" spans="1:5" x14ac:dyDescent="0.3">
      <c r="A13216" t="s">
        <v>6747</v>
      </c>
      <c r="B13216" t="s">
        <v>39</v>
      </c>
      <c r="C13216">
        <v>0.19</v>
      </c>
      <c r="D13216">
        <f t="shared" si="207"/>
        <v>0</v>
      </c>
      <c r="E13216">
        <f>COUNTIFS($B$2:B13216,B13216)</f>
        <v>403</v>
      </c>
    </row>
    <row r="13217" spans="1:5" x14ac:dyDescent="0.3">
      <c r="A13217" t="s">
        <v>6608</v>
      </c>
      <c r="B13217" t="s">
        <v>39</v>
      </c>
      <c r="C13217">
        <v>0.19</v>
      </c>
      <c r="D13217">
        <f t="shared" si="207"/>
        <v>0</v>
      </c>
      <c r="E13217">
        <f>COUNTIFS($B$2:B13217,B13217)</f>
        <v>404</v>
      </c>
    </row>
    <row r="13218" spans="1:5" x14ac:dyDescent="0.3">
      <c r="A13218" t="s">
        <v>6672</v>
      </c>
      <c r="B13218" t="s">
        <v>39</v>
      </c>
      <c r="C13218">
        <v>0.19</v>
      </c>
      <c r="D13218">
        <f t="shared" si="207"/>
        <v>0</v>
      </c>
      <c r="E13218">
        <f>COUNTIFS($B$2:B13218,B13218)</f>
        <v>405</v>
      </c>
    </row>
    <row r="13219" spans="1:5" x14ac:dyDescent="0.3">
      <c r="A13219" t="s">
        <v>6784</v>
      </c>
      <c r="B13219" t="s">
        <v>39</v>
      </c>
      <c r="C13219">
        <v>0.18</v>
      </c>
      <c r="D13219">
        <f t="shared" si="207"/>
        <v>0</v>
      </c>
      <c r="E13219">
        <f>COUNTIFS($B$2:B13219,B13219)</f>
        <v>406</v>
      </c>
    </row>
    <row r="13220" spans="1:5" x14ac:dyDescent="0.3">
      <c r="A13220" t="s">
        <v>6903</v>
      </c>
      <c r="B13220" t="s">
        <v>39</v>
      </c>
      <c r="C13220">
        <v>0.18</v>
      </c>
      <c r="D13220">
        <f t="shared" si="207"/>
        <v>0</v>
      </c>
      <c r="E13220">
        <f>COUNTIFS($B$2:B13220,B13220)</f>
        <v>407</v>
      </c>
    </row>
    <row r="13221" spans="1:5" x14ac:dyDescent="0.3">
      <c r="A13221" t="s">
        <v>6805</v>
      </c>
      <c r="B13221" t="s">
        <v>39</v>
      </c>
      <c r="C13221">
        <v>0.18</v>
      </c>
      <c r="D13221">
        <f t="shared" si="207"/>
        <v>0</v>
      </c>
      <c r="E13221">
        <f>COUNTIFS($B$2:B13221,B13221)</f>
        <v>408</v>
      </c>
    </row>
    <row r="13222" spans="1:5" x14ac:dyDescent="0.3">
      <c r="A13222" t="s">
        <v>6868</v>
      </c>
      <c r="B13222" t="s">
        <v>39</v>
      </c>
      <c r="C13222">
        <v>0.18</v>
      </c>
      <c r="D13222">
        <f t="shared" si="207"/>
        <v>0</v>
      </c>
      <c r="E13222">
        <f>COUNTIFS($B$2:B13222,B13222)</f>
        <v>409</v>
      </c>
    </row>
    <row r="13223" spans="1:5" x14ac:dyDescent="0.3">
      <c r="A13223" t="s">
        <v>6917</v>
      </c>
      <c r="B13223" t="s">
        <v>39</v>
      </c>
      <c r="C13223">
        <v>0.18</v>
      </c>
      <c r="D13223">
        <f t="shared" si="207"/>
        <v>0</v>
      </c>
      <c r="E13223">
        <f>COUNTIFS($B$2:B13223,B13223)</f>
        <v>410</v>
      </c>
    </row>
    <row r="13224" spans="1:5" x14ac:dyDescent="0.3">
      <c r="A13224" t="s">
        <v>6776</v>
      </c>
      <c r="B13224" t="s">
        <v>39</v>
      </c>
      <c r="C13224">
        <v>0.18</v>
      </c>
      <c r="D13224">
        <f t="shared" si="207"/>
        <v>0</v>
      </c>
      <c r="E13224">
        <f>COUNTIFS($B$2:B13224,B13224)</f>
        <v>411</v>
      </c>
    </row>
    <row r="13225" spans="1:5" x14ac:dyDescent="0.3">
      <c r="A13225" t="s">
        <v>6782</v>
      </c>
      <c r="B13225" t="s">
        <v>39</v>
      </c>
      <c r="C13225">
        <v>0.18</v>
      </c>
      <c r="D13225">
        <f t="shared" si="207"/>
        <v>0</v>
      </c>
      <c r="E13225">
        <f>COUNTIFS($B$2:B13225,B13225)</f>
        <v>412</v>
      </c>
    </row>
    <row r="13226" spans="1:5" x14ac:dyDescent="0.3">
      <c r="A13226" t="s">
        <v>6795</v>
      </c>
      <c r="B13226" t="s">
        <v>39</v>
      </c>
      <c r="C13226">
        <v>0.18</v>
      </c>
      <c r="D13226">
        <f t="shared" si="207"/>
        <v>0</v>
      </c>
      <c r="E13226">
        <f>COUNTIFS($B$2:B13226,B13226)</f>
        <v>413</v>
      </c>
    </row>
    <row r="13227" spans="1:5" x14ac:dyDescent="0.3">
      <c r="A13227" t="s">
        <v>6783</v>
      </c>
      <c r="B13227" t="s">
        <v>39</v>
      </c>
      <c r="C13227">
        <v>0.18</v>
      </c>
      <c r="D13227">
        <f t="shared" si="207"/>
        <v>0</v>
      </c>
      <c r="E13227">
        <f>COUNTIFS($B$2:B13227,B13227)</f>
        <v>414</v>
      </c>
    </row>
    <row r="13228" spans="1:5" x14ac:dyDescent="0.3">
      <c r="A13228" t="s">
        <v>6814</v>
      </c>
      <c r="B13228" t="s">
        <v>39</v>
      </c>
      <c r="C13228">
        <v>0.18</v>
      </c>
      <c r="D13228">
        <f t="shared" si="207"/>
        <v>0</v>
      </c>
      <c r="E13228">
        <f>COUNTIFS($B$2:B13228,B13228)</f>
        <v>415</v>
      </c>
    </row>
    <row r="13229" spans="1:5" x14ac:dyDescent="0.3">
      <c r="A13229" t="s">
        <v>6585</v>
      </c>
      <c r="B13229" t="s">
        <v>39</v>
      </c>
      <c r="C13229">
        <v>0.17</v>
      </c>
      <c r="D13229">
        <f t="shared" si="207"/>
        <v>0</v>
      </c>
      <c r="E13229">
        <f>COUNTIFS($B$2:B13229,B13229)</f>
        <v>416</v>
      </c>
    </row>
    <row r="13230" spans="1:5" x14ac:dyDescent="0.3">
      <c r="A13230" t="s">
        <v>7111</v>
      </c>
      <c r="B13230" t="s">
        <v>39</v>
      </c>
      <c r="C13230">
        <v>0.17</v>
      </c>
      <c r="D13230">
        <f t="shared" si="207"/>
        <v>0</v>
      </c>
      <c r="E13230">
        <f>COUNTIFS($B$2:B13230,B13230)</f>
        <v>417</v>
      </c>
    </row>
    <row r="13231" spans="1:5" x14ac:dyDescent="0.3">
      <c r="A13231" t="s">
        <v>6953</v>
      </c>
      <c r="B13231" t="s">
        <v>39</v>
      </c>
      <c r="C13231">
        <v>0.17</v>
      </c>
      <c r="D13231">
        <f t="shared" si="207"/>
        <v>0</v>
      </c>
      <c r="E13231">
        <f>COUNTIFS($B$2:B13231,B13231)</f>
        <v>418</v>
      </c>
    </row>
    <row r="13232" spans="1:5" x14ac:dyDescent="0.3">
      <c r="A13232" t="s">
        <v>7124</v>
      </c>
      <c r="B13232" t="s">
        <v>39</v>
      </c>
      <c r="C13232">
        <v>0.17</v>
      </c>
      <c r="D13232">
        <f t="shared" si="207"/>
        <v>0</v>
      </c>
      <c r="E13232">
        <f>COUNTIFS($B$2:B13232,B13232)</f>
        <v>419</v>
      </c>
    </row>
    <row r="13233" spans="1:5" x14ac:dyDescent="0.3">
      <c r="A13233" t="s">
        <v>6976</v>
      </c>
      <c r="B13233" t="s">
        <v>39</v>
      </c>
      <c r="C13233">
        <v>0.17</v>
      </c>
      <c r="D13233">
        <f t="shared" si="207"/>
        <v>0</v>
      </c>
      <c r="E13233">
        <f>COUNTIFS($B$2:B13233,B13233)</f>
        <v>420</v>
      </c>
    </row>
    <row r="13234" spans="1:5" x14ac:dyDescent="0.3">
      <c r="A13234" t="s">
        <v>7218</v>
      </c>
      <c r="B13234" t="s">
        <v>39</v>
      </c>
      <c r="C13234">
        <v>0.16</v>
      </c>
      <c r="D13234">
        <f t="shared" si="207"/>
        <v>0</v>
      </c>
      <c r="E13234">
        <f>COUNTIFS($B$2:B13234,B13234)</f>
        <v>421</v>
      </c>
    </row>
    <row r="13235" spans="1:5" x14ac:dyDescent="0.3">
      <c r="A13235" t="s">
        <v>7233</v>
      </c>
      <c r="B13235" t="s">
        <v>39</v>
      </c>
      <c r="C13235">
        <v>0.16</v>
      </c>
      <c r="D13235">
        <f t="shared" si="207"/>
        <v>0</v>
      </c>
      <c r="E13235">
        <f>COUNTIFS($B$2:B13235,B13235)</f>
        <v>422</v>
      </c>
    </row>
    <row r="13236" spans="1:5" x14ac:dyDescent="0.3">
      <c r="A13236" t="s">
        <v>7163</v>
      </c>
      <c r="B13236" t="s">
        <v>39</v>
      </c>
      <c r="C13236">
        <v>0.16</v>
      </c>
      <c r="D13236">
        <f t="shared" si="207"/>
        <v>0</v>
      </c>
      <c r="E13236">
        <f>COUNTIFS($B$2:B13236,B13236)</f>
        <v>423</v>
      </c>
    </row>
    <row r="13237" spans="1:5" x14ac:dyDescent="0.3">
      <c r="A13237" t="s">
        <v>5903</v>
      </c>
      <c r="B13237" t="s">
        <v>39</v>
      </c>
      <c r="C13237">
        <v>0.16</v>
      </c>
      <c r="D13237">
        <f t="shared" si="207"/>
        <v>0</v>
      </c>
      <c r="E13237">
        <f>COUNTIFS($B$2:B13237,B13237)</f>
        <v>424</v>
      </c>
    </row>
    <row r="13238" spans="1:5" x14ac:dyDescent="0.3">
      <c r="A13238" t="s">
        <v>7301</v>
      </c>
      <c r="B13238" t="s">
        <v>39</v>
      </c>
      <c r="C13238">
        <v>0.16</v>
      </c>
      <c r="D13238">
        <f t="shared" si="207"/>
        <v>0</v>
      </c>
      <c r="E13238">
        <f>COUNTIFS($B$2:B13238,B13238)</f>
        <v>425</v>
      </c>
    </row>
    <row r="13239" spans="1:5" x14ac:dyDescent="0.3">
      <c r="A13239" t="s">
        <v>7150</v>
      </c>
      <c r="B13239" t="s">
        <v>39</v>
      </c>
      <c r="C13239">
        <v>0.16</v>
      </c>
      <c r="D13239">
        <f t="shared" si="207"/>
        <v>0</v>
      </c>
      <c r="E13239">
        <f>COUNTIFS($B$2:B13239,B13239)</f>
        <v>426</v>
      </c>
    </row>
    <row r="13240" spans="1:5" x14ac:dyDescent="0.3">
      <c r="A13240" t="s">
        <v>7188</v>
      </c>
      <c r="B13240" t="s">
        <v>39</v>
      </c>
      <c r="C13240">
        <v>0.16</v>
      </c>
      <c r="D13240">
        <f t="shared" si="207"/>
        <v>0</v>
      </c>
      <c r="E13240">
        <f>COUNTIFS($B$2:B13240,B13240)</f>
        <v>427</v>
      </c>
    </row>
    <row r="13241" spans="1:5" x14ac:dyDescent="0.3">
      <c r="A13241" t="s">
        <v>7240</v>
      </c>
      <c r="B13241" t="s">
        <v>39</v>
      </c>
      <c r="C13241">
        <v>0.16</v>
      </c>
      <c r="D13241">
        <f t="shared" si="207"/>
        <v>0</v>
      </c>
      <c r="E13241">
        <f>COUNTIFS($B$2:B13241,B13241)</f>
        <v>428</v>
      </c>
    </row>
    <row r="13242" spans="1:5" x14ac:dyDescent="0.3">
      <c r="A13242" t="s">
        <v>7260</v>
      </c>
      <c r="B13242" t="s">
        <v>39</v>
      </c>
      <c r="C13242">
        <v>0.16</v>
      </c>
      <c r="D13242">
        <f t="shared" si="207"/>
        <v>0</v>
      </c>
      <c r="E13242">
        <f>COUNTIFS($B$2:B13242,B13242)</f>
        <v>429</v>
      </c>
    </row>
    <row r="13243" spans="1:5" x14ac:dyDescent="0.3">
      <c r="A13243" t="s">
        <v>7330</v>
      </c>
      <c r="B13243" t="s">
        <v>39</v>
      </c>
      <c r="C13243">
        <v>0.16</v>
      </c>
      <c r="D13243">
        <f t="shared" si="207"/>
        <v>0</v>
      </c>
      <c r="E13243">
        <f>COUNTIFS($B$2:B13243,B13243)</f>
        <v>430</v>
      </c>
    </row>
    <row r="13244" spans="1:5" x14ac:dyDescent="0.3">
      <c r="A13244" t="s">
        <v>6512</v>
      </c>
      <c r="B13244" t="s">
        <v>39</v>
      </c>
      <c r="C13244">
        <v>0.16</v>
      </c>
      <c r="D13244">
        <f t="shared" si="207"/>
        <v>0</v>
      </c>
      <c r="E13244">
        <f>COUNTIFS($B$2:B13244,B13244)</f>
        <v>431</v>
      </c>
    </row>
    <row r="13245" spans="1:5" x14ac:dyDescent="0.3">
      <c r="A13245" t="s">
        <v>7247</v>
      </c>
      <c r="B13245" t="s">
        <v>39</v>
      </c>
      <c r="C13245">
        <v>0.16</v>
      </c>
      <c r="D13245">
        <f t="shared" si="207"/>
        <v>0</v>
      </c>
      <c r="E13245">
        <f>COUNTIFS($B$2:B13245,B13245)</f>
        <v>432</v>
      </c>
    </row>
    <row r="13246" spans="1:5" x14ac:dyDescent="0.3">
      <c r="A13246" t="s">
        <v>7305</v>
      </c>
      <c r="B13246" t="s">
        <v>39</v>
      </c>
      <c r="C13246">
        <v>0.16</v>
      </c>
      <c r="D13246">
        <f t="shared" si="207"/>
        <v>0</v>
      </c>
      <c r="E13246">
        <f>COUNTIFS($B$2:B13246,B13246)</f>
        <v>433</v>
      </c>
    </row>
    <row r="13247" spans="1:5" x14ac:dyDescent="0.3">
      <c r="A13247" t="s">
        <v>7183</v>
      </c>
      <c r="B13247" t="s">
        <v>39</v>
      </c>
      <c r="C13247">
        <v>0.16</v>
      </c>
      <c r="D13247">
        <f t="shared" si="207"/>
        <v>0</v>
      </c>
      <c r="E13247">
        <f>COUNTIFS($B$2:B13247,B13247)</f>
        <v>434</v>
      </c>
    </row>
    <row r="13248" spans="1:5" x14ac:dyDescent="0.3">
      <c r="A13248" t="s">
        <v>7496</v>
      </c>
      <c r="B13248" t="s">
        <v>39</v>
      </c>
      <c r="C13248">
        <v>0.15</v>
      </c>
      <c r="D13248">
        <f t="shared" si="207"/>
        <v>0</v>
      </c>
      <c r="E13248">
        <f>COUNTIFS($B$2:B13248,B13248)</f>
        <v>435</v>
      </c>
    </row>
    <row r="13249" spans="1:5" x14ac:dyDescent="0.3">
      <c r="A13249" t="s">
        <v>7517</v>
      </c>
      <c r="B13249" t="s">
        <v>39</v>
      </c>
      <c r="C13249">
        <v>0.15</v>
      </c>
      <c r="D13249">
        <f t="shared" si="207"/>
        <v>0</v>
      </c>
      <c r="E13249">
        <f>COUNTIFS($B$2:B13249,B13249)</f>
        <v>436</v>
      </c>
    </row>
    <row r="13250" spans="1:5" x14ac:dyDescent="0.3">
      <c r="A13250" t="s">
        <v>2282</v>
      </c>
      <c r="B13250" t="s">
        <v>39</v>
      </c>
      <c r="C13250">
        <v>0.15</v>
      </c>
      <c r="D13250">
        <f t="shared" si="207"/>
        <v>0</v>
      </c>
      <c r="E13250">
        <f>COUNTIFS($B$2:B13250,B13250)</f>
        <v>437</v>
      </c>
    </row>
    <row r="13251" spans="1:5" x14ac:dyDescent="0.3">
      <c r="A13251" t="s">
        <v>7482</v>
      </c>
      <c r="B13251" t="s">
        <v>39</v>
      </c>
      <c r="C13251">
        <v>0.15</v>
      </c>
      <c r="D13251">
        <f t="shared" si="207"/>
        <v>0</v>
      </c>
      <c r="E13251">
        <f>COUNTIFS($B$2:B13251,B13251)</f>
        <v>438</v>
      </c>
    </row>
    <row r="13252" spans="1:5" x14ac:dyDescent="0.3">
      <c r="A13252" t="s">
        <v>6697</v>
      </c>
      <c r="B13252" t="s">
        <v>39</v>
      </c>
      <c r="C13252">
        <v>0.15</v>
      </c>
      <c r="D13252">
        <f t="shared" si="207"/>
        <v>0</v>
      </c>
      <c r="E13252">
        <f>COUNTIFS($B$2:B13252,B13252)</f>
        <v>439</v>
      </c>
    </row>
    <row r="13253" spans="1:5" x14ac:dyDescent="0.3">
      <c r="A13253" t="s">
        <v>7417</v>
      </c>
      <c r="B13253" t="s">
        <v>39</v>
      </c>
      <c r="C13253">
        <v>0.15</v>
      </c>
      <c r="D13253">
        <f t="shared" si="207"/>
        <v>0</v>
      </c>
      <c r="E13253">
        <f>COUNTIFS($B$2:B13253,B13253)</f>
        <v>440</v>
      </c>
    </row>
    <row r="13254" spans="1:5" x14ac:dyDescent="0.3">
      <c r="A13254" t="s">
        <v>7448</v>
      </c>
      <c r="B13254" t="s">
        <v>39</v>
      </c>
      <c r="C13254">
        <v>0.15</v>
      </c>
      <c r="D13254">
        <f t="shared" si="207"/>
        <v>0</v>
      </c>
      <c r="E13254">
        <f>COUNTIFS($B$2:B13254,B13254)</f>
        <v>441</v>
      </c>
    </row>
    <row r="13255" spans="1:5" x14ac:dyDescent="0.3">
      <c r="A13255" t="s">
        <v>7349</v>
      </c>
      <c r="B13255" t="s">
        <v>39</v>
      </c>
      <c r="C13255">
        <v>0.15</v>
      </c>
      <c r="D13255">
        <f t="shared" ref="D13255:D13318" si="208">IF(E13255&lt;5,E13255,0)</f>
        <v>0</v>
      </c>
      <c r="E13255">
        <f>COUNTIFS($B$2:B13255,B13255)</f>
        <v>442</v>
      </c>
    </row>
    <row r="13256" spans="1:5" x14ac:dyDescent="0.3">
      <c r="A13256" t="s">
        <v>7354</v>
      </c>
      <c r="B13256" t="s">
        <v>39</v>
      </c>
      <c r="C13256">
        <v>0.15</v>
      </c>
      <c r="D13256">
        <f t="shared" si="208"/>
        <v>0</v>
      </c>
      <c r="E13256">
        <f>COUNTIFS($B$2:B13256,B13256)</f>
        <v>443</v>
      </c>
    </row>
    <row r="13257" spans="1:5" x14ac:dyDescent="0.3">
      <c r="A13257" t="s">
        <v>7424</v>
      </c>
      <c r="B13257" t="s">
        <v>39</v>
      </c>
      <c r="C13257">
        <v>0.15</v>
      </c>
      <c r="D13257">
        <f t="shared" si="208"/>
        <v>0</v>
      </c>
      <c r="E13257">
        <f>COUNTIFS($B$2:B13257,B13257)</f>
        <v>444</v>
      </c>
    </row>
    <row r="13258" spans="1:5" x14ac:dyDescent="0.3">
      <c r="A13258" t="s">
        <v>7453</v>
      </c>
      <c r="B13258" t="s">
        <v>39</v>
      </c>
      <c r="C13258">
        <v>0.15</v>
      </c>
      <c r="D13258">
        <f t="shared" si="208"/>
        <v>0</v>
      </c>
      <c r="E13258">
        <f>COUNTIFS($B$2:B13258,B13258)</f>
        <v>445</v>
      </c>
    </row>
    <row r="13259" spans="1:5" x14ac:dyDescent="0.3">
      <c r="A13259" t="s">
        <v>5980</v>
      </c>
      <c r="B13259" t="s">
        <v>39</v>
      </c>
      <c r="C13259">
        <v>0.15</v>
      </c>
      <c r="D13259">
        <f t="shared" si="208"/>
        <v>0</v>
      </c>
      <c r="E13259">
        <f>COUNTIFS($B$2:B13259,B13259)</f>
        <v>446</v>
      </c>
    </row>
    <row r="13260" spans="1:5" x14ac:dyDescent="0.3">
      <c r="A13260" t="s">
        <v>7717</v>
      </c>
      <c r="B13260" t="s">
        <v>39</v>
      </c>
      <c r="C13260">
        <v>0.14000000000000001</v>
      </c>
      <c r="D13260">
        <f t="shared" si="208"/>
        <v>0</v>
      </c>
      <c r="E13260">
        <f>COUNTIFS($B$2:B13260,B13260)</f>
        <v>447</v>
      </c>
    </row>
    <row r="13261" spans="1:5" x14ac:dyDescent="0.3">
      <c r="A13261" t="s">
        <v>7585</v>
      </c>
      <c r="B13261" t="s">
        <v>39</v>
      </c>
      <c r="C13261">
        <v>0.14000000000000001</v>
      </c>
      <c r="D13261">
        <f t="shared" si="208"/>
        <v>0</v>
      </c>
      <c r="E13261">
        <f>COUNTIFS($B$2:B13261,B13261)</f>
        <v>448</v>
      </c>
    </row>
    <row r="13262" spans="1:5" x14ac:dyDescent="0.3">
      <c r="A13262" t="s">
        <v>7482</v>
      </c>
      <c r="B13262" t="s">
        <v>39</v>
      </c>
      <c r="C13262">
        <v>0.14000000000000001</v>
      </c>
      <c r="D13262">
        <f t="shared" si="208"/>
        <v>0</v>
      </c>
      <c r="E13262">
        <f>COUNTIFS($B$2:B13262,B13262)</f>
        <v>449</v>
      </c>
    </row>
    <row r="13263" spans="1:5" x14ac:dyDescent="0.3">
      <c r="A13263" t="s">
        <v>7748</v>
      </c>
      <c r="B13263" t="s">
        <v>39</v>
      </c>
      <c r="C13263">
        <v>0.14000000000000001</v>
      </c>
      <c r="D13263">
        <f t="shared" si="208"/>
        <v>0</v>
      </c>
      <c r="E13263">
        <f>COUNTIFS($B$2:B13263,B13263)</f>
        <v>450</v>
      </c>
    </row>
    <row r="13264" spans="1:5" x14ac:dyDescent="0.3">
      <c r="A13264" t="s">
        <v>7714</v>
      </c>
      <c r="B13264" t="s">
        <v>39</v>
      </c>
      <c r="C13264">
        <v>0.14000000000000001</v>
      </c>
      <c r="D13264">
        <f t="shared" si="208"/>
        <v>0</v>
      </c>
      <c r="E13264">
        <f>COUNTIFS($B$2:B13264,B13264)</f>
        <v>451</v>
      </c>
    </row>
    <row r="13265" spans="1:5" x14ac:dyDescent="0.3">
      <c r="A13265" t="s">
        <v>7756</v>
      </c>
      <c r="B13265" t="s">
        <v>39</v>
      </c>
      <c r="C13265">
        <v>0.14000000000000001</v>
      </c>
      <c r="D13265">
        <f t="shared" si="208"/>
        <v>0</v>
      </c>
      <c r="E13265">
        <f>COUNTIFS($B$2:B13265,B13265)</f>
        <v>452</v>
      </c>
    </row>
    <row r="13266" spans="1:5" x14ac:dyDescent="0.3">
      <c r="A13266" t="s">
        <v>7592</v>
      </c>
      <c r="B13266" t="s">
        <v>39</v>
      </c>
      <c r="C13266">
        <v>0.14000000000000001</v>
      </c>
      <c r="D13266">
        <f t="shared" si="208"/>
        <v>0</v>
      </c>
      <c r="E13266">
        <f>COUNTIFS($B$2:B13266,B13266)</f>
        <v>453</v>
      </c>
    </row>
    <row r="13267" spans="1:5" x14ac:dyDescent="0.3">
      <c r="A13267" t="s">
        <v>7603</v>
      </c>
      <c r="B13267" t="s">
        <v>39</v>
      </c>
      <c r="C13267">
        <v>0.14000000000000001</v>
      </c>
      <c r="D13267">
        <f t="shared" si="208"/>
        <v>0</v>
      </c>
      <c r="E13267">
        <f>COUNTIFS($B$2:B13267,B13267)</f>
        <v>454</v>
      </c>
    </row>
    <row r="13268" spans="1:5" x14ac:dyDescent="0.3">
      <c r="A13268" t="s">
        <v>7260</v>
      </c>
      <c r="B13268" t="s">
        <v>39</v>
      </c>
      <c r="C13268">
        <v>0.14000000000000001</v>
      </c>
      <c r="D13268">
        <f t="shared" si="208"/>
        <v>0</v>
      </c>
      <c r="E13268">
        <f>COUNTIFS($B$2:B13268,B13268)</f>
        <v>455</v>
      </c>
    </row>
    <row r="13269" spans="1:5" x14ac:dyDescent="0.3">
      <c r="A13269" t="s">
        <v>7621</v>
      </c>
      <c r="B13269" t="s">
        <v>39</v>
      </c>
      <c r="C13269">
        <v>0.14000000000000001</v>
      </c>
      <c r="D13269">
        <f t="shared" si="208"/>
        <v>0</v>
      </c>
      <c r="E13269">
        <f>COUNTIFS($B$2:B13269,B13269)</f>
        <v>456</v>
      </c>
    </row>
    <row r="13270" spans="1:5" x14ac:dyDescent="0.3">
      <c r="A13270" t="s">
        <v>2200</v>
      </c>
      <c r="B13270" t="s">
        <v>39</v>
      </c>
      <c r="C13270">
        <v>0.14000000000000001</v>
      </c>
      <c r="D13270">
        <f t="shared" si="208"/>
        <v>0</v>
      </c>
      <c r="E13270">
        <f>COUNTIFS($B$2:B13270,B13270)</f>
        <v>457</v>
      </c>
    </row>
    <row r="13271" spans="1:5" x14ac:dyDescent="0.3">
      <c r="A13271" t="s">
        <v>6382</v>
      </c>
      <c r="B13271" t="s">
        <v>39</v>
      </c>
      <c r="C13271">
        <v>0.14000000000000001</v>
      </c>
      <c r="D13271">
        <f t="shared" si="208"/>
        <v>0</v>
      </c>
      <c r="E13271">
        <f>COUNTIFS($B$2:B13271,B13271)</f>
        <v>458</v>
      </c>
    </row>
    <row r="13272" spans="1:5" x14ac:dyDescent="0.3">
      <c r="A13272" t="s">
        <v>7657</v>
      </c>
      <c r="B13272" t="s">
        <v>39</v>
      </c>
      <c r="C13272">
        <v>0.14000000000000001</v>
      </c>
      <c r="D13272">
        <f t="shared" si="208"/>
        <v>0</v>
      </c>
      <c r="E13272">
        <f>COUNTIFS($B$2:B13272,B13272)</f>
        <v>459</v>
      </c>
    </row>
    <row r="13273" spans="1:5" x14ac:dyDescent="0.3">
      <c r="A13273" t="s">
        <v>7642</v>
      </c>
      <c r="B13273" t="s">
        <v>39</v>
      </c>
      <c r="C13273">
        <v>0.14000000000000001</v>
      </c>
      <c r="D13273">
        <f t="shared" si="208"/>
        <v>0</v>
      </c>
      <c r="E13273">
        <f>COUNTIFS($B$2:B13273,B13273)</f>
        <v>460</v>
      </c>
    </row>
    <row r="13274" spans="1:5" x14ac:dyDescent="0.3">
      <c r="A13274" t="s">
        <v>8009</v>
      </c>
      <c r="B13274" t="s">
        <v>39</v>
      </c>
      <c r="C13274">
        <v>0.13</v>
      </c>
      <c r="D13274">
        <f t="shared" si="208"/>
        <v>0</v>
      </c>
      <c r="E13274">
        <f>COUNTIFS($B$2:B13274,B13274)</f>
        <v>461</v>
      </c>
    </row>
    <row r="13275" spans="1:5" x14ac:dyDescent="0.3">
      <c r="A13275" t="s">
        <v>7993</v>
      </c>
      <c r="B13275" t="s">
        <v>39</v>
      </c>
      <c r="C13275">
        <v>0.13</v>
      </c>
      <c r="D13275">
        <f t="shared" si="208"/>
        <v>0</v>
      </c>
      <c r="E13275">
        <f>COUNTIFS($B$2:B13275,B13275)</f>
        <v>462</v>
      </c>
    </row>
    <row r="13276" spans="1:5" x14ac:dyDescent="0.3">
      <c r="A13276" t="s">
        <v>7828</v>
      </c>
      <c r="B13276" t="s">
        <v>39</v>
      </c>
      <c r="C13276">
        <v>0.13</v>
      </c>
      <c r="D13276">
        <f t="shared" si="208"/>
        <v>0</v>
      </c>
      <c r="E13276">
        <f>COUNTIFS($B$2:B13276,B13276)</f>
        <v>463</v>
      </c>
    </row>
    <row r="13277" spans="1:5" x14ac:dyDescent="0.3">
      <c r="A13277" t="s">
        <v>7916</v>
      </c>
      <c r="B13277" t="s">
        <v>39</v>
      </c>
      <c r="C13277">
        <v>0.13</v>
      </c>
      <c r="D13277">
        <f t="shared" si="208"/>
        <v>0</v>
      </c>
      <c r="E13277">
        <f>COUNTIFS($B$2:B13277,B13277)</f>
        <v>464</v>
      </c>
    </row>
    <row r="13278" spans="1:5" x14ac:dyDescent="0.3">
      <c r="A13278" t="s">
        <v>5268</v>
      </c>
      <c r="B13278" t="s">
        <v>39</v>
      </c>
      <c r="C13278">
        <v>0.13</v>
      </c>
      <c r="D13278">
        <f t="shared" si="208"/>
        <v>0</v>
      </c>
      <c r="E13278">
        <f>COUNTIFS($B$2:B13278,B13278)</f>
        <v>465</v>
      </c>
    </row>
    <row r="13279" spans="1:5" x14ac:dyDescent="0.3">
      <c r="A13279" t="s">
        <v>7890</v>
      </c>
      <c r="B13279" t="s">
        <v>39</v>
      </c>
      <c r="C13279">
        <v>0.13</v>
      </c>
      <c r="D13279">
        <f t="shared" si="208"/>
        <v>0</v>
      </c>
      <c r="E13279">
        <f>COUNTIFS($B$2:B13279,B13279)</f>
        <v>466</v>
      </c>
    </row>
    <row r="13280" spans="1:5" x14ac:dyDescent="0.3">
      <c r="A13280" t="s">
        <v>7908</v>
      </c>
      <c r="B13280" t="s">
        <v>39</v>
      </c>
      <c r="C13280">
        <v>0.13</v>
      </c>
      <c r="D13280">
        <f t="shared" si="208"/>
        <v>0</v>
      </c>
      <c r="E13280">
        <f>COUNTIFS($B$2:B13280,B13280)</f>
        <v>467</v>
      </c>
    </row>
    <row r="13281" spans="1:5" x14ac:dyDescent="0.3">
      <c r="A13281" t="s">
        <v>7883</v>
      </c>
      <c r="B13281" t="s">
        <v>39</v>
      </c>
      <c r="C13281">
        <v>0.13</v>
      </c>
      <c r="D13281">
        <f t="shared" si="208"/>
        <v>0</v>
      </c>
      <c r="E13281">
        <f>COUNTIFS($B$2:B13281,B13281)</f>
        <v>468</v>
      </c>
    </row>
    <row r="13282" spans="1:5" x14ac:dyDescent="0.3">
      <c r="A13282" t="s">
        <v>4930</v>
      </c>
      <c r="B13282" t="s">
        <v>39</v>
      </c>
      <c r="C13282">
        <v>0.13</v>
      </c>
      <c r="D13282">
        <f t="shared" si="208"/>
        <v>0</v>
      </c>
      <c r="E13282">
        <f>COUNTIFS($B$2:B13282,B13282)</f>
        <v>469</v>
      </c>
    </row>
    <row r="13283" spans="1:5" x14ac:dyDescent="0.3">
      <c r="A13283" t="s">
        <v>7797</v>
      </c>
      <c r="B13283" t="s">
        <v>39</v>
      </c>
      <c r="C13283">
        <v>0.13</v>
      </c>
      <c r="D13283">
        <f t="shared" si="208"/>
        <v>0</v>
      </c>
      <c r="E13283">
        <f>COUNTIFS($B$2:B13283,B13283)</f>
        <v>470</v>
      </c>
    </row>
    <row r="13284" spans="1:5" x14ac:dyDescent="0.3">
      <c r="A13284" t="s">
        <v>7929</v>
      </c>
      <c r="B13284" t="s">
        <v>39</v>
      </c>
      <c r="C13284">
        <v>0.13</v>
      </c>
      <c r="D13284">
        <f t="shared" si="208"/>
        <v>0</v>
      </c>
      <c r="E13284">
        <f>COUNTIFS($B$2:B13284,B13284)</f>
        <v>471</v>
      </c>
    </row>
    <row r="13285" spans="1:5" x14ac:dyDescent="0.3">
      <c r="A13285" t="s">
        <v>7942</v>
      </c>
      <c r="B13285" t="s">
        <v>39</v>
      </c>
      <c r="C13285">
        <v>0.13</v>
      </c>
      <c r="D13285">
        <f t="shared" si="208"/>
        <v>0</v>
      </c>
      <c r="E13285">
        <f>COUNTIFS($B$2:B13285,B13285)</f>
        <v>472</v>
      </c>
    </row>
    <row r="13286" spans="1:5" x14ac:dyDescent="0.3">
      <c r="A13286" t="s">
        <v>669</v>
      </c>
      <c r="B13286" t="s">
        <v>39</v>
      </c>
      <c r="C13286">
        <v>0.13</v>
      </c>
      <c r="D13286">
        <f t="shared" si="208"/>
        <v>0</v>
      </c>
      <c r="E13286">
        <f>COUNTIFS($B$2:B13286,B13286)</f>
        <v>473</v>
      </c>
    </row>
    <row r="13287" spans="1:5" x14ac:dyDescent="0.3">
      <c r="A13287" t="s">
        <v>7424</v>
      </c>
      <c r="B13287" t="s">
        <v>39</v>
      </c>
      <c r="C13287">
        <v>0.13</v>
      </c>
      <c r="D13287">
        <f t="shared" si="208"/>
        <v>0</v>
      </c>
      <c r="E13287">
        <f>COUNTIFS($B$2:B13287,B13287)</f>
        <v>474</v>
      </c>
    </row>
    <row r="13288" spans="1:5" x14ac:dyDescent="0.3">
      <c r="A13288" t="s">
        <v>8167</v>
      </c>
      <c r="B13288" t="s">
        <v>39</v>
      </c>
      <c r="C13288">
        <v>0.12</v>
      </c>
      <c r="D13288">
        <f t="shared" si="208"/>
        <v>0</v>
      </c>
      <c r="E13288">
        <f>COUNTIFS($B$2:B13288,B13288)</f>
        <v>475</v>
      </c>
    </row>
    <row r="13289" spans="1:5" x14ac:dyDescent="0.3">
      <c r="A13289" t="s">
        <v>8179</v>
      </c>
      <c r="B13289" t="s">
        <v>39</v>
      </c>
      <c r="C13289">
        <v>0.12</v>
      </c>
      <c r="D13289">
        <f t="shared" si="208"/>
        <v>0</v>
      </c>
      <c r="E13289">
        <f>COUNTIFS($B$2:B13289,B13289)</f>
        <v>476</v>
      </c>
    </row>
    <row r="13290" spans="1:5" x14ac:dyDescent="0.3">
      <c r="A13290" t="s">
        <v>8091</v>
      </c>
      <c r="B13290" t="s">
        <v>39</v>
      </c>
      <c r="C13290">
        <v>0.12</v>
      </c>
      <c r="D13290">
        <f t="shared" si="208"/>
        <v>0</v>
      </c>
      <c r="E13290">
        <f>COUNTIFS($B$2:B13290,B13290)</f>
        <v>477</v>
      </c>
    </row>
    <row r="13291" spans="1:5" x14ac:dyDescent="0.3">
      <c r="A13291" t="s">
        <v>8070</v>
      </c>
      <c r="B13291" t="s">
        <v>39</v>
      </c>
      <c r="C13291">
        <v>0.12</v>
      </c>
      <c r="D13291">
        <f t="shared" si="208"/>
        <v>0</v>
      </c>
      <c r="E13291">
        <f>COUNTIFS($B$2:B13291,B13291)</f>
        <v>478</v>
      </c>
    </row>
    <row r="13292" spans="1:5" x14ac:dyDescent="0.3">
      <c r="A13292" t="s">
        <v>8073</v>
      </c>
      <c r="B13292" t="s">
        <v>39</v>
      </c>
      <c r="C13292">
        <v>0.12</v>
      </c>
      <c r="D13292">
        <f t="shared" si="208"/>
        <v>0</v>
      </c>
      <c r="E13292">
        <f>COUNTIFS($B$2:B13292,B13292)</f>
        <v>479</v>
      </c>
    </row>
    <row r="13293" spans="1:5" x14ac:dyDescent="0.3">
      <c r="A13293" t="s">
        <v>8148</v>
      </c>
      <c r="B13293" t="s">
        <v>39</v>
      </c>
      <c r="C13293">
        <v>0.12</v>
      </c>
      <c r="D13293">
        <f t="shared" si="208"/>
        <v>0</v>
      </c>
      <c r="E13293">
        <f>COUNTIFS($B$2:B13293,B13293)</f>
        <v>480</v>
      </c>
    </row>
    <row r="13294" spans="1:5" x14ac:dyDescent="0.3">
      <c r="A13294" t="s">
        <v>8164</v>
      </c>
      <c r="B13294" t="s">
        <v>39</v>
      </c>
      <c r="C13294">
        <v>0.12</v>
      </c>
      <c r="D13294">
        <f t="shared" si="208"/>
        <v>0</v>
      </c>
      <c r="E13294">
        <f>COUNTIFS($B$2:B13294,B13294)</f>
        <v>481</v>
      </c>
    </row>
    <row r="13295" spans="1:5" x14ac:dyDescent="0.3">
      <c r="A13295" t="s">
        <v>8087</v>
      </c>
      <c r="B13295" t="s">
        <v>39</v>
      </c>
      <c r="C13295">
        <v>0.12</v>
      </c>
      <c r="D13295">
        <f t="shared" si="208"/>
        <v>0</v>
      </c>
      <c r="E13295">
        <f>COUNTIFS($B$2:B13295,B13295)</f>
        <v>482</v>
      </c>
    </row>
    <row r="13296" spans="1:5" x14ac:dyDescent="0.3">
      <c r="A13296" t="s">
        <v>8174</v>
      </c>
      <c r="B13296" t="s">
        <v>39</v>
      </c>
      <c r="C13296">
        <v>0.12</v>
      </c>
      <c r="D13296">
        <f t="shared" si="208"/>
        <v>0</v>
      </c>
      <c r="E13296">
        <f>COUNTIFS($B$2:B13296,B13296)</f>
        <v>483</v>
      </c>
    </row>
    <row r="13297" spans="1:5" x14ac:dyDescent="0.3">
      <c r="A13297" t="s">
        <v>8227</v>
      </c>
      <c r="B13297" t="s">
        <v>39</v>
      </c>
      <c r="C13297">
        <v>0.12</v>
      </c>
      <c r="D13297">
        <f t="shared" si="208"/>
        <v>0</v>
      </c>
      <c r="E13297">
        <f>COUNTIFS($B$2:B13297,B13297)</f>
        <v>484</v>
      </c>
    </row>
    <row r="13298" spans="1:5" x14ac:dyDescent="0.3">
      <c r="A13298" t="s">
        <v>8245</v>
      </c>
      <c r="B13298" t="s">
        <v>39</v>
      </c>
      <c r="C13298">
        <v>0.12</v>
      </c>
      <c r="D13298">
        <f t="shared" si="208"/>
        <v>0</v>
      </c>
      <c r="E13298">
        <f>COUNTIFS($B$2:B13298,B13298)</f>
        <v>485</v>
      </c>
    </row>
    <row r="13299" spans="1:5" x14ac:dyDescent="0.3">
      <c r="A13299" t="s">
        <v>8252</v>
      </c>
      <c r="B13299" t="s">
        <v>39</v>
      </c>
      <c r="C13299">
        <v>0.12</v>
      </c>
      <c r="D13299">
        <f t="shared" si="208"/>
        <v>0</v>
      </c>
      <c r="E13299">
        <f>COUNTIFS($B$2:B13299,B13299)</f>
        <v>486</v>
      </c>
    </row>
    <row r="13300" spans="1:5" x14ac:dyDescent="0.3">
      <c r="A13300" t="s">
        <v>8263</v>
      </c>
      <c r="B13300" t="s">
        <v>39</v>
      </c>
      <c r="C13300">
        <v>0.12</v>
      </c>
      <c r="D13300">
        <f t="shared" si="208"/>
        <v>0</v>
      </c>
      <c r="E13300">
        <f>COUNTIFS($B$2:B13300,B13300)</f>
        <v>487</v>
      </c>
    </row>
    <row r="13301" spans="1:5" x14ac:dyDescent="0.3">
      <c r="A13301" t="s">
        <v>8231</v>
      </c>
      <c r="B13301" t="s">
        <v>39</v>
      </c>
      <c r="C13301">
        <v>0.12</v>
      </c>
      <c r="D13301">
        <f t="shared" si="208"/>
        <v>0</v>
      </c>
      <c r="E13301">
        <f>COUNTIFS($B$2:B13301,B13301)</f>
        <v>488</v>
      </c>
    </row>
    <row r="13302" spans="1:5" x14ac:dyDescent="0.3">
      <c r="A13302" t="s">
        <v>8275</v>
      </c>
      <c r="B13302" t="s">
        <v>39</v>
      </c>
      <c r="C13302">
        <v>0.12</v>
      </c>
      <c r="D13302">
        <f t="shared" si="208"/>
        <v>0</v>
      </c>
      <c r="E13302">
        <f>COUNTIFS($B$2:B13302,B13302)</f>
        <v>489</v>
      </c>
    </row>
    <row r="13303" spans="1:5" x14ac:dyDescent="0.3">
      <c r="A13303" t="s">
        <v>5047</v>
      </c>
      <c r="B13303" t="s">
        <v>39</v>
      </c>
      <c r="C13303">
        <v>0.12</v>
      </c>
      <c r="D13303">
        <f t="shared" si="208"/>
        <v>0</v>
      </c>
      <c r="E13303">
        <f>COUNTIFS($B$2:B13303,B13303)</f>
        <v>490</v>
      </c>
    </row>
    <row r="13304" spans="1:5" x14ac:dyDescent="0.3">
      <c r="A13304" t="s">
        <v>3024</v>
      </c>
      <c r="B13304" t="s">
        <v>39</v>
      </c>
      <c r="C13304">
        <v>0.12</v>
      </c>
      <c r="D13304">
        <f t="shared" si="208"/>
        <v>0</v>
      </c>
      <c r="E13304">
        <f>COUNTIFS($B$2:B13304,B13304)</f>
        <v>491</v>
      </c>
    </row>
    <row r="13305" spans="1:5" x14ac:dyDescent="0.3">
      <c r="A13305" t="s">
        <v>8059</v>
      </c>
      <c r="B13305" t="s">
        <v>39</v>
      </c>
      <c r="C13305">
        <v>0.12</v>
      </c>
      <c r="D13305">
        <f t="shared" si="208"/>
        <v>0</v>
      </c>
      <c r="E13305">
        <f>COUNTIFS($B$2:B13305,B13305)</f>
        <v>492</v>
      </c>
    </row>
    <row r="13306" spans="1:5" x14ac:dyDescent="0.3">
      <c r="A13306" t="s">
        <v>8465</v>
      </c>
      <c r="B13306" t="s">
        <v>39</v>
      </c>
      <c r="C13306">
        <v>0.11</v>
      </c>
      <c r="D13306">
        <f t="shared" si="208"/>
        <v>0</v>
      </c>
      <c r="E13306">
        <f>COUNTIFS($B$2:B13306,B13306)</f>
        <v>493</v>
      </c>
    </row>
    <row r="13307" spans="1:5" x14ac:dyDescent="0.3">
      <c r="A13307" t="s">
        <v>8475</v>
      </c>
      <c r="B13307" t="s">
        <v>39</v>
      </c>
      <c r="C13307">
        <v>0.11</v>
      </c>
      <c r="D13307">
        <f t="shared" si="208"/>
        <v>0</v>
      </c>
      <c r="E13307">
        <f>COUNTIFS($B$2:B13307,B13307)</f>
        <v>494</v>
      </c>
    </row>
    <row r="13308" spans="1:5" x14ac:dyDescent="0.3">
      <c r="A13308" t="s">
        <v>8449</v>
      </c>
      <c r="B13308" t="s">
        <v>39</v>
      </c>
      <c r="C13308">
        <v>0.11</v>
      </c>
      <c r="D13308">
        <f t="shared" si="208"/>
        <v>0</v>
      </c>
      <c r="E13308">
        <f>COUNTIFS($B$2:B13308,B13308)</f>
        <v>495</v>
      </c>
    </row>
    <row r="13309" spans="1:5" x14ac:dyDescent="0.3">
      <c r="A13309" t="s">
        <v>918</v>
      </c>
      <c r="B13309" t="s">
        <v>39</v>
      </c>
      <c r="C13309">
        <v>0.11</v>
      </c>
      <c r="D13309">
        <f t="shared" si="208"/>
        <v>0</v>
      </c>
      <c r="E13309">
        <f>COUNTIFS($B$2:B13309,B13309)</f>
        <v>496</v>
      </c>
    </row>
    <row r="13310" spans="1:5" x14ac:dyDescent="0.3">
      <c r="A13310" t="s">
        <v>8406</v>
      </c>
      <c r="B13310" t="s">
        <v>39</v>
      </c>
      <c r="C13310">
        <v>0.11</v>
      </c>
      <c r="D13310">
        <f t="shared" si="208"/>
        <v>0</v>
      </c>
      <c r="E13310">
        <f>COUNTIFS($B$2:B13310,B13310)</f>
        <v>497</v>
      </c>
    </row>
    <row r="13311" spans="1:5" x14ac:dyDescent="0.3">
      <c r="A13311" t="s">
        <v>8551</v>
      </c>
      <c r="B13311" t="s">
        <v>39</v>
      </c>
      <c r="C13311">
        <v>0.11</v>
      </c>
      <c r="D13311">
        <f t="shared" si="208"/>
        <v>0</v>
      </c>
      <c r="E13311">
        <f>COUNTIFS($B$2:B13311,B13311)</f>
        <v>498</v>
      </c>
    </row>
    <row r="13312" spans="1:5" x14ac:dyDescent="0.3">
      <c r="A13312" t="s">
        <v>8395</v>
      </c>
      <c r="B13312" t="s">
        <v>39</v>
      </c>
      <c r="C13312">
        <v>0.11</v>
      </c>
      <c r="D13312">
        <f t="shared" si="208"/>
        <v>0</v>
      </c>
      <c r="E13312">
        <f>COUNTIFS($B$2:B13312,B13312)</f>
        <v>499</v>
      </c>
    </row>
    <row r="13313" spans="1:5" x14ac:dyDescent="0.3">
      <c r="A13313" t="s">
        <v>8423</v>
      </c>
      <c r="B13313" t="s">
        <v>39</v>
      </c>
      <c r="C13313">
        <v>0.11</v>
      </c>
      <c r="D13313">
        <f t="shared" si="208"/>
        <v>0</v>
      </c>
      <c r="E13313">
        <f>COUNTIFS($B$2:B13313,B13313)</f>
        <v>500</v>
      </c>
    </row>
    <row r="13314" spans="1:5" x14ac:dyDescent="0.3">
      <c r="A13314" t="s">
        <v>8572</v>
      </c>
      <c r="B13314" t="s">
        <v>39</v>
      </c>
      <c r="C13314">
        <v>0.11</v>
      </c>
      <c r="D13314">
        <f t="shared" si="208"/>
        <v>0</v>
      </c>
      <c r="E13314">
        <f>COUNTIFS($B$2:B13314,B13314)</f>
        <v>501</v>
      </c>
    </row>
    <row r="13315" spans="1:5" x14ac:dyDescent="0.3">
      <c r="A13315" t="s">
        <v>8616</v>
      </c>
      <c r="B13315" t="s">
        <v>39</v>
      </c>
      <c r="C13315">
        <v>0.11</v>
      </c>
      <c r="D13315">
        <f t="shared" si="208"/>
        <v>0</v>
      </c>
      <c r="E13315">
        <f>COUNTIFS($B$2:B13315,B13315)</f>
        <v>502</v>
      </c>
    </row>
    <row r="13316" spans="1:5" x14ac:dyDescent="0.3">
      <c r="A13316" t="s">
        <v>8359</v>
      </c>
      <c r="B13316" t="s">
        <v>39</v>
      </c>
      <c r="C13316">
        <v>0.11</v>
      </c>
      <c r="D13316">
        <f t="shared" si="208"/>
        <v>0</v>
      </c>
      <c r="E13316">
        <f>COUNTIFS($B$2:B13316,B13316)</f>
        <v>503</v>
      </c>
    </row>
    <row r="13317" spans="1:5" x14ac:dyDescent="0.3">
      <c r="A13317" t="s">
        <v>8452</v>
      </c>
      <c r="B13317" t="s">
        <v>39</v>
      </c>
      <c r="C13317">
        <v>0.11</v>
      </c>
      <c r="D13317">
        <f t="shared" si="208"/>
        <v>0</v>
      </c>
      <c r="E13317">
        <f>COUNTIFS($B$2:B13317,B13317)</f>
        <v>504</v>
      </c>
    </row>
    <row r="13318" spans="1:5" x14ac:dyDescent="0.3">
      <c r="A13318" t="s">
        <v>8526</v>
      </c>
      <c r="B13318" t="s">
        <v>39</v>
      </c>
      <c r="C13318">
        <v>0.11</v>
      </c>
      <c r="D13318">
        <f t="shared" si="208"/>
        <v>0</v>
      </c>
      <c r="E13318">
        <f>COUNTIFS($B$2:B13318,B13318)</f>
        <v>505</v>
      </c>
    </row>
    <row r="13319" spans="1:5" x14ac:dyDescent="0.3">
      <c r="A13319" t="s">
        <v>5903</v>
      </c>
      <c r="B13319" t="s">
        <v>39</v>
      </c>
      <c r="C13319">
        <v>0.11</v>
      </c>
      <c r="D13319">
        <f t="shared" ref="D13319:D13382" si="209">IF(E13319&lt;5,E13319,0)</f>
        <v>0</v>
      </c>
      <c r="E13319">
        <f>COUNTIFS($B$2:B13319,B13319)</f>
        <v>506</v>
      </c>
    </row>
    <row r="13320" spans="1:5" x14ac:dyDescent="0.3">
      <c r="A13320" t="s">
        <v>4485</v>
      </c>
      <c r="B13320" t="s">
        <v>39</v>
      </c>
      <c r="C13320">
        <v>0.11</v>
      </c>
      <c r="D13320">
        <f t="shared" si="209"/>
        <v>0</v>
      </c>
      <c r="E13320">
        <f>COUNTIFS($B$2:B13320,B13320)</f>
        <v>507</v>
      </c>
    </row>
    <row r="13321" spans="1:5" x14ac:dyDescent="0.3">
      <c r="A13321" t="s">
        <v>8603</v>
      </c>
      <c r="B13321" t="s">
        <v>39</v>
      </c>
      <c r="C13321">
        <v>0.11</v>
      </c>
      <c r="D13321">
        <f t="shared" si="209"/>
        <v>0</v>
      </c>
      <c r="E13321">
        <f>COUNTIFS($B$2:B13321,B13321)</f>
        <v>508</v>
      </c>
    </row>
    <row r="13322" spans="1:5" x14ac:dyDescent="0.3">
      <c r="A13322" t="s">
        <v>8413</v>
      </c>
      <c r="B13322" t="s">
        <v>39</v>
      </c>
      <c r="C13322">
        <v>0.11</v>
      </c>
      <c r="D13322">
        <f t="shared" si="209"/>
        <v>0</v>
      </c>
      <c r="E13322">
        <f>COUNTIFS($B$2:B13322,B13322)</f>
        <v>509</v>
      </c>
    </row>
    <row r="13323" spans="1:5" x14ac:dyDescent="0.3">
      <c r="A13323" t="s">
        <v>8419</v>
      </c>
      <c r="B13323" t="s">
        <v>39</v>
      </c>
      <c r="C13323">
        <v>0.11</v>
      </c>
      <c r="D13323">
        <f t="shared" si="209"/>
        <v>0</v>
      </c>
      <c r="E13323">
        <f>COUNTIFS($B$2:B13323,B13323)</f>
        <v>510</v>
      </c>
    </row>
    <row r="13324" spans="1:5" x14ac:dyDescent="0.3">
      <c r="A13324" t="s">
        <v>8386</v>
      </c>
      <c r="B13324" t="s">
        <v>39</v>
      </c>
      <c r="C13324">
        <v>0.11</v>
      </c>
      <c r="D13324">
        <f t="shared" si="209"/>
        <v>0</v>
      </c>
      <c r="E13324">
        <f>COUNTIFS($B$2:B13324,B13324)</f>
        <v>511</v>
      </c>
    </row>
    <row r="13325" spans="1:5" x14ac:dyDescent="0.3">
      <c r="A13325" t="s">
        <v>8813</v>
      </c>
      <c r="B13325" t="s">
        <v>39</v>
      </c>
      <c r="C13325">
        <v>0.1</v>
      </c>
      <c r="D13325">
        <f t="shared" si="209"/>
        <v>0</v>
      </c>
      <c r="E13325">
        <f>COUNTIFS($B$2:B13325,B13325)</f>
        <v>512</v>
      </c>
    </row>
    <row r="13326" spans="1:5" x14ac:dyDescent="0.3">
      <c r="A13326" t="s">
        <v>8760</v>
      </c>
      <c r="B13326" t="s">
        <v>39</v>
      </c>
      <c r="C13326">
        <v>0.1</v>
      </c>
      <c r="D13326">
        <f t="shared" si="209"/>
        <v>0</v>
      </c>
      <c r="E13326">
        <f>COUNTIFS($B$2:B13326,B13326)</f>
        <v>513</v>
      </c>
    </row>
    <row r="13327" spans="1:5" x14ac:dyDescent="0.3">
      <c r="A13327" t="s">
        <v>8676</v>
      </c>
      <c r="B13327" t="s">
        <v>39</v>
      </c>
      <c r="C13327">
        <v>0.1</v>
      </c>
      <c r="D13327">
        <f t="shared" si="209"/>
        <v>0</v>
      </c>
      <c r="E13327">
        <f>COUNTIFS($B$2:B13327,B13327)</f>
        <v>514</v>
      </c>
    </row>
    <row r="13328" spans="1:5" x14ac:dyDescent="0.3">
      <c r="A13328" t="s">
        <v>8920</v>
      </c>
      <c r="B13328" t="s">
        <v>39</v>
      </c>
      <c r="C13328">
        <v>0.1</v>
      </c>
      <c r="D13328">
        <f t="shared" si="209"/>
        <v>0</v>
      </c>
      <c r="E13328">
        <f>COUNTIFS($B$2:B13328,B13328)</f>
        <v>515</v>
      </c>
    </row>
    <row r="13329" spans="1:5" x14ac:dyDescent="0.3">
      <c r="A13329" t="s">
        <v>2282</v>
      </c>
      <c r="B13329" t="s">
        <v>39</v>
      </c>
      <c r="C13329">
        <v>0.1</v>
      </c>
      <c r="D13329">
        <f t="shared" si="209"/>
        <v>0</v>
      </c>
      <c r="E13329">
        <f>COUNTIFS($B$2:B13329,B13329)</f>
        <v>516</v>
      </c>
    </row>
    <row r="13330" spans="1:5" x14ac:dyDescent="0.3">
      <c r="A13330" t="s">
        <v>8854</v>
      </c>
      <c r="B13330" t="s">
        <v>39</v>
      </c>
      <c r="C13330">
        <v>0.1</v>
      </c>
      <c r="D13330">
        <f t="shared" si="209"/>
        <v>0</v>
      </c>
      <c r="E13330">
        <f>COUNTIFS($B$2:B13330,B13330)</f>
        <v>517</v>
      </c>
    </row>
    <row r="13331" spans="1:5" x14ac:dyDescent="0.3">
      <c r="A13331" t="s">
        <v>8818</v>
      </c>
      <c r="B13331" t="s">
        <v>39</v>
      </c>
      <c r="C13331">
        <v>0.1</v>
      </c>
      <c r="D13331">
        <f t="shared" si="209"/>
        <v>0</v>
      </c>
      <c r="E13331">
        <f>COUNTIFS($B$2:B13331,B13331)</f>
        <v>518</v>
      </c>
    </row>
    <row r="13332" spans="1:5" x14ac:dyDescent="0.3">
      <c r="A13332" t="s">
        <v>8765</v>
      </c>
      <c r="B13332" t="s">
        <v>39</v>
      </c>
      <c r="C13332">
        <v>0.1</v>
      </c>
      <c r="D13332">
        <f t="shared" si="209"/>
        <v>0</v>
      </c>
      <c r="E13332">
        <f>COUNTIFS($B$2:B13332,B13332)</f>
        <v>519</v>
      </c>
    </row>
    <row r="13333" spans="1:5" x14ac:dyDescent="0.3">
      <c r="A13333" t="s">
        <v>8637</v>
      </c>
      <c r="B13333" t="s">
        <v>39</v>
      </c>
      <c r="C13333">
        <v>0.1</v>
      </c>
      <c r="D13333">
        <f t="shared" si="209"/>
        <v>0</v>
      </c>
      <c r="E13333">
        <f>COUNTIFS($B$2:B13333,B13333)</f>
        <v>520</v>
      </c>
    </row>
    <row r="13334" spans="1:5" x14ac:dyDescent="0.3">
      <c r="A13334" t="s">
        <v>8690</v>
      </c>
      <c r="B13334" t="s">
        <v>39</v>
      </c>
      <c r="C13334">
        <v>0.1</v>
      </c>
      <c r="D13334">
        <f t="shared" si="209"/>
        <v>0</v>
      </c>
      <c r="E13334">
        <f>COUNTIFS($B$2:B13334,B13334)</f>
        <v>521</v>
      </c>
    </row>
    <row r="13335" spans="1:5" x14ac:dyDescent="0.3">
      <c r="A13335" t="s">
        <v>8716</v>
      </c>
      <c r="B13335" t="s">
        <v>39</v>
      </c>
      <c r="C13335">
        <v>0.1</v>
      </c>
      <c r="D13335">
        <f t="shared" si="209"/>
        <v>0</v>
      </c>
      <c r="E13335">
        <f>COUNTIFS($B$2:B13335,B13335)</f>
        <v>522</v>
      </c>
    </row>
    <row r="13336" spans="1:5" x14ac:dyDescent="0.3">
      <c r="A13336" t="s">
        <v>8754</v>
      </c>
      <c r="B13336" t="s">
        <v>39</v>
      </c>
      <c r="C13336">
        <v>0.1</v>
      </c>
      <c r="D13336">
        <f t="shared" si="209"/>
        <v>0</v>
      </c>
      <c r="E13336">
        <f>COUNTIFS($B$2:B13336,B13336)</f>
        <v>523</v>
      </c>
    </row>
    <row r="13337" spans="1:5" x14ac:dyDescent="0.3">
      <c r="A13337" t="s">
        <v>8867</v>
      </c>
      <c r="B13337" t="s">
        <v>39</v>
      </c>
      <c r="C13337">
        <v>0.1</v>
      </c>
      <c r="D13337">
        <f t="shared" si="209"/>
        <v>0</v>
      </c>
      <c r="E13337">
        <f>COUNTIFS($B$2:B13337,B13337)</f>
        <v>524</v>
      </c>
    </row>
    <row r="13338" spans="1:5" x14ac:dyDescent="0.3">
      <c r="A13338" t="s">
        <v>7714</v>
      </c>
      <c r="B13338" t="s">
        <v>39</v>
      </c>
      <c r="C13338">
        <v>0.1</v>
      </c>
      <c r="D13338">
        <f t="shared" si="209"/>
        <v>0</v>
      </c>
      <c r="E13338">
        <f>COUNTIFS($B$2:B13338,B13338)</f>
        <v>525</v>
      </c>
    </row>
    <row r="13339" spans="1:5" x14ac:dyDescent="0.3">
      <c r="A13339" t="s">
        <v>8642</v>
      </c>
      <c r="B13339" t="s">
        <v>39</v>
      </c>
      <c r="C13339">
        <v>0.1</v>
      </c>
      <c r="D13339">
        <f t="shared" si="209"/>
        <v>0</v>
      </c>
      <c r="E13339">
        <f>COUNTIFS($B$2:B13339,B13339)</f>
        <v>526</v>
      </c>
    </row>
    <row r="13340" spans="1:5" x14ac:dyDescent="0.3">
      <c r="A13340" t="s">
        <v>8245</v>
      </c>
      <c r="B13340" t="s">
        <v>39</v>
      </c>
      <c r="C13340">
        <v>0.1</v>
      </c>
      <c r="D13340">
        <f t="shared" si="209"/>
        <v>0</v>
      </c>
      <c r="E13340">
        <f>COUNTIFS($B$2:B13340,B13340)</f>
        <v>527</v>
      </c>
    </row>
    <row r="13341" spans="1:5" x14ac:dyDescent="0.3">
      <c r="A13341" t="s">
        <v>8884</v>
      </c>
      <c r="B13341" t="s">
        <v>39</v>
      </c>
      <c r="C13341">
        <v>0.1</v>
      </c>
      <c r="D13341">
        <f t="shared" si="209"/>
        <v>0</v>
      </c>
      <c r="E13341">
        <f>COUNTIFS($B$2:B13341,B13341)</f>
        <v>528</v>
      </c>
    </row>
    <row r="13342" spans="1:5" x14ac:dyDescent="0.3">
      <c r="A13342" t="s">
        <v>3032</v>
      </c>
      <c r="B13342" t="s">
        <v>39</v>
      </c>
      <c r="C13342">
        <v>0.1</v>
      </c>
      <c r="D13342">
        <f t="shared" si="209"/>
        <v>0</v>
      </c>
      <c r="E13342">
        <f>COUNTIFS($B$2:B13342,B13342)</f>
        <v>529</v>
      </c>
    </row>
    <row r="13343" spans="1:5" x14ac:dyDescent="0.3">
      <c r="A13343" t="s">
        <v>8927</v>
      </c>
      <c r="B13343" t="s">
        <v>39</v>
      </c>
      <c r="C13343">
        <v>0.1</v>
      </c>
      <c r="D13343">
        <f t="shared" si="209"/>
        <v>0</v>
      </c>
      <c r="E13343">
        <f>COUNTIFS($B$2:B13343,B13343)</f>
        <v>530</v>
      </c>
    </row>
    <row r="13344" spans="1:5" x14ac:dyDescent="0.3">
      <c r="A13344" t="s">
        <v>8774</v>
      </c>
      <c r="B13344" t="s">
        <v>39</v>
      </c>
      <c r="C13344">
        <v>0.1</v>
      </c>
      <c r="D13344">
        <f t="shared" si="209"/>
        <v>0</v>
      </c>
      <c r="E13344">
        <f>COUNTIFS($B$2:B13344,B13344)</f>
        <v>531</v>
      </c>
    </row>
    <row r="13345" spans="1:5" x14ac:dyDescent="0.3">
      <c r="A13345" t="s">
        <v>8715</v>
      </c>
      <c r="B13345" t="s">
        <v>39</v>
      </c>
      <c r="C13345">
        <v>0.1</v>
      </c>
      <c r="D13345">
        <f t="shared" si="209"/>
        <v>0</v>
      </c>
      <c r="E13345">
        <f>COUNTIFS($B$2:B13345,B13345)</f>
        <v>532</v>
      </c>
    </row>
    <row r="13346" spans="1:5" x14ac:dyDescent="0.3">
      <c r="A13346" t="s">
        <v>8893</v>
      </c>
      <c r="B13346" t="s">
        <v>39</v>
      </c>
      <c r="C13346">
        <v>0.1</v>
      </c>
      <c r="D13346">
        <f t="shared" si="209"/>
        <v>0</v>
      </c>
      <c r="E13346">
        <f>COUNTIFS($B$2:B13346,B13346)</f>
        <v>533</v>
      </c>
    </row>
    <row r="13347" spans="1:5" x14ac:dyDescent="0.3">
      <c r="A13347" t="s">
        <v>8775</v>
      </c>
      <c r="B13347" t="s">
        <v>39</v>
      </c>
      <c r="C13347">
        <v>0.1</v>
      </c>
      <c r="D13347">
        <f t="shared" si="209"/>
        <v>0</v>
      </c>
      <c r="E13347">
        <f>COUNTIFS($B$2:B13347,B13347)</f>
        <v>534</v>
      </c>
    </row>
    <row r="13348" spans="1:5" x14ac:dyDescent="0.3">
      <c r="A13348" t="s">
        <v>9011</v>
      </c>
      <c r="B13348" t="s">
        <v>39</v>
      </c>
      <c r="C13348">
        <v>0.09</v>
      </c>
      <c r="D13348">
        <f t="shared" si="209"/>
        <v>0</v>
      </c>
      <c r="E13348">
        <f>COUNTIFS($B$2:B13348,B13348)</f>
        <v>535</v>
      </c>
    </row>
    <row r="13349" spans="1:5" x14ac:dyDescent="0.3">
      <c r="A13349" t="s">
        <v>9020</v>
      </c>
      <c r="B13349" t="s">
        <v>39</v>
      </c>
      <c r="C13349">
        <v>0.09</v>
      </c>
      <c r="D13349">
        <f t="shared" si="209"/>
        <v>0</v>
      </c>
      <c r="E13349">
        <f>COUNTIFS($B$2:B13349,B13349)</f>
        <v>536</v>
      </c>
    </row>
    <row r="13350" spans="1:5" x14ac:dyDescent="0.3">
      <c r="A13350" t="s">
        <v>9213</v>
      </c>
      <c r="B13350" t="s">
        <v>39</v>
      </c>
      <c r="C13350">
        <v>0.09</v>
      </c>
      <c r="D13350">
        <f t="shared" si="209"/>
        <v>0</v>
      </c>
      <c r="E13350">
        <f>COUNTIFS($B$2:B13350,B13350)</f>
        <v>537</v>
      </c>
    </row>
    <row r="13351" spans="1:5" x14ac:dyDescent="0.3">
      <c r="A13351" t="s">
        <v>9266</v>
      </c>
      <c r="B13351" t="s">
        <v>39</v>
      </c>
      <c r="C13351">
        <v>0.09</v>
      </c>
      <c r="D13351">
        <f t="shared" si="209"/>
        <v>0</v>
      </c>
      <c r="E13351">
        <f>COUNTIFS($B$2:B13351,B13351)</f>
        <v>538</v>
      </c>
    </row>
    <row r="13352" spans="1:5" x14ac:dyDescent="0.3">
      <c r="A13352" t="s">
        <v>9161</v>
      </c>
      <c r="B13352" t="s">
        <v>39</v>
      </c>
      <c r="C13352">
        <v>0.09</v>
      </c>
      <c r="D13352">
        <f t="shared" si="209"/>
        <v>0</v>
      </c>
      <c r="E13352">
        <f>COUNTIFS($B$2:B13352,B13352)</f>
        <v>539</v>
      </c>
    </row>
    <row r="13353" spans="1:5" x14ac:dyDescent="0.3">
      <c r="A13353" t="s">
        <v>6541</v>
      </c>
      <c r="B13353" t="s">
        <v>39</v>
      </c>
      <c r="C13353">
        <v>0.09</v>
      </c>
      <c r="D13353">
        <f t="shared" si="209"/>
        <v>0</v>
      </c>
      <c r="E13353">
        <f>COUNTIFS($B$2:B13353,B13353)</f>
        <v>540</v>
      </c>
    </row>
    <row r="13354" spans="1:5" x14ac:dyDescent="0.3">
      <c r="A13354" t="s">
        <v>9201</v>
      </c>
      <c r="B13354" t="s">
        <v>39</v>
      </c>
      <c r="C13354">
        <v>0.09</v>
      </c>
      <c r="D13354">
        <f t="shared" si="209"/>
        <v>0</v>
      </c>
      <c r="E13354">
        <f>COUNTIFS($B$2:B13354,B13354)</f>
        <v>541</v>
      </c>
    </row>
    <row r="13355" spans="1:5" x14ac:dyDescent="0.3">
      <c r="A13355" t="s">
        <v>9118</v>
      </c>
      <c r="B13355" t="s">
        <v>39</v>
      </c>
      <c r="C13355">
        <v>0.09</v>
      </c>
      <c r="D13355">
        <f t="shared" si="209"/>
        <v>0</v>
      </c>
      <c r="E13355">
        <f>COUNTIFS($B$2:B13355,B13355)</f>
        <v>542</v>
      </c>
    </row>
    <row r="13356" spans="1:5" x14ac:dyDescent="0.3">
      <c r="A13356" t="s">
        <v>9257</v>
      </c>
      <c r="B13356" t="s">
        <v>39</v>
      </c>
      <c r="C13356">
        <v>0.09</v>
      </c>
      <c r="D13356">
        <f t="shared" si="209"/>
        <v>0</v>
      </c>
      <c r="E13356">
        <f>COUNTIFS($B$2:B13356,B13356)</f>
        <v>543</v>
      </c>
    </row>
    <row r="13357" spans="1:5" x14ac:dyDescent="0.3">
      <c r="A13357" t="s">
        <v>8526</v>
      </c>
      <c r="B13357" t="s">
        <v>39</v>
      </c>
      <c r="C13357">
        <v>0.09</v>
      </c>
      <c r="D13357">
        <f t="shared" si="209"/>
        <v>0</v>
      </c>
      <c r="E13357">
        <f>COUNTIFS($B$2:B13357,B13357)</f>
        <v>544</v>
      </c>
    </row>
    <row r="13358" spans="1:5" x14ac:dyDescent="0.3">
      <c r="A13358" t="s">
        <v>9202</v>
      </c>
      <c r="B13358" t="s">
        <v>39</v>
      </c>
      <c r="C13358">
        <v>0.09</v>
      </c>
      <c r="D13358">
        <f t="shared" si="209"/>
        <v>0</v>
      </c>
      <c r="E13358">
        <f>COUNTIFS($B$2:B13358,B13358)</f>
        <v>545</v>
      </c>
    </row>
    <row r="13359" spans="1:5" x14ac:dyDescent="0.3">
      <c r="A13359" t="s">
        <v>9207</v>
      </c>
      <c r="B13359" t="s">
        <v>39</v>
      </c>
      <c r="C13359">
        <v>0.09</v>
      </c>
      <c r="D13359">
        <f t="shared" si="209"/>
        <v>0</v>
      </c>
      <c r="E13359">
        <f>COUNTIFS($B$2:B13359,B13359)</f>
        <v>546</v>
      </c>
    </row>
    <row r="13360" spans="1:5" x14ac:dyDescent="0.3">
      <c r="A13360" t="s">
        <v>9209</v>
      </c>
      <c r="B13360" t="s">
        <v>39</v>
      </c>
      <c r="C13360">
        <v>0.09</v>
      </c>
      <c r="D13360">
        <f t="shared" si="209"/>
        <v>0</v>
      </c>
      <c r="E13360">
        <f>COUNTIFS($B$2:B13360,B13360)</f>
        <v>547</v>
      </c>
    </row>
    <row r="13361" spans="1:5" x14ac:dyDescent="0.3">
      <c r="A13361" t="s">
        <v>9024</v>
      </c>
      <c r="B13361" t="s">
        <v>39</v>
      </c>
      <c r="C13361">
        <v>0.09</v>
      </c>
      <c r="D13361">
        <f t="shared" si="209"/>
        <v>0</v>
      </c>
      <c r="E13361">
        <f>COUNTIFS($B$2:B13361,B13361)</f>
        <v>548</v>
      </c>
    </row>
    <row r="13362" spans="1:5" x14ac:dyDescent="0.3">
      <c r="A13362" t="s">
        <v>9060</v>
      </c>
      <c r="B13362" t="s">
        <v>39</v>
      </c>
      <c r="C13362">
        <v>0.09</v>
      </c>
      <c r="D13362">
        <f t="shared" si="209"/>
        <v>0</v>
      </c>
      <c r="E13362">
        <f>COUNTIFS($B$2:B13362,B13362)</f>
        <v>549</v>
      </c>
    </row>
    <row r="13363" spans="1:5" x14ac:dyDescent="0.3">
      <c r="A13363" t="s">
        <v>9259</v>
      </c>
      <c r="B13363" t="s">
        <v>39</v>
      </c>
      <c r="C13363">
        <v>0.09</v>
      </c>
      <c r="D13363">
        <f t="shared" si="209"/>
        <v>0</v>
      </c>
      <c r="E13363">
        <f>COUNTIFS($B$2:B13363,B13363)</f>
        <v>550</v>
      </c>
    </row>
    <row r="13364" spans="1:5" x14ac:dyDescent="0.3">
      <c r="A13364" t="s">
        <v>8419</v>
      </c>
      <c r="B13364" t="s">
        <v>39</v>
      </c>
      <c r="C13364">
        <v>0.09</v>
      </c>
      <c r="D13364">
        <f t="shared" si="209"/>
        <v>0</v>
      </c>
      <c r="E13364">
        <f>COUNTIFS($B$2:B13364,B13364)</f>
        <v>551</v>
      </c>
    </row>
    <row r="13365" spans="1:5" x14ac:dyDescent="0.3">
      <c r="A13365" t="s">
        <v>9199</v>
      </c>
      <c r="B13365" t="s">
        <v>39</v>
      </c>
      <c r="C13365">
        <v>0.09</v>
      </c>
      <c r="D13365">
        <f t="shared" si="209"/>
        <v>0</v>
      </c>
      <c r="E13365">
        <f>COUNTIFS($B$2:B13365,B13365)</f>
        <v>552</v>
      </c>
    </row>
    <row r="13366" spans="1:5" x14ac:dyDescent="0.3">
      <c r="A13366" t="s">
        <v>9040</v>
      </c>
      <c r="B13366" t="s">
        <v>39</v>
      </c>
      <c r="C13366">
        <v>0.09</v>
      </c>
      <c r="D13366">
        <f t="shared" si="209"/>
        <v>0</v>
      </c>
      <c r="E13366">
        <f>COUNTIFS($B$2:B13366,B13366)</f>
        <v>553</v>
      </c>
    </row>
    <row r="13367" spans="1:5" x14ac:dyDescent="0.3">
      <c r="A13367" t="s">
        <v>3300</v>
      </c>
      <c r="B13367" t="s">
        <v>39</v>
      </c>
      <c r="C13367">
        <v>0.08</v>
      </c>
      <c r="D13367">
        <f t="shared" si="209"/>
        <v>0</v>
      </c>
      <c r="E13367">
        <f>COUNTIFS($B$2:B13367,B13367)</f>
        <v>554</v>
      </c>
    </row>
    <row r="13368" spans="1:5" x14ac:dyDescent="0.3">
      <c r="A13368" t="s">
        <v>9275</v>
      </c>
      <c r="B13368" t="s">
        <v>39</v>
      </c>
      <c r="C13368">
        <v>0.08</v>
      </c>
      <c r="D13368">
        <f t="shared" si="209"/>
        <v>0</v>
      </c>
      <c r="E13368">
        <f>COUNTIFS($B$2:B13368,B13368)</f>
        <v>555</v>
      </c>
    </row>
    <row r="13369" spans="1:5" x14ac:dyDescent="0.3">
      <c r="A13369" t="s">
        <v>9494</v>
      </c>
      <c r="B13369" t="s">
        <v>39</v>
      </c>
      <c r="C13369">
        <v>0.08</v>
      </c>
      <c r="D13369">
        <f t="shared" si="209"/>
        <v>0</v>
      </c>
      <c r="E13369">
        <f>COUNTIFS($B$2:B13369,B13369)</f>
        <v>556</v>
      </c>
    </row>
    <row r="13370" spans="1:5" x14ac:dyDescent="0.3">
      <c r="A13370" t="s">
        <v>9612</v>
      </c>
      <c r="B13370" t="s">
        <v>39</v>
      </c>
      <c r="C13370">
        <v>0.08</v>
      </c>
      <c r="D13370">
        <f t="shared" si="209"/>
        <v>0</v>
      </c>
      <c r="E13370">
        <f>COUNTIFS($B$2:B13370,B13370)</f>
        <v>557</v>
      </c>
    </row>
    <row r="13371" spans="1:5" x14ac:dyDescent="0.3">
      <c r="A13371" t="s">
        <v>9436</v>
      </c>
      <c r="B13371" t="s">
        <v>39</v>
      </c>
      <c r="C13371">
        <v>0.08</v>
      </c>
      <c r="D13371">
        <f t="shared" si="209"/>
        <v>0</v>
      </c>
      <c r="E13371">
        <f>COUNTIFS($B$2:B13371,B13371)</f>
        <v>558</v>
      </c>
    </row>
    <row r="13372" spans="1:5" x14ac:dyDescent="0.3">
      <c r="A13372" t="s">
        <v>9472</v>
      </c>
      <c r="B13372" t="s">
        <v>39</v>
      </c>
      <c r="C13372">
        <v>0.08</v>
      </c>
      <c r="D13372">
        <f t="shared" si="209"/>
        <v>0</v>
      </c>
      <c r="E13372">
        <f>COUNTIFS($B$2:B13372,B13372)</f>
        <v>559</v>
      </c>
    </row>
    <row r="13373" spans="1:5" x14ac:dyDescent="0.3">
      <c r="A13373" t="s">
        <v>9521</v>
      </c>
      <c r="B13373" t="s">
        <v>39</v>
      </c>
      <c r="C13373">
        <v>0.08</v>
      </c>
      <c r="D13373">
        <f t="shared" si="209"/>
        <v>0</v>
      </c>
      <c r="E13373">
        <f>COUNTIFS($B$2:B13373,B13373)</f>
        <v>560</v>
      </c>
    </row>
    <row r="13374" spans="1:5" x14ac:dyDescent="0.3">
      <c r="A13374" t="s">
        <v>9469</v>
      </c>
      <c r="B13374" t="s">
        <v>39</v>
      </c>
      <c r="C13374">
        <v>0.08</v>
      </c>
      <c r="D13374">
        <f t="shared" si="209"/>
        <v>0</v>
      </c>
      <c r="E13374">
        <f>COUNTIFS($B$2:B13374,B13374)</f>
        <v>561</v>
      </c>
    </row>
    <row r="13375" spans="1:5" x14ac:dyDescent="0.3">
      <c r="A13375" t="s">
        <v>9551</v>
      </c>
      <c r="B13375" t="s">
        <v>39</v>
      </c>
      <c r="C13375">
        <v>0.08</v>
      </c>
      <c r="D13375">
        <f t="shared" si="209"/>
        <v>0</v>
      </c>
      <c r="E13375">
        <f>COUNTIFS($B$2:B13375,B13375)</f>
        <v>562</v>
      </c>
    </row>
    <row r="13376" spans="1:5" x14ac:dyDescent="0.3">
      <c r="A13376" t="s">
        <v>2474</v>
      </c>
      <c r="B13376" t="s">
        <v>39</v>
      </c>
      <c r="C13376">
        <v>0.08</v>
      </c>
      <c r="D13376">
        <f t="shared" si="209"/>
        <v>0</v>
      </c>
      <c r="E13376">
        <f>COUNTIFS($B$2:B13376,B13376)</f>
        <v>563</v>
      </c>
    </row>
    <row r="13377" spans="1:5" x14ac:dyDescent="0.3">
      <c r="A13377" t="s">
        <v>9567</v>
      </c>
      <c r="B13377" t="s">
        <v>39</v>
      </c>
      <c r="C13377">
        <v>0.08</v>
      </c>
      <c r="D13377">
        <f t="shared" si="209"/>
        <v>0</v>
      </c>
      <c r="E13377">
        <f>COUNTIFS($B$2:B13377,B13377)</f>
        <v>564</v>
      </c>
    </row>
    <row r="13378" spans="1:5" x14ac:dyDescent="0.3">
      <c r="A13378" t="s">
        <v>9359</v>
      </c>
      <c r="B13378" t="s">
        <v>39</v>
      </c>
      <c r="C13378">
        <v>0.08</v>
      </c>
      <c r="D13378">
        <f t="shared" si="209"/>
        <v>0</v>
      </c>
      <c r="E13378">
        <f>COUNTIFS($B$2:B13378,B13378)</f>
        <v>565</v>
      </c>
    </row>
    <row r="13379" spans="1:5" x14ac:dyDescent="0.3">
      <c r="A13379" t="s">
        <v>9399</v>
      </c>
      <c r="B13379" t="s">
        <v>39</v>
      </c>
      <c r="C13379">
        <v>0.08</v>
      </c>
      <c r="D13379">
        <f t="shared" si="209"/>
        <v>0</v>
      </c>
      <c r="E13379">
        <f>COUNTIFS($B$2:B13379,B13379)</f>
        <v>566</v>
      </c>
    </row>
    <row r="13380" spans="1:5" x14ac:dyDescent="0.3">
      <c r="A13380" t="s">
        <v>9471</v>
      </c>
      <c r="B13380" t="s">
        <v>39</v>
      </c>
      <c r="C13380">
        <v>0.08</v>
      </c>
      <c r="D13380">
        <f t="shared" si="209"/>
        <v>0</v>
      </c>
      <c r="E13380">
        <f>COUNTIFS($B$2:B13380,B13380)</f>
        <v>567</v>
      </c>
    </row>
    <row r="13381" spans="1:5" x14ac:dyDescent="0.3">
      <c r="A13381" t="s">
        <v>9571</v>
      </c>
      <c r="B13381" t="s">
        <v>39</v>
      </c>
      <c r="C13381">
        <v>0.08</v>
      </c>
      <c r="D13381">
        <f t="shared" si="209"/>
        <v>0</v>
      </c>
      <c r="E13381">
        <f>COUNTIFS($B$2:B13381,B13381)</f>
        <v>568</v>
      </c>
    </row>
    <row r="13382" spans="1:5" x14ac:dyDescent="0.3">
      <c r="A13382" t="s">
        <v>9284</v>
      </c>
      <c r="B13382" t="s">
        <v>39</v>
      </c>
      <c r="C13382">
        <v>0.08</v>
      </c>
      <c r="D13382">
        <f t="shared" si="209"/>
        <v>0</v>
      </c>
      <c r="E13382">
        <f>COUNTIFS($B$2:B13382,B13382)</f>
        <v>569</v>
      </c>
    </row>
    <row r="13383" spans="1:5" x14ac:dyDescent="0.3">
      <c r="A13383" t="s">
        <v>9376</v>
      </c>
      <c r="B13383" t="s">
        <v>39</v>
      </c>
      <c r="C13383">
        <v>0.08</v>
      </c>
      <c r="D13383">
        <f t="shared" ref="D13383:D13446" si="210">IF(E13383&lt;5,E13383,0)</f>
        <v>0</v>
      </c>
      <c r="E13383">
        <f>COUNTIFS($B$2:B13383,B13383)</f>
        <v>570</v>
      </c>
    </row>
    <row r="13384" spans="1:5" x14ac:dyDescent="0.3">
      <c r="A13384" t="s">
        <v>9425</v>
      </c>
      <c r="B13384" t="s">
        <v>39</v>
      </c>
      <c r="C13384">
        <v>0.08</v>
      </c>
      <c r="D13384">
        <f t="shared" si="210"/>
        <v>0</v>
      </c>
      <c r="E13384">
        <f>COUNTIFS($B$2:B13384,B13384)</f>
        <v>571</v>
      </c>
    </row>
    <row r="13385" spans="1:5" x14ac:dyDescent="0.3">
      <c r="A13385" t="s">
        <v>9463</v>
      </c>
      <c r="B13385" t="s">
        <v>39</v>
      </c>
      <c r="C13385">
        <v>0.08</v>
      </c>
      <c r="D13385">
        <f t="shared" si="210"/>
        <v>0</v>
      </c>
      <c r="E13385">
        <f>COUNTIFS($B$2:B13385,B13385)</f>
        <v>572</v>
      </c>
    </row>
    <row r="13386" spans="1:5" x14ac:dyDescent="0.3">
      <c r="A13386" t="s">
        <v>4929</v>
      </c>
      <c r="B13386" t="s">
        <v>39</v>
      </c>
      <c r="C13386">
        <v>0.08</v>
      </c>
      <c r="D13386">
        <f t="shared" si="210"/>
        <v>0</v>
      </c>
      <c r="E13386">
        <f>COUNTIFS($B$2:B13386,B13386)</f>
        <v>573</v>
      </c>
    </row>
    <row r="13387" spans="1:5" x14ac:dyDescent="0.3">
      <c r="A13387" t="s">
        <v>9495</v>
      </c>
      <c r="B13387" t="s">
        <v>39</v>
      </c>
      <c r="C13387">
        <v>0.08</v>
      </c>
      <c r="D13387">
        <f t="shared" si="210"/>
        <v>0</v>
      </c>
      <c r="E13387">
        <f>COUNTIFS($B$2:B13387,B13387)</f>
        <v>574</v>
      </c>
    </row>
    <row r="13388" spans="1:5" x14ac:dyDescent="0.3">
      <c r="A13388" t="s">
        <v>9560</v>
      </c>
      <c r="B13388" t="s">
        <v>39</v>
      </c>
      <c r="C13388">
        <v>0.08</v>
      </c>
      <c r="D13388">
        <f t="shared" si="210"/>
        <v>0</v>
      </c>
      <c r="E13388">
        <f>COUNTIFS($B$2:B13388,B13388)</f>
        <v>575</v>
      </c>
    </row>
    <row r="13389" spans="1:5" x14ac:dyDescent="0.3">
      <c r="A13389" t="s">
        <v>9588</v>
      </c>
      <c r="B13389" t="s">
        <v>39</v>
      </c>
      <c r="C13389">
        <v>0.08</v>
      </c>
      <c r="D13389">
        <f t="shared" si="210"/>
        <v>0</v>
      </c>
      <c r="E13389">
        <f>COUNTIFS($B$2:B13389,B13389)</f>
        <v>576</v>
      </c>
    </row>
    <row r="13390" spans="1:5" x14ac:dyDescent="0.3">
      <c r="A13390" t="s">
        <v>9448</v>
      </c>
      <c r="B13390" t="s">
        <v>39</v>
      </c>
      <c r="C13390">
        <v>0.08</v>
      </c>
      <c r="D13390">
        <f t="shared" si="210"/>
        <v>0</v>
      </c>
      <c r="E13390">
        <f>COUNTIFS($B$2:B13390,B13390)</f>
        <v>577</v>
      </c>
    </row>
    <row r="13391" spans="1:5" x14ac:dyDescent="0.3">
      <c r="A13391" t="s">
        <v>9516</v>
      </c>
      <c r="B13391" t="s">
        <v>39</v>
      </c>
      <c r="C13391">
        <v>0.08</v>
      </c>
      <c r="D13391">
        <f t="shared" si="210"/>
        <v>0</v>
      </c>
      <c r="E13391">
        <f>COUNTIFS($B$2:B13391,B13391)</f>
        <v>578</v>
      </c>
    </row>
    <row r="13392" spans="1:5" x14ac:dyDescent="0.3">
      <c r="A13392" t="s">
        <v>6747</v>
      </c>
      <c r="B13392" t="s">
        <v>39</v>
      </c>
      <c r="C13392">
        <v>0.08</v>
      </c>
      <c r="D13392">
        <f t="shared" si="210"/>
        <v>0</v>
      </c>
      <c r="E13392">
        <f>COUNTIFS($B$2:B13392,B13392)</f>
        <v>579</v>
      </c>
    </row>
    <row r="13393" spans="1:5" x14ac:dyDescent="0.3">
      <c r="A13393" t="s">
        <v>9374</v>
      </c>
      <c r="B13393" t="s">
        <v>39</v>
      </c>
      <c r="C13393">
        <v>0.08</v>
      </c>
      <c r="D13393">
        <f t="shared" si="210"/>
        <v>0</v>
      </c>
      <c r="E13393">
        <f>COUNTIFS($B$2:B13393,B13393)</f>
        <v>580</v>
      </c>
    </row>
    <row r="13394" spans="1:5" x14ac:dyDescent="0.3">
      <c r="A13394" t="s">
        <v>4759</v>
      </c>
      <c r="B13394" t="s">
        <v>39</v>
      </c>
      <c r="C13394">
        <v>0.08</v>
      </c>
      <c r="D13394">
        <f t="shared" si="210"/>
        <v>0</v>
      </c>
      <c r="E13394">
        <f>COUNTIFS($B$2:B13394,B13394)</f>
        <v>581</v>
      </c>
    </row>
    <row r="13395" spans="1:5" x14ac:dyDescent="0.3">
      <c r="A13395" t="s">
        <v>9542</v>
      </c>
      <c r="B13395" t="s">
        <v>39</v>
      </c>
      <c r="C13395">
        <v>0.08</v>
      </c>
      <c r="D13395">
        <f t="shared" si="210"/>
        <v>0</v>
      </c>
      <c r="E13395">
        <f>COUNTIFS($B$2:B13395,B13395)</f>
        <v>582</v>
      </c>
    </row>
    <row r="13396" spans="1:5" x14ac:dyDescent="0.3">
      <c r="A13396" t="s">
        <v>9563</v>
      </c>
      <c r="B13396" t="s">
        <v>39</v>
      </c>
      <c r="C13396">
        <v>0.08</v>
      </c>
      <c r="D13396">
        <f t="shared" si="210"/>
        <v>0</v>
      </c>
      <c r="E13396">
        <f>COUNTIFS($B$2:B13396,B13396)</f>
        <v>583</v>
      </c>
    </row>
    <row r="13397" spans="1:5" x14ac:dyDescent="0.3">
      <c r="A13397" t="s">
        <v>9404</v>
      </c>
      <c r="B13397" t="s">
        <v>39</v>
      </c>
      <c r="C13397">
        <v>0.08</v>
      </c>
      <c r="D13397">
        <f t="shared" si="210"/>
        <v>0</v>
      </c>
      <c r="E13397">
        <f>COUNTIFS($B$2:B13397,B13397)</f>
        <v>584</v>
      </c>
    </row>
    <row r="13398" spans="1:5" x14ac:dyDescent="0.3">
      <c r="A13398" t="s">
        <v>9523</v>
      </c>
      <c r="B13398" t="s">
        <v>39</v>
      </c>
      <c r="C13398">
        <v>0.08</v>
      </c>
      <c r="D13398">
        <f t="shared" si="210"/>
        <v>0</v>
      </c>
      <c r="E13398">
        <f>COUNTIFS($B$2:B13398,B13398)</f>
        <v>585</v>
      </c>
    </row>
    <row r="13399" spans="1:5" x14ac:dyDescent="0.3">
      <c r="A13399" t="s">
        <v>4606</v>
      </c>
      <c r="B13399" t="s">
        <v>39</v>
      </c>
      <c r="C13399">
        <v>0.08</v>
      </c>
      <c r="D13399">
        <f t="shared" si="210"/>
        <v>0</v>
      </c>
      <c r="E13399">
        <f>COUNTIFS($B$2:B13399,B13399)</f>
        <v>586</v>
      </c>
    </row>
    <row r="13400" spans="1:5" x14ac:dyDescent="0.3">
      <c r="A13400" t="s">
        <v>9331</v>
      </c>
      <c r="B13400" t="s">
        <v>39</v>
      </c>
      <c r="C13400">
        <v>0.08</v>
      </c>
      <c r="D13400">
        <f t="shared" si="210"/>
        <v>0</v>
      </c>
      <c r="E13400">
        <f>COUNTIFS($B$2:B13400,B13400)</f>
        <v>587</v>
      </c>
    </row>
    <row r="13401" spans="1:5" x14ac:dyDescent="0.3">
      <c r="A13401" t="s">
        <v>9906</v>
      </c>
      <c r="B13401" t="s">
        <v>39</v>
      </c>
      <c r="C13401">
        <v>7.0000000000000007E-2</v>
      </c>
      <c r="D13401">
        <f t="shared" si="210"/>
        <v>0</v>
      </c>
      <c r="E13401">
        <f>COUNTIFS($B$2:B13401,B13401)</f>
        <v>588</v>
      </c>
    </row>
    <row r="13402" spans="1:5" x14ac:dyDescent="0.3">
      <c r="A13402" t="s">
        <v>9961</v>
      </c>
      <c r="B13402" t="s">
        <v>39</v>
      </c>
      <c r="C13402">
        <v>7.0000000000000007E-2</v>
      </c>
      <c r="D13402">
        <f t="shared" si="210"/>
        <v>0</v>
      </c>
      <c r="E13402">
        <f>COUNTIFS($B$2:B13402,B13402)</f>
        <v>589</v>
      </c>
    </row>
    <row r="13403" spans="1:5" x14ac:dyDescent="0.3">
      <c r="A13403" t="s">
        <v>9716</v>
      </c>
      <c r="B13403" t="s">
        <v>39</v>
      </c>
      <c r="C13403">
        <v>7.0000000000000007E-2</v>
      </c>
      <c r="D13403">
        <f t="shared" si="210"/>
        <v>0</v>
      </c>
      <c r="E13403">
        <f>COUNTIFS($B$2:B13403,B13403)</f>
        <v>590</v>
      </c>
    </row>
    <row r="13404" spans="1:5" x14ac:dyDescent="0.3">
      <c r="A13404" t="s">
        <v>9821</v>
      </c>
      <c r="B13404" t="s">
        <v>39</v>
      </c>
      <c r="C13404">
        <v>7.0000000000000007E-2</v>
      </c>
      <c r="D13404">
        <f t="shared" si="210"/>
        <v>0</v>
      </c>
      <c r="E13404">
        <f>COUNTIFS($B$2:B13404,B13404)</f>
        <v>591</v>
      </c>
    </row>
    <row r="13405" spans="1:5" x14ac:dyDescent="0.3">
      <c r="A13405" t="s">
        <v>9936</v>
      </c>
      <c r="B13405" t="s">
        <v>39</v>
      </c>
      <c r="C13405">
        <v>7.0000000000000007E-2</v>
      </c>
      <c r="D13405">
        <f t="shared" si="210"/>
        <v>0</v>
      </c>
      <c r="E13405">
        <f>COUNTIFS($B$2:B13405,B13405)</f>
        <v>592</v>
      </c>
    </row>
    <row r="13406" spans="1:5" x14ac:dyDescent="0.3">
      <c r="A13406" t="s">
        <v>5544</v>
      </c>
      <c r="B13406" t="s">
        <v>39</v>
      </c>
      <c r="C13406">
        <v>7.0000000000000007E-2</v>
      </c>
      <c r="D13406">
        <f t="shared" si="210"/>
        <v>0</v>
      </c>
      <c r="E13406">
        <f>COUNTIFS($B$2:B13406,B13406)</f>
        <v>593</v>
      </c>
    </row>
    <row r="13407" spans="1:5" x14ac:dyDescent="0.3">
      <c r="A13407" t="s">
        <v>10014</v>
      </c>
      <c r="B13407" t="s">
        <v>39</v>
      </c>
      <c r="C13407">
        <v>7.0000000000000007E-2</v>
      </c>
      <c r="D13407">
        <f t="shared" si="210"/>
        <v>0</v>
      </c>
      <c r="E13407">
        <f>COUNTIFS($B$2:B13407,B13407)</f>
        <v>594</v>
      </c>
    </row>
    <row r="13408" spans="1:5" x14ac:dyDescent="0.3">
      <c r="A13408" t="s">
        <v>1964</v>
      </c>
      <c r="B13408" t="s">
        <v>39</v>
      </c>
      <c r="C13408">
        <v>7.0000000000000007E-2</v>
      </c>
      <c r="D13408">
        <f t="shared" si="210"/>
        <v>0</v>
      </c>
      <c r="E13408">
        <f>COUNTIFS($B$2:B13408,B13408)</f>
        <v>595</v>
      </c>
    </row>
    <row r="13409" spans="1:5" x14ac:dyDescent="0.3">
      <c r="A13409" t="s">
        <v>9909</v>
      </c>
      <c r="B13409" t="s">
        <v>39</v>
      </c>
      <c r="C13409">
        <v>7.0000000000000007E-2</v>
      </c>
      <c r="D13409">
        <f t="shared" si="210"/>
        <v>0</v>
      </c>
      <c r="E13409">
        <f>COUNTIFS($B$2:B13409,B13409)</f>
        <v>596</v>
      </c>
    </row>
    <row r="13410" spans="1:5" x14ac:dyDescent="0.3">
      <c r="A13410" t="s">
        <v>9830</v>
      </c>
      <c r="B13410" t="s">
        <v>39</v>
      </c>
      <c r="C13410">
        <v>7.0000000000000007E-2</v>
      </c>
      <c r="D13410">
        <f t="shared" si="210"/>
        <v>0</v>
      </c>
      <c r="E13410">
        <f>COUNTIFS($B$2:B13410,B13410)</f>
        <v>597</v>
      </c>
    </row>
    <row r="13411" spans="1:5" x14ac:dyDescent="0.3">
      <c r="A13411" t="s">
        <v>9647</v>
      </c>
      <c r="B13411" t="s">
        <v>39</v>
      </c>
      <c r="C13411">
        <v>7.0000000000000007E-2</v>
      </c>
      <c r="D13411">
        <f t="shared" si="210"/>
        <v>0</v>
      </c>
      <c r="E13411">
        <f>COUNTIFS($B$2:B13411,B13411)</f>
        <v>598</v>
      </c>
    </row>
    <row r="13412" spans="1:5" x14ac:dyDescent="0.3">
      <c r="A13412" t="s">
        <v>9740</v>
      </c>
      <c r="B13412" t="s">
        <v>39</v>
      </c>
      <c r="C13412">
        <v>7.0000000000000007E-2</v>
      </c>
      <c r="D13412">
        <f t="shared" si="210"/>
        <v>0</v>
      </c>
      <c r="E13412">
        <f>COUNTIFS($B$2:B13412,B13412)</f>
        <v>599</v>
      </c>
    </row>
    <row r="13413" spans="1:5" x14ac:dyDescent="0.3">
      <c r="A13413" t="s">
        <v>9768</v>
      </c>
      <c r="B13413" t="s">
        <v>39</v>
      </c>
      <c r="C13413">
        <v>7.0000000000000007E-2</v>
      </c>
      <c r="D13413">
        <f t="shared" si="210"/>
        <v>0</v>
      </c>
      <c r="E13413">
        <f>COUNTIFS($B$2:B13413,B13413)</f>
        <v>600</v>
      </c>
    </row>
    <row r="13414" spans="1:5" x14ac:dyDescent="0.3">
      <c r="A13414" t="s">
        <v>9899</v>
      </c>
      <c r="B13414" t="s">
        <v>39</v>
      </c>
      <c r="C13414">
        <v>7.0000000000000007E-2</v>
      </c>
      <c r="D13414">
        <f t="shared" si="210"/>
        <v>0</v>
      </c>
      <c r="E13414">
        <f>COUNTIFS($B$2:B13414,B13414)</f>
        <v>601</v>
      </c>
    </row>
    <row r="13415" spans="1:5" x14ac:dyDescent="0.3">
      <c r="A13415" t="s">
        <v>9903</v>
      </c>
      <c r="B13415" t="s">
        <v>39</v>
      </c>
      <c r="C13415">
        <v>7.0000000000000007E-2</v>
      </c>
      <c r="D13415">
        <f t="shared" si="210"/>
        <v>0</v>
      </c>
      <c r="E13415">
        <f>COUNTIFS($B$2:B13415,B13415)</f>
        <v>602</v>
      </c>
    </row>
    <row r="13416" spans="1:5" x14ac:dyDescent="0.3">
      <c r="A13416" t="s">
        <v>10003</v>
      </c>
      <c r="B13416" t="s">
        <v>39</v>
      </c>
      <c r="C13416">
        <v>7.0000000000000007E-2</v>
      </c>
      <c r="D13416">
        <f t="shared" si="210"/>
        <v>0</v>
      </c>
      <c r="E13416">
        <f>COUNTIFS($B$2:B13416,B13416)</f>
        <v>603</v>
      </c>
    </row>
    <row r="13417" spans="1:5" x14ac:dyDescent="0.3">
      <c r="A13417" t="s">
        <v>10041</v>
      </c>
      <c r="B13417" t="s">
        <v>39</v>
      </c>
      <c r="C13417">
        <v>7.0000000000000007E-2</v>
      </c>
      <c r="D13417">
        <f t="shared" si="210"/>
        <v>0</v>
      </c>
      <c r="E13417">
        <f>COUNTIFS($B$2:B13417,B13417)</f>
        <v>604</v>
      </c>
    </row>
    <row r="13418" spans="1:5" x14ac:dyDescent="0.3">
      <c r="A13418" t="s">
        <v>9720</v>
      </c>
      <c r="B13418" t="s">
        <v>39</v>
      </c>
      <c r="C13418">
        <v>7.0000000000000007E-2</v>
      </c>
      <c r="D13418">
        <f t="shared" si="210"/>
        <v>0</v>
      </c>
      <c r="E13418">
        <f>COUNTIFS($B$2:B13418,B13418)</f>
        <v>605</v>
      </c>
    </row>
    <row r="13419" spans="1:5" x14ac:dyDescent="0.3">
      <c r="A13419" t="s">
        <v>9816</v>
      </c>
      <c r="B13419" t="s">
        <v>39</v>
      </c>
      <c r="C13419">
        <v>7.0000000000000007E-2</v>
      </c>
      <c r="D13419">
        <f t="shared" si="210"/>
        <v>0</v>
      </c>
      <c r="E13419">
        <f>COUNTIFS($B$2:B13419,B13419)</f>
        <v>606</v>
      </c>
    </row>
    <row r="13420" spans="1:5" x14ac:dyDescent="0.3">
      <c r="A13420" t="s">
        <v>9911</v>
      </c>
      <c r="B13420" t="s">
        <v>39</v>
      </c>
      <c r="C13420">
        <v>7.0000000000000007E-2</v>
      </c>
      <c r="D13420">
        <f t="shared" si="210"/>
        <v>0</v>
      </c>
      <c r="E13420">
        <f>COUNTIFS($B$2:B13420,B13420)</f>
        <v>607</v>
      </c>
    </row>
    <row r="13421" spans="1:5" x14ac:dyDescent="0.3">
      <c r="A13421" t="s">
        <v>9748</v>
      </c>
      <c r="B13421" t="s">
        <v>39</v>
      </c>
      <c r="C13421">
        <v>7.0000000000000007E-2</v>
      </c>
      <c r="D13421">
        <f t="shared" si="210"/>
        <v>0</v>
      </c>
      <c r="E13421">
        <f>COUNTIFS($B$2:B13421,B13421)</f>
        <v>608</v>
      </c>
    </row>
    <row r="13422" spans="1:5" x14ac:dyDescent="0.3">
      <c r="A13422" t="s">
        <v>9783</v>
      </c>
      <c r="B13422" t="s">
        <v>39</v>
      </c>
      <c r="C13422">
        <v>7.0000000000000007E-2</v>
      </c>
      <c r="D13422">
        <f t="shared" si="210"/>
        <v>0</v>
      </c>
      <c r="E13422">
        <f>COUNTIFS($B$2:B13422,B13422)</f>
        <v>609</v>
      </c>
    </row>
    <row r="13423" spans="1:5" x14ac:dyDescent="0.3">
      <c r="A13423" t="s">
        <v>9987</v>
      </c>
      <c r="B13423" t="s">
        <v>39</v>
      </c>
      <c r="C13423">
        <v>7.0000000000000007E-2</v>
      </c>
      <c r="D13423">
        <f t="shared" si="210"/>
        <v>0</v>
      </c>
      <c r="E13423">
        <f>COUNTIFS($B$2:B13423,B13423)</f>
        <v>610</v>
      </c>
    </row>
    <row r="13424" spans="1:5" x14ac:dyDescent="0.3">
      <c r="A13424" t="s">
        <v>9693</v>
      </c>
      <c r="B13424" t="s">
        <v>39</v>
      </c>
      <c r="C13424">
        <v>7.0000000000000007E-2</v>
      </c>
      <c r="D13424">
        <f t="shared" si="210"/>
        <v>0</v>
      </c>
      <c r="E13424">
        <f>COUNTIFS($B$2:B13424,B13424)</f>
        <v>611</v>
      </c>
    </row>
    <row r="13425" spans="1:5" x14ac:dyDescent="0.3">
      <c r="A13425" t="s">
        <v>6382</v>
      </c>
      <c r="B13425" t="s">
        <v>39</v>
      </c>
      <c r="C13425">
        <v>7.0000000000000007E-2</v>
      </c>
      <c r="D13425">
        <f t="shared" si="210"/>
        <v>0</v>
      </c>
      <c r="E13425">
        <f>COUNTIFS($B$2:B13425,B13425)</f>
        <v>612</v>
      </c>
    </row>
    <row r="13426" spans="1:5" x14ac:dyDescent="0.3">
      <c r="A13426" t="s">
        <v>9778</v>
      </c>
      <c r="B13426" t="s">
        <v>39</v>
      </c>
      <c r="C13426">
        <v>7.0000000000000007E-2</v>
      </c>
      <c r="D13426">
        <f t="shared" si="210"/>
        <v>0</v>
      </c>
      <c r="E13426">
        <f>COUNTIFS($B$2:B13426,B13426)</f>
        <v>613</v>
      </c>
    </row>
    <row r="13427" spans="1:5" x14ac:dyDescent="0.3">
      <c r="A13427" t="s">
        <v>9778</v>
      </c>
      <c r="B13427" t="s">
        <v>39</v>
      </c>
      <c r="C13427">
        <v>7.0000000000000007E-2</v>
      </c>
      <c r="D13427">
        <f t="shared" si="210"/>
        <v>0</v>
      </c>
      <c r="E13427">
        <f>COUNTIFS($B$2:B13427,B13427)</f>
        <v>614</v>
      </c>
    </row>
    <row r="13428" spans="1:5" x14ac:dyDescent="0.3">
      <c r="A13428" t="s">
        <v>10174</v>
      </c>
      <c r="B13428" t="s">
        <v>39</v>
      </c>
      <c r="C13428">
        <v>0.06</v>
      </c>
      <c r="D13428">
        <f t="shared" si="210"/>
        <v>0</v>
      </c>
      <c r="E13428">
        <f>COUNTIFS($B$2:B13428,B13428)</f>
        <v>615</v>
      </c>
    </row>
    <row r="13429" spans="1:5" x14ac:dyDescent="0.3">
      <c r="A13429" t="s">
        <v>10368</v>
      </c>
      <c r="B13429" t="s">
        <v>39</v>
      </c>
      <c r="C13429">
        <v>0.06</v>
      </c>
      <c r="D13429">
        <f t="shared" si="210"/>
        <v>0</v>
      </c>
      <c r="E13429">
        <f>COUNTIFS($B$2:B13429,B13429)</f>
        <v>616</v>
      </c>
    </row>
    <row r="13430" spans="1:5" x14ac:dyDescent="0.3">
      <c r="A13430" t="s">
        <v>10119</v>
      </c>
      <c r="B13430" t="s">
        <v>39</v>
      </c>
      <c r="C13430">
        <v>0.06</v>
      </c>
      <c r="D13430">
        <f t="shared" si="210"/>
        <v>0</v>
      </c>
      <c r="E13430">
        <f>COUNTIFS($B$2:B13430,B13430)</f>
        <v>617</v>
      </c>
    </row>
    <row r="13431" spans="1:5" x14ac:dyDescent="0.3">
      <c r="A13431" t="s">
        <v>10078</v>
      </c>
      <c r="B13431" t="s">
        <v>39</v>
      </c>
      <c r="C13431">
        <v>0.06</v>
      </c>
      <c r="D13431">
        <f t="shared" si="210"/>
        <v>0</v>
      </c>
      <c r="E13431">
        <f>COUNTIFS($B$2:B13431,B13431)</f>
        <v>618</v>
      </c>
    </row>
    <row r="13432" spans="1:5" x14ac:dyDescent="0.3">
      <c r="A13432" t="s">
        <v>10162</v>
      </c>
      <c r="B13432" t="s">
        <v>39</v>
      </c>
      <c r="C13432">
        <v>0.06</v>
      </c>
      <c r="D13432">
        <f t="shared" si="210"/>
        <v>0</v>
      </c>
      <c r="E13432">
        <f>COUNTIFS($B$2:B13432,B13432)</f>
        <v>619</v>
      </c>
    </row>
    <row r="13433" spans="1:5" x14ac:dyDescent="0.3">
      <c r="A13433" t="s">
        <v>10202</v>
      </c>
      <c r="B13433" t="s">
        <v>39</v>
      </c>
      <c r="C13433">
        <v>0.06</v>
      </c>
      <c r="D13433">
        <f t="shared" si="210"/>
        <v>0</v>
      </c>
      <c r="E13433">
        <f>COUNTIFS($B$2:B13433,B13433)</f>
        <v>620</v>
      </c>
    </row>
    <row r="13434" spans="1:5" x14ac:dyDescent="0.3">
      <c r="A13434" t="s">
        <v>10062</v>
      </c>
      <c r="B13434" t="s">
        <v>39</v>
      </c>
      <c r="C13434">
        <v>0.06</v>
      </c>
      <c r="D13434">
        <f t="shared" si="210"/>
        <v>0</v>
      </c>
      <c r="E13434">
        <f>COUNTIFS($B$2:B13434,B13434)</f>
        <v>621</v>
      </c>
    </row>
    <row r="13435" spans="1:5" x14ac:dyDescent="0.3">
      <c r="A13435" t="s">
        <v>10189</v>
      </c>
      <c r="B13435" t="s">
        <v>39</v>
      </c>
      <c r="C13435">
        <v>0.06</v>
      </c>
      <c r="D13435">
        <f t="shared" si="210"/>
        <v>0</v>
      </c>
      <c r="E13435">
        <f>COUNTIFS($B$2:B13435,B13435)</f>
        <v>622</v>
      </c>
    </row>
    <row r="13436" spans="1:5" x14ac:dyDescent="0.3">
      <c r="A13436" t="s">
        <v>10057</v>
      </c>
      <c r="B13436" t="s">
        <v>39</v>
      </c>
      <c r="C13436">
        <v>0.06</v>
      </c>
      <c r="D13436">
        <f t="shared" si="210"/>
        <v>0</v>
      </c>
      <c r="E13436">
        <f>COUNTIFS($B$2:B13436,B13436)</f>
        <v>623</v>
      </c>
    </row>
    <row r="13437" spans="1:5" x14ac:dyDescent="0.3">
      <c r="A13437" t="s">
        <v>7828</v>
      </c>
      <c r="B13437" t="s">
        <v>39</v>
      </c>
      <c r="C13437">
        <v>0.06</v>
      </c>
      <c r="D13437">
        <f t="shared" si="210"/>
        <v>0</v>
      </c>
      <c r="E13437">
        <f>COUNTIFS($B$2:B13437,B13437)</f>
        <v>624</v>
      </c>
    </row>
    <row r="13438" spans="1:5" x14ac:dyDescent="0.3">
      <c r="A13438" t="s">
        <v>10439</v>
      </c>
      <c r="B13438" t="s">
        <v>39</v>
      </c>
      <c r="C13438">
        <v>0.06</v>
      </c>
      <c r="D13438">
        <f t="shared" si="210"/>
        <v>0</v>
      </c>
      <c r="E13438">
        <f>COUNTIFS($B$2:B13438,B13438)</f>
        <v>625</v>
      </c>
    </row>
    <row r="13439" spans="1:5" x14ac:dyDescent="0.3">
      <c r="A13439" t="s">
        <v>10462</v>
      </c>
      <c r="B13439" t="s">
        <v>39</v>
      </c>
      <c r="C13439">
        <v>0.06</v>
      </c>
      <c r="D13439">
        <f t="shared" si="210"/>
        <v>0</v>
      </c>
      <c r="E13439">
        <f>COUNTIFS($B$2:B13439,B13439)</f>
        <v>626</v>
      </c>
    </row>
    <row r="13440" spans="1:5" x14ac:dyDescent="0.3">
      <c r="A13440" t="s">
        <v>10127</v>
      </c>
      <c r="B13440" t="s">
        <v>39</v>
      </c>
      <c r="C13440">
        <v>0.06</v>
      </c>
      <c r="D13440">
        <f t="shared" si="210"/>
        <v>0</v>
      </c>
      <c r="E13440">
        <f>COUNTIFS($B$2:B13440,B13440)</f>
        <v>627</v>
      </c>
    </row>
    <row r="13441" spans="1:5" x14ac:dyDescent="0.3">
      <c r="A13441" t="s">
        <v>3300</v>
      </c>
      <c r="B13441" t="s">
        <v>39</v>
      </c>
      <c r="C13441">
        <v>0.06</v>
      </c>
      <c r="D13441">
        <f t="shared" si="210"/>
        <v>0</v>
      </c>
      <c r="E13441">
        <f>COUNTIFS($B$2:B13441,B13441)</f>
        <v>628</v>
      </c>
    </row>
    <row r="13442" spans="1:5" x14ac:dyDescent="0.3">
      <c r="A13442" t="s">
        <v>10105</v>
      </c>
      <c r="B13442" t="s">
        <v>39</v>
      </c>
      <c r="C13442">
        <v>0.06</v>
      </c>
      <c r="D13442">
        <f t="shared" si="210"/>
        <v>0</v>
      </c>
      <c r="E13442">
        <f>COUNTIFS($B$2:B13442,B13442)</f>
        <v>629</v>
      </c>
    </row>
    <row r="13443" spans="1:5" x14ac:dyDescent="0.3">
      <c r="A13443" t="s">
        <v>10227</v>
      </c>
      <c r="B13443" t="s">
        <v>39</v>
      </c>
      <c r="C13443">
        <v>0.06</v>
      </c>
      <c r="D13443">
        <f t="shared" si="210"/>
        <v>0</v>
      </c>
      <c r="E13443">
        <f>COUNTIFS($B$2:B13443,B13443)</f>
        <v>630</v>
      </c>
    </row>
    <row r="13444" spans="1:5" x14ac:dyDescent="0.3">
      <c r="A13444" t="s">
        <v>10245</v>
      </c>
      <c r="B13444" t="s">
        <v>39</v>
      </c>
      <c r="C13444">
        <v>0.06</v>
      </c>
      <c r="D13444">
        <f t="shared" si="210"/>
        <v>0</v>
      </c>
      <c r="E13444">
        <f>COUNTIFS($B$2:B13444,B13444)</f>
        <v>631</v>
      </c>
    </row>
    <row r="13445" spans="1:5" x14ac:dyDescent="0.3">
      <c r="A13445" t="s">
        <v>10306</v>
      </c>
      <c r="B13445" t="s">
        <v>39</v>
      </c>
      <c r="C13445">
        <v>0.06</v>
      </c>
      <c r="D13445">
        <f t="shared" si="210"/>
        <v>0</v>
      </c>
      <c r="E13445">
        <f>COUNTIFS($B$2:B13445,B13445)</f>
        <v>632</v>
      </c>
    </row>
    <row r="13446" spans="1:5" x14ac:dyDescent="0.3">
      <c r="A13446" t="s">
        <v>10396</v>
      </c>
      <c r="B13446" t="s">
        <v>39</v>
      </c>
      <c r="C13446">
        <v>0.06</v>
      </c>
      <c r="D13446">
        <f t="shared" si="210"/>
        <v>0</v>
      </c>
      <c r="E13446">
        <f>COUNTIFS($B$2:B13446,B13446)</f>
        <v>633</v>
      </c>
    </row>
    <row r="13447" spans="1:5" x14ac:dyDescent="0.3">
      <c r="A13447" t="s">
        <v>10486</v>
      </c>
      <c r="B13447" t="s">
        <v>39</v>
      </c>
      <c r="C13447">
        <v>0.06</v>
      </c>
      <c r="D13447">
        <f t="shared" ref="D13447:D13510" si="211">IF(E13447&lt;5,E13447,0)</f>
        <v>0</v>
      </c>
      <c r="E13447">
        <f>COUNTIFS($B$2:B13447,B13447)</f>
        <v>634</v>
      </c>
    </row>
    <row r="13448" spans="1:5" x14ac:dyDescent="0.3">
      <c r="A13448" t="s">
        <v>2892</v>
      </c>
      <c r="B13448" t="s">
        <v>39</v>
      </c>
      <c r="C13448">
        <v>0.06</v>
      </c>
      <c r="D13448">
        <f t="shared" si="211"/>
        <v>0</v>
      </c>
      <c r="E13448">
        <f>COUNTIFS($B$2:B13448,B13448)</f>
        <v>635</v>
      </c>
    </row>
    <row r="13449" spans="1:5" x14ac:dyDescent="0.3">
      <c r="A13449" t="s">
        <v>7621</v>
      </c>
      <c r="B13449" t="s">
        <v>39</v>
      </c>
      <c r="C13449">
        <v>0.06</v>
      </c>
      <c r="D13449">
        <f t="shared" si="211"/>
        <v>0</v>
      </c>
      <c r="E13449">
        <f>COUNTIFS($B$2:B13449,B13449)</f>
        <v>636</v>
      </c>
    </row>
    <row r="13450" spans="1:5" x14ac:dyDescent="0.3">
      <c r="A13450" t="s">
        <v>10235</v>
      </c>
      <c r="B13450" t="s">
        <v>39</v>
      </c>
      <c r="C13450">
        <v>0.06</v>
      </c>
      <c r="D13450">
        <f t="shared" si="211"/>
        <v>0</v>
      </c>
      <c r="E13450">
        <f>COUNTIFS($B$2:B13450,B13450)</f>
        <v>637</v>
      </c>
    </row>
    <row r="13451" spans="1:5" x14ac:dyDescent="0.3">
      <c r="A13451" t="s">
        <v>10466</v>
      </c>
      <c r="B13451" t="s">
        <v>39</v>
      </c>
      <c r="C13451">
        <v>0.06</v>
      </c>
      <c r="D13451">
        <f t="shared" si="211"/>
        <v>0</v>
      </c>
      <c r="E13451">
        <f>COUNTIFS($B$2:B13451,B13451)</f>
        <v>638</v>
      </c>
    </row>
    <row r="13452" spans="1:5" x14ac:dyDescent="0.3">
      <c r="A13452" t="s">
        <v>10481</v>
      </c>
      <c r="B13452" t="s">
        <v>39</v>
      </c>
      <c r="C13452">
        <v>0.06</v>
      </c>
      <c r="D13452">
        <f t="shared" si="211"/>
        <v>0</v>
      </c>
      <c r="E13452">
        <f>COUNTIFS($B$2:B13452,B13452)</f>
        <v>639</v>
      </c>
    </row>
    <row r="13453" spans="1:5" x14ac:dyDescent="0.3">
      <c r="A13453" t="s">
        <v>10134</v>
      </c>
      <c r="B13453" t="s">
        <v>39</v>
      </c>
      <c r="C13453">
        <v>0.06</v>
      </c>
      <c r="D13453">
        <f t="shared" si="211"/>
        <v>0</v>
      </c>
      <c r="E13453">
        <f>COUNTIFS($B$2:B13453,B13453)</f>
        <v>640</v>
      </c>
    </row>
    <row r="13454" spans="1:5" x14ac:dyDescent="0.3">
      <c r="A13454" t="s">
        <v>10176</v>
      </c>
      <c r="B13454" t="s">
        <v>39</v>
      </c>
      <c r="C13454">
        <v>0.06</v>
      </c>
      <c r="D13454">
        <f t="shared" si="211"/>
        <v>0</v>
      </c>
      <c r="E13454">
        <f>COUNTIFS($B$2:B13454,B13454)</f>
        <v>641</v>
      </c>
    </row>
    <row r="13455" spans="1:5" x14ac:dyDescent="0.3">
      <c r="A13455" t="s">
        <v>9259</v>
      </c>
      <c r="B13455" t="s">
        <v>39</v>
      </c>
      <c r="C13455">
        <v>0.06</v>
      </c>
      <c r="D13455">
        <f t="shared" si="211"/>
        <v>0</v>
      </c>
      <c r="E13455">
        <f>COUNTIFS($B$2:B13455,B13455)</f>
        <v>642</v>
      </c>
    </row>
    <row r="13456" spans="1:5" x14ac:dyDescent="0.3">
      <c r="A13456" t="s">
        <v>10270</v>
      </c>
      <c r="B13456" t="s">
        <v>39</v>
      </c>
      <c r="C13456">
        <v>0.06</v>
      </c>
      <c r="D13456">
        <f t="shared" si="211"/>
        <v>0</v>
      </c>
      <c r="E13456">
        <f>COUNTIFS($B$2:B13456,B13456)</f>
        <v>643</v>
      </c>
    </row>
    <row r="13457" spans="1:5" x14ac:dyDescent="0.3">
      <c r="A13457" t="s">
        <v>10490</v>
      </c>
      <c r="B13457" t="s">
        <v>39</v>
      </c>
      <c r="C13457">
        <v>0.06</v>
      </c>
      <c r="D13457">
        <f t="shared" si="211"/>
        <v>0</v>
      </c>
      <c r="E13457">
        <f>COUNTIFS($B$2:B13457,B13457)</f>
        <v>644</v>
      </c>
    </row>
    <row r="13458" spans="1:5" x14ac:dyDescent="0.3">
      <c r="A13458" t="s">
        <v>10143</v>
      </c>
      <c r="B13458" t="s">
        <v>39</v>
      </c>
      <c r="C13458">
        <v>0.06</v>
      </c>
      <c r="D13458">
        <f t="shared" si="211"/>
        <v>0</v>
      </c>
      <c r="E13458">
        <f>COUNTIFS($B$2:B13458,B13458)</f>
        <v>645</v>
      </c>
    </row>
    <row r="13459" spans="1:5" x14ac:dyDescent="0.3">
      <c r="A13459" t="s">
        <v>10357</v>
      </c>
      <c r="B13459" t="s">
        <v>39</v>
      </c>
      <c r="C13459">
        <v>0.06</v>
      </c>
      <c r="D13459">
        <f t="shared" si="211"/>
        <v>0</v>
      </c>
      <c r="E13459">
        <f>COUNTIFS($B$2:B13459,B13459)</f>
        <v>646</v>
      </c>
    </row>
    <row r="13460" spans="1:5" x14ac:dyDescent="0.3">
      <c r="A13460" t="s">
        <v>10511</v>
      </c>
      <c r="B13460" t="s">
        <v>39</v>
      </c>
      <c r="C13460">
        <v>0.06</v>
      </c>
      <c r="D13460">
        <f t="shared" si="211"/>
        <v>0</v>
      </c>
      <c r="E13460">
        <f>COUNTIFS($B$2:B13460,B13460)</f>
        <v>647</v>
      </c>
    </row>
    <row r="13461" spans="1:5" x14ac:dyDescent="0.3">
      <c r="A13461" t="s">
        <v>9404</v>
      </c>
      <c r="B13461" t="s">
        <v>39</v>
      </c>
      <c r="C13461">
        <v>0.06</v>
      </c>
      <c r="D13461">
        <f t="shared" si="211"/>
        <v>0</v>
      </c>
      <c r="E13461">
        <f>COUNTIFS($B$2:B13461,B13461)</f>
        <v>648</v>
      </c>
    </row>
    <row r="13462" spans="1:5" x14ac:dyDescent="0.3">
      <c r="A13462" t="s">
        <v>10198</v>
      </c>
      <c r="B13462" t="s">
        <v>39</v>
      </c>
      <c r="C13462">
        <v>0.06</v>
      </c>
      <c r="D13462">
        <f t="shared" si="211"/>
        <v>0</v>
      </c>
      <c r="E13462">
        <f>COUNTIFS($B$2:B13462,B13462)</f>
        <v>649</v>
      </c>
    </row>
    <row r="13463" spans="1:5" x14ac:dyDescent="0.3">
      <c r="A13463" t="s">
        <v>5047</v>
      </c>
      <c r="B13463" t="s">
        <v>39</v>
      </c>
      <c r="C13463">
        <v>0.06</v>
      </c>
      <c r="D13463">
        <f t="shared" si="211"/>
        <v>0</v>
      </c>
      <c r="E13463">
        <f>COUNTIFS($B$2:B13463,B13463)</f>
        <v>650</v>
      </c>
    </row>
    <row r="13464" spans="1:5" x14ac:dyDescent="0.3">
      <c r="A13464" t="s">
        <v>10257</v>
      </c>
      <c r="B13464" t="s">
        <v>39</v>
      </c>
      <c r="C13464">
        <v>0.06</v>
      </c>
      <c r="D13464">
        <f t="shared" si="211"/>
        <v>0</v>
      </c>
      <c r="E13464">
        <f>COUNTIFS($B$2:B13464,B13464)</f>
        <v>651</v>
      </c>
    </row>
    <row r="13465" spans="1:5" x14ac:dyDescent="0.3">
      <c r="A13465" t="s">
        <v>10415</v>
      </c>
      <c r="B13465" t="s">
        <v>39</v>
      </c>
      <c r="C13465">
        <v>0.06</v>
      </c>
      <c r="D13465">
        <f t="shared" si="211"/>
        <v>0</v>
      </c>
      <c r="E13465">
        <f>COUNTIFS($B$2:B13465,B13465)</f>
        <v>652</v>
      </c>
    </row>
    <row r="13466" spans="1:5" x14ac:dyDescent="0.3">
      <c r="A13466" t="s">
        <v>10801</v>
      </c>
      <c r="B13466" t="s">
        <v>39</v>
      </c>
      <c r="C13466">
        <v>0.05</v>
      </c>
      <c r="D13466">
        <f t="shared" si="211"/>
        <v>0</v>
      </c>
      <c r="E13466">
        <f>COUNTIFS($B$2:B13466,B13466)</f>
        <v>653</v>
      </c>
    </row>
    <row r="13467" spans="1:5" x14ac:dyDescent="0.3">
      <c r="A13467" t="s">
        <v>689</v>
      </c>
      <c r="B13467" t="s">
        <v>39</v>
      </c>
      <c r="C13467">
        <v>0.05</v>
      </c>
      <c r="D13467">
        <f t="shared" si="211"/>
        <v>0</v>
      </c>
      <c r="E13467">
        <f>COUNTIFS($B$2:B13467,B13467)</f>
        <v>654</v>
      </c>
    </row>
    <row r="13468" spans="1:5" x14ac:dyDescent="0.3">
      <c r="A13468" t="s">
        <v>10808</v>
      </c>
      <c r="B13468" t="s">
        <v>39</v>
      </c>
      <c r="C13468">
        <v>0.05</v>
      </c>
      <c r="D13468">
        <f t="shared" si="211"/>
        <v>0</v>
      </c>
      <c r="E13468">
        <f>COUNTIFS($B$2:B13468,B13468)</f>
        <v>655</v>
      </c>
    </row>
    <row r="13469" spans="1:5" x14ac:dyDescent="0.3">
      <c r="A13469" t="s">
        <v>10996</v>
      </c>
      <c r="B13469" t="s">
        <v>39</v>
      </c>
      <c r="C13469">
        <v>0.05</v>
      </c>
      <c r="D13469">
        <f t="shared" si="211"/>
        <v>0</v>
      </c>
      <c r="E13469">
        <f>COUNTIFS($B$2:B13469,B13469)</f>
        <v>656</v>
      </c>
    </row>
    <row r="13470" spans="1:5" x14ac:dyDescent="0.3">
      <c r="A13470" t="s">
        <v>10711</v>
      </c>
      <c r="B13470" t="s">
        <v>39</v>
      </c>
      <c r="C13470">
        <v>0.05</v>
      </c>
      <c r="D13470">
        <f t="shared" si="211"/>
        <v>0</v>
      </c>
      <c r="E13470">
        <f>COUNTIFS($B$2:B13470,B13470)</f>
        <v>657</v>
      </c>
    </row>
    <row r="13471" spans="1:5" x14ac:dyDescent="0.3">
      <c r="A13471" t="s">
        <v>10542</v>
      </c>
      <c r="B13471" t="s">
        <v>39</v>
      </c>
      <c r="C13471">
        <v>0.05</v>
      </c>
      <c r="D13471">
        <f t="shared" si="211"/>
        <v>0</v>
      </c>
      <c r="E13471">
        <f>COUNTIFS($B$2:B13471,B13471)</f>
        <v>658</v>
      </c>
    </row>
    <row r="13472" spans="1:5" x14ac:dyDescent="0.3">
      <c r="A13472" t="s">
        <v>10859</v>
      </c>
      <c r="B13472" t="s">
        <v>39</v>
      </c>
      <c r="C13472">
        <v>0.05</v>
      </c>
      <c r="D13472">
        <f t="shared" si="211"/>
        <v>0</v>
      </c>
      <c r="E13472">
        <f>COUNTIFS($B$2:B13472,B13472)</f>
        <v>659</v>
      </c>
    </row>
    <row r="13473" spans="1:5" x14ac:dyDescent="0.3">
      <c r="A13473" t="s">
        <v>10561</v>
      </c>
      <c r="B13473" t="s">
        <v>39</v>
      </c>
      <c r="C13473">
        <v>0.05</v>
      </c>
      <c r="D13473">
        <f t="shared" si="211"/>
        <v>0</v>
      </c>
      <c r="E13473">
        <f>COUNTIFS($B$2:B13473,B13473)</f>
        <v>660</v>
      </c>
    </row>
    <row r="13474" spans="1:5" x14ac:dyDescent="0.3">
      <c r="A13474" t="s">
        <v>10699</v>
      </c>
      <c r="B13474" t="s">
        <v>39</v>
      </c>
      <c r="C13474">
        <v>0.05</v>
      </c>
      <c r="D13474">
        <f t="shared" si="211"/>
        <v>0</v>
      </c>
      <c r="E13474">
        <f>COUNTIFS($B$2:B13474,B13474)</f>
        <v>661</v>
      </c>
    </row>
    <row r="13475" spans="1:5" x14ac:dyDescent="0.3">
      <c r="A13475" t="s">
        <v>10970</v>
      </c>
      <c r="B13475" t="s">
        <v>39</v>
      </c>
      <c r="C13475">
        <v>0.05</v>
      </c>
      <c r="D13475">
        <f t="shared" si="211"/>
        <v>0</v>
      </c>
      <c r="E13475">
        <f>COUNTIFS($B$2:B13475,B13475)</f>
        <v>662</v>
      </c>
    </row>
    <row r="13476" spans="1:5" x14ac:dyDescent="0.3">
      <c r="A13476" t="s">
        <v>10688</v>
      </c>
      <c r="B13476" t="s">
        <v>39</v>
      </c>
      <c r="C13476">
        <v>0.05</v>
      </c>
      <c r="D13476">
        <f t="shared" si="211"/>
        <v>0</v>
      </c>
      <c r="E13476">
        <f>COUNTIFS($B$2:B13476,B13476)</f>
        <v>663</v>
      </c>
    </row>
    <row r="13477" spans="1:5" x14ac:dyDescent="0.3">
      <c r="A13477" t="s">
        <v>10791</v>
      </c>
      <c r="B13477" t="s">
        <v>39</v>
      </c>
      <c r="C13477">
        <v>0.05</v>
      </c>
      <c r="D13477">
        <f t="shared" si="211"/>
        <v>0</v>
      </c>
      <c r="E13477">
        <f>COUNTIFS($B$2:B13477,B13477)</f>
        <v>664</v>
      </c>
    </row>
    <row r="13478" spans="1:5" x14ac:dyDescent="0.3">
      <c r="A13478" t="s">
        <v>10939</v>
      </c>
      <c r="B13478" t="s">
        <v>39</v>
      </c>
      <c r="C13478">
        <v>0.05</v>
      </c>
      <c r="D13478">
        <f t="shared" si="211"/>
        <v>0</v>
      </c>
      <c r="E13478">
        <f>COUNTIFS($B$2:B13478,B13478)</f>
        <v>665</v>
      </c>
    </row>
    <row r="13479" spans="1:5" x14ac:dyDescent="0.3">
      <c r="A13479" t="s">
        <v>10971</v>
      </c>
      <c r="B13479" t="s">
        <v>39</v>
      </c>
      <c r="C13479">
        <v>0.05</v>
      </c>
      <c r="D13479">
        <f t="shared" si="211"/>
        <v>0</v>
      </c>
      <c r="E13479">
        <f>COUNTIFS($B$2:B13479,B13479)</f>
        <v>666</v>
      </c>
    </row>
    <row r="13480" spans="1:5" x14ac:dyDescent="0.3">
      <c r="A13480" t="s">
        <v>10651</v>
      </c>
      <c r="B13480" t="s">
        <v>39</v>
      </c>
      <c r="C13480">
        <v>0.05</v>
      </c>
      <c r="D13480">
        <f t="shared" si="211"/>
        <v>0</v>
      </c>
      <c r="E13480">
        <f>COUNTIFS($B$2:B13480,B13480)</f>
        <v>667</v>
      </c>
    </row>
    <row r="13481" spans="1:5" x14ac:dyDescent="0.3">
      <c r="A13481" t="s">
        <v>10656</v>
      </c>
      <c r="B13481" t="s">
        <v>39</v>
      </c>
      <c r="C13481">
        <v>0.05</v>
      </c>
      <c r="D13481">
        <f t="shared" si="211"/>
        <v>0</v>
      </c>
      <c r="E13481">
        <f>COUNTIFS($B$2:B13481,B13481)</f>
        <v>668</v>
      </c>
    </row>
    <row r="13482" spans="1:5" x14ac:dyDescent="0.3">
      <c r="A13482" t="s">
        <v>10823</v>
      </c>
      <c r="B13482" t="s">
        <v>39</v>
      </c>
      <c r="C13482">
        <v>0.05</v>
      </c>
      <c r="D13482">
        <f t="shared" si="211"/>
        <v>0</v>
      </c>
      <c r="E13482">
        <f>COUNTIFS($B$2:B13482,B13482)</f>
        <v>669</v>
      </c>
    </row>
    <row r="13483" spans="1:5" x14ac:dyDescent="0.3">
      <c r="A13483" t="s">
        <v>10993</v>
      </c>
      <c r="B13483" t="s">
        <v>39</v>
      </c>
      <c r="C13483">
        <v>0.05</v>
      </c>
      <c r="D13483">
        <f t="shared" si="211"/>
        <v>0</v>
      </c>
      <c r="E13483">
        <f>COUNTIFS($B$2:B13483,B13483)</f>
        <v>670</v>
      </c>
    </row>
    <row r="13484" spans="1:5" x14ac:dyDescent="0.3">
      <c r="A13484" t="s">
        <v>10553</v>
      </c>
      <c r="B13484" t="s">
        <v>39</v>
      </c>
      <c r="C13484">
        <v>0.05</v>
      </c>
      <c r="D13484">
        <f t="shared" si="211"/>
        <v>0</v>
      </c>
      <c r="E13484">
        <f>COUNTIFS($B$2:B13484,B13484)</f>
        <v>671</v>
      </c>
    </row>
    <row r="13485" spans="1:5" x14ac:dyDescent="0.3">
      <c r="A13485" t="s">
        <v>10693</v>
      </c>
      <c r="B13485" t="s">
        <v>39</v>
      </c>
      <c r="C13485">
        <v>0.05</v>
      </c>
      <c r="D13485">
        <f t="shared" si="211"/>
        <v>0</v>
      </c>
      <c r="E13485">
        <f>COUNTIFS($B$2:B13485,B13485)</f>
        <v>672</v>
      </c>
    </row>
    <row r="13486" spans="1:5" x14ac:dyDescent="0.3">
      <c r="A13486" t="s">
        <v>5997</v>
      </c>
      <c r="B13486" t="s">
        <v>39</v>
      </c>
      <c r="C13486">
        <v>0.05</v>
      </c>
      <c r="D13486">
        <f t="shared" si="211"/>
        <v>0</v>
      </c>
      <c r="E13486">
        <f>COUNTIFS($B$2:B13486,B13486)</f>
        <v>673</v>
      </c>
    </row>
    <row r="13487" spans="1:5" x14ac:dyDescent="0.3">
      <c r="A13487" t="s">
        <v>10911</v>
      </c>
      <c r="B13487" t="s">
        <v>39</v>
      </c>
      <c r="C13487">
        <v>0.05</v>
      </c>
      <c r="D13487">
        <f t="shared" si="211"/>
        <v>0</v>
      </c>
      <c r="E13487">
        <f>COUNTIFS($B$2:B13487,B13487)</f>
        <v>674</v>
      </c>
    </row>
    <row r="13488" spans="1:5" x14ac:dyDescent="0.3">
      <c r="A13488" t="s">
        <v>10945</v>
      </c>
      <c r="B13488" t="s">
        <v>39</v>
      </c>
      <c r="C13488">
        <v>0.05</v>
      </c>
      <c r="D13488">
        <f t="shared" si="211"/>
        <v>0</v>
      </c>
      <c r="E13488">
        <f>COUNTIFS($B$2:B13488,B13488)</f>
        <v>675</v>
      </c>
    </row>
    <row r="13489" spans="1:5" x14ac:dyDescent="0.3">
      <c r="A13489" t="s">
        <v>10568</v>
      </c>
      <c r="B13489" t="s">
        <v>39</v>
      </c>
      <c r="C13489">
        <v>0.05</v>
      </c>
      <c r="D13489">
        <f t="shared" si="211"/>
        <v>0</v>
      </c>
      <c r="E13489">
        <f>COUNTIFS($B$2:B13489,B13489)</f>
        <v>676</v>
      </c>
    </row>
    <row r="13490" spans="1:5" x14ac:dyDescent="0.3">
      <c r="A13490" t="s">
        <v>10639</v>
      </c>
      <c r="B13490" t="s">
        <v>39</v>
      </c>
      <c r="C13490">
        <v>0.05</v>
      </c>
      <c r="D13490">
        <f t="shared" si="211"/>
        <v>0</v>
      </c>
      <c r="E13490">
        <f>COUNTIFS($B$2:B13490,B13490)</f>
        <v>677</v>
      </c>
    </row>
    <row r="13491" spans="1:5" x14ac:dyDescent="0.3">
      <c r="A13491" t="s">
        <v>10687</v>
      </c>
      <c r="B13491" t="s">
        <v>39</v>
      </c>
      <c r="C13491">
        <v>0.05</v>
      </c>
      <c r="D13491">
        <f t="shared" si="211"/>
        <v>0</v>
      </c>
      <c r="E13491">
        <f>COUNTIFS($B$2:B13491,B13491)</f>
        <v>678</v>
      </c>
    </row>
    <row r="13492" spans="1:5" x14ac:dyDescent="0.3">
      <c r="A13492" t="s">
        <v>10704</v>
      </c>
      <c r="B13492" t="s">
        <v>39</v>
      </c>
      <c r="C13492">
        <v>0.05</v>
      </c>
      <c r="D13492">
        <f t="shared" si="211"/>
        <v>0</v>
      </c>
      <c r="E13492">
        <f>COUNTIFS($B$2:B13492,B13492)</f>
        <v>679</v>
      </c>
    </row>
    <row r="13493" spans="1:5" x14ac:dyDescent="0.3">
      <c r="A13493" t="s">
        <v>10923</v>
      </c>
      <c r="B13493" t="s">
        <v>39</v>
      </c>
      <c r="C13493">
        <v>0.05</v>
      </c>
      <c r="D13493">
        <f t="shared" si="211"/>
        <v>0</v>
      </c>
      <c r="E13493">
        <f>COUNTIFS($B$2:B13493,B13493)</f>
        <v>680</v>
      </c>
    </row>
    <row r="13494" spans="1:5" x14ac:dyDescent="0.3">
      <c r="A13494" t="s">
        <v>10927</v>
      </c>
      <c r="B13494" t="s">
        <v>39</v>
      </c>
      <c r="C13494">
        <v>0.05</v>
      </c>
      <c r="D13494">
        <f t="shared" si="211"/>
        <v>0</v>
      </c>
      <c r="E13494">
        <f>COUNTIFS($B$2:B13494,B13494)</f>
        <v>681</v>
      </c>
    </row>
    <row r="13495" spans="1:5" x14ac:dyDescent="0.3">
      <c r="A13495" t="s">
        <v>10578</v>
      </c>
      <c r="B13495" t="s">
        <v>39</v>
      </c>
      <c r="C13495">
        <v>0.05</v>
      </c>
      <c r="D13495">
        <f t="shared" si="211"/>
        <v>0</v>
      </c>
      <c r="E13495">
        <f>COUNTIFS($B$2:B13495,B13495)</f>
        <v>682</v>
      </c>
    </row>
    <row r="13496" spans="1:5" x14ac:dyDescent="0.3">
      <c r="A13496" t="s">
        <v>10583</v>
      </c>
      <c r="B13496" t="s">
        <v>39</v>
      </c>
      <c r="C13496">
        <v>0.05</v>
      </c>
      <c r="D13496">
        <f t="shared" si="211"/>
        <v>0</v>
      </c>
      <c r="E13496">
        <f>COUNTIFS($B$2:B13496,B13496)</f>
        <v>683</v>
      </c>
    </row>
    <row r="13497" spans="1:5" x14ac:dyDescent="0.3">
      <c r="A13497" t="s">
        <v>10593</v>
      </c>
      <c r="B13497" t="s">
        <v>39</v>
      </c>
      <c r="C13497">
        <v>0.05</v>
      </c>
      <c r="D13497">
        <f t="shared" si="211"/>
        <v>0</v>
      </c>
      <c r="E13497">
        <f>COUNTIFS($B$2:B13497,B13497)</f>
        <v>684</v>
      </c>
    </row>
    <row r="13498" spans="1:5" x14ac:dyDescent="0.3">
      <c r="A13498" t="s">
        <v>10649</v>
      </c>
      <c r="B13498" t="s">
        <v>39</v>
      </c>
      <c r="C13498">
        <v>0.05</v>
      </c>
      <c r="D13498">
        <f t="shared" si="211"/>
        <v>0</v>
      </c>
      <c r="E13498">
        <f>COUNTIFS($B$2:B13498,B13498)</f>
        <v>685</v>
      </c>
    </row>
    <row r="13499" spans="1:5" x14ac:dyDescent="0.3">
      <c r="A13499" t="s">
        <v>10670</v>
      </c>
      <c r="B13499" t="s">
        <v>39</v>
      </c>
      <c r="C13499">
        <v>0.05</v>
      </c>
      <c r="D13499">
        <f t="shared" si="211"/>
        <v>0</v>
      </c>
      <c r="E13499">
        <f>COUNTIFS($B$2:B13499,B13499)</f>
        <v>686</v>
      </c>
    </row>
    <row r="13500" spans="1:5" x14ac:dyDescent="0.3">
      <c r="A13500" t="s">
        <v>11013</v>
      </c>
      <c r="B13500" t="s">
        <v>39</v>
      </c>
      <c r="C13500">
        <v>0.04</v>
      </c>
      <c r="D13500">
        <f t="shared" si="211"/>
        <v>0</v>
      </c>
      <c r="E13500">
        <f>COUNTIFS($B$2:B13500,B13500)</f>
        <v>687</v>
      </c>
    </row>
    <row r="13501" spans="1:5" x14ac:dyDescent="0.3">
      <c r="A13501" t="s">
        <v>11295</v>
      </c>
      <c r="B13501" t="s">
        <v>39</v>
      </c>
      <c r="C13501">
        <v>0.04</v>
      </c>
      <c r="D13501">
        <f t="shared" si="211"/>
        <v>0</v>
      </c>
      <c r="E13501">
        <f>COUNTIFS($B$2:B13501,B13501)</f>
        <v>688</v>
      </c>
    </row>
    <row r="13502" spans="1:5" x14ac:dyDescent="0.3">
      <c r="A13502" t="s">
        <v>11385</v>
      </c>
      <c r="B13502" t="s">
        <v>39</v>
      </c>
      <c r="C13502">
        <v>0.04</v>
      </c>
      <c r="D13502">
        <f t="shared" si="211"/>
        <v>0</v>
      </c>
      <c r="E13502">
        <f>COUNTIFS($B$2:B13502,B13502)</f>
        <v>689</v>
      </c>
    </row>
    <row r="13503" spans="1:5" x14ac:dyDescent="0.3">
      <c r="A13503" t="s">
        <v>11137</v>
      </c>
      <c r="B13503" t="s">
        <v>39</v>
      </c>
      <c r="C13503">
        <v>0.04</v>
      </c>
      <c r="D13503">
        <f t="shared" si="211"/>
        <v>0</v>
      </c>
      <c r="E13503">
        <f>COUNTIFS($B$2:B13503,B13503)</f>
        <v>690</v>
      </c>
    </row>
    <row r="13504" spans="1:5" x14ac:dyDescent="0.3">
      <c r="A13504" t="s">
        <v>11109</v>
      </c>
      <c r="B13504" t="s">
        <v>39</v>
      </c>
      <c r="C13504">
        <v>0.04</v>
      </c>
      <c r="D13504">
        <f t="shared" si="211"/>
        <v>0</v>
      </c>
      <c r="E13504">
        <f>COUNTIFS($B$2:B13504,B13504)</f>
        <v>691</v>
      </c>
    </row>
    <row r="13505" spans="1:5" x14ac:dyDescent="0.3">
      <c r="A13505" t="s">
        <v>11177</v>
      </c>
      <c r="B13505" t="s">
        <v>39</v>
      </c>
      <c r="C13505">
        <v>0.04</v>
      </c>
      <c r="D13505">
        <f t="shared" si="211"/>
        <v>0</v>
      </c>
      <c r="E13505">
        <f>COUNTIFS($B$2:B13505,B13505)</f>
        <v>692</v>
      </c>
    </row>
    <row r="13506" spans="1:5" x14ac:dyDescent="0.3">
      <c r="A13506" t="s">
        <v>8854</v>
      </c>
      <c r="B13506" t="s">
        <v>39</v>
      </c>
      <c r="C13506">
        <v>0.04</v>
      </c>
      <c r="D13506">
        <f t="shared" si="211"/>
        <v>0</v>
      </c>
      <c r="E13506">
        <f>COUNTIFS($B$2:B13506,B13506)</f>
        <v>693</v>
      </c>
    </row>
    <row r="13507" spans="1:5" x14ac:dyDescent="0.3">
      <c r="A13507" t="s">
        <v>11371</v>
      </c>
      <c r="B13507" t="s">
        <v>39</v>
      </c>
      <c r="C13507">
        <v>0.04</v>
      </c>
      <c r="D13507">
        <f t="shared" si="211"/>
        <v>0</v>
      </c>
      <c r="E13507">
        <f>COUNTIFS($B$2:B13507,B13507)</f>
        <v>694</v>
      </c>
    </row>
    <row r="13508" spans="1:5" x14ac:dyDescent="0.3">
      <c r="A13508" t="s">
        <v>9987</v>
      </c>
      <c r="B13508" t="s">
        <v>39</v>
      </c>
      <c r="C13508">
        <v>0.04</v>
      </c>
      <c r="D13508">
        <f t="shared" si="211"/>
        <v>0</v>
      </c>
      <c r="E13508">
        <f>COUNTIFS($B$2:B13508,B13508)</f>
        <v>695</v>
      </c>
    </row>
    <row r="13509" spans="1:5" x14ac:dyDescent="0.3">
      <c r="A13509" t="s">
        <v>11111</v>
      </c>
      <c r="B13509" t="s">
        <v>39</v>
      </c>
      <c r="C13509">
        <v>0.04</v>
      </c>
      <c r="D13509">
        <f t="shared" si="211"/>
        <v>0</v>
      </c>
      <c r="E13509">
        <f>COUNTIFS($B$2:B13509,B13509)</f>
        <v>696</v>
      </c>
    </row>
    <row r="13510" spans="1:5" x14ac:dyDescent="0.3">
      <c r="A13510" t="s">
        <v>960</v>
      </c>
      <c r="B13510" t="s">
        <v>39</v>
      </c>
      <c r="C13510">
        <v>0.04</v>
      </c>
      <c r="D13510">
        <f t="shared" si="211"/>
        <v>0</v>
      </c>
      <c r="E13510">
        <f>COUNTIFS($B$2:B13510,B13510)</f>
        <v>697</v>
      </c>
    </row>
    <row r="13511" spans="1:5" x14ac:dyDescent="0.3">
      <c r="A13511" t="s">
        <v>11467</v>
      </c>
      <c r="B13511" t="s">
        <v>39</v>
      </c>
      <c r="C13511">
        <v>0.04</v>
      </c>
      <c r="D13511">
        <f t="shared" ref="D13511:D13574" si="212">IF(E13511&lt;5,E13511,0)</f>
        <v>0</v>
      </c>
      <c r="E13511">
        <f>COUNTIFS($B$2:B13511,B13511)</f>
        <v>698</v>
      </c>
    </row>
    <row r="13512" spans="1:5" x14ac:dyDescent="0.3">
      <c r="A13512" t="s">
        <v>11010</v>
      </c>
      <c r="B13512" t="s">
        <v>39</v>
      </c>
      <c r="C13512">
        <v>0.04</v>
      </c>
      <c r="D13512">
        <f t="shared" si="212"/>
        <v>0</v>
      </c>
      <c r="E13512">
        <f>COUNTIFS($B$2:B13512,B13512)</f>
        <v>699</v>
      </c>
    </row>
    <row r="13513" spans="1:5" x14ac:dyDescent="0.3">
      <c r="A13513" t="s">
        <v>11094</v>
      </c>
      <c r="B13513" t="s">
        <v>39</v>
      </c>
      <c r="C13513">
        <v>0.04</v>
      </c>
      <c r="D13513">
        <f t="shared" si="212"/>
        <v>0</v>
      </c>
      <c r="E13513">
        <f>COUNTIFS($B$2:B13513,B13513)</f>
        <v>700</v>
      </c>
    </row>
    <row r="13514" spans="1:5" x14ac:dyDescent="0.3">
      <c r="A13514" t="s">
        <v>11167</v>
      </c>
      <c r="B13514" t="s">
        <v>39</v>
      </c>
      <c r="C13514">
        <v>0.04</v>
      </c>
      <c r="D13514">
        <f t="shared" si="212"/>
        <v>0</v>
      </c>
      <c r="E13514">
        <f>COUNTIFS($B$2:B13514,B13514)</f>
        <v>701</v>
      </c>
    </row>
    <row r="13515" spans="1:5" x14ac:dyDescent="0.3">
      <c r="A13515" t="s">
        <v>7188</v>
      </c>
      <c r="B13515" t="s">
        <v>39</v>
      </c>
      <c r="C13515">
        <v>0.04</v>
      </c>
      <c r="D13515">
        <f t="shared" si="212"/>
        <v>0</v>
      </c>
      <c r="E13515">
        <f>COUNTIFS($B$2:B13515,B13515)</f>
        <v>702</v>
      </c>
    </row>
    <row r="13516" spans="1:5" x14ac:dyDescent="0.3">
      <c r="A13516" t="s">
        <v>11027</v>
      </c>
      <c r="B13516" t="s">
        <v>39</v>
      </c>
      <c r="C13516">
        <v>0.04</v>
      </c>
      <c r="D13516">
        <f t="shared" si="212"/>
        <v>0</v>
      </c>
      <c r="E13516">
        <f>COUNTIFS($B$2:B13516,B13516)</f>
        <v>703</v>
      </c>
    </row>
    <row r="13517" spans="1:5" x14ac:dyDescent="0.3">
      <c r="A13517" t="s">
        <v>11187</v>
      </c>
      <c r="B13517" t="s">
        <v>39</v>
      </c>
      <c r="C13517">
        <v>0.04</v>
      </c>
      <c r="D13517">
        <f t="shared" si="212"/>
        <v>0</v>
      </c>
      <c r="E13517">
        <f>COUNTIFS($B$2:B13517,B13517)</f>
        <v>704</v>
      </c>
    </row>
    <row r="13518" spans="1:5" x14ac:dyDescent="0.3">
      <c r="A13518" t="s">
        <v>11414</v>
      </c>
      <c r="B13518" t="s">
        <v>39</v>
      </c>
      <c r="C13518">
        <v>0.04</v>
      </c>
      <c r="D13518">
        <f t="shared" si="212"/>
        <v>0</v>
      </c>
      <c r="E13518">
        <f>COUNTIFS($B$2:B13518,B13518)</f>
        <v>705</v>
      </c>
    </row>
    <row r="13519" spans="1:5" x14ac:dyDescent="0.3">
      <c r="A13519" t="s">
        <v>11142</v>
      </c>
      <c r="B13519" t="s">
        <v>39</v>
      </c>
      <c r="C13519">
        <v>0.04</v>
      </c>
      <c r="D13519">
        <f t="shared" si="212"/>
        <v>0</v>
      </c>
      <c r="E13519">
        <f>COUNTIFS($B$2:B13519,B13519)</f>
        <v>706</v>
      </c>
    </row>
    <row r="13520" spans="1:5" x14ac:dyDescent="0.3">
      <c r="A13520" t="s">
        <v>11143</v>
      </c>
      <c r="B13520" t="s">
        <v>39</v>
      </c>
      <c r="C13520">
        <v>0.04</v>
      </c>
      <c r="D13520">
        <f t="shared" si="212"/>
        <v>0</v>
      </c>
      <c r="E13520">
        <f>COUNTIFS($B$2:B13520,B13520)</f>
        <v>707</v>
      </c>
    </row>
    <row r="13521" spans="1:5" x14ac:dyDescent="0.3">
      <c r="A13521" t="s">
        <v>11178</v>
      </c>
      <c r="B13521" t="s">
        <v>39</v>
      </c>
      <c r="C13521">
        <v>0.04</v>
      </c>
      <c r="D13521">
        <f t="shared" si="212"/>
        <v>0</v>
      </c>
      <c r="E13521">
        <f>COUNTIFS($B$2:B13521,B13521)</f>
        <v>708</v>
      </c>
    </row>
    <row r="13522" spans="1:5" x14ac:dyDescent="0.3">
      <c r="A13522" t="s">
        <v>11272</v>
      </c>
      <c r="B13522" t="s">
        <v>39</v>
      </c>
      <c r="C13522">
        <v>0.04</v>
      </c>
      <c r="D13522">
        <f t="shared" si="212"/>
        <v>0</v>
      </c>
      <c r="E13522">
        <f>COUNTIFS($B$2:B13522,B13522)</f>
        <v>709</v>
      </c>
    </row>
    <row r="13523" spans="1:5" x14ac:dyDescent="0.3">
      <c r="A13523" t="s">
        <v>11348</v>
      </c>
      <c r="B13523" t="s">
        <v>39</v>
      </c>
      <c r="C13523">
        <v>0.04</v>
      </c>
      <c r="D13523">
        <f t="shared" si="212"/>
        <v>0</v>
      </c>
      <c r="E13523">
        <f>COUNTIFS($B$2:B13523,B13523)</f>
        <v>710</v>
      </c>
    </row>
    <row r="13524" spans="1:5" x14ac:dyDescent="0.3">
      <c r="A13524" t="s">
        <v>10923</v>
      </c>
      <c r="B13524" t="s">
        <v>39</v>
      </c>
      <c r="C13524">
        <v>0.04</v>
      </c>
      <c r="D13524">
        <f t="shared" si="212"/>
        <v>0</v>
      </c>
      <c r="E13524">
        <f>COUNTIFS($B$2:B13524,B13524)</f>
        <v>711</v>
      </c>
    </row>
    <row r="13525" spans="1:5" x14ac:dyDescent="0.3">
      <c r="A13525" t="s">
        <v>11216</v>
      </c>
      <c r="B13525" t="s">
        <v>39</v>
      </c>
      <c r="C13525">
        <v>0.04</v>
      </c>
      <c r="D13525">
        <f t="shared" si="212"/>
        <v>0</v>
      </c>
      <c r="E13525">
        <f>COUNTIFS($B$2:B13525,B13525)</f>
        <v>712</v>
      </c>
    </row>
    <row r="13526" spans="1:5" x14ac:dyDescent="0.3">
      <c r="A13526" t="s">
        <v>11492</v>
      </c>
      <c r="B13526" t="s">
        <v>39</v>
      </c>
      <c r="C13526">
        <v>0.04</v>
      </c>
      <c r="D13526">
        <f t="shared" si="212"/>
        <v>0</v>
      </c>
      <c r="E13526">
        <f>COUNTIFS($B$2:B13526,B13526)</f>
        <v>713</v>
      </c>
    </row>
    <row r="13527" spans="1:5" x14ac:dyDescent="0.3">
      <c r="A13527" t="s">
        <v>8419</v>
      </c>
      <c r="B13527" t="s">
        <v>39</v>
      </c>
      <c r="C13527">
        <v>0.04</v>
      </c>
      <c r="D13527">
        <f t="shared" si="212"/>
        <v>0</v>
      </c>
      <c r="E13527">
        <f>COUNTIFS($B$2:B13527,B13527)</f>
        <v>714</v>
      </c>
    </row>
    <row r="13528" spans="1:5" x14ac:dyDescent="0.3">
      <c r="A13528" t="s">
        <v>11047</v>
      </c>
      <c r="B13528" t="s">
        <v>39</v>
      </c>
      <c r="C13528">
        <v>0.04</v>
      </c>
      <c r="D13528">
        <f t="shared" si="212"/>
        <v>0</v>
      </c>
      <c r="E13528">
        <f>COUNTIFS($B$2:B13528,B13528)</f>
        <v>715</v>
      </c>
    </row>
    <row r="13529" spans="1:5" x14ac:dyDescent="0.3">
      <c r="A13529" t="s">
        <v>11125</v>
      </c>
      <c r="B13529" t="s">
        <v>39</v>
      </c>
      <c r="C13529">
        <v>0.04</v>
      </c>
      <c r="D13529">
        <f t="shared" si="212"/>
        <v>0</v>
      </c>
      <c r="E13529">
        <f>COUNTIFS($B$2:B13529,B13529)</f>
        <v>716</v>
      </c>
    </row>
    <row r="13530" spans="1:5" x14ac:dyDescent="0.3">
      <c r="A13530" t="s">
        <v>11321</v>
      </c>
      <c r="B13530" t="s">
        <v>39</v>
      </c>
      <c r="C13530">
        <v>0.04</v>
      </c>
      <c r="D13530">
        <f t="shared" si="212"/>
        <v>0</v>
      </c>
      <c r="E13530">
        <f>COUNTIFS($B$2:B13530,B13530)</f>
        <v>717</v>
      </c>
    </row>
    <row r="13531" spans="1:5" x14ac:dyDescent="0.3">
      <c r="A13531" t="s">
        <v>11378</v>
      </c>
      <c r="B13531" t="s">
        <v>39</v>
      </c>
      <c r="C13531">
        <v>0.04</v>
      </c>
      <c r="D13531">
        <f t="shared" si="212"/>
        <v>0</v>
      </c>
      <c r="E13531">
        <f>COUNTIFS($B$2:B13531,B13531)</f>
        <v>718</v>
      </c>
    </row>
    <row r="13532" spans="1:5" x14ac:dyDescent="0.3">
      <c r="A13532" t="s">
        <v>11481</v>
      </c>
      <c r="B13532" t="s">
        <v>39</v>
      </c>
      <c r="C13532">
        <v>0.04</v>
      </c>
      <c r="D13532">
        <f t="shared" si="212"/>
        <v>0</v>
      </c>
      <c r="E13532">
        <f>COUNTIFS($B$2:B13532,B13532)</f>
        <v>719</v>
      </c>
    </row>
    <row r="13533" spans="1:5" x14ac:dyDescent="0.3">
      <c r="A13533" t="s">
        <v>11821</v>
      </c>
      <c r="B13533" t="s">
        <v>39</v>
      </c>
      <c r="C13533">
        <v>0.03</v>
      </c>
      <c r="D13533">
        <f t="shared" si="212"/>
        <v>0</v>
      </c>
      <c r="E13533">
        <f>COUNTIFS($B$2:B13533,B13533)</f>
        <v>720</v>
      </c>
    </row>
    <row r="13534" spans="1:5" x14ac:dyDescent="0.3">
      <c r="A13534" t="s">
        <v>1007</v>
      </c>
      <c r="B13534" t="s">
        <v>39</v>
      </c>
      <c r="C13534">
        <v>0.03</v>
      </c>
      <c r="D13534">
        <f t="shared" si="212"/>
        <v>0</v>
      </c>
      <c r="E13534">
        <f>COUNTIFS($B$2:B13534,B13534)</f>
        <v>721</v>
      </c>
    </row>
    <row r="13535" spans="1:5" x14ac:dyDescent="0.3">
      <c r="A13535" t="s">
        <v>12151</v>
      </c>
      <c r="B13535" t="s">
        <v>39</v>
      </c>
      <c r="C13535">
        <v>0.03</v>
      </c>
      <c r="D13535">
        <f t="shared" si="212"/>
        <v>0</v>
      </c>
      <c r="E13535">
        <f>COUNTIFS($B$2:B13535,B13535)</f>
        <v>722</v>
      </c>
    </row>
    <row r="13536" spans="1:5" x14ac:dyDescent="0.3">
      <c r="A13536" t="s">
        <v>12214</v>
      </c>
      <c r="B13536" t="s">
        <v>39</v>
      </c>
      <c r="C13536">
        <v>0.03</v>
      </c>
      <c r="D13536">
        <f t="shared" si="212"/>
        <v>0</v>
      </c>
      <c r="E13536">
        <f>COUNTIFS($B$2:B13536,B13536)</f>
        <v>723</v>
      </c>
    </row>
    <row r="13537" spans="1:5" x14ac:dyDescent="0.3">
      <c r="A13537" t="s">
        <v>11849</v>
      </c>
      <c r="B13537" t="s">
        <v>39</v>
      </c>
      <c r="C13537">
        <v>0.03</v>
      </c>
      <c r="D13537">
        <f t="shared" si="212"/>
        <v>0</v>
      </c>
      <c r="E13537">
        <f>COUNTIFS($B$2:B13537,B13537)</f>
        <v>724</v>
      </c>
    </row>
    <row r="13538" spans="1:5" x14ac:dyDescent="0.3">
      <c r="A13538" t="s">
        <v>11720</v>
      </c>
      <c r="B13538" t="s">
        <v>39</v>
      </c>
      <c r="C13538">
        <v>0.03</v>
      </c>
      <c r="D13538">
        <f t="shared" si="212"/>
        <v>0</v>
      </c>
      <c r="E13538">
        <f>COUNTIFS($B$2:B13538,B13538)</f>
        <v>725</v>
      </c>
    </row>
    <row r="13539" spans="1:5" x14ac:dyDescent="0.3">
      <c r="A13539" t="s">
        <v>11875</v>
      </c>
      <c r="B13539" t="s">
        <v>39</v>
      </c>
      <c r="C13539">
        <v>0.03</v>
      </c>
      <c r="D13539">
        <f t="shared" si="212"/>
        <v>0</v>
      </c>
      <c r="E13539">
        <f>COUNTIFS($B$2:B13539,B13539)</f>
        <v>726</v>
      </c>
    </row>
    <row r="13540" spans="1:5" x14ac:dyDescent="0.3">
      <c r="A13540" t="s">
        <v>11539</v>
      </c>
      <c r="B13540" t="s">
        <v>39</v>
      </c>
      <c r="C13540">
        <v>0.03</v>
      </c>
      <c r="D13540">
        <f t="shared" si="212"/>
        <v>0</v>
      </c>
      <c r="E13540">
        <f>COUNTIFS($B$2:B13540,B13540)</f>
        <v>727</v>
      </c>
    </row>
    <row r="13541" spans="1:5" x14ac:dyDescent="0.3">
      <c r="A13541" t="s">
        <v>11581</v>
      </c>
      <c r="B13541" t="s">
        <v>39</v>
      </c>
      <c r="C13541">
        <v>0.03</v>
      </c>
      <c r="D13541">
        <f t="shared" si="212"/>
        <v>0</v>
      </c>
      <c r="E13541">
        <f>COUNTIFS($B$2:B13541,B13541)</f>
        <v>728</v>
      </c>
    </row>
    <row r="13542" spans="1:5" x14ac:dyDescent="0.3">
      <c r="A13542" t="s">
        <v>11715</v>
      </c>
      <c r="B13542" t="s">
        <v>39</v>
      </c>
      <c r="C13542">
        <v>0.03</v>
      </c>
      <c r="D13542">
        <f t="shared" si="212"/>
        <v>0</v>
      </c>
      <c r="E13542">
        <f>COUNTIFS($B$2:B13542,B13542)</f>
        <v>729</v>
      </c>
    </row>
    <row r="13543" spans="1:5" x14ac:dyDescent="0.3">
      <c r="A13543" t="s">
        <v>11996</v>
      </c>
      <c r="B13543" t="s">
        <v>39</v>
      </c>
      <c r="C13543">
        <v>0.03</v>
      </c>
      <c r="D13543">
        <f t="shared" si="212"/>
        <v>0</v>
      </c>
      <c r="E13543">
        <f>COUNTIFS($B$2:B13543,B13543)</f>
        <v>730</v>
      </c>
    </row>
    <row r="13544" spans="1:5" x14ac:dyDescent="0.3">
      <c r="A13544" t="s">
        <v>12078</v>
      </c>
      <c r="B13544" t="s">
        <v>39</v>
      </c>
      <c r="C13544">
        <v>0.03</v>
      </c>
      <c r="D13544">
        <f t="shared" si="212"/>
        <v>0</v>
      </c>
      <c r="E13544">
        <f>COUNTIFS($B$2:B13544,B13544)</f>
        <v>731</v>
      </c>
    </row>
    <row r="13545" spans="1:5" x14ac:dyDescent="0.3">
      <c r="A13545" t="s">
        <v>12125</v>
      </c>
      <c r="B13545" t="s">
        <v>39</v>
      </c>
      <c r="C13545">
        <v>0.03</v>
      </c>
      <c r="D13545">
        <f t="shared" si="212"/>
        <v>0</v>
      </c>
      <c r="E13545">
        <f>COUNTIFS($B$2:B13545,B13545)</f>
        <v>732</v>
      </c>
    </row>
    <row r="13546" spans="1:5" x14ac:dyDescent="0.3">
      <c r="A13546" t="s">
        <v>12193</v>
      </c>
      <c r="B13546" t="s">
        <v>39</v>
      </c>
      <c r="C13546">
        <v>0.03</v>
      </c>
      <c r="D13546">
        <f t="shared" si="212"/>
        <v>0</v>
      </c>
      <c r="E13546">
        <f>COUNTIFS($B$2:B13546,B13546)</f>
        <v>733</v>
      </c>
    </row>
    <row r="13547" spans="1:5" x14ac:dyDescent="0.3">
      <c r="A13547" t="s">
        <v>11704</v>
      </c>
      <c r="B13547" t="s">
        <v>39</v>
      </c>
      <c r="C13547">
        <v>0.03</v>
      </c>
      <c r="D13547">
        <f t="shared" si="212"/>
        <v>0</v>
      </c>
      <c r="E13547">
        <f>COUNTIFS($B$2:B13547,B13547)</f>
        <v>734</v>
      </c>
    </row>
    <row r="13548" spans="1:5" x14ac:dyDescent="0.3">
      <c r="A13548" t="s">
        <v>11754</v>
      </c>
      <c r="B13548" t="s">
        <v>39</v>
      </c>
      <c r="C13548">
        <v>0.03</v>
      </c>
      <c r="D13548">
        <f t="shared" si="212"/>
        <v>0</v>
      </c>
      <c r="E13548">
        <f>COUNTIFS($B$2:B13548,B13548)</f>
        <v>735</v>
      </c>
    </row>
    <row r="13549" spans="1:5" x14ac:dyDescent="0.3">
      <c r="A13549" t="s">
        <v>11865</v>
      </c>
      <c r="B13549" t="s">
        <v>39</v>
      </c>
      <c r="C13549">
        <v>0.03</v>
      </c>
      <c r="D13549">
        <f t="shared" si="212"/>
        <v>0</v>
      </c>
      <c r="E13549">
        <f>COUNTIFS($B$2:B13549,B13549)</f>
        <v>736</v>
      </c>
    </row>
    <row r="13550" spans="1:5" x14ac:dyDescent="0.3">
      <c r="A13550" t="s">
        <v>12169</v>
      </c>
      <c r="B13550" t="s">
        <v>39</v>
      </c>
      <c r="C13550">
        <v>0.03</v>
      </c>
      <c r="D13550">
        <f t="shared" si="212"/>
        <v>0</v>
      </c>
      <c r="E13550">
        <f>COUNTIFS($B$2:B13550,B13550)</f>
        <v>737</v>
      </c>
    </row>
    <row r="13551" spans="1:5" x14ac:dyDescent="0.3">
      <c r="A13551" t="s">
        <v>12170</v>
      </c>
      <c r="B13551" t="s">
        <v>39</v>
      </c>
      <c r="C13551">
        <v>0.03</v>
      </c>
      <c r="D13551">
        <f t="shared" si="212"/>
        <v>0</v>
      </c>
      <c r="E13551">
        <f>COUNTIFS($B$2:B13551,B13551)</f>
        <v>738</v>
      </c>
    </row>
    <row r="13552" spans="1:5" x14ac:dyDescent="0.3">
      <c r="A13552" t="s">
        <v>11596</v>
      </c>
      <c r="B13552" t="s">
        <v>39</v>
      </c>
      <c r="C13552">
        <v>0.03</v>
      </c>
      <c r="D13552">
        <f t="shared" si="212"/>
        <v>0</v>
      </c>
      <c r="E13552">
        <f>COUNTIFS($B$2:B13552,B13552)</f>
        <v>739</v>
      </c>
    </row>
    <row r="13553" spans="1:5" x14ac:dyDescent="0.3">
      <c r="A13553" t="s">
        <v>11611</v>
      </c>
      <c r="B13553" t="s">
        <v>39</v>
      </c>
      <c r="C13553">
        <v>0.03</v>
      </c>
      <c r="D13553">
        <f t="shared" si="212"/>
        <v>0</v>
      </c>
      <c r="E13553">
        <f>COUNTIFS($B$2:B13553,B13553)</f>
        <v>740</v>
      </c>
    </row>
    <row r="13554" spans="1:5" x14ac:dyDescent="0.3">
      <c r="A13554" t="s">
        <v>11734</v>
      </c>
      <c r="B13554" t="s">
        <v>39</v>
      </c>
      <c r="C13554">
        <v>0.03</v>
      </c>
      <c r="D13554">
        <f t="shared" si="212"/>
        <v>0</v>
      </c>
      <c r="E13554">
        <f>COUNTIFS($B$2:B13554,B13554)</f>
        <v>741</v>
      </c>
    </row>
    <row r="13555" spans="1:5" x14ac:dyDescent="0.3">
      <c r="A13555" t="s">
        <v>11764</v>
      </c>
      <c r="B13555" t="s">
        <v>39</v>
      </c>
      <c r="C13555">
        <v>0.03</v>
      </c>
      <c r="D13555">
        <f t="shared" si="212"/>
        <v>0</v>
      </c>
      <c r="E13555">
        <f>COUNTIFS($B$2:B13555,B13555)</f>
        <v>742</v>
      </c>
    </row>
    <row r="13556" spans="1:5" x14ac:dyDescent="0.3">
      <c r="A13556" t="s">
        <v>11767</v>
      </c>
      <c r="B13556" t="s">
        <v>39</v>
      </c>
      <c r="C13556">
        <v>0.03</v>
      </c>
      <c r="D13556">
        <f t="shared" si="212"/>
        <v>0</v>
      </c>
      <c r="E13556">
        <f>COUNTIFS($B$2:B13556,B13556)</f>
        <v>743</v>
      </c>
    </row>
    <row r="13557" spans="1:5" x14ac:dyDescent="0.3">
      <c r="A13557" t="s">
        <v>11973</v>
      </c>
      <c r="B13557" t="s">
        <v>39</v>
      </c>
      <c r="C13557">
        <v>0.03</v>
      </c>
      <c r="D13557">
        <f t="shared" si="212"/>
        <v>0</v>
      </c>
      <c r="E13557">
        <f>COUNTIFS($B$2:B13557,B13557)</f>
        <v>744</v>
      </c>
    </row>
    <row r="13558" spans="1:5" x14ac:dyDescent="0.3">
      <c r="A13558" t="s">
        <v>460</v>
      </c>
      <c r="B13558" t="s">
        <v>39</v>
      </c>
      <c r="C13558">
        <v>0.03</v>
      </c>
      <c r="D13558">
        <f t="shared" si="212"/>
        <v>0</v>
      </c>
      <c r="E13558">
        <f>COUNTIFS($B$2:B13558,B13558)</f>
        <v>745</v>
      </c>
    </row>
    <row r="13559" spans="1:5" x14ac:dyDescent="0.3">
      <c r="A13559" t="s">
        <v>12182</v>
      </c>
      <c r="B13559" t="s">
        <v>39</v>
      </c>
      <c r="C13559">
        <v>0.03</v>
      </c>
      <c r="D13559">
        <f t="shared" si="212"/>
        <v>0</v>
      </c>
      <c r="E13559">
        <f>COUNTIFS($B$2:B13559,B13559)</f>
        <v>746</v>
      </c>
    </row>
    <row r="13560" spans="1:5" x14ac:dyDescent="0.3">
      <c r="A13560" t="s">
        <v>12200</v>
      </c>
      <c r="B13560" t="s">
        <v>39</v>
      </c>
      <c r="C13560">
        <v>0.03</v>
      </c>
      <c r="D13560">
        <f t="shared" si="212"/>
        <v>0</v>
      </c>
      <c r="E13560">
        <f>COUNTIFS($B$2:B13560,B13560)</f>
        <v>747</v>
      </c>
    </row>
    <row r="13561" spans="1:5" x14ac:dyDescent="0.3">
      <c r="A13561" t="s">
        <v>12241</v>
      </c>
      <c r="B13561" t="s">
        <v>39</v>
      </c>
      <c r="C13561">
        <v>0.03</v>
      </c>
      <c r="D13561">
        <f t="shared" si="212"/>
        <v>0</v>
      </c>
      <c r="E13561">
        <f>COUNTIFS($B$2:B13561,B13561)</f>
        <v>748</v>
      </c>
    </row>
    <row r="13562" spans="1:5" x14ac:dyDescent="0.3">
      <c r="A13562" t="s">
        <v>11826</v>
      </c>
      <c r="B13562" t="s">
        <v>39</v>
      </c>
      <c r="C13562">
        <v>0.03</v>
      </c>
      <c r="D13562">
        <f t="shared" si="212"/>
        <v>0</v>
      </c>
      <c r="E13562">
        <f>COUNTIFS($B$2:B13562,B13562)</f>
        <v>749</v>
      </c>
    </row>
    <row r="13563" spans="1:5" x14ac:dyDescent="0.3">
      <c r="A13563" t="s">
        <v>11885</v>
      </c>
      <c r="B13563" t="s">
        <v>39</v>
      </c>
      <c r="C13563">
        <v>0.03</v>
      </c>
      <c r="D13563">
        <f t="shared" si="212"/>
        <v>0</v>
      </c>
      <c r="E13563">
        <f>COUNTIFS($B$2:B13563,B13563)</f>
        <v>750</v>
      </c>
    </row>
    <row r="13564" spans="1:5" x14ac:dyDescent="0.3">
      <c r="A13564" t="s">
        <v>2897</v>
      </c>
      <c r="B13564" t="s">
        <v>39</v>
      </c>
      <c r="C13564">
        <v>0.03</v>
      </c>
      <c r="D13564">
        <f t="shared" si="212"/>
        <v>0</v>
      </c>
      <c r="E13564">
        <f>COUNTIFS($B$2:B13564,B13564)</f>
        <v>751</v>
      </c>
    </row>
    <row r="13565" spans="1:5" x14ac:dyDescent="0.3">
      <c r="A13565" t="s">
        <v>12092</v>
      </c>
      <c r="B13565" t="s">
        <v>39</v>
      </c>
      <c r="C13565">
        <v>0.03</v>
      </c>
      <c r="D13565">
        <f t="shared" si="212"/>
        <v>0</v>
      </c>
      <c r="E13565">
        <f>COUNTIFS($B$2:B13565,B13565)</f>
        <v>752</v>
      </c>
    </row>
    <row r="13566" spans="1:5" x14ac:dyDescent="0.3">
      <c r="A13566" t="s">
        <v>12174</v>
      </c>
      <c r="B13566" t="s">
        <v>39</v>
      </c>
      <c r="C13566">
        <v>0.03</v>
      </c>
      <c r="D13566">
        <f t="shared" si="212"/>
        <v>0</v>
      </c>
      <c r="E13566">
        <f>COUNTIFS($B$2:B13566,B13566)</f>
        <v>753</v>
      </c>
    </row>
    <row r="13567" spans="1:5" x14ac:dyDescent="0.3">
      <c r="A13567" t="s">
        <v>12194</v>
      </c>
      <c r="B13567" t="s">
        <v>39</v>
      </c>
      <c r="C13567">
        <v>0.03</v>
      </c>
      <c r="D13567">
        <f t="shared" si="212"/>
        <v>0</v>
      </c>
      <c r="E13567">
        <f>COUNTIFS($B$2:B13567,B13567)</f>
        <v>754</v>
      </c>
    </row>
    <row r="13568" spans="1:5" x14ac:dyDescent="0.3">
      <c r="A13568" t="s">
        <v>12210</v>
      </c>
      <c r="B13568" t="s">
        <v>39</v>
      </c>
      <c r="C13568">
        <v>0.03</v>
      </c>
      <c r="D13568">
        <f t="shared" si="212"/>
        <v>0</v>
      </c>
      <c r="E13568">
        <f>COUNTIFS($B$2:B13568,B13568)</f>
        <v>755</v>
      </c>
    </row>
    <row r="13569" spans="1:5" x14ac:dyDescent="0.3">
      <c r="A13569" t="s">
        <v>12194</v>
      </c>
      <c r="B13569" t="s">
        <v>39</v>
      </c>
      <c r="C13569">
        <v>0.03</v>
      </c>
      <c r="D13569">
        <f t="shared" si="212"/>
        <v>0</v>
      </c>
      <c r="E13569">
        <f>COUNTIFS($B$2:B13569,B13569)</f>
        <v>756</v>
      </c>
    </row>
    <row r="13570" spans="1:5" x14ac:dyDescent="0.3">
      <c r="A13570" t="s">
        <v>11668</v>
      </c>
      <c r="B13570" t="s">
        <v>39</v>
      </c>
      <c r="C13570">
        <v>0.03</v>
      </c>
      <c r="D13570">
        <f t="shared" si="212"/>
        <v>0</v>
      </c>
      <c r="E13570">
        <f>COUNTIFS($B$2:B13570,B13570)</f>
        <v>757</v>
      </c>
    </row>
    <row r="13571" spans="1:5" x14ac:dyDescent="0.3">
      <c r="A13571" t="s">
        <v>6512</v>
      </c>
      <c r="B13571" t="s">
        <v>39</v>
      </c>
      <c r="C13571">
        <v>0.03</v>
      </c>
      <c r="D13571">
        <f t="shared" si="212"/>
        <v>0</v>
      </c>
      <c r="E13571">
        <f>COUNTIFS($B$2:B13571,B13571)</f>
        <v>758</v>
      </c>
    </row>
    <row r="13572" spans="1:5" x14ac:dyDescent="0.3">
      <c r="A13572" t="s">
        <v>11756</v>
      </c>
      <c r="B13572" t="s">
        <v>39</v>
      </c>
      <c r="C13572">
        <v>0.03</v>
      </c>
      <c r="D13572">
        <f t="shared" si="212"/>
        <v>0</v>
      </c>
      <c r="E13572">
        <f>COUNTIFS($B$2:B13572,B13572)</f>
        <v>759</v>
      </c>
    </row>
    <row r="13573" spans="1:5" x14ac:dyDescent="0.3">
      <c r="A13573" t="s">
        <v>11775</v>
      </c>
      <c r="B13573" t="s">
        <v>39</v>
      </c>
      <c r="C13573">
        <v>0.03</v>
      </c>
      <c r="D13573">
        <f t="shared" si="212"/>
        <v>0</v>
      </c>
      <c r="E13573">
        <f>COUNTIFS($B$2:B13573,B13573)</f>
        <v>760</v>
      </c>
    </row>
    <row r="13574" spans="1:5" x14ac:dyDescent="0.3">
      <c r="A13574" t="s">
        <v>11958</v>
      </c>
      <c r="B13574" t="s">
        <v>39</v>
      </c>
      <c r="C13574">
        <v>0.03</v>
      </c>
      <c r="D13574">
        <f t="shared" si="212"/>
        <v>0</v>
      </c>
      <c r="E13574">
        <f>COUNTIFS($B$2:B13574,B13574)</f>
        <v>761</v>
      </c>
    </row>
    <row r="13575" spans="1:5" x14ac:dyDescent="0.3">
      <c r="A13575" t="s">
        <v>12043</v>
      </c>
      <c r="B13575" t="s">
        <v>39</v>
      </c>
      <c r="C13575">
        <v>0.03</v>
      </c>
      <c r="D13575">
        <f t="shared" ref="D13575:D13638" si="213">IF(E13575&lt;5,E13575,0)</f>
        <v>0</v>
      </c>
      <c r="E13575">
        <f>COUNTIFS($B$2:B13575,B13575)</f>
        <v>762</v>
      </c>
    </row>
    <row r="13576" spans="1:5" x14ac:dyDescent="0.3">
      <c r="A13576" t="s">
        <v>12075</v>
      </c>
      <c r="B13576" t="s">
        <v>39</v>
      </c>
      <c r="C13576">
        <v>0.03</v>
      </c>
      <c r="D13576">
        <f t="shared" si="213"/>
        <v>0</v>
      </c>
      <c r="E13576">
        <f>COUNTIFS($B$2:B13576,B13576)</f>
        <v>763</v>
      </c>
    </row>
    <row r="13577" spans="1:5" x14ac:dyDescent="0.3">
      <c r="A13577" t="s">
        <v>12191</v>
      </c>
      <c r="B13577" t="s">
        <v>39</v>
      </c>
      <c r="C13577">
        <v>0.03</v>
      </c>
      <c r="D13577">
        <f t="shared" si="213"/>
        <v>0</v>
      </c>
      <c r="E13577">
        <f>COUNTIFS($B$2:B13577,B13577)</f>
        <v>764</v>
      </c>
    </row>
    <row r="13578" spans="1:5" x14ac:dyDescent="0.3">
      <c r="A13578" t="s">
        <v>12233</v>
      </c>
      <c r="B13578" t="s">
        <v>39</v>
      </c>
      <c r="C13578">
        <v>0.03</v>
      </c>
      <c r="D13578">
        <f t="shared" si="213"/>
        <v>0</v>
      </c>
      <c r="E13578">
        <f>COUNTIFS($B$2:B13578,B13578)</f>
        <v>765</v>
      </c>
    </row>
    <row r="13579" spans="1:5" x14ac:dyDescent="0.3">
      <c r="A13579" t="s">
        <v>11638</v>
      </c>
      <c r="B13579" t="s">
        <v>39</v>
      </c>
      <c r="C13579">
        <v>0.03</v>
      </c>
      <c r="D13579">
        <f t="shared" si="213"/>
        <v>0</v>
      </c>
      <c r="E13579">
        <f>COUNTIFS($B$2:B13579,B13579)</f>
        <v>766</v>
      </c>
    </row>
    <row r="13580" spans="1:5" x14ac:dyDescent="0.3">
      <c r="A13580" t="s">
        <v>11872</v>
      </c>
      <c r="B13580" t="s">
        <v>39</v>
      </c>
      <c r="C13580">
        <v>0.03</v>
      </c>
      <c r="D13580">
        <f t="shared" si="213"/>
        <v>0</v>
      </c>
      <c r="E13580">
        <f>COUNTIFS($B$2:B13580,B13580)</f>
        <v>767</v>
      </c>
    </row>
    <row r="13581" spans="1:5" x14ac:dyDescent="0.3">
      <c r="A13581" t="s">
        <v>12066</v>
      </c>
      <c r="B13581" t="s">
        <v>39</v>
      </c>
      <c r="C13581">
        <v>0.03</v>
      </c>
      <c r="D13581">
        <f t="shared" si="213"/>
        <v>0</v>
      </c>
      <c r="E13581">
        <f>COUNTIFS($B$2:B13581,B13581)</f>
        <v>768</v>
      </c>
    </row>
    <row r="13582" spans="1:5" x14ac:dyDescent="0.3">
      <c r="A13582" t="s">
        <v>6747</v>
      </c>
      <c r="B13582" t="s">
        <v>39</v>
      </c>
      <c r="C13582">
        <v>0.03</v>
      </c>
      <c r="D13582">
        <f t="shared" si="213"/>
        <v>0</v>
      </c>
      <c r="E13582">
        <f>COUNTIFS($B$2:B13582,B13582)</f>
        <v>769</v>
      </c>
    </row>
    <row r="13583" spans="1:5" x14ac:dyDescent="0.3">
      <c r="A13583" t="s">
        <v>11689</v>
      </c>
      <c r="B13583" t="s">
        <v>39</v>
      </c>
      <c r="C13583">
        <v>0.03</v>
      </c>
      <c r="D13583">
        <f t="shared" si="213"/>
        <v>0</v>
      </c>
      <c r="E13583">
        <f>COUNTIFS($B$2:B13583,B13583)</f>
        <v>770</v>
      </c>
    </row>
    <row r="13584" spans="1:5" x14ac:dyDescent="0.3">
      <c r="A13584" t="s">
        <v>11703</v>
      </c>
      <c r="B13584" t="s">
        <v>39</v>
      </c>
      <c r="C13584">
        <v>0.03</v>
      </c>
      <c r="D13584">
        <f t="shared" si="213"/>
        <v>0</v>
      </c>
      <c r="E13584">
        <f>COUNTIFS($B$2:B13584,B13584)</f>
        <v>771</v>
      </c>
    </row>
    <row r="13585" spans="1:5" x14ac:dyDescent="0.3">
      <c r="A13585" t="s">
        <v>11945</v>
      </c>
      <c r="B13585" t="s">
        <v>39</v>
      </c>
      <c r="C13585">
        <v>0.03</v>
      </c>
      <c r="D13585">
        <f t="shared" si="213"/>
        <v>0</v>
      </c>
      <c r="E13585">
        <f>COUNTIFS($B$2:B13585,B13585)</f>
        <v>772</v>
      </c>
    </row>
    <row r="13586" spans="1:5" x14ac:dyDescent="0.3">
      <c r="A13586" t="s">
        <v>11542</v>
      </c>
      <c r="B13586" t="s">
        <v>39</v>
      </c>
      <c r="C13586">
        <v>0.03</v>
      </c>
      <c r="D13586">
        <f t="shared" si="213"/>
        <v>0</v>
      </c>
      <c r="E13586">
        <f>COUNTIFS($B$2:B13586,B13586)</f>
        <v>773</v>
      </c>
    </row>
    <row r="13587" spans="1:5" x14ac:dyDescent="0.3">
      <c r="A13587" t="s">
        <v>12109</v>
      </c>
      <c r="B13587" t="s">
        <v>39</v>
      </c>
      <c r="C13587">
        <v>0.03</v>
      </c>
      <c r="D13587">
        <f t="shared" si="213"/>
        <v>0</v>
      </c>
      <c r="E13587">
        <f>COUNTIFS($B$2:B13587,B13587)</f>
        <v>774</v>
      </c>
    </row>
    <row r="13588" spans="1:5" x14ac:dyDescent="0.3">
      <c r="A13588" t="s">
        <v>12067</v>
      </c>
      <c r="B13588" t="s">
        <v>39</v>
      </c>
      <c r="C13588">
        <v>0.03</v>
      </c>
      <c r="D13588">
        <f t="shared" si="213"/>
        <v>0</v>
      </c>
      <c r="E13588">
        <f>COUNTIFS($B$2:B13588,B13588)</f>
        <v>775</v>
      </c>
    </row>
    <row r="13589" spans="1:5" x14ac:dyDescent="0.3">
      <c r="A13589" t="s">
        <v>12155</v>
      </c>
      <c r="B13589" t="s">
        <v>39</v>
      </c>
      <c r="C13589">
        <v>0.03</v>
      </c>
      <c r="D13589">
        <f t="shared" si="213"/>
        <v>0</v>
      </c>
      <c r="E13589">
        <f>COUNTIFS($B$2:B13589,B13589)</f>
        <v>776</v>
      </c>
    </row>
    <row r="13590" spans="1:5" x14ac:dyDescent="0.3">
      <c r="A13590" t="s">
        <v>12183</v>
      </c>
      <c r="B13590" t="s">
        <v>39</v>
      </c>
      <c r="C13590">
        <v>0.03</v>
      </c>
      <c r="D13590">
        <f t="shared" si="213"/>
        <v>0</v>
      </c>
      <c r="E13590">
        <f>COUNTIFS($B$2:B13590,B13590)</f>
        <v>777</v>
      </c>
    </row>
    <row r="13591" spans="1:5" x14ac:dyDescent="0.3">
      <c r="A13591" t="s">
        <v>11730</v>
      </c>
      <c r="B13591" t="s">
        <v>39</v>
      </c>
      <c r="C13591">
        <v>0.03</v>
      </c>
      <c r="D13591">
        <f t="shared" si="213"/>
        <v>0</v>
      </c>
      <c r="E13591">
        <f>COUNTIFS($B$2:B13591,B13591)</f>
        <v>778</v>
      </c>
    </row>
    <row r="13592" spans="1:5" x14ac:dyDescent="0.3">
      <c r="A13592" t="s">
        <v>12219</v>
      </c>
      <c r="B13592" t="s">
        <v>39</v>
      </c>
      <c r="C13592">
        <v>0.03</v>
      </c>
      <c r="D13592">
        <f t="shared" si="213"/>
        <v>0</v>
      </c>
      <c r="E13592">
        <f>COUNTIFS($B$2:B13592,B13592)</f>
        <v>779</v>
      </c>
    </row>
    <row r="13593" spans="1:5" x14ac:dyDescent="0.3">
      <c r="A13593" t="s">
        <v>12740</v>
      </c>
      <c r="B13593" t="s">
        <v>39</v>
      </c>
      <c r="C13593">
        <v>0.02</v>
      </c>
      <c r="D13593">
        <f t="shared" si="213"/>
        <v>0</v>
      </c>
      <c r="E13593">
        <f>COUNTIFS($B$2:B13593,B13593)</f>
        <v>780</v>
      </c>
    </row>
    <row r="13594" spans="1:5" x14ac:dyDescent="0.3">
      <c r="A13594" t="s">
        <v>13161</v>
      </c>
      <c r="B13594" t="s">
        <v>39</v>
      </c>
      <c r="C13594">
        <v>0.02</v>
      </c>
      <c r="D13594">
        <f t="shared" si="213"/>
        <v>0</v>
      </c>
      <c r="E13594">
        <f>COUNTIFS($B$2:B13594,B13594)</f>
        <v>781</v>
      </c>
    </row>
    <row r="13595" spans="1:5" x14ac:dyDescent="0.3">
      <c r="A13595" t="s">
        <v>13001</v>
      </c>
      <c r="B13595" t="s">
        <v>39</v>
      </c>
      <c r="C13595">
        <v>0.02</v>
      </c>
      <c r="D13595">
        <f t="shared" si="213"/>
        <v>0</v>
      </c>
      <c r="E13595">
        <f>COUNTIFS($B$2:B13595,B13595)</f>
        <v>782</v>
      </c>
    </row>
    <row r="13596" spans="1:5" x14ac:dyDescent="0.3">
      <c r="A13596" t="s">
        <v>12657</v>
      </c>
      <c r="B13596" t="s">
        <v>39</v>
      </c>
      <c r="C13596">
        <v>0.02</v>
      </c>
      <c r="D13596">
        <f t="shared" si="213"/>
        <v>0</v>
      </c>
      <c r="E13596">
        <f>COUNTIFS($B$2:B13596,B13596)</f>
        <v>783</v>
      </c>
    </row>
    <row r="13597" spans="1:5" x14ac:dyDescent="0.3">
      <c r="A13597" t="s">
        <v>12934</v>
      </c>
      <c r="B13597" t="s">
        <v>39</v>
      </c>
      <c r="C13597">
        <v>0.02</v>
      </c>
      <c r="D13597">
        <f t="shared" si="213"/>
        <v>0</v>
      </c>
      <c r="E13597">
        <f>COUNTIFS($B$2:B13597,B13597)</f>
        <v>784</v>
      </c>
    </row>
    <row r="13598" spans="1:5" x14ac:dyDescent="0.3">
      <c r="A13598" t="s">
        <v>5544</v>
      </c>
      <c r="B13598" t="s">
        <v>39</v>
      </c>
      <c r="C13598">
        <v>0.02</v>
      </c>
      <c r="D13598">
        <f t="shared" si="213"/>
        <v>0</v>
      </c>
      <c r="E13598">
        <f>COUNTIFS($B$2:B13598,B13598)</f>
        <v>785</v>
      </c>
    </row>
    <row r="13599" spans="1:5" x14ac:dyDescent="0.3">
      <c r="A13599" t="s">
        <v>12431</v>
      </c>
      <c r="B13599" t="s">
        <v>39</v>
      </c>
      <c r="C13599">
        <v>0.02</v>
      </c>
      <c r="D13599">
        <f t="shared" si="213"/>
        <v>0</v>
      </c>
      <c r="E13599">
        <f>COUNTIFS($B$2:B13599,B13599)</f>
        <v>786</v>
      </c>
    </row>
    <row r="13600" spans="1:5" x14ac:dyDescent="0.3">
      <c r="A13600" t="s">
        <v>12291</v>
      </c>
      <c r="B13600" t="s">
        <v>39</v>
      </c>
      <c r="C13600">
        <v>0.02</v>
      </c>
      <c r="D13600">
        <f t="shared" si="213"/>
        <v>0</v>
      </c>
      <c r="E13600">
        <f>COUNTIFS($B$2:B13600,B13600)</f>
        <v>787</v>
      </c>
    </row>
    <row r="13601" spans="1:5" x14ac:dyDescent="0.3">
      <c r="A13601" t="s">
        <v>12348</v>
      </c>
      <c r="B13601" t="s">
        <v>39</v>
      </c>
      <c r="C13601">
        <v>0.02</v>
      </c>
      <c r="D13601">
        <f t="shared" si="213"/>
        <v>0</v>
      </c>
      <c r="E13601">
        <f>COUNTIFS($B$2:B13601,B13601)</f>
        <v>788</v>
      </c>
    </row>
    <row r="13602" spans="1:5" x14ac:dyDescent="0.3">
      <c r="A13602" t="s">
        <v>12443</v>
      </c>
      <c r="B13602" t="s">
        <v>39</v>
      </c>
      <c r="C13602">
        <v>0.02</v>
      </c>
      <c r="D13602">
        <f t="shared" si="213"/>
        <v>0</v>
      </c>
      <c r="E13602">
        <f>COUNTIFS($B$2:B13602,B13602)</f>
        <v>789</v>
      </c>
    </row>
    <row r="13603" spans="1:5" x14ac:dyDescent="0.3">
      <c r="A13603" t="s">
        <v>12570</v>
      </c>
      <c r="B13603" t="s">
        <v>39</v>
      </c>
      <c r="C13603">
        <v>0.02</v>
      </c>
      <c r="D13603">
        <f t="shared" si="213"/>
        <v>0</v>
      </c>
      <c r="E13603">
        <f>COUNTIFS($B$2:B13603,B13603)</f>
        <v>790</v>
      </c>
    </row>
    <row r="13604" spans="1:5" x14ac:dyDescent="0.3">
      <c r="A13604" t="s">
        <v>5268</v>
      </c>
      <c r="B13604" t="s">
        <v>39</v>
      </c>
      <c r="C13604">
        <v>0.02</v>
      </c>
      <c r="D13604">
        <f t="shared" si="213"/>
        <v>0</v>
      </c>
      <c r="E13604">
        <f>COUNTIFS($B$2:B13604,B13604)</f>
        <v>791</v>
      </c>
    </row>
    <row r="13605" spans="1:5" x14ac:dyDescent="0.3">
      <c r="A13605" t="s">
        <v>12281</v>
      </c>
      <c r="B13605" t="s">
        <v>39</v>
      </c>
      <c r="C13605">
        <v>0.02</v>
      </c>
      <c r="D13605">
        <f t="shared" si="213"/>
        <v>0</v>
      </c>
      <c r="E13605">
        <f>COUNTIFS($B$2:B13605,B13605)</f>
        <v>792</v>
      </c>
    </row>
    <row r="13606" spans="1:5" x14ac:dyDescent="0.3">
      <c r="A13606" t="s">
        <v>12284</v>
      </c>
      <c r="B13606" t="s">
        <v>39</v>
      </c>
      <c r="C13606">
        <v>0.02</v>
      </c>
      <c r="D13606">
        <f t="shared" si="213"/>
        <v>0</v>
      </c>
      <c r="E13606">
        <f>COUNTIFS($B$2:B13606,B13606)</f>
        <v>793</v>
      </c>
    </row>
    <row r="13607" spans="1:5" x14ac:dyDescent="0.3">
      <c r="A13607" t="s">
        <v>12498</v>
      </c>
      <c r="B13607" t="s">
        <v>39</v>
      </c>
      <c r="C13607">
        <v>0.02</v>
      </c>
      <c r="D13607">
        <f t="shared" si="213"/>
        <v>0</v>
      </c>
      <c r="E13607">
        <f>COUNTIFS($B$2:B13607,B13607)</f>
        <v>794</v>
      </c>
    </row>
    <row r="13608" spans="1:5" x14ac:dyDescent="0.3">
      <c r="A13608" t="s">
        <v>2474</v>
      </c>
      <c r="B13608" t="s">
        <v>39</v>
      </c>
      <c r="C13608">
        <v>0.02</v>
      </c>
      <c r="D13608">
        <f t="shared" si="213"/>
        <v>0</v>
      </c>
      <c r="E13608">
        <f>COUNTIFS($B$2:B13608,B13608)</f>
        <v>795</v>
      </c>
    </row>
    <row r="13609" spans="1:5" x14ac:dyDescent="0.3">
      <c r="A13609" t="s">
        <v>12700</v>
      </c>
      <c r="B13609" t="s">
        <v>39</v>
      </c>
      <c r="C13609">
        <v>0.02</v>
      </c>
      <c r="D13609">
        <f t="shared" si="213"/>
        <v>0</v>
      </c>
      <c r="E13609">
        <f>COUNTIFS($B$2:B13609,B13609)</f>
        <v>796</v>
      </c>
    </row>
    <row r="13610" spans="1:5" x14ac:dyDescent="0.3">
      <c r="A13610" t="s">
        <v>12706</v>
      </c>
      <c r="B13610" t="s">
        <v>39</v>
      </c>
      <c r="C13610">
        <v>0.02</v>
      </c>
      <c r="D13610">
        <f t="shared" si="213"/>
        <v>0</v>
      </c>
      <c r="E13610">
        <f>COUNTIFS($B$2:B13610,B13610)</f>
        <v>797</v>
      </c>
    </row>
    <row r="13611" spans="1:5" x14ac:dyDescent="0.3">
      <c r="A13611" t="s">
        <v>12760</v>
      </c>
      <c r="B13611" t="s">
        <v>39</v>
      </c>
      <c r="C13611">
        <v>0.02</v>
      </c>
      <c r="D13611">
        <f t="shared" si="213"/>
        <v>0</v>
      </c>
      <c r="E13611">
        <f>COUNTIFS($B$2:B13611,B13611)</f>
        <v>798</v>
      </c>
    </row>
    <row r="13612" spans="1:5" x14ac:dyDescent="0.3">
      <c r="A13612" t="s">
        <v>12785</v>
      </c>
      <c r="B13612" t="s">
        <v>39</v>
      </c>
      <c r="C13612">
        <v>0.02</v>
      </c>
      <c r="D13612">
        <f t="shared" si="213"/>
        <v>0</v>
      </c>
      <c r="E13612">
        <f>COUNTIFS($B$2:B13612,B13612)</f>
        <v>799</v>
      </c>
    </row>
    <row r="13613" spans="1:5" x14ac:dyDescent="0.3">
      <c r="A13613" t="s">
        <v>6814</v>
      </c>
      <c r="B13613" t="s">
        <v>39</v>
      </c>
      <c r="C13613">
        <v>0.02</v>
      </c>
      <c r="D13613">
        <f t="shared" si="213"/>
        <v>0</v>
      </c>
      <c r="E13613">
        <f>COUNTIFS($B$2:B13613,B13613)</f>
        <v>800</v>
      </c>
    </row>
    <row r="13614" spans="1:5" x14ac:dyDescent="0.3">
      <c r="A13614" t="s">
        <v>13131</v>
      </c>
      <c r="B13614" t="s">
        <v>39</v>
      </c>
      <c r="C13614">
        <v>0.02</v>
      </c>
      <c r="D13614">
        <f t="shared" si="213"/>
        <v>0</v>
      </c>
      <c r="E13614">
        <f>COUNTIFS($B$2:B13614,B13614)</f>
        <v>801</v>
      </c>
    </row>
    <row r="13615" spans="1:5" x14ac:dyDescent="0.3">
      <c r="A13615" t="s">
        <v>1287</v>
      </c>
      <c r="B13615" t="s">
        <v>39</v>
      </c>
      <c r="C13615">
        <v>0.02</v>
      </c>
      <c r="D13615">
        <f t="shared" si="213"/>
        <v>0</v>
      </c>
      <c r="E13615">
        <f>COUNTIFS($B$2:B13615,B13615)</f>
        <v>802</v>
      </c>
    </row>
    <row r="13616" spans="1:5" x14ac:dyDescent="0.3">
      <c r="A13616" t="s">
        <v>12406</v>
      </c>
      <c r="B13616" t="s">
        <v>39</v>
      </c>
      <c r="C13616">
        <v>0.02</v>
      </c>
      <c r="D13616">
        <f t="shared" si="213"/>
        <v>0</v>
      </c>
      <c r="E13616">
        <f>COUNTIFS($B$2:B13616,B13616)</f>
        <v>803</v>
      </c>
    </row>
    <row r="13617" spans="1:5" x14ac:dyDescent="0.3">
      <c r="A13617" t="s">
        <v>12715</v>
      </c>
      <c r="B13617" t="s">
        <v>39</v>
      </c>
      <c r="C13617">
        <v>0.02</v>
      </c>
      <c r="D13617">
        <f t="shared" si="213"/>
        <v>0</v>
      </c>
      <c r="E13617">
        <f>COUNTIFS($B$2:B13617,B13617)</f>
        <v>804</v>
      </c>
    </row>
    <row r="13618" spans="1:5" x14ac:dyDescent="0.3">
      <c r="A13618" t="s">
        <v>12805</v>
      </c>
      <c r="B13618" t="s">
        <v>39</v>
      </c>
      <c r="C13618">
        <v>0.02</v>
      </c>
      <c r="D13618">
        <f t="shared" si="213"/>
        <v>0</v>
      </c>
      <c r="E13618">
        <f>COUNTIFS($B$2:B13618,B13618)</f>
        <v>805</v>
      </c>
    </row>
    <row r="13619" spans="1:5" x14ac:dyDescent="0.3">
      <c r="A13619" t="s">
        <v>12811</v>
      </c>
      <c r="B13619" t="s">
        <v>39</v>
      </c>
      <c r="C13619">
        <v>0.02</v>
      </c>
      <c r="D13619">
        <f t="shared" si="213"/>
        <v>0</v>
      </c>
      <c r="E13619">
        <f>COUNTIFS($B$2:B13619,B13619)</f>
        <v>806</v>
      </c>
    </row>
    <row r="13620" spans="1:5" x14ac:dyDescent="0.3">
      <c r="A13620" t="s">
        <v>12938</v>
      </c>
      <c r="B13620" t="s">
        <v>39</v>
      </c>
      <c r="C13620">
        <v>0.02</v>
      </c>
      <c r="D13620">
        <f t="shared" si="213"/>
        <v>0</v>
      </c>
      <c r="E13620">
        <f>COUNTIFS($B$2:B13620,B13620)</f>
        <v>807</v>
      </c>
    </row>
    <row r="13621" spans="1:5" x14ac:dyDescent="0.3">
      <c r="A13621" t="s">
        <v>13021</v>
      </c>
      <c r="B13621" t="s">
        <v>39</v>
      </c>
      <c r="C13621">
        <v>0.02</v>
      </c>
      <c r="D13621">
        <f t="shared" si="213"/>
        <v>0</v>
      </c>
      <c r="E13621">
        <f>COUNTIFS($B$2:B13621,B13621)</f>
        <v>808</v>
      </c>
    </row>
    <row r="13622" spans="1:5" x14ac:dyDescent="0.3">
      <c r="A13622" t="s">
        <v>12335</v>
      </c>
      <c r="B13622" t="s">
        <v>39</v>
      </c>
      <c r="C13622">
        <v>0.02</v>
      </c>
      <c r="D13622">
        <f t="shared" si="213"/>
        <v>0</v>
      </c>
      <c r="E13622">
        <f>COUNTIFS($B$2:B13622,B13622)</f>
        <v>809</v>
      </c>
    </row>
    <row r="13623" spans="1:5" x14ac:dyDescent="0.3">
      <c r="A13623" t="s">
        <v>12562</v>
      </c>
      <c r="B13623" t="s">
        <v>39</v>
      </c>
      <c r="C13623">
        <v>0.02</v>
      </c>
      <c r="D13623">
        <f t="shared" si="213"/>
        <v>0</v>
      </c>
      <c r="E13623">
        <f>COUNTIFS($B$2:B13623,B13623)</f>
        <v>810</v>
      </c>
    </row>
    <row r="13624" spans="1:5" x14ac:dyDescent="0.3">
      <c r="A13624" t="s">
        <v>12687</v>
      </c>
      <c r="B13624" t="s">
        <v>39</v>
      </c>
      <c r="C13624">
        <v>0.02</v>
      </c>
      <c r="D13624">
        <f t="shared" si="213"/>
        <v>0</v>
      </c>
      <c r="E13624">
        <f>COUNTIFS($B$2:B13624,B13624)</f>
        <v>811</v>
      </c>
    </row>
    <row r="13625" spans="1:5" x14ac:dyDescent="0.3">
      <c r="A13625" t="s">
        <v>4368</v>
      </c>
      <c r="B13625" t="s">
        <v>39</v>
      </c>
      <c r="C13625">
        <v>0.02</v>
      </c>
      <c r="D13625">
        <f t="shared" si="213"/>
        <v>0</v>
      </c>
      <c r="E13625">
        <f>COUNTIFS($B$2:B13625,B13625)</f>
        <v>812</v>
      </c>
    </row>
    <row r="13626" spans="1:5" x14ac:dyDescent="0.3">
      <c r="A13626" t="s">
        <v>12761</v>
      </c>
      <c r="B13626" t="s">
        <v>39</v>
      </c>
      <c r="C13626">
        <v>0.02</v>
      </c>
      <c r="D13626">
        <f t="shared" si="213"/>
        <v>0</v>
      </c>
      <c r="E13626">
        <f>COUNTIFS($B$2:B13626,B13626)</f>
        <v>813</v>
      </c>
    </row>
    <row r="13627" spans="1:5" x14ac:dyDescent="0.3">
      <c r="A13627" t="s">
        <v>12885</v>
      </c>
      <c r="B13627" t="s">
        <v>39</v>
      </c>
      <c r="C13627">
        <v>0.02</v>
      </c>
      <c r="D13627">
        <f t="shared" si="213"/>
        <v>0</v>
      </c>
      <c r="E13627">
        <f>COUNTIFS($B$2:B13627,B13627)</f>
        <v>814</v>
      </c>
    </row>
    <row r="13628" spans="1:5" x14ac:dyDescent="0.3">
      <c r="A13628" t="s">
        <v>13160</v>
      </c>
      <c r="B13628" t="s">
        <v>39</v>
      </c>
      <c r="C13628">
        <v>0.02</v>
      </c>
      <c r="D13628">
        <f t="shared" si="213"/>
        <v>0</v>
      </c>
      <c r="E13628">
        <f>COUNTIFS($B$2:B13628,B13628)</f>
        <v>815</v>
      </c>
    </row>
    <row r="13629" spans="1:5" x14ac:dyDescent="0.3">
      <c r="A13629" t="s">
        <v>13177</v>
      </c>
      <c r="B13629" t="s">
        <v>39</v>
      </c>
      <c r="C13629">
        <v>0.02</v>
      </c>
      <c r="D13629">
        <f t="shared" si="213"/>
        <v>0</v>
      </c>
      <c r="E13629">
        <f>COUNTIFS($B$2:B13629,B13629)</f>
        <v>816</v>
      </c>
    </row>
    <row r="13630" spans="1:5" x14ac:dyDescent="0.3">
      <c r="A13630" t="s">
        <v>12268</v>
      </c>
      <c r="B13630" t="s">
        <v>39</v>
      </c>
      <c r="C13630">
        <v>0.02</v>
      </c>
      <c r="D13630">
        <f t="shared" si="213"/>
        <v>0</v>
      </c>
      <c r="E13630">
        <f>COUNTIFS($B$2:B13630,B13630)</f>
        <v>817</v>
      </c>
    </row>
    <row r="13631" spans="1:5" x14ac:dyDescent="0.3">
      <c r="A13631" t="s">
        <v>12273</v>
      </c>
      <c r="B13631" t="s">
        <v>39</v>
      </c>
      <c r="C13631">
        <v>0.02</v>
      </c>
      <c r="D13631">
        <f t="shared" si="213"/>
        <v>0</v>
      </c>
      <c r="E13631">
        <f>COUNTIFS($B$2:B13631,B13631)</f>
        <v>818</v>
      </c>
    </row>
    <row r="13632" spans="1:5" x14ac:dyDescent="0.3">
      <c r="A13632" t="s">
        <v>12365</v>
      </c>
      <c r="B13632" t="s">
        <v>39</v>
      </c>
      <c r="C13632">
        <v>0.02</v>
      </c>
      <c r="D13632">
        <f t="shared" si="213"/>
        <v>0</v>
      </c>
      <c r="E13632">
        <f>COUNTIFS($B$2:B13632,B13632)</f>
        <v>819</v>
      </c>
    </row>
    <row r="13633" spans="1:5" x14ac:dyDescent="0.3">
      <c r="A13633" t="s">
        <v>12533</v>
      </c>
      <c r="B13633" t="s">
        <v>39</v>
      </c>
      <c r="C13633">
        <v>0.02</v>
      </c>
      <c r="D13633">
        <f t="shared" si="213"/>
        <v>0</v>
      </c>
      <c r="E13633">
        <f>COUNTIFS($B$2:B13633,B13633)</f>
        <v>820</v>
      </c>
    </row>
    <row r="13634" spans="1:5" x14ac:dyDescent="0.3">
      <c r="A13634" t="s">
        <v>12713</v>
      </c>
      <c r="B13634" t="s">
        <v>39</v>
      </c>
      <c r="C13634">
        <v>0.02</v>
      </c>
      <c r="D13634">
        <f t="shared" si="213"/>
        <v>0</v>
      </c>
      <c r="E13634">
        <f>COUNTIFS($B$2:B13634,B13634)</f>
        <v>821</v>
      </c>
    </row>
    <row r="13635" spans="1:5" x14ac:dyDescent="0.3">
      <c r="A13635" t="s">
        <v>12979</v>
      </c>
      <c r="B13635" t="s">
        <v>39</v>
      </c>
      <c r="C13635">
        <v>0.02</v>
      </c>
      <c r="D13635">
        <f t="shared" si="213"/>
        <v>0</v>
      </c>
      <c r="E13635">
        <f>COUNTIFS($B$2:B13635,B13635)</f>
        <v>822</v>
      </c>
    </row>
    <row r="13636" spans="1:5" x14ac:dyDescent="0.3">
      <c r="A13636" t="s">
        <v>12174</v>
      </c>
      <c r="B13636" t="s">
        <v>39</v>
      </c>
      <c r="C13636">
        <v>0.02</v>
      </c>
      <c r="D13636">
        <f t="shared" si="213"/>
        <v>0</v>
      </c>
      <c r="E13636">
        <f>COUNTIFS($B$2:B13636,B13636)</f>
        <v>823</v>
      </c>
    </row>
    <row r="13637" spans="1:5" x14ac:dyDescent="0.3">
      <c r="A13637" t="s">
        <v>11730</v>
      </c>
      <c r="B13637" t="s">
        <v>39</v>
      </c>
      <c r="C13637">
        <v>0.02</v>
      </c>
      <c r="D13637">
        <f t="shared" si="213"/>
        <v>0</v>
      </c>
      <c r="E13637">
        <f>COUNTIFS($B$2:B13637,B13637)</f>
        <v>824</v>
      </c>
    </row>
    <row r="13638" spans="1:5" x14ac:dyDescent="0.3">
      <c r="A13638" t="s">
        <v>8413</v>
      </c>
      <c r="B13638" t="s">
        <v>39</v>
      </c>
      <c r="C13638">
        <v>0.02</v>
      </c>
      <c r="D13638">
        <f t="shared" si="213"/>
        <v>0</v>
      </c>
      <c r="E13638">
        <f>COUNTIFS($B$2:B13638,B13638)</f>
        <v>825</v>
      </c>
    </row>
    <row r="13639" spans="1:5" x14ac:dyDescent="0.3">
      <c r="A13639" t="s">
        <v>12398</v>
      </c>
      <c r="B13639" t="s">
        <v>39</v>
      </c>
      <c r="C13639">
        <v>0.02</v>
      </c>
      <c r="D13639">
        <f t="shared" ref="D13639:D13702" si="214">IF(E13639&lt;5,E13639,0)</f>
        <v>0</v>
      </c>
      <c r="E13639">
        <f>COUNTIFS($B$2:B13639,B13639)</f>
        <v>826</v>
      </c>
    </row>
    <row r="13640" spans="1:5" x14ac:dyDescent="0.3">
      <c r="A13640" t="s">
        <v>12489</v>
      </c>
      <c r="B13640" t="s">
        <v>39</v>
      </c>
      <c r="C13640">
        <v>0.02</v>
      </c>
      <c r="D13640">
        <f t="shared" si="214"/>
        <v>0</v>
      </c>
      <c r="E13640">
        <f>COUNTIFS($B$2:B13640,B13640)</f>
        <v>827</v>
      </c>
    </row>
    <row r="13641" spans="1:5" x14ac:dyDescent="0.3">
      <c r="A13641" t="s">
        <v>12612</v>
      </c>
      <c r="B13641" t="s">
        <v>39</v>
      </c>
      <c r="C13641">
        <v>0.02</v>
      </c>
      <c r="D13641">
        <f t="shared" si="214"/>
        <v>0</v>
      </c>
      <c r="E13641">
        <f>COUNTIFS($B$2:B13641,B13641)</f>
        <v>828</v>
      </c>
    </row>
    <row r="13642" spans="1:5" x14ac:dyDescent="0.3">
      <c r="A13642" t="s">
        <v>12661</v>
      </c>
      <c r="B13642" t="s">
        <v>39</v>
      </c>
      <c r="C13642">
        <v>0.02</v>
      </c>
      <c r="D13642">
        <f t="shared" si="214"/>
        <v>0</v>
      </c>
      <c r="E13642">
        <f>COUNTIFS($B$2:B13642,B13642)</f>
        <v>829</v>
      </c>
    </row>
    <row r="13643" spans="1:5" x14ac:dyDescent="0.3">
      <c r="A13643" t="s">
        <v>12845</v>
      </c>
      <c r="B13643" t="s">
        <v>39</v>
      </c>
      <c r="C13643">
        <v>0.02</v>
      </c>
      <c r="D13643">
        <f t="shared" si="214"/>
        <v>0</v>
      </c>
      <c r="E13643">
        <f>COUNTIFS($B$2:B13643,B13643)</f>
        <v>830</v>
      </c>
    </row>
    <row r="13644" spans="1:5" x14ac:dyDescent="0.3">
      <c r="A13644" t="s">
        <v>9720</v>
      </c>
      <c r="B13644" t="s">
        <v>39</v>
      </c>
      <c r="C13644">
        <v>0.02</v>
      </c>
      <c r="D13644">
        <f t="shared" si="214"/>
        <v>0</v>
      </c>
      <c r="E13644">
        <f>COUNTIFS($B$2:B13644,B13644)</f>
        <v>831</v>
      </c>
    </row>
    <row r="13645" spans="1:5" x14ac:dyDescent="0.3">
      <c r="A13645" t="s">
        <v>13176</v>
      </c>
      <c r="B13645" t="s">
        <v>39</v>
      </c>
      <c r="C13645">
        <v>0.02</v>
      </c>
      <c r="D13645">
        <f t="shared" si="214"/>
        <v>0</v>
      </c>
      <c r="E13645">
        <f>COUNTIFS($B$2:B13645,B13645)</f>
        <v>832</v>
      </c>
    </row>
    <row r="13646" spans="1:5" x14ac:dyDescent="0.3">
      <c r="A13646" t="s">
        <v>12548</v>
      </c>
      <c r="B13646" t="s">
        <v>39</v>
      </c>
      <c r="C13646">
        <v>0.02</v>
      </c>
      <c r="D13646">
        <f t="shared" si="214"/>
        <v>0</v>
      </c>
      <c r="E13646">
        <f>COUNTIFS($B$2:B13646,B13646)</f>
        <v>833</v>
      </c>
    </row>
    <row r="13647" spans="1:5" x14ac:dyDescent="0.3">
      <c r="A13647" t="s">
        <v>12641</v>
      </c>
      <c r="B13647" t="s">
        <v>39</v>
      </c>
      <c r="C13647">
        <v>0.02</v>
      </c>
      <c r="D13647">
        <f t="shared" si="214"/>
        <v>0</v>
      </c>
      <c r="E13647">
        <f>COUNTIFS($B$2:B13647,B13647)</f>
        <v>834</v>
      </c>
    </row>
    <row r="13648" spans="1:5" x14ac:dyDescent="0.3">
      <c r="A13648" t="s">
        <v>12690</v>
      </c>
      <c r="B13648" t="s">
        <v>39</v>
      </c>
      <c r="C13648">
        <v>0.02</v>
      </c>
      <c r="D13648">
        <f t="shared" si="214"/>
        <v>0</v>
      </c>
      <c r="E13648">
        <f>COUNTIFS($B$2:B13648,B13648)</f>
        <v>835</v>
      </c>
    </row>
    <row r="13649" spans="1:5" x14ac:dyDescent="0.3">
      <c r="A13649" t="s">
        <v>12827</v>
      </c>
      <c r="B13649" t="s">
        <v>39</v>
      </c>
      <c r="C13649">
        <v>0.02</v>
      </c>
      <c r="D13649">
        <f t="shared" si="214"/>
        <v>0</v>
      </c>
      <c r="E13649">
        <f>COUNTIFS($B$2:B13649,B13649)</f>
        <v>836</v>
      </c>
    </row>
    <row r="13650" spans="1:5" x14ac:dyDescent="0.3">
      <c r="A13650" t="s">
        <v>12843</v>
      </c>
      <c r="B13650" t="s">
        <v>39</v>
      </c>
      <c r="C13650">
        <v>0.02</v>
      </c>
      <c r="D13650">
        <f t="shared" si="214"/>
        <v>0</v>
      </c>
      <c r="E13650">
        <f>COUNTIFS($B$2:B13650,B13650)</f>
        <v>837</v>
      </c>
    </row>
    <row r="13651" spans="1:5" x14ac:dyDescent="0.3">
      <c r="A13651" t="s">
        <v>12843</v>
      </c>
      <c r="B13651" t="s">
        <v>39</v>
      </c>
      <c r="C13651">
        <v>0.02</v>
      </c>
      <c r="D13651">
        <f t="shared" si="214"/>
        <v>0</v>
      </c>
      <c r="E13651">
        <f>COUNTIFS($B$2:B13651,B13651)</f>
        <v>838</v>
      </c>
    </row>
    <row r="13652" spans="1:5" x14ac:dyDescent="0.3">
      <c r="A13652" t="s">
        <v>10041</v>
      </c>
      <c r="B13652" t="s">
        <v>39</v>
      </c>
      <c r="C13652">
        <v>0.02</v>
      </c>
      <c r="D13652">
        <f t="shared" si="214"/>
        <v>0</v>
      </c>
      <c r="E13652">
        <f>COUNTIFS($B$2:B13652,B13652)</f>
        <v>839</v>
      </c>
    </row>
    <row r="13653" spans="1:5" x14ac:dyDescent="0.3">
      <c r="A13653" t="s">
        <v>12721</v>
      </c>
      <c r="B13653" t="s">
        <v>39</v>
      </c>
      <c r="C13653">
        <v>0.02</v>
      </c>
      <c r="D13653">
        <f t="shared" si="214"/>
        <v>0</v>
      </c>
      <c r="E13653">
        <f>COUNTIFS($B$2:B13653,B13653)</f>
        <v>840</v>
      </c>
    </row>
    <row r="13654" spans="1:5" x14ac:dyDescent="0.3">
      <c r="A13654" t="s">
        <v>12492</v>
      </c>
      <c r="B13654" t="s">
        <v>39</v>
      </c>
      <c r="C13654">
        <v>0.02</v>
      </c>
      <c r="D13654">
        <f t="shared" si="214"/>
        <v>0</v>
      </c>
      <c r="E13654">
        <f>COUNTIFS($B$2:B13654,B13654)</f>
        <v>841</v>
      </c>
    </row>
    <row r="13655" spans="1:5" x14ac:dyDescent="0.3">
      <c r="A13655" t="s">
        <v>13112</v>
      </c>
      <c r="B13655" t="s">
        <v>39</v>
      </c>
      <c r="C13655">
        <v>0.02</v>
      </c>
      <c r="D13655">
        <f t="shared" si="214"/>
        <v>0</v>
      </c>
      <c r="E13655">
        <f>COUNTIFS($B$2:B13655,B13655)</f>
        <v>842</v>
      </c>
    </row>
    <row r="13656" spans="1:5" x14ac:dyDescent="0.3">
      <c r="A13656" t="s">
        <v>12678</v>
      </c>
      <c r="B13656" t="s">
        <v>39</v>
      </c>
      <c r="C13656">
        <v>0.02</v>
      </c>
      <c r="D13656">
        <f t="shared" si="214"/>
        <v>0</v>
      </c>
      <c r="E13656">
        <f>COUNTIFS($B$2:B13656,B13656)</f>
        <v>843</v>
      </c>
    </row>
    <row r="13657" spans="1:5" x14ac:dyDescent="0.3">
      <c r="A13657" t="s">
        <v>12776</v>
      </c>
      <c r="B13657" t="s">
        <v>39</v>
      </c>
      <c r="C13657">
        <v>0.02</v>
      </c>
      <c r="D13657">
        <f t="shared" si="214"/>
        <v>0</v>
      </c>
      <c r="E13657">
        <f>COUNTIFS($B$2:B13657,B13657)</f>
        <v>844</v>
      </c>
    </row>
    <row r="13658" spans="1:5" x14ac:dyDescent="0.3">
      <c r="A13658" t="s">
        <v>13124</v>
      </c>
      <c r="B13658" t="s">
        <v>39</v>
      </c>
      <c r="C13658">
        <v>0.02</v>
      </c>
      <c r="D13658">
        <f t="shared" si="214"/>
        <v>0</v>
      </c>
      <c r="E13658">
        <f>COUNTIFS($B$2:B13658,B13658)</f>
        <v>845</v>
      </c>
    </row>
    <row r="13659" spans="1:5" x14ac:dyDescent="0.3">
      <c r="A13659" t="s">
        <v>13322</v>
      </c>
      <c r="B13659" t="s">
        <v>39</v>
      </c>
      <c r="C13659">
        <v>0.01</v>
      </c>
      <c r="D13659">
        <f t="shared" si="214"/>
        <v>0</v>
      </c>
      <c r="E13659">
        <f>COUNTIFS($B$2:B13659,B13659)</f>
        <v>846</v>
      </c>
    </row>
    <row r="13660" spans="1:5" x14ac:dyDescent="0.3">
      <c r="A13660" t="s">
        <v>13309</v>
      </c>
      <c r="B13660" t="s">
        <v>39</v>
      </c>
      <c r="C13660">
        <v>0.01</v>
      </c>
      <c r="D13660">
        <f t="shared" si="214"/>
        <v>0</v>
      </c>
      <c r="E13660">
        <f>COUNTIFS($B$2:B13660,B13660)</f>
        <v>847</v>
      </c>
    </row>
    <row r="13661" spans="1:5" x14ac:dyDescent="0.3">
      <c r="A13661" t="s">
        <v>13287</v>
      </c>
      <c r="B13661" t="s">
        <v>39</v>
      </c>
      <c r="C13661">
        <v>0.01</v>
      </c>
      <c r="D13661">
        <f t="shared" si="214"/>
        <v>0</v>
      </c>
      <c r="E13661">
        <f>COUNTIFS($B$2:B13661,B13661)</f>
        <v>848</v>
      </c>
    </row>
    <row r="13662" spans="1:5" x14ac:dyDescent="0.3">
      <c r="A13662" t="s">
        <v>13536</v>
      </c>
      <c r="B13662" t="s">
        <v>39</v>
      </c>
      <c r="C13662">
        <v>0.01</v>
      </c>
      <c r="D13662">
        <f t="shared" si="214"/>
        <v>0</v>
      </c>
      <c r="E13662">
        <f>COUNTIFS($B$2:B13662,B13662)</f>
        <v>849</v>
      </c>
    </row>
    <row r="13663" spans="1:5" x14ac:dyDescent="0.3">
      <c r="A13663" t="s">
        <v>13222</v>
      </c>
      <c r="B13663" t="s">
        <v>39</v>
      </c>
      <c r="C13663">
        <v>0.01</v>
      </c>
      <c r="D13663">
        <f t="shared" si="214"/>
        <v>0</v>
      </c>
      <c r="E13663">
        <f>COUNTIFS($B$2:B13663,B13663)</f>
        <v>850</v>
      </c>
    </row>
    <row r="13664" spans="1:5" x14ac:dyDescent="0.3">
      <c r="A13664" t="s">
        <v>13381</v>
      </c>
      <c r="B13664" t="s">
        <v>39</v>
      </c>
      <c r="C13664">
        <v>0.01</v>
      </c>
      <c r="D13664">
        <f t="shared" si="214"/>
        <v>0</v>
      </c>
      <c r="E13664">
        <f>COUNTIFS($B$2:B13664,B13664)</f>
        <v>851</v>
      </c>
    </row>
    <row r="13665" spans="1:5" x14ac:dyDescent="0.3">
      <c r="A13665" t="s">
        <v>13480</v>
      </c>
      <c r="B13665" t="s">
        <v>39</v>
      </c>
      <c r="C13665">
        <v>0.01</v>
      </c>
      <c r="D13665">
        <f t="shared" si="214"/>
        <v>0</v>
      </c>
      <c r="E13665">
        <f>COUNTIFS($B$2:B13665,B13665)</f>
        <v>852</v>
      </c>
    </row>
    <row r="13666" spans="1:5" x14ac:dyDescent="0.3">
      <c r="A13666" t="s">
        <v>13518</v>
      </c>
      <c r="B13666" t="s">
        <v>39</v>
      </c>
      <c r="C13666">
        <v>0.01</v>
      </c>
      <c r="D13666">
        <f t="shared" si="214"/>
        <v>0</v>
      </c>
      <c r="E13666">
        <f>COUNTIFS($B$2:B13666,B13666)</f>
        <v>853</v>
      </c>
    </row>
    <row r="13667" spans="1:5" x14ac:dyDescent="0.3">
      <c r="A13667" t="s">
        <v>13435</v>
      </c>
      <c r="B13667" t="s">
        <v>39</v>
      </c>
      <c r="C13667">
        <v>0.01</v>
      </c>
      <c r="D13667">
        <f t="shared" si="214"/>
        <v>0</v>
      </c>
      <c r="E13667">
        <f>COUNTIFS($B$2:B13667,B13667)</f>
        <v>854</v>
      </c>
    </row>
    <row r="13668" spans="1:5" x14ac:dyDescent="0.3">
      <c r="A13668" t="s">
        <v>13550</v>
      </c>
      <c r="B13668" t="s">
        <v>39</v>
      </c>
      <c r="C13668">
        <v>0.01</v>
      </c>
      <c r="D13668">
        <f t="shared" si="214"/>
        <v>0</v>
      </c>
      <c r="E13668">
        <f>COUNTIFS($B$2:B13668,B13668)</f>
        <v>855</v>
      </c>
    </row>
    <row r="13669" spans="1:5" x14ac:dyDescent="0.3">
      <c r="A13669" t="s">
        <v>13611</v>
      </c>
      <c r="B13669" t="s">
        <v>39</v>
      </c>
      <c r="C13669">
        <v>0.01</v>
      </c>
      <c r="D13669">
        <f t="shared" si="214"/>
        <v>0</v>
      </c>
      <c r="E13669">
        <f>COUNTIFS($B$2:B13669,B13669)</f>
        <v>856</v>
      </c>
    </row>
    <row r="13670" spans="1:5" x14ac:dyDescent="0.3">
      <c r="A13670" t="s">
        <v>13666</v>
      </c>
      <c r="B13670" t="s">
        <v>39</v>
      </c>
      <c r="C13670">
        <v>0.01</v>
      </c>
      <c r="D13670">
        <f t="shared" si="214"/>
        <v>0</v>
      </c>
      <c r="E13670">
        <f>COUNTIFS($B$2:B13670,B13670)</f>
        <v>857</v>
      </c>
    </row>
    <row r="13671" spans="1:5" x14ac:dyDescent="0.3">
      <c r="A13671" t="s">
        <v>13683</v>
      </c>
      <c r="B13671" t="s">
        <v>39</v>
      </c>
      <c r="C13671">
        <v>0.01</v>
      </c>
      <c r="D13671">
        <f t="shared" si="214"/>
        <v>0</v>
      </c>
      <c r="E13671">
        <f>COUNTIFS($B$2:B13671,B13671)</f>
        <v>858</v>
      </c>
    </row>
    <row r="13672" spans="1:5" x14ac:dyDescent="0.3">
      <c r="A13672" t="s">
        <v>13343</v>
      </c>
      <c r="B13672" t="s">
        <v>39</v>
      </c>
      <c r="C13672">
        <v>0.01</v>
      </c>
      <c r="D13672">
        <f t="shared" si="214"/>
        <v>0</v>
      </c>
      <c r="E13672">
        <f>COUNTIFS($B$2:B13672,B13672)</f>
        <v>859</v>
      </c>
    </row>
    <row r="13673" spans="1:5" x14ac:dyDescent="0.3">
      <c r="A13673" t="s">
        <v>13410</v>
      </c>
      <c r="B13673" t="s">
        <v>39</v>
      </c>
      <c r="C13673">
        <v>0.01</v>
      </c>
      <c r="D13673">
        <f t="shared" si="214"/>
        <v>0</v>
      </c>
      <c r="E13673">
        <f>COUNTIFS($B$2:B13673,B13673)</f>
        <v>860</v>
      </c>
    </row>
    <row r="13674" spans="1:5" x14ac:dyDescent="0.3">
      <c r="A13674" t="s">
        <v>9207</v>
      </c>
      <c r="B13674" t="s">
        <v>39</v>
      </c>
      <c r="C13674">
        <v>0.01</v>
      </c>
      <c r="D13674">
        <f t="shared" si="214"/>
        <v>0</v>
      </c>
      <c r="E13674">
        <f>COUNTIFS($B$2:B13674,B13674)</f>
        <v>861</v>
      </c>
    </row>
    <row r="13675" spans="1:5" x14ac:dyDescent="0.3">
      <c r="A13675" t="s">
        <v>4929</v>
      </c>
      <c r="B13675" t="s">
        <v>39</v>
      </c>
      <c r="C13675">
        <v>0.01</v>
      </c>
      <c r="D13675">
        <f t="shared" si="214"/>
        <v>0</v>
      </c>
      <c r="E13675">
        <f>COUNTIFS($B$2:B13675,B13675)</f>
        <v>862</v>
      </c>
    </row>
    <row r="13676" spans="1:5" x14ac:dyDescent="0.3">
      <c r="A13676" t="s">
        <v>13228</v>
      </c>
      <c r="B13676" t="s">
        <v>39</v>
      </c>
      <c r="C13676">
        <v>0.01</v>
      </c>
      <c r="D13676">
        <f t="shared" si="214"/>
        <v>0</v>
      </c>
      <c r="E13676">
        <f>COUNTIFS($B$2:B13676,B13676)</f>
        <v>863</v>
      </c>
    </row>
    <row r="13677" spans="1:5" x14ac:dyDescent="0.3">
      <c r="A13677" t="s">
        <v>13323</v>
      </c>
      <c r="B13677" t="s">
        <v>39</v>
      </c>
      <c r="C13677">
        <v>0.01</v>
      </c>
      <c r="D13677">
        <f t="shared" si="214"/>
        <v>0</v>
      </c>
      <c r="E13677">
        <f>COUNTIFS($B$2:B13677,B13677)</f>
        <v>864</v>
      </c>
    </row>
    <row r="13678" spans="1:5" x14ac:dyDescent="0.3">
      <c r="A13678" t="s">
        <v>13327</v>
      </c>
      <c r="B13678" t="s">
        <v>39</v>
      </c>
      <c r="C13678">
        <v>0.01</v>
      </c>
      <c r="D13678">
        <f t="shared" si="214"/>
        <v>0</v>
      </c>
      <c r="E13678">
        <f>COUNTIFS($B$2:B13678,B13678)</f>
        <v>865</v>
      </c>
    </row>
    <row r="13679" spans="1:5" x14ac:dyDescent="0.3">
      <c r="A13679" t="s">
        <v>13285</v>
      </c>
      <c r="B13679" t="s">
        <v>39</v>
      </c>
      <c r="C13679">
        <v>0.01</v>
      </c>
      <c r="D13679">
        <f t="shared" si="214"/>
        <v>0</v>
      </c>
      <c r="E13679">
        <f>COUNTIFS($B$2:B13679,B13679)</f>
        <v>866</v>
      </c>
    </row>
    <row r="13680" spans="1:5" x14ac:dyDescent="0.3">
      <c r="A13680" t="s">
        <v>13584</v>
      </c>
      <c r="B13680" t="s">
        <v>39</v>
      </c>
      <c r="C13680">
        <v>0.01</v>
      </c>
      <c r="D13680">
        <f t="shared" si="214"/>
        <v>0</v>
      </c>
      <c r="E13680">
        <f>COUNTIFS($B$2:B13680,B13680)</f>
        <v>867</v>
      </c>
    </row>
    <row r="13681" spans="1:5" x14ac:dyDescent="0.3">
      <c r="A13681" t="s">
        <v>13562</v>
      </c>
      <c r="B13681" t="s">
        <v>39</v>
      </c>
      <c r="C13681">
        <v>0.01</v>
      </c>
      <c r="D13681">
        <f t="shared" si="214"/>
        <v>0</v>
      </c>
      <c r="E13681">
        <f>COUNTIFS($B$2:B13681,B13681)</f>
        <v>868</v>
      </c>
    </row>
    <row r="13682" spans="1:5" x14ac:dyDescent="0.3">
      <c r="A13682" t="s">
        <v>13221</v>
      </c>
      <c r="B13682" t="s">
        <v>39</v>
      </c>
      <c r="C13682">
        <v>0.01</v>
      </c>
      <c r="D13682">
        <f t="shared" si="214"/>
        <v>0</v>
      </c>
      <c r="E13682">
        <f>COUNTIFS($B$2:B13682,B13682)</f>
        <v>869</v>
      </c>
    </row>
    <row r="13683" spans="1:5" x14ac:dyDescent="0.3">
      <c r="A13683" t="s">
        <v>13319</v>
      </c>
      <c r="B13683" t="s">
        <v>39</v>
      </c>
      <c r="C13683">
        <v>0.01</v>
      </c>
      <c r="D13683">
        <f t="shared" si="214"/>
        <v>0</v>
      </c>
      <c r="E13683">
        <f>COUNTIFS($B$2:B13683,B13683)</f>
        <v>870</v>
      </c>
    </row>
    <row r="13684" spans="1:5" x14ac:dyDescent="0.3">
      <c r="A13684" t="s">
        <v>13449</v>
      </c>
      <c r="B13684" t="s">
        <v>39</v>
      </c>
      <c r="C13684">
        <v>0.01</v>
      </c>
      <c r="D13684">
        <f t="shared" si="214"/>
        <v>0</v>
      </c>
      <c r="E13684">
        <f>COUNTIFS($B$2:B13684,B13684)</f>
        <v>871</v>
      </c>
    </row>
    <row r="13685" spans="1:5" x14ac:dyDescent="0.3">
      <c r="A13685" t="s">
        <v>13470</v>
      </c>
      <c r="B13685" t="s">
        <v>39</v>
      </c>
      <c r="C13685">
        <v>0.01</v>
      </c>
      <c r="D13685">
        <f t="shared" si="214"/>
        <v>0</v>
      </c>
      <c r="E13685">
        <f>COUNTIFS($B$2:B13685,B13685)</f>
        <v>872</v>
      </c>
    </row>
    <row r="13686" spans="1:5" x14ac:dyDescent="0.3">
      <c r="A13686" t="s">
        <v>13588</v>
      </c>
      <c r="B13686" t="s">
        <v>39</v>
      </c>
      <c r="C13686">
        <v>0.01</v>
      </c>
      <c r="D13686">
        <f t="shared" si="214"/>
        <v>0</v>
      </c>
      <c r="E13686">
        <f>COUNTIFS($B$2:B13686,B13686)</f>
        <v>873</v>
      </c>
    </row>
    <row r="13687" spans="1:5" x14ac:dyDescent="0.3">
      <c r="A13687" t="s">
        <v>12776</v>
      </c>
      <c r="B13687" t="s">
        <v>39</v>
      </c>
      <c r="C13687">
        <v>0.01</v>
      </c>
      <c r="D13687">
        <f t="shared" si="214"/>
        <v>0</v>
      </c>
      <c r="E13687">
        <f>COUNTIFS($B$2:B13687,B13687)</f>
        <v>874</v>
      </c>
    </row>
    <row r="13688" spans="1:5" x14ac:dyDescent="0.3">
      <c r="A13688" t="s">
        <v>16</v>
      </c>
      <c r="B13688" t="s">
        <v>18</v>
      </c>
      <c r="C13688">
        <v>82.53</v>
      </c>
      <c r="D13688">
        <f t="shared" si="214"/>
        <v>1</v>
      </c>
      <c r="E13688">
        <f>COUNTIFS($B$2:B13688,B13688)</f>
        <v>1</v>
      </c>
    </row>
    <row r="13689" spans="1:5" x14ac:dyDescent="0.3">
      <c r="A13689" t="s">
        <v>25</v>
      </c>
      <c r="B13689" t="s">
        <v>18</v>
      </c>
      <c r="C13689">
        <v>32.770000000000003</v>
      </c>
      <c r="D13689">
        <f t="shared" si="214"/>
        <v>2</v>
      </c>
      <c r="E13689">
        <f>COUNTIFS($B$2:B13689,B13689)</f>
        <v>2</v>
      </c>
    </row>
    <row r="13690" spans="1:5" x14ac:dyDescent="0.3">
      <c r="A13690" t="s">
        <v>42</v>
      </c>
      <c r="B13690" t="s">
        <v>18</v>
      </c>
      <c r="C13690">
        <v>22.7</v>
      </c>
      <c r="D13690">
        <f t="shared" si="214"/>
        <v>3</v>
      </c>
      <c r="E13690">
        <f>COUNTIFS($B$2:B13690,B13690)</f>
        <v>3</v>
      </c>
    </row>
    <row r="13691" spans="1:5" x14ac:dyDescent="0.3">
      <c r="A13691" t="s">
        <v>47</v>
      </c>
      <c r="B13691" t="s">
        <v>18</v>
      </c>
      <c r="C13691">
        <v>21.79</v>
      </c>
      <c r="D13691">
        <f t="shared" si="214"/>
        <v>4</v>
      </c>
      <c r="E13691">
        <f>COUNTIFS($B$2:B13691,B13691)</f>
        <v>4</v>
      </c>
    </row>
    <row r="13692" spans="1:5" x14ac:dyDescent="0.3">
      <c r="A13692" t="s">
        <v>133</v>
      </c>
      <c r="B13692" t="s">
        <v>18</v>
      </c>
      <c r="C13692">
        <v>8.57</v>
      </c>
      <c r="D13692">
        <f t="shared" si="214"/>
        <v>0</v>
      </c>
      <c r="E13692">
        <f>COUNTIFS($B$2:B13692,B13692)</f>
        <v>5</v>
      </c>
    </row>
    <row r="13693" spans="1:5" x14ac:dyDescent="0.3">
      <c r="A13693" t="s">
        <v>150</v>
      </c>
      <c r="B13693" t="s">
        <v>18</v>
      </c>
      <c r="C13693">
        <v>7.99</v>
      </c>
      <c r="D13693">
        <f t="shared" si="214"/>
        <v>0</v>
      </c>
      <c r="E13693">
        <f>COUNTIFS($B$2:B13693,B13693)</f>
        <v>6</v>
      </c>
    </row>
    <row r="13694" spans="1:5" x14ac:dyDescent="0.3">
      <c r="A13694" t="s">
        <v>164</v>
      </c>
      <c r="B13694" t="s">
        <v>18</v>
      </c>
      <c r="C13694">
        <v>7.59</v>
      </c>
      <c r="D13694">
        <f t="shared" si="214"/>
        <v>0</v>
      </c>
      <c r="E13694">
        <f>COUNTIFS($B$2:B13694,B13694)</f>
        <v>7</v>
      </c>
    </row>
    <row r="13695" spans="1:5" x14ac:dyDescent="0.3">
      <c r="A13695" t="s">
        <v>201</v>
      </c>
      <c r="B13695" t="s">
        <v>18</v>
      </c>
      <c r="C13695">
        <v>6.71</v>
      </c>
      <c r="D13695">
        <f t="shared" si="214"/>
        <v>0</v>
      </c>
      <c r="E13695">
        <f>COUNTIFS($B$2:B13695,B13695)</f>
        <v>8</v>
      </c>
    </row>
    <row r="13696" spans="1:5" x14ac:dyDescent="0.3">
      <c r="A13696" t="s">
        <v>206</v>
      </c>
      <c r="B13696" t="s">
        <v>18</v>
      </c>
      <c r="C13696">
        <v>6.65</v>
      </c>
      <c r="D13696">
        <f t="shared" si="214"/>
        <v>0</v>
      </c>
      <c r="E13696">
        <f>COUNTIFS($B$2:B13696,B13696)</f>
        <v>9</v>
      </c>
    </row>
    <row r="13697" spans="1:5" x14ac:dyDescent="0.3">
      <c r="A13697" t="s">
        <v>211</v>
      </c>
      <c r="B13697" t="s">
        <v>18</v>
      </c>
      <c r="C13697">
        <v>6.47</v>
      </c>
      <c r="D13697">
        <f t="shared" si="214"/>
        <v>0</v>
      </c>
      <c r="E13697">
        <f>COUNTIFS($B$2:B13697,B13697)</f>
        <v>10</v>
      </c>
    </row>
    <row r="13698" spans="1:5" x14ac:dyDescent="0.3">
      <c r="A13698" t="s">
        <v>229</v>
      </c>
      <c r="B13698" t="s">
        <v>18</v>
      </c>
      <c r="C13698">
        <v>6.19</v>
      </c>
      <c r="D13698">
        <f t="shared" si="214"/>
        <v>0</v>
      </c>
      <c r="E13698">
        <f>COUNTIFS($B$2:B13698,B13698)</f>
        <v>11</v>
      </c>
    </row>
    <row r="13699" spans="1:5" x14ac:dyDescent="0.3">
      <c r="A13699" t="s">
        <v>232</v>
      </c>
      <c r="B13699" t="s">
        <v>18</v>
      </c>
      <c r="C13699">
        <v>6.08</v>
      </c>
      <c r="D13699">
        <f t="shared" si="214"/>
        <v>0</v>
      </c>
      <c r="E13699">
        <f>COUNTIFS($B$2:B13699,B13699)</f>
        <v>12</v>
      </c>
    </row>
    <row r="13700" spans="1:5" x14ac:dyDescent="0.3">
      <c r="A13700" t="s">
        <v>285</v>
      </c>
      <c r="B13700" t="s">
        <v>18</v>
      </c>
      <c r="C13700">
        <v>5.23</v>
      </c>
      <c r="D13700">
        <f t="shared" si="214"/>
        <v>0</v>
      </c>
      <c r="E13700">
        <f>COUNTIFS($B$2:B13700,B13700)</f>
        <v>13</v>
      </c>
    </row>
    <row r="13701" spans="1:5" x14ac:dyDescent="0.3">
      <c r="A13701" t="s">
        <v>150</v>
      </c>
      <c r="B13701" t="s">
        <v>18</v>
      </c>
      <c r="C13701">
        <v>5.09</v>
      </c>
      <c r="D13701">
        <f t="shared" si="214"/>
        <v>0</v>
      </c>
      <c r="E13701">
        <f>COUNTIFS($B$2:B13701,B13701)</f>
        <v>14</v>
      </c>
    </row>
    <row r="13702" spans="1:5" x14ac:dyDescent="0.3">
      <c r="A13702" t="s">
        <v>305</v>
      </c>
      <c r="B13702" t="s">
        <v>18</v>
      </c>
      <c r="C13702">
        <v>5.07</v>
      </c>
      <c r="D13702">
        <f t="shared" si="214"/>
        <v>0</v>
      </c>
      <c r="E13702">
        <f>COUNTIFS($B$2:B13702,B13702)</f>
        <v>15</v>
      </c>
    </row>
    <row r="13703" spans="1:5" x14ac:dyDescent="0.3">
      <c r="A13703" t="s">
        <v>308</v>
      </c>
      <c r="B13703" t="s">
        <v>18</v>
      </c>
      <c r="C13703">
        <v>5.0199999999999996</v>
      </c>
      <c r="D13703">
        <f t="shared" ref="D13703:D13766" si="215">IF(E13703&lt;5,E13703,0)</f>
        <v>0</v>
      </c>
      <c r="E13703">
        <f>COUNTIFS($B$2:B13703,B13703)</f>
        <v>16</v>
      </c>
    </row>
    <row r="13704" spans="1:5" x14ac:dyDescent="0.3">
      <c r="A13704" t="s">
        <v>319</v>
      </c>
      <c r="B13704" t="s">
        <v>18</v>
      </c>
      <c r="C13704">
        <v>4.91</v>
      </c>
      <c r="D13704">
        <f t="shared" si="215"/>
        <v>0</v>
      </c>
      <c r="E13704">
        <f>COUNTIFS($B$2:B13704,B13704)</f>
        <v>17</v>
      </c>
    </row>
    <row r="13705" spans="1:5" x14ac:dyDescent="0.3">
      <c r="A13705" t="s">
        <v>330</v>
      </c>
      <c r="B13705" t="s">
        <v>18</v>
      </c>
      <c r="C13705">
        <v>4.68</v>
      </c>
      <c r="D13705">
        <f t="shared" si="215"/>
        <v>0</v>
      </c>
      <c r="E13705">
        <f>COUNTIFS($B$2:B13705,B13705)</f>
        <v>18</v>
      </c>
    </row>
    <row r="13706" spans="1:5" x14ac:dyDescent="0.3">
      <c r="A13706" t="s">
        <v>344</v>
      </c>
      <c r="B13706" t="s">
        <v>18</v>
      </c>
      <c r="C13706">
        <v>4.53</v>
      </c>
      <c r="D13706">
        <f t="shared" si="215"/>
        <v>0</v>
      </c>
      <c r="E13706">
        <f>COUNTIFS($B$2:B13706,B13706)</f>
        <v>19</v>
      </c>
    </row>
    <row r="13707" spans="1:5" x14ac:dyDescent="0.3">
      <c r="A13707" t="s">
        <v>343</v>
      </c>
      <c r="B13707" t="s">
        <v>18</v>
      </c>
      <c r="C13707">
        <v>4.53</v>
      </c>
      <c r="D13707">
        <f t="shared" si="215"/>
        <v>0</v>
      </c>
      <c r="E13707">
        <f>COUNTIFS($B$2:B13707,B13707)</f>
        <v>20</v>
      </c>
    </row>
    <row r="13708" spans="1:5" x14ac:dyDescent="0.3">
      <c r="A13708" t="s">
        <v>346</v>
      </c>
      <c r="B13708" t="s">
        <v>18</v>
      </c>
      <c r="C13708">
        <v>4.49</v>
      </c>
      <c r="D13708">
        <f t="shared" si="215"/>
        <v>0</v>
      </c>
      <c r="E13708">
        <f>COUNTIFS($B$2:B13708,B13708)</f>
        <v>21</v>
      </c>
    </row>
    <row r="13709" spans="1:5" x14ac:dyDescent="0.3">
      <c r="A13709" t="s">
        <v>355</v>
      </c>
      <c r="B13709" t="s">
        <v>18</v>
      </c>
      <c r="C13709">
        <v>4.41</v>
      </c>
      <c r="D13709">
        <f t="shared" si="215"/>
        <v>0</v>
      </c>
      <c r="E13709">
        <f>COUNTIFS($B$2:B13709,B13709)</f>
        <v>22</v>
      </c>
    </row>
    <row r="13710" spans="1:5" x14ac:dyDescent="0.3">
      <c r="A13710" t="s">
        <v>356</v>
      </c>
      <c r="B13710" t="s">
        <v>18</v>
      </c>
      <c r="C13710">
        <v>4.3899999999999997</v>
      </c>
      <c r="D13710">
        <f t="shared" si="215"/>
        <v>0</v>
      </c>
      <c r="E13710">
        <f>COUNTIFS($B$2:B13710,B13710)</f>
        <v>23</v>
      </c>
    </row>
    <row r="13711" spans="1:5" x14ac:dyDescent="0.3">
      <c r="A13711" t="s">
        <v>232</v>
      </c>
      <c r="B13711" t="s">
        <v>18</v>
      </c>
      <c r="C13711">
        <v>4.28</v>
      </c>
      <c r="D13711">
        <f t="shared" si="215"/>
        <v>0</v>
      </c>
      <c r="E13711">
        <f>COUNTIFS($B$2:B13711,B13711)</f>
        <v>24</v>
      </c>
    </row>
    <row r="13712" spans="1:5" x14ac:dyDescent="0.3">
      <c r="A13712" t="s">
        <v>211</v>
      </c>
      <c r="B13712" t="s">
        <v>18</v>
      </c>
      <c r="C13712">
        <v>4.22</v>
      </c>
      <c r="D13712">
        <f t="shared" si="215"/>
        <v>0</v>
      </c>
      <c r="E13712">
        <f>COUNTIFS($B$2:B13712,B13712)</f>
        <v>25</v>
      </c>
    </row>
    <row r="13713" spans="1:5" x14ac:dyDescent="0.3">
      <c r="A13713" t="s">
        <v>380</v>
      </c>
      <c r="B13713" t="s">
        <v>18</v>
      </c>
      <c r="C13713">
        <v>4.21</v>
      </c>
      <c r="D13713">
        <f t="shared" si="215"/>
        <v>0</v>
      </c>
      <c r="E13713">
        <f>COUNTIFS($B$2:B13713,B13713)</f>
        <v>26</v>
      </c>
    </row>
    <row r="13714" spans="1:5" x14ac:dyDescent="0.3">
      <c r="A13714" t="s">
        <v>206</v>
      </c>
      <c r="B13714" t="s">
        <v>18</v>
      </c>
      <c r="C13714">
        <v>4.18</v>
      </c>
      <c r="D13714">
        <f t="shared" si="215"/>
        <v>0</v>
      </c>
      <c r="E13714">
        <f>COUNTIFS($B$2:B13714,B13714)</f>
        <v>27</v>
      </c>
    </row>
    <row r="13715" spans="1:5" x14ac:dyDescent="0.3">
      <c r="A13715" t="s">
        <v>390</v>
      </c>
      <c r="B13715" t="s">
        <v>18</v>
      </c>
      <c r="C13715">
        <v>4.1399999999999997</v>
      </c>
      <c r="D13715">
        <f t="shared" si="215"/>
        <v>0</v>
      </c>
      <c r="E13715">
        <f>COUNTIFS($B$2:B13715,B13715)</f>
        <v>28</v>
      </c>
    </row>
    <row r="13716" spans="1:5" x14ac:dyDescent="0.3">
      <c r="A13716" t="s">
        <v>394</v>
      </c>
      <c r="B13716" t="s">
        <v>18</v>
      </c>
      <c r="C13716">
        <v>4.1100000000000003</v>
      </c>
      <c r="D13716">
        <f t="shared" si="215"/>
        <v>0</v>
      </c>
      <c r="E13716">
        <f>COUNTIFS($B$2:B13716,B13716)</f>
        <v>29</v>
      </c>
    </row>
    <row r="13717" spans="1:5" x14ac:dyDescent="0.3">
      <c r="A13717" t="s">
        <v>399</v>
      </c>
      <c r="B13717" t="s">
        <v>18</v>
      </c>
      <c r="C13717">
        <v>4.0599999999999996</v>
      </c>
      <c r="D13717">
        <f t="shared" si="215"/>
        <v>0</v>
      </c>
      <c r="E13717">
        <f>COUNTIFS($B$2:B13717,B13717)</f>
        <v>30</v>
      </c>
    </row>
    <row r="13718" spans="1:5" x14ac:dyDescent="0.3">
      <c r="A13718" t="s">
        <v>410</v>
      </c>
      <c r="B13718" t="s">
        <v>18</v>
      </c>
      <c r="C13718">
        <v>4.01</v>
      </c>
      <c r="D13718">
        <f t="shared" si="215"/>
        <v>0</v>
      </c>
      <c r="E13718">
        <f>COUNTIFS($B$2:B13718,B13718)</f>
        <v>31</v>
      </c>
    </row>
    <row r="13719" spans="1:5" x14ac:dyDescent="0.3">
      <c r="A13719" t="s">
        <v>423</v>
      </c>
      <c r="B13719" t="s">
        <v>18</v>
      </c>
      <c r="C13719">
        <v>3.9</v>
      </c>
      <c r="D13719">
        <f t="shared" si="215"/>
        <v>0</v>
      </c>
      <c r="E13719">
        <f>COUNTIFS($B$2:B13719,B13719)</f>
        <v>32</v>
      </c>
    </row>
    <row r="13720" spans="1:5" x14ac:dyDescent="0.3">
      <c r="A13720" t="s">
        <v>422</v>
      </c>
      <c r="B13720" t="s">
        <v>18</v>
      </c>
      <c r="C13720">
        <v>3.9</v>
      </c>
      <c r="D13720">
        <f t="shared" si="215"/>
        <v>0</v>
      </c>
      <c r="E13720">
        <f>COUNTIFS($B$2:B13720,B13720)</f>
        <v>33</v>
      </c>
    </row>
    <row r="13721" spans="1:5" x14ac:dyDescent="0.3">
      <c r="A13721" t="s">
        <v>425</v>
      </c>
      <c r="B13721" t="s">
        <v>18</v>
      </c>
      <c r="C13721">
        <v>3.88</v>
      </c>
      <c r="D13721">
        <f t="shared" si="215"/>
        <v>0</v>
      </c>
      <c r="E13721">
        <f>COUNTIFS($B$2:B13721,B13721)</f>
        <v>34</v>
      </c>
    </row>
    <row r="13722" spans="1:5" x14ac:dyDescent="0.3">
      <c r="A13722" t="s">
        <v>432</v>
      </c>
      <c r="B13722" t="s">
        <v>18</v>
      </c>
      <c r="C13722">
        <v>3.85</v>
      </c>
      <c r="D13722">
        <f t="shared" si="215"/>
        <v>0</v>
      </c>
      <c r="E13722">
        <f>COUNTIFS($B$2:B13722,B13722)</f>
        <v>35</v>
      </c>
    </row>
    <row r="13723" spans="1:5" x14ac:dyDescent="0.3">
      <c r="A13723" t="s">
        <v>434</v>
      </c>
      <c r="B13723" t="s">
        <v>18</v>
      </c>
      <c r="C13723">
        <v>3.84</v>
      </c>
      <c r="D13723">
        <f t="shared" si="215"/>
        <v>0</v>
      </c>
      <c r="E13723">
        <f>COUNTIFS($B$2:B13723,B13723)</f>
        <v>36</v>
      </c>
    </row>
    <row r="13724" spans="1:5" x14ac:dyDescent="0.3">
      <c r="A13724" t="s">
        <v>451</v>
      </c>
      <c r="B13724" t="s">
        <v>18</v>
      </c>
      <c r="C13724">
        <v>3.72</v>
      </c>
      <c r="D13724">
        <f t="shared" si="215"/>
        <v>0</v>
      </c>
      <c r="E13724">
        <f>COUNTIFS($B$2:B13724,B13724)</f>
        <v>37</v>
      </c>
    </row>
    <row r="13725" spans="1:5" x14ac:dyDescent="0.3">
      <c r="A13725" t="s">
        <v>456</v>
      </c>
      <c r="B13725" t="s">
        <v>18</v>
      </c>
      <c r="C13725">
        <v>3.7</v>
      </c>
      <c r="D13725">
        <f t="shared" si="215"/>
        <v>0</v>
      </c>
      <c r="E13725">
        <f>COUNTIFS($B$2:B13725,B13725)</f>
        <v>38</v>
      </c>
    </row>
    <row r="13726" spans="1:5" x14ac:dyDescent="0.3">
      <c r="A13726" t="s">
        <v>459</v>
      </c>
      <c r="B13726" t="s">
        <v>18</v>
      </c>
      <c r="C13726">
        <v>3.67</v>
      </c>
      <c r="D13726">
        <f t="shared" si="215"/>
        <v>0</v>
      </c>
      <c r="E13726">
        <f>COUNTIFS($B$2:B13726,B13726)</f>
        <v>39</v>
      </c>
    </row>
    <row r="13727" spans="1:5" x14ac:dyDescent="0.3">
      <c r="A13727" t="s">
        <v>468</v>
      </c>
      <c r="B13727" t="s">
        <v>18</v>
      </c>
      <c r="C13727">
        <v>3.63</v>
      </c>
      <c r="D13727">
        <f t="shared" si="215"/>
        <v>0</v>
      </c>
      <c r="E13727">
        <f>COUNTIFS($B$2:B13727,B13727)</f>
        <v>40</v>
      </c>
    </row>
    <row r="13728" spans="1:5" x14ac:dyDescent="0.3">
      <c r="A13728" t="s">
        <v>471</v>
      </c>
      <c r="B13728" t="s">
        <v>18</v>
      </c>
      <c r="C13728">
        <v>3.62</v>
      </c>
      <c r="D13728">
        <f t="shared" si="215"/>
        <v>0</v>
      </c>
      <c r="E13728">
        <f>COUNTIFS($B$2:B13728,B13728)</f>
        <v>41</v>
      </c>
    </row>
    <row r="13729" spans="1:5" x14ac:dyDescent="0.3">
      <c r="A13729" t="s">
        <v>305</v>
      </c>
      <c r="B13729" t="s">
        <v>18</v>
      </c>
      <c r="C13729">
        <v>3.52</v>
      </c>
      <c r="D13729">
        <f t="shared" si="215"/>
        <v>0</v>
      </c>
      <c r="E13729">
        <f>COUNTIFS($B$2:B13729,B13729)</f>
        <v>42</v>
      </c>
    </row>
    <row r="13730" spans="1:5" x14ac:dyDescent="0.3">
      <c r="A13730" t="s">
        <v>499</v>
      </c>
      <c r="B13730" t="s">
        <v>18</v>
      </c>
      <c r="C13730">
        <v>3.49</v>
      </c>
      <c r="D13730">
        <f t="shared" si="215"/>
        <v>0</v>
      </c>
      <c r="E13730">
        <f>COUNTIFS($B$2:B13730,B13730)</f>
        <v>43</v>
      </c>
    </row>
    <row r="13731" spans="1:5" x14ac:dyDescent="0.3">
      <c r="A13731" t="s">
        <v>343</v>
      </c>
      <c r="B13731" t="s">
        <v>18</v>
      </c>
      <c r="C13731">
        <v>3.46</v>
      </c>
      <c r="D13731">
        <f t="shared" si="215"/>
        <v>0</v>
      </c>
      <c r="E13731">
        <f>COUNTIFS($B$2:B13731,B13731)</f>
        <v>44</v>
      </c>
    </row>
    <row r="13732" spans="1:5" x14ac:dyDescent="0.3">
      <c r="A13732" t="s">
        <v>514</v>
      </c>
      <c r="B13732" t="s">
        <v>18</v>
      </c>
      <c r="C13732">
        <v>3.4</v>
      </c>
      <c r="D13732">
        <f t="shared" si="215"/>
        <v>0</v>
      </c>
      <c r="E13732">
        <f>COUNTIFS($B$2:B13732,B13732)</f>
        <v>45</v>
      </c>
    </row>
    <row r="13733" spans="1:5" x14ac:dyDescent="0.3">
      <c r="A13733" t="s">
        <v>133</v>
      </c>
      <c r="B13733" t="s">
        <v>18</v>
      </c>
      <c r="C13733">
        <v>3.25</v>
      </c>
      <c r="D13733">
        <f t="shared" si="215"/>
        <v>0</v>
      </c>
      <c r="E13733">
        <f>COUNTIFS($B$2:B13733,B13733)</f>
        <v>46</v>
      </c>
    </row>
    <row r="13734" spans="1:5" x14ac:dyDescent="0.3">
      <c r="A13734" t="s">
        <v>547</v>
      </c>
      <c r="B13734" t="s">
        <v>18</v>
      </c>
      <c r="C13734">
        <v>3.24</v>
      </c>
      <c r="D13734">
        <f t="shared" si="215"/>
        <v>0</v>
      </c>
      <c r="E13734">
        <f>COUNTIFS($B$2:B13734,B13734)</f>
        <v>47</v>
      </c>
    </row>
    <row r="13735" spans="1:5" x14ac:dyDescent="0.3">
      <c r="A13735" t="s">
        <v>553</v>
      </c>
      <c r="B13735" t="s">
        <v>18</v>
      </c>
      <c r="C13735">
        <v>3.2</v>
      </c>
      <c r="D13735">
        <f t="shared" si="215"/>
        <v>0</v>
      </c>
      <c r="E13735">
        <f>COUNTIFS($B$2:B13735,B13735)</f>
        <v>48</v>
      </c>
    </row>
    <row r="13736" spans="1:5" x14ac:dyDescent="0.3">
      <c r="A13736" t="s">
        <v>566</v>
      </c>
      <c r="B13736" t="s">
        <v>18</v>
      </c>
      <c r="C13736">
        <v>3.14</v>
      </c>
      <c r="D13736">
        <f t="shared" si="215"/>
        <v>0</v>
      </c>
      <c r="E13736">
        <f>COUNTIFS($B$2:B13736,B13736)</f>
        <v>49</v>
      </c>
    </row>
    <row r="13737" spans="1:5" x14ac:dyDescent="0.3">
      <c r="A13737" t="s">
        <v>588</v>
      </c>
      <c r="B13737" t="s">
        <v>18</v>
      </c>
      <c r="C13737">
        <v>3.08</v>
      </c>
      <c r="D13737">
        <f t="shared" si="215"/>
        <v>0</v>
      </c>
      <c r="E13737">
        <f>COUNTIFS($B$2:B13737,B13737)</f>
        <v>50</v>
      </c>
    </row>
    <row r="13738" spans="1:5" x14ac:dyDescent="0.3">
      <c r="A13738" t="s">
        <v>587</v>
      </c>
      <c r="B13738" t="s">
        <v>18</v>
      </c>
      <c r="C13738">
        <v>3.08</v>
      </c>
      <c r="D13738">
        <f t="shared" si="215"/>
        <v>0</v>
      </c>
      <c r="E13738">
        <f>COUNTIFS($B$2:B13738,B13738)</f>
        <v>51</v>
      </c>
    </row>
    <row r="13739" spans="1:5" x14ac:dyDescent="0.3">
      <c r="A13739" t="s">
        <v>603</v>
      </c>
      <c r="B13739" t="s">
        <v>18</v>
      </c>
      <c r="C13739">
        <v>3.02</v>
      </c>
      <c r="D13739">
        <f t="shared" si="215"/>
        <v>0</v>
      </c>
      <c r="E13739">
        <f>COUNTIFS($B$2:B13739,B13739)</f>
        <v>52</v>
      </c>
    </row>
    <row r="13740" spans="1:5" x14ac:dyDescent="0.3">
      <c r="A13740" t="s">
        <v>211</v>
      </c>
      <c r="B13740" t="s">
        <v>18</v>
      </c>
      <c r="C13740">
        <v>3.01</v>
      </c>
      <c r="D13740">
        <f t="shared" si="215"/>
        <v>0</v>
      </c>
      <c r="E13740">
        <f>COUNTIFS($B$2:B13740,B13740)</f>
        <v>53</v>
      </c>
    </row>
    <row r="13741" spans="1:5" x14ac:dyDescent="0.3">
      <c r="A13741" t="s">
        <v>608</v>
      </c>
      <c r="B13741" t="s">
        <v>18</v>
      </c>
      <c r="C13741">
        <v>3</v>
      </c>
      <c r="D13741">
        <f t="shared" si="215"/>
        <v>0</v>
      </c>
      <c r="E13741">
        <f>COUNTIFS($B$2:B13741,B13741)</f>
        <v>54</v>
      </c>
    </row>
    <row r="13742" spans="1:5" x14ac:dyDescent="0.3">
      <c r="A13742" t="s">
        <v>614</v>
      </c>
      <c r="B13742" t="s">
        <v>18</v>
      </c>
      <c r="C13742">
        <v>2.99</v>
      </c>
      <c r="D13742">
        <f t="shared" si="215"/>
        <v>0</v>
      </c>
      <c r="E13742">
        <f>COUNTIFS($B$2:B13742,B13742)</f>
        <v>55</v>
      </c>
    </row>
    <row r="13743" spans="1:5" x14ac:dyDescent="0.3">
      <c r="A13743" t="s">
        <v>232</v>
      </c>
      <c r="B13743" t="s">
        <v>18</v>
      </c>
      <c r="C13743">
        <v>2.92</v>
      </c>
      <c r="D13743">
        <f t="shared" si="215"/>
        <v>0</v>
      </c>
      <c r="E13743">
        <f>COUNTIFS($B$2:B13743,B13743)</f>
        <v>56</v>
      </c>
    </row>
    <row r="13744" spans="1:5" x14ac:dyDescent="0.3">
      <c r="A13744" t="s">
        <v>635</v>
      </c>
      <c r="B13744" t="s">
        <v>18</v>
      </c>
      <c r="C13744">
        <v>2.9</v>
      </c>
      <c r="D13744">
        <f t="shared" si="215"/>
        <v>0</v>
      </c>
      <c r="E13744">
        <f>COUNTIFS($B$2:B13744,B13744)</f>
        <v>57</v>
      </c>
    </row>
    <row r="13745" spans="1:5" x14ac:dyDescent="0.3">
      <c r="A13745" t="s">
        <v>638</v>
      </c>
      <c r="B13745" t="s">
        <v>18</v>
      </c>
      <c r="C13745">
        <v>2.89</v>
      </c>
      <c r="D13745">
        <f t="shared" si="215"/>
        <v>0</v>
      </c>
      <c r="E13745">
        <f>COUNTIFS($B$2:B13745,B13745)</f>
        <v>58</v>
      </c>
    </row>
    <row r="13746" spans="1:5" x14ac:dyDescent="0.3">
      <c r="A13746" t="s">
        <v>636</v>
      </c>
      <c r="B13746" t="s">
        <v>18</v>
      </c>
      <c r="C13746">
        <v>2.89</v>
      </c>
      <c r="D13746">
        <f t="shared" si="215"/>
        <v>0</v>
      </c>
      <c r="E13746">
        <f>COUNTIFS($B$2:B13746,B13746)</f>
        <v>59</v>
      </c>
    </row>
    <row r="13747" spans="1:5" x14ac:dyDescent="0.3">
      <c r="A13747" t="s">
        <v>649</v>
      </c>
      <c r="B13747" t="s">
        <v>18</v>
      </c>
      <c r="C13747">
        <v>2.86</v>
      </c>
      <c r="D13747">
        <f t="shared" si="215"/>
        <v>0</v>
      </c>
      <c r="E13747">
        <f>COUNTIFS($B$2:B13747,B13747)</f>
        <v>60</v>
      </c>
    </row>
    <row r="13748" spans="1:5" x14ac:dyDescent="0.3">
      <c r="A13748" t="s">
        <v>656</v>
      </c>
      <c r="B13748" t="s">
        <v>18</v>
      </c>
      <c r="C13748">
        <v>2.83</v>
      </c>
      <c r="D13748">
        <f t="shared" si="215"/>
        <v>0</v>
      </c>
      <c r="E13748">
        <f>COUNTIFS($B$2:B13748,B13748)</f>
        <v>61</v>
      </c>
    </row>
    <row r="13749" spans="1:5" x14ac:dyDescent="0.3">
      <c r="A13749" t="s">
        <v>662</v>
      </c>
      <c r="B13749" t="s">
        <v>18</v>
      </c>
      <c r="C13749">
        <v>2.81</v>
      </c>
      <c r="D13749">
        <f t="shared" si="215"/>
        <v>0</v>
      </c>
      <c r="E13749">
        <f>COUNTIFS($B$2:B13749,B13749)</f>
        <v>62</v>
      </c>
    </row>
    <row r="13750" spans="1:5" x14ac:dyDescent="0.3">
      <c r="A13750" t="s">
        <v>672</v>
      </c>
      <c r="B13750" t="s">
        <v>18</v>
      </c>
      <c r="C13750">
        <v>2.79</v>
      </c>
      <c r="D13750">
        <f t="shared" si="215"/>
        <v>0</v>
      </c>
      <c r="E13750">
        <f>COUNTIFS($B$2:B13750,B13750)</f>
        <v>63</v>
      </c>
    </row>
    <row r="13751" spans="1:5" x14ac:dyDescent="0.3">
      <c r="A13751" t="s">
        <v>679</v>
      </c>
      <c r="B13751" t="s">
        <v>18</v>
      </c>
      <c r="C13751">
        <v>2.79</v>
      </c>
      <c r="D13751">
        <f t="shared" si="215"/>
        <v>0</v>
      </c>
      <c r="E13751">
        <f>COUNTIFS($B$2:B13751,B13751)</f>
        <v>64</v>
      </c>
    </row>
    <row r="13752" spans="1:5" x14ac:dyDescent="0.3">
      <c r="A13752" t="s">
        <v>133</v>
      </c>
      <c r="B13752" t="s">
        <v>18</v>
      </c>
      <c r="C13752">
        <v>2.71</v>
      </c>
      <c r="D13752">
        <f t="shared" si="215"/>
        <v>0</v>
      </c>
      <c r="E13752">
        <f>COUNTIFS($B$2:B13752,B13752)</f>
        <v>65</v>
      </c>
    </row>
    <row r="13753" spans="1:5" x14ac:dyDescent="0.3">
      <c r="A13753" t="s">
        <v>708</v>
      </c>
      <c r="B13753" t="s">
        <v>18</v>
      </c>
      <c r="C13753">
        <v>2.69</v>
      </c>
      <c r="D13753">
        <f t="shared" si="215"/>
        <v>0</v>
      </c>
      <c r="E13753">
        <f>COUNTIFS($B$2:B13753,B13753)</f>
        <v>66</v>
      </c>
    </row>
    <row r="13754" spans="1:5" x14ac:dyDescent="0.3">
      <c r="A13754" t="s">
        <v>705</v>
      </c>
      <c r="B13754" t="s">
        <v>18</v>
      </c>
      <c r="C13754">
        <v>2.69</v>
      </c>
      <c r="D13754">
        <f t="shared" si="215"/>
        <v>0</v>
      </c>
      <c r="E13754">
        <f>COUNTIFS($B$2:B13754,B13754)</f>
        <v>67</v>
      </c>
    </row>
    <row r="13755" spans="1:5" x14ac:dyDescent="0.3">
      <c r="A13755" t="s">
        <v>164</v>
      </c>
      <c r="B13755" t="s">
        <v>18</v>
      </c>
      <c r="C13755">
        <v>2.65</v>
      </c>
      <c r="D13755">
        <f t="shared" si="215"/>
        <v>0</v>
      </c>
      <c r="E13755">
        <f>COUNTIFS($B$2:B13755,B13755)</f>
        <v>68</v>
      </c>
    </row>
    <row r="13756" spans="1:5" x14ac:dyDescent="0.3">
      <c r="A13756" t="s">
        <v>730</v>
      </c>
      <c r="B13756" t="s">
        <v>18</v>
      </c>
      <c r="C13756">
        <v>2.63</v>
      </c>
      <c r="D13756">
        <f t="shared" si="215"/>
        <v>0</v>
      </c>
      <c r="E13756">
        <f>COUNTIFS($B$2:B13756,B13756)</f>
        <v>69</v>
      </c>
    </row>
    <row r="13757" spans="1:5" x14ac:dyDescent="0.3">
      <c r="A13757" t="s">
        <v>731</v>
      </c>
      <c r="B13757" t="s">
        <v>18</v>
      </c>
      <c r="C13757">
        <v>2.62</v>
      </c>
      <c r="D13757">
        <f t="shared" si="215"/>
        <v>0</v>
      </c>
      <c r="E13757">
        <f>COUNTIFS($B$2:B13757,B13757)</f>
        <v>70</v>
      </c>
    </row>
    <row r="13758" spans="1:5" x14ac:dyDescent="0.3">
      <c r="A13758" t="s">
        <v>471</v>
      </c>
      <c r="B13758" t="s">
        <v>18</v>
      </c>
      <c r="C13758">
        <v>2.62</v>
      </c>
      <c r="D13758">
        <f t="shared" si="215"/>
        <v>0</v>
      </c>
      <c r="E13758">
        <f>COUNTIFS($B$2:B13758,B13758)</f>
        <v>71</v>
      </c>
    </row>
    <row r="13759" spans="1:5" x14ac:dyDescent="0.3">
      <c r="A13759" t="s">
        <v>734</v>
      </c>
      <c r="B13759" t="s">
        <v>18</v>
      </c>
      <c r="C13759">
        <v>2.62</v>
      </c>
      <c r="D13759">
        <f t="shared" si="215"/>
        <v>0</v>
      </c>
      <c r="E13759">
        <f>COUNTIFS($B$2:B13759,B13759)</f>
        <v>72</v>
      </c>
    </row>
    <row r="13760" spans="1:5" x14ac:dyDescent="0.3">
      <c r="A13760" t="s">
        <v>740</v>
      </c>
      <c r="B13760" t="s">
        <v>18</v>
      </c>
      <c r="C13760">
        <v>2.59</v>
      </c>
      <c r="D13760">
        <f t="shared" si="215"/>
        <v>0</v>
      </c>
      <c r="E13760">
        <f>COUNTIFS($B$2:B13760,B13760)</f>
        <v>73</v>
      </c>
    </row>
    <row r="13761" spans="1:5" x14ac:dyDescent="0.3">
      <c r="A13761" t="s">
        <v>741</v>
      </c>
      <c r="B13761" t="s">
        <v>18</v>
      </c>
      <c r="C13761">
        <v>2.58</v>
      </c>
      <c r="D13761">
        <f t="shared" si="215"/>
        <v>0</v>
      </c>
      <c r="E13761">
        <f>COUNTIFS($B$2:B13761,B13761)</f>
        <v>74</v>
      </c>
    </row>
    <row r="13762" spans="1:5" x14ac:dyDescent="0.3">
      <c r="A13762" t="s">
        <v>742</v>
      </c>
      <c r="B13762" t="s">
        <v>18</v>
      </c>
      <c r="C13762">
        <v>2.58</v>
      </c>
      <c r="D13762">
        <f t="shared" si="215"/>
        <v>0</v>
      </c>
      <c r="E13762">
        <f>COUNTIFS($B$2:B13762,B13762)</f>
        <v>75</v>
      </c>
    </row>
    <row r="13763" spans="1:5" x14ac:dyDescent="0.3">
      <c r="A13763" t="s">
        <v>748</v>
      </c>
      <c r="B13763" t="s">
        <v>18</v>
      </c>
      <c r="C13763">
        <v>2.57</v>
      </c>
      <c r="D13763">
        <f t="shared" si="215"/>
        <v>0</v>
      </c>
      <c r="E13763">
        <f>COUNTIFS($B$2:B13763,B13763)</f>
        <v>76</v>
      </c>
    </row>
    <row r="13764" spans="1:5" x14ac:dyDescent="0.3">
      <c r="A13764" t="s">
        <v>649</v>
      </c>
      <c r="B13764" t="s">
        <v>18</v>
      </c>
      <c r="C13764">
        <v>2.56</v>
      </c>
      <c r="D13764">
        <f t="shared" si="215"/>
        <v>0</v>
      </c>
      <c r="E13764">
        <f>COUNTIFS($B$2:B13764,B13764)</f>
        <v>77</v>
      </c>
    </row>
    <row r="13765" spans="1:5" x14ac:dyDescent="0.3">
      <c r="A13765" t="s">
        <v>758</v>
      </c>
      <c r="B13765" t="s">
        <v>18</v>
      </c>
      <c r="C13765">
        <v>2.5299999999999998</v>
      </c>
      <c r="D13765">
        <f t="shared" si="215"/>
        <v>0</v>
      </c>
      <c r="E13765">
        <f>COUNTIFS($B$2:B13765,B13765)</f>
        <v>78</v>
      </c>
    </row>
    <row r="13766" spans="1:5" x14ac:dyDescent="0.3">
      <c r="A13766" t="s">
        <v>764</v>
      </c>
      <c r="B13766" t="s">
        <v>18</v>
      </c>
      <c r="C13766">
        <v>2.52</v>
      </c>
      <c r="D13766">
        <f t="shared" si="215"/>
        <v>0</v>
      </c>
      <c r="E13766">
        <f>COUNTIFS($B$2:B13766,B13766)</f>
        <v>79</v>
      </c>
    </row>
    <row r="13767" spans="1:5" x14ac:dyDescent="0.3">
      <c r="A13767" t="s">
        <v>768</v>
      </c>
      <c r="B13767" t="s">
        <v>18</v>
      </c>
      <c r="C13767">
        <v>2.5</v>
      </c>
      <c r="D13767">
        <f t="shared" ref="D13767:D13830" si="216">IF(E13767&lt;5,E13767,0)</f>
        <v>0</v>
      </c>
      <c r="E13767">
        <f>COUNTIFS($B$2:B13767,B13767)</f>
        <v>80</v>
      </c>
    </row>
    <row r="13768" spans="1:5" x14ac:dyDescent="0.3">
      <c r="A13768" t="s">
        <v>770</v>
      </c>
      <c r="B13768" t="s">
        <v>18</v>
      </c>
      <c r="C13768">
        <v>2.5</v>
      </c>
      <c r="D13768">
        <f t="shared" si="216"/>
        <v>0</v>
      </c>
      <c r="E13768">
        <f>COUNTIFS($B$2:B13768,B13768)</f>
        <v>81</v>
      </c>
    </row>
    <row r="13769" spans="1:5" x14ac:dyDescent="0.3">
      <c r="A13769" t="s">
        <v>608</v>
      </c>
      <c r="B13769" t="s">
        <v>18</v>
      </c>
      <c r="C13769">
        <v>2.4700000000000002</v>
      </c>
      <c r="D13769">
        <f t="shared" si="216"/>
        <v>0</v>
      </c>
      <c r="E13769">
        <f>COUNTIFS($B$2:B13769,B13769)</f>
        <v>82</v>
      </c>
    </row>
    <row r="13770" spans="1:5" x14ac:dyDescent="0.3">
      <c r="A13770" t="s">
        <v>787</v>
      </c>
      <c r="B13770" t="s">
        <v>18</v>
      </c>
      <c r="C13770">
        <v>2.4500000000000002</v>
      </c>
      <c r="D13770">
        <f t="shared" si="216"/>
        <v>0</v>
      </c>
      <c r="E13770">
        <f>COUNTIFS($B$2:B13770,B13770)</f>
        <v>83</v>
      </c>
    </row>
    <row r="13771" spans="1:5" x14ac:dyDescent="0.3">
      <c r="A13771" t="s">
        <v>797</v>
      </c>
      <c r="B13771" t="s">
        <v>18</v>
      </c>
      <c r="C13771">
        <v>2.42</v>
      </c>
      <c r="D13771">
        <f t="shared" si="216"/>
        <v>0</v>
      </c>
      <c r="E13771">
        <f>COUNTIFS($B$2:B13771,B13771)</f>
        <v>84</v>
      </c>
    </row>
    <row r="13772" spans="1:5" x14ac:dyDescent="0.3">
      <c r="A13772" t="s">
        <v>547</v>
      </c>
      <c r="B13772" t="s">
        <v>18</v>
      </c>
      <c r="C13772">
        <v>2.42</v>
      </c>
      <c r="D13772">
        <f t="shared" si="216"/>
        <v>0</v>
      </c>
      <c r="E13772">
        <f>COUNTIFS($B$2:B13772,B13772)</f>
        <v>85</v>
      </c>
    </row>
    <row r="13773" spans="1:5" x14ac:dyDescent="0.3">
      <c r="A13773" t="s">
        <v>805</v>
      </c>
      <c r="B13773" t="s">
        <v>18</v>
      </c>
      <c r="C13773">
        <v>2.41</v>
      </c>
      <c r="D13773">
        <f t="shared" si="216"/>
        <v>0</v>
      </c>
      <c r="E13773">
        <f>COUNTIFS($B$2:B13773,B13773)</f>
        <v>86</v>
      </c>
    </row>
    <row r="13774" spans="1:5" x14ac:dyDescent="0.3">
      <c r="A13774" t="s">
        <v>708</v>
      </c>
      <c r="B13774" t="s">
        <v>18</v>
      </c>
      <c r="C13774">
        <v>2.38</v>
      </c>
      <c r="D13774">
        <f t="shared" si="216"/>
        <v>0</v>
      </c>
      <c r="E13774">
        <f>COUNTIFS($B$2:B13774,B13774)</f>
        <v>87</v>
      </c>
    </row>
    <row r="13775" spans="1:5" x14ac:dyDescent="0.3">
      <c r="A13775" t="s">
        <v>830</v>
      </c>
      <c r="B13775" t="s">
        <v>18</v>
      </c>
      <c r="C13775">
        <v>2.37</v>
      </c>
      <c r="D13775">
        <f t="shared" si="216"/>
        <v>0</v>
      </c>
      <c r="E13775">
        <f>COUNTIFS($B$2:B13775,B13775)</f>
        <v>88</v>
      </c>
    </row>
    <row r="13776" spans="1:5" x14ac:dyDescent="0.3">
      <c r="A13776" t="s">
        <v>748</v>
      </c>
      <c r="B13776" t="s">
        <v>18</v>
      </c>
      <c r="C13776">
        <v>2.37</v>
      </c>
      <c r="D13776">
        <f t="shared" si="216"/>
        <v>0</v>
      </c>
      <c r="E13776">
        <f>COUNTIFS($B$2:B13776,B13776)</f>
        <v>89</v>
      </c>
    </row>
    <row r="13777" spans="1:5" x14ac:dyDescent="0.3">
      <c r="A13777" t="s">
        <v>656</v>
      </c>
      <c r="B13777" t="s">
        <v>18</v>
      </c>
      <c r="C13777">
        <v>2.37</v>
      </c>
      <c r="D13777">
        <f t="shared" si="216"/>
        <v>0</v>
      </c>
      <c r="E13777">
        <f>COUNTIFS($B$2:B13777,B13777)</f>
        <v>90</v>
      </c>
    </row>
    <row r="13778" spans="1:5" x14ac:dyDescent="0.3">
      <c r="A13778" t="s">
        <v>201</v>
      </c>
      <c r="B13778" t="s">
        <v>18</v>
      </c>
      <c r="C13778">
        <v>2.37</v>
      </c>
      <c r="D13778">
        <f t="shared" si="216"/>
        <v>0</v>
      </c>
      <c r="E13778">
        <f>COUNTIFS($B$2:B13778,B13778)</f>
        <v>91</v>
      </c>
    </row>
    <row r="13779" spans="1:5" x14ac:dyDescent="0.3">
      <c r="A13779" t="s">
        <v>840</v>
      </c>
      <c r="B13779" t="s">
        <v>18</v>
      </c>
      <c r="C13779">
        <v>2.34</v>
      </c>
      <c r="D13779">
        <f t="shared" si="216"/>
        <v>0</v>
      </c>
      <c r="E13779">
        <f>COUNTIFS($B$2:B13779,B13779)</f>
        <v>92</v>
      </c>
    </row>
    <row r="13780" spans="1:5" x14ac:dyDescent="0.3">
      <c r="A13780" t="s">
        <v>425</v>
      </c>
      <c r="B13780" t="s">
        <v>18</v>
      </c>
      <c r="C13780">
        <v>2.34</v>
      </c>
      <c r="D13780">
        <f t="shared" si="216"/>
        <v>0</v>
      </c>
      <c r="E13780">
        <f>COUNTIFS($B$2:B13780,B13780)</f>
        <v>93</v>
      </c>
    </row>
    <row r="13781" spans="1:5" x14ac:dyDescent="0.3">
      <c r="A13781" t="s">
        <v>843</v>
      </c>
      <c r="B13781" t="s">
        <v>18</v>
      </c>
      <c r="C13781">
        <v>2.3199999999999998</v>
      </c>
      <c r="D13781">
        <f t="shared" si="216"/>
        <v>0</v>
      </c>
      <c r="E13781">
        <f>COUNTIFS($B$2:B13781,B13781)</f>
        <v>94</v>
      </c>
    </row>
    <row r="13782" spans="1:5" x14ac:dyDescent="0.3">
      <c r="A13782" t="s">
        <v>842</v>
      </c>
      <c r="B13782" t="s">
        <v>18</v>
      </c>
      <c r="C13782">
        <v>2.3199999999999998</v>
      </c>
      <c r="D13782">
        <f t="shared" si="216"/>
        <v>0</v>
      </c>
      <c r="E13782">
        <f>COUNTIFS($B$2:B13782,B13782)</f>
        <v>95</v>
      </c>
    </row>
    <row r="13783" spans="1:5" x14ac:dyDescent="0.3">
      <c r="A13783" t="s">
        <v>851</v>
      </c>
      <c r="B13783" t="s">
        <v>18</v>
      </c>
      <c r="C13783">
        <v>2.31</v>
      </c>
      <c r="D13783">
        <f t="shared" si="216"/>
        <v>0</v>
      </c>
      <c r="E13783">
        <f>COUNTIFS($B$2:B13783,B13783)</f>
        <v>96</v>
      </c>
    </row>
    <row r="13784" spans="1:5" x14ac:dyDescent="0.3">
      <c r="A13784" t="s">
        <v>742</v>
      </c>
      <c r="B13784" t="s">
        <v>18</v>
      </c>
      <c r="C13784">
        <v>2.2799999999999998</v>
      </c>
      <c r="D13784">
        <f t="shared" si="216"/>
        <v>0</v>
      </c>
      <c r="E13784">
        <f>COUNTIFS($B$2:B13784,B13784)</f>
        <v>97</v>
      </c>
    </row>
    <row r="13785" spans="1:5" x14ac:dyDescent="0.3">
      <c r="A13785" t="s">
        <v>858</v>
      </c>
      <c r="B13785" t="s">
        <v>18</v>
      </c>
      <c r="C13785">
        <v>2.2799999999999998</v>
      </c>
      <c r="D13785">
        <f t="shared" si="216"/>
        <v>0</v>
      </c>
      <c r="E13785">
        <f>COUNTIFS($B$2:B13785,B13785)</f>
        <v>98</v>
      </c>
    </row>
    <row r="13786" spans="1:5" x14ac:dyDescent="0.3">
      <c r="A13786" t="s">
        <v>869</v>
      </c>
      <c r="B13786" t="s">
        <v>18</v>
      </c>
      <c r="C13786">
        <v>2.25</v>
      </c>
      <c r="D13786">
        <f t="shared" si="216"/>
        <v>0</v>
      </c>
      <c r="E13786">
        <f>COUNTIFS($B$2:B13786,B13786)</f>
        <v>99</v>
      </c>
    </row>
    <row r="13787" spans="1:5" x14ac:dyDescent="0.3">
      <c r="A13787" t="s">
        <v>705</v>
      </c>
      <c r="B13787" t="s">
        <v>18</v>
      </c>
      <c r="C13787">
        <v>2.25</v>
      </c>
      <c r="D13787">
        <f t="shared" si="216"/>
        <v>0</v>
      </c>
      <c r="E13787">
        <f>COUNTIFS($B$2:B13787,B13787)</f>
        <v>100</v>
      </c>
    </row>
    <row r="13788" spans="1:5" x14ac:dyDescent="0.3">
      <c r="A13788" t="s">
        <v>880</v>
      </c>
      <c r="B13788" t="s">
        <v>18</v>
      </c>
      <c r="C13788">
        <v>2.23</v>
      </c>
      <c r="D13788">
        <f t="shared" si="216"/>
        <v>0</v>
      </c>
      <c r="E13788">
        <f>COUNTIFS($B$2:B13788,B13788)</f>
        <v>101</v>
      </c>
    </row>
    <row r="13789" spans="1:5" x14ac:dyDescent="0.3">
      <c r="A13789" t="s">
        <v>892</v>
      </c>
      <c r="B13789" t="s">
        <v>18</v>
      </c>
      <c r="C13789">
        <v>2.2000000000000002</v>
      </c>
      <c r="D13789">
        <f t="shared" si="216"/>
        <v>0</v>
      </c>
      <c r="E13789">
        <f>COUNTIFS($B$2:B13789,B13789)</f>
        <v>102</v>
      </c>
    </row>
    <row r="13790" spans="1:5" x14ac:dyDescent="0.3">
      <c r="A13790" t="s">
        <v>899</v>
      </c>
      <c r="B13790" t="s">
        <v>18</v>
      </c>
      <c r="C13790">
        <v>2.19</v>
      </c>
      <c r="D13790">
        <f t="shared" si="216"/>
        <v>0</v>
      </c>
      <c r="E13790">
        <f>COUNTIFS($B$2:B13790,B13790)</f>
        <v>103</v>
      </c>
    </row>
    <row r="13791" spans="1:5" x14ac:dyDescent="0.3">
      <c r="A13791" t="s">
        <v>232</v>
      </c>
      <c r="B13791" t="s">
        <v>18</v>
      </c>
      <c r="C13791">
        <v>2.1800000000000002</v>
      </c>
      <c r="D13791">
        <f t="shared" si="216"/>
        <v>0</v>
      </c>
      <c r="E13791">
        <f>COUNTIFS($B$2:B13791,B13791)</f>
        <v>104</v>
      </c>
    </row>
    <row r="13792" spans="1:5" x14ac:dyDescent="0.3">
      <c r="A13792" t="s">
        <v>906</v>
      </c>
      <c r="B13792" t="s">
        <v>18</v>
      </c>
      <c r="C13792">
        <v>2.17</v>
      </c>
      <c r="D13792">
        <f t="shared" si="216"/>
        <v>0</v>
      </c>
      <c r="E13792">
        <f>COUNTIFS($B$2:B13792,B13792)</f>
        <v>105</v>
      </c>
    </row>
    <row r="13793" spans="1:5" x14ac:dyDescent="0.3">
      <c r="A13793" t="s">
        <v>913</v>
      </c>
      <c r="B13793" t="s">
        <v>18</v>
      </c>
      <c r="C13793">
        <v>2.15</v>
      </c>
      <c r="D13793">
        <f t="shared" si="216"/>
        <v>0</v>
      </c>
      <c r="E13793">
        <f>COUNTIFS($B$2:B13793,B13793)</f>
        <v>106</v>
      </c>
    </row>
    <row r="13794" spans="1:5" x14ac:dyDescent="0.3">
      <c r="A13794" t="s">
        <v>410</v>
      </c>
      <c r="B13794" t="s">
        <v>18</v>
      </c>
      <c r="C13794">
        <v>2.12</v>
      </c>
      <c r="D13794">
        <f t="shared" si="216"/>
        <v>0</v>
      </c>
      <c r="E13794">
        <f>COUNTIFS($B$2:B13794,B13794)</f>
        <v>107</v>
      </c>
    </row>
    <row r="13795" spans="1:5" x14ac:dyDescent="0.3">
      <c r="A13795" t="s">
        <v>928</v>
      </c>
      <c r="B13795" t="s">
        <v>18</v>
      </c>
      <c r="C13795">
        <v>2.12</v>
      </c>
      <c r="D13795">
        <f t="shared" si="216"/>
        <v>0</v>
      </c>
      <c r="E13795">
        <f>COUNTIFS($B$2:B13795,B13795)</f>
        <v>108</v>
      </c>
    </row>
    <row r="13796" spans="1:5" x14ac:dyDescent="0.3">
      <c r="A13796" t="s">
        <v>308</v>
      </c>
      <c r="B13796" t="s">
        <v>18</v>
      </c>
      <c r="C13796">
        <v>2.11</v>
      </c>
      <c r="D13796">
        <f t="shared" si="216"/>
        <v>0</v>
      </c>
      <c r="E13796">
        <f>COUNTIFS($B$2:B13796,B13796)</f>
        <v>109</v>
      </c>
    </row>
    <row r="13797" spans="1:5" x14ac:dyDescent="0.3">
      <c r="A13797" t="s">
        <v>770</v>
      </c>
      <c r="B13797" t="s">
        <v>18</v>
      </c>
      <c r="C13797">
        <v>2.11</v>
      </c>
      <c r="D13797">
        <f t="shared" si="216"/>
        <v>0</v>
      </c>
      <c r="E13797">
        <f>COUNTIFS($B$2:B13797,B13797)</f>
        <v>110</v>
      </c>
    </row>
    <row r="13798" spans="1:5" x14ac:dyDescent="0.3">
      <c r="A13798" t="s">
        <v>734</v>
      </c>
      <c r="B13798" t="s">
        <v>18</v>
      </c>
      <c r="C13798">
        <v>2.11</v>
      </c>
      <c r="D13798">
        <f t="shared" si="216"/>
        <v>0</v>
      </c>
      <c r="E13798">
        <f>COUNTIFS($B$2:B13798,B13798)</f>
        <v>111</v>
      </c>
    </row>
    <row r="13799" spans="1:5" x14ac:dyDescent="0.3">
      <c r="A13799" t="s">
        <v>764</v>
      </c>
      <c r="B13799" t="s">
        <v>18</v>
      </c>
      <c r="C13799">
        <v>2.11</v>
      </c>
      <c r="D13799">
        <f t="shared" si="216"/>
        <v>0</v>
      </c>
      <c r="E13799">
        <f>COUNTIFS($B$2:B13799,B13799)</f>
        <v>112</v>
      </c>
    </row>
    <row r="13800" spans="1:5" x14ac:dyDescent="0.3">
      <c r="A13800" t="s">
        <v>942</v>
      </c>
      <c r="B13800" t="s">
        <v>18</v>
      </c>
      <c r="C13800">
        <v>2.09</v>
      </c>
      <c r="D13800">
        <f t="shared" si="216"/>
        <v>0</v>
      </c>
      <c r="E13800">
        <f>COUNTIFS($B$2:B13800,B13800)</f>
        <v>113</v>
      </c>
    </row>
    <row r="13801" spans="1:5" x14ac:dyDescent="0.3">
      <c r="A13801" t="s">
        <v>957</v>
      </c>
      <c r="B13801" t="s">
        <v>18</v>
      </c>
      <c r="C13801">
        <v>2.08</v>
      </c>
      <c r="D13801">
        <f t="shared" si="216"/>
        <v>0</v>
      </c>
      <c r="E13801">
        <f>COUNTIFS($B$2:B13801,B13801)</f>
        <v>114</v>
      </c>
    </row>
    <row r="13802" spans="1:5" x14ac:dyDescent="0.3">
      <c r="A13802" t="s">
        <v>981</v>
      </c>
      <c r="B13802" t="s">
        <v>18</v>
      </c>
      <c r="C13802">
        <v>2.0499999999999998</v>
      </c>
      <c r="D13802">
        <f t="shared" si="216"/>
        <v>0</v>
      </c>
      <c r="E13802">
        <f>COUNTIFS($B$2:B13802,B13802)</f>
        <v>115</v>
      </c>
    </row>
    <row r="13803" spans="1:5" x14ac:dyDescent="0.3">
      <c r="A13803" t="s">
        <v>899</v>
      </c>
      <c r="B13803" t="s">
        <v>18</v>
      </c>
      <c r="C13803">
        <v>2.0499999999999998</v>
      </c>
      <c r="D13803">
        <f t="shared" si="216"/>
        <v>0</v>
      </c>
      <c r="E13803">
        <f>COUNTIFS($B$2:B13803,B13803)</f>
        <v>116</v>
      </c>
    </row>
    <row r="13804" spans="1:5" x14ac:dyDescent="0.3">
      <c r="A13804" t="s">
        <v>987</v>
      </c>
      <c r="B13804" t="s">
        <v>18</v>
      </c>
      <c r="C13804">
        <v>2.0299999999999998</v>
      </c>
      <c r="D13804">
        <f t="shared" si="216"/>
        <v>0</v>
      </c>
      <c r="E13804">
        <f>COUNTIFS($B$2:B13804,B13804)</f>
        <v>117</v>
      </c>
    </row>
    <row r="13805" spans="1:5" x14ac:dyDescent="0.3">
      <c r="A13805" t="s">
        <v>988</v>
      </c>
      <c r="B13805" t="s">
        <v>18</v>
      </c>
      <c r="C13805">
        <v>2.0299999999999998</v>
      </c>
      <c r="D13805">
        <f t="shared" si="216"/>
        <v>0</v>
      </c>
      <c r="E13805">
        <f>COUNTIFS($B$2:B13805,B13805)</f>
        <v>118</v>
      </c>
    </row>
    <row r="13806" spans="1:5" x14ac:dyDescent="0.3">
      <c r="A13806" t="s">
        <v>906</v>
      </c>
      <c r="B13806" t="s">
        <v>18</v>
      </c>
      <c r="C13806">
        <v>1.99</v>
      </c>
      <c r="D13806">
        <f t="shared" si="216"/>
        <v>0</v>
      </c>
      <c r="E13806">
        <f>COUNTIFS($B$2:B13806,B13806)</f>
        <v>119</v>
      </c>
    </row>
    <row r="13807" spans="1:5" x14ac:dyDescent="0.3">
      <c r="A13807" t="s">
        <v>730</v>
      </c>
      <c r="B13807" t="s">
        <v>18</v>
      </c>
      <c r="C13807">
        <v>1.98</v>
      </c>
      <c r="D13807">
        <f t="shared" si="216"/>
        <v>0</v>
      </c>
      <c r="E13807">
        <f>COUNTIFS($B$2:B13807,B13807)</f>
        <v>120</v>
      </c>
    </row>
    <row r="13808" spans="1:5" x14ac:dyDescent="0.3">
      <c r="A13808" t="s">
        <v>1016</v>
      </c>
      <c r="B13808" t="s">
        <v>18</v>
      </c>
      <c r="C13808">
        <v>1.96</v>
      </c>
      <c r="D13808">
        <f t="shared" si="216"/>
        <v>0</v>
      </c>
      <c r="E13808">
        <f>COUNTIFS($B$2:B13808,B13808)</f>
        <v>121</v>
      </c>
    </row>
    <row r="13809" spans="1:5" x14ac:dyDescent="0.3">
      <c r="A13809" t="s">
        <v>1014</v>
      </c>
      <c r="B13809" t="s">
        <v>18</v>
      </c>
      <c r="C13809">
        <v>1.96</v>
      </c>
      <c r="D13809">
        <f t="shared" si="216"/>
        <v>0</v>
      </c>
      <c r="E13809">
        <f>COUNTIFS($B$2:B13809,B13809)</f>
        <v>122</v>
      </c>
    </row>
    <row r="13810" spans="1:5" x14ac:dyDescent="0.3">
      <c r="A13810" t="s">
        <v>1024</v>
      </c>
      <c r="B13810" t="s">
        <v>18</v>
      </c>
      <c r="C13810">
        <v>1.95</v>
      </c>
      <c r="D13810">
        <f t="shared" si="216"/>
        <v>0</v>
      </c>
      <c r="E13810">
        <f>COUNTIFS($B$2:B13810,B13810)</f>
        <v>123</v>
      </c>
    </row>
    <row r="13811" spans="1:5" x14ac:dyDescent="0.3">
      <c r="A13811" t="s">
        <v>742</v>
      </c>
      <c r="B13811" t="s">
        <v>18</v>
      </c>
      <c r="C13811">
        <v>1.94</v>
      </c>
      <c r="D13811">
        <f t="shared" si="216"/>
        <v>0</v>
      </c>
      <c r="E13811">
        <f>COUNTIFS($B$2:B13811,B13811)</f>
        <v>124</v>
      </c>
    </row>
    <row r="13812" spans="1:5" x14ac:dyDescent="0.3">
      <c r="A13812" t="s">
        <v>1058</v>
      </c>
      <c r="B13812" t="s">
        <v>18</v>
      </c>
      <c r="C13812">
        <v>1.89</v>
      </c>
      <c r="D13812">
        <f t="shared" si="216"/>
        <v>0</v>
      </c>
      <c r="E13812">
        <f>COUNTIFS($B$2:B13812,B13812)</f>
        <v>125</v>
      </c>
    </row>
    <row r="13813" spans="1:5" x14ac:dyDescent="0.3">
      <c r="A13813" t="s">
        <v>1062</v>
      </c>
      <c r="B13813" t="s">
        <v>18</v>
      </c>
      <c r="C13813">
        <v>1.88</v>
      </c>
      <c r="D13813">
        <f t="shared" si="216"/>
        <v>0</v>
      </c>
      <c r="E13813">
        <f>COUNTIFS($B$2:B13813,B13813)</f>
        <v>126</v>
      </c>
    </row>
    <row r="13814" spans="1:5" x14ac:dyDescent="0.3">
      <c r="A13814" t="s">
        <v>758</v>
      </c>
      <c r="B13814" t="s">
        <v>18</v>
      </c>
      <c r="C13814">
        <v>1.88</v>
      </c>
      <c r="D13814">
        <f t="shared" si="216"/>
        <v>0</v>
      </c>
      <c r="E13814">
        <f>COUNTIFS($B$2:B13814,B13814)</f>
        <v>127</v>
      </c>
    </row>
    <row r="13815" spans="1:5" x14ac:dyDescent="0.3">
      <c r="A13815" t="s">
        <v>1064</v>
      </c>
      <c r="B13815" t="s">
        <v>18</v>
      </c>
      <c r="C13815">
        <v>1.88</v>
      </c>
      <c r="D13815">
        <f t="shared" si="216"/>
        <v>0</v>
      </c>
      <c r="E13815">
        <f>COUNTIFS($B$2:B13815,B13815)</f>
        <v>128</v>
      </c>
    </row>
    <row r="13816" spans="1:5" x14ac:dyDescent="0.3">
      <c r="A13816" t="s">
        <v>1070</v>
      </c>
      <c r="B13816" t="s">
        <v>18</v>
      </c>
      <c r="C13816">
        <v>1.87</v>
      </c>
      <c r="D13816">
        <f t="shared" si="216"/>
        <v>0</v>
      </c>
      <c r="E13816">
        <f>COUNTIFS($B$2:B13816,B13816)</f>
        <v>129</v>
      </c>
    </row>
    <row r="13817" spans="1:5" x14ac:dyDescent="0.3">
      <c r="A13817" t="s">
        <v>880</v>
      </c>
      <c r="B13817" t="s">
        <v>18</v>
      </c>
      <c r="C13817">
        <v>1.87</v>
      </c>
      <c r="D13817">
        <f t="shared" si="216"/>
        <v>0</v>
      </c>
      <c r="E13817">
        <f>COUNTIFS($B$2:B13817,B13817)</f>
        <v>130</v>
      </c>
    </row>
    <row r="13818" spans="1:5" x14ac:dyDescent="0.3">
      <c r="A13818" t="s">
        <v>1080</v>
      </c>
      <c r="B13818" t="s">
        <v>18</v>
      </c>
      <c r="C13818">
        <v>1.86</v>
      </c>
      <c r="D13818">
        <f t="shared" si="216"/>
        <v>0</v>
      </c>
      <c r="E13818">
        <f>COUNTIFS($B$2:B13818,B13818)</f>
        <v>131</v>
      </c>
    </row>
    <row r="13819" spans="1:5" x14ac:dyDescent="0.3">
      <c r="A13819" t="s">
        <v>319</v>
      </c>
      <c r="B13819" t="s">
        <v>18</v>
      </c>
      <c r="C13819">
        <v>1.86</v>
      </c>
      <c r="D13819">
        <f t="shared" si="216"/>
        <v>0</v>
      </c>
      <c r="E13819">
        <f>COUNTIFS($B$2:B13819,B13819)</f>
        <v>132</v>
      </c>
    </row>
    <row r="13820" spans="1:5" x14ac:dyDescent="0.3">
      <c r="A13820" t="s">
        <v>1094</v>
      </c>
      <c r="B13820" t="s">
        <v>18</v>
      </c>
      <c r="C13820">
        <v>1.84</v>
      </c>
      <c r="D13820">
        <f t="shared" si="216"/>
        <v>0</v>
      </c>
      <c r="E13820">
        <f>COUNTIFS($B$2:B13820,B13820)</f>
        <v>133</v>
      </c>
    </row>
    <row r="13821" spans="1:5" x14ac:dyDescent="0.3">
      <c r="A13821" t="s">
        <v>1119</v>
      </c>
      <c r="B13821" t="s">
        <v>18</v>
      </c>
      <c r="C13821">
        <v>1.8</v>
      </c>
      <c r="D13821">
        <f t="shared" si="216"/>
        <v>0</v>
      </c>
      <c r="E13821">
        <f>COUNTIFS($B$2:B13821,B13821)</f>
        <v>134</v>
      </c>
    </row>
    <row r="13822" spans="1:5" x14ac:dyDescent="0.3">
      <c r="A13822" t="s">
        <v>346</v>
      </c>
      <c r="B13822" t="s">
        <v>18</v>
      </c>
      <c r="C13822">
        <v>1.8</v>
      </c>
      <c r="D13822">
        <f t="shared" si="216"/>
        <v>0</v>
      </c>
      <c r="E13822">
        <f>COUNTIFS($B$2:B13822,B13822)</f>
        <v>135</v>
      </c>
    </row>
    <row r="13823" spans="1:5" x14ac:dyDescent="0.3">
      <c r="A13823" t="s">
        <v>1153</v>
      </c>
      <c r="B13823" t="s">
        <v>18</v>
      </c>
      <c r="C13823">
        <v>1.75</v>
      </c>
      <c r="D13823">
        <f t="shared" si="216"/>
        <v>0</v>
      </c>
      <c r="E13823">
        <f>COUNTIFS($B$2:B13823,B13823)</f>
        <v>136</v>
      </c>
    </row>
    <row r="13824" spans="1:5" x14ac:dyDescent="0.3">
      <c r="A13824" t="s">
        <v>1154</v>
      </c>
      <c r="B13824" t="s">
        <v>18</v>
      </c>
      <c r="C13824">
        <v>1.75</v>
      </c>
      <c r="D13824">
        <f t="shared" si="216"/>
        <v>0</v>
      </c>
      <c r="E13824">
        <f>COUNTIFS($B$2:B13824,B13824)</f>
        <v>137</v>
      </c>
    </row>
    <row r="13825" spans="1:5" x14ac:dyDescent="0.3">
      <c r="A13825" t="s">
        <v>566</v>
      </c>
      <c r="B13825" t="s">
        <v>18</v>
      </c>
      <c r="C13825">
        <v>1.75</v>
      </c>
      <c r="D13825">
        <f t="shared" si="216"/>
        <v>0</v>
      </c>
      <c r="E13825">
        <f>COUNTIFS($B$2:B13825,B13825)</f>
        <v>138</v>
      </c>
    </row>
    <row r="13826" spans="1:5" x14ac:dyDescent="0.3">
      <c r="A13826" t="s">
        <v>1155</v>
      </c>
      <c r="B13826" t="s">
        <v>18</v>
      </c>
      <c r="C13826">
        <v>1.75</v>
      </c>
      <c r="D13826">
        <f t="shared" si="216"/>
        <v>0</v>
      </c>
      <c r="E13826">
        <f>COUNTIFS($B$2:B13826,B13826)</f>
        <v>139</v>
      </c>
    </row>
    <row r="13827" spans="1:5" x14ac:dyDescent="0.3">
      <c r="A13827" t="s">
        <v>1173</v>
      </c>
      <c r="B13827" t="s">
        <v>18</v>
      </c>
      <c r="C13827">
        <v>1.74</v>
      </c>
      <c r="D13827">
        <f t="shared" si="216"/>
        <v>0</v>
      </c>
      <c r="E13827">
        <f>COUNTIFS($B$2:B13827,B13827)</f>
        <v>140</v>
      </c>
    </row>
    <row r="13828" spans="1:5" x14ac:dyDescent="0.3">
      <c r="A13828" t="s">
        <v>1176</v>
      </c>
      <c r="B13828" t="s">
        <v>18</v>
      </c>
      <c r="C13828">
        <v>1.73</v>
      </c>
      <c r="D13828">
        <f t="shared" si="216"/>
        <v>0</v>
      </c>
      <c r="E13828">
        <f>COUNTIFS($B$2:B13828,B13828)</f>
        <v>141</v>
      </c>
    </row>
    <row r="13829" spans="1:5" x14ac:dyDescent="0.3">
      <c r="A13829" t="s">
        <v>344</v>
      </c>
      <c r="B13829" t="s">
        <v>18</v>
      </c>
      <c r="C13829">
        <v>1.72</v>
      </c>
      <c r="D13829">
        <f t="shared" si="216"/>
        <v>0</v>
      </c>
      <c r="E13829">
        <f>COUNTIFS($B$2:B13829,B13829)</f>
        <v>142</v>
      </c>
    </row>
    <row r="13830" spans="1:5" x14ac:dyDescent="0.3">
      <c r="A13830" t="s">
        <v>787</v>
      </c>
      <c r="B13830" t="s">
        <v>18</v>
      </c>
      <c r="C13830">
        <v>1.72</v>
      </c>
      <c r="D13830">
        <f t="shared" si="216"/>
        <v>0</v>
      </c>
      <c r="E13830">
        <f>COUNTIFS($B$2:B13830,B13830)</f>
        <v>143</v>
      </c>
    </row>
    <row r="13831" spans="1:5" x14ac:dyDescent="0.3">
      <c r="A13831" t="s">
        <v>1202</v>
      </c>
      <c r="B13831" t="s">
        <v>18</v>
      </c>
      <c r="C13831">
        <v>1.7</v>
      </c>
      <c r="D13831">
        <f t="shared" ref="D13831:D13894" si="217">IF(E13831&lt;5,E13831,0)</f>
        <v>0</v>
      </c>
      <c r="E13831">
        <f>COUNTIFS($B$2:B13831,B13831)</f>
        <v>144</v>
      </c>
    </row>
    <row r="13832" spans="1:5" x14ac:dyDescent="0.3">
      <c r="A13832" t="s">
        <v>471</v>
      </c>
      <c r="B13832" t="s">
        <v>18</v>
      </c>
      <c r="C13832">
        <v>1.7</v>
      </c>
      <c r="D13832">
        <f t="shared" si="217"/>
        <v>0</v>
      </c>
      <c r="E13832">
        <f>COUNTIFS($B$2:B13832,B13832)</f>
        <v>145</v>
      </c>
    </row>
    <row r="13833" spans="1:5" x14ac:dyDescent="0.3">
      <c r="A13833" t="s">
        <v>1208</v>
      </c>
      <c r="B13833" t="s">
        <v>18</v>
      </c>
      <c r="C13833">
        <v>1.69</v>
      </c>
      <c r="D13833">
        <f t="shared" si="217"/>
        <v>0</v>
      </c>
      <c r="E13833">
        <f>COUNTIFS($B$2:B13833,B13833)</f>
        <v>146</v>
      </c>
    </row>
    <row r="13834" spans="1:5" x14ac:dyDescent="0.3">
      <c r="A13834" t="s">
        <v>1223</v>
      </c>
      <c r="B13834" t="s">
        <v>18</v>
      </c>
      <c r="C13834">
        <v>1.68</v>
      </c>
      <c r="D13834">
        <f t="shared" si="217"/>
        <v>0</v>
      </c>
      <c r="E13834">
        <f>COUNTIFS($B$2:B13834,B13834)</f>
        <v>147</v>
      </c>
    </row>
    <row r="13835" spans="1:5" x14ac:dyDescent="0.3">
      <c r="A13835" t="s">
        <v>1237</v>
      </c>
      <c r="B13835" t="s">
        <v>18</v>
      </c>
      <c r="C13835">
        <v>1.67</v>
      </c>
      <c r="D13835">
        <f t="shared" si="217"/>
        <v>0</v>
      </c>
      <c r="E13835">
        <f>COUNTIFS($B$2:B13835,B13835)</f>
        <v>148</v>
      </c>
    </row>
    <row r="13836" spans="1:5" x14ac:dyDescent="0.3">
      <c r="A13836" t="s">
        <v>355</v>
      </c>
      <c r="B13836" t="s">
        <v>18</v>
      </c>
      <c r="C13836">
        <v>1.67</v>
      </c>
      <c r="D13836">
        <f t="shared" si="217"/>
        <v>0</v>
      </c>
      <c r="E13836">
        <f>COUNTIFS($B$2:B13836,B13836)</f>
        <v>149</v>
      </c>
    </row>
    <row r="13837" spans="1:5" x14ac:dyDescent="0.3">
      <c r="A13837" t="s">
        <v>1236</v>
      </c>
      <c r="B13837" t="s">
        <v>18</v>
      </c>
      <c r="C13837">
        <v>1.67</v>
      </c>
      <c r="D13837">
        <f t="shared" si="217"/>
        <v>0</v>
      </c>
      <c r="E13837">
        <f>COUNTIFS($B$2:B13837,B13837)</f>
        <v>150</v>
      </c>
    </row>
    <row r="13838" spans="1:5" x14ac:dyDescent="0.3">
      <c r="A13838" t="s">
        <v>1245</v>
      </c>
      <c r="B13838" t="s">
        <v>18</v>
      </c>
      <c r="C13838">
        <v>1.67</v>
      </c>
      <c r="D13838">
        <f t="shared" si="217"/>
        <v>0</v>
      </c>
      <c r="E13838">
        <f>COUNTIFS($B$2:B13838,B13838)</f>
        <v>151</v>
      </c>
    </row>
    <row r="13839" spans="1:5" x14ac:dyDescent="0.3">
      <c r="A13839" t="s">
        <v>1232</v>
      </c>
      <c r="B13839" t="s">
        <v>18</v>
      </c>
      <c r="C13839">
        <v>1.67</v>
      </c>
      <c r="D13839">
        <f t="shared" si="217"/>
        <v>0</v>
      </c>
      <c r="E13839">
        <f>COUNTIFS($B$2:B13839,B13839)</f>
        <v>152</v>
      </c>
    </row>
    <row r="13840" spans="1:5" x14ac:dyDescent="0.3">
      <c r="A13840" t="s">
        <v>1255</v>
      </c>
      <c r="B13840" t="s">
        <v>18</v>
      </c>
      <c r="C13840">
        <v>1.66</v>
      </c>
      <c r="D13840">
        <f t="shared" si="217"/>
        <v>0</v>
      </c>
      <c r="E13840">
        <f>COUNTIFS($B$2:B13840,B13840)</f>
        <v>153</v>
      </c>
    </row>
    <row r="13841" spans="1:5" x14ac:dyDescent="0.3">
      <c r="A13841" t="s">
        <v>1260</v>
      </c>
      <c r="B13841" t="s">
        <v>18</v>
      </c>
      <c r="C13841">
        <v>1.66</v>
      </c>
      <c r="D13841">
        <f t="shared" si="217"/>
        <v>0</v>
      </c>
      <c r="E13841">
        <f>COUNTIFS($B$2:B13841,B13841)</f>
        <v>154</v>
      </c>
    </row>
    <row r="13842" spans="1:5" x14ac:dyDescent="0.3">
      <c r="A13842" t="s">
        <v>1258</v>
      </c>
      <c r="B13842" t="s">
        <v>18</v>
      </c>
      <c r="C13842">
        <v>1.66</v>
      </c>
      <c r="D13842">
        <f t="shared" si="217"/>
        <v>0</v>
      </c>
      <c r="E13842">
        <f>COUNTIFS($B$2:B13842,B13842)</f>
        <v>155</v>
      </c>
    </row>
    <row r="13843" spans="1:5" x14ac:dyDescent="0.3">
      <c r="A13843" t="s">
        <v>1252</v>
      </c>
      <c r="B13843" t="s">
        <v>18</v>
      </c>
      <c r="C13843">
        <v>1.66</v>
      </c>
      <c r="D13843">
        <f t="shared" si="217"/>
        <v>0</v>
      </c>
      <c r="E13843">
        <f>COUNTIFS($B$2:B13843,B13843)</f>
        <v>156</v>
      </c>
    </row>
    <row r="13844" spans="1:5" x14ac:dyDescent="0.3">
      <c r="A13844" t="s">
        <v>1257</v>
      </c>
      <c r="B13844" t="s">
        <v>18</v>
      </c>
      <c r="C13844">
        <v>1.66</v>
      </c>
      <c r="D13844">
        <f t="shared" si="217"/>
        <v>0</v>
      </c>
      <c r="E13844">
        <f>COUNTIFS($B$2:B13844,B13844)</f>
        <v>157</v>
      </c>
    </row>
    <row r="13845" spans="1:5" x14ac:dyDescent="0.3">
      <c r="A13845" t="s">
        <v>1279</v>
      </c>
      <c r="B13845" t="s">
        <v>18</v>
      </c>
      <c r="C13845">
        <v>1.64</v>
      </c>
      <c r="D13845">
        <f t="shared" si="217"/>
        <v>0</v>
      </c>
      <c r="E13845">
        <f>COUNTIFS($B$2:B13845,B13845)</f>
        <v>158</v>
      </c>
    </row>
    <row r="13846" spans="1:5" x14ac:dyDescent="0.3">
      <c r="A13846" t="s">
        <v>1280</v>
      </c>
      <c r="B13846" t="s">
        <v>18</v>
      </c>
      <c r="C13846">
        <v>1.64</v>
      </c>
      <c r="D13846">
        <f t="shared" si="217"/>
        <v>0</v>
      </c>
      <c r="E13846">
        <f>COUNTIFS($B$2:B13846,B13846)</f>
        <v>159</v>
      </c>
    </row>
    <row r="13847" spans="1:5" x14ac:dyDescent="0.3">
      <c r="A13847" t="s">
        <v>1284</v>
      </c>
      <c r="B13847" t="s">
        <v>18</v>
      </c>
      <c r="C13847">
        <v>1.63</v>
      </c>
      <c r="D13847">
        <f t="shared" si="217"/>
        <v>0</v>
      </c>
      <c r="E13847">
        <f>COUNTIFS($B$2:B13847,B13847)</f>
        <v>160</v>
      </c>
    </row>
    <row r="13848" spans="1:5" x14ac:dyDescent="0.3">
      <c r="A13848" t="s">
        <v>731</v>
      </c>
      <c r="B13848" t="s">
        <v>18</v>
      </c>
      <c r="C13848">
        <v>1.63</v>
      </c>
      <c r="D13848">
        <f t="shared" si="217"/>
        <v>0</v>
      </c>
      <c r="E13848">
        <f>COUNTIFS($B$2:B13848,B13848)</f>
        <v>161</v>
      </c>
    </row>
    <row r="13849" spans="1:5" x14ac:dyDescent="0.3">
      <c r="A13849" t="s">
        <v>787</v>
      </c>
      <c r="B13849" t="s">
        <v>18</v>
      </c>
      <c r="C13849">
        <v>1.63</v>
      </c>
      <c r="D13849">
        <f t="shared" si="217"/>
        <v>0</v>
      </c>
      <c r="E13849">
        <f>COUNTIFS($B$2:B13849,B13849)</f>
        <v>162</v>
      </c>
    </row>
    <row r="13850" spans="1:5" x14ac:dyDescent="0.3">
      <c r="A13850" t="s">
        <v>1286</v>
      </c>
      <c r="B13850" t="s">
        <v>18</v>
      </c>
      <c r="C13850">
        <v>1.62</v>
      </c>
      <c r="D13850">
        <f t="shared" si="217"/>
        <v>0</v>
      </c>
      <c r="E13850">
        <f>COUNTIFS($B$2:B13850,B13850)</f>
        <v>163</v>
      </c>
    </row>
    <row r="13851" spans="1:5" x14ac:dyDescent="0.3">
      <c r="A13851" t="s">
        <v>1288</v>
      </c>
      <c r="B13851" t="s">
        <v>18</v>
      </c>
      <c r="C13851">
        <v>1.62</v>
      </c>
      <c r="D13851">
        <f t="shared" si="217"/>
        <v>0</v>
      </c>
      <c r="E13851">
        <f>COUNTIFS($B$2:B13851,B13851)</f>
        <v>164</v>
      </c>
    </row>
    <row r="13852" spans="1:5" x14ac:dyDescent="0.3">
      <c r="A13852" t="s">
        <v>553</v>
      </c>
      <c r="B13852" t="s">
        <v>18</v>
      </c>
      <c r="C13852">
        <v>1.61</v>
      </c>
      <c r="D13852">
        <f t="shared" si="217"/>
        <v>0</v>
      </c>
      <c r="E13852">
        <f>COUNTIFS($B$2:B13852,B13852)</f>
        <v>165</v>
      </c>
    </row>
    <row r="13853" spans="1:5" x14ac:dyDescent="0.3">
      <c r="A13853" t="s">
        <v>1293</v>
      </c>
      <c r="B13853" t="s">
        <v>18</v>
      </c>
      <c r="C13853">
        <v>1.61</v>
      </c>
      <c r="D13853">
        <f t="shared" si="217"/>
        <v>0</v>
      </c>
      <c r="E13853">
        <f>COUNTIFS($B$2:B13853,B13853)</f>
        <v>166</v>
      </c>
    </row>
    <row r="13854" spans="1:5" x14ac:dyDescent="0.3">
      <c r="A13854" t="s">
        <v>1295</v>
      </c>
      <c r="B13854" t="s">
        <v>18</v>
      </c>
      <c r="C13854">
        <v>1.61</v>
      </c>
      <c r="D13854">
        <f t="shared" si="217"/>
        <v>0</v>
      </c>
      <c r="E13854">
        <f>COUNTIFS($B$2:B13854,B13854)</f>
        <v>167</v>
      </c>
    </row>
    <row r="13855" spans="1:5" x14ac:dyDescent="0.3">
      <c r="A13855" t="s">
        <v>1299</v>
      </c>
      <c r="B13855" t="s">
        <v>18</v>
      </c>
      <c r="C13855">
        <v>1.6</v>
      </c>
      <c r="D13855">
        <f t="shared" si="217"/>
        <v>0</v>
      </c>
      <c r="E13855">
        <f>COUNTIFS($B$2:B13855,B13855)</f>
        <v>168</v>
      </c>
    </row>
    <row r="13856" spans="1:5" x14ac:dyDescent="0.3">
      <c r="A13856" t="s">
        <v>1308</v>
      </c>
      <c r="B13856" t="s">
        <v>18</v>
      </c>
      <c r="C13856">
        <v>1.59</v>
      </c>
      <c r="D13856">
        <f t="shared" si="217"/>
        <v>0</v>
      </c>
      <c r="E13856">
        <f>COUNTIFS($B$2:B13856,B13856)</f>
        <v>169</v>
      </c>
    </row>
    <row r="13857" spans="1:5" x14ac:dyDescent="0.3">
      <c r="A13857" t="s">
        <v>468</v>
      </c>
      <c r="B13857" t="s">
        <v>18</v>
      </c>
      <c r="C13857">
        <v>1.59</v>
      </c>
      <c r="D13857">
        <f t="shared" si="217"/>
        <v>0</v>
      </c>
      <c r="E13857">
        <f>COUNTIFS($B$2:B13857,B13857)</f>
        <v>170</v>
      </c>
    </row>
    <row r="13858" spans="1:5" x14ac:dyDescent="0.3">
      <c r="A13858" t="s">
        <v>1325</v>
      </c>
      <c r="B13858" t="s">
        <v>18</v>
      </c>
      <c r="C13858">
        <v>1.57</v>
      </c>
      <c r="D13858">
        <f t="shared" si="217"/>
        <v>0</v>
      </c>
      <c r="E13858">
        <f>COUNTIFS($B$2:B13858,B13858)</f>
        <v>171</v>
      </c>
    </row>
    <row r="13859" spans="1:5" x14ac:dyDescent="0.3">
      <c r="A13859" t="s">
        <v>858</v>
      </c>
      <c r="B13859" t="s">
        <v>18</v>
      </c>
      <c r="C13859">
        <v>1.57</v>
      </c>
      <c r="D13859">
        <f t="shared" si="217"/>
        <v>0</v>
      </c>
      <c r="E13859">
        <f>COUNTIFS($B$2:B13859,B13859)</f>
        <v>172</v>
      </c>
    </row>
    <row r="13860" spans="1:5" x14ac:dyDescent="0.3">
      <c r="A13860" t="s">
        <v>899</v>
      </c>
      <c r="B13860" t="s">
        <v>18</v>
      </c>
      <c r="C13860">
        <v>1.57</v>
      </c>
      <c r="D13860">
        <f t="shared" si="217"/>
        <v>0</v>
      </c>
      <c r="E13860">
        <f>COUNTIFS($B$2:B13860,B13860)</f>
        <v>173</v>
      </c>
    </row>
    <row r="13861" spans="1:5" x14ac:dyDescent="0.3">
      <c r="A13861" t="s">
        <v>133</v>
      </c>
      <c r="B13861" t="s">
        <v>18</v>
      </c>
      <c r="C13861">
        <v>1.57</v>
      </c>
      <c r="D13861">
        <f t="shared" si="217"/>
        <v>0</v>
      </c>
      <c r="E13861">
        <f>COUNTIFS($B$2:B13861,B13861)</f>
        <v>174</v>
      </c>
    </row>
    <row r="13862" spans="1:5" x14ac:dyDescent="0.3">
      <c r="A13862" t="s">
        <v>1335</v>
      </c>
      <c r="B13862" t="s">
        <v>18</v>
      </c>
      <c r="C13862">
        <v>1.56</v>
      </c>
      <c r="D13862">
        <f t="shared" si="217"/>
        <v>0</v>
      </c>
      <c r="E13862">
        <f>COUNTIFS($B$2:B13862,B13862)</f>
        <v>175</v>
      </c>
    </row>
    <row r="13863" spans="1:5" x14ac:dyDescent="0.3">
      <c r="A13863" t="s">
        <v>1363</v>
      </c>
      <c r="B13863" t="s">
        <v>18</v>
      </c>
      <c r="C13863">
        <v>1.54</v>
      </c>
      <c r="D13863">
        <f t="shared" si="217"/>
        <v>0</v>
      </c>
      <c r="E13863">
        <f>COUNTIFS($B$2:B13863,B13863)</f>
        <v>176</v>
      </c>
    </row>
    <row r="13864" spans="1:5" x14ac:dyDescent="0.3">
      <c r="A13864" t="s">
        <v>1360</v>
      </c>
      <c r="B13864" t="s">
        <v>18</v>
      </c>
      <c r="C13864">
        <v>1.54</v>
      </c>
      <c r="D13864">
        <f t="shared" si="217"/>
        <v>0</v>
      </c>
      <c r="E13864">
        <f>COUNTIFS($B$2:B13864,B13864)</f>
        <v>177</v>
      </c>
    </row>
    <row r="13865" spans="1:5" x14ac:dyDescent="0.3">
      <c r="A13865" t="s">
        <v>1372</v>
      </c>
      <c r="B13865" t="s">
        <v>18</v>
      </c>
      <c r="C13865">
        <v>1.53</v>
      </c>
      <c r="D13865">
        <f t="shared" si="217"/>
        <v>0</v>
      </c>
      <c r="E13865">
        <f>COUNTIFS($B$2:B13865,B13865)</f>
        <v>178</v>
      </c>
    </row>
    <row r="13866" spans="1:5" x14ac:dyDescent="0.3">
      <c r="A13866" t="s">
        <v>1370</v>
      </c>
      <c r="B13866" t="s">
        <v>18</v>
      </c>
      <c r="C13866">
        <v>1.53</v>
      </c>
      <c r="D13866">
        <f t="shared" si="217"/>
        <v>0</v>
      </c>
      <c r="E13866">
        <f>COUNTIFS($B$2:B13866,B13866)</f>
        <v>179</v>
      </c>
    </row>
    <row r="13867" spans="1:5" x14ac:dyDescent="0.3">
      <c r="A13867" t="s">
        <v>1371</v>
      </c>
      <c r="B13867" t="s">
        <v>18</v>
      </c>
      <c r="C13867">
        <v>1.53</v>
      </c>
      <c r="D13867">
        <f t="shared" si="217"/>
        <v>0</v>
      </c>
      <c r="E13867">
        <f>COUNTIFS($B$2:B13867,B13867)</f>
        <v>180</v>
      </c>
    </row>
    <row r="13868" spans="1:5" x14ac:dyDescent="0.3">
      <c r="A13868" t="s">
        <v>1368</v>
      </c>
      <c r="B13868" t="s">
        <v>18</v>
      </c>
      <c r="C13868">
        <v>1.53</v>
      </c>
      <c r="D13868">
        <f t="shared" si="217"/>
        <v>0</v>
      </c>
      <c r="E13868">
        <f>COUNTIFS($B$2:B13868,B13868)</f>
        <v>181</v>
      </c>
    </row>
    <row r="13869" spans="1:5" x14ac:dyDescent="0.3">
      <c r="A13869" t="s">
        <v>1384</v>
      </c>
      <c r="B13869" t="s">
        <v>18</v>
      </c>
      <c r="C13869">
        <v>1.52</v>
      </c>
      <c r="D13869">
        <f t="shared" si="217"/>
        <v>0</v>
      </c>
      <c r="E13869">
        <f>COUNTIFS($B$2:B13869,B13869)</f>
        <v>182</v>
      </c>
    </row>
    <row r="13870" spans="1:5" x14ac:dyDescent="0.3">
      <c r="A13870" t="s">
        <v>1376</v>
      </c>
      <c r="B13870" t="s">
        <v>18</v>
      </c>
      <c r="C13870">
        <v>1.52</v>
      </c>
      <c r="D13870">
        <f t="shared" si="217"/>
        <v>0</v>
      </c>
      <c r="E13870">
        <f>COUNTIFS($B$2:B13870,B13870)</f>
        <v>183</v>
      </c>
    </row>
    <row r="13871" spans="1:5" x14ac:dyDescent="0.3">
      <c r="A13871" t="s">
        <v>1397</v>
      </c>
      <c r="B13871" t="s">
        <v>18</v>
      </c>
      <c r="C13871">
        <v>1.51</v>
      </c>
      <c r="D13871">
        <f t="shared" si="217"/>
        <v>0</v>
      </c>
      <c r="E13871">
        <f>COUNTIFS($B$2:B13871,B13871)</f>
        <v>184</v>
      </c>
    </row>
    <row r="13872" spans="1:5" x14ac:dyDescent="0.3">
      <c r="A13872" t="s">
        <v>1399</v>
      </c>
      <c r="B13872" t="s">
        <v>18</v>
      </c>
      <c r="C13872">
        <v>1.51</v>
      </c>
      <c r="D13872">
        <f t="shared" si="217"/>
        <v>0</v>
      </c>
      <c r="E13872">
        <f>COUNTIFS($B$2:B13872,B13872)</f>
        <v>185</v>
      </c>
    </row>
    <row r="13873" spans="1:5" x14ac:dyDescent="0.3">
      <c r="A13873" t="s">
        <v>1405</v>
      </c>
      <c r="B13873" t="s">
        <v>18</v>
      </c>
      <c r="C13873">
        <v>1.5</v>
      </c>
      <c r="D13873">
        <f t="shared" si="217"/>
        <v>0</v>
      </c>
      <c r="E13873">
        <f>COUNTIFS($B$2:B13873,B13873)</f>
        <v>186</v>
      </c>
    </row>
    <row r="13874" spans="1:5" x14ac:dyDescent="0.3">
      <c r="A13874" t="s">
        <v>1237</v>
      </c>
      <c r="B13874" t="s">
        <v>18</v>
      </c>
      <c r="C13874">
        <v>1.5</v>
      </c>
      <c r="D13874">
        <f t="shared" si="217"/>
        <v>0</v>
      </c>
      <c r="E13874">
        <f>COUNTIFS($B$2:B13874,B13874)</f>
        <v>187</v>
      </c>
    </row>
    <row r="13875" spans="1:5" x14ac:dyDescent="0.3">
      <c r="A13875" t="s">
        <v>758</v>
      </c>
      <c r="B13875" t="s">
        <v>18</v>
      </c>
      <c r="C13875">
        <v>1.49</v>
      </c>
      <c r="D13875">
        <f t="shared" si="217"/>
        <v>0</v>
      </c>
      <c r="E13875">
        <f>COUNTIFS($B$2:B13875,B13875)</f>
        <v>188</v>
      </c>
    </row>
    <row r="13876" spans="1:5" x14ac:dyDescent="0.3">
      <c r="A13876" t="s">
        <v>1423</v>
      </c>
      <c r="B13876" t="s">
        <v>18</v>
      </c>
      <c r="C13876">
        <v>1.48</v>
      </c>
      <c r="D13876">
        <f t="shared" si="217"/>
        <v>0</v>
      </c>
      <c r="E13876">
        <f>COUNTIFS($B$2:B13876,B13876)</f>
        <v>189</v>
      </c>
    </row>
    <row r="13877" spans="1:5" x14ac:dyDescent="0.3">
      <c r="A13877" t="s">
        <v>1432</v>
      </c>
      <c r="B13877" t="s">
        <v>18</v>
      </c>
      <c r="C13877">
        <v>1.48</v>
      </c>
      <c r="D13877">
        <f t="shared" si="217"/>
        <v>0</v>
      </c>
      <c r="E13877">
        <f>COUNTIFS($B$2:B13877,B13877)</f>
        <v>190</v>
      </c>
    </row>
    <row r="13878" spans="1:5" x14ac:dyDescent="0.3">
      <c r="A13878" t="s">
        <v>1452</v>
      </c>
      <c r="B13878" t="s">
        <v>18</v>
      </c>
      <c r="C13878">
        <v>1.46</v>
      </c>
      <c r="D13878">
        <f t="shared" si="217"/>
        <v>0</v>
      </c>
      <c r="E13878">
        <f>COUNTIFS($B$2:B13878,B13878)</f>
        <v>191</v>
      </c>
    </row>
    <row r="13879" spans="1:5" x14ac:dyDescent="0.3">
      <c r="A13879" t="s">
        <v>1451</v>
      </c>
      <c r="B13879" t="s">
        <v>18</v>
      </c>
      <c r="C13879">
        <v>1.46</v>
      </c>
      <c r="D13879">
        <f t="shared" si="217"/>
        <v>0</v>
      </c>
      <c r="E13879">
        <f>COUNTIFS($B$2:B13879,B13879)</f>
        <v>192</v>
      </c>
    </row>
    <row r="13880" spans="1:5" x14ac:dyDescent="0.3">
      <c r="A13880" t="s">
        <v>1447</v>
      </c>
      <c r="B13880" t="s">
        <v>18</v>
      </c>
      <c r="C13880">
        <v>1.46</v>
      </c>
      <c r="D13880">
        <f t="shared" si="217"/>
        <v>0</v>
      </c>
      <c r="E13880">
        <f>COUNTIFS($B$2:B13880,B13880)</f>
        <v>193</v>
      </c>
    </row>
    <row r="13881" spans="1:5" x14ac:dyDescent="0.3">
      <c r="A13881" t="s">
        <v>1468</v>
      </c>
      <c r="B13881" t="s">
        <v>18</v>
      </c>
      <c r="C13881">
        <v>1.45</v>
      </c>
      <c r="D13881">
        <f t="shared" si="217"/>
        <v>0</v>
      </c>
      <c r="E13881">
        <f>COUNTIFS($B$2:B13881,B13881)</f>
        <v>194</v>
      </c>
    </row>
    <row r="13882" spans="1:5" x14ac:dyDescent="0.3">
      <c r="A13882" t="s">
        <v>764</v>
      </c>
      <c r="B13882" t="s">
        <v>18</v>
      </c>
      <c r="C13882">
        <v>1.45</v>
      </c>
      <c r="D13882">
        <f t="shared" si="217"/>
        <v>0</v>
      </c>
      <c r="E13882">
        <f>COUNTIFS($B$2:B13882,B13882)</f>
        <v>195</v>
      </c>
    </row>
    <row r="13883" spans="1:5" x14ac:dyDescent="0.3">
      <c r="A13883" t="s">
        <v>899</v>
      </c>
      <c r="B13883" t="s">
        <v>18</v>
      </c>
      <c r="C13883">
        <v>1.45</v>
      </c>
      <c r="D13883">
        <f t="shared" si="217"/>
        <v>0</v>
      </c>
      <c r="E13883">
        <f>COUNTIFS($B$2:B13883,B13883)</f>
        <v>196</v>
      </c>
    </row>
    <row r="13884" spans="1:5" x14ac:dyDescent="0.3">
      <c r="A13884" t="s">
        <v>1475</v>
      </c>
      <c r="B13884" t="s">
        <v>18</v>
      </c>
      <c r="C13884">
        <v>1.44</v>
      </c>
      <c r="D13884">
        <f t="shared" si="217"/>
        <v>0</v>
      </c>
      <c r="E13884">
        <f>COUNTIFS($B$2:B13884,B13884)</f>
        <v>197</v>
      </c>
    </row>
    <row r="13885" spans="1:5" x14ac:dyDescent="0.3">
      <c r="A13885" t="s">
        <v>1474</v>
      </c>
      <c r="B13885" t="s">
        <v>18</v>
      </c>
      <c r="C13885">
        <v>1.44</v>
      </c>
      <c r="D13885">
        <f t="shared" si="217"/>
        <v>0</v>
      </c>
      <c r="E13885">
        <f>COUNTIFS($B$2:B13885,B13885)</f>
        <v>198</v>
      </c>
    </row>
    <row r="13886" spans="1:5" x14ac:dyDescent="0.3">
      <c r="A13886" t="s">
        <v>1485</v>
      </c>
      <c r="B13886" t="s">
        <v>18</v>
      </c>
      <c r="C13886">
        <v>1.43</v>
      </c>
      <c r="D13886">
        <f t="shared" si="217"/>
        <v>0</v>
      </c>
      <c r="E13886">
        <f>COUNTIFS($B$2:B13886,B13886)</f>
        <v>199</v>
      </c>
    </row>
    <row r="13887" spans="1:5" x14ac:dyDescent="0.3">
      <c r="A13887" t="s">
        <v>1500</v>
      </c>
      <c r="B13887" t="s">
        <v>18</v>
      </c>
      <c r="C13887">
        <v>1.42</v>
      </c>
      <c r="D13887">
        <f t="shared" si="217"/>
        <v>0</v>
      </c>
      <c r="E13887">
        <f>COUNTIFS($B$2:B13887,B13887)</f>
        <v>200</v>
      </c>
    </row>
    <row r="13888" spans="1:5" x14ac:dyDescent="0.3">
      <c r="A13888" t="s">
        <v>1492</v>
      </c>
      <c r="B13888" t="s">
        <v>18</v>
      </c>
      <c r="C13888">
        <v>1.42</v>
      </c>
      <c r="D13888">
        <f t="shared" si="217"/>
        <v>0</v>
      </c>
      <c r="E13888">
        <f>COUNTIFS($B$2:B13888,B13888)</f>
        <v>201</v>
      </c>
    </row>
    <row r="13889" spans="1:5" x14ac:dyDescent="0.3">
      <c r="A13889" t="s">
        <v>1498</v>
      </c>
      <c r="B13889" t="s">
        <v>18</v>
      </c>
      <c r="C13889">
        <v>1.42</v>
      </c>
      <c r="D13889">
        <f t="shared" si="217"/>
        <v>0</v>
      </c>
      <c r="E13889">
        <f>COUNTIFS($B$2:B13889,B13889)</f>
        <v>202</v>
      </c>
    </row>
    <row r="13890" spans="1:5" x14ac:dyDescent="0.3">
      <c r="A13890" t="s">
        <v>1494</v>
      </c>
      <c r="B13890" t="s">
        <v>18</v>
      </c>
      <c r="C13890">
        <v>1.42</v>
      </c>
      <c r="D13890">
        <f t="shared" si="217"/>
        <v>0</v>
      </c>
      <c r="E13890">
        <f>COUNTIFS($B$2:B13890,B13890)</f>
        <v>203</v>
      </c>
    </row>
    <row r="13891" spans="1:5" x14ac:dyDescent="0.3">
      <c r="A13891" t="s">
        <v>1501</v>
      </c>
      <c r="B13891" t="s">
        <v>18</v>
      </c>
      <c r="C13891">
        <v>1.42</v>
      </c>
      <c r="D13891">
        <f t="shared" si="217"/>
        <v>0</v>
      </c>
      <c r="E13891">
        <f>COUNTIFS($B$2:B13891,B13891)</f>
        <v>204</v>
      </c>
    </row>
    <row r="13892" spans="1:5" x14ac:dyDescent="0.3">
      <c r="A13892" t="s">
        <v>1519</v>
      </c>
      <c r="B13892" t="s">
        <v>18</v>
      </c>
      <c r="C13892">
        <v>1.4</v>
      </c>
      <c r="D13892">
        <f t="shared" si="217"/>
        <v>0</v>
      </c>
      <c r="E13892">
        <f>COUNTIFS($B$2:B13892,B13892)</f>
        <v>205</v>
      </c>
    </row>
    <row r="13893" spans="1:5" x14ac:dyDescent="0.3">
      <c r="A13893" t="s">
        <v>981</v>
      </c>
      <c r="B13893" t="s">
        <v>18</v>
      </c>
      <c r="C13893">
        <v>1.39</v>
      </c>
      <c r="D13893">
        <f t="shared" si="217"/>
        <v>0</v>
      </c>
      <c r="E13893">
        <f>COUNTIFS($B$2:B13893,B13893)</f>
        <v>206</v>
      </c>
    </row>
    <row r="13894" spans="1:5" x14ac:dyDescent="0.3">
      <c r="A13894" t="s">
        <v>587</v>
      </c>
      <c r="B13894" t="s">
        <v>18</v>
      </c>
      <c r="C13894">
        <v>1.39</v>
      </c>
      <c r="D13894">
        <f t="shared" si="217"/>
        <v>0</v>
      </c>
      <c r="E13894">
        <f>COUNTIFS($B$2:B13894,B13894)</f>
        <v>207</v>
      </c>
    </row>
    <row r="13895" spans="1:5" x14ac:dyDescent="0.3">
      <c r="A13895" t="s">
        <v>1541</v>
      </c>
      <c r="B13895" t="s">
        <v>18</v>
      </c>
      <c r="C13895">
        <v>1.38</v>
      </c>
      <c r="D13895">
        <f t="shared" ref="D13895:D13958" si="218">IF(E13895&lt;5,E13895,0)</f>
        <v>0</v>
      </c>
      <c r="E13895">
        <f>COUNTIFS($B$2:B13895,B13895)</f>
        <v>208</v>
      </c>
    </row>
    <row r="13896" spans="1:5" x14ac:dyDescent="0.3">
      <c r="A13896" t="s">
        <v>1564</v>
      </c>
      <c r="B13896" t="s">
        <v>18</v>
      </c>
      <c r="C13896">
        <v>1.35</v>
      </c>
      <c r="D13896">
        <f t="shared" si="218"/>
        <v>0</v>
      </c>
      <c r="E13896">
        <f>COUNTIFS($B$2:B13896,B13896)</f>
        <v>209</v>
      </c>
    </row>
    <row r="13897" spans="1:5" x14ac:dyDescent="0.3">
      <c r="A13897" t="s">
        <v>566</v>
      </c>
      <c r="B13897" t="s">
        <v>18</v>
      </c>
      <c r="C13897">
        <v>1.35</v>
      </c>
      <c r="D13897">
        <f t="shared" si="218"/>
        <v>0</v>
      </c>
      <c r="E13897">
        <f>COUNTIFS($B$2:B13897,B13897)</f>
        <v>210</v>
      </c>
    </row>
    <row r="13898" spans="1:5" x14ac:dyDescent="0.3">
      <c r="A13898" t="s">
        <v>566</v>
      </c>
      <c r="B13898" t="s">
        <v>18</v>
      </c>
      <c r="C13898">
        <v>1.35</v>
      </c>
      <c r="D13898">
        <f t="shared" si="218"/>
        <v>0</v>
      </c>
      <c r="E13898">
        <f>COUNTIFS($B$2:B13898,B13898)</f>
        <v>211</v>
      </c>
    </row>
    <row r="13899" spans="1:5" x14ac:dyDescent="0.3">
      <c r="A13899" t="s">
        <v>742</v>
      </c>
      <c r="B13899" t="s">
        <v>18</v>
      </c>
      <c r="C13899">
        <v>1.35</v>
      </c>
      <c r="D13899">
        <f t="shared" si="218"/>
        <v>0</v>
      </c>
      <c r="E13899">
        <f>COUNTIFS($B$2:B13899,B13899)</f>
        <v>212</v>
      </c>
    </row>
    <row r="13900" spans="1:5" x14ac:dyDescent="0.3">
      <c r="A13900" t="s">
        <v>1587</v>
      </c>
      <c r="B13900" t="s">
        <v>18</v>
      </c>
      <c r="C13900">
        <v>1.34</v>
      </c>
      <c r="D13900">
        <f t="shared" si="218"/>
        <v>0</v>
      </c>
      <c r="E13900">
        <f>COUNTIFS($B$2:B13900,B13900)</f>
        <v>213</v>
      </c>
    </row>
    <row r="13901" spans="1:5" x14ac:dyDescent="0.3">
      <c r="A13901" t="s">
        <v>787</v>
      </c>
      <c r="B13901" t="s">
        <v>18</v>
      </c>
      <c r="C13901">
        <v>1.34</v>
      </c>
      <c r="D13901">
        <f t="shared" si="218"/>
        <v>0</v>
      </c>
      <c r="E13901">
        <f>COUNTIFS($B$2:B13901,B13901)</f>
        <v>214</v>
      </c>
    </row>
    <row r="13902" spans="1:5" x14ac:dyDescent="0.3">
      <c r="A13902" t="s">
        <v>308</v>
      </c>
      <c r="B13902" t="s">
        <v>18</v>
      </c>
      <c r="C13902">
        <v>1.33</v>
      </c>
      <c r="D13902">
        <f t="shared" si="218"/>
        <v>0</v>
      </c>
      <c r="E13902">
        <f>COUNTIFS($B$2:B13902,B13902)</f>
        <v>215</v>
      </c>
    </row>
    <row r="13903" spans="1:5" x14ac:dyDescent="0.3">
      <c r="A13903" t="s">
        <v>1592</v>
      </c>
      <c r="B13903" t="s">
        <v>18</v>
      </c>
      <c r="C13903">
        <v>1.33</v>
      </c>
      <c r="D13903">
        <f t="shared" si="218"/>
        <v>0</v>
      </c>
      <c r="E13903">
        <f>COUNTIFS($B$2:B13903,B13903)</f>
        <v>216</v>
      </c>
    </row>
    <row r="13904" spans="1:5" x14ac:dyDescent="0.3">
      <c r="A13904" t="s">
        <v>1608</v>
      </c>
      <c r="B13904" t="s">
        <v>18</v>
      </c>
      <c r="C13904">
        <v>1.32</v>
      </c>
      <c r="D13904">
        <f t="shared" si="218"/>
        <v>0</v>
      </c>
      <c r="E13904">
        <f>COUNTIFS($B$2:B13904,B13904)</f>
        <v>217</v>
      </c>
    </row>
    <row r="13905" spans="1:5" x14ac:dyDescent="0.3">
      <c r="A13905" t="s">
        <v>1601</v>
      </c>
      <c r="B13905" t="s">
        <v>18</v>
      </c>
      <c r="C13905">
        <v>1.32</v>
      </c>
      <c r="D13905">
        <f t="shared" si="218"/>
        <v>0</v>
      </c>
      <c r="E13905">
        <f>COUNTIFS($B$2:B13905,B13905)</f>
        <v>218</v>
      </c>
    </row>
    <row r="13906" spans="1:5" x14ac:dyDescent="0.3">
      <c r="A13906" t="s">
        <v>1606</v>
      </c>
      <c r="B13906" t="s">
        <v>18</v>
      </c>
      <c r="C13906">
        <v>1.32</v>
      </c>
      <c r="D13906">
        <f t="shared" si="218"/>
        <v>0</v>
      </c>
      <c r="E13906">
        <f>COUNTIFS($B$2:B13906,B13906)</f>
        <v>219</v>
      </c>
    </row>
    <row r="13907" spans="1:5" x14ac:dyDescent="0.3">
      <c r="A13907" t="s">
        <v>1622</v>
      </c>
      <c r="B13907" t="s">
        <v>18</v>
      </c>
      <c r="C13907">
        <v>1.3</v>
      </c>
      <c r="D13907">
        <f t="shared" si="218"/>
        <v>0</v>
      </c>
      <c r="E13907">
        <f>COUNTIFS($B$2:B13907,B13907)</f>
        <v>220</v>
      </c>
    </row>
    <row r="13908" spans="1:5" x14ac:dyDescent="0.3">
      <c r="A13908" t="s">
        <v>1647</v>
      </c>
      <c r="B13908" t="s">
        <v>18</v>
      </c>
      <c r="C13908">
        <v>1.29</v>
      </c>
      <c r="D13908">
        <f t="shared" si="218"/>
        <v>0</v>
      </c>
      <c r="E13908">
        <f>COUNTIFS($B$2:B13908,B13908)</f>
        <v>221</v>
      </c>
    </row>
    <row r="13909" spans="1:5" x14ac:dyDescent="0.3">
      <c r="A13909" t="s">
        <v>1649</v>
      </c>
      <c r="B13909" t="s">
        <v>18</v>
      </c>
      <c r="C13909">
        <v>1.28</v>
      </c>
      <c r="D13909">
        <f t="shared" si="218"/>
        <v>0</v>
      </c>
      <c r="E13909">
        <f>COUNTIFS($B$2:B13909,B13909)</f>
        <v>222</v>
      </c>
    </row>
    <row r="13910" spans="1:5" x14ac:dyDescent="0.3">
      <c r="A13910" t="s">
        <v>423</v>
      </c>
      <c r="B13910" t="s">
        <v>18</v>
      </c>
      <c r="C13910">
        <v>1.27</v>
      </c>
      <c r="D13910">
        <f t="shared" si="218"/>
        <v>0</v>
      </c>
      <c r="E13910">
        <f>COUNTIFS($B$2:B13910,B13910)</f>
        <v>223</v>
      </c>
    </row>
    <row r="13911" spans="1:5" x14ac:dyDescent="0.3">
      <c r="A13911" t="s">
        <v>1673</v>
      </c>
      <c r="B13911" t="s">
        <v>18</v>
      </c>
      <c r="C13911">
        <v>1.27</v>
      </c>
      <c r="D13911">
        <f t="shared" si="218"/>
        <v>0</v>
      </c>
      <c r="E13911">
        <f>COUNTIFS($B$2:B13911,B13911)</f>
        <v>224</v>
      </c>
    </row>
    <row r="13912" spans="1:5" x14ac:dyDescent="0.3">
      <c r="A13912" t="s">
        <v>1679</v>
      </c>
      <c r="B13912" t="s">
        <v>18</v>
      </c>
      <c r="C13912">
        <v>1.27</v>
      </c>
      <c r="D13912">
        <f t="shared" si="218"/>
        <v>0</v>
      </c>
      <c r="E13912">
        <f>COUNTIFS($B$2:B13912,B13912)</f>
        <v>225</v>
      </c>
    </row>
    <row r="13913" spans="1:5" x14ac:dyDescent="0.3">
      <c r="A13913" t="s">
        <v>1694</v>
      </c>
      <c r="B13913" t="s">
        <v>18</v>
      </c>
      <c r="C13913">
        <v>1.26</v>
      </c>
      <c r="D13913">
        <f t="shared" si="218"/>
        <v>0</v>
      </c>
      <c r="E13913">
        <f>COUNTIFS($B$2:B13913,B13913)</f>
        <v>226</v>
      </c>
    </row>
    <row r="13914" spans="1:5" x14ac:dyDescent="0.3">
      <c r="A13914" t="s">
        <v>1695</v>
      </c>
      <c r="B13914" t="s">
        <v>18</v>
      </c>
      <c r="C13914">
        <v>1.26</v>
      </c>
      <c r="D13914">
        <f t="shared" si="218"/>
        <v>0</v>
      </c>
      <c r="E13914">
        <f>COUNTIFS($B$2:B13914,B13914)</f>
        <v>227</v>
      </c>
    </row>
    <row r="13915" spans="1:5" x14ac:dyDescent="0.3">
      <c r="A13915" t="s">
        <v>1691</v>
      </c>
      <c r="B13915" t="s">
        <v>18</v>
      </c>
      <c r="C13915">
        <v>1.26</v>
      </c>
      <c r="D13915">
        <f t="shared" si="218"/>
        <v>0</v>
      </c>
      <c r="E13915">
        <f>COUNTIFS($B$2:B13915,B13915)</f>
        <v>228</v>
      </c>
    </row>
    <row r="13916" spans="1:5" x14ac:dyDescent="0.3">
      <c r="A13916" t="s">
        <v>1690</v>
      </c>
      <c r="B13916" t="s">
        <v>18</v>
      </c>
      <c r="C13916">
        <v>1.26</v>
      </c>
      <c r="D13916">
        <f t="shared" si="218"/>
        <v>0</v>
      </c>
      <c r="E13916">
        <f>COUNTIFS($B$2:B13916,B13916)</f>
        <v>229</v>
      </c>
    </row>
    <row r="13917" spans="1:5" x14ac:dyDescent="0.3">
      <c r="A13917" t="s">
        <v>1693</v>
      </c>
      <c r="B13917" t="s">
        <v>18</v>
      </c>
      <c r="C13917">
        <v>1.26</v>
      </c>
      <c r="D13917">
        <f t="shared" si="218"/>
        <v>0</v>
      </c>
      <c r="E13917">
        <f>COUNTIFS($B$2:B13917,B13917)</f>
        <v>230</v>
      </c>
    </row>
    <row r="13918" spans="1:5" x14ac:dyDescent="0.3">
      <c r="A13918" t="s">
        <v>1707</v>
      </c>
      <c r="B13918" t="s">
        <v>18</v>
      </c>
      <c r="C13918">
        <v>1.25</v>
      </c>
      <c r="D13918">
        <f t="shared" si="218"/>
        <v>0</v>
      </c>
      <c r="E13918">
        <f>COUNTIFS($B$2:B13918,B13918)</f>
        <v>231</v>
      </c>
    </row>
    <row r="13919" spans="1:5" x14ac:dyDescent="0.3">
      <c r="A13919" t="s">
        <v>1701</v>
      </c>
      <c r="B13919" t="s">
        <v>18</v>
      </c>
      <c r="C13919">
        <v>1.25</v>
      </c>
      <c r="D13919">
        <f t="shared" si="218"/>
        <v>0</v>
      </c>
      <c r="E13919">
        <f>COUNTIFS($B$2:B13919,B13919)</f>
        <v>232</v>
      </c>
    </row>
    <row r="13920" spans="1:5" x14ac:dyDescent="0.3">
      <c r="A13920" t="s">
        <v>1721</v>
      </c>
      <c r="B13920" t="s">
        <v>18</v>
      </c>
      <c r="C13920">
        <v>1.24</v>
      </c>
      <c r="D13920">
        <f t="shared" si="218"/>
        <v>0</v>
      </c>
      <c r="E13920">
        <f>COUNTIFS($B$2:B13920,B13920)</f>
        <v>233</v>
      </c>
    </row>
    <row r="13921" spans="1:5" x14ac:dyDescent="0.3">
      <c r="A13921" t="s">
        <v>1747</v>
      </c>
      <c r="B13921" t="s">
        <v>18</v>
      </c>
      <c r="C13921">
        <v>1.23</v>
      </c>
      <c r="D13921">
        <f t="shared" si="218"/>
        <v>0</v>
      </c>
      <c r="E13921">
        <f>COUNTIFS($B$2:B13921,B13921)</f>
        <v>234</v>
      </c>
    </row>
    <row r="13922" spans="1:5" x14ac:dyDescent="0.3">
      <c r="A13922" t="s">
        <v>1732</v>
      </c>
      <c r="B13922" t="s">
        <v>18</v>
      </c>
      <c r="C13922">
        <v>1.23</v>
      </c>
      <c r="D13922">
        <f t="shared" si="218"/>
        <v>0</v>
      </c>
      <c r="E13922">
        <f>COUNTIFS($B$2:B13922,B13922)</f>
        <v>235</v>
      </c>
    </row>
    <row r="13923" spans="1:5" x14ac:dyDescent="0.3">
      <c r="A13923" t="s">
        <v>1155</v>
      </c>
      <c r="B13923" t="s">
        <v>18</v>
      </c>
      <c r="C13923">
        <v>1.23</v>
      </c>
      <c r="D13923">
        <f t="shared" si="218"/>
        <v>0</v>
      </c>
      <c r="E13923">
        <f>COUNTIFS($B$2:B13923,B13923)</f>
        <v>236</v>
      </c>
    </row>
    <row r="13924" spans="1:5" x14ac:dyDescent="0.3">
      <c r="A13924" t="s">
        <v>1756</v>
      </c>
      <c r="B13924" t="s">
        <v>18</v>
      </c>
      <c r="C13924">
        <v>1.22</v>
      </c>
      <c r="D13924">
        <f t="shared" si="218"/>
        <v>0</v>
      </c>
      <c r="E13924">
        <f>COUNTIFS($B$2:B13924,B13924)</f>
        <v>237</v>
      </c>
    </row>
    <row r="13925" spans="1:5" x14ac:dyDescent="0.3">
      <c r="A13925" t="s">
        <v>1761</v>
      </c>
      <c r="B13925" t="s">
        <v>18</v>
      </c>
      <c r="C13925">
        <v>1.22</v>
      </c>
      <c r="D13925">
        <f t="shared" si="218"/>
        <v>0</v>
      </c>
      <c r="E13925">
        <f>COUNTIFS($B$2:B13925,B13925)</f>
        <v>238</v>
      </c>
    </row>
    <row r="13926" spans="1:5" x14ac:dyDescent="0.3">
      <c r="A13926" t="s">
        <v>1750</v>
      </c>
      <c r="B13926" t="s">
        <v>18</v>
      </c>
      <c r="C13926">
        <v>1.22</v>
      </c>
      <c r="D13926">
        <f t="shared" si="218"/>
        <v>0</v>
      </c>
      <c r="E13926">
        <f>COUNTIFS($B$2:B13926,B13926)</f>
        <v>239</v>
      </c>
    </row>
    <row r="13927" spans="1:5" x14ac:dyDescent="0.3">
      <c r="A13927" t="s">
        <v>1769</v>
      </c>
      <c r="B13927" t="s">
        <v>18</v>
      </c>
      <c r="C13927">
        <v>1.21</v>
      </c>
      <c r="D13927">
        <f t="shared" si="218"/>
        <v>0</v>
      </c>
      <c r="E13927">
        <f>COUNTIFS($B$2:B13927,B13927)</f>
        <v>240</v>
      </c>
    </row>
    <row r="13928" spans="1:5" x14ac:dyDescent="0.3">
      <c r="A13928" t="s">
        <v>1793</v>
      </c>
      <c r="B13928" t="s">
        <v>18</v>
      </c>
      <c r="C13928">
        <v>1.2</v>
      </c>
      <c r="D13928">
        <f t="shared" si="218"/>
        <v>0</v>
      </c>
      <c r="E13928">
        <f>COUNTIFS($B$2:B13928,B13928)</f>
        <v>241</v>
      </c>
    </row>
    <row r="13929" spans="1:5" x14ac:dyDescent="0.3">
      <c r="A13929" t="s">
        <v>1799</v>
      </c>
      <c r="B13929" t="s">
        <v>18</v>
      </c>
      <c r="C13929">
        <v>1.2</v>
      </c>
      <c r="D13929">
        <f t="shared" si="218"/>
        <v>0</v>
      </c>
      <c r="E13929">
        <f>COUNTIFS($B$2:B13929,B13929)</f>
        <v>242</v>
      </c>
    </row>
    <row r="13930" spans="1:5" x14ac:dyDescent="0.3">
      <c r="A13930" t="s">
        <v>1781</v>
      </c>
      <c r="B13930" t="s">
        <v>18</v>
      </c>
      <c r="C13930">
        <v>1.2</v>
      </c>
      <c r="D13930">
        <f t="shared" si="218"/>
        <v>0</v>
      </c>
      <c r="E13930">
        <f>COUNTIFS($B$2:B13930,B13930)</f>
        <v>243</v>
      </c>
    </row>
    <row r="13931" spans="1:5" x14ac:dyDescent="0.3">
      <c r="A13931" t="s">
        <v>394</v>
      </c>
      <c r="B13931" t="s">
        <v>18</v>
      </c>
      <c r="C13931">
        <v>1.2</v>
      </c>
      <c r="D13931">
        <f t="shared" si="218"/>
        <v>0</v>
      </c>
      <c r="E13931">
        <f>COUNTIFS($B$2:B13931,B13931)</f>
        <v>244</v>
      </c>
    </row>
    <row r="13932" spans="1:5" x14ac:dyDescent="0.3">
      <c r="A13932" t="s">
        <v>305</v>
      </c>
      <c r="B13932" t="s">
        <v>18</v>
      </c>
      <c r="C13932">
        <v>1.2</v>
      </c>
      <c r="D13932">
        <f t="shared" si="218"/>
        <v>0</v>
      </c>
      <c r="E13932">
        <f>COUNTIFS($B$2:B13932,B13932)</f>
        <v>245</v>
      </c>
    </row>
    <row r="13933" spans="1:5" x14ac:dyDescent="0.3">
      <c r="A13933" t="s">
        <v>1805</v>
      </c>
      <c r="B13933" t="s">
        <v>18</v>
      </c>
      <c r="C13933">
        <v>1.19</v>
      </c>
      <c r="D13933">
        <f t="shared" si="218"/>
        <v>0</v>
      </c>
      <c r="E13933">
        <f>COUNTIFS($B$2:B13933,B13933)</f>
        <v>246</v>
      </c>
    </row>
    <row r="13934" spans="1:5" x14ac:dyDescent="0.3">
      <c r="A13934" t="s">
        <v>468</v>
      </c>
      <c r="B13934" t="s">
        <v>18</v>
      </c>
      <c r="C13934">
        <v>1.19</v>
      </c>
      <c r="D13934">
        <f t="shared" si="218"/>
        <v>0</v>
      </c>
      <c r="E13934">
        <f>COUNTIFS($B$2:B13934,B13934)</f>
        <v>247</v>
      </c>
    </row>
    <row r="13935" spans="1:5" x14ac:dyDescent="0.3">
      <c r="A13935" t="s">
        <v>1815</v>
      </c>
      <c r="B13935" t="s">
        <v>18</v>
      </c>
      <c r="C13935">
        <v>1.18</v>
      </c>
      <c r="D13935">
        <f t="shared" si="218"/>
        <v>0</v>
      </c>
      <c r="E13935">
        <f>COUNTIFS($B$2:B13935,B13935)</f>
        <v>248</v>
      </c>
    </row>
    <row r="13936" spans="1:5" x14ac:dyDescent="0.3">
      <c r="A13936" t="s">
        <v>843</v>
      </c>
      <c r="B13936" t="s">
        <v>18</v>
      </c>
      <c r="C13936">
        <v>1.18</v>
      </c>
      <c r="D13936">
        <f t="shared" si="218"/>
        <v>0</v>
      </c>
      <c r="E13936">
        <f>COUNTIFS($B$2:B13936,B13936)</f>
        <v>249</v>
      </c>
    </row>
    <row r="13937" spans="1:5" x14ac:dyDescent="0.3">
      <c r="A13937" t="s">
        <v>330</v>
      </c>
      <c r="B13937" t="s">
        <v>18</v>
      </c>
      <c r="C13937">
        <v>1.18</v>
      </c>
      <c r="D13937">
        <f t="shared" si="218"/>
        <v>0</v>
      </c>
      <c r="E13937">
        <f>COUNTIFS($B$2:B13937,B13937)</f>
        <v>250</v>
      </c>
    </row>
    <row r="13938" spans="1:5" x14ac:dyDescent="0.3">
      <c r="A13938" t="s">
        <v>451</v>
      </c>
      <c r="B13938" t="s">
        <v>18</v>
      </c>
      <c r="C13938">
        <v>1.18</v>
      </c>
      <c r="D13938">
        <f t="shared" si="218"/>
        <v>0</v>
      </c>
      <c r="E13938">
        <f>COUNTIFS($B$2:B13938,B13938)</f>
        <v>251</v>
      </c>
    </row>
    <row r="13939" spans="1:5" x14ac:dyDescent="0.3">
      <c r="A13939" t="s">
        <v>1831</v>
      </c>
      <c r="B13939" t="s">
        <v>18</v>
      </c>
      <c r="C13939">
        <v>1.17</v>
      </c>
      <c r="D13939">
        <f t="shared" si="218"/>
        <v>0</v>
      </c>
      <c r="E13939">
        <f>COUNTIFS($B$2:B13939,B13939)</f>
        <v>252</v>
      </c>
    </row>
    <row r="13940" spans="1:5" x14ac:dyDescent="0.3">
      <c r="A13940" t="s">
        <v>1829</v>
      </c>
      <c r="B13940" t="s">
        <v>18</v>
      </c>
      <c r="C13940">
        <v>1.17</v>
      </c>
      <c r="D13940">
        <f t="shared" si="218"/>
        <v>0</v>
      </c>
      <c r="E13940">
        <f>COUNTIFS($B$2:B13940,B13940)</f>
        <v>253</v>
      </c>
    </row>
    <row r="13941" spans="1:5" x14ac:dyDescent="0.3">
      <c r="A13941" t="s">
        <v>1849</v>
      </c>
      <c r="B13941" t="s">
        <v>18</v>
      </c>
      <c r="C13941">
        <v>1.1599999999999999</v>
      </c>
      <c r="D13941">
        <f t="shared" si="218"/>
        <v>0</v>
      </c>
      <c r="E13941">
        <f>COUNTIFS($B$2:B13941,B13941)</f>
        <v>254</v>
      </c>
    </row>
    <row r="13942" spans="1:5" x14ac:dyDescent="0.3">
      <c r="A13942" t="s">
        <v>211</v>
      </c>
      <c r="B13942" t="s">
        <v>18</v>
      </c>
      <c r="C13942">
        <v>1.1599999999999999</v>
      </c>
      <c r="D13942">
        <f t="shared" si="218"/>
        <v>0</v>
      </c>
      <c r="E13942">
        <f>COUNTIFS($B$2:B13942,B13942)</f>
        <v>255</v>
      </c>
    </row>
    <row r="13943" spans="1:5" x14ac:dyDescent="0.3">
      <c r="A13943" t="s">
        <v>1863</v>
      </c>
      <c r="B13943" t="s">
        <v>18</v>
      </c>
      <c r="C13943">
        <v>1.1499999999999999</v>
      </c>
      <c r="D13943">
        <f t="shared" si="218"/>
        <v>0</v>
      </c>
      <c r="E13943">
        <f>COUNTIFS($B$2:B13943,B13943)</f>
        <v>256</v>
      </c>
    </row>
    <row r="13944" spans="1:5" x14ac:dyDescent="0.3">
      <c r="A13944" t="s">
        <v>471</v>
      </c>
      <c r="B13944" t="s">
        <v>18</v>
      </c>
      <c r="C13944">
        <v>1.1499999999999999</v>
      </c>
      <c r="D13944">
        <f t="shared" si="218"/>
        <v>0</v>
      </c>
      <c r="E13944">
        <f>COUNTIFS($B$2:B13944,B13944)</f>
        <v>257</v>
      </c>
    </row>
    <row r="13945" spans="1:5" x14ac:dyDescent="0.3">
      <c r="A13945" t="s">
        <v>1860</v>
      </c>
      <c r="B13945" t="s">
        <v>18</v>
      </c>
      <c r="C13945">
        <v>1.1499999999999999</v>
      </c>
      <c r="D13945">
        <f t="shared" si="218"/>
        <v>0</v>
      </c>
      <c r="E13945">
        <f>COUNTIFS($B$2:B13945,B13945)</f>
        <v>258</v>
      </c>
    </row>
    <row r="13946" spans="1:5" x14ac:dyDescent="0.3">
      <c r="A13946" t="s">
        <v>1869</v>
      </c>
      <c r="B13946" t="s">
        <v>18</v>
      </c>
      <c r="C13946">
        <v>1.1499999999999999</v>
      </c>
      <c r="D13946">
        <f t="shared" si="218"/>
        <v>0</v>
      </c>
      <c r="E13946">
        <f>COUNTIFS($B$2:B13946,B13946)</f>
        <v>259</v>
      </c>
    </row>
    <row r="13947" spans="1:5" x14ac:dyDescent="0.3">
      <c r="A13947" t="s">
        <v>1889</v>
      </c>
      <c r="B13947" t="s">
        <v>18</v>
      </c>
      <c r="C13947">
        <v>1.1399999999999999</v>
      </c>
      <c r="D13947">
        <f t="shared" si="218"/>
        <v>0</v>
      </c>
      <c r="E13947">
        <f>COUNTIFS($B$2:B13947,B13947)</f>
        <v>260</v>
      </c>
    </row>
    <row r="13948" spans="1:5" x14ac:dyDescent="0.3">
      <c r="A13948" t="s">
        <v>1880</v>
      </c>
      <c r="B13948" t="s">
        <v>18</v>
      </c>
      <c r="C13948">
        <v>1.1399999999999999</v>
      </c>
      <c r="D13948">
        <f t="shared" si="218"/>
        <v>0</v>
      </c>
      <c r="E13948">
        <f>COUNTIFS($B$2:B13948,B13948)</f>
        <v>261</v>
      </c>
    </row>
    <row r="13949" spans="1:5" x14ac:dyDescent="0.3">
      <c r="A13949" t="s">
        <v>1899</v>
      </c>
      <c r="B13949" t="s">
        <v>18</v>
      </c>
      <c r="C13949">
        <v>1.1299999999999999</v>
      </c>
      <c r="D13949">
        <f t="shared" si="218"/>
        <v>0</v>
      </c>
      <c r="E13949">
        <f>COUNTIFS($B$2:B13949,B13949)</f>
        <v>262</v>
      </c>
    </row>
    <row r="13950" spans="1:5" x14ac:dyDescent="0.3">
      <c r="A13950" t="s">
        <v>1898</v>
      </c>
      <c r="B13950" t="s">
        <v>18</v>
      </c>
      <c r="C13950">
        <v>1.1299999999999999</v>
      </c>
      <c r="D13950">
        <f t="shared" si="218"/>
        <v>0</v>
      </c>
      <c r="E13950">
        <f>COUNTIFS($B$2:B13950,B13950)</f>
        <v>263</v>
      </c>
    </row>
    <row r="13951" spans="1:5" x14ac:dyDescent="0.3">
      <c r="A13951" t="s">
        <v>1916</v>
      </c>
      <c r="B13951" t="s">
        <v>18</v>
      </c>
      <c r="C13951">
        <v>1.1200000000000001</v>
      </c>
      <c r="D13951">
        <f t="shared" si="218"/>
        <v>0</v>
      </c>
      <c r="E13951">
        <f>COUNTIFS($B$2:B13951,B13951)</f>
        <v>264</v>
      </c>
    </row>
    <row r="13952" spans="1:5" x14ac:dyDescent="0.3">
      <c r="A13952" t="s">
        <v>1930</v>
      </c>
      <c r="B13952" t="s">
        <v>18</v>
      </c>
      <c r="C13952">
        <v>1.1100000000000001</v>
      </c>
      <c r="D13952">
        <f t="shared" si="218"/>
        <v>0</v>
      </c>
      <c r="E13952">
        <f>COUNTIFS($B$2:B13952,B13952)</f>
        <v>265</v>
      </c>
    </row>
    <row r="13953" spans="1:5" x14ac:dyDescent="0.3">
      <c r="A13953" t="s">
        <v>1880</v>
      </c>
      <c r="B13953" t="s">
        <v>18</v>
      </c>
      <c r="C13953">
        <v>1.1100000000000001</v>
      </c>
      <c r="D13953">
        <f t="shared" si="218"/>
        <v>0</v>
      </c>
      <c r="E13953">
        <f>COUNTIFS($B$2:B13953,B13953)</f>
        <v>266</v>
      </c>
    </row>
    <row r="13954" spans="1:5" x14ac:dyDescent="0.3">
      <c r="A13954" t="s">
        <v>1941</v>
      </c>
      <c r="B13954" t="s">
        <v>18</v>
      </c>
      <c r="C13954">
        <v>1.1000000000000001</v>
      </c>
      <c r="D13954">
        <f t="shared" si="218"/>
        <v>0</v>
      </c>
      <c r="E13954">
        <f>COUNTIFS($B$2:B13954,B13954)</f>
        <v>267</v>
      </c>
    </row>
    <row r="13955" spans="1:5" x14ac:dyDescent="0.3">
      <c r="A13955" t="s">
        <v>1701</v>
      </c>
      <c r="B13955" t="s">
        <v>18</v>
      </c>
      <c r="C13955">
        <v>1.1000000000000001</v>
      </c>
      <c r="D13955">
        <f t="shared" si="218"/>
        <v>0</v>
      </c>
      <c r="E13955">
        <f>COUNTIFS($B$2:B13955,B13955)</f>
        <v>268</v>
      </c>
    </row>
    <row r="13956" spans="1:5" x14ac:dyDescent="0.3">
      <c r="A13956" t="s">
        <v>1976</v>
      </c>
      <c r="B13956" t="s">
        <v>18</v>
      </c>
      <c r="C13956">
        <v>1.0900000000000001</v>
      </c>
      <c r="D13956">
        <f t="shared" si="218"/>
        <v>0</v>
      </c>
      <c r="E13956">
        <f>COUNTIFS($B$2:B13956,B13956)</f>
        <v>269</v>
      </c>
    </row>
    <row r="13957" spans="1:5" x14ac:dyDescent="0.3">
      <c r="A13957" t="s">
        <v>1963</v>
      </c>
      <c r="B13957" t="s">
        <v>18</v>
      </c>
      <c r="C13957">
        <v>1.0900000000000001</v>
      </c>
      <c r="D13957">
        <f t="shared" si="218"/>
        <v>0</v>
      </c>
      <c r="E13957">
        <f>COUNTIFS($B$2:B13957,B13957)</f>
        <v>270</v>
      </c>
    </row>
    <row r="13958" spans="1:5" x14ac:dyDescent="0.3">
      <c r="A13958" t="s">
        <v>285</v>
      </c>
      <c r="B13958" t="s">
        <v>18</v>
      </c>
      <c r="C13958">
        <v>1.0900000000000001</v>
      </c>
      <c r="D13958">
        <f t="shared" si="218"/>
        <v>0</v>
      </c>
      <c r="E13958">
        <f>COUNTIFS($B$2:B13958,B13958)</f>
        <v>271</v>
      </c>
    </row>
    <row r="13959" spans="1:5" x14ac:dyDescent="0.3">
      <c r="A13959" t="s">
        <v>1975</v>
      </c>
      <c r="B13959" t="s">
        <v>18</v>
      </c>
      <c r="C13959">
        <v>1.0900000000000001</v>
      </c>
      <c r="D13959">
        <f t="shared" ref="D13959:D14022" si="219">IF(E13959&lt;5,E13959,0)</f>
        <v>0</v>
      </c>
      <c r="E13959">
        <f>COUNTIFS($B$2:B13959,B13959)</f>
        <v>272</v>
      </c>
    </row>
    <row r="13960" spans="1:5" x14ac:dyDescent="0.3">
      <c r="A13960" t="s">
        <v>1958</v>
      </c>
      <c r="B13960" t="s">
        <v>18</v>
      </c>
      <c r="C13960">
        <v>1.0900000000000001</v>
      </c>
      <c r="D13960">
        <f t="shared" si="219"/>
        <v>0</v>
      </c>
      <c r="E13960">
        <f>COUNTIFS($B$2:B13960,B13960)</f>
        <v>273</v>
      </c>
    </row>
    <row r="13961" spans="1:5" x14ac:dyDescent="0.3">
      <c r="A13961" t="s">
        <v>1991</v>
      </c>
      <c r="B13961" t="s">
        <v>18</v>
      </c>
      <c r="C13961">
        <v>1.08</v>
      </c>
      <c r="D13961">
        <f t="shared" si="219"/>
        <v>0</v>
      </c>
      <c r="E13961">
        <f>COUNTIFS($B$2:B13961,B13961)</f>
        <v>274</v>
      </c>
    </row>
    <row r="13962" spans="1:5" x14ac:dyDescent="0.3">
      <c r="A13962" t="s">
        <v>1982</v>
      </c>
      <c r="B13962" t="s">
        <v>18</v>
      </c>
      <c r="C13962">
        <v>1.08</v>
      </c>
      <c r="D13962">
        <f t="shared" si="219"/>
        <v>0</v>
      </c>
      <c r="E13962">
        <f>COUNTIFS($B$2:B13962,B13962)</f>
        <v>275</v>
      </c>
    </row>
    <row r="13963" spans="1:5" x14ac:dyDescent="0.3">
      <c r="A13963" t="s">
        <v>2004</v>
      </c>
      <c r="B13963" t="s">
        <v>18</v>
      </c>
      <c r="C13963">
        <v>1.07</v>
      </c>
      <c r="D13963">
        <f t="shared" si="219"/>
        <v>0</v>
      </c>
      <c r="E13963">
        <f>COUNTIFS($B$2:B13963,B13963)</f>
        <v>276</v>
      </c>
    </row>
    <row r="13964" spans="1:5" x14ac:dyDescent="0.3">
      <c r="A13964" t="s">
        <v>2001</v>
      </c>
      <c r="B13964" t="s">
        <v>18</v>
      </c>
      <c r="C13964">
        <v>1.07</v>
      </c>
      <c r="D13964">
        <f t="shared" si="219"/>
        <v>0</v>
      </c>
      <c r="E13964">
        <f>COUNTIFS($B$2:B13964,B13964)</f>
        <v>277</v>
      </c>
    </row>
    <row r="13965" spans="1:5" x14ac:dyDescent="0.3">
      <c r="A13965" t="s">
        <v>2009</v>
      </c>
      <c r="B13965" t="s">
        <v>18</v>
      </c>
      <c r="C13965">
        <v>1.07</v>
      </c>
      <c r="D13965">
        <f t="shared" si="219"/>
        <v>0</v>
      </c>
      <c r="E13965">
        <f>COUNTIFS($B$2:B13965,B13965)</f>
        <v>278</v>
      </c>
    </row>
    <row r="13966" spans="1:5" x14ac:dyDescent="0.3">
      <c r="A13966" t="s">
        <v>468</v>
      </c>
      <c r="B13966" t="s">
        <v>18</v>
      </c>
      <c r="C13966">
        <v>1.07</v>
      </c>
      <c r="D13966">
        <f t="shared" si="219"/>
        <v>0</v>
      </c>
      <c r="E13966">
        <f>COUNTIFS($B$2:B13966,B13966)</f>
        <v>279</v>
      </c>
    </row>
    <row r="13967" spans="1:5" x14ac:dyDescent="0.3">
      <c r="A13967" t="s">
        <v>2003</v>
      </c>
      <c r="B13967" t="s">
        <v>18</v>
      </c>
      <c r="C13967">
        <v>1.07</v>
      </c>
      <c r="D13967">
        <f t="shared" si="219"/>
        <v>0</v>
      </c>
      <c r="E13967">
        <f>COUNTIFS($B$2:B13967,B13967)</f>
        <v>280</v>
      </c>
    </row>
    <row r="13968" spans="1:5" x14ac:dyDescent="0.3">
      <c r="A13968" t="s">
        <v>2006</v>
      </c>
      <c r="B13968" t="s">
        <v>18</v>
      </c>
      <c r="C13968">
        <v>1.07</v>
      </c>
      <c r="D13968">
        <f t="shared" si="219"/>
        <v>0</v>
      </c>
      <c r="E13968">
        <f>COUNTIFS($B$2:B13968,B13968)</f>
        <v>281</v>
      </c>
    </row>
    <row r="13969" spans="1:5" x14ac:dyDescent="0.3">
      <c r="A13969" t="s">
        <v>305</v>
      </c>
      <c r="B13969" t="s">
        <v>18</v>
      </c>
      <c r="C13969">
        <v>1.07</v>
      </c>
      <c r="D13969">
        <f t="shared" si="219"/>
        <v>0</v>
      </c>
      <c r="E13969">
        <f>COUNTIFS($B$2:B13969,B13969)</f>
        <v>282</v>
      </c>
    </row>
    <row r="13970" spans="1:5" x14ac:dyDescent="0.3">
      <c r="A13970" t="s">
        <v>2028</v>
      </c>
      <c r="B13970" t="s">
        <v>18</v>
      </c>
      <c r="C13970">
        <v>1.06</v>
      </c>
      <c r="D13970">
        <f t="shared" si="219"/>
        <v>0</v>
      </c>
      <c r="E13970">
        <f>COUNTIFS($B$2:B13970,B13970)</f>
        <v>283</v>
      </c>
    </row>
    <row r="13971" spans="1:5" x14ac:dyDescent="0.3">
      <c r="A13971" t="s">
        <v>2014</v>
      </c>
      <c r="B13971" t="s">
        <v>18</v>
      </c>
      <c r="C13971">
        <v>1.06</v>
      </c>
      <c r="D13971">
        <f t="shared" si="219"/>
        <v>0</v>
      </c>
      <c r="E13971">
        <f>COUNTIFS($B$2:B13971,B13971)</f>
        <v>284</v>
      </c>
    </row>
    <row r="13972" spans="1:5" x14ac:dyDescent="0.3">
      <c r="A13972" t="s">
        <v>1405</v>
      </c>
      <c r="B13972" t="s">
        <v>18</v>
      </c>
      <c r="C13972">
        <v>1.06</v>
      </c>
      <c r="D13972">
        <f t="shared" si="219"/>
        <v>0</v>
      </c>
      <c r="E13972">
        <f>COUNTIFS($B$2:B13972,B13972)</f>
        <v>285</v>
      </c>
    </row>
    <row r="13973" spans="1:5" x14ac:dyDescent="0.3">
      <c r="A13973" t="s">
        <v>2024</v>
      </c>
      <c r="B13973" t="s">
        <v>18</v>
      </c>
      <c r="C13973">
        <v>1.06</v>
      </c>
      <c r="D13973">
        <f t="shared" si="219"/>
        <v>0</v>
      </c>
      <c r="E13973">
        <f>COUNTIFS($B$2:B13973,B13973)</f>
        <v>286</v>
      </c>
    </row>
    <row r="13974" spans="1:5" x14ac:dyDescent="0.3">
      <c r="A13974" t="s">
        <v>2052</v>
      </c>
      <c r="B13974" t="s">
        <v>18</v>
      </c>
      <c r="C13974">
        <v>1.05</v>
      </c>
      <c r="D13974">
        <f t="shared" si="219"/>
        <v>0</v>
      </c>
      <c r="E13974">
        <f>COUNTIFS($B$2:B13974,B13974)</f>
        <v>287</v>
      </c>
    </row>
    <row r="13975" spans="1:5" x14ac:dyDescent="0.3">
      <c r="A13975" t="s">
        <v>2055</v>
      </c>
      <c r="B13975" t="s">
        <v>18</v>
      </c>
      <c r="C13975">
        <v>1.05</v>
      </c>
      <c r="D13975">
        <f t="shared" si="219"/>
        <v>0</v>
      </c>
      <c r="E13975">
        <f>COUNTIFS($B$2:B13975,B13975)</f>
        <v>288</v>
      </c>
    </row>
    <row r="13976" spans="1:5" x14ac:dyDescent="0.3">
      <c r="A13976" t="s">
        <v>2054</v>
      </c>
      <c r="B13976" t="s">
        <v>18</v>
      </c>
      <c r="C13976">
        <v>1.05</v>
      </c>
      <c r="D13976">
        <f t="shared" si="219"/>
        <v>0</v>
      </c>
      <c r="E13976">
        <f>COUNTIFS($B$2:B13976,B13976)</f>
        <v>289</v>
      </c>
    </row>
    <row r="13977" spans="1:5" x14ac:dyDescent="0.3">
      <c r="A13977" t="s">
        <v>2058</v>
      </c>
      <c r="B13977" t="s">
        <v>18</v>
      </c>
      <c r="C13977">
        <v>1.05</v>
      </c>
      <c r="D13977">
        <f t="shared" si="219"/>
        <v>0</v>
      </c>
      <c r="E13977">
        <f>COUNTIFS($B$2:B13977,B13977)</f>
        <v>290</v>
      </c>
    </row>
    <row r="13978" spans="1:5" x14ac:dyDescent="0.3">
      <c r="A13978" t="s">
        <v>636</v>
      </c>
      <c r="B13978" t="s">
        <v>18</v>
      </c>
      <c r="C13978">
        <v>1.05</v>
      </c>
      <c r="D13978">
        <f t="shared" si="219"/>
        <v>0</v>
      </c>
      <c r="E13978">
        <f>COUNTIFS($B$2:B13978,B13978)</f>
        <v>291</v>
      </c>
    </row>
    <row r="13979" spans="1:5" x14ac:dyDescent="0.3">
      <c r="A13979" t="s">
        <v>2056</v>
      </c>
      <c r="B13979" t="s">
        <v>18</v>
      </c>
      <c r="C13979">
        <v>1.05</v>
      </c>
      <c r="D13979">
        <f t="shared" si="219"/>
        <v>0</v>
      </c>
      <c r="E13979">
        <f>COUNTIFS($B$2:B13979,B13979)</f>
        <v>292</v>
      </c>
    </row>
    <row r="13980" spans="1:5" x14ac:dyDescent="0.3">
      <c r="A13980" t="s">
        <v>2062</v>
      </c>
      <c r="B13980" t="s">
        <v>18</v>
      </c>
      <c r="C13980">
        <v>1.04</v>
      </c>
      <c r="D13980">
        <f t="shared" si="219"/>
        <v>0</v>
      </c>
      <c r="E13980">
        <f>COUNTIFS($B$2:B13980,B13980)</f>
        <v>293</v>
      </c>
    </row>
    <row r="13981" spans="1:5" x14ac:dyDescent="0.3">
      <c r="A13981" t="s">
        <v>2087</v>
      </c>
      <c r="B13981" t="s">
        <v>18</v>
      </c>
      <c r="C13981">
        <v>1.03</v>
      </c>
      <c r="D13981">
        <f t="shared" si="219"/>
        <v>0</v>
      </c>
      <c r="E13981">
        <f>COUNTIFS($B$2:B13981,B13981)</f>
        <v>294</v>
      </c>
    </row>
    <row r="13982" spans="1:5" x14ac:dyDescent="0.3">
      <c r="A13982" t="s">
        <v>346</v>
      </c>
      <c r="B13982" t="s">
        <v>18</v>
      </c>
      <c r="C13982">
        <v>1.02</v>
      </c>
      <c r="D13982">
        <f t="shared" si="219"/>
        <v>0</v>
      </c>
      <c r="E13982">
        <f>COUNTIFS($B$2:B13982,B13982)</f>
        <v>295</v>
      </c>
    </row>
    <row r="13983" spans="1:5" x14ac:dyDescent="0.3">
      <c r="A13983" t="s">
        <v>566</v>
      </c>
      <c r="B13983" t="s">
        <v>18</v>
      </c>
      <c r="C13983">
        <v>1.02</v>
      </c>
      <c r="D13983">
        <f t="shared" si="219"/>
        <v>0</v>
      </c>
      <c r="E13983">
        <f>COUNTIFS($B$2:B13983,B13983)</f>
        <v>296</v>
      </c>
    </row>
    <row r="13984" spans="1:5" x14ac:dyDescent="0.3">
      <c r="A13984" t="s">
        <v>2100</v>
      </c>
      <c r="B13984" t="s">
        <v>18</v>
      </c>
      <c r="C13984">
        <v>1.02</v>
      </c>
      <c r="D13984">
        <f t="shared" si="219"/>
        <v>0</v>
      </c>
      <c r="E13984">
        <f>COUNTIFS($B$2:B13984,B13984)</f>
        <v>297</v>
      </c>
    </row>
    <row r="13985" spans="1:5" x14ac:dyDescent="0.3">
      <c r="A13985" t="s">
        <v>1064</v>
      </c>
      <c r="B13985" t="s">
        <v>18</v>
      </c>
      <c r="C13985">
        <v>1.02</v>
      </c>
      <c r="D13985">
        <f t="shared" si="219"/>
        <v>0</v>
      </c>
      <c r="E13985">
        <f>COUNTIFS($B$2:B13985,B13985)</f>
        <v>298</v>
      </c>
    </row>
    <row r="13986" spans="1:5" x14ac:dyDescent="0.3">
      <c r="A13986" t="s">
        <v>1930</v>
      </c>
      <c r="B13986" t="s">
        <v>18</v>
      </c>
      <c r="C13986">
        <v>1.01</v>
      </c>
      <c r="D13986">
        <f t="shared" si="219"/>
        <v>0</v>
      </c>
      <c r="E13986">
        <f>COUNTIFS($B$2:B13986,B13986)</f>
        <v>299</v>
      </c>
    </row>
    <row r="13987" spans="1:5" x14ac:dyDescent="0.3">
      <c r="A13987" t="s">
        <v>2122</v>
      </c>
      <c r="B13987" t="s">
        <v>18</v>
      </c>
      <c r="C13987">
        <v>1.01</v>
      </c>
      <c r="D13987">
        <f t="shared" si="219"/>
        <v>0</v>
      </c>
      <c r="E13987">
        <f>COUNTIFS($B$2:B13987,B13987)</f>
        <v>300</v>
      </c>
    </row>
    <row r="13988" spans="1:5" x14ac:dyDescent="0.3">
      <c r="A13988" t="s">
        <v>2138</v>
      </c>
      <c r="B13988" t="s">
        <v>18</v>
      </c>
      <c r="C13988">
        <v>1</v>
      </c>
      <c r="D13988">
        <f t="shared" si="219"/>
        <v>0</v>
      </c>
      <c r="E13988">
        <f>COUNTIFS($B$2:B13988,B13988)</f>
        <v>301</v>
      </c>
    </row>
    <row r="13989" spans="1:5" x14ac:dyDescent="0.3">
      <c r="A13989" t="s">
        <v>2145</v>
      </c>
      <c r="B13989" t="s">
        <v>18</v>
      </c>
      <c r="C13989">
        <v>1</v>
      </c>
      <c r="D13989">
        <f t="shared" si="219"/>
        <v>0</v>
      </c>
      <c r="E13989">
        <f>COUNTIFS($B$2:B13989,B13989)</f>
        <v>302</v>
      </c>
    </row>
    <row r="13990" spans="1:5" x14ac:dyDescent="0.3">
      <c r="A13990" t="s">
        <v>2143</v>
      </c>
      <c r="B13990" t="s">
        <v>18</v>
      </c>
      <c r="C13990">
        <v>1</v>
      </c>
      <c r="D13990">
        <f t="shared" si="219"/>
        <v>0</v>
      </c>
      <c r="E13990">
        <f>COUNTIFS($B$2:B13990,B13990)</f>
        <v>303</v>
      </c>
    </row>
    <row r="13991" spans="1:5" x14ac:dyDescent="0.3">
      <c r="A13991" t="s">
        <v>2141</v>
      </c>
      <c r="B13991" t="s">
        <v>18</v>
      </c>
      <c r="C13991">
        <v>1</v>
      </c>
      <c r="D13991">
        <f t="shared" si="219"/>
        <v>0</v>
      </c>
      <c r="E13991">
        <f>COUNTIFS($B$2:B13991,B13991)</f>
        <v>304</v>
      </c>
    </row>
    <row r="13992" spans="1:5" x14ac:dyDescent="0.3">
      <c r="A13992" t="s">
        <v>770</v>
      </c>
      <c r="B13992" t="s">
        <v>18</v>
      </c>
      <c r="C13992">
        <v>1</v>
      </c>
      <c r="D13992">
        <f t="shared" si="219"/>
        <v>0</v>
      </c>
      <c r="E13992">
        <f>COUNTIFS($B$2:B13992,B13992)</f>
        <v>305</v>
      </c>
    </row>
    <row r="13993" spans="1:5" x14ac:dyDescent="0.3">
      <c r="A13993" t="s">
        <v>2150</v>
      </c>
      <c r="B13993" t="s">
        <v>18</v>
      </c>
      <c r="C13993">
        <v>0.99</v>
      </c>
      <c r="D13993">
        <f t="shared" si="219"/>
        <v>0</v>
      </c>
      <c r="E13993">
        <f>COUNTIFS($B$2:B13993,B13993)</f>
        <v>306</v>
      </c>
    </row>
    <row r="13994" spans="1:5" x14ac:dyDescent="0.3">
      <c r="A13994" t="s">
        <v>2151</v>
      </c>
      <c r="B13994" t="s">
        <v>18</v>
      </c>
      <c r="C13994">
        <v>0.99</v>
      </c>
      <c r="D13994">
        <f t="shared" si="219"/>
        <v>0</v>
      </c>
      <c r="E13994">
        <f>COUNTIFS($B$2:B13994,B13994)</f>
        <v>307</v>
      </c>
    </row>
    <row r="13995" spans="1:5" x14ac:dyDescent="0.3">
      <c r="A13995" t="s">
        <v>468</v>
      </c>
      <c r="B13995" t="s">
        <v>18</v>
      </c>
      <c r="C13995">
        <v>0.98</v>
      </c>
      <c r="D13995">
        <f t="shared" si="219"/>
        <v>0</v>
      </c>
      <c r="E13995">
        <f>COUNTIFS($B$2:B13995,B13995)</f>
        <v>308</v>
      </c>
    </row>
    <row r="13996" spans="1:5" x14ac:dyDescent="0.3">
      <c r="A13996" t="s">
        <v>471</v>
      </c>
      <c r="B13996" t="s">
        <v>18</v>
      </c>
      <c r="C13996">
        <v>0.98</v>
      </c>
      <c r="D13996">
        <f t="shared" si="219"/>
        <v>0</v>
      </c>
      <c r="E13996">
        <f>COUNTIFS($B$2:B13996,B13996)</f>
        <v>309</v>
      </c>
    </row>
    <row r="13997" spans="1:5" x14ac:dyDescent="0.3">
      <c r="A13997" t="s">
        <v>656</v>
      </c>
      <c r="B13997" t="s">
        <v>18</v>
      </c>
      <c r="C13997">
        <v>0.98</v>
      </c>
      <c r="D13997">
        <f t="shared" si="219"/>
        <v>0</v>
      </c>
      <c r="E13997">
        <f>COUNTIFS($B$2:B13997,B13997)</f>
        <v>310</v>
      </c>
    </row>
    <row r="13998" spans="1:5" x14ac:dyDescent="0.3">
      <c r="A13998" t="s">
        <v>2186</v>
      </c>
      <c r="B13998" t="s">
        <v>18</v>
      </c>
      <c r="C13998">
        <v>0.97</v>
      </c>
      <c r="D13998">
        <f t="shared" si="219"/>
        <v>0</v>
      </c>
      <c r="E13998">
        <f>COUNTIFS($B$2:B13998,B13998)</f>
        <v>311</v>
      </c>
    </row>
    <row r="13999" spans="1:5" x14ac:dyDescent="0.3">
      <c r="A13999" t="s">
        <v>456</v>
      </c>
      <c r="B13999" t="s">
        <v>18</v>
      </c>
      <c r="C13999">
        <v>0.97</v>
      </c>
      <c r="D13999">
        <f t="shared" si="219"/>
        <v>0</v>
      </c>
      <c r="E13999">
        <f>COUNTIFS($B$2:B13999,B13999)</f>
        <v>312</v>
      </c>
    </row>
    <row r="14000" spans="1:5" x14ac:dyDescent="0.3">
      <c r="A14000" t="s">
        <v>1094</v>
      </c>
      <c r="B14000" t="s">
        <v>18</v>
      </c>
      <c r="C14000">
        <v>0.97</v>
      </c>
      <c r="D14000">
        <f t="shared" si="219"/>
        <v>0</v>
      </c>
      <c r="E14000">
        <f>COUNTIFS($B$2:B14000,B14000)</f>
        <v>313</v>
      </c>
    </row>
    <row r="14001" spans="1:5" x14ac:dyDescent="0.3">
      <c r="A14001" t="s">
        <v>748</v>
      </c>
      <c r="B14001" t="s">
        <v>18</v>
      </c>
      <c r="C14001">
        <v>0.97</v>
      </c>
      <c r="D14001">
        <f t="shared" si="219"/>
        <v>0</v>
      </c>
      <c r="E14001">
        <f>COUNTIFS($B$2:B14001,B14001)</f>
        <v>314</v>
      </c>
    </row>
    <row r="14002" spans="1:5" x14ac:dyDescent="0.3">
      <c r="A14002" t="s">
        <v>2181</v>
      </c>
      <c r="B14002" t="s">
        <v>18</v>
      </c>
      <c r="C14002">
        <v>0.97</v>
      </c>
      <c r="D14002">
        <f t="shared" si="219"/>
        <v>0</v>
      </c>
      <c r="E14002">
        <f>COUNTIFS($B$2:B14002,B14002)</f>
        <v>315</v>
      </c>
    </row>
    <row r="14003" spans="1:5" x14ac:dyDescent="0.3">
      <c r="A14003" t="s">
        <v>547</v>
      </c>
      <c r="B14003" t="s">
        <v>18</v>
      </c>
      <c r="C14003">
        <v>0.97</v>
      </c>
      <c r="D14003">
        <f t="shared" si="219"/>
        <v>0</v>
      </c>
      <c r="E14003">
        <f>COUNTIFS($B$2:B14003,B14003)</f>
        <v>316</v>
      </c>
    </row>
    <row r="14004" spans="1:5" x14ac:dyDescent="0.3">
      <c r="A14004" t="s">
        <v>2199</v>
      </c>
      <c r="B14004" t="s">
        <v>18</v>
      </c>
      <c r="C14004">
        <v>0.96</v>
      </c>
      <c r="D14004">
        <f t="shared" si="219"/>
        <v>0</v>
      </c>
      <c r="E14004">
        <f>COUNTIFS($B$2:B14004,B14004)</f>
        <v>317</v>
      </c>
    </row>
    <row r="14005" spans="1:5" x14ac:dyDescent="0.3">
      <c r="A14005" t="s">
        <v>2230</v>
      </c>
      <c r="B14005" t="s">
        <v>18</v>
      </c>
      <c r="C14005">
        <v>0.95</v>
      </c>
      <c r="D14005">
        <f t="shared" si="219"/>
        <v>0</v>
      </c>
      <c r="E14005">
        <f>COUNTIFS($B$2:B14005,B14005)</f>
        <v>318</v>
      </c>
    </row>
    <row r="14006" spans="1:5" x14ac:dyDescent="0.3">
      <c r="A14006" t="s">
        <v>1308</v>
      </c>
      <c r="B14006" t="s">
        <v>18</v>
      </c>
      <c r="C14006">
        <v>0.95</v>
      </c>
      <c r="D14006">
        <f t="shared" si="219"/>
        <v>0</v>
      </c>
      <c r="E14006">
        <f>COUNTIFS($B$2:B14006,B14006)</f>
        <v>319</v>
      </c>
    </row>
    <row r="14007" spans="1:5" x14ac:dyDescent="0.3">
      <c r="A14007" t="s">
        <v>2217</v>
      </c>
      <c r="B14007" t="s">
        <v>18</v>
      </c>
      <c r="C14007">
        <v>0.95</v>
      </c>
      <c r="D14007">
        <f t="shared" si="219"/>
        <v>0</v>
      </c>
      <c r="E14007">
        <f>COUNTIFS($B$2:B14007,B14007)</f>
        <v>320</v>
      </c>
    </row>
    <row r="14008" spans="1:5" x14ac:dyDescent="0.3">
      <c r="A14008" t="s">
        <v>2212</v>
      </c>
      <c r="B14008" t="s">
        <v>18</v>
      </c>
      <c r="C14008">
        <v>0.95</v>
      </c>
      <c r="D14008">
        <f t="shared" si="219"/>
        <v>0</v>
      </c>
      <c r="E14008">
        <f>COUNTIFS($B$2:B14008,B14008)</f>
        <v>321</v>
      </c>
    </row>
    <row r="14009" spans="1:5" x14ac:dyDescent="0.3">
      <c r="A14009" t="s">
        <v>2251</v>
      </c>
      <c r="B14009" t="s">
        <v>18</v>
      </c>
      <c r="C14009">
        <v>0.94</v>
      </c>
      <c r="D14009">
        <f t="shared" si="219"/>
        <v>0</v>
      </c>
      <c r="E14009">
        <f>COUNTIFS($B$2:B14009,B14009)</f>
        <v>322</v>
      </c>
    </row>
    <row r="14010" spans="1:5" x14ac:dyDescent="0.3">
      <c r="A14010" t="s">
        <v>2254</v>
      </c>
      <c r="B14010" t="s">
        <v>18</v>
      </c>
      <c r="C14010">
        <v>0.94</v>
      </c>
      <c r="D14010">
        <f t="shared" si="219"/>
        <v>0</v>
      </c>
      <c r="E14010">
        <f>COUNTIFS($B$2:B14010,B14010)</f>
        <v>323</v>
      </c>
    </row>
    <row r="14011" spans="1:5" x14ac:dyDescent="0.3">
      <c r="A14011" t="s">
        <v>1363</v>
      </c>
      <c r="B14011" t="s">
        <v>18</v>
      </c>
      <c r="C14011">
        <v>0.94</v>
      </c>
      <c r="D14011">
        <f t="shared" si="219"/>
        <v>0</v>
      </c>
      <c r="E14011">
        <f>COUNTIFS($B$2:B14011,B14011)</f>
        <v>324</v>
      </c>
    </row>
    <row r="14012" spans="1:5" x14ac:dyDescent="0.3">
      <c r="A14012" t="s">
        <v>2255</v>
      </c>
      <c r="B14012" t="s">
        <v>18</v>
      </c>
      <c r="C14012">
        <v>0.94</v>
      </c>
      <c r="D14012">
        <f t="shared" si="219"/>
        <v>0</v>
      </c>
      <c r="E14012">
        <f>COUNTIFS($B$2:B14012,B14012)</f>
        <v>325</v>
      </c>
    </row>
    <row r="14013" spans="1:5" x14ac:dyDescent="0.3">
      <c r="A14013" t="s">
        <v>2248</v>
      </c>
      <c r="B14013" t="s">
        <v>18</v>
      </c>
      <c r="C14013">
        <v>0.94</v>
      </c>
      <c r="D14013">
        <f t="shared" si="219"/>
        <v>0</v>
      </c>
      <c r="E14013">
        <f>COUNTIFS($B$2:B14013,B14013)</f>
        <v>326</v>
      </c>
    </row>
    <row r="14014" spans="1:5" x14ac:dyDescent="0.3">
      <c r="A14014" t="s">
        <v>2249</v>
      </c>
      <c r="B14014" t="s">
        <v>18</v>
      </c>
      <c r="C14014">
        <v>0.94</v>
      </c>
      <c r="D14014">
        <f t="shared" si="219"/>
        <v>0</v>
      </c>
      <c r="E14014">
        <f>COUNTIFS($B$2:B14014,B14014)</f>
        <v>327</v>
      </c>
    </row>
    <row r="14015" spans="1:5" x14ac:dyDescent="0.3">
      <c r="A14015" t="s">
        <v>2240</v>
      </c>
      <c r="B14015" t="s">
        <v>18</v>
      </c>
      <c r="C14015">
        <v>0.94</v>
      </c>
      <c r="D14015">
        <f t="shared" si="219"/>
        <v>0</v>
      </c>
      <c r="E14015">
        <f>COUNTIFS($B$2:B14015,B14015)</f>
        <v>328</v>
      </c>
    </row>
    <row r="14016" spans="1:5" x14ac:dyDescent="0.3">
      <c r="A14016" t="s">
        <v>425</v>
      </c>
      <c r="B14016" t="s">
        <v>18</v>
      </c>
      <c r="C14016">
        <v>0.94</v>
      </c>
      <c r="D14016">
        <f t="shared" si="219"/>
        <v>0</v>
      </c>
      <c r="E14016">
        <f>COUNTIFS($B$2:B14016,B14016)</f>
        <v>329</v>
      </c>
    </row>
    <row r="14017" spans="1:5" x14ac:dyDescent="0.3">
      <c r="A14017" t="s">
        <v>2257</v>
      </c>
      <c r="B14017" t="s">
        <v>18</v>
      </c>
      <c r="C14017">
        <v>0.93</v>
      </c>
      <c r="D14017">
        <f t="shared" si="219"/>
        <v>0</v>
      </c>
      <c r="E14017">
        <f>COUNTIFS($B$2:B14017,B14017)</f>
        <v>330</v>
      </c>
    </row>
    <row r="14018" spans="1:5" x14ac:dyDescent="0.3">
      <c r="A14018" t="s">
        <v>459</v>
      </c>
      <c r="B14018" t="s">
        <v>18</v>
      </c>
      <c r="C14018">
        <v>0.93</v>
      </c>
      <c r="D14018">
        <f t="shared" si="219"/>
        <v>0</v>
      </c>
      <c r="E14018">
        <f>COUNTIFS($B$2:B14018,B14018)</f>
        <v>331</v>
      </c>
    </row>
    <row r="14019" spans="1:5" x14ac:dyDescent="0.3">
      <c r="A14019" t="s">
        <v>2267</v>
      </c>
      <c r="B14019" t="s">
        <v>18</v>
      </c>
      <c r="C14019">
        <v>0.93</v>
      </c>
      <c r="D14019">
        <f t="shared" si="219"/>
        <v>0</v>
      </c>
      <c r="E14019">
        <f>COUNTIFS($B$2:B14019,B14019)</f>
        <v>332</v>
      </c>
    </row>
    <row r="14020" spans="1:5" x14ac:dyDescent="0.3">
      <c r="A14020" t="s">
        <v>2259</v>
      </c>
      <c r="B14020" t="s">
        <v>18</v>
      </c>
      <c r="C14020">
        <v>0.93</v>
      </c>
      <c r="D14020">
        <f t="shared" si="219"/>
        <v>0</v>
      </c>
      <c r="E14020">
        <f>COUNTIFS($B$2:B14020,B14020)</f>
        <v>333</v>
      </c>
    </row>
    <row r="14021" spans="1:5" x14ac:dyDescent="0.3">
      <c r="A14021" t="s">
        <v>2293</v>
      </c>
      <c r="B14021" t="s">
        <v>18</v>
      </c>
      <c r="C14021">
        <v>0.92</v>
      </c>
      <c r="D14021">
        <f t="shared" si="219"/>
        <v>0</v>
      </c>
      <c r="E14021">
        <f>COUNTIFS($B$2:B14021,B14021)</f>
        <v>334</v>
      </c>
    </row>
    <row r="14022" spans="1:5" x14ac:dyDescent="0.3">
      <c r="A14022" t="s">
        <v>2292</v>
      </c>
      <c r="B14022" t="s">
        <v>18</v>
      </c>
      <c r="C14022">
        <v>0.92</v>
      </c>
      <c r="D14022">
        <f t="shared" si="219"/>
        <v>0</v>
      </c>
      <c r="E14022">
        <f>COUNTIFS($B$2:B14022,B14022)</f>
        <v>335</v>
      </c>
    </row>
    <row r="14023" spans="1:5" x14ac:dyDescent="0.3">
      <c r="A14023" t="s">
        <v>2285</v>
      </c>
      <c r="B14023" t="s">
        <v>18</v>
      </c>
      <c r="C14023">
        <v>0.92</v>
      </c>
      <c r="D14023">
        <f t="shared" ref="D14023:D14086" si="220">IF(E14023&lt;5,E14023,0)</f>
        <v>0</v>
      </c>
      <c r="E14023">
        <f>COUNTIFS($B$2:B14023,B14023)</f>
        <v>336</v>
      </c>
    </row>
    <row r="14024" spans="1:5" x14ac:dyDescent="0.3">
      <c r="A14024" t="s">
        <v>2295</v>
      </c>
      <c r="B14024" t="s">
        <v>18</v>
      </c>
      <c r="C14024">
        <v>0.92</v>
      </c>
      <c r="D14024">
        <f t="shared" si="220"/>
        <v>0</v>
      </c>
      <c r="E14024">
        <f>COUNTIFS($B$2:B14024,B14024)</f>
        <v>337</v>
      </c>
    </row>
    <row r="14025" spans="1:5" x14ac:dyDescent="0.3">
      <c r="A14025" t="s">
        <v>2290</v>
      </c>
      <c r="B14025" t="s">
        <v>18</v>
      </c>
      <c r="C14025">
        <v>0.92</v>
      </c>
      <c r="D14025">
        <f t="shared" si="220"/>
        <v>0</v>
      </c>
      <c r="E14025">
        <f>COUNTIFS($B$2:B14025,B14025)</f>
        <v>338</v>
      </c>
    </row>
    <row r="14026" spans="1:5" x14ac:dyDescent="0.3">
      <c r="A14026" t="s">
        <v>2309</v>
      </c>
      <c r="B14026" t="s">
        <v>18</v>
      </c>
      <c r="C14026">
        <v>0.91</v>
      </c>
      <c r="D14026">
        <f t="shared" si="220"/>
        <v>0</v>
      </c>
      <c r="E14026">
        <f>COUNTIFS($B$2:B14026,B14026)</f>
        <v>339</v>
      </c>
    </row>
    <row r="14027" spans="1:5" x14ac:dyDescent="0.3">
      <c r="A14027" t="s">
        <v>2312</v>
      </c>
      <c r="B14027" t="s">
        <v>18</v>
      </c>
      <c r="C14027">
        <v>0.91</v>
      </c>
      <c r="D14027">
        <f t="shared" si="220"/>
        <v>0</v>
      </c>
      <c r="E14027">
        <f>COUNTIFS($B$2:B14027,B14027)</f>
        <v>340</v>
      </c>
    </row>
    <row r="14028" spans="1:5" x14ac:dyDescent="0.3">
      <c r="A14028" t="s">
        <v>2320</v>
      </c>
      <c r="B14028" t="s">
        <v>18</v>
      </c>
      <c r="C14028">
        <v>0.91</v>
      </c>
      <c r="D14028">
        <f t="shared" si="220"/>
        <v>0</v>
      </c>
      <c r="E14028">
        <f>COUNTIFS($B$2:B14028,B14028)</f>
        <v>341</v>
      </c>
    </row>
    <row r="14029" spans="1:5" x14ac:dyDescent="0.3">
      <c r="A14029" t="s">
        <v>2310</v>
      </c>
      <c r="B14029" t="s">
        <v>18</v>
      </c>
      <c r="C14029">
        <v>0.91</v>
      </c>
      <c r="D14029">
        <f t="shared" si="220"/>
        <v>0</v>
      </c>
      <c r="E14029">
        <f>COUNTIFS($B$2:B14029,B14029)</f>
        <v>342</v>
      </c>
    </row>
    <row r="14030" spans="1:5" x14ac:dyDescent="0.3">
      <c r="A14030" t="s">
        <v>1690</v>
      </c>
      <c r="B14030" t="s">
        <v>18</v>
      </c>
      <c r="C14030">
        <v>0.91</v>
      </c>
      <c r="D14030">
        <f t="shared" si="220"/>
        <v>0</v>
      </c>
      <c r="E14030">
        <f>COUNTIFS($B$2:B14030,B14030)</f>
        <v>343</v>
      </c>
    </row>
    <row r="14031" spans="1:5" x14ac:dyDescent="0.3">
      <c r="A14031" t="s">
        <v>2311</v>
      </c>
      <c r="B14031" t="s">
        <v>18</v>
      </c>
      <c r="C14031">
        <v>0.91</v>
      </c>
      <c r="D14031">
        <f t="shared" si="220"/>
        <v>0</v>
      </c>
      <c r="E14031">
        <f>COUNTIFS($B$2:B14031,B14031)</f>
        <v>344</v>
      </c>
    </row>
    <row r="14032" spans="1:5" x14ac:dyDescent="0.3">
      <c r="A14032" t="s">
        <v>1255</v>
      </c>
      <c r="B14032" t="s">
        <v>18</v>
      </c>
      <c r="C14032">
        <v>0.91</v>
      </c>
      <c r="D14032">
        <f t="shared" si="220"/>
        <v>0</v>
      </c>
      <c r="E14032">
        <f>COUNTIFS($B$2:B14032,B14032)</f>
        <v>345</v>
      </c>
    </row>
    <row r="14033" spans="1:5" x14ac:dyDescent="0.3">
      <c r="A14033" t="s">
        <v>764</v>
      </c>
      <c r="B14033" t="s">
        <v>18</v>
      </c>
      <c r="C14033">
        <v>0.91</v>
      </c>
      <c r="D14033">
        <f t="shared" si="220"/>
        <v>0</v>
      </c>
      <c r="E14033">
        <f>COUNTIFS($B$2:B14033,B14033)</f>
        <v>346</v>
      </c>
    </row>
    <row r="14034" spans="1:5" x14ac:dyDescent="0.3">
      <c r="A14034" t="s">
        <v>1173</v>
      </c>
      <c r="B14034" t="s">
        <v>18</v>
      </c>
      <c r="C14034">
        <v>0.9</v>
      </c>
      <c r="D14034">
        <f t="shared" si="220"/>
        <v>0</v>
      </c>
      <c r="E14034">
        <f>COUNTIFS($B$2:B14034,B14034)</f>
        <v>347</v>
      </c>
    </row>
    <row r="14035" spans="1:5" x14ac:dyDescent="0.3">
      <c r="A14035" t="s">
        <v>2322</v>
      </c>
      <c r="B14035" t="s">
        <v>18</v>
      </c>
      <c r="C14035">
        <v>0.9</v>
      </c>
      <c r="D14035">
        <f t="shared" si="220"/>
        <v>0</v>
      </c>
      <c r="E14035">
        <f>COUNTIFS($B$2:B14035,B14035)</f>
        <v>348</v>
      </c>
    </row>
    <row r="14036" spans="1:5" x14ac:dyDescent="0.3">
      <c r="A14036" t="s">
        <v>2338</v>
      </c>
      <c r="B14036" t="s">
        <v>18</v>
      </c>
      <c r="C14036">
        <v>0.9</v>
      </c>
      <c r="D14036">
        <f t="shared" si="220"/>
        <v>0</v>
      </c>
      <c r="E14036">
        <f>COUNTIFS($B$2:B14036,B14036)</f>
        <v>349</v>
      </c>
    </row>
    <row r="14037" spans="1:5" x14ac:dyDescent="0.3">
      <c r="A14037" t="s">
        <v>2327</v>
      </c>
      <c r="B14037" t="s">
        <v>18</v>
      </c>
      <c r="C14037">
        <v>0.9</v>
      </c>
      <c r="D14037">
        <f t="shared" si="220"/>
        <v>0</v>
      </c>
      <c r="E14037">
        <f>COUNTIFS($B$2:B14037,B14037)</f>
        <v>350</v>
      </c>
    </row>
    <row r="14038" spans="1:5" x14ac:dyDescent="0.3">
      <c r="A14038" t="s">
        <v>740</v>
      </c>
      <c r="B14038" t="s">
        <v>18</v>
      </c>
      <c r="C14038">
        <v>0.9</v>
      </c>
      <c r="D14038">
        <f t="shared" si="220"/>
        <v>0</v>
      </c>
      <c r="E14038">
        <f>COUNTIFS($B$2:B14038,B14038)</f>
        <v>351</v>
      </c>
    </row>
    <row r="14039" spans="1:5" x14ac:dyDescent="0.3">
      <c r="A14039" t="s">
        <v>2335</v>
      </c>
      <c r="B14039" t="s">
        <v>18</v>
      </c>
      <c r="C14039">
        <v>0.9</v>
      </c>
      <c r="D14039">
        <f t="shared" si="220"/>
        <v>0</v>
      </c>
      <c r="E14039">
        <f>COUNTIFS($B$2:B14039,B14039)</f>
        <v>352</v>
      </c>
    </row>
    <row r="14040" spans="1:5" x14ac:dyDescent="0.3">
      <c r="A14040" t="s">
        <v>880</v>
      </c>
      <c r="B14040" t="s">
        <v>18</v>
      </c>
      <c r="C14040">
        <v>0.9</v>
      </c>
      <c r="D14040">
        <f t="shared" si="220"/>
        <v>0</v>
      </c>
      <c r="E14040">
        <f>COUNTIFS($B$2:B14040,B14040)</f>
        <v>353</v>
      </c>
    </row>
    <row r="14041" spans="1:5" x14ac:dyDescent="0.3">
      <c r="A14041" t="s">
        <v>2359</v>
      </c>
      <c r="B14041" t="s">
        <v>18</v>
      </c>
      <c r="C14041">
        <v>0.89</v>
      </c>
      <c r="D14041">
        <f t="shared" si="220"/>
        <v>0</v>
      </c>
      <c r="E14041">
        <f>COUNTIFS($B$2:B14041,B14041)</f>
        <v>354</v>
      </c>
    </row>
    <row r="14042" spans="1:5" x14ac:dyDescent="0.3">
      <c r="A14042" t="s">
        <v>2353</v>
      </c>
      <c r="B14042" t="s">
        <v>18</v>
      </c>
      <c r="C14042">
        <v>0.89</v>
      </c>
      <c r="D14042">
        <f t="shared" si="220"/>
        <v>0</v>
      </c>
      <c r="E14042">
        <f>COUNTIFS($B$2:B14042,B14042)</f>
        <v>355</v>
      </c>
    </row>
    <row r="14043" spans="1:5" x14ac:dyDescent="0.3">
      <c r="A14043" t="s">
        <v>2339</v>
      </c>
      <c r="B14043" t="s">
        <v>18</v>
      </c>
      <c r="C14043">
        <v>0.89</v>
      </c>
      <c r="D14043">
        <f t="shared" si="220"/>
        <v>0</v>
      </c>
      <c r="E14043">
        <f>COUNTIFS($B$2:B14043,B14043)</f>
        <v>356</v>
      </c>
    </row>
    <row r="14044" spans="1:5" x14ac:dyDescent="0.3">
      <c r="A14044" t="s">
        <v>2345</v>
      </c>
      <c r="B14044" t="s">
        <v>18</v>
      </c>
      <c r="C14044">
        <v>0.89</v>
      </c>
      <c r="D14044">
        <f t="shared" si="220"/>
        <v>0</v>
      </c>
      <c r="E14044">
        <f>COUNTIFS($B$2:B14044,B14044)</f>
        <v>357</v>
      </c>
    </row>
    <row r="14045" spans="1:5" x14ac:dyDescent="0.3">
      <c r="A14045" t="s">
        <v>2354</v>
      </c>
      <c r="B14045" t="s">
        <v>18</v>
      </c>
      <c r="C14045">
        <v>0.89</v>
      </c>
      <c r="D14045">
        <f t="shared" si="220"/>
        <v>0</v>
      </c>
      <c r="E14045">
        <f>COUNTIFS($B$2:B14045,B14045)</f>
        <v>358</v>
      </c>
    </row>
    <row r="14046" spans="1:5" x14ac:dyDescent="0.3">
      <c r="A14046" t="s">
        <v>2361</v>
      </c>
      <c r="B14046" t="s">
        <v>18</v>
      </c>
      <c r="C14046">
        <v>0.89</v>
      </c>
      <c r="D14046">
        <f t="shared" si="220"/>
        <v>0</v>
      </c>
      <c r="E14046">
        <f>COUNTIFS($B$2:B14046,B14046)</f>
        <v>359</v>
      </c>
    </row>
    <row r="14047" spans="1:5" x14ac:dyDescent="0.3">
      <c r="A14047" t="s">
        <v>2340</v>
      </c>
      <c r="B14047" t="s">
        <v>18</v>
      </c>
      <c r="C14047">
        <v>0.89</v>
      </c>
      <c r="D14047">
        <f t="shared" si="220"/>
        <v>0</v>
      </c>
      <c r="E14047">
        <f>COUNTIFS($B$2:B14047,B14047)</f>
        <v>360</v>
      </c>
    </row>
    <row r="14048" spans="1:5" x14ac:dyDescent="0.3">
      <c r="A14048" t="s">
        <v>2357</v>
      </c>
      <c r="B14048" t="s">
        <v>18</v>
      </c>
      <c r="C14048">
        <v>0.89</v>
      </c>
      <c r="D14048">
        <f t="shared" si="220"/>
        <v>0</v>
      </c>
      <c r="E14048">
        <f>COUNTIFS($B$2:B14048,B14048)</f>
        <v>361</v>
      </c>
    </row>
    <row r="14049" spans="1:5" x14ac:dyDescent="0.3">
      <c r="A14049" t="s">
        <v>1732</v>
      </c>
      <c r="B14049" t="s">
        <v>18</v>
      </c>
      <c r="C14049">
        <v>0.89</v>
      </c>
      <c r="D14049">
        <f t="shared" si="220"/>
        <v>0</v>
      </c>
      <c r="E14049">
        <f>COUNTIFS($B$2:B14049,B14049)</f>
        <v>362</v>
      </c>
    </row>
    <row r="14050" spans="1:5" x14ac:dyDescent="0.3">
      <c r="A14050" t="s">
        <v>2382</v>
      </c>
      <c r="B14050" t="s">
        <v>18</v>
      </c>
      <c r="C14050">
        <v>0.88</v>
      </c>
      <c r="D14050">
        <f t="shared" si="220"/>
        <v>0</v>
      </c>
      <c r="E14050">
        <f>COUNTIFS($B$2:B14050,B14050)</f>
        <v>363</v>
      </c>
    </row>
    <row r="14051" spans="1:5" x14ac:dyDescent="0.3">
      <c r="A14051" t="s">
        <v>2391</v>
      </c>
      <c r="B14051" t="s">
        <v>18</v>
      </c>
      <c r="C14051">
        <v>0.87</v>
      </c>
      <c r="D14051">
        <f t="shared" si="220"/>
        <v>0</v>
      </c>
      <c r="E14051">
        <f>COUNTIFS($B$2:B14051,B14051)</f>
        <v>364</v>
      </c>
    </row>
    <row r="14052" spans="1:5" x14ac:dyDescent="0.3">
      <c r="A14052" t="s">
        <v>2404</v>
      </c>
      <c r="B14052" t="s">
        <v>18</v>
      </c>
      <c r="C14052">
        <v>0.87</v>
      </c>
      <c r="D14052">
        <f t="shared" si="220"/>
        <v>0</v>
      </c>
      <c r="E14052">
        <f>COUNTIFS($B$2:B14052,B14052)</f>
        <v>365</v>
      </c>
    </row>
    <row r="14053" spans="1:5" x14ac:dyDescent="0.3">
      <c r="A14053" t="s">
        <v>2408</v>
      </c>
      <c r="B14053" t="s">
        <v>18</v>
      </c>
      <c r="C14053">
        <v>0.87</v>
      </c>
      <c r="D14053">
        <f t="shared" si="220"/>
        <v>0</v>
      </c>
      <c r="E14053">
        <f>COUNTIFS($B$2:B14053,B14053)</f>
        <v>366</v>
      </c>
    </row>
    <row r="14054" spans="1:5" x14ac:dyDescent="0.3">
      <c r="A14054" t="s">
        <v>2413</v>
      </c>
      <c r="B14054" t="s">
        <v>18</v>
      </c>
      <c r="C14054">
        <v>0.87</v>
      </c>
      <c r="D14054">
        <f t="shared" si="220"/>
        <v>0</v>
      </c>
      <c r="E14054">
        <f>COUNTIFS($B$2:B14054,B14054)</f>
        <v>367</v>
      </c>
    </row>
    <row r="14055" spans="1:5" x14ac:dyDescent="0.3">
      <c r="A14055" t="s">
        <v>2407</v>
      </c>
      <c r="B14055" t="s">
        <v>18</v>
      </c>
      <c r="C14055">
        <v>0.87</v>
      </c>
      <c r="D14055">
        <f t="shared" si="220"/>
        <v>0</v>
      </c>
      <c r="E14055">
        <f>COUNTIFS($B$2:B14055,B14055)</f>
        <v>368</v>
      </c>
    </row>
    <row r="14056" spans="1:5" x14ac:dyDescent="0.3">
      <c r="A14056" t="s">
        <v>748</v>
      </c>
      <c r="B14056" t="s">
        <v>18</v>
      </c>
      <c r="C14056">
        <v>0.87</v>
      </c>
      <c r="D14056">
        <f t="shared" si="220"/>
        <v>0</v>
      </c>
      <c r="E14056">
        <f>COUNTIFS($B$2:B14056,B14056)</f>
        <v>369</v>
      </c>
    </row>
    <row r="14057" spans="1:5" x14ac:dyDescent="0.3">
      <c r="A14057" t="s">
        <v>2432</v>
      </c>
      <c r="B14057" t="s">
        <v>18</v>
      </c>
      <c r="C14057">
        <v>0.86</v>
      </c>
      <c r="D14057">
        <f t="shared" si="220"/>
        <v>0</v>
      </c>
      <c r="E14057">
        <f>COUNTIFS($B$2:B14057,B14057)</f>
        <v>370</v>
      </c>
    </row>
    <row r="14058" spans="1:5" x14ac:dyDescent="0.3">
      <c r="A14058" t="s">
        <v>2433</v>
      </c>
      <c r="B14058" t="s">
        <v>18</v>
      </c>
      <c r="C14058">
        <v>0.86</v>
      </c>
      <c r="D14058">
        <f t="shared" si="220"/>
        <v>0</v>
      </c>
      <c r="E14058">
        <f>COUNTIFS($B$2:B14058,B14058)</f>
        <v>371</v>
      </c>
    </row>
    <row r="14059" spans="1:5" x14ac:dyDescent="0.3">
      <c r="A14059" t="s">
        <v>356</v>
      </c>
      <c r="B14059" t="s">
        <v>18</v>
      </c>
      <c r="C14059">
        <v>0.86</v>
      </c>
      <c r="D14059">
        <f t="shared" si="220"/>
        <v>0</v>
      </c>
      <c r="E14059">
        <f>COUNTIFS($B$2:B14059,B14059)</f>
        <v>372</v>
      </c>
    </row>
    <row r="14060" spans="1:5" x14ac:dyDescent="0.3">
      <c r="A14060" t="s">
        <v>2425</v>
      </c>
      <c r="B14060" t="s">
        <v>18</v>
      </c>
      <c r="C14060">
        <v>0.86</v>
      </c>
      <c r="D14060">
        <f t="shared" si="220"/>
        <v>0</v>
      </c>
      <c r="E14060">
        <f>COUNTIFS($B$2:B14060,B14060)</f>
        <v>373</v>
      </c>
    </row>
    <row r="14061" spans="1:5" x14ac:dyDescent="0.3">
      <c r="A14061" t="s">
        <v>2452</v>
      </c>
      <c r="B14061" t="s">
        <v>18</v>
      </c>
      <c r="C14061">
        <v>0.85</v>
      </c>
      <c r="D14061">
        <f t="shared" si="220"/>
        <v>0</v>
      </c>
      <c r="E14061">
        <f>COUNTIFS($B$2:B14061,B14061)</f>
        <v>374</v>
      </c>
    </row>
    <row r="14062" spans="1:5" x14ac:dyDescent="0.3">
      <c r="A14062" t="s">
        <v>1474</v>
      </c>
      <c r="B14062" t="s">
        <v>18</v>
      </c>
      <c r="C14062">
        <v>0.85</v>
      </c>
      <c r="D14062">
        <f t="shared" si="220"/>
        <v>0</v>
      </c>
      <c r="E14062">
        <f>COUNTIFS($B$2:B14062,B14062)</f>
        <v>375</v>
      </c>
    </row>
    <row r="14063" spans="1:5" x14ac:dyDescent="0.3">
      <c r="A14063" t="s">
        <v>566</v>
      </c>
      <c r="B14063" t="s">
        <v>18</v>
      </c>
      <c r="C14063">
        <v>0.85</v>
      </c>
      <c r="D14063">
        <f t="shared" si="220"/>
        <v>0</v>
      </c>
      <c r="E14063">
        <f>COUNTIFS($B$2:B14063,B14063)</f>
        <v>376</v>
      </c>
    </row>
    <row r="14064" spans="1:5" x14ac:dyDescent="0.3">
      <c r="A14064" t="s">
        <v>2440</v>
      </c>
      <c r="B14064" t="s">
        <v>18</v>
      </c>
      <c r="C14064">
        <v>0.85</v>
      </c>
      <c r="D14064">
        <f t="shared" si="220"/>
        <v>0</v>
      </c>
      <c r="E14064">
        <f>COUNTIFS($B$2:B14064,B14064)</f>
        <v>377</v>
      </c>
    </row>
    <row r="14065" spans="1:5" x14ac:dyDescent="0.3">
      <c r="A14065" t="s">
        <v>1747</v>
      </c>
      <c r="B14065" t="s">
        <v>18</v>
      </c>
      <c r="C14065">
        <v>0.85</v>
      </c>
      <c r="D14065">
        <f t="shared" si="220"/>
        <v>0</v>
      </c>
      <c r="E14065">
        <f>COUNTIFS($B$2:B14065,B14065)</f>
        <v>378</v>
      </c>
    </row>
    <row r="14066" spans="1:5" x14ac:dyDescent="0.3">
      <c r="A14066" t="s">
        <v>2446</v>
      </c>
      <c r="B14066" t="s">
        <v>18</v>
      </c>
      <c r="C14066">
        <v>0.85</v>
      </c>
      <c r="D14066">
        <f t="shared" si="220"/>
        <v>0</v>
      </c>
      <c r="E14066">
        <f>COUNTIFS($B$2:B14066,B14066)</f>
        <v>379</v>
      </c>
    </row>
    <row r="14067" spans="1:5" x14ac:dyDescent="0.3">
      <c r="A14067" t="s">
        <v>2285</v>
      </c>
      <c r="B14067" t="s">
        <v>18</v>
      </c>
      <c r="C14067">
        <v>0.85</v>
      </c>
      <c r="D14067">
        <f t="shared" si="220"/>
        <v>0</v>
      </c>
      <c r="E14067">
        <f>COUNTIFS($B$2:B14067,B14067)</f>
        <v>380</v>
      </c>
    </row>
    <row r="14068" spans="1:5" x14ac:dyDescent="0.3">
      <c r="A14068" t="s">
        <v>2454</v>
      </c>
      <c r="B14068" t="s">
        <v>18</v>
      </c>
      <c r="C14068">
        <v>0.85</v>
      </c>
      <c r="D14068">
        <f t="shared" si="220"/>
        <v>0</v>
      </c>
      <c r="E14068">
        <f>COUNTIFS($B$2:B14068,B14068)</f>
        <v>381</v>
      </c>
    </row>
    <row r="14069" spans="1:5" x14ac:dyDescent="0.3">
      <c r="A14069" t="s">
        <v>2465</v>
      </c>
      <c r="B14069" t="s">
        <v>18</v>
      </c>
      <c r="C14069">
        <v>0.84</v>
      </c>
      <c r="D14069">
        <f t="shared" si="220"/>
        <v>0</v>
      </c>
      <c r="E14069">
        <f>COUNTIFS($B$2:B14069,B14069)</f>
        <v>382</v>
      </c>
    </row>
    <row r="14070" spans="1:5" x14ac:dyDescent="0.3">
      <c r="A14070" t="s">
        <v>2469</v>
      </c>
      <c r="B14070" t="s">
        <v>18</v>
      </c>
      <c r="C14070">
        <v>0.84</v>
      </c>
      <c r="D14070">
        <f t="shared" si="220"/>
        <v>0</v>
      </c>
      <c r="E14070">
        <f>COUNTIFS($B$2:B14070,B14070)</f>
        <v>383</v>
      </c>
    </row>
    <row r="14071" spans="1:5" x14ac:dyDescent="0.3">
      <c r="A14071" t="s">
        <v>2181</v>
      </c>
      <c r="B14071" t="s">
        <v>18</v>
      </c>
      <c r="C14071">
        <v>0.84</v>
      </c>
      <c r="D14071">
        <f t="shared" si="220"/>
        <v>0</v>
      </c>
      <c r="E14071">
        <f>COUNTIFS($B$2:B14071,B14071)</f>
        <v>384</v>
      </c>
    </row>
    <row r="14072" spans="1:5" x14ac:dyDescent="0.3">
      <c r="A14072" t="s">
        <v>1975</v>
      </c>
      <c r="B14072" t="s">
        <v>18</v>
      </c>
      <c r="C14072">
        <v>0.84</v>
      </c>
      <c r="D14072">
        <f t="shared" si="220"/>
        <v>0</v>
      </c>
      <c r="E14072">
        <f>COUNTIFS($B$2:B14072,B14072)</f>
        <v>385</v>
      </c>
    </row>
    <row r="14073" spans="1:5" x14ac:dyDescent="0.3">
      <c r="A14073" t="s">
        <v>1958</v>
      </c>
      <c r="B14073" t="s">
        <v>18</v>
      </c>
      <c r="C14073">
        <v>0.84</v>
      </c>
      <c r="D14073">
        <f t="shared" si="220"/>
        <v>0</v>
      </c>
      <c r="E14073">
        <f>COUNTIFS($B$2:B14073,B14073)</f>
        <v>386</v>
      </c>
    </row>
    <row r="14074" spans="1:5" x14ac:dyDescent="0.3">
      <c r="A14074" t="s">
        <v>2482</v>
      </c>
      <c r="B14074" t="s">
        <v>18</v>
      </c>
      <c r="C14074">
        <v>0.83</v>
      </c>
      <c r="D14074">
        <f t="shared" si="220"/>
        <v>0</v>
      </c>
      <c r="E14074">
        <f>COUNTIFS($B$2:B14074,B14074)</f>
        <v>387</v>
      </c>
    </row>
    <row r="14075" spans="1:5" x14ac:dyDescent="0.3">
      <c r="A14075" t="s">
        <v>2475</v>
      </c>
      <c r="B14075" t="s">
        <v>18</v>
      </c>
      <c r="C14075">
        <v>0.83</v>
      </c>
      <c r="D14075">
        <f t="shared" si="220"/>
        <v>0</v>
      </c>
      <c r="E14075">
        <f>COUNTIFS($B$2:B14075,B14075)</f>
        <v>388</v>
      </c>
    </row>
    <row r="14076" spans="1:5" x14ac:dyDescent="0.3">
      <c r="A14076" t="s">
        <v>2485</v>
      </c>
      <c r="B14076" t="s">
        <v>18</v>
      </c>
      <c r="C14076">
        <v>0.83</v>
      </c>
      <c r="D14076">
        <f t="shared" si="220"/>
        <v>0</v>
      </c>
      <c r="E14076">
        <f>COUNTIFS($B$2:B14076,B14076)</f>
        <v>389</v>
      </c>
    </row>
    <row r="14077" spans="1:5" x14ac:dyDescent="0.3">
      <c r="A14077" t="s">
        <v>2151</v>
      </c>
      <c r="B14077" t="s">
        <v>18</v>
      </c>
      <c r="C14077">
        <v>0.83</v>
      </c>
      <c r="D14077">
        <f t="shared" si="220"/>
        <v>0</v>
      </c>
      <c r="E14077">
        <f>COUNTIFS($B$2:B14077,B14077)</f>
        <v>390</v>
      </c>
    </row>
    <row r="14078" spans="1:5" x14ac:dyDescent="0.3">
      <c r="A14078" t="s">
        <v>346</v>
      </c>
      <c r="B14078" t="s">
        <v>18</v>
      </c>
      <c r="C14078">
        <v>0.83</v>
      </c>
      <c r="D14078">
        <f t="shared" si="220"/>
        <v>0</v>
      </c>
      <c r="E14078">
        <f>COUNTIFS($B$2:B14078,B14078)</f>
        <v>391</v>
      </c>
    </row>
    <row r="14079" spans="1:5" x14ac:dyDescent="0.3">
      <c r="A14079" t="s">
        <v>2490</v>
      </c>
      <c r="B14079" t="s">
        <v>18</v>
      </c>
      <c r="C14079">
        <v>0.83</v>
      </c>
      <c r="D14079">
        <f t="shared" si="220"/>
        <v>0</v>
      </c>
      <c r="E14079">
        <f>COUNTIFS($B$2:B14079,B14079)</f>
        <v>392</v>
      </c>
    </row>
    <row r="14080" spans="1:5" x14ac:dyDescent="0.3">
      <c r="A14080" t="s">
        <v>355</v>
      </c>
      <c r="B14080" t="s">
        <v>18</v>
      </c>
      <c r="C14080">
        <v>0.82</v>
      </c>
      <c r="D14080">
        <f t="shared" si="220"/>
        <v>0</v>
      </c>
      <c r="E14080">
        <f>COUNTIFS($B$2:B14080,B14080)</f>
        <v>393</v>
      </c>
    </row>
    <row r="14081" spans="1:5" x14ac:dyDescent="0.3">
      <c r="A14081" t="s">
        <v>2510</v>
      </c>
      <c r="B14081" t="s">
        <v>18</v>
      </c>
      <c r="C14081">
        <v>0.82</v>
      </c>
      <c r="D14081">
        <f t="shared" si="220"/>
        <v>0</v>
      </c>
      <c r="E14081">
        <f>COUNTIFS($B$2:B14081,B14081)</f>
        <v>394</v>
      </c>
    </row>
    <row r="14082" spans="1:5" x14ac:dyDescent="0.3">
      <c r="A14082" t="s">
        <v>2502</v>
      </c>
      <c r="B14082" t="s">
        <v>18</v>
      </c>
      <c r="C14082">
        <v>0.82</v>
      </c>
      <c r="D14082">
        <f t="shared" si="220"/>
        <v>0</v>
      </c>
      <c r="E14082">
        <f>COUNTIFS($B$2:B14082,B14082)</f>
        <v>395</v>
      </c>
    </row>
    <row r="14083" spans="1:5" x14ac:dyDescent="0.3">
      <c r="A14083" t="s">
        <v>2544</v>
      </c>
      <c r="B14083" t="s">
        <v>18</v>
      </c>
      <c r="C14083">
        <v>0.81</v>
      </c>
      <c r="D14083">
        <f t="shared" si="220"/>
        <v>0</v>
      </c>
      <c r="E14083">
        <f>COUNTIFS($B$2:B14083,B14083)</f>
        <v>396</v>
      </c>
    </row>
    <row r="14084" spans="1:5" x14ac:dyDescent="0.3">
      <c r="A14084" t="s">
        <v>2534</v>
      </c>
      <c r="B14084" t="s">
        <v>18</v>
      </c>
      <c r="C14084">
        <v>0.81</v>
      </c>
      <c r="D14084">
        <f t="shared" si="220"/>
        <v>0</v>
      </c>
      <c r="E14084">
        <f>COUNTIFS($B$2:B14084,B14084)</f>
        <v>397</v>
      </c>
    </row>
    <row r="14085" spans="1:5" x14ac:dyDescent="0.3">
      <c r="A14085" t="s">
        <v>858</v>
      </c>
      <c r="B14085" t="s">
        <v>18</v>
      </c>
      <c r="C14085">
        <v>0.81</v>
      </c>
      <c r="D14085">
        <f t="shared" si="220"/>
        <v>0</v>
      </c>
      <c r="E14085">
        <f>COUNTIFS($B$2:B14085,B14085)</f>
        <v>398</v>
      </c>
    </row>
    <row r="14086" spans="1:5" x14ac:dyDescent="0.3">
      <c r="A14086" t="s">
        <v>2248</v>
      </c>
      <c r="B14086" t="s">
        <v>18</v>
      </c>
      <c r="C14086">
        <v>0.81</v>
      </c>
      <c r="D14086">
        <f t="shared" si="220"/>
        <v>0</v>
      </c>
      <c r="E14086">
        <f>COUNTIFS($B$2:B14086,B14086)</f>
        <v>399</v>
      </c>
    </row>
    <row r="14087" spans="1:5" x14ac:dyDescent="0.3">
      <c r="A14087" t="s">
        <v>880</v>
      </c>
      <c r="B14087" t="s">
        <v>18</v>
      </c>
      <c r="C14087">
        <v>0.81</v>
      </c>
      <c r="D14087">
        <f t="shared" ref="D14087:D14150" si="221">IF(E14087&lt;5,E14087,0)</f>
        <v>0</v>
      </c>
      <c r="E14087">
        <f>COUNTIFS($B$2:B14087,B14087)</f>
        <v>400</v>
      </c>
    </row>
    <row r="14088" spans="1:5" x14ac:dyDescent="0.3">
      <c r="A14088" t="s">
        <v>2537</v>
      </c>
      <c r="B14088" t="s">
        <v>18</v>
      </c>
      <c r="C14088">
        <v>0.81</v>
      </c>
      <c r="D14088">
        <f t="shared" si="221"/>
        <v>0</v>
      </c>
      <c r="E14088">
        <f>COUNTIFS($B$2:B14088,B14088)</f>
        <v>401</v>
      </c>
    </row>
    <row r="14089" spans="1:5" x14ac:dyDescent="0.3">
      <c r="A14089" t="s">
        <v>2563</v>
      </c>
      <c r="B14089" t="s">
        <v>18</v>
      </c>
      <c r="C14089">
        <v>0.8</v>
      </c>
      <c r="D14089">
        <f t="shared" si="221"/>
        <v>0</v>
      </c>
      <c r="E14089">
        <f>COUNTIFS($B$2:B14089,B14089)</f>
        <v>402</v>
      </c>
    </row>
    <row r="14090" spans="1:5" x14ac:dyDescent="0.3">
      <c r="A14090" t="s">
        <v>2557</v>
      </c>
      <c r="B14090" t="s">
        <v>18</v>
      </c>
      <c r="C14090">
        <v>0.8</v>
      </c>
      <c r="D14090">
        <f t="shared" si="221"/>
        <v>0</v>
      </c>
      <c r="E14090">
        <f>COUNTIFS($B$2:B14090,B14090)</f>
        <v>403</v>
      </c>
    </row>
    <row r="14091" spans="1:5" x14ac:dyDescent="0.3">
      <c r="A14091" t="s">
        <v>858</v>
      </c>
      <c r="B14091" t="s">
        <v>18</v>
      </c>
      <c r="C14091">
        <v>0.8</v>
      </c>
      <c r="D14091">
        <f t="shared" si="221"/>
        <v>0</v>
      </c>
      <c r="E14091">
        <f>COUNTIFS($B$2:B14091,B14091)</f>
        <v>404</v>
      </c>
    </row>
    <row r="14092" spans="1:5" x14ac:dyDescent="0.3">
      <c r="A14092" t="s">
        <v>770</v>
      </c>
      <c r="B14092" t="s">
        <v>18</v>
      </c>
      <c r="C14092">
        <v>0.8</v>
      </c>
      <c r="D14092">
        <f t="shared" si="221"/>
        <v>0</v>
      </c>
      <c r="E14092">
        <f>COUNTIFS($B$2:B14092,B14092)</f>
        <v>405</v>
      </c>
    </row>
    <row r="14093" spans="1:5" x14ac:dyDescent="0.3">
      <c r="A14093" t="s">
        <v>2585</v>
      </c>
      <c r="B14093" t="s">
        <v>18</v>
      </c>
      <c r="C14093">
        <v>0.79</v>
      </c>
      <c r="D14093">
        <f t="shared" si="221"/>
        <v>0</v>
      </c>
      <c r="E14093">
        <f>COUNTIFS($B$2:B14093,B14093)</f>
        <v>406</v>
      </c>
    </row>
    <row r="14094" spans="1:5" x14ac:dyDescent="0.3">
      <c r="A14094" t="s">
        <v>499</v>
      </c>
      <c r="B14094" t="s">
        <v>18</v>
      </c>
      <c r="C14094">
        <v>0.79</v>
      </c>
      <c r="D14094">
        <f t="shared" si="221"/>
        <v>0</v>
      </c>
      <c r="E14094">
        <f>COUNTIFS($B$2:B14094,B14094)</f>
        <v>407</v>
      </c>
    </row>
    <row r="14095" spans="1:5" x14ac:dyDescent="0.3">
      <c r="A14095" t="s">
        <v>2587</v>
      </c>
      <c r="B14095" t="s">
        <v>18</v>
      </c>
      <c r="C14095">
        <v>0.79</v>
      </c>
      <c r="D14095">
        <f t="shared" si="221"/>
        <v>0</v>
      </c>
      <c r="E14095">
        <f>COUNTIFS($B$2:B14095,B14095)</f>
        <v>408</v>
      </c>
    </row>
    <row r="14096" spans="1:5" x14ac:dyDescent="0.3">
      <c r="A14096" t="s">
        <v>2570</v>
      </c>
      <c r="B14096" t="s">
        <v>18</v>
      </c>
      <c r="C14096">
        <v>0.79</v>
      </c>
      <c r="D14096">
        <f t="shared" si="221"/>
        <v>0</v>
      </c>
      <c r="E14096">
        <f>COUNTIFS($B$2:B14096,B14096)</f>
        <v>409</v>
      </c>
    </row>
    <row r="14097" spans="1:5" x14ac:dyDescent="0.3">
      <c r="A14097" t="s">
        <v>805</v>
      </c>
      <c r="B14097" t="s">
        <v>18</v>
      </c>
      <c r="C14097">
        <v>0.79</v>
      </c>
      <c r="D14097">
        <f t="shared" si="221"/>
        <v>0</v>
      </c>
      <c r="E14097">
        <f>COUNTIFS($B$2:B14097,B14097)</f>
        <v>410</v>
      </c>
    </row>
    <row r="14098" spans="1:5" x14ac:dyDescent="0.3">
      <c r="A14098" t="s">
        <v>2577</v>
      </c>
      <c r="B14098" t="s">
        <v>18</v>
      </c>
      <c r="C14098">
        <v>0.79</v>
      </c>
      <c r="D14098">
        <f t="shared" si="221"/>
        <v>0</v>
      </c>
      <c r="E14098">
        <f>COUNTIFS($B$2:B14098,B14098)</f>
        <v>411</v>
      </c>
    </row>
    <row r="14099" spans="1:5" x14ac:dyDescent="0.3">
      <c r="A14099" t="s">
        <v>2583</v>
      </c>
      <c r="B14099" t="s">
        <v>18</v>
      </c>
      <c r="C14099">
        <v>0.79</v>
      </c>
      <c r="D14099">
        <f t="shared" si="221"/>
        <v>0</v>
      </c>
      <c r="E14099">
        <f>COUNTIFS($B$2:B14099,B14099)</f>
        <v>412</v>
      </c>
    </row>
    <row r="14100" spans="1:5" x14ac:dyDescent="0.3">
      <c r="A14100" t="s">
        <v>2616</v>
      </c>
      <c r="B14100" t="s">
        <v>18</v>
      </c>
      <c r="C14100">
        <v>0.78</v>
      </c>
      <c r="D14100">
        <f t="shared" si="221"/>
        <v>0</v>
      </c>
      <c r="E14100">
        <f>COUNTIFS($B$2:B14100,B14100)</f>
        <v>413</v>
      </c>
    </row>
    <row r="14101" spans="1:5" x14ac:dyDescent="0.3">
      <c r="A14101" t="s">
        <v>2610</v>
      </c>
      <c r="B14101" t="s">
        <v>18</v>
      </c>
      <c r="C14101">
        <v>0.78</v>
      </c>
      <c r="D14101">
        <f t="shared" si="221"/>
        <v>0</v>
      </c>
      <c r="E14101">
        <f>COUNTIFS($B$2:B14101,B14101)</f>
        <v>414</v>
      </c>
    </row>
    <row r="14102" spans="1:5" x14ac:dyDescent="0.3">
      <c r="A14102" t="s">
        <v>2006</v>
      </c>
      <c r="B14102" t="s">
        <v>18</v>
      </c>
      <c r="C14102">
        <v>0.78</v>
      </c>
      <c r="D14102">
        <f t="shared" si="221"/>
        <v>0</v>
      </c>
      <c r="E14102">
        <f>COUNTIFS($B$2:B14102,B14102)</f>
        <v>415</v>
      </c>
    </row>
    <row r="14103" spans="1:5" x14ac:dyDescent="0.3">
      <c r="A14103" t="s">
        <v>2614</v>
      </c>
      <c r="B14103" t="s">
        <v>18</v>
      </c>
      <c r="C14103">
        <v>0.78</v>
      </c>
      <c r="D14103">
        <f t="shared" si="221"/>
        <v>0</v>
      </c>
      <c r="E14103">
        <f>COUNTIFS($B$2:B14103,B14103)</f>
        <v>416</v>
      </c>
    </row>
    <row r="14104" spans="1:5" x14ac:dyDescent="0.3">
      <c r="A14104" t="s">
        <v>1869</v>
      </c>
      <c r="B14104" t="s">
        <v>18</v>
      </c>
      <c r="C14104">
        <v>0.78</v>
      </c>
      <c r="D14104">
        <f t="shared" si="221"/>
        <v>0</v>
      </c>
      <c r="E14104">
        <f>COUNTIFS($B$2:B14104,B14104)</f>
        <v>417</v>
      </c>
    </row>
    <row r="14105" spans="1:5" x14ac:dyDescent="0.3">
      <c r="A14105" t="s">
        <v>547</v>
      </c>
      <c r="B14105" t="s">
        <v>18</v>
      </c>
      <c r="C14105">
        <v>0.78</v>
      </c>
      <c r="D14105">
        <f t="shared" si="221"/>
        <v>0</v>
      </c>
      <c r="E14105">
        <f>COUNTIFS($B$2:B14105,B14105)</f>
        <v>418</v>
      </c>
    </row>
    <row r="14106" spans="1:5" x14ac:dyDescent="0.3">
      <c r="A14106" t="s">
        <v>2646</v>
      </c>
      <c r="B14106" t="s">
        <v>18</v>
      </c>
      <c r="C14106">
        <v>0.77</v>
      </c>
      <c r="D14106">
        <f t="shared" si="221"/>
        <v>0</v>
      </c>
      <c r="E14106">
        <f>COUNTIFS($B$2:B14106,B14106)</f>
        <v>419</v>
      </c>
    </row>
    <row r="14107" spans="1:5" x14ac:dyDescent="0.3">
      <c r="A14107" t="s">
        <v>2633</v>
      </c>
      <c r="B14107" t="s">
        <v>18</v>
      </c>
      <c r="C14107">
        <v>0.77</v>
      </c>
      <c r="D14107">
        <f t="shared" si="221"/>
        <v>0</v>
      </c>
      <c r="E14107">
        <f>COUNTIFS($B$2:B14107,B14107)</f>
        <v>420</v>
      </c>
    </row>
    <row r="14108" spans="1:5" x14ac:dyDescent="0.3">
      <c r="A14108" t="s">
        <v>2665</v>
      </c>
      <c r="B14108" t="s">
        <v>18</v>
      </c>
      <c r="C14108">
        <v>0.76</v>
      </c>
      <c r="D14108">
        <f t="shared" si="221"/>
        <v>0</v>
      </c>
      <c r="E14108">
        <f>COUNTIFS($B$2:B14108,B14108)</f>
        <v>421</v>
      </c>
    </row>
    <row r="14109" spans="1:5" x14ac:dyDescent="0.3">
      <c r="A14109" t="s">
        <v>330</v>
      </c>
      <c r="B14109" t="s">
        <v>18</v>
      </c>
      <c r="C14109">
        <v>0.76</v>
      </c>
      <c r="D14109">
        <f t="shared" si="221"/>
        <v>0</v>
      </c>
      <c r="E14109">
        <f>COUNTIFS($B$2:B14109,B14109)</f>
        <v>422</v>
      </c>
    </row>
    <row r="14110" spans="1:5" x14ac:dyDescent="0.3">
      <c r="A14110" t="s">
        <v>2653</v>
      </c>
      <c r="B14110" t="s">
        <v>18</v>
      </c>
      <c r="C14110">
        <v>0.76</v>
      </c>
      <c r="D14110">
        <f t="shared" si="221"/>
        <v>0</v>
      </c>
      <c r="E14110">
        <f>COUNTIFS($B$2:B14110,B14110)</f>
        <v>423</v>
      </c>
    </row>
    <row r="14111" spans="1:5" x14ac:dyDescent="0.3">
      <c r="A14111" t="s">
        <v>2652</v>
      </c>
      <c r="B14111" t="s">
        <v>18</v>
      </c>
      <c r="C14111">
        <v>0.76</v>
      </c>
      <c r="D14111">
        <f t="shared" si="221"/>
        <v>0</v>
      </c>
      <c r="E14111">
        <f>COUNTIFS($B$2:B14111,B14111)</f>
        <v>424</v>
      </c>
    </row>
    <row r="14112" spans="1:5" x14ac:dyDescent="0.3">
      <c r="A14112" t="s">
        <v>305</v>
      </c>
      <c r="B14112" t="s">
        <v>18</v>
      </c>
      <c r="C14112">
        <v>0.76</v>
      </c>
      <c r="D14112">
        <f t="shared" si="221"/>
        <v>0</v>
      </c>
      <c r="E14112">
        <f>COUNTIFS($B$2:B14112,B14112)</f>
        <v>425</v>
      </c>
    </row>
    <row r="14113" spans="1:5" x14ac:dyDescent="0.3">
      <c r="A14113" t="s">
        <v>206</v>
      </c>
      <c r="B14113" t="s">
        <v>18</v>
      </c>
      <c r="C14113">
        <v>0.76</v>
      </c>
      <c r="D14113">
        <f t="shared" si="221"/>
        <v>0</v>
      </c>
      <c r="E14113">
        <f>COUNTIFS($B$2:B14113,B14113)</f>
        <v>426</v>
      </c>
    </row>
    <row r="14114" spans="1:5" x14ac:dyDescent="0.3">
      <c r="A14114" t="s">
        <v>830</v>
      </c>
      <c r="B14114" t="s">
        <v>18</v>
      </c>
      <c r="C14114">
        <v>0.75</v>
      </c>
      <c r="D14114">
        <f t="shared" si="221"/>
        <v>0</v>
      </c>
      <c r="E14114">
        <f>COUNTIFS($B$2:B14114,B14114)</f>
        <v>427</v>
      </c>
    </row>
    <row r="14115" spans="1:5" x14ac:dyDescent="0.3">
      <c r="A14115" t="s">
        <v>319</v>
      </c>
      <c r="B14115" t="s">
        <v>18</v>
      </c>
      <c r="C14115">
        <v>0.75</v>
      </c>
      <c r="D14115">
        <f t="shared" si="221"/>
        <v>0</v>
      </c>
      <c r="E14115">
        <f>COUNTIFS($B$2:B14115,B14115)</f>
        <v>428</v>
      </c>
    </row>
    <row r="14116" spans="1:5" x14ac:dyDescent="0.3">
      <c r="A14116" t="s">
        <v>1691</v>
      </c>
      <c r="B14116" t="s">
        <v>18</v>
      </c>
      <c r="C14116">
        <v>0.75</v>
      </c>
      <c r="D14116">
        <f t="shared" si="221"/>
        <v>0</v>
      </c>
      <c r="E14116">
        <f>COUNTIFS($B$2:B14116,B14116)</f>
        <v>429</v>
      </c>
    </row>
    <row r="14117" spans="1:5" x14ac:dyDescent="0.3">
      <c r="A14117" t="s">
        <v>2706</v>
      </c>
      <c r="B14117" t="s">
        <v>18</v>
      </c>
      <c r="C14117">
        <v>0.75</v>
      </c>
      <c r="D14117">
        <f t="shared" si="221"/>
        <v>0</v>
      </c>
      <c r="E14117">
        <f>COUNTIFS($B$2:B14117,B14117)</f>
        <v>430</v>
      </c>
    </row>
    <row r="14118" spans="1:5" x14ac:dyDescent="0.3">
      <c r="A14118" t="s">
        <v>2698</v>
      </c>
      <c r="B14118" t="s">
        <v>18</v>
      </c>
      <c r="C14118">
        <v>0.75</v>
      </c>
      <c r="D14118">
        <f t="shared" si="221"/>
        <v>0</v>
      </c>
      <c r="E14118">
        <f>COUNTIFS($B$2:B14118,B14118)</f>
        <v>431</v>
      </c>
    </row>
    <row r="14119" spans="1:5" x14ac:dyDescent="0.3">
      <c r="A14119" t="s">
        <v>2701</v>
      </c>
      <c r="B14119" t="s">
        <v>18</v>
      </c>
      <c r="C14119">
        <v>0.75</v>
      </c>
      <c r="D14119">
        <f t="shared" si="221"/>
        <v>0</v>
      </c>
      <c r="E14119">
        <f>COUNTIFS($B$2:B14119,B14119)</f>
        <v>432</v>
      </c>
    </row>
    <row r="14120" spans="1:5" x14ac:dyDescent="0.3">
      <c r="A14120" t="s">
        <v>2722</v>
      </c>
      <c r="B14120" t="s">
        <v>18</v>
      </c>
      <c r="C14120">
        <v>0.74</v>
      </c>
      <c r="D14120">
        <f t="shared" si="221"/>
        <v>0</v>
      </c>
      <c r="E14120">
        <f>COUNTIFS($B$2:B14120,B14120)</f>
        <v>433</v>
      </c>
    </row>
    <row r="14121" spans="1:5" x14ac:dyDescent="0.3">
      <c r="A14121" t="s">
        <v>636</v>
      </c>
      <c r="B14121" t="s">
        <v>18</v>
      </c>
      <c r="C14121">
        <v>0.74</v>
      </c>
      <c r="D14121">
        <f t="shared" si="221"/>
        <v>0</v>
      </c>
      <c r="E14121">
        <f>COUNTIFS($B$2:B14121,B14121)</f>
        <v>434</v>
      </c>
    </row>
    <row r="14122" spans="1:5" x14ac:dyDescent="0.3">
      <c r="A14122" t="s">
        <v>2731</v>
      </c>
      <c r="B14122" t="s">
        <v>18</v>
      </c>
      <c r="C14122">
        <v>0.74</v>
      </c>
      <c r="D14122">
        <f t="shared" si="221"/>
        <v>0</v>
      </c>
      <c r="E14122">
        <f>COUNTIFS($B$2:B14122,B14122)</f>
        <v>435</v>
      </c>
    </row>
    <row r="14123" spans="1:5" x14ac:dyDescent="0.3">
      <c r="A14123" t="s">
        <v>425</v>
      </c>
      <c r="B14123" t="s">
        <v>18</v>
      </c>
      <c r="C14123">
        <v>0.74</v>
      </c>
      <c r="D14123">
        <f t="shared" si="221"/>
        <v>0</v>
      </c>
      <c r="E14123">
        <f>COUNTIFS($B$2:B14123,B14123)</f>
        <v>436</v>
      </c>
    </row>
    <row r="14124" spans="1:5" x14ac:dyDescent="0.3">
      <c r="A14124" t="s">
        <v>2738</v>
      </c>
      <c r="B14124" t="s">
        <v>18</v>
      </c>
      <c r="C14124">
        <v>0.73</v>
      </c>
      <c r="D14124">
        <f t="shared" si="221"/>
        <v>0</v>
      </c>
      <c r="E14124">
        <f>COUNTIFS($B$2:B14124,B14124)</f>
        <v>437</v>
      </c>
    </row>
    <row r="14125" spans="1:5" x14ac:dyDescent="0.3">
      <c r="A14125" t="s">
        <v>2760</v>
      </c>
      <c r="B14125" t="s">
        <v>18</v>
      </c>
      <c r="C14125">
        <v>0.73</v>
      </c>
      <c r="D14125">
        <f t="shared" si="221"/>
        <v>0</v>
      </c>
      <c r="E14125">
        <f>COUNTIFS($B$2:B14125,B14125)</f>
        <v>438</v>
      </c>
    </row>
    <row r="14126" spans="1:5" x14ac:dyDescent="0.3">
      <c r="A14126" t="s">
        <v>1202</v>
      </c>
      <c r="B14126" t="s">
        <v>18</v>
      </c>
      <c r="C14126">
        <v>0.73</v>
      </c>
      <c r="D14126">
        <f t="shared" si="221"/>
        <v>0</v>
      </c>
      <c r="E14126">
        <f>COUNTIFS($B$2:B14126,B14126)</f>
        <v>439</v>
      </c>
    </row>
    <row r="14127" spans="1:5" x14ac:dyDescent="0.3">
      <c r="A14127" t="s">
        <v>2100</v>
      </c>
      <c r="B14127" t="s">
        <v>18</v>
      </c>
      <c r="C14127">
        <v>0.73</v>
      </c>
      <c r="D14127">
        <f t="shared" si="221"/>
        <v>0</v>
      </c>
      <c r="E14127">
        <f>COUNTIFS($B$2:B14127,B14127)</f>
        <v>440</v>
      </c>
    </row>
    <row r="14128" spans="1:5" x14ac:dyDescent="0.3">
      <c r="A14128" t="s">
        <v>2750</v>
      </c>
      <c r="B14128" t="s">
        <v>18</v>
      </c>
      <c r="C14128">
        <v>0.73</v>
      </c>
      <c r="D14128">
        <f t="shared" si="221"/>
        <v>0</v>
      </c>
      <c r="E14128">
        <f>COUNTIFS($B$2:B14128,B14128)</f>
        <v>441</v>
      </c>
    </row>
    <row r="14129" spans="1:5" x14ac:dyDescent="0.3">
      <c r="A14129" t="s">
        <v>164</v>
      </c>
      <c r="B14129" t="s">
        <v>18</v>
      </c>
      <c r="C14129">
        <v>0.73</v>
      </c>
      <c r="D14129">
        <f t="shared" si="221"/>
        <v>0</v>
      </c>
      <c r="E14129">
        <f>COUNTIFS($B$2:B14129,B14129)</f>
        <v>442</v>
      </c>
    </row>
    <row r="14130" spans="1:5" x14ac:dyDescent="0.3">
      <c r="A14130" t="s">
        <v>2774</v>
      </c>
      <c r="B14130" t="s">
        <v>18</v>
      </c>
      <c r="C14130">
        <v>0.72</v>
      </c>
      <c r="D14130">
        <f t="shared" si="221"/>
        <v>0</v>
      </c>
      <c r="E14130">
        <f>COUNTIFS($B$2:B14130,B14130)</f>
        <v>443</v>
      </c>
    </row>
    <row r="14131" spans="1:5" x14ac:dyDescent="0.3">
      <c r="A14131" t="s">
        <v>2771</v>
      </c>
      <c r="B14131" t="s">
        <v>18</v>
      </c>
      <c r="C14131">
        <v>0.72</v>
      </c>
      <c r="D14131">
        <f t="shared" si="221"/>
        <v>0</v>
      </c>
      <c r="E14131">
        <f>COUNTIFS($B$2:B14131,B14131)</f>
        <v>444</v>
      </c>
    </row>
    <row r="14132" spans="1:5" x14ac:dyDescent="0.3">
      <c r="A14132" t="s">
        <v>2777</v>
      </c>
      <c r="B14132" t="s">
        <v>18</v>
      </c>
      <c r="C14132">
        <v>0.72</v>
      </c>
      <c r="D14132">
        <f t="shared" si="221"/>
        <v>0</v>
      </c>
      <c r="E14132">
        <f>COUNTIFS($B$2:B14132,B14132)</f>
        <v>445</v>
      </c>
    </row>
    <row r="14133" spans="1:5" x14ac:dyDescent="0.3">
      <c r="A14133" t="s">
        <v>656</v>
      </c>
      <c r="B14133" t="s">
        <v>18</v>
      </c>
      <c r="C14133">
        <v>0.72</v>
      </c>
      <c r="D14133">
        <f t="shared" si="221"/>
        <v>0</v>
      </c>
      <c r="E14133">
        <f>COUNTIFS($B$2:B14133,B14133)</f>
        <v>446</v>
      </c>
    </row>
    <row r="14134" spans="1:5" x14ac:dyDescent="0.3">
      <c r="A14134" t="s">
        <v>2788</v>
      </c>
      <c r="B14134" t="s">
        <v>18</v>
      </c>
      <c r="C14134">
        <v>0.72</v>
      </c>
      <c r="D14134">
        <f t="shared" si="221"/>
        <v>0</v>
      </c>
      <c r="E14134">
        <f>COUNTIFS($B$2:B14134,B14134)</f>
        <v>447</v>
      </c>
    </row>
    <row r="14135" spans="1:5" x14ac:dyDescent="0.3">
      <c r="A14135" t="s">
        <v>2796</v>
      </c>
      <c r="B14135" t="s">
        <v>18</v>
      </c>
      <c r="C14135">
        <v>0.72</v>
      </c>
      <c r="D14135">
        <f t="shared" si="221"/>
        <v>0</v>
      </c>
      <c r="E14135">
        <f>COUNTIFS($B$2:B14135,B14135)</f>
        <v>448</v>
      </c>
    </row>
    <row r="14136" spans="1:5" x14ac:dyDescent="0.3">
      <c r="A14136" t="s">
        <v>2781</v>
      </c>
      <c r="B14136" t="s">
        <v>18</v>
      </c>
      <c r="C14136">
        <v>0.72</v>
      </c>
      <c r="D14136">
        <f t="shared" si="221"/>
        <v>0</v>
      </c>
      <c r="E14136">
        <f>COUNTIFS($B$2:B14136,B14136)</f>
        <v>449</v>
      </c>
    </row>
    <row r="14137" spans="1:5" x14ac:dyDescent="0.3">
      <c r="A14137" t="s">
        <v>708</v>
      </c>
      <c r="B14137" t="s">
        <v>18</v>
      </c>
      <c r="C14137">
        <v>0.72</v>
      </c>
      <c r="D14137">
        <f t="shared" si="221"/>
        <v>0</v>
      </c>
      <c r="E14137">
        <f>COUNTIFS($B$2:B14137,B14137)</f>
        <v>450</v>
      </c>
    </row>
    <row r="14138" spans="1:5" x14ac:dyDescent="0.3">
      <c r="A14138" t="s">
        <v>390</v>
      </c>
      <c r="B14138" t="s">
        <v>18</v>
      </c>
      <c r="C14138">
        <v>0.71</v>
      </c>
      <c r="D14138">
        <f t="shared" si="221"/>
        <v>0</v>
      </c>
      <c r="E14138">
        <f>COUNTIFS($B$2:B14138,B14138)</f>
        <v>451</v>
      </c>
    </row>
    <row r="14139" spans="1:5" x14ac:dyDescent="0.3">
      <c r="A14139" t="s">
        <v>2799</v>
      </c>
      <c r="B14139" t="s">
        <v>18</v>
      </c>
      <c r="C14139">
        <v>0.71</v>
      </c>
      <c r="D14139">
        <f t="shared" si="221"/>
        <v>0</v>
      </c>
      <c r="E14139">
        <f>COUNTIFS($B$2:B14139,B14139)</f>
        <v>452</v>
      </c>
    </row>
    <row r="14140" spans="1:5" x14ac:dyDescent="0.3">
      <c r="A14140" t="s">
        <v>748</v>
      </c>
      <c r="B14140" t="s">
        <v>18</v>
      </c>
      <c r="C14140">
        <v>0.71</v>
      </c>
      <c r="D14140">
        <f t="shared" si="221"/>
        <v>0</v>
      </c>
      <c r="E14140">
        <f>COUNTIFS($B$2:B14140,B14140)</f>
        <v>453</v>
      </c>
    </row>
    <row r="14141" spans="1:5" x14ac:dyDescent="0.3">
      <c r="A14141" t="s">
        <v>758</v>
      </c>
      <c r="B14141" t="s">
        <v>18</v>
      </c>
      <c r="C14141">
        <v>0.71</v>
      </c>
      <c r="D14141">
        <f t="shared" si="221"/>
        <v>0</v>
      </c>
      <c r="E14141">
        <f>COUNTIFS($B$2:B14141,B14141)</f>
        <v>454</v>
      </c>
    </row>
    <row r="14142" spans="1:5" x14ac:dyDescent="0.3">
      <c r="A14142" t="s">
        <v>2823</v>
      </c>
      <c r="B14142" t="s">
        <v>18</v>
      </c>
      <c r="C14142">
        <v>0.71</v>
      </c>
      <c r="D14142">
        <f t="shared" si="221"/>
        <v>0</v>
      </c>
      <c r="E14142">
        <f>COUNTIFS($B$2:B14142,B14142)</f>
        <v>455</v>
      </c>
    </row>
    <row r="14143" spans="1:5" x14ac:dyDescent="0.3">
      <c r="A14143" t="s">
        <v>2829</v>
      </c>
      <c r="B14143" t="s">
        <v>18</v>
      </c>
      <c r="C14143">
        <v>0.71</v>
      </c>
      <c r="D14143">
        <f t="shared" si="221"/>
        <v>0</v>
      </c>
      <c r="E14143">
        <f>COUNTIFS($B$2:B14143,B14143)</f>
        <v>456</v>
      </c>
    </row>
    <row r="14144" spans="1:5" x14ac:dyDescent="0.3">
      <c r="A14144" t="s">
        <v>2845</v>
      </c>
      <c r="B14144" t="s">
        <v>18</v>
      </c>
      <c r="C14144">
        <v>0.7</v>
      </c>
      <c r="D14144">
        <f t="shared" si="221"/>
        <v>0</v>
      </c>
      <c r="E14144">
        <f>COUNTIFS($B$2:B14144,B14144)</f>
        <v>457</v>
      </c>
    </row>
    <row r="14145" spans="1:5" x14ac:dyDescent="0.3">
      <c r="A14145" t="s">
        <v>2852</v>
      </c>
      <c r="B14145" t="s">
        <v>18</v>
      </c>
      <c r="C14145">
        <v>0.7</v>
      </c>
      <c r="D14145">
        <f t="shared" si="221"/>
        <v>0</v>
      </c>
      <c r="E14145">
        <f>COUNTIFS($B$2:B14145,B14145)</f>
        <v>458</v>
      </c>
    </row>
    <row r="14146" spans="1:5" x14ac:dyDescent="0.3">
      <c r="A14146" t="s">
        <v>423</v>
      </c>
      <c r="B14146" t="s">
        <v>18</v>
      </c>
      <c r="C14146">
        <v>0.7</v>
      </c>
      <c r="D14146">
        <f t="shared" si="221"/>
        <v>0</v>
      </c>
      <c r="E14146">
        <f>COUNTIFS($B$2:B14146,B14146)</f>
        <v>459</v>
      </c>
    </row>
    <row r="14147" spans="1:5" x14ac:dyDescent="0.3">
      <c r="A14147" t="s">
        <v>344</v>
      </c>
      <c r="B14147" t="s">
        <v>18</v>
      </c>
      <c r="C14147">
        <v>0.7</v>
      </c>
      <c r="D14147">
        <f t="shared" si="221"/>
        <v>0</v>
      </c>
      <c r="E14147">
        <f>COUNTIFS($B$2:B14147,B14147)</f>
        <v>460</v>
      </c>
    </row>
    <row r="14148" spans="1:5" x14ac:dyDescent="0.3">
      <c r="A14148" t="s">
        <v>2587</v>
      </c>
      <c r="B14148" t="s">
        <v>18</v>
      </c>
      <c r="C14148">
        <v>0.7</v>
      </c>
      <c r="D14148">
        <f t="shared" si="221"/>
        <v>0</v>
      </c>
      <c r="E14148">
        <f>COUNTIFS($B$2:B14148,B14148)</f>
        <v>461</v>
      </c>
    </row>
    <row r="14149" spans="1:5" x14ac:dyDescent="0.3">
      <c r="A14149" t="s">
        <v>2859</v>
      </c>
      <c r="B14149" t="s">
        <v>18</v>
      </c>
      <c r="C14149">
        <v>0.7</v>
      </c>
      <c r="D14149">
        <f t="shared" si="221"/>
        <v>0</v>
      </c>
      <c r="E14149">
        <f>COUNTIFS($B$2:B14149,B14149)</f>
        <v>462</v>
      </c>
    </row>
    <row r="14150" spans="1:5" x14ac:dyDescent="0.3">
      <c r="A14150" t="s">
        <v>305</v>
      </c>
      <c r="B14150" t="s">
        <v>18</v>
      </c>
      <c r="C14150">
        <v>0.7</v>
      </c>
      <c r="D14150">
        <f t="shared" si="221"/>
        <v>0</v>
      </c>
      <c r="E14150">
        <f>COUNTIFS($B$2:B14150,B14150)</f>
        <v>463</v>
      </c>
    </row>
    <row r="14151" spans="1:5" x14ac:dyDescent="0.3">
      <c r="A14151" t="s">
        <v>2850</v>
      </c>
      <c r="B14151" t="s">
        <v>18</v>
      </c>
      <c r="C14151">
        <v>0.7</v>
      </c>
      <c r="D14151">
        <f t="shared" ref="D14151:D14214" si="222">IF(E14151&lt;5,E14151,0)</f>
        <v>0</v>
      </c>
      <c r="E14151">
        <f>COUNTIFS($B$2:B14151,B14151)</f>
        <v>464</v>
      </c>
    </row>
    <row r="14152" spans="1:5" x14ac:dyDescent="0.3">
      <c r="A14152" t="s">
        <v>1255</v>
      </c>
      <c r="B14152" t="s">
        <v>18</v>
      </c>
      <c r="C14152">
        <v>0.7</v>
      </c>
      <c r="D14152">
        <f t="shared" si="222"/>
        <v>0</v>
      </c>
      <c r="E14152">
        <f>COUNTIFS($B$2:B14152,B14152)</f>
        <v>465</v>
      </c>
    </row>
    <row r="14153" spans="1:5" x14ac:dyDescent="0.3">
      <c r="A14153" t="s">
        <v>2881</v>
      </c>
      <c r="B14153" t="s">
        <v>18</v>
      </c>
      <c r="C14153">
        <v>0.69</v>
      </c>
      <c r="D14153">
        <f t="shared" si="222"/>
        <v>0</v>
      </c>
      <c r="E14153">
        <f>COUNTIFS($B$2:B14153,B14153)</f>
        <v>466</v>
      </c>
    </row>
    <row r="14154" spans="1:5" x14ac:dyDescent="0.3">
      <c r="A14154" t="s">
        <v>2883</v>
      </c>
      <c r="B14154" t="s">
        <v>18</v>
      </c>
      <c r="C14154">
        <v>0.69</v>
      </c>
      <c r="D14154">
        <f t="shared" si="222"/>
        <v>0</v>
      </c>
      <c r="E14154">
        <f>COUNTIFS($B$2:B14154,B14154)</f>
        <v>467</v>
      </c>
    </row>
    <row r="14155" spans="1:5" x14ac:dyDescent="0.3">
      <c r="A14155" t="s">
        <v>2875</v>
      </c>
      <c r="B14155" t="s">
        <v>18</v>
      </c>
      <c r="C14155">
        <v>0.69</v>
      </c>
      <c r="D14155">
        <f t="shared" si="222"/>
        <v>0</v>
      </c>
      <c r="E14155">
        <f>COUNTIFS($B$2:B14155,B14155)</f>
        <v>468</v>
      </c>
    </row>
    <row r="14156" spans="1:5" x14ac:dyDescent="0.3">
      <c r="A14156" t="s">
        <v>2888</v>
      </c>
      <c r="B14156" t="s">
        <v>18</v>
      </c>
      <c r="C14156">
        <v>0.69</v>
      </c>
      <c r="D14156">
        <f t="shared" si="222"/>
        <v>0</v>
      </c>
      <c r="E14156">
        <f>COUNTIFS($B$2:B14156,B14156)</f>
        <v>469</v>
      </c>
    </row>
    <row r="14157" spans="1:5" x14ac:dyDescent="0.3">
      <c r="A14157" t="s">
        <v>1024</v>
      </c>
      <c r="B14157" t="s">
        <v>18</v>
      </c>
      <c r="C14157">
        <v>0.68</v>
      </c>
      <c r="D14157">
        <f t="shared" si="222"/>
        <v>0</v>
      </c>
      <c r="E14157">
        <f>COUNTIFS($B$2:B14157,B14157)</f>
        <v>470</v>
      </c>
    </row>
    <row r="14158" spans="1:5" x14ac:dyDescent="0.3">
      <c r="A14158" t="s">
        <v>1286</v>
      </c>
      <c r="B14158" t="s">
        <v>18</v>
      </c>
      <c r="C14158">
        <v>0.68</v>
      </c>
      <c r="D14158">
        <f t="shared" si="222"/>
        <v>0</v>
      </c>
      <c r="E14158">
        <f>COUNTIFS($B$2:B14158,B14158)</f>
        <v>471</v>
      </c>
    </row>
    <row r="14159" spans="1:5" x14ac:dyDescent="0.3">
      <c r="A14159" t="s">
        <v>380</v>
      </c>
      <c r="B14159" t="s">
        <v>18</v>
      </c>
      <c r="C14159">
        <v>0.68</v>
      </c>
      <c r="D14159">
        <f t="shared" si="222"/>
        <v>0</v>
      </c>
      <c r="E14159">
        <f>COUNTIFS($B$2:B14159,B14159)</f>
        <v>472</v>
      </c>
    </row>
    <row r="14160" spans="1:5" x14ac:dyDescent="0.3">
      <c r="A14160" t="s">
        <v>2907</v>
      </c>
      <c r="B14160" t="s">
        <v>18</v>
      </c>
      <c r="C14160">
        <v>0.68</v>
      </c>
      <c r="D14160">
        <f t="shared" si="222"/>
        <v>0</v>
      </c>
      <c r="E14160">
        <f>COUNTIFS($B$2:B14160,B14160)</f>
        <v>473</v>
      </c>
    </row>
    <row r="14161" spans="1:5" x14ac:dyDescent="0.3">
      <c r="A14161" t="s">
        <v>2921</v>
      </c>
      <c r="B14161" t="s">
        <v>18</v>
      </c>
      <c r="C14161">
        <v>0.67</v>
      </c>
      <c r="D14161">
        <f t="shared" si="222"/>
        <v>0</v>
      </c>
      <c r="E14161">
        <f>COUNTIFS($B$2:B14161,B14161)</f>
        <v>474</v>
      </c>
    </row>
    <row r="14162" spans="1:5" x14ac:dyDescent="0.3">
      <c r="A14162" t="s">
        <v>2941</v>
      </c>
      <c r="B14162" t="s">
        <v>18</v>
      </c>
      <c r="C14162">
        <v>0.67</v>
      </c>
      <c r="D14162">
        <f t="shared" si="222"/>
        <v>0</v>
      </c>
      <c r="E14162">
        <f>COUNTIFS($B$2:B14162,B14162)</f>
        <v>475</v>
      </c>
    </row>
    <row r="14163" spans="1:5" x14ac:dyDescent="0.3">
      <c r="A14163" t="s">
        <v>2938</v>
      </c>
      <c r="B14163" t="s">
        <v>18</v>
      </c>
      <c r="C14163">
        <v>0.67</v>
      </c>
      <c r="D14163">
        <f t="shared" si="222"/>
        <v>0</v>
      </c>
      <c r="E14163">
        <f>COUNTIFS($B$2:B14163,B14163)</f>
        <v>476</v>
      </c>
    </row>
    <row r="14164" spans="1:5" x14ac:dyDescent="0.3">
      <c r="A14164" t="s">
        <v>2933</v>
      </c>
      <c r="B14164" t="s">
        <v>18</v>
      </c>
      <c r="C14164">
        <v>0.67</v>
      </c>
      <c r="D14164">
        <f t="shared" si="222"/>
        <v>0</v>
      </c>
      <c r="E14164">
        <f>COUNTIFS($B$2:B14164,B14164)</f>
        <v>477</v>
      </c>
    </row>
    <row r="14165" spans="1:5" x14ac:dyDescent="0.3">
      <c r="A14165" t="s">
        <v>2963</v>
      </c>
      <c r="B14165" t="s">
        <v>18</v>
      </c>
      <c r="C14165">
        <v>0.66</v>
      </c>
      <c r="D14165">
        <f t="shared" si="222"/>
        <v>0</v>
      </c>
      <c r="E14165">
        <f>COUNTIFS($B$2:B14165,B14165)</f>
        <v>478</v>
      </c>
    </row>
    <row r="14166" spans="1:5" x14ac:dyDescent="0.3">
      <c r="A14166" t="s">
        <v>2996</v>
      </c>
      <c r="B14166" t="s">
        <v>18</v>
      </c>
      <c r="C14166">
        <v>0.66</v>
      </c>
      <c r="D14166">
        <f t="shared" si="222"/>
        <v>0</v>
      </c>
      <c r="E14166">
        <f>COUNTIFS($B$2:B14166,B14166)</f>
        <v>479</v>
      </c>
    </row>
    <row r="14167" spans="1:5" x14ac:dyDescent="0.3">
      <c r="A14167" t="s">
        <v>2969</v>
      </c>
      <c r="B14167" t="s">
        <v>18</v>
      </c>
      <c r="C14167">
        <v>0.66</v>
      </c>
      <c r="D14167">
        <f t="shared" si="222"/>
        <v>0</v>
      </c>
      <c r="E14167">
        <f>COUNTIFS($B$2:B14167,B14167)</f>
        <v>480</v>
      </c>
    </row>
    <row r="14168" spans="1:5" x14ac:dyDescent="0.3">
      <c r="A14168" t="s">
        <v>2966</v>
      </c>
      <c r="B14168" t="s">
        <v>18</v>
      </c>
      <c r="C14168">
        <v>0.66</v>
      </c>
      <c r="D14168">
        <f t="shared" si="222"/>
        <v>0</v>
      </c>
      <c r="E14168">
        <f>COUNTIFS($B$2:B14168,B14168)</f>
        <v>481</v>
      </c>
    </row>
    <row r="14169" spans="1:5" x14ac:dyDescent="0.3">
      <c r="A14169" t="s">
        <v>2960</v>
      </c>
      <c r="B14169" t="s">
        <v>18</v>
      </c>
      <c r="C14169">
        <v>0.66</v>
      </c>
      <c r="D14169">
        <f t="shared" si="222"/>
        <v>0</v>
      </c>
      <c r="E14169">
        <f>COUNTIFS($B$2:B14169,B14169)</f>
        <v>482</v>
      </c>
    </row>
    <row r="14170" spans="1:5" x14ac:dyDescent="0.3">
      <c r="A14170" t="s">
        <v>1498</v>
      </c>
      <c r="B14170" t="s">
        <v>18</v>
      </c>
      <c r="C14170">
        <v>0.66</v>
      </c>
      <c r="D14170">
        <f t="shared" si="222"/>
        <v>0</v>
      </c>
      <c r="E14170">
        <f>COUNTIFS($B$2:B14170,B14170)</f>
        <v>483</v>
      </c>
    </row>
    <row r="14171" spans="1:5" x14ac:dyDescent="0.3">
      <c r="A14171" t="s">
        <v>2955</v>
      </c>
      <c r="B14171" t="s">
        <v>18</v>
      </c>
      <c r="C14171">
        <v>0.66</v>
      </c>
      <c r="D14171">
        <f t="shared" si="222"/>
        <v>0</v>
      </c>
      <c r="E14171">
        <f>COUNTIFS($B$2:B14171,B14171)</f>
        <v>484</v>
      </c>
    </row>
    <row r="14172" spans="1:5" x14ac:dyDescent="0.3">
      <c r="A14172" t="s">
        <v>2971</v>
      </c>
      <c r="B14172" t="s">
        <v>18</v>
      </c>
      <c r="C14172">
        <v>0.66</v>
      </c>
      <c r="D14172">
        <f t="shared" si="222"/>
        <v>0</v>
      </c>
      <c r="E14172">
        <f>COUNTIFS($B$2:B14172,B14172)</f>
        <v>485</v>
      </c>
    </row>
    <row r="14173" spans="1:5" x14ac:dyDescent="0.3">
      <c r="A14173" t="s">
        <v>656</v>
      </c>
      <c r="B14173" t="s">
        <v>18</v>
      </c>
      <c r="C14173">
        <v>0.66</v>
      </c>
      <c r="D14173">
        <f t="shared" si="222"/>
        <v>0</v>
      </c>
      <c r="E14173">
        <f>COUNTIFS($B$2:B14173,B14173)</f>
        <v>486</v>
      </c>
    </row>
    <row r="14174" spans="1:5" x14ac:dyDescent="0.3">
      <c r="A14174" t="s">
        <v>2980</v>
      </c>
      <c r="B14174" t="s">
        <v>18</v>
      </c>
      <c r="C14174">
        <v>0.66</v>
      </c>
      <c r="D14174">
        <f t="shared" si="222"/>
        <v>0</v>
      </c>
      <c r="E14174">
        <f>COUNTIFS($B$2:B14174,B14174)</f>
        <v>487</v>
      </c>
    </row>
    <row r="14175" spans="1:5" x14ac:dyDescent="0.3">
      <c r="A14175" t="s">
        <v>2537</v>
      </c>
      <c r="B14175" t="s">
        <v>18</v>
      </c>
      <c r="C14175">
        <v>0.65</v>
      </c>
      <c r="D14175">
        <f t="shared" si="222"/>
        <v>0</v>
      </c>
      <c r="E14175">
        <f>COUNTIFS($B$2:B14175,B14175)</f>
        <v>488</v>
      </c>
    </row>
    <row r="14176" spans="1:5" x14ac:dyDescent="0.3">
      <c r="A14176" t="s">
        <v>3010</v>
      </c>
      <c r="B14176" t="s">
        <v>18</v>
      </c>
      <c r="C14176">
        <v>0.65</v>
      </c>
      <c r="D14176">
        <f t="shared" si="222"/>
        <v>0</v>
      </c>
      <c r="E14176">
        <f>COUNTIFS($B$2:B14176,B14176)</f>
        <v>489</v>
      </c>
    </row>
    <row r="14177" spans="1:5" x14ac:dyDescent="0.3">
      <c r="A14177" t="s">
        <v>3010</v>
      </c>
      <c r="B14177" t="s">
        <v>18</v>
      </c>
      <c r="C14177">
        <v>0.65</v>
      </c>
      <c r="D14177">
        <f t="shared" si="222"/>
        <v>0</v>
      </c>
      <c r="E14177">
        <f>COUNTIFS($B$2:B14177,B14177)</f>
        <v>490</v>
      </c>
    </row>
    <row r="14178" spans="1:5" x14ac:dyDescent="0.3">
      <c r="A14178" t="s">
        <v>2006</v>
      </c>
      <c r="B14178" t="s">
        <v>18</v>
      </c>
      <c r="C14178">
        <v>0.65</v>
      </c>
      <c r="D14178">
        <f t="shared" si="222"/>
        <v>0</v>
      </c>
      <c r="E14178">
        <f>COUNTIFS($B$2:B14178,B14178)</f>
        <v>491</v>
      </c>
    </row>
    <row r="14179" spans="1:5" x14ac:dyDescent="0.3">
      <c r="A14179" t="s">
        <v>3002</v>
      </c>
      <c r="B14179" t="s">
        <v>18</v>
      </c>
      <c r="C14179">
        <v>0.65</v>
      </c>
      <c r="D14179">
        <f t="shared" si="222"/>
        <v>0</v>
      </c>
      <c r="E14179">
        <f>COUNTIFS($B$2:B14179,B14179)</f>
        <v>492</v>
      </c>
    </row>
    <row r="14180" spans="1:5" x14ac:dyDescent="0.3">
      <c r="A14180" t="s">
        <v>1237</v>
      </c>
      <c r="B14180" t="s">
        <v>18</v>
      </c>
      <c r="C14180">
        <v>0.64</v>
      </c>
      <c r="D14180">
        <f t="shared" si="222"/>
        <v>0</v>
      </c>
      <c r="E14180">
        <f>COUNTIFS($B$2:B14180,B14180)</f>
        <v>493</v>
      </c>
    </row>
    <row r="14181" spans="1:5" x14ac:dyDescent="0.3">
      <c r="A14181" t="s">
        <v>3036</v>
      </c>
      <c r="B14181" t="s">
        <v>18</v>
      </c>
      <c r="C14181">
        <v>0.64</v>
      </c>
      <c r="D14181">
        <f t="shared" si="222"/>
        <v>0</v>
      </c>
      <c r="E14181">
        <f>COUNTIFS($B$2:B14181,B14181)</f>
        <v>494</v>
      </c>
    </row>
    <row r="14182" spans="1:5" x14ac:dyDescent="0.3">
      <c r="A14182" t="s">
        <v>2980</v>
      </c>
      <c r="B14182" t="s">
        <v>18</v>
      </c>
      <c r="C14182">
        <v>0.64</v>
      </c>
      <c r="D14182">
        <f t="shared" si="222"/>
        <v>0</v>
      </c>
      <c r="E14182">
        <f>COUNTIFS($B$2:B14182,B14182)</f>
        <v>495</v>
      </c>
    </row>
    <row r="14183" spans="1:5" x14ac:dyDescent="0.3">
      <c r="A14183" t="s">
        <v>3041</v>
      </c>
      <c r="B14183" t="s">
        <v>18</v>
      </c>
      <c r="C14183">
        <v>0.64</v>
      </c>
      <c r="D14183">
        <f t="shared" si="222"/>
        <v>0</v>
      </c>
      <c r="E14183">
        <f>COUNTIFS($B$2:B14183,B14183)</f>
        <v>496</v>
      </c>
    </row>
    <row r="14184" spans="1:5" x14ac:dyDescent="0.3">
      <c r="A14184" t="s">
        <v>1869</v>
      </c>
      <c r="B14184" t="s">
        <v>18</v>
      </c>
      <c r="C14184">
        <v>0.64</v>
      </c>
      <c r="D14184">
        <f t="shared" si="222"/>
        <v>0</v>
      </c>
      <c r="E14184">
        <f>COUNTIFS($B$2:B14184,B14184)</f>
        <v>497</v>
      </c>
    </row>
    <row r="14185" spans="1:5" x14ac:dyDescent="0.3">
      <c r="A14185" t="s">
        <v>2199</v>
      </c>
      <c r="B14185" t="s">
        <v>18</v>
      </c>
      <c r="C14185">
        <v>0.63</v>
      </c>
      <c r="D14185">
        <f t="shared" si="222"/>
        <v>0</v>
      </c>
      <c r="E14185">
        <f>COUNTIFS($B$2:B14185,B14185)</f>
        <v>498</v>
      </c>
    </row>
    <row r="14186" spans="1:5" x14ac:dyDescent="0.3">
      <c r="A14186" t="s">
        <v>3064</v>
      </c>
      <c r="B14186" t="s">
        <v>18</v>
      </c>
      <c r="C14186">
        <v>0.63</v>
      </c>
      <c r="D14186">
        <f t="shared" si="222"/>
        <v>0</v>
      </c>
      <c r="E14186">
        <f>COUNTIFS($B$2:B14186,B14186)</f>
        <v>499</v>
      </c>
    </row>
    <row r="14187" spans="1:5" x14ac:dyDescent="0.3">
      <c r="A14187" t="s">
        <v>3084</v>
      </c>
      <c r="B14187" t="s">
        <v>18</v>
      </c>
      <c r="C14187">
        <v>0.63</v>
      </c>
      <c r="D14187">
        <f t="shared" si="222"/>
        <v>0</v>
      </c>
      <c r="E14187">
        <f>COUNTIFS($B$2:B14187,B14187)</f>
        <v>500</v>
      </c>
    </row>
    <row r="14188" spans="1:5" x14ac:dyDescent="0.3">
      <c r="A14188" t="s">
        <v>514</v>
      </c>
      <c r="B14188" t="s">
        <v>18</v>
      </c>
      <c r="C14188">
        <v>0.63</v>
      </c>
      <c r="D14188">
        <f t="shared" si="222"/>
        <v>0</v>
      </c>
      <c r="E14188">
        <f>COUNTIFS($B$2:B14188,B14188)</f>
        <v>501</v>
      </c>
    </row>
    <row r="14189" spans="1:5" x14ac:dyDescent="0.3">
      <c r="A14189" t="s">
        <v>2407</v>
      </c>
      <c r="B14189" t="s">
        <v>18</v>
      </c>
      <c r="C14189">
        <v>0.63</v>
      </c>
      <c r="D14189">
        <f t="shared" si="222"/>
        <v>0</v>
      </c>
      <c r="E14189">
        <f>COUNTIFS($B$2:B14189,B14189)</f>
        <v>502</v>
      </c>
    </row>
    <row r="14190" spans="1:5" x14ac:dyDescent="0.3">
      <c r="A14190" t="s">
        <v>2771</v>
      </c>
      <c r="B14190" t="s">
        <v>18</v>
      </c>
      <c r="C14190">
        <v>0.63</v>
      </c>
      <c r="D14190">
        <f t="shared" si="222"/>
        <v>0</v>
      </c>
      <c r="E14190">
        <f>COUNTIFS($B$2:B14190,B14190)</f>
        <v>503</v>
      </c>
    </row>
    <row r="14191" spans="1:5" x14ac:dyDescent="0.3">
      <c r="A14191" t="s">
        <v>3097</v>
      </c>
      <c r="B14191" t="s">
        <v>18</v>
      </c>
      <c r="C14191">
        <v>0.63</v>
      </c>
      <c r="D14191">
        <f t="shared" si="222"/>
        <v>0</v>
      </c>
      <c r="E14191">
        <f>COUNTIFS($B$2:B14191,B14191)</f>
        <v>504</v>
      </c>
    </row>
    <row r="14192" spans="1:5" x14ac:dyDescent="0.3">
      <c r="A14192" t="s">
        <v>3095</v>
      </c>
      <c r="B14192" t="s">
        <v>18</v>
      </c>
      <c r="C14192">
        <v>0.63</v>
      </c>
      <c r="D14192">
        <f t="shared" si="222"/>
        <v>0</v>
      </c>
      <c r="E14192">
        <f>COUNTIFS($B$2:B14192,B14192)</f>
        <v>505</v>
      </c>
    </row>
    <row r="14193" spans="1:5" x14ac:dyDescent="0.3">
      <c r="A14193" t="s">
        <v>3106</v>
      </c>
      <c r="B14193" t="s">
        <v>18</v>
      </c>
      <c r="C14193">
        <v>0.62</v>
      </c>
      <c r="D14193">
        <f t="shared" si="222"/>
        <v>0</v>
      </c>
      <c r="E14193">
        <f>COUNTIFS($B$2:B14193,B14193)</f>
        <v>506</v>
      </c>
    </row>
    <row r="14194" spans="1:5" x14ac:dyDescent="0.3">
      <c r="A14194" t="s">
        <v>3131</v>
      </c>
      <c r="B14194" t="s">
        <v>18</v>
      </c>
      <c r="C14194">
        <v>0.62</v>
      </c>
      <c r="D14194">
        <f t="shared" si="222"/>
        <v>0</v>
      </c>
      <c r="E14194">
        <f>COUNTIFS($B$2:B14194,B14194)</f>
        <v>507</v>
      </c>
    </row>
    <row r="14195" spans="1:5" x14ac:dyDescent="0.3">
      <c r="A14195" t="s">
        <v>3121</v>
      </c>
      <c r="B14195" t="s">
        <v>18</v>
      </c>
      <c r="C14195">
        <v>0.62</v>
      </c>
      <c r="D14195">
        <f t="shared" si="222"/>
        <v>0</v>
      </c>
      <c r="E14195">
        <f>COUNTIFS($B$2:B14195,B14195)</f>
        <v>508</v>
      </c>
    </row>
    <row r="14196" spans="1:5" x14ac:dyDescent="0.3">
      <c r="A14196" t="s">
        <v>1284</v>
      </c>
      <c r="B14196" t="s">
        <v>18</v>
      </c>
      <c r="C14196">
        <v>0.62</v>
      </c>
      <c r="D14196">
        <f t="shared" si="222"/>
        <v>0</v>
      </c>
      <c r="E14196">
        <f>COUNTIFS($B$2:B14196,B14196)</f>
        <v>509</v>
      </c>
    </row>
    <row r="14197" spans="1:5" x14ac:dyDescent="0.3">
      <c r="A14197" t="s">
        <v>3116</v>
      </c>
      <c r="B14197" t="s">
        <v>18</v>
      </c>
      <c r="C14197">
        <v>0.62</v>
      </c>
      <c r="D14197">
        <f t="shared" si="222"/>
        <v>0</v>
      </c>
      <c r="E14197">
        <f>COUNTIFS($B$2:B14197,B14197)</f>
        <v>510</v>
      </c>
    </row>
    <row r="14198" spans="1:5" x14ac:dyDescent="0.3">
      <c r="A14198" t="s">
        <v>3102</v>
      </c>
      <c r="B14198" t="s">
        <v>18</v>
      </c>
      <c r="C14198">
        <v>0.62</v>
      </c>
      <c r="D14198">
        <f t="shared" si="222"/>
        <v>0</v>
      </c>
      <c r="E14198">
        <f>COUNTIFS($B$2:B14198,B14198)</f>
        <v>511</v>
      </c>
    </row>
    <row r="14199" spans="1:5" x14ac:dyDescent="0.3">
      <c r="A14199" t="s">
        <v>346</v>
      </c>
      <c r="B14199" t="s">
        <v>18</v>
      </c>
      <c r="C14199">
        <v>0.62</v>
      </c>
      <c r="D14199">
        <f t="shared" si="222"/>
        <v>0</v>
      </c>
      <c r="E14199">
        <f>COUNTIFS($B$2:B14199,B14199)</f>
        <v>512</v>
      </c>
    </row>
    <row r="14200" spans="1:5" x14ac:dyDescent="0.3">
      <c r="A14200" t="s">
        <v>2357</v>
      </c>
      <c r="B14200" t="s">
        <v>18</v>
      </c>
      <c r="C14200">
        <v>0.62</v>
      </c>
      <c r="D14200">
        <f t="shared" si="222"/>
        <v>0</v>
      </c>
      <c r="E14200">
        <f>COUNTIFS($B$2:B14200,B14200)</f>
        <v>513</v>
      </c>
    </row>
    <row r="14201" spans="1:5" x14ac:dyDescent="0.3">
      <c r="A14201" t="s">
        <v>1153</v>
      </c>
      <c r="B14201" t="s">
        <v>18</v>
      </c>
      <c r="C14201">
        <v>0.61</v>
      </c>
      <c r="D14201">
        <f t="shared" si="222"/>
        <v>0</v>
      </c>
      <c r="E14201">
        <f>COUNTIFS($B$2:B14201,B14201)</f>
        <v>514</v>
      </c>
    </row>
    <row r="14202" spans="1:5" x14ac:dyDescent="0.3">
      <c r="A14202" t="s">
        <v>587</v>
      </c>
      <c r="B14202" t="s">
        <v>18</v>
      </c>
      <c r="C14202">
        <v>0.61</v>
      </c>
      <c r="D14202">
        <f t="shared" si="222"/>
        <v>0</v>
      </c>
      <c r="E14202">
        <f>COUNTIFS($B$2:B14202,B14202)</f>
        <v>515</v>
      </c>
    </row>
    <row r="14203" spans="1:5" x14ac:dyDescent="0.3">
      <c r="A14203" t="s">
        <v>3140</v>
      </c>
      <c r="B14203" t="s">
        <v>18</v>
      </c>
      <c r="C14203">
        <v>0.61</v>
      </c>
      <c r="D14203">
        <f t="shared" si="222"/>
        <v>0</v>
      </c>
      <c r="E14203">
        <f>COUNTIFS($B$2:B14203,B14203)</f>
        <v>516</v>
      </c>
    </row>
    <row r="14204" spans="1:5" x14ac:dyDescent="0.3">
      <c r="A14204" t="s">
        <v>390</v>
      </c>
      <c r="B14204" t="s">
        <v>18</v>
      </c>
      <c r="C14204">
        <v>0.61</v>
      </c>
      <c r="D14204">
        <f t="shared" si="222"/>
        <v>0</v>
      </c>
      <c r="E14204">
        <f>COUNTIFS($B$2:B14204,B14204)</f>
        <v>517</v>
      </c>
    </row>
    <row r="14205" spans="1:5" x14ac:dyDescent="0.3">
      <c r="A14205" t="s">
        <v>1673</v>
      </c>
      <c r="B14205" t="s">
        <v>18</v>
      </c>
      <c r="C14205">
        <v>0.61</v>
      </c>
      <c r="D14205">
        <f t="shared" si="222"/>
        <v>0</v>
      </c>
      <c r="E14205">
        <f>COUNTIFS($B$2:B14205,B14205)</f>
        <v>518</v>
      </c>
    </row>
    <row r="14206" spans="1:5" x14ac:dyDescent="0.3">
      <c r="A14206" t="s">
        <v>3165</v>
      </c>
      <c r="B14206" t="s">
        <v>18</v>
      </c>
      <c r="C14206">
        <v>0.61</v>
      </c>
      <c r="D14206">
        <f t="shared" si="222"/>
        <v>0</v>
      </c>
      <c r="E14206">
        <f>COUNTIFS($B$2:B14206,B14206)</f>
        <v>519</v>
      </c>
    </row>
    <row r="14207" spans="1:5" x14ac:dyDescent="0.3">
      <c r="A14207" t="s">
        <v>2249</v>
      </c>
      <c r="B14207" t="s">
        <v>18</v>
      </c>
      <c r="C14207">
        <v>0.61</v>
      </c>
      <c r="D14207">
        <f t="shared" si="222"/>
        <v>0</v>
      </c>
      <c r="E14207">
        <f>COUNTIFS($B$2:B14207,B14207)</f>
        <v>520</v>
      </c>
    </row>
    <row r="14208" spans="1:5" x14ac:dyDescent="0.3">
      <c r="A14208" t="s">
        <v>3168</v>
      </c>
      <c r="B14208" t="s">
        <v>18</v>
      </c>
      <c r="C14208">
        <v>0.61</v>
      </c>
      <c r="D14208">
        <f t="shared" si="222"/>
        <v>0</v>
      </c>
      <c r="E14208">
        <f>COUNTIFS($B$2:B14208,B14208)</f>
        <v>521</v>
      </c>
    </row>
    <row r="14209" spans="1:5" x14ac:dyDescent="0.3">
      <c r="A14209" t="s">
        <v>805</v>
      </c>
      <c r="B14209" t="s">
        <v>18</v>
      </c>
      <c r="C14209">
        <v>0.61</v>
      </c>
      <c r="D14209">
        <f t="shared" si="222"/>
        <v>0</v>
      </c>
      <c r="E14209">
        <f>COUNTIFS($B$2:B14209,B14209)</f>
        <v>522</v>
      </c>
    </row>
    <row r="14210" spans="1:5" x14ac:dyDescent="0.3">
      <c r="A14210" t="s">
        <v>3180</v>
      </c>
      <c r="B14210" t="s">
        <v>18</v>
      </c>
      <c r="C14210">
        <v>0.61</v>
      </c>
      <c r="D14210">
        <f t="shared" si="222"/>
        <v>0</v>
      </c>
      <c r="E14210">
        <f>COUNTIFS($B$2:B14210,B14210)</f>
        <v>523</v>
      </c>
    </row>
    <row r="14211" spans="1:5" x14ac:dyDescent="0.3">
      <c r="A14211" t="s">
        <v>3137</v>
      </c>
      <c r="B14211" t="s">
        <v>18</v>
      </c>
      <c r="C14211">
        <v>0.61</v>
      </c>
      <c r="D14211">
        <f t="shared" si="222"/>
        <v>0</v>
      </c>
      <c r="E14211">
        <f>COUNTIFS($B$2:B14211,B14211)</f>
        <v>524</v>
      </c>
    </row>
    <row r="14212" spans="1:5" x14ac:dyDescent="0.3">
      <c r="A14212" t="s">
        <v>3196</v>
      </c>
      <c r="B14212" t="s">
        <v>18</v>
      </c>
      <c r="C14212">
        <v>0.6</v>
      </c>
      <c r="D14212">
        <f t="shared" si="222"/>
        <v>0</v>
      </c>
      <c r="E14212">
        <f>COUNTIFS($B$2:B14212,B14212)</f>
        <v>525</v>
      </c>
    </row>
    <row r="14213" spans="1:5" x14ac:dyDescent="0.3">
      <c r="A14213" t="s">
        <v>423</v>
      </c>
      <c r="B14213" t="s">
        <v>18</v>
      </c>
      <c r="C14213">
        <v>0.6</v>
      </c>
      <c r="D14213">
        <f t="shared" si="222"/>
        <v>0</v>
      </c>
      <c r="E14213">
        <f>COUNTIFS($B$2:B14213,B14213)</f>
        <v>526</v>
      </c>
    </row>
    <row r="14214" spans="1:5" x14ac:dyDescent="0.3">
      <c r="A14214" t="s">
        <v>2440</v>
      </c>
      <c r="B14214" t="s">
        <v>18</v>
      </c>
      <c r="C14214">
        <v>0.6</v>
      </c>
      <c r="D14214">
        <f t="shared" si="222"/>
        <v>0</v>
      </c>
      <c r="E14214">
        <f>COUNTIFS($B$2:B14214,B14214)</f>
        <v>527</v>
      </c>
    </row>
    <row r="14215" spans="1:5" x14ac:dyDescent="0.3">
      <c r="A14215" t="s">
        <v>2777</v>
      </c>
      <c r="B14215" t="s">
        <v>18</v>
      </c>
      <c r="C14215">
        <v>0.6</v>
      </c>
      <c r="D14215">
        <f t="shared" ref="D14215:D14278" si="223">IF(E14215&lt;5,E14215,0)</f>
        <v>0</v>
      </c>
      <c r="E14215">
        <f>COUNTIFS($B$2:B14215,B14215)</f>
        <v>528</v>
      </c>
    </row>
    <row r="14216" spans="1:5" x14ac:dyDescent="0.3">
      <c r="A14216" t="s">
        <v>3187</v>
      </c>
      <c r="B14216" t="s">
        <v>18</v>
      </c>
      <c r="C14216">
        <v>0.6</v>
      </c>
      <c r="D14216">
        <f t="shared" si="223"/>
        <v>0</v>
      </c>
      <c r="E14216">
        <f>COUNTIFS($B$2:B14216,B14216)</f>
        <v>529</v>
      </c>
    </row>
    <row r="14217" spans="1:5" x14ac:dyDescent="0.3">
      <c r="A14217" t="s">
        <v>3214</v>
      </c>
      <c r="B14217" t="s">
        <v>18</v>
      </c>
      <c r="C14217">
        <v>0.6</v>
      </c>
      <c r="D14217">
        <f t="shared" si="223"/>
        <v>0</v>
      </c>
      <c r="E14217">
        <f>COUNTIFS($B$2:B14217,B14217)</f>
        <v>530</v>
      </c>
    </row>
    <row r="14218" spans="1:5" x14ac:dyDescent="0.3">
      <c r="A14218" t="s">
        <v>3211</v>
      </c>
      <c r="B14218" t="s">
        <v>18</v>
      </c>
      <c r="C14218">
        <v>0.6</v>
      </c>
      <c r="D14218">
        <f t="shared" si="223"/>
        <v>0</v>
      </c>
      <c r="E14218">
        <f>COUNTIFS($B$2:B14218,B14218)</f>
        <v>531</v>
      </c>
    </row>
    <row r="14219" spans="1:5" x14ac:dyDescent="0.3">
      <c r="A14219" t="s">
        <v>3248</v>
      </c>
      <c r="B14219" t="s">
        <v>18</v>
      </c>
      <c r="C14219">
        <v>0.59</v>
      </c>
      <c r="D14219">
        <f t="shared" si="223"/>
        <v>0</v>
      </c>
      <c r="E14219">
        <f>COUNTIFS($B$2:B14219,B14219)</f>
        <v>532</v>
      </c>
    </row>
    <row r="14220" spans="1:5" x14ac:dyDescent="0.3">
      <c r="A14220" t="s">
        <v>3223</v>
      </c>
      <c r="B14220" t="s">
        <v>18</v>
      </c>
      <c r="C14220">
        <v>0.59</v>
      </c>
      <c r="D14220">
        <f t="shared" si="223"/>
        <v>0</v>
      </c>
      <c r="E14220">
        <f>COUNTIFS($B$2:B14220,B14220)</f>
        <v>533</v>
      </c>
    </row>
    <row r="14221" spans="1:5" x14ac:dyDescent="0.3">
      <c r="A14221" t="s">
        <v>3224</v>
      </c>
      <c r="B14221" t="s">
        <v>18</v>
      </c>
      <c r="C14221">
        <v>0.59</v>
      </c>
      <c r="D14221">
        <f t="shared" si="223"/>
        <v>0</v>
      </c>
      <c r="E14221">
        <f>COUNTIFS($B$2:B14221,B14221)</f>
        <v>534</v>
      </c>
    </row>
    <row r="14222" spans="1:5" x14ac:dyDescent="0.3">
      <c r="A14222" t="s">
        <v>3228</v>
      </c>
      <c r="B14222" t="s">
        <v>18</v>
      </c>
      <c r="C14222">
        <v>0.59</v>
      </c>
      <c r="D14222">
        <f t="shared" si="223"/>
        <v>0</v>
      </c>
      <c r="E14222">
        <f>COUNTIFS($B$2:B14222,B14222)</f>
        <v>535</v>
      </c>
    </row>
    <row r="14223" spans="1:5" x14ac:dyDescent="0.3">
      <c r="A14223" t="s">
        <v>1991</v>
      </c>
      <c r="B14223" t="s">
        <v>18</v>
      </c>
      <c r="C14223">
        <v>0.59</v>
      </c>
      <c r="D14223">
        <f t="shared" si="223"/>
        <v>0</v>
      </c>
      <c r="E14223">
        <f>COUNTIFS($B$2:B14223,B14223)</f>
        <v>536</v>
      </c>
    </row>
    <row r="14224" spans="1:5" x14ac:dyDescent="0.3">
      <c r="A14224" t="s">
        <v>3227</v>
      </c>
      <c r="B14224" t="s">
        <v>18</v>
      </c>
      <c r="C14224">
        <v>0.59</v>
      </c>
      <c r="D14224">
        <f t="shared" si="223"/>
        <v>0</v>
      </c>
      <c r="E14224">
        <f>COUNTIFS($B$2:B14224,B14224)</f>
        <v>537</v>
      </c>
    </row>
    <row r="14225" spans="1:5" x14ac:dyDescent="0.3">
      <c r="A14225" t="s">
        <v>3231</v>
      </c>
      <c r="B14225" t="s">
        <v>18</v>
      </c>
      <c r="C14225">
        <v>0.59</v>
      </c>
      <c r="D14225">
        <f t="shared" si="223"/>
        <v>0</v>
      </c>
      <c r="E14225">
        <f>COUNTIFS($B$2:B14225,B14225)</f>
        <v>538</v>
      </c>
    </row>
    <row r="14226" spans="1:5" x14ac:dyDescent="0.3">
      <c r="A14226" t="s">
        <v>3236</v>
      </c>
      <c r="B14226" t="s">
        <v>18</v>
      </c>
      <c r="C14226">
        <v>0.59</v>
      </c>
      <c r="D14226">
        <f t="shared" si="223"/>
        <v>0</v>
      </c>
      <c r="E14226">
        <f>COUNTIFS($B$2:B14226,B14226)</f>
        <v>539</v>
      </c>
    </row>
    <row r="14227" spans="1:5" x14ac:dyDescent="0.3">
      <c r="A14227" t="s">
        <v>3246</v>
      </c>
      <c r="B14227" t="s">
        <v>18</v>
      </c>
      <c r="C14227">
        <v>0.59</v>
      </c>
      <c r="D14227">
        <f t="shared" si="223"/>
        <v>0</v>
      </c>
      <c r="E14227">
        <f>COUNTIFS($B$2:B14227,B14227)</f>
        <v>540</v>
      </c>
    </row>
    <row r="14228" spans="1:5" x14ac:dyDescent="0.3">
      <c r="A14228" t="s">
        <v>1587</v>
      </c>
      <c r="B14228" t="s">
        <v>18</v>
      </c>
      <c r="C14228">
        <v>0.59</v>
      </c>
      <c r="D14228">
        <f t="shared" si="223"/>
        <v>0</v>
      </c>
      <c r="E14228">
        <f>COUNTIFS($B$2:B14228,B14228)</f>
        <v>541</v>
      </c>
    </row>
    <row r="14229" spans="1:5" x14ac:dyDescent="0.3">
      <c r="A14229" t="s">
        <v>2425</v>
      </c>
      <c r="B14229" t="s">
        <v>18</v>
      </c>
      <c r="C14229">
        <v>0.59</v>
      </c>
      <c r="D14229">
        <f t="shared" si="223"/>
        <v>0</v>
      </c>
      <c r="E14229">
        <f>COUNTIFS($B$2:B14229,B14229)</f>
        <v>542</v>
      </c>
    </row>
    <row r="14230" spans="1:5" x14ac:dyDescent="0.3">
      <c r="A14230" t="s">
        <v>2249</v>
      </c>
      <c r="B14230" t="s">
        <v>18</v>
      </c>
      <c r="C14230">
        <v>0.59</v>
      </c>
      <c r="D14230">
        <f t="shared" si="223"/>
        <v>0</v>
      </c>
      <c r="E14230">
        <f>COUNTIFS($B$2:B14230,B14230)</f>
        <v>543</v>
      </c>
    </row>
    <row r="14231" spans="1:5" x14ac:dyDescent="0.3">
      <c r="A14231" t="s">
        <v>2750</v>
      </c>
      <c r="B14231" t="s">
        <v>18</v>
      </c>
      <c r="C14231">
        <v>0.59</v>
      </c>
      <c r="D14231">
        <f t="shared" si="223"/>
        <v>0</v>
      </c>
      <c r="E14231">
        <f>COUNTIFS($B$2:B14231,B14231)</f>
        <v>544</v>
      </c>
    </row>
    <row r="14232" spans="1:5" x14ac:dyDescent="0.3">
      <c r="A14232" t="s">
        <v>232</v>
      </c>
      <c r="B14232" t="s">
        <v>18</v>
      </c>
      <c r="C14232">
        <v>0.59</v>
      </c>
      <c r="D14232">
        <f t="shared" si="223"/>
        <v>0</v>
      </c>
      <c r="E14232">
        <f>COUNTIFS($B$2:B14232,B14232)</f>
        <v>545</v>
      </c>
    </row>
    <row r="14233" spans="1:5" x14ac:dyDescent="0.3">
      <c r="A14233" t="s">
        <v>1769</v>
      </c>
      <c r="B14233" t="s">
        <v>18</v>
      </c>
      <c r="C14233">
        <v>0.59</v>
      </c>
      <c r="D14233">
        <f t="shared" si="223"/>
        <v>0</v>
      </c>
      <c r="E14233">
        <f>COUNTIFS($B$2:B14233,B14233)</f>
        <v>546</v>
      </c>
    </row>
    <row r="14234" spans="1:5" x14ac:dyDescent="0.3">
      <c r="A14234" t="s">
        <v>319</v>
      </c>
      <c r="B14234" t="s">
        <v>18</v>
      </c>
      <c r="C14234">
        <v>0.59</v>
      </c>
      <c r="D14234">
        <f t="shared" si="223"/>
        <v>0</v>
      </c>
      <c r="E14234">
        <f>COUNTIFS($B$2:B14234,B14234)</f>
        <v>547</v>
      </c>
    </row>
    <row r="14235" spans="1:5" x14ac:dyDescent="0.3">
      <c r="A14235" t="s">
        <v>3276</v>
      </c>
      <c r="B14235" t="s">
        <v>18</v>
      </c>
      <c r="C14235">
        <v>0.57999999999999996</v>
      </c>
      <c r="D14235">
        <f t="shared" si="223"/>
        <v>0</v>
      </c>
      <c r="E14235">
        <f>COUNTIFS($B$2:B14235,B14235)</f>
        <v>548</v>
      </c>
    </row>
    <row r="14236" spans="1:5" x14ac:dyDescent="0.3">
      <c r="A14236" t="s">
        <v>3275</v>
      </c>
      <c r="B14236" t="s">
        <v>18</v>
      </c>
      <c r="C14236">
        <v>0.57999999999999996</v>
      </c>
      <c r="D14236">
        <f t="shared" si="223"/>
        <v>0</v>
      </c>
      <c r="E14236">
        <f>COUNTIFS($B$2:B14236,B14236)</f>
        <v>549</v>
      </c>
    </row>
    <row r="14237" spans="1:5" x14ac:dyDescent="0.3">
      <c r="A14237" t="s">
        <v>3277</v>
      </c>
      <c r="B14237" t="s">
        <v>18</v>
      </c>
      <c r="C14237">
        <v>0.57999999999999996</v>
      </c>
      <c r="D14237">
        <f t="shared" si="223"/>
        <v>0</v>
      </c>
      <c r="E14237">
        <f>COUNTIFS($B$2:B14237,B14237)</f>
        <v>550</v>
      </c>
    </row>
    <row r="14238" spans="1:5" x14ac:dyDescent="0.3">
      <c r="A14238" t="s">
        <v>1976</v>
      </c>
      <c r="B14238" t="s">
        <v>18</v>
      </c>
      <c r="C14238">
        <v>0.57999999999999996</v>
      </c>
      <c r="D14238">
        <f t="shared" si="223"/>
        <v>0</v>
      </c>
      <c r="E14238">
        <f>COUNTIFS($B$2:B14238,B14238)</f>
        <v>551</v>
      </c>
    </row>
    <row r="14239" spans="1:5" x14ac:dyDescent="0.3">
      <c r="A14239" t="s">
        <v>3267</v>
      </c>
      <c r="B14239" t="s">
        <v>18</v>
      </c>
      <c r="C14239">
        <v>0.57999999999999996</v>
      </c>
      <c r="D14239">
        <f t="shared" si="223"/>
        <v>0</v>
      </c>
      <c r="E14239">
        <f>COUNTIFS($B$2:B14239,B14239)</f>
        <v>552</v>
      </c>
    </row>
    <row r="14240" spans="1:5" x14ac:dyDescent="0.3">
      <c r="A14240" t="s">
        <v>459</v>
      </c>
      <c r="B14240" t="s">
        <v>18</v>
      </c>
      <c r="C14240">
        <v>0.57999999999999996</v>
      </c>
      <c r="D14240">
        <f t="shared" si="223"/>
        <v>0</v>
      </c>
      <c r="E14240">
        <f>COUNTIFS($B$2:B14240,B14240)</f>
        <v>553</v>
      </c>
    </row>
    <row r="14241" spans="1:5" x14ac:dyDescent="0.3">
      <c r="A14241" t="s">
        <v>3296</v>
      </c>
      <c r="B14241" t="s">
        <v>18</v>
      </c>
      <c r="C14241">
        <v>0.57999999999999996</v>
      </c>
      <c r="D14241">
        <f t="shared" si="223"/>
        <v>0</v>
      </c>
      <c r="E14241">
        <f>COUNTIFS($B$2:B14241,B14241)</f>
        <v>554</v>
      </c>
    </row>
    <row r="14242" spans="1:5" x14ac:dyDescent="0.3">
      <c r="A14242" t="s">
        <v>2610</v>
      </c>
      <c r="B14242" t="s">
        <v>18</v>
      </c>
      <c r="C14242">
        <v>0.57999999999999996</v>
      </c>
      <c r="D14242">
        <f t="shared" si="223"/>
        <v>0</v>
      </c>
      <c r="E14242">
        <f>COUNTIFS($B$2:B14242,B14242)</f>
        <v>555</v>
      </c>
    </row>
    <row r="14243" spans="1:5" x14ac:dyDescent="0.3">
      <c r="A14243" t="s">
        <v>2829</v>
      </c>
      <c r="B14243" t="s">
        <v>18</v>
      </c>
      <c r="C14243">
        <v>0.57999999999999996</v>
      </c>
      <c r="D14243">
        <f t="shared" si="223"/>
        <v>0</v>
      </c>
      <c r="E14243">
        <f>COUNTIFS($B$2:B14243,B14243)</f>
        <v>556</v>
      </c>
    </row>
    <row r="14244" spans="1:5" x14ac:dyDescent="0.3">
      <c r="A14244" t="s">
        <v>3298</v>
      </c>
      <c r="B14244" t="s">
        <v>18</v>
      </c>
      <c r="C14244">
        <v>0.57999999999999996</v>
      </c>
      <c r="D14244">
        <f t="shared" si="223"/>
        <v>0</v>
      </c>
      <c r="E14244">
        <f>COUNTIFS($B$2:B14244,B14244)</f>
        <v>557</v>
      </c>
    </row>
    <row r="14245" spans="1:5" x14ac:dyDescent="0.3">
      <c r="A14245" t="s">
        <v>471</v>
      </c>
      <c r="B14245" t="s">
        <v>18</v>
      </c>
      <c r="C14245">
        <v>0.57999999999999996</v>
      </c>
      <c r="D14245">
        <f t="shared" si="223"/>
        <v>0</v>
      </c>
      <c r="E14245">
        <f>COUNTIFS($B$2:B14245,B14245)</f>
        <v>558</v>
      </c>
    </row>
    <row r="14246" spans="1:5" x14ac:dyDescent="0.3">
      <c r="A14246" t="s">
        <v>2248</v>
      </c>
      <c r="B14246" t="s">
        <v>18</v>
      </c>
      <c r="C14246">
        <v>0.57999999999999996</v>
      </c>
      <c r="D14246">
        <f t="shared" si="223"/>
        <v>0</v>
      </c>
      <c r="E14246">
        <f>COUNTIFS($B$2:B14246,B14246)</f>
        <v>559</v>
      </c>
    </row>
    <row r="14247" spans="1:5" x14ac:dyDescent="0.3">
      <c r="A14247" t="s">
        <v>3264</v>
      </c>
      <c r="B14247" t="s">
        <v>18</v>
      </c>
      <c r="C14247">
        <v>0.57999999999999996</v>
      </c>
      <c r="D14247">
        <f t="shared" si="223"/>
        <v>0</v>
      </c>
      <c r="E14247">
        <f>COUNTIFS($B$2:B14247,B14247)</f>
        <v>560</v>
      </c>
    </row>
    <row r="14248" spans="1:5" x14ac:dyDescent="0.3">
      <c r="A14248" t="s">
        <v>2850</v>
      </c>
      <c r="B14248" t="s">
        <v>18</v>
      </c>
      <c r="C14248">
        <v>0.57999999999999996</v>
      </c>
      <c r="D14248">
        <f t="shared" si="223"/>
        <v>0</v>
      </c>
      <c r="E14248">
        <f>COUNTIFS($B$2:B14248,B14248)</f>
        <v>561</v>
      </c>
    </row>
    <row r="14249" spans="1:5" x14ac:dyDescent="0.3">
      <c r="A14249" t="s">
        <v>3292</v>
      </c>
      <c r="B14249" t="s">
        <v>18</v>
      </c>
      <c r="C14249">
        <v>0.57999999999999996</v>
      </c>
      <c r="D14249">
        <f t="shared" si="223"/>
        <v>0</v>
      </c>
      <c r="E14249">
        <f>COUNTIFS($B$2:B14249,B14249)</f>
        <v>562</v>
      </c>
    </row>
    <row r="14250" spans="1:5" x14ac:dyDescent="0.3">
      <c r="A14250" t="s">
        <v>2933</v>
      </c>
      <c r="B14250" t="s">
        <v>18</v>
      </c>
      <c r="C14250">
        <v>0.57999999999999996</v>
      </c>
      <c r="D14250">
        <f t="shared" si="223"/>
        <v>0</v>
      </c>
      <c r="E14250">
        <f>COUNTIFS($B$2:B14250,B14250)</f>
        <v>563</v>
      </c>
    </row>
    <row r="14251" spans="1:5" x14ac:dyDescent="0.3">
      <c r="A14251" t="s">
        <v>2701</v>
      </c>
      <c r="B14251" t="s">
        <v>18</v>
      </c>
      <c r="C14251">
        <v>0.57999999999999996</v>
      </c>
      <c r="D14251">
        <f t="shared" si="223"/>
        <v>0</v>
      </c>
      <c r="E14251">
        <f>COUNTIFS($B$2:B14251,B14251)</f>
        <v>564</v>
      </c>
    </row>
    <row r="14252" spans="1:5" x14ac:dyDescent="0.3">
      <c r="A14252" t="s">
        <v>587</v>
      </c>
      <c r="B14252" t="s">
        <v>18</v>
      </c>
      <c r="C14252">
        <v>0.57999999999999996</v>
      </c>
      <c r="D14252">
        <f t="shared" si="223"/>
        <v>0</v>
      </c>
      <c r="E14252">
        <f>COUNTIFS($B$2:B14252,B14252)</f>
        <v>565</v>
      </c>
    </row>
    <row r="14253" spans="1:5" x14ac:dyDescent="0.3">
      <c r="A14253" t="s">
        <v>3317</v>
      </c>
      <c r="B14253" t="s">
        <v>18</v>
      </c>
      <c r="C14253">
        <v>0.56999999999999995</v>
      </c>
      <c r="D14253">
        <f t="shared" si="223"/>
        <v>0</v>
      </c>
      <c r="E14253">
        <f>COUNTIFS($B$2:B14253,B14253)</f>
        <v>566</v>
      </c>
    </row>
    <row r="14254" spans="1:5" x14ac:dyDescent="0.3">
      <c r="A14254" t="s">
        <v>459</v>
      </c>
      <c r="B14254" t="s">
        <v>18</v>
      </c>
      <c r="C14254">
        <v>0.56999999999999995</v>
      </c>
      <c r="D14254">
        <f t="shared" si="223"/>
        <v>0</v>
      </c>
      <c r="E14254">
        <f>COUNTIFS($B$2:B14254,B14254)</f>
        <v>567</v>
      </c>
    </row>
    <row r="14255" spans="1:5" x14ac:dyDescent="0.3">
      <c r="A14255" t="s">
        <v>319</v>
      </c>
      <c r="B14255" t="s">
        <v>18</v>
      </c>
      <c r="C14255">
        <v>0.56999999999999995</v>
      </c>
      <c r="D14255">
        <f t="shared" si="223"/>
        <v>0</v>
      </c>
      <c r="E14255">
        <f>COUNTIFS($B$2:B14255,B14255)</f>
        <v>568</v>
      </c>
    </row>
    <row r="14256" spans="1:5" x14ac:dyDescent="0.3">
      <c r="A14256" t="s">
        <v>3323</v>
      </c>
      <c r="B14256" t="s">
        <v>18</v>
      </c>
      <c r="C14256">
        <v>0.56999999999999995</v>
      </c>
      <c r="D14256">
        <f t="shared" si="223"/>
        <v>0</v>
      </c>
      <c r="E14256">
        <f>COUNTIFS($B$2:B14256,B14256)</f>
        <v>569</v>
      </c>
    </row>
    <row r="14257" spans="1:5" x14ac:dyDescent="0.3">
      <c r="A14257" t="s">
        <v>2971</v>
      </c>
      <c r="B14257" t="s">
        <v>18</v>
      </c>
      <c r="C14257">
        <v>0.56999999999999995</v>
      </c>
      <c r="D14257">
        <f t="shared" si="223"/>
        <v>0</v>
      </c>
      <c r="E14257">
        <f>COUNTIFS($B$2:B14257,B14257)</f>
        <v>570</v>
      </c>
    </row>
    <row r="14258" spans="1:5" x14ac:dyDescent="0.3">
      <c r="A14258" t="s">
        <v>3320</v>
      </c>
      <c r="B14258" t="s">
        <v>18</v>
      </c>
      <c r="C14258">
        <v>0.56999999999999995</v>
      </c>
      <c r="D14258">
        <f t="shared" si="223"/>
        <v>0</v>
      </c>
      <c r="E14258">
        <f>COUNTIFS($B$2:B14258,B14258)</f>
        <v>571</v>
      </c>
    </row>
    <row r="14259" spans="1:5" x14ac:dyDescent="0.3">
      <c r="A14259" t="s">
        <v>3310</v>
      </c>
      <c r="B14259" t="s">
        <v>18</v>
      </c>
      <c r="C14259">
        <v>0.56999999999999995</v>
      </c>
      <c r="D14259">
        <f t="shared" si="223"/>
        <v>0</v>
      </c>
      <c r="E14259">
        <f>COUNTIFS($B$2:B14259,B14259)</f>
        <v>572</v>
      </c>
    </row>
    <row r="14260" spans="1:5" x14ac:dyDescent="0.3">
      <c r="A14260" t="s">
        <v>201</v>
      </c>
      <c r="B14260" t="s">
        <v>18</v>
      </c>
      <c r="C14260">
        <v>0.56999999999999995</v>
      </c>
      <c r="D14260">
        <f t="shared" si="223"/>
        <v>0</v>
      </c>
      <c r="E14260">
        <f>COUNTIFS($B$2:B14260,B14260)</f>
        <v>573</v>
      </c>
    </row>
    <row r="14261" spans="1:5" x14ac:dyDescent="0.3">
      <c r="A14261" t="s">
        <v>1869</v>
      </c>
      <c r="B14261" t="s">
        <v>18</v>
      </c>
      <c r="C14261">
        <v>0.56999999999999995</v>
      </c>
      <c r="D14261">
        <f t="shared" si="223"/>
        <v>0</v>
      </c>
      <c r="E14261">
        <f>COUNTIFS($B$2:B14261,B14261)</f>
        <v>574</v>
      </c>
    </row>
    <row r="14262" spans="1:5" x14ac:dyDescent="0.3">
      <c r="A14262" t="s">
        <v>3353</v>
      </c>
      <c r="B14262" t="s">
        <v>18</v>
      </c>
      <c r="C14262">
        <v>0.56000000000000005</v>
      </c>
      <c r="D14262">
        <f t="shared" si="223"/>
        <v>0</v>
      </c>
      <c r="E14262">
        <f>COUNTIFS($B$2:B14262,B14262)</f>
        <v>575</v>
      </c>
    </row>
    <row r="14263" spans="1:5" x14ac:dyDescent="0.3">
      <c r="A14263" t="s">
        <v>3366</v>
      </c>
      <c r="B14263" t="s">
        <v>18</v>
      </c>
      <c r="C14263">
        <v>0.56000000000000005</v>
      </c>
      <c r="D14263">
        <f t="shared" si="223"/>
        <v>0</v>
      </c>
      <c r="E14263">
        <f>COUNTIFS($B$2:B14263,B14263)</f>
        <v>576</v>
      </c>
    </row>
    <row r="14264" spans="1:5" x14ac:dyDescent="0.3">
      <c r="A14264" t="s">
        <v>3367</v>
      </c>
      <c r="B14264" t="s">
        <v>18</v>
      </c>
      <c r="C14264">
        <v>0.56000000000000005</v>
      </c>
      <c r="D14264">
        <f t="shared" si="223"/>
        <v>0</v>
      </c>
      <c r="E14264">
        <f>COUNTIFS($B$2:B14264,B14264)</f>
        <v>577</v>
      </c>
    </row>
    <row r="14265" spans="1:5" x14ac:dyDescent="0.3">
      <c r="A14265" t="s">
        <v>3386</v>
      </c>
      <c r="B14265" t="s">
        <v>18</v>
      </c>
      <c r="C14265">
        <v>0.56000000000000005</v>
      </c>
      <c r="D14265">
        <f t="shared" si="223"/>
        <v>0</v>
      </c>
      <c r="E14265">
        <f>COUNTIFS($B$2:B14265,B14265)</f>
        <v>578</v>
      </c>
    </row>
    <row r="14266" spans="1:5" x14ac:dyDescent="0.3">
      <c r="A14266" t="s">
        <v>3363</v>
      </c>
      <c r="B14266" t="s">
        <v>18</v>
      </c>
      <c r="C14266">
        <v>0.56000000000000005</v>
      </c>
      <c r="D14266">
        <f t="shared" si="223"/>
        <v>0</v>
      </c>
      <c r="E14266">
        <f>COUNTIFS($B$2:B14266,B14266)</f>
        <v>579</v>
      </c>
    </row>
    <row r="14267" spans="1:5" x14ac:dyDescent="0.3">
      <c r="A14267" t="s">
        <v>1432</v>
      </c>
      <c r="B14267" t="s">
        <v>18</v>
      </c>
      <c r="C14267">
        <v>0.56000000000000005</v>
      </c>
      <c r="D14267">
        <f t="shared" si="223"/>
        <v>0</v>
      </c>
      <c r="E14267">
        <f>COUNTIFS($B$2:B14267,B14267)</f>
        <v>580</v>
      </c>
    </row>
    <row r="14268" spans="1:5" x14ac:dyDescent="0.3">
      <c r="A14268" t="s">
        <v>3352</v>
      </c>
      <c r="B14268" t="s">
        <v>18</v>
      </c>
      <c r="C14268">
        <v>0.56000000000000005</v>
      </c>
      <c r="D14268">
        <f t="shared" si="223"/>
        <v>0</v>
      </c>
      <c r="E14268">
        <f>COUNTIFS($B$2:B14268,B14268)</f>
        <v>581</v>
      </c>
    </row>
    <row r="14269" spans="1:5" x14ac:dyDescent="0.3">
      <c r="A14269" t="s">
        <v>2407</v>
      </c>
      <c r="B14269" t="s">
        <v>18</v>
      </c>
      <c r="C14269">
        <v>0.56000000000000005</v>
      </c>
      <c r="D14269">
        <f t="shared" si="223"/>
        <v>0</v>
      </c>
      <c r="E14269">
        <f>COUNTIFS($B$2:B14269,B14269)</f>
        <v>582</v>
      </c>
    </row>
    <row r="14270" spans="1:5" x14ac:dyDescent="0.3">
      <c r="A14270" t="s">
        <v>1202</v>
      </c>
      <c r="B14270" t="s">
        <v>18</v>
      </c>
      <c r="C14270">
        <v>0.56000000000000005</v>
      </c>
      <c r="D14270">
        <f t="shared" si="223"/>
        <v>0</v>
      </c>
      <c r="E14270">
        <f>COUNTIFS($B$2:B14270,B14270)</f>
        <v>583</v>
      </c>
    </row>
    <row r="14271" spans="1:5" x14ac:dyDescent="0.3">
      <c r="A14271" t="s">
        <v>3357</v>
      </c>
      <c r="B14271" t="s">
        <v>18</v>
      </c>
      <c r="C14271">
        <v>0.56000000000000005</v>
      </c>
      <c r="D14271">
        <f t="shared" si="223"/>
        <v>0</v>
      </c>
      <c r="E14271">
        <f>COUNTIFS($B$2:B14271,B14271)</f>
        <v>584</v>
      </c>
    </row>
    <row r="14272" spans="1:5" x14ac:dyDescent="0.3">
      <c r="A14272" t="s">
        <v>2955</v>
      </c>
      <c r="B14272" t="s">
        <v>18</v>
      </c>
      <c r="C14272">
        <v>0.56000000000000005</v>
      </c>
      <c r="D14272">
        <f t="shared" si="223"/>
        <v>0</v>
      </c>
      <c r="E14272">
        <f>COUNTIFS($B$2:B14272,B14272)</f>
        <v>585</v>
      </c>
    </row>
    <row r="14273" spans="1:5" x14ac:dyDescent="0.3">
      <c r="A14273" t="s">
        <v>3368</v>
      </c>
      <c r="B14273" t="s">
        <v>18</v>
      </c>
      <c r="C14273">
        <v>0.56000000000000005</v>
      </c>
      <c r="D14273">
        <f t="shared" si="223"/>
        <v>0</v>
      </c>
      <c r="E14273">
        <f>COUNTIFS($B$2:B14273,B14273)</f>
        <v>586</v>
      </c>
    </row>
    <row r="14274" spans="1:5" x14ac:dyDescent="0.3">
      <c r="A14274" t="s">
        <v>232</v>
      </c>
      <c r="B14274" t="s">
        <v>18</v>
      </c>
      <c r="C14274">
        <v>0.56000000000000005</v>
      </c>
      <c r="D14274">
        <f t="shared" si="223"/>
        <v>0</v>
      </c>
      <c r="E14274">
        <f>COUNTIFS($B$2:B14274,B14274)</f>
        <v>587</v>
      </c>
    </row>
    <row r="14275" spans="1:5" x14ac:dyDescent="0.3">
      <c r="A14275" t="s">
        <v>3418</v>
      </c>
      <c r="B14275" t="s">
        <v>18</v>
      </c>
      <c r="C14275">
        <v>0.55000000000000004</v>
      </c>
      <c r="D14275">
        <f t="shared" si="223"/>
        <v>0</v>
      </c>
      <c r="E14275">
        <f>COUNTIFS($B$2:B14275,B14275)</f>
        <v>588</v>
      </c>
    </row>
    <row r="14276" spans="1:5" x14ac:dyDescent="0.3">
      <c r="A14276" t="s">
        <v>3406</v>
      </c>
      <c r="B14276" t="s">
        <v>18</v>
      </c>
      <c r="C14276">
        <v>0.55000000000000004</v>
      </c>
      <c r="D14276">
        <f t="shared" si="223"/>
        <v>0</v>
      </c>
      <c r="E14276">
        <f>COUNTIFS($B$2:B14276,B14276)</f>
        <v>589</v>
      </c>
    </row>
    <row r="14277" spans="1:5" x14ac:dyDescent="0.3">
      <c r="A14277" t="s">
        <v>355</v>
      </c>
      <c r="B14277" t="s">
        <v>18</v>
      </c>
      <c r="C14277">
        <v>0.55000000000000004</v>
      </c>
      <c r="D14277">
        <f t="shared" si="223"/>
        <v>0</v>
      </c>
      <c r="E14277">
        <f>COUNTIFS($B$2:B14277,B14277)</f>
        <v>590</v>
      </c>
    </row>
    <row r="14278" spans="1:5" x14ac:dyDescent="0.3">
      <c r="A14278" t="s">
        <v>3443</v>
      </c>
      <c r="B14278" t="s">
        <v>18</v>
      </c>
      <c r="C14278">
        <v>0.55000000000000004</v>
      </c>
      <c r="D14278">
        <f t="shared" si="223"/>
        <v>0</v>
      </c>
      <c r="E14278">
        <f>COUNTIFS($B$2:B14278,B14278)</f>
        <v>591</v>
      </c>
    </row>
    <row r="14279" spans="1:5" x14ac:dyDescent="0.3">
      <c r="A14279" t="s">
        <v>3427</v>
      </c>
      <c r="B14279" t="s">
        <v>18</v>
      </c>
      <c r="C14279">
        <v>0.55000000000000004</v>
      </c>
      <c r="D14279">
        <f t="shared" ref="D14279:D14342" si="224">IF(E14279&lt;5,E14279,0)</f>
        <v>0</v>
      </c>
      <c r="E14279">
        <f>COUNTIFS($B$2:B14279,B14279)</f>
        <v>592</v>
      </c>
    </row>
    <row r="14280" spans="1:5" x14ac:dyDescent="0.3">
      <c r="A14280" t="s">
        <v>3429</v>
      </c>
      <c r="B14280" t="s">
        <v>18</v>
      </c>
      <c r="C14280">
        <v>0.55000000000000004</v>
      </c>
      <c r="D14280">
        <f t="shared" si="224"/>
        <v>0</v>
      </c>
      <c r="E14280">
        <f>COUNTIFS($B$2:B14280,B14280)</f>
        <v>593</v>
      </c>
    </row>
    <row r="14281" spans="1:5" x14ac:dyDescent="0.3">
      <c r="A14281" t="s">
        <v>2440</v>
      </c>
      <c r="B14281" t="s">
        <v>18</v>
      </c>
      <c r="C14281">
        <v>0.55000000000000004</v>
      </c>
      <c r="D14281">
        <f t="shared" si="224"/>
        <v>0</v>
      </c>
      <c r="E14281">
        <f>COUNTIFS($B$2:B14281,B14281)</f>
        <v>594</v>
      </c>
    </row>
    <row r="14282" spans="1:5" x14ac:dyDescent="0.3">
      <c r="A14282" t="s">
        <v>3453</v>
      </c>
      <c r="B14282" t="s">
        <v>18</v>
      </c>
      <c r="C14282">
        <v>0.55000000000000004</v>
      </c>
      <c r="D14282">
        <f t="shared" si="224"/>
        <v>0</v>
      </c>
      <c r="E14282">
        <f>COUNTIFS($B$2:B14282,B14282)</f>
        <v>595</v>
      </c>
    </row>
    <row r="14283" spans="1:5" x14ac:dyDescent="0.3">
      <c r="A14283" t="s">
        <v>3430</v>
      </c>
      <c r="B14283" t="s">
        <v>18</v>
      </c>
      <c r="C14283">
        <v>0.55000000000000004</v>
      </c>
      <c r="D14283">
        <f t="shared" si="224"/>
        <v>0</v>
      </c>
      <c r="E14283">
        <f>COUNTIFS($B$2:B14283,B14283)</f>
        <v>596</v>
      </c>
    </row>
    <row r="14284" spans="1:5" x14ac:dyDescent="0.3">
      <c r="A14284" t="s">
        <v>3484</v>
      </c>
      <c r="B14284" t="s">
        <v>18</v>
      </c>
      <c r="C14284">
        <v>0.54</v>
      </c>
      <c r="D14284">
        <f t="shared" si="224"/>
        <v>0</v>
      </c>
      <c r="E14284">
        <f>COUNTIFS($B$2:B14284,B14284)</f>
        <v>597</v>
      </c>
    </row>
    <row r="14285" spans="1:5" x14ac:dyDescent="0.3">
      <c r="A14285" t="s">
        <v>3466</v>
      </c>
      <c r="B14285" t="s">
        <v>18</v>
      </c>
      <c r="C14285">
        <v>0.54</v>
      </c>
      <c r="D14285">
        <f t="shared" si="224"/>
        <v>0</v>
      </c>
      <c r="E14285">
        <f>COUNTIFS($B$2:B14285,B14285)</f>
        <v>598</v>
      </c>
    </row>
    <row r="14286" spans="1:5" x14ac:dyDescent="0.3">
      <c r="A14286" t="s">
        <v>1176</v>
      </c>
      <c r="B14286" t="s">
        <v>18</v>
      </c>
      <c r="C14286">
        <v>0.54</v>
      </c>
      <c r="D14286">
        <f t="shared" si="224"/>
        <v>0</v>
      </c>
      <c r="E14286">
        <f>COUNTIFS($B$2:B14286,B14286)</f>
        <v>599</v>
      </c>
    </row>
    <row r="14287" spans="1:5" x14ac:dyDescent="0.3">
      <c r="A14287" t="s">
        <v>3508</v>
      </c>
      <c r="B14287" t="s">
        <v>18</v>
      </c>
      <c r="C14287">
        <v>0.54</v>
      </c>
      <c r="D14287">
        <f t="shared" si="224"/>
        <v>0</v>
      </c>
      <c r="E14287">
        <f>COUNTIFS($B$2:B14287,B14287)</f>
        <v>600</v>
      </c>
    </row>
    <row r="14288" spans="1:5" x14ac:dyDescent="0.3">
      <c r="A14288" t="s">
        <v>3505</v>
      </c>
      <c r="B14288" t="s">
        <v>18</v>
      </c>
      <c r="C14288">
        <v>0.54</v>
      </c>
      <c r="D14288">
        <f t="shared" si="224"/>
        <v>0</v>
      </c>
      <c r="E14288">
        <f>COUNTIFS($B$2:B14288,B14288)</f>
        <v>601</v>
      </c>
    </row>
    <row r="14289" spans="1:5" x14ac:dyDescent="0.3">
      <c r="A14289" t="s">
        <v>3504</v>
      </c>
      <c r="B14289" t="s">
        <v>18</v>
      </c>
      <c r="C14289">
        <v>0.54</v>
      </c>
      <c r="D14289">
        <f t="shared" si="224"/>
        <v>0</v>
      </c>
      <c r="E14289">
        <f>COUNTIFS($B$2:B14289,B14289)</f>
        <v>602</v>
      </c>
    </row>
    <row r="14290" spans="1:5" x14ac:dyDescent="0.3">
      <c r="A14290" t="s">
        <v>394</v>
      </c>
      <c r="B14290" t="s">
        <v>18</v>
      </c>
      <c r="C14290">
        <v>0.54</v>
      </c>
      <c r="D14290">
        <f t="shared" si="224"/>
        <v>0</v>
      </c>
      <c r="E14290">
        <f>COUNTIFS($B$2:B14290,B14290)</f>
        <v>603</v>
      </c>
    </row>
    <row r="14291" spans="1:5" x14ac:dyDescent="0.3">
      <c r="A14291" t="s">
        <v>2100</v>
      </c>
      <c r="B14291" t="s">
        <v>18</v>
      </c>
      <c r="C14291">
        <v>0.54</v>
      </c>
      <c r="D14291">
        <f t="shared" si="224"/>
        <v>0</v>
      </c>
      <c r="E14291">
        <f>COUNTIFS($B$2:B14291,B14291)</f>
        <v>604</v>
      </c>
    </row>
    <row r="14292" spans="1:5" x14ac:dyDescent="0.3">
      <c r="A14292" t="s">
        <v>3490</v>
      </c>
      <c r="B14292" t="s">
        <v>18</v>
      </c>
      <c r="C14292">
        <v>0.54</v>
      </c>
      <c r="D14292">
        <f t="shared" si="224"/>
        <v>0</v>
      </c>
      <c r="E14292">
        <f>COUNTIFS($B$2:B14292,B14292)</f>
        <v>605</v>
      </c>
    </row>
    <row r="14293" spans="1:5" x14ac:dyDescent="0.3">
      <c r="A14293" t="s">
        <v>3489</v>
      </c>
      <c r="B14293" t="s">
        <v>18</v>
      </c>
      <c r="C14293">
        <v>0.54</v>
      </c>
      <c r="D14293">
        <f t="shared" si="224"/>
        <v>0</v>
      </c>
      <c r="E14293">
        <f>COUNTIFS($B$2:B14293,B14293)</f>
        <v>606</v>
      </c>
    </row>
    <row r="14294" spans="1:5" x14ac:dyDescent="0.3">
      <c r="A14294" t="s">
        <v>2485</v>
      </c>
      <c r="B14294" t="s">
        <v>18</v>
      </c>
      <c r="C14294">
        <v>0.54</v>
      </c>
      <c r="D14294">
        <f t="shared" si="224"/>
        <v>0</v>
      </c>
      <c r="E14294">
        <f>COUNTIFS($B$2:B14294,B14294)</f>
        <v>607</v>
      </c>
    </row>
    <row r="14295" spans="1:5" x14ac:dyDescent="0.3">
      <c r="A14295" t="s">
        <v>3479</v>
      </c>
      <c r="B14295" t="s">
        <v>18</v>
      </c>
      <c r="C14295">
        <v>0.54</v>
      </c>
      <c r="D14295">
        <f t="shared" si="224"/>
        <v>0</v>
      </c>
      <c r="E14295">
        <f>COUNTIFS($B$2:B14295,B14295)</f>
        <v>608</v>
      </c>
    </row>
    <row r="14296" spans="1:5" x14ac:dyDescent="0.3">
      <c r="A14296" t="s">
        <v>3464</v>
      </c>
      <c r="B14296" t="s">
        <v>18</v>
      </c>
      <c r="C14296">
        <v>0.54</v>
      </c>
      <c r="D14296">
        <f t="shared" si="224"/>
        <v>0</v>
      </c>
      <c r="E14296">
        <f>COUNTIFS($B$2:B14296,B14296)</f>
        <v>609</v>
      </c>
    </row>
    <row r="14297" spans="1:5" x14ac:dyDescent="0.3">
      <c r="A14297" t="s">
        <v>3464</v>
      </c>
      <c r="B14297" t="s">
        <v>18</v>
      </c>
      <c r="C14297">
        <v>0.54</v>
      </c>
      <c r="D14297">
        <f t="shared" si="224"/>
        <v>0</v>
      </c>
      <c r="E14297">
        <f>COUNTIFS($B$2:B14297,B14297)</f>
        <v>610</v>
      </c>
    </row>
    <row r="14298" spans="1:5" x14ac:dyDescent="0.3">
      <c r="A14298" t="s">
        <v>1024</v>
      </c>
      <c r="B14298" t="s">
        <v>18</v>
      </c>
      <c r="C14298">
        <v>0.54</v>
      </c>
      <c r="D14298">
        <f t="shared" si="224"/>
        <v>0</v>
      </c>
      <c r="E14298">
        <f>COUNTIFS($B$2:B14298,B14298)</f>
        <v>611</v>
      </c>
    </row>
    <row r="14299" spans="1:5" x14ac:dyDescent="0.3">
      <c r="A14299" t="s">
        <v>3542</v>
      </c>
      <c r="B14299" t="s">
        <v>18</v>
      </c>
      <c r="C14299">
        <v>0.53</v>
      </c>
      <c r="D14299">
        <f t="shared" si="224"/>
        <v>0</v>
      </c>
      <c r="E14299">
        <f>COUNTIFS($B$2:B14299,B14299)</f>
        <v>612</v>
      </c>
    </row>
    <row r="14300" spans="1:5" x14ac:dyDescent="0.3">
      <c r="A14300" t="s">
        <v>3545</v>
      </c>
      <c r="B14300" t="s">
        <v>18</v>
      </c>
      <c r="C14300">
        <v>0.53</v>
      </c>
      <c r="D14300">
        <f t="shared" si="224"/>
        <v>0</v>
      </c>
      <c r="E14300">
        <f>COUNTIFS($B$2:B14300,B14300)</f>
        <v>613</v>
      </c>
    </row>
    <row r="14301" spans="1:5" x14ac:dyDescent="0.3">
      <c r="A14301" t="s">
        <v>3571</v>
      </c>
      <c r="B14301" t="s">
        <v>18</v>
      </c>
      <c r="C14301">
        <v>0.53</v>
      </c>
      <c r="D14301">
        <f t="shared" si="224"/>
        <v>0</v>
      </c>
      <c r="E14301">
        <f>COUNTIFS($B$2:B14301,B14301)</f>
        <v>614</v>
      </c>
    </row>
    <row r="14302" spans="1:5" x14ac:dyDescent="0.3">
      <c r="A14302" t="s">
        <v>3574</v>
      </c>
      <c r="B14302" t="s">
        <v>18</v>
      </c>
      <c r="C14302">
        <v>0.53</v>
      </c>
      <c r="D14302">
        <f t="shared" si="224"/>
        <v>0</v>
      </c>
      <c r="E14302">
        <f>COUNTIFS($B$2:B14302,B14302)</f>
        <v>615</v>
      </c>
    </row>
    <row r="14303" spans="1:5" x14ac:dyDescent="0.3">
      <c r="A14303" t="s">
        <v>3538</v>
      </c>
      <c r="B14303" t="s">
        <v>18</v>
      </c>
      <c r="C14303">
        <v>0.53</v>
      </c>
      <c r="D14303">
        <f t="shared" si="224"/>
        <v>0</v>
      </c>
      <c r="E14303">
        <f>COUNTIFS($B$2:B14303,B14303)</f>
        <v>616</v>
      </c>
    </row>
    <row r="14304" spans="1:5" x14ac:dyDescent="0.3">
      <c r="A14304" t="s">
        <v>3533</v>
      </c>
      <c r="B14304" t="s">
        <v>18</v>
      </c>
      <c r="C14304">
        <v>0.53</v>
      </c>
      <c r="D14304">
        <f t="shared" si="224"/>
        <v>0</v>
      </c>
      <c r="E14304">
        <f>COUNTIFS($B$2:B14304,B14304)</f>
        <v>617</v>
      </c>
    </row>
    <row r="14305" spans="1:5" x14ac:dyDescent="0.3">
      <c r="A14305" t="s">
        <v>2339</v>
      </c>
      <c r="B14305" t="s">
        <v>18</v>
      </c>
      <c r="C14305">
        <v>0.53</v>
      </c>
      <c r="D14305">
        <f t="shared" si="224"/>
        <v>0</v>
      </c>
      <c r="E14305">
        <f>COUNTIFS($B$2:B14305,B14305)</f>
        <v>618</v>
      </c>
    </row>
    <row r="14306" spans="1:5" x14ac:dyDescent="0.3">
      <c r="A14306" t="s">
        <v>3525</v>
      </c>
      <c r="B14306" t="s">
        <v>18</v>
      </c>
      <c r="C14306">
        <v>0.53</v>
      </c>
      <c r="D14306">
        <f t="shared" si="224"/>
        <v>0</v>
      </c>
      <c r="E14306">
        <f>COUNTIFS($B$2:B14306,B14306)</f>
        <v>619</v>
      </c>
    </row>
    <row r="14307" spans="1:5" x14ac:dyDescent="0.3">
      <c r="A14307" t="s">
        <v>3548</v>
      </c>
      <c r="B14307" t="s">
        <v>18</v>
      </c>
      <c r="C14307">
        <v>0.53</v>
      </c>
      <c r="D14307">
        <f t="shared" si="224"/>
        <v>0</v>
      </c>
      <c r="E14307">
        <f>COUNTIFS($B$2:B14307,B14307)</f>
        <v>620</v>
      </c>
    </row>
    <row r="14308" spans="1:5" x14ac:dyDescent="0.3">
      <c r="A14308" t="s">
        <v>3520</v>
      </c>
      <c r="B14308" t="s">
        <v>18</v>
      </c>
      <c r="C14308">
        <v>0.53</v>
      </c>
      <c r="D14308">
        <f t="shared" si="224"/>
        <v>0</v>
      </c>
      <c r="E14308">
        <f>COUNTIFS($B$2:B14308,B14308)</f>
        <v>621</v>
      </c>
    </row>
    <row r="14309" spans="1:5" x14ac:dyDescent="0.3">
      <c r="A14309" t="s">
        <v>3601</v>
      </c>
      <c r="B14309" t="s">
        <v>18</v>
      </c>
      <c r="C14309">
        <v>0.52</v>
      </c>
      <c r="D14309">
        <f t="shared" si="224"/>
        <v>0</v>
      </c>
      <c r="E14309">
        <f>COUNTIFS($B$2:B14309,B14309)</f>
        <v>622</v>
      </c>
    </row>
    <row r="14310" spans="1:5" x14ac:dyDescent="0.3">
      <c r="A14310" t="s">
        <v>1080</v>
      </c>
      <c r="B14310" t="s">
        <v>18</v>
      </c>
      <c r="C14310">
        <v>0.52</v>
      </c>
      <c r="D14310">
        <f t="shared" si="224"/>
        <v>0</v>
      </c>
      <c r="E14310">
        <f>COUNTIFS($B$2:B14310,B14310)</f>
        <v>623</v>
      </c>
    </row>
    <row r="14311" spans="1:5" x14ac:dyDescent="0.3">
      <c r="A14311" t="s">
        <v>1475</v>
      </c>
      <c r="B14311" t="s">
        <v>18</v>
      </c>
      <c r="C14311">
        <v>0.52</v>
      </c>
      <c r="D14311">
        <f t="shared" si="224"/>
        <v>0</v>
      </c>
      <c r="E14311">
        <f>COUNTIFS($B$2:B14311,B14311)</f>
        <v>624</v>
      </c>
    </row>
    <row r="14312" spans="1:5" x14ac:dyDescent="0.3">
      <c r="A14312" t="s">
        <v>355</v>
      </c>
      <c r="B14312" t="s">
        <v>18</v>
      </c>
      <c r="C14312">
        <v>0.52</v>
      </c>
      <c r="D14312">
        <f t="shared" si="224"/>
        <v>0</v>
      </c>
      <c r="E14312">
        <f>COUNTIFS($B$2:B14312,B14312)</f>
        <v>625</v>
      </c>
    </row>
    <row r="14313" spans="1:5" x14ac:dyDescent="0.3">
      <c r="A14313" t="s">
        <v>1601</v>
      </c>
      <c r="B14313" t="s">
        <v>18</v>
      </c>
      <c r="C14313">
        <v>0.52</v>
      </c>
      <c r="D14313">
        <f t="shared" si="224"/>
        <v>0</v>
      </c>
      <c r="E14313">
        <f>COUNTIFS($B$2:B14313,B14313)</f>
        <v>626</v>
      </c>
    </row>
    <row r="14314" spans="1:5" x14ac:dyDescent="0.3">
      <c r="A14314" t="s">
        <v>3603</v>
      </c>
      <c r="B14314" t="s">
        <v>18</v>
      </c>
      <c r="C14314">
        <v>0.52</v>
      </c>
      <c r="D14314">
        <f t="shared" si="224"/>
        <v>0</v>
      </c>
      <c r="E14314">
        <f>COUNTIFS($B$2:B14314,B14314)</f>
        <v>627</v>
      </c>
    </row>
    <row r="14315" spans="1:5" x14ac:dyDescent="0.3">
      <c r="A14315" t="s">
        <v>3578</v>
      </c>
      <c r="B14315" t="s">
        <v>18</v>
      </c>
      <c r="C14315">
        <v>0.52</v>
      </c>
      <c r="D14315">
        <f t="shared" si="224"/>
        <v>0</v>
      </c>
      <c r="E14315">
        <f>COUNTIFS($B$2:B14315,B14315)</f>
        <v>628</v>
      </c>
    </row>
    <row r="14316" spans="1:5" x14ac:dyDescent="0.3">
      <c r="A14316" t="s">
        <v>3613</v>
      </c>
      <c r="B14316" t="s">
        <v>18</v>
      </c>
      <c r="C14316">
        <v>0.52</v>
      </c>
      <c r="D14316">
        <f t="shared" si="224"/>
        <v>0</v>
      </c>
      <c r="E14316">
        <f>COUNTIFS($B$2:B14316,B14316)</f>
        <v>629</v>
      </c>
    </row>
    <row r="14317" spans="1:5" x14ac:dyDescent="0.3">
      <c r="A14317" t="s">
        <v>346</v>
      </c>
      <c r="B14317" t="s">
        <v>18</v>
      </c>
      <c r="C14317">
        <v>0.52</v>
      </c>
      <c r="D14317">
        <f t="shared" si="224"/>
        <v>0</v>
      </c>
      <c r="E14317">
        <f>COUNTIFS($B$2:B14317,B14317)</f>
        <v>630</v>
      </c>
    </row>
    <row r="14318" spans="1:5" x14ac:dyDescent="0.3">
      <c r="A14318" t="s">
        <v>2771</v>
      </c>
      <c r="B14318" t="s">
        <v>18</v>
      </c>
      <c r="C14318">
        <v>0.52</v>
      </c>
      <c r="D14318">
        <f t="shared" si="224"/>
        <v>0</v>
      </c>
      <c r="E14318">
        <f>COUNTIFS($B$2:B14318,B14318)</f>
        <v>631</v>
      </c>
    </row>
    <row r="14319" spans="1:5" x14ac:dyDescent="0.3">
      <c r="A14319" t="s">
        <v>2823</v>
      </c>
      <c r="B14319" t="s">
        <v>18</v>
      </c>
      <c r="C14319">
        <v>0.52</v>
      </c>
      <c r="D14319">
        <f t="shared" si="224"/>
        <v>0</v>
      </c>
      <c r="E14319">
        <f>COUNTIFS($B$2:B14319,B14319)</f>
        <v>632</v>
      </c>
    </row>
    <row r="14320" spans="1:5" x14ac:dyDescent="0.3">
      <c r="A14320" t="s">
        <v>2485</v>
      </c>
      <c r="B14320" t="s">
        <v>18</v>
      </c>
      <c r="C14320">
        <v>0.52</v>
      </c>
      <c r="D14320">
        <f t="shared" si="224"/>
        <v>0</v>
      </c>
      <c r="E14320">
        <f>COUNTIFS($B$2:B14320,B14320)</f>
        <v>633</v>
      </c>
    </row>
    <row r="14321" spans="1:5" x14ac:dyDescent="0.3">
      <c r="A14321" t="s">
        <v>206</v>
      </c>
      <c r="B14321" t="s">
        <v>18</v>
      </c>
      <c r="C14321">
        <v>0.52</v>
      </c>
      <c r="D14321">
        <f t="shared" si="224"/>
        <v>0</v>
      </c>
      <c r="E14321">
        <f>COUNTIFS($B$2:B14321,B14321)</f>
        <v>634</v>
      </c>
    </row>
    <row r="14322" spans="1:5" x14ac:dyDescent="0.3">
      <c r="A14322" t="s">
        <v>3631</v>
      </c>
      <c r="B14322" t="s">
        <v>18</v>
      </c>
      <c r="C14322">
        <v>0.51</v>
      </c>
      <c r="D14322">
        <f t="shared" si="224"/>
        <v>0</v>
      </c>
      <c r="E14322">
        <f>COUNTIFS($B$2:B14322,B14322)</f>
        <v>635</v>
      </c>
    </row>
    <row r="14323" spans="1:5" x14ac:dyDescent="0.3">
      <c r="A14323" t="s">
        <v>3641</v>
      </c>
      <c r="B14323" t="s">
        <v>18</v>
      </c>
      <c r="C14323">
        <v>0.51</v>
      </c>
      <c r="D14323">
        <f t="shared" si="224"/>
        <v>0</v>
      </c>
      <c r="E14323">
        <f>COUNTIFS($B$2:B14323,B14323)</f>
        <v>636</v>
      </c>
    </row>
    <row r="14324" spans="1:5" x14ac:dyDescent="0.3">
      <c r="A14324" t="s">
        <v>3667</v>
      </c>
      <c r="B14324" t="s">
        <v>18</v>
      </c>
      <c r="C14324">
        <v>0.51</v>
      </c>
      <c r="D14324">
        <f t="shared" si="224"/>
        <v>0</v>
      </c>
      <c r="E14324">
        <f>COUNTIFS($B$2:B14324,B14324)</f>
        <v>637</v>
      </c>
    </row>
    <row r="14325" spans="1:5" x14ac:dyDescent="0.3">
      <c r="A14325" t="s">
        <v>3651</v>
      </c>
      <c r="B14325" t="s">
        <v>18</v>
      </c>
      <c r="C14325">
        <v>0.51</v>
      </c>
      <c r="D14325">
        <f t="shared" si="224"/>
        <v>0</v>
      </c>
      <c r="E14325">
        <f>COUNTIFS($B$2:B14325,B14325)</f>
        <v>638</v>
      </c>
    </row>
    <row r="14326" spans="1:5" x14ac:dyDescent="0.3">
      <c r="A14326" t="s">
        <v>285</v>
      </c>
      <c r="B14326" t="s">
        <v>18</v>
      </c>
      <c r="C14326">
        <v>0.51</v>
      </c>
      <c r="D14326">
        <f t="shared" si="224"/>
        <v>0</v>
      </c>
      <c r="E14326">
        <f>COUNTIFS($B$2:B14326,B14326)</f>
        <v>639</v>
      </c>
    </row>
    <row r="14327" spans="1:5" x14ac:dyDescent="0.3">
      <c r="A14327" t="s">
        <v>3637</v>
      </c>
      <c r="B14327" t="s">
        <v>18</v>
      </c>
      <c r="C14327">
        <v>0.51</v>
      </c>
      <c r="D14327">
        <f t="shared" si="224"/>
        <v>0</v>
      </c>
      <c r="E14327">
        <f>COUNTIFS($B$2:B14327,B14327)</f>
        <v>640</v>
      </c>
    </row>
    <row r="14328" spans="1:5" x14ac:dyDescent="0.3">
      <c r="A14328" t="s">
        <v>988</v>
      </c>
      <c r="B14328" t="s">
        <v>18</v>
      </c>
      <c r="C14328">
        <v>0.51</v>
      </c>
      <c r="D14328">
        <f t="shared" si="224"/>
        <v>0</v>
      </c>
      <c r="E14328">
        <f>COUNTIFS($B$2:B14328,B14328)</f>
        <v>641</v>
      </c>
    </row>
    <row r="14329" spans="1:5" x14ac:dyDescent="0.3">
      <c r="A14329" t="s">
        <v>1258</v>
      </c>
      <c r="B14329" t="s">
        <v>18</v>
      </c>
      <c r="C14329">
        <v>0.51</v>
      </c>
      <c r="D14329">
        <f t="shared" si="224"/>
        <v>0</v>
      </c>
      <c r="E14329">
        <f>COUNTIFS($B$2:B14329,B14329)</f>
        <v>642</v>
      </c>
    </row>
    <row r="14330" spans="1:5" x14ac:dyDescent="0.3">
      <c r="A14330" t="s">
        <v>1622</v>
      </c>
      <c r="B14330" t="s">
        <v>18</v>
      </c>
      <c r="C14330">
        <v>0.51</v>
      </c>
      <c r="D14330">
        <f t="shared" si="224"/>
        <v>0</v>
      </c>
      <c r="E14330">
        <f>COUNTIFS($B$2:B14330,B14330)</f>
        <v>643</v>
      </c>
    </row>
    <row r="14331" spans="1:5" x14ac:dyDescent="0.3">
      <c r="A14331" t="s">
        <v>3657</v>
      </c>
      <c r="B14331" t="s">
        <v>18</v>
      </c>
      <c r="C14331">
        <v>0.51</v>
      </c>
      <c r="D14331">
        <f t="shared" si="224"/>
        <v>0</v>
      </c>
      <c r="E14331">
        <f>COUNTIFS($B$2:B14331,B14331)</f>
        <v>644</v>
      </c>
    </row>
    <row r="14332" spans="1:5" x14ac:dyDescent="0.3">
      <c r="A14332" t="s">
        <v>3660</v>
      </c>
      <c r="B14332" t="s">
        <v>18</v>
      </c>
      <c r="C14332">
        <v>0.51</v>
      </c>
      <c r="D14332">
        <f t="shared" si="224"/>
        <v>0</v>
      </c>
      <c r="E14332">
        <f>COUNTIFS($B$2:B14332,B14332)</f>
        <v>645</v>
      </c>
    </row>
    <row r="14333" spans="1:5" x14ac:dyDescent="0.3">
      <c r="A14333" t="s">
        <v>858</v>
      </c>
      <c r="B14333" t="s">
        <v>18</v>
      </c>
      <c r="C14333">
        <v>0.51</v>
      </c>
      <c r="D14333">
        <f t="shared" si="224"/>
        <v>0</v>
      </c>
      <c r="E14333">
        <f>COUNTIFS($B$2:B14333,B14333)</f>
        <v>646</v>
      </c>
    </row>
    <row r="14334" spans="1:5" x14ac:dyDescent="0.3">
      <c r="A14334" t="s">
        <v>3646</v>
      </c>
      <c r="B14334" t="s">
        <v>18</v>
      </c>
      <c r="C14334">
        <v>0.51</v>
      </c>
      <c r="D14334">
        <f t="shared" si="224"/>
        <v>0</v>
      </c>
      <c r="E14334">
        <f>COUNTIFS($B$2:B14334,B14334)</f>
        <v>647</v>
      </c>
    </row>
    <row r="14335" spans="1:5" x14ac:dyDescent="0.3">
      <c r="A14335" t="s">
        <v>3479</v>
      </c>
      <c r="B14335" t="s">
        <v>18</v>
      </c>
      <c r="C14335">
        <v>0.51</v>
      </c>
      <c r="D14335">
        <f t="shared" si="224"/>
        <v>0</v>
      </c>
      <c r="E14335">
        <f>COUNTIFS($B$2:B14335,B14335)</f>
        <v>648</v>
      </c>
    </row>
    <row r="14336" spans="1:5" x14ac:dyDescent="0.3">
      <c r="A14336" t="s">
        <v>1769</v>
      </c>
      <c r="B14336" t="s">
        <v>18</v>
      </c>
      <c r="C14336">
        <v>0.51</v>
      </c>
      <c r="D14336">
        <f t="shared" si="224"/>
        <v>0</v>
      </c>
      <c r="E14336">
        <f>COUNTIFS($B$2:B14336,B14336)</f>
        <v>649</v>
      </c>
    </row>
    <row r="14337" spans="1:5" x14ac:dyDescent="0.3">
      <c r="A14337" t="s">
        <v>3627</v>
      </c>
      <c r="B14337" t="s">
        <v>18</v>
      </c>
      <c r="C14337">
        <v>0.51</v>
      </c>
      <c r="D14337">
        <f t="shared" si="224"/>
        <v>0</v>
      </c>
      <c r="E14337">
        <f>COUNTIFS($B$2:B14337,B14337)</f>
        <v>650</v>
      </c>
    </row>
    <row r="14338" spans="1:5" x14ac:dyDescent="0.3">
      <c r="A14338" t="s">
        <v>3720</v>
      </c>
      <c r="B14338" t="s">
        <v>18</v>
      </c>
      <c r="C14338">
        <v>0.5</v>
      </c>
      <c r="D14338">
        <f t="shared" si="224"/>
        <v>0</v>
      </c>
      <c r="E14338">
        <f>COUNTIFS($B$2:B14338,B14338)</f>
        <v>651</v>
      </c>
    </row>
    <row r="14339" spans="1:5" x14ac:dyDescent="0.3">
      <c r="A14339" t="s">
        <v>3699</v>
      </c>
      <c r="B14339" t="s">
        <v>18</v>
      </c>
      <c r="C14339">
        <v>0.5</v>
      </c>
      <c r="D14339">
        <f t="shared" si="224"/>
        <v>0</v>
      </c>
      <c r="E14339">
        <f>COUNTIFS($B$2:B14339,B14339)</f>
        <v>652</v>
      </c>
    </row>
    <row r="14340" spans="1:5" x14ac:dyDescent="0.3">
      <c r="A14340" t="s">
        <v>3712</v>
      </c>
      <c r="B14340" t="s">
        <v>18</v>
      </c>
      <c r="C14340">
        <v>0.5</v>
      </c>
      <c r="D14340">
        <f t="shared" si="224"/>
        <v>0</v>
      </c>
      <c r="E14340">
        <f>COUNTIFS($B$2:B14340,B14340)</f>
        <v>653</v>
      </c>
    </row>
    <row r="14341" spans="1:5" x14ac:dyDescent="0.3">
      <c r="A14341" t="s">
        <v>830</v>
      </c>
      <c r="B14341" t="s">
        <v>18</v>
      </c>
      <c r="C14341">
        <v>0.5</v>
      </c>
      <c r="D14341">
        <f t="shared" si="224"/>
        <v>0</v>
      </c>
      <c r="E14341">
        <f>COUNTIFS($B$2:B14341,B14341)</f>
        <v>654</v>
      </c>
    </row>
    <row r="14342" spans="1:5" x14ac:dyDescent="0.3">
      <c r="A14342" t="s">
        <v>2774</v>
      </c>
      <c r="B14342" t="s">
        <v>18</v>
      </c>
      <c r="C14342">
        <v>0.5</v>
      </c>
      <c r="D14342">
        <f t="shared" si="224"/>
        <v>0</v>
      </c>
      <c r="E14342">
        <f>COUNTIFS($B$2:B14342,B14342)</f>
        <v>655</v>
      </c>
    </row>
    <row r="14343" spans="1:5" x14ac:dyDescent="0.3">
      <c r="A14343" t="s">
        <v>3710</v>
      </c>
      <c r="B14343" t="s">
        <v>18</v>
      </c>
      <c r="C14343">
        <v>0.5</v>
      </c>
      <c r="D14343">
        <f t="shared" ref="D14343:D14406" si="225">IF(E14343&lt;5,E14343,0)</f>
        <v>0</v>
      </c>
      <c r="E14343">
        <f>COUNTIFS($B$2:B14343,B14343)</f>
        <v>656</v>
      </c>
    </row>
    <row r="14344" spans="1:5" x14ac:dyDescent="0.3">
      <c r="A14344" t="s">
        <v>3674</v>
      </c>
      <c r="B14344" t="s">
        <v>18</v>
      </c>
      <c r="C14344">
        <v>0.5</v>
      </c>
      <c r="D14344">
        <f t="shared" si="225"/>
        <v>0</v>
      </c>
      <c r="E14344">
        <f>COUNTIFS($B$2:B14344,B14344)</f>
        <v>657</v>
      </c>
    </row>
    <row r="14345" spans="1:5" x14ac:dyDescent="0.3">
      <c r="A14345" t="s">
        <v>3698</v>
      </c>
      <c r="B14345" t="s">
        <v>18</v>
      </c>
      <c r="C14345">
        <v>0.5</v>
      </c>
      <c r="D14345">
        <f t="shared" si="225"/>
        <v>0</v>
      </c>
      <c r="E14345">
        <f>COUNTIFS($B$2:B14345,B14345)</f>
        <v>658</v>
      </c>
    </row>
    <row r="14346" spans="1:5" x14ac:dyDescent="0.3">
      <c r="A14346" t="s">
        <v>708</v>
      </c>
      <c r="B14346" t="s">
        <v>18</v>
      </c>
      <c r="C14346">
        <v>0.5</v>
      </c>
      <c r="D14346">
        <f t="shared" si="225"/>
        <v>0</v>
      </c>
      <c r="E14346">
        <f>COUNTIFS($B$2:B14346,B14346)</f>
        <v>659</v>
      </c>
    </row>
    <row r="14347" spans="1:5" x14ac:dyDescent="0.3">
      <c r="A14347" t="s">
        <v>3704</v>
      </c>
      <c r="B14347" t="s">
        <v>18</v>
      </c>
      <c r="C14347">
        <v>0.5</v>
      </c>
      <c r="D14347">
        <f t="shared" si="225"/>
        <v>0</v>
      </c>
      <c r="E14347">
        <f>COUNTIFS($B$2:B14347,B14347)</f>
        <v>660</v>
      </c>
    </row>
    <row r="14348" spans="1:5" x14ac:dyDescent="0.3">
      <c r="A14348" t="s">
        <v>649</v>
      </c>
      <c r="B14348" t="s">
        <v>18</v>
      </c>
      <c r="C14348">
        <v>0.5</v>
      </c>
      <c r="D14348">
        <f t="shared" si="225"/>
        <v>0</v>
      </c>
      <c r="E14348">
        <f>COUNTIFS($B$2:B14348,B14348)</f>
        <v>661</v>
      </c>
    </row>
    <row r="14349" spans="1:5" x14ac:dyDescent="0.3">
      <c r="A14349" t="s">
        <v>797</v>
      </c>
      <c r="B14349" t="s">
        <v>18</v>
      </c>
      <c r="C14349">
        <v>0.49</v>
      </c>
      <c r="D14349">
        <f t="shared" si="225"/>
        <v>0</v>
      </c>
      <c r="E14349">
        <f>COUNTIFS($B$2:B14349,B14349)</f>
        <v>662</v>
      </c>
    </row>
    <row r="14350" spans="1:5" x14ac:dyDescent="0.3">
      <c r="A14350" t="s">
        <v>3747</v>
      </c>
      <c r="B14350" t="s">
        <v>18</v>
      </c>
      <c r="C14350">
        <v>0.49</v>
      </c>
      <c r="D14350">
        <f t="shared" si="225"/>
        <v>0</v>
      </c>
      <c r="E14350">
        <f>COUNTIFS($B$2:B14350,B14350)</f>
        <v>663</v>
      </c>
    </row>
    <row r="14351" spans="1:5" x14ac:dyDescent="0.3">
      <c r="A14351" t="s">
        <v>3750</v>
      </c>
      <c r="B14351" t="s">
        <v>18</v>
      </c>
      <c r="C14351">
        <v>0.49</v>
      </c>
      <c r="D14351">
        <f t="shared" si="225"/>
        <v>0</v>
      </c>
      <c r="E14351">
        <f>COUNTIFS($B$2:B14351,B14351)</f>
        <v>664</v>
      </c>
    </row>
    <row r="14352" spans="1:5" x14ac:dyDescent="0.3">
      <c r="A14352" t="s">
        <v>3754</v>
      </c>
      <c r="B14352" t="s">
        <v>18</v>
      </c>
      <c r="C14352">
        <v>0.49</v>
      </c>
      <c r="D14352">
        <f t="shared" si="225"/>
        <v>0</v>
      </c>
      <c r="E14352">
        <f>COUNTIFS($B$2:B14352,B14352)</f>
        <v>665</v>
      </c>
    </row>
    <row r="14353" spans="1:5" x14ac:dyDescent="0.3">
      <c r="A14353" t="s">
        <v>830</v>
      </c>
      <c r="B14353" t="s">
        <v>18</v>
      </c>
      <c r="C14353">
        <v>0.49</v>
      </c>
      <c r="D14353">
        <f t="shared" si="225"/>
        <v>0</v>
      </c>
      <c r="E14353">
        <f>COUNTIFS($B$2:B14353,B14353)</f>
        <v>666</v>
      </c>
    </row>
    <row r="14354" spans="1:5" x14ac:dyDescent="0.3">
      <c r="A14354" t="s">
        <v>3751</v>
      </c>
      <c r="B14354" t="s">
        <v>18</v>
      </c>
      <c r="C14354">
        <v>0.49</v>
      </c>
      <c r="D14354">
        <f t="shared" si="225"/>
        <v>0</v>
      </c>
      <c r="E14354">
        <f>COUNTIFS($B$2:B14354,B14354)</f>
        <v>667</v>
      </c>
    </row>
    <row r="14355" spans="1:5" x14ac:dyDescent="0.3">
      <c r="A14355" t="s">
        <v>346</v>
      </c>
      <c r="B14355" t="s">
        <v>18</v>
      </c>
      <c r="C14355">
        <v>0.49</v>
      </c>
      <c r="D14355">
        <f t="shared" si="225"/>
        <v>0</v>
      </c>
      <c r="E14355">
        <f>COUNTIFS($B$2:B14355,B14355)</f>
        <v>668</v>
      </c>
    </row>
    <row r="14356" spans="1:5" x14ac:dyDescent="0.3">
      <c r="A14356" t="s">
        <v>2407</v>
      </c>
      <c r="B14356" t="s">
        <v>18</v>
      </c>
      <c r="C14356">
        <v>0.49</v>
      </c>
      <c r="D14356">
        <f t="shared" si="225"/>
        <v>0</v>
      </c>
      <c r="E14356">
        <f>COUNTIFS($B$2:B14356,B14356)</f>
        <v>669</v>
      </c>
    </row>
    <row r="14357" spans="1:5" x14ac:dyDescent="0.3">
      <c r="A14357" t="s">
        <v>742</v>
      </c>
      <c r="B14357" t="s">
        <v>18</v>
      </c>
      <c r="C14357">
        <v>0.49</v>
      </c>
      <c r="D14357">
        <f t="shared" si="225"/>
        <v>0</v>
      </c>
      <c r="E14357">
        <f>COUNTIFS($B$2:B14357,B14357)</f>
        <v>670</v>
      </c>
    </row>
    <row r="14358" spans="1:5" x14ac:dyDescent="0.3">
      <c r="A14358" t="s">
        <v>3792</v>
      </c>
      <c r="B14358" t="s">
        <v>18</v>
      </c>
      <c r="C14358">
        <v>0.48</v>
      </c>
      <c r="D14358">
        <f t="shared" si="225"/>
        <v>0</v>
      </c>
      <c r="E14358">
        <f>COUNTIFS($B$2:B14358,B14358)</f>
        <v>671</v>
      </c>
    </row>
    <row r="14359" spans="1:5" x14ac:dyDescent="0.3">
      <c r="A14359" t="s">
        <v>3800</v>
      </c>
      <c r="B14359" t="s">
        <v>18</v>
      </c>
      <c r="C14359">
        <v>0.48</v>
      </c>
      <c r="D14359">
        <f t="shared" si="225"/>
        <v>0</v>
      </c>
      <c r="E14359">
        <f>COUNTIFS($B$2:B14359,B14359)</f>
        <v>672</v>
      </c>
    </row>
    <row r="14360" spans="1:5" x14ac:dyDescent="0.3">
      <c r="A14360" t="s">
        <v>1293</v>
      </c>
      <c r="B14360" t="s">
        <v>18</v>
      </c>
      <c r="C14360">
        <v>0.48</v>
      </c>
      <c r="D14360">
        <f t="shared" si="225"/>
        <v>0</v>
      </c>
      <c r="E14360">
        <f>COUNTIFS($B$2:B14360,B14360)</f>
        <v>673</v>
      </c>
    </row>
    <row r="14361" spans="1:5" x14ac:dyDescent="0.3">
      <c r="A14361" t="s">
        <v>2345</v>
      </c>
      <c r="B14361" t="s">
        <v>18</v>
      </c>
      <c r="C14361">
        <v>0.48</v>
      </c>
      <c r="D14361">
        <f t="shared" si="225"/>
        <v>0</v>
      </c>
      <c r="E14361">
        <f>COUNTIFS($B$2:B14361,B14361)</f>
        <v>674</v>
      </c>
    </row>
    <row r="14362" spans="1:5" x14ac:dyDescent="0.3">
      <c r="A14362" t="s">
        <v>2774</v>
      </c>
      <c r="B14362" t="s">
        <v>18</v>
      </c>
      <c r="C14362">
        <v>0.48</v>
      </c>
      <c r="D14362">
        <f t="shared" si="225"/>
        <v>0</v>
      </c>
      <c r="E14362">
        <f>COUNTIFS($B$2:B14362,B14362)</f>
        <v>675</v>
      </c>
    </row>
    <row r="14363" spans="1:5" x14ac:dyDescent="0.3">
      <c r="A14363" t="s">
        <v>3323</v>
      </c>
      <c r="B14363" t="s">
        <v>18</v>
      </c>
      <c r="C14363">
        <v>0.48</v>
      </c>
      <c r="D14363">
        <f t="shared" si="225"/>
        <v>0</v>
      </c>
      <c r="E14363">
        <f>COUNTIFS($B$2:B14363,B14363)</f>
        <v>676</v>
      </c>
    </row>
    <row r="14364" spans="1:5" x14ac:dyDescent="0.3">
      <c r="A14364" t="s">
        <v>3767</v>
      </c>
      <c r="B14364" t="s">
        <v>18</v>
      </c>
      <c r="C14364">
        <v>0.48</v>
      </c>
      <c r="D14364">
        <f t="shared" si="225"/>
        <v>0</v>
      </c>
      <c r="E14364">
        <f>COUNTIFS($B$2:B14364,B14364)</f>
        <v>677</v>
      </c>
    </row>
    <row r="14365" spans="1:5" x14ac:dyDescent="0.3">
      <c r="A14365" t="s">
        <v>2829</v>
      </c>
      <c r="B14365" t="s">
        <v>18</v>
      </c>
      <c r="C14365">
        <v>0.48</v>
      </c>
      <c r="D14365">
        <f t="shared" si="225"/>
        <v>0</v>
      </c>
      <c r="E14365">
        <f>COUNTIFS($B$2:B14365,B14365)</f>
        <v>678</v>
      </c>
    </row>
    <row r="14366" spans="1:5" x14ac:dyDescent="0.3">
      <c r="A14366" t="s">
        <v>3797</v>
      </c>
      <c r="B14366" t="s">
        <v>18</v>
      </c>
      <c r="C14366">
        <v>0.48</v>
      </c>
      <c r="D14366">
        <f t="shared" si="225"/>
        <v>0</v>
      </c>
      <c r="E14366">
        <f>COUNTIFS($B$2:B14366,B14366)</f>
        <v>679</v>
      </c>
    </row>
    <row r="14367" spans="1:5" x14ac:dyDescent="0.3">
      <c r="A14367" t="s">
        <v>3801</v>
      </c>
      <c r="B14367" t="s">
        <v>18</v>
      </c>
      <c r="C14367">
        <v>0.48</v>
      </c>
      <c r="D14367">
        <f t="shared" si="225"/>
        <v>0</v>
      </c>
      <c r="E14367">
        <f>COUNTIFS($B$2:B14367,B14367)</f>
        <v>680</v>
      </c>
    </row>
    <row r="14368" spans="1:5" x14ac:dyDescent="0.3">
      <c r="A14368" t="s">
        <v>3787</v>
      </c>
      <c r="B14368" t="s">
        <v>18</v>
      </c>
      <c r="C14368">
        <v>0.48</v>
      </c>
      <c r="D14368">
        <f t="shared" si="225"/>
        <v>0</v>
      </c>
      <c r="E14368">
        <f>COUNTIFS($B$2:B14368,B14368)</f>
        <v>681</v>
      </c>
    </row>
    <row r="14369" spans="1:5" x14ac:dyDescent="0.3">
      <c r="A14369" t="s">
        <v>3095</v>
      </c>
      <c r="B14369" t="s">
        <v>18</v>
      </c>
      <c r="C14369">
        <v>0.48</v>
      </c>
      <c r="D14369">
        <f t="shared" si="225"/>
        <v>0</v>
      </c>
      <c r="E14369">
        <f>COUNTIFS($B$2:B14369,B14369)</f>
        <v>682</v>
      </c>
    </row>
    <row r="14370" spans="1:5" x14ac:dyDescent="0.3">
      <c r="A14370" t="s">
        <v>3864</v>
      </c>
      <c r="B14370" t="s">
        <v>18</v>
      </c>
      <c r="C14370">
        <v>0.47</v>
      </c>
      <c r="D14370">
        <f t="shared" si="225"/>
        <v>0</v>
      </c>
      <c r="E14370">
        <f>COUNTIFS($B$2:B14370,B14370)</f>
        <v>683</v>
      </c>
    </row>
    <row r="14371" spans="1:5" x14ac:dyDescent="0.3">
      <c r="A14371" t="s">
        <v>1756</v>
      </c>
      <c r="B14371" t="s">
        <v>18</v>
      </c>
      <c r="C14371">
        <v>0.47</v>
      </c>
      <c r="D14371">
        <f t="shared" si="225"/>
        <v>0</v>
      </c>
      <c r="E14371">
        <f>COUNTIFS($B$2:B14371,B14371)</f>
        <v>684</v>
      </c>
    </row>
    <row r="14372" spans="1:5" x14ac:dyDescent="0.3">
      <c r="A14372" t="s">
        <v>3855</v>
      </c>
      <c r="B14372" t="s">
        <v>18</v>
      </c>
      <c r="C14372">
        <v>0.47</v>
      </c>
      <c r="D14372">
        <f t="shared" si="225"/>
        <v>0</v>
      </c>
      <c r="E14372">
        <f>COUNTIFS($B$2:B14372,B14372)</f>
        <v>685</v>
      </c>
    </row>
    <row r="14373" spans="1:5" x14ac:dyDescent="0.3">
      <c r="A14373" t="s">
        <v>3844</v>
      </c>
      <c r="B14373" t="s">
        <v>18</v>
      </c>
      <c r="C14373">
        <v>0.47</v>
      </c>
      <c r="D14373">
        <f t="shared" si="225"/>
        <v>0</v>
      </c>
      <c r="E14373">
        <f>COUNTIFS($B$2:B14373,B14373)</f>
        <v>686</v>
      </c>
    </row>
    <row r="14374" spans="1:5" x14ac:dyDescent="0.3">
      <c r="A14374" t="s">
        <v>3860</v>
      </c>
      <c r="B14374" t="s">
        <v>18</v>
      </c>
      <c r="C14374">
        <v>0.47</v>
      </c>
      <c r="D14374">
        <f t="shared" si="225"/>
        <v>0</v>
      </c>
      <c r="E14374">
        <f>COUNTIFS($B$2:B14374,B14374)</f>
        <v>687</v>
      </c>
    </row>
    <row r="14375" spans="1:5" x14ac:dyDescent="0.3">
      <c r="A14375" t="s">
        <v>206</v>
      </c>
      <c r="B14375" t="s">
        <v>18</v>
      </c>
      <c r="C14375">
        <v>0.47</v>
      </c>
      <c r="D14375">
        <f t="shared" si="225"/>
        <v>0</v>
      </c>
      <c r="E14375">
        <f>COUNTIFS($B$2:B14375,B14375)</f>
        <v>688</v>
      </c>
    </row>
    <row r="14376" spans="1:5" x14ac:dyDescent="0.3">
      <c r="A14376" t="s">
        <v>2056</v>
      </c>
      <c r="B14376" t="s">
        <v>18</v>
      </c>
      <c r="C14376">
        <v>0.47</v>
      </c>
      <c r="D14376">
        <f t="shared" si="225"/>
        <v>0</v>
      </c>
      <c r="E14376">
        <f>COUNTIFS($B$2:B14376,B14376)</f>
        <v>689</v>
      </c>
    </row>
    <row r="14377" spans="1:5" x14ac:dyDescent="0.3">
      <c r="A14377" t="s">
        <v>2774</v>
      </c>
      <c r="B14377" t="s">
        <v>18</v>
      </c>
      <c r="C14377">
        <v>0.47</v>
      </c>
      <c r="D14377">
        <f t="shared" si="225"/>
        <v>0</v>
      </c>
      <c r="E14377">
        <f>COUNTIFS($B$2:B14377,B14377)</f>
        <v>690</v>
      </c>
    </row>
    <row r="14378" spans="1:5" x14ac:dyDescent="0.3">
      <c r="A14378" t="s">
        <v>3892</v>
      </c>
      <c r="B14378" t="s">
        <v>18</v>
      </c>
      <c r="C14378">
        <v>0.46</v>
      </c>
      <c r="D14378">
        <f t="shared" si="225"/>
        <v>0</v>
      </c>
      <c r="E14378">
        <f>COUNTIFS($B$2:B14378,B14378)</f>
        <v>691</v>
      </c>
    </row>
    <row r="14379" spans="1:5" x14ac:dyDescent="0.3">
      <c r="A14379" t="s">
        <v>3902</v>
      </c>
      <c r="B14379" t="s">
        <v>18</v>
      </c>
      <c r="C14379">
        <v>0.46</v>
      </c>
      <c r="D14379">
        <f t="shared" si="225"/>
        <v>0</v>
      </c>
      <c r="E14379">
        <f>COUNTIFS($B$2:B14379,B14379)</f>
        <v>692</v>
      </c>
    </row>
    <row r="14380" spans="1:5" x14ac:dyDescent="0.3">
      <c r="A14380" t="s">
        <v>3887</v>
      </c>
      <c r="B14380" t="s">
        <v>18</v>
      </c>
      <c r="C14380">
        <v>0.46</v>
      </c>
      <c r="D14380">
        <f t="shared" si="225"/>
        <v>0</v>
      </c>
      <c r="E14380">
        <f>COUNTIFS($B$2:B14380,B14380)</f>
        <v>693</v>
      </c>
    </row>
    <row r="14381" spans="1:5" x14ac:dyDescent="0.3">
      <c r="A14381" t="s">
        <v>3874</v>
      </c>
      <c r="B14381" t="s">
        <v>18</v>
      </c>
      <c r="C14381">
        <v>0.46</v>
      </c>
      <c r="D14381">
        <f t="shared" si="225"/>
        <v>0</v>
      </c>
      <c r="E14381">
        <f>COUNTIFS($B$2:B14381,B14381)</f>
        <v>694</v>
      </c>
    </row>
    <row r="14382" spans="1:5" x14ac:dyDescent="0.3">
      <c r="A14382" t="s">
        <v>3922</v>
      </c>
      <c r="B14382" t="s">
        <v>18</v>
      </c>
      <c r="C14382">
        <v>0.46</v>
      </c>
      <c r="D14382">
        <f t="shared" si="225"/>
        <v>0</v>
      </c>
      <c r="E14382">
        <f>COUNTIFS($B$2:B14382,B14382)</f>
        <v>695</v>
      </c>
    </row>
    <row r="14383" spans="1:5" x14ac:dyDescent="0.3">
      <c r="A14383" t="s">
        <v>1622</v>
      </c>
      <c r="B14383" t="s">
        <v>18</v>
      </c>
      <c r="C14383">
        <v>0.46</v>
      </c>
      <c r="D14383">
        <f t="shared" si="225"/>
        <v>0</v>
      </c>
      <c r="E14383">
        <f>COUNTIFS($B$2:B14383,B14383)</f>
        <v>696</v>
      </c>
    </row>
    <row r="14384" spans="1:5" x14ac:dyDescent="0.3">
      <c r="A14384" t="s">
        <v>3882</v>
      </c>
      <c r="B14384" t="s">
        <v>18</v>
      </c>
      <c r="C14384">
        <v>0.46</v>
      </c>
      <c r="D14384">
        <f t="shared" si="225"/>
        <v>0</v>
      </c>
      <c r="E14384">
        <f>COUNTIFS($B$2:B14384,B14384)</f>
        <v>697</v>
      </c>
    </row>
    <row r="14385" spans="1:5" x14ac:dyDescent="0.3">
      <c r="A14385" t="s">
        <v>1747</v>
      </c>
      <c r="B14385" t="s">
        <v>18</v>
      </c>
      <c r="C14385">
        <v>0.46</v>
      </c>
      <c r="D14385">
        <f t="shared" si="225"/>
        <v>0</v>
      </c>
      <c r="E14385">
        <f>COUNTIFS($B$2:B14385,B14385)</f>
        <v>698</v>
      </c>
    </row>
    <row r="14386" spans="1:5" x14ac:dyDescent="0.3">
      <c r="A14386" t="s">
        <v>3981</v>
      </c>
      <c r="B14386" t="s">
        <v>18</v>
      </c>
      <c r="C14386">
        <v>0.45</v>
      </c>
      <c r="D14386">
        <f t="shared" si="225"/>
        <v>0</v>
      </c>
      <c r="E14386">
        <f>COUNTIFS($B$2:B14386,B14386)</f>
        <v>699</v>
      </c>
    </row>
    <row r="14387" spans="1:5" x14ac:dyDescent="0.3">
      <c r="A14387" t="s">
        <v>3927</v>
      </c>
      <c r="B14387" t="s">
        <v>18</v>
      </c>
      <c r="C14387">
        <v>0.45</v>
      </c>
      <c r="D14387">
        <f t="shared" si="225"/>
        <v>0</v>
      </c>
      <c r="E14387">
        <f>COUNTIFS($B$2:B14387,B14387)</f>
        <v>700</v>
      </c>
    </row>
    <row r="14388" spans="1:5" x14ac:dyDescent="0.3">
      <c r="A14388" t="s">
        <v>3925</v>
      </c>
      <c r="B14388" t="s">
        <v>18</v>
      </c>
      <c r="C14388">
        <v>0.45</v>
      </c>
      <c r="D14388">
        <f t="shared" si="225"/>
        <v>0</v>
      </c>
      <c r="E14388">
        <f>COUNTIFS($B$2:B14388,B14388)</f>
        <v>701</v>
      </c>
    </row>
    <row r="14389" spans="1:5" x14ac:dyDescent="0.3">
      <c r="A14389" t="s">
        <v>3943</v>
      </c>
      <c r="B14389" t="s">
        <v>18</v>
      </c>
      <c r="C14389">
        <v>0.45</v>
      </c>
      <c r="D14389">
        <f t="shared" si="225"/>
        <v>0</v>
      </c>
      <c r="E14389">
        <f>COUNTIFS($B$2:B14389,B14389)</f>
        <v>702</v>
      </c>
    </row>
    <row r="14390" spans="1:5" x14ac:dyDescent="0.3">
      <c r="A14390" t="s">
        <v>3944</v>
      </c>
      <c r="B14390" t="s">
        <v>18</v>
      </c>
      <c r="C14390">
        <v>0.45</v>
      </c>
      <c r="D14390">
        <f t="shared" si="225"/>
        <v>0</v>
      </c>
      <c r="E14390">
        <f>COUNTIFS($B$2:B14390,B14390)</f>
        <v>703</v>
      </c>
    </row>
    <row r="14391" spans="1:5" x14ac:dyDescent="0.3">
      <c r="A14391" t="s">
        <v>3963</v>
      </c>
      <c r="B14391" t="s">
        <v>18</v>
      </c>
      <c r="C14391">
        <v>0.45</v>
      </c>
      <c r="D14391">
        <f t="shared" si="225"/>
        <v>0</v>
      </c>
      <c r="E14391">
        <f>COUNTIFS($B$2:B14391,B14391)</f>
        <v>704</v>
      </c>
    </row>
    <row r="14392" spans="1:5" x14ac:dyDescent="0.3">
      <c r="A14392" t="s">
        <v>3945</v>
      </c>
      <c r="B14392" t="s">
        <v>18</v>
      </c>
      <c r="C14392">
        <v>0.45</v>
      </c>
      <c r="D14392">
        <f t="shared" si="225"/>
        <v>0</v>
      </c>
      <c r="E14392">
        <f>COUNTIFS($B$2:B14392,B14392)</f>
        <v>705</v>
      </c>
    </row>
    <row r="14393" spans="1:5" x14ac:dyDescent="0.3">
      <c r="A14393" t="s">
        <v>740</v>
      </c>
      <c r="B14393" t="s">
        <v>18</v>
      </c>
      <c r="C14393">
        <v>0.45</v>
      </c>
      <c r="D14393">
        <f t="shared" si="225"/>
        <v>0</v>
      </c>
      <c r="E14393">
        <f>COUNTIFS($B$2:B14393,B14393)</f>
        <v>706</v>
      </c>
    </row>
    <row r="14394" spans="1:5" x14ac:dyDescent="0.3">
      <c r="A14394" t="s">
        <v>3995</v>
      </c>
      <c r="B14394" t="s">
        <v>18</v>
      </c>
      <c r="C14394">
        <v>0.45</v>
      </c>
      <c r="D14394">
        <f t="shared" si="225"/>
        <v>0</v>
      </c>
      <c r="E14394">
        <f>COUNTIFS($B$2:B14394,B14394)</f>
        <v>707</v>
      </c>
    </row>
    <row r="14395" spans="1:5" x14ac:dyDescent="0.3">
      <c r="A14395" t="s">
        <v>3926</v>
      </c>
      <c r="B14395" t="s">
        <v>18</v>
      </c>
      <c r="C14395">
        <v>0.45</v>
      </c>
      <c r="D14395">
        <f t="shared" si="225"/>
        <v>0</v>
      </c>
      <c r="E14395">
        <f>COUNTIFS($B$2:B14395,B14395)</f>
        <v>708</v>
      </c>
    </row>
    <row r="14396" spans="1:5" x14ac:dyDescent="0.3">
      <c r="A14396" t="s">
        <v>3939</v>
      </c>
      <c r="B14396" t="s">
        <v>18</v>
      </c>
      <c r="C14396">
        <v>0.45</v>
      </c>
      <c r="D14396">
        <f t="shared" si="225"/>
        <v>0</v>
      </c>
      <c r="E14396">
        <f>COUNTIFS($B$2:B14396,B14396)</f>
        <v>709</v>
      </c>
    </row>
    <row r="14397" spans="1:5" x14ac:dyDescent="0.3">
      <c r="A14397" t="s">
        <v>3996</v>
      </c>
      <c r="B14397" t="s">
        <v>18</v>
      </c>
      <c r="C14397">
        <v>0.45</v>
      </c>
      <c r="D14397">
        <f t="shared" si="225"/>
        <v>0</v>
      </c>
      <c r="E14397">
        <f>COUNTIFS($B$2:B14397,B14397)</f>
        <v>710</v>
      </c>
    </row>
    <row r="14398" spans="1:5" x14ac:dyDescent="0.3">
      <c r="A14398" t="s">
        <v>770</v>
      </c>
      <c r="B14398" t="s">
        <v>18</v>
      </c>
      <c r="C14398">
        <v>0.45</v>
      </c>
      <c r="D14398">
        <f t="shared" si="225"/>
        <v>0</v>
      </c>
      <c r="E14398">
        <f>COUNTIFS($B$2:B14398,B14398)</f>
        <v>711</v>
      </c>
    </row>
    <row r="14399" spans="1:5" x14ac:dyDescent="0.3">
      <c r="A14399" t="s">
        <v>3490</v>
      </c>
      <c r="B14399" t="s">
        <v>18</v>
      </c>
      <c r="C14399">
        <v>0.45</v>
      </c>
      <c r="D14399">
        <f t="shared" si="225"/>
        <v>0</v>
      </c>
      <c r="E14399">
        <f>COUNTIFS($B$2:B14399,B14399)</f>
        <v>712</v>
      </c>
    </row>
    <row r="14400" spans="1:5" x14ac:dyDescent="0.3">
      <c r="A14400" t="s">
        <v>3955</v>
      </c>
      <c r="B14400" t="s">
        <v>18</v>
      </c>
      <c r="C14400">
        <v>0.45</v>
      </c>
      <c r="D14400">
        <f t="shared" si="225"/>
        <v>0</v>
      </c>
      <c r="E14400">
        <f>COUNTIFS($B$2:B14400,B14400)</f>
        <v>713</v>
      </c>
    </row>
    <row r="14401" spans="1:5" x14ac:dyDescent="0.3">
      <c r="A14401" t="s">
        <v>232</v>
      </c>
      <c r="B14401" t="s">
        <v>18</v>
      </c>
      <c r="C14401">
        <v>0.45</v>
      </c>
      <c r="D14401">
        <f t="shared" si="225"/>
        <v>0</v>
      </c>
      <c r="E14401">
        <f>COUNTIFS($B$2:B14401,B14401)</f>
        <v>714</v>
      </c>
    </row>
    <row r="14402" spans="1:5" x14ac:dyDescent="0.3">
      <c r="A14402" t="s">
        <v>3214</v>
      </c>
      <c r="B14402" t="s">
        <v>18</v>
      </c>
      <c r="C14402">
        <v>0.45</v>
      </c>
      <c r="D14402">
        <f t="shared" si="225"/>
        <v>0</v>
      </c>
      <c r="E14402">
        <f>COUNTIFS($B$2:B14402,B14402)</f>
        <v>715</v>
      </c>
    </row>
    <row r="14403" spans="1:5" x14ac:dyDescent="0.3">
      <c r="A14403" t="s">
        <v>3988</v>
      </c>
      <c r="B14403" t="s">
        <v>18</v>
      </c>
      <c r="C14403">
        <v>0.45</v>
      </c>
      <c r="D14403">
        <f t="shared" si="225"/>
        <v>0</v>
      </c>
      <c r="E14403">
        <f>COUNTIFS($B$2:B14403,B14403)</f>
        <v>716</v>
      </c>
    </row>
    <row r="14404" spans="1:5" x14ac:dyDescent="0.3">
      <c r="A14404" t="s">
        <v>4020</v>
      </c>
      <c r="B14404" t="s">
        <v>18</v>
      </c>
      <c r="C14404">
        <v>0.44</v>
      </c>
      <c r="D14404">
        <f t="shared" si="225"/>
        <v>0</v>
      </c>
      <c r="E14404">
        <f>COUNTIFS($B$2:B14404,B14404)</f>
        <v>717</v>
      </c>
    </row>
    <row r="14405" spans="1:5" x14ac:dyDescent="0.3">
      <c r="A14405" t="s">
        <v>1384</v>
      </c>
      <c r="B14405" t="s">
        <v>18</v>
      </c>
      <c r="C14405">
        <v>0.44</v>
      </c>
      <c r="D14405">
        <f t="shared" si="225"/>
        <v>0</v>
      </c>
      <c r="E14405">
        <f>COUNTIFS($B$2:B14405,B14405)</f>
        <v>718</v>
      </c>
    </row>
    <row r="14406" spans="1:5" x14ac:dyDescent="0.3">
      <c r="A14406" t="s">
        <v>4044</v>
      </c>
      <c r="B14406" t="s">
        <v>18</v>
      </c>
      <c r="C14406">
        <v>0.44</v>
      </c>
      <c r="D14406">
        <f t="shared" si="225"/>
        <v>0</v>
      </c>
      <c r="E14406">
        <f>COUNTIFS($B$2:B14406,B14406)</f>
        <v>719</v>
      </c>
    </row>
    <row r="14407" spans="1:5" x14ac:dyDescent="0.3">
      <c r="A14407" t="s">
        <v>1279</v>
      </c>
      <c r="B14407" t="s">
        <v>18</v>
      </c>
      <c r="C14407">
        <v>0.44</v>
      </c>
      <c r="D14407">
        <f t="shared" ref="D14407:D14470" si="226">IF(E14407&lt;5,E14407,0)</f>
        <v>0</v>
      </c>
      <c r="E14407">
        <f>COUNTIFS($B$2:B14407,B14407)</f>
        <v>720</v>
      </c>
    </row>
    <row r="14408" spans="1:5" x14ac:dyDescent="0.3">
      <c r="A14408" t="s">
        <v>4043</v>
      </c>
      <c r="B14408" t="s">
        <v>18</v>
      </c>
      <c r="C14408">
        <v>0.44</v>
      </c>
      <c r="D14408">
        <f t="shared" si="226"/>
        <v>0</v>
      </c>
      <c r="E14408">
        <f>COUNTIFS($B$2:B14408,B14408)</f>
        <v>721</v>
      </c>
    </row>
    <row r="14409" spans="1:5" x14ac:dyDescent="0.3">
      <c r="A14409" t="s">
        <v>4067</v>
      </c>
      <c r="B14409" t="s">
        <v>18</v>
      </c>
      <c r="C14409">
        <v>0.44</v>
      </c>
      <c r="D14409">
        <f t="shared" si="226"/>
        <v>0</v>
      </c>
      <c r="E14409">
        <f>COUNTIFS($B$2:B14409,B14409)</f>
        <v>722</v>
      </c>
    </row>
    <row r="14410" spans="1:5" x14ac:dyDescent="0.3">
      <c r="A14410" t="s">
        <v>399</v>
      </c>
      <c r="B14410" t="s">
        <v>18</v>
      </c>
      <c r="C14410">
        <v>0.44</v>
      </c>
      <c r="D14410">
        <f t="shared" si="226"/>
        <v>0</v>
      </c>
      <c r="E14410">
        <f>COUNTIFS($B$2:B14410,B14410)</f>
        <v>723</v>
      </c>
    </row>
    <row r="14411" spans="1:5" x14ac:dyDescent="0.3">
      <c r="A14411" t="s">
        <v>4003</v>
      </c>
      <c r="B14411" t="s">
        <v>18</v>
      </c>
      <c r="C14411">
        <v>0.44</v>
      </c>
      <c r="D14411">
        <f t="shared" si="226"/>
        <v>0</v>
      </c>
      <c r="E14411">
        <f>COUNTIFS($B$2:B14411,B14411)</f>
        <v>724</v>
      </c>
    </row>
    <row r="14412" spans="1:5" x14ac:dyDescent="0.3">
      <c r="A14412" t="s">
        <v>2955</v>
      </c>
      <c r="B14412" t="s">
        <v>18</v>
      </c>
      <c r="C14412">
        <v>0.44</v>
      </c>
      <c r="D14412">
        <f t="shared" si="226"/>
        <v>0</v>
      </c>
      <c r="E14412">
        <f>COUNTIFS($B$2:B14412,B14412)</f>
        <v>725</v>
      </c>
    </row>
    <row r="14413" spans="1:5" x14ac:dyDescent="0.3">
      <c r="A14413" t="s">
        <v>4004</v>
      </c>
      <c r="B14413" t="s">
        <v>18</v>
      </c>
      <c r="C14413">
        <v>0.44</v>
      </c>
      <c r="D14413">
        <f t="shared" si="226"/>
        <v>0</v>
      </c>
      <c r="E14413">
        <f>COUNTIFS($B$2:B14413,B14413)</f>
        <v>726</v>
      </c>
    </row>
    <row r="14414" spans="1:5" x14ac:dyDescent="0.3">
      <c r="A14414" t="s">
        <v>4071</v>
      </c>
      <c r="B14414" t="s">
        <v>18</v>
      </c>
      <c r="C14414">
        <v>0.44</v>
      </c>
      <c r="D14414">
        <f t="shared" si="226"/>
        <v>0</v>
      </c>
      <c r="E14414">
        <f>COUNTIFS($B$2:B14414,B14414)</f>
        <v>727</v>
      </c>
    </row>
    <row r="14415" spans="1:5" x14ac:dyDescent="0.3">
      <c r="A14415" t="s">
        <v>4014</v>
      </c>
      <c r="B14415" t="s">
        <v>18</v>
      </c>
      <c r="C14415">
        <v>0.44</v>
      </c>
      <c r="D14415">
        <f t="shared" si="226"/>
        <v>0</v>
      </c>
      <c r="E14415">
        <f>COUNTIFS($B$2:B14415,B14415)</f>
        <v>728</v>
      </c>
    </row>
    <row r="14416" spans="1:5" x14ac:dyDescent="0.3">
      <c r="A14416" t="s">
        <v>705</v>
      </c>
      <c r="B14416" t="s">
        <v>18</v>
      </c>
      <c r="C14416">
        <v>0.44</v>
      </c>
      <c r="D14416">
        <f t="shared" si="226"/>
        <v>0</v>
      </c>
      <c r="E14416">
        <f>COUNTIFS($B$2:B14416,B14416)</f>
        <v>729</v>
      </c>
    </row>
    <row r="14417" spans="1:5" x14ac:dyDescent="0.3">
      <c r="A14417" t="s">
        <v>4012</v>
      </c>
      <c r="B14417" t="s">
        <v>18</v>
      </c>
      <c r="C14417">
        <v>0.44</v>
      </c>
      <c r="D14417">
        <f t="shared" si="226"/>
        <v>0</v>
      </c>
      <c r="E14417">
        <f>COUNTIFS($B$2:B14417,B14417)</f>
        <v>730</v>
      </c>
    </row>
    <row r="14418" spans="1:5" x14ac:dyDescent="0.3">
      <c r="A14418" t="s">
        <v>4111</v>
      </c>
      <c r="B14418" t="s">
        <v>18</v>
      </c>
      <c r="C14418">
        <v>0.43</v>
      </c>
      <c r="D14418">
        <f t="shared" si="226"/>
        <v>0</v>
      </c>
      <c r="E14418">
        <f>COUNTIFS($B$2:B14418,B14418)</f>
        <v>731</v>
      </c>
    </row>
    <row r="14419" spans="1:5" x14ac:dyDescent="0.3">
      <c r="A14419" t="s">
        <v>4130</v>
      </c>
      <c r="B14419" t="s">
        <v>18</v>
      </c>
      <c r="C14419">
        <v>0.43</v>
      </c>
      <c r="D14419">
        <f t="shared" si="226"/>
        <v>0</v>
      </c>
      <c r="E14419">
        <f>COUNTIFS($B$2:B14419,B14419)</f>
        <v>732</v>
      </c>
    </row>
    <row r="14420" spans="1:5" x14ac:dyDescent="0.3">
      <c r="A14420" t="s">
        <v>587</v>
      </c>
      <c r="B14420" t="s">
        <v>18</v>
      </c>
      <c r="C14420">
        <v>0.43</v>
      </c>
      <c r="D14420">
        <f t="shared" si="226"/>
        <v>0</v>
      </c>
      <c r="E14420">
        <f>COUNTIFS($B$2:B14420,B14420)</f>
        <v>733</v>
      </c>
    </row>
    <row r="14421" spans="1:5" x14ac:dyDescent="0.3">
      <c r="A14421" t="s">
        <v>1176</v>
      </c>
      <c r="B14421" t="s">
        <v>18</v>
      </c>
      <c r="C14421">
        <v>0.43</v>
      </c>
      <c r="D14421">
        <f t="shared" si="226"/>
        <v>0</v>
      </c>
      <c r="E14421">
        <f>COUNTIFS($B$2:B14421,B14421)</f>
        <v>734</v>
      </c>
    </row>
    <row r="14422" spans="1:5" x14ac:dyDescent="0.3">
      <c r="A14422" t="s">
        <v>4088</v>
      </c>
      <c r="B14422" t="s">
        <v>18</v>
      </c>
      <c r="C14422">
        <v>0.43</v>
      </c>
      <c r="D14422">
        <f t="shared" si="226"/>
        <v>0</v>
      </c>
      <c r="E14422">
        <f>COUNTIFS($B$2:B14422,B14422)</f>
        <v>735</v>
      </c>
    </row>
    <row r="14423" spans="1:5" x14ac:dyDescent="0.3">
      <c r="A14423" t="s">
        <v>390</v>
      </c>
      <c r="B14423" t="s">
        <v>18</v>
      </c>
      <c r="C14423">
        <v>0.43</v>
      </c>
      <c r="D14423">
        <f t="shared" si="226"/>
        <v>0</v>
      </c>
      <c r="E14423">
        <f>COUNTIFS($B$2:B14423,B14423)</f>
        <v>736</v>
      </c>
    </row>
    <row r="14424" spans="1:5" x14ac:dyDescent="0.3">
      <c r="A14424" t="s">
        <v>3751</v>
      </c>
      <c r="B14424" t="s">
        <v>18</v>
      </c>
      <c r="C14424">
        <v>0.43</v>
      </c>
      <c r="D14424">
        <f t="shared" si="226"/>
        <v>0</v>
      </c>
      <c r="E14424">
        <f>COUNTIFS($B$2:B14424,B14424)</f>
        <v>737</v>
      </c>
    </row>
    <row r="14425" spans="1:5" x14ac:dyDescent="0.3">
      <c r="A14425" t="s">
        <v>1245</v>
      </c>
      <c r="B14425" t="s">
        <v>18</v>
      </c>
      <c r="C14425">
        <v>0.43</v>
      </c>
      <c r="D14425">
        <f t="shared" si="226"/>
        <v>0</v>
      </c>
      <c r="E14425">
        <f>COUNTIFS($B$2:B14425,B14425)</f>
        <v>738</v>
      </c>
    </row>
    <row r="14426" spans="1:5" x14ac:dyDescent="0.3">
      <c r="A14426" t="s">
        <v>4107</v>
      </c>
      <c r="B14426" t="s">
        <v>18</v>
      </c>
      <c r="C14426">
        <v>0.43</v>
      </c>
      <c r="D14426">
        <f t="shared" si="226"/>
        <v>0</v>
      </c>
      <c r="E14426">
        <f>COUNTIFS($B$2:B14426,B14426)</f>
        <v>739</v>
      </c>
    </row>
    <row r="14427" spans="1:5" x14ac:dyDescent="0.3">
      <c r="A14427" t="s">
        <v>4128</v>
      </c>
      <c r="B14427" t="s">
        <v>18</v>
      </c>
      <c r="C14427">
        <v>0.43</v>
      </c>
      <c r="D14427">
        <f t="shared" si="226"/>
        <v>0</v>
      </c>
      <c r="E14427">
        <f>COUNTIFS($B$2:B14427,B14427)</f>
        <v>740</v>
      </c>
    </row>
    <row r="14428" spans="1:5" x14ac:dyDescent="0.3">
      <c r="A14428" t="s">
        <v>2698</v>
      </c>
      <c r="B14428" t="s">
        <v>18</v>
      </c>
      <c r="C14428">
        <v>0.43</v>
      </c>
      <c r="D14428">
        <f t="shared" si="226"/>
        <v>0</v>
      </c>
      <c r="E14428">
        <f>COUNTIFS($B$2:B14428,B14428)</f>
        <v>741</v>
      </c>
    </row>
    <row r="14429" spans="1:5" x14ac:dyDescent="0.3">
      <c r="A14429" t="s">
        <v>2781</v>
      </c>
      <c r="B14429" t="s">
        <v>18</v>
      </c>
      <c r="C14429">
        <v>0.43</v>
      </c>
      <c r="D14429">
        <f t="shared" si="226"/>
        <v>0</v>
      </c>
      <c r="E14429">
        <f>COUNTIFS($B$2:B14429,B14429)</f>
        <v>742</v>
      </c>
    </row>
    <row r="14430" spans="1:5" x14ac:dyDescent="0.3">
      <c r="A14430" t="s">
        <v>1769</v>
      </c>
      <c r="B14430" t="s">
        <v>18</v>
      </c>
      <c r="C14430">
        <v>0.43</v>
      </c>
      <c r="D14430">
        <f t="shared" si="226"/>
        <v>0</v>
      </c>
      <c r="E14430">
        <f>COUNTIFS($B$2:B14430,B14430)</f>
        <v>743</v>
      </c>
    </row>
    <row r="14431" spans="1:5" x14ac:dyDescent="0.3">
      <c r="A14431" t="s">
        <v>4186</v>
      </c>
      <c r="B14431" t="s">
        <v>18</v>
      </c>
      <c r="C14431">
        <v>0.42</v>
      </c>
      <c r="D14431">
        <f t="shared" si="226"/>
        <v>0</v>
      </c>
      <c r="E14431">
        <f>COUNTIFS($B$2:B14431,B14431)</f>
        <v>744</v>
      </c>
    </row>
    <row r="14432" spans="1:5" x14ac:dyDescent="0.3">
      <c r="A14432" t="s">
        <v>4195</v>
      </c>
      <c r="B14432" t="s">
        <v>18</v>
      </c>
      <c r="C14432">
        <v>0.42</v>
      </c>
      <c r="D14432">
        <f t="shared" si="226"/>
        <v>0</v>
      </c>
      <c r="E14432">
        <f>COUNTIFS($B$2:B14432,B14432)</f>
        <v>745</v>
      </c>
    </row>
    <row r="14433" spans="1:5" x14ac:dyDescent="0.3">
      <c r="A14433" t="s">
        <v>4181</v>
      </c>
      <c r="B14433" t="s">
        <v>18</v>
      </c>
      <c r="C14433">
        <v>0.42</v>
      </c>
      <c r="D14433">
        <f t="shared" si="226"/>
        <v>0</v>
      </c>
      <c r="E14433">
        <f>COUNTIFS($B$2:B14433,B14433)</f>
        <v>746</v>
      </c>
    </row>
    <row r="14434" spans="1:5" x14ac:dyDescent="0.3">
      <c r="A14434" t="s">
        <v>3227</v>
      </c>
      <c r="B14434" t="s">
        <v>18</v>
      </c>
      <c r="C14434">
        <v>0.42</v>
      </c>
      <c r="D14434">
        <f t="shared" si="226"/>
        <v>0</v>
      </c>
      <c r="E14434">
        <f>COUNTIFS($B$2:B14434,B14434)</f>
        <v>747</v>
      </c>
    </row>
    <row r="14435" spans="1:5" x14ac:dyDescent="0.3">
      <c r="A14435" t="s">
        <v>679</v>
      </c>
      <c r="B14435" t="s">
        <v>18</v>
      </c>
      <c r="C14435">
        <v>0.42</v>
      </c>
      <c r="D14435">
        <f t="shared" si="226"/>
        <v>0</v>
      </c>
      <c r="E14435">
        <f>COUNTIFS($B$2:B14435,B14435)</f>
        <v>748</v>
      </c>
    </row>
    <row r="14436" spans="1:5" x14ac:dyDescent="0.3">
      <c r="A14436" t="s">
        <v>4153</v>
      </c>
      <c r="B14436" t="s">
        <v>18</v>
      </c>
      <c r="C14436">
        <v>0.42</v>
      </c>
      <c r="D14436">
        <f t="shared" si="226"/>
        <v>0</v>
      </c>
      <c r="E14436">
        <f>COUNTIFS($B$2:B14436,B14436)</f>
        <v>749</v>
      </c>
    </row>
    <row r="14437" spans="1:5" x14ac:dyDescent="0.3">
      <c r="A14437" t="s">
        <v>4154</v>
      </c>
      <c r="B14437" t="s">
        <v>18</v>
      </c>
      <c r="C14437">
        <v>0.42</v>
      </c>
      <c r="D14437">
        <f t="shared" si="226"/>
        <v>0</v>
      </c>
      <c r="E14437">
        <f>COUNTIFS($B$2:B14437,B14437)</f>
        <v>750</v>
      </c>
    </row>
    <row r="14438" spans="1:5" x14ac:dyDescent="0.3">
      <c r="A14438" t="s">
        <v>2382</v>
      </c>
      <c r="B14438" t="s">
        <v>18</v>
      </c>
      <c r="C14438">
        <v>0.42</v>
      </c>
      <c r="D14438">
        <f t="shared" si="226"/>
        <v>0</v>
      </c>
      <c r="E14438">
        <f>COUNTIFS($B$2:B14438,B14438)</f>
        <v>751</v>
      </c>
    </row>
    <row r="14439" spans="1:5" x14ac:dyDescent="0.3">
      <c r="A14439" t="s">
        <v>4177</v>
      </c>
      <c r="B14439" t="s">
        <v>18</v>
      </c>
      <c r="C14439">
        <v>0.42</v>
      </c>
      <c r="D14439">
        <f t="shared" si="226"/>
        <v>0</v>
      </c>
      <c r="E14439">
        <f>COUNTIFS($B$2:B14439,B14439)</f>
        <v>752</v>
      </c>
    </row>
    <row r="14440" spans="1:5" x14ac:dyDescent="0.3">
      <c r="A14440" t="s">
        <v>4143</v>
      </c>
      <c r="B14440" t="s">
        <v>18</v>
      </c>
      <c r="C14440">
        <v>0.42</v>
      </c>
      <c r="D14440">
        <f t="shared" si="226"/>
        <v>0</v>
      </c>
      <c r="E14440">
        <f>COUNTIFS($B$2:B14440,B14440)</f>
        <v>753</v>
      </c>
    </row>
    <row r="14441" spans="1:5" x14ac:dyDescent="0.3">
      <c r="A14441" t="s">
        <v>3102</v>
      </c>
      <c r="B14441" t="s">
        <v>18</v>
      </c>
      <c r="C14441">
        <v>0.42</v>
      </c>
      <c r="D14441">
        <f t="shared" si="226"/>
        <v>0</v>
      </c>
      <c r="E14441">
        <f>COUNTIFS($B$2:B14441,B14441)</f>
        <v>754</v>
      </c>
    </row>
    <row r="14442" spans="1:5" x14ac:dyDescent="0.3">
      <c r="A14442" t="s">
        <v>3036</v>
      </c>
      <c r="B14442" t="s">
        <v>18</v>
      </c>
      <c r="C14442">
        <v>0.42</v>
      </c>
      <c r="D14442">
        <f t="shared" si="226"/>
        <v>0</v>
      </c>
      <c r="E14442">
        <f>COUNTIFS($B$2:B14442,B14442)</f>
        <v>755</v>
      </c>
    </row>
    <row r="14443" spans="1:5" x14ac:dyDescent="0.3">
      <c r="A14443" t="s">
        <v>2859</v>
      </c>
      <c r="B14443" t="s">
        <v>18</v>
      </c>
      <c r="C14443">
        <v>0.42</v>
      </c>
      <c r="D14443">
        <f t="shared" si="226"/>
        <v>0</v>
      </c>
      <c r="E14443">
        <f>COUNTIFS($B$2:B14443,B14443)</f>
        <v>756</v>
      </c>
    </row>
    <row r="14444" spans="1:5" x14ac:dyDescent="0.3">
      <c r="A14444" t="s">
        <v>4188</v>
      </c>
      <c r="B14444" t="s">
        <v>18</v>
      </c>
      <c r="C14444">
        <v>0.42</v>
      </c>
      <c r="D14444">
        <f t="shared" si="226"/>
        <v>0</v>
      </c>
      <c r="E14444">
        <f>COUNTIFS($B$2:B14444,B14444)</f>
        <v>757</v>
      </c>
    </row>
    <row r="14445" spans="1:5" x14ac:dyDescent="0.3">
      <c r="A14445" t="s">
        <v>1747</v>
      </c>
      <c r="B14445" t="s">
        <v>18</v>
      </c>
      <c r="C14445">
        <v>0.42</v>
      </c>
      <c r="D14445">
        <f t="shared" si="226"/>
        <v>0</v>
      </c>
      <c r="E14445">
        <f>COUNTIFS($B$2:B14445,B14445)</f>
        <v>758</v>
      </c>
    </row>
    <row r="14446" spans="1:5" x14ac:dyDescent="0.3">
      <c r="A14446" t="s">
        <v>4172</v>
      </c>
      <c r="B14446" t="s">
        <v>18</v>
      </c>
      <c r="C14446">
        <v>0.42</v>
      </c>
      <c r="D14446">
        <f t="shared" si="226"/>
        <v>0</v>
      </c>
      <c r="E14446">
        <f>COUNTIFS($B$2:B14446,B14446)</f>
        <v>759</v>
      </c>
    </row>
    <row r="14447" spans="1:5" x14ac:dyDescent="0.3">
      <c r="A14447" t="s">
        <v>608</v>
      </c>
      <c r="B14447" t="s">
        <v>18</v>
      </c>
      <c r="C14447">
        <v>0.42</v>
      </c>
      <c r="D14447">
        <f t="shared" si="226"/>
        <v>0</v>
      </c>
      <c r="E14447">
        <f>COUNTIFS($B$2:B14447,B14447)</f>
        <v>760</v>
      </c>
    </row>
    <row r="14448" spans="1:5" x14ac:dyDescent="0.3">
      <c r="A14448" t="s">
        <v>3137</v>
      </c>
      <c r="B14448" t="s">
        <v>18</v>
      </c>
      <c r="C14448">
        <v>0.42</v>
      </c>
      <c r="D14448">
        <f t="shared" si="226"/>
        <v>0</v>
      </c>
      <c r="E14448">
        <f>COUNTIFS($B$2:B14448,B14448)</f>
        <v>761</v>
      </c>
    </row>
    <row r="14449" spans="1:5" x14ac:dyDescent="0.3">
      <c r="A14449" t="s">
        <v>4198</v>
      </c>
      <c r="B14449" t="s">
        <v>18</v>
      </c>
      <c r="C14449">
        <v>0.42</v>
      </c>
      <c r="D14449">
        <f t="shared" si="226"/>
        <v>0</v>
      </c>
      <c r="E14449">
        <f>COUNTIFS($B$2:B14449,B14449)</f>
        <v>762</v>
      </c>
    </row>
    <row r="14450" spans="1:5" x14ac:dyDescent="0.3">
      <c r="A14450" t="s">
        <v>4284</v>
      </c>
      <c r="B14450" t="s">
        <v>18</v>
      </c>
      <c r="C14450">
        <v>0.41</v>
      </c>
      <c r="D14450">
        <f t="shared" si="226"/>
        <v>0</v>
      </c>
      <c r="E14450">
        <f>COUNTIFS($B$2:B14450,B14450)</f>
        <v>763</v>
      </c>
    </row>
    <row r="14451" spans="1:5" x14ac:dyDescent="0.3">
      <c r="A14451" t="s">
        <v>4274</v>
      </c>
      <c r="B14451" t="s">
        <v>18</v>
      </c>
      <c r="C14451">
        <v>0.41</v>
      </c>
      <c r="D14451">
        <f t="shared" si="226"/>
        <v>0</v>
      </c>
      <c r="E14451">
        <f>COUNTIFS($B$2:B14451,B14451)</f>
        <v>764</v>
      </c>
    </row>
    <row r="14452" spans="1:5" x14ac:dyDescent="0.3">
      <c r="A14452" t="s">
        <v>4234</v>
      </c>
      <c r="B14452" t="s">
        <v>18</v>
      </c>
      <c r="C14452">
        <v>0.41</v>
      </c>
      <c r="D14452">
        <f t="shared" si="226"/>
        <v>0</v>
      </c>
      <c r="E14452">
        <f>COUNTIFS($B$2:B14452,B14452)</f>
        <v>765</v>
      </c>
    </row>
    <row r="14453" spans="1:5" x14ac:dyDescent="0.3">
      <c r="A14453" t="s">
        <v>4238</v>
      </c>
      <c r="B14453" t="s">
        <v>18</v>
      </c>
      <c r="C14453">
        <v>0.41</v>
      </c>
      <c r="D14453">
        <f t="shared" si="226"/>
        <v>0</v>
      </c>
      <c r="E14453">
        <f>COUNTIFS($B$2:B14453,B14453)</f>
        <v>766</v>
      </c>
    </row>
    <row r="14454" spans="1:5" x14ac:dyDescent="0.3">
      <c r="A14454" t="s">
        <v>981</v>
      </c>
      <c r="B14454" t="s">
        <v>18</v>
      </c>
      <c r="C14454">
        <v>0.41</v>
      </c>
      <c r="D14454">
        <f t="shared" si="226"/>
        <v>0</v>
      </c>
      <c r="E14454">
        <f>COUNTIFS($B$2:B14454,B14454)</f>
        <v>767</v>
      </c>
    </row>
    <row r="14455" spans="1:5" x14ac:dyDescent="0.3">
      <c r="A14455" t="s">
        <v>4223</v>
      </c>
      <c r="B14455" t="s">
        <v>18</v>
      </c>
      <c r="C14455">
        <v>0.41</v>
      </c>
      <c r="D14455">
        <f t="shared" si="226"/>
        <v>0</v>
      </c>
      <c r="E14455">
        <f>COUNTIFS($B$2:B14455,B14455)</f>
        <v>768</v>
      </c>
    </row>
    <row r="14456" spans="1:5" x14ac:dyDescent="0.3">
      <c r="A14456" t="s">
        <v>1673</v>
      </c>
      <c r="B14456" t="s">
        <v>18</v>
      </c>
      <c r="C14456">
        <v>0.41</v>
      </c>
      <c r="D14456">
        <f t="shared" si="226"/>
        <v>0</v>
      </c>
      <c r="E14456">
        <f>COUNTIFS($B$2:B14456,B14456)</f>
        <v>769</v>
      </c>
    </row>
    <row r="14457" spans="1:5" x14ac:dyDescent="0.3">
      <c r="A14457" t="s">
        <v>4282</v>
      </c>
      <c r="B14457" t="s">
        <v>18</v>
      </c>
      <c r="C14457">
        <v>0.41</v>
      </c>
      <c r="D14457">
        <f t="shared" si="226"/>
        <v>0</v>
      </c>
      <c r="E14457">
        <f>COUNTIFS($B$2:B14457,B14457)</f>
        <v>770</v>
      </c>
    </row>
    <row r="14458" spans="1:5" x14ac:dyDescent="0.3">
      <c r="A14458" t="s">
        <v>805</v>
      </c>
      <c r="B14458" t="s">
        <v>18</v>
      </c>
      <c r="C14458">
        <v>0.41</v>
      </c>
      <c r="D14458">
        <f t="shared" si="226"/>
        <v>0</v>
      </c>
      <c r="E14458">
        <f>COUNTIFS($B$2:B14458,B14458)</f>
        <v>771</v>
      </c>
    </row>
    <row r="14459" spans="1:5" x14ac:dyDescent="0.3">
      <c r="A14459" t="s">
        <v>2796</v>
      </c>
      <c r="B14459" t="s">
        <v>18</v>
      </c>
      <c r="C14459">
        <v>0.41</v>
      </c>
      <c r="D14459">
        <f t="shared" si="226"/>
        <v>0</v>
      </c>
      <c r="E14459">
        <f>COUNTIFS($B$2:B14459,B14459)</f>
        <v>772</v>
      </c>
    </row>
    <row r="14460" spans="1:5" x14ac:dyDescent="0.3">
      <c r="A14460" t="s">
        <v>4243</v>
      </c>
      <c r="B14460" t="s">
        <v>18</v>
      </c>
      <c r="C14460">
        <v>0.41</v>
      </c>
      <c r="D14460">
        <f t="shared" si="226"/>
        <v>0</v>
      </c>
      <c r="E14460">
        <f>COUNTIFS($B$2:B14460,B14460)</f>
        <v>773</v>
      </c>
    </row>
    <row r="14461" spans="1:5" x14ac:dyDescent="0.3">
      <c r="A14461" t="s">
        <v>2888</v>
      </c>
      <c r="B14461" t="s">
        <v>18</v>
      </c>
      <c r="C14461">
        <v>0.41</v>
      </c>
      <c r="D14461">
        <f t="shared" si="226"/>
        <v>0</v>
      </c>
      <c r="E14461">
        <f>COUNTIFS($B$2:B14461,B14461)</f>
        <v>774</v>
      </c>
    </row>
    <row r="14462" spans="1:5" x14ac:dyDescent="0.3">
      <c r="A14462" t="s">
        <v>211</v>
      </c>
      <c r="B14462" t="s">
        <v>18</v>
      </c>
      <c r="C14462">
        <v>0.41</v>
      </c>
      <c r="D14462">
        <f t="shared" si="226"/>
        <v>0</v>
      </c>
      <c r="E14462">
        <f>COUNTIFS($B$2:B14462,B14462)</f>
        <v>775</v>
      </c>
    </row>
    <row r="14463" spans="1:5" x14ac:dyDescent="0.3">
      <c r="A14463" t="s">
        <v>3214</v>
      </c>
      <c r="B14463" t="s">
        <v>18</v>
      </c>
      <c r="C14463">
        <v>0.41</v>
      </c>
      <c r="D14463">
        <f t="shared" si="226"/>
        <v>0</v>
      </c>
      <c r="E14463">
        <f>COUNTIFS($B$2:B14463,B14463)</f>
        <v>776</v>
      </c>
    </row>
    <row r="14464" spans="1:5" x14ac:dyDescent="0.3">
      <c r="A14464" t="s">
        <v>2259</v>
      </c>
      <c r="B14464" t="s">
        <v>18</v>
      </c>
      <c r="C14464">
        <v>0.41</v>
      </c>
      <c r="D14464">
        <f t="shared" si="226"/>
        <v>0</v>
      </c>
      <c r="E14464">
        <f>COUNTIFS($B$2:B14464,B14464)</f>
        <v>777</v>
      </c>
    </row>
    <row r="14465" spans="1:5" x14ac:dyDescent="0.3">
      <c r="A14465" t="s">
        <v>4318</v>
      </c>
      <c r="B14465" t="s">
        <v>18</v>
      </c>
      <c r="C14465">
        <v>0.4</v>
      </c>
      <c r="D14465">
        <f t="shared" si="226"/>
        <v>0</v>
      </c>
      <c r="E14465">
        <f>COUNTIFS($B$2:B14465,B14465)</f>
        <v>778</v>
      </c>
    </row>
    <row r="14466" spans="1:5" x14ac:dyDescent="0.3">
      <c r="A14466" t="s">
        <v>4324</v>
      </c>
      <c r="B14466" t="s">
        <v>18</v>
      </c>
      <c r="C14466">
        <v>0.4</v>
      </c>
      <c r="D14466">
        <f t="shared" si="226"/>
        <v>0</v>
      </c>
      <c r="E14466">
        <f>COUNTIFS($B$2:B14466,B14466)</f>
        <v>779</v>
      </c>
    </row>
    <row r="14467" spans="1:5" x14ac:dyDescent="0.3">
      <c r="A14467" t="s">
        <v>4327</v>
      </c>
      <c r="B14467" t="s">
        <v>18</v>
      </c>
      <c r="C14467">
        <v>0.4</v>
      </c>
      <c r="D14467">
        <f t="shared" si="226"/>
        <v>0</v>
      </c>
      <c r="E14467">
        <f>COUNTIFS($B$2:B14467,B14467)</f>
        <v>780</v>
      </c>
    </row>
    <row r="14468" spans="1:5" x14ac:dyDescent="0.3">
      <c r="A14468" t="s">
        <v>4294</v>
      </c>
      <c r="B14468" t="s">
        <v>18</v>
      </c>
      <c r="C14468">
        <v>0.4</v>
      </c>
      <c r="D14468">
        <f t="shared" si="226"/>
        <v>0</v>
      </c>
      <c r="E14468">
        <f>COUNTIFS($B$2:B14468,B14468)</f>
        <v>781</v>
      </c>
    </row>
    <row r="14469" spans="1:5" x14ac:dyDescent="0.3">
      <c r="A14469" t="s">
        <v>1080</v>
      </c>
      <c r="B14469" t="s">
        <v>18</v>
      </c>
      <c r="C14469">
        <v>0.4</v>
      </c>
      <c r="D14469">
        <f t="shared" si="226"/>
        <v>0</v>
      </c>
      <c r="E14469">
        <f>COUNTIFS($B$2:B14469,B14469)</f>
        <v>782</v>
      </c>
    </row>
    <row r="14470" spans="1:5" x14ac:dyDescent="0.3">
      <c r="A14470" t="s">
        <v>2338</v>
      </c>
      <c r="B14470" t="s">
        <v>18</v>
      </c>
      <c r="C14470">
        <v>0.4</v>
      </c>
      <c r="D14470">
        <f t="shared" si="226"/>
        <v>0</v>
      </c>
      <c r="E14470">
        <f>COUNTIFS($B$2:B14470,B14470)</f>
        <v>783</v>
      </c>
    </row>
    <row r="14471" spans="1:5" x14ac:dyDescent="0.3">
      <c r="A14471" t="s">
        <v>4335</v>
      </c>
      <c r="B14471" t="s">
        <v>18</v>
      </c>
      <c r="C14471">
        <v>0.4</v>
      </c>
      <c r="D14471">
        <f t="shared" ref="D14471:D14534" si="227">IF(E14471&lt;5,E14471,0)</f>
        <v>0</v>
      </c>
      <c r="E14471">
        <f>COUNTIFS($B$2:B14471,B14471)</f>
        <v>784</v>
      </c>
    </row>
    <row r="14472" spans="1:5" x14ac:dyDescent="0.3">
      <c r="A14472" t="s">
        <v>4004</v>
      </c>
      <c r="B14472" t="s">
        <v>18</v>
      </c>
      <c r="C14472">
        <v>0.4</v>
      </c>
      <c r="D14472">
        <f t="shared" si="227"/>
        <v>0</v>
      </c>
      <c r="E14472">
        <f>COUNTIFS($B$2:B14472,B14472)</f>
        <v>785</v>
      </c>
    </row>
    <row r="14473" spans="1:5" x14ac:dyDescent="0.3">
      <c r="A14473" t="s">
        <v>636</v>
      </c>
      <c r="B14473" t="s">
        <v>18</v>
      </c>
      <c r="C14473">
        <v>0.4</v>
      </c>
      <c r="D14473">
        <f t="shared" si="227"/>
        <v>0</v>
      </c>
      <c r="E14473">
        <f>COUNTIFS($B$2:B14473,B14473)</f>
        <v>786</v>
      </c>
    </row>
    <row r="14474" spans="1:5" x14ac:dyDescent="0.3">
      <c r="A14474" t="s">
        <v>4351</v>
      </c>
      <c r="B14474" t="s">
        <v>18</v>
      </c>
      <c r="C14474">
        <v>0.4</v>
      </c>
      <c r="D14474">
        <f t="shared" si="227"/>
        <v>0</v>
      </c>
      <c r="E14474">
        <f>COUNTIFS($B$2:B14474,B14474)</f>
        <v>787</v>
      </c>
    </row>
    <row r="14475" spans="1:5" x14ac:dyDescent="0.3">
      <c r="A14475" t="s">
        <v>2181</v>
      </c>
      <c r="B14475" t="s">
        <v>18</v>
      </c>
      <c r="C14475">
        <v>0.4</v>
      </c>
      <c r="D14475">
        <f t="shared" si="227"/>
        <v>0</v>
      </c>
      <c r="E14475">
        <f>COUNTIFS($B$2:B14475,B14475)</f>
        <v>788</v>
      </c>
    </row>
    <row r="14476" spans="1:5" x14ac:dyDescent="0.3">
      <c r="A14476" t="s">
        <v>1208</v>
      </c>
      <c r="B14476" t="s">
        <v>18</v>
      </c>
      <c r="C14476">
        <v>0.4</v>
      </c>
      <c r="D14476">
        <f t="shared" si="227"/>
        <v>0</v>
      </c>
      <c r="E14476">
        <f>COUNTIFS($B$2:B14476,B14476)</f>
        <v>789</v>
      </c>
    </row>
    <row r="14477" spans="1:5" x14ac:dyDescent="0.3">
      <c r="A14477" t="s">
        <v>981</v>
      </c>
      <c r="B14477" t="s">
        <v>18</v>
      </c>
      <c r="C14477">
        <v>0.4</v>
      </c>
      <c r="D14477">
        <f t="shared" si="227"/>
        <v>0</v>
      </c>
      <c r="E14477">
        <f>COUNTIFS($B$2:B14477,B14477)</f>
        <v>790</v>
      </c>
    </row>
    <row r="14478" spans="1:5" x14ac:dyDescent="0.3">
      <c r="A14478" t="s">
        <v>4349</v>
      </c>
      <c r="B14478" t="s">
        <v>18</v>
      </c>
      <c r="C14478">
        <v>0.4</v>
      </c>
      <c r="D14478">
        <f t="shared" si="227"/>
        <v>0</v>
      </c>
      <c r="E14478">
        <f>COUNTIFS($B$2:B14478,B14478)</f>
        <v>791</v>
      </c>
    </row>
    <row r="14479" spans="1:5" x14ac:dyDescent="0.3">
      <c r="A14479" t="s">
        <v>211</v>
      </c>
      <c r="B14479" t="s">
        <v>18</v>
      </c>
      <c r="C14479">
        <v>0.4</v>
      </c>
      <c r="D14479">
        <f t="shared" si="227"/>
        <v>0</v>
      </c>
      <c r="E14479">
        <f>COUNTIFS($B$2:B14479,B14479)</f>
        <v>792</v>
      </c>
    </row>
    <row r="14480" spans="1:5" x14ac:dyDescent="0.3">
      <c r="A14480" t="s">
        <v>2583</v>
      </c>
      <c r="B14480" t="s">
        <v>18</v>
      </c>
      <c r="C14480">
        <v>0.4</v>
      </c>
      <c r="D14480">
        <f t="shared" si="227"/>
        <v>0</v>
      </c>
      <c r="E14480">
        <f>COUNTIFS($B$2:B14480,B14480)</f>
        <v>793</v>
      </c>
    </row>
    <row r="14481" spans="1:5" x14ac:dyDescent="0.3">
      <c r="A14481" t="s">
        <v>4305</v>
      </c>
      <c r="B14481" t="s">
        <v>18</v>
      </c>
      <c r="C14481">
        <v>0.4</v>
      </c>
      <c r="D14481">
        <f t="shared" si="227"/>
        <v>0</v>
      </c>
      <c r="E14481">
        <f>COUNTIFS($B$2:B14481,B14481)</f>
        <v>794</v>
      </c>
    </row>
    <row r="14482" spans="1:5" x14ac:dyDescent="0.3">
      <c r="A14482" t="s">
        <v>4418</v>
      </c>
      <c r="B14482" t="s">
        <v>18</v>
      </c>
      <c r="C14482">
        <v>0.39</v>
      </c>
      <c r="D14482">
        <f t="shared" si="227"/>
        <v>0</v>
      </c>
      <c r="E14482">
        <f>COUNTIFS($B$2:B14482,B14482)</f>
        <v>795</v>
      </c>
    </row>
    <row r="14483" spans="1:5" x14ac:dyDescent="0.3">
      <c r="A14483" t="s">
        <v>2004</v>
      </c>
      <c r="B14483" t="s">
        <v>18</v>
      </c>
      <c r="C14483">
        <v>0.39</v>
      </c>
      <c r="D14483">
        <f t="shared" si="227"/>
        <v>0</v>
      </c>
      <c r="E14483">
        <f>COUNTIFS($B$2:B14483,B14483)</f>
        <v>796</v>
      </c>
    </row>
    <row r="14484" spans="1:5" x14ac:dyDescent="0.3">
      <c r="A14484" t="s">
        <v>4390</v>
      </c>
      <c r="B14484" t="s">
        <v>18</v>
      </c>
      <c r="C14484">
        <v>0.39</v>
      </c>
      <c r="D14484">
        <f t="shared" si="227"/>
        <v>0</v>
      </c>
      <c r="E14484">
        <f>COUNTIFS($B$2:B14484,B14484)</f>
        <v>797</v>
      </c>
    </row>
    <row r="14485" spans="1:5" x14ac:dyDescent="0.3">
      <c r="A14485" t="s">
        <v>4396</v>
      </c>
      <c r="B14485" t="s">
        <v>18</v>
      </c>
      <c r="C14485">
        <v>0.39</v>
      </c>
      <c r="D14485">
        <f t="shared" si="227"/>
        <v>0</v>
      </c>
      <c r="E14485">
        <f>COUNTIFS($B$2:B14485,B14485)</f>
        <v>798</v>
      </c>
    </row>
    <row r="14486" spans="1:5" x14ac:dyDescent="0.3">
      <c r="A14486" t="s">
        <v>1236</v>
      </c>
      <c r="B14486" t="s">
        <v>18</v>
      </c>
      <c r="C14486">
        <v>0.39</v>
      </c>
      <c r="D14486">
        <f t="shared" si="227"/>
        <v>0</v>
      </c>
      <c r="E14486">
        <f>COUNTIFS($B$2:B14486,B14486)</f>
        <v>799</v>
      </c>
    </row>
    <row r="14487" spans="1:5" x14ac:dyDescent="0.3">
      <c r="A14487" t="s">
        <v>2338</v>
      </c>
      <c r="B14487" t="s">
        <v>18</v>
      </c>
      <c r="C14487">
        <v>0.39</v>
      </c>
      <c r="D14487">
        <f t="shared" si="227"/>
        <v>0</v>
      </c>
      <c r="E14487">
        <f>COUNTIFS($B$2:B14487,B14487)</f>
        <v>800</v>
      </c>
    </row>
    <row r="14488" spans="1:5" x14ac:dyDescent="0.3">
      <c r="A14488" t="s">
        <v>344</v>
      </c>
      <c r="B14488" t="s">
        <v>18</v>
      </c>
      <c r="C14488">
        <v>0.39</v>
      </c>
      <c r="D14488">
        <f t="shared" si="227"/>
        <v>0</v>
      </c>
      <c r="E14488">
        <f>COUNTIFS($B$2:B14488,B14488)</f>
        <v>801</v>
      </c>
    </row>
    <row r="14489" spans="1:5" x14ac:dyDescent="0.3">
      <c r="A14489" t="s">
        <v>4411</v>
      </c>
      <c r="B14489" t="s">
        <v>18</v>
      </c>
      <c r="C14489">
        <v>0.39</v>
      </c>
      <c r="D14489">
        <f t="shared" si="227"/>
        <v>0</v>
      </c>
      <c r="E14489">
        <f>COUNTIFS($B$2:B14489,B14489)</f>
        <v>802</v>
      </c>
    </row>
    <row r="14490" spans="1:5" x14ac:dyDescent="0.3">
      <c r="A14490" t="s">
        <v>2100</v>
      </c>
      <c r="B14490" t="s">
        <v>18</v>
      </c>
      <c r="C14490">
        <v>0.39</v>
      </c>
      <c r="D14490">
        <f t="shared" si="227"/>
        <v>0</v>
      </c>
      <c r="E14490">
        <f>COUNTIFS($B$2:B14490,B14490)</f>
        <v>803</v>
      </c>
    </row>
    <row r="14491" spans="1:5" x14ac:dyDescent="0.3">
      <c r="A14491" t="s">
        <v>2823</v>
      </c>
      <c r="B14491" t="s">
        <v>18</v>
      </c>
      <c r="C14491">
        <v>0.39</v>
      </c>
      <c r="D14491">
        <f t="shared" si="227"/>
        <v>0</v>
      </c>
      <c r="E14491">
        <f>COUNTIFS($B$2:B14491,B14491)</f>
        <v>804</v>
      </c>
    </row>
    <row r="14492" spans="1:5" x14ac:dyDescent="0.3">
      <c r="A14492" t="s">
        <v>2823</v>
      </c>
      <c r="B14492" t="s">
        <v>18</v>
      </c>
      <c r="C14492">
        <v>0.39</v>
      </c>
      <c r="D14492">
        <f t="shared" si="227"/>
        <v>0</v>
      </c>
      <c r="E14492">
        <f>COUNTIFS($B$2:B14492,B14492)</f>
        <v>805</v>
      </c>
    </row>
    <row r="14493" spans="1:5" x14ac:dyDescent="0.3">
      <c r="A14493" t="s">
        <v>4387</v>
      </c>
      <c r="B14493" t="s">
        <v>18</v>
      </c>
      <c r="C14493">
        <v>0.39</v>
      </c>
      <c r="D14493">
        <f t="shared" si="227"/>
        <v>0</v>
      </c>
      <c r="E14493">
        <f>COUNTIFS($B$2:B14493,B14493)</f>
        <v>806</v>
      </c>
    </row>
    <row r="14494" spans="1:5" x14ac:dyDescent="0.3">
      <c r="A14494" t="s">
        <v>4428</v>
      </c>
      <c r="B14494" t="s">
        <v>18</v>
      </c>
      <c r="C14494">
        <v>0.39</v>
      </c>
      <c r="D14494">
        <f t="shared" si="227"/>
        <v>0</v>
      </c>
      <c r="E14494">
        <f>COUNTIFS($B$2:B14494,B14494)</f>
        <v>807</v>
      </c>
    </row>
    <row r="14495" spans="1:5" x14ac:dyDescent="0.3">
      <c r="A14495" t="s">
        <v>981</v>
      </c>
      <c r="B14495" t="s">
        <v>18</v>
      </c>
      <c r="C14495">
        <v>0.39</v>
      </c>
      <c r="D14495">
        <f t="shared" si="227"/>
        <v>0</v>
      </c>
      <c r="E14495">
        <f>COUNTIFS($B$2:B14495,B14495)</f>
        <v>808</v>
      </c>
    </row>
    <row r="14496" spans="1:5" x14ac:dyDescent="0.3">
      <c r="A14496" t="s">
        <v>981</v>
      </c>
      <c r="B14496" t="s">
        <v>18</v>
      </c>
      <c r="C14496">
        <v>0.39</v>
      </c>
      <c r="D14496">
        <f t="shared" si="227"/>
        <v>0</v>
      </c>
      <c r="E14496">
        <f>COUNTIFS($B$2:B14496,B14496)</f>
        <v>809</v>
      </c>
    </row>
    <row r="14497" spans="1:5" x14ac:dyDescent="0.3">
      <c r="A14497" t="s">
        <v>1690</v>
      </c>
      <c r="B14497" t="s">
        <v>18</v>
      </c>
      <c r="C14497">
        <v>0.39</v>
      </c>
      <c r="D14497">
        <f t="shared" si="227"/>
        <v>0</v>
      </c>
      <c r="E14497">
        <f>COUNTIFS($B$2:B14497,B14497)</f>
        <v>810</v>
      </c>
    </row>
    <row r="14498" spans="1:5" x14ac:dyDescent="0.3">
      <c r="A14498" t="s">
        <v>4377</v>
      </c>
      <c r="B14498" t="s">
        <v>18</v>
      </c>
      <c r="C14498">
        <v>0.39</v>
      </c>
      <c r="D14498">
        <f t="shared" si="227"/>
        <v>0</v>
      </c>
      <c r="E14498">
        <f>COUNTIFS($B$2:B14498,B14498)</f>
        <v>811</v>
      </c>
    </row>
    <row r="14499" spans="1:5" x14ac:dyDescent="0.3">
      <c r="A14499" t="s">
        <v>4389</v>
      </c>
      <c r="B14499" t="s">
        <v>18</v>
      </c>
      <c r="C14499">
        <v>0.39</v>
      </c>
      <c r="D14499">
        <f t="shared" si="227"/>
        <v>0</v>
      </c>
      <c r="E14499">
        <f>COUNTIFS($B$2:B14499,B14499)</f>
        <v>812</v>
      </c>
    </row>
    <row r="14500" spans="1:5" x14ac:dyDescent="0.3">
      <c r="A14500" t="s">
        <v>206</v>
      </c>
      <c r="B14500" t="s">
        <v>18</v>
      </c>
      <c r="C14500">
        <v>0.39</v>
      </c>
      <c r="D14500">
        <f t="shared" si="227"/>
        <v>0</v>
      </c>
      <c r="E14500">
        <f>COUNTIFS($B$2:B14500,B14500)</f>
        <v>813</v>
      </c>
    </row>
    <row r="14501" spans="1:5" x14ac:dyDescent="0.3">
      <c r="A14501" t="s">
        <v>2290</v>
      </c>
      <c r="B14501" t="s">
        <v>18</v>
      </c>
      <c r="C14501">
        <v>0.39</v>
      </c>
      <c r="D14501">
        <f t="shared" si="227"/>
        <v>0</v>
      </c>
      <c r="E14501">
        <f>COUNTIFS($B$2:B14501,B14501)</f>
        <v>814</v>
      </c>
    </row>
    <row r="14502" spans="1:5" x14ac:dyDescent="0.3">
      <c r="A14502" t="s">
        <v>4438</v>
      </c>
      <c r="B14502" t="s">
        <v>18</v>
      </c>
      <c r="C14502">
        <v>0.38</v>
      </c>
      <c r="D14502">
        <f t="shared" si="227"/>
        <v>0</v>
      </c>
      <c r="E14502">
        <f>COUNTIFS($B$2:B14502,B14502)</f>
        <v>815</v>
      </c>
    </row>
    <row r="14503" spans="1:5" x14ac:dyDescent="0.3">
      <c r="A14503" t="s">
        <v>4462</v>
      </c>
      <c r="B14503" t="s">
        <v>18</v>
      </c>
      <c r="C14503">
        <v>0.38</v>
      </c>
      <c r="D14503">
        <f t="shared" si="227"/>
        <v>0</v>
      </c>
      <c r="E14503">
        <f>COUNTIFS($B$2:B14503,B14503)</f>
        <v>816</v>
      </c>
    </row>
    <row r="14504" spans="1:5" x14ac:dyDescent="0.3">
      <c r="A14504" t="s">
        <v>4436</v>
      </c>
      <c r="B14504" t="s">
        <v>18</v>
      </c>
      <c r="C14504">
        <v>0.38</v>
      </c>
      <c r="D14504">
        <f t="shared" si="227"/>
        <v>0</v>
      </c>
      <c r="E14504">
        <f>COUNTIFS($B$2:B14504,B14504)</f>
        <v>817</v>
      </c>
    </row>
    <row r="14505" spans="1:5" x14ac:dyDescent="0.3">
      <c r="A14505" t="s">
        <v>4499</v>
      </c>
      <c r="B14505" t="s">
        <v>18</v>
      </c>
      <c r="C14505">
        <v>0.38</v>
      </c>
      <c r="D14505">
        <f t="shared" si="227"/>
        <v>0</v>
      </c>
      <c r="E14505">
        <f>COUNTIFS($B$2:B14505,B14505)</f>
        <v>818</v>
      </c>
    </row>
    <row r="14506" spans="1:5" x14ac:dyDescent="0.3">
      <c r="A14506" t="s">
        <v>4294</v>
      </c>
      <c r="B14506" t="s">
        <v>18</v>
      </c>
      <c r="C14506">
        <v>0.38</v>
      </c>
      <c r="D14506">
        <f t="shared" si="227"/>
        <v>0</v>
      </c>
      <c r="E14506">
        <f>COUNTIFS($B$2:B14506,B14506)</f>
        <v>819</v>
      </c>
    </row>
    <row r="14507" spans="1:5" x14ac:dyDescent="0.3">
      <c r="A14507" t="s">
        <v>1236</v>
      </c>
      <c r="B14507" t="s">
        <v>18</v>
      </c>
      <c r="C14507">
        <v>0.38</v>
      </c>
      <c r="D14507">
        <f t="shared" si="227"/>
        <v>0</v>
      </c>
      <c r="E14507">
        <f>COUNTIFS($B$2:B14507,B14507)</f>
        <v>820</v>
      </c>
    </row>
    <row r="14508" spans="1:5" x14ac:dyDescent="0.3">
      <c r="A14508" t="s">
        <v>2469</v>
      </c>
      <c r="B14508" t="s">
        <v>18</v>
      </c>
      <c r="C14508">
        <v>0.38</v>
      </c>
      <c r="D14508">
        <f t="shared" si="227"/>
        <v>0</v>
      </c>
      <c r="E14508">
        <f>COUNTIFS($B$2:B14508,B14508)</f>
        <v>821</v>
      </c>
    </row>
    <row r="14509" spans="1:5" x14ac:dyDescent="0.3">
      <c r="A14509" t="s">
        <v>2587</v>
      </c>
      <c r="B14509" t="s">
        <v>18</v>
      </c>
      <c r="C14509">
        <v>0.38</v>
      </c>
      <c r="D14509">
        <f t="shared" si="227"/>
        <v>0</v>
      </c>
      <c r="E14509">
        <f>COUNTIFS($B$2:B14509,B14509)</f>
        <v>822</v>
      </c>
    </row>
    <row r="14510" spans="1:5" x14ac:dyDescent="0.3">
      <c r="A14510" t="s">
        <v>4004</v>
      </c>
      <c r="B14510" t="s">
        <v>18</v>
      </c>
      <c r="C14510">
        <v>0.38</v>
      </c>
      <c r="D14510">
        <f t="shared" si="227"/>
        <v>0</v>
      </c>
      <c r="E14510">
        <f>COUNTIFS($B$2:B14510,B14510)</f>
        <v>823</v>
      </c>
    </row>
    <row r="14511" spans="1:5" x14ac:dyDescent="0.3">
      <c r="A14511" t="s">
        <v>2100</v>
      </c>
      <c r="B14511" t="s">
        <v>18</v>
      </c>
      <c r="C14511">
        <v>0.38</v>
      </c>
      <c r="D14511">
        <f t="shared" si="227"/>
        <v>0</v>
      </c>
      <c r="E14511">
        <f>COUNTIFS($B$2:B14511,B14511)</f>
        <v>824</v>
      </c>
    </row>
    <row r="14512" spans="1:5" x14ac:dyDescent="0.3">
      <c r="A14512" t="s">
        <v>636</v>
      </c>
      <c r="B14512" t="s">
        <v>18</v>
      </c>
      <c r="C14512">
        <v>0.38</v>
      </c>
      <c r="D14512">
        <f t="shared" si="227"/>
        <v>0</v>
      </c>
      <c r="E14512">
        <f>COUNTIFS($B$2:B14512,B14512)</f>
        <v>825</v>
      </c>
    </row>
    <row r="14513" spans="1:5" x14ac:dyDescent="0.3">
      <c r="A14513" t="s">
        <v>4502</v>
      </c>
      <c r="B14513" t="s">
        <v>18</v>
      </c>
      <c r="C14513">
        <v>0.38</v>
      </c>
      <c r="D14513">
        <f t="shared" si="227"/>
        <v>0</v>
      </c>
      <c r="E14513">
        <f>COUNTIFS($B$2:B14513,B14513)</f>
        <v>826</v>
      </c>
    </row>
    <row r="14514" spans="1:5" x14ac:dyDescent="0.3">
      <c r="A14514" t="s">
        <v>4497</v>
      </c>
      <c r="B14514" t="s">
        <v>18</v>
      </c>
      <c r="C14514">
        <v>0.38</v>
      </c>
      <c r="D14514">
        <f t="shared" si="227"/>
        <v>0</v>
      </c>
      <c r="E14514">
        <f>COUNTIFS($B$2:B14514,B14514)</f>
        <v>827</v>
      </c>
    </row>
    <row r="14515" spans="1:5" x14ac:dyDescent="0.3">
      <c r="A14515" t="s">
        <v>2285</v>
      </c>
      <c r="B14515" t="s">
        <v>18</v>
      </c>
      <c r="C14515">
        <v>0.38</v>
      </c>
      <c r="D14515">
        <f t="shared" si="227"/>
        <v>0</v>
      </c>
      <c r="E14515">
        <f>COUNTIFS($B$2:B14515,B14515)</f>
        <v>828</v>
      </c>
    </row>
    <row r="14516" spans="1:5" x14ac:dyDescent="0.3">
      <c r="A14516" t="s">
        <v>4488</v>
      </c>
      <c r="B14516" t="s">
        <v>18</v>
      </c>
      <c r="C14516">
        <v>0.38</v>
      </c>
      <c r="D14516">
        <f t="shared" si="227"/>
        <v>0</v>
      </c>
      <c r="E14516">
        <f>COUNTIFS($B$2:B14516,B14516)</f>
        <v>829</v>
      </c>
    </row>
    <row r="14517" spans="1:5" x14ac:dyDescent="0.3">
      <c r="A14517" t="s">
        <v>708</v>
      </c>
      <c r="B14517" t="s">
        <v>18</v>
      </c>
      <c r="C14517">
        <v>0.38</v>
      </c>
      <c r="D14517">
        <f t="shared" si="227"/>
        <v>0</v>
      </c>
      <c r="E14517">
        <f>COUNTIFS($B$2:B14517,B14517)</f>
        <v>830</v>
      </c>
    </row>
    <row r="14518" spans="1:5" x14ac:dyDescent="0.3">
      <c r="A14518" t="s">
        <v>4509</v>
      </c>
      <c r="B14518" t="s">
        <v>18</v>
      </c>
      <c r="C14518">
        <v>0.38</v>
      </c>
      <c r="D14518">
        <f t="shared" si="227"/>
        <v>0</v>
      </c>
      <c r="E14518">
        <f>COUNTIFS($B$2:B14518,B14518)</f>
        <v>831</v>
      </c>
    </row>
    <row r="14519" spans="1:5" x14ac:dyDescent="0.3">
      <c r="A14519" t="s">
        <v>211</v>
      </c>
      <c r="B14519" t="s">
        <v>18</v>
      </c>
      <c r="C14519">
        <v>0.38</v>
      </c>
      <c r="D14519">
        <f t="shared" si="227"/>
        <v>0</v>
      </c>
      <c r="E14519">
        <f>COUNTIFS($B$2:B14519,B14519)</f>
        <v>832</v>
      </c>
    </row>
    <row r="14520" spans="1:5" x14ac:dyDescent="0.3">
      <c r="A14520" t="s">
        <v>4510</v>
      </c>
      <c r="B14520" t="s">
        <v>18</v>
      </c>
      <c r="C14520">
        <v>0.38</v>
      </c>
      <c r="D14520">
        <f t="shared" si="227"/>
        <v>0</v>
      </c>
      <c r="E14520">
        <f>COUNTIFS($B$2:B14520,B14520)</f>
        <v>833</v>
      </c>
    </row>
    <row r="14521" spans="1:5" x14ac:dyDescent="0.3">
      <c r="A14521" t="s">
        <v>164</v>
      </c>
      <c r="B14521" t="s">
        <v>18</v>
      </c>
      <c r="C14521">
        <v>0.38</v>
      </c>
      <c r="D14521">
        <f t="shared" si="227"/>
        <v>0</v>
      </c>
      <c r="E14521">
        <f>COUNTIFS($B$2:B14521,B14521)</f>
        <v>834</v>
      </c>
    </row>
    <row r="14522" spans="1:5" x14ac:dyDescent="0.3">
      <c r="A14522" t="s">
        <v>4529</v>
      </c>
      <c r="B14522" t="s">
        <v>18</v>
      </c>
      <c r="C14522">
        <v>0.37</v>
      </c>
      <c r="D14522">
        <f t="shared" si="227"/>
        <v>0</v>
      </c>
      <c r="E14522">
        <f>COUNTIFS($B$2:B14522,B14522)</f>
        <v>835</v>
      </c>
    </row>
    <row r="14523" spans="1:5" x14ac:dyDescent="0.3">
      <c r="A14523" t="s">
        <v>4564</v>
      </c>
      <c r="B14523" t="s">
        <v>18</v>
      </c>
      <c r="C14523">
        <v>0.37</v>
      </c>
      <c r="D14523">
        <f t="shared" si="227"/>
        <v>0</v>
      </c>
      <c r="E14523">
        <f>COUNTIFS($B$2:B14523,B14523)</f>
        <v>836</v>
      </c>
    </row>
    <row r="14524" spans="1:5" x14ac:dyDescent="0.3">
      <c r="A14524" t="s">
        <v>4520</v>
      </c>
      <c r="B14524" t="s">
        <v>18</v>
      </c>
      <c r="C14524">
        <v>0.37</v>
      </c>
      <c r="D14524">
        <f t="shared" si="227"/>
        <v>0</v>
      </c>
      <c r="E14524">
        <f>COUNTIFS($B$2:B14524,B14524)</f>
        <v>837</v>
      </c>
    </row>
    <row r="14525" spans="1:5" x14ac:dyDescent="0.3">
      <c r="A14525" t="s">
        <v>4528</v>
      </c>
      <c r="B14525" t="s">
        <v>18</v>
      </c>
      <c r="C14525">
        <v>0.37</v>
      </c>
      <c r="D14525">
        <f t="shared" si="227"/>
        <v>0</v>
      </c>
      <c r="E14525">
        <f>COUNTIFS($B$2:B14525,B14525)</f>
        <v>838</v>
      </c>
    </row>
    <row r="14526" spans="1:5" x14ac:dyDescent="0.3">
      <c r="A14526" t="s">
        <v>4525</v>
      </c>
      <c r="B14526" t="s">
        <v>18</v>
      </c>
      <c r="C14526">
        <v>0.37</v>
      </c>
      <c r="D14526">
        <f t="shared" si="227"/>
        <v>0</v>
      </c>
      <c r="E14526">
        <f>COUNTIFS($B$2:B14526,B14526)</f>
        <v>839</v>
      </c>
    </row>
    <row r="14527" spans="1:5" x14ac:dyDescent="0.3">
      <c r="A14527" t="s">
        <v>4553</v>
      </c>
      <c r="B14527" t="s">
        <v>18</v>
      </c>
      <c r="C14527">
        <v>0.37</v>
      </c>
      <c r="D14527">
        <f t="shared" si="227"/>
        <v>0</v>
      </c>
      <c r="E14527">
        <f>COUNTIFS($B$2:B14527,B14527)</f>
        <v>840</v>
      </c>
    </row>
    <row r="14528" spans="1:5" x14ac:dyDescent="0.3">
      <c r="A14528" t="s">
        <v>4527</v>
      </c>
      <c r="B14528" t="s">
        <v>18</v>
      </c>
      <c r="C14528">
        <v>0.37</v>
      </c>
      <c r="D14528">
        <f t="shared" si="227"/>
        <v>0</v>
      </c>
      <c r="E14528">
        <f>COUNTIFS($B$2:B14528,B14528)</f>
        <v>841</v>
      </c>
    </row>
    <row r="14529" spans="1:5" x14ac:dyDescent="0.3">
      <c r="A14529" t="s">
        <v>4560</v>
      </c>
      <c r="B14529" t="s">
        <v>18</v>
      </c>
      <c r="C14529">
        <v>0.37</v>
      </c>
      <c r="D14529">
        <f t="shared" si="227"/>
        <v>0</v>
      </c>
      <c r="E14529">
        <f>COUNTIFS($B$2:B14529,B14529)</f>
        <v>842</v>
      </c>
    </row>
    <row r="14530" spans="1:5" x14ac:dyDescent="0.3">
      <c r="A14530" t="s">
        <v>4003</v>
      </c>
      <c r="B14530" t="s">
        <v>18</v>
      </c>
      <c r="C14530">
        <v>0.37</v>
      </c>
      <c r="D14530">
        <f t="shared" si="227"/>
        <v>0</v>
      </c>
      <c r="E14530">
        <f>COUNTIFS($B$2:B14530,B14530)</f>
        <v>843</v>
      </c>
    </row>
    <row r="14531" spans="1:5" x14ac:dyDescent="0.3">
      <c r="A14531" t="s">
        <v>2610</v>
      </c>
      <c r="B14531" t="s">
        <v>18</v>
      </c>
      <c r="C14531">
        <v>0.37</v>
      </c>
      <c r="D14531">
        <f t="shared" si="227"/>
        <v>0</v>
      </c>
      <c r="E14531">
        <f>COUNTIFS($B$2:B14531,B14531)</f>
        <v>844</v>
      </c>
    </row>
    <row r="14532" spans="1:5" x14ac:dyDescent="0.3">
      <c r="A14532" t="s">
        <v>4562</v>
      </c>
      <c r="B14532" t="s">
        <v>18</v>
      </c>
      <c r="C14532">
        <v>0.37</v>
      </c>
      <c r="D14532">
        <f t="shared" si="227"/>
        <v>0</v>
      </c>
      <c r="E14532">
        <f>COUNTIFS($B$2:B14532,B14532)</f>
        <v>845</v>
      </c>
    </row>
    <row r="14533" spans="1:5" x14ac:dyDescent="0.3">
      <c r="A14533" t="s">
        <v>1202</v>
      </c>
      <c r="B14533" t="s">
        <v>18</v>
      </c>
      <c r="C14533">
        <v>0.37</v>
      </c>
      <c r="D14533">
        <f t="shared" si="227"/>
        <v>0</v>
      </c>
      <c r="E14533">
        <f>COUNTIFS($B$2:B14533,B14533)</f>
        <v>846</v>
      </c>
    </row>
    <row r="14534" spans="1:5" x14ac:dyDescent="0.3">
      <c r="A14534" t="s">
        <v>2799</v>
      </c>
      <c r="B14534" t="s">
        <v>18</v>
      </c>
      <c r="C14534">
        <v>0.37</v>
      </c>
      <c r="D14534">
        <f t="shared" si="227"/>
        <v>0</v>
      </c>
      <c r="E14534">
        <f>COUNTIFS($B$2:B14534,B14534)</f>
        <v>847</v>
      </c>
    </row>
    <row r="14535" spans="1:5" x14ac:dyDescent="0.3">
      <c r="A14535" t="s">
        <v>3660</v>
      </c>
      <c r="B14535" t="s">
        <v>18</v>
      </c>
      <c r="C14535">
        <v>0.37</v>
      </c>
      <c r="D14535">
        <f t="shared" ref="D14535:D14598" si="228">IF(E14535&lt;5,E14535,0)</f>
        <v>0</v>
      </c>
      <c r="E14535">
        <f>COUNTIFS($B$2:B14535,B14535)</f>
        <v>848</v>
      </c>
    </row>
    <row r="14536" spans="1:5" x14ac:dyDescent="0.3">
      <c r="A14536" t="s">
        <v>3010</v>
      </c>
      <c r="B14536" t="s">
        <v>18</v>
      </c>
      <c r="C14536">
        <v>0.37</v>
      </c>
      <c r="D14536">
        <f t="shared" si="228"/>
        <v>0</v>
      </c>
      <c r="E14536">
        <f>COUNTIFS($B$2:B14536,B14536)</f>
        <v>849</v>
      </c>
    </row>
    <row r="14537" spans="1:5" x14ac:dyDescent="0.3">
      <c r="A14537" t="s">
        <v>2181</v>
      </c>
      <c r="B14537" t="s">
        <v>18</v>
      </c>
      <c r="C14537">
        <v>0.37</v>
      </c>
      <c r="D14537">
        <f t="shared" si="228"/>
        <v>0</v>
      </c>
      <c r="E14537">
        <f>COUNTIFS($B$2:B14537,B14537)</f>
        <v>850</v>
      </c>
    </row>
    <row r="14538" spans="1:5" x14ac:dyDescent="0.3">
      <c r="A14538" t="s">
        <v>4534</v>
      </c>
      <c r="B14538" t="s">
        <v>18</v>
      </c>
      <c r="C14538">
        <v>0.37</v>
      </c>
      <c r="D14538">
        <f t="shared" si="228"/>
        <v>0</v>
      </c>
      <c r="E14538">
        <f>COUNTIFS($B$2:B14538,B14538)</f>
        <v>851</v>
      </c>
    </row>
    <row r="14539" spans="1:5" x14ac:dyDescent="0.3">
      <c r="A14539" t="s">
        <v>4497</v>
      </c>
      <c r="B14539" t="s">
        <v>18</v>
      </c>
      <c r="C14539">
        <v>0.37</v>
      </c>
      <c r="D14539">
        <f t="shared" si="228"/>
        <v>0</v>
      </c>
      <c r="E14539">
        <f>COUNTIFS($B$2:B14539,B14539)</f>
        <v>852</v>
      </c>
    </row>
    <row r="14540" spans="1:5" x14ac:dyDescent="0.3">
      <c r="A14540" t="s">
        <v>4540</v>
      </c>
      <c r="B14540" t="s">
        <v>18</v>
      </c>
      <c r="C14540">
        <v>0.37</v>
      </c>
      <c r="D14540">
        <f t="shared" si="228"/>
        <v>0</v>
      </c>
      <c r="E14540">
        <f>COUNTIFS($B$2:B14540,B14540)</f>
        <v>853</v>
      </c>
    </row>
    <row r="14541" spans="1:5" x14ac:dyDescent="0.3">
      <c r="A14541" t="s">
        <v>4539</v>
      </c>
      <c r="B14541" t="s">
        <v>18</v>
      </c>
      <c r="C14541">
        <v>0.37</v>
      </c>
      <c r="D14541">
        <f t="shared" si="228"/>
        <v>0</v>
      </c>
      <c r="E14541">
        <f>COUNTIFS($B$2:B14541,B14541)</f>
        <v>854</v>
      </c>
    </row>
    <row r="14542" spans="1:5" x14ac:dyDescent="0.3">
      <c r="A14542" t="s">
        <v>4551</v>
      </c>
      <c r="B14542" t="s">
        <v>18</v>
      </c>
      <c r="C14542">
        <v>0.37</v>
      </c>
      <c r="D14542">
        <f t="shared" si="228"/>
        <v>0</v>
      </c>
      <c r="E14542">
        <f>COUNTIFS($B$2:B14542,B14542)</f>
        <v>855</v>
      </c>
    </row>
    <row r="14543" spans="1:5" x14ac:dyDescent="0.3">
      <c r="A14543" t="s">
        <v>4577</v>
      </c>
      <c r="B14543" t="s">
        <v>18</v>
      </c>
      <c r="C14543">
        <v>0.36</v>
      </c>
      <c r="D14543">
        <f t="shared" si="228"/>
        <v>0</v>
      </c>
      <c r="E14543">
        <f>COUNTIFS($B$2:B14543,B14543)</f>
        <v>856</v>
      </c>
    </row>
    <row r="14544" spans="1:5" x14ac:dyDescent="0.3">
      <c r="A14544" t="s">
        <v>4614</v>
      </c>
      <c r="B14544" t="s">
        <v>18</v>
      </c>
      <c r="C14544">
        <v>0.36</v>
      </c>
      <c r="D14544">
        <f t="shared" si="228"/>
        <v>0</v>
      </c>
      <c r="E14544">
        <f>COUNTIFS($B$2:B14544,B14544)</f>
        <v>857</v>
      </c>
    </row>
    <row r="14545" spans="1:5" x14ac:dyDescent="0.3">
      <c r="A14545" t="s">
        <v>4651</v>
      </c>
      <c r="B14545" t="s">
        <v>18</v>
      </c>
      <c r="C14545">
        <v>0.36</v>
      </c>
      <c r="D14545">
        <f t="shared" si="228"/>
        <v>0</v>
      </c>
      <c r="E14545">
        <f>COUNTIFS($B$2:B14545,B14545)</f>
        <v>858</v>
      </c>
    </row>
    <row r="14546" spans="1:5" x14ac:dyDescent="0.3">
      <c r="A14546" t="s">
        <v>2143</v>
      </c>
      <c r="B14546" t="s">
        <v>18</v>
      </c>
      <c r="C14546">
        <v>0.36</v>
      </c>
      <c r="D14546">
        <f t="shared" si="228"/>
        <v>0</v>
      </c>
      <c r="E14546">
        <f>COUNTIFS($B$2:B14546,B14546)</f>
        <v>859</v>
      </c>
    </row>
    <row r="14547" spans="1:5" x14ac:dyDescent="0.3">
      <c r="A14547" t="s">
        <v>4583</v>
      </c>
      <c r="B14547" t="s">
        <v>18</v>
      </c>
      <c r="C14547">
        <v>0.36</v>
      </c>
      <c r="D14547">
        <f t="shared" si="228"/>
        <v>0</v>
      </c>
      <c r="E14547">
        <f>COUNTIFS($B$2:B14547,B14547)</f>
        <v>860</v>
      </c>
    </row>
    <row r="14548" spans="1:5" x14ac:dyDescent="0.3">
      <c r="A14548" t="s">
        <v>2760</v>
      </c>
      <c r="B14548" t="s">
        <v>18</v>
      </c>
      <c r="C14548">
        <v>0.36</v>
      </c>
      <c r="D14548">
        <f t="shared" si="228"/>
        <v>0</v>
      </c>
      <c r="E14548">
        <f>COUNTIFS($B$2:B14548,B14548)</f>
        <v>861</v>
      </c>
    </row>
    <row r="14549" spans="1:5" x14ac:dyDescent="0.3">
      <c r="A14549" t="s">
        <v>4595</v>
      </c>
      <c r="B14549" t="s">
        <v>18</v>
      </c>
      <c r="C14549">
        <v>0.36</v>
      </c>
      <c r="D14549">
        <f t="shared" si="228"/>
        <v>0</v>
      </c>
      <c r="E14549">
        <f>COUNTIFS($B$2:B14549,B14549)</f>
        <v>862</v>
      </c>
    </row>
    <row r="14550" spans="1:5" x14ac:dyDescent="0.3">
      <c r="A14550" t="s">
        <v>3386</v>
      </c>
      <c r="B14550" t="s">
        <v>18</v>
      </c>
      <c r="C14550">
        <v>0.36</v>
      </c>
      <c r="D14550">
        <f t="shared" si="228"/>
        <v>0</v>
      </c>
      <c r="E14550">
        <f>COUNTIFS($B$2:B14550,B14550)</f>
        <v>863</v>
      </c>
    </row>
    <row r="14551" spans="1:5" x14ac:dyDescent="0.3">
      <c r="A14551" t="s">
        <v>4630</v>
      </c>
      <c r="B14551" t="s">
        <v>18</v>
      </c>
      <c r="C14551">
        <v>0.36</v>
      </c>
      <c r="D14551">
        <f t="shared" si="228"/>
        <v>0</v>
      </c>
      <c r="E14551">
        <f>COUNTIFS($B$2:B14551,B14551)</f>
        <v>864</v>
      </c>
    </row>
    <row r="14552" spans="1:5" x14ac:dyDescent="0.3">
      <c r="A14552" t="s">
        <v>4633</v>
      </c>
      <c r="B14552" t="s">
        <v>18</v>
      </c>
      <c r="C14552">
        <v>0.36</v>
      </c>
      <c r="D14552">
        <f t="shared" si="228"/>
        <v>0</v>
      </c>
      <c r="E14552">
        <f>COUNTIFS($B$2:B14552,B14552)</f>
        <v>865</v>
      </c>
    </row>
    <row r="14553" spans="1:5" x14ac:dyDescent="0.3">
      <c r="A14553" t="s">
        <v>4600</v>
      </c>
      <c r="B14553" t="s">
        <v>18</v>
      </c>
      <c r="C14553">
        <v>0.36</v>
      </c>
      <c r="D14553">
        <f t="shared" si="228"/>
        <v>0</v>
      </c>
      <c r="E14553">
        <f>COUNTIFS($B$2:B14553,B14553)</f>
        <v>866</v>
      </c>
    </row>
    <row r="14554" spans="1:5" x14ac:dyDescent="0.3">
      <c r="A14554" t="s">
        <v>4621</v>
      </c>
      <c r="B14554" t="s">
        <v>18</v>
      </c>
      <c r="C14554">
        <v>0.36</v>
      </c>
      <c r="D14554">
        <f t="shared" si="228"/>
        <v>0</v>
      </c>
      <c r="E14554">
        <f>COUNTIFS($B$2:B14554,B14554)</f>
        <v>867</v>
      </c>
    </row>
    <row r="14555" spans="1:5" x14ac:dyDescent="0.3">
      <c r="A14555" t="s">
        <v>3010</v>
      </c>
      <c r="B14555" t="s">
        <v>18</v>
      </c>
      <c r="C14555">
        <v>0.36</v>
      </c>
      <c r="D14555">
        <f t="shared" si="228"/>
        <v>0</v>
      </c>
      <c r="E14555">
        <f>COUNTIFS($B$2:B14555,B14555)</f>
        <v>868</v>
      </c>
    </row>
    <row r="14556" spans="1:5" x14ac:dyDescent="0.3">
      <c r="A14556" t="s">
        <v>4650</v>
      </c>
      <c r="B14556" t="s">
        <v>18</v>
      </c>
      <c r="C14556">
        <v>0.36</v>
      </c>
      <c r="D14556">
        <f t="shared" si="228"/>
        <v>0</v>
      </c>
      <c r="E14556">
        <f>COUNTIFS($B$2:B14556,B14556)</f>
        <v>869</v>
      </c>
    </row>
    <row r="14557" spans="1:5" x14ac:dyDescent="0.3">
      <c r="A14557" t="s">
        <v>4652</v>
      </c>
      <c r="B14557" t="s">
        <v>18</v>
      </c>
      <c r="C14557">
        <v>0.36</v>
      </c>
      <c r="D14557">
        <f t="shared" si="228"/>
        <v>0</v>
      </c>
      <c r="E14557">
        <f>COUNTIFS($B$2:B14557,B14557)</f>
        <v>870</v>
      </c>
    </row>
    <row r="14558" spans="1:5" x14ac:dyDescent="0.3">
      <c r="A14558" t="s">
        <v>3214</v>
      </c>
      <c r="B14558" t="s">
        <v>18</v>
      </c>
      <c r="C14558">
        <v>0.36</v>
      </c>
      <c r="D14558">
        <f t="shared" si="228"/>
        <v>0</v>
      </c>
      <c r="E14558">
        <f>COUNTIFS($B$2:B14558,B14558)</f>
        <v>871</v>
      </c>
    </row>
    <row r="14559" spans="1:5" x14ac:dyDescent="0.3">
      <c r="A14559" t="s">
        <v>1260</v>
      </c>
      <c r="B14559" t="s">
        <v>18</v>
      </c>
      <c r="C14559">
        <v>0.36</v>
      </c>
      <c r="D14559">
        <f t="shared" si="228"/>
        <v>0</v>
      </c>
      <c r="E14559">
        <f>COUNTIFS($B$2:B14559,B14559)</f>
        <v>872</v>
      </c>
    </row>
    <row r="14560" spans="1:5" x14ac:dyDescent="0.3">
      <c r="A14560" t="s">
        <v>4697</v>
      </c>
      <c r="B14560" t="s">
        <v>18</v>
      </c>
      <c r="C14560">
        <v>0.35</v>
      </c>
      <c r="D14560">
        <f t="shared" si="228"/>
        <v>0</v>
      </c>
      <c r="E14560">
        <f>COUNTIFS($B$2:B14560,B14560)</f>
        <v>873</v>
      </c>
    </row>
    <row r="14561" spans="1:5" x14ac:dyDescent="0.3">
      <c r="A14561" t="s">
        <v>4721</v>
      </c>
      <c r="B14561" t="s">
        <v>18</v>
      </c>
      <c r="C14561">
        <v>0.35</v>
      </c>
      <c r="D14561">
        <f t="shared" si="228"/>
        <v>0</v>
      </c>
      <c r="E14561">
        <f>COUNTIFS($B$2:B14561,B14561)</f>
        <v>874</v>
      </c>
    </row>
    <row r="14562" spans="1:5" x14ac:dyDescent="0.3">
      <c r="A14562" t="s">
        <v>4714</v>
      </c>
      <c r="B14562" t="s">
        <v>18</v>
      </c>
      <c r="C14562">
        <v>0.35</v>
      </c>
      <c r="D14562">
        <f t="shared" si="228"/>
        <v>0</v>
      </c>
      <c r="E14562">
        <f>COUNTIFS($B$2:B14562,B14562)</f>
        <v>875</v>
      </c>
    </row>
    <row r="14563" spans="1:5" x14ac:dyDescent="0.3">
      <c r="A14563" t="s">
        <v>1829</v>
      </c>
      <c r="B14563" t="s">
        <v>18</v>
      </c>
      <c r="C14563">
        <v>0.35</v>
      </c>
      <c r="D14563">
        <f t="shared" si="228"/>
        <v>0</v>
      </c>
      <c r="E14563">
        <f>COUNTIFS($B$2:B14563,B14563)</f>
        <v>876</v>
      </c>
    </row>
    <row r="14564" spans="1:5" x14ac:dyDescent="0.3">
      <c r="A14564" t="s">
        <v>4672</v>
      </c>
      <c r="B14564" t="s">
        <v>18</v>
      </c>
      <c r="C14564">
        <v>0.35</v>
      </c>
      <c r="D14564">
        <f t="shared" si="228"/>
        <v>0</v>
      </c>
      <c r="E14564">
        <f>COUNTIFS($B$2:B14564,B14564)</f>
        <v>877</v>
      </c>
    </row>
    <row r="14565" spans="1:5" x14ac:dyDescent="0.3">
      <c r="A14565" t="s">
        <v>1498</v>
      </c>
      <c r="B14565" t="s">
        <v>18</v>
      </c>
      <c r="C14565">
        <v>0.35</v>
      </c>
      <c r="D14565">
        <f t="shared" si="228"/>
        <v>0</v>
      </c>
      <c r="E14565">
        <f>COUNTIFS($B$2:B14565,B14565)</f>
        <v>878</v>
      </c>
    </row>
    <row r="14566" spans="1:5" x14ac:dyDescent="0.3">
      <c r="A14566" t="s">
        <v>4660</v>
      </c>
      <c r="B14566" t="s">
        <v>18</v>
      </c>
      <c r="C14566">
        <v>0.35</v>
      </c>
      <c r="D14566">
        <f t="shared" si="228"/>
        <v>0</v>
      </c>
      <c r="E14566">
        <f>COUNTIFS($B$2:B14566,B14566)</f>
        <v>879</v>
      </c>
    </row>
    <row r="14567" spans="1:5" x14ac:dyDescent="0.3">
      <c r="A14567" t="s">
        <v>4661</v>
      </c>
      <c r="B14567" t="s">
        <v>18</v>
      </c>
      <c r="C14567">
        <v>0.35</v>
      </c>
      <c r="D14567">
        <f t="shared" si="228"/>
        <v>0</v>
      </c>
      <c r="E14567">
        <f>COUNTIFS($B$2:B14567,B14567)</f>
        <v>880</v>
      </c>
    </row>
    <row r="14568" spans="1:5" x14ac:dyDescent="0.3">
      <c r="A14568" t="s">
        <v>4682</v>
      </c>
      <c r="B14568" t="s">
        <v>18</v>
      </c>
      <c r="C14568">
        <v>0.35</v>
      </c>
      <c r="D14568">
        <f t="shared" si="228"/>
        <v>0</v>
      </c>
      <c r="E14568">
        <f>COUNTIFS($B$2:B14568,B14568)</f>
        <v>881</v>
      </c>
    </row>
    <row r="14569" spans="1:5" x14ac:dyDescent="0.3">
      <c r="A14569" t="s">
        <v>2255</v>
      </c>
      <c r="B14569" t="s">
        <v>18</v>
      </c>
      <c r="C14569">
        <v>0.35</v>
      </c>
      <c r="D14569">
        <f t="shared" si="228"/>
        <v>0</v>
      </c>
      <c r="E14569">
        <f>COUNTIFS($B$2:B14569,B14569)</f>
        <v>882</v>
      </c>
    </row>
    <row r="14570" spans="1:5" x14ac:dyDescent="0.3">
      <c r="A14570" t="s">
        <v>4706</v>
      </c>
      <c r="B14570" t="s">
        <v>18</v>
      </c>
      <c r="C14570">
        <v>0.35</v>
      </c>
      <c r="D14570">
        <f t="shared" si="228"/>
        <v>0</v>
      </c>
      <c r="E14570">
        <f>COUNTIFS($B$2:B14570,B14570)</f>
        <v>883</v>
      </c>
    </row>
    <row r="14571" spans="1:5" x14ac:dyDescent="0.3">
      <c r="A14571" t="s">
        <v>4679</v>
      </c>
      <c r="B14571" t="s">
        <v>18</v>
      </c>
      <c r="C14571">
        <v>0.35</v>
      </c>
      <c r="D14571">
        <f t="shared" si="228"/>
        <v>0</v>
      </c>
      <c r="E14571">
        <f>COUNTIFS($B$2:B14571,B14571)</f>
        <v>884</v>
      </c>
    </row>
    <row r="14572" spans="1:5" x14ac:dyDescent="0.3">
      <c r="A14572" t="s">
        <v>4676</v>
      </c>
      <c r="B14572" t="s">
        <v>18</v>
      </c>
      <c r="C14572">
        <v>0.35</v>
      </c>
      <c r="D14572">
        <f t="shared" si="228"/>
        <v>0</v>
      </c>
      <c r="E14572">
        <f>COUNTIFS($B$2:B14572,B14572)</f>
        <v>885</v>
      </c>
    </row>
    <row r="14573" spans="1:5" x14ac:dyDescent="0.3">
      <c r="A14573" t="s">
        <v>4650</v>
      </c>
      <c r="B14573" t="s">
        <v>18</v>
      </c>
      <c r="C14573">
        <v>0.35</v>
      </c>
      <c r="D14573">
        <f t="shared" si="228"/>
        <v>0</v>
      </c>
      <c r="E14573">
        <f>COUNTIFS($B$2:B14573,B14573)</f>
        <v>886</v>
      </c>
    </row>
    <row r="14574" spans="1:5" x14ac:dyDescent="0.3">
      <c r="A14574" t="s">
        <v>4539</v>
      </c>
      <c r="B14574" t="s">
        <v>18</v>
      </c>
      <c r="C14574">
        <v>0.35</v>
      </c>
      <c r="D14574">
        <f t="shared" si="228"/>
        <v>0</v>
      </c>
      <c r="E14574">
        <f>COUNTIFS($B$2:B14574,B14574)</f>
        <v>887</v>
      </c>
    </row>
    <row r="14575" spans="1:5" x14ac:dyDescent="0.3">
      <c r="A14575" t="s">
        <v>2706</v>
      </c>
      <c r="B14575" t="s">
        <v>18</v>
      </c>
      <c r="C14575">
        <v>0.34</v>
      </c>
      <c r="D14575">
        <f t="shared" si="228"/>
        <v>0</v>
      </c>
      <c r="E14575">
        <f>COUNTIFS($B$2:B14575,B14575)</f>
        <v>888</v>
      </c>
    </row>
    <row r="14576" spans="1:5" x14ac:dyDescent="0.3">
      <c r="A14576" t="s">
        <v>4784</v>
      </c>
      <c r="B14576" t="s">
        <v>18</v>
      </c>
      <c r="C14576">
        <v>0.34</v>
      </c>
      <c r="D14576">
        <f t="shared" si="228"/>
        <v>0</v>
      </c>
      <c r="E14576">
        <f>COUNTIFS($B$2:B14576,B14576)</f>
        <v>889</v>
      </c>
    </row>
    <row r="14577" spans="1:5" x14ac:dyDescent="0.3">
      <c r="A14577" t="s">
        <v>4282</v>
      </c>
      <c r="B14577" t="s">
        <v>18</v>
      </c>
      <c r="C14577">
        <v>0.34</v>
      </c>
      <c r="D14577">
        <f t="shared" si="228"/>
        <v>0</v>
      </c>
      <c r="E14577">
        <f>COUNTIFS($B$2:B14577,B14577)</f>
        <v>890</v>
      </c>
    </row>
    <row r="14578" spans="1:5" x14ac:dyDescent="0.3">
      <c r="A14578" t="s">
        <v>4756</v>
      </c>
      <c r="B14578" t="s">
        <v>18</v>
      </c>
      <c r="C14578">
        <v>0.34</v>
      </c>
      <c r="D14578">
        <f t="shared" si="228"/>
        <v>0</v>
      </c>
      <c r="E14578">
        <f>COUNTIFS($B$2:B14578,B14578)</f>
        <v>891</v>
      </c>
    </row>
    <row r="14579" spans="1:5" x14ac:dyDescent="0.3">
      <c r="A14579" t="s">
        <v>4762</v>
      </c>
      <c r="B14579" t="s">
        <v>18</v>
      </c>
      <c r="C14579">
        <v>0.34</v>
      </c>
      <c r="D14579">
        <f t="shared" si="228"/>
        <v>0</v>
      </c>
      <c r="E14579">
        <f>COUNTIFS($B$2:B14579,B14579)</f>
        <v>892</v>
      </c>
    </row>
    <row r="14580" spans="1:5" x14ac:dyDescent="0.3">
      <c r="A14580" t="s">
        <v>2357</v>
      </c>
      <c r="B14580" t="s">
        <v>18</v>
      </c>
      <c r="C14580">
        <v>0.34</v>
      </c>
      <c r="D14580">
        <f t="shared" si="228"/>
        <v>0</v>
      </c>
      <c r="E14580">
        <f>COUNTIFS($B$2:B14580,B14580)</f>
        <v>893</v>
      </c>
    </row>
    <row r="14581" spans="1:5" x14ac:dyDescent="0.3">
      <c r="A14581" t="s">
        <v>734</v>
      </c>
      <c r="B14581" t="s">
        <v>18</v>
      </c>
      <c r="C14581">
        <v>0.34</v>
      </c>
      <c r="D14581">
        <f t="shared" si="228"/>
        <v>0</v>
      </c>
      <c r="E14581">
        <f>COUNTIFS($B$2:B14581,B14581)</f>
        <v>894</v>
      </c>
    </row>
    <row r="14582" spans="1:5" x14ac:dyDescent="0.3">
      <c r="A14582" t="s">
        <v>4840</v>
      </c>
      <c r="B14582" t="s">
        <v>18</v>
      </c>
      <c r="C14582">
        <v>0.33</v>
      </c>
      <c r="D14582">
        <f t="shared" si="228"/>
        <v>0</v>
      </c>
      <c r="E14582">
        <f>COUNTIFS($B$2:B14582,B14582)</f>
        <v>895</v>
      </c>
    </row>
    <row r="14583" spans="1:5" x14ac:dyDescent="0.3">
      <c r="A14583" t="s">
        <v>4854</v>
      </c>
      <c r="B14583" t="s">
        <v>18</v>
      </c>
      <c r="C14583">
        <v>0.33</v>
      </c>
      <c r="D14583">
        <f t="shared" si="228"/>
        <v>0</v>
      </c>
      <c r="E14583">
        <f>COUNTIFS($B$2:B14583,B14583)</f>
        <v>896</v>
      </c>
    </row>
    <row r="14584" spans="1:5" x14ac:dyDescent="0.3">
      <c r="A14584" t="s">
        <v>4841</v>
      </c>
      <c r="B14584" t="s">
        <v>18</v>
      </c>
      <c r="C14584">
        <v>0.33</v>
      </c>
      <c r="D14584">
        <f t="shared" si="228"/>
        <v>0</v>
      </c>
      <c r="E14584">
        <f>COUNTIFS($B$2:B14584,B14584)</f>
        <v>897</v>
      </c>
    </row>
    <row r="14585" spans="1:5" x14ac:dyDescent="0.3">
      <c r="A14585" t="s">
        <v>4875</v>
      </c>
      <c r="B14585" t="s">
        <v>18</v>
      </c>
      <c r="C14585">
        <v>0.33</v>
      </c>
      <c r="D14585">
        <f t="shared" si="228"/>
        <v>0</v>
      </c>
      <c r="E14585">
        <f>COUNTIFS($B$2:B14585,B14585)</f>
        <v>898</v>
      </c>
    </row>
    <row r="14586" spans="1:5" x14ac:dyDescent="0.3">
      <c r="A14586" t="s">
        <v>4839</v>
      </c>
      <c r="B14586" t="s">
        <v>18</v>
      </c>
      <c r="C14586">
        <v>0.33</v>
      </c>
      <c r="D14586">
        <f t="shared" si="228"/>
        <v>0</v>
      </c>
      <c r="E14586">
        <f>COUNTIFS($B$2:B14586,B14586)</f>
        <v>899</v>
      </c>
    </row>
    <row r="14587" spans="1:5" x14ac:dyDescent="0.3">
      <c r="A14587" t="s">
        <v>4867</v>
      </c>
      <c r="B14587" t="s">
        <v>18</v>
      </c>
      <c r="C14587">
        <v>0.33</v>
      </c>
      <c r="D14587">
        <f t="shared" si="228"/>
        <v>0</v>
      </c>
      <c r="E14587">
        <f>COUNTIFS($B$2:B14587,B14587)</f>
        <v>900</v>
      </c>
    </row>
    <row r="14588" spans="1:5" x14ac:dyDescent="0.3">
      <c r="A14588" t="s">
        <v>4234</v>
      </c>
      <c r="B14588" t="s">
        <v>18</v>
      </c>
      <c r="C14588">
        <v>0.33</v>
      </c>
      <c r="D14588">
        <f t="shared" si="228"/>
        <v>0</v>
      </c>
      <c r="E14588">
        <f>COUNTIFS($B$2:B14588,B14588)</f>
        <v>901</v>
      </c>
    </row>
    <row r="14589" spans="1:5" x14ac:dyDescent="0.3">
      <c r="A14589" t="s">
        <v>4835</v>
      </c>
      <c r="B14589" t="s">
        <v>18</v>
      </c>
      <c r="C14589">
        <v>0.33</v>
      </c>
      <c r="D14589">
        <f t="shared" si="228"/>
        <v>0</v>
      </c>
      <c r="E14589">
        <f>COUNTIFS($B$2:B14589,B14589)</f>
        <v>902</v>
      </c>
    </row>
    <row r="14590" spans="1:5" x14ac:dyDescent="0.3">
      <c r="A14590" t="s">
        <v>1363</v>
      </c>
      <c r="B14590" t="s">
        <v>18</v>
      </c>
      <c r="C14590">
        <v>0.33</v>
      </c>
      <c r="D14590">
        <f t="shared" si="228"/>
        <v>0</v>
      </c>
      <c r="E14590">
        <f>COUNTIFS($B$2:B14590,B14590)</f>
        <v>903</v>
      </c>
    </row>
    <row r="14591" spans="1:5" x14ac:dyDescent="0.3">
      <c r="A14591" t="s">
        <v>3036</v>
      </c>
      <c r="B14591" t="s">
        <v>18</v>
      </c>
      <c r="C14591">
        <v>0.33</v>
      </c>
      <c r="D14591">
        <f t="shared" si="228"/>
        <v>0</v>
      </c>
      <c r="E14591">
        <f>COUNTIFS($B$2:B14591,B14591)</f>
        <v>904</v>
      </c>
    </row>
    <row r="14592" spans="1:5" x14ac:dyDescent="0.3">
      <c r="A14592" t="s">
        <v>4003</v>
      </c>
      <c r="B14592" t="s">
        <v>18</v>
      </c>
      <c r="C14592">
        <v>0.33</v>
      </c>
      <c r="D14592">
        <f t="shared" si="228"/>
        <v>0</v>
      </c>
      <c r="E14592">
        <f>COUNTIFS($B$2:B14592,B14592)</f>
        <v>905</v>
      </c>
    </row>
    <row r="14593" spans="1:5" x14ac:dyDescent="0.3">
      <c r="A14593" t="s">
        <v>4872</v>
      </c>
      <c r="B14593" t="s">
        <v>18</v>
      </c>
      <c r="C14593">
        <v>0.33</v>
      </c>
      <c r="D14593">
        <f t="shared" si="228"/>
        <v>0</v>
      </c>
      <c r="E14593">
        <f>COUNTIFS($B$2:B14593,B14593)</f>
        <v>906</v>
      </c>
    </row>
    <row r="14594" spans="1:5" x14ac:dyDescent="0.3">
      <c r="A14594" t="s">
        <v>1647</v>
      </c>
      <c r="B14594" t="s">
        <v>18</v>
      </c>
      <c r="C14594">
        <v>0.33</v>
      </c>
      <c r="D14594">
        <f t="shared" si="228"/>
        <v>0</v>
      </c>
      <c r="E14594">
        <f>COUNTIFS($B$2:B14594,B14594)</f>
        <v>907</v>
      </c>
    </row>
    <row r="14595" spans="1:5" x14ac:dyDescent="0.3">
      <c r="A14595" t="s">
        <v>3674</v>
      </c>
      <c r="B14595" t="s">
        <v>18</v>
      </c>
      <c r="C14595">
        <v>0.33</v>
      </c>
      <c r="D14595">
        <f t="shared" si="228"/>
        <v>0</v>
      </c>
      <c r="E14595">
        <f>COUNTIFS($B$2:B14595,B14595)</f>
        <v>908</v>
      </c>
    </row>
    <row r="14596" spans="1:5" x14ac:dyDescent="0.3">
      <c r="A14596" t="s">
        <v>2859</v>
      </c>
      <c r="B14596" t="s">
        <v>18</v>
      </c>
      <c r="C14596">
        <v>0.33</v>
      </c>
      <c r="D14596">
        <f t="shared" si="228"/>
        <v>0</v>
      </c>
      <c r="E14596">
        <f>COUNTIFS($B$2:B14596,B14596)</f>
        <v>909</v>
      </c>
    </row>
    <row r="14597" spans="1:5" x14ac:dyDescent="0.3">
      <c r="A14597" t="s">
        <v>4812</v>
      </c>
      <c r="B14597" t="s">
        <v>18</v>
      </c>
      <c r="C14597">
        <v>0.33</v>
      </c>
      <c r="D14597">
        <f t="shared" si="228"/>
        <v>0</v>
      </c>
      <c r="E14597">
        <f>COUNTIFS($B$2:B14597,B14597)</f>
        <v>910</v>
      </c>
    </row>
    <row r="14598" spans="1:5" x14ac:dyDescent="0.3">
      <c r="A14598" t="s">
        <v>4497</v>
      </c>
      <c r="B14598" t="s">
        <v>18</v>
      </c>
      <c r="C14598">
        <v>0.33</v>
      </c>
      <c r="D14598">
        <f t="shared" si="228"/>
        <v>0</v>
      </c>
      <c r="E14598">
        <f>COUNTIFS($B$2:B14598,B14598)</f>
        <v>911</v>
      </c>
    </row>
    <row r="14599" spans="1:5" x14ac:dyDescent="0.3">
      <c r="A14599" t="s">
        <v>2788</v>
      </c>
      <c r="B14599" t="s">
        <v>18</v>
      </c>
      <c r="C14599">
        <v>0.33</v>
      </c>
      <c r="D14599">
        <f t="shared" ref="D14599:D14662" si="229">IF(E14599&lt;5,E14599,0)</f>
        <v>0</v>
      </c>
      <c r="E14599">
        <f>COUNTIFS($B$2:B14599,B14599)</f>
        <v>912</v>
      </c>
    </row>
    <row r="14600" spans="1:5" x14ac:dyDescent="0.3">
      <c r="A14600" t="s">
        <v>2181</v>
      </c>
      <c r="B14600" t="s">
        <v>18</v>
      </c>
      <c r="C14600">
        <v>0.33</v>
      </c>
      <c r="D14600">
        <f t="shared" si="229"/>
        <v>0</v>
      </c>
      <c r="E14600">
        <f>COUNTIFS($B$2:B14600,B14600)</f>
        <v>913</v>
      </c>
    </row>
    <row r="14601" spans="1:5" x14ac:dyDescent="0.3">
      <c r="A14601" t="s">
        <v>3310</v>
      </c>
      <c r="B14601" t="s">
        <v>18</v>
      </c>
      <c r="C14601">
        <v>0.33</v>
      </c>
      <c r="D14601">
        <f t="shared" si="229"/>
        <v>0</v>
      </c>
      <c r="E14601">
        <f>COUNTIFS($B$2:B14601,B14601)</f>
        <v>914</v>
      </c>
    </row>
    <row r="14602" spans="1:5" x14ac:dyDescent="0.3">
      <c r="A14602" t="s">
        <v>4886</v>
      </c>
      <c r="B14602" t="s">
        <v>18</v>
      </c>
      <c r="C14602">
        <v>0.33</v>
      </c>
      <c r="D14602">
        <f t="shared" si="229"/>
        <v>0</v>
      </c>
      <c r="E14602">
        <f>COUNTIFS($B$2:B14602,B14602)</f>
        <v>915</v>
      </c>
    </row>
    <row r="14603" spans="1:5" x14ac:dyDescent="0.3">
      <c r="A14603" t="s">
        <v>4807</v>
      </c>
      <c r="B14603" t="s">
        <v>18</v>
      </c>
      <c r="C14603">
        <v>0.33</v>
      </c>
      <c r="D14603">
        <f t="shared" si="229"/>
        <v>0</v>
      </c>
      <c r="E14603">
        <f>COUNTIFS($B$2:B14603,B14603)</f>
        <v>916</v>
      </c>
    </row>
    <row r="14604" spans="1:5" x14ac:dyDescent="0.3">
      <c r="A14604" t="s">
        <v>4917</v>
      </c>
      <c r="B14604" t="s">
        <v>18</v>
      </c>
      <c r="C14604">
        <v>0.32</v>
      </c>
      <c r="D14604">
        <f t="shared" si="229"/>
        <v>0</v>
      </c>
      <c r="E14604">
        <f>COUNTIFS($B$2:B14604,B14604)</f>
        <v>917</v>
      </c>
    </row>
    <row r="14605" spans="1:5" x14ac:dyDescent="0.3">
      <c r="A14605" t="s">
        <v>4932</v>
      </c>
      <c r="B14605" t="s">
        <v>18</v>
      </c>
      <c r="C14605">
        <v>0.32</v>
      </c>
      <c r="D14605">
        <f t="shared" si="229"/>
        <v>0</v>
      </c>
      <c r="E14605">
        <f>COUNTIFS($B$2:B14605,B14605)</f>
        <v>918</v>
      </c>
    </row>
    <row r="14606" spans="1:5" x14ac:dyDescent="0.3">
      <c r="A14606" t="s">
        <v>4906</v>
      </c>
      <c r="B14606" t="s">
        <v>18</v>
      </c>
      <c r="C14606">
        <v>0.32</v>
      </c>
      <c r="D14606">
        <f t="shared" si="229"/>
        <v>0</v>
      </c>
      <c r="E14606">
        <f>COUNTIFS($B$2:B14606,B14606)</f>
        <v>919</v>
      </c>
    </row>
    <row r="14607" spans="1:5" x14ac:dyDescent="0.3">
      <c r="A14607" t="s">
        <v>4900</v>
      </c>
      <c r="B14607" t="s">
        <v>18</v>
      </c>
      <c r="C14607">
        <v>0.32</v>
      </c>
      <c r="D14607">
        <f t="shared" si="229"/>
        <v>0</v>
      </c>
      <c r="E14607">
        <f>COUNTIFS($B$2:B14607,B14607)</f>
        <v>920</v>
      </c>
    </row>
    <row r="14608" spans="1:5" x14ac:dyDescent="0.3">
      <c r="A14608" t="s">
        <v>4956</v>
      </c>
      <c r="B14608" t="s">
        <v>18</v>
      </c>
      <c r="C14608">
        <v>0.32</v>
      </c>
      <c r="D14608">
        <f t="shared" si="229"/>
        <v>0</v>
      </c>
      <c r="E14608">
        <f>COUNTIFS($B$2:B14608,B14608)</f>
        <v>921</v>
      </c>
    </row>
    <row r="14609" spans="1:5" x14ac:dyDescent="0.3">
      <c r="A14609" t="s">
        <v>5005</v>
      </c>
      <c r="B14609" t="s">
        <v>18</v>
      </c>
      <c r="C14609">
        <v>0.32</v>
      </c>
      <c r="D14609">
        <f t="shared" si="229"/>
        <v>0</v>
      </c>
      <c r="E14609">
        <f>COUNTIFS($B$2:B14609,B14609)</f>
        <v>922</v>
      </c>
    </row>
    <row r="14610" spans="1:5" x14ac:dyDescent="0.3">
      <c r="A14610" t="s">
        <v>4941</v>
      </c>
      <c r="B14610" t="s">
        <v>18</v>
      </c>
      <c r="C14610">
        <v>0.32</v>
      </c>
      <c r="D14610">
        <f t="shared" si="229"/>
        <v>0</v>
      </c>
      <c r="E14610">
        <f>COUNTIFS($B$2:B14610,B14610)</f>
        <v>923</v>
      </c>
    </row>
    <row r="14611" spans="1:5" x14ac:dyDescent="0.3">
      <c r="A14611" t="s">
        <v>587</v>
      </c>
      <c r="B14611" t="s">
        <v>18</v>
      </c>
      <c r="C14611">
        <v>0.32</v>
      </c>
      <c r="D14611">
        <f t="shared" si="229"/>
        <v>0</v>
      </c>
      <c r="E14611">
        <f>COUNTIFS($B$2:B14611,B14611)</f>
        <v>924</v>
      </c>
    </row>
    <row r="14612" spans="1:5" x14ac:dyDescent="0.3">
      <c r="A14612" t="s">
        <v>2054</v>
      </c>
      <c r="B14612" t="s">
        <v>18</v>
      </c>
      <c r="C14612">
        <v>0.32</v>
      </c>
      <c r="D14612">
        <f t="shared" si="229"/>
        <v>0</v>
      </c>
      <c r="E14612">
        <f>COUNTIFS($B$2:B14612,B14612)</f>
        <v>925</v>
      </c>
    </row>
    <row r="14613" spans="1:5" x14ac:dyDescent="0.3">
      <c r="A14613" t="s">
        <v>4964</v>
      </c>
      <c r="B14613" t="s">
        <v>18</v>
      </c>
      <c r="C14613">
        <v>0.32</v>
      </c>
      <c r="D14613">
        <f t="shared" si="229"/>
        <v>0</v>
      </c>
      <c r="E14613">
        <f>COUNTIFS($B$2:B14613,B14613)</f>
        <v>926</v>
      </c>
    </row>
    <row r="14614" spans="1:5" x14ac:dyDescent="0.3">
      <c r="A14614" t="s">
        <v>4983</v>
      </c>
      <c r="B14614" t="s">
        <v>18</v>
      </c>
      <c r="C14614">
        <v>0.32</v>
      </c>
      <c r="D14614">
        <f t="shared" si="229"/>
        <v>0</v>
      </c>
      <c r="E14614">
        <f>COUNTIFS($B$2:B14614,B14614)</f>
        <v>927</v>
      </c>
    </row>
    <row r="14615" spans="1:5" x14ac:dyDescent="0.3">
      <c r="A14615" t="s">
        <v>2024</v>
      </c>
      <c r="B14615" t="s">
        <v>18</v>
      </c>
      <c r="C14615">
        <v>0.32</v>
      </c>
      <c r="D14615">
        <f t="shared" si="229"/>
        <v>0</v>
      </c>
      <c r="E14615">
        <f>COUNTIFS($B$2:B14615,B14615)</f>
        <v>928</v>
      </c>
    </row>
    <row r="14616" spans="1:5" x14ac:dyDescent="0.3">
      <c r="A14616" t="s">
        <v>3102</v>
      </c>
      <c r="B14616" t="s">
        <v>18</v>
      </c>
      <c r="C14616">
        <v>0.32</v>
      </c>
      <c r="D14616">
        <f t="shared" si="229"/>
        <v>0</v>
      </c>
      <c r="E14616">
        <f>COUNTIFS($B$2:B14616,B14616)</f>
        <v>929</v>
      </c>
    </row>
    <row r="14617" spans="1:5" x14ac:dyDescent="0.3">
      <c r="A14617" t="s">
        <v>758</v>
      </c>
      <c r="B14617" t="s">
        <v>18</v>
      </c>
      <c r="C14617">
        <v>0.32</v>
      </c>
      <c r="D14617">
        <f t="shared" si="229"/>
        <v>0</v>
      </c>
      <c r="E14617">
        <f>COUNTIFS($B$2:B14617,B14617)</f>
        <v>930</v>
      </c>
    </row>
    <row r="14618" spans="1:5" x14ac:dyDescent="0.3">
      <c r="A14618" t="s">
        <v>4938</v>
      </c>
      <c r="B14618" t="s">
        <v>18</v>
      </c>
      <c r="C14618">
        <v>0.32</v>
      </c>
      <c r="D14618">
        <f t="shared" si="229"/>
        <v>0</v>
      </c>
      <c r="E14618">
        <f>COUNTIFS($B$2:B14618,B14618)</f>
        <v>931</v>
      </c>
    </row>
    <row r="14619" spans="1:5" x14ac:dyDescent="0.3">
      <c r="A14619" t="s">
        <v>2537</v>
      </c>
      <c r="B14619" t="s">
        <v>18</v>
      </c>
      <c r="C14619">
        <v>0.32</v>
      </c>
      <c r="D14619">
        <f t="shared" si="229"/>
        <v>0</v>
      </c>
      <c r="E14619">
        <f>COUNTIFS($B$2:B14619,B14619)</f>
        <v>932</v>
      </c>
    </row>
    <row r="14620" spans="1:5" x14ac:dyDescent="0.3">
      <c r="A14620" t="s">
        <v>4972</v>
      </c>
      <c r="B14620" t="s">
        <v>18</v>
      </c>
      <c r="C14620">
        <v>0.32</v>
      </c>
      <c r="D14620">
        <f t="shared" si="229"/>
        <v>0</v>
      </c>
      <c r="E14620">
        <f>COUNTIFS($B$2:B14620,B14620)</f>
        <v>933</v>
      </c>
    </row>
    <row r="14621" spans="1:5" x14ac:dyDescent="0.3">
      <c r="A14621" t="s">
        <v>4938</v>
      </c>
      <c r="B14621" t="s">
        <v>18</v>
      </c>
      <c r="C14621">
        <v>0.32</v>
      </c>
      <c r="D14621">
        <f t="shared" si="229"/>
        <v>0</v>
      </c>
      <c r="E14621">
        <f>COUNTIFS($B$2:B14621,B14621)</f>
        <v>934</v>
      </c>
    </row>
    <row r="14622" spans="1:5" x14ac:dyDescent="0.3">
      <c r="A14622" t="s">
        <v>4282</v>
      </c>
      <c r="B14622" t="s">
        <v>18</v>
      </c>
      <c r="C14622">
        <v>0.32</v>
      </c>
      <c r="D14622">
        <f t="shared" si="229"/>
        <v>0</v>
      </c>
      <c r="E14622">
        <f>COUNTIFS($B$2:B14622,B14622)</f>
        <v>935</v>
      </c>
    </row>
    <row r="14623" spans="1:5" x14ac:dyDescent="0.3">
      <c r="A14623" t="s">
        <v>4812</v>
      </c>
      <c r="B14623" t="s">
        <v>18</v>
      </c>
      <c r="C14623">
        <v>0.32</v>
      </c>
      <c r="D14623">
        <f t="shared" si="229"/>
        <v>0</v>
      </c>
      <c r="E14623">
        <f>COUNTIFS($B$2:B14623,B14623)</f>
        <v>936</v>
      </c>
    </row>
    <row r="14624" spans="1:5" x14ac:dyDescent="0.3">
      <c r="A14624" t="s">
        <v>2003</v>
      </c>
      <c r="B14624" t="s">
        <v>18</v>
      </c>
      <c r="C14624">
        <v>0.32</v>
      </c>
      <c r="D14624">
        <f t="shared" si="229"/>
        <v>0</v>
      </c>
      <c r="E14624">
        <f>COUNTIFS($B$2:B14624,B14624)</f>
        <v>937</v>
      </c>
    </row>
    <row r="14625" spans="1:5" x14ac:dyDescent="0.3">
      <c r="A14625" t="s">
        <v>3310</v>
      </c>
      <c r="B14625" t="s">
        <v>18</v>
      </c>
      <c r="C14625">
        <v>0.32</v>
      </c>
      <c r="D14625">
        <f t="shared" si="229"/>
        <v>0</v>
      </c>
      <c r="E14625">
        <f>COUNTIFS($B$2:B14625,B14625)</f>
        <v>938</v>
      </c>
    </row>
    <row r="14626" spans="1:5" x14ac:dyDescent="0.3">
      <c r="A14626" t="s">
        <v>5004</v>
      </c>
      <c r="B14626" t="s">
        <v>18</v>
      </c>
      <c r="C14626">
        <v>0.32</v>
      </c>
      <c r="D14626">
        <f t="shared" si="229"/>
        <v>0</v>
      </c>
      <c r="E14626">
        <f>COUNTIFS($B$2:B14626,B14626)</f>
        <v>939</v>
      </c>
    </row>
    <row r="14627" spans="1:5" x14ac:dyDescent="0.3">
      <c r="A14627" t="s">
        <v>4979</v>
      </c>
      <c r="B14627" t="s">
        <v>18</v>
      </c>
      <c r="C14627">
        <v>0.32</v>
      </c>
      <c r="D14627">
        <f t="shared" si="229"/>
        <v>0</v>
      </c>
      <c r="E14627">
        <f>COUNTIFS($B$2:B14627,B14627)</f>
        <v>940</v>
      </c>
    </row>
    <row r="14628" spans="1:5" x14ac:dyDescent="0.3">
      <c r="A14628" t="s">
        <v>5010</v>
      </c>
      <c r="B14628" t="s">
        <v>18</v>
      </c>
      <c r="C14628">
        <v>0.31</v>
      </c>
      <c r="D14628">
        <f t="shared" si="229"/>
        <v>0</v>
      </c>
      <c r="E14628">
        <f>COUNTIFS($B$2:B14628,B14628)</f>
        <v>941</v>
      </c>
    </row>
    <row r="14629" spans="1:5" x14ac:dyDescent="0.3">
      <c r="A14629" t="s">
        <v>5061</v>
      </c>
      <c r="B14629" t="s">
        <v>18</v>
      </c>
      <c r="C14629">
        <v>0.31</v>
      </c>
      <c r="D14629">
        <f t="shared" si="229"/>
        <v>0</v>
      </c>
      <c r="E14629">
        <f>COUNTIFS($B$2:B14629,B14629)</f>
        <v>942</v>
      </c>
    </row>
    <row r="14630" spans="1:5" x14ac:dyDescent="0.3">
      <c r="A14630" t="s">
        <v>5082</v>
      </c>
      <c r="B14630" t="s">
        <v>18</v>
      </c>
      <c r="C14630">
        <v>0.31</v>
      </c>
      <c r="D14630">
        <f t="shared" si="229"/>
        <v>0</v>
      </c>
      <c r="E14630">
        <f>COUNTIFS($B$2:B14630,B14630)</f>
        <v>943</v>
      </c>
    </row>
    <row r="14631" spans="1:5" x14ac:dyDescent="0.3">
      <c r="A14631" t="s">
        <v>5059</v>
      </c>
      <c r="B14631" t="s">
        <v>18</v>
      </c>
      <c r="C14631">
        <v>0.31</v>
      </c>
      <c r="D14631">
        <f t="shared" si="229"/>
        <v>0</v>
      </c>
      <c r="E14631">
        <f>COUNTIFS($B$2:B14631,B14631)</f>
        <v>944</v>
      </c>
    </row>
    <row r="14632" spans="1:5" x14ac:dyDescent="0.3">
      <c r="A14632" t="s">
        <v>5085</v>
      </c>
      <c r="B14632" t="s">
        <v>18</v>
      </c>
      <c r="C14632">
        <v>0.31</v>
      </c>
      <c r="D14632">
        <f t="shared" si="229"/>
        <v>0</v>
      </c>
      <c r="E14632">
        <f>COUNTIFS($B$2:B14632,B14632)</f>
        <v>945</v>
      </c>
    </row>
    <row r="14633" spans="1:5" x14ac:dyDescent="0.3">
      <c r="A14633" t="s">
        <v>5019</v>
      </c>
      <c r="B14633" t="s">
        <v>18</v>
      </c>
      <c r="C14633">
        <v>0.31</v>
      </c>
      <c r="D14633">
        <f t="shared" si="229"/>
        <v>0</v>
      </c>
      <c r="E14633">
        <f>COUNTIFS($B$2:B14633,B14633)</f>
        <v>946</v>
      </c>
    </row>
    <row r="14634" spans="1:5" x14ac:dyDescent="0.3">
      <c r="A14634" t="s">
        <v>285</v>
      </c>
      <c r="B14634" t="s">
        <v>18</v>
      </c>
      <c r="C14634">
        <v>0.31</v>
      </c>
      <c r="D14634">
        <f t="shared" si="229"/>
        <v>0</v>
      </c>
      <c r="E14634">
        <f>COUNTIFS($B$2:B14634,B14634)</f>
        <v>947</v>
      </c>
    </row>
    <row r="14635" spans="1:5" x14ac:dyDescent="0.3">
      <c r="A14635" t="s">
        <v>1732</v>
      </c>
      <c r="B14635" t="s">
        <v>18</v>
      </c>
      <c r="C14635">
        <v>0.31</v>
      </c>
      <c r="D14635">
        <f t="shared" si="229"/>
        <v>0</v>
      </c>
      <c r="E14635">
        <f>COUNTIFS($B$2:B14635,B14635)</f>
        <v>948</v>
      </c>
    </row>
    <row r="14636" spans="1:5" x14ac:dyDescent="0.3">
      <c r="A14636" t="s">
        <v>2345</v>
      </c>
      <c r="B14636" t="s">
        <v>18</v>
      </c>
      <c r="C14636">
        <v>0.31</v>
      </c>
      <c r="D14636">
        <f t="shared" si="229"/>
        <v>0</v>
      </c>
      <c r="E14636">
        <f>COUNTIFS($B$2:B14636,B14636)</f>
        <v>949</v>
      </c>
    </row>
    <row r="14637" spans="1:5" x14ac:dyDescent="0.3">
      <c r="A14637" t="s">
        <v>2267</v>
      </c>
      <c r="B14637" t="s">
        <v>18</v>
      </c>
      <c r="C14637">
        <v>0.31</v>
      </c>
      <c r="D14637">
        <f t="shared" si="229"/>
        <v>0</v>
      </c>
      <c r="E14637">
        <f>COUNTIFS($B$2:B14637,B14637)</f>
        <v>950</v>
      </c>
    </row>
    <row r="14638" spans="1:5" x14ac:dyDescent="0.3">
      <c r="A14638" t="s">
        <v>5011</v>
      </c>
      <c r="B14638" t="s">
        <v>18</v>
      </c>
      <c r="C14638">
        <v>0.31</v>
      </c>
      <c r="D14638">
        <f t="shared" si="229"/>
        <v>0</v>
      </c>
      <c r="E14638">
        <f>COUNTIFS($B$2:B14638,B14638)</f>
        <v>951</v>
      </c>
    </row>
    <row r="14639" spans="1:5" x14ac:dyDescent="0.3">
      <c r="A14639" t="s">
        <v>4600</v>
      </c>
      <c r="B14639" t="s">
        <v>18</v>
      </c>
      <c r="C14639">
        <v>0.31</v>
      </c>
      <c r="D14639">
        <f t="shared" si="229"/>
        <v>0</v>
      </c>
      <c r="E14639">
        <f>COUNTIFS($B$2:B14639,B14639)</f>
        <v>952</v>
      </c>
    </row>
    <row r="14640" spans="1:5" x14ac:dyDescent="0.3">
      <c r="A14640" t="s">
        <v>5064</v>
      </c>
      <c r="B14640" t="s">
        <v>18</v>
      </c>
      <c r="C14640">
        <v>0.31</v>
      </c>
      <c r="D14640">
        <f t="shared" si="229"/>
        <v>0</v>
      </c>
      <c r="E14640">
        <f>COUNTIFS($B$2:B14640,B14640)</f>
        <v>953</v>
      </c>
    </row>
    <row r="14641" spans="1:5" x14ac:dyDescent="0.3">
      <c r="A14641" t="s">
        <v>2771</v>
      </c>
      <c r="B14641" t="s">
        <v>18</v>
      </c>
      <c r="C14641">
        <v>0.31</v>
      </c>
      <c r="D14641">
        <f t="shared" si="229"/>
        <v>0</v>
      </c>
      <c r="E14641">
        <f>COUNTIFS($B$2:B14641,B14641)</f>
        <v>954</v>
      </c>
    </row>
    <row r="14642" spans="1:5" x14ac:dyDescent="0.3">
      <c r="A14642" t="s">
        <v>5014</v>
      </c>
      <c r="B14642" t="s">
        <v>18</v>
      </c>
      <c r="C14642">
        <v>0.31</v>
      </c>
      <c r="D14642">
        <f t="shared" si="229"/>
        <v>0</v>
      </c>
      <c r="E14642">
        <f>COUNTIFS($B$2:B14642,B14642)</f>
        <v>955</v>
      </c>
    </row>
    <row r="14643" spans="1:5" x14ac:dyDescent="0.3">
      <c r="A14643" t="s">
        <v>5057</v>
      </c>
      <c r="B14643" t="s">
        <v>18</v>
      </c>
      <c r="C14643">
        <v>0.31</v>
      </c>
      <c r="D14643">
        <f t="shared" si="229"/>
        <v>0</v>
      </c>
      <c r="E14643">
        <f>COUNTIFS($B$2:B14643,B14643)</f>
        <v>956</v>
      </c>
    </row>
    <row r="14644" spans="1:5" x14ac:dyDescent="0.3">
      <c r="A14644" t="s">
        <v>3165</v>
      </c>
      <c r="B14644" t="s">
        <v>18</v>
      </c>
      <c r="C14644">
        <v>0.31</v>
      </c>
      <c r="D14644">
        <f t="shared" si="229"/>
        <v>0</v>
      </c>
      <c r="E14644">
        <f>COUNTIFS($B$2:B14644,B14644)</f>
        <v>957</v>
      </c>
    </row>
    <row r="14645" spans="1:5" x14ac:dyDescent="0.3">
      <c r="A14645" t="s">
        <v>2537</v>
      </c>
      <c r="B14645" t="s">
        <v>18</v>
      </c>
      <c r="C14645">
        <v>0.31</v>
      </c>
      <c r="D14645">
        <f t="shared" si="229"/>
        <v>0</v>
      </c>
      <c r="E14645">
        <f>COUNTIFS($B$2:B14645,B14645)</f>
        <v>958</v>
      </c>
    </row>
    <row r="14646" spans="1:5" x14ac:dyDescent="0.3">
      <c r="A14646" t="s">
        <v>5087</v>
      </c>
      <c r="B14646" t="s">
        <v>18</v>
      </c>
      <c r="C14646">
        <v>0.31</v>
      </c>
      <c r="D14646">
        <f t="shared" si="229"/>
        <v>0</v>
      </c>
      <c r="E14646">
        <f>COUNTIFS($B$2:B14646,B14646)</f>
        <v>959</v>
      </c>
    </row>
    <row r="14647" spans="1:5" x14ac:dyDescent="0.3">
      <c r="A14647" t="s">
        <v>5075</v>
      </c>
      <c r="B14647" t="s">
        <v>18</v>
      </c>
      <c r="C14647">
        <v>0.31</v>
      </c>
      <c r="D14647">
        <f t="shared" si="229"/>
        <v>0</v>
      </c>
      <c r="E14647">
        <f>COUNTIFS($B$2:B14647,B14647)</f>
        <v>960</v>
      </c>
    </row>
    <row r="14648" spans="1:5" x14ac:dyDescent="0.3">
      <c r="A14648" t="s">
        <v>1368</v>
      </c>
      <c r="B14648" t="s">
        <v>18</v>
      </c>
      <c r="C14648">
        <v>0.31</v>
      </c>
      <c r="D14648">
        <f t="shared" si="229"/>
        <v>0</v>
      </c>
      <c r="E14648">
        <f>COUNTIFS($B$2:B14648,B14648)</f>
        <v>961</v>
      </c>
    </row>
    <row r="14649" spans="1:5" x14ac:dyDescent="0.3">
      <c r="A14649" t="s">
        <v>5147</v>
      </c>
      <c r="B14649" t="s">
        <v>18</v>
      </c>
      <c r="C14649">
        <v>0.3</v>
      </c>
      <c r="D14649">
        <f t="shared" si="229"/>
        <v>0</v>
      </c>
      <c r="E14649">
        <f>COUNTIFS($B$2:B14649,B14649)</f>
        <v>962</v>
      </c>
    </row>
    <row r="14650" spans="1:5" x14ac:dyDescent="0.3">
      <c r="A14650" t="s">
        <v>5149</v>
      </c>
      <c r="B14650" t="s">
        <v>18</v>
      </c>
      <c r="C14650">
        <v>0.3</v>
      </c>
      <c r="D14650">
        <f t="shared" si="229"/>
        <v>0</v>
      </c>
      <c r="E14650">
        <f>COUNTIFS($B$2:B14650,B14650)</f>
        <v>963</v>
      </c>
    </row>
    <row r="14651" spans="1:5" x14ac:dyDescent="0.3">
      <c r="A14651" t="s">
        <v>5177</v>
      </c>
      <c r="B14651" t="s">
        <v>18</v>
      </c>
      <c r="C14651">
        <v>0.3</v>
      </c>
      <c r="D14651">
        <f t="shared" si="229"/>
        <v>0</v>
      </c>
      <c r="E14651">
        <f>COUNTIFS($B$2:B14651,B14651)</f>
        <v>964</v>
      </c>
    </row>
    <row r="14652" spans="1:5" x14ac:dyDescent="0.3">
      <c r="A14652" t="s">
        <v>5158</v>
      </c>
      <c r="B14652" t="s">
        <v>18</v>
      </c>
      <c r="C14652">
        <v>0.3</v>
      </c>
      <c r="D14652">
        <f t="shared" si="229"/>
        <v>0</v>
      </c>
      <c r="E14652">
        <f>COUNTIFS($B$2:B14652,B14652)</f>
        <v>965</v>
      </c>
    </row>
    <row r="14653" spans="1:5" x14ac:dyDescent="0.3">
      <c r="A14653" t="s">
        <v>5187</v>
      </c>
      <c r="B14653" t="s">
        <v>18</v>
      </c>
      <c r="C14653">
        <v>0.3</v>
      </c>
      <c r="D14653">
        <f t="shared" si="229"/>
        <v>0</v>
      </c>
      <c r="E14653">
        <f>COUNTIFS($B$2:B14653,B14653)</f>
        <v>966</v>
      </c>
    </row>
    <row r="14654" spans="1:5" x14ac:dyDescent="0.3">
      <c r="A14654" t="s">
        <v>5203</v>
      </c>
      <c r="B14654" t="s">
        <v>18</v>
      </c>
      <c r="C14654">
        <v>0.3</v>
      </c>
      <c r="D14654">
        <f t="shared" si="229"/>
        <v>0</v>
      </c>
      <c r="E14654">
        <f>COUNTIFS($B$2:B14654,B14654)</f>
        <v>967</v>
      </c>
    </row>
    <row r="14655" spans="1:5" x14ac:dyDescent="0.3">
      <c r="A14655" t="s">
        <v>5197</v>
      </c>
      <c r="B14655" t="s">
        <v>18</v>
      </c>
      <c r="C14655">
        <v>0.3</v>
      </c>
      <c r="D14655">
        <f t="shared" si="229"/>
        <v>0</v>
      </c>
      <c r="E14655">
        <f>COUNTIFS($B$2:B14655,B14655)</f>
        <v>968</v>
      </c>
    </row>
    <row r="14656" spans="1:5" x14ac:dyDescent="0.3">
      <c r="A14656" t="s">
        <v>5188</v>
      </c>
      <c r="B14656" t="s">
        <v>18</v>
      </c>
      <c r="C14656">
        <v>0.3</v>
      </c>
      <c r="D14656">
        <f t="shared" si="229"/>
        <v>0</v>
      </c>
      <c r="E14656">
        <f>COUNTIFS($B$2:B14656,B14656)</f>
        <v>969</v>
      </c>
    </row>
    <row r="14657" spans="1:5" x14ac:dyDescent="0.3">
      <c r="A14657" t="s">
        <v>4349</v>
      </c>
      <c r="B14657" t="s">
        <v>18</v>
      </c>
      <c r="C14657">
        <v>0.3</v>
      </c>
      <c r="D14657">
        <f t="shared" si="229"/>
        <v>0</v>
      </c>
      <c r="E14657">
        <f>COUNTIFS($B$2:B14657,B14657)</f>
        <v>970</v>
      </c>
    </row>
    <row r="14658" spans="1:5" x14ac:dyDescent="0.3">
      <c r="A14658" t="s">
        <v>649</v>
      </c>
      <c r="B14658" t="s">
        <v>18</v>
      </c>
      <c r="C14658">
        <v>0.3</v>
      </c>
      <c r="D14658">
        <f t="shared" si="229"/>
        <v>0</v>
      </c>
      <c r="E14658">
        <f>COUNTIFS($B$2:B14658,B14658)</f>
        <v>971</v>
      </c>
    </row>
    <row r="14659" spans="1:5" x14ac:dyDescent="0.3">
      <c r="A14659" t="s">
        <v>1260</v>
      </c>
      <c r="B14659" t="s">
        <v>18</v>
      </c>
      <c r="C14659">
        <v>0.3</v>
      </c>
      <c r="D14659">
        <f t="shared" si="229"/>
        <v>0</v>
      </c>
      <c r="E14659">
        <f>COUNTIFS($B$2:B14659,B14659)</f>
        <v>972</v>
      </c>
    </row>
    <row r="14660" spans="1:5" x14ac:dyDescent="0.3">
      <c r="A14660" t="s">
        <v>5208</v>
      </c>
      <c r="B14660" t="s">
        <v>18</v>
      </c>
      <c r="C14660">
        <v>0.28999999999999998</v>
      </c>
      <c r="D14660">
        <f t="shared" si="229"/>
        <v>0</v>
      </c>
      <c r="E14660">
        <f>COUNTIFS($B$2:B14660,B14660)</f>
        <v>973</v>
      </c>
    </row>
    <row r="14661" spans="1:5" x14ac:dyDescent="0.3">
      <c r="A14661" t="s">
        <v>5233</v>
      </c>
      <c r="B14661" t="s">
        <v>18</v>
      </c>
      <c r="C14661">
        <v>0.28999999999999998</v>
      </c>
      <c r="D14661">
        <f t="shared" si="229"/>
        <v>0</v>
      </c>
      <c r="E14661">
        <f>COUNTIFS($B$2:B14661,B14661)</f>
        <v>974</v>
      </c>
    </row>
    <row r="14662" spans="1:5" x14ac:dyDescent="0.3">
      <c r="A14662" t="s">
        <v>5281</v>
      </c>
      <c r="B14662" t="s">
        <v>18</v>
      </c>
      <c r="C14662">
        <v>0.28999999999999998</v>
      </c>
      <c r="D14662">
        <f t="shared" si="229"/>
        <v>0</v>
      </c>
      <c r="E14662">
        <f>COUNTIFS($B$2:B14662,B14662)</f>
        <v>975</v>
      </c>
    </row>
    <row r="14663" spans="1:5" x14ac:dyDescent="0.3">
      <c r="A14663" t="s">
        <v>5324</v>
      </c>
      <c r="B14663" t="s">
        <v>18</v>
      </c>
      <c r="C14663">
        <v>0.28999999999999998</v>
      </c>
      <c r="D14663">
        <f t="shared" ref="D14663:D14726" si="230">IF(E14663&lt;5,E14663,0)</f>
        <v>0</v>
      </c>
      <c r="E14663">
        <f>COUNTIFS($B$2:B14663,B14663)</f>
        <v>976</v>
      </c>
    </row>
    <row r="14664" spans="1:5" x14ac:dyDescent="0.3">
      <c r="A14664" t="s">
        <v>5220</v>
      </c>
      <c r="B14664" t="s">
        <v>18</v>
      </c>
      <c r="C14664">
        <v>0.28999999999999998</v>
      </c>
      <c r="D14664">
        <f t="shared" si="230"/>
        <v>0</v>
      </c>
      <c r="E14664">
        <f>COUNTIFS($B$2:B14664,B14664)</f>
        <v>977</v>
      </c>
    </row>
    <row r="14665" spans="1:5" x14ac:dyDescent="0.3">
      <c r="A14665" t="s">
        <v>5260</v>
      </c>
      <c r="B14665" t="s">
        <v>18</v>
      </c>
      <c r="C14665">
        <v>0.28999999999999998</v>
      </c>
      <c r="D14665">
        <f t="shared" si="230"/>
        <v>0</v>
      </c>
      <c r="E14665">
        <f>COUNTIFS($B$2:B14665,B14665)</f>
        <v>978</v>
      </c>
    </row>
    <row r="14666" spans="1:5" x14ac:dyDescent="0.3">
      <c r="A14666" t="s">
        <v>5227</v>
      </c>
      <c r="B14666" t="s">
        <v>18</v>
      </c>
      <c r="C14666">
        <v>0.28999999999999998</v>
      </c>
      <c r="D14666">
        <f t="shared" si="230"/>
        <v>0</v>
      </c>
      <c r="E14666">
        <f>COUNTIFS($B$2:B14666,B14666)</f>
        <v>979</v>
      </c>
    </row>
    <row r="14667" spans="1:5" x14ac:dyDescent="0.3">
      <c r="A14667" t="s">
        <v>5295</v>
      </c>
      <c r="B14667" t="s">
        <v>18</v>
      </c>
      <c r="C14667">
        <v>0.28999999999999998</v>
      </c>
      <c r="D14667">
        <f t="shared" si="230"/>
        <v>0</v>
      </c>
      <c r="E14667">
        <f>COUNTIFS($B$2:B14667,B14667)</f>
        <v>980</v>
      </c>
    </row>
    <row r="14668" spans="1:5" x14ac:dyDescent="0.3">
      <c r="A14668" t="s">
        <v>5255</v>
      </c>
      <c r="B14668" t="s">
        <v>18</v>
      </c>
      <c r="C14668">
        <v>0.28999999999999998</v>
      </c>
      <c r="D14668">
        <f t="shared" si="230"/>
        <v>0</v>
      </c>
      <c r="E14668">
        <f>COUNTIFS($B$2:B14668,B14668)</f>
        <v>981</v>
      </c>
    </row>
    <row r="14669" spans="1:5" x14ac:dyDescent="0.3">
      <c r="A14669" t="s">
        <v>5216</v>
      </c>
      <c r="B14669" t="s">
        <v>18</v>
      </c>
      <c r="C14669">
        <v>0.28999999999999998</v>
      </c>
      <c r="D14669">
        <f t="shared" si="230"/>
        <v>0</v>
      </c>
      <c r="E14669">
        <f>COUNTIFS($B$2:B14669,B14669)</f>
        <v>982</v>
      </c>
    </row>
    <row r="14670" spans="1:5" x14ac:dyDescent="0.3">
      <c r="A14670" t="s">
        <v>5218</v>
      </c>
      <c r="B14670" t="s">
        <v>18</v>
      </c>
      <c r="C14670">
        <v>0.28999999999999998</v>
      </c>
      <c r="D14670">
        <f t="shared" si="230"/>
        <v>0</v>
      </c>
      <c r="E14670">
        <f>COUNTIFS($B$2:B14670,B14670)</f>
        <v>983</v>
      </c>
    </row>
    <row r="14671" spans="1:5" x14ac:dyDescent="0.3">
      <c r="A14671" t="s">
        <v>5323</v>
      </c>
      <c r="B14671" t="s">
        <v>18</v>
      </c>
      <c r="C14671">
        <v>0.28999999999999998</v>
      </c>
      <c r="D14671">
        <f t="shared" si="230"/>
        <v>0</v>
      </c>
      <c r="E14671">
        <f>COUNTIFS($B$2:B14671,B14671)</f>
        <v>984</v>
      </c>
    </row>
    <row r="14672" spans="1:5" x14ac:dyDescent="0.3">
      <c r="A14672" t="s">
        <v>2024</v>
      </c>
      <c r="B14672" t="s">
        <v>18</v>
      </c>
      <c r="C14672">
        <v>0.28999999999999998</v>
      </c>
      <c r="D14672">
        <f t="shared" si="230"/>
        <v>0</v>
      </c>
      <c r="E14672">
        <f>COUNTIFS($B$2:B14672,B14672)</f>
        <v>985</v>
      </c>
    </row>
    <row r="14673" spans="1:5" x14ac:dyDescent="0.3">
      <c r="A14673" t="s">
        <v>3036</v>
      </c>
      <c r="B14673" t="s">
        <v>18</v>
      </c>
      <c r="C14673">
        <v>0.28999999999999998</v>
      </c>
      <c r="D14673">
        <f t="shared" si="230"/>
        <v>0</v>
      </c>
      <c r="E14673">
        <f>COUNTIFS($B$2:B14673,B14673)</f>
        <v>986</v>
      </c>
    </row>
    <row r="14674" spans="1:5" x14ac:dyDescent="0.3">
      <c r="A14674" t="s">
        <v>748</v>
      </c>
      <c r="B14674" t="s">
        <v>18</v>
      </c>
      <c r="C14674">
        <v>0.28999999999999998</v>
      </c>
      <c r="D14674">
        <f t="shared" si="230"/>
        <v>0</v>
      </c>
      <c r="E14674">
        <f>COUNTIFS($B$2:B14674,B14674)</f>
        <v>987</v>
      </c>
    </row>
    <row r="14675" spans="1:5" x14ac:dyDescent="0.3">
      <c r="A14675" t="s">
        <v>5288</v>
      </c>
      <c r="B14675" t="s">
        <v>18</v>
      </c>
      <c r="C14675">
        <v>0.28999999999999998</v>
      </c>
      <c r="D14675">
        <f t="shared" si="230"/>
        <v>0</v>
      </c>
      <c r="E14675">
        <f>COUNTIFS($B$2:B14675,B14675)</f>
        <v>988</v>
      </c>
    </row>
    <row r="14676" spans="1:5" x14ac:dyDescent="0.3">
      <c r="A14676" t="s">
        <v>5300</v>
      </c>
      <c r="B14676" t="s">
        <v>18</v>
      </c>
      <c r="C14676">
        <v>0.28999999999999998</v>
      </c>
      <c r="D14676">
        <f t="shared" si="230"/>
        <v>0</v>
      </c>
      <c r="E14676">
        <f>COUNTIFS($B$2:B14676,B14676)</f>
        <v>989</v>
      </c>
    </row>
    <row r="14677" spans="1:5" x14ac:dyDescent="0.3">
      <c r="A14677" t="s">
        <v>5317</v>
      </c>
      <c r="B14677" t="s">
        <v>18</v>
      </c>
      <c r="C14677">
        <v>0.28999999999999998</v>
      </c>
      <c r="D14677">
        <f t="shared" si="230"/>
        <v>0</v>
      </c>
      <c r="E14677">
        <f>COUNTIFS($B$2:B14677,B14677)</f>
        <v>990</v>
      </c>
    </row>
    <row r="14678" spans="1:5" x14ac:dyDescent="0.3">
      <c r="A14678" t="s">
        <v>5211</v>
      </c>
      <c r="B14678" t="s">
        <v>18</v>
      </c>
      <c r="C14678">
        <v>0.28999999999999998</v>
      </c>
      <c r="D14678">
        <f t="shared" si="230"/>
        <v>0</v>
      </c>
      <c r="E14678">
        <f>COUNTIFS($B$2:B14678,B14678)</f>
        <v>991</v>
      </c>
    </row>
    <row r="14679" spans="1:5" x14ac:dyDescent="0.3">
      <c r="A14679" t="s">
        <v>5282</v>
      </c>
      <c r="B14679" t="s">
        <v>18</v>
      </c>
      <c r="C14679">
        <v>0.28999999999999998</v>
      </c>
      <c r="D14679">
        <f t="shared" si="230"/>
        <v>0</v>
      </c>
      <c r="E14679">
        <f>COUNTIFS($B$2:B14679,B14679)</f>
        <v>992</v>
      </c>
    </row>
    <row r="14680" spans="1:5" x14ac:dyDescent="0.3">
      <c r="A14680" t="s">
        <v>5232</v>
      </c>
      <c r="B14680" t="s">
        <v>18</v>
      </c>
      <c r="C14680">
        <v>0.28999999999999998</v>
      </c>
      <c r="D14680">
        <f t="shared" si="230"/>
        <v>0</v>
      </c>
      <c r="E14680">
        <f>COUNTIFS($B$2:B14680,B14680)</f>
        <v>993</v>
      </c>
    </row>
    <row r="14681" spans="1:5" x14ac:dyDescent="0.3">
      <c r="A14681" t="s">
        <v>5245</v>
      </c>
      <c r="B14681" t="s">
        <v>18</v>
      </c>
      <c r="C14681">
        <v>0.28999999999999998</v>
      </c>
      <c r="D14681">
        <f t="shared" si="230"/>
        <v>0</v>
      </c>
      <c r="E14681">
        <f>COUNTIFS($B$2:B14681,B14681)</f>
        <v>994</v>
      </c>
    </row>
    <row r="14682" spans="1:5" x14ac:dyDescent="0.3">
      <c r="A14682" t="s">
        <v>5373</v>
      </c>
      <c r="B14682" t="s">
        <v>18</v>
      </c>
      <c r="C14682">
        <v>0.28000000000000003</v>
      </c>
      <c r="D14682">
        <f t="shared" si="230"/>
        <v>0</v>
      </c>
      <c r="E14682">
        <f>COUNTIFS($B$2:B14682,B14682)</f>
        <v>995</v>
      </c>
    </row>
    <row r="14683" spans="1:5" x14ac:dyDescent="0.3">
      <c r="A14683" t="s">
        <v>5402</v>
      </c>
      <c r="B14683" t="s">
        <v>18</v>
      </c>
      <c r="C14683">
        <v>0.28000000000000003</v>
      </c>
      <c r="D14683">
        <f t="shared" si="230"/>
        <v>0</v>
      </c>
      <c r="E14683">
        <f>COUNTIFS($B$2:B14683,B14683)</f>
        <v>996</v>
      </c>
    </row>
    <row r="14684" spans="1:5" x14ac:dyDescent="0.3">
      <c r="A14684" t="s">
        <v>5337</v>
      </c>
      <c r="B14684" t="s">
        <v>18</v>
      </c>
      <c r="C14684">
        <v>0.28000000000000003</v>
      </c>
      <c r="D14684">
        <f t="shared" si="230"/>
        <v>0</v>
      </c>
      <c r="E14684">
        <f>COUNTIFS($B$2:B14684,B14684)</f>
        <v>997</v>
      </c>
    </row>
    <row r="14685" spans="1:5" x14ac:dyDescent="0.3">
      <c r="A14685" t="s">
        <v>5400</v>
      </c>
      <c r="B14685" t="s">
        <v>18</v>
      </c>
      <c r="C14685">
        <v>0.28000000000000003</v>
      </c>
      <c r="D14685">
        <f t="shared" si="230"/>
        <v>0</v>
      </c>
      <c r="E14685">
        <f>COUNTIFS($B$2:B14685,B14685)</f>
        <v>998</v>
      </c>
    </row>
    <row r="14686" spans="1:5" x14ac:dyDescent="0.3">
      <c r="A14686" t="s">
        <v>1485</v>
      </c>
      <c r="B14686" t="s">
        <v>18</v>
      </c>
      <c r="C14686">
        <v>0.28000000000000003</v>
      </c>
      <c r="D14686">
        <f t="shared" si="230"/>
        <v>0</v>
      </c>
      <c r="E14686">
        <f>COUNTIFS($B$2:B14686,B14686)</f>
        <v>999</v>
      </c>
    </row>
    <row r="14687" spans="1:5" x14ac:dyDescent="0.3">
      <c r="A14687" t="s">
        <v>5411</v>
      </c>
      <c r="B14687" t="s">
        <v>18</v>
      </c>
      <c r="C14687">
        <v>0.28000000000000003</v>
      </c>
      <c r="D14687">
        <f t="shared" si="230"/>
        <v>0</v>
      </c>
      <c r="E14687">
        <f>COUNTIFS($B$2:B14687,B14687)</f>
        <v>1000</v>
      </c>
    </row>
    <row r="14688" spans="1:5" x14ac:dyDescent="0.3">
      <c r="A14688" t="s">
        <v>5406</v>
      </c>
      <c r="B14688" t="s">
        <v>18</v>
      </c>
      <c r="C14688">
        <v>0.28000000000000003</v>
      </c>
      <c r="D14688">
        <f t="shared" si="230"/>
        <v>0</v>
      </c>
      <c r="E14688">
        <f>COUNTIFS($B$2:B14688,B14688)</f>
        <v>1001</v>
      </c>
    </row>
    <row r="14689" spans="1:5" x14ac:dyDescent="0.3">
      <c r="A14689" t="s">
        <v>1541</v>
      </c>
      <c r="B14689" t="s">
        <v>18</v>
      </c>
      <c r="C14689">
        <v>0.28000000000000003</v>
      </c>
      <c r="D14689">
        <f t="shared" si="230"/>
        <v>0</v>
      </c>
      <c r="E14689">
        <f>COUNTIFS($B$2:B14689,B14689)</f>
        <v>1002</v>
      </c>
    </row>
    <row r="14690" spans="1:5" x14ac:dyDescent="0.3">
      <c r="A14690" t="s">
        <v>5434</v>
      </c>
      <c r="B14690" t="s">
        <v>18</v>
      </c>
      <c r="C14690">
        <v>0.28000000000000003</v>
      </c>
      <c r="D14690">
        <f t="shared" si="230"/>
        <v>0</v>
      </c>
      <c r="E14690">
        <f>COUNTIFS($B$2:B14690,B14690)</f>
        <v>1003</v>
      </c>
    </row>
    <row r="14691" spans="1:5" x14ac:dyDescent="0.3">
      <c r="A14691" t="s">
        <v>2309</v>
      </c>
      <c r="B14691" t="s">
        <v>18</v>
      </c>
      <c r="C14691">
        <v>0.28000000000000003</v>
      </c>
      <c r="D14691">
        <f t="shared" si="230"/>
        <v>0</v>
      </c>
      <c r="E14691">
        <f>COUNTIFS($B$2:B14691,B14691)</f>
        <v>1004</v>
      </c>
    </row>
    <row r="14692" spans="1:5" x14ac:dyDescent="0.3">
      <c r="A14692" t="s">
        <v>5395</v>
      </c>
      <c r="B14692" t="s">
        <v>18</v>
      </c>
      <c r="C14692">
        <v>0.28000000000000003</v>
      </c>
      <c r="D14692">
        <f t="shared" si="230"/>
        <v>0</v>
      </c>
      <c r="E14692">
        <f>COUNTIFS($B$2:B14692,B14692)</f>
        <v>1005</v>
      </c>
    </row>
    <row r="14693" spans="1:5" x14ac:dyDescent="0.3">
      <c r="A14693" t="s">
        <v>5407</v>
      </c>
      <c r="B14693" t="s">
        <v>18</v>
      </c>
      <c r="C14693">
        <v>0.28000000000000003</v>
      </c>
      <c r="D14693">
        <f t="shared" si="230"/>
        <v>0</v>
      </c>
      <c r="E14693">
        <f>COUNTIFS($B$2:B14693,B14693)</f>
        <v>1006</v>
      </c>
    </row>
    <row r="14694" spans="1:5" x14ac:dyDescent="0.3">
      <c r="A14694" t="s">
        <v>4964</v>
      </c>
      <c r="B14694" t="s">
        <v>18</v>
      </c>
      <c r="C14694">
        <v>0.28000000000000003</v>
      </c>
      <c r="D14694">
        <f t="shared" si="230"/>
        <v>0</v>
      </c>
      <c r="E14694">
        <f>COUNTIFS($B$2:B14694,B14694)</f>
        <v>1007</v>
      </c>
    </row>
    <row r="14695" spans="1:5" x14ac:dyDescent="0.3">
      <c r="A14695" t="s">
        <v>5345</v>
      </c>
      <c r="B14695" t="s">
        <v>18</v>
      </c>
      <c r="C14695">
        <v>0.28000000000000003</v>
      </c>
      <c r="D14695">
        <f t="shared" si="230"/>
        <v>0</v>
      </c>
      <c r="E14695">
        <f>COUNTIFS($B$2:B14695,B14695)</f>
        <v>1008</v>
      </c>
    </row>
    <row r="14696" spans="1:5" x14ac:dyDescent="0.3">
      <c r="A14696" t="s">
        <v>5424</v>
      </c>
      <c r="B14696" t="s">
        <v>18</v>
      </c>
      <c r="C14696">
        <v>0.28000000000000003</v>
      </c>
      <c r="D14696">
        <f t="shared" si="230"/>
        <v>0</v>
      </c>
      <c r="E14696">
        <f>COUNTIFS($B$2:B14696,B14696)</f>
        <v>1009</v>
      </c>
    </row>
    <row r="14697" spans="1:5" x14ac:dyDescent="0.3">
      <c r="A14697" t="s">
        <v>5432</v>
      </c>
      <c r="B14697" t="s">
        <v>18</v>
      </c>
      <c r="C14697">
        <v>0.28000000000000003</v>
      </c>
      <c r="D14697">
        <f t="shared" si="230"/>
        <v>0</v>
      </c>
      <c r="E14697">
        <f>COUNTIFS($B$2:B14697,B14697)</f>
        <v>1010</v>
      </c>
    </row>
    <row r="14698" spans="1:5" x14ac:dyDescent="0.3">
      <c r="A14698" t="s">
        <v>3533</v>
      </c>
      <c r="B14698" t="s">
        <v>18</v>
      </c>
      <c r="C14698">
        <v>0.28000000000000003</v>
      </c>
      <c r="D14698">
        <f t="shared" si="230"/>
        <v>0</v>
      </c>
      <c r="E14698">
        <f>COUNTIFS($B$2:B14698,B14698)</f>
        <v>1011</v>
      </c>
    </row>
    <row r="14699" spans="1:5" x14ac:dyDescent="0.3">
      <c r="A14699" t="s">
        <v>394</v>
      </c>
      <c r="B14699" t="s">
        <v>18</v>
      </c>
      <c r="C14699">
        <v>0.28000000000000003</v>
      </c>
      <c r="D14699">
        <f t="shared" si="230"/>
        <v>0</v>
      </c>
      <c r="E14699">
        <f>COUNTIFS($B$2:B14699,B14699)</f>
        <v>1012</v>
      </c>
    </row>
    <row r="14700" spans="1:5" x14ac:dyDescent="0.3">
      <c r="A14700" t="s">
        <v>5300</v>
      </c>
      <c r="B14700" t="s">
        <v>18</v>
      </c>
      <c r="C14700">
        <v>0.28000000000000003</v>
      </c>
      <c r="D14700">
        <f t="shared" si="230"/>
        <v>0</v>
      </c>
      <c r="E14700">
        <f>COUNTIFS($B$2:B14700,B14700)</f>
        <v>1013</v>
      </c>
    </row>
    <row r="14701" spans="1:5" x14ac:dyDescent="0.3">
      <c r="A14701" t="s">
        <v>2267</v>
      </c>
      <c r="B14701" t="s">
        <v>18</v>
      </c>
      <c r="C14701">
        <v>0.28000000000000003</v>
      </c>
      <c r="D14701">
        <f t="shared" si="230"/>
        <v>0</v>
      </c>
      <c r="E14701">
        <f>COUNTIFS($B$2:B14701,B14701)</f>
        <v>1014</v>
      </c>
    </row>
    <row r="14702" spans="1:5" x14ac:dyDescent="0.3">
      <c r="A14702" t="s">
        <v>2570</v>
      </c>
      <c r="B14702" t="s">
        <v>18</v>
      </c>
      <c r="C14702">
        <v>0.28000000000000003</v>
      </c>
      <c r="D14702">
        <f t="shared" si="230"/>
        <v>0</v>
      </c>
      <c r="E14702">
        <f>COUNTIFS($B$2:B14702,B14702)</f>
        <v>1015</v>
      </c>
    </row>
    <row r="14703" spans="1:5" x14ac:dyDescent="0.3">
      <c r="A14703" t="s">
        <v>5433</v>
      </c>
      <c r="B14703" t="s">
        <v>18</v>
      </c>
      <c r="C14703">
        <v>0.28000000000000003</v>
      </c>
      <c r="D14703">
        <f t="shared" si="230"/>
        <v>0</v>
      </c>
      <c r="E14703">
        <f>COUNTIFS($B$2:B14703,B14703)</f>
        <v>1016</v>
      </c>
    </row>
    <row r="14704" spans="1:5" x14ac:dyDescent="0.3">
      <c r="A14704" t="s">
        <v>5370</v>
      </c>
      <c r="B14704" t="s">
        <v>18</v>
      </c>
      <c r="C14704">
        <v>0.28000000000000003</v>
      </c>
      <c r="D14704">
        <f t="shared" si="230"/>
        <v>0</v>
      </c>
      <c r="E14704">
        <f>COUNTIFS($B$2:B14704,B14704)</f>
        <v>1017</v>
      </c>
    </row>
    <row r="14705" spans="1:5" x14ac:dyDescent="0.3">
      <c r="A14705" t="s">
        <v>3489</v>
      </c>
      <c r="B14705" t="s">
        <v>18</v>
      </c>
      <c r="C14705">
        <v>0.28000000000000003</v>
      </c>
      <c r="D14705">
        <f t="shared" si="230"/>
        <v>0</v>
      </c>
      <c r="E14705">
        <f>COUNTIFS($B$2:B14705,B14705)</f>
        <v>1018</v>
      </c>
    </row>
    <row r="14706" spans="1:5" x14ac:dyDescent="0.3">
      <c r="A14706" t="s">
        <v>4540</v>
      </c>
      <c r="B14706" t="s">
        <v>18</v>
      </c>
      <c r="C14706">
        <v>0.28000000000000003</v>
      </c>
      <c r="D14706">
        <f t="shared" si="230"/>
        <v>0</v>
      </c>
      <c r="E14706">
        <f>COUNTIFS($B$2:B14706,B14706)</f>
        <v>1019</v>
      </c>
    </row>
    <row r="14707" spans="1:5" x14ac:dyDescent="0.3">
      <c r="A14707" t="s">
        <v>5004</v>
      </c>
      <c r="B14707" t="s">
        <v>18</v>
      </c>
      <c r="C14707">
        <v>0.28000000000000003</v>
      </c>
      <c r="D14707">
        <f t="shared" si="230"/>
        <v>0</v>
      </c>
      <c r="E14707">
        <f>COUNTIFS($B$2:B14707,B14707)</f>
        <v>1020</v>
      </c>
    </row>
    <row r="14708" spans="1:5" x14ac:dyDescent="0.3">
      <c r="A14708" t="s">
        <v>3430</v>
      </c>
      <c r="B14708" t="s">
        <v>18</v>
      </c>
      <c r="C14708">
        <v>0.28000000000000003</v>
      </c>
      <c r="D14708">
        <f t="shared" si="230"/>
        <v>0</v>
      </c>
      <c r="E14708">
        <f>COUNTIFS($B$2:B14708,B14708)</f>
        <v>1021</v>
      </c>
    </row>
    <row r="14709" spans="1:5" x14ac:dyDescent="0.3">
      <c r="A14709" t="s">
        <v>232</v>
      </c>
      <c r="B14709" t="s">
        <v>18</v>
      </c>
      <c r="C14709">
        <v>0.28000000000000003</v>
      </c>
      <c r="D14709">
        <f t="shared" si="230"/>
        <v>0</v>
      </c>
      <c r="E14709">
        <f>COUNTIFS($B$2:B14709,B14709)</f>
        <v>1022</v>
      </c>
    </row>
    <row r="14710" spans="1:5" x14ac:dyDescent="0.3">
      <c r="A14710" t="s">
        <v>5484</v>
      </c>
      <c r="B14710" t="s">
        <v>18</v>
      </c>
      <c r="C14710">
        <v>0.27</v>
      </c>
      <c r="D14710">
        <f t="shared" si="230"/>
        <v>0</v>
      </c>
      <c r="E14710">
        <f>COUNTIFS($B$2:B14710,B14710)</f>
        <v>1023</v>
      </c>
    </row>
    <row r="14711" spans="1:5" x14ac:dyDescent="0.3">
      <c r="A14711" t="s">
        <v>5520</v>
      </c>
      <c r="B14711" t="s">
        <v>18</v>
      </c>
      <c r="C14711">
        <v>0.27</v>
      </c>
      <c r="D14711">
        <f t="shared" si="230"/>
        <v>0</v>
      </c>
      <c r="E14711">
        <f>COUNTIFS($B$2:B14711,B14711)</f>
        <v>1024</v>
      </c>
    </row>
    <row r="14712" spans="1:5" x14ac:dyDescent="0.3">
      <c r="A14712" t="s">
        <v>5511</v>
      </c>
      <c r="B14712" t="s">
        <v>18</v>
      </c>
      <c r="C14712">
        <v>0.27</v>
      </c>
      <c r="D14712">
        <f t="shared" si="230"/>
        <v>0</v>
      </c>
      <c r="E14712">
        <f>COUNTIFS($B$2:B14712,B14712)</f>
        <v>1025</v>
      </c>
    </row>
    <row r="14713" spans="1:5" x14ac:dyDescent="0.3">
      <c r="A14713" t="s">
        <v>5575</v>
      </c>
      <c r="B14713" t="s">
        <v>18</v>
      </c>
      <c r="C14713">
        <v>0.27</v>
      </c>
      <c r="D14713">
        <f t="shared" si="230"/>
        <v>0</v>
      </c>
      <c r="E14713">
        <f>COUNTIFS($B$2:B14713,B14713)</f>
        <v>1026</v>
      </c>
    </row>
    <row r="14714" spans="1:5" x14ac:dyDescent="0.3">
      <c r="A14714" t="s">
        <v>5508</v>
      </c>
      <c r="B14714" t="s">
        <v>18</v>
      </c>
      <c r="C14714">
        <v>0.27</v>
      </c>
      <c r="D14714">
        <f t="shared" si="230"/>
        <v>0</v>
      </c>
      <c r="E14714">
        <f>COUNTIFS($B$2:B14714,B14714)</f>
        <v>1027</v>
      </c>
    </row>
    <row r="14715" spans="1:5" x14ac:dyDescent="0.3">
      <c r="A14715" t="s">
        <v>5509</v>
      </c>
      <c r="B14715" t="s">
        <v>18</v>
      </c>
      <c r="C14715">
        <v>0.27</v>
      </c>
      <c r="D14715">
        <f t="shared" si="230"/>
        <v>0</v>
      </c>
      <c r="E14715">
        <f>COUNTIFS($B$2:B14715,B14715)</f>
        <v>1028</v>
      </c>
    </row>
    <row r="14716" spans="1:5" x14ac:dyDescent="0.3">
      <c r="A14716" t="s">
        <v>5538</v>
      </c>
      <c r="B14716" t="s">
        <v>18</v>
      </c>
      <c r="C14716">
        <v>0.27</v>
      </c>
      <c r="D14716">
        <f t="shared" si="230"/>
        <v>0</v>
      </c>
      <c r="E14716">
        <f>COUNTIFS($B$2:B14716,B14716)</f>
        <v>1029</v>
      </c>
    </row>
    <row r="14717" spans="1:5" x14ac:dyDescent="0.3">
      <c r="A14717" t="s">
        <v>5451</v>
      </c>
      <c r="B14717" t="s">
        <v>18</v>
      </c>
      <c r="C14717">
        <v>0.27</v>
      </c>
      <c r="D14717">
        <f t="shared" si="230"/>
        <v>0</v>
      </c>
      <c r="E14717">
        <f>COUNTIFS($B$2:B14717,B14717)</f>
        <v>1030</v>
      </c>
    </row>
    <row r="14718" spans="1:5" x14ac:dyDescent="0.3">
      <c r="A14718" t="s">
        <v>5467</v>
      </c>
      <c r="B14718" t="s">
        <v>18</v>
      </c>
      <c r="C14718">
        <v>0.27</v>
      </c>
      <c r="D14718">
        <f t="shared" si="230"/>
        <v>0</v>
      </c>
      <c r="E14718">
        <f>COUNTIFS($B$2:B14718,B14718)</f>
        <v>1031</v>
      </c>
    </row>
    <row r="14719" spans="1:5" x14ac:dyDescent="0.3">
      <c r="A14719" t="s">
        <v>5479</v>
      </c>
      <c r="B14719" t="s">
        <v>18</v>
      </c>
      <c r="C14719">
        <v>0.27</v>
      </c>
      <c r="D14719">
        <f t="shared" si="230"/>
        <v>0</v>
      </c>
      <c r="E14719">
        <f>COUNTIFS($B$2:B14719,B14719)</f>
        <v>1032</v>
      </c>
    </row>
    <row r="14720" spans="1:5" x14ac:dyDescent="0.3">
      <c r="A14720" t="s">
        <v>5546</v>
      </c>
      <c r="B14720" t="s">
        <v>18</v>
      </c>
      <c r="C14720">
        <v>0.27</v>
      </c>
      <c r="D14720">
        <f t="shared" si="230"/>
        <v>0</v>
      </c>
      <c r="E14720">
        <f>COUNTIFS($B$2:B14720,B14720)</f>
        <v>1033</v>
      </c>
    </row>
    <row r="14721" spans="1:5" x14ac:dyDescent="0.3">
      <c r="A14721" t="s">
        <v>3353</v>
      </c>
      <c r="B14721" t="s">
        <v>18</v>
      </c>
      <c r="C14721">
        <v>0.27</v>
      </c>
      <c r="D14721">
        <f t="shared" si="230"/>
        <v>0</v>
      </c>
      <c r="E14721">
        <f>COUNTIFS($B$2:B14721,B14721)</f>
        <v>1034</v>
      </c>
    </row>
    <row r="14722" spans="1:5" x14ac:dyDescent="0.3">
      <c r="A14722" t="s">
        <v>5468</v>
      </c>
      <c r="B14722" t="s">
        <v>18</v>
      </c>
      <c r="C14722">
        <v>0.27</v>
      </c>
      <c r="D14722">
        <f t="shared" si="230"/>
        <v>0</v>
      </c>
      <c r="E14722">
        <f>COUNTIFS($B$2:B14722,B14722)</f>
        <v>1035</v>
      </c>
    </row>
    <row r="14723" spans="1:5" x14ac:dyDescent="0.3">
      <c r="A14723" t="s">
        <v>1799</v>
      </c>
      <c r="B14723" t="s">
        <v>18</v>
      </c>
      <c r="C14723">
        <v>0.27</v>
      </c>
      <c r="D14723">
        <f t="shared" si="230"/>
        <v>0</v>
      </c>
      <c r="E14723">
        <f>COUNTIFS($B$2:B14723,B14723)</f>
        <v>1036</v>
      </c>
    </row>
    <row r="14724" spans="1:5" x14ac:dyDescent="0.3">
      <c r="A14724" t="s">
        <v>3508</v>
      </c>
      <c r="B14724" t="s">
        <v>18</v>
      </c>
      <c r="C14724">
        <v>0.27</v>
      </c>
      <c r="D14724">
        <f t="shared" si="230"/>
        <v>0</v>
      </c>
      <c r="E14724">
        <f>COUNTIFS($B$2:B14724,B14724)</f>
        <v>1037</v>
      </c>
    </row>
    <row r="14725" spans="1:5" x14ac:dyDescent="0.3">
      <c r="A14725" t="s">
        <v>2312</v>
      </c>
      <c r="B14725" t="s">
        <v>18</v>
      </c>
      <c r="C14725">
        <v>0.27</v>
      </c>
      <c r="D14725">
        <f t="shared" si="230"/>
        <v>0</v>
      </c>
      <c r="E14725">
        <f>COUNTIFS($B$2:B14725,B14725)</f>
        <v>1038</v>
      </c>
    </row>
    <row r="14726" spans="1:5" x14ac:dyDescent="0.3">
      <c r="A14726" t="s">
        <v>988</v>
      </c>
      <c r="B14726" t="s">
        <v>18</v>
      </c>
      <c r="C14726">
        <v>0.27</v>
      </c>
      <c r="D14726">
        <f t="shared" si="230"/>
        <v>0</v>
      </c>
      <c r="E14726">
        <f>COUNTIFS($B$2:B14726,B14726)</f>
        <v>1039</v>
      </c>
    </row>
    <row r="14727" spans="1:5" x14ac:dyDescent="0.3">
      <c r="A14727" t="s">
        <v>3505</v>
      </c>
      <c r="B14727" t="s">
        <v>18</v>
      </c>
      <c r="C14727">
        <v>0.27</v>
      </c>
      <c r="D14727">
        <f t="shared" ref="D14727:D14790" si="231">IF(E14727&lt;5,E14727,0)</f>
        <v>0</v>
      </c>
      <c r="E14727">
        <f>COUNTIFS($B$2:B14727,B14727)</f>
        <v>1040</v>
      </c>
    </row>
    <row r="14728" spans="1:5" x14ac:dyDescent="0.3">
      <c r="A14728" t="s">
        <v>5474</v>
      </c>
      <c r="B14728" t="s">
        <v>18</v>
      </c>
      <c r="C14728">
        <v>0.27</v>
      </c>
      <c r="D14728">
        <f t="shared" si="231"/>
        <v>0</v>
      </c>
      <c r="E14728">
        <f>COUNTIFS($B$2:B14728,B14728)</f>
        <v>1041</v>
      </c>
    </row>
    <row r="14729" spans="1:5" x14ac:dyDescent="0.3">
      <c r="A14729" t="s">
        <v>3657</v>
      </c>
      <c r="B14729" t="s">
        <v>18</v>
      </c>
      <c r="C14729">
        <v>0.27</v>
      </c>
      <c r="D14729">
        <f t="shared" si="231"/>
        <v>0</v>
      </c>
      <c r="E14729">
        <f>COUNTIFS($B$2:B14729,B14729)</f>
        <v>1042</v>
      </c>
    </row>
    <row r="14730" spans="1:5" x14ac:dyDescent="0.3">
      <c r="A14730" t="s">
        <v>2774</v>
      </c>
      <c r="B14730" t="s">
        <v>18</v>
      </c>
      <c r="C14730">
        <v>0.27</v>
      </c>
      <c r="D14730">
        <f t="shared" si="231"/>
        <v>0</v>
      </c>
      <c r="E14730">
        <f>COUNTIFS($B$2:B14730,B14730)</f>
        <v>1043</v>
      </c>
    </row>
    <row r="14731" spans="1:5" x14ac:dyDescent="0.3">
      <c r="A14731" t="s">
        <v>5533</v>
      </c>
      <c r="B14731" t="s">
        <v>18</v>
      </c>
      <c r="C14731">
        <v>0.27</v>
      </c>
      <c r="D14731">
        <f t="shared" si="231"/>
        <v>0</v>
      </c>
      <c r="E14731">
        <f>COUNTIFS($B$2:B14731,B14731)</f>
        <v>1044</v>
      </c>
    </row>
    <row r="14732" spans="1:5" x14ac:dyDescent="0.3">
      <c r="A14732" t="s">
        <v>5566</v>
      </c>
      <c r="B14732" t="s">
        <v>18</v>
      </c>
      <c r="C14732">
        <v>0.27</v>
      </c>
      <c r="D14732">
        <f t="shared" si="231"/>
        <v>0</v>
      </c>
      <c r="E14732">
        <f>COUNTIFS($B$2:B14732,B14732)</f>
        <v>1045</v>
      </c>
    </row>
    <row r="14733" spans="1:5" x14ac:dyDescent="0.3">
      <c r="A14733" t="s">
        <v>5449</v>
      </c>
      <c r="B14733" t="s">
        <v>18</v>
      </c>
      <c r="C14733">
        <v>0.27</v>
      </c>
      <c r="D14733">
        <f t="shared" si="231"/>
        <v>0</v>
      </c>
      <c r="E14733">
        <f>COUNTIFS($B$2:B14733,B14733)</f>
        <v>1046</v>
      </c>
    </row>
    <row r="14734" spans="1:5" x14ac:dyDescent="0.3">
      <c r="A14734" t="s">
        <v>5528</v>
      </c>
      <c r="B14734" t="s">
        <v>18</v>
      </c>
      <c r="C14734">
        <v>0.27</v>
      </c>
      <c r="D14734">
        <f t="shared" si="231"/>
        <v>0</v>
      </c>
      <c r="E14734">
        <f>COUNTIFS($B$2:B14734,B14734)</f>
        <v>1047</v>
      </c>
    </row>
    <row r="14735" spans="1:5" x14ac:dyDescent="0.3">
      <c r="A14735" t="s">
        <v>3660</v>
      </c>
      <c r="B14735" t="s">
        <v>18</v>
      </c>
      <c r="C14735">
        <v>0.27</v>
      </c>
      <c r="D14735">
        <f t="shared" si="231"/>
        <v>0</v>
      </c>
      <c r="E14735">
        <f>COUNTIFS($B$2:B14735,B14735)</f>
        <v>1048</v>
      </c>
    </row>
    <row r="14736" spans="1:5" x14ac:dyDescent="0.3">
      <c r="A14736" t="s">
        <v>5572</v>
      </c>
      <c r="B14736" t="s">
        <v>18</v>
      </c>
      <c r="C14736">
        <v>0.27</v>
      </c>
      <c r="D14736">
        <f t="shared" si="231"/>
        <v>0</v>
      </c>
      <c r="E14736">
        <f>COUNTIFS($B$2:B14736,B14736)</f>
        <v>1049</v>
      </c>
    </row>
    <row r="14737" spans="1:5" x14ac:dyDescent="0.3">
      <c r="A14737" t="s">
        <v>5476</v>
      </c>
      <c r="B14737" t="s">
        <v>18</v>
      </c>
      <c r="C14737">
        <v>0.27</v>
      </c>
      <c r="D14737">
        <f t="shared" si="231"/>
        <v>0</v>
      </c>
      <c r="E14737">
        <f>COUNTIFS($B$2:B14737,B14737)</f>
        <v>1050</v>
      </c>
    </row>
    <row r="14738" spans="1:5" x14ac:dyDescent="0.3">
      <c r="A14738" t="s">
        <v>1208</v>
      </c>
      <c r="B14738" t="s">
        <v>18</v>
      </c>
      <c r="C14738">
        <v>0.27</v>
      </c>
      <c r="D14738">
        <f t="shared" si="231"/>
        <v>0</v>
      </c>
      <c r="E14738">
        <f>COUNTIFS($B$2:B14738,B14738)</f>
        <v>1051</v>
      </c>
    </row>
    <row r="14739" spans="1:5" x14ac:dyDescent="0.3">
      <c r="A14739" t="s">
        <v>5493</v>
      </c>
      <c r="B14739" t="s">
        <v>18</v>
      </c>
      <c r="C14739">
        <v>0.27</v>
      </c>
      <c r="D14739">
        <f t="shared" si="231"/>
        <v>0</v>
      </c>
      <c r="E14739">
        <f>COUNTIFS($B$2:B14739,B14739)</f>
        <v>1052</v>
      </c>
    </row>
    <row r="14740" spans="1:5" x14ac:dyDescent="0.3">
      <c r="A14740" t="s">
        <v>5517</v>
      </c>
      <c r="B14740" t="s">
        <v>18</v>
      </c>
      <c r="C14740">
        <v>0.27</v>
      </c>
      <c r="D14740">
        <f t="shared" si="231"/>
        <v>0</v>
      </c>
      <c r="E14740">
        <f>COUNTIFS($B$2:B14740,B14740)</f>
        <v>1053</v>
      </c>
    </row>
    <row r="14741" spans="1:5" x14ac:dyDescent="0.3">
      <c r="A14741" t="s">
        <v>4349</v>
      </c>
      <c r="B14741" t="s">
        <v>18</v>
      </c>
      <c r="C14741">
        <v>0.27</v>
      </c>
      <c r="D14741">
        <f t="shared" si="231"/>
        <v>0</v>
      </c>
      <c r="E14741">
        <f>COUNTIFS($B$2:B14741,B14741)</f>
        <v>1054</v>
      </c>
    </row>
    <row r="14742" spans="1:5" x14ac:dyDescent="0.3">
      <c r="A14742" t="s">
        <v>5563</v>
      </c>
      <c r="B14742" t="s">
        <v>18</v>
      </c>
      <c r="C14742">
        <v>0.27</v>
      </c>
      <c r="D14742">
        <f t="shared" si="231"/>
        <v>0</v>
      </c>
      <c r="E14742">
        <f>COUNTIFS($B$2:B14742,B14742)</f>
        <v>1055</v>
      </c>
    </row>
    <row r="14743" spans="1:5" x14ac:dyDescent="0.3">
      <c r="A14743" t="s">
        <v>734</v>
      </c>
      <c r="B14743" t="s">
        <v>18</v>
      </c>
      <c r="C14743">
        <v>0.27</v>
      </c>
      <c r="D14743">
        <f t="shared" si="231"/>
        <v>0</v>
      </c>
      <c r="E14743">
        <f>COUNTIFS($B$2:B14743,B14743)</f>
        <v>1056</v>
      </c>
    </row>
    <row r="14744" spans="1:5" x14ac:dyDescent="0.3">
      <c r="A14744" t="s">
        <v>5559</v>
      </c>
      <c r="B14744" t="s">
        <v>18</v>
      </c>
      <c r="C14744">
        <v>0.27</v>
      </c>
      <c r="D14744">
        <f t="shared" si="231"/>
        <v>0</v>
      </c>
      <c r="E14744">
        <f>COUNTIFS($B$2:B14744,B14744)</f>
        <v>1057</v>
      </c>
    </row>
    <row r="14745" spans="1:5" x14ac:dyDescent="0.3">
      <c r="A14745" t="s">
        <v>1368</v>
      </c>
      <c r="B14745" t="s">
        <v>18</v>
      </c>
      <c r="C14745">
        <v>0.27</v>
      </c>
      <c r="D14745">
        <f t="shared" si="231"/>
        <v>0</v>
      </c>
      <c r="E14745">
        <f>COUNTIFS($B$2:B14745,B14745)</f>
        <v>1058</v>
      </c>
    </row>
    <row r="14746" spans="1:5" x14ac:dyDescent="0.3">
      <c r="A14746" t="s">
        <v>5658</v>
      </c>
      <c r="B14746" t="s">
        <v>18</v>
      </c>
      <c r="C14746">
        <v>0.26</v>
      </c>
      <c r="D14746">
        <f t="shared" si="231"/>
        <v>0</v>
      </c>
      <c r="E14746">
        <f>COUNTIFS($B$2:B14746,B14746)</f>
        <v>1059</v>
      </c>
    </row>
    <row r="14747" spans="1:5" x14ac:dyDescent="0.3">
      <c r="A14747" t="s">
        <v>5596</v>
      </c>
      <c r="B14747" t="s">
        <v>18</v>
      </c>
      <c r="C14747">
        <v>0.26</v>
      </c>
      <c r="D14747">
        <f t="shared" si="231"/>
        <v>0</v>
      </c>
      <c r="E14747">
        <f>COUNTIFS($B$2:B14747,B14747)</f>
        <v>1060</v>
      </c>
    </row>
    <row r="14748" spans="1:5" x14ac:dyDescent="0.3">
      <c r="A14748" t="s">
        <v>5681</v>
      </c>
      <c r="B14748" t="s">
        <v>18</v>
      </c>
      <c r="C14748">
        <v>0.26</v>
      </c>
      <c r="D14748">
        <f t="shared" si="231"/>
        <v>0</v>
      </c>
      <c r="E14748">
        <f>COUNTIFS($B$2:B14748,B14748)</f>
        <v>1061</v>
      </c>
    </row>
    <row r="14749" spans="1:5" x14ac:dyDescent="0.3">
      <c r="A14749" t="s">
        <v>5592</v>
      </c>
      <c r="B14749" t="s">
        <v>18</v>
      </c>
      <c r="C14749">
        <v>0.26</v>
      </c>
      <c r="D14749">
        <f t="shared" si="231"/>
        <v>0</v>
      </c>
      <c r="E14749">
        <f>COUNTIFS($B$2:B14749,B14749)</f>
        <v>1062</v>
      </c>
    </row>
    <row r="14750" spans="1:5" x14ac:dyDescent="0.3">
      <c r="A14750" t="s">
        <v>5705</v>
      </c>
      <c r="B14750" t="s">
        <v>18</v>
      </c>
      <c r="C14750">
        <v>0.26</v>
      </c>
      <c r="D14750">
        <f t="shared" si="231"/>
        <v>0</v>
      </c>
      <c r="E14750">
        <f>COUNTIFS($B$2:B14750,B14750)</f>
        <v>1063</v>
      </c>
    </row>
    <row r="14751" spans="1:5" x14ac:dyDescent="0.3">
      <c r="A14751" t="s">
        <v>5651</v>
      </c>
      <c r="B14751" t="s">
        <v>18</v>
      </c>
      <c r="C14751">
        <v>0.26</v>
      </c>
      <c r="D14751">
        <f t="shared" si="231"/>
        <v>0</v>
      </c>
      <c r="E14751">
        <f>COUNTIFS($B$2:B14751,B14751)</f>
        <v>1064</v>
      </c>
    </row>
    <row r="14752" spans="1:5" x14ac:dyDescent="0.3">
      <c r="A14752" t="s">
        <v>3367</v>
      </c>
      <c r="B14752" t="s">
        <v>18</v>
      </c>
      <c r="C14752">
        <v>0.26</v>
      </c>
      <c r="D14752">
        <f t="shared" si="231"/>
        <v>0</v>
      </c>
      <c r="E14752">
        <f>COUNTIFS($B$2:B14752,B14752)</f>
        <v>1065</v>
      </c>
    </row>
    <row r="14753" spans="1:5" x14ac:dyDescent="0.3">
      <c r="A14753" t="s">
        <v>2646</v>
      </c>
      <c r="B14753" t="s">
        <v>18</v>
      </c>
      <c r="C14753">
        <v>0.26</v>
      </c>
      <c r="D14753">
        <f t="shared" si="231"/>
        <v>0</v>
      </c>
      <c r="E14753">
        <f>COUNTIFS($B$2:B14753,B14753)</f>
        <v>1066</v>
      </c>
    </row>
    <row r="14754" spans="1:5" x14ac:dyDescent="0.3">
      <c r="A14754" t="s">
        <v>5634</v>
      </c>
      <c r="B14754" t="s">
        <v>18</v>
      </c>
      <c r="C14754">
        <v>0.26</v>
      </c>
      <c r="D14754">
        <f t="shared" si="231"/>
        <v>0</v>
      </c>
      <c r="E14754">
        <f>COUNTIFS($B$2:B14754,B14754)</f>
        <v>1067</v>
      </c>
    </row>
    <row r="14755" spans="1:5" x14ac:dyDescent="0.3">
      <c r="A14755" t="s">
        <v>5657</v>
      </c>
      <c r="B14755" t="s">
        <v>18</v>
      </c>
      <c r="C14755">
        <v>0.26</v>
      </c>
      <c r="D14755">
        <f t="shared" si="231"/>
        <v>0</v>
      </c>
      <c r="E14755">
        <f>COUNTIFS($B$2:B14755,B14755)</f>
        <v>1068</v>
      </c>
    </row>
    <row r="14756" spans="1:5" x14ac:dyDescent="0.3">
      <c r="A14756" t="s">
        <v>5706</v>
      </c>
      <c r="B14756" t="s">
        <v>18</v>
      </c>
      <c r="C14756">
        <v>0.26</v>
      </c>
      <c r="D14756">
        <f t="shared" si="231"/>
        <v>0</v>
      </c>
      <c r="E14756">
        <f>COUNTIFS($B$2:B14756,B14756)</f>
        <v>1069</v>
      </c>
    </row>
    <row r="14757" spans="1:5" x14ac:dyDescent="0.3">
      <c r="A14757" t="s">
        <v>344</v>
      </c>
      <c r="B14757" t="s">
        <v>18</v>
      </c>
      <c r="C14757">
        <v>0.26</v>
      </c>
      <c r="D14757">
        <f t="shared" si="231"/>
        <v>0</v>
      </c>
      <c r="E14757">
        <f>COUNTIFS($B$2:B14757,B14757)</f>
        <v>1070</v>
      </c>
    </row>
    <row r="14758" spans="1:5" x14ac:dyDescent="0.3">
      <c r="A14758" t="s">
        <v>1587</v>
      </c>
      <c r="B14758" t="s">
        <v>18</v>
      </c>
      <c r="C14758">
        <v>0.26</v>
      </c>
      <c r="D14758">
        <f t="shared" si="231"/>
        <v>0</v>
      </c>
      <c r="E14758">
        <f>COUNTIFS($B$2:B14758,B14758)</f>
        <v>1071</v>
      </c>
    </row>
    <row r="14759" spans="1:5" x14ac:dyDescent="0.3">
      <c r="A14759" t="s">
        <v>5607</v>
      </c>
      <c r="B14759" t="s">
        <v>18</v>
      </c>
      <c r="C14759">
        <v>0.26</v>
      </c>
      <c r="D14759">
        <f t="shared" si="231"/>
        <v>0</v>
      </c>
      <c r="E14759">
        <f>COUNTIFS($B$2:B14759,B14759)</f>
        <v>1072</v>
      </c>
    </row>
    <row r="14760" spans="1:5" x14ac:dyDescent="0.3">
      <c r="A14760" t="s">
        <v>5579</v>
      </c>
      <c r="B14760" t="s">
        <v>18</v>
      </c>
      <c r="C14760">
        <v>0.26</v>
      </c>
      <c r="D14760">
        <f t="shared" si="231"/>
        <v>0</v>
      </c>
      <c r="E14760">
        <f>COUNTIFS($B$2:B14760,B14760)</f>
        <v>1073</v>
      </c>
    </row>
    <row r="14761" spans="1:5" x14ac:dyDescent="0.3">
      <c r="A14761" t="s">
        <v>5647</v>
      </c>
      <c r="B14761" t="s">
        <v>18</v>
      </c>
      <c r="C14761">
        <v>0.26</v>
      </c>
      <c r="D14761">
        <f t="shared" si="231"/>
        <v>0</v>
      </c>
      <c r="E14761">
        <f>COUNTIFS($B$2:B14761,B14761)</f>
        <v>1074</v>
      </c>
    </row>
    <row r="14762" spans="1:5" x14ac:dyDescent="0.3">
      <c r="A14762" t="s">
        <v>5659</v>
      </c>
      <c r="B14762" t="s">
        <v>18</v>
      </c>
      <c r="C14762">
        <v>0.26</v>
      </c>
      <c r="D14762">
        <f t="shared" si="231"/>
        <v>0</v>
      </c>
      <c r="E14762">
        <f>COUNTIFS($B$2:B14762,B14762)</f>
        <v>1075</v>
      </c>
    </row>
    <row r="14763" spans="1:5" x14ac:dyDescent="0.3">
      <c r="A14763" t="s">
        <v>3168</v>
      </c>
      <c r="B14763" t="s">
        <v>18</v>
      </c>
      <c r="C14763">
        <v>0.26</v>
      </c>
      <c r="D14763">
        <f t="shared" si="231"/>
        <v>0</v>
      </c>
      <c r="E14763">
        <f>COUNTIFS($B$2:B14763,B14763)</f>
        <v>1076</v>
      </c>
    </row>
    <row r="14764" spans="1:5" x14ac:dyDescent="0.3">
      <c r="A14764" t="s">
        <v>2788</v>
      </c>
      <c r="B14764" t="s">
        <v>18</v>
      </c>
      <c r="C14764">
        <v>0.26</v>
      </c>
      <c r="D14764">
        <f t="shared" si="231"/>
        <v>0</v>
      </c>
      <c r="E14764">
        <f>COUNTIFS($B$2:B14764,B14764)</f>
        <v>1077</v>
      </c>
    </row>
    <row r="14765" spans="1:5" x14ac:dyDescent="0.3">
      <c r="A14765" t="s">
        <v>2006</v>
      </c>
      <c r="B14765" t="s">
        <v>18</v>
      </c>
      <c r="C14765">
        <v>0.26</v>
      </c>
      <c r="D14765">
        <f t="shared" si="231"/>
        <v>0</v>
      </c>
      <c r="E14765">
        <f>COUNTIFS($B$2:B14765,B14765)</f>
        <v>1078</v>
      </c>
    </row>
    <row r="14766" spans="1:5" x14ac:dyDescent="0.3">
      <c r="A14766" t="s">
        <v>5669</v>
      </c>
      <c r="B14766" t="s">
        <v>18</v>
      </c>
      <c r="C14766">
        <v>0.26</v>
      </c>
      <c r="D14766">
        <f t="shared" si="231"/>
        <v>0</v>
      </c>
      <c r="E14766">
        <f>COUNTIFS($B$2:B14766,B14766)</f>
        <v>1079</v>
      </c>
    </row>
    <row r="14767" spans="1:5" x14ac:dyDescent="0.3">
      <c r="A14767" t="s">
        <v>3646</v>
      </c>
      <c r="B14767" t="s">
        <v>18</v>
      </c>
      <c r="C14767">
        <v>0.26</v>
      </c>
      <c r="D14767">
        <f t="shared" si="231"/>
        <v>0</v>
      </c>
      <c r="E14767">
        <f>COUNTIFS($B$2:B14767,B14767)</f>
        <v>1080</v>
      </c>
    </row>
    <row r="14768" spans="1:5" x14ac:dyDescent="0.3">
      <c r="A14768" t="s">
        <v>3489</v>
      </c>
      <c r="B14768" t="s">
        <v>18</v>
      </c>
      <c r="C14768">
        <v>0.26</v>
      </c>
      <c r="D14768">
        <f t="shared" si="231"/>
        <v>0</v>
      </c>
      <c r="E14768">
        <f>COUNTIFS($B$2:B14768,B14768)</f>
        <v>1081</v>
      </c>
    </row>
    <row r="14769" spans="1:5" x14ac:dyDescent="0.3">
      <c r="A14769" t="s">
        <v>5632</v>
      </c>
      <c r="B14769" t="s">
        <v>18</v>
      </c>
      <c r="C14769">
        <v>0.26</v>
      </c>
      <c r="D14769">
        <f t="shared" si="231"/>
        <v>0</v>
      </c>
      <c r="E14769">
        <f>COUNTIFS($B$2:B14769,B14769)</f>
        <v>1082</v>
      </c>
    </row>
    <row r="14770" spans="1:5" x14ac:dyDescent="0.3">
      <c r="A14770" t="s">
        <v>5615</v>
      </c>
      <c r="B14770" t="s">
        <v>18</v>
      </c>
      <c r="C14770">
        <v>0.26</v>
      </c>
      <c r="D14770">
        <f t="shared" si="231"/>
        <v>0</v>
      </c>
      <c r="E14770">
        <f>COUNTIFS($B$2:B14770,B14770)</f>
        <v>1083</v>
      </c>
    </row>
    <row r="14771" spans="1:5" x14ac:dyDescent="0.3">
      <c r="A14771" t="s">
        <v>5618</v>
      </c>
      <c r="B14771" t="s">
        <v>18</v>
      </c>
      <c r="C14771">
        <v>0.26</v>
      </c>
      <c r="D14771">
        <f t="shared" si="231"/>
        <v>0</v>
      </c>
      <c r="E14771">
        <f>COUNTIFS($B$2:B14771,B14771)</f>
        <v>1084</v>
      </c>
    </row>
    <row r="14772" spans="1:5" x14ac:dyDescent="0.3">
      <c r="A14772" t="s">
        <v>3211</v>
      </c>
      <c r="B14772" t="s">
        <v>18</v>
      </c>
      <c r="C14772">
        <v>0.26</v>
      </c>
      <c r="D14772">
        <f t="shared" si="231"/>
        <v>0</v>
      </c>
      <c r="E14772">
        <f>COUNTIFS($B$2:B14772,B14772)</f>
        <v>1085</v>
      </c>
    </row>
    <row r="14773" spans="1:5" x14ac:dyDescent="0.3">
      <c r="A14773" t="s">
        <v>1930</v>
      </c>
      <c r="B14773" t="s">
        <v>18</v>
      </c>
      <c r="C14773">
        <v>0.25</v>
      </c>
      <c r="D14773">
        <f t="shared" si="231"/>
        <v>0</v>
      </c>
      <c r="E14773">
        <f>COUNTIFS($B$2:B14773,B14773)</f>
        <v>1086</v>
      </c>
    </row>
    <row r="14774" spans="1:5" x14ac:dyDescent="0.3">
      <c r="A14774" t="s">
        <v>5791</v>
      </c>
      <c r="B14774" t="s">
        <v>18</v>
      </c>
      <c r="C14774">
        <v>0.25</v>
      </c>
      <c r="D14774">
        <f t="shared" si="231"/>
        <v>0</v>
      </c>
      <c r="E14774">
        <f>COUNTIFS($B$2:B14774,B14774)</f>
        <v>1087</v>
      </c>
    </row>
    <row r="14775" spans="1:5" x14ac:dyDescent="0.3">
      <c r="A14775" t="s">
        <v>5717</v>
      </c>
      <c r="B14775" t="s">
        <v>18</v>
      </c>
      <c r="C14775">
        <v>0.25</v>
      </c>
      <c r="D14775">
        <f t="shared" si="231"/>
        <v>0</v>
      </c>
      <c r="E14775">
        <f>COUNTIFS($B$2:B14775,B14775)</f>
        <v>1088</v>
      </c>
    </row>
    <row r="14776" spans="1:5" x14ac:dyDescent="0.3">
      <c r="A14776" t="s">
        <v>5787</v>
      </c>
      <c r="B14776" t="s">
        <v>18</v>
      </c>
      <c r="C14776">
        <v>0.25</v>
      </c>
      <c r="D14776">
        <f t="shared" si="231"/>
        <v>0</v>
      </c>
      <c r="E14776">
        <f>COUNTIFS($B$2:B14776,B14776)</f>
        <v>1089</v>
      </c>
    </row>
    <row r="14777" spans="1:5" x14ac:dyDescent="0.3">
      <c r="A14777" t="s">
        <v>5802</v>
      </c>
      <c r="B14777" t="s">
        <v>18</v>
      </c>
      <c r="C14777">
        <v>0.25</v>
      </c>
      <c r="D14777">
        <f t="shared" si="231"/>
        <v>0</v>
      </c>
      <c r="E14777">
        <f>COUNTIFS($B$2:B14777,B14777)</f>
        <v>1090</v>
      </c>
    </row>
    <row r="14778" spans="1:5" x14ac:dyDescent="0.3">
      <c r="A14778" t="s">
        <v>5792</v>
      </c>
      <c r="B14778" t="s">
        <v>18</v>
      </c>
      <c r="C14778">
        <v>0.25</v>
      </c>
      <c r="D14778">
        <f t="shared" si="231"/>
        <v>0</v>
      </c>
      <c r="E14778">
        <f>COUNTIFS($B$2:B14778,B14778)</f>
        <v>1091</v>
      </c>
    </row>
    <row r="14779" spans="1:5" x14ac:dyDescent="0.3">
      <c r="A14779" t="s">
        <v>3406</v>
      </c>
      <c r="B14779" t="s">
        <v>18</v>
      </c>
      <c r="C14779">
        <v>0.25</v>
      </c>
      <c r="D14779">
        <f t="shared" si="231"/>
        <v>0</v>
      </c>
      <c r="E14779">
        <f>COUNTIFS($B$2:B14779,B14779)</f>
        <v>1092</v>
      </c>
    </row>
    <row r="14780" spans="1:5" x14ac:dyDescent="0.3">
      <c r="A14780" t="s">
        <v>5725</v>
      </c>
      <c r="B14780" t="s">
        <v>18</v>
      </c>
      <c r="C14780">
        <v>0.25</v>
      </c>
      <c r="D14780">
        <f t="shared" si="231"/>
        <v>0</v>
      </c>
      <c r="E14780">
        <f>COUNTIFS($B$2:B14780,B14780)</f>
        <v>1093</v>
      </c>
    </row>
    <row r="14781" spans="1:5" x14ac:dyDescent="0.3">
      <c r="A14781" t="s">
        <v>5731</v>
      </c>
      <c r="B14781" t="s">
        <v>18</v>
      </c>
      <c r="C14781">
        <v>0.25</v>
      </c>
      <c r="D14781">
        <f t="shared" si="231"/>
        <v>0</v>
      </c>
      <c r="E14781">
        <f>COUNTIFS($B$2:B14781,B14781)</f>
        <v>1094</v>
      </c>
    </row>
    <row r="14782" spans="1:5" x14ac:dyDescent="0.3">
      <c r="A14782" t="s">
        <v>2413</v>
      </c>
      <c r="B14782" t="s">
        <v>18</v>
      </c>
      <c r="C14782">
        <v>0.25</v>
      </c>
      <c r="D14782">
        <f t="shared" si="231"/>
        <v>0</v>
      </c>
      <c r="E14782">
        <f>COUNTIFS($B$2:B14782,B14782)</f>
        <v>1095</v>
      </c>
    </row>
    <row r="14783" spans="1:5" x14ac:dyDescent="0.3">
      <c r="A14783" t="s">
        <v>5813</v>
      </c>
      <c r="B14783" t="s">
        <v>18</v>
      </c>
      <c r="C14783">
        <v>0.25</v>
      </c>
      <c r="D14783">
        <f t="shared" si="231"/>
        <v>0</v>
      </c>
      <c r="E14783">
        <f>COUNTIFS($B$2:B14783,B14783)</f>
        <v>1096</v>
      </c>
    </row>
    <row r="14784" spans="1:5" x14ac:dyDescent="0.3">
      <c r="A14784" t="s">
        <v>5817</v>
      </c>
      <c r="B14784" t="s">
        <v>18</v>
      </c>
      <c r="C14784">
        <v>0.25</v>
      </c>
      <c r="D14784">
        <f t="shared" si="231"/>
        <v>0</v>
      </c>
      <c r="E14784">
        <f>COUNTIFS($B$2:B14784,B14784)</f>
        <v>1097</v>
      </c>
    </row>
    <row r="14785" spans="1:5" x14ac:dyDescent="0.3">
      <c r="A14785" t="s">
        <v>5849</v>
      </c>
      <c r="B14785" t="s">
        <v>18</v>
      </c>
      <c r="C14785">
        <v>0.25</v>
      </c>
      <c r="D14785">
        <f t="shared" si="231"/>
        <v>0</v>
      </c>
      <c r="E14785">
        <f>COUNTIFS($B$2:B14785,B14785)</f>
        <v>1098</v>
      </c>
    </row>
    <row r="14786" spans="1:5" x14ac:dyDescent="0.3">
      <c r="A14786" t="s">
        <v>5745</v>
      </c>
      <c r="B14786" t="s">
        <v>18</v>
      </c>
      <c r="C14786">
        <v>0.25</v>
      </c>
      <c r="D14786">
        <f t="shared" si="231"/>
        <v>0</v>
      </c>
      <c r="E14786">
        <f>COUNTIFS($B$2:B14786,B14786)</f>
        <v>1099</v>
      </c>
    </row>
    <row r="14787" spans="1:5" x14ac:dyDescent="0.3">
      <c r="A14787" t="s">
        <v>5801</v>
      </c>
      <c r="B14787" t="s">
        <v>18</v>
      </c>
      <c r="C14787">
        <v>0.25</v>
      </c>
      <c r="D14787">
        <f t="shared" si="231"/>
        <v>0</v>
      </c>
      <c r="E14787">
        <f>COUNTIFS($B$2:B14787,B14787)</f>
        <v>1100</v>
      </c>
    </row>
    <row r="14788" spans="1:5" x14ac:dyDescent="0.3">
      <c r="A14788" t="s">
        <v>3296</v>
      </c>
      <c r="B14788" t="s">
        <v>18</v>
      </c>
      <c r="C14788">
        <v>0.25</v>
      </c>
      <c r="D14788">
        <f t="shared" si="231"/>
        <v>0</v>
      </c>
      <c r="E14788">
        <f>COUNTIFS($B$2:B14788,B14788)</f>
        <v>1101</v>
      </c>
    </row>
    <row r="14789" spans="1:5" x14ac:dyDescent="0.3">
      <c r="A14789" t="s">
        <v>5758</v>
      </c>
      <c r="B14789" t="s">
        <v>18</v>
      </c>
      <c r="C14789">
        <v>0.25</v>
      </c>
      <c r="D14789">
        <f t="shared" si="231"/>
        <v>0</v>
      </c>
      <c r="E14789">
        <f>COUNTIFS($B$2:B14789,B14789)</f>
        <v>1102</v>
      </c>
    </row>
    <row r="14790" spans="1:5" x14ac:dyDescent="0.3">
      <c r="A14790" t="s">
        <v>748</v>
      </c>
      <c r="B14790" t="s">
        <v>18</v>
      </c>
      <c r="C14790">
        <v>0.25</v>
      </c>
      <c r="D14790">
        <f t="shared" si="231"/>
        <v>0</v>
      </c>
      <c r="E14790">
        <f>COUNTIFS($B$2:B14790,B14790)</f>
        <v>1103</v>
      </c>
    </row>
    <row r="14791" spans="1:5" x14ac:dyDescent="0.3">
      <c r="A14791" t="s">
        <v>2955</v>
      </c>
      <c r="B14791" t="s">
        <v>18</v>
      </c>
      <c r="C14791">
        <v>0.25</v>
      </c>
      <c r="D14791">
        <f t="shared" ref="D14791:D14854" si="232">IF(E14791&lt;5,E14791,0)</f>
        <v>0</v>
      </c>
      <c r="E14791">
        <f>COUNTIFS($B$2:B14791,B14791)</f>
        <v>1104</v>
      </c>
    </row>
    <row r="14792" spans="1:5" x14ac:dyDescent="0.3">
      <c r="A14792" t="s">
        <v>2777</v>
      </c>
      <c r="B14792" t="s">
        <v>18</v>
      </c>
      <c r="C14792">
        <v>0.25</v>
      </c>
      <c r="D14792">
        <f t="shared" si="232"/>
        <v>0</v>
      </c>
      <c r="E14792">
        <f>COUNTIFS($B$2:B14792,B14792)</f>
        <v>1105</v>
      </c>
    </row>
    <row r="14793" spans="1:5" x14ac:dyDescent="0.3">
      <c r="A14793" t="s">
        <v>5807</v>
      </c>
      <c r="B14793" t="s">
        <v>18</v>
      </c>
      <c r="C14793">
        <v>0.25</v>
      </c>
      <c r="D14793">
        <f t="shared" si="232"/>
        <v>0</v>
      </c>
      <c r="E14793">
        <f>COUNTIFS($B$2:B14793,B14793)</f>
        <v>1106</v>
      </c>
    </row>
    <row r="14794" spans="1:5" x14ac:dyDescent="0.3">
      <c r="A14794" t="s">
        <v>4282</v>
      </c>
      <c r="B14794" t="s">
        <v>18</v>
      </c>
      <c r="C14794">
        <v>0.25</v>
      </c>
      <c r="D14794">
        <f t="shared" si="232"/>
        <v>0</v>
      </c>
      <c r="E14794">
        <f>COUNTIFS($B$2:B14794,B14794)</f>
        <v>1107</v>
      </c>
    </row>
    <row r="14795" spans="1:5" x14ac:dyDescent="0.3">
      <c r="A14795" t="s">
        <v>5821</v>
      </c>
      <c r="B14795" t="s">
        <v>18</v>
      </c>
      <c r="C14795">
        <v>0.25</v>
      </c>
      <c r="D14795">
        <f t="shared" si="232"/>
        <v>0</v>
      </c>
      <c r="E14795">
        <f>COUNTIFS($B$2:B14795,B14795)</f>
        <v>1108</v>
      </c>
    </row>
    <row r="14796" spans="1:5" x14ac:dyDescent="0.3">
      <c r="A14796" t="s">
        <v>5748</v>
      </c>
      <c r="B14796" t="s">
        <v>18</v>
      </c>
      <c r="C14796">
        <v>0.25</v>
      </c>
      <c r="D14796">
        <f t="shared" si="232"/>
        <v>0</v>
      </c>
      <c r="E14796">
        <f>COUNTIFS($B$2:B14796,B14796)</f>
        <v>1109</v>
      </c>
    </row>
    <row r="14797" spans="1:5" x14ac:dyDescent="0.3">
      <c r="A14797" t="s">
        <v>5075</v>
      </c>
      <c r="B14797" t="s">
        <v>18</v>
      </c>
      <c r="C14797">
        <v>0.25</v>
      </c>
      <c r="D14797">
        <f t="shared" si="232"/>
        <v>0</v>
      </c>
      <c r="E14797">
        <f>COUNTIFS($B$2:B14797,B14797)</f>
        <v>1110</v>
      </c>
    </row>
    <row r="14798" spans="1:5" x14ac:dyDescent="0.3">
      <c r="A14798" t="s">
        <v>5877</v>
      </c>
      <c r="B14798" t="s">
        <v>18</v>
      </c>
      <c r="C14798">
        <v>0.24</v>
      </c>
      <c r="D14798">
        <f t="shared" si="232"/>
        <v>0</v>
      </c>
      <c r="E14798">
        <f>COUNTIFS($B$2:B14798,B14798)</f>
        <v>1111</v>
      </c>
    </row>
    <row r="14799" spans="1:5" x14ac:dyDescent="0.3">
      <c r="A14799" t="s">
        <v>5953</v>
      </c>
      <c r="B14799" t="s">
        <v>18</v>
      </c>
      <c r="C14799">
        <v>0.24</v>
      </c>
      <c r="D14799">
        <f t="shared" si="232"/>
        <v>0</v>
      </c>
      <c r="E14799">
        <f>COUNTIFS($B$2:B14799,B14799)</f>
        <v>1112</v>
      </c>
    </row>
    <row r="14800" spans="1:5" x14ac:dyDescent="0.3">
      <c r="A14800" t="s">
        <v>5867</v>
      </c>
      <c r="B14800" t="s">
        <v>18</v>
      </c>
      <c r="C14800">
        <v>0.24</v>
      </c>
      <c r="D14800">
        <f t="shared" si="232"/>
        <v>0</v>
      </c>
      <c r="E14800">
        <f>COUNTIFS($B$2:B14800,B14800)</f>
        <v>1113</v>
      </c>
    </row>
    <row r="14801" spans="1:5" x14ac:dyDescent="0.3">
      <c r="A14801" t="s">
        <v>5858</v>
      </c>
      <c r="B14801" t="s">
        <v>18</v>
      </c>
      <c r="C14801">
        <v>0.24</v>
      </c>
      <c r="D14801">
        <f t="shared" si="232"/>
        <v>0</v>
      </c>
      <c r="E14801">
        <f>COUNTIFS($B$2:B14801,B14801)</f>
        <v>1114</v>
      </c>
    </row>
    <row r="14802" spans="1:5" x14ac:dyDescent="0.3">
      <c r="A14802" t="s">
        <v>5918</v>
      </c>
      <c r="B14802" t="s">
        <v>18</v>
      </c>
      <c r="C14802">
        <v>0.24</v>
      </c>
      <c r="D14802">
        <f t="shared" si="232"/>
        <v>0</v>
      </c>
      <c r="E14802">
        <f>COUNTIFS($B$2:B14802,B14802)</f>
        <v>1115</v>
      </c>
    </row>
    <row r="14803" spans="1:5" x14ac:dyDescent="0.3">
      <c r="A14803" t="s">
        <v>5876</v>
      </c>
      <c r="B14803" t="s">
        <v>18</v>
      </c>
      <c r="C14803">
        <v>0.24</v>
      </c>
      <c r="D14803">
        <f t="shared" si="232"/>
        <v>0</v>
      </c>
      <c r="E14803">
        <f>COUNTIFS($B$2:B14803,B14803)</f>
        <v>1116</v>
      </c>
    </row>
    <row r="14804" spans="1:5" x14ac:dyDescent="0.3">
      <c r="A14804" t="s">
        <v>2087</v>
      </c>
      <c r="B14804" t="s">
        <v>18</v>
      </c>
      <c r="C14804">
        <v>0.24</v>
      </c>
      <c r="D14804">
        <f t="shared" si="232"/>
        <v>0</v>
      </c>
      <c r="E14804">
        <f>COUNTIFS($B$2:B14804,B14804)</f>
        <v>1117</v>
      </c>
    </row>
    <row r="14805" spans="1:5" x14ac:dyDescent="0.3">
      <c r="A14805" t="s">
        <v>5869</v>
      </c>
      <c r="B14805" t="s">
        <v>18</v>
      </c>
      <c r="C14805">
        <v>0.24</v>
      </c>
      <c r="D14805">
        <f t="shared" si="232"/>
        <v>0</v>
      </c>
      <c r="E14805">
        <f>COUNTIFS($B$2:B14805,B14805)</f>
        <v>1118</v>
      </c>
    </row>
    <row r="14806" spans="1:5" x14ac:dyDescent="0.3">
      <c r="A14806" t="s">
        <v>5921</v>
      </c>
      <c r="B14806" t="s">
        <v>18</v>
      </c>
      <c r="C14806">
        <v>0.24</v>
      </c>
      <c r="D14806">
        <f t="shared" si="232"/>
        <v>0</v>
      </c>
      <c r="E14806">
        <f>COUNTIFS($B$2:B14806,B14806)</f>
        <v>1119</v>
      </c>
    </row>
    <row r="14807" spans="1:5" x14ac:dyDescent="0.3">
      <c r="A14807" t="s">
        <v>3323</v>
      </c>
      <c r="B14807" t="s">
        <v>18</v>
      </c>
      <c r="C14807">
        <v>0.24</v>
      </c>
      <c r="D14807">
        <f t="shared" si="232"/>
        <v>0</v>
      </c>
      <c r="E14807">
        <f>COUNTIFS($B$2:B14807,B14807)</f>
        <v>1120</v>
      </c>
    </row>
    <row r="14808" spans="1:5" x14ac:dyDescent="0.3">
      <c r="A14808" t="s">
        <v>5969</v>
      </c>
      <c r="B14808" t="s">
        <v>18</v>
      </c>
      <c r="C14808">
        <v>0.24</v>
      </c>
      <c r="D14808">
        <f t="shared" si="232"/>
        <v>0</v>
      </c>
      <c r="E14808">
        <f>COUNTIFS($B$2:B14808,B14808)</f>
        <v>1121</v>
      </c>
    </row>
    <row r="14809" spans="1:5" x14ac:dyDescent="0.3">
      <c r="A14809" t="s">
        <v>5911</v>
      </c>
      <c r="B14809" t="s">
        <v>18</v>
      </c>
      <c r="C14809">
        <v>0.24</v>
      </c>
      <c r="D14809">
        <f t="shared" si="232"/>
        <v>0</v>
      </c>
      <c r="E14809">
        <f>COUNTIFS($B$2:B14809,B14809)</f>
        <v>1122</v>
      </c>
    </row>
    <row r="14810" spans="1:5" x14ac:dyDescent="0.3">
      <c r="A14810" t="s">
        <v>5962</v>
      </c>
      <c r="B14810" t="s">
        <v>18</v>
      </c>
      <c r="C14810">
        <v>0.24</v>
      </c>
      <c r="D14810">
        <f t="shared" si="232"/>
        <v>0</v>
      </c>
      <c r="E14810">
        <f>COUNTIFS($B$2:B14810,B14810)</f>
        <v>1123</v>
      </c>
    </row>
    <row r="14811" spans="1:5" x14ac:dyDescent="0.3">
      <c r="A14811" t="s">
        <v>5087</v>
      </c>
      <c r="B14811" t="s">
        <v>18</v>
      </c>
      <c r="C14811">
        <v>0.24</v>
      </c>
      <c r="D14811">
        <f t="shared" si="232"/>
        <v>0</v>
      </c>
      <c r="E14811">
        <f>COUNTIFS($B$2:B14811,B14811)</f>
        <v>1124</v>
      </c>
    </row>
    <row r="14812" spans="1:5" x14ac:dyDescent="0.3">
      <c r="A14812" t="s">
        <v>3490</v>
      </c>
      <c r="B14812" t="s">
        <v>18</v>
      </c>
      <c r="C14812">
        <v>0.24</v>
      </c>
      <c r="D14812">
        <f t="shared" si="232"/>
        <v>0</v>
      </c>
      <c r="E14812">
        <f>COUNTIFS($B$2:B14812,B14812)</f>
        <v>1125</v>
      </c>
    </row>
    <row r="14813" spans="1:5" x14ac:dyDescent="0.3">
      <c r="A14813" t="s">
        <v>2006</v>
      </c>
      <c r="B14813" t="s">
        <v>18</v>
      </c>
      <c r="C14813">
        <v>0.24</v>
      </c>
      <c r="D14813">
        <f t="shared" si="232"/>
        <v>0</v>
      </c>
      <c r="E14813">
        <f>COUNTIFS($B$2:B14813,B14813)</f>
        <v>1126</v>
      </c>
    </row>
    <row r="14814" spans="1:5" x14ac:dyDescent="0.3">
      <c r="A14814" t="s">
        <v>4756</v>
      </c>
      <c r="B14814" t="s">
        <v>18</v>
      </c>
      <c r="C14814">
        <v>0.24</v>
      </c>
      <c r="D14814">
        <f t="shared" si="232"/>
        <v>0</v>
      </c>
      <c r="E14814">
        <f>COUNTIFS($B$2:B14814,B14814)</f>
        <v>1127</v>
      </c>
    </row>
    <row r="14815" spans="1:5" x14ac:dyDescent="0.3">
      <c r="A14815" t="s">
        <v>5897</v>
      </c>
      <c r="B14815" t="s">
        <v>18</v>
      </c>
      <c r="C14815">
        <v>0.24</v>
      </c>
      <c r="D14815">
        <f t="shared" si="232"/>
        <v>0</v>
      </c>
      <c r="E14815">
        <f>COUNTIFS($B$2:B14815,B14815)</f>
        <v>1128</v>
      </c>
    </row>
    <row r="14816" spans="1:5" x14ac:dyDescent="0.3">
      <c r="A14816" t="s">
        <v>5971</v>
      </c>
      <c r="B14816" t="s">
        <v>18</v>
      </c>
      <c r="C14816">
        <v>0.24</v>
      </c>
      <c r="D14816">
        <f t="shared" si="232"/>
        <v>0</v>
      </c>
      <c r="E14816">
        <f>COUNTIFS($B$2:B14816,B14816)</f>
        <v>1129</v>
      </c>
    </row>
    <row r="14817" spans="1:5" x14ac:dyDescent="0.3">
      <c r="A14817" t="s">
        <v>5881</v>
      </c>
      <c r="B14817" t="s">
        <v>18</v>
      </c>
      <c r="C14817">
        <v>0.24</v>
      </c>
      <c r="D14817">
        <f t="shared" si="232"/>
        <v>0</v>
      </c>
      <c r="E14817">
        <f>COUNTIFS($B$2:B14817,B14817)</f>
        <v>1130</v>
      </c>
    </row>
    <row r="14818" spans="1:5" x14ac:dyDescent="0.3">
      <c r="A14818" t="s">
        <v>211</v>
      </c>
      <c r="B14818" t="s">
        <v>18</v>
      </c>
      <c r="C14818">
        <v>0.24</v>
      </c>
      <c r="D14818">
        <f t="shared" si="232"/>
        <v>0</v>
      </c>
      <c r="E14818">
        <f>COUNTIFS($B$2:B14818,B14818)</f>
        <v>1131</v>
      </c>
    </row>
    <row r="14819" spans="1:5" x14ac:dyDescent="0.3">
      <c r="A14819" t="s">
        <v>5959</v>
      </c>
      <c r="B14819" t="s">
        <v>18</v>
      </c>
      <c r="C14819">
        <v>0.24</v>
      </c>
      <c r="D14819">
        <f t="shared" si="232"/>
        <v>0</v>
      </c>
      <c r="E14819">
        <f>COUNTIFS($B$2:B14819,B14819)</f>
        <v>1132</v>
      </c>
    </row>
    <row r="14820" spans="1:5" x14ac:dyDescent="0.3">
      <c r="A14820" t="s">
        <v>4807</v>
      </c>
      <c r="B14820" t="s">
        <v>18</v>
      </c>
      <c r="C14820">
        <v>0.24</v>
      </c>
      <c r="D14820">
        <f t="shared" si="232"/>
        <v>0</v>
      </c>
      <c r="E14820">
        <f>COUNTIFS($B$2:B14820,B14820)</f>
        <v>1133</v>
      </c>
    </row>
    <row r="14821" spans="1:5" x14ac:dyDescent="0.3">
      <c r="A14821" t="s">
        <v>4551</v>
      </c>
      <c r="B14821" t="s">
        <v>18</v>
      </c>
      <c r="C14821">
        <v>0.24</v>
      </c>
      <c r="D14821">
        <f t="shared" si="232"/>
        <v>0</v>
      </c>
      <c r="E14821">
        <f>COUNTIFS($B$2:B14821,B14821)</f>
        <v>1134</v>
      </c>
    </row>
    <row r="14822" spans="1:5" x14ac:dyDescent="0.3">
      <c r="A14822" t="s">
        <v>5802</v>
      </c>
      <c r="B14822" t="s">
        <v>18</v>
      </c>
      <c r="C14822">
        <v>0.23</v>
      </c>
      <c r="D14822">
        <f t="shared" si="232"/>
        <v>0</v>
      </c>
      <c r="E14822">
        <f>COUNTIFS($B$2:B14822,B14822)</f>
        <v>1135</v>
      </c>
    </row>
    <row r="14823" spans="1:5" x14ac:dyDescent="0.3">
      <c r="A14823" t="s">
        <v>6009</v>
      </c>
      <c r="B14823" t="s">
        <v>18</v>
      </c>
      <c r="C14823">
        <v>0.23</v>
      </c>
      <c r="D14823">
        <f t="shared" si="232"/>
        <v>0</v>
      </c>
      <c r="E14823">
        <f>COUNTIFS($B$2:B14823,B14823)</f>
        <v>1136</v>
      </c>
    </row>
    <row r="14824" spans="1:5" x14ac:dyDescent="0.3">
      <c r="A14824" t="s">
        <v>6025</v>
      </c>
      <c r="B14824" t="s">
        <v>18</v>
      </c>
      <c r="C14824">
        <v>0.23</v>
      </c>
      <c r="D14824">
        <f t="shared" si="232"/>
        <v>0</v>
      </c>
      <c r="E14824">
        <f>COUNTIFS($B$2:B14824,B14824)</f>
        <v>1137</v>
      </c>
    </row>
    <row r="14825" spans="1:5" x14ac:dyDescent="0.3">
      <c r="A14825" t="s">
        <v>6041</v>
      </c>
      <c r="B14825" t="s">
        <v>18</v>
      </c>
      <c r="C14825">
        <v>0.23</v>
      </c>
      <c r="D14825">
        <f t="shared" si="232"/>
        <v>0</v>
      </c>
      <c r="E14825">
        <f>COUNTIFS($B$2:B14825,B14825)</f>
        <v>1138</v>
      </c>
    </row>
    <row r="14826" spans="1:5" x14ac:dyDescent="0.3">
      <c r="A14826" t="s">
        <v>5999</v>
      </c>
      <c r="B14826" t="s">
        <v>18</v>
      </c>
      <c r="C14826">
        <v>0.23</v>
      </c>
      <c r="D14826">
        <f t="shared" si="232"/>
        <v>0</v>
      </c>
      <c r="E14826">
        <f>COUNTIFS($B$2:B14826,B14826)</f>
        <v>1139</v>
      </c>
    </row>
    <row r="14827" spans="1:5" x14ac:dyDescent="0.3">
      <c r="A14827" t="s">
        <v>6014</v>
      </c>
      <c r="B14827" t="s">
        <v>18</v>
      </c>
      <c r="C14827">
        <v>0.23</v>
      </c>
      <c r="D14827">
        <f t="shared" si="232"/>
        <v>0</v>
      </c>
      <c r="E14827">
        <f>COUNTIFS($B$2:B14827,B14827)</f>
        <v>1140</v>
      </c>
    </row>
    <row r="14828" spans="1:5" x14ac:dyDescent="0.3">
      <c r="A14828" t="s">
        <v>1279</v>
      </c>
      <c r="B14828" t="s">
        <v>18</v>
      </c>
      <c r="C14828">
        <v>0.23</v>
      </c>
      <c r="D14828">
        <f t="shared" si="232"/>
        <v>0</v>
      </c>
      <c r="E14828">
        <f>COUNTIFS($B$2:B14828,B14828)</f>
        <v>1141</v>
      </c>
    </row>
    <row r="14829" spans="1:5" x14ac:dyDescent="0.3">
      <c r="A14829" t="s">
        <v>6103</v>
      </c>
      <c r="B14829" t="s">
        <v>18</v>
      </c>
      <c r="C14829">
        <v>0.23</v>
      </c>
      <c r="D14829">
        <f t="shared" si="232"/>
        <v>0</v>
      </c>
      <c r="E14829">
        <f>COUNTIFS($B$2:B14829,B14829)</f>
        <v>1142</v>
      </c>
    </row>
    <row r="14830" spans="1:5" x14ac:dyDescent="0.3">
      <c r="A14830" t="s">
        <v>6108</v>
      </c>
      <c r="B14830" t="s">
        <v>18</v>
      </c>
      <c r="C14830">
        <v>0.23</v>
      </c>
      <c r="D14830">
        <f t="shared" si="232"/>
        <v>0</v>
      </c>
      <c r="E14830">
        <f>COUNTIFS($B$2:B14830,B14830)</f>
        <v>1143</v>
      </c>
    </row>
    <row r="14831" spans="1:5" x14ac:dyDescent="0.3">
      <c r="A14831" t="s">
        <v>6010</v>
      </c>
      <c r="B14831" t="s">
        <v>18</v>
      </c>
      <c r="C14831">
        <v>0.23</v>
      </c>
      <c r="D14831">
        <f t="shared" si="232"/>
        <v>0</v>
      </c>
      <c r="E14831">
        <f>COUNTIFS($B$2:B14831,B14831)</f>
        <v>1144</v>
      </c>
    </row>
    <row r="14832" spans="1:5" x14ac:dyDescent="0.3">
      <c r="A14832" t="s">
        <v>6046</v>
      </c>
      <c r="B14832" t="s">
        <v>18</v>
      </c>
      <c r="C14832">
        <v>0.23</v>
      </c>
      <c r="D14832">
        <f t="shared" si="232"/>
        <v>0</v>
      </c>
      <c r="E14832">
        <f>COUNTIFS($B$2:B14832,B14832)</f>
        <v>1145</v>
      </c>
    </row>
    <row r="14833" spans="1:5" x14ac:dyDescent="0.3">
      <c r="A14833" t="s">
        <v>6076</v>
      </c>
      <c r="B14833" t="s">
        <v>18</v>
      </c>
      <c r="C14833">
        <v>0.23</v>
      </c>
      <c r="D14833">
        <f t="shared" si="232"/>
        <v>0</v>
      </c>
      <c r="E14833">
        <f>COUNTIFS($B$2:B14833,B14833)</f>
        <v>1146</v>
      </c>
    </row>
    <row r="14834" spans="1:5" x14ac:dyDescent="0.3">
      <c r="A14834" t="s">
        <v>6091</v>
      </c>
      <c r="B14834" t="s">
        <v>18</v>
      </c>
      <c r="C14834">
        <v>0.23</v>
      </c>
      <c r="D14834">
        <f t="shared" si="232"/>
        <v>0</v>
      </c>
      <c r="E14834">
        <f>COUNTIFS($B$2:B14834,B14834)</f>
        <v>1147</v>
      </c>
    </row>
    <row r="14835" spans="1:5" x14ac:dyDescent="0.3">
      <c r="A14835" t="s">
        <v>319</v>
      </c>
      <c r="B14835" t="s">
        <v>18</v>
      </c>
      <c r="C14835">
        <v>0.23</v>
      </c>
      <c r="D14835">
        <f t="shared" si="232"/>
        <v>0</v>
      </c>
      <c r="E14835">
        <f>COUNTIFS($B$2:B14835,B14835)</f>
        <v>1148</v>
      </c>
    </row>
    <row r="14836" spans="1:5" x14ac:dyDescent="0.3">
      <c r="A14836" t="s">
        <v>3613</v>
      </c>
      <c r="B14836" t="s">
        <v>18</v>
      </c>
      <c r="C14836">
        <v>0.23</v>
      </c>
      <c r="D14836">
        <f t="shared" si="232"/>
        <v>0</v>
      </c>
      <c r="E14836">
        <f>COUNTIFS($B$2:B14836,B14836)</f>
        <v>1149</v>
      </c>
    </row>
    <row r="14837" spans="1:5" x14ac:dyDescent="0.3">
      <c r="A14837" t="s">
        <v>6007</v>
      </c>
      <c r="B14837" t="s">
        <v>18</v>
      </c>
      <c r="C14837">
        <v>0.23</v>
      </c>
      <c r="D14837">
        <f t="shared" si="232"/>
        <v>0</v>
      </c>
      <c r="E14837">
        <f>COUNTIFS($B$2:B14837,B14837)</f>
        <v>1150</v>
      </c>
    </row>
    <row r="14838" spans="1:5" x14ac:dyDescent="0.3">
      <c r="A14838" t="s">
        <v>6087</v>
      </c>
      <c r="B14838" t="s">
        <v>18</v>
      </c>
      <c r="C14838">
        <v>0.23</v>
      </c>
      <c r="D14838">
        <f t="shared" si="232"/>
        <v>0</v>
      </c>
      <c r="E14838">
        <f>COUNTIFS($B$2:B14838,B14838)</f>
        <v>1151</v>
      </c>
    </row>
    <row r="14839" spans="1:5" x14ac:dyDescent="0.3">
      <c r="A14839" t="s">
        <v>2955</v>
      </c>
      <c r="B14839" t="s">
        <v>18</v>
      </c>
      <c r="C14839">
        <v>0.23</v>
      </c>
      <c r="D14839">
        <f t="shared" si="232"/>
        <v>0</v>
      </c>
      <c r="E14839">
        <f>COUNTIFS($B$2:B14839,B14839)</f>
        <v>1152</v>
      </c>
    </row>
    <row r="14840" spans="1:5" x14ac:dyDescent="0.3">
      <c r="A14840" t="s">
        <v>2537</v>
      </c>
      <c r="B14840" t="s">
        <v>18</v>
      </c>
      <c r="C14840">
        <v>0.23</v>
      </c>
      <c r="D14840">
        <f t="shared" si="232"/>
        <v>0</v>
      </c>
      <c r="E14840">
        <f>COUNTIFS($B$2:B14840,B14840)</f>
        <v>1153</v>
      </c>
    </row>
    <row r="14841" spans="1:5" x14ac:dyDescent="0.3">
      <c r="A14841" t="s">
        <v>6057</v>
      </c>
      <c r="B14841" t="s">
        <v>18</v>
      </c>
      <c r="C14841">
        <v>0.23</v>
      </c>
      <c r="D14841">
        <f t="shared" si="232"/>
        <v>0</v>
      </c>
      <c r="E14841">
        <f>COUNTIFS($B$2:B14841,B14841)</f>
        <v>1154</v>
      </c>
    </row>
    <row r="14842" spans="1:5" x14ac:dyDescent="0.3">
      <c r="A14842" t="s">
        <v>2829</v>
      </c>
      <c r="B14842" t="s">
        <v>18</v>
      </c>
      <c r="C14842">
        <v>0.23</v>
      </c>
      <c r="D14842">
        <f t="shared" si="232"/>
        <v>0</v>
      </c>
      <c r="E14842">
        <f>COUNTIFS($B$2:B14842,B14842)</f>
        <v>1155</v>
      </c>
    </row>
    <row r="14843" spans="1:5" x14ac:dyDescent="0.3">
      <c r="A14843" t="s">
        <v>5087</v>
      </c>
      <c r="B14843" t="s">
        <v>18</v>
      </c>
      <c r="C14843">
        <v>0.23</v>
      </c>
      <c r="D14843">
        <f t="shared" si="232"/>
        <v>0</v>
      </c>
      <c r="E14843">
        <f>COUNTIFS($B$2:B14843,B14843)</f>
        <v>1156</v>
      </c>
    </row>
    <row r="14844" spans="1:5" x14ac:dyDescent="0.3">
      <c r="A14844" t="s">
        <v>6034</v>
      </c>
      <c r="B14844" t="s">
        <v>18</v>
      </c>
      <c r="C14844">
        <v>0.23</v>
      </c>
      <c r="D14844">
        <f t="shared" si="232"/>
        <v>0</v>
      </c>
      <c r="E14844">
        <f>COUNTIFS($B$2:B14844,B14844)</f>
        <v>1157</v>
      </c>
    </row>
    <row r="14845" spans="1:5" x14ac:dyDescent="0.3">
      <c r="A14845" t="s">
        <v>3646</v>
      </c>
      <c r="B14845" t="s">
        <v>18</v>
      </c>
      <c r="C14845">
        <v>0.23</v>
      </c>
      <c r="D14845">
        <f t="shared" si="232"/>
        <v>0</v>
      </c>
      <c r="E14845">
        <f>COUNTIFS($B$2:B14845,B14845)</f>
        <v>1158</v>
      </c>
    </row>
    <row r="14846" spans="1:5" x14ac:dyDescent="0.3">
      <c r="A14846" t="s">
        <v>6071</v>
      </c>
      <c r="B14846" t="s">
        <v>18</v>
      </c>
      <c r="C14846">
        <v>0.23</v>
      </c>
      <c r="D14846">
        <f t="shared" si="232"/>
        <v>0</v>
      </c>
      <c r="E14846">
        <f>COUNTIFS($B$2:B14846,B14846)</f>
        <v>1159</v>
      </c>
    </row>
    <row r="14847" spans="1:5" x14ac:dyDescent="0.3">
      <c r="A14847" t="s">
        <v>6094</v>
      </c>
      <c r="B14847" t="s">
        <v>18</v>
      </c>
      <c r="C14847">
        <v>0.23</v>
      </c>
      <c r="D14847">
        <f t="shared" si="232"/>
        <v>0</v>
      </c>
      <c r="E14847">
        <f>COUNTIFS($B$2:B14847,B14847)</f>
        <v>1160</v>
      </c>
    </row>
    <row r="14848" spans="1:5" x14ac:dyDescent="0.3">
      <c r="A14848" t="s">
        <v>6099</v>
      </c>
      <c r="B14848" t="s">
        <v>18</v>
      </c>
      <c r="C14848">
        <v>0.23</v>
      </c>
      <c r="D14848">
        <f t="shared" si="232"/>
        <v>0</v>
      </c>
      <c r="E14848">
        <f>COUNTIFS($B$2:B14848,B14848)</f>
        <v>1161</v>
      </c>
    </row>
    <row r="14849" spans="1:5" x14ac:dyDescent="0.3">
      <c r="A14849" t="s">
        <v>4762</v>
      </c>
      <c r="B14849" t="s">
        <v>18</v>
      </c>
      <c r="C14849">
        <v>0.23</v>
      </c>
      <c r="D14849">
        <f t="shared" si="232"/>
        <v>0</v>
      </c>
      <c r="E14849">
        <f>COUNTIFS($B$2:B14849,B14849)</f>
        <v>1162</v>
      </c>
    </row>
    <row r="14850" spans="1:5" x14ac:dyDescent="0.3">
      <c r="A14850" t="s">
        <v>4540</v>
      </c>
      <c r="B14850" t="s">
        <v>18</v>
      </c>
      <c r="C14850">
        <v>0.23</v>
      </c>
      <c r="D14850">
        <f t="shared" si="232"/>
        <v>0</v>
      </c>
      <c r="E14850">
        <f>COUNTIFS($B$2:B14850,B14850)</f>
        <v>1163</v>
      </c>
    </row>
    <row r="14851" spans="1:5" x14ac:dyDescent="0.3">
      <c r="A14851" t="s">
        <v>4014</v>
      </c>
      <c r="B14851" t="s">
        <v>18</v>
      </c>
      <c r="C14851">
        <v>0.23</v>
      </c>
      <c r="D14851">
        <f t="shared" si="232"/>
        <v>0</v>
      </c>
      <c r="E14851">
        <f>COUNTIFS($B$2:B14851,B14851)</f>
        <v>1164</v>
      </c>
    </row>
    <row r="14852" spans="1:5" x14ac:dyDescent="0.3">
      <c r="A14852" t="s">
        <v>705</v>
      </c>
      <c r="B14852" t="s">
        <v>18</v>
      </c>
      <c r="C14852">
        <v>0.23</v>
      </c>
      <c r="D14852">
        <f t="shared" si="232"/>
        <v>0</v>
      </c>
      <c r="E14852">
        <f>COUNTIFS($B$2:B14852,B14852)</f>
        <v>1165</v>
      </c>
    </row>
    <row r="14853" spans="1:5" x14ac:dyDescent="0.3">
      <c r="A14853" t="s">
        <v>6040</v>
      </c>
      <c r="B14853" t="s">
        <v>18</v>
      </c>
      <c r="C14853">
        <v>0.23</v>
      </c>
      <c r="D14853">
        <f t="shared" si="232"/>
        <v>0</v>
      </c>
      <c r="E14853">
        <f>COUNTIFS($B$2:B14853,B14853)</f>
        <v>1166</v>
      </c>
    </row>
    <row r="14854" spans="1:5" x14ac:dyDescent="0.3">
      <c r="A14854" t="s">
        <v>649</v>
      </c>
      <c r="B14854" t="s">
        <v>18</v>
      </c>
      <c r="C14854">
        <v>0.23</v>
      </c>
      <c r="D14854">
        <f t="shared" si="232"/>
        <v>0</v>
      </c>
      <c r="E14854">
        <f>COUNTIFS($B$2:B14854,B14854)</f>
        <v>1167</v>
      </c>
    </row>
    <row r="14855" spans="1:5" x14ac:dyDescent="0.3">
      <c r="A14855" t="s">
        <v>5992</v>
      </c>
      <c r="B14855" t="s">
        <v>18</v>
      </c>
      <c r="C14855">
        <v>0.23</v>
      </c>
      <c r="D14855">
        <f t="shared" ref="D14855:D14918" si="233">IF(E14855&lt;5,E14855,0)</f>
        <v>0</v>
      </c>
      <c r="E14855">
        <f>COUNTIFS($B$2:B14855,B14855)</f>
        <v>1168</v>
      </c>
    </row>
    <row r="14856" spans="1:5" x14ac:dyDescent="0.3">
      <c r="A14856" t="s">
        <v>6019</v>
      </c>
      <c r="B14856" t="s">
        <v>18</v>
      </c>
      <c r="C14856">
        <v>0.23</v>
      </c>
      <c r="D14856">
        <f t="shared" si="233"/>
        <v>0</v>
      </c>
      <c r="E14856">
        <f>COUNTIFS($B$2:B14856,B14856)</f>
        <v>1169</v>
      </c>
    </row>
    <row r="14857" spans="1:5" x14ac:dyDescent="0.3">
      <c r="A14857" t="s">
        <v>6105</v>
      </c>
      <c r="B14857" t="s">
        <v>18</v>
      </c>
      <c r="C14857">
        <v>0.23</v>
      </c>
      <c r="D14857">
        <f t="shared" si="233"/>
        <v>0</v>
      </c>
      <c r="E14857">
        <f>COUNTIFS($B$2:B14857,B14857)</f>
        <v>1170</v>
      </c>
    </row>
    <row r="14858" spans="1:5" x14ac:dyDescent="0.3">
      <c r="A14858" t="s">
        <v>6242</v>
      </c>
      <c r="B14858" t="s">
        <v>18</v>
      </c>
      <c r="C14858">
        <v>0.22</v>
      </c>
      <c r="D14858">
        <f t="shared" si="233"/>
        <v>0</v>
      </c>
      <c r="E14858">
        <f>COUNTIFS($B$2:B14858,B14858)</f>
        <v>1171</v>
      </c>
    </row>
    <row r="14859" spans="1:5" x14ac:dyDescent="0.3">
      <c r="A14859" t="s">
        <v>6159</v>
      </c>
      <c r="B14859" t="s">
        <v>18</v>
      </c>
      <c r="C14859">
        <v>0.22</v>
      </c>
      <c r="D14859">
        <f t="shared" si="233"/>
        <v>0</v>
      </c>
      <c r="E14859">
        <f>COUNTIFS($B$2:B14859,B14859)</f>
        <v>1172</v>
      </c>
    </row>
    <row r="14860" spans="1:5" x14ac:dyDescent="0.3">
      <c r="A14860" t="s">
        <v>6184</v>
      </c>
      <c r="B14860" t="s">
        <v>18</v>
      </c>
      <c r="C14860">
        <v>0.22</v>
      </c>
      <c r="D14860">
        <f t="shared" si="233"/>
        <v>0</v>
      </c>
      <c r="E14860">
        <f>COUNTIFS($B$2:B14860,B14860)</f>
        <v>1173</v>
      </c>
    </row>
    <row r="14861" spans="1:5" x14ac:dyDescent="0.3">
      <c r="A14861" t="s">
        <v>6192</v>
      </c>
      <c r="B14861" t="s">
        <v>18</v>
      </c>
      <c r="C14861">
        <v>0.22</v>
      </c>
      <c r="D14861">
        <f t="shared" si="233"/>
        <v>0</v>
      </c>
      <c r="E14861">
        <f>COUNTIFS($B$2:B14861,B14861)</f>
        <v>1174</v>
      </c>
    </row>
    <row r="14862" spans="1:5" x14ac:dyDescent="0.3">
      <c r="A14862" t="s">
        <v>6199</v>
      </c>
      <c r="B14862" t="s">
        <v>18</v>
      </c>
      <c r="C14862">
        <v>0.22</v>
      </c>
      <c r="D14862">
        <f t="shared" si="233"/>
        <v>0</v>
      </c>
      <c r="E14862">
        <f>COUNTIFS($B$2:B14862,B14862)</f>
        <v>1175</v>
      </c>
    </row>
    <row r="14863" spans="1:5" x14ac:dyDescent="0.3">
      <c r="A14863" t="s">
        <v>6175</v>
      </c>
      <c r="B14863" t="s">
        <v>18</v>
      </c>
      <c r="C14863">
        <v>0.22</v>
      </c>
      <c r="D14863">
        <f t="shared" si="233"/>
        <v>0</v>
      </c>
      <c r="E14863">
        <f>COUNTIFS($B$2:B14863,B14863)</f>
        <v>1176</v>
      </c>
    </row>
    <row r="14864" spans="1:5" x14ac:dyDescent="0.3">
      <c r="A14864" t="s">
        <v>3366</v>
      </c>
      <c r="B14864" t="s">
        <v>18</v>
      </c>
      <c r="C14864">
        <v>0.22</v>
      </c>
      <c r="D14864">
        <f t="shared" si="233"/>
        <v>0</v>
      </c>
      <c r="E14864">
        <f>COUNTIFS($B$2:B14864,B14864)</f>
        <v>1177</v>
      </c>
    </row>
    <row r="14865" spans="1:5" x14ac:dyDescent="0.3">
      <c r="A14865" t="s">
        <v>6217</v>
      </c>
      <c r="B14865" t="s">
        <v>18</v>
      </c>
      <c r="C14865">
        <v>0.22</v>
      </c>
      <c r="D14865">
        <f t="shared" si="233"/>
        <v>0</v>
      </c>
      <c r="E14865">
        <f>COUNTIFS($B$2:B14865,B14865)</f>
        <v>1178</v>
      </c>
    </row>
    <row r="14866" spans="1:5" x14ac:dyDescent="0.3">
      <c r="A14866" t="s">
        <v>6236</v>
      </c>
      <c r="B14866" t="s">
        <v>18</v>
      </c>
      <c r="C14866">
        <v>0.22</v>
      </c>
      <c r="D14866">
        <f t="shared" si="233"/>
        <v>0</v>
      </c>
      <c r="E14866">
        <f>COUNTIFS($B$2:B14866,B14866)</f>
        <v>1179</v>
      </c>
    </row>
    <row r="14867" spans="1:5" x14ac:dyDescent="0.3">
      <c r="A14867" t="s">
        <v>6135</v>
      </c>
      <c r="B14867" t="s">
        <v>18</v>
      </c>
      <c r="C14867">
        <v>0.22</v>
      </c>
      <c r="D14867">
        <f t="shared" si="233"/>
        <v>0</v>
      </c>
      <c r="E14867">
        <f>COUNTIFS($B$2:B14867,B14867)</f>
        <v>1180</v>
      </c>
    </row>
    <row r="14868" spans="1:5" x14ac:dyDescent="0.3">
      <c r="A14868" t="s">
        <v>1601</v>
      </c>
      <c r="B14868" t="s">
        <v>18</v>
      </c>
      <c r="C14868">
        <v>0.22</v>
      </c>
      <c r="D14868">
        <f t="shared" si="233"/>
        <v>0</v>
      </c>
      <c r="E14868">
        <f>COUNTIFS($B$2:B14868,B14868)</f>
        <v>1181</v>
      </c>
    </row>
    <row r="14869" spans="1:5" x14ac:dyDescent="0.3">
      <c r="A14869" t="s">
        <v>6225</v>
      </c>
      <c r="B14869" t="s">
        <v>18</v>
      </c>
      <c r="C14869">
        <v>0.22</v>
      </c>
      <c r="D14869">
        <f t="shared" si="233"/>
        <v>0</v>
      </c>
      <c r="E14869">
        <f>COUNTIFS($B$2:B14869,B14869)</f>
        <v>1182</v>
      </c>
    </row>
    <row r="14870" spans="1:5" x14ac:dyDescent="0.3">
      <c r="A14870" t="s">
        <v>1286</v>
      </c>
      <c r="B14870" t="s">
        <v>18</v>
      </c>
      <c r="C14870">
        <v>0.22</v>
      </c>
      <c r="D14870">
        <f t="shared" si="233"/>
        <v>0</v>
      </c>
      <c r="E14870">
        <f>COUNTIFS($B$2:B14870,B14870)</f>
        <v>1183</v>
      </c>
    </row>
    <row r="14871" spans="1:5" x14ac:dyDescent="0.3">
      <c r="A14871" t="s">
        <v>6148</v>
      </c>
      <c r="B14871" t="s">
        <v>18</v>
      </c>
      <c r="C14871">
        <v>0.22</v>
      </c>
      <c r="D14871">
        <f t="shared" si="233"/>
        <v>0</v>
      </c>
      <c r="E14871">
        <f>COUNTIFS($B$2:B14871,B14871)</f>
        <v>1184</v>
      </c>
    </row>
    <row r="14872" spans="1:5" x14ac:dyDescent="0.3">
      <c r="A14872" t="s">
        <v>6138</v>
      </c>
      <c r="B14872" t="s">
        <v>18</v>
      </c>
      <c r="C14872">
        <v>0.22</v>
      </c>
      <c r="D14872">
        <f t="shared" si="233"/>
        <v>0</v>
      </c>
      <c r="E14872">
        <f>COUNTIFS($B$2:B14872,B14872)</f>
        <v>1185</v>
      </c>
    </row>
    <row r="14873" spans="1:5" x14ac:dyDescent="0.3">
      <c r="A14873" t="s">
        <v>3548</v>
      </c>
      <c r="B14873" t="s">
        <v>18</v>
      </c>
      <c r="C14873">
        <v>0.22</v>
      </c>
      <c r="D14873">
        <f t="shared" si="233"/>
        <v>0</v>
      </c>
      <c r="E14873">
        <f>COUNTIFS($B$2:B14873,B14873)</f>
        <v>1186</v>
      </c>
    </row>
    <row r="14874" spans="1:5" x14ac:dyDescent="0.3">
      <c r="A14874" t="s">
        <v>6172</v>
      </c>
      <c r="B14874" t="s">
        <v>18</v>
      </c>
      <c r="C14874">
        <v>0.22</v>
      </c>
      <c r="D14874">
        <f t="shared" si="233"/>
        <v>0</v>
      </c>
      <c r="E14874">
        <f>COUNTIFS($B$2:B14874,B14874)</f>
        <v>1187</v>
      </c>
    </row>
    <row r="14875" spans="1:5" x14ac:dyDescent="0.3">
      <c r="A14875" t="s">
        <v>6019</v>
      </c>
      <c r="B14875" t="s">
        <v>18</v>
      </c>
      <c r="C14875">
        <v>0.22</v>
      </c>
      <c r="D14875">
        <f t="shared" si="233"/>
        <v>0</v>
      </c>
      <c r="E14875">
        <f>COUNTIFS($B$2:B14875,B14875)</f>
        <v>1188</v>
      </c>
    </row>
    <row r="14876" spans="1:5" x14ac:dyDescent="0.3">
      <c r="A14876" t="s">
        <v>6235</v>
      </c>
      <c r="B14876" t="s">
        <v>18</v>
      </c>
      <c r="C14876">
        <v>0.22</v>
      </c>
      <c r="D14876">
        <f t="shared" si="233"/>
        <v>0</v>
      </c>
      <c r="E14876">
        <f>COUNTIFS($B$2:B14876,B14876)</f>
        <v>1189</v>
      </c>
    </row>
    <row r="14877" spans="1:5" x14ac:dyDescent="0.3">
      <c r="A14877" t="s">
        <v>6120</v>
      </c>
      <c r="B14877" t="s">
        <v>18</v>
      </c>
      <c r="C14877">
        <v>0.22</v>
      </c>
      <c r="D14877">
        <f t="shared" si="233"/>
        <v>0</v>
      </c>
      <c r="E14877">
        <f>COUNTIFS($B$2:B14877,B14877)</f>
        <v>1190</v>
      </c>
    </row>
    <row r="14878" spans="1:5" x14ac:dyDescent="0.3">
      <c r="A14878" t="s">
        <v>6170</v>
      </c>
      <c r="B14878" t="s">
        <v>18</v>
      </c>
      <c r="C14878">
        <v>0.22</v>
      </c>
      <c r="D14878">
        <f t="shared" si="233"/>
        <v>0</v>
      </c>
      <c r="E14878">
        <f>COUNTIFS($B$2:B14878,B14878)</f>
        <v>1191</v>
      </c>
    </row>
    <row r="14879" spans="1:5" x14ac:dyDescent="0.3">
      <c r="A14879" t="s">
        <v>6216</v>
      </c>
      <c r="B14879" t="s">
        <v>18</v>
      </c>
      <c r="C14879">
        <v>0.22</v>
      </c>
      <c r="D14879">
        <f t="shared" si="233"/>
        <v>0</v>
      </c>
      <c r="E14879">
        <f>COUNTIFS($B$2:B14879,B14879)</f>
        <v>1192</v>
      </c>
    </row>
    <row r="14880" spans="1:5" x14ac:dyDescent="0.3">
      <c r="A14880" t="s">
        <v>5433</v>
      </c>
      <c r="B14880" t="s">
        <v>18</v>
      </c>
      <c r="C14880">
        <v>0.22</v>
      </c>
      <c r="D14880">
        <f t="shared" si="233"/>
        <v>0</v>
      </c>
      <c r="E14880">
        <f>COUNTIFS($B$2:B14880,B14880)</f>
        <v>1193</v>
      </c>
    </row>
    <row r="14881" spans="1:5" x14ac:dyDescent="0.3">
      <c r="A14881" t="s">
        <v>6239</v>
      </c>
      <c r="B14881" t="s">
        <v>18</v>
      </c>
      <c r="C14881">
        <v>0.22</v>
      </c>
      <c r="D14881">
        <f t="shared" si="233"/>
        <v>0</v>
      </c>
      <c r="E14881">
        <f>COUNTIFS($B$2:B14881,B14881)</f>
        <v>1194</v>
      </c>
    </row>
    <row r="14882" spans="1:5" x14ac:dyDescent="0.3">
      <c r="A14882" t="s">
        <v>6244</v>
      </c>
      <c r="B14882" t="s">
        <v>18</v>
      </c>
      <c r="C14882">
        <v>0.22</v>
      </c>
      <c r="D14882">
        <f t="shared" si="233"/>
        <v>0</v>
      </c>
      <c r="E14882">
        <f>COUNTIFS($B$2:B14882,B14882)</f>
        <v>1195</v>
      </c>
    </row>
    <row r="14883" spans="1:5" x14ac:dyDescent="0.3">
      <c r="A14883" t="s">
        <v>6123</v>
      </c>
      <c r="B14883" t="s">
        <v>18</v>
      </c>
      <c r="C14883">
        <v>0.22</v>
      </c>
      <c r="D14883">
        <f t="shared" si="233"/>
        <v>0</v>
      </c>
      <c r="E14883">
        <f>COUNTIFS($B$2:B14883,B14883)</f>
        <v>1196</v>
      </c>
    </row>
    <row r="14884" spans="1:5" x14ac:dyDescent="0.3">
      <c r="A14884" t="s">
        <v>805</v>
      </c>
      <c r="B14884" t="s">
        <v>18</v>
      </c>
      <c r="C14884">
        <v>0.22</v>
      </c>
      <c r="D14884">
        <f t="shared" si="233"/>
        <v>0</v>
      </c>
      <c r="E14884">
        <f>COUNTIFS($B$2:B14884,B14884)</f>
        <v>1197</v>
      </c>
    </row>
    <row r="14885" spans="1:5" x14ac:dyDescent="0.3">
      <c r="A14885" t="s">
        <v>6302</v>
      </c>
      <c r="B14885" t="s">
        <v>18</v>
      </c>
      <c r="C14885">
        <v>0.21</v>
      </c>
      <c r="D14885">
        <f t="shared" si="233"/>
        <v>0</v>
      </c>
      <c r="E14885">
        <f>COUNTIFS($B$2:B14885,B14885)</f>
        <v>1198</v>
      </c>
    </row>
    <row r="14886" spans="1:5" x14ac:dyDescent="0.3">
      <c r="A14886" t="s">
        <v>6267</v>
      </c>
      <c r="B14886" t="s">
        <v>18</v>
      </c>
      <c r="C14886">
        <v>0.21</v>
      </c>
      <c r="D14886">
        <f t="shared" si="233"/>
        <v>0</v>
      </c>
      <c r="E14886">
        <f>COUNTIFS($B$2:B14886,B14886)</f>
        <v>1199</v>
      </c>
    </row>
    <row r="14887" spans="1:5" x14ac:dyDescent="0.3">
      <c r="A14887" t="s">
        <v>6258</v>
      </c>
      <c r="B14887" t="s">
        <v>18</v>
      </c>
      <c r="C14887">
        <v>0.21</v>
      </c>
      <c r="D14887">
        <f t="shared" si="233"/>
        <v>0</v>
      </c>
      <c r="E14887">
        <f>COUNTIFS($B$2:B14887,B14887)</f>
        <v>1200</v>
      </c>
    </row>
    <row r="14888" spans="1:5" x14ac:dyDescent="0.3">
      <c r="A14888" t="s">
        <v>6373</v>
      </c>
      <c r="B14888" t="s">
        <v>18</v>
      </c>
      <c r="C14888">
        <v>0.21</v>
      </c>
      <c r="D14888">
        <f t="shared" si="233"/>
        <v>0</v>
      </c>
      <c r="E14888">
        <f>COUNTIFS($B$2:B14888,B14888)</f>
        <v>1201</v>
      </c>
    </row>
    <row r="14889" spans="1:5" x14ac:dyDescent="0.3">
      <c r="A14889" t="s">
        <v>6259</v>
      </c>
      <c r="B14889" t="s">
        <v>18</v>
      </c>
      <c r="C14889">
        <v>0.21</v>
      </c>
      <c r="D14889">
        <f t="shared" si="233"/>
        <v>0</v>
      </c>
      <c r="E14889">
        <f>COUNTIFS($B$2:B14889,B14889)</f>
        <v>1202</v>
      </c>
    </row>
    <row r="14890" spans="1:5" x14ac:dyDescent="0.3">
      <c r="A14890" t="s">
        <v>6261</v>
      </c>
      <c r="B14890" t="s">
        <v>18</v>
      </c>
      <c r="C14890">
        <v>0.21</v>
      </c>
      <c r="D14890">
        <f t="shared" si="233"/>
        <v>0</v>
      </c>
      <c r="E14890">
        <f>COUNTIFS($B$2:B14890,B14890)</f>
        <v>1203</v>
      </c>
    </row>
    <row r="14891" spans="1:5" x14ac:dyDescent="0.3">
      <c r="A14891" t="s">
        <v>3353</v>
      </c>
      <c r="B14891" t="s">
        <v>18</v>
      </c>
      <c r="C14891">
        <v>0.21</v>
      </c>
      <c r="D14891">
        <f t="shared" si="233"/>
        <v>0</v>
      </c>
      <c r="E14891">
        <f>COUNTIFS($B$2:B14891,B14891)</f>
        <v>1204</v>
      </c>
    </row>
    <row r="14892" spans="1:5" x14ac:dyDescent="0.3">
      <c r="A14892" t="s">
        <v>1475</v>
      </c>
      <c r="B14892" t="s">
        <v>18</v>
      </c>
      <c r="C14892">
        <v>0.21</v>
      </c>
      <c r="D14892">
        <f t="shared" si="233"/>
        <v>0</v>
      </c>
      <c r="E14892">
        <f>COUNTIFS($B$2:B14892,B14892)</f>
        <v>1205</v>
      </c>
    </row>
    <row r="14893" spans="1:5" x14ac:dyDescent="0.3">
      <c r="A14893" t="s">
        <v>2257</v>
      </c>
      <c r="B14893" t="s">
        <v>18</v>
      </c>
      <c r="C14893">
        <v>0.21</v>
      </c>
      <c r="D14893">
        <f t="shared" si="233"/>
        <v>0</v>
      </c>
      <c r="E14893">
        <f>COUNTIFS($B$2:B14893,B14893)</f>
        <v>1206</v>
      </c>
    </row>
    <row r="14894" spans="1:5" x14ac:dyDescent="0.3">
      <c r="A14894" t="s">
        <v>6390</v>
      </c>
      <c r="B14894" t="s">
        <v>18</v>
      </c>
      <c r="C14894">
        <v>0.21</v>
      </c>
      <c r="D14894">
        <f t="shared" si="233"/>
        <v>0</v>
      </c>
      <c r="E14894">
        <f>COUNTIFS($B$2:B14894,B14894)</f>
        <v>1207</v>
      </c>
    </row>
    <row r="14895" spans="1:5" x14ac:dyDescent="0.3">
      <c r="A14895" t="s">
        <v>6398</v>
      </c>
      <c r="B14895" t="s">
        <v>18</v>
      </c>
      <c r="C14895">
        <v>0.21</v>
      </c>
      <c r="D14895">
        <f t="shared" si="233"/>
        <v>0</v>
      </c>
      <c r="E14895">
        <f>COUNTIFS($B$2:B14895,B14895)</f>
        <v>1208</v>
      </c>
    </row>
    <row r="14896" spans="1:5" x14ac:dyDescent="0.3">
      <c r="A14896" t="s">
        <v>2653</v>
      </c>
      <c r="B14896" t="s">
        <v>18</v>
      </c>
      <c r="C14896">
        <v>0.21</v>
      </c>
      <c r="D14896">
        <f t="shared" si="233"/>
        <v>0</v>
      </c>
      <c r="E14896">
        <f>COUNTIFS($B$2:B14896,B14896)</f>
        <v>1209</v>
      </c>
    </row>
    <row r="14897" spans="1:5" x14ac:dyDescent="0.3">
      <c r="A14897" t="s">
        <v>4672</v>
      </c>
      <c r="B14897" t="s">
        <v>18</v>
      </c>
      <c r="C14897">
        <v>0.21</v>
      </c>
      <c r="D14897">
        <f t="shared" si="233"/>
        <v>0</v>
      </c>
      <c r="E14897">
        <f>COUNTIFS($B$2:B14897,B14897)</f>
        <v>1210</v>
      </c>
    </row>
    <row r="14898" spans="1:5" x14ac:dyDescent="0.3">
      <c r="A14898" t="s">
        <v>6266</v>
      </c>
      <c r="B14898" t="s">
        <v>18</v>
      </c>
      <c r="C14898">
        <v>0.21</v>
      </c>
      <c r="D14898">
        <f t="shared" si="233"/>
        <v>0</v>
      </c>
      <c r="E14898">
        <f>COUNTIFS($B$2:B14898,B14898)</f>
        <v>1211</v>
      </c>
    </row>
    <row r="14899" spans="1:5" x14ac:dyDescent="0.3">
      <c r="A14899" t="s">
        <v>4143</v>
      </c>
      <c r="B14899" t="s">
        <v>18</v>
      </c>
      <c r="C14899">
        <v>0.21</v>
      </c>
      <c r="D14899">
        <f t="shared" si="233"/>
        <v>0</v>
      </c>
      <c r="E14899">
        <f>COUNTIFS($B$2:B14899,B14899)</f>
        <v>1212</v>
      </c>
    </row>
    <row r="14900" spans="1:5" x14ac:dyDescent="0.3">
      <c r="A14900" t="s">
        <v>6296</v>
      </c>
      <c r="B14900" t="s">
        <v>18</v>
      </c>
      <c r="C14900">
        <v>0.21</v>
      </c>
      <c r="D14900">
        <f t="shared" si="233"/>
        <v>0</v>
      </c>
      <c r="E14900">
        <f>COUNTIFS($B$2:B14900,B14900)</f>
        <v>1213</v>
      </c>
    </row>
    <row r="14901" spans="1:5" x14ac:dyDescent="0.3">
      <c r="A14901" t="s">
        <v>5921</v>
      </c>
      <c r="B14901" t="s">
        <v>18</v>
      </c>
      <c r="C14901">
        <v>0.21</v>
      </c>
      <c r="D14901">
        <f t="shared" si="233"/>
        <v>0</v>
      </c>
      <c r="E14901">
        <f>COUNTIFS($B$2:B14901,B14901)</f>
        <v>1214</v>
      </c>
    </row>
    <row r="14902" spans="1:5" x14ac:dyDescent="0.3">
      <c r="A14902" t="s">
        <v>6389</v>
      </c>
      <c r="B14902" t="s">
        <v>18</v>
      </c>
      <c r="C14902">
        <v>0.21</v>
      </c>
      <c r="D14902">
        <f t="shared" si="233"/>
        <v>0</v>
      </c>
      <c r="E14902">
        <f>COUNTIFS($B$2:B14902,B14902)</f>
        <v>1215</v>
      </c>
    </row>
    <row r="14903" spans="1:5" x14ac:dyDescent="0.3">
      <c r="A14903" t="s">
        <v>6275</v>
      </c>
      <c r="B14903" t="s">
        <v>18</v>
      </c>
      <c r="C14903">
        <v>0.21</v>
      </c>
      <c r="D14903">
        <f t="shared" si="233"/>
        <v>0</v>
      </c>
      <c r="E14903">
        <f>COUNTIFS($B$2:B14903,B14903)</f>
        <v>1216</v>
      </c>
    </row>
    <row r="14904" spans="1:5" x14ac:dyDescent="0.3">
      <c r="A14904" t="s">
        <v>346</v>
      </c>
      <c r="B14904" t="s">
        <v>18</v>
      </c>
      <c r="C14904">
        <v>0.21</v>
      </c>
      <c r="D14904">
        <f t="shared" si="233"/>
        <v>0</v>
      </c>
      <c r="E14904">
        <f>COUNTIFS($B$2:B14904,B14904)</f>
        <v>1217</v>
      </c>
    </row>
    <row r="14905" spans="1:5" x14ac:dyDescent="0.3">
      <c r="A14905" t="s">
        <v>6363</v>
      </c>
      <c r="B14905" t="s">
        <v>18</v>
      </c>
      <c r="C14905">
        <v>0.21</v>
      </c>
      <c r="D14905">
        <f t="shared" si="233"/>
        <v>0</v>
      </c>
      <c r="E14905">
        <f>COUNTIFS($B$2:B14905,B14905)</f>
        <v>1218</v>
      </c>
    </row>
    <row r="14906" spans="1:5" x14ac:dyDescent="0.3">
      <c r="A14906" t="s">
        <v>6270</v>
      </c>
      <c r="B14906" t="s">
        <v>18</v>
      </c>
      <c r="C14906">
        <v>0.21</v>
      </c>
      <c r="D14906">
        <f t="shared" si="233"/>
        <v>0</v>
      </c>
      <c r="E14906">
        <f>COUNTIFS($B$2:B14906,B14906)</f>
        <v>1219</v>
      </c>
    </row>
    <row r="14907" spans="1:5" x14ac:dyDescent="0.3">
      <c r="A14907" t="s">
        <v>5647</v>
      </c>
      <c r="B14907" t="s">
        <v>18</v>
      </c>
      <c r="C14907">
        <v>0.21</v>
      </c>
      <c r="D14907">
        <f t="shared" si="233"/>
        <v>0</v>
      </c>
      <c r="E14907">
        <f>COUNTIFS($B$2:B14907,B14907)</f>
        <v>1220</v>
      </c>
    </row>
    <row r="14908" spans="1:5" x14ac:dyDescent="0.3">
      <c r="A14908" t="s">
        <v>4004</v>
      </c>
      <c r="B14908" t="s">
        <v>18</v>
      </c>
      <c r="C14908">
        <v>0.21</v>
      </c>
      <c r="D14908">
        <f t="shared" si="233"/>
        <v>0</v>
      </c>
      <c r="E14908">
        <f>COUNTIFS($B$2:B14908,B14908)</f>
        <v>1221</v>
      </c>
    </row>
    <row r="14909" spans="1:5" x14ac:dyDescent="0.3">
      <c r="A14909" t="s">
        <v>3357</v>
      </c>
      <c r="B14909" t="s">
        <v>18</v>
      </c>
      <c r="C14909">
        <v>0.21</v>
      </c>
      <c r="D14909">
        <f t="shared" si="233"/>
        <v>0</v>
      </c>
      <c r="E14909">
        <f>COUNTIFS($B$2:B14909,B14909)</f>
        <v>1222</v>
      </c>
    </row>
    <row r="14910" spans="1:5" x14ac:dyDescent="0.3">
      <c r="A14910" t="s">
        <v>6274</v>
      </c>
      <c r="B14910" t="s">
        <v>18</v>
      </c>
      <c r="C14910">
        <v>0.21</v>
      </c>
      <c r="D14910">
        <f t="shared" si="233"/>
        <v>0</v>
      </c>
      <c r="E14910">
        <f>COUNTIFS($B$2:B14910,B14910)</f>
        <v>1223</v>
      </c>
    </row>
    <row r="14911" spans="1:5" x14ac:dyDescent="0.3">
      <c r="A14911" t="s">
        <v>6381</v>
      </c>
      <c r="B14911" t="s">
        <v>18</v>
      </c>
      <c r="C14911">
        <v>0.21</v>
      </c>
      <c r="D14911">
        <f t="shared" si="233"/>
        <v>0</v>
      </c>
      <c r="E14911">
        <f>COUNTIFS($B$2:B14911,B14911)</f>
        <v>1224</v>
      </c>
    </row>
    <row r="14912" spans="1:5" x14ac:dyDescent="0.3">
      <c r="A14912" t="s">
        <v>5282</v>
      </c>
      <c r="B14912" t="s">
        <v>18</v>
      </c>
      <c r="C14912">
        <v>0.21</v>
      </c>
      <c r="D14912">
        <f t="shared" si="233"/>
        <v>0</v>
      </c>
      <c r="E14912">
        <f>COUNTIFS($B$2:B14912,B14912)</f>
        <v>1225</v>
      </c>
    </row>
    <row r="14913" spans="1:5" x14ac:dyDescent="0.3">
      <c r="A14913" t="s">
        <v>3797</v>
      </c>
      <c r="B14913" t="s">
        <v>18</v>
      </c>
      <c r="C14913">
        <v>0.21</v>
      </c>
      <c r="D14913">
        <f t="shared" si="233"/>
        <v>0</v>
      </c>
      <c r="E14913">
        <f>COUNTIFS($B$2:B14913,B14913)</f>
        <v>1226</v>
      </c>
    </row>
    <row r="14914" spans="1:5" x14ac:dyDescent="0.3">
      <c r="A14914" t="s">
        <v>6383</v>
      </c>
      <c r="B14914" t="s">
        <v>18</v>
      </c>
      <c r="C14914">
        <v>0.21</v>
      </c>
      <c r="D14914">
        <f t="shared" si="233"/>
        <v>0</v>
      </c>
      <c r="E14914">
        <f>COUNTIFS($B$2:B14914,B14914)</f>
        <v>1227</v>
      </c>
    </row>
    <row r="14915" spans="1:5" x14ac:dyDescent="0.3">
      <c r="A14915" t="s">
        <v>2248</v>
      </c>
      <c r="B14915" t="s">
        <v>18</v>
      </c>
      <c r="C14915">
        <v>0.21</v>
      </c>
      <c r="D14915">
        <f t="shared" si="233"/>
        <v>0</v>
      </c>
      <c r="E14915">
        <f>COUNTIFS($B$2:B14915,B14915)</f>
        <v>1228</v>
      </c>
    </row>
    <row r="14916" spans="1:5" x14ac:dyDescent="0.3">
      <c r="A14916" t="s">
        <v>6260</v>
      </c>
      <c r="B14916" t="s">
        <v>18</v>
      </c>
      <c r="C14916">
        <v>0.21</v>
      </c>
      <c r="D14916">
        <f t="shared" si="233"/>
        <v>0</v>
      </c>
      <c r="E14916">
        <f>COUNTIFS($B$2:B14916,B14916)</f>
        <v>1229</v>
      </c>
    </row>
    <row r="14917" spans="1:5" x14ac:dyDescent="0.3">
      <c r="A14917" t="s">
        <v>5897</v>
      </c>
      <c r="B14917" t="s">
        <v>18</v>
      </c>
      <c r="C14917">
        <v>0.21</v>
      </c>
      <c r="D14917">
        <f t="shared" si="233"/>
        <v>0</v>
      </c>
      <c r="E14917">
        <f>COUNTIFS($B$2:B14917,B14917)</f>
        <v>1230</v>
      </c>
    </row>
    <row r="14918" spans="1:5" x14ac:dyDescent="0.3">
      <c r="A14918" t="s">
        <v>2796</v>
      </c>
      <c r="B14918" t="s">
        <v>18</v>
      </c>
      <c r="C14918">
        <v>0.21</v>
      </c>
      <c r="D14918">
        <f t="shared" si="233"/>
        <v>0</v>
      </c>
      <c r="E14918">
        <f>COUNTIFS($B$2:B14918,B14918)</f>
        <v>1231</v>
      </c>
    </row>
    <row r="14919" spans="1:5" x14ac:dyDescent="0.3">
      <c r="A14919" t="s">
        <v>6269</v>
      </c>
      <c r="B14919" t="s">
        <v>18</v>
      </c>
      <c r="C14919">
        <v>0.21</v>
      </c>
      <c r="D14919">
        <f t="shared" ref="D14919:D14982" si="234">IF(E14919&lt;5,E14919,0)</f>
        <v>0</v>
      </c>
      <c r="E14919">
        <f>COUNTIFS($B$2:B14919,B14919)</f>
        <v>1232</v>
      </c>
    </row>
    <row r="14920" spans="1:5" x14ac:dyDescent="0.3">
      <c r="A14920" t="s">
        <v>6370</v>
      </c>
      <c r="B14920" t="s">
        <v>18</v>
      </c>
      <c r="C14920">
        <v>0.21</v>
      </c>
      <c r="D14920">
        <f t="shared" si="234"/>
        <v>0</v>
      </c>
      <c r="E14920">
        <f>COUNTIFS($B$2:B14920,B14920)</f>
        <v>1233</v>
      </c>
    </row>
    <row r="14921" spans="1:5" x14ac:dyDescent="0.3">
      <c r="A14921" t="s">
        <v>6404</v>
      </c>
      <c r="B14921" t="s">
        <v>18</v>
      </c>
      <c r="C14921">
        <v>0.21</v>
      </c>
      <c r="D14921">
        <f t="shared" si="234"/>
        <v>0</v>
      </c>
      <c r="E14921">
        <f>COUNTIFS($B$2:B14921,B14921)</f>
        <v>1234</v>
      </c>
    </row>
    <row r="14922" spans="1:5" x14ac:dyDescent="0.3">
      <c r="A14922" t="s">
        <v>5992</v>
      </c>
      <c r="B14922" t="s">
        <v>18</v>
      </c>
      <c r="C14922">
        <v>0.21</v>
      </c>
      <c r="D14922">
        <f t="shared" si="234"/>
        <v>0</v>
      </c>
      <c r="E14922">
        <f>COUNTIFS($B$2:B14922,B14922)</f>
        <v>1235</v>
      </c>
    </row>
    <row r="14923" spans="1:5" x14ac:dyDescent="0.3">
      <c r="A14923" t="s">
        <v>6397</v>
      </c>
      <c r="B14923" t="s">
        <v>18</v>
      </c>
      <c r="C14923">
        <v>0.21</v>
      </c>
      <c r="D14923">
        <f t="shared" si="234"/>
        <v>0</v>
      </c>
      <c r="E14923">
        <f>COUNTIFS($B$2:B14923,B14923)</f>
        <v>1236</v>
      </c>
    </row>
    <row r="14924" spans="1:5" x14ac:dyDescent="0.3">
      <c r="A14924" t="s">
        <v>6327</v>
      </c>
      <c r="B14924" t="s">
        <v>18</v>
      </c>
      <c r="C14924">
        <v>0.21</v>
      </c>
      <c r="D14924">
        <f t="shared" si="234"/>
        <v>0</v>
      </c>
      <c r="E14924">
        <f>COUNTIFS($B$2:B14924,B14924)</f>
        <v>1237</v>
      </c>
    </row>
    <row r="14925" spans="1:5" x14ac:dyDescent="0.3">
      <c r="A14925" t="s">
        <v>6532</v>
      </c>
      <c r="B14925" t="s">
        <v>18</v>
      </c>
      <c r="C14925">
        <v>0.2</v>
      </c>
      <c r="D14925">
        <f t="shared" si="234"/>
        <v>0</v>
      </c>
      <c r="E14925">
        <f>COUNTIFS($B$2:B14925,B14925)</f>
        <v>1238</v>
      </c>
    </row>
    <row r="14926" spans="1:5" x14ac:dyDescent="0.3">
      <c r="A14926" t="s">
        <v>6496</v>
      </c>
      <c r="B14926" t="s">
        <v>18</v>
      </c>
      <c r="C14926">
        <v>0.2</v>
      </c>
      <c r="D14926">
        <f t="shared" si="234"/>
        <v>0</v>
      </c>
      <c r="E14926">
        <f>COUNTIFS($B$2:B14926,B14926)</f>
        <v>1239</v>
      </c>
    </row>
    <row r="14927" spans="1:5" x14ac:dyDescent="0.3">
      <c r="A14927" t="s">
        <v>6500</v>
      </c>
      <c r="B14927" t="s">
        <v>18</v>
      </c>
      <c r="C14927">
        <v>0.2</v>
      </c>
      <c r="D14927">
        <f t="shared" si="234"/>
        <v>0</v>
      </c>
      <c r="E14927">
        <f>COUNTIFS($B$2:B14927,B14927)</f>
        <v>1240</v>
      </c>
    </row>
    <row r="14928" spans="1:5" x14ac:dyDescent="0.3">
      <c r="A14928" t="s">
        <v>6433</v>
      </c>
      <c r="B14928" t="s">
        <v>18</v>
      </c>
      <c r="C14928">
        <v>0.2</v>
      </c>
      <c r="D14928">
        <f t="shared" si="234"/>
        <v>0</v>
      </c>
      <c r="E14928">
        <f>COUNTIFS($B$2:B14928,B14928)</f>
        <v>1241</v>
      </c>
    </row>
    <row r="14929" spans="1:5" x14ac:dyDescent="0.3">
      <c r="A14929" t="s">
        <v>6475</v>
      </c>
      <c r="B14929" t="s">
        <v>18</v>
      </c>
      <c r="C14929">
        <v>0.2</v>
      </c>
      <c r="D14929">
        <f t="shared" si="234"/>
        <v>0</v>
      </c>
      <c r="E14929">
        <f>COUNTIFS($B$2:B14929,B14929)</f>
        <v>1242</v>
      </c>
    </row>
    <row r="14930" spans="1:5" x14ac:dyDescent="0.3">
      <c r="A14930" t="s">
        <v>1541</v>
      </c>
      <c r="B14930" t="s">
        <v>18</v>
      </c>
      <c r="C14930">
        <v>0.2</v>
      </c>
      <c r="D14930">
        <f t="shared" si="234"/>
        <v>0</v>
      </c>
      <c r="E14930">
        <f>COUNTIFS($B$2:B14930,B14930)</f>
        <v>1243</v>
      </c>
    </row>
    <row r="14931" spans="1:5" x14ac:dyDescent="0.3">
      <c r="A14931" t="s">
        <v>6025</v>
      </c>
      <c r="B14931" t="s">
        <v>18</v>
      </c>
      <c r="C14931">
        <v>0.2</v>
      </c>
      <c r="D14931">
        <f t="shared" si="234"/>
        <v>0</v>
      </c>
      <c r="E14931">
        <f>COUNTIFS($B$2:B14931,B14931)</f>
        <v>1244</v>
      </c>
    </row>
    <row r="14932" spans="1:5" x14ac:dyDescent="0.3">
      <c r="A14932" t="s">
        <v>2490</v>
      </c>
      <c r="B14932" t="s">
        <v>18</v>
      </c>
      <c r="C14932">
        <v>0.2</v>
      </c>
      <c r="D14932">
        <f t="shared" si="234"/>
        <v>0</v>
      </c>
      <c r="E14932">
        <f>COUNTIFS($B$2:B14932,B14932)</f>
        <v>1245</v>
      </c>
    </row>
    <row r="14933" spans="1:5" x14ac:dyDescent="0.3">
      <c r="A14933" t="s">
        <v>1761</v>
      </c>
      <c r="B14933" t="s">
        <v>18</v>
      </c>
      <c r="C14933">
        <v>0.2</v>
      </c>
      <c r="D14933">
        <f t="shared" si="234"/>
        <v>0</v>
      </c>
      <c r="E14933">
        <f>COUNTIFS($B$2:B14933,B14933)</f>
        <v>1246</v>
      </c>
    </row>
    <row r="14934" spans="1:5" x14ac:dyDescent="0.3">
      <c r="A14934" t="s">
        <v>3874</v>
      </c>
      <c r="B14934" t="s">
        <v>18</v>
      </c>
      <c r="C14934">
        <v>0.2</v>
      </c>
      <c r="D14934">
        <f t="shared" si="234"/>
        <v>0</v>
      </c>
      <c r="E14934">
        <f>COUNTIFS($B$2:B14934,B14934)</f>
        <v>1247</v>
      </c>
    </row>
    <row r="14935" spans="1:5" x14ac:dyDescent="0.3">
      <c r="A14935" t="s">
        <v>6441</v>
      </c>
      <c r="B14935" t="s">
        <v>18</v>
      </c>
      <c r="C14935">
        <v>0.2</v>
      </c>
      <c r="D14935">
        <f t="shared" si="234"/>
        <v>0</v>
      </c>
      <c r="E14935">
        <f>COUNTIFS($B$2:B14935,B14935)</f>
        <v>1248</v>
      </c>
    </row>
    <row r="14936" spans="1:5" x14ac:dyDescent="0.3">
      <c r="A14936" t="s">
        <v>6452</v>
      </c>
      <c r="B14936" t="s">
        <v>18</v>
      </c>
      <c r="C14936">
        <v>0.2</v>
      </c>
      <c r="D14936">
        <f t="shared" si="234"/>
        <v>0</v>
      </c>
      <c r="E14936">
        <f>COUNTIFS($B$2:B14936,B14936)</f>
        <v>1249</v>
      </c>
    </row>
    <row r="14937" spans="1:5" x14ac:dyDescent="0.3">
      <c r="A14937" t="s">
        <v>2062</v>
      </c>
      <c r="B14937" t="s">
        <v>18</v>
      </c>
      <c r="C14937">
        <v>0.2</v>
      </c>
      <c r="D14937">
        <f t="shared" si="234"/>
        <v>0</v>
      </c>
      <c r="E14937">
        <f>COUNTIFS($B$2:B14937,B14937)</f>
        <v>1250</v>
      </c>
    </row>
    <row r="14938" spans="1:5" x14ac:dyDescent="0.3">
      <c r="A14938" t="s">
        <v>6491</v>
      </c>
      <c r="B14938" t="s">
        <v>18</v>
      </c>
      <c r="C14938">
        <v>0.2</v>
      </c>
      <c r="D14938">
        <f t="shared" si="234"/>
        <v>0</v>
      </c>
      <c r="E14938">
        <f>COUNTIFS($B$2:B14938,B14938)</f>
        <v>1251</v>
      </c>
    </row>
    <row r="14939" spans="1:5" x14ac:dyDescent="0.3">
      <c r="A14939" t="s">
        <v>6539</v>
      </c>
      <c r="B14939" t="s">
        <v>18</v>
      </c>
      <c r="C14939">
        <v>0.2</v>
      </c>
      <c r="D14939">
        <f t="shared" si="234"/>
        <v>0</v>
      </c>
      <c r="E14939">
        <f>COUNTIFS($B$2:B14939,B14939)</f>
        <v>1252</v>
      </c>
    </row>
    <row r="14940" spans="1:5" x14ac:dyDescent="0.3">
      <c r="A14940" t="s">
        <v>6456</v>
      </c>
      <c r="B14940" t="s">
        <v>18</v>
      </c>
      <c r="C14940">
        <v>0.2</v>
      </c>
      <c r="D14940">
        <f t="shared" si="234"/>
        <v>0</v>
      </c>
      <c r="E14940">
        <f>COUNTIFS($B$2:B14940,B14940)</f>
        <v>1253</v>
      </c>
    </row>
    <row r="14941" spans="1:5" x14ac:dyDescent="0.3">
      <c r="A14941" t="s">
        <v>1293</v>
      </c>
      <c r="B14941" t="s">
        <v>18</v>
      </c>
      <c r="C14941">
        <v>0.2</v>
      </c>
      <c r="D14941">
        <f t="shared" si="234"/>
        <v>0</v>
      </c>
      <c r="E14941">
        <f>COUNTIFS($B$2:B14941,B14941)</f>
        <v>1254</v>
      </c>
    </row>
    <row r="14942" spans="1:5" x14ac:dyDescent="0.3">
      <c r="A14942" t="s">
        <v>6421</v>
      </c>
      <c r="B14942" t="s">
        <v>18</v>
      </c>
      <c r="C14942">
        <v>0.2</v>
      </c>
      <c r="D14942">
        <f t="shared" si="234"/>
        <v>0</v>
      </c>
      <c r="E14942">
        <f>COUNTIFS($B$2:B14942,B14942)</f>
        <v>1255</v>
      </c>
    </row>
    <row r="14943" spans="1:5" x14ac:dyDescent="0.3">
      <c r="A14943" t="s">
        <v>3525</v>
      </c>
      <c r="B14943" t="s">
        <v>18</v>
      </c>
      <c r="C14943">
        <v>0.2</v>
      </c>
      <c r="D14943">
        <f t="shared" si="234"/>
        <v>0</v>
      </c>
      <c r="E14943">
        <f>COUNTIFS($B$2:B14943,B14943)</f>
        <v>1256</v>
      </c>
    </row>
    <row r="14944" spans="1:5" x14ac:dyDescent="0.3">
      <c r="A14944" t="s">
        <v>2345</v>
      </c>
      <c r="B14944" t="s">
        <v>18</v>
      </c>
      <c r="C14944">
        <v>0.2</v>
      </c>
      <c r="D14944">
        <f t="shared" si="234"/>
        <v>0</v>
      </c>
      <c r="E14944">
        <f>COUNTIFS($B$2:B14944,B14944)</f>
        <v>1257</v>
      </c>
    </row>
    <row r="14945" spans="1:5" x14ac:dyDescent="0.3">
      <c r="A14945" t="s">
        <v>5566</v>
      </c>
      <c r="B14945" t="s">
        <v>18</v>
      </c>
      <c r="C14945">
        <v>0.2</v>
      </c>
      <c r="D14945">
        <f t="shared" si="234"/>
        <v>0</v>
      </c>
      <c r="E14945">
        <f>COUNTIFS($B$2:B14945,B14945)</f>
        <v>1258</v>
      </c>
    </row>
    <row r="14946" spans="1:5" x14ac:dyDescent="0.3">
      <c r="A14946" t="s">
        <v>3097</v>
      </c>
      <c r="B14946" t="s">
        <v>18</v>
      </c>
      <c r="C14946">
        <v>0.2</v>
      </c>
      <c r="D14946">
        <f t="shared" si="234"/>
        <v>0</v>
      </c>
      <c r="E14946">
        <f>COUNTIFS($B$2:B14946,B14946)</f>
        <v>1259</v>
      </c>
    </row>
    <row r="14947" spans="1:5" x14ac:dyDescent="0.3">
      <c r="A14947" t="s">
        <v>6440</v>
      </c>
      <c r="B14947" t="s">
        <v>18</v>
      </c>
      <c r="C14947">
        <v>0.2</v>
      </c>
      <c r="D14947">
        <f t="shared" si="234"/>
        <v>0</v>
      </c>
      <c r="E14947">
        <f>COUNTIFS($B$2:B14947,B14947)</f>
        <v>1260</v>
      </c>
    </row>
    <row r="14948" spans="1:5" x14ac:dyDescent="0.3">
      <c r="A14948" t="s">
        <v>5282</v>
      </c>
      <c r="B14948" t="s">
        <v>18</v>
      </c>
      <c r="C14948">
        <v>0.2</v>
      </c>
      <c r="D14948">
        <f t="shared" si="234"/>
        <v>0</v>
      </c>
      <c r="E14948">
        <f>COUNTIFS($B$2:B14948,B14948)</f>
        <v>1261</v>
      </c>
    </row>
    <row r="14949" spans="1:5" x14ac:dyDescent="0.3">
      <c r="A14949" t="s">
        <v>6034</v>
      </c>
      <c r="B14949" t="s">
        <v>18</v>
      </c>
      <c r="C14949">
        <v>0.2</v>
      </c>
      <c r="D14949">
        <f t="shared" si="234"/>
        <v>0</v>
      </c>
      <c r="E14949">
        <f>COUNTIFS($B$2:B14949,B14949)</f>
        <v>1262</v>
      </c>
    </row>
    <row r="14950" spans="1:5" x14ac:dyDescent="0.3">
      <c r="A14950" t="s">
        <v>6514</v>
      </c>
      <c r="B14950" t="s">
        <v>18</v>
      </c>
      <c r="C14950">
        <v>0.2</v>
      </c>
      <c r="D14950">
        <f t="shared" si="234"/>
        <v>0</v>
      </c>
      <c r="E14950">
        <f>COUNTIFS($B$2:B14950,B14950)</f>
        <v>1263</v>
      </c>
    </row>
    <row r="14951" spans="1:5" x14ac:dyDescent="0.3">
      <c r="A14951" t="s">
        <v>5563</v>
      </c>
      <c r="B14951" t="s">
        <v>18</v>
      </c>
      <c r="C14951">
        <v>0.2</v>
      </c>
      <c r="D14951">
        <f t="shared" si="234"/>
        <v>0</v>
      </c>
      <c r="E14951">
        <f>COUNTIFS($B$2:B14951,B14951)</f>
        <v>1264</v>
      </c>
    </row>
    <row r="14952" spans="1:5" x14ac:dyDescent="0.3">
      <c r="A14952" t="s">
        <v>3955</v>
      </c>
      <c r="B14952" t="s">
        <v>18</v>
      </c>
      <c r="C14952">
        <v>0.2</v>
      </c>
      <c r="D14952">
        <f t="shared" si="234"/>
        <v>0</v>
      </c>
      <c r="E14952">
        <f>COUNTIFS($B$2:B14952,B14952)</f>
        <v>1265</v>
      </c>
    </row>
    <row r="14953" spans="1:5" x14ac:dyDescent="0.3">
      <c r="A14953" t="s">
        <v>5632</v>
      </c>
      <c r="B14953" t="s">
        <v>18</v>
      </c>
      <c r="C14953">
        <v>0.2</v>
      </c>
      <c r="D14953">
        <f t="shared" si="234"/>
        <v>0</v>
      </c>
      <c r="E14953">
        <f>COUNTIFS($B$2:B14953,B14953)</f>
        <v>1266</v>
      </c>
    </row>
    <row r="14954" spans="1:5" x14ac:dyDescent="0.3">
      <c r="A14954" t="s">
        <v>6558</v>
      </c>
      <c r="B14954" t="s">
        <v>18</v>
      </c>
      <c r="C14954">
        <v>0.2</v>
      </c>
      <c r="D14954">
        <f t="shared" si="234"/>
        <v>0</v>
      </c>
      <c r="E14954">
        <f>COUNTIFS($B$2:B14954,B14954)</f>
        <v>1267</v>
      </c>
    </row>
    <row r="14955" spans="1:5" x14ac:dyDescent="0.3">
      <c r="A14955" t="s">
        <v>6524</v>
      </c>
      <c r="B14955" t="s">
        <v>18</v>
      </c>
      <c r="C14955">
        <v>0.2</v>
      </c>
      <c r="D14955">
        <f t="shared" si="234"/>
        <v>0</v>
      </c>
      <c r="E14955">
        <f>COUNTIFS($B$2:B14955,B14955)</f>
        <v>1268</v>
      </c>
    </row>
    <row r="14956" spans="1:5" x14ac:dyDescent="0.3">
      <c r="A14956" t="s">
        <v>5959</v>
      </c>
      <c r="B14956" t="s">
        <v>18</v>
      </c>
      <c r="C14956">
        <v>0.2</v>
      </c>
      <c r="D14956">
        <f t="shared" si="234"/>
        <v>0</v>
      </c>
      <c r="E14956">
        <f>COUNTIFS($B$2:B14956,B14956)</f>
        <v>1269</v>
      </c>
    </row>
    <row r="14957" spans="1:5" x14ac:dyDescent="0.3">
      <c r="A14957" t="s">
        <v>6513</v>
      </c>
      <c r="B14957" t="s">
        <v>18</v>
      </c>
      <c r="C14957">
        <v>0.2</v>
      </c>
      <c r="D14957">
        <f t="shared" si="234"/>
        <v>0</v>
      </c>
      <c r="E14957">
        <f>COUNTIFS($B$2:B14957,B14957)</f>
        <v>1270</v>
      </c>
    </row>
    <row r="14958" spans="1:5" x14ac:dyDescent="0.3">
      <c r="A14958" t="s">
        <v>6513</v>
      </c>
      <c r="B14958" t="s">
        <v>18</v>
      </c>
      <c r="C14958">
        <v>0.2</v>
      </c>
      <c r="D14958">
        <f t="shared" si="234"/>
        <v>0</v>
      </c>
      <c r="E14958">
        <f>COUNTIFS($B$2:B14958,B14958)</f>
        <v>1271</v>
      </c>
    </row>
    <row r="14959" spans="1:5" x14ac:dyDescent="0.3">
      <c r="A14959" t="s">
        <v>133</v>
      </c>
      <c r="B14959" t="s">
        <v>18</v>
      </c>
      <c r="C14959">
        <v>0.2</v>
      </c>
      <c r="D14959">
        <f t="shared" si="234"/>
        <v>0</v>
      </c>
      <c r="E14959">
        <f>COUNTIFS($B$2:B14959,B14959)</f>
        <v>1272</v>
      </c>
    </row>
    <row r="14960" spans="1:5" x14ac:dyDescent="0.3">
      <c r="A14960" t="s">
        <v>6497</v>
      </c>
      <c r="B14960" t="s">
        <v>18</v>
      </c>
      <c r="C14960">
        <v>0.2</v>
      </c>
      <c r="D14960">
        <f t="shared" si="234"/>
        <v>0</v>
      </c>
      <c r="E14960">
        <f>COUNTIFS($B$2:B14960,B14960)</f>
        <v>1273</v>
      </c>
    </row>
    <row r="14961" spans="1:5" x14ac:dyDescent="0.3">
      <c r="A14961" t="s">
        <v>6694</v>
      </c>
      <c r="B14961" t="s">
        <v>18</v>
      </c>
      <c r="C14961">
        <v>0.19</v>
      </c>
      <c r="D14961">
        <f t="shared" si="234"/>
        <v>0</v>
      </c>
      <c r="E14961">
        <f>COUNTIFS($B$2:B14961,B14961)</f>
        <v>1274</v>
      </c>
    </row>
    <row r="14962" spans="1:5" x14ac:dyDescent="0.3">
      <c r="A14962" t="s">
        <v>6703</v>
      </c>
      <c r="B14962" t="s">
        <v>18</v>
      </c>
      <c r="C14962">
        <v>0.19</v>
      </c>
      <c r="D14962">
        <f t="shared" si="234"/>
        <v>0</v>
      </c>
      <c r="E14962">
        <f>COUNTIFS($B$2:B14962,B14962)</f>
        <v>1275</v>
      </c>
    </row>
    <row r="14963" spans="1:5" x14ac:dyDescent="0.3">
      <c r="A14963" t="s">
        <v>6606</v>
      </c>
      <c r="B14963" t="s">
        <v>18</v>
      </c>
      <c r="C14963">
        <v>0.19</v>
      </c>
      <c r="D14963">
        <f t="shared" si="234"/>
        <v>0</v>
      </c>
      <c r="E14963">
        <f>COUNTIFS($B$2:B14963,B14963)</f>
        <v>1276</v>
      </c>
    </row>
    <row r="14964" spans="1:5" x14ac:dyDescent="0.3">
      <c r="A14964" t="s">
        <v>6612</v>
      </c>
      <c r="B14964" t="s">
        <v>18</v>
      </c>
      <c r="C14964">
        <v>0.19</v>
      </c>
      <c r="D14964">
        <f t="shared" si="234"/>
        <v>0</v>
      </c>
      <c r="E14964">
        <f>COUNTIFS($B$2:B14964,B14964)</f>
        <v>1277</v>
      </c>
    </row>
    <row r="14965" spans="1:5" x14ac:dyDescent="0.3">
      <c r="A14965" t="s">
        <v>6635</v>
      </c>
      <c r="B14965" t="s">
        <v>18</v>
      </c>
      <c r="C14965">
        <v>0.19</v>
      </c>
      <c r="D14965">
        <f t="shared" si="234"/>
        <v>0</v>
      </c>
      <c r="E14965">
        <f>COUNTIFS($B$2:B14965,B14965)</f>
        <v>1278</v>
      </c>
    </row>
    <row r="14966" spans="1:5" x14ac:dyDescent="0.3">
      <c r="A14966" t="s">
        <v>6666</v>
      </c>
      <c r="B14966" t="s">
        <v>18</v>
      </c>
      <c r="C14966">
        <v>0.19</v>
      </c>
      <c r="D14966">
        <f t="shared" si="234"/>
        <v>0</v>
      </c>
      <c r="E14966">
        <f>COUNTIFS($B$2:B14966,B14966)</f>
        <v>1279</v>
      </c>
    </row>
    <row r="14967" spans="1:5" x14ac:dyDescent="0.3">
      <c r="A14967" t="s">
        <v>6592</v>
      </c>
      <c r="B14967" t="s">
        <v>18</v>
      </c>
      <c r="C14967">
        <v>0.19</v>
      </c>
      <c r="D14967">
        <f t="shared" si="234"/>
        <v>0</v>
      </c>
      <c r="E14967">
        <f>COUNTIFS($B$2:B14967,B14967)</f>
        <v>1280</v>
      </c>
    </row>
    <row r="14968" spans="1:5" x14ac:dyDescent="0.3">
      <c r="A14968" t="s">
        <v>6698</v>
      </c>
      <c r="B14968" t="s">
        <v>18</v>
      </c>
      <c r="C14968">
        <v>0.19</v>
      </c>
      <c r="D14968">
        <f t="shared" si="234"/>
        <v>0</v>
      </c>
      <c r="E14968">
        <f>COUNTIFS($B$2:B14968,B14968)</f>
        <v>1281</v>
      </c>
    </row>
    <row r="14969" spans="1:5" x14ac:dyDescent="0.3">
      <c r="A14969" t="s">
        <v>6701</v>
      </c>
      <c r="B14969" t="s">
        <v>18</v>
      </c>
      <c r="C14969">
        <v>0.19</v>
      </c>
      <c r="D14969">
        <f t="shared" si="234"/>
        <v>0</v>
      </c>
      <c r="E14969">
        <f>COUNTIFS($B$2:B14969,B14969)</f>
        <v>1282</v>
      </c>
    </row>
    <row r="14970" spans="1:5" x14ac:dyDescent="0.3">
      <c r="A14970" t="s">
        <v>6675</v>
      </c>
      <c r="B14970" t="s">
        <v>18</v>
      </c>
      <c r="C14970">
        <v>0.19</v>
      </c>
      <c r="D14970">
        <f t="shared" si="234"/>
        <v>0</v>
      </c>
      <c r="E14970">
        <f>COUNTIFS($B$2:B14970,B14970)</f>
        <v>1283</v>
      </c>
    </row>
    <row r="14971" spans="1:5" x14ac:dyDescent="0.3">
      <c r="A14971" t="s">
        <v>6737</v>
      </c>
      <c r="B14971" t="s">
        <v>18</v>
      </c>
      <c r="C14971">
        <v>0.19</v>
      </c>
      <c r="D14971">
        <f t="shared" si="234"/>
        <v>0</v>
      </c>
      <c r="E14971">
        <f>COUNTIFS($B$2:B14971,B14971)</f>
        <v>1284</v>
      </c>
    </row>
    <row r="14972" spans="1:5" x14ac:dyDescent="0.3">
      <c r="A14972" t="s">
        <v>1541</v>
      </c>
      <c r="B14972" t="s">
        <v>18</v>
      </c>
      <c r="C14972">
        <v>0.19</v>
      </c>
      <c r="D14972">
        <f t="shared" si="234"/>
        <v>0</v>
      </c>
      <c r="E14972">
        <f>COUNTIFS($B$2:B14972,B14972)</f>
        <v>1285</v>
      </c>
    </row>
    <row r="14973" spans="1:5" x14ac:dyDescent="0.3">
      <c r="A14973" t="s">
        <v>6599</v>
      </c>
      <c r="B14973" t="s">
        <v>18</v>
      </c>
      <c r="C14973">
        <v>0.19</v>
      </c>
      <c r="D14973">
        <f t="shared" si="234"/>
        <v>0</v>
      </c>
      <c r="E14973">
        <f>COUNTIFS($B$2:B14973,B14973)</f>
        <v>1286</v>
      </c>
    </row>
    <row r="14974" spans="1:5" x14ac:dyDescent="0.3">
      <c r="A14974" t="s">
        <v>3231</v>
      </c>
      <c r="B14974" t="s">
        <v>18</v>
      </c>
      <c r="C14974">
        <v>0.19</v>
      </c>
      <c r="D14974">
        <f t="shared" si="234"/>
        <v>0</v>
      </c>
      <c r="E14974">
        <f>COUNTIFS($B$2:B14974,B14974)</f>
        <v>1287</v>
      </c>
    </row>
    <row r="14975" spans="1:5" x14ac:dyDescent="0.3">
      <c r="A14975" t="s">
        <v>1176</v>
      </c>
      <c r="B14975" t="s">
        <v>18</v>
      </c>
      <c r="C14975">
        <v>0.19</v>
      </c>
      <c r="D14975">
        <f t="shared" si="234"/>
        <v>0</v>
      </c>
      <c r="E14975">
        <f>COUNTIFS($B$2:B14975,B14975)</f>
        <v>1288</v>
      </c>
    </row>
    <row r="14976" spans="1:5" x14ac:dyDescent="0.3">
      <c r="A14976" t="s">
        <v>6690</v>
      </c>
      <c r="B14976" t="s">
        <v>18</v>
      </c>
      <c r="C14976">
        <v>0.19</v>
      </c>
      <c r="D14976">
        <f t="shared" si="234"/>
        <v>0</v>
      </c>
      <c r="E14976">
        <f>COUNTIFS($B$2:B14976,B14976)</f>
        <v>1289</v>
      </c>
    </row>
    <row r="14977" spans="1:5" x14ac:dyDescent="0.3">
      <c r="A14977" t="s">
        <v>6637</v>
      </c>
      <c r="B14977" t="s">
        <v>18</v>
      </c>
      <c r="C14977">
        <v>0.19</v>
      </c>
      <c r="D14977">
        <f t="shared" si="234"/>
        <v>0</v>
      </c>
      <c r="E14977">
        <f>COUNTIFS($B$2:B14977,B14977)</f>
        <v>1290</v>
      </c>
    </row>
    <row r="14978" spans="1:5" x14ac:dyDescent="0.3">
      <c r="A14978" t="s">
        <v>2338</v>
      </c>
      <c r="B14978" t="s">
        <v>18</v>
      </c>
      <c r="C14978">
        <v>0.19</v>
      </c>
      <c r="D14978">
        <f t="shared" si="234"/>
        <v>0</v>
      </c>
      <c r="E14978">
        <f>COUNTIFS($B$2:B14978,B14978)</f>
        <v>1291</v>
      </c>
    </row>
    <row r="14979" spans="1:5" x14ac:dyDescent="0.3">
      <c r="A14979" t="s">
        <v>2774</v>
      </c>
      <c r="B14979" t="s">
        <v>18</v>
      </c>
      <c r="C14979">
        <v>0.19</v>
      </c>
      <c r="D14979">
        <f t="shared" si="234"/>
        <v>0</v>
      </c>
      <c r="E14979">
        <f>COUNTIFS($B$2:B14979,B14979)</f>
        <v>1292</v>
      </c>
    </row>
    <row r="14980" spans="1:5" x14ac:dyDescent="0.3">
      <c r="A14980" t="s">
        <v>6706</v>
      </c>
      <c r="B14980" t="s">
        <v>18</v>
      </c>
      <c r="C14980">
        <v>0.19</v>
      </c>
      <c r="D14980">
        <f t="shared" si="234"/>
        <v>0</v>
      </c>
      <c r="E14980">
        <f>COUNTIFS($B$2:B14980,B14980)</f>
        <v>1293</v>
      </c>
    </row>
    <row r="14981" spans="1:5" x14ac:dyDescent="0.3">
      <c r="A14981" t="s">
        <v>6754</v>
      </c>
      <c r="B14981" t="s">
        <v>18</v>
      </c>
      <c r="C14981">
        <v>0.19</v>
      </c>
      <c r="D14981">
        <f t="shared" si="234"/>
        <v>0</v>
      </c>
      <c r="E14981">
        <f>COUNTIFS($B$2:B14981,B14981)</f>
        <v>1294</v>
      </c>
    </row>
    <row r="14982" spans="1:5" x14ac:dyDescent="0.3">
      <c r="A14982" t="s">
        <v>3453</v>
      </c>
      <c r="B14982" t="s">
        <v>18</v>
      </c>
      <c r="C14982">
        <v>0.19</v>
      </c>
      <c r="D14982">
        <f t="shared" si="234"/>
        <v>0</v>
      </c>
      <c r="E14982">
        <f>COUNTIFS($B$2:B14982,B14982)</f>
        <v>1295</v>
      </c>
    </row>
    <row r="14983" spans="1:5" x14ac:dyDescent="0.3">
      <c r="A14983" t="s">
        <v>5802</v>
      </c>
      <c r="B14983" t="s">
        <v>18</v>
      </c>
      <c r="C14983">
        <v>0.19</v>
      </c>
      <c r="D14983">
        <f t="shared" ref="D14983:D15046" si="235">IF(E14983&lt;5,E14983,0)</f>
        <v>0</v>
      </c>
      <c r="E14983">
        <f>COUNTIFS($B$2:B14983,B14983)</f>
        <v>1296</v>
      </c>
    </row>
    <row r="14984" spans="1:5" x14ac:dyDescent="0.3">
      <c r="A14984" t="s">
        <v>3453</v>
      </c>
      <c r="B14984" t="s">
        <v>18</v>
      </c>
      <c r="C14984">
        <v>0.19</v>
      </c>
      <c r="D14984">
        <f t="shared" si="235"/>
        <v>0</v>
      </c>
      <c r="E14984">
        <f>COUNTIFS($B$2:B14984,B14984)</f>
        <v>1297</v>
      </c>
    </row>
    <row r="14985" spans="1:5" x14ac:dyDescent="0.3">
      <c r="A14985" t="s">
        <v>6762</v>
      </c>
      <c r="B14985" t="s">
        <v>18</v>
      </c>
      <c r="C14985">
        <v>0.19</v>
      </c>
      <c r="D14985">
        <f t="shared" si="235"/>
        <v>0</v>
      </c>
      <c r="E14985">
        <f>COUNTIFS($B$2:B14985,B14985)</f>
        <v>1298</v>
      </c>
    </row>
    <row r="14986" spans="1:5" x14ac:dyDescent="0.3">
      <c r="A14986" t="s">
        <v>6579</v>
      </c>
      <c r="B14986" t="s">
        <v>18</v>
      </c>
      <c r="C14986">
        <v>0.19</v>
      </c>
      <c r="D14986">
        <f t="shared" si="235"/>
        <v>0</v>
      </c>
      <c r="E14986">
        <f>COUNTIFS($B$2:B14986,B14986)</f>
        <v>1299</v>
      </c>
    </row>
    <row r="14987" spans="1:5" x14ac:dyDescent="0.3">
      <c r="A14987" t="s">
        <v>6590</v>
      </c>
      <c r="B14987" t="s">
        <v>18</v>
      </c>
      <c r="C14987">
        <v>0.19</v>
      </c>
      <c r="D14987">
        <f t="shared" si="235"/>
        <v>0</v>
      </c>
      <c r="E14987">
        <f>COUNTIFS($B$2:B14987,B14987)</f>
        <v>1300</v>
      </c>
    </row>
    <row r="14988" spans="1:5" x14ac:dyDescent="0.3">
      <c r="A14988" t="s">
        <v>6649</v>
      </c>
      <c r="B14988" t="s">
        <v>18</v>
      </c>
      <c r="C14988">
        <v>0.19</v>
      </c>
      <c r="D14988">
        <f t="shared" si="235"/>
        <v>0</v>
      </c>
      <c r="E14988">
        <f>COUNTIFS($B$2:B14988,B14988)</f>
        <v>1301</v>
      </c>
    </row>
    <row r="14989" spans="1:5" x14ac:dyDescent="0.3">
      <c r="A14989" t="s">
        <v>6723</v>
      </c>
      <c r="B14989" t="s">
        <v>18</v>
      </c>
      <c r="C14989">
        <v>0.19</v>
      </c>
      <c r="D14989">
        <f t="shared" si="235"/>
        <v>0</v>
      </c>
      <c r="E14989">
        <f>COUNTIFS($B$2:B14989,B14989)</f>
        <v>1302</v>
      </c>
    </row>
    <row r="14990" spans="1:5" x14ac:dyDescent="0.3">
      <c r="A14990" t="s">
        <v>6744</v>
      </c>
      <c r="B14990" t="s">
        <v>18</v>
      </c>
      <c r="C14990">
        <v>0.19</v>
      </c>
      <c r="D14990">
        <f t="shared" si="235"/>
        <v>0</v>
      </c>
      <c r="E14990">
        <f>COUNTIFS($B$2:B14990,B14990)</f>
        <v>1303</v>
      </c>
    </row>
    <row r="14991" spans="1:5" x14ac:dyDescent="0.3">
      <c r="A14991" t="s">
        <v>3646</v>
      </c>
      <c r="B14991" t="s">
        <v>18</v>
      </c>
      <c r="C14991">
        <v>0.19</v>
      </c>
      <c r="D14991">
        <f t="shared" si="235"/>
        <v>0</v>
      </c>
      <c r="E14991">
        <f>COUNTIFS($B$2:B14991,B14991)</f>
        <v>1304</v>
      </c>
    </row>
    <row r="14992" spans="1:5" x14ac:dyDescent="0.3">
      <c r="A14992" t="s">
        <v>2633</v>
      </c>
      <c r="B14992" t="s">
        <v>18</v>
      </c>
      <c r="C14992">
        <v>0.19</v>
      </c>
      <c r="D14992">
        <f t="shared" si="235"/>
        <v>0</v>
      </c>
      <c r="E14992">
        <f>COUNTIFS($B$2:B14992,B14992)</f>
        <v>1305</v>
      </c>
    </row>
    <row r="14993" spans="1:5" x14ac:dyDescent="0.3">
      <c r="A14993" t="s">
        <v>6725</v>
      </c>
      <c r="B14993" t="s">
        <v>18</v>
      </c>
      <c r="C14993">
        <v>0.19</v>
      </c>
      <c r="D14993">
        <f t="shared" si="235"/>
        <v>0</v>
      </c>
      <c r="E14993">
        <f>COUNTIFS($B$2:B14993,B14993)</f>
        <v>1306</v>
      </c>
    </row>
    <row r="14994" spans="1:5" x14ac:dyDescent="0.3">
      <c r="A14994" t="s">
        <v>3704</v>
      </c>
      <c r="B14994" t="s">
        <v>18</v>
      </c>
      <c r="C14994">
        <v>0.19</v>
      </c>
      <c r="D14994">
        <f t="shared" si="235"/>
        <v>0</v>
      </c>
      <c r="E14994">
        <f>COUNTIFS($B$2:B14994,B14994)</f>
        <v>1307</v>
      </c>
    </row>
    <row r="14995" spans="1:5" x14ac:dyDescent="0.3">
      <c r="A14995" t="s">
        <v>2295</v>
      </c>
      <c r="B14995" t="s">
        <v>18</v>
      </c>
      <c r="C14995">
        <v>0.19</v>
      </c>
      <c r="D14995">
        <f t="shared" si="235"/>
        <v>0</v>
      </c>
      <c r="E14995">
        <f>COUNTIFS($B$2:B14995,B14995)</f>
        <v>1308</v>
      </c>
    </row>
    <row r="14996" spans="1:5" x14ac:dyDescent="0.3">
      <c r="A14996" t="s">
        <v>6524</v>
      </c>
      <c r="B14996" t="s">
        <v>18</v>
      </c>
      <c r="C14996">
        <v>0.19</v>
      </c>
      <c r="D14996">
        <f t="shared" si="235"/>
        <v>0</v>
      </c>
      <c r="E14996">
        <f>COUNTIFS($B$2:B14996,B14996)</f>
        <v>1309</v>
      </c>
    </row>
    <row r="14997" spans="1:5" x14ac:dyDescent="0.3">
      <c r="A14997" t="s">
        <v>211</v>
      </c>
      <c r="B14997" t="s">
        <v>18</v>
      </c>
      <c r="C14997">
        <v>0.19</v>
      </c>
      <c r="D14997">
        <f t="shared" si="235"/>
        <v>0</v>
      </c>
      <c r="E14997">
        <f>COUNTIFS($B$2:B14997,B14997)</f>
        <v>1310</v>
      </c>
    </row>
    <row r="14998" spans="1:5" x14ac:dyDescent="0.3">
      <c r="A14998" t="s">
        <v>6838</v>
      </c>
      <c r="B14998" t="s">
        <v>18</v>
      </c>
      <c r="C14998">
        <v>0.18</v>
      </c>
      <c r="D14998">
        <f t="shared" si="235"/>
        <v>0</v>
      </c>
      <c r="E14998">
        <f>COUNTIFS($B$2:B14998,B14998)</f>
        <v>1311</v>
      </c>
    </row>
    <row r="14999" spans="1:5" x14ac:dyDescent="0.3">
      <c r="A14999" t="s">
        <v>6890</v>
      </c>
      <c r="B14999" t="s">
        <v>18</v>
      </c>
      <c r="C14999">
        <v>0.18</v>
      </c>
      <c r="D14999">
        <f t="shared" si="235"/>
        <v>0</v>
      </c>
      <c r="E14999">
        <f>COUNTIFS($B$2:B14999,B14999)</f>
        <v>1312</v>
      </c>
    </row>
    <row r="15000" spans="1:5" x14ac:dyDescent="0.3">
      <c r="A15000" t="s">
        <v>6825</v>
      </c>
      <c r="B15000" t="s">
        <v>18</v>
      </c>
      <c r="C15000">
        <v>0.18</v>
      </c>
      <c r="D15000">
        <f t="shared" si="235"/>
        <v>0</v>
      </c>
      <c r="E15000">
        <f>COUNTIFS($B$2:B15000,B15000)</f>
        <v>1313</v>
      </c>
    </row>
    <row r="15001" spans="1:5" x14ac:dyDescent="0.3">
      <c r="A15001" t="s">
        <v>6793</v>
      </c>
      <c r="B15001" t="s">
        <v>18</v>
      </c>
      <c r="C15001">
        <v>0.18</v>
      </c>
      <c r="D15001">
        <f t="shared" si="235"/>
        <v>0</v>
      </c>
      <c r="E15001">
        <f>COUNTIFS($B$2:B15001,B15001)</f>
        <v>1314</v>
      </c>
    </row>
    <row r="15002" spans="1:5" x14ac:dyDescent="0.3">
      <c r="A15002" t="s">
        <v>6871</v>
      </c>
      <c r="B15002" t="s">
        <v>18</v>
      </c>
      <c r="C15002">
        <v>0.18</v>
      </c>
      <c r="D15002">
        <f t="shared" si="235"/>
        <v>0</v>
      </c>
      <c r="E15002">
        <f>COUNTIFS($B$2:B15002,B15002)</f>
        <v>1315</v>
      </c>
    </row>
    <row r="15003" spans="1:5" x14ac:dyDescent="0.3">
      <c r="A15003" t="s">
        <v>6922</v>
      </c>
      <c r="B15003" t="s">
        <v>18</v>
      </c>
      <c r="C15003">
        <v>0.18</v>
      </c>
      <c r="D15003">
        <f t="shared" si="235"/>
        <v>0</v>
      </c>
      <c r="E15003">
        <f>COUNTIFS($B$2:B15003,B15003)</f>
        <v>1316</v>
      </c>
    </row>
    <row r="15004" spans="1:5" x14ac:dyDescent="0.3">
      <c r="A15004" t="s">
        <v>3084</v>
      </c>
      <c r="B15004" t="s">
        <v>18</v>
      </c>
      <c r="C15004">
        <v>0.18</v>
      </c>
      <c r="D15004">
        <f t="shared" si="235"/>
        <v>0</v>
      </c>
      <c r="E15004">
        <f>COUNTIFS($B$2:B15004,B15004)</f>
        <v>1317</v>
      </c>
    </row>
    <row r="15005" spans="1:5" x14ac:dyDescent="0.3">
      <c r="A15005" t="s">
        <v>6920</v>
      </c>
      <c r="B15005" t="s">
        <v>18</v>
      </c>
      <c r="C15005">
        <v>0.18</v>
      </c>
      <c r="D15005">
        <f t="shared" si="235"/>
        <v>0</v>
      </c>
      <c r="E15005">
        <f>COUNTIFS($B$2:B15005,B15005)</f>
        <v>1318</v>
      </c>
    </row>
    <row r="15006" spans="1:5" x14ac:dyDescent="0.3">
      <c r="A15006" t="s">
        <v>4583</v>
      </c>
      <c r="B15006" t="s">
        <v>18</v>
      </c>
      <c r="C15006">
        <v>0.18</v>
      </c>
      <c r="D15006">
        <f t="shared" si="235"/>
        <v>0</v>
      </c>
      <c r="E15006">
        <f>COUNTIFS($B$2:B15006,B15006)</f>
        <v>1319</v>
      </c>
    </row>
    <row r="15007" spans="1:5" x14ac:dyDescent="0.3">
      <c r="A15007" t="s">
        <v>6909</v>
      </c>
      <c r="B15007" t="s">
        <v>18</v>
      </c>
      <c r="C15007">
        <v>0.18</v>
      </c>
      <c r="D15007">
        <f t="shared" si="235"/>
        <v>0</v>
      </c>
      <c r="E15007">
        <f>COUNTIFS($B$2:B15007,B15007)</f>
        <v>1320</v>
      </c>
    </row>
    <row r="15008" spans="1:5" x14ac:dyDescent="0.3">
      <c r="A15008" t="s">
        <v>6914</v>
      </c>
      <c r="B15008" t="s">
        <v>18</v>
      </c>
      <c r="C15008">
        <v>0.18</v>
      </c>
      <c r="D15008">
        <f t="shared" si="235"/>
        <v>0</v>
      </c>
      <c r="E15008">
        <f>COUNTIFS($B$2:B15008,B15008)</f>
        <v>1321</v>
      </c>
    </row>
    <row r="15009" spans="1:5" x14ac:dyDescent="0.3">
      <c r="A15009" t="s">
        <v>2353</v>
      </c>
      <c r="B15009" t="s">
        <v>18</v>
      </c>
      <c r="C15009">
        <v>0.18</v>
      </c>
      <c r="D15009">
        <f t="shared" si="235"/>
        <v>0</v>
      </c>
      <c r="E15009">
        <f>COUNTIFS($B$2:B15009,B15009)</f>
        <v>1322</v>
      </c>
    </row>
    <row r="15010" spans="1:5" x14ac:dyDescent="0.3">
      <c r="A15010" t="s">
        <v>6785</v>
      </c>
      <c r="B15010" t="s">
        <v>18</v>
      </c>
      <c r="C15010">
        <v>0.18</v>
      </c>
      <c r="D15010">
        <f t="shared" si="235"/>
        <v>0</v>
      </c>
      <c r="E15010">
        <f>COUNTIFS($B$2:B15010,B15010)</f>
        <v>1323</v>
      </c>
    </row>
    <row r="15011" spans="1:5" x14ac:dyDescent="0.3">
      <c r="A15011" t="s">
        <v>1284</v>
      </c>
      <c r="B15011" t="s">
        <v>18</v>
      </c>
      <c r="C15011">
        <v>0.18</v>
      </c>
      <c r="D15011">
        <f t="shared" si="235"/>
        <v>0</v>
      </c>
      <c r="E15011">
        <f>COUNTIFS($B$2:B15011,B15011)</f>
        <v>1324</v>
      </c>
    </row>
    <row r="15012" spans="1:5" x14ac:dyDescent="0.3">
      <c r="A15012" t="s">
        <v>2186</v>
      </c>
      <c r="B15012" t="s">
        <v>18</v>
      </c>
      <c r="C15012">
        <v>0.18</v>
      </c>
      <c r="D15012">
        <f t="shared" si="235"/>
        <v>0</v>
      </c>
      <c r="E15012">
        <f>COUNTIFS($B$2:B15012,B15012)</f>
        <v>1325</v>
      </c>
    </row>
    <row r="15013" spans="1:5" x14ac:dyDescent="0.3">
      <c r="A15013" t="s">
        <v>3363</v>
      </c>
      <c r="B15013" t="s">
        <v>18</v>
      </c>
      <c r="C15013">
        <v>0.18</v>
      </c>
      <c r="D15013">
        <f t="shared" si="235"/>
        <v>0</v>
      </c>
      <c r="E15013">
        <f>COUNTIFS($B$2:B15013,B15013)</f>
        <v>1326</v>
      </c>
    </row>
    <row r="15014" spans="1:5" x14ac:dyDescent="0.3">
      <c r="A15014" t="s">
        <v>6926</v>
      </c>
      <c r="B15014" t="s">
        <v>18</v>
      </c>
      <c r="C15014">
        <v>0.18</v>
      </c>
      <c r="D15014">
        <f t="shared" si="235"/>
        <v>0</v>
      </c>
      <c r="E15014">
        <f>COUNTIFS($B$2:B15014,B15014)</f>
        <v>1327</v>
      </c>
    </row>
    <row r="15015" spans="1:5" x14ac:dyDescent="0.3">
      <c r="A15015" t="s">
        <v>394</v>
      </c>
      <c r="B15015" t="s">
        <v>18</v>
      </c>
      <c r="C15015">
        <v>0.18</v>
      </c>
      <c r="D15015">
        <f t="shared" si="235"/>
        <v>0</v>
      </c>
      <c r="E15015">
        <f>COUNTIFS($B$2:B15015,B15015)</f>
        <v>1328</v>
      </c>
    </row>
    <row r="15016" spans="1:5" x14ac:dyDescent="0.3">
      <c r="A15016" t="s">
        <v>6804</v>
      </c>
      <c r="B15016" t="s">
        <v>18</v>
      </c>
      <c r="C15016">
        <v>0.18</v>
      </c>
      <c r="D15016">
        <f t="shared" si="235"/>
        <v>0</v>
      </c>
      <c r="E15016">
        <f>COUNTIFS($B$2:B15016,B15016)</f>
        <v>1329</v>
      </c>
    </row>
    <row r="15017" spans="1:5" x14ac:dyDescent="0.3">
      <c r="A15017" t="s">
        <v>6275</v>
      </c>
      <c r="B15017" t="s">
        <v>18</v>
      </c>
      <c r="C15017">
        <v>0.18</v>
      </c>
      <c r="D15017">
        <f t="shared" si="235"/>
        <v>0</v>
      </c>
      <c r="E15017">
        <f>COUNTIFS($B$2:B15017,B15017)</f>
        <v>1330</v>
      </c>
    </row>
    <row r="15018" spans="1:5" x14ac:dyDescent="0.3">
      <c r="A15018" t="s">
        <v>4706</v>
      </c>
      <c r="B15018" t="s">
        <v>18</v>
      </c>
      <c r="C15018">
        <v>0.18</v>
      </c>
      <c r="D15018">
        <f t="shared" si="235"/>
        <v>0</v>
      </c>
      <c r="E15018">
        <f>COUNTIFS($B$2:B15018,B15018)</f>
        <v>1331</v>
      </c>
    </row>
    <row r="15019" spans="1:5" x14ac:dyDescent="0.3">
      <c r="A15019" t="s">
        <v>6831</v>
      </c>
      <c r="B15019" t="s">
        <v>18</v>
      </c>
      <c r="C15019">
        <v>0.18</v>
      </c>
      <c r="D15019">
        <f t="shared" si="235"/>
        <v>0</v>
      </c>
      <c r="E15019">
        <f>COUNTIFS($B$2:B15019,B15019)</f>
        <v>1332</v>
      </c>
    </row>
    <row r="15020" spans="1:5" x14ac:dyDescent="0.3">
      <c r="A15020" t="s">
        <v>4502</v>
      </c>
      <c r="B15020" t="s">
        <v>18</v>
      </c>
      <c r="C15020">
        <v>0.18</v>
      </c>
      <c r="D15020">
        <f t="shared" si="235"/>
        <v>0</v>
      </c>
      <c r="E15020">
        <f>COUNTIFS($B$2:B15020,B15020)</f>
        <v>1333</v>
      </c>
    </row>
    <row r="15021" spans="1:5" x14ac:dyDescent="0.3">
      <c r="A15021" t="s">
        <v>758</v>
      </c>
      <c r="B15021" t="s">
        <v>18</v>
      </c>
      <c r="C15021">
        <v>0.18</v>
      </c>
      <c r="D15021">
        <f t="shared" si="235"/>
        <v>0</v>
      </c>
      <c r="E15021">
        <f>COUNTIFS($B$2:B15021,B15021)</f>
        <v>1334</v>
      </c>
    </row>
    <row r="15022" spans="1:5" x14ac:dyDescent="0.3">
      <c r="A15022" t="s">
        <v>6929</v>
      </c>
      <c r="B15022" t="s">
        <v>18</v>
      </c>
      <c r="C15022">
        <v>0.18</v>
      </c>
      <c r="D15022">
        <f t="shared" si="235"/>
        <v>0</v>
      </c>
      <c r="E15022">
        <f>COUNTIFS($B$2:B15022,B15022)</f>
        <v>1335</v>
      </c>
    </row>
    <row r="15023" spans="1:5" x14ac:dyDescent="0.3">
      <c r="A15023" t="s">
        <v>6796</v>
      </c>
      <c r="B15023" t="s">
        <v>18</v>
      </c>
      <c r="C15023">
        <v>0.18</v>
      </c>
      <c r="D15023">
        <f t="shared" si="235"/>
        <v>0</v>
      </c>
      <c r="E15023">
        <f>COUNTIFS($B$2:B15023,B15023)</f>
        <v>1336</v>
      </c>
    </row>
    <row r="15024" spans="1:5" x14ac:dyDescent="0.3">
      <c r="A15024" t="s">
        <v>6844</v>
      </c>
      <c r="B15024" t="s">
        <v>18</v>
      </c>
      <c r="C15024">
        <v>0.18</v>
      </c>
      <c r="D15024">
        <f t="shared" si="235"/>
        <v>0</v>
      </c>
      <c r="E15024">
        <f>COUNTIFS($B$2:B15024,B15024)</f>
        <v>1337</v>
      </c>
    </row>
    <row r="15025" spans="1:5" x14ac:dyDescent="0.3">
      <c r="A15025" t="s">
        <v>6792</v>
      </c>
      <c r="B15025" t="s">
        <v>18</v>
      </c>
      <c r="C15025">
        <v>0.18</v>
      </c>
      <c r="D15025">
        <f t="shared" si="235"/>
        <v>0</v>
      </c>
      <c r="E15025">
        <f>COUNTIFS($B$2:B15025,B15025)</f>
        <v>1338</v>
      </c>
    </row>
    <row r="15026" spans="1:5" x14ac:dyDescent="0.3">
      <c r="A15026" t="s">
        <v>4004</v>
      </c>
      <c r="B15026" t="s">
        <v>18</v>
      </c>
      <c r="C15026">
        <v>0.18</v>
      </c>
      <c r="D15026">
        <f t="shared" si="235"/>
        <v>0</v>
      </c>
      <c r="E15026">
        <f>COUNTIFS($B$2:B15026,B15026)</f>
        <v>1339</v>
      </c>
    </row>
    <row r="15027" spans="1:5" x14ac:dyDescent="0.3">
      <c r="A15027" t="s">
        <v>5971</v>
      </c>
      <c r="B15027" t="s">
        <v>18</v>
      </c>
      <c r="C15027">
        <v>0.18</v>
      </c>
      <c r="D15027">
        <f t="shared" si="235"/>
        <v>0</v>
      </c>
      <c r="E15027">
        <f>COUNTIFS($B$2:B15027,B15027)</f>
        <v>1340</v>
      </c>
    </row>
    <row r="15028" spans="1:5" x14ac:dyDescent="0.3">
      <c r="A15028" t="s">
        <v>305</v>
      </c>
      <c r="B15028" t="s">
        <v>18</v>
      </c>
      <c r="C15028">
        <v>0.18</v>
      </c>
      <c r="D15028">
        <f t="shared" si="235"/>
        <v>0</v>
      </c>
      <c r="E15028">
        <f>COUNTIFS($B$2:B15028,B15028)</f>
        <v>1341</v>
      </c>
    </row>
    <row r="15029" spans="1:5" x14ac:dyDescent="0.3">
      <c r="A15029" t="s">
        <v>6723</v>
      </c>
      <c r="B15029" t="s">
        <v>18</v>
      </c>
      <c r="C15029">
        <v>0.18</v>
      </c>
      <c r="D15029">
        <f t="shared" si="235"/>
        <v>0</v>
      </c>
      <c r="E15029">
        <f>COUNTIFS($B$2:B15029,B15029)</f>
        <v>1342</v>
      </c>
    </row>
    <row r="15030" spans="1:5" x14ac:dyDescent="0.3">
      <c r="A15030" t="s">
        <v>6558</v>
      </c>
      <c r="B15030" t="s">
        <v>18</v>
      </c>
      <c r="C15030">
        <v>0.18</v>
      </c>
      <c r="D15030">
        <f t="shared" si="235"/>
        <v>0</v>
      </c>
      <c r="E15030">
        <f>COUNTIFS($B$2:B15030,B15030)</f>
        <v>1343</v>
      </c>
    </row>
    <row r="15031" spans="1:5" x14ac:dyDescent="0.3">
      <c r="A15031" t="s">
        <v>6558</v>
      </c>
      <c r="B15031" t="s">
        <v>18</v>
      </c>
      <c r="C15031">
        <v>0.18</v>
      </c>
      <c r="D15031">
        <f t="shared" si="235"/>
        <v>0</v>
      </c>
      <c r="E15031">
        <f>COUNTIFS($B$2:B15031,B15031)</f>
        <v>1344</v>
      </c>
    </row>
    <row r="15032" spans="1:5" x14ac:dyDescent="0.3">
      <c r="A15032" t="s">
        <v>2633</v>
      </c>
      <c r="B15032" t="s">
        <v>18</v>
      </c>
      <c r="C15032">
        <v>0.18</v>
      </c>
      <c r="D15032">
        <f t="shared" si="235"/>
        <v>0</v>
      </c>
      <c r="E15032">
        <f>COUNTIFS($B$2:B15032,B15032)</f>
        <v>1345</v>
      </c>
    </row>
    <row r="15033" spans="1:5" x14ac:dyDescent="0.3">
      <c r="A15033" t="s">
        <v>5881</v>
      </c>
      <c r="B15033" t="s">
        <v>18</v>
      </c>
      <c r="C15033">
        <v>0.18</v>
      </c>
      <c r="D15033">
        <f t="shared" si="235"/>
        <v>0</v>
      </c>
      <c r="E15033">
        <f>COUNTIFS($B$2:B15033,B15033)</f>
        <v>1346</v>
      </c>
    </row>
    <row r="15034" spans="1:5" x14ac:dyDescent="0.3">
      <c r="A15034" t="s">
        <v>6915</v>
      </c>
      <c r="B15034" t="s">
        <v>18</v>
      </c>
      <c r="C15034">
        <v>0.18</v>
      </c>
      <c r="D15034">
        <f t="shared" si="235"/>
        <v>0</v>
      </c>
      <c r="E15034">
        <f>COUNTIFS($B$2:B15034,B15034)</f>
        <v>1347</v>
      </c>
    </row>
    <row r="15035" spans="1:5" x14ac:dyDescent="0.3">
      <c r="A15035" t="s">
        <v>6834</v>
      </c>
      <c r="B15035" t="s">
        <v>18</v>
      </c>
      <c r="C15035">
        <v>0.18</v>
      </c>
      <c r="D15035">
        <f t="shared" si="235"/>
        <v>0</v>
      </c>
      <c r="E15035">
        <f>COUNTIFS($B$2:B15035,B15035)</f>
        <v>1348</v>
      </c>
    </row>
    <row r="15036" spans="1:5" x14ac:dyDescent="0.3">
      <c r="A15036" t="s">
        <v>6040</v>
      </c>
      <c r="B15036" t="s">
        <v>18</v>
      </c>
      <c r="C15036">
        <v>0.18</v>
      </c>
      <c r="D15036">
        <f t="shared" si="235"/>
        <v>0</v>
      </c>
      <c r="E15036">
        <f>COUNTIFS($B$2:B15036,B15036)</f>
        <v>1349</v>
      </c>
    </row>
    <row r="15037" spans="1:5" x14ac:dyDescent="0.3">
      <c r="A15037" t="s">
        <v>1368</v>
      </c>
      <c r="B15037" t="s">
        <v>18</v>
      </c>
      <c r="C15037">
        <v>0.18</v>
      </c>
      <c r="D15037">
        <f t="shared" si="235"/>
        <v>0</v>
      </c>
      <c r="E15037">
        <f>COUNTIFS($B$2:B15037,B15037)</f>
        <v>1350</v>
      </c>
    </row>
    <row r="15038" spans="1:5" x14ac:dyDescent="0.3">
      <c r="A15038" t="s">
        <v>6936</v>
      </c>
      <c r="B15038" t="s">
        <v>18</v>
      </c>
      <c r="C15038">
        <v>0.18</v>
      </c>
      <c r="D15038">
        <f t="shared" si="235"/>
        <v>0</v>
      </c>
      <c r="E15038">
        <f>COUNTIFS($B$2:B15038,B15038)</f>
        <v>1351</v>
      </c>
    </row>
    <row r="15039" spans="1:5" x14ac:dyDescent="0.3">
      <c r="A15039" t="s">
        <v>6813</v>
      </c>
      <c r="B15039" t="s">
        <v>18</v>
      </c>
      <c r="C15039">
        <v>0.18</v>
      </c>
      <c r="D15039">
        <f t="shared" si="235"/>
        <v>0</v>
      </c>
      <c r="E15039">
        <f>COUNTIFS($B$2:B15039,B15039)</f>
        <v>1352</v>
      </c>
    </row>
    <row r="15040" spans="1:5" x14ac:dyDescent="0.3">
      <c r="A15040" t="s">
        <v>6847</v>
      </c>
      <c r="B15040" t="s">
        <v>18</v>
      </c>
      <c r="C15040">
        <v>0.18</v>
      </c>
      <c r="D15040">
        <f t="shared" si="235"/>
        <v>0</v>
      </c>
      <c r="E15040">
        <f>COUNTIFS($B$2:B15040,B15040)</f>
        <v>1353</v>
      </c>
    </row>
    <row r="15041" spans="1:5" x14ac:dyDescent="0.3">
      <c r="A15041" t="s">
        <v>6935</v>
      </c>
      <c r="B15041" t="s">
        <v>18</v>
      </c>
      <c r="C15041">
        <v>0.18</v>
      </c>
      <c r="D15041">
        <f t="shared" si="235"/>
        <v>0</v>
      </c>
      <c r="E15041">
        <f>COUNTIFS($B$2:B15041,B15041)</f>
        <v>1354</v>
      </c>
    </row>
    <row r="15042" spans="1:5" x14ac:dyDescent="0.3">
      <c r="A15042" t="s">
        <v>7108</v>
      </c>
      <c r="B15042" t="s">
        <v>18</v>
      </c>
      <c r="C15042">
        <v>0.17</v>
      </c>
      <c r="D15042">
        <f t="shared" si="235"/>
        <v>0</v>
      </c>
      <c r="E15042">
        <f>COUNTIFS($B$2:B15042,B15042)</f>
        <v>1355</v>
      </c>
    </row>
    <row r="15043" spans="1:5" x14ac:dyDescent="0.3">
      <c r="A15043" t="s">
        <v>7071</v>
      </c>
      <c r="B15043" t="s">
        <v>18</v>
      </c>
      <c r="C15043">
        <v>0.17</v>
      </c>
      <c r="D15043">
        <f t="shared" si="235"/>
        <v>0</v>
      </c>
      <c r="E15043">
        <f>COUNTIFS($B$2:B15043,B15043)</f>
        <v>1356</v>
      </c>
    </row>
    <row r="15044" spans="1:5" x14ac:dyDescent="0.3">
      <c r="A15044" t="s">
        <v>7123</v>
      </c>
      <c r="B15044" t="s">
        <v>18</v>
      </c>
      <c r="C15044">
        <v>0.17</v>
      </c>
      <c r="D15044">
        <f t="shared" si="235"/>
        <v>0</v>
      </c>
      <c r="E15044">
        <f>COUNTIFS($B$2:B15044,B15044)</f>
        <v>1357</v>
      </c>
    </row>
    <row r="15045" spans="1:5" x14ac:dyDescent="0.3">
      <c r="A15045" t="s">
        <v>6986</v>
      </c>
      <c r="B15045" t="s">
        <v>18</v>
      </c>
      <c r="C15045">
        <v>0.17</v>
      </c>
      <c r="D15045">
        <f t="shared" si="235"/>
        <v>0</v>
      </c>
      <c r="E15045">
        <f>COUNTIFS($B$2:B15045,B15045)</f>
        <v>1358</v>
      </c>
    </row>
    <row r="15046" spans="1:5" x14ac:dyDescent="0.3">
      <c r="A15046" t="s">
        <v>6946</v>
      </c>
      <c r="B15046" t="s">
        <v>18</v>
      </c>
      <c r="C15046">
        <v>0.17</v>
      </c>
      <c r="D15046">
        <f t="shared" si="235"/>
        <v>0</v>
      </c>
      <c r="E15046">
        <f>COUNTIFS($B$2:B15046,B15046)</f>
        <v>1359</v>
      </c>
    </row>
    <row r="15047" spans="1:5" x14ac:dyDescent="0.3">
      <c r="A15047" t="s">
        <v>6979</v>
      </c>
      <c r="B15047" t="s">
        <v>18</v>
      </c>
      <c r="C15047">
        <v>0.17</v>
      </c>
      <c r="D15047">
        <f t="shared" ref="D15047:D15110" si="236">IF(E15047&lt;5,E15047,0)</f>
        <v>0</v>
      </c>
      <c r="E15047">
        <f>COUNTIFS($B$2:B15047,B15047)</f>
        <v>1360</v>
      </c>
    </row>
    <row r="15048" spans="1:5" x14ac:dyDescent="0.3">
      <c r="A15048" t="s">
        <v>7046</v>
      </c>
      <c r="B15048" t="s">
        <v>18</v>
      </c>
      <c r="C15048">
        <v>0.17</v>
      </c>
      <c r="D15048">
        <f t="shared" si="236"/>
        <v>0</v>
      </c>
      <c r="E15048">
        <f>COUNTIFS($B$2:B15048,B15048)</f>
        <v>1361</v>
      </c>
    </row>
    <row r="15049" spans="1:5" x14ac:dyDescent="0.3">
      <c r="A15049" t="s">
        <v>6945</v>
      </c>
      <c r="B15049" t="s">
        <v>18</v>
      </c>
      <c r="C15049">
        <v>0.17</v>
      </c>
      <c r="D15049">
        <f t="shared" si="236"/>
        <v>0</v>
      </c>
      <c r="E15049">
        <f>COUNTIFS($B$2:B15049,B15049)</f>
        <v>1362</v>
      </c>
    </row>
    <row r="15050" spans="1:5" x14ac:dyDescent="0.3">
      <c r="A15050" t="s">
        <v>6947</v>
      </c>
      <c r="B15050" t="s">
        <v>18</v>
      </c>
      <c r="C15050">
        <v>0.17</v>
      </c>
      <c r="D15050">
        <f t="shared" si="236"/>
        <v>0</v>
      </c>
      <c r="E15050">
        <f>COUNTIFS($B$2:B15050,B15050)</f>
        <v>1363</v>
      </c>
    </row>
    <row r="15051" spans="1:5" x14ac:dyDescent="0.3">
      <c r="A15051" t="s">
        <v>6960</v>
      </c>
      <c r="B15051" t="s">
        <v>18</v>
      </c>
      <c r="C15051">
        <v>0.17</v>
      </c>
      <c r="D15051">
        <f t="shared" si="236"/>
        <v>0</v>
      </c>
      <c r="E15051">
        <f>COUNTIFS($B$2:B15051,B15051)</f>
        <v>1364</v>
      </c>
    </row>
    <row r="15052" spans="1:5" x14ac:dyDescent="0.3">
      <c r="A15052" t="s">
        <v>7074</v>
      </c>
      <c r="B15052" t="s">
        <v>18</v>
      </c>
      <c r="C15052">
        <v>0.17</v>
      </c>
      <c r="D15052">
        <f t="shared" si="236"/>
        <v>0</v>
      </c>
      <c r="E15052">
        <f>COUNTIFS($B$2:B15052,B15052)</f>
        <v>1365</v>
      </c>
    </row>
    <row r="15053" spans="1:5" x14ac:dyDescent="0.3">
      <c r="A15053" t="s">
        <v>6965</v>
      </c>
      <c r="B15053" t="s">
        <v>18</v>
      </c>
      <c r="C15053">
        <v>0.17</v>
      </c>
      <c r="D15053">
        <f t="shared" si="236"/>
        <v>0</v>
      </c>
      <c r="E15053">
        <f>COUNTIFS($B$2:B15053,B15053)</f>
        <v>1366</v>
      </c>
    </row>
    <row r="15054" spans="1:5" x14ac:dyDescent="0.3">
      <c r="A15054" t="s">
        <v>6971</v>
      </c>
      <c r="B15054" t="s">
        <v>18</v>
      </c>
      <c r="C15054">
        <v>0.17</v>
      </c>
      <c r="D15054">
        <f t="shared" si="236"/>
        <v>0</v>
      </c>
      <c r="E15054">
        <f>COUNTIFS($B$2:B15054,B15054)</f>
        <v>1367</v>
      </c>
    </row>
    <row r="15055" spans="1:5" x14ac:dyDescent="0.3">
      <c r="A15055" t="s">
        <v>7067</v>
      </c>
      <c r="B15055" t="s">
        <v>18</v>
      </c>
      <c r="C15055">
        <v>0.17</v>
      </c>
      <c r="D15055">
        <f t="shared" si="236"/>
        <v>0</v>
      </c>
      <c r="E15055">
        <f>COUNTIFS($B$2:B15055,B15055)</f>
        <v>1368</v>
      </c>
    </row>
    <row r="15056" spans="1:5" x14ac:dyDescent="0.3">
      <c r="A15056" t="s">
        <v>6939</v>
      </c>
      <c r="B15056" t="s">
        <v>18</v>
      </c>
      <c r="C15056">
        <v>0.17</v>
      </c>
      <c r="D15056">
        <f t="shared" si="236"/>
        <v>0</v>
      </c>
      <c r="E15056">
        <f>COUNTIFS($B$2:B15056,B15056)</f>
        <v>1369</v>
      </c>
    </row>
    <row r="15057" spans="1:5" x14ac:dyDescent="0.3">
      <c r="A15057" t="s">
        <v>3613</v>
      </c>
      <c r="B15057" t="s">
        <v>18</v>
      </c>
      <c r="C15057">
        <v>0.17</v>
      </c>
      <c r="D15057">
        <f t="shared" si="236"/>
        <v>0</v>
      </c>
      <c r="E15057">
        <f>COUNTIFS($B$2:B15057,B15057)</f>
        <v>1370</v>
      </c>
    </row>
    <row r="15058" spans="1:5" x14ac:dyDescent="0.3">
      <c r="A15058" t="s">
        <v>356</v>
      </c>
      <c r="B15058" t="s">
        <v>18</v>
      </c>
      <c r="C15058">
        <v>0.17</v>
      </c>
      <c r="D15058">
        <f t="shared" si="236"/>
        <v>0</v>
      </c>
      <c r="E15058">
        <f>COUNTIFS($B$2:B15058,B15058)</f>
        <v>1371</v>
      </c>
    </row>
    <row r="15059" spans="1:5" x14ac:dyDescent="0.3">
      <c r="A15059" t="s">
        <v>4003</v>
      </c>
      <c r="B15059" t="s">
        <v>18</v>
      </c>
      <c r="C15059">
        <v>0.17</v>
      </c>
      <c r="D15059">
        <f t="shared" si="236"/>
        <v>0</v>
      </c>
      <c r="E15059">
        <f>COUNTIFS($B$2:B15059,B15059)</f>
        <v>1372</v>
      </c>
    </row>
    <row r="15060" spans="1:5" x14ac:dyDescent="0.3">
      <c r="A15060" t="s">
        <v>7013</v>
      </c>
      <c r="B15060" t="s">
        <v>18</v>
      </c>
      <c r="C15060">
        <v>0.17</v>
      </c>
      <c r="D15060">
        <f t="shared" si="236"/>
        <v>0</v>
      </c>
      <c r="E15060">
        <f>COUNTIFS($B$2:B15060,B15060)</f>
        <v>1373</v>
      </c>
    </row>
    <row r="15061" spans="1:5" x14ac:dyDescent="0.3">
      <c r="A15061" t="s">
        <v>3657</v>
      </c>
      <c r="B15061" t="s">
        <v>18</v>
      </c>
      <c r="C15061">
        <v>0.17</v>
      </c>
      <c r="D15061">
        <f t="shared" si="236"/>
        <v>0</v>
      </c>
      <c r="E15061">
        <f>COUNTIFS($B$2:B15061,B15061)</f>
        <v>1374</v>
      </c>
    </row>
    <row r="15062" spans="1:5" x14ac:dyDescent="0.3">
      <c r="A15062" t="s">
        <v>6969</v>
      </c>
      <c r="B15062" t="s">
        <v>18</v>
      </c>
      <c r="C15062">
        <v>0.17</v>
      </c>
      <c r="D15062">
        <f t="shared" si="236"/>
        <v>0</v>
      </c>
      <c r="E15062">
        <f>COUNTIFS($B$2:B15062,B15062)</f>
        <v>1375</v>
      </c>
    </row>
    <row r="15063" spans="1:5" x14ac:dyDescent="0.3">
      <c r="A15063" t="s">
        <v>5300</v>
      </c>
      <c r="B15063" t="s">
        <v>18</v>
      </c>
      <c r="C15063">
        <v>0.17</v>
      </c>
      <c r="D15063">
        <f t="shared" si="236"/>
        <v>0</v>
      </c>
      <c r="E15063">
        <f>COUNTIFS($B$2:B15063,B15063)</f>
        <v>1376</v>
      </c>
    </row>
    <row r="15064" spans="1:5" x14ac:dyDescent="0.3">
      <c r="A15064" t="s">
        <v>6949</v>
      </c>
      <c r="B15064" t="s">
        <v>18</v>
      </c>
      <c r="C15064">
        <v>0.17</v>
      </c>
      <c r="D15064">
        <f t="shared" si="236"/>
        <v>0</v>
      </c>
      <c r="E15064">
        <f>COUNTIFS($B$2:B15064,B15064)</f>
        <v>1377</v>
      </c>
    </row>
    <row r="15065" spans="1:5" x14ac:dyDescent="0.3">
      <c r="A15065" t="s">
        <v>3298</v>
      </c>
      <c r="B15065" t="s">
        <v>18</v>
      </c>
      <c r="C15065">
        <v>0.17</v>
      </c>
      <c r="D15065">
        <f t="shared" si="236"/>
        <v>0</v>
      </c>
      <c r="E15065">
        <f>COUNTIFS($B$2:B15065,B15065)</f>
        <v>1378</v>
      </c>
    </row>
    <row r="15066" spans="1:5" x14ac:dyDescent="0.3">
      <c r="A15066" t="s">
        <v>4188</v>
      </c>
      <c r="B15066" t="s">
        <v>18</v>
      </c>
      <c r="C15066">
        <v>0.17</v>
      </c>
      <c r="D15066">
        <f t="shared" si="236"/>
        <v>0</v>
      </c>
      <c r="E15066">
        <f>COUNTIFS($B$2:B15066,B15066)</f>
        <v>1379</v>
      </c>
    </row>
    <row r="15067" spans="1:5" x14ac:dyDescent="0.3">
      <c r="A15067" t="s">
        <v>6983</v>
      </c>
      <c r="B15067" t="s">
        <v>18</v>
      </c>
      <c r="C15067">
        <v>0.17</v>
      </c>
      <c r="D15067">
        <f t="shared" si="236"/>
        <v>0</v>
      </c>
      <c r="E15067">
        <f>COUNTIFS($B$2:B15067,B15067)</f>
        <v>1380</v>
      </c>
    </row>
    <row r="15068" spans="1:5" x14ac:dyDescent="0.3">
      <c r="A15068" t="s">
        <v>4188</v>
      </c>
      <c r="B15068" t="s">
        <v>18</v>
      </c>
      <c r="C15068">
        <v>0.17</v>
      </c>
      <c r="D15068">
        <f t="shared" si="236"/>
        <v>0</v>
      </c>
      <c r="E15068">
        <f>COUNTIFS($B$2:B15068,B15068)</f>
        <v>1381</v>
      </c>
    </row>
    <row r="15069" spans="1:5" x14ac:dyDescent="0.3">
      <c r="A15069" t="s">
        <v>6274</v>
      </c>
      <c r="B15069" t="s">
        <v>18</v>
      </c>
      <c r="C15069">
        <v>0.17</v>
      </c>
      <c r="D15069">
        <f t="shared" si="236"/>
        <v>0</v>
      </c>
      <c r="E15069">
        <f>COUNTIFS($B$2:B15069,B15069)</f>
        <v>1382</v>
      </c>
    </row>
    <row r="15070" spans="1:5" x14ac:dyDescent="0.3">
      <c r="A15070" t="s">
        <v>7021</v>
      </c>
      <c r="B15070" t="s">
        <v>18</v>
      </c>
      <c r="C15070">
        <v>0.17</v>
      </c>
      <c r="D15070">
        <f t="shared" si="236"/>
        <v>0</v>
      </c>
      <c r="E15070">
        <f>COUNTIFS($B$2:B15070,B15070)</f>
        <v>1383</v>
      </c>
    </row>
    <row r="15071" spans="1:5" x14ac:dyDescent="0.3">
      <c r="A15071" t="s">
        <v>5433</v>
      </c>
      <c r="B15071" t="s">
        <v>18</v>
      </c>
      <c r="C15071">
        <v>0.17</v>
      </c>
      <c r="D15071">
        <f t="shared" si="236"/>
        <v>0</v>
      </c>
      <c r="E15071">
        <f>COUNTIFS($B$2:B15071,B15071)</f>
        <v>1384</v>
      </c>
    </row>
    <row r="15072" spans="1:5" x14ac:dyDescent="0.3">
      <c r="A15072" t="s">
        <v>7021</v>
      </c>
      <c r="B15072" t="s">
        <v>18</v>
      </c>
      <c r="C15072">
        <v>0.17</v>
      </c>
      <c r="D15072">
        <f t="shared" si="236"/>
        <v>0</v>
      </c>
      <c r="E15072">
        <f>COUNTIFS($B$2:B15072,B15072)</f>
        <v>1385</v>
      </c>
    </row>
    <row r="15073" spans="1:5" x14ac:dyDescent="0.3">
      <c r="A15073" t="s">
        <v>3168</v>
      </c>
      <c r="B15073" t="s">
        <v>18</v>
      </c>
      <c r="C15073">
        <v>0.17</v>
      </c>
      <c r="D15073">
        <f t="shared" si="236"/>
        <v>0</v>
      </c>
      <c r="E15073">
        <f>COUNTIFS($B$2:B15073,B15073)</f>
        <v>1386</v>
      </c>
    </row>
    <row r="15074" spans="1:5" x14ac:dyDescent="0.3">
      <c r="A15074" t="s">
        <v>7002</v>
      </c>
      <c r="B15074" t="s">
        <v>18</v>
      </c>
      <c r="C15074">
        <v>0.17</v>
      </c>
      <c r="D15074">
        <f t="shared" si="236"/>
        <v>0</v>
      </c>
      <c r="E15074">
        <f>COUNTIFS($B$2:B15074,B15074)</f>
        <v>1387</v>
      </c>
    </row>
    <row r="15075" spans="1:5" x14ac:dyDescent="0.3">
      <c r="A15075" t="s">
        <v>3168</v>
      </c>
      <c r="B15075" t="s">
        <v>18</v>
      </c>
      <c r="C15075">
        <v>0.17</v>
      </c>
      <c r="D15075">
        <f t="shared" si="236"/>
        <v>0</v>
      </c>
      <c r="E15075">
        <f>COUNTIFS($B$2:B15075,B15075)</f>
        <v>1388</v>
      </c>
    </row>
    <row r="15076" spans="1:5" x14ac:dyDescent="0.3">
      <c r="A15076" t="s">
        <v>6034</v>
      </c>
      <c r="B15076" t="s">
        <v>18</v>
      </c>
      <c r="C15076">
        <v>0.17</v>
      </c>
      <c r="D15076">
        <f t="shared" si="236"/>
        <v>0</v>
      </c>
      <c r="E15076">
        <f>COUNTIFS($B$2:B15076,B15076)</f>
        <v>1389</v>
      </c>
    </row>
    <row r="15077" spans="1:5" x14ac:dyDescent="0.3">
      <c r="A15077" t="s">
        <v>7081</v>
      </c>
      <c r="B15077" t="s">
        <v>18</v>
      </c>
      <c r="C15077">
        <v>0.17</v>
      </c>
      <c r="D15077">
        <f t="shared" si="236"/>
        <v>0</v>
      </c>
      <c r="E15077">
        <f>COUNTIFS($B$2:B15077,B15077)</f>
        <v>1390</v>
      </c>
    </row>
    <row r="15078" spans="1:5" x14ac:dyDescent="0.3">
      <c r="A15078" t="s">
        <v>6973</v>
      </c>
      <c r="B15078" t="s">
        <v>18</v>
      </c>
      <c r="C15078">
        <v>0.17</v>
      </c>
      <c r="D15078">
        <f t="shared" si="236"/>
        <v>0</v>
      </c>
      <c r="E15078">
        <f>COUNTIFS($B$2:B15078,B15078)</f>
        <v>1391</v>
      </c>
    </row>
    <row r="15079" spans="1:5" x14ac:dyDescent="0.3">
      <c r="A15079" t="s">
        <v>7070</v>
      </c>
      <c r="B15079" t="s">
        <v>18</v>
      </c>
      <c r="C15079">
        <v>0.17</v>
      </c>
      <c r="D15079">
        <f t="shared" si="236"/>
        <v>0</v>
      </c>
      <c r="E15079">
        <f>COUNTIFS($B$2:B15079,B15079)</f>
        <v>1392</v>
      </c>
    </row>
    <row r="15080" spans="1:5" x14ac:dyDescent="0.3">
      <c r="A15080" t="s">
        <v>7092</v>
      </c>
      <c r="B15080" t="s">
        <v>18</v>
      </c>
      <c r="C15080">
        <v>0.17</v>
      </c>
      <c r="D15080">
        <f t="shared" si="236"/>
        <v>0</v>
      </c>
      <c r="E15080">
        <f>COUNTIFS($B$2:B15080,B15080)</f>
        <v>1393</v>
      </c>
    </row>
    <row r="15081" spans="1:5" x14ac:dyDescent="0.3">
      <c r="A15081" t="s">
        <v>7120</v>
      </c>
      <c r="B15081" t="s">
        <v>18</v>
      </c>
      <c r="C15081">
        <v>0.17</v>
      </c>
      <c r="D15081">
        <f t="shared" si="236"/>
        <v>0</v>
      </c>
      <c r="E15081">
        <f>COUNTIFS($B$2:B15081,B15081)</f>
        <v>1394</v>
      </c>
    </row>
    <row r="15082" spans="1:5" x14ac:dyDescent="0.3">
      <c r="A15082" t="s">
        <v>3264</v>
      </c>
      <c r="B15082" t="s">
        <v>18</v>
      </c>
      <c r="C15082">
        <v>0.17</v>
      </c>
      <c r="D15082">
        <f t="shared" si="236"/>
        <v>0</v>
      </c>
      <c r="E15082">
        <f>COUNTIFS($B$2:B15082,B15082)</f>
        <v>1395</v>
      </c>
    </row>
    <row r="15083" spans="1:5" x14ac:dyDescent="0.3">
      <c r="A15083" t="s">
        <v>5618</v>
      </c>
      <c r="B15083" t="s">
        <v>18</v>
      </c>
      <c r="C15083">
        <v>0.17</v>
      </c>
      <c r="D15083">
        <f t="shared" si="236"/>
        <v>0</v>
      </c>
      <c r="E15083">
        <f>COUNTIFS($B$2:B15083,B15083)</f>
        <v>1396</v>
      </c>
    </row>
    <row r="15084" spans="1:5" x14ac:dyDescent="0.3">
      <c r="A15084" t="s">
        <v>7121</v>
      </c>
      <c r="B15084" t="s">
        <v>18</v>
      </c>
      <c r="C15084">
        <v>0.17</v>
      </c>
      <c r="D15084">
        <f t="shared" si="236"/>
        <v>0</v>
      </c>
      <c r="E15084">
        <f>COUNTIFS($B$2:B15084,B15084)</f>
        <v>1397</v>
      </c>
    </row>
    <row r="15085" spans="1:5" x14ac:dyDescent="0.3">
      <c r="A15085" t="s">
        <v>7112</v>
      </c>
      <c r="B15085" t="s">
        <v>18</v>
      </c>
      <c r="C15085">
        <v>0.17</v>
      </c>
      <c r="D15085">
        <f t="shared" si="236"/>
        <v>0</v>
      </c>
      <c r="E15085">
        <f>COUNTIFS($B$2:B15085,B15085)</f>
        <v>1398</v>
      </c>
    </row>
    <row r="15086" spans="1:5" x14ac:dyDescent="0.3">
      <c r="A15086" t="s">
        <v>1155</v>
      </c>
      <c r="B15086" t="s">
        <v>18</v>
      </c>
      <c r="C15086">
        <v>0.17</v>
      </c>
      <c r="D15086">
        <f t="shared" si="236"/>
        <v>0</v>
      </c>
      <c r="E15086">
        <f>COUNTIFS($B$2:B15086,B15086)</f>
        <v>1399</v>
      </c>
    </row>
    <row r="15087" spans="1:5" x14ac:dyDescent="0.3">
      <c r="A15087" t="s">
        <v>6813</v>
      </c>
      <c r="B15087" t="s">
        <v>18</v>
      </c>
      <c r="C15087">
        <v>0.17</v>
      </c>
      <c r="D15087">
        <f t="shared" si="236"/>
        <v>0</v>
      </c>
      <c r="E15087">
        <f>COUNTIFS($B$2:B15087,B15087)</f>
        <v>1400</v>
      </c>
    </row>
    <row r="15088" spans="1:5" x14ac:dyDescent="0.3">
      <c r="A15088" t="s">
        <v>6847</v>
      </c>
      <c r="B15088" t="s">
        <v>18</v>
      </c>
      <c r="C15088">
        <v>0.17</v>
      </c>
      <c r="D15088">
        <f t="shared" si="236"/>
        <v>0</v>
      </c>
      <c r="E15088">
        <f>COUNTIFS($B$2:B15088,B15088)</f>
        <v>1401</v>
      </c>
    </row>
    <row r="15089" spans="1:5" x14ac:dyDescent="0.3">
      <c r="A15089" t="s">
        <v>7251</v>
      </c>
      <c r="B15089" t="s">
        <v>18</v>
      </c>
      <c r="C15089">
        <v>0.16</v>
      </c>
      <c r="D15089">
        <f t="shared" si="236"/>
        <v>0</v>
      </c>
      <c r="E15089">
        <f>COUNTIFS($B$2:B15089,B15089)</f>
        <v>1402</v>
      </c>
    </row>
    <row r="15090" spans="1:5" x14ac:dyDescent="0.3">
      <c r="A15090" t="s">
        <v>7211</v>
      </c>
      <c r="B15090" t="s">
        <v>18</v>
      </c>
      <c r="C15090">
        <v>0.16</v>
      </c>
      <c r="D15090">
        <f t="shared" si="236"/>
        <v>0</v>
      </c>
      <c r="E15090">
        <f>COUNTIFS($B$2:B15090,B15090)</f>
        <v>1403</v>
      </c>
    </row>
    <row r="15091" spans="1:5" x14ac:dyDescent="0.3">
      <c r="A15091" t="s">
        <v>7259</v>
      </c>
      <c r="B15091" t="s">
        <v>18</v>
      </c>
      <c r="C15091">
        <v>0.16</v>
      </c>
      <c r="D15091">
        <f t="shared" si="236"/>
        <v>0</v>
      </c>
      <c r="E15091">
        <f>COUNTIFS($B$2:B15091,B15091)</f>
        <v>1404</v>
      </c>
    </row>
    <row r="15092" spans="1:5" x14ac:dyDescent="0.3">
      <c r="A15092" t="s">
        <v>7289</v>
      </c>
      <c r="B15092" t="s">
        <v>18</v>
      </c>
      <c r="C15092">
        <v>0.16</v>
      </c>
      <c r="D15092">
        <f t="shared" si="236"/>
        <v>0</v>
      </c>
      <c r="E15092">
        <f>COUNTIFS($B$2:B15092,B15092)</f>
        <v>1405</v>
      </c>
    </row>
    <row r="15093" spans="1:5" x14ac:dyDescent="0.3">
      <c r="A15093" t="s">
        <v>7200</v>
      </c>
      <c r="B15093" t="s">
        <v>18</v>
      </c>
      <c r="C15093">
        <v>0.16</v>
      </c>
      <c r="D15093">
        <f t="shared" si="236"/>
        <v>0</v>
      </c>
      <c r="E15093">
        <f>COUNTIFS($B$2:B15093,B15093)</f>
        <v>1406</v>
      </c>
    </row>
    <row r="15094" spans="1:5" x14ac:dyDescent="0.3">
      <c r="A15094" t="s">
        <v>7225</v>
      </c>
      <c r="B15094" t="s">
        <v>18</v>
      </c>
      <c r="C15094">
        <v>0.16</v>
      </c>
      <c r="D15094">
        <f t="shared" si="236"/>
        <v>0</v>
      </c>
      <c r="E15094">
        <f>COUNTIFS($B$2:B15094,B15094)</f>
        <v>1407</v>
      </c>
    </row>
    <row r="15095" spans="1:5" x14ac:dyDescent="0.3">
      <c r="A15095" t="s">
        <v>7177</v>
      </c>
      <c r="B15095" t="s">
        <v>18</v>
      </c>
      <c r="C15095">
        <v>0.16</v>
      </c>
      <c r="D15095">
        <f t="shared" si="236"/>
        <v>0</v>
      </c>
      <c r="E15095">
        <f>COUNTIFS($B$2:B15095,B15095)</f>
        <v>1408</v>
      </c>
    </row>
    <row r="15096" spans="1:5" x14ac:dyDescent="0.3">
      <c r="A15096" t="s">
        <v>7174</v>
      </c>
      <c r="B15096" t="s">
        <v>18</v>
      </c>
      <c r="C15096">
        <v>0.16</v>
      </c>
      <c r="D15096">
        <f t="shared" si="236"/>
        <v>0</v>
      </c>
      <c r="E15096">
        <f>COUNTIFS($B$2:B15096,B15096)</f>
        <v>1409</v>
      </c>
    </row>
    <row r="15097" spans="1:5" x14ac:dyDescent="0.3">
      <c r="A15097" t="s">
        <v>6737</v>
      </c>
      <c r="B15097" t="s">
        <v>18</v>
      </c>
      <c r="C15097">
        <v>0.16</v>
      </c>
      <c r="D15097">
        <f t="shared" si="236"/>
        <v>0</v>
      </c>
      <c r="E15097">
        <f>COUNTIFS($B$2:B15097,B15097)</f>
        <v>1410</v>
      </c>
    </row>
    <row r="15098" spans="1:5" x14ac:dyDescent="0.3">
      <c r="A15098" t="s">
        <v>7262</v>
      </c>
      <c r="B15098" t="s">
        <v>18</v>
      </c>
      <c r="C15098">
        <v>0.16</v>
      </c>
      <c r="D15098">
        <f t="shared" si="236"/>
        <v>0</v>
      </c>
      <c r="E15098">
        <f>COUNTIFS($B$2:B15098,B15098)</f>
        <v>1411</v>
      </c>
    </row>
    <row r="15099" spans="1:5" x14ac:dyDescent="0.3">
      <c r="A15099" t="s">
        <v>7236</v>
      </c>
      <c r="B15099" t="s">
        <v>18</v>
      </c>
      <c r="C15099">
        <v>0.16</v>
      </c>
      <c r="D15099">
        <f t="shared" si="236"/>
        <v>0</v>
      </c>
      <c r="E15099">
        <f>COUNTIFS($B$2:B15099,B15099)</f>
        <v>1412</v>
      </c>
    </row>
    <row r="15100" spans="1:5" x14ac:dyDescent="0.3">
      <c r="A15100" t="s">
        <v>2054</v>
      </c>
      <c r="B15100" t="s">
        <v>18</v>
      </c>
      <c r="C15100">
        <v>0.16</v>
      </c>
      <c r="D15100">
        <f t="shared" si="236"/>
        <v>0</v>
      </c>
      <c r="E15100">
        <f>COUNTIFS($B$2:B15100,B15100)</f>
        <v>1413</v>
      </c>
    </row>
    <row r="15101" spans="1:5" x14ac:dyDescent="0.3">
      <c r="A15101" t="s">
        <v>3874</v>
      </c>
      <c r="B15101" t="s">
        <v>18</v>
      </c>
      <c r="C15101">
        <v>0.16</v>
      </c>
      <c r="D15101">
        <f t="shared" si="236"/>
        <v>0</v>
      </c>
      <c r="E15101">
        <f>COUNTIFS($B$2:B15101,B15101)</f>
        <v>1414</v>
      </c>
    </row>
    <row r="15102" spans="1:5" x14ac:dyDescent="0.3">
      <c r="A15102" t="s">
        <v>7152</v>
      </c>
      <c r="B15102" t="s">
        <v>18</v>
      </c>
      <c r="C15102">
        <v>0.16</v>
      </c>
      <c r="D15102">
        <f t="shared" si="236"/>
        <v>0</v>
      </c>
      <c r="E15102">
        <f>COUNTIFS($B$2:B15102,B15102)</f>
        <v>1415</v>
      </c>
    </row>
    <row r="15103" spans="1:5" x14ac:dyDescent="0.3">
      <c r="A15103" t="s">
        <v>7198</v>
      </c>
      <c r="B15103" t="s">
        <v>18</v>
      </c>
      <c r="C15103">
        <v>0.16</v>
      </c>
      <c r="D15103">
        <f t="shared" si="236"/>
        <v>0</v>
      </c>
      <c r="E15103">
        <f>COUNTIFS($B$2:B15103,B15103)</f>
        <v>1416</v>
      </c>
    </row>
    <row r="15104" spans="1:5" x14ac:dyDescent="0.3">
      <c r="A15104" t="s">
        <v>1284</v>
      </c>
      <c r="B15104" t="s">
        <v>18</v>
      </c>
      <c r="C15104">
        <v>0.16</v>
      </c>
      <c r="D15104">
        <f t="shared" si="236"/>
        <v>0</v>
      </c>
      <c r="E15104">
        <f>COUNTIFS($B$2:B15104,B15104)</f>
        <v>1417</v>
      </c>
    </row>
    <row r="15105" spans="1:5" x14ac:dyDescent="0.3">
      <c r="A15105" t="s">
        <v>7149</v>
      </c>
      <c r="B15105" t="s">
        <v>18</v>
      </c>
      <c r="C15105">
        <v>0.16</v>
      </c>
      <c r="D15105">
        <f t="shared" si="236"/>
        <v>0</v>
      </c>
      <c r="E15105">
        <f>COUNTIFS($B$2:B15105,B15105)</f>
        <v>1418</v>
      </c>
    </row>
    <row r="15106" spans="1:5" x14ac:dyDescent="0.3">
      <c r="A15106" t="s">
        <v>4630</v>
      </c>
      <c r="B15106" t="s">
        <v>18</v>
      </c>
      <c r="C15106">
        <v>0.16</v>
      </c>
      <c r="D15106">
        <f t="shared" si="236"/>
        <v>0</v>
      </c>
      <c r="E15106">
        <f>COUNTIFS($B$2:B15106,B15106)</f>
        <v>1419</v>
      </c>
    </row>
    <row r="15107" spans="1:5" x14ac:dyDescent="0.3">
      <c r="A15107" t="s">
        <v>3945</v>
      </c>
      <c r="B15107" t="s">
        <v>18</v>
      </c>
      <c r="C15107">
        <v>0.16</v>
      </c>
      <c r="D15107">
        <f t="shared" si="236"/>
        <v>0</v>
      </c>
      <c r="E15107">
        <f>COUNTIFS($B$2:B15107,B15107)</f>
        <v>1420</v>
      </c>
    </row>
    <row r="15108" spans="1:5" x14ac:dyDescent="0.3">
      <c r="A15108" t="s">
        <v>7173</v>
      </c>
      <c r="B15108" t="s">
        <v>18</v>
      </c>
      <c r="C15108">
        <v>0.16</v>
      </c>
      <c r="D15108">
        <f t="shared" si="236"/>
        <v>0</v>
      </c>
      <c r="E15108">
        <f>COUNTIFS($B$2:B15108,B15108)</f>
        <v>1421</v>
      </c>
    </row>
    <row r="15109" spans="1:5" x14ac:dyDescent="0.3">
      <c r="A15109" t="s">
        <v>7186</v>
      </c>
      <c r="B15109" t="s">
        <v>18</v>
      </c>
      <c r="C15109">
        <v>0.16</v>
      </c>
      <c r="D15109">
        <f t="shared" si="236"/>
        <v>0</v>
      </c>
      <c r="E15109">
        <f>COUNTIFS($B$2:B15109,B15109)</f>
        <v>1422</v>
      </c>
    </row>
    <row r="15110" spans="1:5" x14ac:dyDescent="0.3">
      <c r="A15110" t="s">
        <v>7300</v>
      </c>
      <c r="B15110" t="s">
        <v>18</v>
      </c>
      <c r="C15110">
        <v>0.16</v>
      </c>
      <c r="D15110">
        <f t="shared" si="236"/>
        <v>0</v>
      </c>
      <c r="E15110">
        <f>COUNTIFS($B$2:B15110,B15110)</f>
        <v>1423</v>
      </c>
    </row>
    <row r="15111" spans="1:5" x14ac:dyDescent="0.3">
      <c r="A15111" t="s">
        <v>7206</v>
      </c>
      <c r="B15111" t="s">
        <v>18</v>
      </c>
      <c r="C15111">
        <v>0.16</v>
      </c>
      <c r="D15111">
        <f t="shared" ref="D15111:D15174" si="237">IF(E15111&lt;5,E15111,0)</f>
        <v>0</v>
      </c>
      <c r="E15111">
        <f>COUNTIFS($B$2:B15111,B15111)</f>
        <v>1424</v>
      </c>
    </row>
    <row r="15112" spans="1:5" x14ac:dyDescent="0.3">
      <c r="A15112" t="s">
        <v>2339</v>
      </c>
      <c r="B15112" t="s">
        <v>18</v>
      </c>
      <c r="C15112">
        <v>0.16</v>
      </c>
      <c r="D15112">
        <f t="shared" si="237"/>
        <v>0</v>
      </c>
      <c r="E15112">
        <f>COUNTIFS($B$2:B15112,B15112)</f>
        <v>1425</v>
      </c>
    </row>
    <row r="15113" spans="1:5" x14ac:dyDescent="0.3">
      <c r="A15113" t="s">
        <v>3660</v>
      </c>
      <c r="B15113" t="s">
        <v>18</v>
      </c>
      <c r="C15113">
        <v>0.16</v>
      </c>
      <c r="D15113">
        <f t="shared" si="237"/>
        <v>0</v>
      </c>
      <c r="E15113">
        <f>COUNTIFS($B$2:B15113,B15113)</f>
        <v>1426</v>
      </c>
    </row>
    <row r="15114" spans="1:5" x14ac:dyDescent="0.3">
      <c r="A15114" t="s">
        <v>2771</v>
      </c>
      <c r="B15114" t="s">
        <v>18</v>
      </c>
      <c r="C15114">
        <v>0.16</v>
      </c>
      <c r="D15114">
        <f t="shared" si="237"/>
        <v>0</v>
      </c>
      <c r="E15114">
        <f>COUNTIFS($B$2:B15114,B15114)</f>
        <v>1427</v>
      </c>
    </row>
    <row r="15115" spans="1:5" x14ac:dyDescent="0.3">
      <c r="A15115" t="s">
        <v>7286</v>
      </c>
      <c r="B15115" t="s">
        <v>18</v>
      </c>
      <c r="C15115">
        <v>0.16</v>
      </c>
      <c r="D15115">
        <f t="shared" si="237"/>
        <v>0</v>
      </c>
      <c r="E15115">
        <f>COUNTIFS($B$2:B15115,B15115)</f>
        <v>1428</v>
      </c>
    </row>
    <row r="15116" spans="1:5" x14ac:dyDescent="0.3">
      <c r="A15116" t="s">
        <v>7168</v>
      </c>
      <c r="B15116" t="s">
        <v>18</v>
      </c>
      <c r="C15116">
        <v>0.16</v>
      </c>
      <c r="D15116">
        <f t="shared" si="237"/>
        <v>0</v>
      </c>
      <c r="E15116">
        <f>COUNTIFS($B$2:B15116,B15116)</f>
        <v>1429</v>
      </c>
    </row>
    <row r="15117" spans="1:5" x14ac:dyDescent="0.3">
      <c r="A15117" t="s">
        <v>7254</v>
      </c>
      <c r="B15117" t="s">
        <v>18</v>
      </c>
      <c r="C15117">
        <v>0.16</v>
      </c>
      <c r="D15117">
        <f t="shared" si="237"/>
        <v>0</v>
      </c>
      <c r="E15117">
        <f>COUNTIFS($B$2:B15117,B15117)</f>
        <v>1430</v>
      </c>
    </row>
    <row r="15118" spans="1:5" x14ac:dyDescent="0.3">
      <c r="A15118" t="s">
        <v>7322</v>
      </c>
      <c r="B15118" t="s">
        <v>18</v>
      </c>
      <c r="C15118">
        <v>0.16</v>
      </c>
      <c r="D15118">
        <f t="shared" si="237"/>
        <v>0</v>
      </c>
      <c r="E15118">
        <f>COUNTIFS($B$2:B15118,B15118)</f>
        <v>1431</v>
      </c>
    </row>
    <row r="15119" spans="1:5" x14ac:dyDescent="0.3">
      <c r="A15119" t="s">
        <v>7133</v>
      </c>
      <c r="B15119" t="s">
        <v>18</v>
      </c>
      <c r="C15119">
        <v>0.16</v>
      </c>
      <c r="D15119">
        <f t="shared" si="237"/>
        <v>0</v>
      </c>
      <c r="E15119">
        <f>COUNTIFS($B$2:B15119,B15119)</f>
        <v>1432</v>
      </c>
    </row>
    <row r="15120" spans="1:5" x14ac:dyDescent="0.3">
      <c r="A15120" t="s">
        <v>7237</v>
      </c>
      <c r="B15120" t="s">
        <v>18</v>
      </c>
      <c r="C15120">
        <v>0.16</v>
      </c>
      <c r="D15120">
        <f t="shared" si="237"/>
        <v>0</v>
      </c>
      <c r="E15120">
        <f>COUNTIFS($B$2:B15120,B15120)</f>
        <v>1433</v>
      </c>
    </row>
    <row r="15121" spans="1:5" x14ac:dyDescent="0.3">
      <c r="A15121" t="s">
        <v>7275</v>
      </c>
      <c r="B15121" t="s">
        <v>18</v>
      </c>
      <c r="C15121">
        <v>0.16</v>
      </c>
      <c r="D15121">
        <f t="shared" si="237"/>
        <v>0</v>
      </c>
      <c r="E15121">
        <f>COUNTIFS($B$2:B15121,B15121)</f>
        <v>1434</v>
      </c>
    </row>
    <row r="15122" spans="1:5" x14ac:dyDescent="0.3">
      <c r="A15122" t="s">
        <v>7282</v>
      </c>
      <c r="B15122" t="s">
        <v>18</v>
      </c>
      <c r="C15122">
        <v>0.16</v>
      </c>
      <c r="D15122">
        <f t="shared" si="237"/>
        <v>0</v>
      </c>
      <c r="E15122">
        <f>COUNTIFS($B$2:B15122,B15122)</f>
        <v>1435</v>
      </c>
    </row>
    <row r="15123" spans="1:5" x14ac:dyDescent="0.3">
      <c r="A15123" t="s">
        <v>6723</v>
      </c>
      <c r="B15123" t="s">
        <v>18</v>
      </c>
      <c r="C15123">
        <v>0.16</v>
      </c>
      <c r="D15123">
        <f t="shared" si="237"/>
        <v>0</v>
      </c>
      <c r="E15123">
        <f>COUNTIFS($B$2:B15123,B15123)</f>
        <v>1436</v>
      </c>
    </row>
    <row r="15124" spans="1:5" x14ac:dyDescent="0.3">
      <c r="A15124" t="s">
        <v>6071</v>
      </c>
      <c r="B15124" t="s">
        <v>18</v>
      </c>
      <c r="C15124">
        <v>0.16</v>
      </c>
      <c r="D15124">
        <f t="shared" si="237"/>
        <v>0</v>
      </c>
      <c r="E15124">
        <f>COUNTIFS($B$2:B15124,B15124)</f>
        <v>1437</v>
      </c>
    </row>
    <row r="15125" spans="1:5" x14ac:dyDescent="0.3">
      <c r="A15125" t="s">
        <v>734</v>
      </c>
      <c r="B15125" t="s">
        <v>18</v>
      </c>
      <c r="C15125">
        <v>0.16</v>
      </c>
      <c r="D15125">
        <f t="shared" si="237"/>
        <v>0</v>
      </c>
      <c r="E15125">
        <f>COUNTIFS($B$2:B15125,B15125)</f>
        <v>1438</v>
      </c>
    </row>
    <row r="15126" spans="1:5" x14ac:dyDescent="0.3">
      <c r="A15126" t="s">
        <v>7415</v>
      </c>
      <c r="B15126" t="s">
        <v>18</v>
      </c>
      <c r="C15126">
        <v>0.15</v>
      </c>
      <c r="D15126">
        <f t="shared" si="237"/>
        <v>0</v>
      </c>
      <c r="E15126">
        <f>COUNTIFS($B$2:B15126,B15126)</f>
        <v>1439</v>
      </c>
    </row>
    <row r="15127" spans="1:5" x14ac:dyDescent="0.3">
      <c r="A15127" t="s">
        <v>7429</v>
      </c>
      <c r="B15127" t="s">
        <v>18</v>
      </c>
      <c r="C15127">
        <v>0.15</v>
      </c>
      <c r="D15127">
        <f t="shared" si="237"/>
        <v>0</v>
      </c>
      <c r="E15127">
        <f>COUNTIFS($B$2:B15127,B15127)</f>
        <v>1440</v>
      </c>
    </row>
    <row r="15128" spans="1:5" x14ac:dyDescent="0.3">
      <c r="A15128" t="s">
        <v>7457</v>
      </c>
      <c r="B15128" t="s">
        <v>18</v>
      </c>
      <c r="C15128">
        <v>0.15</v>
      </c>
      <c r="D15128">
        <f t="shared" si="237"/>
        <v>0</v>
      </c>
      <c r="E15128">
        <f>COUNTIFS($B$2:B15128,B15128)</f>
        <v>1441</v>
      </c>
    </row>
    <row r="15129" spans="1:5" x14ac:dyDescent="0.3">
      <c r="A15129" t="s">
        <v>4867</v>
      </c>
      <c r="B15129" t="s">
        <v>18</v>
      </c>
      <c r="C15129">
        <v>0.15</v>
      </c>
      <c r="D15129">
        <f t="shared" si="237"/>
        <v>0</v>
      </c>
      <c r="E15129">
        <f>COUNTIFS($B$2:B15129,B15129)</f>
        <v>1442</v>
      </c>
    </row>
    <row r="15130" spans="1:5" x14ac:dyDescent="0.3">
      <c r="A15130" t="s">
        <v>7476</v>
      </c>
      <c r="B15130" t="s">
        <v>18</v>
      </c>
      <c r="C15130">
        <v>0.15</v>
      </c>
      <c r="D15130">
        <f t="shared" si="237"/>
        <v>0</v>
      </c>
      <c r="E15130">
        <f>COUNTIFS($B$2:B15130,B15130)</f>
        <v>1443</v>
      </c>
    </row>
    <row r="15131" spans="1:5" x14ac:dyDescent="0.3">
      <c r="A15131" t="s">
        <v>3084</v>
      </c>
      <c r="B15131" t="s">
        <v>18</v>
      </c>
      <c r="C15131">
        <v>0.15</v>
      </c>
      <c r="D15131">
        <f t="shared" si="237"/>
        <v>0</v>
      </c>
      <c r="E15131">
        <f>COUNTIFS($B$2:B15131,B15131)</f>
        <v>1444</v>
      </c>
    </row>
    <row r="15132" spans="1:5" x14ac:dyDescent="0.3">
      <c r="A15132" t="s">
        <v>5546</v>
      </c>
      <c r="B15132" t="s">
        <v>18</v>
      </c>
      <c r="C15132">
        <v>0.15</v>
      </c>
      <c r="D15132">
        <f t="shared" si="237"/>
        <v>0</v>
      </c>
      <c r="E15132">
        <f>COUNTIFS($B$2:B15132,B15132)</f>
        <v>1445</v>
      </c>
    </row>
    <row r="15133" spans="1:5" x14ac:dyDescent="0.3">
      <c r="A15133" t="s">
        <v>7436</v>
      </c>
      <c r="B15133" t="s">
        <v>18</v>
      </c>
      <c r="C15133">
        <v>0.15</v>
      </c>
      <c r="D15133">
        <f t="shared" si="237"/>
        <v>0</v>
      </c>
      <c r="E15133">
        <f>COUNTIFS($B$2:B15133,B15133)</f>
        <v>1446</v>
      </c>
    </row>
    <row r="15134" spans="1:5" x14ac:dyDescent="0.3">
      <c r="A15134" t="s">
        <v>7352</v>
      </c>
      <c r="B15134" t="s">
        <v>18</v>
      </c>
      <c r="C15134">
        <v>0.15</v>
      </c>
      <c r="D15134">
        <f t="shared" si="237"/>
        <v>0</v>
      </c>
      <c r="E15134">
        <f>COUNTIFS($B$2:B15134,B15134)</f>
        <v>1447</v>
      </c>
    </row>
    <row r="15135" spans="1:5" x14ac:dyDescent="0.3">
      <c r="A15135" t="s">
        <v>2646</v>
      </c>
      <c r="B15135" t="s">
        <v>18</v>
      </c>
      <c r="C15135">
        <v>0.15</v>
      </c>
      <c r="D15135">
        <f t="shared" si="237"/>
        <v>0</v>
      </c>
      <c r="E15135">
        <f>COUNTIFS($B$2:B15135,B15135)</f>
        <v>1448</v>
      </c>
    </row>
    <row r="15136" spans="1:5" x14ac:dyDescent="0.3">
      <c r="A15136" t="s">
        <v>2646</v>
      </c>
      <c r="B15136" t="s">
        <v>18</v>
      </c>
      <c r="C15136">
        <v>0.15</v>
      </c>
      <c r="D15136">
        <f t="shared" si="237"/>
        <v>0</v>
      </c>
      <c r="E15136">
        <f>COUNTIFS($B$2:B15136,B15136)</f>
        <v>1449</v>
      </c>
    </row>
    <row r="15137" spans="1:5" x14ac:dyDescent="0.3">
      <c r="A15137" t="s">
        <v>7524</v>
      </c>
      <c r="B15137" t="s">
        <v>18</v>
      </c>
      <c r="C15137">
        <v>0.15</v>
      </c>
      <c r="D15137">
        <f t="shared" si="237"/>
        <v>0</v>
      </c>
      <c r="E15137">
        <f>COUNTIFS($B$2:B15137,B15137)</f>
        <v>1450</v>
      </c>
    </row>
    <row r="15138" spans="1:5" x14ac:dyDescent="0.3">
      <c r="A15138" t="s">
        <v>2490</v>
      </c>
      <c r="B15138" t="s">
        <v>18</v>
      </c>
      <c r="C15138">
        <v>0.15</v>
      </c>
      <c r="D15138">
        <f t="shared" si="237"/>
        <v>0</v>
      </c>
      <c r="E15138">
        <f>COUNTIFS($B$2:B15138,B15138)</f>
        <v>1451</v>
      </c>
    </row>
    <row r="15139" spans="1:5" x14ac:dyDescent="0.3">
      <c r="A15139" t="s">
        <v>1245</v>
      </c>
      <c r="B15139" t="s">
        <v>18</v>
      </c>
      <c r="C15139">
        <v>0.15</v>
      </c>
      <c r="D15139">
        <f t="shared" si="237"/>
        <v>0</v>
      </c>
      <c r="E15139">
        <f>COUNTIFS($B$2:B15139,B15139)</f>
        <v>1452</v>
      </c>
    </row>
    <row r="15140" spans="1:5" x14ac:dyDescent="0.3">
      <c r="A15140" t="s">
        <v>5801</v>
      </c>
      <c r="B15140" t="s">
        <v>18</v>
      </c>
      <c r="C15140">
        <v>0.15</v>
      </c>
      <c r="D15140">
        <f t="shared" si="237"/>
        <v>0</v>
      </c>
      <c r="E15140">
        <f>COUNTIFS($B$2:B15140,B15140)</f>
        <v>1453</v>
      </c>
    </row>
    <row r="15141" spans="1:5" x14ac:dyDescent="0.3">
      <c r="A15141" t="s">
        <v>7502</v>
      </c>
      <c r="B15141" t="s">
        <v>18</v>
      </c>
      <c r="C15141">
        <v>0.15</v>
      </c>
      <c r="D15141">
        <f t="shared" si="237"/>
        <v>0</v>
      </c>
      <c r="E15141">
        <f>COUNTIFS($B$2:B15141,B15141)</f>
        <v>1454</v>
      </c>
    </row>
    <row r="15142" spans="1:5" x14ac:dyDescent="0.3">
      <c r="A15142" t="s">
        <v>7414</v>
      </c>
      <c r="B15142" t="s">
        <v>18</v>
      </c>
      <c r="C15142">
        <v>0.15</v>
      </c>
      <c r="D15142">
        <f t="shared" si="237"/>
        <v>0</v>
      </c>
      <c r="E15142">
        <f>COUNTIFS($B$2:B15142,B15142)</f>
        <v>1455</v>
      </c>
    </row>
    <row r="15143" spans="1:5" x14ac:dyDescent="0.3">
      <c r="A15143" t="s">
        <v>7362</v>
      </c>
      <c r="B15143" t="s">
        <v>18</v>
      </c>
      <c r="C15143">
        <v>0.15</v>
      </c>
      <c r="D15143">
        <f t="shared" si="237"/>
        <v>0</v>
      </c>
      <c r="E15143">
        <f>COUNTIFS($B$2:B15143,B15143)</f>
        <v>1456</v>
      </c>
    </row>
    <row r="15144" spans="1:5" x14ac:dyDescent="0.3">
      <c r="A15144" t="s">
        <v>7478</v>
      </c>
      <c r="B15144" t="s">
        <v>18</v>
      </c>
      <c r="C15144">
        <v>0.15</v>
      </c>
      <c r="D15144">
        <f t="shared" si="237"/>
        <v>0</v>
      </c>
      <c r="E15144">
        <f>COUNTIFS($B$2:B15144,B15144)</f>
        <v>1457</v>
      </c>
    </row>
    <row r="15145" spans="1:5" x14ac:dyDescent="0.3">
      <c r="A15145" t="s">
        <v>3352</v>
      </c>
      <c r="B15145" t="s">
        <v>18</v>
      </c>
      <c r="C15145">
        <v>0.15</v>
      </c>
      <c r="D15145">
        <f t="shared" si="237"/>
        <v>0</v>
      </c>
      <c r="E15145">
        <f>COUNTIFS($B$2:B15145,B15145)</f>
        <v>1458</v>
      </c>
    </row>
    <row r="15146" spans="1:5" x14ac:dyDescent="0.3">
      <c r="A15146" t="s">
        <v>5579</v>
      </c>
      <c r="B15146" t="s">
        <v>18</v>
      </c>
      <c r="C15146">
        <v>0.15</v>
      </c>
      <c r="D15146">
        <f t="shared" si="237"/>
        <v>0</v>
      </c>
      <c r="E15146">
        <f>COUNTIFS($B$2:B15146,B15146)</f>
        <v>1459</v>
      </c>
    </row>
    <row r="15147" spans="1:5" x14ac:dyDescent="0.3">
      <c r="A15147" t="s">
        <v>3710</v>
      </c>
      <c r="B15147" t="s">
        <v>18</v>
      </c>
      <c r="C15147">
        <v>0.15</v>
      </c>
      <c r="D15147">
        <f t="shared" si="237"/>
        <v>0</v>
      </c>
      <c r="E15147">
        <f>COUNTIFS($B$2:B15147,B15147)</f>
        <v>1460</v>
      </c>
    </row>
    <row r="15148" spans="1:5" x14ac:dyDescent="0.3">
      <c r="A15148" t="s">
        <v>7381</v>
      </c>
      <c r="B15148" t="s">
        <v>18</v>
      </c>
      <c r="C15148">
        <v>0.15</v>
      </c>
      <c r="D15148">
        <f t="shared" si="237"/>
        <v>0</v>
      </c>
      <c r="E15148">
        <f>COUNTIFS($B$2:B15148,B15148)</f>
        <v>1461</v>
      </c>
    </row>
    <row r="15149" spans="1:5" x14ac:dyDescent="0.3">
      <c r="A15149" t="s">
        <v>7387</v>
      </c>
      <c r="B15149" t="s">
        <v>18</v>
      </c>
      <c r="C15149">
        <v>0.15</v>
      </c>
      <c r="D15149">
        <f t="shared" si="237"/>
        <v>0</v>
      </c>
      <c r="E15149">
        <f>COUNTIFS($B$2:B15149,B15149)</f>
        <v>1462</v>
      </c>
    </row>
    <row r="15150" spans="1:5" x14ac:dyDescent="0.3">
      <c r="A15150" t="s">
        <v>7021</v>
      </c>
      <c r="B15150" t="s">
        <v>18</v>
      </c>
      <c r="C15150">
        <v>0.15</v>
      </c>
      <c r="D15150">
        <f t="shared" si="237"/>
        <v>0</v>
      </c>
      <c r="E15150">
        <f>COUNTIFS($B$2:B15150,B15150)</f>
        <v>1463</v>
      </c>
    </row>
    <row r="15151" spans="1:5" x14ac:dyDescent="0.3">
      <c r="A15151" t="s">
        <v>3674</v>
      </c>
      <c r="B15151" t="s">
        <v>18</v>
      </c>
      <c r="C15151">
        <v>0.15</v>
      </c>
      <c r="D15151">
        <f t="shared" si="237"/>
        <v>0</v>
      </c>
      <c r="E15151">
        <f>COUNTIFS($B$2:B15151,B15151)</f>
        <v>1464</v>
      </c>
    </row>
    <row r="15152" spans="1:5" x14ac:dyDescent="0.3">
      <c r="A15152" t="s">
        <v>3165</v>
      </c>
      <c r="B15152" t="s">
        <v>18</v>
      </c>
      <c r="C15152">
        <v>0.15</v>
      </c>
      <c r="D15152">
        <f t="shared" si="237"/>
        <v>0</v>
      </c>
      <c r="E15152">
        <f>COUNTIFS($B$2:B15152,B15152)</f>
        <v>1465</v>
      </c>
    </row>
    <row r="15153" spans="1:5" x14ac:dyDescent="0.3">
      <c r="A15153" t="s">
        <v>7377</v>
      </c>
      <c r="B15153" t="s">
        <v>18</v>
      </c>
      <c r="C15153">
        <v>0.15</v>
      </c>
      <c r="D15153">
        <f t="shared" si="237"/>
        <v>0</v>
      </c>
      <c r="E15153">
        <f>COUNTIFS($B$2:B15153,B15153)</f>
        <v>1466</v>
      </c>
    </row>
    <row r="15154" spans="1:5" x14ac:dyDescent="0.3">
      <c r="A15154" t="s">
        <v>7379</v>
      </c>
      <c r="B15154" t="s">
        <v>18</v>
      </c>
      <c r="C15154">
        <v>0.15</v>
      </c>
      <c r="D15154">
        <f t="shared" si="237"/>
        <v>0</v>
      </c>
      <c r="E15154">
        <f>COUNTIFS($B$2:B15154,B15154)</f>
        <v>1467</v>
      </c>
    </row>
    <row r="15155" spans="1:5" x14ac:dyDescent="0.3">
      <c r="A15155" t="s">
        <v>4650</v>
      </c>
      <c r="B15155" t="s">
        <v>18</v>
      </c>
      <c r="C15155">
        <v>0.15</v>
      </c>
      <c r="D15155">
        <f t="shared" si="237"/>
        <v>0</v>
      </c>
      <c r="E15155">
        <f>COUNTIFS($B$2:B15155,B15155)</f>
        <v>1468</v>
      </c>
    </row>
    <row r="15156" spans="1:5" x14ac:dyDescent="0.3">
      <c r="A15156" t="s">
        <v>7450</v>
      </c>
      <c r="B15156" t="s">
        <v>18</v>
      </c>
      <c r="C15156">
        <v>0.15</v>
      </c>
      <c r="D15156">
        <f t="shared" si="237"/>
        <v>0</v>
      </c>
      <c r="E15156">
        <f>COUNTIFS($B$2:B15156,B15156)</f>
        <v>1469</v>
      </c>
    </row>
    <row r="15157" spans="1:5" x14ac:dyDescent="0.3">
      <c r="A15157" t="s">
        <v>7508</v>
      </c>
      <c r="B15157" t="s">
        <v>18</v>
      </c>
      <c r="C15157">
        <v>0.15</v>
      </c>
      <c r="D15157">
        <f t="shared" si="237"/>
        <v>0</v>
      </c>
      <c r="E15157">
        <f>COUNTIFS($B$2:B15157,B15157)</f>
        <v>1470</v>
      </c>
    </row>
    <row r="15158" spans="1:5" x14ac:dyDescent="0.3">
      <c r="A15158" t="s">
        <v>4650</v>
      </c>
      <c r="B15158" t="s">
        <v>18</v>
      </c>
      <c r="C15158">
        <v>0.15</v>
      </c>
      <c r="D15158">
        <f t="shared" si="237"/>
        <v>0</v>
      </c>
      <c r="E15158">
        <f>COUNTIFS($B$2:B15158,B15158)</f>
        <v>1471</v>
      </c>
    </row>
    <row r="15159" spans="1:5" x14ac:dyDescent="0.3">
      <c r="A15159" t="s">
        <v>7385</v>
      </c>
      <c r="B15159" t="s">
        <v>18</v>
      </c>
      <c r="C15159">
        <v>0.15</v>
      </c>
      <c r="D15159">
        <f t="shared" si="237"/>
        <v>0</v>
      </c>
      <c r="E15159">
        <f>COUNTIFS($B$2:B15159,B15159)</f>
        <v>1472</v>
      </c>
    </row>
    <row r="15160" spans="1:5" x14ac:dyDescent="0.3">
      <c r="A15160" t="s">
        <v>3646</v>
      </c>
      <c r="B15160" t="s">
        <v>18</v>
      </c>
      <c r="C15160">
        <v>0.15</v>
      </c>
      <c r="D15160">
        <f t="shared" si="237"/>
        <v>0</v>
      </c>
      <c r="E15160">
        <f>COUNTIFS($B$2:B15160,B15160)</f>
        <v>1473</v>
      </c>
    </row>
    <row r="15161" spans="1:5" x14ac:dyDescent="0.3">
      <c r="A15161" t="s">
        <v>7473</v>
      </c>
      <c r="B15161" t="s">
        <v>18</v>
      </c>
      <c r="C15161">
        <v>0.15</v>
      </c>
      <c r="D15161">
        <f t="shared" si="237"/>
        <v>0</v>
      </c>
      <c r="E15161">
        <f>COUNTIFS($B$2:B15161,B15161)</f>
        <v>1474</v>
      </c>
    </row>
    <row r="15162" spans="1:5" x14ac:dyDescent="0.3">
      <c r="A15162" t="s">
        <v>7485</v>
      </c>
      <c r="B15162" t="s">
        <v>18</v>
      </c>
      <c r="C15162">
        <v>0.15</v>
      </c>
      <c r="D15162">
        <f t="shared" si="237"/>
        <v>0</v>
      </c>
      <c r="E15162">
        <f>COUNTIFS($B$2:B15162,B15162)</f>
        <v>1475</v>
      </c>
    </row>
    <row r="15163" spans="1:5" x14ac:dyDescent="0.3">
      <c r="A15163" t="s">
        <v>5559</v>
      </c>
      <c r="B15163" t="s">
        <v>18</v>
      </c>
      <c r="C15163">
        <v>0.15</v>
      </c>
      <c r="D15163">
        <f t="shared" si="237"/>
        <v>0</v>
      </c>
      <c r="E15163">
        <f>COUNTIFS($B$2:B15163,B15163)</f>
        <v>1476</v>
      </c>
    </row>
    <row r="15164" spans="1:5" x14ac:dyDescent="0.3">
      <c r="A15164" t="s">
        <v>3955</v>
      </c>
      <c r="B15164" t="s">
        <v>18</v>
      </c>
      <c r="C15164">
        <v>0.15</v>
      </c>
      <c r="D15164">
        <f t="shared" si="237"/>
        <v>0</v>
      </c>
      <c r="E15164">
        <f>COUNTIFS($B$2:B15164,B15164)</f>
        <v>1477</v>
      </c>
    </row>
    <row r="15165" spans="1:5" x14ac:dyDescent="0.3">
      <c r="A15165" t="s">
        <v>3704</v>
      </c>
      <c r="B15165" t="s">
        <v>18</v>
      </c>
      <c r="C15165">
        <v>0.15</v>
      </c>
      <c r="D15165">
        <f t="shared" si="237"/>
        <v>0</v>
      </c>
      <c r="E15165">
        <f>COUNTIFS($B$2:B15165,B15165)</f>
        <v>1478</v>
      </c>
    </row>
    <row r="15166" spans="1:5" x14ac:dyDescent="0.3">
      <c r="A15166" t="s">
        <v>3801</v>
      </c>
      <c r="B15166" t="s">
        <v>18</v>
      </c>
      <c r="C15166">
        <v>0.15</v>
      </c>
      <c r="D15166">
        <f t="shared" si="237"/>
        <v>0</v>
      </c>
      <c r="E15166">
        <f>COUNTIFS($B$2:B15166,B15166)</f>
        <v>1479</v>
      </c>
    </row>
    <row r="15167" spans="1:5" x14ac:dyDescent="0.3">
      <c r="A15167" t="s">
        <v>7358</v>
      </c>
      <c r="B15167" t="s">
        <v>18</v>
      </c>
      <c r="C15167">
        <v>0.15</v>
      </c>
      <c r="D15167">
        <f t="shared" si="237"/>
        <v>0</v>
      </c>
      <c r="E15167">
        <f>COUNTIFS($B$2:B15167,B15167)</f>
        <v>1480</v>
      </c>
    </row>
    <row r="15168" spans="1:5" x14ac:dyDescent="0.3">
      <c r="A15168" t="s">
        <v>4979</v>
      </c>
      <c r="B15168" t="s">
        <v>18</v>
      </c>
      <c r="C15168">
        <v>0.15</v>
      </c>
      <c r="D15168">
        <f t="shared" si="237"/>
        <v>0</v>
      </c>
      <c r="E15168">
        <f>COUNTIFS($B$2:B15168,B15168)</f>
        <v>1481</v>
      </c>
    </row>
    <row r="15169" spans="1:5" x14ac:dyDescent="0.3">
      <c r="A15169" t="s">
        <v>7705</v>
      </c>
      <c r="B15169" t="s">
        <v>18</v>
      </c>
      <c r="C15169">
        <v>0.14000000000000001</v>
      </c>
      <c r="D15169">
        <f t="shared" si="237"/>
        <v>0</v>
      </c>
      <c r="E15169">
        <f>COUNTIFS($B$2:B15169,B15169)</f>
        <v>1482</v>
      </c>
    </row>
    <row r="15170" spans="1:5" x14ac:dyDescent="0.3">
      <c r="A15170" t="s">
        <v>4564</v>
      </c>
      <c r="B15170" t="s">
        <v>18</v>
      </c>
      <c r="C15170">
        <v>0.14000000000000001</v>
      </c>
      <c r="D15170">
        <f t="shared" si="237"/>
        <v>0</v>
      </c>
      <c r="E15170">
        <f>COUNTIFS($B$2:B15170,B15170)</f>
        <v>1483</v>
      </c>
    </row>
    <row r="15171" spans="1:5" x14ac:dyDescent="0.3">
      <c r="A15171" t="s">
        <v>4906</v>
      </c>
      <c r="B15171" t="s">
        <v>18</v>
      </c>
      <c r="C15171">
        <v>0.14000000000000001</v>
      </c>
      <c r="D15171">
        <f t="shared" si="237"/>
        <v>0</v>
      </c>
      <c r="E15171">
        <f>COUNTIFS($B$2:B15171,B15171)</f>
        <v>1484</v>
      </c>
    </row>
    <row r="15172" spans="1:5" x14ac:dyDescent="0.3">
      <c r="A15172" t="s">
        <v>7550</v>
      </c>
      <c r="B15172" t="s">
        <v>18</v>
      </c>
      <c r="C15172">
        <v>0.14000000000000001</v>
      </c>
      <c r="D15172">
        <f t="shared" si="237"/>
        <v>0</v>
      </c>
      <c r="E15172">
        <f>COUNTIFS($B$2:B15172,B15172)</f>
        <v>1485</v>
      </c>
    </row>
    <row r="15173" spans="1:5" x14ac:dyDescent="0.3">
      <c r="A15173" t="s">
        <v>7687</v>
      </c>
      <c r="B15173" t="s">
        <v>18</v>
      </c>
      <c r="C15173">
        <v>0.14000000000000001</v>
      </c>
      <c r="D15173">
        <f t="shared" si="237"/>
        <v>0</v>
      </c>
      <c r="E15173">
        <f>COUNTIFS($B$2:B15173,B15173)</f>
        <v>1486</v>
      </c>
    </row>
    <row r="15174" spans="1:5" x14ac:dyDescent="0.3">
      <c r="A15174" t="s">
        <v>7674</v>
      </c>
      <c r="B15174" t="s">
        <v>18</v>
      </c>
      <c r="C15174">
        <v>0.14000000000000001</v>
      </c>
      <c r="D15174">
        <f t="shared" si="237"/>
        <v>0</v>
      </c>
      <c r="E15174">
        <f>COUNTIFS($B$2:B15174,B15174)</f>
        <v>1487</v>
      </c>
    </row>
    <row r="15175" spans="1:5" x14ac:dyDescent="0.3">
      <c r="A15175" t="s">
        <v>7597</v>
      </c>
      <c r="B15175" t="s">
        <v>18</v>
      </c>
      <c r="C15175">
        <v>0.14000000000000001</v>
      </c>
      <c r="D15175">
        <f t="shared" ref="D15175:D15238" si="238">IF(E15175&lt;5,E15175,0)</f>
        <v>0</v>
      </c>
      <c r="E15175">
        <f>COUNTIFS($B$2:B15175,B15175)</f>
        <v>1488</v>
      </c>
    </row>
    <row r="15176" spans="1:5" x14ac:dyDescent="0.3">
      <c r="A15176" t="s">
        <v>7668</v>
      </c>
      <c r="B15176" t="s">
        <v>18</v>
      </c>
      <c r="C15176">
        <v>0.14000000000000001</v>
      </c>
      <c r="D15176">
        <f t="shared" si="238"/>
        <v>0</v>
      </c>
      <c r="E15176">
        <f>COUNTIFS($B$2:B15176,B15176)</f>
        <v>1489</v>
      </c>
    </row>
    <row r="15177" spans="1:5" x14ac:dyDescent="0.3">
      <c r="A15177" t="s">
        <v>7766</v>
      </c>
      <c r="B15177" t="s">
        <v>18</v>
      </c>
      <c r="C15177">
        <v>0.14000000000000001</v>
      </c>
      <c r="D15177">
        <f t="shared" si="238"/>
        <v>0</v>
      </c>
      <c r="E15177">
        <f>COUNTIFS($B$2:B15177,B15177)</f>
        <v>1490</v>
      </c>
    </row>
    <row r="15178" spans="1:5" x14ac:dyDescent="0.3">
      <c r="A15178" t="s">
        <v>7542</v>
      </c>
      <c r="B15178" t="s">
        <v>18</v>
      </c>
      <c r="C15178">
        <v>0.14000000000000001</v>
      </c>
      <c r="D15178">
        <f t="shared" si="238"/>
        <v>0</v>
      </c>
      <c r="E15178">
        <f>COUNTIFS($B$2:B15178,B15178)</f>
        <v>1491</v>
      </c>
    </row>
    <row r="15179" spans="1:5" x14ac:dyDescent="0.3">
      <c r="A15179" t="s">
        <v>5918</v>
      </c>
      <c r="B15179" t="s">
        <v>18</v>
      </c>
      <c r="C15179">
        <v>0.14000000000000001</v>
      </c>
      <c r="D15179">
        <f t="shared" si="238"/>
        <v>0</v>
      </c>
      <c r="E15179">
        <f>COUNTIFS($B$2:B15179,B15179)</f>
        <v>1492</v>
      </c>
    </row>
    <row r="15180" spans="1:5" x14ac:dyDescent="0.3">
      <c r="A15180" t="s">
        <v>4067</v>
      </c>
      <c r="B15180" t="s">
        <v>18</v>
      </c>
      <c r="C15180">
        <v>0.14000000000000001</v>
      </c>
      <c r="D15180">
        <f t="shared" si="238"/>
        <v>0</v>
      </c>
      <c r="E15180">
        <f>COUNTIFS($B$2:B15180,B15180)</f>
        <v>1493</v>
      </c>
    </row>
    <row r="15181" spans="1:5" x14ac:dyDescent="0.3">
      <c r="A15181" t="s">
        <v>7647</v>
      </c>
      <c r="B15181" t="s">
        <v>18</v>
      </c>
      <c r="C15181">
        <v>0.14000000000000001</v>
      </c>
      <c r="D15181">
        <f t="shared" si="238"/>
        <v>0</v>
      </c>
      <c r="E15181">
        <f>COUNTIFS($B$2:B15181,B15181)</f>
        <v>1494</v>
      </c>
    </row>
    <row r="15182" spans="1:5" x14ac:dyDescent="0.3">
      <c r="A15182" t="s">
        <v>4067</v>
      </c>
      <c r="B15182" t="s">
        <v>18</v>
      </c>
      <c r="C15182">
        <v>0.14000000000000001</v>
      </c>
      <c r="D15182">
        <f t="shared" si="238"/>
        <v>0</v>
      </c>
      <c r="E15182">
        <f>COUNTIFS($B$2:B15182,B15182)</f>
        <v>1495</v>
      </c>
    </row>
    <row r="15183" spans="1:5" x14ac:dyDescent="0.3">
      <c r="A15183" t="s">
        <v>7790</v>
      </c>
      <c r="B15183" t="s">
        <v>18</v>
      </c>
      <c r="C15183">
        <v>0.14000000000000001</v>
      </c>
      <c r="D15183">
        <f t="shared" si="238"/>
        <v>0</v>
      </c>
      <c r="E15183">
        <f>COUNTIFS($B$2:B15183,B15183)</f>
        <v>1496</v>
      </c>
    </row>
    <row r="15184" spans="1:5" x14ac:dyDescent="0.3">
      <c r="A15184" t="s">
        <v>981</v>
      </c>
      <c r="B15184" t="s">
        <v>18</v>
      </c>
      <c r="C15184">
        <v>0.14000000000000001</v>
      </c>
      <c r="D15184">
        <f t="shared" si="238"/>
        <v>0</v>
      </c>
      <c r="E15184">
        <f>COUNTIFS($B$2:B15184,B15184)</f>
        <v>1497</v>
      </c>
    </row>
    <row r="15185" spans="1:5" x14ac:dyDescent="0.3">
      <c r="A15185" t="s">
        <v>6389</v>
      </c>
      <c r="B15185" t="s">
        <v>18</v>
      </c>
      <c r="C15185">
        <v>0.14000000000000001</v>
      </c>
      <c r="D15185">
        <f t="shared" si="238"/>
        <v>0</v>
      </c>
      <c r="E15185">
        <f>COUNTIFS($B$2:B15185,B15185)</f>
        <v>1498</v>
      </c>
    </row>
    <row r="15186" spans="1:5" x14ac:dyDescent="0.3">
      <c r="A15186" t="s">
        <v>456</v>
      </c>
      <c r="B15186" t="s">
        <v>18</v>
      </c>
      <c r="C15186">
        <v>0.14000000000000001</v>
      </c>
      <c r="D15186">
        <f t="shared" si="238"/>
        <v>0</v>
      </c>
      <c r="E15186">
        <f>COUNTIFS($B$2:B15186,B15186)</f>
        <v>1499</v>
      </c>
    </row>
    <row r="15187" spans="1:5" x14ac:dyDescent="0.3">
      <c r="A15187" t="s">
        <v>7763</v>
      </c>
      <c r="B15187" t="s">
        <v>18</v>
      </c>
      <c r="C15187">
        <v>0.14000000000000001</v>
      </c>
      <c r="D15187">
        <f t="shared" si="238"/>
        <v>0</v>
      </c>
      <c r="E15187">
        <f>COUNTIFS($B$2:B15187,B15187)</f>
        <v>1500</v>
      </c>
    </row>
    <row r="15188" spans="1:5" x14ac:dyDescent="0.3">
      <c r="A15188" t="s">
        <v>1474</v>
      </c>
      <c r="B15188" t="s">
        <v>18</v>
      </c>
      <c r="C15188">
        <v>0.14000000000000001</v>
      </c>
      <c r="D15188">
        <f t="shared" si="238"/>
        <v>0</v>
      </c>
      <c r="E15188">
        <f>COUNTIFS($B$2:B15188,B15188)</f>
        <v>1501</v>
      </c>
    </row>
    <row r="15189" spans="1:5" x14ac:dyDescent="0.3">
      <c r="A15189" t="s">
        <v>6456</v>
      </c>
      <c r="B15189" t="s">
        <v>18</v>
      </c>
      <c r="C15189">
        <v>0.14000000000000001</v>
      </c>
      <c r="D15189">
        <f t="shared" si="238"/>
        <v>0</v>
      </c>
      <c r="E15189">
        <f>COUNTIFS($B$2:B15189,B15189)</f>
        <v>1502</v>
      </c>
    </row>
    <row r="15190" spans="1:5" x14ac:dyDescent="0.3">
      <c r="A15190" t="s">
        <v>3613</v>
      </c>
      <c r="B15190" t="s">
        <v>18</v>
      </c>
      <c r="C15190">
        <v>0.14000000000000001</v>
      </c>
      <c r="D15190">
        <f t="shared" si="238"/>
        <v>0</v>
      </c>
      <c r="E15190">
        <f>COUNTIFS($B$2:B15190,B15190)</f>
        <v>1503</v>
      </c>
    </row>
    <row r="15191" spans="1:5" x14ac:dyDescent="0.3">
      <c r="A15191" t="s">
        <v>7625</v>
      </c>
      <c r="B15191" t="s">
        <v>18</v>
      </c>
      <c r="C15191">
        <v>0.14000000000000001</v>
      </c>
      <c r="D15191">
        <f t="shared" si="238"/>
        <v>0</v>
      </c>
      <c r="E15191">
        <f>COUNTIFS($B$2:B15191,B15191)</f>
        <v>1504</v>
      </c>
    </row>
    <row r="15192" spans="1:5" x14ac:dyDescent="0.3">
      <c r="A15192" t="s">
        <v>7625</v>
      </c>
      <c r="B15192" t="s">
        <v>18</v>
      </c>
      <c r="C15192">
        <v>0.14000000000000001</v>
      </c>
      <c r="D15192">
        <f t="shared" si="238"/>
        <v>0</v>
      </c>
      <c r="E15192">
        <f>COUNTIFS($B$2:B15192,B15192)</f>
        <v>1505</v>
      </c>
    </row>
    <row r="15193" spans="1:5" x14ac:dyDescent="0.3">
      <c r="A15193" t="s">
        <v>7706</v>
      </c>
      <c r="B15193" t="s">
        <v>18</v>
      </c>
      <c r="C15193">
        <v>0.14000000000000001</v>
      </c>
      <c r="D15193">
        <f t="shared" si="238"/>
        <v>0</v>
      </c>
      <c r="E15193">
        <f>COUNTIFS($B$2:B15193,B15193)</f>
        <v>1506</v>
      </c>
    </row>
    <row r="15194" spans="1:5" x14ac:dyDescent="0.3">
      <c r="A15194" t="s">
        <v>7737</v>
      </c>
      <c r="B15194" t="s">
        <v>18</v>
      </c>
      <c r="C15194">
        <v>0.14000000000000001</v>
      </c>
      <c r="D15194">
        <f t="shared" si="238"/>
        <v>0</v>
      </c>
      <c r="E15194">
        <f>COUNTIFS($B$2:B15194,B15194)</f>
        <v>1507</v>
      </c>
    </row>
    <row r="15195" spans="1:5" x14ac:dyDescent="0.3">
      <c r="A15195" t="s">
        <v>7686</v>
      </c>
      <c r="B15195" t="s">
        <v>18</v>
      </c>
      <c r="C15195">
        <v>0.14000000000000001</v>
      </c>
      <c r="D15195">
        <f t="shared" si="238"/>
        <v>0</v>
      </c>
      <c r="E15195">
        <f>COUNTIFS($B$2:B15195,B15195)</f>
        <v>1508</v>
      </c>
    </row>
    <row r="15196" spans="1:5" x14ac:dyDescent="0.3">
      <c r="A15196" t="s">
        <v>7740</v>
      </c>
      <c r="B15196" t="s">
        <v>18</v>
      </c>
      <c r="C15196">
        <v>0.14000000000000001</v>
      </c>
      <c r="D15196">
        <f t="shared" si="238"/>
        <v>0</v>
      </c>
      <c r="E15196">
        <f>COUNTIFS($B$2:B15196,B15196)</f>
        <v>1509</v>
      </c>
    </row>
    <row r="15197" spans="1:5" x14ac:dyDescent="0.3">
      <c r="A15197" t="s">
        <v>7762</v>
      </c>
      <c r="B15197" t="s">
        <v>18</v>
      </c>
      <c r="C15197">
        <v>0.14000000000000001</v>
      </c>
      <c r="D15197">
        <f t="shared" si="238"/>
        <v>0</v>
      </c>
      <c r="E15197">
        <f>COUNTIFS($B$2:B15197,B15197)</f>
        <v>1510</v>
      </c>
    </row>
    <row r="15198" spans="1:5" x14ac:dyDescent="0.3">
      <c r="A15198" t="s">
        <v>4706</v>
      </c>
      <c r="B15198" t="s">
        <v>18</v>
      </c>
      <c r="C15198">
        <v>0.14000000000000001</v>
      </c>
      <c r="D15198">
        <f t="shared" si="238"/>
        <v>0</v>
      </c>
      <c r="E15198">
        <f>COUNTIFS($B$2:B15198,B15198)</f>
        <v>1511</v>
      </c>
    </row>
    <row r="15199" spans="1:5" x14ac:dyDescent="0.3">
      <c r="A15199" t="s">
        <v>7718</v>
      </c>
      <c r="B15199" t="s">
        <v>18</v>
      </c>
      <c r="C15199">
        <v>0.14000000000000001</v>
      </c>
      <c r="D15199">
        <f t="shared" si="238"/>
        <v>0</v>
      </c>
      <c r="E15199">
        <f>COUNTIFS($B$2:B15199,B15199)</f>
        <v>1512</v>
      </c>
    </row>
    <row r="15200" spans="1:5" x14ac:dyDescent="0.3">
      <c r="A15200" t="s">
        <v>7615</v>
      </c>
      <c r="B15200" t="s">
        <v>18</v>
      </c>
      <c r="C15200">
        <v>0.14000000000000001</v>
      </c>
      <c r="D15200">
        <f t="shared" si="238"/>
        <v>0</v>
      </c>
      <c r="E15200">
        <f>COUNTIFS($B$2:B15200,B15200)</f>
        <v>1513</v>
      </c>
    </row>
    <row r="15201" spans="1:5" x14ac:dyDescent="0.3">
      <c r="A15201" t="s">
        <v>7617</v>
      </c>
      <c r="B15201" t="s">
        <v>18</v>
      </c>
      <c r="C15201">
        <v>0.14000000000000001</v>
      </c>
      <c r="D15201">
        <f t="shared" si="238"/>
        <v>0</v>
      </c>
      <c r="E15201">
        <f>COUNTIFS($B$2:B15201,B15201)</f>
        <v>1514</v>
      </c>
    </row>
    <row r="15202" spans="1:5" x14ac:dyDescent="0.3">
      <c r="A15202" t="s">
        <v>7682</v>
      </c>
      <c r="B15202" t="s">
        <v>18</v>
      </c>
      <c r="C15202">
        <v>0.14000000000000001</v>
      </c>
      <c r="D15202">
        <f t="shared" si="238"/>
        <v>0</v>
      </c>
      <c r="E15202">
        <f>COUNTIFS($B$2:B15202,B15202)</f>
        <v>1515</v>
      </c>
    </row>
    <row r="15203" spans="1:5" x14ac:dyDescent="0.3">
      <c r="A15203" t="s">
        <v>3165</v>
      </c>
      <c r="B15203" t="s">
        <v>18</v>
      </c>
      <c r="C15203">
        <v>0.14000000000000001</v>
      </c>
      <c r="D15203">
        <f t="shared" si="238"/>
        <v>0</v>
      </c>
      <c r="E15203">
        <f>COUNTIFS($B$2:B15203,B15203)</f>
        <v>1516</v>
      </c>
    </row>
    <row r="15204" spans="1:5" x14ac:dyDescent="0.3">
      <c r="A15204" t="s">
        <v>6762</v>
      </c>
      <c r="B15204" t="s">
        <v>18</v>
      </c>
      <c r="C15204">
        <v>0.14000000000000001</v>
      </c>
      <c r="D15204">
        <f t="shared" si="238"/>
        <v>0</v>
      </c>
      <c r="E15204">
        <f>COUNTIFS($B$2:B15204,B15204)</f>
        <v>1517</v>
      </c>
    </row>
    <row r="15205" spans="1:5" x14ac:dyDescent="0.3">
      <c r="A15205" t="s">
        <v>7619</v>
      </c>
      <c r="B15205" t="s">
        <v>18</v>
      </c>
      <c r="C15205">
        <v>0.14000000000000001</v>
      </c>
      <c r="D15205">
        <f t="shared" si="238"/>
        <v>0</v>
      </c>
      <c r="E15205">
        <f>COUNTIFS($B$2:B15205,B15205)</f>
        <v>1518</v>
      </c>
    </row>
    <row r="15206" spans="1:5" x14ac:dyDescent="0.3">
      <c r="A15206" t="s">
        <v>5087</v>
      </c>
      <c r="B15206" t="s">
        <v>18</v>
      </c>
      <c r="C15206">
        <v>0.14000000000000001</v>
      </c>
      <c r="D15206">
        <f t="shared" si="238"/>
        <v>0</v>
      </c>
      <c r="E15206">
        <f>COUNTIFS($B$2:B15206,B15206)</f>
        <v>1519</v>
      </c>
    </row>
    <row r="15207" spans="1:5" x14ac:dyDescent="0.3">
      <c r="A15207" t="s">
        <v>7684</v>
      </c>
      <c r="B15207" t="s">
        <v>18</v>
      </c>
      <c r="C15207">
        <v>0.14000000000000001</v>
      </c>
      <c r="D15207">
        <f t="shared" si="238"/>
        <v>0</v>
      </c>
      <c r="E15207">
        <f>COUNTIFS($B$2:B15207,B15207)</f>
        <v>1520</v>
      </c>
    </row>
    <row r="15208" spans="1:5" x14ac:dyDescent="0.3">
      <c r="A15208" t="s">
        <v>7633</v>
      </c>
      <c r="B15208" t="s">
        <v>18</v>
      </c>
      <c r="C15208">
        <v>0.14000000000000001</v>
      </c>
      <c r="D15208">
        <f t="shared" si="238"/>
        <v>0</v>
      </c>
      <c r="E15208">
        <f>COUNTIFS($B$2:B15208,B15208)</f>
        <v>1521</v>
      </c>
    </row>
    <row r="15209" spans="1:5" x14ac:dyDescent="0.3">
      <c r="A15209" t="s">
        <v>7640</v>
      </c>
      <c r="B15209" t="s">
        <v>18</v>
      </c>
      <c r="C15209">
        <v>0.14000000000000001</v>
      </c>
      <c r="D15209">
        <f t="shared" si="238"/>
        <v>0</v>
      </c>
      <c r="E15209">
        <f>COUNTIFS($B$2:B15209,B15209)</f>
        <v>1522</v>
      </c>
    </row>
    <row r="15210" spans="1:5" x14ac:dyDescent="0.3">
      <c r="A15210" t="s">
        <v>7485</v>
      </c>
      <c r="B15210" t="s">
        <v>18</v>
      </c>
      <c r="C15210">
        <v>0.14000000000000001</v>
      </c>
      <c r="D15210">
        <f t="shared" si="238"/>
        <v>0</v>
      </c>
      <c r="E15210">
        <f>COUNTIFS($B$2:B15210,B15210)</f>
        <v>1523</v>
      </c>
    </row>
    <row r="15211" spans="1:5" x14ac:dyDescent="0.3">
      <c r="A15211" t="s">
        <v>2888</v>
      </c>
      <c r="B15211" t="s">
        <v>18</v>
      </c>
      <c r="C15211">
        <v>0.14000000000000001</v>
      </c>
      <c r="D15211">
        <f t="shared" si="238"/>
        <v>0</v>
      </c>
      <c r="E15211">
        <f>COUNTIFS($B$2:B15211,B15211)</f>
        <v>1524</v>
      </c>
    </row>
    <row r="15212" spans="1:5" x14ac:dyDescent="0.3">
      <c r="A15212" t="s">
        <v>4014</v>
      </c>
      <c r="B15212" t="s">
        <v>18</v>
      </c>
      <c r="C15212">
        <v>0.14000000000000001</v>
      </c>
      <c r="D15212">
        <f t="shared" si="238"/>
        <v>0</v>
      </c>
      <c r="E15212">
        <f>COUNTIFS($B$2:B15212,B15212)</f>
        <v>1525</v>
      </c>
    </row>
    <row r="15213" spans="1:5" x14ac:dyDescent="0.3">
      <c r="A15213" t="s">
        <v>7767</v>
      </c>
      <c r="B15213" t="s">
        <v>18</v>
      </c>
      <c r="C15213">
        <v>0.14000000000000001</v>
      </c>
      <c r="D15213">
        <f t="shared" si="238"/>
        <v>0</v>
      </c>
      <c r="E15213">
        <f>COUNTIFS($B$2:B15213,B15213)</f>
        <v>1526</v>
      </c>
    </row>
    <row r="15214" spans="1:5" x14ac:dyDescent="0.3">
      <c r="A15214" t="s">
        <v>7539</v>
      </c>
      <c r="B15214" t="s">
        <v>18</v>
      </c>
      <c r="C15214">
        <v>0.14000000000000001</v>
      </c>
      <c r="D15214">
        <f t="shared" si="238"/>
        <v>0</v>
      </c>
      <c r="E15214">
        <f>COUNTIFS($B$2:B15214,B15214)</f>
        <v>1527</v>
      </c>
    </row>
    <row r="15215" spans="1:5" x14ac:dyDescent="0.3">
      <c r="A15215" t="s">
        <v>2701</v>
      </c>
      <c r="B15215" t="s">
        <v>18</v>
      </c>
      <c r="C15215">
        <v>0.14000000000000001</v>
      </c>
      <c r="D15215">
        <f t="shared" si="238"/>
        <v>0</v>
      </c>
      <c r="E15215">
        <f>COUNTIFS($B$2:B15215,B15215)</f>
        <v>1528</v>
      </c>
    </row>
    <row r="15216" spans="1:5" x14ac:dyDescent="0.3">
      <c r="A15216" t="s">
        <v>2701</v>
      </c>
      <c r="B15216" t="s">
        <v>18</v>
      </c>
      <c r="C15216">
        <v>0.14000000000000001</v>
      </c>
      <c r="D15216">
        <f t="shared" si="238"/>
        <v>0</v>
      </c>
      <c r="E15216">
        <f>COUNTIFS($B$2:B15216,B15216)</f>
        <v>1529</v>
      </c>
    </row>
    <row r="15217" spans="1:5" x14ac:dyDescent="0.3">
      <c r="A15217" t="s">
        <v>7703</v>
      </c>
      <c r="B15217" t="s">
        <v>18</v>
      </c>
      <c r="C15217">
        <v>0.14000000000000001</v>
      </c>
      <c r="D15217">
        <f t="shared" si="238"/>
        <v>0</v>
      </c>
      <c r="E15217">
        <f>COUNTIFS($B$2:B15217,B15217)</f>
        <v>1530</v>
      </c>
    </row>
    <row r="15218" spans="1:5" x14ac:dyDescent="0.3">
      <c r="A15218" t="s">
        <v>7569</v>
      </c>
      <c r="B15218" t="s">
        <v>18</v>
      </c>
      <c r="C15218">
        <v>0.14000000000000001</v>
      </c>
      <c r="D15218">
        <f t="shared" si="238"/>
        <v>0</v>
      </c>
      <c r="E15218">
        <f>COUNTIFS($B$2:B15218,B15218)</f>
        <v>1531</v>
      </c>
    </row>
    <row r="15219" spans="1:5" x14ac:dyDescent="0.3">
      <c r="A15219" t="s">
        <v>3211</v>
      </c>
      <c r="B15219" t="s">
        <v>18</v>
      </c>
      <c r="C15219">
        <v>0.14000000000000001</v>
      </c>
      <c r="D15219">
        <f t="shared" si="238"/>
        <v>0</v>
      </c>
      <c r="E15219">
        <f>COUNTIFS($B$2:B15219,B15219)</f>
        <v>1532</v>
      </c>
    </row>
    <row r="15220" spans="1:5" x14ac:dyDescent="0.3">
      <c r="A15220" t="s">
        <v>7925</v>
      </c>
      <c r="B15220" t="s">
        <v>18</v>
      </c>
      <c r="C15220">
        <v>0.13</v>
      </c>
      <c r="D15220">
        <f t="shared" si="238"/>
        <v>0</v>
      </c>
      <c r="E15220">
        <f>COUNTIFS($B$2:B15220,B15220)</f>
        <v>1533</v>
      </c>
    </row>
    <row r="15221" spans="1:5" x14ac:dyDescent="0.3">
      <c r="A15221" t="s">
        <v>7962</v>
      </c>
      <c r="B15221" t="s">
        <v>18</v>
      </c>
      <c r="C15221">
        <v>0.13</v>
      </c>
      <c r="D15221">
        <f t="shared" si="238"/>
        <v>0</v>
      </c>
      <c r="E15221">
        <f>COUNTIFS($B$2:B15221,B15221)</f>
        <v>1534</v>
      </c>
    </row>
    <row r="15222" spans="1:5" x14ac:dyDescent="0.3">
      <c r="A15222" t="s">
        <v>8007</v>
      </c>
      <c r="B15222" t="s">
        <v>18</v>
      </c>
      <c r="C15222">
        <v>0.13</v>
      </c>
      <c r="D15222">
        <f t="shared" si="238"/>
        <v>0</v>
      </c>
      <c r="E15222">
        <f>COUNTIFS($B$2:B15222,B15222)</f>
        <v>1535</v>
      </c>
    </row>
    <row r="15223" spans="1:5" x14ac:dyDescent="0.3">
      <c r="A15223" t="s">
        <v>7870</v>
      </c>
      <c r="B15223" t="s">
        <v>18</v>
      </c>
      <c r="C15223">
        <v>0.13</v>
      </c>
      <c r="D15223">
        <f t="shared" si="238"/>
        <v>0</v>
      </c>
      <c r="E15223">
        <f>COUNTIFS($B$2:B15223,B15223)</f>
        <v>1536</v>
      </c>
    </row>
    <row r="15224" spans="1:5" x14ac:dyDescent="0.3">
      <c r="A15224" t="s">
        <v>8047</v>
      </c>
      <c r="B15224" t="s">
        <v>18</v>
      </c>
      <c r="C15224">
        <v>0.13</v>
      </c>
      <c r="D15224">
        <f t="shared" si="238"/>
        <v>0</v>
      </c>
      <c r="E15224">
        <f>COUNTIFS($B$2:B15224,B15224)</f>
        <v>1537</v>
      </c>
    </row>
    <row r="15225" spans="1:5" x14ac:dyDescent="0.3">
      <c r="A15225" t="s">
        <v>7900</v>
      </c>
      <c r="B15225" t="s">
        <v>18</v>
      </c>
      <c r="C15225">
        <v>0.13</v>
      </c>
      <c r="D15225">
        <f t="shared" si="238"/>
        <v>0</v>
      </c>
      <c r="E15225">
        <f>COUNTIFS($B$2:B15225,B15225)</f>
        <v>1538</v>
      </c>
    </row>
    <row r="15226" spans="1:5" x14ac:dyDescent="0.3">
      <c r="A15226" t="s">
        <v>7919</v>
      </c>
      <c r="B15226" t="s">
        <v>18</v>
      </c>
      <c r="C15226">
        <v>0.13</v>
      </c>
      <c r="D15226">
        <f t="shared" si="238"/>
        <v>0</v>
      </c>
      <c r="E15226">
        <f>COUNTIFS($B$2:B15226,B15226)</f>
        <v>1539</v>
      </c>
    </row>
    <row r="15227" spans="1:5" x14ac:dyDescent="0.3">
      <c r="A15227" t="s">
        <v>7998</v>
      </c>
      <c r="B15227" t="s">
        <v>18</v>
      </c>
      <c r="C15227">
        <v>0.13</v>
      </c>
      <c r="D15227">
        <f t="shared" si="238"/>
        <v>0</v>
      </c>
      <c r="E15227">
        <f>COUNTIFS($B$2:B15227,B15227)</f>
        <v>1540</v>
      </c>
    </row>
    <row r="15228" spans="1:5" x14ac:dyDescent="0.3">
      <c r="A15228" t="s">
        <v>7842</v>
      </c>
      <c r="B15228" t="s">
        <v>18</v>
      </c>
      <c r="C15228">
        <v>0.13</v>
      </c>
      <c r="D15228">
        <f t="shared" si="238"/>
        <v>0</v>
      </c>
      <c r="E15228">
        <f>COUNTIFS($B$2:B15228,B15228)</f>
        <v>1541</v>
      </c>
    </row>
    <row r="15229" spans="1:5" x14ac:dyDescent="0.3">
      <c r="A15229" t="s">
        <v>7855</v>
      </c>
      <c r="B15229" t="s">
        <v>18</v>
      </c>
      <c r="C15229">
        <v>0.13</v>
      </c>
      <c r="D15229">
        <f t="shared" si="238"/>
        <v>0</v>
      </c>
      <c r="E15229">
        <f>COUNTIFS($B$2:B15229,B15229)</f>
        <v>1542</v>
      </c>
    </row>
    <row r="15230" spans="1:5" x14ac:dyDescent="0.3">
      <c r="A15230" t="s">
        <v>7796</v>
      </c>
      <c r="B15230" t="s">
        <v>18</v>
      </c>
      <c r="C15230">
        <v>0.13</v>
      </c>
      <c r="D15230">
        <f t="shared" si="238"/>
        <v>0</v>
      </c>
      <c r="E15230">
        <f>COUNTIFS($B$2:B15230,B15230)</f>
        <v>1543</v>
      </c>
    </row>
    <row r="15231" spans="1:5" x14ac:dyDescent="0.3">
      <c r="A15231" t="s">
        <v>6920</v>
      </c>
      <c r="B15231" t="s">
        <v>18</v>
      </c>
      <c r="C15231">
        <v>0.13</v>
      </c>
      <c r="D15231">
        <f t="shared" si="238"/>
        <v>0</v>
      </c>
      <c r="E15231">
        <f>COUNTIFS($B$2:B15231,B15231)</f>
        <v>1544</v>
      </c>
    </row>
    <row r="15232" spans="1:5" x14ac:dyDescent="0.3">
      <c r="A15232" t="s">
        <v>7876</v>
      </c>
      <c r="B15232" t="s">
        <v>18</v>
      </c>
      <c r="C15232">
        <v>0.13</v>
      </c>
      <c r="D15232">
        <f t="shared" si="238"/>
        <v>0</v>
      </c>
      <c r="E15232">
        <f>COUNTIFS($B$2:B15232,B15232)</f>
        <v>1545</v>
      </c>
    </row>
    <row r="15233" spans="1:5" x14ac:dyDescent="0.3">
      <c r="A15233" t="s">
        <v>7815</v>
      </c>
      <c r="B15233" t="s">
        <v>18</v>
      </c>
      <c r="C15233">
        <v>0.13</v>
      </c>
      <c r="D15233">
        <f t="shared" si="238"/>
        <v>0</v>
      </c>
      <c r="E15233">
        <f>COUNTIFS($B$2:B15233,B15233)</f>
        <v>1546</v>
      </c>
    </row>
    <row r="15234" spans="1:5" x14ac:dyDescent="0.3">
      <c r="A15234" t="s">
        <v>2257</v>
      </c>
      <c r="B15234" t="s">
        <v>18</v>
      </c>
      <c r="C15234">
        <v>0.13</v>
      </c>
      <c r="D15234">
        <f t="shared" si="238"/>
        <v>0</v>
      </c>
      <c r="E15234">
        <f>COUNTIFS($B$2:B15234,B15234)</f>
        <v>1547</v>
      </c>
    </row>
    <row r="15235" spans="1:5" x14ac:dyDescent="0.3">
      <c r="A15235" t="s">
        <v>8002</v>
      </c>
      <c r="B15235" t="s">
        <v>18</v>
      </c>
      <c r="C15235">
        <v>0.13</v>
      </c>
      <c r="D15235">
        <f t="shared" si="238"/>
        <v>0</v>
      </c>
      <c r="E15235">
        <f>COUNTIFS($B$2:B15235,B15235)</f>
        <v>1548</v>
      </c>
    </row>
    <row r="15236" spans="1:5" x14ac:dyDescent="0.3">
      <c r="A15236" t="s">
        <v>4835</v>
      </c>
      <c r="B15236" t="s">
        <v>18</v>
      </c>
      <c r="C15236">
        <v>0.13</v>
      </c>
      <c r="D15236">
        <f t="shared" si="238"/>
        <v>0</v>
      </c>
      <c r="E15236">
        <f>COUNTIFS($B$2:B15236,B15236)</f>
        <v>1549</v>
      </c>
    </row>
    <row r="15237" spans="1:5" x14ac:dyDescent="0.3">
      <c r="A15237" t="s">
        <v>8046</v>
      </c>
      <c r="B15237" t="s">
        <v>18</v>
      </c>
      <c r="C15237">
        <v>0.13</v>
      </c>
      <c r="D15237">
        <f t="shared" si="238"/>
        <v>0</v>
      </c>
      <c r="E15237">
        <f>COUNTIFS($B$2:B15237,B15237)</f>
        <v>1550</v>
      </c>
    </row>
    <row r="15238" spans="1:5" x14ac:dyDescent="0.3">
      <c r="A15238" t="s">
        <v>3751</v>
      </c>
      <c r="B15238" t="s">
        <v>18</v>
      </c>
      <c r="C15238">
        <v>0.13</v>
      </c>
      <c r="D15238">
        <f t="shared" si="238"/>
        <v>0</v>
      </c>
      <c r="E15238">
        <f>COUNTIFS($B$2:B15238,B15238)</f>
        <v>1551</v>
      </c>
    </row>
    <row r="15239" spans="1:5" x14ac:dyDescent="0.3">
      <c r="A15239" t="s">
        <v>4153</v>
      </c>
      <c r="B15239" t="s">
        <v>18</v>
      </c>
      <c r="C15239">
        <v>0.13</v>
      </c>
      <c r="D15239">
        <f t="shared" ref="D15239:D15302" si="239">IF(E15239&lt;5,E15239,0)</f>
        <v>0</v>
      </c>
      <c r="E15239">
        <f>COUNTIFS($B$2:B15239,B15239)</f>
        <v>1552</v>
      </c>
    </row>
    <row r="15240" spans="1:5" x14ac:dyDescent="0.3">
      <c r="A15240" t="s">
        <v>8041</v>
      </c>
      <c r="B15240" t="s">
        <v>18</v>
      </c>
      <c r="C15240">
        <v>0.13</v>
      </c>
      <c r="D15240">
        <f t="shared" si="239"/>
        <v>0</v>
      </c>
      <c r="E15240">
        <f>COUNTIFS($B$2:B15240,B15240)</f>
        <v>1553</v>
      </c>
    </row>
    <row r="15241" spans="1:5" x14ac:dyDescent="0.3">
      <c r="A15241" t="s">
        <v>4562</v>
      </c>
      <c r="B15241" t="s">
        <v>18</v>
      </c>
      <c r="C15241">
        <v>0.13</v>
      </c>
      <c r="D15241">
        <f t="shared" si="239"/>
        <v>0</v>
      </c>
      <c r="E15241">
        <f>COUNTIFS($B$2:B15241,B15241)</f>
        <v>1554</v>
      </c>
    </row>
    <row r="15242" spans="1:5" x14ac:dyDescent="0.3">
      <c r="A15242" t="s">
        <v>7924</v>
      </c>
      <c r="B15242" t="s">
        <v>18</v>
      </c>
      <c r="C15242">
        <v>0.13</v>
      </c>
      <c r="D15242">
        <f t="shared" si="239"/>
        <v>0</v>
      </c>
      <c r="E15242">
        <f>COUNTIFS($B$2:B15242,B15242)</f>
        <v>1555</v>
      </c>
    </row>
    <row r="15243" spans="1:5" x14ac:dyDescent="0.3">
      <c r="A15243" t="s">
        <v>3323</v>
      </c>
      <c r="B15243" t="s">
        <v>18</v>
      </c>
      <c r="C15243">
        <v>0.13</v>
      </c>
      <c r="D15243">
        <f t="shared" si="239"/>
        <v>0</v>
      </c>
      <c r="E15243">
        <f>COUNTIFS($B$2:B15243,B15243)</f>
        <v>1556</v>
      </c>
    </row>
    <row r="15244" spans="1:5" x14ac:dyDescent="0.3">
      <c r="A15244" t="s">
        <v>8000</v>
      </c>
      <c r="B15244" t="s">
        <v>18</v>
      </c>
      <c r="C15244">
        <v>0.13</v>
      </c>
      <c r="D15244">
        <f t="shared" si="239"/>
        <v>0</v>
      </c>
      <c r="E15244">
        <f>COUNTIFS($B$2:B15244,B15244)</f>
        <v>1557</v>
      </c>
    </row>
    <row r="15245" spans="1:5" x14ac:dyDescent="0.3">
      <c r="A15245" t="s">
        <v>3844</v>
      </c>
      <c r="B15245" t="s">
        <v>18</v>
      </c>
      <c r="C15245">
        <v>0.13</v>
      </c>
      <c r="D15245">
        <f t="shared" si="239"/>
        <v>0</v>
      </c>
      <c r="E15245">
        <f>COUNTIFS($B$2:B15245,B15245)</f>
        <v>1558</v>
      </c>
    </row>
    <row r="15246" spans="1:5" x14ac:dyDescent="0.3">
      <c r="A15246" t="s">
        <v>7836</v>
      </c>
      <c r="B15246" t="s">
        <v>18</v>
      </c>
      <c r="C15246">
        <v>0.13</v>
      </c>
      <c r="D15246">
        <f t="shared" si="239"/>
        <v>0</v>
      </c>
      <c r="E15246">
        <f>COUNTIFS($B$2:B15246,B15246)</f>
        <v>1559</v>
      </c>
    </row>
    <row r="15247" spans="1:5" x14ac:dyDescent="0.3">
      <c r="A15247" t="s">
        <v>7898</v>
      </c>
      <c r="B15247" t="s">
        <v>18</v>
      </c>
      <c r="C15247">
        <v>0.13</v>
      </c>
      <c r="D15247">
        <f t="shared" si="239"/>
        <v>0</v>
      </c>
      <c r="E15247">
        <f>COUNTIFS($B$2:B15247,B15247)</f>
        <v>1560</v>
      </c>
    </row>
    <row r="15248" spans="1:5" x14ac:dyDescent="0.3">
      <c r="A15248" t="s">
        <v>7898</v>
      </c>
      <c r="B15248" t="s">
        <v>18</v>
      </c>
      <c r="C15248">
        <v>0.13</v>
      </c>
      <c r="D15248">
        <f t="shared" si="239"/>
        <v>0</v>
      </c>
      <c r="E15248">
        <f>COUNTIFS($B$2:B15248,B15248)</f>
        <v>1561</v>
      </c>
    </row>
    <row r="15249" spans="1:5" x14ac:dyDescent="0.3">
      <c r="A15249" t="s">
        <v>7803</v>
      </c>
      <c r="B15249" t="s">
        <v>18</v>
      </c>
      <c r="C15249">
        <v>0.13</v>
      </c>
      <c r="D15249">
        <f t="shared" si="239"/>
        <v>0</v>
      </c>
      <c r="E15249">
        <f>COUNTIFS($B$2:B15249,B15249)</f>
        <v>1562</v>
      </c>
    </row>
    <row r="15250" spans="1:5" x14ac:dyDescent="0.3">
      <c r="A15250" t="s">
        <v>6983</v>
      </c>
      <c r="B15250" t="s">
        <v>18</v>
      </c>
      <c r="C15250">
        <v>0.13</v>
      </c>
      <c r="D15250">
        <f t="shared" si="239"/>
        <v>0</v>
      </c>
      <c r="E15250">
        <f>COUNTIFS($B$2:B15250,B15250)</f>
        <v>1563</v>
      </c>
    </row>
    <row r="15251" spans="1:5" x14ac:dyDescent="0.3">
      <c r="A15251" t="s">
        <v>6983</v>
      </c>
      <c r="B15251" t="s">
        <v>18</v>
      </c>
      <c r="C15251">
        <v>0.13</v>
      </c>
      <c r="D15251">
        <f t="shared" si="239"/>
        <v>0</v>
      </c>
      <c r="E15251">
        <f>COUNTIFS($B$2:B15251,B15251)</f>
        <v>1564</v>
      </c>
    </row>
    <row r="15252" spans="1:5" x14ac:dyDescent="0.3">
      <c r="A15252" t="s">
        <v>7387</v>
      </c>
      <c r="B15252" t="s">
        <v>18</v>
      </c>
      <c r="C15252">
        <v>0.13</v>
      </c>
      <c r="D15252">
        <f t="shared" si="239"/>
        <v>0</v>
      </c>
      <c r="E15252">
        <f>COUNTIFS($B$2:B15252,B15252)</f>
        <v>1565</v>
      </c>
    </row>
    <row r="15253" spans="1:5" x14ac:dyDescent="0.3">
      <c r="A15253" t="s">
        <v>4502</v>
      </c>
      <c r="B15253" t="s">
        <v>18</v>
      </c>
      <c r="C15253">
        <v>0.13</v>
      </c>
      <c r="D15253">
        <f t="shared" si="239"/>
        <v>0</v>
      </c>
      <c r="E15253">
        <f>COUNTIFS($B$2:B15253,B15253)</f>
        <v>1566</v>
      </c>
    </row>
    <row r="15254" spans="1:5" x14ac:dyDescent="0.3">
      <c r="A15254" t="s">
        <v>4502</v>
      </c>
      <c r="B15254" t="s">
        <v>18</v>
      </c>
      <c r="C15254">
        <v>0.13</v>
      </c>
      <c r="D15254">
        <f t="shared" si="239"/>
        <v>0</v>
      </c>
      <c r="E15254">
        <f>COUNTIFS($B$2:B15254,B15254)</f>
        <v>1567</v>
      </c>
    </row>
    <row r="15255" spans="1:5" x14ac:dyDescent="0.3">
      <c r="A15255" t="s">
        <v>7379</v>
      </c>
      <c r="B15255" t="s">
        <v>18</v>
      </c>
      <c r="C15255">
        <v>0.13</v>
      </c>
      <c r="D15255">
        <f t="shared" si="239"/>
        <v>0</v>
      </c>
      <c r="E15255">
        <f>COUNTIFS($B$2:B15255,B15255)</f>
        <v>1568</v>
      </c>
    </row>
    <row r="15256" spans="1:5" x14ac:dyDescent="0.3">
      <c r="A15256" t="s">
        <v>7450</v>
      </c>
      <c r="B15256" t="s">
        <v>18</v>
      </c>
      <c r="C15256">
        <v>0.13</v>
      </c>
      <c r="D15256">
        <f t="shared" si="239"/>
        <v>0</v>
      </c>
      <c r="E15256">
        <f>COUNTIFS($B$2:B15256,B15256)</f>
        <v>1569</v>
      </c>
    </row>
    <row r="15257" spans="1:5" x14ac:dyDescent="0.3">
      <c r="A15257" t="s">
        <v>5282</v>
      </c>
      <c r="B15257" t="s">
        <v>18</v>
      </c>
      <c r="C15257">
        <v>0.13</v>
      </c>
      <c r="D15257">
        <f t="shared" si="239"/>
        <v>0</v>
      </c>
      <c r="E15257">
        <f>COUNTIFS($B$2:B15257,B15257)</f>
        <v>1570</v>
      </c>
    </row>
    <row r="15258" spans="1:5" x14ac:dyDescent="0.3">
      <c r="A15258" t="s">
        <v>7931</v>
      </c>
      <c r="B15258" t="s">
        <v>18</v>
      </c>
      <c r="C15258">
        <v>0.13</v>
      </c>
      <c r="D15258">
        <f t="shared" si="239"/>
        <v>0</v>
      </c>
      <c r="E15258">
        <f>COUNTIFS($B$2:B15258,B15258)</f>
        <v>1571</v>
      </c>
    </row>
    <row r="15259" spans="1:5" x14ac:dyDescent="0.3">
      <c r="A15259" t="s">
        <v>8030</v>
      </c>
      <c r="B15259" t="s">
        <v>18</v>
      </c>
      <c r="C15259">
        <v>0.13</v>
      </c>
      <c r="D15259">
        <f t="shared" si="239"/>
        <v>0</v>
      </c>
      <c r="E15259">
        <f>COUNTIFS($B$2:B15259,B15259)</f>
        <v>1572</v>
      </c>
    </row>
    <row r="15260" spans="1:5" x14ac:dyDescent="0.3">
      <c r="A15260" t="s">
        <v>7801</v>
      </c>
      <c r="B15260" t="s">
        <v>18</v>
      </c>
      <c r="C15260">
        <v>0.13</v>
      </c>
      <c r="D15260">
        <f t="shared" si="239"/>
        <v>0</v>
      </c>
      <c r="E15260">
        <f>COUNTIFS($B$2:B15260,B15260)</f>
        <v>1573</v>
      </c>
    </row>
    <row r="15261" spans="1:5" x14ac:dyDescent="0.3">
      <c r="A15261" t="s">
        <v>6649</v>
      </c>
      <c r="B15261" t="s">
        <v>18</v>
      </c>
      <c r="C15261">
        <v>0.13</v>
      </c>
      <c r="D15261">
        <f t="shared" si="239"/>
        <v>0</v>
      </c>
      <c r="E15261">
        <f>COUNTIFS($B$2:B15261,B15261)</f>
        <v>1574</v>
      </c>
    </row>
    <row r="15262" spans="1:5" x14ac:dyDescent="0.3">
      <c r="A15262" t="s">
        <v>7892</v>
      </c>
      <c r="B15262" t="s">
        <v>18</v>
      </c>
      <c r="C15262">
        <v>0.13</v>
      </c>
      <c r="D15262">
        <f t="shared" si="239"/>
        <v>0</v>
      </c>
      <c r="E15262">
        <f>COUNTIFS($B$2:B15262,B15262)</f>
        <v>1575</v>
      </c>
    </row>
    <row r="15263" spans="1:5" x14ac:dyDescent="0.3">
      <c r="A15263" t="s">
        <v>8043</v>
      </c>
      <c r="B15263" t="s">
        <v>18</v>
      </c>
      <c r="C15263">
        <v>0.13</v>
      </c>
      <c r="D15263">
        <f t="shared" si="239"/>
        <v>0</v>
      </c>
      <c r="E15263">
        <f>COUNTIFS($B$2:B15263,B15263)</f>
        <v>1576</v>
      </c>
    </row>
    <row r="15264" spans="1:5" x14ac:dyDescent="0.3">
      <c r="A15264" t="s">
        <v>7767</v>
      </c>
      <c r="B15264" t="s">
        <v>18</v>
      </c>
      <c r="C15264">
        <v>0.13</v>
      </c>
      <c r="D15264">
        <f t="shared" si="239"/>
        <v>0</v>
      </c>
      <c r="E15264">
        <f>COUNTIFS($B$2:B15264,B15264)</f>
        <v>1577</v>
      </c>
    </row>
    <row r="15265" spans="1:5" x14ac:dyDescent="0.3">
      <c r="A15265" t="s">
        <v>3264</v>
      </c>
      <c r="B15265" t="s">
        <v>18</v>
      </c>
      <c r="C15265">
        <v>0.13</v>
      </c>
      <c r="D15265">
        <f t="shared" si="239"/>
        <v>0</v>
      </c>
      <c r="E15265">
        <f>COUNTIFS($B$2:B15265,B15265)</f>
        <v>1578</v>
      </c>
    </row>
    <row r="15266" spans="1:5" x14ac:dyDescent="0.3">
      <c r="A15266" t="s">
        <v>7861</v>
      </c>
      <c r="B15266" t="s">
        <v>18</v>
      </c>
      <c r="C15266">
        <v>0.13</v>
      </c>
      <c r="D15266">
        <f t="shared" si="239"/>
        <v>0</v>
      </c>
      <c r="E15266">
        <f>COUNTIFS($B$2:B15266,B15266)</f>
        <v>1579</v>
      </c>
    </row>
    <row r="15267" spans="1:5" x14ac:dyDescent="0.3">
      <c r="A15267" t="s">
        <v>7981</v>
      </c>
      <c r="B15267" t="s">
        <v>18</v>
      </c>
      <c r="C15267">
        <v>0.13</v>
      </c>
      <c r="D15267">
        <f t="shared" si="239"/>
        <v>0</v>
      </c>
      <c r="E15267">
        <f>COUNTIFS($B$2:B15267,B15267)</f>
        <v>1580</v>
      </c>
    </row>
    <row r="15268" spans="1:5" x14ac:dyDescent="0.3">
      <c r="A15268" t="s">
        <v>1399</v>
      </c>
      <c r="B15268" t="s">
        <v>18</v>
      </c>
      <c r="C15268">
        <v>0.13</v>
      </c>
      <c r="D15268">
        <f t="shared" si="239"/>
        <v>0</v>
      </c>
      <c r="E15268">
        <f>COUNTIFS($B$2:B15268,B15268)</f>
        <v>1581</v>
      </c>
    </row>
    <row r="15269" spans="1:5" x14ac:dyDescent="0.3">
      <c r="A15269" t="s">
        <v>608</v>
      </c>
      <c r="B15269" t="s">
        <v>18</v>
      </c>
      <c r="C15269">
        <v>0.13</v>
      </c>
      <c r="D15269">
        <f t="shared" si="239"/>
        <v>0</v>
      </c>
      <c r="E15269">
        <f>COUNTIFS($B$2:B15269,B15269)</f>
        <v>1582</v>
      </c>
    </row>
    <row r="15270" spans="1:5" x14ac:dyDescent="0.3">
      <c r="A15270" t="s">
        <v>8006</v>
      </c>
      <c r="B15270" t="s">
        <v>18</v>
      </c>
      <c r="C15270">
        <v>0.13</v>
      </c>
      <c r="D15270">
        <f t="shared" si="239"/>
        <v>0</v>
      </c>
      <c r="E15270">
        <f>COUNTIFS($B$2:B15270,B15270)</f>
        <v>1583</v>
      </c>
    </row>
    <row r="15271" spans="1:5" x14ac:dyDescent="0.3">
      <c r="A15271" t="s">
        <v>3988</v>
      </c>
      <c r="B15271" t="s">
        <v>18</v>
      </c>
      <c r="C15271">
        <v>0.13</v>
      </c>
      <c r="D15271">
        <f t="shared" si="239"/>
        <v>0</v>
      </c>
      <c r="E15271">
        <f>COUNTIFS($B$2:B15271,B15271)</f>
        <v>1584</v>
      </c>
    </row>
    <row r="15272" spans="1:5" x14ac:dyDescent="0.3">
      <c r="A15272" t="s">
        <v>1064</v>
      </c>
      <c r="B15272" t="s">
        <v>18</v>
      </c>
      <c r="C15272">
        <v>0.13</v>
      </c>
      <c r="D15272">
        <f t="shared" si="239"/>
        <v>0</v>
      </c>
      <c r="E15272">
        <f>COUNTIFS($B$2:B15272,B15272)</f>
        <v>1585</v>
      </c>
    </row>
    <row r="15273" spans="1:5" x14ac:dyDescent="0.3">
      <c r="A15273" t="s">
        <v>6690</v>
      </c>
      <c r="B15273" t="s">
        <v>18</v>
      </c>
      <c r="C15273">
        <v>0.13</v>
      </c>
      <c r="D15273">
        <f t="shared" si="239"/>
        <v>0</v>
      </c>
      <c r="E15273">
        <f>COUNTIFS($B$2:B15273,B15273)</f>
        <v>1586</v>
      </c>
    </row>
    <row r="15274" spans="1:5" x14ac:dyDescent="0.3">
      <c r="A15274" t="s">
        <v>8244</v>
      </c>
      <c r="B15274" t="s">
        <v>18</v>
      </c>
      <c r="C15274">
        <v>0.12</v>
      </c>
      <c r="D15274">
        <f t="shared" si="239"/>
        <v>0</v>
      </c>
      <c r="E15274">
        <f>COUNTIFS($B$2:B15274,B15274)</f>
        <v>1587</v>
      </c>
    </row>
    <row r="15275" spans="1:5" x14ac:dyDescent="0.3">
      <c r="A15275" t="s">
        <v>8221</v>
      </c>
      <c r="B15275" t="s">
        <v>18</v>
      </c>
      <c r="C15275">
        <v>0.12</v>
      </c>
      <c r="D15275">
        <f t="shared" si="239"/>
        <v>0</v>
      </c>
      <c r="E15275">
        <f>COUNTIFS($B$2:B15275,B15275)</f>
        <v>1588</v>
      </c>
    </row>
    <row r="15276" spans="1:5" x14ac:dyDescent="0.3">
      <c r="A15276" t="s">
        <v>8269</v>
      </c>
      <c r="B15276" t="s">
        <v>18</v>
      </c>
      <c r="C15276">
        <v>0.12</v>
      </c>
      <c r="D15276">
        <f t="shared" si="239"/>
        <v>0</v>
      </c>
      <c r="E15276">
        <f>COUNTIFS($B$2:B15276,B15276)</f>
        <v>1589</v>
      </c>
    </row>
    <row r="15277" spans="1:5" x14ac:dyDescent="0.3">
      <c r="A15277" t="s">
        <v>8271</v>
      </c>
      <c r="B15277" t="s">
        <v>18</v>
      </c>
      <c r="C15277">
        <v>0.12</v>
      </c>
      <c r="D15277">
        <f t="shared" si="239"/>
        <v>0</v>
      </c>
      <c r="E15277">
        <f>COUNTIFS($B$2:B15277,B15277)</f>
        <v>1590</v>
      </c>
    </row>
    <row r="15278" spans="1:5" x14ac:dyDescent="0.3">
      <c r="A15278" t="s">
        <v>8053</v>
      </c>
      <c r="B15278" t="s">
        <v>18</v>
      </c>
      <c r="C15278">
        <v>0.12</v>
      </c>
      <c r="D15278">
        <f t="shared" si="239"/>
        <v>0</v>
      </c>
      <c r="E15278">
        <f>COUNTIFS($B$2:B15278,B15278)</f>
        <v>1591</v>
      </c>
    </row>
    <row r="15279" spans="1:5" x14ac:dyDescent="0.3">
      <c r="A15279" t="s">
        <v>8051</v>
      </c>
      <c r="B15279" t="s">
        <v>18</v>
      </c>
      <c r="C15279">
        <v>0.12</v>
      </c>
      <c r="D15279">
        <f t="shared" si="239"/>
        <v>0</v>
      </c>
      <c r="E15279">
        <f>COUNTIFS($B$2:B15279,B15279)</f>
        <v>1592</v>
      </c>
    </row>
    <row r="15280" spans="1:5" x14ac:dyDescent="0.3">
      <c r="A15280" t="s">
        <v>8172</v>
      </c>
      <c r="B15280" t="s">
        <v>18</v>
      </c>
      <c r="C15280">
        <v>0.12</v>
      </c>
      <c r="D15280">
        <f t="shared" si="239"/>
        <v>0</v>
      </c>
      <c r="E15280">
        <f>COUNTIFS($B$2:B15280,B15280)</f>
        <v>1593</v>
      </c>
    </row>
    <row r="15281" spans="1:5" x14ac:dyDescent="0.3">
      <c r="A15281" t="s">
        <v>8180</v>
      </c>
      <c r="B15281" t="s">
        <v>18</v>
      </c>
      <c r="C15281">
        <v>0.12</v>
      </c>
      <c r="D15281">
        <f t="shared" si="239"/>
        <v>0</v>
      </c>
      <c r="E15281">
        <f>COUNTIFS($B$2:B15281,B15281)</f>
        <v>1594</v>
      </c>
    </row>
    <row r="15282" spans="1:5" x14ac:dyDescent="0.3">
      <c r="A15282" t="s">
        <v>8190</v>
      </c>
      <c r="B15282" t="s">
        <v>18</v>
      </c>
      <c r="C15282">
        <v>0.12</v>
      </c>
      <c r="D15282">
        <f t="shared" si="239"/>
        <v>0</v>
      </c>
      <c r="E15282">
        <f>COUNTIFS($B$2:B15282,B15282)</f>
        <v>1595</v>
      </c>
    </row>
    <row r="15283" spans="1:5" x14ac:dyDescent="0.3">
      <c r="A15283" t="s">
        <v>8207</v>
      </c>
      <c r="B15283" t="s">
        <v>18</v>
      </c>
      <c r="C15283">
        <v>0.12</v>
      </c>
      <c r="D15283">
        <f t="shared" si="239"/>
        <v>0</v>
      </c>
      <c r="E15283">
        <f>COUNTIFS($B$2:B15283,B15283)</f>
        <v>1596</v>
      </c>
    </row>
    <row r="15284" spans="1:5" x14ac:dyDescent="0.3">
      <c r="A15284" t="s">
        <v>1799</v>
      </c>
      <c r="B15284" t="s">
        <v>18</v>
      </c>
      <c r="C15284">
        <v>0.12</v>
      </c>
      <c r="D15284">
        <f t="shared" si="239"/>
        <v>0</v>
      </c>
      <c r="E15284">
        <f>COUNTIFS($B$2:B15284,B15284)</f>
        <v>1597</v>
      </c>
    </row>
    <row r="15285" spans="1:5" x14ac:dyDescent="0.3">
      <c r="A15285" t="s">
        <v>8183</v>
      </c>
      <c r="B15285" t="s">
        <v>18</v>
      </c>
      <c r="C15285">
        <v>0.12</v>
      </c>
      <c r="D15285">
        <f t="shared" si="239"/>
        <v>0</v>
      </c>
      <c r="E15285">
        <f>COUNTIFS($B$2:B15285,B15285)</f>
        <v>1598</v>
      </c>
    </row>
    <row r="15286" spans="1:5" x14ac:dyDescent="0.3">
      <c r="A15286" t="s">
        <v>1761</v>
      </c>
      <c r="B15286" t="s">
        <v>18</v>
      </c>
      <c r="C15286">
        <v>0.12</v>
      </c>
      <c r="D15286">
        <f t="shared" si="239"/>
        <v>0</v>
      </c>
      <c r="E15286">
        <f>COUNTIFS($B$2:B15286,B15286)</f>
        <v>1599</v>
      </c>
    </row>
    <row r="15287" spans="1:5" x14ac:dyDescent="0.3">
      <c r="A15287" t="s">
        <v>4043</v>
      </c>
      <c r="B15287" t="s">
        <v>18</v>
      </c>
      <c r="C15287">
        <v>0.12</v>
      </c>
      <c r="D15287">
        <f t="shared" si="239"/>
        <v>0</v>
      </c>
      <c r="E15287">
        <f>COUNTIFS($B$2:B15287,B15287)</f>
        <v>1600</v>
      </c>
    </row>
    <row r="15288" spans="1:5" x14ac:dyDescent="0.3">
      <c r="A15288" t="s">
        <v>6390</v>
      </c>
      <c r="B15288" t="s">
        <v>18</v>
      </c>
      <c r="C15288">
        <v>0.12</v>
      </c>
      <c r="D15288">
        <f t="shared" si="239"/>
        <v>0</v>
      </c>
      <c r="E15288">
        <f>COUNTIFS($B$2:B15288,B15288)</f>
        <v>1601</v>
      </c>
    </row>
    <row r="15289" spans="1:5" x14ac:dyDescent="0.3">
      <c r="A15289" t="s">
        <v>1236</v>
      </c>
      <c r="B15289" t="s">
        <v>18</v>
      </c>
      <c r="C15289">
        <v>0.12</v>
      </c>
      <c r="D15289">
        <f t="shared" si="239"/>
        <v>0</v>
      </c>
      <c r="E15289">
        <f>COUNTIFS($B$2:B15289,B15289)</f>
        <v>1602</v>
      </c>
    </row>
    <row r="15290" spans="1:5" x14ac:dyDescent="0.3">
      <c r="A15290" t="s">
        <v>4964</v>
      </c>
      <c r="B15290" t="s">
        <v>18</v>
      </c>
      <c r="C15290">
        <v>0.12</v>
      </c>
      <c r="D15290">
        <f t="shared" si="239"/>
        <v>0</v>
      </c>
      <c r="E15290">
        <f>COUNTIFS($B$2:B15290,B15290)</f>
        <v>1603</v>
      </c>
    </row>
    <row r="15291" spans="1:5" x14ac:dyDescent="0.3">
      <c r="A15291" t="s">
        <v>8224</v>
      </c>
      <c r="B15291" t="s">
        <v>18</v>
      </c>
      <c r="C15291">
        <v>0.12</v>
      </c>
      <c r="D15291">
        <f t="shared" si="239"/>
        <v>0</v>
      </c>
      <c r="E15291">
        <f>COUNTIFS($B$2:B15291,B15291)</f>
        <v>1604</v>
      </c>
    </row>
    <row r="15292" spans="1:5" x14ac:dyDescent="0.3">
      <c r="A15292" t="s">
        <v>319</v>
      </c>
      <c r="B15292" t="s">
        <v>18</v>
      </c>
      <c r="C15292">
        <v>0.12</v>
      </c>
      <c r="D15292">
        <f t="shared" si="239"/>
        <v>0</v>
      </c>
      <c r="E15292">
        <f>COUNTIFS($B$2:B15292,B15292)</f>
        <v>1605</v>
      </c>
    </row>
    <row r="15293" spans="1:5" x14ac:dyDescent="0.3">
      <c r="A15293" t="s">
        <v>3292</v>
      </c>
      <c r="B15293" t="s">
        <v>18</v>
      </c>
      <c r="C15293">
        <v>0.12</v>
      </c>
      <c r="D15293">
        <f t="shared" si="239"/>
        <v>0</v>
      </c>
      <c r="E15293">
        <f>COUNTIFS($B$2:B15293,B15293)</f>
        <v>1606</v>
      </c>
    </row>
    <row r="15294" spans="1:5" x14ac:dyDescent="0.3">
      <c r="A15294" t="s">
        <v>8063</v>
      </c>
      <c r="B15294" t="s">
        <v>18</v>
      </c>
      <c r="C15294">
        <v>0.12</v>
      </c>
      <c r="D15294">
        <f t="shared" si="239"/>
        <v>0</v>
      </c>
      <c r="E15294">
        <f>COUNTIFS($B$2:B15294,B15294)</f>
        <v>1607</v>
      </c>
    </row>
    <row r="15295" spans="1:5" x14ac:dyDescent="0.3">
      <c r="A15295" t="s">
        <v>5748</v>
      </c>
      <c r="B15295" t="s">
        <v>18</v>
      </c>
      <c r="C15295">
        <v>0.12</v>
      </c>
      <c r="D15295">
        <f t="shared" si="239"/>
        <v>0</v>
      </c>
      <c r="E15295">
        <f>COUNTIFS($B$2:B15295,B15295)</f>
        <v>1608</v>
      </c>
    </row>
    <row r="15296" spans="1:5" x14ac:dyDescent="0.3">
      <c r="A15296" t="s">
        <v>3939</v>
      </c>
      <c r="B15296" t="s">
        <v>18</v>
      </c>
      <c r="C15296">
        <v>0.12</v>
      </c>
      <c r="D15296">
        <f t="shared" si="239"/>
        <v>0</v>
      </c>
      <c r="E15296">
        <f>COUNTIFS($B$2:B15296,B15296)</f>
        <v>1609</v>
      </c>
    </row>
    <row r="15297" spans="1:5" x14ac:dyDescent="0.3">
      <c r="A15297" t="s">
        <v>8093</v>
      </c>
      <c r="B15297" t="s">
        <v>18</v>
      </c>
      <c r="C15297">
        <v>0.12</v>
      </c>
      <c r="D15297">
        <f t="shared" si="239"/>
        <v>0</v>
      </c>
      <c r="E15297">
        <f>COUNTIFS($B$2:B15297,B15297)</f>
        <v>1610</v>
      </c>
    </row>
    <row r="15298" spans="1:5" x14ac:dyDescent="0.3">
      <c r="A15298" t="s">
        <v>8110</v>
      </c>
      <c r="B15298" t="s">
        <v>18</v>
      </c>
      <c r="C15298">
        <v>0.12</v>
      </c>
      <c r="D15298">
        <f t="shared" si="239"/>
        <v>0</v>
      </c>
      <c r="E15298">
        <f>COUNTIFS($B$2:B15298,B15298)</f>
        <v>1611</v>
      </c>
    </row>
    <row r="15299" spans="1:5" x14ac:dyDescent="0.3">
      <c r="A15299" t="s">
        <v>6440</v>
      </c>
      <c r="B15299" t="s">
        <v>18</v>
      </c>
      <c r="C15299">
        <v>0.12</v>
      </c>
      <c r="D15299">
        <f t="shared" si="239"/>
        <v>0</v>
      </c>
      <c r="E15299">
        <f>COUNTIFS($B$2:B15299,B15299)</f>
        <v>1612</v>
      </c>
    </row>
    <row r="15300" spans="1:5" x14ac:dyDescent="0.3">
      <c r="A15300" t="s">
        <v>8214</v>
      </c>
      <c r="B15300" t="s">
        <v>18</v>
      </c>
      <c r="C15300">
        <v>0.12</v>
      </c>
      <c r="D15300">
        <f t="shared" si="239"/>
        <v>0</v>
      </c>
      <c r="E15300">
        <f>COUNTIFS($B$2:B15300,B15300)</f>
        <v>1613</v>
      </c>
    </row>
    <row r="15301" spans="1:5" x14ac:dyDescent="0.3">
      <c r="A15301" t="s">
        <v>8225</v>
      </c>
      <c r="B15301" t="s">
        <v>18</v>
      </c>
      <c r="C15301">
        <v>0.12</v>
      </c>
      <c r="D15301">
        <f t="shared" si="239"/>
        <v>0</v>
      </c>
      <c r="E15301">
        <f>COUNTIFS($B$2:B15301,B15301)</f>
        <v>1614</v>
      </c>
    </row>
    <row r="15302" spans="1:5" x14ac:dyDescent="0.3">
      <c r="A15302" t="s">
        <v>7002</v>
      </c>
      <c r="B15302" t="s">
        <v>18</v>
      </c>
      <c r="C15302">
        <v>0.12</v>
      </c>
      <c r="D15302">
        <f t="shared" si="239"/>
        <v>0</v>
      </c>
      <c r="E15302">
        <f>COUNTIFS($B$2:B15302,B15302)</f>
        <v>1615</v>
      </c>
    </row>
    <row r="15303" spans="1:5" x14ac:dyDescent="0.3">
      <c r="A15303" t="s">
        <v>8208</v>
      </c>
      <c r="B15303" t="s">
        <v>18</v>
      </c>
      <c r="C15303">
        <v>0.12</v>
      </c>
      <c r="D15303">
        <f t="shared" ref="D15303:D15366" si="240">IF(E15303&lt;5,E15303,0)</f>
        <v>0</v>
      </c>
      <c r="E15303">
        <f>COUNTIFS($B$2:B15303,B15303)</f>
        <v>1616</v>
      </c>
    </row>
    <row r="15304" spans="1:5" x14ac:dyDescent="0.3">
      <c r="A15304" t="s">
        <v>8211</v>
      </c>
      <c r="B15304" t="s">
        <v>18</v>
      </c>
      <c r="C15304">
        <v>0.12</v>
      </c>
      <c r="D15304">
        <f t="shared" si="240"/>
        <v>0</v>
      </c>
      <c r="E15304">
        <f>COUNTIFS($B$2:B15304,B15304)</f>
        <v>1617</v>
      </c>
    </row>
    <row r="15305" spans="1:5" x14ac:dyDescent="0.3">
      <c r="A15305" t="s">
        <v>8284</v>
      </c>
      <c r="B15305" t="s">
        <v>18</v>
      </c>
      <c r="C15305">
        <v>0.12</v>
      </c>
      <c r="D15305">
        <f t="shared" si="240"/>
        <v>0</v>
      </c>
      <c r="E15305">
        <f>COUNTIFS($B$2:B15305,B15305)</f>
        <v>1618</v>
      </c>
    </row>
    <row r="15306" spans="1:5" x14ac:dyDescent="0.3">
      <c r="A15306" t="s">
        <v>3310</v>
      </c>
      <c r="B15306" t="s">
        <v>18</v>
      </c>
      <c r="C15306">
        <v>0.12</v>
      </c>
      <c r="D15306">
        <f t="shared" si="240"/>
        <v>0</v>
      </c>
      <c r="E15306">
        <f>COUNTIFS($B$2:B15306,B15306)</f>
        <v>1619</v>
      </c>
    </row>
    <row r="15307" spans="1:5" x14ac:dyDescent="0.3">
      <c r="A15307" t="s">
        <v>8170</v>
      </c>
      <c r="B15307" t="s">
        <v>18</v>
      </c>
      <c r="C15307">
        <v>0.12</v>
      </c>
      <c r="D15307">
        <f t="shared" si="240"/>
        <v>0</v>
      </c>
      <c r="E15307">
        <f>COUNTIFS($B$2:B15307,B15307)</f>
        <v>1620</v>
      </c>
    </row>
    <row r="15308" spans="1:5" x14ac:dyDescent="0.3">
      <c r="A15308" t="s">
        <v>6973</v>
      </c>
      <c r="B15308" t="s">
        <v>18</v>
      </c>
      <c r="C15308">
        <v>0.12</v>
      </c>
      <c r="D15308">
        <f t="shared" si="240"/>
        <v>0</v>
      </c>
      <c r="E15308">
        <f>COUNTIFS($B$2:B15308,B15308)</f>
        <v>1621</v>
      </c>
    </row>
    <row r="15309" spans="1:5" x14ac:dyDescent="0.3">
      <c r="A15309" t="s">
        <v>6973</v>
      </c>
      <c r="B15309" t="s">
        <v>18</v>
      </c>
      <c r="C15309">
        <v>0.12</v>
      </c>
      <c r="D15309">
        <f t="shared" si="240"/>
        <v>0</v>
      </c>
      <c r="E15309">
        <f>COUNTIFS($B$2:B15309,B15309)</f>
        <v>1622</v>
      </c>
    </row>
    <row r="15310" spans="1:5" x14ac:dyDescent="0.3">
      <c r="A15310" t="s">
        <v>6514</v>
      </c>
      <c r="B15310" t="s">
        <v>18</v>
      </c>
      <c r="C15310">
        <v>0.12</v>
      </c>
      <c r="D15310">
        <f t="shared" si="240"/>
        <v>0</v>
      </c>
      <c r="E15310">
        <f>COUNTIFS($B$2:B15310,B15310)</f>
        <v>1623</v>
      </c>
    </row>
    <row r="15311" spans="1:5" x14ac:dyDescent="0.3">
      <c r="A15311" t="s">
        <v>8109</v>
      </c>
      <c r="B15311" t="s">
        <v>18</v>
      </c>
      <c r="C15311">
        <v>0.12</v>
      </c>
      <c r="D15311">
        <f t="shared" si="240"/>
        <v>0</v>
      </c>
      <c r="E15311">
        <f>COUNTIFS($B$2:B15311,B15311)</f>
        <v>1624</v>
      </c>
    </row>
    <row r="15312" spans="1:5" x14ac:dyDescent="0.3">
      <c r="A15312" t="s">
        <v>8213</v>
      </c>
      <c r="B15312" t="s">
        <v>18</v>
      </c>
      <c r="C15312">
        <v>0.12</v>
      </c>
      <c r="D15312">
        <f t="shared" si="240"/>
        <v>0</v>
      </c>
      <c r="E15312">
        <f>COUNTIFS($B$2:B15312,B15312)</f>
        <v>1625</v>
      </c>
    </row>
    <row r="15313" spans="1:5" x14ac:dyDescent="0.3">
      <c r="A15313" t="s">
        <v>4004</v>
      </c>
      <c r="B15313" t="s">
        <v>18</v>
      </c>
      <c r="C15313">
        <v>0.12</v>
      </c>
      <c r="D15313">
        <f t="shared" si="240"/>
        <v>0</v>
      </c>
      <c r="E15313">
        <f>COUNTIFS($B$2:B15313,B15313)</f>
        <v>1626</v>
      </c>
    </row>
    <row r="15314" spans="1:5" x14ac:dyDescent="0.3">
      <c r="A15314" t="s">
        <v>8265</v>
      </c>
      <c r="B15314" t="s">
        <v>18</v>
      </c>
      <c r="C15314">
        <v>0.12</v>
      </c>
      <c r="D15314">
        <f t="shared" si="240"/>
        <v>0</v>
      </c>
      <c r="E15314">
        <f>COUNTIFS($B$2:B15314,B15314)</f>
        <v>1627</v>
      </c>
    </row>
    <row r="15315" spans="1:5" x14ac:dyDescent="0.3">
      <c r="A15315" t="s">
        <v>8267</v>
      </c>
      <c r="B15315" t="s">
        <v>18</v>
      </c>
      <c r="C15315">
        <v>0.12</v>
      </c>
      <c r="D15315">
        <f t="shared" si="240"/>
        <v>0</v>
      </c>
      <c r="E15315">
        <f>COUNTIFS($B$2:B15315,B15315)</f>
        <v>1628</v>
      </c>
    </row>
    <row r="15316" spans="1:5" x14ac:dyDescent="0.3">
      <c r="A15316" t="s">
        <v>8292</v>
      </c>
      <c r="B15316" t="s">
        <v>18</v>
      </c>
      <c r="C15316">
        <v>0.12</v>
      </c>
      <c r="D15316">
        <f t="shared" si="240"/>
        <v>0</v>
      </c>
      <c r="E15316">
        <f>COUNTIFS($B$2:B15316,B15316)</f>
        <v>1629</v>
      </c>
    </row>
    <row r="15317" spans="1:5" x14ac:dyDescent="0.3">
      <c r="A15317" t="s">
        <v>7121</v>
      </c>
      <c r="B15317" t="s">
        <v>18</v>
      </c>
      <c r="C15317">
        <v>0.12</v>
      </c>
      <c r="D15317">
        <f t="shared" si="240"/>
        <v>0</v>
      </c>
      <c r="E15317">
        <f>COUNTIFS($B$2:B15317,B15317)</f>
        <v>1630</v>
      </c>
    </row>
    <row r="15318" spans="1:5" x14ac:dyDescent="0.3">
      <c r="A15318" t="s">
        <v>8138</v>
      </c>
      <c r="B15318" t="s">
        <v>18</v>
      </c>
      <c r="C15318">
        <v>0.12</v>
      </c>
      <c r="D15318">
        <f t="shared" si="240"/>
        <v>0</v>
      </c>
      <c r="E15318">
        <f>COUNTIFS($B$2:B15318,B15318)</f>
        <v>1631</v>
      </c>
    </row>
    <row r="15319" spans="1:5" x14ac:dyDescent="0.3">
      <c r="A15319" t="s">
        <v>6397</v>
      </c>
      <c r="B15319" t="s">
        <v>18</v>
      </c>
      <c r="C15319">
        <v>0.12</v>
      </c>
      <c r="D15319">
        <f t="shared" si="240"/>
        <v>0</v>
      </c>
      <c r="E15319">
        <f>COUNTIFS($B$2:B15319,B15319)</f>
        <v>1632</v>
      </c>
    </row>
    <row r="15320" spans="1:5" x14ac:dyDescent="0.3">
      <c r="A15320" t="s">
        <v>1064</v>
      </c>
      <c r="B15320" t="s">
        <v>18</v>
      </c>
      <c r="C15320">
        <v>0.12</v>
      </c>
      <c r="D15320">
        <f t="shared" si="240"/>
        <v>0</v>
      </c>
      <c r="E15320">
        <f>COUNTIFS($B$2:B15320,B15320)</f>
        <v>1633</v>
      </c>
    </row>
    <row r="15321" spans="1:5" x14ac:dyDescent="0.3">
      <c r="A15321" t="s">
        <v>6813</v>
      </c>
      <c r="B15321" t="s">
        <v>18</v>
      </c>
      <c r="C15321">
        <v>0.12</v>
      </c>
      <c r="D15321">
        <f t="shared" si="240"/>
        <v>0</v>
      </c>
      <c r="E15321">
        <f>COUNTIFS($B$2:B15321,B15321)</f>
        <v>1634</v>
      </c>
    </row>
    <row r="15322" spans="1:5" x14ac:dyDescent="0.3">
      <c r="A15322" t="s">
        <v>164</v>
      </c>
      <c r="B15322" t="s">
        <v>18</v>
      </c>
      <c r="C15322">
        <v>0.12</v>
      </c>
      <c r="D15322">
        <f t="shared" si="240"/>
        <v>0</v>
      </c>
      <c r="E15322">
        <f>COUNTIFS($B$2:B15322,B15322)</f>
        <v>1635</v>
      </c>
    </row>
    <row r="15323" spans="1:5" x14ac:dyDescent="0.3">
      <c r="A15323" t="s">
        <v>1155</v>
      </c>
      <c r="B15323" t="s">
        <v>18</v>
      </c>
      <c r="C15323">
        <v>0.12</v>
      </c>
      <c r="D15323">
        <f t="shared" si="240"/>
        <v>0</v>
      </c>
      <c r="E15323">
        <f>COUNTIFS($B$2:B15323,B15323)</f>
        <v>1636</v>
      </c>
    </row>
    <row r="15324" spans="1:5" x14ac:dyDescent="0.3">
      <c r="A15324" t="s">
        <v>2309</v>
      </c>
      <c r="B15324" t="s">
        <v>18</v>
      </c>
      <c r="C15324">
        <v>0.12</v>
      </c>
      <c r="D15324">
        <f t="shared" si="240"/>
        <v>0</v>
      </c>
      <c r="E15324">
        <f>COUNTIFS($B$2:B15324,B15324)</f>
        <v>1637</v>
      </c>
    </row>
    <row r="15325" spans="1:5" x14ac:dyDescent="0.3">
      <c r="A15325" t="s">
        <v>4003</v>
      </c>
      <c r="B15325" t="s">
        <v>18</v>
      </c>
      <c r="C15325">
        <v>0.12</v>
      </c>
      <c r="D15325">
        <f t="shared" si="240"/>
        <v>0</v>
      </c>
      <c r="E15325">
        <f>COUNTIFS($B$2:B15325,B15325)</f>
        <v>1638</v>
      </c>
    </row>
    <row r="15326" spans="1:5" x14ac:dyDescent="0.3">
      <c r="A15326" t="s">
        <v>8503</v>
      </c>
      <c r="B15326" t="s">
        <v>18</v>
      </c>
      <c r="C15326">
        <v>0.11</v>
      </c>
      <c r="D15326">
        <f t="shared" si="240"/>
        <v>0</v>
      </c>
      <c r="E15326">
        <f>COUNTIFS($B$2:B15326,B15326)</f>
        <v>1639</v>
      </c>
    </row>
    <row r="15327" spans="1:5" x14ac:dyDescent="0.3">
      <c r="A15327" t="s">
        <v>8373</v>
      </c>
      <c r="B15327" t="s">
        <v>18</v>
      </c>
      <c r="C15327">
        <v>0.11</v>
      </c>
      <c r="D15327">
        <f t="shared" si="240"/>
        <v>0</v>
      </c>
      <c r="E15327">
        <f>COUNTIFS($B$2:B15327,B15327)</f>
        <v>1640</v>
      </c>
    </row>
    <row r="15328" spans="1:5" x14ac:dyDescent="0.3">
      <c r="A15328" t="s">
        <v>8574</v>
      </c>
      <c r="B15328" t="s">
        <v>18</v>
      </c>
      <c r="C15328">
        <v>0.11</v>
      </c>
      <c r="D15328">
        <f t="shared" si="240"/>
        <v>0</v>
      </c>
      <c r="E15328">
        <f>COUNTIFS($B$2:B15328,B15328)</f>
        <v>1641</v>
      </c>
    </row>
    <row r="15329" spans="1:5" x14ac:dyDescent="0.3">
      <c r="A15329" t="s">
        <v>8518</v>
      </c>
      <c r="B15329" t="s">
        <v>18</v>
      </c>
      <c r="C15329">
        <v>0.11</v>
      </c>
      <c r="D15329">
        <f t="shared" si="240"/>
        <v>0</v>
      </c>
      <c r="E15329">
        <f>COUNTIFS($B$2:B15329,B15329)</f>
        <v>1642</v>
      </c>
    </row>
    <row r="15330" spans="1:5" x14ac:dyDescent="0.3">
      <c r="A15330" t="s">
        <v>8557</v>
      </c>
      <c r="B15330" t="s">
        <v>18</v>
      </c>
      <c r="C15330">
        <v>0.11</v>
      </c>
      <c r="D15330">
        <f t="shared" si="240"/>
        <v>0</v>
      </c>
      <c r="E15330">
        <f>COUNTIFS($B$2:B15330,B15330)</f>
        <v>1643</v>
      </c>
    </row>
    <row r="15331" spans="1:5" x14ac:dyDescent="0.3">
      <c r="A15331" t="s">
        <v>8356</v>
      </c>
      <c r="B15331" t="s">
        <v>18</v>
      </c>
      <c r="C15331">
        <v>0.11</v>
      </c>
      <c r="D15331">
        <f t="shared" si="240"/>
        <v>0</v>
      </c>
      <c r="E15331">
        <f>COUNTIFS($B$2:B15331,B15331)</f>
        <v>1644</v>
      </c>
    </row>
    <row r="15332" spans="1:5" x14ac:dyDescent="0.3">
      <c r="A15332" t="s">
        <v>8462</v>
      </c>
      <c r="B15332" t="s">
        <v>18</v>
      </c>
      <c r="C15332">
        <v>0.11</v>
      </c>
      <c r="D15332">
        <f t="shared" si="240"/>
        <v>0</v>
      </c>
      <c r="E15332">
        <f>COUNTIFS($B$2:B15332,B15332)</f>
        <v>1645</v>
      </c>
    </row>
    <row r="15333" spans="1:5" x14ac:dyDescent="0.3">
      <c r="A15333" t="s">
        <v>8567</v>
      </c>
      <c r="B15333" t="s">
        <v>18</v>
      </c>
      <c r="C15333">
        <v>0.11</v>
      </c>
      <c r="D15333">
        <f t="shared" si="240"/>
        <v>0</v>
      </c>
      <c r="E15333">
        <f>COUNTIFS($B$2:B15333,B15333)</f>
        <v>1646</v>
      </c>
    </row>
    <row r="15334" spans="1:5" x14ac:dyDescent="0.3">
      <c r="A15334" t="s">
        <v>8624</v>
      </c>
      <c r="B15334" t="s">
        <v>18</v>
      </c>
      <c r="C15334">
        <v>0.11</v>
      </c>
      <c r="D15334">
        <f t="shared" si="240"/>
        <v>0</v>
      </c>
      <c r="E15334">
        <f>COUNTIFS($B$2:B15334,B15334)</f>
        <v>1647</v>
      </c>
    </row>
    <row r="15335" spans="1:5" x14ac:dyDescent="0.3">
      <c r="A15335" t="s">
        <v>8324</v>
      </c>
      <c r="B15335" t="s">
        <v>18</v>
      </c>
      <c r="C15335">
        <v>0.11</v>
      </c>
      <c r="D15335">
        <f t="shared" si="240"/>
        <v>0</v>
      </c>
      <c r="E15335">
        <f>COUNTIFS($B$2:B15335,B15335)</f>
        <v>1648</v>
      </c>
    </row>
    <row r="15336" spans="1:5" x14ac:dyDescent="0.3">
      <c r="A15336" t="s">
        <v>5407</v>
      </c>
      <c r="B15336" t="s">
        <v>18</v>
      </c>
      <c r="C15336">
        <v>0.11</v>
      </c>
      <c r="D15336">
        <f t="shared" si="240"/>
        <v>0</v>
      </c>
      <c r="E15336">
        <f>COUNTIFS($B$2:B15336,B15336)</f>
        <v>1649</v>
      </c>
    </row>
    <row r="15337" spans="1:5" x14ac:dyDescent="0.3">
      <c r="A15337" t="s">
        <v>8399</v>
      </c>
      <c r="B15337" t="s">
        <v>18</v>
      </c>
      <c r="C15337">
        <v>0.11</v>
      </c>
      <c r="D15337">
        <f t="shared" si="240"/>
        <v>0</v>
      </c>
      <c r="E15337">
        <f>COUNTIFS($B$2:B15337,B15337)</f>
        <v>1650</v>
      </c>
    </row>
    <row r="15338" spans="1:5" x14ac:dyDescent="0.3">
      <c r="A15338" t="s">
        <v>8479</v>
      </c>
      <c r="B15338" t="s">
        <v>18</v>
      </c>
      <c r="C15338">
        <v>0.11</v>
      </c>
      <c r="D15338">
        <f t="shared" si="240"/>
        <v>0</v>
      </c>
      <c r="E15338">
        <f>COUNTIFS($B$2:B15338,B15338)</f>
        <v>1651</v>
      </c>
    </row>
    <row r="15339" spans="1:5" x14ac:dyDescent="0.3">
      <c r="A15339" t="s">
        <v>8494</v>
      </c>
      <c r="B15339" t="s">
        <v>18</v>
      </c>
      <c r="C15339">
        <v>0.11</v>
      </c>
      <c r="D15339">
        <f t="shared" si="240"/>
        <v>0</v>
      </c>
      <c r="E15339">
        <f>COUNTIFS($B$2:B15339,B15339)</f>
        <v>1652</v>
      </c>
    </row>
    <row r="15340" spans="1:5" x14ac:dyDescent="0.3">
      <c r="A15340" t="s">
        <v>7524</v>
      </c>
      <c r="B15340" t="s">
        <v>18</v>
      </c>
      <c r="C15340">
        <v>0.11</v>
      </c>
      <c r="D15340">
        <f t="shared" si="240"/>
        <v>0</v>
      </c>
      <c r="E15340">
        <f>COUNTIFS($B$2:B15340,B15340)</f>
        <v>1653</v>
      </c>
    </row>
    <row r="15341" spans="1:5" x14ac:dyDescent="0.3">
      <c r="A15341" t="s">
        <v>6010</v>
      </c>
      <c r="B15341" t="s">
        <v>18</v>
      </c>
      <c r="C15341">
        <v>0.11</v>
      </c>
      <c r="D15341">
        <f t="shared" si="240"/>
        <v>0</v>
      </c>
      <c r="E15341">
        <f>COUNTIFS($B$2:B15341,B15341)</f>
        <v>1654</v>
      </c>
    </row>
    <row r="15342" spans="1:5" x14ac:dyDescent="0.3">
      <c r="A15342" t="s">
        <v>4964</v>
      </c>
      <c r="B15342" t="s">
        <v>18</v>
      </c>
      <c r="C15342">
        <v>0.11</v>
      </c>
      <c r="D15342">
        <f t="shared" si="240"/>
        <v>0</v>
      </c>
      <c r="E15342">
        <f>COUNTIFS($B$2:B15342,B15342)</f>
        <v>1655</v>
      </c>
    </row>
    <row r="15343" spans="1:5" x14ac:dyDescent="0.3">
      <c r="A15343" t="s">
        <v>8497</v>
      </c>
      <c r="B15343" t="s">
        <v>18</v>
      </c>
      <c r="C15343">
        <v>0.11</v>
      </c>
      <c r="D15343">
        <f t="shared" si="240"/>
        <v>0</v>
      </c>
      <c r="E15343">
        <f>COUNTIFS($B$2:B15343,B15343)</f>
        <v>1656</v>
      </c>
    </row>
    <row r="15344" spans="1:5" x14ac:dyDescent="0.3">
      <c r="A15344" t="s">
        <v>4527</v>
      </c>
      <c r="B15344" t="s">
        <v>18</v>
      </c>
      <c r="C15344">
        <v>0.11</v>
      </c>
      <c r="D15344">
        <f t="shared" si="240"/>
        <v>0</v>
      </c>
      <c r="E15344">
        <f>COUNTIFS($B$2:B15344,B15344)</f>
        <v>1657</v>
      </c>
    </row>
    <row r="15345" spans="1:5" x14ac:dyDescent="0.3">
      <c r="A15345" t="s">
        <v>8342</v>
      </c>
      <c r="B15345" t="s">
        <v>18</v>
      </c>
      <c r="C15345">
        <v>0.11</v>
      </c>
      <c r="D15345">
        <f t="shared" si="240"/>
        <v>0</v>
      </c>
      <c r="E15345">
        <f>COUNTIFS($B$2:B15345,B15345)</f>
        <v>1658</v>
      </c>
    </row>
    <row r="15346" spans="1:5" x14ac:dyDescent="0.3">
      <c r="A15346" t="s">
        <v>8308</v>
      </c>
      <c r="B15346" t="s">
        <v>18</v>
      </c>
      <c r="C15346">
        <v>0.11</v>
      </c>
      <c r="D15346">
        <f t="shared" si="240"/>
        <v>0</v>
      </c>
      <c r="E15346">
        <f>COUNTIFS($B$2:B15346,B15346)</f>
        <v>1659</v>
      </c>
    </row>
    <row r="15347" spans="1:5" x14ac:dyDescent="0.3">
      <c r="A15347" t="s">
        <v>8392</v>
      </c>
      <c r="B15347" t="s">
        <v>18</v>
      </c>
      <c r="C15347">
        <v>0.11</v>
      </c>
      <c r="D15347">
        <f t="shared" si="240"/>
        <v>0</v>
      </c>
      <c r="E15347">
        <f>COUNTIFS($B$2:B15347,B15347)</f>
        <v>1660</v>
      </c>
    </row>
    <row r="15348" spans="1:5" x14ac:dyDescent="0.3">
      <c r="A15348" t="s">
        <v>380</v>
      </c>
      <c r="B15348" t="s">
        <v>18</v>
      </c>
      <c r="C15348">
        <v>0.11</v>
      </c>
      <c r="D15348">
        <f t="shared" si="240"/>
        <v>0</v>
      </c>
      <c r="E15348">
        <f>COUNTIFS($B$2:B15348,B15348)</f>
        <v>1661</v>
      </c>
    </row>
    <row r="15349" spans="1:5" x14ac:dyDescent="0.3">
      <c r="A15349" t="s">
        <v>8515</v>
      </c>
      <c r="B15349" t="s">
        <v>18</v>
      </c>
      <c r="C15349">
        <v>0.11</v>
      </c>
      <c r="D15349">
        <f t="shared" si="240"/>
        <v>0</v>
      </c>
      <c r="E15349">
        <f>COUNTIFS($B$2:B15349,B15349)</f>
        <v>1662</v>
      </c>
    </row>
    <row r="15350" spans="1:5" x14ac:dyDescent="0.3">
      <c r="A15350" t="s">
        <v>2345</v>
      </c>
      <c r="B15350" t="s">
        <v>18</v>
      </c>
      <c r="C15350">
        <v>0.11</v>
      </c>
      <c r="D15350">
        <f t="shared" si="240"/>
        <v>0</v>
      </c>
      <c r="E15350">
        <f>COUNTIFS($B$2:B15350,B15350)</f>
        <v>1663</v>
      </c>
    </row>
    <row r="15351" spans="1:5" x14ac:dyDescent="0.3">
      <c r="A15351" t="s">
        <v>4411</v>
      </c>
      <c r="B15351" t="s">
        <v>18</v>
      </c>
      <c r="C15351">
        <v>0.11</v>
      </c>
      <c r="D15351">
        <f t="shared" si="240"/>
        <v>0</v>
      </c>
      <c r="E15351">
        <f>COUNTIFS($B$2:B15351,B15351)</f>
        <v>1664</v>
      </c>
    </row>
    <row r="15352" spans="1:5" x14ac:dyDescent="0.3">
      <c r="A15352" t="s">
        <v>4562</v>
      </c>
      <c r="B15352" t="s">
        <v>18</v>
      </c>
      <c r="C15352">
        <v>0.11</v>
      </c>
      <c r="D15352">
        <f t="shared" si="240"/>
        <v>0</v>
      </c>
      <c r="E15352">
        <f>COUNTIFS($B$2:B15352,B15352)</f>
        <v>1665</v>
      </c>
    </row>
    <row r="15353" spans="1:5" x14ac:dyDescent="0.3">
      <c r="A15353" t="s">
        <v>3323</v>
      </c>
      <c r="B15353" t="s">
        <v>18</v>
      </c>
      <c r="C15353">
        <v>0.11</v>
      </c>
      <c r="D15353">
        <f t="shared" si="240"/>
        <v>0</v>
      </c>
      <c r="E15353">
        <f>COUNTIFS($B$2:B15353,B15353)</f>
        <v>1666</v>
      </c>
    </row>
    <row r="15354" spans="1:5" x14ac:dyDescent="0.3">
      <c r="A15354" t="s">
        <v>8606</v>
      </c>
      <c r="B15354" t="s">
        <v>18</v>
      </c>
      <c r="C15354">
        <v>0.11</v>
      </c>
      <c r="D15354">
        <f t="shared" si="240"/>
        <v>0</v>
      </c>
      <c r="E15354">
        <f>COUNTIFS($B$2:B15354,B15354)</f>
        <v>1667</v>
      </c>
    </row>
    <row r="15355" spans="1:5" x14ac:dyDescent="0.3">
      <c r="A15355" t="s">
        <v>8368</v>
      </c>
      <c r="B15355" t="s">
        <v>18</v>
      </c>
      <c r="C15355">
        <v>0.11</v>
      </c>
      <c r="D15355">
        <f t="shared" si="240"/>
        <v>0</v>
      </c>
      <c r="E15355">
        <f>COUNTIFS($B$2:B15355,B15355)</f>
        <v>1668</v>
      </c>
    </row>
    <row r="15356" spans="1:5" x14ac:dyDescent="0.3">
      <c r="A15356" t="s">
        <v>5288</v>
      </c>
      <c r="B15356" t="s">
        <v>18</v>
      </c>
      <c r="C15356">
        <v>0.11</v>
      </c>
      <c r="D15356">
        <f t="shared" si="240"/>
        <v>0</v>
      </c>
      <c r="E15356">
        <f>COUNTIFS($B$2:B15356,B15356)</f>
        <v>1669</v>
      </c>
    </row>
    <row r="15357" spans="1:5" x14ac:dyDescent="0.3">
      <c r="A15357" t="s">
        <v>5300</v>
      </c>
      <c r="B15357" t="s">
        <v>18</v>
      </c>
      <c r="C15357">
        <v>0.11</v>
      </c>
      <c r="D15357">
        <f t="shared" si="240"/>
        <v>0</v>
      </c>
      <c r="E15357">
        <f>COUNTIFS($B$2:B15357,B15357)</f>
        <v>1670</v>
      </c>
    </row>
    <row r="15358" spans="1:5" x14ac:dyDescent="0.3">
      <c r="A15358" t="s">
        <v>8508</v>
      </c>
      <c r="B15358" t="s">
        <v>18</v>
      </c>
      <c r="C15358">
        <v>0.11</v>
      </c>
      <c r="D15358">
        <f t="shared" si="240"/>
        <v>0</v>
      </c>
      <c r="E15358">
        <f>COUNTIFS($B$2:B15358,B15358)</f>
        <v>1671</v>
      </c>
    </row>
    <row r="15359" spans="1:5" x14ac:dyDescent="0.3">
      <c r="A15359" t="s">
        <v>3660</v>
      </c>
      <c r="B15359" t="s">
        <v>18</v>
      </c>
      <c r="C15359">
        <v>0.11</v>
      </c>
      <c r="D15359">
        <f t="shared" si="240"/>
        <v>0</v>
      </c>
      <c r="E15359">
        <f>COUNTIFS($B$2:B15359,B15359)</f>
        <v>1672</v>
      </c>
    </row>
    <row r="15360" spans="1:5" x14ac:dyDescent="0.3">
      <c r="A15360" t="s">
        <v>8302</v>
      </c>
      <c r="B15360" t="s">
        <v>18</v>
      </c>
      <c r="C15360">
        <v>0.11</v>
      </c>
      <c r="D15360">
        <f t="shared" si="240"/>
        <v>0</v>
      </c>
      <c r="E15360">
        <f>COUNTIFS($B$2:B15360,B15360)</f>
        <v>1673</v>
      </c>
    </row>
    <row r="15361" spans="1:5" x14ac:dyDescent="0.3">
      <c r="A15361" t="s">
        <v>8305</v>
      </c>
      <c r="B15361" t="s">
        <v>18</v>
      </c>
      <c r="C15361">
        <v>0.11</v>
      </c>
      <c r="D15361">
        <f t="shared" si="240"/>
        <v>0</v>
      </c>
      <c r="E15361">
        <f>COUNTIFS($B$2:B15361,B15361)</f>
        <v>1674</v>
      </c>
    </row>
    <row r="15362" spans="1:5" x14ac:dyDescent="0.3">
      <c r="A15362" t="s">
        <v>7617</v>
      </c>
      <c r="B15362" t="s">
        <v>18</v>
      </c>
      <c r="C15362">
        <v>0.11</v>
      </c>
      <c r="D15362">
        <f t="shared" si="240"/>
        <v>0</v>
      </c>
      <c r="E15362">
        <f>COUNTIFS($B$2:B15362,B15362)</f>
        <v>1675</v>
      </c>
    </row>
    <row r="15363" spans="1:5" x14ac:dyDescent="0.3">
      <c r="A15363" t="s">
        <v>6929</v>
      </c>
      <c r="B15363" t="s">
        <v>18</v>
      </c>
      <c r="C15363">
        <v>0.11</v>
      </c>
      <c r="D15363">
        <f t="shared" si="240"/>
        <v>0</v>
      </c>
      <c r="E15363">
        <f>COUNTIFS($B$2:B15363,B15363)</f>
        <v>1676</v>
      </c>
    </row>
    <row r="15364" spans="1:5" x14ac:dyDescent="0.3">
      <c r="A15364" t="s">
        <v>7081</v>
      </c>
      <c r="B15364" t="s">
        <v>18</v>
      </c>
      <c r="C15364">
        <v>0.11</v>
      </c>
      <c r="D15364">
        <f t="shared" si="240"/>
        <v>0</v>
      </c>
      <c r="E15364">
        <f>COUNTIFS($B$2:B15364,B15364)</f>
        <v>1677</v>
      </c>
    </row>
    <row r="15365" spans="1:5" x14ac:dyDescent="0.3">
      <c r="A15365" t="s">
        <v>8531</v>
      </c>
      <c r="B15365" t="s">
        <v>18</v>
      </c>
      <c r="C15365">
        <v>0.11</v>
      </c>
      <c r="D15365">
        <f t="shared" si="240"/>
        <v>0</v>
      </c>
      <c r="E15365">
        <f>COUNTIFS($B$2:B15365,B15365)</f>
        <v>1678</v>
      </c>
    </row>
    <row r="15366" spans="1:5" x14ac:dyDescent="0.3">
      <c r="A15366" t="s">
        <v>8562</v>
      </c>
      <c r="B15366" t="s">
        <v>18</v>
      </c>
      <c r="C15366">
        <v>0.11</v>
      </c>
      <c r="D15366">
        <f t="shared" si="240"/>
        <v>0</v>
      </c>
      <c r="E15366">
        <f>COUNTIFS($B$2:B15366,B15366)</f>
        <v>1679</v>
      </c>
    </row>
    <row r="15367" spans="1:5" x14ac:dyDescent="0.3">
      <c r="A15367" t="s">
        <v>6046</v>
      </c>
      <c r="B15367" t="s">
        <v>18</v>
      </c>
      <c r="C15367">
        <v>0.11</v>
      </c>
      <c r="D15367">
        <f t="shared" ref="D15367:D15430" si="241">IF(E15367&lt;5,E15367,0)</f>
        <v>0</v>
      </c>
      <c r="E15367">
        <f>COUNTIFS($B$2:B15367,B15367)</f>
        <v>1680</v>
      </c>
    </row>
    <row r="15368" spans="1:5" x14ac:dyDescent="0.3">
      <c r="A15368" t="s">
        <v>8622</v>
      </c>
      <c r="B15368" t="s">
        <v>18</v>
      </c>
      <c r="C15368">
        <v>0.11</v>
      </c>
      <c r="D15368">
        <f t="shared" si="241"/>
        <v>0</v>
      </c>
      <c r="E15368">
        <f>COUNTIFS($B$2:B15368,B15368)</f>
        <v>1681</v>
      </c>
    </row>
    <row r="15369" spans="1:5" x14ac:dyDescent="0.3">
      <c r="A15369" t="s">
        <v>8429</v>
      </c>
      <c r="B15369" t="s">
        <v>18</v>
      </c>
      <c r="C15369">
        <v>0.11</v>
      </c>
      <c r="D15369">
        <f t="shared" si="241"/>
        <v>0</v>
      </c>
      <c r="E15369">
        <f>COUNTIFS($B$2:B15369,B15369)</f>
        <v>1682</v>
      </c>
    </row>
    <row r="15370" spans="1:5" x14ac:dyDescent="0.3">
      <c r="A15370" t="s">
        <v>8533</v>
      </c>
      <c r="B15370" t="s">
        <v>18</v>
      </c>
      <c r="C15370">
        <v>0.11</v>
      </c>
      <c r="D15370">
        <f t="shared" si="241"/>
        <v>0</v>
      </c>
      <c r="E15370">
        <f>COUNTIFS($B$2:B15370,B15370)</f>
        <v>1683</v>
      </c>
    </row>
    <row r="15371" spans="1:5" x14ac:dyDescent="0.3">
      <c r="A15371" t="s">
        <v>6514</v>
      </c>
      <c r="B15371" t="s">
        <v>18</v>
      </c>
      <c r="C15371">
        <v>0.11</v>
      </c>
      <c r="D15371">
        <f t="shared" si="241"/>
        <v>0</v>
      </c>
      <c r="E15371">
        <f>COUNTIFS($B$2:B15371,B15371)</f>
        <v>1684</v>
      </c>
    </row>
    <row r="15372" spans="1:5" x14ac:dyDescent="0.3">
      <c r="A15372" t="s">
        <v>8467</v>
      </c>
      <c r="B15372" t="s">
        <v>18</v>
      </c>
      <c r="C15372">
        <v>0.11</v>
      </c>
      <c r="D15372">
        <f t="shared" si="241"/>
        <v>0</v>
      </c>
      <c r="E15372">
        <f>COUNTIFS($B$2:B15372,B15372)</f>
        <v>1685</v>
      </c>
    </row>
    <row r="15373" spans="1:5" x14ac:dyDescent="0.3">
      <c r="A15373" t="s">
        <v>8473</v>
      </c>
      <c r="B15373" t="s">
        <v>18</v>
      </c>
      <c r="C15373">
        <v>0.11</v>
      </c>
      <c r="D15373">
        <f t="shared" si="241"/>
        <v>0</v>
      </c>
      <c r="E15373">
        <f>COUNTIFS($B$2:B15373,B15373)</f>
        <v>1686</v>
      </c>
    </row>
    <row r="15374" spans="1:5" x14ac:dyDescent="0.3">
      <c r="A15374" t="s">
        <v>8505</v>
      </c>
      <c r="B15374" t="s">
        <v>18</v>
      </c>
      <c r="C15374">
        <v>0.11</v>
      </c>
      <c r="D15374">
        <f t="shared" si="241"/>
        <v>0</v>
      </c>
      <c r="E15374">
        <f>COUNTIFS($B$2:B15374,B15374)</f>
        <v>1687</v>
      </c>
    </row>
    <row r="15375" spans="1:5" x14ac:dyDescent="0.3">
      <c r="A15375" t="s">
        <v>7981</v>
      </c>
      <c r="B15375" t="s">
        <v>18</v>
      </c>
      <c r="C15375">
        <v>0.11</v>
      </c>
      <c r="D15375">
        <f t="shared" si="241"/>
        <v>0</v>
      </c>
      <c r="E15375">
        <f>COUNTIFS($B$2:B15375,B15375)</f>
        <v>1688</v>
      </c>
    </row>
    <row r="15376" spans="1:5" x14ac:dyDescent="0.3">
      <c r="A15376" t="s">
        <v>8326</v>
      </c>
      <c r="B15376" t="s">
        <v>18</v>
      </c>
      <c r="C15376">
        <v>0.11</v>
      </c>
      <c r="D15376">
        <f t="shared" si="241"/>
        <v>0</v>
      </c>
      <c r="E15376">
        <f>COUNTIFS($B$2:B15376,B15376)</f>
        <v>1689</v>
      </c>
    </row>
    <row r="15377" spans="1:5" x14ac:dyDescent="0.3">
      <c r="A15377" t="s">
        <v>8604</v>
      </c>
      <c r="B15377" t="s">
        <v>18</v>
      </c>
      <c r="C15377">
        <v>0.11</v>
      </c>
      <c r="D15377">
        <f t="shared" si="241"/>
        <v>0</v>
      </c>
      <c r="E15377">
        <f>COUNTIFS($B$2:B15377,B15377)</f>
        <v>1690</v>
      </c>
    </row>
    <row r="15378" spans="1:5" x14ac:dyDescent="0.3">
      <c r="A15378" t="s">
        <v>2731</v>
      </c>
      <c r="B15378" t="s">
        <v>18</v>
      </c>
      <c r="C15378">
        <v>0.11</v>
      </c>
      <c r="D15378">
        <f t="shared" si="241"/>
        <v>0</v>
      </c>
      <c r="E15378">
        <f>COUNTIFS($B$2:B15378,B15378)</f>
        <v>1691</v>
      </c>
    </row>
    <row r="15379" spans="1:5" x14ac:dyDescent="0.3">
      <c r="A15379" t="s">
        <v>2781</v>
      </c>
      <c r="B15379" t="s">
        <v>18</v>
      </c>
      <c r="C15379">
        <v>0.11</v>
      </c>
      <c r="D15379">
        <f t="shared" si="241"/>
        <v>0</v>
      </c>
      <c r="E15379">
        <f>COUNTIFS($B$2:B15379,B15379)</f>
        <v>1692</v>
      </c>
    </row>
    <row r="15380" spans="1:5" x14ac:dyDescent="0.3">
      <c r="A15380" t="s">
        <v>8306</v>
      </c>
      <c r="B15380" t="s">
        <v>18</v>
      </c>
      <c r="C15380">
        <v>0.11</v>
      </c>
      <c r="D15380">
        <f t="shared" si="241"/>
        <v>0</v>
      </c>
      <c r="E15380">
        <f>COUNTIFS($B$2:B15380,B15380)</f>
        <v>1693</v>
      </c>
    </row>
    <row r="15381" spans="1:5" x14ac:dyDescent="0.3">
      <c r="A15381" t="s">
        <v>6936</v>
      </c>
      <c r="B15381" t="s">
        <v>18</v>
      </c>
      <c r="C15381">
        <v>0.11</v>
      </c>
      <c r="D15381">
        <f t="shared" si="241"/>
        <v>0</v>
      </c>
      <c r="E15381">
        <f>COUNTIFS($B$2:B15381,B15381)</f>
        <v>1694</v>
      </c>
    </row>
    <row r="15382" spans="1:5" x14ac:dyDescent="0.3">
      <c r="A15382" t="s">
        <v>2583</v>
      </c>
      <c r="B15382" t="s">
        <v>18</v>
      </c>
      <c r="C15382">
        <v>0.11</v>
      </c>
      <c r="D15382">
        <f t="shared" si="241"/>
        <v>0</v>
      </c>
      <c r="E15382">
        <f>COUNTIFS($B$2:B15382,B15382)</f>
        <v>1695</v>
      </c>
    </row>
    <row r="15383" spans="1:5" x14ac:dyDescent="0.3">
      <c r="A15383" t="s">
        <v>3211</v>
      </c>
      <c r="B15383" t="s">
        <v>18</v>
      </c>
      <c r="C15383">
        <v>0.11</v>
      </c>
      <c r="D15383">
        <f t="shared" si="241"/>
        <v>0</v>
      </c>
      <c r="E15383">
        <f>COUNTIFS($B$2:B15383,B15383)</f>
        <v>1696</v>
      </c>
    </row>
    <row r="15384" spans="1:5" x14ac:dyDescent="0.3">
      <c r="A15384" t="s">
        <v>8876</v>
      </c>
      <c r="B15384" t="s">
        <v>18</v>
      </c>
      <c r="C15384">
        <v>0.1</v>
      </c>
      <c r="D15384">
        <f t="shared" si="241"/>
        <v>0</v>
      </c>
      <c r="E15384">
        <f>COUNTIFS($B$2:B15384,B15384)</f>
        <v>1697</v>
      </c>
    </row>
    <row r="15385" spans="1:5" x14ac:dyDescent="0.3">
      <c r="A15385" t="s">
        <v>8748</v>
      </c>
      <c r="B15385" t="s">
        <v>18</v>
      </c>
      <c r="C15385">
        <v>0.1</v>
      </c>
      <c r="D15385">
        <f t="shared" si="241"/>
        <v>0</v>
      </c>
      <c r="E15385">
        <f>COUNTIFS($B$2:B15385,B15385)</f>
        <v>1698</v>
      </c>
    </row>
    <row r="15386" spans="1:5" x14ac:dyDescent="0.3">
      <c r="A15386" t="s">
        <v>8800</v>
      </c>
      <c r="B15386" t="s">
        <v>18</v>
      </c>
      <c r="C15386">
        <v>0.1</v>
      </c>
      <c r="D15386">
        <f t="shared" si="241"/>
        <v>0</v>
      </c>
      <c r="E15386">
        <f>COUNTIFS($B$2:B15386,B15386)</f>
        <v>1699</v>
      </c>
    </row>
    <row r="15387" spans="1:5" x14ac:dyDescent="0.3">
      <c r="A15387" t="s">
        <v>8795</v>
      </c>
      <c r="B15387" t="s">
        <v>18</v>
      </c>
      <c r="C15387">
        <v>0.1</v>
      </c>
      <c r="D15387">
        <f t="shared" si="241"/>
        <v>0</v>
      </c>
      <c r="E15387">
        <f>COUNTIFS($B$2:B15387,B15387)</f>
        <v>1700</v>
      </c>
    </row>
    <row r="15388" spans="1:5" x14ac:dyDescent="0.3">
      <c r="A15388" t="s">
        <v>8798</v>
      </c>
      <c r="B15388" t="s">
        <v>18</v>
      </c>
      <c r="C15388">
        <v>0.1</v>
      </c>
      <c r="D15388">
        <f t="shared" si="241"/>
        <v>0</v>
      </c>
      <c r="E15388">
        <f>COUNTIFS($B$2:B15388,B15388)</f>
        <v>1701</v>
      </c>
    </row>
    <row r="15389" spans="1:5" x14ac:dyDescent="0.3">
      <c r="A15389" t="s">
        <v>6259</v>
      </c>
      <c r="B15389" t="s">
        <v>18</v>
      </c>
      <c r="C15389">
        <v>0.1</v>
      </c>
      <c r="D15389">
        <f t="shared" si="241"/>
        <v>0</v>
      </c>
      <c r="E15389">
        <f>COUNTIFS($B$2:B15389,B15389)</f>
        <v>1702</v>
      </c>
    </row>
    <row r="15390" spans="1:5" x14ac:dyDescent="0.3">
      <c r="A15390" t="s">
        <v>8632</v>
      </c>
      <c r="B15390" t="s">
        <v>18</v>
      </c>
      <c r="C15390">
        <v>0.1</v>
      </c>
      <c r="D15390">
        <f t="shared" si="241"/>
        <v>0</v>
      </c>
      <c r="E15390">
        <f>COUNTIFS($B$2:B15390,B15390)</f>
        <v>1703</v>
      </c>
    </row>
    <row r="15391" spans="1:5" x14ac:dyDescent="0.3">
      <c r="A15391" t="s">
        <v>8678</v>
      </c>
      <c r="B15391" t="s">
        <v>18</v>
      </c>
      <c r="C15391">
        <v>0.1</v>
      </c>
      <c r="D15391">
        <f t="shared" si="241"/>
        <v>0</v>
      </c>
      <c r="E15391">
        <f>COUNTIFS($B$2:B15391,B15391)</f>
        <v>1704</v>
      </c>
    </row>
    <row r="15392" spans="1:5" x14ac:dyDescent="0.3">
      <c r="A15392" t="s">
        <v>8756</v>
      </c>
      <c r="B15392" t="s">
        <v>18</v>
      </c>
      <c r="C15392">
        <v>0.1</v>
      </c>
      <c r="D15392">
        <f t="shared" si="241"/>
        <v>0</v>
      </c>
      <c r="E15392">
        <f>COUNTIFS($B$2:B15392,B15392)</f>
        <v>1705</v>
      </c>
    </row>
    <row r="15393" spans="1:5" x14ac:dyDescent="0.3">
      <c r="A15393" t="s">
        <v>4835</v>
      </c>
      <c r="B15393" t="s">
        <v>18</v>
      </c>
      <c r="C15393">
        <v>0.1</v>
      </c>
      <c r="D15393">
        <f t="shared" si="241"/>
        <v>0</v>
      </c>
      <c r="E15393">
        <f>COUNTIFS($B$2:B15393,B15393)</f>
        <v>1706</v>
      </c>
    </row>
    <row r="15394" spans="1:5" x14ac:dyDescent="0.3">
      <c r="A15394" t="s">
        <v>8847</v>
      </c>
      <c r="B15394" t="s">
        <v>18</v>
      </c>
      <c r="C15394">
        <v>0.1</v>
      </c>
      <c r="D15394">
        <f t="shared" si="241"/>
        <v>0</v>
      </c>
      <c r="E15394">
        <f>COUNTIFS($B$2:B15394,B15394)</f>
        <v>1707</v>
      </c>
    </row>
    <row r="15395" spans="1:5" x14ac:dyDescent="0.3">
      <c r="A15395" t="s">
        <v>3637</v>
      </c>
      <c r="B15395" t="s">
        <v>18</v>
      </c>
      <c r="C15395">
        <v>0.1</v>
      </c>
      <c r="D15395">
        <f t="shared" si="241"/>
        <v>0</v>
      </c>
      <c r="E15395">
        <f>COUNTIFS($B$2:B15395,B15395)</f>
        <v>1708</v>
      </c>
    </row>
    <row r="15396" spans="1:5" x14ac:dyDescent="0.3">
      <c r="A15396" t="s">
        <v>2186</v>
      </c>
      <c r="B15396" t="s">
        <v>18</v>
      </c>
      <c r="C15396">
        <v>0.1</v>
      </c>
      <c r="D15396">
        <f t="shared" si="241"/>
        <v>0</v>
      </c>
      <c r="E15396">
        <f>COUNTIFS($B$2:B15396,B15396)</f>
        <v>1709</v>
      </c>
    </row>
    <row r="15397" spans="1:5" x14ac:dyDescent="0.3">
      <c r="A15397" t="s">
        <v>4177</v>
      </c>
      <c r="B15397" t="s">
        <v>18</v>
      </c>
      <c r="C15397">
        <v>0.1</v>
      </c>
      <c r="D15397">
        <f t="shared" si="241"/>
        <v>0</v>
      </c>
      <c r="E15397">
        <f>COUNTIFS($B$2:B15397,B15397)</f>
        <v>1710</v>
      </c>
    </row>
    <row r="15398" spans="1:5" x14ac:dyDescent="0.3">
      <c r="A15398" t="s">
        <v>8630</v>
      </c>
      <c r="B15398" t="s">
        <v>18</v>
      </c>
      <c r="C15398">
        <v>0.1</v>
      </c>
      <c r="D15398">
        <f t="shared" si="241"/>
        <v>0</v>
      </c>
      <c r="E15398">
        <f>COUNTIFS($B$2:B15398,B15398)</f>
        <v>1711</v>
      </c>
    </row>
    <row r="15399" spans="1:5" x14ac:dyDescent="0.3">
      <c r="A15399" t="s">
        <v>3922</v>
      </c>
      <c r="B15399" t="s">
        <v>18</v>
      </c>
      <c r="C15399">
        <v>0.1</v>
      </c>
      <c r="D15399">
        <f t="shared" si="241"/>
        <v>0</v>
      </c>
      <c r="E15399">
        <f>COUNTIFS($B$2:B15399,B15399)</f>
        <v>1712</v>
      </c>
    </row>
    <row r="15400" spans="1:5" x14ac:dyDescent="0.3">
      <c r="A15400" t="s">
        <v>8649</v>
      </c>
      <c r="B15400" t="s">
        <v>18</v>
      </c>
      <c r="C15400">
        <v>0.1</v>
      </c>
      <c r="D15400">
        <f t="shared" si="241"/>
        <v>0</v>
      </c>
      <c r="E15400">
        <f>COUNTIFS($B$2:B15400,B15400)</f>
        <v>1713</v>
      </c>
    </row>
    <row r="15401" spans="1:5" x14ac:dyDescent="0.3">
      <c r="A15401" t="s">
        <v>8657</v>
      </c>
      <c r="B15401" t="s">
        <v>18</v>
      </c>
      <c r="C15401">
        <v>0.1</v>
      </c>
      <c r="D15401">
        <f t="shared" si="241"/>
        <v>0</v>
      </c>
      <c r="E15401">
        <f>COUNTIFS($B$2:B15401,B15401)</f>
        <v>1714</v>
      </c>
    </row>
    <row r="15402" spans="1:5" x14ac:dyDescent="0.3">
      <c r="A15402" t="s">
        <v>8674</v>
      </c>
      <c r="B15402" t="s">
        <v>18</v>
      </c>
      <c r="C15402">
        <v>0.1</v>
      </c>
      <c r="D15402">
        <f t="shared" si="241"/>
        <v>0</v>
      </c>
      <c r="E15402">
        <f>COUNTIFS($B$2:B15402,B15402)</f>
        <v>1715</v>
      </c>
    </row>
    <row r="15403" spans="1:5" x14ac:dyDescent="0.3">
      <c r="A15403" t="s">
        <v>1732</v>
      </c>
      <c r="B15403" t="s">
        <v>18</v>
      </c>
      <c r="C15403">
        <v>0.1</v>
      </c>
      <c r="D15403">
        <f t="shared" si="241"/>
        <v>0</v>
      </c>
      <c r="E15403">
        <f>COUNTIFS($B$2:B15403,B15403)</f>
        <v>1716</v>
      </c>
    </row>
    <row r="15404" spans="1:5" x14ac:dyDescent="0.3">
      <c r="A15404" t="s">
        <v>4143</v>
      </c>
      <c r="B15404" t="s">
        <v>18</v>
      </c>
      <c r="C15404">
        <v>0.1</v>
      </c>
      <c r="D15404">
        <f t="shared" si="241"/>
        <v>0</v>
      </c>
      <c r="E15404">
        <f>COUNTIFS($B$2:B15404,B15404)</f>
        <v>1717</v>
      </c>
    </row>
    <row r="15405" spans="1:5" x14ac:dyDescent="0.3">
      <c r="A15405" t="s">
        <v>5748</v>
      </c>
      <c r="B15405" t="s">
        <v>18</v>
      </c>
      <c r="C15405">
        <v>0.1</v>
      </c>
      <c r="D15405">
        <f t="shared" si="241"/>
        <v>0</v>
      </c>
      <c r="E15405">
        <f>COUNTIFS($B$2:B15405,B15405)</f>
        <v>1718</v>
      </c>
    </row>
    <row r="15406" spans="1:5" x14ac:dyDescent="0.3">
      <c r="A15406" t="s">
        <v>8633</v>
      </c>
      <c r="B15406" t="s">
        <v>18</v>
      </c>
      <c r="C15406">
        <v>0.1</v>
      </c>
      <c r="D15406">
        <f t="shared" si="241"/>
        <v>0</v>
      </c>
      <c r="E15406">
        <f>COUNTIFS($B$2:B15406,B15406)</f>
        <v>1719</v>
      </c>
    </row>
    <row r="15407" spans="1:5" x14ac:dyDescent="0.3">
      <c r="A15407" t="s">
        <v>356</v>
      </c>
      <c r="B15407" t="s">
        <v>18</v>
      </c>
      <c r="C15407">
        <v>0.1</v>
      </c>
      <c r="D15407">
        <f t="shared" si="241"/>
        <v>0</v>
      </c>
      <c r="E15407">
        <f>COUNTIFS($B$2:B15407,B15407)</f>
        <v>1720</v>
      </c>
    </row>
    <row r="15408" spans="1:5" x14ac:dyDescent="0.3">
      <c r="A15408" t="s">
        <v>8809</v>
      </c>
      <c r="B15408" t="s">
        <v>18</v>
      </c>
      <c r="C15408">
        <v>0.1</v>
      </c>
      <c r="D15408">
        <f t="shared" si="241"/>
        <v>0</v>
      </c>
      <c r="E15408">
        <f>COUNTIFS($B$2:B15408,B15408)</f>
        <v>1721</v>
      </c>
    </row>
    <row r="15409" spans="1:5" x14ac:dyDescent="0.3">
      <c r="A15409" t="s">
        <v>8628</v>
      </c>
      <c r="B15409" t="s">
        <v>18</v>
      </c>
      <c r="C15409">
        <v>0.1</v>
      </c>
      <c r="D15409">
        <f t="shared" si="241"/>
        <v>0</v>
      </c>
      <c r="E15409">
        <f>COUNTIFS($B$2:B15409,B15409)</f>
        <v>1722</v>
      </c>
    </row>
    <row r="15410" spans="1:5" x14ac:dyDescent="0.3">
      <c r="A15410" t="s">
        <v>5300</v>
      </c>
      <c r="B15410" t="s">
        <v>18</v>
      </c>
      <c r="C15410">
        <v>0.1</v>
      </c>
      <c r="D15410">
        <f t="shared" si="241"/>
        <v>0</v>
      </c>
      <c r="E15410">
        <f>COUNTIFS($B$2:B15410,B15410)</f>
        <v>1723</v>
      </c>
    </row>
    <row r="15411" spans="1:5" x14ac:dyDescent="0.3">
      <c r="A15411" t="s">
        <v>8789</v>
      </c>
      <c r="B15411" t="s">
        <v>18</v>
      </c>
      <c r="C15411">
        <v>0.1</v>
      </c>
      <c r="D15411">
        <f t="shared" si="241"/>
        <v>0</v>
      </c>
      <c r="E15411">
        <f>COUNTIFS($B$2:B15411,B15411)</f>
        <v>1724</v>
      </c>
    </row>
    <row r="15412" spans="1:5" x14ac:dyDescent="0.3">
      <c r="A15412" t="s">
        <v>8909</v>
      </c>
      <c r="B15412" t="s">
        <v>18</v>
      </c>
      <c r="C15412">
        <v>0.1</v>
      </c>
      <c r="D15412">
        <f t="shared" si="241"/>
        <v>0</v>
      </c>
      <c r="E15412">
        <f>COUNTIFS($B$2:B15412,B15412)</f>
        <v>1725</v>
      </c>
    </row>
    <row r="15413" spans="1:5" x14ac:dyDescent="0.3">
      <c r="A15413" t="s">
        <v>7381</v>
      </c>
      <c r="B15413" t="s">
        <v>18</v>
      </c>
      <c r="C15413">
        <v>0.1</v>
      </c>
      <c r="D15413">
        <f t="shared" si="241"/>
        <v>0</v>
      </c>
      <c r="E15413">
        <f>COUNTIFS($B$2:B15413,B15413)</f>
        <v>1726</v>
      </c>
    </row>
    <row r="15414" spans="1:5" x14ac:dyDescent="0.3">
      <c r="A15414" t="s">
        <v>8745</v>
      </c>
      <c r="B15414" t="s">
        <v>18</v>
      </c>
      <c r="C15414">
        <v>0.1</v>
      </c>
      <c r="D15414">
        <f t="shared" si="241"/>
        <v>0</v>
      </c>
      <c r="E15414">
        <f>COUNTIFS($B$2:B15414,B15414)</f>
        <v>1727</v>
      </c>
    </row>
    <row r="15415" spans="1:5" x14ac:dyDescent="0.3">
      <c r="A15415" t="s">
        <v>8305</v>
      </c>
      <c r="B15415" t="s">
        <v>18</v>
      </c>
      <c r="C15415">
        <v>0.1</v>
      </c>
      <c r="D15415">
        <f t="shared" si="241"/>
        <v>0</v>
      </c>
      <c r="E15415">
        <f>COUNTIFS($B$2:B15415,B15415)</f>
        <v>1728</v>
      </c>
    </row>
    <row r="15416" spans="1:5" x14ac:dyDescent="0.3">
      <c r="A15416" t="s">
        <v>6269</v>
      </c>
      <c r="B15416" t="s">
        <v>18</v>
      </c>
      <c r="C15416">
        <v>0.1</v>
      </c>
      <c r="D15416">
        <f t="shared" si="241"/>
        <v>0</v>
      </c>
      <c r="E15416">
        <f>COUNTIFS($B$2:B15416,B15416)</f>
        <v>1729</v>
      </c>
    </row>
    <row r="15417" spans="1:5" x14ac:dyDescent="0.3">
      <c r="A15417" t="s">
        <v>8882</v>
      </c>
      <c r="B15417" t="s">
        <v>18</v>
      </c>
      <c r="C15417">
        <v>0.1</v>
      </c>
      <c r="D15417">
        <f t="shared" si="241"/>
        <v>0</v>
      </c>
      <c r="E15417">
        <f>COUNTIFS($B$2:B15417,B15417)</f>
        <v>1730</v>
      </c>
    </row>
    <row r="15418" spans="1:5" x14ac:dyDescent="0.3">
      <c r="A15418" t="s">
        <v>8655</v>
      </c>
      <c r="B15418" t="s">
        <v>18</v>
      </c>
      <c r="C15418">
        <v>0.1</v>
      </c>
      <c r="D15418">
        <f t="shared" si="241"/>
        <v>0</v>
      </c>
      <c r="E15418">
        <f>COUNTIFS($B$2:B15418,B15418)</f>
        <v>1731</v>
      </c>
    </row>
    <row r="15419" spans="1:5" x14ac:dyDescent="0.3">
      <c r="A15419" t="s">
        <v>8667</v>
      </c>
      <c r="B15419" t="s">
        <v>18</v>
      </c>
      <c r="C15419">
        <v>0.1</v>
      </c>
      <c r="D15419">
        <f t="shared" si="241"/>
        <v>0</v>
      </c>
      <c r="E15419">
        <f>COUNTIFS($B$2:B15419,B15419)</f>
        <v>1732</v>
      </c>
    </row>
    <row r="15420" spans="1:5" x14ac:dyDescent="0.3">
      <c r="A15420" t="s">
        <v>8680</v>
      </c>
      <c r="B15420" t="s">
        <v>18</v>
      </c>
      <c r="C15420">
        <v>0.1</v>
      </c>
      <c r="D15420">
        <f t="shared" si="241"/>
        <v>0</v>
      </c>
      <c r="E15420">
        <f>COUNTIFS($B$2:B15420,B15420)</f>
        <v>1733</v>
      </c>
    </row>
    <row r="15421" spans="1:5" x14ac:dyDescent="0.3">
      <c r="A15421" t="s">
        <v>7002</v>
      </c>
      <c r="B15421" t="s">
        <v>18</v>
      </c>
      <c r="C15421">
        <v>0.1</v>
      </c>
      <c r="D15421">
        <f t="shared" si="241"/>
        <v>0</v>
      </c>
      <c r="E15421">
        <f>COUNTIFS($B$2:B15421,B15421)</f>
        <v>1734</v>
      </c>
    </row>
    <row r="15422" spans="1:5" x14ac:dyDescent="0.3">
      <c r="A15422" t="s">
        <v>8806</v>
      </c>
      <c r="B15422" t="s">
        <v>18</v>
      </c>
      <c r="C15422">
        <v>0.1</v>
      </c>
      <c r="D15422">
        <f t="shared" si="241"/>
        <v>0</v>
      </c>
      <c r="E15422">
        <f>COUNTIFS($B$2:B15422,B15422)</f>
        <v>1735</v>
      </c>
    </row>
    <row r="15423" spans="1:5" x14ac:dyDescent="0.3">
      <c r="A15423" t="s">
        <v>5282</v>
      </c>
      <c r="B15423" t="s">
        <v>18</v>
      </c>
      <c r="C15423">
        <v>0.1</v>
      </c>
      <c r="D15423">
        <f t="shared" si="241"/>
        <v>0</v>
      </c>
      <c r="E15423">
        <f>COUNTIFS($B$2:B15423,B15423)</f>
        <v>1736</v>
      </c>
    </row>
    <row r="15424" spans="1:5" x14ac:dyDescent="0.3">
      <c r="A15424" t="s">
        <v>5897</v>
      </c>
      <c r="B15424" t="s">
        <v>18</v>
      </c>
      <c r="C15424">
        <v>0.1</v>
      </c>
      <c r="D15424">
        <f t="shared" si="241"/>
        <v>0</v>
      </c>
      <c r="E15424">
        <f>COUNTIFS($B$2:B15424,B15424)</f>
        <v>1737</v>
      </c>
    </row>
    <row r="15425" spans="1:5" x14ac:dyDescent="0.3">
      <c r="A15425" t="s">
        <v>8533</v>
      </c>
      <c r="B15425" t="s">
        <v>18</v>
      </c>
      <c r="C15425">
        <v>0.1</v>
      </c>
      <c r="D15425">
        <f t="shared" si="241"/>
        <v>0</v>
      </c>
      <c r="E15425">
        <f>COUNTIFS($B$2:B15425,B15425)</f>
        <v>1738</v>
      </c>
    </row>
    <row r="15426" spans="1:5" x14ac:dyDescent="0.3">
      <c r="A15426" t="s">
        <v>8766</v>
      </c>
      <c r="B15426" t="s">
        <v>18</v>
      </c>
      <c r="C15426">
        <v>0.1</v>
      </c>
      <c r="D15426">
        <f t="shared" si="241"/>
        <v>0</v>
      </c>
      <c r="E15426">
        <f>COUNTIFS($B$2:B15426,B15426)</f>
        <v>1739</v>
      </c>
    </row>
    <row r="15427" spans="1:5" x14ac:dyDescent="0.3">
      <c r="A15427" t="s">
        <v>8819</v>
      </c>
      <c r="B15427" t="s">
        <v>18</v>
      </c>
      <c r="C15427">
        <v>0.1</v>
      </c>
      <c r="D15427">
        <f t="shared" si="241"/>
        <v>0</v>
      </c>
      <c r="E15427">
        <f>COUNTIFS($B$2:B15427,B15427)</f>
        <v>1740</v>
      </c>
    </row>
    <row r="15428" spans="1:5" x14ac:dyDescent="0.3">
      <c r="A15428" t="s">
        <v>6514</v>
      </c>
      <c r="B15428" t="s">
        <v>18</v>
      </c>
      <c r="C15428">
        <v>0.1</v>
      </c>
      <c r="D15428">
        <f t="shared" si="241"/>
        <v>0</v>
      </c>
      <c r="E15428">
        <f>COUNTIFS($B$2:B15428,B15428)</f>
        <v>1741</v>
      </c>
    </row>
    <row r="15429" spans="1:5" x14ac:dyDescent="0.3">
      <c r="A15429" t="s">
        <v>4349</v>
      </c>
      <c r="B15429" t="s">
        <v>18</v>
      </c>
      <c r="C15429">
        <v>0.1</v>
      </c>
      <c r="D15429">
        <f t="shared" si="241"/>
        <v>0</v>
      </c>
      <c r="E15429">
        <f>COUNTIFS($B$2:B15429,B15429)</f>
        <v>1742</v>
      </c>
    </row>
    <row r="15430" spans="1:5" x14ac:dyDescent="0.3">
      <c r="A15430" t="s">
        <v>8924</v>
      </c>
      <c r="B15430" t="s">
        <v>18</v>
      </c>
      <c r="C15430">
        <v>0.1</v>
      </c>
      <c r="D15430">
        <f t="shared" si="241"/>
        <v>0</v>
      </c>
      <c r="E15430">
        <f>COUNTIFS($B$2:B15430,B15430)</f>
        <v>1743</v>
      </c>
    </row>
    <row r="15431" spans="1:5" x14ac:dyDescent="0.3">
      <c r="A15431" t="s">
        <v>7767</v>
      </c>
      <c r="B15431" t="s">
        <v>18</v>
      </c>
      <c r="C15431">
        <v>0.1</v>
      </c>
      <c r="D15431">
        <f t="shared" ref="D15431:D15494" si="242">IF(E15431&lt;5,E15431,0)</f>
        <v>0</v>
      </c>
      <c r="E15431">
        <f>COUNTIFS($B$2:B15431,B15431)</f>
        <v>1744</v>
      </c>
    </row>
    <row r="15432" spans="1:5" x14ac:dyDescent="0.3">
      <c r="A15432" t="s">
        <v>3041</v>
      </c>
      <c r="B15432" t="s">
        <v>18</v>
      </c>
      <c r="C15432">
        <v>0.1</v>
      </c>
      <c r="D15432">
        <f t="shared" si="242"/>
        <v>0</v>
      </c>
      <c r="E15432">
        <f>COUNTIFS($B$2:B15432,B15432)</f>
        <v>1745</v>
      </c>
    </row>
    <row r="15433" spans="1:5" x14ac:dyDescent="0.3">
      <c r="A15433" t="s">
        <v>5618</v>
      </c>
      <c r="B15433" t="s">
        <v>18</v>
      </c>
      <c r="C15433">
        <v>0.1</v>
      </c>
      <c r="D15433">
        <f t="shared" si="242"/>
        <v>0</v>
      </c>
      <c r="E15433">
        <f>COUNTIFS($B$2:B15433,B15433)</f>
        <v>1746</v>
      </c>
    </row>
    <row r="15434" spans="1:5" x14ac:dyDescent="0.3">
      <c r="A15434" t="s">
        <v>8604</v>
      </c>
      <c r="B15434" t="s">
        <v>18</v>
      </c>
      <c r="C15434">
        <v>0.1</v>
      </c>
      <c r="D15434">
        <f t="shared" si="242"/>
        <v>0</v>
      </c>
      <c r="E15434">
        <f>COUNTIFS($B$2:B15434,B15434)</f>
        <v>1747</v>
      </c>
    </row>
    <row r="15435" spans="1:5" x14ac:dyDescent="0.3">
      <c r="A15435" t="s">
        <v>425</v>
      </c>
      <c r="B15435" t="s">
        <v>18</v>
      </c>
      <c r="C15435">
        <v>0.1</v>
      </c>
      <c r="D15435">
        <f t="shared" si="242"/>
        <v>0</v>
      </c>
      <c r="E15435">
        <f>COUNTIFS($B$2:B15435,B15435)</f>
        <v>1748</v>
      </c>
    </row>
    <row r="15436" spans="1:5" x14ac:dyDescent="0.3">
      <c r="A15436" t="s">
        <v>2583</v>
      </c>
      <c r="B15436" t="s">
        <v>18</v>
      </c>
      <c r="C15436">
        <v>0.1</v>
      </c>
      <c r="D15436">
        <f t="shared" si="242"/>
        <v>0</v>
      </c>
      <c r="E15436">
        <f>COUNTIFS($B$2:B15436,B15436)</f>
        <v>1749</v>
      </c>
    </row>
    <row r="15437" spans="1:5" x14ac:dyDescent="0.3">
      <c r="A15437" t="s">
        <v>8682</v>
      </c>
      <c r="B15437" t="s">
        <v>18</v>
      </c>
      <c r="C15437">
        <v>0.1</v>
      </c>
      <c r="D15437">
        <f t="shared" si="242"/>
        <v>0</v>
      </c>
      <c r="E15437">
        <f>COUNTIFS($B$2:B15437,B15437)</f>
        <v>1750</v>
      </c>
    </row>
    <row r="15438" spans="1:5" x14ac:dyDescent="0.3">
      <c r="A15438" t="s">
        <v>8990</v>
      </c>
      <c r="B15438" t="s">
        <v>18</v>
      </c>
      <c r="C15438">
        <v>0.09</v>
      </c>
      <c r="D15438">
        <f t="shared" si="242"/>
        <v>0</v>
      </c>
      <c r="E15438">
        <f>COUNTIFS($B$2:B15438,B15438)</f>
        <v>1751</v>
      </c>
    </row>
    <row r="15439" spans="1:5" x14ac:dyDescent="0.3">
      <c r="A15439" t="s">
        <v>9015</v>
      </c>
      <c r="B15439" t="s">
        <v>18</v>
      </c>
      <c r="C15439">
        <v>0.09</v>
      </c>
      <c r="D15439">
        <f t="shared" si="242"/>
        <v>0</v>
      </c>
      <c r="E15439">
        <f>COUNTIFS($B$2:B15439,B15439)</f>
        <v>1752</v>
      </c>
    </row>
    <row r="15440" spans="1:5" x14ac:dyDescent="0.3">
      <c r="A15440" t="s">
        <v>942</v>
      </c>
      <c r="B15440" t="s">
        <v>18</v>
      </c>
      <c r="C15440">
        <v>0.09</v>
      </c>
      <c r="D15440">
        <f t="shared" si="242"/>
        <v>0</v>
      </c>
      <c r="E15440">
        <f>COUNTIFS($B$2:B15440,B15440)</f>
        <v>1753</v>
      </c>
    </row>
    <row r="15441" spans="1:5" x14ac:dyDescent="0.3">
      <c r="A15441" t="s">
        <v>3698</v>
      </c>
      <c r="B15441" t="s">
        <v>18</v>
      </c>
      <c r="C15441">
        <v>0.09</v>
      </c>
      <c r="D15441">
        <f t="shared" si="242"/>
        <v>0</v>
      </c>
      <c r="E15441">
        <f>COUNTIFS($B$2:B15441,B15441)</f>
        <v>1754</v>
      </c>
    </row>
    <row r="15442" spans="1:5" x14ac:dyDescent="0.3">
      <c r="A15442" t="s">
        <v>9004</v>
      </c>
      <c r="B15442" t="s">
        <v>18</v>
      </c>
      <c r="C15442">
        <v>0.09</v>
      </c>
      <c r="D15442">
        <f t="shared" si="242"/>
        <v>0</v>
      </c>
      <c r="E15442">
        <f>COUNTIFS($B$2:B15442,B15442)</f>
        <v>1755</v>
      </c>
    </row>
    <row r="15443" spans="1:5" x14ac:dyDescent="0.3">
      <c r="A15443" t="s">
        <v>9071</v>
      </c>
      <c r="B15443" t="s">
        <v>18</v>
      </c>
      <c r="C15443">
        <v>0.09</v>
      </c>
      <c r="D15443">
        <f t="shared" si="242"/>
        <v>0</v>
      </c>
      <c r="E15443">
        <f>COUNTIFS($B$2:B15443,B15443)</f>
        <v>1756</v>
      </c>
    </row>
    <row r="15444" spans="1:5" x14ac:dyDescent="0.3">
      <c r="A15444" t="s">
        <v>9220</v>
      </c>
      <c r="B15444" t="s">
        <v>18</v>
      </c>
      <c r="C15444">
        <v>0.09</v>
      </c>
      <c r="D15444">
        <f t="shared" si="242"/>
        <v>0</v>
      </c>
      <c r="E15444">
        <f>COUNTIFS($B$2:B15444,B15444)</f>
        <v>1757</v>
      </c>
    </row>
    <row r="15445" spans="1:5" x14ac:dyDescent="0.3">
      <c r="A15445" t="s">
        <v>9001</v>
      </c>
      <c r="B15445" t="s">
        <v>18</v>
      </c>
      <c r="C15445">
        <v>0.09</v>
      </c>
      <c r="D15445">
        <f t="shared" si="242"/>
        <v>0</v>
      </c>
      <c r="E15445">
        <f>COUNTIFS($B$2:B15445,B15445)</f>
        <v>1758</v>
      </c>
    </row>
    <row r="15446" spans="1:5" x14ac:dyDescent="0.3">
      <c r="A15446" t="s">
        <v>5395</v>
      </c>
      <c r="B15446" t="s">
        <v>18</v>
      </c>
      <c r="C15446">
        <v>0.09</v>
      </c>
      <c r="D15446">
        <f t="shared" si="242"/>
        <v>0</v>
      </c>
      <c r="E15446">
        <f>COUNTIFS($B$2:B15446,B15446)</f>
        <v>1759</v>
      </c>
    </row>
    <row r="15447" spans="1:5" x14ac:dyDescent="0.3">
      <c r="A15447" t="s">
        <v>1492</v>
      </c>
      <c r="B15447" t="s">
        <v>18</v>
      </c>
      <c r="C15447">
        <v>0.09</v>
      </c>
      <c r="D15447">
        <f t="shared" si="242"/>
        <v>0</v>
      </c>
      <c r="E15447">
        <f>COUNTIFS($B$2:B15447,B15447)</f>
        <v>1760</v>
      </c>
    </row>
    <row r="15448" spans="1:5" x14ac:dyDescent="0.3">
      <c r="A15448" t="s">
        <v>9104</v>
      </c>
      <c r="B15448" t="s">
        <v>18</v>
      </c>
      <c r="C15448">
        <v>0.09</v>
      </c>
      <c r="D15448">
        <f t="shared" si="242"/>
        <v>0</v>
      </c>
      <c r="E15448">
        <f>COUNTIFS($B$2:B15448,B15448)</f>
        <v>1761</v>
      </c>
    </row>
    <row r="15449" spans="1:5" x14ac:dyDescent="0.3">
      <c r="A15449" t="s">
        <v>9154</v>
      </c>
      <c r="B15449" t="s">
        <v>18</v>
      </c>
      <c r="C15449">
        <v>0.09</v>
      </c>
      <c r="D15449">
        <f t="shared" si="242"/>
        <v>0</v>
      </c>
      <c r="E15449">
        <f>COUNTIFS($B$2:B15449,B15449)</f>
        <v>1762</v>
      </c>
    </row>
    <row r="15450" spans="1:5" x14ac:dyDescent="0.3">
      <c r="A15450" t="s">
        <v>9178</v>
      </c>
      <c r="B15450" t="s">
        <v>18</v>
      </c>
      <c r="C15450">
        <v>0.09</v>
      </c>
      <c r="D15450">
        <f t="shared" si="242"/>
        <v>0</v>
      </c>
      <c r="E15450">
        <f>COUNTIFS($B$2:B15450,B15450)</f>
        <v>1763</v>
      </c>
    </row>
    <row r="15451" spans="1:5" x14ac:dyDescent="0.3">
      <c r="A15451" t="s">
        <v>5395</v>
      </c>
      <c r="B15451" t="s">
        <v>18</v>
      </c>
      <c r="C15451">
        <v>0.09</v>
      </c>
      <c r="D15451">
        <f t="shared" si="242"/>
        <v>0</v>
      </c>
      <c r="E15451">
        <f>COUNTIFS($B$2:B15451,B15451)</f>
        <v>1764</v>
      </c>
    </row>
    <row r="15452" spans="1:5" x14ac:dyDescent="0.3">
      <c r="A15452" t="s">
        <v>8941</v>
      </c>
      <c r="B15452" t="s">
        <v>18</v>
      </c>
      <c r="C15452">
        <v>0.09</v>
      </c>
      <c r="D15452">
        <f t="shared" si="242"/>
        <v>0</v>
      </c>
      <c r="E15452">
        <f>COUNTIFS($B$2:B15452,B15452)</f>
        <v>1765</v>
      </c>
    </row>
    <row r="15453" spans="1:5" x14ac:dyDescent="0.3">
      <c r="A15453" t="s">
        <v>3538</v>
      </c>
      <c r="B15453" t="s">
        <v>18</v>
      </c>
      <c r="C15453">
        <v>0.09</v>
      </c>
      <c r="D15453">
        <f t="shared" si="242"/>
        <v>0</v>
      </c>
      <c r="E15453">
        <f>COUNTIFS($B$2:B15453,B15453)</f>
        <v>1766</v>
      </c>
    </row>
    <row r="15454" spans="1:5" x14ac:dyDescent="0.3">
      <c r="A15454" t="s">
        <v>9013</v>
      </c>
      <c r="B15454" t="s">
        <v>18</v>
      </c>
      <c r="C15454">
        <v>0.09</v>
      </c>
      <c r="D15454">
        <f t="shared" si="242"/>
        <v>0</v>
      </c>
      <c r="E15454">
        <f>COUNTIFS($B$2:B15454,B15454)</f>
        <v>1767</v>
      </c>
    </row>
    <row r="15455" spans="1:5" x14ac:dyDescent="0.3">
      <c r="A15455" t="s">
        <v>9058</v>
      </c>
      <c r="B15455" t="s">
        <v>18</v>
      </c>
      <c r="C15455">
        <v>0.09</v>
      </c>
      <c r="D15455">
        <f t="shared" si="242"/>
        <v>0</v>
      </c>
      <c r="E15455">
        <f>COUNTIFS($B$2:B15455,B15455)</f>
        <v>1768</v>
      </c>
    </row>
    <row r="15456" spans="1:5" x14ac:dyDescent="0.3">
      <c r="A15456" t="s">
        <v>9036</v>
      </c>
      <c r="B15456" t="s">
        <v>18</v>
      </c>
      <c r="C15456">
        <v>0.09</v>
      </c>
      <c r="D15456">
        <f t="shared" si="242"/>
        <v>0</v>
      </c>
      <c r="E15456">
        <f>COUNTIFS($B$2:B15456,B15456)</f>
        <v>1769</v>
      </c>
    </row>
    <row r="15457" spans="1:5" x14ac:dyDescent="0.3">
      <c r="A15457" t="s">
        <v>432</v>
      </c>
      <c r="B15457" t="s">
        <v>18</v>
      </c>
      <c r="C15457">
        <v>0.09</v>
      </c>
      <c r="D15457">
        <f t="shared" si="242"/>
        <v>0</v>
      </c>
      <c r="E15457">
        <f>COUNTIFS($B$2:B15457,B15457)</f>
        <v>1770</v>
      </c>
    </row>
    <row r="15458" spans="1:5" x14ac:dyDescent="0.3">
      <c r="A15458" t="s">
        <v>5197</v>
      </c>
      <c r="B15458" t="s">
        <v>18</v>
      </c>
      <c r="C15458">
        <v>0.09</v>
      </c>
      <c r="D15458">
        <f t="shared" si="242"/>
        <v>0</v>
      </c>
      <c r="E15458">
        <f>COUNTIFS($B$2:B15458,B15458)</f>
        <v>1771</v>
      </c>
    </row>
    <row r="15459" spans="1:5" x14ac:dyDescent="0.3">
      <c r="A15459" t="s">
        <v>9117</v>
      </c>
      <c r="B15459" t="s">
        <v>18</v>
      </c>
      <c r="C15459">
        <v>0.09</v>
      </c>
      <c r="D15459">
        <f t="shared" si="242"/>
        <v>0</v>
      </c>
      <c r="E15459">
        <f>COUNTIFS($B$2:B15459,B15459)</f>
        <v>1772</v>
      </c>
    </row>
    <row r="15460" spans="1:5" x14ac:dyDescent="0.3">
      <c r="A15460" t="s">
        <v>9221</v>
      </c>
      <c r="B15460" t="s">
        <v>18</v>
      </c>
      <c r="C15460">
        <v>0.09</v>
      </c>
      <c r="D15460">
        <f t="shared" si="242"/>
        <v>0</v>
      </c>
      <c r="E15460">
        <f>COUNTIFS($B$2:B15460,B15460)</f>
        <v>1773</v>
      </c>
    </row>
    <row r="15461" spans="1:5" x14ac:dyDescent="0.3">
      <c r="A15461" t="s">
        <v>8972</v>
      </c>
      <c r="B15461" t="s">
        <v>18</v>
      </c>
      <c r="C15461">
        <v>0.09</v>
      </c>
      <c r="D15461">
        <f t="shared" si="242"/>
        <v>0</v>
      </c>
      <c r="E15461">
        <f>COUNTIFS($B$2:B15461,B15461)</f>
        <v>1774</v>
      </c>
    </row>
    <row r="15462" spans="1:5" x14ac:dyDescent="0.3">
      <c r="A15462" t="s">
        <v>9032</v>
      </c>
      <c r="B15462" t="s">
        <v>18</v>
      </c>
      <c r="C15462">
        <v>0.09</v>
      </c>
      <c r="D15462">
        <f t="shared" si="242"/>
        <v>0</v>
      </c>
      <c r="E15462">
        <f>COUNTIFS($B$2:B15462,B15462)</f>
        <v>1775</v>
      </c>
    </row>
    <row r="15463" spans="1:5" x14ac:dyDescent="0.3">
      <c r="A15463" t="s">
        <v>5647</v>
      </c>
      <c r="B15463" t="s">
        <v>18</v>
      </c>
      <c r="C15463">
        <v>0.09</v>
      </c>
      <c r="D15463">
        <f t="shared" si="242"/>
        <v>0</v>
      </c>
      <c r="E15463">
        <f>COUNTIFS($B$2:B15463,B15463)</f>
        <v>1776</v>
      </c>
    </row>
    <row r="15464" spans="1:5" x14ac:dyDescent="0.3">
      <c r="A15464" t="s">
        <v>7836</v>
      </c>
      <c r="B15464" t="s">
        <v>18</v>
      </c>
      <c r="C15464">
        <v>0.09</v>
      </c>
      <c r="D15464">
        <f t="shared" si="242"/>
        <v>0</v>
      </c>
      <c r="E15464">
        <f>COUNTIFS($B$2:B15464,B15464)</f>
        <v>1777</v>
      </c>
    </row>
    <row r="15465" spans="1:5" x14ac:dyDescent="0.3">
      <c r="A15465" t="s">
        <v>9072</v>
      </c>
      <c r="B15465" t="s">
        <v>18</v>
      </c>
      <c r="C15465">
        <v>0.09</v>
      </c>
      <c r="D15465">
        <f t="shared" si="242"/>
        <v>0</v>
      </c>
      <c r="E15465">
        <f>COUNTIFS($B$2:B15465,B15465)</f>
        <v>1778</v>
      </c>
    </row>
    <row r="15466" spans="1:5" x14ac:dyDescent="0.3">
      <c r="A15466" t="s">
        <v>9112</v>
      </c>
      <c r="B15466" t="s">
        <v>18</v>
      </c>
      <c r="C15466">
        <v>0.09</v>
      </c>
      <c r="D15466">
        <f t="shared" si="242"/>
        <v>0</v>
      </c>
      <c r="E15466">
        <f>COUNTIFS($B$2:B15466,B15466)</f>
        <v>1779</v>
      </c>
    </row>
    <row r="15467" spans="1:5" x14ac:dyDescent="0.3">
      <c r="A15467" t="s">
        <v>2777</v>
      </c>
      <c r="B15467" t="s">
        <v>18</v>
      </c>
      <c r="C15467">
        <v>0.09</v>
      </c>
      <c r="D15467">
        <f t="shared" si="242"/>
        <v>0</v>
      </c>
      <c r="E15467">
        <f>COUNTIFS($B$2:B15467,B15467)</f>
        <v>1780</v>
      </c>
    </row>
    <row r="15468" spans="1:5" x14ac:dyDescent="0.3">
      <c r="A15468" t="s">
        <v>8957</v>
      </c>
      <c r="B15468" t="s">
        <v>18</v>
      </c>
      <c r="C15468">
        <v>0.09</v>
      </c>
      <c r="D15468">
        <f t="shared" si="242"/>
        <v>0</v>
      </c>
      <c r="E15468">
        <f>COUNTIFS($B$2:B15468,B15468)</f>
        <v>1781</v>
      </c>
    </row>
    <row r="15469" spans="1:5" x14ac:dyDescent="0.3">
      <c r="A15469" t="s">
        <v>9003</v>
      </c>
      <c r="B15469" t="s">
        <v>18</v>
      </c>
      <c r="C15469">
        <v>0.09</v>
      </c>
      <c r="D15469">
        <f t="shared" si="242"/>
        <v>0</v>
      </c>
      <c r="E15469">
        <f>COUNTIFS($B$2:B15469,B15469)</f>
        <v>1782</v>
      </c>
    </row>
    <row r="15470" spans="1:5" x14ac:dyDescent="0.3">
      <c r="A15470" t="s">
        <v>9158</v>
      </c>
      <c r="B15470" t="s">
        <v>18</v>
      </c>
      <c r="C15470">
        <v>0.09</v>
      </c>
      <c r="D15470">
        <f t="shared" si="242"/>
        <v>0</v>
      </c>
      <c r="E15470">
        <f>COUNTIFS($B$2:B15470,B15470)</f>
        <v>1783</v>
      </c>
    </row>
    <row r="15471" spans="1:5" x14ac:dyDescent="0.3">
      <c r="A15471" t="s">
        <v>4938</v>
      </c>
      <c r="B15471" t="s">
        <v>18</v>
      </c>
      <c r="C15471">
        <v>0.09</v>
      </c>
      <c r="D15471">
        <f t="shared" si="242"/>
        <v>0</v>
      </c>
      <c r="E15471">
        <f>COUNTIFS($B$2:B15471,B15471)</f>
        <v>1784</v>
      </c>
    </row>
    <row r="15472" spans="1:5" x14ac:dyDescent="0.3">
      <c r="A15472" t="s">
        <v>9192</v>
      </c>
      <c r="B15472" t="s">
        <v>18</v>
      </c>
      <c r="C15472">
        <v>0.09</v>
      </c>
      <c r="D15472">
        <f t="shared" si="242"/>
        <v>0</v>
      </c>
      <c r="E15472">
        <f>COUNTIFS($B$2:B15472,B15472)</f>
        <v>1785</v>
      </c>
    </row>
    <row r="15473" spans="1:5" x14ac:dyDescent="0.3">
      <c r="A15473" t="s">
        <v>9241</v>
      </c>
      <c r="B15473" t="s">
        <v>18</v>
      </c>
      <c r="C15473">
        <v>0.09</v>
      </c>
      <c r="D15473">
        <f t="shared" si="242"/>
        <v>0</v>
      </c>
      <c r="E15473">
        <f>COUNTIFS($B$2:B15473,B15473)</f>
        <v>1786</v>
      </c>
    </row>
    <row r="15474" spans="1:5" x14ac:dyDescent="0.3">
      <c r="A15474" t="s">
        <v>8622</v>
      </c>
      <c r="B15474" t="s">
        <v>18</v>
      </c>
      <c r="C15474">
        <v>0.09</v>
      </c>
      <c r="D15474">
        <f t="shared" si="242"/>
        <v>0</v>
      </c>
      <c r="E15474">
        <f>COUNTIFS($B$2:B15474,B15474)</f>
        <v>1787</v>
      </c>
    </row>
    <row r="15475" spans="1:5" x14ac:dyDescent="0.3">
      <c r="A15475" t="s">
        <v>9051</v>
      </c>
      <c r="B15475" t="s">
        <v>18</v>
      </c>
      <c r="C15475">
        <v>0.09</v>
      </c>
      <c r="D15475">
        <f t="shared" si="242"/>
        <v>0</v>
      </c>
      <c r="E15475">
        <f>COUNTIFS($B$2:B15475,B15475)</f>
        <v>1788</v>
      </c>
    </row>
    <row r="15476" spans="1:5" x14ac:dyDescent="0.3">
      <c r="A15476" t="s">
        <v>9127</v>
      </c>
      <c r="B15476" t="s">
        <v>18</v>
      </c>
      <c r="C15476">
        <v>0.09</v>
      </c>
      <c r="D15476">
        <f t="shared" si="242"/>
        <v>0</v>
      </c>
      <c r="E15476">
        <f>COUNTIFS($B$2:B15476,B15476)</f>
        <v>1789</v>
      </c>
    </row>
    <row r="15477" spans="1:5" x14ac:dyDescent="0.3">
      <c r="A15477" t="s">
        <v>9148</v>
      </c>
      <c r="B15477" t="s">
        <v>18</v>
      </c>
      <c r="C15477">
        <v>0.09</v>
      </c>
      <c r="D15477">
        <f t="shared" si="242"/>
        <v>0</v>
      </c>
      <c r="E15477">
        <f>COUNTIFS($B$2:B15477,B15477)</f>
        <v>1790</v>
      </c>
    </row>
    <row r="15478" spans="1:5" x14ac:dyDescent="0.3">
      <c r="A15478" t="s">
        <v>9211</v>
      </c>
      <c r="B15478" t="s">
        <v>18</v>
      </c>
      <c r="C15478">
        <v>0.09</v>
      </c>
      <c r="D15478">
        <f t="shared" si="242"/>
        <v>0</v>
      </c>
      <c r="E15478">
        <f>COUNTIFS($B$2:B15478,B15478)</f>
        <v>1791</v>
      </c>
    </row>
    <row r="15479" spans="1:5" x14ac:dyDescent="0.3">
      <c r="A15479" t="s">
        <v>9264</v>
      </c>
      <c r="B15479" t="s">
        <v>18</v>
      </c>
      <c r="C15479">
        <v>0.09</v>
      </c>
      <c r="D15479">
        <f t="shared" si="242"/>
        <v>0</v>
      </c>
      <c r="E15479">
        <f>COUNTIFS($B$2:B15479,B15479)</f>
        <v>1792</v>
      </c>
    </row>
    <row r="15480" spans="1:5" x14ac:dyDescent="0.3">
      <c r="A15480" t="s">
        <v>8953</v>
      </c>
      <c r="B15480" t="s">
        <v>18</v>
      </c>
      <c r="C15480">
        <v>0.09</v>
      </c>
      <c r="D15480">
        <f t="shared" si="242"/>
        <v>0</v>
      </c>
      <c r="E15480">
        <f>COUNTIFS($B$2:B15480,B15480)</f>
        <v>1793</v>
      </c>
    </row>
    <row r="15481" spans="1:5" x14ac:dyDescent="0.3">
      <c r="A15481" t="s">
        <v>7485</v>
      </c>
      <c r="B15481" t="s">
        <v>18</v>
      </c>
      <c r="C15481">
        <v>0.09</v>
      </c>
      <c r="D15481">
        <f t="shared" si="242"/>
        <v>0</v>
      </c>
      <c r="E15481">
        <f>COUNTIFS($B$2:B15481,B15481)</f>
        <v>1794</v>
      </c>
    </row>
    <row r="15482" spans="1:5" x14ac:dyDescent="0.3">
      <c r="A15482" t="s">
        <v>6071</v>
      </c>
      <c r="B15482" t="s">
        <v>18</v>
      </c>
      <c r="C15482">
        <v>0.09</v>
      </c>
      <c r="D15482">
        <f t="shared" si="242"/>
        <v>0</v>
      </c>
      <c r="E15482">
        <f>COUNTIFS($B$2:B15482,B15482)</f>
        <v>1795</v>
      </c>
    </row>
    <row r="15483" spans="1:5" x14ac:dyDescent="0.3">
      <c r="A15483" t="s">
        <v>6094</v>
      </c>
      <c r="B15483" t="s">
        <v>18</v>
      </c>
      <c r="C15483">
        <v>0.09</v>
      </c>
      <c r="D15483">
        <f t="shared" si="242"/>
        <v>0</v>
      </c>
      <c r="E15483">
        <f>COUNTIFS($B$2:B15483,B15483)</f>
        <v>1796</v>
      </c>
    </row>
    <row r="15484" spans="1:5" x14ac:dyDescent="0.3">
      <c r="A15484" t="s">
        <v>8170</v>
      </c>
      <c r="B15484" t="s">
        <v>18</v>
      </c>
      <c r="C15484">
        <v>0.09</v>
      </c>
      <c r="D15484">
        <f t="shared" si="242"/>
        <v>0</v>
      </c>
      <c r="E15484">
        <f>COUNTIFS($B$2:B15484,B15484)</f>
        <v>1797</v>
      </c>
    </row>
    <row r="15485" spans="1:5" x14ac:dyDescent="0.3">
      <c r="A15485" t="s">
        <v>8473</v>
      </c>
      <c r="B15485" t="s">
        <v>18</v>
      </c>
      <c r="C15485">
        <v>0.09</v>
      </c>
      <c r="D15485">
        <f t="shared" si="242"/>
        <v>0</v>
      </c>
      <c r="E15485">
        <f>COUNTIFS($B$2:B15485,B15485)</f>
        <v>1798</v>
      </c>
    </row>
    <row r="15486" spans="1:5" x14ac:dyDescent="0.3">
      <c r="A15486" t="s">
        <v>3955</v>
      </c>
      <c r="B15486" t="s">
        <v>18</v>
      </c>
      <c r="C15486">
        <v>0.09</v>
      </c>
      <c r="D15486">
        <f t="shared" si="242"/>
        <v>0</v>
      </c>
      <c r="E15486">
        <f>COUNTIFS($B$2:B15486,B15486)</f>
        <v>1799</v>
      </c>
    </row>
    <row r="15487" spans="1:5" x14ac:dyDescent="0.3">
      <c r="A15487" t="s">
        <v>6370</v>
      </c>
      <c r="B15487" t="s">
        <v>18</v>
      </c>
      <c r="C15487">
        <v>0.09</v>
      </c>
      <c r="D15487">
        <f t="shared" si="242"/>
        <v>0</v>
      </c>
      <c r="E15487">
        <f>COUNTIFS($B$2:B15487,B15487)</f>
        <v>1800</v>
      </c>
    </row>
    <row r="15488" spans="1:5" x14ac:dyDescent="0.3">
      <c r="A15488" t="s">
        <v>9194</v>
      </c>
      <c r="B15488" t="s">
        <v>18</v>
      </c>
      <c r="C15488">
        <v>0.09</v>
      </c>
      <c r="D15488">
        <f t="shared" si="242"/>
        <v>0</v>
      </c>
      <c r="E15488">
        <f>COUNTIFS($B$2:B15488,B15488)</f>
        <v>1801</v>
      </c>
    </row>
    <row r="15489" spans="1:5" x14ac:dyDescent="0.3">
      <c r="A15489" t="s">
        <v>206</v>
      </c>
      <c r="B15489" t="s">
        <v>18</v>
      </c>
      <c r="C15489">
        <v>0.09</v>
      </c>
      <c r="D15489">
        <f t="shared" si="242"/>
        <v>0</v>
      </c>
      <c r="E15489">
        <f>COUNTIFS($B$2:B15489,B15489)</f>
        <v>1802</v>
      </c>
    </row>
    <row r="15490" spans="1:5" x14ac:dyDescent="0.3">
      <c r="A15490" t="s">
        <v>1368</v>
      </c>
      <c r="B15490" t="s">
        <v>18</v>
      </c>
      <c r="C15490">
        <v>0.09</v>
      </c>
      <c r="D15490">
        <f t="shared" si="242"/>
        <v>0</v>
      </c>
      <c r="E15490">
        <f>COUNTIFS($B$2:B15490,B15490)</f>
        <v>1803</v>
      </c>
    </row>
    <row r="15491" spans="1:5" x14ac:dyDescent="0.3">
      <c r="A15491" t="s">
        <v>3704</v>
      </c>
      <c r="B15491" t="s">
        <v>18</v>
      </c>
      <c r="C15491">
        <v>0.09</v>
      </c>
      <c r="D15491">
        <f t="shared" si="242"/>
        <v>0</v>
      </c>
      <c r="E15491">
        <f>COUNTIFS($B$2:B15491,B15491)</f>
        <v>1804</v>
      </c>
    </row>
    <row r="15492" spans="1:5" x14ac:dyDescent="0.3">
      <c r="A15492" t="s">
        <v>7703</v>
      </c>
      <c r="B15492" t="s">
        <v>18</v>
      </c>
      <c r="C15492">
        <v>0.09</v>
      </c>
      <c r="D15492">
        <f t="shared" si="242"/>
        <v>0</v>
      </c>
      <c r="E15492">
        <f>COUNTIFS($B$2:B15492,B15492)</f>
        <v>1805</v>
      </c>
    </row>
    <row r="15493" spans="1:5" x14ac:dyDescent="0.3">
      <c r="A15493" t="s">
        <v>8306</v>
      </c>
      <c r="B15493" t="s">
        <v>18</v>
      </c>
      <c r="C15493">
        <v>0.09</v>
      </c>
      <c r="D15493">
        <f t="shared" si="242"/>
        <v>0</v>
      </c>
      <c r="E15493">
        <f>COUNTIFS($B$2:B15493,B15493)</f>
        <v>1806</v>
      </c>
    </row>
    <row r="15494" spans="1:5" x14ac:dyDescent="0.3">
      <c r="A15494" t="s">
        <v>9208</v>
      </c>
      <c r="B15494" t="s">
        <v>18</v>
      </c>
      <c r="C15494">
        <v>0.09</v>
      </c>
      <c r="D15494">
        <f t="shared" si="242"/>
        <v>0</v>
      </c>
      <c r="E15494">
        <f>COUNTIFS($B$2:B15494,B15494)</f>
        <v>1807</v>
      </c>
    </row>
    <row r="15495" spans="1:5" x14ac:dyDescent="0.3">
      <c r="A15495" t="s">
        <v>8306</v>
      </c>
      <c r="B15495" t="s">
        <v>18</v>
      </c>
      <c r="C15495">
        <v>0.09</v>
      </c>
      <c r="D15495">
        <f t="shared" ref="D15495:D15558" si="243">IF(E15495&lt;5,E15495,0)</f>
        <v>0</v>
      </c>
      <c r="E15495">
        <f>COUNTIFS($B$2:B15495,B15495)</f>
        <v>1808</v>
      </c>
    </row>
    <row r="15496" spans="1:5" x14ac:dyDescent="0.3">
      <c r="A15496" t="s">
        <v>9639</v>
      </c>
      <c r="B15496" t="s">
        <v>18</v>
      </c>
      <c r="C15496">
        <v>0.08</v>
      </c>
      <c r="D15496">
        <f t="shared" si="243"/>
        <v>0</v>
      </c>
      <c r="E15496">
        <f>COUNTIFS($B$2:B15496,B15496)</f>
        <v>1809</v>
      </c>
    </row>
    <row r="15497" spans="1:5" x14ac:dyDescent="0.3">
      <c r="A15497" t="s">
        <v>9424</v>
      </c>
      <c r="B15497" t="s">
        <v>18</v>
      </c>
      <c r="C15497">
        <v>0.08</v>
      </c>
      <c r="D15497">
        <f t="shared" si="243"/>
        <v>0</v>
      </c>
      <c r="E15497">
        <f>COUNTIFS($B$2:B15497,B15497)</f>
        <v>1810</v>
      </c>
    </row>
    <row r="15498" spans="1:5" x14ac:dyDescent="0.3">
      <c r="A15498" t="s">
        <v>9525</v>
      </c>
      <c r="B15498" t="s">
        <v>18</v>
      </c>
      <c r="C15498">
        <v>0.08</v>
      </c>
      <c r="D15498">
        <f t="shared" si="243"/>
        <v>0</v>
      </c>
      <c r="E15498">
        <f>COUNTIFS($B$2:B15498,B15498)</f>
        <v>1811</v>
      </c>
    </row>
    <row r="15499" spans="1:5" x14ac:dyDescent="0.3">
      <c r="A15499" t="s">
        <v>9381</v>
      </c>
      <c r="B15499" t="s">
        <v>18</v>
      </c>
      <c r="C15499">
        <v>0.08</v>
      </c>
      <c r="D15499">
        <f t="shared" si="243"/>
        <v>0</v>
      </c>
      <c r="E15499">
        <f>COUNTIFS($B$2:B15499,B15499)</f>
        <v>1812</v>
      </c>
    </row>
    <row r="15500" spans="1:5" x14ac:dyDescent="0.3">
      <c r="A15500" t="s">
        <v>9454</v>
      </c>
      <c r="B15500" t="s">
        <v>18</v>
      </c>
      <c r="C15500">
        <v>0.08</v>
      </c>
      <c r="D15500">
        <f t="shared" si="243"/>
        <v>0</v>
      </c>
      <c r="E15500">
        <f>COUNTIFS($B$2:B15500,B15500)</f>
        <v>1813</v>
      </c>
    </row>
    <row r="15501" spans="1:5" x14ac:dyDescent="0.3">
      <c r="A15501" t="s">
        <v>9307</v>
      </c>
      <c r="B15501" t="s">
        <v>18</v>
      </c>
      <c r="C15501">
        <v>0.08</v>
      </c>
      <c r="D15501">
        <f t="shared" si="243"/>
        <v>0</v>
      </c>
      <c r="E15501">
        <f>COUNTIFS($B$2:B15501,B15501)</f>
        <v>1814</v>
      </c>
    </row>
    <row r="15502" spans="1:5" x14ac:dyDescent="0.3">
      <c r="A15502" t="s">
        <v>9345</v>
      </c>
      <c r="B15502" t="s">
        <v>18</v>
      </c>
      <c r="C15502">
        <v>0.08</v>
      </c>
      <c r="D15502">
        <f t="shared" si="243"/>
        <v>0</v>
      </c>
      <c r="E15502">
        <f>COUNTIFS($B$2:B15502,B15502)</f>
        <v>1815</v>
      </c>
    </row>
    <row r="15503" spans="1:5" x14ac:dyDescent="0.3">
      <c r="A15503" t="s">
        <v>9317</v>
      </c>
      <c r="B15503" t="s">
        <v>18</v>
      </c>
      <c r="C15503">
        <v>0.08</v>
      </c>
      <c r="D15503">
        <f t="shared" si="243"/>
        <v>0</v>
      </c>
      <c r="E15503">
        <f>COUNTIFS($B$2:B15503,B15503)</f>
        <v>1816</v>
      </c>
    </row>
    <row r="15504" spans="1:5" x14ac:dyDescent="0.3">
      <c r="A15504" t="s">
        <v>9505</v>
      </c>
      <c r="B15504" t="s">
        <v>18</v>
      </c>
      <c r="C15504">
        <v>0.08</v>
      </c>
      <c r="D15504">
        <f t="shared" si="243"/>
        <v>0</v>
      </c>
      <c r="E15504">
        <f>COUNTIFS($B$2:B15504,B15504)</f>
        <v>1817</v>
      </c>
    </row>
    <row r="15505" spans="1:5" x14ac:dyDescent="0.3">
      <c r="A15505" t="s">
        <v>9513</v>
      </c>
      <c r="B15505" t="s">
        <v>18</v>
      </c>
      <c r="C15505">
        <v>0.08</v>
      </c>
      <c r="D15505">
        <f t="shared" si="243"/>
        <v>0</v>
      </c>
      <c r="E15505">
        <f>COUNTIFS($B$2:B15505,B15505)</f>
        <v>1818</v>
      </c>
    </row>
    <row r="15506" spans="1:5" x14ac:dyDescent="0.3">
      <c r="A15506" t="s">
        <v>9355</v>
      </c>
      <c r="B15506" t="s">
        <v>18</v>
      </c>
      <c r="C15506">
        <v>0.08</v>
      </c>
      <c r="D15506">
        <f t="shared" si="243"/>
        <v>0</v>
      </c>
      <c r="E15506">
        <f>COUNTIFS($B$2:B15506,B15506)</f>
        <v>1819</v>
      </c>
    </row>
    <row r="15507" spans="1:5" x14ac:dyDescent="0.3">
      <c r="A15507" t="s">
        <v>9413</v>
      </c>
      <c r="B15507" t="s">
        <v>18</v>
      </c>
      <c r="C15507">
        <v>0.08</v>
      </c>
      <c r="D15507">
        <f t="shared" si="243"/>
        <v>0</v>
      </c>
      <c r="E15507">
        <f>COUNTIFS($B$2:B15507,B15507)</f>
        <v>1820</v>
      </c>
    </row>
    <row r="15508" spans="1:5" x14ac:dyDescent="0.3">
      <c r="A15508" t="s">
        <v>514</v>
      </c>
      <c r="B15508" t="s">
        <v>18</v>
      </c>
      <c r="C15508">
        <v>0.08</v>
      </c>
      <c r="D15508">
        <f t="shared" si="243"/>
        <v>0</v>
      </c>
      <c r="E15508">
        <f>COUNTIFS($B$2:B15508,B15508)</f>
        <v>1821</v>
      </c>
    </row>
    <row r="15509" spans="1:5" x14ac:dyDescent="0.3">
      <c r="A15509" t="s">
        <v>5218</v>
      </c>
      <c r="B15509" t="s">
        <v>18</v>
      </c>
      <c r="C15509">
        <v>0.08</v>
      </c>
      <c r="D15509">
        <f t="shared" si="243"/>
        <v>0</v>
      </c>
      <c r="E15509">
        <f>COUNTIFS($B$2:B15509,B15509)</f>
        <v>1822</v>
      </c>
    </row>
    <row r="15510" spans="1:5" x14ac:dyDescent="0.3">
      <c r="A15510" t="s">
        <v>355</v>
      </c>
      <c r="B15510" t="s">
        <v>18</v>
      </c>
      <c r="C15510">
        <v>0.08</v>
      </c>
      <c r="D15510">
        <f t="shared" si="243"/>
        <v>0</v>
      </c>
      <c r="E15510">
        <f>COUNTIFS($B$2:B15510,B15510)</f>
        <v>1823</v>
      </c>
    </row>
    <row r="15511" spans="1:5" x14ac:dyDescent="0.3">
      <c r="A15511" t="s">
        <v>9355</v>
      </c>
      <c r="B15511" t="s">
        <v>18</v>
      </c>
      <c r="C15511">
        <v>0.08</v>
      </c>
      <c r="D15511">
        <f t="shared" si="243"/>
        <v>0</v>
      </c>
      <c r="E15511">
        <f>COUNTIFS($B$2:B15511,B15511)</f>
        <v>1824</v>
      </c>
    </row>
    <row r="15512" spans="1:5" x14ac:dyDescent="0.3">
      <c r="A15512" t="s">
        <v>5407</v>
      </c>
      <c r="B15512" t="s">
        <v>18</v>
      </c>
      <c r="C15512">
        <v>0.08</v>
      </c>
      <c r="D15512">
        <f t="shared" si="243"/>
        <v>0</v>
      </c>
      <c r="E15512">
        <f>COUNTIFS($B$2:B15512,B15512)</f>
        <v>1825</v>
      </c>
    </row>
    <row r="15513" spans="1:5" x14ac:dyDescent="0.3">
      <c r="A15513" t="s">
        <v>4595</v>
      </c>
      <c r="B15513" t="s">
        <v>18</v>
      </c>
      <c r="C15513">
        <v>0.08</v>
      </c>
      <c r="D15513">
        <f t="shared" si="243"/>
        <v>0</v>
      </c>
      <c r="E15513">
        <f>COUNTIFS($B$2:B15513,B15513)</f>
        <v>1826</v>
      </c>
    </row>
    <row r="15514" spans="1:5" x14ac:dyDescent="0.3">
      <c r="A15514" t="s">
        <v>4153</v>
      </c>
      <c r="B15514" t="s">
        <v>18</v>
      </c>
      <c r="C15514">
        <v>0.08</v>
      </c>
      <c r="D15514">
        <f t="shared" si="243"/>
        <v>0</v>
      </c>
      <c r="E15514">
        <f>COUNTIFS($B$2:B15514,B15514)</f>
        <v>1827</v>
      </c>
    </row>
    <row r="15515" spans="1:5" x14ac:dyDescent="0.3">
      <c r="A15515" t="s">
        <v>456</v>
      </c>
      <c r="B15515" t="s">
        <v>18</v>
      </c>
      <c r="C15515">
        <v>0.08</v>
      </c>
      <c r="D15515">
        <f t="shared" si="243"/>
        <v>0</v>
      </c>
      <c r="E15515">
        <f>COUNTIFS($B$2:B15515,B15515)</f>
        <v>1828</v>
      </c>
    </row>
    <row r="15516" spans="1:5" x14ac:dyDescent="0.3">
      <c r="A15516" t="s">
        <v>3926</v>
      </c>
      <c r="B15516" t="s">
        <v>18</v>
      </c>
      <c r="C15516">
        <v>0.08</v>
      </c>
      <c r="D15516">
        <f t="shared" si="243"/>
        <v>0</v>
      </c>
      <c r="E15516">
        <f>COUNTIFS($B$2:B15516,B15516)</f>
        <v>1829</v>
      </c>
    </row>
    <row r="15517" spans="1:5" x14ac:dyDescent="0.3">
      <c r="A15517" t="s">
        <v>3296</v>
      </c>
      <c r="B15517" t="s">
        <v>18</v>
      </c>
      <c r="C15517">
        <v>0.08</v>
      </c>
      <c r="D15517">
        <f t="shared" si="243"/>
        <v>0</v>
      </c>
      <c r="E15517">
        <f>COUNTIFS($B$2:B15517,B15517)</f>
        <v>1830</v>
      </c>
    </row>
    <row r="15518" spans="1:5" x14ac:dyDescent="0.3">
      <c r="A15518" t="s">
        <v>9538</v>
      </c>
      <c r="B15518" t="s">
        <v>18</v>
      </c>
      <c r="C15518">
        <v>0.08</v>
      </c>
      <c r="D15518">
        <f t="shared" si="243"/>
        <v>0</v>
      </c>
      <c r="E15518">
        <f>COUNTIFS($B$2:B15518,B15518)</f>
        <v>1831</v>
      </c>
    </row>
    <row r="15519" spans="1:5" x14ac:dyDescent="0.3">
      <c r="A15519" t="s">
        <v>4562</v>
      </c>
      <c r="B15519" t="s">
        <v>18</v>
      </c>
      <c r="C15519">
        <v>0.08</v>
      </c>
      <c r="D15519">
        <f t="shared" si="243"/>
        <v>0</v>
      </c>
      <c r="E15519">
        <f>COUNTIFS($B$2:B15519,B15519)</f>
        <v>1832</v>
      </c>
    </row>
    <row r="15520" spans="1:5" x14ac:dyDescent="0.3">
      <c r="A15520" t="s">
        <v>8063</v>
      </c>
      <c r="B15520" t="s">
        <v>18</v>
      </c>
      <c r="C15520">
        <v>0.08</v>
      </c>
      <c r="D15520">
        <f t="shared" si="243"/>
        <v>0</v>
      </c>
      <c r="E15520">
        <f>COUNTIFS($B$2:B15520,B15520)</f>
        <v>1833</v>
      </c>
    </row>
    <row r="15521" spans="1:5" x14ac:dyDescent="0.3">
      <c r="A15521" t="s">
        <v>9600</v>
      </c>
      <c r="B15521" t="s">
        <v>18</v>
      </c>
      <c r="C15521">
        <v>0.08</v>
      </c>
      <c r="D15521">
        <f t="shared" si="243"/>
        <v>0</v>
      </c>
      <c r="E15521">
        <f>COUNTIFS($B$2:B15521,B15521)</f>
        <v>1834</v>
      </c>
    </row>
    <row r="15522" spans="1:5" x14ac:dyDescent="0.3">
      <c r="A15522" t="s">
        <v>2587</v>
      </c>
      <c r="B15522" t="s">
        <v>18</v>
      </c>
      <c r="C15522">
        <v>0.08</v>
      </c>
      <c r="D15522">
        <f t="shared" si="243"/>
        <v>0</v>
      </c>
      <c r="E15522">
        <f>COUNTIFS($B$2:B15522,B15522)</f>
        <v>1835</v>
      </c>
    </row>
    <row r="15523" spans="1:5" x14ac:dyDescent="0.3">
      <c r="A15523" t="s">
        <v>9415</v>
      </c>
      <c r="B15523" t="s">
        <v>18</v>
      </c>
      <c r="C15523">
        <v>0.08</v>
      </c>
      <c r="D15523">
        <f t="shared" si="243"/>
        <v>0</v>
      </c>
      <c r="E15523">
        <f>COUNTIFS($B$2:B15523,B15523)</f>
        <v>1836</v>
      </c>
    </row>
    <row r="15524" spans="1:5" x14ac:dyDescent="0.3">
      <c r="A15524" t="s">
        <v>748</v>
      </c>
      <c r="B15524" t="s">
        <v>18</v>
      </c>
      <c r="C15524">
        <v>0.08</v>
      </c>
      <c r="D15524">
        <f t="shared" si="243"/>
        <v>0</v>
      </c>
      <c r="E15524">
        <f>COUNTIFS($B$2:B15524,B15524)</f>
        <v>1837</v>
      </c>
    </row>
    <row r="15525" spans="1:5" x14ac:dyDescent="0.3">
      <c r="A15525" t="s">
        <v>3246</v>
      </c>
      <c r="B15525" t="s">
        <v>18</v>
      </c>
      <c r="C15525">
        <v>0.08</v>
      </c>
      <c r="D15525">
        <f t="shared" si="243"/>
        <v>0</v>
      </c>
      <c r="E15525">
        <f>COUNTIFS($B$2:B15525,B15525)</f>
        <v>1838</v>
      </c>
    </row>
    <row r="15526" spans="1:5" x14ac:dyDescent="0.3">
      <c r="A15526" t="s">
        <v>4351</v>
      </c>
      <c r="B15526" t="s">
        <v>18</v>
      </c>
      <c r="C15526">
        <v>0.08</v>
      </c>
      <c r="D15526">
        <f t="shared" si="243"/>
        <v>0</v>
      </c>
      <c r="E15526">
        <f>COUNTIFS($B$2:B15526,B15526)</f>
        <v>1839</v>
      </c>
    </row>
    <row r="15527" spans="1:5" x14ac:dyDescent="0.3">
      <c r="A15527" t="s">
        <v>5911</v>
      </c>
      <c r="B15527" t="s">
        <v>18</v>
      </c>
      <c r="C15527">
        <v>0.08</v>
      </c>
      <c r="D15527">
        <f t="shared" si="243"/>
        <v>0</v>
      </c>
      <c r="E15527">
        <f>COUNTIFS($B$2:B15527,B15527)</f>
        <v>1840</v>
      </c>
    </row>
    <row r="15528" spans="1:5" x14ac:dyDescent="0.3">
      <c r="A15528" t="s">
        <v>9532</v>
      </c>
      <c r="B15528" t="s">
        <v>18</v>
      </c>
      <c r="C15528">
        <v>0.08</v>
      </c>
      <c r="D15528">
        <f t="shared" si="243"/>
        <v>0</v>
      </c>
      <c r="E15528">
        <f>COUNTIFS($B$2:B15528,B15528)</f>
        <v>1841</v>
      </c>
    </row>
    <row r="15529" spans="1:5" x14ac:dyDescent="0.3">
      <c r="A15529" t="s">
        <v>3168</v>
      </c>
      <c r="B15529" t="s">
        <v>18</v>
      </c>
      <c r="C15529">
        <v>0.08</v>
      </c>
      <c r="D15529">
        <f t="shared" si="243"/>
        <v>0</v>
      </c>
      <c r="E15529">
        <f>COUNTIFS($B$2:B15529,B15529)</f>
        <v>1842</v>
      </c>
    </row>
    <row r="15530" spans="1:5" x14ac:dyDescent="0.3">
      <c r="A15530" t="s">
        <v>9387</v>
      </c>
      <c r="B15530" t="s">
        <v>18</v>
      </c>
      <c r="C15530">
        <v>0.08</v>
      </c>
      <c r="D15530">
        <f t="shared" si="243"/>
        <v>0</v>
      </c>
      <c r="E15530">
        <f>COUNTIFS($B$2:B15530,B15530)</f>
        <v>1843</v>
      </c>
    </row>
    <row r="15531" spans="1:5" x14ac:dyDescent="0.3">
      <c r="A15531" t="s">
        <v>5669</v>
      </c>
      <c r="B15531" t="s">
        <v>18</v>
      </c>
      <c r="C15531">
        <v>0.08</v>
      </c>
      <c r="D15531">
        <f t="shared" si="243"/>
        <v>0</v>
      </c>
      <c r="E15531">
        <f>COUNTIFS($B$2:B15531,B15531)</f>
        <v>1844</v>
      </c>
    </row>
    <row r="15532" spans="1:5" x14ac:dyDescent="0.3">
      <c r="A15532" t="s">
        <v>9432</v>
      </c>
      <c r="B15532" t="s">
        <v>18</v>
      </c>
      <c r="C15532">
        <v>0.08</v>
      </c>
      <c r="D15532">
        <f t="shared" si="243"/>
        <v>0</v>
      </c>
      <c r="E15532">
        <f>COUNTIFS($B$2:B15532,B15532)</f>
        <v>1845</v>
      </c>
    </row>
    <row r="15533" spans="1:5" x14ac:dyDescent="0.3">
      <c r="A15533" t="s">
        <v>9433</v>
      </c>
      <c r="B15533" t="s">
        <v>18</v>
      </c>
      <c r="C15533">
        <v>0.08</v>
      </c>
      <c r="D15533">
        <f t="shared" si="243"/>
        <v>0</v>
      </c>
      <c r="E15533">
        <f>COUNTIFS($B$2:B15533,B15533)</f>
        <v>1846</v>
      </c>
    </row>
    <row r="15534" spans="1:5" x14ac:dyDescent="0.3">
      <c r="A15534" t="s">
        <v>9443</v>
      </c>
      <c r="B15534" t="s">
        <v>18</v>
      </c>
      <c r="C15534">
        <v>0.08</v>
      </c>
      <c r="D15534">
        <f t="shared" si="243"/>
        <v>0</v>
      </c>
      <c r="E15534">
        <f>COUNTIFS($B$2:B15534,B15534)</f>
        <v>1847</v>
      </c>
    </row>
    <row r="15535" spans="1:5" x14ac:dyDescent="0.3">
      <c r="A15535" t="s">
        <v>3368</v>
      </c>
      <c r="B15535" t="s">
        <v>18</v>
      </c>
      <c r="C15535">
        <v>0.08</v>
      </c>
      <c r="D15535">
        <f t="shared" si="243"/>
        <v>0</v>
      </c>
      <c r="E15535">
        <f>COUNTIFS($B$2:B15535,B15535)</f>
        <v>1848</v>
      </c>
    </row>
    <row r="15536" spans="1:5" x14ac:dyDescent="0.3">
      <c r="A15536" t="s">
        <v>9520</v>
      </c>
      <c r="B15536" t="s">
        <v>18</v>
      </c>
      <c r="C15536">
        <v>0.08</v>
      </c>
      <c r="D15536">
        <f t="shared" si="243"/>
        <v>0</v>
      </c>
      <c r="E15536">
        <f>COUNTIFS($B$2:B15536,B15536)</f>
        <v>1849</v>
      </c>
    </row>
    <row r="15537" spans="1:5" x14ac:dyDescent="0.3">
      <c r="A15537" t="s">
        <v>9557</v>
      </c>
      <c r="B15537" t="s">
        <v>18</v>
      </c>
      <c r="C15537">
        <v>0.08</v>
      </c>
      <c r="D15537">
        <f t="shared" si="243"/>
        <v>0</v>
      </c>
      <c r="E15537">
        <f>COUNTIFS($B$2:B15537,B15537)</f>
        <v>1850</v>
      </c>
    </row>
    <row r="15538" spans="1:5" x14ac:dyDescent="0.3">
      <c r="A15538" t="s">
        <v>9562</v>
      </c>
      <c r="B15538" t="s">
        <v>18</v>
      </c>
      <c r="C15538">
        <v>0.08</v>
      </c>
      <c r="D15538">
        <f t="shared" si="243"/>
        <v>0</v>
      </c>
      <c r="E15538">
        <f>COUNTIFS($B$2:B15538,B15538)</f>
        <v>1851</v>
      </c>
    </row>
    <row r="15539" spans="1:5" x14ac:dyDescent="0.3">
      <c r="A15539" t="s">
        <v>8170</v>
      </c>
      <c r="B15539" t="s">
        <v>18</v>
      </c>
      <c r="C15539">
        <v>0.08</v>
      </c>
      <c r="D15539">
        <f t="shared" si="243"/>
        <v>0</v>
      </c>
      <c r="E15539">
        <f>COUNTIFS($B$2:B15539,B15539)</f>
        <v>1852</v>
      </c>
    </row>
    <row r="15540" spans="1:5" x14ac:dyDescent="0.3">
      <c r="A15540" t="s">
        <v>9370</v>
      </c>
      <c r="B15540" t="s">
        <v>18</v>
      </c>
      <c r="C15540">
        <v>0.08</v>
      </c>
      <c r="D15540">
        <f t="shared" si="243"/>
        <v>0</v>
      </c>
      <c r="E15540">
        <f>COUNTIFS($B$2:B15540,B15540)</f>
        <v>1853</v>
      </c>
    </row>
    <row r="15541" spans="1:5" x14ac:dyDescent="0.3">
      <c r="A15541" t="s">
        <v>4488</v>
      </c>
      <c r="B15541" t="s">
        <v>18</v>
      </c>
      <c r="C15541">
        <v>0.08</v>
      </c>
      <c r="D15541">
        <f t="shared" si="243"/>
        <v>0</v>
      </c>
      <c r="E15541">
        <f>COUNTIFS($B$2:B15541,B15541)</f>
        <v>1854</v>
      </c>
    </row>
    <row r="15542" spans="1:5" x14ac:dyDescent="0.3">
      <c r="A15542" t="s">
        <v>8819</v>
      </c>
      <c r="B15542" t="s">
        <v>18</v>
      </c>
      <c r="C15542">
        <v>0.08</v>
      </c>
      <c r="D15542">
        <f t="shared" si="243"/>
        <v>0</v>
      </c>
      <c r="E15542">
        <f>COUNTIFS($B$2:B15542,B15542)</f>
        <v>1855</v>
      </c>
    </row>
    <row r="15543" spans="1:5" x14ac:dyDescent="0.3">
      <c r="A15543" t="s">
        <v>9465</v>
      </c>
      <c r="B15543" t="s">
        <v>18</v>
      </c>
      <c r="C15543">
        <v>0.08</v>
      </c>
      <c r="D15543">
        <f t="shared" si="243"/>
        <v>0</v>
      </c>
      <c r="E15543">
        <f>COUNTIFS($B$2:B15543,B15543)</f>
        <v>1856</v>
      </c>
    </row>
    <row r="15544" spans="1:5" x14ac:dyDescent="0.3">
      <c r="A15544" t="s">
        <v>9466</v>
      </c>
      <c r="B15544" t="s">
        <v>18</v>
      </c>
      <c r="C15544">
        <v>0.08</v>
      </c>
      <c r="D15544">
        <f t="shared" si="243"/>
        <v>0</v>
      </c>
      <c r="E15544">
        <f>COUNTIFS($B$2:B15544,B15544)</f>
        <v>1857</v>
      </c>
    </row>
    <row r="15545" spans="1:5" x14ac:dyDescent="0.3">
      <c r="A15545" t="s">
        <v>6514</v>
      </c>
      <c r="B15545" t="s">
        <v>18</v>
      </c>
      <c r="C15545">
        <v>0.08</v>
      </c>
      <c r="D15545">
        <f t="shared" si="243"/>
        <v>0</v>
      </c>
      <c r="E15545">
        <f>COUNTIFS($B$2:B15545,B15545)</f>
        <v>1858</v>
      </c>
    </row>
    <row r="15546" spans="1:5" x14ac:dyDescent="0.3">
      <c r="A15546" t="s">
        <v>9481</v>
      </c>
      <c r="B15546" t="s">
        <v>18</v>
      </c>
      <c r="C15546">
        <v>0.08</v>
      </c>
      <c r="D15546">
        <f t="shared" si="243"/>
        <v>0</v>
      </c>
      <c r="E15546">
        <f>COUNTIFS($B$2:B15546,B15546)</f>
        <v>1859</v>
      </c>
    </row>
    <row r="15547" spans="1:5" x14ac:dyDescent="0.3">
      <c r="A15547" t="s">
        <v>4349</v>
      </c>
      <c r="B15547" t="s">
        <v>18</v>
      </c>
      <c r="C15547">
        <v>0.08</v>
      </c>
      <c r="D15547">
        <f t="shared" si="243"/>
        <v>0</v>
      </c>
      <c r="E15547">
        <f>COUNTIFS($B$2:B15547,B15547)</f>
        <v>1860</v>
      </c>
    </row>
    <row r="15548" spans="1:5" x14ac:dyDescent="0.3">
      <c r="A15548" t="s">
        <v>9598</v>
      </c>
      <c r="B15548" t="s">
        <v>18</v>
      </c>
      <c r="C15548">
        <v>0.08</v>
      </c>
      <c r="D15548">
        <f t="shared" si="243"/>
        <v>0</v>
      </c>
      <c r="E15548">
        <f>COUNTIFS($B$2:B15548,B15548)</f>
        <v>1861</v>
      </c>
    </row>
    <row r="15549" spans="1:5" x14ac:dyDescent="0.3">
      <c r="A15549" t="s">
        <v>9617</v>
      </c>
      <c r="B15549" t="s">
        <v>18</v>
      </c>
      <c r="C15549">
        <v>0.08</v>
      </c>
      <c r="D15549">
        <f t="shared" si="243"/>
        <v>0</v>
      </c>
      <c r="E15549">
        <f>COUNTIFS($B$2:B15549,B15549)</f>
        <v>1862</v>
      </c>
    </row>
    <row r="15550" spans="1:5" x14ac:dyDescent="0.3">
      <c r="A15550" t="s">
        <v>3955</v>
      </c>
      <c r="B15550" t="s">
        <v>18</v>
      </c>
      <c r="C15550">
        <v>0.08</v>
      </c>
      <c r="D15550">
        <f t="shared" si="243"/>
        <v>0</v>
      </c>
      <c r="E15550">
        <f>COUNTIFS($B$2:B15550,B15550)</f>
        <v>1863</v>
      </c>
    </row>
    <row r="15551" spans="1:5" x14ac:dyDescent="0.3">
      <c r="A15551" t="s">
        <v>9441</v>
      </c>
      <c r="B15551" t="s">
        <v>18</v>
      </c>
      <c r="C15551">
        <v>0.08</v>
      </c>
      <c r="D15551">
        <f t="shared" si="243"/>
        <v>0</v>
      </c>
      <c r="E15551">
        <f>COUNTIFS($B$2:B15551,B15551)</f>
        <v>1864</v>
      </c>
    </row>
    <row r="15552" spans="1:5" x14ac:dyDescent="0.3">
      <c r="A15552" t="s">
        <v>8473</v>
      </c>
      <c r="B15552" t="s">
        <v>18</v>
      </c>
      <c r="C15552">
        <v>0.08</v>
      </c>
      <c r="D15552">
        <f t="shared" si="243"/>
        <v>0</v>
      </c>
      <c r="E15552">
        <f>COUNTIFS($B$2:B15552,B15552)</f>
        <v>1865</v>
      </c>
    </row>
    <row r="15553" spans="1:5" x14ac:dyDescent="0.3">
      <c r="A15553" t="s">
        <v>9643</v>
      </c>
      <c r="B15553" t="s">
        <v>18</v>
      </c>
      <c r="C15553">
        <v>0.08</v>
      </c>
      <c r="D15553">
        <f t="shared" si="243"/>
        <v>0</v>
      </c>
      <c r="E15553">
        <f>COUNTIFS($B$2:B15553,B15553)</f>
        <v>1866</v>
      </c>
    </row>
    <row r="15554" spans="1:5" x14ac:dyDescent="0.3">
      <c r="A15554" t="s">
        <v>1368</v>
      </c>
      <c r="B15554" t="s">
        <v>18</v>
      </c>
      <c r="C15554">
        <v>0.08</v>
      </c>
      <c r="D15554">
        <f t="shared" si="243"/>
        <v>0</v>
      </c>
      <c r="E15554">
        <f>COUNTIFS($B$2:B15554,B15554)</f>
        <v>1867</v>
      </c>
    </row>
    <row r="15555" spans="1:5" x14ac:dyDescent="0.3">
      <c r="A15555" t="s">
        <v>3704</v>
      </c>
      <c r="B15555" t="s">
        <v>18</v>
      </c>
      <c r="C15555">
        <v>0.08</v>
      </c>
      <c r="D15555">
        <f t="shared" si="243"/>
        <v>0</v>
      </c>
      <c r="E15555">
        <f>COUNTIFS($B$2:B15555,B15555)</f>
        <v>1868</v>
      </c>
    </row>
    <row r="15556" spans="1:5" x14ac:dyDescent="0.3">
      <c r="A15556" t="s">
        <v>9347</v>
      </c>
      <c r="B15556" t="s">
        <v>18</v>
      </c>
      <c r="C15556">
        <v>0.08</v>
      </c>
      <c r="D15556">
        <f t="shared" si="243"/>
        <v>0</v>
      </c>
      <c r="E15556">
        <f>COUNTIFS($B$2:B15556,B15556)</f>
        <v>1869</v>
      </c>
    </row>
    <row r="15557" spans="1:5" x14ac:dyDescent="0.3">
      <c r="A15557" t="s">
        <v>9464</v>
      </c>
      <c r="B15557" t="s">
        <v>18</v>
      </c>
      <c r="C15557">
        <v>0.08</v>
      </c>
      <c r="D15557">
        <f t="shared" si="243"/>
        <v>0</v>
      </c>
      <c r="E15557">
        <f>COUNTIFS($B$2:B15557,B15557)</f>
        <v>1870</v>
      </c>
    </row>
    <row r="15558" spans="1:5" x14ac:dyDescent="0.3">
      <c r="A15558" t="s">
        <v>5245</v>
      </c>
      <c r="B15558" t="s">
        <v>18</v>
      </c>
      <c r="C15558">
        <v>0.08</v>
      </c>
      <c r="D15558">
        <f t="shared" si="243"/>
        <v>0</v>
      </c>
      <c r="E15558">
        <f>COUNTIFS($B$2:B15558,B15558)</f>
        <v>1871</v>
      </c>
    </row>
    <row r="15559" spans="1:5" x14ac:dyDescent="0.3">
      <c r="A15559" t="s">
        <v>4488</v>
      </c>
      <c r="B15559" t="s">
        <v>18</v>
      </c>
      <c r="C15559">
        <v>0.08</v>
      </c>
      <c r="D15559">
        <f t="shared" ref="D15559:D15622" si="244">IF(E15559&lt;5,E15559,0)</f>
        <v>0</v>
      </c>
      <c r="E15559">
        <f>COUNTIFS($B$2:B15559,B15559)</f>
        <v>1872</v>
      </c>
    </row>
    <row r="15560" spans="1:5" x14ac:dyDescent="0.3">
      <c r="A15560" t="s">
        <v>9661</v>
      </c>
      <c r="B15560" t="s">
        <v>18</v>
      </c>
      <c r="C15560">
        <v>7.0000000000000007E-2</v>
      </c>
      <c r="D15560">
        <f t="shared" si="244"/>
        <v>0</v>
      </c>
      <c r="E15560">
        <f>COUNTIFS($B$2:B15560,B15560)</f>
        <v>1873</v>
      </c>
    </row>
    <row r="15561" spans="1:5" x14ac:dyDescent="0.3">
      <c r="A15561" t="s">
        <v>9852</v>
      </c>
      <c r="B15561" t="s">
        <v>18</v>
      </c>
      <c r="C15561">
        <v>7.0000000000000007E-2</v>
      </c>
      <c r="D15561">
        <f t="shared" si="244"/>
        <v>0</v>
      </c>
      <c r="E15561">
        <f>COUNTIFS($B$2:B15561,B15561)</f>
        <v>1874</v>
      </c>
    </row>
    <row r="15562" spans="1:5" x14ac:dyDescent="0.3">
      <c r="A15562" t="s">
        <v>9725</v>
      </c>
      <c r="B15562" t="s">
        <v>18</v>
      </c>
      <c r="C15562">
        <v>7.0000000000000007E-2</v>
      </c>
      <c r="D15562">
        <f t="shared" si="244"/>
        <v>0</v>
      </c>
      <c r="E15562">
        <f>COUNTIFS($B$2:B15562,B15562)</f>
        <v>1875</v>
      </c>
    </row>
    <row r="15563" spans="1:5" x14ac:dyDescent="0.3">
      <c r="A15563" t="s">
        <v>8503</v>
      </c>
      <c r="B15563" t="s">
        <v>18</v>
      </c>
      <c r="C15563">
        <v>7.0000000000000007E-2</v>
      </c>
      <c r="D15563">
        <f t="shared" si="244"/>
        <v>0</v>
      </c>
      <c r="E15563">
        <f>COUNTIFS($B$2:B15563,B15563)</f>
        <v>1876</v>
      </c>
    </row>
    <row r="15564" spans="1:5" x14ac:dyDescent="0.3">
      <c r="A15564" t="s">
        <v>9676</v>
      </c>
      <c r="B15564" t="s">
        <v>18</v>
      </c>
      <c r="C15564">
        <v>7.0000000000000007E-2</v>
      </c>
      <c r="D15564">
        <f t="shared" si="244"/>
        <v>0</v>
      </c>
      <c r="E15564">
        <f>COUNTIFS($B$2:B15564,B15564)</f>
        <v>1877</v>
      </c>
    </row>
    <row r="15565" spans="1:5" x14ac:dyDescent="0.3">
      <c r="A15565" t="s">
        <v>10005</v>
      </c>
      <c r="B15565" t="s">
        <v>18</v>
      </c>
      <c r="C15565">
        <v>7.0000000000000007E-2</v>
      </c>
      <c r="D15565">
        <f t="shared" si="244"/>
        <v>0</v>
      </c>
      <c r="E15565">
        <f>COUNTIFS($B$2:B15565,B15565)</f>
        <v>1878</v>
      </c>
    </row>
    <row r="15566" spans="1:5" x14ac:dyDescent="0.3">
      <c r="A15566" t="s">
        <v>9791</v>
      </c>
      <c r="B15566" t="s">
        <v>18</v>
      </c>
      <c r="C15566">
        <v>7.0000000000000007E-2</v>
      </c>
      <c r="D15566">
        <f t="shared" si="244"/>
        <v>0</v>
      </c>
      <c r="E15566">
        <f>COUNTIFS($B$2:B15566,B15566)</f>
        <v>1879</v>
      </c>
    </row>
    <row r="15567" spans="1:5" x14ac:dyDescent="0.3">
      <c r="A15567" t="s">
        <v>9947</v>
      </c>
      <c r="B15567" t="s">
        <v>18</v>
      </c>
      <c r="C15567">
        <v>7.0000000000000007E-2</v>
      </c>
      <c r="D15567">
        <f t="shared" si="244"/>
        <v>0</v>
      </c>
      <c r="E15567">
        <f>COUNTIFS($B$2:B15567,B15567)</f>
        <v>1880</v>
      </c>
    </row>
    <row r="15568" spans="1:5" x14ac:dyDescent="0.3">
      <c r="A15568" t="s">
        <v>9798</v>
      </c>
      <c r="B15568" t="s">
        <v>18</v>
      </c>
      <c r="C15568">
        <v>7.0000000000000007E-2</v>
      </c>
      <c r="D15568">
        <f t="shared" si="244"/>
        <v>0</v>
      </c>
      <c r="E15568">
        <f>COUNTIFS($B$2:B15568,B15568)</f>
        <v>1881</v>
      </c>
    </row>
    <row r="15569" spans="1:5" x14ac:dyDescent="0.3">
      <c r="A15569" t="s">
        <v>9851</v>
      </c>
      <c r="B15569" t="s">
        <v>18</v>
      </c>
      <c r="C15569">
        <v>7.0000000000000007E-2</v>
      </c>
      <c r="D15569">
        <f t="shared" si="244"/>
        <v>0</v>
      </c>
      <c r="E15569">
        <f>COUNTIFS($B$2:B15569,B15569)</f>
        <v>1882</v>
      </c>
    </row>
    <row r="15570" spans="1:5" x14ac:dyDescent="0.3">
      <c r="A15570" t="s">
        <v>9839</v>
      </c>
      <c r="B15570" t="s">
        <v>18</v>
      </c>
      <c r="C15570">
        <v>7.0000000000000007E-2</v>
      </c>
      <c r="D15570">
        <f t="shared" si="244"/>
        <v>0</v>
      </c>
      <c r="E15570">
        <f>COUNTIFS($B$2:B15570,B15570)</f>
        <v>1883</v>
      </c>
    </row>
    <row r="15571" spans="1:5" x14ac:dyDescent="0.3">
      <c r="A15571" t="s">
        <v>9953</v>
      </c>
      <c r="B15571" t="s">
        <v>18</v>
      </c>
      <c r="C15571">
        <v>7.0000000000000007E-2</v>
      </c>
      <c r="D15571">
        <f t="shared" si="244"/>
        <v>0</v>
      </c>
      <c r="E15571">
        <f>COUNTIFS($B$2:B15571,B15571)</f>
        <v>1884</v>
      </c>
    </row>
    <row r="15572" spans="1:5" x14ac:dyDescent="0.3">
      <c r="A15572" t="s">
        <v>9795</v>
      </c>
      <c r="B15572" t="s">
        <v>18</v>
      </c>
      <c r="C15572">
        <v>7.0000000000000007E-2</v>
      </c>
      <c r="D15572">
        <f t="shared" si="244"/>
        <v>0</v>
      </c>
      <c r="E15572">
        <f>COUNTIFS($B$2:B15572,B15572)</f>
        <v>1885</v>
      </c>
    </row>
    <row r="15573" spans="1:5" x14ac:dyDescent="0.3">
      <c r="A15573" t="s">
        <v>9814</v>
      </c>
      <c r="B15573" t="s">
        <v>18</v>
      </c>
      <c r="C15573">
        <v>7.0000000000000007E-2</v>
      </c>
      <c r="D15573">
        <f t="shared" si="244"/>
        <v>0</v>
      </c>
      <c r="E15573">
        <f>COUNTIFS($B$2:B15573,B15573)</f>
        <v>1886</v>
      </c>
    </row>
    <row r="15574" spans="1:5" x14ac:dyDescent="0.3">
      <c r="A15574" t="s">
        <v>8183</v>
      </c>
      <c r="B15574" t="s">
        <v>18</v>
      </c>
      <c r="C15574">
        <v>7.0000000000000007E-2</v>
      </c>
      <c r="D15574">
        <f t="shared" si="244"/>
        <v>0</v>
      </c>
      <c r="E15574">
        <f>COUNTIFS($B$2:B15574,B15574)</f>
        <v>1887</v>
      </c>
    </row>
    <row r="15575" spans="1:5" x14ac:dyDescent="0.3">
      <c r="A15575" t="s">
        <v>9975</v>
      </c>
      <c r="B15575" t="s">
        <v>18</v>
      </c>
      <c r="C15575">
        <v>7.0000000000000007E-2</v>
      </c>
      <c r="D15575">
        <f t="shared" si="244"/>
        <v>0</v>
      </c>
      <c r="E15575">
        <f>COUNTIFS($B$2:B15575,B15575)</f>
        <v>1888</v>
      </c>
    </row>
    <row r="15576" spans="1:5" x14ac:dyDescent="0.3">
      <c r="A15576" t="s">
        <v>9981</v>
      </c>
      <c r="B15576" t="s">
        <v>18</v>
      </c>
      <c r="C15576">
        <v>7.0000000000000007E-2</v>
      </c>
      <c r="D15576">
        <f t="shared" si="244"/>
        <v>0</v>
      </c>
      <c r="E15576">
        <f>COUNTIFS($B$2:B15576,B15576)</f>
        <v>1889</v>
      </c>
    </row>
    <row r="15577" spans="1:5" x14ac:dyDescent="0.3">
      <c r="A15577" t="s">
        <v>4153</v>
      </c>
      <c r="B15577" t="s">
        <v>18</v>
      </c>
      <c r="C15577">
        <v>7.0000000000000007E-2</v>
      </c>
      <c r="D15577">
        <f t="shared" si="244"/>
        <v>0</v>
      </c>
      <c r="E15577">
        <f>COUNTIFS($B$2:B15577,B15577)</f>
        <v>1890</v>
      </c>
    </row>
    <row r="15578" spans="1:5" x14ac:dyDescent="0.3">
      <c r="A15578" t="s">
        <v>499</v>
      </c>
      <c r="B15578" t="s">
        <v>18</v>
      </c>
      <c r="C15578">
        <v>7.0000000000000007E-2</v>
      </c>
      <c r="D15578">
        <f t="shared" si="244"/>
        <v>0</v>
      </c>
      <c r="E15578">
        <f>COUNTIFS($B$2:B15578,B15578)</f>
        <v>1891</v>
      </c>
    </row>
    <row r="15579" spans="1:5" x14ac:dyDescent="0.3">
      <c r="A15579" t="s">
        <v>6637</v>
      </c>
      <c r="B15579" t="s">
        <v>18</v>
      </c>
      <c r="C15579">
        <v>7.0000000000000007E-2</v>
      </c>
      <c r="D15579">
        <f t="shared" si="244"/>
        <v>0</v>
      </c>
      <c r="E15579">
        <f>COUNTIFS($B$2:B15579,B15579)</f>
        <v>1892</v>
      </c>
    </row>
    <row r="15580" spans="1:5" x14ac:dyDescent="0.3">
      <c r="A15580" t="s">
        <v>3945</v>
      </c>
      <c r="B15580" t="s">
        <v>18</v>
      </c>
      <c r="C15580">
        <v>7.0000000000000007E-2</v>
      </c>
      <c r="D15580">
        <f t="shared" si="244"/>
        <v>0</v>
      </c>
      <c r="E15580">
        <f>COUNTIFS($B$2:B15580,B15580)</f>
        <v>1893</v>
      </c>
    </row>
    <row r="15581" spans="1:5" x14ac:dyDescent="0.3">
      <c r="A15581" t="s">
        <v>3363</v>
      </c>
      <c r="B15581" t="s">
        <v>18</v>
      </c>
      <c r="C15581">
        <v>7.0000000000000007E-2</v>
      </c>
      <c r="D15581">
        <f t="shared" si="244"/>
        <v>0</v>
      </c>
      <c r="E15581">
        <f>COUNTIFS($B$2:B15581,B15581)</f>
        <v>1894</v>
      </c>
    </row>
    <row r="15582" spans="1:5" x14ac:dyDescent="0.3">
      <c r="A15582" t="s">
        <v>9680</v>
      </c>
      <c r="B15582" t="s">
        <v>18</v>
      </c>
      <c r="C15582">
        <v>7.0000000000000007E-2</v>
      </c>
      <c r="D15582">
        <f t="shared" si="244"/>
        <v>0</v>
      </c>
      <c r="E15582">
        <f>COUNTIFS($B$2:B15582,B15582)</f>
        <v>1895</v>
      </c>
    </row>
    <row r="15583" spans="1:5" x14ac:dyDescent="0.3">
      <c r="A15583" t="s">
        <v>380</v>
      </c>
      <c r="B15583" t="s">
        <v>18</v>
      </c>
      <c r="C15583">
        <v>7.0000000000000007E-2</v>
      </c>
      <c r="D15583">
        <f t="shared" si="244"/>
        <v>0</v>
      </c>
      <c r="E15583">
        <f>COUNTIFS($B$2:B15583,B15583)</f>
        <v>1896</v>
      </c>
    </row>
    <row r="15584" spans="1:5" x14ac:dyDescent="0.3">
      <c r="A15584" t="s">
        <v>9656</v>
      </c>
      <c r="B15584" t="s">
        <v>18</v>
      </c>
      <c r="C15584">
        <v>7.0000000000000007E-2</v>
      </c>
      <c r="D15584">
        <f t="shared" si="244"/>
        <v>0</v>
      </c>
      <c r="E15584">
        <f>COUNTIFS($B$2:B15584,B15584)</f>
        <v>1897</v>
      </c>
    </row>
    <row r="15585" spans="1:5" x14ac:dyDescent="0.3">
      <c r="A15585" t="s">
        <v>9714</v>
      </c>
      <c r="B15585" t="s">
        <v>18</v>
      </c>
      <c r="C15585">
        <v>7.0000000000000007E-2</v>
      </c>
      <c r="D15585">
        <f t="shared" si="244"/>
        <v>0</v>
      </c>
      <c r="E15585">
        <f>COUNTIFS($B$2:B15585,B15585)</f>
        <v>1898</v>
      </c>
    </row>
    <row r="15586" spans="1:5" x14ac:dyDescent="0.3">
      <c r="A15586" t="s">
        <v>9861</v>
      </c>
      <c r="B15586" t="s">
        <v>18</v>
      </c>
      <c r="C15586">
        <v>7.0000000000000007E-2</v>
      </c>
      <c r="D15586">
        <f t="shared" si="244"/>
        <v>0</v>
      </c>
      <c r="E15586">
        <f>COUNTIFS($B$2:B15586,B15586)</f>
        <v>1899</v>
      </c>
    </row>
    <row r="15587" spans="1:5" x14ac:dyDescent="0.3">
      <c r="A15587" t="s">
        <v>9741</v>
      </c>
      <c r="B15587" t="s">
        <v>18</v>
      </c>
      <c r="C15587">
        <v>7.0000000000000007E-2</v>
      </c>
      <c r="D15587">
        <f t="shared" si="244"/>
        <v>0</v>
      </c>
      <c r="E15587">
        <f>COUNTIFS($B$2:B15587,B15587)</f>
        <v>1900</v>
      </c>
    </row>
    <row r="15588" spans="1:5" x14ac:dyDescent="0.3">
      <c r="A15588" t="s">
        <v>9861</v>
      </c>
      <c r="B15588" t="s">
        <v>18</v>
      </c>
      <c r="C15588">
        <v>7.0000000000000007E-2</v>
      </c>
      <c r="D15588">
        <f t="shared" si="244"/>
        <v>0</v>
      </c>
      <c r="E15588">
        <f>COUNTIFS($B$2:B15588,B15588)</f>
        <v>1901</v>
      </c>
    </row>
    <row r="15589" spans="1:5" x14ac:dyDescent="0.3">
      <c r="A15589" t="s">
        <v>6706</v>
      </c>
      <c r="B15589" t="s">
        <v>18</v>
      </c>
      <c r="C15589">
        <v>7.0000000000000007E-2</v>
      </c>
      <c r="D15589">
        <f t="shared" si="244"/>
        <v>0</v>
      </c>
      <c r="E15589">
        <f>COUNTIFS($B$2:B15589,B15589)</f>
        <v>1902</v>
      </c>
    </row>
    <row r="15590" spans="1:5" x14ac:dyDescent="0.3">
      <c r="A15590" t="s">
        <v>4351</v>
      </c>
      <c r="B15590" t="s">
        <v>18</v>
      </c>
      <c r="C15590">
        <v>7.0000000000000007E-2</v>
      </c>
      <c r="D15590">
        <f t="shared" si="244"/>
        <v>0</v>
      </c>
      <c r="E15590">
        <f>COUNTIFS($B$2:B15590,B15590)</f>
        <v>1903</v>
      </c>
    </row>
    <row r="15591" spans="1:5" x14ac:dyDescent="0.3">
      <c r="A15591" t="s">
        <v>2320</v>
      </c>
      <c r="B15591" t="s">
        <v>18</v>
      </c>
      <c r="C15591">
        <v>7.0000000000000007E-2</v>
      </c>
      <c r="D15591">
        <f t="shared" si="244"/>
        <v>0</v>
      </c>
      <c r="E15591">
        <f>COUNTIFS($B$2:B15591,B15591)</f>
        <v>1904</v>
      </c>
    </row>
    <row r="15592" spans="1:5" x14ac:dyDescent="0.3">
      <c r="A15592" t="s">
        <v>6274</v>
      </c>
      <c r="B15592" t="s">
        <v>18</v>
      </c>
      <c r="C15592">
        <v>7.0000000000000007E-2</v>
      </c>
      <c r="D15592">
        <f t="shared" si="244"/>
        <v>0</v>
      </c>
      <c r="E15592">
        <f>COUNTIFS($B$2:B15592,B15592)</f>
        <v>1905</v>
      </c>
    </row>
    <row r="15593" spans="1:5" x14ac:dyDescent="0.3">
      <c r="A15593" t="s">
        <v>10048</v>
      </c>
      <c r="B15593" t="s">
        <v>18</v>
      </c>
      <c r="C15593">
        <v>7.0000000000000007E-2</v>
      </c>
      <c r="D15593">
        <f t="shared" si="244"/>
        <v>0</v>
      </c>
      <c r="E15593">
        <f>COUNTIFS($B$2:B15593,B15593)</f>
        <v>1906</v>
      </c>
    </row>
    <row r="15594" spans="1:5" x14ac:dyDescent="0.3">
      <c r="A15594" t="s">
        <v>9520</v>
      </c>
      <c r="B15594" t="s">
        <v>18</v>
      </c>
      <c r="C15594">
        <v>7.0000000000000007E-2</v>
      </c>
      <c r="D15594">
        <f t="shared" si="244"/>
        <v>0</v>
      </c>
      <c r="E15594">
        <f>COUNTIFS($B$2:B15594,B15594)</f>
        <v>1907</v>
      </c>
    </row>
    <row r="15595" spans="1:5" x14ac:dyDescent="0.3">
      <c r="A15595" t="s">
        <v>9845</v>
      </c>
      <c r="B15595" t="s">
        <v>18</v>
      </c>
      <c r="C15595">
        <v>7.0000000000000007E-2</v>
      </c>
      <c r="D15595">
        <f t="shared" si="244"/>
        <v>0</v>
      </c>
      <c r="E15595">
        <f>COUNTIFS($B$2:B15595,B15595)</f>
        <v>1908</v>
      </c>
    </row>
    <row r="15596" spans="1:5" x14ac:dyDescent="0.3">
      <c r="A15596" t="s">
        <v>9886</v>
      </c>
      <c r="B15596" t="s">
        <v>18</v>
      </c>
      <c r="C15596">
        <v>7.0000000000000007E-2</v>
      </c>
      <c r="D15596">
        <f t="shared" si="244"/>
        <v>0</v>
      </c>
      <c r="E15596">
        <f>COUNTIFS($B$2:B15596,B15596)</f>
        <v>1909</v>
      </c>
    </row>
    <row r="15597" spans="1:5" x14ac:dyDescent="0.3">
      <c r="A15597" t="s">
        <v>9481</v>
      </c>
      <c r="B15597" t="s">
        <v>18</v>
      </c>
      <c r="C15597">
        <v>7.0000000000000007E-2</v>
      </c>
      <c r="D15597">
        <f t="shared" si="244"/>
        <v>0</v>
      </c>
      <c r="E15597">
        <f>COUNTIFS($B$2:B15597,B15597)</f>
        <v>1910</v>
      </c>
    </row>
    <row r="15598" spans="1:5" x14ac:dyDescent="0.3">
      <c r="A15598" t="s">
        <v>9753</v>
      </c>
      <c r="B15598" t="s">
        <v>18</v>
      </c>
      <c r="C15598">
        <v>7.0000000000000007E-2</v>
      </c>
      <c r="D15598">
        <f t="shared" si="244"/>
        <v>0</v>
      </c>
      <c r="E15598">
        <f>COUNTIFS($B$2:B15598,B15598)</f>
        <v>1911</v>
      </c>
    </row>
    <row r="15599" spans="1:5" x14ac:dyDescent="0.3">
      <c r="A15599" t="s">
        <v>4349</v>
      </c>
      <c r="B15599" t="s">
        <v>18</v>
      </c>
      <c r="C15599">
        <v>7.0000000000000007E-2</v>
      </c>
      <c r="D15599">
        <f t="shared" si="244"/>
        <v>0</v>
      </c>
      <c r="E15599">
        <f>COUNTIFS($B$2:B15599,B15599)</f>
        <v>1912</v>
      </c>
    </row>
    <row r="15600" spans="1:5" x14ac:dyDescent="0.3">
      <c r="A15600" t="s">
        <v>9817</v>
      </c>
      <c r="B15600" t="s">
        <v>18</v>
      </c>
      <c r="C15600">
        <v>7.0000000000000007E-2</v>
      </c>
      <c r="D15600">
        <f t="shared" si="244"/>
        <v>0</v>
      </c>
      <c r="E15600">
        <f>COUNTIFS($B$2:B15600,B15600)</f>
        <v>1913</v>
      </c>
    </row>
    <row r="15601" spans="1:5" x14ac:dyDescent="0.3">
      <c r="A15601" t="s">
        <v>3646</v>
      </c>
      <c r="B15601" t="s">
        <v>18</v>
      </c>
      <c r="C15601">
        <v>7.0000000000000007E-2</v>
      </c>
      <c r="D15601">
        <f t="shared" si="244"/>
        <v>0</v>
      </c>
      <c r="E15601">
        <f>COUNTIFS($B$2:B15601,B15601)</f>
        <v>1914</v>
      </c>
    </row>
    <row r="15602" spans="1:5" x14ac:dyDescent="0.3">
      <c r="A15602" t="s">
        <v>843</v>
      </c>
      <c r="B15602" t="s">
        <v>18</v>
      </c>
      <c r="C15602">
        <v>7.0000000000000007E-2</v>
      </c>
      <c r="D15602">
        <f t="shared" si="244"/>
        <v>0</v>
      </c>
      <c r="E15602">
        <f>COUNTIFS($B$2:B15602,B15602)</f>
        <v>1915</v>
      </c>
    </row>
    <row r="15603" spans="1:5" x14ac:dyDescent="0.3">
      <c r="A15603" t="s">
        <v>9990</v>
      </c>
      <c r="B15603" t="s">
        <v>18</v>
      </c>
      <c r="C15603">
        <v>7.0000000000000007E-2</v>
      </c>
      <c r="D15603">
        <f t="shared" si="244"/>
        <v>0</v>
      </c>
      <c r="E15603">
        <f>COUNTIFS($B$2:B15603,B15603)</f>
        <v>1916</v>
      </c>
    </row>
    <row r="15604" spans="1:5" x14ac:dyDescent="0.3">
      <c r="A15604" t="s">
        <v>9999</v>
      </c>
      <c r="B15604" t="s">
        <v>18</v>
      </c>
      <c r="C15604">
        <v>7.0000000000000007E-2</v>
      </c>
      <c r="D15604">
        <f t="shared" si="244"/>
        <v>0</v>
      </c>
      <c r="E15604">
        <f>COUNTIFS($B$2:B15604,B15604)</f>
        <v>1917</v>
      </c>
    </row>
    <row r="15605" spans="1:5" x14ac:dyDescent="0.3">
      <c r="A15605" t="s">
        <v>7861</v>
      </c>
      <c r="B15605" t="s">
        <v>18</v>
      </c>
      <c r="C15605">
        <v>7.0000000000000007E-2</v>
      </c>
      <c r="D15605">
        <f t="shared" si="244"/>
        <v>0</v>
      </c>
      <c r="E15605">
        <f>COUNTIFS($B$2:B15605,B15605)</f>
        <v>1918</v>
      </c>
    </row>
    <row r="15606" spans="1:5" x14ac:dyDescent="0.3">
      <c r="A15606" t="s">
        <v>5881</v>
      </c>
      <c r="B15606" t="s">
        <v>18</v>
      </c>
      <c r="C15606">
        <v>7.0000000000000007E-2</v>
      </c>
      <c r="D15606">
        <f t="shared" si="244"/>
        <v>0</v>
      </c>
      <c r="E15606">
        <f>COUNTIFS($B$2:B15606,B15606)</f>
        <v>1919</v>
      </c>
    </row>
    <row r="15607" spans="1:5" x14ac:dyDescent="0.3">
      <c r="A15607" t="s">
        <v>4534</v>
      </c>
      <c r="B15607" t="s">
        <v>18</v>
      </c>
      <c r="C15607">
        <v>7.0000000000000007E-2</v>
      </c>
      <c r="D15607">
        <f t="shared" si="244"/>
        <v>0</v>
      </c>
      <c r="E15607">
        <f>COUNTIFS($B$2:B15607,B15607)</f>
        <v>1920</v>
      </c>
    </row>
    <row r="15608" spans="1:5" x14ac:dyDescent="0.3">
      <c r="A15608" t="s">
        <v>9881</v>
      </c>
      <c r="B15608" t="s">
        <v>18</v>
      </c>
      <c r="C15608">
        <v>7.0000000000000007E-2</v>
      </c>
      <c r="D15608">
        <f t="shared" si="244"/>
        <v>0</v>
      </c>
      <c r="E15608">
        <f>COUNTIFS($B$2:B15608,B15608)</f>
        <v>1921</v>
      </c>
    </row>
    <row r="15609" spans="1:5" x14ac:dyDescent="0.3">
      <c r="A15609" t="s">
        <v>9894</v>
      </c>
      <c r="B15609" t="s">
        <v>18</v>
      </c>
      <c r="C15609">
        <v>7.0000000000000007E-2</v>
      </c>
      <c r="D15609">
        <f t="shared" si="244"/>
        <v>0</v>
      </c>
      <c r="E15609">
        <f>COUNTIFS($B$2:B15609,B15609)</f>
        <v>1922</v>
      </c>
    </row>
    <row r="15610" spans="1:5" x14ac:dyDescent="0.3">
      <c r="A15610" t="s">
        <v>9733</v>
      </c>
      <c r="B15610" t="s">
        <v>18</v>
      </c>
      <c r="C15610">
        <v>7.0000000000000007E-2</v>
      </c>
      <c r="D15610">
        <f t="shared" si="244"/>
        <v>0</v>
      </c>
      <c r="E15610">
        <f>COUNTIFS($B$2:B15610,B15610)</f>
        <v>1923</v>
      </c>
    </row>
    <row r="15611" spans="1:5" x14ac:dyDescent="0.3">
      <c r="A15611" t="s">
        <v>8006</v>
      </c>
      <c r="B15611" t="s">
        <v>18</v>
      </c>
      <c r="C15611">
        <v>7.0000000000000007E-2</v>
      </c>
      <c r="D15611">
        <f t="shared" si="244"/>
        <v>0</v>
      </c>
      <c r="E15611">
        <f>COUNTIFS($B$2:B15611,B15611)</f>
        <v>1924</v>
      </c>
    </row>
    <row r="15612" spans="1:5" x14ac:dyDescent="0.3">
      <c r="A15612" t="s">
        <v>7703</v>
      </c>
      <c r="B15612" t="s">
        <v>18</v>
      </c>
      <c r="C15612">
        <v>7.0000000000000007E-2</v>
      </c>
      <c r="D15612">
        <f t="shared" si="244"/>
        <v>0</v>
      </c>
      <c r="E15612">
        <f>COUNTIFS($B$2:B15612,B15612)</f>
        <v>1925</v>
      </c>
    </row>
    <row r="15613" spans="1:5" x14ac:dyDescent="0.3">
      <c r="A15613" t="s">
        <v>6397</v>
      </c>
      <c r="B15613" t="s">
        <v>18</v>
      </c>
      <c r="C15613">
        <v>7.0000000000000007E-2</v>
      </c>
      <c r="D15613">
        <f t="shared" si="244"/>
        <v>0</v>
      </c>
      <c r="E15613">
        <f>COUNTIFS($B$2:B15613,B15613)</f>
        <v>1926</v>
      </c>
    </row>
    <row r="15614" spans="1:5" x14ac:dyDescent="0.3">
      <c r="A15614" t="s">
        <v>10298</v>
      </c>
      <c r="B15614" t="s">
        <v>18</v>
      </c>
      <c r="C15614">
        <v>0.06</v>
      </c>
      <c r="D15614">
        <f t="shared" si="244"/>
        <v>0</v>
      </c>
      <c r="E15614">
        <f>COUNTIFS($B$2:B15614,B15614)</f>
        <v>1927</v>
      </c>
    </row>
    <row r="15615" spans="1:5" x14ac:dyDescent="0.3">
      <c r="A15615" t="s">
        <v>3317</v>
      </c>
      <c r="B15615" t="s">
        <v>18</v>
      </c>
      <c r="C15615">
        <v>0.06</v>
      </c>
      <c r="D15615">
        <f t="shared" si="244"/>
        <v>0</v>
      </c>
      <c r="E15615">
        <f>COUNTIFS($B$2:B15615,B15615)</f>
        <v>1928</v>
      </c>
    </row>
    <row r="15616" spans="1:5" x14ac:dyDescent="0.3">
      <c r="A15616" t="s">
        <v>10273</v>
      </c>
      <c r="B15616" t="s">
        <v>18</v>
      </c>
      <c r="C15616">
        <v>0.06</v>
      </c>
      <c r="D15616">
        <f t="shared" si="244"/>
        <v>0</v>
      </c>
      <c r="E15616">
        <f>COUNTIFS($B$2:B15616,B15616)</f>
        <v>1929</v>
      </c>
    </row>
    <row r="15617" spans="1:5" x14ac:dyDescent="0.3">
      <c r="A15617" t="s">
        <v>10276</v>
      </c>
      <c r="B15617" t="s">
        <v>18</v>
      </c>
      <c r="C15617">
        <v>0.06</v>
      </c>
      <c r="D15617">
        <f t="shared" si="244"/>
        <v>0</v>
      </c>
      <c r="E15617">
        <f>COUNTIFS($B$2:B15617,B15617)</f>
        <v>1930</v>
      </c>
    </row>
    <row r="15618" spans="1:5" x14ac:dyDescent="0.3">
      <c r="A15618" t="s">
        <v>6890</v>
      </c>
      <c r="B15618" t="s">
        <v>18</v>
      </c>
      <c r="C15618">
        <v>0.06</v>
      </c>
      <c r="D15618">
        <f t="shared" si="244"/>
        <v>0</v>
      </c>
      <c r="E15618">
        <f>COUNTIFS($B$2:B15618,B15618)</f>
        <v>1931</v>
      </c>
    </row>
    <row r="15619" spans="1:5" x14ac:dyDescent="0.3">
      <c r="A15619" t="s">
        <v>10404</v>
      </c>
      <c r="B15619" t="s">
        <v>18</v>
      </c>
      <c r="C15619">
        <v>0.06</v>
      </c>
      <c r="D15619">
        <f t="shared" si="244"/>
        <v>0</v>
      </c>
      <c r="E15619">
        <f>COUNTIFS($B$2:B15619,B15619)</f>
        <v>1932</v>
      </c>
    </row>
    <row r="15620" spans="1:5" x14ac:dyDescent="0.3">
      <c r="A15620" t="s">
        <v>10073</v>
      </c>
      <c r="B15620" t="s">
        <v>18</v>
      </c>
      <c r="C15620">
        <v>0.06</v>
      </c>
      <c r="D15620">
        <f t="shared" si="244"/>
        <v>0</v>
      </c>
      <c r="E15620">
        <f>COUNTIFS($B$2:B15620,B15620)</f>
        <v>1933</v>
      </c>
    </row>
    <row r="15621" spans="1:5" x14ac:dyDescent="0.3">
      <c r="A15621" t="s">
        <v>10191</v>
      </c>
      <c r="B15621" t="s">
        <v>18</v>
      </c>
      <c r="C15621">
        <v>0.06</v>
      </c>
      <c r="D15621">
        <f t="shared" si="244"/>
        <v>0</v>
      </c>
      <c r="E15621">
        <f>COUNTIFS($B$2:B15621,B15621)</f>
        <v>1934</v>
      </c>
    </row>
    <row r="15622" spans="1:5" x14ac:dyDescent="0.3">
      <c r="A15622" t="s">
        <v>3224</v>
      </c>
      <c r="B15622" t="s">
        <v>18</v>
      </c>
      <c r="C15622">
        <v>0.06</v>
      </c>
      <c r="D15622">
        <f t="shared" si="244"/>
        <v>0</v>
      </c>
      <c r="E15622">
        <f>COUNTIFS($B$2:B15622,B15622)</f>
        <v>1935</v>
      </c>
    </row>
    <row r="15623" spans="1:5" x14ac:dyDescent="0.3">
      <c r="A15623" t="s">
        <v>10314</v>
      </c>
      <c r="B15623" t="s">
        <v>18</v>
      </c>
      <c r="C15623">
        <v>0.06</v>
      </c>
      <c r="D15623">
        <f t="shared" ref="D15623:D15686" si="245">IF(E15623&lt;5,E15623,0)</f>
        <v>0</v>
      </c>
      <c r="E15623">
        <f>COUNTIFS($B$2:B15623,B15623)</f>
        <v>1936</v>
      </c>
    </row>
    <row r="15624" spans="1:5" x14ac:dyDescent="0.3">
      <c r="A15624" t="s">
        <v>10414</v>
      </c>
      <c r="B15624" t="s">
        <v>18</v>
      </c>
      <c r="C15624">
        <v>0.06</v>
      </c>
      <c r="D15624">
        <f t="shared" si="245"/>
        <v>0</v>
      </c>
      <c r="E15624">
        <f>COUNTIFS($B$2:B15624,B15624)</f>
        <v>1937</v>
      </c>
    </row>
    <row r="15625" spans="1:5" x14ac:dyDescent="0.3">
      <c r="A15625" t="s">
        <v>10503</v>
      </c>
      <c r="B15625" t="s">
        <v>18</v>
      </c>
      <c r="C15625">
        <v>0.06</v>
      </c>
      <c r="D15625">
        <f t="shared" si="245"/>
        <v>0</v>
      </c>
      <c r="E15625">
        <f>COUNTIFS($B$2:B15625,B15625)</f>
        <v>1938</v>
      </c>
    </row>
    <row r="15626" spans="1:5" x14ac:dyDescent="0.3">
      <c r="A15626" t="s">
        <v>10216</v>
      </c>
      <c r="B15626" t="s">
        <v>18</v>
      </c>
      <c r="C15626">
        <v>0.06</v>
      </c>
      <c r="D15626">
        <f t="shared" si="245"/>
        <v>0</v>
      </c>
      <c r="E15626">
        <f>COUNTIFS($B$2:B15626,B15626)</f>
        <v>1939</v>
      </c>
    </row>
    <row r="15627" spans="1:5" x14ac:dyDescent="0.3">
      <c r="A15627" t="s">
        <v>7524</v>
      </c>
      <c r="B15627" t="s">
        <v>18</v>
      </c>
      <c r="C15627">
        <v>0.06</v>
      </c>
      <c r="D15627">
        <f t="shared" si="245"/>
        <v>0</v>
      </c>
      <c r="E15627">
        <f>COUNTIFS($B$2:B15627,B15627)</f>
        <v>1940</v>
      </c>
    </row>
    <row r="15628" spans="1:5" x14ac:dyDescent="0.3">
      <c r="A15628" t="s">
        <v>4714</v>
      </c>
      <c r="B15628" t="s">
        <v>18</v>
      </c>
      <c r="C15628">
        <v>0.06</v>
      </c>
      <c r="D15628">
        <f t="shared" si="245"/>
        <v>0</v>
      </c>
      <c r="E15628">
        <f>COUNTIFS($B$2:B15628,B15628)</f>
        <v>1941</v>
      </c>
    </row>
    <row r="15629" spans="1:5" x14ac:dyDescent="0.3">
      <c r="A15629" t="s">
        <v>10142</v>
      </c>
      <c r="B15629" t="s">
        <v>18</v>
      </c>
      <c r="C15629">
        <v>0.06</v>
      </c>
      <c r="D15629">
        <f t="shared" si="245"/>
        <v>0</v>
      </c>
      <c r="E15629">
        <f>COUNTIFS($B$2:B15629,B15629)</f>
        <v>1942</v>
      </c>
    </row>
    <row r="15630" spans="1:5" x14ac:dyDescent="0.3">
      <c r="A15630" t="s">
        <v>7790</v>
      </c>
      <c r="B15630" t="s">
        <v>18</v>
      </c>
      <c r="C15630">
        <v>0.06</v>
      </c>
      <c r="D15630">
        <f t="shared" si="245"/>
        <v>0</v>
      </c>
      <c r="E15630">
        <f>COUNTIFS($B$2:B15630,B15630)</f>
        <v>1943</v>
      </c>
    </row>
    <row r="15631" spans="1:5" x14ac:dyDescent="0.3">
      <c r="A15631" t="s">
        <v>9814</v>
      </c>
      <c r="B15631" t="s">
        <v>18</v>
      </c>
      <c r="C15631">
        <v>0.06</v>
      </c>
      <c r="D15631">
        <f t="shared" si="245"/>
        <v>0</v>
      </c>
      <c r="E15631">
        <f>COUNTIFS($B$2:B15631,B15631)</f>
        <v>1944</v>
      </c>
    </row>
    <row r="15632" spans="1:5" x14ac:dyDescent="0.3">
      <c r="A15632" t="s">
        <v>10321</v>
      </c>
      <c r="B15632" t="s">
        <v>18</v>
      </c>
      <c r="C15632">
        <v>0.06</v>
      </c>
      <c r="D15632">
        <f t="shared" si="245"/>
        <v>0</v>
      </c>
      <c r="E15632">
        <f>COUNTIFS($B$2:B15632,B15632)</f>
        <v>1945</v>
      </c>
    </row>
    <row r="15633" spans="1:5" x14ac:dyDescent="0.3">
      <c r="A15633" t="s">
        <v>4835</v>
      </c>
      <c r="B15633" t="s">
        <v>18</v>
      </c>
      <c r="C15633">
        <v>0.06</v>
      </c>
      <c r="D15633">
        <f t="shared" si="245"/>
        <v>0</v>
      </c>
      <c r="E15633">
        <f>COUNTIFS($B$2:B15633,B15633)</f>
        <v>1946</v>
      </c>
    </row>
    <row r="15634" spans="1:5" x14ac:dyDescent="0.3">
      <c r="A15634" t="s">
        <v>10408</v>
      </c>
      <c r="B15634" t="s">
        <v>18</v>
      </c>
      <c r="C15634">
        <v>0.06</v>
      </c>
      <c r="D15634">
        <f t="shared" si="245"/>
        <v>0</v>
      </c>
      <c r="E15634">
        <f>COUNTIFS($B$2:B15634,B15634)</f>
        <v>1947</v>
      </c>
    </row>
    <row r="15635" spans="1:5" x14ac:dyDescent="0.3">
      <c r="A15635" t="s">
        <v>4714</v>
      </c>
      <c r="B15635" t="s">
        <v>18</v>
      </c>
      <c r="C15635">
        <v>0.06</v>
      </c>
      <c r="D15635">
        <f t="shared" si="245"/>
        <v>0</v>
      </c>
      <c r="E15635">
        <f>COUNTIFS($B$2:B15635,B15635)</f>
        <v>1948</v>
      </c>
    </row>
    <row r="15636" spans="1:5" x14ac:dyDescent="0.3">
      <c r="A15636" t="s">
        <v>10467</v>
      </c>
      <c r="B15636" t="s">
        <v>18</v>
      </c>
      <c r="C15636">
        <v>0.06</v>
      </c>
      <c r="D15636">
        <f t="shared" si="245"/>
        <v>0</v>
      </c>
      <c r="E15636">
        <f>COUNTIFS($B$2:B15636,B15636)</f>
        <v>1949</v>
      </c>
    </row>
    <row r="15637" spans="1:5" x14ac:dyDescent="0.3">
      <c r="A15637" t="s">
        <v>3754</v>
      </c>
      <c r="B15637" t="s">
        <v>18</v>
      </c>
      <c r="C15637">
        <v>0.06</v>
      </c>
      <c r="D15637">
        <f t="shared" si="245"/>
        <v>0</v>
      </c>
      <c r="E15637">
        <f>COUNTIFS($B$2:B15637,B15637)</f>
        <v>1950</v>
      </c>
    </row>
    <row r="15638" spans="1:5" x14ac:dyDescent="0.3">
      <c r="A15638" t="s">
        <v>10110</v>
      </c>
      <c r="B15638" t="s">
        <v>18</v>
      </c>
      <c r="C15638">
        <v>0.06</v>
      </c>
      <c r="D15638">
        <f t="shared" si="245"/>
        <v>0</v>
      </c>
      <c r="E15638">
        <f>COUNTIFS($B$2:B15638,B15638)</f>
        <v>1951</v>
      </c>
    </row>
    <row r="15639" spans="1:5" x14ac:dyDescent="0.3">
      <c r="A15639" t="s">
        <v>4630</v>
      </c>
      <c r="B15639" t="s">
        <v>18</v>
      </c>
      <c r="C15639">
        <v>0.06</v>
      </c>
      <c r="D15639">
        <f t="shared" si="245"/>
        <v>0</v>
      </c>
      <c r="E15639">
        <f>COUNTIFS($B$2:B15639,B15639)</f>
        <v>1952</v>
      </c>
    </row>
    <row r="15640" spans="1:5" x14ac:dyDescent="0.3">
      <c r="A15640" t="s">
        <v>10345</v>
      </c>
      <c r="B15640" t="s">
        <v>18</v>
      </c>
      <c r="C15640">
        <v>0.06</v>
      </c>
      <c r="D15640">
        <f t="shared" si="245"/>
        <v>0</v>
      </c>
      <c r="E15640">
        <f>COUNTIFS($B$2:B15640,B15640)</f>
        <v>1953</v>
      </c>
    </row>
    <row r="15641" spans="1:5" x14ac:dyDescent="0.3">
      <c r="A15641" t="s">
        <v>10347</v>
      </c>
      <c r="B15641" t="s">
        <v>18</v>
      </c>
      <c r="C15641">
        <v>0.06</v>
      </c>
      <c r="D15641">
        <f t="shared" si="245"/>
        <v>0</v>
      </c>
      <c r="E15641">
        <f>COUNTIFS($B$2:B15641,B15641)</f>
        <v>1954</v>
      </c>
    </row>
    <row r="15642" spans="1:5" x14ac:dyDescent="0.3">
      <c r="A15642" t="s">
        <v>3363</v>
      </c>
      <c r="B15642" t="s">
        <v>18</v>
      </c>
      <c r="C15642">
        <v>0.06</v>
      </c>
      <c r="D15642">
        <f t="shared" si="245"/>
        <v>0</v>
      </c>
      <c r="E15642">
        <f>COUNTIFS($B$2:B15642,B15642)</f>
        <v>1955</v>
      </c>
    </row>
    <row r="15643" spans="1:5" x14ac:dyDescent="0.3">
      <c r="A15643" t="s">
        <v>3116</v>
      </c>
      <c r="B15643" t="s">
        <v>18</v>
      </c>
      <c r="C15643">
        <v>0.06</v>
      </c>
      <c r="D15643">
        <f t="shared" si="245"/>
        <v>0</v>
      </c>
      <c r="E15643">
        <f>COUNTIFS($B$2:B15643,B15643)</f>
        <v>1956</v>
      </c>
    </row>
    <row r="15644" spans="1:5" x14ac:dyDescent="0.3">
      <c r="A15644" t="s">
        <v>10311</v>
      </c>
      <c r="B15644" t="s">
        <v>18</v>
      </c>
      <c r="C15644">
        <v>0.06</v>
      </c>
      <c r="D15644">
        <f t="shared" si="245"/>
        <v>0</v>
      </c>
      <c r="E15644">
        <f>COUNTIFS($B$2:B15644,B15644)</f>
        <v>1957</v>
      </c>
    </row>
    <row r="15645" spans="1:5" x14ac:dyDescent="0.3">
      <c r="A15645" t="s">
        <v>10333</v>
      </c>
      <c r="B15645" t="s">
        <v>18</v>
      </c>
      <c r="C15645">
        <v>0.06</v>
      </c>
      <c r="D15645">
        <f t="shared" si="245"/>
        <v>0</v>
      </c>
      <c r="E15645">
        <f>COUNTIFS($B$2:B15645,B15645)</f>
        <v>1958</v>
      </c>
    </row>
    <row r="15646" spans="1:5" x14ac:dyDescent="0.3">
      <c r="A15646" t="s">
        <v>1732</v>
      </c>
      <c r="B15646" t="s">
        <v>18</v>
      </c>
      <c r="C15646">
        <v>0.06</v>
      </c>
      <c r="D15646">
        <f t="shared" si="245"/>
        <v>0</v>
      </c>
      <c r="E15646">
        <f>COUNTIFS($B$2:B15646,B15646)</f>
        <v>1959</v>
      </c>
    </row>
    <row r="15647" spans="1:5" x14ac:dyDescent="0.3">
      <c r="A15647" t="s">
        <v>380</v>
      </c>
      <c r="B15647" t="s">
        <v>18</v>
      </c>
      <c r="C15647">
        <v>0.06</v>
      </c>
      <c r="D15647">
        <f t="shared" si="245"/>
        <v>0</v>
      </c>
      <c r="E15647">
        <f>COUNTIFS($B$2:B15647,B15647)</f>
        <v>1960</v>
      </c>
    </row>
    <row r="15648" spans="1:5" x14ac:dyDescent="0.3">
      <c r="A15648" t="s">
        <v>10297</v>
      </c>
      <c r="B15648" t="s">
        <v>18</v>
      </c>
      <c r="C15648">
        <v>0.06</v>
      </c>
      <c r="D15648">
        <f t="shared" si="245"/>
        <v>0</v>
      </c>
      <c r="E15648">
        <f>COUNTIFS($B$2:B15648,B15648)</f>
        <v>1961</v>
      </c>
    </row>
    <row r="15649" spans="1:5" x14ac:dyDescent="0.3">
      <c r="A15649" t="s">
        <v>394</v>
      </c>
      <c r="B15649" t="s">
        <v>18</v>
      </c>
      <c r="C15649">
        <v>0.06</v>
      </c>
      <c r="D15649">
        <f t="shared" si="245"/>
        <v>0</v>
      </c>
      <c r="E15649">
        <f>COUNTIFS($B$2:B15649,B15649)</f>
        <v>1962</v>
      </c>
    </row>
    <row r="15650" spans="1:5" x14ac:dyDescent="0.3">
      <c r="A15650" t="s">
        <v>1622</v>
      </c>
      <c r="B15650" t="s">
        <v>18</v>
      </c>
      <c r="C15650">
        <v>0.06</v>
      </c>
      <c r="D15650">
        <f t="shared" si="245"/>
        <v>0</v>
      </c>
      <c r="E15650">
        <f>COUNTIFS($B$2:B15650,B15650)</f>
        <v>1963</v>
      </c>
    </row>
    <row r="15651" spans="1:5" x14ac:dyDescent="0.3">
      <c r="A15651" t="s">
        <v>10115</v>
      </c>
      <c r="B15651" t="s">
        <v>18</v>
      </c>
      <c r="C15651">
        <v>0.06</v>
      </c>
      <c r="D15651">
        <f t="shared" si="245"/>
        <v>0</v>
      </c>
      <c r="E15651">
        <f>COUNTIFS($B$2:B15651,B15651)</f>
        <v>1964</v>
      </c>
    </row>
    <row r="15652" spans="1:5" x14ac:dyDescent="0.3">
      <c r="A15652" t="s">
        <v>6539</v>
      </c>
      <c r="B15652" t="s">
        <v>18</v>
      </c>
      <c r="C15652">
        <v>0.06</v>
      </c>
      <c r="D15652">
        <f t="shared" si="245"/>
        <v>0</v>
      </c>
      <c r="E15652">
        <f>COUNTIFS($B$2:B15652,B15652)</f>
        <v>1965</v>
      </c>
    </row>
    <row r="15653" spans="1:5" x14ac:dyDescent="0.3">
      <c r="A15653" t="s">
        <v>3097</v>
      </c>
      <c r="B15653" t="s">
        <v>18</v>
      </c>
      <c r="C15653">
        <v>0.06</v>
      </c>
      <c r="D15653">
        <f t="shared" si="245"/>
        <v>0</v>
      </c>
      <c r="E15653">
        <f>COUNTIFS($B$2:B15653,B15653)</f>
        <v>1966</v>
      </c>
    </row>
    <row r="15654" spans="1:5" x14ac:dyDescent="0.3">
      <c r="A15654" t="s">
        <v>10318</v>
      </c>
      <c r="B15654" t="s">
        <v>18</v>
      </c>
      <c r="C15654">
        <v>0.06</v>
      </c>
      <c r="D15654">
        <f t="shared" si="245"/>
        <v>0</v>
      </c>
      <c r="E15654">
        <f>COUNTIFS($B$2:B15654,B15654)</f>
        <v>1967</v>
      </c>
    </row>
    <row r="15655" spans="1:5" x14ac:dyDescent="0.3">
      <c r="A15655" t="s">
        <v>2100</v>
      </c>
      <c r="B15655" t="s">
        <v>18</v>
      </c>
      <c r="C15655">
        <v>0.06</v>
      </c>
      <c r="D15655">
        <f t="shared" si="245"/>
        <v>0</v>
      </c>
      <c r="E15655">
        <f>COUNTIFS($B$2:B15655,B15655)</f>
        <v>1968</v>
      </c>
    </row>
    <row r="15656" spans="1:5" x14ac:dyDescent="0.3">
      <c r="A15656" t="s">
        <v>10488</v>
      </c>
      <c r="B15656" t="s">
        <v>18</v>
      </c>
      <c r="C15656">
        <v>0.06</v>
      </c>
      <c r="D15656">
        <f t="shared" si="245"/>
        <v>0</v>
      </c>
      <c r="E15656">
        <f>COUNTIFS($B$2:B15656,B15656)</f>
        <v>1969</v>
      </c>
    </row>
    <row r="15657" spans="1:5" x14ac:dyDescent="0.3">
      <c r="A15657" t="s">
        <v>5449</v>
      </c>
      <c r="B15657" t="s">
        <v>18</v>
      </c>
      <c r="C15657">
        <v>0.06</v>
      </c>
      <c r="D15657">
        <f t="shared" si="245"/>
        <v>0</v>
      </c>
      <c r="E15657">
        <f>COUNTIFS($B$2:B15657,B15657)</f>
        <v>1970</v>
      </c>
    </row>
    <row r="15658" spans="1:5" x14ac:dyDescent="0.3">
      <c r="A15658" t="s">
        <v>6983</v>
      </c>
      <c r="B15658" t="s">
        <v>18</v>
      </c>
      <c r="C15658">
        <v>0.06</v>
      </c>
      <c r="D15658">
        <f t="shared" si="245"/>
        <v>0</v>
      </c>
      <c r="E15658">
        <f>COUNTIFS($B$2:B15658,B15658)</f>
        <v>1971</v>
      </c>
    </row>
    <row r="15659" spans="1:5" x14ac:dyDescent="0.3">
      <c r="A15659" t="s">
        <v>7387</v>
      </c>
      <c r="B15659" t="s">
        <v>18</v>
      </c>
      <c r="C15659">
        <v>0.06</v>
      </c>
      <c r="D15659">
        <f t="shared" si="245"/>
        <v>0</v>
      </c>
      <c r="E15659">
        <f>COUNTIFS($B$2:B15659,B15659)</f>
        <v>1972</v>
      </c>
    </row>
    <row r="15660" spans="1:5" x14ac:dyDescent="0.3">
      <c r="A15660" t="s">
        <v>8957</v>
      </c>
      <c r="B15660" t="s">
        <v>18</v>
      </c>
      <c r="C15660">
        <v>0.06</v>
      </c>
      <c r="D15660">
        <f t="shared" si="245"/>
        <v>0</v>
      </c>
      <c r="E15660">
        <f>COUNTIFS($B$2:B15660,B15660)</f>
        <v>1973</v>
      </c>
    </row>
    <row r="15661" spans="1:5" x14ac:dyDescent="0.3">
      <c r="A15661" t="s">
        <v>4351</v>
      </c>
      <c r="B15661" t="s">
        <v>18</v>
      </c>
      <c r="C15661">
        <v>0.06</v>
      </c>
      <c r="D15661">
        <f t="shared" si="245"/>
        <v>0</v>
      </c>
      <c r="E15661">
        <f>COUNTIFS($B$2:B15661,B15661)</f>
        <v>1974</v>
      </c>
    </row>
    <row r="15662" spans="1:5" x14ac:dyDescent="0.3">
      <c r="A15662" t="s">
        <v>10433</v>
      </c>
      <c r="B15662" t="s">
        <v>18</v>
      </c>
      <c r="C15662">
        <v>0.06</v>
      </c>
      <c r="D15662">
        <f t="shared" si="245"/>
        <v>0</v>
      </c>
      <c r="E15662">
        <f>COUNTIFS($B$2:B15662,B15662)</f>
        <v>1975</v>
      </c>
    </row>
    <row r="15663" spans="1:5" x14ac:dyDescent="0.3">
      <c r="A15663" t="s">
        <v>7081</v>
      </c>
      <c r="B15663" t="s">
        <v>18</v>
      </c>
      <c r="C15663">
        <v>0.06</v>
      </c>
      <c r="D15663">
        <f t="shared" si="245"/>
        <v>0</v>
      </c>
      <c r="E15663">
        <f>COUNTIFS($B$2:B15663,B15663)</f>
        <v>1976</v>
      </c>
    </row>
    <row r="15664" spans="1:5" x14ac:dyDescent="0.3">
      <c r="A15664" t="s">
        <v>10292</v>
      </c>
      <c r="B15664" t="s">
        <v>18</v>
      </c>
      <c r="C15664">
        <v>0.06</v>
      </c>
      <c r="D15664">
        <f t="shared" si="245"/>
        <v>0</v>
      </c>
      <c r="E15664">
        <f>COUNTIFS($B$2:B15664,B15664)</f>
        <v>1977</v>
      </c>
    </row>
    <row r="15665" spans="1:5" x14ac:dyDescent="0.3">
      <c r="A15665" t="s">
        <v>10395</v>
      </c>
      <c r="B15665" t="s">
        <v>18</v>
      </c>
      <c r="C15665">
        <v>0.06</v>
      </c>
      <c r="D15665">
        <f t="shared" si="245"/>
        <v>0</v>
      </c>
      <c r="E15665">
        <f>COUNTIFS($B$2:B15665,B15665)</f>
        <v>1978</v>
      </c>
    </row>
    <row r="15666" spans="1:5" x14ac:dyDescent="0.3">
      <c r="A15666" t="s">
        <v>10445</v>
      </c>
      <c r="B15666" t="s">
        <v>18</v>
      </c>
      <c r="C15666">
        <v>0.06</v>
      </c>
      <c r="D15666">
        <f t="shared" si="245"/>
        <v>0</v>
      </c>
      <c r="E15666">
        <f>COUNTIFS($B$2:B15666,B15666)</f>
        <v>1979</v>
      </c>
    </row>
    <row r="15667" spans="1:5" x14ac:dyDescent="0.3">
      <c r="A15667" t="s">
        <v>10468</v>
      </c>
      <c r="B15667" t="s">
        <v>18</v>
      </c>
      <c r="C15667">
        <v>0.06</v>
      </c>
      <c r="D15667">
        <f t="shared" si="245"/>
        <v>0</v>
      </c>
      <c r="E15667">
        <f>COUNTIFS($B$2:B15667,B15667)</f>
        <v>1980</v>
      </c>
    </row>
    <row r="15668" spans="1:5" x14ac:dyDescent="0.3">
      <c r="A15668" t="s">
        <v>9432</v>
      </c>
      <c r="B15668" t="s">
        <v>18</v>
      </c>
      <c r="C15668">
        <v>0.06</v>
      </c>
      <c r="D15668">
        <f t="shared" si="245"/>
        <v>0</v>
      </c>
      <c r="E15668">
        <f>COUNTIFS($B$2:B15668,B15668)</f>
        <v>1981</v>
      </c>
    </row>
    <row r="15669" spans="1:5" x14ac:dyDescent="0.3">
      <c r="A15669" t="s">
        <v>10092</v>
      </c>
      <c r="B15669" t="s">
        <v>18</v>
      </c>
      <c r="C15669">
        <v>0.06</v>
      </c>
      <c r="D15669">
        <f t="shared" si="245"/>
        <v>0</v>
      </c>
      <c r="E15669">
        <f>COUNTIFS($B$2:B15669,B15669)</f>
        <v>1982</v>
      </c>
    </row>
    <row r="15670" spans="1:5" x14ac:dyDescent="0.3">
      <c r="A15670" t="s">
        <v>10295</v>
      </c>
      <c r="B15670" t="s">
        <v>18</v>
      </c>
      <c r="C15670">
        <v>0.06</v>
      </c>
      <c r="D15670">
        <f t="shared" si="245"/>
        <v>0</v>
      </c>
      <c r="E15670">
        <f>COUNTIFS($B$2:B15670,B15670)</f>
        <v>1983</v>
      </c>
    </row>
    <row r="15671" spans="1:5" x14ac:dyDescent="0.3">
      <c r="A15671" t="s">
        <v>805</v>
      </c>
      <c r="B15671" t="s">
        <v>18</v>
      </c>
      <c r="C15671">
        <v>0.06</v>
      </c>
      <c r="D15671">
        <f t="shared" si="245"/>
        <v>0</v>
      </c>
      <c r="E15671">
        <f>COUNTIFS($B$2:B15671,B15671)</f>
        <v>1984</v>
      </c>
    </row>
    <row r="15672" spans="1:5" x14ac:dyDescent="0.3">
      <c r="A15672" t="s">
        <v>6370</v>
      </c>
      <c r="B15672" t="s">
        <v>18</v>
      </c>
      <c r="C15672">
        <v>0.06</v>
      </c>
      <c r="D15672">
        <f t="shared" si="245"/>
        <v>0</v>
      </c>
      <c r="E15672">
        <f>COUNTIFS($B$2:B15672,B15672)</f>
        <v>1985</v>
      </c>
    </row>
    <row r="15673" spans="1:5" x14ac:dyDescent="0.3">
      <c r="A15673" t="s">
        <v>10497</v>
      </c>
      <c r="B15673" t="s">
        <v>18</v>
      </c>
      <c r="C15673">
        <v>0.06</v>
      </c>
      <c r="D15673">
        <f t="shared" si="245"/>
        <v>0</v>
      </c>
      <c r="E15673">
        <f>COUNTIFS($B$2:B15673,B15673)</f>
        <v>1986</v>
      </c>
    </row>
    <row r="15674" spans="1:5" x14ac:dyDescent="0.3">
      <c r="A15674" t="s">
        <v>6524</v>
      </c>
      <c r="B15674" t="s">
        <v>18</v>
      </c>
      <c r="C15674">
        <v>0.06</v>
      </c>
      <c r="D15674">
        <f t="shared" si="245"/>
        <v>0</v>
      </c>
      <c r="E15674">
        <f>COUNTIFS($B$2:B15674,B15674)</f>
        <v>1987</v>
      </c>
    </row>
    <row r="15675" spans="1:5" x14ac:dyDescent="0.3">
      <c r="A15675" t="s">
        <v>6513</v>
      </c>
      <c r="B15675" t="s">
        <v>18</v>
      </c>
      <c r="C15675">
        <v>0.06</v>
      </c>
      <c r="D15675">
        <f t="shared" si="245"/>
        <v>0</v>
      </c>
      <c r="E15675">
        <f>COUNTIFS($B$2:B15675,B15675)</f>
        <v>1988</v>
      </c>
    </row>
    <row r="15676" spans="1:5" x14ac:dyDescent="0.3">
      <c r="A15676" t="s">
        <v>2701</v>
      </c>
      <c r="B15676" t="s">
        <v>18</v>
      </c>
      <c r="C15676">
        <v>0.06</v>
      </c>
      <c r="D15676">
        <f t="shared" si="245"/>
        <v>0</v>
      </c>
      <c r="E15676">
        <f>COUNTIFS($B$2:B15676,B15676)</f>
        <v>1989</v>
      </c>
    </row>
    <row r="15677" spans="1:5" x14ac:dyDescent="0.3">
      <c r="A15677" t="s">
        <v>6397</v>
      </c>
      <c r="B15677" t="s">
        <v>18</v>
      </c>
      <c r="C15677">
        <v>0.06</v>
      </c>
      <c r="D15677">
        <f t="shared" si="245"/>
        <v>0</v>
      </c>
      <c r="E15677">
        <f>COUNTIFS($B$2:B15677,B15677)</f>
        <v>1990</v>
      </c>
    </row>
    <row r="15678" spans="1:5" x14ac:dyDescent="0.3">
      <c r="A15678" t="s">
        <v>10410</v>
      </c>
      <c r="B15678" t="s">
        <v>18</v>
      </c>
      <c r="C15678">
        <v>0.06</v>
      </c>
      <c r="D15678">
        <f t="shared" si="245"/>
        <v>0</v>
      </c>
      <c r="E15678">
        <f>COUNTIFS($B$2:B15678,B15678)</f>
        <v>1991</v>
      </c>
    </row>
    <row r="15679" spans="1:5" x14ac:dyDescent="0.3">
      <c r="A15679" t="s">
        <v>10432</v>
      </c>
      <c r="B15679" t="s">
        <v>18</v>
      </c>
      <c r="C15679">
        <v>0.06</v>
      </c>
      <c r="D15679">
        <f t="shared" si="245"/>
        <v>0</v>
      </c>
      <c r="E15679">
        <f>COUNTIFS($B$2:B15679,B15679)</f>
        <v>1992</v>
      </c>
    </row>
    <row r="15680" spans="1:5" x14ac:dyDescent="0.3">
      <c r="A15680" t="s">
        <v>10432</v>
      </c>
      <c r="B15680" t="s">
        <v>18</v>
      </c>
      <c r="C15680">
        <v>0.06</v>
      </c>
      <c r="D15680">
        <f t="shared" si="245"/>
        <v>0</v>
      </c>
      <c r="E15680">
        <f>COUNTIFS($B$2:B15680,B15680)</f>
        <v>1993</v>
      </c>
    </row>
    <row r="15681" spans="1:5" x14ac:dyDescent="0.3">
      <c r="A15681" t="s">
        <v>10477</v>
      </c>
      <c r="B15681" t="s">
        <v>18</v>
      </c>
      <c r="C15681">
        <v>0.06</v>
      </c>
      <c r="D15681">
        <f t="shared" si="245"/>
        <v>0</v>
      </c>
      <c r="E15681">
        <f>COUNTIFS($B$2:B15681,B15681)</f>
        <v>1994</v>
      </c>
    </row>
    <row r="15682" spans="1:5" x14ac:dyDescent="0.3">
      <c r="A15682" t="s">
        <v>4551</v>
      </c>
      <c r="B15682" t="s">
        <v>18</v>
      </c>
      <c r="C15682">
        <v>0.06</v>
      </c>
      <c r="D15682">
        <f t="shared" si="245"/>
        <v>0</v>
      </c>
      <c r="E15682">
        <f>COUNTIFS($B$2:B15682,B15682)</f>
        <v>1995</v>
      </c>
    </row>
    <row r="15683" spans="1:5" x14ac:dyDescent="0.3">
      <c r="A15683" t="s">
        <v>10778</v>
      </c>
      <c r="B15683" t="s">
        <v>18</v>
      </c>
      <c r="C15683">
        <v>0.05</v>
      </c>
      <c r="D15683">
        <f t="shared" si="245"/>
        <v>0</v>
      </c>
      <c r="E15683">
        <f>COUNTIFS($B$2:B15683,B15683)</f>
        <v>1996</v>
      </c>
    </row>
    <row r="15684" spans="1:5" x14ac:dyDescent="0.3">
      <c r="A15684" t="s">
        <v>10759</v>
      </c>
      <c r="B15684" t="s">
        <v>18</v>
      </c>
      <c r="C15684">
        <v>0.05</v>
      </c>
      <c r="D15684">
        <f t="shared" si="245"/>
        <v>0</v>
      </c>
      <c r="E15684">
        <f>COUNTIFS($B$2:B15684,B15684)</f>
        <v>1997</v>
      </c>
    </row>
    <row r="15685" spans="1:5" x14ac:dyDescent="0.3">
      <c r="A15685" t="s">
        <v>10535</v>
      </c>
      <c r="B15685" t="s">
        <v>18</v>
      </c>
      <c r="C15685">
        <v>0.05</v>
      </c>
      <c r="D15685">
        <f t="shared" si="245"/>
        <v>0</v>
      </c>
      <c r="E15685">
        <f>COUNTIFS($B$2:B15685,B15685)</f>
        <v>1998</v>
      </c>
    </row>
    <row r="15686" spans="1:5" x14ac:dyDescent="0.3">
      <c r="A15686" t="s">
        <v>10850</v>
      </c>
      <c r="B15686" t="s">
        <v>18</v>
      </c>
      <c r="C15686">
        <v>0.05</v>
      </c>
      <c r="D15686">
        <f t="shared" si="245"/>
        <v>0</v>
      </c>
      <c r="E15686">
        <f>COUNTIFS($B$2:B15686,B15686)</f>
        <v>1999</v>
      </c>
    </row>
    <row r="15687" spans="1:5" x14ac:dyDescent="0.3">
      <c r="A15687" t="s">
        <v>10878</v>
      </c>
      <c r="B15687" t="s">
        <v>18</v>
      </c>
      <c r="C15687">
        <v>0.05</v>
      </c>
      <c r="D15687">
        <f t="shared" ref="D15687:D15750" si="246">IF(E15687&lt;5,E15687,0)</f>
        <v>0</v>
      </c>
      <c r="E15687">
        <f>COUNTIFS($B$2:B15687,B15687)</f>
        <v>2000</v>
      </c>
    </row>
    <row r="15688" spans="1:5" x14ac:dyDescent="0.3">
      <c r="A15688" t="s">
        <v>10529</v>
      </c>
      <c r="B15688" t="s">
        <v>18</v>
      </c>
      <c r="C15688">
        <v>0.05</v>
      </c>
      <c r="D15688">
        <f t="shared" si="246"/>
        <v>0</v>
      </c>
      <c r="E15688">
        <f>COUNTIFS($B$2:B15688,B15688)</f>
        <v>2001</v>
      </c>
    </row>
    <row r="15689" spans="1:5" x14ac:dyDescent="0.3">
      <c r="A15689" t="s">
        <v>5791</v>
      </c>
      <c r="B15689" t="s">
        <v>18</v>
      </c>
      <c r="C15689">
        <v>0.05</v>
      </c>
      <c r="D15689">
        <f t="shared" si="246"/>
        <v>0</v>
      </c>
      <c r="E15689">
        <f>COUNTIFS($B$2:B15689,B15689)</f>
        <v>2002</v>
      </c>
    </row>
    <row r="15690" spans="1:5" x14ac:dyDescent="0.3">
      <c r="A15690" t="s">
        <v>10558</v>
      </c>
      <c r="B15690" t="s">
        <v>18</v>
      </c>
      <c r="C15690">
        <v>0.05</v>
      </c>
      <c r="D15690">
        <f t="shared" si="246"/>
        <v>0</v>
      </c>
      <c r="E15690">
        <f>COUNTIFS($B$2:B15690,B15690)</f>
        <v>2003</v>
      </c>
    </row>
    <row r="15691" spans="1:5" x14ac:dyDescent="0.3">
      <c r="A15691" t="s">
        <v>10621</v>
      </c>
      <c r="B15691" t="s">
        <v>18</v>
      </c>
      <c r="C15691">
        <v>0.05</v>
      </c>
      <c r="D15691">
        <f t="shared" si="246"/>
        <v>0</v>
      </c>
      <c r="E15691">
        <f>COUNTIFS($B$2:B15691,B15691)</f>
        <v>2004</v>
      </c>
    </row>
    <row r="15692" spans="1:5" x14ac:dyDescent="0.3">
      <c r="A15692" t="s">
        <v>10731</v>
      </c>
      <c r="B15692" t="s">
        <v>18</v>
      </c>
      <c r="C15692">
        <v>0.05</v>
      </c>
      <c r="D15692">
        <f t="shared" si="246"/>
        <v>0</v>
      </c>
      <c r="E15692">
        <f>COUNTIFS($B$2:B15692,B15692)</f>
        <v>2005</v>
      </c>
    </row>
    <row r="15693" spans="1:5" x14ac:dyDescent="0.3">
      <c r="A15693" t="s">
        <v>10753</v>
      </c>
      <c r="B15693" t="s">
        <v>18</v>
      </c>
      <c r="C15693">
        <v>0.05</v>
      </c>
      <c r="D15693">
        <f t="shared" si="246"/>
        <v>0</v>
      </c>
      <c r="E15693">
        <f>COUNTIFS($B$2:B15693,B15693)</f>
        <v>2006</v>
      </c>
    </row>
    <row r="15694" spans="1:5" x14ac:dyDescent="0.3">
      <c r="A15694" t="s">
        <v>10830</v>
      </c>
      <c r="B15694" t="s">
        <v>18</v>
      </c>
      <c r="C15694">
        <v>0.05</v>
      </c>
      <c r="D15694">
        <f t="shared" si="246"/>
        <v>0</v>
      </c>
      <c r="E15694">
        <f>COUNTIFS($B$2:B15694,B15694)</f>
        <v>2007</v>
      </c>
    </row>
    <row r="15695" spans="1:5" x14ac:dyDescent="0.3">
      <c r="A15695" t="s">
        <v>10817</v>
      </c>
      <c r="B15695" t="s">
        <v>18</v>
      </c>
      <c r="C15695">
        <v>0.05</v>
      </c>
      <c r="D15695">
        <f t="shared" si="246"/>
        <v>0</v>
      </c>
      <c r="E15695">
        <f>COUNTIFS($B$2:B15695,B15695)</f>
        <v>2008</v>
      </c>
    </row>
    <row r="15696" spans="1:5" x14ac:dyDescent="0.3">
      <c r="A15696" t="s">
        <v>6217</v>
      </c>
      <c r="B15696" t="s">
        <v>18</v>
      </c>
      <c r="C15696">
        <v>0.05</v>
      </c>
      <c r="D15696">
        <f t="shared" si="246"/>
        <v>0</v>
      </c>
      <c r="E15696">
        <f>COUNTIFS($B$2:B15696,B15696)</f>
        <v>2009</v>
      </c>
    </row>
    <row r="15697" spans="1:5" x14ac:dyDescent="0.3">
      <c r="A15697" t="s">
        <v>10559</v>
      </c>
      <c r="B15697" t="s">
        <v>18</v>
      </c>
      <c r="C15697">
        <v>0.05</v>
      </c>
      <c r="D15697">
        <f t="shared" si="246"/>
        <v>0</v>
      </c>
      <c r="E15697">
        <f>COUNTIFS($B$2:B15697,B15697)</f>
        <v>2010</v>
      </c>
    </row>
    <row r="15698" spans="1:5" x14ac:dyDescent="0.3">
      <c r="A15698" t="s">
        <v>10712</v>
      </c>
      <c r="B15698" t="s">
        <v>18</v>
      </c>
      <c r="C15698">
        <v>0.05</v>
      </c>
      <c r="D15698">
        <f t="shared" si="246"/>
        <v>0</v>
      </c>
      <c r="E15698">
        <f>COUNTIFS($B$2:B15698,B15698)</f>
        <v>2011</v>
      </c>
    </row>
    <row r="15699" spans="1:5" x14ac:dyDescent="0.3">
      <c r="A15699" t="s">
        <v>10864</v>
      </c>
      <c r="B15699" t="s">
        <v>18</v>
      </c>
      <c r="C15699">
        <v>0.05</v>
      </c>
      <c r="D15699">
        <f t="shared" si="246"/>
        <v>0</v>
      </c>
      <c r="E15699">
        <f>COUNTIFS($B$2:B15699,B15699)</f>
        <v>2012</v>
      </c>
    </row>
    <row r="15700" spans="1:5" x14ac:dyDescent="0.3">
      <c r="A15700" t="s">
        <v>10893</v>
      </c>
      <c r="B15700" t="s">
        <v>18</v>
      </c>
      <c r="C15700">
        <v>0.05</v>
      </c>
      <c r="D15700">
        <f t="shared" si="246"/>
        <v>0</v>
      </c>
      <c r="E15700">
        <f>COUNTIFS($B$2:B15700,B15700)</f>
        <v>2013</v>
      </c>
    </row>
    <row r="15701" spans="1:5" x14ac:dyDescent="0.3">
      <c r="A15701" t="s">
        <v>8183</v>
      </c>
      <c r="B15701" t="s">
        <v>18</v>
      </c>
      <c r="C15701">
        <v>0.05</v>
      </c>
      <c r="D15701">
        <f t="shared" si="246"/>
        <v>0</v>
      </c>
      <c r="E15701">
        <f>COUNTIFS($B$2:B15701,B15701)</f>
        <v>2014</v>
      </c>
    </row>
    <row r="15702" spans="1:5" x14ac:dyDescent="0.3">
      <c r="A15702" t="s">
        <v>514</v>
      </c>
      <c r="B15702" t="s">
        <v>18</v>
      </c>
      <c r="C15702">
        <v>0.05</v>
      </c>
      <c r="D15702">
        <f t="shared" si="246"/>
        <v>0</v>
      </c>
      <c r="E15702">
        <f>COUNTIFS($B$2:B15702,B15702)</f>
        <v>2015</v>
      </c>
    </row>
    <row r="15703" spans="1:5" x14ac:dyDescent="0.3">
      <c r="A15703" t="s">
        <v>10641</v>
      </c>
      <c r="B15703" t="s">
        <v>18</v>
      </c>
      <c r="C15703">
        <v>0.05</v>
      </c>
      <c r="D15703">
        <f t="shared" si="246"/>
        <v>0</v>
      </c>
      <c r="E15703">
        <f>COUNTIFS($B$2:B15703,B15703)</f>
        <v>2016</v>
      </c>
    </row>
    <row r="15704" spans="1:5" x14ac:dyDescent="0.3">
      <c r="A15704" t="s">
        <v>10467</v>
      </c>
      <c r="B15704" t="s">
        <v>18</v>
      </c>
      <c r="C15704">
        <v>0.05</v>
      </c>
      <c r="D15704">
        <f t="shared" si="246"/>
        <v>0</v>
      </c>
      <c r="E15704">
        <f>COUNTIFS($B$2:B15704,B15704)</f>
        <v>2017</v>
      </c>
    </row>
    <row r="15705" spans="1:5" x14ac:dyDescent="0.3">
      <c r="A15705" t="s">
        <v>6259</v>
      </c>
      <c r="B15705" t="s">
        <v>18</v>
      </c>
      <c r="C15705">
        <v>0.05</v>
      </c>
      <c r="D15705">
        <f t="shared" si="246"/>
        <v>0</v>
      </c>
      <c r="E15705">
        <f>COUNTIFS($B$2:B15705,B15705)</f>
        <v>2018</v>
      </c>
    </row>
    <row r="15706" spans="1:5" x14ac:dyDescent="0.3">
      <c r="A15706" t="s">
        <v>6135</v>
      </c>
      <c r="B15706" t="s">
        <v>18</v>
      </c>
      <c r="C15706">
        <v>0.05</v>
      </c>
      <c r="D15706">
        <f t="shared" si="246"/>
        <v>0</v>
      </c>
      <c r="E15706">
        <f>COUNTIFS($B$2:B15706,B15706)</f>
        <v>2019</v>
      </c>
    </row>
    <row r="15707" spans="1:5" x14ac:dyDescent="0.3">
      <c r="A15707" t="s">
        <v>3231</v>
      </c>
      <c r="B15707" t="s">
        <v>18</v>
      </c>
      <c r="C15707">
        <v>0.05</v>
      </c>
      <c r="D15707">
        <f t="shared" si="246"/>
        <v>0</v>
      </c>
      <c r="E15707">
        <f>COUNTIFS($B$2:B15707,B15707)</f>
        <v>2020</v>
      </c>
    </row>
    <row r="15708" spans="1:5" x14ac:dyDescent="0.3">
      <c r="A15708" t="s">
        <v>10958</v>
      </c>
      <c r="B15708" t="s">
        <v>18</v>
      </c>
      <c r="C15708">
        <v>0.05</v>
      </c>
      <c r="D15708">
        <f t="shared" si="246"/>
        <v>0</v>
      </c>
      <c r="E15708">
        <f>COUNTIFS($B$2:B15708,B15708)</f>
        <v>2021</v>
      </c>
    </row>
    <row r="15709" spans="1:5" x14ac:dyDescent="0.3">
      <c r="A15709" t="s">
        <v>10987</v>
      </c>
      <c r="B15709" t="s">
        <v>18</v>
      </c>
      <c r="C15709">
        <v>0.05</v>
      </c>
      <c r="D15709">
        <f t="shared" si="246"/>
        <v>0</v>
      </c>
      <c r="E15709">
        <f>COUNTIFS($B$2:B15709,B15709)</f>
        <v>2022</v>
      </c>
    </row>
    <row r="15710" spans="1:5" x14ac:dyDescent="0.3">
      <c r="A15710" t="s">
        <v>6076</v>
      </c>
      <c r="B15710" t="s">
        <v>18</v>
      </c>
      <c r="C15710">
        <v>0.05</v>
      </c>
      <c r="D15710">
        <f t="shared" si="246"/>
        <v>0</v>
      </c>
      <c r="E15710">
        <f>COUNTIFS($B$2:B15710,B15710)</f>
        <v>2023</v>
      </c>
    </row>
    <row r="15711" spans="1:5" x14ac:dyDescent="0.3">
      <c r="A15711" t="s">
        <v>7198</v>
      </c>
      <c r="B15711" t="s">
        <v>18</v>
      </c>
      <c r="C15711">
        <v>0.05</v>
      </c>
      <c r="D15711">
        <f t="shared" si="246"/>
        <v>0</v>
      </c>
      <c r="E15711">
        <f>COUNTIFS($B$2:B15711,B15711)</f>
        <v>2024</v>
      </c>
    </row>
    <row r="15712" spans="1:5" x14ac:dyDescent="0.3">
      <c r="A15712" t="s">
        <v>10685</v>
      </c>
      <c r="B15712" t="s">
        <v>18</v>
      </c>
      <c r="C15712">
        <v>0.05</v>
      </c>
      <c r="D15712">
        <f t="shared" si="246"/>
        <v>0</v>
      </c>
      <c r="E15712">
        <f>COUNTIFS($B$2:B15712,B15712)</f>
        <v>2025</v>
      </c>
    </row>
    <row r="15713" spans="1:5" x14ac:dyDescent="0.3">
      <c r="A15713" t="s">
        <v>499</v>
      </c>
      <c r="B15713" t="s">
        <v>18</v>
      </c>
      <c r="C15713">
        <v>0.05</v>
      </c>
      <c r="D15713">
        <f t="shared" si="246"/>
        <v>0</v>
      </c>
      <c r="E15713">
        <f>COUNTIFS($B$2:B15713,B15713)</f>
        <v>2026</v>
      </c>
    </row>
    <row r="15714" spans="1:5" x14ac:dyDescent="0.3">
      <c r="A15714" t="s">
        <v>9013</v>
      </c>
      <c r="B15714" t="s">
        <v>18</v>
      </c>
      <c r="C15714">
        <v>0.05</v>
      </c>
      <c r="D15714">
        <f t="shared" si="246"/>
        <v>0</v>
      </c>
      <c r="E15714">
        <f>COUNTIFS($B$2:B15714,B15714)</f>
        <v>2027</v>
      </c>
    </row>
    <row r="15715" spans="1:5" x14ac:dyDescent="0.3">
      <c r="A15715" t="s">
        <v>7763</v>
      </c>
      <c r="B15715" t="s">
        <v>18</v>
      </c>
      <c r="C15715">
        <v>0.05</v>
      </c>
      <c r="D15715">
        <f t="shared" si="246"/>
        <v>0</v>
      </c>
      <c r="E15715">
        <f>COUNTIFS($B$2:B15715,B15715)</f>
        <v>2028</v>
      </c>
    </row>
    <row r="15716" spans="1:5" x14ac:dyDescent="0.3">
      <c r="A15716" t="s">
        <v>10706</v>
      </c>
      <c r="B15716" t="s">
        <v>18</v>
      </c>
      <c r="C15716">
        <v>0.05</v>
      </c>
      <c r="D15716">
        <f t="shared" si="246"/>
        <v>0</v>
      </c>
      <c r="E15716">
        <f>COUNTIFS($B$2:B15716,B15716)</f>
        <v>2029</v>
      </c>
    </row>
    <row r="15717" spans="1:5" x14ac:dyDescent="0.3">
      <c r="A15717" t="s">
        <v>10842</v>
      </c>
      <c r="B15717" t="s">
        <v>18</v>
      </c>
      <c r="C15717">
        <v>0.05</v>
      </c>
      <c r="D15717">
        <f t="shared" si="246"/>
        <v>0</v>
      </c>
      <c r="E15717">
        <f>COUNTIFS($B$2:B15717,B15717)</f>
        <v>2030</v>
      </c>
    </row>
    <row r="15718" spans="1:5" x14ac:dyDescent="0.3">
      <c r="A15718" t="s">
        <v>10897</v>
      </c>
      <c r="B15718" t="s">
        <v>18</v>
      </c>
      <c r="C15718">
        <v>0.05</v>
      </c>
      <c r="D15718">
        <f t="shared" si="246"/>
        <v>0</v>
      </c>
      <c r="E15718">
        <f>COUNTIFS($B$2:B15718,B15718)</f>
        <v>2031</v>
      </c>
    </row>
    <row r="15719" spans="1:5" x14ac:dyDescent="0.3">
      <c r="A15719" t="s">
        <v>9117</v>
      </c>
      <c r="B15719" t="s">
        <v>18</v>
      </c>
      <c r="C15719">
        <v>0.05</v>
      </c>
      <c r="D15719">
        <f t="shared" si="246"/>
        <v>0</v>
      </c>
      <c r="E15719">
        <f>COUNTIFS($B$2:B15719,B15719)</f>
        <v>2032</v>
      </c>
    </row>
    <row r="15720" spans="1:5" x14ac:dyDescent="0.3">
      <c r="A15720" t="s">
        <v>5607</v>
      </c>
      <c r="B15720" t="s">
        <v>18</v>
      </c>
      <c r="C15720">
        <v>0.05</v>
      </c>
      <c r="D15720">
        <f t="shared" si="246"/>
        <v>0</v>
      </c>
      <c r="E15720">
        <f>COUNTIFS($B$2:B15720,B15720)</f>
        <v>2033</v>
      </c>
    </row>
    <row r="15721" spans="1:5" x14ac:dyDescent="0.3">
      <c r="A15721" t="s">
        <v>7013</v>
      </c>
      <c r="B15721" t="s">
        <v>18</v>
      </c>
      <c r="C15721">
        <v>0.05</v>
      </c>
      <c r="D15721">
        <f t="shared" si="246"/>
        <v>0</v>
      </c>
      <c r="E15721">
        <f>COUNTIFS($B$2:B15721,B15721)</f>
        <v>2034</v>
      </c>
    </row>
    <row r="15722" spans="1:5" x14ac:dyDescent="0.3">
      <c r="A15722" t="s">
        <v>10781</v>
      </c>
      <c r="B15722" t="s">
        <v>18</v>
      </c>
      <c r="C15722">
        <v>0.05</v>
      </c>
      <c r="D15722">
        <f t="shared" si="246"/>
        <v>0</v>
      </c>
      <c r="E15722">
        <f>COUNTIFS($B$2:B15722,B15722)</f>
        <v>2035</v>
      </c>
    </row>
    <row r="15723" spans="1:5" x14ac:dyDescent="0.3">
      <c r="A15723" t="s">
        <v>10866</v>
      </c>
      <c r="B15723" t="s">
        <v>18</v>
      </c>
      <c r="C15723">
        <v>0.05</v>
      </c>
      <c r="D15723">
        <f t="shared" si="246"/>
        <v>0</v>
      </c>
      <c r="E15723">
        <f>COUNTIFS($B$2:B15723,B15723)</f>
        <v>2036</v>
      </c>
    </row>
    <row r="15724" spans="1:5" x14ac:dyDescent="0.3">
      <c r="A15724" t="s">
        <v>7686</v>
      </c>
      <c r="B15724" t="s">
        <v>18</v>
      </c>
      <c r="C15724">
        <v>0.05</v>
      </c>
      <c r="D15724">
        <f t="shared" si="246"/>
        <v>0</v>
      </c>
      <c r="E15724">
        <f>COUNTIFS($B$2:B15724,B15724)</f>
        <v>2037</v>
      </c>
    </row>
    <row r="15725" spans="1:5" x14ac:dyDescent="0.3">
      <c r="A15725" t="s">
        <v>10642</v>
      </c>
      <c r="B15725" t="s">
        <v>18</v>
      </c>
      <c r="C15725">
        <v>0.05</v>
      </c>
      <c r="D15725">
        <f t="shared" si="246"/>
        <v>0</v>
      </c>
      <c r="E15725">
        <f>COUNTIFS($B$2:B15725,B15725)</f>
        <v>2038</v>
      </c>
    </row>
    <row r="15726" spans="1:5" x14ac:dyDescent="0.3">
      <c r="A15726" t="s">
        <v>2058</v>
      </c>
      <c r="B15726" t="s">
        <v>18</v>
      </c>
      <c r="C15726">
        <v>0.05</v>
      </c>
      <c r="D15726">
        <f t="shared" si="246"/>
        <v>0</v>
      </c>
      <c r="E15726">
        <f>COUNTIFS($B$2:B15726,B15726)</f>
        <v>2039</v>
      </c>
    </row>
    <row r="15727" spans="1:5" x14ac:dyDescent="0.3">
      <c r="A15727" t="s">
        <v>5449</v>
      </c>
      <c r="B15727" t="s">
        <v>18</v>
      </c>
      <c r="C15727">
        <v>0.05</v>
      </c>
      <c r="D15727">
        <f t="shared" si="246"/>
        <v>0</v>
      </c>
      <c r="E15727">
        <f>COUNTIFS($B$2:B15727,B15727)</f>
        <v>2040</v>
      </c>
    </row>
    <row r="15728" spans="1:5" x14ac:dyDescent="0.3">
      <c r="A15728" t="s">
        <v>10962</v>
      </c>
      <c r="B15728" t="s">
        <v>18</v>
      </c>
      <c r="C15728">
        <v>0.05</v>
      </c>
      <c r="D15728">
        <f t="shared" si="246"/>
        <v>0</v>
      </c>
      <c r="E15728">
        <f>COUNTIFS($B$2:B15728,B15728)</f>
        <v>2041</v>
      </c>
    </row>
    <row r="15729" spans="1:5" x14ac:dyDescent="0.3">
      <c r="A15729" t="s">
        <v>10653</v>
      </c>
      <c r="B15729" t="s">
        <v>18</v>
      </c>
      <c r="C15729">
        <v>0.05</v>
      </c>
      <c r="D15729">
        <f t="shared" si="246"/>
        <v>0</v>
      </c>
      <c r="E15729">
        <f>COUNTIFS($B$2:B15729,B15729)</f>
        <v>2042</v>
      </c>
    </row>
    <row r="15730" spans="1:5" x14ac:dyDescent="0.3">
      <c r="A15730" t="s">
        <v>10048</v>
      </c>
      <c r="B15730" t="s">
        <v>18</v>
      </c>
      <c r="C15730">
        <v>0.05</v>
      </c>
      <c r="D15730">
        <f t="shared" si="246"/>
        <v>0</v>
      </c>
      <c r="E15730">
        <f>COUNTIFS($B$2:B15730,B15730)</f>
        <v>2043</v>
      </c>
    </row>
    <row r="15731" spans="1:5" x14ac:dyDescent="0.3">
      <c r="A15731" t="s">
        <v>10677</v>
      </c>
      <c r="B15731" t="s">
        <v>18</v>
      </c>
      <c r="C15731">
        <v>0.05</v>
      </c>
      <c r="D15731">
        <f t="shared" si="246"/>
        <v>0</v>
      </c>
      <c r="E15731">
        <f>COUNTIFS($B$2:B15731,B15731)</f>
        <v>2044</v>
      </c>
    </row>
    <row r="15732" spans="1:5" x14ac:dyDescent="0.3">
      <c r="A15732" t="s">
        <v>10847</v>
      </c>
      <c r="B15732" t="s">
        <v>18</v>
      </c>
      <c r="C15732">
        <v>0.05</v>
      </c>
      <c r="D15732">
        <f t="shared" si="246"/>
        <v>0</v>
      </c>
      <c r="E15732">
        <f>COUNTIFS($B$2:B15732,B15732)</f>
        <v>2045</v>
      </c>
    </row>
    <row r="15733" spans="1:5" x14ac:dyDescent="0.3">
      <c r="A15733" t="s">
        <v>6949</v>
      </c>
      <c r="B15733" t="s">
        <v>18</v>
      </c>
      <c r="C15733">
        <v>0.05</v>
      </c>
      <c r="D15733">
        <f t="shared" si="246"/>
        <v>0</v>
      </c>
      <c r="E15733">
        <f>COUNTIFS($B$2:B15733,B15733)</f>
        <v>2046</v>
      </c>
    </row>
    <row r="15734" spans="1:5" x14ac:dyDescent="0.3">
      <c r="A15734" t="s">
        <v>5282</v>
      </c>
      <c r="B15734" t="s">
        <v>18</v>
      </c>
      <c r="C15734">
        <v>0.05</v>
      </c>
      <c r="D15734">
        <f t="shared" si="246"/>
        <v>0</v>
      </c>
      <c r="E15734">
        <f>COUNTIFS($B$2:B15734,B15734)</f>
        <v>2047</v>
      </c>
    </row>
    <row r="15735" spans="1:5" x14ac:dyDescent="0.3">
      <c r="A15735" t="s">
        <v>10755</v>
      </c>
      <c r="B15735" t="s">
        <v>18</v>
      </c>
      <c r="C15735">
        <v>0.05</v>
      </c>
      <c r="D15735">
        <f t="shared" si="246"/>
        <v>0</v>
      </c>
      <c r="E15735">
        <f>COUNTIFS($B$2:B15735,B15735)</f>
        <v>2048</v>
      </c>
    </row>
    <row r="15736" spans="1:5" x14ac:dyDescent="0.3">
      <c r="A15736" t="s">
        <v>10882</v>
      </c>
      <c r="B15736" t="s">
        <v>18</v>
      </c>
      <c r="C15736">
        <v>0.05</v>
      </c>
      <c r="D15736">
        <f t="shared" si="246"/>
        <v>0</v>
      </c>
      <c r="E15736">
        <f>COUNTIFS($B$2:B15736,B15736)</f>
        <v>2049</v>
      </c>
    </row>
    <row r="15737" spans="1:5" x14ac:dyDescent="0.3">
      <c r="A15737" t="s">
        <v>471</v>
      </c>
      <c r="B15737" t="s">
        <v>18</v>
      </c>
      <c r="C15737">
        <v>0.05</v>
      </c>
      <c r="D15737">
        <f t="shared" si="246"/>
        <v>0</v>
      </c>
      <c r="E15737">
        <f>COUNTIFS($B$2:B15737,B15737)</f>
        <v>2050</v>
      </c>
    </row>
    <row r="15738" spans="1:5" x14ac:dyDescent="0.3">
      <c r="A15738" t="s">
        <v>10992</v>
      </c>
      <c r="B15738" t="s">
        <v>18</v>
      </c>
      <c r="C15738">
        <v>0.05</v>
      </c>
      <c r="D15738">
        <f t="shared" si="246"/>
        <v>0</v>
      </c>
      <c r="E15738">
        <f>COUNTIFS($B$2:B15738,B15738)</f>
        <v>2051</v>
      </c>
    </row>
    <row r="15739" spans="1:5" x14ac:dyDescent="0.3">
      <c r="A15739" t="s">
        <v>10532</v>
      </c>
      <c r="B15739" t="s">
        <v>18</v>
      </c>
      <c r="C15739">
        <v>0.05</v>
      </c>
      <c r="D15739">
        <f t="shared" si="246"/>
        <v>0</v>
      </c>
      <c r="E15739">
        <f>COUNTIFS($B$2:B15739,B15739)</f>
        <v>2052</v>
      </c>
    </row>
    <row r="15740" spans="1:5" x14ac:dyDescent="0.3">
      <c r="A15740" t="s">
        <v>10633</v>
      </c>
      <c r="B15740" t="s">
        <v>18</v>
      </c>
      <c r="C15740">
        <v>0.05</v>
      </c>
      <c r="D15740">
        <f t="shared" si="246"/>
        <v>0</v>
      </c>
      <c r="E15740">
        <f>COUNTIFS($B$2:B15740,B15740)</f>
        <v>2053</v>
      </c>
    </row>
    <row r="15741" spans="1:5" x14ac:dyDescent="0.3">
      <c r="A15741" t="s">
        <v>9999</v>
      </c>
      <c r="B15741" t="s">
        <v>18</v>
      </c>
      <c r="C15741">
        <v>0.05</v>
      </c>
      <c r="D15741">
        <f t="shared" si="246"/>
        <v>0</v>
      </c>
      <c r="E15741">
        <f>COUNTIFS($B$2:B15741,B15741)</f>
        <v>2054</v>
      </c>
    </row>
    <row r="15742" spans="1:5" x14ac:dyDescent="0.3">
      <c r="A15742" t="s">
        <v>10833</v>
      </c>
      <c r="B15742" t="s">
        <v>18</v>
      </c>
      <c r="C15742">
        <v>0.05</v>
      </c>
      <c r="D15742">
        <f t="shared" si="246"/>
        <v>0</v>
      </c>
      <c r="E15742">
        <f>COUNTIFS($B$2:B15742,B15742)</f>
        <v>2055</v>
      </c>
    </row>
    <row r="15743" spans="1:5" x14ac:dyDescent="0.3">
      <c r="A15743" t="s">
        <v>10935</v>
      </c>
      <c r="B15743" t="s">
        <v>18</v>
      </c>
      <c r="C15743">
        <v>0.05</v>
      </c>
      <c r="D15743">
        <f t="shared" si="246"/>
        <v>0</v>
      </c>
      <c r="E15743">
        <f>COUNTIFS($B$2:B15743,B15743)</f>
        <v>2056</v>
      </c>
    </row>
    <row r="15744" spans="1:5" x14ac:dyDescent="0.3">
      <c r="A15744" t="s">
        <v>10983</v>
      </c>
      <c r="B15744" t="s">
        <v>18</v>
      </c>
      <c r="C15744">
        <v>0.05</v>
      </c>
      <c r="D15744">
        <f t="shared" si="246"/>
        <v>0</v>
      </c>
      <c r="E15744">
        <f>COUNTIFS($B$2:B15744,B15744)</f>
        <v>2057</v>
      </c>
    </row>
    <row r="15745" spans="1:5" x14ac:dyDescent="0.3">
      <c r="A15745" t="s">
        <v>10988</v>
      </c>
      <c r="B15745" t="s">
        <v>18</v>
      </c>
      <c r="C15745">
        <v>0.05</v>
      </c>
      <c r="D15745">
        <f t="shared" si="246"/>
        <v>0</v>
      </c>
      <c r="E15745">
        <f>COUNTIFS($B$2:B15745,B15745)</f>
        <v>2058</v>
      </c>
    </row>
    <row r="15746" spans="1:5" x14ac:dyDescent="0.3">
      <c r="A15746" t="s">
        <v>3955</v>
      </c>
      <c r="B15746" t="s">
        <v>18</v>
      </c>
      <c r="C15746">
        <v>0.05</v>
      </c>
      <c r="D15746">
        <f t="shared" si="246"/>
        <v>0</v>
      </c>
      <c r="E15746">
        <f>COUNTIFS($B$2:B15746,B15746)</f>
        <v>2059</v>
      </c>
    </row>
    <row r="15747" spans="1:5" x14ac:dyDescent="0.3">
      <c r="A15747" t="s">
        <v>8109</v>
      </c>
      <c r="B15747" t="s">
        <v>18</v>
      </c>
      <c r="C15747">
        <v>0.05</v>
      </c>
      <c r="D15747">
        <f t="shared" si="246"/>
        <v>0</v>
      </c>
      <c r="E15747">
        <f>COUNTIFS($B$2:B15747,B15747)</f>
        <v>2060</v>
      </c>
    </row>
    <row r="15748" spans="1:5" x14ac:dyDescent="0.3">
      <c r="A15748" t="s">
        <v>3955</v>
      </c>
      <c r="B15748" t="s">
        <v>18</v>
      </c>
      <c r="C15748">
        <v>0.05</v>
      </c>
      <c r="D15748">
        <f t="shared" si="246"/>
        <v>0</v>
      </c>
      <c r="E15748">
        <f>COUNTIFS($B$2:B15748,B15748)</f>
        <v>2061</v>
      </c>
    </row>
    <row r="15749" spans="1:5" x14ac:dyDescent="0.3">
      <c r="A15749" t="s">
        <v>10874</v>
      </c>
      <c r="B15749" t="s">
        <v>18</v>
      </c>
      <c r="C15749">
        <v>0.05</v>
      </c>
      <c r="D15749">
        <f t="shared" si="246"/>
        <v>0</v>
      </c>
      <c r="E15749">
        <f>COUNTIFS($B$2:B15749,B15749)</f>
        <v>2062</v>
      </c>
    </row>
    <row r="15750" spans="1:5" x14ac:dyDescent="0.3">
      <c r="A15750" t="s">
        <v>9881</v>
      </c>
      <c r="B15750" t="s">
        <v>18</v>
      </c>
      <c r="C15750">
        <v>0.05</v>
      </c>
      <c r="D15750">
        <f t="shared" si="246"/>
        <v>0</v>
      </c>
      <c r="E15750">
        <f>COUNTIFS($B$2:B15750,B15750)</f>
        <v>2063</v>
      </c>
    </row>
    <row r="15751" spans="1:5" x14ac:dyDescent="0.3">
      <c r="A15751" t="s">
        <v>10940</v>
      </c>
      <c r="B15751" t="s">
        <v>18</v>
      </c>
      <c r="C15751">
        <v>0.05</v>
      </c>
      <c r="D15751">
        <f t="shared" ref="D15751:D15814" si="247">IF(E15751&lt;5,E15751,0)</f>
        <v>0</v>
      </c>
      <c r="E15751">
        <f>COUNTIFS($B$2:B15751,B15751)</f>
        <v>2064</v>
      </c>
    </row>
    <row r="15752" spans="1:5" x14ac:dyDescent="0.3">
      <c r="A15752" t="s">
        <v>5075</v>
      </c>
      <c r="B15752" t="s">
        <v>18</v>
      </c>
      <c r="C15752">
        <v>0.05</v>
      </c>
      <c r="D15752">
        <f t="shared" si="247"/>
        <v>0</v>
      </c>
      <c r="E15752">
        <f>COUNTIFS($B$2:B15752,B15752)</f>
        <v>2065</v>
      </c>
    </row>
    <row r="15753" spans="1:5" x14ac:dyDescent="0.3">
      <c r="A15753" t="s">
        <v>10762</v>
      </c>
      <c r="B15753" t="s">
        <v>18</v>
      </c>
      <c r="C15753">
        <v>0.05</v>
      </c>
      <c r="D15753">
        <f t="shared" si="247"/>
        <v>0</v>
      </c>
      <c r="E15753">
        <f>COUNTIFS($B$2:B15753,B15753)</f>
        <v>2066</v>
      </c>
    </row>
    <row r="15754" spans="1:5" x14ac:dyDescent="0.3">
      <c r="A15754" t="s">
        <v>9208</v>
      </c>
      <c r="B15754" t="s">
        <v>18</v>
      </c>
      <c r="C15754">
        <v>0.05</v>
      </c>
      <c r="D15754">
        <f t="shared" si="247"/>
        <v>0</v>
      </c>
      <c r="E15754">
        <f>COUNTIFS($B$2:B15754,B15754)</f>
        <v>2067</v>
      </c>
    </row>
    <row r="15755" spans="1:5" x14ac:dyDescent="0.3">
      <c r="A15755" t="s">
        <v>10608</v>
      </c>
      <c r="B15755" t="s">
        <v>18</v>
      </c>
      <c r="C15755">
        <v>0.05</v>
      </c>
      <c r="D15755">
        <f t="shared" si="247"/>
        <v>0</v>
      </c>
      <c r="E15755">
        <f>COUNTIFS($B$2:B15755,B15755)</f>
        <v>2068</v>
      </c>
    </row>
    <row r="15756" spans="1:5" x14ac:dyDescent="0.3">
      <c r="A15756" t="s">
        <v>10722</v>
      </c>
      <c r="B15756" t="s">
        <v>18</v>
      </c>
      <c r="C15756">
        <v>0.05</v>
      </c>
      <c r="D15756">
        <f t="shared" si="247"/>
        <v>0</v>
      </c>
      <c r="E15756">
        <f>COUNTIFS($B$2:B15756,B15756)</f>
        <v>2069</v>
      </c>
    </row>
    <row r="15757" spans="1:5" x14ac:dyDescent="0.3">
      <c r="A15757" t="s">
        <v>3988</v>
      </c>
      <c r="B15757" t="s">
        <v>18</v>
      </c>
      <c r="C15757">
        <v>0.05</v>
      </c>
      <c r="D15757">
        <f t="shared" si="247"/>
        <v>0</v>
      </c>
      <c r="E15757">
        <f>COUNTIFS($B$2:B15757,B15757)</f>
        <v>2070</v>
      </c>
    </row>
    <row r="15758" spans="1:5" x14ac:dyDescent="0.3">
      <c r="A15758" t="s">
        <v>10597</v>
      </c>
      <c r="B15758" t="s">
        <v>18</v>
      </c>
      <c r="C15758">
        <v>0.05</v>
      </c>
      <c r="D15758">
        <f t="shared" si="247"/>
        <v>0</v>
      </c>
      <c r="E15758">
        <f>COUNTIFS($B$2:B15758,B15758)</f>
        <v>2071</v>
      </c>
    </row>
    <row r="15759" spans="1:5" x14ac:dyDescent="0.3">
      <c r="A15759" t="s">
        <v>5999</v>
      </c>
      <c r="B15759" t="s">
        <v>18</v>
      </c>
      <c r="C15759">
        <v>0.04</v>
      </c>
      <c r="D15759">
        <f t="shared" si="247"/>
        <v>0</v>
      </c>
      <c r="E15759">
        <f>COUNTIFS($B$2:B15759,B15759)</f>
        <v>2072</v>
      </c>
    </row>
    <row r="15760" spans="1:5" x14ac:dyDescent="0.3">
      <c r="A15760" t="s">
        <v>11487</v>
      </c>
      <c r="B15760" t="s">
        <v>18</v>
      </c>
      <c r="C15760">
        <v>0.04</v>
      </c>
      <c r="D15760">
        <f t="shared" si="247"/>
        <v>0</v>
      </c>
      <c r="E15760">
        <f>COUNTIFS($B$2:B15760,B15760)</f>
        <v>2073</v>
      </c>
    </row>
    <row r="15761" spans="1:5" x14ac:dyDescent="0.3">
      <c r="A15761" t="s">
        <v>11383</v>
      </c>
      <c r="B15761" t="s">
        <v>18</v>
      </c>
      <c r="C15761">
        <v>0.04</v>
      </c>
      <c r="D15761">
        <f t="shared" si="247"/>
        <v>0</v>
      </c>
      <c r="E15761">
        <f>COUNTIFS($B$2:B15761,B15761)</f>
        <v>2074</v>
      </c>
    </row>
    <row r="15762" spans="1:5" x14ac:dyDescent="0.3">
      <c r="A15762" t="s">
        <v>11209</v>
      </c>
      <c r="B15762" t="s">
        <v>18</v>
      </c>
      <c r="C15762">
        <v>0.04</v>
      </c>
      <c r="D15762">
        <f t="shared" si="247"/>
        <v>0</v>
      </c>
      <c r="E15762">
        <f>COUNTIFS($B$2:B15762,B15762)</f>
        <v>2075</v>
      </c>
    </row>
    <row r="15763" spans="1:5" x14ac:dyDescent="0.3">
      <c r="A15763" t="s">
        <v>11224</v>
      </c>
      <c r="B15763" t="s">
        <v>18</v>
      </c>
      <c r="C15763">
        <v>0.04</v>
      </c>
      <c r="D15763">
        <f t="shared" si="247"/>
        <v>0</v>
      </c>
      <c r="E15763">
        <f>COUNTIFS($B$2:B15763,B15763)</f>
        <v>2076</v>
      </c>
    </row>
    <row r="15764" spans="1:5" x14ac:dyDescent="0.3">
      <c r="A15764" t="s">
        <v>11226</v>
      </c>
      <c r="B15764" t="s">
        <v>18</v>
      </c>
      <c r="C15764">
        <v>0.04</v>
      </c>
      <c r="D15764">
        <f t="shared" si="247"/>
        <v>0</v>
      </c>
      <c r="E15764">
        <f>COUNTIFS($B$2:B15764,B15764)</f>
        <v>2077</v>
      </c>
    </row>
    <row r="15765" spans="1:5" x14ac:dyDescent="0.3">
      <c r="A15765" t="s">
        <v>11331</v>
      </c>
      <c r="B15765" t="s">
        <v>18</v>
      </c>
      <c r="C15765">
        <v>0.04</v>
      </c>
      <c r="D15765">
        <f t="shared" si="247"/>
        <v>0</v>
      </c>
      <c r="E15765">
        <f>COUNTIFS($B$2:B15765,B15765)</f>
        <v>2078</v>
      </c>
    </row>
    <row r="15766" spans="1:5" x14ac:dyDescent="0.3">
      <c r="A15766" t="s">
        <v>6258</v>
      </c>
      <c r="B15766" t="s">
        <v>18</v>
      </c>
      <c r="C15766">
        <v>0.04</v>
      </c>
      <c r="D15766">
        <f t="shared" si="247"/>
        <v>0</v>
      </c>
      <c r="E15766">
        <f>COUNTIFS($B$2:B15766,B15766)</f>
        <v>2079</v>
      </c>
    </row>
    <row r="15767" spans="1:5" x14ac:dyDescent="0.3">
      <c r="A15767" t="s">
        <v>11145</v>
      </c>
      <c r="B15767" t="s">
        <v>18</v>
      </c>
      <c r="C15767">
        <v>0.04</v>
      </c>
      <c r="D15767">
        <f t="shared" si="247"/>
        <v>0</v>
      </c>
      <c r="E15767">
        <f>COUNTIFS($B$2:B15767,B15767)</f>
        <v>2080</v>
      </c>
    </row>
    <row r="15768" spans="1:5" x14ac:dyDescent="0.3">
      <c r="A15768" t="s">
        <v>11144</v>
      </c>
      <c r="B15768" t="s">
        <v>18</v>
      </c>
      <c r="C15768">
        <v>0.04</v>
      </c>
      <c r="D15768">
        <f t="shared" si="247"/>
        <v>0</v>
      </c>
      <c r="E15768">
        <f>COUNTIFS($B$2:B15768,B15768)</f>
        <v>2081</v>
      </c>
    </row>
    <row r="15769" spans="1:5" x14ac:dyDescent="0.3">
      <c r="A15769" t="s">
        <v>11154</v>
      </c>
      <c r="B15769" t="s">
        <v>18</v>
      </c>
      <c r="C15769">
        <v>0.04</v>
      </c>
      <c r="D15769">
        <f t="shared" si="247"/>
        <v>0</v>
      </c>
      <c r="E15769">
        <f>COUNTIFS($B$2:B15769,B15769)</f>
        <v>2082</v>
      </c>
    </row>
    <row r="15770" spans="1:5" x14ac:dyDescent="0.3">
      <c r="A15770" t="s">
        <v>3874</v>
      </c>
      <c r="B15770" t="s">
        <v>18</v>
      </c>
      <c r="C15770">
        <v>0.04</v>
      </c>
      <c r="D15770">
        <f t="shared" si="247"/>
        <v>0</v>
      </c>
      <c r="E15770">
        <f>COUNTIFS($B$2:B15770,B15770)</f>
        <v>2083</v>
      </c>
    </row>
    <row r="15771" spans="1:5" x14ac:dyDescent="0.3">
      <c r="A15771" t="s">
        <v>11273</v>
      </c>
      <c r="B15771" t="s">
        <v>18</v>
      </c>
      <c r="C15771">
        <v>0.04</v>
      </c>
      <c r="D15771">
        <f t="shared" si="247"/>
        <v>0</v>
      </c>
      <c r="E15771">
        <f>COUNTIFS($B$2:B15771,B15771)</f>
        <v>2084</v>
      </c>
    </row>
    <row r="15772" spans="1:5" x14ac:dyDescent="0.3">
      <c r="A15772" t="s">
        <v>11314</v>
      </c>
      <c r="B15772" t="s">
        <v>18</v>
      </c>
      <c r="C15772">
        <v>0.04</v>
      </c>
      <c r="D15772">
        <f t="shared" si="247"/>
        <v>0</v>
      </c>
      <c r="E15772">
        <f>COUNTIFS($B$2:B15772,B15772)</f>
        <v>2085</v>
      </c>
    </row>
    <row r="15773" spans="1:5" x14ac:dyDescent="0.3">
      <c r="A15773" t="s">
        <v>11376</v>
      </c>
      <c r="B15773" t="s">
        <v>18</v>
      </c>
      <c r="C15773">
        <v>0.04</v>
      </c>
      <c r="D15773">
        <f t="shared" si="247"/>
        <v>0</v>
      </c>
      <c r="E15773">
        <f>COUNTIFS($B$2:B15773,B15773)</f>
        <v>2086</v>
      </c>
    </row>
    <row r="15774" spans="1:5" x14ac:dyDescent="0.3">
      <c r="A15774" t="s">
        <v>5651</v>
      </c>
      <c r="B15774" t="s">
        <v>18</v>
      </c>
      <c r="C15774">
        <v>0.04</v>
      </c>
      <c r="D15774">
        <f t="shared" si="247"/>
        <v>0</v>
      </c>
      <c r="E15774">
        <f>COUNTIFS($B$2:B15774,B15774)</f>
        <v>2087</v>
      </c>
    </row>
    <row r="15775" spans="1:5" x14ac:dyDescent="0.3">
      <c r="A15775" t="s">
        <v>11402</v>
      </c>
      <c r="B15775" t="s">
        <v>18</v>
      </c>
      <c r="C15775">
        <v>0.04</v>
      </c>
      <c r="D15775">
        <f t="shared" si="247"/>
        <v>0</v>
      </c>
      <c r="E15775">
        <f>COUNTIFS($B$2:B15775,B15775)</f>
        <v>2088</v>
      </c>
    </row>
    <row r="15776" spans="1:5" x14ac:dyDescent="0.3">
      <c r="A15776" t="s">
        <v>3538</v>
      </c>
      <c r="B15776" t="s">
        <v>18</v>
      </c>
      <c r="C15776">
        <v>0.04</v>
      </c>
      <c r="D15776">
        <f t="shared" si="247"/>
        <v>0</v>
      </c>
      <c r="E15776">
        <f>COUNTIFS($B$2:B15776,B15776)</f>
        <v>2089</v>
      </c>
    </row>
    <row r="15777" spans="1:5" x14ac:dyDescent="0.3">
      <c r="A15777" t="s">
        <v>11279</v>
      </c>
      <c r="B15777" t="s">
        <v>18</v>
      </c>
      <c r="C15777">
        <v>0.04</v>
      </c>
      <c r="D15777">
        <f t="shared" si="247"/>
        <v>0</v>
      </c>
      <c r="E15777">
        <f>COUNTIFS($B$2:B15777,B15777)</f>
        <v>2090</v>
      </c>
    </row>
    <row r="15778" spans="1:5" x14ac:dyDescent="0.3">
      <c r="A15778" t="s">
        <v>10897</v>
      </c>
      <c r="B15778" t="s">
        <v>18</v>
      </c>
      <c r="C15778">
        <v>0.04</v>
      </c>
      <c r="D15778">
        <f t="shared" si="247"/>
        <v>0</v>
      </c>
      <c r="E15778">
        <f>COUNTIFS($B$2:B15778,B15778)</f>
        <v>2091</v>
      </c>
    </row>
    <row r="15779" spans="1:5" x14ac:dyDescent="0.3">
      <c r="A15779" t="s">
        <v>11484</v>
      </c>
      <c r="B15779" t="s">
        <v>18</v>
      </c>
      <c r="C15779">
        <v>0.04</v>
      </c>
      <c r="D15779">
        <f t="shared" si="247"/>
        <v>0</v>
      </c>
      <c r="E15779">
        <f>COUNTIFS($B$2:B15779,B15779)</f>
        <v>2092</v>
      </c>
    </row>
    <row r="15780" spans="1:5" x14ac:dyDescent="0.3">
      <c r="A15780" t="s">
        <v>11051</v>
      </c>
      <c r="B15780" t="s">
        <v>18</v>
      </c>
      <c r="C15780">
        <v>0.04</v>
      </c>
      <c r="D15780">
        <f t="shared" si="247"/>
        <v>0</v>
      </c>
      <c r="E15780">
        <f>COUNTIFS($B$2:B15780,B15780)</f>
        <v>2093</v>
      </c>
    </row>
    <row r="15781" spans="1:5" x14ac:dyDescent="0.3">
      <c r="A15781" t="s">
        <v>3116</v>
      </c>
      <c r="B15781" t="s">
        <v>18</v>
      </c>
      <c r="C15781">
        <v>0.04</v>
      </c>
      <c r="D15781">
        <f t="shared" si="247"/>
        <v>0</v>
      </c>
      <c r="E15781">
        <f>COUNTIFS($B$2:B15781,B15781)</f>
        <v>2094</v>
      </c>
    </row>
    <row r="15782" spans="1:5" x14ac:dyDescent="0.3">
      <c r="A15782" t="s">
        <v>11332</v>
      </c>
      <c r="B15782" t="s">
        <v>18</v>
      </c>
      <c r="C15782">
        <v>0.04</v>
      </c>
      <c r="D15782">
        <f t="shared" si="247"/>
        <v>0</v>
      </c>
      <c r="E15782">
        <f>COUNTIFS($B$2:B15782,B15782)</f>
        <v>2095</v>
      </c>
    </row>
    <row r="15783" spans="1:5" x14ac:dyDescent="0.3">
      <c r="A15783" t="s">
        <v>9538</v>
      </c>
      <c r="B15783" t="s">
        <v>18</v>
      </c>
      <c r="C15783">
        <v>0.04</v>
      </c>
      <c r="D15783">
        <f t="shared" si="247"/>
        <v>0</v>
      </c>
      <c r="E15783">
        <f>COUNTIFS($B$2:B15783,B15783)</f>
        <v>2096</v>
      </c>
    </row>
    <row r="15784" spans="1:5" x14ac:dyDescent="0.3">
      <c r="A15784" t="s">
        <v>9036</v>
      </c>
      <c r="B15784" t="s">
        <v>18</v>
      </c>
      <c r="C15784">
        <v>0.04</v>
      </c>
      <c r="D15784">
        <f t="shared" si="247"/>
        <v>0</v>
      </c>
      <c r="E15784">
        <f>COUNTIFS($B$2:B15784,B15784)</f>
        <v>2097</v>
      </c>
    </row>
    <row r="15785" spans="1:5" x14ac:dyDescent="0.3">
      <c r="A15785" t="s">
        <v>11288</v>
      </c>
      <c r="B15785" t="s">
        <v>18</v>
      </c>
      <c r="C15785">
        <v>0.04</v>
      </c>
      <c r="D15785">
        <f t="shared" si="247"/>
        <v>0</v>
      </c>
      <c r="E15785">
        <f>COUNTIFS($B$2:B15785,B15785)</f>
        <v>2098</v>
      </c>
    </row>
    <row r="15786" spans="1:5" x14ac:dyDescent="0.3">
      <c r="A15786" t="s">
        <v>11023</v>
      </c>
      <c r="B15786" t="s">
        <v>18</v>
      </c>
      <c r="C15786">
        <v>0.04</v>
      </c>
      <c r="D15786">
        <f t="shared" si="247"/>
        <v>0</v>
      </c>
      <c r="E15786">
        <f>COUNTIFS($B$2:B15786,B15786)</f>
        <v>2099</v>
      </c>
    </row>
    <row r="15787" spans="1:5" x14ac:dyDescent="0.3">
      <c r="A15787" t="s">
        <v>9680</v>
      </c>
      <c r="B15787" t="s">
        <v>18</v>
      </c>
      <c r="C15787">
        <v>0.04</v>
      </c>
      <c r="D15787">
        <f t="shared" si="247"/>
        <v>0</v>
      </c>
      <c r="E15787">
        <f>COUNTIFS($B$2:B15787,B15787)</f>
        <v>2100</v>
      </c>
    </row>
    <row r="15788" spans="1:5" x14ac:dyDescent="0.3">
      <c r="A15788" t="s">
        <v>4562</v>
      </c>
      <c r="B15788" t="s">
        <v>18</v>
      </c>
      <c r="C15788">
        <v>0.04</v>
      </c>
      <c r="D15788">
        <f t="shared" si="247"/>
        <v>0</v>
      </c>
      <c r="E15788">
        <f>COUNTIFS($B$2:B15788,B15788)</f>
        <v>2101</v>
      </c>
    </row>
    <row r="15789" spans="1:5" x14ac:dyDescent="0.3">
      <c r="A15789" t="s">
        <v>8000</v>
      </c>
      <c r="B15789" t="s">
        <v>18</v>
      </c>
      <c r="C15789">
        <v>0.04</v>
      </c>
      <c r="D15789">
        <f t="shared" si="247"/>
        <v>0</v>
      </c>
      <c r="E15789">
        <f>COUNTIFS($B$2:B15789,B15789)</f>
        <v>2102</v>
      </c>
    </row>
    <row r="15790" spans="1:5" x14ac:dyDescent="0.3">
      <c r="A15790" t="s">
        <v>3323</v>
      </c>
      <c r="B15790" t="s">
        <v>18</v>
      </c>
      <c r="C15790">
        <v>0.04</v>
      </c>
      <c r="D15790">
        <f t="shared" si="247"/>
        <v>0</v>
      </c>
      <c r="E15790">
        <f>COUNTIFS($B$2:B15790,B15790)</f>
        <v>2103</v>
      </c>
    </row>
    <row r="15791" spans="1:5" x14ac:dyDescent="0.3">
      <c r="A15791" t="s">
        <v>6235</v>
      </c>
      <c r="B15791" t="s">
        <v>18</v>
      </c>
      <c r="C15791">
        <v>0.04</v>
      </c>
      <c r="D15791">
        <f t="shared" si="247"/>
        <v>0</v>
      </c>
      <c r="E15791">
        <f>COUNTIFS($B$2:B15791,B15791)</f>
        <v>2104</v>
      </c>
    </row>
    <row r="15792" spans="1:5" x14ac:dyDescent="0.3">
      <c r="A15792" t="s">
        <v>11472</v>
      </c>
      <c r="B15792" t="s">
        <v>18</v>
      </c>
      <c r="C15792">
        <v>0.04</v>
      </c>
      <c r="D15792">
        <f t="shared" si="247"/>
        <v>0</v>
      </c>
      <c r="E15792">
        <f>COUNTIFS($B$2:B15792,B15792)</f>
        <v>2105</v>
      </c>
    </row>
    <row r="15793" spans="1:5" x14ac:dyDescent="0.3">
      <c r="A15793" t="s">
        <v>11485</v>
      </c>
      <c r="B15793" t="s">
        <v>18</v>
      </c>
      <c r="C15793">
        <v>0.04</v>
      </c>
      <c r="D15793">
        <f t="shared" si="247"/>
        <v>0</v>
      </c>
      <c r="E15793">
        <f>COUNTIFS($B$2:B15793,B15793)</f>
        <v>2106</v>
      </c>
    </row>
    <row r="15794" spans="1:5" x14ac:dyDescent="0.3">
      <c r="A15794" t="s">
        <v>2058</v>
      </c>
      <c r="B15794" t="s">
        <v>18</v>
      </c>
      <c r="C15794">
        <v>0.04</v>
      </c>
      <c r="D15794">
        <f t="shared" si="247"/>
        <v>0</v>
      </c>
      <c r="E15794">
        <f>COUNTIFS($B$2:B15794,B15794)</f>
        <v>2107</v>
      </c>
    </row>
    <row r="15795" spans="1:5" x14ac:dyDescent="0.3">
      <c r="A15795" t="s">
        <v>8508</v>
      </c>
      <c r="B15795" t="s">
        <v>18</v>
      </c>
      <c r="C15795">
        <v>0.04</v>
      </c>
      <c r="D15795">
        <f t="shared" si="247"/>
        <v>0</v>
      </c>
      <c r="E15795">
        <f>COUNTIFS($B$2:B15795,B15795)</f>
        <v>2108</v>
      </c>
    </row>
    <row r="15796" spans="1:5" x14ac:dyDescent="0.3">
      <c r="A15796" t="s">
        <v>11175</v>
      </c>
      <c r="B15796" t="s">
        <v>18</v>
      </c>
      <c r="C15796">
        <v>0.04</v>
      </c>
      <c r="D15796">
        <f t="shared" si="247"/>
        <v>0</v>
      </c>
      <c r="E15796">
        <f>COUNTIFS($B$2:B15796,B15796)</f>
        <v>2109</v>
      </c>
    </row>
    <row r="15797" spans="1:5" x14ac:dyDescent="0.3">
      <c r="A15797" t="s">
        <v>11210</v>
      </c>
      <c r="B15797" t="s">
        <v>18</v>
      </c>
      <c r="C15797">
        <v>0.04</v>
      </c>
      <c r="D15797">
        <f t="shared" si="247"/>
        <v>0</v>
      </c>
      <c r="E15797">
        <f>COUNTIFS($B$2:B15797,B15797)</f>
        <v>2110</v>
      </c>
    </row>
    <row r="15798" spans="1:5" x14ac:dyDescent="0.3">
      <c r="A15798" t="s">
        <v>5300</v>
      </c>
      <c r="B15798" t="s">
        <v>18</v>
      </c>
      <c r="C15798">
        <v>0.04</v>
      </c>
      <c r="D15798">
        <f t="shared" si="247"/>
        <v>0</v>
      </c>
      <c r="E15798">
        <f>COUNTIFS($B$2:B15798,B15798)</f>
        <v>2111</v>
      </c>
    </row>
    <row r="15799" spans="1:5" x14ac:dyDescent="0.3">
      <c r="A15799" t="s">
        <v>11413</v>
      </c>
      <c r="B15799" t="s">
        <v>18</v>
      </c>
      <c r="C15799">
        <v>0.04</v>
      </c>
      <c r="D15799">
        <f t="shared" si="247"/>
        <v>0</v>
      </c>
      <c r="E15799">
        <f>COUNTIFS($B$2:B15799,B15799)</f>
        <v>2112</v>
      </c>
    </row>
    <row r="15800" spans="1:5" x14ac:dyDescent="0.3">
      <c r="A15800" t="s">
        <v>11480</v>
      </c>
      <c r="B15800" t="s">
        <v>18</v>
      </c>
      <c r="C15800">
        <v>0.04</v>
      </c>
      <c r="D15800">
        <f t="shared" si="247"/>
        <v>0</v>
      </c>
      <c r="E15800">
        <f>COUNTIFS($B$2:B15800,B15800)</f>
        <v>2113</v>
      </c>
    </row>
    <row r="15801" spans="1:5" x14ac:dyDescent="0.3">
      <c r="A15801" t="s">
        <v>8093</v>
      </c>
      <c r="B15801" t="s">
        <v>18</v>
      </c>
      <c r="C15801">
        <v>0.04</v>
      </c>
      <c r="D15801">
        <f t="shared" si="247"/>
        <v>0</v>
      </c>
      <c r="E15801">
        <f>COUNTIFS($B$2:B15801,B15801)</f>
        <v>2114</v>
      </c>
    </row>
    <row r="15802" spans="1:5" x14ac:dyDescent="0.3">
      <c r="A15802" t="s">
        <v>11055</v>
      </c>
      <c r="B15802" t="s">
        <v>18</v>
      </c>
      <c r="C15802">
        <v>0.04</v>
      </c>
      <c r="D15802">
        <f t="shared" si="247"/>
        <v>0</v>
      </c>
      <c r="E15802">
        <f>COUNTIFS($B$2:B15802,B15802)</f>
        <v>2115</v>
      </c>
    </row>
    <row r="15803" spans="1:5" x14ac:dyDescent="0.3">
      <c r="A15803" t="s">
        <v>7133</v>
      </c>
      <c r="B15803" t="s">
        <v>18</v>
      </c>
      <c r="C15803">
        <v>0.04</v>
      </c>
      <c r="D15803">
        <f t="shared" si="247"/>
        <v>0</v>
      </c>
      <c r="E15803">
        <f>COUNTIFS($B$2:B15803,B15803)</f>
        <v>2116</v>
      </c>
    </row>
    <row r="15804" spans="1:5" x14ac:dyDescent="0.3">
      <c r="A15804" t="s">
        <v>11323</v>
      </c>
      <c r="B15804" t="s">
        <v>18</v>
      </c>
      <c r="C15804">
        <v>0.04</v>
      </c>
      <c r="D15804">
        <f t="shared" si="247"/>
        <v>0</v>
      </c>
      <c r="E15804">
        <f>COUNTIFS($B$2:B15804,B15804)</f>
        <v>2117</v>
      </c>
    </row>
    <row r="15805" spans="1:5" x14ac:dyDescent="0.3">
      <c r="A15805" t="s">
        <v>11361</v>
      </c>
      <c r="B15805" t="s">
        <v>18</v>
      </c>
      <c r="C15805">
        <v>0.04</v>
      </c>
      <c r="D15805">
        <f t="shared" si="247"/>
        <v>0</v>
      </c>
      <c r="E15805">
        <f>COUNTIFS($B$2:B15805,B15805)</f>
        <v>2118</v>
      </c>
    </row>
    <row r="15806" spans="1:5" x14ac:dyDescent="0.3">
      <c r="A15806" t="s">
        <v>9443</v>
      </c>
      <c r="B15806" t="s">
        <v>18</v>
      </c>
      <c r="C15806">
        <v>0.04</v>
      </c>
      <c r="D15806">
        <f t="shared" si="247"/>
        <v>0</v>
      </c>
      <c r="E15806">
        <f>COUNTIFS($B$2:B15806,B15806)</f>
        <v>2119</v>
      </c>
    </row>
    <row r="15807" spans="1:5" x14ac:dyDescent="0.3">
      <c r="A15807" t="s">
        <v>11225</v>
      </c>
      <c r="B15807" t="s">
        <v>18</v>
      </c>
      <c r="C15807">
        <v>0.04</v>
      </c>
      <c r="D15807">
        <f t="shared" si="247"/>
        <v>0</v>
      </c>
      <c r="E15807">
        <f>COUNTIFS($B$2:B15807,B15807)</f>
        <v>2120</v>
      </c>
    </row>
    <row r="15808" spans="1:5" x14ac:dyDescent="0.3">
      <c r="A15808" t="s">
        <v>11246</v>
      </c>
      <c r="B15808" t="s">
        <v>18</v>
      </c>
      <c r="C15808">
        <v>0.04</v>
      </c>
      <c r="D15808">
        <f t="shared" si="247"/>
        <v>0</v>
      </c>
      <c r="E15808">
        <f>COUNTIFS($B$2:B15808,B15808)</f>
        <v>2121</v>
      </c>
    </row>
    <row r="15809" spans="1:5" x14ac:dyDescent="0.3">
      <c r="A15809" t="s">
        <v>10983</v>
      </c>
      <c r="B15809" t="s">
        <v>18</v>
      </c>
      <c r="C15809">
        <v>0.04</v>
      </c>
      <c r="D15809">
        <f t="shared" si="247"/>
        <v>0</v>
      </c>
      <c r="E15809">
        <f>COUNTIFS($B$2:B15809,B15809)</f>
        <v>2122</v>
      </c>
    </row>
    <row r="15810" spans="1:5" x14ac:dyDescent="0.3">
      <c r="A15810" t="s">
        <v>11110</v>
      </c>
      <c r="B15810" t="s">
        <v>18</v>
      </c>
      <c r="C15810">
        <v>0.04</v>
      </c>
      <c r="D15810">
        <f t="shared" si="247"/>
        <v>0</v>
      </c>
      <c r="E15810">
        <f>COUNTIFS($B$2:B15810,B15810)</f>
        <v>2123</v>
      </c>
    </row>
    <row r="15811" spans="1:5" x14ac:dyDescent="0.3">
      <c r="A15811" t="s">
        <v>11215</v>
      </c>
      <c r="B15811" t="s">
        <v>18</v>
      </c>
      <c r="C15811">
        <v>0.04</v>
      </c>
      <c r="D15811">
        <f t="shared" si="247"/>
        <v>0</v>
      </c>
      <c r="E15811">
        <f>COUNTIFS($B$2:B15811,B15811)</f>
        <v>2124</v>
      </c>
    </row>
    <row r="15812" spans="1:5" x14ac:dyDescent="0.3">
      <c r="A15812" t="s">
        <v>4014</v>
      </c>
      <c r="B15812" t="s">
        <v>18</v>
      </c>
      <c r="C15812">
        <v>0.04</v>
      </c>
      <c r="D15812">
        <f t="shared" si="247"/>
        <v>0</v>
      </c>
      <c r="E15812">
        <f>COUNTIFS($B$2:B15812,B15812)</f>
        <v>2125</v>
      </c>
    </row>
    <row r="15813" spans="1:5" x14ac:dyDescent="0.3">
      <c r="A15813" t="s">
        <v>9441</v>
      </c>
      <c r="B15813" t="s">
        <v>18</v>
      </c>
      <c r="C15813">
        <v>0.04</v>
      </c>
      <c r="D15813">
        <f t="shared" si="247"/>
        <v>0</v>
      </c>
      <c r="E15813">
        <f>COUNTIFS($B$2:B15813,B15813)</f>
        <v>2126</v>
      </c>
    </row>
    <row r="15814" spans="1:5" x14ac:dyDescent="0.3">
      <c r="A15814" t="s">
        <v>11442</v>
      </c>
      <c r="B15814" t="s">
        <v>18</v>
      </c>
      <c r="C15814">
        <v>0.04</v>
      </c>
      <c r="D15814">
        <f t="shared" si="247"/>
        <v>0</v>
      </c>
      <c r="E15814">
        <f>COUNTIFS($B$2:B15814,B15814)</f>
        <v>2127</v>
      </c>
    </row>
    <row r="15815" spans="1:5" x14ac:dyDescent="0.3">
      <c r="A15815" t="s">
        <v>11126</v>
      </c>
      <c r="B15815" t="s">
        <v>18</v>
      </c>
      <c r="C15815">
        <v>0.04</v>
      </c>
      <c r="D15815">
        <f t="shared" ref="D15815:D15878" si="248">IF(E15815&lt;5,E15815,0)</f>
        <v>0</v>
      </c>
      <c r="E15815">
        <f>COUNTIFS($B$2:B15815,B15815)</f>
        <v>2128</v>
      </c>
    </row>
    <row r="15816" spans="1:5" x14ac:dyDescent="0.3">
      <c r="A15816" t="s">
        <v>3704</v>
      </c>
      <c r="B15816" t="s">
        <v>18</v>
      </c>
      <c r="C15816">
        <v>0.04</v>
      </c>
      <c r="D15816">
        <f t="shared" si="248"/>
        <v>0</v>
      </c>
      <c r="E15816">
        <f>COUNTIFS($B$2:B15816,B15816)</f>
        <v>2129</v>
      </c>
    </row>
    <row r="15817" spans="1:5" x14ac:dyDescent="0.3">
      <c r="A15817" t="s">
        <v>11233</v>
      </c>
      <c r="B15817" t="s">
        <v>18</v>
      </c>
      <c r="C15817">
        <v>0.04</v>
      </c>
      <c r="D15817">
        <f t="shared" si="248"/>
        <v>0</v>
      </c>
      <c r="E15817">
        <f>COUNTIFS($B$2:B15817,B15817)</f>
        <v>2130</v>
      </c>
    </row>
    <row r="15818" spans="1:5" x14ac:dyDescent="0.3">
      <c r="A15818" t="s">
        <v>9733</v>
      </c>
      <c r="B15818" t="s">
        <v>18</v>
      </c>
      <c r="C15818">
        <v>0.04</v>
      </c>
      <c r="D15818">
        <f t="shared" si="248"/>
        <v>0</v>
      </c>
      <c r="E15818">
        <f>COUNTIFS($B$2:B15818,B15818)</f>
        <v>2131</v>
      </c>
    </row>
    <row r="15819" spans="1:5" x14ac:dyDescent="0.3">
      <c r="A15819" t="s">
        <v>11263</v>
      </c>
      <c r="B15819" t="s">
        <v>18</v>
      </c>
      <c r="C15819">
        <v>0.04</v>
      </c>
      <c r="D15819">
        <f t="shared" si="248"/>
        <v>0</v>
      </c>
      <c r="E15819">
        <f>COUNTIFS($B$2:B15819,B15819)</f>
        <v>2132</v>
      </c>
    </row>
    <row r="15820" spans="1:5" x14ac:dyDescent="0.3">
      <c r="A15820" t="s">
        <v>2583</v>
      </c>
      <c r="B15820" t="s">
        <v>18</v>
      </c>
      <c r="C15820">
        <v>0.04</v>
      </c>
      <c r="D15820">
        <f t="shared" si="248"/>
        <v>0</v>
      </c>
      <c r="E15820">
        <f>COUNTIFS($B$2:B15820,B15820)</f>
        <v>2133</v>
      </c>
    </row>
    <row r="15821" spans="1:5" x14ac:dyDescent="0.3">
      <c r="A15821" t="s">
        <v>8138</v>
      </c>
      <c r="B15821" t="s">
        <v>18</v>
      </c>
      <c r="C15821">
        <v>0.04</v>
      </c>
      <c r="D15821">
        <f t="shared" si="248"/>
        <v>0</v>
      </c>
      <c r="E15821">
        <f>COUNTIFS($B$2:B15821,B15821)</f>
        <v>2134</v>
      </c>
    </row>
    <row r="15822" spans="1:5" x14ac:dyDescent="0.3">
      <c r="A15822" t="s">
        <v>11196</v>
      </c>
      <c r="B15822" t="s">
        <v>18</v>
      </c>
      <c r="C15822">
        <v>0.04</v>
      </c>
      <c r="D15822">
        <f t="shared" si="248"/>
        <v>0</v>
      </c>
      <c r="E15822">
        <f>COUNTIFS($B$2:B15822,B15822)</f>
        <v>2135</v>
      </c>
    </row>
    <row r="15823" spans="1:5" x14ac:dyDescent="0.3">
      <c r="A15823" t="s">
        <v>3988</v>
      </c>
      <c r="B15823" t="s">
        <v>18</v>
      </c>
      <c r="C15823">
        <v>0.04</v>
      </c>
      <c r="D15823">
        <f t="shared" si="248"/>
        <v>0</v>
      </c>
      <c r="E15823">
        <f>COUNTIFS($B$2:B15823,B15823)</f>
        <v>2136</v>
      </c>
    </row>
    <row r="15824" spans="1:5" x14ac:dyDescent="0.3">
      <c r="A15824" t="s">
        <v>6637</v>
      </c>
      <c r="B15824" t="s">
        <v>18</v>
      </c>
      <c r="C15824">
        <v>0.04</v>
      </c>
      <c r="D15824">
        <f t="shared" si="248"/>
        <v>0</v>
      </c>
      <c r="E15824">
        <f>COUNTIFS($B$2:B15824,B15824)</f>
        <v>2137</v>
      </c>
    </row>
    <row r="15825" spans="1:5" x14ac:dyDescent="0.3">
      <c r="A15825" t="s">
        <v>12128</v>
      </c>
      <c r="B15825" t="s">
        <v>18</v>
      </c>
      <c r="C15825">
        <v>0.03</v>
      </c>
      <c r="D15825">
        <f t="shared" si="248"/>
        <v>0</v>
      </c>
      <c r="E15825">
        <f>COUNTIFS($B$2:B15825,B15825)</f>
        <v>2138</v>
      </c>
    </row>
    <row r="15826" spans="1:5" x14ac:dyDescent="0.3">
      <c r="A15826" t="s">
        <v>12165</v>
      </c>
      <c r="B15826" t="s">
        <v>18</v>
      </c>
      <c r="C15826">
        <v>0.03</v>
      </c>
      <c r="D15826">
        <f t="shared" si="248"/>
        <v>0</v>
      </c>
      <c r="E15826">
        <f>COUNTIFS($B$2:B15826,B15826)</f>
        <v>2139</v>
      </c>
    </row>
    <row r="15827" spans="1:5" x14ac:dyDescent="0.3">
      <c r="A15827" t="s">
        <v>11635</v>
      </c>
      <c r="B15827" t="s">
        <v>18</v>
      </c>
      <c r="C15827">
        <v>0.03</v>
      </c>
      <c r="D15827">
        <f t="shared" si="248"/>
        <v>0</v>
      </c>
      <c r="E15827">
        <f>COUNTIFS($B$2:B15827,B15827)</f>
        <v>2140</v>
      </c>
    </row>
    <row r="15828" spans="1:5" x14ac:dyDescent="0.3">
      <c r="A15828" t="s">
        <v>12217</v>
      </c>
      <c r="B15828" t="s">
        <v>18</v>
      </c>
      <c r="C15828">
        <v>0.03</v>
      </c>
      <c r="D15828">
        <f t="shared" si="248"/>
        <v>0</v>
      </c>
      <c r="E15828">
        <f>COUNTIFS($B$2:B15828,B15828)</f>
        <v>2141</v>
      </c>
    </row>
    <row r="15829" spans="1:5" x14ac:dyDescent="0.3">
      <c r="A15829" t="s">
        <v>11900</v>
      </c>
      <c r="B15829" t="s">
        <v>18</v>
      </c>
      <c r="C15829">
        <v>0.03</v>
      </c>
      <c r="D15829">
        <f t="shared" si="248"/>
        <v>0</v>
      </c>
      <c r="E15829">
        <f>COUNTIFS($B$2:B15829,B15829)</f>
        <v>2142</v>
      </c>
    </row>
    <row r="15830" spans="1:5" x14ac:dyDescent="0.3">
      <c r="A15830" t="s">
        <v>11671</v>
      </c>
      <c r="B15830" t="s">
        <v>18</v>
      </c>
      <c r="C15830">
        <v>0.03</v>
      </c>
      <c r="D15830">
        <f t="shared" si="248"/>
        <v>0</v>
      </c>
      <c r="E15830">
        <f>COUNTIFS($B$2:B15830,B15830)</f>
        <v>2143</v>
      </c>
    </row>
    <row r="15831" spans="1:5" x14ac:dyDescent="0.3">
      <c r="A15831" t="s">
        <v>11846</v>
      </c>
      <c r="B15831" t="s">
        <v>18</v>
      </c>
      <c r="C15831">
        <v>0.03</v>
      </c>
      <c r="D15831">
        <f t="shared" si="248"/>
        <v>0</v>
      </c>
      <c r="E15831">
        <f>COUNTIFS($B$2:B15831,B15831)</f>
        <v>2144</v>
      </c>
    </row>
    <row r="15832" spans="1:5" x14ac:dyDescent="0.3">
      <c r="A15832" t="s">
        <v>9981</v>
      </c>
      <c r="B15832" t="s">
        <v>18</v>
      </c>
      <c r="C15832">
        <v>0.03</v>
      </c>
      <c r="D15832">
        <f t="shared" si="248"/>
        <v>0</v>
      </c>
      <c r="E15832">
        <f>COUNTIFS($B$2:B15832,B15832)</f>
        <v>2145</v>
      </c>
    </row>
    <row r="15833" spans="1:5" x14ac:dyDescent="0.3">
      <c r="A15833" t="s">
        <v>11583</v>
      </c>
      <c r="B15833" t="s">
        <v>18</v>
      </c>
      <c r="C15833">
        <v>0.03</v>
      </c>
      <c r="D15833">
        <f t="shared" si="248"/>
        <v>0</v>
      </c>
      <c r="E15833">
        <f>COUNTIFS($B$2:B15833,B15833)</f>
        <v>2146</v>
      </c>
    </row>
    <row r="15834" spans="1:5" x14ac:dyDescent="0.3">
      <c r="A15834" t="s">
        <v>11702</v>
      </c>
      <c r="B15834" t="s">
        <v>18</v>
      </c>
      <c r="C15834">
        <v>0.03</v>
      </c>
      <c r="D15834">
        <f t="shared" si="248"/>
        <v>0</v>
      </c>
      <c r="E15834">
        <f>COUNTIFS($B$2:B15834,B15834)</f>
        <v>2147</v>
      </c>
    </row>
    <row r="15835" spans="1:5" x14ac:dyDescent="0.3">
      <c r="A15835" t="s">
        <v>6373</v>
      </c>
      <c r="B15835" t="s">
        <v>18</v>
      </c>
      <c r="C15835">
        <v>0.03</v>
      </c>
      <c r="D15835">
        <f t="shared" si="248"/>
        <v>0</v>
      </c>
      <c r="E15835">
        <f>COUNTIFS($B$2:B15835,B15835)</f>
        <v>2148</v>
      </c>
    </row>
    <row r="15836" spans="1:5" x14ac:dyDescent="0.3">
      <c r="A15836" t="s">
        <v>11702</v>
      </c>
      <c r="B15836" t="s">
        <v>18</v>
      </c>
      <c r="C15836">
        <v>0.03</v>
      </c>
      <c r="D15836">
        <f t="shared" si="248"/>
        <v>0</v>
      </c>
      <c r="E15836">
        <f>COUNTIFS($B$2:B15836,B15836)</f>
        <v>2149</v>
      </c>
    </row>
    <row r="15837" spans="1:5" x14ac:dyDescent="0.3">
      <c r="A15837" t="s">
        <v>12108</v>
      </c>
      <c r="B15837" t="s">
        <v>18</v>
      </c>
      <c r="C15837">
        <v>0.03</v>
      </c>
      <c r="D15837">
        <f t="shared" si="248"/>
        <v>0</v>
      </c>
      <c r="E15837">
        <f>COUNTIFS($B$2:B15837,B15837)</f>
        <v>2150</v>
      </c>
    </row>
    <row r="15838" spans="1:5" x14ac:dyDescent="0.3">
      <c r="A15838" t="s">
        <v>11867</v>
      </c>
      <c r="B15838" t="s">
        <v>18</v>
      </c>
      <c r="C15838">
        <v>0.03</v>
      </c>
      <c r="D15838">
        <f t="shared" si="248"/>
        <v>0</v>
      </c>
      <c r="E15838">
        <f>COUNTIFS($B$2:B15838,B15838)</f>
        <v>2151</v>
      </c>
    </row>
    <row r="15839" spans="1:5" x14ac:dyDescent="0.3">
      <c r="A15839" t="s">
        <v>12095</v>
      </c>
      <c r="B15839" t="s">
        <v>18</v>
      </c>
      <c r="C15839">
        <v>0.03</v>
      </c>
      <c r="D15839">
        <f t="shared" si="248"/>
        <v>0</v>
      </c>
      <c r="E15839">
        <f>COUNTIFS($B$2:B15839,B15839)</f>
        <v>2152</v>
      </c>
    </row>
    <row r="15840" spans="1:5" x14ac:dyDescent="0.3">
      <c r="A15840" t="s">
        <v>11956</v>
      </c>
      <c r="B15840" t="s">
        <v>18</v>
      </c>
      <c r="C15840">
        <v>0.03</v>
      </c>
      <c r="D15840">
        <f t="shared" si="248"/>
        <v>0</v>
      </c>
      <c r="E15840">
        <f>COUNTIFS($B$2:B15840,B15840)</f>
        <v>2153</v>
      </c>
    </row>
    <row r="15841" spans="1:5" x14ac:dyDescent="0.3">
      <c r="A15841" t="s">
        <v>10345</v>
      </c>
      <c r="B15841" t="s">
        <v>18</v>
      </c>
      <c r="C15841">
        <v>0.03</v>
      </c>
      <c r="D15841">
        <f t="shared" si="248"/>
        <v>0</v>
      </c>
      <c r="E15841">
        <f>COUNTIFS($B$2:B15841,B15841)</f>
        <v>2154</v>
      </c>
    </row>
    <row r="15842" spans="1:5" x14ac:dyDescent="0.3">
      <c r="A15842" t="s">
        <v>4411</v>
      </c>
      <c r="B15842" t="s">
        <v>18</v>
      </c>
      <c r="C15842">
        <v>0.03</v>
      </c>
      <c r="D15842">
        <f t="shared" si="248"/>
        <v>0</v>
      </c>
      <c r="E15842">
        <f>COUNTIFS($B$2:B15842,B15842)</f>
        <v>2155</v>
      </c>
    </row>
    <row r="15843" spans="1:5" x14ac:dyDescent="0.3">
      <c r="A15843" t="s">
        <v>8649</v>
      </c>
      <c r="B15843" t="s">
        <v>18</v>
      </c>
      <c r="C15843">
        <v>0.03</v>
      </c>
      <c r="D15843">
        <f t="shared" si="248"/>
        <v>0</v>
      </c>
      <c r="E15843">
        <f>COUNTIFS($B$2:B15843,B15843)</f>
        <v>2156</v>
      </c>
    </row>
    <row r="15844" spans="1:5" x14ac:dyDescent="0.3">
      <c r="A15844" t="s">
        <v>6421</v>
      </c>
      <c r="B15844" t="s">
        <v>18</v>
      </c>
      <c r="C15844">
        <v>0.03</v>
      </c>
      <c r="D15844">
        <f t="shared" si="248"/>
        <v>0</v>
      </c>
      <c r="E15844">
        <f>COUNTIFS($B$2:B15844,B15844)</f>
        <v>2157</v>
      </c>
    </row>
    <row r="15845" spans="1:5" x14ac:dyDescent="0.3">
      <c r="A15845" t="s">
        <v>11718</v>
      </c>
      <c r="B15845" t="s">
        <v>18</v>
      </c>
      <c r="C15845">
        <v>0.03</v>
      </c>
      <c r="D15845">
        <f t="shared" si="248"/>
        <v>0</v>
      </c>
      <c r="E15845">
        <f>COUNTIFS($B$2:B15845,B15845)</f>
        <v>2158</v>
      </c>
    </row>
    <row r="15846" spans="1:5" x14ac:dyDescent="0.3">
      <c r="A15846" t="s">
        <v>11960</v>
      </c>
      <c r="B15846" t="s">
        <v>18</v>
      </c>
      <c r="C15846">
        <v>0.03</v>
      </c>
      <c r="D15846">
        <f t="shared" si="248"/>
        <v>0</v>
      </c>
      <c r="E15846">
        <f>COUNTIFS($B$2:B15846,B15846)</f>
        <v>2159</v>
      </c>
    </row>
    <row r="15847" spans="1:5" x14ac:dyDescent="0.3">
      <c r="A15847" t="s">
        <v>12177</v>
      </c>
      <c r="B15847" t="s">
        <v>18</v>
      </c>
      <c r="C15847">
        <v>0.03</v>
      </c>
      <c r="D15847">
        <f t="shared" si="248"/>
        <v>0</v>
      </c>
      <c r="E15847">
        <f>COUNTIFS($B$2:B15847,B15847)</f>
        <v>2160</v>
      </c>
    </row>
    <row r="15848" spans="1:5" x14ac:dyDescent="0.3">
      <c r="A15848" t="s">
        <v>3429</v>
      </c>
      <c r="B15848" t="s">
        <v>18</v>
      </c>
      <c r="C15848">
        <v>0.03</v>
      </c>
      <c r="D15848">
        <f t="shared" si="248"/>
        <v>0</v>
      </c>
      <c r="E15848">
        <f>COUNTIFS($B$2:B15848,B15848)</f>
        <v>2161</v>
      </c>
    </row>
    <row r="15849" spans="1:5" x14ac:dyDescent="0.3">
      <c r="A15849" t="s">
        <v>11682</v>
      </c>
      <c r="B15849" t="s">
        <v>18</v>
      </c>
      <c r="C15849">
        <v>0.03</v>
      </c>
      <c r="D15849">
        <f t="shared" si="248"/>
        <v>0</v>
      </c>
      <c r="E15849">
        <f>COUNTIFS($B$2:B15849,B15849)</f>
        <v>2162</v>
      </c>
    </row>
    <row r="15850" spans="1:5" x14ac:dyDescent="0.3">
      <c r="A15850" t="s">
        <v>8515</v>
      </c>
      <c r="B15850" t="s">
        <v>18</v>
      </c>
      <c r="C15850">
        <v>0.03</v>
      </c>
      <c r="D15850">
        <f t="shared" si="248"/>
        <v>0</v>
      </c>
      <c r="E15850">
        <f>COUNTIFS($B$2:B15850,B15850)</f>
        <v>2163</v>
      </c>
    </row>
    <row r="15851" spans="1:5" x14ac:dyDescent="0.3">
      <c r="A15851" t="s">
        <v>12000</v>
      </c>
      <c r="B15851" t="s">
        <v>18</v>
      </c>
      <c r="C15851">
        <v>0.03</v>
      </c>
      <c r="D15851">
        <f t="shared" si="248"/>
        <v>0</v>
      </c>
      <c r="E15851">
        <f>COUNTIFS($B$2:B15851,B15851)</f>
        <v>2164</v>
      </c>
    </row>
    <row r="15852" spans="1:5" x14ac:dyDescent="0.3">
      <c r="A15852" t="s">
        <v>12019</v>
      </c>
      <c r="B15852" t="s">
        <v>18</v>
      </c>
      <c r="C15852">
        <v>0.03</v>
      </c>
      <c r="D15852">
        <f t="shared" si="248"/>
        <v>0</v>
      </c>
      <c r="E15852">
        <f>COUNTIFS($B$2:B15852,B15852)</f>
        <v>2165</v>
      </c>
    </row>
    <row r="15853" spans="1:5" x14ac:dyDescent="0.3">
      <c r="A15853" t="s">
        <v>2610</v>
      </c>
      <c r="B15853" t="s">
        <v>18</v>
      </c>
      <c r="C15853">
        <v>0.03</v>
      </c>
      <c r="D15853">
        <f t="shared" si="248"/>
        <v>0</v>
      </c>
      <c r="E15853">
        <f>COUNTIFS($B$2:B15853,B15853)</f>
        <v>2166</v>
      </c>
    </row>
    <row r="15854" spans="1:5" x14ac:dyDescent="0.3">
      <c r="A15854" t="s">
        <v>3657</v>
      </c>
      <c r="B15854" t="s">
        <v>18</v>
      </c>
      <c r="C15854">
        <v>0.03</v>
      </c>
      <c r="D15854">
        <f t="shared" si="248"/>
        <v>0</v>
      </c>
      <c r="E15854">
        <f>COUNTIFS($B$2:B15854,B15854)</f>
        <v>2167</v>
      </c>
    </row>
    <row r="15855" spans="1:5" x14ac:dyDescent="0.3">
      <c r="A15855" t="s">
        <v>346</v>
      </c>
      <c r="B15855" t="s">
        <v>18</v>
      </c>
      <c r="C15855">
        <v>0.03</v>
      </c>
      <c r="D15855">
        <f t="shared" si="248"/>
        <v>0</v>
      </c>
      <c r="E15855">
        <f>COUNTIFS($B$2:B15855,B15855)</f>
        <v>2168</v>
      </c>
    </row>
    <row r="15856" spans="1:5" x14ac:dyDescent="0.3">
      <c r="A15856" t="s">
        <v>12229</v>
      </c>
      <c r="B15856" t="s">
        <v>18</v>
      </c>
      <c r="C15856">
        <v>0.03</v>
      </c>
      <c r="D15856">
        <f t="shared" si="248"/>
        <v>0</v>
      </c>
      <c r="E15856">
        <f>COUNTIFS($B$2:B15856,B15856)</f>
        <v>2169</v>
      </c>
    </row>
    <row r="15857" spans="1:5" x14ac:dyDescent="0.3">
      <c r="A15857" t="s">
        <v>12251</v>
      </c>
      <c r="B15857" t="s">
        <v>18</v>
      </c>
      <c r="C15857">
        <v>0.03</v>
      </c>
      <c r="D15857">
        <f t="shared" si="248"/>
        <v>0</v>
      </c>
      <c r="E15857">
        <f>COUNTIFS($B$2:B15857,B15857)</f>
        <v>2170</v>
      </c>
    </row>
    <row r="15858" spans="1:5" x14ac:dyDescent="0.3">
      <c r="A15858" t="s">
        <v>11606</v>
      </c>
      <c r="B15858" t="s">
        <v>18</v>
      </c>
      <c r="C15858">
        <v>0.03</v>
      </c>
      <c r="D15858">
        <f t="shared" si="248"/>
        <v>0</v>
      </c>
      <c r="E15858">
        <f>COUNTIFS($B$2:B15858,B15858)</f>
        <v>2171</v>
      </c>
    </row>
    <row r="15859" spans="1:5" x14ac:dyDescent="0.3">
      <c r="A15859" t="s">
        <v>11607</v>
      </c>
      <c r="B15859" t="s">
        <v>18</v>
      </c>
      <c r="C15859">
        <v>0.03</v>
      </c>
      <c r="D15859">
        <f t="shared" si="248"/>
        <v>0</v>
      </c>
      <c r="E15859">
        <f>COUNTIFS($B$2:B15859,B15859)</f>
        <v>2172</v>
      </c>
    </row>
    <row r="15860" spans="1:5" x14ac:dyDescent="0.3">
      <c r="A15860" t="s">
        <v>11697</v>
      </c>
      <c r="B15860" t="s">
        <v>18</v>
      </c>
      <c r="C15860">
        <v>0.03</v>
      </c>
      <c r="D15860">
        <f t="shared" si="248"/>
        <v>0</v>
      </c>
      <c r="E15860">
        <f>COUNTIFS($B$2:B15860,B15860)</f>
        <v>2173</v>
      </c>
    </row>
    <row r="15861" spans="1:5" x14ac:dyDescent="0.3">
      <c r="A15861" t="s">
        <v>11757</v>
      </c>
      <c r="B15861" t="s">
        <v>18</v>
      </c>
      <c r="C15861">
        <v>0.03</v>
      </c>
      <c r="D15861">
        <f t="shared" si="248"/>
        <v>0</v>
      </c>
      <c r="E15861">
        <f>COUNTIFS($B$2:B15861,B15861)</f>
        <v>2174</v>
      </c>
    </row>
    <row r="15862" spans="1:5" x14ac:dyDescent="0.3">
      <c r="A15862" t="s">
        <v>11892</v>
      </c>
      <c r="B15862" t="s">
        <v>18</v>
      </c>
      <c r="C15862">
        <v>0.03</v>
      </c>
      <c r="D15862">
        <f t="shared" si="248"/>
        <v>0</v>
      </c>
      <c r="E15862">
        <f>COUNTIFS($B$2:B15862,B15862)</f>
        <v>2175</v>
      </c>
    </row>
    <row r="15863" spans="1:5" x14ac:dyDescent="0.3">
      <c r="A15863" t="s">
        <v>7898</v>
      </c>
      <c r="B15863" t="s">
        <v>18</v>
      </c>
      <c r="C15863">
        <v>0.03</v>
      </c>
      <c r="D15863">
        <f t="shared" si="248"/>
        <v>0</v>
      </c>
      <c r="E15863">
        <f>COUNTIFS($B$2:B15863,B15863)</f>
        <v>2176</v>
      </c>
    </row>
    <row r="15864" spans="1:5" x14ac:dyDescent="0.3">
      <c r="A15864" t="s">
        <v>12159</v>
      </c>
      <c r="B15864" t="s">
        <v>18</v>
      </c>
      <c r="C15864">
        <v>0.03</v>
      </c>
      <c r="D15864">
        <f t="shared" si="248"/>
        <v>0</v>
      </c>
      <c r="E15864">
        <f>COUNTIFS($B$2:B15864,B15864)</f>
        <v>2177</v>
      </c>
    </row>
    <row r="15865" spans="1:5" x14ac:dyDescent="0.3">
      <c r="A15865" t="s">
        <v>3367</v>
      </c>
      <c r="B15865" t="s">
        <v>18</v>
      </c>
      <c r="C15865">
        <v>0.03</v>
      </c>
      <c r="D15865">
        <f t="shared" si="248"/>
        <v>0</v>
      </c>
      <c r="E15865">
        <f>COUNTIFS($B$2:B15865,B15865)</f>
        <v>2178</v>
      </c>
    </row>
    <row r="15866" spans="1:5" x14ac:dyDescent="0.3">
      <c r="A15866" t="s">
        <v>11626</v>
      </c>
      <c r="B15866" t="s">
        <v>18</v>
      </c>
      <c r="C15866">
        <v>0.03</v>
      </c>
      <c r="D15866">
        <f t="shared" si="248"/>
        <v>0</v>
      </c>
      <c r="E15866">
        <f>COUNTIFS($B$2:B15866,B15866)</f>
        <v>2179</v>
      </c>
    </row>
    <row r="15867" spans="1:5" x14ac:dyDescent="0.3">
      <c r="A15867" t="s">
        <v>10653</v>
      </c>
      <c r="B15867" t="s">
        <v>18</v>
      </c>
      <c r="C15867">
        <v>0.03</v>
      </c>
      <c r="D15867">
        <f t="shared" si="248"/>
        <v>0</v>
      </c>
      <c r="E15867">
        <f>COUNTIFS($B$2:B15867,B15867)</f>
        <v>2180</v>
      </c>
    </row>
    <row r="15868" spans="1:5" x14ac:dyDescent="0.3">
      <c r="A15868" t="s">
        <v>6831</v>
      </c>
      <c r="B15868" t="s">
        <v>18</v>
      </c>
      <c r="C15868">
        <v>0.03</v>
      </c>
      <c r="D15868">
        <f t="shared" si="248"/>
        <v>0</v>
      </c>
      <c r="E15868">
        <f>COUNTIFS($B$2:B15868,B15868)</f>
        <v>2181</v>
      </c>
    </row>
    <row r="15869" spans="1:5" x14ac:dyDescent="0.3">
      <c r="A15869" t="s">
        <v>892</v>
      </c>
      <c r="B15869" t="s">
        <v>18</v>
      </c>
      <c r="C15869">
        <v>0.03</v>
      </c>
      <c r="D15869">
        <f t="shared" si="248"/>
        <v>0</v>
      </c>
      <c r="E15869">
        <f>COUNTIFS($B$2:B15869,B15869)</f>
        <v>2182</v>
      </c>
    </row>
    <row r="15870" spans="1:5" x14ac:dyDescent="0.3">
      <c r="A15870" t="s">
        <v>10755</v>
      </c>
      <c r="B15870" t="s">
        <v>18</v>
      </c>
      <c r="C15870">
        <v>0.03</v>
      </c>
      <c r="D15870">
        <f t="shared" si="248"/>
        <v>0</v>
      </c>
      <c r="E15870">
        <f>COUNTIFS($B$2:B15870,B15870)</f>
        <v>2183</v>
      </c>
    </row>
    <row r="15871" spans="1:5" x14ac:dyDescent="0.3">
      <c r="A15871" t="s">
        <v>11779</v>
      </c>
      <c r="B15871" t="s">
        <v>18</v>
      </c>
      <c r="C15871">
        <v>0.03</v>
      </c>
      <c r="D15871">
        <f t="shared" si="248"/>
        <v>0</v>
      </c>
      <c r="E15871">
        <f>COUNTIFS($B$2:B15871,B15871)</f>
        <v>2184</v>
      </c>
    </row>
    <row r="15872" spans="1:5" x14ac:dyDescent="0.3">
      <c r="A15872" t="s">
        <v>11836</v>
      </c>
      <c r="B15872" t="s">
        <v>18</v>
      </c>
      <c r="C15872">
        <v>0.03</v>
      </c>
      <c r="D15872">
        <f t="shared" si="248"/>
        <v>0</v>
      </c>
      <c r="E15872">
        <f>COUNTIFS($B$2:B15872,B15872)</f>
        <v>2185</v>
      </c>
    </row>
    <row r="15873" spans="1:5" x14ac:dyDescent="0.3">
      <c r="A15873" t="s">
        <v>11843</v>
      </c>
      <c r="B15873" t="s">
        <v>18</v>
      </c>
      <c r="C15873">
        <v>0.03</v>
      </c>
      <c r="D15873">
        <f t="shared" si="248"/>
        <v>0</v>
      </c>
      <c r="E15873">
        <f>COUNTIFS($B$2:B15873,B15873)</f>
        <v>2186</v>
      </c>
    </row>
    <row r="15874" spans="1:5" x14ac:dyDescent="0.3">
      <c r="A15874" t="s">
        <v>11657</v>
      </c>
      <c r="B15874" t="s">
        <v>18</v>
      </c>
      <c r="C15874">
        <v>0.03</v>
      </c>
      <c r="D15874">
        <f t="shared" si="248"/>
        <v>0</v>
      </c>
      <c r="E15874">
        <f>COUNTIFS($B$2:B15874,B15874)</f>
        <v>2187</v>
      </c>
    </row>
    <row r="15875" spans="1:5" x14ac:dyDescent="0.3">
      <c r="A15875" t="s">
        <v>11755</v>
      </c>
      <c r="B15875" t="s">
        <v>18</v>
      </c>
      <c r="C15875">
        <v>0.03</v>
      </c>
      <c r="D15875">
        <f t="shared" si="248"/>
        <v>0</v>
      </c>
      <c r="E15875">
        <f>COUNTIFS($B$2:B15875,B15875)</f>
        <v>2188</v>
      </c>
    </row>
    <row r="15876" spans="1:5" x14ac:dyDescent="0.3">
      <c r="A15876" t="s">
        <v>6723</v>
      </c>
      <c r="B15876" t="s">
        <v>18</v>
      </c>
      <c r="C15876">
        <v>0.03</v>
      </c>
      <c r="D15876">
        <f t="shared" si="248"/>
        <v>0</v>
      </c>
      <c r="E15876">
        <f>COUNTIFS($B$2:B15876,B15876)</f>
        <v>2189</v>
      </c>
    </row>
    <row r="15877" spans="1:5" x14ac:dyDescent="0.3">
      <c r="A15877" t="s">
        <v>11882</v>
      </c>
      <c r="B15877" t="s">
        <v>18</v>
      </c>
      <c r="C15877">
        <v>0.03</v>
      </c>
      <c r="D15877">
        <f t="shared" si="248"/>
        <v>0</v>
      </c>
      <c r="E15877">
        <f>COUNTIFS($B$2:B15877,B15877)</f>
        <v>2190</v>
      </c>
    </row>
    <row r="15878" spans="1:5" x14ac:dyDescent="0.3">
      <c r="A15878" t="s">
        <v>10935</v>
      </c>
      <c r="B15878" t="s">
        <v>18</v>
      </c>
      <c r="C15878">
        <v>0.03</v>
      </c>
      <c r="D15878">
        <f t="shared" si="248"/>
        <v>0</v>
      </c>
      <c r="E15878">
        <f>COUNTIFS($B$2:B15878,B15878)</f>
        <v>2191</v>
      </c>
    </row>
    <row r="15879" spans="1:5" x14ac:dyDescent="0.3">
      <c r="A15879" t="s">
        <v>12083</v>
      </c>
      <c r="B15879" t="s">
        <v>18</v>
      </c>
      <c r="C15879">
        <v>0.03</v>
      </c>
      <c r="D15879">
        <f t="shared" ref="D15879:D15942" si="249">IF(E15879&lt;5,E15879,0)</f>
        <v>0</v>
      </c>
      <c r="E15879">
        <f>COUNTIFS($B$2:B15879,B15879)</f>
        <v>2192</v>
      </c>
    </row>
    <row r="15880" spans="1:5" x14ac:dyDescent="0.3">
      <c r="A15880" t="s">
        <v>12099</v>
      </c>
      <c r="B15880" t="s">
        <v>18</v>
      </c>
      <c r="C15880">
        <v>0.03</v>
      </c>
      <c r="D15880">
        <f t="shared" si="249"/>
        <v>0</v>
      </c>
      <c r="E15880">
        <f>COUNTIFS($B$2:B15880,B15880)</f>
        <v>2193</v>
      </c>
    </row>
    <row r="15881" spans="1:5" x14ac:dyDescent="0.3">
      <c r="A15881" t="s">
        <v>12099</v>
      </c>
      <c r="B15881" t="s">
        <v>18</v>
      </c>
      <c r="C15881">
        <v>0.03</v>
      </c>
      <c r="D15881">
        <f t="shared" si="249"/>
        <v>0</v>
      </c>
      <c r="E15881">
        <f>COUNTIFS($B$2:B15881,B15881)</f>
        <v>2194</v>
      </c>
    </row>
    <row r="15882" spans="1:5" x14ac:dyDescent="0.3">
      <c r="A15882" t="s">
        <v>7801</v>
      </c>
      <c r="B15882" t="s">
        <v>18</v>
      </c>
      <c r="C15882">
        <v>0.03</v>
      </c>
      <c r="D15882">
        <f t="shared" si="249"/>
        <v>0</v>
      </c>
      <c r="E15882">
        <f>COUNTIFS($B$2:B15882,B15882)</f>
        <v>2195</v>
      </c>
    </row>
    <row r="15883" spans="1:5" x14ac:dyDescent="0.3">
      <c r="A15883" t="s">
        <v>11686</v>
      </c>
      <c r="B15883" t="s">
        <v>18</v>
      </c>
      <c r="C15883">
        <v>0.03</v>
      </c>
      <c r="D15883">
        <f t="shared" si="249"/>
        <v>0</v>
      </c>
      <c r="E15883">
        <f>COUNTIFS($B$2:B15883,B15883)</f>
        <v>2196</v>
      </c>
    </row>
    <row r="15884" spans="1:5" x14ac:dyDescent="0.3">
      <c r="A15884" t="s">
        <v>608</v>
      </c>
      <c r="B15884" t="s">
        <v>18</v>
      </c>
      <c r="C15884">
        <v>0.03</v>
      </c>
      <c r="D15884">
        <f t="shared" si="249"/>
        <v>0</v>
      </c>
      <c r="E15884">
        <f>COUNTIFS($B$2:B15884,B15884)</f>
        <v>2197</v>
      </c>
    </row>
    <row r="15885" spans="1:5" x14ac:dyDescent="0.3">
      <c r="A15885" t="s">
        <v>11719</v>
      </c>
      <c r="B15885" t="s">
        <v>18</v>
      </c>
      <c r="C15885">
        <v>0.03</v>
      </c>
      <c r="D15885">
        <f t="shared" si="249"/>
        <v>0</v>
      </c>
      <c r="E15885">
        <f>COUNTIFS($B$2:B15885,B15885)</f>
        <v>2198</v>
      </c>
    </row>
    <row r="15886" spans="1:5" x14ac:dyDescent="0.3">
      <c r="A15886" t="s">
        <v>11555</v>
      </c>
      <c r="B15886" t="s">
        <v>18</v>
      </c>
      <c r="C15886">
        <v>0.03</v>
      </c>
      <c r="D15886">
        <f t="shared" si="249"/>
        <v>0</v>
      </c>
      <c r="E15886">
        <f>COUNTIFS($B$2:B15886,B15886)</f>
        <v>2199</v>
      </c>
    </row>
    <row r="15887" spans="1:5" x14ac:dyDescent="0.3">
      <c r="A15887" t="s">
        <v>11783</v>
      </c>
      <c r="B15887" t="s">
        <v>18</v>
      </c>
      <c r="C15887">
        <v>0.03</v>
      </c>
      <c r="D15887">
        <f t="shared" si="249"/>
        <v>0</v>
      </c>
      <c r="E15887">
        <f>COUNTIFS($B$2:B15887,B15887)</f>
        <v>2200</v>
      </c>
    </row>
    <row r="15888" spans="1:5" x14ac:dyDescent="0.3">
      <c r="A15888" t="s">
        <v>9347</v>
      </c>
      <c r="B15888" t="s">
        <v>18</v>
      </c>
      <c r="C15888">
        <v>0.03</v>
      </c>
      <c r="D15888">
        <f t="shared" si="249"/>
        <v>0</v>
      </c>
      <c r="E15888">
        <f>COUNTIFS($B$2:B15888,B15888)</f>
        <v>2201</v>
      </c>
    </row>
    <row r="15889" spans="1:5" x14ac:dyDescent="0.3">
      <c r="A15889" t="s">
        <v>8306</v>
      </c>
      <c r="B15889" t="s">
        <v>18</v>
      </c>
      <c r="C15889">
        <v>0.03</v>
      </c>
      <c r="D15889">
        <f t="shared" si="249"/>
        <v>0</v>
      </c>
      <c r="E15889">
        <f>COUNTIFS($B$2:B15889,B15889)</f>
        <v>2202</v>
      </c>
    </row>
    <row r="15890" spans="1:5" x14ac:dyDescent="0.3">
      <c r="A15890" t="s">
        <v>10432</v>
      </c>
      <c r="B15890" t="s">
        <v>18</v>
      </c>
      <c r="C15890">
        <v>0.03</v>
      </c>
      <c r="D15890">
        <f t="shared" si="249"/>
        <v>0</v>
      </c>
      <c r="E15890">
        <f>COUNTIFS($B$2:B15890,B15890)</f>
        <v>2203</v>
      </c>
    </row>
    <row r="15891" spans="1:5" x14ac:dyDescent="0.3">
      <c r="A15891" t="s">
        <v>9208</v>
      </c>
      <c r="B15891" t="s">
        <v>18</v>
      </c>
      <c r="C15891">
        <v>0.03</v>
      </c>
      <c r="D15891">
        <f t="shared" si="249"/>
        <v>0</v>
      </c>
      <c r="E15891">
        <f>COUNTIFS($B$2:B15891,B15891)</f>
        <v>2204</v>
      </c>
    </row>
    <row r="15892" spans="1:5" x14ac:dyDescent="0.3">
      <c r="A15892" t="s">
        <v>8306</v>
      </c>
      <c r="B15892" t="s">
        <v>18</v>
      </c>
      <c r="C15892">
        <v>0.03</v>
      </c>
      <c r="D15892">
        <f t="shared" si="249"/>
        <v>0</v>
      </c>
      <c r="E15892">
        <f>COUNTIFS($B$2:B15892,B15892)</f>
        <v>2205</v>
      </c>
    </row>
    <row r="15893" spans="1:5" x14ac:dyDescent="0.3">
      <c r="A15893" t="s">
        <v>10477</v>
      </c>
      <c r="B15893" t="s">
        <v>18</v>
      </c>
      <c r="C15893">
        <v>0.03</v>
      </c>
      <c r="D15893">
        <f t="shared" si="249"/>
        <v>0</v>
      </c>
      <c r="E15893">
        <f>COUNTIFS($B$2:B15893,B15893)</f>
        <v>2206</v>
      </c>
    </row>
    <row r="15894" spans="1:5" x14ac:dyDescent="0.3">
      <c r="A15894" t="s">
        <v>10410</v>
      </c>
      <c r="B15894" t="s">
        <v>18</v>
      </c>
      <c r="C15894">
        <v>0.03</v>
      </c>
      <c r="D15894">
        <f t="shared" si="249"/>
        <v>0</v>
      </c>
      <c r="E15894">
        <f>COUNTIFS($B$2:B15894,B15894)</f>
        <v>2207</v>
      </c>
    </row>
    <row r="15895" spans="1:5" x14ac:dyDescent="0.3">
      <c r="A15895" t="s">
        <v>11546</v>
      </c>
      <c r="B15895" t="s">
        <v>18</v>
      </c>
      <c r="C15895">
        <v>0.03</v>
      </c>
      <c r="D15895">
        <f t="shared" si="249"/>
        <v>0</v>
      </c>
      <c r="E15895">
        <f>COUNTIFS($B$2:B15895,B15895)</f>
        <v>2208</v>
      </c>
    </row>
    <row r="15896" spans="1:5" x14ac:dyDescent="0.3">
      <c r="A15896" t="s">
        <v>9464</v>
      </c>
      <c r="B15896" t="s">
        <v>18</v>
      </c>
      <c r="C15896">
        <v>0.03</v>
      </c>
      <c r="D15896">
        <f t="shared" si="249"/>
        <v>0</v>
      </c>
      <c r="E15896">
        <f>COUNTIFS($B$2:B15896,B15896)</f>
        <v>2209</v>
      </c>
    </row>
    <row r="15897" spans="1:5" x14ac:dyDescent="0.3">
      <c r="A15897" t="s">
        <v>11196</v>
      </c>
      <c r="B15897" t="s">
        <v>18</v>
      </c>
      <c r="C15897">
        <v>0.03</v>
      </c>
      <c r="D15897">
        <f t="shared" si="249"/>
        <v>0</v>
      </c>
      <c r="E15897">
        <f>COUNTIFS($B$2:B15897,B15897)</f>
        <v>2210</v>
      </c>
    </row>
    <row r="15898" spans="1:5" x14ac:dyDescent="0.3">
      <c r="A15898" t="s">
        <v>3165</v>
      </c>
      <c r="B15898" t="s">
        <v>18</v>
      </c>
      <c r="C15898">
        <v>0.03</v>
      </c>
      <c r="D15898">
        <f t="shared" si="249"/>
        <v>0</v>
      </c>
      <c r="E15898">
        <f>COUNTIFS($B$2:B15898,B15898)</f>
        <v>2211</v>
      </c>
    </row>
    <row r="15899" spans="1:5" x14ac:dyDescent="0.3">
      <c r="A15899" t="s">
        <v>12554</v>
      </c>
      <c r="B15899" t="s">
        <v>18</v>
      </c>
      <c r="C15899">
        <v>0.02</v>
      </c>
      <c r="D15899">
        <f t="shared" si="249"/>
        <v>0</v>
      </c>
      <c r="E15899">
        <f>COUNTIFS($B$2:B15899,B15899)</f>
        <v>2212</v>
      </c>
    </row>
    <row r="15900" spans="1:5" x14ac:dyDescent="0.3">
      <c r="A15900" t="s">
        <v>12942</v>
      </c>
      <c r="B15900" t="s">
        <v>18</v>
      </c>
      <c r="C15900">
        <v>0.02</v>
      </c>
      <c r="D15900">
        <f t="shared" si="249"/>
        <v>0</v>
      </c>
      <c r="E15900">
        <f>COUNTIFS($B$2:B15900,B15900)</f>
        <v>2213</v>
      </c>
    </row>
    <row r="15901" spans="1:5" x14ac:dyDescent="0.3">
      <c r="A15901" t="s">
        <v>12821</v>
      </c>
      <c r="B15901" t="s">
        <v>18</v>
      </c>
      <c r="C15901">
        <v>0.02</v>
      </c>
      <c r="D15901">
        <f t="shared" si="249"/>
        <v>0</v>
      </c>
      <c r="E15901">
        <f>COUNTIFS($B$2:B15901,B15901)</f>
        <v>2214</v>
      </c>
    </row>
    <row r="15902" spans="1:5" x14ac:dyDescent="0.3">
      <c r="A15902" t="s">
        <v>12399</v>
      </c>
      <c r="B15902" t="s">
        <v>18</v>
      </c>
      <c r="C15902">
        <v>0.02</v>
      </c>
      <c r="D15902">
        <f t="shared" si="249"/>
        <v>0</v>
      </c>
      <c r="E15902">
        <f>COUNTIFS($B$2:B15902,B15902)</f>
        <v>2215</v>
      </c>
    </row>
    <row r="15903" spans="1:5" x14ac:dyDescent="0.3">
      <c r="A15903" t="s">
        <v>12510</v>
      </c>
      <c r="B15903" t="s">
        <v>18</v>
      </c>
      <c r="C15903">
        <v>0.02</v>
      </c>
      <c r="D15903">
        <f t="shared" si="249"/>
        <v>0</v>
      </c>
      <c r="E15903">
        <f>COUNTIFS($B$2:B15903,B15903)</f>
        <v>2216</v>
      </c>
    </row>
    <row r="15904" spans="1:5" x14ac:dyDescent="0.3">
      <c r="A15904" t="s">
        <v>12736</v>
      </c>
      <c r="B15904" t="s">
        <v>18</v>
      </c>
      <c r="C15904">
        <v>0.02</v>
      </c>
      <c r="D15904">
        <f t="shared" si="249"/>
        <v>0</v>
      </c>
      <c r="E15904">
        <f>COUNTIFS($B$2:B15904,B15904)</f>
        <v>2217</v>
      </c>
    </row>
    <row r="15905" spans="1:5" x14ac:dyDescent="0.3">
      <c r="A15905" t="s">
        <v>12660</v>
      </c>
      <c r="B15905" t="s">
        <v>18</v>
      </c>
      <c r="C15905">
        <v>0.02</v>
      </c>
      <c r="D15905">
        <f t="shared" si="249"/>
        <v>0</v>
      </c>
      <c r="E15905">
        <f>COUNTIFS($B$2:B15905,B15905)</f>
        <v>2218</v>
      </c>
    </row>
    <row r="15906" spans="1:5" x14ac:dyDescent="0.3">
      <c r="A15906" t="s">
        <v>6935</v>
      </c>
      <c r="B15906" t="s">
        <v>18</v>
      </c>
      <c r="C15906">
        <v>0.02</v>
      </c>
      <c r="D15906">
        <f t="shared" si="249"/>
        <v>0</v>
      </c>
      <c r="E15906">
        <f>COUNTIFS($B$2:B15906,B15906)</f>
        <v>2219</v>
      </c>
    </row>
    <row r="15907" spans="1:5" x14ac:dyDescent="0.3">
      <c r="A15907" t="s">
        <v>12420</v>
      </c>
      <c r="B15907" t="s">
        <v>18</v>
      </c>
      <c r="C15907">
        <v>0.02</v>
      </c>
      <c r="D15907">
        <f t="shared" si="249"/>
        <v>0</v>
      </c>
      <c r="E15907">
        <f>COUNTIFS($B$2:B15907,B15907)</f>
        <v>2220</v>
      </c>
    </row>
    <row r="15908" spans="1:5" x14ac:dyDescent="0.3">
      <c r="A15908" t="s">
        <v>12451</v>
      </c>
      <c r="B15908" t="s">
        <v>18</v>
      </c>
      <c r="C15908">
        <v>0.02</v>
      </c>
      <c r="D15908">
        <f t="shared" si="249"/>
        <v>0</v>
      </c>
      <c r="E15908">
        <f>COUNTIFS($B$2:B15908,B15908)</f>
        <v>2221</v>
      </c>
    </row>
    <row r="15909" spans="1:5" x14ac:dyDescent="0.3">
      <c r="A15909" t="s">
        <v>9981</v>
      </c>
      <c r="B15909" t="s">
        <v>18</v>
      </c>
      <c r="C15909">
        <v>0.02</v>
      </c>
      <c r="D15909">
        <f t="shared" si="249"/>
        <v>0</v>
      </c>
      <c r="E15909">
        <f>COUNTIFS($B$2:B15909,B15909)</f>
        <v>2222</v>
      </c>
    </row>
    <row r="15910" spans="1:5" x14ac:dyDescent="0.3">
      <c r="A15910" t="s">
        <v>12475</v>
      </c>
      <c r="B15910" t="s">
        <v>18</v>
      </c>
      <c r="C15910">
        <v>0.02</v>
      </c>
      <c r="D15910">
        <f t="shared" si="249"/>
        <v>0</v>
      </c>
      <c r="E15910">
        <f>COUNTIFS($B$2:B15910,B15910)</f>
        <v>2223</v>
      </c>
    </row>
    <row r="15911" spans="1:5" x14ac:dyDescent="0.3">
      <c r="A15911" t="s">
        <v>12633</v>
      </c>
      <c r="B15911" t="s">
        <v>18</v>
      </c>
      <c r="C15911">
        <v>0.02</v>
      </c>
      <c r="D15911">
        <f t="shared" si="249"/>
        <v>0</v>
      </c>
      <c r="E15911">
        <f>COUNTIFS($B$2:B15911,B15911)</f>
        <v>2224</v>
      </c>
    </row>
    <row r="15912" spans="1:5" x14ac:dyDescent="0.3">
      <c r="A15912" t="s">
        <v>12692</v>
      </c>
      <c r="B15912" t="s">
        <v>18</v>
      </c>
      <c r="C15912">
        <v>0.02</v>
      </c>
      <c r="D15912">
        <f t="shared" si="249"/>
        <v>0</v>
      </c>
      <c r="E15912">
        <f>COUNTIFS($B$2:B15912,B15912)</f>
        <v>2225</v>
      </c>
    </row>
    <row r="15913" spans="1:5" x14ac:dyDescent="0.3">
      <c r="A15913" t="s">
        <v>12692</v>
      </c>
      <c r="B15913" t="s">
        <v>18</v>
      </c>
      <c r="C15913">
        <v>0.02</v>
      </c>
      <c r="D15913">
        <f t="shared" si="249"/>
        <v>0</v>
      </c>
      <c r="E15913">
        <f>COUNTIFS($B$2:B15913,B15913)</f>
        <v>2226</v>
      </c>
    </row>
    <row r="15914" spans="1:5" x14ac:dyDescent="0.3">
      <c r="A15914" t="s">
        <v>9317</v>
      </c>
      <c r="B15914" t="s">
        <v>18</v>
      </c>
      <c r="C15914">
        <v>0.02</v>
      </c>
      <c r="D15914">
        <f t="shared" si="249"/>
        <v>0</v>
      </c>
      <c r="E15914">
        <f>COUNTIFS($B$2:B15914,B15914)</f>
        <v>2227</v>
      </c>
    </row>
    <row r="15915" spans="1:5" x14ac:dyDescent="0.3">
      <c r="A15915" t="s">
        <v>6390</v>
      </c>
      <c r="B15915" t="s">
        <v>18</v>
      </c>
      <c r="C15915">
        <v>0.02</v>
      </c>
      <c r="D15915">
        <f t="shared" si="249"/>
        <v>0</v>
      </c>
      <c r="E15915">
        <f>COUNTIFS($B$2:B15915,B15915)</f>
        <v>2228</v>
      </c>
    </row>
    <row r="15916" spans="1:5" x14ac:dyDescent="0.3">
      <c r="A15916" t="s">
        <v>12914</v>
      </c>
      <c r="B15916" t="s">
        <v>18</v>
      </c>
      <c r="C15916">
        <v>0.02</v>
      </c>
      <c r="D15916">
        <f t="shared" si="249"/>
        <v>0</v>
      </c>
      <c r="E15916">
        <f>COUNTIFS($B$2:B15916,B15916)</f>
        <v>2229</v>
      </c>
    </row>
    <row r="15917" spans="1:5" x14ac:dyDescent="0.3">
      <c r="A15917" t="s">
        <v>12633</v>
      </c>
      <c r="B15917" t="s">
        <v>18</v>
      </c>
      <c r="C15917">
        <v>0.02</v>
      </c>
      <c r="D15917">
        <f t="shared" si="249"/>
        <v>0</v>
      </c>
      <c r="E15917">
        <f>COUNTIFS($B$2:B15917,B15917)</f>
        <v>2230</v>
      </c>
    </row>
    <row r="15918" spans="1:5" x14ac:dyDescent="0.3">
      <c r="A15918" t="s">
        <v>10559</v>
      </c>
      <c r="B15918" t="s">
        <v>18</v>
      </c>
      <c r="C15918">
        <v>0.02</v>
      </c>
      <c r="D15918">
        <f t="shared" si="249"/>
        <v>0</v>
      </c>
      <c r="E15918">
        <f>COUNTIFS($B$2:B15918,B15918)</f>
        <v>2231</v>
      </c>
    </row>
    <row r="15919" spans="1:5" x14ac:dyDescent="0.3">
      <c r="A15919" t="s">
        <v>13036</v>
      </c>
      <c r="B15919" t="s">
        <v>18</v>
      </c>
      <c r="C15919">
        <v>0.02</v>
      </c>
      <c r="D15919">
        <f t="shared" si="249"/>
        <v>0</v>
      </c>
      <c r="E15919">
        <f>COUNTIFS($B$2:B15919,B15919)</f>
        <v>2232</v>
      </c>
    </row>
    <row r="15920" spans="1:5" x14ac:dyDescent="0.3">
      <c r="A15920" t="s">
        <v>6076</v>
      </c>
      <c r="B15920" t="s">
        <v>18</v>
      </c>
      <c r="C15920">
        <v>0.02</v>
      </c>
      <c r="D15920">
        <f t="shared" si="249"/>
        <v>0</v>
      </c>
      <c r="E15920">
        <f>COUNTIFS($B$2:B15920,B15920)</f>
        <v>2233</v>
      </c>
    </row>
    <row r="15921" spans="1:5" x14ac:dyDescent="0.3">
      <c r="A15921" t="s">
        <v>7198</v>
      </c>
      <c r="B15921" t="s">
        <v>18</v>
      </c>
      <c r="C15921">
        <v>0.02</v>
      </c>
      <c r="D15921">
        <f t="shared" si="249"/>
        <v>0</v>
      </c>
      <c r="E15921">
        <f>COUNTIFS($B$2:B15921,B15921)</f>
        <v>2234</v>
      </c>
    </row>
    <row r="15922" spans="1:5" x14ac:dyDescent="0.3">
      <c r="A15922" t="s">
        <v>12447</v>
      </c>
      <c r="B15922" t="s">
        <v>18</v>
      </c>
      <c r="C15922">
        <v>0.02</v>
      </c>
      <c r="D15922">
        <f t="shared" si="249"/>
        <v>0</v>
      </c>
      <c r="E15922">
        <f>COUNTIFS($B$2:B15922,B15922)</f>
        <v>2235</v>
      </c>
    </row>
    <row r="15923" spans="1:5" x14ac:dyDescent="0.3">
      <c r="A15923" t="s">
        <v>13175</v>
      </c>
      <c r="B15923" t="s">
        <v>18</v>
      </c>
      <c r="C15923">
        <v>0.02</v>
      </c>
      <c r="D15923">
        <f t="shared" si="249"/>
        <v>0</v>
      </c>
      <c r="E15923">
        <f>COUNTIFS($B$2:B15923,B15923)</f>
        <v>2236</v>
      </c>
    </row>
    <row r="15924" spans="1:5" x14ac:dyDescent="0.3">
      <c r="A15924" t="s">
        <v>8308</v>
      </c>
      <c r="B15924" t="s">
        <v>18</v>
      </c>
      <c r="C15924">
        <v>0.02</v>
      </c>
      <c r="D15924">
        <f t="shared" si="249"/>
        <v>0</v>
      </c>
      <c r="E15924">
        <f>COUNTIFS($B$2:B15924,B15924)</f>
        <v>2237</v>
      </c>
    </row>
    <row r="15925" spans="1:5" x14ac:dyDescent="0.3">
      <c r="A15925" t="s">
        <v>12287</v>
      </c>
      <c r="B15925" t="s">
        <v>18</v>
      </c>
      <c r="C15925">
        <v>0.02</v>
      </c>
      <c r="D15925">
        <f t="shared" si="249"/>
        <v>0</v>
      </c>
      <c r="E15925">
        <f>COUNTIFS($B$2:B15925,B15925)</f>
        <v>2238</v>
      </c>
    </row>
    <row r="15926" spans="1:5" x14ac:dyDescent="0.3">
      <c r="A15926" t="s">
        <v>12572</v>
      </c>
      <c r="B15926" t="s">
        <v>18</v>
      </c>
      <c r="C15926">
        <v>0.02</v>
      </c>
      <c r="D15926">
        <f t="shared" si="249"/>
        <v>0</v>
      </c>
      <c r="E15926">
        <f>COUNTIFS($B$2:B15926,B15926)</f>
        <v>2239</v>
      </c>
    </row>
    <row r="15927" spans="1:5" x14ac:dyDescent="0.3">
      <c r="A15927" t="s">
        <v>11718</v>
      </c>
      <c r="B15927" t="s">
        <v>18</v>
      </c>
      <c r="C15927">
        <v>0.02</v>
      </c>
      <c r="D15927">
        <f t="shared" si="249"/>
        <v>0</v>
      </c>
      <c r="E15927">
        <f>COUNTIFS($B$2:B15927,B15927)</f>
        <v>2240</v>
      </c>
    </row>
    <row r="15928" spans="1:5" x14ac:dyDescent="0.3">
      <c r="A15928" t="s">
        <v>12316</v>
      </c>
      <c r="B15928" t="s">
        <v>18</v>
      </c>
      <c r="C15928">
        <v>0.02</v>
      </c>
      <c r="D15928">
        <f t="shared" si="249"/>
        <v>0</v>
      </c>
      <c r="E15928">
        <f>COUNTIFS($B$2:B15928,B15928)</f>
        <v>2241</v>
      </c>
    </row>
    <row r="15929" spans="1:5" x14ac:dyDescent="0.3">
      <c r="A15929" t="s">
        <v>12734</v>
      </c>
      <c r="B15929" t="s">
        <v>18</v>
      </c>
      <c r="C15929">
        <v>0.02</v>
      </c>
      <c r="D15929">
        <f t="shared" si="249"/>
        <v>0</v>
      </c>
      <c r="E15929">
        <f>COUNTIFS($B$2:B15929,B15929)</f>
        <v>2242</v>
      </c>
    </row>
    <row r="15930" spans="1:5" x14ac:dyDescent="0.3">
      <c r="A15930" t="s">
        <v>12757</v>
      </c>
      <c r="B15930" t="s">
        <v>18</v>
      </c>
      <c r="C15930">
        <v>0.02</v>
      </c>
      <c r="D15930">
        <f t="shared" si="249"/>
        <v>0</v>
      </c>
      <c r="E15930">
        <f>COUNTIFS($B$2:B15930,B15930)</f>
        <v>2243</v>
      </c>
    </row>
    <row r="15931" spans="1:5" x14ac:dyDescent="0.3">
      <c r="A15931" t="s">
        <v>10866</v>
      </c>
      <c r="B15931" t="s">
        <v>18</v>
      </c>
      <c r="C15931">
        <v>0.02</v>
      </c>
      <c r="D15931">
        <f t="shared" si="249"/>
        <v>0</v>
      </c>
      <c r="E15931">
        <f>COUNTIFS($B$2:B15931,B15931)</f>
        <v>2244</v>
      </c>
    </row>
    <row r="15932" spans="1:5" x14ac:dyDescent="0.3">
      <c r="A15932" t="s">
        <v>12859</v>
      </c>
      <c r="B15932" t="s">
        <v>18</v>
      </c>
      <c r="C15932">
        <v>0.02</v>
      </c>
      <c r="D15932">
        <f t="shared" si="249"/>
        <v>0</v>
      </c>
      <c r="E15932">
        <f>COUNTIFS($B$2:B15932,B15932)</f>
        <v>2245</v>
      </c>
    </row>
    <row r="15933" spans="1:5" x14ac:dyDescent="0.3">
      <c r="A15933" t="s">
        <v>9680</v>
      </c>
      <c r="B15933" t="s">
        <v>18</v>
      </c>
      <c r="C15933">
        <v>0.02</v>
      </c>
      <c r="D15933">
        <f t="shared" si="249"/>
        <v>0</v>
      </c>
      <c r="E15933">
        <f>COUNTIFS($B$2:B15933,B15933)</f>
        <v>2246</v>
      </c>
    </row>
    <row r="15934" spans="1:5" x14ac:dyDescent="0.3">
      <c r="A15934" t="s">
        <v>5566</v>
      </c>
      <c r="B15934" t="s">
        <v>18</v>
      </c>
      <c r="C15934">
        <v>0.02</v>
      </c>
      <c r="D15934">
        <f t="shared" si="249"/>
        <v>0</v>
      </c>
      <c r="E15934">
        <f>COUNTIFS($B$2:B15934,B15934)</f>
        <v>2247</v>
      </c>
    </row>
    <row r="15935" spans="1:5" x14ac:dyDescent="0.3">
      <c r="A15935" t="s">
        <v>3367</v>
      </c>
      <c r="B15935" t="s">
        <v>18</v>
      </c>
      <c r="C15935">
        <v>0.02</v>
      </c>
      <c r="D15935">
        <f t="shared" si="249"/>
        <v>0</v>
      </c>
      <c r="E15935">
        <f>COUNTIFS($B$2:B15935,B15935)</f>
        <v>2248</v>
      </c>
    </row>
    <row r="15936" spans="1:5" x14ac:dyDescent="0.3">
      <c r="A15936" t="s">
        <v>12542</v>
      </c>
      <c r="B15936" t="s">
        <v>18</v>
      </c>
      <c r="C15936">
        <v>0.02</v>
      </c>
      <c r="D15936">
        <f t="shared" si="249"/>
        <v>0</v>
      </c>
      <c r="E15936">
        <f>COUNTIFS($B$2:B15936,B15936)</f>
        <v>2249</v>
      </c>
    </row>
    <row r="15937" spans="1:5" x14ac:dyDescent="0.3">
      <c r="A15937" t="s">
        <v>12556</v>
      </c>
      <c r="B15937" t="s">
        <v>18</v>
      </c>
      <c r="C15937">
        <v>0.02</v>
      </c>
      <c r="D15937">
        <f t="shared" si="249"/>
        <v>0</v>
      </c>
      <c r="E15937">
        <f>COUNTIFS($B$2:B15937,B15937)</f>
        <v>2250</v>
      </c>
    </row>
    <row r="15938" spans="1:5" x14ac:dyDescent="0.3">
      <c r="A15938" t="s">
        <v>12691</v>
      </c>
      <c r="B15938" t="s">
        <v>18</v>
      </c>
      <c r="C15938">
        <v>0.02</v>
      </c>
      <c r="D15938">
        <f t="shared" si="249"/>
        <v>0</v>
      </c>
      <c r="E15938">
        <f>COUNTIFS($B$2:B15938,B15938)</f>
        <v>2251</v>
      </c>
    </row>
    <row r="15939" spans="1:5" x14ac:dyDescent="0.3">
      <c r="A15939" t="s">
        <v>12862</v>
      </c>
      <c r="B15939" t="s">
        <v>18</v>
      </c>
      <c r="C15939">
        <v>0.02</v>
      </c>
      <c r="D15939">
        <f t="shared" si="249"/>
        <v>0</v>
      </c>
      <c r="E15939">
        <f>COUNTIFS($B$2:B15939,B15939)</f>
        <v>2252</v>
      </c>
    </row>
    <row r="15940" spans="1:5" x14ac:dyDescent="0.3">
      <c r="A15940" t="s">
        <v>12556</v>
      </c>
      <c r="B15940" t="s">
        <v>18</v>
      </c>
      <c r="C15940">
        <v>0.02</v>
      </c>
      <c r="D15940">
        <f t="shared" si="249"/>
        <v>0</v>
      </c>
      <c r="E15940">
        <f>COUNTIFS($B$2:B15940,B15940)</f>
        <v>2253</v>
      </c>
    </row>
    <row r="15941" spans="1:5" x14ac:dyDescent="0.3">
      <c r="A15941" t="s">
        <v>12691</v>
      </c>
      <c r="B15941" t="s">
        <v>18</v>
      </c>
      <c r="C15941">
        <v>0.02</v>
      </c>
      <c r="D15941">
        <f t="shared" si="249"/>
        <v>0</v>
      </c>
      <c r="E15941">
        <f>COUNTIFS($B$2:B15941,B15941)</f>
        <v>2254</v>
      </c>
    </row>
    <row r="15942" spans="1:5" x14ac:dyDescent="0.3">
      <c r="A15942" t="s">
        <v>566</v>
      </c>
      <c r="B15942" t="s">
        <v>18</v>
      </c>
      <c r="C15942">
        <v>0.02</v>
      </c>
      <c r="D15942">
        <f t="shared" si="249"/>
        <v>0</v>
      </c>
      <c r="E15942">
        <f>COUNTIFS($B$2:B15942,B15942)</f>
        <v>2255</v>
      </c>
    </row>
    <row r="15943" spans="1:5" x14ac:dyDescent="0.3">
      <c r="A15943" t="s">
        <v>12346</v>
      </c>
      <c r="B15943" t="s">
        <v>18</v>
      </c>
      <c r="C15943">
        <v>0.02</v>
      </c>
      <c r="D15943">
        <f t="shared" ref="D15943:D16006" si="250">IF(E15943&lt;5,E15943,0)</f>
        <v>0</v>
      </c>
      <c r="E15943">
        <f>COUNTIFS($B$2:B15943,B15943)</f>
        <v>2256</v>
      </c>
    </row>
    <row r="15944" spans="1:5" x14ac:dyDescent="0.3">
      <c r="A15944" t="s">
        <v>12367</v>
      </c>
      <c r="B15944" t="s">
        <v>18</v>
      </c>
      <c r="C15944">
        <v>0.02</v>
      </c>
      <c r="D15944">
        <f t="shared" si="250"/>
        <v>0</v>
      </c>
      <c r="E15944">
        <f>COUNTIFS($B$2:B15944,B15944)</f>
        <v>2257</v>
      </c>
    </row>
    <row r="15945" spans="1:5" x14ac:dyDescent="0.3">
      <c r="A15945" t="s">
        <v>12522</v>
      </c>
      <c r="B15945" t="s">
        <v>18</v>
      </c>
      <c r="C15945">
        <v>0.02</v>
      </c>
      <c r="D15945">
        <f t="shared" si="250"/>
        <v>0</v>
      </c>
      <c r="E15945">
        <f>COUNTIFS($B$2:B15945,B15945)</f>
        <v>2258</v>
      </c>
    </row>
    <row r="15946" spans="1:5" x14ac:dyDescent="0.3">
      <c r="A15946" t="s">
        <v>742</v>
      </c>
      <c r="B15946" t="s">
        <v>18</v>
      </c>
      <c r="C15946">
        <v>0.02</v>
      </c>
      <c r="D15946">
        <f t="shared" si="250"/>
        <v>0</v>
      </c>
      <c r="E15946">
        <f>COUNTIFS($B$2:B15946,B15946)</f>
        <v>2259</v>
      </c>
    </row>
    <row r="15947" spans="1:5" x14ac:dyDescent="0.3">
      <c r="A15947" t="s">
        <v>12647</v>
      </c>
      <c r="B15947" t="s">
        <v>18</v>
      </c>
      <c r="C15947">
        <v>0.02</v>
      </c>
      <c r="D15947">
        <f t="shared" si="250"/>
        <v>0</v>
      </c>
      <c r="E15947">
        <f>COUNTIFS($B$2:B15947,B15947)</f>
        <v>2260</v>
      </c>
    </row>
    <row r="15948" spans="1:5" x14ac:dyDescent="0.3">
      <c r="A15948" t="s">
        <v>8093</v>
      </c>
      <c r="B15948" t="s">
        <v>18</v>
      </c>
      <c r="C15948">
        <v>0.02</v>
      </c>
      <c r="D15948">
        <f t="shared" si="250"/>
        <v>0</v>
      </c>
      <c r="E15948">
        <f>COUNTIFS($B$2:B15948,B15948)</f>
        <v>2261</v>
      </c>
    </row>
    <row r="15949" spans="1:5" x14ac:dyDescent="0.3">
      <c r="A15949" t="s">
        <v>12727</v>
      </c>
      <c r="B15949" t="s">
        <v>18</v>
      </c>
      <c r="C15949">
        <v>0.02</v>
      </c>
      <c r="D15949">
        <f t="shared" si="250"/>
        <v>0</v>
      </c>
      <c r="E15949">
        <f>COUNTIFS($B$2:B15949,B15949)</f>
        <v>2262</v>
      </c>
    </row>
    <row r="15950" spans="1:5" x14ac:dyDescent="0.3">
      <c r="A15950" t="s">
        <v>3674</v>
      </c>
      <c r="B15950" t="s">
        <v>18</v>
      </c>
      <c r="C15950">
        <v>0.02</v>
      </c>
      <c r="D15950">
        <f t="shared" si="250"/>
        <v>0</v>
      </c>
      <c r="E15950">
        <f>COUNTIFS($B$2:B15950,B15950)</f>
        <v>2263</v>
      </c>
    </row>
    <row r="15951" spans="1:5" x14ac:dyDescent="0.3">
      <c r="A15951" t="s">
        <v>13032</v>
      </c>
      <c r="B15951" t="s">
        <v>18</v>
      </c>
      <c r="C15951">
        <v>0.02</v>
      </c>
      <c r="D15951">
        <f t="shared" si="250"/>
        <v>0</v>
      </c>
      <c r="E15951">
        <f>COUNTIFS($B$2:B15951,B15951)</f>
        <v>2264</v>
      </c>
    </row>
    <row r="15952" spans="1:5" x14ac:dyDescent="0.3">
      <c r="A15952" t="s">
        <v>12670</v>
      </c>
      <c r="B15952" t="s">
        <v>18</v>
      </c>
      <c r="C15952">
        <v>0.02</v>
      </c>
      <c r="D15952">
        <f t="shared" si="250"/>
        <v>0</v>
      </c>
      <c r="E15952">
        <f>COUNTIFS($B$2:B15952,B15952)</f>
        <v>2265</v>
      </c>
    </row>
    <row r="15953" spans="1:5" x14ac:dyDescent="0.3">
      <c r="A15953" t="s">
        <v>12670</v>
      </c>
      <c r="B15953" t="s">
        <v>18</v>
      </c>
      <c r="C15953">
        <v>0.02</v>
      </c>
      <c r="D15953">
        <f t="shared" si="250"/>
        <v>0</v>
      </c>
      <c r="E15953">
        <f>COUNTIFS($B$2:B15953,B15953)</f>
        <v>2266</v>
      </c>
    </row>
    <row r="15954" spans="1:5" x14ac:dyDescent="0.3">
      <c r="A15954" t="s">
        <v>12502</v>
      </c>
      <c r="B15954" t="s">
        <v>18</v>
      </c>
      <c r="C15954">
        <v>0.02</v>
      </c>
      <c r="D15954">
        <f t="shared" si="250"/>
        <v>0</v>
      </c>
      <c r="E15954">
        <f>COUNTIFS($B$2:B15954,B15954)</f>
        <v>2267</v>
      </c>
    </row>
    <row r="15955" spans="1:5" x14ac:dyDescent="0.3">
      <c r="A15955" t="s">
        <v>8533</v>
      </c>
      <c r="B15955" t="s">
        <v>18</v>
      </c>
      <c r="C15955">
        <v>0.02</v>
      </c>
      <c r="D15955">
        <f t="shared" si="250"/>
        <v>0</v>
      </c>
      <c r="E15955">
        <f>COUNTIFS($B$2:B15955,B15955)</f>
        <v>2268</v>
      </c>
    </row>
    <row r="15956" spans="1:5" x14ac:dyDescent="0.3">
      <c r="A15956" t="s">
        <v>12794</v>
      </c>
      <c r="B15956" t="s">
        <v>18</v>
      </c>
      <c r="C15956">
        <v>0.02</v>
      </c>
      <c r="D15956">
        <f t="shared" si="250"/>
        <v>0</v>
      </c>
      <c r="E15956">
        <f>COUNTIFS($B$2:B15956,B15956)</f>
        <v>2269</v>
      </c>
    </row>
    <row r="15957" spans="1:5" x14ac:dyDescent="0.3">
      <c r="A15957" t="s">
        <v>12903</v>
      </c>
      <c r="B15957" t="s">
        <v>18</v>
      </c>
      <c r="C15957">
        <v>0.02</v>
      </c>
      <c r="D15957">
        <f t="shared" si="250"/>
        <v>0</v>
      </c>
      <c r="E15957">
        <f>COUNTIFS($B$2:B15957,B15957)</f>
        <v>2270</v>
      </c>
    </row>
    <row r="15958" spans="1:5" x14ac:dyDescent="0.3">
      <c r="A15958" t="s">
        <v>12951</v>
      </c>
      <c r="B15958" t="s">
        <v>18</v>
      </c>
      <c r="C15958">
        <v>0.02</v>
      </c>
      <c r="D15958">
        <f t="shared" si="250"/>
        <v>0</v>
      </c>
      <c r="E15958">
        <f>COUNTIFS($B$2:B15958,B15958)</f>
        <v>2271</v>
      </c>
    </row>
    <row r="15959" spans="1:5" x14ac:dyDescent="0.3">
      <c r="A15959" t="s">
        <v>8766</v>
      </c>
      <c r="B15959" t="s">
        <v>18</v>
      </c>
      <c r="C15959">
        <v>0.02</v>
      </c>
      <c r="D15959">
        <f t="shared" si="250"/>
        <v>0</v>
      </c>
      <c r="E15959">
        <f>COUNTIFS($B$2:B15959,B15959)</f>
        <v>2272</v>
      </c>
    </row>
    <row r="15960" spans="1:5" x14ac:dyDescent="0.3">
      <c r="A15960" t="s">
        <v>12253</v>
      </c>
      <c r="B15960" t="s">
        <v>18</v>
      </c>
      <c r="C15960">
        <v>0.02</v>
      </c>
      <c r="D15960">
        <f t="shared" si="250"/>
        <v>0</v>
      </c>
      <c r="E15960">
        <f>COUNTIFS($B$2:B15960,B15960)</f>
        <v>2273</v>
      </c>
    </row>
    <row r="15961" spans="1:5" x14ac:dyDescent="0.3">
      <c r="A15961" t="s">
        <v>12253</v>
      </c>
      <c r="B15961" t="s">
        <v>18</v>
      </c>
      <c r="C15961">
        <v>0.02</v>
      </c>
      <c r="D15961">
        <f t="shared" si="250"/>
        <v>0</v>
      </c>
      <c r="E15961">
        <f>COUNTIFS($B$2:B15961,B15961)</f>
        <v>2274</v>
      </c>
    </row>
    <row r="15962" spans="1:5" x14ac:dyDescent="0.3">
      <c r="A15962" t="s">
        <v>12340</v>
      </c>
      <c r="B15962" t="s">
        <v>18</v>
      </c>
      <c r="C15962">
        <v>0.02</v>
      </c>
      <c r="D15962">
        <f t="shared" si="250"/>
        <v>0</v>
      </c>
      <c r="E15962">
        <f>COUNTIFS($B$2:B15962,B15962)</f>
        <v>2275</v>
      </c>
    </row>
    <row r="15963" spans="1:5" x14ac:dyDescent="0.3">
      <c r="A15963" t="s">
        <v>12402</v>
      </c>
      <c r="B15963" t="s">
        <v>18</v>
      </c>
      <c r="C15963">
        <v>0.02</v>
      </c>
      <c r="D15963">
        <f t="shared" si="250"/>
        <v>0</v>
      </c>
      <c r="E15963">
        <f>COUNTIFS($B$2:B15963,B15963)</f>
        <v>2276</v>
      </c>
    </row>
    <row r="15964" spans="1:5" x14ac:dyDescent="0.3">
      <c r="A15964" t="s">
        <v>9881</v>
      </c>
      <c r="B15964" t="s">
        <v>18</v>
      </c>
      <c r="C15964">
        <v>0.02</v>
      </c>
      <c r="D15964">
        <f t="shared" si="250"/>
        <v>0</v>
      </c>
      <c r="E15964">
        <f>COUNTIFS($B$2:B15964,B15964)</f>
        <v>2277</v>
      </c>
    </row>
    <row r="15965" spans="1:5" x14ac:dyDescent="0.3">
      <c r="A15965" t="s">
        <v>12253</v>
      </c>
      <c r="B15965" t="s">
        <v>18</v>
      </c>
      <c r="C15965">
        <v>0.02</v>
      </c>
      <c r="D15965">
        <f t="shared" si="250"/>
        <v>0</v>
      </c>
      <c r="E15965">
        <f>COUNTIFS($B$2:B15965,B15965)</f>
        <v>2278</v>
      </c>
    </row>
    <row r="15966" spans="1:5" x14ac:dyDescent="0.3">
      <c r="A15966" t="s">
        <v>11442</v>
      </c>
      <c r="B15966" t="s">
        <v>18</v>
      </c>
      <c r="C15966">
        <v>0.02</v>
      </c>
      <c r="D15966">
        <f t="shared" si="250"/>
        <v>0</v>
      </c>
      <c r="E15966">
        <f>COUNTIFS($B$2:B15966,B15966)</f>
        <v>2279</v>
      </c>
    </row>
    <row r="15967" spans="1:5" x14ac:dyDescent="0.3">
      <c r="A15967" t="s">
        <v>11719</v>
      </c>
      <c r="B15967" t="s">
        <v>18</v>
      </c>
      <c r="C15967">
        <v>0.02</v>
      </c>
      <c r="D15967">
        <f t="shared" si="250"/>
        <v>0</v>
      </c>
      <c r="E15967">
        <f>COUNTIFS($B$2:B15967,B15967)</f>
        <v>2280</v>
      </c>
    </row>
    <row r="15968" spans="1:5" x14ac:dyDescent="0.3">
      <c r="A15968" t="s">
        <v>11719</v>
      </c>
      <c r="B15968" t="s">
        <v>18</v>
      </c>
      <c r="C15968">
        <v>0.02</v>
      </c>
      <c r="D15968">
        <f t="shared" si="250"/>
        <v>0</v>
      </c>
      <c r="E15968">
        <f>COUNTIFS($B$2:B15968,B15968)</f>
        <v>2281</v>
      </c>
    </row>
    <row r="15969" spans="1:5" x14ac:dyDescent="0.3">
      <c r="A15969" t="s">
        <v>10762</v>
      </c>
      <c r="B15969" t="s">
        <v>18</v>
      </c>
      <c r="C15969">
        <v>0.02</v>
      </c>
      <c r="D15969">
        <f t="shared" si="250"/>
        <v>0</v>
      </c>
      <c r="E15969">
        <f>COUNTIFS($B$2:B15969,B15969)</f>
        <v>2282</v>
      </c>
    </row>
    <row r="15970" spans="1:5" x14ac:dyDescent="0.3">
      <c r="A15970" t="s">
        <v>11719</v>
      </c>
      <c r="B15970" t="s">
        <v>18</v>
      </c>
      <c r="C15970">
        <v>0.02</v>
      </c>
      <c r="D15970">
        <f t="shared" si="250"/>
        <v>0</v>
      </c>
      <c r="E15970">
        <f>COUNTIFS($B$2:B15970,B15970)</f>
        <v>2283</v>
      </c>
    </row>
    <row r="15971" spans="1:5" x14ac:dyDescent="0.3">
      <c r="A15971" t="s">
        <v>11719</v>
      </c>
      <c r="B15971" t="s">
        <v>18</v>
      </c>
      <c r="C15971">
        <v>0.02</v>
      </c>
      <c r="D15971">
        <f t="shared" si="250"/>
        <v>0</v>
      </c>
      <c r="E15971">
        <f>COUNTIFS($B$2:B15971,B15971)</f>
        <v>2284</v>
      </c>
    </row>
    <row r="15972" spans="1:5" x14ac:dyDescent="0.3">
      <c r="A15972" t="s">
        <v>10432</v>
      </c>
      <c r="B15972" t="s">
        <v>18</v>
      </c>
      <c r="C15972">
        <v>0.02</v>
      </c>
      <c r="D15972">
        <f t="shared" si="250"/>
        <v>0</v>
      </c>
      <c r="E15972">
        <f>COUNTIFS($B$2:B15972,B15972)</f>
        <v>2285</v>
      </c>
    </row>
    <row r="15973" spans="1:5" x14ac:dyDescent="0.3">
      <c r="A15973" t="s">
        <v>10432</v>
      </c>
      <c r="B15973" t="s">
        <v>18</v>
      </c>
      <c r="C15973">
        <v>0.02</v>
      </c>
      <c r="D15973">
        <f t="shared" si="250"/>
        <v>0</v>
      </c>
      <c r="E15973">
        <f>COUNTIFS($B$2:B15973,B15973)</f>
        <v>2286</v>
      </c>
    </row>
    <row r="15974" spans="1:5" x14ac:dyDescent="0.3">
      <c r="A15974" t="s">
        <v>11196</v>
      </c>
      <c r="B15974" t="s">
        <v>18</v>
      </c>
      <c r="C15974">
        <v>0.02</v>
      </c>
      <c r="D15974">
        <f t="shared" si="250"/>
        <v>0</v>
      </c>
      <c r="E15974">
        <f>COUNTIFS($B$2:B15974,B15974)</f>
        <v>2287</v>
      </c>
    </row>
    <row r="15975" spans="1:5" x14ac:dyDescent="0.3">
      <c r="A15975" t="s">
        <v>12461</v>
      </c>
      <c r="B15975" t="s">
        <v>18</v>
      </c>
      <c r="C15975">
        <v>0.02</v>
      </c>
      <c r="D15975">
        <f t="shared" si="250"/>
        <v>0</v>
      </c>
      <c r="E15975">
        <f>COUNTIFS($B$2:B15975,B15975)</f>
        <v>2288</v>
      </c>
    </row>
    <row r="15976" spans="1:5" x14ac:dyDescent="0.3">
      <c r="A15976" t="s">
        <v>3988</v>
      </c>
      <c r="B15976" t="s">
        <v>18</v>
      </c>
      <c r="C15976">
        <v>0.02</v>
      </c>
      <c r="D15976">
        <f t="shared" si="250"/>
        <v>0</v>
      </c>
      <c r="E15976">
        <f>COUNTIFS($B$2:B15976,B15976)</f>
        <v>2289</v>
      </c>
    </row>
    <row r="15977" spans="1:5" x14ac:dyDescent="0.3">
      <c r="A15977" t="s">
        <v>12988</v>
      </c>
      <c r="B15977" t="s">
        <v>18</v>
      </c>
      <c r="C15977">
        <v>0.02</v>
      </c>
      <c r="D15977">
        <f t="shared" si="250"/>
        <v>0</v>
      </c>
      <c r="E15977">
        <f>COUNTIFS($B$2:B15977,B15977)</f>
        <v>2290</v>
      </c>
    </row>
    <row r="15978" spans="1:5" x14ac:dyDescent="0.3">
      <c r="A15978" t="s">
        <v>12988</v>
      </c>
      <c r="B15978" t="s">
        <v>18</v>
      </c>
      <c r="C15978">
        <v>0.02</v>
      </c>
      <c r="D15978">
        <f t="shared" si="250"/>
        <v>0</v>
      </c>
      <c r="E15978">
        <f>COUNTIFS($B$2:B15978,B15978)</f>
        <v>2291</v>
      </c>
    </row>
    <row r="15979" spans="1:5" x14ac:dyDescent="0.3">
      <c r="A15979" t="s">
        <v>843</v>
      </c>
      <c r="B15979" t="s">
        <v>18</v>
      </c>
      <c r="C15979">
        <v>0.02</v>
      </c>
      <c r="D15979">
        <f t="shared" si="250"/>
        <v>0</v>
      </c>
      <c r="E15979">
        <f>COUNTIFS($B$2:B15979,B15979)</f>
        <v>2292</v>
      </c>
    </row>
    <row r="15980" spans="1:5" x14ac:dyDescent="0.3">
      <c r="A15980" t="s">
        <v>7924</v>
      </c>
      <c r="B15980" t="s">
        <v>18</v>
      </c>
      <c r="C15980">
        <v>0.02</v>
      </c>
      <c r="D15980">
        <f t="shared" si="250"/>
        <v>0</v>
      </c>
      <c r="E15980">
        <f>COUNTIFS($B$2:B15980,B15980)</f>
        <v>2293</v>
      </c>
    </row>
    <row r="15981" spans="1:5" x14ac:dyDescent="0.3">
      <c r="A15981" t="s">
        <v>5962</v>
      </c>
      <c r="B15981" t="s">
        <v>18</v>
      </c>
      <c r="C15981">
        <v>0.02</v>
      </c>
      <c r="D15981">
        <f t="shared" si="250"/>
        <v>0</v>
      </c>
      <c r="E15981">
        <f>COUNTIFS($B$2:B15981,B15981)</f>
        <v>2294</v>
      </c>
    </row>
    <row r="15982" spans="1:5" x14ac:dyDescent="0.3">
      <c r="A15982" t="s">
        <v>13388</v>
      </c>
      <c r="B15982" t="s">
        <v>18</v>
      </c>
      <c r="C15982">
        <v>0.01</v>
      </c>
      <c r="D15982">
        <f t="shared" si="250"/>
        <v>0</v>
      </c>
      <c r="E15982">
        <f>COUNTIFS($B$2:B15982,B15982)</f>
        <v>2295</v>
      </c>
    </row>
    <row r="15983" spans="1:5" x14ac:dyDescent="0.3">
      <c r="A15983" t="s">
        <v>13671</v>
      </c>
      <c r="B15983" t="s">
        <v>18</v>
      </c>
      <c r="C15983">
        <v>0.01</v>
      </c>
      <c r="D15983">
        <f t="shared" si="250"/>
        <v>0</v>
      </c>
      <c r="E15983">
        <f>COUNTIFS($B$2:B15983,B15983)</f>
        <v>2296</v>
      </c>
    </row>
    <row r="15984" spans="1:5" x14ac:dyDescent="0.3">
      <c r="A15984" t="s">
        <v>3887</v>
      </c>
      <c r="B15984" t="s">
        <v>18</v>
      </c>
      <c r="C15984">
        <v>0.01</v>
      </c>
      <c r="D15984">
        <f t="shared" si="250"/>
        <v>0</v>
      </c>
      <c r="E15984">
        <f>COUNTIFS($B$2:B15984,B15984)</f>
        <v>2297</v>
      </c>
    </row>
    <row r="15985" spans="1:5" x14ac:dyDescent="0.3">
      <c r="A15985" t="s">
        <v>10559</v>
      </c>
      <c r="B15985" t="s">
        <v>18</v>
      </c>
      <c r="C15985">
        <v>0.01</v>
      </c>
      <c r="D15985">
        <f t="shared" si="250"/>
        <v>0</v>
      </c>
      <c r="E15985">
        <f>COUNTIFS($B$2:B15985,B15985)</f>
        <v>2298</v>
      </c>
    </row>
    <row r="15986" spans="1:5" x14ac:dyDescent="0.3">
      <c r="A15986" t="s">
        <v>11583</v>
      </c>
      <c r="B15986" t="s">
        <v>18</v>
      </c>
      <c r="C15986">
        <v>0.01</v>
      </c>
      <c r="D15986">
        <f t="shared" si="250"/>
        <v>0</v>
      </c>
      <c r="E15986">
        <f>COUNTIFS($B$2:B15986,B15986)</f>
        <v>2299</v>
      </c>
    </row>
    <row r="15987" spans="1:5" x14ac:dyDescent="0.3">
      <c r="A15987" t="s">
        <v>12727</v>
      </c>
      <c r="B15987" t="s">
        <v>18</v>
      </c>
      <c r="C15987">
        <v>0.01</v>
      </c>
      <c r="D15987">
        <f t="shared" si="250"/>
        <v>0</v>
      </c>
      <c r="E15987">
        <f>COUNTIFS($B$2:B15987,B15987)</f>
        <v>2300</v>
      </c>
    </row>
    <row r="15988" spans="1:5" x14ac:dyDescent="0.3">
      <c r="A15988" t="s">
        <v>13367</v>
      </c>
      <c r="B15988" t="s">
        <v>18</v>
      </c>
      <c r="C15988">
        <v>0.01</v>
      </c>
      <c r="D15988">
        <f t="shared" si="250"/>
        <v>0</v>
      </c>
      <c r="E15988">
        <f>COUNTIFS($B$2:B15988,B15988)</f>
        <v>2301</v>
      </c>
    </row>
    <row r="15989" spans="1:5" x14ac:dyDescent="0.3">
      <c r="A15989" t="s">
        <v>1474</v>
      </c>
      <c r="B15989" t="s">
        <v>18</v>
      </c>
      <c r="C15989">
        <v>0.01</v>
      </c>
      <c r="D15989">
        <f t="shared" si="250"/>
        <v>0</v>
      </c>
      <c r="E15989">
        <f>COUNTIFS($B$2:B15989,B15989)</f>
        <v>2302</v>
      </c>
    </row>
    <row r="15990" spans="1:5" x14ac:dyDescent="0.3">
      <c r="A15990" t="s">
        <v>13558</v>
      </c>
      <c r="B15990" t="s">
        <v>18</v>
      </c>
      <c r="C15990">
        <v>0.01</v>
      </c>
      <c r="D15990">
        <f t="shared" si="250"/>
        <v>0</v>
      </c>
      <c r="E15990">
        <f>COUNTIFS($B$2:B15990,B15990)</f>
        <v>2303</v>
      </c>
    </row>
    <row r="15991" spans="1:5" x14ac:dyDescent="0.3">
      <c r="A15991" t="s">
        <v>13351</v>
      </c>
      <c r="B15991" t="s">
        <v>18</v>
      </c>
      <c r="C15991">
        <v>0.01</v>
      </c>
      <c r="D15991">
        <f t="shared" si="250"/>
        <v>0</v>
      </c>
      <c r="E15991">
        <f>COUNTIFS($B$2:B15991,B15991)</f>
        <v>2304</v>
      </c>
    </row>
    <row r="15992" spans="1:5" x14ac:dyDescent="0.3">
      <c r="A15992" t="s">
        <v>8063</v>
      </c>
      <c r="B15992" t="s">
        <v>18</v>
      </c>
      <c r="C15992">
        <v>0.01</v>
      </c>
      <c r="D15992">
        <f t="shared" si="250"/>
        <v>0</v>
      </c>
      <c r="E15992">
        <f>COUNTIFS($B$2:B15992,B15992)</f>
        <v>2305</v>
      </c>
    </row>
    <row r="15993" spans="1:5" x14ac:dyDescent="0.3">
      <c r="A15993" t="s">
        <v>356</v>
      </c>
      <c r="B15993" t="s">
        <v>18</v>
      </c>
      <c r="C15993">
        <v>0.01</v>
      </c>
      <c r="D15993">
        <f t="shared" si="250"/>
        <v>0</v>
      </c>
      <c r="E15993">
        <f>COUNTIFS($B$2:B15993,B15993)</f>
        <v>2306</v>
      </c>
    </row>
    <row r="15994" spans="1:5" x14ac:dyDescent="0.3">
      <c r="A15994" t="s">
        <v>13687</v>
      </c>
      <c r="B15994" t="s">
        <v>18</v>
      </c>
      <c r="C15994">
        <v>0.01</v>
      </c>
      <c r="D15994">
        <f t="shared" si="250"/>
        <v>0</v>
      </c>
      <c r="E15994">
        <f>COUNTIFS($B$2:B15994,B15994)</f>
        <v>2307</v>
      </c>
    </row>
    <row r="15995" spans="1:5" x14ac:dyDescent="0.3">
      <c r="A15995" t="s">
        <v>13206</v>
      </c>
      <c r="B15995" t="s">
        <v>18</v>
      </c>
      <c r="C15995">
        <v>0.01</v>
      </c>
      <c r="D15995">
        <f t="shared" si="250"/>
        <v>0</v>
      </c>
      <c r="E15995">
        <f>COUNTIFS($B$2:B15995,B15995)</f>
        <v>2308</v>
      </c>
    </row>
    <row r="15996" spans="1:5" x14ac:dyDescent="0.3">
      <c r="A15996" t="s">
        <v>10642</v>
      </c>
      <c r="B15996" t="s">
        <v>18</v>
      </c>
      <c r="C15996">
        <v>0.01</v>
      </c>
      <c r="D15996">
        <f t="shared" si="250"/>
        <v>0</v>
      </c>
      <c r="E15996">
        <f>COUNTIFS($B$2:B15996,B15996)</f>
        <v>2309</v>
      </c>
    </row>
    <row r="15997" spans="1:5" x14ac:dyDescent="0.3">
      <c r="A15997" t="s">
        <v>2058</v>
      </c>
      <c r="B15997" t="s">
        <v>18</v>
      </c>
      <c r="C15997">
        <v>0.01</v>
      </c>
      <c r="D15997">
        <f t="shared" si="250"/>
        <v>0</v>
      </c>
      <c r="E15997">
        <f>COUNTIFS($B$2:B15997,B15997)</f>
        <v>2310</v>
      </c>
    </row>
    <row r="15998" spans="1:5" x14ac:dyDescent="0.3">
      <c r="A15998" t="s">
        <v>5300</v>
      </c>
      <c r="B15998" t="s">
        <v>18</v>
      </c>
      <c r="C15998">
        <v>0.01</v>
      </c>
      <c r="D15998">
        <f t="shared" si="250"/>
        <v>0</v>
      </c>
      <c r="E15998">
        <f>COUNTIFS($B$2:B15998,B15998)</f>
        <v>2311</v>
      </c>
    </row>
    <row r="15999" spans="1:5" x14ac:dyDescent="0.3">
      <c r="A15999" t="s">
        <v>13555</v>
      </c>
      <c r="B15999" t="s">
        <v>18</v>
      </c>
      <c r="C15999">
        <v>0.01</v>
      </c>
      <c r="D15999">
        <f t="shared" si="250"/>
        <v>0</v>
      </c>
      <c r="E15999">
        <f>COUNTIFS($B$2:B15999,B15999)</f>
        <v>2312</v>
      </c>
    </row>
    <row r="16000" spans="1:5" x14ac:dyDescent="0.3">
      <c r="A16000" t="s">
        <v>8789</v>
      </c>
      <c r="B16000" t="s">
        <v>18</v>
      </c>
      <c r="C16000">
        <v>0.01</v>
      </c>
      <c r="D16000">
        <f t="shared" si="250"/>
        <v>0</v>
      </c>
      <c r="E16000">
        <f>COUNTIFS($B$2:B16000,B16000)</f>
        <v>2313</v>
      </c>
    </row>
    <row r="16001" spans="1:5" x14ac:dyDescent="0.3">
      <c r="A16001" t="s">
        <v>13640</v>
      </c>
      <c r="B16001" t="s">
        <v>18</v>
      </c>
      <c r="C16001">
        <v>0.01</v>
      </c>
      <c r="D16001">
        <f t="shared" si="250"/>
        <v>0</v>
      </c>
      <c r="E16001">
        <f>COUNTIFS($B$2:B16001,B16001)</f>
        <v>2314</v>
      </c>
    </row>
    <row r="16002" spans="1:5" x14ac:dyDescent="0.3">
      <c r="A16002" t="s">
        <v>13247</v>
      </c>
      <c r="B16002" t="s">
        <v>18</v>
      </c>
      <c r="C16002">
        <v>0.01</v>
      </c>
      <c r="D16002">
        <f t="shared" si="250"/>
        <v>0</v>
      </c>
      <c r="E16002">
        <f>COUNTIFS($B$2:B16002,B16002)</f>
        <v>2315</v>
      </c>
    </row>
    <row r="16003" spans="1:5" x14ac:dyDescent="0.3">
      <c r="A16003" t="s">
        <v>13269</v>
      </c>
      <c r="B16003" t="s">
        <v>18</v>
      </c>
      <c r="C16003">
        <v>0.01</v>
      </c>
      <c r="D16003">
        <f t="shared" si="250"/>
        <v>0</v>
      </c>
      <c r="E16003">
        <f>COUNTIFS($B$2:B16003,B16003)</f>
        <v>2316</v>
      </c>
    </row>
    <row r="16004" spans="1:5" x14ac:dyDescent="0.3">
      <c r="A16004" t="s">
        <v>13277</v>
      </c>
      <c r="B16004" t="s">
        <v>18</v>
      </c>
      <c r="C16004">
        <v>0.01</v>
      </c>
      <c r="D16004">
        <f t="shared" si="250"/>
        <v>0</v>
      </c>
      <c r="E16004">
        <f>COUNTIFS($B$2:B16004,B16004)</f>
        <v>2317</v>
      </c>
    </row>
    <row r="16005" spans="1:5" x14ac:dyDescent="0.3">
      <c r="A16005" t="s">
        <v>13247</v>
      </c>
      <c r="B16005" t="s">
        <v>18</v>
      </c>
      <c r="C16005">
        <v>0.01</v>
      </c>
      <c r="D16005">
        <f t="shared" si="250"/>
        <v>0</v>
      </c>
      <c r="E16005">
        <f>COUNTIFS($B$2:B16005,B16005)</f>
        <v>2318</v>
      </c>
    </row>
    <row r="16006" spans="1:5" x14ac:dyDescent="0.3">
      <c r="A16006" t="s">
        <v>13383</v>
      </c>
      <c r="B16006" t="s">
        <v>18</v>
      </c>
      <c r="C16006">
        <v>0.01</v>
      </c>
      <c r="D16006">
        <f t="shared" si="250"/>
        <v>0</v>
      </c>
      <c r="E16006">
        <f>COUNTIFS($B$2:B16006,B16006)</f>
        <v>2319</v>
      </c>
    </row>
    <row r="16007" spans="1:5" x14ac:dyDescent="0.3">
      <c r="A16007" t="s">
        <v>13639</v>
      </c>
      <c r="B16007" t="s">
        <v>18</v>
      </c>
      <c r="C16007">
        <v>0.01</v>
      </c>
      <c r="D16007">
        <f t="shared" ref="D16007:D16070" si="251">IF(E16007&lt;5,E16007,0)</f>
        <v>0</v>
      </c>
      <c r="E16007">
        <f>COUNTIFS($B$2:B16007,B16007)</f>
        <v>2320</v>
      </c>
    </row>
    <row r="16008" spans="1:5" x14ac:dyDescent="0.3">
      <c r="A16008" t="s">
        <v>13657</v>
      </c>
      <c r="B16008" t="s">
        <v>18</v>
      </c>
      <c r="C16008">
        <v>0.01</v>
      </c>
      <c r="D16008">
        <f t="shared" si="251"/>
        <v>0</v>
      </c>
      <c r="E16008">
        <f>COUNTIFS($B$2:B16008,B16008)</f>
        <v>2321</v>
      </c>
    </row>
    <row r="16009" spans="1:5" x14ac:dyDescent="0.3">
      <c r="A16009" t="s">
        <v>13290</v>
      </c>
      <c r="B16009" t="s">
        <v>18</v>
      </c>
      <c r="C16009">
        <v>0.01</v>
      </c>
      <c r="D16009">
        <f t="shared" si="251"/>
        <v>0</v>
      </c>
      <c r="E16009">
        <f>COUNTIFS($B$2:B16009,B16009)</f>
        <v>2322</v>
      </c>
    </row>
    <row r="16010" spans="1:5" x14ac:dyDescent="0.3">
      <c r="A16010" t="s">
        <v>13296</v>
      </c>
      <c r="B16010" t="s">
        <v>18</v>
      </c>
      <c r="C16010">
        <v>0.01</v>
      </c>
      <c r="D16010">
        <f t="shared" si="251"/>
        <v>0</v>
      </c>
      <c r="E16010">
        <f>COUNTIFS($B$2:B16010,B16010)</f>
        <v>2323</v>
      </c>
    </row>
    <row r="16011" spans="1:5" x14ac:dyDescent="0.3">
      <c r="A16011" t="s">
        <v>13418</v>
      </c>
      <c r="B16011" t="s">
        <v>18</v>
      </c>
      <c r="C16011">
        <v>0.01</v>
      </c>
      <c r="D16011">
        <f t="shared" si="251"/>
        <v>0</v>
      </c>
      <c r="E16011">
        <f>COUNTIFS($B$2:B16011,B16011)</f>
        <v>2324</v>
      </c>
    </row>
    <row r="16012" spans="1:5" x14ac:dyDescent="0.3">
      <c r="A16012" t="s">
        <v>13456</v>
      </c>
      <c r="B16012" t="s">
        <v>18</v>
      </c>
      <c r="C16012">
        <v>0.01</v>
      </c>
      <c r="D16012">
        <f t="shared" si="251"/>
        <v>0</v>
      </c>
      <c r="E16012">
        <f>COUNTIFS($B$2:B16012,B16012)</f>
        <v>2325</v>
      </c>
    </row>
    <row r="16013" spans="1:5" x14ac:dyDescent="0.3">
      <c r="A16013" t="s">
        <v>13533</v>
      </c>
      <c r="B16013" t="s">
        <v>18</v>
      </c>
      <c r="C16013">
        <v>0.01</v>
      </c>
      <c r="D16013">
        <f t="shared" si="251"/>
        <v>0</v>
      </c>
      <c r="E16013">
        <f>COUNTIFS($B$2:B16013,B16013)</f>
        <v>2326</v>
      </c>
    </row>
    <row r="16014" spans="1:5" x14ac:dyDescent="0.3">
      <c r="A16014" t="s">
        <v>858</v>
      </c>
      <c r="B16014" t="s">
        <v>18</v>
      </c>
      <c r="C16014">
        <v>0.01</v>
      </c>
      <c r="D16014">
        <f t="shared" si="251"/>
        <v>0</v>
      </c>
      <c r="E16014">
        <f>COUNTIFS($B$2:B16014,B16014)</f>
        <v>2327</v>
      </c>
    </row>
    <row r="16015" spans="1:5" x14ac:dyDescent="0.3">
      <c r="A16015" t="s">
        <v>13627</v>
      </c>
      <c r="B16015" t="s">
        <v>18</v>
      </c>
      <c r="C16015">
        <v>0.01</v>
      </c>
      <c r="D16015">
        <f t="shared" si="251"/>
        <v>0</v>
      </c>
      <c r="E16015">
        <f>COUNTIFS($B$2:B16015,B16015)</f>
        <v>2328</v>
      </c>
    </row>
    <row r="16016" spans="1:5" x14ac:dyDescent="0.3">
      <c r="A16016" t="s">
        <v>13679</v>
      </c>
      <c r="B16016" t="s">
        <v>18</v>
      </c>
      <c r="C16016">
        <v>0.01</v>
      </c>
      <c r="D16016">
        <f t="shared" si="251"/>
        <v>0</v>
      </c>
      <c r="E16016">
        <f>COUNTIFS($B$2:B16016,B16016)</f>
        <v>2329</v>
      </c>
    </row>
    <row r="16017" spans="1:5" x14ac:dyDescent="0.3">
      <c r="A16017" t="s">
        <v>10935</v>
      </c>
      <c r="B16017" t="s">
        <v>18</v>
      </c>
      <c r="C16017">
        <v>0.01</v>
      </c>
      <c r="D16017">
        <f t="shared" si="251"/>
        <v>0</v>
      </c>
      <c r="E16017">
        <f>COUNTIFS($B$2:B16017,B16017)</f>
        <v>2330</v>
      </c>
    </row>
    <row r="16018" spans="1:5" x14ac:dyDescent="0.3">
      <c r="A16018" t="s">
        <v>8429</v>
      </c>
      <c r="B16018" t="s">
        <v>18</v>
      </c>
      <c r="C16018">
        <v>0.01</v>
      </c>
      <c r="D16018">
        <f t="shared" si="251"/>
        <v>0</v>
      </c>
      <c r="E16018">
        <f>COUNTIFS($B$2:B16018,B16018)</f>
        <v>2331</v>
      </c>
    </row>
    <row r="16019" spans="1:5" x14ac:dyDescent="0.3">
      <c r="A16019" t="s">
        <v>13548</v>
      </c>
      <c r="B16019" t="s">
        <v>18</v>
      </c>
      <c r="C16019">
        <v>0.01</v>
      </c>
      <c r="D16019">
        <f t="shared" si="251"/>
        <v>0</v>
      </c>
      <c r="E16019">
        <f>COUNTIFS($B$2:B16019,B16019)</f>
        <v>2332</v>
      </c>
    </row>
    <row r="16020" spans="1:5" x14ac:dyDescent="0.3">
      <c r="A16020" t="s">
        <v>13568</v>
      </c>
      <c r="B16020" t="s">
        <v>18</v>
      </c>
      <c r="C16020">
        <v>0.01</v>
      </c>
      <c r="D16020">
        <f t="shared" si="251"/>
        <v>0</v>
      </c>
      <c r="E16020">
        <f>COUNTIFS($B$2:B16020,B16020)</f>
        <v>2333</v>
      </c>
    </row>
    <row r="16021" spans="1:5" x14ac:dyDescent="0.3">
      <c r="A16021" t="s">
        <v>13669</v>
      </c>
      <c r="B16021" t="s">
        <v>18</v>
      </c>
      <c r="C16021">
        <v>0.01</v>
      </c>
      <c r="D16021">
        <f t="shared" si="251"/>
        <v>0</v>
      </c>
      <c r="E16021">
        <f>COUNTIFS($B$2:B16021,B16021)</f>
        <v>2334</v>
      </c>
    </row>
    <row r="16022" spans="1:5" x14ac:dyDescent="0.3">
      <c r="A16022" t="s">
        <v>13271</v>
      </c>
      <c r="B16022" t="s">
        <v>18</v>
      </c>
      <c r="C16022">
        <v>0.01</v>
      </c>
      <c r="D16022">
        <f t="shared" si="251"/>
        <v>0</v>
      </c>
      <c r="E16022">
        <f>COUNTIFS($B$2:B16022,B16022)</f>
        <v>2335</v>
      </c>
    </row>
    <row r="16023" spans="1:5" x14ac:dyDescent="0.3">
      <c r="A16023" t="s">
        <v>649</v>
      </c>
      <c r="B16023" t="s">
        <v>18</v>
      </c>
      <c r="C16023">
        <v>0.01</v>
      </c>
      <c r="D16023">
        <f t="shared" si="251"/>
        <v>0</v>
      </c>
      <c r="E16023">
        <f>COUNTIFS($B$2:B16023,B16023)</f>
        <v>2336</v>
      </c>
    </row>
    <row r="16024" spans="1:5" x14ac:dyDescent="0.3">
      <c r="A16024" t="s">
        <v>11719</v>
      </c>
      <c r="B16024" t="s">
        <v>18</v>
      </c>
      <c r="C16024">
        <v>0.01</v>
      </c>
      <c r="D16024">
        <f t="shared" si="251"/>
        <v>0</v>
      </c>
      <c r="E16024">
        <f>COUNTIFS($B$2:B16024,B16024)</f>
        <v>2337</v>
      </c>
    </row>
    <row r="16025" spans="1:5" x14ac:dyDescent="0.3">
      <c r="A16025" t="s">
        <v>8138</v>
      </c>
      <c r="B16025" t="s">
        <v>18</v>
      </c>
      <c r="C16025">
        <v>0.01</v>
      </c>
      <c r="D16025">
        <f t="shared" si="251"/>
        <v>0</v>
      </c>
      <c r="E16025">
        <f>COUNTIFS($B$2:B16025,B16025)</f>
        <v>2338</v>
      </c>
    </row>
    <row r="16026" spans="1:5" x14ac:dyDescent="0.3">
      <c r="A16026" t="s">
        <v>11555</v>
      </c>
      <c r="B16026" t="s">
        <v>18</v>
      </c>
      <c r="C16026">
        <v>0.01</v>
      </c>
      <c r="D16026">
        <f t="shared" si="251"/>
        <v>0</v>
      </c>
      <c r="E16026">
        <f>COUNTIFS($B$2:B16026,B16026)</f>
        <v>2339</v>
      </c>
    </row>
    <row r="16027" spans="1:5" x14ac:dyDescent="0.3">
      <c r="A16027" t="s">
        <v>9208</v>
      </c>
      <c r="B16027" t="s">
        <v>18</v>
      </c>
      <c r="C16027">
        <v>0.01</v>
      </c>
      <c r="D16027">
        <f t="shared" si="251"/>
        <v>0</v>
      </c>
      <c r="E16027">
        <f>COUNTIFS($B$2:B16027,B16027)</f>
        <v>2340</v>
      </c>
    </row>
    <row r="16028" spans="1:5" x14ac:dyDescent="0.3">
      <c r="A16028" t="s">
        <v>2290</v>
      </c>
      <c r="B16028" t="s">
        <v>18</v>
      </c>
      <c r="C16028">
        <v>0.01</v>
      </c>
      <c r="D16028">
        <f t="shared" si="251"/>
        <v>0</v>
      </c>
      <c r="E16028">
        <f>COUNTIFS($B$2:B16028,B16028)</f>
        <v>2341</v>
      </c>
    </row>
    <row r="16029" spans="1:5" x14ac:dyDescent="0.3">
      <c r="A16029" t="s">
        <v>3095</v>
      </c>
      <c r="B16029" t="s">
        <v>18</v>
      </c>
      <c r="C16029">
        <v>0.01</v>
      </c>
      <c r="D16029">
        <f t="shared" si="251"/>
        <v>0</v>
      </c>
      <c r="E16029">
        <f>COUNTIFS($B$2:B16029,B16029)</f>
        <v>2342</v>
      </c>
    </row>
    <row r="16030" spans="1:5" x14ac:dyDescent="0.3">
      <c r="A16030" t="s">
        <v>10432</v>
      </c>
      <c r="B16030" t="s">
        <v>18</v>
      </c>
      <c r="C16030">
        <v>0.01</v>
      </c>
      <c r="D16030">
        <f t="shared" si="251"/>
        <v>0</v>
      </c>
      <c r="E16030">
        <f>COUNTIFS($B$2:B16030,B16030)</f>
        <v>2343</v>
      </c>
    </row>
    <row r="16031" spans="1:5" x14ac:dyDescent="0.3">
      <c r="A16031" t="s">
        <v>1064</v>
      </c>
      <c r="B16031" t="s">
        <v>18</v>
      </c>
      <c r="C16031">
        <v>0.01</v>
      </c>
      <c r="D16031">
        <f t="shared" si="251"/>
        <v>0</v>
      </c>
      <c r="E16031">
        <f>COUNTIFS($B$2:B16031,B16031)</f>
        <v>2344</v>
      </c>
    </row>
    <row r="16032" spans="1:5" x14ac:dyDescent="0.3">
      <c r="A16032" t="s">
        <v>10722</v>
      </c>
      <c r="B16032" t="s">
        <v>18</v>
      </c>
      <c r="C16032">
        <v>0.01</v>
      </c>
      <c r="D16032">
        <f t="shared" si="251"/>
        <v>0</v>
      </c>
      <c r="E16032">
        <f>COUNTIFS($B$2:B16032,B16032)</f>
        <v>2345</v>
      </c>
    </row>
    <row r="16033" spans="1:5" x14ac:dyDescent="0.3">
      <c r="A16033" t="s">
        <v>11196</v>
      </c>
      <c r="B16033" t="s">
        <v>18</v>
      </c>
      <c r="C16033">
        <v>0.01</v>
      </c>
      <c r="D16033">
        <f t="shared" si="251"/>
        <v>0</v>
      </c>
      <c r="E16033">
        <f>COUNTIFS($B$2:B16033,B16033)</f>
        <v>2346</v>
      </c>
    </row>
    <row r="16034" spans="1:5" x14ac:dyDescent="0.3">
      <c r="A16034" t="s">
        <v>13191</v>
      </c>
      <c r="B16034" t="s">
        <v>18</v>
      </c>
      <c r="C16034">
        <v>0.01</v>
      </c>
      <c r="D16034">
        <f t="shared" si="251"/>
        <v>0</v>
      </c>
      <c r="E16034">
        <f>COUNTIFS($B$2:B16034,B16034)</f>
        <v>2347</v>
      </c>
    </row>
    <row r="16035" spans="1:5" x14ac:dyDescent="0.3">
      <c r="A16035" t="s">
        <v>5962</v>
      </c>
      <c r="B16035" t="s">
        <v>18</v>
      </c>
      <c r="C16035">
        <v>0.01</v>
      </c>
      <c r="D16035">
        <f t="shared" si="251"/>
        <v>0</v>
      </c>
      <c r="E16035">
        <f>COUNTIFS($B$2:B16035,B16035)</f>
        <v>2348</v>
      </c>
    </row>
    <row r="16036" spans="1:5" x14ac:dyDescent="0.3">
      <c r="A16036" t="s">
        <v>271</v>
      </c>
      <c r="B16036" t="s">
        <v>272</v>
      </c>
      <c r="C16036">
        <v>5.45</v>
      </c>
      <c r="D16036">
        <f t="shared" si="251"/>
        <v>1</v>
      </c>
      <c r="E16036">
        <f>COUNTIFS($B$2:B16036,B16036)</f>
        <v>1</v>
      </c>
    </row>
    <row r="16037" spans="1:5" x14ac:dyDescent="0.3">
      <c r="A16037" t="s">
        <v>310</v>
      </c>
      <c r="B16037" t="s">
        <v>272</v>
      </c>
      <c r="C16037">
        <v>5.01</v>
      </c>
      <c r="D16037">
        <f t="shared" si="251"/>
        <v>2</v>
      </c>
      <c r="E16037">
        <f>COUNTIFS($B$2:B16037,B16037)</f>
        <v>2</v>
      </c>
    </row>
    <row r="16038" spans="1:5" x14ac:dyDescent="0.3">
      <c r="A16038" t="s">
        <v>322</v>
      </c>
      <c r="B16038" t="s">
        <v>272</v>
      </c>
      <c r="C16038">
        <v>4.84</v>
      </c>
      <c r="D16038">
        <f t="shared" si="251"/>
        <v>3</v>
      </c>
      <c r="E16038">
        <f>COUNTIFS($B$2:B16038,B16038)</f>
        <v>3</v>
      </c>
    </row>
    <row r="16039" spans="1:5" x14ac:dyDescent="0.3">
      <c r="A16039" t="s">
        <v>379</v>
      </c>
      <c r="B16039" t="s">
        <v>272</v>
      </c>
      <c r="C16039">
        <v>4.21</v>
      </c>
      <c r="D16039">
        <f t="shared" si="251"/>
        <v>4</v>
      </c>
      <c r="E16039">
        <f>COUNTIFS($B$2:B16039,B16039)</f>
        <v>4</v>
      </c>
    </row>
    <row r="16040" spans="1:5" x14ac:dyDescent="0.3">
      <c r="A16040" t="s">
        <v>457</v>
      </c>
      <c r="B16040" t="s">
        <v>272</v>
      </c>
      <c r="C16040">
        <v>3.7</v>
      </c>
      <c r="D16040">
        <f t="shared" si="251"/>
        <v>0</v>
      </c>
      <c r="E16040">
        <f>COUNTIFS($B$2:B16040,B16040)</f>
        <v>5</v>
      </c>
    </row>
    <row r="16041" spans="1:5" x14ac:dyDescent="0.3">
      <c r="A16041" t="s">
        <v>651</v>
      </c>
      <c r="B16041" t="s">
        <v>272</v>
      </c>
      <c r="C16041">
        <v>2.85</v>
      </c>
      <c r="D16041">
        <f t="shared" si="251"/>
        <v>0</v>
      </c>
      <c r="E16041">
        <f>COUNTIFS($B$2:B16041,B16041)</f>
        <v>6</v>
      </c>
    </row>
    <row r="16042" spans="1:5" x14ac:dyDescent="0.3">
      <c r="A16042" t="s">
        <v>699</v>
      </c>
      <c r="B16042" t="s">
        <v>272</v>
      </c>
      <c r="C16042">
        <v>2.73</v>
      </c>
      <c r="D16042">
        <f t="shared" si="251"/>
        <v>0</v>
      </c>
      <c r="E16042">
        <f>COUNTIFS($B$2:B16042,B16042)</f>
        <v>7</v>
      </c>
    </row>
    <row r="16043" spans="1:5" x14ac:dyDescent="0.3">
      <c r="A16043" t="s">
        <v>732</v>
      </c>
      <c r="B16043" t="s">
        <v>272</v>
      </c>
      <c r="C16043">
        <v>2.62</v>
      </c>
      <c r="D16043">
        <f t="shared" si="251"/>
        <v>0</v>
      </c>
      <c r="E16043">
        <f>COUNTIFS($B$2:B16043,B16043)</f>
        <v>8</v>
      </c>
    </row>
    <row r="16044" spans="1:5" x14ac:dyDescent="0.3">
      <c r="A16044" t="s">
        <v>815</v>
      </c>
      <c r="B16044" t="s">
        <v>272</v>
      </c>
      <c r="C16044">
        <v>2.4</v>
      </c>
      <c r="D16044">
        <f t="shared" si="251"/>
        <v>0</v>
      </c>
      <c r="E16044">
        <f>COUNTIFS($B$2:B16044,B16044)</f>
        <v>9</v>
      </c>
    </row>
    <row r="16045" spans="1:5" x14ac:dyDescent="0.3">
      <c r="A16045" t="s">
        <v>954</v>
      </c>
      <c r="B16045" t="s">
        <v>272</v>
      </c>
      <c r="C16045">
        <v>2.08</v>
      </c>
      <c r="D16045">
        <f t="shared" si="251"/>
        <v>0</v>
      </c>
      <c r="E16045">
        <f>COUNTIFS($B$2:B16045,B16045)</f>
        <v>10</v>
      </c>
    </row>
    <row r="16046" spans="1:5" x14ac:dyDescent="0.3">
      <c r="A16046" t="s">
        <v>952</v>
      </c>
      <c r="B16046" t="s">
        <v>272</v>
      </c>
      <c r="C16046">
        <v>2.08</v>
      </c>
      <c r="D16046">
        <f t="shared" si="251"/>
        <v>0</v>
      </c>
      <c r="E16046">
        <f>COUNTIFS($B$2:B16046,B16046)</f>
        <v>11</v>
      </c>
    </row>
    <row r="16047" spans="1:5" x14ac:dyDescent="0.3">
      <c r="A16047" t="s">
        <v>964</v>
      </c>
      <c r="B16047" t="s">
        <v>272</v>
      </c>
      <c r="C16047">
        <v>2.0699999999999998</v>
      </c>
      <c r="D16047">
        <f t="shared" si="251"/>
        <v>0</v>
      </c>
      <c r="E16047">
        <f>COUNTIFS($B$2:B16047,B16047)</f>
        <v>12</v>
      </c>
    </row>
    <row r="16048" spans="1:5" x14ac:dyDescent="0.3">
      <c r="A16048" t="s">
        <v>1227</v>
      </c>
      <c r="B16048" t="s">
        <v>272</v>
      </c>
      <c r="C16048">
        <v>1.68</v>
      </c>
      <c r="D16048">
        <f t="shared" si="251"/>
        <v>0</v>
      </c>
      <c r="E16048">
        <f>COUNTIFS($B$2:B16048,B16048)</f>
        <v>13</v>
      </c>
    </row>
    <row r="16049" spans="1:5" x14ac:dyDescent="0.3">
      <c r="A16049" t="s">
        <v>1248</v>
      </c>
      <c r="B16049" t="s">
        <v>272</v>
      </c>
      <c r="C16049">
        <v>1.67</v>
      </c>
      <c r="D16049">
        <f t="shared" si="251"/>
        <v>0</v>
      </c>
      <c r="E16049">
        <f>COUNTIFS($B$2:B16049,B16049)</f>
        <v>14</v>
      </c>
    </row>
    <row r="16050" spans="1:5" x14ac:dyDescent="0.3">
      <c r="A16050" t="s">
        <v>1283</v>
      </c>
      <c r="B16050" t="s">
        <v>272</v>
      </c>
      <c r="C16050">
        <v>1.63</v>
      </c>
      <c r="D16050">
        <f t="shared" si="251"/>
        <v>0</v>
      </c>
      <c r="E16050">
        <f>COUNTIFS($B$2:B16050,B16050)</f>
        <v>15</v>
      </c>
    </row>
    <row r="16051" spans="1:5" x14ac:dyDescent="0.3">
      <c r="A16051" t="s">
        <v>1294</v>
      </c>
      <c r="B16051" t="s">
        <v>272</v>
      </c>
      <c r="C16051">
        <v>1.61</v>
      </c>
      <c r="D16051">
        <f t="shared" si="251"/>
        <v>0</v>
      </c>
      <c r="E16051">
        <f>COUNTIFS($B$2:B16051,B16051)</f>
        <v>16</v>
      </c>
    </row>
    <row r="16052" spans="1:5" x14ac:dyDescent="0.3">
      <c r="A16052" t="s">
        <v>1350</v>
      </c>
      <c r="B16052" t="s">
        <v>272</v>
      </c>
      <c r="C16052">
        <v>1.55</v>
      </c>
      <c r="D16052">
        <f t="shared" si="251"/>
        <v>0</v>
      </c>
      <c r="E16052">
        <f>COUNTIFS($B$2:B16052,B16052)</f>
        <v>17</v>
      </c>
    </row>
    <row r="16053" spans="1:5" x14ac:dyDescent="0.3">
      <c r="A16053" t="s">
        <v>1359</v>
      </c>
      <c r="B16053" t="s">
        <v>272</v>
      </c>
      <c r="C16053">
        <v>1.54</v>
      </c>
      <c r="D16053">
        <f t="shared" si="251"/>
        <v>0</v>
      </c>
      <c r="E16053">
        <f>COUNTIFS($B$2:B16053,B16053)</f>
        <v>18</v>
      </c>
    </row>
    <row r="16054" spans="1:5" x14ac:dyDescent="0.3">
      <c r="A16054" t="s">
        <v>1466</v>
      </c>
      <c r="B16054" t="s">
        <v>272</v>
      </c>
      <c r="C16054">
        <v>1.45</v>
      </c>
      <c r="D16054">
        <f t="shared" si="251"/>
        <v>0</v>
      </c>
      <c r="E16054">
        <f>COUNTIFS($B$2:B16054,B16054)</f>
        <v>19</v>
      </c>
    </row>
    <row r="16055" spans="1:5" x14ac:dyDescent="0.3">
      <c r="A16055" t="s">
        <v>1486</v>
      </c>
      <c r="B16055" t="s">
        <v>272</v>
      </c>
      <c r="C16055">
        <v>1.43</v>
      </c>
      <c r="D16055">
        <f t="shared" si="251"/>
        <v>0</v>
      </c>
      <c r="E16055">
        <f>COUNTIFS($B$2:B16055,B16055)</f>
        <v>20</v>
      </c>
    </row>
    <row r="16056" spans="1:5" x14ac:dyDescent="0.3">
      <c r="A16056" t="s">
        <v>1551</v>
      </c>
      <c r="B16056" t="s">
        <v>272</v>
      </c>
      <c r="C16056">
        <v>1.37</v>
      </c>
      <c r="D16056">
        <f t="shared" si="251"/>
        <v>0</v>
      </c>
      <c r="E16056">
        <f>COUNTIFS($B$2:B16056,B16056)</f>
        <v>21</v>
      </c>
    </row>
    <row r="16057" spans="1:5" x14ac:dyDescent="0.3">
      <c r="A16057" t="s">
        <v>1584</v>
      </c>
      <c r="B16057" t="s">
        <v>272</v>
      </c>
      <c r="C16057">
        <v>1.34</v>
      </c>
      <c r="D16057">
        <f t="shared" si="251"/>
        <v>0</v>
      </c>
      <c r="E16057">
        <f>COUNTIFS($B$2:B16057,B16057)</f>
        <v>22</v>
      </c>
    </row>
    <row r="16058" spans="1:5" x14ac:dyDescent="0.3">
      <c r="A16058" t="s">
        <v>1715</v>
      </c>
      <c r="B16058" t="s">
        <v>272</v>
      </c>
      <c r="C16058">
        <v>1.25</v>
      </c>
      <c r="D16058">
        <f t="shared" si="251"/>
        <v>0</v>
      </c>
      <c r="E16058">
        <f>COUNTIFS($B$2:B16058,B16058)</f>
        <v>23</v>
      </c>
    </row>
    <row r="16059" spans="1:5" x14ac:dyDescent="0.3">
      <c r="A16059" t="s">
        <v>1700</v>
      </c>
      <c r="B16059" t="s">
        <v>272</v>
      </c>
      <c r="C16059">
        <v>1.25</v>
      </c>
      <c r="D16059">
        <f t="shared" si="251"/>
        <v>0</v>
      </c>
      <c r="E16059">
        <f>COUNTIFS($B$2:B16059,B16059)</f>
        <v>24</v>
      </c>
    </row>
    <row r="16060" spans="1:5" x14ac:dyDescent="0.3">
      <c r="A16060" t="s">
        <v>1792</v>
      </c>
      <c r="B16060" t="s">
        <v>272</v>
      </c>
      <c r="C16060">
        <v>1.2</v>
      </c>
      <c r="D16060">
        <f t="shared" si="251"/>
        <v>0</v>
      </c>
      <c r="E16060">
        <f>COUNTIFS($B$2:B16060,B16060)</f>
        <v>25</v>
      </c>
    </row>
    <row r="16061" spans="1:5" x14ac:dyDescent="0.3">
      <c r="A16061" t="s">
        <v>1834</v>
      </c>
      <c r="B16061" t="s">
        <v>272</v>
      </c>
      <c r="C16061">
        <v>1.17</v>
      </c>
      <c r="D16061">
        <f t="shared" si="251"/>
        <v>0</v>
      </c>
      <c r="E16061">
        <f>COUNTIFS($B$2:B16061,B16061)</f>
        <v>26</v>
      </c>
    </row>
    <row r="16062" spans="1:5" x14ac:dyDescent="0.3">
      <c r="A16062" t="s">
        <v>1934</v>
      </c>
      <c r="B16062" t="s">
        <v>272</v>
      </c>
      <c r="C16062">
        <v>1.1100000000000001</v>
      </c>
      <c r="D16062">
        <f t="shared" si="251"/>
        <v>0</v>
      </c>
      <c r="E16062">
        <f>COUNTIFS($B$2:B16062,B16062)</f>
        <v>27</v>
      </c>
    </row>
    <row r="16063" spans="1:5" x14ac:dyDescent="0.3">
      <c r="A16063" t="s">
        <v>1949</v>
      </c>
      <c r="B16063" t="s">
        <v>272</v>
      </c>
      <c r="C16063">
        <v>1.1000000000000001</v>
      </c>
      <c r="D16063">
        <f t="shared" si="251"/>
        <v>0</v>
      </c>
      <c r="E16063">
        <f>COUNTIFS($B$2:B16063,B16063)</f>
        <v>28</v>
      </c>
    </row>
    <row r="16064" spans="1:5" x14ac:dyDescent="0.3">
      <c r="A16064" t="s">
        <v>1942</v>
      </c>
      <c r="B16064" t="s">
        <v>272</v>
      </c>
      <c r="C16064">
        <v>1.1000000000000001</v>
      </c>
      <c r="D16064">
        <f t="shared" si="251"/>
        <v>0</v>
      </c>
      <c r="E16064">
        <f>COUNTIFS($B$2:B16064,B16064)</f>
        <v>29</v>
      </c>
    </row>
    <row r="16065" spans="1:5" x14ac:dyDescent="0.3">
      <c r="A16065" t="s">
        <v>1984</v>
      </c>
      <c r="B16065" t="s">
        <v>272</v>
      </c>
      <c r="C16065">
        <v>1.08</v>
      </c>
      <c r="D16065">
        <f t="shared" si="251"/>
        <v>0</v>
      </c>
      <c r="E16065">
        <f>COUNTIFS($B$2:B16065,B16065)</f>
        <v>30</v>
      </c>
    </row>
    <row r="16066" spans="1:5" x14ac:dyDescent="0.3">
      <c r="A16066" t="s">
        <v>2025</v>
      </c>
      <c r="B16066" t="s">
        <v>272</v>
      </c>
      <c r="C16066">
        <v>1.06</v>
      </c>
      <c r="D16066">
        <f t="shared" si="251"/>
        <v>0</v>
      </c>
      <c r="E16066">
        <f>COUNTIFS($B$2:B16066,B16066)</f>
        <v>31</v>
      </c>
    </row>
    <row r="16067" spans="1:5" x14ac:dyDescent="0.3">
      <c r="A16067" t="s">
        <v>2174</v>
      </c>
      <c r="B16067" t="s">
        <v>272</v>
      </c>
      <c r="C16067">
        <v>0.98</v>
      </c>
      <c r="D16067">
        <f t="shared" si="251"/>
        <v>0</v>
      </c>
      <c r="E16067">
        <f>COUNTIFS($B$2:B16067,B16067)</f>
        <v>32</v>
      </c>
    </row>
    <row r="16068" spans="1:5" x14ac:dyDescent="0.3">
      <c r="A16068" t="s">
        <v>2182</v>
      </c>
      <c r="B16068" t="s">
        <v>272</v>
      </c>
      <c r="C16068">
        <v>0.97</v>
      </c>
      <c r="D16068">
        <f t="shared" si="251"/>
        <v>0</v>
      </c>
      <c r="E16068">
        <f>COUNTIFS($B$2:B16068,B16068)</f>
        <v>33</v>
      </c>
    </row>
    <row r="16069" spans="1:5" x14ac:dyDescent="0.3">
      <c r="A16069" t="s">
        <v>2226</v>
      </c>
      <c r="B16069" t="s">
        <v>272</v>
      </c>
      <c r="C16069">
        <v>0.95</v>
      </c>
      <c r="D16069">
        <f t="shared" si="251"/>
        <v>0</v>
      </c>
      <c r="E16069">
        <f>COUNTIFS($B$2:B16069,B16069)</f>
        <v>34</v>
      </c>
    </row>
    <row r="16070" spans="1:5" x14ac:dyDescent="0.3">
      <c r="A16070" t="s">
        <v>2313</v>
      </c>
      <c r="B16070" t="s">
        <v>272</v>
      </c>
      <c r="C16070">
        <v>0.91</v>
      </c>
      <c r="D16070">
        <f t="shared" si="251"/>
        <v>0</v>
      </c>
      <c r="E16070">
        <f>COUNTIFS($B$2:B16070,B16070)</f>
        <v>35</v>
      </c>
    </row>
    <row r="16071" spans="1:5" x14ac:dyDescent="0.3">
      <c r="A16071" t="s">
        <v>2349</v>
      </c>
      <c r="B16071" t="s">
        <v>272</v>
      </c>
      <c r="C16071">
        <v>0.89</v>
      </c>
      <c r="D16071">
        <f t="shared" ref="D16071:D16134" si="252">IF(E16071&lt;5,E16071,0)</f>
        <v>0</v>
      </c>
      <c r="E16071">
        <f>COUNTIFS($B$2:B16071,B16071)</f>
        <v>36</v>
      </c>
    </row>
    <row r="16072" spans="1:5" x14ac:dyDescent="0.3">
      <c r="A16072" t="s">
        <v>2347</v>
      </c>
      <c r="B16072" t="s">
        <v>272</v>
      </c>
      <c r="C16072">
        <v>0.89</v>
      </c>
      <c r="D16072">
        <f t="shared" si="252"/>
        <v>0</v>
      </c>
      <c r="E16072">
        <f>COUNTIFS($B$2:B16072,B16072)</f>
        <v>37</v>
      </c>
    </row>
    <row r="16073" spans="1:5" x14ac:dyDescent="0.3">
      <c r="A16073" t="s">
        <v>2396</v>
      </c>
      <c r="B16073" t="s">
        <v>272</v>
      </c>
      <c r="C16073">
        <v>0.87</v>
      </c>
      <c r="D16073">
        <f t="shared" si="252"/>
        <v>0</v>
      </c>
      <c r="E16073">
        <f>COUNTIFS($B$2:B16073,B16073)</f>
        <v>38</v>
      </c>
    </row>
    <row r="16074" spans="1:5" x14ac:dyDescent="0.3">
      <c r="A16074" t="s">
        <v>2496</v>
      </c>
      <c r="B16074" t="s">
        <v>272</v>
      </c>
      <c r="C16074">
        <v>0.83</v>
      </c>
      <c r="D16074">
        <f t="shared" si="252"/>
        <v>0</v>
      </c>
      <c r="E16074">
        <f>COUNTIFS($B$2:B16074,B16074)</f>
        <v>39</v>
      </c>
    </row>
    <row r="16075" spans="1:5" x14ac:dyDescent="0.3">
      <c r="A16075" t="s">
        <v>2543</v>
      </c>
      <c r="B16075" t="s">
        <v>272</v>
      </c>
      <c r="C16075">
        <v>0.81</v>
      </c>
      <c r="D16075">
        <f t="shared" si="252"/>
        <v>0</v>
      </c>
      <c r="E16075">
        <f>COUNTIFS($B$2:B16075,B16075)</f>
        <v>40</v>
      </c>
    </row>
    <row r="16076" spans="1:5" x14ac:dyDescent="0.3">
      <c r="A16076" t="s">
        <v>2560</v>
      </c>
      <c r="B16076" t="s">
        <v>272</v>
      </c>
      <c r="C16076">
        <v>0.8</v>
      </c>
      <c r="D16076">
        <f t="shared" si="252"/>
        <v>0</v>
      </c>
      <c r="E16076">
        <f>COUNTIFS($B$2:B16076,B16076)</f>
        <v>41</v>
      </c>
    </row>
    <row r="16077" spans="1:5" x14ac:dyDescent="0.3">
      <c r="A16077" t="s">
        <v>2590</v>
      </c>
      <c r="B16077" t="s">
        <v>272</v>
      </c>
      <c r="C16077">
        <v>0.79</v>
      </c>
      <c r="D16077">
        <f t="shared" si="252"/>
        <v>0</v>
      </c>
      <c r="E16077">
        <f>COUNTIFS($B$2:B16077,B16077)</f>
        <v>42</v>
      </c>
    </row>
    <row r="16078" spans="1:5" x14ac:dyDescent="0.3">
      <c r="A16078" t="s">
        <v>2606</v>
      </c>
      <c r="B16078" t="s">
        <v>272</v>
      </c>
      <c r="C16078">
        <v>0.78</v>
      </c>
      <c r="D16078">
        <f t="shared" si="252"/>
        <v>0</v>
      </c>
      <c r="E16078">
        <f>COUNTIFS($B$2:B16078,B16078)</f>
        <v>43</v>
      </c>
    </row>
    <row r="16079" spans="1:5" x14ac:dyDescent="0.3">
      <c r="A16079" t="s">
        <v>2496</v>
      </c>
      <c r="B16079" t="s">
        <v>272</v>
      </c>
      <c r="C16079">
        <v>0.78</v>
      </c>
      <c r="D16079">
        <f t="shared" si="252"/>
        <v>0</v>
      </c>
      <c r="E16079">
        <f>COUNTIFS($B$2:B16079,B16079)</f>
        <v>44</v>
      </c>
    </row>
    <row r="16080" spans="1:5" x14ac:dyDescent="0.3">
      <c r="A16080" t="s">
        <v>2635</v>
      </c>
      <c r="B16080" t="s">
        <v>272</v>
      </c>
      <c r="C16080">
        <v>0.77</v>
      </c>
      <c r="D16080">
        <f t="shared" si="252"/>
        <v>0</v>
      </c>
      <c r="E16080">
        <f>COUNTIFS($B$2:B16080,B16080)</f>
        <v>45</v>
      </c>
    </row>
    <row r="16081" spans="1:5" x14ac:dyDescent="0.3">
      <c r="A16081" t="s">
        <v>2752</v>
      </c>
      <c r="B16081" t="s">
        <v>272</v>
      </c>
      <c r="C16081">
        <v>0.73</v>
      </c>
      <c r="D16081">
        <f t="shared" si="252"/>
        <v>0</v>
      </c>
      <c r="E16081">
        <f>COUNTIFS($B$2:B16081,B16081)</f>
        <v>46</v>
      </c>
    </row>
    <row r="16082" spans="1:5" x14ac:dyDescent="0.3">
      <c r="A16082" t="s">
        <v>2767</v>
      </c>
      <c r="B16082" t="s">
        <v>272</v>
      </c>
      <c r="C16082">
        <v>0.72</v>
      </c>
      <c r="D16082">
        <f t="shared" si="252"/>
        <v>0</v>
      </c>
      <c r="E16082">
        <f>COUNTIFS($B$2:B16082,B16082)</f>
        <v>47</v>
      </c>
    </row>
    <row r="16083" spans="1:5" x14ac:dyDescent="0.3">
      <c r="A16083" t="s">
        <v>2770</v>
      </c>
      <c r="B16083" t="s">
        <v>272</v>
      </c>
      <c r="C16083">
        <v>0.72</v>
      </c>
      <c r="D16083">
        <f t="shared" si="252"/>
        <v>0</v>
      </c>
      <c r="E16083">
        <f>COUNTIFS($B$2:B16083,B16083)</f>
        <v>48</v>
      </c>
    </row>
    <row r="16084" spans="1:5" x14ac:dyDescent="0.3">
      <c r="A16084" t="s">
        <v>2812</v>
      </c>
      <c r="B16084" t="s">
        <v>272</v>
      </c>
      <c r="C16084">
        <v>0.71</v>
      </c>
      <c r="D16084">
        <f t="shared" si="252"/>
        <v>0</v>
      </c>
      <c r="E16084">
        <f>COUNTIFS($B$2:B16084,B16084)</f>
        <v>49</v>
      </c>
    </row>
    <row r="16085" spans="1:5" x14ac:dyDescent="0.3">
      <c r="A16085" t="s">
        <v>2802</v>
      </c>
      <c r="B16085" t="s">
        <v>272</v>
      </c>
      <c r="C16085">
        <v>0.71</v>
      </c>
      <c r="D16085">
        <f t="shared" si="252"/>
        <v>0</v>
      </c>
      <c r="E16085">
        <f>COUNTIFS($B$2:B16085,B16085)</f>
        <v>50</v>
      </c>
    </row>
    <row r="16086" spans="1:5" x14ac:dyDescent="0.3">
      <c r="A16086" t="s">
        <v>2837</v>
      </c>
      <c r="B16086" t="s">
        <v>272</v>
      </c>
      <c r="C16086">
        <v>0.7</v>
      </c>
      <c r="D16086">
        <f t="shared" si="252"/>
        <v>0</v>
      </c>
      <c r="E16086">
        <f>COUNTIFS($B$2:B16086,B16086)</f>
        <v>51</v>
      </c>
    </row>
    <row r="16087" spans="1:5" x14ac:dyDescent="0.3">
      <c r="A16087" t="s">
        <v>2851</v>
      </c>
      <c r="B16087" t="s">
        <v>272</v>
      </c>
      <c r="C16087">
        <v>0.7</v>
      </c>
      <c r="D16087">
        <f t="shared" si="252"/>
        <v>0</v>
      </c>
      <c r="E16087">
        <f>COUNTIFS($B$2:B16087,B16087)</f>
        <v>52</v>
      </c>
    </row>
    <row r="16088" spans="1:5" x14ac:dyDescent="0.3">
      <c r="A16088" t="s">
        <v>2948</v>
      </c>
      <c r="B16088" t="s">
        <v>272</v>
      </c>
      <c r="C16088">
        <v>0.67</v>
      </c>
      <c r="D16088">
        <f t="shared" si="252"/>
        <v>0</v>
      </c>
      <c r="E16088">
        <f>COUNTIFS($B$2:B16088,B16088)</f>
        <v>53</v>
      </c>
    </row>
    <row r="16089" spans="1:5" x14ac:dyDescent="0.3">
      <c r="A16089" t="s">
        <v>2967</v>
      </c>
      <c r="B16089" t="s">
        <v>272</v>
      </c>
      <c r="C16089">
        <v>0.66</v>
      </c>
      <c r="D16089">
        <f t="shared" si="252"/>
        <v>0</v>
      </c>
      <c r="E16089">
        <f>COUNTIFS($B$2:B16089,B16089)</f>
        <v>54</v>
      </c>
    </row>
    <row r="16090" spans="1:5" x14ac:dyDescent="0.3">
      <c r="A16090" t="s">
        <v>2313</v>
      </c>
      <c r="B16090" t="s">
        <v>272</v>
      </c>
      <c r="C16090">
        <v>0.66</v>
      </c>
      <c r="D16090">
        <f t="shared" si="252"/>
        <v>0</v>
      </c>
      <c r="E16090">
        <f>COUNTIFS($B$2:B16090,B16090)</f>
        <v>55</v>
      </c>
    </row>
    <row r="16091" spans="1:5" x14ac:dyDescent="0.3">
      <c r="A16091" t="s">
        <v>2981</v>
      </c>
      <c r="B16091" t="s">
        <v>272</v>
      </c>
      <c r="C16091">
        <v>0.66</v>
      </c>
      <c r="D16091">
        <f t="shared" si="252"/>
        <v>0</v>
      </c>
      <c r="E16091">
        <f>COUNTIFS($B$2:B16091,B16091)</f>
        <v>56</v>
      </c>
    </row>
    <row r="16092" spans="1:5" x14ac:dyDescent="0.3">
      <c r="A16092" t="s">
        <v>3023</v>
      </c>
      <c r="B16092" t="s">
        <v>272</v>
      </c>
      <c r="C16092">
        <v>0.65</v>
      </c>
      <c r="D16092">
        <f t="shared" si="252"/>
        <v>0</v>
      </c>
      <c r="E16092">
        <f>COUNTIFS($B$2:B16092,B16092)</f>
        <v>57</v>
      </c>
    </row>
    <row r="16093" spans="1:5" x14ac:dyDescent="0.3">
      <c r="A16093" t="s">
        <v>3012</v>
      </c>
      <c r="B16093" t="s">
        <v>272</v>
      </c>
      <c r="C16093">
        <v>0.65</v>
      </c>
      <c r="D16093">
        <f t="shared" si="252"/>
        <v>0</v>
      </c>
      <c r="E16093">
        <f>COUNTIFS($B$2:B16093,B16093)</f>
        <v>58</v>
      </c>
    </row>
    <row r="16094" spans="1:5" x14ac:dyDescent="0.3">
      <c r="A16094" t="s">
        <v>3042</v>
      </c>
      <c r="B16094" t="s">
        <v>272</v>
      </c>
      <c r="C16094">
        <v>0.64</v>
      </c>
      <c r="D16094">
        <f t="shared" si="252"/>
        <v>0</v>
      </c>
      <c r="E16094">
        <f>COUNTIFS($B$2:B16094,B16094)</f>
        <v>59</v>
      </c>
    </row>
    <row r="16095" spans="1:5" x14ac:dyDescent="0.3">
      <c r="A16095" t="s">
        <v>952</v>
      </c>
      <c r="B16095" t="s">
        <v>272</v>
      </c>
      <c r="C16095">
        <v>0.63</v>
      </c>
      <c r="D16095">
        <f t="shared" si="252"/>
        <v>0</v>
      </c>
      <c r="E16095">
        <f>COUNTIFS($B$2:B16095,B16095)</f>
        <v>60</v>
      </c>
    </row>
    <row r="16096" spans="1:5" x14ac:dyDescent="0.3">
      <c r="A16096" t="s">
        <v>3099</v>
      </c>
      <c r="B16096" t="s">
        <v>272</v>
      </c>
      <c r="C16096">
        <v>0.62</v>
      </c>
      <c r="D16096">
        <f t="shared" si="252"/>
        <v>0</v>
      </c>
      <c r="E16096">
        <f>COUNTIFS($B$2:B16096,B16096)</f>
        <v>61</v>
      </c>
    </row>
    <row r="16097" spans="1:5" x14ac:dyDescent="0.3">
      <c r="A16097" t="s">
        <v>3132</v>
      </c>
      <c r="B16097" t="s">
        <v>272</v>
      </c>
      <c r="C16097">
        <v>0.62</v>
      </c>
      <c r="D16097">
        <f t="shared" si="252"/>
        <v>0</v>
      </c>
      <c r="E16097">
        <f>COUNTIFS($B$2:B16097,B16097)</f>
        <v>62</v>
      </c>
    </row>
    <row r="16098" spans="1:5" x14ac:dyDescent="0.3">
      <c r="A16098" t="s">
        <v>3133</v>
      </c>
      <c r="B16098" t="s">
        <v>272</v>
      </c>
      <c r="C16098">
        <v>0.62</v>
      </c>
      <c r="D16098">
        <f t="shared" si="252"/>
        <v>0</v>
      </c>
      <c r="E16098">
        <f>COUNTIFS($B$2:B16098,B16098)</f>
        <v>63</v>
      </c>
    </row>
    <row r="16099" spans="1:5" x14ac:dyDescent="0.3">
      <c r="A16099" t="s">
        <v>2802</v>
      </c>
      <c r="B16099" t="s">
        <v>272</v>
      </c>
      <c r="C16099">
        <v>0.62</v>
      </c>
      <c r="D16099">
        <f t="shared" si="252"/>
        <v>0</v>
      </c>
      <c r="E16099">
        <f>COUNTIFS($B$2:B16099,B16099)</f>
        <v>64</v>
      </c>
    </row>
    <row r="16100" spans="1:5" x14ac:dyDescent="0.3">
      <c r="A16100" t="s">
        <v>3153</v>
      </c>
      <c r="B16100" t="s">
        <v>272</v>
      </c>
      <c r="C16100">
        <v>0.61</v>
      </c>
      <c r="D16100">
        <f t="shared" si="252"/>
        <v>0</v>
      </c>
      <c r="E16100">
        <f>COUNTIFS($B$2:B16100,B16100)</f>
        <v>65</v>
      </c>
    </row>
    <row r="16101" spans="1:5" x14ac:dyDescent="0.3">
      <c r="A16101" t="s">
        <v>3210</v>
      </c>
      <c r="B16101" t="s">
        <v>272</v>
      </c>
      <c r="C16101">
        <v>0.6</v>
      </c>
      <c r="D16101">
        <f t="shared" si="252"/>
        <v>0</v>
      </c>
      <c r="E16101">
        <f>COUNTIFS($B$2:B16101,B16101)</f>
        <v>66</v>
      </c>
    </row>
    <row r="16102" spans="1:5" x14ac:dyDescent="0.3">
      <c r="A16102" t="s">
        <v>3216</v>
      </c>
      <c r="B16102" t="s">
        <v>272</v>
      </c>
      <c r="C16102">
        <v>0.6</v>
      </c>
      <c r="D16102">
        <f t="shared" si="252"/>
        <v>0</v>
      </c>
      <c r="E16102">
        <f>COUNTIFS($B$2:B16102,B16102)</f>
        <v>67</v>
      </c>
    </row>
    <row r="16103" spans="1:5" x14ac:dyDescent="0.3">
      <c r="A16103" t="s">
        <v>3208</v>
      </c>
      <c r="B16103" t="s">
        <v>272</v>
      </c>
      <c r="C16103">
        <v>0.6</v>
      </c>
      <c r="D16103">
        <f t="shared" si="252"/>
        <v>0</v>
      </c>
      <c r="E16103">
        <f>COUNTIFS($B$2:B16103,B16103)</f>
        <v>68</v>
      </c>
    </row>
    <row r="16104" spans="1:5" x14ac:dyDescent="0.3">
      <c r="A16104" t="s">
        <v>3215</v>
      </c>
      <c r="B16104" t="s">
        <v>272</v>
      </c>
      <c r="C16104">
        <v>0.6</v>
      </c>
      <c r="D16104">
        <f t="shared" si="252"/>
        <v>0</v>
      </c>
      <c r="E16104">
        <f>COUNTIFS($B$2:B16104,B16104)</f>
        <v>69</v>
      </c>
    </row>
    <row r="16105" spans="1:5" x14ac:dyDescent="0.3">
      <c r="A16105" t="s">
        <v>3222</v>
      </c>
      <c r="B16105" t="s">
        <v>272</v>
      </c>
      <c r="C16105">
        <v>0.59</v>
      </c>
      <c r="D16105">
        <f t="shared" si="252"/>
        <v>0</v>
      </c>
      <c r="E16105">
        <f>COUNTIFS($B$2:B16105,B16105)</f>
        <v>70</v>
      </c>
    </row>
    <row r="16106" spans="1:5" x14ac:dyDescent="0.3">
      <c r="A16106" t="s">
        <v>3291</v>
      </c>
      <c r="B16106" t="s">
        <v>272</v>
      </c>
      <c r="C16106">
        <v>0.57999999999999996</v>
      </c>
      <c r="D16106">
        <f t="shared" si="252"/>
        <v>0</v>
      </c>
      <c r="E16106">
        <f>COUNTIFS($B$2:B16106,B16106)</f>
        <v>71</v>
      </c>
    </row>
    <row r="16107" spans="1:5" x14ac:dyDescent="0.3">
      <c r="A16107" t="s">
        <v>3305</v>
      </c>
      <c r="B16107" t="s">
        <v>272</v>
      </c>
      <c r="C16107">
        <v>0.56999999999999995</v>
      </c>
      <c r="D16107">
        <f t="shared" si="252"/>
        <v>0</v>
      </c>
      <c r="E16107">
        <f>COUNTIFS($B$2:B16107,B16107)</f>
        <v>72</v>
      </c>
    </row>
    <row r="16108" spans="1:5" x14ac:dyDescent="0.3">
      <c r="A16108" t="s">
        <v>3330</v>
      </c>
      <c r="B16108" t="s">
        <v>272</v>
      </c>
      <c r="C16108">
        <v>0.56999999999999995</v>
      </c>
      <c r="D16108">
        <f t="shared" si="252"/>
        <v>0</v>
      </c>
      <c r="E16108">
        <f>COUNTIFS($B$2:B16108,B16108)</f>
        <v>73</v>
      </c>
    </row>
    <row r="16109" spans="1:5" x14ac:dyDescent="0.3">
      <c r="A16109" t="s">
        <v>2802</v>
      </c>
      <c r="B16109" t="s">
        <v>272</v>
      </c>
      <c r="C16109">
        <v>0.56999999999999995</v>
      </c>
      <c r="D16109">
        <f t="shared" si="252"/>
        <v>0</v>
      </c>
      <c r="E16109">
        <f>COUNTIFS($B$2:B16109,B16109)</f>
        <v>74</v>
      </c>
    </row>
    <row r="16110" spans="1:5" x14ac:dyDescent="0.3">
      <c r="A16110" t="s">
        <v>3384</v>
      </c>
      <c r="B16110" t="s">
        <v>272</v>
      </c>
      <c r="C16110">
        <v>0.56000000000000005</v>
      </c>
      <c r="D16110">
        <f t="shared" si="252"/>
        <v>0</v>
      </c>
      <c r="E16110">
        <f>COUNTIFS($B$2:B16110,B16110)</f>
        <v>75</v>
      </c>
    </row>
    <row r="16111" spans="1:5" x14ac:dyDescent="0.3">
      <c r="A16111" t="s">
        <v>3440</v>
      </c>
      <c r="B16111" t="s">
        <v>272</v>
      </c>
      <c r="C16111">
        <v>0.55000000000000004</v>
      </c>
      <c r="D16111">
        <f t="shared" si="252"/>
        <v>0</v>
      </c>
      <c r="E16111">
        <f>COUNTIFS($B$2:B16111,B16111)</f>
        <v>76</v>
      </c>
    </row>
    <row r="16112" spans="1:5" x14ac:dyDescent="0.3">
      <c r="A16112" t="s">
        <v>3445</v>
      </c>
      <c r="B16112" t="s">
        <v>272</v>
      </c>
      <c r="C16112">
        <v>0.55000000000000004</v>
      </c>
      <c r="D16112">
        <f t="shared" si="252"/>
        <v>0</v>
      </c>
      <c r="E16112">
        <f>COUNTIFS($B$2:B16112,B16112)</f>
        <v>77</v>
      </c>
    </row>
    <row r="16113" spans="1:5" x14ac:dyDescent="0.3">
      <c r="A16113" t="s">
        <v>3437</v>
      </c>
      <c r="B16113" t="s">
        <v>272</v>
      </c>
      <c r="C16113">
        <v>0.55000000000000004</v>
      </c>
      <c r="D16113">
        <f t="shared" si="252"/>
        <v>0</v>
      </c>
      <c r="E16113">
        <f>COUNTIFS($B$2:B16113,B16113)</f>
        <v>78</v>
      </c>
    </row>
    <row r="16114" spans="1:5" x14ac:dyDescent="0.3">
      <c r="A16114" t="s">
        <v>3473</v>
      </c>
      <c r="B16114" t="s">
        <v>272</v>
      </c>
      <c r="C16114">
        <v>0.54</v>
      </c>
      <c r="D16114">
        <f t="shared" si="252"/>
        <v>0</v>
      </c>
      <c r="E16114">
        <f>COUNTIFS($B$2:B16114,B16114)</f>
        <v>79</v>
      </c>
    </row>
    <row r="16115" spans="1:5" x14ac:dyDescent="0.3">
      <c r="A16115" t="s">
        <v>3543</v>
      </c>
      <c r="B16115" t="s">
        <v>272</v>
      </c>
      <c r="C16115">
        <v>0.53</v>
      </c>
      <c r="D16115">
        <f t="shared" si="252"/>
        <v>0</v>
      </c>
      <c r="E16115">
        <f>COUNTIFS($B$2:B16115,B16115)</f>
        <v>80</v>
      </c>
    </row>
    <row r="16116" spans="1:5" x14ac:dyDescent="0.3">
      <c r="A16116" t="s">
        <v>3558</v>
      </c>
      <c r="B16116" t="s">
        <v>272</v>
      </c>
      <c r="C16116">
        <v>0.53</v>
      </c>
      <c r="D16116">
        <f t="shared" si="252"/>
        <v>0</v>
      </c>
      <c r="E16116">
        <f>COUNTIFS($B$2:B16116,B16116)</f>
        <v>81</v>
      </c>
    </row>
    <row r="16117" spans="1:5" x14ac:dyDescent="0.3">
      <c r="A16117" t="s">
        <v>3559</v>
      </c>
      <c r="B16117" t="s">
        <v>272</v>
      </c>
      <c r="C16117">
        <v>0.53</v>
      </c>
      <c r="D16117">
        <f t="shared" si="252"/>
        <v>0</v>
      </c>
      <c r="E16117">
        <f>COUNTIFS($B$2:B16117,B16117)</f>
        <v>82</v>
      </c>
    </row>
    <row r="16118" spans="1:5" x14ac:dyDescent="0.3">
      <c r="A16118" t="s">
        <v>3611</v>
      </c>
      <c r="B16118" t="s">
        <v>272</v>
      </c>
      <c r="C16118">
        <v>0.52</v>
      </c>
      <c r="D16118">
        <f t="shared" si="252"/>
        <v>0</v>
      </c>
      <c r="E16118">
        <f>COUNTIFS($B$2:B16118,B16118)</f>
        <v>83</v>
      </c>
    </row>
    <row r="16119" spans="1:5" x14ac:dyDescent="0.3">
      <c r="A16119" t="s">
        <v>3652</v>
      </c>
      <c r="B16119" t="s">
        <v>272</v>
      </c>
      <c r="C16119">
        <v>0.51</v>
      </c>
      <c r="D16119">
        <f t="shared" si="252"/>
        <v>0</v>
      </c>
      <c r="E16119">
        <f>COUNTIFS($B$2:B16119,B16119)</f>
        <v>84</v>
      </c>
    </row>
    <row r="16120" spans="1:5" x14ac:dyDescent="0.3">
      <c r="A16120" t="s">
        <v>3697</v>
      </c>
      <c r="B16120" t="s">
        <v>272</v>
      </c>
      <c r="C16120">
        <v>0.5</v>
      </c>
      <c r="D16120">
        <f t="shared" si="252"/>
        <v>0</v>
      </c>
      <c r="E16120">
        <f>COUNTIFS($B$2:B16120,B16120)</f>
        <v>85</v>
      </c>
    </row>
    <row r="16121" spans="1:5" x14ac:dyDescent="0.3">
      <c r="A16121" t="s">
        <v>3715</v>
      </c>
      <c r="B16121" t="s">
        <v>272</v>
      </c>
      <c r="C16121">
        <v>0.5</v>
      </c>
      <c r="D16121">
        <f t="shared" si="252"/>
        <v>0</v>
      </c>
      <c r="E16121">
        <f>COUNTIFS($B$2:B16121,B16121)</f>
        <v>86</v>
      </c>
    </row>
    <row r="16122" spans="1:5" x14ac:dyDescent="0.3">
      <c r="A16122" t="s">
        <v>3690</v>
      </c>
      <c r="B16122" t="s">
        <v>272</v>
      </c>
      <c r="C16122">
        <v>0.5</v>
      </c>
      <c r="D16122">
        <f t="shared" si="252"/>
        <v>0</v>
      </c>
      <c r="E16122">
        <f>COUNTIFS($B$2:B16122,B16122)</f>
        <v>87</v>
      </c>
    </row>
    <row r="16123" spans="1:5" x14ac:dyDescent="0.3">
      <c r="A16123" t="s">
        <v>3741</v>
      </c>
      <c r="B16123" t="s">
        <v>272</v>
      </c>
      <c r="C16123">
        <v>0.49</v>
      </c>
      <c r="D16123">
        <f t="shared" si="252"/>
        <v>0</v>
      </c>
      <c r="E16123">
        <f>COUNTIFS($B$2:B16123,B16123)</f>
        <v>88</v>
      </c>
    </row>
    <row r="16124" spans="1:5" x14ac:dyDescent="0.3">
      <c r="A16124" t="s">
        <v>3796</v>
      </c>
      <c r="B16124" t="s">
        <v>272</v>
      </c>
      <c r="C16124">
        <v>0.48</v>
      </c>
      <c r="D16124">
        <f t="shared" si="252"/>
        <v>0</v>
      </c>
      <c r="E16124">
        <f>COUNTIFS($B$2:B16124,B16124)</f>
        <v>89</v>
      </c>
    </row>
    <row r="16125" spans="1:5" x14ac:dyDescent="0.3">
      <c r="A16125" t="s">
        <v>3849</v>
      </c>
      <c r="B16125" t="s">
        <v>272</v>
      </c>
      <c r="C16125">
        <v>0.47</v>
      </c>
      <c r="D16125">
        <f t="shared" si="252"/>
        <v>0</v>
      </c>
      <c r="E16125">
        <f>COUNTIFS($B$2:B16125,B16125)</f>
        <v>90</v>
      </c>
    </row>
    <row r="16126" spans="1:5" x14ac:dyDescent="0.3">
      <c r="A16126" t="s">
        <v>3893</v>
      </c>
      <c r="B16126" t="s">
        <v>272</v>
      </c>
      <c r="C16126">
        <v>0.46</v>
      </c>
      <c r="D16126">
        <f t="shared" si="252"/>
        <v>0</v>
      </c>
      <c r="E16126">
        <f>COUNTIFS($B$2:B16126,B16126)</f>
        <v>91</v>
      </c>
    </row>
    <row r="16127" spans="1:5" x14ac:dyDescent="0.3">
      <c r="A16127" t="s">
        <v>2948</v>
      </c>
      <c r="B16127" t="s">
        <v>272</v>
      </c>
      <c r="C16127">
        <v>0.45</v>
      </c>
      <c r="D16127">
        <f t="shared" si="252"/>
        <v>0</v>
      </c>
      <c r="E16127">
        <f>COUNTIFS($B$2:B16127,B16127)</f>
        <v>92</v>
      </c>
    </row>
    <row r="16128" spans="1:5" x14ac:dyDescent="0.3">
      <c r="A16128" t="s">
        <v>4015</v>
      </c>
      <c r="B16128" t="s">
        <v>272</v>
      </c>
      <c r="C16128">
        <v>0.44</v>
      </c>
      <c r="D16128">
        <f t="shared" si="252"/>
        <v>0</v>
      </c>
      <c r="E16128">
        <f>COUNTIFS($B$2:B16128,B16128)</f>
        <v>93</v>
      </c>
    </row>
    <row r="16129" spans="1:5" x14ac:dyDescent="0.3">
      <c r="A16129" t="s">
        <v>4037</v>
      </c>
      <c r="B16129" t="s">
        <v>272</v>
      </c>
      <c r="C16129">
        <v>0.44</v>
      </c>
      <c r="D16129">
        <f t="shared" si="252"/>
        <v>0</v>
      </c>
      <c r="E16129">
        <f>COUNTIFS($B$2:B16129,B16129)</f>
        <v>94</v>
      </c>
    </row>
    <row r="16130" spans="1:5" x14ac:dyDescent="0.3">
      <c r="A16130" t="s">
        <v>4057</v>
      </c>
      <c r="B16130" t="s">
        <v>272</v>
      </c>
      <c r="C16130">
        <v>0.44</v>
      </c>
      <c r="D16130">
        <f t="shared" si="252"/>
        <v>0</v>
      </c>
      <c r="E16130">
        <f>COUNTIFS($B$2:B16130,B16130)</f>
        <v>95</v>
      </c>
    </row>
    <row r="16131" spans="1:5" x14ac:dyDescent="0.3">
      <c r="A16131" t="s">
        <v>2496</v>
      </c>
      <c r="B16131" t="s">
        <v>272</v>
      </c>
      <c r="C16131">
        <v>0.44</v>
      </c>
      <c r="D16131">
        <f t="shared" si="252"/>
        <v>0</v>
      </c>
      <c r="E16131">
        <f>COUNTIFS($B$2:B16131,B16131)</f>
        <v>96</v>
      </c>
    </row>
    <row r="16132" spans="1:5" x14ac:dyDescent="0.3">
      <c r="A16132" t="s">
        <v>4074</v>
      </c>
      <c r="B16132" t="s">
        <v>272</v>
      </c>
      <c r="C16132">
        <v>0.43</v>
      </c>
      <c r="D16132">
        <f t="shared" si="252"/>
        <v>0</v>
      </c>
      <c r="E16132">
        <f>COUNTIFS($B$2:B16132,B16132)</f>
        <v>97</v>
      </c>
    </row>
    <row r="16133" spans="1:5" x14ac:dyDescent="0.3">
      <c r="A16133" t="s">
        <v>4149</v>
      </c>
      <c r="B16133" t="s">
        <v>272</v>
      </c>
      <c r="C16133">
        <v>0.42</v>
      </c>
      <c r="D16133">
        <f t="shared" si="252"/>
        <v>0</v>
      </c>
      <c r="E16133">
        <f>COUNTIFS($B$2:B16133,B16133)</f>
        <v>98</v>
      </c>
    </row>
    <row r="16134" spans="1:5" x14ac:dyDescent="0.3">
      <c r="A16134" t="s">
        <v>4057</v>
      </c>
      <c r="B16134" t="s">
        <v>272</v>
      </c>
      <c r="C16134">
        <v>0.42</v>
      </c>
      <c r="D16134">
        <f t="shared" si="252"/>
        <v>0</v>
      </c>
      <c r="E16134">
        <f>COUNTIFS($B$2:B16134,B16134)</f>
        <v>99</v>
      </c>
    </row>
    <row r="16135" spans="1:5" x14ac:dyDescent="0.3">
      <c r="A16135" t="s">
        <v>4133</v>
      </c>
      <c r="B16135" t="s">
        <v>272</v>
      </c>
      <c r="C16135">
        <v>0.42</v>
      </c>
      <c r="D16135">
        <f t="shared" ref="D16135:D16198" si="253">IF(E16135&lt;5,E16135,0)</f>
        <v>0</v>
      </c>
      <c r="E16135">
        <f>COUNTIFS($B$2:B16135,B16135)</f>
        <v>100</v>
      </c>
    </row>
    <row r="16136" spans="1:5" x14ac:dyDescent="0.3">
      <c r="A16136" t="s">
        <v>651</v>
      </c>
      <c r="B16136" t="s">
        <v>272</v>
      </c>
      <c r="C16136">
        <v>0.41</v>
      </c>
      <c r="D16136">
        <f t="shared" si="253"/>
        <v>0</v>
      </c>
      <c r="E16136">
        <f>COUNTIFS($B$2:B16136,B16136)</f>
        <v>101</v>
      </c>
    </row>
    <row r="16137" spans="1:5" x14ac:dyDescent="0.3">
      <c r="A16137" t="s">
        <v>4248</v>
      </c>
      <c r="B16137" t="s">
        <v>272</v>
      </c>
      <c r="C16137">
        <v>0.41</v>
      </c>
      <c r="D16137">
        <f t="shared" si="253"/>
        <v>0</v>
      </c>
      <c r="E16137">
        <f>COUNTIFS($B$2:B16137,B16137)</f>
        <v>102</v>
      </c>
    </row>
    <row r="16138" spans="1:5" x14ac:dyDescent="0.3">
      <c r="A16138" t="s">
        <v>4356</v>
      </c>
      <c r="B16138" t="s">
        <v>272</v>
      </c>
      <c r="C16138">
        <v>0.4</v>
      </c>
      <c r="D16138">
        <f t="shared" si="253"/>
        <v>0</v>
      </c>
      <c r="E16138">
        <f>COUNTIFS($B$2:B16138,B16138)</f>
        <v>103</v>
      </c>
    </row>
    <row r="16139" spans="1:5" x14ac:dyDescent="0.3">
      <c r="A16139" t="s">
        <v>4316</v>
      </c>
      <c r="B16139" t="s">
        <v>272</v>
      </c>
      <c r="C16139">
        <v>0.4</v>
      </c>
      <c r="D16139">
        <f t="shared" si="253"/>
        <v>0</v>
      </c>
      <c r="E16139">
        <f>COUNTIFS($B$2:B16139,B16139)</f>
        <v>104</v>
      </c>
    </row>
    <row r="16140" spans="1:5" x14ac:dyDescent="0.3">
      <c r="A16140" t="s">
        <v>4359</v>
      </c>
      <c r="B16140" t="s">
        <v>272</v>
      </c>
      <c r="C16140">
        <v>0.4</v>
      </c>
      <c r="D16140">
        <f t="shared" si="253"/>
        <v>0</v>
      </c>
      <c r="E16140">
        <f>COUNTIFS($B$2:B16140,B16140)</f>
        <v>105</v>
      </c>
    </row>
    <row r="16141" spans="1:5" x14ac:dyDescent="0.3">
      <c r="A16141" t="s">
        <v>4317</v>
      </c>
      <c r="B16141" t="s">
        <v>272</v>
      </c>
      <c r="C16141">
        <v>0.4</v>
      </c>
      <c r="D16141">
        <f t="shared" si="253"/>
        <v>0</v>
      </c>
      <c r="E16141">
        <f>COUNTIFS($B$2:B16141,B16141)</f>
        <v>106</v>
      </c>
    </row>
    <row r="16142" spans="1:5" x14ac:dyDescent="0.3">
      <c r="A16142" t="s">
        <v>4310</v>
      </c>
      <c r="B16142" t="s">
        <v>272</v>
      </c>
      <c r="C16142">
        <v>0.4</v>
      </c>
      <c r="D16142">
        <f t="shared" si="253"/>
        <v>0</v>
      </c>
      <c r="E16142">
        <f>COUNTIFS($B$2:B16142,B16142)</f>
        <v>107</v>
      </c>
    </row>
    <row r="16143" spans="1:5" x14ac:dyDescent="0.3">
      <c r="A16143" t="s">
        <v>4419</v>
      </c>
      <c r="B16143" t="s">
        <v>272</v>
      </c>
      <c r="C16143">
        <v>0.39</v>
      </c>
      <c r="D16143">
        <f t="shared" si="253"/>
        <v>0</v>
      </c>
      <c r="E16143">
        <f>COUNTIFS($B$2:B16143,B16143)</f>
        <v>108</v>
      </c>
    </row>
    <row r="16144" spans="1:5" x14ac:dyDescent="0.3">
      <c r="A16144" t="s">
        <v>4395</v>
      </c>
      <c r="B16144" t="s">
        <v>272</v>
      </c>
      <c r="C16144">
        <v>0.39</v>
      </c>
      <c r="D16144">
        <f t="shared" si="253"/>
        <v>0</v>
      </c>
      <c r="E16144">
        <f>COUNTIFS($B$2:B16144,B16144)</f>
        <v>109</v>
      </c>
    </row>
    <row r="16145" spans="1:5" x14ac:dyDescent="0.3">
      <c r="A16145" t="s">
        <v>4486</v>
      </c>
      <c r="B16145" t="s">
        <v>272</v>
      </c>
      <c r="C16145">
        <v>0.38</v>
      </c>
      <c r="D16145">
        <f t="shared" si="253"/>
        <v>0</v>
      </c>
      <c r="E16145">
        <f>COUNTIFS($B$2:B16145,B16145)</f>
        <v>110</v>
      </c>
    </row>
    <row r="16146" spans="1:5" x14ac:dyDescent="0.3">
      <c r="A16146" t="s">
        <v>4464</v>
      </c>
      <c r="B16146" t="s">
        <v>272</v>
      </c>
      <c r="C16146">
        <v>0.38</v>
      </c>
      <c r="D16146">
        <f t="shared" si="253"/>
        <v>0</v>
      </c>
      <c r="E16146">
        <f>COUNTIFS($B$2:B16146,B16146)</f>
        <v>111</v>
      </c>
    </row>
    <row r="16147" spans="1:5" x14ac:dyDescent="0.3">
      <c r="A16147" t="s">
        <v>4453</v>
      </c>
      <c r="B16147" t="s">
        <v>272</v>
      </c>
      <c r="C16147">
        <v>0.38</v>
      </c>
      <c r="D16147">
        <f t="shared" si="253"/>
        <v>0</v>
      </c>
      <c r="E16147">
        <f>COUNTIFS($B$2:B16147,B16147)</f>
        <v>112</v>
      </c>
    </row>
    <row r="16148" spans="1:5" x14ac:dyDescent="0.3">
      <c r="A16148" t="s">
        <v>4472</v>
      </c>
      <c r="B16148" t="s">
        <v>272</v>
      </c>
      <c r="C16148">
        <v>0.38</v>
      </c>
      <c r="D16148">
        <f t="shared" si="253"/>
        <v>0</v>
      </c>
      <c r="E16148">
        <f>COUNTIFS($B$2:B16148,B16148)</f>
        <v>113</v>
      </c>
    </row>
    <row r="16149" spans="1:5" x14ac:dyDescent="0.3">
      <c r="A16149" t="s">
        <v>4504</v>
      </c>
      <c r="B16149" t="s">
        <v>272</v>
      </c>
      <c r="C16149">
        <v>0.38</v>
      </c>
      <c r="D16149">
        <f t="shared" si="253"/>
        <v>0</v>
      </c>
      <c r="E16149">
        <f>COUNTIFS($B$2:B16149,B16149)</f>
        <v>114</v>
      </c>
    </row>
    <row r="16150" spans="1:5" x14ac:dyDescent="0.3">
      <c r="A16150" t="s">
        <v>4444</v>
      </c>
      <c r="B16150" t="s">
        <v>272</v>
      </c>
      <c r="C16150">
        <v>0.38</v>
      </c>
      <c r="D16150">
        <f t="shared" si="253"/>
        <v>0</v>
      </c>
      <c r="E16150">
        <f>COUNTIFS($B$2:B16150,B16150)</f>
        <v>115</v>
      </c>
    </row>
    <row r="16151" spans="1:5" x14ac:dyDescent="0.3">
      <c r="A16151" t="s">
        <v>4561</v>
      </c>
      <c r="B16151" t="s">
        <v>272</v>
      </c>
      <c r="C16151">
        <v>0.37</v>
      </c>
      <c r="D16151">
        <f t="shared" si="253"/>
        <v>0</v>
      </c>
      <c r="E16151">
        <f>COUNTIFS($B$2:B16151,B16151)</f>
        <v>116</v>
      </c>
    </row>
    <row r="16152" spans="1:5" x14ac:dyDescent="0.3">
      <c r="A16152" t="s">
        <v>4574</v>
      </c>
      <c r="B16152" t="s">
        <v>272</v>
      </c>
      <c r="C16152">
        <v>0.37</v>
      </c>
      <c r="D16152">
        <f t="shared" si="253"/>
        <v>0</v>
      </c>
      <c r="E16152">
        <f>COUNTIFS($B$2:B16152,B16152)</f>
        <v>117</v>
      </c>
    </row>
    <row r="16153" spans="1:5" x14ac:dyDescent="0.3">
      <c r="A16153" t="s">
        <v>4570</v>
      </c>
      <c r="B16153" t="s">
        <v>272</v>
      </c>
      <c r="C16153">
        <v>0.37</v>
      </c>
      <c r="D16153">
        <f t="shared" si="253"/>
        <v>0</v>
      </c>
      <c r="E16153">
        <f>COUNTIFS($B$2:B16153,B16153)</f>
        <v>118</v>
      </c>
    </row>
    <row r="16154" spans="1:5" x14ac:dyDescent="0.3">
      <c r="A16154" t="s">
        <v>4642</v>
      </c>
      <c r="B16154" t="s">
        <v>272</v>
      </c>
      <c r="C16154">
        <v>0.36</v>
      </c>
      <c r="D16154">
        <f t="shared" si="253"/>
        <v>0</v>
      </c>
      <c r="E16154">
        <f>COUNTIFS($B$2:B16154,B16154)</f>
        <v>119</v>
      </c>
    </row>
    <row r="16155" spans="1:5" x14ac:dyDescent="0.3">
      <c r="A16155" t="s">
        <v>4634</v>
      </c>
      <c r="B16155" t="s">
        <v>272</v>
      </c>
      <c r="C16155">
        <v>0.36</v>
      </c>
      <c r="D16155">
        <f t="shared" si="253"/>
        <v>0</v>
      </c>
      <c r="E16155">
        <f>COUNTIFS($B$2:B16155,B16155)</f>
        <v>120</v>
      </c>
    </row>
    <row r="16156" spans="1:5" x14ac:dyDescent="0.3">
      <c r="A16156" t="s">
        <v>4585</v>
      </c>
      <c r="B16156" t="s">
        <v>272</v>
      </c>
      <c r="C16156">
        <v>0.36</v>
      </c>
      <c r="D16156">
        <f t="shared" si="253"/>
        <v>0</v>
      </c>
      <c r="E16156">
        <f>COUNTIFS($B$2:B16156,B16156)</f>
        <v>121</v>
      </c>
    </row>
    <row r="16157" spans="1:5" x14ac:dyDescent="0.3">
      <c r="A16157" t="s">
        <v>4015</v>
      </c>
      <c r="B16157" t="s">
        <v>272</v>
      </c>
      <c r="C16157">
        <v>0.35</v>
      </c>
      <c r="D16157">
        <f t="shared" si="253"/>
        <v>0</v>
      </c>
      <c r="E16157">
        <f>COUNTIFS($B$2:B16157,B16157)</f>
        <v>122</v>
      </c>
    </row>
    <row r="16158" spans="1:5" x14ac:dyDescent="0.3">
      <c r="A16158" t="s">
        <v>4701</v>
      </c>
      <c r="B16158" t="s">
        <v>272</v>
      </c>
      <c r="C16158">
        <v>0.35</v>
      </c>
      <c r="D16158">
        <f t="shared" si="253"/>
        <v>0</v>
      </c>
      <c r="E16158">
        <f>COUNTIFS($B$2:B16158,B16158)</f>
        <v>123</v>
      </c>
    </row>
    <row r="16159" spans="1:5" x14ac:dyDescent="0.3">
      <c r="A16159" t="s">
        <v>4718</v>
      </c>
      <c r="B16159" t="s">
        <v>272</v>
      </c>
      <c r="C16159">
        <v>0.35</v>
      </c>
      <c r="D16159">
        <f t="shared" si="253"/>
        <v>0</v>
      </c>
      <c r="E16159">
        <f>COUNTIFS($B$2:B16159,B16159)</f>
        <v>124</v>
      </c>
    </row>
    <row r="16160" spans="1:5" x14ac:dyDescent="0.3">
      <c r="A16160" t="s">
        <v>4747</v>
      </c>
      <c r="B16160" t="s">
        <v>272</v>
      </c>
      <c r="C16160">
        <v>0.34</v>
      </c>
      <c r="D16160">
        <f t="shared" si="253"/>
        <v>0</v>
      </c>
      <c r="E16160">
        <f>COUNTIFS($B$2:B16160,B16160)</f>
        <v>125</v>
      </c>
    </row>
    <row r="16161" spans="1:5" x14ac:dyDescent="0.3">
      <c r="A16161" t="s">
        <v>4750</v>
      </c>
      <c r="B16161" t="s">
        <v>272</v>
      </c>
      <c r="C16161">
        <v>0.34</v>
      </c>
      <c r="D16161">
        <f t="shared" si="253"/>
        <v>0</v>
      </c>
      <c r="E16161">
        <f>COUNTIFS($B$2:B16161,B16161)</f>
        <v>126</v>
      </c>
    </row>
    <row r="16162" spans="1:5" x14ac:dyDescent="0.3">
      <c r="A16162" t="s">
        <v>4776</v>
      </c>
      <c r="B16162" t="s">
        <v>272</v>
      </c>
      <c r="C16162">
        <v>0.34</v>
      </c>
      <c r="D16162">
        <f t="shared" si="253"/>
        <v>0</v>
      </c>
      <c r="E16162">
        <f>COUNTIFS($B$2:B16162,B16162)</f>
        <v>127</v>
      </c>
    </row>
    <row r="16163" spans="1:5" x14ac:dyDescent="0.3">
      <c r="A16163" t="s">
        <v>4732</v>
      </c>
      <c r="B16163" t="s">
        <v>272</v>
      </c>
      <c r="C16163">
        <v>0.34</v>
      </c>
      <c r="D16163">
        <f t="shared" si="253"/>
        <v>0</v>
      </c>
      <c r="E16163">
        <f>COUNTIFS($B$2:B16163,B16163)</f>
        <v>128</v>
      </c>
    </row>
    <row r="16164" spans="1:5" x14ac:dyDescent="0.3">
      <c r="A16164" t="s">
        <v>4777</v>
      </c>
      <c r="B16164" t="s">
        <v>272</v>
      </c>
      <c r="C16164">
        <v>0.34</v>
      </c>
      <c r="D16164">
        <f t="shared" si="253"/>
        <v>0</v>
      </c>
      <c r="E16164">
        <f>COUNTIFS($B$2:B16164,B16164)</f>
        <v>129</v>
      </c>
    </row>
    <row r="16165" spans="1:5" x14ac:dyDescent="0.3">
      <c r="A16165" t="s">
        <v>4757</v>
      </c>
      <c r="B16165" t="s">
        <v>272</v>
      </c>
      <c r="C16165">
        <v>0.34</v>
      </c>
      <c r="D16165">
        <f t="shared" si="253"/>
        <v>0</v>
      </c>
      <c r="E16165">
        <f>COUNTIFS($B$2:B16165,B16165)</f>
        <v>130</v>
      </c>
    </row>
    <row r="16166" spans="1:5" x14ac:dyDescent="0.3">
      <c r="A16166" t="s">
        <v>4796</v>
      </c>
      <c r="B16166" t="s">
        <v>272</v>
      </c>
      <c r="C16166">
        <v>0.34</v>
      </c>
      <c r="D16166">
        <f t="shared" si="253"/>
        <v>0</v>
      </c>
      <c r="E16166">
        <f>COUNTIFS($B$2:B16166,B16166)</f>
        <v>131</v>
      </c>
    </row>
    <row r="16167" spans="1:5" x14ac:dyDescent="0.3">
      <c r="A16167" t="s">
        <v>4870</v>
      </c>
      <c r="B16167" t="s">
        <v>272</v>
      </c>
      <c r="C16167">
        <v>0.33</v>
      </c>
      <c r="D16167">
        <f t="shared" si="253"/>
        <v>0</v>
      </c>
      <c r="E16167">
        <f>COUNTIFS($B$2:B16167,B16167)</f>
        <v>132</v>
      </c>
    </row>
    <row r="16168" spans="1:5" x14ac:dyDescent="0.3">
      <c r="A16168" t="s">
        <v>4981</v>
      </c>
      <c r="B16168" t="s">
        <v>272</v>
      </c>
      <c r="C16168">
        <v>0.32</v>
      </c>
      <c r="D16168">
        <f t="shared" si="253"/>
        <v>0</v>
      </c>
      <c r="E16168">
        <f>COUNTIFS($B$2:B16168,B16168)</f>
        <v>133</v>
      </c>
    </row>
    <row r="16169" spans="1:5" x14ac:dyDescent="0.3">
      <c r="A16169" t="s">
        <v>4993</v>
      </c>
      <c r="B16169" t="s">
        <v>272</v>
      </c>
      <c r="C16169">
        <v>0.32</v>
      </c>
      <c r="D16169">
        <f t="shared" si="253"/>
        <v>0</v>
      </c>
      <c r="E16169">
        <f>COUNTIFS($B$2:B16169,B16169)</f>
        <v>134</v>
      </c>
    </row>
    <row r="16170" spans="1:5" x14ac:dyDescent="0.3">
      <c r="A16170" t="s">
        <v>4985</v>
      </c>
      <c r="B16170" t="s">
        <v>272</v>
      </c>
      <c r="C16170">
        <v>0.32</v>
      </c>
      <c r="D16170">
        <f t="shared" si="253"/>
        <v>0</v>
      </c>
      <c r="E16170">
        <f>COUNTIFS($B$2:B16170,B16170)</f>
        <v>135</v>
      </c>
    </row>
    <row r="16171" spans="1:5" x14ac:dyDescent="0.3">
      <c r="A16171" t="s">
        <v>4925</v>
      </c>
      <c r="B16171" t="s">
        <v>272</v>
      </c>
      <c r="C16171">
        <v>0.32</v>
      </c>
      <c r="D16171">
        <f t="shared" si="253"/>
        <v>0</v>
      </c>
      <c r="E16171">
        <f>COUNTIFS($B$2:B16171,B16171)</f>
        <v>136</v>
      </c>
    </row>
    <row r="16172" spans="1:5" x14ac:dyDescent="0.3">
      <c r="A16172" t="s">
        <v>4902</v>
      </c>
      <c r="B16172" t="s">
        <v>272</v>
      </c>
      <c r="C16172">
        <v>0.32</v>
      </c>
      <c r="D16172">
        <f t="shared" si="253"/>
        <v>0</v>
      </c>
      <c r="E16172">
        <f>COUNTIFS($B$2:B16172,B16172)</f>
        <v>137</v>
      </c>
    </row>
    <row r="16173" spans="1:5" x14ac:dyDescent="0.3">
      <c r="A16173" t="s">
        <v>4974</v>
      </c>
      <c r="B16173" t="s">
        <v>272</v>
      </c>
      <c r="C16173">
        <v>0.32</v>
      </c>
      <c r="D16173">
        <f t="shared" si="253"/>
        <v>0</v>
      </c>
      <c r="E16173">
        <f>COUNTIFS($B$2:B16173,B16173)</f>
        <v>138</v>
      </c>
    </row>
    <row r="16174" spans="1:5" x14ac:dyDescent="0.3">
      <c r="A16174" t="s">
        <v>4921</v>
      </c>
      <c r="B16174" t="s">
        <v>272</v>
      </c>
      <c r="C16174">
        <v>0.32</v>
      </c>
      <c r="D16174">
        <f t="shared" si="253"/>
        <v>0</v>
      </c>
      <c r="E16174">
        <f>COUNTIFS($B$2:B16174,B16174)</f>
        <v>139</v>
      </c>
    </row>
    <row r="16175" spans="1:5" x14ac:dyDescent="0.3">
      <c r="A16175" t="s">
        <v>5007</v>
      </c>
      <c r="B16175" t="s">
        <v>272</v>
      </c>
      <c r="C16175">
        <v>0.31</v>
      </c>
      <c r="D16175">
        <f t="shared" si="253"/>
        <v>0</v>
      </c>
      <c r="E16175">
        <f>COUNTIFS($B$2:B16175,B16175)</f>
        <v>140</v>
      </c>
    </row>
    <row r="16176" spans="1:5" x14ac:dyDescent="0.3">
      <c r="A16176" t="s">
        <v>5052</v>
      </c>
      <c r="B16176" t="s">
        <v>272</v>
      </c>
      <c r="C16176">
        <v>0.31</v>
      </c>
      <c r="D16176">
        <f t="shared" si="253"/>
        <v>0</v>
      </c>
      <c r="E16176">
        <f>COUNTIFS($B$2:B16176,B16176)</f>
        <v>141</v>
      </c>
    </row>
    <row r="16177" spans="1:5" x14ac:dyDescent="0.3">
      <c r="A16177" t="s">
        <v>5028</v>
      </c>
      <c r="B16177" t="s">
        <v>272</v>
      </c>
      <c r="C16177">
        <v>0.31</v>
      </c>
      <c r="D16177">
        <f t="shared" si="253"/>
        <v>0</v>
      </c>
      <c r="E16177">
        <f>COUNTIFS($B$2:B16177,B16177)</f>
        <v>142</v>
      </c>
    </row>
    <row r="16178" spans="1:5" x14ac:dyDescent="0.3">
      <c r="A16178" t="s">
        <v>5072</v>
      </c>
      <c r="B16178" t="s">
        <v>272</v>
      </c>
      <c r="C16178">
        <v>0.31</v>
      </c>
      <c r="D16178">
        <f t="shared" si="253"/>
        <v>0</v>
      </c>
      <c r="E16178">
        <f>COUNTIFS($B$2:B16178,B16178)</f>
        <v>143</v>
      </c>
    </row>
    <row r="16179" spans="1:5" x14ac:dyDescent="0.3">
      <c r="A16179" t="s">
        <v>5043</v>
      </c>
      <c r="B16179" t="s">
        <v>272</v>
      </c>
      <c r="C16179">
        <v>0.31</v>
      </c>
      <c r="D16179">
        <f t="shared" si="253"/>
        <v>0</v>
      </c>
      <c r="E16179">
        <f>COUNTIFS($B$2:B16179,B16179)</f>
        <v>144</v>
      </c>
    </row>
    <row r="16180" spans="1:5" x14ac:dyDescent="0.3">
      <c r="A16180" t="s">
        <v>5039</v>
      </c>
      <c r="B16180" t="s">
        <v>272</v>
      </c>
      <c r="C16180">
        <v>0.31</v>
      </c>
      <c r="D16180">
        <f t="shared" si="253"/>
        <v>0</v>
      </c>
      <c r="E16180">
        <f>COUNTIFS($B$2:B16180,B16180)</f>
        <v>145</v>
      </c>
    </row>
    <row r="16181" spans="1:5" x14ac:dyDescent="0.3">
      <c r="A16181" t="s">
        <v>5084</v>
      </c>
      <c r="B16181" t="s">
        <v>272</v>
      </c>
      <c r="C16181">
        <v>0.31</v>
      </c>
      <c r="D16181">
        <f t="shared" si="253"/>
        <v>0</v>
      </c>
      <c r="E16181">
        <f>COUNTIFS($B$2:B16181,B16181)</f>
        <v>146</v>
      </c>
    </row>
    <row r="16182" spans="1:5" x14ac:dyDescent="0.3">
      <c r="A16182" t="s">
        <v>5079</v>
      </c>
      <c r="B16182" t="s">
        <v>272</v>
      </c>
      <c r="C16182">
        <v>0.31</v>
      </c>
      <c r="D16182">
        <f t="shared" si="253"/>
        <v>0</v>
      </c>
      <c r="E16182">
        <f>COUNTIFS($B$2:B16182,B16182)</f>
        <v>147</v>
      </c>
    </row>
    <row r="16183" spans="1:5" x14ac:dyDescent="0.3">
      <c r="A16183" t="s">
        <v>5174</v>
      </c>
      <c r="B16183" t="s">
        <v>272</v>
      </c>
      <c r="C16183">
        <v>0.3</v>
      </c>
      <c r="D16183">
        <f t="shared" si="253"/>
        <v>0</v>
      </c>
      <c r="E16183">
        <f>COUNTIFS($B$2:B16183,B16183)</f>
        <v>148</v>
      </c>
    </row>
    <row r="16184" spans="1:5" x14ac:dyDescent="0.3">
      <c r="A16184" t="s">
        <v>5155</v>
      </c>
      <c r="B16184" t="s">
        <v>272</v>
      </c>
      <c r="C16184">
        <v>0.3</v>
      </c>
      <c r="D16184">
        <f t="shared" si="253"/>
        <v>0</v>
      </c>
      <c r="E16184">
        <f>COUNTIFS($B$2:B16184,B16184)</f>
        <v>149</v>
      </c>
    </row>
    <row r="16185" spans="1:5" x14ac:dyDescent="0.3">
      <c r="A16185" t="s">
        <v>2752</v>
      </c>
      <c r="B16185" t="s">
        <v>272</v>
      </c>
      <c r="C16185">
        <v>0.3</v>
      </c>
      <c r="D16185">
        <f t="shared" si="253"/>
        <v>0</v>
      </c>
      <c r="E16185">
        <f>COUNTIFS($B$2:B16185,B16185)</f>
        <v>150</v>
      </c>
    </row>
    <row r="16186" spans="1:5" x14ac:dyDescent="0.3">
      <c r="A16186" t="s">
        <v>5138</v>
      </c>
      <c r="B16186" t="s">
        <v>272</v>
      </c>
      <c r="C16186">
        <v>0.3</v>
      </c>
      <c r="D16186">
        <f t="shared" si="253"/>
        <v>0</v>
      </c>
      <c r="E16186">
        <f>COUNTIFS($B$2:B16186,B16186)</f>
        <v>151</v>
      </c>
    </row>
    <row r="16187" spans="1:5" x14ac:dyDescent="0.3">
      <c r="A16187" t="s">
        <v>5148</v>
      </c>
      <c r="B16187" t="s">
        <v>272</v>
      </c>
      <c r="C16187">
        <v>0.3</v>
      </c>
      <c r="D16187">
        <f t="shared" si="253"/>
        <v>0</v>
      </c>
      <c r="E16187">
        <f>COUNTIFS($B$2:B16187,B16187)</f>
        <v>152</v>
      </c>
    </row>
    <row r="16188" spans="1:5" x14ac:dyDescent="0.3">
      <c r="A16188" t="s">
        <v>5127</v>
      </c>
      <c r="B16188" t="s">
        <v>272</v>
      </c>
      <c r="C16188">
        <v>0.3</v>
      </c>
      <c r="D16188">
        <f t="shared" si="253"/>
        <v>0</v>
      </c>
      <c r="E16188">
        <f>COUNTIFS($B$2:B16188,B16188)</f>
        <v>153</v>
      </c>
    </row>
    <row r="16189" spans="1:5" x14ac:dyDescent="0.3">
      <c r="A16189" t="s">
        <v>5316</v>
      </c>
      <c r="B16189" t="s">
        <v>272</v>
      </c>
      <c r="C16189">
        <v>0.28999999999999998</v>
      </c>
      <c r="D16189">
        <f t="shared" si="253"/>
        <v>0</v>
      </c>
      <c r="E16189">
        <f>COUNTIFS($B$2:B16189,B16189)</f>
        <v>154</v>
      </c>
    </row>
    <row r="16190" spans="1:5" x14ac:dyDescent="0.3">
      <c r="A16190" t="s">
        <v>5235</v>
      </c>
      <c r="B16190" t="s">
        <v>272</v>
      </c>
      <c r="C16190">
        <v>0.28999999999999998</v>
      </c>
      <c r="D16190">
        <f t="shared" si="253"/>
        <v>0</v>
      </c>
      <c r="E16190">
        <f>COUNTIFS($B$2:B16190,B16190)</f>
        <v>155</v>
      </c>
    </row>
    <row r="16191" spans="1:5" x14ac:dyDescent="0.3">
      <c r="A16191" t="s">
        <v>5225</v>
      </c>
      <c r="B16191" t="s">
        <v>272</v>
      </c>
      <c r="C16191">
        <v>0.28999999999999998</v>
      </c>
      <c r="D16191">
        <f t="shared" si="253"/>
        <v>0</v>
      </c>
      <c r="E16191">
        <f>COUNTIFS($B$2:B16191,B16191)</f>
        <v>156</v>
      </c>
    </row>
    <row r="16192" spans="1:5" x14ac:dyDescent="0.3">
      <c r="A16192" t="s">
        <v>5293</v>
      </c>
      <c r="B16192" t="s">
        <v>272</v>
      </c>
      <c r="C16192">
        <v>0.28999999999999998</v>
      </c>
      <c r="D16192">
        <f t="shared" si="253"/>
        <v>0</v>
      </c>
      <c r="E16192">
        <f>COUNTIFS($B$2:B16192,B16192)</f>
        <v>157</v>
      </c>
    </row>
    <row r="16193" spans="1:5" x14ac:dyDescent="0.3">
      <c r="A16193" t="s">
        <v>5244</v>
      </c>
      <c r="B16193" t="s">
        <v>272</v>
      </c>
      <c r="C16193">
        <v>0.28999999999999998</v>
      </c>
      <c r="D16193">
        <f t="shared" si="253"/>
        <v>0</v>
      </c>
      <c r="E16193">
        <f>COUNTIFS($B$2:B16193,B16193)</f>
        <v>158</v>
      </c>
    </row>
    <row r="16194" spans="1:5" x14ac:dyDescent="0.3">
      <c r="A16194" t="s">
        <v>5238</v>
      </c>
      <c r="B16194" t="s">
        <v>272</v>
      </c>
      <c r="C16194">
        <v>0.28999999999999998</v>
      </c>
      <c r="D16194">
        <f t="shared" si="253"/>
        <v>0</v>
      </c>
      <c r="E16194">
        <f>COUNTIFS($B$2:B16194,B16194)</f>
        <v>159</v>
      </c>
    </row>
    <row r="16195" spans="1:5" x14ac:dyDescent="0.3">
      <c r="A16195" t="s">
        <v>5228</v>
      </c>
      <c r="B16195" t="s">
        <v>272</v>
      </c>
      <c r="C16195">
        <v>0.28999999999999998</v>
      </c>
      <c r="D16195">
        <f t="shared" si="253"/>
        <v>0</v>
      </c>
      <c r="E16195">
        <f>COUNTIFS($B$2:B16195,B16195)</f>
        <v>160</v>
      </c>
    </row>
    <row r="16196" spans="1:5" x14ac:dyDescent="0.3">
      <c r="A16196" t="s">
        <v>4796</v>
      </c>
      <c r="B16196" t="s">
        <v>272</v>
      </c>
      <c r="C16196">
        <v>0.28999999999999998</v>
      </c>
      <c r="D16196">
        <f t="shared" si="253"/>
        <v>0</v>
      </c>
      <c r="E16196">
        <f>COUNTIFS($B$2:B16196,B16196)</f>
        <v>161</v>
      </c>
    </row>
    <row r="16197" spans="1:5" x14ac:dyDescent="0.3">
      <c r="A16197" t="s">
        <v>5416</v>
      </c>
      <c r="B16197" t="s">
        <v>272</v>
      </c>
      <c r="C16197">
        <v>0.28000000000000003</v>
      </c>
      <c r="D16197">
        <f t="shared" si="253"/>
        <v>0</v>
      </c>
      <c r="E16197">
        <f>COUNTIFS($B$2:B16197,B16197)</f>
        <v>162</v>
      </c>
    </row>
    <row r="16198" spans="1:5" x14ac:dyDescent="0.3">
      <c r="A16198" t="s">
        <v>5419</v>
      </c>
      <c r="B16198" t="s">
        <v>272</v>
      </c>
      <c r="C16198">
        <v>0.28000000000000003</v>
      </c>
      <c r="D16198">
        <f t="shared" si="253"/>
        <v>0</v>
      </c>
      <c r="E16198">
        <f>COUNTIFS($B$2:B16198,B16198)</f>
        <v>163</v>
      </c>
    </row>
    <row r="16199" spans="1:5" x14ac:dyDescent="0.3">
      <c r="A16199" t="s">
        <v>5410</v>
      </c>
      <c r="B16199" t="s">
        <v>272</v>
      </c>
      <c r="C16199">
        <v>0.28000000000000003</v>
      </c>
      <c r="D16199">
        <f t="shared" ref="D16199:D16262" si="254">IF(E16199&lt;5,E16199,0)</f>
        <v>0</v>
      </c>
      <c r="E16199">
        <f>COUNTIFS($B$2:B16199,B16199)</f>
        <v>164</v>
      </c>
    </row>
    <row r="16200" spans="1:5" x14ac:dyDescent="0.3">
      <c r="A16200" t="s">
        <v>4796</v>
      </c>
      <c r="B16200" t="s">
        <v>272</v>
      </c>
      <c r="C16200">
        <v>0.28000000000000003</v>
      </c>
      <c r="D16200">
        <f t="shared" si="254"/>
        <v>0</v>
      </c>
      <c r="E16200">
        <f>COUNTIFS($B$2:B16200,B16200)</f>
        <v>165</v>
      </c>
    </row>
    <row r="16201" spans="1:5" x14ac:dyDescent="0.3">
      <c r="A16201" t="s">
        <v>4356</v>
      </c>
      <c r="B16201" t="s">
        <v>272</v>
      </c>
      <c r="C16201">
        <v>0.27</v>
      </c>
      <c r="D16201">
        <f t="shared" si="254"/>
        <v>0</v>
      </c>
      <c r="E16201">
        <f>COUNTIFS($B$2:B16201,B16201)</f>
        <v>166</v>
      </c>
    </row>
    <row r="16202" spans="1:5" x14ac:dyDescent="0.3">
      <c r="A16202" t="s">
        <v>5501</v>
      </c>
      <c r="B16202" t="s">
        <v>272</v>
      </c>
      <c r="C16202">
        <v>0.27</v>
      </c>
      <c r="D16202">
        <f t="shared" si="254"/>
        <v>0</v>
      </c>
      <c r="E16202">
        <f>COUNTIFS($B$2:B16202,B16202)</f>
        <v>167</v>
      </c>
    </row>
    <row r="16203" spans="1:5" x14ac:dyDescent="0.3">
      <c r="A16203" t="s">
        <v>5555</v>
      </c>
      <c r="B16203" t="s">
        <v>272</v>
      </c>
      <c r="C16203">
        <v>0.27</v>
      </c>
      <c r="D16203">
        <f t="shared" si="254"/>
        <v>0</v>
      </c>
      <c r="E16203">
        <f>COUNTIFS($B$2:B16203,B16203)</f>
        <v>168</v>
      </c>
    </row>
    <row r="16204" spans="1:5" x14ac:dyDescent="0.3">
      <c r="A16204" t="s">
        <v>5477</v>
      </c>
      <c r="B16204" t="s">
        <v>272</v>
      </c>
      <c r="C16204">
        <v>0.27</v>
      </c>
      <c r="D16204">
        <f t="shared" si="254"/>
        <v>0</v>
      </c>
      <c r="E16204">
        <f>COUNTIFS($B$2:B16204,B16204)</f>
        <v>169</v>
      </c>
    </row>
    <row r="16205" spans="1:5" x14ac:dyDescent="0.3">
      <c r="A16205" t="s">
        <v>3690</v>
      </c>
      <c r="B16205" t="s">
        <v>272</v>
      </c>
      <c r="C16205">
        <v>0.27</v>
      </c>
      <c r="D16205">
        <f t="shared" si="254"/>
        <v>0</v>
      </c>
      <c r="E16205">
        <f>COUNTIFS($B$2:B16205,B16205)</f>
        <v>170</v>
      </c>
    </row>
    <row r="16206" spans="1:5" x14ac:dyDescent="0.3">
      <c r="A16206" t="s">
        <v>5531</v>
      </c>
      <c r="B16206" t="s">
        <v>272</v>
      </c>
      <c r="C16206">
        <v>0.27</v>
      </c>
      <c r="D16206">
        <f t="shared" si="254"/>
        <v>0</v>
      </c>
      <c r="E16206">
        <f>COUNTIFS($B$2:B16206,B16206)</f>
        <v>171</v>
      </c>
    </row>
    <row r="16207" spans="1:5" x14ac:dyDescent="0.3">
      <c r="A16207" t="s">
        <v>3690</v>
      </c>
      <c r="B16207" t="s">
        <v>272</v>
      </c>
      <c r="C16207">
        <v>0.27</v>
      </c>
      <c r="D16207">
        <f t="shared" si="254"/>
        <v>0</v>
      </c>
      <c r="E16207">
        <f>COUNTIFS($B$2:B16207,B16207)</f>
        <v>172</v>
      </c>
    </row>
    <row r="16208" spans="1:5" x14ac:dyDescent="0.3">
      <c r="A16208" t="s">
        <v>4718</v>
      </c>
      <c r="B16208" t="s">
        <v>272</v>
      </c>
      <c r="C16208">
        <v>0.27</v>
      </c>
      <c r="D16208">
        <f t="shared" si="254"/>
        <v>0</v>
      </c>
      <c r="E16208">
        <f>COUNTIFS($B$2:B16208,B16208)</f>
        <v>173</v>
      </c>
    </row>
    <row r="16209" spans="1:5" x14ac:dyDescent="0.3">
      <c r="A16209" t="s">
        <v>5693</v>
      </c>
      <c r="B16209" t="s">
        <v>272</v>
      </c>
      <c r="C16209">
        <v>0.26</v>
      </c>
      <c r="D16209">
        <f t="shared" si="254"/>
        <v>0</v>
      </c>
      <c r="E16209">
        <f>COUNTIFS($B$2:B16209,B16209)</f>
        <v>174</v>
      </c>
    </row>
    <row r="16210" spans="1:5" x14ac:dyDescent="0.3">
      <c r="A16210" t="s">
        <v>5707</v>
      </c>
      <c r="B16210" t="s">
        <v>272</v>
      </c>
      <c r="C16210">
        <v>0.26</v>
      </c>
      <c r="D16210">
        <f t="shared" si="254"/>
        <v>0</v>
      </c>
      <c r="E16210">
        <f>COUNTIFS($B$2:B16210,B16210)</f>
        <v>175</v>
      </c>
    </row>
    <row r="16211" spans="1:5" x14ac:dyDescent="0.3">
      <c r="A16211" t="s">
        <v>5635</v>
      </c>
      <c r="B16211" t="s">
        <v>272</v>
      </c>
      <c r="C16211">
        <v>0.26</v>
      </c>
      <c r="D16211">
        <f t="shared" si="254"/>
        <v>0</v>
      </c>
      <c r="E16211">
        <f>COUNTIFS($B$2:B16211,B16211)</f>
        <v>176</v>
      </c>
    </row>
    <row r="16212" spans="1:5" x14ac:dyDescent="0.3">
      <c r="A16212" t="s">
        <v>5660</v>
      </c>
      <c r="B16212" t="s">
        <v>272</v>
      </c>
      <c r="C16212">
        <v>0.26</v>
      </c>
      <c r="D16212">
        <f t="shared" si="254"/>
        <v>0</v>
      </c>
      <c r="E16212">
        <f>COUNTIFS($B$2:B16212,B16212)</f>
        <v>177</v>
      </c>
    </row>
    <row r="16213" spans="1:5" x14ac:dyDescent="0.3">
      <c r="A16213" t="s">
        <v>5701</v>
      </c>
      <c r="B16213" t="s">
        <v>272</v>
      </c>
      <c r="C16213">
        <v>0.26</v>
      </c>
      <c r="D16213">
        <f t="shared" si="254"/>
        <v>0</v>
      </c>
      <c r="E16213">
        <f>COUNTIFS($B$2:B16213,B16213)</f>
        <v>178</v>
      </c>
    </row>
    <row r="16214" spans="1:5" x14ac:dyDescent="0.3">
      <c r="A16214" t="s">
        <v>1942</v>
      </c>
      <c r="B16214" t="s">
        <v>272</v>
      </c>
      <c r="C16214">
        <v>0.26</v>
      </c>
      <c r="D16214">
        <f t="shared" si="254"/>
        <v>0</v>
      </c>
      <c r="E16214">
        <f>COUNTIFS($B$2:B16214,B16214)</f>
        <v>179</v>
      </c>
    </row>
    <row r="16215" spans="1:5" x14ac:dyDescent="0.3">
      <c r="A16215" t="s">
        <v>5597</v>
      </c>
      <c r="B16215" t="s">
        <v>272</v>
      </c>
      <c r="C16215">
        <v>0.26</v>
      </c>
      <c r="D16215">
        <f t="shared" si="254"/>
        <v>0</v>
      </c>
      <c r="E16215">
        <f>COUNTIFS($B$2:B16215,B16215)</f>
        <v>180</v>
      </c>
    </row>
    <row r="16216" spans="1:5" x14ac:dyDescent="0.3">
      <c r="A16216" t="s">
        <v>4796</v>
      </c>
      <c r="B16216" t="s">
        <v>272</v>
      </c>
      <c r="C16216">
        <v>0.26</v>
      </c>
      <c r="D16216">
        <f t="shared" si="254"/>
        <v>0</v>
      </c>
      <c r="E16216">
        <f>COUNTIFS($B$2:B16216,B16216)</f>
        <v>181</v>
      </c>
    </row>
    <row r="16217" spans="1:5" x14ac:dyDescent="0.3">
      <c r="A16217" t="s">
        <v>5726</v>
      </c>
      <c r="B16217" t="s">
        <v>272</v>
      </c>
      <c r="C16217">
        <v>0.25</v>
      </c>
      <c r="D16217">
        <f t="shared" si="254"/>
        <v>0</v>
      </c>
      <c r="E16217">
        <f>COUNTIFS($B$2:B16217,B16217)</f>
        <v>182</v>
      </c>
    </row>
    <row r="16218" spans="1:5" x14ac:dyDescent="0.3">
      <c r="A16218" t="s">
        <v>5740</v>
      </c>
      <c r="B16218" t="s">
        <v>272</v>
      </c>
      <c r="C16218">
        <v>0.25</v>
      </c>
      <c r="D16218">
        <f t="shared" si="254"/>
        <v>0</v>
      </c>
      <c r="E16218">
        <f>COUNTIFS($B$2:B16218,B16218)</f>
        <v>183</v>
      </c>
    </row>
    <row r="16219" spans="1:5" x14ac:dyDescent="0.3">
      <c r="A16219" t="s">
        <v>5719</v>
      </c>
      <c r="B16219" t="s">
        <v>272</v>
      </c>
      <c r="C16219">
        <v>0.25</v>
      </c>
      <c r="D16219">
        <f t="shared" si="254"/>
        <v>0</v>
      </c>
      <c r="E16219">
        <f>COUNTIFS($B$2:B16219,B16219)</f>
        <v>184</v>
      </c>
    </row>
    <row r="16220" spans="1:5" x14ac:dyDescent="0.3">
      <c r="A16220" t="s">
        <v>5829</v>
      </c>
      <c r="B16220" t="s">
        <v>272</v>
      </c>
      <c r="C16220">
        <v>0.25</v>
      </c>
      <c r="D16220">
        <f t="shared" si="254"/>
        <v>0</v>
      </c>
      <c r="E16220">
        <f>COUNTIFS($B$2:B16220,B16220)</f>
        <v>185</v>
      </c>
    </row>
    <row r="16221" spans="1:5" x14ac:dyDescent="0.3">
      <c r="A16221" t="s">
        <v>5778</v>
      </c>
      <c r="B16221" t="s">
        <v>272</v>
      </c>
      <c r="C16221">
        <v>0.25</v>
      </c>
      <c r="D16221">
        <f t="shared" si="254"/>
        <v>0</v>
      </c>
      <c r="E16221">
        <f>COUNTIFS($B$2:B16221,B16221)</f>
        <v>186</v>
      </c>
    </row>
    <row r="16222" spans="1:5" x14ac:dyDescent="0.3">
      <c r="A16222" t="s">
        <v>5846</v>
      </c>
      <c r="B16222" t="s">
        <v>272</v>
      </c>
      <c r="C16222">
        <v>0.25</v>
      </c>
      <c r="D16222">
        <f t="shared" si="254"/>
        <v>0</v>
      </c>
      <c r="E16222">
        <f>COUNTIFS($B$2:B16222,B16222)</f>
        <v>187</v>
      </c>
    </row>
    <row r="16223" spans="1:5" x14ac:dyDescent="0.3">
      <c r="A16223" t="s">
        <v>5866</v>
      </c>
      <c r="B16223" t="s">
        <v>272</v>
      </c>
      <c r="C16223">
        <v>0.24</v>
      </c>
      <c r="D16223">
        <f t="shared" si="254"/>
        <v>0</v>
      </c>
      <c r="E16223">
        <f>COUNTIFS($B$2:B16223,B16223)</f>
        <v>188</v>
      </c>
    </row>
    <row r="16224" spans="1:5" x14ac:dyDescent="0.3">
      <c r="A16224" t="s">
        <v>5891</v>
      </c>
      <c r="B16224" t="s">
        <v>272</v>
      </c>
      <c r="C16224">
        <v>0.24</v>
      </c>
      <c r="D16224">
        <f t="shared" si="254"/>
        <v>0</v>
      </c>
      <c r="E16224">
        <f>COUNTIFS($B$2:B16224,B16224)</f>
        <v>189</v>
      </c>
    </row>
    <row r="16225" spans="1:5" x14ac:dyDescent="0.3">
      <c r="A16225" t="s">
        <v>5900</v>
      </c>
      <c r="B16225" t="s">
        <v>272</v>
      </c>
      <c r="C16225">
        <v>0.24</v>
      </c>
      <c r="D16225">
        <f t="shared" si="254"/>
        <v>0</v>
      </c>
      <c r="E16225">
        <f>COUNTIFS($B$2:B16225,B16225)</f>
        <v>190</v>
      </c>
    </row>
    <row r="16226" spans="1:5" x14ac:dyDescent="0.3">
      <c r="A16226" t="s">
        <v>3445</v>
      </c>
      <c r="B16226" t="s">
        <v>272</v>
      </c>
      <c r="C16226">
        <v>0.23</v>
      </c>
      <c r="D16226">
        <f t="shared" si="254"/>
        <v>0</v>
      </c>
      <c r="E16226">
        <f>COUNTIFS($B$2:B16226,B16226)</f>
        <v>191</v>
      </c>
    </row>
    <row r="16227" spans="1:5" x14ac:dyDescent="0.3">
      <c r="A16227" t="s">
        <v>5990</v>
      </c>
      <c r="B16227" t="s">
        <v>272</v>
      </c>
      <c r="C16227">
        <v>0.23</v>
      </c>
      <c r="D16227">
        <f t="shared" si="254"/>
        <v>0</v>
      </c>
      <c r="E16227">
        <f>COUNTIFS($B$2:B16227,B16227)</f>
        <v>192</v>
      </c>
    </row>
    <row r="16228" spans="1:5" x14ac:dyDescent="0.3">
      <c r="A16228" t="s">
        <v>6017</v>
      </c>
      <c r="B16228" t="s">
        <v>272</v>
      </c>
      <c r="C16228">
        <v>0.23</v>
      </c>
      <c r="D16228">
        <f t="shared" si="254"/>
        <v>0</v>
      </c>
      <c r="E16228">
        <f>COUNTIFS($B$2:B16228,B16228)</f>
        <v>193</v>
      </c>
    </row>
    <row r="16229" spans="1:5" x14ac:dyDescent="0.3">
      <c r="A16229" t="s">
        <v>6204</v>
      </c>
      <c r="B16229" t="s">
        <v>272</v>
      </c>
      <c r="C16229">
        <v>0.22</v>
      </c>
      <c r="D16229">
        <f t="shared" si="254"/>
        <v>0</v>
      </c>
      <c r="E16229">
        <f>COUNTIFS($B$2:B16229,B16229)</f>
        <v>194</v>
      </c>
    </row>
    <row r="16230" spans="1:5" x14ac:dyDescent="0.3">
      <c r="A16230" t="s">
        <v>6177</v>
      </c>
      <c r="B16230" t="s">
        <v>272</v>
      </c>
      <c r="C16230">
        <v>0.22</v>
      </c>
      <c r="D16230">
        <f t="shared" si="254"/>
        <v>0</v>
      </c>
      <c r="E16230">
        <f>COUNTIFS($B$2:B16230,B16230)</f>
        <v>195</v>
      </c>
    </row>
    <row r="16231" spans="1:5" x14ac:dyDescent="0.3">
      <c r="A16231" t="s">
        <v>6181</v>
      </c>
      <c r="B16231" t="s">
        <v>272</v>
      </c>
      <c r="C16231">
        <v>0.22</v>
      </c>
      <c r="D16231">
        <f t="shared" si="254"/>
        <v>0</v>
      </c>
      <c r="E16231">
        <f>COUNTIFS($B$2:B16231,B16231)</f>
        <v>196</v>
      </c>
    </row>
    <row r="16232" spans="1:5" x14ac:dyDescent="0.3">
      <c r="A16232" t="s">
        <v>6162</v>
      </c>
      <c r="B16232" t="s">
        <v>272</v>
      </c>
      <c r="C16232">
        <v>0.22</v>
      </c>
      <c r="D16232">
        <f t="shared" si="254"/>
        <v>0</v>
      </c>
      <c r="E16232">
        <f>COUNTIFS($B$2:B16232,B16232)</f>
        <v>197</v>
      </c>
    </row>
    <row r="16233" spans="1:5" x14ac:dyDescent="0.3">
      <c r="A16233" t="s">
        <v>6231</v>
      </c>
      <c r="B16233" t="s">
        <v>272</v>
      </c>
      <c r="C16233">
        <v>0.22</v>
      </c>
      <c r="D16233">
        <f t="shared" si="254"/>
        <v>0</v>
      </c>
      <c r="E16233">
        <f>COUNTIFS($B$2:B16233,B16233)</f>
        <v>198</v>
      </c>
    </row>
    <row r="16234" spans="1:5" x14ac:dyDescent="0.3">
      <c r="A16234" t="s">
        <v>6197</v>
      </c>
      <c r="B16234" t="s">
        <v>272</v>
      </c>
      <c r="C16234">
        <v>0.22</v>
      </c>
      <c r="D16234">
        <f t="shared" si="254"/>
        <v>0</v>
      </c>
      <c r="E16234">
        <f>COUNTIFS($B$2:B16234,B16234)</f>
        <v>199</v>
      </c>
    </row>
    <row r="16235" spans="1:5" x14ac:dyDescent="0.3">
      <c r="A16235" t="s">
        <v>6288</v>
      </c>
      <c r="B16235" t="s">
        <v>272</v>
      </c>
      <c r="C16235">
        <v>0.21</v>
      </c>
      <c r="D16235">
        <f t="shared" si="254"/>
        <v>0</v>
      </c>
      <c r="E16235">
        <f>COUNTIFS($B$2:B16235,B16235)</f>
        <v>200</v>
      </c>
    </row>
    <row r="16236" spans="1:5" x14ac:dyDescent="0.3">
      <c r="A16236" t="s">
        <v>6322</v>
      </c>
      <c r="B16236" t="s">
        <v>272</v>
      </c>
      <c r="C16236">
        <v>0.21</v>
      </c>
      <c r="D16236">
        <f t="shared" si="254"/>
        <v>0</v>
      </c>
      <c r="E16236">
        <f>COUNTIFS($B$2:B16236,B16236)</f>
        <v>201</v>
      </c>
    </row>
    <row r="16237" spans="1:5" x14ac:dyDescent="0.3">
      <c r="A16237" t="s">
        <v>6344</v>
      </c>
      <c r="B16237" t="s">
        <v>272</v>
      </c>
      <c r="C16237">
        <v>0.21</v>
      </c>
      <c r="D16237">
        <f t="shared" si="254"/>
        <v>0</v>
      </c>
      <c r="E16237">
        <f>COUNTIFS($B$2:B16237,B16237)</f>
        <v>202</v>
      </c>
    </row>
    <row r="16238" spans="1:5" x14ac:dyDescent="0.3">
      <c r="A16238" t="s">
        <v>6376</v>
      </c>
      <c r="B16238" t="s">
        <v>272</v>
      </c>
      <c r="C16238">
        <v>0.21</v>
      </c>
      <c r="D16238">
        <f t="shared" si="254"/>
        <v>0</v>
      </c>
      <c r="E16238">
        <f>COUNTIFS($B$2:B16238,B16238)</f>
        <v>203</v>
      </c>
    </row>
    <row r="16239" spans="1:5" x14ac:dyDescent="0.3">
      <c r="A16239" t="s">
        <v>6362</v>
      </c>
      <c r="B16239" t="s">
        <v>272</v>
      </c>
      <c r="C16239">
        <v>0.21</v>
      </c>
      <c r="D16239">
        <f t="shared" si="254"/>
        <v>0</v>
      </c>
      <c r="E16239">
        <f>COUNTIFS($B$2:B16239,B16239)</f>
        <v>204</v>
      </c>
    </row>
    <row r="16240" spans="1:5" x14ac:dyDescent="0.3">
      <c r="A16240" t="s">
        <v>4796</v>
      </c>
      <c r="B16240" t="s">
        <v>272</v>
      </c>
      <c r="C16240">
        <v>0.21</v>
      </c>
      <c r="D16240">
        <f t="shared" si="254"/>
        <v>0</v>
      </c>
      <c r="E16240">
        <f>COUNTIFS($B$2:B16240,B16240)</f>
        <v>205</v>
      </c>
    </row>
    <row r="16241" spans="1:5" x14ac:dyDescent="0.3">
      <c r="A16241" t="s">
        <v>6291</v>
      </c>
      <c r="B16241" t="s">
        <v>272</v>
      </c>
      <c r="C16241">
        <v>0.21</v>
      </c>
      <c r="D16241">
        <f t="shared" si="254"/>
        <v>0</v>
      </c>
      <c r="E16241">
        <f>COUNTIFS($B$2:B16241,B16241)</f>
        <v>206</v>
      </c>
    </row>
    <row r="16242" spans="1:5" x14ac:dyDescent="0.3">
      <c r="A16242" t="s">
        <v>6348</v>
      </c>
      <c r="B16242" t="s">
        <v>272</v>
      </c>
      <c r="C16242">
        <v>0.21</v>
      </c>
      <c r="D16242">
        <f t="shared" si="254"/>
        <v>0</v>
      </c>
      <c r="E16242">
        <f>COUNTIFS($B$2:B16242,B16242)</f>
        <v>207</v>
      </c>
    </row>
    <row r="16243" spans="1:5" x14ac:dyDescent="0.3">
      <c r="A16243" t="s">
        <v>6331</v>
      </c>
      <c r="B16243" t="s">
        <v>272</v>
      </c>
      <c r="C16243">
        <v>0.21</v>
      </c>
      <c r="D16243">
        <f t="shared" si="254"/>
        <v>0</v>
      </c>
      <c r="E16243">
        <f>COUNTIFS($B$2:B16243,B16243)</f>
        <v>208</v>
      </c>
    </row>
    <row r="16244" spans="1:5" x14ac:dyDescent="0.3">
      <c r="A16244" t="s">
        <v>6419</v>
      </c>
      <c r="B16244" t="s">
        <v>272</v>
      </c>
      <c r="C16244">
        <v>0.2</v>
      </c>
      <c r="D16244">
        <f t="shared" si="254"/>
        <v>0</v>
      </c>
      <c r="E16244">
        <f>COUNTIFS($B$2:B16244,B16244)</f>
        <v>209</v>
      </c>
    </row>
    <row r="16245" spans="1:5" x14ac:dyDescent="0.3">
      <c r="A16245" t="s">
        <v>6443</v>
      </c>
      <c r="B16245" t="s">
        <v>272</v>
      </c>
      <c r="C16245">
        <v>0.2</v>
      </c>
      <c r="D16245">
        <f t="shared" si="254"/>
        <v>0</v>
      </c>
      <c r="E16245">
        <f>COUNTIFS($B$2:B16245,B16245)</f>
        <v>210</v>
      </c>
    </row>
    <row r="16246" spans="1:5" x14ac:dyDescent="0.3">
      <c r="A16246" t="s">
        <v>6495</v>
      </c>
      <c r="B16246" t="s">
        <v>272</v>
      </c>
      <c r="C16246">
        <v>0.2</v>
      </c>
      <c r="D16246">
        <f t="shared" si="254"/>
        <v>0</v>
      </c>
      <c r="E16246">
        <f>COUNTIFS($B$2:B16246,B16246)</f>
        <v>211</v>
      </c>
    </row>
    <row r="16247" spans="1:5" x14ac:dyDescent="0.3">
      <c r="A16247" t="s">
        <v>6509</v>
      </c>
      <c r="B16247" t="s">
        <v>272</v>
      </c>
      <c r="C16247">
        <v>0.2</v>
      </c>
      <c r="D16247">
        <f t="shared" si="254"/>
        <v>0</v>
      </c>
      <c r="E16247">
        <f>COUNTIFS($B$2:B16247,B16247)</f>
        <v>212</v>
      </c>
    </row>
    <row r="16248" spans="1:5" x14ac:dyDescent="0.3">
      <c r="A16248" t="s">
        <v>6415</v>
      </c>
      <c r="B16248" t="s">
        <v>272</v>
      </c>
      <c r="C16248">
        <v>0.2</v>
      </c>
      <c r="D16248">
        <f t="shared" si="254"/>
        <v>0</v>
      </c>
      <c r="E16248">
        <f>COUNTIFS($B$2:B16248,B16248)</f>
        <v>213</v>
      </c>
    </row>
    <row r="16249" spans="1:5" x14ac:dyDescent="0.3">
      <c r="A16249" t="s">
        <v>6522</v>
      </c>
      <c r="B16249" t="s">
        <v>272</v>
      </c>
      <c r="C16249">
        <v>0.2</v>
      </c>
      <c r="D16249">
        <f t="shared" si="254"/>
        <v>0</v>
      </c>
      <c r="E16249">
        <f>COUNTIFS($B$2:B16249,B16249)</f>
        <v>214</v>
      </c>
    </row>
    <row r="16250" spans="1:5" x14ac:dyDescent="0.3">
      <c r="A16250" t="s">
        <v>6427</v>
      </c>
      <c r="B16250" t="s">
        <v>272</v>
      </c>
      <c r="C16250">
        <v>0.2</v>
      </c>
      <c r="D16250">
        <f t="shared" si="254"/>
        <v>0</v>
      </c>
      <c r="E16250">
        <f>COUNTIFS($B$2:B16250,B16250)</f>
        <v>215</v>
      </c>
    </row>
    <row r="16251" spans="1:5" x14ac:dyDescent="0.3">
      <c r="A16251" t="s">
        <v>2967</v>
      </c>
      <c r="B16251" t="s">
        <v>272</v>
      </c>
      <c r="C16251">
        <v>0.2</v>
      </c>
      <c r="D16251">
        <f t="shared" si="254"/>
        <v>0</v>
      </c>
      <c r="E16251">
        <f>COUNTIFS($B$2:B16251,B16251)</f>
        <v>216</v>
      </c>
    </row>
    <row r="16252" spans="1:5" x14ac:dyDescent="0.3">
      <c r="A16252" t="s">
        <v>6542</v>
      </c>
      <c r="B16252" t="s">
        <v>272</v>
      </c>
      <c r="C16252">
        <v>0.2</v>
      </c>
      <c r="D16252">
        <f t="shared" si="254"/>
        <v>0</v>
      </c>
      <c r="E16252">
        <f>COUNTIFS($B$2:B16252,B16252)</f>
        <v>217</v>
      </c>
    </row>
    <row r="16253" spans="1:5" x14ac:dyDescent="0.3">
      <c r="A16253" t="s">
        <v>1942</v>
      </c>
      <c r="B16253" t="s">
        <v>272</v>
      </c>
      <c r="C16253">
        <v>0.2</v>
      </c>
      <c r="D16253">
        <f t="shared" si="254"/>
        <v>0</v>
      </c>
      <c r="E16253">
        <f>COUNTIFS($B$2:B16253,B16253)</f>
        <v>218</v>
      </c>
    </row>
    <row r="16254" spans="1:5" x14ac:dyDescent="0.3">
      <c r="A16254" t="s">
        <v>6529</v>
      </c>
      <c r="B16254" t="s">
        <v>272</v>
      </c>
      <c r="C16254">
        <v>0.2</v>
      </c>
      <c r="D16254">
        <f t="shared" si="254"/>
        <v>0</v>
      </c>
      <c r="E16254">
        <f>COUNTIFS($B$2:B16254,B16254)</f>
        <v>219</v>
      </c>
    </row>
    <row r="16255" spans="1:5" x14ac:dyDescent="0.3">
      <c r="A16255" t="s">
        <v>6699</v>
      </c>
      <c r="B16255" t="s">
        <v>272</v>
      </c>
      <c r="C16255">
        <v>0.19</v>
      </c>
      <c r="D16255">
        <f t="shared" si="254"/>
        <v>0</v>
      </c>
      <c r="E16255">
        <f>COUNTIFS($B$2:B16255,B16255)</f>
        <v>220</v>
      </c>
    </row>
    <row r="16256" spans="1:5" x14ac:dyDescent="0.3">
      <c r="A16256" t="s">
        <v>6741</v>
      </c>
      <c r="B16256" t="s">
        <v>272</v>
      </c>
      <c r="C16256">
        <v>0.19</v>
      </c>
      <c r="D16256">
        <f t="shared" si="254"/>
        <v>0</v>
      </c>
      <c r="E16256">
        <f>COUNTIFS($B$2:B16256,B16256)</f>
        <v>221</v>
      </c>
    </row>
    <row r="16257" spans="1:5" x14ac:dyDescent="0.3">
      <c r="A16257" t="s">
        <v>6638</v>
      </c>
      <c r="B16257" t="s">
        <v>272</v>
      </c>
      <c r="C16257">
        <v>0.19</v>
      </c>
      <c r="D16257">
        <f t="shared" si="254"/>
        <v>0</v>
      </c>
      <c r="E16257">
        <f>COUNTIFS($B$2:B16257,B16257)</f>
        <v>222</v>
      </c>
    </row>
    <row r="16258" spans="1:5" x14ac:dyDescent="0.3">
      <c r="A16258" t="s">
        <v>6671</v>
      </c>
      <c r="B16258" t="s">
        <v>272</v>
      </c>
      <c r="C16258">
        <v>0.19</v>
      </c>
      <c r="D16258">
        <f t="shared" si="254"/>
        <v>0</v>
      </c>
      <c r="E16258">
        <f>COUNTIFS($B$2:B16258,B16258)</f>
        <v>223</v>
      </c>
    </row>
    <row r="16259" spans="1:5" x14ac:dyDescent="0.3">
      <c r="A16259" t="s">
        <v>6695</v>
      </c>
      <c r="B16259" t="s">
        <v>272</v>
      </c>
      <c r="C16259">
        <v>0.19</v>
      </c>
      <c r="D16259">
        <f t="shared" si="254"/>
        <v>0</v>
      </c>
      <c r="E16259">
        <f>COUNTIFS($B$2:B16259,B16259)</f>
        <v>224</v>
      </c>
    </row>
    <row r="16260" spans="1:5" x14ac:dyDescent="0.3">
      <c r="A16260" t="s">
        <v>6613</v>
      </c>
      <c r="B16260" t="s">
        <v>272</v>
      </c>
      <c r="C16260">
        <v>0.19</v>
      </c>
      <c r="D16260">
        <f t="shared" si="254"/>
        <v>0</v>
      </c>
      <c r="E16260">
        <f>COUNTIFS($B$2:B16260,B16260)</f>
        <v>225</v>
      </c>
    </row>
    <row r="16261" spans="1:5" x14ac:dyDescent="0.3">
      <c r="A16261" t="s">
        <v>6631</v>
      </c>
      <c r="B16261" t="s">
        <v>272</v>
      </c>
      <c r="C16261">
        <v>0.19</v>
      </c>
      <c r="D16261">
        <f t="shared" si="254"/>
        <v>0</v>
      </c>
      <c r="E16261">
        <f>COUNTIFS($B$2:B16261,B16261)</f>
        <v>226</v>
      </c>
    </row>
    <row r="16262" spans="1:5" x14ac:dyDescent="0.3">
      <c r="A16262" t="s">
        <v>6738</v>
      </c>
      <c r="B16262" t="s">
        <v>272</v>
      </c>
      <c r="C16262">
        <v>0.19</v>
      </c>
      <c r="D16262">
        <f t="shared" si="254"/>
        <v>0</v>
      </c>
      <c r="E16262">
        <f>COUNTIFS($B$2:B16262,B16262)</f>
        <v>227</v>
      </c>
    </row>
    <row r="16263" spans="1:5" x14ac:dyDescent="0.3">
      <c r="A16263" t="s">
        <v>4750</v>
      </c>
      <c r="B16263" t="s">
        <v>272</v>
      </c>
      <c r="C16263">
        <v>0.19</v>
      </c>
      <c r="D16263">
        <f t="shared" ref="D16263:D16326" si="255">IF(E16263&lt;5,E16263,0)</f>
        <v>0</v>
      </c>
      <c r="E16263">
        <f>COUNTIFS($B$2:B16263,B16263)</f>
        <v>228</v>
      </c>
    </row>
    <row r="16264" spans="1:5" x14ac:dyDescent="0.3">
      <c r="A16264" t="s">
        <v>6704</v>
      </c>
      <c r="B16264" t="s">
        <v>272</v>
      </c>
      <c r="C16264">
        <v>0.19</v>
      </c>
      <c r="D16264">
        <f t="shared" si="255"/>
        <v>0</v>
      </c>
      <c r="E16264">
        <f>COUNTIFS($B$2:B16264,B16264)</f>
        <v>229</v>
      </c>
    </row>
    <row r="16265" spans="1:5" x14ac:dyDescent="0.3">
      <c r="A16265" t="s">
        <v>6816</v>
      </c>
      <c r="B16265" t="s">
        <v>272</v>
      </c>
      <c r="C16265">
        <v>0.18</v>
      </c>
      <c r="D16265">
        <f t="shared" si="255"/>
        <v>0</v>
      </c>
      <c r="E16265">
        <f>COUNTIFS($B$2:B16265,B16265)</f>
        <v>230</v>
      </c>
    </row>
    <row r="16266" spans="1:5" x14ac:dyDescent="0.3">
      <c r="A16266" t="s">
        <v>6856</v>
      </c>
      <c r="B16266" t="s">
        <v>272</v>
      </c>
      <c r="C16266">
        <v>0.18</v>
      </c>
      <c r="D16266">
        <f t="shared" si="255"/>
        <v>0</v>
      </c>
      <c r="E16266">
        <f>COUNTIFS($B$2:B16266,B16266)</f>
        <v>231</v>
      </c>
    </row>
    <row r="16267" spans="1:5" x14ac:dyDescent="0.3">
      <c r="A16267" t="s">
        <v>6886</v>
      </c>
      <c r="B16267" t="s">
        <v>272</v>
      </c>
      <c r="C16267">
        <v>0.18</v>
      </c>
      <c r="D16267">
        <f t="shared" si="255"/>
        <v>0</v>
      </c>
      <c r="E16267">
        <f>COUNTIFS($B$2:B16267,B16267)</f>
        <v>232</v>
      </c>
    </row>
    <row r="16268" spans="1:5" x14ac:dyDescent="0.3">
      <c r="A16268" t="s">
        <v>6802</v>
      </c>
      <c r="B16268" t="s">
        <v>272</v>
      </c>
      <c r="C16268">
        <v>0.18</v>
      </c>
      <c r="D16268">
        <f t="shared" si="255"/>
        <v>0</v>
      </c>
      <c r="E16268">
        <f>COUNTIFS($B$2:B16268,B16268)</f>
        <v>233</v>
      </c>
    </row>
    <row r="16269" spans="1:5" x14ac:dyDescent="0.3">
      <c r="A16269" t="s">
        <v>6881</v>
      </c>
      <c r="B16269" t="s">
        <v>272</v>
      </c>
      <c r="C16269">
        <v>0.18</v>
      </c>
      <c r="D16269">
        <f t="shared" si="255"/>
        <v>0</v>
      </c>
      <c r="E16269">
        <f>COUNTIFS($B$2:B16269,B16269)</f>
        <v>234</v>
      </c>
    </row>
    <row r="16270" spans="1:5" x14ac:dyDescent="0.3">
      <c r="A16270" t="s">
        <v>6911</v>
      </c>
      <c r="B16270" t="s">
        <v>272</v>
      </c>
      <c r="C16270">
        <v>0.18</v>
      </c>
      <c r="D16270">
        <f t="shared" si="255"/>
        <v>0</v>
      </c>
      <c r="E16270">
        <f>COUNTIFS($B$2:B16270,B16270)</f>
        <v>235</v>
      </c>
    </row>
    <row r="16271" spans="1:5" x14ac:dyDescent="0.3">
      <c r="A16271" t="s">
        <v>6869</v>
      </c>
      <c r="B16271" t="s">
        <v>272</v>
      </c>
      <c r="C16271">
        <v>0.18</v>
      </c>
      <c r="D16271">
        <f t="shared" si="255"/>
        <v>0</v>
      </c>
      <c r="E16271">
        <f>COUNTIFS($B$2:B16271,B16271)</f>
        <v>236</v>
      </c>
    </row>
    <row r="16272" spans="1:5" x14ac:dyDescent="0.3">
      <c r="A16272" t="s">
        <v>6910</v>
      </c>
      <c r="B16272" t="s">
        <v>272</v>
      </c>
      <c r="C16272">
        <v>0.18</v>
      </c>
      <c r="D16272">
        <f t="shared" si="255"/>
        <v>0</v>
      </c>
      <c r="E16272">
        <f>COUNTIFS($B$2:B16272,B16272)</f>
        <v>237</v>
      </c>
    </row>
    <row r="16273" spans="1:5" x14ac:dyDescent="0.3">
      <c r="A16273" t="s">
        <v>6794</v>
      </c>
      <c r="B16273" t="s">
        <v>272</v>
      </c>
      <c r="C16273">
        <v>0.18</v>
      </c>
      <c r="D16273">
        <f t="shared" si="255"/>
        <v>0</v>
      </c>
      <c r="E16273">
        <f>COUNTIFS($B$2:B16273,B16273)</f>
        <v>238</v>
      </c>
    </row>
    <row r="16274" spans="1:5" x14ac:dyDescent="0.3">
      <c r="A16274" t="s">
        <v>7100</v>
      </c>
      <c r="B16274" t="s">
        <v>272</v>
      </c>
      <c r="C16274">
        <v>0.17</v>
      </c>
      <c r="D16274">
        <f t="shared" si="255"/>
        <v>0</v>
      </c>
      <c r="E16274">
        <f>COUNTIFS($B$2:B16274,B16274)</f>
        <v>239</v>
      </c>
    </row>
    <row r="16275" spans="1:5" x14ac:dyDescent="0.3">
      <c r="A16275" t="s">
        <v>6991</v>
      </c>
      <c r="B16275" t="s">
        <v>272</v>
      </c>
      <c r="C16275">
        <v>0.17</v>
      </c>
      <c r="D16275">
        <f t="shared" si="255"/>
        <v>0</v>
      </c>
      <c r="E16275">
        <f>COUNTIFS($B$2:B16275,B16275)</f>
        <v>240</v>
      </c>
    </row>
    <row r="16276" spans="1:5" x14ac:dyDescent="0.3">
      <c r="A16276" t="s">
        <v>7009</v>
      </c>
      <c r="B16276" t="s">
        <v>272</v>
      </c>
      <c r="C16276">
        <v>0.17</v>
      </c>
      <c r="D16276">
        <f t="shared" si="255"/>
        <v>0</v>
      </c>
      <c r="E16276">
        <f>COUNTIFS($B$2:B16276,B16276)</f>
        <v>241</v>
      </c>
    </row>
    <row r="16277" spans="1:5" x14ac:dyDescent="0.3">
      <c r="A16277" t="s">
        <v>6997</v>
      </c>
      <c r="B16277" t="s">
        <v>272</v>
      </c>
      <c r="C16277">
        <v>0.17</v>
      </c>
      <c r="D16277">
        <f t="shared" si="255"/>
        <v>0</v>
      </c>
      <c r="E16277">
        <f>COUNTIFS($B$2:B16277,B16277)</f>
        <v>242</v>
      </c>
    </row>
    <row r="16278" spans="1:5" x14ac:dyDescent="0.3">
      <c r="A16278" t="s">
        <v>6994</v>
      </c>
      <c r="B16278" t="s">
        <v>272</v>
      </c>
      <c r="C16278">
        <v>0.17</v>
      </c>
      <c r="D16278">
        <f t="shared" si="255"/>
        <v>0</v>
      </c>
      <c r="E16278">
        <f>COUNTIFS($B$2:B16278,B16278)</f>
        <v>243</v>
      </c>
    </row>
    <row r="16279" spans="1:5" x14ac:dyDescent="0.3">
      <c r="A16279" t="s">
        <v>7015</v>
      </c>
      <c r="B16279" t="s">
        <v>272</v>
      </c>
      <c r="C16279">
        <v>0.17</v>
      </c>
      <c r="D16279">
        <f t="shared" si="255"/>
        <v>0</v>
      </c>
      <c r="E16279">
        <f>COUNTIFS($B$2:B16279,B16279)</f>
        <v>244</v>
      </c>
    </row>
    <row r="16280" spans="1:5" x14ac:dyDescent="0.3">
      <c r="A16280" t="s">
        <v>6961</v>
      </c>
      <c r="B16280" t="s">
        <v>272</v>
      </c>
      <c r="C16280">
        <v>0.17</v>
      </c>
      <c r="D16280">
        <f t="shared" si="255"/>
        <v>0</v>
      </c>
      <c r="E16280">
        <f>COUNTIFS($B$2:B16280,B16280)</f>
        <v>245</v>
      </c>
    </row>
    <row r="16281" spans="1:5" x14ac:dyDescent="0.3">
      <c r="A16281" t="s">
        <v>7230</v>
      </c>
      <c r="B16281" t="s">
        <v>272</v>
      </c>
      <c r="C16281">
        <v>0.16</v>
      </c>
      <c r="D16281">
        <f t="shared" si="255"/>
        <v>0</v>
      </c>
      <c r="E16281">
        <f>COUNTIFS($B$2:B16281,B16281)</f>
        <v>246</v>
      </c>
    </row>
    <row r="16282" spans="1:5" x14ac:dyDescent="0.3">
      <c r="A16282" t="s">
        <v>7179</v>
      </c>
      <c r="B16282" t="s">
        <v>272</v>
      </c>
      <c r="C16282">
        <v>0.16</v>
      </c>
      <c r="D16282">
        <f t="shared" si="255"/>
        <v>0</v>
      </c>
      <c r="E16282">
        <f>COUNTIFS($B$2:B16282,B16282)</f>
        <v>247</v>
      </c>
    </row>
    <row r="16283" spans="1:5" x14ac:dyDescent="0.3">
      <c r="A16283" t="s">
        <v>7136</v>
      </c>
      <c r="B16283" t="s">
        <v>272</v>
      </c>
      <c r="C16283">
        <v>0.16</v>
      </c>
      <c r="D16283">
        <f t="shared" si="255"/>
        <v>0</v>
      </c>
      <c r="E16283">
        <f>COUNTIFS($B$2:B16283,B16283)</f>
        <v>248</v>
      </c>
    </row>
    <row r="16284" spans="1:5" x14ac:dyDescent="0.3">
      <c r="A16284" t="s">
        <v>7249</v>
      </c>
      <c r="B16284" t="s">
        <v>272</v>
      </c>
      <c r="C16284">
        <v>0.16</v>
      </c>
      <c r="D16284">
        <f t="shared" si="255"/>
        <v>0</v>
      </c>
      <c r="E16284">
        <f>COUNTIFS($B$2:B16284,B16284)</f>
        <v>249</v>
      </c>
    </row>
    <row r="16285" spans="1:5" x14ac:dyDescent="0.3">
      <c r="A16285" t="s">
        <v>7278</v>
      </c>
      <c r="B16285" t="s">
        <v>272</v>
      </c>
      <c r="C16285">
        <v>0.16</v>
      </c>
      <c r="D16285">
        <f t="shared" si="255"/>
        <v>0</v>
      </c>
      <c r="E16285">
        <f>COUNTIFS($B$2:B16285,B16285)</f>
        <v>250</v>
      </c>
    </row>
    <row r="16286" spans="1:5" x14ac:dyDescent="0.3">
      <c r="A16286" t="s">
        <v>7176</v>
      </c>
      <c r="B16286" t="s">
        <v>272</v>
      </c>
      <c r="C16286">
        <v>0.16</v>
      </c>
      <c r="D16286">
        <f t="shared" si="255"/>
        <v>0</v>
      </c>
      <c r="E16286">
        <f>COUNTIFS($B$2:B16286,B16286)</f>
        <v>251</v>
      </c>
    </row>
    <row r="16287" spans="1:5" x14ac:dyDescent="0.3">
      <c r="A16287" t="s">
        <v>4057</v>
      </c>
      <c r="B16287" t="s">
        <v>272</v>
      </c>
      <c r="C16287">
        <v>0.16</v>
      </c>
      <c r="D16287">
        <f t="shared" si="255"/>
        <v>0</v>
      </c>
      <c r="E16287">
        <f>COUNTIFS($B$2:B16287,B16287)</f>
        <v>252</v>
      </c>
    </row>
    <row r="16288" spans="1:5" x14ac:dyDescent="0.3">
      <c r="A16288" t="s">
        <v>7294</v>
      </c>
      <c r="B16288" t="s">
        <v>272</v>
      </c>
      <c r="C16288">
        <v>0.16</v>
      </c>
      <c r="D16288">
        <f t="shared" si="255"/>
        <v>0</v>
      </c>
      <c r="E16288">
        <f>COUNTIFS($B$2:B16288,B16288)</f>
        <v>253</v>
      </c>
    </row>
    <row r="16289" spans="1:5" x14ac:dyDescent="0.3">
      <c r="A16289" t="s">
        <v>7248</v>
      </c>
      <c r="B16289" t="s">
        <v>272</v>
      </c>
      <c r="C16289">
        <v>0.16</v>
      </c>
      <c r="D16289">
        <f t="shared" si="255"/>
        <v>0</v>
      </c>
      <c r="E16289">
        <f>COUNTIFS($B$2:B16289,B16289)</f>
        <v>254</v>
      </c>
    </row>
    <row r="16290" spans="1:5" x14ac:dyDescent="0.3">
      <c r="A16290" t="s">
        <v>6542</v>
      </c>
      <c r="B16290" t="s">
        <v>272</v>
      </c>
      <c r="C16290">
        <v>0.16</v>
      </c>
      <c r="D16290">
        <f t="shared" si="255"/>
        <v>0</v>
      </c>
      <c r="E16290">
        <f>COUNTIFS($B$2:B16290,B16290)</f>
        <v>255</v>
      </c>
    </row>
    <row r="16291" spans="1:5" x14ac:dyDescent="0.3">
      <c r="A16291" t="s">
        <v>7313</v>
      </c>
      <c r="B16291" t="s">
        <v>272</v>
      </c>
      <c r="C16291">
        <v>0.16</v>
      </c>
      <c r="D16291">
        <f t="shared" si="255"/>
        <v>0</v>
      </c>
      <c r="E16291">
        <f>COUNTIFS($B$2:B16291,B16291)</f>
        <v>256</v>
      </c>
    </row>
    <row r="16292" spans="1:5" x14ac:dyDescent="0.3">
      <c r="A16292" t="s">
        <v>7161</v>
      </c>
      <c r="B16292" t="s">
        <v>272</v>
      </c>
      <c r="C16292">
        <v>0.16</v>
      </c>
      <c r="D16292">
        <f t="shared" si="255"/>
        <v>0</v>
      </c>
      <c r="E16292">
        <f>COUNTIFS($B$2:B16292,B16292)</f>
        <v>257</v>
      </c>
    </row>
    <row r="16293" spans="1:5" x14ac:dyDescent="0.3">
      <c r="A16293" t="s">
        <v>7197</v>
      </c>
      <c r="B16293" t="s">
        <v>272</v>
      </c>
      <c r="C16293">
        <v>0.16</v>
      </c>
      <c r="D16293">
        <f t="shared" si="255"/>
        <v>0</v>
      </c>
      <c r="E16293">
        <f>COUNTIFS($B$2:B16293,B16293)</f>
        <v>258</v>
      </c>
    </row>
    <row r="16294" spans="1:5" x14ac:dyDescent="0.3">
      <c r="A16294" t="s">
        <v>4796</v>
      </c>
      <c r="B16294" t="s">
        <v>272</v>
      </c>
      <c r="C16294">
        <v>0.16</v>
      </c>
      <c r="D16294">
        <f t="shared" si="255"/>
        <v>0</v>
      </c>
      <c r="E16294">
        <f>COUNTIFS($B$2:B16294,B16294)</f>
        <v>259</v>
      </c>
    </row>
    <row r="16295" spans="1:5" x14ac:dyDescent="0.3">
      <c r="A16295" t="s">
        <v>7380</v>
      </c>
      <c r="B16295" t="s">
        <v>272</v>
      </c>
      <c r="C16295">
        <v>0.15</v>
      </c>
      <c r="D16295">
        <f t="shared" si="255"/>
        <v>0</v>
      </c>
      <c r="E16295">
        <f>COUNTIFS($B$2:B16295,B16295)</f>
        <v>260</v>
      </c>
    </row>
    <row r="16296" spans="1:5" x14ac:dyDescent="0.3">
      <c r="A16296" t="s">
        <v>7490</v>
      </c>
      <c r="B16296" t="s">
        <v>272</v>
      </c>
      <c r="C16296">
        <v>0.15</v>
      </c>
      <c r="D16296">
        <f t="shared" si="255"/>
        <v>0</v>
      </c>
      <c r="E16296">
        <f>COUNTIFS($B$2:B16296,B16296)</f>
        <v>261</v>
      </c>
    </row>
    <row r="16297" spans="1:5" x14ac:dyDescent="0.3">
      <c r="A16297" t="s">
        <v>7456</v>
      </c>
      <c r="B16297" t="s">
        <v>272</v>
      </c>
      <c r="C16297">
        <v>0.15</v>
      </c>
      <c r="D16297">
        <f t="shared" si="255"/>
        <v>0</v>
      </c>
      <c r="E16297">
        <f>COUNTIFS($B$2:B16297,B16297)</f>
        <v>262</v>
      </c>
    </row>
    <row r="16298" spans="1:5" x14ac:dyDescent="0.3">
      <c r="A16298" t="s">
        <v>7366</v>
      </c>
      <c r="B16298" t="s">
        <v>272</v>
      </c>
      <c r="C16298">
        <v>0.15</v>
      </c>
      <c r="D16298">
        <f t="shared" si="255"/>
        <v>0</v>
      </c>
      <c r="E16298">
        <f>COUNTIFS($B$2:B16298,B16298)</f>
        <v>263</v>
      </c>
    </row>
    <row r="16299" spans="1:5" x14ac:dyDescent="0.3">
      <c r="A16299" t="s">
        <v>6994</v>
      </c>
      <c r="B16299" t="s">
        <v>272</v>
      </c>
      <c r="C16299">
        <v>0.15</v>
      </c>
      <c r="D16299">
        <f t="shared" si="255"/>
        <v>0</v>
      </c>
      <c r="E16299">
        <f>COUNTIFS($B$2:B16299,B16299)</f>
        <v>264</v>
      </c>
    </row>
    <row r="16300" spans="1:5" x14ac:dyDescent="0.3">
      <c r="A16300" t="s">
        <v>7527</v>
      </c>
      <c r="B16300" t="s">
        <v>272</v>
      </c>
      <c r="C16300">
        <v>0.15</v>
      </c>
      <c r="D16300">
        <f t="shared" si="255"/>
        <v>0</v>
      </c>
      <c r="E16300">
        <f>COUNTIFS($B$2:B16300,B16300)</f>
        <v>265</v>
      </c>
    </row>
    <row r="16301" spans="1:5" x14ac:dyDescent="0.3">
      <c r="A16301" t="s">
        <v>7553</v>
      </c>
      <c r="B16301" t="s">
        <v>272</v>
      </c>
      <c r="C16301">
        <v>0.14000000000000001</v>
      </c>
      <c r="D16301">
        <f t="shared" si="255"/>
        <v>0</v>
      </c>
      <c r="E16301">
        <f>COUNTIFS($B$2:B16301,B16301)</f>
        <v>266</v>
      </c>
    </row>
    <row r="16302" spans="1:5" x14ac:dyDescent="0.3">
      <c r="A16302" t="s">
        <v>7590</v>
      </c>
      <c r="B16302" t="s">
        <v>272</v>
      </c>
      <c r="C16302">
        <v>0.14000000000000001</v>
      </c>
      <c r="D16302">
        <f t="shared" si="255"/>
        <v>0</v>
      </c>
      <c r="E16302">
        <f>COUNTIFS($B$2:B16302,B16302)</f>
        <v>267</v>
      </c>
    </row>
    <row r="16303" spans="1:5" x14ac:dyDescent="0.3">
      <c r="A16303" t="s">
        <v>7643</v>
      </c>
      <c r="B16303" t="s">
        <v>272</v>
      </c>
      <c r="C16303">
        <v>0.14000000000000001</v>
      </c>
      <c r="D16303">
        <f t="shared" si="255"/>
        <v>0</v>
      </c>
      <c r="E16303">
        <f>COUNTIFS($B$2:B16303,B16303)</f>
        <v>268</v>
      </c>
    </row>
    <row r="16304" spans="1:5" x14ac:dyDescent="0.3">
      <c r="A16304" t="s">
        <v>7753</v>
      </c>
      <c r="B16304" t="s">
        <v>272</v>
      </c>
      <c r="C16304">
        <v>0.14000000000000001</v>
      </c>
      <c r="D16304">
        <f t="shared" si="255"/>
        <v>0</v>
      </c>
      <c r="E16304">
        <f>COUNTIFS($B$2:B16304,B16304)</f>
        <v>269</v>
      </c>
    </row>
    <row r="16305" spans="1:5" x14ac:dyDescent="0.3">
      <c r="A16305" t="s">
        <v>7716</v>
      </c>
      <c r="B16305" t="s">
        <v>272</v>
      </c>
      <c r="C16305">
        <v>0.14000000000000001</v>
      </c>
      <c r="D16305">
        <f t="shared" si="255"/>
        <v>0</v>
      </c>
      <c r="E16305">
        <f>COUNTIFS($B$2:B16305,B16305)</f>
        <v>270</v>
      </c>
    </row>
    <row r="16306" spans="1:5" x14ac:dyDescent="0.3">
      <c r="A16306" t="s">
        <v>6522</v>
      </c>
      <c r="B16306" t="s">
        <v>272</v>
      </c>
      <c r="C16306">
        <v>0.14000000000000001</v>
      </c>
      <c r="D16306">
        <f t="shared" si="255"/>
        <v>0</v>
      </c>
      <c r="E16306">
        <f>COUNTIFS($B$2:B16306,B16306)</f>
        <v>271</v>
      </c>
    </row>
    <row r="16307" spans="1:5" x14ac:dyDescent="0.3">
      <c r="A16307" t="s">
        <v>6542</v>
      </c>
      <c r="B16307" t="s">
        <v>272</v>
      </c>
      <c r="C16307">
        <v>0.14000000000000001</v>
      </c>
      <c r="D16307">
        <f t="shared" si="255"/>
        <v>0</v>
      </c>
      <c r="E16307">
        <f>COUNTIFS($B$2:B16307,B16307)</f>
        <v>272</v>
      </c>
    </row>
    <row r="16308" spans="1:5" x14ac:dyDescent="0.3">
      <c r="A16308" t="s">
        <v>7580</v>
      </c>
      <c r="B16308" t="s">
        <v>272</v>
      </c>
      <c r="C16308">
        <v>0.14000000000000001</v>
      </c>
      <c r="D16308">
        <f t="shared" si="255"/>
        <v>0</v>
      </c>
      <c r="E16308">
        <f>COUNTIFS($B$2:B16308,B16308)</f>
        <v>273</v>
      </c>
    </row>
    <row r="16309" spans="1:5" x14ac:dyDescent="0.3">
      <c r="A16309" t="s">
        <v>7773</v>
      </c>
      <c r="B16309" t="s">
        <v>272</v>
      </c>
      <c r="C16309">
        <v>0.14000000000000001</v>
      </c>
      <c r="D16309">
        <f t="shared" si="255"/>
        <v>0</v>
      </c>
      <c r="E16309">
        <f>COUNTIFS($B$2:B16309,B16309)</f>
        <v>274</v>
      </c>
    </row>
    <row r="16310" spans="1:5" x14ac:dyDescent="0.3">
      <c r="A16310" t="s">
        <v>7665</v>
      </c>
      <c r="B16310" t="s">
        <v>272</v>
      </c>
      <c r="C16310">
        <v>0.14000000000000001</v>
      </c>
      <c r="D16310">
        <f t="shared" si="255"/>
        <v>0</v>
      </c>
      <c r="E16310">
        <f>COUNTIFS($B$2:B16310,B16310)</f>
        <v>275</v>
      </c>
    </row>
    <row r="16311" spans="1:5" x14ac:dyDescent="0.3">
      <c r="A16311" t="s">
        <v>6017</v>
      </c>
      <c r="B16311" t="s">
        <v>272</v>
      </c>
      <c r="C16311">
        <v>0.14000000000000001</v>
      </c>
      <c r="D16311">
        <f t="shared" si="255"/>
        <v>0</v>
      </c>
      <c r="E16311">
        <f>COUNTIFS($B$2:B16311,B16311)</f>
        <v>276</v>
      </c>
    </row>
    <row r="16312" spans="1:5" x14ac:dyDescent="0.3">
      <c r="A16312" t="s">
        <v>7825</v>
      </c>
      <c r="B16312" t="s">
        <v>272</v>
      </c>
      <c r="C16312">
        <v>0.13</v>
      </c>
      <c r="D16312">
        <f t="shared" si="255"/>
        <v>0</v>
      </c>
      <c r="E16312">
        <f>COUNTIFS($B$2:B16312,B16312)</f>
        <v>277</v>
      </c>
    </row>
    <row r="16313" spans="1:5" x14ac:dyDescent="0.3">
      <c r="A16313" t="s">
        <v>3543</v>
      </c>
      <c r="B16313" t="s">
        <v>272</v>
      </c>
      <c r="C16313">
        <v>0.13</v>
      </c>
      <c r="D16313">
        <f t="shared" si="255"/>
        <v>0</v>
      </c>
      <c r="E16313">
        <f>COUNTIFS($B$2:B16313,B16313)</f>
        <v>278</v>
      </c>
    </row>
    <row r="16314" spans="1:5" x14ac:dyDescent="0.3">
      <c r="A16314" t="s">
        <v>7860</v>
      </c>
      <c r="B16314" t="s">
        <v>272</v>
      </c>
      <c r="C16314">
        <v>0.13</v>
      </c>
      <c r="D16314">
        <f t="shared" si="255"/>
        <v>0</v>
      </c>
      <c r="E16314">
        <f>COUNTIFS($B$2:B16314,B16314)</f>
        <v>279</v>
      </c>
    </row>
    <row r="16315" spans="1:5" x14ac:dyDescent="0.3">
      <c r="A16315" t="s">
        <v>7884</v>
      </c>
      <c r="B16315" t="s">
        <v>272</v>
      </c>
      <c r="C16315">
        <v>0.13</v>
      </c>
      <c r="D16315">
        <f t="shared" si="255"/>
        <v>0</v>
      </c>
      <c r="E16315">
        <f>COUNTIFS($B$2:B16315,B16315)</f>
        <v>280</v>
      </c>
    </row>
    <row r="16316" spans="1:5" x14ac:dyDescent="0.3">
      <c r="A16316" t="s">
        <v>7875</v>
      </c>
      <c r="B16316" t="s">
        <v>272</v>
      </c>
      <c r="C16316">
        <v>0.13</v>
      </c>
      <c r="D16316">
        <f t="shared" si="255"/>
        <v>0</v>
      </c>
      <c r="E16316">
        <f>COUNTIFS($B$2:B16316,B16316)</f>
        <v>281</v>
      </c>
    </row>
    <row r="16317" spans="1:5" x14ac:dyDescent="0.3">
      <c r="A16317" t="s">
        <v>8001</v>
      </c>
      <c r="B16317" t="s">
        <v>272</v>
      </c>
      <c r="C16317">
        <v>0.13</v>
      </c>
      <c r="D16317">
        <f t="shared" si="255"/>
        <v>0</v>
      </c>
      <c r="E16317">
        <f>COUNTIFS($B$2:B16317,B16317)</f>
        <v>282</v>
      </c>
    </row>
    <row r="16318" spans="1:5" x14ac:dyDescent="0.3">
      <c r="A16318" t="s">
        <v>7927</v>
      </c>
      <c r="B16318" t="s">
        <v>272</v>
      </c>
      <c r="C16318">
        <v>0.13</v>
      </c>
      <c r="D16318">
        <f t="shared" si="255"/>
        <v>0</v>
      </c>
      <c r="E16318">
        <f>COUNTIFS($B$2:B16318,B16318)</f>
        <v>283</v>
      </c>
    </row>
    <row r="16319" spans="1:5" x14ac:dyDescent="0.3">
      <c r="A16319" t="s">
        <v>7878</v>
      </c>
      <c r="B16319" t="s">
        <v>272</v>
      </c>
      <c r="C16319">
        <v>0.13</v>
      </c>
      <c r="D16319">
        <f t="shared" si="255"/>
        <v>0</v>
      </c>
      <c r="E16319">
        <f>COUNTIFS($B$2:B16319,B16319)</f>
        <v>284</v>
      </c>
    </row>
    <row r="16320" spans="1:5" x14ac:dyDescent="0.3">
      <c r="A16320" t="s">
        <v>8032</v>
      </c>
      <c r="B16320" t="s">
        <v>272</v>
      </c>
      <c r="C16320">
        <v>0.13</v>
      </c>
      <c r="D16320">
        <f t="shared" si="255"/>
        <v>0</v>
      </c>
      <c r="E16320">
        <f>COUNTIFS($B$2:B16320,B16320)</f>
        <v>285</v>
      </c>
    </row>
    <row r="16321" spans="1:5" x14ac:dyDescent="0.3">
      <c r="A16321" t="s">
        <v>7873</v>
      </c>
      <c r="B16321" t="s">
        <v>272</v>
      </c>
      <c r="C16321">
        <v>0.13</v>
      </c>
      <c r="D16321">
        <f t="shared" si="255"/>
        <v>0</v>
      </c>
      <c r="E16321">
        <f>COUNTIFS($B$2:B16321,B16321)</f>
        <v>286</v>
      </c>
    </row>
    <row r="16322" spans="1:5" x14ac:dyDescent="0.3">
      <c r="A16322" t="s">
        <v>7968</v>
      </c>
      <c r="B16322" t="s">
        <v>272</v>
      </c>
      <c r="C16322">
        <v>0.13</v>
      </c>
      <c r="D16322">
        <f t="shared" si="255"/>
        <v>0</v>
      </c>
      <c r="E16322">
        <f>COUNTIFS($B$2:B16322,B16322)</f>
        <v>287</v>
      </c>
    </row>
    <row r="16323" spans="1:5" x14ac:dyDescent="0.3">
      <c r="A16323" t="s">
        <v>7802</v>
      </c>
      <c r="B16323" t="s">
        <v>272</v>
      </c>
      <c r="C16323">
        <v>0.13</v>
      </c>
      <c r="D16323">
        <f t="shared" si="255"/>
        <v>0</v>
      </c>
      <c r="E16323">
        <f>COUNTIFS($B$2:B16323,B16323)</f>
        <v>288</v>
      </c>
    </row>
    <row r="16324" spans="1:5" x14ac:dyDescent="0.3">
      <c r="A16324" t="s">
        <v>8039</v>
      </c>
      <c r="B16324" t="s">
        <v>272</v>
      </c>
      <c r="C16324">
        <v>0.13</v>
      </c>
      <c r="D16324">
        <f t="shared" si="255"/>
        <v>0</v>
      </c>
      <c r="E16324">
        <f>COUNTIFS($B$2:B16324,B16324)</f>
        <v>289</v>
      </c>
    </row>
    <row r="16325" spans="1:5" x14ac:dyDescent="0.3">
      <c r="A16325" t="s">
        <v>8026</v>
      </c>
      <c r="B16325" t="s">
        <v>272</v>
      </c>
      <c r="C16325">
        <v>0.13</v>
      </c>
      <c r="D16325">
        <f t="shared" si="255"/>
        <v>0</v>
      </c>
      <c r="E16325">
        <f>COUNTIFS($B$2:B16325,B16325)</f>
        <v>290</v>
      </c>
    </row>
    <row r="16326" spans="1:5" x14ac:dyDescent="0.3">
      <c r="A16326" t="s">
        <v>7886</v>
      </c>
      <c r="B16326" t="s">
        <v>272</v>
      </c>
      <c r="C16326">
        <v>0.13</v>
      </c>
      <c r="D16326">
        <f t="shared" si="255"/>
        <v>0</v>
      </c>
      <c r="E16326">
        <f>COUNTIFS($B$2:B16326,B16326)</f>
        <v>291</v>
      </c>
    </row>
    <row r="16327" spans="1:5" x14ac:dyDescent="0.3">
      <c r="A16327" t="s">
        <v>8281</v>
      </c>
      <c r="B16327" t="s">
        <v>272</v>
      </c>
      <c r="C16327">
        <v>0.12</v>
      </c>
      <c r="D16327">
        <f t="shared" ref="D16327:D16390" si="256">IF(E16327&lt;5,E16327,0)</f>
        <v>0</v>
      </c>
      <c r="E16327">
        <f>COUNTIFS($B$2:B16327,B16327)</f>
        <v>292</v>
      </c>
    </row>
    <row r="16328" spans="1:5" x14ac:dyDescent="0.3">
      <c r="A16328" t="s">
        <v>8118</v>
      </c>
      <c r="B16328" t="s">
        <v>272</v>
      </c>
      <c r="C16328">
        <v>0.12</v>
      </c>
      <c r="D16328">
        <f t="shared" si="256"/>
        <v>0</v>
      </c>
      <c r="E16328">
        <f>COUNTIFS($B$2:B16328,B16328)</f>
        <v>293</v>
      </c>
    </row>
    <row r="16329" spans="1:5" x14ac:dyDescent="0.3">
      <c r="A16329" t="s">
        <v>8092</v>
      </c>
      <c r="B16329" t="s">
        <v>272</v>
      </c>
      <c r="C16329">
        <v>0.12</v>
      </c>
      <c r="D16329">
        <f t="shared" si="256"/>
        <v>0</v>
      </c>
      <c r="E16329">
        <f>COUNTIFS($B$2:B16329,B16329)</f>
        <v>294</v>
      </c>
    </row>
    <row r="16330" spans="1:5" x14ac:dyDescent="0.3">
      <c r="A16330" t="s">
        <v>8238</v>
      </c>
      <c r="B16330" t="s">
        <v>272</v>
      </c>
      <c r="C16330">
        <v>0.12</v>
      </c>
      <c r="D16330">
        <f t="shared" si="256"/>
        <v>0</v>
      </c>
      <c r="E16330">
        <f>COUNTIFS($B$2:B16330,B16330)</f>
        <v>295</v>
      </c>
    </row>
    <row r="16331" spans="1:5" x14ac:dyDescent="0.3">
      <c r="A16331" t="s">
        <v>8065</v>
      </c>
      <c r="B16331" t="s">
        <v>272</v>
      </c>
      <c r="C16331">
        <v>0.12</v>
      </c>
      <c r="D16331">
        <f t="shared" si="256"/>
        <v>0</v>
      </c>
      <c r="E16331">
        <f>COUNTIFS($B$2:B16331,B16331)</f>
        <v>296</v>
      </c>
    </row>
    <row r="16332" spans="1:5" x14ac:dyDescent="0.3">
      <c r="A16332" t="s">
        <v>8247</v>
      </c>
      <c r="B16332" t="s">
        <v>272</v>
      </c>
      <c r="C16332">
        <v>0.12</v>
      </c>
      <c r="D16332">
        <f t="shared" si="256"/>
        <v>0</v>
      </c>
      <c r="E16332">
        <f>COUNTIFS($B$2:B16332,B16332)</f>
        <v>297</v>
      </c>
    </row>
    <row r="16333" spans="1:5" x14ac:dyDescent="0.3">
      <c r="A16333" t="s">
        <v>8108</v>
      </c>
      <c r="B16333" t="s">
        <v>272</v>
      </c>
      <c r="C16333">
        <v>0.12</v>
      </c>
      <c r="D16333">
        <f t="shared" si="256"/>
        <v>0</v>
      </c>
      <c r="E16333">
        <f>COUNTIFS($B$2:B16333,B16333)</f>
        <v>298</v>
      </c>
    </row>
    <row r="16334" spans="1:5" x14ac:dyDescent="0.3">
      <c r="A16334" t="s">
        <v>8143</v>
      </c>
      <c r="B16334" t="s">
        <v>272</v>
      </c>
      <c r="C16334">
        <v>0.12</v>
      </c>
      <c r="D16334">
        <f t="shared" si="256"/>
        <v>0</v>
      </c>
      <c r="E16334">
        <f>COUNTIFS($B$2:B16334,B16334)</f>
        <v>299</v>
      </c>
    </row>
    <row r="16335" spans="1:5" x14ac:dyDescent="0.3">
      <c r="A16335" t="s">
        <v>8135</v>
      </c>
      <c r="B16335" t="s">
        <v>272</v>
      </c>
      <c r="C16335">
        <v>0.12</v>
      </c>
      <c r="D16335">
        <f t="shared" si="256"/>
        <v>0</v>
      </c>
      <c r="E16335">
        <f>COUNTIFS($B$2:B16335,B16335)</f>
        <v>300</v>
      </c>
    </row>
    <row r="16336" spans="1:5" x14ac:dyDescent="0.3">
      <c r="A16336" t="s">
        <v>7527</v>
      </c>
      <c r="B16336" t="s">
        <v>272</v>
      </c>
      <c r="C16336">
        <v>0.12</v>
      </c>
      <c r="D16336">
        <f t="shared" si="256"/>
        <v>0</v>
      </c>
      <c r="E16336">
        <f>COUNTIFS($B$2:B16336,B16336)</f>
        <v>301</v>
      </c>
    </row>
    <row r="16337" spans="1:5" x14ac:dyDescent="0.3">
      <c r="A16337" t="s">
        <v>8196</v>
      </c>
      <c r="B16337" t="s">
        <v>272</v>
      </c>
      <c r="C16337">
        <v>0.12</v>
      </c>
      <c r="D16337">
        <f t="shared" si="256"/>
        <v>0</v>
      </c>
      <c r="E16337">
        <f>COUNTIFS($B$2:B16337,B16337)</f>
        <v>302</v>
      </c>
    </row>
    <row r="16338" spans="1:5" x14ac:dyDescent="0.3">
      <c r="A16338" t="s">
        <v>8171</v>
      </c>
      <c r="B16338" t="s">
        <v>272</v>
      </c>
      <c r="C16338">
        <v>0.12</v>
      </c>
      <c r="D16338">
        <f t="shared" si="256"/>
        <v>0</v>
      </c>
      <c r="E16338">
        <f>COUNTIFS($B$2:B16338,B16338)</f>
        <v>303</v>
      </c>
    </row>
    <row r="16339" spans="1:5" x14ac:dyDescent="0.3">
      <c r="A16339" t="s">
        <v>8090</v>
      </c>
      <c r="B16339" t="s">
        <v>272</v>
      </c>
      <c r="C16339">
        <v>0.12</v>
      </c>
      <c r="D16339">
        <f t="shared" si="256"/>
        <v>0</v>
      </c>
      <c r="E16339">
        <f>COUNTIFS($B$2:B16339,B16339)</f>
        <v>304</v>
      </c>
    </row>
    <row r="16340" spans="1:5" x14ac:dyDescent="0.3">
      <c r="A16340" t="s">
        <v>8116</v>
      </c>
      <c r="B16340" t="s">
        <v>272</v>
      </c>
      <c r="C16340">
        <v>0.12</v>
      </c>
      <c r="D16340">
        <f t="shared" si="256"/>
        <v>0</v>
      </c>
      <c r="E16340">
        <f>COUNTIFS($B$2:B16340,B16340)</f>
        <v>305</v>
      </c>
    </row>
    <row r="16341" spans="1:5" x14ac:dyDescent="0.3">
      <c r="A16341" t="s">
        <v>7100</v>
      </c>
      <c r="B16341" t="s">
        <v>272</v>
      </c>
      <c r="C16341">
        <v>0.11</v>
      </c>
      <c r="D16341">
        <f t="shared" si="256"/>
        <v>0</v>
      </c>
      <c r="E16341">
        <f>COUNTIFS($B$2:B16341,B16341)</f>
        <v>306</v>
      </c>
    </row>
    <row r="16342" spans="1:5" x14ac:dyDescent="0.3">
      <c r="A16342" t="s">
        <v>8590</v>
      </c>
      <c r="B16342" t="s">
        <v>272</v>
      </c>
      <c r="C16342">
        <v>0.11</v>
      </c>
      <c r="D16342">
        <f t="shared" si="256"/>
        <v>0</v>
      </c>
      <c r="E16342">
        <f>COUNTIFS($B$2:B16342,B16342)</f>
        <v>307</v>
      </c>
    </row>
    <row r="16343" spans="1:5" x14ac:dyDescent="0.3">
      <c r="A16343" t="s">
        <v>8539</v>
      </c>
      <c r="B16343" t="s">
        <v>272</v>
      </c>
      <c r="C16343">
        <v>0.11</v>
      </c>
      <c r="D16343">
        <f t="shared" si="256"/>
        <v>0</v>
      </c>
      <c r="E16343">
        <f>COUNTIFS($B$2:B16343,B16343)</f>
        <v>308</v>
      </c>
    </row>
    <row r="16344" spans="1:5" x14ac:dyDescent="0.3">
      <c r="A16344" t="s">
        <v>8548</v>
      </c>
      <c r="B16344" t="s">
        <v>272</v>
      </c>
      <c r="C16344">
        <v>0.11</v>
      </c>
      <c r="D16344">
        <f t="shared" si="256"/>
        <v>0</v>
      </c>
      <c r="E16344">
        <f>COUNTIFS($B$2:B16344,B16344)</f>
        <v>309</v>
      </c>
    </row>
    <row r="16345" spans="1:5" x14ac:dyDescent="0.3">
      <c r="A16345" t="s">
        <v>8602</v>
      </c>
      <c r="B16345" t="s">
        <v>272</v>
      </c>
      <c r="C16345">
        <v>0.11</v>
      </c>
      <c r="D16345">
        <f t="shared" si="256"/>
        <v>0</v>
      </c>
      <c r="E16345">
        <f>COUNTIFS($B$2:B16345,B16345)</f>
        <v>310</v>
      </c>
    </row>
    <row r="16346" spans="1:5" x14ac:dyDescent="0.3">
      <c r="A16346" t="s">
        <v>8355</v>
      </c>
      <c r="B16346" t="s">
        <v>272</v>
      </c>
      <c r="C16346">
        <v>0.11</v>
      </c>
      <c r="D16346">
        <f t="shared" si="256"/>
        <v>0</v>
      </c>
      <c r="E16346">
        <f>COUNTIFS($B$2:B16346,B16346)</f>
        <v>311</v>
      </c>
    </row>
    <row r="16347" spans="1:5" x14ac:dyDescent="0.3">
      <c r="A16347" t="s">
        <v>8425</v>
      </c>
      <c r="B16347" t="s">
        <v>272</v>
      </c>
      <c r="C16347">
        <v>0.11</v>
      </c>
      <c r="D16347">
        <f t="shared" si="256"/>
        <v>0</v>
      </c>
      <c r="E16347">
        <f>COUNTIFS($B$2:B16347,B16347)</f>
        <v>312</v>
      </c>
    </row>
    <row r="16348" spans="1:5" x14ac:dyDescent="0.3">
      <c r="A16348" t="s">
        <v>8422</v>
      </c>
      <c r="B16348" t="s">
        <v>272</v>
      </c>
      <c r="C16348">
        <v>0.11</v>
      </c>
      <c r="D16348">
        <f t="shared" si="256"/>
        <v>0</v>
      </c>
      <c r="E16348">
        <f>COUNTIFS($B$2:B16348,B16348)</f>
        <v>313</v>
      </c>
    </row>
    <row r="16349" spans="1:5" x14ac:dyDescent="0.3">
      <c r="A16349" t="s">
        <v>8514</v>
      </c>
      <c r="B16349" t="s">
        <v>272</v>
      </c>
      <c r="C16349">
        <v>0.11</v>
      </c>
      <c r="D16349">
        <f t="shared" si="256"/>
        <v>0</v>
      </c>
      <c r="E16349">
        <f>COUNTIFS($B$2:B16349,B16349)</f>
        <v>314</v>
      </c>
    </row>
    <row r="16350" spans="1:5" x14ac:dyDescent="0.3">
      <c r="A16350" t="s">
        <v>8398</v>
      </c>
      <c r="B16350" t="s">
        <v>272</v>
      </c>
      <c r="C16350">
        <v>0.11</v>
      </c>
      <c r="D16350">
        <f t="shared" si="256"/>
        <v>0</v>
      </c>
      <c r="E16350">
        <f>COUNTIFS($B$2:B16350,B16350)</f>
        <v>315</v>
      </c>
    </row>
    <row r="16351" spans="1:5" x14ac:dyDescent="0.3">
      <c r="A16351" t="s">
        <v>8435</v>
      </c>
      <c r="B16351" t="s">
        <v>272</v>
      </c>
      <c r="C16351">
        <v>0.11</v>
      </c>
      <c r="D16351">
        <f t="shared" si="256"/>
        <v>0</v>
      </c>
      <c r="E16351">
        <f>COUNTIFS($B$2:B16351,B16351)</f>
        <v>316</v>
      </c>
    </row>
    <row r="16352" spans="1:5" x14ac:dyDescent="0.3">
      <c r="A16352" t="s">
        <v>8404</v>
      </c>
      <c r="B16352" t="s">
        <v>272</v>
      </c>
      <c r="C16352">
        <v>0.11</v>
      </c>
      <c r="D16352">
        <f t="shared" si="256"/>
        <v>0</v>
      </c>
      <c r="E16352">
        <f>COUNTIFS($B$2:B16352,B16352)</f>
        <v>317</v>
      </c>
    </row>
    <row r="16353" spans="1:5" x14ac:dyDescent="0.3">
      <c r="A16353" t="s">
        <v>2313</v>
      </c>
      <c r="B16353" t="s">
        <v>272</v>
      </c>
      <c r="C16353">
        <v>0.11</v>
      </c>
      <c r="D16353">
        <f t="shared" si="256"/>
        <v>0</v>
      </c>
      <c r="E16353">
        <f>COUNTIFS($B$2:B16353,B16353)</f>
        <v>318</v>
      </c>
    </row>
    <row r="16354" spans="1:5" x14ac:dyDescent="0.3">
      <c r="A16354" t="s">
        <v>8366</v>
      </c>
      <c r="B16354" t="s">
        <v>272</v>
      </c>
      <c r="C16354">
        <v>0.11</v>
      </c>
      <c r="D16354">
        <f t="shared" si="256"/>
        <v>0</v>
      </c>
      <c r="E16354">
        <f>COUNTIFS($B$2:B16354,B16354)</f>
        <v>319</v>
      </c>
    </row>
    <row r="16355" spans="1:5" x14ac:dyDescent="0.3">
      <c r="A16355" t="s">
        <v>8371</v>
      </c>
      <c r="B16355" t="s">
        <v>272</v>
      </c>
      <c r="C16355">
        <v>0.11</v>
      </c>
      <c r="D16355">
        <f t="shared" si="256"/>
        <v>0</v>
      </c>
      <c r="E16355">
        <f>COUNTIFS($B$2:B16355,B16355)</f>
        <v>320</v>
      </c>
    </row>
    <row r="16356" spans="1:5" x14ac:dyDescent="0.3">
      <c r="A16356" t="s">
        <v>8608</v>
      </c>
      <c r="B16356" t="s">
        <v>272</v>
      </c>
      <c r="C16356">
        <v>0.11</v>
      </c>
      <c r="D16356">
        <f t="shared" si="256"/>
        <v>0</v>
      </c>
      <c r="E16356">
        <f>COUNTIFS($B$2:B16356,B16356)</f>
        <v>321</v>
      </c>
    </row>
    <row r="16357" spans="1:5" x14ac:dyDescent="0.3">
      <c r="A16357" t="s">
        <v>8607</v>
      </c>
      <c r="B16357" t="s">
        <v>272</v>
      </c>
      <c r="C16357">
        <v>0.11</v>
      </c>
      <c r="D16357">
        <f t="shared" si="256"/>
        <v>0</v>
      </c>
      <c r="E16357">
        <f>COUNTIFS($B$2:B16357,B16357)</f>
        <v>322</v>
      </c>
    </row>
    <row r="16358" spans="1:5" x14ac:dyDescent="0.3">
      <c r="A16358" t="s">
        <v>8108</v>
      </c>
      <c r="B16358" t="s">
        <v>272</v>
      </c>
      <c r="C16358">
        <v>0.11</v>
      </c>
      <c r="D16358">
        <f t="shared" si="256"/>
        <v>0</v>
      </c>
      <c r="E16358">
        <f>COUNTIFS($B$2:B16358,B16358)</f>
        <v>323</v>
      </c>
    </row>
    <row r="16359" spans="1:5" x14ac:dyDescent="0.3">
      <c r="A16359" t="s">
        <v>8701</v>
      </c>
      <c r="B16359" t="s">
        <v>272</v>
      </c>
      <c r="C16359">
        <v>0.1</v>
      </c>
      <c r="D16359">
        <f t="shared" si="256"/>
        <v>0</v>
      </c>
      <c r="E16359">
        <f>COUNTIFS($B$2:B16359,B16359)</f>
        <v>324</v>
      </c>
    </row>
    <row r="16360" spans="1:5" x14ac:dyDescent="0.3">
      <c r="A16360" t="s">
        <v>8812</v>
      </c>
      <c r="B16360" t="s">
        <v>272</v>
      </c>
      <c r="C16360">
        <v>0.1</v>
      </c>
      <c r="D16360">
        <f t="shared" si="256"/>
        <v>0</v>
      </c>
      <c r="E16360">
        <f>COUNTIFS($B$2:B16360,B16360)</f>
        <v>325</v>
      </c>
    </row>
    <row r="16361" spans="1:5" x14ac:dyDescent="0.3">
      <c r="A16361" t="s">
        <v>8790</v>
      </c>
      <c r="B16361" t="s">
        <v>272</v>
      </c>
      <c r="C16361">
        <v>0.1</v>
      </c>
      <c r="D16361">
        <f t="shared" si="256"/>
        <v>0</v>
      </c>
      <c r="E16361">
        <f>COUNTIFS($B$2:B16361,B16361)</f>
        <v>326</v>
      </c>
    </row>
    <row r="16362" spans="1:5" x14ac:dyDescent="0.3">
      <c r="A16362" t="s">
        <v>8703</v>
      </c>
      <c r="B16362" t="s">
        <v>272</v>
      </c>
      <c r="C16362">
        <v>0.1</v>
      </c>
      <c r="D16362">
        <f t="shared" si="256"/>
        <v>0</v>
      </c>
      <c r="E16362">
        <f>COUNTIFS($B$2:B16362,B16362)</f>
        <v>327</v>
      </c>
    </row>
    <row r="16363" spans="1:5" x14ac:dyDescent="0.3">
      <c r="A16363" t="s">
        <v>8928</v>
      </c>
      <c r="B16363" t="s">
        <v>272</v>
      </c>
      <c r="C16363">
        <v>0.1</v>
      </c>
      <c r="D16363">
        <f t="shared" si="256"/>
        <v>0</v>
      </c>
      <c r="E16363">
        <f>COUNTIFS($B$2:B16363,B16363)</f>
        <v>328</v>
      </c>
    </row>
    <row r="16364" spans="1:5" x14ac:dyDescent="0.3">
      <c r="A16364" t="s">
        <v>8929</v>
      </c>
      <c r="B16364" t="s">
        <v>272</v>
      </c>
      <c r="C16364">
        <v>0.1</v>
      </c>
      <c r="D16364">
        <f t="shared" si="256"/>
        <v>0</v>
      </c>
      <c r="E16364">
        <f>COUNTIFS($B$2:B16364,B16364)</f>
        <v>329</v>
      </c>
    </row>
    <row r="16365" spans="1:5" x14ac:dyDescent="0.3">
      <c r="A16365" t="s">
        <v>4057</v>
      </c>
      <c r="B16365" t="s">
        <v>272</v>
      </c>
      <c r="C16365">
        <v>0.1</v>
      </c>
      <c r="D16365">
        <f t="shared" si="256"/>
        <v>0</v>
      </c>
      <c r="E16365">
        <f>COUNTIFS($B$2:B16365,B16365)</f>
        <v>330</v>
      </c>
    </row>
    <row r="16366" spans="1:5" x14ac:dyDescent="0.3">
      <c r="A16366" t="s">
        <v>8717</v>
      </c>
      <c r="B16366" t="s">
        <v>272</v>
      </c>
      <c r="C16366">
        <v>0.1</v>
      </c>
      <c r="D16366">
        <f t="shared" si="256"/>
        <v>0</v>
      </c>
      <c r="E16366">
        <f>COUNTIFS($B$2:B16366,B16366)</f>
        <v>331</v>
      </c>
    </row>
    <row r="16367" spans="1:5" x14ac:dyDescent="0.3">
      <c r="A16367" t="s">
        <v>8708</v>
      </c>
      <c r="B16367" t="s">
        <v>272</v>
      </c>
      <c r="C16367">
        <v>0.1</v>
      </c>
      <c r="D16367">
        <f t="shared" si="256"/>
        <v>0</v>
      </c>
      <c r="E16367">
        <f>COUNTIFS($B$2:B16367,B16367)</f>
        <v>332</v>
      </c>
    </row>
    <row r="16368" spans="1:5" x14ac:dyDescent="0.3">
      <c r="A16368" t="s">
        <v>8732</v>
      </c>
      <c r="B16368" t="s">
        <v>272</v>
      </c>
      <c r="C16368">
        <v>0.1</v>
      </c>
      <c r="D16368">
        <f t="shared" si="256"/>
        <v>0</v>
      </c>
      <c r="E16368">
        <f>COUNTIFS($B$2:B16368,B16368)</f>
        <v>333</v>
      </c>
    </row>
    <row r="16369" spans="1:5" x14ac:dyDescent="0.3">
      <c r="A16369" t="s">
        <v>8090</v>
      </c>
      <c r="B16369" t="s">
        <v>272</v>
      </c>
      <c r="C16369">
        <v>0.1</v>
      </c>
      <c r="D16369">
        <f t="shared" si="256"/>
        <v>0</v>
      </c>
      <c r="E16369">
        <f>COUNTIFS($B$2:B16369,B16369)</f>
        <v>334</v>
      </c>
    </row>
    <row r="16370" spans="1:5" x14ac:dyDescent="0.3">
      <c r="A16370" t="s">
        <v>8828</v>
      </c>
      <c r="B16370" t="s">
        <v>272</v>
      </c>
      <c r="C16370">
        <v>0.1</v>
      </c>
      <c r="D16370">
        <f t="shared" si="256"/>
        <v>0</v>
      </c>
      <c r="E16370">
        <f>COUNTIFS($B$2:B16370,B16370)</f>
        <v>335</v>
      </c>
    </row>
    <row r="16371" spans="1:5" x14ac:dyDescent="0.3">
      <c r="A16371" t="s">
        <v>8713</v>
      </c>
      <c r="B16371" t="s">
        <v>272</v>
      </c>
      <c r="C16371">
        <v>0.1</v>
      </c>
      <c r="D16371">
        <f t="shared" si="256"/>
        <v>0</v>
      </c>
      <c r="E16371">
        <f>COUNTIFS($B$2:B16371,B16371)</f>
        <v>336</v>
      </c>
    </row>
    <row r="16372" spans="1:5" x14ac:dyDescent="0.3">
      <c r="A16372" t="s">
        <v>8848</v>
      </c>
      <c r="B16372" t="s">
        <v>272</v>
      </c>
      <c r="C16372">
        <v>0.1</v>
      </c>
      <c r="D16372">
        <f t="shared" si="256"/>
        <v>0</v>
      </c>
      <c r="E16372">
        <f>COUNTIFS($B$2:B16372,B16372)</f>
        <v>337</v>
      </c>
    </row>
    <row r="16373" spans="1:5" x14ac:dyDescent="0.3">
      <c r="A16373" t="s">
        <v>4796</v>
      </c>
      <c r="B16373" t="s">
        <v>272</v>
      </c>
      <c r="C16373">
        <v>0.1</v>
      </c>
      <c r="D16373">
        <f t="shared" si="256"/>
        <v>0</v>
      </c>
      <c r="E16373">
        <f>COUNTIFS($B$2:B16373,B16373)</f>
        <v>338</v>
      </c>
    </row>
    <row r="16374" spans="1:5" x14ac:dyDescent="0.3">
      <c r="A16374" t="s">
        <v>8986</v>
      </c>
      <c r="B16374" t="s">
        <v>272</v>
      </c>
      <c r="C16374">
        <v>0.09</v>
      </c>
      <c r="D16374">
        <f t="shared" si="256"/>
        <v>0</v>
      </c>
      <c r="E16374">
        <f>COUNTIFS($B$2:B16374,B16374)</f>
        <v>339</v>
      </c>
    </row>
    <row r="16375" spans="1:5" x14ac:dyDescent="0.3">
      <c r="A16375" t="s">
        <v>9041</v>
      </c>
      <c r="B16375" t="s">
        <v>272</v>
      </c>
      <c r="C16375">
        <v>0.09</v>
      </c>
      <c r="D16375">
        <f t="shared" si="256"/>
        <v>0</v>
      </c>
      <c r="E16375">
        <f>COUNTIFS($B$2:B16375,B16375)</f>
        <v>340</v>
      </c>
    </row>
    <row r="16376" spans="1:5" x14ac:dyDescent="0.3">
      <c r="A16376" t="s">
        <v>8938</v>
      </c>
      <c r="B16376" t="s">
        <v>272</v>
      </c>
      <c r="C16376">
        <v>0.09</v>
      </c>
      <c r="D16376">
        <f t="shared" si="256"/>
        <v>0</v>
      </c>
      <c r="E16376">
        <f>COUNTIFS($B$2:B16376,B16376)</f>
        <v>341</v>
      </c>
    </row>
    <row r="16377" spans="1:5" x14ac:dyDescent="0.3">
      <c r="A16377" t="s">
        <v>8959</v>
      </c>
      <c r="B16377" t="s">
        <v>272</v>
      </c>
      <c r="C16377">
        <v>0.09</v>
      </c>
      <c r="D16377">
        <f t="shared" si="256"/>
        <v>0</v>
      </c>
      <c r="E16377">
        <f>COUNTIFS($B$2:B16377,B16377)</f>
        <v>342</v>
      </c>
    </row>
    <row r="16378" spans="1:5" x14ac:dyDescent="0.3">
      <c r="A16378" t="s">
        <v>8964</v>
      </c>
      <c r="B16378" t="s">
        <v>272</v>
      </c>
      <c r="C16378">
        <v>0.09</v>
      </c>
      <c r="D16378">
        <f t="shared" si="256"/>
        <v>0</v>
      </c>
      <c r="E16378">
        <f>COUNTIFS($B$2:B16378,B16378)</f>
        <v>343</v>
      </c>
    </row>
    <row r="16379" spans="1:5" x14ac:dyDescent="0.3">
      <c r="A16379" t="s">
        <v>9065</v>
      </c>
      <c r="B16379" t="s">
        <v>272</v>
      </c>
      <c r="C16379">
        <v>0.09</v>
      </c>
      <c r="D16379">
        <f t="shared" si="256"/>
        <v>0</v>
      </c>
      <c r="E16379">
        <f>COUNTIFS($B$2:B16379,B16379)</f>
        <v>344</v>
      </c>
    </row>
    <row r="16380" spans="1:5" x14ac:dyDescent="0.3">
      <c r="A16380" t="s">
        <v>815</v>
      </c>
      <c r="B16380" t="s">
        <v>272</v>
      </c>
      <c r="C16380">
        <v>0.09</v>
      </c>
      <c r="D16380">
        <f t="shared" si="256"/>
        <v>0</v>
      </c>
      <c r="E16380">
        <f>COUNTIFS($B$2:B16380,B16380)</f>
        <v>345</v>
      </c>
    </row>
    <row r="16381" spans="1:5" x14ac:dyDescent="0.3">
      <c r="A16381" t="s">
        <v>8982</v>
      </c>
      <c r="B16381" t="s">
        <v>272</v>
      </c>
      <c r="C16381">
        <v>0.09</v>
      </c>
      <c r="D16381">
        <f t="shared" si="256"/>
        <v>0</v>
      </c>
      <c r="E16381">
        <f>COUNTIFS($B$2:B16381,B16381)</f>
        <v>346</v>
      </c>
    </row>
    <row r="16382" spans="1:5" x14ac:dyDescent="0.3">
      <c r="A16382" t="s">
        <v>8965</v>
      </c>
      <c r="B16382" t="s">
        <v>272</v>
      </c>
      <c r="C16382">
        <v>0.09</v>
      </c>
      <c r="D16382">
        <f t="shared" si="256"/>
        <v>0</v>
      </c>
      <c r="E16382">
        <f>COUNTIFS($B$2:B16382,B16382)</f>
        <v>347</v>
      </c>
    </row>
    <row r="16383" spans="1:5" x14ac:dyDescent="0.3">
      <c r="A16383" t="s">
        <v>9247</v>
      </c>
      <c r="B16383" t="s">
        <v>272</v>
      </c>
      <c r="C16383">
        <v>0.09</v>
      </c>
      <c r="D16383">
        <f t="shared" si="256"/>
        <v>0</v>
      </c>
      <c r="E16383">
        <f>COUNTIFS($B$2:B16383,B16383)</f>
        <v>348</v>
      </c>
    </row>
    <row r="16384" spans="1:5" x14ac:dyDescent="0.3">
      <c r="A16384" t="s">
        <v>9269</v>
      </c>
      <c r="B16384" t="s">
        <v>272</v>
      </c>
      <c r="C16384">
        <v>0.09</v>
      </c>
      <c r="D16384">
        <f t="shared" si="256"/>
        <v>0</v>
      </c>
      <c r="E16384">
        <f>COUNTIFS($B$2:B16384,B16384)</f>
        <v>349</v>
      </c>
    </row>
    <row r="16385" spans="1:5" x14ac:dyDescent="0.3">
      <c r="A16385" t="s">
        <v>9258</v>
      </c>
      <c r="B16385" t="s">
        <v>272</v>
      </c>
      <c r="C16385">
        <v>0.09</v>
      </c>
      <c r="D16385">
        <f t="shared" si="256"/>
        <v>0</v>
      </c>
      <c r="E16385">
        <f>COUNTIFS($B$2:B16385,B16385)</f>
        <v>350</v>
      </c>
    </row>
    <row r="16386" spans="1:5" x14ac:dyDescent="0.3">
      <c r="A16386" t="s">
        <v>9064</v>
      </c>
      <c r="B16386" t="s">
        <v>272</v>
      </c>
      <c r="C16386">
        <v>0.09</v>
      </c>
      <c r="D16386">
        <f t="shared" si="256"/>
        <v>0</v>
      </c>
      <c r="E16386">
        <f>COUNTIFS($B$2:B16386,B16386)</f>
        <v>351</v>
      </c>
    </row>
    <row r="16387" spans="1:5" x14ac:dyDescent="0.3">
      <c r="A16387" t="s">
        <v>9137</v>
      </c>
      <c r="B16387" t="s">
        <v>272</v>
      </c>
      <c r="C16387">
        <v>0.09</v>
      </c>
      <c r="D16387">
        <f t="shared" si="256"/>
        <v>0</v>
      </c>
      <c r="E16387">
        <f>COUNTIFS($B$2:B16387,B16387)</f>
        <v>352</v>
      </c>
    </row>
    <row r="16388" spans="1:5" x14ac:dyDescent="0.3">
      <c r="A16388" t="s">
        <v>9153</v>
      </c>
      <c r="B16388" t="s">
        <v>272</v>
      </c>
      <c r="C16388">
        <v>0.09</v>
      </c>
      <c r="D16388">
        <f t="shared" si="256"/>
        <v>0</v>
      </c>
      <c r="E16388">
        <f>COUNTIFS($B$2:B16388,B16388)</f>
        <v>353</v>
      </c>
    </row>
    <row r="16389" spans="1:5" x14ac:dyDescent="0.3">
      <c r="A16389" t="s">
        <v>9262</v>
      </c>
      <c r="B16389" t="s">
        <v>272</v>
      </c>
      <c r="C16389">
        <v>0.09</v>
      </c>
      <c r="D16389">
        <f t="shared" si="256"/>
        <v>0</v>
      </c>
      <c r="E16389">
        <f>COUNTIFS($B$2:B16389,B16389)</f>
        <v>354</v>
      </c>
    </row>
    <row r="16390" spans="1:5" x14ac:dyDescent="0.3">
      <c r="A16390" t="s">
        <v>9197</v>
      </c>
      <c r="B16390" t="s">
        <v>272</v>
      </c>
      <c r="C16390">
        <v>0.09</v>
      </c>
      <c r="D16390">
        <f t="shared" si="256"/>
        <v>0</v>
      </c>
      <c r="E16390">
        <f>COUNTIFS($B$2:B16390,B16390)</f>
        <v>355</v>
      </c>
    </row>
    <row r="16391" spans="1:5" x14ac:dyDescent="0.3">
      <c r="A16391" t="s">
        <v>8947</v>
      </c>
      <c r="B16391" t="s">
        <v>272</v>
      </c>
      <c r="C16391">
        <v>0.09</v>
      </c>
      <c r="D16391">
        <f t="shared" ref="D16391:D16454" si="257">IF(E16391&lt;5,E16391,0)</f>
        <v>0</v>
      </c>
      <c r="E16391">
        <f>COUNTIFS($B$2:B16391,B16391)</f>
        <v>356</v>
      </c>
    </row>
    <row r="16392" spans="1:5" x14ac:dyDescent="0.3">
      <c r="A16392" t="s">
        <v>9027</v>
      </c>
      <c r="B16392" t="s">
        <v>272</v>
      </c>
      <c r="C16392">
        <v>0.09</v>
      </c>
      <c r="D16392">
        <f t="shared" si="257"/>
        <v>0</v>
      </c>
      <c r="E16392">
        <f>COUNTIFS($B$2:B16392,B16392)</f>
        <v>357</v>
      </c>
    </row>
    <row r="16393" spans="1:5" x14ac:dyDescent="0.3">
      <c r="A16393" t="s">
        <v>9141</v>
      </c>
      <c r="B16393" t="s">
        <v>272</v>
      </c>
      <c r="C16393">
        <v>0.09</v>
      </c>
      <c r="D16393">
        <f t="shared" si="257"/>
        <v>0</v>
      </c>
      <c r="E16393">
        <f>COUNTIFS($B$2:B16393,B16393)</f>
        <v>358</v>
      </c>
    </row>
    <row r="16394" spans="1:5" x14ac:dyDescent="0.3">
      <c r="A16394" t="s">
        <v>9155</v>
      </c>
      <c r="B16394" t="s">
        <v>272</v>
      </c>
      <c r="C16394">
        <v>0.09</v>
      </c>
      <c r="D16394">
        <f t="shared" si="257"/>
        <v>0</v>
      </c>
      <c r="E16394">
        <f>COUNTIFS($B$2:B16394,B16394)</f>
        <v>359</v>
      </c>
    </row>
    <row r="16395" spans="1:5" x14ac:dyDescent="0.3">
      <c r="A16395" t="s">
        <v>8974</v>
      </c>
      <c r="B16395" t="s">
        <v>272</v>
      </c>
      <c r="C16395">
        <v>0.09</v>
      </c>
      <c r="D16395">
        <f t="shared" si="257"/>
        <v>0</v>
      </c>
      <c r="E16395">
        <f>COUNTIFS($B$2:B16395,B16395)</f>
        <v>360</v>
      </c>
    </row>
    <row r="16396" spans="1:5" x14ac:dyDescent="0.3">
      <c r="A16396" t="s">
        <v>8995</v>
      </c>
      <c r="B16396" t="s">
        <v>272</v>
      </c>
      <c r="C16396">
        <v>0.09</v>
      </c>
      <c r="D16396">
        <f t="shared" si="257"/>
        <v>0</v>
      </c>
      <c r="E16396">
        <f>COUNTIFS($B$2:B16396,B16396)</f>
        <v>361</v>
      </c>
    </row>
    <row r="16397" spans="1:5" x14ac:dyDescent="0.3">
      <c r="A16397" t="s">
        <v>2313</v>
      </c>
      <c r="B16397" t="s">
        <v>272</v>
      </c>
      <c r="C16397">
        <v>0.09</v>
      </c>
      <c r="D16397">
        <f t="shared" si="257"/>
        <v>0</v>
      </c>
      <c r="E16397">
        <f>COUNTIFS($B$2:B16397,B16397)</f>
        <v>362</v>
      </c>
    </row>
    <row r="16398" spans="1:5" x14ac:dyDescent="0.3">
      <c r="A16398" t="s">
        <v>9116</v>
      </c>
      <c r="B16398" t="s">
        <v>272</v>
      </c>
      <c r="C16398">
        <v>0.09</v>
      </c>
      <c r="D16398">
        <f t="shared" si="257"/>
        <v>0</v>
      </c>
      <c r="E16398">
        <f>COUNTIFS($B$2:B16398,B16398)</f>
        <v>363</v>
      </c>
    </row>
    <row r="16399" spans="1:5" x14ac:dyDescent="0.3">
      <c r="A16399" t="s">
        <v>9176</v>
      </c>
      <c r="B16399" t="s">
        <v>272</v>
      </c>
      <c r="C16399">
        <v>0.09</v>
      </c>
      <c r="D16399">
        <f t="shared" si="257"/>
        <v>0</v>
      </c>
      <c r="E16399">
        <f>COUNTIFS($B$2:B16399,B16399)</f>
        <v>364</v>
      </c>
    </row>
    <row r="16400" spans="1:5" x14ac:dyDescent="0.3">
      <c r="A16400" t="s">
        <v>8955</v>
      </c>
      <c r="B16400" t="s">
        <v>272</v>
      </c>
      <c r="C16400">
        <v>0.09</v>
      </c>
      <c r="D16400">
        <f t="shared" si="257"/>
        <v>0</v>
      </c>
      <c r="E16400">
        <f>COUNTIFS($B$2:B16400,B16400)</f>
        <v>365</v>
      </c>
    </row>
    <row r="16401" spans="1:5" x14ac:dyDescent="0.3">
      <c r="A16401" t="s">
        <v>9190</v>
      </c>
      <c r="B16401" t="s">
        <v>272</v>
      </c>
      <c r="C16401">
        <v>0.09</v>
      </c>
      <c r="D16401">
        <f t="shared" si="257"/>
        <v>0</v>
      </c>
      <c r="E16401">
        <f>COUNTIFS($B$2:B16401,B16401)</f>
        <v>366</v>
      </c>
    </row>
    <row r="16402" spans="1:5" x14ac:dyDescent="0.3">
      <c r="A16402" t="s">
        <v>9177</v>
      </c>
      <c r="B16402" t="s">
        <v>272</v>
      </c>
      <c r="C16402">
        <v>0.09</v>
      </c>
      <c r="D16402">
        <f t="shared" si="257"/>
        <v>0</v>
      </c>
      <c r="E16402">
        <f>COUNTIFS($B$2:B16402,B16402)</f>
        <v>367</v>
      </c>
    </row>
    <row r="16403" spans="1:5" x14ac:dyDescent="0.3">
      <c r="A16403" t="s">
        <v>9263</v>
      </c>
      <c r="B16403" t="s">
        <v>272</v>
      </c>
      <c r="C16403">
        <v>0.09</v>
      </c>
      <c r="D16403">
        <f t="shared" si="257"/>
        <v>0</v>
      </c>
      <c r="E16403">
        <f>COUNTIFS($B$2:B16403,B16403)</f>
        <v>368</v>
      </c>
    </row>
    <row r="16404" spans="1:5" x14ac:dyDescent="0.3">
      <c r="A16404" t="s">
        <v>9550</v>
      </c>
      <c r="B16404" t="s">
        <v>272</v>
      </c>
      <c r="C16404">
        <v>0.08</v>
      </c>
      <c r="D16404">
        <f t="shared" si="257"/>
        <v>0</v>
      </c>
      <c r="E16404">
        <f>COUNTIFS($B$2:B16404,B16404)</f>
        <v>369</v>
      </c>
    </row>
    <row r="16405" spans="1:5" x14ac:dyDescent="0.3">
      <c r="A16405" t="s">
        <v>9613</v>
      </c>
      <c r="B16405" t="s">
        <v>272</v>
      </c>
      <c r="C16405">
        <v>0.08</v>
      </c>
      <c r="D16405">
        <f t="shared" si="257"/>
        <v>0</v>
      </c>
      <c r="E16405">
        <f>COUNTIFS($B$2:B16405,B16405)</f>
        <v>370</v>
      </c>
    </row>
    <row r="16406" spans="1:5" x14ac:dyDescent="0.3">
      <c r="A16406" t="s">
        <v>9449</v>
      </c>
      <c r="B16406" t="s">
        <v>272</v>
      </c>
      <c r="C16406">
        <v>0.08</v>
      </c>
      <c r="D16406">
        <f t="shared" si="257"/>
        <v>0</v>
      </c>
      <c r="E16406">
        <f>COUNTIFS($B$2:B16406,B16406)</f>
        <v>371</v>
      </c>
    </row>
    <row r="16407" spans="1:5" x14ac:dyDescent="0.3">
      <c r="A16407" t="s">
        <v>9608</v>
      </c>
      <c r="B16407" t="s">
        <v>272</v>
      </c>
      <c r="C16407">
        <v>0.08</v>
      </c>
      <c r="D16407">
        <f t="shared" si="257"/>
        <v>0</v>
      </c>
      <c r="E16407">
        <f>COUNTIFS($B$2:B16407,B16407)</f>
        <v>372</v>
      </c>
    </row>
    <row r="16408" spans="1:5" x14ac:dyDescent="0.3">
      <c r="A16408" t="s">
        <v>9630</v>
      </c>
      <c r="B16408" t="s">
        <v>272</v>
      </c>
      <c r="C16408">
        <v>0.08</v>
      </c>
      <c r="D16408">
        <f t="shared" si="257"/>
        <v>0</v>
      </c>
      <c r="E16408">
        <f>COUNTIFS($B$2:B16408,B16408)</f>
        <v>373</v>
      </c>
    </row>
    <row r="16409" spans="1:5" x14ac:dyDescent="0.3">
      <c r="A16409" t="s">
        <v>9322</v>
      </c>
      <c r="B16409" t="s">
        <v>272</v>
      </c>
      <c r="C16409">
        <v>0.08</v>
      </c>
      <c r="D16409">
        <f t="shared" si="257"/>
        <v>0</v>
      </c>
      <c r="E16409">
        <f>COUNTIFS($B$2:B16409,B16409)</f>
        <v>374</v>
      </c>
    </row>
    <row r="16410" spans="1:5" x14ac:dyDescent="0.3">
      <c r="A16410" t="s">
        <v>6631</v>
      </c>
      <c r="B16410" t="s">
        <v>272</v>
      </c>
      <c r="C16410">
        <v>0.08</v>
      </c>
      <c r="D16410">
        <f t="shared" si="257"/>
        <v>0</v>
      </c>
      <c r="E16410">
        <f>COUNTIFS($B$2:B16410,B16410)</f>
        <v>375</v>
      </c>
    </row>
    <row r="16411" spans="1:5" x14ac:dyDescent="0.3">
      <c r="A16411" t="s">
        <v>6997</v>
      </c>
      <c r="B16411" t="s">
        <v>272</v>
      </c>
      <c r="C16411">
        <v>0.08</v>
      </c>
      <c r="D16411">
        <f t="shared" si="257"/>
        <v>0</v>
      </c>
      <c r="E16411">
        <f>COUNTIFS($B$2:B16411,B16411)</f>
        <v>376</v>
      </c>
    </row>
    <row r="16412" spans="1:5" x14ac:dyDescent="0.3">
      <c r="A16412" t="s">
        <v>9420</v>
      </c>
      <c r="B16412" t="s">
        <v>272</v>
      </c>
      <c r="C16412">
        <v>0.08</v>
      </c>
      <c r="D16412">
        <f t="shared" si="257"/>
        <v>0</v>
      </c>
      <c r="E16412">
        <f>COUNTIFS($B$2:B16412,B16412)</f>
        <v>377</v>
      </c>
    </row>
    <row r="16413" spans="1:5" x14ac:dyDescent="0.3">
      <c r="A16413" t="s">
        <v>9480</v>
      </c>
      <c r="B16413" t="s">
        <v>272</v>
      </c>
      <c r="C16413">
        <v>0.08</v>
      </c>
      <c r="D16413">
        <f t="shared" si="257"/>
        <v>0</v>
      </c>
      <c r="E16413">
        <f>COUNTIFS($B$2:B16413,B16413)</f>
        <v>378</v>
      </c>
    </row>
    <row r="16414" spans="1:5" x14ac:dyDescent="0.3">
      <c r="A16414" t="s">
        <v>9624</v>
      </c>
      <c r="B16414" t="s">
        <v>272</v>
      </c>
      <c r="C16414">
        <v>0.08</v>
      </c>
      <c r="D16414">
        <f t="shared" si="257"/>
        <v>0</v>
      </c>
      <c r="E16414">
        <f>COUNTIFS($B$2:B16414,B16414)</f>
        <v>379</v>
      </c>
    </row>
    <row r="16415" spans="1:5" x14ac:dyDescent="0.3">
      <c r="A16415" t="s">
        <v>9297</v>
      </c>
      <c r="B16415" t="s">
        <v>272</v>
      </c>
      <c r="C16415">
        <v>0.08</v>
      </c>
      <c r="D16415">
        <f t="shared" si="257"/>
        <v>0</v>
      </c>
      <c r="E16415">
        <f>COUNTIFS($B$2:B16415,B16415)</f>
        <v>380</v>
      </c>
    </row>
    <row r="16416" spans="1:5" x14ac:dyDescent="0.3">
      <c r="A16416" t="s">
        <v>2635</v>
      </c>
      <c r="B16416" t="s">
        <v>272</v>
      </c>
      <c r="C16416">
        <v>0.08</v>
      </c>
      <c r="D16416">
        <f t="shared" si="257"/>
        <v>0</v>
      </c>
      <c r="E16416">
        <f>COUNTIFS($B$2:B16416,B16416)</f>
        <v>381</v>
      </c>
    </row>
    <row r="16417" spans="1:5" x14ac:dyDescent="0.3">
      <c r="A16417" t="s">
        <v>9503</v>
      </c>
      <c r="B16417" t="s">
        <v>272</v>
      </c>
      <c r="C16417">
        <v>0.08</v>
      </c>
      <c r="D16417">
        <f t="shared" si="257"/>
        <v>0</v>
      </c>
      <c r="E16417">
        <f>COUNTIFS($B$2:B16417,B16417)</f>
        <v>382</v>
      </c>
    </row>
    <row r="16418" spans="1:5" x14ac:dyDescent="0.3">
      <c r="A16418" t="s">
        <v>9518</v>
      </c>
      <c r="B16418" t="s">
        <v>272</v>
      </c>
      <c r="C16418">
        <v>0.08</v>
      </c>
      <c r="D16418">
        <f t="shared" si="257"/>
        <v>0</v>
      </c>
      <c r="E16418">
        <f>COUNTIFS($B$2:B16418,B16418)</f>
        <v>383</v>
      </c>
    </row>
    <row r="16419" spans="1:5" x14ac:dyDescent="0.3">
      <c r="A16419" t="s">
        <v>9632</v>
      </c>
      <c r="B16419" t="s">
        <v>272</v>
      </c>
      <c r="C16419">
        <v>0.08</v>
      </c>
      <c r="D16419">
        <f t="shared" si="257"/>
        <v>0</v>
      </c>
      <c r="E16419">
        <f>COUNTIFS($B$2:B16419,B16419)</f>
        <v>384</v>
      </c>
    </row>
    <row r="16420" spans="1:5" x14ac:dyDescent="0.3">
      <c r="A16420" t="s">
        <v>9468</v>
      </c>
      <c r="B16420" t="s">
        <v>272</v>
      </c>
      <c r="C16420">
        <v>0.08</v>
      </c>
      <c r="D16420">
        <f t="shared" si="257"/>
        <v>0</v>
      </c>
      <c r="E16420">
        <f>COUNTIFS($B$2:B16420,B16420)</f>
        <v>385</v>
      </c>
    </row>
    <row r="16421" spans="1:5" x14ac:dyDescent="0.3">
      <c r="A16421" t="s">
        <v>9474</v>
      </c>
      <c r="B16421" t="s">
        <v>272</v>
      </c>
      <c r="C16421">
        <v>0.08</v>
      </c>
      <c r="D16421">
        <f t="shared" si="257"/>
        <v>0</v>
      </c>
      <c r="E16421">
        <f>COUNTIFS($B$2:B16421,B16421)</f>
        <v>386</v>
      </c>
    </row>
    <row r="16422" spans="1:5" x14ac:dyDescent="0.3">
      <c r="A16422" t="s">
        <v>9483</v>
      </c>
      <c r="B16422" t="s">
        <v>272</v>
      </c>
      <c r="C16422">
        <v>0.08</v>
      </c>
      <c r="D16422">
        <f t="shared" si="257"/>
        <v>0</v>
      </c>
      <c r="E16422">
        <f>COUNTIFS($B$2:B16422,B16422)</f>
        <v>387</v>
      </c>
    </row>
    <row r="16423" spans="1:5" x14ac:dyDescent="0.3">
      <c r="A16423" t="s">
        <v>9537</v>
      </c>
      <c r="B16423" t="s">
        <v>272</v>
      </c>
      <c r="C16423">
        <v>0.08</v>
      </c>
      <c r="D16423">
        <f t="shared" si="257"/>
        <v>0</v>
      </c>
      <c r="E16423">
        <f>COUNTIFS($B$2:B16423,B16423)</f>
        <v>388</v>
      </c>
    </row>
    <row r="16424" spans="1:5" x14ac:dyDescent="0.3">
      <c r="A16424" t="s">
        <v>4796</v>
      </c>
      <c r="B16424" t="s">
        <v>272</v>
      </c>
      <c r="C16424">
        <v>0.08</v>
      </c>
      <c r="D16424">
        <f t="shared" si="257"/>
        <v>0</v>
      </c>
      <c r="E16424">
        <f>COUNTIFS($B$2:B16424,B16424)</f>
        <v>389</v>
      </c>
    </row>
    <row r="16425" spans="1:5" x14ac:dyDescent="0.3">
      <c r="A16425" t="s">
        <v>9263</v>
      </c>
      <c r="B16425" t="s">
        <v>272</v>
      </c>
      <c r="C16425">
        <v>0.08</v>
      </c>
      <c r="D16425">
        <f t="shared" si="257"/>
        <v>0</v>
      </c>
      <c r="E16425">
        <f>COUNTIFS($B$2:B16425,B16425)</f>
        <v>390</v>
      </c>
    </row>
    <row r="16426" spans="1:5" x14ac:dyDescent="0.3">
      <c r="A16426" t="s">
        <v>9833</v>
      </c>
      <c r="B16426" t="s">
        <v>272</v>
      </c>
      <c r="C16426">
        <v>7.0000000000000007E-2</v>
      </c>
      <c r="D16426">
        <f t="shared" si="257"/>
        <v>0</v>
      </c>
      <c r="E16426">
        <f>COUNTIFS($B$2:B16426,B16426)</f>
        <v>391</v>
      </c>
    </row>
    <row r="16427" spans="1:5" x14ac:dyDescent="0.3">
      <c r="A16427" t="s">
        <v>9855</v>
      </c>
      <c r="B16427" t="s">
        <v>272</v>
      </c>
      <c r="C16427">
        <v>7.0000000000000007E-2</v>
      </c>
      <c r="D16427">
        <f t="shared" si="257"/>
        <v>0</v>
      </c>
      <c r="E16427">
        <f>COUNTIFS($B$2:B16427,B16427)</f>
        <v>392</v>
      </c>
    </row>
    <row r="16428" spans="1:5" x14ac:dyDescent="0.3">
      <c r="A16428" t="s">
        <v>6886</v>
      </c>
      <c r="B16428" t="s">
        <v>272</v>
      </c>
      <c r="C16428">
        <v>7.0000000000000007E-2</v>
      </c>
      <c r="D16428">
        <f t="shared" si="257"/>
        <v>0</v>
      </c>
      <c r="E16428">
        <f>COUNTIFS($B$2:B16428,B16428)</f>
        <v>393</v>
      </c>
    </row>
    <row r="16429" spans="1:5" x14ac:dyDescent="0.3">
      <c r="A16429" t="s">
        <v>6522</v>
      </c>
      <c r="B16429" t="s">
        <v>272</v>
      </c>
      <c r="C16429">
        <v>7.0000000000000007E-2</v>
      </c>
      <c r="D16429">
        <f t="shared" si="257"/>
        <v>0</v>
      </c>
      <c r="E16429">
        <f>COUNTIFS($B$2:B16429,B16429)</f>
        <v>394</v>
      </c>
    </row>
    <row r="16430" spans="1:5" x14ac:dyDescent="0.3">
      <c r="A16430" t="s">
        <v>9825</v>
      </c>
      <c r="B16430" t="s">
        <v>272</v>
      </c>
      <c r="C16430">
        <v>7.0000000000000007E-2</v>
      </c>
      <c r="D16430">
        <f t="shared" si="257"/>
        <v>0</v>
      </c>
      <c r="E16430">
        <f>COUNTIFS($B$2:B16430,B16430)</f>
        <v>395</v>
      </c>
    </row>
    <row r="16431" spans="1:5" x14ac:dyDescent="0.3">
      <c r="A16431" t="s">
        <v>8065</v>
      </c>
      <c r="B16431" t="s">
        <v>272</v>
      </c>
      <c r="C16431">
        <v>7.0000000000000007E-2</v>
      </c>
      <c r="D16431">
        <f t="shared" si="257"/>
        <v>0</v>
      </c>
      <c r="E16431">
        <f>COUNTIFS($B$2:B16431,B16431)</f>
        <v>396</v>
      </c>
    </row>
    <row r="16432" spans="1:5" x14ac:dyDescent="0.3">
      <c r="A16432" t="s">
        <v>9710</v>
      </c>
      <c r="B16432" t="s">
        <v>272</v>
      </c>
      <c r="C16432">
        <v>7.0000000000000007E-2</v>
      </c>
      <c r="D16432">
        <f t="shared" si="257"/>
        <v>0</v>
      </c>
      <c r="E16432">
        <f>COUNTIFS($B$2:B16432,B16432)</f>
        <v>397</v>
      </c>
    </row>
    <row r="16433" spans="1:5" x14ac:dyDescent="0.3">
      <c r="A16433" t="s">
        <v>9711</v>
      </c>
      <c r="B16433" t="s">
        <v>272</v>
      </c>
      <c r="C16433">
        <v>7.0000000000000007E-2</v>
      </c>
      <c r="D16433">
        <f t="shared" si="257"/>
        <v>0</v>
      </c>
      <c r="E16433">
        <f>COUNTIFS($B$2:B16433,B16433)</f>
        <v>398</v>
      </c>
    </row>
    <row r="16434" spans="1:5" x14ac:dyDescent="0.3">
      <c r="A16434" t="s">
        <v>9718</v>
      </c>
      <c r="B16434" t="s">
        <v>272</v>
      </c>
      <c r="C16434">
        <v>7.0000000000000007E-2</v>
      </c>
      <c r="D16434">
        <f t="shared" si="257"/>
        <v>0</v>
      </c>
      <c r="E16434">
        <f>COUNTIFS($B$2:B16434,B16434)</f>
        <v>399</v>
      </c>
    </row>
    <row r="16435" spans="1:5" x14ac:dyDescent="0.3">
      <c r="A16435" t="s">
        <v>8422</v>
      </c>
      <c r="B16435" t="s">
        <v>272</v>
      </c>
      <c r="C16435">
        <v>7.0000000000000007E-2</v>
      </c>
      <c r="D16435">
        <f t="shared" si="257"/>
        <v>0</v>
      </c>
      <c r="E16435">
        <f>COUNTIFS($B$2:B16435,B16435)</f>
        <v>400</v>
      </c>
    </row>
    <row r="16436" spans="1:5" x14ac:dyDescent="0.3">
      <c r="A16436" t="s">
        <v>9983</v>
      </c>
      <c r="B16436" t="s">
        <v>272</v>
      </c>
      <c r="C16436">
        <v>7.0000000000000007E-2</v>
      </c>
      <c r="D16436">
        <f t="shared" si="257"/>
        <v>0</v>
      </c>
      <c r="E16436">
        <f>COUNTIFS($B$2:B16436,B16436)</f>
        <v>401</v>
      </c>
    </row>
    <row r="16437" spans="1:5" x14ac:dyDescent="0.3">
      <c r="A16437" t="s">
        <v>8435</v>
      </c>
      <c r="B16437" t="s">
        <v>272</v>
      </c>
      <c r="C16437">
        <v>7.0000000000000007E-2</v>
      </c>
      <c r="D16437">
        <f t="shared" si="257"/>
        <v>0</v>
      </c>
      <c r="E16437">
        <f>COUNTIFS($B$2:B16437,B16437)</f>
        <v>402</v>
      </c>
    </row>
    <row r="16438" spans="1:5" x14ac:dyDescent="0.3">
      <c r="A16438" t="s">
        <v>9737</v>
      </c>
      <c r="B16438" t="s">
        <v>272</v>
      </c>
      <c r="C16438">
        <v>7.0000000000000007E-2</v>
      </c>
      <c r="D16438">
        <f t="shared" si="257"/>
        <v>0</v>
      </c>
      <c r="E16438">
        <f>COUNTIFS($B$2:B16438,B16438)</f>
        <v>403</v>
      </c>
    </row>
    <row r="16439" spans="1:5" x14ac:dyDescent="0.3">
      <c r="A16439" t="s">
        <v>9895</v>
      </c>
      <c r="B16439" t="s">
        <v>272</v>
      </c>
      <c r="C16439">
        <v>7.0000000000000007E-2</v>
      </c>
      <c r="D16439">
        <f t="shared" si="257"/>
        <v>0</v>
      </c>
      <c r="E16439">
        <f>COUNTIFS($B$2:B16439,B16439)</f>
        <v>404</v>
      </c>
    </row>
    <row r="16440" spans="1:5" x14ac:dyDescent="0.3">
      <c r="A16440" t="s">
        <v>9923</v>
      </c>
      <c r="B16440" t="s">
        <v>272</v>
      </c>
      <c r="C16440">
        <v>7.0000000000000007E-2</v>
      </c>
      <c r="D16440">
        <f t="shared" si="257"/>
        <v>0</v>
      </c>
      <c r="E16440">
        <f>COUNTIFS($B$2:B16440,B16440)</f>
        <v>405</v>
      </c>
    </row>
    <row r="16441" spans="1:5" x14ac:dyDescent="0.3">
      <c r="A16441" t="s">
        <v>10045</v>
      </c>
      <c r="B16441" t="s">
        <v>272</v>
      </c>
      <c r="C16441">
        <v>7.0000000000000007E-2</v>
      </c>
      <c r="D16441">
        <f t="shared" si="257"/>
        <v>0</v>
      </c>
      <c r="E16441">
        <f>COUNTIFS($B$2:B16441,B16441)</f>
        <v>406</v>
      </c>
    </row>
    <row r="16442" spans="1:5" x14ac:dyDescent="0.3">
      <c r="A16442" t="s">
        <v>9743</v>
      </c>
      <c r="B16442" t="s">
        <v>272</v>
      </c>
      <c r="C16442">
        <v>7.0000000000000007E-2</v>
      </c>
      <c r="D16442">
        <f t="shared" si="257"/>
        <v>0</v>
      </c>
      <c r="E16442">
        <f>COUNTIFS($B$2:B16442,B16442)</f>
        <v>407</v>
      </c>
    </row>
    <row r="16443" spans="1:5" x14ac:dyDescent="0.3">
      <c r="A16443" t="s">
        <v>9771</v>
      </c>
      <c r="B16443" t="s">
        <v>272</v>
      </c>
      <c r="C16443">
        <v>7.0000000000000007E-2</v>
      </c>
      <c r="D16443">
        <f t="shared" si="257"/>
        <v>0</v>
      </c>
      <c r="E16443">
        <f>COUNTIFS($B$2:B16443,B16443)</f>
        <v>408</v>
      </c>
    </row>
    <row r="16444" spans="1:5" x14ac:dyDescent="0.3">
      <c r="A16444" t="s">
        <v>9804</v>
      </c>
      <c r="B16444" t="s">
        <v>272</v>
      </c>
      <c r="C16444">
        <v>7.0000000000000007E-2</v>
      </c>
      <c r="D16444">
        <f t="shared" si="257"/>
        <v>0</v>
      </c>
      <c r="E16444">
        <f>COUNTIFS($B$2:B16444,B16444)</f>
        <v>409</v>
      </c>
    </row>
    <row r="16445" spans="1:5" x14ac:dyDescent="0.3">
      <c r="A16445" t="s">
        <v>4149</v>
      </c>
      <c r="B16445" t="s">
        <v>272</v>
      </c>
      <c r="C16445">
        <v>7.0000000000000007E-2</v>
      </c>
      <c r="D16445">
        <f t="shared" si="257"/>
        <v>0</v>
      </c>
      <c r="E16445">
        <f>COUNTIFS($B$2:B16445,B16445)</f>
        <v>410</v>
      </c>
    </row>
    <row r="16446" spans="1:5" x14ac:dyDescent="0.3">
      <c r="A16446" t="s">
        <v>9811</v>
      </c>
      <c r="B16446" t="s">
        <v>272</v>
      </c>
      <c r="C16446">
        <v>7.0000000000000007E-2</v>
      </c>
      <c r="D16446">
        <f t="shared" si="257"/>
        <v>0</v>
      </c>
      <c r="E16446">
        <f>COUNTIFS($B$2:B16446,B16446)</f>
        <v>411</v>
      </c>
    </row>
    <row r="16447" spans="1:5" x14ac:dyDescent="0.3">
      <c r="A16447" t="s">
        <v>9902</v>
      </c>
      <c r="B16447" t="s">
        <v>272</v>
      </c>
      <c r="C16447">
        <v>7.0000000000000007E-2</v>
      </c>
      <c r="D16447">
        <f t="shared" si="257"/>
        <v>0</v>
      </c>
      <c r="E16447">
        <f>COUNTIFS($B$2:B16447,B16447)</f>
        <v>412</v>
      </c>
    </row>
    <row r="16448" spans="1:5" x14ac:dyDescent="0.3">
      <c r="A16448" t="s">
        <v>9738</v>
      </c>
      <c r="B16448" t="s">
        <v>272</v>
      </c>
      <c r="C16448">
        <v>7.0000000000000007E-2</v>
      </c>
      <c r="D16448">
        <f t="shared" si="257"/>
        <v>0</v>
      </c>
      <c r="E16448">
        <f>COUNTIFS($B$2:B16448,B16448)</f>
        <v>413</v>
      </c>
    </row>
    <row r="16449" spans="1:5" x14ac:dyDescent="0.3">
      <c r="A16449" t="s">
        <v>9770</v>
      </c>
      <c r="B16449" t="s">
        <v>272</v>
      </c>
      <c r="C16449">
        <v>7.0000000000000007E-2</v>
      </c>
      <c r="D16449">
        <f t="shared" si="257"/>
        <v>0</v>
      </c>
      <c r="E16449">
        <f>COUNTIFS($B$2:B16449,B16449)</f>
        <v>414</v>
      </c>
    </row>
    <row r="16450" spans="1:5" x14ac:dyDescent="0.3">
      <c r="A16450" t="s">
        <v>9770</v>
      </c>
      <c r="B16450" t="s">
        <v>272</v>
      </c>
      <c r="C16450">
        <v>7.0000000000000007E-2</v>
      </c>
      <c r="D16450">
        <f t="shared" si="257"/>
        <v>0</v>
      </c>
      <c r="E16450">
        <f>COUNTIFS($B$2:B16450,B16450)</f>
        <v>415</v>
      </c>
    </row>
    <row r="16451" spans="1:5" x14ac:dyDescent="0.3">
      <c r="A16451" t="s">
        <v>10004</v>
      </c>
      <c r="B16451" t="s">
        <v>272</v>
      </c>
      <c r="C16451">
        <v>7.0000000000000007E-2</v>
      </c>
      <c r="D16451">
        <f t="shared" si="257"/>
        <v>0</v>
      </c>
      <c r="E16451">
        <f>COUNTIFS($B$2:B16451,B16451)</f>
        <v>416</v>
      </c>
    </row>
    <row r="16452" spans="1:5" x14ac:dyDescent="0.3">
      <c r="A16452" t="s">
        <v>10039</v>
      </c>
      <c r="B16452" t="s">
        <v>272</v>
      </c>
      <c r="C16452">
        <v>7.0000000000000007E-2</v>
      </c>
      <c r="D16452">
        <f t="shared" si="257"/>
        <v>0</v>
      </c>
      <c r="E16452">
        <f>COUNTIFS($B$2:B16452,B16452)</f>
        <v>417</v>
      </c>
    </row>
    <row r="16453" spans="1:5" x14ac:dyDescent="0.3">
      <c r="A16453" t="s">
        <v>9860</v>
      </c>
      <c r="B16453" t="s">
        <v>272</v>
      </c>
      <c r="C16453">
        <v>7.0000000000000007E-2</v>
      </c>
      <c r="D16453">
        <f t="shared" si="257"/>
        <v>0</v>
      </c>
      <c r="E16453">
        <f>COUNTIFS($B$2:B16453,B16453)</f>
        <v>418</v>
      </c>
    </row>
    <row r="16454" spans="1:5" x14ac:dyDescent="0.3">
      <c r="A16454" t="s">
        <v>10025</v>
      </c>
      <c r="B16454" t="s">
        <v>272</v>
      </c>
      <c r="C16454">
        <v>7.0000000000000007E-2</v>
      </c>
      <c r="D16454">
        <f t="shared" si="257"/>
        <v>0</v>
      </c>
      <c r="E16454">
        <f>COUNTIFS($B$2:B16454,B16454)</f>
        <v>419</v>
      </c>
    </row>
    <row r="16455" spans="1:5" x14ac:dyDescent="0.3">
      <c r="A16455" t="s">
        <v>9648</v>
      </c>
      <c r="B16455" t="s">
        <v>272</v>
      </c>
      <c r="C16455">
        <v>7.0000000000000007E-2</v>
      </c>
      <c r="D16455">
        <f t="shared" ref="D16455:D16518" si="258">IF(E16455&lt;5,E16455,0)</f>
        <v>0</v>
      </c>
      <c r="E16455">
        <f>COUNTIFS($B$2:B16455,B16455)</f>
        <v>420</v>
      </c>
    </row>
    <row r="16456" spans="1:5" x14ac:dyDescent="0.3">
      <c r="A16456" t="s">
        <v>6833</v>
      </c>
      <c r="B16456" t="s">
        <v>272</v>
      </c>
      <c r="C16456">
        <v>0.06</v>
      </c>
      <c r="D16456">
        <f t="shared" si="258"/>
        <v>0</v>
      </c>
      <c r="E16456">
        <f>COUNTIFS($B$2:B16456,B16456)</f>
        <v>421</v>
      </c>
    </row>
    <row r="16457" spans="1:5" x14ac:dyDescent="0.3">
      <c r="A16457" t="s">
        <v>10054</v>
      </c>
      <c r="B16457" t="s">
        <v>272</v>
      </c>
      <c r="C16457">
        <v>0.06</v>
      </c>
      <c r="D16457">
        <f t="shared" si="258"/>
        <v>0</v>
      </c>
      <c r="E16457">
        <f>COUNTIFS($B$2:B16457,B16457)</f>
        <v>422</v>
      </c>
    </row>
    <row r="16458" spans="1:5" x14ac:dyDescent="0.3">
      <c r="A16458" t="s">
        <v>10464</v>
      </c>
      <c r="B16458" t="s">
        <v>272</v>
      </c>
      <c r="C16458">
        <v>0.06</v>
      </c>
      <c r="D16458">
        <f t="shared" si="258"/>
        <v>0</v>
      </c>
      <c r="E16458">
        <f>COUNTIFS($B$2:B16458,B16458)</f>
        <v>423</v>
      </c>
    </row>
    <row r="16459" spans="1:5" x14ac:dyDescent="0.3">
      <c r="A16459" t="s">
        <v>10331</v>
      </c>
      <c r="B16459" t="s">
        <v>272</v>
      </c>
      <c r="C16459">
        <v>0.06</v>
      </c>
      <c r="D16459">
        <f t="shared" si="258"/>
        <v>0</v>
      </c>
      <c r="E16459">
        <f>COUNTIFS($B$2:B16459,B16459)</f>
        <v>424</v>
      </c>
    </row>
    <row r="16460" spans="1:5" x14ac:dyDescent="0.3">
      <c r="A16460" t="s">
        <v>8065</v>
      </c>
      <c r="B16460" t="s">
        <v>272</v>
      </c>
      <c r="C16460">
        <v>0.06</v>
      </c>
      <c r="D16460">
        <f t="shared" si="258"/>
        <v>0</v>
      </c>
      <c r="E16460">
        <f>COUNTIFS($B$2:B16460,B16460)</f>
        <v>425</v>
      </c>
    </row>
    <row r="16461" spans="1:5" x14ac:dyDescent="0.3">
      <c r="A16461" t="s">
        <v>10195</v>
      </c>
      <c r="B16461" t="s">
        <v>272</v>
      </c>
      <c r="C16461">
        <v>0.06</v>
      </c>
      <c r="D16461">
        <f t="shared" si="258"/>
        <v>0</v>
      </c>
      <c r="E16461">
        <f>COUNTIFS($B$2:B16461,B16461)</f>
        <v>426</v>
      </c>
    </row>
    <row r="16462" spans="1:5" x14ac:dyDescent="0.3">
      <c r="A16462" t="s">
        <v>10373</v>
      </c>
      <c r="B16462" t="s">
        <v>272</v>
      </c>
      <c r="C16462">
        <v>0.06</v>
      </c>
      <c r="D16462">
        <f t="shared" si="258"/>
        <v>0</v>
      </c>
      <c r="E16462">
        <f>COUNTIFS($B$2:B16462,B16462)</f>
        <v>427</v>
      </c>
    </row>
    <row r="16463" spans="1:5" x14ac:dyDescent="0.3">
      <c r="A16463" t="s">
        <v>10501</v>
      </c>
      <c r="B16463" t="s">
        <v>272</v>
      </c>
      <c r="C16463">
        <v>0.06</v>
      </c>
      <c r="D16463">
        <f t="shared" si="258"/>
        <v>0</v>
      </c>
      <c r="E16463">
        <f>COUNTIFS($B$2:B16463,B16463)</f>
        <v>428</v>
      </c>
    </row>
    <row r="16464" spans="1:5" x14ac:dyDescent="0.3">
      <c r="A16464" t="s">
        <v>10312</v>
      </c>
      <c r="B16464" t="s">
        <v>272</v>
      </c>
      <c r="C16464">
        <v>0.06</v>
      </c>
      <c r="D16464">
        <f t="shared" si="258"/>
        <v>0</v>
      </c>
      <c r="E16464">
        <f>COUNTIFS($B$2:B16464,B16464)</f>
        <v>429</v>
      </c>
    </row>
    <row r="16465" spans="1:5" x14ac:dyDescent="0.3">
      <c r="A16465" t="s">
        <v>10066</v>
      </c>
      <c r="B16465" t="s">
        <v>272</v>
      </c>
      <c r="C16465">
        <v>0.06</v>
      </c>
      <c r="D16465">
        <f t="shared" si="258"/>
        <v>0</v>
      </c>
      <c r="E16465">
        <f>COUNTIFS($B$2:B16465,B16465)</f>
        <v>430</v>
      </c>
    </row>
    <row r="16466" spans="1:5" x14ac:dyDescent="0.3">
      <c r="A16466" t="s">
        <v>10139</v>
      </c>
      <c r="B16466" t="s">
        <v>272</v>
      </c>
      <c r="C16466">
        <v>0.06</v>
      </c>
      <c r="D16466">
        <f t="shared" si="258"/>
        <v>0</v>
      </c>
      <c r="E16466">
        <f>COUNTIFS($B$2:B16466,B16466)</f>
        <v>431</v>
      </c>
    </row>
    <row r="16467" spans="1:5" x14ac:dyDescent="0.3">
      <c r="A16467" t="s">
        <v>4925</v>
      </c>
      <c r="B16467" t="s">
        <v>272</v>
      </c>
      <c r="C16467">
        <v>0.06</v>
      </c>
      <c r="D16467">
        <f t="shared" si="258"/>
        <v>0</v>
      </c>
      <c r="E16467">
        <f>COUNTIFS($B$2:B16467,B16467)</f>
        <v>432</v>
      </c>
    </row>
    <row r="16468" spans="1:5" x14ac:dyDescent="0.3">
      <c r="A16468" t="s">
        <v>10352</v>
      </c>
      <c r="B16468" t="s">
        <v>272</v>
      </c>
      <c r="C16468">
        <v>0.06</v>
      </c>
      <c r="D16468">
        <f t="shared" si="258"/>
        <v>0</v>
      </c>
      <c r="E16468">
        <f>COUNTIFS($B$2:B16468,B16468)</f>
        <v>433</v>
      </c>
    </row>
    <row r="16469" spans="1:5" x14ac:dyDescent="0.3">
      <c r="A16469" t="s">
        <v>10067</v>
      </c>
      <c r="B16469" t="s">
        <v>272</v>
      </c>
      <c r="C16469">
        <v>0.06</v>
      </c>
      <c r="D16469">
        <f t="shared" si="258"/>
        <v>0</v>
      </c>
      <c r="E16469">
        <f>COUNTIFS($B$2:B16469,B16469)</f>
        <v>434</v>
      </c>
    </row>
    <row r="16470" spans="1:5" x14ac:dyDescent="0.3">
      <c r="A16470" t="s">
        <v>10230</v>
      </c>
      <c r="B16470" t="s">
        <v>272</v>
      </c>
      <c r="C16470">
        <v>0.06</v>
      </c>
      <c r="D16470">
        <f t="shared" si="258"/>
        <v>0</v>
      </c>
      <c r="E16470">
        <f>COUNTIFS($B$2:B16470,B16470)</f>
        <v>435</v>
      </c>
    </row>
    <row r="16471" spans="1:5" x14ac:dyDescent="0.3">
      <c r="A16471" t="s">
        <v>5043</v>
      </c>
      <c r="B16471" t="s">
        <v>272</v>
      </c>
      <c r="C16471">
        <v>0.06</v>
      </c>
      <c r="D16471">
        <f t="shared" si="258"/>
        <v>0</v>
      </c>
      <c r="E16471">
        <f>COUNTIFS($B$2:B16471,B16471)</f>
        <v>436</v>
      </c>
    </row>
    <row r="16472" spans="1:5" x14ac:dyDescent="0.3">
      <c r="A16472" t="s">
        <v>10355</v>
      </c>
      <c r="B16472" t="s">
        <v>272</v>
      </c>
      <c r="C16472">
        <v>0.06</v>
      </c>
      <c r="D16472">
        <f t="shared" si="258"/>
        <v>0</v>
      </c>
      <c r="E16472">
        <f>COUNTIFS($B$2:B16472,B16472)</f>
        <v>437</v>
      </c>
    </row>
    <row r="16473" spans="1:5" x14ac:dyDescent="0.3">
      <c r="A16473" t="s">
        <v>10184</v>
      </c>
      <c r="B16473" t="s">
        <v>272</v>
      </c>
      <c r="C16473">
        <v>0.06</v>
      </c>
      <c r="D16473">
        <f t="shared" si="258"/>
        <v>0</v>
      </c>
      <c r="E16473">
        <f>COUNTIFS($B$2:B16473,B16473)</f>
        <v>438</v>
      </c>
    </row>
    <row r="16474" spans="1:5" x14ac:dyDescent="0.3">
      <c r="A16474" t="s">
        <v>10476</v>
      </c>
      <c r="B16474" t="s">
        <v>272</v>
      </c>
      <c r="C16474">
        <v>0.06</v>
      </c>
      <c r="D16474">
        <f t="shared" si="258"/>
        <v>0</v>
      </c>
      <c r="E16474">
        <f>COUNTIFS($B$2:B16474,B16474)</f>
        <v>439</v>
      </c>
    </row>
    <row r="16475" spans="1:5" x14ac:dyDescent="0.3">
      <c r="A16475" t="s">
        <v>10061</v>
      </c>
      <c r="B16475" t="s">
        <v>272</v>
      </c>
      <c r="C16475">
        <v>0.06</v>
      </c>
      <c r="D16475">
        <f t="shared" si="258"/>
        <v>0</v>
      </c>
      <c r="E16475">
        <f>COUNTIFS($B$2:B16475,B16475)</f>
        <v>440</v>
      </c>
    </row>
    <row r="16476" spans="1:5" x14ac:dyDescent="0.3">
      <c r="A16476" t="s">
        <v>10240</v>
      </c>
      <c r="B16476" t="s">
        <v>272</v>
      </c>
      <c r="C16476">
        <v>0.06</v>
      </c>
      <c r="D16476">
        <f t="shared" si="258"/>
        <v>0</v>
      </c>
      <c r="E16476">
        <f>COUNTIFS($B$2:B16476,B16476)</f>
        <v>441</v>
      </c>
    </row>
    <row r="16477" spans="1:5" x14ac:dyDescent="0.3">
      <c r="A16477" t="s">
        <v>6704</v>
      </c>
      <c r="B16477" t="s">
        <v>272</v>
      </c>
      <c r="C16477">
        <v>0.06</v>
      </c>
      <c r="D16477">
        <f t="shared" si="258"/>
        <v>0</v>
      </c>
      <c r="E16477">
        <f>COUNTIFS($B$2:B16477,B16477)</f>
        <v>442</v>
      </c>
    </row>
    <row r="16478" spans="1:5" x14ac:dyDescent="0.3">
      <c r="A16478" t="s">
        <v>10307</v>
      </c>
      <c r="B16478" t="s">
        <v>272</v>
      </c>
      <c r="C16478">
        <v>0.06</v>
      </c>
      <c r="D16478">
        <f t="shared" si="258"/>
        <v>0</v>
      </c>
      <c r="E16478">
        <f>COUNTIFS($B$2:B16478,B16478)</f>
        <v>443</v>
      </c>
    </row>
    <row r="16479" spans="1:5" x14ac:dyDescent="0.3">
      <c r="A16479" t="s">
        <v>10516</v>
      </c>
      <c r="B16479" t="s">
        <v>272</v>
      </c>
      <c r="C16479">
        <v>0.05</v>
      </c>
      <c r="D16479">
        <f t="shared" si="258"/>
        <v>0</v>
      </c>
      <c r="E16479">
        <f>COUNTIFS($B$2:B16479,B16479)</f>
        <v>444</v>
      </c>
    </row>
    <row r="16480" spans="1:5" x14ac:dyDescent="0.3">
      <c r="A16480" t="s">
        <v>10895</v>
      </c>
      <c r="B16480" t="s">
        <v>272</v>
      </c>
      <c r="C16480">
        <v>0.05</v>
      </c>
      <c r="D16480">
        <f t="shared" si="258"/>
        <v>0</v>
      </c>
      <c r="E16480">
        <f>COUNTIFS($B$2:B16480,B16480)</f>
        <v>445</v>
      </c>
    </row>
    <row r="16481" spans="1:5" x14ac:dyDescent="0.3">
      <c r="A16481" t="s">
        <v>10907</v>
      </c>
      <c r="B16481" t="s">
        <v>272</v>
      </c>
      <c r="C16481">
        <v>0.05</v>
      </c>
      <c r="D16481">
        <f t="shared" si="258"/>
        <v>0</v>
      </c>
      <c r="E16481">
        <f>COUNTIFS($B$2:B16481,B16481)</f>
        <v>446</v>
      </c>
    </row>
    <row r="16482" spans="1:5" x14ac:dyDescent="0.3">
      <c r="A16482" t="s">
        <v>10873</v>
      </c>
      <c r="B16482" t="s">
        <v>272</v>
      </c>
      <c r="C16482">
        <v>0.05</v>
      </c>
      <c r="D16482">
        <f t="shared" si="258"/>
        <v>0</v>
      </c>
      <c r="E16482">
        <f>COUNTIFS($B$2:B16482,B16482)</f>
        <v>447</v>
      </c>
    </row>
    <row r="16483" spans="1:5" x14ac:dyDescent="0.3">
      <c r="A16483" t="s">
        <v>10886</v>
      </c>
      <c r="B16483" t="s">
        <v>272</v>
      </c>
      <c r="C16483">
        <v>0.05</v>
      </c>
      <c r="D16483">
        <f t="shared" si="258"/>
        <v>0</v>
      </c>
      <c r="E16483">
        <f>COUNTIFS($B$2:B16483,B16483)</f>
        <v>448</v>
      </c>
    </row>
    <row r="16484" spans="1:5" x14ac:dyDescent="0.3">
      <c r="A16484" t="s">
        <v>10520</v>
      </c>
      <c r="B16484" t="s">
        <v>272</v>
      </c>
      <c r="C16484">
        <v>0.05</v>
      </c>
      <c r="D16484">
        <f t="shared" si="258"/>
        <v>0</v>
      </c>
      <c r="E16484">
        <f>COUNTIFS($B$2:B16484,B16484)</f>
        <v>449</v>
      </c>
    </row>
    <row r="16485" spans="1:5" x14ac:dyDescent="0.3">
      <c r="A16485" t="s">
        <v>10854</v>
      </c>
      <c r="B16485" t="s">
        <v>272</v>
      </c>
      <c r="C16485">
        <v>0.05</v>
      </c>
      <c r="D16485">
        <f t="shared" si="258"/>
        <v>0</v>
      </c>
      <c r="E16485">
        <f>COUNTIFS($B$2:B16485,B16485)</f>
        <v>450</v>
      </c>
    </row>
    <row r="16486" spans="1:5" x14ac:dyDescent="0.3">
      <c r="A16486" t="s">
        <v>9718</v>
      </c>
      <c r="B16486" t="s">
        <v>272</v>
      </c>
      <c r="C16486">
        <v>0.05</v>
      </c>
      <c r="D16486">
        <f t="shared" si="258"/>
        <v>0</v>
      </c>
      <c r="E16486">
        <f>COUNTIFS($B$2:B16486,B16486)</f>
        <v>451</v>
      </c>
    </row>
    <row r="16487" spans="1:5" x14ac:dyDescent="0.3">
      <c r="A16487" t="s">
        <v>10524</v>
      </c>
      <c r="B16487" t="s">
        <v>272</v>
      </c>
      <c r="C16487">
        <v>0.05</v>
      </c>
      <c r="D16487">
        <f t="shared" si="258"/>
        <v>0</v>
      </c>
      <c r="E16487">
        <f>COUNTIFS($B$2:B16487,B16487)</f>
        <v>452</v>
      </c>
    </row>
    <row r="16488" spans="1:5" x14ac:dyDescent="0.3">
      <c r="A16488" t="s">
        <v>10822</v>
      </c>
      <c r="B16488" t="s">
        <v>272</v>
      </c>
      <c r="C16488">
        <v>0.05</v>
      </c>
      <c r="D16488">
        <f t="shared" si="258"/>
        <v>0</v>
      </c>
      <c r="E16488">
        <f>COUNTIFS($B$2:B16488,B16488)</f>
        <v>453</v>
      </c>
    </row>
    <row r="16489" spans="1:5" x14ac:dyDescent="0.3">
      <c r="A16489" t="s">
        <v>10868</v>
      </c>
      <c r="B16489" t="s">
        <v>272</v>
      </c>
      <c r="C16489">
        <v>0.05</v>
      </c>
      <c r="D16489">
        <f t="shared" si="258"/>
        <v>0</v>
      </c>
      <c r="E16489">
        <f>COUNTIFS($B$2:B16489,B16489)</f>
        <v>454</v>
      </c>
    </row>
    <row r="16490" spans="1:5" x14ac:dyDescent="0.3">
      <c r="A16490" t="s">
        <v>10045</v>
      </c>
      <c r="B16490" t="s">
        <v>272</v>
      </c>
      <c r="C16490">
        <v>0.05</v>
      </c>
      <c r="D16490">
        <f t="shared" si="258"/>
        <v>0</v>
      </c>
      <c r="E16490">
        <f>COUNTIFS($B$2:B16490,B16490)</f>
        <v>455</v>
      </c>
    </row>
    <row r="16491" spans="1:5" x14ac:dyDescent="0.3">
      <c r="A16491" t="s">
        <v>10965</v>
      </c>
      <c r="B16491" t="s">
        <v>272</v>
      </c>
      <c r="C16491">
        <v>0.05</v>
      </c>
      <c r="D16491">
        <f t="shared" si="258"/>
        <v>0</v>
      </c>
      <c r="E16491">
        <f>COUNTIFS($B$2:B16491,B16491)</f>
        <v>456</v>
      </c>
    </row>
    <row r="16492" spans="1:5" x14ac:dyDescent="0.3">
      <c r="A16492" t="s">
        <v>10709</v>
      </c>
      <c r="B16492" t="s">
        <v>272</v>
      </c>
      <c r="C16492">
        <v>0.05</v>
      </c>
      <c r="D16492">
        <f t="shared" si="258"/>
        <v>0</v>
      </c>
      <c r="E16492">
        <f>COUNTIFS($B$2:B16492,B16492)</f>
        <v>457</v>
      </c>
    </row>
    <row r="16493" spans="1:5" x14ac:dyDescent="0.3">
      <c r="A16493" t="s">
        <v>10844</v>
      </c>
      <c r="B16493" t="s">
        <v>272</v>
      </c>
      <c r="C16493">
        <v>0.05</v>
      </c>
      <c r="D16493">
        <f t="shared" si="258"/>
        <v>0</v>
      </c>
      <c r="E16493">
        <f>COUNTIFS($B$2:B16493,B16493)</f>
        <v>458</v>
      </c>
    </row>
    <row r="16494" spans="1:5" x14ac:dyDescent="0.3">
      <c r="A16494" t="s">
        <v>10888</v>
      </c>
      <c r="B16494" t="s">
        <v>272</v>
      </c>
      <c r="C16494">
        <v>0.05</v>
      </c>
      <c r="D16494">
        <f t="shared" si="258"/>
        <v>0</v>
      </c>
      <c r="E16494">
        <f>COUNTIFS($B$2:B16494,B16494)</f>
        <v>459</v>
      </c>
    </row>
    <row r="16495" spans="1:5" x14ac:dyDescent="0.3">
      <c r="A16495" t="s">
        <v>9176</v>
      </c>
      <c r="B16495" t="s">
        <v>272</v>
      </c>
      <c r="C16495">
        <v>0.05</v>
      </c>
      <c r="D16495">
        <f t="shared" si="258"/>
        <v>0</v>
      </c>
      <c r="E16495">
        <f>COUNTIFS($B$2:B16495,B16495)</f>
        <v>460</v>
      </c>
    </row>
    <row r="16496" spans="1:5" x14ac:dyDescent="0.3">
      <c r="A16496" t="s">
        <v>10538</v>
      </c>
      <c r="B16496" t="s">
        <v>272</v>
      </c>
      <c r="C16496">
        <v>0.05</v>
      </c>
      <c r="D16496">
        <f t="shared" si="258"/>
        <v>0</v>
      </c>
      <c r="E16496">
        <f>COUNTIFS($B$2:B16496,B16496)</f>
        <v>461</v>
      </c>
    </row>
    <row r="16497" spans="1:5" x14ac:dyDescent="0.3">
      <c r="A16497" t="s">
        <v>10570</v>
      </c>
      <c r="B16497" t="s">
        <v>272</v>
      </c>
      <c r="C16497">
        <v>0.05</v>
      </c>
      <c r="D16497">
        <f t="shared" si="258"/>
        <v>0</v>
      </c>
      <c r="E16497">
        <f>COUNTIFS($B$2:B16497,B16497)</f>
        <v>462</v>
      </c>
    </row>
    <row r="16498" spans="1:5" x14ac:dyDescent="0.3">
      <c r="A16498" t="s">
        <v>10517</v>
      </c>
      <c r="B16498" t="s">
        <v>272</v>
      </c>
      <c r="C16498">
        <v>0.05</v>
      </c>
      <c r="D16498">
        <f t="shared" si="258"/>
        <v>0</v>
      </c>
      <c r="E16498">
        <f>COUNTIFS($B$2:B16498,B16498)</f>
        <v>463</v>
      </c>
    </row>
    <row r="16499" spans="1:5" x14ac:dyDescent="0.3">
      <c r="A16499" t="s">
        <v>10549</v>
      </c>
      <c r="B16499" t="s">
        <v>272</v>
      </c>
      <c r="C16499">
        <v>0.05</v>
      </c>
      <c r="D16499">
        <f t="shared" si="258"/>
        <v>0</v>
      </c>
      <c r="E16499">
        <f>COUNTIFS($B$2:B16499,B16499)</f>
        <v>464</v>
      </c>
    </row>
    <row r="16500" spans="1:5" x14ac:dyDescent="0.3">
      <c r="A16500" t="s">
        <v>10744</v>
      </c>
      <c r="B16500" t="s">
        <v>272</v>
      </c>
      <c r="C16500">
        <v>0.05</v>
      </c>
      <c r="D16500">
        <f t="shared" si="258"/>
        <v>0</v>
      </c>
      <c r="E16500">
        <f>COUNTIFS($B$2:B16500,B16500)</f>
        <v>465</v>
      </c>
    </row>
    <row r="16501" spans="1:5" x14ac:dyDescent="0.3">
      <c r="A16501" t="s">
        <v>1942</v>
      </c>
      <c r="B16501" t="s">
        <v>272</v>
      </c>
      <c r="C16501">
        <v>0.05</v>
      </c>
      <c r="D16501">
        <f t="shared" si="258"/>
        <v>0</v>
      </c>
      <c r="E16501">
        <f>COUNTIFS($B$2:B16501,B16501)</f>
        <v>466</v>
      </c>
    </row>
    <row r="16502" spans="1:5" x14ac:dyDescent="0.3">
      <c r="A16502" t="s">
        <v>10889</v>
      </c>
      <c r="B16502" t="s">
        <v>272</v>
      </c>
      <c r="C16502">
        <v>0.05</v>
      </c>
      <c r="D16502">
        <f t="shared" si="258"/>
        <v>0</v>
      </c>
      <c r="E16502">
        <f>COUNTIFS($B$2:B16502,B16502)</f>
        <v>467</v>
      </c>
    </row>
    <row r="16503" spans="1:5" x14ac:dyDescent="0.3">
      <c r="A16503" t="s">
        <v>8171</v>
      </c>
      <c r="B16503" t="s">
        <v>272</v>
      </c>
      <c r="C16503">
        <v>0.05</v>
      </c>
      <c r="D16503">
        <f t="shared" si="258"/>
        <v>0</v>
      </c>
      <c r="E16503">
        <f>COUNTIFS($B$2:B16503,B16503)</f>
        <v>468</v>
      </c>
    </row>
    <row r="16504" spans="1:5" x14ac:dyDescent="0.3">
      <c r="A16504" t="s">
        <v>10626</v>
      </c>
      <c r="B16504" t="s">
        <v>272</v>
      </c>
      <c r="C16504">
        <v>0.05</v>
      </c>
      <c r="D16504">
        <f t="shared" si="258"/>
        <v>0</v>
      </c>
      <c r="E16504">
        <f>COUNTIFS($B$2:B16504,B16504)</f>
        <v>469</v>
      </c>
    </row>
    <row r="16505" spans="1:5" x14ac:dyDescent="0.3">
      <c r="A16505" t="s">
        <v>4732</v>
      </c>
      <c r="B16505" t="s">
        <v>272</v>
      </c>
      <c r="C16505">
        <v>0.05</v>
      </c>
      <c r="D16505">
        <f t="shared" si="258"/>
        <v>0</v>
      </c>
      <c r="E16505">
        <f>COUNTIFS($B$2:B16505,B16505)</f>
        <v>470</v>
      </c>
    </row>
    <row r="16506" spans="1:5" x14ac:dyDescent="0.3">
      <c r="A16506" t="s">
        <v>10595</v>
      </c>
      <c r="B16506" t="s">
        <v>272</v>
      </c>
      <c r="C16506">
        <v>0.05</v>
      </c>
      <c r="D16506">
        <f t="shared" si="258"/>
        <v>0</v>
      </c>
      <c r="E16506">
        <f>COUNTIFS($B$2:B16506,B16506)</f>
        <v>471</v>
      </c>
    </row>
    <row r="16507" spans="1:5" x14ac:dyDescent="0.3">
      <c r="A16507" t="s">
        <v>9648</v>
      </c>
      <c r="B16507" t="s">
        <v>272</v>
      </c>
      <c r="C16507">
        <v>0.05</v>
      </c>
      <c r="D16507">
        <f t="shared" si="258"/>
        <v>0</v>
      </c>
      <c r="E16507">
        <f>COUNTIFS($B$2:B16507,B16507)</f>
        <v>472</v>
      </c>
    </row>
    <row r="16508" spans="1:5" x14ac:dyDescent="0.3">
      <c r="A16508" t="s">
        <v>10541</v>
      </c>
      <c r="B16508" t="s">
        <v>272</v>
      </c>
      <c r="C16508">
        <v>0.05</v>
      </c>
      <c r="D16508">
        <f t="shared" si="258"/>
        <v>0</v>
      </c>
      <c r="E16508">
        <f>COUNTIFS($B$2:B16508,B16508)</f>
        <v>473</v>
      </c>
    </row>
    <row r="16509" spans="1:5" x14ac:dyDescent="0.3">
      <c r="A16509" t="s">
        <v>6017</v>
      </c>
      <c r="B16509" t="s">
        <v>272</v>
      </c>
      <c r="C16509">
        <v>0.05</v>
      </c>
      <c r="D16509">
        <f t="shared" si="258"/>
        <v>0</v>
      </c>
      <c r="E16509">
        <f>COUNTIFS($B$2:B16509,B16509)</f>
        <v>474</v>
      </c>
    </row>
    <row r="16510" spans="1:5" x14ac:dyDescent="0.3">
      <c r="A16510" t="s">
        <v>11310</v>
      </c>
      <c r="B16510" t="s">
        <v>272</v>
      </c>
      <c r="C16510">
        <v>0.04</v>
      </c>
      <c r="D16510">
        <f t="shared" si="258"/>
        <v>0</v>
      </c>
      <c r="E16510">
        <f>COUNTIFS($B$2:B16510,B16510)</f>
        <v>475</v>
      </c>
    </row>
    <row r="16511" spans="1:5" x14ac:dyDescent="0.3">
      <c r="A16511" t="s">
        <v>11046</v>
      </c>
      <c r="B16511" t="s">
        <v>272</v>
      </c>
      <c r="C16511">
        <v>0.04</v>
      </c>
      <c r="D16511">
        <f t="shared" si="258"/>
        <v>0</v>
      </c>
      <c r="E16511">
        <f>COUNTIFS($B$2:B16511,B16511)</f>
        <v>476</v>
      </c>
    </row>
    <row r="16512" spans="1:5" x14ac:dyDescent="0.3">
      <c r="A16512" t="s">
        <v>11343</v>
      </c>
      <c r="B16512" t="s">
        <v>272</v>
      </c>
      <c r="C16512">
        <v>0.04</v>
      </c>
      <c r="D16512">
        <f t="shared" si="258"/>
        <v>0</v>
      </c>
      <c r="E16512">
        <f>COUNTIFS($B$2:B16512,B16512)</f>
        <v>477</v>
      </c>
    </row>
    <row r="16513" spans="1:5" x14ac:dyDescent="0.3">
      <c r="A16513" t="s">
        <v>2025</v>
      </c>
      <c r="B16513" t="s">
        <v>272</v>
      </c>
      <c r="C16513">
        <v>0.04</v>
      </c>
      <c r="D16513">
        <f t="shared" si="258"/>
        <v>0</v>
      </c>
      <c r="E16513">
        <f>COUNTIFS($B$2:B16513,B16513)</f>
        <v>478</v>
      </c>
    </row>
    <row r="16514" spans="1:5" x14ac:dyDescent="0.3">
      <c r="A16514" t="s">
        <v>11251</v>
      </c>
      <c r="B16514" t="s">
        <v>272</v>
      </c>
      <c r="C16514">
        <v>0.04</v>
      </c>
      <c r="D16514">
        <f t="shared" si="258"/>
        <v>0</v>
      </c>
      <c r="E16514">
        <f>COUNTIFS($B$2:B16514,B16514)</f>
        <v>479</v>
      </c>
    </row>
    <row r="16515" spans="1:5" x14ac:dyDescent="0.3">
      <c r="A16515" t="s">
        <v>11381</v>
      </c>
      <c r="B16515" t="s">
        <v>272</v>
      </c>
      <c r="C16515">
        <v>0.04</v>
      </c>
      <c r="D16515">
        <f t="shared" si="258"/>
        <v>0</v>
      </c>
      <c r="E16515">
        <f>COUNTIFS($B$2:B16515,B16515)</f>
        <v>480</v>
      </c>
    </row>
    <row r="16516" spans="1:5" x14ac:dyDescent="0.3">
      <c r="A16516" t="s">
        <v>11243</v>
      </c>
      <c r="B16516" t="s">
        <v>272</v>
      </c>
      <c r="C16516">
        <v>0.04</v>
      </c>
      <c r="D16516">
        <f t="shared" si="258"/>
        <v>0</v>
      </c>
      <c r="E16516">
        <f>COUNTIFS($B$2:B16516,B16516)</f>
        <v>481</v>
      </c>
    </row>
    <row r="16517" spans="1:5" x14ac:dyDescent="0.3">
      <c r="A16517" t="s">
        <v>11085</v>
      </c>
      <c r="B16517" t="s">
        <v>272</v>
      </c>
      <c r="C16517">
        <v>0.04</v>
      </c>
      <c r="D16517">
        <f t="shared" si="258"/>
        <v>0</v>
      </c>
      <c r="E16517">
        <f>COUNTIFS($B$2:B16517,B16517)</f>
        <v>482</v>
      </c>
    </row>
    <row r="16518" spans="1:5" x14ac:dyDescent="0.3">
      <c r="A16518" t="s">
        <v>11114</v>
      </c>
      <c r="B16518" t="s">
        <v>272</v>
      </c>
      <c r="C16518">
        <v>0.04</v>
      </c>
      <c r="D16518">
        <f t="shared" si="258"/>
        <v>0</v>
      </c>
      <c r="E16518">
        <f>COUNTIFS($B$2:B16518,B16518)</f>
        <v>483</v>
      </c>
    </row>
    <row r="16519" spans="1:5" x14ac:dyDescent="0.3">
      <c r="A16519" t="s">
        <v>11234</v>
      </c>
      <c r="B16519" t="s">
        <v>272</v>
      </c>
      <c r="C16519">
        <v>0.04</v>
      </c>
      <c r="D16519">
        <f t="shared" ref="D16519:D16582" si="259">IF(E16519&lt;5,E16519,0)</f>
        <v>0</v>
      </c>
      <c r="E16519">
        <f>COUNTIFS($B$2:B16519,B16519)</f>
        <v>484</v>
      </c>
    </row>
    <row r="16520" spans="1:5" x14ac:dyDescent="0.3">
      <c r="A16520" t="s">
        <v>11258</v>
      </c>
      <c r="B16520" t="s">
        <v>272</v>
      </c>
      <c r="C16520">
        <v>0.04</v>
      </c>
      <c r="D16520">
        <f t="shared" si="259"/>
        <v>0</v>
      </c>
      <c r="E16520">
        <f>COUNTIFS($B$2:B16520,B16520)</f>
        <v>485</v>
      </c>
    </row>
    <row r="16521" spans="1:5" x14ac:dyDescent="0.3">
      <c r="A16521" t="s">
        <v>11510</v>
      </c>
      <c r="B16521" t="s">
        <v>272</v>
      </c>
      <c r="C16521">
        <v>0.04</v>
      </c>
      <c r="D16521">
        <f t="shared" si="259"/>
        <v>0</v>
      </c>
      <c r="E16521">
        <f>COUNTIFS($B$2:B16521,B16521)</f>
        <v>486</v>
      </c>
    </row>
    <row r="16522" spans="1:5" x14ac:dyDescent="0.3">
      <c r="A16522" t="s">
        <v>11199</v>
      </c>
      <c r="B16522" t="s">
        <v>272</v>
      </c>
      <c r="C16522">
        <v>0.04</v>
      </c>
      <c r="D16522">
        <f t="shared" si="259"/>
        <v>0</v>
      </c>
      <c r="E16522">
        <f>COUNTIFS($B$2:B16522,B16522)</f>
        <v>487</v>
      </c>
    </row>
    <row r="16523" spans="1:5" x14ac:dyDescent="0.3">
      <c r="A16523" t="s">
        <v>11238</v>
      </c>
      <c r="B16523" t="s">
        <v>272</v>
      </c>
      <c r="C16523">
        <v>0.04</v>
      </c>
      <c r="D16523">
        <f t="shared" si="259"/>
        <v>0</v>
      </c>
      <c r="E16523">
        <f>COUNTIFS($B$2:B16523,B16523)</f>
        <v>488</v>
      </c>
    </row>
    <row r="16524" spans="1:5" x14ac:dyDescent="0.3">
      <c r="A16524" t="s">
        <v>11257</v>
      </c>
      <c r="B16524" t="s">
        <v>272</v>
      </c>
      <c r="C16524">
        <v>0.04</v>
      </c>
      <c r="D16524">
        <f t="shared" si="259"/>
        <v>0</v>
      </c>
      <c r="E16524">
        <f>COUNTIFS($B$2:B16524,B16524)</f>
        <v>489</v>
      </c>
    </row>
    <row r="16525" spans="1:5" x14ac:dyDescent="0.3">
      <c r="A16525" t="s">
        <v>11264</v>
      </c>
      <c r="B16525" t="s">
        <v>272</v>
      </c>
      <c r="C16525">
        <v>0.04</v>
      </c>
      <c r="D16525">
        <f t="shared" si="259"/>
        <v>0</v>
      </c>
      <c r="E16525">
        <f>COUNTIFS($B$2:B16525,B16525)</f>
        <v>490</v>
      </c>
    </row>
    <row r="16526" spans="1:5" x14ac:dyDescent="0.3">
      <c r="A16526" t="s">
        <v>11222</v>
      </c>
      <c r="B16526" t="s">
        <v>272</v>
      </c>
      <c r="C16526">
        <v>0.04</v>
      </c>
      <c r="D16526">
        <f t="shared" si="259"/>
        <v>0</v>
      </c>
      <c r="E16526">
        <f>COUNTIFS($B$2:B16526,B16526)</f>
        <v>491</v>
      </c>
    </row>
    <row r="16527" spans="1:5" x14ac:dyDescent="0.3">
      <c r="A16527" t="s">
        <v>11333</v>
      </c>
      <c r="B16527" t="s">
        <v>272</v>
      </c>
      <c r="C16527">
        <v>0.04</v>
      </c>
      <c r="D16527">
        <f t="shared" si="259"/>
        <v>0</v>
      </c>
      <c r="E16527">
        <f>COUNTIFS($B$2:B16527,B16527)</f>
        <v>492</v>
      </c>
    </row>
    <row r="16528" spans="1:5" x14ac:dyDescent="0.3">
      <c r="A16528" t="s">
        <v>11416</v>
      </c>
      <c r="B16528" t="s">
        <v>272</v>
      </c>
      <c r="C16528">
        <v>0.04</v>
      </c>
      <c r="D16528">
        <f t="shared" si="259"/>
        <v>0</v>
      </c>
      <c r="E16528">
        <f>COUNTIFS($B$2:B16528,B16528)</f>
        <v>493</v>
      </c>
    </row>
    <row r="16529" spans="1:5" x14ac:dyDescent="0.3">
      <c r="A16529" t="s">
        <v>11434</v>
      </c>
      <c r="B16529" t="s">
        <v>272</v>
      </c>
      <c r="C16529">
        <v>0.04</v>
      </c>
      <c r="D16529">
        <f t="shared" si="259"/>
        <v>0</v>
      </c>
      <c r="E16529">
        <f>COUNTIFS($B$2:B16529,B16529)</f>
        <v>494</v>
      </c>
    </row>
    <row r="16530" spans="1:5" x14ac:dyDescent="0.3">
      <c r="A16530" t="s">
        <v>3210</v>
      </c>
      <c r="B16530" t="s">
        <v>272</v>
      </c>
      <c r="C16530">
        <v>0.04</v>
      </c>
      <c r="D16530">
        <f t="shared" si="259"/>
        <v>0</v>
      </c>
      <c r="E16530">
        <f>COUNTIFS($B$2:B16530,B16530)</f>
        <v>495</v>
      </c>
    </row>
    <row r="16531" spans="1:5" x14ac:dyDescent="0.3">
      <c r="A16531" t="s">
        <v>4057</v>
      </c>
      <c r="B16531" t="s">
        <v>272</v>
      </c>
      <c r="C16531">
        <v>0.04</v>
      </c>
      <c r="D16531">
        <f t="shared" si="259"/>
        <v>0</v>
      </c>
      <c r="E16531">
        <f>COUNTIFS($B$2:B16531,B16531)</f>
        <v>496</v>
      </c>
    </row>
    <row r="16532" spans="1:5" x14ac:dyDescent="0.3">
      <c r="A16532" t="s">
        <v>11241</v>
      </c>
      <c r="B16532" t="s">
        <v>272</v>
      </c>
      <c r="C16532">
        <v>0.04</v>
      </c>
      <c r="D16532">
        <f t="shared" si="259"/>
        <v>0</v>
      </c>
      <c r="E16532">
        <f>COUNTIFS($B$2:B16532,B16532)</f>
        <v>497</v>
      </c>
    </row>
    <row r="16533" spans="1:5" x14ac:dyDescent="0.3">
      <c r="A16533" t="s">
        <v>11320</v>
      </c>
      <c r="B16533" t="s">
        <v>272</v>
      </c>
      <c r="C16533">
        <v>0.04</v>
      </c>
      <c r="D16533">
        <f t="shared" si="259"/>
        <v>0</v>
      </c>
      <c r="E16533">
        <f>COUNTIFS($B$2:B16533,B16533)</f>
        <v>498</v>
      </c>
    </row>
    <row r="16534" spans="1:5" x14ac:dyDescent="0.3">
      <c r="A16534" t="s">
        <v>11367</v>
      </c>
      <c r="B16534" t="s">
        <v>272</v>
      </c>
      <c r="C16534">
        <v>0.04</v>
      </c>
      <c r="D16534">
        <f t="shared" si="259"/>
        <v>0</v>
      </c>
      <c r="E16534">
        <f>COUNTIFS($B$2:B16534,B16534)</f>
        <v>499</v>
      </c>
    </row>
    <row r="16535" spans="1:5" x14ac:dyDescent="0.3">
      <c r="A16535" t="s">
        <v>11384</v>
      </c>
      <c r="B16535" t="s">
        <v>272</v>
      </c>
      <c r="C16535">
        <v>0.04</v>
      </c>
      <c r="D16535">
        <f t="shared" si="259"/>
        <v>0</v>
      </c>
      <c r="E16535">
        <f>COUNTIFS($B$2:B16535,B16535)</f>
        <v>500</v>
      </c>
    </row>
    <row r="16536" spans="1:5" x14ac:dyDescent="0.3">
      <c r="A16536" t="s">
        <v>11490</v>
      </c>
      <c r="B16536" t="s">
        <v>272</v>
      </c>
      <c r="C16536">
        <v>0.04</v>
      </c>
      <c r="D16536">
        <f t="shared" si="259"/>
        <v>0</v>
      </c>
      <c r="E16536">
        <f>COUNTIFS($B$2:B16536,B16536)</f>
        <v>501</v>
      </c>
    </row>
    <row r="16537" spans="1:5" x14ac:dyDescent="0.3">
      <c r="A16537" t="s">
        <v>11536</v>
      </c>
      <c r="B16537" t="s">
        <v>272</v>
      </c>
      <c r="C16537">
        <v>0.04</v>
      </c>
      <c r="D16537">
        <f t="shared" si="259"/>
        <v>0</v>
      </c>
      <c r="E16537">
        <f>COUNTIFS($B$2:B16537,B16537)</f>
        <v>502</v>
      </c>
    </row>
    <row r="16538" spans="1:5" x14ac:dyDescent="0.3">
      <c r="A16538" t="s">
        <v>6231</v>
      </c>
      <c r="B16538" t="s">
        <v>272</v>
      </c>
      <c r="C16538">
        <v>0.04</v>
      </c>
      <c r="D16538">
        <f t="shared" si="259"/>
        <v>0</v>
      </c>
      <c r="E16538">
        <f>COUNTIFS($B$2:B16538,B16538)</f>
        <v>503</v>
      </c>
    </row>
    <row r="16539" spans="1:5" x14ac:dyDescent="0.3">
      <c r="A16539" t="s">
        <v>11200</v>
      </c>
      <c r="B16539" t="s">
        <v>272</v>
      </c>
      <c r="C16539">
        <v>0.04</v>
      </c>
      <c r="D16539">
        <f t="shared" si="259"/>
        <v>0</v>
      </c>
      <c r="E16539">
        <f>COUNTIFS($B$2:B16539,B16539)</f>
        <v>504</v>
      </c>
    </row>
    <row r="16540" spans="1:5" x14ac:dyDescent="0.3">
      <c r="A16540" t="s">
        <v>11204</v>
      </c>
      <c r="B16540" t="s">
        <v>272</v>
      </c>
      <c r="C16540">
        <v>0.04</v>
      </c>
      <c r="D16540">
        <f t="shared" si="259"/>
        <v>0</v>
      </c>
      <c r="E16540">
        <f>COUNTIFS($B$2:B16540,B16540)</f>
        <v>505</v>
      </c>
    </row>
    <row r="16541" spans="1:5" x14ac:dyDescent="0.3">
      <c r="A16541" t="s">
        <v>11289</v>
      </c>
      <c r="B16541" t="s">
        <v>272</v>
      </c>
      <c r="C16541">
        <v>0.04</v>
      </c>
      <c r="D16541">
        <f t="shared" si="259"/>
        <v>0</v>
      </c>
      <c r="E16541">
        <f>COUNTIFS($B$2:B16541,B16541)</f>
        <v>506</v>
      </c>
    </row>
    <row r="16542" spans="1:5" x14ac:dyDescent="0.3">
      <c r="A16542" t="s">
        <v>11397</v>
      </c>
      <c r="B16542" t="s">
        <v>272</v>
      </c>
      <c r="C16542">
        <v>0.04</v>
      </c>
      <c r="D16542">
        <f t="shared" si="259"/>
        <v>0</v>
      </c>
      <c r="E16542">
        <f>COUNTIFS($B$2:B16542,B16542)</f>
        <v>507</v>
      </c>
    </row>
    <row r="16543" spans="1:5" x14ac:dyDescent="0.3">
      <c r="A16543" t="s">
        <v>11444</v>
      </c>
      <c r="B16543" t="s">
        <v>272</v>
      </c>
      <c r="C16543">
        <v>0.04</v>
      </c>
      <c r="D16543">
        <f t="shared" si="259"/>
        <v>0</v>
      </c>
      <c r="E16543">
        <f>COUNTIFS($B$2:B16543,B16543)</f>
        <v>508</v>
      </c>
    </row>
    <row r="16544" spans="1:5" x14ac:dyDescent="0.3">
      <c r="A16544" t="s">
        <v>11498</v>
      </c>
      <c r="B16544" t="s">
        <v>272</v>
      </c>
      <c r="C16544">
        <v>0.04</v>
      </c>
      <c r="D16544">
        <f t="shared" si="259"/>
        <v>0</v>
      </c>
      <c r="E16544">
        <f>COUNTIFS($B$2:B16544,B16544)</f>
        <v>509</v>
      </c>
    </row>
    <row r="16545" spans="1:5" x14ac:dyDescent="0.3">
      <c r="A16545" t="s">
        <v>11277</v>
      </c>
      <c r="B16545" t="s">
        <v>272</v>
      </c>
      <c r="C16545">
        <v>0.04</v>
      </c>
      <c r="D16545">
        <f t="shared" si="259"/>
        <v>0</v>
      </c>
      <c r="E16545">
        <f>COUNTIFS($B$2:B16545,B16545)</f>
        <v>510</v>
      </c>
    </row>
    <row r="16546" spans="1:5" x14ac:dyDescent="0.3">
      <c r="A16546" t="s">
        <v>11470</v>
      </c>
      <c r="B16546" t="s">
        <v>272</v>
      </c>
      <c r="C16546">
        <v>0.04</v>
      </c>
      <c r="D16546">
        <f t="shared" si="259"/>
        <v>0</v>
      </c>
      <c r="E16546">
        <f>COUNTIFS($B$2:B16546,B16546)</f>
        <v>511</v>
      </c>
    </row>
    <row r="16547" spans="1:5" x14ac:dyDescent="0.3">
      <c r="A16547" t="s">
        <v>11521</v>
      </c>
      <c r="B16547" t="s">
        <v>272</v>
      </c>
      <c r="C16547">
        <v>0.04</v>
      </c>
      <c r="D16547">
        <f t="shared" si="259"/>
        <v>0</v>
      </c>
      <c r="E16547">
        <f>COUNTIFS($B$2:B16547,B16547)</f>
        <v>512</v>
      </c>
    </row>
    <row r="16548" spans="1:5" x14ac:dyDescent="0.3">
      <c r="A16548" t="s">
        <v>11261</v>
      </c>
      <c r="B16548" t="s">
        <v>272</v>
      </c>
      <c r="C16548">
        <v>0.04</v>
      </c>
      <c r="D16548">
        <f t="shared" si="259"/>
        <v>0</v>
      </c>
      <c r="E16548">
        <f>COUNTIFS($B$2:B16548,B16548)</f>
        <v>513</v>
      </c>
    </row>
    <row r="16549" spans="1:5" x14ac:dyDescent="0.3">
      <c r="A16549" t="s">
        <v>11412</v>
      </c>
      <c r="B16549" t="s">
        <v>272</v>
      </c>
      <c r="C16549">
        <v>0.04</v>
      </c>
      <c r="D16549">
        <f t="shared" si="259"/>
        <v>0</v>
      </c>
      <c r="E16549">
        <f>COUNTIFS($B$2:B16549,B16549)</f>
        <v>514</v>
      </c>
    </row>
    <row r="16550" spans="1:5" x14ac:dyDescent="0.3">
      <c r="A16550" t="s">
        <v>10595</v>
      </c>
      <c r="B16550" t="s">
        <v>272</v>
      </c>
      <c r="C16550">
        <v>0.04</v>
      </c>
      <c r="D16550">
        <f t="shared" si="259"/>
        <v>0</v>
      </c>
      <c r="E16550">
        <f>COUNTIFS($B$2:B16550,B16550)</f>
        <v>515</v>
      </c>
    </row>
    <row r="16551" spans="1:5" x14ac:dyDescent="0.3">
      <c r="A16551" t="s">
        <v>11186</v>
      </c>
      <c r="B16551" t="s">
        <v>272</v>
      </c>
      <c r="C16551">
        <v>0.04</v>
      </c>
      <c r="D16551">
        <f t="shared" si="259"/>
        <v>0</v>
      </c>
      <c r="E16551">
        <f>COUNTIFS($B$2:B16551,B16551)</f>
        <v>516</v>
      </c>
    </row>
    <row r="16552" spans="1:5" x14ac:dyDescent="0.3">
      <c r="A16552" t="s">
        <v>11449</v>
      </c>
      <c r="B16552" t="s">
        <v>272</v>
      </c>
      <c r="C16552">
        <v>0.04</v>
      </c>
      <c r="D16552">
        <f t="shared" si="259"/>
        <v>0</v>
      </c>
      <c r="E16552">
        <f>COUNTIFS($B$2:B16552,B16552)</f>
        <v>517</v>
      </c>
    </row>
    <row r="16553" spans="1:5" x14ac:dyDescent="0.3">
      <c r="A16553" t="s">
        <v>11211</v>
      </c>
      <c r="B16553" t="s">
        <v>272</v>
      </c>
      <c r="C16553">
        <v>0.04</v>
      </c>
      <c r="D16553">
        <f t="shared" si="259"/>
        <v>0</v>
      </c>
      <c r="E16553">
        <f>COUNTIFS($B$2:B16553,B16553)</f>
        <v>518</v>
      </c>
    </row>
    <row r="16554" spans="1:5" x14ac:dyDescent="0.3">
      <c r="A16554" t="s">
        <v>7927</v>
      </c>
      <c r="B16554" t="s">
        <v>272</v>
      </c>
      <c r="C16554">
        <v>0.04</v>
      </c>
      <c r="D16554">
        <f t="shared" si="259"/>
        <v>0</v>
      </c>
      <c r="E16554">
        <f>COUNTIFS($B$2:B16554,B16554)</f>
        <v>519</v>
      </c>
    </row>
    <row r="16555" spans="1:5" x14ac:dyDescent="0.3">
      <c r="A16555" t="s">
        <v>8039</v>
      </c>
      <c r="B16555" t="s">
        <v>272</v>
      </c>
      <c r="C16555">
        <v>0.04</v>
      </c>
      <c r="D16555">
        <f t="shared" si="259"/>
        <v>0</v>
      </c>
      <c r="E16555">
        <f>COUNTIFS($B$2:B16555,B16555)</f>
        <v>520</v>
      </c>
    </row>
    <row r="16556" spans="1:5" x14ac:dyDescent="0.3">
      <c r="A16556" t="s">
        <v>11151</v>
      </c>
      <c r="B16556" t="s">
        <v>272</v>
      </c>
      <c r="C16556">
        <v>0.04</v>
      </c>
      <c r="D16556">
        <f t="shared" si="259"/>
        <v>0</v>
      </c>
      <c r="E16556">
        <f>COUNTIFS($B$2:B16556,B16556)</f>
        <v>521</v>
      </c>
    </row>
    <row r="16557" spans="1:5" x14ac:dyDescent="0.3">
      <c r="A16557" t="s">
        <v>11931</v>
      </c>
      <c r="B16557" t="s">
        <v>272</v>
      </c>
      <c r="C16557">
        <v>0.03</v>
      </c>
      <c r="D16557">
        <f t="shared" si="259"/>
        <v>0</v>
      </c>
      <c r="E16557">
        <f>COUNTIFS($B$2:B16557,B16557)</f>
        <v>522</v>
      </c>
    </row>
    <row r="16558" spans="1:5" x14ac:dyDescent="0.3">
      <c r="A16558" t="s">
        <v>11959</v>
      </c>
      <c r="B16558" t="s">
        <v>272</v>
      </c>
      <c r="C16558">
        <v>0.03</v>
      </c>
      <c r="D16558">
        <f t="shared" si="259"/>
        <v>0</v>
      </c>
      <c r="E16558">
        <f>COUNTIFS($B$2:B16558,B16558)</f>
        <v>523</v>
      </c>
    </row>
    <row r="16559" spans="1:5" x14ac:dyDescent="0.3">
      <c r="A16559" t="s">
        <v>11579</v>
      </c>
      <c r="B16559" t="s">
        <v>272</v>
      </c>
      <c r="C16559">
        <v>0.03</v>
      </c>
      <c r="D16559">
        <f t="shared" si="259"/>
        <v>0</v>
      </c>
      <c r="E16559">
        <f>COUNTIFS($B$2:B16559,B16559)</f>
        <v>524</v>
      </c>
    </row>
    <row r="16560" spans="1:5" x14ac:dyDescent="0.3">
      <c r="A16560" t="s">
        <v>11586</v>
      </c>
      <c r="B16560" t="s">
        <v>272</v>
      </c>
      <c r="C16560">
        <v>0.03</v>
      </c>
      <c r="D16560">
        <f t="shared" si="259"/>
        <v>0</v>
      </c>
      <c r="E16560">
        <f>COUNTIFS($B$2:B16560,B16560)</f>
        <v>525</v>
      </c>
    </row>
    <row r="16561" spans="1:5" x14ac:dyDescent="0.3">
      <c r="A16561" t="s">
        <v>10054</v>
      </c>
      <c r="B16561" t="s">
        <v>272</v>
      </c>
      <c r="C16561">
        <v>0.03</v>
      </c>
      <c r="D16561">
        <f t="shared" si="259"/>
        <v>0</v>
      </c>
      <c r="E16561">
        <f>COUNTIFS($B$2:B16561,B16561)</f>
        <v>526</v>
      </c>
    </row>
    <row r="16562" spans="1:5" x14ac:dyDescent="0.3">
      <c r="A16562" t="s">
        <v>11927</v>
      </c>
      <c r="B16562" t="s">
        <v>272</v>
      </c>
      <c r="C16562">
        <v>0.03</v>
      </c>
      <c r="D16562">
        <f t="shared" si="259"/>
        <v>0</v>
      </c>
      <c r="E16562">
        <f>COUNTIFS($B$2:B16562,B16562)</f>
        <v>527</v>
      </c>
    </row>
    <row r="16563" spans="1:5" x14ac:dyDescent="0.3">
      <c r="A16563" t="s">
        <v>11603</v>
      </c>
      <c r="B16563" t="s">
        <v>272</v>
      </c>
      <c r="C16563">
        <v>0.03</v>
      </c>
      <c r="D16563">
        <f t="shared" si="259"/>
        <v>0</v>
      </c>
      <c r="E16563">
        <f>COUNTIFS($B$2:B16563,B16563)</f>
        <v>528</v>
      </c>
    </row>
    <row r="16564" spans="1:5" x14ac:dyDescent="0.3">
      <c r="A16564" t="s">
        <v>11688</v>
      </c>
      <c r="B16564" t="s">
        <v>272</v>
      </c>
      <c r="C16564">
        <v>0.03</v>
      </c>
      <c r="D16564">
        <f t="shared" si="259"/>
        <v>0</v>
      </c>
      <c r="E16564">
        <f>COUNTIFS($B$2:B16564,B16564)</f>
        <v>529</v>
      </c>
    </row>
    <row r="16565" spans="1:5" x14ac:dyDescent="0.3">
      <c r="A16565" t="s">
        <v>12100</v>
      </c>
      <c r="B16565" t="s">
        <v>272</v>
      </c>
      <c r="C16565">
        <v>0.03</v>
      </c>
      <c r="D16565">
        <f t="shared" si="259"/>
        <v>0</v>
      </c>
      <c r="E16565">
        <f>COUNTIFS($B$2:B16565,B16565)</f>
        <v>530</v>
      </c>
    </row>
    <row r="16566" spans="1:5" x14ac:dyDescent="0.3">
      <c r="A16566" t="s">
        <v>7299</v>
      </c>
      <c r="B16566" t="s">
        <v>272</v>
      </c>
      <c r="C16566">
        <v>0.03</v>
      </c>
      <c r="D16566">
        <f t="shared" si="259"/>
        <v>0</v>
      </c>
      <c r="E16566">
        <f>COUNTIFS($B$2:B16566,B16566)</f>
        <v>531</v>
      </c>
    </row>
    <row r="16567" spans="1:5" x14ac:dyDescent="0.3">
      <c r="A16567" t="s">
        <v>11878</v>
      </c>
      <c r="B16567" t="s">
        <v>272</v>
      </c>
      <c r="C16567">
        <v>0.03</v>
      </c>
      <c r="D16567">
        <f t="shared" si="259"/>
        <v>0</v>
      </c>
      <c r="E16567">
        <f>COUNTIFS($B$2:B16567,B16567)</f>
        <v>532</v>
      </c>
    </row>
    <row r="16568" spans="1:5" x14ac:dyDescent="0.3">
      <c r="A16568" t="s">
        <v>6738</v>
      </c>
      <c r="B16568" t="s">
        <v>272</v>
      </c>
      <c r="C16568">
        <v>0.03</v>
      </c>
      <c r="D16568">
        <f t="shared" si="259"/>
        <v>0</v>
      </c>
      <c r="E16568">
        <f>COUNTIFS($B$2:B16568,B16568)</f>
        <v>533</v>
      </c>
    </row>
    <row r="16569" spans="1:5" x14ac:dyDescent="0.3">
      <c r="A16569" t="s">
        <v>12179</v>
      </c>
      <c r="B16569" t="s">
        <v>272</v>
      </c>
      <c r="C16569">
        <v>0.03</v>
      </c>
      <c r="D16569">
        <f t="shared" si="259"/>
        <v>0</v>
      </c>
      <c r="E16569">
        <f>COUNTIFS($B$2:B16569,B16569)</f>
        <v>534</v>
      </c>
    </row>
    <row r="16570" spans="1:5" x14ac:dyDescent="0.3">
      <c r="A16570" t="s">
        <v>11904</v>
      </c>
      <c r="B16570" t="s">
        <v>272</v>
      </c>
      <c r="C16570">
        <v>0.03</v>
      </c>
      <c r="D16570">
        <f t="shared" si="259"/>
        <v>0</v>
      </c>
      <c r="E16570">
        <f>COUNTIFS($B$2:B16570,B16570)</f>
        <v>535</v>
      </c>
    </row>
    <row r="16571" spans="1:5" x14ac:dyDescent="0.3">
      <c r="A16571" t="s">
        <v>9983</v>
      </c>
      <c r="B16571" t="s">
        <v>272</v>
      </c>
      <c r="C16571">
        <v>0.03</v>
      </c>
      <c r="D16571">
        <f t="shared" si="259"/>
        <v>0</v>
      </c>
      <c r="E16571">
        <f>COUNTIFS($B$2:B16571,B16571)</f>
        <v>536</v>
      </c>
    </row>
    <row r="16572" spans="1:5" x14ac:dyDescent="0.3">
      <c r="A16572" t="s">
        <v>11924</v>
      </c>
      <c r="B16572" t="s">
        <v>272</v>
      </c>
      <c r="C16572">
        <v>0.03</v>
      </c>
      <c r="D16572">
        <f t="shared" si="259"/>
        <v>0</v>
      </c>
      <c r="E16572">
        <f>COUNTIFS($B$2:B16572,B16572)</f>
        <v>537</v>
      </c>
    </row>
    <row r="16573" spans="1:5" x14ac:dyDescent="0.3">
      <c r="A16573" t="s">
        <v>11647</v>
      </c>
      <c r="B16573" t="s">
        <v>272</v>
      </c>
      <c r="C16573">
        <v>0.03</v>
      </c>
      <c r="D16573">
        <f t="shared" si="259"/>
        <v>0</v>
      </c>
      <c r="E16573">
        <f>COUNTIFS($B$2:B16573,B16573)</f>
        <v>538</v>
      </c>
    </row>
    <row r="16574" spans="1:5" x14ac:dyDescent="0.3">
      <c r="A16574" t="s">
        <v>11776</v>
      </c>
      <c r="B16574" t="s">
        <v>272</v>
      </c>
      <c r="C16574">
        <v>0.03</v>
      </c>
      <c r="D16574">
        <f t="shared" si="259"/>
        <v>0</v>
      </c>
      <c r="E16574">
        <f>COUNTIFS($B$2:B16574,B16574)</f>
        <v>539</v>
      </c>
    </row>
    <row r="16575" spans="1:5" x14ac:dyDescent="0.3">
      <c r="A16575" t="s">
        <v>11933</v>
      </c>
      <c r="B16575" t="s">
        <v>272</v>
      </c>
      <c r="C16575">
        <v>0.03</v>
      </c>
      <c r="D16575">
        <f t="shared" si="259"/>
        <v>0</v>
      </c>
      <c r="E16575">
        <f>COUNTIFS($B$2:B16575,B16575)</f>
        <v>540</v>
      </c>
    </row>
    <row r="16576" spans="1:5" x14ac:dyDescent="0.3">
      <c r="A16576" t="s">
        <v>12021</v>
      </c>
      <c r="B16576" t="s">
        <v>272</v>
      </c>
      <c r="C16576">
        <v>0.03</v>
      </c>
      <c r="D16576">
        <f t="shared" si="259"/>
        <v>0</v>
      </c>
      <c r="E16576">
        <f>COUNTIFS($B$2:B16576,B16576)</f>
        <v>541</v>
      </c>
    </row>
    <row r="16577" spans="1:5" x14ac:dyDescent="0.3">
      <c r="A16577" t="s">
        <v>10312</v>
      </c>
      <c r="B16577" t="s">
        <v>272</v>
      </c>
      <c r="C16577">
        <v>0.03</v>
      </c>
      <c r="D16577">
        <f t="shared" si="259"/>
        <v>0</v>
      </c>
      <c r="E16577">
        <f>COUNTIFS($B$2:B16577,B16577)</f>
        <v>542</v>
      </c>
    </row>
    <row r="16578" spans="1:5" x14ac:dyDescent="0.3">
      <c r="A16578" t="s">
        <v>12121</v>
      </c>
      <c r="B16578" t="s">
        <v>272</v>
      </c>
      <c r="C16578">
        <v>0.03</v>
      </c>
      <c r="D16578">
        <f t="shared" si="259"/>
        <v>0</v>
      </c>
      <c r="E16578">
        <f>COUNTIFS($B$2:B16578,B16578)</f>
        <v>543</v>
      </c>
    </row>
    <row r="16579" spans="1:5" x14ac:dyDescent="0.3">
      <c r="A16579" t="s">
        <v>11692</v>
      </c>
      <c r="B16579" t="s">
        <v>272</v>
      </c>
      <c r="C16579">
        <v>0.03</v>
      </c>
      <c r="D16579">
        <f t="shared" si="259"/>
        <v>0</v>
      </c>
      <c r="E16579">
        <f>COUNTIFS($B$2:B16579,B16579)</f>
        <v>544</v>
      </c>
    </row>
    <row r="16580" spans="1:5" x14ac:dyDescent="0.3">
      <c r="A16580" t="s">
        <v>11792</v>
      </c>
      <c r="B16580" t="s">
        <v>272</v>
      </c>
      <c r="C16580">
        <v>0.03</v>
      </c>
      <c r="D16580">
        <f t="shared" si="259"/>
        <v>0</v>
      </c>
      <c r="E16580">
        <f>COUNTIFS($B$2:B16580,B16580)</f>
        <v>545</v>
      </c>
    </row>
    <row r="16581" spans="1:5" x14ac:dyDescent="0.3">
      <c r="A16581" t="s">
        <v>11928</v>
      </c>
      <c r="B16581" t="s">
        <v>272</v>
      </c>
      <c r="C16581">
        <v>0.03</v>
      </c>
      <c r="D16581">
        <f t="shared" si="259"/>
        <v>0</v>
      </c>
      <c r="E16581">
        <f>COUNTIFS($B$2:B16581,B16581)</f>
        <v>546</v>
      </c>
    </row>
    <row r="16582" spans="1:5" x14ac:dyDescent="0.3">
      <c r="A16582" t="s">
        <v>12098</v>
      </c>
      <c r="B16582" t="s">
        <v>272</v>
      </c>
      <c r="C16582">
        <v>0.03</v>
      </c>
      <c r="D16582">
        <f t="shared" si="259"/>
        <v>0</v>
      </c>
      <c r="E16582">
        <f>COUNTIFS($B$2:B16582,B16582)</f>
        <v>547</v>
      </c>
    </row>
    <row r="16583" spans="1:5" x14ac:dyDescent="0.3">
      <c r="A16583" t="s">
        <v>12184</v>
      </c>
      <c r="B16583" t="s">
        <v>272</v>
      </c>
      <c r="C16583">
        <v>0.03</v>
      </c>
      <c r="D16583">
        <f t="shared" ref="D16583:D16646" si="260">IF(E16583&lt;5,E16583,0)</f>
        <v>0</v>
      </c>
      <c r="E16583">
        <f>COUNTIFS($B$2:B16583,B16583)</f>
        <v>548</v>
      </c>
    </row>
    <row r="16584" spans="1:5" x14ac:dyDescent="0.3">
      <c r="A16584" t="s">
        <v>11574</v>
      </c>
      <c r="B16584" t="s">
        <v>272</v>
      </c>
      <c r="C16584">
        <v>0.03</v>
      </c>
      <c r="D16584">
        <f t="shared" si="260"/>
        <v>0</v>
      </c>
      <c r="E16584">
        <f>COUNTIFS($B$2:B16584,B16584)</f>
        <v>549</v>
      </c>
    </row>
    <row r="16585" spans="1:5" x14ac:dyDescent="0.3">
      <c r="A16585" t="s">
        <v>11707</v>
      </c>
      <c r="B16585" t="s">
        <v>272</v>
      </c>
      <c r="C16585">
        <v>0.03</v>
      </c>
      <c r="D16585">
        <f t="shared" si="260"/>
        <v>0</v>
      </c>
      <c r="E16585">
        <f>COUNTIFS($B$2:B16585,B16585)</f>
        <v>550</v>
      </c>
    </row>
    <row r="16586" spans="1:5" x14ac:dyDescent="0.3">
      <c r="A16586" t="s">
        <v>11985</v>
      </c>
      <c r="B16586" t="s">
        <v>272</v>
      </c>
      <c r="C16586">
        <v>0.03</v>
      </c>
      <c r="D16586">
        <f t="shared" si="260"/>
        <v>0</v>
      </c>
      <c r="E16586">
        <f>COUNTIFS($B$2:B16586,B16586)</f>
        <v>551</v>
      </c>
    </row>
    <row r="16587" spans="1:5" x14ac:dyDescent="0.3">
      <c r="A16587" t="s">
        <v>11994</v>
      </c>
      <c r="B16587" t="s">
        <v>272</v>
      </c>
      <c r="C16587">
        <v>0.03</v>
      </c>
      <c r="D16587">
        <f t="shared" si="260"/>
        <v>0</v>
      </c>
      <c r="E16587">
        <f>COUNTIFS($B$2:B16587,B16587)</f>
        <v>552</v>
      </c>
    </row>
    <row r="16588" spans="1:5" x14ac:dyDescent="0.3">
      <c r="A16588" t="s">
        <v>12060</v>
      </c>
      <c r="B16588" t="s">
        <v>272</v>
      </c>
      <c r="C16588">
        <v>0.03</v>
      </c>
      <c r="D16588">
        <f t="shared" si="260"/>
        <v>0</v>
      </c>
      <c r="E16588">
        <f>COUNTIFS($B$2:B16588,B16588)</f>
        <v>553</v>
      </c>
    </row>
    <row r="16589" spans="1:5" x14ac:dyDescent="0.3">
      <c r="A16589" t="s">
        <v>11696</v>
      </c>
      <c r="B16589" t="s">
        <v>272</v>
      </c>
      <c r="C16589">
        <v>0.03</v>
      </c>
      <c r="D16589">
        <f t="shared" si="260"/>
        <v>0</v>
      </c>
      <c r="E16589">
        <f>COUNTIFS($B$2:B16589,B16589)</f>
        <v>554</v>
      </c>
    </row>
    <row r="16590" spans="1:5" x14ac:dyDescent="0.3">
      <c r="A16590" t="s">
        <v>11800</v>
      </c>
      <c r="B16590" t="s">
        <v>272</v>
      </c>
      <c r="C16590">
        <v>0.03</v>
      </c>
      <c r="D16590">
        <f t="shared" si="260"/>
        <v>0</v>
      </c>
      <c r="E16590">
        <f>COUNTIFS($B$2:B16590,B16590)</f>
        <v>555</v>
      </c>
    </row>
    <row r="16591" spans="1:5" x14ac:dyDescent="0.3">
      <c r="A16591" t="s">
        <v>11940</v>
      </c>
      <c r="B16591" t="s">
        <v>272</v>
      </c>
      <c r="C16591">
        <v>0.03</v>
      </c>
      <c r="D16591">
        <f t="shared" si="260"/>
        <v>0</v>
      </c>
      <c r="E16591">
        <f>COUNTIFS($B$2:B16591,B16591)</f>
        <v>556</v>
      </c>
    </row>
    <row r="16592" spans="1:5" x14ac:dyDescent="0.3">
      <c r="A16592" t="s">
        <v>4902</v>
      </c>
      <c r="B16592" t="s">
        <v>272</v>
      </c>
      <c r="C16592">
        <v>0.03</v>
      </c>
      <c r="D16592">
        <f t="shared" si="260"/>
        <v>0</v>
      </c>
      <c r="E16592">
        <f>COUNTIFS($B$2:B16592,B16592)</f>
        <v>557</v>
      </c>
    </row>
    <row r="16593" spans="1:5" x14ac:dyDescent="0.3">
      <c r="A16593" t="s">
        <v>9737</v>
      </c>
      <c r="B16593" t="s">
        <v>272</v>
      </c>
      <c r="C16593">
        <v>0.03</v>
      </c>
      <c r="D16593">
        <f t="shared" si="260"/>
        <v>0</v>
      </c>
      <c r="E16593">
        <f>COUNTIFS($B$2:B16593,B16593)</f>
        <v>558</v>
      </c>
    </row>
    <row r="16594" spans="1:5" x14ac:dyDescent="0.3">
      <c r="A16594" t="s">
        <v>12006</v>
      </c>
      <c r="B16594" t="s">
        <v>272</v>
      </c>
      <c r="C16594">
        <v>0.03</v>
      </c>
      <c r="D16594">
        <f t="shared" si="260"/>
        <v>0</v>
      </c>
      <c r="E16594">
        <f>COUNTIFS($B$2:B16594,B16594)</f>
        <v>559</v>
      </c>
    </row>
    <row r="16595" spans="1:5" x14ac:dyDescent="0.3">
      <c r="A16595" t="s">
        <v>12022</v>
      </c>
      <c r="B16595" t="s">
        <v>272</v>
      </c>
      <c r="C16595">
        <v>0.03</v>
      </c>
      <c r="D16595">
        <f t="shared" si="260"/>
        <v>0</v>
      </c>
      <c r="E16595">
        <f>COUNTIFS($B$2:B16595,B16595)</f>
        <v>560</v>
      </c>
    </row>
    <row r="16596" spans="1:5" x14ac:dyDescent="0.3">
      <c r="A16596" t="s">
        <v>12158</v>
      </c>
      <c r="B16596" t="s">
        <v>272</v>
      </c>
      <c r="C16596">
        <v>0.03</v>
      </c>
      <c r="D16596">
        <f t="shared" si="260"/>
        <v>0</v>
      </c>
      <c r="E16596">
        <f>COUNTIFS($B$2:B16596,B16596)</f>
        <v>561</v>
      </c>
    </row>
    <row r="16597" spans="1:5" x14ac:dyDescent="0.3">
      <c r="A16597" t="s">
        <v>9537</v>
      </c>
      <c r="B16597" t="s">
        <v>272</v>
      </c>
      <c r="C16597">
        <v>0.03</v>
      </c>
      <c r="D16597">
        <f t="shared" si="260"/>
        <v>0</v>
      </c>
      <c r="E16597">
        <f>COUNTIFS($B$2:B16597,B16597)</f>
        <v>562</v>
      </c>
    </row>
    <row r="16598" spans="1:5" x14ac:dyDescent="0.3">
      <c r="A16598" t="s">
        <v>11568</v>
      </c>
      <c r="B16598" t="s">
        <v>272</v>
      </c>
      <c r="C16598">
        <v>0.03</v>
      </c>
      <c r="D16598">
        <f t="shared" si="260"/>
        <v>0</v>
      </c>
      <c r="E16598">
        <f>COUNTIFS($B$2:B16598,B16598)</f>
        <v>563</v>
      </c>
    </row>
    <row r="16599" spans="1:5" x14ac:dyDescent="0.3">
      <c r="A16599" t="s">
        <v>11616</v>
      </c>
      <c r="B16599" t="s">
        <v>272</v>
      </c>
      <c r="C16599">
        <v>0.03</v>
      </c>
      <c r="D16599">
        <f t="shared" si="260"/>
        <v>0</v>
      </c>
      <c r="E16599">
        <f>COUNTIFS($B$2:B16599,B16599)</f>
        <v>564</v>
      </c>
    </row>
    <row r="16600" spans="1:5" x14ac:dyDescent="0.3">
      <c r="A16600" t="s">
        <v>11645</v>
      </c>
      <c r="B16600" t="s">
        <v>272</v>
      </c>
      <c r="C16600">
        <v>0.03</v>
      </c>
      <c r="D16600">
        <f t="shared" si="260"/>
        <v>0</v>
      </c>
      <c r="E16600">
        <f>COUNTIFS($B$2:B16600,B16600)</f>
        <v>565</v>
      </c>
    </row>
    <row r="16601" spans="1:5" x14ac:dyDescent="0.3">
      <c r="A16601" t="s">
        <v>11884</v>
      </c>
      <c r="B16601" t="s">
        <v>272</v>
      </c>
      <c r="C16601">
        <v>0.03</v>
      </c>
      <c r="D16601">
        <f t="shared" si="260"/>
        <v>0</v>
      </c>
      <c r="E16601">
        <f>COUNTIFS($B$2:B16601,B16601)</f>
        <v>566</v>
      </c>
    </row>
    <row r="16602" spans="1:5" x14ac:dyDescent="0.3">
      <c r="A16602" t="s">
        <v>11613</v>
      </c>
      <c r="B16602" t="s">
        <v>272</v>
      </c>
      <c r="C16602">
        <v>0.03</v>
      </c>
      <c r="D16602">
        <f t="shared" si="260"/>
        <v>0</v>
      </c>
      <c r="E16602">
        <f>COUNTIFS($B$2:B16602,B16602)</f>
        <v>567</v>
      </c>
    </row>
    <row r="16603" spans="1:5" x14ac:dyDescent="0.3">
      <c r="A16603" t="s">
        <v>9860</v>
      </c>
      <c r="B16603" t="s">
        <v>272</v>
      </c>
      <c r="C16603">
        <v>0.03</v>
      </c>
      <c r="D16603">
        <f t="shared" si="260"/>
        <v>0</v>
      </c>
      <c r="E16603">
        <f>COUNTIFS($B$2:B16603,B16603)</f>
        <v>568</v>
      </c>
    </row>
    <row r="16604" spans="1:5" x14ac:dyDescent="0.3">
      <c r="A16604" t="s">
        <v>12168</v>
      </c>
      <c r="B16604" t="s">
        <v>272</v>
      </c>
      <c r="C16604">
        <v>0.03</v>
      </c>
      <c r="D16604">
        <f t="shared" si="260"/>
        <v>0</v>
      </c>
      <c r="E16604">
        <f>COUNTIFS($B$2:B16604,B16604)</f>
        <v>569</v>
      </c>
    </row>
    <row r="16605" spans="1:5" x14ac:dyDescent="0.3">
      <c r="A16605" t="s">
        <v>5726</v>
      </c>
      <c r="B16605" t="s">
        <v>272</v>
      </c>
      <c r="C16605">
        <v>0.03</v>
      </c>
      <c r="D16605">
        <f t="shared" si="260"/>
        <v>0</v>
      </c>
      <c r="E16605">
        <f>COUNTIFS($B$2:B16605,B16605)</f>
        <v>570</v>
      </c>
    </row>
    <row r="16606" spans="1:5" x14ac:dyDescent="0.3">
      <c r="A16606" t="s">
        <v>12856</v>
      </c>
      <c r="B16606" t="s">
        <v>272</v>
      </c>
      <c r="C16606">
        <v>0.02</v>
      </c>
      <c r="D16606">
        <f t="shared" si="260"/>
        <v>0</v>
      </c>
      <c r="E16606">
        <f>COUNTIFS($B$2:B16606,B16606)</f>
        <v>571</v>
      </c>
    </row>
    <row r="16607" spans="1:5" x14ac:dyDescent="0.3">
      <c r="A16607" t="s">
        <v>12366</v>
      </c>
      <c r="B16607" t="s">
        <v>272</v>
      </c>
      <c r="C16607">
        <v>0.02</v>
      </c>
      <c r="D16607">
        <f t="shared" si="260"/>
        <v>0</v>
      </c>
      <c r="E16607">
        <f>COUNTIFS($B$2:B16607,B16607)</f>
        <v>572</v>
      </c>
    </row>
    <row r="16608" spans="1:5" x14ac:dyDescent="0.3">
      <c r="A16608" t="s">
        <v>12579</v>
      </c>
      <c r="B16608" t="s">
        <v>272</v>
      </c>
      <c r="C16608">
        <v>0.02</v>
      </c>
      <c r="D16608">
        <f t="shared" si="260"/>
        <v>0</v>
      </c>
      <c r="E16608">
        <f>COUNTIFS($B$2:B16608,B16608)</f>
        <v>573</v>
      </c>
    </row>
    <row r="16609" spans="1:5" x14ac:dyDescent="0.3">
      <c r="A16609" t="s">
        <v>12325</v>
      </c>
      <c r="B16609" t="s">
        <v>272</v>
      </c>
      <c r="C16609">
        <v>0.02</v>
      </c>
      <c r="D16609">
        <f t="shared" si="260"/>
        <v>0</v>
      </c>
      <c r="E16609">
        <f>COUNTIFS($B$2:B16609,B16609)</f>
        <v>574</v>
      </c>
    </row>
    <row r="16610" spans="1:5" x14ac:dyDescent="0.3">
      <c r="A16610" t="s">
        <v>12762</v>
      </c>
      <c r="B16610" t="s">
        <v>272</v>
      </c>
      <c r="C16610">
        <v>0.02</v>
      </c>
      <c r="D16610">
        <f t="shared" si="260"/>
        <v>0</v>
      </c>
      <c r="E16610">
        <f>COUNTIFS($B$2:B16610,B16610)</f>
        <v>575</v>
      </c>
    </row>
    <row r="16611" spans="1:5" x14ac:dyDescent="0.3">
      <c r="A16611" t="s">
        <v>12535</v>
      </c>
      <c r="B16611" t="s">
        <v>272</v>
      </c>
      <c r="C16611">
        <v>0.02</v>
      </c>
      <c r="D16611">
        <f t="shared" si="260"/>
        <v>0</v>
      </c>
      <c r="E16611">
        <f>COUNTIFS($B$2:B16611,B16611)</f>
        <v>576</v>
      </c>
    </row>
    <row r="16612" spans="1:5" x14ac:dyDescent="0.3">
      <c r="A16612" t="s">
        <v>10520</v>
      </c>
      <c r="B16612" t="s">
        <v>272</v>
      </c>
      <c r="C16612">
        <v>0.02</v>
      </c>
      <c r="D16612">
        <f t="shared" si="260"/>
        <v>0</v>
      </c>
      <c r="E16612">
        <f>COUNTIFS($B$2:B16612,B16612)</f>
        <v>577</v>
      </c>
    </row>
    <row r="16613" spans="1:5" x14ac:dyDescent="0.3">
      <c r="A16613" t="s">
        <v>12591</v>
      </c>
      <c r="B16613" t="s">
        <v>272</v>
      </c>
      <c r="C16613">
        <v>0.02</v>
      </c>
      <c r="D16613">
        <f t="shared" si="260"/>
        <v>0</v>
      </c>
      <c r="E16613">
        <f>COUNTIFS($B$2:B16613,B16613)</f>
        <v>578</v>
      </c>
    </row>
    <row r="16614" spans="1:5" x14ac:dyDescent="0.3">
      <c r="A16614" t="s">
        <v>12754</v>
      </c>
      <c r="B16614" t="s">
        <v>272</v>
      </c>
      <c r="C16614">
        <v>0.02</v>
      </c>
      <c r="D16614">
        <f t="shared" si="260"/>
        <v>0</v>
      </c>
      <c r="E16614">
        <f>COUNTIFS($B$2:B16614,B16614)</f>
        <v>579</v>
      </c>
    </row>
    <row r="16615" spans="1:5" x14ac:dyDescent="0.3">
      <c r="A16615" t="s">
        <v>13150</v>
      </c>
      <c r="B16615" t="s">
        <v>272</v>
      </c>
      <c r="C16615">
        <v>0.02</v>
      </c>
      <c r="D16615">
        <f t="shared" si="260"/>
        <v>0</v>
      </c>
      <c r="E16615">
        <f>COUNTIFS($B$2:B16615,B16615)</f>
        <v>580</v>
      </c>
    </row>
    <row r="16616" spans="1:5" x14ac:dyDescent="0.3">
      <c r="A16616" t="s">
        <v>12865</v>
      </c>
      <c r="B16616" t="s">
        <v>272</v>
      </c>
      <c r="C16616">
        <v>0.02</v>
      </c>
      <c r="D16616">
        <f t="shared" si="260"/>
        <v>0</v>
      </c>
      <c r="E16616">
        <f>COUNTIFS($B$2:B16616,B16616)</f>
        <v>581</v>
      </c>
    </row>
    <row r="16617" spans="1:5" x14ac:dyDescent="0.3">
      <c r="A16617" t="s">
        <v>6997</v>
      </c>
      <c r="B16617" t="s">
        <v>272</v>
      </c>
      <c r="C16617">
        <v>0.02</v>
      </c>
      <c r="D16617">
        <f t="shared" si="260"/>
        <v>0</v>
      </c>
      <c r="E16617">
        <f>COUNTIFS($B$2:B16617,B16617)</f>
        <v>582</v>
      </c>
    </row>
    <row r="16618" spans="1:5" x14ac:dyDescent="0.3">
      <c r="A16618" t="s">
        <v>13108</v>
      </c>
      <c r="B16618" t="s">
        <v>272</v>
      </c>
      <c r="C16618">
        <v>0.02</v>
      </c>
      <c r="D16618">
        <f t="shared" si="260"/>
        <v>0</v>
      </c>
      <c r="E16618">
        <f>COUNTIFS($B$2:B16618,B16618)</f>
        <v>583</v>
      </c>
    </row>
    <row r="16619" spans="1:5" x14ac:dyDescent="0.3">
      <c r="A16619" t="s">
        <v>9983</v>
      </c>
      <c r="B16619" t="s">
        <v>272</v>
      </c>
      <c r="C16619">
        <v>0.02</v>
      </c>
      <c r="D16619">
        <f t="shared" si="260"/>
        <v>0</v>
      </c>
      <c r="E16619">
        <f>COUNTIFS($B$2:B16619,B16619)</f>
        <v>584</v>
      </c>
    </row>
    <row r="16620" spans="1:5" x14ac:dyDescent="0.3">
      <c r="A16620" t="s">
        <v>13184</v>
      </c>
      <c r="B16620" t="s">
        <v>272</v>
      </c>
      <c r="C16620">
        <v>0.02</v>
      </c>
      <c r="D16620">
        <f t="shared" si="260"/>
        <v>0</v>
      </c>
      <c r="E16620">
        <f>COUNTIFS($B$2:B16620,B16620)</f>
        <v>585</v>
      </c>
    </row>
    <row r="16621" spans="1:5" x14ac:dyDescent="0.3">
      <c r="A16621" t="s">
        <v>12342</v>
      </c>
      <c r="B16621" t="s">
        <v>272</v>
      </c>
      <c r="C16621">
        <v>0.02</v>
      </c>
      <c r="D16621">
        <f t="shared" si="260"/>
        <v>0</v>
      </c>
      <c r="E16621">
        <f>COUNTIFS($B$2:B16621,B16621)</f>
        <v>586</v>
      </c>
    </row>
    <row r="16622" spans="1:5" x14ac:dyDescent="0.3">
      <c r="A16622" t="s">
        <v>12311</v>
      </c>
      <c r="B16622" t="s">
        <v>272</v>
      </c>
      <c r="C16622">
        <v>0.02</v>
      </c>
      <c r="D16622">
        <f t="shared" si="260"/>
        <v>0</v>
      </c>
      <c r="E16622">
        <f>COUNTIFS($B$2:B16622,B16622)</f>
        <v>587</v>
      </c>
    </row>
    <row r="16623" spans="1:5" x14ac:dyDescent="0.3">
      <c r="A16623" t="s">
        <v>12328</v>
      </c>
      <c r="B16623" t="s">
        <v>272</v>
      </c>
      <c r="C16623">
        <v>0.02</v>
      </c>
      <c r="D16623">
        <f t="shared" si="260"/>
        <v>0</v>
      </c>
      <c r="E16623">
        <f>COUNTIFS($B$2:B16623,B16623)</f>
        <v>588</v>
      </c>
    </row>
    <row r="16624" spans="1:5" x14ac:dyDescent="0.3">
      <c r="A16624" t="s">
        <v>12338</v>
      </c>
      <c r="B16624" t="s">
        <v>272</v>
      </c>
      <c r="C16624">
        <v>0.02</v>
      </c>
      <c r="D16624">
        <f t="shared" si="260"/>
        <v>0</v>
      </c>
      <c r="E16624">
        <f>COUNTIFS($B$2:B16624,B16624)</f>
        <v>589</v>
      </c>
    </row>
    <row r="16625" spans="1:5" x14ac:dyDescent="0.3">
      <c r="A16625" t="s">
        <v>12388</v>
      </c>
      <c r="B16625" t="s">
        <v>272</v>
      </c>
      <c r="C16625">
        <v>0.02</v>
      </c>
      <c r="D16625">
        <f t="shared" si="260"/>
        <v>0</v>
      </c>
      <c r="E16625">
        <f>COUNTIFS($B$2:B16625,B16625)</f>
        <v>590</v>
      </c>
    </row>
    <row r="16626" spans="1:5" x14ac:dyDescent="0.3">
      <c r="A16626" t="s">
        <v>12544</v>
      </c>
      <c r="B16626" t="s">
        <v>272</v>
      </c>
      <c r="C16626">
        <v>0.02</v>
      </c>
      <c r="D16626">
        <f t="shared" si="260"/>
        <v>0</v>
      </c>
      <c r="E16626">
        <f>COUNTIFS($B$2:B16626,B16626)</f>
        <v>591</v>
      </c>
    </row>
    <row r="16627" spans="1:5" x14ac:dyDescent="0.3">
      <c r="A16627" t="s">
        <v>10868</v>
      </c>
      <c r="B16627" t="s">
        <v>272</v>
      </c>
      <c r="C16627">
        <v>0.02</v>
      </c>
      <c r="D16627">
        <f t="shared" si="260"/>
        <v>0</v>
      </c>
      <c r="E16627">
        <f>COUNTIFS($B$2:B16627,B16627)</f>
        <v>592</v>
      </c>
    </row>
    <row r="16628" spans="1:5" x14ac:dyDescent="0.3">
      <c r="A16628" t="s">
        <v>12559</v>
      </c>
      <c r="B16628" t="s">
        <v>272</v>
      </c>
      <c r="C16628">
        <v>0.02</v>
      </c>
      <c r="D16628">
        <f t="shared" si="260"/>
        <v>0</v>
      </c>
      <c r="E16628">
        <f>COUNTIFS($B$2:B16628,B16628)</f>
        <v>593</v>
      </c>
    </row>
    <row r="16629" spans="1:5" x14ac:dyDescent="0.3">
      <c r="A16629" t="s">
        <v>12663</v>
      </c>
      <c r="B16629" t="s">
        <v>272</v>
      </c>
      <c r="C16629">
        <v>0.02</v>
      </c>
      <c r="D16629">
        <f t="shared" si="260"/>
        <v>0</v>
      </c>
      <c r="E16629">
        <f>COUNTIFS($B$2:B16629,B16629)</f>
        <v>594</v>
      </c>
    </row>
    <row r="16630" spans="1:5" x14ac:dyDescent="0.3">
      <c r="A16630" t="s">
        <v>12816</v>
      </c>
      <c r="B16630" t="s">
        <v>272</v>
      </c>
      <c r="C16630">
        <v>0.02</v>
      </c>
      <c r="D16630">
        <f t="shared" si="260"/>
        <v>0</v>
      </c>
      <c r="E16630">
        <f>COUNTIFS($B$2:B16630,B16630)</f>
        <v>595</v>
      </c>
    </row>
    <row r="16631" spans="1:5" x14ac:dyDescent="0.3">
      <c r="A16631" t="s">
        <v>13052</v>
      </c>
      <c r="B16631" t="s">
        <v>272</v>
      </c>
      <c r="C16631">
        <v>0.02</v>
      </c>
      <c r="D16631">
        <f t="shared" si="260"/>
        <v>0</v>
      </c>
      <c r="E16631">
        <f>COUNTIFS($B$2:B16631,B16631)</f>
        <v>596</v>
      </c>
    </row>
    <row r="16632" spans="1:5" x14ac:dyDescent="0.3">
      <c r="A16632" t="s">
        <v>12323</v>
      </c>
      <c r="B16632" t="s">
        <v>272</v>
      </c>
      <c r="C16632">
        <v>0.02</v>
      </c>
      <c r="D16632">
        <f t="shared" si="260"/>
        <v>0</v>
      </c>
      <c r="E16632">
        <f>COUNTIFS($B$2:B16632,B16632)</f>
        <v>597</v>
      </c>
    </row>
    <row r="16633" spans="1:5" x14ac:dyDescent="0.3">
      <c r="A16633" t="s">
        <v>4310</v>
      </c>
      <c r="B16633" t="s">
        <v>272</v>
      </c>
      <c r="C16633">
        <v>0.02</v>
      </c>
      <c r="D16633">
        <f t="shared" si="260"/>
        <v>0</v>
      </c>
      <c r="E16633">
        <f>COUNTIFS($B$2:B16633,B16633)</f>
        <v>598</v>
      </c>
    </row>
    <row r="16634" spans="1:5" x14ac:dyDescent="0.3">
      <c r="A16634" t="s">
        <v>12749</v>
      </c>
      <c r="B16634" t="s">
        <v>272</v>
      </c>
      <c r="C16634">
        <v>0.02</v>
      </c>
      <c r="D16634">
        <f t="shared" si="260"/>
        <v>0</v>
      </c>
      <c r="E16634">
        <f>COUNTIFS($B$2:B16634,B16634)</f>
        <v>599</v>
      </c>
    </row>
    <row r="16635" spans="1:5" x14ac:dyDescent="0.3">
      <c r="A16635" t="s">
        <v>12820</v>
      </c>
      <c r="B16635" t="s">
        <v>272</v>
      </c>
      <c r="C16635">
        <v>0.02</v>
      </c>
      <c r="D16635">
        <f t="shared" si="260"/>
        <v>0</v>
      </c>
      <c r="E16635">
        <f>COUNTIFS($B$2:B16635,B16635)</f>
        <v>600</v>
      </c>
    </row>
    <row r="16636" spans="1:5" x14ac:dyDescent="0.3">
      <c r="A16636" t="s">
        <v>12319</v>
      </c>
      <c r="B16636" t="s">
        <v>272</v>
      </c>
      <c r="C16636">
        <v>0.02</v>
      </c>
      <c r="D16636">
        <f t="shared" si="260"/>
        <v>0</v>
      </c>
      <c r="E16636">
        <f>COUNTIFS($B$2:B16636,B16636)</f>
        <v>601</v>
      </c>
    </row>
    <row r="16637" spans="1:5" x14ac:dyDescent="0.3">
      <c r="A16637" t="s">
        <v>13093</v>
      </c>
      <c r="B16637" t="s">
        <v>272</v>
      </c>
      <c r="C16637">
        <v>0.02</v>
      </c>
      <c r="D16637">
        <f t="shared" si="260"/>
        <v>0</v>
      </c>
      <c r="E16637">
        <f>COUNTIFS($B$2:B16637,B16637)</f>
        <v>602</v>
      </c>
    </row>
    <row r="16638" spans="1:5" x14ac:dyDescent="0.3">
      <c r="A16638" t="s">
        <v>13128</v>
      </c>
      <c r="B16638" t="s">
        <v>272</v>
      </c>
      <c r="C16638">
        <v>0.02</v>
      </c>
      <c r="D16638">
        <f t="shared" si="260"/>
        <v>0</v>
      </c>
      <c r="E16638">
        <f>COUNTIFS($B$2:B16638,B16638)</f>
        <v>603</v>
      </c>
    </row>
    <row r="16639" spans="1:5" x14ac:dyDescent="0.3">
      <c r="A16639" t="s">
        <v>13172</v>
      </c>
      <c r="B16639" t="s">
        <v>272</v>
      </c>
      <c r="C16639">
        <v>0.02</v>
      </c>
      <c r="D16639">
        <f t="shared" si="260"/>
        <v>0</v>
      </c>
      <c r="E16639">
        <f>COUNTIFS($B$2:B16639,B16639)</f>
        <v>604</v>
      </c>
    </row>
    <row r="16640" spans="1:5" x14ac:dyDescent="0.3">
      <c r="A16640" t="s">
        <v>12383</v>
      </c>
      <c r="B16640" t="s">
        <v>272</v>
      </c>
      <c r="C16640">
        <v>0.02</v>
      </c>
      <c r="D16640">
        <f t="shared" si="260"/>
        <v>0</v>
      </c>
      <c r="E16640">
        <f>COUNTIFS($B$2:B16640,B16640)</f>
        <v>605</v>
      </c>
    </row>
    <row r="16641" spans="1:5" x14ac:dyDescent="0.3">
      <c r="A16641" t="s">
        <v>12393</v>
      </c>
      <c r="B16641" t="s">
        <v>272</v>
      </c>
      <c r="C16641">
        <v>0.02</v>
      </c>
      <c r="D16641">
        <f t="shared" si="260"/>
        <v>0</v>
      </c>
      <c r="E16641">
        <f>COUNTIFS($B$2:B16641,B16641)</f>
        <v>606</v>
      </c>
    </row>
    <row r="16642" spans="1:5" x14ac:dyDescent="0.3">
      <c r="A16642" t="s">
        <v>12550</v>
      </c>
      <c r="B16642" t="s">
        <v>272</v>
      </c>
      <c r="C16642">
        <v>0.02</v>
      </c>
      <c r="D16642">
        <f t="shared" si="260"/>
        <v>0</v>
      </c>
      <c r="E16642">
        <f>COUNTIFS($B$2:B16642,B16642)</f>
        <v>607</v>
      </c>
    </row>
    <row r="16643" spans="1:5" x14ac:dyDescent="0.3">
      <c r="A16643" t="s">
        <v>12599</v>
      </c>
      <c r="B16643" t="s">
        <v>272</v>
      </c>
      <c r="C16643">
        <v>0.02</v>
      </c>
      <c r="D16643">
        <f t="shared" si="260"/>
        <v>0</v>
      </c>
      <c r="E16643">
        <f>COUNTIFS($B$2:B16643,B16643)</f>
        <v>608</v>
      </c>
    </row>
    <row r="16644" spans="1:5" x14ac:dyDescent="0.3">
      <c r="A16644" t="s">
        <v>10570</v>
      </c>
      <c r="B16644" t="s">
        <v>272</v>
      </c>
      <c r="C16644">
        <v>0.02</v>
      </c>
      <c r="D16644">
        <f t="shared" si="260"/>
        <v>0</v>
      </c>
      <c r="E16644">
        <f>COUNTIFS($B$2:B16644,B16644)</f>
        <v>609</v>
      </c>
    </row>
    <row r="16645" spans="1:5" x14ac:dyDescent="0.3">
      <c r="A16645" t="s">
        <v>12826</v>
      </c>
      <c r="B16645" t="s">
        <v>272</v>
      </c>
      <c r="C16645">
        <v>0.02</v>
      </c>
      <c r="D16645">
        <f t="shared" si="260"/>
        <v>0</v>
      </c>
      <c r="E16645">
        <f>COUNTIFS($B$2:B16645,B16645)</f>
        <v>610</v>
      </c>
    </row>
    <row r="16646" spans="1:5" x14ac:dyDescent="0.3">
      <c r="A16646" t="s">
        <v>5891</v>
      </c>
      <c r="B16646" t="s">
        <v>272</v>
      </c>
      <c r="C16646">
        <v>0.02</v>
      </c>
      <c r="D16646">
        <f t="shared" si="260"/>
        <v>0</v>
      </c>
      <c r="E16646">
        <f>COUNTIFS($B$2:B16646,B16646)</f>
        <v>611</v>
      </c>
    </row>
    <row r="16647" spans="1:5" x14ac:dyDescent="0.3">
      <c r="A16647" t="s">
        <v>13190</v>
      </c>
      <c r="B16647" t="s">
        <v>272</v>
      </c>
      <c r="C16647">
        <v>0.02</v>
      </c>
      <c r="D16647">
        <f t="shared" ref="D16647:D16710" si="261">IF(E16647&lt;5,E16647,0)</f>
        <v>0</v>
      </c>
      <c r="E16647">
        <f>COUNTIFS($B$2:B16647,B16647)</f>
        <v>612</v>
      </c>
    </row>
    <row r="16648" spans="1:5" x14ac:dyDescent="0.3">
      <c r="A16648" t="s">
        <v>12319</v>
      </c>
      <c r="B16648" t="s">
        <v>272</v>
      </c>
      <c r="C16648">
        <v>0.02</v>
      </c>
      <c r="D16648">
        <f t="shared" si="261"/>
        <v>0</v>
      </c>
      <c r="E16648">
        <f>COUNTIFS($B$2:B16648,B16648)</f>
        <v>613</v>
      </c>
    </row>
    <row r="16649" spans="1:5" x14ac:dyDescent="0.3">
      <c r="A16649" t="s">
        <v>12333</v>
      </c>
      <c r="B16649" t="s">
        <v>272</v>
      </c>
      <c r="C16649">
        <v>0.02</v>
      </c>
      <c r="D16649">
        <f t="shared" si="261"/>
        <v>0</v>
      </c>
      <c r="E16649">
        <f>COUNTIFS($B$2:B16649,B16649)</f>
        <v>614</v>
      </c>
    </row>
    <row r="16650" spans="1:5" x14ac:dyDescent="0.3">
      <c r="A16650" t="s">
        <v>12381</v>
      </c>
      <c r="B16650" t="s">
        <v>272</v>
      </c>
      <c r="C16650">
        <v>0.02</v>
      </c>
      <c r="D16650">
        <f t="shared" si="261"/>
        <v>0</v>
      </c>
      <c r="E16650">
        <f>COUNTIFS($B$2:B16650,B16650)</f>
        <v>615</v>
      </c>
    </row>
    <row r="16651" spans="1:5" x14ac:dyDescent="0.3">
      <c r="A16651" t="s">
        <v>12468</v>
      </c>
      <c r="B16651" t="s">
        <v>272</v>
      </c>
      <c r="C16651">
        <v>0.02</v>
      </c>
      <c r="D16651">
        <f t="shared" si="261"/>
        <v>0</v>
      </c>
      <c r="E16651">
        <f>COUNTIFS($B$2:B16651,B16651)</f>
        <v>616</v>
      </c>
    </row>
    <row r="16652" spans="1:5" x14ac:dyDescent="0.3">
      <c r="A16652" t="s">
        <v>2313</v>
      </c>
      <c r="B16652" t="s">
        <v>272</v>
      </c>
      <c r="C16652">
        <v>0.02</v>
      </c>
      <c r="D16652">
        <f t="shared" si="261"/>
        <v>0</v>
      </c>
      <c r="E16652">
        <f>COUNTIFS($B$2:B16652,B16652)</f>
        <v>617</v>
      </c>
    </row>
    <row r="16653" spans="1:5" x14ac:dyDescent="0.3">
      <c r="A16653" t="s">
        <v>12514</v>
      </c>
      <c r="B16653" t="s">
        <v>272</v>
      </c>
      <c r="C16653">
        <v>0.02</v>
      </c>
      <c r="D16653">
        <f t="shared" si="261"/>
        <v>0</v>
      </c>
      <c r="E16653">
        <f>COUNTIFS($B$2:B16653,B16653)</f>
        <v>618</v>
      </c>
    </row>
    <row r="16654" spans="1:5" x14ac:dyDescent="0.3">
      <c r="A16654" t="s">
        <v>11696</v>
      </c>
      <c r="B16654" t="s">
        <v>272</v>
      </c>
      <c r="C16654">
        <v>0.02</v>
      </c>
      <c r="D16654">
        <f t="shared" si="261"/>
        <v>0</v>
      </c>
      <c r="E16654">
        <f>COUNTIFS($B$2:B16654,B16654)</f>
        <v>619</v>
      </c>
    </row>
    <row r="16655" spans="1:5" x14ac:dyDescent="0.3">
      <c r="A16655" t="s">
        <v>11696</v>
      </c>
      <c r="B16655" t="s">
        <v>272</v>
      </c>
      <c r="C16655">
        <v>0.02</v>
      </c>
      <c r="D16655">
        <f t="shared" si="261"/>
        <v>0</v>
      </c>
      <c r="E16655">
        <f>COUNTIFS($B$2:B16655,B16655)</f>
        <v>620</v>
      </c>
    </row>
    <row r="16656" spans="1:5" x14ac:dyDescent="0.3">
      <c r="A16656" t="s">
        <v>12586</v>
      </c>
      <c r="B16656" t="s">
        <v>272</v>
      </c>
      <c r="C16656">
        <v>0.02</v>
      </c>
      <c r="D16656">
        <f t="shared" si="261"/>
        <v>0</v>
      </c>
      <c r="E16656">
        <f>COUNTIFS($B$2:B16656,B16656)</f>
        <v>621</v>
      </c>
    </row>
    <row r="16657" spans="1:5" x14ac:dyDescent="0.3">
      <c r="A16657" t="s">
        <v>6994</v>
      </c>
      <c r="B16657" t="s">
        <v>272</v>
      </c>
      <c r="C16657">
        <v>0.02</v>
      </c>
      <c r="D16657">
        <f t="shared" si="261"/>
        <v>0</v>
      </c>
      <c r="E16657">
        <f>COUNTIFS($B$2:B16657,B16657)</f>
        <v>622</v>
      </c>
    </row>
    <row r="16658" spans="1:5" x14ac:dyDescent="0.3">
      <c r="A16658" t="s">
        <v>12671</v>
      </c>
      <c r="B16658" t="s">
        <v>272</v>
      </c>
      <c r="C16658">
        <v>0.02</v>
      </c>
      <c r="D16658">
        <f t="shared" si="261"/>
        <v>0</v>
      </c>
      <c r="E16658">
        <f>COUNTIFS($B$2:B16658,B16658)</f>
        <v>623</v>
      </c>
    </row>
    <row r="16659" spans="1:5" x14ac:dyDescent="0.3">
      <c r="A16659" t="s">
        <v>12764</v>
      </c>
      <c r="B16659" t="s">
        <v>272</v>
      </c>
      <c r="C16659">
        <v>0.02</v>
      </c>
      <c r="D16659">
        <f t="shared" si="261"/>
        <v>0</v>
      </c>
      <c r="E16659">
        <f>COUNTIFS($B$2:B16659,B16659)</f>
        <v>624</v>
      </c>
    </row>
    <row r="16660" spans="1:5" x14ac:dyDescent="0.3">
      <c r="A16660" t="s">
        <v>12807</v>
      </c>
      <c r="B16660" t="s">
        <v>272</v>
      </c>
      <c r="C16660">
        <v>0.02</v>
      </c>
      <c r="D16660">
        <f t="shared" si="261"/>
        <v>0</v>
      </c>
      <c r="E16660">
        <f>COUNTIFS($B$2:B16660,B16660)</f>
        <v>625</v>
      </c>
    </row>
    <row r="16661" spans="1:5" x14ac:dyDescent="0.3">
      <c r="A16661" t="s">
        <v>12836</v>
      </c>
      <c r="B16661" t="s">
        <v>272</v>
      </c>
      <c r="C16661">
        <v>0.02</v>
      </c>
      <c r="D16661">
        <f t="shared" si="261"/>
        <v>0</v>
      </c>
      <c r="E16661">
        <f>COUNTIFS($B$2:B16661,B16661)</f>
        <v>626</v>
      </c>
    </row>
    <row r="16662" spans="1:5" x14ac:dyDescent="0.3">
      <c r="A16662" t="s">
        <v>12959</v>
      </c>
      <c r="B16662" t="s">
        <v>272</v>
      </c>
      <c r="C16662">
        <v>0.02</v>
      </c>
      <c r="D16662">
        <f t="shared" si="261"/>
        <v>0</v>
      </c>
      <c r="E16662">
        <f>COUNTIFS($B$2:B16662,B16662)</f>
        <v>627</v>
      </c>
    </row>
    <row r="16663" spans="1:5" x14ac:dyDescent="0.3">
      <c r="A16663" t="s">
        <v>12318</v>
      </c>
      <c r="B16663" t="s">
        <v>272</v>
      </c>
      <c r="C16663">
        <v>0.02</v>
      </c>
      <c r="D16663">
        <f t="shared" si="261"/>
        <v>0</v>
      </c>
      <c r="E16663">
        <f>COUNTIFS($B$2:B16663,B16663)</f>
        <v>628</v>
      </c>
    </row>
    <row r="16664" spans="1:5" x14ac:dyDescent="0.3">
      <c r="A16664" t="s">
        <v>12595</v>
      </c>
      <c r="B16664" t="s">
        <v>272</v>
      </c>
      <c r="C16664">
        <v>0.02</v>
      </c>
      <c r="D16664">
        <f t="shared" si="261"/>
        <v>0</v>
      </c>
      <c r="E16664">
        <f>COUNTIFS($B$2:B16664,B16664)</f>
        <v>629</v>
      </c>
    </row>
    <row r="16665" spans="1:5" x14ac:dyDescent="0.3">
      <c r="A16665" t="s">
        <v>12376</v>
      </c>
      <c r="B16665" t="s">
        <v>272</v>
      </c>
      <c r="C16665">
        <v>0.02</v>
      </c>
      <c r="D16665">
        <f t="shared" si="261"/>
        <v>0</v>
      </c>
      <c r="E16665">
        <f>COUNTIFS($B$2:B16665,B16665)</f>
        <v>630</v>
      </c>
    </row>
    <row r="16666" spans="1:5" x14ac:dyDescent="0.3">
      <c r="A16666" t="s">
        <v>13025</v>
      </c>
      <c r="B16666" t="s">
        <v>272</v>
      </c>
      <c r="C16666">
        <v>0.02</v>
      </c>
      <c r="D16666">
        <f t="shared" si="261"/>
        <v>0</v>
      </c>
      <c r="E16666">
        <f>COUNTIFS($B$2:B16666,B16666)</f>
        <v>631</v>
      </c>
    </row>
    <row r="16667" spans="1:5" x14ac:dyDescent="0.3">
      <c r="A16667" t="s">
        <v>13040</v>
      </c>
      <c r="B16667" t="s">
        <v>272</v>
      </c>
      <c r="C16667">
        <v>0.02</v>
      </c>
      <c r="D16667">
        <f t="shared" si="261"/>
        <v>0</v>
      </c>
      <c r="E16667">
        <f>COUNTIFS($B$2:B16667,B16667)</f>
        <v>632</v>
      </c>
    </row>
    <row r="16668" spans="1:5" x14ac:dyDescent="0.3">
      <c r="A16668" t="s">
        <v>13113</v>
      </c>
      <c r="B16668" t="s">
        <v>272</v>
      </c>
      <c r="C16668">
        <v>0.02</v>
      </c>
      <c r="D16668">
        <f t="shared" si="261"/>
        <v>0</v>
      </c>
      <c r="E16668">
        <f>COUNTIFS($B$2:B16668,B16668)</f>
        <v>633</v>
      </c>
    </row>
    <row r="16669" spans="1:5" x14ac:dyDescent="0.3">
      <c r="A16669" t="s">
        <v>13157</v>
      </c>
      <c r="B16669" t="s">
        <v>272</v>
      </c>
      <c r="C16669">
        <v>0.02</v>
      </c>
      <c r="D16669">
        <f t="shared" si="261"/>
        <v>0</v>
      </c>
      <c r="E16669">
        <f>COUNTIFS($B$2:B16669,B16669)</f>
        <v>634</v>
      </c>
    </row>
    <row r="16670" spans="1:5" x14ac:dyDescent="0.3">
      <c r="A16670" t="s">
        <v>11204</v>
      </c>
      <c r="B16670" t="s">
        <v>272</v>
      </c>
      <c r="C16670">
        <v>0.02</v>
      </c>
      <c r="D16670">
        <f t="shared" si="261"/>
        <v>0</v>
      </c>
      <c r="E16670">
        <f>COUNTIFS($B$2:B16670,B16670)</f>
        <v>635</v>
      </c>
    </row>
    <row r="16671" spans="1:5" x14ac:dyDescent="0.3">
      <c r="A16671" t="s">
        <v>12768</v>
      </c>
      <c r="B16671" t="s">
        <v>272</v>
      </c>
      <c r="C16671">
        <v>0.02</v>
      </c>
      <c r="D16671">
        <f t="shared" si="261"/>
        <v>0</v>
      </c>
      <c r="E16671">
        <f>COUNTIFS($B$2:B16671,B16671)</f>
        <v>636</v>
      </c>
    </row>
    <row r="16672" spans="1:5" x14ac:dyDescent="0.3">
      <c r="A16672" t="s">
        <v>12916</v>
      </c>
      <c r="B16672" t="s">
        <v>272</v>
      </c>
      <c r="C16672">
        <v>0.02</v>
      </c>
      <c r="D16672">
        <f t="shared" si="261"/>
        <v>0</v>
      </c>
      <c r="E16672">
        <f>COUNTIFS($B$2:B16672,B16672)</f>
        <v>637</v>
      </c>
    </row>
    <row r="16673" spans="1:5" x14ac:dyDescent="0.3">
      <c r="A16673" t="s">
        <v>12941</v>
      </c>
      <c r="B16673" t="s">
        <v>272</v>
      </c>
      <c r="C16673">
        <v>0.02</v>
      </c>
      <c r="D16673">
        <f t="shared" si="261"/>
        <v>0</v>
      </c>
      <c r="E16673">
        <f>COUNTIFS($B$2:B16673,B16673)</f>
        <v>638</v>
      </c>
    </row>
    <row r="16674" spans="1:5" x14ac:dyDescent="0.3">
      <c r="A16674" t="s">
        <v>12993</v>
      </c>
      <c r="B16674" t="s">
        <v>272</v>
      </c>
      <c r="C16674">
        <v>0.02</v>
      </c>
      <c r="D16674">
        <f t="shared" si="261"/>
        <v>0</v>
      </c>
      <c r="E16674">
        <f>COUNTIFS($B$2:B16674,B16674)</f>
        <v>639</v>
      </c>
    </row>
    <row r="16675" spans="1:5" x14ac:dyDescent="0.3">
      <c r="A16675" t="s">
        <v>13118</v>
      </c>
      <c r="B16675" t="s">
        <v>272</v>
      </c>
      <c r="C16675">
        <v>0.02</v>
      </c>
      <c r="D16675">
        <f t="shared" si="261"/>
        <v>0</v>
      </c>
      <c r="E16675">
        <f>COUNTIFS($B$2:B16675,B16675)</f>
        <v>640</v>
      </c>
    </row>
    <row r="16676" spans="1:5" x14ac:dyDescent="0.3">
      <c r="A16676" t="s">
        <v>12376</v>
      </c>
      <c r="B16676" t="s">
        <v>272</v>
      </c>
      <c r="C16676">
        <v>0.02</v>
      </c>
      <c r="D16676">
        <f t="shared" si="261"/>
        <v>0</v>
      </c>
      <c r="E16676">
        <f>COUNTIFS($B$2:B16676,B16676)</f>
        <v>641</v>
      </c>
    </row>
    <row r="16677" spans="1:5" x14ac:dyDescent="0.3">
      <c r="A16677" t="s">
        <v>12421</v>
      </c>
      <c r="B16677" t="s">
        <v>272</v>
      </c>
      <c r="C16677">
        <v>0.02</v>
      </c>
      <c r="D16677">
        <f t="shared" si="261"/>
        <v>0</v>
      </c>
      <c r="E16677">
        <f>COUNTIFS($B$2:B16677,B16677)</f>
        <v>642</v>
      </c>
    </row>
    <row r="16678" spans="1:5" x14ac:dyDescent="0.3">
      <c r="A16678" t="s">
        <v>12680</v>
      </c>
      <c r="B16678" t="s">
        <v>272</v>
      </c>
      <c r="C16678">
        <v>0.02</v>
      </c>
      <c r="D16678">
        <f t="shared" si="261"/>
        <v>0</v>
      </c>
      <c r="E16678">
        <f>COUNTIFS($B$2:B16678,B16678)</f>
        <v>643</v>
      </c>
    </row>
    <row r="16679" spans="1:5" x14ac:dyDescent="0.3">
      <c r="A16679" t="s">
        <v>9190</v>
      </c>
      <c r="B16679" t="s">
        <v>272</v>
      </c>
      <c r="C16679">
        <v>0.02</v>
      </c>
      <c r="D16679">
        <f t="shared" si="261"/>
        <v>0</v>
      </c>
      <c r="E16679">
        <f>COUNTIFS($B$2:B16679,B16679)</f>
        <v>644</v>
      </c>
    </row>
    <row r="16680" spans="1:5" x14ac:dyDescent="0.3">
      <c r="A16680" t="s">
        <v>12960</v>
      </c>
      <c r="B16680" t="s">
        <v>272</v>
      </c>
      <c r="C16680">
        <v>0.02</v>
      </c>
      <c r="D16680">
        <f t="shared" si="261"/>
        <v>0</v>
      </c>
      <c r="E16680">
        <f>COUNTIFS($B$2:B16680,B16680)</f>
        <v>645</v>
      </c>
    </row>
    <row r="16681" spans="1:5" x14ac:dyDescent="0.3">
      <c r="A16681" t="s">
        <v>12659</v>
      </c>
      <c r="B16681" t="s">
        <v>272</v>
      </c>
      <c r="C16681">
        <v>0.02</v>
      </c>
      <c r="D16681">
        <f t="shared" si="261"/>
        <v>0</v>
      </c>
      <c r="E16681">
        <f>COUNTIFS($B$2:B16681,B16681)</f>
        <v>646</v>
      </c>
    </row>
    <row r="16682" spans="1:5" x14ac:dyDescent="0.3">
      <c r="A16682" t="s">
        <v>12710</v>
      </c>
      <c r="B16682" t="s">
        <v>272</v>
      </c>
      <c r="C16682">
        <v>0.02</v>
      </c>
      <c r="D16682">
        <f t="shared" si="261"/>
        <v>0</v>
      </c>
      <c r="E16682">
        <f>COUNTIFS($B$2:B16682,B16682)</f>
        <v>647</v>
      </c>
    </row>
    <row r="16683" spans="1:5" x14ac:dyDescent="0.3">
      <c r="A16683" t="s">
        <v>13138</v>
      </c>
      <c r="B16683" t="s">
        <v>272</v>
      </c>
      <c r="C16683">
        <v>0.02</v>
      </c>
      <c r="D16683">
        <f t="shared" si="261"/>
        <v>0</v>
      </c>
      <c r="E16683">
        <f>COUNTIFS($B$2:B16683,B16683)</f>
        <v>648</v>
      </c>
    </row>
    <row r="16684" spans="1:5" x14ac:dyDescent="0.3">
      <c r="A16684" t="s">
        <v>13500</v>
      </c>
      <c r="B16684" t="s">
        <v>272</v>
      </c>
      <c r="C16684">
        <v>0.01</v>
      </c>
      <c r="D16684">
        <f t="shared" si="261"/>
        <v>0</v>
      </c>
      <c r="E16684">
        <f>COUNTIFS($B$2:B16684,B16684)</f>
        <v>649</v>
      </c>
    </row>
    <row r="16685" spans="1:5" x14ac:dyDescent="0.3">
      <c r="A16685" t="s">
        <v>13662</v>
      </c>
      <c r="B16685" t="s">
        <v>272</v>
      </c>
      <c r="C16685">
        <v>0.01</v>
      </c>
      <c r="D16685">
        <f t="shared" si="261"/>
        <v>0</v>
      </c>
      <c r="E16685">
        <f>COUNTIFS($B$2:B16685,B16685)</f>
        <v>650</v>
      </c>
    </row>
    <row r="16686" spans="1:5" x14ac:dyDescent="0.3">
      <c r="A16686" t="s">
        <v>13399</v>
      </c>
      <c r="B16686" t="s">
        <v>272</v>
      </c>
      <c r="C16686">
        <v>0.01</v>
      </c>
      <c r="D16686">
        <f t="shared" si="261"/>
        <v>0</v>
      </c>
      <c r="E16686">
        <f>COUNTIFS($B$2:B16686,B16686)</f>
        <v>651</v>
      </c>
    </row>
    <row r="16687" spans="1:5" x14ac:dyDescent="0.3">
      <c r="A16687" t="s">
        <v>13295</v>
      </c>
      <c r="B16687" t="s">
        <v>272</v>
      </c>
      <c r="C16687">
        <v>0.01</v>
      </c>
      <c r="D16687">
        <f t="shared" si="261"/>
        <v>0</v>
      </c>
      <c r="E16687">
        <f>COUNTIFS($B$2:B16687,B16687)</f>
        <v>652</v>
      </c>
    </row>
    <row r="16688" spans="1:5" x14ac:dyDescent="0.3">
      <c r="A16688" t="s">
        <v>13246</v>
      </c>
      <c r="B16688" t="s">
        <v>272</v>
      </c>
      <c r="C16688">
        <v>0.01</v>
      </c>
      <c r="D16688">
        <f t="shared" si="261"/>
        <v>0</v>
      </c>
      <c r="E16688">
        <f>COUNTIFS($B$2:B16688,B16688)</f>
        <v>653</v>
      </c>
    </row>
    <row r="16689" spans="1:5" x14ac:dyDescent="0.3">
      <c r="A16689" t="s">
        <v>13216</v>
      </c>
      <c r="B16689" t="s">
        <v>272</v>
      </c>
      <c r="C16689">
        <v>0.01</v>
      </c>
      <c r="D16689">
        <f t="shared" si="261"/>
        <v>0</v>
      </c>
      <c r="E16689">
        <f>COUNTIFS($B$2:B16689,B16689)</f>
        <v>654</v>
      </c>
    </row>
    <row r="16690" spans="1:5" x14ac:dyDescent="0.3">
      <c r="A16690" t="s">
        <v>13253</v>
      </c>
      <c r="B16690" t="s">
        <v>272</v>
      </c>
      <c r="C16690">
        <v>0.01</v>
      </c>
      <c r="D16690">
        <f t="shared" si="261"/>
        <v>0</v>
      </c>
      <c r="E16690">
        <f>COUNTIFS($B$2:B16690,B16690)</f>
        <v>655</v>
      </c>
    </row>
    <row r="16691" spans="1:5" x14ac:dyDescent="0.3">
      <c r="A16691" t="s">
        <v>13330</v>
      </c>
      <c r="B16691" t="s">
        <v>272</v>
      </c>
      <c r="C16691">
        <v>0.01</v>
      </c>
      <c r="D16691">
        <f t="shared" si="261"/>
        <v>0</v>
      </c>
      <c r="E16691">
        <f>COUNTIFS($B$2:B16691,B16691)</f>
        <v>656</v>
      </c>
    </row>
    <row r="16692" spans="1:5" x14ac:dyDescent="0.3">
      <c r="A16692" t="s">
        <v>13366</v>
      </c>
      <c r="B16692" t="s">
        <v>272</v>
      </c>
      <c r="C16692">
        <v>0.01</v>
      </c>
      <c r="D16692">
        <f t="shared" si="261"/>
        <v>0</v>
      </c>
      <c r="E16692">
        <f>COUNTIFS($B$2:B16692,B16692)</f>
        <v>657</v>
      </c>
    </row>
    <row r="16693" spans="1:5" x14ac:dyDescent="0.3">
      <c r="A16693" t="s">
        <v>5635</v>
      </c>
      <c r="B16693" t="s">
        <v>272</v>
      </c>
      <c r="C16693">
        <v>0.01</v>
      </c>
      <c r="D16693">
        <f t="shared" si="261"/>
        <v>0</v>
      </c>
      <c r="E16693">
        <f>COUNTIFS($B$2:B16693,B16693)</f>
        <v>658</v>
      </c>
    </row>
    <row r="16694" spans="1:5" x14ac:dyDescent="0.3">
      <c r="A16694" t="s">
        <v>13607</v>
      </c>
      <c r="B16694" t="s">
        <v>272</v>
      </c>
      <c r="C16694">
        <v>0.01</v>
      </c>
      <c r="D16694">
        <f t="shared" si="261"/>
        <v>0</v>
      </c>
      <c r="E16694">
        <f>COUNTIFS($B$2:B16694,B16694)</f>
        <v>659</v>
      </c>
    </row>
    <row r="16695" spans="1:5" x14ac:dyDescent="0.3">
      <c r="A16695" t="s">
        <v>13628</v>
      </c>
      <c r="B16695" t="s">
        <v>272</v>
      </c>
      <c r="C16695">
        <v>0.01</v>
      </c>
      <c r="D16695">
        <f t="shared" si="261"/>
        <v>0</v>
      </c>
      <c r="E16695">
        <f>COUNTIFS($B$2:B16695,B16695)</f>
        <v>660</v>
      </c>
    </row>
    <row r="16696" spans="1:5" x14ac:dyDescent="0.3">
      <c r="A16696" t="s">
        <v>13301</v>
      </c>
      <c r="B16696" t="s">
        <v>272</v>
      </c>
      <c r="C16696">
        <v>0.01</v>
      </c>
      <c r="D16696">
        <f t="shared" si="261"/>
        <v>0</v>
      </c>
      <c r="E16696">
        <f>COUNTIFS($B$2:B16696,B16696)</f>
        <v>661</v>
      </c>
    </row>
    <row r="16697" spans="1:5" x14ac:dyDescent="0.3">
      <c r="A16697" t="s">
        <v>13346</v>
      </c>
      <c r="B16697" t="s">
        <v>272</v>
      </c>
      <c r="C16697">
        <v>0.01</v>
      </c>
      <c r="D16697">
        <f t="shared" si="261"/>
        <v>0</v>
      </c>
      <c r="E16697">
        <f>COUNTIFS($B$2:B16697,B16697)</f>
        <v>662</v>
      </c>
    </row>
    <row r="16698" spans="1:5" x14ac:dyDescent="0.3">
      <c r="A16698" t="s">
        <v>13369</v>
      </c>
      <c r="B16698" t="s">
        <v>272</v>
      </c>
      <c r="C16698">
        <v>0.01</v>
      </c>
      <c r="D16698">
        <f t="shared" si="261"/>
        <v>0</v>
      </c>
      <c r="E16698">
        <f>COUNTIFS($B$2:B16698,B16698)</f>
        <v>663</v>
      </c>
    </row>
    <row r="16699" spans="1:5" x14ac:dyDescent="0.3">
      <c r="A16699" t="s">
        <v>12807</v>
      </c>
      <c r="B16699" t="s">
        <v>272</v>
      </c>
      <c r="C16699">
        <v>0.01</v>
      </c>
      <c r="D16699">
        <f t="shared" si="261"/>
        <v>0</v>
      </c>
      <c r="E16699">
        <f>COUNTIFS($B$2:B16699,B16699)</f>
        <v>664</v>
      </c>
    </row>
    <row r="16700" spans="1:5" x14ac:dyDescent="0.3">
      <c r="A16700" t="s">
        <v>13463</v>
      </c>
      <c r="B16700" t="s">
        <v>272</v>
      </c>
      <c r="C16700">
        <v>0.01</v>
      </c>
      <c r="D16700">
        <f t="shared" si="261"/>
        <v>0</v>
      </c>
      <c r="E16700">
        <f>COUNTIFS($B$2:B16700,B16700)</f>
        <v>665</v>
      </c>
    </row>
    <row r="16701" spans="1:5" x14ac:dyDescent="0.3">
      <c r="A16701" t="s">
        <v>13428</v>
      </c>
      <c r="B16701" t="s">
        <v>272</v>
      </c>
      <c r="C16701">
        <v>0.01</v>
      </c>
      <c r="D16701">
        <f t="shared" si="261"/>
        <v>0</v>
      </c>
      <c r="E16701">
        <f>COUNTIFS($B$2:B16701,B16701)</f>
        <v>666</v>
      </c>
    </row>
    <row r="16702" spans="1:5" x14ac:dyDescent="0.3">
      <c r="A16702" t="s">
        <v>13454</v>
      </c>
      <c r="B16702" t="s">
        <v>272</v>
      </c>
      <c r="C16702">
        <v>0.01</v>
      </c>
      <c r="D16702">
        <f t="shared" si="261"/>
        <v>0</v>
      </c>
      <c r="E16702">
        <f>COUNTIFS($B$2:B16702,B16702)</f>
        <v>667</v>
      </c>
    </row>
    <row r="16703" spans="1:5" x14ac:dyDescent="0.3">
      <c r="A16703" t="s">
        <v>13504</v>
      </c>
      <c r="B16703" t="s">
        <v>272</v>
      </c>
      <c r="C16703">
        <v>0.01</v>
      </c>
      <c r="D16703">
        <f t="shared" si="261"/>
        <v>0</v>
      </c>
      <c r="E16703">
        <f>COUNTIFS($B$2:B16703,B16703)</f>
        <v>668</v>
      </c>
    </row>
    <row r="16704" spans="1:5" x14ac:dyDescent="0.3">
      <c r="A16704" t="s">
        <v>13540</v>
      </c>
      <c r="B16704" t="s">
        <v>272</v>
      </c>
      <c r="C16704">
        <v>0.01</v>
      </c>
      <c r="D16704">
        <f t="shared" si="261"/>
        <v>0</v>
      </c>
      <c r="E16704">
        <f>COUNTIFS($B$2:B16704,B16704)</f>
        <v>669</v>
      </c>
    </row>
    <row r="16705" spans="1:5" x14ac:dyDescent="0.3">
      <c r="A16705" t="s">
        <v>13572</v>
      </c>
      <c r="B16705" t="s">
        <v>272</v>
      </c>
      <c r="C16705">
        <v>0.01</v>
      </c>
      <c r="D16705">
        <f t="shared" si="261"/>
        <v>0</v>
      </c>
      <c r="E16705">
        <f>COUNTIFS($B$2:B16705,B16705)</f>
        <v>670</v>
      </c>
    </row>
    <row r="16706" spans="1:5" x14ac:dyDescent="0.3">
      <c r="A16706" t="s">
        <v>13582</v>
      </c>
      <c r="B16706" t="s">
        <v>272</v>
      </c>
      <c r="C16706">
        <v>0.01</v>
      </c>
      <c r="D16706">
        <f t="shared" si="261"/>
        <v>0</v>
      </c>
      <c r="E16706">
        <f>COUNTIFS($B$2:B16706,B16706)</f>
        <v>671</v>
      </c>
    </row>
    <row r="16707" spans="1:5" x14ac:dyDescent="0.3">
      <c r="A16707" t="s">
        <v>13218</v>
      </c>
      <c r="B16707" t="s">
        <v>272</v>
      </c>
      <c r="C16707">
        <v>0.01</v>
      </c>
      <c r="D16707">
        <f t="shared" si="261"/>
        <v>0</v>
      </c>
      <c r="E16707">
        <f>COUNTIFS($B$2:B16707,B16707)</f>
        <v>672</v>
      </c>
    </row>
    <row r="16708" spans="1:5" x14ac:dyDescent="0.3">
      <c r="A16708" t="s">
        <v>13596</v>
      </c>
      <c r="B16708" t="s">
        <v>272</v>
      </c>
      <c r="C16708">
        <v>0.01</v>
      </c>
      <c r="D16708">
        <f t="shared" si="261"/>
        <v>0</v>
      </c>
      <c r="E16708">
        <f>COUNTIFS($B$2:B16708,B16708)</f>
        <v>673</v>
      </c>
    </row>
    <row r="16709" spans="1:5" x14ac:dyDescent="0.3">
      <c r="A16709" t="s">
        <v>13681</v>
      </c>
      <c r="B16709" t="s">
        <v>272</v>
      </c>
      <c r="C16709">
        <v>0.01</v>
      </c>
      <c r="D16709">
        <f t="shared" si="261"/>
        <v>0</v>
      </c>
      <c r="E16709">
        <f>COUNTIFS($B$2:B16709,B16709)</f>
        <v>674</v>
      </c>
    </row>
    <row r="16710" spans="1:5" x14ac:dyDescent="0.3">
      <c r="A16710" t="s">
        <v>13213</v>
      </c>
      <c r="B16710" t="s">
        <v>272</v>
      </c>
      <c r="C16710">
        <v>0.01</v>
      </c>
      <c r="D16710">
        <f t="shared" si="261"/>
        <v>0</v>
      </c>
      <c r="E16710">
        <f>COUNTIFS($B$2:B16710,B16710)</f>
        <v>675</v>
      </c>
    </row>
    <row r="16711" spans="1:5" x14ac:dyDescent="0.3">
      <c r="A16711" t="s">
        <v>13487</v>
      </c>
      <c r="B16711" t="s">
        <v>272</v>
      </c>
      <c r="C16711">
        <v>0.01</v>
      </c>
      <c r="D16711">
        <f t="shared" ref="D16711:D16718" si="262">IF(E16711&lt;5,E16711,0)</f>
        <v>0</v>
      </c>
      <c r="E16711">
        <f>COUNTIFS($B$2:B16711,B16711)</f>
        <v>676</v>
      </c>
    </row>
    <row r="16712" spans="1:5" x14ac:dyDescent="0.3">
      <c r="A16712" t="s">
        <v>13659</v>
      </c>
      <c r="B16712" t="s">
        <v>272</v>
      </c>
      <c r="C16712">
        <v>0.01</v>
      </c>
      <c r="D16712">
        <f t="shared" si="262"/>
        <v>0</v>
      </c>
      <c r="E16712">
        <f>COUNTIFS($B$2:B16712,B16712)</f>
        <v>677</v>
      </c>
    </row>
    <row r="16713" spans="1:5" x14ac:dyDescent="0.3">
      <c r="A16713" t="s">
        <v>13262</v>
      </c>
      <c r="B16713" t="s">
        <v>272</v>
      </c>
      <c r="C16713">
        <v>0.01</v>
      </c>
      <c r="D16713">
        <f t="shared" si="262"/>
        <v>0</v>
      </c>
      <c r="E16713">
        <f>COUNTIFS($B$2:B16713,B16713)</f>
        <v>678</v>
      </c>
    </row>
    <row r="16714" spans="1:5" x14ac:dyDescent="0.3">
      <c r="A16714" t="s">
        <v>13490</v>
      </c>
      <c r="B16714" t="s">
        <v>272</v>
      </c>
      <c r="C16714">
        <v>0.01</v>
      </c>
      <c r="D16714">
        <f t="shared" si="262"/>
        <v>0</v>
      </c>
      <c r="E16714">
        <f>COUNTIFS($B$2:B16714,B16714)</f>
        <v>679</v>
      </c>
    </row>
    <row r="16715" spans="1:5" x14ac:dyDescent="0.3">
      <c r="A16715" t="s">
        <v>13238</v>
      </c>
      <c r="B16715" t="s">
        <v>272</v>
      </c>
      <c r="C16715">
        <v>0.01</v>
      </c>
      <c r="D16715">
        <f t="shared" si="262"/>
        <v>0</v>
      </c>
      <c r="E16715">
        <f>COUNTIFS($B$2:B16715,B16715)</f>
        <v>680</v>
      </c>
    </row>
    <row r="16716" spans="1:5" x14ac:dyDescent="0.3">
      <c r="A16716" t="s">
        <v>13395</v>
      </c>
      <c r="B16716" t="s">
        <v>272</v>
      </c>
      <c r="C16716">
        <v>0.01</v>
      </c>
      <c r="D16716">
        <f t="shared" si="262"/>
        <v>0</v>
      </c>
      <c r="E16716">
        <f>COUNTIFS($B$2:B16716,B16716)</f>
        <v>681</v>
      </c>
    </row>
    <row r="16717" spans="1:5" x14ac:dyDescent="0.3">
      <c r="A16717" t="s">
        <v>13612</v>
      </c>
      <c r="B16717" t="s">
        <v>272</v>
      </c>
      <c r="C16717">
        <v>0.01</v>
      </c>
      <c r="D16717">
        <f t="shared" si="262"/>
        <v>0</v>
      </c>
      <c r="E16717">
        <f>COUNTIFS($B$2:B16717,B16717)</f>
        <v>682</v>
      </c>
    </row>
    <row r="16718" spans="1:5" x14ac:dyDescent="0.3">
      <c r="A16718" t="s">
        <v>13354</v>
      </c>
      <c r="B16718" t="s">
        <v>272</v>
      </c>
      <c r="C16718">
        <v>0.01</v>
      </c>
      <c r="D16718">
        <f t="shared" si="262"/>
        <v>0</v>
      </c>
      <c r="E16718">
        <f>COUNTIFS($B$2:B16718,B16718)</f>
        <v>683</v>
      </c>
    </row>
  </sheetData>
  <sortState xmlns:xlrd2="http://schemas.microsoft.com/office/spreadsheetml/2017/richdata2" ref="A2:C16718">
    <sortCondition ref="B2:B16718"/>
    <sortCondition descending="1" ref="C2:C1671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8D91E-A06E-487A-BBFD-1E0FB6217E05}">
  <dimension ref="D1:AI584"/>
  <sheetViews>
    <sheetView showGridLines="0" tabSelected="1" topLeftCell="B4" zoomScale="86" workbookViewId="0">
      <selection activeCell="Y15" sqref="Y15"/>
    </sheetView>
  </sheetViews>
  <sheetFormatPr defaultRowHeight="14.4" outlineLevelCol="1" x14ac:dyDescent="0.3"/>
  <cols>
    <col min="1" max="1" width="7" bestFit="1" customWidth="1"/>
    <col min="4" max="5" width="2" hidden="1" customWidth="1" outlineLevel="1"/>
    <col min="6" max="6" width="3" hidden="1" customWidth="1" outlineLevel="1"/>
    <col min="7" max="7" width="11.33203125" hidden="1" customWidth="1" outlineLevel="1"/>
    <col min="8" max="8" width="2" hidden="1" customWidth="1" outlineLevel="1"/>
    <col min="9" max="9" width="12.33203125" hidden="1" customWidth="1" outlineLevel="1"/>
    <col min="10" max="10" width="9.88671875" customWidth="1" collapsed="1"/>
    <col min="11" max="11" width="5.6640625" bestFit="1" customWidth="1"/>
    <col min="12" max="12" width="17.33203125" bestFit="1" customWidth="1"/>
    <col min="13" max="13" width="43.21875" bestFit="1" customWidth="1"/>
    <col min="14" max="14" width="0.5546875" customWidth="1"/>
    <col min="15" max="15" width="9" bestFit="1" customWidth="1"/>
    <col min="16" max="16" width="8.77734375" bestFit="1" customWidth="1"/>
    <col min="17" max="17" width="8.6640625" bestFit="1" customWidth="1"/>
    <col min="18" max="18" width="11.44140625" bestFit="1" customWidth="1"/>
    <col min="19" max="19" width="12" bestFit="1" customWidth="1"/>
    <col min="20" max="20" width="13.44140625" bestFit="1" customWidth="1"/>
    <col min="21" max="21" width="12.77734375" bestFit="1" customWidth="1"/>
    <col min="22" max="22" width="13.88671875" bestFit="1" customWidth="1"/>
    <col min="23" max="23" width="13.21875" bestFit="1" customWidth="1"/>
    <col min="25" max="26" width="9.109375" bestFit="1" customWidth="1"/>
    <col min="32" max="32" width="10.33203125" bestFit="1" customWidth="1"/>
  </cols>
  <sheetData>
    <row r="1" spans="5:35" x14ac:dyDescent="0.3">
      <c r="AA1" t="s">
        <v>13702</v>
      </c>
      <c r="AD1" t="s">
        <v>13702</v>
      </c>
      <c r="AF1" t="s">
        <v>1</v>
      </c>
      <c r="AI1" t="s">
        <v>4</v>
      </c>
    </row>
    <row r="2" spans="5:35" x14ac:dyDescent="0.3">
      <c r="AA2" t="str">
        <f>_xlfn.IFS(AB2&lt;1990,"80s",AB2&lt;2000,"90s",AB2&lt;2010,"2Ks",AB2&lt;2020,"2k10s")</f>
        <v>80s</v>
      </c>
      <c r="AD2" t="s">
        <v>13696</v>
      </c>
      <c r="AF2" t="s">
        <v>13696</v>
      </c>
      <c r="AI2" t="s">
        <v>13696</v>
      </c>
    </row>
    <row r="3" spans="5:35" x14ac:dyDescent="0.3">
      <c r="AD3" t="s">
        <v>13689</v>
      </c>
      <c r="AF3">
        <v>2600</v>
      </c>
      <c r="AI3" t="s">
        <v>155</v>
      </c>
    </row>
    <row r="4" spans="5:35" x14ac:dyDescent="0.3">
      <c r="AD4" t="s">
        <v>13690</v>
      </c>
      <c r="AF4" t="s">
        <v>22</v>
      </c>
      <c r="AI4" t="s">
        <v>71</v>
      </c>
    </row>
    <row r="5" spans="5:35" ht="15" thickBot="1" x14ac:dyDescent="0.35">
      <c r="AD5" t="s">
        <v>13709</v>
      </c>
      <c r="AF5" t="s">
        <v>148</v>
      </c>
      <c r="AI5" t="s">
        <v>889</v>
      </c>
    </row>
    <row r="6" spans="5:35" ht="15" thickBot="1" x14ac:dyDescent="0.35">
      <c r="K6" s="77">
        <v>1</v>
      </c>
      <c r="L6" s="79" t="s">
        <v>13708</v>
      </c>
      <c r="M6" s="80"/>
      <c r="N6" s="16"/>
      <c r="O6" s="83" t="s">
        <v>13693</v>
      </c>
      <c r="P6" s="84"/>
      <c r="Q6" s="84"/>
      <c r="R6" s="84"/>
      <c r="S6" s="85"/>
      <c r="T6" s="89" t="s">
        <v>13694</v>
      </c>
      <c r="U6" s="90"/>
      <c r="V6" s="93" t="s">
        <v>13695</v>
      </c>
      <c r="W6" s="94"/>
      <c r="AD6" t="s">
        <v>13692</v>
      </c>
      <c r="AF6" t="s">
        <v>32</v>
      </c>
      <c r="AI6" t="s">
        <v>923</v>
      </c>
    </row>
    <row r="7" spans="5:35" ht="15" thickBot="1" x14ac:dyDescent="0.35">
      <c r="K7" s="5"/>
      <c r="L7" s="81"/>
      <c r="M7" s="82"/>
      <c r="N7" s="17"/>
      <c r="O7" s="86"/>
      <c r="P7" s="87"/>
      <c r="Q7" s="87"/>
      <c r="R7" s="87"/>
      <c r="S7" s="88"/>
      <c r="T7" s="91"/>
      <c r="U7" s="92"/>
      <c r="V7" s="95"/>
      <c r="W7" s="96"/>
      <c r="AD7" t="e">
        <v>#N/A</v>
      </c>
      <c r="AF7" t="s">
        <v>27</v>
      </c>
      <c r="AI7" t="s">
        <v>1449</v>
      </c>
    </row>
    <row r="8" spans="5:35" ht="20.399999999999999" thickBot="1" x14ac:dyDescent="0.45">
      <c r="K8" s="5"/>
      <c r="L8" s="69" t="s">
        <v>3</v>
      </c>
      <c r="M8" s="69" t="s">
        <v>0</v>
      </c>
      <c r="N8" s="21"/>
      <c r="O8" s="72" t="s">
        <v>5</v>
      </c>
      <c r="P8" s="72" t="s">
        <v>6</v>
      </c>
      <c r="Q8" s="72" t="s">
        <v>7</v>
      </c>
      <c r="R8" s="72" t="s">
        <v>8</v>
      </c>
      <c r="S8" s="72" t="s">
        <v>9</v>
      </c>
      <c r="T8" s="75" t="s">
        <v>10</v>
      </c>
      <c r="U8" s="75" t="s">
        <v>12</v>
      </c>
      <c r="V8" s="75" t="s">
        <v>11</v>
      </c>
      <c r="W8" s="75" t="s">
        <v>13</v>
      </c>
      <c r="AF8" t="s">
        <v>57</v>
      </c>
      <c r="AI8" t="s">
        <v>2515</v>
      </c>
    </row>
    <row r="9" spans="5:35" ht="15.6" x14ac:dyDescent="0.3">
      <c r="E9">
        <v>1</v>
      </c>
      <c r="F9">
        <f t="shared" ref="F9:F28" si="0">$K$6+E9</f>
        <v>2</v>
      </c>
      <c r="G9" s="6" t="str">
        <f>VLOOKUP(F9,DashBoard!$P:$Q,2,FALSE)</f>
        <v>Adventure</v>
      </c>
      <c r="H9" s="6">
        <v>1</v>
      </c>
      <c r="I9" s="6" t="str">
        <f t="shared" ref="I9:I28" si="1">H9&amp;G9</f>
        <v>1Adventure</v>
      </c>
      <c r="K9" s="5"/>
      <c r="L9" s="68" t="str">
        <f>G9</f>
        <v>Adventure</v>
      </c>
      <c r="M9" s="70" t="str">
        <f>VLOOKUP(I9,'Sheet2 (2)'!$B:$F,2,FALSE)</f>
        <v>Super Mario Land 2: 6 Golden Coins</v>
      </c>
      <c r="N9" s="23"/>
      <c r="O9" s="71">
        <f t="shared" ref="O9:O28" si="2">SUMIFS(NA_Sales, Name, $M9, Genre, $L9)</f>
        <v>6.16</v>
      </c>
      <c r="P9" s="73">
        <f t="shared" ref="P9:P28" si="3">SUMIFS(EU_Sales, Name, $M9, Genre, $L9)</f>
        <v>2.04</v>
      </c>
      <c r="Q9" s="71">
        <f t="shared" ref="Q9:Q28" si="4">SUMIFS(JP_Sales, Name, $M9, Genre, $L9)</f>
        <v>2.69</v>
      </c>
      <c r="R9" s="73">
        <f t="shared" ref="R9:R28" si="5">SUMIFS(Other_Sales, Name, $M9, Genre, $L9)</f>
        <v>0.28999999999999998</v>
      </c>
      <c r="S9" s="71">
        <f t="shared" ref="S9:S28" si="6">SUMIFS(Global_Sales, Name, $M9, Genre, $L9)</f>
        <v>11.18</v>
      </c>
      <c r="T9" s="74">
        <f t="shared" ref="T9:T28" si="7">SUMIFS(Critic_Score,Name, $M9, Genre, $L9)</f>
        <v>0</v>
      </c>
      <c r="U9" s="76">
        <f t="shared" ref="U9:U28" si="8">SUMIFS(User_Score, Name, $M9, Genre, $L9)</f>
        <v>0</v>
      </c>
      <c r="V9" s="74">
        <f t="shared" ref="V9:V28" si="9">SUMIFS(Critic_Count,Name, $M9, Genre, $L9)</f>
        <v>0</v>
      </c>
      <c r="W9" s="76">
        <f t="shared" ref="W9:W28" si="10">SUMIFS(User_Count, Name, $M9, Genre, $L9)</f>
        <v>0</v>
      </c>
      <c r="AF9" t="s">
        <v>237</v>
      </c>
      <c r="AI9" t="s">
        <v>2565</v>
      </c>
    </row>
    <row r="10" spans="5:35" ht="15.6" x14ac:dyDescent="0.3">
      <c r="E10">
        <v>1</v>
      </c>
      <c r="F10">
        <f t="shared" si="0"/>
        <v>2</v>
      </c>
      <c r="G10" s="6" t="str">
        <f>VLOOKUP(F10,DashBoard!$P:$Q,2,FALSE)</f>
        <v>Adventure</v>
      </c>
      <c r="H10" s="6">
        <v>2</v>
      </c>
      <c r="I10" s="6" t="str">
        <f t="shared" si="1"/>
        <v>2Adventure</v>
      </c>
      <c r="K10" s="5"/>
      <c r="L10" s="56" t="str">
        <f t="shared" ref="L10:L13" si="11">G10</f>
        <v>Adventure</v>
      </c>
      <c r="M10" s="57" t="str">
        <f>VLOOKUP(I10,'Sheet2 (2)'!$B:$F,2,FALSE)</f>
        <v>Assassin's Creed</v>
      </c>
      <c r="N10" s="18"/>
      <c r="O10" s="30">
        <f t="shared" si="2"/>
        <v>5.1999999999999993</v>
      </c>
      <c r="P10" s="31">
        <f t="shared" si="3"/>
        <v>4.47</v>
      </c>
      <c r="Q10" s="30">
        <f t="shared" si="4"/>
        <v>0.16</v>
      </c>
      <c r="R10" s="31">
        <f t="shared" si="5"/>
        <v>1.45</v>
      </c>
      <c r="S10" s="30">
        <f t="shared" si="6"/>
        <v>11.27</v>
      </c>
      <c r="T10" s="32">
        <f t="shared" si="7"/>
        <v>162</v>
      </c>
      <c r="U10" s="33">
        <f t="shared" si="8"/>
        <v>15</v>
      </c>
      <c r="V10" s="32">
        <f t="shared" si="9"/>
        <v>117</v>
      </c>
      <c r="W10" s="33">
        <f t="shared" si="10"/>
        <v>1843</v>
      </c>
      <c r="AF10" t="s">
        <v>11074</v>
      </c>
      <c r="AI10" t="s">
        <v>2624</v>
      </c>
    </row>
    <row r="11" spans="5:35" ht="15.6" x14ac:dyDescent="0.3">
      <c r="E11">
        <v>1</v>
      </c>
      <c r="F11">
        <f t="shared" si="0"/>
        <v>2</v>
      </c>
      <c r="G11" s="6" t="str">
        <f>VLOOKUP(F11,DashBoard!$P:$Q,2,FALSE)</f>
        <v>Adventure</v>
      </c>
      <c r="H11" s="6">
        <v>3</v>
      </c>
      <c r="I11" s="6" t="str">
        <f t="shared" si="1"/>
        <v>3Adventure</v>
      </c>
      <c r="K11" s="5"/>
      <c r="L11" s="56" t="str">
        <f t="shared" si="11"/>
        <v>Adventure</v>
      </c>
      <c r="M11" s="57" t="str">
        <f>VLOOKUP(I11,'Sheet2 (2)'!$B:$F,2,FALSE)</f>
        <v>Assassin's Creed</v>
      </c>
      <c r="N11" s="18"/>
      <c r="O11" s="30">
        <f t="shared" si="2"/>
        <v>5.1999999999999993</v>
      </c>
      <c r="P11" s="31">
        <f t="shared" si="3"/>
        <v>4.47</v>
      </c>
      <c r="Q11" s="30">
        <f t="shared" si="4"/>
        <v>0.16</v>
      </c>
      <c r="R11" s="31">
        <f t="shared" si="5"/>
        <v>1.45</v>
      </c>
      <c r="S11" s="30">
        <f t="shared" si="6"/>
        <v>11.27</v>
      </c>
      <c r="T11" s="32">
        <f t="shared" si="7"/>
        <v>162</v>
      </c>
      <c r="U11" s="33">
        <f t="shared" si="8"/>
        <v>15</v>
      </c>
      <c r="V11" s="32">
        <f t="shared" si="9"/>
        <v>117</v>
      </c>
      <c r="W11" s="33">
        <f t="shared" si="10"/>
        <v>1843</v>
      </c>
      <c r="AF11" t="s">
        <v>1411</v>
      </c>
      <c r="AI11" t="s">
        <v>2867</v>
      </c>
    </row>
    <row r="12" spans="5:35" ht="15.6" x14ac:dyDescent="0.3">
      <c r="E12">
        <v>1</v>
      </c>
      <c r="F12">
        <f t="shared" si="0"/>
        <v>2</v>
      </c>
      <c r="G12" s="6" t="str">
        <f>VLOOKUP(F12,DashBoard!$P:$Q,2,FALSE)</f>
        <v>Adventure</v>
      </c>
      <c r="H12" s="6">
        <v>4</v>
      </c>
      <c r="I12" s="6" t="str">
        <f t="shared" si="1"/>
        <v>4Adventure</v>
      </c>
      <c r="K12" s="5"/>
      <c r="L12" s="56" t="str">
        <f t="shared" si="11"/>
        <v>Adventure</v>
      </c>
      <c r="M12" s="57" t="str">
        <f>VLOOKUP(I12,'Sheet2 (2)'!$B:$F,2,FALSE)</f>
        <v>Zelda II: The Adventure of Link</v>
      </c>
      <c r="N12" s="18"/>
      <c r="O12" s="30">
        <f t="shared" si="2"/>
        <v>2.19</v>
      </c>
      <c r="P12" s="31">
        <f t="shared" si="3"/>
        <v>0.5</v>
      </c>
      <c r="Q12" s="30">
        <f t="shared" si="4"/>
        <v>1.61</v>
      </c>
      <c r="R12" s="31">
        <f t="shared" si="5"/>
        <v>0.08</v>
      </c>
      <c r="S12" s="30">
        <f t="shared" si="6"/>
        <v>4.38</v>
      </c>
      <c r="T12" s="32">
        <f t="shared" si="7"/>
        <v>0</v>
      </c>
      <c r="U12" s="33">
        <f t="shared" si="8"/>
        <v>0</v>
      </c>
      <c r="V12" s="32">
        <f t="shared" si="9"/>
        <v>0</v>
      </c>
      <c r="W12" s="33">
        <f t="shared" si="10"/>
        <v>0</v>
      </c>
      <c r="AF12" t="s">
        <v>5783</v>
      </c>
      <c r="AI12" t="s">
        <v>2944</v>
      </c>
    </row>
    <row r="13" spans="5:35" ht="16.2" thickBot="1" x14ac:dyDescent="0.35">
      <c r="E13">
        <v>1</v>
      </c>
      <c r="F13">
        <f t="shared" si="0"/>
        <v>2</v>
      </c>
      <c r="G13" s="6" t="str">
        <f>VLOOKUP(F13,DashBoard!$P:$Q,2,FALSE)</f>
        <v>Adventure</v>
      </c>
      <c r="H13" s="6">
        <v>5</v>
      </c>
      <c r="I13" s="6" t="str">
        <f t="shared" si="1"/>
        <v>5Adventure</v>
      </c>
      <c r="K13" s="5"/>
      <c r="L13" s="58" t="str">
        <f t="shared" si="11"/>
        <v>Adventure</v>
      </c>
      <c r="M13" s="59" t="str">
        <f>VLOOKUP(I13,'Sheet2 (2)'!$B:$F,2,FALSE)</f>
        <v>Rugrats: Search For Reptar</v>
      </c>
      <c r="N13" s="24"/>
      <c r="O13" s="34">
        <f t="shared" si="2"/>
        <v>1.63</v>
      </c>
      <c r="P13" s="35">
        <f t="shared" si="3"/>
        <v>1.53</v>
      </c>
      <c r="Q13" s="34">
        <f t="shared" si="4"/>
        <v>0</v>
      </c>
      <c r="R13" s="35">
        <f t="shared" si="5"/>
        <v>0.18</v>
      </c>
      <c r="S13" s="34">
        <f t="shared" si="6"/>
        <v>3.34</v>
      </c>
      <c r="T13" s="36">
        <f t="shared" si="7"/>
        <v>0</v>
      </c>
      <c r="U13" s="37">
        <f t="shared" si="8"/>
        <v>0</v>
      </c>
      <c r="V13" s="36">
        <f t="shared" si="9"/>
        <v>0</v>
      </c>
      <c r="W13" s="37">
        <f t="shared" si="10"/>
        <v>0</v>
      </c>
      <c r="AF13" t="s">
        <v>104</v>
      </c>
      <c r="AI13" t="s">
        <v>4426</v>
      </c>
    </row>
    <row r="14" spans="5:35" ht="15.6" x14ac:dyDescent="0.3">
      <c r="E14">
        <f>E9+1</f>
        <v>2</v>
      </c>
      <c r="F14">
        <f t="shared" si="0"/>
        <v>3</v>
      </c>
      <c r="G14" s="6" t="str">
        <f>VLOOKUP(F14,DashBoard!$P:$Q,2,FALSE)</f>
        <v>Fighting</v>
      </c>
      <c r="H14">
        <f>H9</f>
        <v>1</v>
      </c>
      <c r="I14" s="6" t="str">
        <f t="shared" si="1"/>
        <v>1Fighting</v>
      </c>
      <c r="K14" s="5"/>
      <c r="L14" s="60" t="str">
        <f>G14</f>
        <v>Fighting</v>
      </c>
      <c r="M14" s="61" t="str">
        <f>VLOOKUP(I14,'Sheet2 (2)'!$B:$F,2,FALSE)</f>
        <v>Super Smash Bros. Brawl</v>
      </c>
      <c r="N14" s="22"/>
      <c r="O14" s="38">
        <f t="shared" si="2"/>
        <v>6.62</v>
      </c>
      <c r="P14" s="39">
        <f t="shared" si="3"/>
        <v>2.5499999999999998</v>
      </c>
      <c r="Q14" s="38">
        <f t="shared" si="4"/>
        <v>2.66</v>
      </c>
      <c r="R14" s="39">
        <f t="shared" si="5"/>
        <v>1.01</v>
      </c>
      <c r="S14" s="38">
        <f t="shared" si="6"/>
        <v>12.84</v>
      </c>
      <c r="T14" s="40">
        <f t="shared" si="7"/>
        <v>93</v>
      </c>
      <c r="U14" s="41">
        <f t="shared" si="8"/>
        <v>8.9</v>
      </c>
      <c r="V14" s="40">
        <f t="shared" si="9"/>
        <v>81</v>
      </c>
      <c r="W14" s="41">
        <f t="shared" si="10"/>
        <v>1662</v>
      </c>
      <c r="AF14" t="s">
        <v>1043</v>
      </c>
      <c r="AI14" t="s">
        <v>4883</v>
      </c>
    </row>
    <row r="15" spans="5:35" ht="15.6" x14ac:dyDescent="0.3">
      <c r="E15">
        <f t="shared" ref="E15:E28" si="12">E10+1</f>
        <v>2</v>
      </c>
      <c r="F15">
        <f t="shared" si="0"/>
        <v>3</v>
      </c>
      <c r="G15" s="6" t="str">
        <f>VLOOKUP(F15,DashBoard!$P:$Q,2,FALSE)</f>
        <v>Fighting</v>
      </c>
      <c r="H15">
        <f t="shared" ref="H15:H28" si="13">H10</f>
        <v>2</v>
      </c>
      <c r="I15" s="6" t="str">
        <f t="shared" si="1"/>
        <v>2Fighting</v>
      </c>
      <c r="K15" s="5"/>
      <c r="L15" s="62" t="str">
        <f t="shared" ref="L15:L18" si="14">G15</f>
        <v>Fighting</v>
      </c>
      <c r="M15" s="63" t="str">
        <f>VLOOKUP(I15,'Sheet2 (2)'!$B:$F,2,FALSE)</f>
        <v>Super Smash Bros. for Wii U and 3DS</v>
      </c>
      <c r="N15" s="19"/>
      <c r="O15" s="42">
        <f t="shared" si="2"/>
        <v>5.87</v>
      </c>
      <c r="P15" s="43">
        <f t="shared" si="3"/>
        <v>2.4500000000000002</v>
      </c>
      <c r="Q15" s="42">
        <f t="shared" si="4"/>
        <v>3.24</v>
      </c>
      <c r="R15" s="43">
        <f t="shared" si="5"/>
        <v>0.86</v>
      </c>
      <c r="S15" s="42">
        <f t="shared" si="6"/>
        <v>12.42</v>
      </c>
      <c r="T15" s="44">
        <f t="shared" si="7"/>
        <v>0</v>
      </c>
      <c r="U15" s="45">
        <f t="shared" si="8"/>
        <v>0</v>
      </c>
      <c r="V15" s="44">
        <f t="shared" si="9"/>
        <v>0</v>
      </c>
      <c r="W15" s="45">
        <f t="shared" si="10"/>
        <v>0</v>
      </c>
      <c r="AF15" t="s">
        <v>1656</v>
      </c>
      <c r="AI15" t="s">
        <v>1091</v>
      </c>
    </row>
    <row r="16" spans="5:35" ht="15.6" x14ac:dyDescent="0.3">
      <c r="E16">
        <f t="shared" si="12"/>
        <v>2</v>
      </c>
      <c r="F16">
        <f t="shared" si="0"/>
        <v>3</v>
      </c>
      <c r="G16" s="6" t="str">
        <f>VLOOKUP(F16,DashBoard!$P:$Q,2,FALSE)</f>
        <v>Fighting</v>
      </c>
      <c r="H16">
        <f t="shared" si="13"/>
        <v>3</v>
      </c>
      <c r="I16" s="6" t="str">
        <f t="shared" si="1"/>
        <v>3Fighting</v>
      </c>
      <c r="K16" s="5"/>
      <c r="L16" s="62" t="str">
        <f t="shared" si="14"/>
        <v>Fighting</v>
      </c>
      <c r="M16" s="63" t="str">
        <f>VLOOKUP(I16,'Sheet2 (2)'!$B:$F,2,FALSE)</f>
        <v>Tekken 3</v>
      </c>
      <c r="N16" s="19"/>
      <c r="O16" s="42">
        <f t="shared" si="2"/>
        <v>3.27</v>
      </c>
      <c r="P16" s="43">
        <f t="shared" si="3"/>
        <v>2.2200000000000002</v>
      </c>
      <c r="Q16" s="42">
        <f t="shared" si="4"/>
        <v>1.4</v>
      </c>
      <c r="R16" s="43">
        <f t="shared" si="5"/>
        <v>0.28999999999999998</v>
      </c>
      <c r="S16" s="42">
        <f t="shared" si="6"/>
        <v>7.16</v>
      </c>
      <c r="T16" s="44">
        <f t="shared" si="7"/>
        <v>96</v>
      </c>
      <c r="U16" s="45">
        <f t="shared" si="8"/>
        <v>9.1</v>
      </c>
      <c r="V16" s="44">
        <f t="shared" si="9"/>
        <v>15</v>
      </c>
      <c r="W16" s="45">
        <f t="shared" si="10"/>
        <v>367</v>
      </c>
      <c r="AF16" t="s">
        <v>7730</v>
      </c>
      <c r="AI16" t="s">
        <v>1972</v>
      </c>
    </row>
    <row r="17" spans="5:35" ht="15.6" x14ac:dyDescent="0.3">
      <c r="E17">
        <f t="shared" si="12"/>
        <v>2</v>
      </c>
      <c r="F17">
        <f t="shared" si="0"/>
        <v>3</v>
      </c>
      <c r="G17" s="6" t="str">
        <f>VLOOKUP(F17,DashBoard!$P:$Q,2,FALSE)</f>
        <v>Fighting</v>
      </c>
      <c r="H17">
        <f t="shared" si="13"/>
        <v>4</v>
      </c>
      <c r="I17" s="6" t="str">
        <f t="shared" si="1"/>
        <v>4Fighting</v>
      </c>
      <c r="K17" s="5"/>
      <c r="L17" s="62" t="str">
        <f t="shared" si="14"/>
        <v>Fighting</v>
      </c>
      <c r="M17" s="63" t="str">
        <f>VLOOKUP(I17,'Sheet2 (2)'!$B:$F,2,FALSE)</f>
        <v>Super Smash Bros. Melee</v>
      </c>
      <c r="N17" s="19"/>
      <c r="O17" s="42">
        <f t="shared" si="2"/>
        <v>4.41</v>
      </c>
      <c r="P17" s="43">
        <f t="shared" si="3"/>
        <v>1.04</v>
      </c>
      <c r="Q17" s="42">
        <f t="shared" si="4"/>
        <v>1.39</v>
      </c>
      <c r="R17" s="43">
        <f t="shared" si="5"/>
        <v>0.22</v>
      </c>
      <c r="S17" s="42">
        <f t="shared" si="6"/>
        <v>7.07</v>
      </c>
      <c r="T17" s="44">
        <f t="shared" si="7"/>
        <v>92</v>
      </c>
      <c r="U17" s="45">
        <f t="shared" si="8"/>
        <v>9.1</v>
      </c>
      <c r="V17" s="44">
        <f t="shared" si="9"/>
        <v>38</v>
      </c>
      <c r="W17" s="45">
        <f t="shared" si="10"/>
        <v>568</v>
      </c>
      <c r="AF17" t="s">
        <v>95</v>
      </c>
      <c r="AI17" t="s">
        <v>2419</v>
      </c>
    </row>
    <row r="18" spans="5:35" ht="16.2" thickBot="1" x14ac:dyDescent="0.35">
      <c r="E18">
        <f t="shared" si="12"/>
        <v>2</v>
      </c>
      <c r="F18">
        <f t="shared" si="0"/>
        <v>3</v>
      </c>
      <c r="G18" s="6" t="str">
        <f>VLOOKUP(F18,DashBoard!$P:$Q,2,FALSE)</f>
        <v>Fighting</v>
      </c>
      <c r="H18">
        <f t="shared" si="13"/>
        <v>5</v>
      </c>
      <c r="I18" s="6" t="str">
        <f t="shared" si="1"/>
        <v>5Fighting</v>
      </c>
      <c r="K18" s="78"/>
      <c r="L18" s="64" t="str">
        <f t="shared" si="14"/>
        <v>Fighting</v>
      </c>
      <c r="M18" s="65" t="str">
        <f>VLOOKUP(I18,'Sheet2 (2)'!$B:$F,2,FALSE)</f>
        <v>Street Fighter II: The World Warrior</v>
      </c>
      <c r="N18" s="25"/>
      <c r="O18" s="46">
        <f t="shared" si="2"/>
        <v>2.4700000000000002</v>
      </c>
      <c r="P18" s="47">
        <f t="shared" si="3"/>
        <v>0.83</v>
      </c>
      <c r="Q18" s="46">
        <f t="shared" si="4"/>
        <v>2.87</v>
      </c>
      <c r="R18" s="47">
        <f t="shared" si="5"/>
        <v>0.12</v>
      </c>
      <c r="S18" s="46">
        <f t="shared" si="6"/>
        <v>6.3</v>
      </c>
      <c r="T18" s="48">
        <f t="shared" si="7"/>
        <v>0</v>
      </c>
      <c r="U18" s="49">
        <f t="shared" si="8"/>
        <v>0</v>
      </c>
      <c r="V18" s="48">
        <f t="shared" si="9"/>
        <v>0</v>
      </c>
      <c r="W18" s="49">
        <f t="shared" si="10"/>
        <v>0</v>
      </c>
      <c r="AF18" t="s">
        <v>11972</v>
      </c>
      <c r="AI18" t="s">
        <v>3080</v>
      </c>
    </row>
    <row r="19" spans="5:35" ht="15.6" x14ac:dyDescent="0.3">
      <c r="E19">
        <f t="shared" si="12"/>
        <v>3</v>
      </c>
      <c r="F19">
        <f t="shared" si="0"/>
        <v>4</v>
      </c>
      <c r="G19" s="6" t="str">
        <f>VLOOKUP(F19,DashBoard!$P:$Q,2,FALSE)</f>
        <v>Misc</v>
      </c>
      <c r="H19">
        <f t="shared" si="13"/>
        <v>1</v>
      </c>
      <c r="I19" s="6" t="str">
        <f t="shared" si="1"/>
        <v>1Misc</v>
      </c>
      <c r="K19" s="5"/>
      <c r="L19" s="54" t="str">
        <f>G19</f>
        <v>Misc</v>
      </c>
      <c r="M19" s="55" t="str">
        <f>VLOOKUP(I19,'Sheet2 (2)'!$B:$F,2,FALSE)</f>
        <v>Wii Play</v>
      </c>
      <c r="N19" s="23"/>
      <c r="O19" s="26">
        <f t="shared" si="2"/>
        <v>13.96</v>
      </c>
      <c r="P19" s="27">
        <f t="shared" si="3"/>
        <v>9.18</v>
      </c>
      <c r="Q19" s="26">
        <f t="shared" si="4"/>
        <v>2.93</v>
      </c>
      <c r="R19" s="27">
        <f t="shared" si="5"/>
        <v>2.84</v>
      </c>
      <c r="S19" s="26">
        <f t="shared" si="6"/>
        <v>28.92</v>
      </c>
      <c r="T19" s="28">
        <f t="shared" si="7"/>
        <v>58</v>
      </c>
      <c r="U19" s="29">
        <f t="shared" si="8"/>
        <v>6.6</v>
      </c>
      <c r="V19" s="28">
        <f t="shared" si="9"/>
        <v>41</v>
      </c>
      <c r="W19" s="29">
        <f t="shared" si="10"/>
        <v>129</v>
      </c>
      <c r="AF19" t="s">
        <v>799</v>
      </c>
      <c r="AI19" t="s">
        <v>3119</v>
      </c>
    </row>
    <row r="20" spans="5:35" ht="15.6" x14ac:dyDescent="0.3">
      <c r="E20">
        <f t="shared" si="12"/>
        <v>3</v>
      </c>
      <c r="F20">
        <f t="shared" si="0"/>
        <v>4</v>
      </c>
      <c r="G20" s="6" t="str">
        <f>VLOOKUP(F20,DashBoard!$P:$Q,2,FALSE)</f>
        <v>Misc</v>
      </c>
      <c r="H20">
        <f t="shared" si="13"/>
        <v>2</v>
      </c>
      <c r="I20" s="6" t="str">
        <f t="shared" si="1"/>
        <v>2Misc</v>
      </c>
      <c r="K20" s="5"/>
      <c r="L20" s="56" t="str">
        <f t="shared" ref="L20:L23" si="15">G20</f>
        <v>Misc</v>
      </c>
      <c r="M20" s="57" t="str">
        <f>VLOOKUP(I20,'Sheet2 (2)'!$B:$F,2,FALSE)</f>
        <v>Kinect Adventures!</v>
      </c>
      <c r="N20" s="18"/>
      <c r="O20" s="30">
        <f t="shared" si="2"/>
        <v>15</v>
      </c>
      <c r="P20" s="31">
        <f t="shared" si="3"/>
        <v>4.8899999999999997</v>
      </c>
      <c r="Q20" s="30">
        <f t="shared" si="4"/>
        <v>0.24</v>
      </c>
      <c r="R20" s="31">
        <f t="shared" si="5"/>
        <v>1.69</v>
      </c>
      <c r="S20" s="30">
        <f t="shared" si="6"/>
        <v>21.81</v>
      </c>
      <c r="T20" s="32">
        <f t="shared" si="7"/>
        <v>61</v>
      </c>
      <c r="U20" s="33">
        <f t="shared" si="8"/>
        <v>6.3</v>
      </c>
      <c r="V20" s="32">
        <f t="shared" si="9"/>
        <v>45</v>
      </c>
      <c r="W20" s="33">
        <f t="shared" si="10"/>
        <v>106</v>
      </c>
      <c r="AF20" t="s">
        <v>3661</v>
      </c>
      <c r="AI20" t="s">
        <v>3483</v>
      </c>
    </row>
    <row r="21" spans="5:35" ht="15.6" x14ac:dyDescent="0.3">
      <c r="E21">
        <f t="shared" si="12"/>
        <v>3</v>
      </c>
      <c r="F21">
        <f t="shared" si="0"/>
        <v>4</v>
      </c>
      <c r="G21" s="6" t="str">
        <f>VLOOKUP(F21,DashBoard!$P:$Q,2,FALSE)</f>
        <v>Misc</v>
      </c>
      <c r="H21">
        <f t="shared" si="13"/>
        <v>3</v>
      </c>
      <c r="I21" s="6" t="str">
        <f t="shared" si="1"/>
        <v>3Misc</v>
      </c>
      <c r="K21" s="5"/>
      <c r="L21" s="56" t="str">
        <f t="shared" si="15"/>
        <v>Misc</v>
      </c>
      <c r="M21" s="57" t="str">
        <f>VLOOKUP(I21,'Sheet2 (2)'!$B:$F,2,FALSE)</f>
        <v>Brain Age: Train Your Brain in Minutes a Day</v>
      </c>
      <c r="N21" s="18"/>
      <c r="O21" s="30">
        <f t="shared" si="2"/>
        <v>4.74</v>
      </c>
      <c r="P21" s="31">
        <f t="shared" si="3"/>
        <v>9.1999999999999993</v>
      </c>
      <c r="Q21" s="30">
        <f t="shared" si="4"/>
        <v>4.16</v>
      </c>
      <c r="R21" s="31">
        <f t="shared" si="5"/>
        <v>2.04</v>
      </c>
      <c r="S21" s="30">
        <f t="shared" si="6"/>
        <v>20.149999999999999</v>
      </c>
      <c r="T21" s="32">
        <f t="shared" si="7"/>
        <v>77</v>
      </c>
      <c r="U21" s="33">
        <f t="shared" si="8"/>
        <v>7.9</v>
      </c>
      <c r="V21" s="32">
        <f t="shared" si="9"/>
        <v>58</v>
      </c>
      <c r="W21" s="33">
        <f t="shared" si="10"/>
        <v>50</v>
      </c>
      <c r="AF21" t="s">
        <v>55</v>
      </c>
      <c r="AI21" t="s">
        <v>3725</v>
      </c>
    </row>
    <row r="22" spans="5:35" ht="15.6" x14ac:dyDescent="0.3">
      <c r="E22">
        <f t="shared" si="12"/>
        <v>3</v>
      </c>
      <c r="F22">
        <f t="shared" si="0"/>
        <v>4</v>
      </c>
      <c r="G22" s="6" t="str">
        <f>VLOOKUP(F22,DashBoard!$P:$Q,2,FALSE)</f>
        <v>Misc</v>
      </c>
      <c r="H22">
        <f t="shared" si="13"/>
        <v>4</v>
      </c>
      <c r="I22" s="6" t="str">
        <f t="shared" si="1"/>
        <v>4Misc</v>
      </c>
      <c r="K22" s="5"/>
      <c r="L22" s="56" t="str">
        <f t="shared" si="15"/>
        <v>Misc</v>
      </c>
      <c r="M22" s="57" t="str">
        <f>VLOOKUP(I22,'Sheet2 (2)'!$B:$F,2,FALSE)</f>
        <v>Just Dance 3</v>
      </c>
      <c r="N22" s="18"/>
      <c r="O22" s="30">
        <f t="shared" si="2"/>
        <v>7.75</v>
      </c>
      <c r="P22" s="31">
        <f t="shared" si="3"/>
        <v>3.7</v>
      </c>
      <c r="Q22" s="30">
        <f t="shared" si="4"/>
        <v>0</v>
      </c>
      <c r="R22" s="31">
        <f t="shared" si="5"/>
        <v>1.31</v>
      </c>
      <c r="S22" s="30">
        <f t="shared" si="6"/>
        <v>12.759999999999998</v>
      </c>
      <c r="T22" s="32">
        <f t="shared" si="7"/>
        <v>219</v>
      </c>
      <c r="U22" s="33">
        <f t="shared" si="8"/>
        <v>21.5</v>
      </c>
      <c r="V22" s="32">
        <f t="shared" si="9"/>
        <v>54</v>
      </c>
      <c r="W22" s="33">
        <f t="shared" si="10"/>
        <v>40</v>
      </c>
      <c r="AF22" t="s">
        <v>137</v>
      </c>
      <c r="AI22" t="s">
        <v>151</v>
      </c>
    </row>
    <row r="23" spans="5:35" ht="16.2" thickBot="1" x14ac:dyDescent="0.35">
      <c r="E23">
        <f t="shared" si="12"/>
        <v>3</v>
      </c>
      <c r="F23">
        <f t="shared" si="0"/>
        <v>4</v>
      </c>
      <c r="G23" s="6" t="str">
        <f>VLOOKUP(F23,DashBoard!$P:$Q,2,FALSE)</f>
        <v>Misc</v>
      </c>
      <c r="H23">
        <f t="shared" si="13"/>
        <v>5</v>
      </c>
      <c r="I23" s="6" t="str">
        <f t="shared" si="1"/>
        <v>5Misc</v>
      </c>
      <c r="K23" s="5"/>
      <c r="L23" s="58" t="str">
        <f t="shared" si="15"/>
        <v>Misc</v>
      </c>
      <c r="M23" s="59" t="str">
        <f>VLOOKUP(I23,'Sheet2 (2)'!$B:$F,2,FALSE)</f>
        <v>Just Dance 2</v>
      </c>
      <c r="N23" s="24"/>
      <c r="O23" s="34">
        <f t="shared" si="2"/>
        <v>5.8</v>
      </c>
      <c r="P23" s="35">
        <f t="shared" si="3"/>
        <v>2.85</v>
      </c>
      <c r="Q23" s="34">
        <f t="shared" si="4"/>
        <v>0.01</v>
      </c>
      <c r="R23" s="35">
        <f t="shared" si="5"/>
        <v>0.78</v>
      </c>
      <c r="S23" s="34">
        <f t="shared" si="6"/>
        <v>9.44</v>
      </c>
      <c r="T23" s="36">
        <f t="shared" si="7"/>
        <v>74</v>
      </c>
      <c r="U23" s="37">
        <f t="shared" si="8"/>
        <v>7.3</v>
      </c>
      <c r="V23" s="36">
        <f t="shared" si="9"/>
        <v>24</v>
      </c>
      <c r="W23" s="37">
        <f t="shared" si="10"/>
        <v>24</v>
      </c>
      <c r="AF23" t="s">
        <v>64</v>
      </c>
      <c r="AI23" t="s">
        <v>4755</v>
      </c>
    </row>
    <row r="24" spans="5:35" ht="15.6" x14ac:dyDescent="0.3">
      <c r="E24">
        <f t="shared" si="12"/>
        <v>4</v>
      </c>
      <c r="F24">
        <f t="shared" si="0"/>
        <v>5</v>
      </c>
      <c r="G24" s="6" t="str">
        <f>VLOOKUP(F24,DashBoard!$P:$Q,2,FALSE)</f>
        <v>Platform</v>
      </c>
      <c r="H24">
        <f t="shared" si="13"/>
        <v>1</v>
      </c>
      <c r="I24" s="6" t="str">
        <f t="shared" si="1"/>
        <v>1Platform</v>
      </c>
      <c r="K24" s="5"/>
      <c r="L24" s="60" t="str">
        <f>G24</f>
        <v>Platform</v>
      </c>
      <c r="M24" s="61" t="str">
        <f>VLOOKUP(I24,'Sheet2 (2)'!$B:$F,2,FALSE)</f>
        <v>Super Mario Bros.</v>
      </c>
      <c r="N24" s="22"/>
      <c r="O24" s="38">
        <f t="shared" si="2"/>
        <v>32.479999999999997</v>
      </c>
      <c r="P24" s="39">
        <f t="shared" si="3"/>
        <v>4.88</v>
      </c>
      <c r="Q24" s="38">
        <f t="shared" si="4"/>
        <v>6.96</v>
      </c>
      <c r="R24" s="39">
        <f t="shared" si="5"/>
        <v>0.99</v>
      </c>
      <c r="S24" s="38">
        <f t="shared" si="6"/>
        <v>45.31</v>
      </c>
      <c r="T24" s="40">
        <f t="shared" si="7"/>
        <v>0</v>
      </c>
      <c r="U24" s="41">
        <f t="shared" si="8"/>
        <v>0</v>
      </c>
      <c r="V24" s="40">
        <f t="shared" si="9"/>
        <v>0</v>
      </c>
      <c r="W24" s="41">
        <f t="shared" si="10"/>
        <v>0</v>
      </c>
      <c r="AF24" t="s">
        <v>189</v>
      </c>
      <c r="AI24" t="s">
        <v>5070</v>
      </c>
    </row>
    <row r="25" spans="5:35" ht="15.6" x14ac:dyDescent="0.3">
      <c r="E25">
        <f t="shared" si="12"/>
        <v>4</v>
      </c>
      <c r="F25">
        <f t="shared" si="0"/>
        <v>5</v>
      </c>
      <c r="G25" s="6" t="str">
        <f>VLOOKUP(F25,DashBoard!$P:$Q,2,FALSE)</f>
        <v>Platform</v>
      </c>
      <c r="H25">
        <f t="shared" si="13"/>
        <v>2</v>
      </c>
      <c r="I25" s="6" t="str">
        <f t="shared" si="1"/>
        <v>2Platform</v>
      </c>
      <c r="K25" s="5"/>
      <c r="L25" s="62" t="str">
        <f t="shared" ref="L25:L28" si="16">G25</f>
        <v>Platform</v>
      </c>
      <c r="M25" s="63" t="str">
        <f>VLOOKUP(I25,'Sheet2 (2)'!$B:$F,2,FALSE)</f>
        <v>New Super Mario Bros.</v>
      </c>
      <c r="N25" s="19"/>
      <c r="O25" s="42">
        <f t="shared" si="2"/>
        <v>11.28</v>
      </c>
      <c r="P25" s="43">
        <f t="shared" si="3"/>
        <v>9.14</v>
      </c>
      <c r="Q25" s="42">
        <f t="shared" si="4"/>
        <v>6.5</v>
      </c>
      <c r="R25" s="43">
        <f t="shared" si="5"/>
        <v>2.88</v>
      </c>
      <c r="S25" s="42">
        <f t="shared" si="6"/>
        <v>29.8</v>
      </c>
      <c r="T25" s="44">
        <f t="shared" si="7"/>
        <v>89</v>
      </c>
      <c r="U25" s="45">
        <f t="shared" si="8"/>
        <v>8.5</v>
      </c>
      <c r="V25" s="44">
        <f t="shared" si="9"/>
        <v>65</v>
      </c>
      <c r="W25" s="45">
        <f t="shared" si="10"/>
        <v>431</v>
      </c>
      <c r="AF25" t="s">
        <v>159</v>
      </c>
      <c r="AI25" t="s">
        <v>6127</v>
      </c>
    </row>
    <row r="26" spans="5:35" ht="15.6" x14ac:dyDescent="0.3">
      <c r="E26">
        <f t="shared" si="12"/>
        <v>4</v>
      </c>
      <c r="F26">
        <f t="shared" si="0"/>
        <v>5</v>
      </c>
      <c r="G26" s="6" t="str">
        <f>VLOOKUP(F26,DashBoard!$P:$Q,2,FALSE)</f>
        <v>Platform</v>
      </c>
      <c r="H26">
        <f t="shared" si="13"/>
        <v>3</v>
      </c>
      <c r="I26" s="6" t="str">
        <f t="shared" si="1"/>
        <v>3Platform</v>
      </c>
      <c r="K26" s="5"/>
      <c r="L26" s="62" t="str">
        <f t="shared" si="16"/>
        <v>Platform</v>
      </c>
      <c r="M26" s="63" t="str">
        <f>VLOOKUP(I26,'Sheet2 (2)'!$B:$F,2,FALSE)</f>
        <v>New Super Mario Bros. Wii</v>
      </c>
      <c r="N26" s="19"/>
      <c r="O26" s="42">
        <f t="shared" si="2"/>
        <v>14.44</v>
      </c>
      <c r="P26" s="43">
        <f t="shared" si="3"/>
        <v>6.94</v>
      </c>
      <c r="Q26" s="42">
        <f t="shared" si="4"/>
        <v>4.7</v>
      </c>
      <c r="R26" s="43">
        <f t="shared" si="5"/>
        <v>2.2400000000000002</v>
      </c>
      <c r="S26" s="42">
        <f t="shared" si="6"/>
        <v>28.32</v>
      </c>
      <c r="T26" s="44">
        <f t="shared" si="7"/>
        <v>87</v>
      </c>
      <c r="U26" s="45">
        <f t="shared" si="8"/>
        <v>8.4</v>
      </c>
      <c r="V26" s="44">
        <f t="shared" si="9"/>
        <v>80</v>
      </c>
      <c r="W26" s="45">
        <f t="shared" si="10"/>
        <v>594</v>
      </c>
      <c r="AF26" t="s">
        <v>44</v>
      </c>
      <c r="AI26" t="s">
        <v>7129</v>
      </c>
    </row>
    <row r="27" spans="5:35" ht="15.6" x14ac:dyDescent="0.3">
      <c r="E27">
        <f t="shared" si="12"/>
        <v>4</v>
      </c>
      <c r="F27">
        <f t="shared" si="0"/>
        <v>5</v>
      </c>
      <c r="G27" s="6" t="str">
        <f>VLOOKUP(F27,DashBoard!$P:$Q,2,FALSE)</f>
        <v>Platform</v>
      </c>
      <c r="H27">
        <f t="shared" si="13"/>
        <v>4</v>
      </c>
      <c r="I27" s="6" t="str">
        <f t="shared" si="1"/>
        <v>4Platform</v>
      </c>
      <c r="K27" s="5"/>
      <c r="L27" s="62" t="str">
        <f t="shared" si="16"/>
        <v>Platform</v>
      </c>
      <c r="M27" s="63" t="str">
        <f>VLOOKUP(I27,'Sheet2 (2)'!$B:$F,2,FALSE)</f>
        <v>Super Mario World</v>
      </c>
      <c r="N27" s="19"/>
      <c r="O27" s="42">
        <f t="shared" si="2"/>
        <v>15.989999999999998</v>
      </c>
      <c r="P27" s="43">
        <f t="shared" si="3"/>
        <v>4.8600000000000003</v>
      </c>
      <c r="Q27" s="42">
        <f t="shared" si="4"/>
        <v>4.49</v>
      </c>
      <c r="R27" s="43">
        <f t="shared" si="5"/>
        <v>0.75</v>
      </c>
      <c r="S27" s="42">
        <f t="shared" si="6"/>
        <v>26.07</v>
      </c>
      <c r="T27" s="44">
        <f t="shared" si="7"/>
        <v>0</v>
      </c>
      <c r="U27" s="45">
        <f t="shared" si="8"/>
        <v>0</v>
      </c>
      <c r="V27" s="44">
        <f t="shared" si="9"/>
        <v>0</v>
      </c>
      <c r="W27" s="45">
        <f t="shared" si="10"/>
        <v>0</v>
      </c>
      <c r="AF27" t="s">
        <v>17</v>
      </c>
      <c r="AI27" t="s">
        <v>19</v>
      </c>
    </row>
    <row r="28" spans="5:35" ht="16.2" thickBot="1" x14ac:dyDescent="0.35">
      <c r="E28">
        <f t="shared" si="12"/>
        <v>4</v>
      </c>
      <c r="F28">
        <f t="shared" si="0"/>
        <v>5</v>
      </c>
      <c r="G28" s="6" t="str">
        <f>VLOOKUP(F28,DashBoard!$P:$Q,2,FALSE)</f>
        <v>Platform</v>
      </c>
      <c r="H28">
        <f t="shared" si="13"/>
        <v>5</v>
      </c>
      <c r="I28" s="6" t="str">
        <f t="shared" si="1"/>
        <v>5Platform</v>
      </c>
      <c r="K28" s="8"/>
      <c r="L28" s="66" t="str">
        <f t="shared" si="16"/>
        <v>Platform</v>
      </c>
      <c r="M28" s="67" t="str">
        <f>VLOOKUP(I28,'Sheet2 (2)'!$B:$F,2,FALSE)</f>
        <v>Super Mario Land</v>
      </c>
      <c r="N28" s="20"/>
      <c r="O28" s="50">
        <f t="shared" si="2"/>
        <v>10.83</v>
      </c>
      <c r="P28" s="51">
        <f t="shared" si="3"/>
        <v>2.71</v>
      </c>
      <c r="Q28" s="50">
        <f t="shared" si="4"/>
        <v>4.18</v>
      </c>
      <c r="R28" s="51">
        <f t="shared" si="5"/>
        <v>0.42</v>
      </c>
      <c r="S28" s="50">
        <f t="shared" si="6"/>
        <v>18.14</v>
      </c>
      <c r="T28" s="52">
        <f t="shared" si="7"/>
        <v>0</v>
      </c>
      <c r="U28" s="53">
        <f t="shared" si="8"/>
        <v>0</v>
      </c>
      <c r="V28" s="52">
        <f t="shared" si="9"/>
        <v>0</v>
      </c>
      <c r="W28" s="53">
        <f t="shared" si="10"/>
        <v>0</v>
      </c>
      <c r="AF28" t="s">
        <v>49</v>
      </c>
      <c r="AI28" t="s">
        <v>372</v>
      </c>
    </row>
    <row r="29" spans="5:35" x14ac:dyDescent="0.3">
      <c r="AF29" t="s">
        <v>79</v>
      </c>
      <c r="AI29" t="s">
        <v>128</v>
      </c>
    </row>
    <row r="30" spans="5:35" x14ac:dyDescent="0.3">
      <c r="AF30" t="s">
        <v>1015</v>
      </c>
      <c r="AI30" t="s">
        <v>222</v>
      </c>
    </row>
    <row r="31" spans="5:35" x14ac:dyDescent="0.3">
      <c r="AF31" t="s">
        <v>187</v>
      </c>
      <c r="AI31" t="s">
        <v>13095</v>
      </c>
    </row>
    <row r="32" spans="5:35" x14ac:dyDescent="0.3">
      <c r="AF32" t="s">
        <v>75</v>
      </c>
      <c r="AI32" t="s">
        <v>234</v>
      </c>
    </row>
    <row r="33" spans="32:35" x14ac:dyDescent="0.3">
      <c r="AF33" t="s">
        <v>171</v>
      </c>
      <c r="AI33" t="s">
        <v>350</v>
      </c>
    </row>
    <row r="34" spans="32:35" x14ac:dyDescent="0.3">
      <c r="AI34" t="s">
        <v>118</v>
      </c>
    </row>
    <row r="35" spans="32:35" x14ac:dyDescent="0.3">
      <c r="AI35" t="s">
        <v>447</v>
      </c>
    </row>
    <row r="36" spans="32:35" x14ac:dyDescent="0.3">
      <c r="AI36" t="s">
        <v>385</v>
      </c>
    </row>
    <row r="37" spans="32:35" x14ac:dyDescent="0.3">
      <c r="AI37" t="s">
        <v>10361</v>
      </c>
    </row>
    <row r="38" spans="32:35" x14ac:dyDescent="0.3">
      <c r="AI38" t="s">
        <v>1133</v>
      </c>
    </row>
    <row r="39" spans="32:35" x14ac:dyDescent="0.3">
      <c r="AI39" t="s">
        <v>4410</v>
      </c>
    </row>
    <row r="40" spans="32:35" x14ac:dyDescent="0.3">
      <c r="AI40" t="s">
        <v>1201</v>
      </c>
    </row>
    <row r="41" spans="32:35" x14ac:dyDescent="0.3">
      <c r="AI41" t="s">
        <v>4963</v>
      </c>
    </row>
    <row r="42" spans="32:35" x14ac:dyDescent="0.3">
      <c r="AI42" t="s">
        <v>729</v>
      </c>
    </row>
    <row r="43" spans="32:35" x14ac:dyDescent="0.3">
      <c r="AI43" t="s">
        <v>933</v>
      </c>
    </row>
    <row r="44" spans="32:35" x14ac:dyDescent="0.3">
      <c r="AI44" t="s">
        <v>6533</v>
      </c>
    </row>
    <row r="45" spans="32:35" x14ac:dyDescent="0.3">
      <c r="AI45" t="s">
        <v>3470</v>
      </c>
    </row>
    <row r="46" spans="32:35" x14ac:dyDescent="0.3">
      <c r="AI46" t="s">
        <v>3928</v>
      </c>
    </row>
    <row r="47" spans="32:35" x14ac:dyDescent="0.3">
      <c r="AI47" t="s">
        <v>4330</v>
      </c>
    </row>
    <row r="48" spans="32:35" x14ac:dyDescent="0.3">
      <c r="AI48" t="s">
        <v>711</v>
      </c>
    </row>
    <row r="49" spans="35:35" x14ac:dyDescent="0.3">
      <c r="AI49" t="s">
        <v>248</v>
      </c>
    </row>
    <row r="50" spans="35:35" x14ac:dyDescent="0.3">
      <c r="AI50" t="s">
        <v>2756</v>
      </c>
    </row>
    <row r="51" spans="35:35" x14ac:dyDescent="0.3">
      <c r="AI51" t="s">
        <v>1828</v>
      </c>
    </row>
    <row r="52" spans="35:35" x14ac:dyDescent="0.3">
      <c r="AI52" t="s">
        <v>1303</v>
      </c>
    </row>
    <row r="53" spans="35:35" x14ac:dyDescent="0.3">
      <c r="AI53" t="s">
        <v>992</v>
      </c>
    </row>
    <row r="54" spans="35:35" x14ac:dyDescent="0.3">
      <c r="AI54" t="s">
        <v>134</v>
      </c>
    </row>
    <row r="55" spans="35:35" x14ac:dyDescent="0.3">
      <c r="AI55" t="s">
        <v>1298</v>
      </c>
    </row>
    <row r="56" spans="35:35" x14ac:dyDescent="0.3">
      <c r="AI56" t="s">
        <v>12857</v>
      </c>
    </row>
    <row r="57" spans="35:35" x14ac:dyDescent="0.3">
      <c r="AI57" t="s">
        <v>523</v>
      </c>
    </row>
    <row r="58" spans="35:35" x14ac:dyDescent="0.3">
      <c r="AI58" t="s">
        <v>3374</v>
      </c>
    </row>
    <row r="59" spans="35:35" x14ac:dyDescent="0.3">
      <c r="AI59" t="s">
        <v>2140</v>
      </c>
    </row>
    <row r="60" spans="35:35" x14ac:dyDescent="0.3">
      <c r="AI60" t="s">
        <v>5524</v>
      </c>
    </row>
    <row r="61" spans="35:35" x14ac:dyDescent="0.3">
      <c r="AI61" t="s">
        <v>5784</v>
      </c>
    </row>
    <row r="62" spans="35:35" x14ac:dyDescent="0.3">
      <c r="AI62" t="s">
        <v>3602</v>
      </c>
    </row>
    <row r="63" spans="35:35" x14ac:dyDescent="0.3">
      <c r="AI63" t="s">
        <v>6012</v>
      </c>
    </row>
    <row r="64" spans="35:35" x14ac:dyDescent="0.3">
      <c r="AI64" t="s">
        <v>8553</v>
      </c>
    </row>
    <row r="65" spans="35:35" x14ac:dyDescent="0.3">
      <c r="AI65" t="s">
        <v>2283</v>
      </c>
    </row>
    <row r="66" spans="35:35" x14ac:dyDescent="0.3">
      <c r="AI66" t="s">
        <v>10089</v>
      </c>
    </row>
    <row r="67" spans="35:35" x14ac:dyDescent="0.3">
      <c r="AI67" t="s">
        <v>10636</v>
      </c>
    </row>
    <row r="68" spans="35:35" x14ac:dyDescent="0.3">
      <c r="AI68" t="s">
        <v>10779</v>
      </c>
    </row>
    <row r="69" spans="35:35" x14ac:dyDescent="0.3">
      <c r="AI69" t="s">
        <v>2495</v>
      </c>
    </row>
    <row r="70" spans="35:35" x14ac:dyDescent="0.3">
      <c r="AI70" t="s">
        <v>666</v>
      </c>
    </row>
    <row r="71" spans="35:35" x14ac:dyDescent="0.3">
      <c r="AI71" t="s">
        <v>389</v>
      </c>
    </row>
    <row r="72" spans="35:35" x14ac:dyDescent="0.3">
      <c r="AI72" t="s">
        <v>254</v>
      </c>
    </row>
    <row r="73" spans="35:35" x14ac:dyDescent="0.3">
      <c r="AI73" t="s">
        <v>68</v>
      </c>
    </row>
    <row r="74" spans="35:35" x14ac:dyDescent="0.3">
      <c r="AI74" t="s">
        <v>943</v>
      </c>
    </row>
    <row r="75" spans="35:35" x14ac:dyDescent="0.3">
      <c r="AI75" t="s">
        <v>977</v>
      </c>
    </row>
    <row r="76" spans="35:35" x14ac:dyDescent="0.3">
      <c r="AI76" t="s">
        <v>1921</v>
      </c>
    </row>
    <row r="77" spans="35:35" x14ac:dyDescent="0.3">
      <c r="AI77" t="s">
        <v>4578</v>
      </c>
    </row>
    <row r="78" spans="35:35" x14ac:dyDescent="0.3">
      <c r="AI78" t="s">
        <v>5741</v>
      </c>
    </row>
    <row r="79" spans="35:35" x14ac:dyDescent="0.3">
      <c r="AI79" t="s">
        <v>284</v>
      </c>
    </row>
    <row r="80" spans="35:35" x14ac:dyDescent="0.3">
      <c r="AI80" t="s">
        <v>87</v>
      </c>
    </row>
    <row r="81" spans="35:35" x14ac:dyDescent="0.3">
      <c r="AI81" t="s">
        <v>813</v>
      </c>
    </row>
    <row r="82" spans="35:35" x14ac:dyDescent="0.3">
      <c r="AI82" t="s">
        <v>8329</v>
      </c>
    </row>
    <row r="83" spans="35:35" x14ac:dyDescent="0.3">
      <c r="AI83" t="s">
        <v>780</v>
      </c>
    </row>
    <row r="84" spans="35:35" x14ac:dyDescent="0.3">
      <c r="AI84" t="s">
        <v>8877</v>
      </c>
    </row>
    <row r="85" spans="35:35" x14ac:dyDescent="0.3">
      <c r="AI85" t="s">
        <v>1836</v>
      </c>
    </row>
    <row r="86" spans="35:35" x14ac:dyDescent="0.3">
      <c r="AI86" t="s">
        <v>5747</v>
      </c>
    </row>
    <row r="87" spans="35:35" x14ac:dyDescent="0.3">
      <c r="AI87" t="s">
        <v>10773</v>
      </c>
    </row>
    <row r="88" spans="35:35" x14ac:dyDescent="0.3">
      <c r="AI88" t="s">
        <v>8450</v>
      </c>
    </row>
    <row r="89" spans="35:35" x14ac:dyDescent="0.3">
      <c r="AI89" t="s">
        <v>111</v>
      </c>
    </row>
    <row r="90" spans="35:35" x14ac:dyDescent="0.3">
      <c r="AI90" t="s">
        <v>1538</v>
      </c>
    </row>
    <row r="91" spans="35:35" x14ac:dyDescent="0.3">
      <c r="AI91" t="s">
        <v>2821</v>
      </c>
    </row>
    <row r="92" spans="35:35" x14ac:dyDescent="0.3">
      <c r="AI92" t="s">
        <v>3700</v>
      </c>
    </row>
    <row r="93" spans="35:35" x14ac:dyDescent="0.3">
      <c r="AI93" t="s">
        <v>484</v>
      </c>
    </row>
    <row r="94" spans="35:35" x14ac:dyDescent="0.3">
      <c r="AI94" t="s">
        <v>1872</v>
      </c>
    </row>
    <row r="95" spans="35:35" x14ac:dyDescent="0.3">
      <c r="AI95" t="s">
        <v>3829</v>
      </c>
    </row>
    <row r="96" spans="35:35" x14ac:dyDescent="0.3">
      <c r="AI96" t="s">
        <v>2117</v>
      </c>
    </row>
    <row r="97" spans="35:35" x14ac:dyDescent="0.3">
      <c r="AI97" t="s">
        <v>4828</v>
      </c>
    </row>
    <row r="98" spans="35:35" x14ac:dyDescent="0.3">
      <c r="AI98" t="s">
        <v>5446</v>
      </c>
    </row>
    <row r="99" spans="35:35" x14ac:dyDescent="0.3">
      <c r="AI99" t="s">
        <v>226</v>
      </c>
    </row>
    <row r="100" spans="35:35" x14ac:dyDescent="0.3">
      <c r="AI100" t="s">
        <v>969</v>
      </c>
    </row>
    <row r="101" spans="35:35" x14ac:dyDescent="0.3">
      <c r="AI101" t="s">
        <v>6337</v>
      </c>
    </row>
    <row r="102" spans="35:35" x14ac:dyDescent="0.3">
      <c r="AI102" t="s">
        <v>7040</v>
      </c>
    </row>
    <row r="103" spans="35:35" x14ac:dyDescent="0.3">
      <c r="AI103" t="s">
        <v>5712</v>
      </c>
    </row>
    <row r="104" spans="35:35" x14ac:dyDescent="0.3">
      <c r="AI104" t="s">
        <v>8008</v>
      </c>
    </row>
    <row r="105" spans="35:35" x14ac:dyDescent="0.3">
      <c r="AI105" t="s">
        <v>2026</v>
      </c>
    </row>
    <row r="106" spans="35:35" x14ac:dyDescent="0.3">
      <c r="AI106" t="s">
        <v>9614</v>
      </c>
    </row>
    <row r="107" spans="35:35" x14ac:dyDescent="0.3">
      <c r="AI107" t="s">
        <v>7992</v>
      </c>
    </row>
    <row r="108" spans="35:35" x14ac:dyDescent="0.3">
      <c r="AI108" t="s">
        <v>10175</v>
      </c>
    </row>
    <row r="109" spans="35:35" x14ac:dyDescent="0.3">
      <c r="AI109" t="s">
        <v>6553</v>
      </c>
    </row>
    <row r="110" spans="35:35" x14ac:dyDescent="0.3">
      <c r="AI110" t="s">
        <v>10330</v>
      </c>
    </row>
    <row r="111" spans="35:35" x14ac:dyDescent="0.3">
      <c r="AI111" t="s">
        <v>10863</v>
      </c>
    </row>
    <row r="112" spans="35:35" x14ac:dyDescent="0.3">
      <c r="AI112" t="s">
        <v>10872</v>
      </c>
    </row>
    <row r="113" spans="35:35" x14ac:dyDescent="0.3">
      <c r="AI113" t="s">
        <v>11014</v>
      </c>
    </row>
    <row r="114" spans="35:35" x14ac:dyDescent="0.3">
      <c r="AI114" t="s">
        <v>8314</v>
      </c>
    </row>
    <row r="115" spans="35:35" x14ac:dyDescent="0.3">
      <c r="AI115" t="s">
        <v>11327</v>
      </c>
    </row>
    <row r="116" spans="35:35" x14ac:dyDescent="0.3">
      <c r="AI116" t="s">
        <v>11652</v>
      </c>
    </row>
    <row r="117" spans="35:35" x14ac:dyDescent="0.3">
      <c r="AI117" t="s">
        <v>11943</v>
      </c>
    </row>
    <row r="118" spans="35:35" x14ac:dyDescent="0.3">
      <c r="AI118" t="s">
        <v>12741</v>
      </c>
    </row>
    <row r="119" spans="35:35" x14ac:dyDescent="0.3">
      <c r="AI119" t="s">
        <v>329</v>
      </c>
    </row>
    <row r="120" spans="35:35" x14ac:dyDescent="0.3">
      <c r="AI120" t="s">
        <v>12822</v>
      </c>
    </row>
    <row r="121" spans="35:35" x14ac:dyDescent="0.3">
      <c r="AI121" t="s">
        <v>45</v>
      </c>
    </row>
    <row r="122" spans="35:35" x14ac:dyDescent="0.3">
      <c r="AI122" t="s">
        <v>283</v>
      </c>
    </row>
    <row r="123" spans="35:35" x14ac:dyDescent="0.3">
      <c r="AI123" t="s">
        <v>476</v>
      </c>
    </row>
    <row r="124" spans="35:35" x14ac:dyDescent="0.3">
      <c r="AI124" t="s">
        <v>1611</v>
      </c>
    </row>
    <row r="125" spans="35:35" x14ac:dyDescent="0.3">
      <c r="AI125" t="s">
        <v>1708</v>
      </c>
    </row>
    <row r="126" spans="35:35" x14ac:dyDescent="0.3">
      <c r="AI126" t="s">
        <v>2377</v>
      </c>
    </row>
    <row r="127" spans="35:35" x14ac:dyDescent="0.3">
      <c r="AI127" t="s">
        <v>4255</v>
      </c>
    </row>
    <row r="128" spans="35:35" x14ac:dyDescent="0.3">
      <c r="AI128" t="s">
        <v>1858</v>
      </c>
    </row>
    <row r="129" spans="35:35" x14ac:dyDescent="0.3">
      <c r="AI129" t="s">
        <v>4437</v>
      </c>
    </row>
    <row r="130" spans="35:35" x14ac:dyDescent="0.3">
      <c r="AI130" t="s">
        <v>4582</v>
      </c>
    </row>
    <row r="131" spans="35:35" x14ac:dyDescent="0.3">
      <c r="AI131" t="s">
        <v>3403</v>
      </c>
    </row>
    <row r="132" spans="35:35" x14ac:dyDescent="0.3">
      <c r="AI132" t="s">
        <v>6038</v>
      </c>
    </row>
    <row r="133" spans="35:35" x14ac:dyDescent="0.3">
      <c r="AI133" t="s">
        <v>3284</v>
      </c>
    </row>
    <row r="134" spans="35:35" x14ac:dyDescent="0.3">
      <c r="AI134" t="s">
        <v>6444</v>
      </c>
    </row>
    <row r="135" spans="35:35" x14ac:dyDescent="0.3">
      <c r="AI135" t="s">
        <v>6583</v>
      </c>
    </row>
    <row r="136" spans="35:35" x14ac:dyDescent="0.3">
      <c r="AI136" t="s">
        <v>6639</v>
      </c>
    </row>
    <row r="137" spans="35:35" x14ac:dyDescent="0.3">
      <c r="AI137" t="s">
        <v>1629</v>
      </c>
    </row>
    <row r="138" spans="35:35" x14ac:dyDescent="0.3">
      <c r="AI138" t="s">
        <v>6968</v>
      </c>
    </row>
    <row r="139" spans="35:35" x14ac:dyDescent="0.3">
      <c r="AI139" t="s">
        <v>6493</v>
      </c>
    </row>
    <row r="140" spans="35:35" x14ac:dyDescent="0.3">
      <c r="AI140" t="s">
        <v>7435</v>
      </c>
    </row>
    <row r="141" spans="35:35" x14ac:dyDescent="0.3">
      <c r="AI141" t="s">
        <v>8192</v>
      </c>
    </row>
    <row r="142" spans="35:35" x14ac:dyDescent="0.3">
      <c r="AI142" t="s">
        <v>8222</v>
      </c>
    </row>
    <row r="143" spans="35:35" x14ac:dyDescent="0.3">
      <c r="AI143" t="s">
        <v>8888</v>
      </c>
    </row>
    <row r="144" spans="35:35" x14ac:dyDescent="0.3">
      <c r="AI144" t="s">
        <v>9214</v>
      </c>
    </row>
    <row r="145" spans="35:35" x14ac:dyDescent="0.3">
      <c r="AI145" t="s">
        <v>776</v>
      </c>
    </row>
    <row r="146" spans="35:35" x14ac:dyDescent="0.3">
      <c r="AI146" t="s">
        <v>9907</v>
      </c>
    </row>
    <row r="147" spans="35:35" x14ac:dyDescent="0.3">
      <c r="AI147" t="s">
        <v>5806</v>
      </c>
    </row>
    <row r="148" spans="35:35" x14ac:dyDescent="0.3">
      <c r="AI148" t="s">
        <v>10055</v>
      </c>
    </row>
    <row r="149" spans="35:35" x14ac:dyDescent="0.3">
      <c r="AI149" t="s">
        <v>11229</v>
      </c>
    </row>
    <row r="150" spans="35:35" x14ac:dyDescent="0.3">
      <c r="AI150" t="s">
        <v>11736</v>
      </c>
    </row>
    <row r="151" spans="35:35" x14ac:dyDescent="0.3">
      <c r="AI151" t="s">
        <v>11789</v>
      </c>
    </row>
    <row r="152" spans="35:35" x14ac:dyDescent="0.3">
      <c r="AI152" t="s">
        <v>12485</v>
      </c>
    </row>
    <row r="153" spans="35:35" x14ac:dyDescent="0.3">
      <c r="AI153" t="s">
        <v>4138</v>
      </c>
    </row>
    <row r="154" spans="35:35" x14ac:dyDescent="0.3">
      <c r="AI154" t="s">
        <v>51</v>
      </c>
    </row>
    <row r="155" spans="35:35" x14ac:dyDescent="0.3">
      <c r="AI155" t="s">
        <v>648</v>
      </c>
    </row>
    <row r="156" spans="35:35" x14ac:dyDescent="0.3">
      <c r="AI156" t="s">
        <v>870</v>
      </c>
    </row>
    <row r="157" spans="35:35" x14ac:dyDescent="0.3">
      <c r="AI157" t="s">
        <v>2573</v>
      </c>
    </row>
    <row r="158" spans="35:35" x14ac:dyDescent="0.3">
      <c r="AI158" t="s">
        <v>852</v>
      </c>
    </row>
    <row r="159" spans="35:35" x14ac:dyDescent="0.3">
      <c r="AI159" t="s">
        <v>4159</v>
      </c>
    </row>
    <row r="160" spans="35:35" x14ac:dyDescent="0.3">
      <c r="AI160" t="s">
        <v>4615</v>
      </c>
    </row>
    <row r="161" spans="35:35" x14ac:dyDescent="0.3">
      <c r="AI161" t="s">
        <v>5333</v>
      </c>
    </row>
    <row r="162" spans="35:35" x14ac:dyDescent="0.3">
      <c r="AI162" t="s">
        <v>5889</v>
      </c>
    </row>
    <row r="163" spans="35:35" x14ac:dyDescent="0.3">
      <c r="AI163" t="s">
        <v>6352</v>
      </c>
    </row>
    <row r="164" spans="35:35" x14ac:dyDescent="0.3">
      <c r="AI164" t="s">
        <v>7226</v>
      </c>
    </row>
    <row r="165" spans="35:35" x14ac:dyDescent="0.3">
      <c r="AI165" t="s">
        <v>7701</v>
      </c>
    </row>
    <row r="166" spans="35:35" x14ac:dyDescent="0.3">
      <c r="AI166" t="s">
        <v>8881</v>
      </c>
    </row>
    <row r="167" spans="35:35" x14ac:dyDescent="0.3">
      <c r="AI167" t="s">
        <v>9267</v>
      </c>
    </row>
    <row r="168" spans="35:35" x14ac:dyDescent="0.3">
      <c r="AI168" t="s">
        <v>9682</v>
      </c>
    </row>
    <row r="169" spans="35:35" x14ac:dyDescent="0.3">
      <c r="AI169" t="s">
        <v>1983</v>
      </c>
    </row>
    <row r="170" spans="35:35" x14ac:dyDescent="0.3">
      <c r="AI170" t="s">
        <v>3633</v>
      </c>
    </row>
    <row r="171" spans="35:35" x14ac:dyDescent="0.3">
      <c r="AI171" t="s">
        <v>1870</v>
      </c>
    </row>
    <row r="172" spans="35:35" x14ac:dyDescent="0.3">
      <c r="AI172" t="s">
        <v>1207</v>
      </c>
    </row>
    <row r="173" spans="35:35" x14ac:dyDescent="0.3">
      <c r="AI173" t="s">
        <v>4171</v>
      </c>
    </row>
    <row r="174" spans="35:35" x14ac:dyDescent="0.3">
      <c r="AI174" t="s">
        <v>4275</v>
      </c>
    </row>
    <row r="175" spans="35:35" x14ac:dyDescent="0.3">
      <c r="AI175" t="s">
        <v>1656</v>
      </c>
    </row>
    <row r="176" spans="35:35" x14ac:dyDescent="0.3">
      <c r="AI176" t="s">
        <v>5017</v>
      </c>
    </row>
    <row r="177" spans="35:35" x14ac:dyDescent="0.3">
      <c r="AI177" t="s">
        <v>1403</v>
      </c>
    </row>
    <row r="178" spans="35:35" x14ac:dyDescent="0.3">
      <c r="AI178" t="s">
        <v>5718</v>
      </c>
    </row>
    <row r="179" spans="35:35" x14ac:dyDescent="0.3">
      <c r="AI179" t="s">
        <v>7288</v>
      </c>
    </row>
    <row r="180" spans="35:35" x14ac:dyDescent="0.3">
      <c r="AI180" t="s">
        <v>7644</v>
      </c>
    </row>
    <row r="181" spans="35:35" x14ac:dyDescent="0.3">
      <c r="AI181" t="s">
        <v>8023</v>
      </c>
    </row>
    <row r="182" spans="35:35" x14ac:dyDescent="0.3">
      <c r="AI182" t="s">
        <v>8347</v>
      </c>
    </row>
    <row r="183" spans="35:35" x14ac:dyDescent="0.3">
      <c r="AI183" t="s">
        <v>8796</v>
      </c>
    </row>
    <row r="184" spans="35:35" x14ac:dyDescent="0.3">
      <c r="AI184" t="s">
        <v>1957</v>
      </c>
    </row>
    <row r="185" spans="35:35" x14ac:dyDescent="0.3">
      <c r="AI185" t="s">
        <v>9103</v>
      </c>
    </row>
    <row r="186" spans="35:35" x14ac:dyDescent="0.3">
      <c r="AI186" t="s">
        <v>9458</v>
      </c>
    </row>
    <row r="187" spans="35:35" x14ac:dyDescent="0.3">
      <c r="AI187" t="s">
        <v>9650</v>
      </c>
    </row>
    <row r="188" spans="35:35" x14ac:dyDescent="0.3">
      <c r="AI188" t="s">
        <v>2518</v>
      </c>
    </row>
    <row r="189" spans="35:35" x14ac:dyDescent="0.3">
      <c r="AI189" t="s">
        <v>10071</v>
      </c>
    </row>
    <row r="190" spans="35:35" x14ac:dyDescent="0.3">
      <c r="AI190" t="s">
        <v>7708</v>
      </c>
    </row>
    <row r="191" spans="35:35" x14ac:dyDescent="0.3">
      <c r="AI191" t="s">
        <v>10717</v>
      </c>
    </row>
    <row r="192" spans="35:35" x14ac:dyDescent="0.3">
      <c r="AI192" t="s">
        <v>2780</v>
      </c>
    </row>
    <row r="193" spans="35:35" x14ac:dyDescent="0.3">
      <c r="AI193" t="s">
        <v>11825</v>
      </c>
    </row>
    <row r="194" spans="35:35" x14ac:dyDescent="0.3">
      <c r="AI194" t="s">
        <v>9745</v>
      </c>
    </row>
    <row r="195" spans="35:35" x14ac:dyDescent="0.3">
      <c r="AI195" t="s">
        <v>12629</v>
      </c>
    </row>
    <row r="196" spans="35:35" x14ac:dyDescent="0.3">
      <c r="AI196" t="s">
        <v>13031</v>
      </c>
    </row>
    <row r="197" spans="35:35" x14ac:dyDescent="0.3">
      <c r="AI197" t="s">
        <v>568</v>
      </c>
    </row>
    <row r="198" spans="35:35" x14ac:dyDescent="0.3">
      <c r="AI198" t="s">
        <v>1147</v>
      </c>
    </row>
    <row r="199" spans="35:35" x14ac:dyDescent="0.3">
      <c r="AI199" t="s">
        <v>1351</v>
      </c>
    </row>
    <row r="200" spans="35:35" x14ac:dyDescent="0.3">
      <c r="AI200" t="s">
        <v>2556</v>
      </c>
    </row>
    <row r="201" spans="35:35" x14ac:dyDescent="0.3">
      <c r="AI201" t="s">
        <v>2819</v>
      </c>
    </row>
    <row r="202" spans="35:35" x14ac:dyDescent="0.3">
      <c r="AI202" t="s">
        <v>3500</v>
      </c>
    </row>
    <row r="203" spans="35:35" x14ac:dyDescent="0.3">
      <c r="AI203" t="s">
        <v>3791</v>
      </c>
    </row>
    <row r="204" spans="35:35" x14ac:dyDescent="0.3">
      <c r="AI204" t="s">
        <v>2144</v>
      </c>
    </row>
    <row r="205" spans="35:35" x14ac:dyDescent="0.3">
      <c r="AI205" t="s">
        <v>4627</v>
      </c>
    </row>
    <row r="206" spans="35:35" x14ac:dyDescent="0.3">
      <c r="AI206" t="s">
        <v>1404</v>
      </c>
    </row>
    <row r="207" spans="35:35" x14ac:dyDescent="0.3">
      <c r="AI207" t="s">
        <v>7393</v>
      </c>
    </row>
    <row r="208" spans="35:35" x14ac:dyDescent="0.3">
      <c r="AI208" t="s">
        <v>1787</v>
      </c>
    </row>
    <row r="209" spans="35:35" x14ac:dyDescent="0.3">
      <c r="AI209" t="s">
        <v>8549</v>
      </c>
    </row>
    <row r="210" spans="35:35" x14ac:dyDescent="0.3">
      <c r="AI210" t="s">
        <v>10017</v>
      </c>
    </row>
    <row r="211" spans="35:35" x14ac:dyDescent="0.3">
      <c r="AI211" t="s">
        <v>4203</v>
      </c>
    </row>
    <row r="212" spans="35:35" x14ac:dyDescent="0.3">
      <c r="AI212" t="s">
        <v>13400</v>
      </c>
    </row>
    <row r="213" spans="35:35" x14ac:dyDescent="0.3">
      <c r="AI213" t="s">
        <v>6588</v>
      </c>
    </row>
    <row r="214" spans="35:35" x14ac:dyDescent="0.3">
      <c r="AI214" t="s">
        <v>7328</v>
      </c>
    </row>
    <row r="215" spans="35:35" x14ac:dyDescent="0.3">
      <c r="AI215" t="s">
        <v>7437</v>
      </c>
    </row>
    <row r="216" spans="35:35" x14ac:dyDescent="0.3">
      <c r="AI216" t="s">
        <v>7912</v>
      </c>
    </row>
    <row r="217" spans="35:35" x14ac:dyDescent="0.3">
      <c r="AI217" t="s">
        <v>3932</v>
      </c>
    </row>
    <row r="218" spans="35:35" x14ac:dyDescent="0.3">
      <c r="AI218" t="s">
        <v>4115</v>
      </c>
    </row>
    <row r="219" spans="35:35" x14ac:dyDescent="0.3">
      <c r="AI219" t="s">
        <v>5554</v>
      </c>
    </row>
    <row r="220" spans="35:35" x14ac:dyDescent="0.3">
      <c r="AI220" t="s">
        <v>10974</v>
      </c>
    </row>
    <row r="221" spans="35:35" x14ac:dyDescent="0.3">
      <c r="AI221" t="s">
        <v>274</v>
      </c>
    </row>
    <row r="222" spans="35:35" x14ac:dyDescent="0.3">
      <c r="AI222" t="s">
        <v>244</v>
      </c>
    </row>
    <row r="223" spans="35:35" x14ac:dyDescent="0.3">
      <c r="AI223" t="s">
        <v>2387</v>
      </c>
    </row>
    <row r="224" spans="35:35" x14ac:dyDescent="0.3">
      <c r="AI224" t="s">
        <v>663</v>
      </c>
    </row>
    <row r="225" spans="35:35" x14ac:dyDescent="0.3">
      <c r="AI225" t="s">
        <v>1235</v>
      </c>
    </row>
    <row r="226" spans="35:35" x14ac:dyDescent="0.3">
      <c r="AI226" t="s">
        <v>2930</v>
      </c>
    </row>
    <row r="227" spans="35:35" x14ac:dyDescent="0.3">
      <c r="AI227" t="s">
        <v>3428</v>
      </c>
    </row>
    <row r="228" spans="35:35" x14ac:dyDescent="0.3">
      <c r="AI228" t="s">
        <v>1595</v>
      </c>
    </row>
    <row r="229" spans="35:35" x14ac:dyDescent="0.3">
      <c r="AI229" t="s">
        <v>4988</v>
      </c>
    </row>
    <row r="230" spans="35:35" x14ac:dyDescent="0.3">
      <c r="AI230" t="s">
        <v>5089</v>
      </c>
    </row>
    <row r="231" spans="35:35" x14ac:dyDescent="0.3">
      <c r="AI231" t="s">
        <v>5463</v>
      </c>
    </row>
    <row r="232" spans="35:35" x14ac:dyDescent="0.3">
      <c r="AI232" t="s">
        <v>1209</v>
      </c>
    </row>
    <row r="233" spans="35:35" x14ac:dyDescent="0.3">
      <c r="AI233" t="s">
        <v>3890</v>
      </c>
    </row>
    <row r="234" spans="35:35" x14ac:dyDescent="0.3">
      <c r="AI234" t="s">
        <v>7725</v>
      </c>
    </row>
    <row r="235" spans="35:35" x14ac:dyDescent="0.3">
      <c r="AI235" t="s">
        <v>1263</v>
      </c>
    </row>
    <row r="236" spans="35:35" x14ac:dyDescent="0.3">
      <c r="AI236" t="s">
        <v>4632</v>
      </c>
    </row>
    <row r="237" spans="35:35" x14ac:dyDescent="0.3">
      <c r="AI237" t="s">
        <v>2429</v>
      </c>
    </row>
    <row r="238" spans="35:35" x14ac:dyDescent="0.3">
      <c r="AI238" t="s">
        <v>1093</v>
      </c>
    </row>
    <row r="239" spans="35:35" x14ac:dyDescent="0.3">
      <c r="AI239" t="s">
        <v>7818</v>
      </c>
    </row>
    <row r="240" spans="35:35" x14ac:dyDescent="0.3">
      <c r="AI240" t="s">
        <v>10920</v>
      </c>
    </row>
    <row r="241" spans="35:35" x14ac:dyDescent="0.3">
      <c r="AI241" t="s">
        <v>11631</v>
      </c>
    </row>
    <row r="242" spans="35:35" x14ac:dyDescent="0.3">
      <c r="AI242" t="s">
        <v>11880</v>
      </c>
    </row>
    <row r="243" spans="35:35" x14ac:dyDescent="0.3">
      <c r="AI243" t="s">
        <v>12101</v>
      </c>
    </row>
    <row r="244" spans="35:35" x14ac:dyDescent="0.3">
      <c r="AI244" t="s">
        <v>5040</v>
      </c>
    </row>
    <row r="245" spans="35:35" x14ac:dyDescent="0.3">
      <c r="AI245" t="s">
        <v>1329</v>
      </c>
    </row>
    <row r="246" spans="35:35" x14ac:dyDescent="0.3">
      <c r="AI246" t="s">
        <v>130</v>
      </c>
    </row>
    <row r="247" spans="35:35" x14ac:dyDescent="0.3">
      <c r="AI247" t="s">
        <v>1783</v>
      </c>
    </row>
    <row r="248" spans="35:35" x14ac:dyDescent="0.3">
      <c r="AI248" t="s">
        <v>2035</v>
      </c>
    </row>
    <row r="249" spans="35:35" x14ac:dyDescent="0.3">
      <c r="AI249" t="s">
        <v>2412</v>
      </c>
    </row>
    <row r="250" spans="35:35" x14ac:dyDescent="0.3">
      <c r="AI250" t="s">
        <v>2807</v>
      </c>
    </row>
    <row r="251" spans="35:35" x14ac:dyDescent="0.3">
      <c r="AI251" t="s">
        <v>3392</v>
      </c>
    </row>
    <row r="252" spans="35:35" x14ac:dyDescent="0.3">
      <c r="AI252" t="s">
        <v>202</v>
      </c>
    </row>
    <row r="253" spans="35:35" x14ac:dyDescent="0.3">
      <c r="AI253" t="s">
        <v>5361</v>
      </c>
    </row>
    <row r="254" spans="35:35" x14ac:dyDescent="0.3">
      <c r="AI254" t="s">
        <v>5577</v>
      </c>
    </row>
    <row r="255" spans="35:35" x14ac:dyDescent="0.3">
      <c r="AI255" t="s">
        <v>5700</v>
      </c>
    </row>
    <row r="256" spans="35:35" x14ac:dyDescent="0.3">
      <c r="AI256" t="s">
        <v>3798</v>
      </c>
    </row>
    <row r="257" spans="35:35" x14ac:dyDescent="0.3">
      <c r="AI257" t="s">
        <v>1830</v>
      </c>
    </row>
    <row r="258" spans="35:35" x14ac:dyDescent="0.3">
      <c r="AI258" t="s">
        <v>8287</v>
      </c>
    </row>
    <row r="259" spans="35:35" x14ac:dyDescent="0.3">
      <c r="AI259" t="s">
        <v>8480</v>
      </c>
    </row>
    <row r="260" spans="35:35" x14ac:dyDescent="0.3">
      <c r="AI260" t="s">
        <v>8495</v>
      </c>
    </row>
    <row r="261" spans="35:35" x14ac:dyDescent="0.3">
      <c r="AI261" t="s">
        <v>2699</v>
      </c>
    </row>
    <row r="262" spans="35:35" x14ac:dyDescent="0.3">
      <c r="AI262" t="s">
        <v>9255</v>
      </c>
    </row>
    <row r="263" spans="35:35" x14ac:dyDescent="0.3">
      <c r="AI263" t="s">
        <v>5022</v>
      </c>
    </row>
    <row r="264" spans="35:35" x14ac:dyDescent="0.3">
      <c r="AI264" t="s">
        <v>10409</v>
      </c>
    </row>
    <row r="265" spans="35:35" x14ac:dyDescent="0.3">
      <c r="AI265" t="s">
        <v>4986</v>
      </c>
    </row>
    <row r="266" spans="35:35" x14ac:dyDescent="0.3">
      <c r="AI266" t="s">
        <v>7990</v>
      </c>
    </row>
    <row r="267" spans="35:35" x14ac:dyDescent="0.3">
      <c r="AI267" t="s">
        <v>11065</v>
      </c>
    </row>
    <row r="268" spans="35:35" x14ac:dyDescent="0.3">
      <c r="AI268" t="s">
        <v>8677</v>
      </c>
    </row>
    <row r="269" spans="35:35" x14ac:dyDescent="0.3">
      <c r="AI269" t="s">
        <v>10592</v>
      </c>
    </row>
    <row r="270" spans="35:35" x14ac:dyDescent="0.3">
      <c r="AI270" t="s">
        <v>12401</v>
      </c>
    </row>
    <row r="271" spans="35:35" x14ac:dyDescent="0.3">
      <c r="AI271" t="s">
        <v>11591</v>
      </c>
    </row>
    <row r="272" spans="35:35" x14ac:dyDescent="0.3">
      <c r="AI272" t="s">
        <v>6580</v>
      </c>
    </row>
    <row r="273" spans="35:35" x14ac:dyDescent="0.3">
      <c r="AI273" t="s">
        <v>12956</v>
      </c>
    </row>
    <row r="274" spans="35:35" x14ac:dyDescent="0.3">
      <c r="AI274" t="s">
        <v>2033</v>
      </c>
    </row>
    <row r="275" spans="35:35" x14ac:dyDescent="0.3">
      <c r="AI275" t="s">
        <v>13251</v>
      </c>
    </row>
    <row r="276" spans="35:35" x14ac:dyDescent="0.3">
      <c r="AI276" t="s">
        <v>242</v>
      </c>
    </row>
    <row r="277" spans="35:35" x14ac:dyDescent="0.3">
      <c r="AI277" t="s">
        <v>267</v>
      </c>
    </row>
    <row r="278" spans="35:35" x14ac:dyDescent="0.3">
      <c r="AI278" t="s">
        <v>1652</v>
      </c>
    </row>
    <row r="279" spans="35:35" x14ac:dyDescent="0.3">
      <c r="AI279" t="s">
        <v>3091</v>
      </c>
    </row>
    <row r="280" spans="35:35" x14ac:dyDescent="0.3">
      <c r="AI280" t="s">
        <v>4059</v>
      </c>
    </row>
    <row r="281" spans="35:35" x14ac:dyDescent="0.3">
      <c r="AI281" t="s">
        <v>4210</v>
      </c>
    </row>
    <row r="282" spans="35:35" x14ac:dyDescent="0.3">
      <c r="AI282" t="s">
        <v>6429</v>
      </c>
    </row>
    <row r="283" spans="35:35" x14ac:dyDescent="0.3">
      <c r="AI283" t="s">
        <v>11086</v>
      </c>
    </row>
    <row r="284" spans="35:35" x14ac:dyDescent="0.3">
      <c r="AI284" t="s">
        <v>2269</v>
      </c>
    </row>
    <row r="285" spans="35:35" x14ac:dyDescent="0.3">
      <c r="AI285" t="s">
        <v>6506</v>
      </c>
    </row>
    <row r="286" spans="35:35" x14ac:dyDescent="0.3">
      <c r="AI286" t="s">
        <v>1309</v>
      </c>
    </row>
    <row r="287" spans="35:35" x14ac:dyDescent="0.3">
      <c r="AI287" t="s">
        <v>2854</v>
      </c>
    </row>
    <row r="288" spans="35:35" x14ac:dyDescent="0.3">
      <c r="AI288" t="s">
        <v>286</v>
      </c>
    </row>
    <row r="289" spans="35:35" x14ac:dyDescent="0.3">
      <c r="AI289" t="s">
        <v>825</v>
      </c>
    </row>
    <row r="290" spans="35:35" x14ac:dyDescent="0.3">
      <c r="AI290" t="s">
        <v>5649</v>
      </c>
    </row>
    <row r="291" spans="35:35" x14ac:dyDescent="0.3">
      <c r="AI291" t="s">
        <v>6549</v>
      </c>
    </row>
    <row r="292" spans="35:35" x14ac:dyDescent="0.3">
      <c r="AI292" t="s">
        <v>7751</v>
      </c>
    </row>
    <row r="293" spans="35:35" x14ac:dyDescent="0.3">
      <c r="AI293" t="s">
        <v>7595</v>
      </c>
    </row>
    <row r="294" spans="35:35" x14ac:dyDescent="0.3">
      <c r="AI294" t="s">
        <v>4126</v>
      </c>
    </row>
    <row r="295" spans="35:35" x14ac:dyDescent="0.3">
      <c r="AI295" t="s">
        <v>8396</v>
      </c>
    </row>
    <row r="296" spans="35:35" x14ac:dyDescent="0.3">
      <c r="AI296" t="s">
        <v>9037</v>
      </c>
    </row>
    <row r="297" spans="35:35" x14ac:dyDescent="0.3">
      <c r="AI297" t="s">
        <v>6466</v>
      </c>
    </row>
    <row r="298" spans="35:35" x14ac:dyDescent="0.3">
      <c r="AI298" t="s">
        <v>8980</v>
      </c>
    </row>
    <row r="299" spans="35:35" x14ac:dyDescent="0.3">
      <c r="AI299" t="s">
        <v>11052</v>
      </c>
    </row>
    <row r="300" spans="35:35" x14ac:dyDescent="0.3">
      <c r="AI300" t="s">
        <v>10342</v>
      </c>
    </row>
    <row r="301" spans="35:35" x14ac:dyDescent="0.3">
      <c r="AI301" t="s">
        <v>11488</v>
      </c>
    </row>
    <row r="302" spans="35:35" x14ac:dyDescent="0.3">
      <c r="AI302" t="s">
        <v>11905</v>
      </c>
    </row>
    <row r="303" spans="35:35" x14ac:dyDescent="0.3">
      <c r="AI303" t="s">
        <v>299</v>
      </c>
    </row>
    <row r="304" spans="35:35" x14ac:dyDescent="0.3">
      <c r="AI304" t="s">
        <v>3918</v>
      </c>
    </row>
    <row r="305" spans="35:35" x14ac:dyDescent="0.3">
      <c r="AI305" t="s">
        <v>1511</v>
      </c>
    </row>
    <row r="306" spans="35:35" x14ac:dyDescent="0.3">
      <c r="AI306" t="s">
        <v>4447</v>
      </c>
    </row>
    <row r="307" spans="35:35" x14ac:dyDescent="0.3">
      <c r="AI307" t="s">
        <v>1222</v>
      </c>
    </row>
    <row r="308" spans="35:35" x14ac:dyDescent="0.3">
      <c r="AI308" t="s">
        <v>3563</v>
      </c>
    </row>
    <row r="309" spans="35:35" x14ac:dyDescent="0.3">
      <c r="AI309" t="s">
        <v>3825</v>
      </c>
    </row>
    <row r="310" spans="35:35" x14ac:dyDescent="0.3">
      <c r="AI310" t="s">
        <v>6956</v>
      </c>
    </row>
    <row r="311" spans="35:35" x14ac:dyDescent="0.3">
      <c r="AI311" t="s">
        <v>7118</v>
      </c>
    </row>
    <row r="312" spans="35:35" x14ac:dyDescent="0.3">
      <c r="AI312" t="s">
        <v>5573</v>
      </c>
    </row>
    <row r="313" spans="35:35" x14ac:dyDescent="0.3">
      <c r="AI313" t="s">
        <v>7063</v>
      </c>
    </row>
    <row r="314" spans="35:35" x14ac:dyDescent="0.3">
      <c r="AI314" t="s">
        <v>8516</v>
      </c>
    </row>
    <row r="315" spans="35:35" x14ac:dyDescent="0.3">
      <c r="AI315" t="s">
        <v>10145</v>
      </c>
    </row>
    <row r="316" spans="35:35" x14ac:dyDescent="0.3">
      <c r="AI316" t="s">
        <v>849</v>
      </c>
    </row>
    <row r="317" spans="35:35" x14ac:dyDescent="0.3">
      <c r="AI317" t="s">
        <v>11190</v>
      </c>
    </row>
    <row r="318" spans="35:35" x14ac:dyDescent="0.3">
      <c r="AI318" t="s">
        <v>746</v>
      </c>
    </row>
    <row r="319" spans="35:35" x14ac:dyDescent="0.3">
      <c r="AI319" t="s">
        <v>12444</v>
      </c>
    </row>
    <row r="320" spans="35:35" x14ac:dyDescent="0.3">
      <c r="AI320" t="s">
        <v>8764</v>
      </c>
    </row>
    <row r="321" spans="35:35" x14ac:dyDescent="0.3">
      <c r="AI321" t="s">
        <v>4489</v>
      </c>
    </row>
    <row r="322" spans="35:35" x14ac:dyDescent="0.3">
      <c r="AI322" t="s">
        <v>1755</v>
      </c>
    </row>
    <row r="323" spans="35:35" x14ac:dyDescent="0.3">
      <c r="AI323" t="s">
        <v>2927</v>
      </c>
    </row>
    <row r="324" spans="35:35" x14ac:dyDescent="0.3">
      <c r="AI324" t="s">
        <v>2950</v>
      </c>
    </row>
    <row r="325" spans="35:35" x14ac:dyDescent="0.3">
      <c r="AI325" t="s">
        <v>4573</v>
      </c>
    </row>
    <row r="326" spans="35:35" x14ac:dyDescent="0.3">
      <c r="AI326" t="s">
        <v>3488</v>
      </c>
    </row>
    <row r="327" spans="35:35" x14ac:dyDescent="0.3">
      <c r="AI327" t="s">
        <v>8381</v>
      </c>
    </row>
    <row r="328" spans="35:35" x14ac:dyDescent="0.3">
      <c r="AI328" t="s">
        <v>9759</v>
      </c>
    </row>
    <row r="329" spans="35:35" x14ac:dyDescent="0.3">
      <c r="AI329" t="s">
        <v>10007</v>
      </c>
    </row>
    <row r="330" spans="35:35" x14ac:dyDescent="0.3">
      <c r="AI330" t="s">
        <v>10023</v>
      </c>
    </row>
    <row r="331" spans="35:35" x14ac:dyDescent="0.3">
      <c r="AI331" t="s">
        <v>1004</v>
      </c>
    </row>
    <row r="332" spans="35:35" x14ac:dyDescent="0.3">
      <c r="AI332" t="s">
        <v>7455</v>
      </c>
    </row>
    <row r="333" spans="35:35" x14ac:dyDescent="0.3">
      <c r="AI333" t="s">
        <v>11396</v>
      </c>
    </row>
    <row r="334" spans="35:35" x14ac:dyDescent="0.3">
      <c r="AI334" t="s">
        <v>9400</v>
      </c>
    </row>
    <row r="335" spans="35:35" x14ac:dyDescent="0.3">
      <c r="AI335" t="s">
        <v>9767</v>
      </c>
    </row>
    <row r="336" spans="35:35" x14ac:dyDescent="0.3">
      <c r="AI336" t="s">
        <v>7599</v>
      </c>
    </row>
    <row r="337" spans="35:35" x14ac:dyDescent="0.3">
      <c r="AI337" t="s">
        <v>1943</v>
      </c>
    </row>
    <row r="338" spans="35:35" x14ac:dyDescent="0.3">
      <c r="AI338" t="s">
        <v>11930</v>
      </c>
    </row>
    <row r="339" spans="35:35" x14ac:dyDescent="0.3">
      <c r="AI339" t="s">
        <v>5557</v>
      </c>
    </row>
    <row r="340" spans="35:35" x14ac:dyDescent="0.3">
      <c r="AI340" t="s">
        <v>1791</v>
      </c>
    </row>
    <row r="341" spans="35:35" x14ac:dyDescent="0.3">
      <c r="AI341" t="s">
        <v>12488</v>
      </c>
    </row>
    <row r="342" spans="35:35" x14ac:dyDescent="0.3">
      <c r="AI342" t="s">
        <v>10140</v>
      </c>
    </row>
    <row r="343" spans="35:35" x14ac:dyDescent="0.3">
      <c r="AI343" t="s">
        <v>8012</v>
      </c>
    </row>
    <row r="344" spans="35:35" x14ac:dyDescent="0.3">
      <c r="AI344" t="s">
        <v>13240</v>
      </c>
    </row>
    <row r="345" spans="35:35" x14ac:dyDescent="0.3">
      <c r="AI345" t="s">
        <v>12085</v>
      </c>
    </row>
    <row r="346" spans="35:35" x14ac:dyDescent="0.3">
      <c r="AI346" t="s">
        <v>13537</v>
      </c>
    </row>
    <row r="347" spans="35:35" x14ac:dyDescent="0.3">
      <c r="AI347" t="s">
        <v>10836</v>
      </c>
    </row>
    <row r="348" spans="35:35" x14ac:dyDescent="0.3">
      <c r="AI348" t="s">
        <v>4833</v>
      </c>
    </row>
    <row r="349" spans="35:35" x14ac:dyDescent="0.3">
      <c r="AI349" t="s">
        <v>1722</v>
      </c>
    </row>
    <row r="350" spans="35:35" x14ac:dyDescent="0.3">
      <c r="AI350" t="s">
        <v>1917</v>
      </c>
    </row>
    <row r="351" spans="35:35" x14ac:dyDescent="0.3">
      <c r="AI351" t="s">
        <v>2508</v>
      </c>
    </row>
    <row r="352" spans="35:35" x14ac:dyDescent="0.3">
      <c r="AI352" t="s">
        <v>4654</v>
      </c>
    </row>
    <row r="353" spans="35:35" x14ac:dyDescent="0.3">
      <c r="AI353" t="s">
        <v>4460</v>
      </c>
    </row>
    <row r="354" spans="35:35" x14ac:dyDescent="0.3">
      <c r="AI354" t="s">
        <v>6121</v>
      </c>
    </row>
    <row r="355" spans="35:35" x14ac:dyDescent="0.3">
      <c r="AI355" t="s">
        <v>7054</v>
      </c>
    </row>
    <row r="356" spans="35:35" x14ac:dyDescent="0.3">
      <c r="AI356" t="s">
        <v>5733</v>
      </c>
    </row>
    <row r="357" spans="35:35" x14ac:dyDescent="0.3">
      <c r="AI357" t="s">
        <v>7391</v>
      </c>
    </row>
    <row r="358" spans="35:35" x14ac:dyDescent="0.3">
      <c r="AI358" t="s">
        <v>4713</v>
      </c>
    </row>
    <row r="359" spans="35:35" x14ac:dyDescent="0.3">
      <c r="AI359" t="s">
        <v>2708</v>
      </c>
    </row>
    <row r="360" spans="35:35" x14ac:dyDescent="0.3">
      <c r="AI360" t="s">
        <v>3510</v>
      </c>
    </row>
    <row r="361" spans="35:35" x14ac:dyDescent="0.3">
      <c r="AI361" t="s">
        <v>8149</v>
      </c>
    </row>
    <row r="362" spans="35:35" x14ac:dyDescent="0.3">
      <c r="AI362" t="s">
        <v>7132</v>
      </c>
    </row>
    <row r="363" spans="35:35" x14ac:dyDescent="0.3">
      <c r="AI363" t="s">
        <v>3314</v>
      </c>
    </row>
    <row r="364" spans="35:35" x14ac:dyDescent="0.3">
      <c r="AI364" t="s">
        <v>2975</v>
      </c>
    </row>
    <row r="365" spans="35:35" x14ac:dyDescent="0.3">
      <c r="AI365" t="s">
        <v>8728</v>
      </c>
    </row>
    <row r="366" spans="35:35" x14ac:dyDescent="0.3">
      <c r="AI366" t="s">
        <v>8822</v>
      </c>
    </row>
    <row r="367" spans="35:35" x14ac:dyDescent="0.3">
      <c r="AI367" t="s">
        <v>5837</v>
      </c>
    </row>
    <row r="368" spans="35:35" x14ac:dyDescent="0.3">
      <c r="AI368" t="s">
        <v>9151</v>
      </c>
    </row>
    <row r="369" spans="35:35" x14ac:dyDescent="0.3">
      <c r="AI369" t="s">
        <v>7147</v>
      </c>
    </row>
    <row r="370" spans="35:35" x14ac:dyDescent="0.3">
      <c r="AI370" t="s">
        <v>7662</v>
      </c>
    </row>
    <row r="371" spans="35:35" x14ac:dyDescent="0.3">
      <c r="AI371" t="s">
        <v>7576</v>
      </c>
    </row>
    <row r="372" spans="35:35" x14ac:dyDescent="0.3">
      <c r="AI372" t="s">
        <v>6090</v>
      </c>
    </row>
    <row r="373" spans="35:35" x14ac:dyDescent="0.3">
      <c r="AI373" t="s">
        <v>9831</v>
      </c>
    </row>
    <row r="374" spans="35:35" x14ac:dyDescent="0.3">
      <c r="AI374" t="s">
        <v>10376</v>
      </c>
    </row>
    <row r="375" spans="35:35" x14ac:dyDescent="0.3">
      <c r="AI375" t="s">
        <v>10380</v>
      </c>
    </row>
    <row r="376" spans="35:35" x14ac:dyDescent="0.3">
      <c r="AI376" t="s">
        <v>6133</v>
      </c>
    </row>
    <row r="377" spans="35:35" x14ac:dyDescent="0.3">
      <c r="AI377" t="s">
        <v>10689</v>
      </c>
    </row>
    <row r="378" spans="35:35" x14ac:dyDescent="0.3">
      <c r="AI378" t="s">
        <v>2659</v>
      </c>
    </row>
    <row r="379" spans="35:35" x14ac:dyDescent="0.3">
      <c r="AI379" t="s">
        <v>11095</v>
      </c>
    </row>
    <row r="380" spans="35:35" x14ac:dyDescent="0.3">
      <c r="AI380" t="s">
        <v>4622</v>
      </c>
    </row>
    <row r="381" spans="35:35" x14ac:dyDescent="0.3">
      <c r="AI381" t="s">
        <v>2270</v>
      </c>
    </row>
    <row r="382" spans="35:35" x14ac:dyDescent="0.3">
      <c r="AI382" t="s">
        <v>6900</v>
      </c>
    </row>
    <row r="383" spans="35:35" x14ac:dyDescent="0.3">
      <c r="AI383" t="s">
        <v>7658</v>
      </c>
    </row>
    <row r="384" spans="35:35" x14ac:dyDescent="0.3">
      <c r="AI384" t="s">
        <v>12171</v>
      </c>
    </row>
    <row r="385" spans="35:35" x14ac:dyDescent="0.3">
      <c r="AI385" t="s">
        <v>12249</v>
      </c>
    </row>
    <row r="386" spans="35:35" x14ac:dyDescent="0.3">
      <c r="AI386" t="s">
        <v>12635</v>
      </c>
    </row>
    <row r="387" spans="35:35" x14ac:dyDescent="0.3">
      <c r="AI387" t="s">
        <v>10703</v>
      </c>
    </row>
    <row r="388" spans="35:35" x14ac:dyDescent="0.3">
      <c r="AI388" t="s">
        <v>12850</v>
      </c>
    </row>
    <row r="389" spans="35:35" x14ac:dyDescent="0.3">
      <c r="AI389" t="s">
        <v>11202</v>
      </c>
    </row>
    <row r="390" spans="35:35" x14ac:dyDescent="0.3">
      <c r="AI390" t="s">
        <v>8115</v>
      </c>
    </row>
    <row r="391" spans="35:35" x14ac:dyDescent="0.3">
      <c r="AI391" t="s">
        <v>13223</v>
      </c>
    </row>
    <row r="392" spans="35:35" x14ac:dyDescent="0.3">
      <c r="AI392" t="s">
        <v>4719</v>
      </c>
    </row>
    <row r="393" spans="35:35" x14ac:dyDescent="0.3">
      <c r="AI393" t="s">
        <v>13608</v>
      </c>
    </row>
    <row r="394" spans="35:35" x14ac:dyDescent="0.3">
      <c r="AI394" t="s">
        <v>561</v>
      </c>
    </row>
    <row r="395" spans="35:35" x14ac:dyDescent="0.3">
      <c r="AI395" t="s">
        <v>2095</v>
      </c>
    </row>
    <row r="396" spans="35:35" x14ac:dyDescent="0.3">
      <c r="AI396" t="s">
        <v>2232</v>
      </c>
    </row>
    <row r="397" spans="35:35" x14ac:dyDescent="0.3">
      <c r="AI397" t="s">
        <v>2403</v>
      </c>
    </row>
    <row r="398" spans="35:35" x14ac:dyDescent="0.3">
      <c r="AI398" t="s">
        <v>3616</v>
      </c>
    </row>
    <row r="399" spans="35:35" x14ac:dyDescent="0.3">
      <c r="AI399" t="s">
        <v>3047</v>
      </c>
    </row>
    <row r="400" spans="35:35" x14ac:dyDescent="0.3">
      <c r="AI400" t="s">
        <v>1852</v>
      </c>
    </row>
    <row r="401" spans="35:35" x14ac:dyDescent="0.3">
      <c r="AI401" t="s">
        <v>1642</v>
      </c>
    </row>
    <row r="402" spans="35:35" x14ac:dyDescent="0.3">
      <c r="AI402" t="s">
        <v>2703</v>
      </c>
    </row>
    <row r="403" spans="35:35" x14ac:dyDescent="0.3">
      <c r="AI403" t="s">
        <v>1393</v>
      </c>
    </row>
    <row r="404" spans="35:35" x14ac:dyDescent="0.3">
      <c r="AI404" t="s">
        <v>6022</v>
      </c>
    </row>
    <row r="405" spans="35:35" x14ac:dyDescent="0.3">
      <c r="AI405" t="s">
        <v>2748</v>
      </c>
    </row>
    <row r="406" spans="35:35" x14ac:dyDescent="0.3">
      <c r="AI406" t="s">
        <v>8237</v>
      </c>
    </row>
    <row r="407" spans="35:35" x14ac:dyDescent="0.3">
      <c r="AI407" t="s">
        <v>5356</v>
      </c>
    </row>
    <row r="408" spans="35:35" x14ac:dyDescent="0.3">
      <c r="AI408" t="s">
        <v>7566</v>
      </c>
    </row>
    <row r="409" spans="35:35" x14ac:dyDescent="0.3">
      <c r="AI409" t="s">
        <v>8873</v>
      </c>
    </row>
    <row r="410" spans="35:35" x14ac:dyDescent="0.3">
      <c r="AI410" t="s">
        <v>4680</v>
      </c>
    </row>
    <row r="411" spans="35:35" x14ac:dyDescent="0.3">
      <c r="AI411" t="s">
        <v>10087</v>
      </c>
    </row>
    <row r="412" spans="35:35" x14ac:dyDescent="0.3">
      <c r="AI412" t="s">
        <v>10487</v>
      </c>
    </row>
    <row r="413" spans="35:35" x14ac:dyDescent="0.3">
      <c r="AI413" t="s">
        <v>10673</v>
      </c>
    </row>
    <row r="414" spans="35:35" x14ac:dyDescent="0.3">
      <c r="AI414" t="s">
        <v>7757</v>
      </c>
    </row>
    <row r="415" spans="35:35" x14ac:dyDescent="0.3">
      <c r="AI415" t="s">
        <v>8098</v>
      </c>
    </row>
    <row r="416" spans="35:35" x14ac:dyDescent="0.3">
      <c r="AI416" t="s">
        <v>10029</v>
      </c>
    </row>
    <row r="417" spans="35:35" x14ac:dyDescent="0.3">
      <c r="AI417" t="s">
        <v>10617</v>
      </c>
    </row>
    <row r="418" spans="35:35" x14ac:dyDescent="0.3">
      <c r="AI418" t="s">
        <v>6843</v>
      </c>
    </row>
    <row r="419" spans="35:35" x14ac:dyDescent="0.3">
      <c r="AI419" t="s">
        <v>8816</v>
      </c>
    </row>
    <row r="420" spans="35:35" x14ac:dyDescent="0.3">
      <c r="AI420" t="s">
        <v>11496</v>
      </c>
    </row>
    <row r="421" spans="35:35" x14ac:dyDescent="0.3">
      <c r="AI421" t="s">
        <v>11642</v>
      </c>
    </row>
    <row r="422" spans="35:35" x14ac:dyDescent="0.3">
      <c r="AI422" t="s">
        <v>8639</v>
      </c>
    </row>
    <row r="423" spans="35:35" x14ac:dyDescent="0.3">
      <c r="AI423" t="s">
        <v>12051</v>
      </c>
    </row>
    <row r="424" spans="35:35" x14ac:dyDescent="0.3">
      <c r="AI424" t="s">
        <v>12313</v>
      </c>
    </row>
    <row r="425" spans="35:35" x14ac:dyDescent="0.3">
      <c r="AI425" t="s">
        <v>12419</v>
      </c>
    </row>
    <row r="426" spans="35:35" x14ac:dyDescent="0.3">
      <c r="AI426" t="s">
        <v>12563</v>
      </c>
    </row>
    <row r="427" spans="35:35" x14ac:dyDescent="0.3">
      <c r="AI427" t="s">
        <v>9622</v>
      </c>
    </row>
    <row r="428" spans="35:35" x14ac:dyDescent="0.3">
      <c r="AI428" t="s">
        <v>12646</v>
      </c>
    </row>
    <row r="429" spans="35:35" x14ac:dyDescent="0.3">
      <c r="AI429" t="s">
        <v>12653</v>
      </c>
    </row>
    <row r="430" spans="35:35" x14ac:dyDescent="0.3">
      <c r="AI430" t="s">
        <v>12923</v>
      </c>
    </row>
    <row r="431" spans="35:35" x14ac:dyDescent="0.3">
      <c r="AI431" t="s">
        <v>11615</v>
      </c>
    </row>
    <row r="432" spans="35:35" x14ac:dyDescent="0.3">
      <c r="AI432" t="s">
        <v>10181</v>
      </c>
    </row>
    <row r="433" spans="35:35" x14ac:dyDescent="0.3">
      <c r="AI433" t="s">
        <v>13142</v>
      </c>
    </row>
    <row r="434" spans="35:35" x14ac:dyDescent="0.3">
      <c r="AI434" t="s">
        <v>13424</v>
      </c>
    </row>
    <row r="435" spans="35:35" x14ac:dyDescent="0.3">
      <c r="AI435" t="s">
        <v>13566</v>
      </c>
    </row>
    <row r="436" spans="35:35" x14ac:dyDescent="0.3">
      <c r="AI436" t="s">
        <v>2450</v>
      </c>
    </row>
    <row r="437" spans="35:35" x14ac:dyDescent="0.3">
      <c r="AI437" t="s">
        <v>4341</v>
      </c>
    </row>
    <row r="438" spans="35:35" x14ac:dyDescent="0.3">
      <c r="AI438" t="s">
        <v>392</v>
      </c>
    </row>
    <row r="439" spans="35:35" x14ac:dyDescent="0.3">
      <c r="AI439" t="s">
        <v>3561</v>
      </c>
    </row>
    <row r="440" spans="35:35" x14ac:dyDescent="0.3">
      <c r="AI440" t="s">
        <v>250</v>
      </c>
    </row>
    <row r="441" spans="35:35" x14ac:dyDescent="0.3">
      <c r="AI441" t="s">
        <v>6563</v>
      </c>
    </row>
    <row r="442" spans="35:35" x14ac:dyDescent="0.3">
      <c r="AI442" t="s">
        <v>6880</v>
      </c>
    </row>
    <row r="443" spans="35:35" x14ac:dyDescent="0.3">
      <c r="AI443" t="s">
        <v>7467</v>
      </c>
    </row>
    <row r="444" spans="35:35" x14ac:dyDescent="0.3">
      <c r="AI444" t="s">
        <v>8569</v>
      </c>
    </row>
    <row r="445" spans="35:35" x14ac:dyDescent="0.3">
      <c r="AI445" t="s">
        <v>8859</v>
      </c>
    </row>
    <row r="446" spans="35:35" x14ac:dyDescent="0.3">
      <c r="AI446" t="s">
        <v>8931</v>
      </c>
    </row>
    <row r="447" spans="35:35" x14ac:dyDescent="0.3">
      <c r="AI447" t="s">
        <v>4800</v>
      </c>
    </row>
    <row r="448" spans="35:35" x14ac:dyDescent="0.3">
      <c r="AI448" t="s">
        <v>8583</v>
      </c>
    </row>
    <row r="449" spans="35:35" x14ac:dyDescent="0.3">
      <c r="AI449" t="s">
        <v>10323</v>
      </c>
    </row>
    <row r="450" spans="35:35" x14ac:dyDescent="0.3">
      <c r="AI450" t="s">
        <v>5054</v>
      </c>
    </row>
    <row r="451" spans="35:35" x14ac:dyDescent="0.3">
      <c r="AI451" t="s">
        <v>6810</v>
      </c>
    </row>
    <row r="452" spans="35:35" x14ac:dyDescent="0.3">
      <c r="AI452" t="s">
        <v>11205</v>
      </c>
    </row>
    <row r="453" spans="35:35" x14ac:dyDescent="0.3">
      <c r="AI453" t="s">
        <v>6748</v>
      </c>
    </row>
    <row r="454" spans="35:35" x14ac:dyDescent="0.3">
      <c r="AI454" t="s">
        <v>1723</v>
      </c>
    </row>
    <row r="455" spans="35:35" x14ac:dyDescent="0.3">
      <c r="AI455" t="s">
        <v>12032</v>
      </c>
    </row>
    <row r="456" spans="35:35" x14ac:dyDescent="0.3">
      <c r="AI456" t="s">
        <v>6989</v>
      </c>
    </row>
    <row r="457" spans="35:35" x14ac:dyDescent="0.3">
      <c r="AI457" t="s">
        <v>8040</v>
      </c>
    </row>
    <row r="458" spans="35:35" x14ac:dyDescent="0.3">
      <c r="AI458" t="s">
        <v>8430</v>
      </c>
    </row>
    <row r="459" spans="35:35" x14ac:dyDescent="0.3">
      <c r="AI459" t="s">
        <v>13047</v>
      </c>
    </row>
    <row r="460" spans="35:35" x14ac:dyDescent="0.3">
      <c r="AI460" t="s">
        <v>13080</v>
      </c>
    </row>
    <row r="461" spans="35:35" x14ac:dyDescent="0.3">
      <c r="AI461" t="s">
        <v>11812</v>
      </c>
    </row>
    <row r="462" spans="35:35" x14ac:dyDescent="0.3">
      <c r="AI462" t="s">
        <v>13267</v>
      </c>
    </row>
    <row r="463" spans="35:35" x14ac:dyDescent="0.3">
      <c r="AI463" t="s">
        <v>11107</v>
      </c>
    </row>
    <row r="464" spans="35:35" x14ac:dyDescent="0.3">
      <c r="AI464" t="s">
        <v>10627</v>
      </c>
    </row>
    <row r="465" spans="35:35" x14ac:dyDescent="0.3">
      <c r="AI465" t="s">
        <v>6681</v>
      </c>
    </row>
    <row r="466" spans="35:35" x14ac:dyDescent="0.3">
      <c r="AI466" t="s">
        <v>6855</v>
      </c>
    </row>
    <row r="467" spans="35:35" x14ac:dyDescent="0.3">
      <c r="AI467" t="s">
        <v>3937</v>
      </c>
    </row>
    <row r="468" spans="35:35" x14ac:dyDescent="0.3">
      <c r="AI468" t="s">
        <v>6095</v>
      </c>
    </row>
    <row r="469" spans="35:35" x14ac:dyDescent="0.3">
      <c r="AI469" t="s">
        <v>5752</v>
      </c>
    </row>
    <row r="470" spans="35:35" x14ac:dyDescent="0.3">
      <c r="AI470" t="s">
        <v>9451</v>
      </c>
    </row>
    <row r="471" spans="35:35" x14ac:dyDescent="0.3">
      <c r="AI471" t="s">
        <v>9818</v>
      </c>
    </row>
    <row r="472" spans="35:35" x14ac:dyDescent="0.3">
      <c r="AI472" t="s">
        <v>10320</v>
      </c>
    </row>
    <row r="473" spans="35:35" x14ac:dyDescent="0.3">
      <c r="AI473" t="s">
        <v>10890</v>
      </c>
    </row>
    <row r="474" spans="35:35" x14ac:dyDescent="0.3">
      <c r="AI474" t="s">
        <v>10936</v>
      </c>
    </row>
    <row r="475" spans="35:35" x14ac:dyDescent="0.3">
      <c r="AI475" t="s">
        <v>11352</v>
      </c>
    </row>
    <row r="476" spans="35:35" x14ac:dyDescent="0.3">
      <c r="AI476" t="s">
        <v>11695</v>
      </c>
    </row>
    <row r="477" spans="35:35" x14ac:dyDescent="0.3">
      <c r="AI477" t="s">
        <v>4094</v>
      </c>
    </row>
    <row r="478" spans="35:35" x14ac:dyDescent="0.3">
      <c r="AI478" t="s">
        <v>11968</v>
      </c>
    </row>
    <row r="479" spans="35:35" x14ac:dyDescent="0.3">
      <c r="AI479" t="s">
        <v>5076</v>
      </c>
    </row>
    <row r="480" spans="35:35" x14ac:dyDescent="0.3">
      <c r="AI480" t="s">
        <v>6978</v>
      </c>
    </row>
    <row r="481" spans="35:35" x14ac:dyDescent="0.3">
      <c r="AI481" t="s">
        <v>10967</v>
      </c>
    </row>
    <row r="482" spans="35:35" x14ac:dyDescent="0.3">
      <c r="AI482" t="s">
        <v>12025</v>
      </c>
    </row>
    <row r="483" spans="35:35" x14ac:dyDescent="0.3">
      <c r="AI483" t="s">
        <v>12584</v>
      </c>
    </row>
    <row r="484" spans="35:35" x14ac:dyDescent="0.3">
      <c r="AI484" t="s">
        <v>12759</v>
      </c>
    </row>
    <row r="485" spans="35:35" x14ac:dyDescent="0.3">
      <c r="AI485" t="s">
        <v>2365</v>
      </c>
    </row>
    <row r="486" spans="35:35" x14ac:dyDescent="0.3">
      <c r="AI486" t="s">
        <v>12722</v>
      </c>
    </row>
    <row r="487" spans="35:35" x14ac:dyDescent="0.3">
      <c r="AI487" t="s">
        <v>5754</v>
      </c>
    </row>
    <row r="488" spans="35:35" x14ac:dyDescent="0.3">
      <c r="AI488" t="s">
        <v>13448</v>
      </c>
    </row>
    <row r="489" spans="35:35" x14ac:dyDescent="0.3">
      <c r="AI489" t="s">
        <v>1199</v>
      </c>
    </row>
    <row r="490" spans="35:35" x14ac:dyDescent="0.3">
      <c r="AI490" t="s">
        <v>2959</v>
      </c>
    </row>
    <row r="491" spans="35:35" x14ac:dyDescent="0.3">
      <c r="AI491" t="s">
        <v>4081</v>
      </c>
    </row>
    <row r="492" spans="35:35" x14ac:dyDescent="0.3">
      <c r="AI492" t="s">
        <v>5322</v>
      </c>
    </row>
    <row r="493" spans="35:35" x14ac:dyDescent="0.3">
      <c r="AI493" t="s">
        <v>7795</v>
      </c>
    </row>
    <row r="494" spans="35:35" x14ac:dyDescent="0.3">
      <c r="AI494" t="s">
        <v>3903</v>
      </c>
    </row>
    <row r="495" spans="35:35" x14ac:dyDescent="0.3">
      <c r="AI495" t="s">
        <v>7739</v>
      </c>
    </row>
    <row r="496" spans="35:35" x14ac:dyDescent="0.3">
      <c r="AI496" t="s">
        <v>5655</v>
      </c>
    </row>
    <row r="497" spans="35:35" x14ac:dyDescent="0.3">
      <c r="AI497" t="s">
        <v>11422</v>
      </c>
    </row>
    <row r="498" spans="35:35" x14ac:dyDescent="0.3">
      <c r="AI498" t="s">
        <v>7487</v>
      </c>
    </row>
    <row r="499" spans="35:35" x14ac:dyDescent="0.3">
      <c r="AI499" t="s">
        <v>11834</v>
      </c>
    </row>
    <row r="500" spans="35:35" x14ac:dyDescent="0.3">
      <c r="AI500" t="s">
        <v>7679</v>
      </c>
    </row>
    <row r="501" spans="35:35" x14ac:dyDescent="0.3">
      <c r="AI501" t="s">
        <v>12371</v>
      </c>
    </row>
    <row r="502" spans="35:35" x14ac:dyDescent="0.3">
      <c r="AI502" t="s">
        <v>12491</v>
      </c>
    </row>
    <row r="503" spans="35:35" x14ac:dyDescent="0.3">
      <c r="AI503" t="s">
        <v>12828</v>
      </c>
    </row>
    <row r="504" spans="35:35" x14ac:dyDescent="0.3">
      <c r="AI504" t="s">
        <v>13024</v>
      </c>
    </row>
    <row r="505" spans="35:35" x14ac:dyDescent="0.3">
      <c r="AI505" t="s">
        <v>13601</v>
      </c>
    </row>
    <row r="506" spans="35:35" x14ac:dyDescent="0.3">
      <c r="AI506" t="s">
        <v>2306</v>
      </c>
    </row>
    <row r="507" spans="35:35" x14ac:dyDescent="0.3">
      <c r="AI507" t="s">
        <v>2393</v>
      </c>
    </row>
    <row r="508" spans="35:35" x14ac:dyDescent="0.3">
      <c r="AI508" t="s">
        <v>2096</v>
      </c>
    </row>
    <row r="509" spans="35:35" x14ac:dyDescent="0.3">
      <c r="AI509" t="s">
        <v>3339</v>
      </c>
    </row>
    <row r="510" spans="35:35" x14ac:dyDescent="0.3">
      <c r="AI510" t="s">
        <v>5444</v>
      </c>
    </row>
    <row r="511" spans="35:35" x14ac:dyDescent="0.3">
      <c r="AI511" t="s">
        <v>5871</v>
      </c>
    </row>
    <row r="512" spans="35:35" x14ac:dyDescent="0.3">
      <c r="AI512" t="s">
        <v>537</v>
      </c>
    </row>
    <row r="513" spans="35:35" x14ac:dyDescent="0.3">
      <c r="AI513" t="s">
        <v>3732</v>
      </c>
    </row>
    <row r="514" spans="35:35" x14ac:dyDescent="0.3">
      <c r="AI514" t="s">
        <v>8916</v>
      </c>
    </row>
    <row r="515" spans="35:35" x14ac:dyDescent="0.3">
      <c r="AI515" t="s">
        <v>11184</v>
      </c>
    </row>
    <row r="516" spans="35:35" x14ac:dyDescent="0.3">
      <c r="AI516" t="s">
        <v>9367</v>
      </c>
    </row>
    <row r="517" spans="35:35" x14ac:dyDescent="0.3">
      <c r="AI517" t="s">
        <v>11578</v>
      </c>
    </row>
    <row r="518" spans="35:35" x14ac:dyDescent="0.3">
      <c r="AI518" t="s">
        <v>12003</v>
      </c>
    </row>
    <row r="519" spans="35:35" x14ac:dyDescent="0.3">
      <c r="AI519" t="s">
        <v>7468</v>
      </c>
    </row>
    <row r="520" spans="35:35" x14ac:dyDescent="0.3">
      <c r="AI520" t="s">
        <v>12254</v>
      </c>
    </row>
    <row r="521" spans="35:35" x14ac:dyDescent="0.3">
      <c r="AI521" t="s">
        <v>11534</v>
      </c>
    </row>
    <row r="522" spans="35:35" x14ac:dyDescent="0.3">
      <c r="AI522" t="s">
        <v>12530</v>
      </c>
    </row>
    <row r="523" spans="35:35" x14ac:dyDescent="0.3">
      <c r="AI523" t="s">
        <v>12632</v>
      </c>
    </row>
    <row r="524" spans="35:35" x14ac:dyDescent="0.3">
      <c r="AI524" t="s">
        <v>6617</v>
      </c>
    </row>
    <row r="525" spans="35:35" x14ac:dyDescent="0.3">
      <c r="AI525" t="s">
        <v>13056</v>
      </c>
    </row>
    <row r="526" spans="35:35" x14ac:dyDescent="0.3">
      <c r="AI526" t="s">
        <v>13272</v>
      </c>
    </row>
    <row r="527" spans="35:35" x14ac:dyDescent="0.3">
      <c r="AI527" t="s">
        <v>13488</v>
      </c>
    </row>
    <row r="528" spans="35:35" x14ac:dyDescent="0.3">
      <c r="AI528" t="s">
        <v>2920</v>
      </c>
    </row>
    <row r="529" spans="35:35" x14ac:dyDescent="0.3">
      <c r="AI529" t="s">
        <v>4214</v>
      </c>
    </row>
    <row r="530" spans="35:35" x14ac:dyDescent="0.3">
      <c r="AI530" t="s">
        <v>7274</v>
      </c>
    </row>
    <row r="531" spans="35:35" x14ac:dyDescent="0.3">
      <c r="AI531" t="s">
        <v>7655</v>
      </c>
    </row>
    <row r="532" spans="35:35" x14ac:dyDescent="0.3">
      <c r="AI532" t="s">
        <v>9380</v>
      </c>
    </row>
    <row r="533" spans="35:35" x14ac:dyDescent="0.3">
      <c r="AI533" t="s">
        <v>482</v>
      </c>
    </row>
    <row r="534" spans="35:35" x14ac:dyDescent="0.3">
      <c r="AI534" t="s">
        <v>11910</v>
      </c>
    </row>
    <row r="535" spans="35:35" x14ac:dyDescent="0.3">
      <c r="AI535" t="s">
        <v>3111</v>
      </c>
    </row>
    <row r="536" spans="35:35" x14ac:dyDescent="0.3">
      <c r="AI536" t="s">
        <v>10509</v>
      </c>
    </row>
    <row r="537" spans="35:35" x14ac:dyDescent="0.3">
      <c r="AI537" t="s">
        <v>13337</v>
      </c>
    </row>
    <row r="538" spans="35:35" x14ac:dyDescent="0.3">
      <c r="AI538" t="s">
        <v>11804</v>
      </c>
    </row>
    <row r="539" spans="35:35" x14ac:dyDescent="0.3">
      <c r="AI539" t="s">
        <v>2782</v>
      </c>
    </row>
    <row r="540" spans="35:35" x14ac:dyDescent="0.3">
      <c r="AI540" t="s">
        <v>3823</v>
      </c>
    </row>
    <row r="541" spans="35:35" x14ac:dyDescent="0.3">
      <c r="AI541" t="s">
        <v>6158</v>
      </c>
    </row>
    <row r="542" spans="35:35" x14ac:dyDescent="0.3">
      <c r="AI542" t="s">
        <v>8322</v>
      </c>
    </row>
    <row r="543" spans="35:35" x14ac:dyDescent="0.3">
      <c r="AI543" t="s">
        <v>8833</v>
      </c>
    </row>
    <row r="544" spans="35:35" x14ac:dyDescent="0.3">
      <c r="AI544" t="s">
        <v>10032</v>
      </c>
    </row>
    <row r="545" spans="35:35" x14ac:dyDescent="0.3">
      <c r="AI545" t="s">
        <v>11691</v>
      </c>
    </row>
    <row r="546" spans="35:35" x14ac:dyDescent="0.3">
      <c r="AI546" t="s">
        <v>7077</v>
      </c>
    </row>
    <row r="547" spans="35:35" x14ac:dyDescent="0.3">
      <c r="AI547" t="s">
        <v>13092</v>
      </c>
    </row>
    <row r="548" spans="35:35" x14ac:dyDescent="0.3">
      <c r="AI548" t="s">
        <v>8139</v>
      </c>
    </row>
    <row r="549" spans="35:35" x14ac:dyDescent="0.3">
      <c r="AI549" t="s">
        <v>13421</v>
      </c>
    </row>
    <row r="550" spans="35:35" x14ac:dyDescent="0.3">
      <c r="AI550" t="s">
        <v>11795</v>
      </c>
    </row>
    <row r="551" spans="35:35" x14ac:dyDescent="0.3">
      <c r="AI551" t="s">
        <v>723</v>
      </c>
    </row>
    <row r="552" spans="35:35" x14ac:dyDescent="0.3">
      <c r="AI552" t="s">
        <v>2372</v>
      </c>
    </row>
    <row r="553" spans="35:35" x14ac:dyDescent="0.3">
      <c r="AI553" t="s">
        <v>2399</v>
      </c>
    </row>
    <row r="554" spans="35:35" x14ac:dyDescent="0.3">
      <c r="AI554" t="s">
        <v>300</v>
      </c>
    </row>
    <row r="555" spans="35:35" x14ac:dyDescent="0.3">
      <c r="AI555" t="s">
        <v>6446</v>
      </c>
    </row>
    <row r="556" spans="35:35" x14ac:dyDescent="0.3">
      <c r="AI556" t="s">
        <v>7667</v>
      </c>
    </row>
    <row r="557" spans="35:35" x14ac:dyDescent="0.3">
      <c r="AI557" t="s">
        <v>8307</v>
      </c>
    </row>
    <row r="558" spans="35:35" x14ac:dyDescent="0.3">
      <c r="AI558" t="s">
        <v>8658</v>
      </c>
    </row>
    <row r="559" spans="35:35" x14ac:dyDescent="0.3">
      <c r="AI559" t="s">
        <v>5977</v>
      </c>
    </row>
    <row r="560" spans="35:35" x14ac:dyDescent="0.3">
      <c r="AI560" t="s">
        <v>10575</v>
      </c>
    </row>
    <row r="561" spans="35:35" x14ac:dyDescent="0.3">
      <c r="AI561" t="s">
        <v>10647</v>
      </c>
    </row>
    <row r="562" spans="35:35" x14ac:dyDescent="0.3">
      <c r="AI562" t="s">
        <v>11600</v>
      </c>
    </row>
    <row r="563" spans="35:35" x14ac:dyDescent="0.3">
      <c r="AI563" t="s">
        <v>11677</v>
      </c>
    </row>
    <row r="564" spans="35:35" x14ac:dyDescent="0.3">
      <c r="AI564" t="s">
        <v>2424</v>
      </c>
    </row>
    <row r="565" spans="35:35" x14ac:dyDescent="0.3">
      <c r="AI565" t="s">
        <v>12637</v>
      </c>
    </row>
    <row r="566" spans="35:35" x14ac:dyDescent="0.3">
      <c r="AI566" t="s">
        <v>13004</v>
      </c>
    </row>
    <row r="567" spans="35:35" x14ac:dyDescent="0.3">
      <c r="AI567" t="s">
        <v>1205</v>
      </c>
    </row>
    <row r="568" spans="35:35" x14ac:dyDescent="0.3">
      <c r="AI568" t="s">
        <v>1535</v>
      </c>
    </row>
    <row r="569" spans="35:35" x14ac:dyDescent="0.3">
      <c r="AI569" t="s">
        <v>365</v>
      </c>
    </row>
    <row r="570" spans="35:35" x14ac:dyDescent="0.3">
      <c r="AI570" t="s">
        <v>10723</v>
      </c>
    </row>
    <row r="571" spans="35:35" x14ac:dyDescent="0.3">
      <c r="AI571" t="s">
        <v>10838</v>
      </c>
    </row>
    <row r="572" spans="35:35" x14ac:dyDescent="0.3">
      <c r="AI572" t="s">
        <v>4433</v>
      </c>
    </row>
    <row r="573" spans="35:35" x14ac:dyDescent="0.3">
      <c r="AI573" t="s">
        <v>11502</v>
      </c>
    </row>
    <row r="574" spans="35:35" x14ac:dyDescent="0.3">
      <c r="AI574" t="s">
        <v>506</v>
      </c>
    </row>
    <row r="575" spans="35:35" x14ac:dyDescent="0.3">
      <c r="AI575" t="s">
        <v>11769</v>
      </c>
    </row>
    <row r="576" spans="35:35" x14ac:dyDescent="0.3">
      <c r="AI576" t="s">
        <v>11857</v>
      </c>
    </row>
    <row r="577" spans="35:35" x14ac:dyDescent="0.3">
      <c r="AI577" t="s">
        <v>199</v>
      </c>
    </row>
    <row r="578" spans="35:35" x14ac:dyDescent="0.3">
      <c r="AI578" t="s">
        <v>5768</v>
      </c>
    </row>
    <row r="579" spans="35:35" x14ac:dyDescent="0.3">
      <c r="AI579" t="s">
        <v>4810</v>
      </c>
    </row>
    <row r="580" spans="35:35" x14ac:dyDescent="0.3">
      <c r="AI580" t="s">
        <v>2784</v>
      </c>
    </row>
    <row r="581" spans="35:35" x14ac:dyDescent="0.3">
      <c r="AI581" t="s">
        <v>13589</v>
      </c>
    </row>
    <row r="582" spans="35:35" x14ac:dyDescent="0.3">
      <c r="AI582" t="s">
        <v>13633</v>
      </c>
    </row>
    <row r="583" spans="35:35" x14ac:dyDescent="0.3">
      <c r="AI583" t="s">
        <v>3814</v>
      </c>
    </row>
    <row r="584" spans="35:35" x14ac:dyDescent="0.3">
      <c r="AI584" t="s">
        <v>6301</v>
      </c>
    </row>
  </sheetData>
  <autoFilter ref="AD1:AD7" xr:uid="{A418D91E-A06E-487A-BBFD-1E0FB6217E05}"/>
  <mergeCells count="4">
    <mergeCell ref="L6:M7"/>
    <mergeCell ref="O6:S7"/>
    <mergeCell ref="T6:U7"/>
    <mergeCell ref="V6:W7"/>
  </mergeCells>
  <conditionalFormatting sqref="O8:W8">
    <cfRule type="colorScale" priority="5">
      <colorScale>
        <cfvo type="min"/>
        <cfvo type="max"/>
        <color rgb="FF63BE7B"/>
        <color rgb="FFFCFCFF"/>
      </colorScale>
    </cfRule>
  </conditionalFormatting>
  <conditionalFormatting sqref="S14:S18">
    <cfRule type="iconSet" priority="4">
      <iconSet iconSet="5Rating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sqref="S9:S13">
    <cfRule type="iconSet" priority="3">
      <iconSet iconSet="5Rating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sqref="S19:S23">
    <cfRule type="iconSet" priority="2">
      <iconSet iconSet="5Rating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sqref="S24:S28">
    <cfRule type="iconSet" priority="1">
      <iconSet iconSet="5Rating">
        <cfvo type="percent" val="0"/>
        <cfvo type="percent" val="20"/>
        <cfvo type="percent" val="40"/>
        <cfvo type="percent" val="60"/>
        <cfvo type="percent" val="80"/>
      </iconSet>
    </cfRule>
  </conditionalFormatting>
  <dataValidations count="3">
    <dataValidation type="list" allowBlank="1" showInputMessage="1" showErrorMessage="1" sqref="P2" xr:uid="{47DF64A1-6498-4EC8-9519-C790F778BF2C}">
      <formula1>$AD$2:$AD$7</formula1>
    </dataValidation>
    <dataValidation type="list" allowBlank="1" showInputMessage="1" showErrorMessage="1" sqref="P3" xr:uid="{9C928C07-4AA5-4C40-8C55-F1C1317331A5}">
      <formula1>$AF$2:$AF$33</formula1>
    </dataValidation>
    <dataValidation type="list" allowBlank="1" showInputMessage="1" showErrorMessage="1" sqref="P4" xr:uid="{6BDC72C6-F773-4BA7-96AC-8CFD5E5456F5}">
      <formula1>$AI$2:$AI$584</formula1>
    </dataValidation>
  </dataValidations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4" name="Spinner 1">
              <controlPr defaultSize="0" autoPict="0">
                <anchor moveWithCells="1" sizeWithCells="1">
                  <from>
                    <xdr:col>10</xdr:col>
                    <xdr:colOff>99060</xdr:colOff>
                    <xdr:row>6</xdr:row>
                    <xdr:rowOff>182880</xdr:rowOff>
                  </from>
                  <to>
                    <xdr:col>10</xdr:col>
                    <xdr:colOff>274320</xdr:colOff>
                    <xdr:row>9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5" name="Spinner 2">
              <controlPr defaultSize="0" autoPict="0">
                <anchor moveWithCells="1" sizeWithCells="1">
                  <from>
                    <xdr:col>3</xdr:col>
                    <xdr:colOff>312420</xdr:colOff>
                    <xdr:row>1</xdr:row>
                    <xdr:rowOff>68580</xdr:rowOff>
                  </from>
                  <to>
                    <xdr:col>3</xdr:col>
                    <xdr:colOff>586740</xdr:colOff>
                    <xdr:row>3</xdr:row>
                    <xdr:rowOff>68580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C42"/>
  <sheetViews>
    <sheetView zoomScale="86" workbookViewId="0">
      <selection activeCell="I2" sqref="I2"/>
    </sheetView>
  </sheetViews>
  <sheetFormatPr defaultRowHeight="14.4" x14ac:dyDescent="0.3"/>
  <cols>
    <col min="1" max="1" width="7" bestFit="1" customWidth="1"/>
    <col min="4" max="5" width="2" bestFit="1" customWidth="1"/>
    <col min="6" max="6" width="3" bestFit="1" customWidth="1"/>
    <col min="7" max="7" width="11.33203125" bestFit="1" customWidth="1"/>
    <col min="8" max="8" width="2" bestFit="1" customWidth="1"/>
    <col min="9" max="9" width="12.33203125" bestFit="1" customWidth="1"/>
    <col min="10" max="10" width="9.88671875" customWidth="1"/>
    <col min="11" max="11" width="5.6640625" bestFit="1" customWidth="1"/>
    <col min="12" max="12" width="17.33203125" bestFit="1" customWidth="1"/>
    <col min="13" max="13" width="34.109375" bestFit="1" customWidth="1"/>
    <col min="14" max="14" width="0.5546875" customWidth="1"/>
    <col min="15" max="15" width="9" bestFit="1" customWidth="1"/>
    <col min="16" max="16" width="8.77734375" bestFit="1" customWidth="1"/>
    <col min="17" max="17" width="8.6640625" bestFit="1" customWidth="1"/>
    <col min="18" max="18" width="11.44140625" bestFit="1" customWidth="1"/>
    <col min="19" max="19" width="12" bestFit="1" customWidth="1"/>
    <col min="20" max="20" width="13.44140625" bestFit="1" customWidth="1"/>
    <col min="21" max="21" width="12.77734375" bestFit="1" customWidth="1"/>
    <col min="22" max="22" width="13.88671875" bestFit="1" customWidth="1"/>
    <col min="23" max="23" width="13.21875" bestFit="1" customWidth="1"/>
    <col min="26" max="26" width="30.88671875" bestFit="1" customWidth="1"/>
  </cols>
  <sheetData>
    <row r="2" spans="4:26" x14ac:dyDescent="0.3">
      <c r="O2" t="s">
        <v>13707</v>
      </c>
      <c r="P2" t="s">
        <v>13696</v>
      </c>
    </row>
    <row r="3" spans="4:26" x14ac:dyDescent="0.3">
      <c r="O3" t="s">
        <v>1</v>
      </c>
      <c r="P3" t="s">
        <v>13696</v>
      </c>
    </row>
    <row r="4" spans="4:26" x14ac:dyDescent="0.3">
      <c r="O4" t="s">
        <v>4</v>
      </c>
      <c r="P4" t="s">
        <v>13696</v>
      </c>
    </row>
    <row r="5" spans="4:26" ht="15" thickBot="1" x14ac:dyDescent="0.35"/>
    <row r="6" spans="4:26" x14ac:dyDescent="0.3">
      <c r="K6" s="2"/>
      <c r="L6" s="79" t="s">
        <v>13708</v>
      </c>
      <c r="M6" s="80"/>
      <c r="N6" s="16"/>
      <c r="O6" s="83" t="s">
        <v>13693</v>
      </c>
      <c r="P6" s="84"/>
      <c r="Q6" s="84"/>
      <c r="R6" s="84"/>
      <c r="S6" s="85"/>
      <c r="T6" s="89" t="s">
        <v>13694</v>
      </c>
      <c r="U6" s="90"/>
      <c r="V6" s="93" t="s">
        <v>13695</v>
      </c>
      <c r="W6" s="94"/>
    </row>
    <row r="7" spans="4:26" ht="15" thickBot="1" x14ac:dyDescent="0.35">
      <c r="D7">
        <v>5</v>
      </c>
      <c r="F7" s="15">
        <v>7</v>
      </c>
      <c r="K7" s="5"/>
      <c r="L7" s="81"/>
      <c r="M7" s="82"/>
      <c r="N7" s="17"/>
      <c r="O7" s="86"/>
      <c r="P7" s="87"/>
      <c r="Q7" s="87"/>
      <c r="R7" s="87"/>
      <c r="S7" s="88"/>
      <c r="T7" s="91"/>
      <c r="U7" s="92"/>
      <c r="V7" s="95"/>
      <c r="W7" s="96"/>
    </row>
    <row r="8" spans="4:26" ht="20.399999999999999" thickBot="1" x14ac:dyDescent="0.45">
      <c r="K8" s="5"/>
      <c r="L8" s="69" t="s">
        <v>3</v>
      </c>
      <c r="M8" s="69" t="s">
        <v>0</v>
      </c>
      <c r="N8" s="21"/>
      <c r="O8" s="72" t="s">
        <v>5</v>
      </c>
      <c r="P8" s="72" t="s">
        <v>6</v>
      </c>
      <c r="Q8" s="72" t="s">
        <v>7</v>
      </c>
      <c r="R8" s="72" t="s">
        <v>8</v>
      </c>
      <c r="S8" s="72" t="s">
        <v>9</v>
      </c>
      <c r="T8" s="75" t="s">
        <v>10</v>
      </c>
      <c r="U8" s="75" t="s">
        <v>12</v>
      </c>
      <c r="V8" s="75" t="s">
        <v>11</v>
      </c>
      <c r="W8" s="75" t="s">
        <v>13</v>
      </c>
    </row>
    <row r="9" spans="4:26" ht="15.6" x14ac:dyDescent="0.3">
      <c r="E9">
        <v>1</v>
      </c>
      <c r="F9">
        <f>$F$7+E9</f>
        <v>8</v>
      </c>
      <c r="G9" s="6" t="str">
        <f>VLOOKUP(F9,DashBoard!$P:$Q,2,FALSE)</f>
        <v>Role-Playing</v>
      </c>
      <c r="H9" s="6">
        <v>1</v>
      </c>
      <c r="I9" s="6" t="str">
        <f t="shared" ref="I9:I28" si="0">H9&amp;G9</f>
        <v>1Role-Playing</v>
      </c>
      <c r="K9" s="5"/>
      <c r="L9" s="68" t="str">
        <f>G9</f>
        <v>Role-Playing</v>
      </c>
      <c r="M9" s="70" t="str">
        <f>VLOOKUP(I9,'Sheet2 (2)'!$B:$F,2,FALSE)</f>
        <v>Pokemon Red/Pokemon Blue</v>
      </c>
      <c r="N9" s="23"/>
      <c r="O9" s="71">
        <f t="shared" ref="O9:O28" si="1">SUMIFS(NA_Sales, Name, $M9, Genre, $L9)</f>
        <v>11.27</v>
      </c>
      <c r="P9" s="73">
        <f t="shared" ref="P9:P28" si="2">SUMIFS(EU_Sales, Name, $M9, Genre, $L9)</f>
        <v>8.89</v>
      </c>
      <c r="Q9" s="71">
        <f t="shared" ref="Q9:Q28" si="3">SUMIFS(JP_Sales, Name, $M9, Genre, $L9)</f>
        <v>10.220000000000001</v>
      </c>
      <c r="R9" s="73">
        <f t="shared" ref="R9:R28" si="4">SUMIFS(Other_Sales, Name, $M9, Genre, $L9)</f>
        <v>1</v>
      </c>
      <c r="S9" s="71">
        <f t="shared" ref="S9:S28" si="5">SUMIFS(Global_Sales, Name, $M9, Genre, $L9)</f>
        <v>31.37</v>
      </c>
      <c r="T9" s="74">
        <f t="shared" ref="T9:T28" si="6">SUMIFS(Critic_Score,Name, $M9, Genre, $L9)</f>
        <v>0</v>
      </c>
      <c r="U9" s="76">
        <f t="shared" ref="U9:U28" si="7">SUMIFS(User_Score, Name, $M9, Genre, $L9)</f>
        <v>0</v>
      </c>
      <c r="V9" s="74">
        <f t="shared" ref="V9:V28" si="8">SUMIFS(Critic_Count,Name, $M9, Genre, $L9)</f>
        <v>0</v>
      </c>
      <c r="W9" s="76">
        <f t="shared" ref="W9:W28" si="9">SUMIFS(User_Count, Name, $M9, Genre, $L9)</f>
        <v>0</v>
      </c>
    </row>
    <row r="10" spans="4:26" ht="15.6" x14ac:dyDescent="0.3">
      <c r="E10">
        <v>1</v>
      </c>
      <c r="F10">
        <f t="shared" ref="F10:F28" si="10">$F$7+E10</f>
        <v>8</v>
      </c>
      <c r="G10" s="6" t="str">
        <f>VLOOKUP(F10,DashBoard!$P:$Q,2,FALSE)</f>
        <v>Role-Playing</v>
      </c>
      <c r="H10" s="6">
        <v>2</v>
      </c>
      <c r="I10" s="6" t="str">
        <f t="shared" si="0"/>
        <v>2Role-Playing</v>
      </c>
      <c r="K10" s="5"/>
      <c r="L10" s="56" t="str">
        <f t="shared" ref="L10:L13" si="11">G10</f>
        <v>Role-Playing</v>
      </c>
      <c r="M10" s="57" t="str">
        <f>VLOOKUP(I10,'Sheet2 (2)'!$B:$F,2,FALSE)</f>
        <v>Pokemon Gold/Pokemon Silver</v>
      </c>
      <c r="N10" s="18"/>
      <c r="O10" s="30">
        <f t="shared" si="1"/>
        <v>9</v>
      </c>
      <c r="P10" s="31">
        <f t="shared" si="2"/>
        <v>6.18</v>
      </c>
      <c r="Q10" s="30">
        <f t="shared" si="3"/>
        <v>7.2</v>
      </c>
      <c r="R10" s="31">
        <f t="shared" si="4"/>
        <v>0.71</v>
      </c>
      <c r="S10" s="30">
        <f t="shared" si="5"/>
        <v>23.1</v>
      </c>
      <c r="T10" s="32">
        <f t="shared" si="6"/>
        <v>0</v>
      </c>
      <c r="U10" s="33">
        <f t="shared" si="7"/>
        <v>0</v>
      </c>
      <c r="V10" s="32">
        <f t="shared" si="8"/>
        <v>0</v>
      </c>
      <c r="W10" s="33">
        <f t="shared" si="9"/>
        <v>0</v>
      </c>
      <c r="Z10" s="1" t="s">
        <v>13697</v>
      </c>
    </row>
    <row r="11" spans="4:26" ht="15.6" x14ac:dyDescent="0.3">
      <c r="E11">
        <v>1</v>
      </c>
      <c r="F11">
        <f t="shared" si="10"/>
        <v>8</v>
      </c>
      <c r="G11" s="6" t="str">
        <f>VLOOKUP(F11,DashBoard!$P:$Q,2,FALSE)</f>
        <v>Role-Playing</v>
      </c>
      <c r="H11" s="6">
        <v>3</v>
      </c>
      <c r="I11" s="6" t="str">
        <f t="shared" si="0"/>
        <v>3Role-Playing</v>
      </c>
      <c r="K11" s="5"/>
      <c r="L11" s="56" t="str">
        <f t="shared" si="11"/>
        <v>Role-Playing</v>
      </c>
      <c r="M11" s="57" t="str">
        <f>VLOOKUP(I11,'Sheet2 (2)'!$B:$F,2,FALSE)</f>
        <v>Pokemon Diamond/Pokemon Pearl</v>
      </c>
      <c r="N11" s="18"/>
      <c r="O11" s="30">
        <f t="shared" si="1"/>
        <v>6.38</v>
      </c>
      <c r="P11" s="31">
        <f t="shared" si="2"/>
        <v>4.46</v>
      </c>
      <c r="Q11" s="30">
        <f t="shared" si="3"/>
        <v>6.04</v>
      </c>
      <c r="R11" s="31">
        <f t="shared" si="4"/>
        <v>1.36</v>
      </c>
      <c r="S11" s="30">
        <f t="shared" si="5"/>
        <v>18.25</v>
      </c>
      <c r="T11" s="32">
        <f t="shared" si="6"/>
        <v>0</v>
      </c>
      <c r="U11" s="33">
        <f t="shared" si="7"/>
        <v>0</v>
      </c>
      <c r="V11" s="32">
        <f t="shared" si="8"/>
        <v>0</v>
      </c>
      <c r="W11" s="33">
        <f t="shared" si="9"/>
        <v>0</v>
      </c>
    </row>
    <row r="12" spans="4:26" ht="15.6" x14ac:dyDescent="0.3">
      <c r="E12">
        <v>1</v>
      </c>
      <c r="F12">
        <f t="shared" si="10"/>
        <v>8</v>
      </c>
      <c r="G12" s="6" t="str">
        <f>VLOOKUP(F12,DashBoard!$P:$Q,2,FALSE)</f>
        <v>Role-Playing</v>
      </c>
      <c r="H12" s="6">
        <v>4</v>
      </c>
      <c r="I12" s="6" t="str">
        <f t="shared" si="0"/>
        <v>4Role-Playing</v>
      </c>
      <c r="K12" s="5"/>
      <c r="L12" s="56" t="str">
        <f t="shared" si="11"/>
        <v>Role-Playing</v>
      </c>
      <c r="M12" s="57" t="str">
        <f>VLOOKUP(I12,'Sheet2 (2)'!$B:$F,2,FALSE)</f>
        <v>Pokemon Ruby/Pokemon Sapphire</v>
      </c>
      <c r="N12" s="18"/>
      <c r="O12" s="30">
        <f t="shared" si="1"/>
        <v>6.06</v>
      </c>
      <c r="P12" s="31">
        <f t="shared" si="2"/>
        <v>3.9</v>
      </c>
      <c r="Q12" s="30">
        <f t="shared" si="3"/>
        <v>5.38</v>
      </c>
      <c r="R12" s="31">
        <f t="shared" si="4"/>
        <v>0.5</v>
      </c>
      <c r="S12" s="30">
        <f t="shared" si="5"/>
        <v>15.85</v>
      </c>
      <c r="T12" s="32">
        <f t="shared" si="6"/>
        <v>0</v>
      </c>
      <c r="U12" s="33">
        <f t="shared" si="7"/>
        <v>0</v>
      </c>
      <c r="V12" s="32">
        <f t="shared" si="8"/>
        <v>0</v>
      </c>
      <c r="W12" s="33">
        <f t="shared" si="9"/>
        <v>0</v>
      </c>
    </row>
    <row r="13" spans="4:26" ht="16.2" thickBot="1" x14ac:dyDescent="0.35">
      <c r="E13">
        <v>1</v>
      </c>
      <c r="F13">
        <f t="shared" si="10"/>
        <v>8</v>
      </c>
      <c r="G13" s="6" t="str">
        <f>VLOOKUP(F13,DashBoard!$P:$Q,2,FALSE)</f>
        <v>Role-Playing</v>
      </c>
      <c r="H13" s="6">
        <v>5</v>
      </c>
      <c r="I13" s="6" t="str">
        <f t="shared" si="0"/>
        <v>5Role-Playing</v>
      </c>
      <c r="K13" s="5"/>
      <c r="L13" s="58" t="str">
        <f t="shared" si="11"/>
        <v>Role-Playing</v>
      </c>
      <c r="M13" s="59" t="str">
        <f>VLOOKUP(I13,'Sheet2 (2)'!$B:$F,2,FALSE)</f>
        <v>Pokemon Black/Pokemon White</v>
      </c>
      <c r="N13" s="24"/>
      <c r="O13" s="34">
        <f t="shared" si="1"/>
        <v>5.51</v>
      </c>
      <c r="P13" s="35">
        <f t="shared" si="2"/>
        <v>3.17</v>
      </c>
      <c r="Q13" s="34">
        <f t="shared" si="3"/>
        <v>5.65</v>
      </c>
      <c r="R13" s="35">
        <f t="shared" si="4"/>
        <v>0.8</v>
      </c>
      <c r="S13" s="34">
        <f t="shared" si="5"/>
        <v>15.14</v>
      </c>
      <c r="T13" s="36">
        <f t="shared" si="6"/>
        <v>0</v>
      </c>
      <c r="U13" s="37">
        <f t="shared" si="7"/>
        <v>0</v>
      </c>
      <c r="V13" s="36">
        <f t="shared" si="8"/>
        <v>0</v>
      </c>
      <c r="W13" s="37">
        <f t="shared" si="9"/>
        <v>0</v>
      </c>
    </row>
    <row r="14" spans="4:26" ht="15.6" x14ac:dyDescent="0.3">
      <c r="E14">
        <f>E9+1</f>
        <v>2</v>
      </c>
      <c r="F14">
        <f t="shared" si="10"/>
        <v>9</v>
      </c>
      <c r="G14" s="6" t="str">
        <f>VLOOKUP(F14,DashBoard!$P:$Q,2,FALSE)</f>
        <v>Shooter</v>
      </c>
      <c r="H14">
        <f>H9</f>
        <v>1</v>
      </c>
      <c r="I14" s="6" t="str">
        <f t="shared" si="0"/>
        <v>1Shooter</v>
      </c>
      <c r="K14" s="5"/>
      <c r="L14" s="60" t="str">
        <f>G14</f>
        <v>Shooter</v>
      </c>
      <c r="M14" s="61" t="str">
        <f>VLOOKUP(I14,'Sheet2 (2)'!$B:$F,2,FALSE)</f>
        <v>Duck Hunt</v>
      </c>
      <c r="N14" s="22"/>
      <c r="O14" s="38">
        <f t="shared" si="1"/>
        <v>26.93</v>
      </c>
      <c r="P14" s="39">
        <f t="shared" si="2"/>
        <v>0.63</v>
      </c>
      <c r="Q14" s="38">
        <f t="shared" si="3"/>
        <v>0.28000000000000003</v>
      </c>
      <c r="R14" s="39">
        <f t="shared" si="4"/>
        <v>0.47</v>
      </c>
      <c r="S14" s="38">
        <f t="shared" si="5"/>
        <v>28.31</v>
      </c>
      <c r="T14" s="40">
        <f t="shared" si="6"/>
        <v>0</v>
      </c>
      <c r="U14" s="41">
        <f t="shared" si="7"/>
        <v>0</v>
      </c>
      <c r="V14" s="40">
        <f t="shared" si="8"/>
        <v>0</v>
      </c>
      <c r="W14" s="41">
        <f t="shared" si="9"/>
        <v>0</v>
      </c>
    </row>
    <row r="15" spans="4:26" ht="15.6" x14ac:dyDescent="0.3">
      <c r="E15">
        <f t="shared" ref="E15:E28" si="12">E10+1</f>
        <v>2</v>
      </c>
      <c r="F15">
        <f t="shared" si="10"/>
        <v>9</v>
      </c>
      <c r="G15" s="6" t="str">
        <f>VLOOKUP(F15,DashBoard!$P:$Q,2,FALSE)</f>
        <v>Shooter</v>
      </c>
      <c r="H15">
        <f t="shared" ref="H15:H28" si="13">H10</f>
        <v>2</v>
      </c>
      <c r="I15" s="6" t="str">
        <f t="shared" si="0"/>
        <v>2Shooter</v>
      </c>
      <c r="K15" s="5"/>
      <c r="L15" s="62" t="str">
        <f t="shared" ref="L15:L18" si="14">G15</f>
        <v>Shooter</v>
      </c>
      <c r="M15" s="63" t="str">
        <f>VLOOKUP(I15,'Sheet2 (2)'!$B:$F,2,FALSE)</f>
        <v>Call of Duty: Modern Warfare 3</v>
      </c>
      <c r="N15" s="19"/>
      <c r="O15" s="42">
        <f t="shared" si="1"/>
        <v>15.54</v>
      </c>
      <c r="P15" s="43">
        <f t="shared" si="2"/>
        <v>11.15</v>
      </c>
      <c r="Q15" s="42">
        <f t="shared" si="3"/>
        <v>0.62</v>
      </c>
      <c r="R15" s="43">
        <f t="shared" si="4"/>
        <v>3.29</v>
      </c>
      <c r="S15" s="42">
        <f t="shared" si="5"/>
        <v>30.59</v>
      </c>
      <c r="T15" s="44">
        <f t="shared" si="6"/>
        <v>324</v>
      </c>
      <c r="U15" s="45">
        <f t="shared" si="7"/>
        <v>10.9</v>
      </c>
      <c r="V15" s="44">
        <f t="shared" si="8"/>
        <v>162</v>
      </c>
      <c r="W15" s="45">
        <f t="shared" si="9"/>
        <v>20053</v>
      </c>
    </row>
    <row r="16" spans="4:26" ht="15.6" x14ac:dyDescent="0.3">
      <c r="E16">
        <f t="shared" si="12"/>
        <v>2</v>
      </c>
      <c r="F16">
        <f t="shared" si="10"/>
        <v>9</v>
      </c>
      <c r="G16" s="6" t="str">
        <f>VLOOKUP(F16,DashBoard!$P:$Q,2,FALSE)</f>
        <v>Shooter</v>
      </c>
      <c r="H16">
        <f t="shared" si="13"/>
        <v>3</v>
      </c>
      <c r="I16" s="6" t="str">
        <f t="shared" si="0"/>
        <v>3Shooter</v>
      </c>
      <c r="K16" s="5"/>
      <c r="L16" s="62" t="str">
        <f t="shared" si="14"/>
        <v>Shooter</v>
      </c>
      <c r="M16" s="63" t="str">
        <f>VLOOKUP(I16,'Sheet2 (2)'!$B:$F,2,FALSE)</f>
        <v>Call of Duty: Black Ops 3</v>
      </c>
      <c r="N16" s="19"/>
      <c r="O16" s="42">
        <f t="shared" si="1"/>
        <v>12.250000000000002</v>
      </c>
      <c r="P16" s="43">
        <f t="shared" si="2"/>
        <v>9.49</v>
      </c>
      <c r="Q16" s="42">
        <f t="shared" si="3"/>
        <v>0.44</v>
      </c>
      <c r="R16" s="43">
        <f t="shared" si="4"/>
        <v>3.49</v>
      </c>
      <c r="S16" s="42">
        <f t="shared" si="5"/>
        <v>25.680000000000003</v>
      </c>
      <c r="T16" s="44">
        <f t="shared" si="6"/>
        <v>0</v>
      </c>
      <c r="U16" s="45">
        <f t="shared" si="7"/>
        <v>0</v>
      </c>
      <c r="V16" s="44">
        <f t="shared" si="8"/>
        <v>0</v>
      </c>
      <c r="W16" s="45">
        <f t="shared" si="9"/>
        <v>0</v>
      </c>
    </row>
    <row r="17" spans="1:29" ht="15.6" x14ac:dyDescent="0.3">
      <c r="E17">
        <f t="shared" si="12"/>
        <v>2</v>
      </c>
      <c r="F17">
        <f t="shared" si="10"/>
        <v>9</v>
      </c>
      <c r="G17" s="6" t="str">
        <f>VLOOKUP(F17,DashBoard!$P:$Q,2,FALSE)</f>
        <v>Shooter</v>
      </c>
      <c r="H17">
        <f t="shared" si="13"/>
        <v>4</v>
      </c>
      <c r="I17" s="6" t="str">
        <f t="shared" si="0"/>
        <v>4Shooter</v>
      </c>
      <c r="K17" s="5"/>
      <c r="L17" s="62" t="str">
        <f t="shared" si="14"/>
        <v>Shooter</v>
      </c>
      <c r="M17" s="63" t="str">
        <f>VLOOKUP(I17,'Sheet2 (2)'!$B:$F,2,FALSE)</f>
        <v>Call of Duty: Black Ops</v>
      </c>
      <c r="N17" s="19"/>
      <c r="O17" s="42">
        <f t="shared" si="1"/>
        <v>17.569999999999997</v>
      </c>
      <c r="P17" s="43">
        <f t="shared" si="2"/>
        <v>9.35</v>
      </c>
      <c r="Q17" s="42">
        <f t="shared" si="3"/>
        <v>0.59</v>
      </c>
      <c r="R17" s="43">
        <f t="shared" si="4"/>
        <v>3.31</v>
      </c>
      <c r="S17" s="42">
        <f t="shared" si="5"/>
        <v>30.82</v>
      </c>
      <c r="T17" s="44">
        <f t="shared" si="6"/>
        <v>410</v>
      </c>
      <c r="U17" s="45">
        <f t="shared" si="7"/>
        <v>29.7</v>
      </c>
      <c r="V17" s="44">
        <f t="shared" si="8"/>
        <v>214</v>
      </c>
      <c r="W17" s="45">
        <f t="shared" si="9"/>
        <v>4340</v>
      </c>
    </row>
    <row r="18" spans="1:29" ht="16.2" thickBot="1" x14ac:dyDescent="0.35">
      <c r="E18">
        <f t="shared" si="12"/>
        <v>2</v>
      </c>
      <c r="F18">
        <f t="shared" si="10"/>
        <v>9</v>
      </c>
      <c r="G18" s="6" t="str">
        <f>VLOOKUP(F18,DashBoard!$P:$Q,2,FALSE)</f>
        <v>Shooter</v>
      </c>
      <c r="H18">
        <f t="shared" si="13"/>
        <v>5</v>
      </c>
      <c r="I18" s="6" t="str">
        <f t="shared" si="0"/>
        <v>5Shooter</v>
      </c>
      <c r="K18" s="5"/>
      <c r="L18" s="64" t="str">
        <f t="shared" si="14"/>
        <v>Shooter</v>
      </c>
      <c r="M18" s="65" t="str">
        <f>VLOOKUP(I18,'Sheet2 (2)'!$B:$F,2,FALSE)</f>
        <v>Call of Duty: Black Ops II</v>
      </c>
      <c r="N18" s="25"/>
      <c r="O18" s="46">
        <f t="shared" si="1"/>
        <v>14.08</v>
      </c>
      <c r="P18" s="47">
        <f t="shared" si="2"/>
        <v>10.84</v>
      </c>
      <c r="Q18" s="46">
        <f t="shared" si="3"/>
        <v>0.72</v>
      </c>
      <c r="R18" s="47">
        <f t="shared" si="4"/>
        <v>3.76</v>
      </c>
      <c r="S18" s="46">
        <f t="shared" si="5"/>
        <v>29.400000000000002</v>
      </c>
      <c r="T18" s="48">
        <f t="shared" si="6"/>
        <v>321</v>
      </c>
      <c r="U18" s="49">
        <f t="shared" si="7"/>
        <v>21.200000000000003</v>
      </c>
      <c r="V18" s="48">
        <f t="shared" si="8"/>
        <v>136</v>
      </c>
      <c r="W18" s="49">
        <f t="shared" si="9"/>
        <v>5041</v>
      </c>
    </row>
    <row r="19" spans="1:29" ht="15.6" x14ac:dyDescent="0.3">
      <c r="E19">
        <f t="shared" si="12"/>
        <v>3</v>
      </c>
      <c r="F19">
        <f t="shared" si="10"/>
        <v>10</v>
      </c>
      <c r="G19" s="6" t="str">
        <f>VLOOKUP(F19,DashBoard!$P:$Q,2,FALSE)</f>
        <v>Simulation</v>
      </c>
      <c r="H19">
        <f t="shared" si="13"/>
        <v>1</v>
      </c>
      <c r="I19" s="6" t="str">
        <f t="shared" si="0"/>
        <v>1Simulation</v>
      </c>
      <c r="K19" s="5"/>
      <c r="L19" s="54" t="str">
        <f>G19</f>
        <v>Simulation</v>
      </c>
      <c r="M19" s="55" t="str">
        <f>VLOOKUP(I19,'Sheet2 (2)'!$B:$F,2,FALSE)</f>
        <v>Nintendogs</v>
      </c>
      <c r="N19" s="23"/>
      <c r="O19" s="26">
        <f t="shared" si="1"/>
        <v>9.0500000000000007</v>
      </c>
      <c r="P19" s="27">
        <f t="shared" si="2"/>
        <v>10.95</v>
      </c>
      <c r="Q19" s="26">
        <f t="shared" si="3"/>
        <v>1.93</v>
      </c>
      <c r="R19" s="27">
        <f t="shared" si="4"/>
        <v>2.74</v>
      </c>
      <c r="S19" s="26">
        <f t="shared" si="5"/>
        <v>24.67</v>
      </c>
      <c r="T19" s="28">
        <f t="shared" si="6"/>
        <v>0</v>
      </c>
      <c r="U19" s="29">
        <f t="shared" si="7"/>
        <v>0</v>
      </c>
      <c r="V19" s="28">
        <f t="shared" si="8"/>
        <v>0</v>
      </c>
      <c r="W19" s="29">
        <f t="shared" si="9"/>
        <v>0</v>
      </c>
    </row>
    <row r="20" spans="1:29" ht="15.6" x14ac:dyDescent="0.3">
      <c r="E20">
        <f t="shared" si="12"/>
        <v>3</v>
      </c>
      <c r="F20">
        <f t="shared" si="10"/>
        <v>10</v>
      </c>
      <c r="G20" s="6" t="str">
        <f>VLOOKUP(F20,DashBoard!$P:$Q,2,FALSE)</f>
        <v>Simulation</v>
      </c>
      <c r="H20">
        <f t="shared" si="13"/>
        <v>2</v>
      </c>
      <c r="I20" s="6" t="str">
        <f t="shared" si="0"/>
        <v>2Simulation</v>
      </c>
      <c r="K20" s="5"/>
      <c r="L20" s="56" t="str">
        <f t="shared" ref="L20:L23" si="15">G20</f>
        <v>Simulation</v>
      </c>
      <c r="M20" s="57" t="str">
        <f>VLOOKUP(I20,'Sheet2 (2)'!$B:$F,2,FALSE)</f>
        <v>Animal Crossing: Wild World</v>
      </c>
      <c r="N20" s="18"/>
      <c r="O20" s="30">
        <f t="shared" si="1"/>
        <v>2.5</v>
      </c>
      <c r="P20" s="31">
        <f t="shared" si="2"/>
        <v>3.45</v>
      </c>
      <c r="Q20" s="30">
        <f t="shared" si="3"/>
        <v>5.33</v>
      </c>
      <c r="R20" s="31">
        <f t="shared" si="4"/>
        <v>0.86</v>
      </c>
      <c r="S20" s="30">
        <f t="shared" si="5"/>
        <v>12.13</v>
      </c>
      <c r="T20" s="32">
        <f t="shared" si="6"/>
        <v>86</v>
      </c>
      <c r="U20" s="33">
        <f t="shared" si="7"/>
        <v>8.6999999999999993</v>
      </c>
      <c r="V20" s="32">
        <f t="shared" si="8"/>
        <v>57</v>
      </c>
      <c r="W20" s="33">
        <f t="shared" si="9"/>
        <v>242</v>
      </c>
    </row>
    <row r="21" spans="1:29" ht="15.6" x14ac:dyDescent="0.3">
      <c r="E21">
        <f t="shared" si="12"/>
        <v>3</v>
      </c>
      <c r="F21">
        <f t="shared" si="10"/>
        <v>10</v>
      </c>
      <c r="G21" s="6" t="str">
        <f>VLOOKUP(F21,DashBoard!$P:$Q,2,FALSE)</f>
        <v>Simulation</v>
      </c>
      <c r="H21">
        <f t="shared" si="13"/>
        <v>3</v>
      </c>
      <c r="I21" s="6" t="str">
        <f t="shared" si="0"/>
        <v>3Simulation</v>
      </c>
      <c r="K21" s="5"/>
      <c r="L21" s="56" t="str">
        <f t="shared" si="15"/>
        <v>Simulation</v>
      </c>
      <c r="M21" s="57" t="str">
        <f>VLOOKUP(I21,'Sheet2 (2)'!$B:$F,2,FALSE)</f>
        <v>Animal Crossing: New Leaf</v>
      </c>
      <c r="N21" s="18"/>
      <c r="O21" s="30">
        <f t="shared" si="1"/>
        <v>2.0299999999999998</v>
      </c>
      <c r="P21" s="31">
        <f t="shared" si="2"/>
        <v>2.36</v>
      </c>
      <c r="Q21" s="30">
        <f t="shared" si="3"/>
        <v>4.3899999999999997</v>
      </c>
      <c r="R21" s="31">
        <f t="shared" si="4"/>
        <v>0.39</v>
      </c>
      <c r="S21" s="30">
        <f t="shared" si="5"/>
        <v>9.16</v>
      </c>
      <c r="T21" s="32">
        <f t="shared" si="6"/>
        <v>88</v>
      </c>
      <c r="U21" s="33">
        <f t="shared" si="7"/>
        <v>8.6999999999999993</v>
      </c>
      <c r="V21" s="32">
        <f t="shared" si="8"/>
        <v>70</v>
      </c>
      <c r="W21" s="33">
        <f t="shared" si="9"/>
        <v>626</v>
      </c>
    </row>
    <row r="22" spans="1:29" ht="15.6" x14ac:dyDescent="0.3">
      <c r="E22">
        <f t="shared" si="12"/>
        <v>3</v>
      </c>
      <c r="F22">
        <f t="shared" si="10"/>
        <v>10</v>
      </c>
      <c r="G22" s="6" t="str">
        <f>VLOOKUP(F22,DashBoard!$P:$Q,2,FALSE)</f>
        <v>Simulation</v>
      </c>
      <c r="H22">
        <f t="shared" si="13"/>
        <v>4</v>
      </c>
      <c r="I22" s="6" t="str">
        <f t="shared" si="0"/>
        <v>4Simulation</v>
      </c>
      <c r="K22" s="5"/>
      <c r="L22" s="56" t="str">
        <f t="shared" si="15"/>
        <v>Simulation</v>
      </c>
      <c r="M22" s="57" t="str">
        <f>VLOOKUP(I22,'Sheet2 (2)'!$B:$F,2,FALSE)</f>
        <v>The Sims 3</v>
      </c>
      <c r="N22" s="18"/>
      <c r="O22" s="30">
        <f t="shared" si="1"/>
        <v>4.2399999999999993</v>
      </c>
      <c r="P22" s="31">
        <f t="shared" si="2"/>
        <v>9.4</v>
      </c>
      <c r="Q22" s="30">
        <f t="shared" si="3"/>
        <v>0.05</v>
      </c>
      <c r="R22" s="31">
        <f t="shared" si="4"/>
        <v>1.3700000000000003</v>
      </c>
      <c r="S22" s="30">
        <f t="shared" si="5"/>
        <v>15.069999999999999</v>
      </c>
      <c r="T22" s="32">
        <f t="shared" si="6"/>
        <v>365</v>
      </c>
      <c r="U22" s="33">
        <f t="shared" si="7"/>
        <v>33.299999999999997</v>
      </c>
      <c r="V22" s="32">
        <f t="shared" si="8"/>
        <v>194</v>
      </c>
      <c r="W22" s="33">
        <f t="shared" si="9"/>
        <v>1094</v>
      </c>
    </row>
    <row r="23" spans="1:29" ht="16.2" thickBot="1" x14ac:dyDescent="0.35">
      <c r="E23">
        <f t="shared" si="12"/>
        <v>3</v>
      </c>
      <c r="F23">
        <f t="shared" si="10"/>
        <v>10</v>
      </c>
      <c r="G23" s="6" t="str">
        <f>VLOOKUP(F23,DashBoard!$P:$Q,2,FALSE)</f>
        <v>Simulation</v>
      </c>
      <c r="H23">
        <f t="shared" si="13"/>
        <v>5</v>
      </c>
      <c r="I23" s="6" t="str">
        <f t="shared" si="0"/>
        <v>5Simulation</v>
      </c>
      <c r="K23" s="5"/>
      <c r="L23" s="58" t="str">
        <f t="shared" si="15"/>
        <v>Simulation</v>
      </c>
      <c r="M23" s="59" t="str">
        <f>VLOOKUP(I23,'Sheet2 (2)'!$B:$F,2,FALSE)</f>
        <v>Cooking Mama</v>
      </c>
      <c r="N23" s="24"/>
      <c r="O23" s="34">
        <f t="shared" si="1"/>
        <v>3.07</v>
      </c>
      <c r="P23" s="35">
        <f t="shared" si="2"/>
        <v>1.91</v>
      </c>
      <c r="Q23" s="34">
        <f t="shared" si="3"/>
        <v>7.0000000000000007E-2</v>
      </c>
      <c r="R23" s="35">
        <f t="shared" si="4"/>
        <v>0.56999999999999995</v>
      </c>
      <c r="S23" s="34">
        <f t="shared" si="5"/>
        <v>5.63</v>
      </c>
      <c r="T23" s="36">
        <f t="shared" si="6"/>
        <v>67</v>
      </c>
      <c r="U23" s="37">
        <f t="shared" si="7"/>
        <v>7.2</v>
      </c>
      <c r="V23" s="36">
        <f t="shared" si="8"/>
        <v>35</v>
      </c>
      <c r="W23" s="37">
        <f t="shared" si="9"/>
        <v>21</v>
      </c>
    </row>
    <row r="24" spans="1:29" ht="15.6" x14ac:dyDescent="0.3">
      <c r="E24">
        <f t="shared" si="12"/>
        <v>4</v>
      </c>
      <c r="F24">
        <f t="shared" si="10"/>
        <v>11</v>
      </c>
      <c r="G24" s="6" t="str">
        <f>VLOOKUP(F24,DashBoard!$P:$Q,2,FALSE)</f>
        <v>Sports</v>
      </c>
      <c r="H24">
        <f t="shared" si="13"/>
        <v>1</v>
      </c>
      <c r="I24" s="6" t="str">
        <f t="shared" si="0"/>
        <v>1Sports</v>
      </c>
      <c r="K24" s="5"/>
      <c r="L24" s="60" t="str">
        <f>G24</f>
        <v>Sports</v>
      </c>
      <c r="M24" s="61" t="str">
        <f>VLOOKUP(I24,'Sheet2 (2)'!$B:$F,2,FALSE)</f>
        <v>Wii Sports</v>
      </c>
      <c r="N24" s="22"/>
      <c r="O24" s="38">
        <f t="shared" si="1"/>
        <v>41.36</v>
      </c>
      <c r="P24" s="39">
        <f t="shared" si="2"/>
        <v>28.96</v>
      </c>
      <c r="Q24" s="38">
        <f t="shared" si="3"/>
        <v>3.77</v>
      </c>
      <c r="R24" s="39">
        <f t="shared" si="4"/>
        <v>8.4499999999999993</v>
      </c>
      <c r="S24" s="38">
        <f t="shared" si="5"/>
        <v>82.53</v>
      </c>
      <c r="T24" s="40">
        <f t="shared" si="6"/>
        <v>76</v>
      </c>
      <c r="U24" s="41">
        <f t="shared" si="7"/>
        <v>8</v>
      </c>
      <c r="V24" s="40">
        <f t="shared" si="8"/>
        <v>51</v>
      </c>
      <c r="W24" s="41">
        <f t="shared" si="9"/>
        <v>322</v>
      </c>
    </row>
    <row r="25" spans="1:29" ht="15.6" x14ac:dyDescent="0.3">
      <c r="E25">
        <f t="shared" si="12"/>
        <v>4</v>
      </c>
      <c r="F25">
        <f t="shared" si="10"/>
        <v>11</v>
      </c>
      <c r="G25" s="6" t="str">
        <f>VLOOKUP(F25,DashBoard!$P:$Q,2,FALSE)</f>
        <v>Sports</v>
      </c>
      <c r="H25">
        <f t="shared" si="13"/>
        <v>2</v>
      </c>
      <c r="I25" s="6" t="str">
        <f t="shared" si="0"/>
        <v>2Sports</v>
      </c>
      <c r="K25" s="5"/>
      <c r="L25" s="62" t="str">
        <f t="shared" ref="L25:L28" si="16">G25</f>
        <v>Sports</v>
      </c>
      <c r="M25" s="63" t="str">
        <f>VLOOKUP(I25,'Sheet2 (2)'!$B:$F,2,FALSE)</f>
        <v>Wii Sports Resort</v>
      </c>
      <c r="N25" s="19"/>
      <c r="O25" s="42">
        <f t="shared" si="1"/>
        <v>15.61</v>
      </c>
      <c r="P25" s="43">
        <f t="shared" si="2"/>
        <v>10.93</v>
      </c>
      <c r="Q25" s="42">
        <f t="shared" si="3"/>
        <v>3.28</v>
      </c>
      <c r="R25" s="43">
        <f t="shared" si="4"/>
        <v>2.95</v>
      </c>
      <c r="S25" s="42">
        <f t="shared" si="5"/>
        <v>32.770000000000003</v>
      </c>
      <c r="T25" s="44">
        <f t="shared" si="6"/>
        <v>80</v>
      </c>
      <c r="U25" s="45">
        <f t="shared" si="7"/>
        <v>8</v>
      </c>
      <c r="V25" s="44">
        <f t="shared" si="8"/>
        <v>73</v>
      </c>
      <c r="W25" s="45">
        <f t="shared" si="9"/>
        <v>192</v>
      </c>
    </row>
    <row r="26" spans="1:29" ht="15.6" x14ac:dyDescent="0.3">
      <c r="E26">
        <f t="shared" si="12"/>
        <v>4</v>
      </c>
      <c r="F26">
        <f t="shared" si="10"/>
        <v>11</v>
      </c>
      <c r="G26" s="6" t="str">
        <f>VLOOKUP(F26,DashBoard!$P:$Q,2,FALSE)</f>
        <v>Sports</v>
      </c>
      <c r="H26">
        <f t="shared" si="13"/>
        <v>3</v>
      </c>
      <c r="I26" s="6" t="str">
        <f t="shared" si="0"/>
        <v>3Sports</v>
      </c>
      <c r="K26" s="5"/>
      <c r="L26" s="62" t="str">
        <f t="shared" si="16"/>
        <v>Sports</v>
      </c>
      <c r="M26" s="63" t="str">
        <f>VLOOKUP(I26,'Sheet2 (2)'!$B:$F,2,FALSE)</f>
        <v>Wii Fit</v>
      </c>
      <c r="N26" s="19"/>
      <c r="O26" s="42">
        <f t="shared" si="1"/>
        <v>8.92</v>
      </c>
      <c r="P26" s="43">
        <f t="shared" si="2"/>
        <v>8.0299999999999994</v>
      </c>
      <c r="Q26" s="42">
        <f t="shared" si="3"/>
        <v>3.6</v>
      </c>
      <c r="R26" s="43">
        <f t="shared" si="4"/>
        <v>2.15</v>
      </c>
      <c r="S26" s="42">
        <f t="shared" si="5"/>
        <v>22.7</v>
      </c>
      <c r="T26" s="44">
        <f t="shared" si="6"/>
        <v>80</v>
      </c>
      <c r="U26" s="45">
        <f t="shared" si="7"/>
        <v>7.7</v>
      </c>
      <c r="V26" s="44">
        <f t="shared" si="8"/>
        <v>63</v>
      </c>
      <c r="W26" s="45">
        <f t="shared" si="9"/>
        <v>146</v>
      </c>
    </row>
    <row r="27" spans="1:29" ht="15.6" x14ac:dyDescent="0.3">
      <c r="E27">
        <f t="shared" si="12"/>
        <v>4</v>
      </c>
      <c r="F27">
        <f t="shared" si="10"/>
        <v>11</v>
      </c>
      <c r="G27" s="6" t="str">
        <f>VLOOKUP(F27,DashBoard!$P:$Q,2,FALSE)</f>
        <v>Sports</v>
      </c>
      <c r="H27">
        <f t="shared" si="13"/>
        <v>4</v>
      </c>
      <c r="I27" s="6" t="str">
        <f t="shared" si="0"/>
        <v>4Sports</v>
      </c>
      <c r="K27" s="5"/>
      <c r="L27" s="62" t="str">
        <f t="shared" si="16"/>
        <v>Sports</v>
      </c>
      <c r="M27" s="63" t="str">
        <f>VLOOKUP(I27,'Sheet2 (2)'!$B:$F,2,FALSE)</f>
        <v>Wii Fit Plus</v>
      </c>
      <c r="N27" s="19"/>
      <c r="O27" s="42">
        <f t="shared" si="1"/>
        <v>9.01</v>
      </c>
      <c r="P27" s="43">
        <f t="shared" si="2"/>
        <v>8.49</v>
      </c>
      <c r="Q27" s="42">
        <f t="shared" si="3"/>
        <v>2.5299999999999998</v>
      </c>
      <c r="R27" s="43">
        <f t="shared" si="4"/>
        <v>1.77</v>
      </c>
      <c r="S27" s="42">
        <f t="shared" si="5"/>
        <v>21.79</v>
      </c>
      <c r="T27" s="44">
        <f t="shared" si="6"/>
        <v>80</v>
      </c>
      <c r="U27" s="45">
        <f t="shared" si="7"/>
        <v>7.4</v>
      </c>
      <c r="V27" s="44">
        <f t="shared" si="8"/>
        <v>33</v>
      </c>
      <c r="W27" s="45">
        <f t="shared" si="9"/>
        <v>52</v>
      </c>
    </row>
    <row r="28" spans="1:29" ht="16.2" thickBot="1" x14ac:dyDescent="0.35">
      <c r="E28">
        <f t="shared" si="12"/>
        <v>4</v>
      </c>
      <c r="F28">
        <f t="shared" si="10"/>
        <v>11</v>
      </c>
      <c r="G28" s="6" t="str">
        <f>VLOOKUP(F28,DashBoard!$P:$Q,2,FALSE)</f>
        <v>Sports</v>
      </c>
      <c r="H28">
        <f t="shared" si="13"/>
        <v>5</v>
      </c>
      <c r="I28" s="6" t="str">
        <f t="shared" si="0"/>
        <v>5Sports</v>
      </c>
      <c r="K28" s="8"/>
      <c r="L28" s="66" t="str">
        <f t="shared" si="16"/>
        <v>Sports</v>
      </c>
      <c r="M28" s="67" t="str">
        <f>VLOOKUP(I28,'Sheet2 (2)'!$B:$F,2,FALSE)</f>
        <v>FIFA 16</v>
      </c>
      <c r="N28" s="20"/>
      <c r="O28" s="50">
        <f t="shared" si="1"/>
        <v>3.0500000000000003</v>
      </c>
      <c r="P28" s="51">
        <f t="shared" si="2"/>
        <v>11.090000000000002</v>
      </c>
      <c r="Q28" s="50">
        <f t="shared" si="3"/>
        <v>0.11</v>
      </c>
      <c r="R28" s="51">
        <f t="shared" si="4"/>
        <v>2.0499999999999998</v>
      </c>
      <c r="S28" s="50">
        <f t="shared" si="5"/>
        <v>16.3</v>
      </c>
      <c r="T28" s="52">
        <f t="shared" si="6"/>
        <v>247</v>
      </c>
      <c r="U28" s="53">
        <f t="shared" si="7"/>
        <v>19.2</v>
      </c>
      <c r="V28" s="52">
        <f t="shared" si="8"/>
        <v>97</v>
      </c>
      <c r="W28" s="53">
        <f t="shared" si="9"/>
        <v>1754</v>
      </c>
    </row>
    <row r="30" spans="1:29" ht="15" thickBot="1" x14ac:dyDescent="0.35"/>
    <row r="31" spans="1:29" x14ac:dyDescent="0.3">
      <c r="A31" s="14"/>
      <c r="L31" s="2"/>
      <c r="M31" s="3"/>
      <c r="N31" s="3"/>
      <c r="O31" s="3"/>
      <c r="P31" s="3"/>
      <c r="Q31" s="3"/>
      <c r="R31" s="4"/>
    </row>
    <row r="32" spans="1:29" x14ac:dyDescent="0.3">
      <c r="A32" s="6" t="s">
        <v>13698</v>
      </c>
      <c r="L32" s="5"/>
      <c r="M32" s="6"/>
      <c r="N32" s="6"/>
      <c r="O32" s="5" t="s">
        <v>13689</v>
      </c>
      <c r="P32" s="5" t="s">
        <v>13690</v>
      </c>
      <c r="Q32" s="5" t="s">
        <v>13691</v>
      </c>
      <c r="R32" s="11" t="s">
        <v>13692</v>
      </c>
      <c r="S32" s="6"/>
      <c r="U32" s="5"/>
      <c r="V32" s="5"/>
      <c r="W32" s="5"/>
      <c r="X32" s="5"/>
      <c r="Z32" s="5"/>
      <c r="AA32" s="5"/>
      <c r="AB32" s="5"/>
      <c r="AC32" s="5"/>
    </row>
    <row r="33" spans="1:29" ht="15" thickBot="1" x14ac:dyDescent="0.35">
      <c r="A33" s="6" t="s">
        <v>13699</v>
      </c>
      <c r="L33" s="5"/>
      <c r="M33" s="6"/>
      <c r="N33" s="6"/>
      <c r="S33" s="6"/>
      <c r="U33" s="6"/>
      <c r="V33" s="6"/>
      <c r="W33" s="6"/>
      <c r="X33" s="6"/>
      <c r="Z33" s="6"/>
      <c r="AA33" s="6"/>
      <c r="AB33" s="6"/>
      <c r="AC33" s="6"/>
    </row>
    <row r="34" spans="1:29" ht="15" thickBot="1" x14ac:dyDescent="0.35">
      <c r="A34" s="6" t="s">
        <v>13700</v>
      </c>
      <c r="L34" s="97" t="s">
        <v>13693</v>
      </c>
      <c r="M34" s="12" t="s">
        <v>5</v>
      </c>
      <c r="N34" s="6"/>
      <c r="O34" s="6"/>
      <c r="P34" s="6"/>
      <c r="Q34" s="6"/>
      <c r="R34" s="7"/>
    </row>
    <row r="35" spans="1:29" ht="15" thickBot="1" x14ac:dyDescent="0.35">
      <c r="A35" s="7" t="s">
        <v>13701</v>
      </c>
      <c r="L35" s="97"/>
      <c r="M35" s="11" t="s">
        <v>6</v>
      </c>
      <c r="N35" s="6"/>
      <c r="O35" s="6"/>
      <c r="P35" s="6"/>
      <c r="Q35" s="6"/>
      <c r="R35" s="7"/>
    </row>
    <row r="36" spans="1:29" ht="15" thickBot="1" x14ac:dyDescent="0.35">
      <c r="L36" s="97"/>
      <c r="M36" s="11" t="s">
        <v>7</v>
      </c>
      <c r="N36" s="6"/>
      <c r="O36" s="6"/>
      <c r="P36" s="6"/>
      <c r="Q36" s="6"/>
      <c r="R36" s="7"/>
    </row>
    <row r="37" spans="1:29" ht="15" thickBot="1" x14ac:dyDescent="0.35">
      <c r="L37" s="97"/>
      <c r="M37" s="11" t="s">
        <v>8</v>
      </c>
      <c r="N37" s="6"/>
      <c r="O37" s="6"/>
      <c r="P37" s="6"/>
      <c r="Q37" s="6"/>
      <c r="R37" s="7"/>
    </row>
    <row r="38" spans="1:29" ht="15" thickBot="1" x14ac:dyDescent="0.35">
      <c r="L38" s="97"/>
      <c r="M38" s="11" t="s">
        <v>9</v>
      </c>
      <c r="N38" s="6"/>
      <c r="O38" s="6"/>
      <c r="P38" s="6"/>
      <c r="Q38" s="6"/>
      <c r="R38" s="7"/>
      <c r="T38" s="6" t="s">
        <v>13698</v>
      </c>
      <c r="U38" s="6" t="s">
        <v>13699</v>
      </c>
      <c r="V38" s="6" t="s">
        <v>13700</v>
      </c>
      <c r="W38" s="7" t="s">
        <v>13701</v>
      </c>
    </row>
    <row r="39" spans="1:29" ht="15" thickBot="1" x14ac:dyDescent="0.35">
      <c r="L39" s="97" t="s">
        <v>13694</v>
      </c>
      <c r="M39" s="11" t="s">
        <v>10</v>
      </c>
      <c r="N39" s="6"/>
      <c r="O39" s="6"/>
      <c r="P39" s="6"/>
      <c r="Q39" s="6"/>
      <c r="R39" s="7"/>
    </row>
    <row r="40" spans="1:29" ht="15" thickBot="1" x14ac:dyDescent="0.35">
      <c r="L40" s="97"/>
      <c r="M40" s="11" t="s">
        <v>12</v>
      </c>
      <c r="N40" s="6"/>
      <c r="O40" s="6"/>
      <c r="P40" s="6"/>
      <c r="Q40" s="6"/>
      <c r="R40" s="7"/>
    </row>
    <row r="41" spans="1:29" ht="15" thickBot="1" x14ac:dyDescent="0.35">
      <c r="L41" s="97" t="s">
        <v>13695</v>
      </c>
      <c r="M41" s="11" t="s">
        <v>11</v>
      </c>
      <c r="N41" s="6"/>
      <c r="O41" s="6"/>
      <c r="P41" s="6"/>
      <c r="Q41" s="6"/>
      <c r="R41" s="7"/>
    </row>
    <row r="42" spans="1:29" ht="15" thickBot="1" x14ac:dyDescent="0.35">
      <c r="L42" s="97"/>
      <c r="M42" s="13" t="s">
        <v>13</v>
      </c>
      <c r="N42" s="9"/>
      <c r="O42" s="9"/>
      <c r="P42" s="9"/>
      <c r="Q42" s="9"/>
      <c r="R42" s="10"/>
    </row>
  </sheetData>
  <mergeCells count="7">
    <mergeCell ref="V6:W7"/>
    <mergeCell ref="L41:L42"/>
    <mergeCell ref="L34:L38"/>
    <mergeCell ref="L39:L40"/>
    <mergeCell ref="L6:M7"/>
    <mergeCell ref="O6:S7"/>
    <mergeCell ref="T6:U7"/>
  </mergeCells>
  <conditionalFormatting sqref="O8:W8">
    <cfRule type="colorScale" priority="6">
      <colorScale>
        <cfvo type="min"/>
        <cfvo type="max"/>
        <color rgb="FF63BE7B"/>
        <color rgb="FFFCFCFF"/>
      </colorScale>
    </cfRule>
  </conditionalFormatting>
  <conditionalFormatting sqref="S14:S18">
    <cfRule type="iconSet" priority="4">
      <iconSet iconSet="5Rating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sqref="S9:S13">
    <cfRule type="iconSet" priority="3">
      <iconSet iconSet="5Rating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sqref="S19:S23">
    <cfRule type="iconSet" priority="2">
      <iconSet iconSet="5Rating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sqref="S24:S28">
    <cfRule type="iconSet" priority="1">
      <iconSet iconSet="5Rating">
        <cfvo type="percent" val="0"/>
        <cfvo type="percent" val="20"/>
        <cfvo type="percent" val="40"/>
        <cfvo type="percent" val="60"/>
        <cfvo type="percent" val="80"/>
      </iconSet>
    </cfRule>
  </conditionalFormatting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Spinner 1">
              <controlPr defaultSize="0" autoPict="0">
                <anchor moveWithCells="1" sizeWithCells="1">
                  <from>
                    <xdr:col>10</xdr:col>
                    <xdr:colOff>99060</xdr:colOff>
                    <xdr:row>6</xdr:row>
                    <xdr:rowOff>182880</xdr:rowOff>
                  </from>
                  <to>
                    <xdr:col>10</xdr:col>
                    <xdr:colOff>274320</xdr:colOff>
                    <xdr:row>9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5" name="Spinner 6">
              <controlPr defaultSize="0" autoPict="0">
                <anchor moveWithCells="1" sizeWithCells="1">
                  <from>
                    <xdr:col>3</xdr:col>
                    <xdr:colOff>312420</xdr:colOff>
                    <xdr:row>1</xdr:row>
                    <xdr:rowOff>68580</xdr:rowOff>
                  </from>
                  <to>
                    <xdr:col>3</xdr:col>
                    <xdr:colOff>586740</xdr:colOff>
                    <xdr:row>3</xdr:row>
                    <xdr:rowOff>68580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F1959"/>
  <sheetViews>
    <sheetView topLeftCell="J1" workbookViewId="0">
      <selection activeCell="P20" sqref="P20"/>
    </sheetView>
  </sheetViews>
  <sheetFormatPr defaultRowHeight="14.4" x14ac:dyDescent="0.3"/>
  <cols>
    <col min="1" max="1" width="11" bestFit="1" customWidth="1"/>
    <col min="2" max="2" width="33.77734375" bestFit="1" customWidth="1"/>
    <col min="10" max="10" width="11" bestFit="1" customWidth="1"/>
    <col min="12" max="12" width="11" bestFit="1" customWidth="1"/>
    <col min="14" max="14" width="11" bestFit="1" customWidth="1"/>
    <col min="17" max="17" width="11" bestFit="1" customWidth="1"/>
    <col min="20" max="20" width="5.88671875" bestFit="1" customWidth="1"/>
    <col min="21" max="24" width="33.77734375" bestFit="1" customWidth="1"/>
    <col min="25" max="25" width="8.109375" bestFit="1" customWidth="1"/>
    <col min="26" max="26" width="6" bestFit="1" customWidth="1"/>
    <col min="27" max="27" width="6.33203125" bestFit="1" customWidth="1"/>
    <col min="28" max="28" width="11" bestFit="1" customWidth="1"/>
    <col min="29" max="29" width="7.44140625" bestFit="1" customWidth="1"/>
    <col min="30" max="30" width="9.5546875" bestFit="1" customWidth="1"/>
    <col min="31" max="31" width="6.109375" bestFit="1" customWidth="1"/>
    <col min="32" max="32" width="7.6640625" bestFit="1" customWidth="1"/>
  </cols>
  <sheetData>
    <row r="1" spans="1:32" x14ac:dyDescent="0.3">
      <c r="J1" t="s">
        <v>13689</v>
      </c>
      <c r="L1" t="s">
        <v>13690</v>
      </c>
      <c r="N1" t="s">
        <v>13691</v>
      </c>
      <c r="P1" t="s">
        <v>13706</v>
      </c>
      <c r="Q1" t="s">
        <v>13692</v>
      </c>
      <c r="T1" t="s">
        <v>3</v>
      </c>
      <c r="U1" t="s">
        <v>50</v>
      </c>
      <c r="V1" t="s">
        <v>101</v>
      </c>
      <c r="W1" t="s">
        <v>86</v>
      </c>
      <c r="X1" t="s">
        <v>34</v>
      </c>
      <c r="Y1" t="s">
        <v>1</v>
      </c>
      <c r="Z1" t="s">
        <v>30</v>
      </c>
      <c r="AA1" t="s">
        <v>24</v>
      </c>
      <c r="AB1" t="s">
        <v>28</v>
      </c>
      <c r="AC1" t="s">
        <v>37</v>
      </c>
      <c r="AD1" t="s">
        <v>39</v>
      </c>
      <c r="AE1" t="s">
        <v>18</v>
      </c>
      <c r="AF1" t="s">
        <v>272</v>
      </c>
    </row>
    <row r="2" spans="1:32" x14ac:dyDescent="0.3">
      <c r="A2" t="s">
        <v>3</v>
      </c>
      <c r="B2" t="s">
        <v>2565</v>
      </c>
      <c r="J2" t="s">
        <v>3</v>
      </c>
      <c r="L2" t="s">
        <v>3</v>
      </c>
      <c r="N2" t="s">
        <v>3</v>
      </c>
      <c r="P2">
        <v>1</v>
      </c>
      <c r="Q2" t="s">
        <v>50</v>
      </c>
      <c r="U2" t="s">
        <v>4741</v>
      </c>
    </row>
    <row r="3" spans="1:32" x14ac:dyDescent="0.3">
      <c r="A3" t="s">
        <v>50</v>
      </c>
      <c r="B3" t="s">
        <v>2565</v>
      </c>
      <c r="J3" t="s">
        <v>50</v>
      </c>
      <c r="L3" t="s">
        <v>50</v>
      </c>
      <c r="N3" t="s">
        <v>50</v>
      </c>
      <c r="P3">
        <v>2</v>
      </c>
      <c r="Q3" t="s">
        <v>101</v>
      </c>
      <c r="U3" t="s">
        <v>388</v>
      </c>
    </row>
    <row r="4" spans="1:32" x14ac:dyDescent="0.3">
      <c r="A4" t="s">
        <v>101</v>
      </c>
      <c r="B4" t="s">
        <v>2565</v>
      </c>
      <c r="J4" t="s">
        <v>101</v>
      </c>
      <c r="L4" t="s">
        <v>101</v>
      </c>
      <c r="N4" t="s">
        <v>101</v>
      </c>
      <c r="P4">
        <v>3</v>
      </c>
      <c r="Q4" t="s">
        <v>86</v>
      </c>
      <c r="U4" t="s">
        <v>1013</v>
      </c>
    </row>
    <row r="5" spans="1:32" x14ac:dyDescent="0.3">
      <c r="A5" t="s">
        <v>86</v>
      </c>
      <c r="B5" t="s">
        <v>2565</v>
      </c>
      <c r="J5" t="s">
        <v>86</v>
      </c>
      <c r="L5" t="s">
        <v>86</v>
      </c>
      <c r="N5" t="s">
        <v>86</v>
      </c>
      <c r="P5">
        <v>4</v>
      </c>
      <c r="Q5" t="s">
        <v>34</v>
      </c>
      <c r="U5" t="s">
        <v>570</v>
      </c>
    </row>
    <row r="6" spans="1:32" x14ac:dyDescent="0.3">
      <c r="A6" t="s">
        <v>34</v>
      </c>
      <c r="B6" t="s">
        <v>1656</v>
      </c>
      <c r="J6" t="s">
        <v>34</v>
      </c>
      <c r="L6" t="s">
        <v>34</v>
      </c>
      <c r="N6" t="s">
        <v>34</v>
      </c>
      <c r="P6">
        <v>5</v>
      </c>
      <c r="Q6" t="s">
        <v>1</v>
      </c>
      <c r="U6" t="s">
        <v>2514</v>
      </c>
    </row>
    <row r="7" spans="1:32" x14ac:dyDescent="0.3">
      <c r="A7" t="s">
        <v>1</v>
      </c>
      <c r="B7" t="s">
        <v>1656</v>
      </c>
      <c r="J7" t="s">
        <v>1</v>
      </c>
      <c r="L7" t="s">
        <v>1</v>
      </c>
      <c r="N7" t="s">
        <v>1</v>
      </c>
      <c r="P7">
        <v>6</v>
      </c>
      <c r="Q7" t="s">
        <v>30</v>
      </c>
      <c r="U7" t="s">
        <v>2564</v>
      </c>
    </row>
    <row r="8" spans="1:32" x14ac:dyDescent="0.3">
      <c r="A8" t="s">
        <v>30</v>
      </c>
      <c r="B8" t="s">
        <v>1656</v>
      </c>
      <c r="J8" t="s">
        <v>30</v>
      </c>
      <c r="L8" t="s">
        <v>30</v>
      </c>
      <c r="N8" t="s">
        <v>30</v>
      </c>
      <c r="P8">
        <v>7</v>
      </c>
      <c r="Q8" t="s">
        <v>24</v>
      </c>
      <c r="U8" t="s">
        <v>2623</v>
      </c>
    </row>
    <row r="9" spans="1:32" x14ac:dyDescent="0.3">
      <c r="A9" t="s">
        <v>24</v>
      </c>
      <c r="B9" t="s">
        <v>1656</v>
      </c>
      <c r="J9" t="s">
        <v>24</v>
      </c>
      <c r="L9" t="s">
        <v>24</v>
      </c>
      <c r="N9" t="s">
        <v>24</v>
      </c>
      <c r="P9">
        <v>8</v>
      </c>
      <c r="Q9" t="s">
        <v>28</v>
      </c>
      <c r="U9" t="s">
        <v>2866</v>
      </c>
    </row>
    <row r="10" spans="1:32" x14ac:dyDescent="0.3">
      <c r="A10" t="s">
        <v>28</v>
      </c>
      <c r="B10" t="s">
        <v>1656</v>
      </c>
      <c r="J10" t="s">
        <v>28</v>
      </c>
      <c r="L10" t="s">
        <v>28</v>
      </c>
      <c r="N10" t="s">
        <v>28</v>
      </c>
      <c r="P10">
        <v>9</v>
      </c>
      <c r="Q10" t="s">
        <v>37</v>
      </c>
      <c r="U10" t="s">
        <v>2943</v>
      </c>
    </row>
    <row r="11" spans="1:32" x14ac:dyDescent="0.3">
      <c r="A11" t="s">
        <v>37</v>
      </c>
      <c r="B11" t="s">
        <v>1656</v>
      </c>
      <c r="J11" t="s">
        <v>37</v>
      </c>
      <c r="L11" t="s">
        <v>37</v>
      </c>
      <c r="N11" t="s">
        <v>37</v>
      </c>
      <c r="P11">
        <v>10</v>
      </c>
      <c r="Q11" t="s">
        <v>39</v>
      </c>
      <c r="U11" t="s">
        <v>3232</v>
      </c>
    </row>
    <row r="12" spans="1:32" x14ac:dyDescent="0.3">
      <c r="A12" t="s">
        <v>39</v>
      </c>
      <c r="B12" t="s">
        <v>1656</v>
      </c>
      <c r="J12" t="s">
        <v>39</v>
      </c>
      <c r="L12" t="s">
        <v>39</v>
      </c>
      <c r="N12" t="s">
        <v>39</v>
      </c>
      <c r="P12">
        <v>11</v>
      </c>
      <c r="Q12" t="s">
        <v>18</v>
      </c>
      <c r="U12" t="s">
        <v>3723</v>
      </c>
    </row>
    <row r="13" spans="1:32" x14ac:dyDescent="0.3">
      <c r="A13" t="s">
        <v>18</v>
      </c>
      <c r="B13" t="s">
        <v>1656</v>
      </c>
      <c r="J13" t="s">
        <v>18</v>
      </c>
      <c r="L13" t="s">
        <v>18</v>
      </c>
      <c r="N13" t="s">
        <v>18</v>
      </c>
      <c r="P13">
        <v>12</v>
      </c>
      <c r="Q13" t="s">
        <v>272</v>
      </c>
      <c r="U13" t="s">
        <v>3993</v>
      </c>
    </row>
    <row r="14" spans="1:32" x14ac:dyDescent="0.3">
      <c r="A14" t="s">
        <v>272</v>
      </c>
      <c r="B14" t="s">
        <v>1656</v>
      </c>
      <c r="L14" t="s">
        <v>272</v>
      </c>
      <c r="N14" t="s">
        <v>272</v>
      </c>
      <c r="U14" t="s">
        <v>4092</v>
      </c>
    </row>
    <row r="15" spans="1:32" x14ac:dyDescent="0.3">
      <c r="B15" t="s">
        <v>1656</v>
      </c>
      <c r="U15" t="s">
        <v>4297</v>
      </c>
    </row>
    <row r="16" spans="1:32" x14ac:dyDescent="0.3">
      <c r="B16" t="s">
        <v>202</v>
      </c>
      <c r="U16" t="s">
        <v>4388</v>
      </c>
    </row>
    <row r="17" spans="2:21" x14ac:dyDescent="0.3">
      <c r="B17" t="s">
        <v>6843</v>
      </c>
      <c r="U17" t="s">
        <v>4425</v>
      </c>
    </row>
    <row r="18" spans="2:21" x14ac:dyDescent="0.3">
      <c r="B18" t="s">
        <v>852</v>
      </c>
      <c r="U18" t="s">
        <v>4544</v>
      </c>
    </row>
    <row r="19" spans="2:21" x14ac:dyDescent="0.3">
      <c r="B19" t="s">
        <v>9451</v>
      </c>
      <c r="U19" t="s">
        <v>4644</v>
      </c>
    </row>
    <row r="20" spans="2:21" x14ac:dyDescent="0.3">
      <c r="B20" t="s">
        <v>523</v>
      </c>
      <c r="U20" t="s">
        <v>4761</v>
      </c>
    </row>
    <row r="21" spans="2:21" x14ac:dyDescent="0.3">
      <c r="B21" t="s">
        <v>4800</v>
      </c>
      <c r="U21" t="s">
        <v>4882</v>
      </c>
    </row>
    <row r="22" spans="2:21" x14ac:dyDescent="0.3">
      <c r="B22" t="s">
        <v>1004</v>
      </c>
      <c r="U22" t="s">
        <v>5093</v>
      </c>
    </row>
    <row r="23" spans="2:21" x14ac:dyDescent="0.3">
      <c r="B23" t="s">
        <v>71</v>
      </c>
      <c r="U23" t="s">
        <v>5251</v>
      </c>
    </row>
    <row r="24" spans="2:21" x14ac:dyDescent="0.3">
      <c r="B24" t="s">
        <v>3823</v>
      </c>
      <c r="U24" t="s">
        <v>5912</v>
      </c>
    </row>
    <row r="25" spans="2:21" x14ac:dyDescent="0.3">
      <c r="B25" t="s">
        <v>1209</v>
      </c>
      <c r="U25" t="s">
        <v>6128</v>
      </c>
    </row>
    <row r="26" spans="2:21" x14ac:dyDescent="0.3">
      <c r="B26" t="s">
        <v>6968</v>
      </c>
      <c r="U26" t="s">
        <v>6153</v>
      </c>
    </row>
    <row r="27" spans="2:21" x14ac:dyDescent="0.3">
      <c r="B27" t="s">
        <v>6466</v>
      </c>
      <c r="U27" t="s">
        <v>7130</v>
      </c>
    </row>
    <row r="28" spans="2:21" x14ac:dyDescent="0.3">
      <c r="B28" t="s">
        <v>1983</v>
      </c>
      <c r="U28" t="s">
        <v>2983</v>
      </c>
    </row>
    <row r="29" spans="2:21" x14ac:dyDescent="0.3">
      <c r="B29" t="s">
        <v>9622</v>
      </c>
      <c r="U29" t="s">
        <v>3079</v>
      </c>
    </row>
    <row r="30" spans="2:21" x14ac:dyDescent="0.3">
      <c r="B30" t="s">
        <v>11205</v>
      </c>
      <c r="U30" t="s">
        <v>3118</v>
      </c>
    </row>
    <row r="31" spans="2:21" x14ac:dyDescent="0.3">
      <c r="B31" t="s">
        <v>1755</v>
      </c>
      <c r="U31" t="s">
        <v>3482</v>
      </c>
    </row>
    <row r="32" spans="2:21" x14ac:dyDescent="0.3">
      <c r="B32" t="s">
        <v>9818</v>
      </c>
      <c r="U32" t="s">
        <v>3724</v>
      </c>
    </row>
    <row r="33" spans="2:21" x14ac:dyDescent="0.3">
      <c r="B33" t="s">
        <v>6038</v>
      </c>
      <c r="U33" t="s">
        <v>4307</v>
      </c>
    </row>
    <row r="34" spans="2:21" x14ac:dyDescent="0.3">
      <c r="B34" t="s">
        <v>3725</v>
      </c>
      <c r="U34" t="s">
        <v>4505</v>
      </c>
    </row>
    <row r="35" spans="2:21" x14ac:dyDescent="0.3">
      <c r="B35" t="s">
        <v>2748</v>
      </c>
      <c r="U35" t="s">
        <v>4754</v>
      </c>
    </row>
    <row r="36" spans="2:21" x14ac:dyDescent="0.3">
      <c r="B36" t="s">
        <v>1611</v>
      </c>
      <c r="U36" t="s">
        <v>4767</v>
      </c>
    </row>
    <row r="37" spans="2:21" x14ac:dyDescent="0.3">
      <c r="B37" t="s">
        <v>10320</v>
      </c>
      <c r="U37" t="s">
        <v>4969</v>
      </c>
    </row>
    <row r="38" spans="2:21" x14ac:dyDescent="0.3">
      <c r="B38" t="s">
        <v>6810</v>
      </c>
      <c r="U38" t="s">
        <v>5069</v>
      </c>
    </row>
    <row r="39" spans="2:21" x14ac:dyDescent="0.3">
      <c r="B39" t="s">
        <v>155</v>
      </c>
      <c r="U39" t="s">
        <v>5354</v>
      </c>
    </row>
    <row r="40" spans="2:21" x14ac:dyDescent="0.3">
      <c r="B40" t="s">
        <v>1921</v>
      </c>
      <c r="U40" t="s">
        <v>5453</v>
      </c>
    </row>
    <row r="41" spans="2:21" x14ac:dyDescent="0.3">
      <c r="B41" t="s">
        <v>7129</v>
      </c>
      <c r="U41" t="s">
        <v>5819</v>
      </c>
    </row>
    <row r="42" spans="2:21" x14ac:dyDescent="0.3">
      <c r="B42" t="s">
        <v>4460</v>
      </c>
      <c r="U42" t="s">
        <v>6126</v>
      </c>
    </row>
    <row r="43" spans="2:21" x14ac:dyDescent="0.3">
      <c r="B43" t="s">
        <v>2096</v>
      </c>
      <c r="U43" t="s">
        <v>7128</v>
      </c>
    </row>
    <row r="44" spans="2:21" x14ac:dyDescent="0.3">
      <c r="B44" t="s">
        <v>3932</v>
      </c>
      <c r="U44" t="s">
        <v>7357</v>
      </c>
    </row>
    <row r="45" spans="2:21" x14ac:dyDescent="0.3">
      <c r="B45" t="s">
        <v>1201</v>
      </c>
      <c r="U45" t="s">
        <v>7631</v>
      </c>
    </row>
    <row r="46" spans="2:21" x14ac:dyDescent="0.3">
      <c r="B46" t="s">
        <v>11631</v>
      </c>
      <c r="U46" t="s">
        <v>2634</v>
      </c>
    </row>
    <row r="47" spans="2:21" x14ac:dyDescent="0.3">
      <c r="B47" t="s">
        <v>130</v>
      </c>
      <c r="U47" t="s">
        <v>3673</v>
      </c>
    </row>
    <row r="48" spans="2:21" x14ac:dyDescent="0.3">
      <c r="B48" t="s">
        <v>11615</v>
      </c>
      <c r="U48" t="s">
        <v>3904</v>
      </c>
    </row>
    <row r="49" spans="2:21" x14ac:dyDescent="0.3">
      <c r="B49" t="s">
        <v>4489</v>
      </c>
      <c r="U49" t="s">
        <v>4753</v>
      </c>
    </row>
    <row r="50" spans="2:21" x14ac:dyDescent="0.3">
      <c r="B50" t="s">
        <v>1783</v>
      </c>
      <c r="U50" t="s">
        <v>4880</v>
      </c>
    </row>
    <row r="51" spans="2:21" x14ac:dyDescent="0.3">
      <c r="B51" t="s">
        <v>7054</v>
      </c>
      <c r="U51" t="s">
        <v>5243</v>
      </c>
    </row>
    <row r="52" spans="2:21" x14ac:dyDescent="0.3">
      <c r="B52" t="s">
        <v>6127</v>
      </c>
      <c r="U52" t="s">
        <v>7127</v>
      </c>
    </row>
    <row r="53" spans="2:21" x14ac:dyDescent="0.3">
      <c r="B53" t="s">
        <v>7599</v>
      </c>
      <c r="U53" t="s">
        <v>1087</v>
      </c>
    </row>
    <row r="54" spans="2:21" x14ac:dyDescent="0.3">
      <c r="B54" t="s">
        <v>222</v>
      </c>
      <c r="U54" t="s">
        <v>497</v>
      </c>
    </row>
    <row r="55" spans="2:21" x14ac:dyDescent="0.3">
      <c r="B55" t="s">
        <v>5356</v>
      </c>
      <c r="U55" t="s">
        <v>13094</v>
      </c>
    </row>
    <row r="56" spans="2:21" x14ac:dyDescent="0.3">
      <c r="B56" t="s">
        <v>5070</v>
      </c>
      <c r="U56" t="s">
        <v>208</v>
      </c>
    </row>
    <row r="57" spans="2:21" x14ac:dyDescent="0.3">
      <c r="B57" t="s">
        <v>992</v>
      </c>
      <c r="U57" t="s">
        <v>700</v>
      </c>
    </row>
    <row r="58" spans="2:21" x14ac:dyDescent="0.3">
      <c r="B58" t="s">
        <v>1852</v>
      </c>
      <c r="U58" t="s">
        <v>1278</v>
      </c>
    </row>
    <row r="59" spans="2:21" x14ac:dyDescent="0.3">
      <c r="B59" t="s">
        <v>648</v>
      </c>
      <c r="U59" t="s">
        <v>1864</v>
      </c>
    </row>
    <row r="60" spans="2:21" x14ac:dyDescent="0.3">
      <c r="B60" t="s">
        <v>4654</v>
      </c>
      <c r="U60" t="s">
        <v>1887</v>
      </c>
    </row>
    <row r="61" spans="2:21" x14ac:dyDescent="0.3">
      <c r="B61" t="s">
        <v>1449</v>
      </c>
      <c r="U61" t="s">
        <v>3316</v>
      </c>
    </row>
    <row r="62" spans="2:21" x14ac:dyDescent="0.3">
      <c r="B62" t="s">
        <v>10967</v>
      </c>
      <c r="U62" t="s">
        <v>3018</v>
      </c>
    </row>
    <row r="63" spans="2:21" x14ac:dyDescent="0.3">
      <c r="B63" t="s">
        <v>6022</v>
      </c>
      <c r="U63" t="s">
        <v>1395</v>
      </c>
    </row>
    <row r="64" spans="2:21" x14ac:dyDescent="0.3">
      <c r="B64" t="s">
        <v>5463</v>
      </c>
      <c r="U64" t="s">
        <v>5965</v>
      </c>
    </row>
    <row r="65" spans="2:21" x14ac:dyDescent="0.3">
      <c r="B65" t="s">
        <v>284</v>
      </c>
      <c r="U65" t="s">
        <v>384</v>
      </c>
    </row>
    <row r="66" spans="2:21" x14ac:dyDescent="0.3">
      <c r="B66" t="s">
        <v>3483</v>
      </c>
      <c r="U66" t="s">
        <v>3811</v>
      </c>
    </row>
    <row r="67" spans="2:21" x14ac:dyDescent="0.3">
      <c r="B67" t="s">
        <v>1403</v>
      </c>
      <c r="U67" t="s">
        <v>738</v>
      </c>
    </row>
    <row r="68" spans="2:21" x14ac:dyDescent="0.3">
      <c r="B68" t="s">
        <v>10181</v>
      </c>
      <c r="U68" t="s">
        <v>881</v>
      </c>
    </row>
    <row r="69" spans="2:21" x14ac:dyDescent="0.3">
      <c r="B69" t="s">
        <v>1535</v>
      </c>
      <c r="U69" t="s">
        <v>1339</v>
      </c>
    </row>
    <row r="70" spans="2:21" x14ac:dyDescent="0.3">
      <c r="B70" t="s">
        <v>11202</v>
      </c>
      <c r="U70" t="s">
        <v>337</v>
      </c>
    </row>
    <row r="71" spans="2:21" x14ac:dyDescent="0.3">
      <c r="B71" t="s">
        <v>1207</v>
      </c>
      <c r="U71" t="s">
        <v>1527</v>
      </c>
    </row>
    <row r="72" spans="2:21" x14ac:dyDescent="0.3">
      <c r="B72" t="s">
        <v>4426</v>
      </c>
      <c r="U72" t="s">
        <v>4146</v>
      </c>
    </row>
    <row r="73" spans="2:21" x14ac:dyDescent="0.3">
      <c r="B73" t="s">
        <v>825</v>
      </c>
      <c r="U73" t="s">
        <v>5378</v>
      </c>
    </row>
    <row r="74" spans="2:21" x14ac:dyDescent="0.3">
      <c r="B74" t="s">
        <v>4632</v>
      </c>
      <c r="U74" t="s">
        <v>10391</v>
      </c>
    </row>
    <row r="75" spans="2:21" x14ac:dyDescent="0.3">
      <c r="B75" t="s">
        <v>3510</v>
      </c>
      <c r="U75" t="s">
        <v>437</v>
      </c>
    </row>
    <row r="76" spans="2:21" x14ac:dyDescent="0.3">
      <c r="B76" t="s">
        <v>568</v>
      </c>
      <c r="U76" t="s">
        <v>2102</v>
      </c>
    </row>
    <row r="77" spans="2:21" x14ac:dyDescent="0.3">
      <c r="B77" t="s">
        <v>11795</v>
      </c>
      <c r="U77" t="s">
        <v>4618</v>
      </c>
    </row>
    <row r="78" spans="2:21" x14ac:dyDescent="0.3">
      <c r="B78" t="s">
        <v>7118</v>
      </c>
      <c r="U78" t="s">
        <v>6248</v>
      </c>
    </row>
    <row r="79" spans="2:21" x14ac:dyDescent="0.3">
      <c r="B79" t="s">
        <v>5573</v>
      </c>
      <c r="U79" t="s">
        <v>9910</v>
      </c>
    </row>
    <row r="80" spans="2:21" x14ac:dyDescent="0.3">
      <c r="B80" t="s">
        <v>283</v>
      </c>
      <c r="U80" t="s">
        <v>9956</v>
      </c>
    </row>
    <row r="81" spans="2:21" x14ac:dyDescent="0.3">
      <c r="B81" t="s">
        <v>134</v>
      </c>
      <c r="U81" t="s">
        <v>10046</v>
      </c>
    </row>
    <row r="82" spans="2:21" x14ac:dyDescent="0.3">
      <c r="B82" t="s">
        <v>4437</v>
      </c>
      <c r="U82" t="s">
        <v>1499</v>
      </c>
    </row>
    <row r="83" spans="2:21" x14ac:dyDescent="0.3">
      <c r="B83" t="s">
        <v>1858</v>
      </c>
      <c r="U83" t="s">
        <v>9769</v>
      </c>
    </row>
    <row r="84" spans="2:21" x14ac:dyDescent="0.3">
      <c r="B84" t="s">
        <v>11880</v>
      </c>
      <c r="U84" t="s">
        <v>12048</v>
      </c>
    </row>
    <row r="85" spans="2:21" x14ac:dyDescent="0.3">
      <c r="B85" t="s">
        <v>350</v>
      </c>
      <c r="U85" t="s">
        <v>12240</v>
      </c>
    </row>
    <row r="86" spans="2:21" x14ac:dyDescent="0.3">
      <c r="B86" t="s">
        <v>199</v>
      </c>
      <c r="U86" t="s">
        <v>1338</v>
      </c>
    </row>
    <row r="87" spans="2:21" x14ac:dyDescent="0.3">
      <c r="B87" t="s">
        <v>6956</v>
      </c>
      <c r="U87" t="s">
        <v>3820</v>
      </c>
    </row>
    <row r="88" spans="2:21" x14ac:dyDescent="0.3">
      <c r="B88" t="s">
        <v>2518</v>
      </c>
      <c r="U88" t="s">
        <v>3975</v>
      </c>
    </row>
    <row r="89" spans="2:21" x14ac:dyDescent="0.3">
      <c r="B89" t="s">
        <v>7739</v>
      </c>
      <c r="U89" t="s">
        <v>4685</v>
      </c>
    </row>
    <row r="90" spans="2:21" x14ac:dyDescent="0.3">
      <c r="B90" t="s">
        <v>11190</v>
      </c>
      <c r="U90" t="s">
        <v>7741</v>
      </c>
    </row>
    <row r="91" spans="2:21" x14ac:dyDescent="0.3">
      <c r="B91" t="s">
        <v>1791</v>
      </c>
      <c r="U91" t="s">
        <v>8722</v>
      </c>
    </row>
    <row r="92" spans="2:21" x14ac:dyDescent="0.3">
      <c r="B92" t="s">
        <v>12632</v>
      </c>
      <c r="U92" t="s">
        <v>9256</v>
      </c>
    </row>
    <row r="93" spans="2:21" x14ac:dyDescent="0.3">
      <c r="B93" t="s">
        <v>476</v>
      </c>
      <c r="U93" t="s">
        <v>306</v>
      </c>
    </row>
    <row r="94" spans="2:21" x14ac:dyDescent="0.3">
      <c r="B94" t="s">
        <v>780</v>
      </c>
      <c r="U94" t="s">
        <v>333</v>
      </c>
    </row>
    <row r="95" spans="2:21" x14ac:dyDescent="0.3">
      <c r="B95" t="s">
        <v>2959</v>
      </c>
      <c r="U95" t="s">
        <v>443</v>
      </c>
    </row>
    <row r="96" spans="2:21" x14ac:dyDescent="0.3">
      <c r="B96" t="s">
        <v>5754</v>
      </c>
      <c r="U96" t="s">
        <v>724</v>
      </c>
    </row>
    <row r="97" spans="2:21" x14ac:dyDescent="0.3">
      <c r="B97" t="s">
        <v>11677</v>
      </c>
      <c r="U97" t="s">
        <v>2068</v>
      </c>
    </row>
    <row r="98" spans="2:21" x14ac:dyDescent="0.3">
      <c r="B98" t="s">
        <v>2269</v>
      </c>
      <c r="U98" t="s">
        <v>4475</v>
      </c>
    </row>
    <row r="99" spans="2:21" x14ac:dyDescent="0.3">
      <c r="B99" t="s">
        <v>3616</v>
      </c>
      <c r="U99" t="s">
        <v>4793</v>
      </c>
    </row>
    <row r="100" spans="2:21" x14ac:dyDescent="0.3">
      <c r="B100" t="s">
        <v>10087</v>
      </c>
      <c r="U100" t="s">
        <v>4915</v>
      </c>
    </row>
    <row r="101" spans="2:21" x14ac:dyDescent="0.3">
      <c r="B101" t="s">
        <v>3937</v>
      </c>
      <c r="U101" t="s">
        <v>3060</v>
      </c>
    </row>
    <row r="102" spans="2:21" x14ac:dyDescent="0.3">
      <c r="B102" t="s">
        <v>11502</v>
      </c>
      <c r="U102" t="s">
        <v>6037</v>
      </c>
    </row>
    <row r="103" spans="2:21" x14ac:dyDescent="0.3">
      <c r="B103" t="s">
        <v>1404</v>
      </c>
      <c r="U103" t="s">
        <v>6967</v>
      </c>
    </row>
    <row r="104" spans="2:21" x14ac:dyDescent="0.3">
      <c r="B104" t="s">
        <v>13056</v>
      </c>
      <c r="U104" t="s">
        <v>7059</v>
      </c>
    </row>
    <row r="105" spans="2:21" x14ac:dyDescent="0.3">
      <c r="B105" t="s">
        <v>1309</v>
      </c>
      <c r="U105" t="s">
        <v>7317</v>
      </c>
    </row>
    <row r="106" spans="2:21" x14ac:dyDescent="0.3">
      <c r="B106" t="s">
        <v>6493</v>
      </c>
      <c r="U106" t="s">
        <v>7329</v>
      </c>
    </row>
    <row r="107" spans="2:21" x14ac:dyDescent="0.3">
      <c r="B107" t="s">
        <v>226</v>
      </c>
      <c r="U107" t="s">
        <v>9131</v>
      </c>
    </row>
    <row r="108" spans="2:21" x14ac:dyDescent="0.3">
      <c r="B108" t="s">
        <v>1393</v>
      </c>
      <c r="U108" t="s">
        <v>11037</v>
      </c>
    </row>
    <row r="109" spans="2:21" x14ac:dyDescent="0.3">
      <c r="B109" t="s">
        <v>5361</v>
      </c>
      <c r="U109" t="s">
        <v>11612</v>
      </c>
    </row>
    <row r="110" spans="2:21" x14ac:dyDescent="0.3">
      <c r="B110" t="s">
        <v>389</v>
      </c>
      <c r="U110" t="s">
        <v>11787</v>
      </c>
    </row>
    <row r="111" spans="2:21" x14ac:dyDescent="0.3">
      <c r="B111" t="s">
        <v>1205</v>
      </c>
      <c r="U111" t="s">
        <v>11993</v>
      </c>
    </row>
    <row r="112" spans="2:21" x14ac:dyDescent="0.3">
      <c r="B112" t="s">
        <v>7751</v>
      </c>
      <c r="U112" t="s">
        <v>282</v>
      </c>
    </row>
    <row r="113" spans="2:21" x14ac:dyDescent="0.3">
      <c r="B113" t="s">
        <v>128</v>
      </c>
      <c r="U113" t="s">
        <v>488</v>
      </c>
    </row>
    <row r="114" spans="2:21" x14ac:dyDescent="0.3">
      <c r="B114" t="s">
        <v>13004</v>
      </c>
      <c r="U114" t="s">
        <v>844</v>
      </c>
    </row>
    <row r="115" spans="2:21" x14ac:dyDescent="0.3">
      <c r="B115" t="s">
        <v>7990</v>
      </c>
      <c r="U115" t="s">
        <v>1003</v>
      </c>
    </row>
    <row r="116" spans="2:21" x14ac:dyDescent="0.3">
      <c r="B116" t="s">
        <v>8322</v>
      </c>
      <c r="U116" t="s">
        <v>1827</v>
      </c>
    </row>
    <row r="117" spans="2:21" x14ac:dyDescent="0.3">
      <c r="B117" t="s">
        <v>2950</v>
      </c>
      <c r="U117" t="s">
        <v>2103</v>
      </c>
    </row>
    <row r="118" spans="2:21" x14ac:dyDescent="0.3">
      <c r="B118" t="s">
        <v>3392</v>
      </c>
      <c r="U118" t="s">
        <v>2443</v>
      </c>
    </row>
    <row r="119" spans="2:21" x14ac:dyDescent="0.3">
      <c r="B119" t="s">
        <v>2854</v>
      </c>
      <c r="U119" t="s">
        <v>2817</v>
      </c>
    </row>
    <row r="120" spans="2:21" x14ac:dyDescent="0.3">
      <c r="B120" t="s">
        <v>923</v>
      </c>
      <c r="U120" t="s">
        <v>2896</v>
      </c>
    </row>
    <row r="121" spans="2:21" x14ac:dyDescent="0.3">
      <c r="B121" t="s">
        <v>977</v>
      </c>
      <c r="U121" t="s">
        <v>4611</v>
      </c>
    </row>
    <row r="122" spans="2:21" x14ac:dyDescent="0.3">
      <c r="B122" t="s">
        <v>365</v>
      </c>
      <c r="U122" t="s">
        <v>4619</v>
      </c>
    </row>
    <row r="123" spans="2:21" x14ac:dyDescent="0.3">
      <c r="B123" t="s">
        <v>2495</v>
      </c>
      <c r="U123" t="s">
        <v>3656</v>
      </c>
    </row>
    <row r="124" spans="2:21" x14ac:dyDescent="0.3">
      <c r="B124" t="s">
        <v>4810</v>
      </c>
      <c r="U124" t="s">
        <v>5868</v>
      </c>
    </row>
    <row r="125" spans="2:21" x14ac:dyDescent="0.3">
      <c r="B125" t="s">
        <v>11769</v>
      </c>
      <c r="U125" t="s">
        <v>5890</v>
      </c>
    </row>
    <row r="126" spans="2:21" x14ac:dyDescent="0.3">
      <c r="B126" t="s">
        <v>9745</v>
      </c>
      <c r="U126" t="s">
        <v>6055</v>
      </c>
    </row>
    <row r="127" spans="2:21" x14ac:dyDescent="0.3">
      <c r="B127" t="s">
        <v>4755</v>
      </c>
      <c r="U127" t="s">
        <v>6665</v>
      </c>
    </row>
    <row r="128" spans="2:21" x14ac:dyDescent="0.3">
      <c r="B128" t="s">
        <v>3700</v>
      </c>
      <c r="U128" t="s">
        <v>6773</v>
      </c>
    </row>
    <row r="129" spans="2:21" x14ac:dyDescent="0.3">
      <c r="B129" t="s">
        <v>6580</v>
      </c>
      <c r="U129" t="s">
        <v>7003</v>
      </c>
    </row>
    <row r="130" spans="2:21" x14ac:dyDescent="0.3">
      <c r="B130" t="s">
        <v>813</v>
      </c>
      <c r="U130" t="s">
        <v>8459</v>
      </c>
    </row>
    <row r="131" spans="2:21" x14ac:dyDescent="0.3">
      <c r="B131" t="s">
        <v>6617</v>
      </c>
      <c r="U131" t="s">
        <v>8966</v>
      </c>
    </row>
    <row r="132" spans="2:21" x14ac:dyDescent="0.3">
      <c r="B132" t="s">
        <v>3403</v>
      </c>
      <c r="U132" t="s">
        <v>9898</v>
      </c>
    </row>
    <row r="133" spans="2:21" x14ac:dyDescent="0.3">
      <c r="B133" t="s">
        <v>10509</v>
      </c>
      <c r="U133" t="s">
        <v>9962</v>
      </c>
    </row>
    <row r="134" spans="2:21" x14ac:dyDescent="0.3">
      <c r="B134" t="s">
        <v>4719</v>
      </c>
      <c r="U134" t="s">
        <v>10374</v>
      </c>
    </row>
    <row r="135" spans="2:21" x14ac:dyDescent="0.3">
      <c r="B135" t="s">
        <v>4330</v>
      </c>
      <c r="U135" t="s">
        <v>11313</v>
      </c>
    </row>
    <row r="136" spans="2:21" x14ac:dyDescent="0.3">
      <c r="B136" t="s">
        <v>4059</v>
      </c>
      <c r="U136" t="s">
        <v>12149</v>
      </c>
    </row>
    <row r="137" spans="2:21" x14ac:dyDescent="0.3">
      <c r="B137" t="s">
        <v>2232</v>
      </c>
      <c r="U137" t="s">
        <v>12806</v>
      </c>
    </row>
    <row r="138" spans="2:21" x14ac:dyDescent="0.3">
      <c r="B138" t="s">
        <v>234</v>
      </c>
      <c r="U138" t="s">
        <v>163</v>
      </c>
    </row>
    <row r="139" spans="2:21" x14ac:dyDescent="0.3">
      <c r="B139" t="s">
        <v>3374</v>
      </c>
      <c r="U139" t="s">
        <v>238</v>
      </c>
    </row>
    <row r="140" spans="2:21" x14ac:dyDescent="0.3">
      <c r="B140" t="s">
        <v>2819</v>
      </c>
      <c r="U140" t="s">
        <v>247</v>
      </c>
    </row>
    <row r="141" spans="2:21" x14ac:dyDescent="0.3">
      <c r="B141" t="s">
        <v>250</v>
      </c>
      <c r="U141" t="s">
        <v>509</v>
      </c>
    </row>
    <row r="142" spans="2:21" x14ac:dyDescent="0.3">
      <c r="B142" t="s">
        <v>12254</v>
      </c>
      <c r="U142" t="s">
        <v>781</v>
      </c>
    </row>
    <row r="143" spans="2:21" x14ac:dyDescent="0.3">
      <c r="B143" t="s">
        <v>5752</v>
      </c>
      <c r="U143" t="s">
        <v>808</v>
      </c>
    </row>
    <row r="144" spans="2:21" x14ac:dyDescent="0.3">
      <c r="B144" t="s">
        <v>10592</v>
      </c>
      <c r="U144" t="s">
        <v>1179</v>
      </c>
    </row>
    <row r="145" spans="2:21" x14ac:dyDescent="0.3">
      <c r="B145" t="s">
        <v>254</v>
      </c>
      <c r="U145" t="s">
        <v>1413</v>
      </c>
    </row>
    <row r="146" spans="2:21" x14ac:dyDescent="0.3">
      <c r="B146" t="s">
        <v>663</v>
      </c>
      <c r="U146" t="s">
        <v>2798</v>
      </c>
    </row>
    <row r="147" spans="2:21" x14ac:dyDescent="0.3">
      <c r="B147" t="s">
        <v>10647</v>
      </c>
      <c r="U147" t="s">
        <v>2928</v>
      </c>
    </row>
    <row r="148" spans="2:21" x14ac:dyDescent="0.3">
      <c r="B148" t="s">
        <v>2306</v>
      </c>
      <c r="U148" t="s">
        <v>3957</v>
      </c>
    </row>
    <row r="149" spans="2:21" x14ac:dyDescent="0.3">
      <c r="B149" t="s">
        <v>5022</v>
      </c>
      <c r="U149" t="s">
        <v>4147</v>
      </c>
    </row>
    <row r="150" spans="2:21" x14ac:dyDescent="0.3">
      <c r="B150" t="s">
        <v>2944</v>
      </c>
      <c r="U150" t="s">
        <v>4463</v>
      </c>
    </row>
    <row r="151" spans="2:21" x14ac:dyDescent="0.3">
      <c r="B151" t="s">
        <v>9367</v>
      </c>
      <c r="U151" t="s">
        <v>4657</v>
      </c>
    </row>
    <row r="152" spans="2:21" x14ac:dyDescent="0.3">
      <c r="B152" t="s">
        <v>2624</v>
      </c>
      <c r="U152" t="s">
        <v>4775</v>
      </c>
    </row>
    <row r="153" spans="2:21" x14ac:dyDescent="0.3">
      <c r="B153" t="s">
        <v>8677</v>
      </c>
      <c r="U153" t="s">
        <v>4815</v>
      </c>
    </row>
    <row r="154" spans="2:21" x14ac:dyDescent="0.3">
      <c r="B154" t="s">
        <v>45</v>
      </c>
      <c r="U154" t="s">
        <v>4847</v>
      </c>
    </row>
    <row r="155" spans="2:21" x14ac:dyDescent="0.3">
      <c r="B155" t="s">
        <v>3633</v>
      </c>
      <c r="U155" t="s">
        <v>5458</v>
      </c>
    </row>
    <row r="156" spans="2:21" x14ac:dyDescent="0.3">
      <c r="B156" t="s">
        <v>776</v>
      </c>
      <c r="U156" t="s">
        <v>5790</v>
      </c>
    </row>
    <row r="157" spans="2:21" x14ac:dyDescent="0.3">
      <c r="B157" t="s">
        <v>12419</v>
      </c>
      <c r="U157" t="s">
        <v>5510</v>
      </c>
    </row>
    <row r="158" spans="2:21" x14ac:dyDescent="0.3">
      <c r="B158" t="s">
        <v>969</v>
      </c>
      <c r="U158" t="s">
        <v>5945</v>
      </c>
    </row>
    <row r="159" spans="2:21" x14ac:dyDescent="0.3">
      <c r="B159" t="s">
        <v>2399</v>
      </c>
      <c r="U159" t="s">
        <v>6073</v>
      </c>
    </row>
    <row r="160" spans="2:21" x14ac:dyDescent="0.3">
      <c r="B160" t="s">
        <v>1957</v>
      </c>
      <c r="U160" t="s">
        <v>7231</v>
      </c>
    </row>
    <row r="161" spans="2:21" x14ac:dyDescent="0.3">
      <c r="B161" t="s">
        <v>13095</v>
      </c>
      <c r="U161" t="s">
        <v>7441</v>
      </c>
    </row>
    <row r="162" spans="2:21" x14ac:dyDescent="0.3">
      <c r="B162" t="s">
        <v>2515</v>
      </c>
      <c r="U162" t="s">
        <v>7556</v>
      </c>
    </row>
    <row r="163" spans="2:21" x14ac:dyDescent="0.3">
      <c r="B163" t="s">
        <v>286</v>
      </c>
      <c r="U163" t="s">
        <v>7673</v>
      </c>
    </row>
    <row r="164" spans="2:21" x14ac:dyDescent="0.3">
      <c r="B164" t="s">
        <v>372</v>
      </c>
      <c r="U164" t="s">
        <v>7991</v>
      </c>
    </row>
    <row r="165" spans="2:21" x14ac:dyDescent="0.3">
      <c r="B165" t="s">
        <v>849</v>
      </c>
      <c r="U165" t="s">
        <v>8463</v>
      </c>
    </row>
    <row r="166" spans="2:21" x14ac:dyDescent="0.3">
      <c r="B166" t="s">
        <v>2270</v>
      </c>
      <c r="U166" t="s">
        <v>8784</v>
      </c>
    </row>
    <row r="167" spans="2:21" x14ac:dyDescent="0.3">
      <c r="B167" t="s">
        <v>12584</v>
      </c>
      <c r="U167" t="s">
        <v>8792</v>
      </c>
    </row>
    <row r="168" spans="2:21" x14ac:dyDescent="0.3">
      <c r="B168" t="s">
        <v>5017</v>
      </c>
      <c r="U168" t="s">
        <v>9360</v>
      </c>
    </row>
    <row r="169" spans="2:21" x14ac:dyDescent="0.3">
      <c r="B169" t="s">
        <v>5871</v>
      </c>
      <c r="U169" t="s">
        <v>9546</v>
      </c>
    </row>
    <row r="170" spans="2:21" x14ac:dyDescent="0.3">
      <c r="B170" t="s">
        <v>19</v>
      </c>
      <c r="U170" t="s">
        <v>9609</v>
      </c>
    </row>
    <row r="171" spans="2:21" x14ac:dyDescent="0.3">
      <c r="B171" t="s">
        <v>5444</v>
      </c>
      <c r="U171" t="s">
        <v>9706</v>
      </c>
    </row>
    <row r="172" spans="2:21" x14ac:dyDescent="0.3">
      <c r="B172" t="s">
        <v>2780</v>
      </c>
      <c r="U172" t="s">
        <v>9838</v>
      </c>
    </row>
    <row r="173" spans="2:21" x14ac:dyDescent="0.3">
      <c r="B173" t="s">
        <v>2659</v>
      </c>
      <c r="U173" t="s">
        <v>9930</v>
      </c>
    </row>
    <row r="174" spans="2:21" x14ac:dyDescent="0.3">
      <c r="B174" t="s">
        <v>6133</v>
      </c>
      <c r="U174" t="s">
        <v>10668</v>
      </c>
    </row>
    <row r="175" spans="2:21" x14ac:dyDescent="0.3">
      <c r="B175" t="s">
        <v>2703</v>
      </c>
      <c r="U175" t="s">
        <v>4264</v>
      </c>
    </row>
    <row r="176" spans="2:21" x14ac:dyDescent="0.3">
      <c r="B176" t="s">
        <v>1828</v>
      </c>
      <c r="U176" t="s">
        <v>12887</v>
      </c>
    </row>
    <row r="177" spans="2:21" x14ac:dyDescent="0.3">
      <c r="B177" t="s">
        <v>1222</v>
      </c>
      <c r="U177" t="s">
        <v>13030</v>
      </c>
    </row>
    <row r="178" spans="2:21" x14ac:dyDescent="0.3">
      <c r="B178" t="s">
        <v>385</v>
      </c>
      <c r="U178" t="s">
        <v>225</v>
      </c>
    </row>
    <row r="179" spans="2:21" x14ac:dyDescent="0.3">
      <c r="B179" t="s">
        <v>889</v>
      </c>
      <c r="U179" t="s">
        <v>452</v>
      </c>
    </row>
    <row r="180" spans="2:21" x14ac:dyDescent="0.3">
      <c r="B180" t="s">
        <v>7063</v>
      </c>
      <c r="U180" t="s">
        <v>1305</v>
      </c>
    </row>
    <row r="181" spans="2:21" x14ac:dyDescent="0.3">
      <c r="B181" t="s">
        <v>6989</v>
      </c>
      <c r="U181" t="s">
        <v>1439</v>
      </c>
    </row>
    <row r="182" spans="2:21" x14ac:dyDescent="0.3">
      <c r="B182" t="s">
        <v>7147</v>
      </c>
      <c r="U182" t="s">
        <v>1476</v>
      </c>
    </row>
    <row r="183" spans="2:21" x14ac:dyDescent="0.3">
      <c r="B183" t="s">
        <v>3314</v>
      </c>
      <c r="U183" t="s">
        <v>1655</v>
      </c>
    </row>
    <row r="184" spans="2:21" x14ac:dyDescent="0.3">
      <c r="B184" t="s">
        <v>10703</v>
      </c>
      <c r="U184" t="s">
        <v>1770</v>
      </c>
    </row>
    <row r="185" spans="2:21" x14ac:dyDescent="0.3">
      <c r="B185" t="s">
        <v>1836</v>
      </c>
      <c r="U185" t="s">
        <v>2334</v>
      </c>
    </row>
    <row r="186" spans="2:21" x14ac:dyDescent="0.3">
      <c r="B186" t="s">
        <v>11834</v>
      </c>
      <c r="U186" t="s">
        <v>2438</v>
      </c>
    </row>
    <row r="187" spans="2:21" x14ac:dyDescent="0.3">
      <c r="B187" t="s">
        <v>6446</v>
      </c>
      <c r="U187" t="s">
        <v>2540</v>
      </c>
    </row>
    <row r="188" spans="2:21" x14ac:dyDescent="0.3">
      <c r="B188" t="s">
        <v>13633</v>
      </c>
      <c r="U188" t="s">
        <v>3173</v>
      </c>
    </row>
    <row r="189" spans="2:21" x14ac:dyDescent="0.3">
      <c r="B189" t="s">
        <v>1147</v>
      </c>
      <c r="U189" t="s">
        <v>3240</v>
      </c>
    </row>
    <row r="190" spans="2:21" x14ac:dyDescent="0.3">
      <c r="B190" t="s">
        <v>1511</v>
      </c>
      <c r="U190" t="s">
        <v>3420</v>
      </c>
    </row>
    <row r="191" spans="2:21" x14ac:dyDescent="0.3">
      <c r="B191" t="s">
        <v>2927</v>
      </c>
      <c r="U191" t="s">
        <v>3485</v>
      </c>
    </row>
    <row r="192" spans="2:21" x14ac:dyDescent="0.3">
      <c r="B192" t="s">
        <v>3047</v>
      </c>
      <c r="U192" t="s">
        <v>3760</v>
      </c>
    </row>
    <row r="193" spans="2:21" x14ac:dyDescent="0.3">
      <c r="B193" t="s">
        <v>1917</v>
      </c>
      <c r="U193" t="s">
        <v>4236</v>
      </c>
    </row>
    <row r="194" spans="2:21" x14ac:dyDescent="0.3">
      <c r="B194" t="s">
        <v>13031</v>
      </c>
      <c r="U194" t="s">
        <v>4260</v>
      </c>
    </row>
    <row r="195" spans="2:21" x14ac:dyDescent="0.3">
      <c r="B195" t="s">
        <v>2508</v>
      </c>
      <c r="U195" t="s">
        <v>4399</v>
      </c>
    </row>
    <row r="196" spans="2:21" x14ac:dyDescent="0.3">
      <c r="B196" t="s">
        <v>2412</v>
      </c>
      <c r="U196" t="s">
        <v>4481</v>
      </c>
    </row>
    <row r="197" spans="2:21" x14ac:dyDescent="0.3">
      <c r="B197" t="s">
        <v>4214</v>
      </c>
      <c r="U197" t="s">
        <v>5914</v>
      </c>
    </row>
    <row r="198" spans="2:21" x14ac:dyDescent="0.3">
      <c r="B198" t="s">
        <v>3732</v>
      </c>
      <c r="U198" t="s">
        <v>6241</v>
      </c>
    </row>
    <row r="199" spans="2:21" x14ac:dyDescent="0.3">
      <c r="B199" t="s">
        <v>151</v>
      </c>
      <c r="U199" t="s">
        <v>6276</v>
      </c>
    </row>
    <row r="200" spans="2:21" x14ac:dyDescent="0.3">
      <c r="B200" t="s">
        <v>9380</v>
      </c>
      <c r="U200" t="s">
        <v>6882</v>
      </c>
    </row>
    <row r="201" spans="2:21" x14ac:dyDescent="0.3">
      <c r="B201" t="s">
        <v>11857</v>
      </c>
      <c r="U201" t="s">
        <v>8460</v>
      </c>
    </row>
    <row r="202" spans="2:21" x14ac:dyDescent="0.3">
      <c r="B202" t="s">
        <v>68</v>
      </c>
      <c r="U202" t="s">
        <v>8730</v>
      </c>
    </row>
    <row r="203" spans="2:21" x14ac:dyDescent="0.3">
      <c r="B203" t="s">
        <v>244</v>
      </c>
      <c r="U203" t="s">
        <v>9475</v>
      </c>
    </row>
    <row r="204" spans="2:21" x14ac:dyDescent="0.3">
      <c r="B204" t="s">
        <v>1787</v>
      </c>
      <c r="U204" t="s">
        <v>10356</v>
      </c>
    </row>
    <row r="205" spans="2:21" x14ac:dyDescent="0.3">
      <c r="B205" t="s">
        <v>1263</v>
      </c>
      <c r="U205" t="s">
        <v>10527</v>
      </c>
    </row>
    <row r="206" spans="2:21" x14ac:dyDescent="0.3">
      <c r="B206" t="s">
        <v>242</v>
      </c>
      <c r="U206" t="s">
        <v>10713</v>
      </c>
    </row>
    <row r="207" spans="2:21" x14ac:dyDescent="0.3">
      <c r="B207" t="s">
        <v>2393</v>
      </c>
      <c r="U207" t="s">
        <v>10761</v>
      </c>
    </row>
    <row r="208" spans="2:21" x14ac:dyDescent="0.3">
      <c r="B208" t="s">
        <v>5768</v>
      </c>
      <c r="U208" t="s">
        <v>11902</v>
      </c>
    </row>
    <row r="209" spans="2:21" x14ac:dyDescent="0.3">
      <c r="B209" t="s">
        <v>4615</v>
      </c>
      <c r="U209" t="s">
        <v>12674</v>
      </c>
    </row>
    <row r="210" spans="2:21" x14ac:dyDescent="0.3">
      <c r="B210" t="s">
        <v>4883</v>
      </c>
      <c r="U210" t="s">
        <v>13215</v>
      </c>
    </row>
    <row r="211" spans="2:21" x14ac:dyDescent="0.3">
      <c r="B211" t="s">
        <v>3561</v>
      </c>
      <c r="U211" t="s">
        <v>13672</v>
      </c>
    </row>
    <row r="212" spans="2:21" x14ac:dyDescent="0.3">
      <c r="B212" t="s">
        <v>1870</v>
      </c>
      <c r="U212" t="s">
        <v>327</v>
      </c>
    </row>
    <row r="213" spans="2:21" x14ac:dyDescent="0.3">
      <c r="B213" t="s">
        <v>4115</v>
      </c>
      <c r="U213" t="s">
        <v>492</v>
      </c>
    </row>
    <row r="214" spans="2:21" x14ac:dyDescent="0.3">
      <c r="B214" t="s">
        <v>7708</v>
      </c>
      <c r="U214" t="s">
        <v>524</v>
      </c>
    </row>
    <row r="215" spans="2:21" x14ac:dyDescent="0.3">
      <c r="B215" t="s">
        <v>1972</v>
      </c>
      <c r="U215" t="s">
        <v>765</v>
      </c>
    </row>
    <row r="216" spans="2:21" x14ac:dyDescent="0.3">
      <c r="B216" t="s">
        <v>2756</v>
      </c>
      <c r="U216" t="s">
        <v>1347</v>
      </c>
    </row>
    <row r="217" spans="2:21" x14ac:dyDescent="0.3">
      <c r="B217" t="s">
        <v>4573</v>
      </c>
      <c r="U217" t="s">
        <v>1727</v>
      </c>
    </row>
    <row r="218" spans="2:21" x14ac:dyDescent="0.3">
      <c r="B218" t="s">
        <v>51</v>
      </c>
      <c r="U218" t="s">
        <v>1771</v>
      </c>
    </row>
    <row r="219" spans="2:21" x14ac:dyDescent="0.3">
      <c r="B219" t="s">
        <v>6588</v>
      </c>
      <c r="U219" t="s">
        <v>1873</v>
      </c>
    </row>
    <row r="220" spans="2:21" x14ac:dyDescent="0.3">
      <c r="B220" t="s">
        <v>1595</v>
      </c>
      <c r="U220" t="s">
        <v>1884</v>
      </c>
    </row>
    <row r="221" spans="2:21" x14ac:dyDescent="0.3">
      <c r="B221" t="s">
        <v>933</v>
      </c>
      <c r="U221" t="s">
        <v>2156</v>
      </c>
    </row>
    <row r="222" spans="2:21" x14ac:dyDescent="0.3">
      <c r="B222" t="s">
        <v>3903</v>
      </c>
      <c r="U222" t="s">
        <v>2477</v>
      </c>
    </row>
    <row r="223" spans="2:21" x14ac:dyDescent="0.3">
      <c r="B223" t="s">
        <v>7992</v>
      </c>
      <c r="U223" t="s">
        <v>2805</v>
      </c>
    </row>
    <row r="224" spans="2:21" x14ac:dyDescent="0.3">
      <c r="B224" t="s">
        <v>484</v>
      </c>
      <c r="U224" t="s">
        <v>3293</v>
      </c>
    </row>
    <row r="225" spans="2:21" x14ac:dyDescent="0.3">
      <c r="B225" t="s">
        <v>2867</v>
      </c>
      <c r="U225" t="s">
        <v>3335</v>
      </c>
    </row>
    <row r="226" spans="2:21" x14ac:dyDescent="0.3">
      <c r="B226" t="s">
        <v>2283</v>
      </c>
      <c r="U226" t="s">
        <v>4543</v>
      </c>
    </row>
    <row r="227" spans="2:21" x14ac:dyDescent="0.3">
      <c r="B227" t="s">
        <v>2117</v>
      </c>
      <c r="U227" t="s">
        <v>4616</v>
      </c>
    </row>
    <row r="228" spans="2:21" x14ac:dyDescent="0.3">
      <c r="B228" t="s">
        <v>2708</v>
      </c>
      <c r="U228" t="s">
        <v>5124</v>
      </c>
    </row>
    <row r="229" spans="2:21" x14ac:dyDescent="0.3">
      <c r="B229" t="s">
        <v>8139</v>
      </c>
      <c r="U229" t="s">
        <v>5171</v>
      </c>
    </row>
    <row r="230" spans="2:21" x14ac:dyDescent="0.3">
      <c r="B230" t="s">
        <v>111</v>
      </c>
      <c r="U230" t="s">
        <v>5913</v>
      </c>
    </row>
    <row r="231" spans="2:21" x14ac:dyDescent="0.3">
      <c r="B231" t="s">
        <v>2450</v>
      </c>
      <c r="U231" t="s">
        <v>5954</v>
      </c>
    </row>
    <row r="232" spans="2:21" x14ac:dyDescent="0.3">
      <c r="B232" t="s">
        <v>6900</v>
      </c>
      <c r="U232" t="s">
        <v>6185</v>
      </c>
    </row>
    <row r="233" spans="2:21" x14ac:dyDescent="0.3">
      <c r="B233" t="s">
        <v>3080</v>
      </c>
      <c r="U233" t="s">
        <v>6550</v>
      </c>
    </row>
    <row r="234" spans="2:21" x14ac:dyDescent="0.3">
      <c r="B234" t="s">
        <v>274</v>
      </c>
      <c r="U234" t="s">
        <v>6811</v>
      </c>
    </row>
    <row r="235" spans="2:21" x14ac:dyDescent="0.3">
      <c r="B235" t="s">
        <v>1091</v>
      </c>
      <c r="U235" t="s">
        <v>6894</v>
      </c>
    </row>
    <row r="236" spans="2:21" x14ac:dyDescent="0.3">
      <c r="B236" t="s">
        <v>1303</v>
      </c>
      <c r="U236" t="s">
        <v>7001</v>
      </c>
    </row>
    <row r="237" spans="2:21" x14ac:dyDescent="0.3">
      <c r="B237" t="s">
        <v>12530</v>
      </c>
      <c r="U237" t="s">
        <v>7048</v>
      </c>
    </row>
    <row r="238" spans="2:21" x14ac:dyDescent="0.3">
      <c r="B238" t="s">
        <v>4680</v>
      </c>
      <c r="U238" t="s">
        <v>7079</v>
      </c>
    </row>
    <row r="239" spans="2:21" x14ac:dyDescent="0.3">
      <c r="B239" t="s">
        <v>248</v>
      </c>
      <c r="U239" t="s">
        <v>7395</v>
      </c>
    </row>
    <row r="240" spans="2:21" x14ac:dyDescent="0.3">
      <c r="B240" t="s">
        <v>329</v>
      </c>
      <c r="U240" t="s">
        <v>8939</v>
      </c>
    </row>
    <row r="241" spans="2:21" x14ac:dyDescent="0.3">
      <c r="B241" t="s">
        <v>3890</v>
      </c>
      <c r="U241" t="s">
        <v>9099</v>
      </c>
    </row>
    <row r="242" spans="2:21" x14ac:dyDescent="0.3">
      <c r="B242" t="s">
        <v>267</v>
      </c>
      <c r="U242" t="s">
        <v>9794</v>
      </c>
    </row>
    <row r="243" spans="2:21" x14ac:dyDescent="0.3">
      <c r="B243" t="s">
        <v>3119</v>
      </c>
      <c r="U243" t="s">
        <v>9866</v>
      </c>
    </row>
    <row r="244" spans="2:21" x14ac:dyDescent="0.3">
      <c r="B244" t="s">
        <v>3339</v>
      </c>
      <c r="U244" t="s">
        <v>10173</v>
      </c>
    </row>
    <row r="245" spans="2:21" x14ac:dyDescent="0.3">
      <c r="B245" t="s">
        <v>7667</v>
      </c>
      <c r="U245" t="s">
        <v>10406</v>
      </c>
    </row>
    <row r="246" spans="2:21" x14ac:dyDescent="0.3">
      <c r="B246" t="s">
        <v>10836</v>
      </c>
      <c r="U246" t="s">
        <v>11711</v>
      </c>
    </row>
    <row r="247" spans="2:21" x14ac:dyDescent="0.3">
      <c r="B247" t="s">
        <v>1830</v>
      </c>
      <c r="U247" t="s">
        <v>83</v>
      </c>
    </row>
    <row r="248" spans="2:21" x14ac:dyDescent="0.3">
      <c r="B248" t="s">
        <v>1642</v>
      </c>
      <c r="U248" t="s">
        <v>233</v>
      </c>
    </row>
    <row r="249" spans="2:21" x14ac:dyDescent="0.3">
      <c r="B249" t="s">
        <v>4622</v>
      </c>
      <c r="U249" t="s">
        <v>449</v>
      </c>
    </row>
    <row r="250" spans="2:21" x14ac:dyDescent="0.3">
      <c r="B250" t="s">
        <v>10140</v>
      </c>
      <c r="U250" t="s">
        <v>477</v>
      </c>
    </row>
    <row r="251" spans="2:21" x14ac:dyDescent="0.3">
      <c r="B251" t="s">
        <v>7393</v>
      </c>
      <c r="U251" t="s">
        <v>615</v>
      </c>
    </row>
    <row r="252" spans="2:21" x14ac:dyDescent="0.3">
      <c r="B252" t="s">
        <v>10023</v>
      </c>
      <c r="U252" t="s">
        <v>702</v>
      </c>
    </row>
    <row r="253" spans="2:21" x14ac:dyDescent="0.3">
      <c r="B253" t="s">
        <v>943</v>
      </c>
      <c r="U253" t="s">
        <v>839</v>
      </c>
    </row>
    <row r="254" spans="2:21" x14ac:dyDescent="0.3">
      <c r="B254" t="s">
        <v>10617</v>
      </c>
      <c r="U254" t="s">
        <v>1046</v>
      </c>
    </row>
    <row r="255" spans="2:21" x14ac:dyDescent="0.3">
      <c r="B255" t="s">
        <v>8888</v>
      </c>
      <c r="U255" t="s">
        <v>1071</v>
      </c>
    </row>
    <row r="256" spans="2:21" x14ac:dyDescent="0.3">
      <c r="B256" t="s">
        <v>6506</v>
      </c>
      <c r="U256" t="s">
        <v>1127</v>
      </c>
    </row>
    <row r="257" spans="2:21" x14ac:dyDescent="0.3">
      <c r="B257" t="s">
        <v>6855</v>
      </c>
      <c r="U257" t="s">
        <v>1348</v>
      </c>
    </row>
    <row r="258" spans="2:21" x14ac:dyDescent="0.3">
      <c r="B258" t="s">
        <v>10017</v>
      </c>
      <c r="U258" t="s">
        <v>1661</v>
      </c>
    </row>
    <row r="259" spans="2:21" x14ac:dyDescent="0.3">
      <c r="B259" t="s">
        <v>2699</v>
      </c>
      <c r="U259" t="s">
        <v>1855</v>
      </c>
    </row>
    <row r="260" spans="2:21" x14ac:dyDescent="0.3">
      <c r="B260" t="s">
        <v>8307</v>
      </c>
      <c r="U260" t="s">
        <v>2838</v>
      </c>
    </row>
    <row r="261" spans="2:21" x14ac:dyDescent="0.3">
      <c r="B261" t="s">
        <v>13337</v>
      </c>
      <c r="U261" t="s">
        <v>2842</v>
      </c>
    </row>
    <row r="262" spans="2:21" x14ac:dyDescent="0.3">
      <c r="B262" t="s">
        <v>12003</v>
      </c>
      <c r="U262" t="s">
        <v>3175</v>
      </c>
    </row>
    <row r="263" spans="2:21" x14ac:dyDescent="0.3">
      <c r="B263" t="s">
        <v>8764</v>
      </c>
      <c r="U263" t="s">
        <v>3409</v>
      </c>
    </row>
    <row r="264" spans="2:21" x14ac:dyDescent="0.3">
      <c r="B264" t="s">
        <v>10636</v>
      </c>
      <c r="U264" t="s">
        <v>3423</v>
      </c>
    </row>
    <row r="265" spans="2:21" x14ac:dyDescent="0.3">
      <c r="B265" t="s">
        <v>10487</v>
      </c>
      <c r="U265" t="s">
        <v>3564</v>
      </c>
    </row>
    <row r="266" spans="2:21" x14ac:dyDescent="0.3">
      <c r="B266" t="s">
        <v>1538</v>
      </c>
      <c r="U266" t="s">
        <v>3678</v>
      </c>
    </row>
    <row r="267" spans="2:21" x14ac:dyDescent="0.3">
      <c r="B267" t="s">
        <v>6533</v>
      </c>
      <c r="U267" t="s">
        <v>3821</v>
      </c>
    </row>
    <row r="268" spans="2:21" x14ac:dyDescent="0.3">
      <c r="B268" t="s">
        <v>7467</v>
      </c>
      <c r="U268" t="s">
        <v>3907</v>
      </c>
    </row>
    <row r="269" spans="2:21" x14ac:dyDescent="0.3">
      <c r="B269" t="s">
        <v>7468</v>
      </c>
      <c r="U269" t="s">
        <v>4038</v>
      </c>
    </row>
    <row r="270" spans="2:21" x14ac:dyDescent="0.3">
      <c r="B270" t="s">
        <v>8314</v>
      </c>
      <c r="U270" t="s">
        <v>4191</v>
      </c>
    </row>
    <row r="271" spans="2:21" x14ac:dyDescent="0.3">
      <c r="B271" t="s">
        <v>12956</v>
      </c>
      <c r="U271" t="s">
        <v>4339</v>
      </c>
    </row>
    <row r="272" spans="2:21" x14ac:dyDescent="0.3">
      <c r="B272" t="s">
        <v>7818</v>
      </c>
      <c r="U272" t="s">
        <v>4939</v>
      </c>
    </row>
    <row r="273" spans="2:21" x14ac:dyDescent="0.3">
      <c r="B273" t="s">
        <v>4582</v>
      </c>
      <c r="U273" t="s">
        <v>4992</v>
      </c>
    </row>
    <row r="274" spans="2:21" x14ac:dyDescent="0.3">
      <c r="B274" t="s">
        <v>3428</v>
      </c>
      <c r="U274" t="s">
        <v>5048</v>
      </c>
    </row>
    <row r="275" spans="2:21" x14ac:dyDescent="0.3">
      <c r="B275" t="s">
        <v>6681</v>
      </c>
      <c r="U275" t="s">
        <v>5343</v>
      </c>
    </row>
    <row r="276" spans="2:21" x14ac:dyDescent="0.3">
      <c r="B276" t="s">
        <v>10071</v>
      </c>
      <c r="U276" t="s">
        <v>5403</v>
      </c>
    </row>
    <row r="277" spans="2:21" x14ac:dyDescent="0.3">
      <c r="B277" t="s">
        <v>11652</v>
      </c>
      <c r="U277" t="s">
        <v>5462</v>
      </c>
    </row>
    <row r="278" spans="2:21" x14ac:dyDescent="0.3">
      <c r="B278" t="s">
        <v>8347</v>
      </c>
      <c r="U278" t="s">
        <v>5589</v>
      </c>
    </row>
    <row r="279" spans="2:21" x14ac:dyDescent="0.3">
      <c r="B279" t="s">
        <v>13092</v>
      </c>
      <c r="U279" t="s">
        <v>5756</v>
      </c>
    </row>
    <row r="280" spans="2:21" x14ac:dyDescent="0.3">
      <c r="B280" t="s">
        <v>12085</v>
      </c>
      <c r="U280" t="s">
        <v>5901</v>
      </c>
    </row>
    <row r="281" spans="2:21" x14ac:dyDescent="0.3">
      <c r="B281" t="s">
        <v>2095</v>
      </c>
      <c r="U281" t="s">
        <v>6743</v>
      </c>
    </row>
    <row r="282" spans="2:21" x14ac:dyDescent="0.3">
      <c r="B282" t="s">
        <v>4138</v>
      </c>
      <c r="U282" t="s">
        <v>6820</v>
      </c>
    </row>
    <row r="283" spans="2:21" x14ac:dyDescent="0.3">
      <c r="B283" t="s">
        <v>10032</v>
      </c>
      <c r="U283" t="s">
        <v>7224</v>
      </c>
    </row>
    <row r="284" spans="2:21" x14ac:dyDescent="0.3">
      <c r="B284" t="s">
        <v>11910</v>
      </c>
      <c r="U284" t="s">
        <v>7554</v>
      </c>
    </row>
    <row r="285" spans="2:21" x14ac:dyDescent="0.3">
      <c r="B285" t="s">
        <v>7487</v>
      </c>
      <c r="U285" t="s">
        <v>7611</v>
      </c>
    </row>
    <row r="286" spans="2:21" x14ac:dyDescent="0.3">
      <c r="B286" t="s">
        <v>8639</v>
      </c>
      <c r="U286" t="s">
        <v>7630</v>
      </c>
    </row>
    <row r="287" spans="2:21" x14ac:dyDescent="0.3">
      <c r="B287" t="s">
        <v>4410</v>
      </c>
      <c r="U287" t="s">
        <v>7782</v>
      </c>
    </row>
    <row r="288" spans="2:21" x14ac:dyDescent="0.3">
      <c r="B288" t="s">
        <v>7701</v>
      </c>
      <c r="U288" t="s">
        <v>7847</v>
      </c>
    </row>
    <row r="289" spans="2:21" x14ac:dyDescent="0.3">
      <c r="B289" t="s">
        <v>11691</v>
      </c>
      <c r="U289" t="s">
        <v>8805</v>
      </c>
    </row>
    <row r="290" spans="2:21" x14ac:dyDescent="0.3">
      <c r="B290" t="s">
        <v>3470</v>
      </c>
      <c r="U290" t="s">
        <v>9087</v>
      </c>
    </row>
    <row r="291" spans="2:21" x14ac:dyDescent="0.3">
      <c r="B291" t="s">
        <v>5649</v>
      </c>
      <c r="U291" t="s">
        <v>9679</v>
      </c>
    </row>
    <row r="292" spans="2:21" x14ac:dyDescent="0.3">
      <c r="B292" t="s">
        <v>7455</v>
      </c>
      <c r="U292" t="s">
        <v>10063</v>
      </c>
    </row>
    <row r="293" spans="2:21" x14ac:dyDescent="0.3">
      <c r="B293" t="s">
        <v>11825</v>
      </c>
      <c r="U293" t="s">
        <v>10217</v>
      </c>
    </row>
    <row r="294" spans="2:21" x14ac:dyDescent="0.3">
      <c r="B294" t="s">
        <v>12249</v>
      </c>
      <c r="U294" t="s">
        <v>10957</v>
      </c>
    </row>
    <row r="295" spans="2:21" x14ac:dyDescent="0.3">
      <c r="B295" t="s">
        <v>7757</v>
      </c>
      <c r="U295" t="s">
        <v>11042</v>
      </c>
    </row>
    <row r="296" spans="2:21" x14ac:dyDescent="0.3">
      <c r="B296" t="s">
        <v>11642</v>
      </c>
      <c r="U296" t="s">
        <v>11127</v>
      </c>
    </row>
    <row r="297" spans="2:21" x14ac:dyDescent="0.3">
      <c r="B297" t="s">
        <v>12637</v>
      </c>
      <c r="U297" t="s">
        <v>11140</v>
      </c>
    </row>
    <row r="298" spans="2:21" x14ac:dyDescent="0.3">
      <c r="B298" t="s">
        <v>1943</v>
      </c>
      <c r="U298" t="s">
        <v>11354</v>
      </c>
    </row>
    <row r="299" spans="2:21" x14ac:dyDescent="0.3">
      <c r="B299" t="s">
        <v>4126</v>
      </c>
      <c r="U299" t="s">
        <v>11494</v>
      </c>
    </row>
    <row r="300" spans="2:21" x14ac:dyDescent="0.3">
      <c r="B300" t="s">
        <v>11488</v>
      </c>
      <c r="U300" t="s">
        <v>11544</v>
      </c>
    </row>
    <row r="301" spans="2:21" x14ac:dyDescent="0.3">
      <c r="B301" t="s">
        <v>7437</v>
      </c>
      <c r="U301" t="s">
        <v>11630</v>
      </c>
    </row>
    <row r="302" spans="2:21" x14ac:dyDescent="0.3">
      <c r="B302" t="s">
        <v>10055</v>
      </c>
      <c r="U302" t="s">
        <v>11879</v>
      </c>
    </row>
    <row r="303" spans="2:21" x14ac:dyDescent="0.3">
      <c r="B303" t="s">
        <v>6563</v>
      </c>
      <c r="U303" t="s">
        <v>11975</v>
      </c>
    </row>
    <row r="304" spans="2:21" x14ac:dyDescent="0.3">
      <c r="B304" t="s">
        <v>2372</v>
      </c>
      <c r="U304" t="s">
        <v>12998</v>
      </c>
    </row>
    <row r="305" spans="2:21" x14ac:dyDescent="0.3">
      <c r="B305" t="s">
        <v>1708</v>
      </c>
      <c r="U305" t="s">
        <v>13646</v>
      </c>
    </row>
    <row r="306" spans="2:21" x14ac:dyDescent="0.3">
      <c r="B306" t="s">
        <v>5712</v>
      </c>
      <c r="U306" t="s">
        <v>13673</v>
      </c>
    </row>
    <row r="307" spans="2:21" x14ac:dyDescent="0.3">
      <c r="B307" t="s">
        <v>5806</v>
      </c>
      <c r="U307" t="s">
        <v>62</v>
      </c>
    </row>
    <row r="308" spans="2:21" x14ac:dyDescent="0.3">
      <c r="B308" t="s">
        <v>13421</v>
      </c>
      <c r="U308" t="s">
        <v>331</v>
      </c>
    </row>
    <row r="309" spans="2:21" x14ac:dyDescent="0.3">
      <c r="B309" t="s">
        <v>8430</v>
      </c>
      <c r="U309" t="s">
        <v>338</v>
      </c>
    </row>
    <row r="310" spans="2:21" x14ac:dyDescent="0.3">
      <c r="B310" t="s">
        <v>11804</v>
      </c>
      <c r="U310" t="s">
        <v>348</v>
      </c>
    </row>
    <row r="311" spans="2:21" x14ac:dyDescent="0.3">
      <c r="B311" t="s">
        <v>10175</v>
      </c>
      <c r="U311" t="s">
        <v>486</v>
      </c>
    </row>
    <row r="312" spans="2:21" x14ac:dyDescent="0.3">
      <c r="B312" t="s">
        <v>13448</v>
      </c>
      <c r="U312" t="s">
        <v>601</v>
      </c>
    </row>
    <row r="313" spans="2:21" x14ac:dyDescent="0.3">
      <c r="B313" t="s">
        <v>4255</v>
      </c>
      <c r="U313" t="s">
        <v>622</v>
      </c>
    </row>
    <row r="314" spans="2:21" x14ac:dyDescent="0.3">
      <c r="B314" t="s">
        <v>4833</v>
      </c>
      <c r="U314" t="s">
        <v>737</v>
      </c>
    </row>
    <row r="315" spans="2:21" x14ac:dyDescent="0.3">
      <c r="B315" t="s">
        <v>11591</v>
      </c>
      <c r="U315" t="s">
        <v>937</v>
      </c>
    </row>
    <row r="316" spans="2:21" x14ac:dyDescent="0.3">
      <c r="B316" t="s">
        <v>12629</v>
      </c>
      <c r="U316" t="s">
        <v>1148</v>
      </c>
    </row>
    <row r="317" spans="2:21" x14ac:dyDescent="0.3">
      <c r="B317" t="s">
        <v>2365</v>
      </c>
      <c r="U317" t="s">
        <v>1231</v>
      </c>
    </row>
    <row r="318" spans="2:21" x14ac:dyDescent="0.3">
      <c r="B318" t="s">
        <v>666</v>
      </c>
      <c r="U318" t="s">
        <v>1388</v>
      </c>
    </row>
    <row r="319" spans="2:21" x14ac:dyDescent="0.3">
      <c r="B319" t="s">
        <v>8583</v>
      </c>
      <c r="U319" t="s">
        <v>1504</v>
      </c>
    </row>
    <row r="320" spans="2:21" x14ac:dyDescent="0.3">
      <c r="B320" t="s">
        <v>13047</v>
      </c>
      <c r="U320" t="s">
        <v>1635</v>
      </c>
    </row>
    <row r="321" spans="2:21" x14ac:dyDescent="0.3">
      <c r="B321" t="s">
        <v>5977</v>
      </c>
      <c r="U321" t="s">
        <v>1782</v>
      </c>
    </row>
    <row r="322" spans="2:21" x14ac:dyDescent="0.3">
      <c r="B322" t="s">
        <v>2140</v>
      </c>
      <c r="U322" t="s">
        <v>2146</v>
      </c>
    </row>
    <row r="323" spans="2:21" x14ac:dyDescent="0.3">
      <c r="B323" t="s">
        <v>6553</v>
      </c>
      <c r="U323" t="s">
        <v>2639</v>
      </c>
    </row>
    <row r="324" spans="2:21" x14ac:dyDescent="0.3">
      <c r="B324" t="s">
        <v>4828</v>
      </c>
      <c r="U324" t="s">
        <v>2986</v>
      </c>
    </row>
    <row r="325" spans="2:21" x14ac:dyDescent="0.3">
      <c r="B325" t="s">
        <v>11229</v>
      </c>
      <c r="U325" t="s">
        <v>3101</v>
      </c>
    </row>
    <row r="326" spans="2:21" x14ac:dyDescent="0.3">
      <c r="B326" t="s">
        <v>5747</v>
      </c>
      <c r="U326" t="s">
        <v>3623</v>
      </c>
    </row>
    <row r="327" spans="2:21" x14ac:dyDescent="0.3">
      <c r="B327" t="s">
        <v>11930</v>
      </c>
      <c r="U327" t="s">
        <v>3889</v>
      </c>
    </row>
    <row r="328" spans="2:21" x14ac:dyDescent="0.3">
      <c r="B328" t="s">
        <v>13142</v>
      </c>
      <c r="U328" t="s">
        <v>3905</v>
      </c>
    </row>
    <row r="329" spans="2:21" x14ac:dyDescent="0.3">
      <c r="B329" t="s">
        <v>13601</v>
      </c>
      <c r="U329" t="s">
        <v>3931</v>
      </c>
    </row>
    <row r="330" spans="2:21" x14ac:dyDescent="0.3">
      <c r="B330" t="s">
        <v>11812</v>
      </c>
      <c r="U330" t="s">
        <v>4163</v>
      </c>
    </row>
    <row r="331" spans="2:21" x14ac:dyDescent="0.3">
      <c r="B331" t="s">
        <v>7566</v>
      </c>
      <c r="U331" t="s">
        <v>4261</v>
      </c>
    </row>
    <row r="332" spans="2:21" x14ac:dyDescent="0.3">
      <c r="B332" t="s">
        <v>8833</v>
      </c>
      <c r="U332" t="s">
        <v>4291</v>
      </c>
    </row>
    <row r="333" spans="2:21" x14ac:dyDescent="0.3">
      <c r="B333" t="s">
        <v>3563</v>
      </c>
      <c r="U333" t="s">
        <v>4408</v>
      </c>
    </row>
    <row r="334" spans="2:21" x14ac:dyDescent="0.3">
      <c r="B334" t="s">
        <v>6012</v>
      </c>
      <c r="U334" t="s">
        <v>4454</v>
      </c>
    </row>
    <row r="335" spans="2:21" x14ac:dyDescent="0.3">
      <c r="B335" t="s">
        <v>9682</v>
      </c>
      <c r="U335" t="s">
        <v>4455</v>
      </c>
    </row>
    <row r="336" spans="2:21" x14ac:dyDescent="0.3">
      <c r="B336" t="s">
        <v>10575</v>
      </c>
      <c r="U336" t="s">
        <v>4482</v>
      </c>
    </row>
    <row r="337" spans="2:21" x14ac:dyDescent="0.3">
      <c r="B337" t="s">
        <v>10330</v>
      </c>
      <c r="U337" t="s">
        <v>4607</v>
      </c>
    </row>
    <row r="338" spans="2:21" x14ac:dyDescent="0.3">
      <c r="B338" t="s">
        <v>729</v>
      </c>
      <c r="U338" t="s">
        <v>4677</v>
      </c>
    </row>
    <row r="339" spans="2:21" x14ac:dyDescent="0.3">
      <c r="B339" t="s">
        <v>5733</v>
      </c>
      <c r="U339" t="s">
        <v>4742</v>
      </c>
    </row>
    <row r="340" spans="2:21" x14ac:dyDescent="0.3">
      <c r="B340" t="s">
        <v>711</v>
      </c>
      <c r="U340" t="s">
        <v>4826</v>
      </c>
    </row>
    <row r="341" spans="2:21" x14ac:dyDescent="0.3">
      <c r="B341" t="s">
        <v>11184</v>
      </c>
      <c r="U341" t="s">
        <v>5067</v>
      </c>
    </row>
    <row r="342" spans="2:21" x14ac:dyDescent="0.3">
      <c r="B342" t="s">
        <v>10323</v>
      </c>
      <c r="U342" t="s">
        <v>5095</v>
      </c>
    </row>
    <row r="343" spans="2:21" x14ac:dyDescent="0.3">
      <c r="B343" t="s">
        <v>4159</v>
      </c>
      <c r="U343" t="s">
        <v>5110</v>
      </c>
    </row>
    <row r="344" spans="2:21" x14ac:dyDescent="0.3">
      <c r="B344" t="s">
        <v>6090</v>
      </c>
      <c r="U344" t="s">
        <v>5360</v>
      </c>
    </row>
    <row r="345" spans="2:21" x14ac:dyDescent="0.3">
      <c r="B345" t="s">
        <v>11107</v>
      </c>
      <c r="U345" t="s">
        <v>5611</v>
      </c>
    </row>
    <row r="346" spans="2:21" x14ac:dyDescent="0.3">
      <c r="B346" t="s">
        <v>1329</v>
      </c>
      <c r="U346" t="s">
        <v>5619</v>
      </c>
    </row>
    <row r="347" spans="2:21" x14ac:dyDescent="0.3">
      <c r="B347" t="s">
        <v>10380</v>
      </c>
      <c r="U347" t="s">
        <v>5843</v>
      </c>
    </row>
    <row r="348" spans="2:21" x14ac:dyDescent="0.3">
      <c r="B348" t="s">
        <v>11943</v>
      </c>
      <c r="U348" t="s">
        <v>5886</v>
      </c>
    </row>
    <row r="349" spans="2:21" x14ac:dyDescent="0.3">
      <c r="B349" t="s">
        <v>2930</v>
      </c>
      <c r="U349" t="s">
        <v>5993</v>
      </c>
    </row>
    <row r="350" spans="2:21" x14ac:dyDescent="0.3">
      <c r="B350" t="s">
        <v>3829</v>
      </c>
      <c r="U350" t="s">
        <v>6005</v>
      </c>
    </row>
    <row r="351" spans="2:21" x14ac:dyDescent="0.3">
      <c r="B351" t="s">
        <v>11065</v>
      </c>
      <c r="U351" t="s">
        <v>6114</v>
      </c>
    </row>
    <row r="352" spans="2:21" x14ac:dyDescent="0.3">
      <c r="B352" t="s">
        <v>2429</v>
      </c>
      <c r="U352" t="s">
        <v>6226</v>
      </c>
    </row>
    <row r="353" spans="2:21" x14ac:dyDescent="0.3">
      <c r="B353" t="s">
        <v>5784</v>
      </c>
      <c r="U353" t="s">
        <v>6271</v>
      </c>
    </row>
    <row r="354" spans="2:21" x14ac:dyDescent="0.3">
      <c r="B354" t="s">
        <v>118</v>
      </c>
      <c r="U354" t="s">
        <v>6358</v>
      </c>
    </row>
    <row r="355" spans="2:21" x14ac:dyDescent="0.3">
      <c r="B355" t="s">
        <v>8329</v>
      </c>
      <c r="U355" t="s">
        <v>6366</v>
      </c>
    </row>
    <row r="356" spans="2:21" x14ac:dyDescent="0.3">
      <c r="B356" t="s">
        <v>12051</v>
      </c>
      <c r="U356" t="s">
        <v>6402</v>
      </c>
    </row>
    <row r="357" spans="2:21" x14ac:dyDescent="0.3">
      <c r="B357" t="s">
        <v>3814</v>
      </c>
      <c r="U357" t="s">
        <v>6409</v>
      </c>
    </row>
    <row r="358" spans="2:21" x14ac:dyDescent="0.3">
      <c r="B358" t="s">
        <v>7435</v>
      </c>
      <c r="U358" t="s">
        <v>6544</v>
      </c>
    </row>
    <row r="359" spans="2:21" x14ac:dyDescent="0.3">
      <c r="B359" t="s">
        <v>5889</v>
      </c>
      <c r="U359" t="s">
        <v>6587</v>
      </c>
    </row>
    <row r="360" spans="2:21" x14ac:dyDescent="0.3">
      <c r="B360" t="s">
        <v>746</v>
      </c>
      <c r="U360" t="s">
        <v>6733</v>
      </c>
    </row>
    <row r="361" spans="2:21" x14ac:dyDescent="0.3">
      <c r="B361" t="s">
        <v>4</v>
      </c>
      <c r="U361" t="s">
        <v>6889</v>
      </c>
    </row>
    <row r="362" spans="2:21" x14ac:dyDescent="0.3">
      <c r="B362" t="s">
        <v>12371</v>
      </c>
      <c r="U362" t="s">
        <v>7323</v>
      </c>
    </row>
    <row r="363" spans="2:21" x14ac:dyDescent="0.3">
      <c r="B363" t="s">
        <v>13080</v>
      </c>
      <c r="U363" t="s">
        <v>7589</v>
      </c>
    </row>
    <row r="364" spans="2:21" x14ac:dyDescent="0.3">
      <c r="B364" t="s">
        <v>2033</v>
      </c>
      <c r="U364" t="s">
        <v>7695</v>
      </c>
    </row>
    <row r="365" spans="2:21" x14ac:dyDescent="0.3">
      <c r="B365" t="s">
        <v>3500</v>
      </c>
      <c r="U365" t="s">
        <v>7721</v>
      </c>
    </row>
    <row r="366" spans="2:21" x14ac:dyDescent="0.3">
      <c r="B366" t="s">
        <v>11736</v>
      </c>
      <c r="U366" t="s">
        <v>7775</v>
      </c>
    </row>
    <row r="367" spans="2:21" x14ac:dyDescent="0.3">
      <c r="B367" t="s">
        <v>8822</v>
      </c>
      <c r="U367" t="s">
        <v>7852</v>
      </c>
    </row>
    <row r="368" spans="2:21" x14ac:dyDescent="0.3">
      <c r="B368" t="s">
        <v>4713</v>
      </c>
      <c r="U368" t="s">
        <v>7928</v>
      </c>
    </row>
    <row r="369" spans="2:21" x14ac:dyDescent="0.3">
      <c r="B369" t="s">
        <v>13566</v>
      </c>
      <c r="U369" t="s">
        <v>7952</v>
      </c>
    </row>
    <row r="370" spans="2:21" x14ac:dyDescent="0.3">
      <c r="B370" t="s">
        <v>8381</v>
      </c>
      <c r="U370" t="s">
        <v>8075</v>
      </c>
    </row>
    <row r="371" spans="2:21" x14ac:dyDescent="0.3">
      <c r="B371" t="s">
        <v>5837</v>
      </c>
      <c r="U371" t="s">
        <v>8310</v>
      </c>
    </row>
    <row r="372" spans="2:21" x14ac:dyDescent="0.3">
      <c r="B372" t="s">
        <v>12646</v>
      </c>
      <c r="U372" t="s">
        <v>8393</v>
      </c>
    </row>
    <row r="373" spans="2:21" x14ac:dyDescent="0.3">
      <c r="B373" t="s">
        <v>10007</v>
      </c>
      <c r="U373" t="s">
        <v>8431</v>
      </c>
    </row>
    <row r="374" spans="2:21" x14ac:dyDescent="0.3">
      <c r="B374" t="s">
        <v>3928</v>
      </c>
      <c r="U374" t="s">
        <v>8973</v>
      </c>
    </row>
    <row r="375" spans="2:21" x14ac:dyDescent="0.3">
      <c r="B375" t="s">
        <v>11578</v>
      </c>
      <c r="U375" t="s">
        <v>9052</v>
      </c>
    </row>
    <row r="376" spans="2:21" x14ac:dyDescent="0.3">
      <c r="B376" t="s">
        <v>12850</v>
      </c>
      <c r="U376" t="s">
        <v>9056</v>
      </c>
    </row>
    <row r="377" spans="2:21" x14ac:dyDescent="0.3">
      <c r="B377" t="s">
        <v>7132</v>
      </c>
      <c r="U377" t="s">
        <v>9149</v>
      </c>
    </row>
    <row r="378" spans="2:21" x14ac:dyDescent="0.3">
      <c r="B378" t="s">
        <v>2975</v>
      </c>
      <c r="U378" t="s">
        <v>9181</v>
      </c>
    </row>
    <row r="379" spans="2:21" x14ac:dyDescent="0.3">
      <c r="B379" t="s">
        <v>8796</v>
      </c>
      <c r="U379" t="s">
        <v>9702</v>
      </c>
    </row>
    <row r="380" spans="2:21" x14ac:dyDescent="0.3">
      <c r="B380" t="s">
        <v>4988</v>
      </c>
      <c r="U380" t="s">
        <v>7026</v>
      </c>
    </row>
    <row r="381" spans="2:21" x14ac:dyDescent="0.3">
      <c r="B381" t="s">
        <v>9767</v>
      </c>
      <c r="U381" t="s">
        <v>9824</v>
      </c>
    </row>
    <row r="382" spans="2:21" x14ac:dyDescent="0.3">
      <c r="B382" t="s">
        <v>8098</v>
      </c>
      <c r="U382" t="s">
        <v>9920</v>
      </c>
    </row>
    <row r="383" spans="2:21" x14ac:dyDescent="0.3">
      <c r="B383" t="s">
        <v>9151</v>
      </c>
      <c r="U383" t="s">
        <v>10038</v>
      </c>
    </row>
    <row r="384" spans="2:21" x14ac:dyDescent="0.3">
      <c r="B384" t="s">
        <v>300</v>
      </c>
      <c r="U384" t="s">
        <v>10243</v>
      </c>
    </row>
    <row r="385" spans="2:21" x14ac:dyDescent="0.3">
      <c r="B385" t="s">
        <v>2573</v>
      </c>
      <c r="U385" t="s">
        <v>10474</v>
      </c>
    </row>
    <row r="386" spans="2:21" x14ac:dyDescent="0.3">
      <c r="B386" t="s">
        <v>10089</v>
      </c>
      <c r="U386" t="s">
        <v>10924</v>
      </c>
    </row>
    <row r="387" spans="2:21" x14ac:dyDescent="0.3">
      <c r="B387" t="s">
        <v>2807</v>
      </c>
      <c r="U387" t="s">
        <v>2853</v>
      </c>
    </row>
    <row r="388" spans="2:21" x14ac:dyDescent="0.3">
      <c r="B388" t="s">
        <v>4094</v>
      </c>
      <c r="U388" t="s">
        <v>11136</v>
      </c>
    </row>
    <row r="389" spans="2:21" x14ac:dyDescent="0.3">
      <c r="B389" t="s">
        <v>12759</v>
      </c>
      <c r="U389" t="s">
        <v>11388</v>
      </c>
    </row>
    <row r="390" spans="2:21" x14ac:dyDescent="0.3">
      <c r="B390" t="s">
        <v>11789</v>
      </c>
      <c r="U390" t="s">
        <v>11566</v>
      </c>
    </row>
    <row r="391" spans="2:21" x14ac:dyDescent="0.3">
      <c r="B391" t="s">
        <v>6549</v>
      </c>
      <c r="U391" t="s">
        <v>11674</v>
      </c>
    </row>
    <row r="392" spans="2:21" x14ac:dyDescent="0.3">
      <c r="B392" t="s">
        <v>5089</v>
      </c>
      <c r="U392" t="s">
        <v>11999</v>
      </c>
    </row>
    <row r="393" spans="2:21" x14ac:dyDescent="0.3">
      <c r="B393" t="s">
        <v>13251</v>
      </c>
      <c r="U393" t="s">
        <v>7840</v>
      </c>
    </row>
    <row r="394" spans="2:21" x14ac:dyDescent="0.3">
      <c r="B394" t="s">
        <v>4341</v>
      </c>
      <c r="U394" t="s">
        <v>12609</v>
      </c>
    </row>
    <row r="395" spans="2:21" x14ac:dyDescent="0.3">
      <c r="B395" t="s">
        <v>2026</v>
      </c>
      <c r="U395" t="s">
        <v>12804</v>
      </c>
    </row>
    <row r="396" spans="2:21" x14ac:dyDescent="0.3">
      <c r="B396" t="s">
        <v>12923</v>
      </c>
      <c r="U396" t="s">
        <v>12870</v>
      </c>
    </row>
    <row r="397" spans="2:21" x14ac:dyDescent="0.3">
      <c r="B397" t="s">
        <v>561</v>
      </c>
      <c r="U397" t="s">
        <v>13018</v>
      </c>
    </row>
    <row r="398" spans="2:21" x14ac:dyDescent="0.3">
      <c r="B398" t="s">
        <v>4210</v>
      </c>
      <c r="U398" t="s">
        <v>536</v>
      </c>
    </row>
    <row r="399" spans="2:21" x14ac:dyDescent="0.3">
      <c r="B399" t="s">
        <v>9759</v>
      </c>
      <c r="U399" t="s">
        <v>541</v>
      </c>
    </row>
    <row r="400" spans="2:21" x14ac:dyDescent="0.3">
      <c r="B400" t="s">
        <v>13424</v>
      </c>
      <c r="U400" t="s">
        <v>557</v>
      </c>
    </row>
    <row r="401" spans="2:21" x14ac:dyDescent="0.3">
      <c r="B401" t="s">
        <v>5446</v>
      </c>
      <c r="U401" t="s">
        <v>661</v>
      </c>
    </row>
    <row r="402" spans="2:21" x14ac:dyDescent="0.3">
      <c r="B402" t="s">
        <v>9255</v>
      </c>
      <c r="U402" t="s">
        <v>774</v>
      </c>
    </row>
    <row r="403" spans="2:21" x14ac:dyDescent="0.3">
      <c r="B403" t="s">
        <v>6583</v>
      </c>
      <c r="U403" t="s">
        <v>883</v>
      </c>
    </row>
    <row r="404" spans="2:21" x14ac:dyDescent="0.3">
      <c r="B404" t="s">
        <v>5054</v>
      </c>
      <c r="U404" t="s">
        <v>932</v>
      </c>
    </row>
    <row r="405" spans="2:21" x14ac:dyDescent="0.3">
      <c r="B405" t="s">
        <v>5577</v>
      </c>
      <c r="U405" t="s">
        <v>1012</v>
      </c>
    </row>
    <row r="406" spans="2:21" x14ac:dyDescent="0.3">
      <c r="B406" t="s">
        <v>8728</v>
      </c>
      <c r="U406" t="s">
        <v>1460</v>
      </c>
    </row>
    <row r="407" spans="2:21" x14ac:dyDescent="0.3">
      <c r="B407" t="s">
        <v>3111</v>
      </c>
      <c r="U407" t="s">
        <v>1660</v>
      </c>
    </row>
    <row r="408" spans="2:21" x14ac:dyDescent="0.3">
      <c r="B408" t="s">
        <v>7658</v>
      </c>
      <c r="U408" t="s">
        <v>1718</v>
      </c>
    </row>
    <row r="409" spans="2:21" x14ac:dyDescent="0.3">
      <c r="B409" t="s">
        <v>2403</v>
      </c>
      <c r="U409" t="s">
        <v>1875</v>
      </c>
    </row>
    <row r="410" spans="2:21" x14ac:dyDescent="0.3">
      <c r="B410" t="s">
        <v>2035</v>
      </c>
      <c r="U410" t="s">
        <v>2027</v>
      </c>
    </row>
    <row r="411" spans="2:21" x14ac:dyDescent="0.3">
      <c r="B411" t="s">
        <v>12491</v>
      </c>
      <c r="U411" t="s">
        <v>2243</v>
      </c>
    </row>
    <row r="412" spans="2:21" x14ac:dyDescent="0.3">
      <c r="B412" t="s">
        <v>8569</v>
      </c>
      <c r="U412" t="s">
        <v>2436</v>
      </c>
    </row>
    <row r="413" spans="2:21" x14ac:dyDescent="0.3">
      <c r="B413" t="s">
        <v>10974</v>
      </c>
      <c r="U413" t="s">
        <v>2755</v>
      </c>
    </row>
    <row r="414" spans="2:21" x14ac:dyDescent="0.3">
      <c r="B414" t="s">
        <v>2419</v>
      </c>
      <c r="U414" t="s">
        <v>2811</v>
      </c>
    </row>
    <row r="415" spans="2:21" x14ac:dyDescent="0.3">
      <c r="B415" t="s">
        <v>299</v>
      </c>
      <c r="U415" t="s">
        <v>3113</v>
      </c>
    </row>
    <row r="416" spans="2:21" x14ac:dyDescent="0.3">
      <c r="B416" t="s">
        <v>6337</v>
      </c>
      <c r="U416" t="s">
        <v>3252</v>
      </c>
    </row>
    <row r="417" spans="2:21" x14ac:dyDescent="0.3">
      <c r="B417" t="s">
        <v>11327</v>
      </c>
      <c r="U417" t="s">
        <v>3268</v>
      </c>
    </row>
    <row r="418" spans="2:21" x14ac:dyDescent="0.3">
      <c r="B418" t="s">
        <v>7725</v>
      </c>
      <c r="U418" t="s">
        <v>3349</v>
      </c>
    </row>
    <row r="419" spans="2:21" x14ac:dyDescent="0.3">
      <c r="B419" t="s">
        <v>7288</v>
      </c>
      <c r="U419" t="s">
        <v>3531</v>
      </c>
    </row>
    <row r="420" spans="2:21" x14ac:dyDescent="0.3">
      <c r="B420" t="s">
        <v>3488</v>
      </c>
      <c r="U420" t="s">
        <v>2815</v>
      </c>
    </row>
    <row r="421" spans="2:21" x14ac:dyDescent="0.3">
      <c r="B421" t="s">
        <v>4203</v>
      </c>
      <c r="U421" t="s">
        <v>3965</v>
      </c>
    </row>
    <row r="422" spans="2:21" x14ac:dyDescent="0.3">
      <c r="B422" t="s">
        <v>10029</v>
      </c>
      <c r="U422" t="s">
        <v>4018</v>
      </c>
    </row>
    <row r="423" spans="2:21" x14ac:dyDescent="0.3">
      <c r="B423" t="s">
        <v>7576</v>
      </c>
      <c r="U423" t="s">
        <v>3994</v>
      </c>
    </row>
    <row r="424" spans="2:21" x14ac:dyDescent="0.3">
      <c r="B424" t="s">
        <v>7679</v>
      </c>
      <c r="U424" t="s">
        <v>4051</v>
      </c>
    </row>
    <row r="425" spans="2:21" x14ac:dyDescent="0.3">
      <c r="B425" t="s">
        <v>10773</v>
      </c>
      <c r="U425" t="s">
        <v>4073</v>
      </c>
    </row>
    <row r="426" spans="2:21" x14ac:dyDescent="0.3">
      <c r="B426" t="s">
        <v>11352</v>
      </c>
      <c r="U426" t="s">
        <v>4084</v>
      </c>
    </row>
    <row r="427" spans="2:21" x14ac:dyDescent="0.3">
      <c r="B427" t="s">
        <v>3825</v>
      </c>
      <c r="U427" t="s">
        <v>4104</v>
      </c>
    </row>
    <row r="428" spans="2:21" x14ac:dyDescent="0.3">
      <c r="B428" t="s">
        <v>3798</v>
      </c>
      <c r="U428" t="s">
        <v>4179</v>
      </c>
    </row>
    <row r="429" spans="2:21" x14ac:dyDescent="0.3">
      <c r="B429" t="s">
        <v>12488</v>
      </c>
      <c r="U429" t="s">
        <v>4379</v>
      </c>
    </row>
    <row r="430" spans="2:21" x14ac:dyDescent="0.3">
      <c r="B430" t="s">
        <v>11396</v>
      </c>
      <c r="U430" t="s">
        <v>4435</v>
      </c>
    </row>
    <row r="431" spans="2:21" x14ac:dyDescent="0.3">
      <c r="B431" t="s">
        <v>1629</v>
      </c>
      <c r="U431" t="s">
        <v>4678</v>
      </c>
    </row>
    <row r="432" spans="2:21" x14ac:dyDescent="0.3">
      <c r="B432" t="s">
        <v>3284</v>
      </c>
      <c r="U432" t="s">
        <v>4693</v>
      </c>
    </row>
    <row r="433" spans="2:21" x14ac:dyDescent="0.3">
      <c r="B433" t="s">
        <v>2424</v>
      </c>
      <c r="U433" t="s">
        <v>4700</v>
      </c>
    </row>
    <row r="434" spans="2:21" x14ac:dyDescent="0.3">
      <c r="B434" t="s">
        <v>8023</v>
      </c>
      <c r="U434" t="s">
        <v>4845</v>
      </c>
    </row>
    <row r="435" spans="2:21" x14ac:dyDescent="0.3">
      <c r="B435" t="s">
        <v>8980</v>
      </c>
      <c r="U435" t="s">
        <v>5133</v>
      </c>
    </row>
    <row r="436" spans="2:21" x14ac:dyDescent="0.3">
      <c r="B436" t="s">
        <v>4447</v>
      </c>
      <c r="U436" t="s">
        <v>5168</v>
      </c>
    </row>
    <row r="437" spans="2:21" x14ac:dyDescent="0.3">
      <c r="B437" t="s">
        <v>12032</v>
      </c>
      <c r="U437" t="s">
        <v>5564</v>
      </c>
    </row>
    <row r="438" spans="2:21" x14ac:dyDescent="0.3">
      <c r="B438" t="s">
        <v>10376</v>
      </c>
      <c r="U438" t="s">
        <v>5673</v>
      </c>
    </row>
    <row r="439" spans="2:21" x14ac:dyDescent="0.3">
      <c r="B439" t="s">
        <v>7274</v>
      </c>
      <c r="U439" t="s">
        <v>5925</v>
      </c>
    </row>
    <row r="440" spans="2:21" x14ac:dyDescent="0.3">
      <c r="B440" t="s">
        <v>8008</v>
      </c>
      <c r="U440" t="s">
        <v>5961</v>
      </c>
    </row>
    <row r="441" spans="2:21" x14ac:dyDescent="0.3">
      <c r="B441" t="s">
        <v>11496</v>
      </c>
      <c r="U441" t="s">
        <v>6110</v>
      </c>
    </row>
    <row r="442" spans="2:21" x14ac:dyDescent="0.3">
      <c r="B442" t="s">
        <v>4963</v>
      </c>
      <c r="U442" t="s">
        <v>6166</v>
      </c>
    </row>
    <row r="443" spans="2:21" x14ac:dyDescent="0.3">
      <c r="B443" t="s">
        <v>1872</v>
      </c>
      <c r="U443" t="s">
        <v>6229</v>
      </c>
    </row>
    <row r="444" spans="2:21" x14ac:dyDescent="0.3">
      <c r="B444" t="s">
        <v>9103</v>
      </c>
      <c r="U444" t="s">
        <v>6566</v>
      </c>
    </row>
    <row r="445" spans="2:21" x14ac:dyDescent="0.3">
      <c r="B445" t="s">
        <v>12025</v>
      </c>
      <c r="U445" t="s">
        <v>6790</v>
      </c>
    </row>
    <row r="446" spans="2:21" x14ac:dyDescent="0.3">
      <c r="B446" t="s">
        <v>8149</v>
      </c>
      <c r="U446" t="s">
        <v>6791</v>
      </c>
    </row>
    <row r="447" spans="2:21" x14ac:dyDescent="0.3">
      <c r="B447" t="s">
        <v>11534</v>
      </c>
      <c r="U447" t="s">
        <v>7006</v>
      </c>
    </row>
    <row r="448" spans="2:21" x14ac:dyDescent="0.3">
      <c r="B448" t="s">
        <v>8012</v>
      </c>
      <c r="U448" t="s">
        <v>7014</v>
      </c>
    </row>
    <row r="449" spans="2:21" x14ac:dyDescent="0.3">
      <c r="B449" t="s">
        <v>13267</v>
      </c>
      <c r="U449" t="s">
        <v>7167</v>
      </c>
    </row>
    <row r="450" spans="2:21" x14ac:dyDescent="0.3">
      <c r="B450" t="s">
        <v>10361</v>
      </c>
      <c r="U450" t="s">
        <v>7195</v>
      </c>
    </row>
    <row r="451" spans="2:21" x14ac:dyDescent="0.3">
      <c r="B451" t="s">
        <v>8816</v>
      </c>
      <c r="U451" t="s">
        <v>7403</v>
      </c>
    </row>
    <row r="452" spans="2:21" x14ac:dyDescent="0.3">
      <c r="B452" t="s">
        <v>5655</v>
      </c>
      <c r="U452" t="s">
        <v>7535</v>
      </c>
    </row>
    <row r="453" spans="2:21" x14ac:dyDescent="0.3">
      <c r="B453" t="s">
        <v>5700</v>
      </c>
      <c r="U453" t="s">
        <v>7699</v>
      </c>
    </row>
    <row r="454" spans="2:21" x14ac:dyDescent="0.3">
      <c r="B454" t="s">
        <v>10872</v>
      </c>
      <c r="U454" t="s">
        <v>7712</v>
      </c>
    </row>
    <row r="455" spans="2:21" x14ac:dyDescent="0.3">
      <c r="B455" t="s">
        <v>8450</v>
      </c>
      <c r="U455" t="s">
        <v>7933</v>
      </c>
    </row>
    <row r="456" spans="2:21" x14ac:dyDescent="0.3">
      <c r="B456" t="s">
        <v>5557</v>
      </c>
      <c r="U456" t="s">
        <v>8200</v>
      </c>
    </row>
    <row r="457" spans="2:21" x14ac:dyDescent="0.3">
      <c r="B457" t="s">
        <v>8396</v>
      </c>
      <c r="U457" t="s">
        <v>8255</v>
      </c>
    </row>
    <row r="458" spans="2:21" x14ac:dyDescent="0.3">
      <c r="B458" t="s">
        <v>6880</v>
      </c>
      <c r="U458" t="s">
        <v>8358</v>
      </c>
    </row>
    <row r="459" spans="2:21" x14ac:dyDescent="0.3">
      <c r="B459" t="s">
        <v>10863</v>
      </c>
      <c r="U459" t="s">
        <v>9097</v>
      </c>
    </row>
    <row r="460" spans="2:21" x14ac:dyDescent="0.3">
      <c r="B460" t="s">
        <v>6301</v>
      </c>
      <c r="U460" t="s">
        <v>9105</v>
      </c>
    </row>
    <row r="461" spans="2:21" x14ac:dyDescent="0.3">
      <c r="B461" t="s">
        <v>4081</v>
      </c>
      <c r="U461" t="s">
        <v>9303</v>
      </c>
    </row>
    <row r="462" spans="2:21" x14ac:dyDescent="0.3">
      <c r="B462" t="s">
        <v>7391</v>
      </c>
      <c r="U462" t="s">
        <v>10081</v>
      </c>
    </row>
    <row r="463" spans="2:21" x14ac:dyDescent="0.3">
      <c r="B463" t="s">
        <v>10627</v>
      </c>
      <c r="U463" t="s">
        <v>10118</v>
      </c>
    </row>
    <row r="464" spans="2:21" x14ac:dyDescent="0.3">
      <c r="B464" t="s">
        <v>6748</v>
      </c>
      <c r="U464" t="s">
        <v>10658</v>
      </c>
    </row>
    <row r="465" spans="2:21" x14ac:dyDescent="0.3">
      <c r="B465" t="s">
        <v>10838</v>
      </c>
      <c r="U465" t="s">
        <v>10742</v>
      </c>
    </row>
    <row r="466" spans="2:21" x14ac:dyDescent="0.3">
      <c r="B466" t="s">
        <v>8192</v>
      </c>
      <c r="U466" t="s">
        <v>10764</v>
      </c>
    </row>
    <row r="467" spans="2:21" x14ac:dyDescent="0.3">
      <c r="B467" t="s">
        <v>4578</v>
      </c>
      <c r="U467" t="s">
        <v>10982</v>
      </c>
    </row>
    <row r="468" spans="2:21" x14ac:dyDescent="0.3">
      <c r="B468" t="s">
        <v>4433</v>
      </c>
      <c r="U468" t="s">
        <v>11076</v>
      </c>
    </row>
    <row r="469" spans="2:21" x14ac:dyDescent="0.3">
      <c r="B469" t="s">
        <v>6158</v>
      </c>
      <c r="U469" t="s">
        <v>11255</v>
      </c>
    </row>
    <row r="470" spans="2:21" x14ac:dyDescent="0.3">
      <c r="B470" t="s">
        <v>5333</v>
      </c>
      <c r="U470" t="s">
        <v>11672</v>
      </c>
    </row>
    <row r="471" spans="2:21" x14ac:dyDescent="0.3">
      <c r="B471" t="s">
        <v>1235</v>
      </c>
      <c r="U471" t="s">
        <v>11705</v>
      </c>
    </row>
    <row r="472" spans="2:21" x14ac:dyDescent="0.3">
      <c r="B472" t="s">
        <v>1722</v>
      </c>
      <c r="U472" t="s">
        <v>12010</v>
      </c>
    </row>
    <row r="473" spans="2:21" x14ac:dyDescent="0.3">
      <c r="B473" t="s">
        <v>723</v>
      </c>
      <c r="U473" t="s">
        <v>12138</v>
      </c>
    </row>
    <row r="474" spans="2:21" x14ac:dyDescent="0.3">
      <c r="B474" t="s">
        <v>1133</v>
      </c>
      <c r="U474" t="s">
        <v>12298</v>
      </c>
    </row>
    <row r="475" spans="2:21" x14ac:dyDescent="0.3">
      <c r="B475" t="s">
        <v>5554</v>
      </c>
      <c r="U475" t="s">
        <v>12787</v>
      </c>
    </row>
    <row r="476" spans="2:21" x14ac:dyDescent="0.3">
      <c r="B476" t="s">
        <v>4171</v>
      </c>
      <c r="U476" t="s">
        <v>13197</v>
      </c>
    </row>
    <row r="477" spans="2:21" x14ac:dyDescent="0.3">
      <c r="B477" t="s">
        <v>8516</v>
      </c>
      <c r="U477" t="s">
        <v>13254</v>
      </c>
    </row>
    <row r="478" spans="2:21" x14ac:dyDescent="0.3">
      <c r="B478" t="s">
        <v>7328</v>
      </c>
      <c r="U478" t="s">
        <v>13099</v>
      </c>
    </row>
    <row r="479" spans="2:21" x14ac:dyDescent="0.3">
      <c r="B479" t="s">
        <v>8480</v>
      </c>
      <c r="U479" t="s">
        <v>54</v>
      </c>
    </row>
    <row r="480" spans="2:21" x14ac:dyDescent="0.3">
      <c r="B480" t="s">
        <v>5741</v>
      </c>
      <c r="U480" t="s">
        <v>375</v>
      </c>
    </row>
    <row r="481" spans="2:21" x14ac:dyDescent="0.3">
      <c r="B481" t="s">
        <v>10342</v>
      </c>
      <c r="U481" t="s">
        <v>512</v>
      </c>
    </row>
    <row r="482" spans="2:21" x14ac:dyDescent="0.3">
      <c r="B482" t="s">
        <v>6429</v>
      </c>
      <c r="U482" t="s">
        <v>828</v>
      </c>
    </row>
    <row r="483" spans="2:21" x14ac:dyDescent="0.3">
      <c r="B483" t="s">
        <v>12653</v>
      </c>
      <c r="U483" t="s">
        <v>1128</v>
      </c>
    </row>
    <row r="484" spans="2:21" x14ac:dyDescent="0.3">
      <c r="B484" t="s">
        <v>7077</v>
      </c>
      <c r="U484" t="s">
        <v>1281</v>
      </c>
    </row>
    <row r="485" spans="2:21" x14ac:dyDescent="0.3">
      <c r="B485" t="s">
        <v>11600</v>
      </c>
      <c r="U485" t="s">
        <v>1435</v>
      </c>
    </row>
    <row r="486" spans="2:21" x14ac:dyDescent="0.3">
      <c r="B486" t="s">
        <v>7662</v>
      </c>
      <c r="U486" t="s">
        <v>1458</v>
      </c>
    </row>
    <row r="487" spans="2:21" x14ac:dyDescent="0.3">
      <c r="B487" t="s">
        <v>6978</v>
      </c>
      <c r="U487" t="s">
        <v>1496</v>
      </c>
    </row>
    <row r="488" spans="2:21" x14ac:dyDescent="0.3">
      <c r="B488" t="s">
        <v>87</v>
      </c>
      <c r="U488" t="s">
        <v>1567</v>
      </c>
    </row>
    <row r="489" spans="2:21" x14ac:dyDescent="0.3">
      <c r="B489" t="s">
        <v>3091</v>
      </c>
      <c r="U489" t="s">
        <v>1684</v>
      </c>
    </row>
    <row r="490" spans="2:21" x14ac:dyDescent="0.3">
      <c r="B490" t="s">
        <v>12313</v>
      </c>
      <c r="U490" t="s">
        <v>1734</v>
      </c>
    </row>
    <row r="491" spans="2:21" x14ac:dyDescent="0.3">
      <c r="B491" t="s">
        <v>7912</v>
      </c>
      <c r="U491" t="s">
        <v>2112</v>
      </c>
    </row>
    <row r="492" spans="2:21" x14ac:dyDescent="0.3">
      <c r="B492" t="s">
        <v>11422</v>
      </c>
      <c r="U492" t="s">
        <v>2481</v>
      </c>
    </row>
    <row r="493" spans="2:21" x14ac:dyDescent="0.3">
      <c r="B493" t="s">
        <v>8916</v>
      </c>
      <c r="U493" t="s">
        <v>2533</v>
      </c>
    </row>
    <row r="494" spans="2:21" x14ac:dyDescent="0.3">
      <c r="B494" t="s">
        <v>8658</v>
      </c>
      <c r="U494" t="s">
        <v>2694</v>
      </c>
    </row>
    <row r="495" spans="2:21" x14ac:dyDescent="0.3">
      <c r="B495" t="s">
        <v>12401</v>
      </c>
      <c r="U495" t="s">
        <v>2814</v>
      </c>
    </row>
    <row r="496" spans="2:21" x14ac:dyDescent="0.3">
      <c r="B496" t="s">
        <v>9650</v>
      </c>
      <c r="U496" t="s">
        <v>3174</v>
      </c>
    </row>
    <row r="497" spans="2:21" x14ac:dyDescent="0.3">
      <c r="B497" t="s">
        <v>10920</v>
      </c>
      <c r="U497" t="s">
        <v>3308</v>
      </c>
    </row>
    <row r="498" spans="2:21" x14ac:dyDescent="0.3">
      <c r="B498" t="s">
        <v>9831</v>
      </c>
      <c r="U498" t="s">
        <v>3334</v>
      </c>
    </row>
    <row r="499" spans="2:21" x14ac:dyDescent="0.3">
      <c r="B499" t="s">
        <v>13240</v>
      </c>
      <c r="U499" t="s">
        <v>3663</v>
      </c>
    </row>
    <row r="500" spans="2:21" x14ac:dyDescent="0.3">
      <c r="B500" t="s">
        <v>11968</v>
      </c>
      <c r="U500" t="s">
        <v>3669</v>
      </c>
    </row>
    <row r="501" spans="2:21" x14ac:dyDescent="0.3">
      <c r="B501" t="s">
        <v>6352</v>
      </c>
      <c r="U501" t="s">
        <v>3871</v>
      </c>
    </row>
    <row r="502" spans="2:21" x14ac:dyDescent="0.3">
      <c r="B502" t="s">
        <v>7040</v>
      </c>
      <c r="U502" t="s">
        <v>3980</v>
      </c>
    </row>
    <row r="503" spans="2:21" x14ac:dyDescent="0.3">
      <c r="B503" t="s">
        <v>2821</v>
      </c>
      <c r="U503" t="s">
        <v>4007</v>
      </c>
    </row>
    <row r="504" spans="2:21" x14ac:dyDescent="0.3">
      <c r="B504" t="s">
        <v>1652</v>
      </c>
      <c r="U504" t="s">
        <v>4010</v>
      </c>
    </row>
    <row r="505" spans="2:21" x14ac:dyDescent="0.3">
      <c r="B505" t="s">
        <v>2556</v>
      </c>
      <c r="U505" t="s">
        <v>4055</v>
      </c>
    </row>
    <row r="506" spans="2:21" x14ac:dyDescent="0.3">
      <c r="B506" t="s">
        <v>7595</v>
      </c>
      <c r="U506" t="s">
        <v>4169</v>
      </c>
    </row>
    <row r="507" spans="2:21" x14ac:dyDescent="0.3">
      <c r="B507" t="s">
        <v>8553</v>
      </c>
      <c r="U507" t="s">
        <v>4216</v>
      </c>
    </row>
    <row r="508" spans="2:21" x14ac:dyDescent="0.3">
      <c r="B508" t="s">
        <v>2565</v>
      </c>
      <c r="U508" t="s">
        <v>4346</v>
      </c>
    </row>
    <row r="509" spans="2:21" x14ac:dyDescent="0.3">
      <c r="B509" t="s">
        <v>1093</v>
      </c>
      <c r="U509" t="s">
        <v>4470</v>
      </c>
    </row>
    <row r="510" spans="2:21" x14ac:dyDescent="0.3">
      <c r="B510" t="s">
        <v>7655</v>
      </c>
      <c r="U510" t="s">
        <v>4894</v>
      </c>
    </row>
    <row r="511" spans="2:21" x14ac:dyDescent="0.3">
      <c r="B511" t="s">
        <v>2377</v>
      </c>
      <c r="U511" t="s">
        <v>5001</v>
      </c>
    </row>
    <row r="512" spans="2:21" x14ac:dyDescent="0.3">
      <c r="B512" t="s">
        <v>537</v>
      </c>
      <c r="U512" t="s">
        <v>5189</v>
      </c>
    </row>
    <row r="513" spans="2:21" x14ac:dyDescent="0.3">
      <c r="B513" t="s">
        <v>8859</v>
      </c>
      <c r="U513" t="s">
        <v>5486</v>
      </c>
    </row>
    <row r="514" spans="2:21" x14ac:dyDescent="0.3">
      <c r="B514" t="s">
        <v>12485</v>
      </c>
      <c r="U514" t="s">
        <v>5668</v>
      </c>
    </row>
    <row r="515" spans="2:21" x14ac:dyDescent="0.3">
      <c r="B515" t="s">
        <v>506</v>
      </c>
      <c r="U515" t="s">
        <v>6189</v>
      </c>
    </row>
    <row r="516" spans="2:21" x14ac:dyDescent="0.3">
      <c r="B516" t="s">
        <v>10145</v>
      </c>
      <c r="U516" t="s">
        <v>6293</v>
      </c>
    </row>
    <row r="517" spans="2:21" x14ac:dyDescent="0.3">
      <c r="B517" t="s">
        <v>1298</v>
      </c>
      <c r="U517" t="s">
        <v>6414</v>
      </c>
    </row>
    <row r="518" spans="2:21" x14ac:dyDescent="0.3">
      <c r="B518" t="s">
        <v>8881</v>
      </c>
      <c r="U518" t="s">
        <v>6531</v>
      </c>
    </row>
    <row r="519" spans="2:21" x14ac:dyDescent="0.3">
      <c r="B519" t="s">
        <v>12171</v>
      </c>
      <c r="U519" t="s">
        <v>6691</v>
      </c>
    </row>
    <row r="520" spans="2:21" x14ac:dyDescent="0.3">
      <c r="B520" t="s">
        <v>8873</v>
      </c>
      <c r="U520" t="s">
        <v>7018</v>
      </c>
    </row>
    <row r="521" spans="2:21" x14ac:dyDescent="0.3">
      <c r="B521" t="s">
        <v>9458</v>
      </c>
      <c r="U521" t="s">
        <v>7037</v>
      </c>
    </row>
    <row r="522" spans="2:21" x14ac:dyDescent="0.3">
      <c r="B522" t="s">
        <v>8237</v>
      </c>
      <c r="U522" t="s">
        <v>7052</v>
      </c>
    </row>
    <row r="523" spans="2:21" x14ac:dyDescent="0.3">
      <c r="B523" t="s">
        <v>8287</v>
      </c>
      <c r="U523" t="s">
        <v>7532</v>
      </c>
    </row>
    <row r="524" spans="2:21" x14ac:dyDescent="0.3">
      <c r="B524" t="s">
        <v>3918</v>
      </c>
      <c r="U524" t="s">
        <v>7750</v>
      </c>
    </row>
    <row r="525" spans="2:21" x14ac:dyDescent="0.3">
      <c r="B525" t="s">
        <v>8931</v>
      </c>
      <c r="U525" t="s">
        <v>7808</v>
      </c>
    </row>
    <row r="526" spans="2:21" x14ac:dyDescent="0.3">
      <c r="B526" t="s">
        <v>12635</v>
      </c>
      <c r="U526" t="s">
        <v>8315</v>
      </c>
    </row>
    <row r="527" spans="2:21" x14ac:dyDescent="0.3">
      <c r="B527" t="s">
        <v>2387</v>
      </c>
      <c r="U527" t="s">
        <v>8343</v>
      </c>
    </row>
    <row r="528" spans="2:21" x14ac:dyDescent="0.3">
      <c r="B528" t="s">
        <v>10717</v>
      </c>
      <c r="U528" t="s">
        <v>8485</v>
      </c>
    </row>
    <row r="529" spans="2:21" x14ac:dyDescent="0.3">
      <c r="B529" t="s">
        <v>2920</v>
      </c>
      <c r="U529" t="s">
        <v>9261</v>
      </c>
    </row>
    <row r="530" spans="2:21" x14ac:dyDescent="0.3">
      <c r="B530" t="s">
        <v>7795</v>
      </c>
      <c r="U530" t="s">
        <v>9338</v>
      </c>
    </row>
    <row r="531" spans="2:21" x14ac:dyDescent="0.3">
      <c r="B531" t="s">
        <v>1199</v>
      </c>
      <c r="U531" t="s">
        <v>9407</v>
      </c>
    </row>
    <row r="532" spans="2:21" x14ac:dyDescent="0.3">
      <c r="B532" t="s">
        <v>392</v>
      </c>
      <c r="U532" t="s">
        <v>9461</v>
      </c>
    </row>
    <row r="533" spans="2:21" x14ac:dyDescent="0.3">
      <c r="B533" t="s">
        <v>13024</v>
      </c>
      <c r="U533" t="s">
        <v>9509</v>
      </c>
    </row>
    <row r="534" spans="2:21" x14ac:dyDescent="0.3">
      <c r="B534" t="s">
        <v>8115</v>
      </c>
      <c r="U534" t="s">
        <v>9802</v>
      </c>
    </row>
    <row r="535" spans="2:21" x14ac:dyDescent="0.3">
      <c r="B535" t="s">
        <v>5322</v>
      </c>
      <c r="U535" t="s">
        <v>9871</v>
      </c>
    </row>
    <row r="536" spans="2:21" x14ac:dyDescent="0.3">
      <c r="B536" t="s">
        <v>12722</v>
      </c>
      <c r="U536" t="s">
        <v>9901</v>
      </c>
    </row>
    <row r="537" spans="2:21" x14ac:dyDescent="0.3">
      <c r="B537" t="s">
        <v>5040</v>
      </c>
      <c r="U537" t="s">
        <v>9938</v>
      </c>
    </row>
    <row r="538" spans="2:21" x14ac:dyDescent="0.3">
      <c r="B538" t="s">
        <v>9907</v>
      </c>
      <c r="U538" t="s">
        <v>10125</v>
      </c>
    </row>
    <row r="539" spans="2:21" x14ac:dyDescent="0.3">
      <c r="B539" t="s">
        <v>10689</v>
      </c>
      <c r="U539" t="s">
        <v>10161</v>
      </c>
    </row>
    <row r="540" spans="2:21" x14ac:dyDescent="0.3">
      <c r="B540" t="s">
        <v>12563</v>
      </c>
      <c r="U540" t="s">
        <v>10426</v>
      </c>
    </row>
    <row r="541" spans="2:21" x14ac:dyDescent="0.3">
      <c r="B541" t="s">
        <v>12444</v>
      </c>
      <c r="U541" t="s">
        <v>10504</v>
      </c>
    </row>
    <row r="542" spans="2:21" x14ac:dyDescent="0.3">
      <c r="B542" t="s">
        <v>9214</v>
      </c>
      <c r="U542" t="s">
        <v>7281</v>
      </c>
    </row>
    <row r="543" spans="2:21" x14ac:dyDescent="0.3">
      <c r="B543" t="s">
        <v>5524</v>
      </c>
      <c r="U543" t="s">
        <v>10867</v>
      </c>
    </row>
    <row r="544" spans="2:21" x14ac:dyDescent="0.3">
      <c r="B544" t="s">
        <v>12741</v>
      </c>
      <c r="U544" t="s">
        <v>11306</v>
      </c>
    </row>
    <row r="545" spans="2:21" x14ac:dyDescent="0.3">
      <c r="B545" t="s">
        <v>4627</v>
      </c>
      <c r="U545" t="s">
        <v>11386</v>
      </c>
    </row>
    <row r="546" spans="2:21" x14ac:dyDescent="0.3">
      <c r="B546" t="s">
        <v>11695</v>
      </c>
      <c r="U546" t="s">
        <v>11419</v>
      </c>
    </row>
    <row r="547" spans="2:21" x14ac:dyDescent="0.3">
      <c r="B547" t="s">
        <v>9400</v>
      </c>
      <c r="U547" t="s">
        <v>11558</v>
      </c>
    </row>
    <row r="548" spans="2:21" x14ac:dyDescent="0.3">
      <c r="B548" t="s">
        <v>13223</v>
      </c>
      <c r="U548" t="s">
        <v>11610</v>
      </c>
    </row>
    <row r="549" spans="2:21" x14ac:dyDescent="0.3">
      <c r="B549" t="s">
        <v>12828</v>
      </c>
      <c r="U549" t="s">
        <v>11839</v>
      </c>
    </row>
    <row r="550" spans="2:21" x14ac:dyDescent="0.3">
      <c r="B550" t="s">
        <v>447</v>
      </c>
      <c r="U550" t="s">
        <v>12145</v>
      </c>
    </row>
    <row r="551" spans="2:21" x14ac:dyDescent="0.3">
      <c r="B551" t="s">
        <v>11095</v>
      </c>
      <c r="U551" t="s">
        <v>12495</v>
      </c>
    </row>
    <row r="552" spans="2:21" x14ac:dyDescent="0.3">
      <c r="B552" t="s">
        <v>482</v>
      </c>
      <c r="U552" t="s">
        <v>158</v>
      </c>
    </row>
    <row r="553" spans="2:21" x14ac:dyDescent="0.3">
      <c r="B553" t="s">
        <v>13537</v>
      </c>
      <c r="U553" t="s">
        <v>352</v>
      </c>
    </row>
    <row r="554" spans="2:21" x14ac:dyDescent="0.3">
      <c r="B554" t="s">
        <v>9267</v>
      </c>
      <c r="U554" t="s">
        <v>469</v>
      </c>
    </row>
    <row r="555" spans="2:21" x14ac:dyDescent="0.3">
      <c r="B555" t="s">
        <v>3791</v>
      </c>
      <c r="U555" t="s">
        <v>491</v>
      </c>
    </row>
    <row r="556" spans="2:21" x14ac:dyDescent="0.3">
      <c r="B556" t="s">
        <v>2784</v>
      </c>
      <c r="U556" t="s">
        <v>531</v>
      </c>
    </row>
    <row r="557" spans="2:21" x14ac:dyDescent="0.3">
      <c r="B557" t="s">
        <v>4986</v>
      </c>
      <c r="U557" t="s">
        <v>941</v>
      </c>
    </row>
    <row r="558" spans="2:21" x14ac:dyDescent="0.3">
      <c r="B558" t="s">
        <v>11014</v>
      </c>
      <c r="U558" t="s">
        <v>983</v>
      </c>
    </row>
    <row r="559" spans="2:21" x14ac:dyDescent="0.3">
      <c r="B559" t="s">
        <v>13589</v>
      </c>
      <c r="U559" t="s">
        <v>1130</v>
      </c>
    </row>
    <row r="560" spans="2:21" x14ac:dyDescent="0.3">
      <c r="B560" t="s">
        <v>1723</v>
      </c>
      <c r="U560" t="s">
        <v>1301</v>
      </c>
    </row>
    <row r="561" spans="2:21" x14ac:dyDescent="0.3">
      <c r="B561" t="s">
        <v>2144</v>
      </c>
      <c r="U561" t="s">
        <v>1528</v>
      </c>
    </row>
    <row r="562" spans="2:21" x14ac:dyDescent="0.3">
      <c r="B562" t="s">
        <v>7226</v>
      </c>
      <c r="U562" t="s">
        <v>1877</v>
      </c>
    </row>
    <row r="563" spans="2:21" x14ac:dyDescent="0.3">
      <c r="B563" t="s">
        <v>8877</v>
      </c>
      <c r="U563" t="s">
        <v>1929</v>
      </c>
    </row>
    <row r="564" spans="2:21" x14ac:dyDescent="0.3">
      <c r="B564" t="s">
        <v>5718</v>
      </c>
      <c r="U564" t="s">
        <v>2373</v>
      </c>
    </row>
    <row r="565" spans="2:21" x14ac:dyDescent="0.3">
      <c r="B565" t="s">
        <v>6121</v>
      </c>
      <c r="U565" t="s">
        <v>2548</v>
      </c>
    </row>
    <row r="566" spans="2:21" x14ac:dyDescent="0.3">
      <c r="B566" t="s">
        <v>10409</v>
      </c>
      <c r="U566" t="s">
        <v>2651</v>
      </c>
    </row>
    <row r="567" spans="2:21" x14ac:dyDescent="0.3">
      <c r="B567" t="s">
        <v>6095</v>
      </c>
      <c r="U567" t="s">
        <v>2661</v>
      </c>
    </row>
    <row r="568" spans="2:21" x14ac:dyDescent="0.3">
      <c r="B568" t="s">
        <v>5076</v>
      </c>
      <c r="U568" t="s">
        <v>2678</v>
      </c>
    </row>
    <row r="569" spans="2:21" x14ac:dyDescent="0.3">
      <c r="B569" t="s">
        <v>13272</v>
      </c>
      <c r="U569" t="s">
        <v>2763</v>
      </c>
    </row>
    <row r="570" spans="2:21" x14ac:dyDescent="0.3">
      <c r="B570" t="s">
        <v>4275</v>
      </c>
      <c r="U570" t="s">
        <v>2778</v>
      </c>
    </row>
    <row r="571" spans="2:21" x14ac:dyDescent="0.3">
      <c r="B571" t="s">
        <v>10779</v>
      </c>
      <c r="U571" t="s">
        <v>2872</v>
      </c>
    </row>
    <row r="572" spans="2:21" x14ac:dyDescent="0.3">
      <c r="B572" t="s">
        <v>10723</v>
      </c>
      <c r="U572" t="s">
        <v>2906</v>
      </c>
    </row>
    <row r="573" spans="2:21" x14ac:dyDescent="0.3">
      <c r="B573" t="s">
        <v>10673</v>
      </c>
      <c r="U573" t="s">
        <v>3020</v>
      </c>
    </row>
    <row r="574" spans="2:21" x14ac:dyDescent="0.3">
      <c r="B574" t="s">
        <v>9037</v>
      </c>
      <c r="U574" t="s">
        <v>3319</v>
      </c>
    </row>
    <row r="575" spans="2:21" x14ac:dyDescent="0.3">
      <c r="B575" t="s">
        <v>8495</v>
      </c>
      <c r="U575" t="s">
        <v>3379</v>
      </c>
    </row>
    <row r="576" spans="2:21" x14ac:dyDescent="0.3">
      <c r="B576" t="s">
        <v>2782</v>
      </c>
      <c r="U576" t="s">
        <v>3410</v>
      </c>
    </row>
    <row r="577" spans="2:21" x14ac:dyDescent="0.3">
      <c r="B577" t="s">
        <v>8222</v>
      </c>
      <c r="U577" t="s">
        <v>3494</v>
      </c>
    </row>
    <row r="578" spans="2:21" x14ac:dyDescent="0.3">
      <c r="B578" t="s">
        <v>11052</v>
      </c>
      <c r="U578" t="s">
        <v>3518</v>
      </c>
    </row>
    <row r="579" spans="2:21" x14ac:dyDescent="0.3">
      <c r="B579" t="s">
        <v>3602</v>
      </c>
      <c r="U579" t="s">
        <v>3570</v>
      </c>
    </row>
    <row r="580" spans="2:21" x14ac:dyDescent="0.3">
      <c r="B580" t="s">
        <v>12822</v>
      </c>
      <c r="U580" t="s">
        <v>3609</v>
      </c>
    </row>
    <row r="581" spans="2:21" x14ac:dyDescent="0.3">
      <c r="B581" t="s">
        <v>10936</v>
      </c>
      <c r="U581" t="s">
        <v>3713</v>
      </c>
    </row>
    <row r="582" spans="2:21" x14ac:dyDescent="0.3">
      <c r="B582" t="s">
        <v>870</v>
      </c>
      <c r="U582" t="s">
        <v>3717</v>
      </c>
    </row>
    <row r="583" spans="2:21" x14ac:dyDescent="0.3">
      <c r="B583" t="s">
        <v>13488</v>
      </c>
      <c r="U583" t="s">
        <v>3736</v>
      </c>
    </row>
    <row r="584" spans="2:21" x14ac:dyDescent="0.3">
      <c r="B584" t="s">
        <v>13400</v>
      </c>
      <c r="U584" t="s">
        <v>3769</v>
      </c>
    </row>
    <row r="585" spans="2:21" x14ac:dyDescent="0.3">
      <c r="B585" t="s">
        <v>7644</v>
      </c>
      <c r="U585" t="s">
        <v>3867</v>
      </c>
    </row>
    <row r="586" spans="2:21" x14ac:dyDescent="0.3">
      <c r="B586" t="s">
        <v>9614</v>
      </c>
      <c r="U586" t="s">
        <v>4025</v>
      </c>
    </row>
    <row r="587" spans="2:21" x14ac:dyDescent="0.3">
      <c r="B587" t="s">
        <v>13608</v>
      </c>
      <c r="U587" t="s">
        <v>4064</v>
      </c>
    </row>
    <row r="588" spans="2:21" x14ac:dyDescent="0.3">
      <c r="B588" t="s">
        <v>11086</v>
      </c>
      <c r="U588" t="s">
        <v>2947</v>
      </c>
    </row>
    <row r="589" spans="2:21" x14ac:dyDescent="0.3">
      <c r="B589" t="s">
        <v>6444</v>
      </c>
      <c r="U589" t="s">
        <v>4194</v>
      </c>
    </row>
    <row r="590" spans="2:21" x14ac:dyDescent="0.3">
      <c r="B590" t="s">
        <v>12857</v>
      </c>
      <c r="U590" t="s">
        <v>4224</v>
      </c>
    </row>
    <row r="591" spans="2:21" x14ac:dyDescent="0.3">
      <c r="B591" t="s">
        <v>8549</v>
      </c>
      <c r="U591" t="s">
        <v>4288</v>
      </c>
    </row>
    <row r="592" spans="2:21" x14ac:dyDescent="0.3">
      <c r="B592" t="s">
        <v>8040</v>
      </c>
      <c r="U592" t="s">
        <v>4313</v>
      </c>
    </row>
    <row r="593" spans="2:21" x14ac:dyDescent="0.3">
      <c r="B593" t="s">
        <v>6639</v>
      </c>
      <c r="U593" t="s">
        <v>4596</v>
      </c>
    </row>
    <row r="594" spans="2:21" x14ac:dyDescent="0.3">
      <c r="B594" t="s">
        <v>12101</v>
      </c>
      <c r="U594" t="s">
        <v>2296</v>
      </c>
    </row>
    <row r="595" spans="2:21" x14ac:dyDescent="0.3">
      <c r="B595" t="s">
        <v>11905</v>
      </c>
      <c r="U595" t="s">
        <v>4783</v>
      </c>
    </row>
    <row r="596" spans="2:21" x14ac:dyDescent="0.3">
      <c r="B596" t="s">
        <v>10890</v>
      </c>
      <c r="U596" t="s">
        <v>5051</v>
      </c>
    </row>
    <row r="597" spans="2:21" x14ac:dyDescent="0.3">
      <c r="B597" t="s">
        <v>1351</v>
      </c>
      <c r="U597" t="s">
        <v>5335</v>
      </c>
    </row>
    <row r="598" spans="2:21" x14ac:dyDescent="0.3">
      <c r="U598" t="s">
        <v>5349</v>
      </c>
    </row>
    <row r="599" spans="2:21" x14ac:dyDescent="0.3">
      <c r="U599" t="s">
        <v>5512</v>
      </c>
    </row>
    <row r="600" spans="2:21" x14ac:dyDescent="0.3">
      <c r="U600" t="s">
        <v>5811</v>
      </c>
    </row>
    <row r="601" spans="2:21" x14ac:dyDescent="0.3">
      <c r="U601" t="s">
        <v>6053</v>
      </c>
    </row>
    <row r="602" spans="2:21" x14ac:dyDescent="0.3">
      <c r="U602" t="s">
        <v>6118</v>
      </c>
    </row>
    <row r="603" spans="2:21" x14ac:dyDescent="0.3">
      <c r="U603" t="s">
        <v>6150</v>
      </c>
    </row>
    <row r="604" spans="2:21" x14ac:dyDescent="0.3">
      <c r="U604" t="s">
        <v>6375</v>
      </c>
    </row>
    <row r="605" spans="2:21" x14ac:dyDescent="0.3">
      <c r="U605" t="s">
        <v>6386</v>
      </c>
    </row>
    <row r="606" spans="2:21" x14ac:dyDescent="0.3">
      <c r="U606" t="s">
        <v>6520</v>
      </c>
    </row>
    <row r="607" spans="2:21" x14ac:dyDescent="0.3">
      <c r="U607" t="s">
        <v>6557</v>
      </c>
    </row>
    <row r="608" spans="2:21" x14ac:dyDescent="0.3">
      <c r="U608" t="s">
        <v>6581</v>
      </c>
    </row>
    <row r="609" spans="21:21" x14ac:dyDescent="0.3">
      <c r="U609" t="s">
        <v>6709</v>
      </c>
    </row>
    <row r="610" spans="21:21" x14ac:dyDescent="0.3">
      <c r="U610" t="s">
        <v>6750</v>
      </c>
    </row>
    <row r="611" spans="21:21" x14ac:dyDescent="0.3">
      <c r="U611" t="s">
        <v>6779</v>
      </c>
    </row>
    <row r="612" spans="21:21" x14ac:dyDescent="0.3">
      <c r="U612" t="s">
        <v>6896</v>
      </c>
    </row>
    <row r="613" spans="21:21" x14ac:dyDescent="0.3">
      <c r="U613" t="s">
        <v>6938</v>
      </c>
    </row>
    <row r="614" spans="21:21" x14ac:dyDescent="0.3">
      <c r="U614" t="s">
        <v>7057</v>
      </c>
    </row>
    <row r="615" spans="21:21" x14ac:dyDescent="0.3">
      <c r="U615" t="s">
        <v>7244</v>
      </c>
    </row>
    <row r="616" spans="21:21" x14ac:dyDescent="0.3">
      <c r="U616" t="s">
        <v>7285</v>
      </c>
    </row>
    <row r="617" spans="21:21" x14ac:dyDescent="0.3">
      <c r="U617" t="s">
        <v>7408</v>
      </c>
    </row>
    <row r="618" spans="21:21" x14ac:dyDescent="0.3">
      <c r="U618" t="s">
        <v>7431</v>
      </c>
    </row>
    <row r="619" spans="21:21" x14ac:dyDescent="0.3">
      <c r="U619" t="s">
        <v>7498</v>
      </c>
    </row>
    <row r="620" spans="21:21" x14ac:dyDescent="0.3">
      <c r="U620" t="s">
        <v>7974</v>
      </c>
    </row>
    <row r="621" spans="21:21" x14ac:dyDescent="0.3">
      <c r="U621" t="s">
        <v>7996</v>
      </c>
    </row>
    <row r="622" spans="21:21" x14ac:dyDescent="0.3">
      <c r="U622" t="s">
        <v>8357</v>
      </c>
    </row>
    <row r="623" spans="21:21" x14ac:dyDescent="0.3">
      <c r="U623" t="s">
        <v>8374</v>
      </c>
    </row>
    <row r="624" spans="21:21" x14ac:dyDescent="0.3">
      <c r="U624" t="s">
        <v>8377</v>
      </c>
    </row>
    <row r="625" spans="21:21" x14ac:dyDescent="0.3">
      <c r="U625" t="s">
        <v>8513</v>
      </c>
    </row>
    <row r="626" spans="21:21" x14ac:dyDescent="0.3">
      <c r="U626" t="s">
        <v>8556</v>
      </c>
    </row>
    <row r="627" spans="21:21" x14ac:dyDescent="0.3">
      <c r="U627" t="s">
        <v>8560</v>
      </c>
    </row>
    <row r="628" spans="21:21" x14ac:dyDescent="0.3">
      <c r="U628" t="s">
        <v>8601</v>
      </c>
    </row>
    <row r="629" spans="21:21" x14ac:dyDescent="0.3">
      <c r="U629" t="s">
        <v>8648</v>
      </c>
    </row>
    <row r="630" spans="21:21" x14ac:dyDescent="0.3">
      <c r="U630" t="s">
        <v>8698</v>
      </c>
    </row>
    <row r="631" spans="21:21" x14ac:dyDescent="0.3">
      <c r="U631" t="s">
        <v>8871</v>
      </c>
    </row>
    <row r="632" spans="21:21" x14ac:dyDescent="0.3">
      <c r="U632" t="s">
        <v>8991</v>
      </c>
    </row>
    <row r="633" spans="21:21" x14ac:dyDescent="0.3">
      <c r="U633" t="s">
        <v>9019</v>
      </c>
    </row>
    <row r="634" spans="21:21" x14ac:dyDescent="0.3">
      <c r="U634" t="s">
        <v>9348</v>
      </c>
    </row>
    <row r="635" spans="21:21" x14ac:dyDescent="0.3">
      <c r="U635" t="s">
        <v>9405</v>
      </c>
    </row>
    <row r="636" spans="21:21" x14ac:dyDescent="0.3">
      <c r="U636" t="s">
        <v>9573</v>
      </c>
    </row>
    <row r="637" spans="21:21" x14ac:dyDescent="0.3">
      <c r="U637" t="s">
        <v>9677</v>
      </c>
    </row>
    <row r="638" spans="21:21" x14ac:dyDescent="0.3">
      <c r="U638" t="s">
        <v>9807</v>
      </c>
    </row>
    <row r="639" spans="21:21" x14ac:dyDescent="0.3">
      <c r="U639" t="s">
        <v>10076</v>
      </c>
    </row>
    <row r="640" spans="21:21" x14ac:dyDescent="0.3">
      <c r="U640" t="s">
        <v>10219</v>
      </c>
    </row>
    <row r="641" spans="21:21" x14ac:dyDescent="0.3">
      <c r="U641" t="s">
        <v>10326</v>
      </c>
    </row>
    <row r="642" spans="21:21" x14ac:dyDescent="0.3">
      <c r="U642" t="s">
        <v>10332</v>
      </c>
    </row>
    <row r="643" spans="21:21" x14ac:dyDescent="0.3">
      <c r="U643" t="s">
        <v>9189</v>
      </c>
    </row>
    <row r="644" spans="21:21" x14ac:dyDescent="0.3">
      <c r="U644" t="s">
        <v>9941</v>
      </c>
    </row>
    <row r="645" spans="21:21" x14ac:dyDescent="0.3">
      <c r="U645" t="s">
        <v>10852</v>
      </c>
    </row>
    <row r="646" spans="21:21" x14ac:dyDescent="0.3">
      <c r="U646" t="s">
        <v>4709</v>
      </c>
    </row>
    <row r="647" spans="21:21" x14ac:dyDescent="0.3">
      <c r="U647" t="s">
        <v>11113</v>
      </c>
    </row>
    <row r="648" spans="21:21" x14ac:dyDescent="0.3">
      <c r="U648" t="s">
        <v>11232</v>
      </c>
    </row>
    <row r="649" spans="21:21" x14ac:dyDescent="0.3">
      <c r="U649" t="s">
        <v>11357</v>
      </c>
    </row>
    <row r="650" spans="21:21" x14ac:dyDescent="0.3">
      <c r="U650" t="s">
        <v>11391</v>
      </c>
    </row>
    <row r="651" spans="21:21" x14ac:dyDescent="0.3">
      <c r="U651" t="s">
        <v>11440</v>
      </c>
    </row>
    <row r="652" spans="21:21" x14ac:dyDescent="0.3">
      <c r="U652" t="s">
        <v>11460</v>
      </c>
    </row>
    <row r="653" spans="21:21" x14ac:dyDescent="0.3">
      <c r="U653" t="s">
        <v>11562</v>
      </c>
    </row>
    <row r="654" spans="21:21" x14ac:dyDescent="0.3">
      <c r="U654" t="s">
        <v>11572</v>
      </c>
    </row>
    <row r="655" spans="21:21" x14ac:dyDescent="0.3">
      <c r="U655" t="s">
        <v>12047</v>
      </c>
    </row>
    <row r="656" spans="21:21" x14ac:dyDescent="0.3">
      <c r="U656" t="s">
        <v>12049</v>
      </c>
    </row>
    <row r="657" spans="21:21" x14ac:dyDescent="0.3">
      <c r="U657" t="s">
        <v>12423</v>
      </c>
    </row>
    <row r="658" spans="21:21" x14ac:dyDescent="0.3">
      <c r="U658" t="s">
        <v>13452</v>
      </c>
    </row>
    <row r="659" spans="21:21" x14ac:dyDescent="0.3">
      <c r="U659" t="s">
        <v>13551</v>
      </c>
    </row>
    <row r="660" spans="21:21" x14ac:dyDescent="0.3">
      <c r="U660" t="s">
        <v>182</v>
      </c>
    </row>
    <row r="661" spans="21:21" x14ac:dyDescent="0.3">
      <c r="U661" t="s">
        <v>307</v>
      </c>
    </row>
    <row r="662" spans="21:21" x14ac:dyDescent="0.3">
      <c r="U662" t="s">
        <v>706</v>
      </c>
    </row>
    <row r="663" spans="21:21" x14ac:dyDescent="0.3">
      <c r="U663" t="s">
        <v>718</v>
      </c>
    </row>
    <row r="664" spans="21:21" x14ac:dyDescent="0.3">
      <c r="U664" t="s">
        <v>888</v>
      </c>
    </row>
    <row r="665" spans="21:21" x14ac:dyDescent="0.3">
      <c r="U665" t="s">
        <v>901</v>
      </c>
    </row>
    <row r="666" spans="21:21" x14ac:dyDescent="0.3">
      <c r="U666" t="s">
        <v>947</v>
      </c>
    </row>
    <row r="667" spans="21:21" x14ac:dyDescent="0.3">
      <c r="U667" t="s">
        <v>1803</v>
      </c>
    </row>
    <row r="668" spans="21:21" x14ac:dyDescent="0.3">
      <c r="U668" t="s">
        <v>1811</v>
      </c>
    </row>
    <row r="669" spans="21:21" x14ac:dyDescent="0.3">
      <c r="U669" t="s">
        <v>1968</v>
      </c>
    </row>
    <row r="670" spans="21:21" x14ac:dyDescent="0.3">
      <c r="U670" t="s">
        <v>2222</v>
      </c>
    </row>
    <row r="671" spans="21:21" x14ac:dyDescent="0.3">
      <c r="U671" t="s">
        <v>2252</v>
      </c>
    </row>
    <row r="672" spans="21:21" x14ac:dyDescent="0.3">
      <c r="U672" t="s">
        <v>2549</v>
      </c>
    </row>
    <row r="673" spans="21:21" x14ac:dyDescent="0.3">
      <c r="U673" t="s">
        <v>2601</v>
      </c>
    </row>
    <row r="674" spans="21:21" x14ac:dyDescent="0.3">
      <c r="U674" t="s">
        <v>2688</v>
      </c>
    </row>
    <row r="675" spans="21:21" x14ac:dyDescent="0.3">
      <c r="U675" t="s">
        <v>3043</v>
      </c>
    </row>
    <row r="676" spans="21:21" x14ac:dyDescent="0.3">
      <c r="U676" t="s">
        <v>3088</v>
      </c>
    </row>
    <row r="677" spans="21:21" x14ac:dyDescent="0.3">
      <c r="U677" t="s">
        <v>3141</v>
      </c>
    </row>
    <row r="678" spans="21:21" x14ac:dyDescent="0.3">
      <c r="U678" t="s">
        <v>3193</v>
      </c>
    </row>
    <row r="679" spans="21:21" x14ac:dyDescent="0.3">
      <c r="U679" t="s">
        <v>3295</v>
      </c>
    </row>
    <row r="680" spans="21:21" x14ac:dyDescent="0.3">
      <c r="U680" t="s">
        <v>3412</v>
      </c>
    </row>
    <row r="681" spans="21:21" x14ac:dyDescent="0.3">
      <c r="U681" t="s">
        <v>3604</v>
      </c>
    </row>
    <row r="682" spans="21:21" x14ac:dyDescent="0.3">
      <c r="U682" t="s">
        <v>3681</v>
      </c>
    </row>
    <row r="683" spans="21:21" x14ac:dyDescent="0.3">
      <c r="U683" t="s">
        <v>3778</v>
      </c>
    </row>
    <row r="684" spans="21:21" x14ac:dyDescent="0.3">
      <c r="U684" t="s">
        <v>3816</v>
      </c>
    </row>
    <row r="685" spans="21:21" x14ac:dyDescent="0.3">
      <c r="U685" t="s">
        <v>3850</v>
      </c>
    </row>
    <row r="686" spans="21:21" x14ac:dyDescent="0.3">
      <c r="U686" t="s">
        <v>4019</v>
      </c>
    </row>
    <row r="687" spans="21:21" x14ac:dyDescent="0.3">
      <c r="U687" t="s">
        <v>4132</v>
      </c>
    </row>
    <row r="688" spans="21:21" x14ac:dyDescent="0.3">
      <c r="U688" t="s">
        <v>4197</v>
      </c>
    </row>
    <row r="689" spans="21:21" x14ac:dyDescent="0.3">
      <c r="U689" t="s">
        <v>4242</v>
      </c>
    </row>
    <row r="690" spans="21:21" x14ac:dyDescent="0.3">
      <c r="U690" t="s">
        <v>4342</v>
      </c>
    </row>
    <row r="691" spans="21:21" x14ac:dyDescent="0.3">
      <c r="U691" t="s">
        <v>4734</v>
      </c>
    </row>
    <row r="692" spans="21:21" x14ac:dyDescent="0.3">
      <c r="U692" t="s">
        <v>4766</v>
      </c>
    </row>
    <row r="693" spans="21:21" x14ac:dyDescent="0.3">
      <c r="U693" t="s">
        <v>4877</v>
      </c>
    </row>
    <row r="694" spans="21:21" x14ac:dyDescent="0.3">
      <c r="U694" t="s">
        <v>4903</v>
      </c>
    </row>
    <row r="695" spans="21:21" x14ac:dyDescent="0.3">
      <c r="U695" t="s">
        <v>5062</v>
      </c>
    </row>
    <row r="696" spans="21:21" x14ac:dyDescent="0.3">
      <c r="U696" t="s">
        <v>5204</v>
      </c>
    </row>
    <row r="697" spans="21:21" x14ac:dyDescent="0.3">
      <c r="U697" t="s">
        <v>5223</v>
      </c>
    </row>
    <row r="698" spans="21:21" x14ac:dyDescent="0.3">
      <c r="U698" t="s">
        <v>5569</v>
      </c>
    </row>
    <row r="699" spans="21:21" x14ac:dyDescent="0.3">
      <c r="U699" t="s">
        <v>5600</v>
      </c>
    </row>
    <row r="700" spans="21:21" x14ac:dyDescent="0.3">
      <c r="U700" t="s">
        <v>5622</v>
      </c>
    </row>
    <row r="701" spans="21:21" x14ac:dyDescent="0.3">
      <c r="U701" t="s">
        <v>5694</v>
      </c>
    </row>
    <row r="702" spans="21:21" x14ac:dyDescent="0.3">
      <c r="U702" t="s">
        <v>5727</v>
      </c>
    </row>
    <row r="703" spans="21:21" x14ac:dyDescent="0.3">
      <c r="U703" t="s">
        <v>5804</v>
      </c>
    </row>
    <row r="704" spans="21:21" x14ac:dyDescent="0.3">
      <c r="U704" t="s">
        <v>5968</v>
      </c>
    </row>
    <row r="705" spans="21:21" x14ac:dyDescent="0.3">
      <c r="U705" t="s">
        <v>5987</v>
      </c>
    </row>
    <row r="706" spans="21:21" x14ac:dyDescent="0.3">
      <c r="U706" t="s">
        <v>6577</v>
      </c>
    </row>
    <row r="707" spans="21:21" x14ac:dyDescent="0.3">
      <c r="U707" t="s">
        <v>6753</v>
      </c>
    </row>
    <row r="708" spans="21:21" x14ac:dyDescent="0.3">
      <c r="U708" t="s">
        <v>6964</v>
      </c>
    </row>
    <row r="709" spans="21:21" x14ac:dyDescent="0.3">
      <c r="U709" t="s">
        <v>7160</v>
      </c>
    </row>
    <row r="710" spans="21:21" x14ac:dyDescent="0.3">
      <c r="U710" t="s">
        <v>7175</v>
      </c>
    </row>
    <row r="711" spans="21:21" x14ac:dyDescent="0.3">
      <c r="U711" t="s">
        <v>7219</v>
      </c>
    </row>
    <row r="712" spans="21:21" x14ac:dyDescent="0.3">
      <c r="U712" t="s">
        <v>7242</v>
      </c>
    </row>
    <row r="713" spans="21:21" x14ac:dyDescent="0.3">
      <c r="U713" t="s">
        <v>7634</v>
      </c>
    </row>
    <row r="714" spans="21:21" x14ac:dyDescent="0.3">
      <c r="U714" t="s">
        <v>7693</v>
      </c>
    </row>
    <row r="715" spans="21:21" x14ac:dyDescent="0.3">
      <c r="U715" t="s">
        <v>7812</v>
      </c>
    </row>
    <row r="716" spans="21:21" x14ac:dyDescent="0.3">
      <c r="U716" t="s">
        <v>7864</v>
      </c>
    </row>
    <row r="717" spans="21:21" x14ac:dyDescent="0.3">
      <c r="U717" t="s">
        <v>7975</v>
      </c>
    </row>
    <row r="718" spans="21:21" x14ac:dyDescent="0.3">
      <c r="U718" t="s">
        <v>7986</v>
      </c>
    </row>
    <row r="719" spans="21:21" x14ac:dyDescent="0.3">
      <c r="U719" t="s">
        <v>8078</v>
      </c>
    </row>
    <row r="720" spans="21:21" x14ac:dyDescent="0.3">
      <c r="U720" t="s">
        <v>8273</v>
      </c>
    </row>
    <row r="721" spans="21:21" x14ac:dyDescent="0.3">
      <c r="U721" t="s">
        <v>8414</v>
      </c>
    </row>
    <row r="722" spans="21:21" x14ac:dyDescent="0.3">
      <c r="U722" t="s">
        <v>8643</v>
      </c>
    </row>
    <row r="723" spans="21:21" x14ac:dyDescent="0.3">
      <c r="U723" t="s">
        <v>8746</v>
      </c>
    </row>
    <row r="724" spans="21:21" x14ac:dyDescent="0.3">
      <c r="U724" t="s">
        <v>8922</v>
      </c>
    </row>
    <row r="725" spans="21:21" x14ac:dyDescent="0.3">
      <c r="U725" t="s">
        <v>9046</v>
      </c>
    </row>
    <row r="726" spans="21:21" x14ac:dyDescent="0.3">
      <c r="U726" t="s">
        <v>9100</v>
      </c>
    </row>
    <row r="727" spans="21:21" x14ac:dyDescent="0.3">
      <c r="U727" t="s">
        <v>9268</v>
      </c>
    </row>
    <row r="728" spans="21:21" x14ac:dyDescent="0.3">
      <c r="U728" t="s">
        <v>9362</v>
      </c>
    </row>
    <row r="729" spans="21:21" x14ac:dyDescent="0.3">
      <c r="U729" t="s">
        <v>9504</v>
      </c>
    </row>
    <row r="730" spans="21:21" x14ac:dyDescent="0.3">
      <c r="U730" t="s">
        <v>9867</v>
      </c>
    </row>
    <row r="731" spans="21:21" x14ac:dyDescent="0.3">
      <c r="U731" t="s">
        <v>9891</v>
      </c>
    </row>
    <row r="732" spans="21:21" x14ac:dyDescent="0.3">
      <c r="U732" t="s">
        <v>9924</v>
      </c>
    </row>
    <row r="733" spans="21:21" x14ac:dyDescent="0.3">
      <c r="U733" t="s">
        <v>9973</v>
      </c>
    </row>
    <row r="734" spans="21:21" x14ac:dyDescent="0.3">
      <c r="U734" t="s">
        <v>9976</v>
      </c>
    </row>
    <row r="735" spans="21:21" x14ac:dyDescent="0.3">
      <c r="U735" t="s">
        <v>9977</v>
      </c>
    </row>
    <row r="736" spans="21:21" x14ac:dyDescent="0.3">
      <c r="U736" t="s">
        <v>10101</v>
      </c>
    </row>
    <row r="737" spans="21:21" x14ac:dyDescent="0.3">
      <c r="U737" t="s">
        <v>10315</v>
      </c>
    </row>
    <row r="738" spans="21:21" x14ac:dyDescent="0.3">
      <c r="U738" t="s">
        <v>10344</v>
      </c>
    </row>
    <row r="739" spans="21:21" x14ac:dyDescent="0.3">
      <c r="U739" t="s">
        <v>10371</v>
      </c>
    </row>
    <row r="740" spans="21:21" x14ac:dyDescent="0.3">
      <c r="U740" t="s">
        <v>10411</v>
      </c>
    </row>
    <row r="741" spans="21:21" x14ac:dyDescent="0.3">
      <c r="U741" t="s">
        <v>10428</v>
      </c>
    </row>
    <row r="742" spans="21:21" x14ac:dyDescent="0.3">
      <c r="U742" t="s">
        <v>10429</v>
      </c>
    </row>
    <row r="743" spans="21:21" x14ac:dyDescent="0.3">
      <c r="U743" t="s">
        <v>10453</v>
      </c>
    </row>
    <row r="744" spans="21:21" x14ac:dyDescent="0.3">
      <c r="U744" t="s">
        <v>10523</v>
      </c>
    </row>
    <row r="745" spans="21:21" x14ac:dyDescent="0.3">
      <c r="U745" t="s">
        <v>10544</v>
      </c>
    </row>
    <row r="746" spans="21:21" x14ac:dyDescent="0.3">
      <c r="U746" t="s">
        <v>10607</v>
      </c>
    </row>
    <row r="747" spans="21:21" x14ac:dyDescent="0.3">
      <c r="U747" t="s">
        <v>10648</v>
      </c>
    </row>
    <row r="748" spans="21:21" x14ac:dyDescent="0.3">
      <c r="U748" t="s">
        <v>10663</v>
      </c>
    </row>
    <row r="749" spans="21:21" x14ac:dyDescent="0.3">
      <c r="U749" t="s">
        <v>10726</v>
      </c>
    </row>
    <row r="750" spans="21:21" x14ac:dyDescent="0.3">
      <c r="U750" t="s">
        <v>10738</v>
      </c>
    </row>
    <row r="751" spans="21:21" x14ac:dyDescent="0.3">
      <c r="U751" t="s">
        <v>10839</v>
      </c>
    </row>
    <row r="752" spans="21:21" x14ac:dyDescent="0.3">
      <c r="U752" t="s">
        <v>10858</v>
      </c>
    </row>
    <row r="753" spans="21:21" x14ac:dyDescent="0.3">
      <c r="U753" t="s">
        <v>10909</v>
      </c>
    </row>
    <row r="754" spans="21:21" x14ac:dyDescent="0.3">
      <c r="U754" t="s">
        <v>11011</v>
      </c>
    </row>
    <row r="755" spans="21:21" x14ac:dyDescent="0.3">
      <c r="U755" t="s">
        <v>11098</v>
      </c>
    </row>
    <row r="756" spans="21:21" x14ac:dyDescent="0.3">
      <c r="U756" t="s">
        <v>11207</v>
      </c>
    </row>
    <row r="757" spans="21:21" x14ac:dyDescent="0.3">
      <c r="U757" t="s">
        <v>11373</v>
      </c>
    </row>
    <row r="758" spans="21:21" x14ac:dyDescent="0.3">
      <c r="U758" t="s">
        <v>11561</v>
      </c>
    </row>
    <row r="759" spans="21:21" x14ac:dyDescent="0.3">
      <c r="U759" t="s">
        <v>11710</v>
      </c>
    </row>
    <row r="760" spans="21:21" x14ac:dyDescent="0.3">
      <c r="U760" t="s">
        <v>11784</v>
      </c>
    </row>
    <row r="761" spans="21:21" x14ac:dyDescent="0.3">
      <c r="U761" t="s">
        <v>11876</v>
      </c>
    </row>
    <row r="762" spans="21:21" x14ac:dyDescent="0.3">
      <c r="U762" t="s">
        <v>11954</v>
      </c>
    </row>
    <row r="763" spans="21:21" x14ac:dyDescent="0.3">
      <c r="U763" t="s">
        <v>12040</v>
      </c>
    </row>
    <row r="764" spans="21:21" x14ac:dyDescent="0.3">
      <c r="U764" t="s">
        <v>12080</v>
      </c>
    </row>
    <row r="765" spans="21:21" x14ac:dyDescent="0.3">
      <c r="U765" t="s">
        <v>12140</v>
      </c>
    </row>
    <row r="766" spans="21:21" x14ac:dyDescent="0.3">
      <c r="U766" t="s">
        <v>12181</v>
      </c>
    </row>
    <row r="767" spans="21:21" x14ac:dyDescent="0.3">
      <c r="U767" t="s">
        <v>12356</v>
      </c>
    </row>
    <row r="768" spans="21:21" x14ac:dyDescent="0.3">
      <c r="U768" t="s">
        <v>12434</v>
      </c>
    </row>
    <row r="769" spans="21:21" x14ac:dyDescent="0.3">
      <c r="U769" t="s">
        <v>12448</v>
      </c>
    </row>
    <row r="770" spans="21:21" x14ac:dyDescent="0.3">
      <c r="U770" t="s">
        <v>12458</v>
      </c>
    </row>
    <row r="771" spans="21:21" x14ac:dyDescent="0.3">
      <c r="U771" t="s">
        <v>12471</v>
      </c>
    </row>
    <row r="772" spans="21:21" x14ac:dyDescent="0.3">
      <c r="U772" t="s">
        <v>12699</v>
      </c>
    </row>
    <row r="773" spans="21:21" x14ac:dyDescent="0.3">
      <c r="U773" t="s">
        <v>12720</v>
      </c>
    </row>
    <row r="774" spans="21:21" x14ac:dyDescent="0.3">
      <c r="U774" t="s">
        <v>12790</v>
      </c>
    </row>
    <row r="775" spans="21:21" x14ac:dyDescent="0.3">
      <c r="U775" t="s">
        <v>12869</v>
      </c>
    </row>
    <row r="776" spans="21:21" x14ac:dyDescent="0.3">
      <c r="U776" t="s">
        <v>13033</v>
      </c>
    </row>
    <row r="777" spans="21:21" x14ac:dyDescent="0.3">
      <c r="U777" t="s">
        <v>13043</v>
      </c>
    </row>
    <row r="778" spans="21:21" x14ac:dyDescent="0.3">
      <c r="U778" t="s">
        <v>13116</v>
      </c>
    </row>
    <row r="779" spans="21:21" x14ac:dyDescent="0.3">
      <c r="U779" t="s">
        <v>13125</v>
      </c>
    </row>
    <row r="780" spans="21:21" x14ac:dyDescent="0.3">
      <c r="U780" t="s">
        <v>13203</v>
      </c>
    </row>
    <row r="781" spans="21:21" x14ac:dyDescent="0.3">
      <c r="U781" t="s">
        <v>13224</v>
      </c>
    </row>
    <row r="782" spans="21:21" x14ac:dyDescent="0.3">
      <c r="U782" t="s">
        <v>13235</v>
      </c>
    </row>
    <row r="783" spans="21:21" x14ac:dyDescent="0.3">
      <c r="U783" t="s">
        <v>13392</v>
      </c>
    </row>
    <row r="784" spans="21:21" x14ac:dyDescent="0.3">
      <c r="U784" t="s">
        <v>253</v>
      </c>
    </row>
    <row r="785" spans="21:21" x14ac:dyDescent="0.3">
      <c r="U785" t="s">
        <v>304</v>
      </c>
    </row>
    <row r="786" spans="21:21" x14ac:dyDescent="0.3">
      <c r="U786" t="s">
        <v>317</v>
      </c>
    </row>
    <row r="787" spans="21:21" x14ac:dyDescent="0.3">
      <c r="U787" t="s">
        <v>398</v>
      </c>
    </row>
    <row r="788" spans="21:21" x14ac:dyDescent="0.3">
      <c r="U788" t="s">
        <v>1150</v>
      </c>
    </row>
    <row r="789" spans="21:21" x14ac:dyDescent="0.3">
      <c r="U789" t="s">
        <v>1206</v>
      </c>
    </row>
    <row r="790" spans="21:21" x14ac:dyDescent="0.3">
      <c r="U790" t="s">
        <v>1271</v>
      </c>
    </row>
    <row r="791" spans="21:21" x14ac:dyDescent="0.3">
      <c r="U791" t="s">
        <v>1300</v>
      </c>
    </row>
    <row r="792" spans="21:21" x14ac:dyDescent="0.3">
      <c r="U792" t="s">
        <v>1337</v>
      </c>
    </row>
    <row r="793" spans="21:21" x14ac:dyDescent="0.3">
      <c r="U793" t="s">
        <v>1373</v>
      </c>
    </row>
    <row r="794" spans="21:21" x14ac:dyDescent="0.3">
      <c r="U794" t="s">
        <v>1398</v>
      </c>
    </row>
    <row r="795" spans="21:21" x14ac:dyDescent="0.3">
      <c r="U795" t="s">
        <v>1529</v>
      </c>
    </row>
    <row r="796" spans="21:21" x14ac:dyDescent="0.3">
      <c r="U796" t="s">
        <v>1717</v>
      </c>
    </row>
    <row r="797" spans="21:21" x14ac:dyDescent="0.3">
      <c r="U797" t="s">
        <v>1731</v>
      </c>
    </row>
    <row r="798" spans="21:21" x14ac:dyDescent="0.3">
      <c r="U798" t="s">
        <v>1879</v>
      </c>
    </row>
    <row r="799" spans="21:21" x14ac:dyDescent="0.3">
      <c r="U799" t="s">
        <v>1926</v>
      </c>
    </row>
    <row r="800" spans="21:21" x14ac:dyDescent="0.3">
      <c r="U800" t="s">
        <v>2417</v>
      </c>
    </row>
    <row r="801" spans="21:21" x14ac:dyDescent="0.3">
      <c r="U801" t="s">
        <v>2439</v>
      </c>
    </row>
    <row r="802" spans="21:21" x14ac:dyDescent="0.3">
      <c r="U802" t="s">
        <v>2470</v>
      </c>
    </row>
    <row r="803" spans="21:21" x14ac:dyDescent="0.3">
      <c r="U803" t="s">
        <v>2609</v>
      </c>
    </row>
    <row r="804" spans="21:21" x14ac:dyDescent="0.3">
      <c r="U804" t="s">
        <v>2737</v>
      </c>
    </row>
    <row r="805" spans="21:21" x14ac:dyDescent="0.3">
      <c r="U805" t="s">
        <v>2826</v>
      </c>
    </row>
    <row r="806" spans="21:21" x14ac:dyDescent="0.3">
      <c r="U806" t="s">
        <v>2869</v>
      </c>
    </row>
    <row r="807" spans="21:21" x14ac:dyDescent="0.3">
      <c r="U807" t="s">
        <v>2889</v>
      </c>
    </row>
    <row r="808" spans="21:21" x14ac:dyDescent="0.3">
      <c r="U808" t="s">
        <v>3092</v>
      </c>
    </row>
    <row r="809" spans="21:21" x14ac:dyDescent="0.3">
      <c r="U809" t="s">
        <v>3199</v>
      </c>
    </row>
    <row r="810" spans="21:21" x14ac:dyDescent="0.3">
      <c r="U810" t="s">
        <v>3312</v>
      </c>
    </row>
    <row r="811" spans="21:21" x14ac:dyDescent="0.3">
      <c r="U811" t="s">
        <v>3375</v>
      </c>
    </row>
    <row r="812" spans="21:21" x14ac:dyDescent="0.3">
      <c r="U812" t="s">
        <v>3394</v>
      </c>
    </row>
    <row r="813" spans="21:21" x14ac:dyDescent="0.3">
      <c r="U813" t="s">
        <v>3405</v>
      </c>
    </row>
    <row r="814" spans="21:21" x14ac:dyDescent="0.3">
      <c r="U814" t="s">
        <v>3606</v>
      </c>
    </row>
    <row r="815" spans="21:21" x14ac:dyDescent="0.3">
      <c r="U815" t="s">
        <v>3635</v>
      </c>
    </row>
    <row r="816" spans="21:21" x14ac:dyDescent="0.3">
      <c r="U816" t="s">
        <v>3817</v>
      </c>
    </row>
    <row r="817" spans="21:21" x14ac:dyDescent="0.3">
      <c r="U817" t="s">
        <v>3861</v>
      </c>
    </row>
    <row r="818" spans="21:21" x14ac:dyDescent="0.3">
      <c r="U818" t="s">
        <v>3977</v>
      </c>
    </row>
    <row r="819" spans="21:21" x14ac:dyDescent="0.3">
      <c r="U819" t="s">
        <v>4135</v>
      </c>
    </row>
    <row r="820" spans="21:21" x14ac:dyDescent="0.3">
      <c r="U820" t="s">
        <v>4162</v>
      </c>
    </row>
    <row r="821" spans="21:21" x14ac:dyDescent="0.3">
      <c r="U821" t="s">
        <v>4244</v>
      </c>
    </row>
    <row r="822" spans="21:21" x14ac:dyDescent="0.3">
      <c r="U822" t="s">
        <v>4300</v>
      </c>
    </row>
    <row r="823" spans="21:21" x14ac:dyDescent="0.3">
      <c r="U823" t="s">
        <v>4367</v>
      </c>
    </row>
    <row r="824" spans="21:21" x14ac:dyDescent="0.3">
      <c r="U824" t="s">
        <v>4442</v>
      </c>
    </row>
    <row r="825" spans="21:21" x14ac:dyDescent="0.3">
      <c r="U825" t="s">
        <v>4768</v>
      </c>
    </row>
    <row r="826" spans="21:21" x14ac:dyDescent="0.3">
      <c r="U826" t="s">
        <v>4848</v>
      </c>
    </row>
    <row r="827" spans="21:21" x14ac:dyDescent="0.3">
      <c r="U827" t="s">
        <v>4876</v>
      </c>
    </row>
    <row r="828" spans="21:21" x14ac:dyDescent="0.3">
      <c r="U828" t="s">
        <v>5044</v>
      </c>
    </row>
    <row r="829" spans="21:21" x14ac:dyDescent="0.3">
      <c r="U829" t="s">
        <v>5153</v>
      </c>
    </row>
    <row r="830" spans="21:21" x14ac:dyDescent="0.3">
      <c r="U830" t="s">
        <v>5192</v>
      </c>
    </row>
    <row r="831" spans="21:21" x14ac:dyDescent="0.3">
      <c r="U831" t="s">
        <v>5263</v>
      </c>
    </row>
    <row r="832" spans="21:21" x14ac:dyDescent="0.3">
      <c r="U832" t="s">
        <v>5270</v>
      </c>
    </row>
    <row r="833" spans="21:21" x14ac:dyDescent="0.3">
      <c r="U833" t="s">
        <v>5364</v>
      </c>
    </row>
    <row r="834" spans="21:21" x14ac:dyDescent="0.3">
      <c r="U834" t="s">
        <v>5376</v>
      </c>
    </row>
    <row r="835" spans="21:21" x14ac:dyDescent="0.3">
      <c r="U835" t="s">
        <v>5750</v>
      </c>
    </row>
    <row r="836" spans="21:21" x14ac:dyDescent="0.3">
      <c r="U836" t="s">
        <v>5946</v>
      </c>
    </row>
    <row r="837" spans="21:21" x14ac:dyDescent="0.3">
      <c r="U837" t="s">
        <v>6129</v>
      </c>
    </row>
    <row r="838" spans="21:21" x14ac:dyDescent="0.3">
      <c r="U838" t="s">
        <v>6193</v>
      </c>
    </row>
    <row r="839" spans="21:21" x14ac:dyDescent="0.3">
      <c r="U839" t="s">
        <v>6211</v>
      </c>
    </row>
    <row r="840" spans="21:21" x14ac:dyDescent="0.3">
      <c r="U840" t="s">
        <v>6361</v>
      </c>
    </row>
    <row r="841" spans="21:21" x14ac:dyDescent="0.3">
      <c r="U841" t="s">
        <v>6425</v>
      </c>
    </row>
    <row r="842" spans="21:21" x14ac:dyDescent="0.3">
      <c r="U842" t="s">
        <v>6763</v>
      </c>
    </row>
    <row r="843" spans="21:21" x14ac:dyDescent="0.3">
      <c r="U843" t="s">
        <v>6780</v>
      </c>
    </row>
    <row r="844" spans="21:21" x14ac:dyDescent="0.3">
      <c r="U844" t="s">
        <v>6876</v>
      </c>
    </row>
    <row r="845" spans="21:21" x14ac:dyDescent="0.3">
      <c r="U845" t="s">
        <v>6970</v>
      </c>
    </row>
    <row r="846" spans="21:21" x14ac:dyDescent="0.3">
      <c r="U846" t="s">
        <v>7022</v>
      </c>
    </row>
    <row r="847" spans="21:21" x14ac:dyDescent="0.3">
      <c r="U847" t="s">
        <v>7053</v>
      </c>
    </row>
    <row r="848" spans="21:21" x14ac:dyDescent="0.3">
      <c r="U848" t="s">
        <v>7093</v>
      </c>
    </row>
    <row r="849" spans="21:21" x14ac:dyDescent="0.3">
      <c r="U849" t="s">
        <v>7397</v>
      </c>
    </row>
    <row r="850" spans="21:21" x14ac:dyDescent="0.3">
      <c r="U850" t="s">
        <v>7551</v>
      </c>
    </row>
    <row r="851" spans="21:21" x14ac:dyDescent="0.3">
      <c r="U851" t="s">
        <v>8173</v>
      </c>
    </row>
    <row r="852" spans="21:21" x14ac:dyDescent="0.3">
      <c r="U852" t="s">
        <v>8323</v>
      </c>
    </row>
    <row r="853" spans="21:21" x14ac:dyDescent="0.3">
      <c r="U853" t="s">
        <v>8387</v>
      </c>
    </row>
    <row r="854" spans="21:21" x14ac:dyDescent="0.3">
      <c r="U854" t="s">
        <v>8424</v>
      </c>
    </row>
    <row r="855" spans="21:21" x14ac:dyDescent="0.3">
      <c r="U855" t="s">
        <v>8445</v>
      </c>
    </row>
    <row r="856" spans="21:21" x14ac:dyDescent="0.3">
      <c r="U856" t="s">
        <v>8546</v>
      </c>
    </row>
    <row r="857" spans="21:21" x14ac:dyDescent="0.3">
      <c r="U857" t="s">
        <v>8724</v>
      </c>
    </row>
    <row r="858" spans="21:21" x14ac:dyDescent="0.3">
      <c r="U858" t="s">
        <v>8913</v>
      </c>
    </row>
    <row r="859" spans="21:21" x14ac:dyDescent="0.3">
      <c r="U859" t="s">
        <v>8994</v>
      </c>
    </row>
    <row r="860" spans="21:21" x14ac:dyDescent="0.3">
      <c r="U860" t="s">
        <v>9000</v>
      </c>
    </row>
    <row r="861" spans="21:21" x14ac:dyDescent="0.3">
      <c r="U861" t="s">
        <v>9162</v>
      </c>
    </row>
    <row r="862" spans="21:21" x14ac:dyDescent="0.3">
      <c r="U862" t="s">
        <v>9225</v>
      </c>
    </row>
    <row r="863" spans="21:21" x14ac:dyDescent="0.3">
      <c r="U863" t="s">
        <v>9410</v>
      </c>
    </row>
    <row r="864" spans="21:21" x14ac:dyDescent="0.3">
      <c r="U864" t="s">
        <v>9507</v>
      </c>
    </row>
    <row r="865" spans="21:21" x14ac:dyDescent="0.3">
      <c r="U865" t="s">
        <v>9918</v>
      </c>
    </row>
    <row r="866" spans="21:21" x14ac:dyDescent="0.3">
      <c r="U866" t="s">
        <v>9969</v>
      </c>
    </row>
    <row r="867" spans="21:21" x14ac:dyDescent="0.3">
      <c r="U867" t="s">
        <v>10091</v>
      </c>
    </row>
    <row r="868" spans="21:21" x14ac:dyDescent="0.3">
      <c r="U868" t="s">
        <v>10232</v>
      </c>
    </row>
    <row r="869" spans="21:21" x14ac:dyDescent="0.3">
      <c r="U869" t="s">
        <v>10580</v>
      </c>
    </row>
    <row r="870" spans="21:21" x14ac:dyDescent="0.3">
      <c r="U870" t="s">
        <v>10610</v>
      </c>
    </row>
    <row r="871" spans="21:21" x14ac:dyDescent="0.3">
      <c r="U871" t="s">
        <v>10620</v>
      </c>
    </row>
    <row r="872" spans="21:21" x14ac:dyDescent="0.3">
      <c r="U872" t="s">
        <v>10696</v>
      </c>
    </row>
    <row r="873" spans="21:21" x14ac:dyDescent="0.3">
      <c r="U873" t="s">
        <v>10730</v>
      </c>
    </row>
    <row r="874" spans="21:21" x14ac:dyDescent="0.3">
      <c r="U874" t="s">
        <v>10959</v>
      </c>
    </row>
    <row r="875" spans="21:21" x14ac:dyDescent="0.3">
      <c r="U875" t="s">
        <v>11038</v>
      </c>
    </row>
    <row r="876" spans="21:21" x14ac:dyDescent="0.3">
      <c r="U876" t="s">
        <v>11050</v>
      </c>
    </row>
    <row r="877" spans="21:21" x14ac:dyDescent="0.3">
      <c r="U877" t="s">
        <v>11156</v>
      </c>
    </row>
    <row r="878" spans="21:21" x14ac:dyDescent="0.3">
      <c r="U878" t="s">
        <v>11157</v>
      </c>
    </row>
    <row r="879" spans="21:21" x14ac:dyDescent="0.3">
      <c r="U879" t="s">
        <v>11584</v>
      </c>
    </row>
    <row r="880" spans="21:21" x14ac:dyDescent="0.3">
      <c r="U880" t="s">
        <v>11912</v>
      </c>
    </row>
    <row r="881" spans="21:21" x14ac:dyDescent="0.3">
      <c r="U881" t="s">
        <v>11926</v>
      </c>
    </row>
    <row r="882" spans="21:21" x14ac:dyDescent="0.3">
      <c r="U882" t="s">
        <v>11990</v>
      </c>
    </row>
    <row r="883" spans="21:21" x14ac:dyDescent="0.3">
      <c r="U883" t="s">
        <v>12096</v>
      </c>
    </row>
    <row r="884" spans="21:21" x14ac:dyDescent="0.3">
      <c r="U884" t="s">
        <v>12147</v>
      </c>
    </row>
    <row r="885" spans="21:21" x14ac:dyDescent="0.3">
      <c r="U885" t="s">
        <v>12380</v>
      </c>
    </row>
    <row r="886" spans="21:21" x14ac:dyDescent="0.3">
      <c r="U886" t="s">
        <v>12552</v>
      </c>
    </row>
    <row r="887" spans="21:21" x14ac:dyDescent="0.3">
      <c r="U887" t="s">
        <v>12803</v>
      </c>
    </row>
    <row r="888" spans="21:21" x14ac:dyDescent="0.3">
      <c r="U888" t="s">
        <v>13054</v>
      </c>
    </row>
    <row r="889" spans="21:21" x14ac:dyDescent="0.3">
      <c r="U889" t="s">
        <v>13067</v>
      </c>
    </row>
    <row r="890" spans="21:21" x14ac:dyDescent="0.3">
      <c r="U890" t="s">
        <v>13329</v>
      </c>
    </row>
    <row r="891" spans="21:21" x14ac:dyDescent="0.3">
      <c r="U891" t="s">
        <v>13434</v>
      </c>
    </row>
    <row r="892" spans="21:21" x14ac:dyDescent="0.3">
      <c r="U892" t="s">
        <v>13511</v>
      </c>
    </row>
    <row r="893" spans="21:21" x14ac:dyDescent="0.3">
      <c r="U893" t="s">
        <v>13520</v>
      </c>
    </row>
    <row r="894" spans="21:21" x14ac:dyDescent="0.3">
      <c r="U894" t="s">
        <v>13656</v>
      </c>
    </row>
    <row r="895" spans="21:21" x14ac:dyDescent="0.3">
      <c r="U895" t="s">
        <v>102</v>
      </c>
    </row>
    <row r="896" spans="21:21" x14ac:dyDescent="0.3">
      <c r="U896" t="s">
        <v>239</v>
      </c>
    </row>
    <row r="897" spans="21:21" x14ac:dyDescent="0.3">
      <c r="U897" t="s">
        <v>445</v>
      </c>
    </row>
    <row r="898" spans="21:21" x14ac:dyDescent="0.3">
      <c r="U898" t="s">
        <v>521</v>
      </c>
    </row>
    <row r="899" spans="21:21" x14ac:dyDescent="0.3">
      <c r="U899" t="s">
        <v>556</v>
      </c>
    </row>
    <row r="900" spans="21:21" x14ac:dyDescent="0.3">
      <c r="U900" t="s">
        <v>594</v>
      </c>
    </row>
    <row r="901" spans="21:21" x14ac:dyDescent="0.3">
      <c r="U901" t="s">
        <v>599</v>
      </c>
    </row>
    <row r="902" spans="21:21" x14ac:dyDescent="0.3">
      <c r="U902" t="s">
        <v>692</v>
      </c>
    </row>
    <row r="903" spans="21:21" x14ac:dyDescent="0.3">
      <c r="U903" t="s">
        <v>999</v>
      </c>
    </row>
    <row r="904" spans="21:21" x14ac:dyDescent="0.3">
      <c r="U904" t="s">
        <v>1269</v>
      </c>
    </row>
    <row r="905" spans="21:21" x14ac:dyDescent="0.3">
      <c r="U905" t="s">
        <v>1311</v>
      </c>
    </row>
    <row r="906" spans="21:21" x14ac:dyDescent="0.3">
      <c r="U906" t="s">
        <v>1322</v>
      </c>
    </row>
    <row r="907" spans="21:21" x14ac:dyDescent="0.3">
      <c r="U907" t="s">
        <v>1431</v>
      </c>
    </row>
    <row r="908" spans="21:21" x14ac:dyDescent="0.3">
      <c r="U908" t="s">
        <v>1698</v>
      </c>
    </row>
    <row r="909" spans="21:21" x14ac:dyDescent="0.3">
      <c r="U909" t="s">
        <v>2000</v>
      </c>
    </row>
    <row r="910" spans="21:21" x14ac:dyDescent="0.3">
      <c r="U910" t="s">
        <v>2022</v>
      </c>
    </row>
    <row r="911" spans="21:21" x14ac:dyDescent="0.3">
      <c r="U911" t="s">
        <v>2086</v>
      </c>
    </row>
    <row r="912" spans="21:21" x14ac:dyDescent="0.3">
      <c r="U912" t="s">
        <v>2123</v>
      </c>
    </row>
    <row r="913" spans="21:21" x14ac:dyDescent="0.3">
      <c r="U913" t="s">
        <v>2231</v>
      </c>
    </row>
    <row r="914" spans="21:21" x14ac:dyDescent="0.3">
      <c r="U914" t="s">
        <v>2607</v>
      </c>
    </row>
    <row r="915" spans="21:21" x14ac:dyDescent="0.3">
      <c r="U915" t="s">
        <v>2707</v>
      </c>
    </row>
    <row r="916" spans="21:21" x14ac:dyDescent="0.3">
      <c r="U916" t="s">
        <v>2736</v>
      </c>
    </row>
    <row r="917" spans="21:21" x14ac:dyDescent="0.3">
      <c r="U917" t="s">
        <v>2910</v>
      </c>
    </row>
    <row r="918" spans="21:21" x14ac:dyDescent="0.3">
      <c r="U918" t="s">
        <v>3087</v>
      </c>
    </row>
    <row r="919" spans="21:21" x14ac:dyDescent="0.3">
      <c r="U919" t="s">
        <v>3247</v>
      </c>
    </row>
    <row r="920" spans="21:21" x14ac:dyDescent="0.3">
      <c r="U920" t="s">
        <v>3254</v>
      </c>
    </row>
    <row r="921" spans="21:21" x14ac:dyDescent="0.3">
      <c r="U921" t="s">
        <v>3257</v>
      </c>
    </row>
    <row r="922" spans="21:21" x14ac:dyDescent="0.3">
      <c r="U922" t="s">
        <v>3258</v>
      </c>
    </row>
    <row r="923" spans="21:21" x14ac:dyDescent="0.3">
      <c r="U923" t="s">
        <v>3294</v>
      </c>
    </row>
    <row r="924" spans="21:21" x14ac:dyDescent="0.3">
      <c r="U924" t="s">
        <v>3615</v>
      </c>
    </row>
    <row r="925" spans="21:21" x14ac:dyDescent="0.3">
      <c r="U925" t="s">
        <v>3620</v>
      </c>
    </row>
    <row r="926" spans="21:21" x14ac:dyDescent="0.3">
      <c r="U926" t="s">
        <v>3728</v>
      </c>
    </row>
    <row r="927" spans="21:21" x14ac:dyDescent="0.3">
      <c r="U927" t="s">
        <v>3912</v>
      </c>
    </row>
    <row r="928" spans="21:21" x14ac:dyDescent="0.3">
      <c r="U928" t="s">
        <v>4024</v>
      </c>
    </row>
    <row r="929" spans="21:21" x14ac:dyDescent="0.3">
      <c r="U929" t="s">
        <v>4296</v>
      </c>
    </row>
    <row r="930" spans="21:21" x14ac:dyDescent="0.3">
      <c r="U930" t="s">
        <v>4309</v>
      </c>
    </row>
    <row r="931" spans="21:21" x14ac:dyDescent="0.3">
      <c r="U931" t="s">
        <v>4312</v>
      </c>
    </row>
    <row r="932" spans="21:21" x14ac:dyDescent="0.3">
      <c r="U932" t="s">
        <v>4889</v>
      </c>
    </row>
    <row r="933" spans="21:21" x14ac:dyDescent="0.3">
      <c r="U933" t="s">
        <v>4908</v>
      </c>
    </row>
    <row r="934" spans="21:21" x14ac:dyDescent="0.3">
      <c r="U934" t="s">
        <v>4924</v>
      </c>
    </row>
    <row r="935" spans="21:21" x14ac:dyDescent="0.3">
      <c r="U935" t="s">
        <v>5176</v>
      </c>
    </row>
    <row r="936" spans="21:21" x14ac:dyDescent="0.3">
      <c r="U936" t="s">
        <v>5308</v>
      </c>
    </row>
    <row r="937" spans="21:21" x14ac:dyDescent="0.3">
      <c r="U937" t="s">
        <v>5328</v>
      </c>
    </row>
    <row r="938" spans="21:21" x14ac:dyDescent="0.3">
      <c r="U938" t="s">
        <v>5401</v>
      </c>
    </row>
    <row r="939" spans="21:21" x14ac:dyDescent="0.3">
      <c r="U939" t="s">
        <v>5420</v>
      </c>
    </row>
    <row r="940" spans="21:21" x14ac:dyDescent="0.3">
      <c r="U940" t="s">
        <v>5431</v>
      </c>
    </row>
    <row r="941" spans="21:21" x14ac:dyDescent="0.3">
      <c r="U941" t="s">
        <v>5460</v>
      </c>
    </row>
    <row r="942" spans="21:21" x14ac:dyDescent="0.3">
      <c r="U942" t="s">
        <v>5757</v>
      </c>
    </row>
    <row r="943" spans="21:21" x14ac:dyDescent="0.3">
      <c r="U943" t="s">
        <v>5796</v>
      </c>
    </row>
    <row r="944" spans="21:21" x14ac:dyDescent="0.3">
      <c r="U944" t="s">
        <v>5943</v>
      </c>
    </row>
    <row r="945" spans="21:21" x14ac:dyDescent="0.3">
      <c r="U945" t="s">
        <v>6214</v>
      </c>
    </row>
    <row r="946" spans="21:21" x14ac:dyDescent="0.3">
      <c r="U946" t="s">
        <v>6332</v>
      </c>
    </row>
    <row r="947" spans="21:21" x14ac:dyDescent="0.3">
      <c r="U947" t="s">
        <v>6410</v>
      </c>
    </row>
    <row r="948" spans="21:21" x14ac:dyDescent="0.3">
      <c r="U948" t="s">
        <v>6634</v>
      </c>
    </row>
    <row r="949" spans="21:21" x14ac:dyDescent="0.3">
      <c r="U949" t="s">
        <v>6839</v>
      </c>
    </row>
    <row r="950" spans="21:21" x14ac:dyDescent="0.3">
      <c r="U950" t="s">
        <v>7047</v>
      </c>
    </row>
    <row r="951" spans="21:21" x14ac:dyDescent="0.3">
      <c r="U951" t="s">
        <v>7145</v>
      </c>
    </row>
    <row r="952" spans="21:21" x14ac:dyDescent="0.3">
      <c r="U952" t="s">
        <v>7216</v>
      </c>
    </row>
    <row r="953" spans="21:21" x14ac:dyDescent="0.3">
      <c r="U953" t="s">
        <v>7276</v>
      </c>
    </row>
    <row r="954" spans="21:21" x14ac:dyDescent="0.3">
      <c r="U954" t="s">
        <v>7298</v>
      </c>
    </row>
    <row r="955" spans="21:21" x14ac:dyDescent="0.3">
      <c r="U955" t="s">
        <v>7481</v>
      </c>
    </row>
    <row r="956" spans="21:21" x14ac:dyDescent="0.3">
      <c r="U956" t="s">
        <v>7651</v>
      </c>
    </row>
    <row r="957" spans="21:21" x14ac:dyDescent="0.3">
      <c r="U957" t="s">
        <v>7830</v>
      </c>
    </row>
    <row r="958" spans="21:21" x14ac:dyDescent="0.3">
      <c r="U958" t="s">
        <v>7948</v>
      </c>
    </row>
    <row r="959" spans="21:21" x14ac:dyDescent="0.3">
      <c r="U959" t="s">
        <v>8082</v>
      </c>
    </row>
    <row r="960" spans="21:21" x14ac:dyDescent="0.3">
      <c r="U960" t="s">
        <v>8146</v>
      </c>
    </row>
    <row r="961" spans="21:21" x14ac:dyDescent="0.3">
      <c r="U961" t="s">
        <v>8209</v>
      </c>
    </row>
    <row r="962" spans="21:21" x14ac:dyDescent="0.3">
      <c r="U962" t="s">
        <v>8260</v>
      </c>
    </row>
    <row r="963" spans="21:21" x14ac:dyDescent="0.3">
      <c r="U963" t="s">
        <v>8266</v>
      </c>
    </row>
    <row r="964" spans="21:21" x14ac:dyDescent="0.3">
      <c r="U964" t="s">
        <v>8276</v>
      </c>
    </row>
    <row r="965" spans="21:21" x14ac:dyDescent="0.3">
      <c r="U965" t="s">
        <v>8522</v>
      </c>
    </row>
    <row r="966" spans="21:21" x14ac:dyDescent="0.3">
      <c r="U966" t="s">
        <v>8582</v>
      </c>
    </row>
    <row r="967" spans="21:21" x14ac:dyDescent="0.3">
      <c r="U967" t="s">
        <v>8693</v>
      </c>
    </row>
    <row r="968" spans="21:21" x14ac:dyDescent="0.3">
      <c r="U968" t="s">
        <v>8718</v>
      </c>
    </row>
    <row r="969" spans="21:21" x14ac:dyDescent="0.3">
      <c r="U969" t="s">
        <v>9014</v>
      </c>
    </row>
    <row r="970" spans="21:21" x14ac:dyDescent="0.3">
      <c r="U970" t="s">
        <v>9231</v>
      </c>
    </row>
    <row r="971" spans="21:21" x14ac:dyDescent="0.3">
      <c r="U971" t="s">
        <v>9320</v>
      </c>
    </row>
    <row r="972" spans="21:21" x14ac:dyDescent="0.3">
      <c r="U972" t="s">
        <v>9655</v>
      </c>
    </row>
    <row r="973" spans="21:21" x14ac:dyDescent="0.3">
      <c r="U973" t="s">
        <v>9663</v>
      </c>
    </row>
    <row r="974" spans="21:21" x14ac:dyDescent="0.3">
      <c r="U974" t="s">
        <v>9731</v>
      </c>
    </row>
    <row r="975" spans="21:21" x14ac:dyDescent="0.3">
      <c r="U975" t="s">
        <v>9744</v>
      </c>
    </row>
    <row r="976" spans="21:21" x14ac:dyDescent="0.3">
      <c r="U976" t="s">
        <v>9844</v>
      </c>
    </row>
    <row r="977" spans="21:21" x14ac:dyDescent="0.3">
      <c r="U977" t="s">
        <v>9935</v>
      </c>
    </row>
    <row r="978" spans="21:21" x14ac:dyDescent="0.3">
      <c r="U978" t="s">
        <v>9944</v>
      </c>
    </row>
    <row r="979" spans="21:21" x14ac:dyDescent="0.3">
      <c r="U979" t="s">
        <v>9971</v>
      </c>
    </row>
    <row r="980" spans="21:21" x14ac:dyDescent="0.3">
      <c r="U980" t="s">
        <v>10047</v>
      </c>
    </row>
    <row r="981" spans="21:21" x14ac:dyDescent="0.3">
      <c r="U981" t="s">
        <v>10086</v>
      </c>
    </row>
    <row r="982" spans="21:21" x14ac:dyDescent="0.3">
      <c r="U982" t="s">
        <v>10128</v>
      </c>
    </row>
    <row r="983" spans="21:21" x14ac:dyDescent="0.3">
      <c r="U983" t="s">
        <v>10234</v>
      </c>
    </row>
    <row r="984" spans="21:21" x14ac:dyDescent="0.3">
      <c r="U984" t="s">
        <v>10350</v>
      </c>
    </row>
    <row r="985" spans="21:21" x14ac:dyDescent="0.3">
      <c r="U985" t="s">
        <v>10363</v>
      </c>
    </row>
    <row r="986" spans="21:21" x14ac:dyDescent="0.3">
      <c r="U986" t="s">
        <v>10536</v>
      </c>
    </row>
    <row r="987" spans="21:21" x14ac:dyDescent="0.3">
      <c r="U987" t="s">
        <v>10613</v>
      </c>
    </row>
    <row r="988" spans="21:21" x14ac:dyDescent="0.3">
      <c r="U988" t="s">
        <v>10880</v>
      </c>
    </row>
    <row r="989" spans="21:21" x14ac:dyDescent="0.3">
      <c r="U989" t="s">
        <v>10883</v>
      </c>
    </row>
    <row r="990" spans="21:21" x14ac:dyDescent="0.3">
      <c r="U990" t="s">
        <v>10894</v>
      </c>
    </row>
    <row r="991" spans="21:21" x14ac:dyDescent="0.3">
      <c r="U991" t="s">
        <v>11105</v>
      </c>
    </row>
    <row r="992" spans="21:21" x14ac:dyDescent="0.3">
      <c r="U992" t="s">
        <v>11124</v>
      </c>
    </row>
    <row r="993" spans="21:21" x14ac:dyDescent="0.3">
      <c r="U993" t="s">
        <v>11274</v>
      </c>
    </row>
    <row r="994" spans="21:21" x14ac:dyDescent="0.3">
      <c r="U994" t="s">
        <v>11548</v>
      </c>
    </row>
    <row r="995" spans="21:21" x14ac:dyDescent="0.3">
      <c r="U995" t="s">
        <v>11639</v>
      </c>
    </row>
    <row r="996" spans="21:21" x14ac:dyDescent="0.3">
      <c r="U996" t="s">
        <v>11838</v>
      </c>
    </row>
    <row r="997" spans="21:21" x14ac:dyDescent="0.3">
      <c r="U997" t="s">
        <v>11844</v>
      </c>
    </row>
    <row r="998" spans="21:21" x14ac:dyDescent="0.3">
      <c r="U998" t="s">
        <v>11917</v>
      </c>
    </row>
    <row r="999" spans="21:21" x14ac:dyDescent="0.3">
      <c r="U999" t="s">
        <v>12139</v>
      </c>
    </row>
    <row r="1000" spans="21:21" x14ac:dyDescent="0.3">
      <c r="U1000" t="s">
        <v>12198</v>
      </c>
    </row>
    <row r="1001" spans="21:21" x14ac:dyDescent="0.3">
      <c r="U1001" t="s">
        <v>12271</v>
      </c>
    </row>
    <row r="1002" spans="21:21" x14ac:dyDescent="0.3">
      <c r="U1002" t="s">
        <v>12896</v>
      </c>
    </row>
    <row r="1003" spans="21:21" x14ac:dyDescent="0.3">
      <c r="U1003" t="s">
        <v>13002</v>
      </c>
    </row>
    <row r="1004" spans="21:21" x14ac:dyDescent="0.3">
      <c r="U1004" t="s">
        <v>13158</v>
      </c>
    </row>
    <row r="1005" spans="21:21" x14ac:dyDescent="0.3">
      <c r="U1005" t="s">
        <v>13325</v>
      </c>
    </row>
    <row r="1006" spans="21:21" x14ac:dyDescent="0.3">
      <c r="U1006" t="s">
        <v>13348</v>
      </c>
    </row>
    <row r="1007" spans="21:21" x14ac:dyDescent="0.3">
      <c r="U1007" t="s">
        <v>13420</v>
      </c>
    </row>
    <row r="1008" spans="21:21" x14ac:dyDescent="0.3">
      <c r="U1008" t="s">
        <v>96</v>
      </c>
    </row>
    <row r="1009" spans="21:21" x14ac:dyDescent="0.3">
      <c r="U1009" t="s">
        <v>205</v>
      </c>
    </row>
    <row r="1010" spans="21:21" x14ac:dyDescent="0.3">
      <c r="U1010" t="s">
        <v>259</v>
      </c>
    </row>
    <row r="1011" spans="21:21" x14ac:dyDescent="0.3">
      <c r="U1011" t="s">
        <v>303</v>
      </c>
    </row>
    <row r="1012" spans="21:21" x14ac:dyDescent="0.3">
      <c r="U1012" t="s">
        <v>374</v>
      </c>
    </row>
    <row r="1013" spans="21:21" x14ac:dyDescent="0.3">
      <c r="U1013" t="s">
        <v>533</v>
      </c>
    </row>
    <row r="1014" spans="21:21" x14ac:dyDescent="0.3">
      <c r="U1014" t="s">
        <v>630</v>
      </c>
    </row>
    <row r="1015" spans="21:21" x14ac:dyDescent="0.3">
      <c r="U1015" t="s">
        <v>739</v>
      </c>
    </row>
    <row r="1016" spans="21:21" x14ac:dyDescent="0.3">
      <c r="U1016" t="s">
        <v>754</v>
      </c>
    </row>
    <row r="1017" spans="21:21" x14ac:dyDescent="0.3">
      <c r="U1017" t="s">
        <v>1092</v>
      </c>
    </row>
    <row r="1018" spans="21:21" x14ac:dyDescent="0.3">
      <c r="U1018" t="s">
        <v>1520</v>
      </c>
    </row>
    <row r="1019" spans="21:21" x14ac:dyDescent="0.3">
      <c r="U1019" t="s">
        <v>1543</v>
      </c>
    </row>
    <row r="1020" spans="21:21" x14ac:dyDescent="0.3">
      <c r="U1020" t="s">
        <v>1597</v>
      </c>
    </row>
    <row r="1021" spans="21:21" x14ac:dyDescent="0.3">
      <c r="U1021" t="s">
        <v>1619</v>
      </c>
    </row>
    <row r="1022" spans="21:21" x14ac:dyDescent="0.3">
      <c r="U1022" t="s">
        <v>1737</v>
      </c>
    </row>
    <row r="1023" spans="21:21" x14ac:dyDescent="0.3">
      <c r="U1023" t="s">
        <v>1777</v>
      </c>
    </row>
    <row r="1024" spans="21:21" x14ac:dyDescent="0.3">
      <c r="U1024" t="s">
        <v>1918</v>
      </c>
    </row>
    <row r="1025" spans="21:21" x14ac:dyDescent="0.3">
      <c r="U1025" t="s">
        <v>2045</v>
      </c>
    </row>
    <row r="1026" spans="21:21" x14ac:dyDescent="0.3">
      <c r="U1026" t="s">
        <v>2183</v>
      </c>
    </row>
    <row r="1027" spans="21:21" x14ac:dyDescent="0.3">
      <c r="U1027" t="s">
        <v>2220</v>
      </c>
    </row>
    <row r="1028" spans="21:21" x14ac:dyDescent="0.3">
      <c r="U1028" t="s">
        <v>2333</v>
      </c>
    </row>
    <row r="1029" spans="21:21" x14ac:dyDescent="0.3">
      <c r="U1029" t="s">
        <v>2422</v>
      </c>
    </row>
    <row r="1030" spans="21:21" x14ac:dyDescent="0.3">
      <c r="U1030" t="s">
        <v>2449</v>
      </c>
    </row>
    <row r="1031" spans="21:21" x14ac:dyDescent="0.3">
      <c r="U1031" t="s">
        <v>2567</v>
      </c>
    </row>
    <row r="1032" spans="21:21" x14ac:dyDescent="0.3">
      <c r="U1032" t="s">
        <v>2582</v>
      </c>
    </row>
    <row r="1033" spans="21:21" x14ac:dyDescent="0.3">
      <c r="U1033" t="s">
        <v>2625</v>
      </c>
    </row>
    <row r="1034" spans="21:21" x14ac:dyDescent="0.3">
      <c r="U1034" t="s">
        <v>2682</v>
      </c>
    </row>
    <row r="1035" spans="21:21" x14ac:dyDescent="0.3">
      <c r="U1035" t="s">
        <v>2714</v>
      </c>
    </row>
    <row r="1036" spans="21:21" x14ac:dyDescent="0.3">
      <c r="U1036" t="s">
        <v>2726</v>
      </c>
    </row>
    <row r="1037" spans="21:21" x14ac:dyDescent="0.3">
      <c r="U1037" t="s">
        <v>2773</v>
      </c>
    </row>
    <row r="1038" spans="21:21" x14ac:dyDescent="0.3">
      <c r="U1038" t="s">
        <v>3046</v>
      </c>
    </row>
    <row r="1039" spans="21:21" x14ac:dyDescent="0.3">
      <c r="U1039" t="s">
        <v>3050</v>
      </c>
    </row>
    <row r="1040" spans="21:21" x14ac:dyDescent="0.3">
      <c r="U1040" t="s">
        <v>3270</v>
      </c>
    </row>
    <row r="1041" spans="21:21" x14ac:dyDescent="0.3">
      <c r="U1041" t="s">
        <v>3556</v>
      </c>
    </row>
    <row r="1042" spans="21:21" x14ac:dyDescent="0.3">
      <c r="U1042" t="s">
        <v>3668</v>
      </c>
    </row>
    <row r="1043" spans="21:21" x14ac:dyDescent="0.3">
      <c r="U1043" t="s">
        <v>3672</v>
      </c>
    </row>
    <row r="1044" spans="21:21" x14ac:dyDescent="0.3">
      <c r="U1044" t="s">
        <v>3238</v>
      </c>
    </row>
    <row r="1045" spans="21:21" x14ac:dyDescent="0.3">
      <c r="U1045" t="s">
        <v>3952</v>
      </c>
    </row>
    <row r="1046" spans="21:21" x14ac:dyDescent="0.3">
      <c r="U1046" t="s">
        <v>4017</v>
      </c>
    </row>
    <row r="1047" spans="21:21" x14ac:dyDescent="0.3">
      <c r="U1047" t="s">
        <v>4049</v>
      </c>
    </row>
    <row r="1048" spans="21:21" x14ac:dyDescent="0.3">
      <c r="U1048" t="s">
        <v>4050</v>
      </c>
    </row>
    <row r="1049" spans="21:21" x14ac:dyDescent="0.3">
      <c r="U1049" t="s">
        <v>4175</v>
      </c>
    </row>
    <row r="1050" spans="21:21" x14ac:dyDescent="0.3">
      <c r="U1050" t="s">
        <v>4323</v>
      </c>
    </row>
    <row r="1051" spans="21:21" x14ac:dyDescent="0.3">
      <c r="U1051" t="s">
        <v>4372</v>
      </c>
    </row>
    <row r="1052" spans="21:21" x14ac:dyDescent="0.3">
      <c r="U1052" t="s">
        <v>4400</v>
      </c>
    </row>
    <row r="1053" spans="21:21" x14ac:dyDescent="0.3">
      <c r="U1053" t="s">
        <v>4491</v>
      </c>
    </row>
    <row r="1054" spans="21:21" x14ac:dyDescent="0.3">
      <c r="U1054" t="s">
        <v>4563</v>
      </c>
    </row>
    <row r="1055" spans="21:21" x14ac:dyDescent="0.3">
      <c r="U1055" t="s">
        <v>4571</v>
      </c>
    </row>
    <row r="1056" spans="21:21" x14ac:dyDescent="0.3">
      <c r="U1056" t="s">
        <v>4591</v>
      </c>
    </row>
    <row r="1057" spans="21:21" x14ac:dyDescent="0.3">
      <c r="U1057" t="s">
        <v>4785</v>
      </c>
    </row>
    <row r="1058" spans="21:21" x14ac:dyDescent="0.3">
      <c r="U1058" t="s">
        <v>4811</v>
      </c>
    </row>
    <row r="1059" spans="21:21" x14ac:dyDescent="0.3">
      <c r="U1059" t="s">
        <v>4817</v>
      </c>
    </row>
    <row r="1060" spans="21:21" x14ac:dyDescent="0.3">
      <c r="U1060" t="s">
        <v>4831</v>
      </c>
    </row>
    <row r="1061" spans="21:21" x14ac:dyDescent="0.3">
      <c r="U1061" t="s">
        <v>4922</v>
      </c>
    </row>
    <row r="1062" spans="21:21" x14ac:dyDescent="0.3">
      <c r="U1062" t="s">
        <v>5299</v>
      </c>
    </row>
    <row r="1063" spans="21:21" x14ac:dyDescent="0.3">
      <c r="U1063" t="s">
        <v>5318</v>
      </c>
    </row>
    <row r="1064" spans="21:21" x14ac:dyDescent="0.3">
      <c r="U1064" t="s">
        <v>5381</v>
      </c>
    </row>
    <row r="1065" spans="21:21" x14ac:dyDescent="0.3">
      <c r="U1065" t="s">
        <v>5643</v>
      </c>
    </row>
    <row r="1066" spans="21:21" x14ac:dyDescent="0.3">
      <c r="U1066" t="s">
        <v>5832</v>
      </c>
    </row>
    <row r="1067" spans="21:21" x14ac:dyDescent="0.3">
      <c r="U1067" t="s">
        <v>5919</v>
      </c>
    </row>
    <row r="1068" spans="21:21" x14ac:dyDescent="0.3">
      <c r="U1068" t="s">
        <v>5960</v>
      </c>
    </row>
    <row r="1069" spans="21:21" x14ac:dyDescent="0.3">
      <c r="U1069" t="s">
        <v>5974</v>
      </c>
    </row>
    <row r="1070" spans="21:21" x14ac:dyDescent="0.3">
      <c r="U1070" t="s">
        <v>6047</v>
      </c>
    </row>
    <row r="1071" spans="21:21" x14ac:dyDescent="0.3">
      <c r="U1071" t="s">
        <v>6233</v>
      </c>
    </row>
    <row r="1072" spans="21:21" x14ac:dyDescent="0.3">
      <c r="U1072" t="s">
        <v>6413</v>
      </c>
    </row>
    <row r="1073" spans="21:21" x14ac:dyDescent="0.3">
      <c r="U1073" t="s">
        <v>6487</v>
      </c>
    </row>
    <row r="1074" spans="21:21" x14ac:dyDescent="0.3">
      <c r="U1074" t="s">
        <v>6603</v>
      </c>
    </row>
    <row r="1075" spans="21:21" x14ac:dyDescent="0.3">
      <c r="U1075" t="s">
        <v>6693</v>
      </c>
    </row>
    <row r="1076" spans="21:21" x14ac:dyDescent="0.3">
      <c r="U1076" t="s">
        <v>6714</v>
      </c>
    </row>
    <row r="1077" spans="21:21" x14ac:dyDescent="0.3">
      <c r="U1077" t="s">
        <v>6732</v>
      </c>
    </row>
    <row r="1078" spans="21:21" x14ac:dyDescent="0.3">
      <c r="U1078" t="s">
        <v>6786</v>
      </c>
    </row>
    <row r="1079" spans="21:21" x14ac:dyDescent="0.3">
      <c r="U1079" t="s">
        <v>6826</v>
      </c>
    </row>
    <row r="1080" spans="21:21" x14ac:dyDescent="0.3">
      <c r="U1080" t="s">
        <v>6912</v>
      </c>
    </row>
    <row r="1081" spans="21:21" x14ac:dyDescent="0.3">
      <c r="U1081" t="s">
        <v>7012</v>
      </c>
    </row>
    <row r="1082" spans="21:21" x14ac:dyDescent="0.3">
      <c r="U1082" t="s">
        <v>7062</v>
      </c>
    </row>
    <row r="1083" spans="21:21" x14ac:dyDescent="0.3">
      <c r="U1083" t="s">
        <v>7116</v>
      </c>
    </row>
    <row r="1084" spans="21:21" x14ac:dyDescent="0.3">
      <c r="U1084" t="s">
        <v>7265</v>
      </c>
    </row>
    <row r="1085" spans="21:21" x14ac:dyDescent="0.3">
      <c r="U1085" t="s">
        <v>7310</v>
      </c>
    </row>
    <row r="1086" spans="21:21" x14ac:dyDescent="0.3">
      <c r="U1086" t="s">
        <v>7386</v>
      </c>
    </row>
    <row r="1087" spans="21:21" x14ac:dyDescent="0.3">
      <c r="U1087" t="s">
        <v>7495</v>
      </c>
    </row>
    <row r="1088" spans="21:21" x14ac:dyDescent="0.3">
      <c r="U1088" t="s">
        <v>7499</v>
      </c>
    </row>
    <row r="1089" spans="21:21" x14ac:dyDescent="0.3">
      <c r="U1089" t="s">
        <v>7694</v>
      </c>
    </row>
    <row r="1090" spans="21:21" x14ac:dyDescent="0.3">
      <c r="U1090" t="s">
        <v>8045</v>
      </c>
    </row>
    <row r="1091" spans="21:21" x14ac:dyDescent="0.3">
      <c r="U1091" t="s">
        <v>8064</v>
      </c>
    </row>
    <row r="1092" spans="21:21" x14ac:dyDescent="0.3">
      <c r="U1092" t="s">
        <v>8125</v>
      </c>
    </row>
    <row r="1093" spans="21:21" x14ac:dyDescent="0.3">
      <c r="U1093" t="s">
        <v>8145</v>
      </c>
    </row>
    <row r="1094" spans="21:21" x14ac:dyDescent="0.3">
      <c r="U1094" t="s">
        <v>8375</v>
      </c>
    </row>
    <row r="1095" spans="21:21" x14ac:dyDescent="0.3">
      <c r="U1095" t="s">
        <v>8438</v>
      </c>
    </row>
    <row r="1096" spans="21:21" x14ac:dyDescent="0.3">
      <c r="U1096" t="s">
        <v>8490</v>
      </c>
    </row>
    <row r="1097" spans="21:21" x14ac:dyDescent="0.3">
      <c r="U1097" t="s">
        <v>8611</v>
      </c>
    </row>
    <row r="1098" spans="21:21" x14ac:dyDescent="0.3">
      <c r="U1098" t="s">
        <v>8710</v>
      </c>
    </row>
    <row r="1099" spans="21:21" x14ac:dyDescent="0.3">
      <c r="U1099" t="s">
        <v>8750</v>
      </c>
    </row>
    <row r="1100" spans="21:21" x14ac:dyDescent="0.3">
      <c r="U1100" t="s">
        <v>8768</v>
      </c>
    </row>
    <row r="1101" spans="21:21" x14ac:dyDescent="0.3">
      <c r="U1101" t="s">
        <v>8894</v>
      </c>
    </row>
    <row r="1102" spans="21:21" x14ac:dyDescent="0.3">
      <c r="U1102" t="s">
        <v>8907</v>
      </c>
    </row>
    <row r="1103" spans="21:21" x14ac:dyDescent="0.3">
      <c r="U1103" t="s">
        <v>8951</v>
      </c>
    </row>
    <row r="1104" spans="21:21" x14ac:dyDescent="0.3">
      <c r="U1104" t="s">
        <v>8962</v>
      </c>
    </row>
    <row r="1105" spans="21:21" x14ac:dyDescent="0.3">
      <c r="U1105" t="s">
        <v>8969</v>
      </c>
    </row>
    <row r="1106" spans="21:21" x14ac:dyDescent="0.3">
      <c r="U1106" t="s">
        <v>9169</v>
      </c>
    </row>
    <row r="1107" spans="21:21" x14ac:dyDescent="0.3">
      <c r="U1107" t="s">
        <v>9372</v>
      </c>
    </row>
    <row r="1108" spans="21:21" x14ac:dyDescent="0.3">
      <c r="U1108" t="s">
        <v>9402</v>
      </c>
    </row>
    <row r="1109" spans="21:21" x14ac:dyDescent="0.3">
      <c r="U1109" t="s">
        <v>9569</v>
      </c>
    </row>
    <row r="1110" spans="21:21" x14ac:dyDescent="0.3">
      <c r="U1110" t="s">
        <v>9589</v>
      </c>
    </row>
    <row r="1111" spans="21:21" x14ac:dyDescent="0.3">
      <c r="U1111" t="s">
        <v>9774</v>
      </c>
    </row>
    <row r="1112" spans="21:21" x14ac:dyDescent="0.3">
      <c r="U1112" t="s">
        <v>9859</v>
      </c>
    </row>
    <row r="1113" spans="21:21" x14ac:dyDescent="0.3">
      <c r="U1113" t="s">
        <v>10249</v>
      </c>
    </row>
    <row r="1114" spans="21:21" x14ac:dyDescent="0.3">
      <c r="U1114" t="s">
        <v>10338</v>
      </c>
    </row>
    <row r="1115" spans="21:21" x14ac:dyDescent="0.3">
      <c r="U1115" t="s">
        <v>10378</v>
      </c>
    </row>
    <row r="1116" spans="21:21" x14ac:dyDescent="0.3">
      <c r="U1116" t="s">
        <v>10424</v>
      </c>
    </row>
    <row r="1117" spans="21:21" x14ac:dyDescent="0.3">
      <c r="U1117" t="s">
        <v>10654</v>
      </c>
    </row>
    <row r="1118" spans="21:21" x14ac:dyDescent="0.3">
      <c r="U1118" t="s">
        <v>10975</v>
      </c>
    </row>
    <row r="1119" spans="21:21" x14ac:dyDescent="0.3">
      <c r="U1119" t="s">
        <v>11063</v>
      </c>
    </row>
    <row r="1120" spans="21:21" x14ac:dyDescent="0.3">
      <c r="U1120" t="s">
        <v>11122</v>
      </c>
    </row>
    <row r="1121" spans="21:21" x14ac:dyDescent="0.3">
      <c r="U1121" t="s">
        <v>11169</v>
      </c>
    </row>
    <row r="1122" spans="21:21" x14ac:dyDescent="0.3">
      <c r="U1122" t="s">
        <v>11244</v>
      </c>
    </row>
    <row r="1123" spans="21:21" x14ac:dyDescent="0.3">
      <c r="U1123" t="s">
        <v>11307</v>
      </c>
    </row>
    <row r="1124" spans="21:21" x14ac:dyDescent="0.3">
      <c r="U1124" t="s">
        <v>11511</v>
      </c>
    </row>
    <row r="1125" spans="21:21" x14ac:dyDescent="0.3">
      <c r="U1125" t="s">
        <v>11939</v>
      </c>
    </row>
    <row r="1126" spans="21:21" x14ac:dyDescent="0.3">
      <c r="U1126" t="s">
        <v>11988</v>
      </c>
    </row>
    <row r="1127" spans="21:21" x14ac:dyDescent="0.3">
      <c r="U1127" t="s">
        <v>12035</v>
      </c>
    </row>
    <row r="1128" spans="21:21" x14ac:dyDescent="0.3">
      <c r="U1128" t="s">
        <v>12036</v>
      </c>
    </row>
    <row r="1129" spans="21:21" x14ac:dyDescent="0.3">
      <c r="U1129" t="s">
        <v>12081</v>
      </c>
    </row>
    <row r="1130" spans="21:21" x14ac:dyDescent="0.3">
      <c r="U1130" t="s">
        <v>12141</v>
      </c>
    </row>
    <row r="1131" spans="21:21" x14ac:dyDescent="0.3">
      <c r="U1131" t="s">
        <v>12209</v>
      </c>
    </row>
    <row r="1132" spans="21:21" x14ac:dyDescent="0.3">
      <c r="U1132" t="s">
        <v>12238</v>
      </c>
    </row>
    <row r="1133" spans="21:21" x14ac:dyDescent="0.3">
      <c r="U1133" t="s">
        <v>12437</v>
      </c>
    </row>
    <row r="1134" spans="21:21" x14ac:dyDescent="0.3">
      <c r="U1134" t="s">
        <v>12483</v>
      </c>
    </row>
    <row r="1135" spans="21:21" x14ac:dyDescent="0.3">
      <c r="U1135" t="s">
        <v>12605</v>
      </c>
    </row>
    <row r="1136" spans="21:21" x14ac:dyDescent="0.3">
      <c r="U1136" t="s">
        <v>12837</v>
      </c>
    </row>
    <row r="1137" spans="21:21" x14ac:dyDescent="0.3">
      <c r="U1137" t="s">
        <v>12846</v>
      </c>
    </row>
    <row r="1138" spans="21:21" x14ac:dyDescent="0.3">
      <c r="U1138" t="s">
        <v>13349</v>
      </c>
    </row>
    <row r="1139" spans="21:21" x14ac:dyDescent="0.3">
      <c r="U1139" t="s">
        <v>13486</v>
      </c>
    </row>
    <row r="1140" spans="21:21" x14ac:dyDescent="0.3">
      <c r="U1140" t="s">
        <v>13517</v>
      </c>
    </row>
    <row r="1141" spans="21:21" x14ac:dyDescent="0.3">
      <c r="U1141" t="s">
        <v>13576</v>
      </c>
    </row>
    <row r="1142" spans="21:21" x14ac:dyDescent="0.3">
      <c r="U1142" t="s">
        <v>13614</v>
      </c>
    </row>
    <row r="1143" spans="21:21" x14ac:dyDescent="0.3">
      <c r="U1143" t="s">
        <v>13631</v>
      </c>
    </row>
    <row r="1144" spans="21:21" x14ac:dyDescent="0.3">
      <c r="U1144" t="s">
        <v>209</v>
      </c>
    </row>
    <row r="1145" spans="21:21" x14ac:dyDescent="0.3">
      <c r="U1145" t="s">
        <v>323</v>
      </c>
    </row>
    <row r="1146" spans="21:21" x14ac:dyDescent="0.3">
      <c r="U1146" t="s">
        <v>498</v>
      </c>
    </row>
    <row r="1147" spans="21:21" x14ac:dyDescent="0.3">
      <c r="U1147" t="s">
        <v>795</v>
      </c>
    </row>
    <row r="1148" spans="21:21" x14ac:dyDescent="0.3">
      <c r="U1148" t="s">
        <v>944</v>
      </c>
    </row>
    <row r="1149" spans="21:21" x14ac:dyDescent="0.3">
      <c r="U1149" t="s">
        <v>966</v>
      </c>
    </row>
    <row r="1150" spans="21:21" x14ac:dyDescent="0.3">
      <c r="U1150" t="s">
        <v>974</v>
      </c>
    </row>
    <row r="1151" spans="21:21" x14ac:dyDescent="0.3">
      <c r="U1151" t="s">
        <v>980</v>
      </c>
    </row>
    <row r="1152" spans="21:21" x14ac:dyDescent="0.3">
      <c r="U1152" t="s">
        <v>1101</v>
      </c>
    </row>
    <row r="1153" spans="21:21" x14ac:dyDescent="0.3">
      <c r="U1153" t="s">
        <v>1156</v>
      </c>
    </row>
    <row r="1154" spans="21:21" x14ac:dyDescent="0.3">
      <c r="U1154" t="s">
        <v>1354</v>
      </c>
    </row>
    <row r="1155" spans="21:21" x14ac:dyDescent="0.3">
      <c r="U1155" t="s">
        <v>1412</v>
      </c>
    </row>
    <row r="1156" spans="21:21" x14ac:dyDescent="0.3">
      <c r="U1156" t="s">
        <v>1415</v>
      </c>
    </row>
    <row r="1157" spans="21:21" x14ac:dyDescent="0.3">
      <c r="U1157" t="s">
        <v>1575</v>
      </c>
    </row>
    <row r="1158" spans="21:21" x14ac:dyDescent="0.3">
      <c r="U1158" t="s">
        <v>1590</v>
      </c>
    </row>
    <row r="1159" spans="21:21" x14ac:dyDescent="0.3">
      <c r="U1159" t="s">
        <v>1891</v>
      </c>
    </row>
    <row r="1160" spans="21:21" x14ac:dyDescent="0.3">
      <c r="U1160" t="s">
        <v>1939</v>
      </c>
    </row>
    <row r="1161" spans="21:21" x14ac:dyDescent="0.3">
      <c r="U1161" t="s">
        <v>1986</v>
      </c>
    </row>
    <row r="1162" spans="21:21" x14ac:dyDescent="0.3">
      <c r="U1162" t="s">
        <v>2037</v>
      </c>
    </row>
    <row r="1163" spans="21:21" x14ac:dyDescent="0.3">
      <c r="U1163" t="s">
        <v>2134</v>
      </c>
    </row>
    <row r="1164" spans="21:21" x14ac:dyDescent="0.3">
      <c r="U1164" t="s">
        <v>2187</v>
      </c>
    </row>
    <row r="1165" spans="21:21" x14ac:dyDescent="0.3">
      <c r="U1165" t="s">
        <v>2768</v>
      </c>
    </row>
    <row r="1166" spans="21:21" x14ac:dyDescent="0.3">
      <c r="U1166" t="s">
        <v>2885</v>
      </c>
    </row>
    <row r="1167" spans="21:21" x14ac:dyDescent="0.3">
      <c r="U1167" t="s">
        <v>2988</v>
      </c>
    </row>
    <row r="1168" spans="21:21" x14ac:dyDescent="0.3">
      <c r="U1168" t="s">
        <v>2990</v>
      </c>
    </row>
    <row r="1169" spans="21:21" x14ac:dyDescent="0.3">
      <c r="U1169" t="s">
        <v>3044</v>
      </c>
    </row>
    <row r="1170" spans="21:21" x14ac:dyDescent="0.3">
      <c r="U1170" t="s">
        <v>3413</v>
      </c>
    </row>
    <row r="1171" spans="21:21" x14ac:dyDescent="0.3">
      <c r="U1171" t="s">
        <v>3480</v>
      </c>
    </row>
    <row r="1172" spans="21:21" x14ac:dyDescent="0.3">
      <c r="U1172" t="s">
        <v>3517</v>
      </c>
    </row>
    <row r="1173" spans="21:21" x14ac:dyDescent="0.3">
      <c r="U1173" t="s">
        <v>3568</v>
      </c>
    </row>
    <row r="1174" spans="21:21" x14ac:dyDescent="0.3">
      <c r="U1174" t="s">
        <v>3693</v>
      </c>
    </row>
    <row r="1175" spans="21:21" x14ac:dyDescent="0.3">
      <c r="U1175" t="s">
        <v>3799</v>
      </c>
    </row>
    <row r="1176" spans="21:21" x14ac:dyDescent="0.3">
      <c r="U1176" t="s">
        <v>3835</v>
      </c>
    </row>
    <row r="1177" spans="21:21" x14ac:dyDescent="0.3">
      <c r="U1177" t="s">
        <v>3854</v>
      </c>
    </row>
    <row r="1178" spans="21:21" x14ac:dyDescent="0.3">
      <c r="U1178" t="s">
        <v>3962</v>
      </c>
    </row>
    <row r="1179" spans="21:21" x14ac:dyDescent="0.3">
      <c r="U1179" t="s">
        <v>4065</v>
      </c>
    </row>
    <row r="1180" spans="21:21" x14ac:dyDescent="0.3">
      <c r="U1180" t="s">
        <v>4087</v>
      </c>
    </row>
    <row r="1181" spans="21:21" x14ac:dyDescent="0.3">
      <c r="U1181" t="s">
        <v>4120</v>
      </c>
    </row>
    <row r="1182" spans="21:21" x14ac:dyDescent="0.3">
      <c r="U1182" t="s">
        <v>4204</v>
      </c>
    </row>
    <row r="1183" spans="21:21" x14ac:dyDescent="0.3">
      <c r="U1183" t="s">
        <v>4240</v>
      </c>
    </row>
    <row r="1184" spans="21:21" x14ac:dyDescent="0.3">
      <c r="U1184" t="s">
        <v>4370</v>
      </c>
    </row>
    <row r="1185" spans="21:21" x14ac:dyDescent="0.3">
      <c r="U1185" t="s">
        <v>4403</v>
      </c>
    </row>
    <row r="1186" spans="21:21" x14ac:dyDescent="0.3">
      <c r="U1186" t="s">
        <v>4404</v>
      </c>
    </row>
    <row r="1187" spans="21:21" x14ac:dyDescent="0.3">
      <c r="U1187" t="s">
        <v>4653</v>
      </c>
    </row>
    <row r="1188" spans="21:21" x14ac:dyDescent="0.3">
      <c r="U1188" t="s">
        <v>4683</v>
      </c>
    </row>
    <row r="1189" spans="21:21" x14ac:dyDescent="0.3">
      <c r="U1189" t="s">
        <v>4896</v>
      </c>
    </row>
    <row r="1190" spans="21:21" x14ac:dyDescent="0.3">
      <c r="U1190" t="s">
        <v>5066</v>
      </c>
    </row>
    <row r="1191" spans="21:21" x14ac:dyDescent="0.3">
      <c r="U1191" t="s">
        <v>5074</v>
      </c>
    </row>
    <row r="1192" spans="21:21" x14ac:dyDescent="0.3">
      <c r="U1192" t="s">
        <v>5214</v>
      </c>
    </row>
    <row r="1193" spans="21:21" x14ac:dyDescent="0.3">
      <c r="U1193" t="s">
        <v>5215</v>
      </c>
    </row>
    <row r="1194" spans="21:21" x14ac:dyDescent="0.3">
      <c r="U1194" t="s">
        <v>5383</v>
      </c>
    </row>
    <row r="1195" spans="21:21" x14ac:dyDescent="0.3">
      <c r="U1195" t="s">
        <v>5516</v>
      </c>
    </row>
    <row r="1196" spans="21:21" x14ac:dyDescent="0.3">
      <c r="U1196" t="s">
        <v>5536</v>
      </c>
    </row>
    <row r="1197" spans="21:21" x14ac:dyDescent="0.3">
      <c r="U1197" t="s">
        <v>5612</v>
      </c>
    </row>
    <row r="1198" spans="21:21" x14ac:dyDescent="0.3">
      <c r="U1198" t="s">
        <v>5614</v>
      </c>
    </row>
    <row r="1199" spans="21:21" x14ac:dyDescent="0.3">
      <c r="U1199" t="s">
        <v>5713</v>
      </c>
    </row>
    <row r="1200" spans="21:21" x14ac:dyDescent="0.3">
      <c r="U1200" t="s">
        <v>5773</v>
      </c>
    </row>
    <row r="1201" spans="21:21" x14ac:dyDescent="0.3">
      <c r="U1201" t="s">
        <v>5848</v>
      </c>
    </row>
    <row r="1202" spans="21:21" x14ac:dyDescent="0.3">
      <c r="U1202" t="s">
        <v>6024</v>
      </c>
    </row>
    <row r="1203" spans="21:21" x14ac:dyDescent="0.3">
      <c r="U1203" t="s">
        <v>6190</v>
      </c>
    </row>
    <row r="1204" spans="21:21" x14ac:dyDescent="0.3">
      <c r="U1204" t="s">
        <v>6287</v>
      </c>
    </row>
    <row r="1205" spans="21:21" x14ac:dyDescent="0.3">
      <c r="U1205" t="s">
        <v>6380</v>
      </c>
    </row>
    <row r="1206" spans="21:21" x14ac:dyDescent="0.3">
      <c r="U1206" t="s">
        <v>6478</v>
      </c>
    </row>
    <row r="1207" spans="21:21" x14ac:dyDescent="0.3">
      <c r="U1207" t="s">
        <v>6593</v>
      </c>
    </row>
    <row r="1208" spans="21:21" x14ac:dyDescent="0.3">
      <c r="U1208" t="s">
        <v>6670</v>
      </c>
    </row>
    <row r="1209" spans="21:21" x14ac:dyDescent="0.3">
      <c r="U1209" t="s">
        <v>6808</v>
      </c>
    </row>
    <row r="1210" spans="21:21" x14ac:dyDescent="0.3">
      <c r="U1210" t="s">
        <v>6897</v>
      </c>
    </row>
    <row r="1211" spans="21:21" x14ac:dyDescent="0.3">
      <c r="U1211" t="s">
        <v>6987</v>
      </c>
    </row>
    <row r="1212" spans="21:21" x14ac:dyDescent="0.3">
      <c r="U1212" t="s">
        <v>7034</v>
      </c>
    </row>
    <row r="1213" spans="21:21" x14ac:dyDescent="0.3">
      <c r="U1213" t="s">
        <v>7051</v>
      </c>
    </row>
    <row r="1214" spans="21:21" x14ac:dyDescent="0.3">
      <c r="U1214" t="s">
        <v>7256</v>
      </c>
    </row>
    <row r="1215" spans="21:21" x14ac:dyDescent="0.3">
      <c r="U1215" t="s">
        <v>7290</v>
      </c>
    </row>
    <row r="1216" spans="21:21" x14ac:dyDescent="0.3">
      <c r="U1216" t="s">
        <v>7388</v>
      </c>
    </row>
    <row r="1217" spans="21:21" x14ac:dyDescent="0.3">
      <c r="U1217" t="s">
        <v>7444</v>
      </c>
    </row>
    <row r="1218" spans="21:21" x14ac:dyDescent="0.3">
      <c r="U1218" t="s">
        <v>7627</v>
      </c>
    </row>
    <row r="1219" spans="21:21" x14ac:dyDescent="0.3">
      <c r="U1219" t="s">
        <v>7691</v>
      </c>
    </row>
    <row r="1220" spans="21:21" x14ac:dyDescent="0.3">
      <c r="U1220" t="s">
        <v>7837</v>
      </c>
    </row>
    <row r="1221" spans="21:21" x14ac:dyDescent="0.3">
      <c r="U1221" t="s">
        <v>7868</v>
      </c>
    </row>
    <row r="1222" spans="21:21" x14ac:dyDescent="0.3">
      <c r="U1222" t="s">
        <v>7976</v>
      </c>
    </row>
    <row r="1223" spans="21:21" x14ac:dyDescent="0.3">
      <c r="U1223" t="s">
        <v>7983</v>
      </c>
    </row>
    <row r="1224" spans="21:21" x14ac:dyDescent="0.3">
      <c r="U1224" t="s">
        <v>8066</v>
      </c>
    </row>
    <row r="1225" spans="21:21" x14ac:dyDescent="0.3">
      <c r="U1225" t="s">
        <v>8137</v>
      </c>
    </row>
    <row r="1226" spans="21:21" x14ac:dyDescent="0.3">
      <c r="U1226" t="s">
        <v>8155</v>
      </c>
    </row>
    <row r="1227" spans="21:21" x14ac:dyDescent="0.3">
      <c r="U1227" t="s">
        <v>8177</v>
      </c>
    </row>
    <row r="1228" spans="21:21" x14ac:dyDescent="0.3">
      <c r="U1228" t="s">
        <v>8189</v>
      </c>
    </row>
    <row r="1229" spans="21:21" x14ac:dyDescent="0.3">
      <c r="U1229" t="s">
        <v>8330</v>
      </c>
    </row>
    <row r="1230" spans="21:21" x14ac:dyDescent="0.3">
      <c r="U1230" t="s">
        <v>8348</v>
      </c>
    </row>
    <row r="1231" spans="21:21" x14ac:dyDescent="0.3">
      <c r="U1231" t="s">
        <v>8378</v>
      </c>
    </row>
    <row r="1232" spans="21:21" x14ac:dyDescent="0.3">
      <c r="U1232" t="s">
        <v>8565</v>
      </c>
    </row>
    <row r="1233" spans="21:21" x14ac:dyDescent="0.3">
      <c r="U1233" t="s">
        <v>9033</v>
      </c>
    </row>
    <row r="1234" spans="21:21" x14ac:dyDescent="0.3">
      <c r="U1234" t="s">
        <v>9174</v>
      </c>
    </row>
    <row r="1235" spans="21:21" x14ac:dyDescent="0.3">
      <c r="U1235" t="s">
        <v>8904</v>
      </c>
    </row>
    <row r="1236" spans="21:21" x14ac:dyDescent="0.3">
      <c r="U1236" t="s">
        <v>9545</v>
      </c>
    </row>
    <row r="1237" spans="21:21" x14ac:dyDescent="0.3">
      <c r="U1237" t="s">
        <v>9722</v>
      </c>
    </row>
    <row r="1238" spans="21:21" x14ac:dyDescent="0.3">
      <c r="U1238" t="s">
        <v>9870</v>
      </c>
    </row>
    <row r="1239" spans="21:21" x14ac:dyDescent="0.3">
      <c r="U1239" t="s">
        <v>9921</v>
      </c>
    </row>
    <row r="1240" spans="21:21" x14ac:dyDescent="0.3">
      <c r="U1240" t="s">
        <v>10001</v>
      </c>
    </row>
    <row r="1241" spans="21:21" x14ac:dyDescent="0.3">
      <c r="U1241" t="s">
        <v>10084</v>
      </c>
    </row>
    <row r="1242" spans="21:21" x14ac:dyDescent="0.3">
      <c r="U1242" t="s">
        <v>10250</v>
      </c>
    </row>
    <row r="1243" spans="21:21" x14ac:dyDescent="0.3">
      <c r="U1243" t="s">
        <v>10403</v>
      </c>
    </row>
    <row r="1244" spans="21:21" x14ac:dyDescent="0.3">
      <c r="U1244" t="s">
        <v>10552</v>
      </c>
    </row>
    <row r="1245" spans="21:21" x14ac:dyDescent="0.3">
      <c r="U1245" t="s">
        <v>10611</v>
      </c>
    </row>
    <row r="1246" spans="21:21" x14ac:dyDescent="0.3">
      <c r="U1246" t="s">
        <v>11227</v>
      </c>
    </row>
    <row r="1247" spans="21:21" x14ac:dyDescent="0.3">
      <c r="U1247" t="s">
        <v>11860</v>
      </c>
    </row>
    <row r="1248" spans="21:21" x14ac:dyDescent="0.3">
      <c r="U1248" t="s">
        <v>11869</v>
      </c>
    </row>
    <row r="1249" spans="21:21" x14ac:dyDescent="0.3">
      <c r="U1249" t="s">
        <v>11921</v>
      </c>
    </row>
    <row r="1250" spans="21:21" x14ac:dyDescent="0.3">
      <c r="U1250" t="s">
        <v>11969</v>
      </c>
    </row>
    <row r="1251" spans="21:21" x14ac:dyDescent="0.3">
      <c r="U1251" t="s">
        <v>12300</v>
      </c>
    </row>
    <row r="1252" spans="21:21" x14ac:dyDescent="0.3">
      <c r="U1252" t="s">
        <v>12411</v>
      </c>
    </row>
    <row r="1253" spans="21:21" x14ac:dyDescent="0.3">
      <c r="U1253" t="s">
        <v>12693</v>
      </c>
    </row>
    <row r="1254" spans="21:21" x14ac:dyDescent="0.3">
      <c r="U1254" t="s">
        <v>12841</v>
      </c>
    </row>
    <row r="1255" spans="21:21" x14ac:dyDescent="0.3">
      <c r="U1255" t="s">
        <v>12848</v>
      </c>
    </row>
    <row r="1256" spans="21:21" x14ac:dyDescent="0.3">
      <c r="U1256" t="s">
        <v>13005</v>
      </c>
    </row>
    <row r="1257" spans="21:21" x14ac:dyDescent="0.3">
      <c r="U1257" t="s">
        <v>13065</v>
      </c>
    </row>
    <row r="1258" spans="21:21" x14ac:dyDescent="0.3">
      <c r="U1258" t="s">
        <v>13096</v>
      </c>
    </row>
    <row r="1259" spans="21:21" x14ac:dyDescent="0.3">
      <c r="U1259" t="s">
        <v>13109</v>
      </c>
    </row>
    <row r="1260" spans="21:21" x14ac:dyDescent="0.3">
      <c r="U1260" t="s">
        <v>13324</v>
      </c>
    </row>
    <row r="1261" spans="21:21" x14ac:dyDescent="0.3">
      <c r="U1261" t="s">
        <v>200</v>
      </c>
    </row>
    <row r="1262" spans="21:21" x14ac:dyDescent="0.3">
      <c r="U1262" t="s">
        <v>266</v>
      </c>
    </row>
    <row r="1263" spans="21:21" x14ac:dyDescent="0.3">
      <c r="U1263" t="s">
        <v>376</v>
      </c>
    </row>
    <row r="1264" spans="21:21" x14ac:dyDescent="0.3">
      <c r="U1264" t="s">
        <v>419</v>
      </c>
    </row>
    <row r="1265" spans="21:21" x14ac:dyDescent="0.3">
      <c r="U1265" t="s">
        <v>685</v>
      </c>
    </row>
    <row r="1266" spans="21:21" x14ac:dyDescent="0.3">
      <c r="U1266" t="s">
        <v>695</v>
      </c>
    </row>
    <row r="1267" spans="21:21" x14ac:dyDescent="0.3">
      <c r="U1267" t="s">
        <v>824</v>
      </c>
    </row>
    <row r="1268" spans="21:21" x14ac:dyDescent="0.3">
      <c r="U1268" t="s">
        <v>900</v>
      </c>
    </row>
    <row r="1269" spans="21:21" x14ac:dyDescent="0.3">
      <c r="U1269" t="s">
        <v>995</v>
      </c>
    </row>
    <row r="1270" spans="21:21" x14ac:dyDescent="0.3">
      <c r="U1270" t="s">
        <v>1105</v>
      </c>
    </row>
    <row r="1271" spans="21:21" x14ac:dyDescent="0.3">
      <c r="U1271" t="s">
        <v>1138</v>
      </c>
    </row>
    <row r="1272" spans="21:21" x14ac:dyDescent="0.3">
      <c r="U1272" t="s">
        <v>1344</v>
      </c>
    </row>
    <row r="1273" spans="21:21" x14ac:dyDescent="0.3">
      <c r="U1273" t="s">
        <v>1576</v>
      </c>
    </row>
    <row r="1274" spans="21:21" x14ac:dyDescent="0.3">
      <c r="U1274" t="s">
        <v>1881</v>
      </c>
    </row>
    <row r="1275" spans="21:21" x14ac:dyDescent="0.3">
      <c r="U1275" t="s">
        <v>1924</v>
      </c>
    </row>
    <row r="1276" spans="21:21" x14ac:dyDescent="0.3">
      <c r="U1276" t="s">
        <v>2104</v>
      </c>
    </row>
    <row r="1277" spans="21:21" x14ac:dyDescent="0.3">
      <c r="U1277" t="s">
        <v>2209</v>
      </c>
    </row>
    <row r="1278" spans="21:21" x14ac:dyDescent="0.3">
      <c r="U1278" t="s">
        <v>2318</v>
      </c>
    </row>
    <row r="1279" spans="21:21" x14ac:dyDescent="0.3">
      <c r="U1279" t="s">
        <v>2369</v>
      </c>
    </row>
    <row r="1280" spans="21:21" x14ac:dyDescent="0.3">
      <c r="U1280" t="s">
        <v>2691</v>
      </c>
    </row>
    <row r="1281" spans="21:21" x14ac:dyDescent="0.3">
      <c r="U1281" t="s">
        <v>2725</v>
      </c>
    </row>
    <row r="1282" spans="21:21" x14ac:dyDescent="0.3">
      <c r="U1282" t="s">
        <v>3128</v>
      </c>
    </row>
    <row r="1283" spans="21:21" x14ac:dyDescent="0.3">
      <c r="U1283" t="s">
        <v>3299</v>
      </c>
    </row>
    <row r="1284" spans="21:21" x14ac:dyDescent="0.3">
      <c r="U1284" t="s">
        <v>3407</v>
      </c>
    </row>
    <row r="1285" spans="21:21" x14ac:dyDescent="0.3">
      <c r="U1285" t="s">
        <v>3730</v>
      </c>
    </row>
    <row r="1286" spans="21:21" x14ac:dyDescent="0.3">
      <c r="U1286" t="s">
        <v>3746</v>
      </c>
    </row>
    <row r="1287" spans="21:21" x14ac:dyDescent="0.3">
      <c r="U1287" t="s">
        <v>3764</v>
      </c>
    </row>
    <row r="1288" spans="21:21" x14ac:dyDescent="0.3">
      <c r="U1288" t="s">
        <v>3866</v>
      </c>
    </row>
    <row r="1289" spans="21:21" x14ac:dyDescent="0.3">
      <c r="U1289" t="s">
        <v>3941</v>
      </c>
    </row>
    <row r="1290" spans="21:21" x14ac:dyDescent="0.3">
      <c r="U1290" t="s">
        <v>4035</v>
      </c>
    </row>
    <row r="1291" spans="21:21" x14ac:dyDescent="0.3">
      <c r="U1291" t="s">
        <v>4424</v>
      </c>
    </row>
    <row r="1292" spans="21:21" x14ac:dyDescent="0.3">
      <c r="U1292" t="s">
        <v>4735</v>
      </c>
    </row>
    <row r="1293" spans="21:21" x14ac:dyDescent="0.3">
      <c r="U1293" t="s">
        <v>4799</v>
      </c>
    </row>
    <row r="1294" spans="21:21" x14ac:dyDescent="0.3">
      <c r="U1294" t="s">
        <v>4819</v>
      </c>
    </row>
    <row r="1295" spans="21:21" x14ac:dyDescent="0.3">
      <c r="U1295" t="s">
        <v>4901</v>
      </c>
    </row>
    <row r="1296" spans="21:21" x14ac:dyDescent="0.3">
      <c r="U1296" t="s">
        <v>4916</v>
      </c>
    </row>
    <row r="1297" spans="21:21" x14ac:dyDescent="0.3">
      <c r="U1297" t="s">
        <v>4943</v>
      </c>
    </row>
    <row r="1298" spans="21:21" x14ac:dyDescent="0.3">
      <c r="U1298" t="s">
        <v>5029</v>
      </c>
    </row>
    <row r="1299" spans="21:21" x14ac:dyDescent="0.3">
      <c r="U1299" t="s">
        <v>5150</v>
      </c>
    </row>
    <row r="1300" spans="21:21" x14ac:dyDescent="0.3">
      <c r="U1300" t="s">
        <v>5170</v>
      </c>
    </row>
    <row r="1301" spans="21:21" x14ac:dyDescent="0.3">
      <c r="U1301" t="s">
        <v>5397</v>
      </c>
    </row>
    <row r="1302" spans="21:21" x14ac:dyDescent="0.3">
      <c r="U1302" t="s">
        <v>5408</v>
      </c>
    </row>
    <row r="1303" spans="21:21" x14ac:dyDescent="0.3">
      <c r="U1303" t="s">
        <v>5521</v>
      </c>
    </row>
    <row r="1304" spans="21:21" x14ac:dyDescent="0.3">
      <c r="U1304" t="s">
        <v>5628</v>
      </c>
    </row>
    <row r="1305" spans="21:21" x14ac:dyDescent="0.3">
      <c r="U1305" t="s">
        <v>5762</v>
      </c>
    </row>
    <row r="1306" spans="21:21" x14ac:dyDescent="0.3">
      <c r="U1306" t="s">
        <v>5814</v>
      </c>
    </row>
    <row r="1307" spans="21:21" x14ac:dyDescent="0.3">
      <c r="U1307" t="s">
        <v>5815</v>
      </c>
    </row>
    <row r="1308" spans="21:21" x14ac:dyDescent="0.3">
      <c r="U1308" t="s">
        <v>5863</v>
      </c>
    </row>
    <row r="1309" spans="21:21" x14ac:dyDescent="0.3">
      <c r="U1309" t="s">
        <v>5883</v>
      </c>
    </row>
    <row r="1310" spans="21:21" x14ac:dyDescent="0.3">
      <c r="U1310" t="s">
        <v>5949</v>
      </c>
    </row>
    <row r="1311" spans="21:21" x14ac:dyDescent="0.3">
      <c r="U1311" t="s">
        <v>6027</v>
      </c>
    </row>
    <row r="1312" spans="21:21" x14ac:dyDescent="0.3">
      <c r="U1312" t="s">
        <v>6102</v>
      </c>
    </row>
    <row r="1313" spans="21:21" x14ac:dyDescent="0.3">
      <c r="U1313" t="s">
        <v>6116</v>
      </c>
    </row>
    <row r="1314" spans="21:21" x14ac:dyDescent="0.3">
      <c r="U1314" t="s">
        <v>6130</v>
      </c>
    </row>
    <row r="1315" spans="21:21" x14ac:dyDescent="0.3">
      <c r="U1315" t="s">
        <v>6141</v>
      </c>
    </row>
    <row r="1316" spans="21:21" x14ac:dyDescent="0.3">
      <c r="U1316" t="s">
        <v>6212</v>
      </c>
    </row>
    <row r="1317" spans="21:21" x14ac:dyDescent="0.3">
      <c r="U1317" t="s">
        <v>6399</v>
      </c>
    </row>
    <row r="1318" spans="21:21" x14ac:dyDescent="0.3">
      <c r="U1318" t="s">
        <v>6571</v>
      </c>
    </row>
    <row r="1319" spans="21:21" x14ac:dyDescent="0.3">
      <c r="U1319" t="s">
        <v>6597</v>
      </c>
    </row>
    <row r="1320" spans="21:21" x14ac:dyDescent="0.3">
      <c r="U1320" t="s">
        <v>6640</v>
      </c>
    </row>
    <row r="1321" spans="21:21" x14ac:dyDescent="0.3">
      <c r="U1321" t="s">
        <v>6661</v>
      </c>
    </row>
    <row r="1322" spans="21:21" x14ac:dyDescent="0.3">
      <c r="U1322" t="s">
        <v>6757</v>
      </c>
    </row>
    <row r="1323" spans="21:21" x14ac:dyDescent="0.3">
      <c r="U1323" t="s">
        <v>2459</v>
      </c>
    </row>
    <row r="1324" spans="21:21" x14ac:dyDescent="0.3">
      <c r="U1324" t="s">
        <v>6769</v>
      </c>
    </row>
    <row r="1325" spans="21:21" x14ac:dyDescent="0.3">
      <c r="U1325" t="s">
        <v>6918</v>
      </c>
    </row>
    <row r="1326" spans="21:21" x14ac:dyDescent="0.3">
      <c r="U1326" t="s">
        <v>7095</v>
      </c>
    </row>
    <row r="1327" spans="21:21" x14ac:dyDescent="0.3">
      <c r="U1327" t="s">
        <v>7109</v>
      </c>
    </row>
    <row r="1328" spans="21:21" x14ac:dyDescent="0.3">
      <c r="U1328" t="s">
        <v>7181</v>
      </c>
    </row>
    <row r="1329" spans="21:21" x14ac:dyDescent="0.3">
      <c r="U1329" t="s">
        <v>7220</v>
      </c>
    </row>
    <row r="1330" spans="21:21" x14ac:dyDescent="0.3">
      <c r="U1330" t="s">
        <v>7321</v>
      </c>
    </row>
    <row r="1331" spans="21:21" x14ac:dyDescent="0.3">
      <c r="U1331" t="s">
        <v>7447</v>
      </c>
    </row>
    <row r="1332" spans="21:21" x14ac:dyDescent="0.3">
      <c r="U1332" t="s">
        <v>7469</v>
      </c>
    </row>
    <row r="1333" spans="21:21" x14ac:dyDescent="0.3">
      <c r="U1333" t="s">
        <v>2935</v>
      </c>
    </row>
    <row r="1334" spans="21:21" x14ac:dyDescent="0.3">
      <c r="U1334" t="s">
        <v>7562</v>
      </c>
    </row>
    <row r="1335" spans="21:21" x14ac:dyDescent="0.3">
      <c r="U1335" t="s">
        <v>7584</v>
      </c>
    </row>
    <row r="1336" spans="21:21" x14ac:dyDescent="0.3">
      <c r="U1336" t="s">
        <v>7692</v>
      </c>
    </row>
    <row r="1337" spans="21:21" x14ac:dyDescent="0.3">
      <c r="U1337" t="s">
        <v>7771</v>
      </c>
    </row>
    <row r="1338" spans="21:21" x14ac:dyDescent="0.3">
      <c r="U1338" t="s">
        <v>7865</v>
      </c>
    </row>
    <row r="1339" spans="21:21" x14ac:dyDescent="0.3">
      <c r="U1339" t="s">
        <v>7995</v>
      </c>
    </row>
    <row r="1340" spans="21:21" x14ac:dyDescent="0.3">
      <c r="U1340" t="s">
        <v>8096</v>
      </c>
    </row>
    <row r="1341" spans="21:21" x14ac:dyDescent="0.3">
      <c r="U1341" t="s">
        <v>8123</v>
      </c>
    </row>
    <row r="1342" spans="21:21" x14ac:dyDescent="0.3">
      <c r="U1342" t="s">
        <v>8176</v>
      </c>
    </row>
    <row r="1343" spans="21:21" x14ac:dyDescent="0.3">
      <c r="U1343" t="s">
        <v>8232</v>
      </c>
    </row>
    <row r="1344" spans="21:21" x14ac:dyDescent="0.3">
      <c r="U1344" t="s">
        <v>8353</v>
      </c>
    </row>
    <row r="1345" spans="21:21" x14ac:dyDescent="0.3">
      <c r="U1345" t="s">
        <v>8394</v>
      </c>
    </row>
    <row r="1346" spans="21:21" x14ac:dyDescent="0.3">
      <c r="U1346" t="s">
        <v>8453</v>
      </c>
    </row>
    <row r="1347" spans="21:21" x14ac:dyDescent="0.3">
      <c r="U1347" t="s">
        <v>8496</v>
      </c>
    </row>
    <row r="1348" spans="21:21" x14ac:dyDescent="0.3">
      <c r="U1348" t="s">
        <v>8554</v>
      </c>
    </row>
    <row r="1349" spans="21:21" x14ac:dyDescent="0.3">
      <c r="U1349" t="s">
        <v>8586</v>
      </c>
    </row>
    <row r="1350" spans="21:21" x14ac:dyDescent="0.3">
      <c r="U1350" t="s">
        <v>8619</v>
      </c>
    </row>
    <row r="1351" spans="21:21" x14ac:dyDescent="0.3">
      <c r="U1351" t="s">
        <v>8659</v>
      </c>
    </row>
    <row r="1352" spans="21:21" x14ac:dyDescent="0.3">
      <c r="U1352" t="s">
        <v>4393</v>
      </c>
    </row>
    <row r="1353" spans="21:21" x14ac:dyDescent="0.3">
      <c r="U1353" t="s">
        <v>8823</v>
      </c>
    </row>
    <row r="1354" spans="21:21" x14ac:dyDescent="0.3">
      <c r="U1354" t="s">
        <v>9043</v>
      </c>
    </row>
    <row r="1355" spans="21:21" x14ac:dyDescent="0.3">
      <c r="U1355" t="s">
        <v>9168</v>
      </c>
    </row>
    <row r="1356" spans="21:21" x14ac:dyDescent="0.3">
      <c r="U1356" t="s">
        <v>9357</v>
      </c>
    </row>
    <row r="1357" spans="21:21" x14ac:dyDescent="0.3">
      <c r="U1357" t="s">
        <v>9395</v>
      </c>
    </row>
    <row r="1358" spans="21:21" x14ac:dyDescent="0.3">
      <c r="U1358" t="s">
        <v>9396</v>
      </c>
    </row>
    <row r="1359" spans="21:21" x14ac:dyDescent="0.3">
      <c r="U1359" t="s">
        <v>9421</v>
      </c>
    </row>
    <row r="1360" spans="21:21" x14ac:dyDescent="0.3">
      <c r="U1360" t="s">
        <v>9470</v>
      </c>
    </row>
    <row r="1361" spans="21:21" x14ac:dyDescent="0.3">
      <c r="U1361" t="s">
        <v>9497</v>
      </c>
    </row>
    <row r="1362" spans="21:21" x14ac:dyDescent="0.3">
      <c r="U1362" t="s">
        <v>9800</v>
      </c>
    </row>
    <row r="1363" spans="21:21" x14ac:dyDescent="0.3">
      <c r="U1363" t="s">
        <v>10008</v>
      </c>
    </row>
    <row r="1364" spans="21:21" x14ac:dyDescent="0.3">
      <c r="U1364" t="s">
        <v>10180</v>
      </c>
    </row>
    <row r="1365" spans="21:21" x14ac:dyDescent="0.3">
      <c r="U1365" t="s">
        <v>10226</v>
      </c>
    </row>
    <row r="1366" spans="21:21" x14ac:dyDescent="0.3">
      <c r="U1366" t="s">
        <v>10557</v>
      </c>
    </row>
    <row r="1367" spans="21:21" x14ac:dyDescent="0.3">
      <c r="U1367" t="s">
        <v>10931</v>
      </c>
    </row>
    <row r="1368" spans="21:21" x14ac:dyDescent="0.3">
      <c r="U1368" t="s">
        <v>10937</v>
      </c>
    </row>
    <row r="1369" spans="21:21" x14ac:dyDescent="0.3">
      <c r="U1369" t="s">
        <v>11129</v>
      </c>
    </row>
    <row r="1370" spans="21:21" x14ac:dyDescent="0.3">
      <c r="U1370" t="s">
        <v>11745</v>
      </c>
    </row>
    <row r="1371" spans="21:21" x14ac:dyDescent="0.3">
      <c r="U1371" t="s">
        <v>12113</v>
      </c>
    </row>
    <row r="1372" spans="21:21" x14ac:dyDescent="0.3">
      <c r="U1372" t="s">
        <v>12302</v>
      </c>
    </row>
    <row r="1373" spans="21:21" x14ac:dyDescent="0.3">
      <c r="U1373" t="s">
        <v>12611</v>
      </c>
    </row>
    <row r="1374" spans="21:21" x14ac:dyDescent="0.3">
      <c r="U1374" t="s">
        <v>12642</v>
      </c>
    </row>
    <row r="1375" spans="21:21" x14ac:dyDescent="0.3">
      <c r="U1375" t="s">
        <v>12686</v>
      </c>
    </row>
    <row r="1376" spans="21:21" x14ac:dyDescent="0.3">
      <c r="U1376" t="s">
        <v>12688</v>
      </c>
    </row>
    <row r="1377" spans="21:21" x14ac:dyDescent="0.3">
      <c r="U1377" t="s">
        <v>12719</v>
      </c>
    </row>
    <row r="1378" spans="21:21" x14ac:dyDescent="0.3">
      <c r="U1378" t="s">
        <v>12748</v>
      </c>
    </row>
    <row r="1379" spans="21:21" x14ac:dyDescent="0.3">
      <c r="U1379" t="s">
        <v>12978</v>
      </c>
    </row>
    <row r="1380" spans="21:21" x14ac:dyDescent="0.3">
      <c r="U1380" t="s">
        <v>13069</v>
      </c>
    </row>
    <row r="1381" spans="21:21" x14ac:dyDescent="0.3">
      <c r="U1381" t="s">
        <v>13638</v>
      </c>
    </row>
    <row r="1382" spans="21:21" x14ac:dyDescent="0.3">
      <c r="U1382" t="s">
        <v>143</v>
      </c>
    </row>
    <row r="1383" spans="21:21" x14ac:dyDescent="0.3">
      <c r="U1383" t="s">
        <v>212</v>
      </c>
    </row>
    <row r="1384" spans="21:21" x14ac:dyDescent="0.3">
      <c r="U1384" t="s">
        <v>766</v>
      </c>
    </row>
    <row r="1385" spans="21:21" x14ac:dyDescent="0.3">
      <c r="U1385" t="s">
        <v>848</v>
      </c>
    </row>
    <row r="1386" spans="21:21" x14ac:dyDescent="0.3">
      <c r="U1386" t="s">
        <v>917</v>
      </c>
    </row>
    <row r="1387" spans="21:21" x14ac:dyDescent="0.3">
      <c r="U1387" t="s">
        <v>1169</v>
      </c>
    </row>
    <row r="1388" spans="21:21" x14ac:dyDescent="0.3">
      <c r="U1388" t="s">
        <v>1188</v>
      </c>
    </row>
    <row r="1389" spans="21:21" x14ac:dyDescent="0.3">
      <c r="U1389" t="s">
        <v>1261</v>
      </c>
    </row>
    <row r="1390" spans="21:21" x14ac:dyDescent="0.3">
      <c r="U1390" t="s">
        <v>1315</v>
      </c>
    </row>
    <row r="1391" spans="21:21" x14ac:dyDescent="0.3">
      <c r="U1391" t="s">
        <v>1440</v>
      </c>
    </row>
    <row r="1392" spans="21:21" x14ac:dyDescent="0.3">
      <c r="U1392" t="s">
        <v>1508</v>
      </c>
    </row>
    <row r="1393" spans="21:21" x14ac:dyDescent="0.3">
      <c r="U1393" t="s">
        <v>1561</v>
      </c>
    </row>
    <row r="1394" spans="21:21" x14ac:dyDescent="0.3">
      <c r="U1394" t="s">
        <v>1602</v>
      </c>
    </row>
    <row r="1395" spans="21:21" x14ac:dyDescent="0.3">
      <c r="U1395" t="s">
        <v>1667</v>
      </c>
    </row>
    <row r="1396" spans="21:21" x14ac:dyDescent="0.3">
      <c r="U1396" t="s">
        <v>1739</v>
      </c>
    </row>
    <row r="1397" spans="21:21" x14ac:dyDescent="0.3">
      <c r="U1397" t="s">
        <v>1816</v>
      </c>
    </row>
    <row r="1398" spans="21:21" x14ac:dyDescent="0.3">
      <c r="U1398" t="s">
        <v>1822</v>
      </c>
    </row>
    <row r="1399" spans="21:21" x14ac:dyDescent="0.3">
      <c r="U1399" t="s">
        <v>1974</v>
      </c>
    </row>
    <row r="1400" spans="21:21" x14ac:dyDescent="0.3">
      <c r="U1400" t="s">
        <v>2066</v>
      </c>
    </row>
    <row r="1401" spans="21:21" x14ac:dyDescent="0.3">
      <c r="U1401" t="s">
        <v>2082</v>
      </c>
    </row>
    <row r="1402" spans="21:21" x14ac:dyDescent="0.3">
      <c r="U1402" t="s">
        <v>2128</v>
      </c>
    </row>
    <row r="1403" spans="21:21" x14ac:dyDescent="0.3">
      <c r="U1403" t="s">
        <v>2218</v>
      </c>
    </row>
    <row r="1404" spans="21:21" x14ac:dyDescent="0.3">
      <c r="U1404" t="s">
        <v>2221</v>
      </c>
    </row>
    <row r="1405" spans="21:21" x14ac:dyDescent="0.3">
      <c r="U1405" t="s">
        <v>2305</v>
      </c>
    </row>
    <row r="1406" spans="21:21" x14ac:dyDescent="0.3">
      <c r="U1406" t="s">
        <v>2379</v>
      </c>
    </row>
    <row r="1407" spans="21:21" x14ac:dyDescent="0.3">
      <c r="U1407" t="s">
        <v>2405</v>
      </c>
    </row>
    <row r="1408" spans="21:21" x14ac:dyDescent="0.3">
      <c r="U1408" t="s">
        <v>2458</v>
      </c>
    </row>
    <row r="1409" spans="21:21" x14ac:dyDescent="0.3">
      <c r="U1409" t="s">
        <v>2499</v>
      </c>
    </row>
    <row r="1410" spans="21:21" x14ac:dyDescent="0.3">
      <c r="U1410" t="s">
        <v>2521</v>
      </c>
    </row>
    <row r="1411" spans="21:21" x14ac:dyDescent="0.3">
      <c r="U1411" t="s">
        <v>2532</v>
      </c>
    </row>
    <row r="1412" spans="21:21" x14ac:dyDescent="0.3">
      <c r="U1412" t="s">
        <v>2578</v>
      </c>
    </row>
    <row r="1413" spans="21:21" x14ac:dyDescent="0.3">
      <c r="U1413" t="s">
        <v>2584</v>
      </c>
    </row>
    <row r="1414" spans="21:21" x14ac:dyDescent="0.3">
      <c r="U1414" t="s">
        <v>2766</v>
      </c>
    </row>
    <row r="1415" spans="21:21" x14ac:dyDescent="0.3">
      <c r="U1415" t="s">
        <v>2916</v>
      </c>
    </row>
    <row r="1416" spans="21:21" x14ac:dyDescent="0.3">
      <c r="U1416" t="s">
        <v>2925</v>
      </c>
    </row>
    <row r="1417" spans="21:21" x14ac:dyDescent="0.3">
      <c r="U1417" t="s">
        <v>2984</v>
      </c>
    </row>
    <row r="1418" spans="21:21" x14ac:dyDescent="0.3">
      <c r="U1418" t="s">
        <v>3085</v>
      </c>
    </row>
    <row r="1419" spans="21:21" x14ac:dyDescent="0.3">
      <c r="U1419" t="s">
        <v>3144</v>
      </c>
    </row>
    <row r="1420" spans="21:21" x14ac:dyDescent="0.3">
      <c r="U1420" t="s">
        <v>3229</v>
      </c>
    </row>
    <row r="1421" spans="21:21" x14ac:dyDescent="0.3">
      <c r="U1421" t="s">
        <v>3389</v>
      </c>
    </row>
    <row r="1422" spans="21:21" x14ac:dyDescent="0.3">
      <c r="U1422" t="s">
        <v>3749</v>
      </c>
    </row>
    <row r="1423" spans="21:21" x14ac:dyDescent="0.3">
      <c r="U1423" t="s">
        <v>3872</v>
      </c>
    </row>
    <row r="1424" spans="21:21" x14ac:dyDescent="0.3">
      <c r="U1424" t="s">
        <v>3910</v>
      </c>
    </row>
    <row r="1425" spans="21:21" x14ac:dyDescent="0.3">
      <c r="U1425" t="s">
        <v>4039</v>
      </c>
    </row>
    <row r="1426" spans="21:21" x14ac:dyDescent="0.3">
      <c r="U1426" t="s">
        <v>4075</v>
      </c>
    </row>
    <row r="1427" spans="21:21" x14ac:dyDescent="0.3">
      <c r="U1427" t="s">
        <v>4102</v>
      </c>
    </row>
    <row r="1428" spans="21:21" x14ac:dyDescent="0.3">
      <c r="U1428" t="s">
        <v>4325</v>
      </c>
    </row>
    <row r="1429" spans="21:21" x14ac:dyDescent="0.3">
      <c r="U1429" t="s">
        <v>4421</v>
      </c>
    </row>
    <row r="1430" spans="21:21" x14ac:dyDescent="0.3">
      <c r="U1430" t="s">
        <v>4468</v>
      </c>
    </row>
    <row r="1431" spans="21:21" x14ac:dyDescent="0.3">
      <c r="U1431" t="s">
        <v>4881</v>
      </c>
    </row>
    <row r="1432" spans="21:21" x14ac:dyDescent="0.3">
      <c r="U1432" t="s">
        <v>4947</v>
      </c>
    </row>
    <row r="1433" spans="21:21" x14ac:dyDescent="0.3">
      <c r="U1433" t="s">
        <v>5206</v>
      </c>
    </row>
    <row r="1434" spans="21:21" x14ac:dyDescent="0.3">
      <c r="U1434" t="s">
        <v>5276</v>
      </c>
    </row>
    <row r="1435" spans="21:21" x14ac:dyDescent="0.3">
      <c r="U1435" t="s">
        <v>5515</v>
      </c>
    </row>
    <row r="1436" spans="21:21" x14ac:dyDescent="0.3">
      <c r="U1436" t="s">
        <v>5578</v>
      </c>
    </row>
    <row r="1437" spans="21:21" x14ac:dyDescent="0.3">
      <c r="U1437" t="s">
        <v>5688</v>
      </c>
    </row>
    <row r="1438" spans="21:21" x14ac:dyDescent="0.3">
      <c r="U1438" t="s">
        <v>5870</v>
      </c>
    </row>
    <row r="1439" spans="21:21" x14ac:dyDescent="0.3">
      <c r="U1439" t="s">
        <v>6255</v>
      </c>
    </row>
    <row r="1440" spans="21:21" x14ac:dyDescent="0.3">
      <c r="U1440" t="s">
        <v>6403</v>
      </c>
    </row>
    <row r="1441" spans="21:21" x14ac:dyDescent="0.3">
      <c r="U1441" t="s">
        <v>6408</v>
      </c>
    </row>
    <row r="1442" spans="21:21" x14ac:dyDescent="0.3">
      <c r="U1442" t="s">
        <v>6423</v>
      </c>
    </row>
    <row r="1443" spans="21:21" x14ac:dyDescent="0.3">
      <c r="U1443" t="s">
        <v>6464</v>
      </c>
    </row>
    <row r="1444" spans="21:21" x14ac:dyDescent="0.3">
      <c r="U1444" t="s">
        <v>6465</v>
      </c>
    </row>
    <row r="1445" spans="21:21" x14ac:dyDescent="0.3">
      <c r="U1445" t="s">
        <v>6530</v>
      </c>
    </row>
    <row r="1446" spans="21:21" x14ac:dyDescent="0.3">
      <c r="U1446" t="s">
        <v>6540</v>
      </c>
    </row>
    <row r="1447" spans="21:21" x14ac:dyDescent="0.3">
      <c r="U1447" t="s">
        <v>1730</v>
      </c>
    </row>
    <row r="1448" spans="21:21" x14ac:dyDescent="0.3">
      <c r="U1448" t="s">
        <v>6940</v>
      </c>
    </row>
    <row r="1449" spans="21:21" x14ac:dyDescent="0.3">
      <c r="U1449" t="s">
        <v>6975</v>
      </c>
    </row>
    <row r="1450" spans="21:21" x14ac:dyDescent="0.3">
      <c r="U1450" t="s">
        <v>7024</v>
      </c>
    </row>
    <row r="1451" spans="21:21" x14ac:dyDescent="0.3">
      <c r="U1451" t="s">
        <v>7600</v>
      </c>
    </row>
    <row r="1452" spans="21:21" x14ac:dyDescent="0.3">
      <c r="U1452" t="s">
        <v>7719</v>
      </c>
    </row>
    <row r="1453" spans="21:21" x14ac:dyDescent="0.3">
      <c r="U1453" t="s">
        <v>7738</v>
      </c>
    </row>
    <row r="1454" spans="21:21" x14ac:dyDescent="0.3">
      <c r="U1454" t="s">
        <v>7792</v>
      </c>
    </row>
    <row r="1455" spans="21:21" x14ac:dyDescent="0.3">
      <c r="U1455" t="s">
        <v>7799</v>
      </c>
    </row>
    <row r="1456" spans="21:21" x14ac:dyDescent="0.3">
      <c r="U1456" t="s">
        <v>7804</v>
      </c>
    </row>
    <row r="1457" spans="21:21" x14ac:dyDescent="0.3">
      <c r="U1457" t="s">
        <v>7867</v>
      </c>
    </row>
    <row r="1458" spans="21:21" x14ac:dyDescent="0.3">
      <c r="U1458" t="s">
        <v>7950</v>
      </c>
    </row>
    <row r="1459" spans="21:21" x14ac:dyDescent="0.3">
      <c r="U1459" t="s">
        <v>8068</v>
      </c>
    </row>
    <row r="1460" spans="21:21" x14ac:dyDescent="0.3">
      <c r="U1460" t="s">
        <v>8233</v>
      </c>
    </row>
    <row r="1461" spans="21:21" x14ac:dyDescent="0.3">
      <c r="U1461" t="s">
        <v>8484</v>
      </c>
    </row>
    <row r="1462" spans="21:21" x14ac:dyDescent="0.3">
      <c r="U1462" t="s">
        <v>8512</v>
      </c>
    </row>
    <row r="1463" spans="21:21" x14ac:dyDescent="0.3">
      <c r="U1463" t="s">
        <v>8614</v>
      </c>
    </row>
    <row r="1464" spans="21:21" x14ac:dyDescent="0.3">
      <c r="U1464" t="s">
        <v>8635</v>
      </c>
    </row>
    <row r="1465" spans="21:21" x14ac:dyDescent="0.3">
      <c r="U1465" t="s">
        <v>8650</v>
      </c>
    </row>
    <row r="1466" spans="21:21" x14ac:dyDescent="0.3">
      <c r="U1466" t="s">
        <v>8673</v>
      </c>
    </row>
    <row r="1467" spans="21:21" x14ac:dyDescent="0.3">
      <c r="U1467" t="s">
        <v>8686</v>
      </c>
    </row>
    <row r="1468" spans="21:21" x14ac:dyDescent="0.3">
      <c r="U1468" t="s">
        <v>8702</v>
      </c>
    </row>
    <row r="1469" spans="21:21" x14ac:dyDescent="0.3">
      <c r="U1469" t="s">
        <v>8755</v>
      </c>
    </row>
    <row r="1470" spans="21:21" x14ac:dyDescent="0.3">
      <c r="U1470" t="s">
        <v>8961</v>
      </c>
    </row>
    <row r="1471" spans="21:21" x14ac:dyDescent="0.3">
      <c r="U1471" t="s">
        <v>9431</v>
      </c>
    </row>
    <row r="1472" spans="21:21" x14ac:dyDescent="0.3">
      <c r="U1472" t="s">
        <v>9487</v>
      </c>
    </row>
    <row r="1473" spans="21:21" x14ac:dyDescent="0.3">
      <c r="U1473" t="s">
        <v>9549</v>
      </c>
    </row>
    <row r="1474" spans="21:21" x14ac:dyDescent="0.3">
      <c r="U1474" t="s">
        <v>9644</v>
      </c>
    </row>
    <row r="1475" spans="21:21" x14ac:dyDescent="0.3">
      <c r="U1475" t="s">
        <v>9786</v>
      </c>
    </row>
    <row r="1476" spans="21:21" x14ac:dyDescent="0.3">
      <c r="U1476" t="s">
        <v>9885</v>
      </c>
    </row>
    <row r="1477" spans="21:21" x14ac:dyDescent="0.3">
      <c r="U1477" t="s">
        <v>9905</v>
      </c>
    </row>
    <row r="1478" spans="21:21" x14ac:dyDescent="0.3">
      <c r="U1478" t="s">
        <v>10109</v>
      </c>
    </row>
    <row r="1479" spans="21:21" x14ac:dyDescent="0.3">
      <c r="U1479" t="s">
        <v>10185</v>
      </c>
    </row>
    <row r="1480" spans="21:21" x14ac:dyDescent="0.3">
      <c r="U1480" t="s">
        <v>10223</v>
      </c>
    </row>
    <row r="1481" spans="21:21" x14ac:dyDescent="0.3">
      <c r="U1481" t="s">
        <v>10262</v>
      </c>
    </row>
    <row r="1482" spans="21:21" x14ac:dyDescent="0.3">
      <c r="U1482" t="s">
        <v>10283</v>
      </c>
    </row>
    <row r="1483" spans="21:21" x14ac:dyDescent="0.3">
      <c r="U1483" t="s">
        <v>9422</v>
      </c>
    </row>
    <row r="1484" spans="21:21" x14ac:dyDescent="0.3">
      <c r="U1484" t="s">
        <v>10398</v>
      </c>
    </row>
    <row r="1485" spans="21:21" x14ac:dyDescent="0.3">
      <c r="U1485" t="s">
        <v>10446</v>
      </c>
    </row>
    <row r="1486" spans="21:21" x14ac:dyDescent="0.3">
      <c r="U1486" t="s">
        <v>10619</v>
      </c>
    </row>
    <row r="1487" spans="21:21" x14ac:dyDescent="0.3">
      <c r="U1487" t="s">
        <v>10724</v>
      </c>
    </row>
    <row r="1488" spans="21:21" x14ac:dyDescent="0.3">
      <c r="U1488" t="s">
        <v>10763</v>
      </c>
    </row>
    <row r="1489" spans="21:21" x14ac:dyDescent="0.3">
      <c r="U1489" t="s">
        <v>10782</v>
      </c>
    </row>
    <row r="1490" spans="21:21" x14ac:dyDescent="0.3">
      <c r="U1490" t="s">
        <v>10809</v>
      </c>
    </row>
    <row r="1491" spans="21:21" x14ac:dyDescent="0.3">
      <c r="U1491" t="s">
        <v>10963</v>
      </c>
    </row>
    <row r="1492" spans="21:21" x14ac:dyDescent="0.3">
      <c r="U1492" t="s">
        <v>11163</v>
      </c>
    </row>
    <row r="1493" spans="21:21" x14ac:dyDescent="0.3">
      <c r="U1493" t="s">
        <v>11231</v>
      </c>
    </row>
    <row r="1494" spans="21:21" x14ac:dyDescent="0.3">
      <c r="U1494" t="s">
        <v>11239</v>
      </c>
    </row>
    <row r="1495" spans="21:21" x14ac:dyDescent="0.3">
      <c r="U1495" t="s">
        <v>11254</v>
      </c>
    </row>
    <row r="1496" spans="21:21" x14ac:dyDescent="0.3">
      <c r="U1496" t="s">
        <v>11345</v>
      </c>
    </row>
    <row r="1497" spans="21:21" x14ac:dyDescent="0.3">
      <c r="U1497" t="s">
        <v>11375</v>
      </c>
    </row>
    <row r="1498" spans="21:21" x14ac:dyDescent="0.3">
      <c r="U1498" t="s">
        <v>11390</v>
      </c>
    </row>
    <row r="1499" spans="21:21" x14ac:dyDescent="0.3">
      <c r="U1499" t="s">
        <v>11392</v>
      </c>
    </row>
    <row r="1500" spans="21:21" x14ac:dyDescent="0.3">
      <c r="U1500" t="s">
        <v>11437</v>
      </c>
    </row>
    <row r="1501" spans="21:21" x14ac:dyDescent="0.3">
      <c r="U1501" t="s">
        <v>11479</v>
      </c>
    </row>
    <row r="1502" spans="21:21" x14ac:dyDescent="0.3">
      <c r="U1502" t="s">
        <v>11563</v>
      </c>
    </row>
    <row r="1503" spans="21:21" x14ac:dyDescent="0.3">
      <c r="U1503" t="s">
        <v>11573</v>
      </c>
    </row>
    <row r="1504" spans="21:21" x14ac:dyDescent="0.3">
      <c r="U1504" t="s">
        <v>11585</v>
      </c>
    </row>
    <row r="1505" spans="21:21" x14ac:dyDescent="0.3">
      <c r="U1505" t="s">
        <v>11632</v>
      </c>
    </row>
    <row r="1506" spans="21:21" x14ac:dyDescent="0.3">
      <c r="U1506" t="s">
        <v>11700</v>
      </c>
    </row>
    <row r="1507" spans="21:21" x14ac:dyDescent="0.3">
      <c r="U1507" t="s">
        <v>11732</v>
      </c>
    </row>
    <row r="1508" spans="21:21" x14ac:dyDescent="0.3">
      <c r="U1508" t="s">
        <v>11740</v>
      </c>
    </row>
    <row r="1509" spans="21:21" x14ac:dyDescent="0.3">
      <c r="U1509" t="s">
        <v>11859</v>
      </c>
    </row>
    <row r="1510" spans="21:21" x14ac:dyDescent="0.3">
      <c r="U1510" t="s">
        <v>11981</v>
      </c>
    </row>
    <row r="1511" spans="21:21" x14ac:dyDescent="0.3">
      <c r="U1511" t="s">
        <v>11545</v>
      </c>
    </row>
    <row r="1512" spans="21:21" x14ac:dyDescent="0.3">
      <c r="U1512" t="s">
        <v>12061</v>
      </c>
    </row>
    <row r="1513" spans="21:21" x14ac:dyDescent="0.3">
      <c r="U1513" t="s">
        <v>12122</v>
      </c>
    </row>
    <row r="1514" spans="21:21" x14ac:dyDescent="0.3">
      <c r="U1514" t="s">
        <v>12123</v>
      </c>
    </row>
    <row r="1515" spans="21:21" x14ac:dyDescent="0.3">
      <c r="U1515" t="s">
        <v>12136</v>
      </c>
    </row>
    <row r="1516" spans="21:21" x14ac:dyDescent="0.3">
      <c r="U1516" t="s">
        <v>10702</v>
      </c>
    </row>
    <row r="1517" spans="21:21" x14ac:dyDescent="0.3">
      <c r="U1517" t="s">
        <v>12236</v>
      </c>
    </row>
    <row r="1518" spans="21:21" x14ac:dyDescent="0.3">
      <c r="U1518" t="s">
        <v>12274</v>
      </c>
    </row>
    <row r="1519" spans="21:21" x14ac:dyDescent="0.3">
      <c r="U1519" t="s">
        <v>12290</v>
      </c>
    </row>
    <row r="1520" spans="21:21" x14ac:dyDescent="0.3">
      <c r="U1520" t="s">
        <v>12320</v>
      </c>
    </row>
    <row r="1521" spans="21:21" x14ac:dyDescent="0.3">
      <c r="U1521" t="s">
        <v>12516</v>
      </c>
    </row>
    <row r="1522" spans="21:21" x14ac:dyDescent="0.3">
      <c r="U1522" t="s">
        <v>12529</v>
      </c>
    </row>
    <row r="1523" spans="21:21" x14ac:dyDescent="0.3">
      <c r="U1523" t="s">
        <v>12531</v>
      </c>
    </row>
    <row r="1524" spans="21:21" x14ac:dyDescent="0.3">
      <c r="U1524" t="s">
        <v>12558</v>
      </c>
    </row>
    <row r="1525" spans="21:21" x14ac:dyDescent="0.3">
      <c r="U1525" t="s">
        <v>12581</v>
      </c>
    </row>
    <row r="1526" spans="21:21" x14ac:dyDescent="0.3">
      <c r="U1526" t="s">
        <v>12622</v>
      </c>
    </row>
    <row r="1527" spans="21:21" x14ac:dyDescent="0.3">
      <c r="U1527" t="s">
        <v>12630</v>
      </c>
    </row>
    <row r="1528" spans="21:21" x14ac:dyDescent="0.3">
      <c r="U1528" t="s">
        <v>12675</v>
      </c>
    </row>
    <row r="1529" spans="21:21" x14ac:dyDescent="0.3">
      <c r="U1529" t="s">
        <v>12689</v>
      </c>
    </row>
    <row r="1530" spans="21:21" x14ac:dyDescent="0.3">
      <c r="U1530" t="s">
        <v>12712</v>
      </c>
    </row>
    <row r="1531" spans="21:21" x14ac:dyDescent="0.3">
      <c r="U1531" t="s">
        <v>12773</v>
      </c>
    </row>
    <row r="1532" spans="21:21" x14ac:dyDescent="0.3">
      <c r="U1532" t="s">
        <v>12777</v>
      </c>
    </row>
    <row r="1533" spans="21:21" x14ac:dyDescent="0.3">
      <c r="U1533" t="s">
        <v>12809</v>
      </c>
    </row>
    <row r="1534" spans="21:21" x14ac:dyDescent="0.3">
      <c r="U1534" t="s">
        <v>12823</v>
      </c>
    </row>
    <row r="1535" spans="21:21" x14ac:dyDescent="0.3">
      <c r="U1535" t="s">
        <v>12874</v>
      </c>
    </row>
    <row r="1536" spans="21:21" x14ac:dyDescent="0.3">
      <c r="U1536" t="s">
        <v>12895</v>
      </c>
    </row>
    <row r="1537" spans="21:21" x14ac:dyDescent="0.3">
      <c r="U1537" t="s">
        <v>12905</v>
      </c>
    </row>
    <row r="1538" spans="21:21" x14ac:dyDescent="0.3">
      <c r="U1538" t="s">
        <v>12924</v>
      </c>
    </row>
    <row r="1539" spans="21:21" x14ac:dyDescent="0.3">
      <c r="U1539" t="s">
        <v>12980</v>
      </c>
    </row>
    <row r="1540" spans="21:21" x14ac:dyDescent="0.3">
      <c r="U1540" t="s">
        <v>12997</v>
      </c>
    </row>
    <row r="1541" spans="21:21" x14ac:dyDescent="0.3">
      <c r="U1541" t="s">
        <v>13045</v>
      </c>
    </row>
    <row r="1542" spans="21:21" x14ac:dyDescent="0.3">
      <c r="U1542" t="s">
        <v>13055</v>
      </c>
    </row>
    <row r="1543" spans="21:21" x14ac:dyDescent="0.3">
      <c r="U1543" t="s">
        <v>13129</v>
      </c>
    </row>
    <row r="1544" spans="21:21" x14ac:dyDescent="0.3">
      <c r="U1544" t="s">
        <v>13152</v>
      </c>
    </row>
    <row r="1545" spans="21:21" x14ac:dyDescent="0.3">
      <c r="U1545" t="s">
        <v>12947</v>
      </c>
    </row>
    <row r="1546" spans="21:21" x14ac:dyDescent="0.3">
      <c r="U1546" t="s">
        <v>13286</v>
      </c>
    </row>
    <row r="1547" spans="21:21" x14ac:dyDescent="0.3">
      <c r="U1547" t="s">
        <v>13297</v>
      </c>
    </row>
    <row r="1548" spans="21:21" x14ac:dyDescent="0.3">
      <c r="U1548" t="s">
        <v>13368</v>
      </c>
    </row>
    <row r="1549" spans="21:21" x14ac:dyDescent="0.3">
      <c r="U1549" t="s">
        <v>13377</v>
      </c>
    </row>
    <row r="1550" spans="21:21" x14ac:dyDescent="0.3">
      <c r="U1550" t="s">
        <v>13430</v>
      </c>
    </row>
    <row r="1551" spans="21:21" x14ac:dyDescent="0.3">
      <c r="U1551" t="s">
        <v>13445</v>
      </c>
    </row>
    <row r="1552" spans="21:21" x14ac:dyDescent="0.3">
      <c r="U1552" t="s">
        <v>13455</v>
      </c>
    </row>
    <row r="1553" spans="21:21" x14ac:dyDescent="0.3">
      <c r="U1553" t="s">
        <v>13590</v>
      </c>
    </row>
    <row r="1554" spans="21:21" x14ac:dyDescent="0.3">
      <c r="U1554" t="s">
        <v>13595</v>
      </c>
    </row>
    <row r="1555" spans="21:21" x14ac:dyDescent="0.3">
      <c r="U1555" t="s">
        <v>13643</v>
      </c>
    </row>
    <row r="1556" spans="21:21" x14ac:dyDescent="0.3">
      <c r="U1556" t="s">
        <v>48</v>
      </c>
    </row>
    <row r="1557" spans="21:21" x14ac:dyDescent="0.3">
      <c r="U1557" t="s">
        <v>243</v>
      </c>
    </row>
    <row r="1558" spans="21:21" x14ac:dyDescent="0.3">
      <c r="U1558" t="s">
        <v>340</v>
      </c>
    </row>
    <row r="1559" spans="21:21" x14ac:dyDescent="0.3">
      <c r="U1559" t="s">
        <v>455</v>
      </c>
    </row>
    <row r="1560" spans="21:21" x14ac:dyDescent="0.3">
      <c r="U1560" t="s">
        <v>581</v>
      </c>
    </row>
    <row r="1561" spans="21:21" x14ac:dyDescent="0.3">
      <c r="U1561" t="s">
        <v>802</v>
      </c>
    </row>
    <row r="1562" spans="21:21" x14ac:dyDescent="0.3">
      <c r="U1562" t="s">
        <v>855</v>
      </c>
    </row>
    <row r="1563" spans="21:21" x14ac:dyDescent="0.3">
      <c r="U1563" t="s">
        <v>872</v>
      </c>
    </row>
    <row r="1564" spans="21:21" x14ac:dyDescent="0.3">
      <c r="U1564" t="s">
        <v>884</v>
      </c>
    </row>
    <row r="1565" spans="21:21" x14ac:dyDescent="0.3">
      <c r="U1565" t="s">
        <v>1259</v>
      </c>
    </row>
    <row r="1566" spans="21:21" x14ac:dyDescent="0.3">
      <c r="U1566" t="s">
        <v>1306</v>
      </c>
    </row>
    <row r="1567" spans="21:21" x14ac:dyDescent="0.3">
      <c r="U1567" t="s">
        <v>1323</v>
      </c>
    </row>
    <row r="1568" spans="21:21" x14ac:dyDescent="0.3">
      <c r="U1568" t="s">
        <v>1502</v>
      </c>
    </row>
    <row r="1569" spans="21:21" x14ac:dyDescent="0.3">
      <c r="U1569" t="s">
        <v>1534</v>
      </c>
    </row>
    <row r="1570" spans="21:21" x14ac:dyDescent="0.3">
      <c r="U1570" t="s">
        <v>2176</v>
      </c>
    </row>
    <row r="1571" spans="21:21" x14ac:dyDescent="0.3">
      <c r="U1571" t="s">
        <v>2179</v>
      </c>
    </row>
    <row r="1572" spans="21:21" x14ac:dyDescent="0.3">
      <c r="U1572" t="s">
        <v>2223</v>
      </c>
    </row>
    <row r="1573" spans="21:21" x14ac:dyDescent="0.3">
      <c r="U1573" t="s">
        <v>2574</v>
      </c>
    </row>
    <row r="1574" spans="21:21" x14ac:dyDescent="0.3">
      <c r="U1574" t="s">
        <v>2605</v>
      </c>
    </row>
    <row r="1575" spans="21:21" x14ac:dyDescent="0.3">
      <c r="U1575" t="s">
        <v>2992</v>
      </c>
    </row>
    <row r="1576" spans="21:21" x14ac:dyDescent="0.3">
      <c r="U1576" t="s">
        <v>3188</v>
      </c>
    </row>
    <row r="1577" spans="21:21" x14ac:dyDescent="0.3">
      <c r="U1577" t="s">
        <v>3992</v>
      </c>
    </row>
    <row r="1578" spans="21:21" x14ac:dyDescent="0.3">
      <c r="U1578" t="s">
        <v>4155</v>
      </c>
    </row>
    <row r="1579" spans="21:21" x14ac:dyDescent="0.3">
      <c r="U1579" t="s">
        <v>2982</v>
      </c>
    </row>
    <row r="1580" spans="21:21" x14ac:dyDescent="0.3">
      <c r="U1580" t="s">
        <v>4213</v>
      </c>
    </row>
    <row r="1581" spans="21:21" x14ac:dyDescent="0.3">
      <c r="U1581" t="s">
        <v>4320</v>
      </c>
    </row>
    <row r="1582" spans="21:21" x14ac:dyDescent="0.3">
      <c r="U1582" t="s">
        <v>4430</v>
      </c>
    </row>
    <row r="1583" spans="21:21" x14ac:dyDescent="0.3">
      <c r="U1583" t="s">
        <v>4670</v>
      </c>
    </row>
    <row r="1584" spans="21:21" x14ac:dyDescent="0.3">
      <c r="U1584" t="s">
        <v>4696</v>
      </c>
    </row>
    <row r="1585" spans="21:21" x14ac:dyDescent="0.3">
      <c r="U1585" t="s">
        <v>4914</v>
      </c>
    </row>
    <row r="1586" spans="21:21" x14ac:dyDescent="0.3">
      <c r="U1586" t="s">
        <v>5584</v>
      </c>
    </row>
    <row r="1587" spans="21:21" x14ac:dyDescent="0.3">
      <c r="U1587" t="s">
        <v>5593</v>
      </c>
    </row>
    <row r="1588" spans="21:21" x14ac:dyDescent="0.3">
      <c r="U1588" t="s">
        <v>5941</v>
      </c>
    </row>
    <row r="1589" spans="21:21" x14ac:dyDescent="0.3">
      <c r="U1589" t="s">
        <v>6002</v>
      </c>
    </row>
    <row r="1590" spans="21:21" x14ac:dyDescent="0.3">
      <c r="U1590" t="s">
        <v>6113</v>
      </c>
    </row>
    <row r="1591" spans="21:21" x14ac:dyDescent="0.3">
      <c r="U1591" t="s">
        <v>6134</v>
      </c>
    </row>
    <row r="1592" spans="21:21" x14ac:dyDescent="0.3">
      <c r="U1592" t="s">
        <v>6368</v>
      </c>
    </row>
    <row r="1593" spans="21:21" x14ac:dyDescent="0.3">
      <c r="U1593" t="s">
        <v>6641</v>
      </c>
    </row>
    <row r="1594" spans="21:21" x14ac:dyDescent="0.3">
      <c r="U1594" t="s">
        <v>7316</v>
      </c>
    </row>
    <row r="1595" spans="21:21" x14ac:dyDescent="0.3">
      <c r="U1595" t="s">
        <v>5175</v>
      </c>
    </row>
    <row r="1596" spans="21:21" x14ac:dyDescent="0.3">
      <c r="U1596" t="s">
        <v>7427</v>
      </c>
    </row>
    <row r="1597" spans="21:21" x14ac:dyDescent="0.3">
      <c r="U1597" t="s">
        <v>7458</v>
      </c>
    </row>
    <row r="1598" spans="21:21" x14ac:dyDescent="0.3">
      <c r="U1598" t="s">
        <v>7497</v>
      </c>
    </row>
    <row r="1599" spans="21:21" x14ac:dyDescent="0.3">
      <c r="U1599" t="s">
        <v>8128</v>
      </c>
    </row>
    <row r="1600" spans="21:21" x14ac:dyDescent="0.3">
      <c r="U1600" t="s">
        <v>8188</v>
      </c>
    </row>
    <row r="1601" spans="21:21" x14ac:dyDescent="0.3">
      <c r="U1601" t="s">
        <v>8220</v>
      </c>
    </row>
    <row r="1602" spans="21:21" x14ac:dyDescent="0.3">
      <c r="U1602" t="s">
        <v>8976</v>
      </c>
    </row>
    <row r="1603" spans="21:21" x14ac:dyDescent="0.3">
      <c r="U1603" t="s">
        <v>9364</v>
      </c>
    </row>
    <row r="1604" spans="21:21" x14ac:dyDescent="0.3">
      <c r="U1604" t="s">
        <v>9379</v>
      </c>
    </row>
    <row r="1605" spans="21:21" x14ac:dyDescent="0.3">
      <c r="U1605" t="s">
        <v>9488</v>
      </c>
    </row>
    <row r="1606" spans="21:21" x14ac:dyDescent="0.3">
      <c r="U1606" t="s">
        <v>9874</v>
      </c>
    </row>
    <row r="1607" spans="21:21" x14ac:dyDescent="0.3">
      <c r="U1607" t="s">
        <v>10210</v>
      </c>
    </row>
    <row r="1608" spans="21:21" x14ac:dyDescent="0.3">
      <c r="U1608" t="s">
        <v>10454</v>
      </c>
    </row>
    <row r="1609" spans="21:21" x14ac:dyDescent="0.3">
      <c r="U1609" t="s">
        <v>10599</v>
      </c>
    </row>
    <row r="1610" spans="21:21" x14ac:dyDescent="0.3">
      <c r="U1610" t="s">
        <v>10896</v>
      </c>
    </row>
    <row r="1611" spans="21:21" x14ac:dyDescent="0.3">
      <c r="U1611" t="s">
        <v>11119</v>
      </c>
    </row>
    <row r="1612" spans="21:21" x14ac:dyDescent="0.3">
      <c r="U1612" t="s">
        <v>11164</v>
      </c>
    </row>
    <row r="1613" spans="21:21" x14ac:dyDescent="0.3">
      <c r="U1613" t="s">
        <v>11399</v>
      </c>
    </row>
    <row r="1614" spans="21:21" x14ac:dyDescent="0.3">
      <c r="U1614" t="s">
        <v>11737</v>
      </c>
    </row>
    <row r="1615" spans="21:21" x14ac:dyDescent="0.3">
      <c r="U1615" t="s">
        <v>11835</v>
      </c>
    </row>
    <row r="1616" spans="21:21" x14ac:dyDescent="0.3">
      <c r="U1616" t="s">
        <v>12464</v>
      </c>
    </row>
    <row r="1617" spans="21:21" x14ac:dyDescent="0.3">
      <c r="U1617" t="s">
        <v>12892</v>
      </c>
    </row>
    <row r="1618" spans="21:21" x14ac:dyDescent="0.3">
      <c r="U1618" t="s">
        <v>12904</v>
      </c>
    </row>
    <row r="1619" spans="21:21" x14ac:dyDescent="0.3">
      <c r="U1619" t="s">
        <v>13163</v>
      </c>
    </row>
    <row r="1620" spans="21:21" x14ac:dyDescent="0.3">
      <c r="U1620" t="s">
        <v>13528</v>
      </c>
    </row>
    <row r="1621" spans="21:21" x14ac:dyDescent="0.3">
      <c r="U1621" t="s">
        <v>13634</v>
      </c>
    </row>
    <row r="1622" spans="21:21" x14ac:dyDescent="0.3">
      <c r="U1622" t="s">
        <v>405</v>
      </c>
    </row>
    <row r="1623" spans="21:21" x14ac:dyDescent="0.3">
      <c r="U1623" t="s">
        <v>416</v>
      </c>
    </row>
    <row r="1624" spans="21:21" x14ac:dyDescent="0.3">
      <c r="U1624" t="s">
        <v>618</v>
      </c>
    </row>
    <row r="1625" spans="21:21" x14ac:dyDescent="0.3">
      <c r="U1625" t="s">
        <v>675</v>
      </c>
    </row>
    <row r="1626" spans="21:21" x14ac:dyDescent="0.3">
      <c r="U1626" t="s">
        <v>1121</v>
      </c>
    </row>
    <row r="1627" spans="21:21" x14ac:dyDescent="0.3">
      <c r="U1627" t="s">
        <v>1645</v>
      </c>
    </row>
    <row r="1628" spans="21:21" x14ac:dyDescent="0.3">
      <c r="U1628" t="s">
        <v>1664</v>
      </c>
    </row>
    <row r="1629" spans="21:21" x14ac:dyDescent="0.3">
      <c r="U1629" t="s">
        <v>1675</v>
      </c>
    </row>
    <row r="1630" spans="21:21" x14ac:dyDescent="0.3">
      <c r="U1630" t="s">
        <v>1742</v>
      </c>
    </row>
    <row r="1631" spans="21:21" x14ac:dyDescent="0.3">
      <c r="U1631" t="s">
        <v>1990</v>
      </c>
    </row>
    <row r="1632" spans="21:21" x14ac:dyDescent="0.3">
      <c r="U1632" t="s">
        <v>2236</v>
      </c>
    </row>
    <row r="1633" spans="21:21" x14ac:dyDescent="0.3">
      <c r="U1633" t="s">
        <v>2275</v>
      </c>
    </row>
    <row r="1634" spans="21:21" x14ac:dyDescent="0.3">
      <c r="U1634" t="s">
        <v>2523</v>
      </c>
    </row>
    <row r="1635" spans="21:21" x14ac:dyDescent="0.3">
      <c r="U1635" t="s">
        <v>2668</v>
      </c>
    </row>
    <row r="1636" spans="21:21" x14ac:dyDescent="0.3">
      <c r="U1636" t="s">
        <v>3209</v>
      </c>
    </row>
    <row r="1637" spans="21:21" x14ac:dyDescent="0.3">
      <c r="U1637" t="s">
        <v>3436</v>
      </c>
    </row>
    <row r="1638" spans="21:21" x14ac:dyDescent="0.3">
      <c r="U1638" t="s">
        <v>3822</v>
      </c>
    </row>
    <row r="1639" spans="21:21" x14ac:dyDescent="0.3">
      <c r="U1639" t="s">
        <v>4973</v>
      </c>
    </row>
    <row r="1640" spans="21:21" x14ac:dyDescent="0.3">
      <c r="U1640" t="s">
        <v>5033</v>
      </c>
    </row>
    <row r="1641" spans="21:21" x14ac:dyDescent="0.3">
      <c r="U1641" t="s">
        <v>5037</v>
      </c>
    </row>
    <row r="1642" spans="21:21" x14ac:dyDescent="0.3">
      <c r="U1642" t="s">
        <v>5286</v>
      </c>
    </row>
    <row r="1643" spans="21:21" x14ac:dyDescent="0.3">
      <c r="U1643" t="s">
        <v>5404</v>
      </c>
    </row>
    <row r="1644" spans="21:21" x14ac:dyDescent="0.3">
      <c r="U1644" t="s">
        <v>5500</v>
      </c>
    </row>
    <row r="1645" spans="21:21" x14ac:dyDescent="0.3">
      <c r="U1645" t="s">
        <v>5540</v>
      </c>
    </row>
    <row r="1646" spans="21:21" x14ac:dyDescent="0.3">
      <c r="U1646" t="s">
        <v>5653</v>
      </c>
    </row>
    <row r="1647" spans="21:21" x14ac:dyDescent="0.3">
      <c r="U1647" t="s">
        <v>5667</v>
      </c>
    </row>
    <row r="1648" spans="21:21" x14ac:dyDescent="0.3">
      <c r="U1648" t="s">
        <v>5864</v>
      </c>
    </row>
    <row r="1649" spans="21:21" x14ac:dyDescent="0.3">
      <c r="U1649" t="s">
        <v>6083</v>
      </c>
    </row>
    <row r="1650" spans="21:21" x14ac:dyDescent="0.3">
      <c r="U1650" t="s">
        <v>6152</v>
      </c>
    </row>
    <row r="1651" spans="21:21" x14ac:dyDescent="0.3">
      <c r="U1651" t="s">
        <v>6227</v>
      </c>
    </row>
    <row r="1652" spans="21:21" x14ac:dyDescent="0.3">
      <c r="U1652" t="s">
        <v>6284</v>
      </c>
    </row>
    <row r="1653" spans="21:21" x14ac:dyDescent="0.3">
      <c r="U1653" t="s">
        <v>6335</v>
      </c>
    </row>
    <row r="1654" spans="21:21" x14ac:dyDescent="0.3">
      <c r="U1654" t="s">
        <v>6568</v>
      </c>
    </row>
    <row r="1655" spans="21:21" x14ac:dyDescent="0.3">
      <c r="U1655" t="s">
        <v>6652</v>
      </c>
    </row>
    <row r="1656" spans="21:21" x14ac:dyDescent="0.3">
      <c r="U1656" t="s">
        <v>6771</v>
      </c>
    </row>
    <row r="1657" spans="21:21" x14ac:dyDescent="0.3">
      <c r="U1657" t="s">
        <v>7073</v>
      </c>
    </row>
    <row r="1658" spans="21:21" x14ac:dyDescent="0.3">
      <c r="U1658" t="s">
        <v>7396</v>
      </c>
    </row>
    <row r="1659" spans="21:21" x14ac:dyDescent="0.3">
      <c r="U1659" t="s">
        <v>7965</v>
      </c>
    </row>
    <row r="1660" spans="21:21" x14ac:dyDescent="0.3">
      <c r="U1660" t="s">
        <v>8132</v>
      </c>
    </row>
    <row r="1661" spans="21:21" x14ac:dyDescent="0.3">
      <c r="U1661" t="s">
        <v>8321</v>
      </c>
    </row>
    <row r="1662" spans="21:21" x14ac:dyDescent="0.3">
      <c r="U1662" t="s">
        <v>8352</v>
      </c>
    </row>
    <row r="1663" spans="21:21" x14ac:dyDescent="0.3">
      <c r="U1663" t="s">
        <v>8634</v>
      </c>
    </row>
    <row r="1664" spans="21:21" x14ac:dyDescent="0.3">
      <c r="U1664" t="s">
        <v>8934</v>
      </c>
    </row>
    <row r="1665" spans="21:21" x14ac:dyDescent="0.3">
      <c r="U1665" t="s">
        <v>8958</v>
      </c>
    </row>
    <row r="1666" spans="21:21" x14ac:dyDescent="0.3">
      <c r="U1666" t="s">
        <v>8970</v>
      </c>
    </row>
    <row r="1667" spans="21:21" x14ac:dyDescent="0.3">
      <c r="U1667" t="s">
        <v>9095</v>
      </c>
    </row>
    <row r="1668" spans="21:21" x14ac:dyDescent="0.3">
      <c r="U1668" t="s">
        <v>9253</v>
      </c>
    </row>
    <row r="1669" spans="21:21" x14ac:dyDescent="0.3">
      <c r="U1669" t="s">
        <v>9408</v>
      </c>
    </row>
    <row r="1670" spans="21:21" x14ac:dyDescent="0.3">
      <c r="U1670" t="s">
        <v>9584</v>
      </c>
    </row>
    <row r="1671" spans="21:21" x14ac:dyDescent="0.3">
      <c r="U1671" t="s">
        <v>9684</v>
      </c>
    </row>
    <row r="1672" spans="21:21" x14ac:dyDescent="0.3">
      <c r="U1672" t="s">
        <v>9782</v>
      </c>
    </row>
    <row r="1673" spans="21:21" x14ac:dyDescent="0.3">
      <c r="U1673" t="s">
        <v>9897</v>
      </c>
    </row>
    <row r="1674" spans="21:21" x14ac:dyDescent="0.3">
      <c r="U1674" t="s">
        <v>10030</v>
      </c>
    </row>
    <row r="1675" spans="21:21" x14ac:dyDescent="0.3">
      <c r="U1675" t="s">
        <v>10083</v>
      </c>
    </row>
    <row r="1676" spans="21:21" x14ac:dyDescent="0.3">
      <c r="U1676" t="s">
        <v>10149</v>
      </c>
    </row>
    <row r="1677" spans="21:21" x14ac:dyDescent="0.3">
      <c r="U1677" t="s">
        <v>10168</v>
      </c>
    </row>
    <row r="1678" spans="21:21" x14ac:dyDescent="0.3">
      <c r="U1678" t="s">
        <v>10236</v>
      </c>
    </row>
    <row r="1679" spans="21:21" x14ac:dyDescent="0.3">
      <c r="U1679" t="s">
        <v>10955</v>
      </c>
    </row>
    <row r="1680" spans="21:21" x14ac:dyDescent="0.3">
      <c r="U1680" t="s">
        <v>11066</v>
      </c>
    </row>
    <row r="1681" spans="21:21" x14ac:dyDescent="0.3">
      <c r="U1681" t="s">
        <v>11130</v>
      </c>
    </row>
    <row r="1682" spans="21:21" x14ac:dyDescent="0.3">
      <c r="U1682" t="s">
        <v>11552</v>
      </c>
    </row>
    <row r="1683" spans="21:21" x14ac:dyDescent="0.3">
      <c r="U1683" t="s">
        <v>11614</v>
      </c>
    </row>
    <row r="1684" spans="21:21" x14ac:dyDescent="0.3">
      <c r="U1684" t="s">
        <v>11618</v>
      </c>
    </row>
    <row r="1685" spans="21:21" x14ac:dyDescent="0.3">
      <c r="U1685" t="s">
        <v>11790</v>
      </c>
    </row>
    <row r="1686" spans="21:21" x14ac:dyDescent="0.3">
      <c r="U1686" t="s">
        <v>11877</v>
      </c>
    </row>
    <row r="1687" spans="21:21" x14ac:dyDescent="0.3">
      <c r="U1687" t="s">
        <v>12283</v>
      </c>
    </row>
    <row r="1688" spans="21:21" x14ac:dyDescent="0.3">
      <c r="U1688" t="s">
        <v>12301</v>
      </c>
    </row>
    <row r="1689" spans="21:21" x14ac:dyDescent="0.3">
      <c r="U1689" t="s">
        <v>12708</v>
      </c>
    </row>
    <row r="1690" spans="21:21" x14ac:dyDescent="0.3">
      <c r="U1690" t="s">
        <v>13086</v>
      </c>
    </row>
    <row r="1691" spans="21:21" x14ac:dyDescent="0.3">
      <c r="U1691" t="s">
        <v>13311</v>
      </c>
    </row>
    <row r="1692" spans="21:21" x14ac:dyDescent="0.3">
      <c r="U1692" t="s">
        <v>13382</v>
      </c>
    </row>
    <row r="1693" spans="21:21" x14ac:dyDescent="0.3">
      <c r="U1693" t="s">
        <v>13495</v>
      </c>
    </row>
    <row r="1694" spans="21:21" x14ac:dyDescent="0.3">
      <c r="U1694" t="s">
        <v>13497</v>
      </c>
    </row>
    <row r="1695" spans="21:21" x14ac:dyDescent="0.3">
      <c r="U1695" t="s">
        <v>13593</v>
      </c>
    </row>
    <row r="1696" spans="21:21" x14ac:dyDescent="0.3">
      <c r="U1696" t="s">
        <v>13651</v>
      </c>
    </row>
    <row r="1697" spans="21:21" x14ac:dyDescent="0.3">
      <c r="U1697" t="s">
        <v>13655</v>
      </c>
    </row>
    <row r="1698" spans="21:21" x14ac:dyDescent="0.3">
      <c r="U1698" t="s">
        <v>335</v>
      </c>
    </row>
    <row r="1699" spans="21:21" x14ac:dyDescent="0.3">
      <c r="U1699" t="s">
        <v>418</v>
      </c>
    </row>
    <row r="1700" spans="21:21" x14ac:dyDescent="0.3">
      <c r="U1700" t="s">
        <v>510</v>
      </c>
    </row>
    <row r="1701" spans="21:21" x14ac:dyDescent="0.3">
      <c r="U1701" t="s">
        <v>519</v>
      </c>
    </row>
    <row r="1702" spans="21:21" x14ac:dyDescent="0.3">
      <c r="U1702" t="s">
        <v>530</v>
      </c>
    </row>
    <row r="1703" spans="21:21" x14ac:dyDescent="0.3">
      <c r="U1703" t="s">
        <v>779</v>
      </c>
    </row>
    <row r="1704" spans="21:21" x14ac:dyDescent="0.3">
      <c r="U1704" t="s">
        <v>837</v>
      </c>
    </row>
    <row r="1705" spans="21:21" x14ac:dyDescent="0.3">
      <c r="U1705" t="s">
        <v>857</v>
      </c>
    </row>
    <row r="1706" spans="21:21" x14ac:dyDescent="0.3">
      <c r="U1706" t="s">
        <v>945</v>
      </c>
    </row>
    <row r="1707" spans="21:21" x14ac:dyDescent="0.3">
      <c r="U1707" t="s">
        <v>1081</v>
      </c>
    </row>
    <row r="1708" spans="21:21" x14ac:dyDescent="0.3">
      <c r="U1708" t="s">
        <v>1825</v>
      </c>
    </row>
    <row r="1709" spans="21:21" x14ac:dyDescent="0.3">
      <c r="U1709" t="s">
        <v>1907</v>
      </c>
    </row>
    <row r="1710" spans="21:21" x14ac:dyDescent="0.3">
      <c r="U1710" t="s">
        <v>2332</v>
      </c>
    </row>
    <row r="1711" spans="21:21" x14ac:dyDescent="0.3">
      <c r="U1711" t="s">
        <v>2398</v>
      </c>
    </row>
    <row r="1712" spans="21:21" x14ac:dyDescent="0.3">
      <c r="U1712" t="s">
        <v>2723</v>
      </c>
    </row>
    <row r="1713" spans="21:21" x14ac:dyDescent="0.3">
      <c r="U1713" t="s">
        <v>2757</v>
      </c>
    </row>
    <row r="1714" spans="21:21" x14ac:dyDescent="0.3">
      <c r="U1714" t="s">
        <v>2791</v>
      </c>
    </row>
    <row r="1715" spans="21:21" x14ac:dyDescent="0.3">
      <c r="U1715" t="s">
        <v>3435</v>
      </c>
    </row>
    <row r="1716" spans="21:21" x14ac:dyDescent="0.3">
      <c r="U1716" t="s">
        <v>3596</v>
      </c>
    </row>
    <row r="1717" spans="21:21" x14ac:dyDescent="0.3">
      <c r="U1717" t="s">
        <v>3779</v>
      </c>
    </row>
    <row r="1718" spans="21:21" x14ac:dyDescent="0.3">
      <c r="U1718" t="s">
        <v>3876</v>
      </c>
    </row>
    <row r="1719" spans="21:21" x14ac:dyDescent="0.3">
      <c r="U1719" t="s">
        <v>4125</v>
      </c>
    </row>
    <row r="1720" spans="21:21" x14ac:dyDescent="0.3">
      <c r="U1720" t="s">
        <v>4795</v>
      </c>
    </row>
    <row r="1721" spans="21:21" x14ac:dyDescent="0.3">
      <c r="U1721" t="s">
        <v>5810</v>
      </c>
    </row>
    <row r="1722" spans="21:21" x14ac:dyDescent="0.3">
      <c r="U1722" t="s">
        <v>5984</v>
      </c>
    </row>
    <row r="1723" spans="21:21" x14ac:dyDescent="0.3">
      <c r="U1723" t="s">
        <v>6074</v>
      </c>
    </row>
    <row r="1724" spans="21:21" x14ac:dyDescent="0.3">
      <c r="U1724" t="s">
        <v>6304</v>
      </c>
    </row>
    <row r="1725" spans="21:21" x14ac:dyDescent="0.3">
      <c r="U1725" t="s">
        <v>6605</v>
      </c>
    </row>
    <row r="1726" spans="21:21" x14ac:dyDescent="0.3">
      <c r="U1726" t="s">
        <v>6669</v>
      </c>
    </row>
    <row r="1727" spans="21:21" x14ac:dyDescent="0.3">
      <c r="U1727" t="s">
        <v>6696</v>
      </c>
    </row>
    <row r="1728" spans="21:21" x14ac:dyDescent="0.3">
      <c r="U1728" t="s">
        <v>6862</v>
      </c>
    </row>
    <row r="1729" spans="21:21" x14ac:dyDescent="0.3">
      <c r="U1729" t="s">
        <v>7061</v>
      </c>
    </row>
    <row r="1730" spans="21:21" x14ac:dyDescent="0.3">
      <c r="U1730" t="s">
        <v>7104</v>
      </c>
    </row>
    <row r="1731" spans="21:21" x14ac:dyDescent="0.3">
      <c r="U1731" t="s">
        <v>7432</v>
      </c>
    </row>
    <row r="1732" spans="21:21" x14ac:dyDescent="0.3">
      <c r="U1732" t="s">
        <v>7479</v>
      </c>
    </row>
    <row r="1733" spans="21:21" x14ac:dyDescent="0.3">
      <c r="U1733" t="s">
        <v>7557</v>
      </c>
    </row>
    <row r="1734" spans="21:21" x14ac:dyDescent="0.3">
      <c r="U1734" t="s">
        <v>7685</v>
      </c>
    </row>
    <row r="1735" spans="21:21" x14ac:dyDescent="0.3">
      <c r="U1735" t="s">
        <v>7869</v>
      </c>
    </row>
    <row r="1736" spans="21:21" x14ac:dyDescent="0.3">
      <c r="U1736" t="s">
        <v>7881</v>
      </c>
    </row>
    <row r="1737" spans="21:21" x14ac:dyDescent="0.3">
      <c r="U1737" t="s">
        <v>7934</v>
      </c>
    </row>
    <row r="1738" spans="21:21" x14ac:dyDescent="0.3">
      <c r="U1738" t="s">
        <v>7966</v>
      </c>
    </row>
    <row r="1739" spans="21:21" x14ac:dyDescent="0.3">
      <c r="U1739" t="s">
        <v>8202</v>
      </c>
    </row>
    <row r="1740" spans="21:21" x14ac:dyDescent="0.3">
      <c r="U1740" t="s">
        <v>8243</v>
      </c>
    </row>
    <row r="1741" spans="21:21" x14ac:dyDescent="0.3">
      <c r="U1741" t="s">
        <v>8364</v>
      </c>
    </row>
    <row r="1742" spans="21:21" x14ac:dyDescent="0.3">
      <c r="U1742" t="s">
        <v>8457</v>
      </c>
    </row>
    <row r="1743" spans="21:21" x14ac:dyDescent="0.3">
      <c r="U1743" t="s">
        <v>8631</v>
      </c>
    </row>
    <row r="1744" spans="21:21" x14ac:dyDescent="0.3">
      <c r="U1744" t="s">
        <v>8791</v>
      </c>
    </row>
    <row r="1745" spans="21:21" x14ac:dyDescent="0.3">
      <c r="U1745" t="s">
        <v>8864</v>
      </c>
    </row>
    <row r="1746" spans="21:21" x14ac:dyDescent="0.3">
      <c r="U1746" t="s">
        <v>8919</v>
      </c>
    </row>
    <row r="1747" spans="21:21" x14ac:dyDescent="0.3">
      <c r="U1747" t="s">
        <v>8988</v>
      </c>
    </row>
    <row r="1748" spans="21:21" x14ac:dyDescent="0.3">
      <c r="U1748" t="s">
        <v>8998</v>
      </c>
    </row>
    <row r="1749" spans="21:21" x14ac:dyDescent="0.3">
      <c r="U1749" t="s">
        <v>9122</v>
      </c>
    </row>
    <row r="1750" spans="21:21" x14ac:dyDescent="0.3">
      <c r="U1750" t="s">
        <v>9156</v>
      </c>
    </row>
    <row r="1751" spans="21:21" x14ac:dyDescent="0.3">
      <c r="U1751" t="s">
        <v>9205</v>
      </c>
    </row>
    <row r="1752" spans="21:21" x14ac:dyDescent="0.3">
      <c r="U1752" t="s">
        <v>9238</v>
      </c>
    </row>
    <row r="1753" spans="21:21" x14ac:dyDescent="0.3">
      <c r="U1753" t="s">
        <v>9447</v>
      </c>
    </row>
    <row r="1754" spans="21:21" x14ac:dyDescent="0.3">
      <c r="U1754" t="s">
        <v>9559</v>
      </c>
    </row>
    <row r="1755" spans="21:21" x14ac:dyDescent="0.3">
      <c r="U1755" t="s">
        <v>9620</v>
      </c>
    </row>
    <row r="1756" spans="21:21" x14ac:dyDescent="0.3">
      <c r="U1756" t="s">
        <v>9701</v>
      </c>
    </row>
    <row r="1757" spans="21:21" x14ac:dyDescent="0.3">
      <c r="U1757" t="s">
        <v>9916</v>
      </c>
    </row>
    <row r="1758" spans="21:21" x14ac:dyDescent="0.3">
      <c r="U1758" t="s">
        <v>9955</v>
      </c>
    </row>
    <row r="1759" spans="21:21" x14ac:dyDescent="0.3">
      <c r="U1759" t="s">
        <v>10164</v>
      </c>
    </row>
    <row r="1760" spans="21:21" x14ac:dyDescent="0.3">
      <c r="U1760" t="s">
        <v>10183</v>
      </c>
    </row>
    <row r="1761" spans="21:21" x14ac:dyDescent="0.3">
      <c r="U1761" t="s">
        <v>10287</v>
      </c>
    </row>
    <row r="1762" spans="21:21" x14ac:dyDescent="0.3">
      <c r="U1762" t="s">
        <v>10308</v>
      </c>
    </row>
    <row r="1763" spans="21:21" x14ac:dyDescent="0.3">
      <c r="U1763" t="s">
        <v>10567</v>
      </c>
    </row>
    <row r="1764" spans="21:21" x14ac:dyDescent="0.3">
      <c r="U1764" t="s">
        <v>10646</v>
      </c>
    </row>
    <row r="1765" spans="21:21" x14ac:dyDescent="0.3">
      <c r="U1765" t="s">
        <v>10721</v>
      </c>
    </row>
    <row r="1766" spans="21:21" x14ac:dyDescent="0.3">
      <c r="U1766" t="s">
        <v>10732</v>
      </c>
    </row>
    <row r="1767" spans="21:21" x14ac:dyDescent="0.3">
      <c r="U1767" t="s">
        <v>10825</v>
      </c>
    </row>
    <row r="1768" spans="21:21" x14ac:dyDescent="0.3">
      <c r="U1768" t="s">
        <v>11033</v>
      </c>
    </row>
    <row r="1769" spans="21:21" x14ac:dyDescent="0.3">
      <c r="U1769" t="s">
        <v>11036</v>
      </c>
    </row>
    <row r="1770" spans="21:21" x14ac:dyDescent="0.3">
      <c r="U1770" t="s">
        <v>11084</v>
      </c>
    </row>
    <row r="1771" spans="21:21" x14ac:dyDescent="0.3">
      <c r="U1771" t="s">
        <v>11165</v>
      </c>
    </row>
    <row r="1772" spans="21:21" x14ac:dyDescent="0.3">
      <c r="U1772" t="s">
        <v>11302</v>
      </c>
    </row>
    <row r="1773" spans="21:21" x14ac:dyDescent="0.3">
      <c r="U1773" t="s">
        <v>11341</v>
      </c>
    </row>
    <row r="1774" spans="21:21" x14ac:dyDescent="0.3">
      <c r="U1774" t="s">
        <v>11364</v>
      </c>
    </row>
    <row r="1775" spans="21:21" x14ac:dyDescent="0.3">
      <c r="U1775" t="s">
        <v>11410</v>
      </c>
    </row>
    <row r="1776" spans="21:21" x14ac:dyDescent="0.3">
      <c r="U1776" t="s">
        <v>11571</v>
      </c>
    </row>
    <row r="1777" spans="21:21" x14ac:dyDescent="0.3">
      <c r="U1777" t="s">
        <v>11634</v>
      </c>
    </row>
    <row r="1778" spans="21:21" x14ac:dyDescent="0.3">
      <c r="U1778" t="s">
        <v>11676</v>
      </c>
    </row>
    <row r="1779" spans="21:21" x14ac:dyDescent="0.3">
      <c r="U1779" t="s">
        <v>11724</v>
      </c>
    </row>
    <row r="1780" spans="21:21" x14ac:dyDescent="0.3">
      <c r="U1780" t="s">
        <v>11753</v>
      </c>
    </row>
    <row r="1781" spans="21:21" x14ac:dyDescent="0.3">
      <c r="U1781" t="s">
        <v>11773</v>
      </c>
    </row>
    <row r="1782" spans="21:21" x14ac:dyDescent="0.3">
      <c r="U1782" t="s">
        <v>11780</v>
      </c>
    </row>
    <row r="1783" spans="21:21" x14ac:dyDescent="0.3">
      <c r="U1783" t="s">
        <v>11803</v>
      </c>
    </row>
    <row r="1784" spans="21:21" x14ac:dyDescent="0.3">
      <c r="U1784" t="s">
        <v>11830</v>
      </c>
    </row>
    <row r="1785" spans="21:21" x14ac:dyDescent="0.3">
      <c r="U1785" t="s">
        <v>11886</v>
      </c>
    </row>
    <row r="1786" spans="21:21" x14ac:dyDescent="0.3">
      <c r="U1786" t="s">
        <v>11962</v>
      </c>
    </row>
    <row r="1787" spans="21:21" x14ac:dyDescent="0.3">
      <c r="U1787" t="s">
        <v>11964</v>
      </c>
    </row>
    <row r="1788" spans="21:21" x14ac:dyDescent="0.3">
      <c r="U1788" t="s">
        <v>11979</v>
      </c>
    </row>
    <row r="1789" spans="21:21" x14ac:dyDescent="0.3">
      <c r="U1789" t="s">
        <v>12034</v>
      </c>
    </row>
    <row r="1790" spans="21:21" x14ac:dyDescent="0.3">
      <c r="U1790" t="s">
        <v>12046</v>
      </c>
    </row>
    <row r="1791" spans="21:21" x14ac:dyDescent="0.3">
      <c r="U1791" t="s">
        <v>12132</v>
      </c>
    </row>
    <row r="1792" spans="21:21" x14ac:dyDescent="0.3">
      <c r="U1792" t="s">
        <v>12243</v>
      </c>
    </row>
    <row r="1793" spans="21:21" x14ac:dyDescent="0.3">
      <c r="U1793" t="s">
        <v>12299</v>
      </c>
    </row>
    <row r="1794" spans="21:21" x14ac:dyDescent="0.3">
      <c r="U1794" t="s">
        <v>12331</v>
      </c>
    </row>
    <row r="1795" spans="21:21" x14ac:dyDescent="0.3">
      <c r="U1795" t="s">
        <v>12332</v>
      </c>
    </row>
    <row r="1796" spans="21:21" x14ac:dyDescent="0.3">
      <c r="U1796" t="s">
        <v>12343</v>
      </c>
    </row>
    <row r="1797" spans="21:21" x14ac:dyDescent="0.3">
      <c r="U1797" t="s">
        <v>12440</v>
      </c>
    </row>
    <row r="1798" spans="21:21" x14ac:dyDescent="0.3">
      <c r="U1798" t="s">
        <v>12452</v>
      </c>
    </row>
    <row r="1799" spans="21:21" x14ac:dyDescent="0.3">
      <c r="U1799" t="s">
        <v>12465</v>
      </c>
    </row>
    <row r="1800" spans="21:21" x14ac:dyDescent="0.3">
      <c r="U1800" t="s">
        <v>12561</v>
      </c>
    </row>
    <row r="1801" spans="21:21" x14ac:dyDescent="0.3">
      <c r="U1801" t="s">
        <v>12639</v>
      </c>
    </row>
    <row r="1802" spans="21:21" x14ac:dyDescent="0.3">
      <c r="U1802" t="s">
        <v>12695</v>
      </c>
    </row>
    <row r="1803" spans="21:21" x14ac:dyDescent="0.3">
      <c r="U1803" t="s">
        <v>12714</v>
      </c>
    </row>
    <row r="1804" spans="21:21" x14ac:dyDescent="0.3">
      <c r="U1804" t="s">
        <v>12731</v>
      </c>
    </row>
    <row r="1805" spans="21:21" x14ac:dyDescent="0.3">
      <c r="U1805" t="s">
        <v>12733</v>
      </c>
    </row>
    <row r="1806" spans="21:21" x14ac:dyDescent="0.3">
      <c r="U1806" t="s">
        <v>12735</v>
      </c>
    </row>
    <row r="1807" spans="21:21" x14ac:dyDescent="0.3">
      <c r="U1807" t="s">
        <v>12737</v>
      </c>
    </row>
    <row r="1808" spans="21:21" x14ac:dyDescent="0.3">
      <c r="U1808" t="s">
        <v>12798</v>
      </c>
    </row>
    <row r="1809" spans="21:21" x14ac:dyDescent="0.3">
      <c r="U1809" t="s">
        <v>12801</v>
      </c>
    </row>
    <row r="1810" spans="21:21" x14ac:dyDescent="0.3">
      <c r="U1810" t="s">
        <v>12835</v>
      </c>
    </row>
    <row r="1811" spans="21:21" x14ac:dyDescent="0.3">
      <c r="U1811" t="s">
        <v>12935</v>
      </c>
    </row>
    <row r="1812" spans="21:21" x14ac:dyDescent="0.3">
      <c r="U1812" t="s">
        <v>12962</v>
      </c>
    </row>
    <row r="1813" spans="21:21" x14ac:dyDescent="0.3">
      <c r="U1813" t="s">
        <v>12985</v>
      </c>
    </row>
    <row r="1814" spans="21:21" x14ac:dyDescent="0.3">
      <c r="U1814" t="s">
        <v>12986</v>
      </c>
    </row>
    <row r="1815" spans="21:21" x14ac:dyDescent="0.3">
      <c r="U1815" t="s">
        <v>13020</v>
      </c>
    </row>
    <row r="1816" spans="21:21" x14ac:dyDescent="0.3">
      <c r="U1816" t="s">
        <v>13051</v>
      </c>
    </row>
    <row r="1817" spans="21:21" x14ac:dyDescent="0.3">
      <c r="U1817" t="s">
        <v>13081</v>
      </c>
    </row>
    <row r="1818" spans="21:21" x14ac:dyDescent="0.3">
      <c r="U1818" t="s">
        <v>13106</v>
      </c>
    </row>
    <row r="1819" spans="21:21" x14ac:dyDescent="0.3">
      <c r="U1819" t="s">
        <v>13127</v>
      </c>
    </row>
    <row r="1820" spans="21:21" x14ac:dyDescent="0.3">
      <c r="U1820" t="s">
        <v>13169</v>
      </c>
    </row>
    <row r="1821" spans="21:21" x14ac:dyDescent="0.3">
      <c r="U1821" t="s">
        <v>13179</v>
      </c>
    </row>
    <row r="1822" spans="21:21" x14ac:dyDescent="0.3">
      <c r="U1822" t="s">
        <v>13252</v>
      </c>
    </row>
    <row r="1823" spans="21:21" x14ac:dyDescent="0.3">
      <c r="U1823" t="s">
        <v>13265</v>
      </c>
    </row>
    <row r="1824" spans="21:21" x14ac:dyDescent="0.3">
      <c r="U1824" t="s">
        <v>13298</v>
      </c>
    </row>
    <row r="1825" spans="21:21" x14ac:dyDescent="0.3">
      <c r="U1825" t="s">
        <v>13304</v>
      </c>
    </row>
    <row r="1826" spans="21:21" x14ac:dyDescent="0.3">
      <c r="U1826" t="s">
        <v>13347</v>
      </c>
    </row>
    <row r="1827" spans="21:21" x14ac:dyDescent="0.3">
      <c r="U1827" t="s">
        <v>13404</v>
      </c>
    </row>
    <row r="1828" spans="21:21" x14ac:dyDescent="0.3">
      <c r="U1828" t="s">
        <v>13444</v>
      </c>
    </row>
    <row r="1829" spans="21:21" x14ac:dyDescent="0.3">
      <c r="U1829" t="s">
        <v>13492</v>
      </c>
    </row>
    <row r="1830" spans="21:21" x14ac:dyDescent="0.3">
      <c r="U1830" t="s">
        <v>13563</v>
      </c>
    </row>
    <row r="1831" spans="21:21" x14ac:dyDescent="0.3">
      <c r="U1831" t="s">
        <v>13581</v>
      </c>
    </row>
    <row r="1832" spans="21:21" x14ac:dyDescent="0.3">
      <c r="U1832" t="s">
        <v>13585</v>
      </c>
    </row>
    <row r="1833" spans="21:21" x14ac:dyDescent="0.3">
      <c r="U1833" t="s">
        <v>13645</v>
      </c>
    </row>
    <row r="1834" spans="21:21" x14ac:dyDescent="0.3">
      <c r="U1834" t="s">
        <v>867</v>
      </c>
    </row>
    <row r="1835" spans="21:21" x14ac:dyDescent="0.3">
      <c r="U1835" t="s">
        <v>1114</v>
      </c>
    </row>
    <row r="1836" spans="21:21" x14ac:dyDescent="0.3">
      <c r="U1836" t="s">
        <v>1204</v>
      </c>
    </row>
    <row r="1837" spans="21:21" x14ac:dyDescent="0.3">
      <c r="U1837" t="s">
        <v>1588</v>
      </c>
    </row>
    <row r="1838" spans="21:21" x14ac:dyDescent="0.3">
      <c r="U1838" t="s">
        <v>1900</v>
      </c>
    </row>
    <row r="1839" spans="21:21" x14ac:dyDescent="0.3">
      <c r="U1839" t="s">
        <v>2090</v>
      </c>
    </row>
    <row r="1840" spans="21:21" x14ac:dyDescent="0.3">
      <c r="U1840" t="s">
        <v>2263</v>
      </c>
    </row>
    <row r="1841" spans="21:21" x14ac:dyDescent="0.3">
      <c r="U1841" t="s">
        <v>2350</v>
      </c>
    </row>
    <row r="1842" spans="21:21" x14ac:dyDescent="0.3">
      <c r="U1842" t="s">
        <v>2753</v>
      </c>
    </row>
    <row r="1843" spans="21:21" x14ac:dyDescent="0.3">
      <c r="U1843" t="s">
        <v>2825</v>
      </c>
    </row>
    <row r="1844" spans="21:21" x14ac:dyDescent="0.3">
      <c r="U1844" t="s">
        <v>2849</v>
      </c>
    </row>
    <row r="1845" spans="21:21" x14ac:dyDescent="0.3">
      <c r="U1845" t="s">
        <v>3049</v>
      </c>
    </row>
    <row r="1846" spans="21:21" x14ac:dyDescent="0.3">
      <c r="U1846" t="s">
        <v>3380</v>
      </c>
    </row>
    <row r="1847" spans="21:21" x14ac:dyDescent="0.3">
      <c r="U1847" t="s">
        <v>3390</v>
      </c>
    </row>
    <row r="1848" spans="21:21" x14ac:dyDescent="0.3">
      <c r="U1848" t="s">
        <v>3555</v>
      </c>
    </row>
    <row r="1849" spans="21:21" x14ac:dyDescent="0.3">
      <c r="U1849" t="s">
        <v>4728</v>
      </c>
    </row>
    <row r="1850" spans="21:21" x14ac:dyDescent="0.3">
      <c r="U1850" t="s">
        <v>5141</v>
      </c>
    </row>
    <row r="1851" spans="21:21" x14ac:dyDescent="0.3">
      <c r="U1851" t="s">
        <v>5329</v>
      </c>
    </row>
    <row r="1852" spans="21:21" x14ac:dyDescent="0.3">
      <c r="U1852" t="s">
        <v>5386</v>
      </c>
    </row>
    <row r="1853" spans="21:21" x14ac:dyDescent="0.3">
      <c r="U1853" t="s">
        <v>5417</v>
      </c>
    </row>
    <row r="1854" spans="21:21" x14ac:dyDescent="0.3">
      <c r="U1854" t="s">
        <v>5586</v>
      </c>
    </row>
    <row r="1855" spans="21:21" x14ac:dyDescent="0.3">
      <c r="U1855" t="s">
        <v>6115</v>
      </c>
    </row>
    <row r="1856" spans="21:21" x14ac:dyDescent="0.3">
      <c r="U1856" t="s">
        <v>6418</v>
      </c>
    </row>
    <row r="1857" spans="21:21" x14ac:dyDescent="0.3">
      <c r="U1857" t="s">
        <v>6477</v>
      </c>
    </row>
    <row r="1858" spans="21:21" x14ac:dyDescent="0.3">
      <c r="U1858" t="s">
        <v>6616</v>
      </c>
    </row>
    <row r="1859" spans="21:21" x14ac:dyDescent="0.3">
      <c r="U1859" t="s">
        <v>7474</v>
      </c>
    </row>
    <row r="1860" spans="21:21" x14ac:dyDescent="0.3">
      <c r="U1860" t="s">
        <v>7530</v>
      </c>
    </row>
    <row r="1861" spans="21:21" x14ac:dyDescent="0.3">
      <c r="U1861" t="s">
        <v>7710</v>
      </c>
    </row>
    <row r="1862" spans="21:21" x14ac:dyDescent="0.3">
      <c r="U1862" t="s">
        <v>7731</v>
      </c>
    </row>
    <row r="1863" spans="21:21" x14ac:dyDescent="0.3">
      <c r="U1863" t="s">
        <v>8103</v>
      </c>
    </row>
    <row r="1864" spans="21:21" x14ac:dyDescent="0.3">
      <c r="U1864" t="s">
        <v>8165</v>
      </c>
    </row>
    <row r="1865" spans="21:21" x14ac:dyDescent="0.3">
      <c r="U1865" t="s">
        <v>8318</v>
      </c>
    </row>
    <row r="1866" spans="21:21" x14ac:dyDescent="0.3">
      <c r="U1866" t="s">
        <v>8391</v>
      </c>
    </row>
    <row r="1867" spans="21:21" x14ac:dyDescent="0.3">
      <c r="U1867" t="s">
        <v>8537</v>
      </c>
    </row>
    <row r="1868" spans="21:21" x14ac:dyDescent="0.3">
      <c r="U1868" t="s">
        <v>8620</v>
      </c>
    </row>
    <row r="1869" spans="21:21" x14ac:dyDescent="0.3">
      <c r="U1869" t="s">
        <v>8645</v>
      </c>
    </row>
    <row r="1870" spans="21:21" x14ac:dyDescent="0.3">
      <c r="U1870" t="s">
        <v>8900</v>
      </c>
    </row>
    <row r="1871" spans="21:21" x14ac:dyDescent="0.3">
      <c r="U1871" t="s">
        <v>9012</v>
      </c>
    </row>
    <row r="1872" spans="21:21" x14ac:dyDescent="0.3">
      <c r="U1872" t="s">
        <v>9251</v>
      </c>
    </row>
    <row r="1873" spans="21:21" x14ac:dyDescent="0.3">
      <c r="U1873" t="s">
        <v>9529</v>
      </c>
    </row>
    <row r="1874" spans="21:21" x14ac:dyDescent="0.3">
      <c r="U1874" t="s">
        <v>10172</v>
      </c>
    </row>
    <row r="1875" spans="21:21" x14ac:dyDescent="0.3">
      <c r="U1875" t="s">
        <v>10255</v>
      </c>
    </row>
    <row r="1876" spans="21:21" x14ac:dyDescent="0.3">
      <c r="U1876" t="s">
        <v>10399</v>
      </c>
    </row>
    <row r="1877" spans="21:21" x14ac:dyDescent="0.3">
      <c r="U1877" t="s">
        <v>10551</v>
      </c>
    </row>
    <row r="1878" spans="21:21" x14ac:dyDescent="0.3">
      <c r="U1878" t="s">
        <v>10566</v>
      </c>
    </row>
    <row r="1879" spans="21:21" x14ac:dyDescent="0.3">
      <c r="U1879" t="s">
        <v>10798</v>
      </c>
    </row>
    <row r="1880" spans="21:21" x14ac:dyDescent="0.3">
      <c r="U1880" t="s">
        <v>11003</v>
      </c>
    </row>
    <row r="1881" spans="21:21" x14ac:dyDescent="0.3">
      <c r="U1881" t="s">
        <v>3108</v>
      </c>
    </row>
    <row r="1882" spans="21:21" x14ac:dyDescent="0.3">
      <c r="U1882" t="s">
        <v>11071</v>
      </c>
    </row>
    <row r="1883" spans="21:21" x14ac:dyDescent="0.3">
      <c r="U1883" t="s">
        <v>11182</v>
      </c>
    </row>
    <row r="1884" spans="21:21" x14ac:dyDescent="0.3">
      <c r="U1884" t="s">
        <v>11334</v>
      </c>
    </row>
    <row r="1885" spans="21:21" x14ac:dyDescent="0.3">
      <c r="U1885" t="s">
        <v>11338</v>
      </c>
    </row>
    <row r="1886" spans="21:21" x14ac:dyDescent="0.3">
      <c r="U1886" t="s">
        <v>11501</v>
      </c>
    </row>
    <row r="1887" spans="21:21" x14ac:dyDescent="0.3">
      <c r="U1887" t="s">
        <v>11513</v>
      </c>
    </row>
    <row r="1888" spans="21:21" x14ac:dyDescent="0.3">
      <c r="U1888" t="s">
        <v>11527</v>
      </c>
    </row>
    <row r="1889" spans="21:21" x14ac:dyDescent="0.3">
      <c r="U1889" t="s">
        <v>11543</v>
      </c>
    </row>
    <row r="1890" spans="21:21" x14ac:dyDescent="0.3">
      <c r="U1890" t="s">
        <v>11549</v>
      </c>
    </row>
    <row r="1891" spans="21:21" x14ac:dyDescent="0.3">
      <c r="U1891" t="s">
        <v>11550</v>
      </c>
    </row>
    <row r="1892" spans="21:21" x14ac:dyDescent="0.3">
      <c r="U1892" t="s">
        <v>11768</v>
      </c>
    </row>
    <row r="1893" spans="21:21" x14ac:dyDescent="0.3">
      <c r="U1893" t="s">
        <v>11856</v>
      </c>
    </row>
    <row r="1894" spans="21:21" x14ac:dyDescent="0.3">
      <c r="U1894" t="s">
        <v>11948</v>
      </c>
    </row>
    <row r="1895" spans="21:21" x14ac:dyDescent="0.3">
      <c r="U1895" t="s">
        <v>12009</v>
      </c>
    </row>
    <row r="1896" spans="21:21" x14ac:dyDescent="0.3">
      <c r="U1896" t="s">
        <v>12018</v>
      </c>
    </row>
    <row r="1897" spans="21:21" x14ac:dyDescent="0.3">
      <c r="U1897" t="s">
        <v>12153</v>
      </c>
    </row>
    <row r="1898" spans="21:21" x14ac:dyDescent="0.3">
      <c r="U1898" t="s">
        <v>12154</v>
      </c>
    </row>
    <row r="1899" spans="21:21" x14ac:dyDescent="0.3">
      <c r="U1899" t="s">
        <v>12178</v>
      </c>
    </row>
    <row r="1900" spans="21:21" x14ac:dyDescent="0.3">
      <c r="U1900" t="s">
        <v>12347</v>
      </c>
    </row>
    <row r="1901" spans="21:21" x14ac:dyDescent="0.3">
      <c r="U1901" t="s">
        <v>12387</v>
      </c>
    </row>
    <row r="1902" spans="21:21" x14ac:dyDescent="0.3">
      <c r="U1902" t="s">
        <v>12415</v>
      </c>
    </row>
    <row r="1903" spans="21:21" x14ac:dyDescent="0.3">
      <c r="U1903" t="s">
        <v>12524</v>
      </c>
    </row>
    <row r="1904" spans="21:21" x14ac:dyDescent="0.3">
      <c r="U1904" t="s">
        <v>12585</v>
      </c>
    </row>
    <row r="1905" spans="21:21" x14ac:dyDescent="0.3">
      <c r="U1905" t="s">
        <v>12656</v>
      </c>
    </row>
    <row r="1906" spans="21:21" x14ac:dyDescent="0.3">
      <c r="U1906" t="s">
        <v>12682</v>
      </c>
    </row>
    <row r="1907" spans="21:21" x14ac:dyDescent="0.3">
      <c r="U1907" t="s">
        <v>12795</v>
      </c>
    </row>
    <row r="1908" spans="21:21" x14ac:dyDescent="0.3">
      <c r="U1908" t="s">
        <v>12796</v>
      </c>
    </row>
    <row r="1909" spans="21:21" x14ac:dyDescent="0.3">
      <c r="U1909" t="s">
        <v>12897</v>
      </c>
    </row>
    <row r="1910" spans="21:21" x14ac:dyDescent="0.3">
      <c r="U1910" t="s">
        <v>12944</v>
      </c>
    </row>
    <row r="1911" spans="21:21" x14ac:dyDescent="0.3">
      <c r="U1911" t="s">
        <v>12974</v>
      </c>
    </row>
    <row r="1912" spans="21:21" x14ac:dyDescent="0.3">
      <c r="U1912" t="s">
        <v>13060</v>
      </c>
    </row>
    <row r="1913" spans="21:21" x14ac:dyDescent="0.3">
      <c r="U1913" t="s">
        <v>13085</v>
      </c>
    </row>
    <row r="1914" spans="21:21" x14ac:dyDescent="0.3">
      <c r="U1914" t="s">
        <v>13120</v>
      </c>
    </row>
    <row r="1915" spans="21:21" x14ac:dyDescent="0.3">
      <c r="U1915" t="s">
        <v>13156</v>
      </c>
    </row>
    <row r="1916" spans="21:21" x14ac:dyDescent="0.3">
      <c r="U1916" t="s">
        <v>13212</v>
      </c>
    </row>
    <row r="1917" spans="21:21" x14ac:dyDescent="0.3">
      <c r="U1917" t="s">
        <v>13219</v>
      </c>
    </row>
    <row r="1918" spans="21:21" x14ac:dyDescent="0.3">
      <c r="U1918" t="s">
        <v>13243</v>
      </c>
    </row>
    <row r="1919" spans="21:21" x14ac:dyDescent="0.3">
      <c r="U1919" t="s">
        <v>13328</v>
      </c>
    </row>
    <row r="1920" spans="21:21" x14ac:dyDescent="0.3">
      <c r="U1920" t="s">
        <v>13394</v>
      </c>
    </row>
    <row r="1921" spans="21:21" x14ac:dyDescent="0.3">
      <c r="U1921" t="s">
        <v>13407</v>
      </c>
    </row>
    <row r="1922" spans="21:21" x14ac:dyDescent="0.3">
      <c r="U1922" t="s">
        <v>13419</v>
      </c>
    </row>
    <row r="1923" spans="21:21" x14ac:dyDescent="0.3">
      <c r="U1923" t="s">
        <v>13507</v>
      </c>
    </row>
    <row r="1924" spans="21:21" x14ac:dyDescent="0.3">
      <c r="U1924" t="s">
        <v>13513</v>
      </c>
    </row>
    <row r="1925" spans="21:21" x14ac:dyDescent="0.3">
      <c r="U1925" t="s">
        <v>13523</v>
      </c>
    </row>
    <row r="1926" spans="21:21" x14ac:dyDescent="0.3">
      <c r="U1926" t="s">
        <v>13525</v>
      </c>
    </row>
    <row r="1927" spans="21:21" x14ac:dyDescent="0.3">
      <c r="U1927" t="s">
        <v>13567</v>
      </c>
    </row>
    <row r="1928" spans="21:21" x14ac:dyDescent="0.3">
      <c r="U1928" t="s">
        <v>13616</v>
      </c>
    </row>
    <row r="1929" spans="21:21" x14ac:dyDescent="0.3">
      <c r="U1929" t="s">
        <v>13632</v>
      </c>
    </row>
    <row r="1930" spans="21:21" x14ac:dyDescent="0.3">
      <c r="U1930" t="s">
        <v>13637</v>
      </c>
    </row>
    <row r="1931" spans="21:21" x14ac:dyDescent="0.3">
      <c r="U1931" t="s">
        <v>13658</v>
      </c>
    </row>
    <row r="1932" spans="21:21" x14ac:dyDescent="0.3">
      <c r="U1932" t="s">
        <v>13661</v>
      </c>
    </row>
    <row r="1933" spans="21:21" x14ac:dyDescent="0.3">
      <c r="U1933" t="s">
        <v>13678</v>
      </c>
    </row>
    <row r="1934" spans="21:21" x14ac:dyDescent="0.3">
      <c r="U1934" t="s">
        <v>13438</v>
      </c>
    </row>
    <row r="1935" spans="21:21" x14ac:dyDescent="0.3">
      <c r="U1935" t="s">
        <v>1702</v>
      </c>
    </row>
    <row r="1936" spans="21:21" x14ac:dyDescent="0.3">
      <c r="U1936" t="s">
        <v>2064</v>
      </c>
    </row>
    <row r="1937" spans="21:21" x14ac:dyDescent="0.3">
      <c r="U1937" t="s">
        <v>2224</v>
      </c>
    </row>
    <row r="1938" spans="21:21" x14ac:dyDescent="0.3">
      <c r="U1938" t="s">
        <v>3885</v>
      </c>
    </row>
    <row r="1939" spans="21:21" x14ac:dyDescent="0.3">
      <c r="U1939" t="s">
        <v>3974</v>
      </c>
    </row>
    <row r="1940" spans="21:21" x14ac:dyDescent="0.3">
      <c r="U1940" t="s">
        <v>3999</v>
      </c>
    </row>
    <row r="1941" spans="21:21" x14ac:dyDescent="0.3">
      <c r="U1941" t="s">
        <v>4052</v>
      </c>
    </row>
    <row r="1942" spans="21:21" x14ac:dyDescent="0.3">
      <c r="U1942" t="s">
        <v>4612</v>
      </c>
    </row>
    <row r="1943" spans="21:21" x14ac:dyDescent="0.3">
      <c r="U1943" t="s">
        <v>4698</v>
      </c>
    </row>
    <row r="1944" spans="21:21" x14ac:dyDescent="0.3">
      <c r="U1944" t="s">
        <v>5090</v>
      </c>
    </row>
    <row r="1945" spans="21:21" x14ac:dyDescent="0.3">
      <c r="U1945" t="s">
        <v>5456</v>
      </c>
    </row>
    <row r="1946" spans="21:21" x14ac:dyDescent="0.3">
      <c r="U1946" t="s">
        <v>5491</v>
      </c>
    </row>
    <row r="1947" spans="21:21" x14ac:dyDescent="0.3">
      <c r="U1947" t="s">
        <v>6299</v>
      </c>
    </row>
    <row r="1948" spans="21:21" x14ac:dyDescent="0.3">
      <c r="U1948" t="s">
        <v>6901</v>
      </c>
    </row>
    <row r="1949" spans="21:21" x14ac:dyDescent="0.3">
      <c r="U1949" t="s">
        <v>7314</v>
      </c>
    </row>
    <row r="1950" spans="21:21" x14ac:dyDescent="0.3">
      <c r="U1950" t="s">
        <v>9074</v>
      </c>
    </row>
    <row r="1951" spans="21:21" x14ac:dyDescent="0.3">
      <c r="U1951" t="s">
        <v>9147</v>
      </c>
    </row>
    <row r="1952" spans="21:21" x14ac:dyDescent="0.3">
      <c r="U1952" t="s">
        <v>9406</v>
      </c>
    </row>
    <row r="1953" spans="21:21" x14ac:dyDescent="0.3">
      <c r="U1953" t="s">
        <v>9840</v>
      </c>
    </row>
    <row r="1954" spans="21:21" x14ac:dyDescent="0.3">
      <c r="U1954" t="s">
        <v>9846</v>
      </c>
    </row>
    <row r="1955" spans="21:21" x14ac:dyDescent="0.3">
      <c r="U1955" t="s">
        <v>10021</v>
      </c>
    </row>
    <row r="1956" spans="21:21" x14ac:dyDescent="0.3">
      <c r="U1956" t="s">
        <v>10280</v>
      </c>
    </row>
    <row r="1957" spans="21:21" x14ac:dyDescent="0.3">
      <c r="U1957" t="s">
        <v>11526</v>
      </c>
    </row>
    <row r="1958" spans="21:21" x14ac:dyDescent="0.3">
      <c r="U1958" t="s">
        <v>11802</v>
      </c>
    </row>
    <row r="1959" spans="21:21" x14ac:dyDescent="0.3">
      <c r="U1959" t="s">
        <v>12074</v>
      </c>
    </row>
  </sheetData>
  <sortState xmlns:xlrd2="http://schemas.microsoft.com/office/spreadsheetml/2017/richdata2" ref="Q1:Q14">
    <sortCondition ref="Q4:Q14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41097-F629-45E6-BD93-3AC22E2160D5}">
  <dimension ref="A1:F61"/>
  <sheetViews>
    <sheetView workbookViewId="0">
      <selection activeCell="B1" sqref="B1:F1048576"/>
    </sheetView>
  </sheetViews>
  <sheetFormatPr defaultRowHeight="14.4" x14ac:dyDescent="0.3"/>
  <cols>
    <col min="3" max="3" width="112" bestFit="1" customWidth="1"/>
    <col min="4" max="4" width="11" bestFit="1" customWidth="1"/>
    <col min="5" max="5" width="13.5546875" bestFit="1" customWidth="1"/>
    <col min="6" max="6" width="13.5546875" customWidth="1"/>
  </cols>
  <sheetData>
    <row r="1" spans="1:6" x14ac:dyDescent="0.3">
      <c r="A1" t="s">
        <v>13703</v>
      </c>
      <c r="B1" t="s">
        <v>13705</v>
      </c>
      <c r="C1" t="s">
        <v>0</v>
      </c>
      <c r="D1" t="s">
        <v>3</v>
      </c>
      <c r="E1" t="s">
        <v>9</v>
      </c>
      <c r="F1" t="s">
        <v>13704</v>
      </c>
    </row>
    <row r="2" spans="1:6" x14ac:dyDescent="0.3">
      <c r="A2">
        <v>1</v>
      </c>
      <c r="B2" t="str">
        <f>A2&amp;D2</f>
        <v>1Action</v>
      </c>
      <c r="C2" t="s">
        <v>48</v>
      </c>
      <c r="D2" t="s">
        <v>50</v>
      </c>
      <c r="E2">
        <v>21.04</v>
      </c>
      <c r="F2">
        <v>1</v>
      </c>
    </row>
    <row r="3" spans="1:6" x14ac:dyDescent="0.3">
      <c r="A3">
        <v>2</v>
      </c>
      <c r="B3" t="str">
        <f t="shared" ref="B3:B61" si="0">A3&amp;D3</f>
        <v>2Action</v>
      </c>
      <c r="C3" t="s">
        <v>54</v>
      </c>
      <c r="D3" t="s">
        <v>50</v>
      </c>
      <c r="E3">
        <v>20.81</v>
      </c>
      <c r="F3">
        <v>2</v>
      </c>
    </row>
    <row r="4" spans="1:6" x14ac:dyDescent="0.3">
      <c r="A4">
        <v>3</v>
      </c>
      <c r="B4" t="str">
        <f t="shared" si="0"/>
        <v>3Action</v>
      </c>
      <c r="C4" t="s">
        <v>48</v>
      </c>
      <c r="D4" t="s">
        <v>50</v>
      </c>
      <c r="E4">
        <v>16.27</v>
      </c>
      <c r="F4">
        <v>3</v>
      </c>
    </row>
    <row r="5" spans="1:6" x14ac:dyDescent="0.3">
      <c r="A5">
        <v>4</v>
      </c>
      <c r="B5" t="str">
        <f t="shared" si="0"/>
        <v>4Action</v>
      </c>
      <c r="C5" t="s">
        <v>62</v>
      </c>
      <c r="D5" t="s">
        <v>50</v>
      </c>
      <c r="E5">
        <v>16.149999999999999</v>
      </c>
      <c r="F5">
        <v>4</v>
      </c>
    </row>
    <row r="6" spans="1:6" x14ac:dyDescent="0.3">
      <c r="A6">
        <v>5</v>
      </c>
      <c r="B6" t="str">
        <f t="shared" si="0"/>
        <v>5Action</v>
      </c>
      <c r="C6" t="s">
        <v>83</v>
      </c>
      <c r="D6" t="s">
        <v>50</v>
      </c>
      <c r="E6">
        <v>13.1</v>
      </c>
      <c r="F6">
        <v>0</v>
      </c>
    </row>
    <row r="7" spans="1:6" x14ac:dyDescent="0.3">
      <c r="A7">
        <v>1</v>
      </c>
      <c r="B7" t="str">
        <f t="shared" si="0"/>
        <v>1Adventure</v>
      </c>
      <c r="C7" t="s">
        <v>100</v>
      </c>
      <c r="D7" t="s">
        <v>101</v>
      </c>
      <c r="E7">
        <v>11.18</v>
      </c>
      <c r="F7">
        <v>1</v>
      </c>
    </row>
    <row r="8" spans="1:6" x14ac:dyDescent="0.3">
      <c r="A8">
        <v>2</v>
      </c>
      <c r="B8" t="str">
        <f t="shared" si="0"/>
        <v>2Adventure</v>
      </c>
      <c r="C8" t="s">
        <v>261</v>
      </c>
      <c r="D8" t="s">
        <v>101</v>
      </c>
      <c r="E8">
        <v>5.54</v>
      </c>
      <c r="F8">
        <v>2</v>
      </c>
    </row>
    <row r="9" spans="1:6" x14ac:dyDescent="0.3">
      <c r="A9">
        <v>3</v>
      </c>
      <c r="B9" t="str">
        <f t="shared" si="0"/>
        <v>3Adventure</v>
      </c>
      <c r="C9" t="s">
        <v>261</v>
      </c>
      <c r="D9" t="s">
        <v>101</v>
      </c>
      <c r="E9">
        <v>4.82</v>
      </c>
      <c r="F9">
        <v>3</v>
      </c>
    </row>
    <row r="10" spans="1:6" x14ac:dyDescent="0.3">
      <c r="A10">
        <v>4</v>
      </c>
      <c r="B10" t="str">
        <f t="shared" si="0"/>
        <v>4Adventure</v>
      </c>
      <c r="C10" t="s">
        <v>359</v>
      </c>
      <c r="D10" t="s">
        <v>101</v>
      </c>
      <c r="E10">
        <v>4.38</v>
      </c>
      <c r="F10">
        <v>4</v>
      </c>
    </row>
    <row r="11" spans="1:6" x14ac:dyDescent="0.3">
      <c r="A11">
        <v>5</v>
      </c>
      <c r="B11" t="str">
        <f t="shared" si="0"/>
        <v>5Adventure</v>
      </c>
      <c r="C11" t="s">
        <v>526</v>
      </c>
      <c r="D11" t="s">
        <v>101</v>
      </c>
      <c r="E11">
        <v>3.34</v>
      </c>
      <c r="F11">
        <v>0</v>
      </c>
    </row>
    <row r="12" spans="1:6" x14ac:dyDescent="0.3">
      <c r="A12">
        <v>1</v>
      </c>
      <c r="B12" t="str">
        <f t="shared" si="0"/>
        <v>1Fighting</v>
      </c>
      <c r="C12" t="s">
        <v>85</v>
      </c>
      <c r="D12" t="s">
        <v>86</v>
      </c>
      <c r="E12">
        <v>12.84</v>
      </c>
      <c r="F12">
        <v>1</v>
      </c>
    </row>
    <row r="13" spans="1:6" x14ac:dyDescent="0.3">
      <c r="A13">
        <v>2</v>
      </c>
      <c r="B13" t="str">
        <f t="shared" si="0"/>
        <v>2Fighting</v>
      </c>
      <c r="C13" t="s">
        <v>167</v>
      </c>
      <c r="D13" t="s">
        <v>86</v>
      </c>
      <c r="E13">
        <v>7.55</v>
      </c>
      <c r="F13">
        <v>2</v>
      </c>
    </row>
    <row r="14" spans="1:6" x14ac:dyDescent="0.3">
      <c r="A14">
        <v>3</v>
      </c>
      <c r="B14" t="str">
        <f t="shared" si="0"/>
        <v>3Fighting</v>
      </c>
      <c r="C14" t="s">
        <v>180</v>
      </c>
      <c r="D14" t="s">
        <v>86</v>
      </c>
      <c r="E14">
        <v>7.16</v>
      </c>
      <c r="F14">
        <v>3</v>
      </c>
    </row>
    <row r="15" spans="1:6" x14ac:dyDescent="0.3">
      <c r="A15">
        <v>4</v>
      </c>
      <c r="B15" t="str">
        <f t="shared" si="0"/>
        <v>4Fighting</v>
      </c>
      <c r="C15" t="s">
        <v>188</v>
      </c>
      <c r="D15" t="s">
        <v>86</v>
      </c>
      <c r="E15">
        <v>7.07</v>
      </c>
      <c r="F15">
        <v>4</v>
      </c>
    </row>
    <row r="16" spans="1:6" x14ac:dyDescent="0.3">
      <c r="A16">
        <v>5</v>
      </c>
      <c r="B16" t="str">
        <f t="shared" si="0"/>
        <v>5Fighting</v>
      </c>
      <c r="C16" t="s">
        <v>221</v>
      </c>
      <c r="D16" t="s">
        <v>86</v>
      </c>
      <c r="E16">
        <v>6.3</v>
      </c>
      <c r="F16">
        <v>0</v>
      </c>
    </row>
    <row r="17" spans="1:6" x14ac:dyDescent="0.3">
      <c r="A17">
        <v>1</v>
      </c>
      <c r="B17" t="str">
        <f t="shared" si="0"/>
        <v>1Misc</v>
      </c>
      <c r="C17" t="s">
        <v>33</v>
      </c>
      <c r="D17" t="s">
        <v>34</v>
      </c>
      <c r="E17">
        <v>28.92</v>
      </c>
      <c r="F17">
        <v>1</v>
      </c>
    </row>
    <row r="18" spans="1:6" x14ac:dyDescent="0.3">
      <c r="A18">
        <v>2</v>
      </c>
      <c r="B18" t="str">
        <f t="shared" si="0"/>
        <v>2Misc</v>
      </c>
      <c r="C18" t="s">
        <v>43</v>
      </c>
      <c r="D18" t="s">
        <v>34</v>
      </c>
      <c r="E18">
        <v>21.81</v>
      </c>
      <c r="F18">
        <v>2</v>
      </c>
    </row>
    <row r="19" spans="1:6" x14ac:dyDescent="0.3">
      <c r="A19">
        <v>3</v>
      </c>
      <c r="B19" t="str">
        <f t="shared" si="0"/>
        <v>3Misc</v>
      </c>
      <c r="C19" t="s">
        <v>58</v>
      </c>
      <c r="D19" t="s">
        <v>34</v>
      </c>
      <c r="E19">
        <v>20.149999999999999</v>
      </c>
      <c r="F19">
        <v>3</v>
      </c>
    </row>
    <row r="20" spans="1:6" x14ac:dyDescent="0.3">
      <c r="A20">
        <v>4</v>
      </c>
      <c r="B20" t="str">
        <f t="shared" si="0"/>
        <v>4Misc</v>
      </c>
      <c r="C20" t="s">
        <v>110</v>
      </c>
      <c r="D20" t="s">
        <v>34</v>
      </c>
      <c r="E20">
        <v>10.119999999999999</v>
      </c>
      <c r="F20">
        <v>4</v>
      </c>
    </row>
    <row r="21" spans="1:6" x14ac:dyDescent="0.3">
      <c r="A21">
        <v>5</v>
      </c>
      <c r="B21" t="str">
        <f t="shared" si="0"/>
        <v>5Misc</v>
      </c>
      <c r="C21" t="s">
        <v>122</v>
      </c>
      <c r="D21" t="s">
        <v>34</v>
      </c>
      <c r="E21">
        <v>9.44</v>
      </c>
      <c r="F21">
        <v>0</v>
      </c>
    </row>
    <row r="22" spans="1:6" x14ac:dyDescent="0.3">
      <c r="A22">
        <v>1</v>
      </c>
      <c r="B22" t="str">
        <f t="shared" si="0"/>
        <v>1Platform</v>
      </c>
      <c r="C22" t="s">
        <v>21</v>
      </c>
      <c r="D22" t="s">
        <v>1</v>
      </c>
      <c r="E22">
        <v>40.24</v>
      </c>
      <c r="F22">
        <v>1</v>
      </c>
    </row>
    <row r="23" spans="1:6" x14ac:dyDescent="0.3">
      <c r="A23">
        <v>2</v>
      </c>
      <c r="B23" t="str">
        <f t="shared" si="0"/>
        <v>2Platform</v>
      </c>
      <c r="C23" t="s">
        <v>31</v>
      </c>
      <c r="D23" t="s">
        <v>1</v>
      </c>
      <c r="E23">
        <v>29.8</v>
      </c>
      <c r="F23">
        <v>2</v>
      </c>
    </row>
    <row r="24" spans="1:6" x14ac:dyDescent="0.3">
      <c r="A24">
        <v>3</v>
      </c>
      <c r="B24" t="str">
        <f t="shared" si="0"/>
        <v>3Platform</v>
      </c>
      <c r="C24" t="s">
        <v>35</v>
      </c>
      <c r="D24" t="s">
        <v>1</v>
      </c>
      <c r="E24">
        <v>28.32</v>
      </c>
      <c r="F24">
        <v>3</v>
      </c>
    </row>
    <row r="25" spans="1:6" x14ac:dyDescent="0.3">
      <c r="A25">
        <v>4</v>
      </c>
      <c r="B25" t="str">
        <f t="shared" si="0"/>
        <v>4Platform</v>
      </c>
      <c r="C25" t="s">
        <v>56</v>
      </c>
      <c r="D25" t="s">
        <v>1</v>
      </c>
      <c r="E25">
        <v>20.61</v>
      </c>
      <c r="F25">
        <v>4</v>
      </c>
    </row>
    <row r="26" spans="1:6" x14ac:dyDescent="0.3">
      <c r="A26">
        <v>5</v>
      </c>
      <c r="B26" t="str">
        <f t="shared" si="0"/>
        <v>5Platform</v>
      </c>
      <c r="C26" t="s">
        <v>60</v>
      </c>
      <c r="D26" t="s">
        <v>1</v>
      </c>
      <c r="E26">
        <v>18.14</v>
      </c>
      <c r="F26">
        <v>0</v>
      </c>
    </row>
    <row r="27" spans="1:6" x14ac:dyDescent="0.3">
      <c r="A27">
        <v>1</v>
      </c>
      <c r="B27" t="str">
        <f t="shared" si="0"/>
        <v>1Puzzle</v>
      </c>
      <c r="C27" t="s">
        <v>29</v>
      </c>
      <c r="D27" t="s">
        <v>30</v>
      </c>
      <c r="E27">
        <v>30.26</v>
      </c>
      <c r="F27">
        <v>1</v>
      </c>
    </row>
    <row r="28" spans="1:6" x14ac:dyDescent="0.3">
      <c r="A28">
        <v>2</v>
      </c>
      <c r="B28" t="str">
        <f t="shared" si="0"/>
        <v>2Puzzle</v>
      </c>
      <c r="C28" t="s">
        <v>65</v>
      </c>
      <c r="D28" t="s">
        <v>30</v>
      </c>
      <c r="E28">
        <v>15.29</v>
      </c>
      <c r="F28">
        <v>2</v>
      </c>
    </row>
    <row r="29" spans="1:6" x14ac:dyDescent="0.3">
      <c r="A29">
        <v>3</v>
      </c>
      <c r="B29" t="str">
        <f t="shared" si="0"/>
        <v>3Puzzle</v>
      </c>
      <c r="C29" t="s">
        <v>154</v>
      </c>
      <c r="D29" t="s">
        <v>30</v>
      </c>
      <c r="E29">
        <v>7.81</v>
      </c>
      <c r="F29">
        <v>3</v>
      </c>
    </row>
    <row r="30" spans="1:6" x14ac:dyDescent="0.3">
      <c r="A30">
        <v>4</v>
      </c>
      <c r="B30" t="str">
        <f t="shared" si="0"/>
        <v>4Puzzle</v>
      </c>
      <c r="C30" t="s">
        <v>29</v>
      </c>
      <c r="D30" t="s">
        <v>30</v>
      </c>
      <c r="E30">
        <v>5.58</v>
      </c>
      <c r="F30">
        <v>4</v>
      </c>
    </row>
    <row r="31" spans="1:6" x14ac:dyDescent="0.3">
      <c r="A31">
        <v>5</v>
      </c>
      <c r="B31" t="str">
        <f t="shared" si="0"/>
        <v>5Puzzle</v>
      </c>
      <c r="C31" t="s">
        <v>276</v>
      </c>
      <c r="D31" t="s">
        <v>30</v>
      </c>
      <c r="E31">
        <v>5.34</v>
      </c>
      <c r="F31">
        <v>0</v>
      </c>
    </row>
    <row r="32" spans="1:6" x14ac:dyDescent="0.3">
      <c r="A32">
        <v>1</v>
      </c>
      <c r="B32" t="str">
        <f t="shared" si="0"/>
        <v>1Racing</v>
      </c>
      <c r="C32" t="s">
        <v>23</v>
      </c>
      <c r="D32" t="s">
        <v>24</v>
      </c>
      <c r="E32">
        <v>35.520000000000003</v>
      </c>
      <c r="F32">
        <v>1</v>
      </c>
    </row>
    <row r="33" spans="1:6" x14ac:dyDescent="0.3">
      <c r="A33">
        <v>2</v>
      </c>
      <c r="B33" t="str">
        <f t="shared" si="0"/>
        <v>2Racing</v>
      </c>
      <c r="C33" t="s">
        <v>40</v>
      </c>
      <c r="D33" t="s">
        <v>24</v>
      </c>
      <c r="E33">
        <v>23.21</v>
      </c>
      <c r="F33">
        <v>2</v>
      </c>
    </row>
    <row r="34" spans="1:6" x14ac:dyDescent="0.3">
      <c r="A34">
        <v>3</v>
      </c>
      <c r="B34" t="str">
        <f t="shared" si="0"/>
        <v>3Racing</v>
      </c>
      <c r="C34" t="s">
        <v>67</v>
      </c>
      <c r="D34" t="s">
        <v>24</v>
      </c>
      <c r="E34">
        <v>14.98</v>
      </c>
      <c r="F34">
        <v>3</v>
      </c>
    </row>
    <row r="35" spans="1:6" x14ac:dyDescent="0.3">
      <c r="A35">
        <v>4</v>
      </c>
      <c r="B35" t="str">
        <f t="shared" si="0"/>
        <v>4Racing</v>
      </c>
      <c r="C35" t="s">
        <v>89</v>
      </c>
      <c r="D35" t="s">
        <v>24</v>
      </c>
      <c r="E35">
        <v>12.66</v>
      </c>
      <c r="F35">
        <v>4</v>
      </c>
    </row>
    <row r="36" spans="1:6" x14ac:dyDescent="0.3">
      <c r="A36">
        <v>5</v>
      </c>
      <c r="B36" t="str">
        <f t="shared" si="0"/>
        <v>5Racing</v>
      </c>
      <c r="C36" t="s">
        <v>98</v>
      </c>
      <c r="D36" t="s">
        <v>24</v>
      </c>
      <c r="E36">
        <v>11.66</v>
      </c>
      <c r="F36">
        <v>0</v>
      </c>
    </row>
    <row r="37" spans="1:6" x14ac:dyDescent="0.3">
      <c r="A37">
        <v>1</v>
      </c>
      <c r="B37" t="str">
        <f t="shared" si="0"/>
        <v>1Role-Playing</v>
      </c>
      <c r="C37" t="s">
        <v>26</v>
      </c>
      <c r="D37" t="s">
        <v>28</v>
      </c>
      <c r="E37">
        <v>31.37</v>
      </c>
      <c r="F37">
        <v>1</v>
      </c>
    </row>
    <row r="38" spans="1:6" x14ac:dyDescent="0.3">
      <c r="A38">
        <v>2</v>
      </c>
      <c r="B38" t="str">
        <f t="shared" si="0"/>
        <v>2Role-Playing</v>
      </c>
      <c r="C38" t="s">
        <v>41</v>
      </c>
      <c r="D38" t="s">
        <v>28</v>
      </c>
      <c r="E38">
        <v>23.1</v>
      </c>
      <c r="F38">
        <v>2</v>
      </c>
    </row>
    <row r="39" spans="1:6" x14ac:dyDescent="0.3">
      <c r="A39">
        <v>3</v>
      </c>
      <c r="B39" t="str">
        <f t="shared" si="0"/>
        <v>3Role-Playing</v>
      </c>
      <c r="C39" t="s">
        <v>59</v>
      </c>
      <c r="D39" t="s">
        <v>28</v>
      </c>
      <c r="E39">
        <v>18.25</v>
      </c>
      <c r="F39">
        <v>3</v>
      </c>
    </row>
    <row r="40" spans="1:6" x14ac:dyDescent="0.3">
      <c r="A40">
        <v>4</v>
      </c>
      <c r="B40" t="str">
        <f t="shared" si="0"/>
        <v>4Role-Playing</v>
      </c>
      <c r="C40" t="s">
        <v>63</v>
      </c>
      <c r="D40" t="s">
        <v>28</v>
      </c>
      <c r="E40">
        <v>15.85</v>
      </c>
      <c r="F40">
        <v>4</v>
      </c>
    </row>
    <row r="41" spans="1:6" x14ac:dyDescent="0.3">
      <c r="A41">
        <v>5</v>
      </c>
      <c r="B41" t="str">
        <f t="shared" si="0"/>
        <v>5Role-Playing</v>
      </c>
      <c r="C41" t="s">
        <v>66</v>
      </c>
      <c r="D41" t="s">
        <v>28</v>
      </c>
      <c r="E41">
        <v>15.14</v>
      </c>
      <c r="F41">
        <v>0</v>
      </c>
    </row>
    <row r="42" spans="1:6" x14ac:dyDescent="0.3">
      <c r="A42">
        <v>1</v>
      </c>
      <c r="B42" t="str">
        <f t="shared" si="0"/>
        <v>1Shooter</v>
      </c>
      <c r="C42" t="s">
        <v>36</v>
      </c>
      <c r="D42" t="s">
        <v>37</v>
      </c>
      <c r="E42">
        <v>28.31</v>
      </c>
      <c r="F42">
        <v>1</v>
      </c>
    </row>
    <row r="43" spans="1:6" x14ac:dyDescent="0.3">
      <c r="A43">
        <v>2</v>
      </c>
      <c r="B43" t="str">
        <f t="shared" si="0"/>
        <v>2Shooter</v>
      </c>
      <c r="C43" t="s">
        <v>70</v>
      </c>
      <c r="D43" t="s">
        <v>37</v>
      </c>
      <c r="E43">
        <v>14.73</v>
      </c>
      <c r="F43">
        <v>2</v>
      </c>
    </row>
    <row r="44" spans="1:6" x14ac:dyDescent="0.3">
      <c r="A44">
        <v>3</v>
      </c>
      <c r="B44" t="str">
        <f t="shared" si="0"/>
        <v>3Shooter</v>
      </c>
      <c r="C44" t="s">
        <v>74</v>
      </c>
      <c r="D44" t="s">
        <v>37</v>
      </c>
      <c r="E44">
        <v>14.63</v>
      </c>
      <c r="F44">
        <v>3</v>
      </c>
    </row>
    <row r="45" spans="1:6" x14ac:dyDescent="0.3">
      <c r="A45">
        <v>4</v>
      </c>
      <c r="B45" t="str">
        <f t="shared" si="0"/>
        <v>4Shooter</v>
      </c>
      <c r="C45" t="s">
        <v>76</v>
      </c>
      <c r="D45" t="s">
        <v>37</v>
      </c>
      <c r="E45">
        <v>14.61</v>
      </c>
      <c r="F45">
        <v>4</v>
      </c>
    </row>
    <row r="46" spans="1:6" x14ac:dyDescent="0.3">
      <c r="A46">
        <v>5</v>
      </c>
      <c r="B46" t="str">
        <f t="shared" si="0"/>
        <v>5Shooter</v>
      </c>
      <c r="C46" t="s">
        <v>80</v>
      </c>
      <c r="D46" t="s">
        <v>37</v>
      </c>
      <c r="E46">
        <v>13.79</v>
      </c>
      <c r="F46">
        <v>0</v>
      </c>
    </row>
    <row r="47" spans="1:6" x14ac:dyDescent="0.3">
      <c r="A47">
        <v>1</v>
      </c>
      <c r="B47" t="str">
        <f t="shared" si="0"/>
        <v>1Simulation</v>
      </c>
      <c r="C47" t="s">
        <v>38</v>
      </c>
      <c r="D47" t="s">
        <v>39</v>
      </c>
      <c r="E47">
        <v>24.67</v>
      </c>
      <c r="F47">
        <v>1</v>
      </c>
    </row>
    <row r="48" spans="1:6" x14ac:dyDescent="0.3">
      <c r="A48">
        <v>2</v>
      </c>
      <c r="B48" t="str">
        <f t="shared" si="0"/>
        <v>2Simulation</v>
      </c>
      <c r="C48" t="s">
        <v>91</v>
      </c>
      <c r="D48" t="s">
        <v>39</v>
      </c>
      <c r="E48">
        <v>12.13</v>
      </c>
      <c r="F48">
        <v>2</v>
      </c>
    </row>
    <row r="49" spans="1:6" x14ac:dyDescent="0.3">
      <c r="A49">
        <v>3</v>
      </c>
      <c r="B49" t="str">
        <f t="shared" si="0"/>
        <v>3Simulation</v>
      </c>
      <c r="C49" t="s">
        <v>126</v>
      </c>
      <c r="D49" t="s">
        <v>39</v>
      </c>
      <c r="E49">
        <v>9.16</v>
      </c>
      <c r="F49">
        <v>3</v>
      </c>
    </row>
    <row r="50" spans="1:6" x14ac:dyDescent="0.3">
      <c r="A50">
        <v>4</v>
      </c>
      <c r="B50" t="str">
        <f t="shared" si="0"/>
        <v>4Simulation</v>
      </c>
      <c r="C50" t="s">
        <v>147</v>
      </c>
      <c r="D50" t="s">
        <v>39</v>
      </c>
      <c r="E50">
        <v>8.01</v>
      </c>
      <c r="F50">
        <v>4</v>
      </c>
    </row>
    <row r="51" spans="1:6" x14ac:dyDescent="0.3">
      <c r="A51">
        <v>5</v>
      </c>
      <c r="B51" t="str">
        <f t="shared" si="0"/>
        <v>5Simulation</v>
      </c>
      <c r="C51" t="s">
        <v>256</v>
      </c>
      <c r="D51" t="s">
        <v>39</v>
      </c>
      <c r="E51">
        <v>5.63</v>
      </c>
      <c r="F51">
        <v>0</v>
      </c>
    </row>
    <row r="52" spans="1:6" x14ac:dyDescent="0.3">
      <c r="A52">
        <v>1</v>
      </c>
      <c r="B52" t="str">
        <f t="shared" si="0"/>
        <v>1Sports</v>
      </c>
      <c r="C52" t="s">
        <v>16</v>
      </c>
      <c r="D52" t="s">
        <v>18</v>
      </c>
      <c r="E52">
        <v>82.53</v>
      </c>
      <c r="F52">
        <v>1</v>
      </c>
    </row>
    <row r="53" spans="1:6" x14ac:dyDescent="0.3">
      <c r="A53">
        <v>2</v>
      </c>
      <c r="B53" t="str">
        <f t="shared" si="0"/>
        <v>2Sports</v>
      </c>
      <c r="C53" t="s">
        <v>25</v>
      </c>
      <c r="D53" t="s">
        <v>18</v>
      </c>
      <c r="E53">
        <v>32.770000000000003</v>
      </c>
      <c r="F53">
        <v>2</v>
      </c>
    </row>
    <row r="54" spans="1:6" x14ac:dyDescent="0.3">
      <c r="A54">
        <v>3</v>
      </c>
      <c r="B54" t="str">
        <f t="shared" si="0"/>
        <v>3Sports</v>
      </c>
      <c r="C54" t="s">
        <v>42</v>
      </c>
      <c r="D54" t="s">
        <v>18</v>
      </c>
      <c r="E54">
        <v>22.7</v>
      </c>
      <c r="F54">
        <v>3</v>
      </c>
    </row>
    <row r="55" spans="1:6" x14ac:dyDescent="0.3">
      <c r="A55">
        <v>4</v>
      </c>
      <c r="B55" t="str">
        <f t="shared" si="0"/>
        <v>4Sports</v>
      </c>
      <c r="C55" t="s">
        <v>47</v>
      </c>
      <c r="D55" t="s">
        <v>18</v>
      </c>
      <c r="E55">
        <v>21.79</v>
      </c>
      <c r="F55">
        <v>4</v>
      </c>
    </row>
    <row r="56" spans="1:6" x14ac:dyDescent="0.3">
      <c r="A56">
        <v>5</v>
      </c>
      <c r="B56" t="str">
        <f t="shared" si="0"/>
        <v>5Sports</v>
      </c>
      <c r="C56" t="s">
        <v>133</v>
      </c>
      <c r="D56" t="s">
        <v>18</v>
      </c>
      <c r="E56">
        <v>8.57</v>
      </c>
      <c r="F56">
        <v>0</v>
      </c>
    </row>
    <row r="57" spans="1:6" x14ac:dyDescent="0.3">
      <c r="A57">
        <v>1</v>
      </c>
      <c r="B57" t="str">
        <f t="shared" si="0"/>
        <v>1Strategy</v>
      </c>
      <c r="C57" t="s">
        <v>271</v>
      </c>
      <c r="D57" t="s">
        <v>272</v>
      </c>
      <c r="E57">
        <v>5.45</v>
      </c>
      <c r="F57">
        <v>1</v>
      </c>
    </row>
    <row r="58" spans="1:6" x14ac:dyDescent="0.3">
      <c r="A58">
        <v>2</v>
      </c>
      <c r="B58" t="str">
        <f t="shared" si="0"/>
        <v>2Strategy</v>
      </c>
      <c r="C58" t="s">
        <v>310</v>
      </c>
      <c r="D58" t="s">
        <v>272</v>
      </c>
      <c r="E58">
        <v>5.01</v>
      </c>
      <c r="F58">
        <v>2</v>
      </c>
    </row>
    <row r="59" spans="1:6" x14ac:dyDescent="0.3">
      <c r="A59">
        <v>3</v>
      </c>
      <c r="B59" t="str">
        <f t="shared" si="0"/>
        <v>3Strategy</v>
      </c>
      <c r="C59" t="s">
        <v>322</v>
      </c>
      <c r="D59" t="s">
        <v>272</v>
      </c>
      <c r="E59">
        <v>4.84</v>
      </c>
      <c r="F59">
        <v>3</v>
      </c>
    </row>
    <row r="60" spans="1:6" x14ac:dyDescent="0.3">
      <c r="A60">
        <v>4</v>
      </c>
      <c r="B60" t="str">
        <f t="shared" si="0"/>
        <v>4Strategy</v>
      </c>
      <c r="C60" t="s">
        <v>379</v>
      </c>
      <c r="D60" t="s">
        <v>272</v>
      </c>
      <c r="E60">
        <v>4.21</v>
      </c>
      <c r="F60">
        <v>4</v>
      </c>
    </row>
    <row r="61" spans="1:6" x14ac:dyDescent="0.3">
      <c r="A61">
        <v>5</v>
      </c>
      <c r="B61" t="str">
        <f t="shared" si="0"/>
        <v>5Strategy</v>
      </c>
      <c r="C61" t="s">
        <v>457</v>
      </c>
      <c r="D61" t="s">
        <v>272</v>
      </c>
      <c r="E61">
        <v>3.7</v>
      </c>
      <c r="F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17</vt:i4>
      </vt:variant>
    </vt:vector>
  </HeadingPairs>
  <TitlesOfParts>
    <vt:vector size="23" baseType="lpstr">
      <vt:lpstr>Video_Games_Sales_as_at_22_Dec_</vt:lpstr>
      <vt:lpstr>Sheet2</vt:lpstr>
      <vt:lpstr>Sales Performance Scorecard 1</vt:lpstr>
      <vt:lpstr>View Scorecard</vt:lpstr>
      <vt:lpstr>DashBoard</vt:lpstr>
      <vt:lpstr>Sheet2 (2)</vt:lpstr>
      <vt:lpstr>Critic_Count</vt:lpstr>
      <vt:lpstr>Critic_Score</vt:lpstr>
      <vt:lpstr>decade</vt:lpstr>
      <vt:lpstr>Developer</vt:lpstr>
      <vt:lpstr>EU_Sales</vt:lpstr>
      <vt:lpstr>Genre</vt:lpstr>
      <vt:lpstr>Global_Sales</vt:lpstr>
      <vt:lpstr>JP_Sales</vt:lpstr>
      <vt:lpstr>NA_Sales</vt:lpstr>
      <vt:lpstr>Name</vt:lpstr>
      <vt:lpstr>Other_Sales</vt:lpstr>
      <vt:lpstr>Platform</vt:lpstr>
      <vt:lpstr>Publisher</vt:lpstr>
      <vt:lpstr>Rating</vt:lpstr>
      <vt:lpstr>User_Count</vt:lpstr>
      <vt:lpstr>User_Score</vt:lpstr>
      <vt:lpstr>Year_of_Release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croma</dc:creator>
  <cp:lastModifiedBy>rajni kant joshi</cp:lastModifiedBy>
  <dcterms:created xsi:type="dcterms:W3CDTF">2022-12-03T16:46:25Z</dcterms:created>
  <dcterms:modified xsi:type="dcterms:W3CDTF">2022-12-07T12:04:34Z</dcterms:modified>
</cp:coreProperties>
</file>